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oog\Bloomberg Analysis\02_Data\Original data\"/>
    </mc:Choice>
  </mc:AlternateContent>
  <xr:revisionPtr revIDLastSave="0" documentId="13_ncr:1_{15BF14C5-3B4D-4E94-9F71-28D7339DEEF4}" xr6:coauthVersionLast="45" xr6:coauthVersionMax="45" xr10:uidLastSave="{00000000-0000-0000-0000-000000000000}"/>
  <bookViews>
    <workbookView xWindow="-120" yWindow="480" windowWidth="29040" windowHeight="15840" xr2:uid="{4627066B-D49B-44FA-A61F-5B1416FAD2A5}"/>
  </bookViews>
  <sheets>
    <sheet name="merged Dataset" sheetId="1" r:id="rId1"/>
  </sheets>
  <externalReferences>
    <externalReference r:id="rId2"/>
  </externalReferences>
  <definedNames>
    <definedName name="_xlnm._FilterDatabase" localSheetId="0" hidden="1">'merged Dataset'!$A$1:$Z$4938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4938" i="1" l="1"/>
  <c r="Y4938" i="1"/>
  <c r="X4938" i="1"/>
  <c r="W4938" i="1"/>
  <c r="V4938" i="1"/>
  <c r="U4938" i="1"/>
  <c r="T4938" i="1"/>
  <c r="S4938" i="1"/>
  <c r="R4938" i="1"/>
  <c r="Q4938" i="1"/>
  <c r="P4938" i="1"/>
  <c r="O4938" i="1"/>
  <c r="N4938" i="1"/>
  <c r="Z4937" i="1"/>
  <c r="Y4937" i="1"/>
  <c r="X4937" i="1"/>
  <c r="W4937" i="1"/>
  <c r="V4937" i="1"/>
  <c r="U4937" i="1"/>
  <c r="T4937" i="1"/>
  <c r="S4937" i="1"/>
  <c r="R4937" i="1"/>
  <c r="Q4937" i="1"/>
  <c r="P4937" i="1"/>
  <c r="O4937" i="1"/>
  <c r="N4937" i="1"/>
  <c r="Z4936" i="1"/>
  <c r="Y4936" i="1"/>
  <c r="X4936" i="1"/>
  <c r="W4936" i="1"/>
  <c r="V4936" i="1"/>
  <c r="U4936" i="1"/>
  <c r="T4936" i="1"/>
  <c r="S4936" i="1"/>
  <c r="R4936" i="1"/>
  <c r="Q4936" i="1"/>
  <c r="P4936" i="1"/>
  <c r="O4936" i="1"/>
  <c r="N4936" i="1"/>
  <c r="Z4935" i="1"/>
  <c r="Y4935" i="1"/>
  <c r="X4935" i="1"/>
  <c r="W4935" i="1"/>
  <c r="V4935" i="1"/>
  <c r="U4935" i="1"/>
  <c r="T4935" i="1"/>
  <c r="S4935" i="1"/>
  <c r="R4935" i="1"/>
  <c r="Q4935" i="1"/>
  <c r="P4935" i="1"/>
  <c r="O4935" i="1"/>
  <c r="N4935" i="1"/>
  <c r="Z4934" i="1"/>
  <c r="Y4934" i="1"/>
  <c r="X4934" i="1"/>
  <c r="W4934" i="1"/>
  <c r="V4934" i="1"/>
  <c r="U4934" i="1"/>
  <c r="T4934" i="1"/>
  <c r="S4934" i="1"/>
  <c r="R4934" i="1"/>
  <c r="Q4934" i="1"/>
  <c r="P4934" i="1"/>
  <c r="O4934" i="1"/>
  <c r="N4934" i="1"/>
  <c r="Z4933" i="1"/>
  <c r="Y4933" i="1"/>
  <c r="X4933" i="1"/>
  <c r="W4933" i="1"/>
  <c r="V4933" i="1"/>
  <c r="U4933" i="1"/>
  <c r="T4933" i="1"/>
  <c r="S4933" i="1"/>
  <c r="R4933" i="1"/>
  <c r="Q4933" i="1"/>
  <c r="P4933" i="1"/>
  <c r="O4933" i="1"/>
  <c r="N4933" i="1"/>
  <c r="Z4932" i="1"/>
  <c r="Y4932" i="1"/>
  <c r="X4932" i="1"/>
  <c r="W4932" i="1"/>
  <c r="V4932" i="1"/>
  <c r="U4932" i="1"/>
  <c r="T4932" i="1"/>
  <c r="S4932" i="1"/>
  <c r="R4932" i="1"/>
  <c r="Q4932" i="1"/>
  <c r="P4932" i="1"/>
  <c r="O4932" i="1"/>
  <c r="N4932" i="1"/>
  <c r="Z4931" i="1"/>
  <c r="Y4931" i="1"/>
  <c r="X4931" i="1"/>
  <c r="W4931" i="1"/>
  <c r="V4931" i="1"/>
  <c r="U4931" i="1"/>
  <c r="T4931" i="1"/>
  <c r="S4931" i="1"/>
  <c r="R4931" i="1"/>
  <c r="Q4931" i="1"/>
  <c r="P4931" i="1"/>
  <c r="O4931" i="1"/>
  <c r="N4931" i="1"/>
  <c r="Z4930" i="1"/>
  <c r="Y4930" i="1"/>
  <c r="X4930" i="1"/>
  <c r="W4930" i="1"/>
  <c r="V4930" i="1"/>
  <c r="U4930" i="1"/>
  <c r="T4930" i="1"/>
  <c r="S4930" i="1"/>
  <c r="R4930" i="1"/>
  <c r="Q4930" i="1"/>
  <c r="P4930" i="1"/>
  <c r="O4930" i="1"/>
  <c r="N4930" i="1"/>
  <c r="Z4929" i="1"/>
  <c r="Y4929" i="1"/>
  <c r="X4929" i="1"/>
  <c r="W4929" i="1"/>
  <c r="V4929" i="1"/>
  <c r="U4929" i="1"/>
  <c r="T4929" i="1"/>
  <c r="S4929" i="1"/>
  <c r="R4929" i="1"/>
  <c r="Q4929" i="1"/>
  <c r="P4929" i="1"/>
  <c r="O4929" i="1"/>
  <c r="N4929" i="1"/>
  <c r="Z4928" i="1"/>
  <c r="Y4928" i="1"/>
  <c r="X4928" i="1"/>
  <c r="W4928" i="1"/>
  <c r="V4928" i="1"/>
  <c r="U4928" i="1"/>
  <c r="T4928" i="1"/>
  <c r="S4928" i="1"/>
  <c r="R4928" i="1"/>
  <c r="Q4928" i="1"/>
  <c r="P4928" i="1"/>
  <c r="O4928" i="1"/>
  <c r="N4928" i="1"/>
  <c r="Z4927" i="1"/>
  <c r="Y4927" i="1"/>
  <c r="X4927" i="1"/>
  <c r="W4927" i="1"/>
  <c r="V4927" i="1"/>
  <c r="U4927" i="1"/>
  <c r="T4927" i="1"/>
  <c r="S4927" i="1"/>
  <c r="R4927" i="1"/>
  <c r="Q4927" i="1"/>
  <c r="P4927" i="1"/>
  <c r="O4927" i="1"/>
  <c r="N4927" i="1"/>
  <c r="Z4926" i="1"/>
  <c r="Y4926" i="1"/>
  <c r="X4926" i="1"/>
  <c r="W4926" i="1"/>
  <c r="V4926" i="1"/>
  <c r="U4926" i="1"/>
  <c r="T4926" i="1"/>
  <c r="S4926" i="1"/>
  <c r="R4926" i="1"/>
  <c r="Q4926" i="1"/>
  <c r="P4926" i="1"/>
  <c r="O4926" i="1"/>
  <c r="N4926" i="1"/>
  <c r="Z4925" i="1"/>
  <c r="Y4925" i="1"/>
  <c r="X4925" i="1"/>
  <c r="W4925" i="1"/>
  <c r="V4925" i="1"/>
  <c r="U4925" i="1"/>
  <c r="T4925" i="1"/>
  <c r="S4925" i="1"/>
  <c r="R4925" i="1"/>
  <c r="Q4925" i="1"/>
  <c r="P4925" i="1"/>
  <c r="O4925" i="1"/>
  <c r="N4925" i="1"/>
  <c r="Z4924" i="1"/>
  <c r="Y4924" i="1"/>
  <c r="X4924" i="1"/>
  <c r="W4924" i="1"/>
  <c r="V4924" i="1"/>
  <c r="U4924" i="1"/>
  <c r="T4924" i="1"/>
  <c r="S4924" i="1"/>
  <c r="R4924" i="1"/>
  <c r="Q4924" i="1"/>
  <c r="P4924" i="1"/>
  <c r="O4924" i="1"/>
  <c r="N4924" i="1"/>
  <c r="Z4923" i="1"/>
  <c r="Y4923" i="1"/>
  <c r="X4923" i="1"/>
  <c r="W4923" i="1"/>
  <c r="V4923" i="1"/>
  <c r="U4923" i="1"/>
  <c r="T4923" i="1"/>
  <c r="S4923" i="1"/>
  <c r="R4923" i="1"/>
  <c r="Q4923" i="1"/>
  <c r="P4923" i="1"/>
  <c r="O4923" i="1"/>
  <c r="N4923" i="1"/>
  <c r="Z4922" i="1"/>
  <c r="Y4922" i="1"/>
  <c r="X4922" i="1"/>
  <c r="W4922" i="1"/>
  <c r="V4922" i="1"/>
  <c r="U4922" i="1"/>
  <c r="T4922" i="1"/>
  <c r="S4922" i="1"/>
  <c r="R4922" i="1"/>
  <c r="Q4922" i="1"/>
  <c r="P4922" i="1"/>
  <c r="O4922" i="1"/>
  <c r="N4922" i="1"/>
  <c r="Z4921" i="1"/>
  <c r="Y4921" i="1"/>
  <c r="X4921" i="1"/>
  <c r="W4921" i="1"/>
  <c r="V4921" i="1"/>
  <c r="U4921" i="1"/>
  <c r="T4921" i="1"/>
  <c r="S4921" i="1"/>
  <c r="R4921" i="1"/>
  <c r="Q4921" i="1"/>
  <c r="P4921" i="1"/>
  <c r="O4921" i="1"/>
  <c r="N4921" i="1"/>
  <c r="Z4920" i="1"/>
  <c r="Y4920" i="1"/>
  <c r="X4920" i="1"/>
  <c r="W4920" i="1"/>
  <c r="V4920" i="1"/>
  <c r="U4920" i="1"/>
  <c r="T4920" i="1"/>
  <c r="S4920" i="1"/>
  <c r="R4920" i="1"/>
  <c r="Q4920" i="1"/>
  <c r="P4920" i="1"/>
  <c r="O4920" i="1"/>
  <c r="N4920" i="1"/>
  <c r="Z4919" i="1"/>
  <c r="Y4919" i="1"/>
  <c r="X4919" i="1"/>
  <c r="W4919" i="1"/>
  <c r="V4919" i="1"/>
  <c r="U4919" i="1"/>
  <c r="T4919" i="1"/>
  <c r="S4919" i="1"/>
  <c r="R4919" i="1"/>
  <c r="Q4919" i="1"/>
  <c r="P4919" i="1"/>
  <c r="O4919" i="1"/>
  <c r="N4919" i="1"/>
  <c r="Z4918" i="1"/>
  <c r="Y4918" i="1"/>
  <c r="X4918" i="1"/>
  <c r="W4918" i="1"/>
  <c r="V4918" i="1"/>
  <c r="U4918" i="1"/>
  <c r="T4918" i="1"/>
  <c r="S4918" i="1"/>
  <c r="R4918" i="1"/>
  <c r="Q4918" i="1"/>
  <c r="P4918" i="1"/>
  <c r="O4918" i="1"/>
  <c r="N4918" i="1"/>
  <c r="Z4917" i="1"/>
  <c r="Y4917" i="1"/>
  <c r="X4917" i="1"/>
  <c r="W4917" i="1"/>
  <c r="V4917" i="1"/>
  <c r="U4917" i="1"/>
  <c r="T4917" i="1"/>
  <c r="S4917" i="1"/>
  <c r="R4917" i="1"/>
  <c r="Q4917" i="1"/>
  <c r="P4917" i="1"/>
  <c r="O4917" i="1"/>
  <c r="N4917" i="1"/>
  <c r="Z4916" i="1"/>
  <c r="Y4916" i="1"/>
  <c r="X4916" i="1"/>
  <c r="W4916" i="1"/>
  <c r="V4916" i="1"/>
  <c r="U4916" i="1"/>
  <c r="T4916" i="1"/>
  <c r="S4916" i="1"/>
  <c r="R4916" i="1"/>
  <c r="Q4916" i="1"/>
  <c r="P4916" i="1"/>
  <c r="O4916" i="1"/>
  <c r="N4916" i="1"/>
  <c r="Z4915" i="1"/>
  <c r="Y4915" i="1"/>
  <c r="X4915" i="1"/>
  <c r="W4915" i="1"/>
  <c r="V4915" i="1"/>
  <c r="U4915" i="1"/>
  <c r="T4915" i="1"/>
  <c r="S4915" i="1"/>
  <c r="R4915" i="1"/>
  <c r="Q4915" i="1"/>
  <c r="P4915" i="1"/>
  <c r="O4915" i="1"/>
  <c r="N4915" i="1"/>
  <c r="Z4914" i="1"/>
  <c r="Y4914" i="1"/>
  <c r="X4914" i="1"/>
  <c r="W4914" i="1"/>
  <c r="V4914" i="1"/>
  <c r="U4914" i="1"/>
  <c r="T4914" i="1"/>
  <c r="S4914" i="1"/>
  <c r="R4914" i="1"/>
  <c r="Q4914" i="1"/>
  <c r="P4914" i="1"/>
  <c r="O4914" i="1"/>
  <c r="N4914" i="1"/>
  <c r="Z4913" i="1"/>
  <c r="Y4913" i="1"/>
  <c r="X4913" i="1"/>
  <c r="W4913" i="1"/>
  <c r="V4913" i="1"/>
  <c r="U4913" i="1"/>
  <c r="T4913" i="1"/>
  <c r="S4913" i="1"/>
  <c r="R4913" i="1"/>
  <c r="Q4913" i="1"/>
  <c r="P4913" i="1"/>
  <c r="O4913" i="1"/>
  <c r="N4913" i="1"/>
  <c r="Z4912" i="1"/>
  <c r="Y4912" i="1"/>
  <c r="X4912" i="1"/>
  <c r="W4912" i="1"/>
  <c r="V4912" i="1"/>
  <c r="U4912" i="1"/>
  <c r="T4912" i="1"/>
  <c r="S4912" i="1"/>
  <c r="R4912" i="1"/>
  <c r="Q4912" i="1"/>
  <c r="P4912" i="1"/>
  <c r="O4912" i="1"/>
  <c r="N4912" i="1"/>
  <c r="Z4911" i="1"/>
  <c r="Y4911" i="1"/>
  <c r="X4911" i="1"/>
  <c r="W4911" i="1"/>
  <c r="V4911" i="1"/>
  <c r="U4911" i="1"/>
  <c r="T4911" i="1"/>
  <c r="S4911" i="1"/>
  <c r="R4911" i="1"/>
  <c r="Q4911" i="1"/>
  <c r="P4911" i="1"/>
  <c r="O4911" i="1"/>
  <c r="N4911" i="1"/>
  <c r="Z4910" i="1"/>
  <c r="Y4910" i="1"/>
  <c r="X4910" i="1"/>
  <c r="W4910" i="1"/>
  <c r="V4910" i="1"/>
  <c r="U4910" i="1"/>
  <c r="T4910" i="1"/>
  <c r="S4910" i="1"/>
  <c r="R4910" i="1"/>
  <c r="Q4910" i="1"/>
  <c r="P4910" i="1"/>
  <c r="O4910" i="1"/>
  <c r="N4910" i="1"/>
  <c r="Z4909" i="1"/>
  <c r="Y4909" i="1"/>
  <c r="X4909" i="1"/>
  <c r="W4909" i="1"/>
  <c r="V4909" i="1"/>
  <c r="U4909" i="1"/>
  <c r="T4909" i="1"/>
  <c r="S4909" i="1"/>
  <c r="R4909" i="1"/>
  <c r="Q4909" i="1"/>
  <c r="P4909" i="1"/>
  <c r="O4909" i="1"/>
  <c r="N4909" i="1"/>
  <c r="Z4908" i="1"/>
  <c r="Y4908" i="1"/>
  <c r="X4908" i="1"/>
  <c r="W4908" i="1"/>
  <c r="V4908" i="1"/>
  <c r="U4908" i="1"/>
  <c r="T4908" i="1"/>
  <c r="S4908" i="1"/>
  <c r="R4908" i="1"/>
  <c r="Q4908" i="1"/>
  <c r="P4908" i="1"/>
  <c r="O4908" i="1"/>
  <c r="N4908" i="1"/>
  <c r="Z4907" i="1"/>
  <c r="Y4907" i="1"/>
  <c r="X4907" i="1"/>
  <c r="W4907" i="1"/>
  <c r="V4907" i="1"/>
  <c r="U4907" i="1"/>
  <c r="T4907" i="1"/>
  <c r="S4907" i="1"/>
  <c r="R4907" i="1"/>
  <c r="Q4907" i="1"/>
  <c r="P4907" i="1"/>
  <c r="O4907" i="1"/>
  <c r="N4907" i="1"/>
  <c r="Z4906" i="1"/>
  <c r="Y4906" i="1"/>
  <c r="X4906" i="1"/>
  <c r="W4906" i="1"/>
  <c r="V4906" i="1"/>
  <c r="U4906" i="1"/>
  <c r="T4906" i="1"/>
  <c r="S4906" i="1"/>
  <c r="R4906" i="1"/>
  <c r="Q4906" i="1"/>
  <c r="P4906" i="1"/>
  <c r="O4906" i="1"/>
  <c r="N4906" i="1"/>
  <c r="Z4905" i="1"/>
  <c r="Y4905" i="1"/>
  <c r="X4905" i="1"/>
  <c r="W4905" i="1"/>
  <c r="V4905" i="1"/>
  <c r="U4905" i="1"/>
  <c r="T4905" i="1"/>
  <c r="S4905" i="1"/>
  <c r="R4905" i="1"/>
  <c r="Q4905" i="1"/>
  <c r="P4905" i="1"/>
  <c r="O4905" i="1"/>
  <c r="N4905" i="1"/>
  <c r="Z4904" i="1"/>
  <c r="Y4904" i="1"/>
  <c r="X4904" i="1"/>
  <c r="W4904" i="1"/>
  <c r="V4904" i="1"/>
  <c r="U4904" i="1"/>
  <c r="T4904" i="1"/>
  <c r="S4904" i="1"/>
  <c r="R4904" i="1"/>
  <c r="Q4904" i="1"/>
  <c r="P4904" i="1"/>
  <c r="O4904" i="1"/>
  <c r="N4904" i="1"/>
  <c r="Z4903" i="1"/>
  <c r="Y4903" i="1"/>
  <c r="X4903" i="1"/>
  <c r="W4903" i="1"/>
  <c r="V4903" i="1"/>
  <c r="U4903" i="1"/>
  <c r="T4903" i="1"/>
  <c r="S4903" i="1"/>
  <c r="R4903" i="1"/>
  <c r="Q4903" i="1"/>
  <c r="P4903" i="1"/>
  <c r="O4903" i="1"/>
  <c r="N4903" i="1"/>
  <c r="Z4902" i="1"/>
  <c r="Y4902" i="1"/>
  <c r="X4902" i="1"/>
  <c r="W4902" i="1"/>
  <c r="V4902" i="1"/>
  <c r="U4902" i="1"/>
  <c r="T4902" i="1"/>
  <c r="S4902" i="1"/>
  <c r="R4902" i="1"/>
  <c r="Q4902" i="1"/>
  <c r="P4902" i="1"/>
  <c r="O4902" i="1"/>
  <c r="N4902" i="1"/>
  <c r="Z4901" i="1"/>
  <c r="Y4901" i="1"/>
  <c r="X4901" i="1"/>
  <c r="W4901" i="1"/>
  <c r="V4901" i="1"/>
  <c r="U4901" i="1"/>
  <c r="T4901" i="1"/>
  <c r="S4901" i="1"/>
  <c r="R4901" i="1"/>
  <c r="Q4901" i="1"/>
  <c r="P4901" i="1"/>
  <c r="O4901" i="1"/>
  <c r="N4901" i="1"/>
  <c r="Z4900" i="1"/>
  <c r="Y4900" i="1"/>
  <c r="X4900" i="1"/>
  <c r="W4900" i="1"/>
  <c r="V4900" i="1"/>
  <c r="U4900" i="1"/>
  <c r="T4900" i="1"/>
  <c r="S4900" i="1"/>
  <c r="R4900" i="1"/>
  <c r="Q4900" i="1"/>
  <c r="P4900" i="1"/>
  <c r="O4900" i="1"/>
  <c r="N4900" i="1"/>
  <c r="Z4899" i="1"/>
  <c r="Y4899" i="1"/>
  <c r="X4899" i="1"/>
  <c r="W4899" i="1"/>
  <c r="V4899" i="1"/>
  <c r="U4899" i="1"/>
  <c r="T4899" i="1"/>
  <c r="S4899" i="1"/>
  <c r="R4899" i="1"/>
  <c r="Q4899" i="1"/>
  <c r="P4899" i="1"/>
  <c r="O4899" i="1"/>
  <c r="N4899" i="1"/>
  <c r="Z4898" i="1"/>
  <c r="Y4898" i="1"/>
  <c r="X4898" i="1"/>
  <c r="W4898" i="1"/>
  <c r="V4898" i="1"/>
  <c r="U4898" i="1"/>
  <c r="T4898" i="1"/>
  <c r="S4898" i="1"/>
  <c r="R4898" i="1"/>
  <c r="Q4898" i="1"/>
  <c r="P4898" i="1"/>
  <c r="O4898" i="1"/>
  <c r="N4898" i="1"/>
  <c r="Z4897" i="1"/>
  <c r="Y4897" i="1"/>
  <c r="X4897" i="1"/>
  <c r="W4897" i="1"/>
  <c r="V4897" i="1"/>
  <c r="U4897" i="1"/>
  <c r="T4897" i="1"/>
  <c r="S4897" i="1"/>
  <c r="R4897" i="1"/>
  <c r="Q4897" i="1"/>
  <c r="P4897" i="1"/>
  <c r="O4897" i="1"/>
  <c r="N4897" i="1"/>
  <c r="Z4896" i="1"/>
  <c r="Y4896" i="1"/>
  <c r="X4896" i="1"/>
  <c r="W4896" i="1"/>
  <c r="V4896" i="1"/>
  <c r="U4896" i="1"/>
  <c r="T4896" i="1"/>
  <c r="S4896" i="1"/>
  <c r="R4896" i="1"/>
  <c r="Q4896" i="1"/>
  <c r="P4896" i="1"/>
  <c r="O4896" i="1"/>
  <c r="N4896" i="1"/>
  <c r="Z4895" i="1"/>
  <c r="Y4895" i="1"/>
  <c r="X4895" i="1"/>
  <c r="W4895" i="1"/>
  <c r="V4895" i="1"/>
  <c r="U4895" i="1"/>
  <c r="T4895" i="1"/>
  <c r="S4895" i="1"/>
  <c r="R4895" i="1"/>
  <c r="Q4895" i="1"/>
  <c r="P4895" i="1"/>
  <c r="O4895" i="1"/>
  <c r="N4895" i="1"/>
  <c r="Z4894" i="1"/>
  <c r="Y4894" i="1"/>
  <c r="X4894" i="1"/>
  <c r="W4894" i="1"/>
  <c r="V4894" i="1"/>
  <c r="U4894" i="1"/>
  <c r="T4894" i="1"/>
  <c r="S4894" i="1"/>
  <c r="R4894" i="1"/>
  <c r="Q4894" i="1"/>
  <c r="P4894" i="1"/>
  <c r="O4894" i="1"/>
  <c r="N4894" i="1"/>
  <c r="Z4893" i="1"/>
  <c r="Y4893" i="1"/>
  <c r="X4893" i="1"/>
  <c r="W4893" i="1"/>
  <c r="V4893" i="1"/>
  <c r="U4893" i="1"/>
  <c r="T4893" i="1"/>
  <c r="S4893" i="1"/>
  <c r="R4893" i="1"/>
  <c r="Q4893" i="1"/>
  <c r="P4893" i="1"/>
  <c r="O4893" i="1"/>
  <c r="N4893" i="1"/>
  <c r="Z4892" i="1"/>
  <c r="Y4892" i="1"/>
  <c r="X4892" i="1"/>
  <c r="W4892" i="1"/>
  <c r="V4892" i="1"/>
  <c r="U4892" i="1"/>
  <c r="T4892" i="1"/>
  <c r="S4892" i="1"/>
  <c r="R4892" i="1"/>
  <c r="Q4892" i="1"/>
  <c r="P4892" i="1"/>
  <c r="O4892" i="1"/>
  <c r="N4892" i="1"/>
  <c r="Z4891" i="1"/>
  <c r="Y4891" i="1"/>
  <c r="X4891" i="1"/>
  <c r="W4891" i="1"/>
  <c r="V4891" i="1"/>
  <c r="U4891" i="1"/>
  <c r="T4891" i="1"/>
  <c r="S4891" i="1"/>
  <c r="R4891" i="1"/>
  <c r="Q4891" i="1"/>
  <c r="P4891" i="1"/>
  <c r="O4891" i="1"/>
  <c r="N4891" i="1"/>
  <c r="Z4890" i="1"/>
  <c r="Y4890" i="1"/>
  <c r="X4890" i="1"/>
  <c r="W4890" i="1"/>
  <c r="V4890" i="1"/>
  <c r="U4890" i="1"/>
  <c r="T4890" i="1"/>
  <c r="S4890" i="1"/>
  <c r="R4890" i="1"/>
  <c r="Q4890" i="1"/>
  <c r="P4890" i="1"/>
  <c r="O4890" i="1"/>
  <c r="N4890" i="1"/>
  <c r="Z4889" i="1"/>
  <c r="Y4889" i="1"/>
  <c r="X4889" i="1"/>
  <c r="W4889" i="1"/>
  <c r="V4889" i="1"/>
  <c r="U4889" i="1"/>
  <c r="T4889" i="1"/>
  <c r="S4889" i="1"/>
  <c r="R4889" i="1"/>
  <c r="Q4889" i="1"/>
  <c r="P4889" i="1"/>
  <c r="O4889" i="1"/>
  <c r="N4889" i="1"/>
  <c r="Z4888" i="1"/>
  <c r="Y4888" i="1"/>
  <c r="X4888" i="1"/>
  <c r="W4888" i="1"/>
  <c r="V4888" i="1"/>
  <c r="U4888" i="1"/>
  <c r="T4888" i="1"/>
  <c r="S4888" i="1"/>
  <c r="R4888" i="1"/>
  <c r="Q4888" i="1"/>
  <c r="P4888" i="1"/>
  <c r="O4888" i="1"/>
  <c r="N4888" i="1"/>
  <c r="Z4887" i="1"/>
  <c r="Y4887" i="1"/>
  <c r="X4887" i="1"/>
  <c r="W4887" i="1"/>
  <c r="V4887" i="1"/>
  <c r="U4887" i="1"/>
  <c r="T4887" i="1"/>
  <c r="S4887" i="1"/>
  <c r="R4887" i="1"/>
  <c r="Q4887" i="1"/>
  <c r="P4887" i="1"/>
  <c r="O4887" i="1"/>
  <c r="N4887" i="1"/>
  <c r="Z4886" i="1"/>
  <c r="Y4886" i="1"/>
  <c r="X4886" i="1"/>
  <c r="W4886" i="1"/>
  <c r="V4886" i="1"/>
  <c r="U4886" i="1"/>
  <c r="T4886" i="1"/>
  <c r="S4886" i="1"/>
  <c r="R4886" i="1"/>
  <c r="Q4886" i="1"/>
  <c r="P4886" i="1"/>
  <c r="O4886" i="1"/>
  <c r="N4886" i="1"/>
  <c r="Z4885" i="1"/>
  <c r="Y4885" i="1"/>
  <c r="X4885" i="1"/>
  <c r="W4885" i="1"/>
  <c r="V4885" i="1"/>
  <c r="U4885" i="1"/>
  <c r="T4885" i="1"/>
  <c r="S4885" i="1"/>
  <c r="R4885" i="1"/>
  <c r="Q4885" i="1"/>
  <c r="P4885" i="1"/>
  <c r="O4885" i="1"/>
  <c r="N4885" i="1"/>
  <c r="Z4884" i="1"/>
  <c r="Y4884" i="1"/>
  <c r="X4884" i="1"/>
  <c r="W4884" i="1"/>
  <c r="V4884" i="1"/>
  <c r="U4884" i="1"/>
  <c r="T4884" i="1"/>
  <c r="S4884" i="1"/>
  <c r="R4884" i="1"/>
  <c r="Q4884" i="1"/>
  <c r="P4884" i="1"/>
  <c r="O4884" i="1"/>
  <c r="N4884" i="1"/>
  <c r="Z4883" i="1"/>
  <c r="Y4883" i="1"/>
  <c r="X4883" i="1"/>
  <c r="W4883" i="1"/>
  <c r="V4883" i="1"/>
  <c r="U4883" i="1"/>
  <c r="T4883" i="1"/>
  <c r="S4883" i="1"/>
  <c r="R4883" i="1"/>
  <c r="Q4883" i="1"/>
  <c r="P4883" i="1"/>
  <c r="O4883" i="1"/>
  <c r="N4883" i="1"/>
  <c r="Z4882" i="1"/>
  <c r="Y4882" i="1"/>
  <c r="X4882" i="1"/>
  <c r="W4882" i="1"/>
  <c r="V4882" i="1"/>
  <c r="U4882" i="1"/>
  <c r="T4882" i="1"/>
  <c r="S4882" i="1"/>
  <c r="R4882" i="1"/>
  <c r="Q4882" i="1"/>
  <c r="P4882" i="1"/>
  <c r="O4882" i="1"/>
  <c r="N4882" i="1"/>
  <c r="Z4881" i="1"/>
  <c r="Y4881" i="1"/>
  <c r="X4881" i="1"/>
  <c r="W4881" i="1"/>
  <c r="V4881" i="1"/>
  <c r="U4881" i="1"/>
  <c r="T4881" i="1"/>
  <c r="S4881" i="1"/>
  <c r="R4881" i="1"/>
  <c r="Q4881" i="1"/>
  <c r="P4881" i="1"/>
  <c r="O4881" i="1"/>
  <c r="N4881" i="1"/>
  <c r="Z4880" i="1"/>
  <c r="Y4880" i="1"/>
  <c r="X4880" i="1"/>
  <c r="W4880" i="1"/>
  <c r="V4880" i="1"/>
  <c r="U4880" i="1"/>
  <c r="T4880" i="1"/>
  <c r="S4880" i="1"/>
  <c r="R4880" i="1"/>
  <c r="Q4880" i="1"/>
  <c r="P4880" i="1"/>
  <c r="O4880" i="1"/>
  <c r="N4880" i="1"/>
  <c r="Z4879" i="1"/>
  <c r="Y4879" i="1"/>
  <c r="X4879" i="1"/>
  <c r="W4879" i="1"/>
  <c r="V4879" i="1"/>
  <c r="U4879" i="1"/>
  <c r="T4879" i="1"/>
  <c r="S4879" i="1"/>
  <c r="R4879" i="1"/>
  <c r="Q4879" i="1"/>
  <c r="P4879" i="1"/>
  <c r="O4879" i="1"/>
  <c r="N4879" i="1"/>
  <c r="Z4878" i="1"/>
  <c r="Y4878" i="1"/>
  <c r="X4878" i="1"/>
  <c r="W4878" i="1"/>
  <c r="V4878" i="1"/>
  <c r="U4878" i="1"/>
  <c r="T4878" i="1"/>
  <c r="S4878" i="1"/>
  <c r="R4878" i="1"/>
  <c r="Q4878" i="1"/>
  <c r="P4878" i="1"/>
  <c r="O4878" i="1"/>
  <c r="N4878" i="1"/>
  <c r="Z4877" i="1"/>
  <c r="Y4877" i="1"/>
  <c r="X4877" i="1"/>
  <c r="W4877" i="1"/>
  <c r="V4877" i="1"/>
  <c r="U4877" i="1"/>
  <c r="T4877" i="1"/>
  <c r="S4877" i="1"/>
  <c r="R4877" i="1"/>
  <c r="Q4877" i="1"/>
  <c r="P4877" i="1"/>
  <c r="O4877" i="1"/>
  <c r="N4877" i="1"/>
  <c r="Z4876" i="1"/>
  <c r="Y4876" i="1"/>
  <c r="X4876" i="1"/>
  <c r="W4876" i="1"/>
  <c r="V4876" i="1"/>
  <c r="U4876" i="1"/>
  <c r="T4876" i="1"/>
  <c r="S4876" i="1"/>
  <c r="R4876" i="1"/>
  <c r="Q4876" i="1"/>
  <c r="P4876" i="1"/>
  <c r="O4876" i="1"/>
  <c r="N4876" i="1"/>
  <c r="Z4875" i="1"/>
  <c r="Y4875" i="1"/>
  <c r="X4875" i="1"/>
  <c r="W4875" i="1"/>
  <c r="V4875" i="1"/>
  <c r="U4875" i="1"/>
  <c r="T4875" i="1"/>
  <c r="S4875" i="1"/>
  <c r="R4875" i="1"/>
  <c r="Q4875" i="1"/>
  <c r="P4875" i="1"/>
  <c r="O4875" i="1"/>
  <c r="N4875" i="1"/>
  <c r="Z4874" i="1"/>
  <c r="Y4874" i="1"/>
  <c r="X4874" i="1"/>
  <c r="W4874" i="1"/>
  <c r="V4874" i="1"/>
  <c r="U4874" i="1"/>
  <c r="T4874" i="1"/>
  <c r="S4874" i="1"/>
  <c r="R4874" i="1"/>
  <c r="Q4874" i="1"/>
  <c r="P4874" i="1"/>
  <c r="O4874" i="1"/>
  <c r="N4874" i="1"/>
  <c r="Z4873" i="1"/>
  <c r="Y4873" i="1"/>
  <c r="X4873" i="1"/>
  <c r="W4873" i="1"/>
  <c r="V4873" i="1"/>
  <c r="U4873" i="1"/>
  <c r="T4873" i="1"/>
  <c r="S4873" i="1"/>
  <c r="R4873" i="1"/>
  <c r="Q4873" i="1"/>
  <c r="P4873" i="1"/>
  <c r="O4873" i="1"/>
  <c r="N4873" i="1"/>
  <c r="Z4872" i="1"/>
  <c r="Y4872" i="1"/>
  <c r="X4872" i="1"/>
  <c r="W4872" i="1"/>
  <c r="V4872" i="1"/>
  <c r="U4872" i="1"/>
  <c r="T4872" i="1"/>
  <c r="S4872" i="1"/>
  <c r="R4872" i="1"/>
  <c r="Q4872" i="1"/>
  <c r="P4872" i="1"/>
  <c r="O4872" i="1"/>
  <c r="N4872" i="1"/>
  <c r="Z4871" i="1"/>
  <c r="Y4871" i="1"/>
  <c r="X4871" i="1"/>
  <c r="W4871" i="1"/>
  <c r="V4871" i="1"/>
  <c r="U4871" i="1"/>
  <c r="T4871" i="1"/>
  <c r="S4871" i="1"/>
  <c r="R4871" i="1"/>
  <c r="Q4871" i="1"/>
  <c r="P4871" i="1"/>
  <c r="O4871" i="1"/>
  <c r="N4871" i="1"/>
  <c r="Z4870" i="1"/>
  <c r="Y4870" i="1"/>
  <c r="X4870" i="1"/>
  <c r="W4870" i="1"/>
  <c r="V4870" i="1"/>
  <c r="U4870" i="1"/>
  <c r="T4870" i="1"/>
  <c r="S4870" i="1"/>
  <c r="R4870" i="1"/>
  <c r="Q4870" i="1"/>
  <c r="P4870" i="1"/>
  <c r="O4870" i="1"/>
  <c r="N4870" i="1"/>
  <c r="Z4869" i="1"/>
  <c r="Y4869" i="1"/>
  <c r="X4869" i="1"/>
  <c r="W4869" i="1"/>
  <c r="V4869" i="1"/>
  <c r="U4869" i="1"/>
  <c r="T4869" i="1"/>
  <c r="S4869" i="1"/>
  <c r="R4869" i="1"/>
  <c r="Q4869" i="1"/>
  <c r="P4869" i="1"/>
  <c r="O4869" i="1"/>
  <c r="N4869" i="1"/>
  <c r="Z4868" i="1"/>
  <c r="Y4868" i="1"/>
  <c r="X4868" i="1"/>
  <c r="W4868" i="1"/>
  <c r="V4868" i="1"/>
  <c r="U4868" i="1"/>
  <c r="T4868" i="1"/>
  <c r="S4868" i="1"/>
  <c r="R4868" i="1"/>
  <c r="Q4868" i="1"/>
  <c r="P4868" i="1"/>
  <c r="O4868" i="1"/>
  <c r="N4868" i="1"/>
  <c r="Z4867" i="1"/>
  <c r="Y4867" i="1"/>
  <c r="X4867" i="1"/>
  <c r="W4867" i="1"/>
  <c r="V4867" i="1"/>
  <c r="U4867" i="1"/>
  <c r="T4867" i="1"/>
  <c r="S4867" i="1"/>
  <c r="R4867" i="1"/>
  <c r="Q4867" i="1"/>
  <c r="P4867" i="1"/>
  <c r="O4867" i="1"/>
  <c r="N4867" i="1"/>
  <c r="Z4866" i="1"/>
  <c r="Y4866" i="1"/>
  <c r="X4866" i="1"/>
  <c r="W4866" i="1"/>
  <c r="V4866" i="1"/>
  <c r="U4866" i="1"/>
  <c r="T4866" i="1"/>
  <c r="S4866" i="1"/>
  <c r="R4866" i="1"/>
  <c r="Q4866" i="1"/>
  <c r="P4866" i="1"/>
  <c r="O4866" i="1"/>
  <c r="N4866" i="1"/>
  <c r="Z4865" i="1"/>
  <c r="Y4865" i="1"/>
  <c r="X4865" i="1"/>
  <c r="W4865" i="1"/>
  <c r="V4865" i="1"/>
  <c r="U4865" i="1"/>
  <c r="T4865" i="1"/>
  <c r="S4865" i="1"/>
  <c r="R4865" i="1"/>
  <c r="Q4865" i="1"/>
  <c r="P4865" i="1"/>
  <c r="O4865" i="1"/>
  <c r="N4865" i="1"/>
  <c r="Z4864" i="1"/>
  <c r="Y4864" i="1"/>
  <c r="X4864" i="1"/>
  <c r="W4864" i="1"/>
  <c r="V4864" i="1"/>
  <c r="U4864" i="1"/>
  <c r="T4864" i="1"/>
  <c r="S4864" i="1"/>
  <c r="R4864" i="1"/>
  <c r="Q4864" i="1"/>
  <c r="P4864" i="1"/>
  <c r="O4864" i="1"/>
  <c r="N4864" i="1"/>
  <c r="Z4863" i="1"/>
  <c r="Y4863" i="1"/>
  <c r="X4863" i="1"/>
  <c r="W4863" i="1"/>
  <c r="V4863" i="1"/>
  <c r="U4863" i="1"/>
  <c r="T4863" i="1"/>
  <c r="S4863" i="1"/>
  <c r="R4863" i="1"/>
  <c r="Q4863" i="1"/>
  <c r="P4863" i="1"/>
  <c r="O4863" i="1"/>
  <c r="N4863" i="1"/>
  <c r="Z4862" i="1"/>
  <c r="Y4862" i="1"/>
  <c r="X4862" i="1"/>
  <c r="W4862" i="1"/>
  <c r="V4862" i="1"/>
  <c r="U4862" i="1"/>
  <c r="T4862" i="1"/>
  <c r="S4862" i="1"/>
  <c r="R4862" i="1"/>
  <c r="Q4862" i="1"/>
  <c r="P4862" i="1"/>
  <c r="O4862" i="1"/>
  <c r="N4862" i="1"/>
  <c r="Z4861" i="1"/>
  <c r="Y4861" i="1"/>
  <c r="X4861" i="1"/>
  <c r="W4861" i="1"/>
  <c r="V4861" i="1"/>
  <c r="U4861" i="1"/>
  <c r="T4861" i="1"/>
  <c r="S4861" i="1"/>
  <c r="R4861" i="1"/>
  <c r="Q4861" i="1"/>
  <c r="P4861" i="1"/>
  <c r="O4861" i="1"/>
  <c r="N4861" i="1"/>
  <c r="Z4860" i="1"/>
  <c r="Y4860" i="1"/>
  <c r="X4860" i="1"/>
  <c r="W4860" i="1"/>
  <c r="V4860" i="1"/>
  <c r="U4860" i="1"/>
  <c r="T4860" i="1"/>
  <c r="S4860" i="1"/>
  <c r="R4860" i="1"/>
  <c r="Q4860" i="1"/>
  <c r="P4860" i="1"/>
  <c r="O4860" i="1"/>
  <c r="N4860" i="1"/>
  <c r="Z4859" i="1"/>
  <c r="Y4859" i="1"/>
  <c r="X4859" i="1"/>
  <c r="W4859" i="1"/>
  <c r="V4859" i="1"/>
  <c r="U4859" i="1"/>
  <c r="T4859" i="1"/>
  <c r="S4859" i="1"/>
  <c r="R4859" i="1"/>
  <c r="Q4859" i="1"/>
  <c r="P4859" i="1"/>
  <c r="O4859" i="1"/>
  <c r="N4859" i="1"/>
  <c r="Z4858" i="1"/>
  <c r="Y4858" i="1"/>
  <c r="X4858" i="1"/>
  <c r="W4858" i="1"/>
  <c r="V4858" i="1"/>
  <c r="U4858" i="1"/>
  <c r="T4858" i="1"/>
  <c r="S4858" i="1"/>
  <c r="R4858" i="1"/>
  <c r="Q4858" i="1"/>
  <c r="P4858" i="1"/>
  <c r="O4858" i="1"/>
  <c r="N4858" i="1"/>
  <c r="Z4857" i="1"/>
  <c r="Y4857" i="1"/>
  <c r="X4857" i="1"/>
  <c r="W4857" i="1"/>
  <c r="V4857" i="1"/>
  <c r="U4857" i="1"/>
  <c r="T4857" i="1"/>
  <c r="S4857" i="1"/>
  <c r="R4857" i="1"/>
  <c r="Q4857" i="1"/>
  <c r="P4857" i="1"/>
  <c r="O4857" i="1"/>
  <c r="N4857" i="1"/>
  <c r="Z4856" i="1"/>
  <c r="Y4856" i="1"/>
  <c r="X4856" i="1"/>
  <c r="W4856" i="1"/>
  <c r="V4856" i="1"/>
  <c r="U4856" i="1"/>
  <c r="T4856" i="1"/>
  <c r="S4856" i="1"/>
  <c r="R4856" i="1"/>
  <c r="Q4856" i="1"/>
  <c r="P4856" i="1"/>
  <c r="O4856" i="1"/>
  <c r="N4856" i="1"/>
  <c r="Z4855" i="1"/>
  <c r="Y4855" i="1"/>
  <c r="X4855" i="1"/>
  <c r="W4855" i="1"/>
  <c r="V4855" i="1"/>
  <c r="U4855" i="1"/>
  <c r="T4855" i="1"/>
  <c r="S4855" i="1"/>
  <c r="R4855" i="1"/>
  <c r="Q4855" i="1"/>
  <c r="P4855" i="1"/>
  <c r="O4855" i="1"/>
  <c r="N4855" i="1"/>
  <c r="Z4854" i="1"/>
  <c r="Y4854" i="1"/>
  <c r="X4854" i="1"/>
  <c r="W4854" i="1"/>
  <c r="V4854" i="1"/>
  <c r="U4854" i="1"/>
  <c r="T4854" i="1"/>
  <c r="S4854" i="1"/>
  <c r="R4854" i="1"/>
  <c r="Q4854" i="1"/>
  <c r="P4854" i="1"/>
  <c r="O4854" i="1"/>
  <c r="N4854" i="1"/>
  <c r="Z4853" i="1"/>
  <c r="Y4853" i="1"/>
  <c r="X4853" i="1"/>
  <c r="W4853" i="1"/>
  <c r="V4853" i="1"/>
  <c r="U4853" i="1"/>
  <c r="T4853" i="1"/>
  <c r="S4853" i="1"/>
  <c r="R4853" i="1"/>
  <c r="Q4853" i="1"/>
  <c r="P4853" i="1"/>
  <c r="O4853" i="1"/>
  <c r="N4853" i="1"/>
  <c r="Z4852" i="1"/>
  <c r="Y4852" i="1"/>
  <c r="X4852" i="1"/>
  <c r="W4852" i="1"/>
  <c r="V4852" i="1"/>
  <c r="U4852" i="1"/>
  <c r="T4852" i="1"/>
  <c r="S4852" i="1"/>
  <c r="R4852" i="1"/>
  <c r="Q4852" i="1"/>
  <c r="P4852" i="1"/>
  <c r="O4852" i="1"/>
  <c r="N4852" i="1"/>
  <c r="Z4851" i="1"/>
  <c r="Y4851" i="1"/>
  <c r="X4851" i="1"/>
  <c r="W4851" i="1"/>
  <c r="V4851" i="1"/>
  <c r="U4851" i="1"/>
  <c r="T4851" i="1"/>
  <c r="S4851" i="1"/>
  <c r="R4851" i="1"/>
  <c r="Q4851" i="1"/>
  <c r="P4851" i="1"/>
  <c r="O4851" i="1"/>
  <c r="N4851" i="1"/>
  <c r="Z4850" i="1"/>
  <c r="Y4850" i="1"/>
  <c r="X4850" i="1"/>
  <c r="W4850" i="1"/>
  <c r="V4850" i="1"/>
  <c r="U4850" i="1"/>
  <c r="T4850" i="1"/>
  <c r="S4850" i="1"/>
  <c r="R4850" i="1"/>
  <c r="Q4850" i="1"/>
  <c r="P4850" i="1"/>
  <c r="O4850" i="1"/>
  <c r="N4850" i="1"/>
  <c r="Z4849" i="1"/>
  <c r="Y4849" i="1"/>
  <c r="X4849" i="1"/>
  <c r="W4849" i="1"/>
  <c r="V4849" i="1"/>
  <c r="U4849" i="1"/>
  <c r="T4849" i="1"/>
  <c r="S4849" i="1"/>
  <c r="R4849" i="1"/>
  <c r="Q4849" i="1"/>
  <c r="P4849" i="1"/>
  <c r="O4849" i="1"/>
  <c r="N4849" i="1"/>
  <c r="Z4848" i="1"/>
  <c r="Y4848" i="1"/>
  <c r="X4848" i="1"/>
  <c r="W4848" i="1"/>
  <c r="V4848" i="1"/>
  <c r="U4848" i="1"/>
  <c r="T4848" i="1"/>
  <c r="S4848" i="1"/>
  <c r="R4848" i="1"/>
  <c r="Q4848" i="1"/>
  <c r="P4848" i="1"/>
  <c r="O4848" i="1"/>
  <c r="N4848" i="1"/>
  <c r="Z4847" i="1"/>
  <c r="Y4847" i="1"/>
  <c r="X4847" i="1"/>
  <c r="W4847" i="1"/>
  <c r="V4847" i="1"/>
  <c r="U4847" i="1"/>
  <c r="T4847" i="1"/>
  <c r="S4847" i="1"/>
  <c r="R4847" i="1"/>
  <c r="Q4847" i="1"/>
  <c r="P4847" i="1"/>
  <c r="O4847" i="1"/>
  <c r="N4847" i="1"/>
  <c r="Z4846" i="1"/>
  <c r="Y4846" i="1"/>
  <c r="X4846" i="1"/>
  <c r="W4846" i="1"/>
  <c r="V4846" i="1"/>
  <c r="U4846" i="1"/>
  <c r="T4846" i="1"/>
  <c r="S4846" i="1"/>
  <c r="R4846" i="1"/>
  <c r="Q4846" i="1"/>
  <c r="P4846" i="1"/>
  <c r="O4846" i="1"/>
  <c r="N4846" i="1"/>
  <c r="Z4845" i="1"/>
  <c r="Y4845" i="1"/>
  <c r="X4845" i="1"/>
  <c r="W4845" i="1"/>
  <c r="V4845" i="1"/>
  <c r="U4845" i="1"/>
  <c r="T4845" i="1"/>
  <c r="S4845" i="1"/>
  <c r="R4845" i="1"/>
  <c r="Q4845" i="1"/>
  <c r="P4845" i="1"/>
  <c r="O4845" i="1"/>
  <c r="N4845" i="1"/>
  <c r="Z4844" i="1"/>
  <c r="Y4844" i="1"/>
  <c r="X4844" i="1"/>
  <c r="W4844" i="1"/>
  <c r="V4844" i="1"/>
  <c r="U4844" i="1"/>
  <c r="T4844" i="1"/>
  <c r="S4844" i="1"/>
  <c r="R4844" i="1"/>
  <c r="Q4844" i="1"/>
  <c r="P4844" i="1"/>
  <c r="O4844" i="1"/>
  <c r="N4844" i="1"/>
  <c r="Z4843" i="1"/>
  <c r="Y4843" i="1"/>
  <c r="X4843" i="1"/>
  <c r="W4843" i="1"/>
  <c r="V4843" i="1"/>
  <c r="U4843" i="1"/>
  <c r="T4843" i="1"/>
  <c r="S4843" i="1"/>
  <c r="R4843" i="1"/>
  <c r="Q4843" i="1"/>
  <c r="P4843" i="1"/>
  <c r="O4843" i="1"/>
  <c r="N4843" i="1"/>
  <c r="Z4842" i="1"/>
  <c r="Y4842" i="1"/>
  <c r="X4842" i="1"/>
  <c r="W4842" i="1"/>
  <c r="V4842" i="1"/>
  <c r="U4842" i="1"/>
  <c r="T4842" i="1"/>
  <c r="S4842" i="1"/>
  <c r="R4842" i="1"/>
  <c r="Q4842" i="1"/>
  <c r="P4842" i="1"/>
  <c r="O4842" i="1"/>
  <c r="N4842" i="1"/>
  <c r="Z4841" i="1"/>
  <c r="Y4841" i="1"/>
  <c r="X4841" i="1"/>
  <c r="W4841" i="1"/>
  <c r="V4841" i="1"/>
  <c r="U4841" i="1"/>
  <c r="T4841" i="1"/>
  <c r="S4841" i="1"/>
  <c r="R4841" i="1"/>
  <c r="Q4841" i="1"/>
  <c r="P4841" i="1"/>
  <c r="O4841" i="1"/>
  <c r="N4841" i="1"/>
  <c r="Z4840" i="1"/>
  <c r="Y4840" i="1"/>
  <c r="X4840" i="1"/>
  <c r="W4840" i="1"/>
  <c r="V4840" i="1"/>
  <c r="U4840" i="1"/>
  <c r="T4840" i="1"/>
  <c r="S4840" i="1"/>
  <c r="R4840" i="1"/>
  <c r="Q4840" i="1"/>
  <c r="P4840" i="1"/>
  <c r="O4840" i="1"/>
  <c r="N4840" i="1"/>
  <c r="Z4839" i="1"/>
  <c r="Y4839" i="1"/>
  <c r="X4839" i="1"/>
  <c r="W4839" i="1"/>
  <c r="V4839" i="1"/>
  <c r="U4839" i="1"/>
  <c r="T4839" i="1"/>
  <c r="S4839" i="1"/>
  <c r="R4839" i="1"/>
  <c r="Q4839" i="1"/>
  <c r="P4839" i="1"/>
  <c r="O4839" i="1"/>
  <c r="N4839" i="1"/>
  <c r="Z4838" i="1"/>
  <c r="Y4838" i="1"/>
  <c r="X4838" i="1"/>
  <c r="W4838" i="1"/>
  <c r="V4838" i="1"/>
  <c r="U4838" i="1"/>
  <c r="T4838" i="1"/>
  <c r="S4838" i="1"/>
  <c r="R4838" i="1"/>
  <c r="Q4838" i="1"/>
  <c r="P4838" i="1"/>
  <c r="O4838" i="1"/>
  <c r="N4838" i="1"/>
  <c r="Z4837" i="1"/>
  <c r="Y4837" i="1"/>
  <c r="X4837" i="1"/>
  <c r="W4837" i="1"/>
  <c r="V4837" i="1"/>
  <c r="U4837" i="1"/>
  <c r="T4837" i="1"/>
  <c r="S4837" i="1"/>
  <c r="R4837" i="1"/>
  <c r="Q4837" i="1"/>
  <c r="P4837" i="1"/>
  <c r="O4837" i="1"/>
  <c r="N4837" i="1"/>
  <c r="Z4836" i="1"/>
  <c r="Y4836" i="1"/>
  <c r="X4836" i="1"/>
  <c r="W4836" i="1"/>
  <c r="V4836" i="1"/>
  <c r="U4836" i="1"/>
  <c r="T4836" i="1"/>
  <c r="S4836" i="1"/>
  <c r="R4836" i="1"/>
  <c r="Q4836" i="1"/>
  <c r="P4836" i="1"/>
  <c r="O4836" i="1"/>
  <c r="N4836" i="1"/>
  <c r="Z4835" i="1"/>
  <c r="Y4835" i="1"/>
  <c r="X4835" i="1"/>
  <c r="W4835" i="1"/>
  <c r="V4835" i="1"/>
  <c r="U4835" i="1"/>
  <c r="T4835" i="1"/>
  <c r="S4835" i="1"/>
  <c r="R4835" i="1"/>
  <c r="Q4835" i="1"/>
  <c r="P4835" i="1"/>
  <c r="O4835" i="1"/>
  <c r="N4835" i="1"/>
  <c r="Z4834" i="1"/>
  <c r="Y4834" i="1"/>
  <c r="X4834" i="1"/>
  <c r="W4834" i="1"/>
  <c r="V4834" i="1"/>
  <c r="U4834" i="1"/>
  <c r="T4834" i="1"/>
  <c r="S4834" i="1"/>
  <c r="R4834" i="1"/>
  <c r="Q4834" i="1"/>
  <c r="P4834" i="1"/>
  <c r="O4834" i="1"/>
  <c r="N4834" i="1"/>
  <c r="Z4833" i="1"/>
  <c r="Y4833" i="1"/>
  <c r="X4833" i="1"/>
  <c r="W4833" i="1"/>
  <c r="V4833" i="1"/>
  <c r="U4833" i="1"/>
  <c r="T4833" i="1"/>
  <c r="S4833" i="1"/>
  <c r="R4833" i="1"/>
  <c r="Q4833" i="1"/>
  <c r="P4833" i="1"/>
  <c r="O4833" i="1"/>
  <c r="N4833" i="1"/>
  <c r="Z4832" i="1"/>
  <c r="Y4832" i="1"/>
  <c r="X4832" i="1"/>
  <c r="W4832" i="1"/>
  <c r="V4832" i="1"/>
  <c r="U4832" i="1"/>
  <c r="T4832" i="1"/>
  <c r="S4832" i="1"/>
  <c r="R4832" i="1"/>
  <c r="Q4832" i="1"/>
  <c r="P4832" i="1"/>
  <c r="O4832" i="1"/>
  <c r="N4832" i="1"/>
  <c r="Z4831" i="1"/>
  <c r="Y4831" i="1"/>
  <c r="X4831" i="1"/>
  <c r="W4831" i="1"/>
  <c r="V4831" i="1"/>
  <c r="U4831" i="1"/>
  <c r="T4831" i="1"/>
  <c r="S4831" i="1"/>
  <c r="R4831" i="1"/>
  <c r="Q4831" i="1"/>
  <c r="P4831" i="1"/>
  <c r="O4831" i="1"/>
  <c r="N4831" i="1"/>
  <c r="Z4830" i="1"/>
  <c r="Y4830" i="1"/>
  <c r="X4830" i="1"/>
  <c r="W4830" i="1"/>
  <c r="V4830" i="1"/>
  <c r="U4830" i="1"/>
  <c r="T4830" i="1"/>
  <c r="S4830" i="1"/>
  <c r="R4830" i="1"/>
  <c r="Q4830" i="1"/>
  <c r="P4830" i="1"/>
  <c r="O4830" i="1"/>
  <c r="N4830" i="1"/>
  <c r="Z4829" i="1"/>
  <c r="Y4829" i="1"/>
  <c r="X4829" i="1"/>
  <c r="W4829" i="1"/>
  <c r="V4829" i="1"/>
  <c r="U4829" i="1"/>
  <c r="T4829" i="1"/>
  <c r="S4829" i="1"/>
  <c r="R4829" i="1"/>
  <c r="Q4829" i="1"/>
  <c r="P4829" i="1"/>
  <c r="O4829" i="1"/>
  <c r="N4829" i="1"/>
  <c r="Z4828" i="1"/>
  <c r="Y4828" i="1"/>
  <c r="X4828" i="1"/>
  <c r="W4828" i="1"/>
  <c r="V4828" i="1"/>
  <c r="U4828" i="1"/>
  <c r="T4828" i="1"/>
  <c r="S4828" i="1"/>
  <c r="R4828" i="1"/>
  <c r="Q4828" i="1"/>
  <c r="P4828" i="1"/>
  <c r="O4828" i="1"/>
  <c r="N4828" i="1"/>
  <c r="Z4827" i="1"/>
  <c r="Y4827" i="1"/>
  <c r="X4827" i="1"/>
  <c r="W4827" i="1"/>
  <c r="V4827" i="1"/>
  <c r="U4827" i="1"/>
  <c r="T4827" i="1"/>
  <c r="S4827" i="1"/>
  <c r="R4827" i="1"/>
  <c r="Q4827" i="1"/>
  <c r="P4827" i="1"/>
  <c r="O4827" i="1"/>
  <c r="N4827" i="1"/>
  <c r="Z4826" i="1"/>
  <c r="Y4826" i="1"/>
  <c r="X4826" i="1"/>
  <c r="W4826" i="1"/>
  <c r="V4826" i="1"/>
  <c r="U4826" i="1"/>
  <c r="T4826" i="1"/>
  <c r="S4826" i="1"/>
  <c r="R4826" i="1"/>
  <c r="Q4826" i="1"/>
  <c r="P4826" i="1"/>
  <c r="O4826" i="1"/>
  <c r="N4826" i="1"/>
  <c r="Z4825" i="1"/>
  <c r="Y4825" i="1"/>
  <c r="X4825" i="1"/>
  <c r="W4825" i="1"/>
  <c r="V4825" i="1"/>
  <c r="U4825" i="1"/>
  <c r="T4825" i="1"/>
  <c r="S4825" i="1"/>
  <c r="R4825" i="1"/>
  <c r="Q4825" i="1"/>
  <c r="P4825" i="1"/>
  <c r="O4825" i="1"/>
  <c r="N4825" i="1"/>
  <c r="Z4824" i="1"/>
  <c r="Y4824" i="1"/>
  <c r="X4824" i="1"/>
  <c r="W4824" i="1"/>
  <c r="V4824" i="1"/>
  <c r="U4824" i="1"/>
  <c r="T4824" i="1"/>
  <c r="S4824" i="1"/>
  <c r="R4824" i="1"/>
  <c r="Q4824" i="1"/>
  <c r="P4824" i="1"/>
  <c r="O4824" i="1"/>
  <c r="N4824" i="1"/>
  <c r="Z4823" i="1"/>
  <c r="Y4823" i="1"/>
  <c r="X4823" i="1"/>
  <c r="W4823" i="1"/>
  <c r="V4823" i="1"/>
  <c r="U4823" i="1"/>
  <c r="T4823" i="1"/>
  <c r="S4823" i="1"/>
  <c r="R4823" i="1"/>
  <c r="Q4823" i="1"/>
  <c r="P4823" i="1"/>
  <c r="O4823" i="1"/>
  <c r="N4823" i="1"/>
  <c r="Z4822" i="1"/>
  <c r="Y4822" i="1"/>
  <c r="X4822" i="1"/>
  <c r="W4822" i="1"/>
  <c r="V4822" i="1"/>
  <c r="U4822" i="1"/>
  <c r="T4822" i="1"/>
  <c r="S4822" i="1"/>
  <c r="R4822" i="1"/>
  <c r="Q4822" i="1"/>
  <c r="P4822" i="1"/>
  <c r="O4822" i="1"/>
  <c r="N4822" i="1"/>
  <c r="Z4821" i="1"/>
  <c r="Y4821" i="1"/>
  <c r="X4821" i="1"/>
  <c r="W4821" i="1"/>
  <c r="V4821" i="1"/>
  <c r="U4821" i="1"/>
  <c r="T4821" i="1"/>
  <c r="S4821" i="1"/>
  <c r="R4821" i="1"/>
  <c r="Q4821" i="1"/>
  <c r="P4821" i="1"/>
  <c r="O4821" i="1"/>
  <c r="N4821" i="1"/>
  <c r="Z4820" i="1"/>
  <c r="Y4820" i="1"/>
  <c r="X4820" i="1"/>
  <c r="W4820" i="1"/>
  <c r="V4820" i="1"/>
  <c r="U4820" i="1"/>
  <c r="T4820" i="1"/>
  <c r="S4820" i="1"/>
  <c r="R4820" i="1"/>
  <c r="Q4820" i="1"/>
  <c r="P4820" i="1"/>
  <c r="O4820" i="1"/>
  <c r="N4820" i="1"/>
  <c r="Z4819" i="1"/>
  <c r="Y4819" i="1"/>
  <c r="X4819" i="1"/>
  <c r="W4819" i="1"/>
  <c r="V4819" i="1"/>
  <c r="U4819" i="1"/>
  <c r="T4819" i="1"/>
  <c r="S4819" i="1"/>
  <c r="R4819" i="1"/>
  <c r="Q4819" i="1"/>
  <c r="P4819" i="1"/>
  <c r="O4819" i="1"/>
  <c r="N4819" i="1"/>
  <c r="Z4818" i="1"/>
  <c r="Y4818" i="1"/>
  <c r="X4818" i="1"/>
  <c r="W4818" i="1"/>
  <c r="V4818" i="1"/>
  <c r="U4818" i="1"/>
  <c r="T4818" i="1"/>
  <c r="S4818" i="1"/>
  <c r="R4818" i="1"/>
  <c r="Q4818" i="1"/>
  <c r="P4818" i="1"/>
  <c r="O4818" i="1"/>
  <c r="N4818" i="1"/>
  <c r="Z4817" i="1"/>
  <c r="Y4817" i="1"/>
  <c r="X4817" i="1"/>
  <c r="W4817" i="1"/>
  <c r="V4817" i="1"/>
  <c r="U4817" i="1"/>
  <c r="T4817" i="1"/>
  <c r="S4817" i="1"/>
  <c r="R4817" i="1"/>
  <c r="Q4817" i="1"/>
  <c r="P4817" i="1"/>
  <c r="O4817" i="1"/>
  <c r="N4817" i="1"/>
  <c r="Z4816" i="1"/>
  <c r="Y4816" i="1"/>
  <c r="X4816" i="1"/>
  <c r="W4816" i="1"/>
  <c r="V4816" i="1"/>
  <c r="U4816" i="1"/>
  <c r="T4816" i="1"/>
  <c r="S4816" i="1"/>
  <c r="R4816" i="1"/>
  <c r="Q4816" i="1"/>
  <c r="P4816" i="1"/>
  <c r="O4816" i="1"/>
  <c r="N4816" i="1"/>
  <c r="Z4815" i="1"/>
  <c r="Y4815" i="1"/>
  <c r="X4815" i="1"/>
  <c r="W4815" i="1"/>
  <c r="V4815" i="1"/>
  <c r="U4815" i="1"/>
  <c r="T4815" i="1"/>
  <c r="S4815" i="1"/>
  <c r="R4815" i="1"/>
  <c r="Q4815" i="1"/>
  <c r="P4815" i="1"/>
  <c r="O4815" i="1"/>
  <c r="N4815" i="1"/>
  <c r="Z4814" i="1"/>
  <c r="Y4814" i="1"/>
  <c r="X4814" i="1"/>
  <c r="W4814" i="1"/>
  <c r="V4814" i="1"/>
  <c r="U4814" i="1"/>
  <c r="T4814" i="1"/>
  <c r="S4814" i="1"/>
  <c r="R4814" i="1"/>
  <c r="Q4814" i="1"/>
  <c r="P4814" i="1"/>
  <c r="O4814" i="1"/>
  <c r="N4814" i="1"/>
  <c r="Z4813" i="1"/>
  <c r="Y4813" i="1"/>
  <c r="X4813" i="1"/>
  <c r="W4813" i="1"/>
  <c r="V4813" i="1"/>
  <c r="U4813" i="1"/>
  <c r="T4813" i="1"/>
  <c r="S4813" i="1"/>
  <c r="R4813" i="1"/>
  <c r="Q4813" i="1"/>
  <c r="P4813" i="1"/>
  <c r="O4813" i="1"/>
  <c r="N4813" i="1"/>
  <c r="Z4812" i="1"/>
  <c r="Y4812" i="1"/>
  <c r="X4812" i="1"/>
  <c r="W4812" i="1"/>
  <c r="V4812" i="1"/>
  <c r="U4812" i="1"/>
  <c r="T4812" i="1"/>
  <c r="S4812" i="1"/>
  <c r="R4812" i="1"/>
  <c r="Q4812" i="1"/>
  <c r="P4812" i="1"/>
  <c r="O4812" i="1"/>
  <c r="N4812" i="1"/>
  <c r="Z4811" i="1"/>
  <c r="Y4811" i="1"/>
  <c r="X4811" i="1"/>
  <c r="W4811" i="1"/>
  <c r="V4811" i="1"/>
  <c r="U4811" i="1"/>
  <c r="T4811" i="1"/>
  <c r="S4811" i="1"/>
  <c r="R4811" i="1"/>
  <c r="Q4811" i="1"/>
  <c r="P4811" i="1"/>
  <c r="O4811" i="1"/>
  <c r="N4811" i="1"/>
  <c r="Z4810" i="1"/>
  <c r="Y4810" i="1"/>
  <c r="X4810" i="1"/>
  <c r="W4810" i="1"/>
  <c r="V4810" i="1"/>
  <c r="U4810" i="1"/>
  <c r="T4810" i="1"/>
  <c r="S4810" i="1"/>
  <c r="R4810" i="1"/>
  <c r="Q4810" i="1"/>
  <c r="P4810" i="1"/>
  <c r="O4810" i="1"/>
  <c r="N4810" i="1"/>
  <c r="Z4809" i="1"/>
  <c r="Y4809" i="1"/>
  <c r="X4809" i="1"/>
  <c r="W4809" i="1"/>
  <c r="V4809" i="1"/>
  <c r="U4809" i="1"/>
  <c r="T4809" i="1"/>
  <c r="S4809" i="1"/>
  <c r="R4809" i="1"/>
  <c r="Q4809" i="1"/>
  <c r="P4809" i="1"/>
  <c r="O4809" i="1"/>
  <c r="N4809" i="1"/>
  <c r="Z4808" i="1"/>
  <c r="Y4808" i="1"/>
  <c r="X4808" i="1"/>
  <c r="W4808" i="1"/>
  <c r="V4808" i="1"/>
  <c r="U4808" i="1"/>
  <c r="T4808" i="1"/>
  <c r="S4808" i="1"/>
  <c r="R4808" i="1"/>
  <c r="Q4808" i="1"/>
  <c r="P4808" i="1"/>
  <c r="O4808" i="1"/>
  <c r="N4808" i="1"/>
  <c r="Z4807" i="1"/>
  <c r="Y4807" i="1"/>
  <c r="X4807" i="1"/>
  <c r="W4807" i="1"/>
  <c r="V4807" i="1"/>
  <c r="U4807" i="1"/>
  <c r="T4807" i="1"/>
  <c r="S4807" i="1"/>
  <c r="R4807" i="1"/>
  <c r="Q4807" i="1"/>
  <c r="P4807" i="1"/>
  <c r="O4807" i="1"/>
  <c r="N4807" i="1"/>
  <c r="Z4806" i="1"/>
  <c r="Y4806" i="1"/>
  <c r="X4806" i="1"/>
  <c r="W4806" i="1"/>
  <c r="V4806" i="1"/>
  <c r="U4806" i="1"/>
  <c r="T4806" i="1"/>
  <c r="S4806" i="1"/>
  <c r="R4806" i="1"/>
  <c r="Q4806" i="1"/>
  <c r="P4806" i="1"/>
  <c r="O4806" i="1"/>
  <c r="N4806" i="1"/>
  <c r="Z4805" i="1"/>
  <c r="Y4805" i="1"/>
  <c r="X4805" i="1"/>
  <c r="W4805" i="1"/>
  <c r="V4805" i="1"/>
  <c r="U4805" i="1"/>
  <c r="T4805" i="1"/>
  <c r="S4805" i="1"/>
  <c r="R4805" i="1"/>
  <c r="Q4805" i="1"/>
  <c r="P4805" i="1"/>
  <c r="O4805" i="1"/>
  <c r="N4805" i="1"/>
  <c r="Z4804" i="1"/>
  <c r="Y4804" i="1"/>
  <c r="X4804" i="1"/>
  <c r="W4804" i="1"/>
  <c r="V4804" i="1"/>
  <c r="U4804" i="1"/>
  <c r="T4804" i="1"/>
  <c r="S4804" i="1"/>
  <c r="R4804" i="1"/>
  <c r="Q4804" i="1"/>
  <c r="P4804" i="1"/>
  <c r="O4804" i="1"/>
  <c r="N4804" i="1"/>
  <c r="Z4803" i="1"/>
  <c r="Y4803" i="1"/>
  <c r="X4803" i="1"/>
  <c r="W4803" i="1"/>
  <c r="V4803" i="1"/>
  <c r="U4803" i="1"/>
  <c r="T4803" i="1"/>
  <c r="S4803" i="1"/>
  <c r="R4803" i="1"/>
  <c r="Q4803" i="1"/>
  <c r="P4803" i="1"/>
  <c r="O4803" i="1"/>
  <c r="N4803" i="1"/>
  <c r="Z4802" i="1"/>
  <c r="Y4802" i="1"/>
  <c r="X4802" i="1"/>
  <c r="W4802" i="1"/>
  <c r="V4802" i="1"/>
  <c r="U4802" i="1"/>
  <c r="T4802" i="1"/>
  <c r="S4802" i="1"/>
  <c r="R4802" i="1"/>
  <c r="Q4802" i="1"/>
  <c r="P4802" i="1"/>
  <c r="O4802" i="1"/>
  <c r="N4802" i="1"/>
  <c r="Z4801" i="1"/>
  <c r="Y4801" i="1"/>
  <c r="X4801" i="1"/>
  <c r="W4801" i="1"/>
  <c r="V4801" i="1"/>
  <c r="U4801" i="1"/>
  <c r="T4801" i="1"/>
  <c r="S4801" i="1"/>
  <c r="R4801" i="1"/>
  <c r="Q4801" i="1"/>
  <c r="P4801" i="1"/>
  <c r="O4801" i="1"/>
  <c r="N4801" i="1"/>
  <c r="Z4800" i="1"/>
  <c r="Y4800" i="1"/>
  <c r="X4800" i="1"/>
  <c r="W4800" i="1"/>
  <c r="V4800" i="1"/>
  <c r="U4800" i="1"/>
  <c r="T4800" i="1"/>
  <c r="S4800" i="1"/>
  <c r="R4800" i="1"/>
  <c r="Q4800" i="1"/>
  <c r="P4800" i="1"/>
  <c r="O4800" i="1"/>
  <c r="N4800" i="1"/>
  <c r="Z4799" i="1"/>
  <c r="Y4799" i="1"/>
  <c r="X4799" i="1"/>
  <c r="W4799" i="1"/>
  <c r="V4799" i="1"/>
  <c r="U4799" i="1"/>
  <c r="T4799" i="1"/>
  <c r="S4799" i="1"/>
  <c r="R4799" i="1"/>
  <c r="Q4799" i="1"/>
  <c r="P4799" i="1"/>
  <c r="O4799" i="1"/>
  <c r="N4799" i="1"/>
  <c r="Z4798" i="1"/>
  <c r="Y4798" i="1"/>
  <c r="X4798" i="1"/>
  <c r="W4798" i="1"/>
  <c r="V4798" i="1"/>
  <c r="U4798" i="1"/>
  <c r="T4798" i="1"/>
  <c r="S4798" i="1"/>
  <c r="R4798" i="1"/>
  <c r="Q4798" i="1"/>
  <c r="P4798" i="1"/>
  <c r="O4798" i="1"/>
  <c r="N4798" i="1"/>
  <c r="Z4797" i="1"/>
  <c r="Y4797" i="1"/>
  <c r="X4797" i="1"/>
  <c r="W4797" i="1"/>
  <c r="V4797" i="1"/>
  <c r="U4797" i="1"/>
  <c r="T4797" i="1"/>
  <c r="S4797" i="1"/>
  <c r="R4797" i="1"/>
  <c r="Q4797" i="1"/>
  <c r="P4797" i="1"/>
  <c r="O4797" i="1"/>
  <c r="N4797" i="1"/>
  <c r="Z4796" i="1"/>
  <c r="Y4796" i="1"/>
  <c r="X4796" i="1"/>
  <c r="W4796" i="1"/>
  <c r="V4796" i="1"/>
  <c r="U4796" i="1"/>
  <c r="T4796" i="1"/>
  <c r="S4796" i="1"/>
  <c r="R4796" i="1"/>
  <c r="Q4796" i="1"/>
  <c r="P4796" i="1"/>
  <c r="O4796" i="1"/>
  <c r="N4796" i="1"/>
  <c r="Z4795" i="1"/>
  <c r="Y4795" i="1"/>
  <c r="X4795" i="1"/>
  <c r="W4795" i="1"/>
  <c r="V4795" i="1"/>
  <c r="U4795" i="1"/>
  <c r="T4795" i="1"/>
  <c r="S4795" i="1"/>
  <c r="R4795" i="1"/>
  <c r="Q4795" i="1"/>
  <c r="P4795" i="1"/>
  <c r="O4795" i="1"/>
  <c r="N4795" i="1"/>
  <c r="Z4794" i="1"/>
  <c r="Y4794" i="1"/>
  <c r="X4794" i="1"/>
  <c r="W4794" i="1"/>
  <c r="V4794" i="1"/>
  <c r="U4794" i="1"/>
  <c r="T4794" i="1"/>
  <c r="S4794" i="1"/>
  <c r="R4794" i="1"/>
  <c r="Q4794" i="1"/>
  <c r="P4794" i="1"/>
  <c r="O4794" i="1"/>
  <c r="N4794" i="1"/>
  <c r="Z4793" i="1"/>
  <c r="Y4793" i="1"/>
  <c r="X4793" i="1"/>
  <c r="W4793" i="1"/>
  <c r="V4793" i="1"/>
  <c r="U4793" i="1"/>
  <c r="T4793" i="1"/>
  <c r="S4793" i="1"/>
  <c r="R4793" i="1"/>
  <c r="Q4793" i="1"/>
  <c r="P4793" i="1"/>
  <c r="O4793" i="1"/>
  <c r="N4793" i="1"/>
  <c r="Z4792" i="1"/>
  <c r="Y4792" i="1"/>
  <c r="X4792" i="1"/>
  <c r="W4792" i="1"/>
  <c r="V4792" i="1"/>
  <c r="U4792" i="1"/>
  <c r="T4792" i="1"/>
  <c r="S4792" i="1"/>
  <c r="R4792" i="1"/>
  <c r="Q4792" i="1"/>
  <c r="P4792" i="1"/>
  <c r="O4792" i="1"/>
  <c r="N4792" i="1"/>
  <c r="Z4791" i="1"/>
  <c r="Y4791" i="1"/>
  <c r="X4791" i="1"/>
  <c r="W4791" i="1"/>
  <c r="V4791" i="1"/>
  <c r="U4791" i="1"/>
  <c r="T4791" i="1"/>
  <c r="S4791" i="1"/>
  <c r="R4791" i="1"/>
  <c r="Q4791" i="1"/>
  <c r="P4791" i="1"/>
  <c r="O4791" i="1"/>
  <c r="N4791" i="1"/>
  <c r="Z4790" i="1"/>
  <c r="Y4790" i="1"/>
  <c r="X4790" i="1"/>
  <c r="W4790" i="1"/>
  <c r="V4790" i="1"/>
  <c r="U4790" i="1"/>
  <c r="T4790" i="1"/>
  <c r="S4790" i="1"/>
  <c r="R4790" i="1"/>
  <c r="Q4790" i="1"/>
  <c r="P4790" i="1"/>
  <c r="O4790" i="1"/>
  <c r="N4790" i="1"/>
  <c r="Z4789" i="1"/>
  <c r="Y4789" i="1"/>
  <c r="X4789" i="1"/>
  <c r="W4789" i="1"/>
  <c r="V4789" i="1"/>
  <c r="U4789" i="1"/>
  <c r="T4789" i="1"/>
  <c r="S4789" i="1"/>
  <c r="R4789" i="1"/>
  <c r="Q4789" i="1"/>
  <c r="P4789" i="1"/>
  <c r="O4789" i="1"/>
  <c r="N4789" i="1"/>
  <c r="Z4788" i="1"/>
  <c r="Y4788" i="1"/>
  <c r="X4788" i="1"/>
  <c r="W4788" i="1"/>
  <c r="V4788" i="1"/>
  <c r="U4788" i="1"/>
  <c r="T4788" i="1"/>
  <c r="S4788" i="1"/>
  <c r="R4788" i="1"/>
  <c r="Q4788" i="1"/>
  <c r="P4788" i="1"/>
  <c r="O4788" i="1"/>
  <c r="N4788" i="1"/>
  <c r="Z4787" i="1"/>
  <c r="Y4787" i="1"/>
  <c r="X4787" i="1"/>
  <c r="W4787" i="1"/>
  <c r="V4787" i="1"/>
  <c r="U4787" i="1"/>
  <c r="T4787" i="1"/>
  <c r="S4787" i="1"/>
  <c r="R4787" i="1"/>
  <c r="Q4787" i="1"/>
  <c r="P4787" i="1"/>
  <c r="O4787" i="1"/>
  <c r="N4787" i="1"/>
  <c r="Z4786" i="1"/>
  <c r="Y4786" i="1"/>
  <c r="X4786" i="1"/>
  <c r="W4786" i="1"/>
  <c r="V4786" i="1"/>
  <c r="U4786" i="1"/>
  <c r="T4786" i="1"/>
  <c r="S4786" i="1"/>
  <c r="R4786" i="1"/>
  <c r="Q4786" i="1"/>
  <c r="P4786" i="1"/>
  <c r="O4786" i="1"/>
  <c r="N4786" i="1"/>
  <c r="Z4785" i="1"/>
  <c r="Y4785" i="1"/>
  <c r="X4785" i="1"/>
  <c r="W4785" i="1"/>
  <c r="V4785" i="1"/>
  <c r="U4785" i="1"/>
  <c r="T4785" i="1"/>
  <c r="S4785" i="1"/>
  <c r="R4785" i="1"/>
  <c r="Q4785" i="1"/>
  <c r="P4785" i="1"/>
  <c r="O4785" i="1"/>
  <c r="N4785" i="1"/>
  <c r="Z4784" i="1"/>
  <c r="Y4784" i="1"/>
  <c r="X4784" i="1"/>
  <c r="W4784" i="1"/>
  <c r="V4784" i="1"/>
  <c r="U4784" i="1"/>
  <c r="T4784" i="1"/>
  <c r="S4784" i="1"/>
  <c r="R4784" i="1"/>
  <c r="Q4784" i="1"/>
  <c r="P4784" i="1"/>
  <c r="O4784" i="1"/>
  <c r="N4784" i="1"/>
  <c r="Z4783" i="1"/>
  <c r="Y4783" i="1"/>
  <c r="X4783" i="1"/>
  <c r="W4783" i="1"/>
  <c r="V4783" i="1"/>
  <c r="U4783" i="1"/>
  <c r="T4783" i="1"/>
  <c r="S4783" i="1"/>
  <c r="R4783" i="1"/>
  <c r="Q4783" i="1"/>
  <c r="P4783" i="1"/>
  <c r="O4783" i="1"/>
  <c r="N4783" i="1"/>
  <c r="Z4782" i="1"/>
  <c r="Y4782" i="1"/>
  <c r="X4782" i="1"/>
  <c r="W4782" i="1"/>
  <c r="V4782" i="1"/>
  <c r="U4782" i="1"/>
  <c r="T4782" i="1"/>
  <c r="S4782" i="1"/>
  <c r="R4782" i="1"/>
  <c r="Q4782" i="1"/>
  <c r="P4782" i="1"/>
  <c r="O4782" i="1"/>
  <c r="N4782" i="1"/>
  <c r="Z4781" i="1"/>
  <c r="Y4781" i="1"/>
  <c r="X4781" i="1"/>
  <c r="W4781" i="1"/>
  <c r="V4781" i="1"/>
  <c r="U4781" i="1"/>
  <c r="T4781" i="1"/>
  <c r="S4781" i="1"/>
  <c r="R4781" i="1"/>
  <c r="Q4781" i="1"/>
  <c r="P4781" i="1"/>
  <c r="O4781" i="1"/>
  <c r="N4781" i="1"/>
  <c r="Z4780" i="1"/>
  <c r="Y4780" i="1"/>
  <c r="X4780" i="1"/>
  <c r="W4780" i="1"/>
  <c r="V4780" i="1"/>
  <c r="U4780" i="1"/>
  <c r="T4780" i="1"/>
  <c r="S4780" i="1"/>
  <c r="R4780" i="1"/>
  <c r="Q4780" i="1"/>
  <c r="P4780" i="1"/>
  <c r="O4780" i="1"/>
  <c r="N4780" i="1"/>
  <c r="Z4779" i="1"/>
  <c r="Y4779" i="1"/>
  <c r="X4779" i="1"/>
  <c r="W4779" i="1"/>
  <c r="V4779" i="1"/>
  <c r="U4779" i="1"/>
  <c r="T4779" i="1"/>
  <c r="S4779" i="1"/>
  <c r="R4779" i="1"/>
  <c r="Q4779" i="1"/>
  <c r="P4779" i="1"/>
  <c r="O4779" i="1"/>
  <c r="N4779" i="1"/>
  <c r="Z4778" i="1"/>
  <c r="Y4778" i="1"/>
  <c r="X4778" i="1"/>
  <c r="W4778" i="1"/>
  <c r="V4778" i="1"/>
  <c r="U4778" i="1"/>
  <c r="T4778" i="1"/>
  <c r="S4778" i="1"/>
  <c r="R4778" i="1"/>
  <c r="Q4778" i="1"/>
  <c r="P4778" i="1"/>
  <c r="O4778" i="1"/>
  <c r="N4778" i="1"/>
  <c r="Z4777" i="1"/>
  <c r="Y4777" i="1"/>
  <c r="X4777" i="1"/>
  <c r="W4777" i="1"/>
  <c r="V4777" i="1"/>
  <c r="U4777" i="1"/>
  <c r="T4777" i="1"/>
  <c r="S4777" i="1"/>
  <c r="R4777" i="1"/>
  <c r="Q4777" i="1"/>
  <c r="P4777" i="1"/>
  <c r="O4777" i="1"/>
  <c r="N4777" i="1"/>
  <c r="Z4776" i="1"/>
  <c r="Y4776" i="1"/>
  <c r="X4776" i="1"/>
  <c r="W4776" i="1"/>
  <c r="V4776" i="1"/>
  <c r="U4776" i="1"/>
  <c r="T4776" i="1"/>
  <c r="S4776" i="1"/>
  <c r="R4776" i="1"/>
  <c r="Q4776" i="1"/>
  <c r="P4776" i="1"/>
  <c r="O4776" i="1"/>
  <c r="N4776" i="1"/>
  <c r="Z4775" i="1"/>
  <c r="Y4775" i="1"/>
  <c r="X4775" i="1"/>
  <c r="W4775" i="1"/>
  <c r="V4775" i="1"/>
  <c r="U4775" i="1"/>
  <c r="T4775" i="1"/>
  <c r="S4775" i="1"/>
  <c r="R4775" i="1"/>
  <c r="Q4775" i="1"/>
  <c r="P4775" i="1"/>
  <c r="O4775" i="1"/>
  <c r="N4775" i="1"/>
  <c r="Z4774" i="1"/>
  <c r="Y4774" i="1"/>
  <c r="X4774" i="1"/>
  <c r="W4774" i="1"/>
  <c r="V4774" i="1"/>
  <c r="U4774" i="1"/>
  <c r="T4774" i="1"/>
  <c r="S4774" i="1"/>
  <c r="R4774" i="1"/>
  <c r="Q4774" i="1"/>
  <c r="P4774" i="1"/>
  <c r="O4774" i="1"/>
  <c r="N4774" i="1"/>
  <c r="Z4773" i="1"/>
  <c r="Y4773" i="1"/>
  <c r="X4773" i="1"/>
  <c r="W4773" i="1"/>
  <c r="V4773" i="1"/>
  <c r="U4773" i="1"/>
  <c r="T4773" i="1"/>
  <c r="S4773" i="1"/>
  <c r="R4773" i="1"/>
  <c r="Q4773" i="1"/>
  <c r="P4773" i="1"/>
  <c r="O4773" i="1"/>
  <c r="N4773" i="1"/>
  <c r="Z4772" i="1"/>
  <c r="Y4772" i="1"/>
  <c r="X4772" i="1"/>
  <c r="W4772" i="1"/>
  <c r="V4772" i="1"/>
  <c r="U4772" i="1"/>
  <c r="T4772" i="1"/>
  <c r="S4772" i="1"/>
  <c r="R4772" i="1"/>
  <c r="Q4772" i="1"/>
  <c r="P4772" i="1"/>
  <c r="O4772" i="1"/>
  <c r="N4772" i="1"/>
  <c r="Z4771" i="1"/>
  <c r="Y4771" i="1"/>
  <c r="X4771" i="1"/>
  <c r="W4771" i="1"/>
  <c r="V4771" i="1"/>
  <c r="U4771" i="1"/>
  <c r="T4771" i="1"/>
  <c r="S4771" i="1"/>
  <c r="R4771" i="1"/>
  <c r="Q4771" i="1"/>
  <c r="P4771" i="1"/>
  <c r="O4771" i="1"/>
  <c r="N4771" i="1"/>
  <c r="Z4770" i="1"/>
  <c r="Y4770" i="1"/>
  <c r="X4770" i="1"/>
  <c r="W4770" i="1"/>
  <c r="V4770" i="1"/>
  <c r="U4770" i="1"/>
  <c r="T4770" i="1"/>
  <c r="S4770" i="1"/>
  <c r="R4770" i="1"/>
  <c r="Q4770" i="1"/>
  <c r="P4770" i="1"/>
  <c r="O4770" i="1"/>
  <c r="N4770" i="1"/>
  <c r="Z4769" i="1"/>
  <c r="Y4769" i="1"/>
  <c r="X4769" i="1"/>
  <c r="W4769" i="1"/>
  <c r="V4769" i="1"/>
  <c r="U4769" i="1"/>
  <c r="T4769" i="1"/>
  <c r="S4769" i="1"/>
  <c r="R4769" i="1"/>
  <c r="Q4769" i="1"/>
  <c r="P4769" i="1"/>
  <c r="O4769" i="1"/>
  <c r="N4769" i="1"/>
  <c r="Z4768" i="1"/>
  <c r="Y4768" i="1"/>
  <c r="X4768" i="1"/>
  <c r="W4768" i="1"/>
  <c r="V4768" i="1"/>
  <c r="U4768" i="1"/>
  <c r="T4768" i="1"/>
  <c r="S4768" i="1"/>
  <c r="R4768" i="1"/>
  <c r="Q4768" i="1"/>
  <c r="P4768" i="1"/>
  <c r="O4768" i="1"/>
  <c r="N4768" i="1"/>
  <c r="Z4767" i="1"/>
  <c r="Y4767" i="1"/>
  <c r="X4767" i="1"/>
  <c r="W4767" i="1"/>
  <c r="V4767" i="1"/>
  <c r="U4767" i="1"/>
  <c r="T4767" i="1"/>
  <c r="S4767" i="1"/>
  <c r="R4767" i="1"/>
  <c r="Q4767" i="1"/>
  <c r="P4767" i="1"/>
  <c r="O4767" i="1"/>
  <c r="N4767" i="1"/>
  <c r="Z4766" i="1"/>
  <c r="Y4766" i="1"/>
  <c r="X4766" i="1"/>
  <c r="W4766" i="1"/>
  <c r="V4766" i="1"/>
  <c r="U4766" i="1"/>
  <c r="T4766" i="1"/>
  <c r="S4766" i="1"/>
  <c r="R4766" i="1"/>
  <c r="Q4766" i="1"/>
  <c r="P4766" i="1"/>
  <c r="O4766" i="1"/>
  <c r="N4766" i="1"/>
  <c r="Z4765" i="1"/>
  <c r="Y4765" i="1"/>
  <c r="X4765" i="1"/>
  <c r="W4765" i="1"/>
  <c r="V4765" i="1"/>
  <c r="U4765" i="1"/>
  <c r="T4765" i="1"/>
  <c r="S4765" i="1"/>
  <c r="R4765" i="1"/>
  <c r="Q4765" i="1"/>
  <c r="P4765" i="1"/>
  <c r="O4765" i="1"/>
  <c r="N4765" i="1"/>
  <c r="Z4764" i="1"/>
  <c r="Y4764" i="1"/>
  <c r="X4764" i="1"/>
  <c r="W4764" i="1"/>
  <c r="V4764" i="1"/>
  <c r="U4764" i="1"/>
  <c r="T4764" i="1"/>
  <c r="S4764" i="1"/>
  <c r="R4764" i="1"/>
  <c r="Q4764" i="1"/>
  <c r="P4764" i="1"/>
  <c r="O4764" i="1"/>
  <c r="N4764" i="1"/>
  <c r="Z4763" i="1"/>
  <c r="Y4763" i="1"/>
  <c r="X4763" i="1"/>
  <c r="W4763" i="1"/>
  <c r="V4763" i="1"/>
  <c r="U4763" i="1"/>
  <c r="T4763" i="1"/>
  <c r="S4763" i="1"/>
  <c r="R4763" i="1"/>
  <c r="Q4763" i="1"/>
  <c r="P4763" i="1"/>
  <c r="O4763" i="1"/>
  <c r="N4763" i="1"/>
  <c r="Z4762" i="1"/>
  <c r="Y4762" i="1"/>
  <c r="X4762" i="1"/>
  <c r="W4762" i="1"/>
  <c r="V4762" i="1"/>
  <c r="U4762" i="1"/>
  <c r="T4762" i="1"/>
  <c r="S4762" i="1"/>
  <c r="R4762" i="1"/>
  <c r="Q4762" i="1"/>
  <c r="P4762" i="1"/>
  <c r="O4762" i="1"/>
  <c r="N4762" i="1"/>
  <c r="Z4761" i="1"/>
  <c r="Y4761" i="1"/>
  <c r="X4761" i="1"/>
  <c r="W4761" i="1"/>
  <c r="V4761" i="1"/>
  <c r="U4761" i="1"/>
  <c r="T4761" i="1"/>
  <c r="S4761" i="1"/>
  <c r="R4761" i="1"/>
  <c r="Q4761" i="1"/>
  <c r="P4761" i="1"/>
  <c r="O4761" i="1"/>
  <c r="N4761" i="1"/>
  <c r="Z4760" i="1"/>
  <c r="Y4760" i="1"/>
  <c r="X4760" i="1"/>
  <c r="W4760" i="1"/>
  <c r="V4760" i="1"/>
  <c r="U4760" i="1"/>
  <c r="T4760" i="1"/>
  <c r="S4760" i="1"/>
  <c r="R4760" i="1"/>
  <c r="Q4760" i="1"/>
  <c r="P4760" i="1"/>
  <c r="O4760" i="1"/>
  <c r="N4760" i="1"/>
  <c r="Z4759" i="1"/>
  <c r="Y4759" i="1"/>
  <c r="X4759" i="1"/>
  <c r="W4759" i="1"/>
  <c r="V4759" i="1"/>
  <c r="U4759" i="1"/>
  <c r="T4759" i="1"/>
  <c r="S4759" i="1"/>
  <c r="R4759" i="1"/>
  <c r="Q4759" i="1"/>
  <c r="P4759" i="1"/>
  <c r="O4759" i="1"/>
  <c r="N4759" i="1"/>
  <c r="Z4758" i="1"/>
  <c r="Y4758" i="1"/>
  <c r="X4758" i="1"/>
  <c r="W4758" i="1"/>
  <c r="V4758" i="1"/>
  <c r="U4758" i="1"/>
  <c r="T4758" i="1"/>
  <c r="S4758" i="1"/>
  <c r="R4758" i="1"/>
  <c r="Q4758" i="1"/>
  <c r="P4758" i="1"/>
  <c r="O4758" i="1"/>
  <c r="N4758" i="1"/>
  <c r="Z4757" i="1"/>
  <c r="Y4757" i="1"/>
  <c r="X4757" i="1"/>
  <c r="W4757" i="1"/>
  <c r="V4757" i="1"/>
  <c r="U4757" i="1"/>
  <c r="T4757" i="1"/>
  <c r="S4757" i="1"/>
  <c r="R4757" i="1"/>
  <c r="Q4757" i="1"/>
  <c r="P4757" i="1"/>
  <c r="O4757" i="1"/>
  <c r="N4757" i="1"/>
  <c r="Z4756" i="1"/>
  <c r="Y4756" i="1"/>
  <c r="X4756" i="1"/>
  <c r="W4756" i="1"/>
  <c r="V4756" i="1"/>
  <c r="U4756" i="1"/>
  <c r="T4756" i="1"/>
  <c r="S4756" i="1"/>
  <c r="R4756" i="1"/>
  <c r="Q4756" i="1"/>
  <c r="P4756" i="1"/>
  <c r="O4756" i="1"/>
  <c r="N4756" i="1"/>
  <c r="Z4755" i="1"/>
  <c r="Y4755" i="1"/>
  <c r="X4755" i="1"/>
  <c r="W4755" i="1"/>
  <c r="V4755" i="1"/>
  <c r="U4755" i="1"/>
  <c r="T4755" i="1"/>
  <c r="S4755" i="1"/>
  <c r="R4755" i="1"/>
  <c r="Q4755" i="1"/>
  <c r="P4755" i="1"/>
  <c r="O4755" i="1"/>
  <c r="N4755" i="1"/>
  <c r="Z4754" i="1"/>
  <c r="Y4754" i="1"/>
  <c r="X4754" i="1"/>
  <c r="W4754" i="1"/>
  <c r="V4754" i="1"/>
  <c r="U4754" i="1"/>
  <c r="T4754" i="1"/>
  <c r="S4754" i="1"/>
  <c r="R4754" i="1"/>
  <c r="Q4754" i="1"/>
  <c r="P4754" i="1"/>
  <c r="O4754" i="1"/>
  <c r="N4754" i="1"/>
  <c r="Z4753" i="1"/>
  <c r="Y4753" i="1"/>
  <c r="X4753" i="1"/>
  <c r="W4753" i="1"/>
  <c r="V4753" i="1"/>
  <c r="U4753" i="1"/>
  <c r="T4753" i="1"/>
  <c r="S4753" i="1"/>
  <c r="R4753" i="1"/>
  <c r="Q4753" i="1"/>
  <c r="P4753" i="1"/>
  <c r="O4753" i="1"/>
  <c r="N4753" i="1"/>
  <c r="Z4752" i="1"/>
  <c r="Y4752" i="1"/>
  <c r="X4752" i="1"/>
  <c r="W4752" i="1"/>
  <c r="V4752" i="1"/>
  <c r="U4752" i="1"/>
  <c r="T4752" i="1"/>
  <c r="S4752" i="1"/>
  <c r="R4752" i="1"/>
  <c r="Q4752" i="1"/>
  <c r="P4752" i="1"/>
  <c r="O4752" i="1"/>
  <c r="N4752" i="1"/>
  <c r="Z4751" i="1"/>
  <c r="Y4751" i="1"/>
  <c r="X4751" i="1"/>
  <c r="W4751" i="1"/>
  <c r="V4751" i="1"/>
  <c r="U4751" i="1"/>
  <c r="T4751" i="1"/>
  <c r="S4751" i="1"/>
  <c r="R4751" i="1"/>
  <c r="Q4751" i="1"/>
  <c r="P4751" i="1"/>
  <c r="O4751" i="1"/>
  <c r="N4751" i="1"/>
  <c r="Z4750" i="1"/>
  <c r="Y4750" i="1"/>
  <c r="X4750" i="1"/>
  <c r="W4750" i="1"/>
  <c r="V4750" i="1"/>
  <c r="U4750" i="1"/>
  <c r="T4750" i="1"/>
  <c r="S4750" i="1"/>
  <c r="R4750" i="1"/>
  <c r="Q4750" i="1"/>
  <c r="P4750" i="1"/>
  <c r="O4750" i="1"/>
  <c r="N4750" i="1"/>
  <c r="Z4749" i="1"/>
  <c r="Y4749" i="1"/>
  <c r="X4749" i="1"/>
  <c r="W4749" i="1"/>
  <c r="V4749" i="1"/>
  <c r="U4749" i="1"/>
  <c r="T4749" i="1"/>
  <c r="S4749" i="1"/>
  <c r="R4749" i="1"/>
  <c r="Q4749" i="1"/>
  <c r="P4749" i="1"/>
  <c r="O4749" i="1"/>
  <c r="N4749" i="1"/>
  <c r="Z4748" i="1"/>
  <c r="Y4748" i="1"/>
  <c r="X4748" i="1"/>
  <c r="W4748" i="1"/>
  <c r="V4748" i="1"/>
  <c r="U4748" i="1"/>
  <c r="T4748" i="1"/>
  <c r="S4748" i="1"/>
  <c r="R4748" i="1"/>
  <c r="Q4748" i="1"/>
  <c r="P4748" i="1"/>
  <c r="O4748" i="1"/>
  <c r="N4748" i="1"/>
  <c r="Z4747" i="1"/>
  <c r="Y4747" i="1"/>
  <c r="X4747" i="1"/>
  <c r="W4747" i="1"/>
  <c r="V4747" i="1"/>
  <c r="U4747" i="1"/>
  <c r="T4747" i="1"/>
  <c r="S4747" i="1"/>
  <c r="R4747" i="1"/>
  <c r="Q4747" i="1"/>
  <c r="P4747" i="1"/>
  <c r="O4747" i="1"/>
  <c r="N4747" i="1"/>
  <c r="Z4746" i="1"/>
  <c r="Y4746" i="1"/>
  <c r="X4746" i="1"/>
  <c r="W4746" i="1"/>
  <c r="V4746" i="1"/>
  <c r="U4746" i="1"/>
  <c r="T4746" i="1"/>
  <c r="S4746" i="1"/>
  <c r="R4746" i="1"/>
  <c r="Q4746" i="1"/>
  <c r="P4746" i="1"/>
  <c r="O4746" i="1"/>
  <c r="N4746" i="1"/>
  <c r="Z4745" i="1"/>
  <c r="Y4745" i="1"/>
  <c r="X4745" i="1"/>
  <c r="W4745" i="1"/>
  <c r="V4745" i="1"/>
  <c r="U4745" i="1"/>
  <c r="T4745" i="1"/>
  <c r="S4745" i="1"/>
  <c r="R4745" i="1"/>
  <c r="Q4745" i="1"/>
  <c r="P4745" i="1"/>
  <c r="O4745" i="1"/>
  <c r="N4745" i="1"/>
  <c r="Z4744" i="1"/>
  <c r="Y4744" i="1"/>
  <c r="X4744" i="1"/>
  <c r="W4744" i="1"/>
  <c r="V4744" i="1"/>
  <c r="U4744" i="1"/>
  <c r="T4744" i="1"/>
  <c r="S4744" i="1"/>
  <c r="R4744" i="1"/>
  <c r="Q4744" i="1"/>
  <c r="P4744" i="1"/>
  <c r="O4744" i="1"/>
  <c r="N4744" i="1"/>
  <c r="Z4743" i="1"/>
  <c r="Y4743" i="1"/>
  <c r="X4743" i="1"/>
  <c r="W4743" i="1"/>
  <c r="V4743" i="1"/>
  <c r="U4743" i="1"/>
  <c r="T4743" i="1"/>
  <c r="S4743" i="1"/>
  <c r="R4743" i="1"/>
  <c r="Q4743" i="1"/>
  <c r="P4743" i="1"/>
  <c r="O4743" i="1"/>
  <c r="N4743" i="1"/>
  <c r="Z4742" i="1"/>
  <c r="Y4742" i="1"/>
  <c r="X4742" i="1"/>
  <c r="W4742" i="1"/>
  <c r="V4742" i="1"/>
  <c r="U4742" i="1"/>
  <c r="T4742" i="1"/>
  <c r="S4742" i="1"/>
  <c r="R4742" i="1"/>
  <c r="Q4742" i="1"/>
  <c r="P4742" i="1"/>
  <c r="O4742" i="1"/>
  <c r="N4742" i="1"/>
  <c r="Z4741" i="1"/>
  <c r="Y4741" i="1"/>
  <c r="X4741" i="1"/>
  <c r="W4741" i="1"/>
  <c r="V4741" i="1"/>
  <c r="U4741" i="1"/>
  <c r="T4741" i="1"/>
  <c r="S4741" i="1"/>
  <c r="R4741" i="1"/>
  <c r="Q4741" i="1"/>
  <c r="P4741" i="1"/>
  <c r="O4741" i="1"/>
  <c r="N4741" i="1"/>
  <c r="Z4740" i="1"/>
  <c r="Y4740" i="1"/>
  <c r="X4740" i="1"/>
  <c r="W4740" i="1"/>
  <c r="V4740" i="1"/>
  <c r="U4740" i="1"/>
  <c r="T4740" i="1"/>
  <c r="S4740" i="1"/>
  <c r="R4740" i="1"/>
  <c r="Q4740" i="1"/>
  <c r="P4740" i="1"/>
  <c r="O4740" i="1"/>
  <c r="N4740" i="1"/>
  <c r="Z4739" i="1"/>
  <c r="Y4739" i="1"/>
  <c r="X4739" i="1"/>
  <c r="W4739" i="1"/>
  <c r="V4739" i="1"/>
  <c r="U4739" i="1"/>
  <c r="T4739" i="1"/>
  <c r="S4739" i="1"/>
  <c r="R4739" i="1"/>
  <c r="Q4739" i="1"/>
  <c r="P4739" i="1"/>
  <c r="O4739" i="1"/>
  <c r="N4739" i="1"/>
  <c r="Z4738" i="1"/>
  <c r="Y4738" i="1"/>
  <c r="X4738" i="1"/>
  <c r="W4738" i="1"/>
  <c r="V4738" i="1"/>
  <c r="U4738" i="1"/>
  <c r="T4738" i="1"/>
  <c r="S4738" i="1"/>
  <c r="R4738" i="1"/>
  <c r="Q4738" i="1"/>
  <c r="P4738" i="1"/>
  <c r="O4738" i="1"/>
  <c r="N4738" i="1"/>
  <c r="Z4737" i="1"/>
  <c r="Y4737" i="1"/>
  <c r="X4737" i="1"/>
  <c r="W4737" i="1"/>
  <c r="V4737" i="1"/>
  <c r="U4737" i="1"/>
  <c r="T4737" i="1"/>
  <c r="S4737" i="1"/>
  <c r="R4737" i="1"/>
  <c r="Q4737" i="1"/>
  <c r="P4737" i="1"/>
  <c r="O4737" i="1"/>
  <c r="N4737" i="1"/>
  <c r="Z4736" i="1"/>
  <c r="Y4736" i="1"/>
  <c r="X4736" i="1"/>
  <c r="W4736" i="1"/>
  <c r="V4736" i="1"/>
  <c r="U4736" i="1"/>
  <c r="T4736" i="1"/>
  <c r="S4736" i="1"/>
  <c r="R4736" i="1"/>
  <c r="Q4736" i="1"/>
  <c r="P4736" i="1"/>
  <c r="O4736" i="1"/>
  <c r="N4736" i="1"/>
  <c r="Z4735" i="1"/>
  <c r="Y4735" i="1"/>
  <c r="X4735" i="1"/>
  <c r="W4735" i="1"/>
  <c r="V4735" i="1"/>
  <c r="U4735" i="1"/>
  <c r="T4735" i="1"/>
  <c r="S4735" i="1"/>
  <c r="R4735" i="1"/>
  <c r="Q4735" i="1"/>
  <c r="P4735" i="1"/>
  <c r="O4735" i="1"/>
  <c r="N4735" i="1"/>
  <c r="Z4734" i="1"/>
  <c r="Y4734" i="1"/>
  <c r="X4734" i="1"/>
  <c r="W4734" i="1"/>
  <c r="V4734" i="1"/>
  <c r="U4734" i="1"/>
  <c r="T4734" i="1"/>
  <c r="S4734" i="1"/>
  <c r="R4734" i="1"/>
  <c r="Q4734" i="1"/>
  <c r="P4734" i="1"/>
  <c r="O4734" i="1"/>
  <c r="N4734" i="1"/>
  <c r="Z4733" i="1"/>
  <c r="Y4733" i="1"/>
  <c r="X4733" i="1"/>
  <c r="W4733" i="1"/>
  <c r="V4733" i="1"/>
  <c r="U4733" i="1"/>
  <c r="T4733" i="1"/>
  <c r="S4733" i="1"/>
  <c r="R4733" i="1"/>
  <c r="Q4733" i="1"/>
  <c r="P4733" i="1"/>
  <c r="O4733" i="1"/>
  <c r="N4733" i="1"/>
  <c r="Z4732" i="1"/>
  <c r="Y4732" i="1"/>
  <c r="X4732" i="1"/>
  <c r="W4732" i="1"/>
  <c r="V4732" i="1"/>
  <c r="U4732" i="1"/>
  <c r="T4732" i="1"/>
  <c r="S4732" i="1"/>
  <c r="R4732" i="1"/>
  <c r="Q4732" i="1"/>
  <c r="P4732" i="1"/>
  <c r="O4732" i="1"/>
  <c r="N4732" i="1"/>
  <c r="Z4731" i="1"/>
  <c r="Y4731" i="1"/>
  <c r="X4731" i="1"/>
  <c r="W4731" i="1"/>
  <c r="V4731" i="1"/>
  <c r="U4731" i="1"/>
  <c r="T4731" i="1"/>
  <c r="S4731" i="1"/>
  <c r="R4731" i="1"/>
  <c r="Q4731" i="1"/>
  <c r="P4731" i="1"/>
  <c r="O4731" i="1"/>
  <c r="N4731" i="1"/>
  <c r="Z4730" i="1"/>
  <c r="Y4730" i="1"/>
  <c r="X4730" i="1"/>
  <c r="W4730" i="1"/>
  <c r="V4730" i="1"/>
  <c r="U4730" i="1"/>
  <c r="T4730" i="1"/>
  <c r="S4730" i="1"/>
  <c r="R4730" i="1"/>
  <c r="Q4730" i="1"/>
  <c r="P4730" i="1"/>
  <c r="O4730" i="1"/>
  <c r="N4730" i="1"/>
  <c r="Z4729" i="1"/>
  <c r="Y4729" i="1"/>
  <c r="X4729" i="1"/>
  <c r="W4729" i="1"/>
  <c r="V4729" i="1"/>
  <c r="U4729" i="1"/>
  <c r="T4729" i="1"/>
  <c r="S4729" i="1"/>
  <c r="R4729" i="1"/>
  <c r="Q4729" i="1"/>
  <c r="P4729" i="1"/>
  <c r="O4729" i="1"/>
  <c r="N4729" i="1"/>
  <c r="Z4728" i="1"/>
  <c r="Y4728" i="1"/>
  <c r="X4728" i="1"/>
  <c r="W4728" i="1"/>
  <c r="V4728" i="1"/>
  <c r="U4728" i="1"/>
  <c r="T4728" i="1"/>
  <c r="S4728" i="1"/>
  <c r="R4728" i="1"/>
  <c r="Q4728" i="1"/>
  <c r="P4728" i="1"/>
  <c r="O4728" i="1"/>
  <c r="N4728" i="1"/>
  <c r="Z4727" i="1"/>
  <c r="Y4727" i="1"/>
  <c r="X4727" i="1"/>
  <c r="W4727" i="1"/>
  <c r="V4727" i="1"/>
  <c r="U4727" i="1"/>
  <c r="T4727" i="1"/>
  <c r="S4727" i="1"/>
  <c r="R4727" i="1"/>
  <c r="Q4727" i="1"/>
  <c r="P4727" i="1"/>
  <c r="O4727" i="1"/>
  <c r="N4727" i="1"/>
  <c r="Z4726" i="1"/>
  <c r="Y4726" i="1"/>
  <c r="X4726" i="1"/>
  <c r="W4726" i="1"/>
  <c r="V4726" i="1"/>
  <c r="U4726" i="1"/>
  <c r="T4726" i="1"/>
  <c r="S4726" i="1"/>
  <c r="R4726" i="1"/>
  <c r="Q4726" i="1"/>
  <c r="P4726" i="1"/>
  <c r="O4726" i="1"/>
  <c r="N4726" i="1"/>
  <c r="Z4725" i="1"/>
  <c r="Y4725" i="1"/>
  <c r="X4725" i="1"/>
  <c r="W4725" i="1"/>
  <c r="V4725" i="1"/>
  <c r="U4725" i="1"/>
  <c r="T4725" i="1"/>
  <c r="S4725" i="1"/>
  <c r="R4725" i="1"/>
  <c r="Q4725" i="1"/>
  <c r="P4725" i="1"/>
  <c r="O4725" i="1"/>
  <c r="N4725" i="1"/>
  <c r="Z4724" i="1"/>
  <c r="Y4724" i="1"/>
  <c r="X4724" i="1"/>
  <c r="W4724" i="1"/>
  <c r="V4724" i="1"/>
  <c r="U4724" i="1"/>
  <c r="T4724" i="1"/>
  <c r="S4724" i="1"/>
  <c r="R4724" i="1"/>
  <c r="Q4724" i="1"/>
  <c r="P4724" i="1"/>
  <c r="O4724" i="1"/>
  <c r="N4724" i="1"/>
  <c r="Z4723" i="1"/>
  <c r="Y4723" i="1"/>
  <c r="X4723" i="1"/>
  <c r="W4723" i="1"/>
  <c r="V4723" i="1"/>
  <c r="U4723" i="1"/>
  <c r="T4723" i="1"/>
  <c r="S4723" i="1"/>
  <c r="R4723" i="1"/>
  <c r="Q4723" i="1"/>
  <c r="P4723" i="1"/>
  <c r="O4723" i="1"/>
  <c r="N4723" i="1"/>
  <c r="Z4722" i="1"/>
  <c r="Y4722" i="1"/>
  <c r="X4722" i="1"/>
  <c r="W4722" i="1"/>
  <c r="V4722" i="1"/>
  <c r="U4722" i="1"/>
  <c r="T4722" i="1"/>
  <c r="S4722" i="1"/>
  <c r="R4722" i="1"/>
  <c r="Q4722" i="1"/>
  <c r="P4722" i="1"/>
  <c r="O4722" i="1"/>
  <c r="N4722" i="1"/>
  <c r="Z4721" i="1"/>
  <c r="Y4721" i="1"/>
  <c r="X4721" i="1"/>
  <c r="W4721" i="1"/>
  <c r="V4721" i="1"/>
  <c r="U4721" i="1"/>
  <c r="T4721" i="1"/>
  <c r="S4721" i="1"/>
  <c r="R4721" i="1"/>
  <c r="Q4721" i="1"/>
  <c r="P4721" i="1"/>
  <c r="O4721" i="1"/>
  <c r="N4721" i="1"/>
  <c r="Z4720" i="1"/>
  <c r="Y4720" i="1"/>
  <c r="X4720" i="1"/>
  <c r="W4720" i="1"/>
  <c r="V4720" i="1"/>
  <c r="U4720" i="1"/>
  <c r="T4720" i="1"/>
  <c r="S4720" i="1"/>
  <c r="R4720" i="1"/>
  <c r="Q4720" i="1"/>
  <c r="P4720" i="1"/>
  <c r="O4720" i="1"/>
  <c r="N4720" i="1"/>
  <c r="Z4719" i="1"/>
  <c r="Y4719" i="1"/>
  <c r="X4719" i="1"/>
  <c r="W4719" i="1"/>
  <c r="V4719" i="1"/>
  <c r="U4719" i="1"/>
  <c r="T4719" i="1"/>
  <c r="S4719" i="1"/>
  <c r="R4719" i="1"/>
  <c r="Q4719" i="1"/>
  <c r="P4719" i="1"/>
  <c r="O4719" i="1"/>
  <c r="N4719" i="1"/>
  <c r="Z4718" i="1"/>
  <c r="Y4718" i="1"/>
  <c r="X4718" i="1"/>
  <c r="W4718" i="1"/>
  <c r="V4718" i="1"/>
  <c r="U4718" i="1"/>
  <c r="T4718" i="1"/>
  <c r="S4718" i="1"/>
  <c r="R4718" i="1"/>
  <c r="Q4718" i="1"/>
  <c r="P4718" i="1"/>
  <c r="O4718" i="1"/>
  <c r="N4718" i="1"/>
  <c r="Z4717" i="1"/>
  <c r="Y4717" i="1"/>
  <c r="X4717" i="1"/>
  <c r="W4717" i="1"/>
  <c r="V4717" i="1"/>
  <c r="U4717" i="1"/>
  <c r="T4717" i="1"/>
  <c r="S4717" i="1"/>
  <c r="R4717" i="1"/>
  <c r="Q4717" i="1"/>
  <c r="P4717" i="1"/>
  <c r="O4717" i="1"/>
  <c r="N4717" i="1"/>
  <c r="Z4716" i="1"/>
  <c r="Y4716" i="1"/>
  <c r="X4716" i="1"/>
  <c r="W4716" i="1"/>
  <c r="V4716" i="1"/>
  <c r="U4716" i="1"/>
  <c r="T4716" i="1"/>
  <c r="S4716" i="1"/>
  <c r="R4716" i="1"/>
  <c r="Q4716" i="1"/>
  <c r="P4716" i="1"/>
  <c r="O4716" i="1"/>
  <c r="N4716" i="1"/>
  <c r="Z4715" i="1"/>
  <c r="Y4715" i="1"/>
  <c r="X4715" i="1"/>
  <c r="W4715" i="1"/>
  <c r="V4715" i="1"/>
  <c r="U4715" i="1"/>
  <c r="T4715" i="1"/>
  <c r="S4715" i="1"/>
  <c r="R4715" i="1"/>
  <c r="Q4715" i="1"/>
  <c r="P4715" i="1"/>
  <c r="O4715" i="1"/>
  <c r="N4715" i="1"/>
  <c r="Z4714" i="1"/>
  <c r="Y4714" i="1"/>
  <c r="X4714" i="1"/>
  <c r="W4714" i="1"/>
  <c r="V4714" i="1"/>
  <c r="U4714" i="1"/>
  <c r="T4714" i="1"/>
  <c r="S4714" i="1"/>
  <c r="R4714" i="1"/>
  <c r="Q4714" i="1"/>
  <c r="P4714" i="1"/>
  <c r="O4714" i="1"/>
  <c r="N4714" i="1"/>
  <c r="Z4713" i="1"/>
  <c r="Y4713" i="1"/>
  <c r="X4713" i="1"/>
  <c r="W4713" i="1"/>
  <c r="V4713" i="1"/>
  <c r="U4713" i="1"/>
  <c r="T4713" i="1"/>
  <c r="S4713" i="1"/>
  <c r="R4713" i="1"/>
  <c r="Q4713" i="1"/>
  <c r="P4713" i="1"/>
  <c r="O4713" i="1"/>
  <c r="N4713" i="1"/>
  <c r="Z4712" i="1"/>
  <c r="Y4712" i="1"/>
  <c r="X4712" i="1"/>
  <c r="W4712" i="1"/>
  <c r="V4712" i="1"/>
  <c r="U4712" i="1"/>
  <c r="T4712" i="1"/>
  <c r="S4712" i="1"/>
  <c r="R4712" i="1"/>
  <c r="Q4712" i="1"/>
  <c r="P4712" i="1"/>
  <c r="O4712" i="1"/>
  <c r="N4712" i="1"/>
  <c r="Z4711" i="1"/>
  <c r="Y4711" i="1"/>
  <c r="X4711" i="1"/>
  <c r="W4711" i="1"/>
  <c r="V4711" i="1"/>
  <c r="U4711" i="1"/>
  <c r="T4711" i="1"/>
  <c r="S4711" i="1"/>
  <c r="R4711" i="1"/>
  <c r="Q4711" i="1"/>
  <c r="P4711" i="1"/>
  <c r="O4711" i="1"/>
  <c r="N4711" i="1"/>
  <c r="Z4710" i="1"/>
  <c r="Y4710" i="1"/>
  <c r="X4710" i="1"/>
  <c r="W4710" i="1"/>
  <c r="V4710" i="1"/>
  <c r="U4710" i="1"/>
  <c r="T4710" i="1"/>
  <c r="S4710" i="1"/>
  <c r="R4710" i="1"/>
  <c r="Q4710" i="1"/>
  <c r="P4710" i="1"/>
  <c r="O4710" i="1"/>
  <c r="N4710" i="1"/>
  <c r="Z4709" i="1"/>
  <c r="Y4709" i="1"/>
  <c r="X4709" i="1"/>
  <c r="W4709" i="1"/>
  <c r="V4709" i="1"/>
  <c r="U4709" i="1"/>
  <c r="T4709" i="1"/>
  <c r="S4709" i="1"/>
  <c r="R4709" i="1"/>
  <c r="Q4709" i="1"/>
  <c r="P4709" i="1"/>
  <c r="O4709" i="1"/>
  <c r="N4709" i="1"/>
  <c r="Z4708" i="1"/>
  <c r="Y4708" i="1"/>
  <c r="X4708" i="1"/>
  <c r="W4708" i="1"/>
  <c r="V4708" i="1"/>
  <c r="U4708" i="1"/>
  <c r="T4708" i="1"/>
  <c r="S4708" i="1"/>
  <c r="R4708" i="1"/>
  <c r="Q4708" i="1"/>
  <c r="P4708" i="1"/>
  <c r="O4708" i="1"/>
  <c r="N4708" i="1"/>
  <c r="Z4707" i="1"/>
  <c r="Y4707" i="1"/>
  <c r="X4707" i="1"/>
  <c r="W4707" i="1"/>
  <c r="V4707" i="1"/>
  <c r="U4707" i="1"/>
  <c r="T4707" i="1"/>
  <c r="S4707" i="1"/>
  <c r="R4707" i="1"/>
  <c r="Q4707" i="1"/>
  <c r="P4707" i="1"/>
  <c r="O4707" i="1"/>
  <c r="N4707" i="1"/>
  <c r="Z4706" i="1"/>
  <c r="Y4706" i="1"/>
  <c r="X4706" i="1"/>
  <c r="W4706" i="1"/>
  <c r="V4706" i="1"/>
  <c r="U4706" i="1"/>
  <c r="T4706" i="1"/>
  <c r="S4706" i="1"/>
  <c r="R4706" i="1"/>
  <c r="Q4706" i="1"/>
  <c r="P4706" i="1"/>
  <c r="O4706" i="1"/>
  <c r="N4706" i="1"/>
  <c r="Z4705" i="1"/>
  <c r="Y4705" i="1"/>
  <c r="X4705" i="1"/>
  <c r="W4705" i="1"/>
  <c r="V4705" i="1"/>
  <c r="U4705" i="1"/>
  <c r="T4705" i="1"/>
  <c r="S4705" i="1"/>
  <c r="R4705" i="1"/>
  <c r="Q4705" i="1"/>
  <c r="P4705" i="1"/>
  <c r="O4705" i="1"/>
  <c r="N4705" i="1"/>
  <c r="Z4704" i="1"/>
  <c r="Y4704" i="1"/>
  <c r="X4704" i="1"/>
  <c r="W4704" i="1"/>
  <c r="V4704" i="1"/>
  <c r="U4704" i="1"/>
  <c r="T4704" i="1"/>
  <c r="S4704" i="1"/>
  <c r="R4704" i="1"/>
  <c r="Q4704" i="1"/>
  <c r="P4704" i="1"/>
  <c r="O4704" i="1"/>
  <c r="N4704" i="1"/>
  <c r="Z4703" i="1"/>
  <c r="Y4703" i="1"/>
  <c r="X4703" i="1"/>
  <c r="W4703" i="1"/>
  <c r="V4703" i="1"/>
  <c r="U4703" i="1"/>
  <c r="T4703" i="1"/>
  <c r="S4703" i="1"/>
  <c r="R4703" i="1"/>
  <c r="Q4703" i="1"/>
  <c r="P4703" i="1"/>
  <c r="O4703" i="1"/>
  <c r="N4703" i="1"/>
  <c r="Z4702" i="1"/>
  <c r="Y4702" i="1"/>
  <c r="X4702" i="1"/>
  <c r="W4702" i="1"/>
  <c r="V4702" i="1"/>
  <c r="U4702" i="1"/>
  <c r="T4702" i="1"/>
  <c r="S4702" i="1"/>
  <c r="R4702" i="1"/>
  <c r="Q4702" i="1"/>
  <c r="P4702" i="1"/>
  <c r="O4702" i="1"/>
  <c r="N4702" i="1"/>
  <c r="Z4701" i="1"/>
  <c r="Y4701" i="1"/>
  <c r="X4701" i="1"/>
  <c r="W4701" i="1"/>
  <c r="V4701" i="1"/>
  <c r="U4701" i="1"/>
  <c r="T4701" i="1"/>
  <c r="S4701" i="1"/>
  <c r="R4701" i="1"/>
  <c r="Q4701" i="1"/>
  <c r="P4701" i="1"/>
  <c r="O4701" i="1"/>
  <c r="N4701" i="1"/>
  <c r="Z4700" i="1"/>
  <c r="Y4700" i="1"/>
  <c r="X4700" i="1"/>
  <c r="W4700" i="1"/>
  <c r="V4700" i="1"/>
  <c r="U4700" i="1"/>
  <c r="T4700" i="1"/>
  <c r="S4700" i="1"/>
  <c r="R4700" i="1"/>
  <c r="Q4700" i="1"/>
  <c r="P4700" i="1"/>
  <c r="O4700" i="1"/>
  <c r="N4700" i="1"/>
  <c r="Z4699" i="1"/>
  <c r="Y4699" i="1"/>
  <c r="X4699" i="1"/>
  <c r="W4699" i="1"/>
  <c r="V4699" i="1"/>
  <c r="U4699" i="1"/>
  <c r="T4699" i="1"/>
  <c r="S4699" i="1"/>
  <c r="R4699" i="1"/>
  <c r="Q4699" i="1"/>
  <c r="P4699" i="1"/>
  <c r="O4699" i="1"/>
  <c r="N4699" i="1"/>
  <c r="Z4698" i="1"/>
  <c r="Y4698" i="1"/>
  <c r="X4698" i="1"/>
  <c r="W4698" i="1"/>
  <c r="V4698" i="1"/>
  <c r="U4698" i="1"/>
  <c r="T4698" i="1"/>
  <c r="S4698" i="1"/>
  <c r="R4698" i="1"/>
  <c r="Q4698" i="1"/>
  <c r="P4698" i="1"/>
  <c r="O4698" i="1"/>
  <c r="N4698" i="1"/>
  <c r="Z4697" i="1"/>
  <c r="Y4697" i="1"/>
  <c r="X4697" i="1"/>
  <c r="W4697" i="1"/>
  <c r="V4697" i="1"/>
  <c r="U4697" i="1"/>
  <c r="T4697" i="1"/>
  <c r="S4697" i="1"/>
  <c r="R4697" i="1"/>
  <c r="Q4697" i="1"/>
  <c r="P4697" i="1"/>
  <c r="O4697" i="1"/>
  <c r="N4697" i="1"/>
  <c r="Z4696" i="1"/>
  <c r="Y4696" i="1"/>
  <c r="X4696" i="1"/>
  <c r="W4696" i="1"/>
  <c r="V4696" i="1"/>
  <c r="U4696" i="1"/>
  <c r="T4696" i="1"/>
  <c r="S4696" i="1"/>
  <c r="R4696" i="1"/>
  <c r="Q4696" i="1"/>
  <c r="P4696" i="1"/>
  <c r="O4696" i="1"/>
  <c r="N4696" i="1"/>
  <c r="Z4695" i="1"/>
  <c r="Y4695" i="1"/>
  <c r="X4695" i="1"/>
  <c r="W4695" i="1"/>
  <c r="V4695" i="1"/>
  <c r="U4695" i="1"/>
  <c r="T4695" i="1"/>
  <c r="S4695" i="1"/>
  <c r="R4695" i="1"/>
  <c r="Q4695" i="1"/>
  <c r="P4695" i="1"/>
  <c r="O4695" i="1"/>
  <c r="N4695" i="1"/>
  <c r="Z4694" i="1"/>
  <c r="Y4694" i="1"/>
  <c r="X4694" i="1"/>
  <c r="W4694" i="1"/>
  <c r="V4694" i="1"/>
  <c r="U4694" i="1"/>
  <c r="T4694" i="1"/>
  <c r="S4694" i="1"/>
  <c r="R4694" i="1"/>
  <c r="Q4694" i="1"/>
  <c r="P4694" i="1"/>
  <c r="O4694" i="1"/>
  <c r="N4694" i="1"/>
  <c r="Z4693" i="1"/>
  <c r="Y4693" i="1"/>
  <c r="X4693" i="1"/>
  <c r="W4693" i="1"/>
  <c r="V4693" i="1"/>
  <c r="U4693" i="1"/>
  <c r="T4693" i="1"/>
  <c r="S4693" i="1"/>
  <c r="R4693" i="1"/>
  <c r="Q4693" i="1"/>
  <c r="P4693" i="1"/>
  <c r="O4693" i="1"/>
  <c r="N4693" i="1"/>
  <c r="Z4692" i="1"/>
  <c r="Y4692" i="1"/>
  <c r="X4692" i="1"/>
  <c r="W4692" i="1"/>
  <c r="V4692" i="1"/>
  <c r="U4692" i="1"/>
  <c r="T4692" i="1"/>
  <c r="S4692" i="1"/>
  <c r="R4692" i="1"/>
  <c r="Q4692" i="1"/>
  <c r="P4692" i="1"/>
  <c r="O4692" i="1"/>
  <c r="N4692" i="1"/>
  <c r="Z4691" i="1"/>
  <c r="Y4691" i="1"/>
  <c r="X4691" i="1"/>
  <c r="W4691" i="1"/>
  <c r="V4691" i="1"/>
  <c r="U4691" i="1"/>
  <c r="T4691" i="1"/>
  <c r="S4691" i="1"/>
  <c r="R4691" i="1"/>
  <c r="Q4691" i="1"/>
  <c r="P4691" i="1"/>
  <c r="O4691" i="1"/>
  <c r="N4691" i="1"/>
  <c r="Z4690" i="1"/>
  <c r="Y4690" i="1"/>
  <c r="X4690" i="1"/>
  <c r="W4690" i="1"/>
  <c r="V4690" i="1"/>
  <c r="U4690" i="1"/>
  <c r="T4690" i="1"/>
  <c r="S4690" i="1"/>
  <c r="R4690" i="1"/>
  <c r="Q4690" i="1"/>
  <c r="P4690" i="1"/>
  <c r="O4690" i="1"/>
  <c r="N4690" i="1"/>
  <c r="Z4689" i="1"/>
  <c r="Y4689" i="1"/>
  <c r="X4689" i="1"/>
  <c r="W4689" i="1"/>
  <c r="V4689" i="1"/>
  <c r="U4689" i="1"/>
  <c r="T4689" i="1"/>
  <c r="S4689" i="1"/>
  <c r="R4689" i="1"/>
  <c r="Q4689" i="1"/>
  <c r="P4689" i="1"/>
  <c r="O4689" i="1"/>
  <c r="N4689" i="1"/>
  <c r="Z4688" i="1"/>
  <c r="Y4688" i="1"/>
  <c r="X4688" i="1"/>
  <c r="W4688" i="1"/>
  <c r="V4688" i="1"/>
  <c r="U4688" i="1"/>
  <c r="T4688" i="1"/>
  <c r="S4688" i="1"/>
  <c r="R4688" i="1"/>
  <c r="Q4688" i="1"/>
  <c r="P4688" i="1"/>
  <c r="O4688" i="1"/>
  <c r="N4688" i="1"/>
  <c r="Z4687" i="1"/>
  <c r="Y4687" i="1"/>
  <c r="X4687" i="1"/>
  <c r="W4687" i="1"/>
  <c r="V4687" i="1"/>
  <c r="U4687" i="1"/>
  <c r="T4687" i="1"/>
  <c r="S4687" i="1"/>
  <c r="R4687" i="1"/>
  <c r="Q4687" i="1"/>
  <c r="P4687" i="1"/>
  <c r="O4687" i="1"/>
  <c r="N4687" i="1"/>
  <c r="Z4686" i="1"/>
  <c r="Y4686" i="1"/>
  <c r="X4686" i="1"/>
  <c r="W4686" i="1"/>
  <c r="V4686" i="1"/>
  <c r="U4686" i="1"/>
  <c r="T4686" i="1"/>
  <c r="S4686" i="1"/>
  <c r="R4686" i="1"/>
  <c r="Q4686" i="1"/>
  <c r="P4686" i="1"/>
  <c r="O4686" i="1"/>
  <c r="N4686" i="1"/>
  <c r="Z4685" i="1"/>
  <c r="Y4685" i="1"/>
  <c r="X4685" i="1"/>
  <c r="W4685" i="1"/>
  <c r="V4685" i="1"/>
  <c r="U4685" i="1"/>
  <c r="T4685" i="1"/>
  <c r="S4685" i="1"/>
  <c r="R4685" i="1"/>
  <c r="Q4685" i="1"/>
  <c r="P4685" i="1"/>
  <c r="O4685" i="1"/>
  <c r="N4685" i="1"/>
  <c r="Z4684" i="1"/>
  <c r="Y4684" i="1"/>
  <c r="X4684" i="1"/>
  <c r="W4684" i="1"/>
  <c r="V4684" i="1"/>
  <c r="U4684" i="1"/>
  <c r="T4684" i="1"/>
  <c r="S4684" i="1"/>
  <c r="R4684" i="1"/>
  <c r="Q4684" i="1"/>
  <c r="P4684" i="1"/>
  <c r="O4684" i="1"/>
  <c r="N4684" i="1"/>
  <c r="Z4683" i="1"/>
  <c r="Y4683" i="1"/>
  <c r="X4683" i="1"/>
  <c r="W4683" i="1"/>
  <c r="V4683" i="1"/>
  <c r="U4683" i="1"/>
  <c r="T4683" i="1"/>
  <c r="S4683" i="1"/>
  <c r="R4683" i="1"/>
  <c r="Q4683" i="1"/>
  <c r="P4683" i="1"/>
  <c r="O4683" i="1"/>
  <c r="N4683" i="1"/>
  <c r="Z4682" i="1"/>
  <c r="Y4682" i="1"/>
  <c r="X4682" i="1"/>
  <c r="W4682" i="1"/>
  <c r="V4682" i="1"/>
  <c r="U4682" i="1"/>
  <c r="T4682" i="1"/>
  <c r="S4682" i="1"/>
  <c r="R4682" i="1"/>
  <c r="Q4682" i="1"/>
  <c r="P4682" i="1"/>
  <c r="O4682" i="1"/>
  <c r="N4682" i="1"/>
  <c r="Z4681" i="1"/>
  <c r="Y4681" i="1"/>
  <c r="X4681" i="1"/>
  <c r="W4681" i="1"/>
  <c r="V4681" i="1"/>
  <c r="U4681" i="1"/>
  <c r="T4681" i="1"/>
  <c r="S4681" i="1"/>
  <c r="R4681" i="1"/>
  <c r="Q4681" i="1"/>
  <c r="P4681" i="1"/>
  <c r="O4681" i="1"/>
  <c r="N4681" i="1"/>
  <c r="Z4680" i="1"/>
  <c r="Y4680" i="1"/>
  <c r="X4680" i="1"/>
  <c r="W4680" i="1"/>
  <c r="V4680" i="1"/>
  <c r="U4680" i="1"/>
  <c r="T4680" i="1"/>
  <c r="S4680" i="1"/>
  <c r="R4680" i="1"/>
  <c r="Q4680" i="1"/>
  <c r="P4680" i="1"/>
  <c r="O4680" i="1"/>
  <c r="N4680" i="1"/>
  <c r="Z4679" i="1"/>
  <c r="Y4679" i="1"/>
  <c r="X4679" i="1"/>
  <c r="W4679" i="1"/>
  <c r="V4679" i="1"/>
  <c r="U4679" i="1"/>
  <c r="T4679" i="1"/>
  <c r="S4679" i="1"/>
  <c r="R4679" i="1"/>
  <c r="Q4679" i="1"/>
  <c r="P4679" i="1"/>
  <c r="O4679" i="1"/>
  <c r="N4679" i="1"/>
  <c r="Z4678" i="1"/>
  <c r="Y4678" i="1"/>
  <c r="X4678" i="1"/>
  <c r="W4678" i="1"/>
  <c r="V4678" i="1"/>
  <c r="U4678" i="1"/>
  <c r="T4678" i="1"/>
  <c r="S4678" i="1"/>
  <c r="R4678" i="1"/>
  <c r="Q4678" i="1"/>
  <c r="P4678" i="1"/>
  <c r="O4678" i="1"/>
  <c r="N4678" i="1"/>
  <c r="Z4677" i="1"/>
  <c r="Y4677" i="1"/>
  <c r="X4677" i="1"/>
  <c r="W4677" i="1"/>
  <c r="V4677" i="1"/>
  <c r="U4677" i="1"/>
  <c r="T4677" i="1"/>
  <c r="S4677" i="1"/>
  <c r="R4677" i="1"/>
  <c r="Q4677" i="1"/>
  <c r="P4677" i="1"/>
  <c r="O4677" i="1"/>
  <c r="N4677" i="1"/>
  <c r="Z4676" i="1"/>
  <c r="Y4676" i="1"/>
  <c r="X4676" i="1"/>
  <c r="W4676" i="1"/>
  <c r="V4676" i="1"/>
  <c r="U4676" i="1"/>
  <c r="T4676" i="1"/>
  <c r="S4676" i="1"/>
  <c r="R4676" i="1"/>
  <c r="Q4676" i="1"/>
  <c r="P4676" i="1"/>
  <c r="O4676" i="1"/>
  <c r="N4676" i="1"/>
  <c r="Z4675" i="1"/>
  <c r="Y4675" i="1"/>
  <c r="X4675" i="1"/>
  <c r="W4675" i="1"/>
  <c r="V4675" i="1"/>
  <c r="U4675" i="1"/>
  <c r="T4675" i="1"/>
  <c r="S4675" i="1"/>
  <c r="R4675" i="1"/>
  <c r="Q4675" i="1"/>
  <c r="P4675" i="1"/>
  <c r="O4675" i="1"/>
  <c r="N4675" i="1"/>
  <c r="Z4674" i="1"/>
  <c r="Y4674" i="1"/>
  <c r="X4674" i="1"/>
  <c r="W4674" i="1"/>
  <c r="V4674" i="1"/>
  <c r="U4674" i="1"/>
  <c r="T4674" i="1"/>
  <c r="S4674" i="1"/>
  <c r="R4674" i="1"/>
  <c r="Q4674" i="1"/>
  <c r="P4674" i="1"/>
  <c r="O4674" i="1"/>
  <c r="N4674" i="1"/>
  <c r="Z4673" i="1"/>
  <c r="Y4673" i="1"/>
  <c r="X4673" i="1"/>
  <c r="W4673" i="1"/>
  <c r="V4673" i="1"/>
  <c r="U4673" i="1"/>
  <c r="T4673" i="1"/>
  <c r="S4673" i="1"/>
  <c r="R4673" i="1"/>
  <c r="Q4673" i="1"/>
  <c r="P4673" i="1"/>
  <c r="O4673" i="1"/>
  <c r="N4673" i="1"/>
  <c r="Z4672" i="1"/>
  <c r="Y4672" i="1"/>
  <c r="X4672" i="1"/>
  <c r="W4672" i="1"/>
  <c r="V4672" i="1"/>
  <c r="U4672" i="1"/>
  <c r="T4672" i="1"/>
  <c r="S4672" i="1"/>
  <c r="R4672" i="1"/>
  <c r="Q4672" i="1"/>
  <c r="P4672" i="1"/>
  <c r="O4672" i="1"/>
  <c r="N4672" i="1"/>
  <c r="Z4671" i="1"/>
  <c r="Y4671" i="1"/>
  <c r="X4671" i="1"/>
  <c r="W4671" i="1"/>
  <c r="V4671" i="1"/>
  <c r="U4671" i="1"/>
  <c r="T4671" i="1"/>
  <c r="S4671" i="1"/>
  <c r="R4671" i="1"/>
  <c r="Q4671" i="1"/>
  <c r="P4671" i="1"/>
  <c r="O4671" i="1"/>
  <c r="N4671" i="1"/>
  <c r="Z4670" i="1"/>
  <c r="Y4670" i="1"/>
  <c r="X4670" i="1"/>
  <c r="W4670" i="1"/>
  <c r="V4670" i="1"/>
  <c r="U4670" i="1"/>
  <c r="T4670" i="1"/>
  <c r="S4670" i="1"/>
  <c r="R4670" i="1"/>
  <c r="Q4670" i="1"/>
  <c r="P4670" i="1"/>
  <c r="O4670" i="1"/>
  <c r="N4670" i="1"/>
  <c r="Z4669" i="1"/>
  <c r="Y4669" i="1"/>
  <c r="X4669" i="1"/>
  <c r="W4669" i="1"/>
  <c r="V4669" i="1"/>
  <c r="U4669" i="1"/>
  <c r="T4669" i="1"/>
  <c r="S4669" i="1"/>
  <c r="R4669" i="1"/>
  <c r="Q4669" i="1"/>
  <c r="P4669" i="1"/>
  <c r="O4669" i="1"/>
  <c r="N4669" i="1"/>
  <c r="Z4668" i="1"/>
  <c r="Y4668" i="1"/>
  <c r="X4668" i="1"/>
  <c r="W4668" i="1"/>
  <c r="V4668" i="1"/>
  <c r="U4668" i="1"/>
  <c r="T4668" i="1"/>
  <c r="S4668" i="1"/>
  <c r="R4668" i="1"/>
  <c r="Q4668" i="1"/>
  <c r="P4668" i="1"/>
  <c r="O4668" i="1"/>
  <c r="N4668" i="1"/>
  <c r="Z4667" i="1"/>
  <c r="Y4667" i="1"/>
  <c r="X4667" i="1"/>
  <c r="W4667" i="1"/>
  <c r="V4667" i="1"/>
  <c r="U4667" i="1"/>
  <c r="T4667" i="1"/>
  <c r="S4667" i="1"/>
  <c r="R4667" i="1"/>
  <c r="Q4667" i="1"/>
  <c r="P4667" i="1"/>
  <c r="O4667" i="1"/>
  <c r="N4667" i="1"/>
  <c r="Z4666" i="1"/>
  <c r="Y4666" i="1"/>
  <c r="X4666" i="1"/>
  <c r="W4666" i="1"/>
  <c r="V4666" i="1"/>
  <c r="U4666" i="1"/>
  <c r="T4666" i="1"/>
  <c r="S4666" i="1"/>
  <c r="R4666" i="1"/>
  <c r="Q4666" i="1"/>
  <c r="P4666" i="1"/>
  <c r="O4666" i="1"/>
  <c r="N4666" i="1"/>
  <c r="Z4665" i="1"/>
  <c r="Y4665" i="1"/>
  <c r="X4665" i="1"/>
  <c r="W4665" i="1"/>
  <c r="V4665" i="1"/>
  <c r="U4665" i="1"/>
  <c r="T4665" i="1"/>
  <c r="S4665" i="1"/>
  <c r="R4665" i="1"/>
  <c r="Q4665" i="1"/>
  <c r="P4665" i="1"/>
  <c r="O4665" i="1"/>
  <c r="N4665" i="1"/>
  <c r="Z4664" i="1"/>
  <c r="Y4664" i="1"/>
  <c r="X4664" i="1"/>
  <c r="W4664" i="1"/>
  <c r="V4664" i="1"/>
  <c r="U4664" i="1"/>
  <c r="T4664" i="1"/>
  <c r="S4664" i="1"/>
  <c r="R4664" i="1"/>
  <c r="Q4664" i="1"/>
  <c r="P4664" i="1"/>
  <c r="O4664" i="1"/>
  <c r="N4664" i="1"/>
  <c r="Z4663" i="1"/>
  <c r="Y4663" i="1"/>
  <c r="X4663" i="1"/>
  <c r="W4663" i="1"/>
  <c r="V4663" i="1"/>
  <c r="U4663" i="1"/>
  <c r="T4663" i="1"/>
  <c r="S4663" i="1"/>
  <c r="R4663" i="1"/>
  <c r="Q4663" i="1"/>
  <c r="P4663" i="1"/>
  <c r="O4663" i="1"/>
  <c r="N4663" i="1"/>
  <c r="Z4662" i="1"/>
  <c r="Y4662" i="1"/>
  <c r="X4662" i="1"/>
  <c r="W4662" i="1"/>
  <c r="V4662" i="1"/>
  <c r="U4662" i="1"/>
  <c r="T4662" i="1"/>
  <c r="S4662" i="1"/>
  <c r="R4662" i="1"/>
  <c r="Q4662" i="1"/>
  <c r="P4662" i="1"/>
  <c r="O4662" i="1"/>
  <c r="N4662" i="1"/>
  <c r="Z4661" i="1"/>
  <c r="Y4661" i="1"/>
  <c r="X4661" i="1"/>
  <c r="W4661" i="1"/>
  <c r="V4661" i="1"/>
  <c r="U4661" i="1"/>
  <c r="T4661" i="1"/>
  <c r="S4661" i="1"/>
  <c r="R4661" i="1"/>
  <c r="Q4661" i="1"/>
  <c r="P4661" i="1"/>
  <c r="O4661" i="1"/>
  <c r="N4661" i="1"/>
  <c r="Z4660" i="1"/>
  <c r="Y4660" i="1"/>
  <c r="X4660" i="1"/>
  <c r="W4660" i="1"/>
  <c r="V4660" i="1"/>
  <c r="U4660" i="1"/>
  <c r="T4660" i="1"/>
  <c r="S4660" i="1"/>
  <c r="R4660" i="1"/>
  <c r="Q4660" i="1"/>
  <c r="P4660" i="1"/>
  <c r="O4660" i="1"/>
  <c r="N4660" i="1"/>
  <c r="Z4659" i="1"/>
  <c r="Y4659" i="1"/>
  <c r="X4659" i="1"/>
  <c r="W4659" i="1"/>
  <c r="V4659" i="1"/>
  <c r="U4659" i="1"/>
  <c r="T4659" i="1"/>
  <c r="S4659" i="1"/>
  <c r="R4659" i="1"/>
  <c r="Q4659" i="1"/>
  <c r="P4659" i="1"/>
  <c r="O4659" i="1"/>
  <c r="N4659" i="1"/>
  <c r="Z4658" i="1"/>
  <c r="Y4658" i="1"/>
  <c r="X4658" i="1"/>
  <c r="W4658" i="1"/>
  <c r="V4658" i="1"/>
  <c r="U4658" i="1"/>
  <c r="T4658" i="1"/>
  <c r="S4658" i="1"/>
  <c r="R4658" i="1"/>
  <c r="Q4658" i="1"/>
  <c r="P4658" i="1"/>
  <c r="O4658" i="1"/>
  <c r="N4658" i="1"/>
  <c r="Z4657" i="1"/>
  <c r="Y4657" i="1"/>
  <c r="X4657" i="1"/>
  <c r="W4657" i="1"/>
  <c r="V4657" i="1"/>
  <c r="U4657" i="1"/>
  <c r="T4657" i="1"/>
  <c r="S4657" i="1"/>
  <c r="R4657" i="1"/>
  <c r="Q4657" i="1"/>
  <c r="P4657" i="1"/>
  <c r="O4657" i="1"/>
  <c r="N4657" i="1"/>
  <c r="Z4656" i="1"/>
  <c r="Y4656" i="1"/>
  <c r="X4656" i="1"/>
  <c r="W4656" i="1"/>
  <c r="V4656" i="1"/>
  <c r="U4656" i="1"/>
  <c r="T4656" i="1"/>
  <c r="S4656" i="1"/>
  <c r="R4656" i="1"/>
  <c r="Q4656" i="1"/>
  <c r="P4656" i="1"/>
  <c r="O4656" i="1"/>
  <c r="N4656" i="1"/>
  <c r="Z4655" i="1"/>
  <c r="Y4655" i="1"/>
  <c r="X4655" i="1"/>
  <c r="W4655" i="1"/>
  <c r="V4655" i="1"/>
  <c r="U4655" i="1"/>
  <c r="T4655" i="1"/>
  <c r="S4655" i="1"/>
  <c r="R4655" i="1"/>
  <c r="Q4655" i="1"/>
  <c r="P4655" i="1"/>
  <c r="O4655" i="1"/>
  <c r="N4655" i="1"/>
  <c r="Z4654" i="1"/>
  <c r="Y4654" i="1"/>
  <c r="X4654" i="1"/>
  <c r="W4654" i="1"/>
  <c r="V4654" i="1"/>
  <c r="U4654" i="1"/>
  <c r="T4654" i="1"/>
  <c r="S4654" i="1"/>
  <c r="R4654" i="1"/>
  <c r="Q4654" i="1"/>
  <c r="P4654" i="1"/>
  <c r="O4654" i="1"/>
  <c r="N4654" i="1"/>
  <c r="Z4653" i="1"/>
  <c r="Y4653" i="1"/>
  <c r="X4653" i="1"/>
  <c r="W4653" i="1"/>
  <c r="V4653" i="1"/>
  <c r="U4653" i="1"/>
  <c r="T4653" i="1"/>
  <c r="S4653" i="1"/>
  <c r="R4653" i="1"/>
  <c r="Q4653" i="1"/>
  <c r="P4653" i="1"/>
  <c r="O4653" i="1"/>
  <c r="N4653" i="1"/>
  <c r="Z4652" i="1"/>
  <c r="Y4652" i="1"/>
  <c r="X4652" i="1"/>
  <c r="W4652" i="1"/>
  <c r="V4652" i="1"/>
  <c r="U4652" i="1"/>
  <c r="T4652" i="1"/>
  <c r="S4652" i="1"/>
  <c r="R4652" i="1"/>
  <c r="Q4652" i="1"/>
  <c r="P4652" i="1"/>
  <c r="O4652" i="1"/>
  <c r="N4652" i="1"/>
  <c r="Z4651" i="1"/>
  <c r="Y4651" i="1"/>
  <c r="X4651" i="1"/>
  <c r="W4651" i="1"/>
  <c r="V4651" i="1"/>
  <c r="U4651" i="1"/>
  <c r="T4651" i="1"/>
  <c r="S4651" i="1"/>
  <c r="R4651" i="1"/>
  <c r="Q4651" i="1"/>
  <c r="P4651" i="1"/>
  <c r="O4651" i="1"/>
  <c r="N4651" i="1"/>
  <c r="Z4650" i="1"/>
  <c r="Y4650" i="1"/>
  <c r="X4650" i="1"/>
  <c r="W4650" i="1"/>
  <c r="V4650" i="1"/>
  <c r="U4650" i="1"/>
  <c r="T4650" i="1"/>
  <c r="S4650" i="1"/>
  <c r="R4650" i="1"/>
  <c r="Q4650" i="1"/>
  <c r="P4650" i="1"/>
  <c r="O4650" i="1"/>
  <c r="N4650" i="1"/>
  <c r="Z4649" i="1"/>
  <c r="Y4649" i="1"/>
  <c r="X4649" i="1"/>
  <c r="W4649" i="1"/>
  <c r="V4649" i="1"/>
  <c r="U4649" i="1"/>
  <c r="T4649" i="1"/>
  <c r="S4649" i="1"/>
  <c r="R4649" i="1"/>
  <c r="Q4649" i="1"/>
  <c r="P4649" i="1"/>
  <c r="O4649" i="1"/>
  <c r="N4649" i="1"/>
  <c r="Z4648" i="1"/>
  <c r="Y4648" i="1"/>
  <c r="X4648" i="1"/>
  <c r="W4648" i="1"/>
  <c r="V4648" i="1"/>
  <c r="U4648" i="1"/>
  <c r="T4648" i="1"/>
  <c r="S4648" i="1"/>
  <c r="R4648" i="1"/>
  <c r="Q4648" i="1"/>
  <c r="P4648" i="1"/>
  <c r="O4648" i="1"/>
  <c r="N4648" i="1"/>
  <c r="Z4647" i="1"/>
  <c r="Y4647" i="1"/>
  <c r="X4647" i="1"/>
  <c r="W4647" i="1"/>
  <c r="V4647" i="1"/>
  <c r="U4647" i="1"/>
  <c r="T4647" i="1"/>
  <c r="S4647" i="1"/>
  <c r="R4647" i="1"/>
  <c r="Q4647" i="1"/>
  <c r="P4647" i="1"/>
  <c r="O4647" i="1"/>
  <c r="N4647" i="1"/>
  <c r="Z4646" i="1"/>
  <c r="Y4646" i="1"/>
  <c r="X4646" i="1"/>
  <c r="W4646" i="1"/>
  <c r="V4646" i="1"/>
  <c r="U4646" i="1"/>
  <c r="T4646" i="1"/>
  <c r="S4646" i="1"/>
  <c r="R4646" i="1"/>
  <c r="Q4646" i="1"/>
  <c r="P4646" i="1"/>
  <c r="O4646" i="1"/>
  <c r="N4646" i="1"/>
  <c r="Z4645" i="1"/>
  <c r="Y4645" i="1"/>
  <c r="X4645" i="1"/>
  <c r="W4645" i="1"/>
  <c r="V4645" i="1"/>
  <c r="U4645" i="1"/>
  <c r="T4645" i="1"/>
  <c r="S4645" i="1"/>
  <c r="R4645" i="1"/>
  <c r="Q4645" i="1"/>
  <c r="P4645" i="1"/>
  <c r="O4645" i="1"/>
  <c r="N4645" i="1"/>
  <c r="Z4644" i="1"/>
  <c r="Y4644" i="1"/>
  <c r="X4644" i="1"/>
  <c r="W4644" i="1"/>
  <c r="V4644" i="1"/>
  <c r="U4644" i="1"/>
  <c r="T4644" i="1"/>
  <c r="S4644" i="1"/>
  <c r="R4644" i="1"/>
  <c r="Q4644" i="1"/>
  <c r="P4644" i="1"/>
  <c r="O4644" i="1"/>
  <c r="N4644" i="1"/>
  <c r="Z4643" i="1"/>
  <c r="Y4643" i="1"/>
  <c r="X4643" i="1"/>
  <c r="W4643" i="1"/>
  <c r="V4643" i="1"/>
  <c r="U4643" i="1"/>
  <c r="T4643" i="1"/>
  <c r="S4643" i="1"/>
  <c r="R4643" i="1"/>
  <c r="Q4643" i="1"/>
  <c r="P4643" i="1"/>
  <c r="O4643" i="1"/>
  <c r="N4643" i="1"/>
  <c r="Z4642" i="1"/>
  <c r="Y4642" i="1"/>
  <c r="X4642" i="1"/>
  <c r="W4642" i="1"/>
  <c r="V4642" i="1"/>
  <c r="U4642" i="1"/>
  <c r="T4642" i="1"/>
  <c r="S4642" i="1"/>
  <c r="R4642" i="1"/>
  <c r="Q4642" i="1"/>
  <c r="P4642" i="1"/>
  <c r="O4642" i="1"/>
  <c r="N4642" i="1"/>
  <c r="Z4641" i="1"/>
  <c r="Y4641" i="1"/>
  <c r="X4641" i="1"/>
  <c r="W4641" i="1"/>
  <c r="V4641" i="1"/>
  <c r="U4641" i="1"/>
  <c r="T4641" i="1"/>
  <c r="S4641" i="1"/>
  <c r="R4641" i="1"/>
  <c r="Q4641" i="1"/>
  <c r="P4641" i="1"/>
  <c r="O4641" i="1"/>
  <c r="N4641" i="1"/>
  <c r="Z4640" i="1"/>
  <c r="Y4640" i="1"/>
  <c r="X4640" i="1"/>
  <c r="W4640" i="1"/>
  <c r="V4640" i="1"/>
  <c r="U4640" i="1"/>
  <c r="T4640" i="1"/>
  <c r="S4640" i="1"/>
  <c r="R4640" i="1"/>
  <c r="Q4640" i="1"/>
  <c r="P4640" i="1"/>
  <c r="O4640" i="1"/>
  <c r="N4640" i="1"/>
  <c r="Z4639" i="1"/>
  <c r="Y4639" i="1"/>
  <c r="X4639" i="1"/>
  <c r="W4639" i="1"/>
  <c r="V4639" i="1"/>
  <c r="U4639" i="1"/>
  <c r="T4639" i="1"/>
  <c r="S4639" i="1"/>
  <c r="R4639" i="1"/>
  <c r="Q4639" i="1"/>
  <c r="P4639" i="1"/>
  <c r="O4639" i="1"/>
  <c r="N4639" i="1"/>
  <c r="Z4638" i="1"/>
  <c r="Y4638" i="1"/>
  <c r="X4638" i="1"/>
  <c r="W4638" i="1"/>
  <c r="V4638" i="1"/>
  <c r="U4638" i="1"/>
  <c r="T4638" i="1"/>
  <c r="S4638" i="1"/>
  <c r="R4638" i="1"/>
  <c r="Q4638" i="1"/>
  <c r="P4638" i="1"/>
  <c r="O4638" i="1"/>
  <c r="N4638" i="1"/>
  <c r="Z4637" i="1"/>
  <c r="Y4637" i="1"/>
  <c r="X4637" i="1"/>
  <c r="W4637" i="1"/>
  <c r="V4637" i="1"/>
  <c r="U4637" i="1"/>
  <c r="T4637" i="1"/>
  <c r="S4637" i="1"/>
  <c r="R4637" i="1"/>
  <c r="Q4637" i="1"/>
  <c r="P4637" i="1"/>
  <c r="O4637" i="1"/>
  <c r="N4637" i="1"/>
  <c r="Z4636" i="1"/>
  <c r="Y4636" i="1"/>
  <c r="X4636" i="1"/>
  <c r="W4636" i="1"/>
  <c r="V4636" i="1"/>
  <c r="U4636" i="1"/>
  <c r="T4636" i="1"/>
  <c r="S4636" i="1"/>
  <c r="R4636" i="1"/>
  <c r="Q4636" i="1"/>
  <c r="P4636" i="1"/>
  <c r="O4636" i="1"/>
  <c r="N4636" i="1"/>
  <c r="Z4635" i="1"/>
  <c r="Y4635" i="1"/>
  <c r="X4635" i="1"/>
  <c r="W4635" i="1"/>
  <c r="V4635" i="1"/>
  <c r="U4635" i="1"/>
  <c r="T4635" i="1"/>
  <c r="S4635" i="1"/>
  <c r="R4635" i="1"/>
  <c r="Q4635" i="1"/>
  <c r="P4635" i="1"/>
  <c r="O4635" i="1"/>
  <c r="N4635" i="1"/>
  <c r="Z4634" i="1"/>
  <c r="Y4634" i="1"/>
  <c r="X4634" i="1"/>
  <c r="W4634" i="1"/>
  <c r="V4634" i="1"/>
  <c r="U4634" i="1"/>
  <c r="T4634" i="1"/>
  <c r="S4634" i="1"/>
  <c r="R4634" i="1"/>
  <c r="Q4634" i="1"/>
  <c r="P4634" i="1"/>
  <c r="O4634" i="1"/>
  <c r="N4634" i="1"/>
  <c r="Z4633" i="1"/>
  <c r="Y4633" i="1"/>
  <c r="X4633" i="1"/>
  <c r="W4633" i="1"/>
  <c r="V4633" i="1"/>
  <c r="U4633" i="1"/>
  <c r="T4633" i="1"/>
  <c r="S4633" i="1"/>
  <c r="R4633" i="1"/>
  <c r="Q4633" i="1"/>
  <c r="P4633" i="1"/>
  <c r="O4633" i="1"/>
  <c r="N4633" i="1"/>
  <c r="Z4632" i="1"/>
  <c r="Y4632" i="1"/>
  <c r="X4632" i="1"/>
  <c r="W4632" i="1"/>
  <c r="V4632" i="1"/>
  <c r="U4632" i="1"/>
  <c r="T4632" i="1"/>
  <c r="S4632" i="1"/>
  <c r="R4632" i="1"/>
  <c r="Q4632" i="1"/>
  <c r="P4632" i="1"/>
  <c r="O4632" i="1"/>
  <c r="N4632" i="1"/>
  <c r="Z4631" i="1"/>
  <c r="Y4631" i="1"/>
  <c r="X4631" i="1"/>
  <c r="W4631" i="1"/>
  <c r="V4631" i="1"/>
  <c r="U4631" i="1"/>
  <c r="T4631" i="1"/>
  <c r="S4631" i="1"/>
  <c r="R4631" i="1"/>
  <c r="Q4631" i="1"/>
  <c r="P4631" i="1"/>
  <c r="O4631" i="1"/>
  <c r="N4631" i="1"/>
  <c r="Z4630" i="1"/>
  <c r="Y4630" i="1"/>
  <c r="X4630" i="1"/>
  <c r="W4630" i="1"/>
  <c r="V4630" i="1"/>
  <c r="U4630" i="1"/>
  <c r="T4630" i="1"/>
  <c r="S4630" i="1"/>
  <c r="R4630" i="1"/>
  <c r="Q4630" i="1"/>
  <c r="P4630" i="1"/>
  <c r="O4630" i="1"/>
  <c r="N4630" i="1"/>
  <c r="Z4629" i="1"/>
  <c r="Y4629" i="1"/>
  <c r="X4629" i="1"/>
  <c r="W4629" i="1"/>
  <c r="V4629" i="1"/>
  <c r="U4629" i="1"/>
  <c r="T4629" i="1"/>
  <c r="S4629" i="1"/>
  <c r="R4629" i="1"/>
  <c r="Q4629" i="1"/>
  <c r="P4629" i="1"/>
  <c r="O4629" i="1"/>
  <c r="N4629" i="1"/>
  <c r="Z4628" i="1"/>
  <c r="Y4628" i="1"/>
  <c r="X4628" i="1"/>
  <c r="W4628" i="1"/>
  <c r="V4628" i="1"/>
  <c r="U4628" i="1"/>
  <c r="T4628" i="1"/>
  <c r="S4628" i="1"/>
  <c r="R4628" i="1"/>
  <c r="Q4628" i="1"/>
  <c r="P4628" i="1"/>
  <c r="O4628" i="1"/>
  <c r="N4628" i="1"/>
  <c r="Z4627" i="1"/>
  <c r="Y4627" i="1"/>
  <c r="X4627" i="1"/>
  <c r="W4627" i="1"/>
  <c r="V4627" i="1"/>
  <c r="U4627" i="1"/>
  <c r="T4627" i="1"/>
  <c r="S4627" i="1"/>
  <c r="R4627" i="1"/>
  <c r="Q4627" i="1"/>
  <c r="P4627" i="1"/>
  <c r="O4627" i="1"/>
  <c r="N4627" i="1"/>
  <c r="Z4626" i="1"/>
  <c r="Y4626" i="1"/>
  <c r="X4626" i="1"/>
  <c r="W4626" i="1"/>
  <c r="V4626" i="1"/>
  <c r="U4626" i="1"/>
  <c r="T4626" i="1"/>
  <c r="S4626" i="1"/>
  <c r="R4626" i="1"/>
  <c r="Q4626" i="1"/>
  <c r="P4626" i="1"/>
  <c r="O4626" i="1"/>
  <c r="N4626" i="1"/>
  <c r="Z4625" i="1"/>
  <c r="Y4625" i="1"/>
  <c r="X4625" i="1"/>
  <c r="W4625" i="1"/>
  <c r="V4625" i="1"/>
  <c r="U4625" i="1"/>
  <c r="T4625" i="1"/>
  <c r="S4625" i="1"/>
  <c r="R4625" i="1"/>
  <c r="Q4625" i="1"/>
  <c r="P4625" i="1"/>
  <c r="O4625" i="1"/>
  <c r="N4625" i="1"/>
  <c r="Z4624" i="1"/>
  <c r="Y4624" i="1"/>
  <c r="X4624" i="1"/>
  <c r="W4624" i="1"/>
  <c r="V4624" i="1"/>
  <c r="U4624" i="1"/>
  <c r="T4624" i="1"/>
  <c r="S4624" i="1"/>
  <c r="R4624" i="1"/>
  <c r="Q4624" i="1"/>
  <c r="P4624" i="1"/>
  <c r="O4624" i="1"/>
  <c r="N4624" i="1"/>
  <c r="Z4623" i="1"/>
  <c r="Y4623" i="1"/>
  <c r="X4623" i="1"/>
  <c r="W4623" i="1"/>
  <c r="V4623" i="1"/>
  <c r="U4623" i="1"/>
  <c r="T4623" i="1"/>
  <c r="S4623" i="1"/>
  <c r="R4623" i="1"/>
  <c r="Q4623" i="1"/>
  <c r="P4623" i="1"/>
  <c r="O4623" i="1"/>
  <c r="N4623" i="1"/>
  <c r="Z4622" i="1"/>
  <c r="Y4622" i="1"/>
  <c r="X4622" i="1"/>
  <c r="W4622" i="1"/>
  <c r="V4622" i="1"/>
  <c r="U4622" i="1"/>
  <c r="T4622" i="1"/>
  <c r="S4622" i="1"/>
  <c r="R4622" i="1"/>
  <c r="Q4622" i="1"/>
  <c r="P4622" i="1"/>
  <c r="O4622" i="1"/>
  <c r="N4622" i="1"/>
  <c r="Z4621" i="1"/>
  <c r="Y4621" i="1"/>
  <c r="X4621" i="1"/>
  <c r="W4621" i="1"/>
  <c r="V4621" i="1"/>
  <c r="U4621" i="1"/>
  <c r="T4621" i="1"/>
  <c r="S4621" i="1"/>
  <c r="R4621" i="1"/>
  <c r="Q4621" i="1"/>
  <c r="P4621" i="1"/>
  <c r="O4621" i="1"/>
  <c r="N4621" i="1"/>
  <c r="Z4620" i="1"/>
  <c r="Y4620" i="1"/>
  <c r="X4620" i="1"/>
  <c r="W4620" i="1"/>
  <c r="V4620" i="1"/>
  <c r="U4620" i="1"/>
  <c r="T4620" i="1"/>
  <c r="S4620" i="1"/>
  <c r="R4620" i="1"/>
  <c r="Q4620" i="1"/>
  <c r="P4620" i="1"/>
  <c r="O4620" i="1"/>
  <c r="N4620" i="1"/>
  <c r="Z4619" i="1"/>
  <c r="Y4619" i="1"/>
  <c r="X4619" i="1"/>
  <c r="W4619" i="1"/>
  <c r="V4619" i="1"/>
  <c r="U4619" i="1"/>
  <c r="T4619" i="1"/>
  <c r="S4619" i="1"/>
  <c r="R4619" i="1"/>
  <c r="Q4619" i="1"/>
  <c r="P4619" i="1"/>
  <c r="O4619" i="1"/>
  <c r="N4619" i="1"/>
  <c r="Z4618" i="1"/>
  <c r="Y4618" i="1"/>
  <c r="X4618" i="1"/>
  <c r="W4618" i="1"/>
  <c r="V4618" i="1"/>
  <c r="U4618" i="1"/>
  <c r="T4618" i="1"/>
  <c r="S4618" i="1"/>
  <c r="R4618" i="1"/>
  <c r="Q4618" i="1"/>
  <c r="P4618" i="1"/>
  <c r="O4618" i="1"/>
  <c r="N4618" i="1"/>
  <c r="Z4617" i="1"/>
  <c r="Y4617" i="1"/>
  <c r="X4617" i="1"/>
  <c r="W4617" i="1"/>
  <c r="V4617" i="1"/>
  <c r="U4617" i="1"/>
  <c r="T4617" i="1"/>
  <c r="S4617" i="1"/>
  <c r="R4617" i="1"/>
  <c r="Q4617" i="1"/>
  <c r="P4617" i="1"/>
  <c r="O4617" i="1"/>
  <c r="N4617" i="1"/>
  <c r="Z4616" i="1"/>
  <c r="Y4616" i="1"/>
  <c r="X4616" i="1"/>
  <c r="W4616" i="1"/>
  <c r="V4616" i="1"/>
  <c r="U4616" i="1"/>
  <c r="T4616" i="1"/>
  <c r="S4616" i="1"/>
  <c r="R4616" i="1"/>
  <c r="Q4616" i="1"/>
  <c r="P4616" i="1"/>
  <c r="O4616" i="1"/>
  <c r="N4616" i="1"/>
  <c r="Z4615" i="1"/>
  <c r="Y4615" i="1"/>
  <c r="X4615" i="1"/>
  <c r="W4615" i="1"/>
  <c r="V4615" i="1"/>
  <c r="U4615" i="1"/>
  <c r="T4615" i="1"/>
  <c r="S4615" i="1"/>
  <c r="R4615" i="1"/>
  <c r="Q4615" i="1"/>
  <c r="P4615" i="1"/>
  <c r="O4615" i="1"/>
  <c r="N4615" i="1"/>
  <c r="Z4614" i="1"/>
  <c r="Y4614" i="1"/>
  <c r="X4614" i="1"/>
  <c r="W4614" i="1"/>
  <c r="V4614" i="1"/>
  <c r="U4614" i="1"/>
  <c r="T4614" i="1"/>
  <c r="S4614" i="1"/>
  <c r="R4614" i="1"/>
  <c r="Q4614" i="1"/>
  <c r="P4614" i="1"/>
  <c r="O4614" i="1"/>
  <c r="N4614" i="1"/>
  <c r="Z4613" i="1"/>
  <c r="Y4613" i="1"/>
  <c r="X4613" i="1"/>
  <c r="W4613" i="1"/>
  <c r="V4613" i="1"/>
  <c r="U4613" i="1"/>
  <c r="T4613" i="1"/>
  <c r="S4613" i="1"/>
  <c r="R4613" i="1"/>
  <c r="Q4613" i="1"/>
  <c r="P4613" i="1"/>
  <c r="O4613" i="1"/>
  <c r="N4613" i="1"/>
  <c r="Z4612" i="1"/>
  <c r="Y4612" i="1"/>
  <c r="X4612" i="1"/>
  <c r="W4612" i="1"/>
  <c r="V4612" i="1"/>
  <c r="U4612" i="1"/>
  <c r="T4612" i="1"/>
  <c r="S4612" i="1"/>
  <c r="R4612" i="1"/>
  <c r="Q4612" i="1"/>
  <c r="P4612" i="1"/>
  <c r="O4612" i="1"/>
  <c r="N4612" i="1"/>
  <c r="Z4611" i="1"/>
  <c r="Y4611" i="1"/>
  <c r="X4611" i="1"/>
  <c r="W4611" i="1"/>
  <c r="V4611" i="1"/>
  <c r="U4611" i="1"/>
  <c r="T4611" i="1"/>
  <c r="S4611" i="1"/>
  <c r="R4611" i="1"/>
  <c r="Q4611" i="1"/>
  <c r="P4611" i="1"/>
  <c r="O4611" i="1"/>
  <c r="N4611" i="1"/>
  <c r="Z4610" i="1"/>
  <c r="Y4610" i="1"/>
  <c r="X4610" i="1"/>
  <c r="W4610" i="1"/>
  <c r="V4610" i="1"/>
  <c r="U4610" i="1"/>
  <c r="T4610" i="1"/>
  <c r="S4610" i="1"/>
  <c r="R4610" i="1"/>
  <c r="Q4610" i="1"/>
  <c r="P4610" i="1"/>
  <c r="O4610" i="1"/>
  <c r="N4610" i="1"/>
  <c r="Z4609" i="1"/>
  <c r="Y4609" i="1"/>
  <c r="X4609" i="1"/>
  <c r="W4609" i="1"/>
  <c r="V4609" i="1"/>
  <c r="U4609" i="1"/>
  <c r="T4609" i="1"/>
  <c r="S4609" i="1"/>
  <c r="R4609" i="1"/>
  <c r="Q4609" i="1"/>
  <c r="P4609" i="1"/>
  <c r="O4609" i="1"/>
  <c r="N4609" i="1"/>
  <c r="Z4608" i="1"/>
  <c r="Y4608" i="1"/>
  <c r="X4608" i="1"/>
  <c r="W4608" i="1"/>
  <c r="V4608" i="1"/>
  <c r="U4608" i="1"/>
  <c r="T4608" i="1"/>
  <c r="S4608" i="1"/>
  <c r="R4608" i="1"/>
  <c r="Q4608" i="1"/>
  <c r="P4608" i="1"/>
  <c r="O4608" i="1"/>
  <c r="N4608" i="1"/>
  <c r="Z4607" i="1"/>
  <c r="Y4607" i="1"/>
  <c r="X4607" i="1"/>
  <c r="W4607" i="1"/>
  <c r="V4607" i="1"/>
  <c r="U4607" i="1"/>
  <c r="T4607" i="1"/>
  <c r="S4607" i="1"/>
  <c r="R4607" i="1"/>
  <c r="Q4607" i="1"/>
  <c r="P4607" i="1"/>
  <c r="O4607" i="1"/>
  <c r="N4607" i="1"/>
  <c r="Z4606" i="1"/>
  <c r="Y4606" i="1"/>
  <c r="X4606" i="1"/>
  <c r="W4606" i="1"/>
  <c r="V4606" i="1"/>
  <c r="U4606" i="1"/>
  <c r="T4606" i="1"/>
  <c r="S4606" i="1"/>
  <c r="R4606" i="1"/>
  <c r="Q4606" i="1"/>
  <c r="P4606" i="1"/>
  <c r="O4606" i="1"/>
  <c r="N4606" i="1"/>
  <c r="Z4605" i="1"/>
  <c r="Y4605" i="1"/>
  <c r="X4605" i="1"/>
  <c r="W4605" i="1"/>
  <c r="V4605" i="1"/>
  <c r="U4605" i="1"/>
  <c r="T4605" i="1"/>
  <c r="S4605" i="1"/>
  <c r="R4605" i="1"/>
  <c r="Q4605" i="1"/>
  <c r="P4605" i="1"/>
  <c r="O4605" i="1"/>
  <c r="N4605" i="1"/>
  <c r="Z4604" i="1"/>
  <c r="Y4604" i="1"/>
  <c r="X4604" i="1"/>
  <c r="W4604" i="1"/>
  <c r="V4604" i="1"/>
  <c r="U4604" i="1"/>
  <c r="T4604" i="1"/>
  <c r="S4604" i="1"/>
  <c r="R4604" i="1"/>
  <c r="Q4604" i="1"/>
  <c r="P4604" i="1"/>
  <c r="O4604" i="1"/>
  <c r="N4604" i="1"/>
  <c r="Z4603" i="1"/>
  <c r="Y4603" i="1"/>
  <c r="X4603" i="1"/>
  <c r="W4603" i="1"/>
  <c r="V4603" i="1"/>
  <c r="U4603" i="1"/>
  <c r="T4603" i="1"/>
  <c r="S4603" i="1"/>
  <c r="R4603" i="1"/>
  <c r="Q4603" i="1"/>
  <c r="P4603" i="1"/>
  <c r="O4603" i="1"/>
  <c r="N4603" i="1"/>
  <c r="Z4602" i="1"/>
  <c r="Y4602" i="1"/>
  <c r="X4602" i="1"/>
  <c r="W4602" i="1"/>
  <c r="V4602" i="1"/>
  <c r="U4602" i="1"/>
  <c r="T4602" i="1"/>
  <c r="S4602" i="1"/>
  <c r="R4602" i="1"/>
  <c r="Q4602" i="1"/>
  <c r="P4602" i="1"/>
  <c r="O4602" i="1"/>
  <c r="N4602" i="1"/>
  <c r="Z4601" i="1"/>
  <c r="Y4601" i="1"/>
  <c r="X4601" i="1"/>
  <c r="W4601" i="1"/>
  <c r="V4601" i="1"/>
  <c r="U4601" i="1"/>
  <c r="T4601" i="1"/>
  <c r="S4601" i="1"/>
  <c r="R4601" i="1"/>
  <c r="Q4601" i="1"/>
  <c r="P4601" i="1"/>
  <c r="O4601" i="1"/>
  <c r="N4601" i="1"/>
  <c r="Z4600" i="1"/>
  <c r="Y4600" i="1"/>
  <c r="X4600" i="1"/>
  <c r="W4600" i="1"/>
  <c r="V4600" i="1"/>
  <c r="U4600" i="1"/>
  <c r="T4600" i="1"/>
  <c r="S4600" i="1"/>
  <c r="R4600" i="1"/>
  <c r="Q4600" i="1"/>
  <c r="P4600" i="1"/>
  <c r="O4600" i="1"/>
  <c r="N4600" i="1"/>
  <c r="Z4599" i="1"/>
  <c r="Y4599" i="1"/>
  <c r="X4599" i="1"/>
  <c r="W4599" i="1"/>
  <c r="V4599" i="1"/>
  <c r="U4599" i="1"/>
  <c r="T4599" i="1"/>
  <c r="S4599" i="1"/>
  <c r="R4599" i="1"/>
  <c r="Q4599" i="1"/>
  <c r="P4599" i="1"/>
  <c r="O4599" i="1"/>
  <c r="N4599" i="1"/>
  <c r="Z4598" i="1"/>
  <c r="Y4598" i="1"/>
  <c r="X4598" i="1"/>
  <c r="W4598" i="1"/>
  <c r="V4598" i="1"/>
  <c r="U4598" i="1"/>
  <c r="T4598" i="1"/>
  <c r="S4598" i="1"/>
  <c r="R4598" i="1"/>
  <c r="Q4598" i="1"/>
  <c r="P4598" i="1"/>
  <c r="O4598" i="1"/>
  <c r="N4598" i="1"/>
  <c r="Z4597" i="1"/>
  <c r="Y4597" i="1"/>
  <c r="X4597" i="1"/>
  <c r="W4597" i="1"/>
  <c r="V4597" i="1"/>
  <c r="U4597" i="1"/>
  <c r="T4597" i="1"/>
  <c r="S4597" i="1"/>
  <c r="R4597" i="1"/>
  <c r="Q4597" i="1"/>
  <c r="P4597" i="1"/>
  <c r="O4597" i="1"/>
  <c r="N4597" i="1"/>
  <c r="Z4596" i="1"/>
  <c r="Y4596" i="1"/>
  <c r="X4596" i="1"/>
  <c r="W4596" i="1"/>
  <c r="V4596" i="1"/>
  <c r="U4596" i="1"/>
  <c r="T4596" i="1"/>
  <c r="S4596" i="1"/>
  <c r="R4596" i="1"/>
  <c r="Q4596" i="1"/>
  <c r="P4596" i="1"/>
  <c r="O4596" i="1"/>
  <c r="N4596" i="1"/>
  <c r="Z4595" i="1"/>
  <c r="Y4595" i="1"/>
  <c r="X4595" i="1"/>
  <c r="W4595" i="1"/>
  <c r="V4595" i="1"/>
  <c r="U4595" i="1"/>
  <c r="T4595" i="1"/>
  <c r="S4595" i="1"/>
  <c r="R4595" i="1"/>
  <c r="Q4595" i="1"/>
  <c r="P4595" i="1"/>
  <c r="O4595" i="1"/>
  <c r="N4595" i="1"/>
  <c r="Z4594" i="1"/>
  <c r="Y4594" i="1"/>
  <c r="X4594" i="1"/>
  <c r="W4594" i="1"/>
  <c r="V4594" i="1"/>
  <c r="U4594" i="1"/>
  <c r="T4594" i="1"/>
  <c r="S4594" i="1"/>
  <c r="R4594" i="1"/>
  <c r="Q4594" i="1"/>
  <c r="P4594" i="1"/>
  <c r="O4594" i="1"/>
  <c r="N4594" i="1"/>
  <c r="Z4593" i="1"/>
  <c r="Y4593" i="1"/>
  <c r="X4593" i="1"/>
  <c r="W4593" i="1"/>
  <c r="V4593" i="1"/>
  <c r="U4593" i="1"/>
  <c r="T4593" i="1"/>
  <c r="S4593" i="1"/>
  <c r="R4593" i="1"/>
  <c r="Q4593" i="1"/>
  <c r="P4593" i="1"/>
  <c r="O4593" i="1"/>
  <c r="N4593" i="1"/>
  <c r="Z4592" i="1"/>
  <c r="Y4592" i="1"/>
  <c r="X4592" i="1"/>
  <c r="W4592" i="1"/>
  <c r="V4592" i="1"/>
  <c r="U4592" i="1"/>
  <c r="T4592" i="1"/>
  <c r="S4592" i="1"/>
  <c r="R4592" i="1"/>
  <c r="Q4592" i="1"/>
  <c r="P4592" i="1"/>
  <c r="O4592" i="1"/>
  <c r="N4592" i="1"/>
  <c r="Z4591" i="1"/>
  <c r="Y4591" i="1"/>
  <c r="X4591" i="1"/>
  <c r="W4591" i="1"/>
  <c r="V4591" i="1"/>
  <c r="U4591" i="1"/>
  <c r="T4591" i="1"/>
  <c r="S4591" i="1"/>
  <c r="R4591" i="1"/>
  <c r="Q4591" i="1"/>
  <c r="P4591" i="1"/>
  <c r="O4591" i="1"/>
  <c r="N4591" i="1"/>
  <c r="Z4590" i="1"/>
  <c r="Y4590" i="1"/>
  <c r="X4590" i="1"/>
  <c r="W4590" i="1"/>
  <c r="V4590" i="1"/>
  <c r="U4590" i="1"/>
  <c r="T4590" i="1"/>
  <c r="S4590" i="1"/>
  <c r="R4590" i="1"/>
  <c r="Q4590" i="1"/>
  <c r="P4590" i="1"/>
  <c r="O4590" i="1"/>
  <c r="N4590" i="1"/>
  <c r="Z4589" i="1"/>
  <c r="Y4589" i="1"/>
  <c r="X4589" i="1"/>
  <c r="W4589" i="1"/>
  <c r="V4589" i="1"/>
  <c r="U4589" i="1"/>
  <c r="T4589" i="1"/>
  <c r="S4589" i="1"/>
  <c r="R4589" i="1"/>
  <c r="Q4589" i="1"/>
  <c r="P4589" i="1"/>
  <c r="O4589" i="1"/>
  <c r="N4589" i="1"/>
  <c r="Z4588" i="1"/>
  <c r="Y4588" i="1"/>
  <c r="X4588" i="1"/>
  <c r="W4588" i="1"/>
  <c r="V4588" i="1"/>
  <c r="U4588" i="1"/>
  <c r="T4588" i="1"/>
  <c r="S4588" i="1"/>
  <c r="R4588" i="1"/>
  <c r="Q4588" i="1"/>
  <c r="P4588" i="1"/>
  <c r="O4588" i="1"/>
  <c r="N4588" i="1"/>
  <c r="Z4587" i="1"/>
  <c r="Y4587" i="1"/>
  <c r="X4587" i="1"/>
  <c r="W4587" i="1"/>
  <c r="V4587" i="1"/>
  <c r="U4587" i="1"/>
  <c r="T4587" i="1"/>
  <c r="S4587" i="1"/>
  <c r="R4587" i="1"/>
  <c r="Q4587" i="1"/>
  <c r="P4587" i="1"/>
  <c r="O4587" i="1"/>
  <c r="N4587" i="1"/>
  <c r="Z4586" i="1"/>
  <c r="Y4586" i="1"/>
  <c r="X4586" i="1"/>
  <c r="W4586" i="1"/>
  <c r="V4586" i="1"/>
  <c r="U4586" i="1"/>
  <c r="T4586" i="1"/>
  <c r="S4586" i="1"/>
  <c r="R4586" i="1"/>
  <c r="Q4586" i="1"/>
  <c r="P4586" i="1"/>
  <c r="O4586" i="1"/>
  <c r="N4586" i="1"/>
  <c r="Z4585" i="1"/>
  <c r="Y4585" i="1"/>
  <c r="X4585" i="1"/>
  <c r="W4585" i="1"/>
  <c r="V4585" i="1"/>
  <c r="U4585" i="1"/>
  <c r="T4585" i="1"/>
  <c r="S4585" i="1"/>
  <c r="R4585" i="1"/>
  <c r="Q4585" i="1"/>
  <c r="P4585" i="1"/>
  <c r="O4585" i="1"/>
  <c r="N4585" i="1"/>
  <c r="Z4584" i="1"/>
  <c r="Y4584" i="1"/>
  <c r="X4584" i="1"/>
  <c r="W4584" i="1"/>
  <c r="V4584" i="1"/>
  <c r="U4584" i="1"/>
  <c r="T4584" i="1"/>
  <c r="S4584" i="1"/>
  <c r="R4584" i="1"/>
  <c r="Q4584" i="1"/>
  <c r="P4584" i="1"/>
  <c r="O4584" i="1"/>
  <c r="N4584" i="1"/>
  <c r="Z4583" i="1"/>
  <c r="Y4583" i="1"/>
  <c r="X4583" i="1"/>
  <c r="W4583" i="1"/>
  <c r="V4583" i="1"/>
  <c r="U4583" i="1"/>
  <c r="T4583" i="1"/>
  <c r="S4583" i="1"/>
  <c r="R4583" i="1"/>
  <c r="Q4583" i="1"/>
  <c r="P4583" i="1"/>
  <c r="O4583" i="1"/>
  <c r="N4583" i="1"/>
  <c r="Z4582" i="1"/>
  <c r="Y4582" i="1"/>
  <c r="X4582" i="1"/>
  <c r="W4582" i="1"/>
  <c r="V4582" i="1"/>
  <c r="U4582" i="1"/>
  <c r="T4582" i="1"/>
  <c r="S4582" i="1"/>
  <c r="R4582" i="1"/>
  <c r="Q4582" i="1"/>
  <c r="P4582" i="1"/>
  <c r="O4582" i="1"/>
  <c r="N4582" i="1"/>
  <c r="Z4581" i="1"/>
  <c r="Y4581" i="1"/>
  <c r="X4581" i="1"/>
  <c r="W4581" i="1"/>
  <c r="V4581" i="1"/>
  <c r="U4581" i="1"/>
  <c r="T4581" i="1"/>
  <c r="S4581" i="1"/>
  <c r="R4581" i="1"/>
  <c r="Q4581" i="1"/>
  <c r="P4581" i="1"/>
  <c r="O4581" i="1"/>
  <c r="N4581" i="1"/>
  <c r="Z4580" i="1"/>
  <c r="Y4580" i="1"/>
  <c r="X4580" i="1"/>
  <c r="W4580" i="1"/>
  <c r="V4580" i="1"/>
  <c r="U4580" i="1"/>
  <c r="T4580" i="1"/>
  <c r="S4580" i="1"/>
  <c r="R4580" i="1"/>
  <c r="Q4580" i="1"/>
  <c r="P4580" i="1"/>
  <c r="O4580" i="1"/>
  <c r="N4580" i="1"/>
  <c r="Z4579" i="1"/>
  <c r="Y4579" i="1"/>
  <c r="X4579" i="1"/>
  <c r="W4579" i="1"/>
  <c r="V4579" i="1"/>
  <c r="U4579" i="1"/>
  <c r="T4579" i="1"/>
  <c r="S4579" i="1"/>
  <c r="R4579" i="1"/>
  <c r="Q4579" i="1"/>
  <c r="P4579" i="1"/>
  <c r="O4579" i="1"/>
  <c r="N4579" i="1"/>
  <c r="Z4578" i="1"/>
  <c r="Y4578" i="1"/>
  <c r="X4578" i="1"/>
  <c r="W4578" i="1"/>
  <c r="V4578" i="1"/>
  <c r="U4578" i="1"/>
  <c r="T4578" i="1"/>
  <c r="S4578" i="1"/>
  <c r="R4578" i="1"/>
  <c r="Q4578" i="1"/>
  <c r="P4578" i="1"/>
  <c r="O4578" i="1"/>
  <c r="N4578" i="1"/>
  <c r="Z4577" i="1"/>
  <c r="Y4577" i="1"/>
  <c r="X4577" i="1"/>
  <c r="W4577" i="1"/>
  <c r="V4577" i="1"/>
  <c r="U4577" i="1"/>
  <c r="T4577" i="1"/>
  <c r="S4577" i="1"/>
  <c r="R4577" i="1"/>
  <c r="Q4577" i="1"/>
  <c r="P4577" i="1"/>
  <c r="O4577" i="1"/>
  <c r="N4577" i="1"/>
  <c r="Z4576" i="1"/>
  <c r="Y4576" i="1"/>
  <c r="X4576" i="1"/>
  <c r="W4576" i="1"/>
  <c r="V4576" i="1"/>
  <c r="U4576" i="1"/>
  <c r="T4576" i="1"/>
  <c r="S4576" i="1"/>
  <c r="R4576" i="1"/>
  <c r="Q4576" i="1"/>
  <c r="P4576" i="1"/>
  <c r="O4576" i="1"/>
  <c r="N4576" i="1"/>
  <c r="Z4575" i="1"/>
  <c r="Y4575" i="1"/>
  <c r="X4575" i="1"/>
  <c r="W4575" i="1"/>
  <c r="V4575" i="1"/>
  <c r="U4575" i="1"/>
  <c r="T4575" i="1"/>
  <c r="S4575" i="1"/>
  <c r="R4575" i="1"/>
  <c r="Q4575" i="1"/>
  <c r="P4575" i="1"/>
  <c r="O4575" i="1"/>
  <c r="N4575" i="1"/>
  <c r="Z4574" i="1"/>
  <c r="Y4574" i="1"/>
  <c r="X4574" i="1"/>
  <c r="W4574" i="1"/>
  <c r="V4574" i="1"/>
  <c r="U4574" i="1"/>
  <c r="T4574" i="1"/>
  <c r="S4574" i="1"/>
  <c r="R4574" i="1"/>
  <c r="Q4574" i="1"/>
  <c r="P4574" i="1"/>
  <c r="O4574" i="1"/>
  <c r="N4574" i="1"/>
  <c r="Z4573" i="1"/>
  <c r="Y4573" i="1"/>
  <c r="X4573" i="1"/>
  <c r="W4573" i="1"/>
  <c r="V4573" i="1"/>
  <c r="U4573" i="1"/>
  <c r="T4573" i="1"/>
  <c r="S4573" i="1"/>
  <c r="R4573" i="1"/>
  <c r="Q4573" i="1"/>
  <c r="P4573" i="1"/>
  <c r="O4573" i="1"/>
  <c r="N4573" i="1"/>
  <c r="Z4572" i="1"/>
  <c r="Y4572" i="1"/>
  <c r="X4572" i="1"/>
  <c r="W4572" i="1"/>
  <c r="V4572" i="1"/>
  <c r="U4572" i="1"/>
  <c r="T4572" i="1"/>
  <c r="S4572" i="1"/>
  <c r="R4572" i="1"/>
  <c r="Q4572" i="1"/>
  <c r="P4572" i="1"/>
  <c r="O4572" i="1"/>
  <c r="N4572" i="1"/>
  <c r="Z4571" i="1"/>
  <c r="Y4571" i="1"/>
  <c r="X4571" i="1"/>
  <c r="W4571" i="1"/>
  <c r="V4571" i="1"/>
  <c r="U4571" i="1"/>
  <c r="T4571" i="1"/>
  <c r="S4571" i="1"/>
  <c r="R4571" i="1"/>
  <c r="Q4571" i="1"/>
  <c r="P4571" i="1"/>
  <c r="O4571" i="1"/>
  <c r="N4571" i="1"/>
  <c r="Z4570" i="1"/>
  <c r="Y4570" i="1"/>
  <c r="X4570" i="1"/>
  <c r="W4570" i="1"/>
  <c r="V4570" i="1"/>
  <c r="U4570" i="1"/>
  <c r="T4570" i="1"/>
  <c r="S4570" i="1"/>
  <c r="R4570" i="1"/>
  <c r="Q4570" i="1"/>
  <c r="P4570" i="1"/>
  <c r="O4570" i="1"/>
  <c r="N4570" i="1"/>
  <c r="Z4569" i="1"/>
  <c r="Y4569" i="1"/>
  <c r="X4569" i="1"/>
  <c r="W4569" i="1"/>
  <c r="V4569" i="1"/>
  <c r="U4569" i="1"/>
  <c r="T4569" i="1"/>
  <c r="S4569" i="1"/>
  <c r="R4569" i="1"/>
  <c r="Q4569" i="1"/>
  <c r="P4569" i="1"/>
  <c r="O4569" i="1"/>
  <c r="N4569" i="1"/>
  <c r="Z4568" i="1"/>
  <c r="Y4568" i="1"/>
  <c r="X4568" i="1"/>
  <c r="W4568" i="1"/>
  <c r="V4568" i="1"/>
  <c r="U4568" i="1"/>
  <c r="T4568" i="1"/>
  <c r="S4568" i="1"/>
  <c r="R4568" i="1"/>
  <c r="Q4568" i="1"/>
  <c r="P4568" i="1"/>
  <c r="O4568" i="1"/>
  <c r="N4568" i="1"/>
  <c r="Z4567" i="1"/>
  <c r="Y4567" i="1"/>
  <c r="X4567" i="1"/>
  <c r="W4567" i="1"/>
  <c r="V4567" i="1"/>
  <c r="U4567" i="1"/>
  <c r="T4567" i="1"/>
  <c r="S4567" i="1"/>
  <c r="R4567" i="1"/>
  <c r="Q4567" i="1"/>
  <c r="P4567" i="1"/>
  <c r="O4567" i="1"/>
  <c r="N4567" i="1"/>
  <c r="Z4566" i="1"/>
  <c r="Y4566" i="1"/>
  <c r="X4566" i="1"/>
  <c r="W4566" i="1"/>
  <c r="V4566" i="1"/>
  <c r="U4566" i="1"/>
  <c r="T4566" i="1"/>
  <c r="S4566" i="1"/>
  <c r="R4566" i="1"/>
  <c r="Q4566" i="1"/>
  <c r="P4566" i="1"/>
  <c r="O4566" i="1"/>
  <c r="N4566" i="1"/>
  <c r="Z4565" i="1"/>
  <c r="Y4565" i="1"/>
  <c r="X4565" i="1"/>
  <c r="W4565" i="1"/>
  <c r="V4565" i="1"/>
  <c r="U4565" i="1"/>
  <c r="T4565" i="1"/>
  <c r="S4565" i="1"/>
  <c r="R4565" i="1"/>
  <c r="Q4565" i="1"/>
  <c r="P4565" i="1"/>
  <c r="O4565" i="1"/>
  <c r="N4565" i="1"/>
  <c r="Z4564" i="1"/>
  <c r="Y4564" i="1"/>
  <c r="X4564" i="1"/>
  <c r="W4564" i="1"/>
  <c r="V4564" i="1"/>
  <c r="U4564" i="1"/>
  <c r="T4564" i="1"/>
  <c r="S4564" i="1"/>
  <c r="R4564" i="1"/>
  <c r="Q4564" i="1"/>
  <c r="P4564" i="1"/>
  <c r="O4564" i="1"/>
  <c r="N4564" i="1"/>
  <c r="Z4563" i="1"/>
  <c r="Y4563" i="1"/>
  <c r="X4563" i="1"/>
  <c r="W4563" i="1"/>
  <c r="V4563" i="1"/>
  <c r="U4563" i="1"/>
  <c r="T4563" i="1"/>
  <c r="S4563" i="1"/>
  <c r="R4563" i="1"/>
  <c r="Q4563" i="1"/>
  <c r="P4563" i="1"/>
  <c r="O4563" i="1"/>
  <c r="N4563" i="1"/>
  <c r="Z4562" i="1"/>
  <c r="Y4562" i="1"/>
  <c r="X4562" i="1"/>
  <c r="W4562" i="1"/>
  <c r="V4562" i="1"/>
  <c r="U4562" i="1"/>
  <c r="T4562" i="1"/>
  <c r="S4562" i="1"/>
  <c r="R4562" i="1"/>
  <c r="Q4562" i="1"/>
  <c r="P4562" i="1"/>
  <c r="O4562" i="1"/>
  <c r="N4562" i="1"/>
  <c r="Z4561" i="1"/>
  <c r="Y4561" i="1"/>
  <c r="X4561" i="1"/>
  <c r="W4561" i="1"/>
  <c r="V4561" i="1"/>
  <c r="U4561" i="1"/>
  <c r="T4561" i="1"/>
  <c r="S4561" i="1"/>
  <c r="R4561" i="1"/>
  <c r="Q4561" i="1"/>
  <c r="P4561" i="1"/>
  <c r="O4561" i="1"/>
  <c r="N4561" i="1"/>
  <c r="Z4560" i="1"/>
  <c r="Y4560" i="1"/>
  <c r="X4560" i="1"/>
  <c r="W4560" i="1"/>
  <c r="V4560" i="1"/>
  <c r="U4560" i="1"/>
  <c r="T4560" i="1"/>
  <c r="S4560" i="1"/>
  <c r="R4560" i="1"/>
  <c r="Q4560" i="1"/>
  <c r="P4560" i="1"/>
  <c r="O4560" i="1"/>
  <c r="N4560" i="1"/>
  <c r="Z4559" i="1"/>
  <c r="Y4559" i="1"/>
  <c r="X4559" i="1"/>
  <c r="W4559" i="1"/>
  <c r="V4559" i="1"/>
  <c r="U4559" i="1"/>
  <c r="T4559" i="1"/>
  <c r="S4559" i="1"/>
  <c r="R4559" i="1"/>
  <c r="Q4559" i="1"/>
  <c r="P4559" i="1"/>
  <c r="O4559" i="1"/>
  <c r="N4559" i="1"/>
  <c r="Z4558" i="1"/>
  <c r="Y4558" i="1"/>
  <c r="X4558" i="1"/>
  <c r="W4558" i="1"/>
  <c r="V4558" i="1"/>
  <c r="U4558" i="1"/>
  <c r="T4558" i="1"/>
  <c r="S4558" i="1"/>
  <c r="R4558" i="1"/>
  <c r="Q4558" i="1"/>
  <c r="P4558" i="1"/>
  <c r="O4558" i="1"/>
  <c r="N4558" i="1"/>
  <c r="Z4557" i="1"/>
  <c r="Y4557" i="1"/>
  <c r="X4557" i="1"/>
  <c r="W4557" i="1"/>
  <c r="V4557" i="1"/>
  <c r="U4557" i="1"/>
  <c r="T4557" i="1"/>
  <c r="S4557" i="1"/>
  <c r="R4557" i="1"/>
  <c r="Q4557" i="1"/>
  <c r="P4557" i="1"/>
  <c r="O4557" i="1"/>
  <c r="N4557" i="1"/>
  <c r="Z4556" i="1"/>
  <c r="Y4556" i="1"/>
  <c r="X4556" i="1"/>
  <c r="W4556" i="1"/>
  <c r="V4556" i="1"/>
  <c r="U4556" i="1"/>
  <c r="T4556" i="1"/>
  <c r="S4556" i="1"/>
  <c r="R4556" i="1"/>
  <c r="Q4556" i="1"/>
  <c r="P4556" i="1"/>
  <c r="O4556" i="1"/>
  <c r="N4556" i="1"/>
  <c r="Z4555" i="1"/>
  <c r="Y4555" i="1"/>
  <c r="X4555" i="1"/>
  <c r="W4555" i="1"/>
  <c r="V4555" i="1"/>
  <c r="U4555" i="1"/>
  <c r="T4555" i="1"/>
  <c r="S4555" i="1"/>
  <c r="R4555" i="1"/>
  <c r="Q4555" i="1"/>
  <c r="P4555" i="1"/>
  <c r="O4555" i="1"/>
  <c r="N4555" i="1"/>
  <c r="Z4554" i="1"/>
  <c r="Y4554" i="1"/>
  <c r="X4554" i="1"/>
  <c r="W4554" i="1"/>
  <c r="V4554" i="1"/>
  <c r="U4554" i="1"/>
  <c r="T4554" i="1"/>
  <c r="S4554" i="1"/>
  <c r="R4554" i="1"/>
  <c r="Q4554" i="1"/>
  <c r="P4554" i="1"/>
  <c r="O4554" i="1"/>
  <c r="N4554" i="1"/>
  <c r="Z4553" i="1"/>
  <c r="Y4553" i="1"/>
  <c r="X4553" i="1"/>
  <c r="W4553" i="1"/>
  <c r="V4553" i="1"/>
  <c r="U4553" i="1"/>
  <c r="T4553" i="1"/>
  <c r="S4553" i="1"/>
  <c r="R4553" i="1"/>
  <c r="Q4553" i="1"/>
  <c r="P4553" i="1"/>
  <c r="O4553" i="1"/>
  <c r="N4553" i="1"/>
  <c r="Z4552" i="1"/>
  <c r="Y4552" i="1"/>
  <c r="X4552" i="1"/>
  <c r="W4552" i="1"/>
  <c r="V4552" i="1"/>
  <c r="U4552" i="1"/>
  <c r="T4552" i="1"/>
  <c r="S4552" i="1"/>
  <c r="R4552" i="1"/>
  <c r="Q4552" i="1"/>
  <c r="P4552" i="1"/>
  <c r="O4552" i="1"/>
  <c r="N4552" i="1"/>
  <c r="Z4551" i="1"/>
  <c r="Y4551" i="1"/>
  <c r="X4551" i="1"/>
  <c r="W4551" i="1"/>
  <c r="V4551" i="1"/>
  <c r="U4551" i="1"/>
  <c r="T4551" i="1"/>
  <c r="S4551" i="1"/>
  <c r="R4551" i="1"/>
  <c r="Q4551" i="1"/>
  <c r="P4551" i="1"/>
  <c r="O4551" i="1"/>
  <c r="N4551" i="1"/>
  <c r="Z4550" i="1"/>
  <c r="Y4550" i="1"/>
  <c r="X4550" i="1"/>
  <c r="W4550" i="1"/>
  <c r="V4550" i="1"/>
  <c r="U4550" i="1"/>
  <c r="T4550" i="1"/>
  <c r="S4550" i="1"/>
  <c r="R4550" i="1"/>
  <c r="Q4550" i="1"/>
  <c r="P4550" i="1"/>
  <c r="O4550" i="1"/>
  <c r="N4550" i="1"/>
  <c r="Z4549" i="1"/>
  <c r="Y4549" i="1"/>
  <c r="X4549" i="1"/>
  <c r="W4549" i="1"/>
  <c r="V4549" i="1"/>
  <c r="U4549" i="1"/>
  <c r="T4549" i="1"/>
  <c r="S4549" i="1"/>
  <c r="R4549" i="1"/>
  <c r="Q4549" i="1"/>
  <c r="P4549" i="1"/>
  <c r="O4549" i="1"/>
  <c r="N4549" i="1"/>
  <c r="Z4548" i="1"/>
  <c r="Y4548" i="1"/>
  <c r="X4548" i="1"/>
  <c r="W4548" i="1"/>
  <c r="V4548" i="1"/>
  <c r="U4548" i="1"/>
  <c r="T4548" i="1"/>
  <c r="S4548" i="1"/>
  <c r="R4548" i="1"/>
  <c r="Q4548" i="1"/>
  <c r="P4548" i="1"/>
  <c r="O4548" i="1"/>
  <c r="N4548" i="1"/>
  <c r="Z4547" i="1"/>
  <c r="Y4547" i="1"/>
  <c r="X4547" i="1"/>
  <c r="W4547" i="1"/>
  <c r="V4547" i="1"/>
  <c r="U4547" i="1"/>
  <c r="T4547" i="1"/>
  <c r="S4547" i="1"/>
  <c r="R4547" i="1"/>
  <c r="Q4547" i="1"/>
  <c r="P4547" i="1"/>
  <c r="O4547" i="1"/>
  <c r="N4547" i="1"/>
  <c r="Z4546" i="1"/>
  <c r="Y4546" i="1"/>
  <c r="X4546" i="1"/>
  <c r="W4546" i="1"/>
  <c r="V4546" i="1"/>
  <c r="U4546" i="1"/>
  <c r="T4546" i="1"/>
  <c r="S4546" i="1"/>
  <c r="R4546" i="1"/>
  <c r="Q4546" i="1"/>
  <c r="P4546" i="1"/>
  <c r="O4546" i="1"/>
  <c r="N4546" i="1"/>
  <c r="Z4545" i="1"/>
  <c r="Y4545" i="1"/>
  <c r="X4545" i="1"/>
  <c r="W4545" i="1"/>
  <c r="V4545" i="1"/>
  <c r="U4545" i="1"/>
  <c r="T4545" i="1"/>
  <c r="S4545" i="1"/>
  <c r="R4545" i="1"/>
  <c r="Q4545" i="1"/>
  <c r="P4545" i="1"/>
  <c r="O4545" i="1"/>
  <c r="N4545" i="1"/>
  <c r="Z4544" i="1"/>
  <c r="Y4544" i="1"/>
  <c r="X4544" i="1"/>
  <c r="W4544" i="1"/>
  <c r="V4544" i="1"/>
  <c r="U4544" i="1"/>
  <c r="T4544" i="1"/>
  <c r="S4544" i="1"/>
  <c r="R4544" i="1"/>
  <c r="Q4544" i="1"/>
  <c r="P4544" i="1"/>
  <c r="O4544" i="1"/>
  <c r="N4544" i="1"/>
  <c r="Z4543" i="1"/>
  <c r="Y4543" i="1"/>
  <c r="X4543" i="1"/>
  <c r="W4543" i="1"/>
  <c r="V4543" i="1"/>
  <c r="U4543" i="1"/>
  <c r="T4543" i="1"/>
  <c r="S4543" i="1"/>
  <c r="R4543" i="1"/>
  <c r="Q4543" i="1"/>
  <c r="P4543" i="1"/>
  <c r="O4543" i="1"/>
  <c r="N4543" i="1"/>
  <c r="Z4542" i="1"/>
  <c r="Y4542" i="1"/>
  <c r="X4542" i="1"/>
  <c r="W4542" i="1"/>
  <c r="V4542" i="1"/>
  <c r="U4542" i="1"/>
  <c r="T4542" i="1"/>
  <c r="S4542" i="1"/>
  <c r="R4542" i="1"/>
  <c r="Q4542" i="1"/>
  <c r="P4542" i="1"/>
  <c r="O4542" i="1"/>
  <c r="N4542" i="1"/>
  <c r="Z4541" i="1"/>
  <c r="Y4541" i="1"/>
  <c r="X4541" i="1"/>
  <c r="W4541" i="1"/>
  <c r="V4541" i="1"/>
  <c r="U4541" i="1"/>
  <c r="T4541" i="1"/>
  <c r="S4541" i="1"/>
  <c r="R4541" i="1"/>
  <c r="Q4541" i="1"/>
  <c r="P4541" i="1"/>
  <c r="O4541" i="1"/>
  <c r="N4541" i="1"/>
  <c r="Z4540" i="1"/>
  <c r="Y4540" i="1"/>
  <c r="X4540" i="1"/>
  <c r="W4540" i="1"/>
  <c r="V4540" i="1"/>
  <c r="U4540" i="1"/>
  <c r="T4540" i="1"/>
  <c r="S4540" i="1"/>
  <c r="R4540" i="1"/>
  <c r="Q4540" i="1"/>
  <c r="P4540" i="1"/>
  <c r="O4540" i="1"/>
  <c r="N4540" i="1"/>
  <c r="Z4539" i="1"/>
  <c r="Y4539" i="1"/>
  <c r="X4539" i="1"/>
  <c r="W4539" i="1"/>
  <c r="V4539" i="1"/>
  <c r="U4539" i="1"/>
  <c r="T4539" i="1"/>
  <c r="S4539" i="1"/>
  <c r="R4539" i="1"/>
  <c r="Q4539" i="1"/>
  <c r="P4539" i="1"/>
  <c r="O4539" i="1"/>
  <c r="N4539" i="1"/>
  <c r="Z4538" i="1"/>
  <c r="Y4538" i="1"/>
  <c r="X4538" i="1"/>
  <c r="W4538" i="1"/>
  <c r="V4538" i="1"/>
  <c r="U4538" i="1"/>
  <c r="T4538" i="1"/>
  <c r="S4538" i="1"/>
  <c r="R4538" i="1"/>
  <c r="Q4538" i="1"/>
  <c r="P4538" i="1"/>
  <c r="O4538" i="1"/>
  <c r="N4538" i="1"/>
  <c r="Z4537" i="1"/>
  <c r="Y4537" i="1"/>
  <c r="X4537" i="1"/>
  <c r="W4537" i="1"/>
  <c r="V4537" i="1"/>
  <c r="U4537" i="1"/>
  <c r="T4537" i="1"/>
  <c r="S4537" i="1"/>
  <c r="R4537" i="1"/>
  <c r="Q4537" i="1"/>
  <c r="P4537" i="1"/>
  <c r="O4537" i="1"/>
  <c r="N4537" i="1"/>
  <c r="Z4536" i="1"/>
  <c r="Y4536" i="1"/>
  <c r="X4536" i="1"/>
  <c r="W4536" i="1"/>
  <c r="V4536" i="1"/>
  <c r="U4536" i="1"/>
  <c r="T4536" i="1"/>
  <c r="S4536" i="1"/>
  <c r="R4536" i="1"/>
  <c r="Q4536" i="1"/>
  <c r="P4536" i="1"/>
  <c r="O4536" i="1"/>
  <c r="N4536" i="1"/>
  <c r="Z4535" i="1"/>
  <c r="Y4535" i="1"/>
  <c r="X4535" i="1"/>
  <c r="W4535" i="1"/>
  <c r="V4535" i="1"/>
  <c r="U4535" i="1"/>
  <c r="T4535" i="1"/>
  <c r="S4535" i="1"/>
  <c r="R4535" i="1"/>
  <c r="Q4535" i="1"/>
  <c r="P4535" i="1"/>
  <c r="O4535" i="1"/>
  <c r="N4535" i="1"/>
  <c r="Z4534" i="1"/>
  <c r="Y4534" i="1"/>
  <c r="X4534" i="1"/>
  <c r="W4534" i="1"/>
  <c r="V4534" i="1"/>
  <c r="U4534" i="1"/>
  <c r="T4534" i="1"/>
  <c r="S4534" i="1"/>
  <c r="R4534" i="1"/>
  <c r="Q4534" i="1"/>
  <c r="P4534" i="1"/>
  <c r="O4534" i="1"/>
  <c r="N4534" i="1"/>
  <c r="Z4533" i="1"/>
  <c r="Y4533" i="1"/>
  <c r="X4533" i="1"/>
  <c r="W4533" i="1"/>
  <c r="V4533" i="1"/>
  <c r="U4533" i="1"/>
  <c r="T4533" i="1"/>
  <c r="S4533" i="1"/>
  <c r="R4533" i="1"/>
  <c r="Q4533" i="1"/>
  <c r="P4533" i="1"/>
  <c r="O4533" i="1"/>
  <c r="N4533" i="1"/>
  <c r="Z4532" i="1"/>
  <c r="Y4532" i="1"/>
  <c r="X4532" i="1"/>
  <c r="W4532" i="1"/>
  <c r="V4532" i="1"/>
  <c r="U4532" i="1"/>
  <c r="T4532" i="1"/>
  <c r="S4532" i="1"/>
  <c r="R4532" i="1"/>
  <c r="Q4532" i="1"/>
  <c r="P4532" i="1"/>
  <c r="O4532" i="1"/>
  <c r="N4532" i="1"/>
  <c r="Z4531" i="1"/>
  <c r="Y4531" i="1"/>
  <c r="X4531" i="1"/>
  <c r="W4531" i="1"/>
  <c r="V4531" i="1"/>
  <c r="U4531" i="1"/>
  <c r="T4531" i="1"/>
  <c r="S4531" i="1"/>
  <c r="R4531" i="1"/>
  <c r="Q4531" i="1"/>
  <c r="P4531" i="1"/>
  <c r="O4531" i="1"/>
  <c r="N4531" i="1"/>
  <c r="Z4530" i="1"/>
  <c r="Y4530" i="1"/>
  <c r="X4530" i="1"/>
  <c r="W4530" i="1"/>
  <c r="V4530" i="1"/>
  <c r="U4530" i="1"/>
  <c r="T4530" i="1"/>
  <c r="S4530" i="1"/>
  <c r="R4530" i="1"/>
  <c r="Q4530" i="1"/>
  <c r="P4530" i="1"/>
  <c r="O4530" i="1"/>
  <c r="N4530" i="1"/>
  <c r="Z4529" i="1"/>
  <c r="Y4529" i="1"/>
  <c r="X4529" i="1"/>
  <c r="W4529" i="1"/>
  <c r="V4529" i="1"/>
  <c r="U4529" i="1"/>
  <c r="T4529" i="1"/>
  <c r="S4529" i="1"/>
  <c r="R4529" i="1"/>
  <c r="Q4529" i="1"/>
  <c r="P4529" i="1"/>
  <c r="O4529" i="1"/>
  <c r="N4529" i="1"/>
  <c r="Z4528" i="1"/>
  <c r="Y4528" i="1"/>
  <c r="X4528" i="1"/>
  <c r="W4528" i="1"/>
  <c r="V4528" i="1"/>
  <c r="U4528" i="1"/>
  <c r="T4528" i="1"/>
  <c r="S4528" i="1"/>
  <c r="R4528" i="1"/>
  <c r="Q4528" i="1"/>
  <c r="P4528" i="1"/>
  <c r="O4528" i="1"/>
  <c r="N4528" i="1"/>
  <c r="Z4527" i="1"/>
  <c r="Y4527" i="1"/>
  <c r="X4527" i="1"/>
  <c r="W4527" i="1"/>
  <c r="V4527" i="1"/>
  <c r="U4527" i="1"/>
  <c r="T4527" i="1"/>
  <c r="S4527" i="1"/>
  <c r="R4527" i="1"/>
  <c r="Q4527" i="1"/>
  <c r="P4527" i="1"/>
  <c r="O4527" i="1"/>
  <c r="N4527" i="1"/>
  <c r="Z4526" i="1"/>
  <c r="Y4526" i="1"/>
  <c r="X4526" i="1"/>
  <c r="W4526" i="1"/>
  <c r="V4526" i="1"/>
  <c r="U4526" i="1"/>
  <c r="T4526" i="1"/>
  <c r="S4526" i="1"/>
  <c r="R4526" i="1"/>
  <c r="Q4526" i="1"/>
  <c r="P4526" i="1"/>
  <c r="O4526" i="1"/>
  <c r="N4526" i="1"/>
  <c r="Z4525" i="1"/>
  <c r="Y4525" i="1"/>
  <c r="X4525" i="1"/>
  <c r="W4525" i="1"/>
  <c r="V4525" i="1"/>
  <c r="U4525" i="1"/>
  <c r="T4525" i="1"/>
  <c r="S4525" i="1"/>
  <c r="R4525" i="1"/>
  <c r="Q4525" i="1"/>
  <c r="P4525" i="1"/>
  <c r="O4525" i="1"/>
  <c r="N4525" i="1"/>
  <c r="Z4524" i="1"/>
  <c r="Y4524" i="1"/>
  <c r="X4524" i="1"/>
  <c r="W4524" i="1"/>
  <c r="V4524" i="1"/>
  <c r="U4524" i="1"/>
  <c r="T4524" i="1"/>
  <c r="S4524" i="1"/>
  <c r="R4524" i="1"/>
  <c r="Q4524" i="1"/>
  <c r="P4524" i="1"/>
  <c r="O4524" i="1"/>
  <c r="N4524" i="1"/>
  <c r="Z4523" i="1"/>
  <c r="Y4523" i="1"/>
  <c r="X4523" i="1"/>
  <c r="W4523" i="1"/>
  <c r="V4523" i="1"/>
  <c r="U4523" i="1"/>
  <c r="T4523" i="1"/>
  <c r="S4523" i="1"/>
  <c r="R4523" i="1"/>
  <c r="Q4523" i="1"/>
  <c r="P4523" i="1"/>
  <c r="O4523" i="1"/>
  <c r="N4523" i="1"/>
  <c r="Z4522" i="1"/>
  <c r="Y4522" i="1"/>
  <c r="X4522" i="1"/>
  <c r="W4522" i="1"/>
  <c r="V4522" i="1"/>
  <c r="U4522" i="1"/>
  <c r="T4522" i="1"/>
  <c r="S4522" i="1"/>
  <c r="R4522" i="1"/>
  <c r="Q4522" i="1"/>
  <c r="P4522" i="1"/>
  <c r="O4522" i="1"/>
  <c r="N4522" i="1"/>
  <c r="Z4521" i="1"/>
  <c r="Y4521" i="1"/>
  <c r="X4521" i="1"/>
  <c r="W4521" i="1"/>
  <c r="V4521" i="1"/>
  <c r="U4521" i="1"/>
  <c r="T4521" i="1"/>
  <c r="S4521" i="1"/>
  <c r="R4521" i="1"/>
  <c r="Q4521" i="1"/>
  <c r="P4521" i="1"/>
  <c r="O4521" i="1"/>
  <c r="N4521" i="1"/>
  <c r="Z4520" i="1"/>
  <c r="Y4520" i="1"/>
  <c r="X4520" i="1"/>
  <c r="W4520" i="1"/>
  <c r="V4520" i="1"/>
  <c r="U4520" i="1"/>
  <c r="T4520" i="1"/>
  <c r="S4520" i="1"/>
  <c r="R4520" i="1"/>
  <c r="Q4520" i="1"/>
  <c r="P4520" i="1"/>
  <c r="O4520" i="1"/>
  <c r="N4520" i="1"/>
  <c r="Z4519" i="1"/>
  <c r="Y4519" i="1"/>
  <c r="X4519" i="1"/>
  <c r="W4519" i="1"/>
  <c r="V4519" i="1"/>
  <c r="U4519" i="1"/>
  <c r="T4519" i="1"/>
  <c r="S4519" i="1"/>
  <c r="R4519" i="1"/>
  <c r="Q4519" i="1"/>
  <c r="P4519" i="1"/>
  <c r="O4519" i="1"/>
  <c r="N4519" i="1"/>
  <c r="Z4518" i="1"/>
  <c r="Y4518" i="1"/>
  <c r="X4518" i="1"/>
  <c r="W4518" i="1"/>
  <c r="V4518" i="1"/>
  <c r="U4518" i="1"/>
  <c r="T4518" i="1"/>
  <c r="S4518" i="1"/>
  <c r="R4518" i="1"/>
  <c r="Q4518" i="1"/>
  <c r="P4518" i="1"/>
  <c r="O4518" i="1"/>
  <c r="N4518" i="1"/>
  <c r="Z4517" i="1"/>
  <c r="Y4517" i="1"/>
  <c r="X4517" i="1"/>
  <c r="W4517" i="1"/>
  <c r="V4517" i="1"/>
  <c r="U4517" i="1"/>
  <c r="T4517" i="1"/>
  <c r="S4517" i="1"/>
  <c r="R4517" i="1"/>
  <c r="Q4517" i="1"/>
  <c r="P4517" i="1"/>
  <c r="O4517" i="1"/>
  <c r="N4517" i="1"/>
  <c r="Z4516" i="1"/>
  <c r="Y4516" i="1"/>
  <c r="X4516" i="1"/>
  <c r="W4516" i="1"/>
  <c r="V4516" i="1"/>
  <c r="U4516" i="1"/>
  <c r="T4516" i="1"/>
  <c r="S4516" i="1"/>
  <c r="R4516" i="1"/>
  <c r="Q4516" i="1"/>
  <c r="P4516" i="1"/>
  <c r="O4516" i="1"/>
  <c r="N4516" i="1"/>
  <c r="Z4515" i="1"/>
  <c r="Y4515" i="1"/>
  <c r="X4515" i="1"/>
  <c r="W4515" i="1"/>
  <c r="V4515" i="1"/>
  <c r="U4515" i="1"/>
  <c r="T4515" i="1"/>
  <c r="S4515" i="1"/>
  <c r="R4515" i="1"/>
  <c r="Q4515" i="1"/>
  <c r="P4515" i="1"/>
  <c r="O4515" i="1"/>
  <c r="N4515" i="1"/>
  <c r="Z4514" i="1"/>
  <c r="Y4514" i="1"/>
  <c r="X4514" i="1"/>
  <c r="W4514" i="1"/>
  <c r="V4514" i="1"/>
  <c r="U4514" i="1"/>
  <c r="T4514" i="1"/>
  <c r="S4514" i="1"/>
  <c r="R4514" i="1"/>
  <c r="Q4514" i="1"/>
  <c r="P4514" i="1"/>
  <c r="O4514" i="1"/>
  <c r="N4514" i="1"/>
  <c r="Z4513" i="1"/>
  <c r="Y4513" i="1"/>
  <c r="X4513" i="1"/>
  <c r="W4513" i="1"/>
  <c r="V4513" i="1"/>
  <c r="U4513" i="1"/>
  <c r="T4513" i="1"/>
  <c r="S4513" i="1"/>
  <c r="R4513" i="1"/>
  <c r="Q4513" i="1"/>
  <c r="P4513" i="1"/>
  <c r="O4513" i="1"/>
  <c r="N4513" i="1"/>
  <c r="Z4512" i="1"/>
  <c r="Y4512" i="1"/>
  <c r="X4512" i="1"/>
  <c r="W4512" i="1"/>
  <c r="V4512" i="1"/>
  <c r="U4512" i="1"/>
  <c r="T4512" i="1"/>
  <c r="S4512" i="1"/>
  <c r="R4512" i="1"/>
  <c r="Q4512" i="1"/>
  <c r="P4512" i="1"/>
  <c r="O4512" i="1"/>
  <c r="N4512" i="1"/>
  <c r="Z4511" i="1"/>
  <c r="Y4511" i="1"/>
  <c r="X4511" i="1"/>
  <c r="W4511" i="1"/>
  <c r="V4511" i="1"/>
  <c r="U4511" i="1"/>
  <c r="T4511" i="1"/>
  <c r="S4511" i="1"/>
  <c r="R4511" i="1"/>
  <c r="Q4511" i="1"/>
  <c r="P4511" i="1"/>
  <c r="O4511" i="1"/>
  <c r="N4511" i="1"/>
  <c r="Z4510" i="1"/>
  <c r="Y4510" i="1"/>
  <c r="X4510" i="1"/>
  <c r="W4510" i="1"/>
  <c r="V4510" i="1"/>
  <c r="U4510" i="1"/>
  <c r="T4510" i="1"/>
  <c r="S4510" i="1"/>
  <c r="R4510" i="1"/>
  <c r="Q4510" i="1"/>
  <c r="P4510" i="1"/>
  <c r="O4510" i="1"/>
  <c r="N4510" i="1"/>
  <c r="Z4509" i="1"/>
  <c r="Y4509" i="1"/>
  <c r="X4509" i="1"/>
  <c r="W4509" i="1"/>
  <c r="V4509" i="1"/>
  <c r="U4509" i="1"/>
  <c r="T4509" i="1"/>
  <c r="S4509" i="1"/>
  <c r="R4509" i="1"/>
  <c r="Q4509" i="1"/>
  <c r="P4509" i="1"/>
  <c r="O4509" i="1"/>
  <c r="N4509" i="1"/>
  <c r="Z4508" i="1"/>
  <c r="Y4508" i="1"/>
  <c r="X4508" i="1"/>
  <c r="W4508" i="1"/>
  <c r="V4508" i="1"/>
  <c r="U4508" i="1"/>
  <c r="T4508" i="1"/>
  <c r="S4508" i="1"/>
  <c r="R4508" i="1"/>
  <c r="Q4508" i="1"/>
  <c r="P4508" i="1"/>
  <c r="O4508" i="1"/>
  <c r="N4508" i="1"/>
  <c r="Z4507" i="1"/>
  <c r="Y4507" i="1"/>
  <c r="X4507" i="1"/>
  <c r="W4507" i="1"/>
  <c r="V4507" i="1"/>
  <c r="U4507" i="1"/>
  <c r="T4507" i="1"/>
  <c r="S4507" i="1"/>
  <c r="R4507" i="1"/>
  <c r="Q4507" i="1"/>
  <c r="P4507" i="1"/>
  <c r="O4507" i="1"/>
  <c r="N4507" i="1"/>
  <c r="Z4506" i="1"/>
  <c r="Y4506" i="1"/>
  <c r="X4506" i="1"/>
  <c r="W4506" i="1"/>
  <c r="V4506" i="1"/>
  <c r="U4506" i="1"/>
  <c r="T4506" i="1"/>
  <c r="S4506" i="1"/>
  <c r="R4506" i="1"/>
  <c r="Q4506" i="1"/>
  <c r="P4506" i="1"/>
  <c r="O4506" i="1"/>
  <c r="N4506" i="1"/>
  <c r="Z4505" i="1"/>
  <c r="Y4505" i="1"/>
  <c r="X4505" i="1"/>
  <c r="W4505" i="1"/>
  <c r="V4505" i="1"/>
  <c r="U4505" i="1"/>
  <c r="T4505" i="1"/>
  <c r="S4505" i="1"/>
  <c r="R4505" i="1"/>
  <c r="Q4505" i="1"/>
  <c r="P4505" i="1"/>
  <c r="O4505" i="1"/>
  <c r="N4505" i="1"/>
  <c r="Z4504" i="1"/>
  <c r="Y4504" i="1"/>
  <c r="X4504" i="1"/>
  <c r="W4504" i="1"/>
  <c r="V4504" i="1"/>
  <c r="U4504" i="1"/>
  <c r="T4504" i="1"/>
  <c r="S4504" i="1"/>
  <c r="R4504" i="1"/>
  <c r="Q4504" i="1"/>
  <c r="P4504" i="1"/>
  <c r="O4504" i="1"/>
  <c r="N4504" i="1"/>
  <c r="Z4503" i="1"/>
  <c r="Y4503" i="1"/>
  <c r="X4503" i="1"/>
  <c r="W4503" i="1"/>
  <c r="V4503" i="1"/>
  <c r="U4503" i="1"/>
  <c r="T4503" i="1"/>
  <c r="S4503" i="1"/>
  <c r="R4503" i="1"/>
  <c r="Q4503" i="1"/>
  <c r="P4503" i="1"/>
  <c r="O4503" i="1"/>
  <c r="N4503" i="1"/>
  <c r="Z4502" i="1"/>
  <c r="Y4502" i="1"/>
  <c r="X4502" i="1"/>
  <c r="W4502" i="1"/>
  <c r="V4502" i="1"/>
  <c r="U4502" i="1"/>
  <c r="T4502" i="1"/>
  <c r="S4502" i="1"/>
  <c r="R4502" i="1"/>
  <c r="Q4502" i="1"/>
  <c r="P4502" i="1"/>
  <c r="O4502" i="1"/>
  <c r="N4502" i="1"/>
  <c r="Z4501" i="1"/>
  <c r="Y4501" i="1"/>
  <c r="X4501" i="1"/>
  <c r="W4501" i="1"/>
  <c r="V4501" i="1"/>
  <c r="U4501" i="1"/>
  <c r="T4501" i="1"/>
  <c r="S4501" i="1"/>
  <c r="R4501" i="1"/>
  <c r="Q4501" i="1"/>
  <c r="P4501" i="1"/>
  <c r="O4501" i="1"/>
  <c r="N4501" i="1"/>
  <c r="Z4500" i="1"/>
  <c r="Y4500" i="1"/>
  <c r="X4500" i="1"/>
  <c r="W4500" i="1"/>
  <c r="V4500" i="1"/>
  <c r="U4500" i="1"/>
  <c r="T4500" i="1"/>
  <c r="S4500" i="1"/>
  <c r="R4500" i="1"/>
  <c r="Q4500" i="1"/>
  <c r="P4500" i="1"/>
  <c r="O4500" i="1"/>
  <c r="N4500" i="1"/>
  <c r="Z4499" i="1"/>
  <c r="Y4499" i="1"/>
  <c r="X4499" i="1"/>
  <c r="W4499" i="1"/>
  <c r="V4499" i="1"/>
  <c r="U4499" i="1"/>
  <c r="T4499" i="1"/>
  <c r="S4499" i="1"/>
  <c r="R4499" i="1"/>
  <c r="Q4499" i="1"/>
  <c r="P4499" i="1"/>
  <c r="O4499" i="1"/>
  <c r="N4499" i="1"/>
  <c r="Z4498" i="1"/>
  <c r="Y4498" i="1"/>
  <c r="X4498" i="1"/>
  <c r="W4498" i="1"/>
  <c r="V4498" i="1"/>
  <c r="U4498" i="1"/>
  <c r="T4498" i="1"/>
  <c r="S4498" i="1"/>
  <c r="R4498" i="1"/>
  <c r="Q4498" i="1"/>
  <c r="P4498" i="1"/>
  <c r="O4498" i="1"/>
  <c r="N4498" i="1"/>
  <c r="Z4497" i="1"/>
  <c r="Y4497" i="1"/>
  <c r="X4497" i="1"/>
  <c r="W4497" i="1"/>
  <c r="V4497" i="1"/>
  <c r="U4497" i="1"/>
  <c r="T4497" i="1"/>
  <c r="S4497" i="1"/>
  <c r="R4497" i="1"/>
  <c r="Q4497" i="1"/>
  <c r="P4497" i="1"/>
  <c r="O4497" i="1"/>
  <c r="N4497" i="1"/>
  <c r="Z4496" i="1"/>
  <c r="Y4496" i="1"/>
  <c r="X4496" i="1"/>
  <c r="W4496" i="1"/>
  <c r="V4496" i="1"/>
  <c r="U4496" i="1"/>
  <c r="T4496" i="1"/>
  <c r="S4496" i="1"/>
  <c r="R4496" i="1"/>
  <c r="Q4496" i="1"/>
  <c r="P4496" i="1"/>
  <c r="O4496" i="1"/>
  <c r="N4496" i="1"/>
  <c r="Z4495" i="1"/>
  <c r="Y4495" i="1"/>
  <c r="X4495" i="1"/>
  <c r="W4495" i="1"/>
  <c r="V4495" i="1"/>
  <c r="U4495" i="1"/>
  <c r="T4495" i="1"/>
  <c r="S4495" i="1"/>
  <c r="R4495" i="1"/>
  <c r="Q4495" i="1"/>
  <c r="P4495" i="1"/>
  <c r="O4495" i="1"/>
  <c r="N4495" i="1"/>
  <c r="Z4494" i="1"/>
  <c r="Y4494" i="1"/>
  <c r="X4494" i="1"/>
  <c r="W4494" i="1"/>
  <c r="V4494" i="1"/>
  <c r="U4494" i="1"/>
  <c r="T4494" i="1"/>
  <c r="S4494" i="1"/>
  <c r="R4494" i="1"/>
  <c r="Q4494" i="1"/>
  <c r="P4494" i="1"/>
  <c r="O4494" i="1"/>
  <c r="N4494" i="1"/>
  <c r="Z4493" i="1"/>
  <c r="Y4493" i="1"/>
  <c r="X4493" i="1"/>
  <c r="W4493" i="1"/>
  <c r="V4493" i="1"/>
  <c r="U4493" i="1"/>
  <c r="T4493" i="1"/>
  <c r="S4493" i="1"/>
  <c r="R4493" i="1"/>
  <c r="Q4493" i="1"/>
  <c r="P4493" i="1"/>
  <c r="O4493" i="1"/>
  <c r="N4493" i="1"/>
  <c r="Z4492" i="1"/>
  <c r="Y4492" i="1"/>
  <c r="X4492" i="1"/>
  <c r="W4492" i="1"/>
  <c r="V4492" i="1"/>
  <c r="U4492" i="1"/>
  <c r="T4492" i="1"/>
  <c r="S4492" i="1"/>
  <c r="R4492" i="1"/>
  <c r="Q4492" i="1"/>
  <c r="P4492" i="1"/>
  <c r="O4492" i="1"/>
  <c r="N4492" i="1"/>
  <c r="Z4491" i="1"/>
  <c r="Y4491" i="1"/>
  <c r="X4491" i="1"/>
  <c r="W4491" i="1"/>
  <c r="V4491" i="1"/>
  <c r="U4491" i="1"/>
  <c r="T4491" i="1"/>
  <c r="S4491" i="1"/>
  <c r="R4491" i="1"/>
  <c r="Q4491" i="1"/>
  <c r="P4491" i="1"/>
  <c r="O4491" i="1"/>
  <c r="N4491" i="1"/>
  <c r="Z4490" i="1"/>
  <c r="Y4490" i="1"/>
  <c r="X4490" i="1"/>
  <c r="W4490" i="1"/>
  <c r="V4490" i="1"/>
  <c r="U4490" i="1"/>
  <c r="T4490" i="1"/>
  <c r="S4490" i="1"/>
  <c r="R4490" i="1"/>
  <c r="Q4490" i="1"/>
  <c r="P4490" i="1"/>
  <c r="O4490" i="1"/>
  <c r="N4490" i="1"/>
  <c r="Z4489" i="1"/>
  <c r="Y4489" i="1"/>
  <c r="X4489" i="1"/>
  <c r="W4489" i="1"/>
  <c r="V4489" i="1"/>
  <c r="U4489" i="1"/>
  <c r="T4489" i="1"/>
  <c r="S4489" i="1"/>
  <c r="R4489" i="1"/>
  <c r="Q4489" i="1"/>
  <c r="P4489" i="1"/>
  <c r="O4489" i="1"/>
  <c r="N4489" i="1"/>
  <c r="Z4488" i="1"/>
  <c r="Y4488" i="1"/>
  <c r="X4488" i="1"/>
  <c r="W4488" i="1"/>
  <c r="V4488" i="1"/>
  <c r="U4488" i="1"/>
  <c r="T4488" i="1"/>
  <c r="S4488" i="1"/>
  <c r="R4488" i="1"/>
  <c r="Q4488" i="1"/>
  <c r="P4488" i="1"/>
  <c r="O4488" i="1"/>
  <c r="N4488" i="1"/>
  <c r="Z4487" i="1"/>
  <c r="Y4487" i="1"/>
  <c r="X4487" i="1"/>
  <c r="W4487" i="1"/>
  <c r="V4487" i="1"/>
  <c r="U4487" i="1"/>
  <c r="T4487" i="1"/>
  <c r="S4487" i="1"/>
  <c r="R4487" i="1"/>
  <c r="Q4487" i="1"/>
  <c r="P4487" i="1"/>
  <c r="O4487" i="1"/>
  <c r="N4487" i="1"/>
  <c r="Z4486" i="1"/>
  <c r="Y4486" i="1"/>
  <c r="X4486" i="1"/>
  <c r="W4486" i="1"/>
  <c r="V4486" i="1"/>
  <c r="U4486" i="1"/>
  <c r="T4486" i="1"/>
  <c r="S4486" i="1"/>
  <c r="R4486" i="1"/>
  <c r="Q4486" i="1"/>
  <c r="P4486" i="1"/>
  <c r="O4486" i="1"/>
  <c r="N4486" i="1"/>
  <c r="Z4485" i="1"/>
  <c r="Y4485" i="1"/>
  <c r="X4485" i="1"/>
  <c r="W4485" i="1"/>
  <c r="V4485" i="1"/>
  <c r="U4485" i="1"/>
  <c r="T4485" i="1"/>
  <c r="S4485" i="1"/>
  <c r="R4485" i="1"/>
  <c r="Q4485" i="1"/>
  <c r="P4485" i="1"/>
  <c r="O4485" i="1"/>
  <c r="N4485" i="1"/>
  <c r="Z4484" i="1"/>
  <c r="Y4484" i="1"/>
  <c r="X4484" i="1"/>
  <c r="W4484" i="1"/>
  <c r="V4484" i="1"/>
  <c r="U4484" i="1"/>
  <c r="T4484" i="1"/>
  <c r="S4484" i="1"/>
  <c r="R4484" i="1"/>
  <c r="Q4484" i="1"/>
  <c r="P4484" i="1"/>
  <c r="O4484" i="1"/>
  <c r="N4484" i="1"/>
  <c r="Z4483" i="1"/>
  <c r="Y4483" i="1"/>
  <c r="X4483" i="1"/>
  <c r="W4483" i="1"/>
  <c r="V4483" i="1"/>
  <c r="U4483" i="1"/>
  <c r="T4483" i="1"/>
  <c r="S4483" i="1"/>
  <c r="R4483" i="1"/>
  <c r="Q4483" i="1"/>
  <c r="P4483" i="1"/>
  <c r="O4483" i="1"/>
  <c r="N4483" i="1"/>
  <c r="Z4482" i="1"/>
  <c r="Y4482" i="1"/>
  <c r="X4482" i="1"/>
  <c r="W4482" i="1"/>
  <c r="V4482" i="1"/>
  <c r="U4482" i="1"/>
  <c r="T4482" i="1"/>
  <c r="S4482" i="1"/>
  <c r="R4482" i="1"/>
  <c r="Q4482" i="1"/>
  <c r="P4482" i="1"/>
  <c r="O4482" i="1"/>
  <c r="N4482" i="1"/>
  <c r="Z4481" i="1"/>
  <c r="Y4481" i="1"/>
  <c r="X4481" i="1"/>
  <c r="W4481" i="1"/>
  <c r="V4481" i="1"/>
  <c r="U4481" i="1"/>
  <c r="T4481" i="1"/>
  <c r="S4481" i="1"/>
  <c r="R4481" i="1"/>
  <c r="Q4481" i="1"/>
  <c r="P4481" i="1"/>
  <c r="O4481" i="1"/>
  <c r="N4481" i="1"/>
  <c r="Z4480" i="1"/>
  <c r="Y4480" i="1"/>
  <c r="X4480" i="1"/>
  <c r="W4480" i="1"/>
  <c r="V4480" i="1"/>
  <c r="U4480" i="1"/>
  <c r="T4480" i="1"/>
  <c r="S4480" i="1"/>
  <c r="R4480" i="1"/>
  <c r="Q4480" i="1"/>
  <c r="P4480" i="1"/>
  <c r="O4480" i="1"/>
  <c r="N4480" i="1"/>
  <c r="Z4479" i="1"/>
  <c r="Y4479" i="1"/>
  <c r="X4479" i="1"/>
  <c r="W4479" i="1"/>
  <c r="V4479" i="1"/>
  <c r="U4479" i="1"/>
  <c r="T4479" i="1"/>
  <c r="S4479" i="1"/>
  <c r="R4479" i="1"/>
  <c r="Q4479" i="1"/>
  <c r="P4479" i="1"/>
  <c r="O4479" i="1"/>
  <c r="N4479" i="1"/>
  <c r="Z4478" i="1"/>
  <c r="Y4478" i="1"/>
  <c r="X4478" i="1"/>
  <c r="W4478" i="1"/>
  <c r="V4478" i="1"/>
  <c r="U4478" i="1"/>
  <c r="T4478" i="1"/>
  <c r="S4478" i="1"/>
  <c r="R4478" i="1"/>
  <c r="Q4478" i="1"/>
  <c r="P4478" i="1"/>
  <c r="O4478" i="1"/>
  <c r="N4478" i="1"/>
  <c r="Z4477" i="1"/>
  <c r="Y4477" i="1"/>
  <c r="X4477" i="1"/>
  <c r="W4477" i="1"/>
  <c r="V4477" i="1"/>
  <c r="U4477" i="1"/>
  <c r="T4477" i="1"/>
  <c r="S4477" i="1"/>
  <c r="R4477" i="1"/>
  <c r="Q4477" i="1"/>
  <c r="P4477" i="1"/>
  <c r="O4477" i="1"/>
  <c r="N4477" i="1"/>
  <c r="Z4476" i="1"/>
  <c r="Y4476" i="1"/>
  <c r="X4476" i="1"/>
  <c r="W4476" i="1"/>
  <c r="V4476" i="1"/>
  <c r="U4476" i="1"/>
  <c r="T4476" i="1"/>
  <c r="S4476" i="1"/>
  <c r="R4476" i="1"/>
  <c r="Q4476" i="1"/>
  <c r="P4476" i="1"/>
  <c r="O4476" i="1"/>
  <c r="N4476" i="1"/>
  <c r="Z4475" i="1"/>
  <c r="Y4475" i="1"/>
  <c r="X4475" i="1"/>
  <c r="W4475" i="1"/>
  <c r="V4475" i="1"/>
  <c r="U4475" i="1"/>
  <c r="T4475" i="1"/>
  <c r="S4475" i="1"/>
  <c r="R4475" i="1"/>
  <c r="Q4475" i="1"/>
  <c r="P4475" i="1"/>
  <c r="O4475" i="1"/>
  <c r="N4475" i="1"/>
  <c r="Z4474" i="1"/>
  <c r="Y4474" i="1"/>
  <c r="X4474" i="1"/>
  <c r="W4474" i="1"/>
  <c r="V4474" i="1"/>
  <c r="U4474" i="1"/>
  <c r="T4474" i="1"/>
  <c r="S4474" i="1"/>
  <c r="R4474" i="1"/>
  <c r="Q4474" i="1"/>
  <c r="P4474" i="1"/>
  <c r="O4474" i="1"/>
  <c r="N4474" i="1"/>
  <c r="Z4473" i="1"/>
  <c r="Y4473" i="1"/>
  <c r="X4473" i="1"/>
  <c r="W4473" i="1"/>
  <c r="V4473" i="1"/>
  <c r="U4473" i="1"/>
  <c r="T4473" i="1"/>
  <c r="S4473" i="1"/>
  <c r="R4473" i="1"/>
  <c r="Q4473" i="1"/>
  <c r="P4473" i="1"/>
  <c r="O4473" i="1"/>
  <c r="N4473" i="1"/>
  <c r="Z4472" i="1"/>
  <c r="Y4472" i="1"/>
  <c r="X4472" i="1"/>
  <c r="W4472" i="1"/>
  <c r="V4472" i="1"/>
  <c r="U4472" i="1"/>
  <c r="T4472" i="1"/>
  <c r="S4472" i="1"/>
  <c r="R4472" i="1"/>
  <c r="Q4472" i="1"/>
  <c r="P4472" i="1"/>
  <c r="O4472" i="1"/>
  <c r="N4472" i="1"/>
  <c r="Z4471" i="1"/>
  <c r="Y4471" i="1"/>
  <c r="X4471" i="1"/>
  <c r="W4471" i="1"/>
  <c r="V4471" i="1"/>
  <c r="U4471" i="1"/>
  <c r="T4471" i="1"/>
  <c r="S4471" i="1"/>
  <c r="R4471" i="1"/>
  <c r="Q4471" i="1"/>
  <c r="P4471" i="1"/>
  <c r="O4471" i="1"/>
  <c r="N4471" i="1"/>
  <c r="Z4470" i="1"/>
  <c r="Y4470" i="1"/>
  <c r="X4470" i="1"/>
  <c r="W4470" i="1"/>
  <c r="V4470" i="1"/>
  <c r="U4470" i="1"/>
  <c r="T4470" i="1"/>
  <c r="S4470" i="1"/>
  <c r="R4470" i="1"/>
  <c r="Q4470" i="1"/>
  <c r="P4470" i="1"/>
  <c r="O4470" i="1"/>
  <c r="N4470" i="1"/>
  <c r="Z4469" i="1"/>
  <c r="Y4469" i="1"/>
  <c r="X4469" i="1"/>
  <c r="W4469" i="1"/>
  <c r="V4469" i="1"/>
  <c r="U4469" i="1"/>
  <c r="T4469" i="1"/>
  <c r="S4469" i="1"/>
  <c r="R4469" i="1"/>
  <c r="Q4469" i="1"/>
  <c r="P4469" i="1"/>
  <c r="O4469" i="1"/>
  <c r="N4469" i="1"/>
  <c r="Z4468" i="1"/>
  <c r="Y4468" i="1"/>
  <c r="X4468" i="1"/>
  <c r="W4468" i="1"/>
  <c r="V4468" i="1"/>
  <c r="U4468" i="1"/>
  <c r="T4468" i="1"/>
  <c r="S4468" i="1"/>
  <c r="R4468" i="1"/>
  <c r="Q4468" i="1"/>
  <c r="P4468" i="1"/>
  <c r="O4468" i="1"/>
  <c r="N4468" i="1"/>
  <c r="Z4467" i="1"/>
  <c r="Y4467" i="1"/>
  <c r="X4467" i="1"/>
  <c r="W4467" i="1"/>
  <c r="V4467" i="1"/>
  <c r="U4467" i="1"/>
  <c r="T4467" i="1"/>
  <c r="S4467" i="1"/>
  <c r="R4467" i="1"/>
  <c r="Q4467" i="1"/>
  <c r="P4467" i="1"/>
  <c r="O4467" i="1"/>
  <c r="N4467" i="1"/>
  <c r="Z4466" i="1"/>
  <c r="Y4466" i="1"/>
  <c r="X4466" i="1"/>
  <c r="W4466" i="1"/>
  <c r="V4466" i="1"/>
  <c r="U4466" i="1"/>
  <c r="T4466" i="1"/>
  <c r="S4466" i="1"/>
  <c r="R4466" i="1"/>
  <c r="Q4466" i="1"/>
  <c r="P4466" i="1"/>
  <c r="O4466" i="1"/>
  <c r="N4466" i="1"/>
  <c r="Z4465" i="1"/>
  <c r="Y4465" i="1"/>
  <c r="X4465" i="1"/>
  <c r="W4465" i="1"/>
  <c r="V4465" i="1"/>
  <c r="U4465" i="1"/>
  <c r="T4465" i="1"/>
  <c r="S4465" i="1"/>
  <c r="R4465" i="1"/>
  <c r="Q4465" i="1"/>
  <c r="P4465" i="1"/>
  <c r="O4465" i="1"/>
  <c r="N4465" i="1"/>
  <c r="Z4464" i="1"/>
  <c r="Y4464" i="1"/>
  <c r="X4464" i="1"/>
  <c r="W4464" i="1"/>
  <c r="V4464" i="1"/>
  <c r="U4464" i="1"/>
  <c r="T4464" i="1"/>
  <c r="S4464" i="1"/>
  <c r="R4464" i="1"/>
  <c r="Q4464" i="1"/>
  <c r="P4464" i="1"/>
  <c r="O4464" i="1"/>
  <c r="N4464" i="1"/>
  <c r="Z4463" i="1"/>
  <c r="Y4463" i="1"/>
  <c r="X4463" i="1"/>
  <c r="W4463" i="1"/>
  <c r="V4463" i="1"/>
  <c r="U4463" i="1"/>
  <c r="T4463" i="1"/>
  <c r="S4463" i="1"/>
  <c r="R4463" i="1"/>
  <c r="Q4463" i="1"/>
  <c r="P4463" i="1"/>
  <c r="O4463" i="1"/>
  <c r="N4463" i="1"/>
  <c r="Z4462" i="1"/>
  <c r="Y4462" i="1"/>
  <c r="X4462" i="1"/>
  <c r="W4462" i="1"/>
  <c r="V4462" i="1"/>
  <c r="U4462" i="1"/>
  <c r="T4462" i="1"/>
  <c r="S4462" i="1"/>
  <c r="R4462" i="1"/>
  <c r="Q4462" i="1"/>
  <c r="P4462" i="1"/>
  <c r="O4462" i="1"/>
  <c r="N4462" i="1"/>
  <c r="Z4461" i="1"/>
  <c r="Y4461" i="1"/>
  <c r="X4461" i="1"/>
  <c r="W4461" i="1"/>
  <c r="V4461" i="1"/>
  <c r="U4461" i="1"/>
  <c r="T4461" i="1"/>
  <c r="S4461" i="1"/>
  <c r="R4461" i="1"/>
  <c r="Q4461" i="1"/>
  <c r="P4461" i="1"/>
  <c r="O4461" i="1"/>
  <c r="N4461" i="1"/>
  <c r="Z4460" i="1"/>
  <c r="Y4460" i="1"/>
  <c r="X4460" i="1"/>
  <c r="W4460" i="1"/>
  <c r="V4460" i="1"/>
  <c r="U4460" i="1"/>
  <c r="T4460" i="1"/>
  <c r="S4460" i="1"/>
  <c r="R4460" i="1"/>
  <c r="Q4460" i="1"/>
  <c r="P4460" i="1"/>
  <c r="O4460" i="1"/>
  <c r="N4460" i="1"/>
  <c r="Z4459" i="1"/>
  <c r="Y4459" i="1"/>
  <c r="X4459" i="1"/>
  <c r="W4459" i="1"/>
  <c r="V4459" i="1"/>
  <c r="U4459" i="1"/>
  <c r="T4459" i="1"/>
  <c r="S4459" i="1"/>
  <c r="R4459" i="1"/>
  <c r="Q4459" i="1"/>
  <c r="P4459" i="1"/>
  <c r="O4459" i="1"/>
  <c r="N4459" i="1"/>
  <c r="Z4458" i="1"/>
  <c r="Y4458" i="1"/>
  <c r="X4458" i="1"/>
  <c r="W4458" i="1"/>
  <c r="V4458" i="1"/>
  <c r="U4458" i="1"/>
  <c r="T4458" i="1"/>
  <c r="S4458" i="1"/>
  <c r="R4458" i="1"/>
  <c r="Q4458" i="1"/>
  <c r="P4458" i="1"/>
  <c r="O4458" i="1"/>
  <c r="N4458" i="1"/>
  <c r="Z4457" i="1"/>
  <c r="Y4457" i="1"/>
  <c r="X4457" i="1"/>
  <c r="W4457" i="1"/>
  <c r="V4457" i="1"/>
  <c r="U4457" i="1"/>
  <c r="T4457" i="1"/>
  <c r="S4457" i="1"/>
  <c r="R4457" i="1"/>
  <c r="Q4457" i="1"/>
  <c r="P4457" i="1"/>
  <c r="O4457" i="1"/>
  <c r="N4457" i="1"/>
  <c r="Z4456" i="1"/>
  <c r="Y4456" i="1"/>
  <c r="X4456" i="1"/>
  <c r="W4456" i="1"/>
  <c r="V4456" i="1"/>
  <c r="U4456" i="1"/>
  <c r="T4456" i="1"/>
  <c r="S4456" i="1"/>
  <c r="R4456" i="1"/>
  <c r="Q4456" i="1"/>
  <c r="P4456" i="1"/>
  <c r="O4456" i="1"/>
  <c r="N4456" i="1"/>
  <c r="Z4455" i="1"/>
  <c r="Y4455" i="1"/>
  <c r="X4455" i="1"/>
  <c r="W4455" i="1"/>
  <c r="V4455" i="1"/>
  <c r="U4455" i="1"/>
  <c r="T4455" i="1"/>
  <c r="S4455" i="1"/>
  <c r="R4455" i="1"/>
  <c r="Q4455" i="1"/>
  <c r="P4455" i="1"/>
  <c r="O4455" i="1"/>
  <c r="N4455" i="1"/>
  <c r="Z4454" i="1"/>
  <c r="Y4454" i="1"/>
  <c r="X4454" i="1"/>
  <c r="W4454" i="1"/>
  <c r="V4454" i="1"/>
  <c r="U4454" i="1"/>
  <c r="T4454" i="1"/>
  <c r="S4454" i="1"/>
  <c r="R4454" i="1"/>
  <c r="Q4454" i="1"/>
  <c r="P4454" i="1"/>
  <c r="O4454" i="1"/>
  <c r="N4454" i="1"/>
  <c r="Z4453" i="1"/>
  <c r="Y4453" i="1"/>
  <c r="X4453" i="1"/>
  <c r="W4453" i="1"/>
  <c r="V4453" i="1"/>
  <c r="U4453" i="1"/>
  <c r="T4453" i="1"/>
  <c r="S4453" i="1"/>
  <c r="R4453" i="1"/>
  <c r="Q4453" i="1"/>
  <c r="P4453" i="1"/>
  <c r="O4453" i="1"/>
  <c r="N4453" i="1"/>
  <c r="Z4452" i="1"/>
  <c r="Y4452" i="1"/>
  <c r="X4452" i="1"/>
  <c r="W4452" i="1"/>
  <c r="V4452" i="1"/>
  <c r="U4452" i="1"/>
  <c r="T4452" i="1"/>
  <c r="S4452" i="1"/>
  <c r="R4452" i="1"/>
  <c r="Q4452" i="1"/>
  <c r="P4452" i="1"/>
  <c r="O4452" i="1"/>
  <c r="N4452" i="1"/>
  <c r="Z4451" i="1"/>
  <c r="Y4451" i="1"/>
  <c r="X4451" i="1"/>
  <c r="W4451" i="1"/>
  <c r="V4451" i="1"/>
  <c r="U4451" i="1"/>
  <c r="T4451" i="1"/>
  <c r="S4451" i="1"/>
  <c r="R4451" i="1"/>
  <c r="Q4451" i="1"/>
  <c r="P4451" i="1"/>
  <c r="O4451" i="1"/>
  <c r="N4451" i="1"/>
  <c r="Z4450" i="1"/>
  <c r="Y4450" i="1"/>
  <c r="X4450" i="1"/>
  <c r="W4450" i="1"/>
  <c r="V4450" i="1"/>
  <c r="U4450" i="1"/>
  <c r="T4450" i="1"/>
  <c r="S4450" i="1"/>
  <c r="R4450" i="1"/>
  <c r="Q4450" i="1"/>
  <c r="P4450" i="1"/>
  <c r="O4450" i="1"/>
  <c r="N4450" i="1"/>
  <c r="Z4449" i="1"/>
  <c r="Y4449" i="1"/>
  <c r="X4449" i="1"/>
  <c r="W4449" i="1"/>
  <c r="V4449" i="1"/>
  <c r="U4449" i="1"/>
  <c r="T4449" i="1"/>
  <c r="S4449" i="1"/>
  <c r="R4449" i="1"/>
  <c r="Q4449" i="1"/>
  <c r="P4449" i="1"/>
  <c r="O4449" i="1"/>
  <c r="N4449" i="1"/>
  <c r="Z4448" i="1"/>
  <c r="Y4448" i="1"/>
  <c r="X4448" i="1"/>
  <c r="W4448" i="1"/>
  <c r="V4448" i="1"/>
  <c r="U4448" i="1"/>
  <c r="T4448" i="1"/>
  <c r="S4448" i="1"/>
  <c r="R4448" i="1"/>
  <c r="Q4448" i="1"/>
  <c r="P4448" i="1"/>
  <c r="O4448" i="1"/>
  <c r="N4448" i="1"/>
  <c r="Z4447" i="1"/>
  <c r="Y4447" i="1"/>
  <c r="X4447" i="1"/>
  <c r="W4447" i="1"/>
  <c r="V4447" i="1"/>
  <c r="U4447" i="1"/>
  <c r="T4447" i="1"/>
  <c r="S4447" i="1"/>
  <c r="R4447" i="1"/>
  <c r="Q4447" i="1"/>
  <c r="P4447" i="1"/>
  <c r="O4447" i="1"/>
  <c r="N4447" i="1"/>
  <c r="Z4446" i="1"/>
  <c r="Y4446" i="1"/>
  <c r="X4446" i="1"/>
  <c r="W4446" i="1"/>
  <c r="V4446" i="1"/>
  <c r="U4446" i="1"/>
  <c r="T4446" i="1"/>
  <c r="S4446" i="1"/>
  <c r="R4446" i="1"/>
  <c r="Q4446" i="1"/>
  <c r="P4446" i="1"/>
  <c r="O4446" i="1"/>
  <c r="N4446" i="1"/>
  <c r="Z4445" i="1"/>
  <c r="Y4445" i="1"/>
  <c r="X4445" i="1"/>
  <c r="W4445" i="1"/>
  <c r="V4445" i="1"/>
  <c r="U4445" i="1"/>
  <c r="T4445" i="1"/>
  <c r="S4445" i="1"/>
  <c r="R4445" i="1"/>
  <c r="Q4445" i="1"/>
  <c r="P4445" i="1"/>
  <c r="O4445" i="1"/>
  <c r="N4445" i="1"/>
  <c r="Z4444" i="1"/>
  <c r="Y4444" i="1"/>
  <c r="X4444" i="1"/>
  <c r="W4444" i="1"/>
  <c r="V4444" i="1"/>
  <c r="U4444" i="1"/>
  <c r="T4444" i="1"/>
  <c r="S4444" i="1"/>
  <c r="R4444" i="1"/>
  <c r="Q4444" i="1"/>
  <c r="P4444" i="1"/>
  <c r="O4444" i="1"/>
  <c r="N4444" i="1"/>
  <c r="Z4443" i="1"/>
  <c r="Y4443" i="1"/>
  <c r="X4443" i="1"/>
  <c r="W4443" i="1"/>
  <c r="V4443" i="1"/>
  <c r="U4443" i="1"/>
  <c r="T4443" i="1"/>
  <c r="S4443" i="1"/>
  <c r="R4443" i="1"/>
  <c r="Q4443" i="1"/>
  <c r="P4443" i="1"/>
  <c r="O4443" i="1"/>
  <c r="N4443" i="1"/>
  <c r="Z4442" i="1"/>
  <c r="Y4442" i="1"/>
  <c r="X4442" i="1"/>
  <c r="W4442" i="1"/>
  <c r="V4442" i="1"/>
  <c r="U4442" i="1"/>
  <c r="T4442" i="1"/>
  <c r="S4442" i="1"/>
  <c r="R4442" i="1"/>
  <c r="Q4442" i="1"/>
  <c r="P4442" i="1"/>
  <c r="O4442" i="1"/>
  <c r="N4442" i="1"/>
  <c r="Z4441" i="1"/>
  <c r="Y4441" i="1"/>
  <c r="X4441" i="1"/>
  <c r="W4441" i="1"/>
  <c r="V4441" i="1"/>
  <c r="U4441" i="1"/>
  <c r="T4441" i="1"/>
  <c r="S4441" i="1"/>
  <c r="R4441" i="1"/>
  <c r="Q4441" i="1"/>
  <c r="P4441" i="1"/>
  <c r="O4441" i="1"/>
  <c r="N4441" i="1"/>
  <c r="Z4440" i="1"/>
  <c r="Y4440" i="1"/>
  <c r="X4440" i="1"/>
  <c r="W4440" i="1"/>
  <c r="V4440" i="1"/>
  <c r="U4440" i="1"/>
  <c r="T4440" i="1"/>
  <c r="S4440" i="1"/>
  <c r="R4440" i="1"/>
  <c r="Q4440" i="1"/>
  <c r="P4440" i="1"/>
  <c r="O4440" i="1"/>
  <c r="N4440" i="1"/>
  <c r="Z4439" i="1"/>
  <c r="Y4439" i="1"/>
  <c r="X4439" i="1"/>
  <c r="W4439" i="1"/>
  <c r="V4439" i="1"/>
  <c r="U4439" i="1"/>
  <c r="T4439" i="1"/>
  <c r="S4439" i="1"/>
  <c r="R4439" i="1"/>
  <c r="Q4439" i="1"/>
  <c r="P4439" i="1"/>
  <c r="O4439" i="1"/>
  <c r="N4439" i="1"/>
  <c r="Z4438" i="1"/>
  <c r="Y4438" i="1"/>
  <c r="X4438" i="1"/>
  <c r="W4438" i="1"/>
  <c r="V4438" i="1"/>
  <c r="U4438" i="1"/>
  <c r="T4438" i="1"/>
  <c r="S4438" i="1"/>
  <c r="R4438" i="1"/>
  <c r="Q4438" i="1"/>
  <c r="P4438" i="1"/>
  <c r="O4438" i="1"/>
  <c r="N4438" i="1"/>
  <c r="Z4437" i="1"/>
  <c r="Y4437" i="1"/>
  <c r="X4437" i="1"/>
  <c r="W4437" i="1"/>
  <c r="V4437" i="1"/>
  <c r="U4437" i="1"/>
  <c r="T4437" i="1"/>
  <c r="S4437" i="1"/>
  <c r="R4437" i="1"/>
  <c r="Q4437" i="1"/>
  <c r="P4437" i="1"/>
  <c r="O4437" i="1"/>
  <c r="N4437" i="1"/>
  <c r="Z4436" i="1"/>
  <c r="Y4436" i="1"/>
  <c r="X4436" i="1"/>
  <c r="W4436" i="1"/>
  <c r="V4436" i="1"/>
  <c r="U4436" i="1"/>
  <c r="T4436" i="1"/>
  <c r="S4436" i="1"/>
  <c r="R4436" i="1"/>
  <c r="Q4436" i="1"/>
  <c r="P4436" i="1"/>
  <c r="O4436" i="1"/>
  <c r="N4436" i="1"/>
  <c r="Z4435" i="1"/>
  <c r="Y4435" i="1"/>
  <c r="X4435" i="1"/>
  <c r="W4435" i="1"/>
  <c r="V4435" i="1"/>
  <c r="U4435" i="1"/>
  <c r="T4435" i="1"/>
  <c r="S4435" i="1"/>
  <c r="R4435" i="1"/>
  <c r="Q4435" i="1"/>
  <c r="P4435" i="1"/>
  <c r="O4435" i="1"/>
  <c r="N4435" i="1"/>
  <c r="Z4434" i="1"/>
  <c r="Y4434" i="1"/>
  <c r="X4434" i="1"/>
  <c r="W4434" i="1"/>
  <c r="V4434" i="1"/>
  <c r="U4434" i="1"/>
  <c r="T4434" i="1"/>
  <c r="S4434" i="1"/>
  <c r="R4434" i="1"/>
  <c r="Q4434" i="1"/>
  <c r="P4434" i="1"/>
  <c r="O4434" i="1"/>
  <c r="N4434" i="1"/>
  <c r="Z4433" i="1"/>
  <c r="Y4433" i="1"/>
  <c r="X4433" i="1"/>
  <c r="W4433" i="1"/>
  <c r="V4433" i="1"/>
  <c r="U4433" i="1"/>
  <c r="T4433" i="1"/>
  <c r="S4433" i="1"/>
  <c r="R4433" i="1"/>
  <c r="Q4433" i="1"/>
  <c r="P4433" i="1"/>
  <c r="O4433" i="1"/>
  <c r="N4433" i="1"/>
  <c r="Z4432" i="1"/>
  <c r="Y4432" i="1"/>
  <c r="X4432" i="1"/>
  <c r="W4432" i="1"/>
  <c r="V4432" i="1"/>
  <c r="U4432" i="1"/>
  <c r="T4432" i="1"/>
  <c r="S4432" i="1"/>
  <c r="R4432" i="1"/>
  <c r="Q4432" i="1"/>
  <c r="P4432" i="1"/>
  <c r="O4432" i="1"/>
  <c r="N4432" i="1"/>
  <c r="Z4431" i="1"/>
  <c r="Y4431" i="1"/>
  <c r="X4431" i="1"/>
  <c r="W4431" i="1"/>
  <c r="V4431" i="1"/>
  <c r="U4431" i="1"/>
  <c r="T4431" i="1"/>
  <c r="S4431" i="1"/>
  <c r="R4431" i="1"/>
  <c r="Q4431" i="1"/>
  <c r="P4431" i="1"/>
  <c r="O4431" i="1"/>
  <c r="N4431" i="1"/>
  <c r="Z4430" i="1"/>
  <c r="Y4430" i="1"/>
  <c r="X4430" i="1"/>
  <c r="W4430" i="1"/>
  <c r="V4430" i="1"/>
  <c r="U4430" i="1"/>
  <c r="T4430" i="1"/>
  <c r="S4430" i="1"/>
  <c r="R4430" i="1"/>
  <c r="Q4430" i="1"/>
  <c r="P4430" i="1"/>
  <c r="O4430" i="1"/>
  <c r="N4430" i="1"/>
  <c r="Z4429" i="1"/>
  <c r="Y4429" i="1"/>
  <c r="X4429" i="1"/>
  <c r="W4429" i="1"/>
  <c r="V4429" i="1"/>
  <c r="U4429" i="1"/>
  <c r="T4429" i="1"/>
  <c r="S4429" i="1"/>
  <c r="R4429" i="1"/>
  <c r="Q4429" i="1"/>
  <c r="P4429" i="1"/>
  <c r="O4429" i="1"/>
  <c r="N4429" i="1"/>
  <c r="Z4428" i="1"/>
  <c r="Y4428" i="1"/>
  <c r="X4428" i="1"/>
  <c r="W4428" i="1"/>
  <c r="V4428" i="1"/>
  <c r="U4428" i="1"/>
  <c r="T4428" i="1"/>
  <c r="S4428" i="1"/>
  <c r="R4428" i="1"/>
  <c r="Q4428" i="1"/>
  <c r="P4428" i="1"/>
  <c r="O4428" i="1"/>
  <c r="N4428" i="1"/>
  <c r="Z4427" i="1"/>
  <c r="Y4427" i="1"/>
  <c r="X4427" i="1"/>
  <c r="W4427" i="1"/>
  <c r="V4427" i="1"/>
  <c r="U4427" i="1"/>
  <c r="T4427" i="1"/>
  <c r="S4427" i="1"/>
  <c r="R4427" i="1"/>
  <c r="Q4427" i="1"/>
  <c r="P4427" i="1"/>
  <c r="O4427" i="1"/>
  <c r="N4427" i="1"/>
  <c r="Z4426" i="1"/>
  <c r="Y4426" i="1"/>
  <c r="X4426" i="1"/>
  <c r="W4426" i="1"/>
  <c r="V4426" i="1"/>
  <c r="U4426" i="1"/>
  <c r="T4426" i="1"/>
  <c r="S4426" i="1"/>
  <c r="R4426" i="1"/>
  <c r="Q4426" i="1"/>
  <c r="P4426" i="1"/>
  <c r="O4426" i="1"/>
  <c r="N4426" i="1"/>
  <c r="Z4425" i="1"/>
  <c r="Y4425" i="1"/>
  <c r="X4425" i="1"/>
  <c r="W4425" i="1"/>
  <c r="V4425" i="1"/>
  <c r="U4425" i="1"/>
  <c r="T4425" i="1"/>
  <c r="S4425" i="1"/>
  <c r="R4425" i="1"/>
  <c r="Q4425" i="1"/>
  <c r="P4425" i="1"/>
  <c r="O4425" i="1"/>
  <c r="N4425" i="1"/>
  <c r="Z4424" i="1"/>
  <c r="Y4424" i="1"/>
  <c r="X4424" i="1"/>
  <c r="W4424" i="1"/>
  <c r="V4424" i="1"/>
  <c r="U4424" i="1"/>
  <c r="T4424" i="1"/>
  <c r="S4424" i="1"/>
  <c r="R4424" i="1"/>
  <c r="Q4424" i="1"/>
  <c r="P4424" i="1"/>
  <c r="O4424" i="1"/>
  <c r="N4424" i="1"/>
  <c r="Z4423" i="1"/>
  <c r="Y4423" i="1"/>
  <c r="X4423" i="1"/>
  <c r="W4423" i="1"/>
  <c r="V4423" i="1"/>
  <c r="U4423" i="1"/>
  <c r="T4423" i="1"/>
  <c r="S4423" i="1"/>
  <c r="R4423" i="1"/>
  <c r="Q4423" i="1"/>
  <c r="P4423" i="1"/>
  <c r="O4423" i="1"/>
  <c r="N4423" i="1"/>
  <c r="Z4422" i="1"/>
  <c r="Y4422" i="1"/>
  <c r="X4422" i="1"/>
  <c r="W4422" i="1"/>
  <c r="V4422" i="1"/>
  <c r="U4422" i="1"/>
  <c r="T4422" i="1"/>
  <c r="S4422" i="1"/>
  <c r="R4422" i="1"/>
  <c r="Q4422" i="1"/>
  <c r="P4422" i="1"/>
  <c r="O4422" i="1"/>
  <c r="N4422" i="1"/>
  <c r="Z4421" i="1"/>
  <c r="Y4421" i="1"/>
  <c r="X4421" i="1"/>
  <c r="W4421" i="1"/>
  <c r="V4421" i="1"/>
  <c r="U4421" i="1"/>
  <c r="T4421" i="1"/>
  <c r="S4421" i="1"/>
  <c r="R4421" i="1"/>
  <c r="Q4421" i="1"/>
  <c r="P4421" i="1"/>
  <c r="O4421" i="1"/>
  <c r="N4421" i="1"/>
  <c r="Z4420" i="1"/>
  <c r="Y4420" i="1"/>
  <c r="X4420" i="1"/>
  <c r="W4420" i="1"/>
  <c r="V4420" i="1"/>
  <c r="U4420" i="1"/>
  <c r="T4420" i="1"/>
  <c r="S4420" i="1"/>
  <c r="R4420" i="1"/>
  <c r="Q4420" i="1"/>
  <c r="P4420" i="1"/>
  <c r="O4420" i="1"/>
  <c r="N4420" i="1"/>
  <c r="Z4419" i="1"/>
  <c r="Y4419" i="1"/>
  <c r="X4419" i="1"/>
  <c r="W4419" i="1"/>
  <c r="V4419" i="1"/>
  <c r="U4419" i="1"/>
  <c r="T4419" i="1"/>
  <c r="S4419" i="1"/>
  <c r="R4419" i="1"/>
  <c r="Q4419" i="1"/>
  <c r="P4419" i="1"/>
  <c r="O4419" i="1"/>
  <c r="N4419" i="1"/>
  <c r="Z4418" i="1"/>
  <c r="Y4418" i="1"/>
  <c r="X4418" i="1"/>
  <c r="W4418" i="1"/>
  <c r="V4418" i="1"/>
  <c r="U4418" i="1"/>
  <c r="T4418" i="1"/>
  <c r="S4418" i="1"/>
  <c r="R4418" i="1"/>
  <c r="Q4418" i="1"/>
  <c r="P4418" i="1"/>
  <c r="O4418" i="1"/>
  <c r="N4418" i="1"/>
  <c r="Z4417" i="1"/>
  <c r="Y4417" i="1"/>
  <c r="X4417" i="1"/>
  <c r="W4417" i="1"/>
  <c r="V4417" i="1"/>
  <c r="U4417" i="1"/>
  <c r="T4417" i="1"/>
  <c r="S4417" i="1"/>
  <c r="R4417" i="1"/>
  <c r="Q4417" i="1"/>
  <c r="P4417" i="1"/>
  <c r="O4417" i="1"/>
  <c r="N4417" i="1"/>
  <c r="Z4416" i="1"/>
  <c r="Y4416" i="1"/>
  <c r="X4416" i="1"/>
  <c r="W4416" i="1"/>
  <c r="V4416" i="1"/>
  <c r="U4416" i="1"/>
  <c r="T4416" i="1"/>
  <c r="S4416" i="1"/>
  <c r="R4416" i="1"/>
  <c r="Q4416" i="1"/>
  <c r="P4416" i="1"/>
  <c r="O4416" i="1"/>
  <c r="N4416" i="1"/>
  <c r="Z4415" i="1"/>
  <c r="Y4415" i="1"/>
  <c r="X4415" i="1"/>
  <c r="W4415" i="1"/>
  <c r="V4415" i="1"/>
  <c r="U4415" i="1"/>
  <c r="T4415" i="1"/>
  <c r="S4415" i="1"/>
  <c r="R4415" i="1"/>
  <c r="Q4415" i="1"/>
  <c r="P4415" i="1"/>
  <c r="O4415" i="1"/>
  <c r="N4415" i="1"/>
  <c r="Z4414" i="1"/>
  <c r="Y4414" i="1"/>
  <c r="X4414" i="1"/>
  <c r="W4414" i="1"/>
  <c r="V4414" i="1"/>
  <c r="U4414" i="1"/>
  <c r="T4414" i="1"/>
  <c r="S4414" i="1"/>
  <c r="R4414" i="1"/>
  <c r="Q4414" i="1"/>
  <c r="P4414" i="1"/>
  <c r="O4414" i="1"/>
  <c r="N4414" i="1"/>
  <c r="Z4413" i="1"/>
  <c r="Y4413" i="1"/>
  <c r="X4413" i="1"/>
  <c r="W4413" i="1"/>
  <c r="V4413" i="1"/>
  <c r="U4413" i="1"/>
  <c r="T4413" i="1"/>
  <c r="S4413" i="1"/>
  <c r="R4413" i="1"/>
  <c r="Q4413" i="1"/>
  <c r="P4413" i="1"/>
  <c r="O4413" i="1"/>
  <c r="N4413" i="1"/>
  <c r="Z4412" i="1"/>
  <c r="Y4412" i="1"/>
  <c r="X4412" i="1"/>
  <c r="W4412" i="1"/>
  <c r="V4412" i="1"/>
  <c r="U4412" i="1"/>
  <c r="T4412" i="1"/>
  <c r="S4412" i="1"/>
  <c r="R4412" i="1"/>
  <c r="Q4412" i="1"/>
  <c r="P4412" i="1"/>
  <c r="O4412" i="1"/>
  <c r="N4412" i="1"/>
  <c r="Z4411" i="1"/>
  <c r="Y4411" i="1"/>
  <c r="X4411" i="1"/>
  <c r="W4411" i="1"/>
  <c r="V4411" i="1"/>
  <c r="U4411" i="1"/>
  <c r="T4411" i="1"/>
  <c r="S4411" i="1"/>
  <c r="R4411" i="1"/>
  <c r="Q4411" i="1"/>
  <c r="P4411" i="1"/>
  <c r="O4411" i="1"/>
  <c r="N4411" i="1"/>
  <c r="Z4410" i="1"/>
  <c r="Y4410" i="1"/>
  <c r="X4410" i="1"/>
  <c r="W4410" i="1"/>
  <c r="V4410" i="1"/>
  <c r="U4410" i="1"/>
  <c r="T4410" i="1"/>
  <c r="S4410" i="1"/>
  <c r="R4410" i="1"/>
  <c r="Q4410" i="1"/>
  <c r="P4410" i="1"/>
  <c r="O4410" i="1"/>
  <c r="N4410" i="1"/>
  <c r="Z4409" i="1"/>
  <c r="Y4409" i="1"/>
  <c r="X4409" i="1"/>
  <c r="W4409" i="1"/>
  <c r="V4409" i="1"/>
  <c r="U4409" i="1"/>
  <c r="T4409" i="1"/>
  <c r="S4409" i="1"/>
  <c r="R4409" i="1"/>
  <c r="Q4409" i="1"/>
  <c r="P4409" i="1"/>
  <c r="O4409" i="1"/>
  <c r="N4409" i="1"/>
  <c r="Z4408" i="1"/>
  <c r="Y4408" i="1"/>
  <c r="X4408" i="1"/>
  <c r="W4408" i="1"/>
  <c r="V4408" i="1"/>
  <c r="U4408" i="1"/>
  <c r="T4408" i="1"/>
  <c r="S4408" i="1"/>
  <c r="R4408" i="1"/>
  <c r="Q4408" i="1"/>
  <c r="P4408" i="1"/>
  <c r="O4408" i="1"/>
  <c r="N4408" i="1"/>
  <c r="Z4407" i="1"/>
  <c r="Y4407" i="1"/>
  <c r="X4407" i="1"/>
  <c r="W4407" i="1"/>
  <c r="V4407" i="1"/>
  <c r="U4407" i="1"/>
  <c r="T4407" i="1"/>
  <c r="S4407" i="1"/>
  <c r="R4407" i="1"/>
  <c r="Q4407" i="1"/>
  <c r="P4407" i="1"/>
  <c r="O4407" i="1"/>
  <c r="N4407" i="1"/>
  <c r="Z4406" i="1"/>
  <c r="Y4406" i="1"/>
  <c r="X4406" i="1"/>
  <c r="W4406" i="1"/>
  <c r="V4406" i="1"/>
  <c r="U4406" i="1"/>
  <c r="T4406" i="1"/>
  <c r="S4406" i="1"/>
  <c r="R4406" i="1"/>
  <c r="Q4406" i="1"/>
  <c r="P4406" i="1"/>
  <c r="O4406" i="1"/>
  <c r="N4406" i="1"/>
  <c r="Z4405" i="1"/>
  <c r="Y4405" i="1"/>
  <c r="X4405" i="1"/>
  <c r="W4405" i="1"/>
  <c r="V4405" i="1"/>
  <c r="U4405" i="1"/>
  <c r="T4405" i="1"/>
  <c r="S4405" i="1"/>
  <c r="R4405" i="1"/>
  <c r="Q4405" i="1"/>
  <c r="P4405" i="1"/>
  <c r="O4405" i="1"/>
  <c r="N4405" i="1"/>
  <c r="Z4404" i="1"/>
  <c r="Y4404" i="1"/>
  <c r="X4404" i="1"/>
  <c r="W4404" i="1"/>
  <c r="V4404" i="1"/>
  <c r="U4404" i="1"/>
  <c r="T4404" i="1"/>
  <c r="S4404" i="1"/>
  <c r="R4404" i="1"/>
  <c r="Q4404" i="1"/>
  <c r="P4404" i="1"/>
  <c r="O4404" i="1"/>
  <c r="N4404" i="1"/>
  <c r="Z4403" i="1"/>
  <c r="Y4403" i="1"/>
  <c r="X4403" i="1"/>
  <c r="W4403" i="1"/>
  <c r="V4403" i="1"/>
  <c r="U4403" i="1"/>
  <c r="T4403" i="1"/>
  <c r="S4403" i="1"/>
  <c r="R4403" i="1"/>
  <c r="Q4403" i="1"/>
  <c r="P4403" i="1"/>
  <c r="O4403" i="1"/>
  <c r="N4403" i="1"/>
  <c r="Z4402" i="1"/>
  <c r="Y4402" i="1"/>
  <c r="X4402" i="1"/>
  <c r="W4402" i="1"/>
  <c r="V4402" i="1"/>
  <c r="U4402" i="1"/>
  <c r="T4402" i="1"/>
  <c r="S4402" i="1"/>
  <c r="R4402" i="1"/>
  <c r="Q4402" i="1"/>
  <c r="P4402" i="1"/>
  <c r="O4402" i="1"/>
  <c r="N4402" i="1"/>
  <c r="Z4401" i="1"/>
  <c r="Y4401" i="1"/>
  <c r="X4401" i="1"/>
  <c r="W4401" i="1"/>
  <c r="V4401" i="1"/>
  <c r="U4401" i="1"/>
  <c r="T4401" i="1"/>
  <c r="S4401" i="1"/>
  <c r="R4401" i="1"/>
  <c r="Q4401" i="1"/>
  <c r="P4401" i="1"/>
  <c r="O4401" i="1"/>
  <c r="N4401" i="1"/>
  <c r="Z4400" i="1"/>
  <c r="Y4400" i="1"/>
  <c r="X4400" i="1"/>
  <c r="W4400" i="1"/>
  <c r="V4400" i="1"/>
  <c r="U4400" i="1"/>
  <c r="T4400" i="1"/>
  <c r="S4400" i="1"/>
  <c r="R4400" i="1"/>
  <c r="Q4400" i="1"/>
  <c r="P4400" i="1"/>
  <c r="O4400" i="1"/>
  <c r="N4400" i="1"/>
  <c r="Z4399" i="1"/>
  <c r="Y4399" i="1"/>
  <c r="X4399" i="1"/>
  <c r="W4399" i="1"/>
  <c r="V4399" i="1"/>
  <c r="U4399" i="1"/>
  <c r="T4399" i="1"/>
  <c r="S4399" i="1"/>
  <c r="R4399" i="1"/>
  <c r="Q4399" i="1"/>
  <c r="P4399" i="1"/>
  <c r="O4399" i="1"/>
  <c r="N4399" i="1"/>
  <c r="Z4398" i="1"/>
  <c r="Y4398" i="1"/>
  <c r="X4398" i="1"/>
  <c r="W4398" i="1"/>
  <c r="V4398" i="1"/>
  <c r="U4398" i="1"/>
  <c r="T4398" i="1"/>
  <c r="S4398" i="1"/>
  <c r="R4398" i="1"/>
  <c r="Q4398" i="1"/>
  <c r="P4398" i="1"/>
  <c r="O4398" i="1"/>
  <c r="N4398" i="1"/>
  <c r="Z4397" i="1"/>
  <c r="Y4397" i="1"/>
  <c r="X4397" i="1"/>
  <c r="W4397" i="1"/>
  <c r="V4397" i="1"/>
  <c r="U4397" i="1"/>
  <c r="T4397" i="1"/>
  <c r="S4397" i="1"/>
  <c r="R4397" i="1"/>
  <c r="Q4397" i="1"/>
  <c r="P4397" i="1"/>
  <c r="O4397" i="1"/>
  <c r="N4397" i="1"/>
  <c r="Z4396" i="1"/>
  <c r="Y4396" i="1"/>
  <c r="X4396" i="1"/>
  <c r="W4396" i="1"/>
  <c r="V4396" i="1"/>
  <c r="U4396" i="1"/>
  <c r="T4396" i="1"/>
  <c r="S4396" i="1"/>
  <c r="R4396" i="1"/>
  <c r="Q4396" i="1"/>
  <c r="P4396" i="1"/>
  <c r="O4396" i="1"/>
  <c r="N4396" i="1"/>
  <c r="Z4395" i="1"/>
  <c r="Y4395" i="1"/>
  <c r="X4395" i="1"/>
  <c r="W4395" i="1"/>
  <c r="V4395" i="1"/>
  <c r="U4395" i="1"/>
  <c r="T4395" i="1"/>
  <c r="S4395" i="1"/>
  <c r="R4395" i="1"/>
  <c r="Q4395" i="1"/>
  <c r="P4395" i="1"/>
  <c r="O4395" i="1"/>
  <c r="N4395" i="1"/>
  <c r="Z4394" i="1"/>
  <c r="Y4394" i="1"/>
  <c r="X4394" i="1"/>
  <c r="W4394" i="1"/>
  <c r="V4394" i="1"/>
  <c r="U4394" i="1"/>
  <c r="T4394" i="1"/>
  <c r="S4394" i="1"/>
  <c r="R4394" i="1"/>
  <c r="Q4394" i="1"/>
  <c r="P4394" i="1"/>
  <c r="O4394" i="1"/>
  <c r="N4394" i="1"/>
  <c r="Z4393" i="1"/>
  <c r="Y4393" i="1"/>
  <c r="X4393" i="1"/>
  <c r="W4393" i="1"/>
  <c r="V4393" i="1"/>
  <c r="U4393" i="1"/>
  <c r="T4393" i="1"/>
  <c r="S4393" i="1"/>
  <c r="R4393" i="1"/>
  <c r="Q4393" i="1"/>
  <c r="P4393" i="1"/>
  <c r="O4393" i="1"/>
  <c r="N4393" i="1"/>
  <c r="Z4392" i="1"/>
  <c r="Y4392" i="1"/>
  <c r="X4392" i="1"/>
  <c r="W4392" i="1"/>
  <c r="V4392" i="1"/>
  <c r="U4392" i="1"/>
  <c r="T4392" i="1"/>
  <c r="S4392" i="1"/>
  <c r="R4392" i="1"/>
  <c r="Q4392" i="1"/>
  <c r="P4392" i="1"/>
  <c r="O4392" i="1"/>
  <c r="N4392" i="1"/>
  <c r="Z4391" i="1"/>
  <c r="Y4391" i="1"/>
  <c r="X4391" i="1"/>
  <c r="W4391" i="1"/>
  <c r="V4391" i="1"/>
  <c r="U4391" i="1"/>
  <c r="T4391" i="1"/>
  <c r="S4391" i="1"/>
  <c r="R4391" i="1"/>
  <c r="Q4391" i="1"/>
  <c r="P4391" i="1"/>
  <c r="O4391" i="1"/>
  <c r="N4391" i="1"/>
  <c r="Z4390" i="1"/>
  <c r="Y4390" i="1"/>
  <c r="X4390" i="1"/>
  <c r="W4390" i="1"/>
  <c r="V4390" i="1"/>
  <c r="U4390" i="1"/>
  <c r="T4390" i="1"/>
  <c r="S4390" i="1"/>
  <c r="R4390" i="1"/>
  <c r="Q4390" i="1"/>
  <c r="P4390" i="1"/>
  <c r="O4390" i="1"/>
  <c r="N4390" i="1"/>
  <c r="Z4389" i="1"/>
  <c r="Y4389" i="1"/>
  <c r="X4389" i="1"/>
  <c r="W4389" i="1"/>
  <c r="V4389" i="1"/>
  <c r="U4389" i="1"/>
  <c r="T4389" i="1"/>
  <c r="S4389" i="1"/>
  <c r="R4389" i="1"/>
  <c r="Q4389" i="1"/>
  <c r="P4389" i="1"/>
  <c r="O4389" i="1"/>
  <c r="N4389" i="1"/>
  <c r="Z4388" i="1"/>
  <c r="Y4388" i="1"/>
  <c r="X4388" i="1"/>
  <c r="W4388" i="1"/>
  <c r="V4388" i="1"/>
  <c r="U4388" i="1"/>
  <c r="T4388" i="1"/>
  <c r="S4388" i="1"/>
  <c r="R4388" i="1"/>
  <c r="Q4388" i="1"/>
  <c r="P4388" i="1"/>
  <c r="O4388" i="1"/>
  <c r="N4388" i="1"/>
  <c r="Z4387" i="1"/>
  <c r="Y4387" i="1"/>
  <c r="X4387" i="1"/>
  <c r="W4387" i="1"/>
  <c r="V4387" i="1"/>
  <c r="U4387" i="1"/>
  <c r="T4387" i="1"/>
  <c r="S4387" i="1"/>
  <c r="R4387" i="1"/>
  <c r="Q4387" i="1"/>
  <c r="P4387" i="1"/>
  <c r="O4387" i="1"/>
  <c r="N4387" i="1"/>
  <c r="Z4386" i="1"/>
  <c r="Y4386" i="1"/>
  <c r="X4386" i="1"/>
  <c r="W4386" i="1"/>
  <c r="V4386" i="1"/>
  <c r="U4386" i="1"/>
  <c r="T4386" i="1"/>
  <c r="S4386" i="1"/>
  <c r="R4386" i="1"/>
  <c r="Q4386" i="1"/>
  <c r="P4386" i="1"/>
  <c r="O4386" i="1"/>
  <c r="N4386" i="1"/>
  <c r="Z4385" i="1"/>
  <c r="Y4385" i="1"/>
  <c r="X4385" i="1"/>
  <c r="W4385" i="1"/>
  <c r="V4385" i="1"/>
  <c r="U4385" i="1"/>
  <c r="T4385" i="1"/>
  <c r="S4385" i="1"/>
  <c r="R4385" i="1"/>
  <c r="Q4385" i="1"/>
  <c r="P4385" i="1"/>
  <c r="O4385" i="1"/>
  <c r="N4385" i="1"/>
  <c r="Z4384" i="1"/>
  <c r="Y4384" i="1"/>
  <c r="X4384" i="1"/>
  <c r="W4384" i="1"/>
  <c r="V4384" i="1"/>
  <c r="U4384" i="1"/>
  <c r="T4384" i="1"/>
  <c r="S4384" i="1"/>
  <c r="R4384" i="1"/>
  <c r="Q4384" i="1"/>
  <c r="P4384" i="1"/>
  <c r="O4384" i="1"/>
  <c r="N4384" i="1"/>
  <c r="Z4383" i="1"/>
  <c r="Y4383" i="1"/>
  <c r="X4383" i="1"/>
  <c r="W4383" i="1"/>
  <c r="V4383" i="1"/>
  <c r="U4383" i="1"/>
  <c r="T4383" i="1"/>
  <c r="S4383" i="1"/>
  <c r="R4383" i="1"/>
  <c r="Q4383" i="1"/>
  <c r="P4383" i="1"/>
  <c r="O4383" i="1"/>
  <c r="N4383" i="1"/>
  <c r="Z4382" i="1"/>
  <c r="Y4382" i="1"/>
  <c r="X4382" i="1"/>
  <c r="W4382" i="1"/>
  <c r="V4382" i="1"/>
  <c r="U4382" i="1"/>
  <c r="T4382" i="1"/>
  <c r="S4382" i="1"/>
  <c r="R4382" i="1"/>
  <c r="Q4382" i="1"/>
  <c r="P4382" i="1"/>
  <c r="O4382" i="1"/>
  <c r="N4382" i="1"/>
  <c r="Z4381" i="1"/>
  <c r="Y4381" i="1"/>
  <c r="X4381" i="1"/>
  <c r="W4381" i="1"/>
  <c r="V4381" i="1"/>
  <c r="U4381" i="1"/>
  <c r="T4381" i="1"/>
  <c r="S4381" i="1"/>
  <c r="R4381" i="1"/>
  <c r="Q4381" i="1"/>
  <c r="P4381" i="1"/>
  <c r="O4381" i="1"/>
  <c r="N4381" i="1"/>
  <c r="Z4380" i="1"/>
  <c r="Y4380" i="1"/>
  <c r="X4380" i="1"/>
  <c r="W4380" i="1"/>
  <c r="V4380" i="1"/>
  <c r="U4380" i="1"/>
  <c r="T4380" i="1"/>
  <c r="S4380" i="1"/>
  <c r="R4380" i="1"/>
  <c r="Q4380" i="1"/>
  <c r="P4380" i="1"/>
  <c r="O4380" i="1"/>
  <c r="N4380" i="1"/>
  <c r="Z4379" i="1"/>
  <c r="Y4379" i="1"/>
  <c r="X4379" i="1"/>
  <c r="W4379" i="1"/>
  <c r="V4379" i="1"/>
  <c r="U4379" i="1"/>
  <c r="T4379" i="1"/>
  <c r="S4379" i="1"/>
  <c r="R4379" i="1"/>
  <c r="Q4379" i="1"/>
  <c r="P4379" i="1"/>
  <c r="O4379" i="1"/>
  <c r="N4379" i="1"/>
  <c r="Z4378" i="1"/>
  <c r="Y4378" i="1"/>
  <c r="X4378" i="1"/>
  <c r="W4378" i="1"/>
  <c r="V4378" i="1"/>
  <c r="U4378" i="1"/>
  <c r="T4378" i="1"/>
  <c r="S4378" i="1"/>
  <c r="R4378" i="1"/>
  <c r="Q4378" i="1"/>
  <c r="P4378" i="1"/>
  <c r="O4378" i="1"/>
  <c r="N4378" i="1"/>
  <c r="Z4377" i="1"/>
  <c r="Y4377" i="1"/>
  <c r="X4377" i="1"/>
  <c r="W4377" i="1"/>
  <c r="V4377" i="1"/>
  <c r="U4377" i="1"/>
  <c r="T4377" i="1"/>
  <c r="S4377" i="1"/>
  <c r="R4377" i="1"/>
  <c r="Q4377" i="1"/>
  <c r="P4377" i="1"/>
  <c r="O4377" i="1"/>
  <c r="N4377" i="1"/>
  <c r="Z4376" i="1"/>
  <c r="Y4376" i="1"/>
  <c r="X4376" i="1"/>
  <c r="W4376" i="1"/>
  <c r="V4376" i="1"/>
  <c r="U4376" i="1"/>
  <c r="T4376" i="1"/>
  <c r="S4376" i="1"/>
  <c r="R4376" i="1"/>
  <c r="Q4376" i="1"/>
  <c r="P4376" i="1"/>
  <c r="O4376" i="1"/>
  <c r="N4376" i="1"/>
  <c r="Z4375" i="1"/>
  <c r="Y4375" i="1"/>
  <c r="X4375" i="1"/>
  <c r="W4375" i="1"/>
  <c r="V4375" i="1"/>
  <c r="U4375" i="1"/>
  <c r="T4375" i="1"/>
  <c r="S4375" i="1"/>
  <c r="R4375" i="1"/>
  <c r="Q4375" i="1"/>
  <c r="P4375" i="1"/>
  <c r="O4375" i="1"/>
  <c r="N4375" i="1"/>
  <c r="Z4374" i="1"/>
  <c r="Y4374" i="1"/>
  <c r="X4374" i="1"/>
  <c r="W4374" i="1"/>
  <c r="V4374" i="1"/>
  <c r="U4374" i="1"/>
  <c r="T4374" i="1"/>
  <c r="S4374" i="1"/>
  <c r="R4374" i="1"/>
  <c r="Q4374" i="1"/>
  <c r="P4374" i="1"/>
  <c r="O4374" i="1"/>
  <c r="N4374" i="1"/>
  <c r="Z4373" i="1"/>
  <c r="Y4373" i="1"/>
  <c r="X4373" i="1"/>
  <c r="W4373" i="1"/>
  <c r="V4373" i="1"/>
  <c r="U4373" i="1"/>
  <c r="T4373" i="1"/>
  <c r="S4373" i="1"/>
  <c r="R4373" i="1"/>
  <c r="Q4373" i="1"/>
  <c r="P4373" i="1"/>
  <c r="O4373" i="1"/>
  <c r="N4373" i="1"/>
  <c r="Z4372" i="1"/>
  <c r="Y4372" i="1"/>
  <c r="X4372" i="1"/>
  <c r="W4372" i="1"/>
  <c r="V4372" i="1"/>
  <c r="U4372" i="1"/>
  <c r="T4372" i="1"/>
  <c r="S4372" i="1"/>
  <c r="R4372" i="1"/>
  <c r="Q4372" i="1"/>
  <c r="P4372" i="1"/>
  <c r="O4372" i="1"/>
  <c r="N4372" i="1"/>
  <c r="Z4371" i="1"/>
  <c r="Y4371" i="1"/>
  <c r="X4371" i="1"/>
  <c r="W4371" i="1"/>
  <c r="V4371" i="1"/>
  <c r="U4371" i="1"/>
  <c r="T4371" i="1"/>
  <c r="S4371" i="1"/>
  <c r="R4371" i="1"/>
  <c r="Q4371" i="1"/>
  <c r="P4371" i="1"/>
  <c r="O4371" i="1"/>
  <c r="N4371" i="1"/>
  <c r="Z4370" i="1"/>
  <c r="Y4370" i="1"/>
  <c r="X4370" i="1"/>
  <c r="W4370" i="1"/>
  <c r="V4370" i="1"/>
  <c r="U4370" i="1"/>
  <c r="T4370" i="1"/>
  <c r="S4370" i="1"/>
  <c r="R4370" i="1"/>
  <c r="Q4370" i="1"/>
  <c r="P4370" i="1"/>
  <c r="O4370" i="1"/>
  <c r="N4370" i="1"/>
  <c r="Z4369" i="1"/>
  <c r="Y4369" i="1"/>
  <c r="X4369" i="1"/>
  <c r="W4369" i="1"/>
  <c r="V4369" i="1"/>
  <c r="U4369" i="1"/>
  <c r="T4369" i="1"/>
  <c r="S4369" i="1"/>
  <c r="R4369" i="1"/>
  <c r="Q4369" i="1"/>
  <c r="P4369" i="1"/>
  <c r="O4369" i="1"/>
  <c r="N4369" i="1"/>
  <c r="Z4368" i="1"/>
  <c r="Y4368" i="1"/>
  <c r="X4368" i="1"/>
  <c r="W4368" i="1"/>
  <c r="V4368" i="1"/>
  <c r="U4368" i="1"/>
  <c r="T4368" i="1"/>
  <c r="S4368" i="1"/>
  <c r="R4368" i="1"/>
  <c r="Q4368" i="1"/>
  <c r="P4368" i="1"/>
  <c r="O4368" i="1"/>
  <c r="N4368" i="1"/>
  <c r="Z4367" i="1"/>
  <c r="Y4367" i="1"/>
  <c r="X4367" i="1"/>
  <c r="W4367" i="1"/>
  <c r="V4367" i="1"/>
  <c r="U4367" i="1"/>
  <c r="T4367" i="1"/>
  <c r="S4367" i="1"/>
  <c r="R4367" i="1"/>
  <c r="Q4367" i="1"/>
  <c r="P4367" i="1"/>
  <c r="O4367" i="1"/>
  <c r="N4367" i="1"/>
  <c r="Z4366" i="1"/>
  <c r="Y4366" i="1"/>
  <c r="X4366" i="1"/>
  <c r="W4366" i="1"/>
  <c r="V4366" i="1"/>
  <c r="U4366" i="1"/>
  <c r="T4366" i="1"/>
  <c r="S4366" i="1"/>
  <c r="R4366" i="1"/>
  <c r="Q4366" i="1"/>
  <c r="P4366" i="1"/>
  <c r="O4366" i="1"/>
  <c r="N4366" i="1"/>
  <c r="Z4365" i="1"/>
  <c r="Y4365" i="1"/>
  <c r="X4365" i="1"/>
  <c r="W4365" i="1"/>
  <c r="V4365" i="1"/>
  <c r="U4365" i="1"/>
  <c r="T4365" i="1"/>
  <c r="S4365" i="1"/>
  <c r="R4365" i="1"/>
  <c r="Q4365" i="1"/>
  <c r="P4365" i="1"/>
  <c r="O4365" i="1"/>
  <c r="N4365" i="1"/>
  <c r="Z4364" i="1"/>
  <c r="Y4364" i="1"/>
  <c r="X4364" i="1"/>
  <c r="W4364" i="1"/>
  <c r="V4364" i="1"/>
  <c r="U4364" i="1"/>
  <c r="T4364" i="1"/>
  <c r="S4364" i="1"/>
  <c r="R4364" i="1"/>
  <c r="Q4364" i="1"/>
  <c r="P4364" i="1"/>
  <c r="O4364" i="1"/>
  <c r="N4364" i="1"/>
  <c r="Z4363" i="1"/>
  <c r="Y4363" i="1"/>
  <c r="X4363" i="1"/>
  <c r="W4363" i="1"/>
  <c r="V4363" i="1"/>
  <c r="U4363" i="1"/>
  <c r="T4363" i="1"/>
  <c r="S4363" i="1"/>
  <c r="R4363" i="1"/>
  <c r="Q4363" i="1"/>
  <c r="P4363" i="1"/>
  <c r="O4363" i="1"/>
  <c r="N4363" i="1"/>
  <c r="Z4362" i="1"/>
  <c r="Y4362" i="1"/>
  <c r="X4362" i="1"/>
  <c r="W4362" i="1"/>
  <c r="V4362" i="1"/>
  <c r="U4362" i="1"/>
  <c r="T4362" i="1"/>
  <c r="S4362" i="1"/>
  <c r="R4362" i="1"/>
  <c r="Q4362" i="1"/>
  <c r="P4362" i="1"/>
  <c r="O4362" i="1"/>
  <c r="N4362" i="1"/>
  <c r="Z4361" i="1"/>
  <c r="Y4361" i="1"/>
  <c r="X4361" i="1"/>
  <c r="W4361" i="1"/>
  <c r="V4361" i="1"/>
  <c r="U4361" i="1"/>
  <c r="T4361" i="1"/>
  <c r="S4361" i="1"/>
  <c r="R4361" i="1"/>
  <c r="Q4361" i="1"/>
  <c r="P4361" i="1"/>
  <c r="O4361" i="1"/>
  <c r="N4361" i="1"/>
  <c r="Z4360" i="1"/>
  <c r="Y4360" i="1"/>
  <c r="X4360" i="1"/>
  <c r="W4360" i="1"/>
  <c r="V4360" i="1"/>
  <c r="U4360" i="1"/>
  <c r="T4360" i="1"/>
  <c r="S4360" i="1"/>
  <c r="R4360" i="1"/>
  <c r="Q4360" i="1"/>
  <c r="P4360" i="1"/>
  <c r="O4360" i="1"/>
  <c r="N4360" i="1"/>
  <c r="Z4359" i="1"/>
  <c r="Y4359" i="1"/>
  <c r="X4359" i="1"/>
  <c r="W4359" i="1"/>
  <c r="V4359" i="1"/>
  <c r="U4359" i="1"/>
  <c r="T4359" i="1"/>
  <c r="S4359" i="1"/>
  <c r="R4359" i="1"/>
  <c r="Q4359" i="1"/>
  <c r="P4359" i="1"/>
  <c r="O4359" i="1"/>
  <c r="N4359" i="1"/>
  <c r="Z4358" i="1"/>
  <c r="Y4358" i="1"/>
  <c r="X4358" i="1"/>
  <c r="W4358" i="1"/>
  <c r="V4358" i="1"/>
  <c r="U4358" i="1"/>
  <c r="T4358" i="1"/>
  <c r="S4358" i="1"/>
  <c r="R4358" i="1"/>
  <c r="Q4358" i="1"/>
  <c r="P4358" i="1"/>
  <c r="O4358" i="1"/>
  <c r="N4358" i="1"/>
  <c r="Z4357" i="1"/>
  <c r="Y4357" i="1"/>
  <c r="X4357" i="1"/>
  <c r="W4357" i="1"/>
  <c r="V4357" i="1"/>
  <c r="U4357" i="1"/>
  <c r="T4357" i="1"/>
  <c r="S4357" i="1"/>
  <c r="R4357" i="1"/>
  <c r="Q4357" i="1"/>
  <c r="P4357" i="1"/>
  <c r="O4357" i="1"/>
  <c r="N4357" i="1"/>
  <c r="Z4356" i="1"/>
  <c r="Y4356" i="1"/>
  <c r="X4356" i="1"/>
  <c r="W4356" i="1"/>
  <c r="V4356" i="1"/>
  <c r="U4356" i="1"/>
  <c r="T4356" i="1"/>
  <c r="S4356" i="1"/>
  <c r="R4356" i="1"/>
  <c r="Q4356" i="1"/>
  <c r="P4356" i="1"/>
  <c r="O4356" i="1"/>
  <c r="N4356" i="1"/>
  <c r="Z4355" i="1"/>
  <c r="Y4355" i="1"/>
  <c r="X4355" i="1"/>
  <c r="W4355" i="1"/>
  <c r="V4355" i="1"/>
  <c r="U4355" i="1"/>
  <c r="T4355" i="1"/>
  <c r="S4355" i="1"/>
  <c r="R4355" i="1"/>
  <c r="Q4355" i="1"/>
  <c r="P4355" i="1"/>
  <c r="O4355" i="1"/>
  <c r="N4355" i="1"/>
  <c r="Z4354" i="1"/>
  <c r="Y4354" i="1"/>
  <c r="X4354" i="1"/>
  <c r="W4354" i="1"/>
  <c r="V4354" i="1"/>
  <c r="U4354" i="1"/>
  <c r="T4354" i="1"/>
  <c r="S4354" i="1"/>
  <c r="R4354" i="1"/>
  <c r="Q4354" i="1"/>
  <c r="P4354" i="1"/>
  <c r="O4354" i="1"/>
  <c r="N4354" i="1"/>
  <c r="Z4353" i="1"/>
  <c r="Y4353" i="1"/>
  <c r="X4353" i="1"/>
  <c r="W4353" i="1"/>
  <c r="V4353" i="1"/>
  <c r="U4353" i="1"/>
  <c r="T4353" i="1"/>
  <c r="S4353" i="1"/>
  <c r="R4353" i="1"/>
  <c r="Q4353" i="1"/>
  <c r="P4353" i="1"/>
  <c r="O4353" i="1"/>
  <c r="N4353" i="1"/>
  <c r="Z4352" i="1"/>
  <c r="Y4352" i="1"/>
  <c r="X4352" i="1"/>
  <c r="W4352" i="1"/>
  <c r="V4352" i="1"/>
  <c r="U4352" i="1"/>
  <c r="T4352" i="1"/>
  <c r="S4352" i="1"/>
  <c r="R4352" i="1"/>
  <c r="Q4352" i="1"/>
  <c r="P4352" i="1"/>
  <c r="O4352" i="1"/>
  <c r="N4352" i="1"/>
  <c r="Z4351" i="1"/>
  <c r="Y4351" i="1"/>
  <c r="X4351" i="1"/>
  <c r="W4351" i="1"/>
  <c r="V4351" i="1"/>
  <c r="U4351" i="1"/>
  <c r="T4351" i="1"/>
  <c r="S4351" i="1"/>
  <c r="R4351" i="1"/>
  <c r="Q4351" i="1"/>
  <c r="P4351" i="1"/>
  <c r="O4351" i="1"/>
  <c r="N4351" i="1"/>
  <c r="Z4350" i="1"/>
  <c r="Y4350" i="1"/>
  <c r="X4350" i="1"/>
  <c r="W4350" i="1"/>
  <c r="V4350" i="1"/>
  <c r="U4350" i="1"/>
  <c r="T4350" i="1"/>
  <c r="S4350" i="1"/>
  <c r="R4350" i="1"/>
  <c r="Q4350" i="1"/>
  <c r="P4350" i="1"/>
  <c r="O4350" i="1"/>
  <c r="N4350" i="1"/>
  <c r="Z4349" i="1"/>
  <c r="Y4349" i="1"/>
  <c r="X4349" i="1"/>
  <c r="W4349" i="1"/>
  <c r="V4349" i="1"/>
  <c r="U4349" i="1"/>
  <c r="T4349" i="1"/>
  <c r="S4349" i="1"/>
  <c r="R4349" i="1"/>
  <c r="Q4349" i="1"/>
  <c r="P4349" i="1"/>
  <c r="O4349" i="1"/>
  <c r="N4349" i="1"/>
  <c r="Z4348" i="1"/>
  <c r="Y4348" i="1"/>
  <c r="X4348" i="1"/>
  <c r="W4348" i="1"/>
  <c r="V4348" i="1"/>
  <c r="U4348" i="1"/>
  <c r="T4348" i="1"/>
  <c r="S4348" i="1"/>
  <c r="R4348" i="1"/>
  <c r="Q4348" i="1"/>
  <c r="P4348" i="1"/>
  <c r="O4348" i="1"/>
  <c r="N4348" i="1"/>
  <c r="Z4347" i="1"/>
  <c r="Y4347" i="1"/>
  <c r="X4347" i="1"/>
  <c r="W4347" i="1"/>
  <c r="V4347" i="1"/>
  <c r="U4347" i="1"/>
  <c r="T4347" i="1"/>
  <c r="S4347" i="1"/>
  <c r="R4347" i="1"/>
  <c r="Q4347" i="1"/>
  <c r="P4347" i="1"/>
  <c r="O4347" i="1"/>
  <c r="N4347" i="1"/>
  <c r="Z4346" i="1"/>
  <c r="Y4346" i="1"/>
  <c r="X4346" i="1"/>
  <c r="W4346" i="1"/>
  <c r="V4346" i="1"/>
  <c r="U4346" i="1"/>
  <c r="T4346" i="1"/>
  <c r="S4346" i="1"/>
  <c r="R4346" i="1"/>
  <c r="Q4346" i="1"/>
  <c r="P4346" i="1"/>
  <c r="O4346" i="1"/>
  <c r="N4346" i="1"/>
  <c r="Z4345" i="1"/>
  <c r="Y4345" i="1"/>
  <c r="X4345" i="1"/>
  <c r="W4345" i="1"/>
  <c r="V4345" i="1"/>
  <c r="U4345" i="1"/>
  <c r="T4345" i="1"/>
  <c r="S4345" i="1"/>
  <c r="R4345" i="1"/>
  <c r="Q4345" i="1"/>
  <c r="P4345" i="1"/>
  <c r="O4345" i="1"/>
  <c r="N4345" i="1"/>
  <c r="Z4344" i="1"/>
  <c r="Y4344" i="1"/>
  <c r="X4344" i="1"/>
  <c r="W4344" i="1"/>
  <c r="V4344" i="1"/>
  <c r="U4344" i="1"/>
  <c r="T4344" i="1"/>
  <c r="S4344" i="1"/>
  <c r="R4344" i="1"/>
  <c r="Q4344" i="1"/>
  <c r="P4344" i="1"/>
  <c r="O4344" i="1"/>
  <c r="N4344" i="1"/>
  <c r="Z4343" i="1"/>
  <c r="Y4343" i="1"/>
  <c r="X4343" i="1"/>
  <c r="W4343" i="1"/>
  <c r="V4343" i="1"/>
  <c r="U4343" i="1"/>
  <c r="T4343" i="1"/>
  <c r="S4343" i="1"/>
  <c r="R4343" i="1"/>
  <c r="Q4343" i="1"/>
  <c r="P4343" i="1"/>
  <c r="O4343" i="1"/>
  <c r="N4343" i="1"/>
  <c r="Z4342" i="1"/>
  <c r="Y4342" i="1"/>
  <c r="X4342" i="1"/>
  <c r="W4342" i="1"/>
  <c r="V4342" i="1"/>
  <c r="U4342" i="1"/>
  <c r="T4342" i="1"/>
  <c r="S4342" i="1"/>
  <c r="R4342" i="1"/>
  <c r="Q4342" i="1"/>
  <c r="P4342" i="1"/>
  <c r="O4342" i="1"/>
  <c r="N4342" i="1"/>
  <c r="Z4341" i="1"/>
  <c r="Y4341" i="1"/>
  <c r="X4341" i="1"/>
  <c r="W4341" i="1"/>
  <c r="V4341" i="1"/>
  <c r="U4341" i="1"/>
  <c r="T4341" i="1"/>
  <c r="S4341" i="1"/>
  <c r="R4341" i="1"/>
  <c r="Q4341" i="1"/>
  <c r="P4341" i="1"/>
  <c r="O4341" i="1"/>
  <c r="N4341" i="1"/>
  <c r="Z4340" i="1"/>
  <c r="Y4340" i="1"/>
  <c r="X4340" i="1"/>
  <c r="W4340" i="1"/>
  <c r="V4340" i="1"/>
  <c r="U4340" i="1"/>
  <c r="T4340" i="1"/>
  <c r="S4340" i="1"/>
  <c r="R4340" i="1"/>
  <c r="Q4340" i="1"/>
  <c r="P4340" i="1"/>
  <c r="O4340" i="1"/>
  <c r="N4340" i="1"/>
  <c r="Z4339" i="1"/>
  <c r="Y4339" i="1"/>
  <c r="X4339" i="1"/>
  <c r="W4339" i="1"/>
  <c r="V4339" i="1"/>
  <c r="U4339" i="1"/>
  <c r="T4339" i="1"/>
  <c r="S4339" i="1"/>
  <c r="R4339" i="1"/>
  <c r="Q4339" i="1"/>
  <c r="P4339" i="1"/>
  <c r="O4339" i="1"/>
  <c r="N4339" i="1"/>
  <c r="Z4338" i="1"/>
  <c r="Y4338" i="1"/>
  <c r="X4338" i="1"/>
  <c r="W4338" i="1"/>
  <c r="V4338" i="1"/>
  <c r="U4338" i="1"/>
  <c r="T4338" i="1"/>
  <c r="S4338" i="1"/>
  <c r="R4338" i="1"/>
  <c r="Q4338" i="1"/>
  <c r="P4338" i="1"/>
  <c r="O4338" i="1"/>
  <c r="N4338" i="1"/>
  <c r="Z4337" i="1"/>
  <c r="Y4337" i="1"/>
  <c r="X4337" i="1"/>
  <c r="W4337" i="1"/>
  <c r="V4337" i="1"/>
  <c r="U4337" i="1"/>
  <c r="T4337" i="1"/>
  <c r="S4337" i="1"/>
  <c r="R4337" i="1"/>
  <c r="Q4337" i="1"/>
  <c r="P4337" i="1"/>
  <c r="O4337" i="1"/>
  <c r="N4337" i="1"/>
  <c r="Z4336" i="1"/>
  <c r="Y4336" i="1"/>
  <c r="X4336" i="1"/>
  <c r="W4336" i="1"/>
  <c r="V4336" i="1"/>
  <c r="U4336" i="1"/>
  <c r="T4336" i="1"/>
  <c r="S4336" i="1"/>
  <c r="R4336" i="1"/>
  <c r="Q4336" i="1"/>
  <c r="P4336" i="1"/>
  <c r="O4336" i="1"/>
  <c r="N4336" i="1"/>
  <c r="Z4335" i="1"/>
  <c r="Y4335" i="1"/>
  <c r="X4335" i="1"/>
  <c r="W4335" i="1"/>
  <c r="V4335" i="1"/>
  <c r="U4335" i="1"/>
  <c r="T4335" i="1"/>
  <c r="S4335" i="1"/>
  <c r="R4335" i="1"/>
  <c r="Q4335" i="1"/>
  <c r="P4335" i="1"/>
  <c r="O4335" i="1"/>
  <c r="N4335" i="1"/>
  <c r="Z4334" i="1"/>
  <c r="Y4334" i="1"/>
  <c r="X4334" i="1"/>
  <c r="W4334" i="1"/>
  <c r="V4334" i="1"/>
  <c r="U4334" i="1"/>
  <c r="T4334" i="1"/>
  <c r="S4334" i="1"/>
  <c r="R4334" i="1"/>
  <c r="Q4334" i="1"/>
  <c r="P4334" i="1"/>
  <c r="O4334" i="1"/>
  <c r="N4334" i="1"/>
  <c r="Z4333" i="1"/>
  <c r="Y4333" i="1"/>
  <c r="X4333" i="1"/>
  <c r="W4333" i="1"/>
  <c r="V4333" i="1"/>
  <c r="U4333" i="1"/>
  <c r="T4333" i="1"/>
  <c r="S4333" i="1"/>
  <c r="R4333" i="1"/>
  <c r="Q4333" i="1"/>
  <c r="P4333" i="1"/>
  <c r="O4333" i="1"/>
  <c r="N4333" i="1"/>
  <c r="Z4332" i="1"/>
  <c r="Y4332" i="1"/>
  <c r="X4332" i="1"/>
  <c r="W4332" i="1"/>
  <c r="V4332" i="1"/>
  <c r="U4332" i="1"/>
  <c r="T4332" i="1"/>
  <c r="S4332" i="1"/>
  <c r="R4332" i="1"/>
  <c r="Q4332" i="1"/>
  <c r="P4332" i="1"/>
  <c r="O4332" i="1"/>
  <c r="N4332" i="1"/>
  <c r="Z4331" i="1"/>
  <c r="Y4331" i="1"/>
  <c r="X4331" i="1"/>
  <c r="W4331" i="1"/>
  <c r="V4331" i="1"/>
  <c r="U4331" i="1"/>
  <c r="T4331" i="1"/>
  <c r="S4331" i="1"/>
  <c r="R4331" i="1"/>
  <c r="Q4331" i="1"/>
  <c r="P4331" i="1"/>
  <c r="O4331" i="1"/>
  <c r="N4331" i="1"/>
  <c r="Z4330" i="1"/>
  <c r="Y4330" i="1"/>
  <c r="X4330" i="1"/>
  <c r="W4330" i="1"/>
  <c r="V4330" i="1"/>
  <c r="U4330" i="1"/>
  <c r="T4330" i="1"/>
  <c r="S4330" i="1"/>
  <c r="R4330" i="1"/>
  <c r="Q4330" i="1"/>
  <c r="P4330" i="1"/>
  <c r="O4330" i="1"/>
  <c r="N4330" i="1"/>
  <c r="Z4329" i="1"/>
  <c r="Y4329" i="1"/>
  <c r="X4329" i="1"/>
  <c r="W4329" i="1"/>
  <c r="V4329" i="1"/>
  <c r="U4329" i="1"/>
  <c r="T4329" i="1"/>
  <c r="S4329" i="1"/>
  <c r="R4329" i="1"/>
  <c r="Q4329" i="1"/>
  <c r="P4329" i="1"/>
  <c r="O4329" i="1"/>
  <c r="N4329" i="1"/>
  <c r="Z4328" i="1"/>
  <c r="Y4328" i="1"/>
  <c r="X4328" i="1"/>
  <c r="W4328" i="1"/>
  <c r="V4328" i="1"/>
  <c r="U4328" i="1"/>
  <c r="T4328" i="1"/>
  <c r="S4328" i="1"/>
  <c r="R4328" i="1"/>
  <c r="Q4328" i="1"/>
  <c r="P4328" i="1"/>
  <c r="O4328" i="1"/>
  <c r="N4328" i="1"/>
  <c r="Z4327" i="1"/>
  <c r="Y4327" i="1"/>
  <c r="X4327" i="1"/>
  <c r="W4327" i="1"/>
  <c r="V4327" i="1"/>
  <c r="U4327" i="1"/>
  <c r="T4327" i="1"/>
  <c r="S4327" i="1"/>
  <c r="R4327" i="1"/>
  <c r="Q4327" i="1"/>
  <c r="P4327" i="1"/>
  <c r="O4327" i="1"/>
  <c r="N4327" i="1"/>
  <c r="Z4326" i="1"/>
  <c r="Y4326" i="1"/>
  <c r="X4326" i="1"/>
  <c r="W4326" i="1"/>
  <c r="V4326" i="1"/>
  <c r="U4326" i="1"/>
  <c r="T4326" i="1"/>
  <c r="S4326" i="1"/>
  <c r="R4326" i="1"/>
  <c r="Q4326" i="1"/>
  <c r="P4326" i="1"/>
  <c r="O4326" i="1"/>
  <c r="N4326" i="1"/>
  <c r="Z4325" i="1"/>
  <c r="Y4325" i="1"/>
  <c r="X4325" i="1"/>
  <c r="W4325" i="1"/>
  <c r="V4325" i="1"/>
  <c r="U4325" i="1"/>
  <c r="T4325" i="1"/>
  <c r="S4325" i="1"/>
  <c r="R4325" i="1"/>
  <c r="Q4325" i="1"/>
  <c r="P4325" i="1"/>
  <c r="O4325" i="1"/>
  <c r="N4325" i="1"/>
  <c r="Z4324" i="1"/>
  <c r="Y4324" i="1"/>
  <c r="X4324" i="1"/>
  <c r="W4324" i="1"/>
  <c r="V4324" i="1"/>
  <c r="U4324" i="1"/>
  <c r="T4324" i="1"/>
  <c r="S4324" i="1"/>
  <c r="R4324" i="1"/>
  <c r="Q4324" i="1"/>
  <c r="P4324" i="1"/>
  <c r="O4324" i="1"/>
  <c r="N4324" i="1"/>
  <c r="Z4323" i="1"/>
  <c r="Y4323" i="1"/>
  <c r="X4323" i="1"/>
  <c r="W4323" i="1"/>
  <c r="V4323" i="1"/>
  <c r="U4323" i="1"/>
  <c r="T4323" i="1"/>
  <c r="S4323" i="1"/>
  <c r="R4323" i="1"/>
  <c r="Q4323" i="1"/>
  <c r="P4323" i="1"/>
  <c r="O4323" i="1"/>
  <c r="N4323" i="1"/>
  <c r="Z4322" i="1"/>
  <c r="Y4322" i="1"/>
  <c r="X4322" i="1"/>
  <c r="W4322" i="1"/>
  <c r="V4322" i="1"/>
  <c r="U4322" i="1"/>
  <c r="T4322" i="1"/>
  <c r="S4322" i="1"/>
  <c r="R4322" i="1"/>
  <c r="Q4322" i="1"/>
  <c r="P4322" i="1"/>
  <c r="O4322" i="1"/>
  <c r="N4322" i="1"/>
  <c r="Z4321" i="1"/>
  <c r="Y4321" i="1"/>
  <c r="X4321" i="1"/>
  <c r="W4321" i="1"/>
  <c r="V4321" i="1"/>
  <c r="U4321" i="1"/>
  <c r="T4321" i="1"/>
  <c r="S4321" i="1"/>
  <c r="R4321" i="1"/>
  <c r="Q4321" i="1"/>
  <c r="P4321" i="1"/>
  <c r="O4321" i="1"/>
  <c r="N4321" i="1"/>
  <c r="Z4320" i="1"/>
  <c r="Y4320" i="1"/>
  <c r="X4320" i="1"/>
  <c r="W4320" i="1"/>
  <c r="V4320" i="1"/>
  <c r="U4320" i="1"/>
  <c r="T4320" i="1"/>
  <c r="S4320" i="1"/>
  <c r="R4320" i="1"/>
  <c r="Q4320" i="1"/>
  <c r="P4320" i="1"/>
  <c r="O4320" i="1"/>
  <c r="N4320" i="1"/>
  <c r="Z4319" i="1"/>
  <c r="Y4319" i="1"/>
  <c r="X4319" i="1"/>
  <c r="W4319" i="1"/>
  <c r="V4319" i="1"/>
  <c r="U4319" i="1"/>
  <c r="T4319" i="1"/>
  <c r="S4319" i="1"/>
  <c r="R4319" i="1"/>
  <c r="Q4319" i="1"/>
  <c r="P4319" i="1"/>
  <c r="O4319" i="1"/>
  <c r="N4319" i="1"/>
  <c r="Z4318" i="1"/>
  <c r="Y4318" i="1"/>
  <c r="X4318" i="1"/>
  <c r="W4318" i="1"/>
  <c r="V4318" i="1"/>
  <c r="U4318" i="1"/>
  <c r="T4318" i="1"/>
  <c r="S4318" i="1"/>
  <c r="R4318" i="1"/>
  <c r="Q4318" i="1"/>
  <c r="P4318" i="1"/>
  <c r="O4318" i="1"/>
  <c r="N4318" i="1"/>
  <c r="Z4317" i="1"/>
  <c r="Y4317" i="1"/>
  <c r="X4317" i="1"/>
  <c r="W4317" i="1"/>
  <c r="V4317" i="1"/>
  <c r="U4317" i="1"/>
  <c r="T4317" i="1"/>
  <c r="S4317" i="1"/>
  <c r="R4317" i="1"/>
  <c r="Q4317" i="1"/>
  <c r="P4317" i="1"/>
  <c r="O4317" i="1"/>
  <c r="N4317" i="1"/>
  <c r="Z4316" i="1"/>
  <c r="Y4316" i="1"/>
  <c r="X4316" i="1"/>
  <c r="W4316" i="1"/>
  <c r="V4316" i="1"/>
  <c r="U4316" i="1"/>
  <c r="T4316" i="1"/>
  <c r="S4316" i="1"/>
  <c r="R4316" i="1"/>
  <c r="Q4316" i="1"/>
  <c r="P4316" i="1"/>
  <c r="O4316" i="1"/>
  <c r="N4316" i="1"/>
  <c r="Z4315" i="1"/>
  <c r="Y4315" i="1"/>
  <c r="X4315" i="1"/>
  <c r="W4315" i="1"/>
  <c r="V4315" i="1"/>
  <c r="U4315" i="1"/>
  <c r="T4315" i="1"/>
  <c r="S4315" i="1"/>
  <c r="R4315" i="1"/>
  <c r="Q4315" i="1"/>
  <c r="P4315" i="1"/>
  <c r="O4315" i="1"/>
  <c r="N4315" i="1"/>
  <c r="Z4314" i="1"/>
  <c r="Y4314" i="1"/>
  <c r="X4314" i="1"/>
  <c r="W4314" i="1"/>
  <c r="V4314" i="1"/>
  <c r="U4314" i="1"/>
  <c r="T4314" i="1"/>
  <c r="S4314" i="1"/>
  <c r="R4314" i="1"/>
  <c r="Q4314" i="1"/>
  <c r="P4314" i="1"/>
  <c r="O4314" i="1"/>
  <c r="N4314" i="1"/>
  <c r="Z4313" i="1"/>
  <c r="Y4313" i="1"/>
  <c r="X4313" i="1"/>
  <c r="W4313" i="1"/>
  <c r="V4313" i="1"/>
  <c r="U4313" i="1"/>
  <c r="T4313" i="1"/>
  <c r="S4313" i="1"/>
  <c r="R4313" i="1"/>
  <c r="Q4313" i="1"/>
  <c r="P4313" i="1"/>
  <c r="O4313" i="1"/>
  <c r="N4313" i="1"/>
  <c r="Z4312" i="1"/>
  <c r="Y4312" i="1"/>
  <c r="X4312" i="1"/>
  <c r="W4312" i="1"/>
  <c r="V4312" i="1"/>
  <c r="U4312" i="1"/>
  <c r="T4312" i="1"/>
  <c r="S4312" i="1"/>
  <c r="R4312" i="1"/>
  <c r="Q4312" i="1"/>
  <c r="P4312" i="1"/>
  <c r="O4312" i="1"/>
  <c r="N4312" i="1"/>
  <c r="Z4311" i="1"/>
  <c r="Y4311" i="1"/>
  <c r="X4311" i="1"/>
  <c r="W4311" i="1"/>
  <c r="V4311" i="1"/>
  <c r="U4311" i="1"/>
  <c r="T4311" i="1"/>
  <c r="S4311" i="1"/>
  <c r="R4311" i="1"/>
  <c r="Q4311" i="1"/>
  <c r="P4311" i="1"/>
  <c r="O4311" i="1"/>
  <c r="N4311" i="1"/>
  <c r="Z4310" i="1"/>
  <c r="Y4310" i="1"/>
  <c r="X4310" i="1"/>
  <c r="W4310" i="1"/>
  <c r="V4310" i="1"/>
  <c r="U4310" i="1"/>
  <c r="T4310" i="1"/>
  <c r="S4310" i="1"/>
  <c r="R4310" i="1"/>
  <c r="Q4310" i="1"/>
  <c r="P4310" i="1"/>
  <c r="O4310" i="1"/>
  <c r="N4310" i="1"/>
  <c r="Z4309" i="1"/>
  <c r="Y4309" i="1"/>
  <c r="X4309" i="1"/>
  <c r="W4309" i="1"/>
  <c r="V4309" i="1"/>
  <c r="U4309" i="1"/>
  <c r="T4309" i="1"/>
  <c r="S4309" i="1"/>
  <c r="R4309" i="1"/>
  <c r="Q4309" i="1"/>
  <c r="P4309" i="1"/>
  <c r="O4309" i="1"/>
  <c r="N4309" i="1"/>
  <c r="Z4308" i="1"/>
  <c r="Y4308" i="1"/>
  <c r="X4308" i="1"/>
  <c r="W4308" i="1"/>
  <c r="V4308" i="1"/>
  <c r="U4308" i="1"/>
  <c r="T4308" i="1"/>
  <c r="S4308" i="1"/>
  <c r="R4308" i="1"/>
  <c r="Q4308" i="1"/>
  <c r="P4308" i="1"/>
  <c r="O4308" i="1"/>
  <c r="N4308" i="1"/>
  <c r="Z4307" i="1"/>
  <c r="Y4307" i="1"/>
  <c r="X4307" i="1"/>
  <c r="W4307" i="1"/>
  <c r="V4307" i="1"/>
  <c r="U4307" i="1"/>
  <c r="T4307" i="1"/>
  <c r="S4307" i="1"/>
  <c r="R4307" i="1"/>
  <c r="Q4307" i="1"/>
  <c r="P4307" i="1"/>
  <c r="O4307" i="1"/>
  <c r="N4307" i="1"/>
  <c r="Z4306" i="1"/>
  <c r="Y4306" i="1"/>
  <c r="X4306" i="1"/>
  <c r="W4306" i="1"/>
  <c r="V4306" i="1"/>
  <c r="U4306" i="1"/>
  <c r="T4306" i="1"/>
  <c r="S4306" i="1"/>
  <c r="R4306" i="1"/>
  <c r="Q4306" i="1"/>
  <c r="P4306" i="1"/>
  <c r="O4306" i="1"/>
  <c r="N4306" i="1"/>
  <c r="Z4305" i="1"/>
  <c r="Y4305" i="1"/>
  <c r="X4305" i="1"/>
  <c r="W4305" i="1"/>
  <c r="V4305" i="1"/>
  <c r="U4305" i="1"/>
  <c r="T4305" i="1"/>
  <c r="S4305" i="1"/>
  <c r="R4305" i="1"/>
  <c r="Q4305" i="1"/>
  <c r="P4305" i="1"/>
  <c r="O4305" i="1"/>
  <c r="N4305" i="1"/>
  <c r="Z4304" i="1"/>
  <c r="Y4304" i="1"/>
  <c r="X4304" i="1"/>
  <c r="W4304" i="1"/>
  <c r="V4304" i="1"/>
  <c r="U4304" i="1"/>
  <c r="T4304" i="1"/>
  <c r="S4304" i="1"/>
  <c r="R4304" i="1"/>
  <c r="Q4304" i="1"/>
  <c r="P4304" i="1"/>
  <c r="O4304" i="1"/>
  <c r="N4304" i="1"/>
  <c r="Z4303" i="1"/>
  <c r="Y4303" i="1"/>
  <c r="X4303" i="1"/>
  <c r="W4303" i="1"/>
  <c r="V4303" i="1"/>
  <c r="U4303" i="1"/>
  <c r="T4303" i="1"/>
  <c r="S4303" i="1"/>
  <c r="R4303" i="1"/>
  <c r="Q4303" i="1"/>
  <c r="P4303" i="1"/>
  <c r="O4303" i="1"/>
  <c r="N4303" i="1"/>
  <c r="Z4302" i="1"/>
  <c r="Y4302" i="1"/>
  <c r="X4302" i="1"/>
  <c r="W4302" i="1"/>
  <c r="V4302" i="1"/>
  <c r="U4302" i="1"/>
  <c r="T4302" i="1"/>
  <c r="S4302" i="1"/>
  <c r="R4302" i="1"/>
  <c r="Q4302" i="1"/>
  <c r="P4302" i="1"/>
  <c r="O4302" i="1"/>
  <c r="N4302" i="1"/>
  <c r="Z4301" i="1"/>
  <c r="Y4301" i="1"/>
  <c r="X4301" i="1"/>
  <c r="W4301" i="1"/>
  <c r="V4301" i="1"/>
  <c r="U4301" i="1"/>
  <c r="T4301" i="1"/>
  <c r="S4301" i="1"/>
  <c r="R4301" i="1"/>
  <c r="Q4301" i="1"/>
  <c r="P4301" i="1"/>
  <c r="O4301" i="1"/>
  <c r="N4301" i="1"/>
  <c r="Z4300" i="1"/>
  <c r="Y4300" i="1"/>
  <c r="X4300" i="1"/>
  <c r="W4300" i="1"/>
  <c r="V4300" i="1"/>
  <c r="U4300" i="1"/>
  <c r="T4300" i="1"/>
  <c r="S4300" i="1"/>
  <c r="R4300" i="1"/>
  <c r="Q4300" i="1"/>
  <c r="P4300" i="1"/>
  <c r="O4300" i="1"/>
  <c r="N4300" i="1"/>
  <c r="Z4299" i="1"/>
  <c r="Y4299" i="1"/>
  <c r="X4299" i="1"/>
  <c r="W4299" i="1"/>
  <c r="V4299" i="1"/>
  <c r="U4299" i="1"/>
  <c r="T4299" i="1"/>
  <c r="S4299" i="1"/>
  <c r="R4299" i="1"/>
  <c r="Q4299" i="1"/>
  <c r="P4299" i="1"/>
  <c r="O4299" i="1"/>
  <c r="N4299" i="1"/>
  <c r="Z4298" i="1"/>
  <c r="Y4298" i="1"/>
  <c r="X4298" i="1"/>
  <c r="W4298" i="1"/>
  <c r="V4298" i="1"/>
  <c r="U4298" i="1"/>
  <c r="T4298" i="1"/>
  <c r="S4298" i="1"/>
  <c r="R4298" i="1"/>
  <c r="Q4298" i="1"/>
  <c r="P4298" i="1"/>
  <c r="O4298" i="1"/>
  <c r="N4298" i="1"/>
  <c r="Z4297" i="1"/>
  <c r="Y4297" i="1"/>
  <c r="X4297" i="1"/>
  <c r="W4297" i="1"/>
  <c r="V4297" i="1"/>
  <c r="U4297" i="1"/>
  <c r="T4297" i="1"/>
  <c r="S4297" i="1"/>
  <c r="R4297" i="1"/>
  <c r="Q4297" i="1"/>
  <c r="P4297" i="1"/>
  <c r="O4297" i="1"/>
  <c r="N4297" i="1"/>
  <c r="Z4296" i="1"/>
  <c r="Y4296" i="1"/>
  <c r="X4296" i="1"/>
  <c r="W4296" i="1"/>
  <c r="V4296" i="1"/>
  <c r="U4296" i="1"/>
  <c r="T4296" i="1"/>
  <c r="S4296" i="1"/>
  <c r="R4296" i="1"/>
  <c r="Q4296" i="1"/>
  <c r="P4296" i="1"/>
  <c r="O4296" i="1"/>
  <c r="N4296" i="1"/>
  <c r="Z4295" i="1"/>
  <c r="Y4295" i="1"/>
  <c r="X4295" i="1"/>
  <c r="W4295" i="1"/>
  <c r="V4295" i="1"/>
  <c r="U4295" i="1"/>
  <c r="T4295" i="1"/>
  <c r="S4295" i="1"/>
  <c r="R4295" i="1"/>
  <c r="Q4295" i="1"/>
  <c r="P4295" i="1"/>
  <c r="O4295" i="1"/>
  <c r="N4295" i="1"/>
  <c r="Z4294" i="1"/>
  <c r="Y4294" i="1"/>
  <c r="X4294" i="1"/>
  <c r="W4294" i="1"/>
  <c r="V4294" i="1"/>
  <c r="U4294" i="1"/>
  <c r="T4294" i="1"/>
  <c r="S4294" i="1"/>
  <c r="R4294" i="1"/>
  <c r="Q4294" i="1"/>
  <c r="P4294" i="1"/>
  <c r="O4294" i="1"/>
  <c r="N4294" i="1"/>
  <c r="Z4293" i="1"/>
  <c r="Y4293" i="1"/>
  <c r="X4293" i="1"/>
  <c r="W4293" i="1"/>
  <c r="V4293" i="1"/>
  <c r="U4293" i="1"/>
  <c r="T4293" i="1"/>
  <c r="S4293" i="1"/>
  <c r="R4293" i="1"/>
  <c r="Q4293" i="1"/>
  <c r="P4293" i="1"/>
  <c r="O4293" i="1"/>
  <c r="N4293" i="1"/>
  <c r="Z4292" i="1"/>
  <c r="Y4292" i="1"/>
  <c r="X4292" i="1"/>
  <c r="W4292" i="1"/>
  <c r="V4292" i="1"/>
  <c r="U4292" i="1"/>
  <c r="T4292" i="1"/>
  <c r="S4292" i="1"/>
  <c r="R4292" i="1"/>
  <c r="Q4292" i="1"/>
  <c r="P4292" i="1"/>
  <c r="O4292" i="1"/>
  <c r="N4292" i="1"/>
  <c r="Z4291" i="1"/>
  <c r="Y4291" i="1"/>
  <c r="X4291" i="1"/>
  <c r="W4291" i="1"/>
  <c r="V4291" i="1"/>
  <c r="U4291" i="1"/>
  <c r="T4291" i="1"/>
  <c r="S4291" i="1"/>
  <c r="R4291" i="1"/>
  <c r="Q4291" i="1"/>
  <c r="P4291" i="1"/>
  <c r="O4291" i="1"/>
  <c r="N4291" i="1"/>
  <c r="Z4290" i="1"/>
  <c r="Y4290" i="1"/>
  <c r="X4290" i="1"/>
  <c r="W4290" i="1"/>
  <c r="V4290" i="1"/>
  <c r="U4290" i="1"/>
  <c r="T4290" i="1"/>
  <c r="S4290" i="1"/>
  <c r="R4290" i="1"/>
  <c r="Q4290" i="1"/>
  <c r="P4290" i="1"/>
  <c r="O4290" i="1"/>
  <c r="N4290" i="1"/>
  <c r="Z4289" i="1"/>
  <c r="Y4289" i="1"/>
  <c r="X4289" i="1"/>
  <c r="W4289" i="1"/>
  <c r="V4289" i="1"/>
  <c r="U4289" i="1"/>
  <c r="T4289" i="1"/>
  <c r="S4289" i="1"/>
  <c r="R4289" i="1"/>
  <c r="Q4289" i="1"/>
  <c r="P4289" i="1"/>
  <c r="O4289" i="1"/>
  <c r="N4289" i="1"/>
  <c r="Z4288" i="1"/>
  <c r="Y4288" i="1"/>
  <c r="X4288" i="1"/>
  <c r="W4288" i="1"/>
  <c r="V4288" i="1"/>
  <c r="U4288" i="1"/>
  <c r="T4288" i="1"/>
  <c r="S4288" i="1"/>
  <c r="R4288" i="1"/>
  <c r="Q4288" i="1"/>
  <c r="P4288" i="1"/>
  <c r="O4288" i="1"/>
  <c r="N4288" i="1"/>
  <c r="Z4287" i="1"/>
  <c r="Y4287" i="1"/>
  <c r="X4287" i="1"/>
  <c r="W4287" i="1"/>
  <c r="V4287" i="1"/>
  <c r="U4287" i="1"/>
  <c r="T4287" i="1"/>
  <c r="S4287" i="1"/>
  <c r="R4287" i="1"/>
  <c r="Q4287" i="1"/>
  <c r="P4287" i="1"/>
  <c r="O4287" i="1"/>
  <c r="N4287" i="1"/>
  <c r="Z4286" i="1"/>
  <c r="Y4286" i="1"/>
  <c r="X4286" i="1"/>
  <c r="W4286" i="1"/>
  <c r="V4286" i="1"/>
  <c r="U4286" i="1"/>
  <c r="T4286" i="1"/>
  <c r="S4286" i="1"/>
  <c r="R4286" i="1"/>
  <c r="Q4286" i="1"/>
  <c r="P4286" i="1"/>
  <c r="O4286" i="1"/>
  <c r="N4286" i="1"/>
  <c r="Z4285" i="1"/>
  <c r="Y4285" i="1"/>
  <c r="X4285" i="1"/>
  <c r="W4285" i="1"/>
  <c r="V4285" i="1"/>
  <c r="U4285" i="1"/>
  <c r="T4285" i="1"/>
  <c r="S4285" i="1"/>
  <c r="R4285" i="1"/>
  <c r="Q4285" i="1"/>
  <c r="P4285" i="1"/>
  <c r="O4285" i="1"/>
  <c r="N4285" i="1"/>
  <c r="Z4284" i="1"/>
  <c r="Y4284" i="1"/>
  <c r="X4284" i="1"/>
  <c r="W4284" i="1"/>
  <c r="V4284" i="1"/>
  <c r="U4284" i="1"/>
  <c r="T4284" i="1"/>
  <c r="S4284" i="1"/>
  <c r="R4284" i="1"/>
  <c r="Q4284" i="1"/>
  <c r="P4284" i="1"/>
  <c r="O4284" i="1"/>
  <c r="N4284" i="1"/>
  <c r="Z4283" i="1"/>
  <c r="Y4283" i="1"/>
  <c r="X4283" i="1"/>
  <c r="W4283" i="1"/>
  <c r="V4283" i="1"/>
  <c r="U4283" i="1"/>
  <c r="T4283" i="1"/>
  <c r="S4283" i="1"/>
  <c r="R4283" i="1"/>
  <c r="Q4283" i="1"/>
  <c r="P4283" i="1"/>
  <c r="O4283" i="1"/>
  <c r="N4283" i="1"/>
  <c r="Z4282" i="1"/>
  <c r="Y4282" i="1"/>
  <c r="X4282" i="1"/>
  <c r="W4282" i="1"/>
  <c r="V4282" i="1"/>
  <c r="U4282" i="1"/>
  <c r="T4282" i="1"/>
  <c r="S4282" i="1"/>
  <c r="R4282" i="1"/>
  <c r="Q4282" i="1"/>
  <c r="P4282" i="1"/>
  <c r="O4282" i="1"/>
  <c r="N4282" i="1"/>
  <c r="Z4281" i="1"/>
  <c r="Y4281" i="1"/>
  <c r="X4281" i="1"/>
  <c r="W4281" i="1"/>
  <c r="V4281" i="1"/>
  <c r="U4281" i="1"/>
  <c r="T4281" i="1"/>
  <c r="S4281" i="1"/>
  <c r="R4281" i="1"/>
  <c r="Q4281" i="1"/>
  <c r="P4281" i="1"/>
  <c r="O4281" i="1"/>
  <c r="N4281" i="1"/>
  <c r="Z4280" i="1"/>
  <c r="Y4280" i="1"/>
  <c r="X4280" i="1"/>
  <c r="W4280" i="1"/>
  <c r="V4280" i="1"/>
  <c r="U4280" i="1"/>
  <c r="T4280" i="1"/>
  <c r="S4280" i="1"/>
  <c r="R4280" i="1"/>
  <c r="Q4280" i="1"/>
  <c r="P4280" i="1"/>
  <c r="O4280" i="1"/>
  <c r="N4280" i="1"/>
  <c r="Z4279" i="1"/>
  <c r="Y4279" i="1"/>
  <c r="X4279" i="1"/>
  <c r="W4279" i="1"/>
  <c r="V4279" i="1"/>
  <c r="U4279" i="1"/>
  <c r="T4279" i="1"/>
  <c r="S4279" i="1"/>
  <c r="R4279" i="1"/>
  <c r="Q4279" i="1"/>
  <c r="P4279" i="1"/>
  <c r="O4279" i="1"/>
  <c r="N4279" i="1"/>
  <c r="Z4278" i="1"/>
  <c r="Y4278" i="1"/>
  <c r="X4278" i="1"/>
  <c r="W4278" i="1"/>
  <c r="V4278" i="1"/>
  <c r="U4278" i="1"/>
  <c r="T4278" i="1"/>
  <c r="S4278" i="1"/>
  <c r="R4278" i="1"/>
  <c r="Q4278" i="1"/>
  <c r="P4278" i="1"/>
  <c r="O4278" i="1"/>
  <c r="N4278" i="1"/>
  <c r="Z4277" i="1"/>
  <c r="Y4277" i="1"/>
  <c r="X4277" i="1"/>
  <c r="W4277" i="1"/>
  <c r="V4277" i="1"/>
  <c r="U4277" i="1"/>
  <c r="T4277" i="1"/>
  <c r="S4277" i="1"/>
  <c r="R4277" i="1"/>
  <c r="Q4277" i="1"/>
  <c r="P4277" i="1"/>
  <c r="O4277" i="1"/>
  <c r="N4277" i="1"/>
  <c r="Z4276" i="1"/>
  <c r="Y4276" i="1"/>
  <c r="X4276" i="1"/>
  <c r="W4276" i="1"/>
  <c r="V4276" i="1"/>
  <c r="U4276" i="1"/>
  <c r="T4276" i="1"/>
  <c r="S4276" i="1"/>
  <c r="R4276" i="1"/>
  <c r="Q4276" i="1"/>
  <c r="P4276" i="1"/>
  <c r="O4276" i="1"/>
  <c r="N4276" i="1"/>
  <c r="Z4275" i="1"/>
  <c r="Y4275" i="1"/>
  <c r="X4275" i="1"/>
  <c r="W4275" i="1"/>
  <c r="V4275" i="1"/>
  <c r="U4275" i="1"/>
  <c r="T4275" i="1"/>
  <c r="S4275" i="1"/>
  <c r="R4275" i="1"/>
  <c r="Q4275" i="1"/>
  <c r="P4275" i="1"/>
  <c r="O4275" i="1"/>
  <c r="N4275" i="1"/>
  <c r="Z4274" i="1"/>
  <c r="Y4274" i="1"/>
  <c r="X4274" i="1"/>
  <c r="W4274" i="1"/>
  <c r="V4274" i="1"/>
  <c r="U4274" i="1"/>
  <c r="T4274" i="1"/>
  <c r="S4274" i="1"/>
  <c r="R4274" i="1"/>
  <c r="Q4274" i="1"/>
  <c r="P4274" i="1"/>
  <c r="O4274" i="1"/>
  <c r="N4274" i="1"/>
  <c r="Z4273" i="1"/>
  <c r="Y4273" i="1"/>
  <c r="X4273" i="1"/>
  <c r="W4273" i="1"/>
  <c r="V4273" i="1"/>
  <c r="U4273" i="1"/>
  <c r="T4273" i="1"/>
  <c r="S4273" i="1"/>
  <c r="R4273" i="1"/>
  <c r="Q4273" i="1"/>
  <c r="P4273" i="1"/>
  <c r="O4273" i="1"/>
  <c r="N4273" i="1"/>
  <c r="Z4272" i="1"/>
  <c r="Y4272" i="1"/>
  <c r="X4272" i="1"/>
  <c r="W4272" i="1"/>
  <c r="V4272" i="1"/>
  <c r="U4272" i="1"/>
  <c r="T4272" i="1"/>
  <c r="S4272" i="1"/>
  <c r="R4272" i="1"/>
  <c r="Q4272" i="1"/>
  <c r="P4272" i="1"/>
  <c r="O4272" i="1"/>
  <c r="N4272" i="1"/>
  <c r="Z4271" i="1"/>
  <c r="Y4271" i="1"/>
  <c r="X4271" i="1"/>
  <c r="W4271" i="1"/>
  <c r="V4271" i="1"/>
  <c r="U4271" i="1"/>
  <c r="T4271" i="1"/>
  <c r="S4271" i="1"/>
  <c r="R4271" i="1"/>
  <c r="Q4271" i="1"/>
  <c r="P4271" i="1"/>
  <c r="O4271" i="1"/>
  <c r="N4271" i="1"/>
  <c r="Z4270" i="1"/>
  <c r="Y4270" i="1"/>
  <c r="X4270" i="1"/>
  <c r="W4270" i="1"/>
  <c r="V4270" i="1"/>
  <c r="U4270" i="1"/>
  <c r="T4270" i="1"/>
  <c r="S4270" i="1"/>
  <c r="R4270" i="1"/>
  <c r="Q4270" i="1"/>
  <c r="P4270" i="1"/>
  <c r="O4270" i="1"/>
  <c r="N4270" i="1"/>
  <c r="Z4269" i="1"/>
  <c r="Y4269" i="1"/>
  <c r="X4269" i="1"/>
  <c r="W4269" i="1"/>
  <c r="V4269" i="1"/>
  <c r="U4269" i="1"/>
  <c r="T4269" i="1"/>
  <c r="S4269" i="1"/>
  <c r="R4269" i="1"/>
  <c r="Q4269" i="1"/>
  <c r="P4269" i="1"/>
  <c r="O4269" i="1"/>
  <c r="N4269" i="1"/>
  <c r="Z4268" i="1"/>
  <c r="Y4268" i="1"/>
  <c r="X4268" i="1"/>
  <c r="W4268" i="1"/>
  <c r="V4268" i="1"/>
  <c r="U4268" i="1"/>
  <c r="T4268" i="1"/>
  <c r="S4268" i="1"/>
  <c r="R4268" i="1"/>
  <c r="Q4268" i="1"/>
  <c r="P4268" i="1"/>
  <c r="O4268" i="1"/>
  <c r="N4268" i="1"/>
  <c r="Z4267" i="1"/>
  <c r="Y4267" i="1"/>
  <c r="X4267" i="1"/>
  <c r="W4267" i="1"/>
  <c r="V4267" i="1"/>
  <c r="U4267" i="1"/>
  <c r="T4267" i="1"/>
  <c r="S4267" i="1"/>
  <c r="R4267" i="1"/>
  <c r="Q4267" i="1"/>
  <c r="P4267" i="1"/>
  <c r="O4267" i="1"/>
  <c r="N4267" i="1"/>
  <c r="Z4266" i="1"/>
  <c r="Y4266" i="1"/>
  <c r="X4266" i="1"/>
  <c r="W4266" i="1"/>
  <c r="V4266" i="1"/>
  <c r="U4266" i="1"/>
  <c r="T4266" i="1"/>
  <c r="S4266" i="1"/>
  <c r="R4266" i="1"/>
  <c r="Q4266" i="1"/>
  <c r="P4266" i="1"/>
  <c r="O4266" i="1"/>
  <c r="N4266" i="1"/>
  <c r="Z4265" i="1"/>
  <c r="Y4265" i="1"/>
  <c r="X4265" i="1"/>
  <c r="W4265" i="1"/>
  <c r="V4265" i="1"/>
  <c r="U4265" i="1"/>
  <c r="T4265" i="1"/>
  <c r="S4265" i="1"/>
  <c r="R4265" i="1"/>
  <c r="Q4265" i="1"/>
  <c r="P4265" i="1"/>
  <c r="O4265" i="1"/>
  <c r="N4265" i="1"/>
  <c r="Z4264" i="1"/>
  <c r="Y4264" i="1"/>
  <c r="X4264" i="1"/>
  <c r="W4264" i="1"/>
  <c r="V4264" i="1"/>
  <c r="U4264" i="1"/>
  <c r="T4264" i="1"/>
  <c r="S4264" i="1"/>
  <c r="R4264" i="1"/>
  <c r="Q4264" i="1"/>
  <c r="P4264" i="1"/>
  <c r="O4264" i="1"/>
  <c r="N4264" i="1"/>
  <c r="Z4263" i="1"/>
  <c r="Y4263" i="1"/>
  <c r="X4263" i="1"/>
  <c r="W4263" i="1"/>
  <c r="V4263" i="1"/>
  <c r="U4263" i="1"/>
  <c r="T4263" i="1"/>
  <c r="S4263" i="1"/>
  <c r="R4263" i="1"/>
  <c r="Q4263" i="1"/>
  <c r="P4263" i="1"/>
  <c r="O4263" i="1"/>
  <c r="N4263" i="1"/>
  <c r="Z4262" i="1"/>
  <c r="Y4262" i="1"/>
  <c r="X4262" i="1"/>
  <c r="W4262" i="1"/>
  <c r="V4262" i="1"/>
  <c r="U4262" i="1"/>
  <c r="T4262" i="1"/>
  <c r="S4262" i="1"/>
  <c r="R4262" i="1"/>
  <c r="Q4262" i="1"/>
  <c r="P4262" i="1"/>
  <c r="O4262" i="1"/>
  <c r="N4262" i="1"/>
  <c r="Z4261" i="1"/>
  <c r="Y4261" i="1"/>
  <c r="X4261" i="1"/>
  <c r="W4261" i="1"/>
  <c r="V4261" i="1"/>
  <c r="U4261" i="1"/>
  <c r="T4261" i="1"/>
  <c r="S4261" i="1"/>
  <c r="R4261" i="1"/>
  <c r="Q4261" i="1"/>
  <c r="P4261" i="1"/>
  <c r="O4261" i="1"/>
  <c r="N4261" i="1"/>
  <c r="Z4260" i="1"/>
  <c r="Y4260" i="1"/>
  <c r="X4260" i="1"/>
  <c r="W4260" i="1"/>
  <c r="V4260" i="1"/>
  <c r="U4260" i="1"/>
  <c r="T4260" i="1"/>
  <c r="S4260" i="1"/>
  <c r="R4260" i="1"/>
  <c r="Q4260" i="1"/>
  <c r="P4260" i="1"/>
  <c r="O4260" i="1"/>
  <c r="N4260" i="1"/>
  <c r="Z4259" i="1"/>
  <c r="Y4259" i="1"/>
  <c r="X4259" i="1"/>
  <c r="W4259" i="1"/>
  <c r="V4259" i="1"/>
  <c r="U4259" i="1"/>
  <c r="T4259" i="1"/>
  <c r="S4259" i="1"/>
  <c r="R4259" i="1"/>
  <c r="Q4259" i="1"/>
  <c r="P4259" i="1"/>
  <c r="O4259" i="1"/>
  <c r="N4259" i="1"/>
  <c r="Z4258" i="1"/>
  <c r="Y4258" i="1"/>
  <c r="X4258" i="1"/>
  <c r="W4258" i="1"/>
  <c r="V4258" i="1"/>
  <c r="U4258" i="1"/>
  <c r="T4258" i="1"/>
  <c r="S4258" i="1"/>
  <c r="R4258" i="1"/>
  <c r="Q4258" i="1"/>
  <c r="P4258" i="1"/>
  <c r="O4258" i="1"/>
  <c r="N4258" i="1"/>
  <c r="Z4257" i="1"/>
  <c r="Y4257" i="1"/>
  <c r="X4257" i="1"/>
  <c r="W4257" i="1"/>
  <c r="V4257" i="1"/>
  <c r="U4257" i="1"/>
  <c r="T4257" i="1"/>
  <c r="S4257" i="1"/>
  <c r="R4257" i="1"/>
  <c r="Q4257" i="1"/>
  <c r="P4257" i="1"/>
  <c r="O4257" i="1"/>
  <c r="N4257" i="1"/>
  <c r="Z4256" i="1"/>
  <c r="Y4256" i="1"/>
  <c r="X4256" i="1"/>
  <c r="W4256" i="1"/>
  <c r="V4256" i="1"/>
  <c r="U4256" i="1"/>
  <c r="T4256" i="1"/>
  <c r="S4256" i="1"/>
  <c r="R4256" i="1"/>
  <c r="Q4256" i="1"/>
  <c r="P4256" i="1"/>
  <c r="O4256" i="1"/>
  <c r="N4256" i="1"/>
  <c r="Z4255" i="1"/>
  <c r="Y4255" i="1"/>
  <c r="X4255" i="1"/>
  <c r="W4255" i="1"/>
  <c r="V4255" i="1"/>
  <c r="U4255" i="1"/>
  <c r="T4255" i="1"/>
  <c r="S4255" i="1"/>
  <c r="R4255" i="1"/>
  <c r="Q4255" i="1"/>
  <c r="P4255" i="1"/>
  <c r="O4255" i="1"/>
  <c r="N4255" i="1"/>
  <c r="Z4254" i="1"/>
  <c r="Y4254" i="1"/>
  <c r="X4254" i="1"/>
  <c r="W4254" i="1"/>
  <c r="V4254" i="1"/>
  <c r="U4254" i="1"/>
  <c r="T4254" i="1"/>
  <c r="S4254" i="1"/>
  <c r="R4254" i="1"/>
  <c r="Q4254" i="1"/>
  <c r="P4254" i="1"/>
  <c r="O4254" i="1"/>
  <c r="N4254" i="1"/>
  <c r="Z4253" i="1"/>
  <c r="Y4253" i="1"/>
  <c r="X4253" i="1"/>
  <c r="W4253" i="1"/>
  <c r="V4253" i="1"/>
  <c r="U4253" i="1"/>
  <c r="T4253" i="1"/>
  <c r="S4253" i="1"/>
  <c r="R4253" i="1"/>
  <c r="Q4253" i="1"/>
  <c r="P4253" i="1"/>
  <c r="O4253" i="1"/>
  <c r="N4253" i="1"/>
  <c r="Z4252" i="1"/>
  <c r="Y4252" i="1"/>
  <c r="X4252" i="1"/>
  <c r="W4252" i="1"/>
  <c r="V4252" i="1"/>
  <c r="U4252" i="1"/>
  <c r="T4252" i="1"/>
  <c r="S4252" i="1"/>
  <c r="R4252" i="1"/>
  <c r="Q4252" i="1"/>
  <c r="P4252" i="1"/>
  <c r="O4252" i="1"/>
  <c r="N4252" i="1"/>
  <c r="Z4251" i="1"/>
  <c r="Y4251" i="1"/>
  <c r="X4251" i="1"/>
  <c r="W4251" i="1"/>
  <c r="V4251" i="1"/>
  <c r="U4251" i="1"/>
  <c r="T4251" i="1"/>
  <c r="S4251" i="1"/>
  <c r="R4251" i="1"/>
  <c r="Q4251" i="1"/>
  <c r="P4251" i="1"/>
  <c r="O4251" i="1"/>
  <c r="N4251" i="1"/>
  <c r="Z4250" i="1"/>
  <c r="Y4250" i="1"/>
  <c r="X4250" i="1"/>
  <c r="W4250" i="1"/>
  <c r="V4250" i="1"/>
  <c r="U4250" i="1"/>
  <c r="T4250" i="1"/>
  <c r="S4250" i="1"/>
  <c r="R4250" i="1"/>
  <c r="Q4250" i="1"/>
  <c r="P4250" i="1"/>
  <c r="O4250" i="1"/>
  <c r="N4250" i="1"/>
  <c r="Z4249" i="1"/>
  <c r="Y4249" i="1"/>
  <c r="X4249" i="1"/>
  <c r="W4249" i="1"/>
  <c r="V4249" i="1"/>
  <c r="U4249" i="1"/>
  <c r="T4249" i="1"/>
  <c r="S4249" i="1"/>
  <c r="R4249" i="1"/>
  <c r="Q4249" i="1"/>
  <c r="P4249" i="1"/>
  <c r="O4249" i="1"/>
  <c r="N4249" i="1"/>
  <c r="Z4248" i="1"/>
  <c r="Y4248" i="1"/>
  <c r="X4248" i="1"/>
  <c r="W4248" i="1"/>
  <c r="V4248" i="1"/>
  <c r="U4248" i="1"/>
  <c r="T4248" i="1"/>
  <c r="S4248" i="1"/>
  <c r="R4248" i="1"/>
  <c r="Q4248" i="1"/>
  <c r="P4248" i="1"/>
  <c r="O4248" i="1"/>
  <c r="N4248" i="1"/>
  <c r="Z4247" i="1"/>
  <c r="Y4247" i="1"/>
  <c r="X4247" i="1"/>
  <c r="W4247" i="1"/>
  <c r="V4247" i="1"/>
  <c r="U4247" i="1"/>
  <c r="T4247" i="1"/>
  <c r="S4247" i="1"/>
  <c r="R4247" i="1"/>
  <c r="Q4247" i="1"/>
  <c r="P4247" i="1"/>
  <c r="O4247" i="1"/>
  <c r="N4247" i="1"/>
  <c r="Z4246" i="1"/>
  <c r="Y4246" i="1"/>
  <c r="X4246" i="1"/>
  <c r="W4246" i="1"/>
  <c r="V4246" i="1"/>
  <c r="U4246" i="1"/>
  <c r="T4246" i="1"/>
  <c r="S4246" i="1"/>
  <c r="R4246" i="1"/>
  <c r="Q4246" i="1"/>
  <c r="P4246" i="1"/>
  <c r="O4246" i="1"/>
  <c r="N4246" i="1"/>
  <c r="Z4245" i="1"/>
  <c r="Y4245" i="1"/>
  <c r="X4245" i="1"/>
  <c r="W4245" i="1"/>
  <c r="V4245" i="1"/>
  <c r="U4245" i="1"/>
  <c r="T4245" i="1"/>
  <c r="S4245" i="1"/>
  <c r="R4245" i="1"/>
  <c r="Q4245" i="1"/>
  <c r="P4245" i="1"/>
  <c r="O4245" i="1"/>
  <c r="N4245" i="1"/>
  <c r="Z4244" i="1"/>
  <c r="Y4244" i="1"/>
  <c r="X4244" i="1"/>
  <c r="W4244" i="1"/>
  <c r="V4244" i="1"/>
  <c r="U4244" i="1"/>
  <c r="T4244" i="1"/>
  <c r="S4244" i="1"/>
  <c r="R4244" i="1"/>
  <c r="Q4244" i="1"/>
  <c r="P4244" i="1"/>
  <c r="O4244" i="1"/>
  <c r="N4244" i="1"/>
  <c r="Z4243" i="1"/>
  <c r="Y4243" i="1"/>
  <c r="X4243" i="1"/>
  <c r="W4243" i="1"/>
  <c r="V4243" i="1"/>
  <c r="U4243" i="1"/>
  <c r="T4243" i="1"/>
  <c r="S4243" i="1"/>
  <c r="R4243" i="1"/>
  <c r="Q4243" i="1"/>
  <c r="P4243" i="1"/>
  <c r="O4243" i="1"/>
  <c r="N4243" i="1"/>
  <c r="Z4242" i="1"/>
  <c r="Y4242" i="1"/>
  <c r="X4242" i="1"/>
  <c r="W4242" i="1"/>
  <c r="V4242" i="1"/>
  <c r="U4242" i="1"/>
  <c r="T4242" i="1"/>
  <c r="S4242" i="1"/>
  <c r="R4242" i="1"/>
  <c r="Q4242" i="1"/>
  <c r="P4242" i="1"/>
  <c r="O4242" i="1"/>
  <c r="N4242" i="1"/>
  <c r="Z4241" i="1"/>
  <c r="Y4241" i="1"/>
  <c r="X4241" i="1"/>
  <c r="W4241" i="1"/>
  <c r="V4241" i="1"/>
  <c r="U4241" i="1"/>
  <c r="T4241" i="1"/>
  <c r="S4241" i="1"/>
  <c r="R4241" i="1"/>
  <c r="Q4241" i="1"/>
  <c r="P4241" i="1"/>
  <c r="O4241" i="1"/>
  <c r="N4241" i="1"/>
  <c r="Z4240" i="1"/>
  <c r="Y4240" i="1"/>
  <c r="X4240" i="1"/>
  <c r="W4240" i="1"/>
  <c r="V4240" i="1"/>
  <c r="U4240" i="1"/>
  <c r="T4240" i="1"/>
  <c r="S4240" i="1"/>
  <c r="R4240" i="1"/>
  <c r="Q4240" i="1"/>
  <c r="P4240" i="1"/>
  <c r="O4240" i="1"/>
  <c r="N4240" i="1"/>
  <c r="Z4239" i="1"/>
  <c r="Y4239" i="1"/>
  <c r="X4239" i="1"/>
  <c r="W4239" i="1"/>
  <c r="V4239" i="1"/>
  <c r="U4239" i="1"/>
  <c r="T4239" i="1"/>
  <c r="S4239" i="1"/>
  <c r="R4239" i="1"/>
  <c r="Q4239" i="1"/>
  <c r="P4239" i="1"/>
  <c r="O4239" i="1"/>
  <c r="N4239" i="1"/>
  <c r="Z4238" i="1"/>
  <c r="Y4238" i="1"/>
  <c r="X4238" i="1"/>
  <c r="W4238" i="1"/>
  <c r="V4238" i="1"/>
  <c r="U4238" i="1"/>
  <c r="T4238" i="1"/>
  <c r="S4238" i="1"/>
  <c r="R4238" i="1"/>
  <c r="Q4238" i="1"/>
  <c r="P4238" i="1"/>
  <c r="O4238" i="1"/>
  <c r="N4238" i="1"/>
  <c r="Z4237" i="1"/>
  <c r="Y4237" i="1"/>
  <c r="X4237" i="1"/>
  <c r="W4237" i="1"/>
  <c r="V4237" i="1"/>
  <c r="U4237" i="1"/>
  <c r="T4237" i="1"/>
  <c r="S4237" i="1"/>
  <c r="R4237" i="1"/>
  <c r="Q4237" i="1"/>
  <c r="P4237" i="1"/>
  <c r="O4237" i="1"/>
  <c r="N4237" i="1"/>
  <c r="Z4236" i="1"/>
  <c r="Y4236" i="1"/>
  <c r="X4236" i="1"/>
  <c r="W4236" i="1"/>
  <c r="V4236" i="1"/>
  <c r="U4236" i="1"/>
  <c r="T4236" i="1"/>
  <c r="S4236" i="1"/>
  <c r="R4236" i="1"/>
  <c r="Q4236" i="1"/>
  <c r="P4236" i="1"/>
  <c r="O4236" i="1"/>
  <c r="N4236" i="1"/>
  <c r="Z4235" i="1"/>
  <c r="Y4235" i="1"/>
  <c r="X4235" i="1"/>
  <c r="W4235" i="1"/>
  <c r="V4235" i="1"/>
  <c r="U4235" i="1"/>
  <c r="T4235" i="1"/>
  <c r="S4235" i="1"/>
  <c r="R4235" i="1"/>
  <c r="Q4235" i="1"/>
  <c r="P4235" i="1"/>
  <c r="O4235" i="1"/>
  <c r="N4235" i="1"/>
  <c r="Z4234" i="1"/>
  <c r="Y4234" i="1"/>
  <c r="X4234" i="1"/>
  <c r="W4234" i="1"/>
  <c r="V4234" i="1"/>
  <c r="U4234" i="1"/>
  <c r="T4234" i="1"/>
  <c r="S4234" i="1"/>
  <c r="R4234" i="1"/>
  <c r="Q4234" i="1"/>
  <c r="P4234" i="1"/>
  <c r="O4234" i="1"/>
  <c r="N4234" i="1"/>
  <c r="Z4233" i="1"/>
  <c r="Y4233" i="1"/>
  <c r="X4233" i="1"/>
  <c r="W4233" i="1"/>
  <c r="V4233" i="1"/>
  <c r="U4233" i="1"/>
  <c r="T4233" i="1"/>
  <c r="S4233" i="1"/>
  <c r="R4233" i="1"/>
  <c r="Q4233" i="1"/>
  <c r="P4233" i="1"/>
  <c r="O4233" i="1"/>
  <c r="N4233" i="1"/>
  <c r="Z4232" i="1"/>
  <c r="Y4232" i="1"/>
  <c r="X4232" i="1"/>
  <c r="W4232" i="1"/>
  <c r="V4232" i="1"/>
  <c r="U4232" i="1"/>
  <c r="T4232" i="1"/>
  <c r="S4232" i="1"/>
  <c r="R4232" i="1"/>
  <c r="Q4232" i="1"/>
  <c r="P4232" i="1"/>
  <c r="O4232" i="1"/>
  <c r="N4232" i="1"/>
  <c r="Z4231" i="1"/>
  <c r="Y4231" i="1"/>
  <c r="X4231" i="1"/>
  <c r="W4231" i="1"/>
  <c r="V4231" i="1"/>
  <c r="U4231" i="1"/>
  <c r="T4231" i="1"/>
  <c r="S4231" i="1"/>
  <c r="R4231" i="1"/>
  <c r="Q4231" i="1"/>
  <c r="P4231" i="1"/>
  <c r="O4231" i="1"/>
  <c r="N4231" i="1"/>
  <c r="Z4230" i="1"/>
  <c r="Y4230" i="1"/>
  <c r="X4230" i="1"/>
  <c r="W4230" i="1"/>
  <c r="V4230" i="1"/>
  <c r="U4230" i="1"/>
  <c r="T4230" i="1"/>
  <c r="S4230" i="1"/>
  <c r="R4230" i="1"/>
  <c r="Q4230" i="1"/>
  <c r="P4230" i="1"/>
  <c r="O4230" i="1"/>
  <c r="N4230" i="1"/>
  <c r="Z4229" i="1"/>
  <c r="Y4229" i="1"/>
  <c r="X4229" i="1"/>
  <c r="W4229" i="1"/>
  <c r="V4229" i="1"/>
  <c r="U4229" i="1"/>
  <c r="T4229" i="1"/>
  <c r="S4229" i="1"/>
  <c r="R4229" i="1"/>
  <c r="Q4229" i="1"/>
  <c r="P4229" i="1"/>
  <c r="O4229" i="1"/>
  <c r="N4229" i="1"/>
  <c r="Z4228" i="1"/>
  <c r="Y4228" i="1"/>
  <c r="X4228" i="1"/>
  <c r="W4228" i="1"/>
  <c r="V4228" i="1"/>
  <c r="U4228" i="1"/>
  <c r="T4228" i="1"/>
  <c r="S4228" i="1"/>
  <c r="R4228" i="1"/>
  <c r="Q4228" i="1"/>
  <c r="P4228" i="1"/>
  <c r="O4228" i="1"/>
  <c r="N4228" i="1"/>
  <c r="Z4227" i="1"/>
  <c r="Y4227" i="1"/>
  <c r="X4227" i="1"/>
  <c r="W4227" i="1"/>
  <c r="V4227" i="1"/>
  <c r="U4227" i="1"/>
  <c r="T4227" i="1"/>
  <c r="S4227" i="1"/>
  <c r="R4227" i="1"/>
  <c r="Q4227" i="1"/>
  <c r="P4227" i="1"/>
  <c r="O4227" i="1"/>
  <c r="N4227" i="1"/>
  <c r="Z4226" i="1"/>
  <c r="Y4226" i="1"/>
  <c r="X4226" i="1"/>
  <c r="W4226" i="1"/>
  <c r="V4226" i="1"/>
  <c r="U4226" i="1"/>
  <c r="T4226" i="1"/>
  <c r="S4226" i="1"/>
  <c r="R4226" i="1"/>
  <c r="Q4226" i="1"/>
  <c r="P4226" i="1"/>
  <c r="O4226" i="1"/>
  <c r="N4226" i="1"/>
  <c r="Z4225" i="1"/>
  <c r="Y4225" i="1"/>
  <c r="X4225" i="1"/>
  <c r="W4225" i="1"/>
  <c r="V4225" i="1"/>
  <c r="U4225" i="1"/>
  <c r="T4225" i="1"/>
  <c r="S4225" i="1"/>
  <c r="R4225" i="1"/>
  <c r="Q4225" i="1"/>
  <c r="P4225" i="1"/>
  <c r="O4225" i="1"/>
  <c r="N4225" i="1"/>
  <c r="Z4224" i="1"/>
  <c r="Y4224" i="1"/>
  <c r="X4224" i="1"/>
  <c r="W4224" i="1"/>
  <c r="V4224" i="1"/>
  <c r="U4224" i="1"/>
  <c r="T4224" i="1"/>
  <c r="S4224" i="1"/>
  <c r="R4224" i="1"/>
  <c r="Q4224" i="1"/>
  <c r="P4224" i="1"/>
  <c r="O4224" i="1"/>
  <c r="N4224" i="1"/>
  <c r="Z4223" i="1"/>
  <c r="Y4223" i="1"/>
  <c r="X4223" i="1"/>
  <c r="W4223" i="1"/>
  <c r="V4223" i="1"/>
  <c r="U4223" i="1"/>
  <c r="T4223" i="1"/>
  <c r="S4223" i="1"/>
  <c r="R4223" i="1"/>
  <c r="Q4223" i="1"/>
  <c r="P4223" i="1"/>
  <c r="O4223" i="1"/>
  <c r="N4223" i="1"/>
  <c r="Z4222" i="1"/>
  <c r="Y4222" i="1"/>
  <c r="X4222" i="1"/>
  <c r="W4222" i="1"/>
  <c r="V4222" i="1"/>
  <c r="U4222" i="1"/>
  <c r="T4222" i="1"/>
  <c r="S4222" i="1"/>
  <c r="R4222" i="1"/>
  <c r="Q4222" i="1"/>
  <c r="P4222" i="1"/>
  <c r="O4222" i="1"/>
  <c r="N4222" i="1"/>
  <c r="Z4221" i="1"/>
  <c r="Y4221" i="1"/>
  <c r="X4221" i="1"/>
  <c r="W4221" i="1"/>
  <c r="V4221" i="1"/>
  <c r="U4221" i="1"/>
  <c r="T4221" i="1"/>
  <c r="S4221" i="1"/>
  <c r="R4221" i="1"/>
  <c r="Q4221" i="1"/>
  <c r="P4221" i="1"/>
  <c r="O4221" i="1"/>
  <c r="N4221" i="1"/>
  <c r="Z4220" i="1"/>
  <c r="Y4220" i="1"/>
  <c r="X4220" i="1"/>
  <c r="W4220" i="1"/>
  <c r="V4220" i="1"/>
  <c r="U4220" i="1"/>
  <c r="T4220" i="1"/>
  <c r="S4220" i="1"/>
  <c r="R4220" i="1"/>
  <c r="Q4220" i="1"/>
  <c r="P4220" i="1"/>
  <c r="O4220" i="1"/>
  <c r="N4220" i="1"/>
  <c r="Z4219" i="1"/>
  <c r="Y4219" i="1"/>
  <c r="X4219" i="1"/>
  <c r="W4219" i="1"/>
  <c r="V4219" i="1"/>
  <c r="U4219" i="1"/>
  <c r="T4219" i="1"/>
  <c r="S4219" i="1"/>
  <c r="R4219" i="1"/>
  <c r="Q4219" i="1"/>
  <c r="P4219" i="1"/>
  <c r="O4219" i="1"/>
  <c r="N4219" i="1"/>
  <c r="Z4218" i="1"/>
  <c r="Y4218" i="1"/>
  <c r="X4218" i="1"/>
  <c r="W4218" i="1"/>
  <c r="V4218" i="1"/>
  <c r="U4218" i="1"/>
  <c r="T4218" i="1"/>
  <c r="S4218" i="1"/>
  <c r="R4218" i="1"/>
  <c r="Q4218" i="1"/>
  <c r="P4218" i="1"/>
  <c r="O4218" i="1"/>
  <c r="N4218" i="1"/>
  <c r="Z4217" i="1"/>
  <c r="Y4217" i="1"/>
  <c r="X4217" i="1"/>
  <c r="W4217" i="1"/>
  <c r="V4217" i="1"/>
  <c r="U4217" i="1"/>
  <c r="T4217" i="1"/>
  <c r="S4217" i="1"/>
  <c r="R4217" i="1"/>
  <c r="Q4217" i="1"/>
  <c r="P4217" i="1"/>
  <c r="O4217" i="1"/>
  <c r="N4217" i="1"/>
  <c r="Z4216" i="1"/>
  <c r="Y4216" i="1"/>
  <c r="X4216" i="1"/>
  <c r="W4216" i="1"/>
  <c r="V4216" i="1"/>
  <c r="U4216" i="1"/>
  <c r="T4216" i="1"/>
  <c r="S4216" i="1"/>
  <c r="R4216" i="1"/>
  <c r="Q4216" i="1"/>
  <c r="P4216" i="1"/>
  <c r="O4216" i="1"/>
  <c r="N4216" i="1"/>
  <c r="Z4215" i="1"/>
  <c r="Y4215" i="1"/>
  <c r="X4215" i="1"/>
  <c r="W4215" i="1"/>
  <c r="V4215" i="1"/>
  <c r="U4215" i="1"/>
  <c r="T4215" i="1"/>
  <c r="S4215" i="1"/>
  <c r="R4215" i="1"/>
  <c r="Q4215" i="1"/>
  <c r="P4215" i="1"/>
  <c r="O4215" i="1"/>
  <c r="N4215" i="1"/>
  <c r="Z4214" i="1"/>
  <c r="Y4214" i="1"/>
  <c r="X4214" i="1"/>
  <c r="W4214" i="1"/>
  <c r="V4214" i="1"/>
  <c r="U4214" i="1"/>
  <c r="T4214" i="1"/>
  <c r="S4214" i="1"/>
  <c r="R4214" i="1"/>
  <c r="Q4214" i="1"/>
  <c r="P4214" i="1"/>
  <c r="O4214" i="1"/>
  <c r="N4214" i="1"/>
  <c r="Z4213" i="1"/>
  <c r="Y4213" i="1"/>
  <c r="X4213" i="1"/>
  <c r="W4213" i="1"/>
  <c r="V4213" i="1"/>
  <c r="U4213" i="1"/>
  <c r="T4213" i="1"/>
  <c r="S4213" i="1"/>
  <c r="R4213" i="1"/>
  <c r="Q4213" i="1"/>
  <c r="P4213" i="1"/>
  <c r="O4213" i="1"/>
  <c r="N4213" i="1"/>
  <c r="Z4212" i="1"/>
  <c r="Y4212" i="1"/>
  <c r="X4212" i="1"/>
  <c r="W4212" i="1"/>
  <c r="V4212" i="1"/>
  <c r="U4212" i="1"/>
  <c r="T4212" i="1"/>
  <c r="S4212" i="1"/>
  <c r="R4212" i="1"/>
  <c r="Q4212" i="1"/>
  <c r="P4212" i="1"/>
  <c r="O4212" i="1"/>
  <c r="N4212" i="1"/>
  <c r="Z4211" i="1"/>
  <c r="Y4211" i="1"/>
  <c r="X4211" i="1"/>
  <c r="W4211" i="1"/>
  <c r="V4211" i="1"/>
  <c r="U4211" i="1"/>
  <c r="T4211" i="1"/>
  <c r="S4211" i="1"/>
  <c r="R4211" i="1"/>
  <c r="Q4211" i="1"/>
  <c r="P4211" i="1"/>
  <c r="O4211" i="1"/>
  <c r="N4211" i="1"/>
  <c r="Z4210" i="1"/>
  <c r="Y4210" i="1"/>
  <c r="X4210" i="1"/>
  <c r="W4210" i="1"/>
  <c r="V4210" i="1"/>
  <c r="U4210" i="1"/>
  <c r="T4210" i="1"/>
  <c r="S4210" i="1"/>
  <c r="R4210" i="1"/>
  <c r="Q4210" i="1"/>
  <c r="P4210" i="1"/>
  <c r="O4210" i="1"/>
  <c r="N4210" i="1"/>
  <c r="Z4209" i="1"/>
  <c r="Y4209" i="1"/>
  <c r="X4209" i="1"/>
  <c r="W4209" i="1"/>
  <c r="V4209" i="1"/>
  <c r="U4209" i="1"/>
  <c r="T4209" i="1"/>
  <c r="S4209" i="1"/>
  <c r="R4209" i="1"/>
  <c r="Q4209" i="1"/>
  <c r="P4209" i="1"/>
  <c r="O4209" i="1"/>
  <c r="N4209" i="1"/>
  <c r="Z4208" i="1"/>
  <c r="Y4208" i="1"/>
  <c r="X4208" i="1"/>
  <c r="W4208" i="1"/>
  <c r="V4208" i="1"/>
  <c r="U4208" i="1"/>
  <c r="T4208" i="1"/>
  <c r="S4208" i="1"/>
  <c r="R4208" i="1"/>
  <c r="Q4208" i="1"/>
  <c r="P4208" i="1"/>
  <c r="O4208" i="1"/>
  <c r="N4208" i="1"/>
  <c r="Z4207" i="1"/>
  <c r="Y4207" i="1"/>
  <c r="X4207" i="1"/>
  <c r="W4207" i="1"/>
  <c r="V4207" i="1"/>
  <c r="U4207" i="1"/>
  <c r="T4207" i="1"/>
  <c r="S4207" i="1"/>
  <c r="R4207" i="1"/>
  <c r="Q4207" i="1"/>
  <c r="P4207" i="1"/>
  <c r="O4207" i="1"/>
  <c r="N4207" i="1"/>
  <c r="Z4206" i="1"/>
  <c r="Y4206" i="1"/>
  <c r="X4206" i="1"/>
  <c r="W4206" i="1"/>
  <c r="V4206" i="1"/>
  <c r="U4206" i="1"/>
  <c r="T4206" i="1"/>
  <c r="S4206" i="1"/>
  <c r="R4206" i="1"/>
  <c r="Q4206" i="1"/>
  <c r="P4206" i="1"/>
  <c r="O4206" i="1"/>
  <c r="N4206" i="1"/>
  <c r="Z4205" i="1"/>
  <c r="Y4205" i="1"/>
  <c r="X4205" i="1"/>
  <c r="W4205" i="1"/>
  <c r="V4205" i="1"/>
  <c r="U4205" i="1"/>
  <c r="T4205" i="1"/>
  <c r="S4205" i="1"/>
  <c r="R4205" i="1"/>
  <c r="Q4205" i="1"/>
  <c r="P4205" i="1"/>
  <c r="O4205" i="1"/>
  <c r="N4205" i="1"/>
  <c r="Z4204" i="1"/>
  <c r="Y4204" i="1"/>
  <c r="X4204" i="1"/>
  <c r="W4204" i="1"/>
  <c r="V4204" i="1"/>
  <c r="U4204" i="1"/>
  <c r="T4204" i="1"/>
  <c r="S4204" i="1"/>
  <c r="R4204" i="1"/>
  <c r="Q4204" i="1"/>
  <c r="P4204" i="1"/>
  <c r="O4204" i="1"/>
  <c r="N4204" i="1"/>
  <c r="Z4203" i="1"/>
  <c r="Y4203" i="1"/>
  <c r="X4203" i="1"/>
  <c r="W4203" i="1"/>
  <c r="V4203" i="1"/>
  <c r="U4203" i="1"/>
  <c r="T4203" i="1"/>
  <c r="S4203" i="1"/>
  <c r="R4203" i="1"/>
  <c r="Q4203" i="1"/>
  <c r="P4203" i="1"/>
  <c r="O4203" i="1"/>
  <c r="N4203" i="1"/>
  <c r="Z4202" i="1"/>
  <c r="Y4202" i="1"/>
  <c r="X4202" i="1"/>
  <c r="W4202" i="1"/>
  <c r="V4202" i="1"/>
  <c r="U4202" i="1"/>
  <c r="T4202" i="1"/>
  <c r="S4202" i="1"/>
  <c r="R4202" i="1"/>
  <c r="Q4202" i="1"/>
  <c r="P4202" i="1"/>
  <c r="O4202" i="1"/>
  <c r="N4202" i="1"/>
  <c r="Z4201" i="1"/>
  <c r="Y4201" i="1"/>
  <c r="X4201" i="1"/>
  <c r="W4201" i="1"/>
  <c r="V4201" i="1"/>
  <c r="U4201" i="1"/>
  <c r="T4201" i="1"/>
  <c r="S4201" i="1"/>
  <c r="R4201" i="1"/>
  <c r="Q4201" i="1"/>
  <c r="P4201" i="1"/>
  <c r="O4201" i="1"/>
  <c r="N4201" i="1"/>
  <c r="Z4200" i="1"/>
  <c r="Y4200" i="1"/>
  <c r="X4200" i="1"/>
  <c r="W4200" i="1"/>
  <c r="V4200" i="1"/>
  <c r="U4200" i="1"/>
  <c r="T4200" i="1"/>
  <c r="S4200" i="1"/>
  <c r="R4200" i="1"/>
  <c r="Q4200" i="1"/>
  <c r="P4200" i="1"/>
  <c r="O4200" i="1"/>
  <c r="N4200" i="1"/>
  <c r="Z4199" i="1"/>
  <c r="Y4199" i="1"/>
  <c r="X4199" i="1"/>
  <c r="W4199" i="1"/>
  <c r="V4199" i="1"/>
  <c r="U4199" i="1"/>
  <c r="T4199" i="1"/>
  <c r="S4199" i="1"/>
  <c r="R4199" i="1"/>
  <c r="Q4199" i="1"/>
  <c r="P4199" i="1"/>
  <c r="O4199" i="1"/>
  <c r="N4199" i="1"/>
  <c r="Z4198" i="1"/>
  <c r="Y4198" i="1"/>
  <c r="X4198" i="1"/>
  <c r="W4198" i="1"/>
  <c r="V4198" i="1"/>
  <c r="U4198" i="1"/>
  <c r="T4198" i="1"/>
  <c r="S4198" i="1"/>
  <c r="R4198" i="1"/>
  <c r="Q4198" i="1"/>
  <c r="P4198" i="1"/>
  <c r="O4198" i="1"/>
  <c r="N4198" i="1"/>
  <c r="Z4197" i="1"/>
  <c r="Y4197" i="1"/>
  <c r="X4197" i="1"/>
  <c r="W4197" i="1"/>
  <c r="V4197" i="1"/>
  <c r="U4197" i="1"/>
  <c r="T4197" i="1"/>
  <c r="S4197" i="1"/>
  <c r="R4197" i="1"/>
  <c r="Q4197" i="1"/>
  <c r="P4197" i="1"/>
  <c r="O4197" i="1"/>
  <c r="N4197" i="1"/>
  <c r="Z4196" i="1"/>
  <c r="Y4196" i="1"/>
  <c r="X4196" i="1"/>
  <c r="W4196" i="1"/>
  <c r="V4196" i="1"/>
  <c r="U4196" i="1"/>
  <c r="T4196" i="1"/>
  <c r="S4196" i="1"/>
  <c r="R4196" i="1"/>
  <c r="Q4196" i="1"/>
  <c r="P4196" i="1"/>
  <c r="O4196" i="1"/>
  <c r="N4196" i="1"/>
  <c r="Z4195" i="1"/>
  <c r="Y4195" i="1"/>
  <c r="X4195" i="1"/>
  <c r="W4195" i="1"/>
  <c r="V4195" i="1"/>
  <c r="U4195" i="1"/>
  <c r="T4195" i="1"/>
  <c r="S4195" i="1"/>
  <c r="R4195" i="1"/>
  <c r="Q4195" i="1"/>
  <c r="P4195" i="1"/>
  <c r="O4195" i="1"/>
  <c r="N4195" i="1"/>
  <c r="Z4194" i="1"/>
  <c r="Y4194" i="1"/>
  <c r="X4194" i="1"/>
  <c r="W4194" i="1"/>
  <c r="V4194" i="1"/>
  <c r="U4194" i="1"/>
  <c r="T4194" i="1"/>
  <c r="S4194" i="1"/>
  <c r="R4194" i="1"/>
  <c r="Q4194" i="1"/>
  <c r="P4194" i="1"/>
  <c r="O4194" i="1"/>
  <c r="N4194" i="1"/>
  <c r="Z4193" i="1"/>
  <c r="Y4193" i="1"/>
  <c r="X4193" i="1"/>
  <c r="W4193" i="1"/>
  <c r="V4193" i="1"/>
  <c r="U4193" i="1"/>
  <c r="T4193" i="1"/>
  <c r="S4193" i="1"/>
  <c r="R4193" i="1"/>
  <c r="Q4193" i="1"/>
  <c r="P4193" i="1"/>
  <c r="O4193" i="1"/>
  <c r="N4193" i="1"/>
  <c r="Z4192" i="1"/>
  <c r="Y4192" i="1"/>
  <c r="X4192" i="1"/>
  <c r="W4192" i="1"/>
  <c r="V4192" i="1"/>
  <c r="U4192" i="1"/>
  <c r="T4192" i="1"/>
  <c r="S4192" i="1"/>
  <c r="R4192" i="1"/>
  <c r="Q4192" i="1"/>
  <c r="P4192" i="1"/>
  <c r="O4192" i="1"/>
  <c r="N4192" i="1"/>
  <c r="Z4191" i="1"/>
  <c r="Y4191" i="1"/>
  <c r="X4191" i="1"/>
  <c r="W4191" i="1"/>
  <c r="V4191" i="1"/>
  <c r="U4191" i="1"/>
  <c r="T4191" i="1"/>
  <c r="S4191" i="1"/>
  <c r="R4191" i="1"/>
  <c r="Q4191" i="1"/>
  <c r="P4191" i="1"/>
  <c r="O4191" i="1"/>
  <c r="N4191" i="1"/>
  <c r="Z4190" i="1"/>
  <c r="Y4190" i="1"/>
  <c r="X4190" i="1"/>
  <c r="W4190" i="1"/>
  <c r="V4190" i="1"/>
  <c r="U4190" i="1"/>
  <c r="T4190" i="1"/>
  <c r="S4190" i="1"/>
  <c r="R4190" i="1"/>
  <c r="Q4190" i="1"/>
  <c r="P4190" i="1"/>
  <c r="O4190" i="1"/>
  <c r="N4190" i="1"/>
  <c r="Z4189" i="1"/>
  <c r="Y4189" i="1"/>
  <c r="X4189" i="1"/>
  <c r="W4189" i="1"/>
  <c r="V4189" i="1"/>
  <c r="U4189" i="1"/>
  <c r="T4189" i="1"/>
  <c r="S4189" i="1"/>
  <c r="R4189" i="1"/>
  <c r="Q4189" i="1"/>
  <c r="P4189" i="1"/>
  <c r="O4189" i="1"/>
  <c r="N4189" i="1"/>
  <c r="Z4188" i="1"/>
  <c r="Y4188" i="1"/>
  <c r="X4188" i="1"/>
  <c r="W4188" i="1"/>
  <c r="V4188" i="1"/>
  <c r="U4188" i="1"/>
  <c r="T4188" i="1"/>
  <c r="S4188" i="1"/>
  <c r="R4188" i="1"/>
  <c r="Q4188" i="1"/>
  <c r="P4188" i="1"/>
  <c r="O4188" i="1"/>
  <c r="N4188" i="1"/>
  <c r="Z4187" i="1"/>
  <c r="Y4187" i="1"/>
  <c r="X4187" i="1"/>
  <c r="W4187" i="1"/>
  <c r="V4187" i="1"/>
  <c r="U4187" i="1"/>
  <c r="T4187" i="1"/>
  <c r="S4187" i="1"/>
  <c r="R4187" i="1"/>
  <c r="Q4187" i="1"/>
  <c r="P4187" i="1"/>
  <c r="O4187" i="1"/>
  <c r="N4187" i="1"/>
  <c r="Z4186" i="1"/>
  <c r="Y4186" i="1"/>
  <c r="X4186" i="1"/>
  <c r="W4186" i="1"/>
  <c r="V4186" i="1"/>
  <c r="U4186" i="1"/>
  <c r="T4186" i="1"/>
  <c r="S4186" i="1"/>
  <c r="R4186" i="1"/>
  <c r="Q4186" i="1"/>
  <c r="P4186" i="1"/>
  <c r="O4186" i="1"/>
  <c r="N4186" i="1"/>
  <c r="Z4185" i="1"/>
  <c r="Y4185" i="1"/>
  <c r="X4185" i="1"/>
  <c r="W4185" i="1"/>
  <c r="V4185" i="1"/>
  <c r="U4185" i="1"/>
  <c r="T4185" i="1"/>
  <c r="S4185" i="1"/>
  <c r="R4185" i="1"/>
  <c r="Q4185" i="1"/>
  <c r="P4185" i="1"/>
  <c r="O4185" i="1"/>
  <c r="N4185" i="1"/>
  <c r="Z4184" i="1"/>
  <c r="Y4184" i="1"/>
  <c r="X4184" i="1"/>
  <c r="W4184" i="1"/>
  <c r="V4184" i="1"/>
  <c r="U4184" i="1"/>
  <c r="T4184" i="1"/>
  <c r="S4184" i="1"/>
  <c r="R4184" i="1"/>
  <c r="Q4184" i="1"/>
  <c r="P4184" i="1"/>
  <c r="O4184" i="1"/>
  <c r="N4184" i="1"/>
  <c r="Z4183" i="1"/>
  <c r="Y4183" i="1"/>
  <c r="X4183" i="1"/>
  <c r="W4183" i="1"/>
  <c r="V4183" i="1"/>
  <c r="U4183" i="1"/>
  <c r="T4183" i="1"/>
  <c r="S4183" i="1"/>
  <c r="R4183" i="1"/>
  <c r="Q4183" i="1"/>
  <c r="P4183" i="1"/>
  <c r="O4183" i="1"/>
  <c r="N4183" i="1"/>
  <c r="Z4182" i="1"/>
  <c r="Y4182" i="1"/>
  <c r="X4182" i="1"/>
  <c r="W4182" i="1"/>
  <c r="V4182" i="1"/>
  <c r="U4182" i="1"/>
  <c r="T4182" i="1"/>
  <c r="S4182" i="1"/>
  <c r="R4182" i="1"/>
  <c r="Q4182" i="1"/>
  <c r="P4182" i="1"/>
  <c r="O4182" i="1"/>
  <c r="N4182" i="1"/>
  <c r="Z4181" i="1"/>
  <c r="Y4181" i="1"/>
  <c r="X4181" i="1"/>
  <c r="W4181" i="1"/>
  <c r="V4181" i="1"/>
  <c r="U4181" i="1"/>
  <c r="T4181" i="1"/>
  <c r="S4181" i="1"/>
  <c r="R4181" i="1"/>
  <c r="Q4181" i="1"/>
  <c r="P4181" i="1"/>
  <c r="O4181" i="1"/>
  <c r="N4181" i="1"/>
  <c r="Z4180" i="1"/>
  <c r="Y4180" i="1"/>
  <c r="X4180" i="1"/>
  <c r="W4180" i="1"/>
  <c r="V4180" i="1"/>
  <c r="U4180" i="1"/>
  <c r="T4180" i="1"/>
  <c r="S4180" i="1"/>
  <c r="R4180" i="1"/>
  <c r="Q4180" i="1"/>
  <c r="P4180" i="1"/>
  <c r="O4180" i="1"/>
  <c r="N4180" i="1"/>
  <c r="Z4179" i="1"/>
  <c r="Y4179" i="1"/>
  <c r="X4179" i="1"/>
  <c r="W4179" i="1"/>
  <c r="V4179" i="1"/>
  <c r="U4179" i="1"/>
  <c r="T4179" i="1"/>
  <c r="S4179" i="1"/>
  <c r="R4179" i="1"/>
  <c r="Q4179" i="1"/>
  <c r="P4179" i="1"/>
  <c r="O4179" i="1"/>
  <c r="N4179" i="1"/>
  <c r="Z4178" i="1"/>
  <c r="Y4178" i="1"/>
  <c r="X4178" i="1"/>
  <c r="W4178" i="1"/>
  <c r="V4178" i="1"/>
  <c r="U4178" i="1"/>
  <c r="T4178" i="1"/>
  <c r="S4178" i="1"/>
  <c r="R4178" i="1"/>
  <c r="Q4178" i="1"/>
  <c r="P4178" i="1"/>
  <c r="O4178" i="1"/>
  <c r="N4178" i="1"/>
  <c r="Z4177" i="1"/>
  <c r="Y4177" i="1"/>
  <c r="X4177" i="1"/>
  <c r="W4177" i="1"/>
  <c r="V4177" i="1"/>
  <c r="U4177" i="1"/>
  <c r="T4177" i="1"/>
  <c r="S4177" i="1"/>
  <c r="R4177" i="1"/>
  <c r="Q4177" i="1"/>
  <c r="P4177" i="1"/>
  <c r="O4177" i="1"/>
  <c r="N4177" i="1"/>
  <c r="Z4176" i="1"/>
  <c r="Y4176" i="1"/>
  <c r="X4176" i="1"/>
  <c r="W4176" i="1"/>
  <c r="V4176" i="1"/>
  <c r="U4176" i="1"/>
  <c r="T4176" i="1"/>
  <c r="S4176" i="1"/>
  <c r="R4176" i="1"/>
  <c r="Q4176" i="1"/>
  <c r="P4176" i="1"/>
  <c r="O4176" i="1"/>
  <c r="N4176" i="1"/>
  <c r="Z4175" i="1"/>
  <c r="Y4175" i="1"/>
  <c r="X4175" i="1"/>
  <c r="W4175" i="1"/>
  <c r="V4175" i="1"/>
  <c r="U4175" i="1"/>
  <c r="T4175" i="1"/>
  <c r="S4175" i="1"/>
  <c r="R4175" i="1"/>
  <c r="Q4175" i="1"/>
  <c r="P4175" i="1"/>
  <c r="O4175" i="1"/>
  <c r="N4175" i="1"/>
  <c r="Z4174" i="1"/>
  <c r="Y4174" i="1"/>
  <c r="X4174" i="1"/>
  <c r="W4174" i="1"/>
  <c r="V4174" i="1"/>
  <c r="U4174" i="1"/>
  <c r="T4174" i="1"/>
  <c r="S4174" i="1"/>
  <c r="R4174" i="1"/>
  <c r="Q4174" i="1"/>
  <c r="P4174" i="1"/>
  <c r="O4174" i="1"/>
  <c r="N4174" i="1"/>
  <c r="Z4173" i="1"/>
  <c r="Y4173" i="1"/>
  <c r="X4173" i="1"/>
  <c r="W4173" i="1"/>
  <c r="V4173" i="1"/>
  <c r="U4173" i="1"/>
  <c r="T4173" i="1"/>
  <c r="S4173" i="1"/>
  <c r="R4173" i="1"/>
  <c r="Q4173" i="1"/>
  <c r="P4173" i="1"/>
  <c r="O4173" i="1"/>
  <c r="N4173" i="1"/>
  <c r="Z4172" i="1"/>
  <c r="Y4172" i="1"/>
  <c r="X4172" i="1"/>
  <c r="W4172" i="1"/>
  <c r="V4172" i="1"/>
  <c r="U4172" i="1"/>
  <c r="T4172" i="1"/>
  <c r="S4172" i="1"/>
  <c r="R4172" i="1"/>
  <c r="Q4172" i="1"/>
  <c r="P4172" i="1"/>
  <c r="O4172" i="1"/>
  <c r="N4172" i="1"/>
  <c r="Z4171" i="1"/>
  <c r="Y4171" i="1"/>
  <c r="X4171" i="1"/>
  <c r="W4171" i="1"/>
  <c r="V4171" i="1"/>
  <c r="U4171" i="1"/>
  <c r="T4171" i="1"/>
  <c r="S4171" i="1"/>
  <c r="R4171" i="1"/>
  <c r="Q4171" i="1"/>
  <c r="P4171" i="1"/>
  <c r="O4171" i="1"/>
  <c r="N4171" i="1"/>
  <c r="Z4170" i="1"/>
  <c r="Y4170" i="1"/>
  <c r="X4170" i="1"/>
  <c r="W4170" i="1"/>
  <c r="V4170" i="1"/>
  <c r="U4170" i="1"/>
  <c r="T4170" i="1"/>
  <c r="S4170" i="1"/>
  <c r="R4170" i="1"/>
  <c r="Q4170" i="1"/>
  <c r="P4170" i="1"/>
  <c r="O4170" i="1"/>
  <c r="N4170" i="1"/>
  <c r="Z4169" i="1"/>
  <c r="Y4169" i="1"/>
  <c r="X4169" i="1"/>
  <c r="W4169" i="1"/>
  <c r="V4169" i="1"/>
  <c r="U4169" i="1"/>
  <c r="T4169" i="1"/>
  <c r="S4169" i="1"/>
  <c r="R4169" i="1"/>
  <c r="Q4169" i="1"/>
  <c r="P4169" i="1"/>
  <c r="O4169" i="1"/>
  <c r="N4169" i="1"/>
  <c r="Z4168" i="1"/>
  <c r="Y4168" i="1"/>
  <c r="X4168" i="1"/>
  <c r="W4168" i="1"/>
  <c r="V4168" i="1"/>
  <c r="U4168" i="1"/>
  <c r="T4168" i="1"/>
  <c r="S4168" i="1"/>
  <c r="R4168" i="1"/>
  <c r="Q4168" i="1"/>
  <c r="P4168" i="1"/>
  <c r="O4168" i="1"/>
  <c r="N4168" i="1"/>
  <c r="Z4167" i="1"/>
  <c r="Y4167" i="1"/>
  <c r="X4167" i="1"/>
  <c r="W4167" i="1"/>
  <c r="V4167" i="1"/>
  <c r="U4167" i="1"/>
  <c r="T4167" i="1"/>
  <c r="S4167" i="1"/>
  <c r="R4167" i="1"/>
  <c r="Q4167" i="1"/>
  <c r="P4167" i="1"/>
  <c r="O4167" i="1"/>
  <c r="N4167" i="1"/>
  <c r="Z4166" i="1"/>
  <c r="Y4166" i="1"/>
  <c r="X4166" i="1"/>
  <c r="W4166" i="1"/>
  <c r="V4166" i="1"/>
  <c r="U4166" i="1"/>
  <c r="T4166" i="1"/>
  <c r="S4166" i="1"/>
  <c r="R4166" i="1"/>
  <c r="Q4166" i="1"/>
  <c r="P4166" i="1"/>
  <c r="O4166" i="1"/>
  <c r="N4166" i="1"/>
  <c r="Z4165" i="1"/>
  <c r="Y4165" i="1"/>
  <c r="X4165" i="1"/>
  <c r="W4165" i="1"/>
  <c r="V4165" i="1"/>
  <c r="U4165" i="1"/>
  <c r="T4165" i="1"/>
  <c r="S4165" i="1"/>
  <c r="R4165" i="1"/>
  <c r="Q4165" i="1"/>
  <c r="P4165" i="1"/>
  <c r="O4165" i="1"/>
  <c r="N4165" i="1"/>
  <c r="Z4164" i="1"/>
  <c r="Y4164" i="1"/>
  <c r="X4164" i="1"/>
  <c r="W4164" i="1"/>
  <c r="V4164" i="1"/>
  <c r="U4164" i="1"/>
  <c r="T4164" i="1"/>
  <c r="S4164" i="1"/>
  <c r="R4164" i="1"/>
  <c r="Q4164" i="1"/>
  <c r="P4164" i="1"/>
  <c r="O4164" i="1"/>
  <c r="N4164" i="1"/>
  <c r="Z4163" i="1"/>
  <c r="Y4163" i="1"/>
  <c r="X4163" i="1"/>
  <c r="W4163" i="1"/>
  <c r="V4163" i="1"/>
  <c r="U4163" i="1"/>
  <c r="T4163" i="1"/>
  <c r="S4163" i="1"/>
  <c r="R4163" i="1"/>
  <c r="Q4163" i="1"/>
  <c r="P4163" i="1"/>
  <c r="O4163" i="1"/>
  <c r="N4163" i="1"/>
  <c r="Z4162" i="1"/>
  <c r="Y4162" i="1"/>
  <c r="X4162" i="1"/>
  <c r="W4162" i="1"/>
  <c r="V4162" i="1"/>
  <c r="U4162" i="1"/>
  <c r="T4162" i="1"/>
  <c r="S4162" i="1"/>
  <c r="R4162" i="1"/>
  <c r="Q4162" i="1"/>
  <c r="P4162" i="1"/>
  <c r="O4162" i="1"/>
  <c r="N4162" i="1"/>
  <c r="Z4161" i="1"/>
  <c r="Y4161" i="1"/>
  <c r="X4161" i="1"/>
  <c r="W4161" i="1"/>
  <c r="V4161" i="1"/>
  <c r="U4161" i="1"/>
  <c r="T4161" i="1"/>
  <c r="S4161" i="1"/>
  <c r="R4161" i="1"/>
  <c r="Q4161" i="1"/>
  <c r="P4161" i="1"/>
  <c r="O4161" i="1"/>
  <c r="N4161" i="1"/>
  <c r="Z4160" i="1"/>
  <c r="Y4160" i="1"/>
  <c r="X4160" i="1"/>
  <c r="W4160" i="1"/>
  <c r="V4160" i="1"/>
  <c r="U4160" i="1"/>
  <c r="T4160" i="1"/>
  <c r="S4160" i="1"/>
  <c r="R4160" i="1"/>
  <c r="Q4160" i="1"/>
  <c r="P4160" i="1"/>
  <c r="O4160" i="1"/>
  <c r="N4160" i="1"/>
  <c r="Z4159" i="1"/>
  <c r="Y4159" i="1"/>
  <c r="X4159" i="1"/>
  <c r="W4159" i="1"/>
  <c r="V4159" i="1"/>
  <c r="U4159" i="1"/>
  <c r="T4159" i="1"/>
  <c r="S4159" i="1"/>
  <c r="R4159" i="1"/>
  <c r="Q4159" i="1"/>
  <c r="P4159" i="1"/>
  <c r="O4159" i="1"/>
  <c r="N4159" i="1"/>
  <c r="Z4158" i="1"/>
  <c r="Y4158" i="1"/>
  <c r="X4158" i="1"/>
  <c r="W4158" i="1"/>
  <c r="V4158" i="1"/>
  <c r="U4158" i="1"/>
  <c r="T4158" i="1"/>
  <c r="S4158" i="1"/>
  <c r="R4158" i="1"/>
  <c r="Q4158" i="1"/>
  <c r="P4158" i="1"/>
  <c r="O4158" i="1"/>
  <c r="N4158" i="1"/>
  <c r="Z4157" i="1"/>
  <c r="Y4157" i="1"/>
  <c r="X4157" i="1"/>
  <c r="W4157" i="1"/>
  <c r="V4157" i="1"/>
  <c r="U4157" i="1"/>
  <c r="T4157" i="1"/>
  <c r="S4157" i="1"/>
  <c r="R4157" i="1"/>
  <c r="Q4157" i="1"/>
  <c r="P4157" i="1"/>
  <c r="O4157" i="1"/>
  <c r="N4157" i="1"/>
  <c r="Z4156" i="1"/>
  <c r="Y4156" i="1"/>
  <c r="X4156" i="1"/>
  <c r="W4156" i="1"/>
  <c r="V4156" i="1"/>
  <c r="U4156" i="1"/>
  <c r="T4156" i="1"/>
  <c r="S4156" i="1"/>
  <c r="R4156" i="1"/>
  <c r="Q4156" i="1"/>
  <c r="P4156" i="1"/>
  <c r="O4156" i="1"/>
  <c r="N4156" i="1"/>
  <c r="Z4155" i="1"/>
  <c r="Y4155" i="1"/>
  <c r="X4155" i="1"/>
  <c r="W4155" i="1"/>
  <c r="V4155" i="1"/>
  <c r="U4155" i="1"/>
  <c r="T4155" i="1"/>
  <c r="S4155" i="1"/>
  <c r="R4155" i="1"/>
  <c r="Q4155" i="1"/>
  <c r="P4155" i="1"/>
  <c r="O4155" i="1"/>
  <c r="N4155" i="1"/>
  <c r="Z4154" i="1"/>
  <c r="Y4154" i="1"/>
  <c r="X4154" i="1"/>
  <c r="W4154" i="1"/>
  <c r="V4154" i="1"/>
  <c r="U4154" i="1"/>
  <c r="T4154" i="1"/>
  <c r="S4154" i="1"/>
  <c r="R4154" i="1"/>
  <c r="Q4154" i="1"/>
  <c r="P4154" i="1"/>
  <c r="O4154" i="1"/>
  <c r="N4154" i="1"/>
  <c r="Z4153" i="1"/>
  <c r="Y4153" i="1"/>
  <c r="X4153" i="1"/>
  <c r="W4153" i="1"/>
  <c r="V4153" i="1"/>
  <c r="U4153" i="1"/>
  <c r="T4153" i="1"/>
  <c r="S4153" i="1"/>
  <c r="R4153" i="1"/>
  <c r="Q4153" i="1"/>
  <c r="P4153" i="1"/>
  <c r="O4153" i="1"/>
  <c r="N4153" i="1"/>
  <c r="Z4152" i="1"/>
  <c r="Y4152" i="1"/>
  <c r="X4152" i="1"/>
  <c r="W4152" i="1"/>
  <c r="V4152" i="1"/>
  <c r="U4152" i="1"/>
  <c r="T4152" i="1"/>
  <c r="S4152" i="1"/>
  <c r="R4152" i="1"/>
  <c r="Q4152" i="1"/>
  <c r="P4152" i="1"/>
  <c r="O4152" i="1"/>
  <c r="N4152" i="1"/>
  <c r="Z4151" i="1"/>
  <c r="Y4151" i="1"/>
  <c r="X4151" i="1"/>
  <c r="W4151" i="1"/>
  <c r="V4151" i="1"/>
  <c r="U4151" i="1"/>
  <c r="T4151" i="1"/>
  <c r="S4151" i="1"/>
  <c r="R4151" i="1"/>
  <c r="Q4151" i="1"/>
  <c r="P4151" i="1"/>
  <c r="O4151" i="1"/>
  <c r="N4151" i="1"/>
  <c r="Z4150" i="1"/>
  <c r="Y4150" i="1"/>
  <c r="X4150" i="1"/>
  <c r="W4150" i="1"/>
  <c r="V4150" i="1"/>
  <c r="U4150" i="1"/>
  <c r="T4150" i="1"/>
  <c r="S4150" i="1"/>
  <c r="R4150" i="1"/>
  <c r="Q4150" i="1"/>
  <c r="P4150" i="1"/>
  <c r="O4150" i="1"/>
  <c r="N4150" i="1"/>
  <c r="Z4149" i="1"/>
  <c r="Y4149" i="1"/>
  <c r="X4149" i="1"/>
  <c r="W4149" i="1"/>
  <c r="V4149" i="1"/>
  <c r="U4149" i="1"/>
  <c r="T4149" i="1"/>
  <c r="S4149" i="1"/>
  <c r="R4149" i="1"/>
  <c r="Q4149" i="1"/>
  <c r="P4149" i="1"/>
  <c r="O4149" i="1"/>
  <c r="N4149" i="1"/>
  <c r="Z4148" i="1"/>
  <c r="Y4148" i="1"/>
  <c r="X4148" i="1"/>
  <c r="W4148" i="1"/>
  <c r="V4148" i="1"/>
  <c r="U4148" i="1"/>
  <c r="T4148" i="1"/>
  <c r="S4148" i="1"/>
  <c r="R4148" i="1"/>
  <c r="Q4148" i="1"/>
  <c r="P4148" i="1"/>
  <c r="O4148" i="1"/>
  <c r="N4148" i="1"/>
  <c r="Z4147" i="1"/>
  <c r="Y4147" i="1"/>
  <c r="X4147" i="1"/>
  <c r="W4147" i="1"/>
  <c r="V4147" i="1"/>
  <c r="U4147" i="1"/>
  <c r="T4147" i="1"/>
  <c r="S4147" i="1"/>
  <c r="R4147" i="1"/>
  <c r="Q4147" i="1"/>
  <c r="P4147" i="1"/>
  <c r="O4147" i="1"/>
  <c r="N4147" i="1"/>
  <c r="Z4146" i="1"/>
  <c r="Y4146" i="1"/>
  <c r="X4146" i="1"/>
  <c r="W4146" i="1"/>
  <c r="V4146" i="1"/>
  <c r="U4146" i="1"/>
  <c r="T4146" i="1"/>
  <c r="S4146" i="1"/>
  <c r="R4146" i="1"/>
  <c r="Q4146" i="1"/>
  <c r="P4146" i="1"/>
  <c r="O4146" i="1"/>
  <c r="N4146" i="1"/>
  <c r="Z4145" i="1"/>
  <c r="Y4145" i="1"/>
  <c r="X4145" i="1"/>
  <c r="W4145" i="1"/>
  <c r="V4145" i="1"/>
  <c r="U4145" i="1"/>
  <c r="T4145" i="1"/>
  <c r="S4145" i="1"/>
  <c r="R4145" i="1"/>
  <c r="Q4145" i="1"/>
  <c r="P4145" i="1"/>
  <c r="O4145" i="1"/>
  <c r="N4145" i="1"/>
  <c r="Z4144" i="1"/>
  <c r="Y4144" i="1"/>
  <c r="X4144" i="1"/>
  <c r="W4144" i="1"/>
  <c r="V4144" i="1"/>
  <c r="U4144" i="1"/>
  <c r="T4144" i="1"/>
  <c r="S4144" i="1"/>
  <c r="R4144" i="1"/>
  <c r="Q4144" i="1"/>
  <c r="P4144" i="1"/>
  <c r="O4144" i="1"/>
  <c r="N4144" i="1"/>
  <c r="Z4143" i="1"/>
  <c r="Y4143" i="1"/>
  <c r="X4143" i="1"/>
  <c r="W4143" i="1"/>
  <c r="V4143" i="1"/>
  <c r="U4143" i="1"/>
  <c r="T4143" i="1"/>
  <c r="S4143" i="1"/>
  <c r="R4143" i="1"/>
  <c r="Q4143" i="1"/>
  <c r="P4143" i="1"/>
  <c r="O4143" i="1"/>
  <c r="N4143" i="1"/>
  <c r="Z4142" i="1"/>
  <c r="Y4142" i="1"/>
  <c r="X4142" i="1"/>
  <c r="W4142" i="1"/>
  <c r="V4142" i="1"/>
  <c r="U4142" i="1"/>
  <c r="T4142" i="1"/>
  <c r="S4142" i="1"/>
  <c r="R4142" i="1"/>
  <c r="Q4142" i="1"/>
  <c r="P4142" i="1"/>
  <c r="O4142" i="1"/>
  <c r="N4142" i="1"/>
  <c r="Z4141" i="1"/>
  <c r="Y4141" i="1"/>
  <c r="X4141" i="1"/>
  <c r="W4141" i="1"/>
  <c r="V4141" i="1"/>
  <c r="U4141" i="1"/>
  <c r="T4141" i="1"/>
  <c r="S4141" i="1"/>
  <c r="R4141" i="1"/>
  <c r="Q4141" i="1"/>
  <c r="P4141" i="1"/>
  <c r="O4141" i="1"/>
  <c r="N4141" i="1"/>
  <c r="Z4140" i="1"/>
  <c r="Y4140" i="1"/>
  <c r="X4140" i="1"/>
  <c r="W4140" i="1"/>
  <c r="V4140" i="1"/>
  <c r="U4140" i="1"/>
  <c r="T4140" i="1"/>
  <c r="S4140" i="1"/>
  <c r="R4140" i="1"/>
  <c r="Q4140" i="1"/>
  <c r="P4140" i="1"/>
  <c r="O4140" i="1"/>
  <c r="N4140" i="1"/>
  <c r="Z4139" i="1"/>
  <c r="Y4139" i="1"/>
  <c r="X4139" i="1"/>
  <c r="W4139" i="1"/>
  <c r="V4139" i="1"/>
  <c r="U4139" i="1"/>
  <c r="T4139" i="1"/>
  <c r="S4139" i="1"/>
  <c r="R4139" i="1"/>
  <c r="Q4139" i="1"/>
  <c r="P4139" i="1"/>
  <c r="O4139" i="1"/>
  <c r="N4139" i="1"/>
  <c r="Z4138" i="1"/>
  <c r="Y4138" i="1"/>
  <c r="X4138" i="1"/>
  <c r="W4138" i="1"/>
  <c r="V4138" i="1"/>
  <c r="U4138" i="1"/>
  <c r="T4138" i="1"/>
  <c r="S4138" i="1"/>
  <c r="R4138" i="1"/>
  <c r="Q4138" i="1"/>
  <c r="P4138" i="1"/>
  <c r="O4138" i="1"/>
  <c r="N4138" i="1"/>
  <c r="Z4137" i="1"/>
  <c r="Y4137" i="1"/>
  <c r="X4137" i="1"/>
  <c r="W4137" i="1"/>
  <c r="V4137" i="1"/>
  <c r="U4137" i="1"/>
  <c r="T4137" i="1"/>
  <c r="S4137" i="1"/>
  <c r="R4137" i="1"/>
  <c r="Q4137" i="1"/>
  <c r="P4137" i="1"/>
  <c r="O4137" i="1"/>
  <c r="N4137" i="1"/>
  <c r="Z4136" i="1"/>
  <c r="Y4136" i="1"/>
  <c r="X4136" i="1"/>
  <c r="W4136" i="1"/>
  <c r="V4136" i="1"/>
  <c r="U4136" i="1"/>
  <c r="T4136" i="1"/>
  <c r="S4136" i="1"/>
  <c r="R4136" i="1"/>
  <c r="Q4136" i="1"/>
  <c r="P4136" i="1"/>
  <c r="O4136" i="1"/>
  <c r="N4136" i="1"/>
  <c r="Z4135" i="1"/>
  <c r="Y4135" i="1"/>
  <c r="X4135" i="1"/>
  <c r="W4135" i="1"/>
  <c r="V4135" i="1"/>
  <c r="U4135" i="1"/>
  <c r="T4135" i="1"/>
  <c r="S4135" i="1"/>
  <c r="R4135" i="1"/>
  <c r="Q4135" i="1"/>
  <c r="P4135" i="1"/>
  <c r="O4135" i="1"/>
  <c r="N4135" i="1"/>
  <c r="Z4134" i="1"/>
  <c r="Y4134" i="1"/>
  <c r="X4134" i="1"/>
  <c r="W4134" i="1"/>
  <c r="V4134" i="1"/>
  <c r="U4134" i="1"/>
  <c r="T4134" i="1"/>
  <c r="S4134" i="1"/>
  <c r="R4134" i="1"/>
  <c r="Q4134" i="1"/>
  <c r="P4134" i="1"/>
  <c r="O4134" i="1"/>
  <c r="N4134" i="1"/>
  <c r="Z4133" i="1"/>
  <c r="Y4133" i="1"/>
  <c r="X4133" i="1"/>
  <c r="W4133" i="1"/>
  <c r="V4133" i="1"/>
  <c r="U4133" i="1"/>
  <c r="T4133" i="1"/>
  <c r="S4133" i="1"/>
  <c r="R4133" i="1"/>
  <c r="Q4133" i="1"/>
  <c r="P4133" i="1"/>
  <c r="O4133" i="1"/>
  <c r="N4133" i="1"/>
  <c r="Z4132" i="1"/>
  <c r="Y4132" i="1"/>
  <c r="X4132" i="1"/>
  <c r="W4132" i="1"/>
  <c r="V4132" i="1"/>
  <c r="U4132" i="1"/>
  <c r="T4132" i="1"/>
  <c r="S4132" i="1"/>
  <c r="R4132" i="1"/>
  <c r="Q4132" i="1"/>
  <c r="P4132" i="1"/>
  <c r="O4132" i="1"/>
  <c r="N4132" i="1"/>
  <c r="Z4131" i="1"/>
  <c r="Y4131" i="1"/>
  <c r="X4131" i="1"/>
  <c r="W4131" i="1"/>
  <c r="V4131" i="1"/>
  <c r="U4131" i="1"/>
  <c r="T4131" i="1"/>
  <c r="S4131" i="1"/>
  <c r="R4131" i="1"/>
  <c r="Q4131" i="1"/>
  <c r="P4131" i="1"/>
  <c r="O4131" i="1"/>
  <c r="N4131" i="1"/>
  <c r="Z4130" i="1"/>
  <c r="Y4130" i="1"/>
  <c r="X4130" i="1"/>
  <c r="W4130" i="1"/>
  <c r="V4130" i="1"/>
  <c r="U4130" i="1"/>
  <c r="T4130" i="1"/>
  <c r="S4130" i="1"/>
  <c r="R4130" i="1"/>
  <c r="Q4130" i="1"/>
  <c r="P4130" i="1"/>
  <c r="O4130" i="1"/>
  <c r="N4130" i="1"/>
  <c r="Z4129" i="1"/>
  <c r="Y4129" i="1"/>
  <c r="X4129" i="1"/>
  <c r="W4129" i="1"/>
  <c r="V4129" i="1"/>
  <c r="U4129" i="1"/>
  <c r="T4129" i="1"/>
  <c r="S4129" i="1"/>
  <c r="R4129" i="1"/>
  <c r="Q4129" i="1"/>
  <c r="P4129" i="1"/>
  <c r="O4129" i="1"/>
  <c r="N4129" i="1"/>
  <c r="Z4128" i="1"/>
  <c r="Y4128" i="1"/>
  <c r="X4128" i="1"/>
  <c r="W4128" i="1"/>
  <c r="V4128" i="1"/>
  <c r="U4128" i="1"/>
  <c r="T4128" i="1"/>
  <c r="S4128" i="1"/>
  <c r="R4128" i="1"/>
  <c r="Q4128" i="1"/>
  <c r="P4128" i="1"/>
  <c r="O4128" i="1"/>
  <c r="N4128" i="1"/>
  <c r="Z4127" i="1"/>
  <c r="Y4127" i="1"/>
  <c r="X4127" i="1"/>
  <c r="W4127" i="1"/>
  <c r="V4127" i="1"/>
  <c r="U4127" i="1"/>
  <c r="T4127" i="1"/>
  <c r="S4127" i="1"/>
  <c r="R4127" i="1"/>
  <c r="Q4127" i="1"/>
  <c r="P4127" i="1"/>
  <c r="O4127" i="1"/>
  <c r="N4127" i="1"/>
  <c r="Z4126" i="1"/>
  <c r="Y4126" i="1"/>
  <c r="X4126" i="1"/>
  <c r="W4126" i="1"/>
  <c r="V4126" i="1"/>
  <c r="U4126" i="1"/>
  <c r="T4126" i="1"/>
  <c r="S4126" i="1"/>
  <c r="R4126" i="1"/>
  <c r="Q4126" i="1"/>
  <c r="P4126" i="1"/>
  <c r="O4126" i="1"/>
  <c r="N4126" i="1"/>
  <c r="Z4125" i="1"/>
  <c r="Y4125" i="1"/>
  <c r="X4125" i="1"/>
  <c r="W4125" i="1"/>
  <c r="V4125" i="1"/>
  <c r="U4125" i="1"/>
  <c r="T4125" i="1"/>
  <c r="S4125" i="1"/>
  <c r="R4125" i="1"/>
  <c r="Q4125" i="1"/>
  <c r="P4125" i="1"/>
  <c r="O4125" i="1"/>
  <c r="N4125" i="1"/>
  <c r="Z4124" i="1"/>
  <c r="Y4124" i="1"/>
  <c r="X4124" i="1"/>
  <c r="W4124" i="1"/>
  <c r="V4124" i="1"/>
  <c r="U4124" i="1"/>
  <c r="T4124" i="1"/>
  <c r="S4124" i="1"/>
  <c r="R4124" i="1"/>
  <c r="Q4124" i="1"/>
  <c r="P4124" i="1"/>
  <c r="O4124" i="1"/>
  <c r="N4124" i="1"/>
  <c r="Z4123" i="1"/>
  <c r="Y4123" i="1"/>
  <c r="X4123" i="1"/>
  <c r="W4123" i="1"/>
  <c r="V4123" i="1"/>
  <c r="U4123" i="1"/>
  <c r="T4123" i="1"/>
  <c r="S4123" i="1"/>
  <c r="R4123" i="1"/>
  <c r="Q4123" i="1"/>
  <c r="P4123" i="1"/>
  <c r="O4123" i="1"/>
  <c r="N4123" i="1"/>
  <c r="Z4122" i="1"/>
  <c r="Y4122" i="1"/>
  <c r="X4122" i="1"/>
  <c r="W4122" i="1"/>
  <c r="V4122" i="1"/>
  <c r="U4122" i="1"/>
  <c r="T4122" i="1"/>
  <c r="S4122" i="1"/>
  <c r="R4122" i="1"/>
  <c r="Q4122" i="1"/>
  <c r="P4122" i="1"/>
  <c r="O4122" i="1"/>
  <c r="N4122" i="1"/>
  <c r="Z4121" i="1"/>
  <c r="Y4121" i="1"/>
  <c r="X4121" i="1"/>
  <c r="W4121" i="1"/>
  <c r="V4121" i="1"/>
  <c r="U4121" i="1"/>
  <c r="T4121" i="1"/>
  <c r="S4121" i="1"/>
  <c r="R4121" i="1"/>
  <c r="Q4121" i="1"/>
  <c r="P4121" i="1"/>
  <c r="O4121" i="1"/>
  <c r="N4121" i="1"/>
  <c r="Z4120" i="1"/>
  <c r="Y4120" i="1"/>
  <c r="X4120" i="1"/>
  <c r="W4120" i="1"/>
  <c r="V4120" i="1"/>
  <c r="U4120" i="1"/>
  <c r="T4120" i="1"/>
  <c r="S4120" i="1"/>
  <c r="R4120" i="1"/>
  <c r="Q4120" i="1"/>
  <c r="P4120" i="1"/>
  <c r="O4120" i="1"/>
  <c r="N4120" i="1"/>
  <c r="Z4119" i="1"/>
  <c r="Y4119" i="1"/>
  <c r="X4119" i="1"/>
  <c r="W4119" i="1"/>
  <c r="V4119" i="1"/>
  <c r="U4119" i="1"/>
  <c r="T4119" i="1"/>
  <c r="S4119" i="1"/>
  <c r="R4119" i="1"/>
  <c r="Q4119" i="1"/>
  <c r="P4119" i="1"/>
  <c r="O4119" i="1"/>
  <c r="N4119" i="1"/>
  <c r="Z4118" i="1"/>
  <c r="Y4118" i="1"/>
  <c r="X4118" i="1"/>
  <c r="W4118" i="1"/>
  <c r="V4118" i="1"/>
  <c r="U4118" i="1"/>
  <c r="T4118" i="1"/>
  <c r="S4118" i="1"/>
  <c r="R4118" i="1"/>
  <c r="Q4118" i="1"/>
  <c r="P4118" i="1"/>
  <c r="O4118" i="1"/>
  <c r="N4118" i="1"/>
  <c r="Z4117" i="1"/>
  <c r="Y4117" i="1"/>
  <c r="X4117" i="1"/>
  <c r="W4117" i="1"/>
  <c r="V4117" i="1"/>
  <c r="U4117" i="1"/>
  <c r="T4117" i="1"/>
  <c r="S4117" i="1"/>
  <c r="R4117" i="1"/>
  <c r="Q4117" i="1"/>
  <c r="P4117" i="1"/>
  <c r="O4117" i="1"/>
  <c r="N4117" i="1"/>
  <c r="Z4116" i="1"/>
  <c r="Y4116" i="1"/>
  <c r="X4116" i="1"/>
  <c r="W4116" i="1"/>
  <c r="V4116" i="1"/>
  <c r="U4116" i="1"/>
  <c r="T4116" i="1"/>
  <c r="S4116" i="1"/>
  <c r="R4116" i="1"/>
  <c r="Q4116" i="1"/>
  <c r="P4116" i="1"/>
  <c r="O4116" i="1"/>
  <c r="N4116" i="1"/>
  <c r="Z4115" i="1"/>
  <c r="Y4115" i="1"/>
  <c r="X4115" i="1"/>
  <c r="W4115" i="1"/>
  <c r="V4115" i="1"/>
  <c r="U4115" i="1"/>
  <c r="T4115" i="1"/>
  <c r="S4115" i="1"/>
  <c r="R4115" i="1"/>
  <c r="Q4115" i="1"/>
  <c r="P4115" i="1"/>
  <c r="O4115" i="1"/>
  <c r="N4115" i="1"/>
  <c r="Z4114" i="1"/>
  <c r="Y4114" i="1"/>
  <c r="X4114" i="1"/>
  <c r="W4114" i="1"/>
  <c r="V4114" i="1"/>
  <c r="U4114" i="1"/>
  <c r="T4114" i="1"/>
  <c r="S4114" i="1"/>
  <c r="R4114" i="1"/>
  <c r="Q4114" i="1"/>
  <c r="P4114" i="1"/>
  <c r="O4114" i="1"/>
  <c r="N4114" i="1"/>
  <c r="Z4113" i="1"/>
  <c r="Y4113" i="1"/>
  <c r="X4113" i="1"/>
  <c r="W4113" i="1"/>
  <c r="V4113" i="1"/>
  <c r="U4113" i="1"/>
  <c r="T4113" i="1"/>
  <c r="S4113" i="1"/>
  <c r="R4113" i="1"/>
  <c r="Q4113" i="1"/>
  <c r="P4113" i="1"/>
  <c r="O4113" i="1"/>
  <c r="N4113" i="1"/>
  <c r="Z4112" i="1"/>
  <c r="Y4112" i="1"/>
  <c r="X4112" i="1"/>
  <c r="W4112" i="1"/>
  <c r="V4112" i="1"/>
  <c r="U4112" i="1"/>
  <c r="T4112" i="1"/>
  <c r="S4112" i="1"/>
  <c r="R4112" i="1"/>
  <c r="Q4112" i="1"/>
  <c r="P4112" i="1"/>
  <c r="O4112" i="1"/>
  <c r="N4112" i="1"/>
  <c r="Z4111" i="1"/>
  <c r="Y4111" i="1"/>
  <c r="X4111" i="1"/>
  <c r="W4111" i="1"/>
  <c r="V4111" i="1"/>
  <c r="U4111" i="1"/>
  <c r="T4111" i="1"/>
  <c r="S4111" i="1"/>
  <c r="R4111" i="1"/>
  <c r="Q4111" i="1"/>
  <c r="P4111" i="1"/>
  <c r="O4111" i="1"/>
  <c r="N4111" i="1"/>
  <c r="Z4110" i="1"/>
  <c r="Y4110" i="1"/>
  <c r="X4110" i="1"/>
  <c r="W4110" i="1"/>
  <c r="V4110" i="1"/>
  <c r="U4110" i="1"/>
  <c r="T4110" i="1"/>
  <c r="S4110" i="1"/>
  <c r="R4110" i="1"/>
  <c r="Q4110" i="1"/>
  <c r="P4110" i="1"/>
  <c r="O4110" i="1"/>
  <c r="N4110" i="1"/>
  <c r="Z4109" i="1"/>
  <c r="Y4109" i="1"/>
  <c r="X4109" i="1"/>
  <c r="W4109" i="1"/>
  <c r="V4109" i="1"/>
  <c r="U4109" i="1"/>
  <c r="T4109" i="1"/>
  <c r="S4109" i="1"/>
  <c r="R4109" i="1"/>
  <c r="Q4109" i="1"/>
  <c r="P4109" i="1"/>
  <c r="O4109" i="1"/>
  <c r="N4109" i="1"/>
  <c r="Z4108" i="1"/>
  <c r="Y4108" i="1"/>
  <c r="X4108" i="1"/>
  <c r="W4108" i="1"/>
  <c r="V4108" i="1"/>
  <c r="U4108" i="1"/>
  <c r="T4108" i="1"/>
  <c r="S4108" i="1"/>
  <c r="R4108" i="1"/>
  <c r="Q4108" i="1"/>
  <c r="P4108" i="1"/>
  <c r="O4108" i="1"/>
  <c r="N4108" i="1"/>
  <c r="Z4107" i="1"/>
  <c r="Y4107" i="1"/>
  <c r="X4107" i="1"/>
  <c r="W4107" i="1"/>
  <c r="V4107" i="1"/>
  <c r="U4107" i="1"/>
  <c r="T4107" i="1"/>
  <c r="S4107" i="1"/>
  <c r="R4107" i="1"/>
  <c r="Q4107" i="1"/>
  <c r="P4107" i="1"/>
  <c r="O4107" i="1"/>
  <c r="N4107" i="1"/>
  <c r="Z4106" i="1"/>
  <c r="Y4106" i="1"/>
  <c r="X4106" i="1"/>
  <c r="W4106" i="1"/>
  <c r="V4106" i="1"/>
  <c r="U4106" i="1"/>
  <c r="T4106" i="1"/>
  <c r="S4106" i="1"/>
  <c r="R4106" i="1"/>
  <c r="Q4106" i="1"/>
  <c r="P4106" i="1"/>
  <c r="O4106" i="1"/>
  <c r="N4106" i="1"/>
  <c r="Z4105" i="1"/>
  <c r="Y4105" i="1"/>
  <c r="X4105" i="1"/>
  <c r="W4105" i="1"/>
  <c r="V4105" i="1"/>
  <c r="U4105" i="1"/>
  <c r="T4105" i="1"/>
  <c r="S4105" i="1"/>
  <c r="R4105" i="1"/>
  <c r="Q4105" i="1"/>
  <c r="P4105" i="1"/>
  <c r="O4105" i="1"/>
  <c r="N4105" i="1"/>
  <c r="Z4104" i="1"/>
  <c r="Y4104" i="1"/>
  <c r="X4104" i="1"/>
  <c r="W4104" i="1"/>
  <c r="V4104" i="1"/>
  <c r="U4104" i="1"/>
  <c r="T4104" i="1"/>
  <c r="S4104" i="1"/>
  <c r="R4104" i="1"/>
  <c r="Q4104" i="1"/>
  <c r="P4104" i="1"/>
  <c r="O4104" i="1"/>
  <c r="N4104" i="1"/>
  <c r="Z4103" i="1"/>
  <c r="Y4103" i="1"/>
  <c r="X4103" i="1"/>
  <c r="W4103" i="1"/>
  <c r="V4103" i="1"/>
  <c r="U4103" i="1"/>
  <c r="T4103" i="1"/>
  <c r="S4103" i="1"/>
  <c r="R4103" i="1"/>
  <c r="Q4103" i="1"/>
  <c r="P4103" i="1"/>
  <c r="O4103" i="1"/>
  <c r="N4103" i="1"/>
  <c r="Z4102" i="1"/>
  <c r="Y4102" i="1"/>
  <c r="X4102" i="1"/>
  <c r="W4102" i="1"/>
  <c r="V4102" i="1"/>
  <c r="U4102" i="1"/>
  <c r="T4102" i="1"/>
  <c r="S4102" i="1"/>
  <c r="R4102" i="1"/>
  <c r="Q4102" i="1"/>
  <c r="P4102" i="1"/>
  <c r="O4102" i="1"/>
  <c r="N4102" i="1"/>
  <c r="Z4101" i="1"/>
  <c r="Y4101" i="1"/>
  <c r="X4101" i="1"/>
  <c r="W4101" i="1"/>
  <c r="V4101" i="1"/>
  <c r="U4101" i="1"/>
  <c r="T4101" i="1"/>
  <c r="S4101" i="1"/>
  <c r="R4101" i="1"/>
  <c r="Q4101" i="1"/>
  <c r="P4101" i="1"/>
  <c r="O4101" i="1"/>
  <c r="N4101" i="1"/>
  <c r="Z4100" i="1"/>
  <c r="Y4100" i="1"/>
  <c r="X4100" i="1"/>
  <c r="W4100" i="1"/>
  <c r="V4100" i="1"/>
  <c r="U4100" i="1"/>
  <c r="T4100" i="1"/>
  <c r="S4100" i="1"/>
  <c r="R4100" i="1"/>
  <c r="Q4100" i="1"/>
  <c r="P4100" i="1"/>
  <c r="O4100" i="1"/>
  <c r="N4100" i="1"/>
  <c r="Z4099" i="1"/>
  <c r="Y4099" i="1"/>
  <c r="X4099" i="1"/>
  <c r="W4099" i="1"/>
  <c r="V4099" i="1"/>
  <c r="U4099" i="1"/>
  <c r="T4099" i="1"/>
  <c r="S4099" i="1"/>
  <c r="R4099" i="1"/>
  <c r="Q4099" i="1"/>
  <c r="P4099" i="1"/>
  <c r="O4099" i="1"/>
  <c r="N4099" i="1"/>
  <c r="Z4098" i="1"/>
  <c r="Y4098" i="1"/>
  <c r="X4098" i="1"/>
  <c r="W4098" i="1"/>
  <c r="V4098" i="1"/>
  <c r="U4098" i="1"/>
  <c r="T4098" i="1"/>
  <c r="S4098" i="1"/>
  <c r="R4098" i="1"/>
  <c r="Q4098" i="1"/>
  <c r="P4098" i="1"/>
  <c r="O4098" i="1"/>
  <c r="N4098" i="1"/>
  <c r="Z4097" i="1"/>
  <c r="Y4097" i="1"/>
  <c r="X4097" i="1"/>
  <c r="W4097" i="1"/>
  <c r="V4097" i="1"/>
  <c r="U4097" i="1"/>
  <c r="T4097" i="1"/>
  <c r="S4097" i="1"/>
  <c r="R4097" i="1"/>
  <c r="Q4097" i="1"/>
  <c r="P4097" i="1"/>
  <c r="O4097" i="1"/>
  <c r="N4097" i="1"/>
  <c r="Z4096" i="1"/>
  <c r="Y4096" i="1"/>
  <c r="X4096" i="1"/>
  <c r="W4096" i="1"/>
  <c r="V4096" i="1"/>
  <c r="U4096" i="1"/>
  <c r="T4096" i="1"/>
  <c r="S4096" i="1"/>
  <c r="R4096" i="1"/>
  <c r="Q4096" i="1"/>
  <c r="P4096" i="1"/>
  <c r="O4096" i="1"/>
  <c r="N4096" i="1"/>
  <c r="Z4095" i="1"/>
  <c r="Y4095" i="1"/>
  <c r="X4095" i="1"/>
  <c r="W4095" i="1"/>
  <c r="V4095" i="1"/>
  <c r="U4095" i="1"/>
  <c r="T4095" i="1"/>
  <c r="S4095" i="1"/>
  <c r="R4095" i="1"/>
  <c r="Q4095" i="1"/>
  <c r="P4095" i="1"/>
  <c r="O4095" i="1"/>
  <c r="N4095" i="1"/>
  <c r="Z4094" i="1"/>
  <c r="Y4094" i="1"/>
  <c r="X4094" i="1"/>
  <c r="W4094" i="1"/>
  <c r="V4094" i="1"/>
  <c r="U4094" i="1"/>
  <c r="T4094" i="1"/>
  <c r="S4094" i="1"/>
  <c r="R4094" i="1"/>
  <c r="Q4094" i="1"/>
  <c r="P4094" i="1"/>
  <c r="O4094" i="1"/>
  <c r="N4094" i="1"/>
  <c r="Z4093" i="1"/>
  <c r="Y4093" i="1"/>
  <c r="X4093" i="1"/>
  <c r="W4093" i="1"/>
  <c r="V4093" i="1"/>
  <c r="U4093" i="1"/>
  <c r="T4093" i="1"/>
  <c r="S4093" i="1"/>
  <c r="R4093" i="1"/>
  <c r="Q4093" i="1"/>
  <c r="P4093" i="1"/>
  <c r="O4093" i="1"/>
  <c r="N4093" i="1"/>
  <c r="Z4092" i="1"/>
  <c r="Y4092" i="1"/>
  <c r="X4092" i="1"/>
  <c r="W4092" i="1"/>
  <c r="V4092" i="1"/>
  <c r="U4092" i="1"/>
  <c r="T4092" i="1"/>
  <c r="S4092" i="1"/>
  <c r="R4092" i="1"/>
  <c r="Q4092" i="1"/>
  <c r="P4092" i="1"/>
  <c r="O4092" i="1"/>
  <c r="N4092" i="1"/>
  <c r="Z4091" i="1"/>
  <c r="Y4091" i="1"/>
  <c r="X4091" i="1"/>
  <c r="W4091" i="1"/>
  <c r="V4091" i="1"/>
  <c r="U4091" i="1"/>
  <c r="T4091" i="1"/>
  <c r="S4091" i="1"/>
  <c r="R4091" i="1"/>
  <c r="Q4091" i="1"/>
  <c r="P4091" i="1"/>
  <c r="O4091" i="1"/>
  <c r="N4091" i="1"/>
  <c r="Z4090" i="1"/>
  <c r="Y4090" i="1"/>
  <c r="X4090" i="1"/>
  <c r="W4090" i="1"/>
  <c r="V4090" i="1"/>
  <c r="U4090" i="1"/>
  <c r="T4090" i="1"/>
  <c r="S4090" i="1"/>
  <c r="R4090" i="1"/>
  <c r="Q4090" i="1"/>
  <c r="P4090" i="1"/>
  <c r="O4090" i="1"/>
  <c r="N4090" i="1"/>
  <c r="Z4089" i="1"/>
  <c r="Y4089" i="1"/>
  <c r="X4089" i="1"/>
  <c r="W4089" i="1"/>
  <c r="V4089" i="1"/>
  <c r="U4089" i="1"/>
  <c r="T4089" i="1"/>
  <c r="S4089" i="1"/>
  <c r="R4089" i="1"/>
  <c r="Q4089" i="1"/>
  <c r="P4089" i="1"/>
  <c r="O4089" i="1"/>
  <c r="N4089" i="1"/>
  <c r="Z4088" i="1"/>
  <c r="Y4088" i="1"/>
  <c r="X4088" i="1"/>
  <c r="W4088" i="1"/>
  <c r="V4088" i="1"/>
  <c r="U4088" i="1"/>
  <c r="T4088" i="1"/>
  <c r="S4088" i="1"/>
  <c r="R4088" i="1"/>
  <c r="Q4088" i="1"/>
  <c r="P4088" i="1"/>
  <c r="O4088" i="1"/>
  <c r="N4088" i="1"/>
  <c r="Z4087" i="1"/>
  <c r="Y4087" i="1"/>
  <c r="X4087" i="1"/>
  <c r="W4087" i="1"/>
  <c r="V4087" i="1"/>
  <c r="U4087" i="1"/>
  <c r="T4087" i="1"/>
  <c r="S4087" i="1"/>
  <c r="R4087" i="1"/>
  <c r="Q4087" i="1"/>
  <c r="P4087" i="1"/>
  <c r="O4087" i="1"/>
  <c r="N4087" i="1"/>
  <c r="Z4086" i="1"/>
  <c r="Y4086" i="1"/>
  <c r="X4086" i="1"/>
  <c r="W4086" i="1"/>
  <c r="V4086" i="1"/>
  <c r="U4086" i="1"/>
  <c r="T4086" i="1"/>
  <c r="S4086" i="1"/>
  <c r="R4086" i="1"/>
  <c r="Q4086" i="1"/>
  <c r="P4086" i="1"/>
  <c r="O4086" i="1"/>
  <c r="N4086" i="1"/>
  <c r="Z4085" i="1"/>
  <c r="Y4085" i="1"/>
  <c r="X4085" i="1"/>
  <c r="W4085" i="1"/>
  <c r="V4085" i="1"/>
  <c r="U4085" i="1"/>
  <c r="T4085" i="1"/>
  <c r="S4085" i="1"/>
  <c r="R4085" i="1"/>
  <c r="Q4085" i="1"/>
  <c r="P4085" i="1"/>
  <c r="O4085" i="1"/>
  <c r="N4085" i="1"/>
  <c r="Z4084" i="1"/>
  <c r="Y4084" i="1"/>
  <c r="X4084" i="1"/>
  <c r="W4084" i="1"/>
  <c r="V4084" i="1"/>
  <c r="U4084" i="1"/>
  <c r="T4084" i="1"/>
  <c r="S4084" i="1"/>
  <c r="R4084" i="1"/>
  <c r="Q4084" i="1"/>
  <c r="P4084" i="1"/>
  <c r="O4084" i="1"/>
  <c r="N4084" i="1"/>
  <c r="Z4083" i="1"/>
  <c r="Y4083" i="1"/>
  <c r="X4083" i="1"/>
  <c r="W4083" i="1"/>
  <c r="V4083" i="1"/>
  <c r="U4083" i="1"/>
  <c r="T4083" i="1"/>
  <c r="S4083" i="1"/>
  <c r="R4083" i="1"/>
  <c r="Q4083" i="1"/>
  <c r="P4083" i="1"/>
  <c r="O4083" i="1"/>
  <c r="N4083" i="1"/>
  <c r="Z4082" i="1"/>
  <c r="Y4082" i="1"/>
  <c r="X4082" i="1"/>
  <c r="W4082" i="1"/>
  <c r="V4082" i="1"/>
  <c r="U4082" i="1"/>
  <c r="T4082" i="1"/>
  <c r="S4082" i="1"/>
  <c r="R4082" i="1"/>
  <c r="Q4082" i="1"/>
  <c r="P4082" i="1"/>
  <c r="O4082" i="1"/>
  <c r="N4082" i="1"/>
  <c r="Z4081" i="1"/>
  <c r="Y4081" i="1"/>
  <c r="X4081" i="1"/>
  <c r="W4081" i="1"/>
  <c r="V4081" i="1"/>
  <c r="U4081" i="1"/>
  <c r="T4081" i="1"/>
  <c r="S4081" i="1"/>
  <c r="R4081" i="1"/>
  <c r="Q4081" i="1"/>
  <c r="P4081" i="1"/>
  <c r="O4081" i="1"/>
  <c r="N4081" i="1"/>
  <c r="Z4080" i="1"/>
  <c r="Y4080" i="1"/>
  <c r="X4080" i="1"/>
  <c r="W4080" i="1"/>
  <c r="V4080" i="1"/>
  <c r="U4080" i="1"/>
  <c r="T4080" i="1"/>
  <c r="S4080" i="1"/>
  <c r="R4080" i="1"/>
  <c r="Q4080" i="1"/>
  <c r="P4080" i="1"/>
  <c r="O4080" i="1"/>
  <c r="N4080" i="1"/>
  <c r="Z4079" i="1"/>
  <c r="Y4079" i="1"/>
  <c r="X4079" i="1"/>
  <c r="W4079" i="1"/>
  <c r="V4079" i="1"/>
  <c r="U4079" i="1"/>
  <c r="T4079" i="1"/>
  <c r="S4079" i="1"/>
  <c r="R4079" i="1"/>
  <c r="Q4079" i="1"/>
  <c r="P4079" i="1"/>
  <c r="O4079" i="1"/>
  <c r="N4079" i="1"/>
  <c r="Z4078" i="1"/>
  <c r="Y4078" i="1"/>
  <c r="X4078" i="1"/>
  <c r="W4078" i="1"/>
  <c r="V4078" i="1"/>
  <c r="U4078" i="1"/>
  <c r="T4078" i="1"/>
  <c r="S4078" i="1"/>
  <c r="R4078" i="1"/>
  <c r="Q4078" i="1"/>
  <c r="P4078" i="1"/>
  <c r="O4078" i="1"/>
  <c r="N4078" i="1"/>
  <c r="Z4077" i="1"/>
  <c r="Y4077" i="1"/>
  <c r="X4077" i="1"/>
  <c r="W4077" i="1"/>
  <c r="V4077" i="1"/>
  <c r="U4077" i="1"/>
  <c r="T4077" i="1"/>
  <c r="S4077" i="1"/>
  <c r="R4077" i="1"/>
  <c r="Q4077" i="1"/>
  <c r="P4077" i="1"/>
  <c r="O4077" i="1"/>
  <c r="N4077" i="1"/>
  <c r="Z4076" i="1"/>
  <c r="Y4076" i="1"/>
  <c r="X4076" i="1"/>
  <c r="W4076" i="1"/>
  <c r="V4076" i="1"/>
  <c r="U4076" i="1"/>
  <c r="T4076" i="1"/>
  <c r="S4076" i="1"/>
  <c r="R4076" i="1"/>
  <c r="Q4076" i="1"/>
  <c r="P4076" i="1"/>
  <c r="O4076" i="1"/>
  <c r="N4076" i="1"/>
  <c r="Z4075" i="1"/>
  <c r="Y4075" i="1"/>
  <c r="X4075" i="1"/>
  <c r="W4075" i="1"/>
  <c r="V4075" i="1"/>
  <c r="U4075" i="1"/>
  <c r="T4075" i="1"/>
  <c r="S4075" i="1"/>
  <c r="R4075" i="1"/>
  <c r="Q4075" i="1"/>
  <c r="P4075" i="1"/>
  <c r="O4075" i="1"/>
  <c r="N4075" i="1"/>
  <c r="Z4074" i="1"/>
  <c r="Y4074" i="1"/>
  <c r="X4074" i="1"/>
  <c r="W4074" i="1"/>
  <c r="V4074" i="1"/>
  <c r="U4074" i="1"/>
  <c r="T4074" i="1"/>
  <c r="S4074" i="1"/>
  <c r="R4074" i="1"/>
  <c r="Q4074" i="1"/>
  <c r="P4074" i="1"/>
  <c r="O4074" i="1"/>
  <c r="N4074" i="1"/>
  <c r="Z4073" i="1"/>
  <c r="Y4073" i="1"/>
  <c r="X4073" i="1"/>
  <c r="W4073" i="1"/>
  <c r="V4073" i="1"/>
  <c r="U4073" i="1"/>
  <c r="T4073" i="1"/>
  <c r="S4073" i="1"/>
  <c r="R4073" i="1"/>
  <c r="Q4073" i="1"/>
  <c r="P4073" i="1"/>
  <c r="O4073" i="1"/>
  <c r="N4073" i="1"/>
  <c r="Z4072" i="1"/>
  <c r="Y4072" i="1"/>
  <c r="X4072" i="1"/>
  <c r="W4072" i="1"/>
  <c r="V4072" i="1"/>
  <c r="U4072" i="1"/>
  <c r="T4072" i="1"/>
  <c r="S4072" i="1"/>
  <c r="R4072" i="1"/>
  <c r="Q4072" i="1"/>
  <c r="P4072" i="1"/>
  <c r="O4072" i="1"/>
  <c r="N4072" i="1"/>
  <c r="Z4071" i="1"/>
  <c r="Y4071" i="1"/>
  <c r="X4071" i="1"/>
  <c r="W4071" i="1"/>
  <c r="V4071" i="1"/>
  <c r="U4071" i="1"/>
  <c r="T4071" i="1"/>
  <c r="S4071" i="1"/>
  <c r="R4071" i="1"/>
  <c r="Q4071" i="1"/>
  <c r="P4071" i="1"/>
  <c r="O4071" i="1"/>
  <c r="N4071" i="1"/>
  <c r="Z4070" i="1"/>
  <c r="Y4070" i="1"/>
  <c r="X4070" i="1"/>
  <c r="W4070" i="1"/>
  <c r="V4070" i="1"/>
  <c r="U4070" i="1"/>
  <c r="T4070" i="1"/>
  <c r="S4070" i="1"/>
  <c r="R4070" i="1"/>
  <c r="Q4070" i="1"/>
  <c r="P4070" i="1"/>
  <c r="O4070" i="1"/>
  <c r="N4070" i="1"/>
  <c r="Z4069" i="1"/>
  <c r="Y4069" i="1"/>
  <c r="X4069" i="1"/>
  <c r="W4069" i="1"/>
  <c r="V4069" i="1"/>
  <c r="U4069" i="1"/>
  <c r="T4069" i="1"/>
  <c r="S4069" i="1"/>
  <c r="R4069" i="1"/>
  <c r="Q4069" i="1"/>
  <c r="P4069" i="1"/>
  <c r="O4069" i="1"/>
  <c r="N4069" i="1"/>
  <c r="Z4068" i="1"/>
  <c r="Y4068" i="1"/>
  <c r="X4068" i="1"/>
  <c r="W4068" i="1"/>
  <c r="V4068" i="1"/>
  <c r="U4068" i="1"/>
  <c r="T4068" i="1"/>
  <c r="S4068" i="1"/>
  <c r="R4068" i="1"/>
  <c r="Q4068" i="1"/>
  <c r="P4068" i="1"/>
  <c r="O4068" i="1"/>
  <c r="N4068" i="1"/>
  <c r="Z4067" i="1"/>
  <c r="Y4067" i="1"/>
  <c r="X4067" i="1"/>
  <c r="W4067" i="1"/>
  <c r="V4067" i="1"/>
  <c r="U4067" i="1"/>
  <c r="T4067" i="1"/>
  <c r="S4067" i="1"/>
  <c r="R4067" i="1"/>
  <c r="Q4067" i="1"/>
  <c r="P4067" i="1"/>
  <c r="O4067" i="1"/>
  <c r="N4067" i="1"/>
  <c r="Z4066" i="1"/>
  <c r="Y4066" i="1"/>
  <c r="X4066" i="1"/>
  <c r="W4066" i="1"/>
  <c r="V4066" i="1"/>
  <c r="U4066" i="1"/>
  <c r="T4066" i="1"/>
  <c r="S4066" i="1"/>
  <c r="R4066" i="1"/>
  <c r="Q4066" i="1"/>
  <c r="P4066" i="1"/>
  <c r="O4066" i="1"/>
  <c r="N4066" i="1"/>
  <c r="Z4065" i="1"/>
  <c r="Y4065" i="1"/>
  <c r="X4065" i="1"/>
  <c r="W4065" i="1"/>
  <c r="V4065" i="1"/>
  <c r="U4065" i="1"/>
  <c r="T4065" i="1"/>
  <c r="S4065" i="1"/>
  <c r="R4065" i="1"/>
  <c r="Q4065" i="1"/>
  <c r="P4065" i="1"/>
  <c r="O4065" i="1"/>
  <c r="N4065" i="1"/>
  <c r="Z4064" i="1"/>
  <c r="Y4064" i="1"/>
  <c r="X4064" i="1"/>
  <c r="W4064" i="1"/>
  <c r="V4064" i="1"/>
  <c r="U4064" i="1"/>
  <c r="T4064" i="1"/>
  <c r="S4064" i="1"/>
  <c r="R4064" i="1"/>
  <c r="Q4064" i="1"/>
  <c r="P4064" i="1"/>
  <c r="O4064" i="1"/>
  <c r="N4064" i="1"/>
  <c r="Z4063" i="1"/>
  <c r="Y4063" i="1"/>
  <c r="X4063" i="1"/>
  <c r="W4063" i="1"/>
  <c r="V4063" i="1"/>
  <c r="U4063" i="1"/>
  <c r="T4063" i="1"/>
  <c r="S4063" i="1"/>
  <c r="R4063" i="1"/>
  <c r="Q4063" i="1"/>
  <c r="P4063" i="1"/>
  <c r="O4063" i="1"/>
  <c r="N4063" i="1"/>
  <c r="Z4062" i="1"/>
  <c r="Y4062" i="1"/>
  <c r="X4062" i="1"/>
  <c r="W4062" i="1"/>
  <c r="V4062" i="1"/>
  <c r="U4062" i="1"/>
  <c r="T4062" i="1"/>
  <c r="S4062" i="1"/>
  <c r="R4062" i="1"/>
  <c r="Q4062" i="1"/>
  <c r="P4062" i="1"/>
  <c r="O4062" i="1"/>
  <c r="N4062" i="1"/>
  <c r="Z4061" i="1"/>
  <c r="Y4061" i="1"/>
  <c r="X4061" i="1"/>
  <c r="W4061" i="1"/>
  <c r="V4061" i="1"/>
  <c r="U4061" i="1"/>
  <c r="T4061" i="1"/>
  <c r="S4061" i="1"/>
  <c r="R4061" i="1"/>
  <c r="Q4061" i="1"/>
  <c r="P4061" i="1"/>
  <c r="O4061" i="1"/>
  <c r="N4061" i="1"/>
  <c r="Z4060" i="1"/>
  <c r="Y4060" i="1"/>
  <c r="X4060" i="1"/>
  <c r="W4060" i="1"/>
  <c r="V4060" i="1"/>
  <c r="U4060" i="1"/>
  <c r="T4060" i="1"/>
  <c r="S4060" i="1"/>
  <c r="R4060" i="1"/>
  <c r="Q4060" i="1"/>
  <c r="P4060" i="1"/>
  <c r="O4060" i="1"/>
  <c r="N4060" i="1"/>
  <c r="Z4059" i="1"/>
  <c r="Y4059" i="1"/>
  <c r="X4059" i="1"/>
  <c r="W4059" i="1"/>
  <c r="V4059" i="1"/>
  <c r="U4059" i="1"/>
  <c r="T4059" i="1"/>
  <c r="S4059" i="1"/>
  <c r="R4059" i="1"/>
  <c r="Q4059" i="1"/>
  <c r="P4059" i="1"/>
  <c r="O4059" i="1"/>
  <c r="N4059" i="1"/>
  <c r="Z4058" i="1"/>
  <c r="Y4058" i="1"/>
  <c r="X4058" i="1"/>
  <c r="W4058" i="1"/>
  <c r="V4058" i="1"/>
  <c r="U4058" i="1"/>
  <c r="T4058" i="1"/>
  <c r="S4058" i="1"/>
  <c r="R4058" i="1"/>
  <c r="Q4058" i="1"/>
  <c r="P4058" i="1"/>
  <c r="O4058" i="1"/>
  <c r="N4058" i="1"/>
  <c r="Z4057" i="1"/>
  <c r="Y4057" i="1"/>
  <c r="X4057" i="1"/>
  <c r="W4057" i="1"/>
  <c r="V4057" i="1"/>
  <c r="U4057" i="1"/>
  <c r="T4057" i="1"/>
  <c r="S4057" i="1"/>
  <c r="R4057" i="1"/>
  <c r="Q4057" i="1"/>
  <c r="P4057" i="1"/>
  <c r="O4057" i="1"/>
  <c r="N4057" i="1"/>
  <c r="Z4056" i="1"/>
  <c r="Y4056" i="1"/>
  <c r="X4056" i="1"/>
  <c r="W4056" i="1"/>
  <c r="V4056" i="1"/>
  <c r="U4056" i="1"/>
  <c r="T4056" i="1"/>
  <c r="S4056" i="1"/>
  <c r="R4056" i="1"/>
  <c r="Q4056" i="1"/>
  <c r="P4056" i="1"/>
  <c r="O4056" i="1"/>
  <c r="N4056" i="1"/>
  <c r="Z4055" i="1"/>
  <c r="Y4055" i="1"/>
  <c r="X4055" i="1"/>
  <c r="W4055" i="1"/>
  <c r="V4055" i="1"/>
  <c r="U4055" i="1"/>
  <c r="T4055" i="1"/>
  <c r="S4055" i="1"/>
  <c r="R4055" i="1"/>
  <c r="Q4055" i="1"/>
  <c r="P4055" i="1"/>
  <c r="O4055" i="1"/>
  <c r="N4055" i="1"/>
  <c r="Z4054" i="1"/>
  <c r="Y4054" i="1"/>
  <c r="X4054" i="1"/>
  <c r="W4054" i="1"/>
  <c r="V4054" i="1"/>
  <c r="U4054" i="1"/>
  <c r="T4054" i="1"/>
  <c r="S4054" i="1"/>
  <c r="R4054" i="1"/>
  <c r="Q4054" i="1"/>
  <c r="P4054" i="1"/>
  <c r="O4054" i="1"/>
  <c r="N4054" i="1"/>
  <c r="Z4053" i="1"/>
  <c r="Y4053" i="1"/>
  <c r="X4053" i="1"/>
  <c r="W4053" i="1"/>
  <c r="V4053" i="1"/>
  <c r="U4053" i="1"/>
  <c r="T4053" i="1"/>
  <c r="S4053" i="1"/>
  <c r="R4053" i="1"/>
  <c r="Q4053" i="1"/>
  <c r="P4053" i="1"/>
  <c r="O4053" i="1"/>
  <c r="N4053" i="1"/>
  <c r="Z4052" i="1"/>
  <c r="Y4052" i="1"/>
  <c r="X4052" i="1"/>
  <c r="W4052" i="1"/>
  <c r="V4052" i="1"/>
  <c r="U4052" i="1"/>
  <c r="T4052" i="1"/>
  <c r="S4052" i="1"/>
  <c r="R4052" i="1"/>
  <c r="Q4052" i="1"/>
  <c r="P4052" i="1"/>
  <c r="O4052" i="1"/>
  <c r="N4052" i="1"/>
  <c r="Z4051" i="1"/>
  <c r="Y4051" i="1"/>
  <c r="X4051" i="1"/>
  <c r="W4051" i="1"/>
  <c r="V4051" i="1"/>
  <c r="U4051" i="1"/>
  <c r="T4051" i="1"/>
  <c r="S4051" i="1"/>
  <c r="R4051" i="1"/>
  <c r="Q4051" i="1"/>
  <c r="P4051" i="1"/>
  <c r="O4051" i="1"/>
  <c r="N4051" i="1"/>
  <c r="Z4050" i="1"/>
  <c r="Y4050" i="1"/>
  <c r="X4050" i="1"/>
  <c r="W4050" i="1"/>
  <c r="V4050" i="1"/>
  <c r="U4050" i="1"/>
  <c r="T4050" i="1"/>
  <c r="S4050" i="1"/>
  <c r="R4050" i="1"/>
  <c r="Q4050" i="1"/>
  <c r="P4050" i="1"/>
  <c r="O4050" i="1"/>
  <c r="N4050" i="1"/>
  <c r="Z4049" i="1"/>
  <c r="Y4049" i="1"/>
  <c r="X4049" i="1"/>
  <c r="W4049" i="1"/>
  <c r="V4049" i="1"/>
  <c r="U4049" i="1"/>
  <c r="T4049" i="1"/>
  <c r="S4049" i="1"/>
  <c r="R4049" i="1"/>
  <c r="Q4049" i="1"/>
  <c r="P4049" i="1"/>
  <c r="O4049" i="1"/>
  <c r="N4049" i="1"/>
  <c r="Z4048" i="1"/>
  <c r="Y4048" i="1"/>
  <c r="X4048" i="1"/>
  <c r="W4048" i="1"/>
  <c r="V4048" i="1"/>
  <c r="U4048" i="1"/>
  <c r="T4048" i="1"/>
  <c r="S4048" i="1"/>
  <c r="R4048" i="1"/>
  <c r="Q4048" i="1"/>
  <c r="P4048" i="1"/>
  <c r="O4048" i="1"/>
  <c r="N4048" i="1"/>
  <c r="Z4047" i="1"/>
  <c r="Y4047" i="1"/>
  <c r="X4047" i="1"/>
  <c r="W4047" i="1"/>
  <c r="V4047" i="1"/>
  <c r="U4047" i="1"/>
  <c r="T4047" i="1"/>
  <c r="S4047" i="1"/>
  <c r="R4047" i="1"/>
  <c r="Q4047" i="1"/>
  <c r="P4047" i="1"/>
  <c r="O4047" i="1"/>
  <c r="N4047" i="1"/>
  <c r="Z4046" i="1"/>
  <c r="Y4046" i="1"/>
  <c r="X4046" i="1"/>
  <c r="W4046" i="1"/>
  <c r="V4046" i="1"/>
  <c r="U4046" i="1"/>
  <c r="T4046" i="1"/>
  <c r="S4046" i="1"/>
  <c r="R4046" i="1"/>
  <c r="Q4046" i="1"/>
  <c r="P4046" i="1"/>
  <c r="O4046" i="1"/>
  <c r="N4046" i="1"/>
  <c r="Z4045" i="1"/>
  <c r="Y4045" i="1"/>
  <c r="X4045" i="1"/>
  <c r="W4045" i="1"/>
  <c r="V4045" i="1"/>
  <c r="U4045" i="1"/>
  <c r="T4045" i="1"/>
  <c r="S4045" i="1"/>
  <c r="R4045" i="1"/>
  <c r="Q4045" i="1"/>
  <c r="P4045" i="1"/>
  <c r="O4045" i="1"/>
  <c r="N4045" i="1"/>
  <c r="Z4044" i="1"/>
  <c r="Y4044" i="1"/>
  <c r="X4044" i="1"/>
  <c r="W4044" i="1"/>
  <c r="V4044" i="1"/>
  <c r="U4044" i="1"/>
  <c r="T4044" i="1"/>
  <c r="S4044" i="1"/>
  <c r="R4044" i="1"/>
  <c r="Q4044" i="1"/>
  <c r="P4044" i="1"/>
  <c r="O4044" i="1"/>
  <c r="N4044" i="1"/>
  <c r="Z4043" i="1"/>
  <c r="Y4043" i="1"/>
  <c r="X4043" i="1"/>
  <c r="W4043" i="1"/>
  <c r="V4043" i="1"/>
  <c r="U4043" i="1"/>
  <c r="T4043" i="1"/>
  <c r="S4043" i="1"/>
  <c r="R4043" i="1"/>
  <c r="Q4043" i="1"/>
  <c r="P4043" i="1"/>
  <c r="O4043" i="1"/>
  <c r="N4043" i="1"/>
  <c r="Z4042" i="1"/>
  <c r="Y4042" i="1"/>
  <c r="X4042" i="1"/>
  <c r="W4042" i="1"/>
  <c r="V4042" i="1"/>
  <c r="U4042" i="1"/>
  <c r="T4042" i="1"/>
  <c r="S4042" i="1"/>
  <c r="R4042" i="1"/>
  <c r="Q4042" i="1"/>
  <c r="P4042" i="1"/>
  <c r="O4042" i="1"/>
  <c r="N4042" i="1"/>
  <c r="Z4041" i="1"/>
  <c r="Y4041" i="1"/>
  <c r="X4041" i="1"/>
  <c r="W4041" i="1"/>
  <c r="V4041" i="1"/>
  <c r="U4041" i="1"/>
  <c r="T4041" i="1"/>
  <c r="S4041" i="1"/>
  <c r="R4041" i="1"/>
  <c r="Q4041" i="1"/>
  <c r="P4041" i="1"/>
  <c r="O4041" i="1"/>
  <c r="N4041" i="1"/>
  <c r="Z4040" i="1"/>
  <c r="Y4040" i="1"/>
  <c r="X4040" i="1"/>
  <c r="W4040" i="1"/>
  <c r="V4040" i="1"/>
  <c r="U4040" i="1"/>
  <c r="T4040" i="1"/>
  <c r="S4040" i="1"/>
  <c r="R4040" i="1"/>
  <c r="Q4040" i="1"/>
  <c r="P4040" i="1"/>
  <c r="O4040" i="1"/>
  <c r="N4040" i="1"/>
  <c r="Z4039" i="1"/>
  <c r="Y4039" i="1"/>
  <c r="X4039" i="1"/>
  <c r="W4039" i="1"/>
  <c r="V4039" i="1"/>
  <c r="U4039" i="1"/>
  <c r="T4039" i="1"/>
  <c r="S4039" i="1"/>
  <c r="R4039" i="1"/>
  <c r="Q4039" i="1"/>
  <c r="P4039" i="1"/>
  <c r="O4039" i="1"/>
  <c r="N4039" i="1"/>
  <c r="Z4038" i="1"/>
  <c r="Y4038" i="1"/>
  <c r="X4038" i="1"/>
  <c r="W4038" i="1"/>
  <c r="V4038" i="1"/>
  <c r="U4038" i="1"/>
  <c r="T4038" i="1"/>
  <c r="S4038" i="1"/>
  <c r="R4038" i="1"/>
  <c r="Q4038" i="1"/>
  <c r="P4038" i="1"/>
  <c r="O4038" i="1"/>
  <c r="N4038" i="1"/>
  <c r="Z4037" i="1"/>
  <c r="Y4037" i="1"/>
  <c r="X4037" i="1"/>
  <c r="W4037" i="1"/>
  <c r="V4037" i="1"/>
  <c r="U4037" i="1"/>
  <c r="T4037" i="1"/>
  <c r="S4037" i="1"/>
  <c r="R4037" i="1"/>
  <c r="Q4037" i="1"/>
  <c r="P4037" i="1"/>
  <c r="O4037" i="1"/>
  <c r="N4037" i="1"/>
  <c r="Z4036" i="1"/>
  <c r="Y4036" i="1"/>
  <c r="X4036" i="1"/>
  <c r="W4036" i="1"/>
  <c r="V4036" i="1"/>
  <c r="U4036" i="1"/>
  <c r="T4036" i="1"/>
  <c r="S4036" i="1"/>
  <c r="R4036" i="1"/>
  <c r="Q4036" i="1"/>
  <c r="P4036" i="1"/>
  <c r="O4036" i="1"/>
  <c r="N4036" i="1"/>
  <c r="Z4035" i="1"/>
  <c r="Y4035" i="1"/>
  <c r="X4035" i="1"/>
  <c r="W4035" i="1"/>
  <c r="V4035" i="1"/>
  <c r="U4035" i="1"/>
  <c r="T4035" i="1"/>
  <c r="S4035" i="1"/>
  <c r="R4035" i="1"/>
  <c r="Q4035" i="1"/>
  <c r="P4035" i="1"/>
  <c r="O4035" i="1"/>
  <c r="N4035" i="1"/>
  <c r="Z4034" i="1"/>
  <c r="Y4034" i="1"/>
  <c r="X4034" i="1"/>
  <c r="W4034" i="1"/>
  <c r="V4034" i="1"/>
  <c r="U4034" i="1"/>
  <c r="T4034" i="1"/>
  <c r="S4034" i="1"/>
  <c r="R4034" i="1"/>
  <c r="Q4034" i="1"/>
  <c r="P4034" i="1"/>
  <c r="O4034" i="1"/>
  <c r="N4034" i="1"/>
  <c r="Z4033" i="1"/>
  <c r="Y4033" i="1"/>
  <c r="X4033" i="1"/>
  <c r="W4033" i="1"/>
  <c r="V4033" i="1"/>
  <c r="U4033" i="1"/>
  <c r="T4033" i="1"/>
  <c r="S4033" i="1"/>
  <c r="R4033" i="1"/>
  <c r="Q4033" i="1"/>
  <c r="P4033" i="1"/>
  <c r="O4033" i="1"/>
  <c r="N4033" i="1"/>
  <c r="Z4032" i="1"/>
  <c r="Y4032" i="1"/>
  <c r="X4032" i="1"/>
  <c r="W4032" i="1"/>
  <c r="V4032" i="1"/>
  <c r="U4032" i="1"/>
  <c r="T4032" i="1"/>
  <c r="S4032" i="1"/>
  <c r="R4032" i="1"/>
  <c r="Q4032" i="1"/>
  <c r="P4032" i="1"/>
  <c r="O4032" i="1"/>
  <c r="N4032" i="1"/>
  <c r="Z4031" i="1"/>
  <c r="Y4031" i="1"/>
  <c r="X4031" i="1"/>
  <c r="W4031" i="1"/>
  <c r="V4031" i="1"/>
  <c r="U4031" i="1"/>
  <c r="T4031" i="1"/>
  <c r="S4031" i="1"/>
  <c r="R4031" i="1"/>
  <c r="Q4031" i="1"/>
  <c r="P4031" i="1"/>
  <c r="O4031" i="1"/>
  <c r="N4031" i="1"/>
  <c r="Z4030" i="1"/>
  <c r="Y4030" i="1"/>
  <c r="X4030" i="1"/>
  <c r="W4030" i="1"/>
  <c r="V4030" i="1"/>
  <c r="U4030" i="1"/>
  <c r="T4030" i="1"/>
  <c r="S4030" i="1"/>
  <c r="R4030" i="1"/>
  <c r="Q4030" i="1"/>
  <c r="P4030" i="1"/>
  <c r="O4030" i="1"/>
  <c r="N4030" i="1"/>
  <c r="Z4029" i="1"/>
  <c r="Y4029" i="1"/>
  <c r="X4029" i="1"/>
  <c r="W4029" i="1"/>
  <c r="V4029" i="1"/>
  <c r="U4029" i="1"/>
  <c r="T4029" i="1"/>
  <c r="S4029" i="1"/>
  <c r="R4029" i="1"/>
  <c r="Q4029" i="1"/>
  <c r="P4029" i="1"/>
  <c r="O4029" i="1"/>
  <c r="N4029" i="1"/>
  <c r="Z4028" i="1"/>
  <c r="Y4028" i="1"/>
  <c r="X4028" i="1"/>
  <c r="W4028" i="1"/>
  <c r="V4028" i="1"/>
  <c r="U4028" i="1"/>
  <c r="T4028" i="1"/>
  <c r="S4028" i="1"/>
  <c r="R4028" i="1"/>
  <c r="Q4028" i="1"/>
  <c r="P4028" i="1"/>
  <c r="O4028" i="1"/>
  <c r="N4028" i="1"/>
  <c r="Z4027" i="1"/>
  <c r="Y4027" i="1"/>
  <c r="X4027" i="1"/>
  <c r="W4027" i="1"/>
  <c r="V4027" i="1"/>
  <c r="U4027" i="1"/>
  <c r="T4027" i="1"/>
  <c r="S4027" i="1"/>
  <c r="R4027" i="1"/>
  <c r="Q4027" i="1"/>
  <c r="P4027" i="1"/>
  <c r="O4027" i="1"/>
  <c r="N4027" i="1"/>
  <c r="Z4026" i="1"/>
  <c r="Y4026" i="1"/>
  <c r="X4026" i="1"/>
  <c r="W4026" i="1"/>
  <c r="V4026" i="1"/>
  <c r="U4026" i="1"/>
  <c r="T4026" i="1"/>
  <c r="S4026" i="1"/>
  <c r="R4026" i="1"/>
  <c r="Q4026" i="1"/>
  <c r="P4026" i="1"/>
  <c r="O4026" i="1"/>
  <c r="N4026" i="1"/>
  <c r="Z4025" i="1"/>
  <c r="Y4025" i="1"/>
  <c r="X4025" i="1"/>
  <c r="W4025" i="1"/>
  <c r="V4025" i="1"/>
  <c r="U4025" i="1"/>
  <c r="T4025" i="1"/>
  <c r="S4025" i="1"/>
  <c r="R4025" i="1"/>
  <c r="Q4025" i="1"/>
  <c r="P4025" i="1"/>
  <c r="O4025" i="1"/>
  <c r="N4025" i="1"/>
  <c r="Z4024" i="1"/>
  <c r="Y4024" i="1"/>
  <c r="X4024" i="1"/>
  <c r="W4024" i="1"/>
  <c r="V4024" i="1"/>
  <c r="U4024" i="1"/>
  <c r="T4024" i="1"/>
  <c r="S4024" i="1"/>
  <c r="R4024" i="1"/>
  <c r="Q4024" i="1"/>
  <c r="P4024" i="1"/>
  <c r="O4024" i="1"/>
  <c r="N4024" i="1"/>
  <c r="Z4023" i="1"/>
  <c r="Y4023" i="1"/>
  <c r="X4023" i="1"/>
  <c r="W4023" i="1"/>
  <c r="V4023" i="1"/>
  <c r="U4023" i="1"/>
  <c r="T4023" i="1"/>
  <c r="S4023" i="1"/>
  <c r="R4023" i="1"/>
  <c r="Q4023" i="1"/>
  <c r="P4023" i="1"/>
  <c r="O4023" i="1"/>
  <c r="N4023" i="1"/>
  <c r="Z4022" i="1"/>
  <c r="Y4022" i="1"/>
  <c r="X4022" i="1"/>
  <c r="W4022" i="1"/>
  <c r="V4022" i="1"/>
  <c r="U4022" i="1"/>
  <c r="T4022" i="1"/>
  <c r="S4022" i="1"/>
  <c r="R4022" i="1"/>
  <c r="Q4022" i="1"/>
  <c r="P4022" i="1"/>
  <c r="O4022" i="1"/>
  <c r="N4022" i="1"/>
  <c r="Z4021" i="1"/>
  <c r="Y4021" i="1"/>
  <c r="X4021" i="1"/>
  <c r="W4021" i="1"/>
  <c r="V4021" i="1"/>
  <c r="U4021" i="1"/>
  <c r="T4021" i="1"/>
  <c r="S4021" i="1"/>
  <c r="R4021" i="1"/>
  <c r="Q4021" i="1"/>
  <c r="P4021" i="1"/>
  <c r="O4021" i="1"/>
  <c r="N4021" i="1"/>
  <c r="Z4020" i="1"/>
  <c r="Y4020" i="1"/>
  <c r="X4020" i="1"/>
  <c r="W4020" i="1"/>
  <c r="V4020" i="1"/>
  <c r="U4020" i="1"/>
  <c r="T4020" i="1"/>
  <c r="S4020" i="1"/>
  <c r="R4020" i="1"/>
  <c r="Q4020" i="1"/>
  <c r="P4020" i="1"/>
  <c r="O4020" i="1"/>
  <c r="N4020" i="1"/>
  <c r="Z4019" i="1"/>
  <c r="Y4019" i="1"/>
  <c r="X4019" i="1"/>
  <c r="W4019" i="1"/>
  <c r="V4019" i="1"/>
  <c r="U4019" i="1"/>
  <c r="T4019" i="1"/>
  <c r="S4019" i="1"/>
  <c r="R4019" i="1"/>
  <c r="Q4019" i="1"/>
  <c r="P4019" i="1"/>
  <c r="O4019" i="1"/>
  <c r="N4019" i="1"/>
  <c r="Z4018" i="1"/>
  <c r="Y4018" i="1"/>
  <c r="X4018" i="1"/>
  <c r="W4018" i="1"/>
  <c r="V4018" i="1"/>
  <c r="U4018" i="1"/>
  <c r="T4018" i="1"/>
  <c r="S4018" i="1"/>
  <c r="R4018" i="1"/>
  <c r="Q4018" i="1"/>
  <c r="P4018" i="1"/>
  <c r="O4018" i="1"/>
  <c r="N4018" i="1"/>
  <c r="Z4017" i="1"/>
  <c r="Y4017" i="1"/>
  <c r="X4017" i="1"/>
  <c r="W4017" i="1"/>
  <c r="V4017" i="1"/>
  <c r="U4017" i="1"/>
  <c r="T4017" i="1"/>
  <c r="S4017" i="1"/>
  <c r="R4017" i="1"/>
  <c r="Q4017" i="1"/>
  <c r="P4017" i="1"/>
  <c r="O4017" i="1"/>
  <c r="N4017" i="1"/>
  <c r="Z4016" i="1"/>
  <c r="Y4016" i="1"/>
  <c r="X4016" i="1"/>
  <c r="W4016" i="1"/>
  <c r="V4016" i="1"/>
  <c r="U4016" i="1"/>
  <c r="T4016" i="1"/>
  <c r="S4016" i="1"/>
  <c r="R4016" i="1"/>
  <c r="Q4016" i="1"/>
  <c r="P4016" i="1"/>
  <c r="O4016" i="1"/>
  <c r="N4016" i="1"/>
  <c r="Z4015" i="1"/>
  <c r="Y4015" i="1"/>
  <c r="X4015" i="1"/>
  <c r="W4015" i="1"/>
  <c r="V4015" i="1"/>
  <c r="U4015" i="1"/>
  <c r="T4015" i="1"/>
  <c r="S4015" i="1"/>
  <c r="R4015" i="1"/>
  <c r="Q4015" i="1"/>
  <c r="P4015" i="1"/>
  <c r="O4015" i="1"/>
  <c r="N4015" i="1"/>
  <c r="Z4014" i="1"/>
  <c r="Y4014" i="1"/>
  <c r="X4014" i="1"/>
  <c r="W4014" i="1"/>
  <c r="V4014" i="1"/>
  <c r="U4014" i="1"/>
  <c r="T4014" i="1"/>
  <c r="S4014" i="1"/>
  <c r="R4014" i="1"/>
  <c r="Q4014" i="1"/>
  <c r="P4014" i="1"/>
  <c r="O4014" i="1"/>
  <c r="N4014" i="1"/>
  <c r="Z4013" i="1"/>
  <c r="Y4013" i="1"/>
  <c r="X4013" i="1"/>
  <c r="W4013" i="1"/>
  <c r="V4013" i="1"/>
  <c r="U4013" i="1"/>
  <c r="T4013" i="1"/>
  <c r="S4013" i="1"/>
  <c r="R4013" i="1"/>
  <c r="Q4013" i="1"/>
  <c r="P4013" i="1"/>
  <c r="O4013" i="1"/>
  <c r="N4013" i="1"/>
  <c r="Z4012" i="1"/>
  <c r="Y4012" i="1"/>
  <c r="X4012" i="1"/>
  <c r="W4012" i="1"/>
  <c r="V4012" i="1"/>
  <c r="U4012" i="1"/>
  <c r="T4012" i="1"/>
  <c r="S4012" i="1"/>
  <c r="R4012" i="1"/>
  <c r="Q4012" i="1"/>
  <c r="P4012" i="1"/>
  <c r="O4012" i="1"/>
  <c r="N4012" i="1"/>
  <c r="Z4011" i="1"/>
  <c r="Y4011" i="1"/>
  <c r="X4011" i="1"/>
  <c r="W4011" i="1"/>
  <c r="V4011" i="1"/>
  <c r="U4011" i="1"/>
  <c r="T4011" i="1"/>
  <c r="S4011" i="1"/>
  <c r="R4011" i="1"/>
  <c r="Q4011" i="1"/>
  <c r="P4011" i="1"/>
  <c r="O4011" i="1"/>
  <c r="N4011" i="1"/>
  <c r="Z4010" i="1"/>
  <c r="Y4010" i="1"/>
  <c r="X4010" i="1"/>
  <c r="W4010" i="1"/>
  <c r="V4010" i="1"/>
  <c r="U4010" i="1"/>
  <c r="T4010" i="1"/>
  <c r="S4010" i="1"/>
  <c r="R4010" i="1"/>
  <c r="Q4010" i="1"/>
  <c r="P4010" i="1"/>
  <c r="O4010" i="1"/>
  <c r="N4010" i="1"/>
  <c r="Z4009" i="1"/>
  <c r="Y4009" i="1"/>
  <c r="X4009" i="1"/>
  <c r="W4009" i="1"/>
  <c r="V4009" i="1"/>
  <c r="U4009" i="1"/>
  <c r="T4009" i="1"/>
  <c r="S4009" i="1"/>
  <c r="R4009" i="1"/>
  <c r="Q4009" i="1"/>
  <c r="P4009" i="1"/>
  <c r="O4009" i="1"/>
  <c r="N4009" i="1"/>
  <c r="Z4008" i="1"/>
  <c r="Y4008" i="1"/>
  <c r="X4008" i="1"/>
  <c r="W4008" i="1"/>
  <c r="V4008" i="1"/>
  <c r="U4008" i="1"/>
  <c r="T4008" i="1"/>
  <c r="S4008" i="1"/>
  <c r="R4008" i="1"/>
  <c r="Q4008" i="1"/>
  <c r="P4008" i="1"/>
  <c r="O4008" i="1"/>
  <c r="N4008" i="1"/>
  <c r="Z4007" i="1"/>
  <c r="Y4007" i="1"/>
  <c r="X4007" i="1"/>
  <c r="W4007" i="1"/>
  <c r="V4007" i="1"/>
  <c r="U4007" i="1"/>
  <c r="T4007" i="1"/>
  <c r="S4007" i="1"/>
  <c r="R4007" i="1"/>
  <c r="Q4007" i="1"/>
  <c r="P4007" i="1"/>
  <c r="O4007" i="1"/>
  <c r="N4007" i="1"/>
  <c r="Z4006" i="1"/>
  <c r="Y4006" i="1"/>
  <c r="X4006" i="1"/>
  <c r="W4006" i="1"/>
  <c r="V4006" i="1"/>
  <c r="U4006" i="1"/>
  <c r="T4006" i="1"/>
  <c r="S4006" i="1"/>
  <c r="R4006" i="1"/>
  <c r="Q4006" i="1"/>
  <c r="P4006" i="1"/>
  <c r="O4006" i="1"/>
  <c r="N4006" i="1"/>
  <c r="Z4005" i="1"/>
  <c r="Y4005" i="1"/>
  <c r="X4005" i="1"/>
  <c r="W4005" i="1"/>
  <c r="V4005" i="1"/>
  <c r="U4005" i="1"/>
  <c r="T4005" i="1"/>
  <c r="S4005" i="1"/>
  <c r="R4005" i="1"/>
  <c r="Q4005" i="1"/>
  <c r="P4005" i="1"/>
  <c r="O4005" i="1"/>
  <c r="N4005" i="1"/>
  <c r="Z4004" i="1"/>
  <c r="Y4004" i="1"/>
  <c r="X4004" i="1"/>
  <c r="W4004" i="1"/>
  <c r="V4004" i="1"/>
  <c r="U4004" i="1"/>
  <c r="T4004" i="1"/>
  <c r="S4004" i="1"/>
  <c r="R4004" i="1"/>
  <c r="Q4004" i="1"/>
  <c r="P4004" i="1"/>
  <c r="O4004" i="1"/>
  <c r="N4004" i="1"/>
  <c r="Z4003" i="1"/>
  <c r="Y4003" i="1"/>
  <c r="X4003" i="1"/>
  <c r="W4003" i="1"/>
  <c r="V4003" i="1"/>
  <c r="U4003" i="1"/>
  <c r="T4003" i="1"/>
  <c r="S4003" i="1"/>
  <c r="R4003" i="1"/>
  <c r="Q4003" i="1"/>
  <c r="P4003" i="1"/>
  <c r="O4003" i="1"/>
  <c r="N4003" i="1"/>
  <c r="Z4002" i="1"/>
  <c r="Y4002" i="1"/>
  <c r="X4002" i="1"/>
  <c r="W4002" i="1"/>
  <c r="V4002" i="1"/>
  <c r="U4002" i="1"/>
  <c r="T4002" i="1"/>
  <c r="S4002" i="1"/>
  <c r="R4002" i="1"/>
  <c r="Q4002" i="1"/>
  <c r="P4002" i="1"/>
  <c r="O4002" i="1"/>
  <c r="N4002" i="1"/>
  <c r="Z4001" i="1"/>
  <c r="Y4001" i="1"/>
  <c r="X4001" i="1"/>
  <c r="W4001" i="1"/>
  <c r="V4001" i="1"/>
  <c r="U4001" i="1"/>
  <c r="T4001" i="1"/>
  <c r="S4001" i="1"/>
  <c r="R4001" i="1"/>
  <c r="Q4001" i="1"/>
  <c r="P4001" i="1"/>
  <c r="O4001" i="1"/>
  <c r="N4001" i="1"/>
  <c r="Z4000" i="1"/>
  <c r="Y4000" i="1"/>
  <c r="X4000" i="1"/>
  <c r="W4000" i="1"/>
  <c r="V4000" i="1"/>
  <c r="U4000" i="1"/>
  <c r="T4000" i="1"/>
  <c r="S4000" i="1"/>
  <c r="R4000" i="1"/>
  <c r="Q4000" i="1"/>
  <c r="P4000" i="1"/>
  <c r="O4000" i="1"/>
  <c r="N4000" i="1"/>
  <c r="Z3999" i="1"/>
  <c r="Y3999" i="1"/>
  <c r="X3999" i="1"/>
  <c r="W3999" i="1"/>
  <c r="V3999" i="1"/>
  <c r="U3999" i="1"/>
  <c r="T3999" i="1"/>
  <c r="S3999" i="1"/>
  <c r="R3999" i="1"/>
  <c r="Q3999" i="1"/>
  <c r="P3999" i="1"/>
  <c r="O3999" i="1"/>
  <c r="N3999" i="1"/>
  <c r="Z3998" i="1"/>
  <c r="Y3998" i="1"/>
  <c r="X3998" i="1"/>
  <c r="W3998" i="1"/>
  <c r="V3998" i="1"/>
  <c r="U3998" i="1"/>
  <c r="T3998" i="1"/>
  <c r="S3998" i="1"/>
  <c r="R3998" i="1"/>
  <c r="Q3998" i="1"/>
  <c r="P3998" i="1"/>
  <c r="O3998" i="1"/>
  <c r="N3998" i="1"/>
  <c r="Z3997" i="1"/>
  <c r="Y3997" i="1"/>
  <c r="X3997" i="1"/>
  <c r="W3997" i="1"/>
  <c r="V3997" i="1"/>
  <c r="U3997" i="1"/>
  <c r="T3997" i="1"/>
  <c r="S3997" i="1"/>
  <c r="R3997" i="1"/>
  <c r="Q3997" i="1"/>
  <c r="P3997" i="1"/>
  <c r="O3997" i="1"/>
  <c r="N3997" i="1"/>
  <c r="Z3996" i="1"/>
  <c r="Y3996" i="1"/>
  <c r="X3996" i="1"/>
  <c r="W3996" i="1"/>
  <c r="V3996" i="1"/>
  <c r="U3996" i="1"/>
  <c r="T3996" i="1"/>
  <c r="S3996" i="1"/>
  <c r="R3996" i="1"/>
  <c r="Q3996" i="1"/>
  <c r="P3996" i="1"/>
  <c r="O3996" i="1"/>
  <c r="N3996" i="1"/>
  <c r="Z3995" i="1"/>
  <c r="Y3995" i="1"/>
  <c r="X3995" i="1"/>
  <c r="W3995" i="1"/>
  <c r="V3995" i="1"/>
  <c r="U3995" i="1"/>
  <c r="T3995" i="1"/>
  <c r="S3995" i="1"/>
  <c r="R3995" i="1"/>
  <c r="Q3995" i="1"/>
  <c r="P3995" i="1"/>
  <c r="O3995" i="1"/>
  <c r="N3995" i="1"/>
  <c r="Z3994" i="1"/>
  <c r="Y3994" i="1"/>
  <c r="X3994" i="1"/>
  <c r="W3994" i="1"/>
  <c r="V3994" i="1"/>
  <c r="U3994" i="1"/>
  <c r="T3994" i="1"/>
  <c r="S3994" i="1"/>
  <c r="R3994" i="1"/>
  <c r="Q3994" i="1"/>
  <c r="P3994" i="1"/>
  <c r="O3994" i="1"/>
  <c r="N3994" i="1"/>
  <c r="Z3993" i="1"/>
  <c r="Y3993" i="1"/>
  <c r="X3993" i="1"/>
  <c r="W3993" i="1"/>
  <c r="V3993" i="1"/>
  <c r="U3993" i="1"/>
  <c r="T3993" i="1"/>
  <c r="S3993" i="1"/>
  <c r="R3993" i="1"/>
  <c r="Q3993" i="1"/>
  <c r="P3993" i="1"/>
  <c r="O3993" i="1"/>
  <c r="N3993" i="1"/>
  <c r="Z3992" i="1"/>
  <c r="Y3992" i="1"/>
  <c r="X3992" i="1"/>
  <c r="W3992" i="1"/>
  <c r="V3992" i="1"/>
  <c r="U3992" i="1"/>
  <c r="T3992" i="1"/>
  <c r="S3992" i="1"/>
  <c r="R3992" i="1"/>
  <c r="Q3992" i="1"/>
  <c r="P3992" i="1"/>
  <c r="O3992" i="1"/>
  <c r="N3992" i="1"/>
  <c r="Z3991" i="1"/>
  <c r="Y3991" i="1"/>
  <c r="X3991" i="1"/>
  <c r="W3991" i="1"/>
  <c r="V3991" i="1"/>
  <c r="U3991" i="1"/>
  <c r="T3991" i="1"/>
  <c r="S3991" i="1"/>
  <c r="R3991" i="1"/>
  <c r="Q3991" i="1"/>
  <c r="P3991" i="1"/>
  <c r="O3991" i="1"/>
  <c r="N3991" i="1"/>
  <c r="Z3990" i="1"/>
  <c r="Y3990" i="1"/>
  <c r="X3990" i="1"/>
  <c r="W3990" i="1"/>
  <c r="V3990" i="1"/>
  <c r="U3990" i="1"/>
  <c r="T3990" i="1"/>
  <c r="S3990" i="1"/>
  <c r="R3990" i="1"/>
  <c r="Q3990" i="1"/>
  <c r="P3990" i="1"/>
  <c r="O3990" i="1"/>
  <c r="N3990" i="1"/>
  <c r="Z3989" i="1"/>
  <c r="Y3989" i="1"/>
  <c r="X3989" i="1"/>
  <c r="W3989" i="1"/>
  <c r="V3989" i="1"/>
  <c r="U3989" i="1"/>
  <c r="T3989" i="1"/>
  <c r="S3989" i="1"/>
  <c r="R3989" i="1"/>
  <c r="Q3989" i="1"/>
  <c r="P3989" i="1"/>
  <c r="O3989" i="1"/>
  <c r="N3989" i="1"/>
  <c r="Z3988" i="1"/>
  <c r="Y3988" i="1"/>
  <c r="X3988" i="1"/>
  <c r="W3988" i="1"/>
  <c r="V3988" i="1"/>
  <c r="U3988" i="1"/>
  <c r="T3988" i="1"/>
  <c r="S3988" i="1"/>
  <c r="R3988" i="1"/>
  <c r="Q3988" i="1"/>
  <c r="P3988" i="1"/>
  <c r="O3988" i="1"/>
  <c r="N3988" i="1"/>
  <c r="Z3987" i="1"/>
  <c r="Y3987" i="1"/>
  <c r="X3987" i="1"/>
  <c r="W3987" i="1"/>
  <c r="V3987" i="1"/>
  <c r="U3987" i="1"/>
  <c r="T3987" i="1"/>
  <c r="S3987" i="1"/>
  <c r="R3987" i="1"/>
  <c r="Q3987" i="1"/>
  <c r="P3987" i="1"/>
  <c r="O3987" i="1"/>
  <c r="N3987" i="1"/>
  <c r="Z3986" i="1"/>
  <c r="Y3986" i="1"/>
  <c r="X3986" i="1"/>
  <c r="W3986" i="1"/>
  <c r="V3986" i="1"/>
  <c r="U3986" i="1"/>
  <c r="T3986" i="1"/>
  <c r="S3986" i="1"/>
  <c r="R3986" i="1"/>
  <c r="Q3986" i="1"/>
  <c r="P3986" i="1"/>
  <c r="O3986" i="1"/>
  <c r="N3986" i="1"/>
  <c r="Z3985" i="1"/>
  <c r="Y3985" i="1"/>
  <c r="X3985" i="1"/>
  <c r="W3985" i="1"/>
  <c r="V3985" i="1"/>
  <c r="U3985" i="1"/>
  <c r="T3985" i="1"/>
  <c r="S3985" i="1"/>
  <c r="R3985" i="1"/>
  <c r="Q3985" i="1"/>
  <c r="P3985" i="1"/>
  <c r="O3985" i="1"/>
  <c r="N3985" i="1"/>
  <c r="Z3984" i="1"/>
  <c r="Y3984" i="1"/>
  <c r="X3984" i="1"/>
  <c r="W3984" i="1"/>
  <c r="V3984" i="1"/>
  <c r="U3984" i="1"/>
  <c r="T3984" i="1"/>
  <c r="S3984" i="1"/>
  <c r="R3984" i="1"/>
  <c r="Q3984" i="1"/>
  <c r="P3984" i="1"/>
  <c r="O3984" i="1"/>
  <c r="N3984" i="1"/>
  <c r="Z3983" i="1"/>
  <c r="Y3983" i="1"/>
  <c r="X3983" i="1"/>
  <c r="W3983" i="1"/>
  <c r="V3983" i="1"/>
  <c r="U3983" i="1"/>
  <c r="T3983" i="1"/>
  <c r="S3983" i="1"/>
  <c r="R3983" i="1"/>
  <c r="Q3983" i="1"/>
  <c r="P3983" i="1"/>
  <c r="O3983" i="1"/>
  <c r="N3983" i="1"/>
  <c r="Z3982" i="1"/>
  <c r="Y3982" i="1"/>
  <c r="X3982" i="1"/>
  <c r="W3982" i="1"/>
  <c r="V3982" i="1"/>
  <c r="U3982" i="1"/>
  <c r="T3982" i="1"/>
  <c r="S3982" i="1"/>
  <c r="R3982" i="1"/>
  <c r="Q3982" i="1"/>
  <c r="P3982" i="1"/>
  <c r="O3982" i="1"/>
  <c r="N3982" i="1"/>
  <c r="Z3981" i="1"/>
  <c r="Y3981" i="1"/>
  <c r="X3981" i="1"/>
  <c r="W3981" i="1"/>
  <c r="V3981" i="1"/>
  <c r="U3981" i="1"/>
  <c r="T3981" i="1"/>
  <c r="S3981" i="1"/>
  <c r="R3981" i="1"/>
  <c r="Q3981" i="1"/>
  <c r="P3981" i="1"/>
  <c r="O3981" i="1"/>
  <c r="N3981" i="1"/>
  <c r="Z3980" i="1"/>
  <c r="Y3980" i="1"/>
  <c r="X3980" i="1"/>
  <c r="W3980" i="1"/>
  <c r="V3980" i="1"/>
  <c r="U3980" i="1"/>
  <c r="T3980" i="1"/>
  <c r="S3980" i="1"/>
  <c r="R3980" i="1"/>
  <c r="Q3980" i="1"/>
  <c r="P3980" i="1"/>
  <c r="O3980" i="1"/>
  <c r="N3980" i="1"/>
  <c r="Z3979" i="1"/>
  <c r="Y3979" i="1"/>
  <c r="X3979" i="1"/>
  <c r="W3979" i="1"/>
  <c r="V3979" i="1"/>
  <c r="U3979" i="1"/>
  <c r="T3979" i="1"/>
  <c r="S3979" i="1"/>
  <c r="R3979" i="1"/>
  <c r="Q3979" i="1"/>
  <c r="P3979" i="1"/>
  <c r="O3979" i="1"/>
  <c r="N3979" i="1"/>
  <c r="Z3978" i="1"/>
  <c r="Y3978" i="1"/>
  <c r="X3978" i="1"/>
  <c r="W3978" i="1"/>
  <c r="V3978" i="1"/>
  <c r="U3978" i="1"/>
  <c r="T3978" i="1"/>
  <c r="S3978" i="1"/>
  <c r="R3978" i="1"/>
  <c r="Q3978" i="1"/>
  <c r="P3978" i="1"/>
  <c r="O3978" i="1"/>
  <c r="N3978" i="1"/>
  <c r="Z3977" i="1"/>
  <c r="Y3977" i="1"/>
  <c r="X3977" i="1"/>
  <c r="W3977" i="1"/>
  <c r="V3977" i="1"/>
  <c r="U3977" i="1"/>
  <c r="T3977" i="1"/>
  <c r="S3977" i="1"/>
  <c r="R3977" i="1"/>
  <c r="Q3977" i="1"/>
  <c r="P3977" i="1"/>
  <c r="O3977" i="1"/>
  <c r="N3977" i="1"/>
  <c r="Z3976" i="1"/>
  <c r="Y3976" i="1"/>
  <c r="X3976" i="1"/>
  <c r="W3976" i="1"/>
  <c r="V3976" i="1"/>
  <c r="U3976" i="1"/>
  <c r="T3976" i="1"/>
  <c r="S3976" i="1"/>
  <c r="R3976" i="1"/>
  <c r="Q3976" i="1"/>
  <c r="P3976" i="1"/>
  <c r="O3976" i="1"/>
  <c r="N3976" i="1"/>
  <c r="Z3975" i="1"/>
  <c r="Y3975" i="1"/>
  <c r="X3975" i="1"/>
  <c r="W3975" i="1"/>
  <c r="V3975" i="1"/>
  <c r="U3975" i="1"/>
  <c r="T3975" i="1"/>
  <c r="S3975" i="1"/>
  <c r="R3975" i="1"/>
  <c r="Q3975" i="1"/>
  <c r="P3975" i="1"/>
  <c r="O3975" i="1"/>
  <c r="N3975" i="1"/>
  <c r="Z3974" i="1"/>
  <c r="Y3974" i="1"/>
  <c r="X3974" i="1"/>
  <c r="W3974" i="1"/>
  <c r="V3974" i="1"/>
  <c r="U3974" i="1"/>
  <c r="T3974" i="1"/>
  <c r="S3974" i="1"/>
  <c r="R3974" i="1"/>
  <c r="Q3974" i="1"/>
  <c r="P3974" i="1"/>
  <c r="O3974" i="1"/>
  <c r="N3974" i="1"/>
  <c r="Z3973" i="1"/>
  <c r="Y3973" i="1"/>
  <c r="X3973" i="1"/>
  <c r="W3973" i="1"/>
  <c r="V3973" i="1"/>
  <c r="U3973" i="1"/>
  <c r="T3973" i="1"/>
  <c r="S3973" i="1"/>
  <c r="R3973" i="1"/>
  <c r="Q3973" i="1"/>
  <c r="P3973" i="1"/>
  <c r="O3973" i="1"/>
  <c r="N3973" i="1"/>
  <c r="Z3972" i="1"/>
  <c r="Y3972" i="1"/>
  <c r="X3972" i="1"/>
  <c r="W3972" i="1"/>
  <c r="V3972" i="1"/>
  <c r="U3972" i="1"/>
  <c r="T3972" i="1"/>
  <c r="S3972" i="1"/>
  <c r="R3972" i="1"/>
  <c r="Q3972" i="1"/>
  <c r="P3972" i="1"/>
  <c r="O3972" i="1"/>
  <c r="N3972" i="1"/>
  <c r="Z3971" i="1"/>
  <c r="Y3971" i="1"/>
  <c r="X3971" i="1"/>
  <c r="W3971" i="1"/>
  <c r="V3971" i="1"/>
  <c r="U3971" i="1"/>
  <c r="T3971" i="1"/>
  <c r="S3971" i="1"/>
  <c r="R3971" i="1"/>
  <c r="Q3971" i="1"/>
  <c r="P3971" i="1"/>
  <c r="O3971" i="1"/>
  <c r="N3971" i="1"/>
  <c r="Z3970" i="1"/>
  <c r="Y3970" i="1"/>
  <c r="X3970" i="1"/>
  <c r="W3970" i="1"/>
  <c r="V3970" i="1"/>
  <c r="U3970" i="1"/>
  <c r="T3970" i="1"/>
  <c r="S3970" i="1"/>
  <c r="R3970" i="1"/>
  <c r="Q3970" i="1"/>
  <c r="P3970" i="1"/>
  <c r="O3970" i="1"/>
  <c r="N3970" i="1"/>
  <c r="Z3969" i="1"/>
  <c r="Y3969" i="1"/>
  <c r="X3969" i="1"/>
  <c r="W3969" i="1"/>
  <c r="V3969" i="1"/>
  <c r="U3969" i="1"/>
  <c r="T3969" i="1"/>
  <c r="S3969" i="1"/>
  <c r="R3969" i="1"/>
  <c r="Q3969" i="1"/>
  <c r="P3969" i="1"/>
  <c r="O3969" i="1"/>
  <c r="N3969" i="1"/>
  <c r="Z3968" i="1"/>
  <c r="Y3968" i="1"/>
  <c r="X3968" i="1"/>
  <c r="W3968" i="1"/>
  <c r="V3968" i="1"/>
  <c r="U3968" i="1"/>
  <c r="T3968" i="1"/>
  <c r="S3968" i="1"/>
  <c r="R3968" i="1"/>
  <c r="Q3968" i="1"/>
  <c r="P3968" i="1"/>
  <c r="O3968" i="1"/>
  <c r="N3968" i="1"/>
  <c r="Z3967" i="1"/>
  <c r="Y3967" i="1"/>
  <c r="X3967" i="1"/>
  <c r="W3967" i="1"/>
  <c r="V3967" i="1"/>
  <c r="U3967" i="1"/>
  <c r="T3967" i="1"/>
  <c r="S3967" i="1"/>
  <c r="R3967" i="1"/>
  <c r="Q3967" i="1"/>
  <c r="P3967" i="1"/>
  <c r="O3967" i="1"/>
  <c r="N3967" i="1"/>
  <c r="Z3966" i="1"/>
  <c r="Y3966" i="1"/>
  <c r="X3966" i="1"/>
  <c r="W3966" i="1"/>
  <c r="V3966" i="1"/>
  <c r="U3966" i="1"/>
  <c r="T3966" i="1"/>
  <c r="S3966" i="1"/>
  <c r="R3966" i="1"/>
  <c r="Q3966" i="1"/>
  <c r="P3966" i="1"/>
  <c r="O3966" i="1"/>
  <c r="N3966" i="1"/>
  <c r="Z3965" i="1"/>
  <c r="Y3965" i="1"/>
  <c r="X3965" i="1"/>
  <c r="W3965" i="1"/>
  <c r="V3965" i="1"/>
  <c r="U3965" i="1"/>
  <c r="T3965" i="1"/>
  <c r="S3965" i="1"/>
  <c r="R3965" i="1"/>
  <c r="Q3965" i="1"/>
  <c r="P3965" i="1"/>
  <c r="O3965" i="1"/>
  <c r="N3965" i="1"/>
  <c r="Z3964" i="1"/>
  <c r="Y3964" i="1"/>
  <c r="X3964" i="1"/>
  <c r="W3964" i="1"/>
  <c r="V3964" i="1"/>
  <c r="U3964" i="1"/>
  <c r="T3964" i="1"/>
  <c r="S3964" i="1"/>
  <c r="R3964" i="1"/>
  <c r="Q3964" i="1"/>
  <c r="P3964" i="1"/>
  <c r="O3964" i="1"/>
  <c r="N3964" i="1"/>
  <c r="Z3963" i="1"/>
  <c r="Y3963" i="1"/>
  <c r="X3963" i="1"/>
  <c r="W3963" i="1"/>
  <c r="V3963" i="1"/>
  <c r="U3963" i="1"/>
  <c r="T3963" i="1"/>
  <c r="S3963" i="1"/>
  <c r="R3963" i="1"/>
  <c r="Q3963" i="1"/>
  <c r="P3963" i="1"/>
  <c r="O3963" i="1"/>
  <c r="N3963" i="1"/>
  <c r="Z3962" i="1"/>
  <c r="Y3962" i="1"/>
  <c r="X3962" i="1"/>
  <c r="W3962" i="1"/>
  <c r="V3962" i="1"/>
  <c r="U3962" i="1"/>
  <c r="T3962" i="1"/>
  <c r="S3962" i="1"/>
  <c r="R3962" i="1"/>
  <c r="Q3962" i="1"/>
  <c r="P3962" i="1"/>
  <c r="O3962" i="1"/>
  <c r="N3962" i="1"/>
  <c r="Z3961" i="1"/>
  <c r="Y3961" i="1"/>
  <c r="X3961" i="1"/>
  <c r="W3961" i="1"/>
  <c r="V3961" i="1"/>
  <c r="U3961" i="1"/>
  <c r="T3961" i="1"/>
  <c r="S3961" i="1"/>
  <c r="R3961" i="1"/>
  <c r="Q3961" i="1"/>
  <c r="P3961" i="1"/>
  <c r="O3961" i="1"/>
  <c r="N3961" i="1"/>
  <c r="Z3960" i="1"/>
  <c r="Y3960" i="1"/>
  <c r="X3960" i="1"/>
  <c r="W3960" i="1"/>
  <c r="V3960" i="1"/>
  <c r="U3960" i="1"/>
  <c r="T3960" i="1"/>
  <c r="S3960" i="1"/>
  <c r="R3960" i="1"/>
  <c r="Q3960" i="1"/>
  <c r="P3960" i="1"/>
  <c r="O3960" i="1"/>
  <c r="N3960" i="1"/>
  <c r="Z3959" i="1"/>
  <c r="Y3959" i="1"/>
  <c r="X3959" i="1"/>
  <c r="W3959" i="1"/>
  <c r="V3959" i="1"/>
  <c r="U3959" i="1"/>
  <c r="T3959" i="1"/>
  <c r="S3959" i="1"/>
  <c r="R3959" i="1"/>
  <c r="Q3959" i="1"/>
  <c r="P3959" i="1"/>
  <c r="O3959" i="1"/>
  <c r="N3959" i="1"/>
  <c r="Z3958" i="1"/>
  <c r="Y3958" i="1"/>
  <c r="X3958" i="1"/>
  <c r="W3958" i="1"/>
  <c r="V3958" i="1"/>
  <c r="U3958" i="1"/>
  <c r="T3958" i="1"/>
  <c r="S3958" i="1"/>
  <c r="R3958" i="1"/>
  <c r="Q3958" i="1"/>
  <c r="P3958" i="1"/>
  <c r="O3958" i="1"/>
  <c r="N3958" i="1"/>
  <c r="Z3957" i="1"/>
  <c r="Y3957" i="1"/>
  <c r="X3957" i="1"/>
  <c r="W3957" i="1"/>
  <c r="V3957" i="1"/>
  <c r="U3957" i="1"/>
  <c r="T3957" i="1"/>
  <c r="S3957" i="1"/>
  <c r="R3957" i="1"/>
  <c r="Q3957" i="1"/>
  <c r="P3957" i="1"/>
  <c r="O3957" i="1"/>
  <c r="N3957" i="1"/>
  <c r="Z3956" i="1"/>
  <c r="Y3956" i="1"/>
  <c r="X3956" i="1"/>
  <c r="W3956" i="1"/>
  <c r="V3956" i="1"/>
  <c r="U3956" i="1"/>
  <c r="T3956" i="1"/>
  <c r="S3956" i="1"/>
  <c r="R3956" i="1"/>
  <c r="Q3956" i="1"/>
  <c r="P3956" i="1"/>
  <c r="O3956" i="1"/>
  <c r="N3956" i="1"/>
  <c r="Z3955" i="1"/>
  <c r="Y3955" i="1"/>
  <c r="X3955" i="1"/>
  <c r="W3955" i="1"/>
  <c r="V3955" i="1"/>
  <c r="U3955" i="1"/>
  <c r="T3955" i="1"/>
  <c r="S3955" i="1"/>
  <c r="R3955" i="1"/>
  <c r="Q3955" i="1"/>
  <c r="P3955" i="1"/>
  <c r="O3955" i="1"/>
  <c r="N3955" i="1"/>
  <c r="Z3954" i="1"/>
  <c r="Y3954" i="1"/>
  <c r="X3954" i="1"/>
  <c r="W3954" i="1"/>
  <c r="V3954" i="1"/>
  <c r="U3954" i="1"/>
  <c r="T3954" i="1"/>
  <c r="S3954" i="1"/>
  <c r="R3954" i="1"/>
  <c r="Q3954" i="1"/>
  <c r="P3954" i="1"/>
  <c r="O3954" i="1"/>
  <c r="N3954" i="1"/>
  <c r="Z3953" i="1"/>
  <c r="Y3953" i="1"/>
  <c r="X3953" i="1"/>
  <c r="W3953" i="1"/>
  <c r="V3953" i="1"/>
  <c r="U3953" i="1"/>
  <c r="T3953" i="1"/>
  <c r="S3953" i="1"/>
  <c r="R3953" i="1"/>
  <c r="Q3953" i="1"/>
  <c r="P3953" i="1"/>
  <c r="O3953" i="1"/>
  <c r="N3953" i="1"/>
  <c r="Z3952" i="1"/>
  <c r="Y3952" i="1"/>
  <c r="X3952" i="1"/>
  <c r="W3952" i="1"/>
  <c r="V3952" i="1"/>
  <c r="U3952" i="1"/>
  <c r="T3952" i="1"/>
  <c r="S3952" i="1"/>
  <c r="R3952" i="1"/>
  <c r="Q3952" i="1"/>
  <c r="P3952" i="1"/>
  <c r="O3952" i="1"/>
  <c r="N3952" i="1"/>
  <c r="Z3951" i="1"/>
  <c r="Y3951" i="1"/>
  <c r="X3951" i="1"/>
  <c r="W3951" i="1"/>
  <c r="V3951" i="1"/>
  <c r="U3951" i="1"/>
  <c r="T3951" i="1"/>
  <c r="S3951" i="1"/>
  <c r="R3951" i="1"/>
  <c r="Q3951" i="1"/>
  <c r="P3951" i="1"/>
  <c r="O3951" i="1"/>
  <c r="N3951" i="1"/>
  <c r="Z3950" i="1"/>
  <c r="Y3950" i="1"/>
  <c r="X3950" i="1"/>
  <c r="W3950" i="1"/>
  <c r="V3950" i="1"/>
  <c r="U3950" i="1"/>
  <c r="T3950" i="1"/>
  <c r="S3950" i="1"/>
  <c r="R3950" i="1"/>
  <c r="Q3950" i="1"/>
  <c r="P3950" i="1"/>
  <c r="O3950" i="1"/>
  <c r="N3950" i="1"/>
  <c r="Z3949" i="1"/>
  <c r="Y3949" i="1"/>
  <c r="X3949" i="1"/>
  <c r="W3949" i="1"/>
  <c r="V3949" i="1"/>
  <c r="U3949" i="1"/>
  <c r="T3949" i="1"/>
  <c r="S3949" i="1"/>
  <c r="R3949" i="1"/>
  <c r="Q3949" i="1"/>
  <c r="P3949" i="1"/>
  <c r="O3949" i="1"/>
  <c r="N3949" i="1"/>
  <c r="Z3948" i="1"/>
  <c r="Y3948" i="1"/>
  <c r="X3948" i="1"/>
  <c r="W3948" i="1"/>
  <c r="V3948" i="1"/>
  <c r="U3948" i="1"/>
  <c r="T3948" i="1"/>
  <c r="S3948" i="1"/>
  <c r="R3948" i="1"/>
  <c r="Q3948" i="1"/>
  <c r="P3948" i="1"/>
  <c r="O3948" i="1"/>
  <c r="N3948" i="1"/>
  <c r="Z3947" i="1"/>
  <c r="Y3947" i="1"/>
  <c r="X3947" i="1"/>
  <c r="W3947" i="1"/>
  <c r="V3947" i="1"/>
  <c r="U3947" i="1"/>
  <c r="T3947" i="1"/>
  <c r="S3947" i="1"/>
  <c r="R3947" i="1"/>
  <c r="Q3947" i="1"/>
  <c r="P3947" i="1"/>
  <c r="O3947" i="1"/>
  <c r="N3947" i="1"/>
  <c r="Z3946" i="1"/>
  <c r="Y3946" i="1"/>
  <c r="X3946" i="1"/>
  <c r="W3946" i="1"/>
  <c r="V3946" i="1"/>
  <c r="U3946" i="1"/>
  <c r="T3946" i="1"/>
  <c r="S3946" i="1"/>
  <c r="R3946" i="1"/>
  <c r="Q3946" i="1"/>
  <c r="P3946" i="1"/>
  <c r="O3946" i="1"/>
  <c r="N3946" i="1"/>
  <c r="Z3945" i="1"/>
  <c r="Y3945" i="1"/>
  <c r="X3945" i="1"/>
  <c r="W3945" i="1"/>
  <c r="V3945" i="1"/>
  <c r="U3945" i="1"/>
  <c r="T3945" i="1"/>
  <c r="S3945" i="1"/>
  <c r="R3945" i="1"/>
  <c r="Q3945" i="1"/>
  <c r="P3945" i="1"/>
  <c r="O3945" i="1"/>
  <c r="N3945" i="1"/>
  <c r="Z3944" i="1"/>
  <c r="Y3944" i="1"/>
  <c r="X3944" i="1"/>
  <c r="W3944" i="1"/>
  <c r="V3944" i="1"/>
  <c r="U3944" i="1"/>
  <c r="T3944" i="1"/>
  <c r="S3944" i="1"/>
  <c r="R3944" i="1"/>
  <c r="Q3944" i="1"/>
  <c r="P3944" i="1"/>
  <c r="O3944" i="1"/>
  <c r="N3944" i="1"/>
  <c r="Z3943" i="1"/>
  <c r="Y3943" i="1"/>
  <c r="X3943" i="1"/>
  <c r="W3943" i="1"/>
  <c r="V3943" i="1"/>
  <c r="U3943" i="1"/>
  <c r="T3943" i="1"/>
  <c r="S3943" i="1"/>
  <c r="R3943" i="1"/>
  <c r="Q3943" i="1"/>
  <c r="P3943" i="1"/>
  <c r="O3943" i="1"/>
  <c r="N3943" i="1"/>
  <c r="Z3942" i="1"/>
  <c r="Y3942" i="1"/>
  <c r="X3942" i="1"/>
  <c r="W3942" i="1"/>
  <c r="V3942" i="1"/>
  <c r="U3942" i="1"/>
  <c r="T3942" i="1"/>
  <c r="S3942" i="1"/>
  <c r="R3942" i="1"/>
  <c r="Q3942" i="1"/>
  <c r="P3942" i="1"/>
  <c r="O3942" i="1"/>
  <c r="N3942" i="1"/>
  <c r="Z3941" i="1"/>
  <c r="Y3941" i="1"/>
  <c r="X3941" i="1"/>
  <c r="W3941" i="1"/>
  <c r="V3941" i="1"/>
  <c r="U3941" i="1"/>
  <c r="T3941" i="1"/>
  <c r="S3941" i="1"/>
  <c r="R3941" i="1"/>
  <c r="Q3941" i="1"/>
  <c r="P3941" i="1"/>
  <c r="O3941" i="1"/>
  <c r="N3941" i="1"/>
  <c r="Z3940" i="1"/>
  <c r="Y3940" i="1"/>
  <c r="X3940" i="1"/>
  <c r="W3940" i="1"/>
  <c r="V3940" i="1"/>
  <c r="U3940" i="1"/>
  <c r="T3940" i="1"/>
  <c r="S3940" i="1"/>
  <c r="R3940" i="1"/>
  <c r="Q3940" i="1"/>
  <c r="P3940" i="1"/>
  <c r="O3940" i="1"/>
  <c r="N3940" i="1"/>
  <c r="Z3939" i="1"/>
  <c r="Y3939" i="1"/>
  <c r="X3939" i="1"/>
  <c r="W3939" i="1"/>
  <c r="V3939" i="1"/>
  <c r="U3939" i="1"/>
  <c r="T3939" i="1"/>
  <c r="S3939" i="1"/>
  <c r="R3939" i="1"/>
  <c r="Q3939" i="1"/>
  <c r="P3939" i="1"/>
  <c r="O3939" i="1"/>
  <c r="N3939" i="1"/>
  <c r="Z3938" i="1"/>
  <c r="Y3938" i="1"/>
  <c r="X3938" i="1"/>
  <c r="W3938" i="1"/>
  <c r="V3938" i="1"/>
  <c r="U3938" i="1"/>
  <c r="T3938" i="1"/>
  <c r="S3938" i="1"/>
  <c r="R3938" i="1"/>
  <c r="Q3938" i="1"/>
  <c r="P3938" i="1"/>
  <c r="O3938" i="1"/>
  <c r="N3938" i="1"/>
  <c r="Z3937" i="1"/>
  <c r="Y3937" i="1"/>
  <c r="X3937" i="1"/>
  <c r="W3937" i="1"/>
  <c r="V3937" i="1"/>
  <c r="U3937" i="1"/>
  <c r="T3937" i="1"/>
  <c r="S3937" i="1"/>
  <c r="R3937" i="1"/>
  <c r="Q3937" i="1"/>
  <c r="P3937" i="1"/>
  <c r="O3937" i="1"/>
  <c r="N3937" i="1"/>
  <c r="Z3936" i="1"/>
  <c r="Y3936" i="1"/>
  <c r="X3936" i="1"/>
  <c r="W3936" i="1"/>
  <c r="V3936" i="1"/>
  <c r="U3936" i="1"/>
  <c r="T3936" i="1"/>
  <c r="S3936" i="1"/>
  <c r="R3936" i="1"/>
  <c r="Q3936" i="1"/>
  <c r="P3936" i="1"/>
  <c r="O3936" i="1"/>
  <c r="N3936" i="1"/>
  <c r="Z3935" i="1"/>
  <c r="Y3935" i="1"/>
  <c r="X3935" i="1"/>
  <c r="W3935" i="1"/>
  <c r="V3935" i="1"/>
  <c r="U3935" i="1"/>
  <c r="T3935" i="1"/>
  <c r="S3935" i="1"/>
  <c r="R3935" i="1"/>
  <c r="Q3935" i="1"/>
  <c r="P3935" i="1"/>
  <c r="O3935" i="1"/>
  <c r="N3935" i="1"/>
  <c r="Z3934" i="1"/>
  <c r="Y3934" i="1"/>
  <c r="X3934" i="1"/>
  <c r="W3934" i="1"/>
  <c r="V3934" i="1"/>
  <c r="U3934" i="1"/>
  <c r="T3934" i="1"/>
  <c r="S3934" i="1"/>
  <c r="R3934" i="1"/>
  <c r="Q3934" i="1"/>
  <c r="P3934" i="1"/>
  <c r="O3934" i="1"/>
  <c r="N3934" i="1"/>
  <c r="Z3933" i="1"/>
  <c r="Y3933" i="1"/>
  <c r="X3933" i="1"/>
  <c r="W3933" i="1"/>
  <c r="V3933" i="1"/>
  <c r="U3933" i="1"/>
  <c r="T3933" i="1"/>
  <c r="S3933" i="1"/>
  <c r="R3933" i="1"/>
  <c r="Q3933" i="1"/>
  <c r="P3933" i="1"/>
  <c r="O3933" i="1"/>
  <c r="N3933" i="1"/>
  <c r="Z3932" i="1"/>
  <c r="Y3932" i="1"/>
  <c r="X3932" i="1"/>
  <c r="W3932" i="1"/>
  <c r="V3932" i="1"/>
  <c r="U3932" i="1"/>
  <c r="T3932" i="1"/>
  <c r="S3932" i="1"/>
  <c r="R3932" i="1"/>
  <c r="Q3932" i="1"/>
  <c r="P3932" i="1"/>
  <c r="O3932" i="1"/>
  <c r="N3932" i="1"/>
  <c r="Z3931" i="1"/>
  <c r="Y3931" i="1"/>
  <c r="X3931" i="1"/>
  <c r="W3931" i="1"/>
  <c r="V3931" i="1"/>
  <c r="U3931" i="1"/>
  <c r="T3931" i="1"/>
  <c r="S3931" i="1"/>
  <c r="R3931" i="1"/>
  <c r="Q3931" i="1"/>
  <c r="P3931" i="1"/>
  <c r="O3931" i="1"/>
  <c r="N3931" i="1"/>
  <c r="Z3930" i="1"/>
  <c r="Y3930" i="1"/>
  <c r="X3930" i="1"/>
  <c r="W3930" i="1"/>
  <c r="V3930" i="1"/>
  <c r="U3930" i="1"/>
  <c r="T3930" i="1"/>
  <c r="S3930" i="1"/>
  <c r="R3930" i="1"/>
  <c r="Q3930" i="1"/>
  <c r="P3930" i="1"/>
  <c r="O3930" i="1"/>
  <c r="N3930" i="1"/>
  <c r="Z3929" i="1"/>
  <c r="Y3929" i="1"/>
  <c r="X3929" i="1"/>
  <c r="W3929" i="1"/>
  <c r="V3929" i="1"/>
  <c r="U3929" i="1"/>
  <c r="T3929" i="1"/>
  <c r="S3929" i="1"/>
  <c r="R3929" i="1"/>
  <c r="Q3929" i="1"/>
  <c r="P3929" i="1"/>
  <c r="O3929" i="1"/>
  <c r="N3929" i="1"/>
  <c r="Z3928" i="1"/>
  <c r="Y3928" i="1"/>
  <c r="X3928" i="1"/>
  <c r="W3928" i="1"/>
  <c r="V3928" i="1"/>
  <c r="U3928" i="1"/>
  <c r="T3928" i="1"/>
  <c r="S3928" i="1"/>
  <c r="R3928" i="1"/>
  <c r="Q3928" i="1"/>
  <c r="P3928" i="1"/>
  <c r="O3928" i="1"/>
  <c r="N3928" i="1"/>
  <c r="Z3927" i="1"/>
  <c r="Y3927" i="1"/>
  <c r="X3927" i="1"/>
  <c r="W3927" i="1"/>
  <c r="V3927" i="1"/>
  <c r="U3927" i="1"/>
  <c r="T3927" i="1"/>
  <c r="S3927" i="1"/>
  <c r="R3927" i="1"/>
  <c r="Q3927" i="1"/>
  <c r="P3927" i="1"/>
  <c r="O3927" i="1"/>
  <c r="N3927" i="1"/>
  <c r="Z3926" i="1"/>
  <c r="Y3926" i="1"/>
  <c r="X3926" i="1"/>
  <c r="W3926" i="1"/>
  <c r="V3926" i="1"/>
  <c r="U3926" i="1"/>
  <c r="T3926" i="1"/>
  <c r="S3926" i="1"/>
  <c r="R3926" i="1"/>
  <c r="Q3926" i="1"/>
  <c r="P3926" i="1"/>
  <c r="O3926" i="1"/>
  <c r="N3926" i="1"/>
  <c r="Z3925" i="1"/>
  <c r="Y3925" i="1"/>
  <c r="X3925" i="1"/>
  <c r="W3925" i="1"/>
  <c r="V3925" i="1"/>
  <c r="U3925" i="1"/>
  <c r="T3925" i="1"/>
  <c r="S3925" i="1"/>
  <c r="R3925" i="1"/>
  <c r="Q3925" i="1"/>
  <c r="P3925" i="1"/>
  <c r="O3925" i="1"/>
  <c r="N3925" i="1"/>
  <c r="Z3924" i="1"/>
  <c r="Y3924" i="1"/>
  <c r="X3924" i="1"/>
  <c r="W3924" i="1"/>
  <c r="V3924" i="1"/>
  <c r="U3924" i="1"/>
  <c r="T3924" i="1"/>
  <c r="S3924" i="1"/>
  <c r="R3924" i="1"/>
  <c r="Q3924" i="1"/>
  <c r="P3924" i="1"/>
  <c r="O3924" i="1"/>
  <c r="N3924" i="1"/>
  <c r="Z3923" i="1"/>
  <c r="Y3923" i="1"/>
  <c r="X3923" i="1"/>
  <c r="W3923" i="1"/>
  <c r="V3923" i="1"/>
  <c r="U3923" i="1"/>
  <c r="T3923" i="1"/>
  <c r="S3923" i="1"/>
  <c r="R3923" i="1"/>
  <c r="Q3923" i="1"/>
  <c r="P3923" i="1"/>
  <c r="O3923" i="1"/>
  <c r="N3923" i="1"/>
  <c r="Z3922" i="1"/>
  <c r="Y3922" i="1"/>
  <c r="X3922" i="1"/>
  <c r="W3922" i="1"/>
  <c r="V3922" i="1"/>
  <c r="U3922" i="1"/>
  <c r="T3922" i="1"/>
  <c r="S3922" i="1"/>
  <c r="R3922" i="1"/>
  <c r="Q3922" i="1"/>
  <c r="P3922" i="1"/>
  <c r="O3922" i="1"/>
  <c r="N3922" i="1"/>
  <c r="Z3921" i="1"/>
  <c r="Y3921" i="1"/>
  <c r="X3921" i="1"/>
  <c r="W3921" i="1"/>
  <c r="V3921" i="1"/>
  <c r="U3921" i="1"/>
  <c r="T3921" i="1"/>
  <c r="S3921" i="1"/>
  <c r="R3921" i="1"/>
  <c r="Q3921" i="1"/>
  <c r="P3921" i="1"/>
  <c r="O3921" i="1"/>
  <c r="N3921" i="1"/>
  <c r="Z3920" i="1"/>
  <c r="Y3920" i="1"/>
  <c r="X3920" i="1"/>
  <c r="W3920" i="1"/>
  <c r="V3920" i="1"/>
  <c r="U3920" i="1"/>
  <c r="T3920" i="1"/>
  <c r="S3920" i="1"/>
  <c r="R3920" i="1"/>
  <c r="Q3920" i="1"/>
  <c r="P3920" i="1"/>
  <c r="O3920" i="1"/>
  <c r="N3920" i="1"/>
  <c r="Z3919" i="1"/>
  <c r="Y3919" i="1"/>
  <c r="X3919" i="1"/>
  <c r="W3919" i="1"/>
  <c r="V3919" i="1"/>
  <c r="U3919" i="1"/>
  <c r="T3919" i="1"/>
  <c r="S3919" i="1"/>
  <c r="R3919" i="1"/>
  <c r="Q3919" i="1"/>
  <c r="P3919" i="1"/>
  <c r="O3919" i="1"/>
  <c r="N3919" i="1"/>
  <c r="Z3918" i="1"/>
  <c r="Y3918" i="1"/>
  <c r="X3918" i="1"/>
  <c r="W3918" i="1"/>
  <c r="V3918" i="1"/>
  <c r="U3918" i="1"/>
  <c r="T3918" i="1"/>
  <c r="S3918" i="1"/>
  <c r="R3918" i="1"/>
  <c r="Q3918" i="1"/>
  <c r="P3918" i="1"/>
  <c r="O3918" i="1"/>
  <c r="N3918" i="1"/>
  <c r="Z3917" i="1"/>
  <c r="Y3917" i="1"/>
  <c r="X3917" i="1"/>
  <c r="W3917" i="1"/>
  <c r="V3917" i="1"/>
  <c r="U3917" i="1"/>
  <c r="T3917" i="1"/>
  <c r="S3917" i="1"/>
  <c r="R3917" i="1"/>
  <c r="Q3917" i="1"/>
  <c r="P3917" i="1"/>
  <c r="O3917" i="1"/>
  <c r="N3917" i="1"/>
  <c r="Z3916" i="1"/>
  <c r="Y3916" i="1"/>
  <c r="X3916" i="1"/>
  <c r="W3916" i="1"/>
  <c r="V3916" i="1"/>
  <c r="U3916" i="1"/>
  <c r="T3916" i="1"/>
  <c r="S3916" i="1"/>
  <c r="R3916" i="1"/>
  <c r="Q3916" i="1"/>
  <c r="P3916" i="1"/>
  <c r="O3916" i="1"/>
  <c r="N3916" i="1"/>
  <c r="Z3915" i="1"/>
  <c r="Y3915" i="1"/>
  <c r="X3915" i="1"/>
  <c r="W3915" i="1"/>
  <c r="V3915" i="1"/>
  <c r="U3915" i="1"/>
  <c r="T3915" i="1"/>
  <c r="S3915" i="1"/>
  <c r="R3915" i="1"/>
  <c r="Q3915" i="1"/>
  <c r="P3915" i="1"/>
  <c r="O3915" i="1"/>
  <c r="N3915" i="1"/>
  <c r="Z3914" i="1"/>
  <c r="Y3914" i="1"/>
  <c r="X3914" i="1"/>
  <c r="W3914" i="1"/>
  <c r="V3914" i="1"/>
  <c r="U3914" i="1"/>
  <c r="T3914" i="1"/>
  <c r="S3914" i="1"/>
  <c r="R3914" i="1"/>
  <c r="Q3914" i="1"/>
  <c r="P3914" i="1"/>
  <c r="O3914" i="1"/>
  <c r="N3914" i="1"/>
  <c r="Z3913" i="1"/>
  <c r="Y3913" i="1"/>
  <c r="X3913" i="1"/>
  <c r="W3913" i="1"/>
  <c r="V3913" i="1"/>
  <c r="U3913" i="1"/>
  <c r="T3913" i="1"/>
  <c r="S3913" i="1"/>
  <c r="R3913" i="1"/>
  <c r="Q3913" i="1"/>
  <c r="P3913" i="1"/>
  <c r="O3913" i="1"/>
  <c r="N3913" i="1"/>
  <c r="Z3912" i="1"/>
  <c r="Y3912" i="1"/>
  <c r="X3912" i="1"/>
  <c r="W3912" i="1"/>
  <c r="V3912" i="1"/>
  <c r="U3912" i="1"/>
  <c r="T3912" i="1"/>
  <c r="S3912" i="1"/>
  <c r="R3912" i="1"/>
  <c r="Q3912" i="1"/>
  <c r="P3912" i="1"/>
  <c r="O3912" i="1"/>
  <c r="N3912" i="1"/>
  <c r="Z3911" i="1"/>
  <c r="Y3911" i="1"/>
  <c r="X3911" i="1"/>
  <c r="W3911" i="1"/>
  <c r="V3911" i="1"/>
  <c r="U3911" i="1"/>
  <c r="T3911" i="1"/>
  <c r="S3911" i="1"/>
  <c r="R3911" i="1"/>
  <c r="Q3911" i="1"/>
  <c r="P3911" i="1"/>
  <c r="O3911" i="1"/>
  <c r="N3911" i="1"/>
  <c r="Z3910" i="1"/>
  <c r="Y3910" i="1"/>
  <c r="X3910" i="1"/>
  <c r="W3910" i="1"/>
  <c r="V3910" i="1"/>
  <c r="U3910" i="1"/>
  <c r="T3910" i="1"/>
  <c r="S3910" i="1"/>
  <c r="R3910" i="1"/>
  <c r="Q3910" i="1"/>
  <c r="P3910" i="1"/>
  <c r="O3910" i="1"/>
  <c r="N3910" i="1"/>
  <c r="Z3909" i="1"/>
  <c r="Y3909" i="1"/>
  <c r="X3909" i="1"/>
  <c r="W3909" i="1"/>
  <c r="V3909" i="1"/>
  <c r="U3909" i="1"/>
  <c r="T3909" i="1"/>
  <c r="S3909" i="1"/>
  <c r="R3909" i="1"/>
  <c r="Q3909" i="1"/>
  <c r="P3909" i="1"/>
  <c r="O3909" i="1"/>
  <c r="N3909" i="1"/>
  <c r="Z3908" i="1"/>
  <c r="Y3908" i="1"/>
  <c r="X3908" i="1"/>
  <c r="W3908" i="1"/>
  <c r="V3908" i="1"/>
  <c r="U3908" i="1"/>
  <c r="T3908" i="1"/>
  <c r="S3908" i="1"/>
  <c r="R3908" i="1"/>
  <c r="Q3908" i="1"/>
  <c r="P3908" i="1"/>
  <c r="O3908" i="1"/>
  <c r="N3908" i="1"/>
  <c r="Z3907" i="1"/>
  <c r="Y3907" i="1"/>
  <c r="X3907" i="1"/>
  <c r="W3907" i="1"/>
  <c r="V3907" i="1"/>
  <c r="U3907" i="1"/>
  <c r="T3907" i="1"/>
  <c r="S3907" i="1"/>
  <c r="R3907" i="1"/>
  <c r="Q3907" i="1"/>
  <c r="P3907" i="1"/>
  <c r="O3907" i="1"/>
  <c r="N3907" i="1"/>
  <c r="Z3906" i="1"/>
  <c r="Y3906" i="1"/>
  <c r="X3906" i="1"/>
  <c r="W3906" i="1"/>
  <c r="V3906" i="1"/>
  <c r="U3906" i="1"/>
  <c r="T3906" i="1"/>
  <c r="S3906" i="1"/>
  <c r="R3906" i="1"/>
  <c r="Q3906" i="1"/>
  <c r="P3906" i="1"/>
  <c r="O3906" i="1"/>
  <c r="N3906" i="1"/>
  <c r="Z3905" i="1"/>
  <c r="Y3905" i="1"/>
  <c r="X3905" i="1"/>
  <c r="W3905" i="1"/>
  <c r="V3905" i="1"/>
  <c r="U3905" i="1"/>
  <c r="T3905" i="1"/>
  <c r="S3905" i="1"/>
  <c r="R3905" i="1"/>
  <c r="Q3905" i="1"/>
  <c r="P3905" i="1"/>
  <c r="O3905" i="1"/>
  <c r="N3905" i="1"/>
  <c r="Z3904" i="1"/>
  <c r="Y3904" i="1"/>
  <c r="X3904" i="1"/>
  <c r="W3904" i="1"/>
  <c r="V3904" i="1"/>
  <c r="U3904" i="1"/>
  <c r="T3904" i="1"/>
  <c r="S3904" i="1"/>
  <c r="R3904" i="1"/>
  <c r="Q3904" i="1"/>
  <c r="P3904" i="1"/>
  <c r="O3904" i="1"/>
  <c r="N3904" i="1"/>
  <c r="Z3903" i="1"/>
  <c r="Y3903" i="1"/>
  <c r="X3903" i="1"/>
  <c r="W3903" i="1"/>
  <c r="V3903" i="1"/>
  <c r="U3903" i="1"/>
  <c r="T3903" i="1"/>
  <c r="S3903" i="1"/>
  <c r="R3903" i="1"/>
  <c r="Q3903" i="1"/>
  <c r="P3903" i="1"/>
  <c r="O3903" i="1"/>
  <c r="N3903" i="1"/>
  <c r="Z3902" i="1"/>
  <c r="Y3902" i="1"/>
  <c r="X3902" i="1"/>
  <c r="W3902" i="1"/>
  <c r="V3902" i="1"/>
  <c r="U3902" i="1"/>
  <c r="T3902" i="1"/>
  <c r="S3902" i="1"/>
  <c r="R3902" i="1"/>
  <c r="Q3902" i="1"/>
  <c r="P3902" i="1"/>
  <c r="O3902" i="1"/>
  <c r="N3902" i="1"/>
  <c r="Z3901" i="1"/>
  <c r="Y3901" i="1"/>
  <c r="X3901" i="1"/>
  <c r="W3901" i="1"/>
  <c r="V3901" i="1"/>
  <c r="U3901" i="1"/>
  <c r="T3901" i="1"/>
  <c r="S3901" i="1"/>
  <c r="R3901" i="1"/>
  <c r="Q3901" i="1"/>
  <c r="P3901" i="1"/>
  <c r="O3901" i="1"/>
  <c r="N3901" i="1"/>
  <c r="Z3900" i="1"/>
  <c r="Y3900" i="1"/>
  <c r="X3900" i="1"/>
  <c r="W3900" i="1"/>
  <c r="V3900" i="1"/>
  <c r="U3900" i="1"/>
  <c r="T3900" i="1"/>
  <c r="S3900" i="1"/>
  <c r="R3900" i="1"/>
  <c r="Q3900" i="1"/>
  <c r="P3900" i="1"/>
  <c r="O3900" i="1"/>
  <c r="N3900" i="1"/>
  <c r="Z3899" i="1"/>
  <c r="Y3899" i="1"/>
  <c r="X3899" i="1"/>
  <c r="W3899" i="1"/>
  <c r="V3899" i="1"/>
  <c r="U3899" i="1"/>
  <c r="T3899" i="1"/>
  <c r="S3899" i="1"/>
  <c r="R3899" i="1"/>
  <c r="Q3899" i="1"/>
  <c r="P3899" i="1"/>
  <c r="O3899" i="1"/>
  <c r="N3899" i="1"/>
  <c r="Z3898" i="1"/>
  <c r="Y3898" i="1"/>
  <c r="X3898" i="1"/>
  <c r="W3898" i="1"/>
  <c r="V3898" i="1"/>
  <c r="U3898" i="1"/>
  <c r="T3898" i="1"/>
  <c r="S3898" i="1"/>
  <c r="R3898" i="1"/>
  <c r="Q3898" i="1"/>
  <c r="P3898" i="1"/>
  <c r="O3898" i="1"/>
  <c r="N3898" i="1"/>
  <c r="Z3897" i="1"/>
  <c r="Y3897" i="1"/>
  <c r="X3897" i="1"/>
  <c r="W3897" i="1"/>
  <c r="V3897" i="1"/>
  <c r="U3897" i="1"/>
  <c r="T3897" i="1"/>
  <c r="S3897" i="1"/>
  <c r="R3897" i="1"/>
  <c r="Q3897" i="1"/>
  <c r="P3897" i="1"/>
  <c r="O3897" i="1"/>
  <c r="N3897" i="1"/>
  <c r="Z3896" i="1"/>
  <c r="Y3896" i="1"/>
  <c r="X3896" i="1"/>
  <c r="W3896" i="1"/>
  <c r="V3896" i="1"/>
  <c r="U3896" i="1"/>
  <c r="T3896" i="1"/>
  <c r="S3896" i="1"/>
  <c r="R3896" i="1"/>
  <c r="Q3896" i="1"/>
  <c r="P3896" i="1"/>
  <c r="O3896" i="1"/>
  <c r="N3896" i="1"/>
  <c r="Z3895" i="1"/>
  <c r="Y3895" i="1"/>
  <c r="X3895" i="1"/>
  <c r="W3895" i="1"/>
  <c r="V3895" i="1"/>
  <c r="U3895" i="1"/>
  <c r="T3895" i="1"/>
  <c r="S3895" i="1"/>
  <c r="R3895" i="1"/>
  <c r="Q3895" i="1"/>
  <c r="P3895" i="1"/>
  <c r="O3895" i="1"/>
  <c r="N3895" i="1"/>
  <c r="Z3894" i="1"/>
  <c r="Y3894" i="1"/>
  <c r="X3894" i="1"/>
  <c r="W3894" i="1"/>
  <c r="V3894" i="1"/>
  <c r="U3894" i="1"/>
  <c r="T3894" i="1"/>
  <c r="S3894" i="1"/>
  <c r="R3894" i="1"/>
  <c r="Q3894" i="1"/>
  <c r="P3894" i="1"/>
  <c r="O3894" i="1"/>
  <c r="N3894" i="1"/>
  <c r="Z3893" i="1"/>
  <c r="Y3893" i="1"/>
  <c r="X3893" i="1"/>
  <c r="W3893" i="1"/>
  <c r="V3893" i="1"/>
  <c r="U3893" i="1"/>
  <c r="T3893" i="1"/>
  <c r="S3893" i="1"/>
  <c r="R3893" i="1"/>
  <c r="Q3893" i="1"/>
  <c r="P3893" i="1"/>
  <c r="O3893" i="1"/>
  <c r="N3893" i="1"/>
  <c r="Z3892" i="1"/>
  <c r="Y3892" i="1"/>
  <c r="X3892" i="1"/>
  <c r="W3892" i="1"/>
  <c r="V3892" i="1"/>
  <c r="U3892" i="1"/>
  <c r="T3892" i="1"/>
  <c r="S3892" i="1"/>
  <c r="R3892" i="1"/>
  <c r="Q3892" i="1"/>
  <c r="P3892" i="1"/>
  <c r="O3892" i="1"/>
  <c r="N3892" i="1"/>
  <c r="Z3891" i="1"/>
  <c r="Y3891" i="1"/>
  <c r="X3891" i="1"/>
  <c r="W3891" i="1"/>
  <c r="V3891" i="1"/>
  <c r="U3891" i="1"/>
  <c r="T3891" i="1"/>
  <c r="S3891" i="1"/>
  <c r="R3891" i="1"/>
  <c r="Q3891" i="1"/>
  <c r="P3891" i="1"/>
  <c r="O3891" i="1"/>
  <c r="N3891" i="1"/>
  <c r="Z3890" i="1"/>
  <c r="Y3890" i="1"/>
  <c r="X3890" i="1"/>
  <c r="W3890" i="1"/>
  <c r="V3890" i="1"/>
  <c r="U3890" i="1"/>
  <c r="T3890" i="1"/>
  <c r="S3890" i="1"/>
  <c r="R3890" i="1"/>
  <c r="Q3890" i="1"/>
  <c r="P3890" i="1"/>
  <c r="O3890" i="1"/>
  <c r="N3890" i="1"/>
  <c r="Z3889" i="1"/>
  <c r="Y3889" i="1"/>
  <c r="X3889" i="1"/>
  <c r="W3889" i="1"/>
  <c r="V3889" i="1"/>
  <c r="U3889" i="1"/>
  <c r="T3889" i="1"/>
  <c r="S3889" i="1"/>
  <c r="R3889" i="1"/>
  <c r="Q3889" i="1"/>
  <c r="P3889" i="1"/>
  <c r="O3889" i="1"/>
  <c r="N3889" i="1"/>
  <c r="Z3888" i="1"/>
  <c r="Y3888" i="1"/>
  <c r="X3888" i="1"/>
  <c r="W3888" i="1"/>
  <c r="V3888" i="1"/>
  <c r="U3888" i="1"/>
  <c r="T3888" i="1"/>
  <c r="S3888" i="1"/>
  <c r="R3888" i="1"/>
  <c r="Q3888" i="1"/>
  <c r="P3888" i="1"/>
  <c r="O3888" i="1"/>
  <c r="N3888" i="1"/>
  <c r="Z3887" i="1"/>
  <c r="Y3887" i="1"/>
  <c r="X3887" i="1"/>
  <c r="W3887" i="1"/>
  <c r="V3887" i="1"/>
  <c r="U3887" i="1"/>
  <c r="T3887" i="1"/>
  <c r="S3887" i="1"/>
  <c r="R3887" i="1"/>
  <c r="Q3887" i="1"/>
  <c r="P3887" i="1"/>
  <c r="O3887" i="1"/>
  <c r="N3887" i="1"/>
  <c r="Z3886" i="1"/>
  <c r="Y3886" i="1"/>
  <c r="X3886" i="1"/>
  <c r="W3886" i="1"/>
  <c r="V3886" i="1"/>
  <c r="U3886" i="1"/>
  <c r="T3886" i="1"/>
  <c r="S3886" i="1"/>
  <c r="R3886" i="1"/>
  <c r="Q3886" i="1"/>
  <c r="P3886" i="1"/>
  <c r="O3886" i="1"/>
  <c r="N3886" i="1"/>
  <c r="Z3885" i="1"/>
  <c r="Y3885" i="1"/>
  <c r="X3885" i="1"/>
  <c r="W3885" i="1"/>
  <c r="V3885" i="1"/>
  <c r="U3885" i="1"/>
  <c r="T3885" i="1"/>
  <c r="S3885" i="1"/>
  <c r="R3885" i="1"/>
  <c r="Q3885" i="1"/>
  <c r="P3885" i="1"/>
  <c r="O3885" i="1"/>
  <c r="N3885" i="1"/>
  <c r="Z3884" i="1"/>
  <c r="Y3884" i="1"/>
  <c r="X3884" i="1"/>
  <c r="W3884" i="1"/>
  <c r="V3884" i="1"/>
  <c r="U3884" i="1"/>
  <c r="T3884" i="1"/>
  <c r="S3884" i="1"/>
  <c r="R3884" i="1"/>
  <c r="Q3884" i="1"/>
  <c r="P3884" i="1"/>
  <c r="O3884" i="1"/>
  <c r="N3884" i="1"/>
  <c r="Z3883" i="1"/>
  <c r="Y3883" i="1"/>
  <c r="X3883" i="1"/>
  <c r="W3883" i="1"/>
  <c r="V3883" i="1"/>
  <c r="U3883" i="1"/>
  <c r="T3883" i="1"/>
  <c r="S3883" i="1"/>
  <c r="R3883" i="1"/>
  <c r="Q3883" i="1"/>
  <c r="P3883" i="1"/>
  <c r="O3883" i="1"/>
  <c r="N3883" i="1"/>
  <c r="Z3882" i="1"/>
  <c r="Y3882" i="1"/>
  <c r="X3882" i="1"/>
  <c r="W3882" i="1"/>
  <c r="V3882" i="1"/>
  <c r="U3882" i="1"/>
  <c r="T3882" i="1"/>
  <c r="S3882" i="1"/>
  <c r="R3882" i="1"/>
  <c r="Q3882" i="1"/>
  <c r="P3882" i="1"/>
  <c r="O3882" i="1"/>
  <c r="N3882" i="1"/>
  <c r="Z3881" i="1"/>
  <c r="Y3881" i="1"/>
  <c r="X3881" i="1"/>
  <c r="W3881" i="1"/>
  <c r="V3881" i="1"/>
  <c r="U3881" i="1"/>
  <c r="T3881" i="1"/>
  <c r="S3881" i="1"/>
  <c r="R3881" i="1"/>
  <c r="Q3881" i="1"/>
  <c r="P3881" i="1"/>
  <c r="O3881" i="1"/>
  <c r="N3881" i="1"/>
  <c r="Z3880" i="1"/>
  <c r="Y3880" i="1"/>
  <c r="X3880" i="1"/>
  <c r="W3880" i="1"/>
  <c r="V3880" i="1"/>
  <c r="U3880" i="1"/>
  <c r="T3880" i="1"/>
  <c r="S3880" i="1"/>
  <c r="R3880" i="1"/>
  <c r="Q3880" i="1"/>
  <c r="P3880" i="1"/>
  <c r="O3880" i="1"/>
  <c r="N3880" i="1"/>
  <c r="Z3879" i="1"/>
  <c r="Y3879" i="1"/>
  <c r="X3879" i="1"/>
  <c r="W3879" i="1"/>
  <c r="V3879" i="1"/>
  <c r="U3879" i="1"/>
  <c r="T3879" i="1"/>
  <c r="S3879" i="1"/>
  <c r="R3879" i="1"/>
  <c r="Q3879" i="1"/>
  <c r="P3879" i="1"/>
  <c r="O3879" i="1"/>
  <c r="N3879" i="1"/>
  <c r="Z3878" i="1"/>
  <c r="Y3878" i="1"/>
  <c r="X3878" i="1"/>
  <c r="W3878" i="1"/>
  <c r="V3878" i="1"/>
  <c r="U3878" i="1"/>
  <c r="T3878" i="1"/>
  <c r="S3878" i="1"/>
  <c r="R3878" i="1"/>
  <c r="Q3878" i="1"/>
  <c r="P3878" i="1"/>
  <c r="O3878" i="1"/>
  <c r="N3878" i="1"/>
  <c r="Z3877" i="1"/>
  <c r="Y3877" i="1"/>
  <c r="X3877" i="1"/>
  <c r="W3877" i="1"/>
  <c r="V3877" i="1"/>
  <c r="U3877" i="1"/>
  <c r="T3877" i="1"/>
  <c r="S3877" i="1"/>
  <c r="R3877" i="1"/>
  <c r="Q3877" i="1"/>
  <c r="P3877" i="1"/>
  <c r="O3877" i="1"/>
  <c r="N3877" i="1"/>
  <c r="Z3876" i="1"/>
  <c r="Y3876" i="1"/>
  <c r="X3876" i="1"/>
  <c r="W3876" i="1"/>
  <c r="V3876" i="1"/>
  <c r="U3876" i="1"/>
  <c r="T3876" i="1"/>
  <c r="S3876" i="1"/>
  <c r="R3876" i="1"/>
  <c r="Q3876" i="1"/>
  <c r="P3876" i="1"/>
  <c r="O3876" i="1"/>
  <c r="N3876" i="1"/>
  <c r="Z3875" i="1"/>
  <c r="Y3875" i="1"/>
  <c r="X3875" i="1"/>
  <c r="W3875" i="1"/>
  <c r="V3875" i="1"/>
  <c r="U3875" i="1"/>
  <c r="T3875" i="1"/>
  <c r="S3875" i="1"/>
  <c r="R3875" i="1"/>
  <c r="Q3875" i="1"/>
  <c r="P3875" i="1"/>
  <c r="O3875" i="1"/>
  <c r="N3875" i="1"/>
  <c r="Z3874" i="1"/>
  <c r="Y3874" i="1"/>
  <c r="X3874" i="1"/>
  <c r="W3874" i="1"/>
  <c r="V3874" i="1"/>
  <c r="U3874" i="1"/>
  <c r="T3874" i="1"/>
  <c r="S3874" i="1"/>
  <c r="R3874" i="1"/>
  <c r="Q3874" i="1"/>
  <c r="P3874" i="1"/>
  <c r="O3874" i="1"/>
  <c r="N3874" i="1"/>
  <c r="Z3873" i="1"/>
  <c r="Y3873" i="1"/>
  <c r="X3873" i="1"/>
  <c r="W3873" i="1"/>
  <c r="V3873" i="1"/>
  <c r="U3873" i="1"/>
  <c r="T3873" i="1"/>
  <c r="S3873" i="1"/>
  <c r="R3873" i="1"/>
  <c r="Q3873" i="1"/>
  <c r="P3873" i="1"/>
  <c r="O3873" i="1"/>
  <c r="N3873" i="1"/>
  <c r="Z3872" i="1"/>
  <c r="Y3872" i="1"/>
  <c r="X3872" i="1"/>
  <c r="W3872" i="1"/>
  <c r="V3872" i="1"/>
  <c r="U3872" i="1"/>
  <c r="T3872" i="1"/>
  <c r="S3872" i="1"/>
  <c r="R3872" i="1"/>
  <c r="Q3872" i="1"/>
  <c r="P3872" i="1"/>
  <c r="O3872" i="1"/>
  <c r="N3872" i="1"/>
  <c r="Z3871" i="1"/>
  <c r="Y3871" i="1"/>
  <c r="X3871" i="1"/>
  <c r="W3871" i="1"/>
  <c r="V3871" i="1"/>
  <c r="U3871" i="1"/>
  <c r="T3871" i="1"/>
  <c r="S3871" i="1"/>
  <c r="R3871" i="1"/>
  <c r="Q3871" i="1"/>
  <c r="P3871" i="1"/>
  <c r="O3871" i="1"/>
  <c r="N3871" i="1"/>
  <c r="Z3870" i="1"/>
  <c r="Y3870" i="1"/>
  <c r="X3870" i="1"/>
  <c r="W3870" i="1"/>
  <c r="V3870" i="1"/>
  <c r="U3870" i="1"/>
  <c r="T3870" i="1"/>
  <c r="S3870" i="1"/>
  <c r="R3870" i="1"/>
  <c r="Q3870" i="1"/>
  <c r="P3870" i="1"/>
  <c r="O3870" i="1"/>
  <c r="N3870" i="1"/>
  <c r="Z3869" i="1"/>
  <c r="Y3869" i="1"/>
  <c r="X3869" i="1"/>
  <c r="W3869" i="1"/>
  <c r="V3869" i="1"/>
  <c r="U3869" i="1"/>
  <c r="T3869" i="1"/>
  <c r="S3869" i="1"/>
  <c r="R3869" i="1"/>
  <c r="Q3869" i="1"/>
  <c r="P3869" i="1"/>
  <c r="O3869" i="1"/>
  <c r="N3869" i="1"/>
  <c r="Z3868" i="1"/>
  <c r="Y3868" i="1"/>
  <c r="X3868" i="1"/>
  <c r="W3868" i="1"/>
  <c r="V3868" i="1"/>
  <c r="U3868" i="1"/>
  <c r="T3868" i="1"/>
  <c r="S3868" i="1"/>
  <c r="R3868" i="1"/>
  <c r="Q3868" i="1"/>
  <c r="P3868" i="1"/>
  <c r="O3868" i="1"/>
  <c r="N3868" i="1"/>
  <c r="Z3867" i="1"/>
  <c r="Y3867" i="1"/>
  <c r="X3867" i="1"/>
  <c r="W3867" i="1"/>
  <c r="V3867" i="1"/>
  <c r="U3867" i="1"/>
  <c r="T3867" i="1"/>
  <c r="S3867" i="1"/>
  <c r="R3867" i="1"/>
  <c r="Q3867" i="1"/>
  <c r="P3867" i="1"/>
  <c r="O3867" i="1"/>
  <c r="N3867" i="1"/>
  <c r="Z3866" i="1"/>
  <c r="Y3866" i="1"/>
  <c r="X3866" i="1"/>
  <c r="W3866" i="1"/>
  <c r="V3866" i="1"/>
  <c r="U3866" i="1"/>
  <c r="T3866" i="1"/>
  <c r="S3866" i="1"/>
  <c r="R3866" i="1"/>
  <c r="Q3866" i="1"/>
  <c r="P3866" i="1"/>
  <c r="O3866" i="1"/>
  <c r="N3866" i="1"/>
  <c r="Z3865" i="1"/>
  <c r="Y3865" i="1"/>
  <c r="X3865" i="1"/>
  <c r="W3865" i="1"/>
  <c r="V3865" i="1"/>
  <c r="U3865" i="1"/>
  <c r="T3865" i="1"/>
  <c r="S3865" i="1"/>
  <c r="R3865" i="1"/>
  <c r="Q3865" i="1"/>
  <c r="P3865" i="1"/>
  <c r="O3865" i="1"/>
  <c r="N3865" i="1"/>
  <c r="Z3864" i="1"/>
  <c r="Y3864" i="1"/>
  <c r="X3864" i="1"/>
  <c r="W3864" i="1"/>
  <c r="V3864" i="1"/>
  <c r="U3864" i="1"/>
  <c r="T3864" i="1"/>
  <c r="S3864" i="1"/>
  <c r="R3864" i="1"/>
  <c r="Q3864" i="1"/>
  <c r="P3864" i="1"/>
  <c r="O3864" i="1"/>
  <c r="N3864" i="1"/>
  <c r="Z3863" i="1"/>
  <c r="Y3863" i="1"/>
  <c r="X3863" i="1"/>
  <c r="W3863" i="1"/>
  <c r="V3863" i="1"/>
  <c r="U3863" i="1"/>
  <c r="T3863" i="1"/>
  <c r="S3863" i="1"/>
  <c r="R3863" i="1"/>
  <c r="Q3863" i="1"/>
  <c r="P3863" i="1"/>
  <c r="O3863" i="1"/>
  <c r="N3863" i="1"/>
  <c r="Z3862" i="1"/>
  <c r="Y3862" i="1"/>
  <c r="X3862" i="1"/>
  <c r="W3862" i="1"/>
  <c r="V3862" i="1"/>
  <c r="U3862" i="1"/>
  <c r="T3862" i="1"/>
  <c r="S3862" i="1"/>
  <c r="R3862" i="1"/>
  <c r="Q3862" i="1"/>
  <c r="P3862" i="1"/>
  <c r="O3862" i="1"/>
  <c r="N3862" i="1"/>
  <c r="Z3861" i="1"/>
  <c r="Y3861" i="1"/>
  <c r="X3861" i="1"/>
  <c r="W3861" i="1"/>
  <c r="V3861" i="1"/>
  <c r="U3861" i="1"/>
  <c r="T3861" i="1"/>
  <c r="S3861" i="1"/>
  <c r="R3861" i="1"/>
  <c r="Q3861" i="1"/>
  <c r="P3861" i="1"/>
  <c r="O3861" i="1"/>
  <c r="N3861" i="1"/>
  <c r="Z3860" i="1"/>
  <c r="Y3860" i="1"/>
  <c r="X3860" i="1"/>
  <c r="W3860" i="1"/>
  <c r="V3860" i="1"/>
  <c r="U3860" i="1"/>
  <c r="T3860" i="1"/>
  <c r="S3860" i="1"/>
  <c r="R3860" i="1"/>
  <c r="Q3860" i="1"/>
  <c r="P3860" i="1"/>
  <c r="O3860" i="1"/>
  <c r="N3860" i="1"/>
  <c r="Z3859" i="1"/>
  <c r="Y3859" i="1"/>
  <c r="X3859" i="1"/>
  <c r="W3859" i="1"/>
  <c r="V3859" i="1"/>
  <c r="U3859" i="1"/>
  <c r="T3859" i="1"/>
  <c r="S3859" i="1"/>
  <c r="R3859" i="1"/>
  <c r="Q3859" i="1"/>
  <c r="P3859" i="1"/>
  <c r="O3859" i="1"/>
  <c r="N3859" i="1"/>
  <c r="Z3858" i="1"/>
  <c r="Y3858" i="1"/>
  <c r="X3858" i="1"/>
  <c r="W3858" i="1"/>
  <c r="V3858" i="1"/>
  <c r="U3858" i="1"/>
  <c r="T3858" i="1"/>
  <c r="S3858" i="1"/>
  <c r="R3858" i="1"/>
  <c r="Q3858" i="1"/>
  <c r="P3858" i="1"/>
  <c r="O3858" i="1"/>
  <c r="N3858" i="1"/>
  <c r="Z3857" i="1"/>
  <c r="Y3857" i="1"/>
  <c r="X3857" i="1"/>
  <c r="W3857" i="1"/>
  <c r="V3857" i="1"/>
  <c r="U3857" i="1"/>
  <c r="T3857" i="1"/>
  <c r="S3857" i="1"/>
  <c r="R3857" i="1"/>
  <c r="Q3857" i="1"/>
  <c r="P3857" i="1"/>
  <c r="O3857" i="1"/>
  <c r="N3857" i="1"/>
  <c r="Z3856" i="1"/>
  <c r="Y3856" i="1"/>
  <c r="X3856" i="1"/>
  <c r="W3856" i="1"/>
  <c r="V3856" i="1"/>
  <c r="U3856" i="1"/>
  <c r="T3856" i="1"/>
  <c r="S3856" i="1"/>
  <c r="R3856" i="1"/>
  <c r="Q3856" i="1"/>
  <c r="P3856" i="1"/>
  <c r="O3856" i="1"/>
  <c r="N3856" i="1"/>
  <c r="Z3855" i="1"/>
  <c r="Y3855" i="1"/>
  <c r="X3855" i="1"/>
  <c r="W3855" i="1"/>
  <c r="V3855" i="1"/>
  <c r="U3855" i="1"/>
  <c r="T3855" i="1"/>
  <c r="S3855" i="1"/>
  <c r="R3855" i="1"/>
  <c r="Q3855" i="1"/>
  <c r="P3855" i="1"/>
  <c r="O3855" i="1"/>
  <c r="N3855" i="1"/>
  <c r="Z3854" i="1"/>
  <c r="Y3854" i="1"/>
  <c r="X3854" i="1"/>
  <c r="W3854" i="1"/>
  <c r="V3854" i="1"/>
  <c r="U3854" i="1"/>
  <c r="T3854" i="1"/>
  <c r="S3854" i="1"/>
  <c r="R3854" i="1"/>
  <c r="Q3854" i="1"/>
  <c r="P3854" i="1"/>
  <c r="O3854" i="1"/>
  <c r="N3854" i="1"/>
  <c r="Z3853" i="1"/>
  <c r="Y3853" i="1"/>
  <c r="X3853" i="1"/>
  <c r="W3853" i="1"/>
  <c r="V3853" i="1"/>
  <c r="U3853" i="1"/>
  <c r="T3853" i="1"/>
  <c r="S3853" i="1"/>
  <c r="R3853" i="1"/>
  <c r="Q3853" i="1"/>
  <c r="P3853" i="1"/>
  <c r="O3853" i="1"/>
  <c r="N3853" i="1"/>
  <c r="Z3852" i="1"/>
  <c r="Y3852" i="1"/>
  <c r="X3852" i="1"/>
  <c r="W3852" i="1"/>
  <c r="V3852" i="1"/>
  <c r="U3852" i="1"/>
  <c r="T3852" i="1"/>
  <c r="S3852" i="1"/>
  <c r="R3852" i="1"/>
  <c r="Q3852" i="1"/>
  <c r="P3852" i="1"/>
  <c r="O3852" i="1"/>
  <c r="N3852" i="1"/>
  <c r="Z3851" i="1"/>
  <c r="Y3851" i="1"/>
  <c r="X3851" i="1"/>
  <c r="W3851" i="1"/>
  <c r="V3851" i="1"/>
  <c r="U3851" i="1"/>
  <c r="T3851" i="1"/>
  <c r="S3851" i="1"/>
  <c r="R3851" i="1"/>
  <c r="Q3851" i="1"/>
  <c r="P3851" i="1"/>
  <c r="O3851" i="1"/>
  <c r="N3851" i="1"/>
  <c r="Z3850" i="1"/>
  <c r="Y3850" i="1"/>
  <c r="X3850" i="1"/>
  <c r="W3850" i="1"/>
  <c r="V3850" i="1"/>
  <c r="U3850" i="1"/>
  <c r="T3850" i="1"/>
  <c r="S3850" i="1"/>
  <c r="R3850" i="1"/>
  <c r="Q3850" i="1"/>
  <c r="P3850" i="1"/>
  <c r="O3850" i="1"/>
  <c r="N3850" i="1"/>
  <c r="Z3849" i="1"/>
  <c r="Y3849" i="1"/>
  <c r="X3849" i="1"/>
  <c r="W3849" i="1"/>
  <c r="V3849" i="1"/>
  <c r="U3849" i="1"/>
  <c r="T3849" i="1"/>
  <c r="S3849" i="1"/>
  <c r="R3849" i="1"/>
  <c r="Q3849" i="1"/>
  <c r="P3849" i="1"/>
  <c r="O3849" i="1"/>
  <c r="N3849" i="1"/>
  <c r="Z3848" i="1"/>
  <c r="Y3848" i="1"/>
  <c r="X3848" i="1"/>
  <c r="W3848" i="1"/>
  <c r="V3848" i="1"/>
  <c r="U3848" i="1"/>
  <c r="T3848" i="1"/>
  <c r="S3848" i="1"/>
  <c r="R3848" i="1"/>
  <c r="Q3848" i="1"/>
  <c r="P3848" i="1"/>
  <c r="O3848" i="1"/>
  <c r="N3848" i="1"/>
  <c r="Z3847" i="1"/>
  <c r="Y3847" i="1"/>
  <c r="X3847" i="1"/>
  <c r="W3847" i="1"/>
  <c r="V3847" i="1"/>
  <c r="U3847" i="1"/>
  <c r="T3847" i="1"/>
  <c r="S3847" i="1"/>
  <c r="R3847" i="1"/>
  <c r="Q3847" i="1"/>
  <c r="P3847" i="1"/>
  <c r="O3847" i="1"/>
  <c r="N3847" i="1"/>
  <c r="Z3846" i="1"/>
  <c r="Y3846" i="1"/>
  <c r="X3846" i="1"/>
  <c r="W3846" i="1"/>
  <c r="V3846" i="1"/>
  <c r="U3846" i="1"/>
  <c r="T3846" i="1"/>
  <c r="S3846" i="1"/>
  <c r="R3846" i="1"/>
  <c r="Q3846" i="1"/>
  <c r="P3846" i="1"/>
  <c r="O3846" i="1"/>
  <c r="N3846" i="1"/>
  <c r="Z3845" i="1"/>
  <c r="Y3845" i="1"/>
  <c r="X3845" i="1"/>
  <c r="W3845" i="1"/>
  <c r="V3845" i="1"/>
  <c r="U3845" i="1"/>
  <c r="T3845" i="1"/>
  <c r="S3845" i="1"/>
  <c r="R3845" i="1"/>
  <c r="Q3845" i="1"/>
  <c r="P3845" i="1"/>
  <c r="O3845" i="1"/>
  <c r="N3845" i="1"/>
  <c r="Z3844" i="1"/>
  <c r="Y3844" i="1"/>
  <c r="X3844" i="1"/>
  <c r="W3844" i="1"/>
  <c r="V3844" i="1"/>
  <c r="U3844" i="1"/>
  <c r="T3844" i="1"/>
  <c r="S3844" i="1"/>
  <c r="R3844" i="1"/>
  <c r="Q3844" i="1"/>
  <c r="P3844" i="1"/>
  <c r="O3844" i="1"/>
  <c r="N3844" i="1"/>
  <c r="Z3843" i="1"/>
  <c r="Y3843" i="1"/>
  <c r="X3843" i="1"/>
  <c r="W3843" i="1"/>
  <c r="V3843" i="1"/>
  <c r="U3843" i="1"/>
  <c r="T3843" i="1"/>
  <c r="S3843" i="1"/>
  <c r="R3843" i="1"/>
  <c r="Q3843" i="1"/>
  <c r="P3843" i="1"/>
  <c r="O3843" i="1"/>
  <c r="N3843" i="1"/>
  <c r="Z3842" i="1"/>
  <c r="Y3842" i="1"/>
  <c r="X3842" i="1"/>
  <c r="W3842" i="1"/>
  <c r="V3842" i="1"/>
  <c r="U3842" i="1"/>
  <c r="T3842" i="1"/>
  <c r="S3842" i="1"/>
  <c r="R3842" i="1"/>
  <c r="Q3842" i="1"/>
  <c r="P3842" i="1"/>
  <c r="O3842" i="1"/>
  <c r="N3842" i="1"/>
  <c r="Z3841" i="1"/>
  <c r="Y3841" i="1"/>
  <c r="X3841" i="1"/>
  <c r="W3841" i="1"/>
  <c r="V3841" i="1"/>
  <c r="U3841" i="1"/>
  <c r="T3841" i="1"/>
  <c r="S3841" i="1"/>
  <c r="R3841" i="1"/>
  <c r="Q3841" i="1"/>
  <c r="P3841" i="1"/>
  <c r="O3841" i="1"/>
  <c r="N3841" i="1"/>
  <c r="Z3840" i="1"/>
  <c r="Y3840" i="1"/>
  <c r="X3840" i="1"/>
  <c r="W3840" i="1"/>
  <c r="V3840" i="1"/>
  <c r="U3840" i="1"/>
  <c r="T3840" i="1"/>
  <c r="S3840" i="1"/>
  <c r="R3840" i="1"/>
  <c r="Q3840" i="1"/>
  <c r="P3840" i="1"/>
  <c r="O3840" i="1"/>
  <c r="N3840" i="1"/>
  <c r="Z3839" i="1"/>
  <c r="Y3839" i="1"/>
  <c r="X3839" i="1"/>
  <c r="W3839" i="1"/>
  <c r="V3839" i="1"/>
  <c r="U3839" i="1"/>
  <c r="T3839" i="1"/>
  <c r="S3839" i="1"/>
  <c r="R3839" i="1"/>
  <c r="Q3839" i="1"/>
  <c r="P3839" i="1"/>
  <c r="O3839" i="1"/>
  <c r="N3839" i="1"/>
  <c r="Z3838" i="1"/>
  <c r="Y3838" i="1"/>
  <c r="X3838" i="1"/>
  <c r="W3838" i="1"/>
  <c r="V3838" i="1"/>
  <c r="U3838" i="1"/>
  <c r="T3838" i="1"/>
  <c r="S3838" i="1"/>
  <c r="R3838" i="1"/>
  <c r="Q3838" i="1"/>
  <c r="P3838" i="1"/>
  <c r="O3838" i="1"/>
  <c r="N3838" i="1"/>
  <c r="Z3837" i="1"/>
  <c r="Y3837" i="1"/>
  <c r="X3837" i="1"/>
  <c r="W3837" i="1"/>
  <c r="V3837" i="1"/>
  <c r="U3837" i="1"/>
  <c r="T3837" i="1"/>
  <c r="S3837" i="1"/>
  <c r="R3837" i="1"/>
  <c r="Q3837" i="1"/>
  <c r="P3837" i="1"/>
  <c r="O3837" i="1"/>
  <c r="N3837" i="1"/>
  <c r="Z3836" i="1"/>
  <c r="Y3836" i="1"/>
  <c r="X3836" i="1"/>
  <c r="W3836" i="1"/>
  <c r="V3836" i="1"/>
  <c r="U3836" i="1"/>
  <c r="T3836" i="1"/>
  <c r="S3836" i="1"/>
  <c r="R3836" i="1"/>
  <c r="Q3836" i="1"/>
  <c r="P3836" i="1"/>
  <c r="O3836" i="1"/>
  <c r="N3836" i="1"/>
  <c r="Z3835" i="1"/>
  <c r="Y3835" i="1"/>
  <c r="X3835" i="1"/>
  <c r="W3835" i="1"/>
  <c r="V3835" i="1"/>
  <c r="U3835" i="1"/>
  <c r="T3835" i="1"/>
  <c r="S3835" i="1"/>
  <c r="R3835" i="1"/>
  <c r="Q3835" i="1"/>
  <c r="P3835" i="1"/>
  <c r="O3835" i="1"/>
  <c r="N3835" i="1"/>
  <c r="Z3834" i="1"/>
  <c r="Y3834" i="1"/>
  <c r="X3834" i="1"/>
  <c r="W3834" i="1"/>
  <c r="V3834" i="1"/>
  <c r="U3834" i="1"/>
  <c r="T3834" i="1"/>
  <c r="S3834" i="1"/>
  <c r="R3834" i="1"/>
  <c r="Q3834" i="1"/>
  <c r="P3834" i="1"/>
  <c r="O3834" i="1"/>
  <c r="N3834" i="1"/>
  <c r="Z3833" i="1"/>
  <c r="Y3833" i="1"/>
  <c r="X3833" i="1"/>
  <c r="W3833" i="1"/>
  <c r="V3833" i="1"/>
  <c r="U3833" i="1"/>
  <c r="T3833" i="1"/>
  <c r="S3833" i="1"/>
  <c r="R3833" i="1"/>
  <c r="Q3833" i="1"/>
  <c r="P3833" i="1"/>
  <c r="O3833" i="1"/>
  <c r="N3833" i="1"/>
  <c r="Z3832" i="1"/>
  <c r="Y3832" i="1"/>
  <c r="X3832" i="1"/>
  <c r="W3832" i="1"/>
  <c r="V3832" i="1"/>
  <c r="U3832" i="1"/>
  <c r="T3832" i="1"/>
  <c r="S3832" i="1"/>
  <c r="R3832" i="1"/>
  <c r="Q3832" i="1"/>
  <c r="P3832" i="1"/>
  <c r="O3832" i="1"/>
  <c r="N3832" i="1"/>
  <c r="Z3831" i="1"/>
  <c r="Y3831" i="1"/>
  <c r="X3831" i="1"/>
  <c r="W3831" i="1"/>
  <c r="V3831" i="1"/>
  <c r="U3831" i="1"/>
  <c r="T3831" i="1"/>
  <c r="S3831" i="1"/>
  <c r="R3831" i="1"/>
  <c r="Q3831" i="1"/>
  <c r="P3831" i="1"/>
  <c r="O3831" i="1"/>
  <c r="N3831" i="1"/>
  <c r="Z3830" i="1"/>
  <c r="Y3830" i="1"/>
  <c r="X3830" i="1"/>
  <c r="W3830" i="1"/>
  <c r="V3830" i="1"/>
  <c r="U3830" i="1"/>
  <c r="T3830" i="1"/>
  <c r="S3830" i="1"/>
  <c r="R3830" i="1"/>
  <c r="Q3830" i="1"/>
  <c r="P3830" i="1"/>
  <c r="O3830" i="1"/>
  <c r="N3830" i="1"/>
  <c r="Z3829" i="1"/>
  <c r="Y3829" i="1"/>
  <c r="X3829" i="1"/>
  <c r="W3829" i="1"/>
  <c r="V3829" i="1"/>
  <c r="U3829" i="1"/>
  <c r="T3829" i="1"/>
  <c r="S3829" i="1"/>
  <c r="R3829" i="1"/>
  <c r="Q3829" i="1"/>
  <c r="P3829" i="1"/>
  <c r="O3829" i="1"/>
  <c r="N3829" i="1"/>
  <c r="Z3828" i="1"/>
  <c r="Y3828" i="1"/>
  <c r="X3828" i="1"/>
  <c r="W3828" i="1"/>
  <c r="V3828" i="1"/>
  <c r="U3828" i="1"/>
  <c r="T3828" i="1"/>
  <c r="S3828" i="1"/>
  <c r="R3828" i="1"/>
  <c r="Q3828" i="1"/>
  <c r="P3828" i="1"/>
  <c r="O3828" i="1"/>
  <c r="N3828" i="1"/>
  <c r="Z3827" i="1"/>
  <c r="Y3827" i="1"/>
  <c r="X3827" i="1"/>
  <c r="W3827" i="1"/>
  <c r="V3827" i="1"/>
  <c r="U3827" i="1"/>
  <c r="T3827" i="1"/>
  <c r="S3827" i="1"/>
  <c r="R3827" i="1"/>
  <c r="Q3827" i="1"/>
  <c r="P3827" i="1"/>
  <c r="O3827" i="1"/>
  <c r="N3827" i="1"/>
  <c r="Z3826" i="1"/>
  <c r="Y3826" i="1"/>
  <c r="X3826" i="1"/>
  <c r="W3826" i="1"/>
  <c r="V3826" i="1"/>
  <c r="U3826" i="1"/>
  <c r="T3826" i="1"/>
  <c r="S3826" i="1"/>
  <c r="R3826" i="1"/>
  <c r="Q3826" i="1"/>
  <c r="P3826" i="1"/>
  <c r="O3826" i="1"/>
  <c r="N3826" i="1"/>
  <c r="Z3825" i="1"/>
  <c r="Y3825" i="1"/>
  <c r="X3825" i="1"/>
  <c r="W3825" i="1"/>
  <c r="V3825" i="1"/>
  <c r="U3825" i="1"/>
  <c r="T3825" i="1"/>
  <c r="S3825" i="1"/>
  <c r="R3825" i="1"/>
  <c r="Q3825" i="1"/>
  <c r="P3825" i="1"/>
  <c r="O3825" i="1"/>
  <c r="N3825" i="1"/>
  <c r="Z3824" i="1"/>
  <c r="Y3824" i="1"/>
  <c r="X3824" i="1"/>
  <c r="W3824" i="1"/>
  <c r="V3824" i="1"/>
  <c r="U3824" i="1"/>
  <c r="T3824" i="1"/>
  <c r="S3824" i="1"/>
  <c r="R3824" i="1"/>
  <c r="Q3824" i="1"/>
  <c r="P3824" i="1"/>
  <c r="O3824" i="1"/>
  <c r="N3824" i="1"/>
  <c r="Z3823" i="1"/>
  <c r="Y3823" i="1"/>
  <c r="X3823" i="1"/>
  <c r="W3823" i="1"/>
  <c r="V3823" i="1"/>
  <c r="U3823" i="1"/>
  <c r="T3823" i="1"/>
  <c r="S3823" i="1"/>
  <c r="R3823" i="1"/>
  <c r="Q3823" i="1"/>
  <c r="P3823" i="1"/>
  <c r="O3823" i="1"/>
  <c r="N3823" i="1"/>
  <c r="Z3822" i="1"/>
  <c r="Y3822" i="1"/>
  <c r="X3822" i="1"/>
  <c r="W3822" i="1"/>
  <c r="V3822" i="1"/>
  <c r="U3822" i="1"/>
  <c r="T3822" i="1"/>
  <c r="S3822" i="1"/>
  <c r="R3822" i="1"/>
  <c r="Q3822" i="1"/>
  <c r="P3822" i="1"/>
  <c r="O3822" i="1"/>
  <c r="N3822" i="1"/>
  <c r="Z3821" i="1"/>
  <c r="Y3821" i="1"/>
  <c r="X3821" i="1"/>
  <c r="W3821" i="1"/>
  <c r="V3821" i="1"/>
  <c r="U3821" i="1"/>
  <c r="T3821" i="1"/>
  <c r="S3821" i="1"/>
  <c r="R3821" i="1"/>
  <c r="Q3821" i="1"/>
  <c r="P3821" i="1"/>
  <c r="O3821" i="1"/>
  <c r="N3821" i="1"/>
  <c r="Z3820" i="1"/>
  <c r="Y3820" i="1"/>
  <c r="X3820" i="1"/>
  <c r="W3820" i="1"/>
  <c r="V3820" i="1"/>
  <c r="U3820" i="1"/>
  <c r="T3820" i="1"/>
  <c r="S3820" i="1"/>
  <c r="R3820" i="1"/>
  <c r="Q3820" i="1"/>
  <c r="P3820" i="1"/>
  <c r="O3820" i="1"/>
  <c r="N3820" i="1"/>
  <c r="Z3819" i="1"/>
  <c r="Y3819" i="1"/>
  <c r="X3819" i="1"/>
  <c r="W3819" i="1"/>
  <c r="V3819" i="1"/>
  <c r="U3819" i="1"/>
  <c r="T3819" i="1"/>
  <c r="S3819" i="1"/>
  <c r="R3819" i="1"/>
  <c r="Q3819" i="1"/>
  <c r="P3819" i="1"/>
  <c r="O3819" i="1"/>
  <c r="N3819" i="1"/>
  <c r="Z3818" i="1"/>
  <c r="Y3818" i="1"/>
  <c r="X3818" i="1"/>
  <c r="W3818" i="1"/>
  <c r="V3818" i="1"/>
  <c r="U3818" i="1"/>
  <c r="T3818" i="1"/>
  <c r="S3818" i="1"/>
  <c r="R3818" i="1"/>
  <c r="Q3818" i="1"/>
  <c r="P3818" i="1"/>
  <c r="O3818" i="1"/>
  <c r="N3818" i="1"/>
  <c r="Z3817" i="1"/>
  <c r="Y3817" i="1"/>
  <c r="X3817" i="1"/>
  <c r="W3817" i="1"/>
  <c r="V3817" i="1"/>
  <c r="U3817" i="1"/>
  <c r="T3817" i="1"/>
  <c r="S3817" i="1"/>
  <c r="R3817" i="1"/>
  <c r="Q3817" i="1"/>
  <c r="P3817" i="1"/>
  <c r="O3817" i="1"/>
  <c r="N3817" i="1"/>
  <c r="Z3816" i="1"/>
  <c r="Y3816" i="1"/>
  <c r="X3816" i="1"/>
  <c r="W3816" i="1"/>
  <c r="V3816" i="1"/>
  <c r="U3816" i="1"/>
  <c r="T3816" i="1"/>
  <c r="S3816" i="1"/>
  <c r="R3816" i="1"/>
  <c r="Q3816" i="1"/>
  <c r="P3816" i="1"/>
  <c r="O3816" i="1"/>
  <c r="N3816" i="1"/>
  <c r="Z3815" i="1"/>
  <c r="Y3815" i="1"/>
  <c r="X3815" i="1"/>
  <c r="W3815" i="1"/>
  <c r="V3815" i="1"/>
  <c r="U3815" i="1"/>
  <c r="T3815" i="1"/>
  <c r="S3815" i="1"/>
  <c r="R3815" i="1"/>
  <c r="Q3815" i="1"/>
  <c r="P3815" i="1"/>
  <c r="O3815" i="1"/>
  <c r="N3815" i="1"/>
  <c r="Z3814" i="1"/>
  <c r="Y3814" i="1"/>
  <c r="X3814" i="1"/>
  <c r="W3814" i="1"/>
  <c r="V3814" i="1"/>
  <c r="U3814" i="1"/>
  <c r="T3814" i="1"/>
  <c r="S3814" i="1"/>
  <c r="R3814" i="1"/>
  <c r="Q3814" i="1"/>
  <c r="P3814" i="1"/>
  <c r="O3814" i="1"/>
  <c r="N3814" i="1"/>
  <c r="Z3813" i="1"/>
  <c r="Y3813" i="1"/>
  <c r="X3813" i="1"/>
  <c r="W3813" i="1"/>
  <c r="V3813" i="1"/>
  <c r="U3813" i="1"/>
  <c r="T3813" i="1"/>
  <c r="S3813" i="1"/>
  <c r="R3813" i="1"/>
  <c r="Q3813" i="1"/>
  <c r="P3813" i="1"/>
  <c r="O3813" i="1"/>
  <c r="N3813" i="1"/>
  <c r="Z3812" i="1"/>
  <c r="Y3812" i="1"/>
  <c r="X3812" i="1"/>
  <c r="W3812" i="1"/>
  <c r="V3812" i="1"/>
  <c r="U3812" i="1"/>
  <c r="T3812" i="1"/>
  <c r="S3812" i="1"/>
  <c r="R3812" i="1"/>
  <c r="Q3812" i="1"/>
  <c r="P3812" i="1"/>
  <c r="O3812" i="1"/>
  <c r="N3812" i="1"/>
  <c r="Z3811" i="1"/>
  <c r="Y3811" i="1"/>
  <c r="X3811" i="1"/>
  <c r="W3811" i="1"/>
  <c r="V3811" i="1"/>
  <c r="U3811" i="1"/>
  <c r="T3811" i="1"/>
  <c r="S3811" i="1"/>
  <c r="R3811" i="1"/>
  <c r="Q3811" i="1"/>
  <c r="P3811" i="1"/>
  <c r="O3811" i="1"/>
  <c r="N3811" i="1"/>
  <c r="Z3810" i="1"/>
  <c r="Y3810" i="1"/>
  <c r="X3810" i="1"/>
  <c r="W3810" i="1"/>
  <c r="V3810" i="1"/>
  <c r="U3810" i="1"/>
  <c r="T3810" i="1"/>
  <c r="S3810" i="1"/>
  <c r="R3810" i="1"/>
  <c r="Q3810" i="1"/>
  <c r="P3810" i="1"/>
  <c r="O3810" i="1"/>
  <c r="N3810" i="1"/>
  <c r="Z3809" i="1"/>
  <c r="Y3809" i="1"/>
  <c r="X3809" i="1"/>
  <c r="W3809" i="1"/>
  <c r="V3809" i="1"/>
  <c r="U3809" i="1"/>
  <c r="T3809" i="1"/>
  <c r="S3809" i="1"/>
  <c r="R3809" i="1"/>
  <c r="Q3809" i="1"/>
  <c r="P3809" i="1"/>
  <c r="O3809" i="1"/>
  <c r="N3809" i="1"/>
  <c r="Z3808" i="1"/>
  <c r="Y3808" i="1"/>
  <c r="X3808" i="1"/>
  <c r="W3808" i="1"/>
  <c r="V3808" i="1"/>
  <c r="U3808" i="1"/>
  <c r="T3808" i="1"/>
  <c r="S3808" i="1"/>
  <c r="R3808" i="1"/>
  <c r="Q3808" i="1"/>
  <c r="P3808" i="1"/>
  <c r="O3808" i="1"/>
  <c r="N3808" i="1"/>
  <c r="Z3807" i="1"/>
  <c r="Y3807" i="1"/>
  <c r="X3807" i="1"/>
  <c r="W3807" i="1"/>
  <c r="V3807" i="1"/>
  <c r="U3807" i="1"/>
  <c r="T3807" i="1"/>
  <c r="S3807" i="1"/>
  <c r="R3807" i="1"/>
  <c r="Q3807" i="1"/>
  <c r="P3807" i="1"/>
  <c r="O3807" i="1"/>
  <c r="N3807" i="1"/>
  <c r="Z3806" i="1"/>
  <c r="Y3806" i="1"/>
  <c r="X3806" i="1"/>
  <c r="W3806" i="1"/>
  <c r="V3806" i="1"/>
  <c r="U3806" i="1"/>
  <c r="T3806" i="1"/>
  <c r="S3806" i="1"/>
  <c r="R3806" i="1"/>
  <c r="Q3806" i="1"/>
  <c r="P3806" i="1"/>
  <c r="O3806" i="1"/>
  <c r="N3806" i="1"/>
  <c r="Z3805" i="1"/>
  <c r="Y3805" i="1"/>
  <c r="X3805" i="1"/>
  <c r="W3805" i="1"/>
  <c r="V3805" i="1"/>
  <c r="U3805" i="1"/>
  <c r="T3805" i="1"/>
  <c r="S3805" i="1"/>
  <c r="R3805" i="1"/>
  <c r="Q3805" i="1"/>
  <c r="P3805" i="1"/>
  <c r="O3805" i="1"/>
  <c r="N3805" i="1"/>
  <c r="Z3804" i="1"/>
  <c r="Y3804" i="1"/>
  <c r="X3804" i="1"/>
  <c r="W3804" i="1"/>
  <c r="V3804" i="1"/>
  <c r="U3804" i="1"/>
  <c r="T3804" i="1"/>
  <c r="S3804" i="1"/>
  <c r="R3804" i="1"/>
  <c r="Q3804" i="1"/>
  <c r="P3804" i="1"/>
  <c r="O3804" i="1"/>
  <c r="N3804" i="1"/>
  <c r="Z3803" i="1"/>
  <c r="Y3803" i="1"/>
  <c r="X3803" i="1"/>
  <c r="W3803" i="1"/>
  <c r="V3803" i="1"/>
  <c r="U3803" i="1"/>
  <c r="T3803" i="1"/>
  <c r="S3803" i="1"/>
  <c r="R3803" i="1"/>
  <c r="Q3803" i="1"/>
  <c r="P3803" i="1"/>
  <c r="O3803" i="1"/>
  <c r="N3803" i="1"/>
  <c r="Z3802" i="1"/>
  <c r="Y3802" i="1"/>
  <c r="X3802" i="1"/>
  <c r="W3802" i="1"/>
  <c r="V3802" i="1"/>
  <c r="U3802" i="1"/>
  <c r="T3802" i="1"/>
  <c r="S3802" i="1"/>
  <c r="R3802" i="1"/>
  <c r="Q3802" i="1"/>
  <c r="P3802" i="1"/>
  <c r="O3802" i="1"/>
  <c r="N3802" i="1"/>
  <c r="Z3801" i="1"/>
  <c r="Y3801" i="1"/>
  <c r="X3801" i="1"/>
  <c r="W3801" i="1"/>
  <c r="V3801" i="1"/>
  <c r="U3801" i="1"/>
  <c r="T3801" i="1"/>
  <c r="S3801" i="1"/>
  <c r="R3801" i="1"/>
  <c r="Q3801" i="1"/>
  <c r="P3801" i="1"/>
  <c r="O3801" i="1"/>
  <c r="N3801" i="1"/>
  <c r="Z3800" i="1"/>
  <c r="Y3800" i="1"/>
  <c r="X3800" i="1"/>
  <c r="W3800" i="1"/>
  <c r="V3800" i="1"/>
  <c r="U3800" i="1"/>
  <c r="T3800" i="1"/>
  <c r="S3800" i="1"/>
  <c r="R3800" i="1"/>
  <c r="Q3800" i="1"/>
  <c r="P3800" i="1"/>
  <c r="O3800" i="1"/>
  <c r="N3800" i="1"/>
  <c r="Z3799" i="1"/>
  <c r="Y3799" i="1"/>
  <c r="X3799" i="1"/>
  <c r="W3799" i="1"/>
  <c r="V3799" i="1"/>
  <c r="U3799" i="1"/>
  <c r="T3799" i="1"/>
  <c r="S3799" i="1"/>
  <c r="R3799" i="1"/>
  <c r="Q3799" i="1"/>
  <c r="P3799" i="1"/>
  <c r="O3799" i="1"/>
  <c r="N3799" i="1"/>
  <c r="Z3798" i="1"/>
  <c r="Y3798" i="1"/>
  <c r="X3798" i="1"/>
  <c r="W3798" i="1"/>
  <c r="V3798" i="1"/>
  <c r="U3798" i="1"/>
  <c r="T3798" i="1"/>
  <c r="S3798" i="1"/>
  <c r="R3798" i="1"/>
  <c r="Q3798" i="1"/>
  <c r="P3798" i="1"/>
  <c r="O3798" i="1"/>
  <c r="N3798" i="1"/>
  <c r="Z3797" i="1"/>
  <c r="Y3797" i="1"/>
  <c r="X3797" i="1"/>
  <c r="W3797" i="1"/>
  <c r="V3797" i="1"/>
  <c r="U3797" i="1"/>
  <c r="T3797" i="1"/>
  <c r="S3797" i="1"/>
  <c r="R3797" i="1"/>
  <c r="Q3797" i="1"/>
  <c r="P3797" i="1"/>
  <c r="O3797" i="1"/>
  <c r="N3797" i="1"/>
  <c r="Z3796" i="1"/>
  <c r="Y3796" i="1"/>
  <c r="X3796" i="1"/>
  <c r="W3796" i="1"/>
  <c r="V3796" i="1"/>
  <c r="U3796" i="1"/>
  <c r="T3796" i="1"/>
  <c r="S3796" i="1"/>
  <c r="R3796" i="1"/>
  <c r="Q3796" i="1"/>
  <c r="P3796" i="1"/>
  <c r="O3796" i="1"/>
  <c r="N3796" i="1"/>
  <c r="Z3795" i="1"/>
  <c r="Y3795" i="1"/>
  <c r="X3795" i="1"/>
  <c r="W3795" i="1"/>
  <c r="V3795" i="1"/>
  <c r="U3795" i="1"/>
  <c r="T3795" i="1"/>
  <c r="S3795" i="1"/>
  <c r="R3795" i="1"/>
  <c r="Q3795" i="1"/>
  <c r="P3795" i="1"/>
  <c r="O3795" i="1"/>
  <c r="N3795" i="1"/>
  <c r="Z3794" i="1"/>
  <c r="Y3794" i="1"/>
  <c r="X3794" i="1"/>
  <c r="W3794" i="1"/>
  <c r="V3794" i="1"/>
  <c r="U3794" i="1"/>
  <c r="T3794" i="1"/>
  <c r="S3794" i="1"/>
  <c r="R3794" i="1"/>
  <c r="Q3794" i="1"/>
  <c r="P3794" i="1"/>
  <c r="O3794" i="1"/>
  <c r="N3794" i="1"/>
  <c r="Z3793" i="1"/>
  <c r="Y3793" i="1"/>
  <c r="X3793" i="1"/>
  <c r="W3793" i="1"/>
  <c r="V3793" i="1"/>
  <c r="U3793" i="1"/>
  <c r="T3793" i="1"/>
  <c r="S3793" i="1"/>
  <c r="R3793" i="1"/>
  <c r="Q3793" i="1"/>
  <c r="P3793" i="1"/>
  <c r="O3793" i="1"/>
  <c r="N3793" i="1"/>
  <c r="Z3792" i="1"/>
  <c r="Y3792" i="1"/>
  <c r="X3792" i="1"/>
  <c r="W3792" i="1"/>
  <c r="V3792" i="1"/>
  <c r="U3792" i="1"/>
  <c r="T3792" i="1"/>
  <c r="S3792" i="1"/>
  <c r="R3792" i="1"/>
  <c r="Q3792" i="1"/>
  <c r="P3792" i="1"/>
  <c r="O3792" i="1"/>
  <c r="N3792" i="1"/>
  <c r="Z3791" i="1"/>
  <c r="Y3791" i="1"/>
  <c r="X3791" i="1"/>
  <c r="W3791" i="1"/>
  <c r="V3791" i="1"/>
  <c r="U3791" i="1"/>
  <c r="T3791" i="1"/>
  <c r="S3791" i="1"/>
  <c r="R3791" i="1"/>
  <c r="Q3791" i="1"/>
  <c r="P3791" i="1"/>
  <c r="O3791" i="1"/>
  <c r="N3791" i="1"/>
  <c r="Z3790" i="1"/>
  <c r="Y3790" i="1"/>
  <c r="X3790" i="1"/>
  <c r="W3790" i="1"/>
  <c r="V3790" i="1"/>
  <c r="U3790" i="1"/>
  <c r="T3790" i="1"/>
  <c r="S3790" i="1"/>
  <c r="R3790" i="1"/>
  <c r="Q3790" i="1"/>
  <c r="P3790" i="1"/>
  <c r="O3790" i="1"/>
  <c r="N3790" i="1"/>
  <c r="Z3789" i="1"/>
  <c r="Y3789" i="1"/>
  <c r="X3789" i="1"/>
  <c r="W3789" i="1"/>
  <c r="V3789" i="1"/>
  <c r="U3789" i="1"/>
  <c r="T3789" i="1"/>
  <c r="S3789" i="1"/>
  <c r="R3789" i="1"/>
  <c r="Q3789" i="1"/>
  <c r="P3789" i="1"/>
  <c r="O3789" i="1"/>
  <c r="N3789" i="1"/>
  <c r="Z3788" i="1"/>
  <c r="Y3788" i="1"/>
  <c r="X3788" i="1"/>
  <c r="W3788" i="1"/>
  <c r="V3788" i="1"/>
  <c r="U3788" i="1"/>
  <c r="T3788" i="1"/>
  <c r="S3788" i="1"/>
  <c r="R3788" i="1"/>
  <c r="Q3788" i="1"/>
  <c r="P3788" i="1"/>
  <c r="O3788" i="1"/>
  <c r="N3788" i="1"/>
  <c r="Z3787" i="1"/>
  <c r="Y3787" i="1"/>
  <c r="X3787" i="1"/>
  <c r="W3787" i="1"/>
  <c r="V3787" i="1"/>
  <c r="U3787" i="1"/>
  <c r="T3787" i="1"/>
  <c r="S3787" i="1"/>
  <c r="R3787" i="1"/>
  <c r="Q3787" i="1"/>
  <c r="P3787" i="1"/>
  <c r="O3787" i="1"/>
  <c r="N3787" i="1"/>
  <c r="Z3786" i="1"/>
  <c r="Y3786" i="1"/>
  <c r="X3786" i="1"/>
  <c r="W3786" i="1"/>
  <c r="V3786" i="1"/>
  <c r="U3786" i="1"/>
  <c r="T3786" i="1"/>
  <c r="S3786" i="1"/>
  <c r="R3786" i="1"/>
  <c r="Q3786" i="1"/>
  <c r="P3786" i="1"/>
  <c r="O3786" i="1"/>
  <c r="N3786" i="1"/>
  <c r="Z3785" i="1"/>
  <c r="Y3785" i="1"/>
  <c r="X3785" i="1"/>
  <c r="W3785" i="1"/>
  <c r="V3785" i="1"/>
  <c r="U3785" i="1"/>
  <c r="T3785" i="1"/>
  <c r="S3785" i="1"/>
  <c r="R3785" i="1"/>
  <c r="Q3785" i="1"/>
  <c r="P3785" i="1"/>
  <c r="O3785" i="1"/>
  <c r="N3785" i="1"/>
  <c r="Z3784" i="1"/>
  <c r="Y3784" i="1"/>
  <c r="X3784" i="1"/>
  <c r="W3784" i="1"/>
  <c r="V3784" i="1"/>
  <c r="U3784" i="1"/>
  <c r="T3784" i="1"/>
  <c r="S3784" i="1"/>
  <c r="R3784" i="1"/>
  <c r="Q3784" i="1"/>
  <c r="P3784" i="1"/>
  <c r="O3784" i="1"/>
  <c r="N3784" i="1"/>
  <c r="Z3783" i="1"/>
  <c r="Y3783" i="1"/>
  <c r="X3783" i="1"/>
  <c r="W3783" i="1"/>
  <c r="V3783" i="1"/>
  <c r="U3783" i="1"/>
  <c r="T3783" i="1"/>
  <c r="S3783" i="1"/>
  <c r="R3783" i="1"/>
  <c r="Q3783" i="1"/>
  <c r="P3783" i="1"/>
  <c r="O3783" i="1"/>
  <c r="N3783" i="1"/>
  <c r="Z3782" i="1"/>
  <c r="Y3782" i="1"/>
  <c r="X3782" i="1"/>
  <c r="W3782" i="1"/>
  <c r="V3782" i="1"/>
  <c r="U3782" i="1"/>
  <c r="T3782" i="1"/>
  <c r="S3782" i="1"/>
  <c r="R3782" i="1"/>
  <c r="Q3782" i="1"/>
  <c r="P3782" i="1"/>
  <c r="O3782" i="1"/>
  <c r="N3782" i="1"/>
  <c r="Z3781" i="1"/>
  <c r="Y3781" i="1"/>
  <c r="X3781" i="1"/>
  <c r="W3781" i="1"/>
  <c r="V3781" i="1"/>
  <c r="U3781" i="1"/>
  <c r="T3781" i="1"/>
  <c r="S3781" i="1"/>
  <c r="R3781" i="1"/>
  <c r="Q3781" i="1"/>
  <c r="P3781" i="1"/>
  <c r="O3781" i="1"/>
  <c r="N3781" i="1"/>
  <c r="Z3780" i="1"/>
  <c r="Y3780" i="1"/>
  <c r="X3780" i="1"/>
  <c r="W3780" i="1"/>
  <c r="V3780" i="1"/>
  <c r="U3780" i="1"/>
  <c r="T3780" i="1"/>
  <c r="S3780" i="1"/>
  <c r="R3780" i="1"/>
  <c r="Q3780" i="1"/>
  <c r="P3780" i="1"/>
  <c r="O3780" i="1"/>
  <c r="N3780" i="1"/>
  <c r="Z3779" i="1"/>
  <c r="Y3779" i="1"/>
  <c r="X3779" i="1"/>
  <c r="W3779" i="1"/>
  <c r="V3779" i="1"/>
  <c r="U3779" i="1"/>
  <c r="T3779" i="1"/>
  <c r="S3779" i="1"/>
  <c r="R3779" i="1"/>
  <c r="Q3779" i="1"/>
  <c r="P3779" i="1"/>
  <c r="O3779" i="1"/>
  <c r="N3779" i="1"/>
  <c r="Z3778" i="1"/>
  <c r="Y3778" i="1"/>
  <c r="X3778" i="1"/>
  <c r="W3778" i="1"/>
  <c r="V3778" i="1"/>
  <c r="U3778" i="1"/>
  <c r="T3778" i="1"/>
  <c r="S3778" i="1"/>
  <c r="R3778" i="1"/>
  <c r="Q3778" i="1"/>
  <c r="P3778" i="1"/>
  <c r="O3778" i="1"/>
  <c r="N3778" i="1"/>
  <c r="Z3777" i="1"/>
  <c r="Y3777" i="1"/>
  <c r="X3777" i="1"/>
  <c r="W3777" i="1"/>
  <c r="V3777" i="1"/>
  <c r="U3777" i="1"/>
  <c r="T3777" i="1"/>
  <c r="S3777" i="1"/>
  <c r="R3777" i="1"/>
  <c r="Q3777" i="1"/>
  <c r="P3777" i="1"/>
  <c r="O3777" i="1"/>
  <c r="N3777" i="1"/>
  <c r="Z3776" i="1"/>
  <c r="Y3776" i="1"/>
  <c r="X3776" i="1"/>
  <c r="W3776" i="1"/>
  <c r="V3776" i="1"/>
  <c r="U3776" i="1"/>
  <c r="T3776" i="1"/>
  <c r="S3776" i="1"/>
  <c r="R3776" i="1"/>
  <c r="Q3776" i="1"/>
  <c r="P3776" i="1"/>
  <c r="O3776" i="1"/>
  <c r="N3776" i="1"/>
  <c r="Z3775" i="1"/>
  <c r="Y3775" i="1"/>
  <c r="X3775" i="1"/>
  <c r="W3775" i="1"/>
  <c r="V3775" i="1"/>
  <c r="U3775" i="1"/>
  <c r="T3775" i="1"/>
  <c r="S3775" i="1"/>
  <c r="R3775" i="1"/>
  <c r="Q3775" i="1"/>
  <c r="P3775" i="1"/>
  <c r="O3775" i="1"/>
  <c r="N3775" i="1"/>
  <c r="Z3774" i="1"/>
  <c r="Y3774" i="1"/>
  <c r="X3774" i="1"/>
  <c r="W3774" i="1"/>
  <c r="V3774" i="1"/>
  <c r="U3774" i="1"/>
  <c r="T3774" i="1"/>
  <c r="S3774" i="1"/>
  <c r="R3774" i="1"/>
  <c r="Q3774" i="1"/>
  <c r="P3774" i="1"/>
  <c r="O3774" i="1"/>
  <c r="N3774" i="1"/>
  <c r="Z3773" i="1"/>
  <c r="Y3773" i="1"/>
  <c r="X3773" i="1"/>
  <c r="W3773" i="1"/>
  <c r="V3773" i="1"/>
  <c r="U3773" i="1"/>
  <c r="T3773" i="1"/>
  <c r="S3773" i="1"/>
  <c r="R3773" i="1"/>
  <c r="Q3773" i="1"/>
  <c r="P3773" i="1"/>
  <c r="O3773" i="1"/>
  <c r="N3773" i="1"/>
  <c r="Z3772" i="1"/>
  <c r="Y3772" i="1"/>
  <c r="X3772" i="1"/>
  <c r="W3772" i="1"/>
  <c r="V3772" i="1"/>
  <c r="U3772" i="1"/>
  <c r="T3772" i="1"/>
  <c r="S3772" i="1"/>
  <c r="R3772" i="1"/>
  <c r="Q3772" i="1"/>
  <c r="P3772" i="1"/>
  <c r="O3772" i="1"/>
  <c r="N3772" i="1"/>
  <c r="Z3771" i="1"/>
  <c r="Y3771" i="1"/>
  <c r="X3771" i="1"/>
  <c r="W3771" i="1"/>
  <c r="V3771" i="1"/>
  <c r="U3771" i="1"/>
  <c r="T3771" i="1"/>
  <c r="S3771" i="1"/>
  <c r="R3771" i="1"/>
  <c r="Q3771" i="1"/>
  <c r="P3771" i="1"/>
  <c r="O3771" i="1"/>
  <c r="N3771" i="1"/>
  <c r="Z3770" i="1"/>
  <c r="Y3770" i="1"/>
  <c r="X3770" i="1"/>
  <c r="W3770" i="1"/>
  <c r="V3770" i="1"/>
  <c r="U3770" i="1"/>
  <c r="T3770" i="1"/>
  <c r="S3770" i="1"/>
  <c r="R3770" i="1"/>
  <c r="Q3770" i="1"/>
  <c r="P3770" i="1"/>
  <c r="O3770" i="1"/>
  <c r="N3770" i="1"/>
  <c r="Z3769" i="1"/>
  <c r="Y3769" i="1"/>
  <c r="X3769" i="1"/>
  <c r="W3769" i="1"/>
  <c r="V3769" i="1"/>
  <c r="U3769" i="1"/>
  <c r="T3769" i="1"/>
  <c r="S3769" i="1"/>
  <c r="R3769" i="1"/>
  <c r="Q3769" i="1"/>
  <c r="P3769" i="1"/>
  <c r="O3769" i="1"/>
  <c r="N3769" i="1"/>
  <c r="Z3768" i="1"/>
  <c r="Y3768" i="1"/>
  <c r="X3768" i="1"/>
  <c r="W3768" i="1"/>
  <c r="V3768" i="1"/>
  <c r="U3768" i="1"/>
  <c r="T3768" i="1"/>
  <c r="S3768" i="1"/>
  <c r="R3768" i="1"/>
  <c r="Q3768" i="1"/>
  <c r="P3768" i="1"/>
  <c r="O3768" i="1"/>
  <c r="N3768" i="1"/>
  <c r="Z3767" i="1"/>
  <c r="Y3767" i="1"/>
  <c r="X3767" i="1"/>
  <c r="W3767" i="1"/>
  <c r="V3767" i="1"/>
  <c r="U3767" i="1"/>
  <c r="T3767" i="1"/>
  <c r="S3767" i="1"/>
  <c r="R3767" i="1"/>
  <c r="Q3767" i="1"/>
  <c r="P3767" i="1"/>
  <c r="O3767" i="1"/>
  <c r="N3767" i="1"/>
  <c r="Z3766" i="1"/>
  <c r="Y3766" i="1"/>
  <c r="X3766" i="1"/>
  <c r="W3766" i="1"/>
  <c r="V3766" i="1"/>
  <c r="U3766" i="1"/>
  <c r="T3766" i="1"/>
  <c r="S3766" i="1"/>
  <c r="R3766" i="1"/>
  <c r="Q3766" i="1"/>
  <c r="P3766" i="1"/>
  <c r="O3766" i="1"/>
  <c r="N3766" i="1"/>
  <c r="Z3765" i="1"/>
  <c r="Y3765" i="1"/>
  <c r="X3765" i="1"/>
  <c r="W3765" i="1"/>
  <c r="V3765" i="1"/>
  <c r="U3765" i="1"/>
  <c r="T3765" i="1"/>
  <c r="S3765" i="1"/>
  <c r="R3765" i="1"/>
  <c r="Q3765" i="1"/>
  <c r="P3765" i="1"/>
  <c r="O3765" i="1"/>
  <c r="N3765" i="1"/>
  <c r="Z3764" i="1"/>
  <c r="Y3764" i="1"/>
  <c r="X3764" i="1"/>
  <c r="W3764" i="1"/>
  <c r="V3764" i="1"/>
  <c r="U3764" i="1"/>
  <c r="T3764" i="1"/>
  <c r="S3764" i="1"/>
  <c r="R3764" i="1"/>
  <c r="Q3764" i="1"/>
  <c r="P3764" i="1"/>
  <c r="O3764" i="1"/>
  <c r="N3764" i="1"/>
  <c r="Z3763" i="1"/>
  <c r="Y3763" i="1"/>
  <c r="X3763" i="1"/>
  <c r="W3763" i="1"/>
  <c r="V3763" i="1"/>
  <c r="U3763" i="1"/>
  <c r="T3763" i="1"/>
  <c r="S3763" i="1"/>
  <c r="R3763" i="1"/>
  <c r="Q3763" i="1"/>
  <c r="P3763" i="1"/>
  <c r="O3763" i="1"/>
  <c r="N3763" i="1"/>
  <c r="Z3762" i="1"/>
  <c r="Y3762" i="1"/>
  <c r="X3762" i="1"/>
  <c r="W3762" i="1"/>
  <c r="V3762" i="1"/>
  <c r="U3762" i="1"/>
  <c r="T3762" i="1"/>
  <c r="S3762" i="1"/>
  <c r="R3762" i="1"/>
  <c r="Q3762" i="1"/>
  <c r="P3762" i="1"/>
  <c r="O3762" i="1"/>
  <c r="N3762" i="1"/>
  <c r="Z3761" i="1"/>
  <c r="Y3761" i="1"/>
  <c r="X3761" i="1"/>
  <c r="W3761" i="1"/>
  <c r="V3761" i="1"/>
  <c r="U3761" i="1"/>
  <c r="T3761" i="1"/>
  <c r="S3761" i="1"/>
  <c r="R3761" i="1"/>
  <c r="Q3761" i="1"/>
  <c r="P3761" i="1"/>
  <c r="O3761" i="1"/>
  <c r="N3761" i="1"/>
  <c r="Z3760" i="1"/>
  <c r="Y3760" i="1"/>
  <c r="X3760" i="1"/>
  <c r="W3760" i="1"/>
  <c r="V3760" i="1"/>
  <c r="U3760" i="1"/>
  <c r="T3760" i="1"/>
  <c r="S3760" i="1"/>
  <c r="R3760" i="1"/>
  <c r="Q3760" i="1"/>
  <c r="P3760" i="1"/>
  <c r="O3760" i="1"/>
  <c r="N3760" i="1"/>
  <c r="Z3759" i="1"/>
  <c r="Y3759" i="1"/>
  <c r="X3759" i="1"/>
  <c r="W3759" i="1"/>
  <c r="V3759" i="1"/>
  <c r="U3759" i="1"/>
  <c r="T3759" i="1"/>
  <c r="S3759" i="1"/>
  <c r="R3759" i="1"/>
  <c r="Q3759" i="1"/>
  <c r="P3759" i="1"/>
  <c r="O3759" i="1"/>
  <c r="N3759" i="1"/>
  <c r="Z3758" i="1"/>
  <c r="Y3758" i="1"/>
  <c r="X3758" i="1"/>
  <c r="W3758" i="1"/>
  <c r="V3758" i="1"/>
  <c r="U3758" i="1"/>
  <c r="T3758" i="1"/>
  <c r="S3758" i="1"/>
  <c r="R3758" i="1"/>
  <c r="Q3758" i="1"/>
  <c r="P3758" i="1"/>
  <c r="O3758" i="1"/>
  <c r="N3758" i="1"/>
  <c r="Z3757" i="1"/>
  <c r="Y3757" i="1"/>
  <c r="X3757" i="1"/>
  <c r="W3757" i="1"/>
  <c r="V3757" i="1"/>
  <c r="U3757" i="1"/>
  <c r="T3757" i="1"/>
  <c r="S3757" i="1"/>
  <c r="R3757" i="1"/>
  <c r="Q3757" i="1"/>
  <c r="P3757" i="1"/>
  <c r="O3757" i="1"/>
  <c r="N3757" i="1"/>
  <c r="Z3756" i="1"/>
  <c r="Y3756" i="1"/>
  <c r="X3756" i="1"/>
  <c r="W3756" i="1"/>
  <c r="V3756" i="1"/>
  <c r="U3756" i="1"/>
  <c r="T3756" i="1"/>
  <c r="S3756" i="1"/>
  <c r="R3756" i="1"/>
  <c r="Q3756" i="1"/>
  <c r="P3756" i="1"/>
  <c r="O3756" i="1"/>
  <c r="N3756" i="1"/>
  <c r="Z3755" i="1"/>
  <c r="Y3755" i="1"/>
  <c r="X3755" i="1"/>
  <c r="W3755" i="1"/>
  <c r="V3755" i="1"/>
  <c r="U3755" i="1"/>
  <c r="T3755" i="1"/>
  <c r="S3755" i="1"/>
  <c r="R3755" i="1"/>
  <c r="Q3755" i="1"/>
  <c r="P3755" i="1"/>
  <c r="O3755" i="1"/>
  <c r="N3755" i="1"/>
  <c r="Z3754" i="1"/>
  <c r="Y3754" i="1"/>
  <c r="X3754" i="1"/>
  <c r="W3754" i="1"/>
  <c r="V3754" i="1"/>
  <c r="U3754" i="1"/>
  <c r="T3754" i="1"/>
  <c r="S3754" i="1"/>
  <c r="R3754" i="1"/>
  <c r="Q3754" i="1"/>
  <c r="P3754" i="1"/>
  <c r="O3754" i="1"/>
  <c r="N3754" i="1"/>
  <c r="Z3753" i="1"/>
  <c r="Y3753" i="1"/>
  <c r="X3753" i="1"/>
  <c r="W3753" i="1"/>
  <c r="V3753" i="1"/>
  <c r="U3753" i="1"/>
  <c r="T3753" i="1"/>
  <c r="S3753" i="1"/>
  <c r="R3753" i="1"/>
  <c r="Q3753" i="1"/>
  <c r="P3753" i="1"/>
  <c r="O3753" i="1"/>
  <c r="N3753" i="1"/>
  <c r="Z3752" i="1"/>
  <c r="Y3752" i="1"/>
  <c r="X3752" i="1"/>
  <c r="W3752" i="1"/>
  <c r="V3752" i="1"/>
  <c r="U3752" i="1"/>
  <c r="T3752" i="1"/>
  <c r="S3752" i="1"/>
  <c r="R3752" i="1"/>
  <c r="Q3752" i="1"/>
  <c r="P3752" i="1"/>
  <c r="O3752" i="1"/>
  <c r="N3752" i="1"/>
  <c r="Z3751" i="1"/>
  <c r="Y3751" i="1"/>
  <c r="X3751" i="1"/>
  <c r="W3751" i="1"/>
  <c r="V3751" i="1"/>
  <c r="U3751" i="1"/>
  <c r="T3751" i="1"/>
  <c r="S3751" i="1"/>
  <c r="R3751" i="1"/>
  <c r="Q3751" i="1"/>
  <c r="P3751" i="1"/>
  <c r="O3751" i="1"/>
  <c r="N3751" i="1"/>
  <c r="Z3750" i="1"/>
  <c r="Y3750" i="1"/>
  <c r="X3750" i="1"/>
  <c r="W3750" i="1"/>
  <c r="V3750" i="1"/>
  <c r="U3750" i="1"/>
  <c r="T3750" i="1"/>
  <c r="S3750" i="1"/>
  <c r="R3750" i="1"/>
  <c r="Q3750" i="1"/>
  <c r="P3750" i="1"/>
  <c r="O3750" i="1"/>
  <c r="N3750" i="1"/>
  <c r="Z3749" i="1"/>
  <c r="Y3749" i="1"/>
  <c r="X3749" i="1"/>
  <c r="W3749" i="1"/>
  <c r="V3749" i="1"/>
  <c r="U3749" i="1"/>
  <c r="T3749" i="1"/>
  <c r="S3749" i="1"/>
  <c r="R3749" i="1"/>
  <c r="Q3749" i="1"/>
  <c r="P3749" i="1"/>
  <c r="O3749" i="1"/>
  <c r="N3749" i="1"/>
  <c r="Z3748" i="1"/>
  <c r="Y3748" i="1"/>
  <c r="X3748" i="1"/>
  <c r="W3748" i="1"/>
  <c r="V3748" i="1"/>
  <c r="U3748" i="1"/>
  <c r="T3748" i="1"/>
  <c r="S3748" i="1"/>
  <c r="R3748" i="1"/>
  <c r="Q3748" i="1"/>
  <c r="P3748" i="1"/>
  <c r="O3748" i="1"/>
  <c r="N3748" i="1"/>
  <c r="Z3747" i="1"/>
  <c r="Y3747" i="1"/>
  <c r="X3747" i="1"/>
  <c r="W3747" i="1"/>
  <c r="V3747" i="1"/>
  <c r="U3747" i="1"/>
  <c r="T3747" i="1"/>
  <c r="S3747" i="1"/>
  <c r="R3747" i="1"/>
  <c r="Q3747" i="1"/>
  <c r="P3747" i="1"/>
  <c r="O3747" i="1"/>
  <c r="N3747" i="1"/>
  <c r="Z3746" i="1"/>
  <c r="Y3746" i="1"/>
  <c r="X3746" i="1"/>
  <c r="W3746" i="1"/>
  <c r="V3746" i="1"/>
  <c r="U3746" i="1"/>
  <c r="T3746" i="1"/>
  <c r="S3746" i="1"/>
  <c r="R3746" i="1"/>
  <c r="Q3746" i="1"/>
  <c r="P3746" i="1"/>
  <c r="O3746" i="1"/>
  <c r="N3746" i="1"/>
  <c r="Z3745" i="1"/>
  <c r="Y3745" i="1"/>
  <c r="X3745" i="1"/>
  <c r="W3745" i="1"/>
  <c r="V3745" i="1"/>
  <c r="U3745" i="1"/>
  <c r="T3745" i="1"/>
  <c r="S3745" i="1"/>
  <c r="R3745" i="1"/>
  <c r="Q3745" i="1"/>
  <c r="P3745" i="1"/>
  <c r="O3745" i="1"/>
  <c r="N3745" i="1"/>
  <c r="Z3744" i="1"/>
  <c r="Y3744" i="1"/>
  <c r="X3744" i="1"/>
  <c r="W3744" i="1"/>
  <c r="V3744" i="1"/>
  <c r="U3744" i="1"/>
  <c r="T3744" i="1"/>
  <c r="S3744" i="1"/>
  <c r="R3744" i="1"/>
  <c r="Q3744" i="1"/>
  <c r="P3744" i="1"/>
  <c r="O3744" i="1"/>
  <c r="N3744" i="1"/>
  <c r="Z3743" i="1"/>
  <c r="Y3743" i="1"/>
  <c r="X3743" i="1"/>
  <c r="W3743" i="1"/>
  <c r="V3743" i="1"/>
  <c r="U3743" i="1"/>
  <c r="T3743" i="1"/>
  <c r="S3743" i="1"/>
  <c r="R3743" i="1"/>
  <c r="Q3743" i="1"/>
  <c r="P3743" i="1"/>
  <c r="O3743" i="1"/>
  <c r="N3743" i="1"/>
  <c r="Z3742" i="1"/>
  <c r="Y3742" i="1"/>
  <c r="X3742" i="1"/>
  <c r="W3742" i="1"/>
  <c r="V3742" i="1"/>
  <c r="U3742" i="1"/>
  <c r="T3742" i="1"/>
  <c r="S3742" i="1"/>
  <c r="R3742" i="1"/>
  <c r="Q3742" i="1"/>
  <c r="P3742" i="1"/>
  <c r="O3742" i="1"/>
  <c r="N3742" i="1"/>
  <c r="Z3741" i="1"/>
  <c r="Y3741" i="1"/>
  <c r="X3741" i="1"/>
  <c r="W3741" i="1"/>
  <c r="V3741" i="1"/>
  <c r="U3741" i="1"/>
  <c r="T3741" i="1"/>
  <c r="S3741" i="1"/>
  <c r="R3741" i="1"/>
  <c r="Q3741" i="1"/>
  <c r="P3741" i="1"/>
  <c r="O3741" i="1"/>
  <c r="N3741" i="1"/>
  <c r="Z3740" i="1"/>
  <c r="Y3740" i="1"/>
  <c r="X3740" i="1"/>
  <c r="W3740" i="1"/>
  <c r="V3740" i="1"/>
  <c r="U3740" i="1"/>
  <c r="T3740" i="1"/>
  <c r="S3740" i="1"/>
  <c r="R3740" i="1"/>
  <c r="Q3740" i="1"/>
  <c r="P3740" i="1"/>
  <c r="O3740" i="1"/>
  <c r="N3740" i="1"/>
  <c r="Z3739" i="1"/>
  <c r="Y3739" i="1"/>
  <c r="X3739" i="1"/>
  <c r="W3739" i="1"/>
  <c r="V3739" i="1"/>
  <c r="U3739" i="1"/>
  <c r="T3739" i="1"/>
  <c r="S3739" i="1"/>
  <c r="R3739" i="1"/>
  <c r="Q3739" i="1"/>
  <c r="P3739" i="1"/>
  <c r="O3739" i="1"/>
  <c r="N3739" i="1"/>
  <c r="Z3738" i="1"/>
  <c r="Y3738" i="1"/>
  <c r="X3738" i="1"/>
  <c r="W3738" i="1"/>
  <c r="V3738" i="1"/>
  <c r="U3738" i="1"/>
  <c r="T3738" i="1"/>
  <c r="S3738" i="1"/>
  <c r="R3738" i="1"/>
  <c r="Q3738" i="1"/>
  <c r="P3738" i="1"/>
  <c r="O3738" i="1"/>
  <c r="N3738" i="1"/>
  <c r="Z3737" i="1"/>
  <c r="Y3737" i="1"/>
  <c r="X3737" i="1"/>
  <c r="W3737" i="1"/>
  <c r="V3737" i="1"/>
  <c r="U3737" i="1"/>
  <c r="T3737" i="1"/>
  <c r="S3737" i="1"/>
  <c r="R3737" i="1"/>
  <c r="Q3737" i="1"/>
  <c r="P3737" i="1"/>
  <c r="O3737" i="1"/>
  <c r="N3737" i="1"/>
  <c r="Z3736" i="1"/>
  <c r="Y3736" i="1"/>
  <c r="X3736" i="1"/>
  <c r="W3736" i="1"/>
  <c r="V3736" i="1"/>
  <c r="U3736" i="1"/>
  <c r="T3736" i="1"/>
  <c r="S3736" i="1"/>
  <c r="R3736" i="1"/>
  <c r="Q3736" i="1"/>
  <c r="P3736" i="1"/>
  <c r="O3736" i="1"/>
  <c r="N3736" i="1"/>
  <c r="Z3735" i="1"/>
  <c r="Y3735" i="1"/>
  <c r="X3735" i="1"/>
  <c r="W3735" i="1"/>
  <c r="V3735" i="1"/>
  <c r="U3735" i="1"/>
  <c r="T3735" i="1"/>
  <c r="S3735" i="1"/>
  <c r="R3735" i="1"/>
  <c r="Q3735" i="1"/>
  <c r="P3735" i="1"/>
  <c r="O3735" i="1"/>
  <c r="N3735" i="1"/>
  <c r="Z3734" i="1"/>
  <c r="Y3734" i="1"/>
  <c r="X3734" i="1"/>
  <c r="W3734" i="1"/>
  <c r="V3734" i="1"/>
  <c r="U3734" i="1"/>
  <c r="T3734" i="1"/>
  <c r="S3734" i="1"/>
  <c r="R3734" i="1"/>
  <c r="Q3734" i="1"/>
  <c r="P3734" i="1"/>
  <c r="O3734" i="1"/>
  <c r="N3734" i="1"/>
  <c r="Z3733" i="1"/>
  <c r="Y3733" i="1"/>
  <c r="X3733" i="1"/>
  <c r="W3733" i="1"/>
  <c r="V3733" i="1"/>
  <c r="U3733" i="1"/>
  <c r="T3733" i="1"/>
  <c r="S3733" i="1"/>
  <c r="R3733" i="1"/>
  <c r="Q3733" i="1"/>
  <c r="P3733" i="1"/>
  <c r="O3733" i="1"/>
  <c r="N3733" i="1"/>
  <c r="Z3732" i="1"/>
  <c r="Y3732" i="1"/>
  <c r="X3732" i="1"/>
  <c r="W3732" i="1"/>
  <c r="V3732" i="1"/>
  <c r="U3732" i="1"/>
  <c r="T3732" i="1"/>
  <c r="S3732" i="1"/>
  <c r="R3732" i="1"/>
  <c r="Q3732" i="1"/>
  <c r="P3732" i="1"/>
  <c r="O3732" i="1"/>
  <c r="N3732" i="1"/>
  <c r="Z3731" i="1"/>
  <c r="Y3731" i="1"/>
  <c r="X3731" i="1"/>
  <c r="W3731" i="1"/>
  <c r="V3731" i="1"/>
  <c r="U3731" i="1"/>
  <c r="T3731" i="1"/>
  <c r="S3731" i="1"/>
  <c r="R3731" i="1"/>
  <c r="Q3731" i="1"/>
  <c r="P3731" i="1"/>
  <c r="O3731" i="1"/>
  <c r="N3731" i="1"/>
  <c r="Z3730" i="1"/>
  <c r="Y3730" i="1"/>
  <c r="X3730" i="1"/>
  <c r="W3730" i="1"/>
  <c r="V3730" i="1"/>
  <c r="U3730" i="1"/>
  <c r="T3730" i="1"/>
  <c r="S3730" i="1"/>
  <c r="R3730" i="1"/>
  <c r="Q3730" i="1"/>
  <c r="P3730" i="1"/>
  <c r="O3730" i="1"/>
  <c r="N3730" i="1"/>
  <c r="Z3729" i="1"/>
  <c r="Y3729" i="1"/>
  <c r="X3729" i="1"/>
  <c r="W3729" i="1"/>
  <c r="V3729" i="1"/>
  <c r="U3729" i="1"/>
  <c r="T3729" i="1"/>
  <c r="S3729" i="1"/>
  <c r="R3729" i="1"/>
  <c r="Q3729" i="1"/>
  <c r="P3729" i="1"/>
  <c r="O3729" i="1"/>
  <c r="N3729" i="1"/>
  <c r="Z3728" i="1"/>
  <c r="Y3728" i="1"/>
  <c r="X3728" i="1"/>
  <c r="W3728" i="1"/>
  <c r="V3728" i="1"/>
  <c r="U3728" i="1"/>
  <c r="T3728" i="1"/>
  <c r="S3728" i="1"/>
  <c r="R3728" i="1"/>
  <c r="Q3728" i="1"/>
  <c r="P3728" i="1"/>
  <c r="O3728" i="1"/>
  <c r="N3728" i="1"/>
  <c r="Z3727" i="1"/>
  <c r="Y3727" i="1"/>
  <c r="X3727" i="1"/>
  <c r="W3727" i="1"/>
  <c r="V3727" i="1"/>
  <c r="U3727" i="1"/>
  <c r="T3727" i="1"/>
  <c r="S3727" i="1"/>
  <c r="R3727" i="1"/>
  <c r="Q3727" i="1"/>
  <c r="P3727" i="1"/>
  <c r="O3727" i="1"/>
  <c r="N3727" i="1"/>
  <c r="Z3726" i="1"/>
  <c r="Y3726" i="1"/>
  <c r="X3726" i="1"/>
  <c r="W3726" i="1"/>
  <c r="V3726" i="1"/>
  <c r="U3726" i="1"/>
  <c r="T3726" i="1"/>
  <c r="S3726" i="1"/>
  <c r="R3726" i="1"/>
  <c r="Q3726" i="1"/>
  <c r="P3726" i="1"/>
  <c r="O3726" i="1"/>
  <c r="N3726" i="1"/>
  <c r="Z3725" i="1"/>
  <c r="Y3725" i="1"/>
  <c r="X3725" i="1"/>
  <c r="W3725" i="1"/>
  <c r="V3725" i="1"/>
  <c r="U3725" i="1"/>
  <c r="T3725" i="1"/>
  <c r="S3725" i="1"/>
  <c r="R3725" i="1"/>
  <c r="Q3725" i="1"/>
  <c r="P3725" i="1"/>
  <c r="O3725" i="1"/>
  <c r="N3725" i="1"/>
  <c r="Z3724" i="1"/>
  <c r="Y3724" i="1"/>
  <c r="X3724" i="1"/>
  <c r="W3724" i="1"/>
  <c r="V3724" i="1"/>
  <c r="U3724" i="1"/>
  <c r="T3724" i="1"/>
  <c r="S3724" i="1"/>
  <c r="R3724" i="1"/>
  <c r="Q3724" i="1"/>
  <c r="P3724" i="1"/>
  <c r="O3724" i="1"/>
  <c r="N3724" i="1"/>
  <c r="Z3723" i="1"/>
  <c r="Y3723" i="1"/>
  <c r="X3723" i="1"/>
  <c r="W3723" i="1"/>
  <c r="V3723" i="1"/>
  <c r="U3723" i="1"/>
  <c r="T3723" i="1"/>
  <c r="S3723" i="1"/>
  <c r="R3723" i="1"/>
  <c r="Q3723" i="1"/>
  <c r="P3723" i="1"/>
  <c r="O3723" i="1"/>
  <c r="N3723" i="1"/>
  <c r="Z3722" i="1"/>
  <c r="Y3722" i="1"/>
  <c r="X3722" i="1"/>
  <c r="W3722" i="1"/>
  <c r="V3722" i="1"/>
  <c r="U3722" i="1"/>
  <c r="T3722" i="1"/>
  <c r="S3722" i="1"/>
  <c r="R3722" i="1"/>
  <c r="Q3722" i="1"/>
  <c r="P3722" i="1"/>
  <c r="O3722" i="1"/>
  <c r="N3722" i="1"/>
  <c r="Z3721" i="1"/>
  <c r="Y3721" i="1"/>
  <c r="X3721" i="1"/>
  <c r="W3721" i="1"/>
  <c r="V3721" i="1"/>
  <c r="U3721" i="1"/>
  <c r="T3721" i="1"/>
  <c r="S3721" i="1"/>
  <c r="R3721" i="1"/>
  <c r="Q3721" i="1"/>
  <c r="P3721" i="1"/>
  <c r="O3721" i="1"/>
  <c r="N3721" i="1"/>
  <c r="Z3720" i="1"/>
  <c r="Y3720" i="1"/>
  <c r="X3720" i="1"/>
  <c r="W3720" i="1"/>
  <c r="V3720" i="1"/>
  <c r="U3720" i="1"/>
  <c r="T3720" i="1"/>
  <c r="S3720" i="1"/>
  <c r="R3720" i="1"/>
  <c r="Q3720" i="1"/>
  <c r="P3720" i="1"/>
  <c r="O3720" i="1"/>
  <c r="N3720" i="1"/>
  <c r="Z3719" i="1"/>
  <c r="Y3719" i="1"/>
  <c r="X3719" i="1"/>
  <c r="W3719" i="1"/>
  <c r="V3719" i="1"/>
  <c r="U3719" i="1"/>
  <c r="T3719" i="1"/>
  <c r="S3719" i="1"/>
  <c r="R3719" i="1"/>
  <c r="Q3719" i="1"/>
  <c r="P3719" i="1"/>
  <c r="O3719" i="1"/>
  <c r="N3719" i="1"/>
  <c r="Z3718" i="1"/>
  <c r="Y3718" i="1"/>
  <c r="X3718" i="1"/>
  <c r="W3718" i="1"/>
  <c r="V3718" i="1"/>
  <c r="U3718" i="1"/>
  <c r="T3718" i="1"/>
  <c r="S3718" i="1"/>
  <c r="R3718" i="1"/>
  <c r="Q3718" i="1"/>
  <c r="P3718" i="1"/>
  <c r="O3718" i="1"/>
  <c r="N3718" i="1"/>
  <c r="Z3717" i="1"/>
  <c r="Y3717" i="1"/>
  <c r="X3717" i="1"/>
  <c r="W3717" i="1"/>
  <c r="V3717" i="1"/>
  <c r="U3717" i="1"/>
  <c r="T3717" i="1"/>
  <c r="S3717" i="1"/>
  <c r="R3717" i="1"/>
  <c r="Q3717" i="1"/>
  <c r="P3717" i="1"/>
  <c r="O3717" i="1"/>
  <c r="N3717" i="1"/>
  <c r="Z3716" i="1"/>
  <c r="Y3716" i="1"/>
  <c r="X3716" i="1"/>
  <c r="W3716" i="1"/>
  <c r="V3716" i="1"/>
  <c r="U3716" i="1"/>
  <c r="T3716" i="1"/>
  <c r="S3716" i="1"/>
  <c r="R3716" i="1"/>
  <c r="Q3716" i="1"/>
  <c r="P3716" i="1"/>
  <c r="O3716" i="1"/>
  <c r="N3716" i="1"/>
  <c r="Z3715" i="1"/>
  <c r="Y3715" i="1"/>
  <c r="X3715" i="1"/>
  <c r="W3715" i="1"/>
  <c r="V3715" i="1"/>
  <c r="U3715" i="1"/>
  <c r="T3715" i="1"/>
  <c r="S3715" i="1"/>
  <c r="R3715" i="1"/>
  <c r="Q3715" i="1"/>
  <c r="P3715" i="1"/>
  <c r="O3715" i="1"/>
  <c r="N3715" i="1"/>
  <c r="Z3714" i="1"/>
  <c r="Y3714" i="1"/>
  <c r="X3714" i="1"/>
  <c r="W3714" i="1"/>
  <c r="V3714" i="1"/>
  <c r="U3714" i="1"/>
  <c r="T3714" i="1"/>
  <c r="S3714" i="1"/>
  <c r="R3714" i="1"/>
  <c r="Q3714" i="1"/>
  <c r="P3714" i="1"/>
  <c r="O3714" i="1"/>
  <c r="N3714" i="1"/>
  <c r="Z3713" i="1"/>
  <c r="Y3713" i="1"/>
  <c r="X3713" i="1"/>
  <c r="W3713" i="1"/>
  <c r="V3713" i="1"/>
  <c r="U3713" i="1"/>
  <c r="T3713" i="1"/>
  <c r="S3713" i="1"/>
  <c r="R3713" i="1"/>
  <c r="Q3713" i="1"/>
  <c r="P3713" i="1"/>
  <c r="O3713" i="1"/>
  <c r="N3713" i="1"/>
  <c r="Z3712" i="1"/>
  <c r="Y3712" i="1"/>
  <c r="X3712" i="1"/>
  <c r="W3712" i="1"/>
  <c r="V3712" i="1"/>
  <c r="U3712" i="1"/>
  <c r="T3712" i="1"/>
  <c r="S3712" i="1"/>
  <c r="R3712" i="1"/>
  <c r="Q3712" i="1"/>
  <c r="P3712" i="1"/>
  <c r="O3712" i="1"/>
  <c r="N3712" i="1"/>
  <c r="Z3711" i="1"/>
  <c r="Y3711" i="1"/>
  <c r="X3711" i="1"/>
  <c r="W3711" i="1"/>
  <c r="V3711" i="1"/>
  <c r="U3711" i="1"/>
  <c r="T3711" i="1"/>
  <c r="S3711" i="1"/>
  <c r="R3711" i="1"/>
  <c r="Q3711" i="1"/>
  <c r="P3711" i="1"/>
  <c r="O3711" i="1"/>
  <c r="N3711" i="1"/>
  <c r="Z3710" i="1"/>
  <c r="Y3710" i="1"/>
  <c r="X3710" i="1"/>
  <c r="W3710" i="1"/>
  <c r="V3710" i="1"/>
  <c r="U3710" i="1"/>
  <c r="T3710" i="1"/>
  <c r="S3710" i="1"/>
  <c r="R3710" i="1"/>
  <c r="Q3710" i="1"/>
  <c r="P3710" i="1"/>
  <c r="O3710" i="1"/>
  <c r="N3710" i="1"/>
  <c r="Z3709" i="1"/>
  <c r="Y3709" i="1"/>
  <c r="X3709" i="1"/>
  <c r="W3709" i="1"/>
  <c r="V3709" i="1"/>
  <c r="U3709" i="1"/>
  <c r="T3709" i="1"/>
  <c r="S3709" i="1"/>
  <c r="R3709" i="1"/>
  <c r="Q3709" i="1"/>
  <c r="P3709" i="1"/>
  <c r="O3709" i="1"/>
  <c r="N3709" i="1"/>
  <c r="Z3708" i="1"/>
  <c r="Y3708" i="1"/>
  <c r="X3708" i="1"/>
  <c r="W3708" i="1"/>
  <c r="V3708" i="1"/>
  <c r="U3708" i="1"/>
  <c r="T3708" i="1"/>
  <c r="S3708" i="1"/>
  <c r="R3708" i="1"/>
  <c r="Q3708" i="1"/>
  <c r="P3708" i="1"/>
  <c r="O3708" i="1"/>
  <c r="N3708" i="1"/>
  <c r="Z3707" i="1"/>
  <c r="Y3707" i="1"/>
  <c r="X3707" i="1"/>
  <c r="W3707" i="1"/>
  <c r="V3707" i="1"/>
  <c r="U3707" i="1"/>
  <c r="T3707" i="1"/>
  <c r="S3707" i="1"/>
  <c r="R3707" i="1"/>
  <c r="Q3707" i="1"/>
  <c r="P3707" i="1"/>
  <c r="O3707" i="1"/>
  <c r="N3707" i="1"/>
  <c r="Z3706" i="1"/>
  <c r="Y3706" i="1"/>
  <c r="X3706" i="1"/>
  <c r="W3706" i="1"/>
  <c r="V3706" i="1"/>
  <c r="U3706" i="1"/>
  <c r="T3706" i="1"/>
  <c r="S3706" i="1"/>
  <c r="R3706" i="1"/>
  <c r="Q3706" i="1"/>
  <c r="P3706" i="1"/>
  <c r="O3706" i="1"/>
  <c r="N3706" i="1"/>
  <c r="Z3705" i="1"/>
  <c r="Y3705" i="1"/>
  <c r="X3705" i="1"/>
  <c r="W3705" i="1"/>
  <c r="V3705" i="1"/>
  <c r="U3705" i="1"/>
  <c r="T3705" i="1"/>
  <c r="S3705" i="1"/>
  <c r="R3705" i="1"/>
  <c r="Q3705" i="1"/>
  <c r="P3705" i="1"/>
  <c r="O3705" i="1"/>
  <c r="N3705" i="1"/>
  <c r="Z3704" i="1"/>
  <c r="Y3704" i="1"/>
  <c r="X3704" i="1"/>
  <c r="W3704" i="1"/>
  <c r="V3704" i="1"/>
  <c r="U3704" i="1"/>
  <c r="T3704" i="1"/>
  <c r="S3704" i="1"/>
  <c r="R3704" i="1"/>
  <c r="Q3704" i="1"/>
  <c r="P3704" i="1"/>
  <c r="O3704" i="1"/>
  <c r="N3704" i="1"/>
  <c r="Z3703" i="1"/>
  <c r="Y3703" i="1"/>
  <c r="X3703" i="1"/>
  <c r="W3703" i="1"/>
  <c r="V3703" i="1"/>
  <c r="U3703" i="1"/>
  <c r="T3703" i="1"/>
  <c r="S3703" i="1"/>
  <c r="R3703" i="1"/>
  <c r="Q3703" i="1"/>
  <c r="P3703" i="1"/>
  <c r="O3703" i="1"/>
  <c r="N3703" i="1"/>
  <c r="Z3702" i="1"/>
  <c r="Y3702" i="1"/>
  <c r="X3702" i="1"/>
  <c r="W3702" i="1"/>
  <c r="V3702" i="1"/>
  <c r="U3702" i="1"/>
  <c r="T3702" i="1"/>
  <c r="S3702" i="1"/>
  <c r="R3702" i="1"/>
  <c r="Q3702" i="1"/>
  <c r="P3702" i="1"/>
  <c r="O3702" i="1"/>
  <c r="N3702" i="1"/>
  <c r="Z3701" i="1"/>
  <c r="Y3701" i="1"/>
  <c r="X3701" i="1"/>
  <c r="W3701" i="1"/>
  <c r="V3701" i="1"/>
  <c r="U3701" i="1"/>
  <c r="T3701" i="1"/>
  <c r="S3701" i="1"/>
  <c r="R3701" i="1"/>
  <c r="Q3701" i="1"/>
  <c r="P3701" i="1"/>
  <c r="O3701" i="1"/>
  <c r="N3701" i="1"/>
  <c r="Z3700" i="1"/>
  <c r="Y3700" i="1"/>
  <c r="X3700" i="1"/>
  <c r="W3700" i="1"/>
  <c r="V3700" i="1"/>
  <c r="U3700" i="1"/>
  <c r="T3700" i="1"/>
  <c r="S3700" i="1"/>
  <c r="R3700" i="1"/>
  <c r="Q3700" i="1"/>
  <c r="P3700" i="1"/>
  <c r="O3700" i="1"/>
  <c r="N3700" i="1"/>
  <c r="Z3699" i="1"/>
  <c r="Y3699" i="1"/>
  <c r="X3699" i="1"/>
  <c r="W3699" i="1"/>
  <c r="V3699" i="1"/>
  <c r="U3699" i="1"/>
  <c r="T3699" i="1"/>
  <c r="S3699" i="1"/>
  <c r="R3699" i="1"/>
  <c r="Q3699" i="1"/>
  <c r="P3699" i="1"/>
  <c r="O3699" i="1"/>
  <c r="N3699" i="1"/>
  <c r="Z3698" i="1"/>
  <c r="Y3698" i="1"/>
  <c r="X3698" i="1"/>
  <c r="W3698" i="1"/>
  <c r="V3698" i="1"/>
  <c r="U3698" i="1"/>
  <c r="T3698" i="1"/>
  <c r="S3698" i="1"/>
  <c r="R3698" i="1"/>
  <c r="Q3698" i="1"/>
  <c r="P3698" i="1"/>
  <c r="O3698" i="1"/>
  <c r="N3698" i="1"/>
  <c r="Z3697" i="1"/>
  <c r="Y3697" i="1"/>
  <c r="X3697" i="1"/>
  <c r="W3697" i="1"/>
  <c r="V3697" i="1"/>
  <c r="U3697" i="1"/>
  <c r="T3697" i="1"/>
  <c r="S3697" i="1"/>
  <c r="R3697" i="1"/>
  <c r="Q3697" i="1"/>
  <c r="P3697" i="1"/>
  <c r="O3697" i="1"/>
  <c r="N3697" i="1"/>
  <c r="Z3696" i="1"/>
  <c r="Y3696" i="1"/>
  <c r="X3696" i="1"/>
  <c r="W3696" i="1"/>
  <c r="V3696" i="1"/>
  <c r="U3696" i="1"/>
  <c r="T3696" i="1"/>
  <c r="S3696" i="1"/>
  <c r="R3696" i="1"/>
  <c r="Q3696" i="1"/>
  <c r="P3696" i="1"/>
  <c r="O3696" i="1"/>
  <c r="N3696" i="1"/>
  <c r="Z3695" i="1"/>
  <c r="Y3695" i="1"/>
  <c r="X3695" i="1"/>
  <c r="W3695" i="1"/>
  <c r="V3695" i="1"/>
  <c r="U3695" i="1"/>
  <c r="T3695" i="1"/>
  <c r="S3695" i="1"/>
  <c r="R3695" i="1"/>
  <c r="Q3695" i="1"/>
  <c r="P3695" i="1"/>
  <c r="O3695" i="1"/>
  <c r="N3695" i="1"/>
  <c r="Z3694" i="1"/>
  <c r="Y3694" i="1"/>
  <c r="X3694" i="1"/>
  <c r="W3694" i="1"/>
  <c r="V3694" i="1"/>
  <c r="U3694" i="1"/>
  <c r="T3694" i="1"/>
  <c r="S3694" i="1"/>
  <c r="R3694" i="1"/>
  <c r="Q3694" i="1"/>
  <c r="P3694" i="1"/>
  <c r="O3694" i="1"/>
  <c r="N3694" i="1"/>
  <c r="Z3693" i="1"/>
  <c r="Y3693" i="1"/>
  <c r="X3693" i="1"/>
  <c r="W3693" i="1"/>
  <c r="V3693" i="1"/>
  <c r="U3693" i="1"/>
  <c r="T3693" i="1"/>
  <c r="S3693" i="1"/>
  <c r="R3693" i="1"/>
  <c r="Q3693" i="1"/>
  <c r="P3693" i="1"/>
  <c r="O3693" i="1"/>
  <c r="N3693" i="1"/>
  <c r="Z3692" i="1"/>
  <c r="Y3692" i="1"/>
  <c r="X3692" i="1"/>
  <c r="W3692" i="1"/>
  <c r="V3692" i="1"/>
  <c r="U3692" i="1"/>
  <c r="T3692" i="1"/>
  <c r="S3692" i="1"/>
  <c r="R3692" i="1"/>
  <c r="Q3692" i="1"/>
  <c r="P3692" i="1"/>
  <c r="O3692" i="1"/>
  <c r="N3692" i="1"/>
  <c r="Z3691" i="1"/>
  <c r="Y3691" i="1"/>
  <c r="X3691" i="1"/>
  <c r="W3691" i="1"/>
  <c r="V3691" i="1"/>
  <c r="U3691" i="1"/>
  <c r="T3691" i="1"/>
  <c r="S3691" i="1"/>
  <c r="R3691" i="1"/>
  <c r="Q3691" i="1"/>
  <c r="P3691" i="1"/>
  <c r="O3691" i="1"/>
  <c r="N3691" i="1"/>
  <c r="Z3690" i="1"/>
  <c r="Y3690" i="1"/>
  <c r="X3690" i="1"/>
  <c r="W3690" i="1"/>
  <c r="V3690" i="1"/>
  <c r="U3690" i="1"/>
  <c r="T3690" i="1"/>
  <c r="S3690" i="1"/>
  <c r="R3690" i="1"/>
  <c r="Q3690" i="1"/>
  <c r="P3690" i="1"/>
  <c r="O3690" i="1"/>
  <c r="N3690" i="1"/>
  <c r="Z3689" i="1"/>
  <c r="Y3689" i="1"/>
  <c r="X3689" i="1"/>
  <c r="W3689" i="1"/>
  <c r="V3689" i="1"/>
  <c r="U3689" i="1"/>
  <c r="T3689" i="1"/>
  <c r="S3689" i="1"/>
  <c r="R3689" i="1"/>
  <c r="Q3689" i="1"/>
  <c r="P3689" i="1"/>
  <c r="O3689" i="1"/>
  <c r="N3689" i="1"/>
  <c r="Z3688" i="1"/>
  <c r="Y3688" i="1"/>
  <c r="X3688" i="1"/>
  <c r="W3688" i="1"/>
  <c r="V3688" i="1"/>
  <c r="U3688" i="1"/>
  <c r="T3688" i="1"/>
  <c r="S3688" i="1"/>
  <c r="R3688" i="1"/>
  <c r="Q3688" i="1"/>
  <c r="P3688" i="1"/>
  <c r="O3688" i="1"/>
  <c r="N3688" i="1"/>
  <c r="Z3687" i="1"/>
  <c r="Y3687" i="1"/>
  <c r="X3687" i="1"/>
  <c r="W3687" i="1"/>
  <c r="V3687" i="1"/>
  <c r="U3687" i="1"/>
  <c r="T3687" i="1"/>
  <c r="S3687" i="1"/>
  <c r="R3687" i="1"/>
  <c r="Q3687" i="1"/>
  <c r="P3687" i="1"/>
  <c r="O3687" i="1"/>
  <c r="N3687" i="1"/>
  <c r="Z3686" i="1"/>
  <c r="Y3686" i="1"/>
  <c r="X3686" i="1"/>
  <c r="W3686" i="1"/>
  <c r="V3686" i="1"/>
  <c r="U3686" i="1"/>
  <c r="T3686" i="1"/>
  <c r="S3686" i="1"/>
  <c r="R3686" i="1"/>
  <c r="Q3686" i="1"/>
  <c r="P3686" i="1"/>
  <c r="O3686" i="1"/>
  <c r="N3686" i="1"/>
  <c r="Z3685" i="1"/>
  <c r="Y3685" i="1"/>
  <c r="X3685" i="1"/>
  <c r="W3685" i="1"/>
  <c r="V3685" i="1"/>
  <c r="U3685" i="1"/>
  <c r="T3685" i="1"/>
  <c r="S3685" i="1"/>
  <c r="R3685" i="1"/>
  <c r="Q3685" i="1"/>
  <c r="P3685" i="1"/>
  <c r="O3685" i="1"/>
  <c r="N3685" i="1"/>
  <c r="Z3684" i="1"/>
  <c r="Y3684" i="1"/>
  <c r="X3684" i="1"/>
  <c r="W3684" i="1"/>
  <c r="V3684" i="1"/>
  <c r="U3684" i="1"/>
  <c r="T3684" i="1"/>
  <c r="S3684" i="1"/>
  <c r="R3684" i="1"/>
  <c r="Q3684" i="1"/>
  <c r="P3684" i="1"/>
  <c r="O3684" i="1"/>
  <c r="N3684" i="1"/>
  <c r="Z3683" i="1"/>
  <c r="Y3683" i="1"/>
  <c r="X3683" i="1"/>
  <c r="W3683" i="1"/>
  <c r="V3683" i="1"/>
  <c r="U3683" i="1"/>
  <c r="T3683" i="1"/>
  <c r="S3683" i="1"/>
  <c r="R3683" i="1"/>
  <c r="Q3683" i="1"/>
  <c r="P3683" i="1"/>
  <c r="O3683" i="1"/>
  <c r="N3683" i="1"/>
  <c r="Z3682" i="1"/>
  <c r="Y3682" i="1"/>
  <c r="X3682" i="1"/>
  <c r="W3682" i="1"/>
  <c r="V3682" i="1"/>
  <c r="U3682" i="1"/>
  <c r="T3682" i="1"/>
  <c r="S3682" i="1"/>
  <c r="R3682" i="1"/>
  <c r="Q3682" i="1"/>
  <c r="P3682" i="1"/>
  <c r="O3682" i="1"/>
  <c r="N3682" i="1"/>
  <c r="Z3681" i="1"/>
  <c r="Y3681" i="1"/>
  <c r="X3681" i="1"/>
  <c r="W3681" i="1"/>
  <c r="V3681" i="1"/>
  <c r="U3681" i="1"/>
  <c r="T3681" i="1"/>
  <c r="S3681" i="1"/>
  <c r="R3681" i="1"/>
  <c r="Q3681" i="1"/>
  <c r="P3681" i="1"/>
  <c r="O3681" i="1"/>
  <c r="N3681" i="1"/>
  <c r="Z3680" i="1"/>
  <c r="Y3680" i="1"/>
  <c r="X3680" i="1"/>
  <c r="W3680" i="1"/>
  <c r="V3680" i="1"/>
  <c r="U3680" i="1"/>
  <c r="T3680" i="1"/>
  <c r="S3680" i="1"/>
  <c r="R3680" i="1"/>
  <c r="Q3680" i="1"/>
  <c r="P3680" i="1"/>
  <c r="O3680" i="1"/>
  <c r="N3680" i="1"/>
  <c r="Z3679" i="1"/>
  <c r="Y3679" i="1"/>
  <c r="X3679" i="1"/>
  <c r="W3679" i="1"/>
  <c r="V3679" i="1"/>
  <c r="U3679" i="1"/>
  <c r="T3679" i="1"/>
  <c r="S3679" i="1"/>
  <c r="R3679" i="1"/>
  <c r="Q3679" i="1"/>
  <c r="P3679" i="1"/>
  <c r="O3679" i="1"/>
  <c r="N3679" i="1"/>
  <c r="Z3678" i="1"/>
  <c r="Y3678" i="1"/>
  <c r="X3678" i="1"/>
  <c r="W3678" i="1"/>
  <c r="V3678" i="1"/>
  <c r="U3678" i="1"/>
  <c r="T3678" i="1"/>
  <c r="S3678" i="1"/>
  <c r="R3678" i="1"/>
  <c r="Q3678" i="1"/>
  <c r="P3678" i="1"/>
  <c r="O3678" i="1"/>
  <c r="N3678" i="1"/>
  <c r="Z3677" i="1"/>
  <c r="Y3677" i="1"/>
  <c r="X3677" i="1"/>
  <c r="W3677" i="1"/>
  <c r="V3677" i="1"/>
  <c r="U3677" i="1"/>
  <c r="T3677" i="1"/>
  <c r="S3677" i="1"/>
  <c r="R3677" i="1"/>
  <c r="Q3677" i="1"/>
  <c r="P3677" i="1"/>
  <c r="O3677" i="1"/>
  <c r="N3677" i="1"/>
  <c r="Z3676" i="1"/>
  <c r="Y3676" i="1"/>
  <c r="X3676" i="1"/>
  <c r="W3676" i="1"/>
  <c r="V3676" i="1"/>
  <c r="U3676" i="1"/>
  <c r="T3676" i="1"/>
  <c r="S3676" i="1"/>
  <c r="R3676" i="1"/>
  <c r="Q3676" i="1"/>
  <c r="P3676" i="1"/>
  <c r="O3676" i="1"/>
  <c r="N3676" i="1"/>
  <c r="Z3675" i="1"/>
  <c r="Y3675" i="1"/>
  <c r="X3675" i="1"/>
  <c r="W3675" i="1"/>
  <c r="V3675" i="1"/>
  <c r="U3675" i="1"/>
  <c r="T3675" i="1"/>
  <c r="S3675" i="1"/>
  <c r="R3675" i="1"/>
  <c r="Q3675" i="1"/>
  <c r="P3675" i="1"/>
  <c r="O3675" i="1"/>
  <c r="N3675" i="1"/>
  <c r="Z3674" i="1"/>
  <c r="Y3674" i="1"/>
  <c r="X3674" i="1"/>
  <c r="W3674" i="1"/>
  <c r="V3674" i="1"/>
  <c r="U3674" i="1"/>
  <c r="T3674" i="1"/>
  <c r="S3674" i="1"/>
  <c r="R3674" i="1"/>
  <c r="Q3674" i="1"/>
  <c r="P3674" i="1"/>
  <c r="O3674" i="1"/>
  <c r="N3674" i="1"/>
  <c r="Z3673" i="1"/>
  <c r="Y3673" i="1"/>
  <c r="X3673" i="1"/>
  <c r="W3673" i="1"/>
  <c r="V3673" i="1"/>
  <c r="U3673" i="1"/>
  <c r="T3673" i="1"/>
  <c r="S3673" i="1"/>
  <c r="R3673" i="1"/>
  <c r="Q3673" i="1"/>
  <c r="P3673" i="1"/>
  <c r="O3673" i="1"/>
  <c r="N3673" i="1"/>
  <c r="Z3672" i="1"/>
  <c r="Y3672" i="1"/>
  <c r="X3672" i="1"/>
  <c r="W3672" i="1"/>
  <c r="V3672" i="1"/>
  <c r="U3672" i="1"/>
  <c r="T3672" i="1"/>
  <c r="S3672" i="1"/>
  <c r="R3672" i="1"/>
  <c r="Q3672" i="1"/>
  <c r="P3672" i="1"/>
  <c r="O3672" i="1"/>
  <c r="N3672" i="1"/>
  <c r="Z3671" i="1"/>
  <c r="Y3671" i="1"/>
  <c r="X3671" i="1"/>
  <c r="W3671" i="1"/>
  <c r="V3671" i="1"/>
  <c r="U3671" i="1"/>
  <c r="T3671" i="1"/>
  <c r="S3671" i="1"/>
  <c r="R3671" i="1"/>
  <c r="Q3671" i="1"/>
  <c r="P3671" i="1"/>
  <c r="O3671" i="1"/>
  <c r="N3671" i="1"/>
  <c r="Z3670" i="1"/>
  <c r="Y3670" i="1"/>
  <c r="X3670" i="1"/>
  <c r="W3670" i="1"/>
  <c r="V3670" i="1"/>
  <c r="U3670" i="1"/>
  <c r="T3670" i="1"/>
  <c r="S3670" i="1"/>
  <c r="R3670" i="1"/>
  <c r="Q3670" i="1"/>
  <c r="P3670" i="1"/>
  <c r="O3670" i="1"/>
  <c r="N3670" i="1"/>
  <c r="Z3669" i="1"/>
  <c r="Y3669" i="1"/>
  <c r="X3669" i="1"/>
  <c r="W3669" i="1"/>
  <c r="V3669" i="1"/>
  <c r="U3669" i="1"/>
  <c r="T3669" i="1"/>
  <c r="S3669" i="1"/>
  <c r="R3669" i="1"/>
  <c r="Q3669" i="1"/>
  <c r="P3669" i="1"/>
  <c r="O3669" i="1"/>
  <c r="N3669" i="1"/>
  <c r="Z3668" i="1"/>
  <c r="Y3668" i="1"/>
  <c r="X3668" i="1"/>
  <c r="W3668" i="1"/>
  <c r="V3668" i="1"/>
  <c r="U3668" i="1"/>
  <c r="T3668" i="1"/>
  <c r="S3668" i="1"/>
  <c r="R3668" i="1"/>
  <c r="Q3668" i="1"/>
  <c r="P3668" i="1"/>
  <c r="O3668" i="1"/>
  <c r="N3668" i="1"/>
  <c r="Z3667" i="1"/>
  <c r="Y3667" i="1"/>
  <c r="X3667" i="1"/>
  <c r="W3667" i="1"/>
  <c r="V3667" i="1"/>
  <c r="U3667" i="1"/>
  <c r="T3667" i="1"/>
  <c r="S3667" i="1"/>
  <c r="R3667" i="1"/>
  <c r="Q3667" i="1"/>
  <c r="P3667" i="1"/>
  <c r="O3667" i="1"/>
  <c r="N3667" i="1"/>
  <c r="Z3666" i="1"/>
  <c r="Y3666" i="1"/>
  <c r="X3666" i="1"/>
  <c r="W3666" i="1"/>
  <c r="V3666" i="1"/>
  <c r="U3666" i="1"/>
  <c r="T3666" i="1"/>
  <c r="S3666" i="1"/>
  <c r="R3666" i="1"/>
  <c r="Q3666" i="1"/>
  <c r="P3666" i="1"/>
  <c r="O3666" i="1"/>
  <c r="N3666" i="1"/>
  <c r="Z3665" i="1"/>
  <c r="Y3665" i="1"/>
  <c r="X3665" i="1"/>
  <c r="W3665" i="1"/>
  <c r="V3665" i="1"/>
  <c r="U3665" i="1"/>
  <c r="T3665" i="1"/>
  <c r="S3665" i="1"/>
  <c r="R3665" i="1"/>
  <c r="Q3665" i="1"/>
  <c r="P3665" i="1"/>
  <c r="O3665" i="1"/>
  <c r="N3665" i="1"/>
  <c r="Z3664" i="1"/>
  <c r="Y3664" i="1"/>
  <c r="X3664" i="1"/>
  <c r="W3664" i="1"/>
  <c r="V3664" i="1"/>
  <c r="U3664" i="1"/>
  <c r="T3664" i="1"/>
  <c r="S3664" i="1"/>
  <c r="R3664" i="1"/>
  <c r="Q3664" i="1"/>
  <c r="P3664" i="1"/>
  <c r="O3664" i="1"/>
  <c r="N3664" i="1"/>
  <c r="Z3663" i="1"/>
  <c r="Y3663" i="1"/>
  <c r="X3663" i="1"/>
  <c r="W3663" i="1"/>
  <c r="V3663" i="1"/>
  <c r="U3663" i="1"/>
  <c r="T3663" i="1"/>
  <c r="S3663" i="1"/>
  <c r="R3663" i="1"/>
  <c r="Q3663" i="1"/>
  <c r="P3663" i="1"/>
  <c r="O3663" i="1"/>
  <c r="N3663" i="1"/>
  <c r="Z3662" i="1"/>
  <c r="Y3662" i="1"/>
  <c r="X3662" i="1"/>
  <c r="W3662" i="1"/>
  <c r="V3662" i="1"/>
  <c r="U3662" i="1"/>
  <c r="T3662" i="1"/>
  <c r="S3662" i="1"/>
  <c r="R3662" i="1"/>
  <c r="Q3662" i="1"/>
  <c r="P3662" i="1"/>
  <c r="O3662" i="1"/>
  <c r="N3662" i="1"/>
  <c r="Z3661" i="1"/>
  <c r="Y3661" i="1"/>
  <c r="X3661" i="1"/>
  <c r="W3661" i="1"/>
  <c r="V3661" i="1"/>
  <c r="U3661" i="1"/>
  <c r="T3661" i="1"/>
  <c r="S3661" i="1"/>
  <c r="R3661" i="1"/>
  <c r="Q3661" i="1"/>
  <c r="P3661" i="1"/>
  <c r="O3661" i="1"/>
  <c r="N3661" i="1"/>
  <c r="Z3660" i="1"/>
  <c r="Y3660" i="1"/>
  <c r="X3660" i="1"/>
  <c r="W3660" i="1"/>
  <c r="V3660" i="1"/>
  <c r="U3660" i="1"/>
  <c r="T3660" i="1"/>
  <c r="S3660" i="1"/>
  <c r="R3660" i="1"/>
  <c r="Q3660" i="1"/>
  <c r="P3660" i="1"/>
  <c r="O3660" i="1"/>
  <c r="N3660" i="1"/>
  <c r="Z3659" i="1"/>
  <c r="Y3659" i="1"/>
  <c r="X3659" i="1"/>
  <c r="W3659" i="1"/>
  <c r="V3659" i="1"/>
  <c r="U3659" i="1"/>
  <c r="T3659" i="1"/>
  <c r="S3659" i="1"/>
  <c r="R3659" i="1"/>
  <c r="Q3659" i="1"/>
  <c r="P3659" i="1"/>
  <c r="O3659" i="1"/>
  <c r="N3659" i="1"/>
  <c r="Z3658" i="1"/>
  <c r="Y3658" i="1"/>
  <c r="X3658" i="1"/>
  <c r="W3658" i="1"/>
  <c r="V3658" i="1"/>
  <c r="U3658" i="1"/>
  <c r="T3658" i="1"/>
  <c r="S3658" i="1"/>
  <c r="R3658" i="1"/>
  <c r="Q3658" i="1"/>
  <c r="P3658" i="1"/>
  <c r="O3658" i="1"/>
  <c r="N3658" i="1"/>
  <c r="Z3657" i="1"/>
  <c r="Y3657" i="1"/>
  <c r="X3657" i="1"/>
  <c r="W3657" i="1"/>
  <c r="V3657" i="1"/>
  <c r="U3657" i="1"/>
  <c r="T3657" i="1"/>
  <c r="S3657" i="1"/>
  <c r="R3657" i="1"/>
  <c r="Q3657" i="1"/>
  <c r="P3657" i="1"/>
  <c r="O3657" i="1"/>
  <c r="N3657" i="1"/>
  <c r="Z3656" i="1"/>
  <c r="Y3656" i="1"/>
  <c r="X3656" i="1"/>
  <c r="W3656" i="1"/>
  <c r="V3656" i="1"/>
  <c r="U3656" i="1"/>
  <c r="T3656" i="1"/>
  <c r="S3656" i="1"/>
  <c r="R3656" i="1"/>
  <c r="Q3656" i="1"/>
  <c r="P3656" i="1"/>
  <c r="O3656" i="1"/>
  <c r="N3656" i="1"/>
  <c r="Z3655" i="1"/>
  <c r="Y3655" i="1"/>
  <c r="X3655" i="1"/>
  <c r="W3655" i="1"/>
  <c r="V3655" i="1"/>
  <c r="U3655" i="1"/>
  <c r="T3655" i="1"/>
  <c r="S3655" i="1"/>
  <c r="R3655" i="1"/>
  <c r="Q3655" i="1"/>
  <c r="P3655" i="1"/>
  <c r="O3655" i="1"/>
  <c r="N3655" i="1"/>
  <c r="Z3654" i="1"/>
  <c r="Y3654" i="1"/>
  <c r="X3654" i="1"/>
  <c r="W3654" i="1"/>
  <c r="V3654" i="1"/>
  <c r="U3654" i="1"/>
  <c r="T3654" i="1"/>
  <c r="S3654" i="1"/>
  <c r="R3654" i="1"/>
  <c r="Q3654" i="1"/>
  <c r="P3654" i="1"/>
  <c r="O3654" i="1"/>
  <c r="N3654" i="1"/>
  <c r="Z3653" i="1"/>
  <c r="Y3653" i="1"/>
  <c r="X3653" i="1"/>
  <c r="W3653" i="1"/>
  <c r="V3653" i="1"/>
  <c r="U3653" i="1"/>
  <c r="T3653" i="1"/>
  <c r="S3653" i="1"/>
  <c r="R3653" i="1"/>
  <c r="Q3653" i="1"/>
  <c r="P3653" i="1"/>
  <c r="O3653" i="1"/>
  <c r="N3653" i="1"/>
  <c r="Z3652" i="1"/>
  <c r="Y3652" i="1"/>
  <c r="X3652" i="1"/>
  <c r="W3652" i="1"/>
  <c r="V3652" i="1"/>
  <c r="U3652" i="1"/>
  <c r="T3652" i="1"/>
  <c r="S3652" i="1"/>
  <c r="R3652" i="1"/>
  <c r="Q3652" i="1"/>
  <c r="P3652" i="1"/>
  <c r="O3652" i="1"/>
  <c r="N3652" i="1"/>
  <c r="Z3651" i="1"/>
  <c r="Y3651" i="1"/>
  <c r="X3651" i="1"/>
  <c r="W3651" i="1"/>
  <c r="V3651" i="1"/>
  <c r="U3651" i="1"/>
  <c r="T3651" i="1"/>
  <c r="S3651" i="1"/>
  <c r="R3651" i="1"/>
  <c r="Q3651" i="1"/>
  <c r="P3651" i="1"/>
  <c r="O3651" i="1"/>
  <c r="N3651" i="1"/>
  <c r="Z3650" i="1"/>
  <c r="Y3650" i="1"/>
  <c r="X3650" i="1"/>
  <c r="W3650" i="1"/>
  <c r="V3650" i="1"/>
  <c r="U3650" i="1"/>
  <c r="T3650" i="1"/>
  <c r="S3650" i="1"/>
  <c r="R3650" i="1"/>
  <c r="Q3650" i="1"/>
  <c r="P3650" i="1"/>
  <c r="O3650" i="1"/>
  <c r="N3650" i="1"/>
  <c r="Z3649" i="1"/>
  <c r="Y3649" i="1"/>
  <c r="X3649" i="1"/>
  <c r="W3649" i="1"/>
  <c r="V3649" i="1"/>
  <c r="U3649" i="1"/>
  <c r="T3649" i="1"/>
  <c r="S3649" i="1"/>
  <c r="R3649" i="1"/>
  <c r="Q3649" i="1"/>
  <c r="P3649" i="1"/>
  <c r="O3649" i="1"/>
  <c r="N3649" i="1"/>
  <c r="Z3648" i="1"/>
  <c r="Y3648" i="1"/>
  <c r="X3648" i="1"/>
  <c r="W3648" i="1"/>
  <c r="V3648" i="1"/>
  <c r="U3648" i="1"/>
  <c r="T3648" i="1"/>
  <c r="S3648" i="1"/>
  <c r="R3648" i="1"/>
  <c r="Q3648" i="1"/>
  <c r="P3648" i="1"/>
  <c r="O3648" i="1"/>
  <c r="N3648" i="1"/>
  <c r="Z3647" i="1"/>
  <c r="Y3647" i="1"/>
  <c r="X3647" i="1"/>
  <c r="W3647" i="1"/>
  <c r="V3647" i="1"/>
  <c r="U3647" i="1"/>
  <c r="T3647" i="1"/>
  <c r="S3647" i="1"/>
  <c r="R3647" i="1"/>
  <c r="Q3647" i="1"/>
  <c r="P3647" i="1"/>
  <c r="O3647" i="1"/>
  <c r="N3647" i="1"/>
  <c r="Z3646" i="1"/>
  <c r="Y3646" i="1"/>
  <c r="X3646" i="1"/>
  <c r="W3646" i="1"/>
  <c r="V3646" i="1"/>
  <c r="U3646" i="1"/>
  <c r="T3646" i="1"/>
  <c r="S3646" i="1"/>
  <c r="R3646" i="1"/>
  <c r="Q3646" i="1"/>
  <c r="P3646" i="1"/>
  <c r="O3646" i="1"/>
  <c r="N3646" i="1"/>
  <c r="Z3645" i="1"/>
  <c r="Y3645" i="1"/>
  <c r="X3645" i="1"/>
  <c r="W3645" i="1"/>
  <c r="V3645" i="1"/>
  <c r="U3645" i="1"/>
  <c r="T3645" i="1"/>
  <c r="S3645" i="1"/>
  <c r="R3645" i="1"/>
  <c r="Q3645" i="1"/>
  <c r="P3645" i="1"/>
  <c r="O3645" i="1"/>
  <c r="N3645" i="1"/>
  <c r="Z3644" i="1"/>
  <c r="Y3644" i="1"/>
  <c r="X3644" i="1"/>
  <c r="W3644" i="1"/>
  <c r="V3644" i="1"/>
  <c r="U3644" i="1"/>
  <c r="T3644" i="1"/>
  <c r="S3644" i="1"/>
  <c r="R3644" i="1"/>
  <c r="Q3644" i="1"/>
  <c r="P3644" i="1"/>
  <c r="O3644" i="1"/>
  <c r="N3644" i="1"/>
  <c r="Z3643" i="1"/>
  <c r="Y3643" i="1"/>
  <c r="X3643" i="1"/>
  <c r="W3643" i="1"/>
  <c r="V3643" i="1"/>
  <c r="U3643" i="1"/>
  <c r="T3643" i="1"/>
  <c r="S3643" i="1"/>
  <c r="R3643" i="1"/>
  <c r="Q3643" i="1"/>
  <c r="P3643" i="1"/>
  <c r="O3643" i="1"/>
  <c r="N3643" i="1"/>
  <c r="Z3642" i="1"/>
  <c r="Y3642" i="1"/>
  <c r="X3642" i="1"/>
  <c r="W3642" i="1"/>
  <c r="V3642" i="1"/>
  <c r="U3642" i="1"/>
  <c r="T3642" i="1"/>
  <c r="S3642" i="1"/>
  <c r="R3642" i="1"/>
  <c r="Q3642" i="1"/>
  <c r="P3642" i="1"/>
  <c r="O3642" i="1"/>
  <c r="N3642" i="1"/>
  <c r="Z3641" i="1"/>
  <c r="Y3641" i="1"/>
  <c r="X3641" i="1"/>
  <c r="W3641" i="1"/>
  <c r="V3641" i="1"/>
  <c r="U3641" i="1"/>
  <c r="T3641" i="1"/>
  <c r="S3641" i="1"/>
  <c r="R3641" i="1"/>
  <c r="Q3641" i="1"/>
  <c r="P3641" i="1"/>
  <c r="O3641" i="1"/>
  <c r="N3641" i="1"/>
  <c r="Z3640" i="1"/>
  <c r="Y3640" i="1"/>
  <c r="X3640" i="1"/>
  <c r="W3640" i="1"/>
  <c r="V3640" i="1"/>
  <c r="U3640" i="1"/>
  <c r="T3640" i="1"/>
  <c r="S3640" i="1"/>
  <c r="R3640" i="1"/>
  <c r="Q3640" i="1"/>
  <c r="P3640" i="1"/>
  <c r="O3640" i="1"/>
  <c r="N3640" i="1"/>
  <c r="Z3639" i="1"/>
  <c r="Y3639" i="1"/>
  <c r="X3639" i="1"/>
  <c r="W3639" i="1"/>
  <c r="V3639" i="1"/>
  <c r="U3639" i="1"/>
  <c r="T3639" i="1"/>
  <c r="S3639" i="1"/>
  <c r="R3639" i="1"/>
  <c r="Q3639" i="1"/>
  <c r="P3639" i="1"/>
  <c r="O3639" i="1"/>
  <c r="N3639" i="1"/>
  <c r="Z3638" i="1"/>
  <c r="Y3638" i="1"/>
  <c r="X3638" i="1"/>
  <c r="W3638" i="1"/>
  <c r="V3638" i="1"/>
  <c r="U3638" i="1"/>
  <c r="T3638" i="1"/>
  <c r="S3638" i="1"/>
  <c r="R3638" i="1"/>
  <c r="Q3638" i="1"/>
  <c r="P3638" i="1"/>
  <c r="O3638" i="1"/>
  <c r="N3638" i="1"/>
  <c r="Z3637" i="1"/>
  <c r="Y3637" i="1"/>
  <c r="X3637" i="1"/>
  <c r="W3637" i="1"/>
  <c r="V3637" i="1"/>
  <c r="U3637" i="1"/>
  <c r="T3637" i="1"/>
  <c r="S3637" i="1"/>
  <c r="R3637" i="1"/>
  <c r="Q3637" i="1"/>
  <c r="P3637" i="1"/>
  <c r="O3637" i="1"/>
  <c r="N3637" i="1"/>
  <c r="Z3636" i="1"/>
  <c r="Y3636" i="1"/>
  <c r="X3636" i="1"/>
  <c r="W3636" i="1"/>
  <c r="V3636" i="1"/>
  <c r="U3636" i="1"/>
  <c r="T3636" i="1"/>
  <c r="S3636" i="1"/>
  <c r="R3636" i="1"/>
  <c r="Q3636" i="1"/>
  <c r="P3636" i="1"/>
  <c r="O3636" i="1"/>
  <c r="N3636" i="1"/>
  <c r="Z3635" i="1"/>
  <c r="Y3635" i="1"/>
  <c r="X3635" i="1"/>
  <c r="W3635" i="1"/>
  <c r="V3635" i="1"/>
  <c r="U3635" i="1"/>
  <c r="T3635" i="1"/>
  <c r="S3635" i="1"/>
  <c r="R3635" i="1"/>
  <c r="Q3635" i="1"/>
  <c r="P3635" i="1"/>
  <c r="O3635" i="1"/>
  <c r="N3635" i="1"/>
  <c r="Z3634" i="1"/>
  <c r="Y3634" i="1"/>
  <c r="X3634" i="1"/>
  <c r="W3634" i="1"/>
  <c r="V3634" i="1"/>
  <c r="U3634" i="1"/>
  <c r="T3634" i="1"/>
  <c r="S3634" i="1"/>
  <c r="R3634" i="1"/>
  <c r="Q3634" i="1"/>
  <c r="P3634" i="1"/>
  <c r="O3634" i="1"/>
  <c r="N3634" i="1"/>
  <c r="Z3633" i="1"/>
  <c r="Y3633" i="1"/>
  <c r="X3633" i="1"/>
  <c r="W3633" i="1"/>
  <c r="V3633" i="1"/>
  <c r="U3633" i="1"/>
  <c r="T3633" i="1"/>
  <c r="S3633" i="1"/>
  <c r="R3633" i="1"/>
  <c r="Q3633" i="1"/>
  <c r="P3633" i="1"/>
  <c r="O3633" i="1"/>
  <c r="N3633" i="1"/>
  <c r="Z3632" i="1"/>
  <c r="Y3632" i="1"/>
  <c r="X3632" i="1"/>
  <c r="W3632" i="1"/>
  <c r="V3632" i="1"/>
  <c r="U3632" i="1"/>
  <c r="T3632" i="1"/>
  <c r="S3632" i="1"/>
  <c r="R3632" i="1"/>
  <c r="Q3632" i="1"/>
  <c r="P3632" i="1"/>
  <c r="O3632" i="1"/>
  <c r="N3632" i="1"/>
  <c r="Z3631" i="1"/>
  <c r="Y3631" i="1"/>
  <c r="X3631" i="1"/>
  <c r="W3631" i="1"/>
  <c r="V3631" i="1"/>
  <c r="U3631" i="1"/>
  <c r="T3631" i="1"/>
  <c r="S3631" i="1"/>
  <c r="R3631" i="1"/>
  <c r="Q3631" i="1"/>
  <c r="P3631" i="1"/>
  <c r="O3631" i="1"/>
  <c r="N3631" i="1"/>
  <c r="Z3630" i="1"/>
  <c r="Y3630" i="1"/>
  <c r="X3630" i="1"/>
  <c r="W3630" i="1"/>
  <c r="V3630" i="1"/>
  <c r="U3630" i="1"/>
  <c r="T3630" i="1"/>
  <c r="S3630" i="1"/>
  <c r="R3630" i="1"/>
  <c r="Q3630" i="1"/>
  <c r="P3630" i="1"/>
  <c r="O3630" i="1"/>
  <c r="N3630" i="1"/>
  <c r="Z3629" i="1"/>
  <c r="Y3629" i="1"/>
  <c r="X3629" i="1"/>
  <c r="W3629" i="1"/>
  <c r="V3629" i="1"/>
  <c r="U3629" i="1"/>
  <c r="T3629" i="1"/>
  <c r="S3629" i="1"/>
  <c r="R3629" i="1"/>
  <c r="Q3629" i="1"/>
  <c r="P3629" i="1"/>
  <c r="O3629" i="1"/>
  <c r="N3629" i="1"/>
  <c r="Z3628" i="1"/>
  <c r="Y3628" i="1"/>
  <c r="X3628" i="1"/>
  <c r="W3628" i="1"/>
  <c r="V3628" i="1"/>
  <c r="U3628" i="1"/>
  <c r="T3628" i="1"/>
  <c r="S3628" i="1"/>
  <c r="R3628" i="1"/>
  <c r="Q3628" i="1"/>
  <c r="P3628" i="1"/>
  <c r="O3628" i="1"/>
  <c r="N3628" i="1"/>
  <c r="Z3627" i="1"/>
  <c r="Y3627" i="1"/>
  <c r="X3627" i="1"/>
  <c r="W3627" i="1"/>
  <c r="V3627" i="1"/>
  <c r="U3627" i="1"/>
  <c r="T3627" i="1"/>
  <c r="S3627" i="1"/>
  <c r="R3627" i="1"/>
  <c r="Q3627" i="1"/>
  <c r="P3627" i="1"/>
  <c r="O3627" i="1"/>
  <c r="N3627" i="1"/>
  <c r="Z3626" i="1"/>
  <c r="Y3626" i="1"/>
  <c r="X3626" i="1"/>
  <c r="W3626" i="1"/>
  <c r="V3626" i="1"/>
  <c r="U3626" i="1"/>
  <c r="T3626" i="1"/>
  <c r="S3626" i="1"/>
  <c r="R3626" i="1"/>
  <c r="Q3626" i="1"/>
  <c r="P3626" i="1"/>
  <c r="O3626" i="1"/>
  <c r="N3626" i="1"/>
  <c r="Z3625" i="1"/>
  <c r="Y3625" i="1"/>
  <c r="X3625" i="1"/>
  <c r="W3625" i="1"/>
  <c r="V3625" i="1"/>
  <c r="U3625" i="1"/>
  <c r="T3625" i="1"/>
  <c r="S3625" i="1"/>
  <c r="R3625" i="1"/>
  <c r="Q3625" i="1"/>
  <c r="P3625" i="1"/>
  <c r="O3625" i="1"/>
  <c r="N3625" i="1"/>
  <c r="Z3624" i="1"/>
  <c r="Y3624" i="1"/>
  <c r="X3624" i="1"/>
  <c r="W3624" i="1"/>
  <c r="V3624" i="1"/>
  <c r="U3624" i="1"/>
  <c r="T3624" i="1"/>
  <c r="S3624" i="1"/>
  <c r="R3624" i="1"/>
  <c r="Q3624" i="1"/>
  <c r="P3624" i="1"/>
  <c r="O3624" i="1"/>
  <c r="N3624" i="1"/>
  <c r="Z3623" i="1"/>
  <c r="Y3623" i="1"/>
  <c r="X3623" i="1"/>
  <c r="W3623" i="1"/>
  <c r="V3623" i="1"/>
  <c r="U3623" i="1"/>
  <c r="T3623" i="1"/>
  <c r="S3623" i="1"/>
  <c r="R3623" i="1"/>
  <c r="Q3623" i="1"/>
  <c r="P3623" i="1"/>
  <c r="O3623" i="1"/>
  <c r="N3623" i="1"/>
  <c r="Z3622" i="1"/>
  <c r="Y3622" i="1"/>
  <c r="X3622" i="1"/>
  <c r="W3622" i="1"/>
  <c r="V3622" i="1"/>
  <c r="U3622" i="1"/>
  <c r="T3622" i="1"/>
  <c r="S3622" i="1"/>
  <c r="R3622" i="1"/>
  <c r="Q3622" i="1"/>
  <c r="P3622" i="1"/>
  <c r="O3622" i="1"/>
  <c r="N3622" i="1"/>
  <c r="Z3621" i="1"/>
  <c r="Y3621" i="1"/>
  <c r="X3621" i="1"/>
  <c r="W3621" i="1"/>
  <c r="V3621" i="1"/>
  <c r="U3621" i="1"/>
  <c r="T3621" i="1"/>
  <c r="S3621" i="1"/>
  <c r="R3621" i="1"/>
  <c r="Q3621" i="1"/>
  <c r="P3621" i="1"/>
  <c r="O3621" i="1"/>
  <c r="N3621" i="1"/>
  <c r="Z3620" i="1"/>
  <c r="Y3620" i="1"/>
  <c r="X3620" i="1"/>
  <c r="W3620" i="1"/>
  <c r="V3620" i="1"/>
  <c r="U3620" i="1"/>
  <c r="T3620" i="1"/>
  <c r="S3620" i="1"/>
  <c r="R3620" i="1"/>
  <c r="Q3620" i="1"/>
  <c r="P3620" i="1"/>
  <c r="O3620" i="1"/>
  <c r="N3620" i="1"/>
  <c r="Z3619" i="1"/>
  <c r="Y3619" i="1"/>
  <c r="X3619" i="1"/>
  <c r="W3619" i="1"/>
  <c r="V3619" i="1"/>
  <c r="U3619" i="1"/>
  <c r="T3619" i="1"/>
  <c r="S3619" i="1"/>
  <c r="R3619" i="1"/>
  <c r="Q3619" i="1"/>
  <c r="P3619" i="1"/>
  <c r="O3619" i="1"/>
  <c r="N3619" i="1"/>
  <c r="Z3618" i="1"/>
  <c r="Y3618" i="1"/>
  <c r="X3618" i="1"/>
  <c r="W3618" i="1"/>
  <c r="V3618" i="1"/>
  <c r="U3618" i="1"/>
  <c r="T3618" i="1"/>
  <c r="S3618" i="1"/>
  <c r="R3618" i="1"/>
  <c r="Q3618" i="1"/>
  <c r="P3618" i="1"/>
  <c r="O3618" i="1"/>
  <c r="N3618" i="1"/>
  <c r="Z3617" i="1"/>
  <c r="Y3617" i="1"/>
  <c r="X3617" i="1"/>
  <c r="W3617" i="1"/>
  <c r="V3617" i="1"/>
  <c r="U3617" i="1"/>
  <c r="T3617" i="1"/>
  <c r="S3617" i="1"/>
  <c r="R3617" i="1"/>
  <c r="Q3617" i="1"/>
  <c r="P3617" i="1"/>
  <c r="O3617" i="1"/>
  <c r="N3617" i="1"/>
  <c r="Z3616" i="1"/>
  <c r="Y3616" i="1"/>
  <c r="X3616" i="1"/>
  <c r="W3616" i="1"/>
  <c r="V3616" i="1"/>
  <c r="U3616" i="1"/>
  <c r="T3616" i="1"/>
  <c r="S3616" i="1"/>
  <c r="R3616" i="1"/>
  <c r="Q3616" i="1"/>
  <c r="P3616" i="1"/>
  <c r="O3616" i="1"/>
  <c r="N3616" i="1"/>
  <c r="Z3615" i="1"/>
  <c r="Y3615" i="1"/>
  <c r="X3615" i="1"/>
  <c r="W3615" i="1"/>
  <c r="V3615" i="1"/>
  <c r="U3615" i="1"/>
  <c r="T3615" i="1"/>
  <c r="S3615" i="1"/>
  <c r="R3615" i="1"/>
  <c r="Q3615" i="1"/>
  <c r="P3615" i="1"/>
  <c r="O3615" i="1"/>
  <c r="N3615" i="1"/>
  <c r="Z3614" i="1"/>
  <c r="Y3614" i="1"/>
  <c r="X3614" i="1"/>
  <c r="W3614" i="1"/>
  <c r="V3614" i="1"/>
  <c r="U3614" i="1"/>
  <c r="T3614" i="1"/>
  <c r="S3614" i="1"/>
  <c r="R3614" i="1"/>
  <c r="Q3614" i="1"/>
  <c r="P3614" i="1"/>
  <c r="O3614" i="1"/>
  <c r="N3614" i="1"/>
  <c r="Z3613" i="1"/>
  <c r="Y3613" i="1"/>
  <c r="X3613" i="1"/>
  <c r="W3613" i="1"/>
  <c r="V3613" i="1"/>
  <c r="U3613" i="1"/>
  <c r="T3613" i="1"/>
  <c r="S3613" i="1"/>
  <c r="R3613" i="1"/>
  <c r="Q3613" i="1"/>
  <c r="P3613" i="1"/>
  <c r="O3613" i="1"/>
  <c r="N3613" i="1"/>
  <c r="Z3612" i="1"/>
  <c r="Y3612" i="1"/>
  <c r="X3612" i="1"/>
  <c r="W3612" i="1"/>
  <c r="V3612" i="1"/>
  <c r="U3612" i="1"/>
  <c r="T3612" i="1"/>
  <c r="S3612" i="1"/>
  <c r="R3612" i="1"/>
  <c r="Q3612" i="1"/>
  <c r="P3612" i="1"/>
  <c r="O3612" i="1"/>
  <c r="N3612" i="1"/>
  <c r="Z3611" i="1"/>
  <c r="Y3611" i="1"/>
  <c r="X3611" i="1"/>
  <c r="W3611" i="1"/>
  <c r="V3611" i="1"/>
  <c r="U3611" i="1"/>
  <c r="T3611" i="1"/>
  <c r="S3611" i="1"/>
  <c r="R3611" i="1"/>
  <c r="Q3611" i="1"/>
  <c r="P3611" i="1"/>
  <c r="O3611" i="1"/>
  <c r="N3611" i="1"/>
  <c r="Z3610" i="1"/>
  <c r="Y3610" i="1"/>
  <c r="X3610" i="1"/>
  <c r="W3610" i="1"/>
  <c r="V3610" i="1"/>
  <c r="U3610" i="1"/>
  <c r="T3610" i="1"/>
  <c r="S3610" i="1"/>
  <c r="R3610" i="1"/>
  <c r="Q3610" i="1"/>
  <c r="P3610" i="1"/>
  <c r="O3610" i="1"/>
  <c r="N3610" i="1"/>
  <c r="Z3609" i="1"/>
  <c r="Y3609" i="1"/>
  <c r="X3609" i="1"/>
  <c r="W3609" i="1"/>
  <c r="V3609" i="1"/>
  <c r="U3609" i="1"/>
  <c r="T3609" i="1"/>
  <c r="S3609" i="1"/>
  <c r="R3609" i="1"/>
  <c r="Q3609" i="1"/>
  <c r="P3609" i="1"/>
  <c r="O3609" i="1"/>
  <c r="N3609" i="1"/>
  <c r="Z3608" i="1"/>
  <c r="Y3608" i="1"/>
  <c r="X3608" i="1"/>
  <c r="W3608" i="1"/>
  <c r="V3608" i="1"/>
  <c r="U3608" i="1"/>
  <c r="T3608" i="1"/>
  <c r="S3608" i="1"/>
  <c r="R3608" i="1"/>
  <c r="Q3608" i="1"/>
  <c r="P3608" i="1"/>
  <c r="O3608" i="1"/>
  <c r="N3608" i="1"/>
  <c r="Z3607" i="1"/>
  <c r="Y3607" i="1"/>
  <c r="X3607" i="1"/>
  <c r="W3607" i="1"/>
  <c r="V3607" i="1"/>
  <c r="U3607" i="1"/>
  <c r="T3607" i="1"/>
  <c r="S3607" i="1"/>
  <c r="R3607" i="1"/>
  <c r="Q3607" i="1"/>
  <c r="P3607" i="1"/>
  <c r="O3607" i="1"/>
  <c r="N3607" i="1"/>
  <c r="Z3606" i="1"/>
  <c r="Y3606" i="1"/>
  <c r="X3606" i="1"/>
  <c r="W3606" i="1"/>
  <c r="V3606" i="1"/>
  <c r="U3606" i="1"/>
  <c r="T3606" i="1"/>
  <c r="S3606" i="1"/>
  <c r="R3606" i="1"/>
  <c r="Q3606" i="1"/>
  <c r="P3606" i="1"/>
  <c r="O3606" i="1"/>
  <c r="N3606" i="1"/>
  <c r="Z3605" i="1"/>
  <c r="Y3605" i="1"/>
  <c r="X3605" i="1"/>
  <c r="W3605" i="1"/>
  <c r="V3605" i="1"/>
  <c r="U3605" i="1"/>
  <c r="T3605" i="1"/>
  <c r="S3605" i="1"/>
  <c r="R3605" i="1"/>
  <c r="Q3605" i="1"/>
  <c r="P3605" i="1"/>
  <c r="O3605" i="1"/>
  <c r="N3605" i="1"/>
  <c r="Z3604" i="1"/>
  <c r="Y3604" i="1"/>
  <c r="X3604" i="1"/>
  <c r="W3604" i="1"/>
  <c r="V3604" i="1"/>
  <c r="U3604" i="1"/>
  <c r="T3604" i="1"/>
  <c r="S3604" i="1"/>
  <c r="R3604" i="1"/>
  <c r="Q3604" i="1"/>
  <c r="P3604" i="1"/>
  <c r="O3604" i="1"/>
  <c r="N3604" i="1"/>
  <c r="Z3603" i="1"/>
  <c r="Y3603" i="1"/>
  <c r="X3603" i="1"/>
  <c r="W3603" i="1"/>
  <c r="V3603" i="1"/>
  <c r="U3603" i="1"/>
  <c r="T3603" i="1"/>
  <c r="S3603" i="1"/>
  <c r="R3603" i="1"/>
  <c r="Q3603" i="1"/>
  <c r="P3603" i="1"/>
  <c r="O3603" i="1"/>
  <c r="N3603" i="1"/>
  <c r="Z3602" i="1"/>
  <c r="Y3602" i="1"/>
  <c r="X3602" i="1"/>
  <c r="W3602" i="1"/>
  <c r="V3602" i="1"/>
  <c r="U3602" i="1"/>
  <c r="T3602" i="1"/>
  <c r="S3602" i="1"/>
  <c r="R3602" i="1"/>
  <c r="Q3602" i="1"/>
  <c r="P3602" i="1"/>
  <c r="O3602" i="1"/>
  <c r="N3602" i="1"/>
  <c r="Z3601" i="1"/>
  <c r="Y3601" i="1"/>
  <c r="X3601" i="1"/>
  <c r="W3601" i="1"/>
  <c r="V3601" i="1"/>
  <c r="U3601" i="1"/>
  <c r="T3601" i="1"/>
  <c r="S3601" i="1"/>
  <c r="R3601" i="1"/>
  <c r="Q3601" i="1"/>
  <c r="P3601" i="1"/>
  <c r="O3601" i="1"/>
  <c r="N3601" i="1"/>
  <c r="Z3600" i="1"/>
  <c r="Y3600" i="1"/>
  <c r="X3600" i="1"/>
  <c r="W3600" i="1"/>
  <c r="V3600" i="1"/>
  <c r="U3600" i="1"/>
  <c r="T3600" i="1"/>
  <c r="S3600" i="1"/>
  <c r="R3600" i="1"/>
  <c r="Q3600" i="1"/>
  <c r="P3600" i="1"/>
  <c r="O3600" i="1"/>
  <c r="N3600" i="1"/>
  <c r="Z3599" i="1"/>
  <c r="Y3599" i="1"/>
  <c r="X3599" i="1"/>
  <c r="W3599" i="1"/>
  <c r="V3599" i="1"/>
  <c r="U3599" i="1"/>
  <c r="T3599" i="1"/>
  <c r="S3599" i="1"/>
  <c r="R3599" i="1"/>
  <c r="Q3599" i="1"/>
  <c r="P3599" i="1"/>
  <c r="O3599" i="1"/>
  <c r="N3599" i="1"/>
  <c r="Z3598" i="1"/>
  <c r="Y3598" i="1"/>
  <c r="X3598" i="1"/>
  <c r="W3598" i="1"/>
  <c r="V3598" i="1"/>
  <c r="U3598" i="1"/>
  <c r="T3598" i="1"/>
  <c r="S3598" i="1"/>
  <c r="R3598" i="1"/>
  <c r="Q3598" i="1"/>
  <c r="P3598" i="1"/>
  <c r="O3598" i="1"/>
  <c r="N3598" i="1"/>
  <c r="Z3597" i="1"/>
  <c r="Y3597" i="1"/>
  <c r="X3597" i="1"/>
  <c r="W3597" i="1"/>
  <c r="V3597" i="1"/>
  <c r="U3597" i="1"/>
  <c r="T3597" i="1"/>
  <c r="S3597" i="1"/>
  <c r="R3597" i="1"/>
  <c r="Q3597" i="1"/>
  <c r="P3597" i="1"/>
  <c r="O3597" i="1"/>
  <c r="N3597" i="1"/>
  <c r="Z3596" i="1"/>
  <c r="Y3596" i="1"/>
  <c r="X3596" i="1"/>
  <c r="W3596" i="1"/>
  <c r="V3596" i="1"/>
  <c r="U3596" i="1"/>
  <c r="T3596" i="1"/>
  <c r="S3596" i="1"/>
  <c r="R3596" i="1"/>
  <c r="Q3596" i="1"/>
  <c r="P3596" i="1"/>
  <c r="O3596" i="1"/>
  <c r="N3596" i="1"/>
  <c r="Z3595" i="1"/>
  <c r="Y3595" i="1"/>
  <c r="X3595" i="1"/>
  <c r="W3595" i="1"/>
  <c r="V3595" i="1"/>
  <c r="U3595" i="1"/>
  <c r="T3595" i="1"/>
  <c r="S3595" i="1"/>
  <c r="R3595" i="1"/>
  <c r="Q3595" i="1"/>
  <c r="P3595" i="1"/>
  <c r="O3595" i="1"/>
  <c r="N3595" i="1"/>
  <c r="Z3594" i="1"/>
  <c r="Y3594" i="1"/>
  <c r="X3594" i="1"/>
  <c r="W3594" i="1"/>
  <c r="V3594" i="1"/>
  <c r="U3594" i="1"/>
  <c r="T3594" i="1"/>
  <c r="S3594" i="1"/>
  <c r="R3594" i="1"/>
  <c r="Q3594" i="1"/>
  <c r="P3594" i="1"/>
  <c r="O3594" i="1"/>
  <c r="N3594" i="1"/>
  <c r="Z3593" i="1"/>
  <c r="Y3593" i="1"/>
  <c r="X3593" i="1"/>
  <c r="W3593" i="1"/>
  <c r="V3593" i="1"/>
  <c r="U3593" i="1"/>
  <c r="T3593" i="1"/>
  <c r="S3593" i="1"/>
  <c r="R3593" i="1"/>
  <c r="Q3593" i="1"/>
  <c r="P3593" i="1"/>
  <c r="O3593" i="1"/>
  <c r="N3593" i="1"/>
  <c r="Z3592" i="1"/>
  <c r="Y3592" i="1"/>
  <c r="X3592" i="1"/>
  <c r="W3592" i="1"/>
  <c r="V3592" i="1"/>
  <c r="U3592" i="1"/>
  <c r="T3592" i="1"/>
  <c r="S3592" i="1"/>
  <c r="R3592" i="1"/>
  <c r="Q3592" i="1"/>
  <c r="P3592" i="1"/>
  <c r="O3592" i="1"/>
  <c r="N3592" i="1"/>
  <c r="Z3591" i="1"/>
  <c r="Y3591" i="1"/>
  <c r="X3591" i="1"/>
  <c r="W3591" i="1"/>
  <c r="V3591" i="1"/>
  <c r="U3591" i="1"/>
  <c r="T3591" i="1"/>
  <c r="S3591" i="1"/>
  <c r="R3591" i="1"/>
  <c r="Q3591" i="1"/>
  <c r="P3591" i="1"/>
  <c r="O3591" i="1"/>
  <c r="N3591" i="1"/>
  <c r="Z3590" i="1"/>
  <c r="Y3590" i="1"/>
  <c r="X3590" i="1"/>
  <c r="W3590" i="1"/>
  <c r="V3590" i="1"/>
  <c r="U3590" i="1"/>
  <c r="T3590" i="1"/>
  <c r="S3590" i="1"/>
  <c r="R3590" i="1"/>
  <c r="Q3590" i="1"/>
  <c r="P3590" i="1"/>
  <c r="O3590" i="1"/>
  <c r="N3590" i="1"/>
  <c r="Z3589" i="1"/>
  <c r="Y3589" i="1"/>
  <c r="X3589" i="1"/>
  <c r="W3589" i="1"/>
  <c r="V3589" i="1"/>
  <c r="U3589" i="1"/>
  <c r="T3589" i="1"/>
  <c r="S3589" i="1"/>
  <c r="R3589" i="1"/>
  <c r="Q3589" i="1"/>
  <c r="P3589" i="1"/>
  <c r="O3589" i="1"/>
  <c r="N3589" i="1"/>
  <c r="Z3588" i="1"/>
  <c r="Y3588" i="1"/>
  <c r="X3588" i="1"/>
  <c r="W3588" i="1"/>
  <c r="V3588" i="1"/>
  <c r="U3588" i="1"/>
  <c r="T3588" i="1"/>
  <c r="S3588" i="1"/>
  <c r="R3588" i="1"/>
  <c r="Q3588" i="1"/>
  <c r="P3588" i="1"/>
  <c r="O3588" i="1"/>
  <c r="N3588" i="1"/>
  <c r="Z3587" i="1"/>
  <c r="Y3587" i="1"/>
  <c r="X3587" i="1"/>
  <c r="W3587" i="1"/>
  <c r="V3587" i="1"/>
  <c r="U3587" i="1"/>
  <c r="T3587" i="1"/>
  <c r="S3587" i="1"/>
  <c r="R3587" i="1"/>
  <c r="Q3587" i="1"/>
  <c r="P3587" i="1"/>
  <c r="O3587" i="1"/>
  <c r="N3587" i="1"/>
  <c r="Z3586" i="1"/>
  <c r="Y3586" i="1"/>
  <c r="X3586" i="1"/>
  <c r="W3586" i="1"/>
  <c r="V3586" i="1"/>
  <c r="U3586" i="1"/>
  <c r="T3586" i="1"/>
  <c r="S3586" i="1"/>
  <c r="R3586" i="1"/>
  <c r="Q3586" i="1"/>
  <c r="P3586" i="1"/>
  <c r="O3586" i="1"/>
  <c r="N3586" i="1"/>
  <c r="Z3585" i="1"/>
  <c r="Y3585" i="1"/>
  <c r="X3585" i="1"/>
  <c r="W3585" i="1"/>
  <c r="V3585" i="1"/>
  <c r="U3585" i="1"/>
  <c r="T3585" i="1"/>
  <c r="S3585" i="1"/>
  <c r="R3585" i="1"/>
  <c r="Q3585" i="1"/>
  <c r="P3585" i="1"/>
  <c r="O3585" i="1"/>
  <c r="N3585" i="1"/>
  <c r="Z3584" i="1"/>
  <c r="Y3584" i="1"/>
  <c r="X3584" i="1"/>
  <c r="W3584" i="1"/>
  <c r="V3584" i="1"/>
  <c r="U3584" i="1"/>
  <c r="T3584" i="1"/>
  <c r="S3584" i="1"/>
  <c r="R3584" i="1"/>
  <c r="Q3584" i="1"/>
  <c r="P3584" i="1"/>
  <c r="O3584" i="1"/>
  <c r="N3584" i="1"/>
  <c r="Z3583" i="1"/>
  <c r="Y3583" i="1"/>
  <c r="X3583" i="1"/>
  <c r="W3583" i="1"/>
  <c r="V3583" i="1"/>
  <c r="U3583" i="1"/>
  <c r="T3583" i="1"/>
  <c r="S3583" i="1"/>
  <c r="R3583" i="1"/>
  <c r="Q3583" i="1"/>
  <c r="P3583" i="1"/>
  <c r="O3583" i="1"/>
  <c r="N3583" i="1"/>
  <c r="Z3582" i="1"/>
  <c r="Y3582" i="1"/>
  <c r="X3582" i="1"/>
  <c r="W3582" i="1"/>
  <c r="V3582" i="1"/>
  <c r="U3582" i="1"/>
  <c r="T3582" i="1"/>
  <c r="S3582" i="1"/>
  <c r="R3582" i="1"/>
  <c r="Q3582" i="1"/>
  <c r="P3582" i="1"/>
  <c r="O3582" i="1"/>
  <c r="N3582" i="1"/>
  <c r="Z3581" i="1"/>
  <c r="Y3581" i="1"/>
  <c r="X3581" i="1"/>
  <c r="W3581" i="1"/>
  <c r="V3581" i="1"/>
  <c r="U3581" i="1"/>
  <c r="T3581" i="1"/>
  <c r="S3581" i="1"/>
  <c r="R3581" i="1"/>
  <c r="Q3581" i="1"/>
  <c r="P3581" i="1"/>
  <c r="O3581" i="1"/>
  <c r="N3581" i="1"/>
  <c r="Z3580" i="1"/>
  <c r="Y3580" i="1"/>
  <c r="X3580" i="1"/>
  <c r="W3580" i="1"/>
  <c r="V3580" i="1"/>
  <c r="U3580" i="1"/>
  <c r="T3580" i="1"/>
  <c r="S3580" i="1"/>
  <c r="R3580" i="1"/>
  <c r="Q3580" i="1"/>
  <c r="P3580" i="1"/>
  <c r="O3580" i="1"/>
  <c r="N3580" i="1"/>
  <c r="Z3579" i="1"/>
  <c r="Y3579" i="1"/>
  <c r="X3579" i="1"/>
  <c r="W3579" i="1"/>
  <c r="V3579" i="1"/>
  <c r="U3579" i="1"/>
  <c r="T3579" i="1"/>
  <c r="S3579" i="1"/>
  <c r="R3579" i="1"/>
  <c r="Q3579" i="1"/>
  <c r="P3579" i="1"/>
  <c r="O3579" i="1"/>
  <c r="N3579" i="1"/>
  <c r="Z3578" i="1"/>
  <c r="Y3578" i="1"/>
  <c r="X3578" i="1"/>
  <c r="W3578" i="1"/>
  <c r="V3578" i="1"/>
  <c r="U3578" i="1"/>
  <c r="T3578" i="1"/>
  <c r="S3578" i="1"/>
  <c r="R3578" i="1"/>
  <c r="Q3578" i="1"/>
  <c r="P3578" i="1"/>
  <c r="O3578" i="1"/>
  <c r="N3578" i="1"/>
  <c r="Z3577" i="1"/>
  <c r="Y3577" i="1"/>
  <c r="X3577" i="1"/>
  <c r="W3577" i="1"/>
  <c r="V3577" i="1"/>
  <c r="U3577" i="1"/>
  <c r="T3577" i="1"/>
  <c r="S3577" i="1"/>
  <c r="R3577" i="1"/>
  <c r="Q3577" i="1"/>
  <c r="P3577" i="1"/>
  <c r="O3577" i="1"/>
  <c r="N3577" i="1"/>
  <c r="Z3576" i="1"/>
  <c r="Y3576" i="1"/>
  <c r="X3576" i="1"/>
  <c r="W3576" i="1"/>
  <c r="V3576" i="1"/>
  <c r="U3576" i="1"/>
  <c r="T3576" i="1"/>
  <c r="S3576" i="1"/>
  <c r="R3576" i="1"/>
  <c r="Q3576" i="1"/>
  <c r="P3576" i="1"/>
  <c r="O3576" i="1"/>
  <c r="N3576" i="1"/>
  <c r="Z3575" i="1"/>
  <c r="Y3575" i="1"/>
  <c r="X3575" i="1"/>
  <c r="W3575" i="1"/>
  <c r="V3575" i="1"/>
  <c r="U3575" i="1"/>
  <c r="T3575" i="1"/>
  <c r="S3575" i="1"/>
  <c r="R3575" i="1"/>
  <c r="Q3575" i="1"/>
  <c r="P3575" i="1"/>
  <c r="O3575" i="1"/>
  <c r="N3575" i="1"/>
  <c r="Z3574" i="1"/>
  <c r="Y3574" i="1"/>
  <c r="X3574" i="1"/>
  <c r="W3574" i="1"/>
  <c r="V3574" i="1"/>
  <c r="U3574" i="1"/>
  <c r="T3574" i="1"/>
  <c r="S3574" i="1"/>
  <c r="R3574" i="1"/>
  <c r="Q3574" i="1"/>
  <c r="P3574" i="1"/>
  <c r="O3574" i="1"/>
  <c r="N3574" i="1"/>
  <c r="Z3573" i="1"/>
  <c r="Y3573" i="1"/>
  <c r="X3573" i="1"/>
  <c r="W3573" i="1"/>
  <c r="V3573" i="1"/>
  <c r="U3573" i="1"/>
  <c r="T3573" i="1"/>
  <c r="S3573" i="1"/>
  <c r="R3573" i="1"/>
  <c r="Q3573" i="1"/>
  <c r="P3573" i="1"/>
  <c r="O3573" i="1"/>
  <c r="N3573" i="1"/>
  <c r="Z3572" i="1"/>
  <c r="Y3572" i="1"/>
  <c r="X3572" i="1"/>
  <c r="W3572" i="1"/>
  <c r="V3572" i="1"/>
  <c r="U3572" i="1"/>
  <c r="T3572" i="1"/>
  <c r="S3572" i="1"/>
  <c r="R3572" i="1"/>
  <c r="Q3572" i="1"/>
  <c r="P3572" i="1"/>
  <c r="O3572" i="1"/>
  <c r="N3572" i="1"/>
  <c r="Z3571" i="1"/>
  <c r="Y3571" i="1"/>
  <c r="X3571" i="1"/>
  <c r="W3571" i="1"/>
  <c r="V3571" i="1"/>
  <c r="U3571" i="1"/>
  <c r="T3571" i="1"/>
  <c r="S3571" i="1"/>
  <c r="R3571" i="1"/>
  <c r="Q3571" i="1"/>
  <c r="P3571" i="1"/>
  <c r="O3571" i="1"/>
  <c r="N3571" i="1"/>
  <c r="Z3570" i="1"/>
  <c r="Y3570" i="1"/>
  <c r="X3570" i="1"/>
  <c r="W3570" i="1"/>
  <c r="V3570" i="1"/>
  <c r="U3570" i="1"/>
  <c r="T3570" i="1"/>
  <c r="S3570" i="1"/>
  <c r="R3570" i="1"/>
  <c r="Q3570" i="1"/>
  <c r="P3570" i="1"/>
  <c r="O3570" i="1"/>
  <c r="N3570" i="1"/>
  <c r="Z3569" i="1"/>
  <c r="Y3569" i="1"/>
  <c r="X3569" i="1"/>
  <c r="W3569" i="1"/>
  <c r="V3569" i="1"/>
  <c r="U3569" i="1"/>
  <c r="T3569" i="1"/>
  <c r="S3569" i="1"/>
  <c r="R3569" i="1"/>
  <c r="Q3569" i="1"/>
  <c r="P3569" i="1"/>
  <c r="O3569" i="1"/>
  <c r="N3569" i="1"/>
  <c r="Z3568" i="1"/>
  <c r="Y3568" i="1"/>
  <c r="X3568" i="1"/>
  <c r="W3568" i="1"/>
  <c r="V3568" i="1"/>
  <c r="U3568" i="1"/>
  <c r="T3568" i="1"/>
  <c r="S3568" i="1"/>
  <c r="R3568" i="1"/>
  <c r="Q3568" i="1"/>
  <c r="P3568" i="1"/>
  <c r="O3568" i="1"/>
  <c r="N3568" i="1"/>
  <c r="Z3567" i="1"/>
  <c r="Y3567" i="1"/>
  <c r="X3567" i="1"/>
  <c r="W3567" i="1"/>
  <c r="V3567" i="1"/>
  <c r="U3567" i="1"/>
  <c r="T3567" i="1"/>
  <c r="S3567" i="1"/>
  <c r="R3567" i="1"/>
  <c r="Q3567" i="1"/>
  <c r="P3567" i="1"/>
  <c r="O3567" i="1"/>
  <c r="N3567" i="1"/>
  <c r="Z3566" i="1"/>
  <c r="Y3566" i="1"/>
  <c r="X3566" i="1"/>
  <c r="W3566" i="1"/>
  <c r="V3566" i="1"/>
  <c r="U3566" i="1"/>
  <c r="T3566" i="1"/>
  <c r="S3566" i="1"/>
  <c r="R3566" i="1"/>
  <c r="Q3566" i="1"/>
  <c r="P3566" i="1"/>
  <c r="O3566" i="1"/>
  <c r="N3566" i="1"/>
  <c r="Z3565" i="1"/>
  <c r="Y3565" i="1"/>
  <c r="X3565" i="1"/>
  <c r="W3565" i="1"/>
  <c r="V3565" i="1"/>
  <c r="U3565" i="1"/>
  <c r="T3565" i="1"/>
  <c r="S3565" i="1"/>
  <c r="R3565" i="1"/>
  <c r="Q3565" i="1"/>
  <c r="P3565" i="1"/>
  <c r="O3565" i="1"/>
  <c r="N3565" i="1"/>
  <c r="Z3564" i="1"/>
  <c r="Y3564" i="1"/>
  <c r="X3564" i="1"/>
  <c r="W3564" i="1"/>
  <c r="V3564" i="1"/>
  <c r="U3564" i="1"/>
  <c r="T3564" i="1"/>
  <c r="S3564" i="1"/>
  <c r="R3564" i="1"/>
  <c r="Q3564" i="1"/>
  <c r="P3564" i="1"/>
  <c r="O3564" i="1"/>
  <c r="N3564" i="1"/>
  <c r="Z3563" i="1"/>
  <c r="Y3563" i="1"/>
  <c r="X3563" i="1"/>
  <c r="W3563" i="1"/>
  <c r="V3563" i="1"/>
  <c r="U3563" i="1"/>
  <c r="T3563" i="1"/>
  <c r="S3563" i="1"/>
  <c r="R3563" i="1"/>
  <c r="Q3563" i="1"/>
  <c r="P3563" i="1"/>
  <c r="O3563" i="1"/>
  <c r="N3563" i="1"/>
  <c r="Z3562" i="1"/>
  <c r="Y3562" i="1"/>
  <c r="X3562" i="1"/>
  <c r="W3562" i="1"/>
  <c r="V3562" i="1"/>
  <c r="U3562" i="1"/>
  <c r="T3562" i="1"/>
  <c r="S3562" i="1"/>
  <c r="R3562" i="1"/>
  <c r="Q3562" i="1"/>
  <c r="P3562" i="1"/>
  <c r="O3562" i="1"/>
  <c r="N3562" i="1"/>
  <c r="Z3561" i="1"/>
  <c r="Y3561" i="1"/>
  <c r="X3561" i="1"/>
  <c r="W3561" i="1"/>
  <c r="V3561" i="1"/>
  <c r="U3561" i="1"/>
  <c r="T3561" i="1"/>
  <c r="S3561" i="1"/>
  <c r="R3561" i="1"/>
  <c r="Q3561" i="1"/>
  <c r="P3561" i="1"/>
  <c r="O3561" i="1"/>
  <c r="N3561" i="1"/>
  <c r="Z3560" i="1"/>
  <c r="Y3560" i="1"/>
  <c r="X3560" i="1"/>
  <c r="W3560" i="1"/>
  <c r="V3560" i="1"/>
  <c r="U3560" i="1"/>
  <c r="T3560" i="1"/>
  <c r="S3560" i="1"/>
  <c r="R3560" i="1"/>
  <c r="Q3560" i="1"/>
  <c r="P3560" i="1"/>
  <c r="O3560" i="1"/>
  <c r="N3560" i="1"/>
  <c r="Z3559" i="1"/>
  <c r="Y3559" i="1"/>
  <c r="X3559" i="1"/>
  <c r="W3559" i="1"/>
  <c r="V3559" i="1"/>
  <c r="U3559" i="1"/>
  <c r="T3559" i="1"/>
  <c r="S3559" i="1"/>
  <c r="R3559" i="1"/>
  <c r="Q3559" i="1"/>
  <c r="P3559" i="1"/>
  <c r="O3559" i="1"/>
  <c r="N3559" i="1"/>
  <c r="Z3558" i="1"/>
  <c r="Y3558" i="1"/>
  <c r="X3558" i="1"/>
  <c r="W3558" i="1"/>
  <c r="V3558" i="1"/>
  <c r="U3558" i="1"/>
  <c r="T3558" i="1"/>
  <c r="S3558" i="1"/>
  <c r="R3558" i="1"/>
  <c r="Q3558" i="1"/>
  <c r="P3558" i="1"/>
  <c r="O3558" i="1"/>
  <c r="N3558" i="1"/>
  <c r="Z3557" i="1"/>
  <c r="Y3557" i="1"/>
  <c r="X3557" i="1"/>
  <c r="W3557" i="1"/>
  <c r="V3557" i="1"/>
  <c r="U3557" i="1"/>
  <c r="T3557" i="1"/>
  <c r="S3557" i="1"/>
  <c r="R3557" i="1"/>
  <c r="Q3557" i="1"/>
  <c r="P3557" i="1"/>
  <c r="O3557" i="1"/>
  <c r="N3557" i="1"/>
  <c r="Z3556" i="1"/>
  <c r="Y3556" i="1"/>
  <c r="X3556" i="1"/>
  <c r="W3556" i="1"/>
  <c r="V3556" i="1"/>
  <c r="U3556" i="1"/>
  <c r="T3556" i="1"/>
  <c r="S3556" i="1"/>
  <c r="R3556" i="1"/>
  <c r="Q3556" i="1"/>
  <c r="P3556" i="1"/>
  <c r="O3556" i="1"/>
  <c r="N3556" i="1"/>
  <c r="Z3555" i="1"/>
  <c r="Y3555" i="1"/>
  <c r="X3555" i="1"/>
  <c r="W3555" i="1"/>
  <c r="V3555" i="1"/>
  <c r="U3555" i="1"/>
  <c r="T3555" i="1"/>
  <c r="S3555" i="1"/>
  <c r="R3555" i="1"/>
  <c r="Q3555" i="1"/>
  <c r="P3555" i="1"/>
  <c r="O3555" i="1"/>
  <c r="N3555" i="1"/>
  <c r="Z3554" i="1"/>
  <c r="Y3554" i="1"/>
  <c r="X3554" i="1"/>
  <c r="W3554" i="1"/>
  <c r="V3554" i="1"/>
  <c r="U3554" i="1"/>
  <c r="T3554" i="1"/>
  <c r="S3554" i="1"/>
  <c r="R3554" i="1"/>
  <c r="Q3554" i="1"/>
  <c r="P3554" i="1"/>
  <c r="O3554" i="1"/>
  <c r="N3554" i="1"/>
  <c r="Z3553" i="1"/>
  <c r="Y3553" i="1"/>
  <c r="X3553" i="1"/>
  <c r="W3553" i="1"/>
  <c r="V3553" i="1"/>
  <c r="U3553" i="1"/>
  <c r="T3553" i="1"/>
  <c r="S3553" i="1"/>
  <c r="R3553" i="1"/>
  <c r="Q3553" i="1"/>
  <c r="P3553" i="1"/>
  <c r="O3553" i="1"/>
  <c r="N3553" i="1"/>
  <c r="Z3552" i="1"/>
  <c r="Y3552" i="1"/>
  <c r="X3552" i="1"/>
  <c r="W3552" i="1"/>
  <c r="V3552" i="1"/>
  <c r="U3552" i="1"/>
  <c r="T3552" i="1"/>
  <c r="S3552" i="1"/>
  <c r="R3552" i="1"/>
  <c r="Q3552" i="1"/>
  <c r="P3552" i="1"/>
  <c r="O3552" i="1"/>
  <c r="N3552" i="1"/>
  <c r="Z3551" i="1"/>
  <c r="Y3551" i="1"/>
  <c r="X3551" i="1"/>
  <c r="W3551" i="1"/>
  <c r="V3551" i="1"/>
  <c r="U3551" i="1"/>
  <c r="T3551" i="1"/>
  <c r="S3551" i="1"/>
  <c r="R3551" i="1"/>
  <c r="Q3551" i="1"/>
  <c r="P3551" i="1"/>
  <c r="O3551" i="1"/>
  <c r="N3551" i="1"/>
  <c r="Z3550" i="1"/>
  <c r="Y3550" i="1"/>
  <c r="X3550" i="1"/>
  <c r="W3550" i="1"/>
  <c r="V3550" i="1"/>
  <c r="U3550" i="1"/>
  <c r="T3550" i="1"/>
  <c r="S3550" i="1"/>
  <c r="R3550" i="1"/>
  <c r="Q3550" i="1"/>
  <c r="P3550" i="1"/>
  <c r="O3550" i="1"/>
  <c r="N3550" i="1"/>
  <c r="Z3549" i="1"/>
  <c r="Y3549" i="1"/>
  <c r="X3549" i="1"/>
  <c r="W3549" i="1"/>
  <c r="V3549" i="1"/>
  <c r="U3549" i="1"/>
  <c r="T3549" i="1"/>
  <c r="S3549" i="1"/>
  <c r="R3549" i="1"/>
  <c r="Q3549" i="1"/>
  <c r="P3549" i="1"/>
  <c r="O3549" i="1"/>
  <c r="N3549" i="1"/>
  <c r="Z3548" i="1"/>
  <c r="Y3548" i="1"/>
  <c r="X3548" i="1"/>
  <c r="W3548" i="1"/>
  <c r="V3548" i="1"/>
  <c r="U3548" i="1"/>
  <c r="T3548" i="1"/>
  <c r="S3548" i="1"/>
  <c r="R3548" i="1"/>
  <c r="Q3548" i="1"/>
  <c r="P3548" i="1"/>
  <c r="O3548" i="1"/>
  <c r="N3548" i="1"/>
  <c r="Z3547" i="1"/>
  <c r="Y3547" i="1"/>
  <c r="X3547" i="1"/>
  <c r="W3547" i="1"/>
  <c r="V3547" i="1"/>
  <c r="U3547" i="1"/>
  <c r="T3547" i="1"/>
  <c r="S3547" i="1"/>
  <c r="R3547" i="1"/>
  <c r="Q3547" i="1"/>
  <c r="P3547" i="1"/>
  <c r="O3547" i="1"/>
  <c r="N3547" i="1"/>
  <c r="Z3546" i="1"/>
  <c r="Y3546" i="1"/>
  <c r="X3546" i="1"/>
  <c r="W3546" i="1"/>
  <c r="V3546" i="1"/>
  <c r="U3546" i="1"/>
  <c r="T3546" i="1"/>
  <c r="S3546" i="1"/>
  <c r="R3546" i="1"/>
  <c r="Q3546" i="1"/>
  <c r="P3546" i="1"/>
  <c r="O3546" i="1"/>
  <c r="N3546" i="1"/>
  <c r="Z3545" i="1"/>
  <c r="Y3545" i="1"/>
  <c r="X3545" i="1"/>
  <c r="W3545" i="1"/>
  <c r="V3545" i="1"/>
  <c r="U3545" i="1"/>
  <c r="T3545" i="1"/>
  <c r="S3545" i="1"/>
  <c r="R3545" i="1"/>
  <c r="Q3545" i="1"/>
  <c r="P3545" i="1"/>
  <c r="O3545" i="1"/>
  <c r="N3545" i="1"/>
  <c r="Z3544" i="1"/>
  <c r="Y3544" i="1"/>
  <c r="X3544" i="1"/>
  <c r="W3544" i="1"/>
  <c r="V3544" i="1"/>
  <c r="U3544" i="1"/>
  <c r="T3544" i="1"/>
  <c r="S3544" i="1"/>
  <c r="R3544" i="1"/>
  <c r="Q3544" i="1"/>
  <c r="P3544" i="1"/>
  <c r="O3544" i="1"/>
  <c r="N3544" i="1"/>
  <c r="Z3543" i="1"/>
  <c r="Y3543" i="1"/>
  <c r="X3543" i="1"/>
  <c r="W3543" i="1"/>
  <c r="V3543" i="1"/>
  <c r="U3543" i="1"/>
  <c r="T3543" i="1"/>
  <c r="S3543" i="1"/>
  <c r="R3543" i="1"/>
  <c r="Q3543" i="1"/>
  <c r="P3543" i="1"/>
  <c r="O3543" i="1"/>
  <c r="N3543" i="1"/>
  <c r="Z3542" i="1"/>
  <c r="Y3542" i="1"/>
  <c r="X3542" i="1"/>
  <c r="W3542" i="1"/>
  <c r="V3542" i="1"/>
  <c r="U3542" i="1"/>
  <c r="T3542" i="1"/>
  <c r="S3542" i="1"/>
  <c r="R3542" i="1"/>
  <c r="Q3542" i="1"/>
  <c r="P3542" i="1"/>
  <c r="O3542" i="1"/>
  <c r="N3542" i="1"/>
  <c r="Z3541" i="1"/>
  <c r="Y3541" i="1"/>
  <c r="X3541" i="1"/>
  <c r="W3541" i="1"/>
  <c r="V3541" i="1"/>
  <c r="U3541" i="1"/>
  <c r="T3541" i="1"/>
  <c r="S3541" i="1"/>
  <c r="R3541" i="1"/>
  <c r="Q3541" i="1"/>
  <c r="P3541" i="1"/>
  <c r="O3541" i="1"/>
  <c r="N3541" i="1"/>
  <c r="Z3540" i="1"/>
  <c r="Y3540" i="1"/>
  <c r="X3540" i="1"/>
  <c r="W3540" i="1"/>
  <c r="V3540" i="1"/>
  <c r="U3540" i="1"/>
  <c r="T3540" i="1"/>
  <c r="S3540" i="1"/>
  <c r="R3540" i="1"/>
  <c r="Q3540" i="1"/>
  <c r="P3540" i="1"/>
  <c r="O3540" i="1"/>
  <c r="N3540" i="1"/>
  <c r="Z3539" i="1"/>
  <c r="Y3539" i="1"/>
  <c r="X3539" i="1"/>
  <c r="W3539" i="1"/>
  <c r="V3539" i="1"/>
  <c r="U3539" i="1"/>
  <c r="T3539" i="1"/>
  <c r="S3539" i="1"/>
  <c r="R3539" i="1"/>
  <c r="Q3539" i="1"/>
  <c r="P3539" i="1"/>
  <c r="O3539" i="1"/>
  <c r="N3539" i="1"/>
  <c r="Z3538" i="1"/>
  <c r="Y3538" i="1"/>
  <c r="X3538" i="1"/>
  <c r="W3538" i="1"/>
  <c r="V3538" i="1"/>
  <c r="U3538" i="1"/>
  <c r="T3538" i="1"/>
  <c r="S3538" i="1"/>
  <c r="R3538" i="1"/>
  <c r="Q3538" i="1"/>
  <c r="P3538" i="1"/>
  <c r="O3538" i="1"/>
  <c r="N3538" i="1"/>
  <c r="Z3537" i="1"/>
  <c r="Y3537" i="1"/>
  <c r="X3537" i="1"/>
  <c r="W3537" i="1"/>
  <c r="V3537" i="1"/>
  <c r="U3537" i="1"/>
  <c r="T3537" i="1"/>
  <c r="S3537" i="1"/>
  <c r="R3537" i="1"/>
  <c r="Q3537" i="1"/>
  <c r="P3537" i="1"/>
  <c r="O3537" i="1"/>
  <c r="N3537" i="1"/>
  <c r="Z3536" i="1"/>
  <c r="Y3536" i="1"/>
  <c r="X3536" i="1"/>
  <c r="W3536" i="1"/>
  <c r="V3536" i="1"/>
  <c r="U3536" i="1"/>
  <c r="T3536" i="1"/>
  <c r="S3536" i="1"/>
  <c r="R3536" i="1"/>
  <c r="Q3536" i="1"/>
  <c r="P3536" i="1"/>
  <c r="O3536" i="1"/>
  <c r="N3536" i="1"/>
  <c r="Z3535" i="1"/>
  <c r="Y3535" i="1"/>
  <c r="X3535" i="1"/>
  <c r="W3535" i="1"/>
  <c r="V3535" i="1"/>
  <c r="U3535" i="1"/>
  <c r="T3535" i="1"/>
  <c r="S3535" i="1"/>
  <c r="R3535" i="1"/>
  <c r="Q3535" i="1"/>
  <c r="P3535" i="1"/>
  <c r="O3535" i="1"/>
  <c r="N3535" i="1"/>
  <c r="Z3534" i="1"/>
  <c r="Y3534" i="1"/>
  <c r="X3534" i="1"/>
  <c r="W3534" i="1"/>
  <c r="V3534" i="1"/>
  <c r="U3534" i="1"/>
  <c r="T3534" i="1"/>
  <c r="S3534" i="1"/>
  <c r="R3534" i="1"/>
  <c r="Q3534" i="1"/>
  <c r="P3534" i="1"/>
  <c r="O3534" i="1"/>
  <c r="N3534" i="1"/>
  <c r="Z3533" i="1"/>
  <c r="Y3533" i="1"/>
  <c r="X3533" i="1"/>
  <c r="W3533" i="1"/>
  <c r="V3533" i="1"/>
  <c r="U3533" i="1"/>
  <c r="T3533" i="1"/>
  <c r="S3533" i="1"/>
  <c r="R3533" i="1"/>
  <c r="Q3533" i="1"/>
  <c r="P3533" i="1"/>
  <c r="O3533" i="1"/>
  <c r="N3533" i="1"/>
  <c r="Z3532" i="1"/>
  <c r="Y3532" i="1"/>
  <c r="X3532" i="1"/>
  <c r="W3532" i="1"/>
  <c r="V3532" i="1"/>
  <c r="U3532" i="1"/>
  <c r="T3532" i="1"/>
  <c r="S3532" i="1"/>
  <c r="R3532" i="1"/>
  <c r="Q3532" i="1"/>
  <c r="P3532" i="1"/>
  <c r="O3532" i="1"/>
  <c r="N3532" i="1"/>
  <c r="Z3531" i="1"/>
  <c r="Y3531" i="1"/>
  <c r="X3531" i="1"/>
  <c r="W3531" i="1"/>
  <c r="V3531" i="1"/>
  <c r="U3531" i="1"/>
  <c r="T3531" i="1"/>
  <c r="S3531" i="1"/>
  <c r="R3531" i="1"/>
  <c r="Q3531" i="1"/>
  <c r="P3531" i="1"/>
  <c r="O3531" i="1"/>
  <c r="N3531" i="1"/>
  <c r="Z3530" i="1"/>
  <c r="Y3530" i="1"/>
  <c r="X3530" i="1"/>
  <c r="W3530" i="1"/>
  <c r="V3530" i="1"/>
  <c r="U3530" i="1"/>
  <c r="T3530" i="1"/>
  <c r="S3530" i="1"/>
  <c r="R3530" i="1"/>
  <c r="Q3530" i="1"/>
  <c r="P3530" i="1"/>
  <c r="O3530" i="1"/>
  <c r="N3530" i="1"/>
  <c r="Z3529" i="1"/>
  <c r="Y3529" i="1"/>
  <c r="X3529" i="1"/>
  <c r="W3529" i="1"/>
  <c r="V3529" i="1"/>
  <c r="U3529" i="1"/>
  <c r="T3529" i="1"/>
  <c r="S3529" i="1"/>
  <c r="R3529" i="1"/>
  <c r="Q3529" i="1"/>
  <c r="P3529" i="1"/>
  <c r="O3529" i="1"/>
  <c r="N3529" i="1"/>
  <c r="Z3528" i="1"/>
  <c r="Y3528" i="1"/>
  <c r="X3528" i="1"/>
  <c r="W3528" i="1"/>
  <c r="V3528" i="1"/>
  <c r="U3528" i="1"/>
  <c r="T3528" i="1"/>
  <c r="S3528" i="1"/>
  <c r="R3528" i="1"/>
  <c r="Q3528" i="1"/>
  <c r="P3528" i="1"/>
  <c r="O3528" i="1"/>
  <c r="N3528" i="1"/>
  <c r="Z3527" i="1"/>
  <c r="Y3527" i="1"/>
  <c r="X3527" i="1"/>
  <c r="W3527" i="1"/>
  <c r="V3527" i="1"/>
  <c r="U3527" i="1"/>
  <c r="T3527" i="1"/>
  <c r="S3527" i="1"/>
  <c r="R3527" i="1"/>
  <c r="Q3527" i="1"/>
  <c r="P3527" i="1"/>
  <c r="O3527" i="1"/>
  <c r="N3527" i="1"/>
  <c r="Z3526" i="1"/>
  <c r="Y3526" i="1"/>
  <c r="X3526" i="1"/>
  <c r="W3526" i="1"/>
  <c r="V3526" i="1"/>
  <c r="U3526" i="1"/>
  <c r="T3526" i="1"/>
  <c r="S3526" i="1"/>
  <c r="R3526" i="1"/>
  <c r="Q3526" i="1"/>
  <c r="P3526" i="1"/>
  <c r="O3526" i="1"/>
  <c r="N3526" i="1"/>
  <c r="Z3525" i="1"/>
  <c r="Y3525" i="1"/>
  <c r="X3525" i="1"/>
  <c r="W3525" i="1"/>
  <c r="V3525" i="1"/>
  <c r="U3525" i="1"/>
  <c r="T3525" i="1"/>
  <c r="S3525" i="1"/>
  <c r="R3525" i="1"/>
  <c r="Q3525" i="1"/>
  <c r="P3525" i="1"/>
  <c r="O3525" i="1"/>
  <c r="N3525" i="1"/>
  <c r="Z3524" i="1"/>
  <c r="Y3524" i="1"/>
  <c r="X3524" i="1"/>
  <c r="W3524" i="1"/>
  <c r="V3524" i="1"/>
  <c r="U3524" i="1"/>
  <c r="T3524" i="1"/>
  <c r="S3524" i="1"/>
  <c r="R3524" i="1"/>
  <c r="Q3524" i="1"/>
  <c r="P3524" i="1"/>
  <c r="O3524" i="1"/>
  <c r="N3524" i="1"/>
  <c r="Z3523" i="1"/>
  <c r="Y3523" i="1"/>
  <c r="X3523" i="1"/>
  <c r="W3523" i="1"/>
  <c r="V3523" i="1"/>
  <c r="U3523" i="1"/>
  <c r="T3523" i="1"/>
  <c r="S3523" i="1"/>
  <c r="R3523" i="1"/>
  <c r="Q3523" i="1"/>
  <c r="P3523" i="1"/>
  <c r="O3523" i="1"/>
  <c r="N3523" i="1"/>
  <c r="Z3522" i="1"/>
  <c r="Y3522" i="1"/>
  <c r="X3522" i="1"/>
  <c r="W3522" i="1"/>
  <c r="V3522" i="1"/>
  <c r="U3522" i="1"/>
  <c r="T3522" i="1"/>
  <c r="S3522" i="1"/>
  <c r="R3522" i="1"/>
  <c r="Q3522" i="1"/>
  <c r="P3522" i="1"/>
  <c r="O3522" i="1"/>
  <c r="N3522" i="1"/>
  <c r="Z3521" i="1"/>
  <c r="Y3521" i="1"/>
  <c r="X3521" i="1"/>
  <c r="W3521" i="1"/>
  <c r="V3521" i="1"/>
  <c r="U3521" i="1"/>
  <c r="T3521" i="1"/>
  <c r="S3521" i="1"/>
  <c r="R3521" i="1"/>
  <c r="Q3521" i="1"/>
  <c r="P3521" i="1"/>
  <c r="O3521" i="1"/>
  <c r="N3521" i="1"/>
  <c r="Z3520" i="1"/>
  <c r="Y3520" i="1"/>
  <c r="X3520" i="1"/>
  <c r="W3520" i="1"/>
  <c r="V3520" i="1"/>
  <c r="U3520" i="1"/>
  <c r="T3520" i="1"/>
  <c r="S3520" i="1"/>
  <c r="R3520" i="1"/>
  <c r="Q3520" i="1"/>
  <c r="P3520" i="1"/>
  <c r="O3520" i="1"/>
  <c r="N3520" i="1"/>
  <c r="Z3519" i="1"/>
  <c r="Y3519" i="1"/>
  <c r="X3519" i="1"/>
  <c r="W3519" i="1"/>
  <c r="V3519" i="1"/>
  <c r="U3519" i="1"/>
  <c r="T3519" i="1"/>
  <c r="S3519" i="1"/>
  <c r="R3519" i="1"/>
  <c r="Q3519" i="1"/>
  <c r="P3519" i="1"/>
  <c r="O3519" i="1"/>
  <c r="N3519" i="1"/>
  <c r="Z3518" i="1"/>
  <c r="Y3518" i="1"/>
  <c r="X3518" i="1"/>
  <c r="W3518" i="1"/>
  <c r="V3518" i="1"/>
  <c r="U3518" i="1"/>
  <c r="T3518" i="1"/>
  <c r="S3518" i="1"/>
  <c r="R3518" i="1"/>
  <c r="Q3518" i="1"/>
  <c r="P3518" i="1"/>
  <c r="O3518" i="1"/>
  <c r="N3518" i="1"/>
  <c r="Z3517" i="1"/>
  <c r="Y3517" i="1"/>
  <c r="X3517" i="1"/>
  <c r="W3517" i="1"/>
  <c r="V3517" i="1"/>
  <c r="U3517" i="1"/>
  <c r="T3517" i="1"/>
  <c r="S3517" i="1"/>
  <c r="R3517" i="1"/>
  <c r="Q3517" i="1"/>
  <c r="P3517" i="1"/>
  <c r="O3517" i="1"/>
  <c r="N3517" i="1"/>
  <c r="Z3516" i="1"/>
  <c r="Y3516" i="1"/>
  <c r="X3516" i="1"/>
  <c r="W3516" i="1"/>
  <c r="V3516" i="1"/>
  <c r="U3516" i="1"/>
  <c r="T3516" i="1"/>
  <c r="S3516" i="1"/>
  <c r="R3516" i="1"/>
  <c r="Q3516" i="1"/>
  <c r="P3516" i="1"/>
  <c r="O3516" i="1"/>
  <c r="N3516" i="1"/>
  <c r="Z3515" i="1"/>
  <c r="Y3515" i="1"/>
  <c r="X3515" i="1"/>
  <c r="W3515" i="1"/>
  <c r="V3515" i="1"/>
  <c r="U3515" i="1"/>
  <c r="T3515" i="1"/>
  <c r="S3515" i="1"/>
  <c r="R3515" i="1"/>
  <c r="Q3515" i="1"/>
  <c r="P3515" i="1"/>
  <c r="O3515" i="1"/>
  <c r="N3515" i="1"/>
  <c r="Z3514" i="1"/>
  <c r="Y3514" i="1"/>
  <c r="X3514" i="1"/>
  <c r="W3514" i="1"/>
  <c r="V3514" i="1"/>
  <c r="U3514" i="1"/>
  <c r="T3514" i="1"/>
  <c r="S3514" i="1"/>
  <c r="R3514" i="1"/>
  <c r="Q3514" i="1"/>
  <c r="P3514" i="1"/>
  <c r="O3514" i="1"/>
  <c r="N3514" i="1"/>
  <c r="Z3513" i="1"/>
  <c r="Y3513" i="1"/>
  <c r="X3513" i="1"/>
  <c r="W3513" i="1"/>
  <c r="V3513" i="1"/>
  <c r="U3513" i="1"/>
  <c r="T3513" i="1"/>
  <c r="S3513" i="1"/>
  <c r="R3513" i="1"/>
  <c r="Q3513" i="1"/>
  <c r="P3513" i="1"/>
  <c r="O3513" i="1"/>
  <c r="N3513" i="1"/>
  <c r="Z3512" i="1"/>
  <c r="Y3512" i="1"/>
  <c r="X3512" i="1"/>
  <c r="W3512" i="1"/>
  <c r="V3512" i="1"/>
  <c r="U3512" i="1"/>
  <c r="T3512" i="1"/>
  <c r="S3512" i="1"/>
  <c r="R3512" i="1"/>
  <c r="Q3512" i="1"/>
  <c r="P3512" i="1"/>
  <c r="O3512" i="1"/>
  <c r="N3512" i="1"/>
  <c r="Z3511" i="1"/>
  <c r="Y3511" i="1"/>
  <c r="X3511" i="1"/>
  <c r="W3511" i="1"/>
  <c r="V3511" i="1"/>
  <c r="U3511" i="1"/>
  <c r="T3511" i="1"/>
  <c r="S3511" i="1"/>
  <c r="R3511" i="1"/>
  <c r="Q3511" i="1"/>
  <c r="P3511" i="1"/>
  <c r="O3511" i="1"/>
  <c r="N3511" i="1"/>
  <c r="Z3510" i="1"/>
  <c r="Y3510" i="1"/>
  <c r="X3510" i="1"/>
  <c r="W3510" i="1"/>
  <c r="V3510" i="1"/>
  <c r="U3510" i="1"/>
  <c r="T3510" i="1"/>
  <c r="S3510" i="1"/>
  <c r="R3510" i="1"/>
  <c r="Q3510" i="1"/>
  <c r="P3510" i="1"/>
  <c r="O3510" i="1"/>
  <c r="N3510" i="1"/>
  <c r="Z3509" i="1"/>
  <c r="Y3509" i="1"/>
  <c r="X3509" i="1"/>
  <c r="W3509" i="1"/>
  <c r="V3509" i="1"/>
  <c r="U3509" i="1"/>
  <c r="T3509" i="1"/>
  <c r="S3509" i="1"/>
  <c r="R3509" i="1"/>
  <c r="Q3509" i="1"/>
  <c r="P3509" i="1"/>
  <c r="O3509" i="1"/>
  <c r="N3509" i="1"/>
  <c r="Z3508" i="1"/>
  <c r="Y3508" i="1"/>
  <c r="X3508" i="1"/>
  <c r="W3508" i="1"/>
  <c r="V3508" i="1"/>
  <c r="U3508" i="1"/>
  <c r="T3508" i="1"/>
  <c r="S3508" i="1"/>
  <c r="R3508" i="1"/>
  <c r="Q3508" i="1"/>
  <c r="P3508" i="1"/>
  <c r="O3508" i="1"/>
  <c r="N3508" i="1"/>
  <c r="Z3507" i="1"/>
  <c r="Y3507" i="1"/>
  <c r="X3507" i="1"/>
  <c r="W3507" i="1"/>
  <c r="V3507" i="1"/>
  <c r="U3507" i="1"/>
  <c r="T3507" i="1"/>
  <c r="S3507" i="1"/>
  <c r="R3507" i="1"/>
  <c r="Q3507" i="1"/>
  <c r="P3507" i="1"/>
  <c r="O3507" i="1"/>
  <c r="N3507" i="1"/>
  <c r="Z3506" i="1"/>
  <c r="Y3506" i="1"/>
  <c r="X3506" i="1"/>
  <c r="W3506" i="1"/>
  <c r="V3506" i="1"/>
  <c r="U3506" i="1"/>
  <c r="T3506" i="1"/>
  <c r="S3506" i="1"/>
  <c r="R3506" i="1"/>
  <c r="Q3506" i="1"/>
  <c r="P3506" i="1"/>
  <c r="O3506" i="1"/>
  <c r="N3506" i="1"/>
  <c r="Z3505" i="1"/>
  <c r="Y3505" i="1"/>
  <c r="X3505" i="1"/>
  <c r="W3505" i="1"/>
  <c r="V3505" i="1"/>
  <c r="U3505" i="1"/>
  <c r="T3505" i="1"/>
  <c r="S3505" i="1"/>
  <c r="R3505" i="1"/>
  <c r="Q3505" i="1"/>
  <c r="P3505" i="1"/>
  <c r="O3505" i="1"/>
  <c r="N3505" i="1"/>
  <c r="Z3504" i="1"/>
  <c r="Y3504" i="1"/>
  <c r="X3504" i="1"/>
  <c r="W3504" i="1"/>
  <c r="V3504" i="1"/>
  <c r="U3504" i="1"/>
  <c r="T3504" i="1"/>
  <c r="S3504" i="1"/>
  <c r="R3504" i="1"/>
  <c r="Q3504" i="1"/>
  <c r="P3504" i="1"/>
  <c r="O3504" i="1"/>
  <c r="N3504" i="1"/>
  <c r="Z3503" i="1"/>
  <c r="Y3503" i="1"/>
  <c r="X3503" i="1"/>
  <c r="W3503" i="1"/>
  <c r="V3503" i="1"/>
  <c r="U3503" i="1"/>
  <c r="T3503" i="1"/>
  <c r="S3503" i="1"/>
  <c r="R3503" i="1"/>
  <c r="Q3503" i="1"/>
  <c r="P3503" i="1"/>
  <c r="O3503" i="1"/>
  <c r="N3503" i="1"/>
  <c r="Z3502" i="1"/>
  <c r="Y3502" i="1"/>
  <c r="X3502" i="1"/>
  <c r="W3502" i="1"/>
  <c r="V3502" i="1"/>
  <c r="U3502" i="1"/>
  <c r="T3502" i="1"/>
  <c r="S3502" i="1"/>
  <c r="R3502" i="1"/>
  <c r="Q3502" i="1"/>
  <c r="P3502" i="1"/>
  <c r="O3502" i="1"/>
  <c r="N3502" i="1"/>
  <c r="Z3501" i="1"/>
  <c r="Y3501" i="1"/>
  <c r="X3501" i="1"/>
  <c r="W3501" i="1"/>
  <c r="V3501" i="1"/>
  <c r="U3501" i="1"/>
  <c r="T3501" i="1"/>
  <c r="S3501" i="1"/>
  <c r="R3501" i="1"/>
  <c r="Q3501" i="1"/>
  <c r="P3501" i="1"/>
  <c r="O3501" i="1"/>
  <c r="N3501" i="1"/>
  <c r="Z3500" i="1"/>
  <c r="Y3500" i="1"/>
  <c r="X3500" i="1"/>
  <c r="W3500" i="1"/>
  <c r="V3500" i="1"/>
  <c r="U3500" i="1"/>
  <c r="T3500" i="1"/>
  <c r="S3500" i="1"/>
  <c r="R3500" i="1"/>
  <c r="Q3500" i="1"/>
  <c r="P3500" i="1"/>
  <c r="O3500" i="1"/>
  <c r="N3500" i="1"/>
  <c r="Z3499" i="1"/>
  <c r="Y3499" i="1"/>
  <c r="X3499" i="1"/>
  <c r="W3499" i="1"/>
  <c r="V3499" i="1"/>
  <c r="U3499" i="1"/>
  <c r="T3499" i="1"/>
  <c r="S3499" i="1"/>
  <c r="R3499" i="1"/>
  <c r="Q3499" i="1"/>
  <c r="P3499" i="1"/>
  <c r="O3499" i="1"/>
  <c r="N3499" i="1"/>
  <c r="Z3498" i="1"/>
  <c r="Y3498" i="1"/>
  <c r="X3498" i="1"/>
  <c r="W3498" i="1"/>
  <c r="V3498" i="1"/>
  <c r="U3498" i="1"/>
  <c r="T3498" i="1"/>
  <c r="S3498" i="1"/>
  <c r="R3498" i="1"/>
  <c r="Q3498" i="1"/>
  <c r="P3498" i="1"/>
  <c r="O3498" i="1"/>
  <c r="N3498" i="1"/>
  <c r="Z3497" i="1"/>
  <c r="Y3497" i="1"/>
  <c r="X3497" i="1"/>
  <c r="W3497" i="1"/>
  <c r="V3497" i="1"/>
  <c r="U3497" i="1"/>
  <c r="T3497" i="1"/>
  <c r="S3497" i="1"/>
  <c r="R3497" i="1"/>
  <c r="Q3497" i="1"/>
  <c r="P3497" i="1"/>
  <c r="O3497" i="1"/>
  <c r="N3497" i="1"/>
  <c r="Z3496" i="1"/>
  <c r="Y3496" i="1"/>
  <c r="X3496" i="1"/>
  <c r="W3496" i="1"/>
  <c r="V3496" i="1"/>
  <c r="U3496" i="1"/>
  <c r="T3496" i="1"/>
  <c r="S3496" i="1"/>
  <c r="R3496" i="1"/>
  <c r="Q3496" i="1"/>
  <c r="P3496" i="1"/>
  <c r="O3496" i="1"/>
  <c r="N3496" i="1"/>
  <c r="Z3495" i="1"/>
  <c r="Y3495" i="1"/>
  <c r="X3495" i="1"/>
  <c r="W3495" i="1"/>
  <c r="V3495" i="1"/>
  <c r="U3495" i="1"/>
  <c r="T3495" i="1"/>
  <c r="S3495" i="1"/>
  <c r="R3495" i="1"/>
  <c r="Q3495" i="1"/>
  <c r="P3495" i="1"/>
  <c r="O3495" i="1"/>
  <c r="N3495" i="1"/>
  <c r="Z3494" i="1"/>
  <c r="Y3494" i="1"/>
  <c r="X3494" i="1"/>
  <c r="W3494" i="1"/>
  <c r="V3494" i="1"/>
  <c r="U3494" i="1"/>
  <c r="T3494" i="1"/>
  <c r="S3494" i="1"/>
  <c r="R3494" i="1"/>
  <c r="Q3494" i="1"/>
  <c r="P3494" i="1"/>
  <c r="O3494" i="1"/>
  <c r="N3494" i="1"/>
  <c r="Z3493" i="1"/>
  <c r="Y3493" i="1"/>
  <c r="X3493" i="1"/>
  <c r="W3493" i="1"/>
  <c r="V3493" i="1"/>
  <c r="U3493" i="1"/>
  <c r="T3493" i="1"/>
  <c r="S3493" i="1"/>
  <c r="R3493" i="1"/>
  <c r="Q3493" i="1"/>
  <c r="P3493" i="1"/>
  <c r="O3493" i="1"/>
  <c r="N3493" i="1"/>
  <c r="Z3492" i="1"/>
  <c r="Y3492" i="1"/>
  <c r="X3492" i="1"/>
  <c r="W3492" i="1"/>
  <c r="V3492" i="1"/>
  <c r="U3492" i="1"/>
  <c r="T3492" i="1"/>
  <c r="S3492" i="1"/>
  <c r="R3492" i="1"/>
  <c r="Q3492" i="1"/>
  <c r="P3492" i="1"/>
  <c r="O3492" i="1"/>
  <c r="N3492" i="1"/>
  <c r="Z3491" i="1"/>
  <c r="Y3491" i="1"/>
  <c r="X3491" i="1"/>
  <c r="W3491" i="1"/>
  <c r="V3491" i="1"/>
  <c r="U3491" i="1"/>
  <c r="T3491" i="1"/>
  <c r="S3491" i="1"/>
  <c r="R3491" i="1"/>
  <c r="Q3491" i="1"/>
  <c r="P3491" i="1"/>
  <c r="O3491" i="1"/>
  <c r="N3491" i="1"/>
  <c r="Z3490" i="1"/>
  <c r="Y3490" i="1"/>
  <c r="X3490" i="1"/>
  <c r="W3490" i="1"/>
  <c r="V3490" i="1"/>
  <c r="U3490" i="1"/>
  <c r="T3490" i="1"/>
  <c r="S3490" i="1"/>
  <c r="R3490" i="1"/>
  <c r="Q3490" i="1"/>
  <c r="P3490" i="1"/>
  <c r="O3490" i="1"/>
  <c r="N3490" i="1"/>
  <c r="Z3489" i="1"/>
  <c r="Y3489" i="1"/>
  <c r="X3489" i="1"/>
  <c r="W3489" i="1"/>
  <c r="V3489" i="1"/>
  <c r="U3489" i="1"/>
  <c r="T3489" i="1"/>
  <c r="S3489" i="1"/>
  <c r="R3489" i="1"/>
  <c r="Q3489" i="1"/>
  <c r="P3489" i="1"/>
  <c r="O3489" i="1"/>
  <c r="N3489" i="1"/>
  <c r="Z3488" i="1"/>
  <c r="Y3488" i="1"/>
  <c r="X3488" i="1"/>
  <c r="W3488" i="1"/>
  <c r="V3488" i="1"/>
  <c r="U3488" i="1"/>
  <c r="T3488" i="1"/>
  <c r="S3488" i="1"/>
  <c r="R3488" i="1"/>
  <c r="Q3488" i="1"/>
  <c r="P3488" i="1"/>
  <c r="O3488" i="1"/>
  <c r="N3488" i="1"/>
  <c r="Z3487" i="1"/>
  <c r="Y3487" i="1"/>
  <c r="X3487" i="1"/>
  <c r="W3487" i="1"/>
  <c r="V3487" i="1"/>
  <c r="U3487" i="1"/>
  <c r="T3487" i="1"/>
  <c r="S3487" i="1"/>
  <c r="R3487" i="1"/>
  <c r="Q3487" i="1"/>
  <c r="P3487" i="1"/>
  <c r="O3487" i="1"/>
  <c r="N3487" i="1"/>
  <c r="Z3486" i="1"/>
  <c r="Y3486" i="1"/>
  <c r="X3486" i="1"/>
  <c r="W3486" i="1"/>
  <c r="V3486" i="1"/>
  <c r="U3486" i="1"/>
  <c r="T3486" i="1"/>
  <c r="S3486" i="1"/>
  <c r="R3486" i="1"/>
  <c r="Q3486" i="1"/>
  <c r="P3486" i="1"/>
  <c r="O3486" i="1"/>
  <c r="N3486" i="1"/>
  <c r="Z3485" i="1"/>
  <c r="Y3485" i="1"/>
  <c r="X3485" i="1"/>
  <c r="W3485" i="1"/>
  <c r="V3485" i="1"/>
  <c r="U3485" i="1"/>
  <c r="T3485" i="1"/>
  <c r="S3485" i="1"/>
  <c r="R3485" i="1"/>
  <c r="Q3485" i="1"/>
  <c r="P3485" i="1"/>
  <c r="O3485" i="1"/>
  <c r="N3485" i="1"/>
  <c r="Z3484" i="1"/>
  <c r="Y3484" i="1"/>
  <c r="X3484" i="1"/>
  <c r="W3484" i="1"/>
  <c r="V3484" i="1"/>
  <c r="U3484" i="1"/>
  <c r="T3484" i="1"/>
  <c r="S3484" i="1"/>
  <c r="R3484" i="1"/>
  <c r="Q3484" i="1"/>
  <c r="P3484" i="1"/>
  <c r="O3484" i="1"/>
  <c r="N3484" i="1"/>
  <c r="Z3483" i="1"/>
  <c r="Y3483" i="1"/>
  <c r="X3483" i="1"/>
  <c r="W3483" i="1"/>
  <c r="V3483" i="1"/>
  <c r="U3483" i="1"/>
  <c r="T3483" i="1"/>
  <c r="S3483" i="1"/>
  <c r="R3483" i="1"/>
  <c r="Q3483" i="1"/>
  <c r="P3483" i="1"/>
  <c r="O3483" i="1"/>
  <c r="N3483" i="1"/>
  <c r="Z3482" i="1"/>
  <c r="Y3482" i="1"/>
  <c r="X3482" i="1"/>
  <c r="W3482" i="1"/>
  <c r="V3482" i="1"/>
  <c r="U3482" i="1"/>
  <c r="T3482" i="1"/>
  <c r="S3482" i="1"/>
  <c r="R3482" i="1"/>
  <c r="Q3482" i="1"/>
  <c r="P3482" i="1"/>
  <c r="O3482" i="1"/>
  <c r="N3482" i="1"/>
  <c r="Z3481" i="1"/>
  <c r="Y3481" i="1"/>
  <c r="X3481" i="1"/>
  <c r="W3481" i="1"/>
  <c r="V3481" i="1"/>
  <c r="U3481" i="1"/>
  <c r="T3481" i="1"/>
  <c r="S3481" i="1"/>
  <c r="R3481" i="1"/>
  <c r="Q3481" i="1"/>
  <c r="P3481" i="1"/>
  <c r="O3481" i="1"/>
  <c r="N3481" i="1"/>
  <c r="Z3480" i="1"/>
  <c r="Y3480" i="1"/>
  <c r="X3480" i="1"/>
  <c r="W3480" i="1"/>
  <c r="V3480" i="1"/>
  <c r="U3480" i="1"/>
  <c r="T3480" i="1"/>
  <c r="S3480" i="1"/>
  <c r="R3480" i="1"/>
  <c r="Q3480" i="1"/>
  <c r="P3480" i="1"/>
  <c r="O3480" i="1"/>
  <c r="N3480" i="1"/>
  <c r="Z3479" i="1"/>
  <c r="Y3479" i="1"/>
  <c r="X3479" i="1"/>
  <c r="W3479" i="1"/>
  <c r="V3479" i="1"/>
  <c r="U3479" i="1"/>
  <c r="T3479" i="1"/>
  <c r="S3479" i="1"/>
  <c r="R3479" i="1"/>
  <c r="Q3479" i="1"/>
  <c r="P3479" i="1"/>
  <c r="O3479" i="1"/>
  <c r="N3479" i="1"/>
  <c r="Z3478" i="1"/>
  <c r="Y3478" i="1"/>
  <c r="X3478" i="1"/>
  <c r="W3478" i="1"/>
  <c r="V3478" i="1"/>
  <c r="U3478" i="1"/>
  <c r="T3478" i="1"/>
  <c r="S3478" i="1"/>
  <c r="R3478" i="1"/>
  <c r="Q3478" i="1"/>
  <c r="P3478" i="1"/>
  <c r="O3478" i="1"/>
  <c r="N3478" i="1"/>
  <c r="Z3477" i="1"/>
  <c r="Y3477" i="1"/>
  <c r="X3477" i="1"/>
  <c r="W3477" i="1"/>
  <c r="V3477" i="1"/>
  <c r="U3477" i="1"/>
  <c r="T3477" i="1"/>
  <c r="S3477" i="1"/>
  <c r="R3477" i="1"/>
  <c r="Q3477" i="1"/>
  <c r="P3477" i="1"/>
  <c r="O3477" i="1"/>
  <c r="N3477" i="1"/>
  <c r="Z3476" i="1"/>
  <c r="Y3476" i="1"/>
  <c r="X3476" i="1"/>
  <c r="W3476" i="1"/>
  <c r="V3476" i="1"/>
  <c r="U3476" i="1"/>
  <c r="T3476" i="1"/>
  <c r="S3476" i="1"/>
  <c r="R3476" i="1"/>
  <c r="Q3476" i="1"/>
  <c r="P3476" i="1"/>
  <c r="O3476" i="1"/>
  <c r="N3476" i="1"/>
  <c r="Z3475" i="1"/>
  <c r="Y3475" i="1"/>
  <c r="X3475" i="1"/>
  <c r="W3475" i="1"/>
  <c r="V3475" i="1"/>
  <c r="U3475" i="1"/>
  <c r="T3475" i="1"/>
  <c r="S3475" i="1"/>
  <c r="R3475" i="1"/>
  <c r="Q3475" i="1"/>
  <c r="P3475" i="1"/>
  <c r="O3475" i="1"/>
  <c r="N3475" i="1"/>
  <c r="Z3474" i="1"/>
  <c r="Y3474" i="1"/>
  <c r="X3474" i="1"/>
  <c r="W3474" i="1"/>
  <c r="V3474" i="1"/>
  <c r="U3474" i="1"/>
  <c r="T3474" i="1"/>
  <c r="S3474" i="1"/>
  <c r="R3474" i="1"/>
  <c r="Q3474" i="1"/>
  <c r="P3474" i="1"/>
  <c r="O3474" i="1"/>
  <c r="N3474" i="1"/>
  <c r="Z3473" i="1"/>
  <c r="Y3473" i="1"/>
  <c r="X3473" i="1"/>
  <c r="W3473" i="1"/>
  <c r="V3473" i="1"/>
  <c r="U3473" i="1"/>
  <c r="T3473" i="1"/>
  <c r="S3473" i="1"/>
  <c r="R3473" i="1"/>
  <c r="Q3473" i="1"/>
  <c r="P3473" i="1"/>
  <c r="O3473" i="1"/>
  <c r="N3473" i="1"/>
  <c r="Z3472" i="1"/>
  <c r="Y3472" i="1"/>
  <c r="X3472" i="1"/>
  <c r="W3472" i="1"/>
  <c r="V3472" i="1"/>
  <c r="U3472" i="1"/>
  <c r="T3472" i="1"/>
  <c r="S3472" i="1"/>
  <c r="R3472" i="1"/>
  <c r="Q3472" i="1"/>
  <c r="P3472" i="1"/>
  <c r="O3472" i="1"/>
  <c r="N3472" i="1"/>
  <c r="Z3471" i="1"/>
  <c r="Y3471" i="1"/>
  <c r="X3471" i="1"/>
  <c r="W3471" i="1"/>
  <c r="V3471" i="1"/>
  <c r="U3471" i="1"/>
  <c r="T3471" i="1"/>
  <c r="S3471" i="1"/>
  <c r="R3471" i="1"/>
  <c r="Q3471" i="1"/>
  <c r="P3471" i="1"/>
  <c r="O3471" i="1"/>
  <c r="N3471" i="1"/>
  <c r="Z3470" i="1"/>
  <c r="Y3470" i="1"/>
  <c r="X3470" i="1"/>
  <c r="W3470" i="1"/>
  <c r="V3470" i="1"/>
  <c r="U3470" i="1"/>
  <c r="T3470" i="1"/>
  <c r="S3470" i="1"/>
  <c r="R3470" i="1"/>
  <c r="Q3470" i="1"/>
  <c r="P3470" i="1"/>
  <c r="O3470" i="1"/>
  <c r="N3470" i="1"/>
  <c r="Z3469" i="1"/>
  <c r="Y3469" i="1"/>
  <c r="X3469" i="1"/>
  <c r="W3469" i="1"/>
  <c r="V3469" i="1"/>
  <c r="U3469" i="1"/>
  <c r="T3469" i="1"/>
  <c r="S3469" i="1"/>
  <c r="R3469" i="1"/>
  <c r="Q3469" i="1"/>
  <c r="P3469" i="1"/>
  <c r="O3469" i="1"/>
  <c r="N3469" i="1"/>
  <c r="Z3468" i="1"/>
  <c r="Y3468" i="1"/>
  <c r="X3468" i="1"/>
  <c r="W3468" i="1"/>
  <c r="V3468" i="1"/>
  <c r="U3468" i="1"/>
  <c r="T3468" i="1"/>
  <c r="S3468" i="1"/>
  <c r="R3468" i="1"/>
  <c r="Q3468" i="1"/>
  <c r="P3468" i="1"/>
  <c r="O3468" i="1"/>
  <c r="N3468" i="1"/>
  <c r="Z3467" i="1"/>
  <c r="Y3467" i="1"/>
  <c r="X3467" i="1"/>
  <c r="W3467" i="1"/>
  <c r="V3467" i="1"/>
  <c r="U3467" i="1"/>
  <c r="T3467" i="1"/>
  <c r="S3467" i="1"/>
  <c r="R3467" i="1"/>
  <c r="Q3467" i="1"/>
  <c r="P3467" i="1"/>
  <c r="O3467" i="1"/>
  <c r="N3467" i="1"/>
  <c r="Z3466" i="1"/>
  <c r="Y3466" i="1"/>
  <c r="X3466" i="1"/>
  <c r="W3466" i="1"/>
  <c r="V3466" i="1"/>
  <c r="U3466" i="1"/>
  <c r="T3466" i="1"/>
  <c r="S3466" i="1"/>
  <c r="R3466" i="1"/>
  <c r="Q3466" i="1"/>
  <c r="P3466" i="1"/>
  <c r="O3466" i="1"/>
  <c r="N3466" i="1"/>
  <c r="Z3465" i="1"/>
  <c r="Y3465" i="1"/>
  <c r="X3465" i="1"/>
  <c r="W3465" i="1"/>
  <c r="V3465" i="1"/>
  <c r="U3465" i="1"/>
  <c r="T3465" i="1"/>
  <c r="S3465" i="1"/>
  <c r="R3465" i="1"/>
  <c r="Q3465" i="1"/>
  <c r="P3465" i="1"/>
  <c r="O3465" i="1"/>
  <c r="N3465" i="1"/>
  <c r="Z3464" i="1"/>
  <c r="Y3464" i="1"/>
  <c r="X3464" i="1"/>
  <c r="W3464" i="1"/>
  <c r="V3464" i="1"/>
  <c r="U3464" i="1"/>
  <c r="T3464" i="1"/>
  <c r="S3464" i="1"/>
  <c r="R3464" i="1"/>
  <c r="Q3464" i="1"/>
  <c r="P3464" i="1"/>
  <c r="O3464" i="1"/>
  <c r="N3464" i="1"/>
  <c r="Z3463" i="1"/>
  <c r="Y3463" i="1"/>
  <c r="X3463" i="1"/>
  <c r="W3463" i="1"/>
  <c r="V3463" i="1"/>
  <c r="U3463" i="1"/>
  <c r="T3463" i="1"/>
  <c r="S3463" i="1"/>
  <c r="R3463" i="1"/>
  <c r="Q3463" i="1"/>
  <c r="P3463" i="1"/>
  <c r="O3463" i="1"/>
  <c r="N3463" i="1"/>
  <c r="Z3462" i="1"/>
  <c r="Y3462" i="1"/>
  <c r="X3462" i="1"/>
  <c r="W3462" i="1"/>
  <c r="V3462" i="1"/>
  <c r="U3462" i="1"/>
  <c r="T3462" i="1"/>
  <c r="S3462" i="1"/>
  <c r="R3462" i="1"/>
  <c r="Q3462" i="1"/>
  <c r="P3462" i="1"/>
  <c r="O3462" i="1"/>
  <c r="N3462" i="1"/>
  <c r="Z3461" i="1"/>
  <c r="Y3461" i="1"/>
  <c r="X3461" i="1"/>
  <c r="W3461" i="1"/>
  <c r="V3461" i="1"/>
  <c r="U3461" i="1"/>
  <c r="T3461" i="1"/>
  <c r="S3461" i="1"/>
  <c r="R3461" i="1"/>
  <c r="Q3461" i="1"/>
  <c r="P3461" i="1"/>
  <c r="O3461" i="1"/>
  <c r="N3461" i="1"/>
  <c r="Z3460" i="1"/>
  <c r="Y3460" i="1"/>
  <c r="X3460" i="1"/>
  <c r="W3460" i="1"/>
  <c r="V3460" i="1"/>
  <c r="U3460" i="1"/>
  <c r="T3460" i="1"/>
  <c r="S3460" i="1"/>
  <c r="R3460" i="1"/>
  <c r="Q3460" i="1"/>
  <c r="P3460" i="1"/>
  <c r="O3460" i="1"/>
  <c r="N3460" i="1"/>
  <c r="Z3459" i="1"/>
  <c r="Y3459" i="1"/>
  <c r="X3459" i="1"/>
  <c r="W3459" i="1"/>
  <c r="V3459" i="1"/>
  <c r="U3459" i="1"/>
  <c r="T3459" i="1"/>
  <c r="S3459" i="1"/>
  <c r="R3459" i="1"/>
  <c r="Q3459" i="1"/>
  <c r="P3459" i="1"/>
  <c r="O3459" i="1"/>
  <c r="N3459" i="1"/>
  <c r="Z3458" i="1"/>
  <c r="Y3458" i="1"/>
  <c r="X3458" i="1"/>
  <c r="W3458" i="1"/>
  <c r="V3458" i="1"/>
  <c r="U3458" i="1"/>
  <c r="T3458" i="1"/>
  <c r="S3458" i="1"/>
  <c r="R3458" i="1"/>
  <c r="Q3458" i="1"/>
  <c r="P3458" i="1"/>
  <c r="O3458" i="1"/>
  <c r="N3458" i="1"/>
  <c r="Z3457" i="1"/>
  <c r="Y3457" i="1"/>
  <c r="X3457" i="1"/>
  <c r="W3457" i="1"/>
  <c r="V3457" i="1"/>
  <c r="U3457" i="1"/>
  <c r="T3457" i="1"/>
  <c r="S3457" i="1"/>
  <c r="R3457" i="1"/>
  <c r="Q3457" i="1"/>
  <c r="P3457" i="1"/>
  <c r="O3457" i="1"/>
  <c r="N3457" i="1"/>
  <c r="Z3456" i="1"/>
  <c r="Y3456" i="1"/>
  <c r="X3456" i="1"/>
  <c r="W3456" i="1"/>
  <c r="V3456" i="1"/>
  <c r="U3456" i="1"/>
  <c r="T3456" i="1"/>
  <c r="S3456" i="1"/>
  <c r="R3456" i="1"/>
  <c r="Q3456" i="1"/>
  <c r="P3456" i="1"/>
  <c r="O3456" i="1"/>
  <c r="N3456" i="1"/>
  <c r="Z3455" i="1"/>
  <c r="Y3455" i="1"/>
  <c r="X3455" i="1"/>
  <c r="W3455" i="1"/>
  <c r="V3455" i="1"/>
  <c r="U3455" i="1"/>
  <c r="T3455" i="1"/>
  <c r="S3455" i="1"/>
  <c r="R3455" i="1"/>
  <c r="Q3455" i="1"/>
  <c r="P3455" i="1"/>
  <c r="O3455" i="1"/>
  <c r="N3455" i="1"/>
  <c r="Z3454" i="1"/>
  <c r="Y3454" i="1"/>
  <c r="X3454" i="1"/>
  <c r="W3454" i="1"/>
  <c r="V3454" i="1"/>
  <c r="U3454" i="1"/>
  <c r="T3454" i="1"/>
  <c r="S3454" i="1"/>
  <c r="R3454" i="1"/>
  <c r="Q3454" i="1"/>
  <c r="P3454" i="1"/>
  <c r="O3454" i="1"/>
  <c r="N3454" i="1"/>
  <c r="Z3453" i="1"/>
  <c r="Y3453" i="1"/>
  <c r="X3453" i="1"/>
  <c r="W3453" i="1"/>
  <c r="V3453" i="1"/>
  <c r="U3453" i="1"/>
  <c r="T3453" i="1"/>
  <c r="S3453" i="1"/>
  <c r="R3453" i="1"/>
  <c r="Q3453" i="1"/>
  <c r="P3453" i="1"/>
  <c r="O3453" i="1"/>
  <c r="N3453" i="1"/>
  <c r="Z3452" i="1"/>
  <c r="Y3452" i="1"/>
  <c r="X3452" i="1"/>
  <c r="W3452" i="1"/>
  <c r="V3452" i="1"/>
  <c r="U3452" i="1"/>
  <c r="T3452" i="1"/>
  <c r="S3452" i="1"/>
  <c r="R3452" i="1"/>
  <c r="Q3452" i="1"/>
  <c r="P3452" i="1"/>
  <c r="O3452" i="1"/>
  <c r="N3452" i="1"/>
  <c r="Z3451" i="1"/>
  <c r="Y3451" i="1"/>
  <c r="X3451" i="1"/>
  <c r="W3451" i="1"/>
  <c r="V3451" i="1"/>
  <c r="U3451" i="1"/>
  <c r="T3451" i="1"/>
  <c r="S3451" i="1"/>
  <c r="R3451" i="1"/>
  <c r="Q3451" i="1"/>
  <c r="P3451" i="1"/>
  <c r="O3451" i="1"/>
  <c r="N3451" i="1"/>
  <c r="Z3450" i="1"/>
  <c r="Y3450" i="1"/>
  <c r="X3450" i="1"/>
  <c r="W3450" i="1"/>
  <c r="V3450" i="1"/>
  <c r="U3450" i="1"/>
  <c r="T3450" i="1"/>
  <c r="S3450" i="1"/>
  <c r="R3450" i="1"/>
  <c r="Q3450" i="1"/>
  <c r="P3450" i="1"/>
  <c r="O3450" i="1"/>
  <c r="N3450" i="1"/>
  <c r="Z3449" i="1"/>
  <c r="Y3449" i="1"/>
  <c r="X3449" i="1"/>
  <c r="W3449" i="1"/>
  <c r="V3449" i="1"/>
  <c r="U3449" i="1"/>
  <c r="T3449" i="1"/>
  <c r="S3449" i="1"/>
  <c r="R3449" i="1"/>
  <c r="Q3449" i="1"/>
  <c r="P3449" i="1"/>
  <c r="O3449" i="1"/>
  <c r="N3449" i="1"/>
  <c r="Z3448" i="1"/>
  <c r="Y3448" i="1"/>
  <c r="X3448" i="1"/>
  <c r="W3448" i="1"/>
  <c r="V3448" i="1"/>
  <c r="U3448" i="1"/>
  <c r="T3448" i="1"/>
  <c r="S3448" i="1"/>
  <c r="R3448" i="1"/>
  <c r="Q3448" i="1"/>
  <c r="P3448" i="1"/>
  <c r="O3448" i="1"/>
  <c r="N3448" i="1"/>
  <c r="Z3447" i="1"/>
  <c r="Y3447" i="1"/>
  <c r="X3447" i="1"/>
  <c r="W3447" i="1"/>
  <c r="V3447" i="1"/>
  <c r="U3447" i="1"/>
  <c r="T3447" i="1"/>
  <c r="S3447" i="1"/>
  <c r="R3447" i="1"/>
  <c r="Q3447" i="1"/>
  <c r="P3447" i="1"/>
  <c r="O3447" i="1"/>
  <c r="N3447" i="1"/>
  <c r="Z3446" i="1"/>
  <c r="Y3446" i="1"/>
  <c r="X3446" i="1"/>
  <c r="W3446" i="1"/>
  <c r="V3446" i="1"/>
  <c r="U3446" i="1"/>
  <c r="T3446" i="1"/>
  <c r="S3446" i="1"/>
  <c r="R3446" i="1"/>
  <c r="Q3446" i="1"/>
  <c r="P3446" i="1"/>
  <c r="O3446" i="1"/>
  <c r="N3446" i="1"/>
  <c r="Z3445" i="1"/>
  <c r="Y3445" i="1"/>
  <c r="X3445" i="1"/>
  <c r="W3445" i="1"/>
  <c r="V3445" i="1"/>
  <c r="U3445" i="1"/>
  <c r="T3445" i="1"/>
  <c r="S3445" i="1"/>
  <c r="R3445" i="1"/>
  <c r="Q3445" i="1"/>
  <c r="P3445" i="1"/>
  <c r="O3445" i="1"/>
  <c r="N3445" i="1"/>
  <c r="Z3444" i="1"/>
  <c r="Y3444" i="1"/>
  <c r="X3444" i="1"/>
  <c r="W3444" i="1"/>
  <c r="V3444" i="1"/>
  <c r="U3444" i="1"/>
  <c r="T3444" i="1"/>
  <c r="S3444" i="1"/>
  <c r="R3444" i="1"/>
  <c r="Q3444" i="1"/>
  <c r="P3444" i="1"/>
  <c r="O3444" i="1"/>
  <c r="N3444" i="1"/>
  <c r="Z3443" i="1"/>
  <c r="Y3443" i="1"/>
  <c r="X3443" i="1"/>
  <c r="W3443" i="1"/>
  <c r="V3443" i="1"/>
  <c r="U3443" i="1"/>
  <c r="T3443" i="1"/>
  <c r="S3443" i="1"/>
  <c r="R3443" i="1"/>
  <c r="Q3443" i="1"/>
  <c r="P3443" i="1"/>
  <c r="O3443" i="1"/>
  <c r="N3443" i="1"/>
  <c r="Z3442" i="1"/>
  <c r="Y3442" i="1"/>
  <c r="X3442" i="1"/>
  <c r="W3442" i="1"/>
  <c r="V3442" i="1"/>
  <c r="U3442" i="1"/>
  <c r="T3442" i="1"/>
  <c r="S3442" i="1"/>
  <c r="R3442" i="1"/>
  <c r="Q3442" i="1"/>
  <c r="P3442" i="1"/>
  <c r="O3442" i="1"/>
  <c r="N3442" i="1"/>
  <c r="Z3441" i="1"/>
  <c r="Y3441" i="1"/>
  <c r="X3441" i="1"/>
  <c r="W3441" i="1"/>
  <c r="V3441" i="1"/>
  <c r="U3441" i="1"/>
  <c r="T3441" i="1"/>
  <c r="S3441" i="1"/>
  <c r="R3441" i="1"/>
  <c r="Q3441" i="1"/>
  <c r="P3441" i="1"/>
  <c r="O3441" i="1"/>
  <c r="N3441" i="1"/>
  <c r="Z3440" i="1"/>
  <c r="Y3440" i="1"/>
  <c r="X3440" i="1"/>
  <c r="W3440" i="1"/>
  <c r="V3440" i="1"/>
  <c r="U3440" i="1"/>
  <c r="T3440" i="1"/>
  <c r="S3440" i="1"/>
  <c r="R3440" i="1"/>
  <c r="Q3440" i="1"/>
  <c r="P3440" i="1"/>
  <c r="O3440" i="1"/>
  <c r="N3440" i="1"/>
  <c r="Z3439" i="1"/>
  <c r="Y3439" i="1"/>
  <c r="X3439" i="1"/>
  <c r="W3439" i="1"/>
  <c r="V3439" i="1"/>
  <c r="U3439" i="1"/>
  <c r="T3439" i="1"/>
  <c r="S3439" i="1"/>
  <c r="R3439" i="1"/>
  <c r="Q3439" i="1"/>
  <c r="P3439" i="1"/>
  <c r="O3439" i="1"/>
  <c r="N3439" i="1"/>
  <c r="Z3438" i="1"/>
  <c r="Y3438" i="1"/>
  <c r="X3438" i="1"/>
  <c r="W3438" i="1"/>
  <c r="V3438" i="1"/>
  <c r="U3438" i="1"/>
  <c r="T3438" i="1"/>
  <c r="S3438" i="1"/>
  <c r="R3438" i="1"/>
  <c r="Q3438" i="1"/>
  <c r="P3438" i="1"/>
  <c r="O3438" i="1"/>
  <c r="N3438" i="1"/>
  <c r="Z3437" i="1"/>
  <c r="Y3437" i="1"/>
  <c r="X3437" i="1"/>
  <c r="W3437" i="1"/>
  <c r="V3437" i="1"/>
  <c r="U3437" i="1"/>
  <c r="T3437" i="1"/>
  <c r="S3437" i="1"/>
  <c r="R3437" i="1"/>
  <c r="Q3437" i="1"/>
  <c r="P3437" i="1"/>
  <c r="O3437" i="1"/>
  <c r="N3437" i="1"/>
  <c r="Z3436" i="1"/>
  <c r="Y3436" i="1"/>
  <c r="X3436" i="1"/>
  <c r="W3436" i="1"/>
  <c r="V3436" i="1"/>
  <c r="U3436" i="1"/>
  <c r="T3436" i="1"/>
  <c r="S3436" i="1"/>
  <c r="R3436" i="1"/>
  <c r="Q3436" i="1"/>
  <c r="P3436" i="1"/>
  <c r="O3436" i="1"/>
  <c r="N3436" i="1"/>
  <c r="Z3435" i="1"/>
  <c r="Y3435" i="1"/>
  <c r="X3435" i="1"/>
  <c r="W3435" i="1"/>
  <c r="V3435" i="1"/>
  <c r="U3435" i="1"/>
  <c r="T3435" i="1"/>
  <c r="S3435" i="1"/>
  <c r="R3435" i="1"/>
  <c r="Q3435" i="1"/>
  <c r="P3435" i="1"/>
  <c r="O3435" i="1"/>
  <c r="N3435" i="1"/>
  <c r="Z3434" i="1"/>
  <c r="Y3434" i="1"/>
  <c r="X3434" i="1"/>
  <c r="W3434" i="1"/>
  <c r="V3434" i="1"/>
  <c r="U3434" i="1"/>
  <c r="T3434" i="1"/>
  <c r="S3434" i="1"/>
  <c r="R3434" i="1"/>
  <c r="Q3434" i="1"/>
  <c r="P3434" i="1"/>
  <c r="O3434" i="1"/>
  <c r="N3434" i="1"/>
  <c r="Z3433" i="1"/>
  <c r="Y3433" i="1"/>
  <c r="X3433" i="1"/>
  <c r="W3433" i="1"/>
  <c r="V3433" i="1"/>
  <c r="U3433" i="1"/>
  <c r="T3433" i="1"/>
  <c r="S3433" i="1"/>
  <c r="R3433" i="1"/>
  <c r="Q3433" i="1"/>
  <c r="P3433" i="1"/>
  <c r="O3433" i="1"/>
  <c r="N3433" i="1"/>
  <c r="Z3432" i="1"/>
  <c r="Y3432" i="1"/>
  <c r="X3432" i="1"/>
  <c r="W3432" i="1"/>
  <c r="V3432" i="1"/>
  <c r="U3432" i="1"/>
  <c r="T3432" i="1"/>
  <c r="S3432" i="1"/>
  <c r="R3432" i="1"/>
  <c r="Q3432" i="1"/>
  <c r="P3432" i="1"/>
  <c r="O3432" i="1"/>
  <c r="N3432" i="1"/>
  <c r="Z3431" i="1"/>
  <c r="Y3431" i="1"/>
  <c r="X3431" i="1"/>
  <c r="W3431" i="1"/>
  <c r="V3431" i="1"/>
  <c r="U3431" i="1"/>
  <c r="T3431" i="1"/>
  <c r="S3431" i="1"/>
  <c r="R3431" i="1"/>
  <c r="Q3431" i="1"/>
  <c r="P3431" i="1"/>
  <c r="O3431" i="1"/>
  <c r="N3431" i="1"/>
  <c r="Z3430" i="1"/>
  <c r="Y3430" i="1"/>
  <c r="X3430" i="1"/>
  <c r="W3430" i="1"/>
  <c r="V3430" i="1"/>
  <c r="U3430" i="1"/>
  <c r="T3430" i="1"/>
  <c r="S3430" i="1"/>
  <c r="R3430" i="1"/>
  <c r="Q3430" i="1"/>
  <c r="P3430" i="1"/>
  <c r="O3430" i="1"/>
  <c r="N3430" i="1"/>
  <c r="Z3429" i="1"/>
  <c r="Y3429" i="1"/>
  <c r="X3429" i="1"/>
  <c r="W3429" i="1"/>
  <c r="V3429" i="1"/>
  <c r="U3429" i="1"/>
  <c r="T3429" i="1"/>
  <c r="S3429" i="1"/>
  <c r="R3429" i="1"/>
  <c r="Q3429" i="1"/>
  <c r="P3429" i="1"/>
  <c r="O3429" i="1"/>
  <c r="N3429" i="1"/>
  <c r="Z3428" i="1"/>
  <c r="Y3428" i="1"/>
  <c r="X3428" i="1"/>
  <c r="W3428" i="1"/>
  <c r="V3428" i="1"/>
  <c r="U3428" i="1"/>
  <c r="T3428" i="1"/>
  <c r="S3428" i="1"/>
  <c r="R3428" i="1"/>
  <c r="Q3428" i="1"/>
  <c r="P3428" i="1"/>
  <c r="O3428" i="1"/>
  <c r="N3428" i="1"/>
  <c r="Z3427" i="1"/>
  <c r="Y3427" i="1"/>
  <c r="X3427" i="1"/>
  <c r="W3427" i="1"/>
  <c r="V3427" i="1"/>
  <c r="U3427" i="1"/>
  <c r="T3427" i="1"/>
  <c r="S3427" i="1"/>
  <c r="R3427" i="1"/>
  <c r="Q3427" i="1"/>
  <c r="P3427" i="1"/>
  <c r="O3427" i="1"/>
  <c r="N3427" i="1"/>
  <c r="Z3426" i="1"/>
  <c r="Y3426" i="1"/>
  <c r="X3426" i="1"/>
  <c r="W3426" i="1"/>
  <c r="V3426" i="1"/>
  <c r="U3426" i="1"/>
  <c r="T3426" i="1"/>
  <c r="S3426" i="1"/>
  <c r="R3426" i="1"/>
  <c r="Q3426" i="1"/>
  <c r="P3426" i="1"/>
  <c r="O3426" i="1"/>
  <c r="N3426" i="1"/>
  <c r="Z3425" i="1"/>
  <c r="Y3425" i="1"/>
  <c r="X3425" i="1"/>
  <c r="W3425" i="1"/>
  <c r="V3425" i="1"/>
  <c r="U3425" i="1"/>
  <c r="T3425" i="1"/>
  <c r="S3425" i="1"/>
  <c r="R3425" i="1"/>
  <c r="Q3425" i="1"/>
  <c r="P3425" i="1"/>
  <c r="O3425" i="1"/>
  <c r="N3425" i="1"/>
  <c r="Z3424" i="1"/>
  <c r="Y3424" i="1"/>
  <c r="X3424" i="1"/>
  <c r="W3424" i="1"/>
  <c r="V3424" i="1"/>
  <c r="U3424" i="1"/>
  <c r="T3424" i="1"/>
  <c r="S3424" i="1"/>
  <c r="R3424" i="1"/>
  <c r="Q3424" i="1"/>
  <c r="P3424" i="1"/>
  <c r="O3424" i="1"/>
  <c r="N3424" i="1"/>
  <c r="Z3423" i="1"/>
  <c r="Y3423" i="1"/>
  <c r="X3423" i="1"/>
  <c r="W3423" i="1"/>
  <c r="V3423" i="1"/>
  <c r="U3423" i="1"/>
  <c r="T3423" i="1"/>
  <c r="S3423" i="1"/>
  <c r="R3423" i="1"/>
  <c r="Q3423" i="1"/>
  <c r="P3423" i="1"/>
  <c r="O3423" i="1"/>
  <c r="N3423" i="1"/>
  <c r="Z3422" i="1"/>
  <c r="Y3422" i="1"/>
  <c r="X3422" i="1"/>
  <c r="W3422" i="1"/>
  <c r="V3422" i="1"/>
  <c r="U3422" i="1"/>
  <c r="T3422" i="1"/>
  <c r="S3422" i="1"/>
  <c r="R3422" i="1"/>
  <c r="Q3422" i="1"/>
  <c r="P3422" i="1"/>
  <c r="O3422" i="1"/>
  <c r="N3422" i="1"/>
  <c r="Z3421" i="1"/>
  <c r="Y3421" i="1"/>
  <c r="X3421" i="1"/>
  <c r="W3421" i="1"/>
  <c r="V3421" i="1"/>
  <c r="U3421" i="1"/>
  <c r="T3421" i="1"/>
  <c r="S3421" i="1"/>
  <c r="R3421" i="1"/>
  <c r="Q3421" i="1"/>
  <c r="P3421" i="1"/>
  <c r="O3421" i="1"/>
  <c r="N3421" i="1"/>
  <c r="Z3420" i="1"/>
  <c r="Y3420" i="1"/>
  <c r="X3420" i="1"/>
  <c r="W3420" i="1"/>
  <c r="V3420" i="1"/>
  <c r="U3420" i="1"/>
  <c r="T3420" i="1"/>
  <c r="S3420" i="1"/>
  <c r="R3420" i="1"/>
  <c r="Q3420" i="1"/>
  <c r="P3420" i="1"/>
  <c r="O3420" i="1"/>
  <c r="N3420" i="1"/>
  <c r="Z3419" i="1"/>
  <c r="Y3419" i="1"/>
  <c r="X3419" i="1"/>
  <c r="W3419" i="1"/>
  <c r="V3419" i="1"/>
  <c r="U3419" i="1"/>
  <c r="T3419" i="1"/>
  <c r="S3419" i="1"/>
  <c r="R3419" i="1"/>
  <c r="Q3419" i="1"/>
  <c r="P3419" i="1"/>
  <c r="O3419" i="1"/>
  <c r="N3419" i="1"/>
  <c r="Z3418" i="1"/>
  <c r="Y3418" i="1"/>
  <c r="X3418" i="1"/>
  <c r="W3418" i="1"/>
  <c r="V3418" i="1"/>
  <c r="U3418" i="1"/>
  <c r="T3418" i="1"/>
  <c r="S3418" i="1"/>
  <c r="R3418" i="1"/>
  <c r="Q3418" i="1"/>
  <c r="P3418" i="1"/>
  <c r="O3418" i="1"/>
  <c r="N3418" i="1"/>
  <c r="Z3417" i="1"/>
  <c r="Y3417" i="1"/>
  <c r="X3417" i="1"/>
  <c r="W3417" i="1"/>
  <c r="V3417" i="1"/>
  <c r="U3417" i="1"/>
  <c r="T3417" i="1"/>
  <c r="S3417" i="1"/>
  <c r="R3417" i="1"/>
  <c r="Q3417" i="1"/>
  <c r="P3417" i="1"/>
  <c r="O3417" i="1"/>
  <c r="N3417" i="1"/>
  <c r="Z3416" i="1"/>
  <c r="Y3416" i="1"/>
  <c r="X3416" i="1"/>
  <c r="W3416" i="1"/>
  <c r="V3416" i="1"/>
  <c r="U3416" i="1"/>
  <c r="T3416" i="1"/>
  <c r="S3416" i="1"/>
  <c r="R3416" i="1"/>
  <c r="Q3416" i="1"/>
  <c r="P3416" i="1"/>
  <c r="O3416" i="1"/>
  <c r="N3416" i="1"/>
  <c r="Z3415" i="1"/>
  <c r="Y3415" i="1"/>
  <c r="X3415" i="1"/>
  <c r="W3415" i="1"/>
  <c r="V3415" i="1"/>
  <c r="U3415" i="1"/>
  <c r="T3415" i="1"/>
  <c r="S3415" i="1"/>
  <c r="R3415" i="1"/>
  <c r="Q3415" i="1"/>
  <c r="P3415" i="1"/>
  <c r="O3415" i="1"/>
  <c r="N3415" i="1"/>
  <c r="Z3414" i="1"/>
  <c r="Y3414" i="1"/>
  <c r="X3414" i="1"/>
  <c r="W3414" i="1"/>
  <c r="V3414" i="1"/>
  <c r="U3414" i="1"/>
  <c r="T3414" i="1"/>
  <c r="S3414" i="1"/>
  <c r="R3414" i="1"/>
  <c r="Q3414" i="1"/>
  <c r="P3414" i="1"/>
  <c r="O3414" i="1"/>
  <c r="N3414" i="1"/>
  <c r="Z3413" i="1"/>
  <c r="Y3413" i="1"/>
  <c r="X3413" i="1"/>
  <c r="W3413" i="1"/>
  <c r="V3413" i="1"/>
  <c r="U3413" i="1"/>
  <c r="T3413" i="1"/>
  <c r="S3413" i="1"/>
  <c r="R3413" i="1"/>
  <c r="Q3413" i="1"/>
  <c r="P3413" i="1"/>
  <c r="O3413" i="1"/>
  <c r="N3413" i="1"/>
  <c r="Z3412" i="1"/>
  <c r="Y3412" i="1"/>
  <c r="X3412" i="1"/>
  <c r="W3412" i="1"/>
  <c r="V3412" i="1"/>
  <c r="U3412" i="1"/>
  <c r="T3412" i="1"/>
  <c r="S3412" i="1"/>
  <c r="R3412" i="1"/>
  <c r="Q3412" i="1"/>
  <c r="P3412" i="1"/>
  <c r="O3412" i="1"/>
  <c r="N3412" i="1"/>
  <c r="Z3411" i="1"/>
  <c r="Y3411" i="1"/>
  <c r="X3411" i="1"/>
  <c r="W3411" i="1"/>
  <c r="V3411" i="1"/>
  <c r="U3411" i="1"/>
  <c r="T3411" i="1"/>
  <c r="S3411" i="1"/>
  <c r="R3411" i="1"/>
  <c r="Q3411" i="1"/>
  <c r="P3411" i="1"/>
  <c r="O3411" i="1"/>
  <c r="N3411" i="1"/>
  <c r="Z3410" i="1"/>
  <c r="Y3410" i="1"/>
  <c r="X3410" i="1"/>
  <c r="W3410" i="1"/>
  <c r="V3410" i="1"/>
  <c r="U3410" i="1"/>
  <c r="T3410" i="1"/>
  <c r="S3410" i="1"/>
  <c r="R3410" i="1"/>
  <c r="Q3410" i="1"/>
  <c r="P3410" i="1"/>
  <c r="O3410" i="1"/>
  <c r="N3410" i="1"/>
  <c r="Z3409" i="1"/>
  <c r="Y3409" i="1"/>
  <c r="X3409" i="1"/>
  <c r="W3409" i="1"/>
  <c r="V3409" i="1"/>
  <c r="U3409" i="1"/>
  <c r="T3409" i="1"/>
  <c r="S3409" i="1"/>
  <c r="R3409" i="1"/>
  <c r="Q3409" i="1"/>
  <c r="P3409" i="1"/>
  <c r="O3409" i="1"/>
  <c r="N3409" i="1"/>
  <c r="Z3408" i="1"/>
  <c r="Y3408" i="1"/>
  <c r="X3408" i="1"/>
  <c r="W3408" i="1"/>
  <c r="V3408" i="1"/>
  <c r="U3408" i="1"/>
  <c r="T3408" i="1"/>
  <c r="S3408" i="1"/>
  <c r="R3408" i="1"/>
  <c r="Q3408" i="1"/>
  <c r="P3408" i="1"/>
  <c r="O3408" i="1"/>
  <c r="N3408" i="1"/>
  <c r="Z3407" i="1"/>
  <c r="Y3407" i="1"/>
  <c r="X3407" i="1"/>
  <c r="W3407" i="1"/>
  <c r="V3407" i="1"/>
  <c r="U3407" i="1"/>
  <c r="T3407" i="1"/>
  <c r="S3407" i="1"/>
  <c r="R3407" i="1"/>
  <c r="Q3407" i="1"/>
  <c r="P3407" i="1"/>
  <c r="O3407" i="1"/>
  <c r="N3407" i="1"/>
  <c r="Z3406" i="1"/>
  <c r="Y3406" i="1"/>
  <c r="X3406" i="1"/>
  <c r="W3406" i="1"/>
  <c r="V3406" i="1"/>
  <c r="U3406" i="1"/>
  <c r="T3406" i="1"/>
  <c r="S3406" i="1"/>
  <c r="R3406" i="1"/>
  <c r="Q3406" i="1"/>
  <c r="P3406" i="1"/>
  <c r="O3406" i="1"/>
  <c r="N3406" i="1"/>
  <c r="Z3405" i="1"/>
  <c r="Y3405" i="1"/>
  <c r="X3405" i="1"/>
  <c r="W3405" i="1"/>
  <c r="V3405" i="1"/>
  <c r="U3405" i="1"/>
  <c r="T3405" i="1"/>
  <c r="S3405" i="1"/>
  <c r="R3405" i="1"/>
  <c r="Q3405" i="1"/>
  <c r="P3405" i="1"/>
  <c r="O3405" i="1"/>
  <c r="N3405" i="1"/>
  <c r="Z3404" i="1"/>
  <c r="Y3404" i="1"/>
  <c r="X3404" i="1"/>
  <c r="W3404" i="1"/>
  <c r="V3404" i="1"/>
  <c r="U3404" i="1"/>
  <c r="T3404" i="1"/>
  <c r="S3404" i="1"/>
  <c r="R3404" i="1"/>
  <c r="Q3404" i="1"/>
  <c r="P3404" i="1"/>
  <c r="O3404" i="1"/>
  <c r="N3404" i="1"/>
  <c r="Z3403" i="1"/>
  <c r="Y3403" i="1"/>
  <c r="X3403" i="1"/>
  <c r="W3403" i="1"/>
  <c r="V3403" i="1"/>
  <c r="U3403" i="1"/>
  <c r="T3403" i="1"/>
  <c r="S3403" i="1"/>
  <c r="R3403" i="1"/>
  <c r="Q3403" i="1"/>
  <c r="P3403" i="1"/>
  <c r="O3403" i="1"/>
  <c r="N3403" i="1"/>
  <c r="Z3402" i="1"/>
  <c r="Y3402" i="1"/>
  <c r="X3402" i="1"/>
  <c r="W3402" i="1"/>
  <c r="V3402" i="1"/>
  <c r="U3402" i="1"/>
  <c r="T3402" i="1"/>
  <c r="S3402" i="1"/>
  <c r="R3402" i="1"/>
  <c r="Q3402" i="1"/>
  <c r="P3402" i="1"/>
  <c r="O3402" i="1"/>
  <c r="N3402" i="1"/>
  <c r="Z3401" i="1"/>
  <c r="Y3401" i="1"/>
  <c r="X3401" i="1"/>
  <c r="W3401" i="1"/>
  <c r="V3401" i="1"/>
  <c r="U3401" i="1"/>
  <c r="T3401" i="1"/>
  <c r="S3401" i="1"/>
  <c r="R3401" i="1"/>
  <c r="Q3401" i="1"/>
  <c r="P3401" i="1"/>
  <c r="O3401" i="1"/>
  <c r="N3401" i="1"/>
  <c r="Z3400" i="1"/>
  <c r="Y3400" i="1"/>
  <c r="X3400" i="1"/>
  <c r="W3400" i="1"/>
  <c r="V3400" i="1"/>
  <c r="U3400" i="1"/>
  <c r="T3400" i="1"/>
  <c r="S3400" i="1"/>
  <c r="R3400" i="1"/>
  <c r="Q3400" i="1"/>
  <c r="P3400" i="1"/>
  <c r="O3400" i="1"/>
  <c r="N3400" i="1"/>
  <c r="Z3399" i="1"/>
  <c r="Y3399" i="1"/>
  <c r="X3399" i="1"/>
  <c r="W3399" i="1"/>
  <c r="V3399" i="1"/>
  <c r="U3399" i="1"/>
  <c r="T3399" i="1"/>
  <c r="S3399" i="1"/>
  <c r="R3399" i="1"/>
  <c r="Q3399" i="1"/>
  <c r="P3399" i="1"/>
  <c r="O3399" i="1"/>
  <c r="N3399" i="1"/>
  <c r="Z3398" i="1"/>
  <c r="Y3398" i="1"/>
  <c r="X3398" i="1"/>
  <c r="W3398" i="1"/>
  <c r="V3398" i="1"/>
  <c r="U3398" i="1"/>
  <c r="T3398" i="1"/>
  <c r="S3398" i="1"/>
  <c r="R3398" i="1"/>
  <c r="Q3398" i="1"/>
  <c r="P3398" i="1"/>
  <c r="O3398" i="1"/>
  <c r="N3398" i="1"/>
  <c r="Z3397" i="1"/>
  <c r="Y3397" i="1"/>
  <c r="X3397" i="1"/>
  <c r="W3397" i="1"/>
  <c r="V3397" i="1"/>
  <c r="U3397" i="1"/>
  <c r="T3397" i="1"/>
  <c r="S3397" i="1"/>
  <c r="R3397" i="1"/>
  <c r="Q3397" i="1"/>
  <c r="P3397" i="1"/>
  <c r="O3397" i="1"/>
  <c r="N3397" i="1"/>
  <c r="Z3396" i="1"/>
  <c r="Y3396" i="1"/>
  <c r="X3396" i="1"/>
  <c r="W3396" i="1"/>
  <c r="V3396" i="1"/>
  <c r="U3396" i="1"/>
  <c r="T3396" i="1"/>
  <c r="S3396" i="1"/>
  <c r="R3396" i="1"/>
  <c r="Q3396" i="1"/>
  <c r="P3396" i="1"/>
  <c r="O3396" i="1"/>
  <c r="N3396" i="1"/>
  <c r="Z3395" i="1"/>
  <c r="Y3395" i="1"/>
  <c r="X3395" i="1"/>
  <c r="W3395" i="1"/>
  <c r="V3395" i="1"/>
  <c r="U3395" i="1"/>
  <c r="T3395" i="1"/>
  <c r="S3395" i="1"/>
  <c r="R3395" i="1"/>
  <c r="Q3395" i="1"/>
  <c r="P3395" i="1"/>
  <c r="O3395" i="1"/>
  <c r="N3395" i="1"/>
  <c r="Z3394" i="1"/>
  <c r="Y3394" i="1"/>
  <c r="X3394" i="1"/>
  <c r="W3394" i="1"/>
  <c r="V3394" i="1"/>
  <c r="U3394" i="1"/>
  <c r="T3394" i="1"/>
  <c r="S3394" i="1"/>
  <c r="R3394" i="1"/>
  <c r="Q3394" i="1"/>
  <c r="P3394" i="1"/>
  <c r="O3394" i="1"/>
  <c r="N3394" i="1"/>
  <c r="Z3393" i="1"/>
  <c r="Y3393" i="1"/>
  <c r="X3393" i="1"/>
  <c r="W3393" i="1"/>
  <c r="V3393" i="1"/>
  <c r="U3393" i="1"/>
  <c r="T3393" i="1"/>
  <c r="S3393" i="1"/>
  <c r="R3393" i="1"/>
  <c r="Q3393" i="1"/>
  <c r="P3393" i="1"/>
  <c r="O3393" i="1"/>
  <c r="N3393" i="1"/>
  <c r="Z3392" i="1"/>
  <c r="Y3392" i="1"/>
  <c r="X3392" i="1"/>
  <c r="W3392" i="1"/>
  <c r="V3392" i="1"/>
  <c r="U3392" i="1"/>
  <c r="T3392" i="1"/>
  <c r="S3392" i="1"/>
  <c r="R3392" i="1"/>
  <c r="Q3392" i="1"/>
  <c r="P3392" i="1"/>
  <c r="O3392" i="1"/>
  <c r="N3392" i="1"/>
  <c r="Z3391" i="1"/>
  <c r="Y3391" i="1"/>
  <c r="X3391" i="1"/>
  <c r="W3391" i="1"/>
  <c r="V3391" i="1"/>
  <c r="U3391" i="1"/>
  <c r="T3391" i="1"/>
  <c r="S3391" i="1"/>
  <c r="R3391" i="1"/>
  <c r="Q3391" i="1"/>
  <c r="P3391" i="1"/>
  <c r="O3391" i="1"/>
  <c r="N3391" i="1"/>
  <c r="Z3390" i="1"/>
  <c r="Y3390" i="1"/>
  <c r="X3390" i="1"/>
  <c r="W3390" i="1"/>
  <c r="V3390" i="1"/>
  <c r="U3390" i="1"/>
  <c r="T3390" i="1"/>
  <c r="S3390" i="1"/>
  <c r="R3390" i="1"/>
  <c r="Q3390" i="1"/>
  <c r="P3390" i="1"/>
  <c r="O3390" i="1"/>
  <c r="N3390" i="1"/>
  <c r="Z3389" i="1"/>
  <c r="Y3389" i="1"/>
  <c r="X3389" i="1"/>
  <c r="W3389" i="1"/>
  <c r="V3389" i="1"/>
  <c r="U3389" i="1"/>
  <c r="T3389" i="1"/>
  <c r="S3389" i="1"/>
  <c r="R3389" i="1"/>
  <c r="Q3389" i="1"/>
  <c r="P3389" i="1"/>
  <c r="O3389" i="1"/>
  <c r="N3389" i="1"/>
  <c r="Z3388" i="1"/>
  <c r="Y3388" i="1"/>
  <c r="X3388" i="1"/>
  <c r="W3388" i="1"/>
  <c r="V3388" i="1"/>
  <c r="U3388" i="1"/>
  <c r="T3388" i="1"/>
  <c r="S3388" i="1"/>
  <c r="R3388" i="1"/>
  <c r="Q3388" i="1"/>
  <c r="P3388" i="1"/>
  <c r="O3388" i="1"/>
  <c r="N3388" i="1"/>
  <c r="Z3387" i="1"/>
  <c r="Y3387" i="1"/>
  <c r="X3387" i="1"/>
  <c r="W3387" i="1"/>
  <c r="V3387" i="1"/>
  <c r="U3387" i="1"/>
  <c r="T3387" i="1"/>
  <c r="S3387" i="1"/>
  <c r="R3387" i="1"/>
  <c r="Q3387" i="1"/>
  <c r="P3387" i="1"/>
  <c r="O3387" i="1"/>
  <c r="N3387" i="1"/>
  <c r="Z3386" i="1"/>
  <c r="Y3386" i="1"/>
  <c r="X3386" i="1"/>
  <c r="W3386" i="1"/>
  <c r="V3386" i="1"/>
  <c r="U3386" i="1"/>
  <c r="T3386" i="1"/>
  <c r="S3386" i="1"/>
  <c r="R3386" i="1"/>
  <c r="Q3386" i="1"/>
  <c r="P3386" i="1"/>
  <c r="O3386" i="1"/>
  <c r="N3386" i="1"/>
  <c r="Z3385" i="1"/>
  <c r="Y3385" i="1"/>
  <c r="X3385" i="1"/>
  <c r="W3385" i="1"/>
  <c r="V3385" i="1"/>
  <c r="U3385" i="1"/>
  <c r="T3385" i="1"/>
  <c r="S3385" i="1"/>
  <c r="R3385" i="1"/>
  <c r="Q3385" i="1"/>
  <c r="P3385" i="1"/>
  <c r="O3385" i="1"/>
  <c r="N3385" i="1"/>
  <c r="Z3384" i="1"/>
  <c r="Y3384" i="1"/>
  <c r="X3384" i="1"/>
  <c r="W3384" i="1"/>
  <c r="V3384" i="1"/>
  <c r="U3384" i="1"/>
  <c r="T3384" i="1"/>
  <c r="S3384" i="1"/>
  <c r="R3384" i="1"/>
  <c r="Q3384" i="1"/>
  <c r="P3384" i="1"/>
  <c r="O3384" i="1"/>
  <c r="N3384" i="1"/>
  <c r="Z3383" i="1"/>
  <c r="Y3383" i="1"/>
  <c r="X3383" i="1"/>
  <c r="W3383" i="1"/>
  <c r="V3383" i="1"/>
  <c r="U3383" i="1"/>
  <c r="T3383" i="1"/>
  <c r="S3383" i="1"/>
  <c r="R3383" i="1"/>
  <c r="Q3383" i="1"/>
  <c r="P3383" i="1"/>
  <c r="O3383" i="1"/>
  <c r="N3383" i="1"/>
  <c r="Z3382" i="1"/>
  <c r="Y3382" i="1"/>
  <c r="X3382" i="1"/>
  <c r="W3382" i="1"/>
  <c r="V3382" i="1"/>
  <c r="U3382" i="1"/>
  <c r="T3382" i="1"/>
  <c r="S3382" i="1"/>
  <c r="R3382" i="1"/>
  <c r="Q3382" i="1"/>
  <c r="P3382" i="1"/>
  <c r="O3382" i="1"/>
  <c r="N3382" i="1"/>
  <c r="Z3381" i="1"/>
  <c r="Y3381" i="1"/>
  <c r="X3381" i="1"/>
  <c r="W3381" i="1"/>
  <c r="V3381" i="1"/>
  <c r="U3381" i="1"/>
  <c r="T3381" i="1"/>
  <c r="S3381" i="1"/>
  <c r="R3381" i="1"/>
  <c r="Q3381" i="1"/>
  <c r="P3381" i="1"/>
  <c r="O3381" i="1"/>
  <c r="N3381" i="1"/>
  <c r="Z3380" i="1"/>
  <c r="Y3380" i="1"/>
  <c r="X3380" i="1"/>
  <c r="W3380" i="1"/>
  <c r="V3380" i="1"/>
  <c r="U3380" i="1"/>
  <c r="T3380" i="1"/>
  <c r="S3380" i="1"/>
  <c r="R3380" i="1"/>
  <c r="Q3380" i="1"/>
  <c r="P3380" i="1"/>
  <c r="O3380" i="1"/>
  <c r="N3380" i="1"/>
  <c r="Z3379" i="1"/>
  <c r="Y3379" i="1"/>
  <c r="X3379" i="1"/>
  <c r="W3379" i="1"/>
  <c r="V3379" i="1"/>
  <c r="U3379" i="1"/>
  <c r="T3379" i="1"/>
  <c r="S3379" i="1"/>
  <c r="R3379" i="1"/>
  <c r="Q3379" i="1"/>
  <c r="P3379" i="1"/>
  <c r="O3379" i="1"/>
  <c r="N3379" i="1"/>
  <c r="Z3378" i="1"/>
  <c r="Y3378" i="1"/>
  <c r="X3378" i="1"/>
  <c r="W3378" i="1"/>
  <c r="V3378" i="1"/>
  <c r="U3378" i="1"/>
  <c r="T3378" i="1"/>
  <c r="S3378" i="1"/>
  <c r="R3378" i="1"/>
  <c r="Q3378" i="1"/>
  <c r="P3378" i="1"/>
  <c r="O3378" i="1"/>
  <c r="N3378" i="1"/>
  <c r="Z3377" i="1"/>
  <c r="Y3377" i="1"/>
  <c r="X3377" i="1"/>
  <c r="W3377" i="1"/>
  <c r="V3377" i="1"/>
  <c r="U3377" i="1"/>
  <c r="T3377" i="1"/>
  <c r="S3377" i="1"/>
  <c r="R3377" i="1"/>
  <c r="Q3377" i="1"/>
  <c r="P3377" i="1"/>
  <c r="O3377" i="1"/>
  <c r="N3377" i="1"/>
  <c r="Z3376" i="1"/>
  <c r="Y3376" i="1"/>
  <c r="X3376" i="1"/>
  <c r="W3376" i="1"/>
  <c r="V3376" i="1"/>
  <c r="U3376" i="1"/>
  <c r="T3376" i="1"/>
  <c r="S3376" i="1"/>
  <c r="R3376" i="1"/>
  <c r="Q3376" i="1"/>
  <c r="P3376" i="1"/>
  <c r="O3376" i="1"/>
  <c r="N3376" i="1"/>
  <c r="Z3375" i="1"/>
  <c r="Y3375" i="1"/>
  <c r="X3375" i="1"/>
  <c r="W3375" i="1"/>
  <c r="V3375" i="1"/>
  <c r="U3375" i="1"/>
  <c r="T3375" i="1"/>
  <c r="S3375" i="1"/>
  <c r="R3375" i="1"/>
  <c r="Q3375" i="1"/>
  <c r="P3375" i="1"/>
  <c r="O3375" i="1"/>
  <c r="N3375" i="1"/>
  <c r="Z3374" i="1"/>
  <c r="Y3374" i="1"/>
  <c r="X3374" i="1"/>
  <c r="W3374" i="1"/>
  <c r="V3374" i="1"/>
  <c r="U3374" i="1"/>
  <c r="T3374" i="1"/>
  <c r="S3374" i="1"/>
  <c r="R3374" i="1"/>
  <c r="Q3374" i="1"/>
  <c r="P3374" i="1"/>
  <c r="O3374" i="1"/>
  <c r="N3374" i="1"/>
  <c r="Z3373" i="1"/>
  <c r="Y3373" i="1"/>
  <c r="X3373" i="1"/>
  <c r="W3373" i="1"/>
  <c r="V3373" i="1"/>
  <c r="U3373" i="1"/>
  <c r="T3373" i="1"/>
  <c r="S3373" i="1"/>
  <c r="R3373" i="1"/>
  <c r="Q3373" i="1"/>
  <c r="P3373" i="1"/>
  <c r="O3373" i="1"/>
  <c r="N3373" i="1"/>
  <c r="Z3372" i="1"/>
  <c r="Y3372" i="1"/>
  <c r="X3372" i="1"/>
  <c r="W3372" i="1"/>
  <c r="V3372" i="1"/>
  <c r="U3372" i="1"/>
  <c r="T3372" i="1"/>
  <c r="S3372" i="1"/>
  <c r="R3372" i="1"/>
  <c r="Q3372" i="1"/>
  <c r="P3372" i="1"/>
  <c r="O3372" i="1"/>
  <c r="N3372" i="1"/>
  <c r="Z3371" i="1"/>
  <c r="Y3371" i="1"/>
  <c r="X3371" i="1"/>
  <c r="W3371" i="1"/>
  <c r="V3371" i="1"/>
  <c r="U3371" i="1"/>
  <c r="T3371" i="1"/>
  <c r="S3371" i="1"/>
  <c r="R3371" i="1"/>
  <c r="Q3371" i="1"/>
  <c r="P3371" i="1"/>
  <c r="O3371" i="1"/>
  <c r="N3371" i="1"/>
  <c r="Z3370" i="1"/>
  <c r="Y3370" i="1"/>
  <c r="X3370" i="1"/>
  <c r="W3370" i="1"/>
  <c r="V3370" i="1"/>
  <c r="U3370" i="1"/>
  <c r="T3370" i="1"/>
  <c r="S3370" i="1"/>
  <c r="R3370" i="1"/>
  <c r="Q3370" i="1"/>
  <c r="P3370" i="1"/>
  <c r="O3370" i="1"/>
  <c r="N3370" i="1"/>
  <c r="Z3369" i="1"/>
  <c r="Y3369" i="1"/>
  <c r="X3369" i="1"/>
  <c r="W3369" i="1"/>
  <c r="V3369" i="1"/>
  <c r="U3369" i="1"/>
  <c r="T3369" i="1"/>
  <c r="S3369" i="1"/>
  <c r="R3369" i="1"/>
  <c r="Q3369" i="1"/>
  <c r="P3369" i="1"/>
  <c r="O3369" i="1"/>
  <c r="N3369" i="1"/>
  <c r="Z3368" i="1"/>
  <c r="Y3368" i="1"/>
  <c r="X3368" i="1"/>
  <c r="W3368" i="1"/>
  <c r="V3368" i="1"/>
  <c r="U3368" i="1"/>
  <c r="T3368" i="1"/>
  <c r="S3368" i="1"/>
  <c r="R3368" i="1"/>
  <c r="Q3368" i="1"/>
  <c r="P3368" i="1"/>
  <c r="O3368" i="1"/>
  <c r="N3368" i="1"/>
  <c r="Z3367" i="1"/>
  <c r="Y3367" i="1"/>
  <c r="X3367" i="1"/>
  <c r="W3367" i="1"/>
  <c r="V3367" i="1"/>
  <c r="U3367" i="1"/>
  <c r="T3367" i="1"/>
  <c r="S3367" i="1"/>
  <c r="R3367" i="1"/>
  <c r="Q3367" i="1"/>
  <c r="P3367" i="1"/>
  <c r="O3367" i="1"/>
  <c r="N3367" i="1"/>
  <c r="Z3366" i="1"/>
  <c r="Y3366" i="1"/>
  <c r="X3366" i="1"/>
  <c r="W3366" i="1"/>
  <c r="V3366" i="1"/>
  <c r="U3366" i="1"/>
  <c r="T3366" i="1"/>
  <c r="S3366" i="1"/>
  <c r="R3366" i="1"/>
  <c r="Q3366" i="1"/>
  <c r="P3366" i="1"/>
  <c r="O3366" i="1"/>
  <c r="N3366" i="1"/>
  <c r="Z3365" i="1"/>
  <c r="Y3365" i="1"/>
  <c r="X3365" i="1"/>
  <c r="W3365" i="1"/>
  <c r="V3365" i="1"/>
  <c r="U3365" i="1"/>
  <c r="T3365" i="1"/>
  <c r="S3365" i="1"/>
  <c r="R3365" i="1"/>
  <c r="Q3365" i="1"/>
  <c r="P3365" i="1"/>
  <c r="O3365" i="1"/>
  <c r="N3365" i="1"/>
  <c r="Z3364" i="1"/>
  <c r="Y3364" i="1"/>
  <c r="X3364" i="1"/>
  <c r="W3364" i="1"/>
  <c r="V3364" i="1"/>
  <c r="U3364" i="1"/>
  <c r="T3364" i="1"/>
  <c r="S3364" i="1"/>
  <c r="R3364" i="1"/>
  <c r="Q3364" i="1"/>
  <c r="P3364" i="1"/>
  <c r="O3364" i="1"/>
  <c r="N3364" i="1"/>
  <c r="Z3363" i="1"/>
  <c r="Y3363" i="1"/>
  <c r="X3363" i="1"/>
  <c r="W3363" i="1"/>
  <c r="V3363" i="1"/>
  <c r="U3363" i="1"/>
  <c r="T3363" i="1"/>
  <c r="S3363" i="1"/>
  <c r="R3363" i="1"/>
  <c r="Q3363" i="1"/>
  <c r="P3363" i="1"/>
  <c r="O3363" i="1"/>
  <c r="N3363" i="1"/>
  <c r="Z3362" i="1"/>
  <c r="Y3362" i="1"/>
  <c r="X3362" i="1"/>
  <c r="W3362" i="1"/>
  <c r="V3362" i="1"/>
  <c r="U3362" i="1"/>
  <c r="T3362" i="1"/>
  <c r="S3362" i="1"/>
  <c r="R3362" i="1"/>
  <c r="Q3362" i="1"/>
  <c r="P3362" i="1"/>
  <c r="O3362" i="1"/>
  <c r="N3362" i="1"/>
  <c r="Z3361" i="1"/>
  <c r="Y3361" i="1"/>
  <c r="X3361" i="1"/>
  <c r="W3361" i="1"/>
  <c r="V3361" i="1"/>
  <c r="U3361" i="1"/>
  <c r="T3361" i="1"/>
  <c r="S3361" i="1"/>
  <c r="R3361" i="1"/>
  <c r="Q3361" i="1"/>
  <c r="P3361" i="1"/>
  <c r="O3361" i="1"/>
  <c r="N3361" i="1"/>
  <c r="Z3360" i="1"/>
  <c r="Y3360" i="1"/>
  <c r="X3360" i="1"/>
  <c r="W3360" i="1"/>
  <c r="V3360" i="1"/>
  <c r="U3360" i="1"/>
  <c r="T3360" i="1"/>
  <c r="S3360" i="1"/>
  <c r="R3360" i="1"/>
  <c r="Q3360" i="1"/>
  <c r="P3360" i="1"/>
  <c r="O3360" i="1"/>
  <c r="N3360" i="1"/>
  <c r="Z3359" i="1"/>
  <c r="Y3359" i="1"/>
  <c r="X3359" i="1"/>
  <c r="W3359" i="1"/>
  <c r="V3359" i="1"/>
  <c r="U3359" i="1"/>
  <c r="T3359" i="1"/>
  <c r="S3359" i="1"/>
  <c r="R3359" i="1"/>
  <c r="Q3359" i="1"/>
  <c r="P3359" i="1"/>
  <c r="O3359" i="1"/>
  <c r="N3359" i="1"/>
  <c r="Z3358" i="1"/>
  <c r="Y3358" i="1"/>
  <c r="X3358" i="1"/>
  <c r="W3358" i="1"/>
  <c r="V3358" i="1"/>
  <c r="U3358" i="1"/>
  <c r="T3358" i="1"/>
  <c r="S3358" i="1"/>
  <c r="R3358" i="1"/>
  <c r="Q3358" i="1"/>
  <c r="P3358" i="1"/>
  <c r="O3358" i="1"/>
  <c r="N3358" i="1"/>
  <c r="Z3357" i="1"/>
  <c r="Y3357" i="1"/>
  <c r="X3357" i="1"/>
  <c r="W3357" i="1"/>
  <c r="V3357" i="1"/>
  <c r="U3357" i="1"/>
  <c r="T3357" i="1"/>
  <c r="S3357" i="1"/>
  <c r="R3357" i="1"/>
  <c r="Q3357" i="1"/>
  <c r="P3357" i="1"/>
  <c r="O3357" i="1"/>
  <c r="N3357" i="1"/>
  <c r="Z3356" i="1"/>
  <c r="Y3356" i="1"/>
  <c r="X3356" i="1"/>
  <c r="W3356" i="1"/>
  <c r="V3356" i="1"/>
  <c r="U3356" i="1"/>
  <c r="T3356" i="1"/>
  <c r="S3356" i="1"/>
  <c r="R3356" i="1"/>
  <c r="Q3356" i="1"/>
  <c r="P3356" i="1"/>
  <c r="O3356" i="1"/>
  <c r="N3356" i="1"/>
  <c r="Z3355" i="1"/>
  <c r="Y3355" i="1"/>
  <c r="X3355" i="1"/>
  <c r="W3355" i="1"/>
  <c r="V3355" i="1"/>
  <c r="U3355" i="1"/>
  <c r="T3355" i="1"/>
  <c r="S3355" i="1"/>
  <c r="R3355" i="1"/>
  <c r="Q3355" i="1"/>
  <c r="P3355" i="1"/>
  <c r="O3355" i="1"/>
  <c r="N3355" i="1"/>
  <c r="Z3354" i="1"/>
  <c r="Y3354" i="1"/>
  <c r="X3354" i="1"/>
  <c r="W3354" i="1"/>
  <c r="V3354" i="1"/>
  <c r="U3354" i="1"/>
  <c r="T3354" i="1"/>
  <c r="S3354" i="1"/>
  <c r="R3354" i="1"/>
  <c r="Q3354" i="1"/>
  <c r="P3354" i="1"/>
  <c r="O3354" i="1"/>
  <c r="N3354" i="1"/>
  <c r="Z3353" i="1"/>
  <c r="Y3353" i="1"/>
  <c r="X3353" i="1"/>
  <c r="W3353" i="1"/>
  <c r="V3353" i="1"/>
  <c r="U3353" i="1"/>
  <c r="T3353" i="1"/>
  <c r="S3353" i="1"/>
  <c r="R3353" i="1"/>
  <c r="Q3353" i="1"/>
  <c r="P3353" i="1"/>
  <c r="O3353" i="1"/>
  <c r="N3353" i="1"/>
  <c r="Z3352" i="1"/>
  <c r="Y3352" i="1"/>
  <c r="X3352" i="1"/>
  <c r="W3352" i="1"/>
  <c r="V3352" i="1"/>
  <c r="U3352" i="1"/>
  <c r="T3352" i="1"/>
  <c r="S3352" i="1"/>
  <c r="R3352" i="1"/>
  <c r="Q3352" i="1"/>
  <c r="P3352" i="1"/>
  <c r="O3352" i="1"/>
  <c r="N3352" i="1"/>
  <c r="Z3351" i="1"/>
  <c r="Y3351" i="1"/>
  <c r="X3351" i="1"/>
  <c r="W3351" i="1"/>
  <c r="V3351" i="1"/>
  <c r="U3351" i="1"/>
  <c r="T3351" i="1"/>
  <c r="S3351" i="1"/>
  <c r="R3351" i="1"/>
  <c r="Q3351" i="1"/>
  <c r="P3351" i="1"/>
  <c r="O3351" i="1"/>
  <c r="N3351" i="1"/>
  <c r="Z3350" i="1"/>
  <c r="Y3350" i="1"/>
  <c r="X3350" i="1"/>
  <c r="W3350" i="1"/>
  <c r="V3350" i="1"/>
  <c r="U3350" i="1"/>
  <c r="T3350" i="1"/>
  <c r="S3350" i="1"/>
  <c r="R3350" i="1"/>
  <c r="Q3350" i="1"/>
  <c r="P3350" i="1"/>
  <c r="O3350" i="1"/>
  <c r="N3350" i="1"/>
  <c r="Z3349" i="1"/>
  <c r="Y3349" i="1"/>
  <c r="X3349" i="1"/>
  <c r="W3349" i="1"/>
  <c r="V3349" i="1"/>
  <c r="U3349" i="1"/>
  <c r="T3349" i="1"/>
  <c r="S3349" i="1"/>
  <c r="R3349" i="1"/>
  <c r="Q3349" i="1"/>
  <c r="P3349" i="1"/>
  <c r="O3349" i="1"/>
  <c r="N3349" i="1"/>
  <c r="Z3348" i="1"/>
  <c r="Y3348" i="1"/>
  <c r="X3348" i="1"/>
  <c r="W3348" i="1"/>
  <c r="V3348" i="1"/>
  <c r="U3348" i="1"/>
  <c r="T3348" i="1"/>
  <c r="S3348" i="1"/>
  <c r="R3348" i="1"/>
  <c r="Q3348" i="1"/>
  <c r="P3348" i="1"/>
  <c r="O3348" i="1"/>
  <c r="N3348" i="1"/>
  <c r="Z3347" i="1"/>
  <c r="Y3347" i="1"/>
  <c r="X3347" i="1"/>
  <c r="W3347" i="1"/>
  <c r="V3347" i="1"/>
  <c r="U3347" i="1"/>
  <c r="T3347" i="1"/>
  <c r="S3347" i="1"/>
  <c r="R3347" i="1"/>
  <c r="Q3347" i="1"/>
  <c r="P3347" i="1"/>
  <c r="O3347" i="1"/>
  <c r="N3347" i="1"/>
  <c r="Z3346" i="1"/>
  <c r="Y3346" i="1"/>
  <c r="X3346" i="1"/>
  <c r="W3346" i="1"/>
  <c r="V3346" i="1"/>
  <c r="U3346" i="1"/>
  <c r="T3346" i="1"/>
  <c r="S3346" i="1"/>
  <c r="R3346" i="1"/>
  <c r="Q3346" i="1"/>
  <c r="P3346" i="1"/>
  <c r="O3346" i="1"/>
  <c r="N3346" i="1"/>
  <c r="Z3345" i="1"/>
  <c r="Y3345" i="1"/>
  <c r="X3345" i="1"/>
  <c r="W3345" i="1"/>
  <c r="V3345" i="1"/>
  <c r="U3345" i="1"/>
  <c r="T3345" i="1"/>
  <c r="S3345" i="1"/>
  <c r="R3345" i="1"/>
  <c r="Q3345" i="1"/>
  <c r="P3345" i="1"/>
  <c r="O3345" i="1"/>
  <c r="N3345" i="1"/>
  <c r="Z3344" i="1"/>
  <c r="Y3344" i="1"/>
  <c r="X3344" i="1"/>
  <c r="W3344" i="1"/>
  <c r="V3344" i="1"/>
  <c r="U3344" i="1"/>
  <c r="T3344" i="1"/>
  <c r="S3344" i="1"/>
  <c r="R3344" i="1"/>
  <c r="Q3344" i="1"/>
  <c r="P3344" i="1"/>
  <c r="O3344" i="1"/>
  <c r="N3344" i="1"/>
  <c r="Z3343" i="1"/>
  <c r="Y3343" i="1"/>
  <c r="X3343" i="1"/>
  <c r="W3343" i="1"/>
  <c r="V3343" i="1"/>
  <c r="U3343" i="1"/>
  <c r="T3343" i="1"/>
  <c r="S3343" i="1"/>
  <c r="R3343" i="1"/>
  <c r="Q3343" i="1"/>
  <c r="P3343" i="1"/>
  <c r="O3343" i="1"/>
  <c r="N3343" i="1"/>
  <c r="Z3342" i="1"/>
  <c r="Y3342" i="1"/>
  <c r="X3342" i="1"/>
  <c r="W3342" i="1"/>
  <c r="V3342" i="1"/>
  <c r="U3342" i="1"/>
  <c r="T3342" i="1"/>
  <c r="S3342" i="1"/>
  <c r="R3342" i="1"/>
  <c r="Q3342" i="1"/>
  <c r="P3342" i="1"/>
  <c r="O3342" i="1"/>
  <c r="N3342" i="1"/>
  <c r="Z3341" i="1"/>
  <c r="Y3341" i="1"/>
  <c r="X3341" i="1"/>
  <c r="W3341" i="1"/>
  <c r="V3341" i="1"/>
  <c r="U3341" i="1"/>
  <c r="T3341" i="1"/>
  <c r="S3341" i="1"/>
  <c r="R3341" i="1"/>
  <c r="Q3341" i="1"/>
  <c r="P3341" i="1"/>
  <c r="O3341" i="1"/>
  <c r="N3341" i="1"/>
  <c r="Z3340" i="1"/>
  <c r="Y3340" i="1"/>
  <c r="X3340" i="1"/>
  <c r="W3340" i="1"/>
  <c r="V3340" i="1"/>
  <c r="U3340" i="1"/>
  <c r="T3340" i="1"/>
  <c r="S3340" i="1"/>
  <c r="R3340" i="1"/>
  <c r="Q3340" i="1"/>
  <c r="P3340" i="1"/>
  <c r="O3340" i="1"/>
  <c r="N3340" i="1"/>
  <c r="Z3339" i="1"/>
  <c r="Y3339" i="1"/>
  <c r="X3339" i="1"/>
  <c r="W3339" i="1"/>
  <c r="V3339" i="1"/>
  <c r="U3339" i="1"/>
  <c r="T3339" i="1"/>
  <c r="S3339" i="1"/>
  <c r="R3339" i="1"/>
  <c r="Q3339" i="1"/>
  <c r="P3339" i="1"/>
  <c r="O3339" i="1"/>
  <c r="N3339" i="1"/>
  <c r="Z3338" i="1"/>
  <c r="Y3338" i="1"/>
  <c r="X3338" i="1"/>
  <c r="W3338" i="1"/>
  <c r="V3338" i="1"/>
  <c r="U3338" i="1"/>
  <c r="T3338" i="1"/>
  <c r="S3338" i="1"/>
  <c r="R3338" i="1"/>
  <c r="Q3338" i="1"/>
  <c r="P3338" i="1"/>
  <c r="O3338" i="1"/>
  <c r="N3338" i="1"/>
  <c r="Z3337" i="1"/>
  <c r="Y3337" i="1"/>
  <c r="X3337" i="1"/>
  <c r="W3337" i="1"/>
  <c r="V3337" i="1"/>
  <c r="U3337" i="1"/>
  <c r="T3337" i="1"/>
  <c r="S3337" i="1"/>
  <c r="R3337" i="1"/>
  <c r="Q3337" i="1"/>
  <c r="P3337" i="1"/>
  <c r="O3337" i="1"/>
  <c r="N3337" i="1"/>
  <c r="Z3336" i="1"/>
  <c r="Y3336" i="1"/>
  <c r="X3336" i="1"/>
  <c r="W3336" i="1"/>
  <c r="V3336" i="1"/>
  <c r="U3336" i="1"/>
  <c r="T3336" i="1"/>
  <c r="S3336" i="1"/>
  <c r="R3336" i="1"/>
  <c r="Q3336" i="1"/>
  <c r="P3336" i="1"/>
  <c r="O3336" i="1"/>
  <c r="N3336" i="1"/>
  <c r="Z3335" i="1"/>
  <c r="Y3335" i="1"/>
  <c r="X3335" i="1"/>
  <c r="W3335" i="1"/>
  <c r="V3335" i="1"/>
  <c r="U3335" i="1"/>
  <c r="T3335" i="1"/>
  <c r="S3335" i="1"/>
  <c r="R3335" i="1"/>
  <c r="Q3335" i="1"/>
  <c r="P3335" i="1"/>
  <c r="O3335" i="1"/>
  <c r="N3335" i="1"/>
  <c r="Z3334" i="1"/>
  <c r="Y3334" i="1"/>
  <c r="X3334" i="1"/>
  <c r="W3334" i="1"/>
  <c r="V3334" i="1"/>
  <c r="U3334" i="1"/>
  <c r="T3334" i="1"/>
  <c r="S3334" i="1"/>
  <c r="R3334" i="1"/>
  <c r="Q3334" i="1"/>
  <c r="P3334" i="1"/>
  <c r="O3334" i="1"/>
  <c r="N3334" i="1"/>
  <c r="Z3333" i="1"/>
  <c r="Y3333" i="1"/>
  <c r="X3333" i="1"/>
  <c r="W3333" i="1"/>
  <c r="V3333" i="1"/>
  <c r="U3333" i="1"/>
  <c r="T3333" i="1"/>
  <c r="S3333" i="1"/>
  <c r="R3333" i="1"/>
  <c r="Q3333" i="1"/>
  <c r="P3333" i="1"/>
  <c r="O3333" i="1"/>
  <c r="N3333" i="1"/>
  <c r="Z3332" i="1"/>
  <c r="Y3332" i="1"/>
  <c r="X3332" i="1"/>
  <c r="W3332" i="1"/>
  <c r="V3332" i="1"/>
  <c r="U3332" i="1"/>
  <c r="T3332" i="1"/>
  <c r="S3332" i="1"/>
  <c r="R3332" i="1"/>
  <c r="Q3332" i="1"/>
  <c r="P3332" i="1"/>
  <c r="O3332" i="1"/>
  <c r="N3332" i="1"/>
  <c r="Z3331" i="1"/>
  <c r="Y3331" i="1"/>
  <c r="X3331" i="1"/>
  <c r="W3331" i="1"/>
  <c r="V3331" i="1"/>
  <c r="U3331" i="1"/>
  <c r="T3331" i="1"/>
  <c r="S3331" i="1"/>
  <c r="R3331" i="1"/>
  <c r="Q3331" i="1"/>
  <c r="P3331" i="1"/>
  <c r="O3331" i="1"/>
  <c r="N3331" i="1"/>
  <c r="Z3330" i="1"/>
  <c r="Y3330" i="1"/>
  <c r="X3330" i="1"/>
  <c r="W3330" i="1"/>
  <c r="V3330" i="1"/>
  <c r="U3330" i="1"/>
  <c r="T3330" i="1"/>
  <c r="S3330" i="1"/>
  <c r="R3330" i="1"/>
  <c r="Q3330" i="1"/>
  <c r="P3330" i="1"/>
  <c r="O3330" i="1"/>
  <c r="N3330" i="1"/>
  <c r="Z3329" i="1"/>
  <c r="Y3329" i="1"/>
  <c r="X3329" i="1"/>
  <c r="W3329" i="1"/>
  <c r="V3329" i="1"/>
  <c r="U3329" i="1"/>
  <c r="T3329" i="1"/>
  <c r="S3329" i="1"/>
  <c r="R3329" i="1"/>
  <c r="Q3329" i="1"/>
  <c r="P3329" i="1"/>
  <c r="O3329" i="1"/>
  <c r="N3329" i="1"/>
  <c r="Z3328" i="1"/>
  <c r="Y3328" i="1"/>
  <c r="X3328" i="1"/>
  <c r="W3328" i="1"/>
  <c r="V3328" i="1"/>
  <c r="U3328" i="1"/>
  <c r="T3328" i="1"/>
  <c r="S3328" i="1"/>
  <c r="R3328" i="1"/>
  <c r="Q3328" i="1"/>
  <c r="P3328" i="1"/>
  <c r="O3328" i="1"/>
  <c r="N3328" i="1"/>
  <c r="Z3327" i="1"/>
  <c r="Y3327" i="1"/>
  <c r="X3327" i="1"/>
  <c r="W3327" i="1"/>
  <c r="V3327" i="1"/>
  <c r="U3327" i="1"/>
  <c r="T3327" i="1"/>
  <c r="S3327" i="1"/>
  <c r="R3327" i="1"/>
  <c r="Q3327" i="1"/>
  <c r="P3327" i="1"/>
  <c r="O3327" i="1"/>
  <c r="N3327" i="1"/>
  <c r="Z3326" i="1"/>
  <c r="Y3326" i="1"/>
  <c r="X3326" i="1"/>
  <c r="W3326" i="1"/>
  <c r="V3326" i="1"/>
  <c r="U3326" i="1"/>
  <c r="T3326" i="1"/>
  <c r="S3326" i="1"/>
  <c r="R3326" i="1"/>
  <c r="Q3326" i="1"/>
  <c r="P3326" i="1"/>
  <c r="O3326" i="1"/>
  <c r="N3326" i="1"/>
  <c r="Z3325" i="1"/>
  <c r="Y3325" i="1"/>
  <c r="X3325" i="1"/>
  <c r="W3325" i="1"/>
  <c r="V3325" i="1"/>
  <c r="U3325" i="1"/>
  <c r="T3325" i="1"/>
  <c r="S3325" i="1"/>
  <c r="R3325" i="1"/>
  <c r="Q3325" i="1"/>
  <c r="P3325" i="1"/>
  <c r="O3325" i="1"/>
  <c r="N3325" i="1"/>
  <c r="Z3324" i="1"/>
  <c r="Y3324" i="1"/>
  <c r="X3324" i="1"/>
  <c r="W3324" i="1"/>
  <c r="V3324" i="1"/>
  <c r="U3324" i="1"/>
  <c r="T3324" i="1"/>
  <c r="S3324" i="1"/>
  <c r="R3324" i="1"/>
  <c r="Q3324" i="1"/>
  <c r="P3324" i="1"/>
  <c r="O3324" i="1"/>
  <c r="N3324" i="1"/>
  <c r="Z3323" i="1"/>
  <c r="Y3323" i="1"/>
  <c r="X3323" i="1"/>
  <c r="W3323" i="1"/>
  <c r="V3323" i="1"/>
  <c r="U3323" i="1"/>
  <c r="T3323" i="1"/>
  <c r="S3323" i="1"/>
  <c r="R3323" i="1"/>
  <c r="Q3323" i="1"/>
  <c r="P3323" i="1"/>
  <c r="O3323" i="1"/>
  <c r="N3323" i="1"/>
  <c r="Z3322" i="1"/>
  <c r="Y3322" i="1"/>
  <c r="X3322" i="1"/>
  <c r="W3322" i="1"/>
  <c r="V3322" i="1"/>
  <c r="U3322" i="1"/>
  <c r="T3322" i="1"/>
  <c r="S3322" i="1"/>
  <c r="R3322" i="1"/>
  <c r="Q3322" i="1"/>
  <c r="P3322" i="1"/>
  <c r="O3322" i="1"/>
  <c r="N3322" i="1"/>
  <c r="Z3321" i="1"/>
  <c r="Y3321" i="1"/>
  <c r="X3321" i="1"/>
  <c r="W3321" i="1"/>
  <c r="V3321" i="1"/>
  <c r="U3321" i="1"/>
  <c r="T3321" i="1"/>
  <c r="S3321" i="1"/>
  <c r="R3321" i="1"/>
  <c r="Q3321" i="1"/>
  <c r="P3321" i="1"/>
  <c r="O3321" i="1"/>
  <c r="N3321" i="1"/>
  <c r="Z3320" i="1"/>
  <c r="Y3320" i="1"/>
  <c r="X3320" i="1"/>
  <c r="W3320" i="1"/>
  <c r="V3320" i="1"/>
  <c r="U3320" i="1"/>
  <c r="T3320" i="1"/>
  <c r="S3320" i="1"/>
  <c r="R3320" i="1"/>
  <c r="Q3320" i="1"/>
  <c r="P3320" i="1"/>
  <c r="O3320" i="1"/>
  <c r="N3320" i="1"/>
  <c r="Z3319" i="1"/>
  <c r="Y3319" i="1"/>
  <c r="X3319" i="1"/>
  <c r="W3319" i="1"/>
  <c r="V3319" i="1"/>
  <c r="U3319" i="1"/>
  <c r="T3319" i="1"/>
  <c r="S3319" i="1"/>
  <c r="R3319" i="1"/>
  <c r="Q3319" i="1"/>
  <c r="P3319" i="1"/>
  <c r="O3319" i="1"/>
  <c r="N3319" i="1"/>
  <c r="Z3318" i="1"/>
  <c r="Y3318" i="1"/>
  <c r="X3318" i="1"/>
  <c r="W3318" i="1"/>
  <c r="V3318" i="1"/>
  <c r="U3318" i="1"/>
  <c r="T3318" i="1"/>
  <c r="S3318" i="1"/>
  <c r="R3318" i="1"/>
  <c r="Q3318" i="1"/>
  <c r="P3318" i="1"/>
  <c r="O3318" i="1"/>
  <c r="N3318" i="1"/>
  <c r="Z3317" i="1"/>
  <c r="Y3317" i="1"/>
  <c r="X3317" i="1"/>
  <c r="W3317" i="1"/>
  <c r="V3317" i="1"/>
  <c r="U3317" i="1"/>
  <c r="T3317" i="1"/>
  <c r="S3317" i="1"/>
  <c r="R3317" i="1"/>
  <c r="Q3317" i="1"/>
  <c r="P3317" i="1"/>
  <c r="O3317" i="1"/>
  <c r="N3317" i="1"/>
  <c r="Z3316" i="1"/>
  <c r="Y3316" i="1"/>
  <c r="X3316" i="1"/>
  <c r="W3316" i="1"/>
  <c r="V3316" i="1"/>
  <c r="U3316" i="1"/>
  <c r="T3316" i="1"/>
  <c r="S3316" i="1"/>
  <c r="R3316" i="1"/>
  <c r="Q3316" i="1"/>
  <c r="P3316" i="1"/>
  <c r="O3316" i="1"/>
  <c r="N3316" i="1"/>
  <c r="Z3315" i="1"/>
  <c r="Y3315" i="1"/>
  <c r="X3315" i="1"/>
  <c r="W3315" i="1"/>
  <c r="V3315" i="1"/>
  <c r="U3315" i="1"/>
  <c r="T3315" i="1"/>
  <c r="S3315" i="1"/>
  <c r="R3315" i="1"/>
  <c r="Q3315" i="1"/>
  <c r="P3315" i="1"/>
  <c r="O3315" i="1"/>
  <c r="N3315" i="1"/>
  <c r="Z3314" i="1"/>
  <c r="Y3314" i="1"/>
  <c r="X3314" i="1"/>
  <c r="W3314" i="1"/>
  <c r="V3314" i="1"/>
  <c r="U3314" i="1"/>
  <c r="T3314" i="1"/>
  <c r="S3314" i="1"/>
  <c r="R3314" i="1"/>
  <c r="Q3314" i="1"/>
  <c r="P3314" i="1"/>
  <c r="O3314" i="1"/>
  <c r="N3314" i="1"/>
  <c r="Z3313" i="1"/>
  <c r="Y3313" i="1"/>
  <c r="X3313" i="1"/>
  <c r="W3313" i="1"/>
  <c r="V3313" i="1"/>
  <c r="U3313" i="1"/>
  <c r="T3313" i="1"/>
  <c r="S3313" i="1"/>
  <c r="R3313" i="1"/>
  <c r="Q3313" i="1"/>
  <c r="P3313" i="1"/>
  <c r="O3313" i="1"/>
  <c r="N3313" i="1"/>
  <c r="Z3312" i="1"/>
  <c r="Y3312" i="1"/>
  <c r="X3312" i="1"/>
  <c r="W3312" i="1"/>
  <c r="V3312" i="1"/>
  <c r="U3312" i="1"/>
  <c r="T3312" i="1"/>
  <c r="S3312" i="1"/>
  <c r="R3312" i="1"/>
  <c r="Q3312" i="1"/>
  <c r="P3312" i="1"/>
  <c r="O3312" i="1"/>
  <c r="N3312" i="1"/>
  <c r="Z3311" i="1"/>
  <c r="Y3311" i="1"/>
  <c r="X3311" i="1"/>
  <c r="W3311" i="1"/>
  <c r="V3311" i="1"/>
  <c r="U3311" i="1"/>
  <c r="T3311" i="1"/>
  <c r="S3311" i="1"/>
  <c r="R3311" i="1"/>
  <c r="Q3311" i="1"/>
  <c r="P3311" i="1"/>
  <c r="O3311" i="1"/>
  <c r="N3311" i="1"/>
  <c r="Z3310" i="1"/>
  <c r="Y3310" i="1"/>
  <c r="X3310" i="1"/>
  <c r="W3310" i="1"/>
  <c r="V3310" i="1"/>
  <c r="U3310" i="1"/>
  <c r="T3310" i="1"/>
  <c r="S3310" i="1"/>
  <c r="R3310" i="1"/>
  <c r="Q3310" i="1"/>
  <c r="P3310" i="1"/>
  <c r="O3310" i="1"/>
  <c r="N3310" i="1"/>
  <c r="Z3309" i="1"/>
  <c r="Y3309" i="1"/>
  <c r="X3309" i="1"/>
  <c r="W3309" i="1"/>
  <c r="V3309" i="1"/>
  <c r="U3309" i="1"/>
  <c r="T3309" i="1"/>
  <c r="S3309" i="1"/>
  <c r="R3309" i="1"/>
  <c r="Q3309" i="1"/>
  <c r="P3309" i="1"/>
  <c r="O3309" i="1"/>
  <c r="N3309" i="1"/>
  <c r="Z3308" i="1"/>
  <c r="Y3308" i="1"/>
  <c r="X3308" i="1"/>
  <c r="W3308" i="1"/>
  <c r="V3308" i="1"/>
  <c r="U3308" i="1"/>
  <c r="T3308" i="1"/>
  <c r="S3308" i="1"/>
  <c r="R3308" i="1"/>
  <c r="Q3308" i="1"/>
  <c r="P3308" i="1"/>
  <c r="O3308" i="1"/>
  <c r="N3308" i="1"/>
  <c r="Z3307" i="1"/>
  <c r="Y3307" i="1"/>
  <c r="X3307" i="1"/>
  <c r="W3307" i="1"/>
  <c r="V3307" i="1"/>
  <c r="U3307" i="1"/>
  <c r="T3307" i="1"/>
  <c r="S3307" i="1"/>
  <c r="R3307" i="1"/>
  <c r="Q3307" i="1"/>
  <c r="P3307" i="1"/>
  <c r="O3307" i="1"/>
  <c r="N3307" i="1"/>
  <c r="Z3306" i="1"/>
  <c r="Y3306" i="1"/>
  <c r="X3306" i="1"/>
  <c r="W3306" i="1"/>
  <c r="V3306" i="1"/>
  <c r="U3306" i="1"/>
  <c r="T3306" i="1"/>
  <c r="S3306" i="1"/>
  <c r="R3306" i="1"/>
  <c r="Q3306" i="1"/>
  <c r="P3306" i="1"/>
  <c r="O3306" i="1"/>
  <c r="N3306" i="1"/>
  <c r="Z3305" i="1"/>
  <c r="Y3305" i="1"/>
  <c r="X3305" i="1"/>
  <c r="W3305" i="1"/>
  <c r="V3305" i="1"/>
  <c r="U3305" i="1"/>
  <c r="T3305" i="1"/>
  <c r="S3305" i="1"/>
  <c r="R3305" i="1"/>
  <c r="Q3305" i="1"/>
  <c r="P3305" i="1"/>
  <c r="O3305" i="1"/>
  <c r="N3305" i="1"/>
  <c r="Z3304" i="1"/>
  <c r="Y3304" i="1"/>
  <c r="X3304" i="1"/>
  <c r="W3304" i="1"/>
  <c r="V3304" i="1"/>
  <c r="U3304" i="1"/>
  <c r="T3304" i="1"/>
  <c r="S3304" i="1"/>
  <c r="R3304" i="1"/>
  <c r="Q3304" i="1"/>
  <c r="P3304" i="1"/>
  <c r="O3304" i="1"/>
  <c r="N3304" i="1"/>
  <c r="Z3303" i="1"/>
  <c r="Y3303" i="1"/>
  <c r="X3303" i="1"/>
  <c r="W3303" i="1"/>
  <c r="V3303" i="1"/>
  <c r="U3303" i="1"/>
  <c r="T3303" i="1"/>
  <c r="S3303" i="1"/>
  <c r="R3303" i="1"/>
  <c r="Q3303" i="1"/>
  <c r="P3303" i="1"/>
  <c r="O3303" i="1"/>
  <c r="N3303" i="1"/>
  <c r="Z3302" i="1"/>
  <c r="Y3302" i="1"/>
  <c r="X3302" i="1"/>
  <c r="W3302" i="1"/>
  <c r="V3302" i="1"/>
  <c r="U3302" i="1"/>
  <c r="T3302" i="1"/>
  <c r="S3302" i="1"/>
  <c r="R3302" i="1"/>
  <c r="Q3302" i="1"/>
  <c r="P3302" i="1"/>
  <c r="O3302" i="1"/>
  <c r="N3302" i="1"/>
  <c r="Z3301" i="1"/>
  <c r="Y3301" i="1"/>
  <c r="X3301" i="1"/>
  <c r="W3301" i="1"/>
  <c r="V3301" i="1"/>
  <c r="U3301" i="1"/>
  <c r="T3301" i="1"/>
  <c r="S3301" i="1"/>
  <c r="R3301" i="1"/>
  <c r="Q3301" i="1"/>
  <c r="P3301" i="1"/>
  <c r="O3301" i="1"/>
  <c r="N3301" i="1"/>
  <c r="Z3300" i="1"/>
  <c r="Y3300" i="1"/>
  <c r="X3300" i="1"/>
  <c r="W3300" i="1"/>
  <c r="V3300" i="1"/>
  <c r="U3300" i="1"/>
  <c r="T3300" i="1"/>
  <c r="S3300" i="1"/>
  <c r="R3300" i="1"/>
  <c r="Q3300" i="1"/>
  <c r="P3300" i="1"/>
  <c r="O3300" i="1"/>
  <c r="N3300" i="1"/>
  <c r="Z3299" i="1"/>
  <c r="Y3299" i="1"/>
  <c r="X3299" i="1"/>
  <c r="W3299" i="1"/>
  <c r="V3299" i="1"/>
  <c r="U3299" i="1"/>
  <c r="T3299" i="1"/>
  <c r="S3299" i="1"/>
  <c r="R3299" i="1"/>
  <c r="Q3299" i="1"/>
  <c r="P3299" i="1"/>
  <c r="O3299" i="1"/>
  <c r="N3299" i="1"/>
  <c r="Z3298" i="1"/>
  <c r="Y3298" i="1"/>
  <c r="X3298" i="1"/>
  <c r="W3298" i="1"/>
  <c r="V3298" i="1"/>
  <c r="U3298" i="1"/>
  <c r="T3298" i="1"/>
  <c r="S3298" i="1"/>
  <c r="R3298" i="1"/>
  <c r="Q3298" i="1"/>
  <c r="P3298" i="1"/>
  <c r="O3298" i="1"/>
  <c r="N3298" i="1"/>
  <c r="Z3297" i="1"/>
  <c r="Y3297" i="1"/>
  <c r="X3297" i="1"/>
  <c r="W3297" i="1"/>
  <c r="V3297" i="1"/>
  <c r="U3297" i="1"/>
  <c r="T3297" i="1"/>
  <c r="S3297" i="1"/>
  <c r="R3297" i="1"/>
  <c r="Q3297" i="1"/>
  <c r="P3297" i="1"/>
  <c r="O3297" i="1"/>
  <c r="N3297" i="1"/>
  <c r="Z3296" i="1"/>
  <c r="Y3296" i="1"/>
  <c r="X3296" i="1"/>
  <c r="W3296" i="1"/>
  <c r="V3296" i="1"/>
  <c r="U3296" i="1"/>
  <c r="T3296" i="1"/>
  <c r="S3296" i="1"/>
  <c r="R3296" i="1"/>
  <c r="Q3296" i="1"/>
  <c r="P3296" i="1"/>
  <c r="O3296" i="1"/>
  <c r="N3296" i="1"/>
  <c r="Z3295" i="1"/>
  <c r="Y3295" i="1"/>
  <c r="X3295" i="1"/>
  <c r="W3295" i="1"/>
  <c r="V3295" i="1"/>
  <c r="U3295" i="1"/>
  <c r="T3295" i="1"/>
  <c r="S3295" i="1"/>
  <c r="R3295" i="1"/>
  <c r="Q3295" i="1"/>
  <c r="P3295" i="1"/>
  <c r="O3295" i="1"/>
  <c r="N3295" i="1"/>
  <c r="Z3294" i="1"/>
  <c r="Y3294" i="1"/>
  <c r="X3294" i="1"/>
  <c r="W3294" i="1"/>
  <c r="V3294" i="1"/>
  <c r="U3294" i="1"/>
  <c r="T3294" i="1"/>
  <c r="S3294" i="1"/>
  <c r="R3294" i="1"/>
  <c r="Q3294" i="1"/>
  <c r="P3294" i="1"/>
  <c r="O3294" i="1"/>
  <c r="N3294" i="1"/>
  <c r="Z3293" i="1"/>
  <c r="Y3293" i="1"/>
  <c r="X3293" i="1"/>
  <c r="W3293" i="1"/>
  <c r="V3293" i="1"/>
  <c r="U3293" i="1"/>
  <c r="T3293" i="1"/>
  <c r="S3293" i="1"/>
  <c r="R3293" i="1"/>
  <c r="Q3293" i="1"/>
  <c r="P3293" i="1"/>
  <c r="O3293" i="1"/>
  <c r="N3293" i="1"/>
  <c r="Z3292" i="1"/>
  <c r="Y3292" i="1"/>
  <c r="X3292" i="1"/>
  <c r="W3292" i="1"/>
  <c r="V3292" i="1"/>
  <c r="U3292" i="1"/>
  <c r="T3292" i="1"/>
  <c r="S3292" i="1"/>
  <c r="R3292" i="1"/>
  <c r="Q3292" i="1"/>
  <c r="P3292" i="1"/>
  <c r="O3292" i="1"/>
  <c r="N3292" i="1"/>
  <c r="Z3291" i="1"/>
  <c r="Y3291" i="1"/>
  <c r="X3291" i="1"/>
  <c r="W3291" i="1"/>
  <c r="V3291" i="1"/>
  <c r="U3291" i="1"/>
  <c r="T3291" i="1"/>
  <c r="S3291" i="1"/>
  <c r="R3291" i="1"/>
  <c r="Q3291" i="1"/>
  <c r="P3291" i="1"/>
  <c r="O3291" i="1"/>
  <c r="N3291" i="1"/>
  <c r="Z3290" i="1"/>
  <c r="Y3290" i="1"/>
  <c r="X3290" i="1"/>
  <c r="W3290" i="1"/>
  <c r="V3290" i="1"/>
  <c r="U3290" i="1"/>
  <c r="T3290" i="1"/>
  <c r="S3290" i="1"/>
  <c r="R3290" i="1"/>
  <c r="Q3290" i="1"/>
  <c r="P3290" i="1"/>
  <c r="O3290" i="1"/>
  <c r="N3290" i="1"/>
  <c r="Z3289" i="1"/>
  <c r="Y3289" i="1"/>
  <c r="X3289" i="1"/>
  <c r="W3289" i="1"/>
  <c r="V3289" i="1"/>
  <c r="U3289" i="1"/>
  <c r="T3289" i="1"/>
  <c r="S3289" i="1"/>
  <c r="R3289" i="1"/>
  <c r="Q3289" i="1"/>
  <c r="P3289" i="1"/>
  <c r="O3289" i="1"/>
  <c r="N3289" i="1"/>
  <c r="Z3288" i="1"/>
  <c r="Y3288" i="1"/>
  <c r="X3288" i="1"/>
  <c r="W3288" i="1"/>
  <c r="V3288" i="1"/>
  <c r="U3288" i="1"/>
  <c r="T3288" i="1"/>
  <c r="S3288" i="1"/>
  <c r="R3288" i="1"/>
  <c r="Q3288" i="1"/>
  <c r="P3288" i="1"/>
  <c r="O3288" i="1"/>
  <c r="N3288" i="1"/>
  <c r="Z3287" i="1"/>
  <c r="Y3287" i="1"/>
  <c r="X3287" i="1"/>
  <c r="W3287" i="1"/>
  <c r="V3287" i="1"/>
  <c r="U3287" i="1"/>
  <c r="T3287" i="1"/>
  <c r="S3287" i="1"/>
  <c r="R3287" i="1"/>
  <c r="Q3287" i="1"/>
  <c r="P3287" i="1"/>
  <c r="O3287" i="1"/>
  <c r="N3287" i="1"/>
  <c r="Z3286" i="1"/>
  <c r="Y3286" i="1"/>
  <c r="X3286" i="1"/>
  <c r="W3286" i="1"/>
  <c r="V3286" i="1"/>
  <c r="U3286" i="1"/>
  <c r="T3286" i="1"/>
  <c r="S3286" i="1"/>
  <c r="R3286" i="1"/>
  <c r="Q3286" i="1"/>
  <c r="P3286" i="1"/>
  <c r="O3286" i="1"/>
  <c r="N3286" i="1"/>
  <c r="Z3285" i="1"/>
  <c r="Y3285" i="1"/>
  <c r="X3285" i="1"/>
  <c r="W3285" i="1"/>
  <c r="V3285" i="1"/>
  <c r="U3285" i="1"/>
  <c r="T3285" i="1"/>
  <c r="S3285" i="1"/>
  <c r="R3285" i="1"/>
  <c r="Q3285" i="1"/>
  <c r="P3285" i="1"/>
  <c r="O3285" i="1"/>
  <c r="N3285" i="1"/>
  <c r="Z3284" i="1"/>
  <c r="Y3284" i="1"/>
  <c r="X3284" i="1"/>
  <c r="W3284" i="1"/>
  <c r="V3284" i="1"/>
  <c r="U3284" i="1"/>
  <c r="T3284" i="1"/>
  <c r="S3284" i="1"/>
  <c r="R3284" i="1"/>
  <c r="Q3284" i="1"/>
  <c r="P3284" i="1"/>
  <c r="O3284" i="1"/>
  <c r="N3284" i="1"/>
  <c r="Z3283" i="1"/>
  <c r="Y3283" i="1"/>
  <c r="X3283" i="1"/>
  <c r="W3283" i="1"/>
  <c r="V3283" i="1"/>
  <c r="U3283" i="1"/>
  <c r="T3283" i="1"/>
  <c r="S3283" i="1"/>
  <c r="R3283" i="1"/>
  <c r="Q3283" i="1"/>
  <c r="P3283" i="1"/>
  <c r="O3283" i="1"/>
  <c r="N3283" i="1"/>
  <c r="Z3282" i="1"/>
  <c r="Y3282" i="1"/>
  <c r="X3282" i="1"/>
  <c r="W3282" i="1"/>
  <c r="V3282" i="1"/>
  <c r="U3282" i="1"/>
  <c r="T3282" i="1"/>
  <c r="S3282" i="1"/>
  <c r="R3282" i="1"/>
  <c r="Q3282" i="1"/>
  <c r="P3282" i="1"/>
  <c r="O3282" i="1"/>
  <c r="N3282" i="1"/>
  <c r="Z3281" i="1"/>
  <c r="Y3281" i="1"/>
  <c r="X3281" i="1"/>
  <c r="W3281" i="1"/>
  <c r="V3281" i="1"/>
  <c r="U3281" i="1"/>
  <c r="T3281" i="1"/>
  <c r="S3281" i="1"/>
  <c r="R3281" i="1"/>
  <c r="Q3281" i="1"/>
  <c r="P3281" i="1"/>
  <c r="O3281" i="1"/>
  <c r="N3281" i="1"/>
  <c r="Z3280" i="1"/>
  <c r="Y3280" i="1"/>
  <c r="X3280" i="1"/>
  <c r="W3280" i="1"/>
  <c r="V3280" i="1"/>
  <c r="U3280" i="1"/>
  <c r="T3280" i="1"/>
  <c r="S3280" i="1"/>
  <c r="R3280" i="1"/>
  <c r="Q3280" i="1"/>
  <c r="P3280" i="1"/>
  <c r="O3280" i="1"/>
  <c r="N3280" i="1"/>
  <c r="Z3279" i="1"/>
  <c r="Y3279" i="1"/>
  <c r="X3279" i="1"/>
  <c r="W3279" i="1"/>
  <c r="V3279" i="1"/>
  <c r="U3279" i="1"/>
  <c r="T3279" i="1"/>
  <c r="S3279" i="1"/>
  <c r="R3279" i="1"/>
  <c r="Q3279" i="1"/>
  <c r="P3279" i="1"/>
  <c r="O3279" i="1"/>
  <c r="N3279" i="1"/>
  <c r="Z3278" i="1"/>
  <c r="Y3278" i="1"/>
  <c r="X3278" i="1"/>
  <c r="W3278" i="1"/>
  <c r="V3278" i="1"/>
  <c r="U3278" i="1"/>
  <c r="T3278" i="1"/>
  <c r="S3278" i="1"/>
  <c r="R3278" i="1"/>
  <c r="Q3278" i="1"/>
  <c r="P3278" i="1"/>
  <c r="O3278" i="1"/>
  <c r="N3278" i="1"/>
  <c r="Z3277" i="1"/>
  <c r="Y3277" i="1"/>
  <c r="X3277" i="1"/>
  <c r="W3277" i="1"/>
  <c r="V3277" i="1"/>
  <c r="U3277" i="1"/>
  <c r="T3277" i="1"/>
  <c r="S3277" i="1"/>
  <c r="R3277" i="1"/>
  <c r="Q3277" i="1"/>
  <c r="P3277" i="1"/>
  <c r="O3277" i="1"/>
  <c r="N3277" i="1"/>
  <c r="Z3276" i="1"/>
  <c r="Y3276" i="1"/>
  <c r="X3276" i="1"/>
  <c r="W3276" i="1"/>
  <c r="V3276" i="1"/>
  <c r="U3276" i="1"/>
  <c r="T3276" i="1"/>
  <c r="S3276" i="1"/>
  <c r="R3276" i="1"/>
  <c r="Q3276" i="1"/>
  <c r="P3276" i="1"/>
  <c r="O3276" i="1"/>
  <c r="N3276" i="1"/>
  <c r="Z3275" i="1"/>
  <c r="Y3275" i="1"/>
  <c r="X3275" i="1"/>
  <c r="W3275" i="1"/>
  <c r="V3275" i="1"/>
  <c r="U3275" i="1"/>
  <c r="T3275" i="1"/>
  <c r="S3275" i="1"/>
  <c r="R3275" i="1"/>
  <c r="Q3275" i="1"/>
  <c r="P3275" i="1"/>
  <c r="O3275" i="1"/>
  <c r="N3275" i="1"/>
  <c r="Z3274" i="1"/>
  <c r="Y3274" i="1"/>
  <c r="X3274" i="1"/>
  <c r="W3274" i="1"/>
  <c r="V3274" i="1"/>
  <c r="U3274" i="1"/>
  <c r="T3274" i="1"/>
  <c r="S3274" i="1"/>
  <c r="R3274" i="1"/>
  <c r="Q3274" i="1"/>
  <c r="P3274" i="1"/>
  <c r="O3274" i="1"/>
  <c r="N3274" i="1"/>
  <c r="Z3273" i="1"/>
  <c r="Y3273" i="1"/>
  <c r="X3273" i="1"/>
  <c r="W3273" i="1"/>
  <c r="V3273" i="1"/>
  <c r="U3273" i="1"/>
  <c r="T3273" i="1"/>
  <c r="S3273" i="1"/>
  <c r="R3273" i="1"/>
  <c r="Q3273" i="1"/>
  <c r="P3273" i="1"/>
  <c r="O3273" i="1"/>
  <c r="N3273" i="1"/>
  <c r="Z3272" i="1"/>
  <c r="Y3272" i="1"/>
  <c r="X3272" i="1"/>
  <c r="W3272" i="1"/>
  <c r="V3272" i="1"/>
  <c r="U3272" i="1"/>
  <c r="T3272" i="1"/>
  <c r="S3272" i="1"/>
  <c r="R3272" i="1"/>
  <c r="Q3272" i="1"/>
  <c r="P3272" i="1"/>
  <c r="O3272" i="1"/>
  <c r="N3272" i="1"/>
  <c r="Z3271" i="1"/>
  <c r="Y3271" i="1"/>
  <c r="X3271" i="1"/>
  <c r="W3271" i="1"/>
  <c r="V3271" i="1"/>
  <c r="U3271" i="1"/>
  <c r="T3271" i="1"/>
  <c r="S3271" i="1"/>
  <c r="R3271" i="1"/>
  <c r="Q3271" i="1"/>
  <c r="P3271" i="1"/>
  <c r="O3271" i="1"/>
  <c r="N3271" i="1"/>
  <c r="Z3270" i="1"/>
  <c r="Y3270" i="1"/>
  <c r="X3270" i="1"/>
  <c r="W3270" i="1"/>
  <c r="V3270" i="1"/>
  <c r="U3270" i="1"/>
  <c r="T3270" i="1"/>
  <c r="S3270" i="1"/>
  <c r="R3270" i="1"/>
  <c r="Q3270" i="1"/>
  <c r="P3270" i="1"/>
  <c r="O3270" i="1"/>
  <c r="N3270" i="1"/>
  <c r="Z3269" i="1"/>
  <c r="Y3269" i="1"/>
  <c r="X3269" i="1"/>
  <c r="W3269" i="1"/>
  <c r="V3269" i="1"/>
  <c r="U3269" i="1"/>
  <c r="T3269" i="1"/>
  <c r="S3269" i="1"/>
  <c r="R3269" i="1"/>
  <c r="Q3269" i="1"/>
  <c r="P3269" i="1"/>
  <c r="O3269" i="1"/>
  <c r="N3269" i="1"/>
  <c r="Z3268" i="1"/>
  <c r="Y3268" i="1"/>
  <c r="X3268" i="1"/>
  <c r="W3268" i="1"/>
  <c r="V3268" i="1"/>
  <c r="U3268" i="1"/>
  <c r="T3268" i="1"/>
  <c r="S3268" i="1"/>
  <c r="R3268" i="1"/>
  <c r="Q3268" i="1"/>
  <c r="P3268" i="1"/>
  <c r="O3268" i="1"/>
  <c r="N3268" i="1"/>
  <c r="Z3267" i="1"/>
  <c r="Y3267" i="1"/>
  <c r="X3267" i="1"/>
  <c r="W3267" i="1"/>
  <c r="V3267" i="1"/>
  <c r="U3267" i="1"/>
  <c r="T3267" i="1"/>
  <c r="S3267" i="1"/>
  <c r="R3267" i="1"/>
  <c r="Q3267" i="1"/>
  <c r="P3267" i="1"/>
  <c r="O3267" i="1"/>
  <c r="N3267" i="1"/>
  <c r="Z3266" i="1"/>
  <c r="Y3266" i="1"/>
  <c r="X3266" i="1"/>
  <c r="W3266" i="1"/>
  <c r="V3266" i="1"/>
  <c r="U3266" i="1"/>
  <c r="T3266" i="1"/>
  <c r="S3266" i="1"/>
  <c r="R3266" i="1"/>
  <c r="Q3266" i="1"/>
  <c r="P3266" i="1"/>
  <c r="O3266" i="1"/>
  <c r="N3266" i="1"/>
  <c r="Z3265" i="1"/>
  <c r="Y3265" i="1"/>
  <c r="X3265" i="1"/>
  <c r="W3265" i="1"/>
  <c r="V3265" i="1"/>
  <c r="U3265" i="1"/>
  <c r="T3265" i="1"/>
  <c r="S3265" i="1"/>
  <c r="R3265" i="1"/>
  <c r="Q3265" i="1"/>
  <c r="P3265" i="1"/>
  <c r="O3265" i="1"/>
  <c r="N3265" i="1"/>
  <c r="Z3264" i="1"/>
  <c r="Y3264" i="1"/>
  <c r="X3264" i="1"/>
  <c r="W3264" i="1"/>
  <c r="V3264" i="1"/>
  <c r="U3264" i="1"/>
  <c r="T3264" i="1"/>
  <c r="S3264" i="1"/>
  <c r="R3264" i="1"/>
  <c r="Q3264" i="1"/>
  <c r="P3264" i="1"/>
  <c r="O3264" i="1"/>
  <c r="N3264" i="1"/>
  <c r="Z3263" i="1"/>
  <c r="Y3263" i="1"/>
  <c r="X3263" i="1"/>
  <c r="W3263" i="1"/>
  <c r="V3263" i="1"/>
  <c r="U3263" i="1"/>
  <c r="T3263" i="1"/>
  <c r="S3263" i="1"/>
  <c r="R3263" i="1"/>
  <c r="Q3263" i="1"/>
  <c r="P3263" i="1"/>
  <c r="O3263" i="1"/>
  <c r="N3263" i="1"/>
  <c r="Z3262" i="1"/>
  <c r="Y3262" i="1"/>
  <c r="X3262" i="1"/>
  <c r="W3262" i="1"/>
  <c r="V3262" i="1"/>
  <c r="U3262" i="1"/>
  <c r="T3262" i="1"/>
  <c r="S3262" i="1"/>
  <c r="R3262" i="1"/>
  <c r="Q3262" i="1"/>
  <c r="P3262" i="1"/>
  <c r="O3262" i="1"/>
  <c r="N3262" i="1"/>
  <c r="Z3261" i="1"/>
  <c r="Y3261" i="1"/>
  <c r="X3261" i="1"/>
  <c r="W3261" i="1"/>
  <c r="V3261" i="1"/>
  <c r="U3261" i="1"/>
  <c r="T3261" i="1"/>
  <c r="S3261" i="1"/>
  <c r="R3261" i="1"/>
  <c r="Q3261" i="1"/>
  <c r="P3261" i="1"/>
  <c r="O3261" i="1"/>
  <c r="N3261" i="1"/>
  <c r="Z3260" i="1"/>
  <c r="Y3260" i="1"/>
  <c r="X3260" i="1"/>
  <c r="W3260" i="1"/>
  <c r="V3260" i="1"/>
  <c r="U3260" i="1"/>
  <c r="T3260" i="1"/>
  <c r="S3260" i="1"/>
  <c r="R3260" i="1"/>
  <c r="Q3260" i="1"/>
  <c r="P3260" i="1"/>
  <c r="O3260" i="1"/>
  <c r="N3260" i="1"/>
  <c r="Z3259" i="1"/>
  <c r="Y3259" i="1"/>
  <c r="X3259" i="1"/>
  <c r="W3259" i="1"/>
  <c r="V3259" i="1"/>
  <c r="U3259" i="1"/>
  <c r="T3259" i="1"/>
  <c r="S3259" i="1"/>
  <c r="R3259" i="1"/>
  <c r="Q3259" i="1"/>
  <c r="P3259" i="1"/>
  <c r="O3259" i="1"/>
  <c r="N3259" i="1"/>
  <c r="Z3258" i="1"/>
  <c r="Y3258" i="1"/>
  <c r="X3258" i="1"/>
  <c r="W3258" i="1"/>
  <c r="V3258" i="1"/>
  <c r="U3258" i="1"/>
  <c r="T3258" i="1"/>
  <c r="S3258" i="1"/>
  <c r="R3258" i="1"/>
  <c r="Q3258" i="1"/>
  <c r="P3258" i="1"/>
  <c r="O3258" i="1"/>
  <c r="N3258" i="1"/>
  <c r="Z3257" i="1"/>
  <c r="Y3257" i="1"/>
  <c r="X3257" i="1"/>
  <c r="W3257" i="1"/>
  <c r="V3257" i="1"/>
  <c r="U3257" i="1"/>
  <c r="T3257" i="1"/>
  <c r="S3257" i="1"/>
  <c r="R3257" i="1"/>
  <c r="Q3257" i="1"/>
  <c r="P3257" i="1"/>
  <c r="O3257" i="1"/>
  <c r="N3257" i="1"/>
  <c r="Z3256" i="1"/>
  <c r="Y3256" i="1"/>
  <c r="X3256" i="1"/>
  <c r="W3256" i="1"/>
  <c r="V3256" i="1"/>
  <c r="U3256" i="1"/>
  <c r="T3256" i="1"/>
  <c r="S3256" i="1"/>
  <c r="R3256" i="1"/>
  <c r="Q3256" i="1"/>
  <c r="P3256" i="1"/>
  <c r="O3256" i="1"/>
  <c r="N3256" i="1"/>
  <c r="Z3255" i="1"/>
  <c r="Y3255" i="1"/>
  <c r="X3255" i="1"/>
  <c r="W3255" i="1"/>
  <c r="V3255" i="1"/>
  <c r="U3255" i="1"/>
  <c r="T3255" i="1"/>
  <c r="S3255" i="1"/>
  <c r="R3255" i="1"/>
  <c r="Q3255" i="1"/>
  <c r="P3255" i="1"/>
  <c r="O3255" i="1"/>
  <c r="N3255" i="1"/>
  <c r="Z3254" i="1"/>
  <c r="Y3254" i="1"/>
  <c r="X3254" i="1"/>
  <c r="W3254" i="1"/>
  <c r="V3254" i="1"/>
  <c r="U3254" i="1"/>
  <c r="T3254" i="1"/>
  <c r="S3254" i="1"/>
  <c r="R3254" i="1"/>
  <c r="Q3254" i="1"/>
  <c r="P3254" i="1"/>
  <c r="O3254" i="1"/>
  <c r="N3254" i="1"/>
  <c r="Z3253" i="1"/>
  <c r="Y3253" i="1"/>
  <c r="X3253" i="1"/>
  <c r="W3253" i="1"/>
  <c r="V3253" i="1"/>
  <c r="U3253" i="1"/>
  <c r="T3253" i="1"/>
  <c r="S3253" i="1"/>
  <c r="R3253" i="1"/>
  <c r="Q3253" i="1"/>
  <c r="P3253" i="1"/>
  <c r="O3253" i="1"/>
  <c r="N3253" i="1"/>
  <c r="Z3252" i="1"/>
  <c r="Y3252" i="1"/>
  <c r="X3252" i="1"/>
  <c r="W3252" i="1"/>
  <c r="V3252" i="1"/>
  <c r="U3252" i="1"/>
  <c r="T3252" i="1"/>
  <c r="S3252" i="1"/>
  <c r="R3252" i="1"/>
  <c r="Q3252" i="1"/>
  <c r="P3252" i="1"/>
  <c r="O3252" i="1"/>
  <c r="N3252" i="1"/>
  <c r="Z3251" i="1"/>
  <c r="Y3251" i="1"/>
  <c r="X3251" i="1"/>
  <c r="W3251" i="1"/>
  <c r="V3251" i="1"/>
  <c r="U3251" i="1"/>
  <c r="T3251" i="1"/>
  <c r="S3251" i="1"/>
  <c r="R3251" i="1"/>
  <c r="Q3251" i="1"/>
  <c r="P3251" i="1"/>
  <c r="O3251" i="1"/>
  <c r="N3251" i="1"/>
  <c r="Z3250" i="1"/>
  <c r="Y3250" i="1"/>
  <c r="X3250" i="1"/>
  <c r="W3250" i="1"/>
  <c r="V3250" i="1"/>
  <c r="U3250" i="1"/>
  <c r="T3250" i="1"/>
  <c r="S3250" i="1"/>
  <c r="R3250" i="1"/>
  <c r="Q3250" i="1"/>
  <c r="P3250" i="1"/>
  <c r="O3250" i="1"/>
  <c r="N3250" i="1"/>
  <c r="Z3249" i="1"/>
  <c r="Y3249" i="1"/>
  <c r="X3249" i="1"/>
  <c r="W3249" i="1"/>
  <c r="V3249" i="1"/>
  <c r="U3249" i="1"/>
  <c r="T3249" i="1"/>
  <c r="S3249" i="1"/>
  <c r="R3249" i="1"/>
  <c r="Q3249" i="1"/>
  <c r="P3249" i="1"/>
  <c r="O3249" i="1"/>
  <c r="N3249" i="1"/>
  <c r="Z3248" i="1"/>
  <c r="Y3248" i="1"/>
  <c r="X3248" i="1"/>
  <c r="W3248" i="1"/>
  <c r="V3248" i="1"/>
  <c r="U3248" i="1"/>
  <c r="T3248" i="1"/>
  <c r="S3248" i="1"/>
  <c r="R3248" i="1"/>
  <c r="Q3248" i="1"/>
  <c r="P3248" i="1"/>
  <c r="O3248" i="1"/>
  <c r="N3248" i="1"/>
  <c r="Z3247" i="1"/>
  <c r="Y3247" i="1"/>
  <c r="X3247" i="1"/>
  <c r="W3247" i="1"/>
  <c r="V3247" i="1"/>
  <c r="U3247" i="1"/>
  <c r="T3247" i="1"/>
  <c r="S3247" i="1"/>
  <c r="R3247" i="1"/>
  <c r="Q3247" i="1"/>
  <c r="P3247" i="1"/>
  <c r="O3247" i="1"/>
  <c r="N3247" i="1"/>
  <c r="Z3246" i="1"/>
  <c r="Y3246" i="1"/>
  <c r="X3246" i="1"/>
  <c r="W3246" i="1"/>
  <c r="V3246" i="1"/>
  <c r="U3246" i="1"/>
  <c r="T3246" i="1"/>
  <c r="S3246" i="1"/>
  <c r="R3246" i="1"/>
  <c r="Q3246" i="1"/>
  <c r="P3246" i="1"/>
  <c r="O3246" i="1"/>
  <c r="N3246" i="1"/>
  <c r="Z3245" i="1"/>
  <c r="Y3245" i="1"/>
  <c r="X3245" i="1"/>
  <c r="W3245" i="1"/>
  <c r="V3245" i="1"/>
  <c r="U3245" i="1"/>
  <c r="T3245" i="1"/>
  <c r="S3245" i="1"/>
  <c r="R3245" i="1"/>
  <c r="Q3245" i="1"/>
  <c r="P3245" i="1"/>
  <c r="O3245" i="1"/>
  <c r="N3245" i="1"/>
  <c r="Z3244" i="1"/>
  <c r="Y3244" i="1"/>
  <c r="X3244" i="1"/>
  <c r="W3244" i="1"/>
  <c r="V3244" i="1"/>
  <c r="U3244" i="1"/>
  <c r="T3244" i="1"/>
  <c r="S3244" i="1"/>
  <c r="R3244" i="1"/>
  <c r="Q3244" i="1"/>
  <c r="P3244" i="1"/>
  <c r="O3244" i="1"/>
  <c r="N3244" i="1"/>
  <c r="Z3243" i="1"/>
  <c r="Y3243" i="1"/>
  <c r="X3243" i="1"/>
  <c r="W3243" i="1"/>
  <c r="V3243" i="1"/>
  <c r="U3243" i="1"/>
  <c r="T3243" i="1"/>
  <c r="S3243" i="1"/>
  <c r="R3243" i="1"/>
  <c r="Q3243" i="1"/>
  <c r="P3243" i="1"/>
  <c r="O3243" i="1"/>
  <c r="N3243" i="1"/>
  <c r="Z3242" i="1"/>
  <c r="Y3242" i="1"/>
  <c r="X3242" i="1"/>
  <c r="W3242" i="1"/>
  <c r="V3242" i="1"/>
  <c r="U3242" i="1"/>
  <c r="T3242" i="1"/>
  <c r="S3242" i="1"/>
  <c r="R3242" i="1"/>
  <c r="Q3242" i="1"/>
  <c r="P3242" i="1"/>
  <c r="O3242" i="1"/>
  <c r="N3242" i="1"/>
  <c r="Z3241" i="1"/>
  <c r="Y3241" i="1"/>
  <c r="X3241" i="1"/>
  <c r="W3241" i="1"/>
  <c r="V3241" i="1"/>
  <c r="U3241" i="1"/>
  <c r="T3241" i="1"/>
  <c r="S3241" i="1"/>
  <c r="R3241" i="1"/>
  <c r="Q3241" i="1"/>
  <c r="P3241" i="1"/>
  <c r="O3241" i="1"/>
  <c r="N3241" i="1"/>
  <c r="Z3240" i="1"/>
  <c r="Y3240" i="1"/>
  <c r="X3240" i="1"/>
  <c r="W3240" i="1"/>
  <c r="V3240" i="1"/>
  <c r="U3240" i="1"/>
  <c r="T3240" i="1"/>
  <c r="S3240" i="1"/>
  <c r="R3240" i="1"/>
  <c r="Q3240" i="1"/>
  <c r="P3240" i="1"/>
  <c r="O3240" i="1"/>
  <c r="N3240" i="1"/>
  <c r="Z3239" i="1"/>
  <c r="Y3239" i="1"/>
  <c r="X3239" i="1"/>
  <c r="W3239" i="1"/>
  <c r="V3239" i="1"/>
  <c r="U3239" i="1"/>
  <c r="T3239" i="1"/>
  <c r="S3239" i="1"/>
  <c r="R3239" i="1"/>
  <c r="Q3239" i="1"/>
  <c r="P3239" i="1"/>
  <c r="O3239" i="1"/>
  <c r="N3239" i="1"/>
  <c r="Z3238" i="1"/>
  <c r="Y3238" i="1"/>
  <c r="X3238" i="1"/>
  <c r="W3238" i="1"/>
  <c r="V3238" i="1"/>
  <c r="U3238" i="1"/>
  <c r="T3238" i="1"/>
  <c r="S3238" i="1"/>
  <c r="R3238" i="1"/>
  <c r="Q3238" i="1"/>
  <c r="P3238" i="1"/>
  <c r="O3238" i="1"/>
  <c r="N3238" i="1"/>
  <c r="Z3237" i="1"/>
  <c r="Y3237" i="1"/>
  <c r="X3237" i="1"/>
  <c r="W3237" i="1"/>
  <c r="V3237" i="1"/>
  <c r="U3237" i="1"/>
  <c r="T3237" i="1"/>
  <c r="S3237" i="1"/>
  <c r="R3237" i="1"/>
  <c r="Q3237" i="1"/>
  <c r="P3237" i="1"/>
  <c r="O3237" i="1"/>
  <c r="N3237" i="1"/>
  <c r="Z3236" i="1"/>
  <c r="Y3236" i="1"/>
  <c r="X3236" i="1"/>
  <c r="W3236" i="1"/>
  <c r="V3236" i="1"/>
  <c r="U3236" i="1"/>
  <c r="T3236" i="1"/>
  <c r="S3236" i="1"/>
  <c r="R3236" i="1"/>
  <c r="Q3236" i="1"/>
  <c r="P3236" i="1"/>
  <c r="O3236" i="1"/>
  <c r="N3236" i="1"/>
  <c r="Z3235" i="1"/>
  <c r="Y3235" i="1"/>
  <c r="X3235" i="1"/>
  <c r="W3235" i="1"/>
  <c r="V3235" i="1"/>
  <c r="U3235" i="1"/>
  <c r="T3235" i="1"/>
  <c r="S3235" i="1"/>
  <c r="R3235" i="1"/>
  <c r="Q3235" i="1"/>
  <c r="P3235" i="1"/>
  <c r="O3235" i="1"/>
  <c r="N3235" i="1"/>
  <c r="Z3234" i="1"/>
  <c r="Y3234" i="1"/>
  <c r="X3234" i="1"/>
  <c r="W3234" i="1"/>
  <c r="V3234" i="1"/>
  <c r="U3234" i="1"/>
  <c r="T3234" i="1"/>
  <c r="S3234" i="1"/>
  <c r="R3234" i="1"/>
  <c r="Q3234" i="1"/>
  <c r="P3234" i="1"/>
  <c r="O3234" i="1"/>
  <c r="N3234" i="1"/>
  <c r="Z3233" i="1"/>
  <c r="Y3233" i="1"/>
  <c r="X3233" i="1"/>
  <c r="W3233" i="1"/>
  <c r="V3233" i="1"/>
  <c r="U3233" i="1"/>
  <c r="T3233" i="1"/>
  <c r="S3233" i="1"/>
  <c r="R3233" i="1"/>
  <c r="Q3233" i="1"/>
  <c r="P3233" i="1"/>
  <c r="O3233" i="1"/>
  <c r="N3233" i="1"/>
  <c r="Z3232" i="1"/>
  <c r="Y3232" i="1"/>
  <c r="X3232" i="1"/>
  <c r="W3232" i="1"/>
  <c r="V3232" i="1"/>
  <c r="U3232" i="1"/>
  <c r="T3232" i="1"/>
  <c r="S3232" i="1"/>
  <c r="R3232" i="1"/>
  <c r="Q3232" i="1"/>
  <c r="P3232" i="1"/>
  <c r="O3232" i="1"/>
  <c r="N3232" i="1"/>
  <c r="Z3231" i="1"/>
  <c r="Y3231" i="1"/>
  <c r="X3231" i="1"/>
  <c r="W3231" i="1"/>
  <c r="V3231" i="1"/>
  <c r="U3231" i="1"/>
  <c r="T3231" i="1"/>
  <c r="S3231" i="1"/>
  <c r="R3231" i="1"/>
  <c r="Q3231" i="1"/>
  <c r="P3231" i="1"/>
  <c r="O3231" i="1"/>
  <c r="N3231" i="1"/>
  <c r="Z3230" i="1"/>
  <c r="Y3230" i="1"/>
  <c r="X3230" i="1"/>
  <c r="W3230" i="1"/>
  <c r="V3230" i="1"/>
  <c r="U3230" i="1"/>
  <c r="T3230" i="1"/>
  <c r="S3230" i="1"/>
  <c r="R3230" i="1"/>
  <c r="Q3230" i="1"/>
  <c r="P3230" i="1"/>
  <c r="O3230" i="1"/>
  <c r="N3230" i="1"/>
  <c r="Z3229" i="1"/>
  <c r="Y3229" i="1"/>
  <c r="X3229" i="1"/>
  <c r="W3229" i="1"/>
  <c r="V3229" i="1"/>
  <c r="U3229" i="1"/>
  <c r="T3229" i="1"/>
  <c r="S3229" i="1"/>
  <c r="R3229" i="1"/>
  <c r="Q3229" i="1"/>
  <c r="P3229" i="1"/>
  <c r="O3229" i="1"/>
  <c r="N3229" i="1"/>
  <c r="Z3228" i="1"/>
  <c r="Y3228" i="1"/>
  <c r="X3228" i="1"/>
  <c r="W3228" i="1"/>
  <c r="V3228" i="1"/>
  <c r="U3228" i="1"/>
  <c r="T3228" i="1"/>
  <c r="S3228" i="1"/>
  <c r="R3228" i="1"/>
  <c r="Q3228" i="1"/>
  <c r="P3228" i="1"/>
  <c r="O3228" i="1"/>
  <c r="N3228" i="1"/>
  <c r="Z3227" i="1"/>
  <c r="Y3227" i="1"/>
  <c r="X3227" i="1"/>
  <c r="W3227" i="1"/>
  <c r="V3227" i="1"/>
  <c r="U3227" i="1"/>
  <c r="T3227" i="1"/>
  <c r="S3227" i="1"/>
  <c r="R3227" i="1"/>
  <c r="Q3227" i="1"/>
  <c r="P3227" i="1"/>
  <c r="O3227" i="1"/>
  <c r="N3227" i="1"/>
  <c r="Z3226" i="1"/>
  <c r="Y3226" i="1"/>
  <c r="X3226" i="1"/>
  <c r="W3226" i="1"/>
  <c r="V3226" i="1"/>
  <c r="U3226" i="1"/>
  <c r="T3226" i="1"/>
  <c r="S3226" i="1"/>
  <c r="R3226" i="1"/>
  <c r="Q3226" i="1"/>
  <c r="P3226" i="1"/>
  <c r="O3226" i="1"/>
  <c r="N3226" i="1"/>
  <c r="Z3225" i="1"/>
  <c r="Y3225" i="1"/>
  <c r="X3225" i="1"/>
  <c r="W3225" i="1"/>
  <c r="V3225" i="1"/>
  <c r="U3225" i="1"/>
  <c r="T3225" i="1"/>
  <c r="S3225" i="1"/>
  <c r="R3225" i="1"/>
  <c r="Q3225" i="1"/>
  <c r="P3225" i="1"/>
  <c r="O3225" i="1"/>
  <c r="N3225" i="1"/>
  <c r="Z3224" i="1"/>
  <c r="Y3224" i="1"/>
  <c r="X3224" i="1"/>
  <c r="W3224" i="1"/>
  <c r="V3224" i="1"/>
  <c r="U3224" i="1"/>
  <c r="T3224" i="1"/>
  <c r="S3224" i="1"/>
  <c r="R3224" i="1"/>
  <c r="Q3224" i="1"/>
  <c r="P3224" i="1"/>
  <c r="O3224" i="1"/>
  <c r="N3224" i="1"/>
  <c r="Z3223" i="1"/>
  <c r="Y3223" i="1"/>
  <c r="X3223" i="1"/>
  <c r="W3223" i="1"/>
  <c r="V3223" i="1"/>
  <c r="U3223" i="1"/>
  <c r="T3223" i="1"/>
  <c r="S3223" i="1"/>
  <c r="R3223" i="1"/>
  <c r="Q3223" i="1"/>
  <c r="P3223" i="1"/>
  <c r="O3223" i="1"/>
  <c r="N3223" i="1"/>
  <c r="Z3222" i="1"/>
  <c r="Y3222" i="1"/>
  <c r="X3222" i="1"/>
  <c r="W3222" i="1"/>
  <c r="V3222" i="1"/>
  <c r="U3222" i="1"/>
  <c r="T3222" i="1"/>
  <c r="S3222" i="1"/>
  <c r="R3222" i="1"/>
  <c r="Q3222" i="1"/>
  <c r="P3222" i="1"/>
  <c r="O3222" i="1"/>
  <c r="N3222" i="1"/>
  <c r="Z3221" i="1"/>
  <c r="Y3221" i="1"/>
  <c r="X3221" i="1"/>
  <c r="W3221" i="1"/>
  <c r="V3221" i="1"/>
  <c r="U3221" i="1"/>
  <c r="T3221" i="1"/>
  <c r="S3221" i="1"/>
  <c r="R3221" i="1"/>
  <c r="Q3221" i="1"/>
  <c r="P3221" i="1"/>
  <c r="O3221" i="1"/>
  <c r="N3221" i="1"/>
  <c r="Z3220" i="1"/>
  <c r="Y3220" i="1"/>
  <c r="X3220" i="1"/>
  <c r="W3220" i="1"/>
  <c r="V3220" i="1"/>
  <c r="U3220" i="1"/>
  <c r="T3220" i="1"/>
  <c r="S3220" i="1"/>
  <c r="R3220" i="1"/>
  <c r="Q3220" i="1"/>
  <c r="P3220" i="1"/>
  <c r="O3220" i="1"/>
  <c r="N3220" i="1"/>
  <c r="Z3219" i="1"/>
  <c r="Y3219" i="1"/>
  <c r="X3219" i="1"/>
  <c r="W3219" i="1"/>
  <c r="V3219" i="1"/>
  <c r="U3219" i="1"/>
  <c r="T3219" i="1"/>
  <c r="S3219" i="1"/>
  <c r="R3219" i="1"/>
  <c r="Q3219" i="1"/>
  <c r="P3219" i="1"/>
  <c r="O3219" i="1"/>
  <c r="N3219" i="1"/>
  <c r="Z3218" i="1"/>
  <c r="Y3218" i="1"/>
  <c r="X3218" i="1"/>
  <c r="W3218" i="1"/>
  <c r="V3218" i="1"/>
  <c r="U3218" i="1"/>
  <c r="T3218" i="1"/>
  <c r="S3218" i="1"/>
  <c r="R3218" i="1"/>
  <c r="Q3218" i="1"/>
  <c r="P3218" i="1"/>
  <c r="O3218" i="1"/>
  <c r="N3218" i="1"/>
  <c r="Z3217" i="1"/>
  <c r="Y3217" i="1"/>
  <c r="X3217" i="1"/>
  <c r="W3217" i="1"/>
  <c r="V3217" i="1"/>
  <c r="U3217" i="1"/>
  <c r="T3217" i="1"/>
  <c r="S3217" i="1"/>
  <c r="R3217" i="1"/>
  <c r="Q3217" i="1"/>
  <c r="P3217" i="1"/>
  <c r="O3217" i="1"/>
  <c r="N3217" i="1"/>
  <c r="Z3216" i="1"/>
  <c r="Y3216" i="1"/>
  <c r="X3216" i="1"/>
  <c r="W3216" i="1"/>
  <c r="V3216" i="1"/>
  <c r="U3216" i="1"/>
  <c r="T3216" i="1"/>
  <c r="S3216" i="1"/>
  <c r="R3216" i="1"/>
  <c r="Q3216" i="1"/>
  <c r="P3216" i="1"/>
  <c r="O3216" i="1"/>
  <c r="N3216" i="1"/>
  <c r="Z3215" i="1"/>
  <c r="Y3215" i="1"/>
  <c r="X3215" i="1"/>
  <c r="W3215" i="1"/>
  <c r="V3215" i="1"/>
  <c r="U3215" i="1"/>
  <c r="T3215" i="1"/>
  <c r="S3215" i="1"/>
  <c r="R3215" i="1"/>
  <c r="Q3215" i="1"/>
  <c r="P3215" i="1"/>
  <c r="O3215" i="1"/>
  <c r="N3215" i="1"/>
  <c r="Z3214" i="1"/>
  <c r="Y3214" i="1"/>
  <c r="X3214" i="1"/>
  <c r="W3214" i="1"/>
  <c r="V3214" i="1"/>
  <c r="U3214" i="1"/>
  <c r="T3214" i="1"/>
  <c r="S3214" i="1"/>
  <c r="R3214" i="1"/>
  <c r="Q3214" i="1"/>
  <c r="P3214" i="1"/>
  <c r="O3214" i="1"/>
  <c r="N3214" i="1"/>
  <c r="Z3213" i="1"/>
  <c r="Y3213" i="1"/>
  <c r="X3213" i="1"/>
  <c r="W3213" i="1"/>
  <c r="V3213" i="1"/>
  <c r="U3213" i="1"/>
  <c r="T3213" i="1"/>
  <c r="S3213" i="1"/>
  <c r="R3213" i="1"/>
  <c r="Q3213" i="1"/>
  <c r="P3213" i="1"/>
  <c r="O3213" i="1"/>
  <c r="N3213" i="1"/>
  <c r="Z3212" i="1"/>
  <c r="Y3212" i="1"/>
  <c r="X3212" i="1"/>
  <c r="W3212" i="1"/>
  <c r="V3212" i="1"/>
  <c r="U3212" i="1"/>
  <c r="T3212" i="1"/>
  <c r="S3212" i="1"/>
  <c r="R3212" i="1"/>
  <c r="Q3212" i="1"/>
  <c r="P3212" i="1"/>
  <c r="O3212" i="1"/>
  <c r="N3212" i="1"/>
  <c r="Z3211" i="1"/>
  <c r="Y3211" i="1"/>
  <c r="X3211" i="1"/>
  <c r="W3211" i="1"/>
  <c r="V3211" i="1"/>
  <c r="U3211" i="1"/>
  <c r="T3211" i="1"/>
  <c r="S3211" i="1"/>
  <c r="R3211" i="1"/>
  <c r="Q3211" i="1"/>
  <c r="P3211" i="1"/>
  <c r="O3211" i="1"/>
  <c r="N3211" i="1"/>
  <c r="Z3210" i="1"/>
  <c r="Y3210" i="1"/>
  <c r="X3210" i="1"/>
  <c r="W3210" i="1"/>
  <c r="V3210" i="1"/>
  <c r="U3210" i="1"/>
  <c r="T3210" i="1"/>
  <c r="S3210" i="1"/>
  <c r="R3210" i="1"/>
  <c r="Q3210" i="1"/>
  <c r="P3210" i="1"/>
  <c r="O3210" i="1"/>
  <c r="N3210" i="1"/>
  <c r="Z3209" i="1"/>
  <c r="Y3209" i="1"/>
  <c r="X3209" i="1"/>
  <c r="W3209" i="1"/>
  <c r="V3209" i="1"/>
  <c r="U3209" i="1"/>
  <c r="T3209" i="1"/>
  <c r="S3209" i="1"/>
  <c r="R3209" i="1"/>
  <c r="Q3209" i="1"/>
  <c r="P3209" i="1"/>
  <c r="O3209" i="1"/>
  <c r="N3209" i="1"/>
  <c r="Z3208" i="1"/>
  <c r="Y3208" i="1"/>
  <c r="X3208" i="1"/>
  <c r="W3208" i="1"/>
  <c r="V3208" i="1"/>
  <c r="U3208" i="1"/>
  <c r="T3208" i="1"/>
  <c r="S3208" i="1"/>
  <c r="R3208" i="1"/>
  <c r="Q3208" i="1"/>
  <c r="P3208" i="1"/>
  <c r="O3208" i="1"/>
  <c r="N3208" i="1"/>
  <c r="Z3207" i="1"/>
  <c r="Y3207" i="1"/>
  <c r="X3207" i="1"/>
  <c r="W3207" i="1"/>
  <c r="V3207" i="1"/>
  <c r="U3207" i="1"/>
  <c r="T3207" i="1"/>
  <c r="S3207" i="1"/>
  <c r="R3207" i="1"/>
  <c r="Q3207" i="1"/>
  <c r="P3207" i="1"/>
  <c r="O3207" i="1"/>
  <c r="N3207" i="1"/>
  <c r="Z3206" i="1"/>
  <c r="Y3206" i="1"/>
  <c r="X3206" i="1"/>
  <c r="W3206" i="1"/>
  <c r="V3206" i="1"/>
  <c r="U3206" i="1"/>
  <c r="T3206" i="1"/>
  <c r="S3206" i="1"/>
  <c r="R3206" i="1"/>
  <c r="Q3206" i="1"/>
  <c r="P3206" i="1"/>
  <c r="O3206" i="1"/>
  <c r="N3206" i="1"/>
  <c r="Z3205" i="1"/>
  <c r="Y3205" i="1"/>
  <c r="X3205" i="1"/>
  <c r="W3205" i="1"/>
  <c r="V3205" i="1"/>
  <c r="U3205" i="1"/>
  <c r="T3205" i="1"/>
  <c r="S3205" i="1"/>
  <c r="R3205" i="1"/>
  <c r="Q3205" i="1"/>
  <c r="P3205" i="1"/>
  <c r="O3205" i="1"/>
  <c r="N3205" i="1"/>
  <c r="Z3204" i="1"/>
  <c r="Y3204" i="1"/>
  <c r="X3204" i="1"/>
  <c r="W3204" i="1"/>
  <c r="V3204" i="1"/>
  <c r="U3204" i="1"/>
  <c r="T3204" i="1"/>
  <c r="S3204" i="1"/>
  <c r="R3204" i="1"/>
  <c r="Q3204" i="1"/>
  <c r="P3204" i="1"/>
  <c r="O3204" i="1"/>
  <c r="N3204" i="1"/>
  <c r="Z3203" i="1"/>
  <c r="Y3203" i="1"/>
  <c r="X3203" i="1"/>
  <c r="W3203" i="1"/>
  <c r="V3203" i="1"/>
  <c r="U3203" i="1"/>
  <c r="T3203" i="1"/>
  <c r="S3203" i="1"/>
  <c r="R3203" i="1"/>
  <c r="Q3203" i="1"/>
  <c r="P3203" i="1"/>
  <c r="O3203" i="1"/>
  <c r="N3203" i="1"/>
  <c r="Z3202" i="1"/>
  <c r="Y3202" i="1"/>
  <c r="X3202" i="1"/>
  <c r="W3202" i="1"/>
  <c r="V3202" i="1"/>
  <c r="U3202" i="1"/>
  <c r="T3202" i="1"/>
  <c r="S3202" i="1"/>
  <c r="R3202" i="1"/>
  <c r="Q3202" i="1"/>
  <c r="P3202" i="1"/>
  <c r="O3202" i="1"/>
  <c r="N3202" i="1"/>
  <c r="Z3201" i="1"/>
  <c r="Y3201" i="1"/>
  <c r="X3201" i="1"/>
  <c r="W3201" i="1"/>
  <c r="V3201" i="1"/>
  <c r="U3201" i="1"/>
  <c r="T3201" i="1"/>
  <c r="S3201" i="1"/>
  <c r="R3201" i="1"/>
  <c r="Q3201" i="1"/>
  <c r="P3201" i="1"/>
  <c r="O3201" i="1"/>
  <c r="N3201" i="1"/>
  <c r="Z3200" i="1"/>
  <c r="Y3200" i="1"/>
  <c r="X3200" i="1"/>
  <c r="W3200" i="1"/>
  <c r="V3200" i="1"/>
  <c r="U3200" i="1"/>
  <c r="T3200" i="1"/>
  <c r="S3200" i="1"/>
  <c r="R3200" i="1"/>
  <c r="Q3200" i="1"/>
  <c r="P3200" i="1"/>
  <c r="O3200" i="1"/>
  <c r="N3200" i="1"/>
  <c r="Z3199" i="1"/>
  <c r="Y3199" i="1"/>
  <c r="X3199" i="1"/>
  <c r="W3199" i="1"/>
  <c r="V3199" i="1"/>
  <c r="U3199" i="1"/>
  <c r="T3199" i="1"/>
  <c r="S3199" i="1"/>
  <c r="R3199" i="1"/>
  <c r="Q3199" i="1"/>
  <c r="P3199" i="1"/>
  <c r="O3199" i="1"/>
  <c r="N3199" i="1"/>
  <c r="Z3198" i="1"/>
  <c r="Y3198" i="1"/>
  <c r="X3198" i="1"/>
  <c r="W3198" i="1"/>
  <c r="V3198" i="1"/>
  <c r="U3198" i="1"/>
  <c r="T3198" i="1"/>
  <c r="S3198" i="1"/>
  <c r="R3198" i="1"/>
  <c r="Q3198" i="1"/>
  <c r="P3198" i="1"/>
  <c r="O3198" i="1"/>
  <c r="N3198" i="1"/>
  <c r="Z3197" i="1"/>
  <c r="Y3197" i="1"/>
  <c r="X3197" i="1"/>
  <c r="W3197" i="1"/>
  <c r="V3197" i="1"/>
  <c r="U3197" i="1"/>
  <c r="T3197" i="1"/>
  <c r="S3197" i="1"/>
  <c r="R3197" i="1"/>
  <c r="Q3197" i="1"/>
  <c r="P3197" i="1"/>
  <c r="O3197" i="1"/>
  <c r="N3197" i="1"/>
  <c r="Z3196" i="1"/>
  <c r="Y3196" i="1"/>
  <c r="X3196" i="1"/>
  <c r="W3196" i="1"/>
  <c r="V3196" i="1"/>
  <c r="U3196" i="1"/>
  <c r="T3196" i="1"/>
  <c r="S3196" i="1"/>
  <c r="R3196" i="1"/>
  <c r="Q3196" i="1"/>
  <c r="P3196" i="1"/>
  <c r="O3196" i="1"/>
  <c r="N3196" i="1"/>
  <c r="Z3195" i="1"/>
  <c r="Y3195" i="1"/>
  <c r="X3195" i="1"/>
  <c r="W3195" i="1"/>
  <c r="V3195" i="1"/>
  <c r="U3195" i="1"/>
  <c r="T3195" i="1"/>
  <c r="S3195" i="1"/>
  <c r="R3195" i="1"/>
  <c r="Q3195" i="1"/>
  <c r="P3195" i="1"/>
  <c r="O3195" i="1"/>
  <c r="N3195" i="1"/>
  <c r="Z3194" i="1"/>
  <c r="Y3194" i="1"/>
  <c r="X3194" i="1"/>
  <c r="W3194" i="1"/>
  <c r="V3194" i="1"/>
  <c r="U3194" i="1"/>
  <c r="T3194" i="1"/>
  <c r="S3194" i="1"/>
  <c r="R3194" i="1"/>
  <c r="Q3194" i="1"/>
  <c r="P3194" i="1"/>
  <c r="O3194" i="1"/>
  <c r="N3194" i="1"/>
  <c r="Z3193" i="1"/>
  <c r="Y3193" i="1"/>
  <c r="X3193" i="1"/>
  <c r="W3193" i="1"/>
  <c r="V3193" i="1"/>
  <c r="U3193" i="1"/>
  <c r="T3193" i="1"/>
  <c r="S3193" i="1"/>
  <c r="R3193" i="1"/>
  <c r="Q3193" i="1"/>
  <c r="P3193" i="1"/>
  <c r="O3193" i="1"/>
  <c r="N3193" i="1"/>
  <c r="Z3192" i="1"/>
  <c r="Y3192" i="1"/>
  <c r="X3192" i="1"/>
  <c r="W3192" i="1"/>
  <c r="V3192" i="1"/>
  <c r="U3192" i="1"/>
  <c r="T3192" i="1"/>
  <c r="S3192" i="1"/>
  <c r="R3192" i="1"/>
  <c r="Q3192" i="1"/>
  <c r="P3192" i="1"/>
  <c r="O3192" i="1"/>
  <c r="N3192" i="1"/>
  <c r="Z3191" i="1"/>
  <c r="Y3191" i="1"/>
  <c r="X3191" i="1"/>
  <c r="W3191" i="1"/>
  <c r="V3191" i="1"/>
  <c r="U3191" i="1"/>
  <c r="T3191" i="1"/>
  <c r="S3191" i="1"/>
  <c r="R3191" i="1"/>
  <c r="Q3191" i="1"/>
  <c r="P3191" i="1"/>
  <c r="O3191" i="1"/>
  <c r="N3191" i="1"/>
  <c r="Z3190" i="1"/>
  <c r="Y3190" i="1"/>
  <c r="X3190" i="1"/>
  <c r="W3190" i="1"/>
  <c r="V3190" i="1"/>
  <c r="U3190" i="1"/>
  <c r="T3190" i="1"/>
  <c r="S3190" i="1"/>
  <c r="R3190" i="1"/>
  <c r="Q3190" i="1"/>
  <c r="P3190" i="1"/>
  <c r="O3190" i="1"/>
  <c r="N3190" i="1"/>
  <c r="Z3189" i="1"/>
  <c r="Y3189" i="1"/>
  <c r="X3189" i="1"/>
  <c r="W3189" i="1"/>
  <c r="V3189" i="1"/>
  <c r="U3189" i="1"/>
  <c r="T3189" i="1"/>
  <c r="S3189" i="1"/>
  <c r="R3189" i="1"/>
  <c r="Q3189" i="1"/>
  <c r="P3189" i="1"/>
  <c r="O3189" i="1"/>
  <c r="N3189" i="1"/>
  <c r="Z3188" i="1"/>
  <c r="Y3188" i="1"/>
  <c r="X3188" i="1"/>
  <c r="W3188" i="1"/>
  <c r="V3188" i="1"/>
  <c r="U3188" i="1"/>
  <c r="T3188" i="1"/>
  <c r="S3188" i="1"/>
  <c r="R3188" i="1"/>
  <c r="Q3188" i="1"/>
  <c r="P3188" i="1"/>
  <c r="O3188" i="1"/>
  <c r="N3188" i="1"/>
  <c r="Z3187" i="1"/>
  <c r="Y3187" i="1"/>
  <c r="X3187" i="1"/>
  <c r="W3187" i="1"/>
  <c r="V3187" i="1"/>
  <c r="U3187" i="1"/>
  <c r="T3187" i="1"/>
  <c r="S3187" i="1"/>
  <c r="R3187" i="1"/>
  <c r="Q3187" i="1"/>
  <c r="P3187" i="1"/>
  <c r="O3187" i="1"/>
  <c r="N3187" i="1"/>
  <c r="Z3186" i="1"/>
  <c r="Y3186" i="1"/>
  <c r="X3186" i="1"/>
  <c r="W3186" i="1"/>
  <c r="V3186" i="1"/>
  <c r="U3186" i="1"/>
  <c r="T3186" i="1"/>
  <c r="S3186" i="1"/>
  <c r="R3186" i="1"/>
  <c r="Q3186" i="1"/>
  <c r="P3186" i="1"/>
  <c r="O3186" i="1"/>
  <c r="N3186" i="1"/>
  <c r="Z3185" i="1"/>
  <c r="Y3185" i="1"/>
  <c r="X3185" i="1"/>
  <c r="W3185" i="1"/>
  <c r="V3185" i="1"/>
  <c r="U3185" i="1"/>
  <c r="T3185" i="1"/>
  <c r="S3185" i="1"/>
  <c r="R3185" i="1"/>
  <c r="Q3185" i="1"/>
  <c r="P3185" i="1"/>
  <c r="O3185" i="1"/>
  <c r="N3185" i="1"/>
  <c r="Z3184" i="1"/>
  <c r="Y3184" i="1"/>
  <c r="X3184" i="1"/>
  <c r="W3184" i="1"/>
  <c r="V3184" i="1"/>
  <c r="U3184" i="1"/>
  <c r="T3184" i="1"/>
  <c r="S3184" i="1"/>
  <c r="R3184" i="1"/>
  <c r="Q3184" i="1"/>
  <c r="P3184" i="1"/>
  <c r="O3184" i="1"/>
  <c r="N3184" i="1"/>
  <c r="Z3183" i="1"/>
  <c r="Y3183" i="1"/>
  <c r="X3183" i="1"/>
  <c r="W3183" i="1"/>
  <c r="V3183" i="1"/>
  <c r="U3183" i="1"/>
  <c r="T3183" i="1"/>
  <c r="S3183" i="1"/>
  <c r="R3183" i="1"/>
  <c r="Q3183" i="1"/>
  <c r="P3183" i="1"/>
  <c r="O3183" i="1"/>
  <c r="N3183" i="1"/>
  <c r="Z3182" i="1"/>
  <c r="Y3182" i="1"/>
  <c r="X3182" i="1"/>
  <c r="W3182" i="1"/>
  <c r="V3182" i="1"/>
  <c r="U3182" i="1"/>
  <c r="T3182" i="1"/>
  <c r="S3182" i="1"/>
  <c r="R3182" i="1"/>
  <c r="Q3182" i="1"/>
  <c r="P3182" i="1"/>
  <c r="O3182" i="1"/>
  <c r="N3182" i="1"/>
  <c r="Z3181" i="1"/>
  <c r="Y3181" i="1"/>
  <c r="X3181" i="1"/>
  <c r="W3181" i="1"/>
  <c r="V3181" i="1"/>
  <c r="U3181" i="1"/>
  <c r="T3181" i="1"/>
  <c r="S3181" i="1"/>
  <c r="R3181" i="1"/>
  <c r="Q3181" i="1"/>
  <c r="P3181" i="1"/>
  <c r="O3181" i="1"/>
  <c r="N3181" i="1"/>
  <c r="Z3180" i="1"/>
  <c r="Y3180" i="1"/>
  <c r="X3180" i="1"/>
  <c r="W3180" i="1"/>
  <c r="V3180" i="1"/>
  <c r="U3180" i="1"/>
  <c r="T3180" i="1"/>
  <c r="S3180" i="1"/>
  <c r="R3180" i="1"/>
  <c r="Q3180" i="1"/>
  <c r="P3180" i="1"/>
  <c r="O3180" i="1"/>
  <c r="N3180" i="1"/>
  <c r="Z3179" i="1"/>
  <c r="Y3179" i="1"/>
  <c r="X3179" i="1"/>
  <c r="W3179" i="1"/>
  <c r="V3179" i="1"/>
  <c r="U3179" i="1"/>
  <c r="T3179" i="1"/>
  <c r="S3179" i="1"/>
  <c r="R3179" i="1"/>
  <c r="Q3179" i="1"/>
  <c r="P3179" i="1"/>
  <c r="O3179" i="1"/>
  <c r="N3179" i="1"/>
  <c r="Z3178" i="1"/>
  <c r="Y3178" i="1"/>
  <c r="X3178" i="1"/>
  <c r="W3178" i="1"/>
  <c r="V3178" i="1"/>
  <c r="U3178" i="1"/>
  <c r="T3178" i="1"/>
  <c r="S3178" i="1"/>
  <c r="R3178" i="1"/>
  <c r="Q3178" i="1"/>
  <c r="P3178" i="1"/>
  <c r="O3178" i="1"/>
  <c r="N3178" i="1"/>
  <c r="Z3177" i="1"/>
  <c r="Y3177" i="1"/>
  <c r="X3177" i="1"/>
  <c r="W3177" i="1"/>
  <c r="V3177" i="1"/>
  <c r="U3177" i="1"/>
  <c r="T3177" i="1"/>
  <c r="S3177" i="1"/>
  <c r="R3177" i="1"/>
  <c r="Q3177" i="1"/>
  <c r="P3177" i="1"/>
  <c r="O3177" i="1"/>
  <c r="N3177" i="1"/>
  <c r="Z3176" i="1"/>
  <c r="Y3176" i="1"/>
  <c r="X3176" i="1"/>
  <c r="W3176" i="1"/>
  <c r="V3176" i="1"/>
  <c r="U3176" i="1"/>
  <c r="T3176" i="1"/>
  <c r="S3176" i="1"/>
  <c r="R3176" i="1"/>
  <c r="Q3176" i="1"/>
  <c r="P3176" i="1"/>
  <c r="O3176" i="1"/>
  <c r="N3176" i="1"/>
  <c r="Z3175" i="1"/>
  <c r="Y3175" i="1"/>
  <c r="X3175" i="1"/>
  <c r="W3175" i="1"/>
  <c r="V3175" i="1"/>
  <c r="U3175" i="1"/>
  <c r="T3175" i="1"/>
  <c r="S3175" i="1"/>
  <c r="R3175" i="1"/>
  <c r="Q3175" i="1"/>
  <c r="P3175" i="1"/>
  <c r="O3175" i="1"/>
  <c r="N3175" i="1"/>
  <c r="Z3174" i="1"/>
  <c r="Y3174" i="1"/>
  <c r="X3174" i="1"/>
  <c r="W3174" i="1"/>
  <c r="V3174" i="1"/>
  <c r="U3174" i="1"/>
  <c r="T3174" i="1"/>
  <c r="S3174" i="1"/>
  <c r="R3174" i="1"/>
  <c r="Q3174" i="1"/>
  <c r="P3174" i="1"/>
  <c r="O3174" i="1"/>
  <c r="N3174" i="1"/>
  <c r="Z3173" i="1"/>
  <c r="Y3173" i="1"/>
  <c r="X3173" i="1"/>
  <c r="W3173" i="1"/>
  <c r="V3173" i="1"/>
  <c r="U3173" i="1"/>
  <c r="T3173" i="1"/>
  <c r="S3173" i="1"/>
  <c r="R3173" i="1"/>
  <c r="Q3173" i="1"/>
  <c r="P3173" i="1"/>
  <c r="O3173" i="1"/>
  <c r="N3173" i="1"/>
  <c r="Z3172" i="1"/>
  <c r="Y3172" i="1"/>
  <c r="X3172" i="1"/>
  <c r="W3172" i="1"/>
  <c r="V3172" i="1"/>
  <c r="U3172" i="1"/>
  <c r="T3172" i="1"/>
  <c r="S3172" i="1"/>
  <c r="R3172" i="1"/>
  <c r="Q3172" i="1"/>
  <c r="P3172" i="1"/>
  <c r="O3172" i="1"/>
  <c r="N3172" i="1"/>
  <c r="Z3171" i="1"/>
  <c r="Y3171" i="1"/>
  <c r="X3171" i="1"/>
  <c r="W3171" i="1"/>
  <c r="V3171" i="1"/>
  <c r="U3171" i="1"/>
  <c r="T3171" i="1"/>
  <c r="S3171" i="1"/>
  <c r="R3171" i="1"/>
  <c r="Q3171" i="1"/>
  <c r="P3171" i="1"/>
  <c r="O3171" i="1"/>
  <c r="N3171" i="1"/>
  <c r="Z3170" i="1"/>
  <c r="Y3170" i="1"/>
  <c r="X3170" i="1"/>
  <c r="W3170" i="1"/>
  <c r="V3170" i="1"/>
  <c r="U3170" i="1"/>
  <c r="T3170" i="1"/>
  <c r="S3170" i="1"/>
  <c r="R3170" i="1"/>
  <c r="Q3170" i="1"/>
  <c r="P3170" i="1"/>
  <c r="O3170" i="1"/>
  <c r="N3170" i="1"/>
  <c r="Z3169" i="1"/>
  <c r="Y3169" i="1"/>
  <c r="X3169" i="1"/>
  <c r="W3169" i="1"/>
  <c r="V3169" i="1"/>
  <c r="U3169" i="1"/>
  <c r="T3169" i="1"/>
  <c r="S3169" i="1"/>
  <c r="R3169" i="1"/>
  <c r="Q3169" i="1"/>
  <c r="P3169" i="1"/>
  <c r="O3169" i="1"/>
  <c r="N3169" i="1"/>
  <c r="Z3168" i="1"/>
  <c r="Y3168" i="1"/>
  <c r="X3168" i="1"/>
  <c r="W3168" i="1"/>
  <c r="V3168" i="1"/>
  <c r="U3168" i="1"/>
  <c r="T3168" i="1"/>
  <c r="S3168" i="1"/>
  <c r="R3168" i="1"/>
  <c r="Q3168" i="1"/>
  <c r="P3168" i="1"/>
  <c r="O3168" i="1"/>
  <c r="N3168" i="1"/>
  <c r="Z3167" i="1"/>
  <c r="Y3167" i="1"/>
  <c r="X3167" i="1"/>
  <c r="W3167" i="1"/>
  <c r="V3167" i="1"/>
  <c r="U3167" i="1"/>
  <c r="T3167" i="1"/>
  <c r="S3167" i="1"/>
  <c r="R3167" i="1"/>
  <c r="Q3167" i="1"/>
  <c r="P3167" i="1"/>
  <c r="O3167" i="1"/>
  <c r="N3167" i="1"/>
  <c r="Z3166" i="1"/>
  <c r="Y3166" i="1"/>
  <c r="X3166" i="1"/>
  <c r="W3166" i="1"/>
  <c r="V3166" i="1"/>
  <c r="U3166" i="1"/>
  <c r="T3166" i="1"/>
  <c r="S3166" i="1"/>
  <c r="R3166" i="1"/>
  <c r="Q3166" i="1"/>
  <c r="P3166" i="1"/>
  <c r="O3166" i="1"/>
  <c r="N3166" i="1"/>
  <c r="Z3165" i="1"/>
  <c r="Y3165" i="1"/>
  <c r="X3165" i="1"/>
  <c r="W3165" i="1"/>
  <c r="V3165" i="1"/>
  <c r="U3165" i="1"/>
  <c r="T3165" i="1"/>
  <c r="S3165" i="1"/>
  <c r="R3165" i="1"/>
  <c r="Q3165" i="1"/>
  <c r="P3165" i="1"/>
  <c r="O3165" i="1"/>
  <c r="N3165" i="1"/>
  <c r="Z3164" i="1"/>
  <c r="Y3164" i="1"/>
  <c r="X3164" i="1"/>
  <c r="W3164" i="1"/>
  <c r="V3164" i="1"/>
  <c r="U3164" i="1"/>
  <c r="T3164" i="1"/>
  <c r="S3164" i="1"/>
  <c r="R3164" i="1"/>
  <c r="Q3164" i="1"/>
  <c r="P3164" i="1"/>
  <c r="O3164" i="1"/>
  <c r="N3164" i="1"/>
  <c r="Z3163" i="1"/>
  <c r="Y3163" i="1"/>
  <c r="X3163" i="1"/>
  <c r="W3163" i="1"/>
  <c r="V3163" i="1"/>
  <c r="U3163" i="1"/>
  <c r="T3163" i="1"/>
  <c r="S3163" i="1"/>
  <c r="R3163" i="1"/>
  <c r="Q3163" i="1"/>
  <c r="P3163" i="1"/>
  <c r="O3163" i="1"/>
  <c r="N3163" i="1"/>
  <c r="Z3162" i="1"/>
  <c r="Y3162" i="1"/>
  <c r="X3162" i="1"/>
  <c r="W3162" i="1"/>
  <c r="V3162" i="1"/>
  <c r="U3162" i="1"/>
  <c r="T3162" i="1"/>
  <c r="S3162" i="1"/>
  <c r="R3162" i="1"/>
  <c r="Q3162" i="1"/>
  <c r="P3162" i="1"/>
  <c r="O3162" i="1"/>
  <c r="N3162" i="1"/>
  <c r="Z3161" i="1"/>
  <c r="Y3161" i="1"/>
  <c r="X3161" i="1"/>
  <c r="W3161" i="1"/>
  <c r="V3161" i="1"/>
  <c r="U3161" i="1"/>
  <c r="T3161" i="1"/>
  <c r="S3161" i="1"/>
  <c r="R3161" i="1"/>
  <c r="Q3161" i="1"/>
  <c r="P3161" i="1"/>
  <c r="O3161" i="1"/>
  <c r="N3161" i="1"/>
  <c r="Z3160" i="1"/>
  <c r="Y3160" i="1"/>
  <c r="X3160" i="1"/>
  <c r="W3160" i="1"/>
  <c r="V3160" i="1"/>
  <c r="U3160" i="1"/>
  <c r="T3160" i="1"/>
  <c r="S3160" i="1"/>
  <c r="R3160" i="1"/>
  <c r="Q3160" i="1"/>
  <c r="P3160" i="1"/>
  <c r="O3160" i="1"/>
  <c r="N3160" i="1"/>
  <c r="Z3159" i="1"/>
  <c r="Y3159" i="1"/>
  <c r="X3159" i="1"/>
  <c r="W3159" i="1"/>
  <c r="V3159" i="1"/>
  <c r="U3159" i="1"/>
  <c r="T3159" i="1"/>
  <c r="S3159" i="1"/>
  <c r="R3159" i="1"/>
  <c r="Q3159" i="1"/>
  <c r="P3159" i="1"/>
  <c r="O3159" i="1"/>
  <c r="N3159" i="1"/>
  <c r="Z3158" i="1"/>
  <c r="Y3158" i="1"/>
  <c r="X3158" i="1"/>
  <c r="W3158" i="1"/>
  <c r="V3158" i="1"/>
  <c r="U3158" i="1"/>
  <c r="T3158" i="1"/>
  <c r="S3158" i="1"/>
  <c r="R3158" i="1"/>
  <c r="Q3158" i="1"/>
  <c r="P3158" i="1"/>
  <c r="O3158" i="1"/>
  <c r="N3158" i="1"/>
  <c r="Z3157" i="1"/>
  <c r="Y3157" i="1"/>
  <c r="X3157" i="1"/>
  <c r="W3157" i="1"/>
  <c r="V3157" i="1"/>
  <c r="U3157" i="1"/>
  <c r="T3157" i="1"/>
  <c r="S3157" i="1"/>
  <c r="R3157" i="1"/>
  <c r="Q3157" i="1"/>
  <c r="P3157" i="1"/>
  <c r="O3157" i="1"/>
  <c r="N3157" i="1"/>
  <c r="Z3156" i="1"/>
  <c r="Y3156" i="1"/>
  <c r="X3156" i="1"/>
  <c r="W3156" i="1"/>
  <c r="V3156" i="1"/>
  <c r="U3156" i="1"/>
  <c r="T3156" i="1"/>
  <c r="S3156" i="1"/>
  <c r="R3156" i="1"/>
  <c r="Q3156" i="1"/>
  <c r="P3156" i="1"/>
  <c r="O3156" i="1"/>
  <c r="N3156" i="1"/>
  <c r="Z3155" i="1"/>
  <c r="Y3155" i="1"/>
  <c r="X3155" i="1"/>
  <c r="W3155" i="1"/>
  <c r="V3155" i="1"/>
  <c r="U3155" i="1"/>
  <c r="T3155" i="1"/>
  <c r="S3155" i="1"/>
  <c r="R3155" i="1"/>
  <c r="Q3155" i="1"/>
  <c r="P3155" i="1"/>
  <c r="O3155" i="1"/>
  <c r="N3155" i="1"/>
  <c r="Z3154" i="1"/>
  <c r="Y3154" i="1"/>
  <c r="X3154" i="1"/>
  <c r="W3154" i="1"/>
  <c r="V3154" i="1"/>
  <c r="U3154" i="1"/>
  <c r="T3154" i="1"/>
  <c r="S3154" i="1"/>
  <c r="R3154" i="1"/>
  <c r="Q3154" i="1"/>
  <c r="P3154" i="1"/>
  <c r="O3154" i="1"/>
  <c r="N3154" i="1"/>
  <c r="Z3153" i="1"/>
  <c r="Y3153" i="1"/>
  <c r="X3153" i="1"/>
  <c r="W3153" i="1"/>
  <c r="V3153" i="1"/>
  <c r="U3153" i="1"/>
  <c r="T3153" i="1"/>
  <c r="S3153" i="1"/>
  <c r="R3153" i="1"/>
  <c r="Q3153" i="1"/>
  <c r="P3153" i="1"/>
  <c r="O3153" i="1"/>
  <c r="N3153" i="1"/>
  <c r="Z3152" i="1"/>
  <c r="Y3152" i="1"/>
  <c r="X3152" i="1"/>
  <c r="W3152" i="1"/>
  <c r="V3152" i="1"/>
  <c r="U3152" i="1"/>
  <c r="T3152" i="1"/>
  <c r="S3152" i="1"/>
  <c r="R3152" i="1"/>
  <c r="Q3152" i="1"/>
  <c r="P3152" i="1"/>
  <c r="O3152" i="1"/>
  <c r="N3152" i="1"/>
  <c r="Z3151" i="1"/>
  <c r="Y3151" i="1"/>
  <c r="X3151" i="1"/>
  <c r="W3151" i="1"/>
  <c r="V3151" i="1"/>
  <c r="U3151" i="1"/>
  <c r="T3151" i="1"/>
  <c r="S3151" i="1"/>
  <c r="R3151" i="1"/>
  <c r="Q3151" i="1"/>
  <c r="P3151" i="1"/>
  <c r="O3151" i="1"/>
  <c r="N3151" i="1"/>
  <c r="Z3150" i="1"/>
  <c r="Y3150" i="1"/>
  <c r="X3150" i="1"/>
  <c r="W3150" i="1"/>
  <c r="V3150" i="1"/>
  <c r="U3150" i="1"/>
  <c r="T3150" i="1"/>
  <c r="S3150" i="1"/>
  <c r="R3150" i="1"/>
  <c r="Q3150" i="1"/>
  <c r="P3150" i="1"/>
  <c r="O3150" i="1"/>
  <c r="N3150" i="1"/>
  <c r="Z3149" i="1"/>
  <c r="Y3149" i="1"/>
  <c r="X3149" i="1"/>
  <c r="W3149" i="1"/>
  <c r="V3149" i="1"/>
  <c r="U3149" i="1"/>
  <c r="T3149" i="1"/>
  <c r="S3149" i="1"/>
  <c r="R3149" i="1"/>
  <c r="Q3149" i="1"/>
  <c r="P3149" i="1"/>
  <c r="O3149" i="1"/>
  <c r="N3149" i="1"/>
  <c r="Z3148" i="1"/>
  <c r="Y3148" i="1"/>
  <c r="X3148" i="1"/>
  <c r="W3148" i="1"/>
  <c r="V3148" i="1"/>
  <c r="U3148" i="1"/>
  <c r="T3148" i="1"/>
  <c r="S3148" i="1"/>
  <c r="R3148" i="1"/>
  <c r="Q3148" i="1"/>
  <c r="P3148" i="1"/>
  <c r="O3148" i="1"/>
  <c r="N3148" i="1"/>
  <c r="Z3147" i="1"/>
  <c r="Y3147" i="1"/>
  <c r="X3147" i="1"/>
  <c r="W3147" i="1"/>
  <c r="V3147" i="1"/>
  <c r="U3147" i="1"/>
  <c r="T3147" i="1"/>
  <c r="S3147" i="1"/>
  <c r="R3147" i="1"/>
  <c r="Q3147" i="1"/>
  <c r="P3147" i="1"/>
  <c r="O3147" i="1"/>
  <c r="N3147" i="1"/>
  <c r="Z3146" i="1"/>
  <c r="Y3146" i="1"/>
  <c r="X3146" i="1"/>
  <c r="W3146" i="1"/>
  <c r="V3146" i="1"/>
  <c r="U3146" i="1"/>
  <c r="T3146" i="1"/>
  <c r="S3146" i="1"/>
  <c r="R3146" i="1"/>
  <c r="Q3146" i="1"/>
  <c r="P3146" i="1"/>
  <c r="O3146" i="1"/>
  <c r="N3146" i="1"/>
  <c r="Z3145" i="1"/>
  <c r="Y3145" i="1"/>
  <c r="X3145" i="1"/>
  <c r="W3145" i="1"/>
  <c r="V3145" i="1"/>
  <c r="U3145" i="1"/>
  <c r="T3145" i="1"/>
  <c r="S3145" i="1"/>
  <c r="R3145" i="1"/>
  <c r="Q3145" i="1"/>
  <c r="P3145" i="1"/>
  <c r="O3145" i="1"/>
  <c r="N3145" i="1"/>
  <c r="Z3144" i="1"/>
  <c r="Y3144" i="1"/>
  <c r="X3144" i="1"/>
  <c r="W3144" i="1"/>
  <c r="V3144" i="1"/>
  <c r="U3144" i="1"/>
  <c r="T3144" i="1"/>
  <c r="S3144" i="1"/>
  <c r="R3144" i="1"/>
  <c r="Q3144" i="1"/>
  <c r="P3144" i="1"/>
  <c r="O3144" i="1"/>
  <c r="N3144" i="1"/>
  <c r="Z3143" i="1"/>
  <c r="Y3143" i="1"/>
  <c r="X3143" i="1"/>
  <c r="W3143" i="1"/>
  <c r="V3143" i="1"/>
  <c r="U3143" i="1"/>
  <c r="T3143" i="1"/>
  <c r="S3143" i="1"/>
  <c r="R3143" i="1"/>
  <c r="Q3143" i="1"/>
  <c r="P3143" i="1"/>
  <c r="O3143" i="1"/>
  <c r="N3143" i="1"/>
  <c r="Z3142" i="1"/>
  <c r="Y3142" i="1"/>
  <c r="X3142" i="1"/>
  <c r="W3142" i="1"/>
  <c r="V3142" i="1"/>
  <c r="U3142" i="1"/>
  <c r="T3142" i="1"/>
  <c r="S3142" i="1"/>
  <c r="R3142" i="1"/>
  <c r="Q3142" i="1"/>
  <c r="P3142" i="1"/>
  <c r="O3142" i="1"/>
  <c r="N3142" i="1"/>
  <c r="Z3141" i="1"/>
  <c r="Y3141" i="1"/>
  <c r="X3141" i="1"/>
  <c r="W3141" i="1"/>
  <c r="V3141" i="1"/>
  <c r="U3141" i="1"/>
  <c r="T3141" i="1"/>
  <c r="S3141" i="1"/>
  <c r="R3141" i="1"/>
  <c r="Q3141" i="1"/>
  <c r="P3141" i="1"/>
  <c r="O3141" i="1"/>
  <c r="N3141" i="1"/>
  <c r="Z3140" i="1"/>
  <c r="Y3140" i="1"/>
  <c r="X3140" i="1"/>
  <c r="W3140" i="1"/>
  <c r="V3140" i="1"/>
  <c r="U3140" i="1"/>
  <c r="T3140" i="1"/>
  <c r="S3140" i="1"/>
  <c r="R3140" i="1"/>
  <c r="Q3140" i="1"/>
  <c r="P3140" i="1"/>
  <c r="O3140" i="1"/>
  <c r="N3140" i="1"/>
  <c r="Z3139" i="1"/>
  <c r="Y3139" i="1"/>
  <c r="X3139" i="1"/>
  <c r="W3139" i="1"/>
  <c r="V3139" i="1"/>
  <c r="U3139" i="1"/>
  <c r="T3139" i="1"/>
  <c r="S3139" i="1"/>
  <c r="R3139" i="1"/>
  <c r="Q3139" i="1"/>
  <c r="P3139" i="1"/>
  <c r="O3139" i="1"/>
  <c r="N3139" i="1"/>
  <c r="Z3138" i="1"/>
  <c r="Y3138" i="1"/>
  <c r="X3138" i="1"/>
  <c r="W3138" i="1"/>
  <c r="V3138" i="1"/>
  <c r="U3138" i="1"/>
  <c r="T3138" i="1"/>
  <c r="S3138" i="1"/>
  <c r="R3138" i="1"/>
  <c r="Q3138" i="1"/>
  <c r="P3138" i="1"/>
  <c r="O3138" i="1"/>
  <c r="N3138" i="1"/>
  <c r="Z3137" i="1"/>
  <c r="Y3137" i="1"/>
  <c r="X3137" i="1"/>
  <c r="W3137" i="1"/>
  <c r="V3137" i="1"/>
  <c r="U3137" i="1"/>
  <c r="T3137" i="1"/>
  <c r="S3137" i="1"/>
  <c r="R3137" i="1"/>
  <c r="Q3137" i="1"/>
  <c r="P3137" i="1"/>
  <c r="O3137" i="1"/>
  <c r="N3137" i="1"/>
  <c r="Z3136" i="1"/>
  <c r="Y3136" i="1"/>
  <c r="X3136" i="1"/>
  <c r="W3136" i="1"/>
  <c r="V3136" i="1"/>
  <c r="U3136" i="1"/>
  <c r="T3136" i="1"/>
  <c r="S3136" i="1"/>
  <c r="R3136" i="1"/>
  <c r="Q3136" i="1"/>
  <c r="P3136" i="1"/>
  <c r="O3136" i="1"/>
  <c r="N3136" i="1"/>
  <c r="Z3135" i="1"/>
  <c r="Y3135" i="1"/>
  <c r="X3135" i="1"/>
  <c r="W3135" i="1"/>
  <c r="V3135" i="1"/>
  <c r="U3135" i="1"/>
  <c r="T3135" i="1"/>
  <c r="S3135" i="1"/>
  <c r="R3135" i="1"/>
  <c r="Q3135" i="1"/>
  <c r="P3135" i="1"/>
  <c r="O3135" i="1"/>
  <c r="N3135" i="1"/>
  <c r="Z3134" i="1"/>
  <c r="Y3134" i="1"/>
  <c r="X3134" i="1"/>
  <c r="W3134" i="1"/>
  <c r="V3134" i="1"/>
  <c r="U3134" i="1"/>
  <c r="T3134" i="1"/>
  <c r="S3134" i="1"/>
  <c r="R3134" i="1"/>
  <c r="Q3134" i="1"/>
  <c r="P3134" i="1"/>
  <c r="O3134" i="1"/>
  <c r="N3134" i="1"/>
  <c r="Z3133" i="1"/>
  <c r="Y3133" i="1"/>
  <c r="X3133" i="1"/>
  <c r="W3133" i="1"/>
  <c r="V3133" i="1"/>
  <c r="U3133" i="1"/>
  <c r="T3133" i="1"/>
  <c r="S3133" i="1"/>
  <c r="R3133" i="1"/>
  <c r="Q3133" i="1"/>
  <c r="P3133" i="1"/>
  <c r="O3133" i="1"/>
  <c r="N3133" i="1"/>
  <c r="Z3132" i="1"/>
  <c r="Y3132" i="1"/>
  <c r="X3132" i="1"/>
  <c r="W3132" i="1"/>
  <c r="V3132" i="1"/>
  <c r="U3132" i="1"/>
  <c r="T3132" i="1"/>
  <c r="S3132" i="1"/>
  <c r="R3132" i="1"/>
  <c r="Q3132" i="1"/>
  <c r="P3132" i="1"/>
  <c r="O3132" i="1"/>
  <c r="N3132" i="1"/>
  <c r="Z3131" i="1"/>
  <c r="Y3131" i="1"/>
  <c r="X3131" i="1"/>
  <c r="W3131" i="1"/>
  <c r="V3131" i="1"/>
  <c r="U3131" i="1"/>
  <c r="T3131" i="1"/>
  <c r="S3131" i="1"/>
  <c r="R3131" i="1"/>
  <c r="Q3131" i="1"/>
  <c r="P3131" i="1"/>
  <c r="O3131" i="1"/>
  <c r="N3131" i="1"/>
  <c r="Z3130" i="1"/>
  <c r="Y3130" i="1"/>
  <c r="X3130" i="1"/>
  <c r="W3130" i="1"/>
  <c r="V3130" i="1"/>
  <c r="U3130" i="1"/>
  <c r="T3130" i="1"/>
  <c r="S3130" i="1"/>
  <c r="R3130" i="1"/>
  <c r="Q3130" i="1"/>
  <c r="P3130" i="1"/>
  <c r="O3130" i="1"/>
  <c r="N3130" i="1"/>
  <c r="Z3129" i="1"/>
  <c r="Y3129" i="1"/>
  <c r="X3129" i="1"/>
  <c r="W3129" i="1"/>
  <c r="V3129" i="1"/>
  <c r="U3129" i="1"/>
  <c r="T3129" i="1"/>
  <c r="S3129" i="1"/>
  <c r="R3129" i="1"/>
  <c r="Q3129" i="1"/>
  <c r="P3129" i="1"/>
  <c r="O3129" i="1"/>
  <c r="N3129" i="1"/>
  <c r="Z3128" i="1"/>
  <c r="Y3128" i="1"/>
  <c r="X3128" i="1"/>
  <c r="W3128" i="1"/>
  <c r="V3128" i="1"/>
  <c r="U3128" i="1"/>
  <c r="T3128" i="1"/>
  <c r="S3128" i="1"/>
  <c r="R3128" i="1"/>
  <c r="Q3128" i="1"/>
  <c r="P3128" i="1"/>
  <c r="O3128" i="1"/>
  <c r="N3128" i="1"/>
  <c r="Z3127" i="1"/>
  <c r="Y3127" i="1"/>
  <c r="X3127" i="1"/>
  <c r="W3127" i="1"/>
  <c r="V3127" i="1"/>
  <c r="U3127" i="1"/>
  <c r="T3127" i="1"/>
  <c r="S3127" i="1"/>
  <c r="R3127" i="1"/>
  <c r="Q3127" i="1"/>
  <c r="P3127" i="1"/>
  <c r="O3127" i="1"/>
  <c r="N3127" i="1"/>
  <c r="Z3126" i="1"/>
  <c r="Y3126" i="1"/>
  <c r="X3126" i="1"/>
  <c r="W3126" i="1"/>
  <c r="V3126" i="1"/>
  <c r="U3126" i="1"/>
  <c r="T3126" i="1"/>
  <c r="S3126" i="1"/>
  <c r="R3126" i="1"/>
  <c r="Q3126" i="1"/>
  <c r="P3126" i="1"/>
  <c r="O3126" i="1"/>
  <c r="N3126" i="1"/>
  <c r="Z3125" i="1"/>
  <c r="Y3125" i="1"/>
  <c r="X3125" i="1"/>
  <c r="W3125" i="1"/>
  <c r="V3125" i="1"/>
  <c r="U3125" i="1"/>
  <c r="T3125" i="1"/>
  <c r="S3125" i="1"/>
  <c r="R3125" i="1"/>
  <c r="Q3125" i="1"/>
  <c r="P3125" i="1"/>
  <c r="O3125" i="1"/>
  <c r="N3125" i="1"/>
  <c r="Z3124" i="1"/>
  <c r="Y3124" i="1"/>
  <c r="X3124" i="1"/>
  <c r="W3124" i="1"/>
  <c r="V3124" i="1"/>
  <c r="U3124" i="1"/>
  <c r="T3124" i="1"/>
  <c r="S3124" i="1"/>
  <c r="R3124" i="1"/>
  <c r="Q3124" i="1"/>
  <c r="P3124" i="1"/>
  <c r="O3124" i="1"/>
  <c r="N3124" i="1"/>
  <c r="Z3123" i="1"/>
  <c r="Y3123" i="1"/>
  <c r="X3123" i="1"/>
  <c r="W3123" i="1"/>
  <c r="V3123" i="1"/>
  <c r="U3123" i="1"/>
  <c r="T3123" i="1"/>
  <c r="S3123" i="1"/>
  <c r="R3123" i="1"/>
  <c r="Q3123" i="1"/>
  <c r="P3123" i="1"/>
  <c r="O3123" i="1"/>
  <c r="N3123" i="1"/>
  <c r="Z3122" i="1"/>
  <c r="Y3122" i="1"/>
  <c r="X3122" i="1"/>
  <c r="W3122" i="1"/>
  <c r="V3122" i="1"/>
  <c r="U3122" i="1"/>
  <c r="T3122" i="1"/>
  <c r="S3122" i="1"/>
  <c r="R3122" i="1"/>
  <c r="Q3122" i="1"/>
  <c r="P3122" i="1"/>
  <c r="O3122" i="1"/>
  <c r="N3122" i="1"/>
  <c r="Z3121" i="1"/>
  <c r="Y3121" i="1"/>
  <c r="X3121" i="1"/>
  <c r="W3121" i="1"/>
  <c r="V3121" i="1"/>
  <c r="U3121" i="1"/>
  <c r="T3121" i="1"/>
  <c r="S3121" i="1"/>
  <c r="R3121" i="1"/>
  <c r="Q3121" i="1"/>
  <c r="P3121" i="1"/>
  <c r="O3121" i="1"/>
  <c r="N3121" i="1"/>
  <c r="Z3120" i="1"/>
  <c r="Y3120" i="1"/>
  <c r="X3120" i="1"/>
  <c r="W3120" i="1"/>
  <c r="V3120" i="1"/>
  <c r="U3120" i="1"/>
  <c r="T3120" i="1"/>
  <c r="S3120" i="1"/>
  <c r="R3120" i="1"/>
  <c r="Q3120" i="1"/>
  <c r="P3120" i="1"/>
  <c r="O3120" i="1"/>
  <c r="N3120" i="1"/>
  <c r="Z3119" i="1"/>
  <c r="Y3119" i="1"/>
  <c r="X3119" i="1"/>
  <c r="W3119" i="1"/>
  <c r="V3119" i="1"/>
  <c r="U3119" i="1"/>
  <c r="T3119" i="1"/>
  <c r="S3119" i="1"/>
  <c r="R3119" i="1"/>
  <c r="Q3119" i="1"/>
  <c r="P3119" i="1"/>
  <c r="O3119" i="1"/>
  <c r="N3119" i="1"/>
  <c r="Z3118" i="1"/>
  <c r="Y3118" i="1"/>
  <c r="X3118" i="1"/>
  <c r="W3118" i="1"/>
  <c r="V3118" i="1"/>
  <c r="U3118" i="1"/>
  <c r="T3118" i="1"/>
  <c r="S3118" i="1"/>
  <c r="R3118" i="1"/>
  <c r="Q3118" i="1"/>
  <c r="P3118" i="1"/>
  <c r="O3118" i="1"/>
  <c r="N3118" i="1"/>
  <c r="Z3117" i="1"/>
  <c r="Y3117" i="1"/>
  <c r="X3117" i="1"/>
  <c r="W3117" i="1"/>
  <c r="V3117" i="1"/>
  <c r="U3117" i="1"/>
  <c r="T3117" i="1"/>
  <c r="S3117" i="1"/>
  <c r="R3117" i="1"/>
  <c r="Q3117" i="1"/>
  <c r="P3117" i="1"/>
  <c r="O3117" i="1"/>
  <c r="N3117" i="1"/>
  <c r="Z3116" i="1"/>
  <c r="Y3116" i="1"/>
  <c r="X3116" i="1"/>
  <c r="W3116" i="1"/>
  <c r="V3116" i="1"/>
  <c r="U3116" i="1"/>
  <c r="T3116" i="1"/>
  <c r="S3116" i="1"/>
  <c r="R3116" i="1"/>
  <c r="Q3116" i="1"/>
  <c r="P3116" i="1"/>
  <c r="O3116" i="1"/>
  <c r="N3116" i="1"/>
  <c r="Z3115" i="1"/>
  <c r="Y3115" i="1"/>
  <c r="X3115" i="1"/>
  <c r="W3115" i="1"/>
  <c r="V3115" i="1"/>
  <c r="U3115" i="1"/>
  <c r="T3115" i="1"/>
  <c r="S3115" i="1"/>
  <c r="R3115" i="1"/>
  <c r="Q3115" i="1"/>
  <c r="P3115" i="1"/>
  <c r="O3115" i="1"/>
  <c r="N3115" i="1"/>
  <c r="Z3114" i="1"/>
  <c r="Y3114" i="1"/>
  <c r="X3114" i="1"/>
  <c r="W3114" i="1"/>
  <c r="V3114" i="1"/>
  <c r="U3114" i="1"/>
  <c r="T3114" i="1"/>
  <c r="S3114" i="1"/>
  <c r="R3114" i="1"/>
  <c r="Q3114" i="1"/>
  <c r="P3114" i="1"/>
  <c r="O3114" i="1"/>
  <c r="N3114" i="1"/>
  <c r="Z3113" i="1"/>
  <c r="Y3113" i="1"/>
  <c r="X3113" i="1"/>
  <c r="W3113" i="1"/>
  <c r="V3113" i="1"/>
  <c r="U3113" i="1"/>
  <c r="T3113" i="1"/>
  <c r="S3113" i="1"/>
  <c r="R3113" i="1"/>
  <c r="Q3113" i="1"/>
  <c r="P3113" i="1"/>
  <c r="O3113" i="1"/>
  <c r="N3113" i="1"/>
  <c r="Z3112" i="1"/>
  <c r="Y3112" i="1"/>
  <c r="X3112" i="1"/>
  <c r="W3112" i="1"/>
  <c r="V3112" i="1"/>
  <c r="U3112" i="1"/>
  <c r="T3112" i="1"/>
  <c r="S3112" i="1"/>
  <c r="R3112" i="1"/>
  <c r="Q3112" i="1"/>
  <c r="P3112" i="1"/>
  <c r="O3112" i="1"/>
  <c r="N3112" i="1"/>
  <c r="Z3111" i="1"/>
  <c r="Y3111" i="1"/>
  <c r="X3111" i="1"/>
  <c r="W3111" i="1"/>
  <c r="V3111" i="1"/>
  <c r="U3111" i="1"/>
  <c r="T3111" i="1"/>
  <c r="S3111" i="1"/>
  <c r="R3111" i="1"/>
  <c r="Q3111" i="1"/>
  <c r="P3111" i="1"/>
  <c r="O3111" i="1"/>
  <c r="N3111" i="1"/>
  <c r="Z3110" i="1"/>
  <c r="Y3110" i="1"/>
  <c r="X3110" i="1"/>
  <c r="W3110" i="1"/>
  <c r="V3110" i="1"/>
  <c r="U3110" i="1"/>
  <c r="T3110" i="1"/>
  <c r="S3110" i="1"/>
  <c r="R3110" i="1"/>
  <c r="Q3110" i="1"/>
  <c r="P3110" i="1"/>
  <c r="O3110" i="1"/>
  <c r="N3110" i="1"/>
  <c r="Z3109" i="1"/>
  <c r="Y3109" i="1"/>
  <c r="X3109" i="1"/>
  <c r="W3109" i="1"/>
  <c r="V3109" i="1"/>
  <c r="U3109" i="1"/>
  <c r="T3109" i="1"/>
  <c r="S3109" i="1"/>
  <c r="R3109" i="1"/>
  <c r="Q3109" i="1"/>
  <c r="P3109" i="1"/>
  <c r="O3109" i="1"/>
  <c r="N3109" i="1"/>
  <c r="Z3108" i="1"/>
  <c r="Y3108" i="1"/>
  <c r="X3108" i="1"/>
  <c r="W3108" i="1"/>
  <c r="V3108" i="1"/>
  <c r="U3108" i="1"/>
  <c r="T3108" i="1"/>
  <c r="S3108" i="1"/>
  <c r="R3108" i="1"/>
  <c r="Q3108" i="1"/>
  <c r="P3108" i="1"/>
  <c r="O3108" i="1"/>
  <c r="N3108" i="1"/>
  <c r="Z3107" i="1"/>
  <c r="Y3107" i="1"/>
  <c r="X3107" i="1"/>
  <c r="W3107" i="1"/>
  <c r="V3107" i="1"/>
  <c r="U3107" i="1"/>
  <c r="T3107" i="1"/>
  <c r="S3107" i="1"/>
  <c r="R3107" i="1"/>
  <c r="Q3107" i="1"/>
  <c r="P3107" i="1"/>
  <c r="O3107" i="1"/>
  <c r="N3107" i="1"/>
  <c r="Z3106" i="1"/>
  <c r="Y3106" i="1"/>
  <c r="X3106" i="1"/>
  <c r="W3106" i="1"/>
  <c r="V3106" i="1"/>
  <c r="U3106" i="1"/>
  <c r="T3106" i="1"/>
  <c r="S3106" i="1"/>
  <c r="R3106" i="1"/>
  <c r="Q3106" i="1"/>
  <c r="P3106" i="1"/>
  <c r="O3106" i="1"/>
  <c r="N3106" i="1"/>
  <c r="Z3105" i="1"/>
  <c r="Y3105" i="1"/>
  <c r="X3105" i="1"/>
  <c r="W3105" i="1"/>
  <c r="V3105" i="1"/>
  <c r="U3105" i="1"/>
  <c r="T3105" i="1"/>
  <c r="S3105" i="1"/>
  <c r="R3105" i="1"/>
  <c r="Q3105" i="1"/>
  <c r="P3105" i="1"/>
  <c r="O3105" i="1"/>
  <c r="N3105" i="1"/>
  <c r="Z3104" i="1"/>
  <c r="Y3104" i="1"/>
  <c r="X3104" i="1"/>
  <c r="W3104" i="1"/>
  <c r="V3104" i="1"/>
  <c r="U3104" i="1"/>
  <c r="T3104" i="1"/>
  <c r="S3104" i="1"/>
  <c r="R3104" i="1"/>
  <c r="Q3104" i="1"/>
  <c r="P3104" i="1"/>
  <c r="O3104" i="1"/>
  <c r="N3104" i="1"/>
  <c r="Z3103" i="1"/>
  <c r="Y3103" i="1"/>
  <c r="X3103" i="1"/>
  <c r="W3103" i="1"/>
  <c r="V3103" i="1"/>
  <c r="U3103" i="1"/>
  <c r="T3103" i="1"/>
  <c r="S3103" i="1"/>
  <c r="R3103" i="1"/>
  <c r="Q3103" i="1"/>
  <c r="P3103" i="1"/>
  <c r="O3103" i="1"/>
  <c r="N3103" i="1"/>
  <c r="Z3102" i="1"/>
  <c r="Y3102" i="1"/>
  <c r="X3102" i="1"/>
  <c r="W3102" i="1"/>
  <c r="V3102" i="1"/>
  <c r="U3102" i="1"/>
  <c r="T3102" i="1"/>
  <c r="S3102" i="1"/>
  <c r="R3102" i="1"/>
  <c r="Q3102" i="1"/>
  <c r="P3102" i="1"/>
  <c r="O3102" i="1"/>
  <c r="N3102" i="1"/>
  <c r="Z3101" i="1"/>
  <c r="Y3101" i="1"/>
  <c r="X3101" i="1"/>
  <c r="W3101" i="1"/>
  <c r="V3101" i="1"/>
  <c r="U3101" i="1"/>
  <c r="T3101" i="1"/>
  <c r="S3101" i="1"/>
  <c r="R3101" i="1"/>
  <c r="Q3101" i="1"/>
  <c r="P3101" i="1"/>
  <c r="O3101" i="1"/>
  <c r="N3101" i="1"/>
  <c r="Z3100" i="1"/>
  <c r="Y3100" i="1"/>
  <c r="X3100" i="1"/>
  <c r="W3100" i="1"/>
  <c r="V3100" i="1"/>
  <c r="U3100" i="1"/>
  <c r="T3100" i="1"/>
  <c r="S3100" i="1"/>
  <c r="R3100" i="1"/>
  <c r="Q3100" i="1"/>
  <c r="P3100" i="1"/>
  <c r="O3100" i="1"/>
  <c r="N3100" i="1"/>
  <c r="Z3099" i="1"/>
  <c r="Y3099" i="1"/>
  <c r="X3099" i="1"/>
  <c r="W3099" i="1"/>
  <c r="V3099" i="1"/>
  <c r="U3099" i="1"/>
  <c r="T3099" i="1"/>
  <c r="S3099" i="1"/>
  <c r="R3099" i="1"/>
  <c r="Q3099" i="1"/>
  <c r="P3099" i="1"/>
  <c r="O3099" i="1"/>
  <c r="N3099" i="1"/>
  <c r="Z3098" i="1"/>
  <c r="Y3098" i="1"/>
  <c r="X3098" i="1"/>
  <c r="W3098" i="1"/>
  <c r="V3098" i="1"/>
  <c r="U3098" i="1"/>
  <c r="T3098" i="1"/>
  <c r="S3098" i="1"/>
  <c r="R3098" i="1"/>
  <c r="Q3098" i="1"/>
  <c r="P3098" i="1"/>
  <c r="O3098" i="1"/>
  <c r="N3098" i="1"/>
  <c r="Z3097" i="1"/>
  <c r="Y3097" i="1"/>
  <c r="X3097" i="1"/>
  <c r="W3097" i="1"/>
  <c r="V3097" i="1"/>
  <c r="U3097" i="1"/>
  <c r="T3097" i="1"/>
  <c r="S3097" i="1"/>
  <c r="R3097" i="1"/>
  <c r="Q3097" i="1"/>
  <c r="P3097" i="1"/>
  <c r="O3097" i="1"/>
  <c r="N3097" i="1"/>
  <c r="Z3096" i="1"/>
  <c r="Y3096" i="1"/>
  <c r="X3096" i="1"/>
  <c r="W3096" i="1"/>
  <c r="V3096" i="1"/>
  <c r="U3096" i="1"/>
  <c r="T3096" i="1"/>
  <c r="S3096" i="1"/>
  <c r="R3096" i="1"/>
  <c r="Q3096" i="1"/>
  <c r="P3096" i="1"/>
  <c r="O3096" i="1"/>
  <c r="N3096" i="1"/>
  <c r="Z3095" i="1"/>
  <c r="Y3095" i="1"/>
  <c r="X3095" i="1"/>
  <c r="W3095" i="1"/>
  <c r="V3095" i="1"/>
  <c r="U3095" i="1"/>
  <c r="T3095" i="1"/>
  <c r="S3095" i="1"/>
  <c r="R3095" i="1"/>
  <c r="Q3095" i="1"/>
  <c r="P3095" i="1"/>
  <c r="O3095" i="1"/>
  <c r="N3095" i="1"/>
  <c r="Z3094" i="1"/>
  <c r="Y3094" i="1"/>
  <c r="X3094" i="1"/>
  <c r="W3094" i="1"/>
  <c r="V3094" i="1"/>
  <c r="U3094" i="1"/>
  <c r="T3094" i="1"/>
  <c r="S3094" i="1"/>
  <c r="R3094" i="1"/>
  <c r="Q3094" i="1"/>
  <c r="P3094" i="1"/>
  <c r="O3094" i="1"/>
  <c r="N3094" i="1"/>
  <c r="Z3093" i="1"/>
  <c r="Y3093" i="1"/>
  <c r="X3093" i="1"/>
  <c r="W3093" i="1"/>
  <c r="V3093" i="1"/>
  <c r="U3093" i="1"/>
  <c r="T3093" i="1"/>
  <c r="S3093" i="1"/>
  <c r="R3093" i="1"/>
  <c r="Q3093" i="1"/>
  <c r="P3093" i="1"/>
  <c r="O3093" i="1"/>
  <c r="N3093" i="1"/>
  <c r="Z3092" i="1"/>
  <c r="Y3092" i="1"/>
  <c r="X3092" i="1"/>
  <c r="W3092" i="1"/>
  <c r="V3092" i="1"/>
  <c r="U3092" i="1"/>
  <c r="T3092" i="1"/>
  <c r="S3092" i="1"/>
  <c r="R3092" i="1"/>
  <c r="Q3092" i="1"/>
  <c r="P3092" i="1"/>
  <c r="O3092" i="1"/>
  <c r="N3092" i="1"/>
  <c r="Z3091" i="1"/>
  <c r="Y3091" i="1"/>
  <c r="X3091" i="1"/>
  <c r="W3091" i="1"/>
  <c r="V3091" i="1"/>
  <c r="U3091" i="1"/>
  <c r="T3091" i="1"/>
  <c r="S3091" i="1"/>
  <c r="R3091" i="1"/>
  <c r="Q3091" i="1"/>
  <c r="P3091" i="1"/>
  <c r="O3091" i="1"/>
  <c r="N3091" i="1"/>
  <c r="Z3090" i="1"/>
  <c r="Y3090" i="1"/>
  <c r="X3090" i="1"/>
  <c r="W3090" i="1"/>
  <c r="V3090" i="1"/>
  <c r="U3090" i="1"/>
  <c r="T3090" i="1"/>
  <c r="S3090" i="1"/>
  <c r="R3090" i="1"/>
  <c r="Q3090" i="1"/>
  <c r="P3090" i="1"/>
  <c r="O3090" i="1"/>
  <c r="N3090" i="1"/>
  <c r="Z3089" i="1"/>
  <c r="Y3089" i="1"/>
  <c r="X3089" i="1"/>
  <c r="W3089" i="1"/>
  <c r="V3089" i="1"/>
  <c r="U3089" i="1"/>
  <c r="T3089" i="1"/>
  <c r="S3089" i="1"/>
  <c r="R3089" i="1"/>
  <c r="Q3089" i="1"/>
  <c r="P3089" i="1"/>
  <c r="O3089" i="1"/>
  <c r="N3089" i="1"/>
  <c r="Z3088" i="1"/>
  <c r="Y3088" i="1"/>
  <c r="X3088" i="1"/>
  <c r="W3088" i="1"/>
  <c r="V3088" i="1"/>
  <c r="U3088" i="1"/>
  <c r="T3088" i="1"/>
  <c r="S3088" i="1"/>
  <c r="R3088" i="1"/>
  <c r="Q3088" i="1"/>
  <c r="P3088" i="1"/>
  <c r="O3088" i="1"/>
  <c r="N3088" i="1"/>
  <c r="Z3087" i="1"/>
  <c r="Y3087" i="1"/>
  <c r="X3087" i="1"/>
  <c r="W3087" i="1"/>
  <c r="V3087" i="1"/>
  <c r="U3087" i="1"/>
  <c r="T3087" i="1"/>
  <c r="S3087" i="1"/>
  <c r="R3087" i="1"/>
  <c r="Q3087" i="1"/>
  <c r="P3087" i="1"/>
  <c r="O3087" i="1"/>
  <c r="N3087" i="1"/>
  <c r="Z3086" i="1"/>
  <c r="Y3086" i="1"/>
  <c r="X3086" i="1"/>
  <c r="W3086" i="1"/>
  <c r="V3086" i="1"/>
  <c r="U3086" i="1"/>
  <c r="T3086" i="1"/>
  <c r="S3086" i="1"/>
  <c r="R3086" i="1"/>
  <c r="Q3086" i="1"/>
  <c r="P3086" i="1"/>
  <c r="O3086" i="1"/>
  <c r="N3086" i="1"/>
  <c r="Z3085" i="1"/>
  <c r="Y3085" i="1"/>
  <c r="X3085" i="1"/>
  <c r="W3085" i="1"/>
  <c r="V3085" i="1"/>
  <c r="U3085" i="1"/>
  <c r="T3085" i="1"/>
  <c r="S3085" i="1"/>
  <c r="R3085" i="1"/>
  <c r="Q3085" i="1"/>
  <c r="P3085" i="1"/>
  <c r="O3085" i="1"/>
  <c r="N3085" i="1"/>
  <c r="Z3084" i="1"/>
  <c r="Y3084" i="1"/>
  <c r="X3084" i="1"/>
  <c r="W3084" i="1"/>
  <c r="V3084" i="1"/>
  <c r="U3084" i="1"/>
  <c r="T3084" i="1"/>
  <c r="S3084" i="1"/>
  <c r="R3084" i="1"/>
  <c r="Q3084" i="1"/>
  <c r="P3084" i="1"/>
  <c r="O3084" i="1"/>
  <c r="N3084" i="1"/>
  <c r="Z3083" i="1"/>
  <c r="Y3083" i="1"/>
  <c r="X3083" i="1"/>
  <c r="W3083" i="1"/>
  <c r="V3083" i="1"/>
  <c r="U3083" i="1"/>
  <c r="T3083" i="1"/>
  <c r="S3083" i="1"/>
  <c r="R3083" i="1"/>
  <c r="Q3083" i="1"/>
  <c r="P3083" i="1"/>
  <c r="O3083" i="1"/>
  <c r="N3083" i="1"/>
  <c r="Z3082" i="1"/>
  <c r="Y3082" i="1"/>
  <c r="X3082" i="1"/>
  <c r="W3082" i="1"/>
  <c r="V3082" i="1"/>
  <c r="U3082" i="1"/>
  <c r="T3082" i="1"/>
  <c r="S3082" i="1"/>
  <c r="R3082" i="1"/>
  <c r="Q3082" i="1"/>
  <c r="P3082" i="1"/>
  <c r="O3082" i="1"/>
  <c r="N3082" i="1"/>
  <c r="Z3081" i="1"/>
  <c r="Y3081" i="1"/>
  <c r="X3081" i="1"/>
  <c r="W3081" i="1"/>
  <c r="V3081" i="1"/>
  <c r="U3081" i="1"/>
  <c r="T3081" i="1"/>
  <c r="S3081" i="1"/>
  <c r="R3081" i="1"/>
  <c r="Q3081" i="1"/>
  <c r="P3081" i="1"/>
  <c r="O3081" i="1"/>
  <c r="N3081" i="1"/>
  <c r="Z3080" i="1"/>
  <c r="Y3080" i="1"/>
  <c r="X3080" i="1"/>
  <c r="W3080" i="1"/>
  <c r="V3080" i="1"/>
  <c r="U3080" i="1"/>
  <c r="T3080" i="1"/>
  <c r="S3080" i="1"/>
  <c r="R3080" i="1"/>
  <c r="Q3080" i="1"/>
  <c r="P3080" i="1"/>
  <c r="O3080" i="1"/>
  <c r="N3080" i="1"/>
  <c r="Z3079" i="1"/>
  <c r="Y3079" i="1"/>
  <c r="X3079" i="1"/>
  <c r="W3079" i="1"/>
  <c r="V3079" i="1"/>
  <c r="U3079" i="1"/>
  <c r="T3079" i="1"/>
  <c r="S3079" i="1"/>
  <c r="R3079" i="1"/>
  <c r="Q3079" i="1"/>
  <c r="P3079" i="1"/>
  <c r="O3079" i="1"/>
  <c r="N3079" i="1"/>
  <c r="Z3078" i="1"/>
  <c r="Y3078" i="1"/>
  <c r="X3078" i="1"/>
  <c r="W3078" i="1"/>
  <c r="V3078" i="1"/>
  <c r="U3078" i="1"/>
  <c r="T3078" i="1"/>
  <c r="S3078" i="1"/>
  <c r="R3078" i="1"/>
  <c r="Q3078" i="1"/>
  <c r="P3078" i="1"/>
  <c r="O3078" i="1"/>
  <c r="N3078" i="1"/>
  <c r="Z3077" i="1"/>
  <c r="Y3077" i="1"/>
  <c r="X3077" i="1"/>
  <c r="W3077" i="1"/>
  <c r="V3077" i="1"/>
  <c r="U3077" i="1"/>
  <c r="T3077" i="1"/>
  <c r="S3077" i="1"/>
  <c r="R3077" i="1"/>
  <c r="Q3077" i="1"/>
  <c r="P3077" i="1"/>
  <c r="O3077" i="1"/>
  <c r="N3077" i="1"/>
  <c r="Z3076" i="1"/>
  <c r="Y3076" i="1"/>
  <c r="X3076" i="1"/>
  <c r="W3076" i="1"/>
  <c r="V3076" i="1"/>
  <c r="U3076" i="1"/>
  <c r="T3076" i="1"/>
  <c r="S3076" i="1"/>
  <c r="R3076" i="1"/>
  <c r="Q3076" i="1"/>
  <c r="P3076" i="1"/>
  <c r="O3076" i="1"/>
  <c r="N3076" i="1"/>
  <c r="Z3075" i="1"/>
  <c r="Y3075" i="1"/>
  <c r="X3075" i="1"/>
  <c r="W3075" i="1"/>
  <c r="V3075" i="1"/>
  <c r="U3075" i="1"/>
  <c r="T3075" i="1"/>
  <c r="S3075" i="1"/>
  <c r="R3075" i="1"/>
  <c r="Q3075" i="1"/>
  <c r="P3075" i="1"/>
  <c r="O3075" i="1"/>
  <c r="N3075" i="1"/>
  <c r="Z3074" i="1"/>
  <c r="Y3074" i="1"/>
  <c r="X3074" i="1"/>
  <c r="W3074" i="1"/>
  <c r="V3074" i="1"/>
  <c r="U3074" i="1"/>
  <c r="T3074" i="1"/>
  <c r="S3074" i="1"/>
  <c r="R3074" i="1"/>
  <c r="Q3074" i="1"/>
  <c r="P3074" i="1"/>
  <c r="O3074" i="1"/>
  <c r="N3074" i="1"/>
  <c r="Z3073" i="1"/>
  <c r="Y3073" i="1"/>
  <c r="X3073" i="1"/>
  <c r="W3073" i="1"/>
  <c r="V3073" i="1"/>
  <c r="U3073" i="1"/>
  <c r="T3073" i="1"/>
  <c r="S3073" i="1"/>
  <c r="R3073" i="1"/>
  <c r="Q3073" i="1"/>
  <c r="P3073" i="1"/>
  <c r="O3073" i="1"/>
  <c r="N3073" i="1"/>
  <c r="Z3072" i="1"/>
  <c r="Y3072" i="1"/>
  <c r="X3072" i="1"/>
  <c r="W3072" i="1"/>
  <c r="V3072" i="1"/>
  <c r="U3072" i="1"/>
  <c r="T3072" i="1"/>
  <c r="S3072" i="1"/>
  <c r="R3072" i="1"/>
  <c r="Q3072" i="1"/>
  <c r="P3072" i="1"/>
  <c r="O3072" i="1"/>
  <c r="N3072" i="1"/>
  <c r="Z3071" i="1"/>
  <c r="Y3071" i="1"/>
  <c r="X3071" i="1"/>
  <c r="W3071" i="1"/>
  <c r="V3071" i="1"/>
  <c r="U3071" i="1"/>
  <c r="T3071" i="1"/>
  <c r="S3071" i="1"/>
  <c r="R3071" i="1"/>
  <c r="Q3071" i="1"/>
  <c r="P3071" i="1"/>
  <c r="O3071" i="1"/>
  <c r="N3071" i="1"/>
  <c r="Z3070" i="1"/>
  <c r="Y3070" i="1"/>
  <c r="X3070" i="1"/>
  <c r="W3070" i="1"/>
  <c r="V3070" i="1"/>
  <c r="U3070" i="1"/>
  <c r="T3070" i="1"/>
  <c r="S3070" i="1"/>
  <c r="R3070" i="1"/>
  <c r="Q3070" i="1"/>
  <c r="P3070" i="1"/>
  <c r="O3070" i="1"/>
  <c r="N3070" i="1"/>
  <c r="Z3069" i="1"/>
  <c r="Y3069" i="1"/>
  <c r="X3069" i="1"/>
  <c r="W3069" i="1"/>
  <c r="V3069" i="1"/>
  <c r="U3069" i="1"/>
  <c r="T3069" i="1"/>
  <c r="S3069" i="1"/>
  <c r="R3069" i="1"/>
  <c r="Q3069" i="1"/>
  <c r="P3069" i="1"/>
  <c r="O3069" i="1"/>
  <c r="N3069" i="1"/>
  <c r="Z3068" i="1"/>
  <c r="Y3068" i="1"/>
  <c r="X3068" i="1"/>
  <c r="W3068" i="1"/>
  <c r="V3068" i="1"/>
  <c r="U3068" i="1"/>
  <c r="T3068" i="1"/>
  <c r="S3068" i="1"/>
  <c r="R3068" i="1"/>
  <c r="Q3068" i="1"/>
  <c r="P3068" i="1"/>
  <c r="O3068" i="1"/>
  <c r="N3068" i="1"/>
  <c r="Z3067" i="1"/>
  <c r="Y3067" i="1"/>
  <c r="X3067" i="1"/>
  <c r="W3067" i="1"/>
  <c r="V3067" i="1"/>
  <c r="U3067" i="1"/>
  <c r="T3067" i="1"/>
  <c r="S3067" i="1"/>
  <c r="R3067" i="1"/>
  <c r="Q3067" i="1"/>
  <c r="P3067" i="1"/>
  <c r="O3067" i="1"/>
  <c r="N3067" i="1"/>
  <c r="Z3066" i="1"/>
  <c r="Y3066" i="1"/>
  <c r="X3066" i="1"/>
  <c r="W3066" i="1"/>
  <c r="V3066" i="1"/>
  <c r="U3066" i="1"/>
  <c r="T3066" i="1"/>
  <c r="S3066" i="1"/>
  <c r="R3066" i="1"/>
  <c r="Q3066" i="1"/>
  <c r="P3066" i="1"/>
  <c r="O3066" i="1"/>
  <c r="N3066" i="1"/>
  <c r="Z3065" i="1"/>
  <c r="Y3065" i="1"/>
  <c r="X3065" i="1"/>
  <c r="W3065" i="1"/>
  <c r="V3065" i="1"/>
  <c r="U3065" i="1"/>
  <c r="T3065" i="1"/>
  <c r="S3065" i="1"/>
  <c r="R3065" i="1"/>
  <c r="Q3065" i="1"/>
  <c r="P3065" i="1"/>
  <c r="O3065" i="1"/>
  <c r="N3065" i="1"/>
  <c r="Z3064" i="1"/>
  <c r="Y3064" i="1"/>
  <c r="X3064" i="1"/>
  <c r="W3064" i="1"/>
  <c r="V3064" i="1"/>
  <c r="U3064" i="1"/>
  <c r="T3064" i="1"/>
  <c r="S3064" i="1"/>
  <c r="R3064" i="1"/>
  <c r="Q3064" i="1"/>
  <c r="P3064" i="1"/>
  <c r="O3064" i="1"/>
  <c r="N3064" i="1"/>
  <c r="Z3063" i="1"/>
  <c r="Y3063" i="1"/>
  <c r="X3063" i="1"/>
  <c r="W3063" i="1"/>
  <c r="V3063" i="1"/>
  <c r="U3063" i="1"/>
  <c r="T3063" i="1"/>
  <c r="S3063" i="1"/>
  <c r="R3063" i="1"/>
  <c r="Q3063" i="1"/>
  <c r="P3063" i="1"/>
  <c r="O3063" i="1"/>
  <c r="N3063" i="1"/>
  <c r="Z3062" i="1"/>
  <c r="Y3062" i="1"/>
  <c r="X3062" i="1"/>
  <c r="W3062" i="1"/>
  <c r="V3062" i="1"/>
  <c r="U3062" i="1"/>
  <c r="T3062" i="1"/>
  <c r="S3062" i="1"/>
  <c r="R3062" i="1"/>
  <c r="Q3062" i="1"/>
  <c r="P3062" i="1"/>
  <c r="O3062" i="1"/>
  <c r="N3062" i="1"/>
  <c r="Z3061" i="1"/>
  <c r="Y3061" i="1"/>
  <c r="X3061" i="1"/>
  <c r="W3061" i="1"/>
  <c r="V3061" i="1"/>
  <c r="U3061" i="1"/>
  <c r="T3061" i="1"/>
  <c r="S3061" i="1"/>
  <c r="R3061" i="1"/>
  <c r="Q3061" i="1"/>
  <c r="P3061" i="1"/>
  <c r="O3061" i="1"/>
  <c r="N3061" i="1"/>
  <c r="Z3060" i="1"/>
  <c r="Y3060" i="1"/>
  <c r="X3060" i="1"/>
  <c r="W3060" i="1"/>
  <c r="V3060" i="1"/>
  <c r="U3060" i="1"/>
  <c r="T3060" i="1"/>
  <c r="S3060" i="1"/>
  <c r="R3060" i="1"/>
  <c r="Q3060" i="1"/>
  <c r="P3060" i="1"/>
  <c r="O3060" i="1"/>
  <c r="N3060" i="1"/>
  <c r="Z3059" i="1"/>
  <c r="Y3059" i="1"/>
  <c r="X3059" i="1"/>
  <c r="W3059" i="1"/>
  <c r="V3059" i="1"/>
  <c r="U3059" i="1"/>
  <c r="T3059" i="1"/>
  <c r="S3059" i="1"/>
  <c r="R3059" i="1"/>
  <c r="Q3059" i="1"/>
  <c r="P3059" i="1"/>
  <c r="O3059" i="1"/>
  <c r="N3059" i="1"/>
  <c r="Z3058" i="1"/>
  <c r="Y3058" i="1"/>
  <c r="X3058" i="1"/>
  <c r="W3058" i="1"/>
  <c r="V3058" i="1"/>
  <c r="U3058" i="1"/>
  <c r="T3058" i="1"/>
  <c r="S3058" i="1"/>
  <c r="R3058" i="1"/>
  <c r="Q3058" i="1"/>
  <c r="P3058" i="1"/>
  <c r="O3058" i="1"/>
  <c r="N3058" i="1"/>
  <c r="Z3057" i="1"/>
  <c r="Y3057" i="1"/>
  <c r="X3057" i="1"/>
  <c r="W3057" i="1"/>
  <c r="V3057" i="1"/>
  <c r="U3057" i="1"/>
  <c r="T3057" i="1"/>
  <c r="S3057" i="1"/>
  <c r="R3057" i="1"/>
  <c r="Q3057" i="1"/>
  <c r="P3057" i="1"/>
  <c r="O3057" i="1"/>
  <c r="N3057" i="1"/>
  <c r="Z3056" i="1"/>
  <c r="Y3056" i="1"/>
  <c r="X3056" i="1"/>
  <c r="W3056" i="1"/>
  <c r="V3056" i="1"/>
  <c r="U3056" i="1"/>
  <c r="T3056" i="1"/>
  <c r="S3056" i="1"/>
  <c r="R3056" i="1"/>
  <c r="Q3056" i="1"/>
  <c r="P3056" i="1"/>
  <c r="O3056" i="1"/>
  <c r="N3056" i="1"/>
  <c r="Z3055" i="1"/>
  <c r="Y3055" i="1"/>
  <c r="X3055" i="1"/>
  <c r="W3055" i="1"/>
  <c r="V3055" i="1"/>
  <c r="U3055" i="1"/>
  <c r="T3055" i="1"/>
  <c r="S3055" i="1"/>
  <c r="R3055" i="1"/>
  <c r="Q3055" i="1"/>
  <c r="P3055" i="1"/>
  <c r="O3055" i="1"/>
  <c r="N3055" i="1"/>
  <c r="Z3054" i="1"/>
  <c r="Y3054" i="1"/>
  <c r="X3054" i="1"/>
  <c r="W3054" i="1"/>
  <c r="V3054" i="1"/>
  <c r="U3054" i="1"/>
  <c r="T3054" i="1"/>
  <c r="S3054" i="1"/>
  <c r="R3054" i="1"/>
  <c r="Q3054" i="1"/>
  <c r="P3054" i="1"/>
  <c r="O3054" i="1"/>
  <c r="N3054" i="1"/>
  <c r="Z3053" i="1"/>
  <c r="Y3053" i="1"/>
  <c r="X3053" i="1"/>
  <c r="W3053" i="1"/>
  <c r="V3053" i="1"/>
  <c r="U3053" i="1"/>
  <c r="T3053" i="1"/>
  <c r="S3053" i="1"/>
  <c r="R3053" i="1"/>
  <c r="Q3053" i="1"/>
  <c r="P3053" i="1"/>
  <c r="O3053" i="1"/>
  <c r="N3053" i="1"/>
  <c r="Z3052" i="1"/>
  <c r="Y3052" i="1"/>
  <c r="X3052" i="1"/>
  <c r="W3052" i="1"/>
  <c r="V3052" i="1"/>
  <c r="U3052" i="1"/>
  <c r="T3052" i="1"/>
  <c r="S3052" i="1"/>
  <c r="R3052" i="1"/>
  <c r="Q3052" i="1"/>
  <c r="P3052" i="1"/>
  <c r="O3052" i="1"/>
  <c r="N3052" i="1"/>
  <c r="Z3051" i="1"/>
  <c r="Y3051" i="1"/>
  <c r="X3051" i="1"/>
  <c r="W3051" i="1"/>
  <c r="V3051" i="1"/>
  <c r="U3051" i="1"/>
  <c r="T3051" i="1"/>
  <c r="S3051" i="1"/>
  <c r="R3051" i="1"/>
  <c r="Q3051" i="1"/>
  <c r="P3051" i="1"/>
  <c r="O3051" i="1"/>
  <c r="N3051" i="1"/>
  <c r="Z3050" i="1"/>
  <c r="Y3050" i="1"/>
  <c r="X3050" i="1"/>
  <c r="W3050" i="1"/>
  <c r="V3050" i="1"/>
  <c r="U3050" i="1"/>
  <c r="T3050" i="1"/>
  <c r="S3050" i="1"/>
  <c r="R3050" i="1"/>
  <c r="Q3050" i="1"/>
  <c r="P3050" i="1"/>
  <c r="O3050" i="1"/>
  <c r="N3050" i="1"/>
  <c r="Z3049" i="1"/>
  <c r="Y3049" i="1"/>
  <c r="X3049" i="1"/>
  <c r="W3049" i="1"/>
  <c r="V3049" i="1"/>
  <c r="U3049" i="1"/>
  <c r="T3049" i="1"/>
  <c r="S3049" i="1"/>
  <c r="R3049" i="1"/>
  <c r="Q3049" i="1"/>
  <c r="P3049" i="1"/>
  <c r="O3049" i="1"/>
  <c r="N3049" i="1"/>
  <c r="Z3048" i="1"/>
  <c r="Y3048" i="1"/>
  <c r="X3048" i="1"/>
  <c r="W3048" i="1"/>
  <c r="V3048" i="1"/>
  <c r="U3048" i="1"/>
  <c r="T3048" i="1"/>
  <c r="S3048" i="1"/>
  <c r="R3048" i="1"/>
  <c r="Q3048" i="1"/>
  <c r="P3048" i="1"/>
  <c r="O3048" i="1"/>
  <c r="N3048" i="1"/>
  <c r="Z3047" i="1"/>
  <c r="Y3047" i="1"/>
  <c r="X3047" i="1"/>
  <c r="W3047" i="1"/>
  <c r="V3047" i="1"/>
  <c r="U3047" i="1"/>
  <c r="T3047" i="1"/>
  <c r="S3047" i="1"/>
  <c r="R3047" i="1"/>
  <c r="Q3047" i="1"/>
  <c r="P3047" i="1"/>
  <c r="O3047" i="1"/>
  <c r="N3047" i="1"/>
  <c r="Z3046" i="1"/>
  <c r="Y3046" i="1"/>
  <c r="X3046" i="1"/>
  <c r="W3046" i="1"/>
  <c r="V3046" i="1"/>
  <c r="U3046" i="1"/>
  <c r="T3046" i="1"/>
  <c r="S3046" i="1"/>
  <c r="R3046" i="1"/>
  <c r="Q3046" i="1"/>
  <c r="P3046" i="1"/>
  <c r="O3046" i="1"/>
  <c r="N3046" i="1"/>
  <c r="Z3045" i="1"/>
  <c r="Y3045" i="1"/>
  <c r="X3045" i="1"/>
  <c r="W3045" i="1"/>
  <c r="V3045" i="1"/>
  <c r="U3045" i="1"/>
  <c r="T3045" i="1"/>
  <c r="S3045" i="1"/>
  <c r="R3045" i="1"/>
  <c r="Q3045" i="1"/>
  <c r="P3045" i="1"/>
  <c r="O3045" i="1"/>
  <c r="N3045" i="1"/>
  <c r="Z3044" i="1"/>
  <c r="Y3044" i="1"/>
  <c r="X3044" i="1"/>
  <c r="W3044" i="1"/>
  <c r="V3044" i="1"/>
  <c r="U3044" i="1"/>
  <c r="T3044" i="1"/>
  <c r="S3044" i="1"/>
  <c r="R3044" i="1"/>
  <c r="Q3044" i="1"/>
  <c r="P3044" i="1"/>
  <c r="O3044" i="1"/>
  <c r="N3044" i="1"/>
  <c r="Z3043" i="1"/>
  <c r="Y3043" i="1"/>
  <c r="X3043" i="1"/>
  <c r="W3043" i="1"/>
  <c r="V3043" i="1"/>
  <c r="U3043" i="1"/>
  <c r="T3043" i="1"/>
  <c r="S3043" i="1"/>
  <c r="R3043" i="1"/>
  <c r="Q3043" i="1"/>
  <c r="P3043" i="1"/>
  <c r="O3043" i="1"/>
  <c r="N3043" i="1"/>
  <c r="Z3042" i="1"/>
  <c r="Y3042" i="1"/>
  <c r="X3042" i="1"/>
  <c r="W3042" i="1"/>
  <c r="V3042" i="1"/>
  <c r="U3042" i="1"/>
  <c r="T3042" i="1"/>
  <c r="S3042" i="1"/>
  <c r="R3042" i="1"/>
  <c r="Q3042" i="1"/>
  <c r="P3042" i="1"/>
  <c r="O3042" i="1"/>
  <c r="N3042" i="1"/>
  <c r="Z3041" i="1"/>
  <c r="Y3041" i="1"/>
  <c r="X3041" i="1"/>
  <c r="W3041" i="1"/>
  <c r="V3041" i="1"/>
  <c r="U3041" i="1"/>
  <c r="T3041" i="1"/>
  <c r="S3041" i="1"/>
  <c r="R3041" i="1"/>
  <c r="Q3041" i="1"/>
  <c r="P3041" i="1"/>
  <c r="O3041" i="1"/>
  <c r="N3041" i="1"/>
  <c r="Z3040" i="1"/>
  <c r="Y3040" i="1"/>
  <c r="X3040" i="1"/>
  <c r="W3040" i="1"/>
  <c r="V3040" i="1"/>
  <c r="U3040" i="1"/>
  <c r="T3040" i="1"/>
  <c r="S3040" i="1"/>
  <c r="R3040" i="1"/>
  <c r="Q3040" i="1"/>
  <c r="P3040" i="1"/>
  <c r="O3040" i="1"/>
  <c r="N3040" i="1"/>
  <c r="Z3039" i="1"/>
  <c r="Y3039" i="1"/>
  <c r="X3039" i="1"/>
  <c r="W3039" i="1"/>
  <c r="V3039" i="1"/>
  <c r="U3039" i="1"/>
  <c r="T3039" i="1"/>
  <c r="S3039" i="1"/>
  <c r="R3039" i="1"/>
  <c r="Q3039" i="1"/>
  <c r="P3039" i="1"/>
  <c r="O3039" i="1"/>
  <c r="N3039" i="1"/>
  <c r="Z3038" i="1"/>
  <c r="Y3038" i="1"/>
  <c r="X3038" i="1"/>
  <c r="W3038" i="1"/>
  <c r="V3038" i="1"/>
  <c r="U3038" i="1"/>
  <c r="T3038" i="1"/>
  <c r="S3038" i="1"/>
  <c r="R3038" i="1"/>
  <c r="Q3038" i="1"/>
  <c r="P3038" i="1"/>
  <c r="O3038" i="1"/>
  <c r="N3038" i="1"/>
  <c r="Z3037" i="1"/>
  <c r="Y3037" i="1"/>
  <c r="X3037" i="1"/>
  <c r="W3037" i="1"/>
  <c r="V3037" i="1"/>
  <c r="U3037" i="1"/>
  <c r="T3037" i="1"/>
  <c r="S3037" i="1"/>
  <c r="R3037" i="1"/>
  <c r="Q3037" i="1"/>
  <c r="P3037" i="1"/>
  <c r="O3037" i="1"/>
  <c r="N3037" i="1"/>
  <c r="Z3036" i="1"/>
  <c r="Y3036" i="1"/>
  <c r="X3036" i="1"/>
  <c r="W3036" i="1"/>
  <c r="V3036" i="1"/>
  <c r="U3036" i="1"/>
  <c r="T3036" i="1"/>
  <c r="S3036" i="1"/>
  <c r="R3036" i="1"/>
  <c r="Q3036" i="1"/>
  <c r="P3036" i="1"/>
  <c r="O3036" i="1"/>
  <c r="N3036" i="1"/>
  <c r="Z3035" i="1"/>
  <c r="Y3035" i="1"/>
  <c r="X3035" i="1"/>
  <c r="W3035" i="1"/>
  <c r="V3035" i="1"/>
  <c r="U3035" i="1"/>
  <c r="T3035" i="1"/>
  <c r="S3035" i="1"/>
  <c r="R3035" i="1"/>
  <c r="Q3035" i="1"/>
  <c r="P3035" i="1"/>
  <c r="O3035" i="1"/>
  <c r="N3035" i="1"/>
  <c r="Z3034" i="1"/>
  <c r="Y3034" i="1"/>
  <c r="X3034" i="1"/>
  <c r="W3034" i="1"/>
  <c r="V3034" i="1"/>
  <c r="U3034" i="1"/>
  <c r="T3034" i="1"/>
  <c r="S3034" i="1"/>
  <c r="R3034" i="1"/>
  <c r="Q3034" i="1"/>
  <c r="P3034" i="1"/>
  <c r="O3034" i="1"/>
  <c r="N3034" i="1"/>
  <c r="Z3033" i="1"/>
  <c r="Y3033" i="1"/>
  <c r="X3033" i="1"/>
  <c r="W3033" i="1"/>
  <c r="V3033" i="1"/>
  <c r="U3033" i="1"/>
  <c r="T3033" i="1"/>
  <c r="S3033" i="1"/>
  <c r="R3033" i="1"/>
  <c r="Q3033" i="1"/>
  <c r="P3033" i="1"/>
  <c r="O3033" i="1"/>
  <c r="N3033" i="1"/>
  <c r="Z3032" i="1"/>
  <c r="Y3032" i="1"/>
  <c r="X3032" i="1"/>
  <c r="W3032" i="1"/>
  <c r="V3032" i="1"/>
  <c r="U3032" i="1"/>
  <c r="T3032" i="1"/>
  <c r="S3032" i="1"/>
  <c r="R3032" i="1"/>
  <c r="Q3032" i="1"/>
  <c r="P3032" i="1"/>
  <c r="O3032" i="1"/>
  <c r="N3032" i="1"/>
  <c r="Z3031" i="1"/>
  <c r="Y3031" i="1"/>
  <c r="X3031" i="1"/>
  <c r="W3031" i="1"/>
  <c r="V3031" i="1"/>
  <c r="U3031" i="1"/>
  <c r="T3031" i="1"/>
  <c r="S3031" i="1"/>
  <c r="R3031" i="1"/>
  <c r="Q3031" i="1"/>
  <c r="P3031" i="1"/>
  <c r="O3031" i="1"/>
  <c r="N3031" i="1"/>
  <c r="Z3030" i="1"/>
  <c r="Y3030" i="1"/>
  <c r="X3030" i="1"/>
  <c r="W3030" i="1"/>
  <c r="V3030" i="1"/>
  <c r="U3030" i="1"/>
  <c r="T3030" i="1"/>
  <c r="S3030" i="1"/>
  <c r="R3030" i="1"/>
  <c r="Q3030" i="1"/>
  <c r="P3030" i="1"/>
  <c r="O3030" i="1"/>
  <c r="N3030" i="1"/>
  <c r="Z3029" i="1"/>
  <c r="Y3029" i="1"/>
  <c r="X3029" i="1"/>
  <c r="W3029" i="1"/>
  <c r="V3029" i="1"/>
  <c r="U3029" i="1"/>
  <c r="T3029" i="1"/>
  <c r="S3029" i="1"/>
  <c r="R3029" i="1"/>
  <c r="Q3029" i="1"/>
  <c r="P3029" i="1"/>
  <c r="O3029" i="1"/>
  <c r="N3029" i="1"/>
  <c r="Z3028" i="1"/>
  <c r="Y3028" i="1"/>
  <c r="X3028" i="1"/>
  <c r="W3028" i="1"/>
  <c r="V3028" i="1"/>
  <c r="U3028" i="1"/>
  <c r="T3028" i="1"/>
  <c r="S3028" i="1"/>
  <c r="R3028" i="1"/>
  <c r="Q3028" i="1"/>
  <c r="P3028" i="1"/>
  <c r="O3028" i="1"/>
  <c r="N3028" i="1"/>
  <c r="Z3027" i="1"/>
  <c r="Y3027" i="1"/>
  <c r="X3027" i="1"/>
  <c r="W3027" i="1"/>
  <c r="V3027" i="1"/>
  <c r="U3027" i="1"/>
  <c r="T3027" i="1"/>
  <c r="S3027" i="1"/>
  <c r="R3027" i="1"/>
  <c r="Q3027" i="1"/>
  <c r="P3027" i="1"/>
  <c r="O3027" i="1"/>
  <c r="N3027" i="1"/>
  <c r="Z3026" i="1"/>
  <c r="Y3026" i="1"/>
  <c r="X3026" i="1"/>
  <c r="W3026" i="1"/>
  <c r="V3026" i="1"/>
  <c r="U3026" i="1"/>
  <c r="T3026" i="1"/>
  <c r="S3026" i="1"/>
  <c r="R3026" i="1"/>
  <c r="Q3026" i="1"/>
  <c r="P3026" i="1"/>
  <c r="O3026" i="1"/>
  <c r="N3026" i="1"/>
  <c r="Z3025" i="1"/>
  <c r="Y3025" i="1"/>
  <c r="X3025" i="1"/>
  <c r="W3025" i="1"/>
  <c r="V3025" i="1"/>
  <c r="U3025" i="1"/>
  <c r="T3025" i="1"/>
  <c r="S3025" i="1"/>
  <c r="R3025" i="1"/>
  <c r="Q3025" i="1"/>
  <c r="P3025" i="1"/>
  <c r="O3025" i="1"/>
  <c r="N3025" i="1"/>
  <c r="Z3024" i="1"/>
  <c r="Y3024" i="1"/>
  <c r="X3024" i="1"/>
  <c r="W3024" i="1"/>
  <c r="V3024" i="1"/>
  <c r="U3024" i="1"/>
  <c r="T3024" i="1"/>
  <c r="S3024" i="1"/>
  <c r="R3024" i="1"/>
  <c r="Q3024" i="1"/>
  <c r="P3024" i="1"/>
  <c r="O3024" i="1"/>
  <c r="N3024" i="1"/>
  <c r="Z3023" i="1"/>
  <c r="Y3023" i="1"/>
  <c r="X3023" i="1"/>
  <c r="W3023" i="1"/>
  <c r="V3023" i="1"/>
  <c r="U3023" i="1"/>
  <c r="T3023" i="1"/>
  <c r="S3023" i="1"/>
  <c r="R3023" i="1"/>
  <c r="Q3023" i="1"/>
  <c r="P3023" i="1"/>
  <c r="O3023" i="1"/>
  <c r="N3023" i="1"/>
  <c r="Z3022" i="1"/>
  <c r="Y3022" i="1"/>
  <c r="X3022" i="1"/>
  <c r="W3022" i="1"/>
  <c r="V3022" i="1"/>
  <c r="U3022" i="1"/>
  <c r="T3022" i="1"/>
  <c r="S3022" i="1"/>
  <c r="R3022" i="1"/>
  <c r="Q3022" i="1"/>
  <c r="P3022" i="1"/>
  <c r="O3022" i="1"/>
  <c r="N3022" i="1"/>
  <c r="Z3021" i="1"/>
  <c r="Y3021" i="1"/>
  <c r="X3021" i="1"/>
  <c r="W3021" i="1"/>
  <c r="V3021" i="1"/>
  <c r="U3021" i="1"/>
  <c r="T3021" i="1"/>
  <c r="S3021" i="1"/>
  <c r="R3021" i="1"/>
  <c r="Q3021" i="1"/>
  <c r="P3021" i="1"/>
  <c r="O3021" i="1"/>
  <c r="N3021" i="1"/>
  <c r="Z3020" i="1"/>
  <c r="Y3020" i="1"/>
  <c r="X3020" i="1"/>
  <c r="W3020" i="1"/>
  <c r="V3020" i="1"/>
  <c r="U3020" i="1"/>
  <c r="T3020" i="1"/>
  <c r="S3020" i="1"/>
  <c r="R3020" i="1"/>
  <c r="Q3020" i="1"/>
  <c r="P3020" i="1"/>
  <c r="O3020" i="1"/>
  <c r="N3020" i="1"/>
  <c r="Z3019" i="1"/>
  <c r="Y3019" i="1"/>
  <c r="X3019" i="1"/>
  <c r="W3019" i="1"/>
  <c r="V3019" i="1"/>
  <c r="U3019" i="1"/>
  <c r="T3019" i="1"/>
  <c r="S3019" i="1"/>
  <c r="R3019" i="1"/>
  <c r="Q3019" i="1"/>
  <c r="P3019" i="1"/>
  <c r="O3019" i="1"/>
  <c r="N3019" i="1"/>
  <c r="Z3018" i="1"/>
  <c r="Y3018" i="1"/>
  <c r="X3018" i="1"/>
  <c r="W3018" i="1"/>
  <c r="V3018" i="1"/>
  <c r="U3018" i="1"/>
  <c r="T3018" i="1"/>
  <c r="S3018" i="1"/>
  <c r="R3018" i="1"/>
  <c r="Q3018" i="1"/>
  <c r="P3018" i="1"/>
  <c r="O3018" i="1"/>
  <c r="N3018" i="1"/>
  <c r="Z3017" i="1"/>
  <c r="Y3017" i="1"/>
  <c r="X3017" i="1"/>
  <c r="W3017" i="1"/>
  <c r="V3017" i="1"/>
  <c r="U3017" i="1"/>
  <c r="T3017" i="1"/>
  <c r="S3017" i="1"/>
  <c r="R3017" i="1"/>
  <c r="Q3017" i="1"/>
  <c r="P3017" i="1"/>
  <c r="O3017" i="1"/>
  <c r="N3017" i="1"/>
  <c r="Z3016" i="1"/>
  <c r="Y3016" i="1"/>
  <c r="X3016" i="1"/>
  <c r="W3016" i="1"/>
  <c r="V3016" i="1"/>
  <c r="U3016" i="1"/>
  <c r="T3016" i="1"/>
  <c r="S3016" i="1"/>
  <c r="R3016" i="1"/>
  <c r="Q3016" i="1"/>
  <c r="P3016" i="1"/>
  <c r="O3016" i="1"/>
  <c r="N3016" i="1"/>
  <c r="Z3015" i="1"/>
  <c r="Y3015" i="1"/>
  <c r="X3015" i="1"/>
  <c r="W3015" i="1"/>
  <c r="V3015" i="1"/>
  <c r="U3015" i="1"/>
  <c r="T3015" i="1"/>
  <c r="S3015" i="1"/>
  <c r="R3015" i="1"/>
  <c r="Q3015" i="1"/>
  <c r="P3015" i="1"/>
  <c r="O3015" i="1"/>
  <c r="N3015" i="1"/>
  <c r="Z3014" i="1"/>
  <c r="Y3014" i="1"/>
  <c r="X3014" i="1"/>
  <c r="W3014" i="1"/>
  <c r="V3014" i="1"/>
  <c r="U3014" i="1"/>
  <c r="T3014" i="1"/>
  <c r="S3014" i="1"/>
  <c r="R3014" i="1"/>
  <c r="Q3014" i="1"/>
  <c r="P3014" i="1"/>
  <c r="O3014" i="1"/>
  <c r="N3014" i="1"/>
  <c r="Z3013" i="1"/>
  <c r="Y3013" i="1"/>
  <c r="X3013" i="1"/>
  <c r="W3013" i="1"/>
  <c r="V3013" i="1"/>
  <c r="U3013" i="1"/>
  <c r="T3013" i="1"/>
  <c r="S3013" i="1"/>
  <c r="R3013" i="1"/>
  <c r="Q3013" i="1"/>
  <c r="P3013" i="1"/>
  <c r="O3013" i="1"/>
  <c r="N3013" i="1"/>
  <c r="Z3012" i="1"/>
  <c r="Y3012" i="1"/>
  <c r="X3012" i="1"/>
  <c r="W3012" i="1"/>
  <c r="V3012" i="1"/>
  <c r="U3012" i="1"/>
  <c r="T3012" i="1"/>
  <c r="S3012" i="1"/>
  <c r="R3012" i="1"/>
  <c r="Q3012" i="1"/>
  <c r="P3012" i="1"/>
  <c r="O3012" i="1"/>
  <c r="N3012" i="1"/>
  <c r="Z3011" i="1"/>
  <c r="Y3011" i="1"/>
  <c r="X3011" i="1"/>
  <c r="W3011" i="1"/>
  <c r="V3011" i="1"/>
  <c r="U3011" i="1"/>
  <c r="T3011" i="1"/>
  <c r="S3011" i="1"/>
  <c r="R3011" i="1"/>
  <c r="Q3011" i="1"/>
  <c r="P3011" i="1"/>
  <c r="O3011" i="1"/>
  <c r="N3011" i="1"/>
  <c r="Z3010" i="1"/>
  <c r="Y3010" i="1"/>
  <c r="X3010" i="1"/>
  <c r="W3010" i="1"/>
  <c r="V3010" i="1"/>
  <c r="U3010" i="1"/>
  <c r="T3010" i="1"/>
  <c r="S3010" i="1"/>
  <c r="R3010" i="1"/>
  <c r="Q3010" i="1"/>
  <c r="P3010" i="1"/>
  <c r="O3010" i="1"/>
  <c r="N3010" i="1"/>
  <c r="Z3009" i="1"/>
  <c r="Y3009" i="1"/>
  <c r="X3009" i="1"/>
  <c r="W3009" i="1"/>
  <c r="V3009" i="1"/>
  <c r="U3009" i="1"/>
  <c r="T3009" i="1"/>
  <c r="S3009" i="1"/>
  <c r="R3009" i="1"/>
  <c r="Q3009" i="1"/>
  <c r="P3009" i="1"/>
  <c r="O3009" i="1"/>
  <c r="N3009" i="1"/>
  <c r="Z3008" i="1"/>
  <c r="Y3008" i="1"/>
  <c r="X3008" i="1"/>
  <c r="W3008" i="1"/>
  <c r="V3008" i="1"/>
  <c r="U3008" i="1"/>
  <c r="T3008" i="1"/>
  <c r="S3008" i="1"/>
  <c r="R3008" i="1"/>
  <c r="Q3008" i="1"/>
  <c r="P3008" i="1"/>
  <c r="O3008" i="1"/>
  <c r="N3008" i="1"/>
  <c r="Z3007" i="1"/>
  <c r="Y3007" i="1"/>
  <c r="X3007" i="1"/>
  <c r="W3007" i="1"/>
  <c r="V3007" i="1"/>
  <c r="U3007" i="1"/>
  <c r="T3007" i="1"/>
  <c r="S3007" i="1"/>
  <c r="R3007" i="1"/>
  <c r="Q3007" i="1"/>
  <c r="P3007" i="1"/>
  <c r="O3007" i="1"/>
  <c r="N3007" i="1"/>
  <c r="Z3006" i="1"/>
  <c r="Y3006" i="1"/>
  <c r="X3006" i="1"/>
  <c r="W3006" i="1"/>
  <c r="V3006" i="1"/>
  <c r="U3006" i="1"/>
  <c r="T3006" i="1"/>
  <c r="S3006" i="1"/>
  <c r="R3006" i="1"/>
  <c r="Q3006" i="1"/>
  <c r="P3006" i="1"/>
  <c r="O3006" i="1"/>
  <c r="N3006" i="1"/>
  <c r="Z3005" i="1"/>
  <c r="Y3005" i="1"/>
  <c r="X3005" i="1"/>
  <c r="W3005" i="1"/>
  <c r="V3005" i="1"/>
  <c r="U3005" i="1"/>
  <c r="T3005" i="1"/>
  <c r="S3005" i="1"/>
  <c r="R3005" i="1"/>
  <c r="Q3005" i="1"/>
  <c r="P3005" i="1"/>
  <c r="O3005" i="1"/>
  <c r="N3005" i="1"/>
  <c r="Z3004" i="1"/>
  <c r="Y3004" i="1"/>
  <c r="X3004" i="1"/>
  <c r="W3004" i="1"/>
  <c r="V3004" i="1"/>
  <c r="U3004" i="1"/>
  <c r="T3004" i="1"/>
  <c r="S3004" i="1"/>
  <c r="R3004" i="1"/>
  <c r="Q3004" i="1"/>
  <c r="P3004" i="1"/>
  <c r="O3004" i="1"/>
  <c r="N3004" i="1"/>
  <c r="Z3003" i="1"/>
  <c r="Y3003" i="1"/>
  <c r="X3003" i="1"/>
  <c r="W3003" i="1"/>
  <c r="V3003" i="1"/>
  <c r="U3003" i="1"/>
  <c r="T3003" i="1"/>
  <c r="S3003" i="1"/>
  <c r="R3003" i="1"/>
  <c r="Q3003" i="1"/>
  <c r="P3003" i="1"/>
  <c r="O3003" i="1"/>
  <c r="N3003" i="1"/>
  <c r="Z3002" i="1"/>
  <c r="Y3002" i="1"/>
  <c r="X3002" i="1"/>
  <c r="W3002" i="1"/>
  <c r="V3002" i="1"/>
  <c r="U3002" i="1"/>
  <c r="T3002" i="1"/>
  <c r="S3002" i="1"/>
  <c r="R3002" i="1"/>
  <c r="Q3002" i="1"/>
  <c r="P3002" i="1"/>
  <c r="O3002" i="1"/>
  <c r="N3002" i="1"/>
  <c r="Z3001" i="1"/>
  <c r="Y3001" i="1"/>
  <c r="X3001" i="1"/>
  <c r="W3001" i="1"/>
  <c r="V3001" i="1"/>
  <c r="U3001" i="1"/>
  <c r="T3001" i="1"/>
  <c r="S3001" i="1"/>
  <c r="R3001" i="1"/>
  <c r="Q3001" i="1"/>
  <c r="P3001" i="1"/>
  <c r="O3001" i="1"/>
  <c r="N3001" i="1"/>
  <c r="Z3000" i="1"/>
  <c r="Y3000" i="1"/>
  <c r="X3000" i="1"/>
  <c r="W3000" i="1"/>
  <c r="V3000" i="1"/>
  <c r="U3000" i="1"/>
  <c r="T3000" i="1"/>
  <c r="S3000" i="1"/>
  <c r="R3000" i="1"/>
  <c r="Q3000" i="1"/>
  <c r="P3000" i="1"/>
  <c r="O3000" i="1"/>
  <c r="N3000" i="1"/>
  <c r="Z2999" i="1"/>
  <c r="Y2999" i="1"/>
  <c r="X2999" i="1"/>
  <c r="W2999" i="1"/>
  <c r="V2999" i="1"/>
  <c r="U2999" i="1"/>
  <c r="T2999" i="1"/>
  <c r="S2999" i="1"/>
  <c r="R2999" i="1"/>
  <c r="Q2999" i="1"/>
  <c r="P2999" i="1"/>
  <c r="O2999" i="1"/>
  <c r="N2999" i="1"/>
  <c r="Z2998" i="1"/>
  <c r="Y2998" i="1"/>
  <c r="X2998" i="1"/>
  <c r="W2998" i="1"/>
  <c r="V2998" i="1"/>
  <c r="U2998" i="1"/>
  <c r="T2998" i="1"/>
  <c r="S2998" i="1"/>
  <c r="R2998" i="1"/>
  <c r="Q2998" i="1"/>
  <c r="P2998" i="1"/>
  <c r="O2998" i="1"/>
  <c r="N2998" i="1"/>
  <c r="Z2997" i="1"/>
  <c r="Y2997" i="1"/>
  <c r="X2997" i="1"/>
  <c r="W2997" i="1"/>
  <c r="V2997" i="1"/>
  <c r="U2997" i="1"/>
  <c r="T2997" i="1"/>
  <c r="S2997" i="1"/>
  <c r="R2997" i="1"/>
  <c r="Q2997" i="1"/>
  <c r="P2997" i="1"/>
  <c r="O2997" i="1"/>
  <c r="N2997" i="1"/>
  <c r="Z2996" i="1"/>
  <c r="Y2996" i="1"/>
  <c r="X2996" i="1"/>
  <c r="W2996" i="1"/>
  <c r="V2996" i="1"/>
  <c r="U2996" i="1"/>
  <c r="T2996" i="1"/>
  <c r="S2996" i="1"/>
  <c r="R2996" i="1"/>
  <c r="Q2996" i="1"/>
  <c r="P2996" i="1"/>
  <c r="O2996" i="1"/>
  <c r="N2996" i="1"/>
  <c r="Z2995" i="1"/>
  <c r="Y2995" i="1"/>
  <c r="X2995" i="1"/>
  <c r="W2995" i="1"/>
  <c r="V2995" i="1"/>
  <c r="U2995" i="1"/>
  <c r="T2995" i="1"/>
  <c r="S2995" i="1"/>
  <c r="R2995" i="1"/>
  <c r="Q2995" i="1"/>
  <c r="P2995" i="1"/>
  <c r="O2995" i="1"/>
  <c r="N2995" i="1"/>
  <c r="Z2994" i="1"/>
  <c r="Y2994" i="1"/>
  <c r="X2994" i="1"/>
  <c r="W2994" i="1"/>
  <c r="V2994" i="1"/>
  <c r="U2994" i="1"/>
  <c r="T2994" i="1"/>
  <c r="S2994" i="1"/>
  <c r="R2994" i="1"/>
  <c r="Q2994" i="1"/>
  <c r="P2994" i="1"/>
  <c r="O2994" i="1"/>
  <c r="N2994" i="1"/>
  <c r="Z2993" i="1"/>
  <c r="Y2993" i="1"/>
  <c r="X2993" i="1"/>
  <c r="W2993" i="1"/>
  <c r="V2993" i="1"/>
  <c r="U2993" i="1"/>
  <c r="T2993" i="1"/>
  <c r="S2993" i="1"/>
  <c r="R2993" i="1"/>
  <c r="Q2993" i="1"/>
  <c r="P2993" i="1"/>
  <c r="O2993" i="1"/>
  <c r="N2993" i="1"/>
  <c r="Z2992" i="1"/>
  <c r="Y2992" i="1"/>
  <c r="X2992" i="1"/>
  <c r="W2992" i="1"/>
  <c r="V2992" i="1"/>
  <c r="U2992" i="1"/>
  <c r="T2992" i="1"/>
  <c r="S2992" i="1"/>
  <c r="R2992" i="1"/>
  <c r="Q2992" i="1"/>
  <c r="P2992" i="1"/>
  <c r="O2992" i="1"/>
  <c r="N2992" i="1"/>
  <c r="Z2991" i="1"/>
  <c r="Y2991" i="1"/>
  <c r="X2991" i="1"/>
  <c r="W2991" i="1"/>
  <c r="V2991" i="1"/>
  <c r="U2991" i="1"/>
  <c r="T2991" i="1"/>
  <c r="S2991" i="1"/>
  <c r="R2991" i="1"/>
  <c r="Q2991" i="1"/>
  <c r="P2991" i="1"/>
  <c r="O2991" i="1"/>
  <c r="N2991" i="1"/>
  <c r="Z2990" i="1"/>
  <c r="Y2990" i="1"/>
  <c r="X2990" i="1"/>
  <c r="W2990" i="1"/>
  <c r="V2990" i="1"/>
  <c r="U2990" i="1"/>
  <c r="T2990" i="1"/>
  <c r="S2990" i="1"/>
  <c r="R2990" i="1"/>
  <c r="Q2990" i="1"/>
  <c r="P2990" i="1"/>
  <c r="O2990" i="1"/>
  <c r="N2990" i="1"/>
  <c r="Z2989" i="1"/>
  <c r="Y2989" i="1"/>
  <c r="X2989" i="1"/>
  <c r="W2989" i="1"/>
  <c r="V2989" i="1"/>
  <c r="U2989" i="1"/>
  <c r="T2989" i="1"/>
  <c r="S2989" i="1"/>
  <c r="R2989" i="1"/>
  <c r="Q2989" i="1"/>
  <c r="P2989" i="1"/>
  <c r="O2989" i="1"/>
  <c r="N2989" i="1"/>
  <c r="Z2988" i="1"/>
  <c r="Y2988" i="1"/>
  <c r="X2988" i="1"/>
  <c r="W2988" i="1"/>
  <c r="V2988" i="1"/>
  <c r="U2988" i="1"/>
  <c r="T2988" i="1"/>
  <c r="S2988" i="1"/>
  <c r="R2988" i="1"/>
  <c r="Q2988" i="1"/>
  <c r="P2988" i="1"/>
  <c r="O2988" i="1"/>
  <c r="N2988" i="1"/>
  <c r="Z2987" i="1"/>
  <c r="Y2987" i="1"/>
  <c r="X2987" i="1"/>
  <c r="W2987" i="1"/>
  <c r="V2987" i="1"/>
  <c r="U2987" i="1"/>
  <c r="T2987" i="1"/>
  <c r="S2987" i="1"/>
  <c r="R2987" i="1"/>
  <c r="Q2987" i="1"/>
  <c r="P2987" i="1"/>
  <c r="O2987" i="1"/>
  <c r="N2987" i="1"/>
  <c r="Z2986" i="1"/>
  <c r="Y2986" i="1"/>
  <c r="X2986" i="1"/>
  <c r="W2986" i="1"/>
  <c r="V2986" i="1"/>
  <c r="U2986" i="1"/>
  <c r="T2986" i="1"/>
  <c r="S2986" i="1"/>
  <c r="R2986" i="1"/>
  <c r="Q2986" i="1"/>
  <c r="P2986" i="1"/>
  <c r="O2986" i="1"/>
  <c r="N2986" i="1"/>
  <c r="Z2985" i="1"/>
  <c r="Y2985" i="1"/>
  <c r="X2985" i="1"/>
  <c r="W2985" i="1"/>
  <c r="V2985" i="1"/>
  <c r="U2985" i="1"/>
  <c r="T2985" i="1"/>
  <c r="S2985" i="1"/>
  <c r="R2985" i="1"/>
  <c r="Q2985" i="1"/>
  <c r="P2985" i="1"/>
  <c r="O2985" i="1"/>
  <c r="N2985" i="1"/>
  <c r="Z2984" i="1"/>
  <c r="Y2984" i="1"/>
  <c r="X2984" i="1"/>
  <c r="W2984" i="1"/>
  <c r="V2984" i="1"/>
  <c r="U2984" i="1"/>
  <c r="T2984" i="1"/>
  <c r="S2984" i="1"/>
  <c r="R2984" i="1"/>
  <c r="Q2984" i="1"/>
  <c r="P2984" i="1"/>
  <c r="O2984" i="1"/>
  <c r="N2984" i="1"/>
  <c r="Z2983" i="1"/>
  <c r="Y2983" i="1"/>
  <c r="X2983" i="1"/>
  <c r="W2983" i="1"/>
  <c r="V2983" i="1"/>
  <c r="U2983" i="1"/>
  <c r="T2983" i="1"/>
  <c r="S2983" i="1"/>
  <c r="R2983" i="1"/>
  <c r="Q2983" i="1"/>
  <c r="P2983" i="1"/>
  <c r="O2983" i="1"/>
  <c r="N2983" i="1"/>
  <c r="Z2982" i="1"/>
  <c r="Y2982" i="1"/>
  <c r="X2982" i="1"/>
  <c r="W2982" i="1"/>
  <c r="V2982" i="1"/>
  <c r="U2982" i="1"/>
  <c r="T2982" i="1"/>
  <c r="S2982" i="1"/>
  <c r="R2982" i="1"/>
  <c r="Q2982" i="1"/>
  <c r="P2982" i="1"/>
  <c r="O2982" i="1"/>
  <c r="N2982" i="1"/>
  <c r="Z2981" i="1"/>
  <c r="Y2981" i="1"/>
  <c r="X2981" i="1"/>
  <c r="W2981" i="1"/>
  <c r="V2981" i="1"/>
  <c r="U2981" i="1"/>
  <c r="T2981" i="1"/>
  <c r="S2981" i="1"/>
  <c r="R2981" i="1"/>
  <c r="Q2981" i="1"/>
  <c r="P2981" i="1"/>
  <c r="O2981" i="1"/>
  <c r="N2981" i="1"/>
  <c r="Z2980" i="1"/>
  <c r="Y2980" i="1"/>
  <c r="X2980" i="1"/>
  <c r="W2980" i="1"/>
  <c r="V2980" i="1"/>
  <c r="U2980" i="1"/>
  <c r="T2980" i="1"/>
  <c r="S2980" i="1"/>
  <c r="R2980" i="1"/>
  <c r="Q2980" i="1"/>
  <c r="P2980" i="1"/>
  <c r="O2980" i="1"/>
  <c r="N2980" i="1"/>
  <c r="Z2979" i="1"/>
  <c r="Y2979" i="1"/>
  <c r="X2979" i="1"/>
  <c r="W2979" i="1"/>
  <c r="V2979" i="1"/>
  <c r="U2979" i="1"/>
  <c r="T2979" i="1"/>
  <c r="S2979" i="1"/>
  <c r="R2979" i="1"/>
  <c r="Q2979" i="1"/>
  <c r="P2979" i="1"/>
  <c r="O2979" i="1"/>
  <c r="N2979" i="1"/>
  <c r="Z2978" i="1"/>
  <c r="Y2978" i="1"/>
  <c r="X2978" i="1"/>
  <c r="W2978" i="1"/>
  <c r="V2978" i="1"/>
  <c r="U2978" i="1"/>
  <c r="T2978" i="1"/>
  <c r="S2978" i="1"/>
  <c r="R2978" i="1"/>
  <c r="Q2978" i="1"/>
  <c r="P2978" i="1"/>
  <c r="O2978" i="1"/>
  <c r="N2978" i="1"/>
  <c r="Z2977" i="1"/>
  <c r="Y2977" i="1"/>
  <c r="X2977" i="1"/>
  <c r="W2977" i="1"/>
  <c r="V2977" i="1"/>
  <c r="U2977" i="1"/>
  <c r="T2977" i="1"/>
  <c r="S2977" i="1"/>
  <c r="R2977" i="1"/>
  <c r="Q2977" i="1"/>
  <c r="P2977" i="1"/>
  <c r="O2977" i="1"/>
  <c r="N2977" i="1"/>
  <c r="Z2976" i="1"/>
  <c r="Y2976" i="1"/>
  <c r="X2976" i="1"/>
  <c r="W2976" i="1"/>
  <c r="V2976" i="1"/>
  <c r="U2976" i="1"/>
  <c r="T2976" i="1"/>
  <c r="S2976" i="1"/>
  <c r="R2976" i="1"/>
  <c r="Q2976" i="1"/>
  <c r="P2976" i="1"/>
  <c r="O2976" i="1"/>
  <c r="N2976" i="1"/>
  <c r="Z2975" i="1"/>
  <c r="Y2975" i="1"/>
  <c r="X2975" i="1"/>
  <c r="W2975" i="1"/>
  <c r="V2975" i="1"/>
  <c r="U2975" i="1"/>
  <c r="T2975" i="1"/>
  <c r="S2975" i="1"/>
  <c r="R2975" i="1"/>
  <c r="Q2975" i="1"/>
  <c r="P2975" i="1"/>
  <c r="O2975" i="1"/>
  <c r="N2975" i="1"/>
  <c r="Z2974" i="1"/>
  <c r="Y2974" i="1"/>
  <c r="X2974" i="1"/>
  <c r="W2974" i="1"/>
  <c r="V2974" i="1"/>
  <c r="U2974" i="1"/>
  <c r="T2974" i="1"/>
  <c r="S2974" i="1"/>
  <c r="R2974" i="1"/>
  <c r="Q2974" i="1"/>
  <c r="P2974" i="1"/>
  <c r="O2974" i="1"/>
  <c r="N2974" i="1"/>
  <c r="Z2973" i="1"/>
  <c r="Y2973" i="1"/>
  <c r="X2973" i="1"/>
  <c r="W2973" i="1"/>
  <c r="V2973" i="1"/>
  <c r="U2973" i="1"/>
  <c r="T2973" i="1"/>
  <c r="S2973" i="1"/>
  <c r="R2973" i="1"/>
  <c r="Q2973" i="1"/>
  <c r="P2973" i="1"/>
  <c r="O2973" i="1"/>
  <c r="N2973" i="1"/>
  <c r="Z2972" i="1"/>
  <c r="Y2972" i="1"/>
  <c r="X2972" i="1"/>
  <c r="W2972" i="1"/>
  <c r="V2972" i="1"/>
  <c r="U2972" i="1"/>
  <c r="T2972" i="1"/>
  <c r="S2972" i="1"/>
  <c r="R2972" i="1"/>
  <c r="Q2972" i="1"/>
  <c r="P2972" i="1"/>
  <c r="O2972" i="1"/>
  <c r="N2972" i="1"/>
  <c r="Z2971" i="1"/>
  <c r="Y2971" i="1"/>
  <c r="X2971" i="1"/>
  <c r="W2971" i="1"/>
  <c r="V2971" i="1"/>
  <c r="U2971" i="1"/>
  <c r="T2971" i="1"/>
  <c r="S2971" i="1"/>
  <c r="R2971" i="1"/>
  <c r="Q2971" i="1"/>
  <c r="P2971" i="1"/>
  <c r="O2971" i="1"/>
  <c r="N2971" i="1"/>
  <c r="Z2970" i="1"/>
  <c r="Y2970" i="1"/>
  <c r="X2970" i="1"/>
  <c r="W2970" i="1"/>
  <c r="V2970" i="1"/>
  <c r="U2970" i="1"/>
  <c r="T2970" i="1"/>
  <c r="S2970" i="1"/>
  <c r="R2970" i="1"/>
  <c r="Q2970" i="1"/>
  <c r="P2970" i="1"/>
  <c r="O2970" i="1"/>
  <c r="N2970" i="1"/>
  <c r="Z2969" i="1"/>
  <c r="Y2969" i="1"/>
  <c r="X2969" i="1"/>
  <c r="W2969" i="1"/>
  <c r="V2969" i="1"/>
  <c r="U2969" i="1"/>
  <c r="T2969" i="1"/>
  <c r="S2969" i="1"/>
  <c r="R2969" i="1"/>
  <c r="Q2969" i="1"/>
  <c r="P2969" i="1"/>
  <c r="O2969" i="1"/>
  <c r="N2969" i="1"/>
  <c r="Z2968" i="1"/>
  <c r="Y2968" i="1"/>
  <c r="X2968" i="1"/>
  <c r="W2968" i="1"/>
  <c r="V2968" i="1"/>
  <c r="U2968" i="1"/>
  <c r="T2968" i="1"/>
  <c r="S2968" i="1"/>
  <c r="R2968" i="1"/>
  <c r="Q2968" i="1"/>
  <c r="P2968" i="1"/>
  <c r="O2968" i="1"/>
  <c r="N2968" i="1"/>
  <c r="Z2967" i="1"/>
  <c r="Y2967" i="1"/>
  <c r="X2967" i="1"/>
  <c r="W2967" i="1"/>
  <c r="V2967" i="1"/>
  <c r="U2967" i="1"/>
  <c r="T2967" i="1"/>
  <c r="S2967" i="1"/>
  <c r="R2967" i="1"/>
  <c r="Q2967" i="1"/>
  <c r="P2967" i="1"/>
  <c r="O2967" i="1"/>
  <c r="N2967" i="1"/>
  <c r="Z2966" i="1"/>
  <c r="Y2966" i="1"/>
  <c r="X2966" i="1"/>
  <c r="W2966" i="1"/>
  <c r="V2966" i="1"/>
  <c r="U2966" i="1"/>
  <c r="T2966" i="1"/>
  <c r="S2966" i="1"/>
  <c r="R2966" i="1"/>
  <c r="Q2966" i="1"/>
  <c r="P2966" i="1"/>
  <c r="O2966" i="1"/>
  <c r="N2966" i="1"/>
  <c r="Z2965" i="1"/>
  <c r="Y2965" i="1"/>
  <c r="X2965" i="1"/>
  <c r="W2965" i="1"/>
  <c r="V2965" i="1"/>
  <c r="U2965" i="1"/>
  <c r="T2965" i="1"/>
  <c r="S2965" i="1"/>
  <c r="R2965" i="1"/>
  <c r="Q2965" i="1"/>
  <c r="P2965" i="1"/>
  <c r="O2965" i="1"/>
  <c r="N2965" i="1"/>
  <c r="Z2964" i="1"/>
  <c r="Y2964" i="1"/>
  <c r="X2964" i="1"/>
  <c r="W2964" i="1"/>
  <c r="V2964" i="1"/>
  <c r="U2964" i="1"/>
  <c r="T2964" i="1"/>
  <c r="S2964" i="1"/>
  <c r="R2964" i="1"/>
  <c r="Q2964" i="1"/>
  <c r="P2964" i="1"/>
  <c r="O2964" i="1"/>
  <c r="N2964" i="1"/>
  <c r="Z2963" i="1"/>
  <c r="Y2963" i="1"/>
  <c r="X2963" i="1"/>
  <c r="W2963" i="1"/>
  <c r="V2963" i="1"/>
  <c r="U2963" i="1"/>
  <c r="T2963" i="1"/>
  <c r="S2963" i="1"/>
  <c r="R2963" i="1"/>
  <c r="Q2963" i="1"/>
  <c r="P2963" i="1"/>
  <c r="O2963" i="1"/>
  <c r="N2963" i="1"/>
  <c r="Z2962" i="1"/>
  <c r="Y2962" i="1"/>
  <c r="X2962" i="1"/>
  <c r="W2962" i="1"/>
  <c r="V2962" i="1"/>
  <c r="U2962" i="1"/>
  <c r="T2962" i="1"/>
  <c r="S2962" i="1"/>
  <c r="R2962" i="1"/>
  <c r="Q2962" i="1"/>
  <c r="P2962" i="1"/>
  <c r="O2962" i="1"/>
  <c r="N2962" i="1"/>
  <c r="Z2961" i="1"/>
  <c r="Y2961" i="1"/>
  <c r="X2961" i="1"/>
  <c r="W2961" i="1"/>
  <c r="V2961" i="1"/>
  <c r="U2961" i="1"/>
  <c r="T2961" i="1"/>
  <c r="S2961" i="1"/>
  <c r="R2961" i="1"/>
  <c r="Q2961" i="1"/>
  <c r="P2961" i="1"/>
  <c r="O2961" i="1"/>
  <c r="N2961" i="1"/>
  <c r="Z2960" i="1"/>
  <c r="Y2960" i="1"/>
  <c r="X2960" i="1"/>
  <c r="W2960" i="1"/>
  <c r="V2960" i="1"/>
  <c r="U2960" i="1"/>
  <c r="T2960" i="1"/>
  <c r="S2960" i="1"/>
  <c r="R2960" i="1"/>
  <c r="Q2960" i="1"/>
  <c r="P2960" i="1"/>
  <c r="O2960" i="1"/>
  <c r="N2960" i="1"/>
  <c r="Z2959" i="1"/>
  <c r="Y2959" i="1"/>
  <c r="X2959" i="1"/>
  <c r="W2959" i="1"/>
  <c r="V2959" i="1"/>
  <c r="U2959" i="1"/>
  <c r="T2959" i="1"/>
  <c r="S2959" i="1"/>
  <c r="R2959" i="1"/>
  <c r="Q2959" i="1"/>
  <c r="P2959" i="1"/>
  <c r="O2959" i="1"/>
  <c r="N2959" i="1"/>
  <c r="Z2958" i="1"/>
  <c r="Y2958" i="1"/>
  <c r="X2958" i="1"/>
  <c r="W2958" i="1"/>
  <c r="V2958" i="1"/>
  <c r="U2958" i="1"/>
  <c r="T2958" i="1"/>
  <c r="S2958" i="1"/>
  <c r="R2958" i="1"/>
  <c r="Q2958" i="1"/>
  <c r="P2958" i="1"/>
  <c r="O2958" i="1"/>
  <c r="N2958" i="1"/>
  <c r="Z2957" i="1"/>
  <c r="Y2957" i="1"/>
  <c r="X2957" i="1"/>
  <c r="W2957" i="1"/>
  <c r="V2957" i="1"/>
  <c r="U2957" i="1"/>
  <c r="T2957" i="1"/>
  <c r="S2957" i="1"/>
  <c r="R2957" i="1"/>
  <c r="Q2957" i="1"/>
  <c r="P2957" i="1"/>
  <c r="O2957" i="1"/>
  <c r="N2957" i="1"/>
  <c r="Z2956" i="1"/>
  <c r="Y2956" i="1"/>
  <c r="X2956" i="1"/>
  <c r="W2956" i="1"/>
  <c r="V2956" i="1"/>
  <c r="U2956" i="1"/>
  <c r="T2956" i="1"/>
  <c r="S2956" i="1"/>
  <c r="R2956" i="1"/>
  <c r="Q2956" i="1"/>
  <c r="P2956" i="1"/>
  <c r="O2956" i="1"/>
  <c r="N2956" i="1"/>
  <c r="Z2955" i="1"/>
  <c r="Y2955" i="1"/>
  <c r="X2955" i="1"/>
  <c r="W2955" i="1"/>
  <c r="V2955" i="1"/>
  <c r="U2955" i="1"/>
  <c r="T2955" i="1"/>
  <c r="S2955" i="1"/>
  <c r="R2955" i="1"/>
  <c r="Q2955" i="1"/>
  <c r="P2955" i="1"/>
  <c r="O2955" i="1"/>
  <c r="N2955" i="1"/>
  <c r="Z2954" i="1"/>
  <c r="Y2954" i="1"/>
  <c r="X2954" i="1"/>
  <c r="W2954" i="1"/>
  <c r="V2954" i="1"/>
  <c r="U2954" i="1"/>
  <c r="T2954" i="1"/>
  <c r="S2954" i="1"/>
  <c r="R2954" i="1"/>
  <c r="Q2954" i="1"/>
  <c r="P2954" i="1"/>
  <c r="O2954" i="1"/>
  <c r="N2954" i="1"/>
  <c r="Z2953" i="1"/>
  <c r="Y2953" i="1"/>
  <c r="X2953" i="1"/>
  <c r="W2953" i="1"/>
  <c r="V2953" i="1"/>
  <c r="U2953" i="1"/>
  <c r="T2953" i="1"/>
  <c r="S2953" i="1"/>
  <c r="R2953" i="1"/>
  <c r="Q2953" i="1"/>
  <c r="P2953" i="1"/>
  <c r="O2953" i="1"/>
  <c r="N2953" i="1"/>
  <c r="Z2952" i="1"/>
  <c r="Y2952" i="1"/>
  <c r="X2952" i="1"/>
  <c r="W2952" i="1"/>
  <c r="V2952" i="1"/>
  <c r="U2952" i="1"/>
  <c r="T2952" i="1"/>
  <c r="S2952" i="1"/>
  <c r="R2952" i="1"/>
  <c r="Q2952" i="1"/>
  <c r="P2952" i="1"/>
  <c r="O2952" i="1"/>
  <c r="N2952" i="1"/>
  <c r="Z2951" i="1"/>
  <c r="Y2951" i="1"/>
  <c r="X2951" i="1"/>
  <c r="W2951" i="1"/>
  <c r="V2951" i="1"/>
  <c r="U2951" i="1"/>
  <c r="T2951" i="1"/>
  <c r="S2951" i="1"/>
  <c r="R2951" i="1"/>
  <c r="Q2951" i="1"/>
  <c r="P2951" i="1"/>
  <c r="O2951" i="1"/>
  <c r="N2951" i="1"/>
  <c r="Z2950" i="1"/>
  <c r="Y2950" i="1"/>
  <c r="X2950" i="1"/>
  <c r="W2950" i="1"/>
  <c r="V2950" i="1"/>
  <c r="U2950" i="1"/>
  <c r="T2950" i="1"/>
  <c r="S2950" i="1"/>
  <c r="R2950" i="1"/>
  <c r="Q2950" i="1"/>
  <c r="P2950" i="1"/>
  <c r="O2950" i="1"/>
  <c r="N2950" i="1"/>
  <c r="Z2949" i="1"/>
  <c r="Y2949" i="1"/>
  <c r="X2949" i="1"/>
  <c r="W2949" i="1"/>
  <c r="V2949" i="1"/>
  <c r="U2949" i="1"/>
  <c r="T2949" i="1"/>
  <c r="S2949" i="1"/>
  <c r="R2949" i="1"/>
  <c r="Q2949" i="1"/>
  <c r="P2949" i="1"/>
  <c r="O2949" i="1"/>
  <c r="N2949" i="1"/>
  <c r="Z2948" i="1"/>
  <c r="Y2948" i="1"/>
  <c r="X2948" i="1"/>
  <c r="W2948" i="1"/>
  <c r="V2948" i="1"/>
  <c r="U2948" i="1"/>
  <c r="T2948" i="1"/>
  <c r="S2948" i="1"/>
  <c r="R2948" i="1"/>
  <c r="Q2948" i="1"/>
  <c r="P2948" i="1"/>
  <c r="O2948" i="1"/>
  <c r="N2948" i="1"/>
  <c r="Z2947" i="1"/>
  <c r="Y2947" i="1"/>
  <c r="X2947" i="1"/>
  <c r="W2947" i="1"/>
  <c r="V2947" i="1"/>
  <c r="U2947" i="1"/>
  <c r="T2947" i="1"/>
  <c r="S2947" i="1"/>
  <c r="R2947" i="1"/>
  <c r="Q2947" i="1"/>
  <c r="P2947" i="1"/>
  <c r="O2947" i="1"/>
  <c r="N2947" i="1"/>
  <c r="Z2946" i="1"/>
  <c r="Y2946" i="1"/>
  <c r="X2946" i="1"/>
  <c r="W2946" i="1"/>
  <c r="V2946" i="1"/>
  <c r="U2946" i="1"/>
  <c r="T2946" i="1"/>
  <c r="S2946" i="1"/>
  <c r="R2946" i="1"/>
  <c r="Q2946" i="1"/>
  <c r="P2946" i="1"/>
  <c r="O2946" i="1"/>
  <c r="N2946" i="1"/>
  <c r="Z2945" i="1"/>
  <c r="Y2945" i="1"/>
  <c r="X2945" i="1"/>
  <c r="W2945" i="1"/>
  <c r="V2945" i="1"/>
  <c r="U2945" i="1"/>
  <c r="T2945" i="1"/>
  <c r="S2945" i="1"/>
  <c r="R2945" i="1"/>
  <c r="Q2945" i="1"/>
  <c r="P2945" i="1"/>
  <c r="O2945" i="1"/>
  <c r="N2945" i="1"/>
  <c r="Z2944" i="1"/>
  <c r="Y2944" i="1"/>
  <c r="X2944" i="1"/>
  <c r="W2944" i="1"/>
  <c r="V2944" i="1"/>
  <c r="U2944" i="1"/>
  <c r="T2944" i="1"/>
  <c r="S2944" i="1"/>
  <c r="R2944" i="1"/>
  <c r="Q2944" i="1"/>
  <c r="P2944" i="1"/>
  <c r="O2944" i="1"/>
  <c r="N2944" i="1"/>
  <c r="Z2943" i="1"/>
  <c r="Y2943" i="1"/>
  <c r="X2943" i="1"/>
  <c r="W2943" i="1"/>
  <c r="V2943" i="1"/>
  <c r="U2943" i="1"/>
  <c r="T2943" i="1"/>
  <c r="S2943" i="1"/>
  <c r="R2943" i="1"/>
  <c r="Q2943" i="1"/>
  <c r="P2943" i="1"/>
  <c r="O2943" i="1"/>
  <c r="N2943" i="1"/>
  <c r="Z2942" i="1"/>
  <c r="Y2942" i="1"/>
  <c r="X2942" i="1"/>
  <c r="W2942" i="1"/>
  <c r="V2942" i="1"/>
  <c r="U2942" i="1"/>
  <c r="T2942" i="1"/>
  <c r="S2942" i="1"/>
  <c r="R2942" i="1"/>
  <c r="Q2942" i="1"/>
  <c r="P2942" i="1"/>
  <c r="O2942" i="1"/>
  <c r="N2942" i="1"/>
  <c r="Z2941" i="1"/>
  <c r="Y2941" i="1"/>
  <c r="X2941" i="1"/>
  <c r="W2941" i="1"/>
  <c r="V2941" i="1"/>
  <c r="U2941" i="1"/>
  <c r="T2941" i="1"/>
  <c r="S2941" i="1"/>
  <c r="R2941" i="1"/>
  <c r="Q2941" i="1"/>
  <c r="P2941" i="1"/>
  <c r="O2941" i="1"/>
  <c r="N2941" i="1"/>
  <c r="Z2940" i="1"/>
  <c r="Y2940" i="1"/>
  <c r="X2940" i="1"/>
  <c r="W2940" i="1"/>
  <c r="V2940" i="1"/>
  <c r="U2940" i="1"/>
  <c r="T2940" i="1"/>
  <c r="S2940" i="1"/>
  <c r="R2940" i="1"/>
  <c r="Q2940" i="1"/>
  <c r="P2940" i="1"/>
  <c r="O2940" i="1"/>
  <c r="N2940" i="1"/>
  <c r="Z2939" i="1"/>
  <c r="Y2939" i="1"/>
  <c r="X2939" i="1"/>
  <c r="W2939" i="1"/>
  <c r="V2939" i="1"/>
  <c r="U2939" i="1"/>
  <c r="T2939" i="1"/>
  <c r="S2939" i="1"/>
  <c r="R2939" i="1"/>
  <c r="Q2939" i="1"/>
  <c r="P2939" i="1"/>
  <c r="O2939" i="1"/>
  <c r="N2939" i="1"/>
  <c r="Z2938" i="1"/>
  <c r="Y2938" i="1"/>
  <c r="X2938" i="1"/>
  <c r="W2938" i="1"/>
  <c r="V2938" i="1"/>
  <c r="U2938" i="1"/>
  <c r="T2938" i="1"/>
  <c r="S2938" i="1"/>
  <c r="R2938" i="1"/>
  <c r="Q2938" i="1"/>
  <c r="P2938" i="1"/>
  <c r="O2938" i="1"/>
  <c r="N2938" i="1"/>
  <c r="Z2937" i="1"/>
  <c r="Y2937" i="1"/>
  <c r="X2937" i="1"/>
  <c r="W2937" i="1"/>
  <c r="V2937" i="1"/>
  <c r="U2937" i="1"/>
  <c r="T2937" i="1"/>
  <c r="S2937" i="1"/>
  <c r="R2937" i="1"/>
  <c r="Q2937" i="1"/>
  <c r="P2937" i="1"/>
  <c r="O2937" i="1"/>
  <c r="N2937" i="1"/>
  <c r="Z2936" i="1"/>
  <c r="Y2936" i="1"/>
  <c r="X2936" i="1"/>
  <c r="W2936" i="1"/>
  <c r="V2936" i="1"/>
  <c r="U2936" i="1"/>
  <c r="T2936" i="1"/>
  <c r="S2936" i="1"/>
  <c r="R2936" i="1"/>
  <c r="Q2936" i="1"/>
  <c r="P2936" i="1"/>
  <c r="O2936" i="1"/>
  <c r="N2936" i="1"/>
  <c r="Z2935" i="1"/>
  <c r="Y2935" i="1"/>
  <c r="X2935" i="1"/>
  <c r="W2935" i="1"/>
  <c r="V2935" i="1"/>
  <c r="U2935" i="1"/>
  <c r="T2935" i="1"/>
  <c r="S2935" i="1"/>
  <c r="R2935" i="1"/>
  <c r="Q2935" i="1"/>
  <c r="P2935" i="1"/>
  <c r="O2935" i="1"/>
  <c r="N2935" i="1"/>
  <c r="Z2934" i="1"/>
  <c r="Y2934" i="1"/>
  <c r="X2934" i="1"/>
  <c r="W2934" i="1"/>
  <c r="V2934" i="1"/>
  <c r="U2934" i="1"/>
  <c r="T2934" i="1"/>
  <c r="S2934" i="1"/>
  <c r="R2934" i="1"/>
  <c r="Q2934" i="1"/>
  <c r="P2934" i="1"/>
  <c r="O2934" i="1"/>
  <c r="N2934" i="1"/>
  <c r="Z2933" i="1"/>
  <c r="Y2933" i="1"/>
  <c r="X2933" i="1"/>
  <c r="W2933" i="1"/>
  <c r="V2933" i="1"/>
  <c r="U2933" i="1"/>
  <c r="T2933" i="1"/>
  <c r="S2933" i="1"/>
  <c r="R2933" i="1"/>
  <c r="Q2933" i="1"/>
  <c r="P2933" i="1"/>
  <c r="O2933" i="1"/>
  <c r="N2933" i="1"/>
  <c r="Z2932" i="1"/>
  <c r="Y2932" i="1"/>
  <c r="X2932" i="1"/>
  <c r="W2932" i="1"/>
  <c r="V2932" i="1"/>
  <c r="U2932" i="1"/>
  <c r="T2932" i="1"/>
  <c r="S2932" i="1"/>
  <c r="R2932" i="1"/>
  <c r="Q2932" i="1"/>
  <c r="P2932" i="1"/>
  <c r="O2932" i="1"/>
  <c r="N2932" i="1"/>
  <c r="Z2931" i="1"/>
  <c r="Y2931" i="1"/>
  <c r="X2931" i="1"/>
  <c r="W2931" i="1"/>
  <c r="V2931" i="1"/>
  <c r="U2931" i="1"/>
  <c r="T2931" i="1"/>
  <c r="S2931" i="1"/>
  <c r="R2931" i="1"/>
  <c r="Q2931" i="1"/>
  <c r="P2931" i="1"/>
  <c r="O2931" i="1"/>
  <c r="N2931" i="1"/>
  <c r="Z2930" i="1"/>
  <c r="Y2930" i="1"/>
  <c r="X2930" i="1"/>
  <c r="W2930" i="1"/>
  <c r="V2930" i="1"/>
  <c r="U2930" i="1"/>
  <c r="T2930" i="1"/>
  <c r="S2930" i="1"/>
  <c r="R2930" i="1"/>
  <c r="Q2930" i="1"/>
  <c r="P2930" i="1"/>
  <c r="O2930" i="1"/>
  <c r="N2930" i="1"/>
  <c r="Z2929" i="1"/>
  <c r="Y2929" i="1"/>
  <c r="X2929" i="1"/>
  <c r="W2929" i="1"/>
  <c r="V2929" i="1"/>
  <c r="U2929" i="1"/>
  <c r="T2929" i="1"/>
  <c r="S2929" i="1"/>
  <c r="R2929" i="1"/>
  <c r="Q2929" i="1"/>
  <c r="P2929" i="1"/>
  <c r="O2929" i="1"/>
  <c r="N2929" i="1"/>
  <c r="Z2928" i="1"/>
  <c r="Y2928" i="1"/>
  <c r="X2928" i="1"/>
  <c r="W2928" i="1"/>
  <c r="V2928" i="1"/>
  <c r="U2928" i="1"/>
  <c r="T2928" i="1"/>
  <c r="S2928" i="1"/>
  <c r="R2928" i="1"/>
  <c r="Q2928" i="1"/>
  <c r="P2928" i="1"/>
  <c r="O2928" i="1"/>
  <c r="N2928" i="1"/>
  <c r="Z2927" i="1"/>
  <c r="Y2927" i="1"/>
  <c r="X2927" i="1"/>
  <c r="W2927" i="1"/>
  <c r="V2927" i="1"/>
  <c r="U2927" i="1"/>
  <c r="T2927" i="1"/>
  <c r="S2927" i="1"/>
  <c r="R2927" i="1"/>
  <c r="Q2927" i="1"/>
  <c r="P2927" i="1"/>
  <c r="O2927" i="1"/>
  <c r="N2927" i="1"/>
  <c r="Z2926" i="1"/>
  <c r="Y2926" i="1"/>
  <c r="X2926" i="1"/>
  <c r="W2926" i="1"/>
  <c r="V2926" i="1"/>
  <c r="U2926" i="1"/>
  <c r="T2926" i="1"/>
  <c r="S2926" i="1"/>
  <c r="R2926" i="1"/>
  <c r="Q2926" i="1"/>
  <c r="P2926" i="1"/>
  <c r="O2926" i="1"/>
  <c r="N2926" i="1"/>
  <c r="Z2925" i="1"/>
  <c r="Y2925" i="1"/>
  <c r="X2925" i="1"/>
  <c r="W2925" i="1"/>
  <c r="V2925" i="1"/>
  <c r="U2925" i="1"/>
  <c r="T2925" i="1"/>
  <c r="S2925" i="1"/>
  <c r="R2925" i="1"/>
  <c r="Q2925" i="1"/>
  <c r="P2925" i="1"/>
  <c r="O2925" i="1"/>
  <c r="N2925" i="1"/>
  <c r="Z2924" i="1"/>
  <c r="Y2924" i="1"/>
  <c r="X2924" i="1"/>
  <c r="W2924" i="1"/>
  <c r="V2924" i="1"/>
  <c r="U2924" i="1"/>
  <c r="T2924" i="1"/>
  <c r="S2924" i="1"/>
  <c r="R2924" i="1"/>
  <c r="Q2924" i="1"/>
  <c r="P2924" i="1"/>
  <c r="O2924" i="1"/>
  <c r="N2924" i="1"/>
  <c r="Z2923" i="1"/>
  <c r="Y2923" i="1"/>
  <c r="X2923" i="1"/>
  <c r="W2923" i="1"/>
  <c r="V2923" i="1"/>
  <c r="U2923" i="1"/>
  <c r="T2923" i="1"/>
  <c r="S2923" i="1"/>
  <c r="R2923" i="1"/>
  <c r="Q2923" i="1"/>
  <c r="P2923" i="1"/>
  <c r="O2923" i="1"/>
  <c r="N2923" i="1"/>
  <c r="Z2922" i="1"/>
  <c r="Y2922" i="1"/>
  <c r="X2922" i="1"/>
  <c r="W2922" i="1"/>
  <c r="V2922" i="1"/>
  <c r="U2922" i="1"/>
  <c r="T2922" i="1"/>
  <c r="S2922" i="1"/>
  <c r="R2922" i="1"/>
  <c r="Q2922" i="1"/>
  <c r="P2922" i="1"/>
  <c r="O2922" i="1"/>
  <c r="N2922" i="1"/>
  <c r="Z2921" i="1"/>
  <c r="Y2921" i="1"/>
  <c r="X2921" i="1"/>
  <c r="W2921" i="1"/>
  <c r="V2921" i="1"/>
  <c r="U2921" i="1"/>
  <c r="T2921" i="1"/>
  <c r="S2921" i="1"/>
  <c r="R2921" i="1"/>
  <c r="Q2921" i="1"/>
  <c r="P2921" i="1"/>
  <c r="O2921" i="1"/>
  <c r="N2921" i="1"/>
  <c r="Z2920" i="1"/>
  <c r="Y2920" i="1"/>
  <c r="X2920" i="1"/>
  <c r="W2920" i="1"/>
  <c r="V2920" i="1"/>
  <c r="U2920" i="1"/>
  <c r="T2920" i="1"/>
  <c r="S2920" i="1"/>
  <c r="R2920" i="1"/>
  <c r="Q2920" i="1"/>
  <c r="P2920" i="1"/>
  <c r="O2920" i="1"/>
  <c r="N2920" i="1"/>
  <c r="Z2919" i="1"/>
  <c r="Y2919" i="1"/>
  <c r="X2919" i="1"/>
  <c r="W2919" i="1"/>
  <c r="V2919" i="1"/>
  <c r="U2919" i="1"/>
  <c r="T2919" i="1"/>
  <c r="S2919" i="1"/>
  <c r="R2919" i="1"/>
  <c r="Q2919" i="1"/>
  <c r="P2919" i="1"/>
  <c r="O2919" i="1"/>
  <c r="N2919" i="1"/>
  <c r="Z2918" i="1"/>
  <c r="Y2918" i="1"/>
  <c r="X2918" i="1"/>
  <c r="W2918" i="1"/>
  <c r="V2918" i="1"/>
  <c r="U2918" i="1"/>
  <c r="T2918" i="1"/>
  <c r="S2918" i="1"/>
  <c r="R2918" i="1"/>
  <c r="Q2918" i="1"/>
  <c r="P2918" i="1"/>
  <c r="O2918" i="1"/>
  <c r="N2918" i="1"/>
  <c r="Z2917" i="1"/>
  <c r="Y2917" i="1"/>
  <c r="X2917" i="1"/>
  <c r="W2917" i="1"/>
  <c r="V2917" i="1"/>
  <c r="U2917" i="1"/>
  <c r="T2917" i="1"/>
  <c r="S2917" i="1"/>
  <c r="R2917" i="1"/>
  <c r="Q2917" i="1"/>
  <c r="P2917" i="1"/>
  <c r="O2917" i="1"/>
  <c r="N2917" i="1"/>
  <c r="Z2916" i="1"/>
  <c r="Y2916" i="1"/>
  <c r="X2916" i="1"/>
  <c r="W2916" i="1"/>
  <c r="V2916" i="1"/>
  <c r="U2916" i="1"/>
  <c r="T2916" i="1"/>
  <c r="S2916" i="1"/>
  <c r="R2916" i="1"/>
  <c r="Q2916" i="1"/>
  <c r="P2916" i="1"/>
  <c r="O2916" i="1"/>
  <c r="N2916" i="1"/>
  <c r="Z2915" i="1"/>
  <c r="Y2915" i="1"/>
  <c r="X2915" i="1"/>
  <c r="W2915" i="1"/>
  <c r="V2915" i="1"/>
  <c r="U2915" i="1"/>
  <c r="T2915" i="1"/>
  <c r="S2915" i="1"/>
  <c r="R2915" i="1"/>
  <c r="Q2915" i="1"/>
  <c r="P2915" i="1"/>
  <c r="O2915" i="1"/>
  <c r="N2915" i="1"/>
  <c r="Z2914" i="1"/>
  <c r="Y2914" i="1"/>
  <c r="X2914" i="1"/>
  <c r="W2914" i="1"/>
  <c r="V2914" i="1"/>
  <c r="U2914" i="1"/>
  <c r="T2914" i="1"/>
  <c r="S2914" i="1"/>
  <c r="R2914" i="1"/>
  <c r="Q2914" i="1"/>
  <c r="P2914" i="1"/>
  <c r="O2914" i="1"/>
  <c r="N2914" i="1"/>
  <c r="Z2913" i="1"/>
  <c r="Y2913" i="1"/>
  <c r="X2913" i="1"/>
  <c r="W2913" i="1"/>
  <c r="V2913" i="1"/>
  <c r="U2913" i="1"/>
  <c r="T2913" i="1"/>
  <c r="S2913" i="1"/>
  <c r="R2913" i="1"/>
  <c r="Q2913" i="1"/>
  <c r="P2913" i="1"/>
  <c r="O2913" i="1"/>
  <c r="N2913" i="1"/>
  <c r="Z2912" i="1"/>
  <c r="Y2912" i="1"/>
  <c r="X2912" i="1"/>
  <c r="W2912" i="1"/>
  <c r="V2912" i="1"/>
  <c r="U2912" i="1"/>
  <c r="T2912" i="1"/>
  <c r="S2912" i="1"/>
  <c r="R2912" i="1"/>
  <c r="Q2912" i="1"/>
  <c r="P2912" i="1"/>
  <c r="O2912" i="1"/>
  <c r="N2912" i="1"/>
  <c r="Z2911" i="1"/>
  <c r="Y2911" i="1"/>
  <c r="X2911" i="1"/>
  <c r="W2911" i="1"/>
  <c r="V2911" i="1"/>
  <c r="U2911" i="1"/>
  <c r="T2911" i="1"/>
  <c r="S2911" i="1"/>
  <c r="R2911" i="1"/>
  <c r="Q2911" i="1"/>
  <c r="P2911" i="1"/>
  <c r="O2911" i="1"/>
  <c r="N2911" i="1"/>
  <c r="Z2910" i="1"/>
  <c r="Y2910" i="1"/>
  <c r="X2910" i="1"/>
  <c r="W2910" i="1"/>
  <c r="V2910" i="1"/>
  <c r="U2910" i="1"/>
  <c r="T2910" i="1"/>
  <c r="S2910" i="1"/>
  <c r="R2910" i="1"/>
  <c r="Q2910" i="1"/>
  <c r="P2910" i="1"/>
  <c r="O2910" i="1"/>
  <c r="N2910" i="1"/>
  <c r="Z2909" i="1"/>
  <c r="Y2909" i="1"/>
  <c r="X2909" i="1"/>
  <c r="W2909" i="1"/>
  <c r="V2909" i="1"/>
  <c r="U2909" i="1"/>
  <c r="T2909" i="1"/>
  <c r="S2909" i="1"/>
  <c r="R2909" i="1"/>
  <c r="Q2909" i="1"/>
  <c r="P2909" i="1"/>
  <c r="O2909" i="1"/>
  <c r="N2909" i="1"/>
  <c r="Z2908" i="1"/>
  <c r="Y2908" i="1"/>
  <c r="X2908" i="1"/>
  <c r="W2908" i="1"/>
  <c r="V2908" i="1"/>
  <c r="U2908" i="1"/>
  <c r="T2908" i="1"/>
  <c r="S2908" i="1"/>
  <c r="R2908" i="1"/>
  <c r="Q2908" i="1"/>
  <c r="P2908" i="1"/>
  <c r="O2908" i="1"/>
  <c r="N2908" i="1"/>
  <c r="Z2907" i="1"/>
  <c r="Y2907" i="1"/>
  <c r="X2907" i="1"/>
  <c r="W2907" i="1"/>
  <c r="V2907" i="1"/>
  <c r="U2907" i="1"/>
  <c r="T2907" i="1"/>
  <c r="S2907" i="1"/>
  <c r="R2907" i="1"/>
  <c r="Q2907" i="1"/>
  <c r="P2907" i="1"/>
  <c r="O2907" i="1"/>
  <c r="N2907" i="1"/>
  <c r="Z2906" i="1"/>
  <c r="Y2906" i="1"/>
  <c r="X2906" i="1"/>
  <c r="W2906" i="1"/>
  <c r="V2906" i="1"/>
  <c r="U2906" i="1"/>
  <c r="T2906" i="1"/>
  <c r="S2906" i="1"/>
  <c r="R2906" i="1"/>
  <c r="Q2906" i="1"/>
  <c r="P2906" i="1"/>
  <c r="O2906" i="1"/>
  <c r="N2906" i="1"/>
  <c r="Z2905" i="1"/>
  <c r="Y2905" i="1"/>
  <c r="X2905" i="1"/>
  <c r="W2905" i="1"/>
  <c r="V2905" i="1"/>
  <c r="U2905" i="1"/>
  <c r="T2905" i="1"/>
  <c r="S2905" i="1"/>
  <c r="R2905" i="1"/>
  <c r="Q2905" i="1"/>
  <c r="P2905" i="1"/>
  <c r="O2905" i="1"/>
  <c r="N2905" i="1"/>
  <c r="Z2904" i="1"/>
  <c r="Y2904" i="1"/>
  <c r="X2904" i="1"/>
  <c r="W2904" i="1"/>
  <c r="V2904" i="1"/>
  <c r="U2904" i="1"/>
  <c r="T2904" i="1"/>
  <c r="S2904" i="1"/>
  <c r="R2904" i="1"/>
  <c r="Q2904" i="1"/>
  <c r="P2904" i="1"/>
  <c r="O2904" i="1"/>
  <c r="N2904" i="1"/>
  <c r="Z2903" i="1"/>
  <c r="Y2903" i="1"/>
  <c r="X2903" i="1"/>
  <c r="W2903" i="1"/>
  <c r="V2903" i="1"/>
  <c r="U2903" i="1"/>
  <c r="T2903" i="1"/>
  <c r="S2903" i="1"/>
  <c r="R2903" i="1"/>
  <c r="Q2903" i="1"/>
  <c r="P2903" i="1"/>
  <c r="O2903" i="1"/>
  <c r="N2903" i="1"/>
  <c r="Z2902" i="1"/>
  <c r="Y2902" i="1"/>
  <c r="X2902" i="1"/>
  <c r="W2902" i="1"/>
  <c r="V2902" i="1"/>
  <c r="U2902" i="1"/>
  <c r="T2902" i="1"/>
  <c r="S2902" i="1"/>
  <c r="R2902" i="1"/>
  <c r="Q2902" i="1"/>
  <c r="P2902" i="1"/>
  <c r="O2902" i="1"/>
  <c r="N2902" i="1"/>
  <c r="Z2901" i="1"/>
  <c r="Y2901" i="1"/>
  <c r="X2901" i="1"/>
  <c r="W2901" i="1"/>
  <c r="V2901" i="1"/>
  <c r="U2901" i="1"/>
  <c r="T2901" i="1"/>
  <c r="S2901" i="1"/>
  <c r="R2901" i="1"/>
  <c r="Q2901" i="1"/>
  <c r="P2901" i="1"/>
  <c r="O2901" i="1"/>
  <c r="N2901" i="1"/>
  <c r="Z2900" i="1"/>
  <c r="Y2900" i="1"/>
  <c r="X2900" i="1"/>
  <c r="W2900" i="1"/>
  <c r="V2900" i="1"/>
  <c r="U2900" i="1"/>
  <c r="T2900" i="1"/>
  <c r="S2900" i="1"/>
  <c r="R2900" i="1"/>
  <c r="Q2900" i="1"/>
  <c r="P2900" i="1"/>
  <c r="O2900" i="1"/>
  <c r="N2900" i="1"/>
  <c r="Z2899" i="1"/>
  <c r="Y2899" i="1"/>
  <c r="X2899" i="1"/>
  <c r="W2899" i="1"/>
  <c r="V2899" i="1"/>
  <c r="U2899" i="1"/>
  <c r="T2899" i="1"/>
  <c r="S2899" i="1"/>
  <c r="R2899" i="1"/>
  <c r="Q2899" i="1"/>
  <c r="P2899" i="1"/>
  <c r="O2899" i="1"/>
  <c r="N2899" i="1"/>
  <c r="Z2898" i="1"/>
  <c r="Y2898" i="1"/>
  <c r="X2898" i="1"/>
  <c r="W2898" i="1"/>
  <c r="V2898" i="1"/>
  <c r="U2898" i="1"/>
  <c r="T2898" i="1"/>
  <c r="S2898" i="1"/>
  <c r="R2898" i="1"/>
  <c r="Q2898" i="1"/>
  <c r="P2898" i="1"/>
  <c r="O2898" i="1"/>
  <c r="N2898" i="1"/>
  <c r="Z2897" i="1"/>
  <c r="Y2897" i="1"/>
  <c r="X2897" i="1"/>
  <c r="W2897" i="1"/>
  <c r="V2897" i="1"/>
  <c r="U2897" i="1"/>
  <c r="T2897" i="1"/>
  <c r="S2897" i="1"/>
  <c r="R2897" i="1"/>
  <c r="Q2897" i="1"/>
  <c r="P2897" i="1"/>
  <c r="O2897" i="1"/>
  <c r="N2897" i="1"/>
  <c r="Z2896" i="1"/>
  <c r="Y2896" i="1"/>
  <c r="X2896" i="1"/>
  <c r="W2896" i="1"/>
  <c r="V2896" i="1"/>
  <c r="U2896" i="1"/>
  <c r="T2896" i="1"/>
  <c r="S2896" i="1"/>
  <c r="R2896" i="1"/>
  <c r="Q2896" i="1"/>
  <c r="P2896" i="1"/>
  <c r="O2896" i="1"/>
  <c r="N2896" i="1"/>
  <c r="Z2895" i="1"/>
  <c r="Y2895" i="1"/>
  <c r="X2895" i="1"/>
  <c r="W2895" i="1"/>
  <c r="V2895" i="1"/>
  <c r="U2895" i="1"/>
  <c r="T2895" i="1"/>
  <c r="S2895" i="1"/>
  <c r="R2895" i="1"/>
  <c r="Q2895" i="1"/>
  <c r="P2895" i="1"/>
  <c r="O2895" i="1"/>
  <c r="N2895" i="1"/>
  <c r="Z2894" i="1"/>
  <c r="Y2894" i="1"/>
  <c r="X2894" i="1"/>
  <c r="W2894" i="1"/>
  <c r="V2894" i="1"/>
  <c r="U2894" i="1"/>
  <c r="T2894" i="1"/>
  <c r="S2894" i="1"/>
  <c r="R2894" i="1"/>
  <c r="Q2894" i="1"/>
  <c r="P2894" i="1"/>
  <c r="O2894" i="1"/>
  <c r="N2894" i="1"/>
  <c r="Z2893" i="1"/>
  <c r="Y2893" i="1"/>
  <c r="X2893" i="1"/>
  <c r="W2893" i="1"/>
  <c r="V2893" i="1"/>
  <c r="U2893" i="1"/>
  <c r="T2893" i="1"/>
  <c r="S2893" i="1"/>
  <c r="R2893" i="1"/>
  <c r="Q2893" i="1"/>
  <c r="P2893" i="1"/>
  <c r="O2893" i="1"/>
  <c r="N2893" i="1"/>
  <c r="Z2892" i="1"/>
  <c r="Y2892" i="1"/>
  <c r="X2892" i="1"/>
  <c r="W2892" i="1"/>
  <c r="V2892" i="1"/>
  <c r="U2892" i="1"/>
  <c r="T2892" i="1"/>
  <c r="S2892" i="1"/>
  <c r="R2892" i="1"/>
  <c r="Q2892" i="1"/>
  <c r="P2892" i="1"/>
  <c r="O2892" i="1"/>
  <c r="N2892" i="1"/>
  <c r="Z2891" i="1"/>
  <c r="Y2891" i="1"/>
  <c r="X2891" i="1"/>
  <c r="W2891" i="1"/>
  <c r="V2891" i="1"/>
  <c r="U2891" i="1"/>
  <c r="T2891" i="1"/>
  <c r="S2891" i="1"/>
  <c r="R2891" i="1"/>
  <c r="Q2891" i="1"/>
  <c r="P2891" i="1"/>
  <c r="O2891" i="1"/>
  <c r="N2891" i="1"/>
  <c r="Z2890" i="1"/>
  <c r="Y2890" i="1"/>
  <c r="X2890" i="1"/>
  <c r="W2890" i="1"/>
  <c r="V2890" i="1"/>
  <c r="U2890" i="1"/>
  <c r="T2890" i="1"/>
  <c r="S2890" i="1"/>
  <c r="R2890" i="1"/>
  <c r="Q2890" i="1"/>
  <c r="P2890" i="1"/>
  <c r="O2890" i="1"/>
  <c r="N2890" i="1"/>
  <c r="Z2889" i="1"/>
  <c r="Y2889" i="1"/>
  <c r="X2889" i="1"/>
  <c r="W2889" i="1"/>
  <c r="V2889" i="1"/>
  <c r="U2889" i="1"/>
  <c r="T2889" i="1"/>
  <c r="S2889" i="1"/>
  <c r="R2889" i="1"/>
  <c r="Q2889" i="1"/>
  <c r="P2889" i="1"/>
  <c r="O2889" i="1"/>
  <c r="N2889" i="1"/>
  <c r="Z2888" i="1"/>
  <c r="Y2888" i="1"/>
  <c r="X2888" i="1"/>
  <c r="W2888" i="1"/>
  <c r="V2888" i="1"/>
  <c r="U2888" i="1"/>
  <c r="T2888" i="1"/>
  <c r="S2888" i="1"/>
  <c r="R2888" i="1"/>
  <c r="Q2888" i="1"/>
  <c r="P2888" i="1"/>
  <c r="O2888" i="1"/>
  <c r="N2888" i="1"/>
  <c r="Z2887" i="1"/>
  <c r="Y2887" i="1"/>
  <c r="X2887" i="1"/>
  <c r="W2887" i="1"/>
  <c r="V2887" i="1"/>
  <c r="U2887" i="1"/>
  <c r="T2887" i="1"/>
  <c r="S2887" i="1"/>
  <c r="R2887" i="1"/>
  <c r="Q2887" i="1"/>
  <c r="P2887" i="1"/>
  <c r="O2887" i="1"/>
  <c r="N2887" i="1"/>
  <c r="Z2886" i="1"/>
  <c r="Y2886" i="1"/>
  <c r="X2886" i="1"/>
  <c r="W2886" i="1"/>
  <c r="V2886" i="1"/>
  <c r="U2886" i="1"/>
  <c r="T2886" i="1"/>
  <c r="S2886" i="1"/>
  <c r="R2886" i="1"/>
  <c r="Q2886" i="1"/>
  <c r="P2886" i="1"/>
  <c r="O2886" i="1"/>
  <c r="N2886" i="1"/>
  <c r="Z2885" i="1"/>
  <c r="Y2885" i="1"/>
  <c r="X2885" i="1"/>
  <c r="W2885" i="1"/>
  <c r="V2885" i="1"/>
  <c r="U2885" i="1"/>
  <c r="T2885" i="1"/>
  <c r="S2885" i="1"/>
  <c r="R2885" i="1"/>
  <c r="Q2885" i="1"/>
  <c r="P2885" i="1"/>
  <c r="O2885" i="1"/>
  <c r="N2885" i="1"/>
  <c r="Z2884" i="1"/>
  <c r="Y2884" i="1"/>
  <c r="X2884" i="1"/>
  <c r="W2884" i="1"/>
  <c r="V2884" i="1"/>
  <c r="U2884" i="1"/>
  <c r="T2884" i="1"/>
  <c r="S2884" i="1"/>
  <c r="R2884" i="1"/>
  <c r="Q2884" i="1"/>
  <c r="P2884" i="1"/>
  <c r="O2884" i="1"/>
  <c r="N2884" i="1"/>
  <c r="Z2883" i="1"/>
  <c r="Y2883" i="1"/>
  <c r="X2883" i="1"/>
  <c r="W2883" i="1"/>
  <c r="V2883" i="1"/>
  <c r="U2883" i="1"/>
  <c r="T2883" i="1"/>
  <c r="S2883" i="1"/>
  <c r="R2883" i="1"/>
  <c r="Q2883" i="1"/>
  <c r="P2883" i="1"/>
  <c r="O2883" i="1"/>
  <c r="N2883" i="1"/>
  <c r="Z2882" i="1"/>
  <c r="Y2882" i="1"/>
  <c r="X2882" i="1"/>
  <c r="W2882" i="1"/>
  <c r="V2882" i="1"/>
  <c r="U2882" i="1"/>
  <c r="T2882" i="1"/>
  <c r="S2882" i="1"/>
  <c r="R2882" i="1"/>
  <c r="Q2882" i="1"/>
  <c r="P2882" i="1"/>
  <c r="O2882" i="1"/>
  <c r="N2882" i="1"/>
  <c r="Z2881" i="1"/>
  <c r="Y2881" i="1"/>
  <c r="X2881" i="1"/>
  <c r="W2881" i="1"/>
  <c r="V2881" i="1"/>
  <c r="U2881" i="1"/>
  <c r="T2881" i="1"/>
  <c r="S2881" i="1"/>
  <c r="R2881" i="1"/>
  <c r="Q2881" i="1"/>
  <c r="P2881" i="1"/>
  <c r="O2881" i="1"/>
  <c r="N2881" i="1"/>
  <c r="Z2880" i="1"/>
  <c r="Y2880" i="1"/>
  <c r="X2880" i="1"/>
  <c r="W2880" i="1"/>
  <c r="V2880" i="1"/>
  <c r="U2880" i="1"/>
  <c r="T2880" i="1"/>
  <c r="S2880" i="1"/>
  <c r="R2880" i="1"/>
  <c r="Q2880" i="1"/>
  <c r="P2880" i="1"/>
  <c r="O2880" i="1"/>
  <c r="N2880" i="1"/>
  <c r="Z2879" i="1"/>
  <c r="Y2879" i="1"/>
  <c r="X2879" i="1"/>
  <c r="W2879" i="1"/>
  <c r="V2879" i="1"/>
  <c r="U2879" i="1"/>
  <c r="T2879" i="1"/>
  <c r="S2879" i="1"/>
  <c r="R2879" i="1"/>
  <c r="Q2879" i="1"/>
  <c r="P2879" i="1"/>
  <c r="O2879" i="1"/>
  <c r="N2879" i="1"/>
  <c r="Z2878" i="1"/>
  <c r="Y2878" i="1"/>
  <c r="X2878" i="1"/>
  <c r="W2878" i="1"/>
  <c r="V2878" i="1"/>
  <c r="U2878" i="1"/>
  <c r="T2878" i="1"/>
  <c r="S2878" i="1"/>
  <c r="R2878" i="1"/>
  <c r="Q2878" i="1"/>
  <c r="P2878" i="1"/>
  <c r="O2878" i="1"/>
  <c r="N2878" i="1"/>
  <c r="Z2877" i="1"/>
  <c r="Y2877" i="1"/>
  <c r="X2877" i="1"/>
  <c r="W2877" i="1"/>
  <c r="V2877" i="1"/>
  <c r="U2877" i="1"/>
  <c r="T2877" i="1"/>
  <c r="S2877" i="1"/>
  <c r="R2877" i="1"/>
  <c r="Q2877" i="1"/>
  <c r="P2877" i="1"/>
  <c r="O2877" i="1"/>
  <c r="N2877" i="1"/>
  <c r="Z2876" i="1"/>
  <c r="Y2876" i="1"/>
  <c r="X2876" i="1"/>
  <c r="W2876" i="1"/>
  <c r="V2876" i="1"/>
  <c r="U2876" i="1"/>
  <c r="T2876" i="1"/>
  <c r="S2876" i="1"/>
  <c r="R2876" i="1"/>
  <c r="Q2876" i="1"/>
  <c r="P2876" i="1"/>
  <c r="O2876" i="1"/>
  <c r="N2876" i="1"/>
  <c r="Z2875" i="1"/>
  <c r="Y2875" i="1"/>
  <c r="X2875" i="1"/>
  <c r="W2875" i="1"/>
  <c r="V2875" i="1"/>
  <c r="U2875" i="1"/>
  <c r="T2875" i="1"/>
  <c r="S2875" i="1"/>
  <c r="R2875" i="1"/>
  <c r="Q2875" i="1"/>
  <c r="P2875" i="1"/>
  <c r="O2875" i="1"/>
  <c r="N2875" i="1"/>
  <c r="Z2874" i="1"/>
  <c r="Y2874" i="1"/>
  <c r="X2874" i="1"/>
  <c r="W2874" i="1"/>
  <c r="V2874" i="1"/>
  <c r="U2874" i="1"/>
  <c r="T2874" i="1"/>
  <c r="S2874" i="1"/>
  <c r="R2874" i="1"/>
  <c r="Q2874" i="1"/>
  <c r="P2874" i="1"/>
  <c r="O2874" i="1"/>
  <c r="N2874" i="1"/>
  <c r="Z2873" i="1"/>
  <c r="Y2873" i="1"/>
  <c r="X2873" i="1"/>
  <c r="W2873" i="1"/>
  <c r="V2873" i="1"/>
  <c r="U2873" i="1"/>
  <c r="T2873" i="1"/>
  <c r="S2873" i="1"/>
  <c r="R2873" i="1"/>
  <c r="Q2873" i="1"/>
  <c r="P2873" i="1"/>
  <c r="O2873" i="1"/>
  <c r="N2873" i="1"/>
  <c r="Z2872" i="1"/>
  <c r="Y2872" i="1"/>
  <c r="X2872" i="1"/>
  <c r="W2872" i="1"/>
  <c r="V2872" i="1"/>
  <c r="U2872" i="1"/>
  <c r="T2872" i="1"/>
  <c r="S2872" i="1"/>
  <c r="R2872" i="1"/>
  <c r="Q2872" i="1"/>
  <c r="P2872" i="1"/>
  <c r="O2872" i="1"/>
  <c r="N2872" i="1"/>
  <c r="Z2871" i="1"/>
  <c r="Y2871" i="1"/>
  <c r="X2871" i="1"/>
  <c r="W2871" i="1"/>
  <c r="V2871" i="1"/>
  <c r="U2871" i="1"/>
  <c r="T2871" i="1"/>
  <c r="S2871" i="1"/>
  <c r="R2871" i="1"/>
  <c r="Q2871" i="1"/>
  <c r="P2871" i="1"/>
  <c r="O2871" i="1"/>
  <c r="N2871" i="1"/>
  <c r="Z2870" i="1"/>
  <c r="Y2870" i="1"/>
  <c r="X2870" i="1"/>
  <c r="W2870" i="1"/>
  <c r="V2870" i="1"/>
  <c r="U2870" i="1"/>
  <c r="T2870" i="1"/>
  <c r="S2870" i="1"/>
  <c r="R2870" i="1"/>
  <c r="Q2870" i="1"/>
  <c r="P2870" i="1"/>
  <c r="O2870" i="1"/>
  <c r="N2870" i="1"/>
  <c r="Z2869" i="1"/>
  <c r="Y2869" i="1"/>
  <c r="X2869" i="1"/>
  <c r="W2869" i="1"/>
  <c r="V2869" i="1"/>
  <c r="U2869" i="1"/>
  <c r="T2869" i="1"/>
  <c r="S2869" i="1"/>
  <c r="R2869" i="1"/>
  <c r="Q2869" i="1"/>
  <c r="P2869" i="1"/>
  <c r="O2869" i="1"/>
  <c r="N2869" i="1"/>
  <c r="Z2868" i="1"/>
  <c r="Y2868" i="1"/>
  <c r="X2868" i="1"/>
  <c r="W2868" i="1"/>
  <c r="V2868" i="1"/>
  <c r="U2868" i="1"/>
  <c r="T2868" i="1"/>
  <c r="S2868" i="1"/>
  <c r="R2868" i="1"/>
  <c r="Q2868" i="1"/>
  <c r="P2868" i="1"/>
  <c r="O2868" i="1"/>
  <c r="N2868" i="1"/>
  <c r="Z2867" i="1"/>
  <c r="Y2867" i="1"/>
  <c r="X2867" i="1"/>
  <c r="W2867" i="1"/>
  <c r="V2867" i="1"/>
  <c r="U2867" i="1"/>
  <c r="T2867" i="1"/>
  <c r="S2867" i="1"/>
  <c r="R2867" i="1"/>
  <c r="Q2867" i="1"/>
  <c r="P2867" i="1"/>
  <c r="O2867" i="1"/>
  <c r="N2867" i="1"/>
  <c r="Z2866" i="1"/>
  <c r="Y2866" i="1"/>
  <c r="X2866" i="1"/>
  <c r="W2866" i="1"/>
  <c r="V2866" i="1"/>
  <c r="U2866" i="1"/>
  <c r="T2866" i="1"/>
  <c r="S2866" i="1"/>
  <c r="R2866" i="1"/>
  <c r="Q2866" i="1"/>
  <c r="P2866" i="1"/>
  <c r="O2866" i="1"/>
  <c r="N2866" i="1"/>
  <c r="Z2865" i="1"/>
  <c r="Y2865" i="1"/>
  <c r="X2865" i="1"/>
  <c r="W2865" i="1"/>
  <c r="V2865" i="1"/>
  <c r="U2865" i="1"/>
  <c r="T2865" i="1"/>
  <c r="S2865" i="1"/>
  <c r="R2865" i="1"/>
  <c r="Q2865" i="1"/>
  <c r="P2865" i="1"/>
  <c r="O2865" i="1"/>
  <c r="N2865" i="1"/>
  <c r="Z2864" i="1"/>
  <c r="Y2864" i="1"/>
  <c r="X2864" i="1"/>
  <c r="W2864" i="1"/>
  <c r="V2864" i="1"/>
  <c r="U2864" i="1"/>
  <c r="T2864" i="1"/>
  <c r="S2864" i="1"/>
  <c r="R2864" i="1"/>
  <c r="Q2864" i="1"/>
  <c r="P2864" i="1"/>
  <c r="O2864" i="1"/>
  <c r="N2864" i="1"/>
  <c r="Z2863" i="1"/>
  <c r="Y2863" i="1"/>
  <c r="X2863" i="1"/>
  <c r="W2863" i="1"/>
  <c r="V2863" i="1"/>
  <c r="U2863" i="1"/>
  <c r="T2863" i="1"/>
  <c r="S2863" i="1"/>
  <c r="R2863" i="1"/>
  <c r="Q2863" i="1"/>
  <c r="P2863" i="1"/>
  <c r="O2863" i="1"/>
  <c r="N2863" i="1"/>
  <c r="Z2862" i="1"/>
  <c r="Y2862" i="1"/>
  <c r="X2862" i="1"/>
  <c r="W2862" i="1"/>
  <c r="V2862" i="1"/>
  <c r="U2862" i="1"/>
  <c r="T2862" i="1"/>
  <c r="S2862" i="1"/>
  <c r="R2862" i="1"/>
  <c r="Q2862" i="1"/>
  <c r="P2862" i="1"/>
  <c r="O2862" i="1"/>
  <c r="N2862" i="1"/>
  <c r="Z2861" i="1"/>
  <c r="Y2861" i="1"/>
  <c r="X2861" i="1"/>
  <c r="W2861" i="1"/>
  <c r="V2861" i="1"/>
  <c r="U2861" i="1"/>
  <c r="T2861" i="1"/>
  <c r="S2861" i="1"/>
  <c r="R2861" i="1"/>
  <c r="Q2861" i="1"/>
  <c r="P2861" i="1"/>
  <c r="O2861" i="1"/>
  <c r="N2861" i="1"/>
  <c r="Z2860" i="1"/>
  <c r="Y2860" i="1"/>
  <c r="X2860" i="1"/>
  <c r="W2860" i="1"/>
  <c r="V2860" i="1"/>
  <c r="U2860" i="1"/>
  <c r="T2860" i="1"/>
  <c r="S2860" i="1"/>
  <c r="R2860" i="1"/>
  <c r="Q2860" i="1"/>
  <c r="P2860" i="1"/>
  <c r="O2860" i="1"/>
  <c r="N2860" i="1"/>
  <c r="Z2859" i="1"/>
  <c r="Y2859" i="1"/>
  <c r="X2859" i="1"/>
  <c r="W2859" i="1"/>
  <c r="V2859" i="1"/>
  <c r="U2859" i="1"/>
  <c r="T2859" i="1"/>
  <c r="S2859" i="1"/>
  <c r="R2859" i="1"/>
  <c r="Q2859" i="1"/>
  <c r="P2859" i="1"/>
  <c r="O2859" i="1"/>
  <c r="N2859" i="1"/>
  <c r="Z2858" i="1"/>
  <c r="Y2858" i="1"/>
  <c r="X2858" i="1"/>
  <c r="W2858" i="1"/>
  <c r="V2858" i="1"/>
  <c r="U2858" i="1"/>
  <c r="T2858" i="1"/>
  <c r="S2858" i="1"/>
  <c r="R2858" i="1"/>
  <c r="Q2858" i="1"/>
  <c r="P2858" i="1"/>
  <c r="O2858" i="1"/>
  <c r="N2858" i="1"/>
  <c r="Z2857" i="1"/>
  <c r="Y2857" i="1"/>
  <c r="X2857" i="1"/>
  <c r="W2857" i="1"/>
  <c r="V2857" i="1"/>
  <c r="U2857" i="1"/>
  <c r="T2857" i="1"/>
  <c r="S2857" i="1"/>
  <c r="R2857" i="1"/>
  <c r="Q2857" i="1"/>
  <c r="P2857" i="1"/>
  <c r="O2857" i="1"/>
  <c r="N2857" i="1"/>
  <c r="Z2856" i="1"/>
  <c r="Y2856" i="1"/>
  <c r="X2856" i="1"/>
  <c r="W2856" i="1"/>
  <c r="V2856" i="1"/>
  <c r="U2856" i="1"/>
  <c r="T2856" i="1"/>
  <c r="S2856" i="1"/>
  <c r="R2856" i="1"/>
  <c r="Q2856" i="1"/>
  <c r="P2856" i="1"/>
  <c r="O2856" i="1"/>
  <c r="N2856" i="1"/>
  <c r="Z2855" i="1"/>
  <c r="Y2855" i="1"/>
  <c r="X2855" i="1"/>
  <c r="W2855" i="1"/>
  <c r="V2855" i="1"/>
  <c r="U2855" i="1"/>
  <c r="T2855" i="1"/>
  <c r="S2855" i="1"/>
  <c r="R2855" i="1"/>
  <c r="Q2855" i="1"/>
  <c r="P2855" i="1"/>
  <c r="O2855" i="1"/>
  <c r="N2855" i="1"/>
  <c r="Z2854" i="1"/>
  <c r="Y2854" i="1"/>
  <c r="X2854" i="1"/>
  <c r="W2854" i="1"/>
  <c r="V2854" i="1"/>
  <c r="U2854" i="1"/>
  <c r="T2854" i="1"/>
  <c r="S2854" i="1"/>
  <c r="R2854" i="1"/>
  <c r="Q2854" i="1"/>
  <c r="P2854" i="1"/>
  <c r="O2854" i="1"/>
  <c r="N2854" i="1"/>
  <c r="Z2853" i="1"/>
  <c r="Y2853" i="1"/>
  <c r="X2853" i="1"/>
  <c r="W2853" i="1"/>
  <c r="V2853" i="1"/>
  <c r="U2853" i="1"/>
  <c r="T2853" i="1"/>
  <c r="S2853" i="1"/>
  <c r="R2853" i="1"/>
  <c r="Q2853" i="1"/>
  <c r="P2853" i="1"/>
  <c r="O2853" i="1"/>
  <c r="N2853" i="1"/>
  <c r="Z2852" i="1"/>
  <c r="Y2852" i="1"/>
  <c r="X2852" i="1"/>
  <c r="W2852" i="1"/>
  <c r="V2852" i="1"/>
  <c r="U2852" i="1"/>
  <c r="T2852" i="1"/>
  <c r="S2852" i="1"/>
  <c r="R2852" i="1"/>
  <c r="Q2852" i="1"/>
  <c r="P2852" i="1"/>
  <c r="O2852" i="1"/>
  <c r="N2852" i="1"/>
  <c r="Z2851" i="1"/>
  <c r="Y2851" i="1"/>
  <c r="X2851" i="1"/>
  <c r="W2851" i="1"/>
  <c r="V2851" i="1"/>
  <c r="U2851" i="1"/>
  <c r="T2851" i="1"/>
  <c r="S2851" i="1"/>
  <c r="R2851" i="1"/>
  <c r="Q2851" i="1"/>
  <c r="P2851" i="1"/>
  <c r="O2851" i="1"/>
  <c r="N2851" i="1"/>
  <c r="Z2850" i="1"/>
  <c r="Y2850" i="1"/>
  <c r="X2850" i="1"/>
  <c r="W2850" i="1"/>
  <c r="V2850" i="1"/>
  <c r="U2850" i="1"/>
  <c r="T2850" i="1"/>
  <c r="S2850" i="1"/>
  <c r="R2850" i="1"/>
  <c r="Q2850" i="1"/>
  <c r="P2850" i="1"/>
  <c r="O2850" i="1"/>
  <c r="N2850" i="1"/>
  <c r="Z2849" i="1"/>
  <c r="Y2849" i="1"/>
  <c r="X2849" i="1"/>
  <c r="W2849" i="1"/>
  <c r="V2849" i="1"/>
  <c r="U2849" i="1"/>
  <c r="T2849" i="1"/>
  <c r="S2849" i="1"/>
  <c r="R2849" i="1"/>
  <c r="Q2849" i="1"/>
  <c r="P2849" i="1"/>
  <c r="O2849" i="1"/>
  <c r="N2849" i="1"/>
  <c r="Z2848" i="1"/>
  <c r="Y2848" i="1"/>
  <c r="X2848" i="1"/>
  <c r="W2848" i="1"/>
  <c r="V2848" i="1"/>
  <c r="U2848" i="1"/>
  <c r="T2848" i="1"/>
  <c r="S2848" i="1"/>
  <c r="R2848" i="1"/>
  <c r="Q2848" i="1"/>
  <c r="P2848" i="1"/>
  <c r="O2848" i="1"/>
  <c r="N2848" i="1"/>
  <c r="Z2847" i="1"/>
  <c r="Y2847" i="1"/>
  <c r="X2847" i="1"/>
  <c r="W2847" i="1"/>
  <c r="V2847" i="1"/>
  <c r="U2847" i="1"/>
  <c r="T2847" i="1"/>
  <c r="S2847" i="1"/>
  <c r="R2847" i="1"/>
  <c r="Q2847" i="1"/>
  <c r="P2847" i="1"/>
  <c r="O2847" i="1"/>
  <c r="N2847" i="1"/>
  <c r="Z2846" i="1"/>
  <c r="Y2846" i="1"/>
  <c r="X2846" i="1"/>
  <c r="W2846" i="1"/>
  <c r="V2846" i="1"/>
  <c r="U2846" i="1"/>
  <c r="T2846" i="1"/>
  <c r="S2846" i="1"/>
  <c r="R2846" i="1"/>
  <c r="Q2846" i="1"/>
  <c r="P2846" i="1"/>
  <c r="O2846" i="1"/>
  <c r="N2846" i="1"/>
  <c r="Z2845" i="1"/>
  <c r="Y2845" i="1"/>
  <c r="X2845" i="1"/>
  <c r="W2845" i="1"/>
  <c r="V2845" i="1"/>
  <c r="U2845" i="1"/>
  <c r="T2845" i="1"/>
  <c r="S2845" i="1"/>
  <c r="R2845" i="1"/>
  <c r="Q2845" i="1"/>
  <c r="P2845" i="1"/>
  <c r="O2845" i="1"/>
  <c r="N2845" i="1"/>
  <c r="Z2844" i="1"/>
  <c r="Y2844" i="1"/>
  <c r="X2844" i="1"/>
  <c r="W2844" i="1"/>
  <c r="V2844" i="1"/>
  <c r="U2844" i="1"/>
  <c r="T2844" i="1"/>
  <c r="S2844" i="1"/>
  <c r="R2844" i="1"/>
  <c r="Q2844" i="1"/>
  <c r="P2844" i="1"/>
  <c r="O2844" i="1"/>
  <c r="N2844" i="1"/>
  <c r="Z2843" i="1"/>
  <c r="Y2843" i="1"/>
  <c r="X2843" i="1"/>
  <c r="W2843" i="1"/>
  <c r="V2843" i="1"/>
  <c r="U2843" i="1"/>
  <c r="T2843" i="1"/>
  <c r="S2843" i="1"/>
  <c r="R2843" i="1"/>
  <c r="Q2843" i="1"/>
  <c r="P2843" i="1"/>
  <c r="O2843" i="1"/>
  <c r="N2843" i="1"/>
  <c r="Z2842" i="1"/>
  <c r="Y2842" i="1"/>
  <c r="X2842" i="1"/>
  <c r="W2842" i="1"/>
  <c r="V2842" i="1"/>
  <c r="U2842" i="1"/>
  <c r="T2842" i="1"/>
  <c r="S2842" i="1"/>
  <c r="R2842" i="1"/>
  <c r="Q2842" i="1"/>
  <c r="P2842" i="1"/>
  <c r="O2842" i="1"/>
  <c r="N2842" i="1"/>
  <c r="Z2841" i="1"/>
  <c r="Y2841" i="1"/>
  <c r="X2841" i="1"/>
  <c r="W2841" i="1"/>
  <c r="V2841" i="1"/>
  <c r="U2841" i="1"/>
  <c r="T2841" i="1"/>
  <c r="S2841" i="1"/>
  <c r="R2841" i="1"/>
  <c r="Q2841" i="1"/>
  <c r="P2841" i="1"/>
  <c r="O2841" i="1"/>
  <c r="N2841" i="1"/>
  <c r="Z2840" i="1"/>
  <c r="Y2840" i="1"/>
  <c r="X2840" i="1"/>
  <c r="W2840" i="1"/>
  <c r="V2840" i="1"/>
  <c r="U2840" i="1"/>
  <c r="T2840" i="1"/>
  <c r="S2840" i="1"/>
  <c r="R2840" i="1"/>
  <c r="Q2840" i="1"/>
  <c r="P2840" i="1"/>
  <c r="O2840" i="1"/>
  <c r="N2840" i="1"/>
  <c r="Z2839" i="1"/>
  <c r="Y2839" i="1"/>
  <c r="X2839" i="1"/>
  <c r="W2839" i="1"/>
  <c r="V2839" i="1"/>
  <c r="U2839" i="1"/>
  <c r="T2839" i="1"/>
  <c r="S2839" i="1"/>
  <c r="R2839" i="1"/>
  <c r="Q2839" i="1"/>
  <c r="P2839" i="1"/>
  <c r="O2839" i="1"/>
  <c r="N2839" i="1"/>
  <c r="Z2838" i="1"/>
  <c r="Y2838" i="1"/>
  <c r="X2838" i="1"/>
  <c r="W2838" i="1"/>
  <c r="V2838" i="1"/>
  <c r="U2838" i="1"/>
  <c r="T2838" i="1"/>
  <c r="S2838" i="1"/>
  <c r="R2838" i="1"/>
  <c r="Q2838" i="1"/>
  <c r="P2838" i="1"/>
  <c r="O2838" i="1"/>
  <c r="N2838" i="1"/>
  <c r="Z2837" i="1"/>
  <c r="Y2837" i="1"/>
  <c r="X2837" i="1"/>
  <c r="W2837" i="1"/>
  <c r="V2837" i="1"/>
  <c r="U2837" i="1"/>
  <c r="T2837" i="1"/>
  <c r="S2837" i="1"/>
  <c r="R2837" i="1"/>
  <c r="Q2837" i="1"/>
  <c r="P2837" i="1"/>
  <c r="O2837" i="1"/>
  <c r="N2837" i="1"/>
  <c r="Z2836" i="1"/>
  <c r="Y2836" i="1"/>
  <c r="X2836" i="1"/>
  <c r="W2836" i="1"/>
  <c r="V2836" i="1"/>
  <c r="U2836" i="1"/>
  <c r="T2836" i="1"/>
  <c r="S2836" i="1"/>
  <c r="R2836" i="1"/>
  <c r="Q2836" i="1"/>
  <c r="P2836" i="1"/>
  <c r="O2836" i="1"/>
  <c r="N2836" i="1"/>
  <c r="Z2835" i="1"/>
  <c r="Y2835" i="1"/>
  <c r="X2835" i="1"/>
  <c r="W2835" i="1"/>
  <c r="V2835" i="1"/>
  <c r="U2835" i="1"/>
  <c r="T2835" i="1"/>
  <c r="S2835" i="1"/>
  <c r="R2835" i="1"/>
  <c r="Q2835" i="1"/>
  <c r="P2835" i="1"/>
  <c r="O2835" i="1"/>
  <c r="N2835" i="1"/>
  <c r="Z2834" i="1"/>
  <c r="Y2834" i="1"/>
  <c r="X2834" i="1"/>
  <c r="W2834" i="1"/>
  <c r="V2834" i="1"/>
  <c r="U2834" i="1"/>
  <c r="T2834" i="1"/>
  <c r="S2834" i="1"/>
  <c r="R2834" i="1"/>
  <c r="Q2834" i="1"/>
  <c r="P2834" i="1"/>
  <c r="O2834" i="1"/>
  <c r="N2834" i="1"/>
  <c r="Z2833" i="1"/>
  <c r="Y2833" i="1"/>
  <c r="X2833" i="1"/>
  <c r="W2833" i="1"/>
  <c r="V2833" i="1"/>
  <c r="U2833" i="1"/>
  <c r="T2833" i="1"/>
  <c r="S2833" i="1"/>
  <c r="R2833" i="1"/>
  <c r="Q2833" i="1"/>
  <c r="P2833" i="1"/>
  <c r="O2833" i="1"/>
  <c r="N2833" i="1"/>
  <c r="Z2832" i="1"/>
  <c r="Y2832" i="1"/>
  <c r="X2832" i="1"/>
  <c r="W2832" i="1"/>
  <c r="V2832" i="1"/>
  <c r="U2832" i="1"/>
  <c r="T2832" i="1"/>
  <c r="S2832" i="1"/>
  <c r="R2832" i="1"/>
  <c r="Q2832" i="1"/>
  <c r="P2832" i="1"/>
  <c r="O2832" i="1"/>
  <c r="N2832" i="1"/>
  <c r="Z2831" i="1"/>
  <c r="Y2831" i="1"/>
  <c r="X2831" i="1"/>
  <c r="W2831" i="1"/>
  <c r="V2831" i="1"/>
  <c r="U2831" i="1"/>
  <c r="T2831" i="1"/>
  <c r="S2831" i="1"/>
  <c r="R2831" i="1"/>
  <c r="Q2831" i="1"/>
  <c r="P2831" i="1"/>
  <c r="O2831" i="1"/>
  <c r="N2831" i="1"/>
  <c r="Z2830" i="1"/>
  <c r="Y2830" i="1"/>
  <c r="X2830" i="1"/>
  <c r="W2830" i="1"/>
  <c r="V2830" i="1"/>
  <c r="U2830" i="1"/>
  <c r="T2830" i="1"/>
  <c r="S2830" i="1"/>
  <c r="R2830" i="1"/>
  <c r="Q2830" i="1"/>
  <c r="P2830" i="1"/>
  <c r="O2830" i="1"/>
  <c r="N2830" i="1"/>
  <c r="Z2829" i="1"/>
  <c r="Y2829" i="1"/>
  <c r="X2829" i="1"/>
  <c r="W2829" i="1"/>
  <c r="V2829" i="1"/>
  <c r="U2829" i="1"/>
  <c r="T2829" i="1"/>
  <c r="S2829" i="1"/>
  <c r="R2829" i="1"/>
  <c r="Q2829" i="1"/>
  <c r="P2829" i="1"/>
  <c r="O2829" i="1"/>
  <c r="N2829" i="1"/>
  <c r="Z2828" i="1"/>
  <c r="Y2828" i="1"/>
  <c r="X2828" i="1"/>
  <c r="W2828" i="1"/>
  <c r="V2828" i="1"/>
  <c r="U2828" i="1"/>
  <c r="T2828" i="1"/>
  <c r="S2828" i="1"/>
  <c r="R2828" i="1"/>
  <c r="Q2828" i="1"/>
  <c r="P2828" i="1"/>
  <c r="O2828" i="1"/>
  <c r="N2828" i="1"/>
  <c r="Z2827" i="1"/>
  <c r="Y2827" i="1"/>
  <c r="X2827" i="1"/>
  <c r="W2827" i="1"/>
  <c r="V2827" i="1"/>
  <c r="U2827" i="1"/>
  <c r="T2827" i="1"/>
  <c r="S2827" i="1"/>
  <c r="R2827" i="1"/>
  <c r="Q2827" i="1"/>
  <c r="P2827" i="1"/>
  <c r="O2827" i="1"/>
  <c r="N2827" i="1"/>
  <c r="Z2826" i="1"/>
  <c r="Y2826" i="1"/>
  <c r="X2826" i="1"/>
  <c r="W2826" i="1"/>
  <c r="V2826" i="1"/>
  <c r="U2826" i="1"/>
  <c r="T2826" i="1"/>
  <c r="S2826" i="1"/>
  <c r="R2826" i="1"/>
  <c r="Q2826" i="1"/>
  <c r="P2826" i="1"/>
  <c r="O2826" i="1"/>
  <c r="N2826" i="1"/>
  <c r="Z2825" i="1"/>
  <c r="Y2825" i="1"/>
  <c r="X2825" i="1"/>
  <c r="W2825" i="1"/>
  <c r="V2825" i="1"/>
  <c r="U2825" i="1"/>
  <c r="T2825" i="1"/>
  <c r="S2825" i="1"/>
  <c r="R2825" i="1"/>
  <c r="Q2825" i="1"/>
  <c r="P2825" i="1"/>
  <c r="O2825" i="1"/>
  <c r="N2825" i="1"/>
  <c r="Z2824" i="1"/>
  <c r="Y2824" i="1"/>
  <c r="X2824" i="1"/>
  <c r="W2824" i="1"/>
  <c r="V2824" i="1"/>
  <c r="U2824" i="1"/>
  <c r="T2824" i="1"/>
  <c r="S2824" i="1"/>
  <c r="R2824" i="1"/>
  <c r="Q2824" i="1"/>
  <c r="P2824" i="1"/>
  <c r="O2824" i="1"/>
  <c r="N2824" i="1"/>
  <c r="Z2823" i="1"/>
  <c r="Y2823" i="1"/>
  <c r="X2823" i="1"/>
  <c r="W2823" i="1"/>
  <c r="V2823" i="1"/>
  <c r="U2823" i="1"/>
  <c r="T2823" i="1"/>
  <c r="S2823" i="1"/>
  <c r="R2823" i="1"/>
  <c r="Q2823" i="1"/>
  <c r="P2823" i="1"/>
  <c r="O2823" i="1"/>
  <c r="N2823" i="1"/>
  <c r="Z2822" i="1"/>
  <c r="Y2822" i="1"/>
  <c r="X2822" i="1"/>
  <c r="W2822" i="1"/>
  <c r="V2822" i="1"/>
  <c r="U2822" i="1"/>
  <c r="T2822" i="1"/>
  <c r="S2822" i="1"/>
  <c r="R2822" i="1"/>
  <c r="Q2822" i="1"/>
  <c r="P2822" i="1"/>
  <c r="O2822" i="1"/>
  <c r="N2822" i="1"/>
  <c r="Z2821" i="1"/>
  <c r="Y2821" i="1"/>
  <c r="X2821" i="1"/>
  <c r="W2821" i="1"/>
  <c r="V2821" i="1"/>
  <c r="U2821" i="1"/>
  <c r="T2821" i="1"/>
  <c r="S2821" i="1"/>
  <c r="R2821" i="1"/>
  <c r="Q2821" i="1"/>
  <c r="P2821" i="1"/>
  <c r="O2821" i="1"/>
  <c r="N2821" i="1"/>
  <c r="Z2820" i="1"/>
  <c r="Y2820" i="1"/>
  <c r="X2820" i="1"/>
  <c r="W2820" i="1"/>
  <c r="V2820" i="1"/>
  <c r="U2820" i="1"/>
  <c r="T2820" i="1"/>
  <c r="S2820" i="1"/>
  <c r="R2820" i="1"/>
  <c r="Q2820" i="1"/>
  <c r="P2820" i="1"/>
  <c r="O2820" i="1"/>
  <c r="N2820" i="1"/>
  <c r="Z2819" i="1"/>
  <c r="Y2819" i="1"/>
  <c r="X2819" i="1"/>
  <c r="W2819" i="1"/>
  <c r="V2819" i="1"/>
  <c r="U2819" i="1"/>
  <c r="T2819" i="1"/>
  <c r="S2819" i="1"/>
  <c r="R2819" i="1"/>
  <c r="Q2819" i="1"/>
  <c r="P2819" i="1"/>
  <c r="O2819" i="1"/>
  <c r="N2819" i="1"/>
  <c r="Z2818" i="1"/>
  <c r="Y2818" i="1"/>
  <c r="X2818" i="1"/>
  <c r="W2818" i="1"/>
  <c r="V2818" i="1"/>
  <c r="U2818" i="1"/>
  <c r="T2818" i="1"/>
  <c r="S2818" i="1"/>
  <c r="R2818" i="1"/>
  <c r="Q2818" i="1"/>
  <c r="P2818" i="1"/>
  <c r="O2818" i="1"/>
  <c r="N2818" i="1"/>
  <c r="Z2817" i="1"/>
  <c r="Y2817" i="1"/>
  <c r="X2817" i="1"/>
  <c r="W2817" i="1"/>
  <c r="V2817" i="1"/>
  <c r="U2817" i="1"/>
  <c r="T2817" i="1"/>
  <c r="S2817" i="1"/>
  <c r="R2817" i="1"/>
  <c r="Q2817" i="1"/>
  <c r="P2817" i="1"/>
  <c r="O2817" i="1"/>
  <c r="N2817" i="1"/>
  <c r="Z2816" i="1"/>
  <c r="Y2816" i="1"/>
  <c r="X2816" i="1"/>
  <c r="W2816" i="1"/>
  <c r="V2816" i="1"/>
  <c r="U2816" i="1"/>
  <c r="T2816" i="1"/>
  <c r="S2816" i="1"/>
  <c r="R2816" i="1"/>
  <c r="Q2816" i="1"/>
  <c r="P2816" i="1"/>
  <c r="O2816" i="1"/>
  <c r="N2816" i="1"/>
  <c r="Z2815" i="1"/>
  <c r="Y2815" i="1"/>
  <c r="X2815" i="1"/>
  <c r="W2815" i="1"/>
  <c r="V2815" i="1"/>
  <c r="U2815" i="1"/>
  <c r="T2815" i="1"/>
  <c r="S2815" i="1"/>
  <c r="R2815" i="1"/>
  <c r="Q2815" i="1"/>
  <c r="P2815" i="1"/>
  <c r="O2815" i="1"/>
  <c r="N2815" i="1"/>
  <c r="Z2814" i="1"/>
  <c r="Y2814" i="1"/>
  <c r="X2814" i="1"/>
  <c r="W2814" i="1"/>
  <c r="V2814" i="1"/>
  <c r="U2814" i="1"/>
  <c r="T2814" i="1"/>
  <c r="S2814" i="1"/>
  <c r="R2814" i="1"/>
  <c r="Q2814" i="1"/>
  <c r="P2814" i="1"/>
  <c r="O2814" i="1"/>
  <c r="N2814" i="1"/>
  <c r="Z2813" i="1"/>
  <c r="Y2813" i="1"/>
  <c r="X2813" i="1"/>
  <c r="W2813" i="1"/>
  <c r="V2813" i="1"/>
  <c r="U2813" i="1"/>
  <c r="T2813" i="1"/>
  <c r="S2813" i="1"/>
  <c r="R2813" i="1"/>
  <c r="Q2813" i="1"/>
  <c r="P2813" i="1"/>
  <c r="O2813" i="1"/>
  <c r="N2813" i="1"/>
  <c r="Z2812" i="1"/>
  <c r="Y2812" i="1"/>
  <c r="X2812" i="1"/>
  <c r="W2812" i="1"/>
  <c r="V2812" i="1"/>
  <c r="U2812" i="1"/>
  <c r="T2812" i="1"/>
  <c r="S2812" i="1"/>
  <c r="R2812" i="1"/>
  <c r="Q2812" i="1"/>
  <c r="P2812" i="1"/>
  <c r="O2812" i="1"/>
  <c r="N2812" i="1"/>
  <c r="Z2811" i="1"/>
  <c r="Y2811" i="1"/>
  <c r="X2811" i="1"/>
  <c r="W2811" i="1"/>
  <c r="V2811" i="1"/>
  <c r="U2811" i="1"/>
  <c r="T2811" i="1"/>
  <c r="S2811" i="1"/>
  <c r="R2811" i="1"/>
  <c r="Q2811" i="1"/>
  <c r="P2811" i="1"/>
  <c r="O2811" i="1"/>
  <c r="N2811" i="1"/>
  <c r="Z2810" i="1"/>
  <c r="Y2810" i="1"/>
  <c r="X2810" i="1"/>
  <c r="W2810" i="1"/>
  <c r="V2810" i="1"/>
  <c r="U2810" i="1"/>
  <c r="T2810" i="1"/>
  <c r="S2810" i="1"/>
  <c r="R2810" i="1"/>
  <c r="Q2810" i="1"/>
  <c r="P2810" i="1"/>
  <c r="O2810" i="1"/>
  <c r="N2810" i="1"/>
  <c r="Z2809" i="1"/>
  <c r="Y2809" i="1"/>
  <c r="X2809" i="1"/>
  <c r="W2809" i="1"/>
  <c r="V2809" i="1"/>
  <c r="U2809" i="1"/>
  <c r="T2809" i="1"/>
  <c r="S2809" i="1"/>
  <c r="R2809" i="1"/>
  <c r="Q2809" i="1"/>
  <c r="P2809" i="1"/>
  <c r="O2809" i="1"/>
  <c r="N2809" i="1"/>
  <c r="Z2808" i="1"/>
  <c r="Y2808" i="1"/>
  <c r="X2808" i="1"/>
  <c r="W2808" i="1"/>
  <c r="V2808" i="1"/>
  <c r="U2808" i="1"/>
  <c r="T2808" i="1"/>
  <c r="S2808" i="1"/>
  <c r="R2808" i="1"/>
  <c r="Q2808" i="1"/>
  <c r="P2808" i="1"/>
  <c r="O2808" i="1"/>
  <c r="N2808" i="1"/>
  <c r="Z2807" i="1"/>
  <c r="Y2807" i="1"/>
  <c r="X2807" i="1"/>
  <c r="W2807" i="1"/>
  <c r="V2807" i="1"/>
  <c r="U2807" i="1"/>
  <c r="T2807" i="1"/>
  <c r="S2807" i="1"/>
  <c r="R2807" i="1"/>
  <c r="Q2807" i="1"/>
  <c r="P2807" i="1"/>
  <c r="O2807" i="1"/>
  <c r="N2807" i="1"/>
  <c r="Z2806" i="1"/>
  <c r="Y2806" i="1"/>
  <c r="X2806" i="1"/>
  <c r="W2806" i="1"/>
  <c r="V2806" i="1"/>
  <c r="U2806" i="1"/>
  <c r="T2806" i="1"/>
  <c r="S2806" i="1"/>
  <c r="R2806" i="1"/>
  <c r="Q2806" i="1"/>
  <c r="P2806" i="1"/>
  <c r="O2806" i="1"/>
  <c r="N2806" i="1"/>
  <c r="Z2805" i="1"/>
  <c r="Y2805" i="1"/>
  <c r="X2805" i="1"/>
  <c r="W2805" i="1"/>
  <c r="V2805" i="1"/>
  <c r="U2805" i="1"/>
  <c r="T2805" i="1"/>
  <c r="S2805" i="1"/>
  <c r="R2805" i="1"/>
  <c r="Q2805" i="1"/>
  <c r="P2805" i="1"/>
  <c r="O2805" i="1"/>
  <c r="N2805" i="1"/>
  <c r="Z2804" i="1"/>
  <c r="Y2804" i="1"/>
  <c r="X2804" i="1"/>
  <c r="W2804" i="1"/>
  <c r="V2804" i="1"/>
  <c r="U2804" i="1"/>
  <c r="T2804" i="1"/>
  <c r="S2804" i="1"/>
  <c r="R2804" i="1"/>
  <c r="Q2804" i="1"/>
  <c r="P2804" i="1"/>
  <c r="O2804" i="1"/>
  <c r="N2804" i="1"/>
  <c r="Z2803" i="1"/>
  <c r="Y2803" i="1"/>
  <c r="X2803" i="1"/>
  <c r="W2803" i="1"/>
  <c r="V2803" i="1"/>
  <c r="U2803" i="1"/>
  <c r="T2803" i="1"/>
  <c r="S2803" i="1"/>
  <c r="R2803" i="1"/>
  <c r="Q2803" i="1"/>
  <c r="P2803" i="1"/>
  <c r="O2803" i="1"/>
  <c r="N2803" i="1"/>
  <c r="Z2802" i="1"/>
  <c r="Y2802" i="1"/>
  <c r="X2802" i="1"/>
  <c r="W2802" i="1"/>
  <c r="V2802" i="1"/>
  <c r="U2802" i="1"/>
  <c r="T2802" i="1"/>
  <c r="S2802" i="1"/>
  <c r="R2802" i="1"/>
  <c r="Q2802" i="1"/>
  <c r="P2802" i="1"/>
  <c r="O2802" i="1"/>
  <c r="N2802" i="1"/>
  <c r="Z2801" i="1"/>
  <c r="Y2801" i="1"/>
  <c r="X2801" i="1"/>
  <c r="W2801" i="1"/>
  <c r="V2801" i="1"/>
  <c r="U2801" i="1"/>
  <c r="T2801" i="1"/>
  <c r="S2801" i="1"/>
  <c r="R2801" i="1"/>
  <c r="Q2801" i="1"/>
  <c r="P2801" i="1"/>
  <c r="O2801" i="1"/>
  <c r="N2801" i="1"/>
  <c r="Z2800" i="1"/>
  <c r="Y2800" i="1"/>
  <c r="X2800" i="1"/>
  <c r="W2800" i="1"/>
  <c r="V2800" i="1"/>
  <c r="U2800" i="1"/>
  <c r="T2800" i="1"/>
  <c r="S2800" i="1"/>
  <c r="R2800" i="1"/>
  <c r="Q2800" i="1"/>
  <c r="P2800" i="1"/>
  <c r="O2800" i="1"/>
  <c r="N2800" i="1"/>
  <c r="Z2799" i="1"/>
  <c r="Y2799" i="1"/>
  <c r="X2799" i="1"/>
  <c r="W2799" i="1"/>
  <c r="V2799" i="1"/>
  <c r="U2799" i="1"/>
  <c r="T2799" i="1"/>
  <c r="S2799" i="1"/>
  <c r="R2799" i="1"/>
  <c r="Q2799" i="1"/>
  <c r="P2799" i="1"/>
  <c r="O2799" i="1"/>
  <c r="N2799" i="1"/>
  <c r="Z2798" i="1"/>
  <c r="Y2798" i="1"/>
  <c r="X2798" i="1"/>
  <c r="W2798" i="1"/>
  <c r="V2798" i="1"/>
  <c r="U2798" i="1"/>
  <c r="T2798" i="1"/>
  <c r="S2798" i="1"/>
  <c r="R2798" i="1"/>
  <c r="Q2798" i="1"/>
  <c r="P2798" i="1"/>
  <c r="O2798" i="1"/>
  <c r="N2798" i="1"/>
  <c r="Z2797" i="1"/>
  <c r="Y2797" i="1"/>
  <c r="X2797" i="1"/>
  <c r="W2797" i="1"/>
  <c r="V2797" i="1"/>
  <c r="U2797" i="1"/>
  <c r="T2797" i="1"/>
  <c r="S2797" i="1"/>
  <c r="R2797" i="1"/>
  <c r="Q2797" i="1"/>
  <c r="P2797" i="1"/>
  <c r="O2797" i="1"/>
  <c r="N2797" i="1"/>
  <c r="Z2796" i="1"/>
  <c r="Y2796" i="1"/>
  <c r="X2796" i="1"/>
  <c r="W2796" i="1"/>
  <c r="V2796" i="1"/>
  <c r="U2796" i="1"/>
  <c r="T2796" i="1"/>
  <c r="S2796" i="1"/>
  <c r="R2796" i="1"/>
  <c r="Q2796" i="1"/>
  <c r="P2796" i="1"/>
  <c r="O2796" i="1"/>
  <c r="N2796" i="1"/>
  <c r="Z2795" i="1"/>
  <c r="Y2795" i="1"/>
  <c r="X2795" i="1"/>
  <c r="W2795" i="1"/>
  <c r="V2795" i="1"/>
  <c r="U2795" i="1"/>
  <c r="T2795" i="1"/>
  <c r="S2795" i="1"/>
  <c r="R2795" i="1"/>
  <c r="Q2795" i="1"/>
  <c r="P2795" i="1"/>
  <c r="O2795" i="1"/>
  <c r="N2795" i="1"/>
  <c r="Z2794" i="1"/>
  <c r="Y2794" i="1"/>
  <c r="X2794" i="1"/>
  <c r="W2794" i="1"/>
  <c r="V2794" i="1"/>
  <c r="U2794" i="1"/>
  <c r="T2794" i="1"/>
  <c r="S2794" i="1"/>
  <c r="R2794" i="1"/>
  <c r="Q2794" i="1"/>
  <c r="P2794" i="1"/>
  <c r="O2794" i="1"/>
  <c r="N2794" i="1"/>
  <c r="Z2793" i="1"/>
  <c r="Y2793" i="1"/>
  <c r="X2793" i="1"/>
  <c r="W2793" i="1"/>
  <c r="V2793" i="1"/>
  <c r="U2793" i="1"/>
  <c r="T2793" i="1"/>
  <c r="S2793" i="1"/>
  <c r="R2793" i="1"/>
  <c r="Q2793" i="1"/>
  <c r="P2793" i="1"/>
  <c r="O2793" i="1"/>
  <c r="N2793" i="1"/>
  <c r="Z2792" i="1"/>
  <c r="Y2792" i="1"/>
  <c r="X2792" i="1"/>
  <c r="W2792" i="1"/>
  <c r="V2792" i="1"/>
  <c r="U2792" i="1"/>
  <c r="T2792" i="1"/>
  <c r="S2792" i="1"/>
  <c r="R2792" i="1"/>
  <c r="Q2792" i="1"/>
  <c r="P2792" i="1"/>
  <c r="O2792" i="1"/>
  <c r="N2792" i="1"/>
  <c r="Z2791" i="1"/>
  <c r="Y2791" i="1"/>
  <c r="X2791" i="1"/>
  <c r="W2791" i="1"/>
  <c r="V2791" i="1"/>
  <c r="U2791" i="1"/>
  <c r="T2791" i="1"/>
  <c r="S2791" i="1"/>
  <c r="R2791" i="1"/>
  <c r="Q2791" i="1"/>
  <c r="P2791" i="1"/>
  <c r="O2791" i="1"/>
  <c r="N2791" i="1"/>
  <c r="Z2790" i="1"/>
  <c r="Y2790" i="1"/>
  <c r="X2790" i="1"/>
  <c r="W2790" i="1"/>
  <c r="V2790" i="1"/>
  <c r="U2790" i="1"/>
  <c r="T2790" i="1"/>
  <c r="S2790" i="1"/>
  <c r="R2790" i="1"/>
  <c r="Q2790" i="1"/>
  <c r="P2790" i="1"/>
  <c r="O2790" i="1"/>
  <c r="N2790" i="1"/>
  <c r="Z2789" i="1"/>
  <c r="Y2789" i="1"/>
  <c r="X2789" i="1"/>
  <c r="W2789" i="1"/>
  <c r="V2789" i="1"/>
  <c r="U2789" i="1"/>
  <c r="T2789" i="1"/>
  <c r="S2789" i="1"/>
  <c r="R2789" i="1"/>
  <c r="Q2789" i="1"/>
  <c r="P2789" i="1"/>
  <c r="O2789" i="1"/>
  <c r="N2789" i="1"/>
  <c r="Z2788" i="1"/>
  <c r="Y2788" i="1"/>
  <c r="X2788" i="1"/>
  <c r="W2788" i="1"/>
  <c r="V2788" i="1"/>
  <c r="U2788" i="1"/>
  <c r="T2788" i="1"/>
  <c r="S2788" i="1"/>
  <c r="R2788" i="1"/>
  <c r="Q2788" i="1"/>
  <c r="P2788" i="1"/>
  <c r="O2788" i="1"/>
  <c r="N2788" i="1"/>
  <c r="Z2787" i="1"/>
  <c r="Y2787" i="1"/>
  <c r="X2787" i="1"/>
  <c r="W2787" i="1"/>
  <c r="V2787" i="1"/>
  <c r="U2787" i="1"/>
  <c r="T2787" i="1"/>
  <c r="S2787" i="1"/>
  <c r="R2787" i="1"/>
  <c r="Q2787" i="1"/>
  <c r="P2787" i="1"/>
  <c r="O2787" i="1"/>
  <c r="N2787" i="1"/>
  <c r="Z2786" i="1"/>
  <c r="Y2786" i="1"/>
  <c r="X2786" i="1"/>
  <c r="W2786" i="1"/>
  <c r="V2786" i="1"/>
  <c r="U2786" i="1"/>
  <c r="T2786" i="1"/>
  <c r="S2786" i="1"/>
  <c r="R2786" i="1"/>
  <c r="Q2786" i="1"/>
  <c r="P2786" i="1"/>
  <c r="O2786" i="1"/>
  <c r="N2786" i="1"/>
  <c r="Z2785" i="1"/>
  <c r="Y2785" i="1"/>
  <c r="X2785" i="1"/>
  <c r="W2785" i="1"/>
  <c r="V2785" i="1"/>
  <c r="U2785" i="1"/>
  <c r="T2785" i="1"/>
  <c r="S2785" i="1"/>
  <c r="R2785" i="1"/>
  <c r="Q2785" i="1"/>
  <c r="P2785" i="1"/>
  <c r="O2785" i="1"/>
  <c r="N2785" i="1"/>
  <c r="Z2784" i="1"/>
  <c r="Y2784" i="1"/>
  <c r="X2784" i="1"/>
  <c r="W2784" i="1"/>
  <c r="V2784" i="1"/>
  <c r="U2784" i="1"/>
  <c r="T2784" i="1"/>
  <c r="S2784" i="1"/>
  <c r="R2784" i="1"/>
  <c r="Q2784" i="1"/>
  <c r="P2784" i="1"/>
  <c r="O2784" i="1"/>
  <c r="N2784" i="1"/>
  <c r="Z2783" i="1"/>
  <c r="Y2783" i="1"/>
  <c r="X2783" i="1"/>
  <c r="W2783" i="1"/>
  <c r="V2783" i="1"/>
  <c r="U2783" i="1"/>
  <c r="T2783" i="1"/>
  <c r="S2783" i="1"/>
  <c r="R2783" i="1"/>
  <c r="Q2783" i="1"/>
  <c r="P2783" i="1"/>
  <c r="O2783" i="1"/>
  <c r="N2783" i="1"/>
  <c r="Z2782" i="1"/>
  <c r="Y2782" i="1"/>
  <c r="X2782" i="1"/>
  <c r="W2782" i="1"/>
  <c r="V2782" i="1"/>
  <c r="U2782" i="1"/>
  <c r="T2782" i="1"/>
  <c r="S2782" i="1"/>
  <c r="R2782" i="1"/>
  <c r="Q2782" i="1"/>
  <c r="P2782" i="1"/>
  <c r="O2782" i="1"/>
  <c r="N2782" i="1"/>
  <c r="Z2781" i="1"/>
  <c r="Y2781" i="1"/>
  <c r="X2781" i="1"/>
  <c r="W2781" i="1"/>
  <c r="V2781" i="1"/>
  <c r="U2781" i="1"/>
  <c r="T2781" i="1"/>
  <c r="S2781" i="1"/>
  <c r="R2781" i="1"/>
  <c r="Q2781" i="1"/>
  <c r="P2781" i="1"/>
  <c r="O2781" i="1"/>
  <c r="N2781" i="1"/>
  <c r="Z2780" i="1"/>
  <c r="Y2780" i="1"/>
  <c r="X2780" i="1"/>
  <c r="W2780" i="1"/>
  <c r="V2780" i="1"/>
  <c r="U2780" i="1"/>
  <c r="T2780" i="1"/>
  <c r="S2780" i="1"/>
  <c r="R2780" i="1"/>
  <c r="Q2780" i="1"/>
  <c r="P2780" i="1"/>
  <c r="O2780" i="1"/>
  <c r="N2780" i="1"/>
  <c r="Z2779" i="1"/>
  <c r="Y2779" i="1"/>
  <c r="X2779" i="1"/>
  <c r="W2779" i="1"/>
  <c r="V2779" i="1"/>
  <c r="U2779" i="1"/>
  <c r="T2779" i="1"/>
  <c r="S2779" i="1"/>
  <c r="R2779" i="1"/>
  <c r="Q2779" i="1"/>
  <c r="P2779" i="1"/>
  <c r="O2779" i="1"/>
  <c r="N2779" i="1"/>
  <c r="Z2778" i="1"/>
  <c r="Y2778" i="1"/>
  <c r="X2778" i="1"/>
  <c r="W2778" i="1"/>
  <c r="V2778" i="1"/>
  <c r="U2778" i="1"/>
  <c r="T2778" i="1"/>
  <c r="S2778" i="1"/>
  <c r="R2778" i="1"/>
  <c r="Q2778" i="1"/>
  <c r="P2778" i="1"/>
  <c r="O2778" i="1"/>
  <c r="N2778" i="1"/>
  <c r="Z2777" i="1"/>
  <c r="Y2777" i="1"/>
  <c r="X2777" i="1"/>
  <c r="W2777" i="1"/>
  <c r="V2777" i="1"/>
  <c r="U2777" i="1"/>
  <c r="T2777" i="1"/>
  <c r="S2777" i="1"/>
  <c r="R2777" i="1"/>
  <c r="Q2777" i="1"/>
  <c r="P2777" i="1"/>
  <c r="O2777" i="1"/>
  <c r="N2777" i="1"/>
  <c r="Z2776" i="1"/>
  <c r="Y2776" i="1"/>
  <c r="X2776" i="1"/>
  <c r="W2776" i="1"/>
  <c r="V2776" i="1"/>
  <c r="U2776" i="1"/>
  <c r="T2776" i="1"/>
  <c r="S2776" i="1"/>
  <c r="R2776" i="1"/>
  <c r="Q2776" i="1"/>
  <c r="P2776" i="1"/>
  <c r="O2776" i="1"/>
  <c r="N2776" i="1"/>
  <c r="Z2775" i="1"/>
  <c r="Y2775" i="1"/>
  <c r="X2775" i="1"/>
  <c r="W2775" i="1"/>
  <c r="V2775" i="1"/>
  <c r="U2775" i="1"/>
  <c r="T2775" i="1"/>
  <c r="S2775" i="1"/>
  <c r="R2775" i="1"/>
  <c r="Q2775" i="1"/>
  <c r="P2775" i="1"/>
  <c r="O2775" i="1"/>
  <c r="N2775" i="1"/>
  <c r="Z2774" i="1"/>
  <c r="Y2774" i="1"/>
  <c r="X2774" i="1"/>
  <c r="W2774" i="1"/>
  <c r="V2774" i="1"/>
  <c r="U2774" i="1"/>
  <c r="T2774" i="1"/>
  <c r="S2774" i="1"/>
  <c r="R2774" i="1"/>
  <c r="Q2774" i="1"/>
  <c r="P2774" i="1"/>
  <c r="O2774" i="1"/>
  <c r="N2774" i="1"/>
  <c r="Z2773" i="1"/>
  <c r="Y2773" i="1"/>
  <c r="X2773" i="1"/>
  <c r="W2773" i="1"/>
  <c r="V2773" i="1"/>
  <c r="U2773" i="1"/>
  <c r="T2773" i="1"/>
  <c r="S2773" i="1"/>
  <c r="R2773" i="1"/>
  <c r="Q2773" i="1"/>
  <c r="P2773" i="1"/>
  <c r="O2773" i="1"/>
  <c r="N2773" i="1"/>
  <c r="Z2772" i="1"/>
  <c r="Y2772" i="1"/>
  <c r="X2772" i="1"/>
  <c r="W2772" i="1"/>
  <c r="V2772" i="1"/>
  <c r="U2772" i="1"/>
  <c r="T2772" i="1"/>
  <c r="S2772" i="1"/>
  <c r="R2772" i="1"/>
  <c r="Q2772" i="1"/>
  <c r="P2772" i="1"/>
  <c r="O2772" i="1"/>
  <c r="N2772" i="1"/>
  <c r="Z2771" i="1"/>
  <c r="Y2771" i="1"/>
  <c r="X2771" i="1"/>
  <c r="W2771" i="1"/>
  <c r="V2771" i="1"/>
  <c r="U2771" i="1"/>
  <c r="T2771" i="1"/>
  <c r="S2771" i="1"/>
  <c r="R2771" i="1"/>
  <c r="Q2771" i="1"/>
  <c r="P2771" i="1"/>
  <c r="O2771" i="1"/>
  <c r="N2771" i="1"/>
  <c r="Z2770" i="1"/>
  <c r="Y2770" i="1"/>
  <c r="X2770" i="1"/>
  <c r="W2770" i="1"/>
  <c r="V2770" i="1"/>
  <c r="U2770" i="1"/>
  <c r="T2770" i="1"/>
  <c r="S2770" i="1"/>
  <c r="R2770" i="1"/>
  <c r="Q2770" i="1"/>
  <c r="P2770" i="1"/>
  <c r="O2770" i="1"/>
  <c r="N2770" i="1"/>
  <c r="Z2769" i="1"/>
  <c r="Y2769" i="1"/>
  <c r="X2769" i="1"/>
  <c r="W2769" i="1"/>
  <c r="V2769" i="1"/>
  <c r="U2769" i="1"/>
  <c r="T2769" i="1"/>
  <c r="S2769" i="1"/>
  <c r="R2769" i="1"/>
  <c r="Q2769" i="1"/>
  <c r="P2769" i="1"/>
  <c r="O2769" i="1"/>
  <c r="N2769" i="1"/>
  <c r="Z2768" i="1"/>
  <c r="Y2768" i="1"/>
  <c r="X2768" i="1"/>
  <c r="W2768" i="1"/>
  <c r="V2768" i="1"/>
  <c r="U2768" i="1"/>
  <c r="T2768" i="1"/>
  <c r="S2768" i="1"/>
  <c r="R2768" i="1"/>
  <c r="Q2768" i="1"/>
  <c r="P2768" i="1"/>
  <c r="O2768" i="1"/>
  <c r="N2768" i="1"/>
  <c r="Z2767" i="1"/>
  <c r="Y2767" i="1"/>
  <c r="X2767" i="1"/>
  <c r="W2767" i="1"/>
  <c r="V2767" i="1"/>
  <c r="U2767" i="1"/>
  <c r="T2767" i="1"/>
  <c r="S2767" i="1"/>
  <c r="R2767" i="1"/>
  <c r="Q2767" i="1"/>
  <c r="P2767" i="1"/>
  <c r="O2767" i="1"/>
  <c r="N2767" i="1"/>
  <c r="Z2766" i="1"/>
  <c r="Y2766" i="1"/>
  <c r="X2766" i="1"/>
  <c r="W2766" i="1"/>
  <c r="V2766" i="1"/>
  <c r="U2766" i="1"/>
  <c r="T2766" i="1"/>
  <c r="S2766" i="1"/>
  <c r="R2766" i="1"/>
  <c r="Q2766" i="1"/>
  <c r="P2766" i="1"/>
  <c r="O2766" i="1"/>
  <c r="N2766" i="1"/>
  <c r="Z2765" i="1"/>
  <c r="Y2765" i="1"/>
  <c r="X2765" i="1"/>
  <c r="W2765" i="1"/>
  <c r="V2765" i="1"/>
  <c r="U2765" i="1"/>
  <c r="T2765" i="1"/>
  <c r="S2765" i="1"/>
  <c r="R2765" i="1"/>
  <c r="Q2765" i="1"/>
  <c r="P2765" i="1"/>
  <c r="O2765" i="1"/>
  <c r="N2765" i="1"/>
  <c r="Z2764" i="1"/>
  <c r="Y2764" i="1"/>
  <c r="X2764" i="1"/>
  <c r="W2764" i="1"/>
  <c r="V2764" i="1"/>
  <c r="U2764" i="1"/>
  <c r="T2764" i="1"/>
  <c r="S2764" i="1"/>
  <c r="R2764" i="1"/>
  <c r="Q2764" i="1"/>
  <c r="P2764" i="1"/>
  <c r="O2764" i="1"/>
  <c r="N2764" i="1"/>
  <c r="Z2763" i="1"/>
  <c r="Y2763" i="1"/>
  <c r="X2763" i="1"/>
  <c r="W2763" i="1"/>
  <c r="V2763" i="1"/>
  <c r="U2763" i="1"/>
  <c r="T2763" i="1"/>
  <c r="S2763" i="1"/>
  <c r="R2763" i="1"/>
  <c r="Q2763" i="1"/>
  <c r="P2763" i="1"/>
  <c r="O2763" i="1"/>
  <c r="N2763" i="1"/>
  <c r="Z2762" i="1"/>
  <c r="Y2762" i="1"/>
  <c r="X2762" i="1"/>
  <c r="W2762" i="1"/>
  <c r="V2762" i="1"/>
  <c r="U2762" i="1"/>
  <c r="T2762" i="1"/>
  <c r="S2762" i="1"/>
  <c r="R2762" i="1"/>
  <c r="Q2762" i="1"/>
  <c r="P2762" i="1"/>
  <c r="O2762" i="1"/>
  <c r="N2762" i="1"/>
  <c r="Z2761" i="1"/>
  <c r="Y2761" i="1"/>
  <c r="X2761" i="1"/>
  <c r="W2761" i="1"/>
  <c r="V2761" i="1"/>
  <c r="U2761" i="1"/>
  <c r="T2761" i="1"/>
  <c r="S2761" i="1"/>
  <c r="R2761" i="1"/>
  <c r="Q2761" i="1"/>
  <c r="P2761" i="1"/>
  <c r="O2761" i="1"/>
  <c r="N2761" i="1"/>
  <c r="Z2760" i="1"/>
  <c r="Y2760" i="1"/>
  <c r="X2760" i="1"/>
  <c r="W2760" i="1"/>
  <c r="V2760" i="1"/>
  <c r="U2760" i="1"/>
  <c r="T2760" i="1"/>
  <c r="S2760" i="1"/>
  <c r="R2760" i="1"/>
  <c r="Q2760" i="1"/>
  <c r="P2760" i="1"/>
  <c r="O2760" i="1"/>
  <c r="N2760" i="1"/>
  <c r="Z2759" i="1"/>
  <c r="Y2759" i="1"/>
  <c r="X2759" i="1"/>
  <c r="W2759" i="1"/>
  <c r="V2759" i="1"/>
  <c r="U2759" i="1"/>
  <c r="T2759" i="1"/>
  <c r="S2759" i="1"/>
  <c r="R2759" i="1"/>
  <c r="Q2759" i="1"/>
  <c r="P2759" i="1"/>
  <c r="O2759" i="1"/>
  <c r="N2759" i="1"/>
  <c r="Z2758" i="1"/>
  <c r="Y2758" i="1"/>
  <c r="X2758" i="1"/>
  <c r="W2758" i="1"/>
  <c r="V2758" i="1"/>
  <c r="U2758" i="1"/>
  <c r="T2758" i="1"/>
  <c r="S2758" i="1"/>
  <c r="R2758" i="1"/>
  <c r="Q2758" i="1"/>
  <c r="P2758" i="1"/>
  <c r="O2758" i="1"/>
  <c r="N2758" i="1"/>
  <c r="Z2757" i="1"/>
  <c r="Y2757" i="1"/>
  <c r="X2757" i="1"/>
  <c r="W2757" i="1"/>
  <c r="V2757" i="1"/>
  <c r="U2757" i="1"/>
  <c r="T2757" i="1"/>
  <c r="S2757" i="1"/>
  <c r="R2757" i="1"/>
  <c r="Q2757" i="1"/>
  <c r="P2757" i="1"/>
  <c r="O2757" i="1"/>
  <c r="N2757" i="1"/>
  <c r="Z2756" i="1"/>
  <c r="Y2756" i="1"/>
  <c r="X2756" i="1"/>
  <c r="W2756" i="1"/>
  <c r="V2756" i="1"/>
  <c r="U2756" i="1"/>
  <c r="T2756" i="1"/>
  <c r="S2756" i="1"/>
  <c r="R2756" i="1"/>
  <c r="Q2756" i="1"/>
  <c r="P2756" i="1"/>
  <c r="O2756" i="1"/>
  <c r="N2756" i="1"/>
  <c r="Z2755" i="1"/>
  <c r="Y2755" i="1"/>
  <c r="X2755" i="1"/>
  <c r="W2755" i="1"/>
  <c r="V2755" i="1"/>
  <c r="U2755" i="1"/>
  <c r="T2755" i="1"/>
  <c r="S2755" i="1"/>
  <c r="R2755" i="1"/>
  <c r="Q2755" i="1"/>
  <c r="P2755" i="1"/>
  <c r="O2755" i="1"/>
  <c r="N2755" i="1"/>
  <c r="Z2754" i="1"/>
  <c r="Y2754" i="1"/>
  <c r="X2754" i="1"/>
  <c r="W2754" i="1"/>
  <c r="V2754" i="1"/>
  <c r="U2754" i="1"/>
  <c r="T2754" i="1"/>
  <c r="S2754" i="1"/>
  <c r="R2754" i="1"/>
  <c r="Q2754" i="1"/>
  <c r="P2754" i="1"/>
  <c r="O2754" i="1"/>
  <c r="N2754" i="1"/>
  <c r="Z2753" i="1"/>
  <c r="Y2753" i="1"/>
  <c r="X2753" i="1"/>
  <c r="W2753" i="1"/>
  <c r="V2753" i="1"/>
  <c r="U2753" i="1"/>
  <c r="T2753" i="1"/>
  <c r="S2753" i="1"/>
  <c r="R2753" i="1"/>
  <c r="Q2753" i="1"/>
  <c r="P2753" i="1"/>
  <c r="O2753" i="1"/>
  <c r="N2753" i="1"/>
  <c r="Z2752" i="1"/>
  <c r="Y2752" i="1"/>
  <c r="X2752" i="1"/>
  <c r="W2752" i="1"/>
  <c r="V2752" i="1"/>
  <c r="U2752" i="1"/>
  <c r="T2752" i="1"/>
  <c r="S2752" i="1"/>
  <c r="R2752" i="1"/>
  <c r="Q2752" i="1"/>
  <c r="P2752" i="1"/>
  <c r="O2752" i="1"/>
  <c r="N2752" i="1"/>
  <c r="Z2751" i="1"/>
  <c r="Y2751" i="1"/>
  <c r="X2751" i="1"/>
  <c r="W2751" i="1"/>
  <c r="V2751" i="1"/>
  <c r="U2751" i="1"/>
  <c r="T2751" i="1"/>
  <c r="S2751" i="1"/>
  <c r="R2751" i="1"/>
  <c r="Q2751" i="1"/>
  <c r="P2751" i="1"/>
  <c r="O2751" i="1"/>
  <c r="N2751" i="1"/>
  <c r="Z2750" i="1"/>
  <c r="Y2750" i="1"/>
  <c r="X2750" i="1"/>
  <c r="W2750" i="1"/>
  <c r="V2750" i="1"/>
  <c r="U2750" i="1"/>
  <c r="T2750" i="1"/>
  <c r="S2750" i="1"/>
  <c r="R2750" i="1"/>
  <c r="Q2750" i="1"/>
  <c r="P2750" i="1"/>
  <c r="O2750" i="1"/>
  <c r="N2750" i="1"/>
  <c r="Z2749" i="1"/>
  <c r="Y2749" i="1"/>
  <c r="X2749" i="1"/>
  <c r="W2749" i="1"/>
  <c r="V2749" i="1"/>
  <c r="U2749" i="1"/>
  <c r="T2749" i="1"/>
  <c r="S2749" i="1"/>
  <c r="R2749" i="1"/>
  <c r="Q2749" i="1"/>
  <c r="P2749" i="1"/>
  <c r="O2749" i="1"/>
  <c r="N2749" i="1"/>
  <c r="Z2748" i="1"/>
  <c r="Y2748" i="1"/>
  <c r="X2748" i="1"/>
  <c r="W2748" i="1"/>
  <c r="V2748" i="1"/>
  <c r="U2748" i="1"/>
  <c r="T2748" i="1"/>
  <c r="S2748" i="1"/>
  <c r="R2748" i="1"/>
  <c r="Q2748" i="1"/>
  <c r="P2748" i="1"/>
  <c r="O2748" i="1"/>
  <c r="N2748" i="1"/>
  <c r="Z2747" i="1"/>
  <c r="Y2747" i="1"/>
  <c r="X2747" i="1"/>
  <c r="W2747" i="1"/>
  <c r="V2747" i="1"/>
  <c r="U2747" i="1"/>
  <c r="T2747" i="1"/>
  <c r="S2747" i="1"/>
  <c r="R2747" i="1"/>
  <c r="Q2747" i="1"/>
  <c r="P2747" i="1"/>
  <c r="O2747" i="1"/>
  <c r="N2747" i="1"/>
  <c r="Z2746" i="1"/>
  <c r="Y2746" i="1"/>
  <c r="X2746" i="1"/>
  <c r="W2746" i="1"/>
  <c r="V2746" i="1"/>
  <c r="U2746" i="1"/>
  <c r="T2746" i="1"/>
  <c r="S2746" i="1"/>
  <c r="R2746" i="1"/>
  <c r="Q2746" i="1"/>
  <c r="P2746" i="1"/>
  <c r="O2746" i="1"/>
  <c r="N2746" i="1"/>
  <c r="Z2745" i="1"/>
  <c r="Y2745" i="1"/>
  <c r="X2745" i="1"/>
  <c r="W2745" i="1"/>
  <c r="V2745" i="1"/>
  <c r="U2745" i="1"/>
  <c r="T2745" i="1"/>
  <c r="S2745" i="1"/>
  <c r="R2745" i="1"/>
  <c r="Q2745" i="1"/>
  <c r="P2745" i="1"/>
  <c r="O2745" i="1"/>
  <c r="N2745" i="1"/>
  <c r="Z2744" i="1"/>
  <c r="Y2744" i="1"/>
  <c r="X2744" i="1"/>
  <c r="W2744" i="1"/>
  <c r="V2744" i="1"/>
  <c r="U2744" i="1"/>
  <c r="T2744" i="1"/>
  <c r="S2744" i="1"/>
  <c r="R2744" i="1"/>
  <c r="Q2744" i="1"/>
  <c r="P2744" i="1"/>
  <c r="O2744" i="1"/>
  <c r="N2744" i="1"/>
  <c r="Z2743" i="1"/>
  <c r="Y2743" i="1"/>
  <c r="X2743" i="1"/>
  <c r="W2743" i="1"/>
  <c r="V2743" i="1"/>
  <c r="U2743" i="1"/>
  <c r="T2743" i="1"/>
  <c r="S2743" i="1"/>
  <c r="R2743" i="1"/>
  <c r="Q2743" i="1"/>
  <c r="P2743" i="1"/>
  <c r="O2743" i="1"/>
  <c r="N2743" i="1"/>
  <c r="Z2742" i="1"/>
  <c r="Y2742" i="1"/>
  <c r="X2742" i="1"/>
  <c r="W2742" i="1"/>
  <c r="V2742" i="1"/>
  <c r="U2742" i="1"/>
  <c r="T2742" i="1"/>
  <c r="S2742" i="1"/>
  <c r="R2742" i="1"/>
  <c r="Q2742" i="1"/>
  <c r="P2742" i="1"/>
  <c r="O2742" i="1"/>
  <c r="N2742" i="1"/>
  <c r="Z2741" i="1"/>
  <c r="Y2741" i="1"/>
  <c r="X2741" i="1"/>
  <c r="W2741" i="1"/>
  <c r="V2741" i="1"/>
  <c r="U2741" i="1"/>
  <c r="T2741" i="1"/>
  <c r="S2741" i="1"/>
  <c r="R2741" i="1"/>
  <c r="Q2741" i="1"/>
  <c r="P2741" i="1"/>
  <c r="O2741" i="1"/>
  <c r="N2741" i="1"/>
  <c r="Z2740" i="1"/>
  <c r="Y2740" i="1"/>
  <c r="X2740" i="1"/>
  <c r="W2740" i="1"/>
  <c r="V2740" i="1"/>
  <c r="U2740" i="1"/>
  <c r="T2740" i="1"/>
  <c r="S2740" i="1"/>
  <c r="R2740" i="1"/>
  <c r="Q2740" i="1"/>
  <c r="P2740" i="1"/>
  <c r="O2740" i="1"/>
  <c r="N2740" i="1"/>
  <c r="Z2739" i="1"/>
  <c r="Y2739" i="1"/>
  <c r="X2739" i="1"/>
  <c r="W2739" i="1"/>
  <c r="V2739" i="1"/>
  <c r="U2739" i="1"/>
  <c r="T2739" i="1"/>
  <c r="S2739" i="1"/>
  <c r="R2739" i="1"/>
  <c r="Q2739" i="1"/>
  <c r="P2739" i="1"/>
  <c r="O2739" i="1"/>
  <c r="N2739" i="1"/>
  <c r="Z2738" i="1"/>
  <c r="Y2738" i="1"/>
  <c r="X2738" i="1"/>
  <c r="W2738" i="1"/>
  <c r="V2738" i="1"/>
  <c r="U2738" i="1"/>
  <c r="T2738" i="1"/>
  <c r="S2738" i="1"/>
  <c r="R2738" i="1"/>
  <c r="Q2738" i="1"/>
  <c r="P2738" i="1"/>
  <c r="O2738" i="1"/>
  <c r="N2738" i="1"/>
  <c r="Z2737" i="1"/>
  <c r="Y2737" i="1"/>
  <c r="X2737" i="1"/>
  <c r="W2737" i="1"/>
  <c r="V2737" i="1"/>
  <c r="U2737" i="1"/>
  <c r="T2737" i="1"/>
  <c r="S2737" i="1"/>
  <c r="R2737" i="1"/>
  <c r="Q2737" i="1"/>
  <c r="P2737" i="1"/>
  <c r="O2737" i="1"/>
  <c r="N2737" i="1"/>
  <c r="Z2736" i="1"/>
  <c r="Y2736" i="1"/>
  <c r="X2736" i="1"/>
  <c r="W2736" i="1"/>
  <c r="V2736" i="1"/>
  <c r="U2736" i="1"/>
  <c r="T2736" i="1"/>
  <c r="S2736" i="1"/>
  <c r="R2736" i="1"/>
  <c r="Q2736" i="1"/>
  <c r="P2736" i="1"/>
  <c r="O2736" i="1"/>
  <c r="N2736" i="1"/>
  <c r="Z2735" i="1"/>
  <c r="Y2735" i="1"/>
  <c r="X2735" i="1"/>
  <c r="W2735" i="1"/>
  <c r="V2735" i="1"/>
  <c r="U2735" i="1"/>
  <c r="T2735" i="1"/>
  <c r="S2735" i="1"/>
  <c r="R2735" i="1"/>
  <c r="Q2735" i="1"/>
  <c r="P2735" i="1"/>
  <c r="O2735" i="1"/>
  <c r="N2735" i="1"/>
  <c r="Z2734" i="1"/>
  <c r="Y2734" i="1"/>
  <c r="X2734" i="1"/>
  <c r="W2734" i="1"/>
  <c r="V2734" i="1"/>
  <c r="U2734" i="1"/>
  <c r="T2734" i="1"/>
  <c r="S2734" i="1"/>
  <c r="R2734" i="1"/>
  <c r="Q2734" i="1"/>
  <c r="P2734" i="1"/>
  <c r="O2734" i="1"/>
  <c r="N2734" i="1"/>
  <c r="Z2733" i="1"/>
  <c r="Y2733" i="1"/>
  <c r="X2733" i="1"/>
  <c r="W2733" i="1"/>
  <c r="V2733" i="1"/>
  <c r="U2733" i="1"/>
  <c r="T2733" i="1"/>
  <c r="S2733" i="1"/>
  <c r="R2733" i="1"/>
  <c r="Q2733" i="1"/>
  <c r="P2733" i="1"/>
  <c r="O2733" i="1"/>
  <c r="N2733" i="1"/>
  <c r="Z2732" i="1"/>
  <c r="Y2732" i="1"/>
  <c r="X2732" i="1"/>
  <c r="W2732" i="1"/>
  <c r="V2732" i="1"/>
  <c r="U2732" i="1"/>
  <c r="T2732" i="1"/>
  <c r="S2732" i="1"/>
  <c r="R2732" i="1"/>
  <c r="Q2732" i="1"/>
  <c r="P2732" i="1"/>
  <c r="O2732" i="1"/>
  <c r="N2732" i="1"/>
  <c r="Z2731" i="1"/>
  <c r="Y2731" i="1"/>
  <c r="X2731" i="1"/>
  <c r="W2731" i="1"/>
  <c r="V2731" i="1"/>
  <c r="U2731" i="1"/>
  <c r="T2731" i="1"/>
  <c r="S2731" i="1"/>
  <c r="R2731" i="1"/>
  <c r="Q2731" i="1"/>
  <c r="P2731" i="1"/>
  <c r="O2731" i="1"/>
  <c r="N2731" i="1"/>
  <c r="Z2730" i="1"/>
  <c r="Y2730" i="1"/>
  <c r="X2730" i="1"/>
  <c r="W2730" i="1"/>
  <c r="V2730" i="1"/>
  <c r="U2730" i="1"/>
  <c r="T2730" i="1"/>
  <c r="S2730" i="1"/>
  <c r="R2730" i="1"/>
  <c r="Q2730" i="1"/>
  <c r="P2730" i="1"/>
  <c r="O2730" i="1"/>
  <c r="N2730" i="1"/>
  <c r="Z2729" i="1"/>
  <c r="Y2729" i="1"/>
  <c r="X2729" i="1"/>
  <c r="W2729" i="1"/>
  <c r="V2729" i="1"/>
  <c r="U2729" i="1"/>
  <c r="T2729" i="1"/>
  <c r="S2729" i="1"/>
  <c r="R2729" i="1"/>
  <c r="Q2729" i="1"/>
  <c r="P2729" i="1"/>
  <c r="O2729" i="1"/>
  <c r="N2729" i="1"/>
  <c r="Z2728" i="1"/>
  <c r="Y2728" i="1"/>
  <c r="X2728" i="1"/>
  <c r="W2728" i="1"/>
  <c r="V2728" i="1"/>
  <c r="U2728" i="1"/>
  <c r="T2728" i="1"/>
  <c r="S2728" i="1"/>
  <c r="R2728" i="1"/>
  <c r="Q2728" i="1"/>
  <c r="P2728" i="1"/>
  <c r="O2728" i="1"/>
  <c r="N2728" i="1"/>
  <c r="Z2727" i="1"/>
  <c r="Y2727" i="1"/>
  <c r="X2727" i="1"/>
  <c r="W2727" i="1"/>
  <c r="V2727" i="1"/>
  <c r="U2727" i="1"/>
  <c r="T2727" i="1"/>
  <c r="S2727" i="1"/>
  <c r="R2727" i="1"/>
  <c r="Q2727" i="1"/>
  <c r="P2727" i="1"/>
  <c r="O2727" i="1"/>
  <c r="N2727" i="1"/>
  <c r="Z2726" i="1"/>
  <c r="Y2726" i="1"/>
  <c r="X2726" i="1"/>
  <c r="W2726" i="1"/>
  <c r="V2726" i="1"/>
  <c r="U2726" i="1"/>
  <c r="T2726" i="1"/>
  <c r="S2726" i="1"/>
  <c r="R2726" i="1"/>
  <c r="Q2726" i="1"/>
  <c r="P2726" i="1"/>
  <c r="O2726" i="1"/>
  <c r="N2726" i="1"/>
  <c r="Z2725" i="1"/>
  <c r="Y2725" i="1"/>
  <c r="X2725" i="1"/>
  <c r="W2725" i="1"/>
  <c r="V2725" i="1"/>
  <c r="U2725" i="1"/>
  <c r="T2725" i="1"/>
  <c r="S2725" i="1"/>
  <c r="R2725" i="1"/>
  <c r="Q2725" i="1"/>
  <c r="P2725" i="1"/>
  <c r="O2725" i="1"/>
  <c r="N2725" i="1"/>
  <c r="Z2724" i="1"/>
  <c r="Y2724" i="1"/>
  <c r="X2724" i="1"/>
  <c r="W2724" i="1"/>
  <c r="V2724" i="1"/>
  <c r="U2724" i="1"/>
  <c r="T2724" i="1"/>
  <c r="S2724" i="1"/>
  <c r="R2724" i="1"/>
  <c r="Q2724" i="1"/>
  <c r="P2724" i="1"/>
  <c r="O2724" i="1"/>
  <c r="N2724" i="1"/>
  <c r="Z2723" i="1"/>
  <c r="Y2723" i="1"/>
  <c r="X2723" i="1"/>
  <c r="W2723" i="1"/>
  <c r="V2723" i="1"/>
  <c r="U2723" i="1"/>
  <c r="T2723" i="1"/>
  <c r="S2723" i="1"/>
  <c r="R2723" i="1"/>
  <c r="Q2723" i="1"/>
  <c r="P2723" i="1"/>
  <c r="O2723" i="1"/>
  <c r="N2723" i="1"/>
  <c r="Z2722" i="1"/>
  <c r="Y2722" i="1"/>
  <c r="X2722" i="1"/>
  <c r="W2722" i="1"/>
  <c r="V2722" i="1"/>
  <c r="U2722" i="1"/>
  <c r="T2722" i="1"/>
  <c r="S2722" i="1"/>
  <c r="R2722" i="1"/>
  <c r="Q2722" i="1"/>
  <c r="P2722" i="1"/>
  <c r="O2722" i="1"/>
  <c r="N2722" i="1"/>
  <c r="Z2721" i="1"/>
  <c r="Y2721" i="1"/>
  <c r="X2721" i="1"/>
  <c r="W2721" i="1"/>
  <c r="V2721" i="1"/>
  <c r="U2721" i="1"/>
  <c r="T2721" i="1"/>
  <c r="S2721" i="1"/>
  <c r="R2721" i="1"/>
  <c r="Q2721" i="1"/>
  <c r="P2721" i="1"/>
  <c r="O2721" i="1"/>
  <c r="N2721" i="1"/>
  <c r="Z2720" i="1"/>
  <c r="Y2720" i="1"/>
  <c r="X2720" i="1"/>
  <c r="W2720" i="1"/>
  <c r="V2720" i="1"/>
  <c r="U2720" i="1"/>
  <c r="T2720" i="1"/>
  <c r="S2720" i="1"/>
  <c r="R2720" i="1"/>
  <c r="Q2720" i="1"/>
  <c r="P2720" i="1"/>
  <c r="O2720" i="1"/>
  <c r="N2720" i="1"/>
  <c r="Z2719" i="1"/>
  <c r="Y2719" i="1"/>
  <c r="X2719" i="1"/>
  <c r="W2719" i="1"/>
  <c r="V2719" i="1"/>
  <c r="U2719" i="1"/>
  <c r="T2719" i="1"/>
  <c r="S2719" i="1"/>
  <c r="R2719" i="1"/>
  <c r="Q2719" i="1"/>
  <c r="P2719" i="1"/>
  <c r="O2719" i="1"/>
  <c r="N2719" i="1"/>
  <c r="Z2718" i="1"/>
  <c r="Y2718" i="1"/>
  <c r="X2718" i="1"/>
  <c r="W2718" i="1"/>
  <c r="V2718" i="1"/>
  <c r="U2718" i="1"/>
  <c r="T2718" i="1"/>
  <c r="S2718" i="1"/>
  <c r="R2718" i="1"/>
  <c r="Q2718" i="1"/>
  <c r="P2718" i="1"/>
  <c r="O2718" i="1"/>
  <c r="N2718" i="1"/>
  <c r="Z2717" i="1"/>
  <c r="Y2717" i="1"/>
  <c r="X2717" i="1"/>
  <c r="W2717" i="1"/>
  <c r="V2717" i="1"/>
  <c r="U2717" i="1"/>
  <c r="T2717" i="1"/>
  <c r="S2717" i="1"/>
  <c r="R2717" i="1"/>
  <c r="Q2717" i="1"/>
  <c r="P2717" i="1"/>
  <c r="O2717" i="1"/>
  <c r="N2717" i="1"/>
  <c r="Z2716" i="1"/>
  <c r="Y2716" i="1"/>
  <c r="X2716" i="1"/>
  <c r="W2716" i="1"/>
  <c r="V2716" i="1"/>
  <c r="U2716" i="1"/>
  <c r="T2716" i="1"/>
  <c r="S2716" i="1"/>
  <c r="R2716" i="1"/>
  <c r="Q2716" i="1"/>
  <c r="P2716" i="1"/>
  <c r="O2716" i="1"/>
  <c r="N2716" i="1"/>
  <c r="Z2715" i="1"/>
  <c r="Y2715" i="1"/>
  <c r="X2715" i="1"/>
  <c r="W2715" i="1"/>
  <c r="V2715" i="1"/>
  <c r="U2715" i="1"/>
  <c r="T2715" i="1"/>
  <c r="S2715" i="1"/>
  <c r="R2715" i="1"/>
  <c r="Q2715" i="1"/>
  <c r="P2715" i="1"/>
  <c r="O2715" i="1"/>
  <c r="N2715" i="1"/>
  <c r="Z2714" i="1"/>
  <c r="Y2714" i="1"/>
  <c r="X2714" i="1"/>
  <c r="W2714" i="1"/>
  <c r="V2714" i="1"/>
  <c r="U2714" i="1"/>
  <c r="T2714" i="1"/>
  <c r="S2714" i="1"/>
  <c r="R2714" i="1"/>
  <c r="Q2714" i="1"/>
  <c r="P2714" i="1"/>
  <c r="O2714" i="1"/>
  <c r="N2714" i="1"/>
  <c r="Z2713" i="1"/>
  <c r="Y2713" i="1"/>
  <c r="X2713" i="1"/>
  <c r="W2713" i="1"/>
  <c r="V2713" i="1"/>
  <c r="U2713" i="1"/>
  <c r="T2713" i="1"/>
  <c r="S2713" i="1"/>
  <c r="R2713" i="1"/>
  <c r="Q2713" i="1"/>
  <c r="P2713" i="1"/>
  <c r="O2713" i="1"/>
  <c r="N2713" i="1"/>
  <c r="Z2712" i="1"/>
  <c r="Y2712" i="1"/>
  <c r="X2712" i="1"/>
  <c r="W2712" i="1"/>
  <c r="V2712" i="1"/>
  <c r="U2712" i="1"/>
  <c r="T2712" i="1"/>
  <c r="S2712" i="1"/>
  <c r="R2712" i="1"/>
  <c r="Q2712" i="1"/>
  <c r="P2712" i="1"/>
  <c r="O2712" i="1"/>
  <c r="N2712" i="1"/>
  <c r="Z2711" i="1"/>
  <c r="Y2711" i="1"/>
  <c r="X2711" i="1"/>
  <c r="W2711" i="1"/>
  <c r="V2711" i="1"/>
  <c r="U2711" i="1"/>
  <c r="T2711" i="1"/>
  <c r="S2711" i="1"/>
  <c r="R2711" i="1"/>
  <c r="Q2711" i="1"/>
  <c r="P2711" i="1"/>
  <c r="O2711" i="1"/>
  <c r="N2711" i="1"/>
  <c r="Z2710" i="1"/>
  <c r="Y2710" i="1"/>
  <c r="X2710" i="1"/>
  <c r="W2710" i="1"/>
  <c r="V2710" i="1"/>
  <c r="U2710" i="1"/>
  <c r="T2710" i="1"/>
  <c r="S2710" i="1"/>
  <c r="R2710" i="1"/>
  <c r="Q2710" i="1"/>
  <c r="P2710" i="1"/>
  <c r="O2710" i="1"/>
  <c r="N2710" i="1"/>
  <c r="Z2709" i="1"/>
  <c r="Y2709" i="1"/>
  <c r="X2709" i="1"/>
  <c r="W2709" i="1"/>
  <c r="V2709" i="1"/>
  <c r="U2709" i="1"/>
  <c r="T2709" i="1"/>
  <c r="S2709" i="1"/>
  <c r="R2709" i="1"/>
  <c r="Q2709" i="1"/>
  <c r="P2709" i="1"/>
  <c r="O2709" i="1"/>
  <c r="N2709" i="1"/>
  <c r="Z2708" i="1"/>
  <c r="Y2708" i="1"/>
  <c r="X2708" i="1"/>
  <c r="W2708" i="1"/>
  <c r="V2708" i="1"/>
  <c r="U2708" i="1"/>
  <c r="T2708" i="1"/>
  <c r="S2708" i="1"/>
  <c r="R2708" i="1"/>
  <c r="Q2708" i="1"/>
  <c r="P2708" i="1"/>
  <c r="O2708" i="1"/>
  <c r="N2708" i="1"/>
  <c r="Z2707" i="1"/>
  <c r="Y2707" i="1"/>
  <c r="X2707" i="1"/>
  <c r="W2707" i="1"/>
  <c r="V2707" i="1"/>
  <c r="U2707" i="1"/>
  <c r="T2707" i="1"/>
  <c r="S2707" i="1"/>
  <c r="R2707" i="1"/>
  <c r="Q2707" i="1"/>
  <c r="P2707" i="1"/>
  <c r="O2707" i="1"/>
  <c r="N2707" i="1"/>
  <c r="Z2706" i="1"/>
  <c r="Y2706" i="1"/>
  <c r="X2706" i="1"/>
  <c r="W2706" i="1"/>
  <c r="V2706" i="1"/>
  <c r="U2706" i="1"/>
  <c r="T2706" i="1"/>
  <c r="S2706" i="1"/>
  <c r="R2706" i="1"/>
  <c r="Q2706" i="1"/>
  <c r="P2706" i="1"/>
  <c r="O2706" i="1"/>
  <c r="N2706" i="1"/>
  <c r="Z2705" i="1"/>
  <c r="Y2705" i="1"/>
  <c r="X2705" i="1"/>
  <c r="W2705" i="1"/>
  <c r="V2705" i="1"/>
  <c r="U2705" i="1"/>
  <c r="T2705" i="1"/>
  <c r="S2705" i="1"/>
  <c r="R2705" i="1"/>
  <c r="Q2705" i="1"/>
  <c r="P2705" i="1"/>
  <c r="O2705" i="1"/>
  <c r="N2705" i="1"/>
  <c r="Z2704" i="1"/>
  <c r="Y2704" i="1"/>
  <c r="X2704" i="1"/>
  <c r="W2704" i="1"/>
  <c r="V2704" i="1"/>
  <c r="U2704" i="1"/>
  <c r="T2704" i="1"/>
  <c r="S2704" i="1"/>
  <c r="R2704" i="1"/>
  <c r="Q2704" i="1"/>
  <c r="P2704" i="1"/>
  <c r="O2704" i="1"/>
  <c r="N2704" i="1"/>
  <c r="Z2703" i="1"/>
  <c r="Y2703" i="1"/>
  <c r="X2703" i="1"/>
  <c r="W2703" i="1"/>
  <c r="V2703" i="1"/>
  <c r="U2703" i="1"/>
  <c r="T2703" i="1"/>
  <c r="S2703" i="1"/>
  <c r="R2703" i="1"/>
  <c r="Q2703" i="1"/>
  <c r="P2703" i="1"/>
  <c r="O2703" i="1"/>
  <c r="N2703" i="1"/>
  <c r="Z2702" i="1"/>
  <c r="Y2702" i="1"/>
  <c r="X2702" i="1"/>
  <c r="W2702" i="1"/>
  <c r="V2702" i="1"/>
  <c r="U2702" i="1"/>
  <c r="T2702" i="1"/>
  <c r="S2702" i="1"/>
  <c r="R2702" i="1"/>
  <c r="Q2702" i="1"/>
  <c r="P2702" i="1"/>
  <c r="O2702" i="1"/>
  <c r="N2702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Z2700" i="1"/>
  <c r="Y2700" i="1"/>
  <c r="X2700" i="1"/>
  <c r="W2700" i="1"/>
  <c r="V2700" i="1"/>
  <c r="U2700" i="1"/>
  <c r="T2700" i="1"/>
  <c r="S2700" i="1"/>
  <c r="R2700" i="1"/>
  <c r="Q2700" i="1"/>
  <c r="P2700" i="1"/>
  <c r="O2700" i="1"/>
  <c r="N2700" i="1"/>
  <c r="Z2699" i="1"/>
  <c r="Y2699" i="1"/>
  <c r="X2699" i="1"/>
  <c r="W2699" i="1"/>
  <c r="V2699" i="1"/>
  <c r="U2699" i="1"/>
  <c r="T2699" i="1"/>
  <c r="S2699" i="1"/>
  <c r="R2699" i="1"/>
  <c r="Q2699" i="1"/>
  <c r="P2699" i="1"/>
  <c r="O2699" i="1"/>
  <c r="N2699" i="1"/>
  <c r="Z2698" i="1"/>
  <c r="Y2698" i="1"/>
  <c r="X2698" i="1"/>
  <c r="W2698" i="1"/>
  <c r="V2698" i="1"/>
  <c r="U2698" i="1"/>
  <c r="T2698" i="1"/>
  <c r="S2698" i="1"/>
  <c r="R2698" i="1"/>
  <c r="Q2698" i="1"/>
  <c r="P2698" i="1"/>
  <c r="O2698" i="1"/>
  <c r="N2698" i="1"/>
  <c r="Z2697" i="1"/>
  <c r="Y2697" i="1"/>
  <c r="X2697" i="1"/>
  <c r="W2697" i="1"/>
  <c r="V2697" i="1"/>
  <c r="U2697" i="1"/>
  <c r="T2697" i="1"/>
  <c r="S2697" i="1"/>
  <c r="R2697" i="1"/>
  <c r="Q2697" i="1"/>
  <c r="P2697" i="1"/>
  <c r="O2697" i="1"/>
  <c r="N2697" i="1"/>
  <c r="Z2696" i="1"/>
  <c r="Y2696" i="1"/>
  <c r="X2696" i="1"/>
  <c r="W2696" i="1"/>
  <c r="V2696" i="1"/>
  <c r="U2696" i="1"/>
  <c r="T2696" i="1"/>
  <c r="S2696" i="1"/>
  <c r="R2696" i="1"/>
  <c r="Q2696" i="1"/>
  <c r="P2696" i="1"/>
  <c r="O2696" i="1"/>
  <c r="N2696" i="1"/>
  <c r="Z2695" i="1"/>
  <c r="Y2695" i="1"/>
  <c r="X2695" i="1"/>
  <c r="W2695" i="1"/>
  <c r="V2695" i="1"/>
  <c r="U2695" i="1"/>
  <c r="T2695" i="1"/>
  <c r="S2695" i="1"/>
  <c r="R2695" i="1"/>
  <c r="Q2695" i="1"/>
  <c r="P2695" i="1"/>
  <c r="O2695" i="1"/>
  <c r="N2695" i="1"/>
  <c r="Z2694" i="1"/>
  <c r="Y2694" i="1"/>
  <c r="X2694" i="1"/>
  <c r="W2694" i="1"/>
  <c r="V2694" i="1"/>
  <c r="U2694" i="1"/>
  <c r="T2694" i="1"/>
  <c r="S2694" i="1"/>
  <c r="R2694" i="1"/>
  <c r="Q2694" i="1"/>
  <c r="P2694" i="1"/>
  <c r="O2694" i="1"/>
  <c r="N2694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Z2691" i="1"/>
  <c r="Y2691" i="1"/>
  <c r="X2691" i="1"/>
  <c r="W2691" i="1"/>
  <c r="V2691" i="1"/>
  <c r="U2691" i="1"/>
  <c r="T2691" i="1"/>
  <c r="S2691" i="1"/>
  <c r="R2691" i="1"/>
  <c r="Q2691" i="1"/>
  <c r="P2691" i="1"/>
  <c r="O2691" i="1"/>
  <c r="N2691" i="1"/>
  <c r="Z2690" i="1"/>
  <c r="Y2690" i="1"/>
  <c r="X2690" i="1"/>
  <c r="W2690" i="1"/>
  <c r="V2690" i="1"/>
  <c r="U2690" i="1"/>
  <c r="T2690" i="1"/>
  <c r="S2690" i="1"/>
  <c r="R2690" i="1"/>
  <c r="Q2690" i="1"/>
  <c r="P2690" i="1"/>
  <c r="O2690" i="1"/>
  <c r="N2690" i="1"/>
  <c r="Z2689" i="1"/>
  <c r="Y2689" i="1"/>
  <c r="X2689" i="1"/>
  <c r="W2689" i="1"/>
  <c r="V2689" i="1"/>
  <c r="U2689" i="1"/>
  <c r="T2689" i="1"/>
  <c r="S2689" i="1"/>
  <c r="R2689" i="1"/>
  <c r="Q2689" i="1"/>
  <c r="P2689" i="1"/>
  <c r="O2689" i="1"/>
  <c r="N2689" i="1"/>
  <c r="Z2688" i="1"/>
  <c r="Y2688" i="1"/>
  <c r="X2688" i="1"/>
  <c r="W2688" i="1"/>
  <c r="V2688" i="1"/>
  <c r="U2688" i="1"/>
  <c r="T2688" i="1"/>
  <c r="S2688" i="1"/>
  <c r="R2688" i="1"/>
  <c r="Q2688" i="1"/>
  <c r="P2688" i="1"/>
  <c r="O2688" i="1"/>
  <c r="N2688" i="1"/>
  <c r="Z2687" i="1"/>
  <c r="Y2687" i="1"/>
  <c r="X2687" i="1"/>
  <c r="W2687" i="1"/>
  <c r="V2687" i="1"/>
  <c r="U2687" i="1"/>
  <c r="T2687" i="1"/>
  <c r="S2687" i="1"/>
  <c r="R2687" i="1"/>
  <c r="Q2687" i="1"/>
  <c r="P2687" i="1"/>
  <c r="O2687" i="1"/>
  <c r="N2687" i="1"/>
  <c r="Z2686" i="1"/>
  <c r="Y2686" i="1"/>
  <c r="X2686" i="1"/>
  <c r="W2686" i="1"/>
  <c r="V2686" i="1"/>
  <c r="U2686" i="1"/>
  <c r="T2686" i="1"/>
  <c r="S2686" i="1"/>
  <c r="R2686" i="1"/>
  <c r="Q2686" i="1"/>
  <c r="P2686" i="1"/>
  <c r="O2686" i="1"/>
  <c r="N2686" i="1"/>
  <c r="Z2685" i="1"/>
  <c r="Y2685" i="1"/>
  <c r="X2685" i="1"/>
  <c r="W2685" i="1"/>
  <c r="V2685" i="1"/>
  <c r="U2685" i="1"/>
  <c r="T2685" i="1"/>
  <c r="S2685" i="1"/>
  <c r="R2685" i="1"/>
  <c r="Q2685" i="1"/>
  <c r="P2685" i="1"/>
  <c r="O2685" i="1"/>
  <c r="N2685" i="1"/>
  <c r="Z2684" i="1"/>
  <c r="Y2684" i="1"/>
  <c r="X2684" i="1"/>
  <c r="W2684" i="1"/>
  <c r="V2684" i="1"/>
  <c r="U2684" i="1"/>
  <c r="T2684" i="1"/>
  <c r="S2684" i="1"/>
  <c r="R2684" i="1"/>
  <c r="Q2684" i="1"/>
  <c r="P2684" i="1"/>
  <c r="O2684" i="1"/>
  <c r="N2684" i="1"/>
  <c r="Z2683" i="1"/>
  <c r="Y2683" i="1"/>
  <c r="X2683" i="1"/>
  <c r="W2683" i="1"/>
  <c r="V2683" i="1"/>
  <c r="U2683" i="1"/>
  <c r="T2683" i="1"/>
  <c r="S2683" i="1"/>
  <c r="R2683" i="1"/>
  <c r="Q2683" i="1"/>
  <c r="P2683" i="1"/>
  <c r="O2683" i="1"/>
  <c r="N2683" i="1"/>
  <c r="Z2682" i="1"/>
  <c r="Y2682" i="1"/>
  <c r="X2682" i="1"/>
  <c r="W2682" i="1"/>
  <c r="V2682" i="1"/>
  <c r="U2682" i="1"/>
  <c r="T2682" i="1"/>
  <c r="S2682" i="1"/>
  <c r="R2682" i="1"/>
  <c r="Q2682" i="1"/>
  <c r="P2682" i="1"/>
  <c r="O2682" i="1"/>
  <c r="N2682" i="1"/>
  <c r="Z2681" i="1"/>
  <c r="Y2681" i="1"/>
  <c r="X2681" i="1"/>
  <c r="W2681" i="1"/>
  <c r="V2681" i="1"/>
  <c r="U2681" i="1"/>
  <c r="T2681" i="1"/>
  <c r="S2681" i="1"/>
  <c r="R2681" i="1"/>
  <c r="Q2681" i="1"/>
  <c r="P2681" i="1"/>
  <c r="O2681" i="1"/>
  <c r="N2681" i="1"/>
  <c r="Z2680" i="1"/>
  <c r="Y2680" i="1"/>
  <c r="X2680" i="1"/>
  <c r="W2680" i="1"/>
  <c r="V2680" i="1"/>
  <c r="U2680" i="1"/>
  <c r="T2680" i="1"/>
  <c r="S2680" i="1"/>
  <c r="R2680" i="1"/>
  <c r="Q2680" i="1"/>
  <c r="P2680" i="1"/>
  <c r="O2680" i="1"/>
  <c r="N2680" i="1"/>
  <c r="Z2679" i="1"/>
  <c r="Y2679" i="1"/>
  <c r="X2679" i="1"/>
  <c r="W2679" i="1"/>
  <c r="V2679" i="1"/>
  <c r="U2679" i="1"/>
  <c r="T2679" i="1"/>
  <c r="S2679" i="1"/>
  <c r="R2679" i="1"/>
  <c r="Q2679" i="1"/>
  <c r="P2679" i="1"/>
  <c r="O2679" i="1"/>
  <c r="N2679" i="1"/>
  <c r="Z2678" i="1"/>
  <c r="Y2678" i="1"/>
  <c r="X2678" i="1"/>
  <c r="W2678" i="1"/>
  <c r="V2678" i="1"/>
  <c r="U2678" i="1"/>
  <c r="T2678" i="1"/>
  <c r="S2678" i="1"/>
  <c r="R2678" i="1"/>
  <c r="Q2678" i="1"/>
  <c r="P2678" i="1"/>
  <c r="O2678" i="1"/>
  <c r="N2678" i="1"/>
  <c r="Z2677" i="1"/>
  <c r="Y2677" i="1"/>
  <c r="X2677" i="1"/>
  <c r="W2677" i="1"/>
  <c r="V2677" i="1"/>
  <c r="U2677" i="1"/>
  <c r="T2677" i="1"/>
  <c r="S2677" i="1"/>
  <c r="R2677" i="1"/>
  <c r="Q2677" i="1"/>
  <c r="P2677" i="1"/>
  <c r="O2677" i="1"/>
  <c r="N2677" i="1"/>
  <c r="Z2676" i="1"/>
  <c r="Y2676" i="1"/>
  <c r="X2676" i="1"/>
  <c r="W2676" i="1"/>
  <c r="V2676" i="1"/>
  <c r="U2676" i="1"/>
  <c r="T2676" i="1"/>
  <c r="S2676" i="1"/>
  <c r="R2676" i="1"/>
  <c r="Q2676" i="1"/>
  <c r="P2676" i="1"/>
  <c r="O2676" i="1"/>
  <c r="N2676" i="1"/>
  <c r="Z2675" i="1"/>
  <c r="Y2675" i="1"/>
  <c r="X2675" i="1"/>
  <c r="W2675" i="1"/>
  <c r="V2675" i="1"/>
  <c r="U2675" i="1"/>
  <c r="T2675" i="1"/>
  <c r="S2675" i="1"/>
  <c r="R2675" i="1"/>
  <c r="Q2675" i="1"/>
  <c r="P2675" i="1"/>
  <c r="O2675" i="1"/>
  <c r="N2675" i="1"/>
  <c r="Z2674" i="1"/>
  <c r="Y2674" i="1"/>
  <c r="X2674" i="1"/>
  <c r="W2674" i="1"/>
  <c r="V2674" i="1"/>
  <c r="U2674" i="1"/>
  <c r="T2674" i="1"/>
  <c r="S2674" i="1"/>
  <c r="R2674" i="1"/>
  <c r="Q2674" i="1"/>
  <c r="P2674" i="1"/>
  <c r="O2674" i="1"/>
  <c r="N2674" i="1"/>
  <c r="Z2673" i="1"/>
  <c r="Y2673" i="1"/>
  <c r="X2673" i="1"/>
  <c r="W2673" i="1"/>
  <c r="V2673" i="1"/>
  <c r="U2673" i="1"/>
  <c r="T2673" i="1"/>
  <c r="S2673" i="1"/>
  <c r="R2673" i="1"/>
  <c r="Q2673" i="1"/>
  <c r="P2673" i="1"/>
  <c r="O2673" i="1"/>
  <c r="N2673" i="1"/>
  <c r="Z2672" i="1"/>
  <c r="Y2672" i="1"/>
  <c r="X2672" i="1"/>
  <c r="W2672" i="1"/>
  <c r="V2672" i="1"/>
  <c r="U2672" i="1"/>
  <c r="T2672" i="1"/>
  <c r="S2672" i="1"/>
  <c r="R2672" i="1"/>
  <c r="Q2672" i="1"/>
  <c r="P2672" i="1"/>
  <c r="O2672" i="1"/>
  <c r="N2672" i="1"/>
  <c r="Z2671" i="1"/>
  <c r="Y2671" i="1"/>
  <c r="X2671" i="1"/>
  <c r="W2671" i="1"/>
  <c r="V2671" i="1"/>
  <c r="U2671" i="1"/>
  <c r="T2671" i="1"/>
  <c r="S2671" i="1"/>
  <c r="R2671" i="1"/>
  <c r="Q2671" i="1"/>
  <c r="P2671" i="1"/>
  <c r="O2671" i="1"/>
  <c r="N2671" i="1"/>
  <c r="Z2670" i="1"/>
  <c r="Y2670" i="1"/>
  <c r="X2670" i="1"/>
  <c r="W2670" i="1"/>
  <c r="V2670" i="1"/>
  <c r="U2670" i="1"/>
  <c r="T2670" i="1"/>
  <c r="S2670" i="1"/>
  <c r="R2670" i="1"/>
  <c r="Q2670" i="1"/>
  <c r="P2670" i="1"/>
  <c r="O2670" i="1"/>
  <c r="N2670" i="1"/>
  <c r="Z2669" i="1"/>
  <c r="Y2669" i="1"/>
  <c r="X2669" i="1"/>
  <c r="W2669" i="1"/>
  <c r="V2669" i="1"/>
  <c r="U2669" i="1"/>
  <c r="T2669" i="1"/>
  <c r="S2669" i="1"/>
  <c r="R2669" i="1"/>
  <c r="Q2669" i="1"/>
  <c r="P2669" i="1"/>
  <c r="O2669" i="1"/>
  <c r="N2669" i="1"/>
  <c r="Z2668" i="1"/>
  <c r="Y2668" i="1"/>
  <c r="X2668" i="1"/>
  <c r="W2668" i="1"/>
  <c r="V2668" i="1"/>
  <c r="U2668" i="1"/>
  <c r="T2668" i="1"/>
  <c r="S2668" i="1"/>
  <c r="R2668" i="1"/>
  <c r="Q2668" i="1"/>
  <c r="P2668" i="1"/>
  <c r="O2668" i="1"/>
  <c r="N2668" i="1"/>
  <c r="Z2667" i="1"/>
  <c r="Y2667" i="1"/>
  <c r="X2667" i="1"/>
  <c r="W2667" i="1"/>
  <c r="V2667" i="1"/>
  <c r="U2667" i="1"/>
  <c r="T2667" i="1"/>
  <c r="S2667" i="1"/>
  <c r="R2667" i="1"/>
  <c r="Q2667" i="1"/>
  <c r="P2667" i="1"/>
  <c r="O2667" i="1"/>
  <c r="N2667" i="1"/>
  <c r="Z2666" i="1"/>
  <c r="Y2666" i="1"/>
  <c r="X2666" i="1"/>
  <c r="W2666" i="1"/>
  <c r="V2666" i="1"/>
  <c r="U2666" i="1"/>
  <c r="T2666" i="1"/>
  <c r="S2666" i="1"/>
  <c r="R2666" i="1"/>
  <c r="Q2666" i="1"/>
  <c r="P2666" i="1"/>
  <c r="O2666" i="1"/>
  <c r="N2666" i="1"/>
  <c r="Z2665" i="1"/>
  <c r="Y2665" i="1"/>
  <c r="X2665" i="1"/>
  <c r="W2665" i="1"/>
  <c r="V2665" i="1"/>
  <c r="U2665" i="1"/>
  <c r="T2665" i="1"/>
  <c r="S2665" i="1"/>
  <c r="R2665" i="1"/>
  <c r="Q2665" i="1"/>
  <c r="P2665" i="1"/>
  <c r="O2665" i="1"/>
  <c r="N2665" i="1"/>
  <c r="Z2664" i="1"/>
  <c r="Y2664" i="1"/>
  <c r="X2664" i="1"/>
  <c r="W2664" i="1"/>
  <c r="V2664" i="1"/>
  <c r="U2664" i="1"/>
  <c r="T2664" i="1"/>
  <c r="S2664" i="1"/>
  <c r="R2664" i="1"/>
  <c r="Q2664" i="1"/>
  <c r="P2664" i="1"/>
  <c r="O2664" i="1"/>
  <c r="N2664" i="1"/>
  <c r="Z2663" i="1"/>
  <c r="Y2663" i="1"/>
  <c r="X2663" i="1"/>
  <c r="W2663" i="1"/>
  <c r="V2663" i="1"/>
  <c r="U2663" i="1"/>
  <c r="T2663" i="1"/>
  <c r="S2663" i="1"/>
  <c r="R2663" i="1"/>
  <c r="Q2663" i="1"/>
  <c r="P2663" i="1"/>
  <c r="O2663" i="1"/>
  <c r="N2663" i="1"/>
  <c r="Z2662" i="1"/>
  <c r="Y2662" i="1"/>
  <c r="X2662" i="1"/>
  <c r="W2662" i="1"/>
  <c r="V2662" i="1"/>
  <c r="U2662" i="1"/>
  <c r="T2662" i="1"/>
  <c r="S2662" i="1"/>
  <c r="R2662" i="1"/>
  <c r="Q2662" i="1"/>
  <c r="P2662" i="1"/>
  <c r="O2662" i="1"/>
  <c r="N2662" i="1"/>
  <c r="Z2661" i="1"/>
  <c r="Y2661" i="1"/>
  <c r="X2661" i="1"/>
  <c r="W2661" i="1"/>
  <c r="V2661" i="1"/>
  <c r="U2661" i="1"/>
  <c r="T2661" i="1"/>
  <c r="S2661" i="1"/>
  <c r="R2661" i="1"/>
  <c r="Q2661" i="1"/>
  <c r="P2661" i="1"/>
  <c r="O2661" i="1"/>
  <c r="N2661" i="1"/>
  <c r="Z2660" i="1"/>
  <c r="Y2660" i="1"/>
  <c r="X2660" i="1"/>
  <c r="W2660" i="1"/>
  <c r="V2660" i="1"/>
  <c r="U2660" i="1"/>
  <c r="T2660" i="1"/>
  <c r="S2660" i="1"/>
  <c r="R2660" i="1"/>
  <c r="Q2660" i="1"/>
  <c r="P2660" i="1"/>
  <c r="O2660" i="1"/>
  <c r="N2660" i="1"/>
  <c r="Z2659" i="1"/>
  <c r="Y2659" i="1"/>
  <c r="X2659" i="1"/>
  <c r="W2659" i="1"/>
  <c r="V2659" i="1"/>
  <c r="U2659" i="1"/>
  <c r="T2659" i="1"/>
  <c r="S2659" i="1"/>
  <c r="R2659" i="1"/>
  <c r="Q2659" i="1"/>
  <c r="P2659" i="1"/>
  <c r="O2659" i="1"/>
  <c r="N2659" i="1"/>
  <c r="Z2658" i="1"/>
  <c r="Y2658" i="1"/>
  <c r="X2658" i="1"/>
  <c r="W2658" i="1"/>
  <c r="V2658" i="1"/>
  <c r="U2658" i="1"/>
  <c r="T2658" i="1"/>
  <c r="S2658" i="1"/>
  <c r="R2658" i="1"/>
  <c r="Q2658" i="1"/>
  <c r="P2658" i="1"/>
  <c r="O2658" i="1"/>
  <c r="N2658" i="1"/>
  <c r="Z2657" i="1"/>
  <c r="Y2657" i="1"/>
  <c r="X2657" i="1"/>
  <c r="W2657" i="1"/>
  <c r="V2657" i="1"/>
  <c r="U2657" i="1"/>
  <c r="T2657" i="1"/>
  <c r="S2657" i="1"/>
  <c r="R2657" i="1"/>
  <c r="Q2657" i="1"/>
  <c r="P2657" i="1"/>
  <c r="O2657" i="1"/>
  <c r="N2657" i="1"/>
  <c r="Z2656" i="1"/>
  <c r="Y2656" i="1"/>
  <c r="X2656" i="1"/>
  <c r="W2656" i="1"/>
  <c r="V2656" i="1"/>
  <c r="U2656" i="1"/>
  <c r="T2656" i="1"/>
  <c r="S2656" i="1"/>
  <c r="R2656" i="1"/>
  <c r="Q2656" i="1"/>
  <c r="P2656" i="1"/>
  <c r="O2656" i="1"/>
  <c r="N2656" i="1"/>
  <c r="Z2655" i="1"/>
  <c r="Y2655" i="1"/>
  <c r="X2655" i="1"/>
  <c r="W2655" i="1"/>
  <c r="V2655" i="1"/>
  <c r="U2655" i="1"/>
  <c r="T2655" i="1"/>
  <c r="S2655" i="1"/>
  <c r="R2655" i="1"/>
  <c r="Q2655" i="1"/>
  <c r="P2655" i="1"/>
  <c r="O2655" i="1"/>
  <c r="N2655" i="1"/>
  <c r="Z2654" i="1"/>
  <c r="Y2654" i="1"/>
  <c r="X2654" i="1"/>
  <c r="W2654" i="1"/>
  <c r="V2654" i="1"/>
  <c r="U2654" i="1"/>
  <c r="T2654" i="1"/>
  <c r="S2654" i="1"/>
  <c r="R2654" i="1"/>
  <c r="Q2654" i="1"/>
  <c r="P2654" i="1"/>
  <c r="O2654" i="1"/>
  <c r="N2654" i="1"/>
  <c r="Z2653" i="1"/>
  <c r="Y2653" i="1"/>
  <c r="X2653" i="1"/>
  <c r="W2653" i="1"/>
  <c r="V2653" i="1"/>
  <c r="U2653" i="1"/>
  <c r="T2653" i="1"/>
  <c r="S2653" i="1"/>
  <c r="R2653" i="1"/>
  <c r="Q2653" i="1"/>
  <c r="P2653" i="1"/>
  <c r="O2653" i="1"/>
  <c r="N2653" i="1"/>
  <c r="Z2652" i="1"/>
  <c r="Y2652" i="1"/>
  <c r="X2652" i="1"/>
  <c r="W2652" i="1"/>
  <c r="V2652" i="1"/>
  <c r="U2652" i="1"/>
  <c r="T2652" i="1"/>
  <c r="S2652" i="1"/>
  <c r="R2652" i="1"/>
  <c r="Q2652" i="1"/>
  <c r="P2652" i="1"/>
  <c r="O2652" i="1"/>
  <c r="N2652" i="1"/>
  <c r="Z2651" i="1"/>
  <c r="Y2651" i="1"/>
  <c r="X2651" i="1"/>
  <c r="W2651" i="1"/>
  <c r="V2651" i="1"/>
  <c r="U2651" i="1"/>
  <c r="T2651" i="1"/>
  <c r="S2651" i="1"/>
  <c r="R2651" i="1"/>
  <c r="Q2651" i="1"/>
  <c r="P2651" i="1"/>
  <c r="O2651" i="1"/>
  <c r="N2651" i="1"/>
  <c r="Z2650" i="1"/>
  <c r="Y2650" i="1"/>
  <c r="X2650" i="1"/>
  <c r="W2650" i="1"/>
  <c r="V2650" i="1"/>
  <c r="U2650" i="1"/>
  <c r="T2650" i="1"/>
  <c r="S2650" i="1"/>
  <c r="R2650" i="1"/>
  <c r="Q2650" i="1"/>
  <c r="P2650" i="1"/>
  <c r="O2650" i="1"/>
  <c r="N2650" i="1"/>
  <c r="Z2649" i="1"/>
  <c r="Y2649" i="1"/>
  <c r="X2649" i="1"/>
  <c r="W2649" i="1"/>
  <c r="V2649" i="1"/>
  <c r="U2649" i="1"/>
  <c r="T2649" i="1"/>
  <c r="S2649" i="1"/>
  <c r="R2649" i="1"/>
  <c r="Q2649" i="1"/>
  <c r="P2649" i="1"/>
  <c r="O2649" i="1"/>
  <c r="N2649" i="1"/>
  <c r="Z2648" i="1"/>
  <c r="Y2648" i="1"/>
  <c r="X2648" i="1"/>
  <c r="W2648" i="1"/>
  <c r="V2648" i="1"/>
  <c r="U2648" i="1"/>
  <c r="T2648" i="1"/>
  <c r="S2648" i="1"/>
  <c r="R2648" i="1"/>
  <c r="Q2648" i="1"/>
  <c r="P2648" i="1"/>
  <c r="O2648" i="1"/>
  <c r="N2648" i="1"/>
  <c r="Z2647" i="1"/>
  <c r="Y2647" i="1"/>
  <c r="X2647" i="1"/>
  <c r="W2647" i="1"/>
  <c r="V2647" i="1"/>
  <c r="U2647" i="1"/>
  <c r="T2647" i="1"/>
  <c r="S2647" i="1"/>
  <c r="R2647" i="1"/>
  <c r="Q2647" i="1"/>
  <c r="P2647" i="1"/>
  <c r="O2647" i="1"/>
  <c r="N2647" i="1"/>
  <c r="Z2646" i="1"/>
  <c r="Y2646" i="1"/>
  <c r="X2646" i="1"/>
  <c r="W2646" i="1"/>
  <c r="V2646" i="1"/>
  <c r="U2646" i="1"/>
  <c r="T2646" i="1"/>
  <c r="S2646" i="1"/>
  <c r="R2646" i="1"/>
  <c r="Q2646" i="1"/>
  <c r="P2646" i="1"/>
  <c r="O2646" i="1"/>
  <c r="N2646" i="1"/>
  <c r="Z2645" i="1"/>
  <c r="Y2645" i="1"/>
  <c r="X2645" i="1"/>
  <c r="W2645" i="1"/>
  <c r="V2645" i="1"/>
  <c r="U2645" i="1"/>
  <c r="T2645" i="1"/>
  <c r="S2645" i="1"/>
  <c r="R2645" i="1"/>
  <c r="Q2645" i="1"/>
  <c r="P2645" i="1"/>
  <c r="O2645" i="1"/>
  <c r="N2645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Z2642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Z2640" i="1"/>
  <c r="Y2640" i="1"/>
  <c r="X2640" i="1"/>
  <c r="W2640" i="1"/>
  <c r="V2640" i="1"/>
  <c r="U2640" i="1"/>
  <c r="T2640" i="1"/>
  <c r="S2640" i="1"/>
  <c r="R2640" i="1"/>
  <c r="Q2640" i="1"/>
  <c r="P2640" i="1"/>
  <c r="O2640" i="1"/>
  <c r="N2640" i="1"/>
  <c r="Z2639" i="1"/>
  <c r="Y2639" i="1"/>
  <c r="X2639" i="1"/>
  <c r="W2639" i="1"/>
  <c r="V2639" i="1"/>
  <c r="U2639" i="1"/>
  <c r="T2639" i="1"/>
  <c r="S2639" i="1"/>
  <c r="R2639" i="1"/>
  <c r="Q2639" i="1"/>
  <c r="P2639" i="1"/>
  <c r="O2639" i="1"/>
  <c r="N2639" i="1"/>
  <c r="Z2638" i="1"/>
  <c r="Y2638" i="1"/>
  <c r="X2638" i="1"/>
  <c r="W2638" i="1"/>
  <c r="V2638" i="1"/>
  <c r="U2638" i="1"/>
  <c r="T2638" i="1"/>
  <c r="S2638" i="1"/>
  <c r="R2638" i="1"/>
  <c r="Q2638" i="1"/>
  <c r="P2638" i="1"/>
  <c r="O2638" i="1"/>
  <c r="N2638" i="1"/>
  <c r="Z2637" i="1"/>
  <c r="Y2637" i="1"/>
  <c r="X2637" i="1"/>
  <c r="W2637" i="1"/>
  <c r="V2637" i="1"/>
  <c r="U2637" i="1"/>
  <c r="T2637" i="1"/>
  <c r="S2637" i="1"/>
  <c r="R2637" i="1"/>
  <c r="Q2637" i="1"/>
  <c r="P2637" i="1"/>
  <c r="O2637" i="1"/>
  <c r="N2637" i="1"/>
  <c r="Z2636" i="1"/>
  <c r="Y2636" i="1"/>
  <c r="X2636" i="1"/>
  <c r="W2636" i="1"/>
  <c r="V2636" i="1"/>
  <c r="U2636" i="1"/>
  <c r="T2636" i="1"/>
  <c r="S2636" i="1"/>
  <c r="R2636" i="1"/>
  <c r="Q2636" i="1"/>
  <c r="P2636" i="1"/>
  <c r="O2636" i="1"/>
  <c r="N2636" i="1"/>
  <c r="Z2635" i="1"/>
  <c r="Y2635" i="1"/>
  <c r="X2635" i="1"/>
  <c r="W2635" i="1"/>
  <c r="V2635" i="1"/>
  <c r="U2635" i="1"/>
  <c r="T2635" i="1"/>
  <c r="S2635" i="1"/>
  <c r="R2635" i="1"/>
  <c r="Q2635" i="1"/>
  <c r="P2635" i="1"/>
  <c r="O2635" i="1"/>
  <c r="N2635" i="1"/>
  <c r="Z2634" i="1"/>
  <c r="Y2634" i="1"/>
  <c r="X2634" i="1"/>
  <c r="W2634" i="1"/>
  <c r="V2634" i="1"/>
  <c r="U2634" i="1"/>
  <c r="T2634" i="1"/>
  <c r="S2634" i="1"/>
  <c r="R2634" i="1"/>
  <c r="Q2634" i="1"/>
  <c r="P2634" i="1"/>
  <c r="O2634" i="1"/>
  <c r="N2634" i="1"/>
  <c r="Z2633" i="1"/>
  <c r="Y2633" i="1"/>
  <c r="X2633" i="1"/>
  <c r="W2633" i="1"/>
  <c r="V2633" i="1"/>
  <c r="U2633" i="1"/>
  <c r="T2633" i="1"/>
  <c r="S2633" i="1"/>
  <c r="R2633" i="1"/>
  <c r="Q2633" i="1"/>
  <c r="P2633" i="1"/>
  <c r="O2633" i="1"/>
  <c r="N2633" i="1"/>
  <c r="Z2632" i="1"/>
  <c r="Y2632" i="1"/>
  <c r="X2632" i="1"/>
  <c r="W2632" i="1"/>
  <c r="V2632" i="1"/>
  <c r="U2632" i="1"/>
  <c r="T2632" i="1"/>
  <c r="S2632" i="1"/>
  <c r="R2632" i="1"/>
  <c r="Q2632" i="1"/>
  <c r="P2632" i="1"/>
  <c r="O2632" i="1"/>
  <c r="N2632" i="1"/>
  <c r="Z2631" i="1"/>
  <c r="Y2631" i="1"/>
  <c r="X2631" i="1"/>
  <c r="W2631" i="1"/>
  <c r="V2631" i="1"/>
  <c r="U2631" i="1"/>
  <c r="T2631" i="1"/>
  <c r="S2631" i="1"/>
  <c r="R2631" i="1"/>
  <c r="Q2631" i="1"/>
  <c r="P2631" i="1"/>
  <c r="O2631" i="1"/>
  <c r="N2631" i="1"/>
  <c r="Z2630" i="1"/>
  <c r="Y2630" i="1"/>
  <c r="X2630" i="1"/>
  <c r="W2630" i="1"/>
  <c r="V2630" i="1"/>
  <c r="U2630" i="1"/>
  <c r="T2630" i="1"/>
  <c r="S2630" i="1"/>
  <c r="R2630" i="1"/>
  <c r="Q2630" i="1"/>
  <c r="P2630" i="1"/>
  <c r="O2630" i="1"/>
  <c r="N2630" i="1"/>
  <c r="Z2629" i="1"/>
  <c r="Y2629" i="1"/>
  <c r="X2629" i="1"/>
  <c r="W2629" i="1"/>
  <c r="V2629" i="1"/>
  <c r="U2629" i="1"/>
  <c r="T2629" i="1"/>
  <c r="S2629" i="1"/>
  <c r="R2629" i="1"/>
  <c r="Q2629" i="1"/>
  <c r="P2629" i="1"/>
  <c r="O2629" i="1"/>
  <c r="N2629" i="1"/>
  <c r="Z2628" i="1"/>
  <c r="Y2628" i="1"/>
  <c r="X2628" i="1"/>
  <c r="W2628" i="1"/>
  <c r="V2628" i="1"/>
  <c r="U2628" i="1"/>
  <c r="T2628" i="1"/>
  <c r="S2628" i="1"/>
  <c r="R2628" i="1"/>
  <c r="Q2628" i="1"/>
  <c r="P2628" i="1"/>
  <c r="O2628" i="1"/>
  <c r="N2628" i="1"/>
  <c r="Z2627" i="1"/>
  <c r="Y2627" i="1"/>
  <c r="X2627" i="1"/>
  <c r="W2627" i="1"/>
  <c r="V2627" i="1"/>
  <c r="U2627" i="1"/>
  <c r="T2627" i="1"/>
  <c r="S2627" i="1"/>
  <c r="R2627" i="1"/>
  <c r="Q2627" i="1"/>
  <c r="P2627" i="1"/>
  <c r="O2627" i="1"/>
  <c r="N2627" i="1"/>
  <c r="Z2626" i="1"/>
  <c r="Y2626" i="1"/>
  <c r="X2626" i="1"/>
  <c r="W2626" i="1"/>
  <c r="V2626" i="1"/>
  <c r="U2626" i="1"/>
  <c r="T2626" i="1"/>
  <c r="S2626" i="1"/>
  <c r="R2626" i="1"/>
  <c r="Q2626" i="1"/>
  <c r="P2626" i="1"/>
  <c r="O2626" i="1"/>
  <c r="N2626" i="1"/>
  <c r="Z2625" i="1"/>
  <c r="Y2625" i="1"/>
  <c r="X2625" i="1"/>
  <c r="W2625" i="1"/>
  <c r="V2625" i="1"/>
  <c r="U2625" i="1"/>
  <c r="T2625" i="1"/>
  <c r="S2625" i="1"/>
  <c r="R2625" i="1"/>
  <c r="Q2625" i="1"/>
  <c r="P2625" i="1"/>
  <c r="O2625" i="1"/>
  <c r="N2625" i="1"/>
  <c r="Z2624" i="1"/>
  <c r="Y2624" i="1"/>
  <c r="X2624" i="1"/>
  <c r="W2624" i="1"/>
  <c r="V2624" i="1"/>
  <c r="U2624" i="1"/>
  <c r="T2624" i="1"/>
  <c r="S2624" i="1"/>
  <c r="R2624" i="1"/>
  <c r="Q2624" i="1"/>
  <c r="P2624" i="1"/>
  <c r="O2624" i="1"/>
  <c r="N2624" i="1"/>
  <c r="Z2623" i="1"/>
  <c r="Y2623" i="1"/>
  <c r="X2623" i="1"/>
  <c r="W2623" i="1"/>
  <c r="V2623" i="1"/>
  <c r="U2623" i="1"/>
  <c r="T2623" i="1"/>
  <c r="S2623" i="1"/>
  <c r="R2623" i="1"/>
  <c r="Q2623" i="1"/>
  <c r="P2623" i="1"/>
  <c r="O2623" i="1"/>
  <c r="N2623" i="1"/>
  <c r="Z2622" i="1"/>
  <c r="Y2622" i="1"/>
  <c r="X2622" i="1"/>
  <c r="W2622" i="1"/>
  <c r="V2622" i="1"/>
  <c r="U2622" i="1"/>
  <c r="T2622" i="1"/>
  <c r="S2622" i="1"/>
  <c r="R2622" i="1"/>
  <c r="Q2622" i="1"/>
  <c r="P2622" i="1"/>
  <c r="O2622" i="1"/>
  <c r="N2622" i="1"/>
  <c r="Z2621" i="1"/>
  <c r="Y2621" i="1"/>
  <c r="X2621" i="1"/>
  <c r="W2621" i="1"/>
  <c r="V2621" i="1"/>
  <c r="U2621" i="1"/>
  <c r="T2621" i="1"/>
  <c r="S2621" i="1"/>
  <c r="R2621" i="1"/>
  <c r="Q2621" i="1"/>
  <c r="P2621" i="1"/>
  <c r="O2621" i="1"/>
  <c r="N2621" i="1"/>
  <c r="Z2620" i="1"/>
  <c r="Y2620" i="1"/>
  <c r="X2620" i="1"/>
  <c r="W2620" i="1"/>
  <c r="V2620" i="1"/>
  <c r="U2620" i="1"/>
  <c r="T2620" i="1"/>
  <c r="S2620" i="1"/>
  <c r="R2620" i="1"/>
  <c r="Q2620" i="1"/>
  <c r="P2620" i="1"/>
  <c r="O2620" i="1"/>
  <c r="N2620" i="1"/>
  <c r="Z2619" i="1"/>
  <c r="Y2619" i="1"/>
  <c r="X2619" i="1"/>
  <c r="W2619" i="1"/>
  <c r="V2619" i="1"/>
  <c r="U2619" i="1"/>
  <c r="T2619" i="1"/>
  <c r="S2619" i="1"/>
  <c r="R2619" i="1"/>
  <c r="Q2619" i="1"/>
  <c r="P2619" i="1"/>
  <c r="O2619" i="1"/>
  <c r="N2619" i="1"/>
  <c r="Z2618" i="1"/>
  <c r="Y2618" i="1"/>
  <c r="X2618" i="1"/>
  <c r="W2618" i="1"/>
  <c r="V2618" i="1"/>
  <c r="U2618" i="1"/>
  <c r="T2618" i="1"/>
  <c r="S2618" i="1"/>
  <c r="R2618" i="1"/>
  <c r="Q2618" i="1"/>
  <c r="P2618" i="1"/>
  <c r="O2618" i="1"/>
  <c r="N2618" i="1"/>
  <c r="Z2617" i="1"/>
  <c r="Y2617" i="1"/>
  <c r="X2617" i="1"/>
  <c r="W2617" i="1"/>
  <c r="V2617" i="1"/>
  <c r="U2617" i="1"/>
  <c r="T2617" i="1"/>
  <c r="S2617" i="1"/>
  <c r="R2617" i="1"/>
  <c r="Q2617" i="1"/>
  <c r="P2617" i="1"/>
  <c r="O2617" i="1"/>
  <c r="N2617" i="1"/>
  <c r="Z2616" i="1"/>
  <c r="Y2616" i="1"/>
  <c r="X2616" i="1"/>
  <c r="W2616" i="1"/>
  <c r="V2616" i="1"/>
  <c r="U2616" i="1"/>
  <c r="T2616" i="1"/>
  <c r="S2616" i="1"/>
  <c r="R2616" i="1"/>
  <c r="Q2616" i="1"/>
  <c r="P2616" i="1"/>
  <c r="O2616" i="1"/>
  <c r="N2616" i="1"/>
  <c r="Z2615" i="1"/>
  <c r="Y2615" i="1"/>
  <c r="X2615" i="1"/>
  <c r="W2615" i="1"/>
  <c r="V2615" i="1"/>
  <c r="U2615" i="1"/>
  <c r="T2615" i="1"/>
  <c r="S2615" i="1"/>
  <c r="R2615" i="1"/>
  <c r="Q2615" i="1"/>
  <c r="P2615" i="1"/>
  <c r="O2615" i="1"/>
  <c r="N2615" i="1"/>
  <c r="Z2614" i="1"/>
  <c r="Y2614" i="1"/>
  <c r="X2614" i="1"/>
  <c r="W2614" i="1"/>
  <c r="V2614" i="1"/>
  <c r="U2614" i="1"/>
  <c r="T2614" i="1"/>
  <c r="S2614" i="1"/>
  <c r="R2614" i="1"/>
  <c r="Q2614" i="1"/>
  <c r="P2614" i="1"/>
  <c r="O2614" i="1"/>
  <c r="N2614" i="1"/>
  <c r="Z2613" i="1"/>
  <c r="Y2613" i="1"/>
  <c r="X2613" i="1"/>
  <c r="W2613" i="1"/>
  <c r="V2613" i="1"/>
  <c r="U2613" i="1"/>
  <c r="T2613" i="1"/>
  <c r="S2613" i="1"/>
  <c r="R2613" i="1"/>
  <c r="Q2613" i="1"/>
  <c r="P2613" i="1"/>
  <c r="O2613" i="1"/>
  <c r="N2613" i="1"/>
  <c r="Z2612" i="1"/>
  <c r="Y2612" i="1"/>
  <c r="X2612" i="1"/>
  <c r="W2612" i="1"/>
  <c r="V2612" i="1"/>
  <c r="U2612" i="1"/>
  <c r="T2612" i="1"/>
  <c r="S2612" i="1"/>
  <c r="R2612" i="1"/>
  <c r="Q2612" i="1"/>
  <c r="P2612" i="1"/>
  <c r="O2612" i="1"/>
  <c r="N2612" i="1"/>
  <c r="Z2611" i="1"/>
  <c r="Y2611" i="1"/>
  <c r="X2611" i="1"/>
  <c r="W2611" i="1"/>
  <c r="V2611" i="1"/>
  <c r="U2611" i="1"/>
  <c r="T2611" i="1"/>
  <c r="S2611" i="1"/>
  <c r="R2611" i="1"/>
  <c r="Q2611" i="1"/>
  <c r="P2611" i="1"/>
  <c r="O2611" i="1"/>
  <c r="N2611" i="1"/>
  <c r="Z2610" i="1"/>
  <c r="Y2610" i="1"/>
  <c r="X2610" i="1"/>
  <c r="W2610" i="1"/>
  <c r="V2610" i="1"/>
  <c r="U2610" i="1"/>
  <c r="T2610" i="1"/>
  <c r="S2610" i="1"/>
  <c r="R2610" i="1"/>
  <c r="Q2610" i="1"/>
  <c r="P2610" i="1"/>
  <c r="O2610" i="1"/>
  <c r="N2610" i="1"/>
  <c r="Z2609" i="1"/>
  <c r="Y2609" i="1"/>
  <c r="X2609" i="1"/>
  <c r="W2609" i="1"/>
  <c r="V2609" i="1"/>
  <c r="U2609" i="1"/>
  <c r="T2609" i="1"/>
  <c r="S2609" i="1"/>
  <c r="R2609" i="1"/>
  <c r="Q2609" i="1"/>
  <c r="P2609" i="1"/>
  <c r="O2609" i="1"/>
  <c r="N2609" i="1"/>
  <c r="Z2608" i="1"/>
  <c r="Y2608" i="1"/>
  <c r="X2608" i="1"/>
  <c r="W2608" i="1"/>
  <c r="V2608" i="1"/>
  <c r="U2608" i="1"/>
  <c r="T2608" i="1"/>
  <c r="S2608" i="1"/>
  <c r="R2608" i="1"/>
  <c r="Q2608" i="1"/>
  <c r="P2608" i="1"/>
  <c r="O2608" i="1"/>
  <c r="N2608" i="1"/>
  <c r="Z2607" i="1"/>
  <c r="Y2607" i="1"/>
  <c r="X2607" i="1"/>
  <c r="W2607" i="1"/>
  <c r="V2607" i="1"/>
  <c r="U2607" i="1"/>
  <c r="T2607" i="1"/>
  <c r="S2607" i="1"/>
  <c r="R2607" i="1"/>
  <c r="Q2607" i="1"/>
  <c r="P2607" i="1"/>
  <c r="O2607" i="1"/>
  <c r="N2607" i="1"/>
  <c r="Z2606" i="1"/>
  <c r="Y2606" i="1"/>
  <c r="X2606" i="1"/>
  <c r="W2606" i="1"/>
  <c r="V2606" i="1"/>
  <c r="U2606" i="1"/>
  <c r="T2606" i="1"/>
  <c r="S2606" i="1"/>
  <c r="R2606" i="1"/>
  <c r="Q2606" i="1"/>
  <c r="P2606" i="1"/>
  <c r="O2606" i="1"/>
  <c r="N2606" i="1"/>
  <c r="Z2605" i="1"/>
  <c r="Y2605" i="1"/>
  <c r="X2605" i="1"/>
  <c r="W2605" i="1"/>
  <c r="V2605" i="1"/>
  <c r="U2605" i="1"/>
  <c r="T2605" i="1"/>
  <c r="S2605" i="1"/>
  <c r="R2605" i="1"/>
  <c r="Q2605" i="1"/>
  <c r="P2605" i="1"/>
  <c r="O2605" i="1"/>
  <c r="N2605" i="1"/>
  <c r="Z2604" i="1"/>
  <c r="Y2604" i="1"/>
  <c r="X2604" i="1"/>
  <c r="W2604" i="1"/>
  <c r="V2604" i="1"/>
  <c r="U2604" i="1"/>
  <c r="T2604" i="1"/>
  <c r="S2604" i="1"/>
  <c r="R2604" i="1"/>
  <c r="Q2604" i="1"/>
  <c r="P2604" i="1"/>
  <c r="O2604" i="1"/>
  <c r="N2604" i="1"/>
  <c r="Z2603" i="1"/>
  <c r="Y2603" i="1"/>
  <c r="X2603" i="1"/>
  <c r="W2603" i="1"/>
  <c r="V2603" i="1"/>
  <c r="U2603" i="1"/>
  <c r="T2603" i="1"/>
  <c r="S2603" i="1"/>
  <c r="R2603" i="1"/>
  <c r="Q2603" i="1"/>
  <c r="P2603" i="1"/>
  <c r="O2603" i="1"/>
  <c r="N2603" i="1"/>
  <c r="Z2602" i="1"/>
  <c r="Y2602" i="1"/>
  <c r="X2602" i="1"/>
  <c r="W2602" i="1"/>
  <c r="V2602" i="1"/>
  <c r="U2602" i="1"/>
  <c r="T2602" i="1"/>
  <c r="S2602" i="1"/>
  <c r="R2602" i="1"/>
  <c r="Q2602" i="1"/>
  <c r="P2602" i="1"/>
  <c r="O2602" i="1"/>
  <c r="N2602" i="1"/>
  <c r="Z2601" i="1"/>
  <c r="Y2601" i="1"/>
  <c r="X2601" i="1"/>
  <c r="W2601" i="1"/>
  <c r="V2601" i="1"/>
  <c r="U2601" i="1"/>
  <c r="T2601" i="1"/>
  <c r="S2601" i="1"/>
  <c r="R2601" i="1"/>
  <c r="Q2601" i="1"/>
  <c r="P2601" i="1"/>
  <c r="O2601" i="1"/>
  <c r="N2601" i="1"/>
  <c r="Z2600" i="1"/>
  <c r="Y2600" i="1"/>
  <c r="X2600" i="1"/>
  <c r="W2600" i="1"/>
  <c r="V2600" i="1"/>
  <c r="U2600" i="1"/>
  <c r="T2600" i="1"/>
  <c r="S2600" i="1"/>
  <c r="R2600" i="1"/>
  <c r="Q2600" i="1"/>
  <c r="P2600" i="1"/>
  <c r="O2600" i="1"/>
  <c r="N2600" i="1"/>
  <c r="Z2599" i="1"/>
  <c r="Y2599" i="1"/>
  <c r="X2599" i="1"/>
  <c r="W2599" i="1"/>
  <c r="V2599" i="1"/>
  <c r="U2599" i="1"/>
  <c r="T2599" i="1"/>
  <c r="S2599" i="1"/>
  <c r="R2599" i="1"/>
  <c r="Q2599" i="1"/>
  <c r="P2599" i="1"/>
  <c r="O2599" i="1"/>
  <c r="N2599" i="1"/>
  <c r="Z2598" i="1"/>
  <c r="Y2598" i="1"/>
  <c r="X2598" i="1"/>
  <c r="W2598" i="1"/>
  <c r="V2598" i="1"/>
  <c r="U2598" i="1"/>
  <c r="T2598" i="1"/>
  <c r="S2598" i="1"/>
  <c r="R2598" i="1"/>
  <c r="Q2598" i="1"/>
  <c r="P2598" i="1"/>
  <c r="O2598" i="1"/>
  <c r="N2598" i="1"/>
  <c r="Z2597" i="1"/>
  <c r="Y2597" i="1"/>
  <c r="X2597" i="1"/>
  <c r="W2597" i="1"/>
  <c r="V2597" i="1"/>
  <c r="U2597" i="1"/>
  <c r="T2597" i="1"/>
  <c r="S2597" i="1"/>
  <c r="R2597" i="1"/>
  <c r="Q2597" i="1"/>
  <c r="P2597" i="1"/>
  <c r="O2597" i="1"/>
  <c r="N2597" i="1"/>
  <c r="Z2596" i="1"/>
  <c r="Y2596" i="1"/>
  <c r="X2596" i="1"/>
  <c r="W2596" i="1"/>
  <c r="V2596" i="1"/>
  <c r="U2596" i="1"/>
  <c r="T2596" i="1"/>
  <c r="S2596" i="1"/>
  <c r="R2596" i="1"/>
  <c r="Q2596" i="1"/>
  <c r="P2596" i="1"/>
  <c r="O2596" i="1"/>
  <c r="N2596" i="1"/>
  <c r="Z2595" i="1"/>
  <c r="Y2595" i="1"/>
  <c r="X2595" i="1"/>
  <c r="W2595" i="1"/>
  <c r="V2595" i="1"/>
  <c r="U2595" i="1"/>
  <c r="T2595" i="1"/>
  <c r="S2595" i="1"/>
  <c r="R2595" i="1"/>
  <c r="Q2595" i="1"/>
  <c r="P2595" i="1"/>
  <c r="O2595" i="1"/>
  <c r="N2595" i="1"/>
  <c r="Z2594" i="1"/>
  <c r="Y2594" i="1"/>
  <c r="X2594" i="1"/>
  <c r="W2594" i="1"/>
  <c r="V2594" i="1"/>
  <c r="U2594" i="1"/>
  <c r="T2594" i="1"/>
  <c r="S2594" i="1"/>
  <c r="R2594" i="1"/>
  <c r="Q2594" i="1"/>
  <c r="P2594" i="1"/>
  <c r="O2594" i="1"/>
  <c r="N2594" i="1"/>
  <c r="Z2593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Z2589" i="1"/>
  <c r="Y2589" i="1"/>
  <c r="X2589" i="1"/>
  <c r="W2589" i="1"/>
  <c r="V2589" i="1"/>
  <c r="U2589" i="1"/>
  <c r="T2589" i="1"/>
  <c r="S2589" i="1"/>
  <c r="R2589" i="1"/>
  <c r="Q2589" i="1"/>
  <c r="P2589" i="1"/>
  <c r="O2589" i="1"/>
  <c r="N2589" i="1"/>
  <c r="Z2588" i="1"/>
  <c r="Y2588" i="1"/>
  <c r="X2588" i="1"/>
  <c r="W2588" i="1"/>
  <c r="V2588" i="1"/>
  <c r="U2588" i="1"/>
  <c r="T2588" i="1"/>
  <c r="S2588" i="1"/>
  <c r="R2588" i="1"/>
  <c r="Q2588" i="1"/>
  <c r="P2588" i="1"/>
  <c r="O2588" i="1"/>
  <c r="N2588" i="1"/>
  <c r="Z2587" i="1"/>
  <c r="Y2587" i="1"/>
  <c r="X2587" i="1"/>
  <c r="W2587" i="1"/>
  <c r="V2587" i="1"/>
  <c r="U2587" i="1"/>
  <c r="T2587" i="1"/>
  <c r="S2587" i="1"/>
  <c r="R2587" i="1"/>
  <c r="Q2587" i="1"/>
  <c r="P2587" i="1"/>
  <c r="O2587" i="1"/>
  <c r="N2587" i="1"/>
  <c r="Z2586" i="1"/>
  <c r="Y2586" i="1"/>
  <c r="X2586" i="1"/>
  <c r="W2586" i="1"/>
  <c r="V2586" i="1"/>
  <c r="U2586" i="1"/>
  <c r="T2586" i="1"/>
  <c r="S2586" i="1"/>
  <c r="R2586" i="1"/>
  <c r="Q2586" i="1"/>
  <c r="P2586" i="1"/>
  <c r="O2586" i="1"/>
  <c r="N2586" i="1"/>
  <c r="Z2585" i="1"/>
  <c r="Y2585" i="1"/>
  <c r="X2585" i="1"/>
  <c r="W2585" i="1"/>
  <c r="V2585" i="1"/>
  <c r="U2585" i="1"/>
  <c r="T2585" i="1"/>
  <c r="S2585" i="1"/>
  <c r="R2585" i="1"/>
  <c r="Q2585" i="1"/>
  <c r="P2585" i="1"/>
  <c r="O2585" i="1"/>
  <c r="N2585" i="1"/>
  <c r="Z2584" i="1"/>
  <c r="Y2584" i="1"/>
  <c r="X2584" i="1"/>
  <c r="W2584" i="1"/>
  <c r="V2584" i="1"/>
  <c r="U2584" i="1"/>
  <c r="T2584" i="1"/>
  <c r="S2584" i="1"/>
  <c r="R2584" i="1"/>
  <c r="Q2584" i="1"/>
  <c r="P2584" i="1"/>
  <c r="O2584" i="1"/>
  <c r="N2584" i="1"/>
  <c r="Z2583" i="1"/>
  <c r="Y2583" i="1"/>
  <c r="X2583" i="1"/>
  <c r="W2583" i="1"/>
  <c r="V2583" i="1"/>
  <c r="U2583" i="1"/>
  <c r="T2583" i="1"/>
  <c r="S2583" i="1"/>
  <c r="R2583" i="1"/>
  <c r="Q2583" i="1"/>
  <c r="P2583" i="1"/>
  <c r="O2583" i="1"/>
  <c r="N2583" i="1"/>
  <c r="Z2582" i="1"/>
  <c r="Y2582" i="1"/>
  <c r="X2582" i="1"/>
  <c r="W2582" i="1"/>
  <c r="V2582" i="1"/>
  <c r="U2582" i="1"/>
  <c r="T2582" i="1"/>
  <c r="S2582" i="1"/>
  <c r="R2582" i="1"/>
  <c r="Q2582" i="1"/>
  <c r="P2582" i="1"/>
  <c r="O2582" i="1"/>
  <c r="N2582" i="1"/>
  <c r="Z2581" i="1"/>
  <c r="Y2581" i="1"/>
  <c r="X2581" i="1"/>
  <c r="W2581" i="1"/>
  <c r="V2581" i="1"/>
  <c r="U2581" i="1"/>
  <c r="T2581" i="1"/>
  <c r="S2581" i="1"/>
  <c r="R2581" i="1"/>
  <c r="Q2581" i="1"/>
  <c r="P2581" i="1"/>
  <c r="O2581" i="1"/>
  <c r="N2581" i="1"/>
  <c r="Z2580" i="1"/>
  <c r="Y2580" i="1"/>
  <c r="X2580" i="1"/>
  <c r="W2580" i="1"/>
  <c r="V2580" i="1"/>
  <c r="U2580" i="1"/>
  <c r="T2580" i="1"/>
  <c r="S2580" i="1"/>
  <c r="R2580" i="1"/>
  <c r="Q2580" i="1"/>
  <c r="P2580" i="1"/>
  <c r="O2580" i="1"/>
  <c r="N2580" i="1"/>
  <c r="Z2579" i="1"/>
  <c r="Y2579" i="1"/>
  <c r="X2579" i="1"/>
  <c r="W2579" i="1"/>
  <c r="V2579" i="1"/>
  <c r="U2579" i="1"/>
  <c r="T2579" i="1"/>
  <c r="S2579" i="1"/>
  <c r="R2579" i="1"/>
  <c r="Q2579" i="1"/>
  <c r="P2579" i="1"/>
  <c r="O2579" i="1"/>
  <c r="N2579" i="1"/>
  <c r="Z2578" i="1"/>
  <c r="Y2578" i="1"/>
  <c r="X2578" i="1"/>
  <c r="W2578" i="1"/>
  <c r="V2578" i="1"/>
  <c r="U2578" i="1"/>
  <c r="T2578" i="1"/>
  <c r="S2578" i="1"/>
  <c r="R2578" i="1"/>
  <c r="Q2578" i="1"/>
  <c r="P2578" i="1"/>
  <c r="O2578" i="1"/>
  <c r="N2578" i="1"/>
  <c r="Z2577" i="1"/>
  <c r="Y2577" i="1"/>
  <c r="X2577" i="1"/>
  <c r="W2577" i="1"/>
  <c r="V2577" i="1"/>
  <c r="U2577" i="1"/>
  <c r="T2577" i="1"/>
  <c r="S2577" i="1"/>
  <c r="R2577" i="1"/>
  <c r="Q2577" i="1"/>
  <c r="P2577" i="1"/>
  <c r="O2577" i="1"/>
  <c r="N2577" i="1"/>
  <c r="Z2576" i="1"/>
  <c r="Y2576" i="1"/>
  <c r="X2576" i="1"/>
  <c r="W2576" i="1"/>
  <c r="V2576" i="1"/>
  <c r="U2576" i="1"/>
  <c r="T2576" i="1"/>
  <c r="S2576" i="1"/>
  <c r="R2576" i="1"/>
  <c r="Q2576" i="1"/>
  <c r="P2576" i="1"/>
  <c r="O2576" i="1"/>
  <c r="N2576" i="1"/>
  <c r="Z2575" i="1"/>
  <c r="Y2575" i="1"/>
  <c r="X2575" i="1"/>
  <c r="W2575" i="1"/>
  <c r="V2575" i="1"/>
  <c r="U2575" i="1"/>
  <c r="T2575" i="1"/>
  <c r="S2575" i="1"/>
  <c r="R2575" i="1"/>
  <c r="Q2575" i="1"/>
  <c r="P2575" i="1"/>
  <c r="O2575" i="1"/>
  <c r="N2575" i="1"/>
  <c r="Z2574" i="1"/>
  <c r="Y2574" i="1"/>
  <c r="X2574" i="1"/>
  <c r="W2574" i="1"/>
  <c r="V2574" i="1"/>
  <c r="U2574" i="1"/>
  <c r="T2574" i="1"/>
  <c r="S2574" i="1"/>
  <c r="R2574" i="1"/>
  <c r="Q2574" i="1"/>
  <c r="P2574" i="1"/>
  <c r="O2574" i="1"/>
  <c r="N2574" i="1"/>
  <c r="Z2573" i="1"/>
  <c r="Y2573" i="1"/>
  <c r="X2573" i="1"/>
  <c r="W2573" i="1"/>
  <c r="V2573" i="1"/>
  <c r="U2573" i="1"/>
  <c r="T2573" i="1"/>
  <c r="S2573" i="1"/>
  <c r="R2573" i="1"/>
  <c r="Q2573" i="1"/>
  <c r="P2573" i="1"/>
  <c r="O2573" i="1"/>
  <c r="N2573" i="1"/>
  <c r="Z2572" i="1"/>
  <c r="Y2572" i="1"/>
  <c r="X2572" i="1"/>
  <c r="W2572" i="1"/>
  <c r="V2572" i="1"/>
  <c r="U2572" i="1"/>
  <c r="T2572" i="1"/>
  <c r="S2572" i="1"/>
  <c r="R2572" i="1"/>
  <c r="Q2572" i="1"/>
  <c r="P2572" i="1"/>
  <c r="O2572" i="1"/>
  <c r="N2572" i="1"/>
  <c r="Z2571" i="1"/>
  <c r="Y2571" i="1"/>
  <c r="X2571" i="1"/>
  <c r="W2571" i="1"/>
  <c r="V2571" i="1"/>
  <c r="U2571" i="1"/>
  <c r="T2571" i="1"/>
  <c r="S2571" i="1"/>
  <c r="R2571" i="1"/>
  <c r="Q2571" i="1"/>
  <c r="P2571" i="1"/>
  <c r="O2571" i="1"/>
  <c r="N2571" i="1"/>
  <c r="Z2570" i="1"/>
  <c r="Y2570" i="1"/>
  <c r="X2570" i="1"/>
  <c r="W2570" i="1"/>
  <c r="V2570" i="1"/>
  <c r="U2570" i="1"/>
  <c r="T2570" i="1"/>
  <c r="S2570" i="1"/>
  <c r="R2570" i="1"/>
  <c r="Q2570" i="1"/>
  <c r="P2570" i="1"/>
  <c r="O2570" i="1"/>
  <c r="N2570" i="1"/>
  <c r="Z2569" i="1"/>
  <c r="Y2569" i="1"/>
  <c r="X2569" i="1"/>
  <c r="W2569" i="1"/>
  <c r="V2569" i="1"/>
  <c r="U2569" i="1"/>
  <c r="T2569" i="1"/>
  <c r="S2569" i="1"/>
  <c r="R2569" i="1"/>
  <c r="Q2569" i="1"/>
  <c r="P2569" i="1"/>
  <c r="O2569" i="1"/>
  <c r="N2569" i="1"/>
  <c r="Z2568" i="1"/>
  <c r="Y2568" i="1"/>
  <c r="X2568" i="1"/>
  <c r="W2568" i="1"/>
  <c r="V2568" i="1"/>
  <c r="U2568" i="1"/>
  <c r="T2568" i="1"/>
  <c r="S2568" i="1"/>
  <c r="R2568" i="1"/>
  <c r="Q2568" i="1"/>
  <c r="P2568" i="1"/>
  <c r="O2568" i="1"/>
  <c r="N2568" i="1"/>
  <c r="Z2567" i="1"/>
  <c r="Y2567" i="1"/>
  <c r="X2567" i="1"/>
  <c r="W2567" i="1"/>
  <c r="V2567" i="1"/>
  <c r="U2567" i="1"/>
  <c r="T2567" i="1"/>
  <c r="S2567" i="1"/>
  <c r="R2567" i="1"/>
  <c r="Q2567" i="1"/>
  <c r="P2567" i="1"/>
  <c r="O2567" i="1"/>
  <c r="N2567" i="1"/>
  <c r="Z2566" i="1"/>
  <c r="Y2566" i="1"/>
  <c r="X2566" i="1"/>
  <c r="W2566" i="1"/>
  <c r="V2566" i="1"/>
  <c r="U2566" i="1"/>
  <c r="T2566" i="1"/>
  <c r="S2566" i="1"/>
  <c r="R2566" i="1"/>
  <c r="Q2566" i="1"/>
  <c r="P2566" i="1"/>
  <c r="O2566" i="1"/>
  <c r="N2566" i="1"/>
  <c r="Z2565" i="1"/>
  <c r="Y2565" i="1"/>
  <c r="X2565" i="1"/>
  <c r="W2565" i="1"/>
  <c r="V2565" i="1"/>
  <c r="U2565" i="1"/>
  <c r="T2565" i="1"/>
  <c r="S2565" i="1"/>
  <c r="R2565" i="1"/>
  <c r="Q2565" i="1"/>
  <c r="P2565" i="1"/>
  <c r="O2565" i="1"/>
  <c r="N2565" i="1"/>
  <c r="Z2564" i="1"/>
  <c r="Y2564" i="1"/>
  <c r="X2564" i="1"/>
  <c r="W2564" i="1"/>
  <c r="V2564" i="1"/>
  <c r="U2564" i="1"/>
  <c r="T2564" i="1"/>
  <c r="S2564" i="1"/>
  <c r="R2564" i="1"/>
  <c r="Q2564" i="1"/>
  <c r="P2564" i="1"/>
  <c r="O2564" i="1"/>
  <c r="N2564" i="1"/>
  <c r="Z2563" i="1"/>
  <c r="Y2563" i="1"/>
  <c r="X2563" i="1"/>
  <c r="W2563" i="1"/>
  <c r="V2563" i="1"/>
  <c r="U2563" i="1"/>
  <c r="T2563" i="1"/>
  <c r="S2563" i="1"/>
  <c r="R2563" i="1"/>
  <c r="Q2563" i="1"/>
  <c r="P2563" i="1"/>
  <c r="O2563" i="1"/>
  <c r="N2563" i="1"/>
  <c r="Z2562" i="1"/>
  <c r="Y2562" i="1"/>
  <c r="X2562" i="1"/>
  <c r="W2562" i="1"/>
  <c r="V2562" i="1"/>
  <c r="U2562" i="1"/>
  <c r="T2562" i="1"/>
  <c r="S2562" i="1"/>
  <c r="R2562" i="1"/>
  <c r="Q2562" i="1"/>
  <c r="P2562" i="1"/>
  <c r="O2562" i="1"/>
  <c r="N2562" i="1"/>
  <c r="Z2561" i="1"/>
  <c r="Y2561" i="1"/>
  <c r="X2561" i="1"/>
  <c r="W2561" i="1"/>
  <c r="V2561" i="1"/>
  <c r="U2561" i="1"/>
  <c r="T2561" i="1"/>
  <c r="S2561" i="1"/>
  <c r="R2561" i="1"/>
  <c r="Q2561" i="1"/>
  <c r="P2561" i="1"/>
  <c r="O2561" i="1"/>
  <c r="N2561" i="1"/>
  <c r="Z2560" i="1"/>
  <c r="Y2560" i="1"/>
  <c r="X2560" i="1"/>
  <c r="W2560" i="1"/>
  <c r="V2560" i="1"/>
  <c r="U2560" i="1"/>
  <c r="T2560" i="1"/>
  <c r="S2560" i="1"/>
  <c r="R2560" i="1"/>
  <c r="Q2560" i="1"/>
  <c r="P2560" i="1"/>
  <c r="O2560" i="1"/>
  <c r="N2560" i="1"/>
  <c r="Z2559" i="1"/>
  <c r="Y2559" i="1"/>
  <c r="X2559" i="1"/>
  <c r="W2559" i="1"/>
  <c r="V2559" i="1"/>
  <c r="U2559" i="1"/>
  <c r="T2559" i="1"/>
  <c r="S2559" i="1"/>
  <c r="R2559" i="1"/>
  <c r="Q2559" i="1"/>
  <c r="P2559" i="1"/>
  <c r="O2559" i="1"/>
  <c r="N2559" i="1"/>
  <c r="Z2558" i="1"/>
  <c r="Y2558" i="1"/>
  <c r="X2558" i="1"/>
  <c r="W2558" i="1"/>
  <c r="V2558" i="1"/>
  <c r="U2558" i="1"/>
  <c r="T2558" i="1"/>
  <c r="S2558" i="1"/>
  <c r="R2558" i="1"/>
  <c r="Q2558" i="1"/>
  <c r="P2558" i="1"/>
  <c r="O2558" i="1"/>
  <c r="N2558" i="1"/>
  <c r="Z2557" i="1"/>
  <c r="Y2557" i="1"/>
  <c r="X2557" i="1"/>
  <c r="W2557" i="1"/>
  <c r="V2557" i="1"/>
  <c r="U2557" i="1"/>
  <c r="T2557" i="1"/>
  <c r="S2557" i="1"/>
  <c r="R2557" i="1"/>
  <c r="Q2557" i="1"/>
  <c r="P2557" i="1"/>
  <c r="O2557" i="1"/>
  <c r="N2557" i="1"/>
  <c r="Z2556" i="1"/>
  <c r="Y2556" i="1"/>
  <c r="X2556" i="1"/>
  <c r="W2556" i="1"/>
  <c r="V2556" i="1"/>
  <c r="U2556" i="1"/>
  <c r="T2556" i="1"/>
  <c r="S2556" i="1"/>
  <c r="R2556" i="1"/>
  <c r="Q2556" i="1"/>
  <c r="P2556" i="1"/>
  <c r="O2556" i="1"/>
  <c r="N2556" i="1"/>
  <c r="Z2555" i="1"/>
  <c r="Y2555" i="1"/>
  <c r="X2555" i="1"/>
  <c r="W2555" i="1"/>
  <c r="V2555" i="1"/>
  <c r="U2555" i="1"/>
  <c r="T2555" i="1"/>
  <c r="S2555" i="1"/>
  <c r="R2555" i="1"/>
  <c r="Q2555" i="1"/>
  <c r="P2555" i="1"/>
  <c r="O2555" i="1"/>
  <c r="N2555" i="1"/>
  <c r="Z2554" i="1"/>
  <c r="Y2554" i="1"/>
  <c r="X2554" i="1"/>
  <c r="W2554" i="1"/>
  <c r="V2554" i="1"/>
  <c r="U2554" i="1"/>
  <c r="T2554" i="1"/>
  <c r="S2554" i="1"/>
  <c r="R2554" i="1"/>
  <c r="Q2554" i="1"/>
  <c r="P2554" i="1"/>
  <c r="O2554" i="1"/>
  <c r="N2554" i="1"/>
  <c r="Z2553" i="1"/>
  <c r="Y2553" i="1"/>
  <c r="X2553" i="1"/>
  <c r="W2553" i="1"/>
  <c r="V2553" i="1"/>
  <c r="U2553" i="1"/>
  <c r="T2553" i="1"/>
  <c r="S2553" i="1"/>
  <c r="R2553" i="1"/>
  <c r="Q2553" i="1"/>
  <c r="P2553" i="1"/>
  <c r="O2553" i="1"/>
  <c r="N2553" i="1"/>
  <c r="Z2552" i="1"/>
  <c r="Y2552" i="1"/>
  <c r="X2552" i="1"/>
  <c r="W2552" i="1"/>
  <c r="V2552" i="1"/>
  <c r="U2552" i="1"/>
  <c r="T2552" i="1"/>
  <c r="S2552" i="1"/>
  <c r="R2552" i="1"/>
  <c r="Q2552" i="1"/>
  <c r="P2552" i="1"/>
  <c r="O2552" i="1"/>
  <c r="N2552" i="1"/>
  <c r="Z2551" i="1"/>
  <c r="Y2551" i="1"/>
  <c r="X2551" i="1"/>
  <c r="W2551" i="1"/>
  <c r="V2551" i="1"/>
  <c r="U2551" i="1"/>
  <c r="T2551" i="1"/>
  <c r="S2551" i="1"/>
  <c r="R2551" i="1"/>
  <c r="Q2551" i="1"/>
  <c r="P2551" i="1"/>
  <c r="O2551" i="1"/>
  <c r="N2551" i="1"/>
  <c r="Z2550" i="1"/>
  <c r="Y2550" i="1"/>
  <c r="X2550" i="1"/>
  <c r="W2550" i="1"/>
  <c r="V2550" i="1"/>
  <c r="U2550" i="1"/>
  <c r="T2550" i="1"/>
  <c r="S2550" i="1"/>
  <c r="R2550" i="1"/>
  <c r="Q2550" i="1"/>
  <c r="P2550" i="1"/>
  <c r="O2550" i="1"/>
  <c r="N2550" i="1"/>
  <c r="Z2549" i="1"/>
  <c r="Y2549" i="1"/>
  <c r="X2549" i="1"/>
  <c r="W2549" i="1"/>
  <c r="V2549" i="1"/>
  <c r="U2549" i="1"/>
  <c r="T2549" i="1"/>
  <c r="S2549" i="1"/>
  <c r="R2549" i="1"/>
  <c r="Q2549" i="1"/>
  <c r="P2549" i="1"/>
  <c r="O2549" i="1"/>
  <c r="N2549" i="1"/>
  <c r="Z2548" i="1"/>
  <c r="Y2548" i="1"/>
  <c r="X2548" i="1"/>
  <c r="W2548" i="1"/>
  <c r="V2548" i="1"/>
  <c r="U2548" i="1"/>
  <c r="T2548" i="1"/>
  <c r="S2548" i="1"/>
  <c r="R2548" i="1"/>
  <c r="Q2548" i="1"/>
  <c r="P2548" i="1"/>
  <c r="O2548" i="1"/>
  <c r="N2548" i="1"/>
  <c r="Z2547" i="1"/>
  <c r="Y2547" i="1"/>
  <c r="X2547" i="1"/>
  <c r="W2547" i="1"/>
  <c r="V2547" i="1"/>
  <c r="U2547" i="1"/>
  <c r="T2547" i="1"/>
  <c r="S2547" i="1"/>
  <c r="R2547" i="1"/>
  <c r="Q2547" i="1"/>
  <c r="P2547" i="1"/>
  <c r="O2547" i="1"/>
  <c r="N2547" i="1"/>
  <c r="Z2546" i="1"/>
  <c r="Y2546" i="1"/>
  <c r="X2546" i="1"/>
  <c r="W2546" i="1"/>
  <c r="V2546" i="1"/>
  <c r="U2546" i="1"/>
  <c r="T2546" i="1"/>
  <c r="S2546" i="1"/>
  <c r="R2546" i="1"/>
  <c r="Q2546" i="1"/>
  <c r="P2546" i="1"/>
  <c r="O2546" i="1"/>
  <c r="N2546" i="1"/>
  <c r="Z2545" i="1"/>
  <c r="Y2545" i="1"/>
  <c r="X2545" i="1"/>
  <c r="W2545" i="1"/>
  <c r="V2545" i="1"/>
  <c r="U2545" i="1"/>
  <c r="T2545" i="1"/>
  <c r="S2545" i="1"/>
  <c r="R2545" i="1"/>
  <c r="Q2545" i="1"/>
  <c r="P2545" i="1"/>
  <c r="O2545" i="1"/>
  <c r="N2545" i="1"/>
  <c r="Z2544" i="1"/>
  <c r="Y2544" i="1"/>
  <c r="X2544" i="1"/>
  <c r="W2544" i="1"/>
  <c r="V2544" i="1"/>
  <c r="U2544" i="1"/>
  <c r="T2544" i="1"/>
  <c r="S2544" i="1"/>
  <c r="R2544" i="1"/>
  <c r="Q2544" i="1"/>
  <c r="P2544" i="1"/>
  <c r="O2544" i="1"/>
  <c r="N2544" i="1"/>
  <c r="Z2543" i="1"/>
  <c r="Y2543" i="1"/>
  <c r="X2543" i="1"/>
  <c r="W2543" i="1"/>
  <c r="V2543" i="1"/>
  <c r="U2543" i="1"/>
  <c r="T2543" i="1"/>
  <c r="S2543" i="1"/>
  <c r="R2543" i="1"/>
  <c r="Q2543" i="1"/>
  <c r="P2543" i="1"/>
  <c r="O2543" i="1"/>
  <c r="N2543" i="1"/>
  <c r="Z2542" i="1"/>
  <c r="Y2542" i="1"/>
  <c r="X2542" i="1"/>
  <c r="W2542" i="1"/>
  <c r="V2542" i="1"/>
  <c r="U2542" i="1"/>
  <c r="T2542" i="1"/>
  <c r="S2542" i="1"/>
  <c r="R2542" i="1"/>
  <c r="Q2542" i="1"/>
  <c r="P2542" i="1"/>
  <c r="O2542" i="1"/>
  <c r="N2542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Z2538" i="1"/>
  <c r="Y2538" i="1"/>
  <c r="X2538" i="1"/>
  <c r="W2538" i="1"/>
  <c r="V2538" i="1"/>
  <c r="U2538" i="1"/>
  <c r="T2538" i="1"/>
  <c r="S2538" i="1"/>
  <c r="R2538" i="1"/>
  <c r="Q2538" i="1"/>
  <c r="P2538" i="1"/>
  <c r="O2538" i="1"/>
  <c r="N2538" i="1"/>
  <c r="Z2537" i="1"/>
  <c r="Y2537" i="1"/>
  <c r="X2537" i="1"/>
  <c r="W2537" i="1"/>
  <c r="V2537" i="1"/>
  <c r="U2537" i="1"/>
  <c r="T2537" i="1"/>
  <c r="S2537" i="1"/>
  <c r="R2537" i="1"/>
  <c r="Q2537" i="1"/>
  <c r="P2537" i="1"/>
  <c r="O2537" i="1"/>
  <c r="N2537" i="1"/>
  <c r="Z2536" i="1"/>
  <c r="Y2536" i="1"/>
  <c r="X2536" i="1"/>
  <c r="W2536" i="1"/>
  <c r="V2536" i="1"/>
  <c r="U2536" i="1"/>
  <c r="T2536" i="1"/>
  <c r="S2536" i="1"/>
  <c r="R2536" i="1"/>
  <c r="Q2536" i="1"/>
  <c r="P2536" i="1"/>
  <c r="O2536" i="1"/>
  <c r="N2536" i="1"/>
  <c r="Z2535" i="1"/>
  <c r="Y2535" i="1"/>
  <c r="X2535" i="1"/>
  <c r="W2535" i="1"/>
  <c r="V2535" i="1"/>
  <c r="U2535" i="1"/>
  <c r="T2535" i="1"/>
  <c r="S2535" i="1"/>
  <c r="R2535" i="1"/>
  <c r="Q2535" i="1"/>
  <c r="P2535" i="1"/>
  <c r="O2535" i="1"/>
  <c r="N2535" i="1"/>
  <c r="Z2534" i="1"/>
  <c r="Y2534" i="1"/>
  <c r="X2534" i="1"/>
  <c r="W2534" i="1"/>
  <c r="V2534" i="1"/>
  <c r="U2534" i="1"/>
  <c r="T2534" i="1"/>
  <c r="S2534" i="1"/>
  <c r="R2534" i="1"/>
  <c r="Q2534" i="1"/>
  <c r="P2534" i="1"/>
  <c r="O2534" i="1"/>
  <c r="N2534" i="1"/>
  <c r="Z2533" i="1"/>
  <c r="Y2533" i="1"/>
  <c r="X2533" i="1"/>
  <c r="W2533" i="1"/>
  <c r="V2533" i="1"/>
  <c r="U2533" i="1"/>
  <c r="T2533" i="1"/>
  <c r="S2533" i="1"/>
  <c r="R2533" i="1"/>
  <c r="Q2533" i="1"/>
  <c r="P2533" i="1"/>
  <c r="O2533" i="1"/>
  <c r="N2533" i="1"/>
  <c r="Z2532" i="1"/>
  <c r="Y2532" i="1"/>
  <c r="X2532" i="1"/>
  <c r="W2532" i="1"/>
  <c r="V2532" i="1"/>
  <c r="U2532" i="1"/>
  <c r="T2532" i="1"/>
  <c r="S2532" i="1"/>
  <c r="R2532" i="1"/>
  <c r="Q2532" i="1"/>
  <c r="P2532" i="1"/>
  <c r="O2532" i="1"/>
  <c r="N2532" i="1"/>
  <c r="Z2531" i="1"/>
  <c r="Y2531" i="1"/>
  <c r="X2531" i="1"/>
  <c r="W2531" i="1"/>
  <c r="V2531" i="1"/>
  <c r="U2531" i="1"/>
  <c r="T2531" i="1"/>
  <c r="S2531" i="1"/>
  <c r="R2531" i="1"/>
  <c r="Q2531" i="1"/>
  <c r="P2531" i="1"/>
  <c r="O2531" i="1"/>
  <c r="N2531" i="1"/>
  <c r="Z2530" i="1"/>
  <c r="Y2530" i="1"/>
  <c r="X2530" i="1"/>
  <c r="W2530" i="1"/>
  <c r="V2530" i="1"/>
  <c r="U2530" i="1"/>
  <c r="T2530" i="1"/>
  <c r="S2530" i="1"/>
  <c r="R2530" i="1"/>
  <c r="Q2530" i="1"/>
  <c r="P2530" i="1"/>
  <c r="O2530" i="1"/>
  <c r="N2530" i="1"/>
  <c r="Z2529" i="1"/>
  <c r="Y2529" i="1"/>
  <c r="X2529" i="1"/>
  <c r="W2529" i="1"/>
  <c r="V2529" i="1"/>
  <c r="U2529" i="1"/>
  <c r="T2529" i="1"/>
  <c r="S2529" i="1"/>
  <c r="R2529" i="1"/>
  <c r="Q2529" i="1"/>
  <c r="P2529" i="1"/>
  <c r="O2529" i="1"/>
  <c r="N2529" i="1"/>
  <c r="Z2528" i="1"/>
  <c r="Y2528" i="1"/>
  <c r="X2528" i="1"/>
  <c r="W2528" i="1"/>
  <c r="V2528" i="1"/>
  <c r="U2528" i="1"/>
  <c r="T2528" i="1"/>
  <c r="S2528" i="1"/>
  <c r="R2528" i="1"/>
  <c r="Q2528" i="1"/>
  <c r="P2528" i="1"/>
  <c r="O2528" i="1"/>
  <c r="N2528" i="1"/>
  <c r="Z2527" i="1"/>
  <c r="Y2527" i="1"/>
  <c r="X2527" i="1"/>
  <c r="W2527" i="1"/>
  <c r="V2527" i="1"/>
  <c r="U2527" i="1"/>
  <c r="T2527" i="1"/>
  <c r="S2527" i="1"/>
  <c r="R2527" i="1"/>
  <c r="Q2527" i="1"/>
  <c r="P2527" i="1"/>
  <c r="O2527" i="1"/>
  <c r="N2527" i="1"/>
  <c r="Z2526" i="1"/>
  <c r="Y2526" i="1"/>
  <c r="X2526" i="1"/>
  <c r="W2526" i="1"/>
  <c r="V2526" i="1"/>
  <c r="U2526" i="1"/>
  <c r="T2526" i="1"/>
  <c r="S2526" i="1"/>
  <c r="R2526" i="1"/>
  <c r="Q2526" i="1"/>
  <c r="P2526" i="1"/>
  <c r="O2526" i="1"/>
  <c r="N2526" i="1"/>
  <c r="Z2525" i="1"/>
  <c r="Y2525" i="1"/>
  <c r="X2525" i="1"/>
  <c r="W2525" i="1"/>
  <c r="V2525" i="1"/>
  <c r="U2525" i="1"/>
  <c r="T2525" i="1"/>
  <c r="S2525" i="1"/>
  <c r="R2525" i="1"/>
  <c r="Q2525" i="1"/>
  <c r="P2525" i="1"/>
  <c r="O2525" i="1"/>
  <c r="N2525" i="1"/>
  <c r="Z2524" i="1"/>
  <c r="Y2524" i="1"/>
  <c r="X2524" i="1"/>
  <c r="W2524" i="1"/>
  <c r="V2524" i="1"/>
  <c r="U2524" i="1"/>
  <c r="T2524" i="1"/>
  <c r="S2524" i="1"/>
  <c r="R2524" i="1"/>
  <c r="Q2524" i="1"/>
  <c r="P2524" i="1"/>
  <c r="O2524" i="1"/>
  <c r="N2524" i="1"/>
  <c r="Z2523" i="1"/>
  <c r="Y2523" i="1"/>
  <c r="X2523" i="1"/>
  <c r="W2523" i="1"/>
  <c r="V2523" i="1"/>
  <c r="U2523" i="1"/>
  <c r="T2523" i="1"/>
  <c r="S2523" i="1"/>
  <c r="R2523" i="1"/>
  <c r="Q2523" i="1"/>
  <c r="P2523" i="1"/>
  <c r="O2523" i="1"/>
  <c r="N2523" i="1"/>
  <c r="Z2522" i="1"/>
  <c r="Y2522" i="1"/>
  <c r="X2522" i="1"/>
  <c r="W2522" i="1"/>
  <c r="V2522" i="1"/>
  <c r="U2522" i="1"/>
  <c r="T2522" i="1"/>
  <c r="S2522" i="1"/>
  <c r="R2522" i="1"/>
  <c r="Q2522" i="1"/>
  <c r="P2522" i="1"/>
  <c r="O2522" i="1"/>
  <c r="N2522" i="1"/>
  <c r="Z2521" i="1"/>
  <c r="Y2521" i="1"/>
  <c r="X2521" i="1"/>
  <c r="W2521" i="1"/>
  <c r="V2521" i="1"/>
  <c r="U2521" i="1"/>
  <c r="T2521" i="1"/>
  <c r="S2521" i="1"/>
  <c r="R2521" i="1"/>
  <c r="Q2521" i="1"/>
  <c r="P2521" i="1"/>
  <c r="O2521" i="1"/>
  <c r="N2521" i="1"/>
  <c r="Z2520" i="1"/>
  <c r="Y2520" i="1"/>
  <c r="X2520" i="1"/>
  <c r="W2520" i="1"/>
  <c r="V2520" i="1"/>
  <c r="U2520" i="1"/>
  <c r="T2520" i="1"/>
  <c r="S2520" i="1"/>
  <c r="R2520" i="1"/>
  <c r="Q2520" i="1"/>
  <c r="P2520" i="1"/>
  <c r="O2520" i="1"/>
  <c r="N2520" i="1"/>
  <c r="Z2519" i="1"/>
  <c r="Y2519" i="1"/>
  <c r="X2519" i="1"/>
  <c r="W2519" i="1"/>
  <c r="V2519" i="1"/>
  <c r="U2519" i="1"/>
  <c r="T2519" i="1"/>
  <c r="S2519" i="1"/>
  <c r="R2519" i="1"/>
  <c r="Q2519" i="1"/>
  <c r="P2519" i="1"/>
  <c r="O2519" i="1"/>
  <c r="N2519" i="1"/>
  <c r="Z2518" i="1"/>
  <c r="Y2518" i="1"/>
  <c r="X2518" i="1"/>
  <c r="W2518" i="1"/>
  <c r="V2518" i="1"/>
  <c r="U2518" i="1"/>
  <c r="T2518" i="1"/>
  <c r="S2518" i="1"/>
  <c r="R2518" i="1"/>
  <c r="Q2518" i="1"/>
  <c r="P2518" i="1"/>
  <c r="O2518" i="1"/>
  <c r="N2518" i="1"/>
  <c r="Z2517" i="1"/>
  <c r="Y2517" i="1"/>
  <c r="X2517" i="1"/>
  <c r="W2517" i="1"/>
  <c r="V2517" i="1"/>
  <c r="U2517" i="1"/>
  <c r="T2517" i="1"/>
  <c r="S2517" i="1"/>
  <c r="R2517" i="1"/>
  <c r="Q2517" i="1"/>
  <c r="P2517" i="1"/>
  <c r="O2517" i="1"/>
  <c r="N2517" i="1"/>
  <c r="Z2516" i="1"/>
  <c r="Y2516" i="1"/>
  <c r="X2516" i="1"/>
  <c r="W2516" i="1"/>
  <c r="V2516" i="1"/>
  <c r="U2516" i="1"/>
  <c r="T2516" i="1"/>
  <c r="S2516" i="1"/>
  <c r="R2516" i="1"/>
  <c r="Q2516" i="1"/>
  <c r="P2516" i="1"/>
  <c r="O2516" i="1"/>
  <c r="N2516" i="1"/>
  <c r="Z2515" i="1"/>
  <c r="Y2515" i="1"/>
  <c r="X2515" i="1"/>
  <c r="W2515" i="1"/>
  <c r="V2515" i="1"/>
  <c r="U2515" i="1"/>
  <c r="T2515" i="1"/>
  <c r="S2515" i="1"/>
  <c r="R2515" i="1"/>
  <c r="Q2515" i="1"/>
  <c r="P2515" i="1"/>
  <c r="O2515" i="1"/>
  <c r="N2515" i="1"/>
  <c r="Z2514" i="1"/>
  <c r="Y2514" i="1"/>
  <c r="X2514" i="1"/>
  <c r="W2514" i="1"/>
  <c r="V2514" i="1"/>
  <c r="U2514" i="1"/>
  <c r="T2514" i="1"/>
  <c r="S2514" i="1"/>
  <c r="R2514" i="1"/>
  <c r="Q2514" i="1"/>
  <c r="P2514" i="1"/>
  <c r="O2514" i="1"/>
  <c r="N2514" i="1"/>
  <c r="Z2513" i="1"/>
  <c r="Y2513" i="1"/>
  <c r="X2513" i="1"/>
  <c r="W2513" i="1"/>
  <c r="V2513" i="1"/>
  <c r="U2513" i="1"/>
  <c r="T2513" i="1"/>
  <c r="S2513" i="1"/>
  <c r="R2513" i="1"/>
  <c r="Q2513" i="1"/>
  <c r="P2513" i="1"/>
  <c r="O2513" i="1"/>
  <c r="N2513" i="1"/>
  <c r="Z2512" i="1"/>
  <c r="Y2512" i="1"/>
  <c r="X2512" i="1"/>
  <c r="W2512" i="1"/>
  <c r="V2512" i="1"/>
  <c r="U2512" i="1"/>
  <c r="T2512" i="1"/>
  <c r="S2512" i="1"/>
  <c r="R2512" i="1"/>
  <c r="Q2512" i="1"/>
  <c r="P2512" i="1"/>
  <c r="O2512" i="1"/>
  <c r="N2512" i="1"/>
  <c r="Z2511" i="1"/>
  <c r="Y2511" i="1"/>
  <c r="X2511" i="1"/>
  <c r="W2511" i="1"/>
  <c r="V2511" i="1"/>
  <c r="U2511" i="1"/>
  <c r="T2511" i="1"/>
  <c r="S2511" i="1"/>
  <c r="R2511" i="1"/>
  <c r="Q2511" i="1"/>
  <c r="P2511" i="1"/>
  <c r="O2511" i="1"/>
  <c r="N2511" i="1"/>
  <c r="Z2510" i="1"/>
  <c r="Y2510" i="1"/>
  <c r="X2510" i="1"/>
  <c r="W2510" i="1"/>
  <c r="V2510" i="1"/>
  <c r="U2510" i="1"/>
  <c r="T2510" i="1"/>
  <c r="S2510" i="1"/>
  <c r="R2510" i="1"/>
  <c r="Q2510" i="1"/>
  <c r="P2510" i="1"/>
  <c r="O2510" i="1"/>
  <c r="N2510" i="1"/>
  <c r="Z2509" i="1"/>
  <c r="Y2509" i="1"/>
  <c r="X2509" i="1"/>
  <c r="W2509" i="1"/>
  <c r="V2509" i="1"/>
  <c r="U2509" i="1"/>
  <c r="T2509" i="1"/>
  <c r="S2509" i="1"/>
  <c r="R2509" i="1"/>
  <c r="Q2509" i="1"/>
  <c r="P2509" i="1"/>
  <c r="O2509" i="1"/>
  <c r="N2509" i="1"/>
  <c r="Z2508" i="1"/>
  <c r="Y2508" i="1"/>
  <c r="X2508" i="1"/>
  <c r="W2508" i="1"/>
  <c r="V2508" i="1"/>
  <c r="U2508" i="1"/>
  <c r="T2508" i="1"/>
  <c r="S2508" i="1"/>
  <c r="R2508" i="1"/>
  <c r="Q2508" i="1"/>
  <c r="P2508" i="1"/>
  <c r="O2508" i="1"/>
  <c r="N2508" i="1"/>
  <c r="Z2507" i="1"/>
  <c r="Y2507" i="1"/>
  <c r="X2507" i="1"/>
  <c r="W2507" i="1"/>
  <c r="V2507" i="1"/>
  <c r="U2507" i="1"/>
  <c r="T2507" i="1"/>
  <c r="S2507" i="1"/>
  <c r="R2507" i="1"/>
  <c r="Q2507" i="1"/>
  <c r="P2507" i="1"/>
  <c r="O2507" i="1"/>
  <c r="N2507" i="1"/>
  <c r="Z2506" i="1"/>
  <c r="Y2506" i="1"/>
  <c r="X2506" i="1"/>
  <c r="W2506" i="1"/>
  <c r="V2506" i="1"/>
  <c r="U2506" i="1"/>
  <c r="T2506" i="1"/>
  <c r="S2506" i="1"/>
  <c r="R2506" i="1"/>
  <c r="Q2506" i="1"/>
  <c r="P2506" i="1"/>
  <c r="O2506" i="1"/>
  <c r="N2506" i="1"/>
  <c r="Z2505" i="1"/>
  <c r="Y2505" i="1"/>
  <c r="X2505" i="1"/>
  <c r="W2505" i="1"/>
  <c r="V2505" i="1"/>
  <c r="U2505" i="1"/>
  <c r="T2505" i="1"/>
  <c r="S2505" i="1"/>
  <c r="R2505" i="1"/>
  <c r="Q2505" i="1"/>
  <c r="P2505" i="1"/>
  <c r="O2505" i="1"/>
  <c r="N2505" i="1"/>
  <c r="Z2504" i="1"/>
  <c r="Y2504" i="1"/>
  <c r="X2504" i="1"/>
  <c r="W2504" i="1"/>
  <c r="V2504" i="1"/>
  <c r="U2504" i="1"/>
  <c r="T2504" i="1"/>
  <c r="S2504" i="1"/>
  <c r="R2504" i="1"/>
  <c r="Q2504" i="1"/>
  <c r="P2504" i="1"/>
  <c r="O2504" i="1"/>
  <c r="N2504" i="1"/>
  <c r="Z2503" i="1"/>
  <c r="Y2503" i="1"/>
  <c r="X2503" i="1"/>
  <c r="W2503" i="1"/>
  <c r="V2503" i="1"/>
  <c r="U2503" i="1"/>
  <c r="T2503" i="1"/>
  <c r="S2503" i="1"/>
  <c r="R2503" i="1"/>
  <c r="Q2503" i="1"/>
  <c r="P2503" i="1"/>
  <c r="O2503" i="1"/>
  <c r="N2503" i="1"/>
  <c r="Z2502" i="1"/>
  <c r="Y2502" i="1"/>
  <c r="X2502" i="1"/>
  <c r="W2502" i="1"/>
  <c r="V2502" i="1"/>
  <c r="U2502" i="1"/>
  <c r="T2502" i="1"/>
  <c r="S2502" i="1"/>
  <c r="R2502" i="1"/>
  <c r="Q2502" i="1"/>
  <c r="P2502" i="1"/>
  <c r="O2502" i="1"/>
  <c r="N2502" i="1"/>
  <c r="Z2501" i="1"/>
  <c r="Y2501" i="1"/>
  <c r="X2501" i="1"/>
  <c r="W2501" i="1"/>
  <c r="V2501" i="1"/>
  <c r="U2501" i="1"/>
  <c r="T2501" i="1"/>
  <c r="S2501" i="1"/>
  <c r="R2501" i="1"/>
  <c r="Q2501" i="1"/>
  <c r="P2501" i="1"/>
  <c r="O2501" i="1"/>
  <c r="N2501" i="1"/>
  <c r="Z2500" i="1"/>
  <c r="Y2500" i="1"/>
  <c r="X2500" i="1"/>
  <c r="W2500" i="1"/>
  <c r="V2500" i="1"/>
  <c r="U2500" i="1"/>
  <c r="T2500" i="1"/>
  <c r="S2500" i="1"/>
  <c r="R2500" i="1"/>
  <c r="Q2500" i="1"/>
  <c r="P2500" i="1"/>
  <c r="O2500" i="1"/>
  <c r="N2500" i="1"/>
  <c r="Z2499" i="1"/>
  <c r="Y2499" i="1"/>
  <c r="X2499" i="1"/>
  <c r="W2499" i="1"/>
  <c r="V2499" i="1"/>
  <c r="U2499" i="1"/>
  <c r="T2499" i="1"/>
  <c r="S2499" i="1"/>
  <c r="R2499" i="1"/>
  <c r="Q2499" i="1"/>
  <c r="P2499" i="1"/>
  <c r="O2499" i="1"/>
  <c r="N2499" i="1"/>
  <c r="Z2498" i="1"/>
  <c r="Y2498" i="1"/>
  <c r="X2498" i="1"/>
  <c r="W2498" i="1"/>
  <c r="V2498" i="1"/>
  <c r="U2498" i="1"/>
  <c r="T2498" i="1"/>
  <c r="S2498" i="1"/>
  <c r="R2498" i="1"/>
  <c r="Q2498" i="1"/>
  <c r="P2498" i="1"/>
  <c r="O2498" i="1"/>
  <c r="N2498" i="1"/>
  <c r="Z2497" i="1"/>
  <c r="Y2497" i="1"/>
  <c r="X2497" i="1"/>
  <c r="W2497" i="1"/>
  <c r="V2497" i="1"/>
  <c r="U2497" i="1"/>
  <c r="T2497" i="1"/>
  <c r="S2497" i="1"/>
  <c r="R2497" i="1"/>
  <c r="Q2497" i="1"/>
  <c r="P2497" i="1"/>
  <c r="O2497" i="1"/>
  <c r="N2497" i="1"/>
  <c r="Z2496" i="1"/>
  <c r="Y2496" i="1"/>
  <c r="X2496" i="1"/>
  <c r="W2496" i="1"/>
  <c r="V2496" i="1"/>
  <c r="U2496" i="1"/>
  <c r="T2496" i="1"/>
  <c r="S2496" i="1"/>
  <c r="R2496" i="1"/>
  <c r="Q2496" i="1"/>
  <c r="P2496" i="1"/>
  <c r="O2496" i="1"/>
  <c r="N2496" i="1"/>
  <c r="Z2495" i="1"/>
  <c r="Y2495" i="1"/>
  <c r="X2495" i="1"/>
  <c r="W2495" i="1"/>
  <c r="V2495" i="1"/>
  <c r="U2495" i="1"/>
  <c r="T2495" i="1"/>
  <c r="S2495" i="1"/>
  <c r="R2495" i="1"/>
  <c r="Q2495" i="1"/>
  <c r="P2495" i="1"/>
  <c r="O2495" i="1"/>
  <c r="N2495" i="1"/>
  <c r="Z2494" i="1"/>
  <c r="Y2494" i="1"/>
  <c r="X2494" i="1"/>
  <c r="W2494" i="1"/>
  <c r="V2494" i="1"/>
  <c r="U2494" i="1"/>
  <c r="T2494" i="1"/>
  <c r="S2494" i="1"/>
  <c r="R2494" i="1"/>
  <c r="Q2494" i="1"/>
  <c r="P2494" i="1"/>
  <c r="O2494" i="1"/>
  <c r="N2494" i="1"/>
  <c r="Z2493" i="1"/>
  <c r="Y2493" i="1"/>
  <c r="X2493" i="1"/>
  <c r="W2493" i="1"/>
  <c r="V2493" i="1"/>
  <c r="U2493" i="1"/>
  <c r="T2493" i="1"/>
  <c r="S2493" i="1"/>
  <c r="R2493" i="1"/>
  <c r="Q2493" i="1"/>
  <c r="P2493" i="1"/>
  <c r="O2493" i="1"/>
  <c r="N2493" i="1"/>
  <c r="Z2492" i="1"/>
  <c r="Y2492" i="1"/>
  <c r="X2492" i="1"/>
  <c r="W2492" i="1"/>
  <c r="V2492" i="1"/>
  <c r="U2492" i="1"/>
  <c r="T2492" i="1"/>
  <c r="S2492" i="1"/>
  <c r="R2492" i="1"/>
  <c r="Q2492" i="1"/>
  <c r="P2492" i="1"/>
  <c r="O2492" i="1"/>
  <c r="N2492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Z2487" i="1"/>
  <c r="Y2487" i="1"/>
  <c r="X2487" i="1"/>
  <c r="W2487" i="1"/>
  <c r="V2487" i="1"/>
  <c r="U2487" i="1"/>
  <c r="T2487" i="1"/>
  <c r="S2487" i="1"/>
  <c r="R2487" i="1"/>
  <c r="Q2487" i="1"/>
  <c r="P2487" i="1"/>
  <c r="O2487" i="1"/>
  <c r="N2487" i="1"/>
  <c r="Z2486" i="1"/>
  <c r="Y2486" i="1"/>
  <c r="X2486" i="1"/>
  <c r="W2486" i="1"/>
  <c r="V2486" i="1"/>
  <c r="U2486" i="1"/>
  <c r="T2486" i="1"/>
  <c r="S2486" i="1"/>
  <c r="R2486" i="1"/>
  <c r="Q2486" i="1"/>
  <c r="P2486" i="1"/>
  <c r="O2486" i="1"/>
  <c r="N2486" i="1"/>
  <c r="Z2485" i="1"/>
  <c r="Y2485" i="1"/>
  <c r="X2485" i="1"/>
  <c r="W2485" i="1"/>
  <c r="V2485" i="1"/>
  <c r="U2485" i="1"/>
  <c r="T2485" i="1"/>
  <c r="S2485" i="1"/>
  <c r="R2485" i="1"/>
  <c r="Q2485" i="1"/>
  <c r="P2485" i="1"/>
  <c r="O2485" i="1"/>
  <c r="N2485" i="1"/>
  <c r="Z2484" i="1"/>
  <c r="Y2484" i="1"/>
  <c r="X2484" i="1"/>
  <c r="W2484" i="1"/>
  <c r="V2484" i="1"/>
  <c r="U2484" i="1"/>
  <c r="T2484" i="1"/>
  <c r="S2484" i="1"/>
  <c r="R2484" i="1"/>
  <c r="Q2484" i="1"/>
  <c r="P2484" i="1"/>
  <c r="O2484" i="1"/>
  <c r="N2484" i="1"/>
  <c r="Z2483" i="1"/>
  <c r="Y2483" i="1"/>
  <c r="X2483" i="1"/>
  <c r="W2483" i="1"/>
  <c r="V2483" i="1"/>
  <c r="U2483" i="1"/>
  <c r="T2483" i="1"/>
  <c r="S2483" i="1"/>
  <c r="R2483" i="1"/>
  <c r="Q2483" i="1"/>
  <c r="P2483" i="1"/>
  <c r="O2483" i="1"/>
  <c r="N2483" i="1"/>
  <c r="Z2482" i="1"/>
  <c r="Y2482" i="1"/>
  <c r="X2482" i="1"/>
  <c r="W2482" i="1"/>
  <c r="V2482" i="1"/>
  <c r="U2482" i="1"/>
  <c r="T2482" i="1"/>
  <c r="S2482" i="1"/>
  <c r="R2482" i="1"/>
  <c r="Q2482" i="1"/>
  <c r="P2482" i="1"/>
  <c r="O2482" i="1"/>
  <c r="N2482" i="1"/>
  <c r="Z2481" i="1"/>
  <c r="Y2481" i="1"/>
  <c r="X2481" i="1"/>
  <c r="W2481" i="1"/>
  <c r="V2481" i="1"/>
  <c r="U2481" i="1"/>
  <c r="T2481" i="1"/>
  <c r="S2481" i="1"/>
  <c r="R2481" i="1"/>
  <c r="Q2481" i="1"/>
  <c r="P2481" i="1"/>
  <c r="O2481" i="1"/>
  <c r="N2481" i="1"/>
  <c r="Z2480" i="1"/>
  <c r="Y2480" i="1"/>
  <c r="X2480" i="1"/>
  <c r="W2480" i="1"/>
  <c r="V2480" i="1"/>
  <c r="U2480" i="1"/>
  <c r="T2480" i="1"/>
  <c r="S2480" i="1"/>
  <c r="R2480" i="1"/>
  <c r="Q2480" i="1"/>
  <c r="P2480" i="1"/>
  <c r="O2480" i="1"/>
  <c r="N2480" i="1"/>
  <c r="Z2479" i="1"/>
  <c r="Y2479" i="1"/>
  <c r="X2479" i="1"/>
  <c r="W2479" i="1"/>
  <c r="V2479" i="1"/>
  <c r="U2479" i="1"/>
  <c r="T2479" i="1"/>
  <c r="S2479" i="1"/>
  <c r="R2479" i="1"/>
  <c r="Q2479" i="1"/>
  <c r="P2479" i="1"/>
  <c r="O2479" i="1"/>
  <c r="N2479" i="1"/>
  <c r="Z2478" i="1"/>
  <c r="Y2478" i="1"/>
  <c r="X2478" i="1"/>
  <c r="W2478" i="1"/>
  <c r="V2478" i="1"/>
  <c r="U2478" i="1"/>
  <c r="T2478" i="1"/>
  <c r="S2478" i="1"/>
  <c r="R2478" i="1"/>
  <c r="Q2478" i="1"/>
  <c r="P2478" i="1"/>
  <c r="O2478" i="1"/>
  <c r="N2478" i="1"/>
  <c r="Z2477" i="1"/>
  <c r="Y2477" i="1"/>
  <c r="X2477" i="1"/>
  <c r="W2477" i="1"/>
  <c r="V2477" i="1"/>
  <c r="U2477" i="1"/>
  <c r="T2477" i="1"/>
  <c r="S2477" i="1"/>
  <c r="R2477" i="1"/>
  <c r="Q2477" i="1"/>
  <c r="P2477" i="1"/>
  <c r="O2477" i="1"/>
  <c r="N2477" i="1"/>
  <c r="Z2476" i="1"/>
  <c r="Y2476" i="1"/>
  <c r="X2476" i="1"/>
  <c r="W2476" i="1"/>
  <c r="V2476" i="1"/>
  <c r="U2476" i="1"/>
  <c r="T2476" i="1"/>
  <c r="S2476" i="1"/>
  <c r="R2476" i="1"/>
  <c r="Q2476" i="1"/>
  <c r="P2476" i="1"/>
  <c r="O2476" i="1"/>
  <c r="N2476" i="1"/>
  <c r="Z2475" i="1"/>
  <c r="Y2475" i="1"/>
  <c r="X2475" i="1"/>
  <c r="W2475" i="1"/>
  <c r="V2475" i="1"/>
  <c r="U2475" i="1"/>
  <c r="T2475" i="1"/>
  <c r="S2475" i="1"/>
  <c r="R2475" i="1"/>
  <c r="Q2475" i="1"/>
  <c r="P2475" i="1"/>
  <c r="O2475" i="1"/>
  <c r="N2475" i="1"/>
  <c r="Z2474" i="1"/>
  <c r="Y2474" i="1"/>
  <c r="X2474" i="1"/>
  <c r="W2474" i="1"/>
  <c r="V2474" i="1"/>
  <c r="U2474" i="1"/>
  <c r="T2474" i="1"/>
  <c r="S2474" i="1"/>
  <c r="R2474" i="1"/>
  <c r="Q2474" i="1"/>
  <c r="P2474" i="1"/>
  <c r="O2474" i="1"/>
  <c r="N2474" i="1"/>
  <c r="Z2473" i="1"/>
  <c r="Y2473" i="1"/>
  <c r="X2473" i="1"/>
  <c r="W2473" i="1"/>
  <c r="V2473" i="1"/>
  <c r="U2473" i="1"/>
  <c r="T2473" i="1"/>
  <c r="S2473" i="1"/>
  <c r="R2473" i="1"/>
  <c r="Q2473" i="1"/>
  <c r="P2473" i="1"/>
  <c r="O2473" i="1"/>
  <c r="N2473" i="1"/>
  <c r="Z2472" i="1"/>
  <c r="Y2472" i="1"/>
  <c r="X2472" i="1"/>
  <c r="W2472" i="1"/>
  <c r="V2472" i="1"/>
  <c r="U2472" i="1"/>
  <c r="T2472" i="1"/>
  <c r="S2472" i="1"/>
  <c r="R2472" i="1"/>
  <c r="Q2472" i="1"/>
  <c r="P2472" i="1"/>
  <c r="O2472" i="1"/>
  <c r="N2472" i="1"/>
  <c r="Z2471" i="1"/>
  <c r="Y2471" i="1"/>
  <c r="X2471" i="1"/>
  <c r="W2471" i="1"/>
  <c r="V2471" i="1"/>
  <c r="U2471" i="1"/>
  <c r="T2471" i="1"/>
  <c r="S2471" i="1"/>
  <c r="R2471" i="1"/>
  <c r="Q2471" i="1"/>
  <c r="P2471" i="1"/>
  <c r="O2471" i="1"/>
  <c r="N2471" i="1"/>
  <c r="Z2470" i="1"/>
  <c r="Y2470" i="1"/>
  <c r="X2470" i="1"/>
  <c r="W2470" i="1"/>
  <c r="V2470" i="1"/>
  <c r="U2470" i="1"/>
  <c r="T2470" i="1"/>
  <c r="S2470" i="1"/>
  <c r="R2470" i="1"/>
  <c r="Q2470" i="1"/>
  <c r="P2470" i="1"/>
  <c r="O2470" i="1"/>
  <c r="N2470" i="1"/>
  <c r="Z2469" i="1"/>
  <c r="Y2469" i="1"/>
  <c r="X2469" i="1"/>
  <c r="W2469" i="1"/>
  <c r="V2469" i="1"/>
  <c r="U2469" i="1"/>
  <c r="T2469" i="1"/>
  <c r="S2469" i="1"/>
  <c r="R2469" i="1"/>
  <c r="Q2469" i="1"/>
  <c r="P2469" i="1"/>
  <c r="O2469" i="1"/>
  <c r="N2469" i="1"/>
  <c r="Z2468" i="1"/>
  <c r="Y2468" i="1"/>
  <c r="X2468" i="1"/>
  <c r="W2468" i="1"/>
  <c r="V2468" i="1"/>
  <c r="U2468" i="1"/>
  <c r="T2468" i="1"/>
  <c r="S2468" i="1"/>
  <c r="R2468" i="1"/>
  <c r="Q2468" i="1"/>
  <c r="P2468" i="1"/>
  <c r="O2468" i="1"/>
  <c r="N2468" i="1"/>
  <c r="Z2467" i="1"/>
  <c r="Y2467" i="1"/>
  <c r="X2467" i="1"/>
  <c r="W2467" i="1"/>
  <c r="V2467" i="1"/>
  <c r="U2467" i="1"/>
  <c r="T2467" i="1"/>
  <c r="S2467" i="1"/>
  <c r="R2467" i="1"/>
  <c r="Q2467" i="1"/>
  <c r="P2467" i="1"/>
  <c r="O2467" i="1"/>
  <c r="N2467" i="1"/>
  <c r="Z2466" i="1"/>
  <c r="Y2466" i="1"/>
  <c r="X2466" i="1"/>
  <c r="W2466" i="1"/>
  <c r="V2466" i="1"/>
  <c r="U2466" i="1"/>
  <c r="T2466" i="1"/>
  <c r="S2466" i="1"/>
  <c r="R2466" i="1"/>
  <c r="Q2466" i="1"/>
  <c r="P2466" i="1"/>
  <c r="O2466" i="1"/>
  <c r="N2466" i="1"/>
  <c r="Z2465" i="1"/>
  <c r="Y2465" i="1"/>
  <c r="X2465" i="1"/>
  <c r="W2465" i="1"/>
  <c r="V2465" i="1"/>
  <c r="U2465" i="1"/>
  <c r="T2465" i="1"/>
  <c r="S2465" i="1"/>
  <c r="R2465" i="1"/>
  <c r="Q2465" i="1"/>
  <c r="P2465" i="1"/>
  <c r="O2465" i="1"/>
  <c r="N2465" i="1"/>
  <c r="Z2464" i="1"/>
  <c r="Y2464" i="1"/>
  <c r="X2464" i="1"/>
  <c r="W2464" i="1"/>
  <c r="V2464" i="1"/>
  <c r="U2464" i="1"/>
  <c r="T2464" i="1"/>
  <c r="S2464" i="1"/>
  <c r="R2464" i="1"/>
  <c r="Q2464" i="1"/>
  <c r="P2464" i="1"/>
  <c r="O2464" i="1"/>
  <c r="N2464" i="1"/>
  <c r="Z2463" i="1"/>
  <c r="Y2463" i="1"/>
  <c r="X2463" i="1"/>
  <c r="W2463" i="1"/>
  <c r="V2463" i="1"/>
  <c r="U2463" i="1"/>
  <c r="T2463" i="1"/>
  <c r="S2463" i="1"/>
  <c r="R2463" i="1"/>
  <c r="Q2463" i="1"/>
  <c r="P2463" i="1"/>
  <c r="O2463" i="1"/>
  <c r="N2463" i="1"/>
  <c r="Z2462" i="1"/>
  <c r="Y2462" i="1"/>
  <c r="X2462" i="1"/>
  <c r="W2462" i="1"/>
  <c r="V2462" i="1"/>
  <c r="U2462" i="1"/>
  <c r="T2462" i="1"/>
  <c r="S2462" i="1"/>
  <c r="R2462" i="1"/>
  <c r="Q2462" i="1"/>
  <c r="P2462" i="1"/>
  <c r="O2462" i="1"/>
  <c r="N2462" i="1"/>
  <c r="Z2461" i="1"/>
  <c r="Y2461" i="1"/>
  <c r="X2461" i="1"/>
  <c r="W2461" i="1"/>
  <c r="V2461" i="1"/>
  <c r="U2461" i="1"/>
  <c r="T2461" i="1"/>
  <c r="S2461" i="1"/>
  <c r="R2461" i="1"/>
  <c r="Q2461" i="1"/>
  <c r="P2461" i="1"/>
  <c r="O2461" i="1"/>
  <c r="N2461" i="1"/>
  <c r="Z2460" i="1"/>
  <c r="Y2460" i="1"/>
  <c r="X2460" i="1"/>
  <c r="W2460" i="1"/>
  <c r="V2460" i="1"/>
  <c r="U2460" i="1"/>
  <c r="T2460" i="1"/>
  <c r="S2460" i="1"/>
  <c r="R2460" i="1"/>
  <c r="Q2460" i="1"/>
  <c r="P2460" i="1"/>
  <c r="O2460" i="1"/>
  <c r="N2460" i="1"/>
  <c r="Z2459" i="1"/>
  <c r="Y2459" i="1"/>
  <c r="X2459" i="1"/>
  <c r="W2459" i="1"/>
  <c r="V2459" i="1"/>
  <c r="U2459" i="1"/>
  <c r="T2459" i="1"/>
  <c r="S2459" i="1"/>
  <c r="R2459" i="1"/>
  <c r="Q2459" i="1"/>
  <c r="P2459" i="1"/>
  <c r="O2459" i="1"/>
  <c r="N2459" i="1"/>
  <c r="Z2458" i="1"/>
  <c r="Y2458" i="1"/>
  <c r="X2458" i="1"/>
  <c r="W2458" i="1"/>
  <c r="V2458" i="1"/>
  <c r="U2458" i="1"/>
  <c r="T2458" i="1"/>
  <c r="S2458" i="1"/>
  <c r="R2458" i="1"/>
  <c r="Q2458" i="1"/>
  <c r="P2458" i="1"/>
  <c r="O2458" i="1"/>
  <c r="N2458" i="1"/>
  <c r="Z2457" i="1"/>
  <c r="Y2457" i="1"/>
  <c r="X2457" i="1"/>
  <c r="W2457" i="1"/>
  <c r="V2457" i="1"/>
  <c r="U2457" i="1"/>
  <c r="T2457" i="1"/>
  <c r="S2457" i="1"/>
  <c r="R2457" i="1"/>
  <c r="Q2457" i="1"/>
  <c r="P2457" i="1"/>
  <c r="O2457" i="1"/>
  <c r="N2457" i="1"/>
  <c r="Z2456" i="1"/>
  <c r="Y2456" i="1"/>
  <c r="X2456" i="1"/>
  <c r="W2456" i="1"/>
  <c r="V2456" i="1"/>
  <c r="U2456" i="1"/>
  <c r="T2456" i="1"/>
  <c r="S2456" i="1"/>
  <c r="R2456" i="1"/>
  <c r="Q2456" i="1"/>
  <c r="P2456" i="1"/>
  <c r="O2456" i="1"/>
  <c r="N2456" i="1"/>
  <c r="Z2455" i="1"/>
  <c r="Y2455" i="1"/>
  <c r="X2455" i="1"/>
  <c r="W2455" i="1"/>
  <c r="V2455" i="1"/>
  <c r="U2455" i="1"/>
  <c r="T2455" i="1"/>
  <c r="S2455" i="1"/>
  <c r="R2455" i="1"/>
  <c r="Q2455" i="1"/>
  <c r="P2455" i="1"/>
  <c r="O2455" i="1"/>
  <c r="N2455" i="1"/>
  <c r="Z2454" i="1"/>
  <c r="Y2454" i="1"/>
  <c r="X2454" i="1"/>
  <c r="W2454" i="1"/>
  <c r="V2454" i="1"/>
  <c r="U2454" i="1"/>
  <c r="T2454" i="1"/>
  <c r="S2454" i="1"/>
  <c r="R2454" i="1"/>
  <c r="Q2454" i="1"/>
  <c r="P2454" i="1"/>
  <c r="O2454" i="1"/>
  <c r="N2454" i="1"/>
  <c r="Z2453" i="1"/>
  <c r="Y2453" i="1"/>
  <c r="X2453" i="1"/>
  <c r="W2453" i="1"/>
  <c r="V2453" i="1"/>
  <c r="U2453" i="1"/>
  <c r="T2453" i="1"/>
  <c r="S2453" i="1"/>
  <c r="R2453" i="1"/>
  <c r="Q2453" i="1"/>
  <c r="P2453" i="1"/>
  <c r="O2453" i="1"/>
  <c r="N2453" i="1"/>
  <c r="Z2452" i="1"/>
  <c r="Y2452" i="1"/>
  <c r="X2452" i="1"/>
  <c r="W2452" i="1"/>
  <c r="V2452" i="1"/>
  <c r="U2452" i="1"/>
  <c r="T2452" i="1"/>
  <c r="S2452" i="1"/>
  <c r="R2452" i="1"/>
  <c r="Q2452" i="1"/>
  <c r="P2452" i="1"/>
  <c r="O2452" i="1"/>
  <c r="N2452" i="1"/>
  <c r="Z2451" i="1"/>
  <c r="Y2451" i="1"/>
  <c r="X2451" i="1"/>
  <c r="W2451" i="1"/>
  <c r="V2451" i="1"/>
  <c r="U2451" i="1"/>
  <c r="T2451" i="1"/>
  <c r="S2451" i="1"/>
  <c r="R2451" i="1"/>
  <c r="Q2451" i="1"/>
  <c r="P2451" i="1"/>
  <c r="O2451" i="1"/>
  <c r="N2451" i="1"/>
  <c r="Z2450" i="1"/>
  <c r="Y2450" i="1"/>
  <c r="X2450" i="1"/>
  <c r="W2450" i="1"/>
  <c r="V2450" i="1"/>
  <c r="U2450" i="1"/>
  <c r="T2450" i="1"/>
  <c r="S2450" i="1"/>
  <c r="R2450" i="1"/>
  <c r="Q2450" i="1"/>
  <c r="P2450" i="1"/>
  <c r="O2450" i="1"/>
  <c r="N2450" i="1"/>
  <c r="Z2449" i="1"/>
  <c r="Y2449" i="1"/>
  <c r="X2449" i="1"/>
  <c r="W2449" i="1"/>
  <c r="V2449" i="1"/>
  <c r="U2449" i="1"/>
  <c r="T2449" i="1"/>
  <c r="S2449" i="1"/>
  <c r="R2449" i="1"/>
  <c r="Q2449" i="1"/>
  <c r="P2449" i="1"/>
  <c r="O2449" i="1"/>
  <c r="N2449" i="1"/>
  <c r="Z2448" i="1"/>
  <c r="Y2448" i="1"/>
  <c r="X2448" i="1"/>
  <c r="W2448" i="1"/>
  <c r="V2448" i="1"/>
  <c r="U2448" i="1"/>
  <c r="T2448" i="1"/>
  <c r="S2448" i="1"/>
  <c r="R2448" i="1"/>
  <c r="Q2448" i="1"/>
  <c r="P2448" i="1"/>
  <c r="O2448" i="1"/>
  <c r="N2448" i="1"/>
  <c r="Z2447" i="1"/>
  <c r="Y2447" i="1"/>
  <c r="X2447" i="1"/>
  <c r="W2447" i="1"/>
  <c r="V2447" i="1"/>
  <c r="U2447" i="1"/>
  <c r="T2447" i="1"/>
  <c r="S2447" i="1"/>
  <c r="R2447" i="1"/>
  <c r="Q2447" i="1"/>
  <c r="P2447" i="1"/>
  <c r="O2447" i="1"/>
  <c r="N2447" i="1"/>
  <c r="Z2446" i="1"/>
  <c r="Y2446" i="1"/>
  <c r="X2446" i="1"/>
  <c r="W2446" i="1"/>
  <c r="V2446" i="1"/>
  <c r="U2446" i="1"/>
  <c r="T2446" i="1"/>
  <c r="S2446" i="1"/>
  <c r="R2446" i="1"/>
  <c r="Q2446" i="1"/>
  <c r="P2446" i="1"/>
  <c r="O2446" i="1"/>
  <c r="N2446" i="1"/>
  <c r="Z2445" i="1"/>
  <c r="Y2445" i="1"/>
  <c r="X2445" i="1"/>
  <c r="W2445" i="1"/>
  <c r="V2445" i="1"/>
  <c r="U2445" i="1"/>
  <c r="T2445" i="1"/>
  <c r="S2445" i="1"/>
  <c r="R2445" i="1"/>
  <c r="Q2445" i="1"/>
  <c r="P2445" i="1"/>
  <c r="O2445" i="1"/>
  <c r="N2445" i="1"/>
  <c r="Z2444" i="1"/>
  <c r="Y2444" i="1"/>
  <c r="X2444" i="1"/>
  <c r="W2444" i="1"/>
  <c r="V2444" i="1"/>
  <c r="U2444" i="1"/>
  <c r="T2444" i="1"/>
  <c r="S2444" i="1"/>
  <c r="R2444" i="1"/>
  <c r="Q2444" i="1"/>
  <c r="P2444" i="1"/>
  <c r="O2444" i="1"/>
  <c r="N2444" i="1"/>
  <c r="Z2443" i="1"/>
  <c r="Y2443" i="1"/>
  <c r="X2443" i="1"/>
  <c r="W2443" i="1"/>
  <c r="V2443" i="1"/>
  <c r="U2443" i="1"/>
  <c r="T2443" i="1"/>
  <c r="S2443" i="1"/>
  <c r="R2443" i="1"/>
  <c r="Q2443" i="1"/>
  <c r="P2443" i="1"/>
  <c r="O2443" i="1"/>
  <c r="N2443" i="1"/>
  <c r="Z2442" i="1"/>
  <c r="Y2442" i="1"/>
  <c r="X2442" i="1"/>
  <c r="W2442" i="1"/>
  <c r="V2442" i="1"/>
  <c r="U2442" i="1"/>
  <c r="T2442" i="1"/>
  <c r="S2442" i="1"/>
  <c r="R2442" i="1"/>
  <c r="Q2442" i="1"/>
  <c r="P2442" i="1"/>
  <c r="O2442" i="1"/>
  <c r="N2442" i="1"/>
  <c r="Z2441" i="1"/>
  <c r="Y2441" i="1"/>
  <c r="X2441" i="1"/>
  <c r="W2441" i="1"/>
  <c r="V2441" i="1"/>
  <c r="U2441" i="1"/>
  <c r="T2441" i="1"/>
  <c r="S2441" i="1"/>
  <c r="R2441" i="1"/>
  <c r="Q2441" i="1"/>
  <c r="P2441" i="1"/>
  <c r="O2441" i="1"/>
  <c r="N2441" i="1"/>
  <c r="Z2440" i="1"/>
  <c r="Y2440" i="1"/>
  <c r="X2440" i="1"/>
  <c r="W2440" i="1"/>
  <c r="V2440" i="1"/>
  <c r="U2440" i="1"/>
  <c r="T2440" i="1"/>
  <c r="S2440" i="1"/>
  <c r="R2440" i="1"/>
  <c r="Q2440" i="1"/>
  <c r="P2440" i="1"/>
  <c r="O2440" i="1"/>
  <c r="N2440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Z2436" i="1"/>
  <c r="Y2436" i="1"/>
  <c r="X2436" i="1"/>
  <c r="W2436" i="1"/>
  <c r="V2436" i="1"/>
  <c r="U2436" i="1"/>
  <c r="T2436" i="1"/>
  <c r="S2436" i="1"/>
  <c r="R2436" i="1"/>
  <c r="Q2436" i="1"/>
  <c r="P2436" i="1"/>
  <c r="O2436" i="1"/>
  <c r="N2436" i="1"/>
  <c r="Z2435" i="1"/>
  <c r="Y2435" i="1"/>
  <c r="X2435" i="1"/>
  <c r="W2435" i="1"/>
  <c r="V2435" i="1"/>
  <c r="U2435" i="1"/>
  <c r="T2435" i="1"/>
  <c r="S2435" i="1"/>
  <c r="R2435" i="1"/>
  <c r="Q2435" i="1"/>
  <c r="P2435" i="1"/>
  <c r="O2435" i="1"/>
  <c r="N2435" i="1"/>
  <c r="Z2434" i="1"/>
  <c r="Y2434" i="1"/>
  <c r="X2434" i="1"/>
  <c r="W2434" i="1"/>
  <c r="V2434" i="1"/>
  <c r="U2434" i="1"/>
  <c r="T2434" i="1"/>
  <c r="S2434" i="1"/>
  <c r="R2434" i="1"/>
  <c r="Q2434" i="1"/>
  <c r="P2434" i="1"/>
  <c r="O2434" i="1"/>
  <c r="N2434" i="1"/>
  <c r="Z2433" i="1"/>
  <c r="Y2433" i="1"/>
  <c r="X2433" i="1"/>
  <c r="W2433" i="1"/>
  <c r="V2433" i="1"/>
  <c r="U2433" i="1"/>
  <c r="T2433" i="1"/>
  <c r="S2433" i="1"/>
  <c r="R2433" i="1"/>
  <c r="Q2433" i="1"/>
  <c r="P2433" i="1"/>
  <c r="O2433" i="1"/>
  <c r="N2433" i="1"/>
  <c r="Z2432" i="1"/>
  <c r="Y2432" i="1"/>
  <c r="X2432" i="1"/>
  <c r="W2432" i="1"/>
  <c r="V2432" i="1"/>
  <c r="U2432" i="1"/>
  <c r="T2432" i="1"/>
  <c r="S2432" i="1"/>
  <c r="R2432" i="1"/>
  <c r="Q2432" i="1"/>
  <c r="P2432" i="1"/>
  <c r="O2432" i="1"/>
  <c r="N2432" i="1"/>
  <c r="Z2431" i="1"/>
  <c r="Y2431" i="1"/>
  <c r="X2431" i="1"/>
  <c r="W2431" i="1"/>
  <c r="V2431" i="1"/>
  <c r="U2431" i="1"/>
  <c r="T2431" i="1"/>
  <c r="S2431" i="1"/>
  <c r="R2431" i="1"/>
  <c r="Q2431" i="1"/>
  <c r="P2431" i="1"/>
  <c r="O2431" i="1"/>
  <c r="N2431" i="1"/>
  <c r="Z2430" i="1"/>
  <c r="Y2430" i="1"/>
  <c r="X2430" i="1"/>
  <c r="W2430" i="1"/>
  <c r="V2430" i="1"/>
  <c r="U2430" i="1"/>
  <c r="T2430" i="1"/>
  <c r="S2430" i="1"/>
  <c r="R2430" i="1"/>
  <c r="Q2430" i="1"/>
  <c r="P2430" i="1"/>
  <c r="O2430" i="1"/>
  <c r="N2430" i="1"/>
  <c r="Z2429" i="1"/>
  <c r="Y2429" i="1"/>
  <c r="X2429" i="1"/>
  <c r="W2429" i="1"/>
  <c r="V2429" i="1"/>
  <c r="U2429" i="1"/>
  <c r="T2429" i="1"/>
  <c r="S2429" i="1"/>
  <c r="R2429" i="1"/>
  <c r="Q2429" i="1"/>
  <c r="P2429" i="1"/>
  <c r="O2429" i="1"/>
  <c r="N2429" i="1"/>
  <c r="Z2428" i="1"/>
  <c r="Y2428" i="1"/>
  <c r="X2428" i="1"/>
  <c r="W2428" i="1"/>
  <c r="V2428" i="1"/>
  <c r="U2428" i="1"/>
  <c r="T2428" i="1"/>
  <c r="S2428" i="1"/>
  <c r="R2428" i="1"/>
  <c r="Q2428" i="1"/>
  <c r="P2428" i="1"/>
  <c r="O2428" i="1"/>
  <c r="N2428" i="1"/>
  <c r="Z2427" i="1"/>
  <c r="Y2427" i="1"/>
  <c r="X2427" i="1"/>
  <c r="W2427" i="1"/>
  <c r="V2427" i="1"/>
  <c r="U2427" i="1"/>
  <c r="T2427" i="1"/>
  <c r="S2427" i="1"/>
  <c r="R2427" i="1"/>
  <c r="Q2427" i="1"/>
  <c r="P2427" i="1"/>
  <c r="O2427" i="1"/>
  <c r="N2427" i="1"/>
  <c r="Z2426" i="1"/>
  <c r="Y2426" i="1"/>
  <c r="X2426" i="1"/>
  <c r="W2426" i="1"/>
  <c r="V2426" i="1"/>
  <c r="U2426" i="1"/>
  <c r="T2426" i="1"/>
  <c r="S2426" i="1"/>
  <c r="R2426" i="1"/>
  <c r="Q2426" i="1"/>
  <c r="P2426" i="1"/>
  <c r="O2426" i="1"/>
  <c r="N2426" i="1"/>
  <c r="Z2425" i="1"/>
  <c r="Y2425" i="1"/>
  <c r="X2425" i="1"/>
  <c r="W2425" i="1"/>
  <c r="V2425" i="1"/>
  <c r="U2425" i="1"/>
  <c r="T2425" i="1"/>
  <c r="S2425" i="1"/>
  <c r="R2425" i="1"/>
  <c r="Q2425" i="1"/>
  <c r="P2425" i="1"/>
  <c r="O2425" i="1"/>
  <c r="N2425" i="1"/>
  <c r="Z2424" i="1"/>
  <c r="Y2424" i="1"/>
  <c r="X2424" i="1"/>
  <c r="W2424" i="1"/>
  <c r="V2424" i="1"/>
  <c r="U2424" i="1"/>
  <c r="T2424" i="1"/>
  <c r="S2424" i="1"/>
  <c r="R2424" i="1"/>
  <c r="Q2424" i="1"/>
  <c r="P2424" i="1"/>
  <c r="O2424" i="1"/>
  <c r="N2424" i="1"/>
  <c r="Z2423" i="1"/>
  <c r="Y2423" i="1"/>
  <c r="X2423" i="1"/>
  <c r="W2423" i="1"/>
  <c r="V2423" i="1"/>
  <c r="U2423" i="1"/>
  <c r="T2423" i="1"/>
  <c r="S2423" i="1"/>
  <c r="R2423" i="1"/>
  <c r="Q2423" i="1"/>
  <c r="P2423" i="1"/>
  <c r="O2423" i="1"/>
  <c r="N2423" i="1"/>
  <c r="Z2422" i="1"/>
  <c r="Y2422" i="1"/>
  <c r="X2422" i="1"/>
  <c r="W2422" i="1"/>
  <c r="V2422" i="1"/>
  <c r="U2422" i="1"/>
  <c r="T2422" i="1"/>
  <c r="S2422" i="1"/>
  <c r="R2422" i="1"/>
  <c r="Q2422" i="1"/>
  <c r="P2422" i="1"/>
  <c r="O2422" i="1"/>
  <c r="N2422" i="1"/>
  <c r="Z2421" i="1"/>
  <c r="Y2421" i="1"/>
  <c r="X2421" i="1"/>
  <c r="W2421" i="1"/>
  <c r="V2421" i="1"/>
  <c r="U2421" i="1"/>
  <c r="T2421" i="1"/>
  <c r="S2421" i="1"/>
  <c r="R2421" i="1"/>
  <c r="Q2421" i="1"/>
  <c r="P2421" i="1"/>
  <c r="O2421" i="1"/>
  <c r="N2421" i="1"/>
  <c r="Z2420" i="1"/>
  <c r="Y2420" i="1"/>
  <c r="X2420" i="1"/>
  <c r="W2420" i="1"/>
  <c r="V2420" i="1"/>
  <c r="U2420" i="1"/>
  <c r="T2420" i="1"/>
  <c r="S2420" i="1"/>
  <c r="R2420" i="1"/>
  <c r="Q2420" i="1"/>
  <c r="P2420" i="1"/>
  <c r="O2420" i="1"/>
  <c r="N2420" i="1"/>
  <c r="Z2419" i="1"/>
  <c r="Y2419" i="1"/>
  <c r="X2419" i="1"/>
  <c r="W2419" i="1"/>
  <c r="V2419" i="1"/>
  <c r="U2419" i="1"/>
  <c r="T2419" i="1"/>
  <c r="S2419" i="1"/>
  <c r="R2419" i="1"/>
  <c r="Q2419" i="1"/>
  <c r="P2419" i="1"/>
  <c r="O2419" i="1"/>
  <c r="N2419" i="1"/>
  <c r="Z2418" i="1"/>
  <c r="Y2418" i="1"/>
  <c r="X2418" i="1"/>
  <c r="W2418" i="1"/>
  <c r="V2418" i="1"/>
  <c r="U2418" i="1"/>
  <c r="T2418" i="1"/>
  <c r="S2418" i="1"/>
  <c r="R2418" i="1"/>
  <c r="Q2418" i="1"/>
  <c r="P2418" i="1"/>
  <c r="O2418" i="1"/>
  <c r="N2418" i="1"/>
  <c r="Z2417" i="1"/>
  <c r="Y2417" i="1"/>
  <c r="X2417" i="1"/>
  <c r="W2417" i="1"/>
  <c r="V2417" i="1"/>
  <c r="U2417" i="1"/>
  <c r="T2417" i="1"/>
  <c r="S2417" i="1"/>
  <c r="R2417" i="1"/>
  <c r="Q2417" i="1"/>
  <c r="P2417" i="1"/>
  <c r="O2417" i="1"/>
  <c r="N2417" i="1"/>
  <c r="Z2416" i="1"/>
  <c r="Y2416" i="1"/>
  <c r="X2416" i="1"/>
  <c r="W2416" i="1"/>
  <c r="V2416" i="1"/>
  <c r="U2416" i="1"/>
  <c r="T2416" i="1"/>
  <c r="S2416" i="1"/>
  <c r="R2416" i="1"/>
  <c r="Q2416" i="1"/>
  <c r="P2416" i="1"/>
  <c r="O2416" i="1"/>
  <c r="N2416" i="1"/>
  <c r="Z2415" i="1"/>
  <c r="Y2415" i="1"/>
  <c r="X2415" i="1"/>
  <c r="W2415" i="1"/>
  <c r="V2415" i="1"/>
  <c r="U2415" i="1"/>
  <c r="T2415" i="1"/>
  <c r="S2415" i="1"/>
  <c r="R2415" i="1"/>
  <c r="Q2415" i="1"/>
  <c r="P2415" i="1"/>
  <c r="O2415" i="1"/>
  <c r="N2415" i="1"/>
  <c r="Z2414" i="1"/>
  <c r="Y2414" i="1"/>
  <c r="X2414" i="1"/>
  <c r="W2414" i="1"/>
  <c r="V2414" i="1"/>
  <c r="U2414" i="1"/>
  <c r="T2414" i="1"/>
  <c r="S2414" i="1"/>
  <c r="R2414" i="1"/>
  <c r="Q2414" i="1"/>
  <c r="P2414" i="1"/>
  <c r="O2414" i="1"/>
  <c r="N2414" i="1"/>
  <c r="Z2413" i="1"/>
  <c r="Y2413" i="1"/>
  <c r="X2413" i="1"/>
  <c r="W2413" i="1"/>
  <c r="V2413" i="1"/>
  <c r="U2413" i="1"/>
  <c r="T2413" i="1"/>
  <c r="S2413" i="1"/>
  <c r="R2413" i="1"/>
  <c r="Q2413" i="1"/>
  <c r="P2413" i="1"/>
  <c r="O2413" i="1"/>
  <c r="N2413" i="1"/>
  <c r="Z2412" i="1"/>
  <c r="Y2412" i="1"/>
  <c r="X2412" i="1"/>
  <c r="W2412" i="1"/>
  <c r="V2412" i="1"/>
  <c r="U2412" i="1"/>
  <c r="T2412" i="1"/>
  <c r="S2412" i="1"/>
  <c r="R2412" i="1"/>
  <c r="Q2412" i="1"/>
  <c r="P2412" i="1"/>
  <c r="O2412" i="1"/>
  <c r="N2412" i="1"/>
  <c r="Z2411" i="1"/>
  <c r="Y2411" i="1"/>
  <c r="X2411" i="1"/>
  <c r="W2411" i="1"/>
  <c r="V2411" i="1"/>
  <c r="U2411" i="1"/>
  <c r="T2411" i="1"/>
  <c r="S2411" i="1"/>
  <c r="R2411" i="1"/>
  <c r="Q2411" i="1"/>
  <c r="P2411" i="1"/>
  <c r="O2411" i="1"/>
  <c r="N2411" i="1"/>
  <c r="Z2410" i="1"/>
  <c r="Y2410" i="1"/>
  <c r="X2410" i="1"/>
  <c r="W2410" i="1"/>
  <c r="V2410" i="1"/>
  <c r="U2410" i="1"/>
  <c r="T2410" i="1"/>
  <c r="S2410" i="1"/>
  <c r="R2410" i="1"/>
  <c r="Q2410" i="1"/>
  <c r="P2410" i="1"/>
  <c r="O2410" i="1"/>
  <c r="N2410" i="1"/>
  <c r="Z2409" i="1"/>
  <c r="Y2409" i="1"/>
  <c r="X2409" i="1"/>
  <c r="W2409" i="1"/>
  <c r="V2409" i="1"/>
  <c r="U2409" i="1"/>
  <c r="T2409" i="1"/>
  <c r="S2409" i="1"/>
  <c r="R2409" i="1"/>
  <c r="Q2409" i="1"/>
  <c r="P2409" i="1"/>
  <c r="O2409" i="1"/>
  <c r="N2409" i="1"/>
  <c r="Z2408" i="1"/>
  <c r="Y2408" i="1"/>
  <c r="X2408" i="1"/>
  <c r="W2408" i="1"/>
  <c r="V2408" i="1"/>
  <c r="U2408" i="1"/>
  <c r="T2408" i="1"/>
  <c r="S2408" i="1"/>
  <c r="R2408" i="1"/>
  <c r="Q2408" i="1"/>
  <c r="P2408" i="1"/>
  <c r="O2408" i="1"/>
  <c r="N2408" i="1"/>
  <c r="Z2407" i="1"/>
  <c r="Y2407" i="1"/>
  <c r="X2407" i="1"/>
  <c r="W2407" i="1"/>
  <c r="V2407" i="1"/>
  <c r="U2407" i="1"/>
  <c r="T2407" i="1"/>
  <c r="S2407" i="1"/>
  <c r="R2407" i="1"/>
  <c r="Q2407" i="1"/>
  <c r="P2407" i="1"/>
  <c r="O2407" i="1"/>
  <c r="N2407" i="1"/>
  <c r="Z2406" i="1"/>
  <c r="Y2406" i="1"/>
  <c r="X2406" i="1"/>
  <c r="W2406" i="1"/>
  <c r="V2406" i="1"/>
  <c r="U2406" i="1"/>
  <c r="T2406" i="1"/>
  <c r="S2406" i="1"/>
  <c r="R2406" i="1"/>
  <c r="Q2406" i="1"/>
  <c r="P2406" i="1"/>
  <c r="O2406" i="1"/>
  <c r="N2406" i="1"/>
  <c r="Z2405" i="1"/>
  <c r="Y2405" i="1"/>
  <c r="X2405" i="1"/>
  <c r="W2405" i="1"/>
  <c r="V2405" i="1"/>
  <c r="U2405" i="1"/>
  <c r="T2405" i="1"/>
  <c r="S2405" i="1"/>
  <c r="R2405" i="1"/>
  <c r="Q2405" i="1"/>
  <c r="P2405" i="1"/>
  <c r="O2405" i="1"/>
  <c r="N2405" i="1"/>
  <c r="Z2404" i="1"/>
  <c r="Y2404" i="1"/>
  <c r="X2404" i="1"/>
  <c r="W2404" i="1"/>
  <c r="V2404" i="1"/>
  <c r="U2404" i="1"/>
  <c r="T2404" i="1"/>
  <c r="S2404" i="1"/>
  <c r="R2404" i="1"/>
  <c r="Q2404" i="1"/>
  <c r="P2404" i="1"/>
  <c r="O2404" i="1"/>
  <c r="N2404" i="1"/>
  <c r="Z2403" i="1"/>
  <c r="Y2403" i="1"/>
  <c r="X2403" i="1"/>
  <c r="W2403" i="1"/>
  <c r="V2403" i="1"/>
  <c r="U2403" i="1"/>
  <c r="T2403" i="1"/>
  <c r="S2403" i="1"/>
  <c r="R2403" i="1"/>
  <c r="Q2403" i="1"/>
  <c r="P2403" i="1"/>
  <c r="O2403" i="1"/>
  <c r="N2403" i="1"/>
  <c r="Z2402" i="1"/>
  <c r="Y2402" i="1"/>
  <c r="X2402" i="1"/>
  <c r="W2402" i="1"/>
  <c r="V2402" i="1"/>
  <c r="U2402" i="1"/>
  <c r="T2402" i="1"/>
  <c r="S2402" i="1"/>
  <c r="R2402" i="1"/>
  <c r="Q2402" i="1"/>
  <c r="P2402" i="1"/>
  <c r="O2402" i="1"/>
  <c r="N2402" i="1"/>
  <c r="Z2401" i="1"/>
  <c r="Y2401" i="1"/>
  <c r="X2401" i="1"/>
  <c r="W2401" i="1"/>
  <c r="V2401" i="1"/>
  <c r="U2401" i="1"/>
  <c r="T2401" i="1"/>
  <c r="S2401" i="1"/>
  <c r="R2401" i="1"/>
  <c r="Q2401" i="1"/>
  <c r="P2401" i="1"/>
  <c r="O2401" i="1"/>
  <c r="N2401" i="1"/>
  <c r="Z2400" i="1"/>
  <c r="Y2400" i="1"/>
  <c r="X2400" i="1"/>
  <c r="W2400" i="1"/>
  <c r="V2400" i="1"/>
  <c r="U2400" i="1"/>
  <c r="T2400" i="1"/>
  <c r="S2400" i="1"/>
  <c r="R2400" i="1"/>
  <c r="Q2400" i="1"/>
  <c r="P2400" i="1"/>
  <c r="O2400" i="1"/>
  <c r="N2400" i="1"/>
  <c r="Z2399" i="1"/>
  <c r="Y2399" i="1"/>
  <c r="X2399" i="1"/>
  <c r="W2399" i="1"/>
  <c r="V2399" i="1"/>
  <c r="U2399" i="1"/>
  <c r="T2399" i="1"/>
  <c r="S2399" i="1"/>
  <c r="R2399" i="1"/>
  <c r="Q2399" i="1"/>
  <c r="P2399" i="1"/>
  <c r="O2399" i="1"/>
  <c r="N2399" i="1"/>
  <c r="Z2398" i="1"/>
  <c r="Y2398" i="1"/>
  <c r="X2398" i="1"/>
  <c r="W2398" i="1"/>
  <c r="V2398" i="1"/>
  <c r="U2398" i="1"/>
  <c r="T2398" i="1"/>
  <c r="S2398" i="1"/>
  <c r="R2398" i="1"/>
  <c r="Q2398" i="1"/>
  <c r="P2398" i="1"/>
  <c r="O2398" i="1"/>
  <c r="N2398" i="1"/>
  <c r="Z2397" i="1"/>
  <c r="Y2397" i="1"/>
  <c r="X2397" i="1"/>
  <c r="W2397" i="1"/>
  <c r="V2397" i="1"/>
  <c r="U2397" i="1"/>
  <c r="T2397" i="1"/>
  <c r="S2397" i="1"/>
  <c r="R2397" i="1"/>
  <c r="Q2397" i="1"/>
  <c r="P2397" i="1"/>
  <c r="O2397" i="1"/>
  <c r="N2397" i="1"/>
  <c r="Z2396" i="1"/>
  <c r="Y2396" i="1"/>
  <c r="X2396" i="1"/>
  <c r="W2396" i="1"/>
  <c r="V2396" i="1"/>
  <c r="U2396" i="1"/>
  <c r="T2396" i="1"/>
  <c r="S2396" i="1"/>
  <c r="R2396" i="1"/>
  <c r="Q2396" i="1"/>
  <c r="P2396" i="1"/>
  <c r="O2396" i="1"/>
  <c r="N2396" i="1"/>
  <c r="Z2395" i="1"/>
  <c r="Y2395" i="1"/>
  <c r="X2395" i="1"/>
  <c r="W2395" i="1"/>
  <c r="V2395" i="1"/>
  <c r="U2395" i="1"/>
  <c r="T2395" i="1"/>
  <c r="S2395" i="1"/>
  <c r="R2395" i="1"/>
  <c r="Q2395" i="1"/>
  <c r="P2395" i="1"/>
  <c r="O2395" i="1"/>
  <c r="N2395" i="1"/>
  <c r="Z2394" i="1"/>
  <c r="Y2394" i="1"/>
  <c r="X2394" i="1"/>
  <c r="W2394" i="1"/>
  <c r="V2394" i="1"/>
  <c r="U2394" i="1"/>
  <c r="T2394" i="1"/>
  <c r="S2394" i="1"/>
  <c r="R2394" i="1"/>
  <c r="Q2394" i="1"/>
  <c r="P2394" i="1"/>
  <c r="O2394" i="1"/>
  <c r="N2394" i="1"/>
  <c r="Z2393" i="1"/>
  <c r="Y2393" i="1"/>
  <c r="X2393" i="1"/>
  <c r="W2393" i="1"/>
  <c r="V2393" i="1"/>
  <c r="U2393" i="1"/>
  <c r="T2393" i="1"/>
  <c r="S2393" i="1"/>
  <c r="R2393" i="1"/>
  <c r="Q2393" i="1"/>
  <c r="P2393" i="1"/>
  <c r="O2393" i="1"/>
  <c r="N2393" i="1"/>
  <c r="Z2392" i="1"/>
  <c r="Y2392" i="1"/>
  <c r="X2392" i="1"/>
  <c r="W2392" i="1"/>
  <c r="V2392" i="1"/>
  <c r="U2392" i="1"/>
  <c r="T2392" i="1"/>
  <c r="S2392" i="1"/>
  <c r="R2392" i="1"/>
  <c r="Q2392" i="1"/>
  <c r="P2392" i="1"/>
  <c r="O2392" i="1"/>
  <c r="N2392" i="1"/>
  <c r="Z2391" i="1"/>
  <c r="Y2391" i="1"/>
  <c r="X2391" i="1"/>
  <c r="W2391" i="1"/>
  <c r="V2391" i="1"/>
  <c r="U2391" i="1"/>
  <c r="T2391" i="1"/>
  <c r="S2391" i="1"/>
  <c r="R2391" i="1"/>
  <c r="Q2391" i="1"/>
  <c r="P2391" i="1"/>
  <c r="O2391" i="1"/>
  <c r="N2391" i="1"/>
  <c r="Z2390" i="1"/>
  <c r="Y2390" i="1"/>
  <c r="X2390" i="1"/>
  <c r="W2390" i="1"/>
  <c r="V2390" i="1"/>
  <c r="U2390" i="1"/>
  <c r="T2390" i="1"/>
  <c r="S2390" i="1"/>
  <c r="R2390" i="1"/>
  <c r="Q2390" i="1"/>
  <c r="P2390" i="1"/>
  <c r="O2390" i="1"/>
  <c r="N2390" i="1"/>
  <c r="Z2389" i="1"/>
  <c r="Y2389" i="1"/>
  <c r="X2389" i="1"/>
  <c r="W2389" i="1"/>
  <c r="V2389" i="1"/>
  <c r="U2389" i="1"/>
  <c r="T2389" i="1"/>
  <c r="S2389" i="1"/>
  <c r="R2389" i="1"/>
  <c r="Q2389" i="1"/>
  <c r="P2389" i="1"/>
  <c r="O2389" i="1"/>
  <c r="N2389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Z2385" i="1"/>
  <c r="Y2385" i="1"/>
  <c r="X2385" i="1"/>
  <c r="W2385" i="1"/>
  <c r="V2385" i="1"/>
  <c r="U2385" i="1"/>
  <c r="T2385" i="1"/>
  <c r="S2385" i="1"/>
  <c r="R2385" i="1"/>
  <c r="Q2385" i="1"/>
  <c r="P2385" i="1"/>
  <c r="O2385" i="1"/>
  <c r="N2385" i="1"/>
  <c r="Z2384" i="1"/>
  <c r="Y2384" i="1"/>
  <c r="X2384" i="1"/>
  <c r="W2384" i="1"/>
  <c r="V2384" i="1"/>
  <c r="U2384" i="1"/>
  <c r="T2384" i="1"/>
  <c r="S2384" i="1"/>
  <c r="R2384" i="1"/>
  <c r="Q2384" i="1"/>
  <c r="P2384" i="1"/>
  <c r="O2384" i="1"/>
  <c r="N2384" i="1"/>
  <c r="Z2383" i="1"/>
  <c r="Y2383" i="1"/>
  <c r="X2383" i="1"/>
  <c r="W2383" i="1"/>
  <c r="V2383" i="1"/>
  <c r="U2383" i="1"/>
  <c r="T2383" i="1"/>
  <c r="S2383" i="1"/>
  <c r="R2383" i="1"/>
  <c r="Q2383" i="1"/>
  <c r="P2383" i="1"/>
  <c r="O2383" i="1"/>
  <c r="N2383" i="1"/>
  <c r="Z2382" i="1"/>
  <c r="Y2382" i="1"/>
  <c r="X2382" i="1"/>
  <c r="W2382" i="1"/>
  <c r="V2382" i="1"/>
  <c r="U2382" i="1"/>
  <c r="T2382" i="1"/>
  <c r="S2382" i="1"/>
  <c r="R2382" i="1"/>
  <c r="Q2382" i="1"/>
  <c r="P2382" i="1"/>
  <c r="O2382" i="1"/>
  <c r="N2382" i="1"/>
  <c r="Z2381" i="1"/>
  <c r="Y2381" i="1"/>
  <c r="X2381" i="1"/>
  <c r="W2381" i="1"/>
  <c r="V2381" i="1"/>
  <c r="U2381" i="1"/>
  <c r="T2381" i="1"/>
  <c r="S2381" i="1"/>
  <c r="R2381" i="1"/>
  <c r="Q2381" i="1"/>
  <c r="P2381" i="1"/>
  <c r="O2381" i="1"/>
  <c r="N2381" i="1"/>
  <c r="Z2380" i="1"/>
  <c r="Y2380" i="1"/>
  <c r="X2380" i="1"/>
  <c r="W2380" i="1"/>
  <c r="V2380" i="1"/>
  <c r="U2380" i="1"/>
  <c r="T2380" i="1"/>
  <c r="S2380" i="1"/>
  <c r="R2380" i="1"/>
  <c r="Q2380" i="1"/>
  <c r="P2380" i="1"/>
  <c r="O2380" i="1"/>
  <c r="N2380" i="1"/>
  <c r="Z2379" i="1"/>
  <c r="Y2379" i="1"/>
  <c r="X2379" i="1"/>
  <c r="W2379" i="1"/>
  <c r="V2379" i="1"/>
  <c r="U2379" i="1"/>
  <c r="T2379" i="1"/>
  <c r="S2379" i="1"/>
  <c r="R2379" i="1"/>
  <c r="Q2379" i="1"/>
  <c r="P2379" i="1"/>
  <c r="O2379" i="1"/>
  <c r="N2379" i="1"/>
  <c r="Z2378" i="1"/>
  <c r="Y2378" i="1"/>
  <c r="X2378" i="1"/>
  <c r="W2378" i="1"/>
  <c r="V2378" i="1"/>
  <c r="U2378" i="1"/>
  <c r="T2378" i="1"/>
  <c r="S2378" i="1"/>
  <c r="R2378" i="1"/>
  <c r="Q2378" i="1"/>
  <c r="P2378" i="1"/>
  <c r="O2378" i="1"/>
  <c r="N2378" i="1"/>
  <c r="Z2377" i="1"/>
  <c r="Y2377" i="1"/>
  <c r="X2377" i="1"/>
  <c r="W2377" i="1"/>
  <c r="V2377" i="1"/>
  <c r="U2377" i="1"/>
  <c r="T2377" i="1"/>
  <c r="S2377" i="1"/>
  <c r="R2377" i="1"/>
  <c r="Q2377" i="1"/>
  <c r="P2377" i="1"/>
  <c r="O2377" i="1"/>
  <c r="N2377" i="1"/>
  <c r="Z2376" i="1"/>
  <c r="Y2376" i="1"/>
  <c r="X2376" i="1"/>
  <c r="W2376" i="1"/>
  <c r="V2376" i="1"/>
  <c r="U2376" i="1"/>
  <c r="T2376" i="1"/>
  <c r="S2376" i="1"/>
  <c r="R2376" i="1"/>
  <c r="Q2376" i="1"/>
  <c r="P2376" i="1"/>
  <c r="O2376" i="1"/>
  <c r="N2376" i="1"/>
  <c r="Z2375" i="1"/>
  <c r="Y2375" i="1"/>
  <c r="X2375" i="1"/>
  <c r="W2375" i="1"/>
  <c r="V2375" i="1"/>
  <c r="U2375" i="1"/>
  <c r="T2375" i="1"/>
  <c r="S2375" i="1"/>
  <c r="R2375" i="1"/>
  <c r="Q2375" i="1"/>
  <c r="P2375" i="1"/>
  <c r="O2375" i="1"/>
  <c r="N2375" i="1"/>
  <c r="Z2374" i="1"/>
  <c r="Y2374" i="1"/>
  <c r="X2374" i="1"/>
  <c r="W2374" i="1"/>
  <c r="V2374" i="1"/>
  <c r="U2374" i="1"/>
  <c r="T2374" i="1"/>
  <c r="S2374" i="1"/>
  <c r="R2374" i="1"/>
  <c r="Q2374" i="1"/>
  <c r="P2374" i="1"/>
  <c r="O2374" i="1"/>
  <c r="N2374" i="1"/>
  <c r="Z2373" i="1"/>
  <c r="Y2373" i="1"/>
  <c r="X2373" i="1"/>
  <c r="W2373" i="1"/>
  <c r="V2373" i="1"/>
  <c r="U2373" i="1"/>
  <c r="T2373" i="1"/>
  <c r="S2373" i="1"/>
  <c r="R2373" i="1"/>
  <c r="Q2373" i="1"/>
  <c r="P2373" i="1"/>
  <c r="O2373" i="1"/>
  <c r="N2373" i="1"/>
  <c r="Z2372" i="1"/>
  <c r="Y2372" i="1"/>
  <c r="X2372" i="1"/>
  <c r="W2372" i="1"/>
  <c r="V2372" i="1"/>
  <c r="U2372" i="1"/>
  <c r="T2372" i="1"/>
  <c r="S2372" i="1"/>
  <c r="R2372" i="1"/>
  <c r="Q2372" i="1"/>
  <c r="P2372" i="1"/>
  <c r="O2372" i="1"/>
  <c r="N2372" i="1"/>
  <c r="Z2371" i="1"/>
  <c r="Y2371" i="1"/>
  <c r="X2371" i="1"/>
  <c r="W2371" i="1"/>
  <c r="V2371" i="1"/>
  <c r="U2371" i="1"/>
  <c r="T2371" i="1"/>
  <c r="S2371" i="1"/>
  <c r="R2371" i="1"/>
  <c r="Q2371" i="1"/>
  <c r="P2371" i="1"/>
  <c r="O2371" i="1"/>
  <c r="N2371" i="1"/>
  <c r="Z2370" i="1"/>
  <c r="Y2370" i="1"/>
  <c r="X2370" i="1"/>
  <c r="W2370" i="1"/>
  <c r="V2370" i="1"/>
  <c r="U2370" i="1"/>
  <c r="T2370" i="1"/>
  <c r="S2370" i="1"/>
  <c r="R2370" i="1"/>
  <c r="Q2370" i="1"/>
  <c r="P2370" i="1"/>
  <c r="O2370" i="1"/>
  <c r="N2370" i="1"/>
  <c r="Z2369" i="1"/>
  <c r="Y2369" i="1"/>
  <c r="X2369" i="1"/>
  <c r="W2369" i="1"/>
  <c r="V2369" i="1"/>
  <c r="U2369" i="1"/>
  <c r="T2369" i="1"/>
  <c r="S2369" i="1"/>
  <c r="R2369" i="1"/>
  <c r="Q2369" i="1"/>
  <c r="P2369" i="1"/>
  <c r="O2369" i="1"/>
  <c r="N2369" i="1"/>
  <c r="Z2368" i="1"/>
  <c r="Y2368" i="1"/>
  <c r="X2368" i="1"/>
  <c r="W2368" i="1"/>
  <c r="V2368" i="1"/>
  <c r="U2368" i="1"/>
  <c r="T2368" i="1"/>
  <c r="S2368" i="1"/>
  <c r="R2368" i="1"/>
  <c r="Q2368" i="1"/>
  <c r="P2368" i="1"/>
  <c r="O2368" i="1"/>
  <c r="N2368" i="1"/>
  <c r="Z2367" i="1"/>
  <c r="Y2367" i="1"/>
  <c r="X2367" i="1"/>
  <c r="W2367" i="1"/>
  <c r="V2367" i="1"/>
  <c r="U2367" i="1"/>
  <c r="T2367" i="1"/>
  <c r="S2367" i="1"/>
  <c r="R2367" i="1"/>
  <c r="Q2367" i="1"/>
  <c r="P2367" i="1"/>
  <c r="O2367" i="1"/>
  <c r="N2367" i="1"/>
  <c r="Z2366" i="1"/>
  <c r="Y2366" i="1"/>
  <c r="X2366" i="1"/>
  <c r="W2366" i="1"/>
  <c r="V2366" i="1"/>
  <c r="U2366" i="1"/>
  <c r="T2366" i="1"/>
  <c r="S2366" i="1"/>
  <c r="R2366" i="1"/>
  <c r="Q2366" i="1"/>
  <c r="P2366" i="1"/>
  <c r="O2366" i="1"/>
  <c r="N2366" i="1"/>
  <c r="Z2365" i="1"/>
  <c r="Y2365" i="1"/>
  <c r="X2365" i="1"/>
  <c r="W2365" i="1"/>
  <c r="V2365" i="1"/>
  <c r="U2365" i="1"/>
  <c r="T2365" i="1"/>
  <c r="S2365" i="1"/>
  <c r="R2365" i="1"/>
  <c r="Q2365" i="1"/>
  <c r="P2365" i="1"/>
  <c r="O2365" i="1"/>
  <c r="N2365" i="1"/>
  <c r="Z2364" i="1"/>
  <c r="Y2364" i="1"/>
  <c r="X2364" i="1"/>
  <c r="W2364" i="1"/>
  <c r="V2364" i="1"/>
  <c r="U2364" i="1"/>
  <c r="T2364" i="1"/>
  <c r="S2364" i="1"/>
  <c r="R2364" i="1"/>
  <c r="Q2364" i="1"/>
  <c r="P2364" i="1"/>
  <c r="O2364" i="1"/>
  <c r="N2364" i="1"/>
  <c r="Z2363" i="1"/>
  <c r="Y2363" i="1"/>
  <c r="X2363" i="1"/>
  <c r="W2363" i="1"/>
  <c r="V2363" i="1"/>
  <c r="U2363" i="1"/>
  <c r="T2363" i="1"/>
  <c r="S2363" i="1"/>
  <c r="R2363" i="1"/>
  <c r="Q2363" i="1"/>
  <c r="P2363" i="1"/>
  <c r="O2363" i="1"/>
  <c r="N2363" i="1"/>
  <c r="Z2362" i="1"/>
  <c r="Y2362" i="1"/>
  <c r="X2362" i="1"/>
  <c r="W2362" i="1"/>
  <c r="V2362" i="1"/>
  <c r="U2362" i="1"/>
  <c r="T2362" i="1"/>
  <c r="S2362" i="1"/>
  <c r="R2362" i="1"/>
  <c r="Q2362" i="1"/>
  <c r="P2362" i="1"/>
  <c r="O2362" i="1"/>
  <c r="N2362" i="1"/>
  <c r="Z2361" i="1"/>
  <c r="Y2361" i="1"/>
  <c r="X2361" i="1"/>
  <c r="W2361" i="1"/>
  <c r="V2361" i="1"/>
  <c r="U2361" i="1"/>
  <c r="T2361" i="1"/>
  <c r="S2361" i="1"/>
  <c r="R2361" i="1"/>
  <c r="Q2361" i="1"/>
  <c r="P2361" i="1"/>
  <c r="O2361" i="1"/>
  <c r="N2361" i="1"/>
  <c r="Z2360" i="1"/>
  <c r="Y2360" i="1"/>
  <c r="X2360" i="1"/>
  <c r="W2360" i="1"/>
  <c r="V2360" i="1"/>
  <c r="U2360" i="1"/>
  <c r="T2360" i="1"/>
  <c r="S2360" i="1"/>
  <c r="R2360" i="1"/>
  <c r="Q2360" i="1"/>
  <c r="P2360" i="1"/>
  <c r="O2360" i="1"/>
  <c r="N2360" i="1"/>
  <c r="Z2359" i="1"/>
  <c r="Y2359" i="1"/>
  <c r="X2359" i="1"/>
  <c r="W2359" i="1"/>
  <c r="V2359" i="1"/>
  <c r="U2359" i="1"/>
  <c r="T2359" i="1"/>
  <c r="S2359" i="1"/>
  <c r="R2359" i="1"/>
  <c r="Q2359" i="1"/>
  <c r="P2359" i="1"/>
  <c r="O2359" i="1"/>
  <c r="N2359" i="1"/>
  <c r="Z2358" i="1"/>
  <c r="Y2358" i="1"/>
  <c r="X2358" i="1"/>
  <c r="W2358" i="1"/>
  <c r="V2358" i="1"/>
  <c r="U2358" i="1"/>
  <c r="T2358" i="1"/>
  <c r="S2358" i="1"/>
  <c r="R2358" i="1"/>
  <c r="Q2358" i="1"/>
  <c r="P2358" i="1"/>
  <c r="O2358" i="1"/>
  <c r="N2358" i="1"/>
  <c r="Z2357" i="1"/>
  <c r="Y2357" i="1"/>
  <c r="X2357" i="1"/>
  <c r="W2357" i="1"/>
  <c r="V2357" i="1"/>
  <c r="U2357" i="1"/>
  <c r="T2357" i="1"/>
  <c r="S2357" i="1"/>
  <c r="R2357" i="1"/>
  <c r="Q2357" i="1"/>
  <c r="P2357" i="1"/>
  <c r="O2357" i="1"/>
  <c r="N2357" i="1"/>
  <c r="Z2356" i="1"/>
  <c r="Y2356" i="1"/>
  <c r="X2356" i="1"/>
  <c r="W2356" i="1"/>
  <c r="V2356" i="1"/>
  <c r="U2356" i="1"/>
  <c r="T2356" i="1"/>
  <c r="S2356" i="1"/>
  <c r="R2356" i="1"/>
  <c r="Q2356" i="1"/>
  <c r="P2356" i="1"/>
  <c r="O2356" i="1"/>
  <c r="N2356" i="1"/>
  <c r="Z2355" i="1"/>
  <c r="Y2355" i="1"/>
  <c r="X2355" i="1"/>
  <c r="W2355" i="1"/>
  <c r="V2355" i="1"/>
  <c r="U2355" i="1"/>
  <c r="T2355" i="1"/>
  <c r="S2355" i="1"/>
  <c r="R2355" i="1"/>
  <c r="Q2355" i="1"/>
  <c r="P2355" i="1"/>
  <c r="O2355" i="1"/>
  <c r="N2355" i="1"/>
  <c r="Z2354" i="1"/>
  <c r="Y2354" i="1"/>
  <c r="X2354" i="1"/>
  <c r="W2354" i="1"/>
  <c r="V2354" i="1"/>
  <c r="U2354" i="1"/>
  <c r="T2354" i="1"/>
  <c r="S2354" i="1"/>
  <c r="R2354" i="1"/>
  <c r="Q2354" i="1"/>
  <c r="P2354" i="1"/>
  <c r="O2354" i="1"/>
  <c r="N2354" i="1"/>
  <c r="Z2353" i="1"/>
  <c r="Y2353" i="1"/>
  <c r="X2353" i="1"/>
  <c r="W2353" i="1"/>
  <c r="V2353" i="1"/>
  <c r="U2353" i="1"/>
  <c r="T2353" i="1"/>
  <c r="S2353" i="1"/>
  <c r="R2353" i="1"/>
  <c r="Q2353" i="1"/>
  <c r="P2353" i="1"/>
  <c r="O2353" i="1"/>
  <c r="N2353" i="1"/>
  <c r="Z2352" i="1"/>
  <c r="Y2352" i="1"/>
  <c r="X2352" i="1"/>
  <c r="W2352" i="1"/>
  <c r="V2352" i="1"/>
  <c r="U2352" i="1"/>
  <c r="T2352" i="1"/>
  <c r="S2352" i="1"/>
  <c r="R2352" i="1"/>
  <c r="Q2352" i="1"/>
  <c r="P2352" i="1"/>
  <c r="O2352" i="1"/>
  <c r="N2352" i="1"/>
  <c r="Z2351" i="1"/>
  <c r="Y2351" i="1"/>
  <c r="X2351" i="1"/>
  <c r="W2351" i="1"/>
  <c r="V2351" i="1"/>
  <c r="U2351" i="1"/>
  <c r="T2351" i="1"/>
  <c r="S2351" i="1"/>
  <c r="R2351" i="1"/>
  <c r="Q2351" i="1"/>
  <c r="P2351" i="1"/>
  <c r="O2351" i="1"/>
  <c r="N2351" i="1"/>
  <c r="Z2350" i="1"/>
  <c r="Y2350" i="1"/>
  <c r="X2350" i="1"/>
  <c r="W2350" i="1"/>
  <c r="V2350" i="1"/>
  <c r="U2350" i="1"/>
  <c r="T2350" i="1"/>
  <c r="S2350" i="1"/>
  <c r="R2350" i="1"/>
  <c r="Q2350" i="1"/>
  <c r="P2350" i="1"/>
  <c r="O2350" i="1"/>
  <c r="N2350" i="1"/>
  <c r="Z2349" i="1"/>
  <c r="Y2349" i="1"/>
  <c r="X2349" i="1"/>
  <c r="W2349" i="1"/>
  <c r="V2349" i="1"/>
  <c r="U2349" i="1"/>
  <c r="T2349" i="1"/>
  <c r="S2349" i="1"/>
  <c r="R2349" i="1"/>
  <c r="Q2349" i="1"/>
  <c r="P2349" i="1"/>
  <c r="O2349" i="1"/>
  <c r="N2349" i="1"/>
  <c r="Z2348" i="1"/>
  <c r="Y2348" i="1"/>
  <c r="X2348" i="1"/>
  <c r="W2348" i="1"/>
  <c r="V2348" i="1"/>
  <c r="U2348" i="1"/>
  <c r="T2348" i="1"/>
  <c r="S2348" i="1"/>
  <c r="R2348" i="1"/>
  <c r="Q2348" i="1"/>
  <c r="P2348" i="1"/>
  <c r="O2348" i="1"/>
  <c r="N2348" i="1"/>
  <c r="Z2347" i="1"/>
  <c r="Y2347" i="1"/>
  <c r="X2347" i="1"/>
  <c r="W2347" i="1"/>
  <c r="V2347" i="1"/>
  <c r="U2347" i="1"/>
  <c r="T2347" i="1"/>
  <c r="S2347" i="1"/>
  <c r="R2347" i="1"/>
  <c r="Q2347" i="1"/>
  <c r="P2347" i="1"/>
  <c r="O2347" i="1"/>
  <c r="N2347" i="1"/>
  <c r="Z2346" i="1"/>
  <c r="Y2346" i="1"/>
  <c r="X2346" i="1"/>
  <c r="W2346" i="1"/>
  <c r="V2346" i="1"/>
  <c r="U2346" i="1"/>
  <c r="T2346" i="1"/>
  <c r="S2346" i="1"/>
  <c r="R2346" i="1"/>
  <c r="Q2346" i="1"/>
  <c r="P2346" i="1"/>
  <c r="O2346" i="1"/>
  <c r="N2346" i="1"/>
  <c r="Z2345" i="1"/>
  <c r="Y2345" i="1"/>
  <c r="X2345" i="1"/>
  <c r="W2345" i="1"/>
  <c r="V2345" i="1"/>
  <c r="U2345" i="1"/>
  <c r="T2345" i="1"/>
  <c r="S2345" i="1"/>
  <c r="R2345" i="1"/>
  <c r="Q2345" i="1"/>
  <c r="P2345" i="1"/>
  <c r="O2345" i="1"/>
  <c r="N2345" i="1"/>
  <c r="Z2344" i="1"/>
  <c r="Y2344" i="1"/>
  <c r="X2344" i="1"/>
  <c r="W2344" i="1"/>
  <c r="V2344" i="1"/>
  <c r="U2344" i="1"/>
  <c r="T2344" i="1"/>
  <c r="S2344" i="1"/>
  <c r="R2344" i="1"/>
  <c r="Q2344" i="1"/>
  <c r="P2344" i="1"/>
  <c r="O2344" i="1"/>
  <c r="N2344" i="1"/>
  <c r="Z2343" i="1"/>
  <c r="Y2343" i="1"/>
  <c r="X2343" i="1"/>
  <c r="W2343" i="1"/>
  <c r="V2343" i="1"/>
  <c r="U2343" i="1"/>
  <c r="T2343" i="1"/>
  <c r="S2343" i="1"/>
  <c r="R2343" i="1"/>
  <c r="Q2343" i="1"/>
  <c r="P2343" i="1"/>
  <c r="O2343" i="1"/>
  <c r="N2343" i="1"/>
  <c r="Z2342" i="1"/>
  <c r="Y2342" i="1"/>
  <c r="X2342" i="1"/>
  <c r="W2342" i="1"/>
  <c r="V2342" i="1"/>
  <c r="U2342" i="1"/>
  <c r="T2342" i="1"/>
  <c r="S2342" i="1"/>
  <c r="R2342" i="1"/>
  <c r="Q2342" i="1"/>
  <c r="P2342" i="1"/>
  <c r="O2342" i="1"/>
  <c r="N2342" i="1"/>
  <c r="Z2341" i="1"/>
  <c r="Y2341" i="1"/>
  <c r="X2341" i="1"/>
  <c r="W2341" i="1"/>
  <c r="V2341" i="1"/>
  <c r="U2341" i="1"/>
  <c r="T2341" i="1"/>
  <c r="S2341" i="1"/>
  <c r="R2341" i="1"/>
  <c r="Q2341" i="1"/>
  <c r="P2341" i="1"/>
  <c r="O2341" i="1"/>
  <c r="N2341" i="1"/>
  <c r="Z2340" i="1"/>
  <c r="Y2340" i="1"/>
  <c r="X2340" i="1"/>
  <c r="W2340" i="1"/>
  <c r="V2340" i="1"/>
  <c r="U2340" i="1"/>
  <c r="T2340" i="1"/>
  <c r="S2340" i="1"/>
  <c r="R2340" i="1"/>
  <c r="Q2340" i="1"/>
  <c r="P2340" i="1"/>
  <c r="O2340" i="1"/>
  <c r="N2340" i="1"/>
  <c r="Z2339" i="1"/>
  <c r="Y2339" i="1"/>
  <c r="X2339" i="1"/>
  <c r="W2339" i="1"/>
  <c r="V2339" i="1"/>
  <c r="U2339" i="1"/>
  <c r="T2339" i="1"/>
  <c r="S2339" i="1"/>
  <c r="R2339" i="1"/>
  <c r="Q2339" i="1"/>
  <c r="P2339" i="1"/>
  <c r="O2339" i="1"/>
  <c r="N2339" i="1"/>
  <c r="Z2338" i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Z2334" i="1"/>
  <c r="Y2334" i="1"/>
  <c r="X2334" i="1"/>
  <c r="W2334" i="1"/>
  <c r="V2334" i="1"/>
  <c r="U2334" i="1"/>
  <c r="T2334" i="1"/>
  <c r="S2334" i="1"/>
  <c r="R2334" i="1"/>
  <c r="Q2334" i="1"/>
  <c r="P2334" i="1"/>
  <c r="O2334" i="1"/>
  <c r="N2334" i="1"/>
  <c r="Z2333" i="1"/>
  <c r="Y2333" i="1"/>
  <c r="X2333" i="1"/>
  <c r="W2333" i="1"/>
  <c r="V2333" i="1"/>
  <c r="U2333" i="1"/>
  <c r="T2333" i="1"/>
  <c r="S2333" i="1"/>
  <c r="R2333" i="1"/>
  <c r="Q2333" i="1"/>
  <c r="P2333" i="1"/>
  <c r="O2333" i="1"/>
  <c r="N2333" i="1"/>
  <c r="Z2332" i="1"/>
  <c r="Y2332" i="1"/>
  <c r="X2332" i="1"/>
  <c r="W2332" i="1"/>
  <c r="V2332" i="1"/>
  <c r="U2332" i="1"/>
  <c r="T2332" i="1"/>
  <c r="S2332" i="1"/>
  <c r="R2332" i="1"/>
  <c r="Q2332" i="1"/>
  <c r="P2332" i="1"/>
  <c r="O2332" i="1"/>
  <c r="N2332" i="1"/>
  <c r="Z2331" i="1"/>
  <c r="Y2331" i="1"/>
  <c r="X2331" i="1"/>
  <c r="W2331" i="1"/>
  <c r="V2331" i="1"/>
  <c r="U2331" i="1"/>
  <c r="T2331" i="1"/>
  <c r="S2331" i="1"/>
  <c r="R2331" i="1"/>
  <c r="Q2331" i="1"/>
  <c r="P2331" i="1"/>
  <c r="O2331" i="1"/>
  <c r="N2331" i="1"/>
  <c r="Z2330" i="1"/>
  <c r="Y2330" i="1"/>
  <c r="X2330" i="1"/>
  <c r="W2330" i="1"/>
  <c r="V2330" i="1"/>
  <c r="U2330" i="1"/>
  <c r="T2330" i="1"/>
  <c r="S2330" i="1"/>
  <c r="R2330" i="1"/>
  <c r="Q2330" i="1"/>
  <c r="P2330" i="1"/>
  <c r="O2330" i="1"/>
  <c r="N2330" i="1"/>
  <c r="Z2329" i="1"/>
  <c r="Y2329" i="1"/>
  <c r="X2329" i="1"/>
  <c r="W2329" i="1"/>
  <c r="V2329" i="1"/>
  <c r="U2329" i="1"/>
  <c r="T2329" i="1"/>
  <c r="S2329" i="1"/>
  <c r="R2329" i="1"/>
  <c r="Q2329" i="1"/>
  <c r="P2329" i="1"/>
  <c r="O2329" i="1"/>
  <c r="N2329" i="1"/>
  <c r="Z2328" i="1"/>
  <c r="Y2328" i="1"/>
  <c r="X2328" i="1"/>
  <c r="W2328" i="1"/>
  <c r="V2328" i="1"/>
  <c r="U2328" i="1"/>
  <c r="T2328" i="1"/>
  <c r="S2328" i="1"/>
  <c r="R2328" i="1"/>
  <c r="Q2328" i="1"/>
  <c r="P2328" i="1"/>
  <c r="O2328" i="1"/>
  <c r="N2328" i="1"/>
  <c r="Z2327" i="1"/>
  <c r="Y2327" i="1"/>
  <c r="X2327" i="1"/>
  <c r="W2327" i="1"/>
  <c r="V2327" i="1"/>
  <c r="U2327" i="1"/>
  <c r="T2327" i="1"/>
  <c r="S2327" i="1"/>
  <c r="R2327" i="1"/>
  <c r="Q2327" i="1"/>
  <c r="P2327" i="1"/>
  <c r="O2327" i="1"/>
  <c r="N2327" i="1"/>
  <c r="Z2326" i="1"/>
  <c r="Y2326" i="1"/>
  <c r="X2326" i="1"/>
  <c r="W2326" i="1"/>
  <c r="V2326" i="1"/>
  <c r="U2326" i="1"/>
  <c r="T2326" i="1"/>
  <c r="S2326" i="1"/>
  <c r="R2326" i="1"/>
  <c r="Q2326" i="1"/>
  <c r="P2326" i="1"/>
  <c r="O2326" i="1"/>
  <c r="N2326" i="1"/>
  <c r="Z2325" i="1"/>
  <c r="Y2325" i="1"/>
  <c r="X2325" i="1"/>
  <c r="W2325" i="1"/>
  <c r="V2325" i="1"/>
  <c r="U2325" i="1"/>
  <c r="T2325" i="1"/>
  <c r="S2325" i="1"/>
  <c r="R2325" i="1"/>
  <c r="Q2325" i="1"/>
  <c r="P2325" i="1"/>
  <c r="O2325" i="1"/>
  <c r="N2325" i="1"/>
  <c r="Z2324" i="1"/>
  <c r="Y2324" i="1"/>
  <c r="X2324" i="1"/>
  <c r="W2324" i="1"/>
  <c r="V2324" i="1"/>
  <c r="U2324" i="1"/>
  <c r="T2324" i="1"/>
  <c r="S2324" i="1"/>
  <c r="R2324" i="1"/>
  <c r="Q2324" i="1"/>
  <c r="P2324" i="1"/>
  <c r="O2324" i="1"/>
  <c r="N2324" i="1"/>
  <c r="Z2323" i="1"/>
  <c r="Y2323" i="1"/>
  <c r="X2323" i="1"/>
  <c r="W2323" i="1"/>
  <c r="V2323" i="1"/>
  <c r="U2323" i="1"/>
  <c r="T2323" i="1"/>
  <c r="S2323" i="1"/>
  <c r="R2323" i="1"/>
  <c r="Q2323" i="1"/>
  <c r="P2323" i="1"/>
  <c r="O2323" i="1"/>
  <c r="N2323" i="1"/>
  <c r="Z2322" i="1"/>
  <c r="Y2322" i="1"/>
  <c r="X2322" i="1"/>
  <c r="W2322" i="1"/>
  <c r="V2322" i="1"/>
  <c r="U2322" i="1"/>
  <c r="T2322" i="1"/>
  <c r="S2322" i="1"/>
  <c r="R2322" i="1"/>
  <c r="Q2322" i="1"/>
  <c r="P2322" i="1"/>
  <c r="O2322" i="1"/>
  <c r="N2322" i="1"/>
  <c r="Z2321" i="1"/>
  <c r="Y2321" i="1"/>
  <c r="X2321" i="1"/>
  <c r="W2321" i="1"/>
  <c r="V2321" i="1"/>
  <c r="U2321" i="1"/>
  <c r="T2321" i="1"/>
  <c r="S2321" i="1"/>
  <c r="R2321" i="1"/>
  <c r="Q2321" i="1"/>
  <c r="P2321" i="1"/>
  <c r="O2321" i="1"/>
  <c r="N2321" i="1"/>
  <c r="Z2320" i="1"/>
  <c r="Y2320" i="1"/>
  <c r="X2320" i="1"/>
  <c r="W2320" i="1"/>
  <c r="V2320" i="1"/>
  <c r="U2320" i="1"/>
  <c r="T2320" i="1"/>
  <c r="S2320" i="1"/>
  <c r="R2320" i="1"/>
  <c r="Q2320" i="1"/>
  <c r="P2320" i="1"/>
  <c r="O2320" i="1"/>
  <c r="N2320" i="1"/>
  <c r="Z2319" i="1"/>
  <c r="Y2319" i="1"/>
  <c r="X2319" i="1"/>
  <c r="W2319" i="1"/>
  <c r="V2319" i="1"/>
  <c r="U2319" i="1"/>
  <c r="T2319" i="1"/>
  <c r="S2319" i="1"/>
  <c r="R2319" i="1"/>
  <c r="Q2319" i="1"/>
  <c r="P2319" i="1"/>
  <c r="O2319" i="1"/>
  <c r="N2319" i="1"/>
  <c r="Z2318" i="1"/>
  <c r="Y2318" i="1"/>
  <c r="X2318" i="1"/>
  <c r="W2318" i="1"/>
  <c r="V2318" i="1"/>
  <c r="U2318" i="1"/>
  <c r="T2318" i="1"/>
  <c r="S2318" i="1"/>
  <c r="R2318" i="1"/>
  <c r="Q2318" i="1"/>
  <c r="P2318" i="1"/>
  <c r="O2318" i="1"/>
  <c r="N2318" i="1"/>
  <c r="Z2317" i="1"/>
  <c r="Y2317" i="1"/>
  <c r="X2317" i="1"/>
  <c r="W2317" i="1"/>
  <c r="V2317" i="1"/>
  <c r="U2317" i="1"/>
  <c r="T2317" i="1"/>
  <c r="S2317" i="1"/>
  <c r="R2317" i="1"/>
  <c r="Q2317" i="1"/>
  <c r="P2317" i="1"/>
  <c r="O2317" i="1"/>
  <c r="N2317" i="1"/>
  <c r="Z2316" i="1"/>
  <c r="Y2316" i="1"/>
  <c r="X2316" i="1"/>
  <c r="W2316" i="1"/>
  <c r="V2316" i="1"/>
  <c r="U2316" i="1"/>
  <c r="T2316" i="1"/>
  <c r="S2316" i="1"/>
  <c r="R2316" i="1"/>
  <c r="Q2316" i="1"/>
  <c r="P2316" i="1"/>
  <c r="O2316" i="1"/>
  <c r="N2316" i="1"/>
  <c r="Z2315" i="1"/>
  <c r="Y2315" i="1"/>
  <c r="X2315" i="1"/>
  <c r="W2315" i="1"/>
  <c r="V2315" i="1"/>
  <c r="U2315" i="1"/>
  <c r="T2315" i="1"/>
  <c r="S2315" i="1"/>
  <c r="R2315" i="1"/>
  <c r="Q2315" i="1"/>
  <c r="P2315" i="1"/>
  <c r="O2315" i="1"/>
  <c r="N2315" i="1"/>
  <c r="Z2314" i="1"/>
  <c r="Y2314" i="1"/>
  <c r="X2314" i="1"/>
  <c r="W2314" i="1"/>
  <c r="V2314" i="1"/>
  <c r="U2314" i="1"/>
  <c r="T2314" i="1"/>
  <c r="S2314" i="1"/>
  <c r="R2314" i="1"/>
  <c r="Q2314" i="1"/>
  <c r="P2314" i="1"/>
  <c r="O2314" i="1"/>
  <c r="N2314" i="1"/>
  <c r="Z2313" i="1"/>
  <c r="Y2313" i="1"/>
  <c r="X2313" i="1"/>
  <c r="W2313" i="1"/>
  <c r="V2313" i="1"/>
  <c r="U2313" i="1"/>
  <c r="T2313" i="1"/>
  <c r="S2313" i="1"/>
  <c r="R2313" i="1"/>
  <c r="Q2313" i="1"/>
  <c r="P2313" i="1"/>
  <c r="O2313" i="1"/>
  <c r="N2313" i="1"/>
  <c r="Z2312" i="1"/>
  <c r="Y2312" i="1"/>
  <c r="X2312" i="1"/>
  <c r="W2312" i="1"/>
  <c r="V2312" i="1"/>
  <c r="U2312" i="1"/>
  <c r="T2312" i="1"/>
  <c r="S2312" i="1"/>
  <c r="R2312" i="1"/>
  <c r="Q2312" i="1"/>
  <c r="P2312" i="1"/>
  <c r="O2312" i="1"/>
  <c r="N2312" i="1"/>
  <c r="Z2311" i="1"/>
  <c r="Y2311" i="1"/>
  <c r="X2311" i="1"/>
  <c r="W2311" i="1"/>
  <c r="V2311" i="1"/>
  <c r="U2311" i="1"/>
  <c r="T2311" i="1"/>
  <c r="S2311" i="1"/>
  <c r="R2311" i="1"/>
  <c r="Q2311" i="1"/>
  <c r="P2311" i="1"/>
  <c r="O2311" i="1"/>
  <c r="N2311" i="1"/>
  <c r="Z2310" i="1"/>
  <c r="Y2310" i="1"/>
  <c r="X2310" i="1"/>
  <c r="W2310" i="1"/>
  <c r="V2310" i="1"/>
  <c r="U2310" i="1"/>
  <c r="T2310" i="1"/>
  <c r="S2310" i="1"/>
  <c r="R2310" i="1"/>
  <c r="Q2310" i="1"/>
  <c r="P2310" i="1"/>
  <c r="O2310" i="1"/>
  <c r="N2310" i="1"/>
  <c r="Z2309" i="1"/>
  <c r="Y2309" i="1"/>
  <c r="X2309" i="1"/>
  <c r="W2309" i="1"/>
  <c r="V2309" i="1"/>
  <c r="U2309" i="1"/>
  <c r="T2309" i="1"/>
  <c r="S2309" i="1"/>
  <c r="R2309" i="1"/>
  <c r="Q2309" i="1"/>
  <c r="P2309" i="1"/>
  <c r="O2309" i="1"/>
  <c r="N2309" i="1"/>
  <c r="Z2308" i="1"/>
  <c r="Y2308" i="1"/>
  <c r="X2308" i="1"/>
  <c r="W2308" i="1"/>
  <c r="V2308" i="1"/>
  <c r="U2308" i="1"/>
  <c r="T2308" i="1"/>
  <c r="S2308" i="1"/>
  <c r="R2308" i="1"/>
  <c r="Q2308" i="1"/>
  <c r="P2308" i="1"/>
  <c r="O2308" i="1"/>
  <c r="N2308" i="1"/>
  <c r="Z2307" i="1"/>
  <c r="Y2307" i="1"/>
  <c r="X2307" i="1"/>
  <c r="W2307" i="1"/>
  <c r="V2307" i="1"/>
  <c r="U2307" i="1"/>
  <c r="T2307" i="1"/>
  <c r="S2307" i="1"/>
  <c r="R2307" i="1"/>
  <c r="Q2307" i="1"/>
  <c r="P2307" i="1"/>
  <c r="O2307" i="1"/>
  <c r="N2307" i="1"/>
  <c r="Z2306" i="1"/>
  <c r="Y2306" i="1"/>
  <c r="X2306" i="1"/>
  <c r="W2306" i="1"/>
  <c r="V2306" i="1"/>
  <c r="U2306" i="1"/>
  <c r="T2306" i="1"/>
  <c r="S2306" i="1"/>
  <c r="R2306" i="1"/>
  <c r="Q2306" i="1"/>
  <c r="P2306" i="1"/>
  <c r="O2306" i="1"/>
  <c r="N2306" i="1"/>
  <c r="Z2305" i="1"/>
  <c r="Y2305" i="1"/>
  <c r="X2305" i="1"/>
  <c r="W2305" i="1"/>
  <c r="V2305" i="1"/>
  <c r="U2305" i="1"/>
  <c r="T2305" i="1"/>
  <c r="S2305" i="1"/>
  <c r="R2305" i="1"/>
  <c r="Q2305" i="1"/>
  <c r="P2305" i="1"/>
  <c r="O2305" i="1"/>
  <c r="N2305" i="1"/>
  <c r="Z2304" i="1"/>
  <c r="Y2304" i="1"/>
  <c r="X2304" i="1"/>
  <c r="W2304" i="1"/>
  <c r="V2304" i="1"/>
  <c r="U2304" i="1"/>
  <c r="T2304" i="1"/>
  <c r="S2304" i="1"/>
  <c r="R2304" i="1"/>
  <c r="Q2304" i="1"/>
  <c r="P2304" i="1"/>
  <c r="O2304" i="1"/>
  <c r="N2304" i="1"/>
  <c r="Z2303" i="1"/>
  <c r="Y2303" i="1"/>
  <c r="X2303" i="1"/>
  <c r="W2303" i="1"/>
  <c r="V2303" i="1"/>
  <c r="U2303" i="1"/>
  <c r="T2303" i="1"/>
  <c r="S2303" i="1"/>
  <c r="R2303" i="1"/>
  <c r="Q2303" i="1"/>
  <c r="P2303" i="1"/>
  <c r="O2303" i="1"/>
  <c r="N2303" i="1"/>
  <c r="Z2302" i="1"/>
  <c r="Y2302" i="1"/>
  <c r="X2302" i="1"/>
  <c r="W2302" i="1"/>
  <c r="V2302" i="1"/>
  <c r="U2302" i="1"/>
  <c r="T2302" i="1"/>
  <c r="S2302" i="1"/>
  <c r="R2302" i="1"/>
  <c r="Q2302" i="1"/>
  <c r="P2302" i="1"/>
  <c r="O2302" i="1"/>
  <c r="N2302" i="1"/>
  <c r="Z2301" i="1"/>
  <c r="Y2301" i="1"/>
  <c r="X2301" i="1"/>
  <c r="W2301" i="1"/>
  <c r="V2301" i="1"/>
  <c r="U2301" i="1"/>
  <c r="T2301" i="1"/>
  <c r="S2301" i="1"/>
  <c r="R2301" i="1"/>
  <c r="Q2301" i="1"/>
  <c r="P2301" i="1"/>
  <c r="O2301" i="1"/>
  <c r="N2301" i="1"/>
  <c r="Z2300" i="1"/>
  <c r="Y2300" i="1"/>
  <c r="X2300" i="1"/>
  <c r="W2300" i="1"/>
  <c r="V2300" i="1"/>
  <c r="U2300" i="1"/>
  <c r="T2300" i="1"/>
  <c r="S2300" i="1"/>
  <c r="R2300" i="1"/>
  <c r="Q2300" i="1"/>
  <c r="P2300" i="1"/>
  <c r="O2300" i="1"/>
  <c r="N2300" i="1"/>
  <c r="Z2299" i="1"/>
  <c r="Y2299" i="1"/>
  <c r="X2299" i="1"/>
  <c r="W2299" i="1"/>
  <c r="V2299" i="1"/>
  <c r="U2299" i="1"/>
  <c r="T2299" i="1"/>
  <c r="S2299" i="1"/>
  <c r="R2299" i="1"/>
  <c r="Q2299" i="1"/>
  <c r="P2299" i="1"/>
  <c r="O2299" i="1"/>
  <c r="N2299" i="1"/>
  <c r="Z2298" i="1"/>
  <c r="Y2298" i="1"/>
  <c r="X2298" i="1"/>
  <c r="W2298" i="1"/>
  <c r="V2298" i="1"/>
  <c r="U2298" i="1"/>
  <c r="T2298" i="1"/>
  <c r="S2298" i="1"/>
  <c r="R2298" i="1"/>
  <c r="Q2298" i="1"/>
  <c r="P2298" i="1"/>
  <c r="O2298" i="1"/>
  <c r="N2298" i="1"/>
  <c r="Z2297" i="1"/>
  <c r="Y2297" i="1"/>
  <c r="X2297" i="1"/>
  <c r="W2297" i="1"/>
  <c r="V2297" i="1"/>
  <c r="U2297" i="1"/>
  <c r="T2297" i="1"/>
  <c r="S2297" i="1"/>
  <c r="R2297" i="1"/>
  <c r="Q2297" i="1"/>
  <c r="P2297" i="1"/>
  <c r="O2297" i="1"/>
  <c r="N2297" i="1"/>
  <c r="Z2296" i="1"/>
  <c r="Y2296" i="1"/>
  <c r="X2296" i="1"/>
  <c r="W2296" i="1"/>
  <c r="V2296" i="1"/>
  <c r="U2296" i="1"/>
  <c r="T2296" i="1"/>
  <c r="S2296" i="1"/>
  <c r="R2296" i="1"/>
  <c r="Q2296" i="1"/>
  <c r="P2296" i="1"/>
  <c r="O2296" i="1"/>
  <c r="N2296" i="1"/>
  <c r="Z2295" i="1"/>
  <c r="Y2295" i="1"/>
  <c r="X2295" i="1"/>
  <c r="W2295" i="1"/>
  <c r="V2295" i="1"/>
  <c r="U2295" i="1"/>
  <c r="T2295" i="1"/>
  <c r="S2295" i="1"/>
  <c r="R2295" i="1"/>
  <c r="Q2295" i="1"/>
  <c r="P2295" i="1"/>
  <c r="O2295" i="1"/>
  <c r="N2295" i="1"/>
  <c r="Z2294" i="1"/>
  <c r="Y2294" i="1"/>
  <c r="X2294" i="1"/>
  <c r="W2294" i="1"/>
  <c r="V2294" i="1"/>
  <c r="U2294" i="1"/>
  <c r="T2294" i="1"/>
  <c r="S2294" i="1"/>
  <c r="R2294" i="1"/>
  <c r="Q2294" i="1"/>
  <c r="P2294" i="1"/>
  <c r="O2294" i="1"/>
  <c r="N2294" i="1"/>
  <c r="Z2293" i="1"/>
  <c r="Y2293" i="1"/>
  <c r="X2293" i="1"/>
  <c r="W2293" i="1"/>
  <c r="V2293" i="1"/>
  <c r="U2293" i="1"/>
  <c r="T2293" i="1"/>
  <c r="S2293" i="1"/>
  <c r="R2293" i="1"/>
  <c r="Q2293" i="1"/>
  <c r="P2293" i="1"/>
  <c r="O2293" i="1"/>
  <c r="N2293" i="1"/>
  <c r="Z2292" i="1"/>
  <c r="Y2292" i="1"/>
  <c r="X2292" i="1"/>
  <c r="W2292" i="1"/>
  <c r="V2292" i="1"/>
  <c r="U2292" i="1"/>
  <c r="T2292" i="1"/>
  <c r="S2292" i="1"/>
  <c r="R2292" i="1"/>
  <c r="Q2292" i="1"/>
  <c r="P2292" i="1"/>
  <c r="O2292" i="1"/>
  <c r="N2292" i="1"/>
  <c r="Z2291" i="1"/>
  <c r="Y2291" i="1"/>
  <c r="X2291" i="1"/>
  <c r="W2291" i="1"/>
  <c r="V2291" i="1"/>
  <c r="U2291" i="1"/>
  <c r="T2291" i="1"/>
  <c r="S2291" i="1"/>
  <c r="R2291" i="1"/>
  <c r="Q2291" i="1"/>
  <c r="P2291" i="1"/>
  <c r="O2291" i="1"/>
  <c r="N2291" i="1"/>
  <c r="Z2290" i="1"/>
  <c r="Y2290" i="1"/>
  <c r="X2290" i="1"/>
  <c r="W2290" i="1"/>
  <c r="V2290" i="1"/>
  <c r="U2290" i="1"/>
  <c r="T2290" i="1"/>
  <c r="S2290" i="1"/>
  <c r="R2290" i="1"/>
  <c r="Q2290" i="1"/>
  <c r="P2290" i="1"/>
  <c r="O2290" i="1"/>
  <c r="N2290" i="1"/>
  <c r="Z2289" i="1"/>
  <c r="Y2289" i="1"/>
  <c r="X2289" i="1"/>
  <c r="W2289" i="1"/>
  <c r="V2289" i="1"/>
  <c r="U2289" i="1"/>
  <c r="T2289" i="1"/>
  <c r="S2289" i="1"/>
  <c r="R2289" i="1"/>
  <c r="Q2289" i="1"/>
  <c r="P2289" i="1"/>
  <c r="O2289" i="1"/>
  <c r="N2289" i="1"/>
  <c r="Z2288" i="1"/>
  <c r="Y2288" i="1"/>
  <c r="X2288" i="1"/>
  <c r="W2288" i="1"/>
  <c r="V2288" i="1"/>
  <c r="U2288" i="1"/>
  <c r="T2288" i="1"/>
  <c r="S2288" i="1"/>
  <c r="R2288" i="1"/>
  <c r="Q2288" i="1"/>
  <c r="P2288" i="1"/>
  <c r="O2288" i="1"/>
  <c r="N2288" i="1"/>
  <c r="Z2287" i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Z2283" i="1"/>
  <c r="Y2283" i="1"/>
  <c r="X2283" i="1"/>
  <c r="W2283" i="1"/>
  <c r="V2283" i="1"/>
  <c r="U2283" i="1"/>
  <c r="T2283" i="1"/>
  <c r="S2283" i="1"/>
  <c r="R2283" i="1"/>
  <c r="Q2283" i="1"/>
  <c r="P2283" i="1"/>
  <c r="O2283" i="1"/>
  <c r="N2283" i="1"/>
  <c r="Z2282" i="1"/>
  <c r="Y2282" i="1"/>
  <c r="X2282" i="1"/>
  <c r="W2282" i="1"/>
  <c r="V2282" i="1"/>
  <c r="U2282" i="1"/>
  <c r="T2282" i="1"/>
  <c r="S2282" i="1"/>
  <c r="R2282" i="1"/>
  <c r="Q2282" i="1"/>
  <c r="P2282" i="1"/>
  <c r="O2282" i="1"/>
  <c r="N2282" i="1"/>
  <c r="Z2281" i="1"/>
  <c r="Y2281" i="1"/>
  <c r="X2281" i="1"/>
  <c r="W2281" i="1"/>
  <c r="V2281" i="1"/>
  <c r="U2281" i="1"/>
  <c r="T2281" i="1"/>
  <c r="S2281" i="1"/>
  <c r="R2281" i="1"/>
  <c r="Q2281" i="1"/>
  <c r="P2281" i="1"/>
  <c r="O2281" i="1"/>
  <c r="N2281" i="1"/>
  <c r="Z2280" i="1"/>
  <c r="Y2280" i="1"/>
  <c r="X2280" i="1"/>
  <c r="W2280" i="1"/>
  <c r="V2280" i="1"/>
  <c r="U2280" i="1"/>
  <c r="T2280" i="1"/>
  <c r="S2280" i="1"/>
  <c r="R2280" i="1"/>
  <c r="Q2280" i="1"/>
  <c r="P2280" i="1"/>
  <c r="O2280" i="1"/>
  <c r="N2280" i="1"/>
  <c r="Z2279" i="1"/>
  <c r="Y2279" i="1"/>
  <c r="X2279" i="1"/>
  <c r="W2279" i="1"/>
  <c r="V2279" i="1"/>
  <c r="U2279" i="1"/>
  <c r="T2279" i="1"/>
  <c r="S2279" i="1"/>
  <c r="R2279" i="1"/>
  <c r="Q2279" i="1"/>
  <c r="P2279" i="1"/>
  <c r="O2279" i="1"/>
  <c r="N2279" i="1"/>
  <c r="Z2278" i="1"/>
  <c r="Y2278" i="1"/>
  <c r="X2278" i="1"/>
  <c r="W2278" i="1"/>
  <c r="V2278" i="1"/>
  <c r="U2278" i="1"/>
  <c r="T2278" i="1"/>
  <c r="S2278" i="1"/>
  <c r="R2278" i="1"/>
  <c r="Q2278" i="1"/>
  <c r="P2278" i="1"/>
  <c r="O2278" i="1"/>
  <c r="N2278" i="1"/>
  <c r="Z2277" i="1"/>
  <c r="Y2277" i="1"/>
  <c r="X2277" i="1"/>
  <c r="W2277" i="1"/>
  <c r="V2277" i="1"/>
  <c r="U2277" i="1"/>
  <c r="T2277" i="1"/>
  <c r="S2277" i="1"/>
  <c r="R2277" i="1"/>
  <c r="Q2277" i="1"/>
  <c r="P2277" i="1"/>
  <c r="O2277" i="1"/>
  <c r="N2277" i="1"/>
  <c r="Z2276" i="1"/>
  <c r="Y2276" i="1"/>
  <c r="X2276" i="1"/>
  <c r="W2276" i="1"/>
  <c r="V2276" i="1"/>
  <c r="U2276" i="1"/>
  <c r="T2276" i="1"/>
  <c r="S2276" i="1"/>
  <c r="R2276" i="1"/>
  <c r="Q2276" i="1"/>
  <c r="P2276" i="1"/>
  <c r="O2276" i="1"/>
  <c r="N2276" i="1"/>
  <c r="Z2275" i="1"/>
  <c r="Y2275" i="1"/>
  <c r="X2275" i="1"/>
  <c r="W2275" i="1"/>
  <c r="V2275" i="1"/>
  <c r="U2275" i="1"/>
  <c r="T2275" i="1"/>
  <c r="S2275" i="1"/>
  <c r="R2275" i="1"/>
  <c r="Q2275" i="1"/>
  <c r="P2275" i="1"/>
  <c r="O2275" i="1"/>
  <c r="N2275" i="1"/>
  <c r="Z2274" i="1"/>
  <c r="Y2274" i="1"/>
  <c r="X2274" i="1"/>
  <c r="W2274" i="1"/>
  <c r="V2274" i="1"/>
  <c r="U2274" i="1"/>
  <c r="T2274" i="1"/>
  <c r="S2274" i="1"/>
  <c r="R2274" i="1"/>
  <c r="Q2274" i="1"/>
  <c r="P2274" i="1"/>
  <c r="O2274" i="1"/>
  <c r="N2274" i="1"/>
  <c r="Z2273" i="1"/>
  <c r="Y2273" i="1"/>
  <c r="X2273" i="1"/>
  <c r="W2273" i="1"/>
  <c r="V2273" i="1"/>
  <c r="U2273" i="1"/>
  <c r="T2273" i="1"/>
  <c r="S2273" i="1"/>
  <c r="R2273" i="1"/>
  <c r="Q2273" i="1"/>
  <c r="P2273" i="1"/>
  <c r="O2273" i="1"/>
  <c r="N2273" i="1"/>
  <c r="Z2272" i="1"/>
  <c r="Y2272" i="1"/>
  <c r="X2272" i="1"/>
  <c r="W2272" i="1"/>
  <c r="V2272" i="1"/>
  <c r="U2272" i="1"/>
  <c r="T2272" i="1"/>
  <c r="S2272" i="1"/>
  <c r="R2272" i="1"/>
  <c r="Q2272" i="1"/>
  <c r="P2272" i="1"/>
  <c r="O2272" i="1"/>
  <c r="N2272" i="1"/>
  <c r="Z2271" i="1"/>
  <c r="Y2271" i="1"/>
  <c r="X2271" i="1"/>
  <c r="W2271" i="1"/>
  <c r="V2271" i="1"/>
  <c r="U2271" i="1"/>
  <c r="T2271" i="1"/>
  <c r="S2271" i="1"/>
  <c r="R2271" i="1"/>
  <c r="Q2271" i="1"/>
  <c r="P2271" i="1"/>
  <c r="O2271" i="1"/>
  <c r="N2271" i="1"/>
  <c r="Z2270" i="1"/>
  <c r="Y2270" i="1"/>
  <c r="X2270" i="1"/>
  <c r="W2270" i="1"/>
  <c r="V2270" i="1"/>
  <c r="U2270" i="1"/>
  <c r="T2270" i="1"/>
  <c r="S2270" i="1"/>
  <c r="R2270" i="1"/>
  <c r="Q2270" i="1"/>
  <c r="P2270" i="1"/>
  <c r="O2270" i="1"/>
  <c r="N2270" i="1"/>
  <c r="Z2269" i="1"/>
  <c r="Y2269" i="1"/>
  <c r="X2269" i="1"/>
  <c r="W2269" i="1"/>
  <c r="V2269" i="1"/>
  <c r="U2269" i="1"/>
  <c r="T2269" i="1"/>
  <c r="S2269" i="1"/>
  <c r="R2269" i="1"/>
  <c r="Q2269" i="1"/>
  <c r="P2269" i="1"/>
  <c r="O2269" i="1"/>
  <c r="N2269" i="1"/>
  <c r="Z2268" i="1"/>
  <c r="Y2268" i="1"/>
  <c r="X2268" i="1"/>
  <c r="W2268" i="1"/>
  <c r="V2268" i="1"/>
  <c r="U2268" i="1"/>
  <c r="T2268" i="1"/>
  <c r="S2268" i="1"/>
  <c r="R2268" i="1"/>
  <c r="Q2268" i="1"/>
  <c r="P2268" i="1"/>
  <c r="O2268" i="1"/>
  <c r="N2268" i="1"/>
  <c r="Z2267" i="1"/>
  <c r="Y2267" i="1"/>
  <c r="X2267" i="1"/>
  <c r="W2267" i="1"/>
  <c r="V2267" i="1"/>
  <c r="U2267" i="1"/>
  <c r="T2267" i="1"/>
  <c r="S2267" i="1"/>
  <c r="R2267" i="1"/>
  <c r="Q2267" i="1"/>
  <c r="P2267" i="1"/>
  <c r="O2267" i="1"/>
  <c r="N2267" i="1"/>
  <c r="Z2266" i="1"/>
  <c r="Y2266" i="1"/>
  <c r="X2266" i="1"/>
  <c r="W2266" i="1"/>
  <c r="V2266" i="1"/>
  <c r="U2266" i="1"/>
  <c r="T2266" i="1"/>
  <c r="S2266" i="1"/>
  <c r="R2266" i="1"/>
  <c r="Q2266" i="1"/>
  <c r="P2266" i="1"/>
  <c r="O2266" i="1"/>
  <c r="N2266" i="1"/>
  <c r="Z2265" i="1"/>
  <c r="Y2265" i="1"/>
  <c r="X2265" i="1"/>
  <c r="W2265" i="1"/>
  <c r="V2265" i="1"/>
  <c r="U2265" i="1"/>
  <c r="T2265" i="1"/>
  <c r="S2265" i="1"/>
  <c r="R2265" i="1"/>
  <c r="Q2265" i="1"/>
  <c r="P2265" i="1"/>
  <c r="O2265" i="1"/>
  <c r="N2265" i="1"/>
  <c r="Z2264" i="1"/>
  <c r="Y2264" i="1"/>
  <c r="X2264" i="1"/>
  <c r="W2264" i="1"/>
  <c r="V2264" i="1"/>
  <c r="U2264" i="1"/>
  <c r="T2264" i="1"/>
  <c r="S2264" i="1"/>
  <c r="R2264" i="1"/>
  <c r="Q2264" i="1"/>
  <c r="P2264" i="1"/>
  <c r="O2264" i="1"/>
  <c r="N2264" i="1"/>
  <c r="Z2263" i="1"/>
  <c r="Y2263" i="1"/>
  <c r="X2263" i="1"/>
  <c r="W2263" i="1"/>
  <c r="V2263" i="1"/>
  <c r="U2263" i="1"/>
  <c r="T2263" i="1"/>
  <c r="S2263" i="1"/>
  <c r="R2263" i="1"/>
  <c r="Q2263" i="1"/>
  <c r="P2263" i="1"/>
  <c r="O2263" i="1"/>
  <c r="N2263" i="1"/>
  <c r="Z2262" i="1"/>
  <c r="Y2262" i="1"/>
  <c r="X2262" i="1"/>
  <c r="W2262" i="1"/>
  <c r="V2262" i="1"/>
  <c r="U2262" i="1"/>
  <c r="T2262" i="1"/>
  <c r="S2262" i="1"/>
  <c r="R2262" i="1"/>
  <c r="Q2262" i="1"/>
  <c r="P2262" i="1"/>
  <c r="O2262" i="1"/>
  <c r="N2262" i="1"/>
  <c r="Z2261" i="1"/>
  <c r="Y2261" i="1"/>
  <c r="X2261" i="1"/>
  <c r="W2261" i="1"/>
  <c r="V2261" i="1"/>
  <c r="U2261" i="1"/>
  <c r="T2261" i="1"/>
  <c r="S2261" i="1"/>
  <c r="R2261" i="1"/>
  <c r="Q2261" i="1"/>
  <c r="P2261" i="1"/>
  <c r="O2261" i="1"/>
  <c r="N2261" i="1"/>
  <c r="Z2260" i="1"/>
  <c r="Y2260" i="1"/>
  <c r="X2260" i="1"/>
  <c r="W2260" i="1"/>
  <c r="V2260" i="1"/>
  <c r="U2260" i="1"/>
  <c r="T2260" i="1"/>
  <c r="S2260" i="1"/>
  <c r="R2260" i="1"/>
  <c r="Q2260" i="1"/>
  <c r="P2260" i="1"/>
  <c r="O2260" i="1"/>
  <c r="N2260" i="1"/>
  <c r="Z2259" i="1"/>
  <c r="Y2259" i="1"/>
  <c r="X2259" i="1"/>
  <c r="W2259" i="1"/>
  <c r="V2259" i="1"/>
  <c r="U2259" i="1"/>
  <c r="T2259" i="1"/>
  <c r="S2259" i="1"/>
  <c r="R2259" i="1"/>
  <c r="Q2259" i="1"/>
  <c r="P2259" i="1"/>
  <c r="O2259" i="1"/>
  <c r="N2259" i="1"/>
  <c r="Z2258" i="1"/>
  <c r="Y2258" i="1"/>
  <c r="X2258" i="1"/>
  <c r="W2258" i="1"/>
  <c r="V2258" i="1"/>
  <c r="U2258" i="1"/>
  <c r="T2258" i="1"/>
  <c r="S2258" i="1"/>
  <c r="R2258" i="1"/>
  <c r="Q2258" i="1"/>
  <c r="P2258" i="1"/>
  <c r="O2258" i="1"/>
  <c r="N2258" i="1"/>
  <c r="Z2257" i="1"/>
  <c r="Y2257" i="1"/>
  <c r="X2257" i="1"/>
  <c r="W2257" i="1"/>
  <c r="V2257" i="1"/>
  <c r="U2257" i="1"/>
  <c r="T2257" i="1"/>
  <c r="S2257" i="1"/>
  <c r="R2257" i="1"/>
  <c r="Q2257" i="1"/>
  <c r="P2257" i="1"/>
  <c r="O2257" i="1"/>
  <c r="N2257" i="1"/>
  <c r="Z2256" i="1"/>
  <c r="Y2256" i="1"/>
  <c r="X2256" i="1"/>
  <c r="W2256" i="1"/>
  <c r="V2256" i="1"/>
  <c r="U2256" i="1"/>
  <c r="T2256" i="1"/>
  <c r="S2256" i="1"/>
  <c r="R2256" i="1"/>
  <c r="Q2256" i="1"/>
  <c r="P2256" i="1"/>
  <c r="O2256" i="1"/>
  <c r="N2256" i="1"/>
  <c r="Z2255" i="1"/>
  <c r="Y2255" i="1"/>
  <c r="X2255" i="1"/>
  <c r="W2255" i="1"/>
  <c r="V2255" i="1"/>
  <c r="U2255" i="1"/>
  <c r="T2255" i="1"/>
  <c r="S2255" i="1"/>
  <c r="R2255" i="1"/>
  <c r="Q2255" i="1"/>
  <c r="P2255" i="1"/>
  <c r="O2255" i="1"/>
  <c r="N2255" i="1"/>
  <c r="Z2254" i="1"/>
  <c r="Y2254" i="1"/>
  <c r="X2254" i="1"/>
  <c r="W2254" i="1"/>
  <c r="V2254" i="1"/>
  <c r="U2254" i="1"/>
  <c r="T2254" i="1"/>
  <c r="S2254" i="1"/>
  <c r="R2254" i="1"/>
  <c r="Q2254" i="1"/>
  <c r="P2254" i="1"/>
  <c r="O2254" i="1"/>
  <c r="N2254" i="1"/>
  <c r="Z2253" i="1"/>
  <c r="Y2253" i="1"/>
  <c r="X2253" i="1"/>
  <c r="W2253" i="1"/>
  <c r="V2253" i="1"/>
  <c r="U2253" i="1"/>
  <c r="T2253" i="1"/>
  <c r="S2253" i="1"/>
  <c r="R2253" i="1"/>
  <c r="Q2253" i="1"/>
  <c r="P2253" i="1"/>
  <c r="O2253" i="1"/>
  <c r="N2253" i="1"/>
  <c r="Z2252" i="1"/>
  <c r="Y2252" i="1"/>
  <c r="X2252" i="1"/>
  <c r="W2252" i="1"/>
  <c r="V2252" i="1"/>
  <c r="U2252" i="1"/>
  <c r="T2252" i="1"/>
  <c r="S2252" i="1"/>
  <c r="R2252" i="1"/>
  <c r="Q2252" i="1"/>
  <c r="P2252" i="1"/>
  <c r="O2252" i="1"/>
  <c r="N2252" i="1"/>
  <c r="Z2251" i="1"/>
  <c r="Y2251" i="1"/>
  <c r="X2251" i="1"/>
  <c r="W2251" i="1"/>
  <c r="V2251" i="1"/>
  <c r="U2251" i="1"/>
  <c r="T2251" i="1"/>
  <c r="S2251" i="1"/>
  <c r="R2251" i="1"/>
  <c r="Q2251" i="1"/>
  <c r="P2251" i="1"/>
  <c r="O2251" i="1"/>
  <c r="N2251" i="1"/>
  <c r="Z2250" i="1"/>
  <c r="Y2250" i="1"/>
  <c r="X2250" i="1"/>
  <c r="W2250" i="1"/>
  <c r="V2250" i="1"/>
  <c r="U2250" i="1"/>
  <c r="T2250" i="1"/>
  <c r="S2250" i="1"/>
  <c r="R2250" i="1"/>
  <c r="Q2250" i="1"/>
  <c r="P2250" i="1"/>
  <c r="O2250" i="1"/>
  <c r="N2250" i="1"/>
  <c r="Z2249" i="1"/>
  <c r="Y2249" i="1"/>
  <c r="X2249" i="1"/>
  <c r="W2249" i="1"/>
  <c r="V2249" i="1"/>
  <c r="U2249" i="1"/>
  <c r="T2249" i="1"/>
  <c r="S2249" i="1"/>
  <c r="R2249" i="1"/>
  <c r="Q2249" i="1"/>
  <c r="P2249" i="1"/>
  <c r="O2249" i="1"/>
  <c r="N2249" i="1"/>
  <c r="Z2248" i="1"/>
  <c r="Y2248" i="1"/>
  <c r="X2248" i="1"/>
  <c r="W2248" i="1"/>
  <c r="V2248" i="1"/>
  <c r="U2248" i="1"/>
  <c r="T2248" i="1"/>
  <c r="S2248" i="1"/>
  <c r="R2248" i="1"/>
  <c r="Q2248" i="1"/>
  <c r="P2248" i="1"/>
  <c r="O2248" i="1"/>
  <c r="N2248" i="1"/>
  <c r="Z2247" i="1"/>
  <c r="Y2247" i="1"/>
  <c r="X2247" i="1"/>
  <c r="W2247" i="1"/>
  <c r="V2247" i="1"/>
  <c r="U2247" i="1"/>
  <c r="T2247" i="1"/>
  <c r="S2247" i="1"/>
  <c r="R2247" i="1"/>
  <c r="Q2247" i="1"/>
  <c r="P2247" i="1"/>
  <c r="O2247" i="1"/>
  <c r="N2247" i="1"/>
  <c r="Z2246" i="1"/>
  <c r="Y2246" i="1"/>
  <c r="X2246" i="1"/>
  <c r="W2246" i="1"/>
  <c r="V2246" i="1"/>
  <c r="U2246" i="1"/>
  <c r="T2246" i="1"/>
  <c r="S2246" i="1"/>
  <c r="R2246" i="1"/>
  <c r="Q2246" i="1"/>
  <c r="P2246" i="1"/>
  <c r="O2246" i="1"/>
  <c r="N2246" i="1"/>
  <c r="Z2245" i="1"/>
  <c r="Y2245" i="1"/>
  <c r="X2245" i="1"/>
  <c r="W2245" i="1"/>
  <c r="V2245" i="1"/>
  <c r="U2245" i="1"/>
  <c r="T2245" i="1"/>
  <c r="S2245" i="1"/>
  <c r="R2245" i="1"/>
  <c r="Q2245" i="1"/>
  <c r="P2245" i="1"/>
  <c r="O2245" i="1"/>
  <c r="N2245" i="1"/>
  <c r="Z2244" i="1"/>
  <c r="Y2244" i="1"/>
  <c r="X2244" i="1"/>
  <c r="W2244" i="1"/>
  <c r="V2244" i="1"/>
  <c r="U2244" i="1"/>
  <c r="T2244" i="1"/>
  <c r="S2244" i="1"/>
  <c r="R2244" i="1"/>
  <c r="Q2244" i="1"/>
  <c r="P2244" i="1"/>
  <c r="O2244" i="1"/>
  <c r="N2244" i="1"/>
  <c r="Z2243" i="1"/>
  <c r="Y2243" i="1"/>
  <c r="X2243" i="1"/>
  <c r="W2243" i="1"/>
  <c r="V2243" i="1"/>
  <c r="U2243" i="1"/>
  <c r="T2243" i="1"/>
  <c r="S2243" i="1"/>
  <c r="R2243" i="1"/>
  <c r="Q2243" i="1"/>
  <c r="P2243" i="1"/>
  <c r="O2243" i="1"/>
  <c r="N2243" i="1"/>
  <c r="Z2242" i="1"/>
  <c r="Y2242" i="1"/>
  <c r="X2242" i="1"/>
  <c r="W2242" i="1"/>
  <c r="V2242" i="1"/>
  <c r="U2242" i="1"/>
  <c r="T2242" i="1"/>
  <c r="S2242" i="1"/>
  <c r="R2242" i="1"/>
  <c r="Q2242" i="1"/>
  <c r="P2242" i="1"/>
  <c r="O2242" i="1"/>
  <c r="N2242" i="1"/>
  <c r="Z2241" i="1"/>
  <c r="Y2241" i="1"/>
  <c r="X2241" i="1"/>
  <c r="W2241" i="1"/>
  <c r="V2241" i="1"/>
  <c r="U2241" i="1"/>
  <c r="T2241" i="1"/>
  <c r="S2241" i="1"/>
  <c r="R2241" i="1"/>
  <c r="Q2241" i="1"/>
  <c r="P2241" i="1"/>
  <c r="O2241" i="1"/>
  <c r="N2241" i="1"/>
  <c r="Z2240" i="1"/>
  <c r="Y2240" i="1"/>
  <c r="X2240" i="1"/>
  <c r="W2240" i="1"/>
  <c r="V2240" i="1"/>
  <c r="U2240" i="1"/>
  <c r="T2240" i="1"/>
  <c r="S2240" i="1"/>
  <c r="R2240" i="1"/>
  <c r="Q2240" i="1"/>
  <c r="P2240" i="1"/>
  <c r="O2240" i="1"/>
  <c r="N2240" i="1"/>
  <c r="Z2239" i="1"/>
  <c r="Y2239" i="1"/>
  <c r="X2239" i="1"/>
  <c r="W2239" i="1"/>
  <c r="V2239" i="1"/>
  <c r="U2239" i="1"/>
  <c r="T2239" i="1"/>
  <c r="S2239" i="1"/>
  <c r="R2239" i="1"/>
  <c r="Q2239" i="1"/>
  <c r="P2239" i="1"/>
  <c r="O2239" i="1"/>
  <c r="N2239" i="1"/>
  <c r="Z2238" i="1"/>
  <c r="Y2238" i="1"/>
  <c r="X2238" i="1"/>
  <c r="W2238" i="1"/>
  <c r="V2238" i="1"/>
  <c r="U2238" i="1"/>
  <c r="T2238" i="1"/>
  <c r="S2238" i="1"/>
  <c r="R2238" i="1"/>
  <c r="Q2238" i="1"/>
  <c r="P2238" i="1"/>
  <c r="O2238" i="1"/>
  <c r="N2238" i="1"/>
  <c r="Z2237" i="1"/>
  <c r="Y2237" i="1"/>
  <c r="X2237" i="1"/>
  <c r="W2237" i="1"/>
  <c r="V2237" i="1"/>
  <c r="U2237" i="1"/>
  <c r="T2237" i="1"/>
  <c r="S2237" i="1"/>
  <c r="R2237" i="1"/>
  <c r="Q2237" i="1"/>
  <c r="P2237" i="1"/>
  <c r="O2237" i="1"/>
  <c r="N2237" i="1"/>
  <c r="Z2236" i="1"/>
  <c r="Y2236" i="1"/>
  <c r="X2236" i="1"/>
  <c r="W2236" i="1"/>
  <c r="V2236" i="1"/>
  <c r="U2236" i="1"/>
  <c r="T2236" i="1"/>
  <c r="S2236" i="1"/>
  <c r="R2236" i="1"/>
  <c r="Q2236" i="1"/>
  <c r="P2236" i="1"/>
  <c r="O2236" i="1"/>
  <c r="N2236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Z2232" i="1"/>
  <c r="Y2232" i="1"/>
  <c r="X2232" i="1"/>
  <c r="W2232" i="1"/>
  <c r="V2232" i="1"/>
  <c r="U2232" i="1"/>
  <c r="T2232" i="1"/>
  <c r="S2232" i="1"/>
  <c r="R2232" i="1"/>
  <c r="Q2232" i="1"/>
  <c r="P2232" i="1"/>
  <c r="O2232" i="1"/>
  <c r="N2232" i="1"/>
  <c r="Z2231" i="1"/>
  <c r="Y2231" i="1"/>
  <c r="X2231" i="1"/>
  <c r="W2231" i="1"/>
  <c r="V2231" i="1"/>
  <c r="U2231" i="1"/>
  <c r="T2231" i="1"/>
  <c r="S2231" i="1"/>
  <c r="R2231" i="1"/>
  <c r="Q2231" i="1"/>
  <c r="P2231" i="1"/>
  <c r="O2231" i="1"/>
  <c r="N2231" i="1"/>
  <c r="Z2230" i="1"/>
  <c r="Y2230" i="1"/>
  <c r="X2230" i="1"/>
  <c r="W2230" i="1"/>
  <c r="V2230" i="1"/>
  <c r="U2230" i="1"/>
  <c r="T2230" i="1"/>
  <c r="S2230" i="1"/>
  <c r="R2230" i="1"/>
  <c r="Q2230" i="1"/>
  <c r="P2230" i="1"/>
  <c r="O2230" i="1"/>
  <c r="N2230" i="1"/>
  <c r="Z2229" i="1"/>
  <c r="Y2229" i="1"/>
  <c r="X2229" i="1"/>
  <c r="W2229" i="1"/>
  <c r="V2229" i="1"/>
  <c r="U2229" i="1"/>
  <c r="T2229" i="1"/>
  <c r="S2229" i="1"/>
  <c r="R2229" i="1"/>
  <c r="Q2229" i="1"/>
  <c r="P2229" i="1"/>
  <c r="O2229" i="1"/>
  <c r="N2229" i="1"/>
  <c r="Z2228" i="1"/>
  <c r="Y2228" i="1"/>
  <c r="X2228" i="1"/>
  <c r="W2228" i="1"/>
  <c r="V2228" i="1"/>
  <c r="U2228" i="1"/>
  <c r="T2228" i="1"/>
  <c r="S2228" i="1"/>
  <c r="R2228" i="1"/>
  <c r="Q2228" i="1"/>
  <c r="P2228" i="1"/>
  <c r="O2228" i="1"/>
  <c r="N2228" i="1"/>
  <c r="Z2227" i="1"/>
  <c r="Y2227" i="1"/>
  <c r="X2227" i="1"/>
  <c r="W2227" i="1"/>
  <c r="V2227" i="1"/>
  <c r="U2227" i="1"/>
  <c r="T2227" i="1"/>
  <c r="S2227" i="1"/>
  <c r="R2227" i="1"/>
  <c r="Q2227" i="1"/>
  <c r="P2227" i="1"/>
  <c r="O2227" i="1"/>
  <c r="N2227" i="1"/>
  <c r="Z2226" i="1"/>
  <c r="Y2226" i="1"/>
  <c r="X2226" i="1"/>
  <c r="W2226" i="1"/>
  <c r="V2226" i="1"/>
  <c r="U2226" i="1"/>
  <c r="T2226" i="1"/>
  <c r="S2226" i="1"/>
  <c r="R2226" i="1"/>
  <c r="Q2226" i="1"/>
  <c r="P2226" i="1"/>
  <c r="O2226" i="1"/>
  <c r="N2226" i="1"/>
  <c r="Z2225" i="1"/>
  <c r="Y2225" i="1"/>
  <c r="X2225" i="1"/>
  <c r="W2225" i="1"/>
  <c r="V2225" i="1"/>
  <c r="U2225" i="1"/>
  <c r="T2225" i="1"/>
  <c r="S2225" i="1"/>
  <c r="R2225" i="1"/>
  <c r="Q2225" i="1"/>
  <c r="P2225" i="1"/>
  <c r="O2225" i="1"/>
  <c r="N2225" i="1"/>
  <c r="Z2224" i="1"/>
  <c r="Y2224" i="1"/>
  <c r="X2224" i="1"/>
  <c r="W2224" i="1"/>
  <c r="V2224" i="1"/>
  <c r="U2224" i="1"/>
  <c r="T2224" i="1"/>
  <c r="S2224" i="1"/>
  <c r="R2224" i="1"/>
  <c r="Q2224" i="1"/>
  <c r="P2224" i="1"/>
  <c r="O2224" i="1"/>
  <c r="N2224" i="1"/>
  <c r="Z2223" i="1"/>
  <c r="Y2223" i="1"/>
  <c r="X2223" i="1"/>
  <c r="W2223" i="1"/>
  <c r="V2223" i="1"/>
  <c r="U2223" i="1"/>
  <c r="T2223" i="1"/>
  <c r="S2223" i="1"/>
  <c r="R2223" i="1"/>
  <c r="Q2223" i="1"/>
  <c r="P2223" i="1"/>
  <c r="O2223" i="1"/>
  <c r="N2223" i="1"/>
  <c r="Z2222" i="1"/>
  <c r="Y2222" i="1"/>
  <c r="X2222" i="1"/>
  <c r="W2222" i="1"/>
  <c r="V2222" i="1"/>
  <c r="U2222" i="1"/>
  <c r="T2222" i="1"/>
  <c r="S2222" i="1"/>
  <c r="R2222" i="1"/>
  <c r="Q2222" i="1"/>
  <c r="P2222" i="1"/>
  <c r="O2222" i="1"/>
  <c r="N2222" i="1"/>
  <c r="Z2221" i="1"/>
  <c r="Y2221" i="1"/>
  <c r="X2221" i="1"/>
  <c r="W2221" i="1"/>
  <c r="V2221" i="1"/>
  <c r="U2221" i="1"/>
  <c r="T2221" i="1"/>
  <c r="S2221" i="1"/>
  <c r="R2221" i="1"/>
  <c r="Q2221" i="1"/>
  <c r="P2221" i="1"/>
  <c r="O2221" i="1"/>
  <c r="N2221" i="1"/>
  <c r="Z2220" i="1"/>
  <c r="Y2220" i="1"/>
  <c r="X2220" i="1"/>
  <c r="W2220" i="1"/>
  <c r="V2220" i="1"/>
  <c r="U2220" i="1"/>
  <c r="T2220" i="1"/>
  <c r="S2220" i="1"/>
  <c r="R2220" i="1"/>
  <c r="Q2220" i="1"/>
  <c r="P2220" i="1"/>
  <c r="O2220" i="1"/>
  <c r="N2220" i="1"/>
  <c r="Z2219" i="1"/>
  <c r="Y2219" i="1"/>
  <c r="X2219" i="1"/>
  <c r="W2219" i="1"/>
  <c r="V2219" i="1"/>
  <c r="U2219" i="1"/>
  <c r="T2219" i="1"/>
  <c r="S2219" i="1"/>
  <c r="R2219" i="1"/>
  <c r="Q2219" i="1"/>
  <c r="P2219" i="1"/>
  <c r="O2219" i="1"/>
  <c r="N2219" i="1"/>
  <c r="Z2218" i="1"/>
  <c r="Y2218" i="1"/>
  <c r="X2218" i="1"/>
  <c r="W2218" i="1"/>
  <c r="V2218" i="1"/>
  <c r="U2218" i="1"/>
  <c r="T2218" i="1"/>
  <c r="S2218" i="1"/>
  <c r="R2218" i="1"/>
  <c r="Q2218" i="1"/>
  <c r="P2218" i="1"/>
  <c r="O2218" i="1"/>
  <c r="N2218" i="1"/>
  <c r="Z2217" i="1"/>
  <c r="Y2217" i="1"/>
  <c r="X2217" i="1"/>
  <c r="W2217" i="1"/>
  <c r="V2217" i="1"/>
  <c r="U2217" i="1"/>
  <c r="T2217" i="1"/>
  <c r="S2217" i="1"/>
  <c r="R2217" i="1"/>
  <c r="Q2217" i="1"/>
  <c r="P2217" i="1"/>
  <c r="O2217" i="1"/>
  <c r="N2217" i="1"/>
  <c r="Z2216" i="1"/>
  <c r="Y2216" i="1"/>
  <c r="X2216" i="1"/>
  <c r="W2216" i="1"/>
  <c r="V2216" i="1"/>
  <c r="U2216" i="1"/>
  <c r="T2216" i="1"/>
  <c r="S2216" i="1"/>
  <c r="R2216" i="1"/>
  <c r="Q2216" i="1"/>
  <c r="P2216" i="1"/>
  <c r="O2216" i="1"/>
  <c r="N2216" i="1"/>
  <c r="Z2215" i="1"/>
  <c r="Y2215" i="1"/>
  <c r="X2215" i="1"/>
  <c r="W2215" i="1"/>
  <c r="V2215" i="1"/>
  <c r="U2215" i="1"/>
  <c r="T2215" i="1"/>
  <c r="S2215" i="1"/>
  <c r="R2215" i="1"/>
  <c r="Q2215" i="1"/>
  <c r="P2215" i="1"/>
  <c r="O2215" i="1"/>
  <c r="N2215" i="1"/>
  <c r="Z2214" i="1"/>
  <c r="Y2214" i="1"/>
  <c r="X2214" i="1"/>
  <c r="W2214" i="1"/>
  <c r="V2214" i="1"/>
  <c r="U2214" i="1"/>
  <c r="T2214" i="1"/>
  <c r="S2214" i="1"/>
  <c r="R2214" i="1"/>
  <c r="Q2214" i="1"/>
  <c r="P2214" i="1"/>
  <c r="O2214" i="1"/>
  <c r="N2214" i="1"/>
  <c r="Z2213" i="1"/>
  <c r="Y2213" i="1"/>
  <c r="X2213" i="1"/>
  <c r="W2213" i="1"/>
  <c r="V2213" i="1"/>
  <c r="U2213" i="1"/>
  <c r="T2213" i="1"/>
  <c r="S2213" i="1"/>
  <c r="R2213" i="1"/>
  <c r="Q2213" i="1"/>
  <c r="P2213" i="1"/>
  <c r="O2213" i="1"/>
  <c r="N2213" i="1"/>
  <c r="Z2212" i="1"/>
  <c r="Y2212" i="1"/>
  <c r="X2212" i="1"/>
  <c r="W2212" i="1"/>
  <c r="V2212" i="1"/>
  <c r="U2212" i="1"/>
  <c r="T2212" i="1"/>
  <c r="S2212" i="1"/>
  <c r="R2212" i="1"/>
  <c r="Q2212" i="1"/>
  <c r="P2212" i="1"/>
  <c r="O2212" i="1"/>
  <c r="N2212" i="1"/>
  <c r="Z2211" i="1"/>
  <c r="Y2211" i="1"/>
  <c r="X2211" i="1"/>
  <c r="W2211" i="1"/>
  <c r="V2211" i="1"/>
  <c r="U2211" i="1"/>
  <c r="T2211" i="1"/>
  <c r="S2211" i="1"/>
  <c r="R2211" i="1"/>
  <c r="Q2211" i="1"/>
  <c r="P2211" i="1"/>
  <c r="O2211" i="1"/>
  <c r="N2211" i="1"/>
  <c r="Z2210" i="1"/>
  <c r="Y2210" i="1"/>
  <c r="X2210" i="1"/>
  <c r="W2210" i="1"/>
  <c r="V2210" i="1"/>
  <c r="U2210" i="1"/>
  <c r="T2210" i="1"/>
  <c r="S2210" i="1"/>
  <c r="R2210" i="1"/>
  <c r="Q2210" i="1"/>
  <c r="P2210" i="1"/>
  <c r="O2210" i="1"/>
  <c r="N2210" i="1"/>
  <c r="Z2209" i="1"/>
  <c r="Y2209" i="1"/>
  <c r="X2209" i="1"/>
  <c r="W2209" i="1"/>
  <c r="V2209" i="1"/>
  <c r="U2209" i="1"/>
  <c r="T2209" i="1"/>
  <c r="S2209" i="1"/>
  <c r="R2209" i="1"/>
  <c r="Q2209" i="1"/>
  <c r="P2209" i="1"/>
  <c r="O2209" i="1"/>
  <c r="N2209" i="1"/>
  <c r="Z2208" i="1"/>
  <c r="Y2208" i="1"/>
  <c r="X2208" i="1"/>
  <c r="W2208" i="1"/>
  <c r="V2208" i="1"/>
  <c r="U2208" i="1"/>
  <c r="T2208" i="1"/>
  <c r="S2208" i="1"/>
  <c r="R2208" i="1"/>
  <c r="Q2208" i="1"/>
  <c r="P2208" i="1"/>
  <c r="O2208" i="1"/>
  <c r="N2208" i="1"/>
  <c r="Z2207" i="1"/>
  <c r="Y2207" i="1"/>
  <c r="X2207" i="1"/>
  <c r="W2207" i="1"/>
  <c r="V2207" i="1"/>
  <c r="U2207" i="1"/>
  <c r="T2207" i="1"/>
  <c r="S2207" i="1"/>
  <c r="R2207" i="1"/>
  <c r="Q2207" i="1"/>
  <c r="P2207" i="1"/>
  <c r="O2207" i="1"/>
  <c r="N2207" i="1"/>
  <c r="Z2206" i="1"/>
  <c r="Y2206" i="1"/>
  <c r="X2206" i="1"/>
  <c r="W2206" i="1"/>
  <c r="V2206" i="1"/>
  <c r="U2206" i="1"/>
  <c r="T2206" i="1"/>
  <c r="S2206" i="1"/>
  <c r="R2206" i="1"/>
  <c r="Q2206" i="1"/>
  <c r="P2206" i="1"/>
  <c r="O2206" i="1"/>
  <c r="N2206" i="1"/>
  <c r="Z2205" i="1"/>
  <c r="Y2205" i="1"/>
  <c r="X2205" i="1"/>
  <c r="W2205" i="1"/>
  <c r="V2205" i="1"/>
  <c r="U2205" i="1"/>
  <c r="T2205" i="1"/>
  <c r="S2205" i="1"/>
  <c r="R2205" i="1"/>
  <c r="Q2205" i="1"/>
  <c r="P2205" i="1"/>
  <c r="O2205" i="1"/>
  <c r="N2205" i="1"/>
  <c r="Z2204" i="1"/>
  <c r="Y2204" i="1"/>
  <c r="X2204" i="1"/>
  <c r="W2204" i="1"/>
  <c r="V2204" i="1"/>
  <c r="U2204" i="1"/>
  <c r="T2204" i="1"/>
  <c r="S2204" i="1"/>
  <c r="R2204" i="1"/>
  <c r="Q2204" i="1"/>
  <c r="P2204" i="1"/>
  <c r="O2204" i="1"/>
  <c r="N2204" i="1"/>
  <c r="Z2203" i="1"/>
  <c r="Y2203" i="1"/>
  <c r="X2203" i="1"/>
  <c r="W2203" i="1"/>
  <c r="V2203" i="1"/>
  <c r="U2203" i="1"/>
  <c r="T2203" i="1"/>
  <c r="S2203" i="1"/>
  <c r="R2203" i="1"/>
  <c r="Q2203" i="1"/>
  <c r="P2203" i="1"/>
  <c r="O2203" i="1"/>
  <c r="N2203" i="1"/>
  <c r="Z2202" i="1"/>
  <c r="Y2202" i="1"/>
  <c r="X2202" i="1"/>
  <c r="W2202" i="1"/>
  <c r="V2202" i="1"/>
  <c r="U2202" i="1"/>
  <c r="T2202" i="1"/>
  <c r="S2202" i="1"/>
  <c r="R2202" i="1"/>
  <c r="Q2202" i="1"/>
  <c r="P2202" i="1"/>
  <c r="O2202" i="1"/>
  <c r="N2202" i="1"/>
  <c r="Z2201" i="1"/>
  <c r="Y2201" i="1"/>
  <c r="X2201" i="1"/>
  <c r="W2201" i="1"/>
  <c r="V2201" i="1"/>
  <c r="U2201" i="1"/>
  <c r="T2201" i="1"/>
  <c r="S2201" i="1"/>
  <c r="R2201" i="1"/>
  <c r="Q2201" i="1"/>
  <c r="P2201" i="1"/>
  <c r="O2201" i="1"/>
  <c r="N2201" i="1"/>
  <c r="Z2200" i="1"/>
  <c r="Y2200" i="1"/>
  <c r="X2200" i="1"/>
  <c r="W2200" i="1"/>
  <c r="V2200" i="1"/>
  <c r="U2200" i="1"/>
  <c r="T2200" i="1"/>
  <c r="S2200" i="1"/>
  <c r="R2200" i="1"/>
  <c r="Q2200" i="1"/>
  <c r="P2200" i="1"/>
  <c r="O2200" i="1"/>
  <c r="N2200" i="1"/>
  <c r="Z2199" i="1"/>
  <c r="Y2199" i="1"/>
  <c r="X2199" i="1"/>
  <c r="W2199" i="1"/>
  <c r="V2199" i="1"/>
  <c r="U2199" i="1"/>
  <c r="T2199" i="1"/>
  <c r="S2199" i="1"/>
  <c r="R2199" i="1"/>
  <c r="Q2199" i="1"/>
  <c r="P2199" i="1"/>
  <c r="O2199" i="1"/>
  <c r="N2199" i="1"/>
  <c r="Z2198" i="1"/>
  <c r="Y2198" i="1"/>
  <c r="X2198" i="1"/>
  <c r="W2198" i="1"/>
  <c r="V2198" i="1"/>
  <c r="U2198" i="1"/>
  <c r="T2198" i="1"/>
  <c r="S2198" i="1"/>
  <c r="R2198" i="1"/>
  <c r="Q2198" i="1"/>
  <c r="P2198" i="1"/>
  <c r="O2198" i="1"/>
  <c r="N2198" i="1"/>
  <c r="Z2197" i="1"/>
  <c r="Y2197" i="1"/>
  <c r="X2197" i="1"/>
  <c r="W2197" i="1"/>
  <c r="V2197" i="1"/>
  <c r="U2197" i="1"/>
  <c r="T2197" i="1"/>
  <c r="S2197" i="1"/>
  <c r="R2197" i="1"/>
  <c r="Q2197" i="1"/>
  <c r="P2197" i="1"/>
  <c r="O2197" i="1"/>
  <c r="N2197" i="1"/>
  <c r="Z2196" i="1"/>
  <c r="Y2196" i="1"/>
  <c r="X2196" i="1"/>
  <c r="W2196" i="1"/>
  <c r="V2196" i="1"/>
  <c r="U2196" i="1"/>
  <c r="T2196" i="1"/>
  <c r="S2196" i="1"/>
  <c r="R2196" i="1"/>
  <c r="Q2196" i="1"/>
  <c r="P2196" i="1"/>
  <c r="O2196" i="1"/>
  <c r="N2196" i="1"/>
  <c r="Z2195" i="1"/>
  <c r="Y2195" i="1"/>
  <c r="X2195" i="1"/>
  <c r="W2195" i="1"/>
  <c r="V2195" i="1"/>
  <c r="U2195" i="1"/>
  <c r="T2195" i="1"/>
  <c r="S2195" i="1"/>
  <c r="R2195" i="1"/>
  <c r="Q2195" i="1"/>
  <c r="P2195" i="1"/>
  <c r="O2195" i="1"/>
  <c r="N2195" i="1"/>
  <c r="Z2194" i="1"/>
  <c r="Y2194" i="1"/>
  <c r="X2194" i="1"/>
  <c r="W2194" i="1"/>
  <c r="V2194" i="1"/>
  <c r="U2194" i="1"/>
  <c r="T2194" i="1"/>
  <c r="S2194" i="1"/>
  <c r="R2194" i="1"/>
  <c r="Q2194" i="1"/>
  <c r="P2194" i="1"/>
  <c r="O2194" i="1"/>
  <c r="N2194" i="1"/>
  <c r="Z2193" i="1"/>
  <c r="Y2193" i="1"/>
  <c r="X2193" i="1"/>
  <c r="W2193" i="1"/>
  <c r="V2193" i="1"/>
  <c r="U2193" i="1"/>
  <c r="T2193" i="1"/>
  <c r="S2193" i="1"/>
  <c r="R2193" i="1"/>
  <c r="Q2193" i="1"/>
  <c r="P2193" i="1"/>
  <c r="O2193" i="1"/>
  <c r="N2193" i="1"/>
  <c r="Z2192" i="1"/>
  <c r="Y2192" i="1"/>
  <c r="X2192" i="1"/>
  <c r="W2192" i="1"/>
  <c r="V2192" i="1"/>
  <c r="U2192" i="1"/>
  <c r="T2192" i="1"/>
  <c r="S2192" i="1"/>
  <c r="R2192" i="1"/>
  <c r="Q2192" i="1"/>
  <c r="P2192" i="1"/>
  <c r="O2192" i="1"/>
  <c r="N2192" i="1"/>
  <c r="Z2191" i="1"/>
  <c r="Y2191" i="1"/>
  <c r="X2191" i="1"/>
  <c r="W2191" i="1"/>
  <c r="V2191" i="1"/>
  <c r="U2191" i="1"/>
  <c r="T2191" i="1"/>
  <c r="S2191" i="1"/>
  <c r="R2191" i="1"/>
  <c r="Q2191" i="1"/>
  <c r="P2191" i="1"/>
  <c r="O2191" i="1"/>
  <c r="N2191" i="1"/>
  <c r="Z2190" i="1"/>
  <c r="Y2190" i="1"/>
  <c r="X2190" i="1"/>
  <c r="W2190" i="1"/>
  <c r="V2190" i="1"/>
  <c r="U2190" i="1"/>
  <c r="T2190" i="1"/>
  <c r="S2190" i="1"/>
  <c r="R2190" i="1"/>
  <c r="Q2190" i="1"/>
  <c r="P2190" i="1"/>
  <c r="O2190" i="1"/>
  <c r="N2190" i="1"/>
  <c r="Z2189" i="1"/>
  <c r="Y2189" i="1"/>
  <c r="X2189" i="1"/>
  <c r="W2189" i="1"/>
  <c r="V2189" i="1"/>
  <c r="U2189" i="1"/>
  <c r="T2189" i="1"/>
  <c r="S2189" i="1"/>
  <c r="R2189" i="1"/>
  <c r="Q2189" i="1"/>
  <c r="P2189" i="1"/>
  <c r="O2189" i="1"/>
  <c r="N2189" i="1"/>
  <c r="Z2188" i="1"/>
  <c r="Y2188" i="1"/>
  <c r="X2188" i="1"/>
  <c r="W2188" i="1"/>
  <c r="V2188" i="1"/>
  <c r="U2188" i="1"/>
  <c r="T2188" i="1"/>
  <c r="S2188" i="1"/>
  <c r="R2188" i="1"/>
  <c r="Q2188" i="1"/>
  <c r="P2188" i="1"/>
  <c r="O2188" i="1"/>
  <c r="N2188" i="1"/>
  <c r="Z2187" i="1"/>
  <c r="Y2187" i="1"/>
  <c r="X2187" i="1"/>
  <c r="W2187" i="1"/>
  <c r="V2187" i="1"/>
  <c r="U2187" i="1"/>
  <c r="T2187" i="1"/>
  <c r="S2187" i="1"/>
  <c r="R2187" i="1"/>
  <c r="Q2187" i="1"/>
  <c r="P2187" i="1"/>
  <c r="O2187" i="1"/>
  <c r="N2187" i="1"/>
  <c r="Z2186" i="1"/>
  <c r="Y2186" i="1"/>
  <c r="X2186" i="1"/>
  <c r="W2186" i="1"/>
  <c r="V2186" i="1"/>
  <c r="U2186" i="1"/>
  <c r="T2186" i="1"/>
  <c r="S2186" i="1"/>
  <c r="R2186" i="1"/>
  <c r="Q2186" i="1"/>
  <c r="P2186" i="1"/>
  <c r="O2186" i="1"/>
  <c r="N2186" i="1"/>
  <c r="Z2185" i="1"/>
  <c r="Y2185" i="1"/>
  <c r="X2185" i="1"/>
  <c r="W2185" i="1"/>
  <c r="V2185" i="1"/>
  <c r="U2185" i="1"/>
  <c r="T2185" i="1"/>
  <c r="S2185" i="1"/>
  <c r="R2185" i="1"/>
  <c r="Q2185" i="1"/>
  <c r="P2185" i="1"/>
  <c r="O2185" i="1"/>
  <c r="N2185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Z2181" i="1"/>
  <c r="Y2181" i="1"/>
  <c r="X2181" i="1"/>
  <c r="W2181" i="1"/>
  <c r="V2181" i="1"/>
  <c r="U2181" i="1"/>
  <c r="T2181" i="1"/>
  <c r="S2181" i="1"/>
  <c r="R2181" i="1"/>
  <c r="Q2181" i="1"/>
  <c r="P2181" i="1"/>
  <c r="O2181" i="1"/>
  <c r="N2181" i="1"/>
  <c r="Z2180" i="1"/>
  <c r="Y2180" i="1"/>
  <c r="X2180" i="1"/>
  <c r="W2180" i="1"/>
  <c r="V2180" i="1"/>
  <c r="U2180" i="1"/>
  <c r="T2180" i="1"/>
  <c r="S2180" i="1"/>
  <c r="R2180" i="1"/>
  <c r="Q2180" i="1"/>
  <c r="P2180" i="1"/>
  <c r="O2180" i="1"/>
  <c r="N2180" i="1"/>
  <c r="Z2179" i="1"/>
  <c r="Y2179" i="1"/>
  <c r="X2179" i="1"/>
  <c r="W2179" i="1"/>
  <c r="V2179" i="1"/>
  <c r="U2179" i="1"/>
  <c r="T2179" i="1"/>
  <c r="S2179" i="1"/>
  <c r="R2179" i="1"/>
  <c r="Q2179" i="1"/>
  <c r="P2179" i="1"/>
  <c r="O2179" i="1"/>
  <c r="N2179" i="1"/>
  <c r="Z2178" i="1"/>
  <c r="Y2178" i="1"/>
  <c r="X2178" i="1"/>
  <c r="W2178" i="1"/>
  <c r="V2178" i="1"/>
  <c r="U2178" i="1"/>
  <c r="T2178" i="1"/>
  <c r="S2178" i="1"/>
  <c r="R2178" i="1"/>
  <c r="Q2178" i="1"/>
  <c r="P2178" i="1"/>
  <c r="O2178" i="1"/>
  <c r="N2178" i="1"/>
  <c r="Z2177" i="1"/>
  <c r="Y2177" i="1"/>
  <c r="X2177" i="1"/>
  <c r="W2177" i="1"/>
  <c r="V2177" i="1"/>
  <c r="U2177" i="1"/>
  <c r="T2177" i="1"/>
  <c r="S2177" i="1"/>
  <c r="R2177" i="1"/>
  <c r="Q2177" i="1"/>
  <c r="P2177" i="1"/>
  <c r="O2177" i="1"/>
  <c r="N2177" i="1"/>
  <c r="Z2176" i="1"/>
  <c r="Y2176" i="1"/>
  <c r="X2176" i="1"/>
  <c r="W2176" i="1"/>
  <c r="V2176" i="1"/>
  <c r="U2176" i="1"/>
  <c r="T2176" i="1"/>
  <c r="S2176" i="1"/>
  <c r="R2176" i="1"/>
  <c r="Q2176" i="1"/>
  <c r="P2176" i="1"/>
  <c r="O2176" i="1"/>
  <c r="N2176" i="1"/>
  <c r="Z2175" i="1"/>
  <c r="Y2175" i="1"/>
  <c r="X2175" i="1"/>
  <c r="W2175" i="1"/>
  <c r="V2175" i="1"/>
  <c r="U2175" i="1"/>
  <c r="T2175" i="1"/>
  <c r="S2175" i="1"/>
  <c r="R2175" i="1"/>
  <c r="Q2175" i="1"/>
  <c r="P2175" i="1"/>
  <c r="O2175" i="1"/>
  <c r="N2175" i="1"/>
  <c r="Z2174" i="1"/>
  <c r="Y2174" i="1"/>
  <c r="X2174" i="1"/>
  <c r="W2174" i="1"/>
  <c r="V2174" i="1"/>
  <c r="U2174" i="1"/>
  <c r="T2174" i="1"/>
  <c r="S2174" i="1"/>
  <c r="R2174" i="1"/>
  <c r="Q2174" i="1"/>
  <c r="P2174" i="1"/>
  <c r="O2174" i="1"/>
  <c r="N2174" i="1"/>
  <c r="Z2173" i="1"/>
  <c r="Y2173" i="1"/>
  <c r="X2173" i="1"/>
  <c r="W2173" i="1"/>
  <c r="V2173" i="1"/>
  <c r="U2173" i="1"/>
  <c r="T2173" i="1"/>
  <c r="S2173" i="1"/>
  <c r="R2173" i="1"/>
  <c r="Q2173" i="1"/>
  <c r="P2173" i="1"/>
  <c r="O2173" i="1"/>
  <c r="N2173" i="1"/>
  <c r="Z2172" i="1"/>
  <c r="Y2172" i="1"/>
  <c r="X2172" i="1"/>
  <c r="W2172" i="1"/>
  <c r="V2172" i="1"/>
  <c r="U2172" i="1"/>
  <c r="T2172" i="1"/>
  <c r="S2172" i="1"/>
  <c r="R2172" i="1"/>
  <c r="Q2172" i="1"/>
  <c r="P2172" i="1"/>
  <c r="O2172" i="1"/>
  <c r="N2172" i="1"/>
  <c r="Z2171" i="1"/>
  <c r="Y2171" i="1"/>
  <c r="X2171" i="1"/>
  <c r="W2171" i="1"/>
  <c r="V2171" i="1"/>
  <c r="U2171" i="1"/>
  <c r="T2171" i="1"/>
  <c r="S2171" i="1"/>
  <c r="R2171" i="1"/>
  <c r="Q2171" i="1"/>
  <c r="P2171" i="1"/>
  <c r="O2171" i="1"/>
  <c r="N2171" i="1"/>
  <c r="Z2170" i="1"/>
  <c r="Y2170" i="1"/>
  <c r="X2170" i="1"/>
  <c r="W2170" i="1"/>
  <c r="V2170" i="1"/>
  <c r="U2170" i="1"/>
  <c r="T2170" i="1"/>
  <c r="S2170" i="1"/>
  <c r="R2170" i="1"/>
  <c r="Q2170" i="1"/>
  <c r="P2170" i="1"/>
  <c r="O2170" i="1"/>
  <c r="N2170" i="1"/>
  <c r="Z2169" i="1"/>
  <c r="Y2169" i="1"/>
  <c r="X2169" i="1"/>
  <c r="W2169" i="1"/>
  <c r="V2169" i="1"/>
  <c r="U2169" i="1"/>
  <c r="T2169" i="1"/>
  <c r="S2169" i="1"/>
  <c r="R2169" i="1"/>
  <c r="Q2169" i="1"/>
  <c r="P2169" i="1"/>
  <c r="O2169" i="1"/>
  <c r="N2169" i="1"/>
  <c r="Z2168" i="1"/>
  <c r="Y2168" i="1"/>
  <c r="X2168" i="1"/>
  <c r="W2168" i="1"/>
  <c r="V2168" i="1"/>
  <c r="U2168" i="1"/>
  <c r="T2168" i="1"/>
  <c r="S2168" i="1"/>
  <c r="R2168" i="1"/>
  <c r="Q2168" i="1"/>
  <c r="P2168" i="1"/>
  <c r="O2168" i="1"/>
  <c r="N2168" i="1"/>
  <c r="Z2167" i="1"/>
  <c r="Y2167" i="1"/>
  <c r="X2167" i="1"/>
  <c r="W2167" i="1"/>
  <c r="V2167" i="1"/>
  <c r="U2167" i="1"/>
  <c r="T2167" i="1"/>
  <c r="S2167" i="1"/>
  <c r="R2167" i="1"/>
  <c r="Q2167" i="1"/>
  <c r="P2167" i="1"/>
  <c r="O2167" i="1"/>
  <c r="N2167" i="1"/>
  <c r="Z2166" i="1"/>
  <c r="Y2166" i="1"/>
  <c r="X2166" i="1"/>
  <c r="W2166" i="1"/>
  <c r="V2166" i="1"/>
  <c r="U2166" i="1"/>
  <c r="T2166" i="1"/>
  <c r="S2166" i="1"/>
  <c r="R2166" i="1"/>
  <c r="Q2166" i="1"/>
  <c r="P2166" i="1"/>
  <c r="O2166" i="1"/>
  <c r="N2166" i="1"/>
  <c r="Z2165" i="1"/>
  <c r="Y2165" i="1"/>
  <c r="X2165" i="1"/>
  <c r="W2165" i="1"/>
  <c r="V2165" i="1"/>
  <c r="U2165" i="1"/>
  <c r="T2165" i="1"/>
  <c r="S2165" i="1"/>
  <c r="R2165" i="1"/>
  <c r="Q2165" i="1"/>
  <c r="P2165" i="1"/>
  <c r="O2165" i="1"/>
  <c r="N2165" i="1"/>
  <c r="Z2164" i="1"/>
  <c r="Y2164" i="1"/>
  <c r="X2164" i="1"/>
  <c r="W2164" i="1"/>
  <c r="V2164" i="1"/>
  <c r="U2164" i="1"/>
  <c r="T2164" i="1"/>
  <c r="S2164" i="1"/>
  <c r="R2164" i="1"/>
  <c r="Q2164" i="1"/>
  <c r="P2164" i="1"/>
  <c r="O2164" i="1"/>
  <c r="N2164" i="1"/>
  <c r="Z2163" i="1"/>
  <c r="Y2163" i="1"/>
  <c r="X2163" i="1"/>
  <c r="W2163" i="1"/>
  <c r="V2163" i="1"/>
  <c r="U2163" i="1"/>
  <c r="T2163" i="1"/>
  <c r="S2163" i="1"/>
  <c r="R2163" i="1"/>
  <c r="Q2163" i="1"/>
  <c r="P2163" i="1"/>
  <c r="O2163" i="1"/>
  <c r="N2163" i="1"/>
  <c r="Z2162" i="1"/>
  <c r="Y2162" i="1"/>
  <c r="X2162" i="1"/>
  <c r="W2162" i="1"/>
  <c r="V2162" i="1"/>
  <c r="U2162" i="1"/>
  <c r="T2162" i="1"/>
  <c r="S2162" i="1"/>
  <c r="R2162" i="1"/>
  <c r="Q2162" i="1"/>
  <c r="P2162" i="1"/>
  <c r="O2162" i="1"/>
  <c r="N2162" i="1"/>
  <c r="Z2161" i="1"/>
  <c r="Y2161" i="1"/>
  <c r="X2161" i="1"/>
  <c r="W2161" i="1"/>
  <c r="V2161" i="1"/>
  <c r="U2161" i="1"/>
  <c r="T2161" i="1"/>
  <c r="S2161" i="1"/>
  <c r="R2161" i="1"/>
  <c r="Q2161" i="1"/>
  <c r="P2161" i="1"/>
  <c r="O2161" i="1"/>
  <c r="N2161" i="1"/>
  <c r="Z2160" i="1"/>
  <c r="Y2160" i="1"/>
  <c r="X2160" i="1"/>
  <c r="W2160" i="1"/>
  <c r="V2160" i="1"/>
  <c r="U2160" i="1"/>
  <c r="T2160" i="1"/>
  <c r="S2160" i="1"/>
  <c r="R2160" i="1"/>
  <c r="Q2160" i="1"/>
  <c r="P2160" i="1"/>
  <c r="O2160" i="1"/>
  <c r="N2160" i="1"/>
  <c r="Z2159" i="1"/>
  <c r="Y2159" i="1"/>
  <c r="X2159" i="1"/>
  <c r="W2159" i="1"/>
  <c r="V2159" i="1"/>
  <c r="U2159" i="1"/>
  <c r="T2159" i="1"/>
  <c r="S2159" i="1"/>
  <c r="R2159" i="1"/>
  <c r="Q2159" i="1"/>
  <c r="P2159" i="1"/>
  <c r="O2159" i="1"/>
  <c r="N2159" i="1"/>
  <c r="Z2158" i="1"/>
  <c r="Y2158" i="1"/>
  <c r="X2158" i="1"/>
  <c r="W2158" i="1"/>
  <c r="V2158" i="1"/>
  <c r="U2158" i="1"/>
  <c r="T2158" i="1"/>
  <c r="S2158" i="1"/>
  <c r="R2158" i="1"/>
  <c r="Q2158" i="1"/>
  <c r="P2158" i="1"/>
  <c r="O2158" i="1"/>
  <c r="N2158" i="1"/>
  <c r="Z2157" i="1"/>
  <c r="Y2157" i="1"/>
  <c r="X2157" i="1"/>
  <c r="W2157" i="1"/>
  <c r="V2157" i="1"/>
  <c r="U2157" i="1"/>
  <c r="T2157" i="1"/>
  <c r="S2157" i="1"/>
  <c r="R2157" i="1"/>
  <c r="Q2157" i="1"/>
  <c r="P2157" i="1"/>
  <c r="O2157" i="1"/>
  <c r="N2157" i="1"/>
  <c r="Z2156" i="1"/>
  <c r="Y2156" i="1"/>
  <c r="X2156" i="1"/>
  <c r="W2156" i="1"/>
  <c r="V2156" i="1"/>
  <c r="U2156" i="1"/>
  <c r="T2156" i="1"/>
  <c r="S2156" i="1"/>
  <c r="R2156" i="1"/>
  <c r="Q2156" i="1"/>
  <c r="P2156" i="1"/>
  <c r="O2156" i="1"/>
  <c r="N2156" i="1"/>
  <c r="Z2155" i="1"/>
  <c r="Y2155" i="1"/>
  <c r="X2155" i="1"/>
  <c r="W2155" i="1"/>
  <c r="V2155" i="1"/>
  <c r="U2155" i="1"/>
  <c r="T2155" i="1"/>
  <c r="S2155" i="1"/>
  <c r="R2155" i="1"/>
  <c r="Q2155" i="1"/>
  <c r="P2155" i="1"/>
  <c r="O2155" i="1"/>
  <c r="N2155" i="1"/>
  <c r="Z2154" i="1"/>
  <c r="Y2154" i="1"/>
  <c r="X2154" i="1"/>
  <c r="W2154" i="1"/>
  <c r="V2154" i="1"/>
  <c r="U2154" i="1"/>
  <c r="T2154" i="1"/>
  <c r="S2154" i="1"/>
  <c r="R2154" i="1"/>
  <c r="Q2154" i="1"/>
  <c r="P2154" i="1"/>
  <c r="O2154" i="1"/>
  <c r="N2154" i="1"/>
  <c r="Z2153" i="1"/>
  <c r="Y2153" i="1"/>
  <c r="X2153" i="1"/>
  <c r="W2153" i="1"/>
  <c r="V2153" i="1"/>
  <c r="U2153" i="1"/>
  <c r="T2153" i="1"/>
  <c r="S2153" i="1"/>
  <c r="R2153" i="1"/>
  <c r="Q2153" i="1"/>
  <c r="P2153" i="1"/>
  <c r="O2153" i="1"/>
  <c r="N2153" i="1"/>
  <c r="Z2152" i="1"/>
  <c r="Y2152" i="1"/>
  <c r="X2152" i="1"/>
  <c r="W2152" i="1"/>
  <c r="V2152" i="1"/>
  <c r="U2152" i="1"/>
  <c r="T2152" i="1"/>
  <c r="S2152" i="1"/>
  <c r="R2152" i="1"/>
  <c r="Q2152" i="1"/>
  <c r="P2152" i="1"/>
  <c r="O2152" i="1"/>
  <c r="N2152" i="1"/>
  <c r="Z2151" i="1"/>
  <c r="Y2151" i="1"/>
  <c r="X2151" i="1"/>
  <c r="W2151" i="1"/>
  <c r="V2151" i="1"/>
  <c r="U2151" i="1"/>
  <c r="T2151" i="1"/>
  <c r="S2151" i="1"/>
  <c r="R2151" i="1"/>
  <c r="Q2151" i="1"/>
  <c r="P2151" i="1"/>
  <c r="O2151" i="1"/>
  <c r="N2151" i="1"/>
  <c r="Z2150" i="1"/>
  <c r="Y2150" i="1"/>
  <c r="X2150" i="1"/>
  <c r="W2150" i="1"/>
  <c r="V2150" i="1"/>
  <c r="U2150" i="1"/>
  <c r="T2150" i="1"/>
  <c r="S2150" i="1"/>
  <c r="R2150" i="1"/>
  <c r="Q2150" i="1"/>
  <c r="P2150" i="1"/>
  <c r="O2150" i="1"/>
  <c r="N2150" i="1"/>
  <c r="Z2149" i="1"/>
  <c r="Y2149" i="1"/>
  <c r="X2149" i="1"/>
  <c r="W2149" i="1"/>
  <c r="V2149" i="1"/>
  <c r="U2149" i="1"/>
  <c r="T2149" i="1"/>
  <c r="S2149" i="1"/>
  <c r="R2149" i="1"/>
  <c r="Q2149" i="1"/>
  <c r="P2149" i="1"/>
  <c r="O2149" i="1"/>
  <c r="N2149" i="1"/>
  <c r="Z2148" i="1"/>
  <c r="Y2148" i="1"/>
  <c r="X2148" i="1"/>
  <c r="W2148" i="1"/>
  <c r="V2148" i="1"/>
  <c r="U2148" i="1"/>
  <c r="T2148" i="1"/>
  <c r="S2148" i="1"/>
  <c r="R2148" i="1"/>
  <c r="Q2148" i="1"/>
  <c r="P2148" i="1"/>
  <c r="O2148" i="1"/>
  <c r="N2148" i="1"/>
  <c r="Z2147" i="1"/>
  <c r="Y2147" i="1"/>
  <c r="X2147" i="1"/>
  <c r="W2147" i="1"/>
  <c r="V2147" i="1"/>
  <c r="U2147" i="1"/>
  <c r="T2147" i="1"/>
  <c r="S2147" i="1"/>
  <c r="R2147" i="1"/>
  <c r="Q2147" i="1"/>
  <c r="P2147" i="1"/>
  <c r="O2147" i="1"/>
  <c r="N2147" i="1"/>
  <c r="Z2146" i="1"/>
  <c r="Y2146" i="1"/>
  <c r="X2146" i="1"/>
  <c r="W2146" i="1"/>
  <c r="V2146" i="1"/>
  <c r="U2146" i="1"/>
  <c r="T2146" i="1"/>
  <c r="S2146" i="1"/>
  <c r="R2146" i="1"/>
  <c r="Q2146" i="1"/>
  <c r="P2146" i="1"/>
  <c r="O2146" i="1"/>
  <c r="N2146" i="1"/>
  <c r="Z2145" i="1"/>
  <c r="Y2145" i="1"/>
  <c r="X2145" i="1"/>
  <c r="W2145" i="1"/>
  <c r="V2145" i="1"/>
  <c r="U2145" i="1"/>
  <c r="T2145" i="1"/>
  <c r="S2145" i="1"/>
  <c r="R2145" i="1"/>
  <c r="Q2145" i="1"/>
  <c r="P2145" i="1"/>
  <c r="O2145" i="1"/>
  <c r="N2145" i="1"/>
  <c r="Z2144" i="1"/>
  <c r="Y2144" i="1"/>
  <c r="X2144" i="1"/>
  <c r="W2144" i="1"/>
  <c r="V2144" i="1"/>
  <c r="U2144" i="1"/>
  <c r="T2144" i="1"/>
  <c r="S2144" i="1"/>
  <c r="R2144" i="1"/>
  <c r="Q2144" i="1"/>
  <c r="P2144" i="1"/>
  <c r="O2144" i="1"/>
  <c r="N2144" i="1"/>
  <c r="Z2143" i="1"/>
  <c r="Y2143" i="1"/>
  <c r="X2143" i="1"/>
  <c r="W2143" i="1"/>
  <c r="V2143" i="1"/>
  <c r="U2143" i="1"/>
  <c r="T2143" i="1"/>
  <c r="S2143" i="1"/>
  <c r="R2143" i="1"/>
  <c r="Q2143" i="1"/>
  <c r="P2143" i="1"/>
  <c r="O2143" i="1"/>
  <c r="N2143" i="1"/>
  <c r="Z2142" i="1"/>
  <c r="Y2142" i="1"/>
  <c r="X2142" i="1"/>
  <c r="W2142" i="1"/>
  <c r="V2142" i="1"/>
  <c r="U2142" i="1"/>
  <c r="T2142" i="1"/>
  <c r="S2142" i="1"/>
  <c r="R2142" i="1"/>
  <c r="Q2142" i="1"/>
  <c r="P2142" i="1"/>
  <c r="O2142" i="1"/>
  <c r="N2142" i="1"/>
  <c r="Z2141" i="1"/>
  <c r="Y2141" i="1"/>
  <c r="X2141" i="1"/>
  <c r="W2141" i="1"/>
  <c r="V2141" i="1"/>
  <c r="U2141" i="1"/>
  <c r="T2141" i="1"/>
  <c r="S2141" i="1"/>
  <c r="R2141" i="1"/>
  <c r="Q2141" i="1"/>
  <c r="P2141" i="1"/>
  <c r="O2141" i="1"/>
  <c r="N2141" i="1"/>
  <c r="Z2140" i="1"/>
  <c r="Y2140" i="1"/>
  <c r="X2140" i="1"/>
  <c r="W2140" i="1"/>
  <c r="V2140" i="1"/>
  <c r="U2140" i="1"/>
  <c r="T2140" i="1"/>
  <c r="S2140" i="1"/>
  <c r="R2140" i="1"/>
  <c r="Q2140" i="1"/>
  <c r="P2140" i="1"/>
  <c r="O2140" i="1"/>
  <c r="N2140" i="1"/>
  <c r="Z2139" i="1"/>
  <c r="Y2139" i="1"/>
  <c r="X2139" i="1"/>
  <c r="W2139" i="1"/>
  <c r="V2139" i="1"/>
  <c r="U2139" i="1"/>
  <c r="T2139" i="1"/>
  <c r="S2139" i="1"/>
  <c r="R2139" i="1"/>
  <c r="Q2139" i="1"/>
  <c r="P2139" i="1"/>
  <c r="O2139" i="1"/>
  <c r="N2139" i="1"/>
  <c r="Z2138" i="1"/>
  <c r="Y2138" i="1"/>
  <c r="X2138" i="1"/>
  <c r="W2138" i="1"/>
  <c r="V2138" i="1"/>
  <c r="U2138" i="1"/>
  <c r="T2138" i="1"/>
  <c r="S2138" i="1"/>
  <c r="R2138" i="1"/>
  <c r="Q2138" i="1"/>
  <c r="P2138" i="1"/>
  <c r="O2138" i="1"/>
  <c r="N2138" i="1"/>
  <c r="Z2137" i="1"/>
  <c r="Y2137" i="1"/>
  <c r="X2137" i="1"/>
  <c r="W2137" i="1"/>
  <c r="V2137" i="1"/>
  <c r="U2137" i="1"/>
  <c r="T2137" i="1"/>
  <c r="S2137" i="1"/>
  <c r="R2137" i="1"/>
  <c r="Q2137" i="1"/>
  <c r="P2137" i="1"/>
  <c r="O2137" i="1"/>
  <c r="N2137" i="1"/>
  <c r="Z2136" i="1"/>
  <c r="Y2136" i="1"/>
  <c r="X2136" i="1"/>
  <c r="W2136" i="1"/>
  <c r="V2136" i="1"/>
  <c r="U2136" i="1"/>
  <c r="T2136" i="1"/>
  <c r="S2136" i="1"/>
  <c r="R2136" i="1"/>
  <c r="Q2136" i="1"/>
  <c r="P2136" i="1"/>
  <c r="O2136" i="1"/>
  <c r="N2136" i="1"/>
  <c r="Z2135" i="1"/>
  <c r="Y2135" i="1"/>
  <c r="X2135" i="1"/>
  <c r="W2135" i="1"/>
  <c r="V2135" i="1"/>
  <c r="U2135" i="1"/>
  <c r="T2135" i="1"/>
  <c r="S2135" i="1"/>
  <c r="R2135" i="1"/>
  <c r="Q2135" i="1"/>
  <c r="P2135" i="1"/>
  <c r="O2135" i="1"/>
  <c r="N2135" i="1"/>
  <c r="Z2134" i="1"/>
  <c r="Y2134" i="1"/>
  <c r="X2134" i="1"/>
  <c r="W2134" i="1"/>
  <c r="V2134" i="1"/>
  <c r="U2134" i="1"/>
  <c r="T2134" i="1"/>
  <c r="S2134" i="1"/>
  <c r="R2134" i="1"/>
  <c r="Q2134" i="1"/>
  <c r="P2134" i="1"/>
  <c r="O2134" i="1"/>
  <c r="N2134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Z2130" i="1"/>
  <c r="Y2130" i="1"/>
  <c r="X2130" i="1"/>
  <c r="W2130" i="1"/>
  <c r="V2130" i="1"/>
  <c r="U2130" i="1"/>
  <c r="T2130" i="1"/>
  <c r="S2130" i="1"/>
  <c r="R2130" i="1"/>
  <c r="Q2130" i="1"/>
  <c r="P2130" i="1"/>
  <c r="O2130" i="1"/>
  <c r="N2130" i="1"/>
  <c r="Z2129" i="1"/>
  <c r="Y2129" i="1"/>
  <c r="X2129" i="1"/>
  <c r="W2129" i="1"/>
  <c r="V2129" i="1"/>
  <c r="U2129" i="1"/>
  <c r="T2129" i="1"/>
  <c r="S2129" i="1"/>
  <c r="R2129" i="1"/>
  <c r="Q2129" i="1"/>
  <c r="P2129" i="1"/>
  <c r="O2129" i="1"/>
  <c r="N2129" i="1"/>
  <c r="Z2128" i="1"/>
  <c r="Y2128" i="1"/>
  <c r="X2128" i="1"/>
  <c r="W2128" i="1"/>
  <c r="V2128" i="1"/>
  <c r="U2128" i="1"/>
  <c r="T2128" i="1"/>
  <c r="S2128" i="1"/>
  <c r="R2128" i="1"/>
  <c r="Q2128" i="1"/>
  <c r="P2128" i="1"/>
  <c r="O2128" i="1"/>
  <c r="N2128" i="1"/>
  <c r="Z2127" i="1"/>
  <c r="Y2127" i="1"/>
  <c r="X2127" i="1"/>
  <c r="W2127" i="1"/>
  <c r="V2127" i="1"/>
  <c r="U2127" i="1"/>
  <c r="T2127" i="1"/>
  <c r="S2127" i="1"/>
  <c r="R2127" i="1"/>
  <c r="Q2127" i="1"/>
  <c r="P2127" i="1"/>
  <c r="O2127" i="1"/>
  <c r="N2127" i="1"/>
  <c r="Z2126" i="1"/>
  <c r="Y2126" i="1"/>
  <c r="X2126" i="1"/>
  <c r="W2126" i="1"/>
  <c r="V2126" i="1"/>
  <c r="U2126" i="1"/>
  <c r="T2126" i="1"/>
  <c r="S2126" i="1"/>
  <c r="R2126" i="1"/>
  <c r="Q2126" i="1"/>
  <c r="P2126" i="1"/>
  <c r="O2126" i="1"/>
  <c r="N2126" i="1"/>
  <c r="Z2125" i="1"/>
  <c r="Y2125" i="1"/>
  <c r="X2125" i="1"/>
  <c r="W2125" i="1"/>
  <c r="V2125" i="1"/>
  <c r="U2125" i="1"/>
  <c r="T2125" i="1"/>
  <c r="S2125" i="1"/>
  <c r="R2125" i="1"/>
  <c r="Q2125" i="1"/>
  <c r="P2125" i="1"/>
  <c r="O2125" i="1"/>
  <c r="N2125" i="1"/>
  <c r="Z2124" i="1"/>
  <c r="Y2124" i="1"/>
  <c r="X2124" i="1"/>
  <c r="W2124" i="1"/>
  <c r="V2124" i="1"/>
  <c r="U2124" i="1"/>
  <c r="T2124" i="1"/>
  <c r="S2124" i="1"/>
  <c r="R2124" i="1"/>
  <c r="Q2124" i="1"/>
  <c r="P2124" i="1"/>
  <c r="O2124" i="1"/>
  <c r="N2124" i="1"/>
  <c r="Z2123" i="1"/>
  <c r="Y2123" i="1"/>
  <c r="X2123" i="1"/>
  <c r="W2123" i="1"/>
  <c r="V2123" i="1"/>
  <c r="U2123" i="1"/>
  <c r="T2123" i="1"/>
  <c r="S2123" i="1"/>
  <c r="R2123" i="1"/>
  <c r="Q2123" i="1"/>
  <c r="P2123" i="1"/>
  <c r="O2123" i="1"/>
  <c r="N2123" i="1"/>
  <c r="Z2122" i="1"/>
  <c r="Y2122" i="1"/>
  <c r="X2122" i="1"/>
  <c r="W2122" i="1"/>
  <c r="V2122" i="1"/>
  <c r="U2122" i="1"/>
  <c r="T2122" i="1"/>
  <c r="S2122" i="1"/>
  <c r="R2122" i="1"/>
  <c r="Q2122" i="1"/>
  <c r="P2122" i="1"/>
  <c r="O2122" i="1"/>
  <c r="N2122" i="1"/>
  <c r="Z2121" i="1"/>
  <c r="Y2121" i="1"/>
  <c r="X2121" i="1"/>
  <c r="W2121" i="1"/>
  <c r="V2121" i="1"/>
  <c r="U2121" i="1"/>
  <c r="T2121" i="1"/>
  <c r="S2121" i="1"/>
  <c r="R2121" i="1"/>
  <c r="Q2121" i="1"/>
  <c r="P2121" i="1"/>
  <c r="O2121" i="1"/>
  <c r="N2121" i="1"/>
  <c r="Z2120" i="1"/>
  <c r="Y2120" i="1"/>
  <c r="X2120" i="1"/>
  <c r="W2120" i="1"/>
  <c r="V2120" i="1"/>
  <c r="U2120" i="1"/>
  <c r="T2120" i="1"/>
  <c r="S2120" i="1"/>
  <c r="R2120" i="1"/>
  <c r="Q2120" i="1"/>
  <c r="P2120" i="1"/>
  <c r="O2120" i="1"/>
  <c r="N2120" i="1"/>
  <c r="Z2119" i="1"/>
  <c r="Y2119" i="1"/>
  <c r="X2119" i="1"/>
  <c r="W2119" i="1"/>
  <c r="V2119" i="1"/>
  <c r="U2119" i="1"/>
  <c r="T2119" i="1"/>
  <c r="S2119" i="1"/>
  <c r="R2119" i="1"/>
  <c r="Q2119" i="1"/>
  <c r="P2119" i="1"/>
  <c r="O2119" i="1"/>
  <c r="N2119" i="1"/>
  <c r="Z2118" i="1"/>
  <c r="Y2118" i="1"/>
  <c r="X2118" i="1"/>
  <c r="W2118" i="1"/>
  <c r="V2118" i="1"/>
  <c r="U2118" i="1"/>
  <c r="T2118" i="1"/>
  <c r="S2118" i="1"/>
  <c r="R2118" i="1"/>
  <c r="Q2118" i="1"/>
  <c r="P2118" i="1"/>
  <c r="O2118" i="1"/>
  <c r="N2118" i="1"/>
  <c r="Z2117" i="1"/>
  <c r="Y2117" i="1"/>
  <c r="X2117" i="1"/>
  <c r="W2117" i="1"/>
  <c r="V2117" i="1"/>
  <c r="U2117" i="1"/>
  <c r="T2117" i="1"/>
  <c r="S2117" i="1"/>
  <c r="R2117" i="1"/>
  <c r="Q2117" i="1"/>
  <c r="P2117" i="1"/>
  <c r="O2117" i="1"/>
  <c r="N2117" i="1"/>
  <c r="Z2116" i="1"/>
  <c r="Y2116" i="1"/>
  <c r="X2116" i="1"/>
  <c r="W2116" i="1"/>
  <c r="V2116" i="1"/>
  <c r="U2116" i="1"/>
  <c r="T2116" i="1"/>
  <c r="S2116" i="1"/>
  <c r="R2116" i="1"/>
  <c r="Q2116" i="1"/>
  <c r="P2116" i="1"/>
  <c r="O2116" i="1"/>
  <c r="N2116" i="1"/>
  <c r="Z2115" i="1"/>
  <c r="Y2115" i="1"/>
  <c r="X2115" i="1"/>
  <c r="W2115" i="1"/>
  <c r="V2115" i="1"/>
  <c r="U2115" i="1"/>
  <c r="T2115" i="1"/>
  <c r="S2115" i="1"/>
  <c r="R2115" i="1"/>
  <c r="Q2115" i="1"/>
  <c r="P2115" i="1"/>
  <c r="O2115" i="1"/>
  <c r="N2115" i="1"/>
  <c r="Z2114" i="1"/>
  <c r="Y2114" i="1"/>
  <c r="X2114" i="1"/>
  <c r="W2114" i="1"/>
  <c r="V2114" i="1"/>
  <c r="U2114" i="1"/>
  <c r="T2114" i="1"/>
  <c r="S2114" i="1"/>
  <c r="R2114" i="1"/>
  <c r="Q2114" i="1"/>
  <c r="P2114" i="1"/>
  <c r="O2114" i="1"/>
  <c r="N2114" i="1"/>
  <c r="Z2113" i="1"/>
  <c r="Y2113" i="1"/>
  <c r="X2113" i="1"/>
  <c r="W2113" i="1"/>
  <c r="V2113" i="1"/>
  <c r="U2113" i="1"/>
  <c r="T2113" i="1"/>
  <c r="S2113" i="1"/>
  <c r="R2113" i="1"/>
  <c r="Q2113" i="1"/>
  <c r="P2113" i="1"/>
  <c r="O2113" i="1"/>
  <c r="N2113" i="1"/>
  <c r="Z2112" i="1"/>
  <c r="Y2112" i="1"/>
  <c r="X2112" i="1"/>
  <c r="W2112" i="1"/>
  <c r="V2112" i="1"/>
  <c r="U2112" i="1"/>
  <c r="T2112" i="1"/>
  <c r="S2112" i="1"/>
  <c r="R2112" i="1"/>
  <c r="Q2112" i="1"/>
  <c r="P2112" i="1"/>
  <c r="O2112" i="1"/>
  <c r="N2112" i="1"/>
  <c r="Z2111" i="1"/>
  <c r="Y2111" i="1"/>
  <c r="X2111" i="1"/>
  <c r="W2111" i="1"/>
  <c r="V2111" i="1"/>
  <c r="U2111" i="1"/>
  <c r="T2111" i="1"/>
  <c r="S2111" i="1"/>
  <c r="R2111" i="1"/>
  <c r="Q2111" i="1"/>
  <c r="P2111" i="1"/>
  <c r="O2111" i="1"/>
  <c r="N2111" i="1"/>
  <c r="Z2110" i="1"/>
  <c r="Y2110" i="1"/>
  <c r="X2110" i="1"/>
  <c r="W2110" i="1"/>
  <c r="V2110" i="1"/>
  <c r="U2110" i="1"/>
  <c r="T2110" i="1"/>
  <c r="S2110" i="1"/>
  <c r="R2110" i="1"/>
  <c r="Q2110" i="1"/>
  <c r="P2110" i="1"/>
  <c r="O2110" i="1"/>
  <c r="N2110" i="1"/>
  <c r="Z2109" i="1"/>
  <c r="Y2109" i="1"/>
  <c r="X2109" i="1"/>
  <c r="W2109" i="1"/>
  <c r="V2109" i="1"/>
  <c r="U2109" i="1"/>
  <c r="T2109" i="1"/>
  <c r="S2109" i="1"/>
  <c r="R2109" i="1"/>
  <c r="Q2109" i="1"/>
  <c r="P2109" i="1"/>
  <c r="O2109" i="1"/>
  <c r="N2109" i="1"/>
  <c r="Z2108" i="1"/>
  <c r="Y2108" i="1"/>
  <c r="X2108" i="1"/>
  <c r="W2108" i="1"/>
  <c r="V2108" i="1"/>
  <c r="U2108" i="1"/>
  <c r="T2108" i="1"/>
  <c r="S2108" i="1"/>
  <c r="R2108" i="1"/>
  <c r="Q2108" i="1"/>
  <c r="P2108" i="1"/>
  <c r="O2108" i="1"/>
  <c r="N2108" i="1"/>
  <c r="Z2107" i="1"/>
  <c r="Y2107" i="1"/>
  <c r="X2107" i="1"/>
  <c r="W2107" i="1"/>
  <c r="V2107" i="1"/>
  <c r="U2107" i="1"/>
  <c r="T2107" i="1"/>
  <c r="S2107" i="1"/>
  <c r="R2107" i="1"/>
  <c r="Q2107" i="1"/>
  <c r="P2107" i="1"/>
  <c r="O2107" i="1"/>
  <c r="N2107" i="1"/>
  <c r="Z2106" i="1"/>
  <c r="Y2106" i="1"/>
  <c r="X2106" i="1"/>
  <c r="W2106" i="1"/>
  <c r="V2106" i="1"/>
  <c r="U2106" i="1"/>
  <c r="T2106" i="1"/>
  <c r="S2106" i="1"/>
  <c r="R2106" i="1"/>
  <c r="Q2106" i="1"/>
  <c r="P2106" i="1"/>
  <c r="O2106" i="1"/>
  <c r="N2106" i="1"/>
  <c r="Z2105" i="1"/>
  <c r="Y2105" i="1"/>
  <c r="X2105" i="1"/>
  <c r="W2105" i="1"/>
  <c r="V2105" i="1"/>
  <c r="U2105" i="1"/>
  <c r="T2105" i="1"/>
  <c r="S2105" i="1"/>
  <c r="R2105" i="1"/>
  <c r="Q2105" i="1"/>
  <c r="P2105" i="1"/>
  <c r="O2105" i="1"/>
  <c r="N2105" i="1"/>
  <c r="Z2104" i="1"/>
  <c r="Y2104" i="1"/>
  <c r="X2104" i="1"/>
  <c r="W2104" i="1"/>
  <c r="V2104" i="1"/>
  <c r="U2104" i="1"/>
  <c r="T2104" i="1"/>
  <c r="S2104" i="1"/>
  <c r="R2104" i="1"/>
  <c r="Q2104" i="1"/>
  <c r="P2104" i="1"/>
  <c r="O2104" i="1"/>
  <c r="N2104" i="1"/>
  <c r="Z2103" i="1"/>
  <c r="Y2103" i="1"/>
  <c r="X2103" i="1"/>
  <c r="W2103" i="1"/>
  <c r="V2103" i="1"/>
  <c r="U2103" i="1"/>
  <c r="T2103" i="1"/>
  <c r="S2103" i="1"/>
  <c r="R2103" i="1"/>
  <c r="Q2103" i="1"/>
  <c r="P2103" i="1"/>
  <c r="O2103" i="1"/>
  <c r="N2103" i="1"/>
  <c r="Z2102" i="1"/>
  <c r="Y2102" i="1"/>
  <c r="X2102" i="1"/>
  <c r="W2102" i="1"/>
  <c r="V2102" i="1"/>
  <c r="U2102" i="1"/>
  <c r="T2102" i="1"/>
  <c r="S2102" i="1"/>
  <c r="R2102" i="1"/>
  <c r="Q2102" i="1"/>
  <c r="P2102" i="1"/>
  <c r="O2102" i="1"/>
  <c r="N2102" i="1"/>
  <c r="Z2101" i="1"/>
  <c r="Y2101" i="1"/>
  <c r="X2101" i="1"/>
  <c r="W2101" i="1"/>
  <c r="V2101" i="1"/>
  <c r="U2101" i="1"/>
  <c r="T2101" i="1"/>
  <c r="S2101" i="1"/>
  <c r="R2101" i="1"/>
  <c r="Q2101" i="1"/>
  <c r="P2101" i="1"/>
  <c r="O2101" i="1"/>
  <c r="N2101" i="1"/>
  <c r="Z2100" i="1"/>
  <c r="Y2100" i="1"/>
  <c r="X2100" i="1"/>
  <c r="W2100" i="1"/>
  <c r="V2100" i="1"/>
  <c r="U2100" i="1"/>
  <c r="T2100" i="1"/>
  <c r="S2100" i="1"/>
  <c r="R2100" i="1"/>
  <c r="Q2100" i="1"/>
  <c r="P2100" i="1"/>
  <c r="O2100" i="1"/>
  <c r="N2100" i="1"/>
  <c r="Z2099" i="1"/>
  <c r="Y2099" i="1"/>
  <c r="X2099" i="1"/>
  <c r="W2099" i="1"/>
  <c r="V2099" i="1"/>
  <c r="U2099" i="1"/>
  <c r="T2099" i="1"/>
  <c r="S2099" i="1"/>
  <c r="R2099" i="1"/>
  <c r="Q2099" i="1"/>
  <c r="P2099" i="1"/>
  <c r="O2099" i="1"/>
  <c r="N2099" i="1"/>
  <c r="Z2098" i="1"/>
  <c r="Y2098" i="1"/>
  <c r="X2098" i="1"/>
  <c r="W2098" i="1"/>
  <c r="V2098" i="1"/>
  <c r="U2098" i="1"/>
  <c r="T2098" i="1"/>
  <c r="S2098" i="1"/>
  <c r="R2098" i="1"/>
  <c r="Q2098" i="1"/>
  <c r="P2098" i="1"/>
  <c r="O2098" i="1"/>
  <c r="N2098" i="1"/>
  <c r="Z2097" i="1"/>
  <c r="Y2097" i="1"/>
  <c r="X2097" i="1"/>
  <c r="W2097" i="1"/>
  <c r="V2097" i="1"/>
  <c r="U2097" i="1"/>
  <c r="T2097" i="1"/>
  <c r="S2097" i="1"/>
  <c r="R2097" i="1"/>
  <c r="Q2097" i="1"/>
  <c r="P2097" i="1"/>
  <c r="O2097" i="1"/>
  <c r="N2097" i="1"/>
  <c r="Z2096" i="1"/>
  <c r="Y2096" i="1"/>
  <c r="X2096" i="1"/>
  <c r="W2096" i="1"/>
  <c r="V2096" i="1"/>
  <c r="U2096" i="1"/>
  <c r="T2096" i="1"/>
  <c r="S2096" i="1"/>
  <c r="R2096" i="1"/>
  <c r="Q2096" i="1"/>
  <c r="P2096" i="1"/>
  <c r="O2096" i="1"/>
  <c r="N2096" i="1"/>
  <c r="Z2095" i="1"/>
  <c r="Y2095" i="1"/>
  <c r="X2095" i="1"/>
  <c r="W2095" i="1"/>
  <c r="V2095" i="1"/>
  <c r="U2095" i="1"/>
  <c r="T2095" i="1"/>
  <c r="S2095" i="1"/>
  <c r="R2095" i="1"/>
  <c r="Q2095" i="1"/>
  <c r="P2095" i="1"/>
  <c r="O2095" i="1"/>
  <c r="N2095" i="1"/>
  <c r="Z2094" i="1"/>
  <c r="Y2094" i="1"/>
  <c r="X2094" i="1"/>
  <c r="W2094" i="1"/>
  <c r="V2094" i="1"/>
  <c r="U2094" i="1"/>
  <c r="T2094" i="1"/>
  <c r="S2094" i="1"/>
  <c r="R2094" i="1"/>
  <c r="Q2094" i="1"/>
  <c r="P2094" i="1"/>
  <c r="O2094" i="1"/>
  <c r="N2094" i="1"/>
  <c r="Z2093" i="1"/>
  <c r="Y2093" i="1"/>
  <c r="X2093" i="1"/>
  <c r="W2093" i="1"/>
  <c r="V2093" i="1"/>
  <c r="U2093" i="1"/>
  <c r="T2093" i="1"/>
  <c r="S2093" i="1"/>
  <c r="R2093" i="1"/>
  <c r="Q2093" i="1"/>
  <c r="P2093" i="1"/>
  <c r="O2093" i="1"/>
  <c r="N2093" i="1"/>
  <c r="Z2092" i="1"/>
  <c r="Y2092" i="1"/>
  <c r="X2092" i="1"/>
  <c r="W2092" i="1"/>
  <c r="V2092" i="1"/>
  <c r="U2092" i="1"/>
  <c r="T2092" i="1"/>
  <c r="S2092" i="1"/>
  <c r="R2092" i="1"/>
  <c r="Q2092" i="1"/>
  <c r="P2092" i="1"/>
  <c r="O2092" i="1"/>
  <c r="N2092" i="1"/>
  <c r="Z2091" i="1"/>
  <c r="Y2091" i="1"/>
  <c r="X2091" i="1"/>
  <c r="W2091" i="1"/>
  <c r="V2091" i="1"/>
  <c r="U2091" i="1"/>
  <c r="T2091" i="1"/>
  <c r="S2091" i="1"/>
  <c r="R2091" i="1"/>
  <c r="Q2091" i="1"/>
  <c r="P2091" i="1"/>
  <c r="O2091" i="1"/>
  <c r="N2091" i="1"/>
  <c r="Z2090" i="1"/>
  <c r="Y2090" i="1"/>
  <c r="X2090" i="1"/>
  <c r="W2090" i="1"/>
  <c r="V2090" i="1"/>
  <c r="U2090" i="1"/>
  <c r="T2090" i="1"/>
  <c r="S2090" i="1"/>
  <c r="R2090" i="1"/>
  <c r="Q2090" i="1"/>
  <c r="P2090" i="1"/>
  <c r="O2090" i="1"/>
  <c r="N2090" i="1"/>
  <c r="Z2089" i="1"/>
  <c r="Y2089" i="1"/>
  <c r="X2089" i="1"/>
  <c r="W2089" i="1"/>
  <c r="V2089" i="1"/>
  <c r="U2089" i="1"/>
  <c r="T2089" i="1"/>
  <c r="S2089" i="1"/>
  <c r="R2089" i="1"/>
  <c r="Q2089" i="1"/>
  <c r="P2089" i="1"/>
  <c r="O2089" i="1"/>
  <c r="N2089" i="1"/>
  <c r="Z2088" i="1"/>
  <c r="Y2088" i="1"/>
  <c r="X2088" i="1"/>
  <c r="W2088" i="1"/>
  <c r="V2088" i="1"/>
  <c r="U2088" i="1"/>
  <c r="T2088" i="1"/>
  <c r="S2088" i="1"/>
  <c r="R2088" i="1"/>
  <c r="Q2088" i="1"/>
  <c r="P2088" i="1"/>
  <c r="O2088" i="1"/>
  <c r="N2088" i="1"/>
  <c r="Z2087" i="1"/>
  <c r="Y2087" i="1"/>
  <c r="X2087" i="1"/>
  <c r="W2087" i="1"/>
  <c r="V2087" i="1"/>
  <c r="U2087" i="1"/>
  <c r="T2087" i="1"/>
  <c r="S2087" i="1"/>
  <c r="R2087" i="1"/>
  <c r="Q2087" i="1"/>
  <c r="P2087" i="1"/>
  <c r="O2087" i="1"/>
  <c r="N2087" i="1"/>
  <c r="Z2086" i="1"/>
  <c r="Y2086" i="1"/>
  <c r="X2086" i="1"/>
  <c r="W2086" i="1"/>
  <c r="V2086" i="1"/>
  <c r="U2086" i="1"/>
  <c r="T2086" i="1"/>
  <c r="S2086" i="1"/>
  <c r="R2086" i="1"/>
  <c r="Q2086" i="1"/>
  <c r="P2086" i="1"/>
  <c r="O2086" i="1"/>
  <c r="N2086" i="1"/>
  <c r="Z2085" i="1"/>
  <c r="Y2085" i="1"/>
  <c r="X2085" i="1"/>
  <c r="W2085" i="1"/>
  <c r="V2085" i="1"/>
  <c r="U2085" i="1"/>
  <c r="T2085" i="1"/>
  <c r="S2085" i="1"/>
  <c r="R2085" i="1"/>
  <c r="Q2085" i="1"/>
  <c r="P2085" i="1"/>
  <c r="O2085" i="1"/>
  <c r="N2085" i="1"/>
  <c r="Z2084" i="1"/>
  <c r="Y2084" i="1"/>
  <c r="X2084" i="1"/>
  <c r="W2084" i="1"/>
  <c r="V2084" i="1"/>
  <c r="U2084" i="1"/>
  <c r="T2084" i="1"/>
  <c r="S2084" i="1"/>
  <c r="R2084" i="1"/>
  <c r="Q2084" i="1"/>
  <c r="P2084" i="1"/>
  <c r="O2084" i="1"/>
  <c r="N2084" i="1"/>
  <c r="Z2083" i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Z2079" i="1"/>
  <c r="Y2079" i="1"/>
  <c r="X2079" i="1"/>
  <c r="W2079" i="1"/>
  <c r="V2079" i="1"/>
  <c r="U2079" i="1"/>
  <c r="T2079" i="1"/>
  <c r="S2079" i="1"/>
  <c r="R2079" i="1"/>
  <c r="Q2079" i="1"/>
  <c r="P2079" i="1"/>
  <c r="O2079" i="1"/>
  <c r="N2079" i="1"/>
  <c r="Z2078" i="1"/>
  <c r="Y2078" i="1"/>
  <c r="X2078" i="1"/>
  <c r="W2078" i="1"/>
  <c r="V2078" i="1"/>
  <c r="U2078" i="1"/>
  <c r="T2078" i="1"/>
  <c r="S2078" i="1"/>
  <c r="R2078" i="1"/>
  <c r="Q2078" i="1"/>
  <c r="P2078" i="1"/>
  <c r="O2078" i="1"/>
  <c r="N2078" i="1"/>
  <c r="Z2077" i="1"/>
  <c r="Y2077" i="1"/>
  <c r="X2077" i="1"/>
  <c r="W2077" i="1"/>
  <c r="V2077" i="1"/>
  <c r="U2077" i="1"/>
  <c r="T2077" i="1"/>
  <c r="S2077" i="1"/>
  <c r="R2077" i="1"/>
  <c r="Q2077" i="1"/>
  <c r="P2077" i="1"/>
  <c r="O2077" i="1"/>
  <c r="N2077" i="1"/>
  <c r="Z2076" i="1"/>
  <c r="Y2076" i="1"/>
  <c r="X2076" i="1"/>
  <c r="W2076" i="1"/>
  <c r="V2076" i="1"/>
  <c r="U2076" i="1"/>
  <c r="T2076" i="1"/>
  <c r="S2076" i="1"/>
  <c r="R2076" i="1"/>
  <c r="Q2076" i="1"/>
  <c r="P2076" i="1"/>
  <c r="O2076" i="1"/>
  <c r="N2076" i="1"/>
  <c r="Z2075" i="1"/>
  <c r="Y2075" i="1"/>
  <c r="X2075" i="1"/>
  <c r="W2075" i="1"/>
  <c r="V2075" i="1"/>
  <c r="U2075" i="1"/>
  <c r="T2075" i="1"/>
  <c r="S2075" i="1"/>
  <c r="R2075" i="1"/>
  <c r="Q2075" i="1"/>
  <c r="P2075" i="1"/>
  <c r="O2075" i="1"/>
  <c r="N2075" i="1"/>
  <c r="Z2074" i="1"/>
  <c r="Y2074" i="1"/>
  <c r="X2074" i="1"/>
  <c r="W2074" i="1"/>
  <c r="V2074" i="1"/>
  <c r="U2074" i="1"/>
  <c r="T2074" i="1"/>
  <c r="S2074" i="1"/>
  <c r="R2074" i="1"/>
  <c r="Q2074" i="1"/>
  <c r="P2074" i="1"/>
  <c r="O2074" i="1"/>
  <c r="N2074" i="1"/>
  <c r="Z2073" i="1"/>
  <c r="Y2073" i="1"/>
  <c r="X2073" i="1"/>
  <c r="W2073" i="1"/>
  <c r="V2073" i="1"/>
  <c r="U2073" i="1"/>
  <c r="T2073" i="1"/>
  <c r="S2073" i="1"/>
  <c r="R2073" i="1"/>
  <c r="Q2073" i="1"/>
  <c r="P2073" i="1"/>
  <c r="O2073" i="1"/>
  <c r="N2073" i="1"/>
  <c r="Z2072" i="1"/>
  <c r="Y2072" i="1"/>
  <c r="X2072" i="1"/>
  <c r="W2072" i="1"/>
  <c r="V2072" i="1"/>
  <c r="U2072" i="1"/>
  <c r="T2072" i="1"/>
  <c r="S2072" i="1"/>
  <c r="R2072" i="1"/>
  <c r="Q2072" i="1"/>
  <c r="P2072" i="1"/>
  <c r="O2072" i="1"/>
  <c r="N2072" i="1"/>
  <c r="Z2071" i="1"/>
  <c r="Y2071" i="1"/>
  <c r="X2071" i="1"/>
  <c r="W2071" i="1"/>
  <c r="V2071" i="1"/>
  <c r="U2071" i="1"/>
  <c r="T2071" i="1"/>
  <c r="S2071" i="1"/>
  <c r="R2071" i="1"/>
  <c r="Q2071" i="1"/>
  <c r="P2071" i="1"/>
  <c r="O2071" i="1"/>
  <c r="N2071" i="1"/>
  <c r="Z2070" i="1"/>
  <c r="Y2070" i="1"/>
  <c r="X2070" i="1"/>
  <c r="W2070" i="1"/>
  <c r="V2070" i="1"/>
  <c r="U2070" i="1"/>
  <c r="T2070" i="1"/>
  <c r="S2070" i="1"/>
  <c r="R2070" i="1"/>
  <c r="Q2070" i="1"/>
  <c r="P2070" i="1"/>
  <c r="O2070" i="1"/>
  <c r="N2070" i="1"/>
  <c r="Z2069" i="1"/>
  <c r="Y2069" i="1"/>
  <c r="X2069" i="1"/>
  <c r="W2069" i="1"/>
  <c r="V2069" i="1"/>
  <c r="U2069" i="1"/>
  <c r="T2069" i="1"/>
  <c r="S2069" i="1"/>
  <c r="R2069" i="1"/>
  <c r="Q2069" i="1"/>
  <c r="P2069" i="1"/>
  <c r="O2069" i="1"/>
  <c r="N2069" i="1"/>
  <c r="Z2068" i="1"/>
  <c r="Y2068" i="1"/>
  <c r="X2068" i="1"/>
  <c r="W2068" i="1"/>
  <c r="V2068" i="1"/>
  <c r="U2068" i="1"/>
  <c r="T2068" i="1"/>
  <c r="S2068" i="1"/>
  <c r="R2068" i="1"/>
  <c r="Q2068" i="1"/>
  <c r="P2068" i="1"/>
  <c r="O2068" i="1"/>
  <c r="N2068" i="1"/>
  <c r="Z2067" i="1"/>
  <c r="Y2067" i="1"/>
  <c r="X2067" i="1"/>
  <c r="W2067" i="1"/>
  <c r="V2067" i="1"/>
  <c r="U2067" i="1"/>
  <c r="T2067" i="1"/>
  <c r="S2067" i="1"/>
  <c r="R2067" i="1"/>
  <c r="Q2067" i="1"/>
  <c r="P2067" i="1"/>
  <c r="O2067" i="1"/>
  <c r="N2067" i="1"/>
  <c r="Z2066" i="1"/>
  <c r="Y2066" i="1"/>
  <c r="X2066" i="1"/>
  <c r="W2066" i="1"/>
  <c r="V2066" i="1"/>
  <c r="U2066" i="1"/>
  <c r="T2066" i="1"/>
  <c r="S2066" i="1"/>
  <c r="R2066" i="1"/>
  <c r="Q2066" i="1"/>
  <c r="P2066" i="1"/>
  <c r="O2066" i="1"/>
  <c r="N2066" i="1"/>
  <c r="Z2065" i="1"/>
  <c r="Y2065" i="1"/>
  <c r="X2065" i="1"/>
  <c r="W2065" i="1"/>
  <c r="V2065" i="1"/>
  <c r="U2065" i="1"/>
  <c r="T2065" i="1"/>
  <c r="S2065" i="1"/>
  <c r="R2065" i="1"/>
  <c r="Q2065" i="1"/>
  <c r="P2065" i="1"/>
  <c r="O2065" i="1"/>
  <c r="N2065" i="1"/>
  <c r="Z2064" i="1"/>
  <c r="Y2064" i="1"/>
  <c r="X2064" i="1"/>
  <c r="W2064" i="1"/>
  <c r="V2064" i="1"/>
  <c r="U2064" i="1"/>
  <c r="T2064" i="1"/>
  <c r="S2064" i="1"/>
  <c r="R2064" i="1"/>
  <c r="Q2064" i="1"/>
  <c r="P2064" i="1"/>
  <c r="O2064" i="1"/>
  <c r="N2064" i="1"/>
  <c r="Z2063" i="1"/>
  <c r="Y2063" i="1"/>
  <c r="X2063" i="1"/>
  <c r="W2063" i="1"/>
  <c r="V2063" i="1"/>
  <c r="U2063" i="1"/>
  <c r="T2063" i="1"/>
  <c r="S2063" i="1"/>
  <c r="R2063" i="1"/>
  <c r="Q2063" i="1"/>
  <c r="P2063" i="1"/>
  <c r="O2063" i="1"/>
  <c r="N2063" i="1"/>
  <c r="Z2062" i="1"/>
  <c r="Y2062" i="1"/>
  <c r="X2062" i="1"/>
  <c r="W2062" i="1"/>
  <c r="V2062" i="1"/>
  <c r="U2062" i="1"/>
  <c r="T2062" i="1"/>
  <c r="S2062" i="1"/>
  <c r="R2062" i="1"/>
  <c r="Q2062" i="1"/>
  <c r="P2062" i="1"/>
  <c r="O2062" i="1"/>
  <c r="N2062" i="1"/>
  <c r="Z2061" i="1"/>
  <c r="Y2061" i="1"/>
  <c r="X2061" i="1"/>
  <c r="W2061" i="1"/>
  <c r="V2061" i="1"/>
  <c r="U2061" i="1"/>
  <c r="T2061" i="1"/>
  <c r="S2061" i="1"/>
  <c r="R2061" i="1"/>
  <c r="Q2061" i="1"/>
  <c r="P2061" i="1"/>
  <c r="O2061" i="1"/>
  <c r="N2061" i="1"/>
  <c r="Z2060" i="1"/>
  <c r="Y2060" i="1"/>
  <c r="X2060" i="1"/>
  <c r="W2060" i="1"/>
  <c r="V2060" i="1"/>
  <c r="U2060" i="1"/>
  <c r="T2060" i="1"/>
  <c r="S2060" i="1"/>
  <c r="R2060" i="1"/>
  <c r="Q2060" i="1"/>
  <c r="P2060" i="1"/>
  <c r="O2060" i="1"/>
  <c r="N2060" i="1"/>
  <c r="Z2059" i="1"/>
  <c r="Y2059" i="1"/>
  <c r="X2059" i="1"/>
  <c r="W2059" i="1"/>
  <c r="V2059" i="1"/>
  <c r="U2059" i="1"/>
  <c r="T2059" i="1"/>
  <c r="S2059" i="1"/>
  <c r="R2059" i="1"/>
  <c r="Q2059" i="1"/>
  <c r="P2059" i="1"/>
  <c r="O2059" i="1"/>
  <c r="N2059" i="1"/>
  <c r="Z2058" i="1"/>
  <c r="Y2058" i="1"/>
  <c r="X2058" i="1"/>
  <c r="W2058" i="1"/>
  <c r="V2058" i="1"/>
  <c r="U2058" i="1"/>
  <c r="T2058" i="1"/>
  <c r="S2058" i="1"/>
  <c r="R2058" i="1"/>
  <c r="Q2058" i="1"/>
  <c r="P2058" i="1"/>
  <c r="O2058" i="1"/>
  <c r="N2058" i="1"/>
  <c r="Z2057" i="1"/>
  <c r="Y2057" i="1"/>
  <c r="X2057" i="1"/>
  <c r="W2057" i="1"/>
  <c r="V2057" i="1"/>
  <c r="U2057" i="1"/>
  <c r="T2057" i="1"/>
  <c r="S2057" i="1"/>
  <c r="R2057" i="1"/>
  <c r="Q2057" i="1"/>
  <c r="P2057" i="1"/>
  <c r="O2057" i="1"/>
  <c r="N2057" i="1"/>
  <c r="Z2056" i="1"/>
  <c r="Y2056" i="1"/>
  <c r="X2056" i="1"/>
  <c r="W2056" i="1"/>
  <c r="V2056" i="1"/>
  <c r="U2056" i="1"/>
  <c r="T2056" i="1"/>
  <c r="S2056" i="1"/>
  <c r="R2056" i="1"/>
  <c r="Q2056" i="1"/>
  <c r="P2056" i="1"/>
  <c r="O2056" i="1"/>
  <c r="N2056" i="1"/>
  <c r="Z2055" i="1"/>
  <c r="Y2055" i="1"/>
  <c r="X2055" i="1"/>
  <c r="W2055" i="1"/>
  <c r="V2055" i="1"/>
  <c r="U2055" i="1"/>
  <c r="T2055" i="1"/>
  <c r="S2055" i="1"/>
  <c r="R2055" i="1"/>
  <c r="Q2055" i="1"/>
  <c r="P2055" i="1"/>
  <c r="O2055" i="1"/>
  <c r="N2055" i="1"/>
  <c r="Z2054" i="1"/>
  <c r="Y2054" i="1"/>
  <c r="X2054" i="1"/>
  <c r="W2054" i="1"/>
  <c r="V2054" i="1"/>
  <c r="U2054" i="1"/>
  <c r="T2054" i="1"/>
  <c r="S2054" i="1"/>
  <c r="R2054" i="1"/>
  <c r="Q2054" i="1"/>
  <c r="P2054" i="1"/>
  <c r="O2054" i="1"/>
  <c r="N2054" i="1"/>
  <c r="Z2053" i="1"/>
  <c r="Y2053" i="1"/>
  <c r="X2053" i="1"/>
  <c r="W2053" i="1"/>
  <c r="V2053" i="1"/>
  <c r="U2053" i="1"/>
  <c r="T2053" i="1"/>
  <c r="S2053" i="1"/>
  <c r="R2053" i="1"/>
  <c r="Q2053" i="1"/>
  <c r="P2053" i="1"/>
  <c r="O2053" i="1"/>
  <c r="N2053" i="1"/>
  <c r="Z2052" i="1"/>
  <c r="Y2052" i="1"/>
  <c r="X2052" i="1"/>
  <c r="W2052" i="1"/>
  <c r="V2052" i="1"/>
  <c r="U2052" i="1"/>
  <c r="T2052" i="1"/>
  <c r="S2052" i="1"/>
  <c r="R2052" i="1"/>
  <c r="Q2052" i="1"/>
  <c r="P2052" i="1"/>
  <c r="O2052" i="1"/>
  <c r="N2052" i="1"/>
  <c r="Z2051" i="1"/>
  <c r="Y2051" i="1"/>
  <c r="X2051" i="1"/>
  <c r="W2051" i="1"/>
  <c r="V2051" i="1"/>
  <c r="U2051" i="1"/>
  <c r="T2051" i="1"/>
  <c r="S2051" i="1"/>
  <c r="R2051" i="1"/>
  <c r="Q2051" i="1"/>
  <c r="P2051" i="1"/>
  <c r="O2051" i="1"/>
  <c r="N2051" i="1"/>
  <c r="Z2050" i="1"/>
  <c r="Y2050" i="1"/>
  <c r="X2050" i="1"/>
  <c r="W2050" i="1"/>
  <c r="V2050" i="1"/>
  <c r="U2050" i="1"/>
  <c r="T2050" i="1"/>
  <c r="S2050" i="1"/>
  <c r="R2050" i="1"/>
  <c r="Q2050" i="1"/>
  <c r="P2050" i="1"/>
  <c r="O2050" i="1"/>
  <c r="N2050" i="1"/>
  <c r="Z2049" i="1"/>
  <c r="Y2049" i="1"/>
  <c r="X2049" i="1"/>
  <c r="W2049" i="1"/>
  <c r="V2049" i="1"/>
  <c r="U2049" i="1"/>
  <c r="T2049" i="1"/>
  <c r="S2049" i="1"/>
  <c r="R2049" i="1"/>
  <c r="Q2049" i="1"/>
  <c r="P2049" i="1"/>
  <c r="O2049" i="1"/>
  <c r="N2049" i="1"/>
  <c r="Z2048" i="1"/>
  <c r="Y2048" i="1"/>
  <c r="X2048" i="1"/>
  <c r="W2048" i="1"/>
  <c r="V2048" i="1"/>
  <c r="U2048" i="1"/>
  <c r="T2048" i="1"/>
  <c r="S2048" i="1"/>
  <c r="R2048" i="1"/>
  <c r="Q2048" i="1"/>
  <c r="P2048" i="1"/>
  <c r="O2048" i="1"/>
  <c r="N2048" i="1"/>
  <c r="Z2047" i="1"/>
  <c r="Y2047" i="1"/>
  <c r="X2047" i="1"/>
  <c r="W2047" i="1"/>
  <c r="V2047" i="1"/>
  <c r="U2047" i="1"/>
  <c r="T2047" i="1"/>
  <c r="S2047" i="1"/>
  <c r="R2047" i="1"/>
  <c r="Q2047" i="1"/>
  <c r="P2047" i="1"/>
  <c r="O2047" i="1"/>
  <c r="N2047" i="1"/>
  <c r="Z2046" i="1"/>
  <c r="Y2046" i="1"/>
  <c r="X2046" i="1"/>
  <c r="W2046" i="1"/>
  <c r="V2046" i="1"/>
  <c r="U2046" i="1"/>
  <c r="T2046" i="1"/>
  <c r="S2046" i="1"/>
  <c r="R2046" i="1"/>
  <c r="Q2046" i="1"/>
  <c r="P2046" i="1"/>
  <c r="O2046" i="1"/>
  <c r="N2046" i="1"/>
  <c r="Z2045" i="1"/>
  <c r="Y2045" i="1"/>
  <c r="X2045" i="1"/>
  <c r="W2045" i="1"/>
  <c r="V2045" i="1"/>
  <c r="U2045" i="1"/>
  <c r="T2045" i="1"/>
  <c r="S2045" i="1"/>
  <c r="R2045" i="1"/>
  <c r="Q2045" i="1"/>
  <c r="P2045" i="1"/>
  <c r="O2045" i="1"/>
  <c r="N2045" i="1"/>
  <c r="Z2044" i="1"/>
  <c r="Y2044" i="1"/>
  <c r="X2044" i="1"/>
  <c r="W2044" i="1"/>
  <c r="V2044" i="1"/>
  <c r="U2044" i="1"/>
  <c r="T2044" i="1"/>
  <c r="S2044" i="1"/>
  <c r="R2044" i="1"/>
  <c r="Q2044" i="1"/>
  <c r="P2044" i="1"/>
  <c r="O2044" i="1"/>
  <c r="N2044" i="1"/>
  <c r="Z2043" i="1"/>
  <c r="Y2043" i="1"/>
  <c r="X2043" i="1"/>
  <c r="W2043" i="1"/>
  <c r="V2043" i="1"/>
  <c r="U2043" i="1"/>
  <c r="T2043" i="1"/>
  <c r="S2043" i="1"/>
  <c r="R2043" i="1"/>
  <c r="Q2043" i="1"/>
  <c r="P2043" i="1"/>
  <c r="O2043" i="1"/>
  <c r="N2043" i="1"/>
  <c r="Z2042" i="1"/>
  <c r="Y2042" i="1"/>
  <c r="X2042" i="1"/>
  <c r="W2042" i="1"/>
  <c r="V2042" i="1"/>
  <c r="U2042" i="1"/>
  <c r="T2042" i="1"/>
  <c r="S2042" i="1"/>
  <c r="R2042" i="1"/>
  <c r="Q2042" i="1"/>
  <c r="P2042" i="1"/>
  <c r="O2042" i="1"/>
  <c r="N2042" i="1"/>
  <c r="Z2041" i="1"/>
  <c r="Y2041" i="1"/>
  <c r="X2041" i="1"/>
  <c r="W2041" i="1"/>
  <c r="V2041" i="1"/>
  <c r="U2041" i="1"/>
  <c r="T2041" i="1"/>
  <c r="S2041" i="1"/>
  <c r="R2041" i="1"/>
  <c r="Q2041" i="1"/>
  <c r="P2041" i="1"/>
  <c r="O2041" i="1"/>
  <c r="N2041" i="1"/>
  <c r="Z2040" i="1"/>
  <c r="Y2040" i="1"/>
  <c r="X2040" i="1"/>
  <c r="W2040" i="1"/>
  <c r="V2040" i="1"/>
  <c r="U2040" i="1"/>
  <c r="T2040" i="1"/>
  <c r="S2040" i="1"/>
  <c r="R2040" i="1"/>
  <c r="Q2040" i="1"/>
  <c r="P2040" i="1"/>
  <c r="O2040" i="1"/>
  <c r="N2040" i="1"/>
  <c r="Z2039" i="1"/>
  <c r="Y2039" i="1"/>
  <c r="X2039" i="1"/>
  <c r="W2039" i="1"/>
  <c r="V2039" i="1"/>
  <c r="U2039" i="1"/>
  <c r="T2039" i="1"/>
  <c r="S2039" i="1"/>
  <c r="R2039" i="1"/>
  <c r="Q2039" i="1"/>
  <c r="P2039" i="1"/>
  <c r="O2039" i="1"/>
  <c r="N2039" i="1"/>
  <c r="Z2038" i="1"/>
  <c r="Y2038" i="1"/>
  <c r="X2038" i="1"/>
  <c r="W2038" i="1"/>
  <c r="V2038" i="1"/>
  <c r="U2038" i="1"/>
  <c r="T2038" i="1"/>
  <c r="S2038" i="1"/>
  <c r="R2038" i="1"/>
  <c r="Q2038" i="1"/>
  <c r="P2038" i="1"/>
  <c r="O2038" i="1"/>
  <c r="N2038" i="1"/>
  <c r="Z2037" i="1"/>
  <c r="Y2037" i="1"/>
  <c r="X2037" i="1"/>
  <c r="W2037" i="1"/>
  <c r="V2037" i="1"/>
  <c r="U2037" i="1"/>
  <c r="T2037" i="1"/>
  <c r="S2037" i="1"/>
  <c r="R2037" i="1"/>
  <c r="Q2037" i="1"/>
  <c r="P2037" i="1"/>
  <c r="O2037" i="1"/>
  <c r="N2037" i="1"/>
  <c r="Z2036" i="1"/>
  <c r="Y2036" i="1"/>
  <c r="X2036" i="1"/>
  <c r="W2036" i="1"/>
  <c r="V2036" i="1"/>
  <c r="U2036" i="1"/>
  <c r="T2036" i="1"/>
  <c r="S2036" i="1"/>
  <c r="R2036" i="1"/>
  <c r="Q2036" i="1"/>
  <c r="P2036" i="1"/>
  <c r="O2036" i="1"/>
  <c r="N2036" i="1"/>
  <c r="Z2035" i="1"/>
  <c r="Y2035" i="1"/>
  <c r="X2035" i="1"/>
  <c r="W2035" i="1"/>
  <c r="V2035" i="1"/>
  <c r="U2035" i="1"/>
  <c r="T2035" i="1"/>
  <c r="S2035" i="1"/>
  <c r="R2035" i="1"/>
  <c r="Q2035" i="1"/>
  <c r="P2035" i="1"/>
  <c r="O2035" i="1"/>
  <c r="N2035" i="1"/>
  <c r="Z2034" i="1"/>
  <c r="Y2034" i="1"/>
  <c r="X2034" i="1"/>
  <c r="W2034" i="1"/>
  <c r="V2034" i="1"/>
  <c r="U2034" i="1"/>
  <c r="T2034" i="1"/>
  <c r="S2034" i="1"/>
  <c r="R2034" i="1"/>
  <c r="Q2034" i="1"/>
  <c r="P2034" i="1"/>
  <c r="O2034" i="1"/>
  <c r="N2034" i="1"/>
  <c r="Z2033" i="1"/>
  <c r="Y2033" i="1"/>
  <c r="X2033" i="1"/>
  <c r="W2033" i="1"/>
  <c r="V2033" i="1"/>
  <c r="U2033" i="1"/>
  <c r="T2033" i="1"/>
  <c r="S2033" i="1"/>
  <c r="R2033" i="1"/>
  <c r="Q2033" i="1"/>
  <c r="P2033" i="1"/>
  <c r="O2033" i="1"/>
  <c r="N2033" i="1"/>
  <c r="Z2032" i="1"/>
  <c r="Y2032" i="1"/>
  <c r="X2032" i="1"/>
  <c r="W2032" i="1"/>
  <c r="V2032" i="1"/>
  <c r="U2032" i="1"/>
  <c r="T2032" i="1"/>
  <c r="S2032" i="1"/>
  <c r="R2032" i="1"/>
  <c r="Q2032" i="1"/>
  <c r="P2032" i="1"/>
  <c r="O2032" i="1"/>
  <c r="N2032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Z2028" i="1"/>
  <c r="Y2028" i="1"/>
  <c r="X2028" i="1"/>
  <c r="W2028" i="1"/>
  <c r="V2028" i="1"/>
  <c r="U2028" i="1"/>
  <c r="T2028" i="1"/>
  <c r="S2028" i="1"/>
  <c r="R2028" i="1"/>
  <c r="Q2028" i="1"/>
  <c r="P2028" i="1"/>
  <c r="O2028" i="1"/>
  <c r="N2028" i="1"/>
  <c r="Z2027" i="1"/>
  <c r="Y2027" i="1"/>
  <c r="X2027" i="1"/>
  <c r="W2027" i="1"/>
  <c r="V2027" i="1"/>
  <c r="U2027" i="1"/>
  <c r="T2027" i="1"/>
  <c r="S2027" i="1"/>
  <c r="R2027" i="1"/>
  <c r="Q2027" i="1"/>
  <c r="P2027" i="1"/>
  <c r="O2027" i="1"/>
  <c r="N2027" i="1"/>
  <c r="Z2026" i="1"/>
  <c r="Y2026" i="1"/>
  <c r="X2026" i="1"/>
  <c r="W2026" i="1"/>
  <c r="V2026" i="1"/>
  <c r="U2026" i="1"/>
  <c r="T2026" i="1"/>
  <c r="S2026" i="1"/>
  <c r="R2026" i="1"/>
  <c r="Q2026" i="1"/>
  <c r="P2026" i="1"/>
  <c r="O2026" i="1"/>
  <c r="N2026" i="1"/>
  <c r="Z2025" i="1"/>
  <c r="Y2025" i="1"/>
  <c r="X2025" i="1"/>
  <c r="W2025" i="1"/>
  <c r="V2025" i="1"/>
  <c r="U2025" i="1"/>
  <c r="T2025" i="1"/>
  <c r="S2025" i="1"/>
  <c r="R2025" i="1"/>
  <c r="Q2025" i="1"/>
  <c r="P2025" i="1"/>
  <c r="O2025" i="1"/>
  <c r="N2025" i="1"/>
  <c r="Z2024" i="1"/>
  <c r="Y2024" i="1"/>
  <c r="X2024" i="1"/>
  <c r="W2024" i="1"/>
  <c r="V2024" i="1"/>
  <c r="U2024" i="1"/>
  <c r="T2024" i="1"/>
  <c r="S2024" i="1"/>
  <c r="R2024" i="1"/>
  <c r="Q2024" i="1"/>
  <c r="P2024" i="1"/>
  <c r="O2024" i="1"/>
  <c r="N2024" i="1"/>
  <c r="Z2023" i="1"/>
  <c r="Y2023" i="1"/>
  <c r="X2023" i="1"/>
  <c r="W2023" i="1"/>
  <c r="V2023" i="1"/>
  <c r="U2023" i="1"/>
  <c r="T2023" i="1"/>
  <c r="S2023" i="1"/>
  <c r="R2023" i="1"/>
  <c r="Q2023" i="1"/>
  <c r="P2023" i="1"/>
  <c r="O2023" i="1"/>
  <c r="N2023" i="1"/>
  <c r="Z2022" i="1"/>
  <c r="Y2022" i="1"/>
  <c r="X2022" i="1"/>
  <c r="W2022" i="1"/>
  <c r="V2022" i="1"/>
  <c r="U2022" i="1"/>
  <c r="T2022" i="1"/>
  <c r="S2022" i="1"/>
  <c r="R2022" i="1"/>
  <c r="Q2022" i="1"/>
  <c r="P2022" i="1"/>
  <c r="O2022" i="1"/>
  <c r="N2022" i="1"/>
  <c r="Z2021" i="1"/>
  <c r="Y2021" i="1"/>
  <c r="X2021" i="1"/>
  <c r="W2021" i="1"/>
  <c r="V2021" i="1"/>
  <c r="U2021" i="1"/>
  <c r="T2021" i="1"/>
  <c r="S2021" i="1"/>
  <c r="R2021" i="1"/>
  <c r="Q2021" i="1"/>
  <c r="P2021" i="1"/>
  <c r="O2021" i="1"/>
  <c r="N2021" i="1"/>
  <c r="Z2020" i="1"/>
  <c r="Y2020" i="1"/>
  <c r="X2020" i="1"/>
  <c r="W2020" i="1"/>
  <c r="V2020" i="1"/>
  <c r="U2020" i="1"/>
  <c r="T2020" i="1"/>
  <c r="S2020" i="1"/>
  <c r="R2020" i="1"/>
  <c r="Q2020" i="1"/>
  <c r="P2020" i="1"/>
  <c r="O2020" i="1"/>
  <c r="N2020" i="1"/>
  <c r="Z2019" i="1"/>
  <c r="Y2019" i="1"/>
  <c r="X2019" i="1"/>
  <c r="W2019" i="1"/>
  <c r="V2019" i="1"/>
  <c r="U2019" i="1"/>
  <c r="T2019" i="1"/>
  <c r="S2019" i="1"/>
  <c r="R2019" i="1"/>
  <c r="Q2019" i="1"/>
  <c r="P2019" i="1"/>
  <c r="O2019" i="1"/>
  <c r="N2019" i="1"/>
  <c r="Z2018" i="1"/>
  <c r="Y2018" i="1"/>
  <c r="X2018" i="1"/>
  <c r="W2018" i="1"/>
  <c r="V2018" i="1"/>
  <c r="U2018" i="1"/>
  <c r="T2018" i="1"/>
  <c r="S2018" i="1"/>
  <c r="R2018" i="1"/>
  <c r="Q2018" i="1"/>
  <c r="P2018" i="1"/>
  <c r="O2018" i="1"/>
  <c r="N2018" i="1"/>
  <c r="Z2017" i="1"/>
  <c r="Y2017" i="1"/>
  <c r="X2017" i="1"/>
  <c r="W2017" i="1"/>
  <c r="V2017" i="1"/>
  <c r="U2017" i="1"/>
  <c r="T2017" i="1"/>
  <c r="S2017" i="1"/>
  <c r="R2017" i="1"/>
  <c r="Q2017" i="1"/>
  <c r="P2017" i="1"/>
  <c r="O2017" i="1"/>
  <c r="N2017" i="1"/>
  <c r="Z2016" i="1"/>
  <c r="Y2016" i="1"/>
  <c r="X2016" i="1"/>
  <c r="W2016" i="1"/>
  <c r="V2016" i="1"/>
  <c r="U2016" i="1"/>
  <c r="T2016" i="1"/>
  <c r="S2016" i="1"/>
  <c r="R2016" i="1"/>
  <c r="Q2016" i="1"/>
  <c r="P2016" i="1"/>
  <c r="O2016" i="1"/>
  <c r="N2016" i="1"/>
  <c r="Z2015" i="1"/>
  <c r="Y2015" i="1"/>
  <c r="X2015" i="1"/>
  <c r="W2015" i="1"/>
  <c r="V2015" i="1"/>
  <c r="U2015" i="1"/>
  <c r="T2015" i="1"/>
  <c r="S2015" i="1"/>
  <c r="R2015" i="1"/>
  <c r="Q2015" i="1"/>
  <c r="P2015" i="1"/>
  <c r="O2015" i="1"/>
  <c r="N2015" i="1"/>
  <c r="Z2014" i="1"/>
  <c r="Y2014" i="1"/>
  <c r="X2014" i="1"/>
  <c r="W2014" i="1"/>
  <c r="V2014" i="1"/>
  <c r="U2014" i="1"/>
  <c r="T2014" i="1"/>
  <c r="S2014" i="1"/>
  <c r="R2014" i="1"/>
  <c r="Q2014" i="1"/>
  <c r="P2014" i="1"/>
  <c r="O2014" i="1"/>
  <c r="N2014" i="1"/>
  <c r="Z2013" i="1"/>
  <c r="Y2013" i="1"/>
  <c r="X2013" i="1"/>
  <c r="W2013" i="1"/>
  <c r="V2013" i="1"/>
  <c r="U2013" i="1"/>
  <c r="T2013" i="1"/>
  <c r="S2013" i="1"/>
  <c r="R2013" i="1"/>
  <c r="Q2013" i="1"/>
  <c r="P2013" i="1"/>
  <c r="O2013" i="1"/>
  <c r="N2013" i="1"/>
  <c r="Z2012" i="1"/>
  <c r="Y2012" i="1"/>
  <c r="X2012" i="1"/>
  <c r="W2012" i="1"/>
  <c r="V2012" i="1"/>
  <c r="U2012" i="1"/>
  <c r="T2012" i="1"/>
  <c r="S2012" i="1"/>
  <c r="R2012" i="1"/>
  <c r="Q2012" i="1"/>
  <c r="P2012" i="1"/>
  <c r="O2012" i="1"/>
  <c r="N2012" i="1"/>
  <c r="Z2011" i="1"/>
  <c r="Y2011" i="1"/>
  <c r="X2011" i="1"/>
  <c r="W2011" i="1"/>
  <c r="V2011" i="1"/>
  <c r="U2011" i="1"/>
  <c r="T2011" i="1"/>
  <c r="S2011" i="1"/>
  <c r="R2011" i="1"/>
  <c r="Q2011" i="1"/>
  <c r="P2011" i="1"/>
  <c r="O2011" i="1"/>
  <c r="N2011" i="1"/>
  <c r="Z2010" i="1"/>
  <c r="Y2010" i="1"/>
  <c r="X2010" i="1"/>
  <c r="W2010" i="1"/>
  <c r="V2010" i="1"/>
  <c r="U2010" i="1"/>
  <c r="T2010" i="1"/>
  <c r="S2010" i="1"/>
  <c r="R2010" i="1"/>
  <c r="Q2010" i="1"/>
  <c r="P2010" i="1"/>
  <c r="O2010" i="1"/>
  <c r="N2010" i="1"/>
  <c r="Z2009" i="1"/>
  <c r="Y2009" i="1"/>
  <c r="X2009" i="1"/>
  <c r="W2009" i="1"/>
  <c r="V2009" i="1"/>
  <c r="U2009" i="1"/>
  <c r="T2009" i="1"/>
  <c r="S2009" i="1"/>
  <c r="R2009" i="1"/>
  <c r="Q2009" i="1"/>
  <c r="P2009" i="1"/>
  <c r="O2009" i="1"/>
  <c r="N2009" i="1"/>
  <c r="Z2008" i="1"/>
  <c r="Y2008" i="1"/>
  <c r="X2008" i="1"/>
  <c r="W2008" i="1"/>
  <c r="V2008" i="1"/>
  <c r="U2008" i="1"/>
  <c r="T2008" i="1"/>
  <c r="S2008" i="1"/>
  <c r="R2008" i="1"/>
  <c r="Q2008" i="1"/>
  <c r="P2008" i="1"/>
  <c r="O2008" i="1"/>
  <c r="N2008" i="1"/>
  <c r="Z2007" i="1"/>
  <c r="Y2007" i="1"/>
  <c r="X2007" i="1"/>
  <c r="W2007" i="1"/>
  <c r="V2007" i="1"/>
  <c r="U2007" i="1"/>
  <c r="T2007" i="1"/>
  <c r="S2007" i="1"/>
  <c r="R2007" i="1"/>
  <c r="Q2007" i="1"/>
  <c r="P2007" i="1"/>
  <c r="O2007" i="1"/>
  <c r="N2007" i="1"/>
  <c r="Z2006" i="1"/>
  <c r="Y2006" i="1"/>
  <c r="X2006" i="1"/>
  <c r="W2006" i="1"/>
  <c r="V2006" i="1"/>
  <c r="U2006" i="1"/>
  <c r="T2006" i="1"/>
  <c r="S2006" i="1"/>
  <c r="R2006" i="1"/>
  <c r="Q2006" i="1"/>
  <c r="P2006" i="1"/>
  <c r="O2006" i="1"/>
  <c r="N2006" i="1"/>
  <c r="Z2005" i="1"/>
  <c r="Y2005" i="1"/>
  <c r="X2005" i="1"/>
  <c r="W2005" i="1"/>
  <c r="V2005" i="1"/>
  <c r="U2005" i="1"/>
  <c r="T2005" i="1"/>
  <c r="S2005" i="1"/>
  <c r="R2005" i="1"/>
  <c r="Q2005" i="1"/>
  <c r="P2005" i="1"/>
  <c r="O2005" i="1"/>
  <c r="N2005" i="1"/>
  <c r="Z2004" i="1"/>
  <c r="Y2004" i="1"/>
  <c r="X2004" i="1"/>
  <c r="W2004" i="1"/>
  <c r="V2004" i="1"/>
  <c r="U2004" i="1"/>
  <c r="T2004" i="1"/>
  <c r="S2004" i="1"/>
  <c r="R2004" i="1"/>
  <c r="Q2004" i="1"/>
  <c r="P2004" i="1"/>
  <c r="O2004" i="1"/>
  <c r="N2004" i="1"/>
  <c r="Z2003" i="1"/>
  <c r="Y2003" i="1"/>
  <c r="X2003" i="1"/>
  <c r="W2003" i="1"/>
  <c r="V2003" i="1"/>
  <c r="U2003" i="1"/>
  <c r="T2003" i="1"/>
  <c r="S2003" i="1"/>
  <c r="R2003" i="1"/>
  <c r="Q2003" i="1"/>
  <c r="P2003" i="1"/>
  <c r="O2003" i="1"/>
  <c r="N2003" i="1"/>
  <c r="Z2002" i="1"/>
  <c r="Y2002" i="1"/>
  <c r="X2002" i="1"/>
  <c r="W2002" i="1"/>
  <c r="V2002" i="1"/>
  <c r="U2002" i="1"/>
  <c r="T2002" i="1"/>
  <c r="S2002" i="1"/>
  <c r="R2002" i="1"/>
  <c r="Q2002" i="1"/>
  <c r="P2002" i="1"/>
  <c r="O2002" i="1"/>
  <c r="N2002" i="1"/>
  <c r="Z2001" i="1"/>
  <c r="Y2001" i="1"/>
  <c r="X2001" i="1"/>
  <c r="W2001" i="1"/>
  <c r="V2001" i="1"/>
  <c r="U2001" i="1"/>
  <c r="T2001" i="1"/>
  <c r="S2001" i="1"/>
  <c r="R2001" i="1"/>
  <c r="Q2001" i="1"/>
  <c r="P2001" i="1"/>
  <c r="O2001" i="1"/>
  <c r="N2001" i="1"/>
  <c r="Z2000" i="1"/>
  <c r="Y2000" i="1"/>
  <c r="X2000" i="1"/>
  <c r="W2000" i="1"/>
  <c r="V2000" i="1"/>
  <c r="U2000" i="1"/>
  <c r="T2000" i="1"/>
  <c r="S2000" i="1"/>
  <c r="R2000" i="1"/>
  <c r="Q2000" i="1"/>
  <c r="P2000" i="1"/>
  <c r="O2000" i="1"/>
  <c r="N2000" i="1"/>
  <c r="Z1999" i="1"/>
  <c r="Y1999" i="1"/>
  <c r="X1999" i="1"/>
  <c r="W1999" i="1"/>
  <c r="V1999" i="1"/>
  <c r="U1999" i="1"/>
  <c r="T1999" i="1"/>
  <c r="S1999" i="1"/>
  <c r="R1999" i="1"/>
  <c r="Q1999" i="1"/>
  <c r="P1999" i="1"/>
  <c r="O1999" i="1"/>
  <c r="N1999" i="1"/>
  <c r="Z1998" i="1"/>
  <c r="Y1998" i="1"/>
  <c r="X1998" i="1"/>
  <c r="W1998" i="1"/>
  <c r="V1998" i="1"/>
  <c r="U1998" i="1"/>
  <c r="T1998" i="1"/>
  <c r="S1998" i="1"/>
  <c r="R1998" i="1"/>
  <c r="Q1998" i="1"/>
  <c r="P1998" i="1"/>
  <c r="O1998" i="1"/>
  <c r="N1998" i="1"/>
  <c r="Z1997" i="1"/>
  <c r="Y1997" i="1"/>
  <c r="X1997" i="1"/>
  <c r="W1997" i="1"/>
  <c r="V1997" i="1"/>
  <c r="U1997" i="1"/>
  <c r="T1997" i="1"/>
  <c r="S1997" i="1"/>
  <c r="R1997" i="1"/>
  <c r="Q1997" i="1"/>
  <c r="P1997" i="1"/>
  <c r="O1997" i="1"/>
  <c r="N1997" i="1"/>
  <c r="Z1996" i="1"/>
  <c r="Y1996" i="1"/>
  <c r="X1996" i="1"/>
  <c r="W1996" i="1"/>
  <c r="V1996" i="1"/>
  <c r="U1996" i="1"/>
  <c r="T1996" i="1"/>
  <c r="S1996" i="1"/>
  <c r="R1996" i="1"/>
  <c r="Q1996" i="1"/>
  <c r="P1996" i="1"/>
  <c r="O1996" i="1"/>
  <c r="N1996" i="1"/>
  <c r="Z1995" i="1"/>
  <c r="Y1995" i="1"/>
  <c r="X1995" i="1"/>
  <c r="W1995" i="1"/>
  <c r="V1995" i="1"/>
  <c r="U1995" i="1"/>
  <c r="T1995" i="1"/>
  <c r="S1995" i="1"/>
  <c r="R1995" i="1"/>
  <c r="Q1995" i="1"/>
  <c r="P1995" i="1"/>
  <c r="O1995" i="1"/>
  <c r="N1995" i="1"/>
  <c r="Z1994" i="1"/>
  <c r="Y1994" i="1"/>
  <c r="X1994" i="1"/>
  <c r="W1994" i="1"/>
  <c r="V1994" i="1"/>
  <c r="U1994" i="1"/>
  <c r="T1994" i="1"/>
  <c r="S1994" i="1"/>
  <c r="R1994" i="1"/>
  <c r="Q1994" i="1"/>
  <c r="P1994" i="1"/>
  <c r="O1994" i="1"/>
  <c r="N1994" i="1"/>
  <c r="Z1993" i="1"/>
  <c r="Y1993" i="1"/>
  <c r="X1993" i="1"/>
  <c r="W1993" i="1"/>
  <c r="V1993" i="1"/>
  <c r="U1993" i="1"/>
  <c r="T1993" i="1"/>
  <c r="S1993" i="1"/>
  <c r="R1993" i="1"/>
  <c r="Q1993" i="1"/>
  <c r="P1993" i="1"/>
  <c r="O1993" i="1"/>
  <c r="N1993" i="1"/>
  <c r="Z1992" i="1"/>
  <c r="Y1992" i="1"/>
  <c r="X1992" i="1"/>
  <c r="W1992" i="1"/>
  <c r="V1992" i="1"/>
  <c r="U1992" i="1"/>
  <c r="T1992" i="1"/>
  <c r="S1992" i="1"/>
  <c r="R1992" i="1"/>
  <c r="Q1992" i="1"/>
  <c r="P1992" i="1"/>
  <c r="O1992" i="1"/>
  <c r="N1992" i="1"/>
  <c r="Z1991" i="1"/>
  <c r="Y1991" i="1"/>
  <c r="X1991" i="1"/>
  <c r="W1991" i="1"/>
  <c r="V1991" i="1"/>
  <c r="U1991" i="1"/>
  <c r="T1991" i="1"/>
  <c r="S1991" i="1"/>
  <c r="R1991" i="1"/>
  <c r="Q1991" i="1"/>
  <c r="P1991" i="1"/>
  <c r="O1991" i="1"/>
  <c r="N1991" i="1"/>
  <c r="Z1990" i="1"/>
  <c r="Y1990" i="1"/>
  <c r="X1990" i="1"/>
  <c r="W1990" i="1"/>
  <c r="V1990" i="1"/>
  <c r="U1990" i="1"/>
  <c r="T1990" i="1"/>
  <c r="S1990" i="1"/>
  <c r="R1990" i="1"/>
  <c r="Q1990" i="1"/>
  <c r="P1990" i="1"/>
  <c r="O1990" i="1"/>
  <c r="N1990" i="1"/>
  <c r="Z1989" i="1"/>
  <c r="Y1989" i="1"/>
  <c r="X1989" i="1"/>
  <c r="W1989" i="1"/>
  <c r="V1989" i="1"/>
  <c r="U1989" i="1"/>
  <c r="T1989" i="1"/>
  <c r="S1989" i="1"/>
  <c r="R1989" i="1"/>
  <c r="Q1989" i="1"/>
  <c r="P1989" i="1"/>
  <c r="O1989" i="1"/>
  <c r="N1989" i="1"/>
  <c r="Z1988" i="1"/>
  <c r="Y1988" i="1"/>
  <c r="X1988" i="1"/>
  <c r="W1988" i="1"/>
  <c r="V1988" i="1"/>
  <c r="U1988" i="1"/>
  <c r="T1988" i="1"/>
  <c r="S1988" i="1"/>
  <c r="R1988" i="1"/>
  <c r="Q1988" i="1"/>
  <c r="P1988" i="1"/>
  <c r="O1988" i="1"/>
  <c r="N1988" i="1"/>
  <c r="Z1987" i="1"/>
  <c r="Y1987" i="1"/>
  <c r="X1987" i="1"/>
  <c r="W1987" i="1"/>
  <c r="V1987" i="1"/>
  <c r="U1987" i="1"/>
  <c r="T1987" i="1"/>
  <c r="S1987" i="1"/>
  <c r="R1987" i="1"/>
  <c r="Q1987" i="1"/>
  <c r="P1987" i="1"/>
  <c r="O1987" i="1"/>
  <c r="N1987" i="1"/>
  <c r="Z1986" i="1"/>
  <c r="Y1986" i="1"/>
  <c r="X1986" i="1"/>
  <c r="W1986" i="1"/>
  <c r="V1986" i="1"/>
  <c r="U1986" i="1"/>
  <c r="T1986" i="1"/>
  <c r="S1986" i="1"/>
  <c r="R1986" i="1"/>
  <c r="Q1986" i="1"/>
  <c r="P1986" i="1"/>
  <c r="O1986" i="1"/>
  <c r="N1986" i="1"/>
  <c r="Z1985" i="1"/>
  <c r="Y1985" i="1"/>
  <c r="X1985" i="1"/>
  <c r="W1985" i="1"/>
  <c r="V1985" i="1"/>
  <c r="U1985" i="1"/>
  <c r="T1985" i="1"/>
  <c r="S1985" i="1"/>
  <c r="R1985" i="1"/>
  <c r="Q1985" i="1"/>
  <c r="P1985" i="1"/>
  <c r="O1985" i="1"/>
  <c r="N1985" i="1"/>
  <c r="Z1984" i="1"/>
  <c r="Y1984" i="1"/>
  <c r="X1984" i="1"/>
  <c r="W1984" i="1"/>
  <c r="V1984" i="1"/>
  <c r="U1984" i="1"/>
  <c r="T1984" i="1"/>
  <c r="S1984" i="1"/>
  <c r="R1984" i="1"/>
  <c r="Q1984" i="1"/>
  <c r="P1984" i="1"/>
  <c r="O1984" i="1"/>
  <c r="N1984" i="1"/>
  <c r="Z1983" i="1"/>
  <c r="Y1983" i="1"/>
  <c r="X1983" i="1"/>
  <c r="W1983" i="1"/>
  <c r="V1983" i="1"/>
  <c r="U1983" i="1"/>
  <c r="T1983" i="1"/>
  <c r="S1983" i="1"/>
  <c r="R1983" i="1"/>
  <c r="Q1983" i="1"/>
  <c r="P1983" i="1"/>
  <c r="O1983" i="1"/>
  <c r="N1983" i="1"/>
  <c r="Z1982" i="1"/>
  <c r="Y1982" i="1"/>
  <c r="X1982" i="1"/>
  <c r="W1982" i="1"/>
  <c r="V1982" i="1"/>
  <c r="U1982" i="1"/>
  <c r="T1982" i="1"/>
  <c r="S1982" i="1"/>
  <c r="R1982" i="1"/>
  <c r="Q1982" i="1"/>
  <c r="P1982" i="1"/>
  <c r="O1982" i="1"/>
  <c r="N1982" i="1"/>
  <c r="Z1981" i="1"/>
  <c r="Y1981" i="1"/>
  <c r="X1981" i="1"/>
  <c r="W1981" i="1"/>
  <c r="V1981" i="1"/>
  <c r="U1981" i="1"/>
  <c r="T1981" i="1"/>
  <c r="S1981" i="1"/>
  <c r="R1981" i="1"/>
  <c r="Q1981" i="1"/>
  <c r="P1981" i="1"/>
  <c r="O1981" i="1"/>
  <c r="N1981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Z1977" i="1"/>
  <c r="Y1977" i="1"/>
  <c r="X1977" i="1"/>
  <c r="W1977" i="1"/>
  <c r="V1977" i="1"/>
  <c r="U1977" i="1"/>
  <c r="T1977" i="1"/>
  <c r="S1977" i="1"/>
  <c r="R1977" i="1"/>
  <c r="Q1977" i="1"/>
  <c r="P1977" i="1"/>
  <c r="O1977" i="1"/>
  <c r="N1977" i="1"/>
  <c r="Z1976" i="1"/>
  <c r="Y1976" i="1"/>
  <c r="X1976" i="1"/>
  <c r="W1976" i="1"/>
  <c r="V1976" i="1"/>
  <c r="U1976" i="1"/>
  <c r="T1976" i="1"/>
  <c r="S1976" i="1"/>
  <c r="R1976" i="1"/>
  <c r="Q1976" i="1"/>
  <c r="P1976" i="1"/>
  <c r="O1976" i="1"/>
  <c r="N1976" i="1"/>
  <c r="Z1975" i="1"/>
  <c r="Y1975" i="1"/>
  <c r="X1975" i="1"/>
  <c r="W1975" i="1"/>
  <c r="V1975" i="1"/>
  <c r="U1975" i="1"/>
  <c r="T1975" i="1"/>
  <c r="S1975" i="1"/>
  <c r="R1975" i="1"/>
  <c r="Q1975" i="1"/>
  <c r="P1975" i="1"/>
  <c r="O1975" i="1"/>
  <c r="N1975" i="1"/>
  <c r="Z1974" i="1"/>
  <c r="Y1974" i="1"/>
  <c r="X1974" i="1"/>
  <c r="W1974" i="1"/>
  <c r="V1974" i="1"/>
  <c r="U1974" i="1"/>
  <c r="T1974" i="1"/>
  <c r="S1974" i="1"/>
  <c r="R1974" i="1"/>
  <c r="Q1974" i="1"/>
  <c r="P1974" i="1"/>
  <c r="O1974" i="1"/>
  <c r="N1974" i="1"/>
  <c r="Z1973" i="1"/>
  <c r="Y1973" i="1"/>
  <c r="X1973" i="1"/>
  <c r="W1973" i="1"/>
  <c r="V1973" i="1"/>
  <c r="U1973" i="1"/>
  <c r="T1973" i="1"/>
  <c r="S1973" i="1"/>
  <c r="R1973" i="1"/>
  <c r="Q1973" i="1"/>
  <c r="P1973" i="1"/>
  <c r="O1973" i="1"/>
  <c r="N1973" i="1"/>
  <c r="Z1972" i="1"/>
  <c r="Y1972" i="1"/>
  <c r="X1972" i="1"/>
  <c r="W1972" i="1"/>
  <c r="V1972" i="1"/>
  <c r="U1972" i="1"/>
  <c r="T1972" i="1"/>
  <c r="S1972" i="1"/>
  <c r="R1972" i="1"/>
  <c r="Q1972" i="1"/>
  <c r="P1972" i="1"/>
  <c r="O1972" i="1"/>
  <c r="N1972" i="1"/>
  <c r="Z1971" i="1"/>
  <c r="Y1971" i="1"/>
  <c r="X1971" i="1"/>
  <c r="W1971" i="1"/>
  <c r="V1971" i="1"/>
  <c r="U1971" i="1"/>
  <c r="T1971" i="1"/>
  <c r="S1971" i="1"/>
  <c r="R1971" i="1"/>
  <c r="Q1971" i="1"/>
  <c r="P1971" i="1"/>
  <c r="O1971" i="1"/>
  <c r="N1971" i="1"/>
  <c r="Z1970" i="1"/>
  <c r="Y1970" i="1"/>
  <c r="X1970" i="1"/>
  <c r="W1970" i="1"/>
  <c r="V1970" i="1"/>
  <c r="U1970" i="1"/>
  <c r="T1970" i="1"/>
  <c r="S1970" i="1"/>
  <c r="R1970" i="1"/>
  <c r="Q1970" i="1"/>
  <c r="P1970" i="1"/>
  <c r="O1970" i="1"/>
  <c r="N1970" i="1"/>
  <c r="Z1969" i="1"/>
  <c r="Y1969" i="1"/>
  <c r="X1969" i="1"/>
  <c r="W1969" i="1"/>
  <c r="V1969" i="1"/>
  <c r="U1969" i="1"/>
  <c r="T1969" i="1"/>
  <c r="S1969" i="1"/>
  <c r="R1969" i="1"/>
  <c r="Q1969" i="1"/>
  <c r="P1969" i="1"/>
  <c r="O1969" i="1"/>
  <c r="N1969" i="1"/>
  <c r="Z1968" i="1"/>
  <c r="Y1968" i="1"/>
  <c r="X1968" i="1"/>
  <c r="W1968" i="1"/>
  <c r="V1968" i="1"/>
  <c r="U1968" i="1"/>
  <c r="T1968" i="1"/>
  <c r="S1968" i="1"/>
  <c r="R1968" i="1"/>
  <c r="Q1968" i="1"/>
  <c r="P1968" i="1"/>
  <c r="O1968" i="1"/>
  <c r="N1968" i="1"/>
  <c r="Z1967" i="1"/>
  <c r="Y1967" i="1"/>
  <c r="X1967" i="1"/>
  <c r="W1967" i="1"/>
  <c r="V1967" i="1"/>
  <c r="U1967" i="1"/>
  <c r="T1967" i="1"/>
  <c r="S1967" i="1"/>
  <c r="R1967" i="1"/>
  <c r="Q1967" i="1"/>
  <c r="P1967" i="1"/>
  <c r="O1967" i="1"/>
  <c r="N1967" i="1"/>
  <c r="Z1966" i="1"/>
  <c r="Y1966" i="1"/>
  <c r="X1966" i="1"/>
  <c r="W1966" i="1"/>
  <c r="V1966" i="1"/>
  <c r="U1966" i="1"/>
  <c r="T1966" i="1"/>
  <c r="S1966" i="1"/>
  <c r="R1966" i="1"/>
  <c r="Q1966" i="1"/>
  <c r="P1966" i="1"/>
  <c r="O1966" i="1"/>
  <c r="N1966" i="1"/>
  <c r="Z1965" i="1"/>
  <c r="Y1965" i="1"/>
  <c r="X1965" i="1"/>
  <c r="W1965" i="1"/>
  <c r="V1965" i="1"/>
  <c r="U1965" i="1"/>
  <c r="T1965" i="1"/>
  <c r="S1965" i="1"/>
  <c r="R1965" i="1"/>
  <c r="Q1965" i="1"/>
  <c r="P1965" i="1"/>
  <c r="O1965" i="1"/>
  <c r="N1965" i="1"/>
  <c r="Z1964" i="1"/>
  <c r="Y1964" i="1"/>
  <c r="X1964" i="1"/>
  <c r="W1964" i="1"/>
  <c r="V1964" i="1"/>
  <c r="U1964" i="1"/>
  <c r="T1964" i="1"/>
  <c r="S1964" i="1"/>
  <c r="R1964" i="1"/>
  <c r="Q1964" i="1"/>
  <c r="P1964" i="1"/>
  <c r="O1964" i="1"/>
  <c r="N1964" i="1"/>
  <c r="Z1963" i="1"/>
  <c r="Y1963" i="1"/>
  <c r="X1963" i="1"/>
  <c r="W1963" i="1"/>
  <c r="V1963" i="1"/>
  <c r="U1963" i="1"/>
  <c r="T1963" i="1"/>
  <c r="S1963" i="1"/>
  <c r="R1963" i="1"/>
  <c r="Q1963" i="1"/>
  <c r="P1963" i="1"/>
  <c r="O1963" i="1"/>
  <c r="N1963" i="1"/>
  <c r="Z1962" i="1"/>
  <c r="Y1962" i="1"/>
  <c r="X1962" i="1"/>
  <c r="W1962" i="1"/>
  <c r="V1962" i="1"/>
  <c r="U1962" i="1"/>
  <c r="T1962" i="1"/>
  <c r="S1962" i="1"/>
  <c r="R1962" i="1"/>
  <c r="Q1962" i="1"/>
  <c r="P1962" i="1"/>
  <c r="O1962" i="1"/>
  <c r="N1962" i="1"/>
  <c r="Z1961" i="1"/>
  <c r="Y1961" i="1"/>
  <c r="X1961" i="1"/>
  <c r="W1961" i="1"/>
  <c r="V1961" i="1"/>
  <c r="U1961" i="1"/>
  <c r="T1961" i="1"/>
  <c r="S1961" i="1"/>
  <c r="R1961" i="1"/>
  <c r="Q1961" i="1"/>
  <c r="P1961" i="1"/>
  <c r="O1961" i="1"/>
  <c r="N1961" i="1"/>
  <c r="Z1960" i="1"/>
  <c r="Y1960" i="1"/>
  <c r="X1960" i="1"/>
  <c r="W1960" i="1"/>
  <c r="V1960" i="1"/>
  <c r="U1960" i="1"/>
  <c r="T1960" i="1"/>
  <c r="S1960" i="1"/>
  <c r="R1960" i="1"/>
  <c r="Q1960" i="1"/>
  <c r="P1960" i="1"/>
  <c r="O1960" i="1"/>
  <c r="N1960" i="1"/>
  <c r="Z1959" i="1"/>
  <c r="Y1959" i="1"/>
  <c r="X1959" i="1"/>
  <c r="W1959" i="1"/>
  <c r="V1959" i="1"/>
  <c r="U1959" i="1"/>
  <c r="T1959" i="1"/>
  <c r="S1959" i="1"/>
  <c r="R1959" i="1"/>
  <c r="Q1959" i="1"/>
  <c r="P1959" i="1"/>
  <c r="O1959" i="1"/>
  <c r="N1959" i="1"/>
  <c r="Z1958" i="1"/>
  <c r="Y1958" i="1"/>
  <c r="X1958" i="1"/>
  <c r="W1958" i="1"/>
  <c r="V1958" i="1"/>
  <c r="U1958" i="1"/>
  <c r="T1958" i="1"/>
  <c r="S1958" i="1"/>
  <c r="R1958" i="1"/>
  <c r="Q1958" i="1"/>
  <c r="P1958" i="1"/>
  <c r="O1958" i="1"/>
  <c r="N1958" i="1"/>
  <c r="Z1957" i="1"/>
  <c r="Y1957" i="1"/>
  <c r="X1957" i="1"/>
  <c r="W1957" i="1"/>
  <c r="V1957" i="1"/>
  <c r="U1957" i="1"/>
  <c r="T1957" i="1"/>
  <c r="S1957" i="1"/>
  <c r="R1957" i="1"/>
  <c r="Q1957" i="1"/>
  <c r="P1957" i="1"/>
  <c r="O1957" i="1"/>
  <c r="N1957" i="1"/>
  <c r="Z1956" i="1"/>
  <c r="Y1956" i="1"/>
  <c r="X1956" i="1"/>
  <c r="W1956" i="1"/>
  <c r="V1956" i="1"/>
  <c r="U1956" i="1"/>
  <c r="T1956" i="1"/>
  <c r="S1956" i="1"/>
  <c r="R1956" i="1"/>
  <c r="Q1956" i="1"/>
  <c r="P1956" i="1"/>
  <c r="O1956" i="1"/>
  <c r="N1956" i="1"/>
  <c r="Z1955" i="1"/>
  <c r="Y1955" i="1"/>
  <c r="X1955" i="1"/>
  <c r="W1955" i="1"/>
  <c r="V1955" i="1"/>
  <c r="U1955" i="1"/>
  <c r="T1955" i="1"/>
  <c r="S1955" i="1"/>
  <c r="R1955" i="1"/>
  <c r="Q1955" i="1"/>
  <c r="P1955" i="1"/>
  <c r="O1955" i="1"/>
  <c r="N1955" i="1"/>
  <c r="Z1954" i="1"/>
  <c r="Y1954" i="1"/>
  <c r="X1954" i="1"/>
  <c r="W1954" i="1"/>
  <c r="V1954" i="1"/>
  <c r="U1954" i="1"/>
  <c r="T1954" i="1"/>
  <c r="S1954" i="1"/>
  <c r="R1954" i="1"/>
  <c r="Q1954" i="1"/>
  <c r="P1954" i="1"/>
  <c r="O1954" i="1"/>
  <c r="N1954" i="1"/>
  <c r="Z1953" i="1"/>
  <c r="Y1953" i="1"/>
  <c r="X1953" i="1"/>
  <c r="W1953" i="1"/>
  <c r="V1953" i="1"/>
  <c r="U1953" i="1"/>
  <c r="T1953" i="1"/>
  <c r="S1953" i="1"/>
  <c r="R1953" i="1"/>
  <c r="Q1953" i="1"/>
  <c r="P1953" i="1"/>
  <c r="O1953" i="1"/>
  <c r="N1953" i="1"/>
  <c r="Z1952" i="1"/>
  <c r="Y1952" i="1"/>
  <c r="X1952" i="1"/>
  <c r="W1952" i="1"/>
  <c r="V1952" i="1"/>
  <c r="U1952" i="1"/>
  <c r="T1952" i="1"/>
  <c r="S1952" i="1"/>
  <c r="R1952" i="1"/>
  <c r="Q1952" i="1"/>
  <c r="P1952" i="1"/>
  <c r="O1952" i="1"/>
  <c r="N1952" i="1"/>
  <c r="Z1951" i="1"/>
  <c r="Y1951" i="1"/>
  <c r="X1951" i="1"/>
  <c r="W1951" i="1"/>
  <c r="V1951" i="1"/>
  <c r="U1951" i="1"/>
  <c r="T1951" i="1"/>
  <c r="S1951" i="1"/>
  <c r="R1951" i="1"/>
  <c r="Q1951" i="1"/>
  <c r="P1951" i="1"/>
  <c r="O1951" i="1"/>
  <c r="N1951" i="1"/>
  <c r="Z1950" i="1"/>
  <c r="Y1950" i="1"/>
  <c r="X1950" i="1"/>
  <c r="W1950" i="1"/>
  <c r="V1950" i="1"/>
  <c r="U1950" i="1"/>
  <c r="T1950" i="1"/>
  <c r="S1950" i="1"/>
  <c r="R1950" i="1"/>
  <c r="Q1950" i="1"/>
  <c r="P1950" i="1"/>
  <c r="O1950" i="1"/>
  <c r="N1950" i="1"/>
  <c r="Z1949" i="1"/>
  <c r="Y1949" i="1"/>
  <c r="X1949" i="1"/>
  <c r="W1949" i="1"/>
  <c r="V1949" i="1"/>
  <c r="U1949" i="1"/>
  <c r="T1949" i="1"/>
  <c r="S1949" i="1"/>
  <c r="R1949" i="1"/>
  <c r="Q1949" i="1"/>
  <c r="P1949" i="1"/>
  <c r="O1949" i="1"/>
  <c r="N1949" i="1"/>
  <c r="Z1948" i="1"/>
  <c r="Y1948" i="1"/>
  <c r="X1948" i="1"/>
  <c r="W1948" i="1"/>
  <c r="V1948" i="1"/>
  <c r="U1948" i="1"/>
  <c r="T1948" i="1"/>
  <c r="S1948" i="1"/>
  <c r="R1948" i="1"/>
  <c r="Q1948" i="1"/>
  <c r="P1948" i="1"/>
  <c r="O1948" i="1"/>
  <c r="N1948" i="1"/>
  <c r="Z1947" i="1"/>
  <c r="Y1947" i="1"/>
  <c r="X1947" i="1"/>
  <c r="W1947" i="1"/>
  <c r="V1947" i="1"/>
  <c r="U1947" i="1"/>
  <c r="T1947" i="1"/>
  <c r="S1947" i="1"/>
  <c r="R1947" i="1"/>
  <c r="Q1947" i="1"/>
  <c r="P1947" i="1"/>
  <c r="O1947" i="1"/>
  <c r="N1947" i="1"/>
  <c r="Z1946" i="1"/>
  <c r="Y1946" i="1"/>
  <c r="X1946" i="1"/>
  <c r="W1946" i="1"/>
  <c r="V1946" i="1"/>
  <c r="U1946" i="1"/>
  <c r="T1946" i="1"/>
  <c r="S1946" i="1"/>
  <c r="R1946" i="1"/>
  <c r="Q1946" i="1"/>
  <c r="P1946" i="1"/>
  <c r="O1946" i="1"/>
  <c r="N1946" i="1"/>
  <c r="Z1945" i="1"/>
  <c r="Y1945" i="1"/>
  <c r="X1945" i="1"/>
  <c r="W1945" i="1"/>
  <c r="V1945" i="1"/>
  <c r="U1945" i="1"/>
  <c r="T1945" i="1"/>
  <c r="S1945" i="1"/>
  <c r="R1945" i="1"/>
  <c r="Q1945" i="1"/>
  <c r="P1945" i="1"/>
  <c r="O1945" i="1"/>
  <c r="N1945" i="1"/>
  <c r="Z1944" i="1"/>
  <c r="Y1944" i="1"/>
  <c r="X1944" i="1"/>
  <c r="W1944" i="1"/>
  <c r="V1944" i="1"/>
  <c r="U1944" i="1"/>
  <c r="T1944" i="1"/>
  <c r="S1944" i="1"/>
  <c r="R1944" i="1"/>
  <c r="Q1944" i="1"/>
  <c r="P1944" i="1"/>
  <c r="O1944" i="1"/>
  <c r="N1944" i="1"/>
  <c r="Z1943" i="1"/>
  <c r="Y1943" i="1"/>
  <c r="X1943" i="1"/>
  <c r="W1943" i="1"/>
  <c r="V1943" i="1"/>
  <c r="U1943" i="1"/>
  <c r="T1943" i="1"/>
  <c r="S1943" i="1"/>
  <c r="R1943" i="1"/>
  <c r="Q1943" i="1"/>
  <c r="P1943" i="1"/>
  <c r="O1943" i="1"/>
  <c r="N1943" i="1"/>
  <c r="Z1942" i="1"/>
  <c r="Y1942" i="1"/>
  <c r="X1942" i="1"/>
  <c r="W1942" i="1"/>
  <c r="V1942" i="1"/>
  <c r="U1942" i="1"/>
  <c r="T1942" i="1"/>
  <c r="S1942" i="1"/>
  <c r="R1942" i="1"/>
  <c r="Q1942" i="1"/>
  <c r="P1942" i="1"/>
  <c r="O1942" i="1"/>
  <c r="N1942" i="1"/>
  <c r="Z1941" i="1"/>
  <c r="Y1941" i="1"/>
  <c r="X1941" i="1"/>
  <c r="W1941" i="1"/>
  <c r="V1941" i="1"/>
  <c r="U1941" i="1"/>
  <c r="T1941" i="1"/>
  <c r="S1941" i="1"/>
  <c r="R1941" i="1"/>
  <c r="Q1941" i="1"/>
  <c r="P1941" i="1"/>
  <c r="O1941" i="1"/>
  <c r="N1941" i="1"/>
  <c r="Z1940" i="1"/>
  <c r="Y1940" i="1"/>
  <c r="X1940" i="1"/>
  <c r="W1940" i="1"/>
  <c r="V1940" i="1"/>
  <c r="U1940" i="1"/>
  <c r="T1940" i="1"/>
  <c r="S1940" i="1"/>
  <c r="R1940" i="1"/>
  <c r="Q1940" i="1"/>
  <c r="P1940" i="1"/>
  <c r="O1940" i="1"/>
  <c r="N1940" i="1"/>
  <c r="Z1939" i="1"/>
  <c r="Y1939" i="1"/>
  <c r="X1939" i="1"/>
  <c r="W1939" i="1"/>
  <c r="V1939" i="1"/>
  <c r="U1939" i="1"/>
  <c r="T1939" i="1"/>
  <c r="S1939" i="1"/>
  <c r="R1939" i="1"/>
  <c r="Q1939" i="1"/>
  <c r="P1939" i="1"/>
  <c r="O1939" i="1"/>
  <c r="N1939" i="1"/>
  <c r="Z1938" i="1"/>
  <c r="Y1938" i="1"/>
  <c r="X1938" i="1"/>
  <c r="W1938" i="1"/>
  <c r="V1938" i="1"/>
  <c r="U1938" i="1"/>
  <c r="T1938" i="1"/>
  <c r="S1938" i="1"/>
  <c r="R1938" i="1"/>
  <c r="Q1938" i="1"/>
  <c r="P1938" i="1"/>
  <c r="O1938" i="1"/>
  <c r="N1938" i="1"/>
  <c r="Z1937" i="1"/>
  <c r="Y1937" i="1"/>
  <c r="X1937" i="1"/>
  <c r="W1937" i="1"/>
  <c r="V1937" i="1"/>
  <c r="U1937" i="1"/>
  <c r="T1937" i="1"/>
  <c r="S1937" i="1"/>
  <c r="R1937" i="1"/>
  <c r="Q1937" i="1"/>
  <c r="P1937" i="1"/>
  <c r="O1937" i="1"/>
  <c r="N1937" i="1"/>
  <c r="Z1936" i="1"/>
  <c r="Y1936" i="1"/>
  <c r="X1936" i="1"/>
  <c r="W1936" i="1"/>
  <c r="V1936" i="1"/>
  <c r="U1936" i="1"/>
  <c r="T1936" i="1"/>
  <c r="S1936" i="1"/>
  <c r="R1936" i="1"/>
  <c r="Q1936" i="1"/>
  <c r="P1936" i="1"/>
  <c r="O1936" i="1"/>
  <c r="N1936" i="1"/>
  <c r="Z1935" i="1"/>
  <c r="Y1935" i="1"/>
  <c r="X1935" i="1"/>
  <c r="W1935" i="1"/>
  <c r="V1935" i="1"/>
  <c r="U1935" i="1"/>
  <c r="T1935" i="1"/>
  <c r="S1935" i="1"/>
  <c r="R1935" i="1"/>
  <c r="Q1935" i="1"/>
  <c r="P1935" i="1"/>
  <c r="O1935" i="1"/>
  <c r="N1935" i="1"/>
  <c r="Z1934" i="1"/>
  <c r="Y1934" i="1"/>
  <c r="X1934" i="1"/>
  <c r="W1934" i="1"/>
  <c r="V1934" i="1"/>
  <c r="U1934" i="1"/>
  <c r="T1934" i="1"/>
  <c r="S1934" i="1"/>
  <c r="R1934" i="1"/>
  <c r="Q1934" i="1"/>
  <c r="P1934" i="1"/>
  <c r="O1934" i="1"/>
  <c r="N1934" i="1"/>
  <c r="Z1933" i="1"/>
  <c r="Y1933" i="1"/>
  <c r="X1933" i="1"/>
  <c r="W1933" i="1"/>
  <c r="V1933" i="1"/>
  <c r="U1933" i="1"/>
  <c r="T1933" i="1"/>
  <c r="S1933" i="1"/>
  <c r="R1933" i="1"/>
  <c r="Q1933" i="1"/>
  <c r="P1933" i="1"/>
  <c r="O1933" i="1"/>
  <c r="N1933" i="1"/>
  <c r="Z1932" i="1"/>
  <c r="Y1932" i="1"/>
  <c r="X1932" i="1"/>
  <c r="W1932" i="1"/>
  <c r="V1932" i="1"/>
  <c r="U1932" i="1"/>
  <c r="T1932" i="1"/>
  <c r="S1932" i="1"/>
  <c r="R1932" i="1"/>
  <c r="Q1932" i="1"/>
  <c r="P1932" i="1"/>
  <c r="O1932" i="1"/>
  <c r="N1932" i="1"/>
  <c r="Z1931" i="1"/>
  <c r="Y1931" i="1"/>
  <c r="X1931" i="1"/>
  <c r="W1931" i="1"/>
  <c r="V1931" i="1"/>
  <c r="U1931" i="1"/>
  <c r="T1931" i="1"/>
  <c r="S1931" i="1"/>
  <c r="R1931" i="1"/>
  <c r="Q1931" i="1"/>
  <c r="P1931" i="1"/>
  <c r="O1931" i="1"/>
  <c r="N1931" i="1"/>
  <c r="Z1930" i="1"/>
  <c r="Y1930" i="1"/>
  <c r="X1930" i="1"/>
  <c r="W1930" i="1"/>
  <c r="V1930" i="1"/>
  <c r="U1930" i="1"/>
  <c r="T1930" i="1"/>
  <c r="S1930" i="1"/>
  <c r="R1930" i="1"/>
  <c r="Q1930" i="1"/>
  <c r="P1930" i="1"/>
  <c r="O1930" i="1"/>
  <c r="N1930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Z1926" i="1"/>
  <c r="Y1926" i="1"/>
  <c r="X1926" i="1"/>
  <c r="W1926" i="1"/>
  <c r="V1926" i="1"/>
  <c r="U1926" i="1"/>
  <c r="T1926" i="1"/>
  <c r="S1926" i="1"/>
  <c r="R1926" i="1"/>
  <c r="Q1926" i="1"/>
  <c r="P1926" i="1"/>
  <c r="O1926" i="1"/>
  <c r="N1926" i="1"/>
  <c r="Z1925" i="1"/>
  <c r="Y1925" i="1"/>
  <c r="X1925" i="1"/>
  <c r="W1925" i="1"/>
  <c r="V1925" i="1"/>
  <c r="U1925" i="1"/>
  <c r="T1925" i="1"/>
  <c r="S1925" i="1"/>
  <c r="R1925" i="1"/>
  <c r="Q1925" i="1"/>
  <c r="P1925" i="1"/>
  <c r="O1925" i="1"/>
  <c r="N1925" i="1"/>
  <c r="Z1924" i="1"/>
  <c r="Y1924" i="1"/>
  <c r="X1924" i="1"/>
  <c r="W1924" i="1"/>
  <c r="V1924" i="1"/>
  <c r="U1924" i="1"/>
  <c r="T1924" i="1"/>
  <c r="S1924" i="1"/>
  <c r="R1924" i="1"/>
  <c r="Q1924" i="1"/>
  <c r="P1924" i="1"/>
  <c r="O1924" i="1"/>
  <c r="N1924" i="1"/>
  <c r="Z1923" i="1"/>
  <c r="Y1923" i="1"/>
  <c r="X1923" i="1"/>
  <c r="W1923" i="1"/>
  <c r="V1923" i="1"/>
  <c r="U1923" i="1"/>
  <c r="T1923" i="1"/>
  <c r="S1923" i="1"/>
  <c r="R1923" i="1"/>
  <c r="Q1923" i="1"/>
  <c r="P1923" i="1"/>
  <c r="O1923" i="1"/>
  <c r="N1923" i="1"/>
  <c r="Z1922" i="1"/>
  <c r="Y1922" i="1"/>
  <c r="X1922" i="1"/>
  <c r="W1922" i="1"/>
  <c r="V1922" i="1"/>
  <c r="U1922" i="1"/>
  <c r="T1922" i="1"/>
  <c r="S1922" i="1"/>
  <c r="R1922" i="1"/>
  <c r="Q1922" i="1"/>
  <c r="P1922" i="1"/>
  <c r="O1922" i="1"/>
  <c r="N1922" i="1"/>
  <c r="Z1921" i="1"/>
  <c r="Y1921" i="1"/>
  <c r="X1921" i="1"/>
  <c r="W1921" i="1"/>
  <c r="V1921" i="1"/>
  <c r="U1921" i="1"/>
  <c r="T1921" i="1"/>
  <c r="S1921" i="1"/>
  <c r="R1921" i="1"/>
  <c r="Q1921" i="1"/>
  <c r="P1921" i="1"/>
  <c r="O1921" i="1"/>
  <c r="N1921" i="1"/>
  <c r="Z1920" i="1"/>
  <c r="Y1920" i="1"/>
  <c r="X1920" i="1"/>
  <c r="W1920" i="1"/>
  <c r="V1920" i="1"/>
  <c r="U1920" i="1"/>
  <c r="T1920" i="1"/>
  <c r="S1920" i="1"/>
  <c r="R1920" i="1"/>
  <c r="Q1920" i="1"/>
  <c r="P1920" i="1"/>
  <c r="O1920" i="1"/>
  <c r="N1920" i="1"/>
  <c r="Z1919" i="1"/>
  <c r="Y1919" i="1"/>
  <c r="X1919" i="1"/>
  <c r="W1919" i="1"/>
  <c r="V1919" i="1"/>
  <c r="U1919" i="1"/>
  <c r="T1919" i="1"/>
  <c r="S1919" i="1"/>
  <c r="R1919" i="1"/>
  <c r="Q1919" i="1"/>
  <c r="P1919" i="1"/>
  <c r="O1919" i="1"/>
  <c r="N1919" i="1"/>
  <c r="Z1918" i="1"/>
  <c r="Y1918" i="1"/>
  <c r="X1918" i="1"/>
  <c r="W1918" i="1"/>
  <c r="V1918" i="1"/>
  <c r="U1918" i="1"/>
  <c r="T1918" i="1"/>
  <c r="S1918" i="1"/>
  <c r="R1918" i="1"/>
  <c r="Q1918" i="1"/>
  <c r="P1918" i="1"/>
  <c r="O1918" i="1"/>
  <c r="N1918" i="1"/>
  <c r="Z1917" i="1"/>
  <c r="Y1917" i="1"/>
  <c r="X1917" i="1"/>
  <c r="W1917" i="1"/>
  <c r="V1917" i="1"/>
  <c r="U1917" i="1"/>
  <c r="T1917" i="1"/>
  <c r="S1917" i="1"/>
  <c r="R1917" i="1"/>
  <c r="Q1917" i="1"/>
  <c r="P1917" i="1"/>
  <c r="O1917" i="1"/>
  <c r="N1917" i="1"/>
  <c r="Z1916" i="1"/>
  <c r="Y1916" i="1"/>
  <c r="X1916" i="1"/>
  <c r="W1916" i="1"/>
  <c r="V1916" i="1"/>
  <c r="U1916" i="1"/>
  <c r="T1916" i="1"/>
  <c r="S1916" i="1"/>
  <c r="R1916" i="1"/>
  <c r="Q1916" i="1"/>
  <c r="P1916" i="1"/>
  <c r="O1916" i="1"/>
  <c r="N1916" i="1"/>
  <c r="Z1915" i="1"/>
  <c r="Y1915" i="1"/>
  <c r="X1915" i="1"/>
  <c r="W1915" i="1"/>
  <c r="V1915" i="1"/>
  <c r="U1915" i="1"/>
  <c r="T1915" i="1"/>
  <c r="S1915" i="1"/>
  <c r="R1915" i="1"/>
  <c r="Q1915" i="1"/>
  <c r="P1915" i="1"/>
  <c r="O1915" i="1"/>
  <c r="N1915" i="1"/>
  <c r="Z1914" i="1"/>
  <c r="Y1914" i="1"/>
  <c r="X1914" i="1"/>
  <c r="W1914" i="1"/>
  <c r="V1914" i="1"/>
  <c r="U1914" i="1"/>
  <c r="T1914" i="1"/>
  <c r="S1914" i="1"/>
  <c r="R1914" i="1"/>
  <c r="Q1914" i="1"/>
  <c r="P1914" i="1"/>
  <c r="O1914" i="1"/>
  <c r="N1914" i="1"/>
  <c r="Z1913" i="1"/>
  <c r="Y1913" i="1"/>
  <c r="X1913" i="1"/>
  <c r="W1913" i="1"/>
  <c r="V1913" i="1"/>
  <c r="U1913" i="1"/>
  <c r="T1913" i="1"/>
  <c r="S1913" i="1"/>
  <c r="R1913" i="1"/>
  <c r="Q1913" i="1"/>
  <c r="P1913" i="1"/>
  <c r="O1913" i="1"/>
  <c r="N1913" i="1"/>
  <c r="Z1912" i="1"/>
  <c r="Y1912" i="1"/>
  <c r="X1912" i="1"/>
  <c r="W1912" i="1"/>
  <c r="V1912" i="1"/>
  <c r="U1912" i="1"/>
  <c r="T1912" i="1"/>
  <c r="S1912" i="1"/>
  <c r="R1912" i="1"/>
  <c r="Q1912" i="1"/>
  <c r="P1912" i="1"/>
  <c r="O1912" i="1"/>
  <c r="N1912" i="1"/>
  <c r="Z1911" i="1"/>
  <c r="Y1911" i="1"/>
  <c r="X1911" i="1"/>
  <c r="W1911" i="1"/>
  <c r="V1911" i="1"/>
  <c r="U1911" i="1"/>
  <c r="T1911" i="1"/>
  <c r="S1911" i="1"/>
  <c r="R1911" i="1"/>
  <c r="Q1911" i="1"/>
  <c r="P1911" i="1"/>
  <c r="O1911" i="1"/>
  <c r="N1911" i="1"/>
  <c r="Z1910" i="1"/>
  <c r="Y1910" i="1"/>
  <c r="X1910" i="1"/>
  <c r="W1910" i="1"/>
  <c r="V1910" i="1"/>
  <c r="U1910" i="1"/>
  <c r="T1910" i="1"/>
  <c r="S1910" i="1"/>
  <c r="R1910" i="1"/>
  <c r="Q1910" i="1"/>
  <c r="P1910" i="1"/>
  <c r="O1910" i="1"/>
  <c r="N1910" i="1"/>
  <c r="Z1909" i="1"/>
  <c r="Y1909" i="1"/>
  <c r="X1909" i="1"/>
  <c r="W1909" i="1"/>
  <c r="V1909" i="1"/>
  <c r="U1909" i="1"/>
  <c r="T1909" i="1"/>
  <c r="S1909" i="1"/>
  <c r="R1909" i="1"/>
  <c r="Q1909" i="1"/>
  <c r="P1909" i="1"/>
  <c r="O1909" i="1"/>
  <c r="N1909" i="1"/>
  <c r="Z1908" i="1"/>
  <c r="Y1908" i="1"/>
  <c r="X1908" i="1"/>
  <c r="W1908" i="1"/>
  <c r="V1908" i="1"/>
  <c r="U1908" i="1"/>
  <c r="T1908" i="1"/>
  <c r="S1908" i="1"/>
  <c r="R1908" i="1"/>
  <c r="Q1908" i="1"/>
  <c r="P1908" i="1"/>
  <c r="O1908" i="1"/>
  <c r="N1908" i="1"/>
  <c r="Z1907" i="1"/>
  <c r="Y1907" i="1"/>
  <c r="X1907" i="1"/>
  <c r="W1907" i="1"/>
  <c r="V1907" i="1"/>
  <c r="U1907" i="1"/>
  <c r="T1907" i="1"/>
  <c r="S1907" i="1"/>
  <c r="R1907" i="1"/>
  <c r="Q1907" i="1"/>
  <c r="P1907" i="1"/>
  <c r="O1907" i="1"/>
  <c r="N1907" i="1"/>
  <c r="Z1906" i="1"/>
  <c r="Y1906" i="1"/>
  <c r="X1906" i="1"/>
  <c r="W1906" i="1"/>
  <c r="V1906" i="1"/>
  <c r="U1906" i="1"/>
  <c r="T1906" i="1"/>
  <c r="S1906" i="1"/>
  <c r="R1906" i="1"/>
  <c r="Q1906" i="1"/>
  <c r="P1906" i="1"/>
  <c r="O1906" i="1"/>
  <c r="N1906" i="1"/>
  <c r="Z1905" i="1"/>
  <c r="Y1905" i="1"/>
  <c r="X1905" i="1"/>
  <c r="W1905" i="1"/>
  <c r="V1905" i="1"/>
  <c r="U1905" i="1"/>
  <c r="T1905" i="1"/>
  <c r="S1905" i="1"/>
  <c r="R1905" i="1"/>
  <c r="Q1905" i="1"/>
  <c r="P1905" i="1"/>
  <c r="O1905" i="1"/>
  <c r="N1905" i="1"/>
  <c r="Z1904" i="1"/>
  <c r="Y1904" i="1"/>
  <c r="X1904" i="1"/>
  <c r="W1904" i="1"/>
  <c r="V1904" i="1"/>
  <c r="U1904" i="1"/>
  <c r="T1904" i="1"/>
  <c r="S1904" i="1"/>
  <c r="R1904" i="1"/>
  <c r="Q1904" i="1"/>
  <c r="P1904" i="1"/>
  <c r="O1904" i="1"/>
  <c r="N1904" i="1"/>
  <c r="Z1903" i="1"/>
  <c r="Y1903" i="1"/>
  <c r="X1903" i="1"/>
  <c r="W1903" i="1"/>
  <c r="V1903" i="1"/>
  <c r="U1903" i="1"/>
  <c r="T1903" i="1"/>
  <c r="S1903" i="1"/>
  <c r="R1903" i="1"/>
  <c r="Q1903" i="1"/>
  <c r="P1903" i="1"/>
  <c r="O1903" i="1"/>
  <c r="N1903" i="1"/>
  <c r="Z1902" i="1"/>
  <c r="Y1902" i="1"/>
  <c r="X1902" i="1"/>
  <c r="W1902" i="1"/>
  <c r="V1902" i="1"/>
  <c r="U1902" i="1"/>
  <c r="T1902" i="1"/>
  <c r="S1902" i="1"/>
  <c r="R1902" i="1"/>
  <c r="Q1902" i="1"/>
  <c r="P1902" i="1"/>
  <c r="O1902" i="1"/>
  <c r="N1902" i="1"/>
  <c r="Z1901" i="1"/>
  <c r="Y1901" i="1"/>
  <c r="X1901" i="1"/>
  <c r="W1901" i="1"/>
  <c r="V1901" i="1"/>
  <c r="U1901" i="1"/>
  <c r="T1901" i="1"/>
  <c r="S1901" i="1"/>
  <c r="R1901" i="1"/>
  <c r="Q1901" i="1"/>
  <c r="P1901" i="1"/>
  <c r="O1901" i="1"/>
  <c r="N1901" i="1"/>
  <c r="Z1900" i="1"/>
  <c r="Y1900" i="1"/>
  <c r="X1900" i="1"/>
  <c r="W1900" i="1"/>
  <c r="V1900" i="1"/>
  <c r="U1900" i="1"/>
  <c r="T1900" i="1"/>
  <c r="S1900" i="1"/>
  <c r="R1900" i="1"/>
  <c r="Q1900" i="1"/>
  <c r="P1900" i="1"/>
  <c r="O1900" i="1"/>
  <c r="N1900" i="1"/>
  <c r="Z1899" i="1"/>
  <c r="Y1899" i="1"/>
  <c r="X1899" i="1"/>
  <c r="W1899" i="1"/>
  <c r="V1899" i="1"/>
  <c r="U1899" i="1"/>
  <c r="T1899" i="1"/>
  <c r="S1899" i="1"/>
  <c r="R1899" i="1"/>
  <c r="Q1899" i="1"/>
  <c r="P1899" i="1"/>
  <c r="O1899" i="1"/>
  <c r="N1899" i="1"/>
  <c r="Z1898" i="1"/>
  <c r="Y1898" i="1"/>
  <c r="X1898" i="1"/>
  <c r="W1898" i="1"/>
  <c r="V1898" i="1"/>
  <c r="U1898" i="1"/>
  <c r="T1898" i="1"/>
  <c r="S1898" i="1"/>
  <c r="R1898" i="1"/>
  <c r="Q1898" i="1"/>
  <c r="P1898" i="1"/>
  <c r="O1898" i="1"/>
  <c r="N1898" i="1"/>
  <c r="Z1897" i="1"/>
  <c r="Y1897" i="1"/>
  <c r="X1897" i="1"/>
  <c r="W1897" i="1"/>
  <c r="V1897" i="1"/>
  <c r="U1897" i="1"/>
  <c r="T1897" i="1"/>
  <c r="S1897" i="1"/>
  <c r="R1897" i="1"/>
  <c r="Q1897" i="1"/>
  <c r="P1897" i="1"/>
  <c r="O1897" i="1"/>
  <c r="N1897" i="1"/>
  <c r="Z1896" i="1"/>
  <c r="Y1896" i="1"/>
  <c r="X1896" i="1"/>
  <c r="W1896" i="1"/>
  <c r="V1896" i="1"/>
  <c r="U1896" i="1"/>
  <c r="T1896" i="1"/>
  <c r="S1896" i="1"/>
  <c r="R1896" i="1"/>
  <c r="Q1896" i="1"/>
  <c r="P1896" i="1"/>
  <c r="O1896" i="1"/>
  <c r="N1896" i="1"/>
  <c r="Z1895" i="1"/>
  <c r="Y1895" i="1"/>
  <c r="X1895" i="1"/>
  <c r="W1895" i="1"/>
  <c r="V1895" i="1"/>
  <c r="U1895" i="1"/>
  <c r="T1895" i="1"/>
  <c r="S1895" i="1"/>
  <c r="R1895" i="1"/>
  <c r="Q1895" i="1"/>
  <c r="P1895" i="1"/>
  <c r="O1895" i="1"/>
  <c r="N1895" i="1"/>
  <c r="Z1894" i="1"/>
  <c r="Y1894" i="1"/>
  <c r="X1894" i="1"/>
  <c r="W1894" i="1"/>
  <c r="V1894" i="1"/>
  <c r="U1894" i="1"/>
  <c r="T1894" i="1"/>
  <c r="S1894" i="1"/>
  <c r="R1894" i="1"/>
  <c r="Q1894" i="1"/>
  <c r="P1894" i="1"/>
  <c r="O1894" i="1"/>
  <c r="N1894" i="1"/>
  <c r="Z1893" i="1"/>
  <c r="Y1893" i="1"/>
  <c r="X1893" i="1"/>
  <c r="W1893" i="1"/>
  <c r="V1893" i="1"/>
  <c r="U1893" i="1"/>
  <c r="T1893" i="1"/>
  <c r="S1893" i="1"/>
  <c r="R1893" i="1"/>
  <c r="Q1893" i="1"/>
  <c r="P1893" i="1"/>
  <c r="O1893" i="1"/>
  <c r="N1893" i="1"/>
  <c r="Z1892" i="1"/>
  <c r="Y1892" i="1"/>
  <c r="X1892" i="1"/>
  <c r="W1892" i="1"/>
  <c r="V1892" i="1"/>
  <c r="U1892" i="1"/>
  <c r="T1892" i="1"/>
  <c r="S1892" i="1"/>
  <c r="R1892" i="1"/>
  <c r="Q1892" i="1"/>
  <c r="P1892" i="1"/>
  <c r="O1892" i="1"/>
  <c r="N1892" i="1"/>
  <c r="Z1891" i="1"/>
  <c r="Y1891" i="1"/>
  <c r="X1891" i="1"/>
  <c r="W1891" i="1"/>
  <c r="V1891" i="1"/>
  <c r="U1891" i="1"/>
  <c r="T1891" i="1"/>
  <c r="S1891" i="1"/>
  <c r="R1891" i="1"/>
  <c r="Q1891" i="1"/>
  <c r="P1891" i="1"/>
  <c r="O1891" i="1"/>
  <c r="N1891" i="1"/>
  <c r="Z1890" i="1"/>
  <c r="Y1890" i="1"/>
  <c r="X1890" i="1"/>
  <c r="W1890" i="1"/>
  <c r="V1890" i="1"/>
  <c r="U1890" i="1"/>
  <c r="T1890" i="1"/>
  <c r="S1890" i="1"/>
  <c r="R1890" i="1"/>
  <c r="Q1890" i="1"/>
  <c r="P1890" i="1"/>
  <c r="O1890" i="1"/>
  <c r="N1890" i="1"/>
  <c r="Z1889" i="1"/>
  <c r="Y1889" i="1"/>
  <c r="X1889" i="1"/>
  <c r="W1889" i="1"/>
  <c r="V1889" i="1"/>
  <c r="U1889" i="1"/>
  <c r="T1889" i="1"/>
  <c r="S1889" i="1"/>
  <c r="R1889" i="1"/>
  <c r="Q1889" i="1"/>
  <c r="P1889" i="1"/>
  <c r="O1889" i="1"/>
  <c r="N1889" i="1"/>
  <c r="Z1888" i="1"/>
  <c r="Y1888" i="1"/>
  <c r="X1888" i="1"/>
  <c r="W1888" i="1"/>
  <c r="V1888" i="1"/>
  <c r="U1888" i="1"/>
  <c r="T1888" i="1"/>
  <c r="S1888" i="1"/>
  <c r="R1888" i="1"/>
  <c r="Q1888" i="1"/>
  <c r="P1888" i="1"/>
  <c r="O1888" i="1"/>
  <c r="N1888" i="1"/>
  <c r="Z1887" i="1"/>
  <c r="Y1887" i="1"/>
  <c r="X1887" i="1"/>
  <c r="W1887" i="1"/>
  <c r="V1887" i="1"/>
  <c r="U1887" i="1"/>
  <c r="T1887" i="1"/>
  <c r="S1887" i="1"/>
  <c r="R1887" i="1"/>
  <c r="Q1887" i="1"/>
  <c r="P1887" i="1"/>
  <c r="O1887" i="1"/>
  <c r="N1887" i="1"/>
  <c r="Z1886" i="1"/>
  <c r="Y1886" i="1"/>
  <c r="X1886" i="1"/>
  <c r="W1886" i="1"/>
  <c r="V1886" i="1"/>
  <c r="U1886" i="1"/>
  <c r="T1886" i="1"/>
  <c r="S1886" i="1"/>
  <c r="R1886" i="1"/>
  <c r="Q1886" i="1"/>
  <c r="P1886" i="1"/>
  <c r="O1886" i="1"/>
  <c r="N1886" i="1"/>
  <c r="Z1885" i="1"/>
  <c r="Y1885" i="1"/>
  <c r="X1885" i="1"/>
  <c r="W1885" i="1"/>
  <c r="V1885" i="1"/>
  <c r="U1885" i="1"/>
  <c r="T1885" i="1"/>
  <c r="S1885" i="1"/>
  <c r="R1885" i="1"/>
  <c r="Q1885" i="1"/>
  <c r="P1885" i="1"/>
  <c r="O1885" i="1"/>
  <c r="N1885" i="1"/>
  <c r="Z1884" i="1"/>
  <c r="Y1884" i="1"/>
  <c r="X1884" i="1"/>
  <c r="W1884" i="1"/>
  <c r="V1884" i="1"/>
  <c r="U1884" i="1"/>
  <c r="T1884" i="1"/>
  <c r="S1884" i="1"/>
  <c r="R1884" i="1"/>
  <c r="Q1884" i="1"/>
  <c r="P1884" i="1"/>
  <c r="O1884" i="1"/>
  <c r="N1884" i="1"/>
  <c r="Z1883" i="1"/>
  <c r="Y1883" i="1"/>
  <c r="X1883" i="1"/>
  <c r="W1883" i="1"/>
  <c r="V1883" i="1"/>
  <c r="U1883" i="1"/>
  <c r="T1883" i="1"/>
  <c r="S1883" i="1"/>
  <c r="R1883" i="1"/>
  <c r="Q1883" i="1"/>
  <c r="P1883" i="1"/>
  <c r="O1883" i="1"/>
  <c r="N1883" i="1"/>
  <c r="Z1882" i="1"/>
  <c r="Y1882" i="1"/>
  <c r="X1882" i="1"/>
  <c r="W1882" i="1"/>
  <c r="V1882" i="1"/>
  <c r="U1882" i="1"/>
  <c r="T1882" i="1"/>
  <c r="S1882" i="1"/>
  <c r="R1882" i="1"/>
  <c r="Q1882" i="1"/>
  <c r="P1882" i="1"/>
  <c r="O1882" i="1"/>
  <c r="N1882" i="1"/>
  <c r="Z1881" i="1"/>
  <c r="Y1881" i="1"/>
  <c r="X1881" i="1"/>
  <c r="W1881" i="1"/>
  <c r="V1881" i="1"/>
  <c r="U1881" i="1"/>
  <c r="T1881" i="1"/>
  <c r="S1881" i="1"/>
  <c r="R1881" i="1"/>
  <c r="Q1881" i="1"/>
  <c r="P1881" i="1"/>
  <c r="O1881" i="1"/>
  <c r="N1881" i="1"/>
  <c r="Z1880" i="1"/>
  <c r="Y1880" i="1"/>
  <c r="X1880" i="1"/>
  <c r="W1880" i="1"/>
  <c r="V1880" i="1"/>
  <c r="U1880" i="1"/>
  <c r="T1880" i="1"/>
  <c r="S1880" i="1"/>
  <c r="R1880" i="1"/>
  <c r="Q1880" i="1"/>
  <c r="P1880" i="1"/>
  <c r="O1880" i="1"/>
  <c r="N1880" i="1"/>
  <c r="Z1879" i="1"/>
  <c r="Y1879" i="1"/>
  <c r="X1879" i="1"/>
  <c r="W1879" i="1"/>
  <c r="V1879" i="1"/>
  <c r="U1879" i="1"/>
  <c r="T1879" i="1"/>
  <c r="S1879" i="1"/>
  <c r="R1879" i="1"/>
  <c r="Q1879" i="1"/>
  <c r="P1879" i="1"/>
  <c r="O1879" i="1"/>
  <c r="N1879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Z1875" i="1"/>
  <c r="Y1875" i="1"/>
  <c r="X1875" i="1"/>
  <c r="W1875" i="1"/>
  <c r="V1875" i="1"/>
  <c r="U1875" i="1"/>
  <c r="T1875" i="1"/>
  <c r="S1875" i="1"/>
  <c r="R1875" i="1"/>
  <c r="Q1875" i="1"/>
  <c r="P1875" i="1"/>
  <c r="O1875" i="1"/>
  <c r="N1875" i="1"/>
  <c r="Z1874" i="1"/>
  <c r="Y1874" i="1"/>
  <c r="X1874" i="1"/>
  <c r="W1874" i="1"/>
  <c r="V1874" i="1"/>
  <c r="U1874" i="1"/>
  <c r="T1874" i="1"/>
  <c r="S1874" i="1"/>
  <c r="R1874" i="1"/>
  <c r="Q1874" i="1"/>
  <c r="P1874" i="1"/>
  <c r="O1874" i="1"/>
  <c r="N1874" i="1"/>
  <c r="Z1873" i="1"/>
  <c r="Y1873" i="1"/>
  <c r="X1873" i="1"/>
  <c r="W1873" i="1"/>
  <c r="V1873" i="1"/>
  <c r="U1873" i="1"/>
  <c r="T1873" i="1"/>
  <c r="S1873" i="1"/>
  <c r="R1873" i="1"/>
  <c r="Q1873" i="1"/>
  <c r="P1873" i="1"/>
  <c r="O1873" i="1"/>
  <c r="N1873" i="1"/>
  <c r="Z1872" i="1"/>
  <c r="Y1872" i="1"/>
  <c r="X1872" i="1"/>
  <c r="W1872" i="1"/>
  <c r="V1872" i="1"/>
  <c r="U1872" i="1"/>
  <c r="T1872" i="1"/>
  <c r="S1872" i="1"/>
  <c r="R1872" i="1"/>
  <c r="Q1872" i="1"/>
  <c r="P1872" i="1"/>
  <c r="O1872" i="1"/>
  <c r="N1872" i="1"/>
  <c r="Z1871" i="1"/>
  <c r="Y1871" i="1"/>
  <c r="X1871" i="1"/>
  <c r="W1871" i="1"/>
  <c r="V1871" i="1"/>
  <c r="U1871" i="1"/>
  <c r="T1871" i="1"/>
  <c r="S1871" i="1"/>
  <c r="R1871" i="1"/>
  <c r="Q1871" i="1"/>
  <c r="P1871" i="1"/>
  <c r="O1871" i="1"/>
  <c r="N1871" i="1"/>
  <c r="Z1870" i="1"/>
  <c r="Y1870" i="1"/>
  <c r="X1870" i="1"/>
  <c r="W1870" i="1"/>
  <c r="V1870" i="1"/>
  <c r="U1870" i="1"/>
  <c r="T1870" i="1"/>
  <c r="S1870" i="1"/>
  <c r="R1870" i="1"/>
  <c r="Q1870" i="1"/>
  <c r="P1870" i="1"/>
  <c r="O1870" i="1"/>
  <c r="N1870" i="1"/>
  <c r="Z1869" i="1"/>
  <c r="Y1869" i="1"/>
  <c r="X1869" i="1"/>
  <c r="W1869" i="1"/>
  <c r="V1869" i="1"/>
  <c r="U1869" i="1"/>
  <c r="T1869" i="1"/>
  <c r="S1869" i="1"/>
  <c r="R1869" i="1"/>
  <c r="Q1869" i="1"/>
  <c r="P1869" i="1"/>
  <c r="O1869" i="1"/>
  <c r="N1869" i="1"/>
  <c r="Z1868" i="1"/>
  <c r="Y1868" i="1"/>
  <c r="X1868" i="1"/>
  <c r="W1868" i="1"/>
  <c r="V1868" i="1"/>
  <c r="U1868" i="1"/>
  <c r="T1868" i="1"/>
  <c r="S1868" i="1"/>
  <c r="R1868" i="1"/>
  <c r="Q1868" i="1"/>
  <c r="P1868" i="1"/>
  <c r="O1868" i="1"/>
  <c r="N1868" i="1"/>
  <c r="Z1867" i="1"/>
  <c r="Y1867" i="1"/>
  <c r="X1867" i="1"/>
  <c r="W1867" i="1"/>
  <c r="V1867" i="1"/>
  <c r="U1867" i="1"/>
  <c r="T1867" i="1"/>
  <c r="S1867" i="1"/>
  <c r="R1867" i="1"/>
  <c r="Q1867" i="1"/>
  <c r="P1867" i="1"/>
  <c r="O1867" i="1"/>
  <c r="N1867" i="1"/>
  <c r="Z1866" i="1"/>
  <c r="Y1866" i="1"/>
  <c r="X1866" i="1"/>
  <c r="W1866" i="1"/>
  <c r="V1866" i="1"/>
  <c r="U1866" i="1"/>
  <c r="T1866" i="1"/>
  <c r="S1866" i="1"/>
  <c r="R1866" i="1"/>
  <c r="Q1866" i="1"/>
  <c r="P1866" i="1"/>
  <c r="O1866" i="1"/>
  <c r="N1866" i="1"/>
  <c r="Z1865" i="1"/>
  <c r="Y1865" i="1"/>
  <c r="X1865" i="1"/>
  <c r="W1865" i="1"/>
  <c r="V1865" i="1"/>
  <c r="U1865" i="1"/>
  <c r="T1865" i="1"/>
  <c r="S1865" i="1"/>
  <c r="R1865" i="1"/>
  <c r="Q1865" i="1"/>
  <c r="P1865" i="1"/>
  <c r="O1865" i="1"/>
  <c r="N1865" i="1"/>
  <c r="Z1864" i="1"/>
  <c r="Y1864" i="1"/>
  <c r="X1864" i="1"/>
  <c r="W1864" i="1"/>
  <c r="V1864" i="1"/>
  <c r="U1864" i="1"/>
  <c r="T1864" i="1"/>
  <c r="S1864" i="1"/>
  <c r="R1864" i="1"/>
  <c r="Q1864" i="1"/>
  <c r="P1864" i="1"/>
  <c r="O1864" i="1"/>
  <c r="N1864" i="1"/>
  <c r="Z1863" i="1"/>
  <c r="Y1863" i="1"/>
  <c r="X1863" i="1"/>
  <c r="W1863" i="1"/>
  <c r="V1863" i="1"/>
  <c r="U1863" i="1"/>
  <c r="T1863" i="1"/>
  <c r="S1863" i="1"/>
  <c r="R1863" i="1"/>
  <c r="Q1863" i="1"/>
  <c r="P1863" i="1"/>
  <c r="O1863" i="1"/>
  <c r="N1863" i="1"/>
  <c r="Z1862" i="1"/>
  <c r="Y1862" i="1"/>
  <c r="X1862" i="1"/>
  <c r="W1862" i="1"/>
  <c r="V1862" i="1"/>
  <c r="U1862" i="1"/>
  <c r="T1862" i="1"/>
  <c r="S1862" i="1"/>
  <c r="R1862" i="1"/>
  <c r="Q1862" i="1"/>
  <c r="P1862" i="1"/>
  <c r="O1862" i="1"/>
  <c r="N1862" i="1"/>
  <c r="Z1861" i="1"/>
  <c r="Y1861" i="1"/>
  <c r="X1861" i="1"/>
  <c r="W1861" i="1"/>
  <c r="V1861" i="1"/>
  <c r="U1861" i="1"/>
  <c r="T1861" i="1"/>
  <c r="S1861" i="1"/>
  <c r="R1861" i="1"/>
  <c r="Q1861" i="1"/>
  <c r="P1861" i="1"/>
  <c r="O1861" i="1"/>
  <c r="N1861" i="1"/>
  <c r="Z1860" i="1"/>
  <c r="Y1860" i="1"/>
  <c r="X1860" i="1"/>
  <c r="W1860" i="1"/>
  <c r="V1860" i="1"/>
  <c r="U1860" i="1"/>
  <c r="T1860" i="1"/>
  <c r="S1860" i="1"/>
  <c r="R1860" i="1"/>
  <c r="Q1860" i="1"/>
  <c r="P1860" i="1"/>
  <c r="O1860" i="1"/>
  <c r="N1860" i="1"/>
  <c r="Z1859" i="1"/>
  <c r="Y1859" i="1"/>
  <c r="X1859" i="1"/>
  <c r="W1859" i="1"/>
  <c r="V1859" i="1"/>
  <c r="U1859" i="1"/>
  <c r="T1859" i="1"/>
  <c r="S1859" i="1"/>
  <c r="R1859" i="1"/>
  <c r="Q1859" i="1"/>
  <c r="P1859" i="1"/>
  <c r="O1859" i="1"/>
  <c r="N1859" i="1"/>
  <c r="Z1858" i="1"/>
  <c r="Y1858" i="1"/>
  <c r="X1858" i="1"/>
  <c r="W1858" i="1"/>
  <c r="V1858" i="1"/>
  <c r="U1858" i="1"/>
  <c r="T1858" i="1"/>
  <c r="S1858" i="1"/>
  <c r="R1858" i="1"/>
  <c r="Q1858" i="1"/>
  <c r="P1858" i="1"/>
  <c r="O1858" i="1"/>
  <c r="N1858" i="1"/>
  <c r="Z1857" i="1"/>
  <c r="Y1857" i="1"/>
  <c r="X1857" i="1"/>
  <c r="W1857" i="1"/>
  <c r="V1857" i="1"/>
  <c r="U1857" i="1"/>
  <c r="T1857" i="1"/>
  <c r="S1857" i="1"/>
  <c r="R1857" i="1"/>
  <c r="Q1857" i="1"/>
  <c r="P1857" i="1"/>
  <c r="O1857" i="1"/>
  <c r="N1857" i="1"/>
  <c r="Z1856" i="1"/>
  <c r="Y1856" i="1"/>
  <c r="X1856" i="1"/>
  <c r="W1856" i="1"/>
  <c r="V1856" i="1"/>
  <c r="U1856" i="1"/>
  <c r="T1856" i="1"/>
  <c r="S1856" i="1"/>
  <c r="R1856" i="1"/>
  <c r="Q1856" i="1"/>
  <c r="P1856" i="1"/>
  <c r="O1856" i="1"/>
  <c r="N1856" i="1"/>
  <c r="Z1855" i="1"/>
  <c r="Y1855" i="1"/>
  <c r="X1855" i="1"/>
  <c r="W1855" i="1"/>
  <c r="V1855" i="1"/>
  <c r="U1855" i="1"/>
  <c r="T1855" i="1"/>
  <c r="S1855" i="1"/>
  <c r="R1855" i="1"/>
  <c r="Q1855" i="1"/>
  <c r="P1855" i="1"/>
  <c r="O1855" i="1"/>
  <c r="N1855" i="1"/>
  <c r="Z1854" i="1"/>
  <c r="Y1854" i="1"/>
  <c r="X1854" i="1"/>
  <c r="W1854" i="1"/>
  <c r="V1854" i="1"/>
  <c r="U1854" i="1"/>
  <c r="T1854" i="1"/>
  <c r="S1854" i="1"/>
  <c r="R1854" i="1"/>
  <c r="Q1854" i="1"/>
  <c r="P1854" i="1"/>
  <c r="O1854" i="1"/>
  <c r="N1854" i="1"/>
  <c r="Z1853" i="1"/>
  <c r="Y1853" i="1"/>
  <c r="X1853" i="1"/>
  <c r="W1853" i="1"/>
  <c r="V1853" i="1"/>
  <c r="U1853" i="1"/>
  <c r="T1853" i="1"/>
  <c r="S1853" i="1"/>
  <c r="R1853" i="1"/>
  <c r="Q1853" i="1"/>
  <c r="P1853" i="1"/>
  <c r="O1853" i="1"/>
  <c r="N1853" i="1"/>
  <c r="Z1852" i="1"/>
  <c r="Y1852" i="1"/>
  <c r="X1852" i="1"/>
  <c r="W1852" i="1"/>
  <c r="V1852" i="1"/>
  <c r="U1852" i="1"/>
  <c r="T1852" i="1"/>
  <c r="S1852" i="1"/>
  <c r="R1852" i="1"/>
  <c r="Q1852" i="1"/>
  <c r="P1852" i="1"/>
  <c r="O1852" i="1"/>
  <c r="N1852" i="1"/>
  <c r="Z1851" i="1"/>
  <c r="Y1851" i="1"/>
  <c r="X1851" i="1"/>
  <c r="W1851" i="1"/>
  <c r="V1851" i="1"/>
  <c r="U1851" i="1"/>
  <c r="T1851" i="1"/>
  <c r="S1851" i="1"/>
  <c r="R1851" i="1"/>
  <c r="Q1851" i="1"/>
  <c r="P1851" i="1"/>
  <c r="O1851" i="1"/>
  <c r="N1851" i="1"/>
  <c r="Z1850" i="1"/>
  <c r="Y1850" i="1"/>
  <c r="X1850" i="1"/>
  <c r="W1850" i="1"/>
  <c r="V1850" i="1"/>
  <c r="U1850" i="1"/>
  <c r="T1850" i="1"/>
  <c r="S1850" i="1"/>
  <c r="R1850" i="1"/>
  <c r="Q1850" i="1"/>
  <c r="P1850" i="1"/>
  <c r="O1850" i="1"/>
  <c r="N1850" i="1"/>
  <c r="Z1849" i="1"/>
  <c r="Y1849" i="1"/>
  <c r="X1849" i="1"/>
  <c r="W1849" i="1"/>
  <c r="V1849" i="1"/>
  <c r="U1849" i="1"/>
  <c r="T1849" i="1"/>
  <c r="S1849" i="1"/>
  <c r="R1849" i="1"/>
  <c r="Q1849" i="1"/>
  <c r="P1849" i="1"/>
  <c r="O1849" i="1"/>
  <c r="N1849" i="1"/>
  <c r="Z1848" i="1"/>
  <c r="Y1848" i="1"/>
  <c r="X1848" i="1"/>
  <c r="W1848" i="1"/>
  <c r="V1848" i="1"/>
  <c r="U1848" i="1"/>
  <c r="T1848" i="1"/>
  <c r="S1848" i="1"/>
  <c r="R1848" i="1"/>
  <c r="Q1848" i="1"/>
  <c r="P1848" i="1"/>
  <c r="O1848" i="1"/>
  <c r="N1848" i="1"/>
  <c r="Z1847" i="1"/>
  <c r="Y1847" i="1"/>
  <c r="X1847" i="1"/>
  <c r="W1847" i="1"/>
  <c r="V1847" i="1"/>
  <c r="U1847" i="1"/>
  <c r="T1847" i="1"/>
  <c r="S1847" i="1"/>
  <c r="R1847" i="1"/>
  <c r="Q1847" i="1"/>
  <c r="P1847" i="1"/>
  <c r="O1847" i="1"/>
  <c r="N1847" i="1"/>
  <c r="Z1846" i="1"/>
  <c r="Y1846" i="1"/>
  <c r="X1846" i="1"/>
  <c r="W1846" i="1"/>
  <c r="V1846" i="1"/>
  <c r="U1846" i="1"/>
  <c r="T1846" i="1"/>
  <c r="S1846" i="1"/>
  <c r="R1846" i="1"/>
  <c r="Q1846" i="1"/>
  <c r="P1846" i="1"/>
  <c r="O1846" i="1"/>
  <c r="N1846" i="1"/>
  <c r="Z1845" i="1"/>
  <c r="Y1845" i="1"/>
  <c r="X1845" i="1"/>
  <c r="W1845" i="1"/>
  <c r="V1845" i="1"/>
  <c r="U1845" i="1"/>
  <c r="T1845" i="1"/>
  <c r="S1845" i="1"/>
  <c r="R1845" i="1"/>
  <c r="Q1845" i="1"/>
  <c r="P1845" i="1"/>
  <c r="O1845" i="1"/>
  <c r="N1845" i="1"/>
  <c r="Z1844" i="1"/>
  <c r="Y1844" i="1"/>
  <c r="X1844" i="1"/>
  <c r="W1844" i="1"/>
  <c r="V1844" i="1"/>
  <c r="U1844" i="1"/>
  <c r="T1844" i="1"/>
  <c r="S1844" i="1"/>
  <c r="R1844" i="1"/>
  <c r="Q1844" i="1"/>
  <c r="P1844" i="1"/>
  <c r="O1844" i="1"/>
  <c r="N1844" i="1"/>
  <c r="Z1843" i="1"/>
  <c r="Y1843" i="1"/>
  <c r="X1843" i="1"/>
  <c r="W1843" i="1"/>
  <c r="V1843" i="1"/>
  <c r="U1843" i="1"/>
  <c r="T1843" i="1"/>
  <c r="S1843" i="1"/>
  <c r="R1843" i="1"/>
  <c r="Q1843" i="1"/>
  <c r="P1843" i="1"/>
  <c r="O1843" i="1"/>
  <c r="N1843" i="1"/>
  <c r="Z1842" i="1"/>
  <c r="Y1842" i="1"/>
  <c r="X1842" i="1"/>
  <c r="W1842" i="1"/>
  <c r="V1842" i="1"/>
  <c r="U1842" i="1"/>
  <c r="T1842" i="1"/>
  <c r="S1842" i="1"/>
  <c r="R1842" i="1"/>
  <c r="Q1842" i="1"/>
  <c r="P1842" i="1"/>
  <c r="O1842" i="1"/>
  <c r="N1842" i="1"/>
  <c r="Z1841" i="1"/>
  <c r="Y1841" i="1"/>
  <c r="X1841" i="1"/>
  <c r="W1841" i="1"/>
  <c r="V1841" i="1"/>
  <c r="U1841" i="1"/>
  <c r="T1841" i="1"/>
  <c r="S1841" i="1"/>
  <c r="R1841" i="1"/>
  <c r="Q1841" i="1"/>
  <c r="P1841" i="1"/>
  <c r="O1841" i="1"/>
  <c r="N1841" i="1"/>
  <c r="Z1840" i="1"/>
  <c r="Y1840" i="1"/>
  <c r="X1840" i="1"/>
  <c r="W1840" i="1"/>
  <c r="V1840" i="1"/>
  <c r="U1840" i="1"/>
  <c r="T1840" i="1"/>
  <c r="S1840" i="1"/>
  <c r="R1840" i="1"/>
  <c r="Q1840" i="1"/>
  <c r="P1840" i="1"/>
  <c r="O1840" i="1"/>
  <c r="N1840" i="1"/>
  <c r="Z1839" i="1"/>
  <c r="Y1839" i="1"/>
  <c r="X1839" i="1"/>
  <c r="W1839" i="1"/>
  <c r="V1839" i="1"/>
  <c r="U1839" i="1"/>
  <c r="T1839" i="1"/>
  <c r="S1839" i="1"/>
  <c r="R1839" i="1"/>
  <c r="Q1839" i="1"/>
  <c r="P1839" i="1"/>
  <c r="O1839" i="1"/>
  <c r="N1839" i="1"/>
  <c r="Z1838" i="1"/>
  <c r="Y1838" i="1"/>
  <c r="X1838" i="1"/>
  <c r="W1838" i="1"/>
  <c r="V1838" i="1"/>
  <c r="U1838" i="1"/>
  <c r="T1838" i="1"/>
  <c r="S1838" i="1"/>
  <c r="R1838" i="1"/>
  <c r="Q1838" i="1"/>
  <c r="P1838" i="1"/>
  <c r="O1838" i="1"/>
  <c r="N1838" i="1"/>
  <c r="Z1837" i="1"/>
  <c r="Y1837" i="1"/>
  <c r="X1837" i="1"/>
  <c r="W1837" i="1"/>
  <c r="V1837" i="1"/>
  <c r="U1837" i="1"/>
  <c r="T1837" i="1"/>
  <c r="S1837" i="1"/>
  <c r="R1837" i="1"/>
  <c r="Q1837" i="1"/>
  <c r="P1837" i="1"/>
  <c r="O1837" i="1"/>
  <c r="N1837" i="1"/>
  <c r="Z1836" i="1"/>
  <c r="Y1836" i="1"/>
  <c r="X1836" i="1"/>
  <c r="W1836" i="1"/>
  <c r="V1836" i="1"/>
  <c r="U1836" i="1"/>
  <c r="T1836" i="1"/>
  <c r="S1836" i="1"/>
  <c r="R1836" i="1"/>
  <c r="Q1836" i="1"/>
  <c r="P1836" i="1"/>
  <c r="O1836" i="1"/>
  <c r="N1836" i="1"/>
  <c r="Z1835" i="1"/>
  <c r="Y1835" i="1"/>
  <c r="X1835" i="1"/>
  <c r="W1835" i="1"/>
  <c r="V1835" i="1"/>
  <c r="U1835" i="1"/>
  <c r="T1835" i="1"/>
  <c r="S1835" i="1"/>
  <c r="R1835" i="1"/>
  <c r="Q1835" i="1"/>
  <c r="P1835" i="1"/>
  <c r="O1835" i="1"/>
  <c r="N1835" i="1"/>
  <c r="Z1834" i="1"/>
  <c r="Y1834" i="1"/>
  <c r="X1834" i="1"/>
  <c r="W1834" i="1"/>
  <c r="V1834" i="1"/>
  <c r="U1834" i="1"/>
  <c r="T1834" i="1"/>
  <c r="S1834" i="1"/>
  <c r="R1834" i="1"/>
  <c r="Q1834" i="1"/>
  <c r="P1834" i="1"/>
  <c r="O1834" i="1"/>
  <c r="N1834" i="1"/>
  <c r="Z1833" i="1"/>
  <c r="Y1833" i="1"/>
  <c r="X1833" i="1"/>
  <c r="W1833" i="1"/>
  <c r="V1833" i="1"/>
  <c r="U1833" i="1"/>
  <c r="T1833" i="1"/>
  <c r="S1833" i="1"/>
  <c r="R1833" i="1"/>
  <c r="Q1833" i="1"/>
  <c r="P1833" i="1"/>
  <c r="O1833" i="1"/>
  <c r="N1833" i="1"/>
  <c r="Z1832" i="1"/>
  <c r="Y1832" i="1"/>
  <c r="X1832" i="1"/>
  <c r="W1832" i="1"/>
  <c r="V1832" i="1"/>
  <c r="U1832" i="1"/>
  <c r="T1832" i="1"/>
  <c r="S1832" i="1"/>
  <c r="R1832" i="1"/>
  <c r="Q1832" i="1"/>
  <c r="P1832" i="1"/>
  <c r="O1832" i="1"/>
  <c r="N1832" i="1"/>
  <c r="Z1831" i="1"/>
  <c r="Y1831" i="1"/>
  <c r="X1831" i="1"/>
  <c r="W1831" i="1"/>
  <c r="V1831" i="1"/>
  <c r="U1831" i="1"/>
  <c r="T1831" i="1"/>
  <c r="S1831" i="1"/>
  <c r="R1831" i="1"/>
  <c r="Q1831" i="1"/>
  <c r="P1831" i="1"/>
  <c r="O1831" i="1"/>
  <c r="N1831" i="1"/>
  <c r="Z1830" i="1"/>
  <c r="Y1830" i="1"/>
  <c r="X1830" i="1"/>
  <c r="W1830" i="1"/>
  <c r="V1830" i="1"/>
  <c r="U1830" i="1"/>
  <c r="T1830" i="1"/>
  <c r="S1830" i="1"/>
  <c r="R1830" i="1"/>
  <c r="Q1830" i="1"/>
  <c r="P1830" i="1"/>
  <c r="O1830" i="1"/>
  <c r="N1830" i="1"/>
  <c r="Z1829" i="1"/>
  <c r="Y1829" i="1"/>
  <c r="X1829" i="1"/>
  <c r="W1829" i="1"/>
  <c r="V1829" i="1"/>
  <c r="U1829" i="1"/>
  <c r="T1829" i="1"/>
  <c r="S1829" i="1"/>
  <c r="R1829" i="1"/>
  <c r="Q1829" i="1"/>
  <c r="P1829" i="1"/>
  <c r="O1829" i="1"/>
  <c r="N1829" i="1"/>
  <c r="Z1828" i="1"/>
  <c r="Y1828" i="1"/>
  <c r="X1828" i="1"/>
  <c r="W1828" i="1"/>
  <c r="V1828" i="1"/>
  <c r="U1828" i="1"/>
  <c r="T1828" i="1"/>
  <c r="S1828" i="1"/>
  <c r="R1828" i="1"/>
  <c r="Q1828" i="1"/>
  <c r="P1828" i="1"/>
  <c r="O1828" i="1"/>
  <c r="N1828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Z1824" i="1"/>
  <c r="Y1824" i="1"/>
  <c r="X1824" i="1"/>
  <c r="W1824" i="1"/>
  <c r="V1824" i="1"/>
  <c r="U1824" i="1"/>
  <c r="T1824" i="1"/>
  <c r="S1824" i="1"/>
  <c r="R1824" i="1"/>
  <c r="Q1824" i="1"/>
  <c r="P1824" i="1"/>
  <c r="O1824" i="1"/>
  <c r="N1824" i="1"/>
  <c r="Z1823" i="1"/>
  <c r="Y1823" i="1"/>
  <c r="X1823" i="1"/>
  <c r="W1823" i="1"/>
  <c r="V1823" i="1"/>
  <c r="U1823" i="1"/>
  <c r="T1823" i="1"/>
  <c r="S1823" i="1"/>
  <c r="R1823" i="1"/>
  <c r="Q1823" i="1"/>
  <c r="P1823" i="1"/>
  <c r="O1823" i="1"/>
  <c r="N1823" i="1"/>
  <c r="Z1822" i="1"/>
  <c r="Y1822" i="1"/>
  <c r="X1822" i="1"/>
  <c r="W1822" i="1"/>
  <c r="V1822" i="1"/>
  <c r="U1822" i="1"/>
  <c r="T1822" i="1"/>
  <c r="S1822" i="1"/>
  <c r="R1822" i="1"/>
  <c r="Q1822" i="1"/>
  <c r="P1822" i="1"/>
  <c r="O1822" i="1"/>
  <c r="N1822" i="1"/>
  <c r="Z1821" i="1"/>
  <c r="Y1821" i="1"/>
  <c r="X1821" i="1"/>
  <c r="W1821" i="1"/>
  <c r="V1821" i="1"/>
  <c r="U1821" i="1"/>
  <c r="T1821" i="1"/>
  <c r="S1821" i="1"/>
  <c r="R1821" i="1"/>
  <c r="Q1821" i="1"/>
  <c r="P1821" i="1"/>
  <c r="O1821" i="1"/>
  <c r="N1821" i="1"/>
  <c r="Z1820" i="1"/>
  <c r="Y1820" i="1"/>
  <c r="X1820" i="1"/>
  <c r="W1820" i="1"/>
  <c r="V1820" i="1"/>
  <c r="U1820" i="1"/>
  <c r="T1820" i="1"/>
  <c r="S1820" i="1"/>
  <c r="R1820" i="1"/>
  <c r="Q1820" i="1"/>
  <c r="P1820" i="1"/>
  <c r="O1820" i="1"/>
  <c r="N1820" i="1"/>
  <c r="Z1819" i="1"/>
  <c r="Y1819" i="1"/>
  <c r="X1819" i="1"/>
  <c r="W1819" i="1"/>
  <c r="V1819" i="1"/>
  <c r="U1819" i="1"/>
  <c r="T1819" i="1"/>
  <c r="S1819" i="1"/>
  <c r="R1819" i="1"/>
  <c r="Q1819" i="1"/>
  <c r="P1819" i="1"/>
  <c r="O1819" i="1"/>
  <c r="N1819" i="1"/>
  <c r="Z1818" i="1"/>
  <c r="Y1818" i="1"/>
  <c r="X1818" i="1"/>
  <c r="W1818" i="1"/>
  <c r="V1818" i="1"/>
  <c r="U1818" i="1"/>
  <c r="T1818" i="1"/>
  <c r="S1818" i="1"/>
  <c r="R1818" i="1"/>
  <c r="Q1818" i="1"/>
  <c r="P1818" i="1"/>
  <c r="O1818" i="1"/>
  <c r="N1818" i="1"/>
  <c r="Z1817" i="1"/>
  <c r="Y1817" i="1"/>
  <c r="X1817" i="1"/>
  <c r="W1817" i="1"/>
  <c r="V1817" i="1"/>
  <c r="U1817" i="1"/>
  <c r="T1817" i="1"/>
  <c r="S1817" i="1"/>
  <c r="R1817" i="1"/>
  <c r="Q1817" i="1"/>
  <c r="P1817" i="1"/>
  <c r="O1817" i="1"/>
  <c r="N1817" i="1"/>
  <c r="Z1816" i="1"/>
  <c r="Y1816" i="1"/>
  <c r="X1816" i="1"/>
  <c r="W1816" i="1"/>
  <c r="V1816" i="1"/>
  <c r="U1816" i="1"/>
  <c r="T1816" i="1"/>
  <c r="S1816" i="1"/>
  <c r="R1816" i="1"/>
  <c r="Q1816" i="1"/>
  <c r="P1816" i="1"/>
  <c r="O1816" i="1"/>
  <c r="N1816" i="1"/>
  <c r="Z1815" i="1"/>
  <c r="Y1815" i="1"/>
  <c r="X1815" i="1"/>
  <c r="W1815" i="1"/>
  <c r="V1815" i="1"/>
  <c r="U1815" i="1"/>
  <c r="T1815" i="1"/>
  <c r="S1815" i="1"/>
  <c r="R1815" i="1"/>
  <c r="Q1815" i="1"/>
  <c r="P1815" i="1"/>
  <c r="O1815" i="1"/>
  <c r="N1815" i="1"/>
  <c r="Z1814" i="1"/>
  <c r="Y1814" i="1"/>
  <c r="X1814" i="1"/>
  <c r="W1814" i="1"/>
  <c r="V1814" i="1"/>
  <c r="U1814" i="1"/>
  <c r="T1814" i="1"/>
  <c r="S1814" i="1"/>
  <c r="R1814" i="1"/>
  <c r="Q1814" i="1"/>
  <c r="P1814" i="1"/>
  <c r="O1814" i="1"/>
  <c r="N1814" i="1"/>
  <c r="Z1813" i="1"/>
  <c r="Y1813" i="1"/>
  <c r="X1813" i="1"/>
  <c r="W1813" i="1"/>
  <c r="V1813" i="1"/>
  <c r="U1813" i="1"/>
  <c r="T1813" i="1"/>
  <c r="S1813" i="1"/>
  <c r="R1813" i="1"/>
  <c r="Q1813" i="1"/>
  <c r="P1813" i="1"/>
  <c r="O1813" i="1"/>
  <c r="N1813" i="1"/>
  <c r="Z1812" i="1"/>
  <c r="Y1812" i="1"/>
  <c r="X1812" i="1"/>
  <c r="W1812" i="1"/>
  <c r="V1812" i="1"/>
  <c r="U1812" i="1"/>
  <c r="T1812" i="1"/>
  <c r="S1812" i="1"/>
  <c r="R1812" i="1"/>
  <c r="Q1812" i="1"/>
  <c r="P1812" i="1"/>
  <c r="O1812" i="1"/>
  <c r="N1812" i="1"/>
  <c r="Z1811" i="1"/>
  <c r="Y1811" i="1"/>
  <c r="X1811" i="1"/>
  <c r="W1811" i="1"/>
  <c r="V1811" i="1"/>
  <c r="U1811" i="1"/>
  <c r="T1811" i="1"/>
  <c r="S1811" i="1"/>
  <c r="R1811" i="1"/>
  <c r="Q1811" i="1"/>
  <c r="P1811" i="1"/>
  <c r="O1811" i="1"/>
  <c r="N1811" i="1"/>
  <c r="Z1810" i="1"/>
  <c r="Y1810" i="1"/>
  <c r="X1810" i="1"/>
  <c r="W1810" i="1"/>
  <c r="V1810" i="1"/>
  <c r="U1810" i="1"/>
  <c r="T1810" i="1"/>
  <c r="S1810" i="1"/>
  <c r="R1810" i="1"/>
  <c r="Q1810" i="1"/>
  <c r="P1810" i="1"/>
  <c r="O1810" i="1"/>
  <c r="N1810" i="1"/>
  <c r="Z1809" i="1"/>
  <c r="Y1809" i="1"/>
  <c r="X1809" i="1"/>
  <c r="W1809" i="1"/>
  <c r="V1809" i="1"/>
  <c r="U1809" i="1"/>
  <c r="T1809" i="1"/>
  <c r="S1809" i="1"/>
  <c r="R1809" i="1"/>
  <c r="Q1809" i="1"/>
  <c r="P1809" i="1"/>
  <c r="O1809" i="1"/>
  <c r="N1809" i="1"/>
  <c r="Z1808" i="1"/>
  <c r="Y1808" i="1"/>
  <c r="X1808" i="1"/>
  <c r="W1808" i="1"/>
  <c r="V1808" i="1"/>
  <c r="U1808" i="1"/>
  <c r="T1808" i="1"/>
  <c r="S1808" i="1"/>
  <c r="R1808" i="1"/>
  <c r="Q1808" i="1"/>
  <c r="P1808" i="1"/>
  <c r="O1808" i="1"/>
  <c r="N1808" i="1"/>
  <c r="Z1807" i="1"/>
  <c r="Y1807" i="1"/>
  <c r="X1807" i="1"/>
  <c r="W1807" i="1"/>
  <c r="V1807" i="1"/>
  <c r="U1807" i="1"/>
  <c r="T1807" i="1"/>
  <c r="S1807" i="1"/>
  <c r="R1807" i="1"/>
  <c r="Q1807" i="1"/>
  <c r="P1807" i="1"/>
  <c r="O1807" i="1"/>
  <c r="N1807" i="1"/>
  <c r="Z1806" i="1"/>
  <c r="Y1806" i="1"/>
  <c r="X1806" i="1"/>
  <c r="W1806" i="1"/>
  <c r="V1806" i="1"/>
  <c r="U1806" i="1"/>
  <c r="T1806" i="1"/>
  <c r="S1806" i="1"/>
  <c r="R1806" i="1"/>
  <c r="Q1806" i="1"/>
  <c r="P1806" i="1"/>
  <c r="O1806" i="1"/>
  <c r="N1806" i="1"/>
  <c r="Z1805" i="1"/>
  <c r="Y1805" i="1"/>
  <c r="X1805" i="1"/>
  <c r="W1805" i="1"/>
  <c r="V1805" i="1"/>
  <c r="U1805" i="1"/>
  <c r="T1805" i="1"/>
  <c r="S1805" i="1"/>
  <c r="R1805" i="1"/>
  <c r="Q1805" i="1"/>
  <c r="P1805" i="1"/>
  <c r="O1805" i="1"/>
  <c r="N1805" i="1"/>
  <c r="Z1804" i="1"/>
  <c r="Y1804" i="1"/>
  <c r="X1804" i="1"/>
  <c r="W1804" i="1"/>
  <c r="V1804" i="1"/>
  <c r="U1804" i="1"/>
  <c r="T1804" i="1"/>
  <c r="S1804" i="1"/>
  <c r="R1804" i="1"/>
  <c r="Q1804" i="1"/>
  <c r="P1804" i="1"/>
  <c r="O1804" i="1"/>
  <c r="N1804" i="1"/>
  <c r="Z1803" i="1"/>
  <c r="Y1803" i="1"/>
  <c r="X1803" i="1"/>
  <c r="W1803" i="1"/>
  <c r="V1803" i="1"/>
  <c r="U1803" i="1"/>
  <c r="T1803" i="1"/>
  <c r="S1803" i="1"/>
  <c r="R1803" i="1"/>
  <c r="Q1803" i="1"/>
  <c r="P1803" i="1"/>
  <c r="O1803" i="1"/>
  <c r="N1803" i="1"/>
  <c r="Z1802" i="1"/>
  <c r="Y1802" i="1"/>
  <c r="X1802" i="1"/>
  <c r="W1802" i="1"/>
  <c r="V1802" i="1"/>
  <c r="U1802" i="1"/>
  <c r="T1802" i="1"/>
  <c r="S1802" i="1"/>
  <c r="R1802" i="1"/>
  <c r="Q1802" i="1"/>
  <c r="P1802" i="1"/>
  <c r="O1802" i="1"/>
  <c r="N1802" i="1"/>
  <c r="Z1801" i="1"/>
  <c r="Y1801" i="1"/>
  <c r="X1801" i="1"/>
  <c r="W1801" i="1"/>
  <c r="V1801" i="1"/>
  <c r="U1801" i="1"/>
  <c r="T1801" i="1"/>
  <c r="S1801" i="1"/>
  <c r="R1801" i="1"/>
  <c r="Q1801" i="1"/>
  <c r="P1801" i="1"/>
  <c r="O1801" i="1"/>
  <c r="N1801" i="1"/>
  <c r="Z1800" i="1"/>
  <c r="Y1800" i="1"/>
  <c r="X1800" i="1"/>
  <c r="W1800" i="1"/>
  <c r="V1800" i="1"/>
  <c r="U1800" i="1"/>
  <c r="T1800" i="1"/>
  <c r="S1800" i="1"/>
  <c r="R1800" i="1"/>
  <c r="Q1800" i="1"/>
  <c r="P1800" i="1"/>
  <c r="O1800" i="1"/>
  <c r="N1800" i="1"/>
  <c r="Z1799" i="1"/>
  <c r="Y1799" i="1"/>
  <c r="X1799" i="1"/>
  <c r="W1799" i="1"/>
  <c r="V1799" i="1"/>
  <c r="U1799" i="1"/>
  <c r="T1799" i="1"/>
  <c r="S1799" i="1"/>
  <c r="R1799" i="1"/>
  <c r="Q1799" i="1"/>
  <c r="P1799" i="1"/>
  <c r="O1799" i="1"/>
  <c r="N1799" i="1"/>
  <c r="Z1798" i="1"/>
  <c r="Y1798" i="1"/>
  <c r="X1798" i="1"/>
  <c r="W1798" i="1"/>
  <c r="V1798" i="1"/>
  <c r="U1798" i="1"/>
  <c r="T1798" i="1"/>
  <c r="S1798" i="1"/>
  <c r="R1798" i="1"/>
  <c r="Q1798" i="1"/>
  <c r="P1798" i="1"/>
  <c r="O1798" i="1"/>
  <c r="N1798" i="1"/>
  <c r="Z1797" i="1"/>
  <c r="Y1797" i="1"/>
  <c r="X1797" i="1"/>
  <c r="W1797" i="1"/>
  <c r="V1797" i="1"/>
  <c r="U1797" i="1"/>
  <c r="T1797" i="1"/>
  <c r="S1797" i="1"/>
  <c r="R1797" i="1"/>
  <c r="Q1797" i="1"/>
  <c r="P1797" i="1"/>
  <c r="O1797" i="1"/>
  <c r="N1797" i="1"/>
  <c r="Z1796" i="1"/>
  <c r="Y1796" i="1"/>
  <c r="X1796" i="1"/>
  <c r="W1796" i="1"/>
  <c r="V1796" i="1"/>
  <c r="U1796" i="1"/>
  <c r="T1796" i="1"/>
  <c r="S1796" i="1"/>
  <c r="R1796" i="1"/>
  <c r="Q1796" i="1"/>
  <c r="P1796" i="1"/>
  <c r="O1796" i="1"/>
  <c r="N1796" i="1"/>
  <c r="Z1795" i="1"/>
  <c r="Y1795" i="1"/>
  <c r="X1795" i="1"/>
  <c r="W1795" i="1"/>
  <c r="V1795" i="1"/>
  <c r="U1795" i="1"/>
  <c r="T1795" i="1"/>
  <c r="S1795" i="1"/>
  <c r="R1795" i="1"/>
  <c r="Q1795" i="1"/>
  <c r="P1795" i="1"/>
  <c r="O1795" i="1"/>
  <c r="N1795" i="1"/>
  <c r="Z1794" i="1"/>
  <c r="Y1794" i="1"/>
  <c r="X1794" i="1"/>
  <c r="W1794" i="1"/>
  <c r="V1794" i="1"/>
  <c r="U1794" i="1"/>
  <c r="T1794" i="1"/>
  <c r="S1794" i="1"/>
  <c r="R1794" i="1"/>
  <c r="Q1794" i="1"/>
  <c r="P1794" i="1"/>
  <c r="O1794" i="1"/>
  <c r="N1794" i="1"/>
  <c r="Z1793" i="1"/>
  <c r="Y1793" i="1"/>
  <c r="X1793" i="1"/>
  <c r="W1793" i="1"/>
  <c r="V1793" i="1"/>
  <c r="U1793" i="1"/>
  <c r="T1793" i="1"/>
  <c r="S1793" i="1"/>
  <c r="R1793" i="1"/>
  <c r="Q1793" i="1"/>
  <c r="P1793" i="1"/>
  <c r="O1793" i="1"/>
  <c r="N1793" i="1"/>
  <c r="Z1792" i="1"/>
  <c r="Y1792" i="1"/>
  <c r="X1792" i="1"/>
  <c r="W1792" i="1"/>
  <c r="V1792" i="1"/>
  <c r="U1792" i="1"/>
  <c r="T1792" i="1"/>
  <c r="S1792" i="1"/>
  <c r="R1792" i="1"/>
  <c r="Q1792" i="1"/>
  <c r="P1792" i="1"/>
  <c r="O1792" i="1"/>
  <c r="N1792" i="1"/>
  <c r="Z1791" i="1"/>
  <c r="Y1791" i="1"/>
  <c r="X1791" i="1"/>
  <c r="W1791" i="1"/>
  <c r="V1791" i="1"/>
  <c r="U1791" i="1"/>
  <c r="T1791" i="1"/>
  <c r="S1791" i="1"/>
  <c r="R1791" i="1"/>
  <c r="Q1791" i="1"/>
  <c r="P1791" i="1"/>
  <c r="O1791" i="1"/>
  <c r="N1791" i="1"/>
  <c r="Z1790" i="1"/>
  <c r="Y1790" i="1"/>
  <c r="X1790" i="1"/>
  <c r="W1790" i="1"/>
  <c r="V1790" i="1"/>
  <c r="U1790" i="1"/>
  <c r="T1790" i="1"/>
  <c r="S1790" i="1"/>
  <c r="R1790" i="1"/>
  <c r="Q1790" i="1"/>
  <c r="P1790" i="1"/>
  <c r="O1790" i="1"/>
  <c r="N1790" i="1"/>
  <c r="Z1789" i="1"/>
  <c r="Y1789" i="1"/>
  <c r="X1789" i="1"/>
  <c r="W1789" i="1"/>
  <c r="V1789" i="1"/>
  <c r="U1789" i="1"/>
  <c r="T1789" i="1"/>
  <c r="S1789" i="1"/>
  <c r="R1789" i="1"/>
  <c r="Q1789" i="1"/>
  <c r="P1789" i="1"/>
  <c r="O1789" i="1"/>
  <c r="N1789" i="1"/>
  <c r="Z1788" i="1"/>
  <c r="Y1788" i="1"/>
  <c r="X1788" i="1"/>
  <c r="W1788" i="1"/>
  <c r="V1788" i="1"/>
  <c r="U1788" i="1"/>
  <c r="T1788" i="1"/>
  <c r="S1788" i="1"/>
  <c r="R1788" i="1"/>
  <c r="Q1788" i="1"/>
  <c r="P1788" i="1"/>
  <c r="O1788" i="1"/>
  <c r="N1788" i="1"/>
  <c r="Z1787" i="1"/>
  <c r="Y1787" i="1"/>
  <c r="X1787" i="1"/>
  <c r="W1787" i="1"/>
  <c r="V1787" i="1"/>
  <c r="U1787" i="1"/>
  <c r="T1787" i="1"/>
  <c r="S1787" i="1"/>
  <c r="R1787" i="1"/>
  <c r="Q1787" i="1"/>
  <c r="P1787" i="1"/>
  <c r="O1787" i="1"/>
  <c r="N1787" i="1"/>
  <c r="Z1786" i="1"/>
  <c r="Y1786" i="1"/>
  <c r="X1786" i="1"/>
  <c r="W1786" i="1"/>
  <c r="V1786" i="1"/>
  <c r="U1786" i="1"/>
  <c r="T1786" i="1"/>
  <c r="S1786" i="1"/>
  <c r="R1786" i="1"/>
  <c r="Q1786" i="1"/>
  <c r="P1786" i="1"/>
  <c r="O1786" i="1"/>
  <c r="N1786" i="1"/>
  <c r="Z1785" i="1"/>
  <c r="Y1785" i="1"/>
  <c r="X1785" i="1"/>
  <c r="W1785" i="1"/>
  <c r="V1785" i="1"/>
  <c r="U1785" i="1"/>
  <c r="T1785" i="1"/>
  <c r="S1785" i="1"/>
  <c r="R1785" i="1"/>
  <c r="Q1785" i="1"/>
  <c r="P1785" i="1"/>
  <c r="O1785" i="1"/>
  <c r="N1785" i="1"/>
  <c r="Z1784" i="1"/>
  <c r="Y1784" i="1"/>
  <c r="X1784" i="1"/>
  <c r="W1784" i="1"/>
  <c r="V1784" i="1"/>
  <c r="U1784" i="1"/>
  <c r="T1784" i="1"/>
  <c r="S1784" i="1"/>
  <c r="R1784" i="1"/>
  <c r="Q1784" i="1"/>
  <c r="P1784" i="1"/>
  <c r="O1784" i="1"/>
  <c r="N1784" i="1"/>
  <c r="Z1783" i="1"/>
  <c r="Y1783" i="1"/>
  <c r="X1783" i="1"/>
  <c r="W1783" i="1"/>
  <c r="V1783" i="1"/>
  <c r="U1783" i="1"/>
  <c r="T1783" i="1"/>
  <c r="S1783" i="1"/>
  <c r="R1783" i="1"/>
  <c r="Q1783" i="1"/>
  <c r="P1783" i="1"/>
  <c r="O1783" i="1"/>
  <c r="N1783" i="1"/>
  <c r="Z1782" i="1"/>
  <c r="Y1782" i="1"/>
  <c r="X1782" i="1"/>
  <c r="W1782" i="1"/>
  <c r="V1782" i="1"/>
  <c r="U1782" i="1"/>
  <c r="T1782" i="1"/>
  <c r="S1782" i="1"/>
  <c r="R1782" i="1"/>
  <c r="Q1782" i="1"/>
  <c r="P1782" i="1"/>
  <c r="O1782" i="1"/>
  <c r="N1782" i="1"/>
  <c r="Z1781" i="1"/>
  <c r="Y1781" i="1"/>
  <c r="X1781" i="1"/>
  <c r="W1781" i="1"/>
  <c r="V1781" i="1"/>
  <c r="U1781" i="1"/>
  <c r="T1781" i="1"/>
  <c r="S1781" i="1"/>
  <c r="R1781" i="1"/>
  <c r="Q1781" i="1"/>
  <c r="P1781" i="1"/>
  <c r="O1781" i="1"/>
  <c r="N1781" i="1"/>
  <c r="Z1780" i="1"/>
  <c r="Y1780" i="1"/>
  <c r="X1780" i="1"/>
  <c r="W1780" i="1"/>
  <c r="V1780" i="1"/>
  <c r="U1780" i="1"/>
  <c r="T1780" i="1"/>
  <c r="S1780" i="1"/>
  <c r="R1780" i="1"/>
  <c r="Q1780" i="1"/>
  <c r="P1780" i="1"/>
  <c r="O1780" i="1"/>
  <c r="N1780" i="1"/>
  <c r="Z1779" i="1"/>
  <c r="Y1779" i="1"/>
  <c r="X1779" i="1"/>
  <c r="W1779" i="1"/>
  <c r="V1779" i="1"/>
  <c r="U1779" i="1"/>
  <c r="T1779" i="1"/>
  <c r="S1779" i="1"/>
  <c r="R1779" i="1"/>
  <c r="Q1779" i="1"/>
  <c r="P1779" i="1"/>
  <c r="O1779" i="1"/>
  <c r="N1779" i="1"/>
  <c r="Z1778" i="1"/>
  <c r="Y1778" i="1"/>
  <c r="X1778" i="1"/>
  <c r="W1778" i="1"/>
  <c r="V1778" i="1"/>
  <c r="U1778" i="1"/>
  <c r="T1778" i="1"/>
  <c r="S1778" i="1"/>
  <c r="R1778" i="1"/>
  <c r="Q1778" i="1"/>
  <c r="P1778" i="1"/>
  <c r="O1778" i="1"/>
  <c r="N1778" i="1"/>
  <c r="Z1777" i="1"/>
  <c r="Y1777" i="1"/>
  <c r="X1777" i="1"/>
  <c r="W1777" i="1"/>
  <c r="V1777" i="1"/>
  <c r="U1777" i="1"/>
  <c r="T1777" i="1"/>
  <c r="S1777" i="1"/>
  <c r="R1777" i="1"/>
  <c r="Q1777" i="1"/>
  <c r="P1777" i="1"/>
  <c r="O1777" i="1"/>
  <c r="N1777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Z1773" i="1"/>
  <c r="Y1773" i="1"/>
  <c r="X1773" i="1"/>
  <c r="W1773" i="1"/>
  <c r="V1773" i="1"/>
  <c r="U1773" i="1"/>
  <c r="T1773" i="1"/>
  <c r="S1773" i="1"/>
  <c r="R1773" i="1"/>
  <c r="Q1773" i="1"/>
  <c r="P1773" i="1"/>
  <c r="O1773" i="1"/>
  <c r="N1773" i="1"/>
  <c r="Z1772" i="1"/>
  <c r="Y1772" i="1"/>
  <c r="X1772" i="1"/>
  <c r="W1772" i="1"/>
  <c r="V1772" i="1"/>
  <c r="U1772" i="1"/>
  <c r="T1772" i="1"/>
  <c r="S1772" i="1"/>
  <c r="R1772" i="1"/>
  <c r="Q1772" i="1"/>
  <c r="P1772" i="1"/>
  <c r="O1772" i="1"/>
  <c r="N1772" i="1"/>
  <c r="Z1771" i="1"/>
  <c r="Y1771" i="1"/>
  <c r="X1771" i="1"/>
  <c r="W1771" i="1"/>
  <c r="V1771" i="1"/>
  <c r="U1771" i="1"/>
  <c r="T1771" i="1"/>
  <c r="S1771" i="1"/>
  <c r="R1771" i="1"/>
  <c r="Q1771" i="1"/>
  <c r="P1771" i="1"/>
  <c r="O1771" i="1"/>
  <c r="N1771" i="1"/>
  <c r="Z1770" i="1"/>
  <c r="Y1770" i="1"/>
  <c r="X1770" i="1"/>
  <c r="W1770" i="1"/>
  <c r="V1770" i="1"/>
  <c r="U1770" i="1"/>
  <c r="T1770" i="1"/>
  <c r="S1770" i="1"/>
  <c r="R1770" i="1"/>
  <c r="Q1770" i="1"/>
  <c r="P1770" i="1"/>
  <c r="O1770" i="1"/>
  <c r="N1770" i="1"/>
  <c r="Z1769" i="1"/>
  <c r="Y1769" i="1"/>
  <c r="X1769" i="1"/>
  <c r="W1769" i="1"/>
  <c r="V1769" i="1"/>
  <c r="U1769" i="1"/>
  <c r="T1769" i="1"/>
  <c r="S1769" i="1"/>
  <c r="R1769" i="1"/>
  <c r="Q1769" i="1"/>
  <c r="P1769" i="1"/>
  <c r="O1769" i="1"/>
  <c r="N1769" i="1"/>
  <c r="Z1768" i="1"/>
  <c r="Y1768" i="1"/>
  <c r="X1768" i="1"/>
  <c r="W1768" i="1"/>
  <c r="V1768" i="1"/>
  <c r="U1768" i="1"/>
  <c r="T1768" i="1"/>
  <c r="S1768" i="1"/>
  <c r="R1768" i="1"/>
  <c r="Q1768" i="1"/>
  <c r="P1768" i="1"/>
  <c r="O1768" i="1"/>
  <c r="N1768" i="1"/>
  <c r="Z1767" i="1"/>
  <c r="Y1767" i="1"/>
  <c r="X1767" i="1"/>
  <c r="W1767" i="1"/>
  <c r="V1767" i="1"/>
  <c r="U1767" i="1"/>
  <c r="T1767" i="1"/>
  <c r="S1767" i="1"/>
  <c r="R1767" i="1"/>
  <c r="Q1767" i="1"/>
  <c r="P1767" i="1"/>
  <c r="O1767" i="1"/>
  <c r="N1767" i="1"/>
  <c r="Z1766" i="1"/>
  <c r="Y1766" i="1"/>
  <c r="X1766" i="1"/>
  <c r="W1766" i="1"/>
  <c r="V1766" i="1"/>
  <c r="U1766" i="1"/>
  <c r="T1766" i="1"/>
  <c r="S1766" i="1"/>
  <c r="R1766" i="1"/>
  <c r="Q1766" i="1"/>
  <c r="P1766" i="1"/>
  <c r="O1766" i="1"/>
  <c r="N1766" i="1"/>
  <c r="Z1765" i="1"/>
  <c r="Y1765" i="1"/>
  <c r="X1765" i="1"/>
  <c r="W1765" i="1"/>
  <c r="V1765" i="1"/>
  <c r="U1765" i="1"/>
  <c r="T1765" i="1"/>
  <c r="S1765" i="1"/>
  <c r="R1765" i="1"/>
  <c r="Q1765" i="1"/>
  <c r="P1765" i="1"/>
  <c r="O1765" i="1"/>
  <c r="N1765" i="1"/>
  <c r="Z1764" i="1"/>
  <c r="Y1764" i="1"/>
  <c r="X1764" i="1"/>
  <c r="W1764" i="1"/>
  <c r="V1764" i="1"/>
  <c r="U1764" i="1"/>
  <c r="T1764" i="1"/>
  <c r="S1764" i="1"/>
  <c r="R1764" i="1"/>
  <c r="Q1764" i="1"/>
  <c r="P1764" i="1"/>
  <c r="O1764" i="1"/>
  <c r="N1764" i="1"/>
  <c r="Z1763" i="1"/>
  <c r="Y1763" i="1"/>
  <c r="X1763" i="1"/>
  <c r="W1763" i="1"/>
  <c r="V1763" i="1"/>
  <c r="U1763" i="1"/>
  <c r="T1763" i="1"/>
  <c r="S1763" i="1"/>
  <c r="R1763" i="1"/>
  <c r="Q1763" i="1"/>
  <c r="P1763" i="1"/>
  <c r="O1763" i="1"/>
  <c r="N1763" i="1"/>
  <c r="Z1762" i="1"/>
  <c r="Y1762" i="1"/>
  <c r="X1762" i="1"/>
  <c r="W1762" i="1"/>
  <c r="V1762" i="1"/>
  <c r="U1762" i="1"/>
  <c r="T1762" i="1"/>
  <c r="S1762" i="1"/>
  <c r="R1762" i="1"/>
  <c r="Q1762" i="1"/>
  <c r="P1762" i="1"/>
  <c r="O1762" i="1"/>
  <c r="N1762" i="1"/>
  <c r="Z1761" i="1"/>
  <c r="Y1761" i="1"/>
  <c r="X1761" i="1"/>
  <c r="W1761" i="1"/>
  <c r="V1761" i="1"/>
  <c r="U1761" i="1"/>
  <c r="T1761" i="1"/>
  <c r="S1761" i="1"/>
  <c r="R1761" i="1"/>
  <c r="Q1761" i="1"/>
  <c r="P1761" i="1"/>
  <c r="O1761" i="1"/>
  <c r="N1761" i="1"/>
  <c r="Z1760" i="1"/>
  <c r="Y1760" i="1"/>
  <c r="X1760" i="1"/>
  <c r="W1760" i="1"/>
  <c r="V1760" i="1"/>
  <c r="U1760" i="1"/>
  <c r="T1760" i="1"/>
  <c r="S1760" i="1"/>
  <c r="R1760" i="1"/>
  <c r="Q1760" i="1"/>
  <c r="P1760" i="1"/>
  <c r="O1760" i="1"/>
  <c r="N1760" i="1"/>
  <c r="Z1759" i="1"/>
  <c r="Y1759" i="1"/>
  <c r="X1759" i="1"/>
  <c r="W1759" i="1"/>
  <c r="V1759" i="1"/>
  <c r="U1759" i="1"/>
  <c r="T1759" i="1"/>
  <c r="S1759" i="1"/>
  <c r="R1759" i="1"/>
  <c r="Q1759" i="1"/>
  <c r="P1759" i="1"/>
  <c r="O1759" i="1"/>
  <c r="N1759" i="1"/>
  <c r="Z1758" i="1"/>
  <c r="Y1758" i="1"/>
  <c r="X1758" i="1"/>
  <c r="W1758" i="1"/>
  <c r="V1758" i="1"/>
  <c r="U1758" i="1"/>
  <c r="T1758" i="1"/>
  <c r="S1758" i="1"/>
  <c r="R1758" i="1"/>
  <c r="Q1758" i="1"/>
  <c r="P1758" i="1"/>
  <c r="O1758" i="1"/>
  <c r="N1758" i="1"/>
  <c r="Z1757" i="1"/>
  <c r="Y1757" i="1"/>
  <c r="X1757" i="1"/>
  <c r="W1757" i="1"/>
  <c r="V1757" i="1"/>
  <c r="U1757" i="1"/>
  <c r="T1757" i="1"/>
  <c r="S1757" i="1"/>
  <c r="R1757" i="1"/>
  <c r="Q1757" i="1"/>
  <c r="P1757" i="1"/>
  <c r="O1757" i="1"/>
  <c r="N1757" i="1"/>
  <c r="Z1756" i="1"/>
  <c r="Y1756" i="1"/>
  <c r="X1756" i="1"/>
  <c r="W1756" i="1"/>
  <c r="V1756" i="1"/>
  <c r="U1756" i="1"/>
  <c r="T1756" i="1"/>
  <c r="S1756" i="1"/>
  <c r="R1756" i="1"/>
  <c r="Q1756" i="1"/>
  <c r="P1756" i="1"/>
  <c r="O1756" i="1"/>
  <c r="N1756" i="1"/>
  <c r="Z1755" i="1"/>
  <c r="Y1755" i="1"/>
  <c r="X1755" i="1"/>
  <c r="W1755" i="1"/>
  <c r="V1755" i="1"/>
  <c r="U1755" i="1"/>
  <c r="T1755" i="1"/>
  <c r="S1755" i="1"/>
  <c r="R1755" i="1"/>
  <c r="Q1755" i="1"/>
  <c r="P1755" i="1"/>
  <c r="O1755" i="1"/>
  <c r="N1755" i="1"/>
  <c r="Z1754" i="1"/>
  <c r="Y1754" i="1"/>
  <c r="X1754" i="1"/>
  <c r="W1754" i="1"/>
  <c r="V1754" i="1"/>
  <c r="U1754" i="1"/>
  <c r="T1754" i="1"/>
  <c r="S1754" i="1"/>
  <c r="R1754" i="1"/>
  <c r="Q1754" i="1"/>
  <c r="P1754" i="1"/>
  <c r="O1754" i="1"/>
  <c r="N1754" i="1"/>
  <c r="Z1753" i="1"/>
  <c r="Y1753" i="1"/>
  <c r="X1753" i="1"/>
  <c r="W1753" i="1"/>
  <c r="V1753" i="1"/>
  <c r="U1753" i="1"/>
  <c r="T1753" i="1"/>
  <c r="S1753" i="1"/>
  <c r="R1753" i="1"/>
  <c r="Q1753" i="1"/>
  <c r="P1753" i="1"/>
  <c r="O1753" i="1"/>
  <c r="N1753" i="1"/>
  <c r="Z1752" i="1"/>
  <c r="Y1752" i="1"/>
  <c r="X1752" i="1"/>
  <c r="W1752" i="1"/>
  <c r="V1752" i="1"/>
  <c r="U1752" i="1"/>
  <c r="T1752" i="1"/>
  <c r="S1752" i="1"/>
  <c r="R1752" i="1"/>
  <c r="Q1752" i="1"/>
  <c r="P1752" i="1"/>
  <c r="O1752" i="1"/>
  <c r="N1752" i="1"/>
  <c r="Z1751" i="1"/>
  <c r="Y1751" i="1"/>
  <c r="X1751" i="1"/>
  <c r="W1751" i="1"/>
  <c r="V1751" i="1"/>
  <c r="U1751" i="1"/>
  <c r="T1751" i="1"/>
  <c r="S1751" i="1"/>
  <c r="R1751" i="1"/>
  <c r="Q1751" i="1"/>
  <c r="P1751" i="1"/>
  <c r="O1751" i="1"/>
  <c r="N1751" i="1"/>
  <c r="Z1750" i="1"/>
  <c r="Y1750" i="1"/>
  <c r="X1750" i="1"/>
  <c r="W1750" i="1"/>
  <c r="V1750" i="1"/>
  <c r="U1750" i="1"/>
  <c r="T1750" i="1"/>
  <c r="S1750" i="1"/>
  <c r="R1750" i="1"/>
  <c r="Q1750" i="1"/>
  <c r="P1750" i="1"/>
  <c r="O1750" i="1"/>
  <c r="N1750" i="1"/>
  <c r="Z1749" i="1"/>
  <c r="Y1749" i="1"/>
  <c r="X1749" i="1"/>
  <c r="W1749" i="1"/>
  <c r="V1749" i="1"/>
  <c r="U1749" i="1"/>
  <c r="T1749" i="1"/>
  <c r="S1749" i="1"/>
  <c r="R1749" i="1"/>
  <c r="Q1749" i="1"/>
  <c r="P1749" i="1"/>
  <c r="O1749" i="1"/>
  <c r="N1749" i="1"/>
  <c r="Z1748" i="1"/>
  <c r="Y1748" i="1"/>
  <c r="X1748" i="1"/>
  <c r="W1748" i="1"/>
  <c r="V1748" i="1"/>
  <c r="U1748" i="1"/>
  <c r="T1748" i="1"/>
  <c r="S1748" i="1"/>
  <c r="R1748" i="1"/>
  <c r="Q1748" i="1"/>
  <c r="P1748" i="1"/>
  <c r="O1748" i="1"/>
  <c r="N1748" i="1"/>
  <c r="Z1747" i="1"/>
  <c r="Y1747" i="1"/>
  <c r="X1747" i="1"/>
  <c r="W1747" i="1"/>
  <c r="V1747" i="1"/>
  <c r="U1747" i="1"/>
  <c r="T1747" i="1"/>
  <c r="S1747" i="1"/>
  <c r="R1747" i="1"/>
  <c r="Q1747" i="1"/>
  <c r="P1747" i="1"/>
  <c r="O1747" i="1"/>
  <c r="N1747" i="1"/>
  <c r="Z1746" i="1"/>
  <c r="Y1746" i="1"/>
  <c r="X1746" i="1"/>
  <c r="W1746" i="1"/>
  <c r="V1746" i="1"/>
  <c r="U1746" i="1"/>
  <c r="T1746" i="1"/>
  <c r="S1746" i="1"/>
  <c r="R1746" i="1"/>
  <c r="Q1746" i="1"/>
  <c r="P1746" i="1"/>
  <c r="O1746" i="1"/>
  <c r="N1746" i="1"/>
  <c r="Z1745" i="1"/>
  <c r="Y1745" i="1"/>
  <c r="X1745" i="1"/>
  <c r="W1745" i="1"/>
  <c r="V1745" i="1"/>
  <c r="U1745" i="1"/>
  <c r="T1745" i="1"/>
  <c r="S1745" i="1"/>
  <c r="R1745" i="1"/>
  <c r="Q1745" i="1"/>
  <c r="P1745" i="1"/>
  <c r="O1745" i="1"/>
  <c r="N1745" i="1"/>
  <c r="Z1744" i="1"/>
  <c r="Y1744" i="1"/>
  <c r="X1744" i="1"/>
  <c r="W1744" i="1"/>
  <c r="V1744" i="1"/>
  <c r="U1744" i="1"/>
  <c r="T1744" i="1"/>
  <c r="S1744" i="1"/>
  <c r="R1744" i="1"/>
  <c r="Q1744" i="1"/>
  <c r="P1744" i="1"/>
  <c r="O1744" i="1"/>
  <c r="N1744" i="1"/>
  <c r="Z1743" i="1"/>
  <c r="Y1743" i="1"/>
  <c r="X1743" i="1"/>
  <c r="W1743" i="1"/>
  <c r="V1743" i="1"/>
  <c r="U1743" i="1"/>
  <c r="T1743" i="1"/>
  <c r="S1743" i="1"/>
  <c r="R1743" i="1"/>
  <c r="Q1743" i="1"/>
  <c r="P1743" i="1"/>
  <c r="O1743" i="1"/>
  <c r="N1743" i="1"/>
  <c r="Z1742" i="1"/>
  <c r="Y1742" i="1"/>
  <c r="X1742" i="1"/>
  <c r="W1742" i="1"/>
  <c r="V1742" i="1"/>
  <c r="U1742" i="1"/>
  <c r="T1742" i="1"/>
  <c r="S1742" i="1"/>
  <c r="R1742" i="1"/>
  <c r="Q1742" i="1"/>
  <c r="P1742" i="1"/>
  <c r="O1742" i="1"/>
  <c r="N1742" i="1"/>
  <c r="Z1741" i="1"/>
  <c r="Y1741" i="1"/>
  <c r="X1741" i="1"/>
  <c r="W1741" i="1"/>
  <c r="V1741" i="1"/>
  <c r="U1741" i="1"/>
  <c r="T1741" i="1"/>
  <c r="S1741" i="1"/>
  <c r="R1741" i="1"/>
  <c r="Q1741" i="1"/>
  <c r="P1741" i="1"/>
  <c r="O1741" i="1"/>
  <c r="N1741" i="1"/>
  <c r="Z1740" i="1"/>
  <c r="Y1740" i="1"/>
  <c r="X1740" i="1"/>
  <c r="W1740" i="1"/>
  <c r="V1740" i="1"/>
  <c r="U1740" i="1"/>
  <c r="T1740" i="1"/>
  <c r="S1740" i="1"/>
  <c r="R1740" i="1"/>
  <c r="Q1740" i="1"/>
  <c r="P1740" i="1"/>
  <c r="O1740" i="1"/>
  <c r="N1740" i="1"/>
  <c r="Z1739" i="1"/>
  <c r="Y1739" i="1"/>
  <c r="X1739" i="1"/>
  <c r="W1739" i="1"/>
  <c r="V1739" i="1"/>
  <c r="U1739" i="1"/>
  <c r="T1739" i="1"/>
  <c r="S1739" i="1"/>
  <c r="R1739" i="1"/>
  <c r="Q1739" i="1"/>
  <c r="P1739" i="1"/>
  <c r="O1739" i="1"/>
  <c r="N1739" i="1"/>
  <c r="Z1738" i="1"/>
  <c r="Y1738" i="1"/>
  <c r="X1738" i="1"/>
  <c r="W1738" i="1"/>
  <c r="V1738" i="1"/>
  <c r="U1738" i="1"/>
  <c r="T1738" i="1"/>
  <c r="S1738" i="1"/>
  <c r="R1738" i="1"/>
  <c r="Q1738" i="1"/>
  <c r="P1738" i="1"/>
  <c r="O1738" i="1"/>
  <c r="N1738" i="1"/>
  <c r="Z1737" i="1"/>
  <c r="Y1737" i="1"/>
  <c r="X1737" i="1"/>
  <c r="W1737" i="1"/>
  <c r="V1737" i="1"/>
  <c r="U1737" i="1"/>
  <c r="T1737" i="1"/>
  <c r="S1737" i="1"/>
  <c r="R1737" i="1"/>
  <c r="Q1737" i="1"/>
  <c r="P1737" i="1"/>
  <c r="O1737" i="1"/>
  <c r="N1737" i="1"/>
  <c r="Z1736" i="1"/>
  <c r="Y1736" i="1"/>
  <c r="X1736" i="1"/>
  <c r="W1736" i="1"/>
  <c r="V1736" i="1"/>
  <c r="U1736" i="1"/>
  <c r="T1736" i="1"/>
  <c r="S1736" i="1"/>
  <c r="R1736" i="1"/>
  <c r="Q1736" i="1"/>
  <c r="P1736" i="1"/>
  <c r="O1736" i="1"/>
  <c r="N1736" i="1"/>
  <c r="Z1735" i="1"/>
  <c r="Y1735" i="1"/>
  <c r="X1735" i="1"/>
  <c r="W1735" i="1"/>
  <c r="V1735" i="1"/>
  <c r="U1735" i="1"/>
  <c r="T1735" i="1"/>
  <c r="S1735" i="1"/>
  <c r="R1735" i="1"/>
  <c r="Q1735" i="1"/>
  <c r="P1735" i="1"/>
  <c r="O1735" i="1"/>
  <c r="N1735" i="1"/>
  <c r="Z1734" i="1"/>
  <c r="Y1734" i="1"/>
  <c r="X1734" i="1"/>
  <c r="W1734" i="1"/>
  <c r="V1734" i="1"/>
  <c r="U1734" i="1"/>
  <c r="T1734" i="1"/>
  <c r="S1734" i="1"/>
  <c r="R1734" i="1"/>
  <c r="Q1734" i="1"/>
  <c r="P1734" i="1"/>
  <c r="O1734" i="1"/>
  <c r="N1734" i="1"/>
  <c r="Z1733" i="1"/>
  <c r="Y1733" i="1"/>
  <c r="X1733" i="1"/>
  <c r="W1733" i="1"/>
  <c r="V1733" i="1"/>
  <c r="U1733" i="1"/>
  <c r="T1733" i="1"/>
  <c r="S1733" i="1"/>
  <c r="R1733" i="1"/>
  <c r="Q1733" i="1"/>
  <c r="P1733" i="1"/>
  <c r="O1733" i="1"/>
  <c r="N1733" i="1"/>
  <c r="Z1732" i="1"/>
  <c r="Y1732" i="1"/>
  <c r="X1732" i="1"/>
  <c r="W1732" i="1"/>
  <c r="V1732" i="1"/>
  <c r="U1732" i="1"/>
  <c r="T1732" i="1"/>
  <c r="S1732" i="1"/>
  <c r="R1732" i="1"/>
  <c r="Q1732" i="1"/>
  <c r="P1732" i="1"/>
  <c r="O1732" i="1"/>
  <c r="N1732" i="1"/>
  <c r="Z1731" i="1"/>
  <c r="Y1731" i="1"/>
  <c r="X1731" i="1"/>
  <c r="W1731" i="1"/>
  <c r="V1731" i="1"/>
  <c r="U1731" i="1"/>
  <c r="T1731" i="1"/>
  <c r="S1731" i="1"/>
  <c r="R1731" i="1"/>
  <c r="Q1731" i="1"/>
  <c r="P1731" i="1"/>
  <c r="O1731" i="1"/>
  <c r="N1731" i="1"/>
  <c r="Z1730" i="1"/>
  <c r="Y1730" i="1"/>
  <c r="X1730" i="1"/>
  <c r="W1730" i="1"/>
  <c r="V1730" i="1"/>
  <c r="U1730" i="1"/>
  <c r="T1730" i="1"/>
  <c r="S1730" i="1"/>
  <c r="R1730" i="1"/>
  <c r="Q1730" i="1"/>
  <c r="P1730" i="1"/>
  <c r="O1730" i="1"/>
  <c r="N1730" i="1"/>
  <c r="Z1729" i="1"/>
  <c r="Y1729" i="1"/>
  <c r="X1729" i="1"/>
  <c r="W1729" i="1"/>
  <c r="V1729" i="1"/>
  <c r="U1729" i="1"/>
  <c r="T1729" i="1"/>
  <c r="S1729" i="1"/>
  <c r="R1729" i="1"/>
  <c r="Q1729" i="1"/>
  <c r="P1729" i="1"/>
  <c r="O1729" i="1"/>
  <c r="N1729" i="1"/>
  <c r="Z1728" i="1"/>
  <c r="Y1728" i="1"/>
  <c r="X1728" i="1"/>
  <c r="W1728" i="1"/>
  <c r="V1728" i="1"/>
  <c r="U1728" i="1"/>
  <c r="T1728" i="1"/>
  <c r="S1728" i="1"/>
  <c r="R1728" i="1"/>
  <c r="Q1728" i="1"/>
  <c r="P1728" i="1"/>
  <c r="O1728" i="1"/>
  <c r="N1728" i="1"/>
  <c r="Z1727" i="1"/>
  <c r="Y1727" i="1"/>
  <c r="X1727" i="1"/>
  <c r="W1727" i="1"/>
  <c r="V1727" i="1"/>
  <c r="U1727" i="1"/>
  <c r="T1727" i="1"/>
  <c r="S1727" i="1"/>
  <c r="R1727" i="1"/>
  <c r="Q1727" i="1"/>
  <c r="P1727" i="1"/>
  <c r="O1727" i="1"/>
  <c r="N1727" i="1"/>
  <c r="Z1726" i="1"/>
  <c r="Y1726" i="1"/>
  <c r="X1726" i="1"/>
  <c r="W1726" i="1"/>
  <c r="V1726" i="1"/>
  <c r="U1726" i="1"/>
  <c r="T1726" i="1"/>
  <c r="S1726" i="1"/>
  <c r="R1726" i="1"/>
  <c r="Q1726" i="1"/>
  <c r="P1726" i="1"/>
  <c r="O1726" i="1"/>
  <c r="N1726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Z1722" i="1"/>
  <c r="Y1722" i="1"/>
  <c r="X1722" i="1"/>
  <c r="W1722" i="1"/>
  <c r="V1722" i="1"/>
  <c r="U1722" i="1"/>
  <c r="T1722" i="1"/>
  <c r="S1722" i="1"/>
  <c r="R1722" i="1"/>
  <c r="Q1722" i="1"/>
  <c r="P1722" i="1"/>
  <c r="O1722" i="1"/>
  <c r="N1722" i="1"/>
  <c r="Z1721" i="1"/>
  <c r="Y1721" i="1"/>
  <c r="X1721" i="1"/>
  <c r="W1721" i="1"/>
  <c r="V1721" i="1"/>
  <c r="U1721" i="1"/>
  <c r="T1721" i="1"/>
  <c r="S1721" i="1"/>
  <c r="R1721" i="1"/>
  <c r="Q1721" i="1"/>
  <c r="P1721" i="1"/>
  <c r="O1721" i="1"/>
  <c r="N1721" i="1"/>
  <c r="Z1720" i="1"/>
  <c r="Y1720" i="1"/>
  <c r="X1720" i="1"/>
  <c r="W1720" i="1"/>
  <c r="V1720" i="1"/>
  <c r="U1720" i="1"/>
  <c r="T1720" i="1"/>
  <c r="S1720" i="1"/>
  <c r="R1720" i="1"/>
  <c r="Q1720" i="1"/>
  <c r="P1720" i="1"/>
  <c r="O1720" i="1"/>
  <c r="N1720" i="1"/>
  <c r="Z1719" i="1"/>
  <c r="Y1719" i="1"/>
  <c r="X1719" i="1"/>
  <c r="W1719" i="1"/>
  <c r="V1719" i="1"/>
  <c r="U1719" i="1"/>
  <c r="T1719" i="1"/>
  <c r="S1719" i="1"/>
  <c r="R1719" i="1"/>
  <c r="Q1719" i="1"/>
  <c r="P1719" i="1"/>
  <c r="O1719" i="1"/>
  <c r="N1719" i="1"/>
  <c r="Z1718" i="1"/>
  <c r="Y1718" i="1"/>
  <c r="X1718" i="1"/>
  <c r="W1718" i="1"/>
  <c r="V1718" i="1"/>
  <c r="U1718" i="1"/>
  <c r="T1718" i="1"/>
  <c r="S1718" i="1"/>
  <c r="R1718" i="1"/>
  <c r="Q1718" i="1"/>
  <c r="P1718" i="1"/>
  <c r="O1718" i="1"/>
  <c r="N1718" i="1"/>
  <c r="Z1717" i="1"/>
  <c r="Y1717" i="1"/>
  <c r="X1717" i="1"/>
  <c r="W1717" i="1"/>
  <c r="V1717" i="1"/>
  <c r="U1717" i="1"/>
  <c r="T1717" i="1"/>
  <c r="S1717" i="1"/>
  <c r="R1717" i="1"/>
  <c r="Q1717" i="1"/>
  <c r="P1717" i="1"/>
  <c r="O1717" i="1"/>
  <c r="N1717" i="1"/>
  <c r="Z1716" i="1"/>
  <c r="Y1716" i="1"/>
  <c r="X1716" i="1"/>
  <c r="W1716" i="1"/>
  <c r="V1716" i="1"/>
  <c r="U1716" i="1"/>
  <c r="T1716" i="1"/>
  <c r="S1716" i="1"/>
  <c r="R1716" i="1"/>
  <c r="Q1716" i="1"/>
  <c r="P1716" i="1"/>
  <c r="O1716" i="1"/>
  <c r="N1716" i="1"/>
  <c r="Z1715" i="1"/>
  <c r="Y1715" i="1"/>
  <c r="X1715" i="1"/>
  <c r="W1715" i="1"/>
  <c r="V1715" i="1"/>
  <c r="U1715" i="1"/>
  <c r="T1715" i="1"/>
  <c r="S1715" i="1"/>
  <c r="R1715" i="1"/>
  <c r="Q1715" i="1"/>
  <c r="P1715" i="1"/>
  <c r="O1715" i="1"/>
  <c r="N1715" i="1"/>
  <c r="Z1714" i="1"/>
  <c r="Y1714" i="1"/>
  <c r="X1714" i="1"/>
  <c r="W1714" i="1"/>
  <c r="V1714" i="1"/>
  <c r="U1714" i="1"/>
  <c r="T1714" i="1"/>
  <c r="S1714" i="1"/>
  <c r="R1714" i="1"/>
  <c r="Q1714" i="1"/>
  <c r="P1714" i="1"/>
  <c r="O1714" i="1"/>
  <c r="N1714" i="1"/>
  <c r="Z1713" i="1"/>
  <c r="Y1713" i="1"/>
  <c r="X1713" i="1"/>
  <c r="W1713" i="1"/>
  <c r="V1713" i="1"/>
  <c r="U1713" i="1"/>
  <c r="T1713" i="1"/>
  <c r="S1713" i="1"/>
  <c r="R1713" i="1"/>
  <c r="Q1713" i="1"/>
  <c r="P1713" i="1"/>
  <c r="O1713" i="1"/>
  <c r="N1713" i="1"/>
  <c r="Z1712" i="1"/>
  <c r="Y1712" i="1"/>
  <c r="X1712" i="1"/>
  <c r="W1712" i="1"/>
  <c r="V1712" i="1"/>
  <c r="U1712" i="1"/>
  <c r="T1712" i="1"/>
  <c r="S1712" i="1"/>
  <c r="R1712" i="1"/>
  <c r="Q1712" i="1"/>
  <c r="P1712" i="1"/>
  <c r="O1712" i="1"/>
  <c r="N1712" i="1"/>
  <c r="Z1711" i="1"/>
  <c r="Y1711" i="1"/>
  <c r="X1711" i="1"/>
  <c r="W1711" i="1"/>
  <c r="V1711" i="1"/>
  <c r="U1711" i="1"/>
  <c r="T1711" i="1"/>
  <c r="S1711" i="1"/>
  <c r="R1711" i="1"/>
  <c r="Q1711" i="1"/>
  <c r="P1711" i="1"/>
  <c r="O1711" i="1"/>
  <c r="N1711" i="1"/>
  <c r="Z1710" i="1"/>
  <c r="Y1710" i="1"/>
  <c r="X1710" i="1"/>
  <c r="W1710" i="1"/>
  <c r="V1710" i="1"/>
  <c r="U1710" i="1"/>
  <c r="T1710" i="1"/>
  <c r="S1710" i="1"/>
  <c r="R1710" i="1"/>
  <c r="Q1710" i="1"/>
  <c r="P1710" i="1"/>
  <c r="O1710" i="1"/>
  <c r="N1710" i="1"/>
  <c r="Z1709" i="1"/>
  <c r="Y1709" i="1"/>
  <c r="X1709" i="1"/>
  <c r="W1709" i="1"/>
  <c r="V1709" i="1"/>
  <c r="U1709" i="1"/>
  <c r="T1709" i="1"/>
  <c r="S1709" i="1"/>
  <c r="R1709" i="1"/>
  <c r="Q1709" i="1"/>
  <c r="P1709" i="1"/>
  <c r="O1709" i="1"/>
  <c r="N1709" i="1"/>
  <c r="Z1708" i="1"/>
  <c r="Y1708" i="1"/>
  <c r="X1708" i="1"/>
  <c r="W1708" i="1"/>
  <c r="V1708" i="1"/>
  <c r="U1708" i="1"/>
  <c r="T1708" i="1"/>
  <c r="S1708" i="1"/>
  <c r="R1708" i="1"/>
  <c r="Q1708" i="1"/>
  <c r="P1708" i="1"/>
  <c r="O1708" i="1"/>
  <c r="N1708" i="1"/>
  <c r="Z1707" i="1"/>
  <c r="Y1707" i="1"/>
  <c r="X1707" i="1"/>
  <c r="W1707" i="1"/>
  <c r="V1707" i="1"/>
  <c r="U1707" i="1"/>
  <c r="T1707" i="1"/>
  <c r="S1707" i="1"/>
  <c r="R1707" i="1"/>
  <c r="Q1707" i="1"/>
  <c r="P1707" i="1"/>
  <c r="O1707" i="1"/>
  <c r="N1707" i="1"/>
  <c r="Z1706" i="1"/>
  <c r="Y1706" i="1"/>
  <c r="X1706" i="1"/>
  <c r="W1706" i="1"/>
  <c r="V1706" i="1"/>
  <c r="U1706" i="1"/>
  <c r="T1706" i="1"/>
  <c r="S1706" i="1"/>
  <c r="R1706" i="1"/>
  <c r="Q1706" i="1"/>
  <c r="P1706" i="1"/>
  <c r="O1706" i="1"/>
  <c r="N1706" i="1"/>
  <c r="Z1705" i="1"/>
  <c r="Y1705" i="1"/>
  <c r="X1705" i="1"/>
  <c r="W1705" i="1"/>
  <c r="V1705" i="1"/>
  <c r="U1705" i="1"/>
  <c r="T1705" i="1"/>
  <c r="S1705" i="1"/>
  <c r="R1705" i="1"/>
  <c r="Q1705" i="1"/>
  <c r="P1705" i="1"/>
  <c r="O1705" i="1"/>
  <c r="N1705" i="1"/>
  <c r="Z1704" i="1"/>
  <c r="Y1704" i="1"/>
  <c r="X1704" i="1"/>
  <c r="W1704" i="1"/>
  <c r="V1704" i="1"/>
  <c r="U1704" i="1"/>
  <c r="T1704" i="1"/>
  <c r="S1704" i="1"/>
  <c r="R1704" i="1"/>
  <c r="Q1704" i="1"/>
  <c r="P1704" i="1"/>
  <c r="O1704" i="1"/>
  <c r="N1704" i="1"/>
  <c r="Z1703" i="1"/>
  <c r="Y1703" i="1"/>
  <c r="X1703" i="1"/>
  <c r="W1703" i="1"/>
  <c r="V1703" i="1"/>
  <c r="U1703" i="1"/>
  <c r="T1703" i="1"/>
  <c r="S1703" i="1"/>
  <c r="R1703" i="1"/>
  <c r="Q1703" i="1"/>
  <c r="P1703" i="1"/>
  <c r="O1703" i="1"/>
  <c r="N1703" i="1"/>
  <c r="Z1702" i="1"/>
  <c r="Y1702" i="1"/>
  <c r="X1702" i="1"/>
  <c r="W1702" i="1"/>
  <c r="V1702" i="1"/>
  <c r="U1702" i="1"/>
  <c r="T1702" i="1"/>
  <c r="S1702" i="1"/>
  <c r="R1702" i="1"/>
  <c r="Q1702" i="1"/>
  <c r="P1702" i="1"/>
  <c r="O1702" i="1"/>
  <c r="N1702" i="1"/>
  <c r="Z1701" i="1"/>
  <c r="Y1701" i="1"/>
  <c r="X1701" i="1"/>
  <c r="W1701" i="1"/>
  <c r="V1701" i="1"/>
  <c r="U1701" i="1"/>
  <c r="T1701" i="1"/>
  <c r="S1701" i="1"/>
  <c r="R1701" i="1"/>
  <c r="Q1701" i="1"/>
  <c r="P1701" i="1"/>
  <c r="O1701" i="1"/>
  <c r="N1701" i="1"/>
  <c r="Z1700" i="1"/>
  <c r="Y1700" i="1"/>
  <c r="X1700" i="1"/>
  <c r="W1700" i="1"/>
  <c r="V1700" i="1"/>
  <c r="U1700" i="1"/>
  <c r="T1700" i="1"/>
  <c r="S1700" i="1"/>
  <c r="R1700" i="1"/>
  <c r="Q1700" i="1"/>
  <c r="P1700" i="1"/>
  <c r="O1700" i="1"/>
  <c r="N1700" i="1"/>
  <c r="Z1699" i="1"/>
  <c r="Y1699" i="1"/>
  <c r="X1699" i="1"/>
  <c r="W1699" i="1"/>
  <c r="V1699" i="1"/>
  <c r="U1699" i="1"/>
  <c r="T1699" i="1"/>
  <c r="S1699" i="1"/>
  <c r="R1699" i="1"/>
  <c r="Q1699" i="1"/>
  <c r="P1699" i="1"/>
  <c r="O1699" i="1"/>
  <c r="N1699" i="1"/>
  <c r="Z1698" i="1"/>
  <c r="Y1698" i="1"/>
  <c r="X1698" i="1"/>
  <c r="W1698" i="1"/>
  <c r="V1698" i="1"/>
  <c r="U1698" i="1"/>
  <c r="T1698" i="1"/>
  <c r="S1698" i="1"/>
  <c r="R1698" i="1"/>
  <c r="Q1698" i="1"/>
  <c r="P1698" i="1"/>
  <c r="O1698" i="1"/>
  <c r="N1698" i="1"/>
  <c r="Z1697" i="1"/>
  <c r="Y1697" i="1"/>
  <c r="X1697" i="1"/>
  <c r="W1697" i="1"/>
  <c r="V1697" i="1"/>
  <c r="U1697" i="1"/>
  <c r="T1697" i="1"/>
  <c r="S1697" i="1"/>
  <c r="R1697" i="1"/>
  <c r="Q1697" i="1"/>
  <c r="P1697" i="1"/>
  <c r="O1697" i="1"/>
  <c r="N1697" i="1"/>
  <c r="Z1696" i="1"/>
  <c r="Y1696" i="1"/>
  <c r="X1696" i="1"/>
  <c r="W1696" i="1"/>
  <c r="V1696" i="1"/>
  <c r="U1696" i="1"/>
  <c r="T1696" i="1"/>
  <c r="S1696" i="1"/>
  <c r="R1696" i="1"/>
  <c r="Q1696" i="1"/>
  <c r="P1696" i="1"/>
  <c r="O1696" i="1"/>
  <c r="N1696" i="1"/>
  <c r="Z1695" i="1"/>
  <c r="Y1695" i="1"/>
  <c r="X1695" i="1"/>
  <c r="W1695" i="1"/>
  <c r="V1695" i="1"/>
  <c r="U1695" i="1"/>
  <c r="T1695" i="1"/>
  <c r="S1695" i="1"/>
  <c r="R1695" i="1"/>
  <c r="Q1695" i="1"/>
  <c r="P1695" i="1"/>
  <c r="O1695" i="1"/>
  <c r="N1695" i="1"/>
  <c r="Z1694" i="1"/>
  <c r="Y1694" i="1"/>
  <c r="X1694" i="1"/>
  <c r="W1694" i="1"/>
  <c r="V1694" i="1"/>
  <c r="U1694" i="1"/>
  <c r="T1694" i="1"/>
  <c r="S1694" i="1"/>
  <c r="R1694" i="1"/>
  <c r="Q1694" i="1"/>
  <c r="P1694" i="1"/>
  <c r="O1694" i="1"/>
  <c r="N1694" i="1"/>
  <c r="Z1693" i="1"/>
  <c r="Y1693" i="1"/>
  <c r="X1693" i="1"/>
  <c r="W1693" i="1"/>
  <c r="V1693" i="1"/>
  <c r="U1693" i="1"/>
  <c r="T1693" i="1"/>
  <c r="S1693" i="1"/>
  <c r="R1693" i="1"/>
  <c r="Q1693" i="1"/>
  <c r="P1693" i="1"/>
  <c r="O1693" i="1"/>
  <c r="N1693" i="1"/>
  <c r="Z1692" i="1"/>
  <c r="Y1692" i="1"/>
  <c r="X1692" i="1"/>
  <c r="W1692" i="1"/>
  <c r="V1692" i="1"/>
  <c r="U1692" i="1"/>
  <c r="T1692" i="1"/>
  <c r="S1692" i="1"/>
  <c r="R1692" i="1"/>
  <c r="Q1692" i="1"/>
  <c r="P1692" i="1"/>
  <c r="O1692" i="1"/>
  <c r="N1692" i="1"/>
  <c r="Z1691" i="1"/>
  <c r="Y1691" i="1"/>
  <c r="X1691" i="1"/>
  <c r="W1691" i="1"/>
  <c r="V1691" i="1"/>
  <c r="U1691" i="1"/>
  <c r="T1691" i="1"/>
  <c r="S1691" i="1"/>
  <c r="R1691" i="1"/>
  <c r="Q1691" i="1"/>
  <c r="P1691" i="1"/>
  <c r="O1691" i="1"/>
  <c r="N1691" i="1"/>
  <c r="Z1690" i="1"/>
  <c r="Y1690" i="1"/>
  <c r="X1690" i="1"/>
  <c r="W1690" i="1"/>
  <c r="V1690" i="1"/>
  <c r="U1690" i="1"/>
  <c r="T1690" i="1"/>
  <c r="S1690" i="1"/>
  <c r="R1690" i="1"/>
  <c r="Q1690" i="1"/>
  <c r="P1690" i="1"/>
  <c r="O1690" i="1"/>
  <c r="N1690" i="1"/>
  <c r="Z1689" i="1"/>
  <c r="Y1689" i="1"/>
  <c r="X1689" i="1"/>
  <c r="W1689" i="1"/>
  <c r="V1689" i="1"/>
  <c r="U1689" i="1"/>
  <c r="T1689" i="1"/>
  <c r="S1689" i="1"/>
  <c r="R1689" i="1"/>
  <c r="Q1689" i="1"/>
  <c r="P1689" i="1"/>
  <c r="O1689" i="1"/>
  <c r="N1689" i="1"/>
  <c r="Z1688" i="1"/>
  <c r="Y1688" i="1"/>
  <c r="X1688" i="1"/>
  <c r="W1688" i="1"/>
  <c r="V1688" i="1"/>
  <c r="U1688" i="1"/>
  <c r="T1688" i="1"/>
  <c r="S1688" i="1"/>
  <c r="R1688" i="1"/>
  <c r="Q1688" i="1"/>
  <c r="P1688" i="1"/>
  <c r="O1688" i="1"/>
  <c r="N1688" i="1"/>
  <c r="Z1687" i="1"/>
  <c r="Y1687" i="1"/>
  <c r="X1687" i="1"/>
  <c r="W1687" i="1"/>
  <c r="V1687" i="1"/>
  <c r="U1687" i="1"/>
  <c r="T1687" i="1"/>
  <c r="S1687" i="1"/>
  <c r="R1687" i="1"/>
  <c r="Q1687" i="1"/>
  <c r="P1687" i="1"/>
  <c r="O1687" i="1"/>
  <c r="N1687" i="1"/>
  <c r="Z1686" i="1"/>
  <c r="Y1686" i="1"/>
  <c r="X1686" i="1"/>
  <c r="W1686" i="1"/>
  <c r="V1686" i="1"/>
  <c r="U1686" i="1"/>
  <c r="T1686" i="1"/>
  <c r="S1686" i="1"/>
  <c r="R1686" i="1"/>
  <c r="Q1686" i="1"/>
  <c r="P1686" i="1"/>
  <c r="O1686" i="1"/>
  <c r="N1686" i="1"/>
  <c r="Z1685" i="1"/>
  <c r="Y1685" i="1"/>
  <c r="X1685" i="1"/>
  <c r="W1685" i="1"/>
  <c r="V1685" i="1"/>
  <c r="U1685" i="1"/>
  <c r="T1685" i="1"/>
  <c r="S1685" i="1"/>
  <c r="R1685" i="1"/>
  <c r="Q1685" i="1"/>
  <c r="P1685" i="1"/>
  <c r="O1685" i="1"/>
  <c r="N1685" i="1"/>
  <c r="Z1684" i="1"/>
  <c r="Y1684" i="1"/>
  <c r="X1684" i="1"/>
  <c r="W1684" i="1"/>
  <c r="V1684" i="1"/>
  <c r="U1684" i="1"/>
  <c r="T1684" i="1"/>
  <c r="S1684" i="1"/>
  <c r="R1684" i="1"/>
  <c r="Q1684" i="1"/>
  <c r="P1684" i="1"/>
  <c r="O1684" i="1"/>
  <c r="N1684" i="1"/>
  <c r="Z1683" i="1"/>
  <c r="Y1683" i="1"/>
  <c r="X1683" i="1"/>
  <c r="W1683" i="1"/>
  <c r="V1683" i="1"/>
  <c r="U1683" i="1"/>
  <c r="T1683" i="1"/>
  <c r="S1683" i="1"/>
  <c r="R1683" i="1"/>
  <c r="Q1683" i="1"/>
  <c r="P1683" i="1"/>
  <c r="O1683" i="1"/>
  <c r="N1683" i="1"/>
  <c r="Z1682" i="1"/>
  <c r="Y1682" i="1"/>
  <c r="X1682" i="1"/>
  <c r="W1682" i="1"/>
  <c r="V1682" i="1"/>
  <c r="U1682" i="1"/>
  <c r="T1682" i="1"/>
  <c r="S1682" i="1"/>
  <c r="R1682" i="1"/>
  <c r="Q1682" i="1"/>
  <c r="P1682" i="1"/>
  <c r="O1682" i="1"/>
  <c r="N1682" i="1"/>
  <c r="Z1681" i="1"/>
  <c r="Y1681" i="1"/>
  <c r="X1681" i="1"/>
  <c r="W1681" i="1"/>
  <c r="V1681" i="1"/>
  <c r="U1681" i="1"/>
  <c r="T1681" i="1"/>
  <c r="S1681" i="1"/>
  <c r="R1681" i="1"/>
  <c r="Q1681" i="1"/>
  <c r="P1681" i="1"/>
  <c r="O1681" i="1"/>
  <c r="N1681" i="1"/>
  <c r="Z1680" i="1"/>
  <c r="Y1680" i="1"/>
  <c r="X1680" i="1"/>
  <c r="W1680" i="1"/>
  <c r="V1680" i="1"/>
  <c r="U1680" i="1"/>
  <c r="T1680" i="1"/>
  <c r="S1680" i="1"/>
  <c r="R1680" i="1"/>
  <c r="Q1680" i="1"/>
  <c r="P1680" i="1"/>
  <c r="O1680" i="1"/>
  <c r="N1680" i="1"/>
  <c r="Z1679" i="1"/>
  <c r="Y1679" i="1"/>
  <c r="X1679" i="1"/>
  <c r="W1679" i="1"/>
  <c r="V1679" i="1"/>
  <c r="U1679" i="1"/>
  <c r="T1679" i="1"/>
  <c r="S1679" i="1"/>
  <c r="R1679" i="1"/>
  <c r="Q1679" i="1"/>
  <c r="P1679" i="1"/>
  <c r="O1679" i="1"/>
  <c r="N1679" i="1"/>
  <c r="Z1678" i="1"/>
  <c r="Y1678" i="1"/>
  <c r="X1678" i="1"/>
  <c r="W1678" i="1"/>
  <c r="V1678" i="1"/>
  <c r="U1678" i="1"/>
  <c r="T1678" i="1"/>
  <c r="S1678" i="1"/>
  <c r="R1678" i="1"/>
  <c r="Q1678" i="1"/>
  <c r="P1678" i="1"/>
  <c r="O1678" i="1"/>
  <c r="N1678" i="1"/>
  <c r="Z1677" i="1"/>
  <c r="Y1677" i="1"/>
  <c r="X1677" i="1"/>
  <c r="W1677" i="1"/>
  <c r="V1677" i="1"/>
  <c r="U1677" i="1"/>
  <c r="T1677" i="1"/>
  <c r="S1677" i="1"/>
  <c r="R1677" i="1"/>
  <c r="Q1677" i="1"/>
  <c r="P1677" i="1"/>
  <c r="O1677" i="1"/>
  <c r="N1677" i="1"/>
  <c r="Z1676" i="1"/>
  <c r="Y1676" i="1"/>
  <c r="X1676" i="1"/>
  <c r="W1676" i="1"/>
  <c r="V1676" i="1"/>
  <c r="U1676" i="1"/>
  <c r="T1676" i="1"/>
  <c r="S1676" i="1"/>
  <c r="R1676" i="1"/>
  <c r="Q1676" i="1"/>
  <c r="P1676" i="1"/>
  <c r="O1676" i="1"/>
  <c r="N1676" i="1"/>
  <c r="Z1675" i="1"/>
  <c r="Y1675" i="1"/>
  <c r="X1675" i="1"/>
  <c r="W1675" i="1"/>
  <c r="V1675" i="1"/>
  <c r="U1675" i="1"/>
  <c r="T1675" i="1"/>
  <c r="S1675" i="1"/>
  <c r="R1675" i="1"/>
  <c r="Q1675" i="1"/>
  <c r="P1675" i="1"/>
  <c r="O1675" i="1"/>
  <c r="N1675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Z1671" i="1"/>
  <c r="Y1671" i="1"/>
  <c r="X1671" i="1"/>
  <c r="W1671" i="1"/>
  <c r="V1671" i="1"/>
  <c r="U1671" i="1"/>
  <c r="T1671" i="1"/>
  <c r="S1671" i="1"/>
  <c r="R1671" i="1"/>
  <c r="Q1671" i="1"/>
  <c r="P1671" i="1"/>
  <c r="O1671" i="1"/>
  <c r="N1671" i="1"/>
  <c r="Z1670" i="1"/>
  <c r="Y1670" i="1"/>
  <c r="X1670" i="1"/>
  <c r="W1670" i="1"/>
  <c r="V1670" i="1"/>
  <c r="U1670" i="1"/>
  <c r="T1670" i="1"/>
  <c r="S1670" i="1"/>
  <c r="R1670" i="1"/>
  <c r="Q1670" i="1"/>
  <c r="P1670" i="1"/>
  <c r="O1670" i="1"/>
  <c r="N1670" i="1"/>
  <c r="Z1669" i="1"/>
  <c r="Y1669" i="1"/>
  <c r="X1669" i="1"/>
  <c r="W1669" i="1"/>
  <c r="V1669" i="1"/>
  <c r="U1669" i="1"/>
  <c r="T1669" i="1"/>
  <c r="S1669" i="1"/>
  <c r="R1669" i="1"/>
  <c r="Q1669" i="1"/>
  <c r="P1669" i="1"/>
  <c r="O1669" i="1"/>
  <c r="N1669" i="1"/>
  <c r="Z1668" i="1"/>
  <c r="Y1668" i="1"/>
  <c r="X1668" i="1"/>
  <c r="W1668" i="1"/>
  <c r="V1668" i="1"/>
  <c r="U1668" i="1"/>
  <c r="T1668" i="1"/>
  <c r="S1668" i="1"/>
  <c r="R1668" i="1"/>
  <c r="Q1668" i="1"/>
  <c r="P1668" i="1"/>
  <c r="O1668" i="1"/>
  <c r="N1668" i="1"/>
  <c r="Z1667" i="1"/>
  <c r="Y1667" i="1"/>
  <c r="X1667" i="1"/>
  <c r="W1667" i="1"/>
  <c r="V1667" i="1"/>
  <c r="U1667" i="1"/>
  <c r="T1667" i="1"/>
  <c r="S1667" i="1"/>
  <c r="R1667" i="1"/>
  <c r="Q1667" i="1"/>
  <c r="P1667" i="1"/>
  <c r="O1667" i="1"/>
  <c r="N1667" i="1"/>
  <c r="Z1666" i="1"/>
  <c r="Y1666" i="1"/>
  <c r="X1666" i="1"/>
  <c r="W1666" i="1"/>
  <c r="V1666" i="1"/>
  <c r="U1666" i="1"/>
  <c r="T1666" i="1"/>
  <c r="S1666" i="1"/>
  <c r="R1666" i="1"/>
  <c r="Q1666" i="1"/>
  <c r="P1666" i="1"/>
  <c r="O1666" i="1"/>
  <c r="N1666" i="1"/>
  <c r="Z1665" i="1"/>
  <c r="Y1665" i="1"/>
  <c r="X1665" i="1"/>
  <c r="W1665" i="1"/>
  <c r="V1665" i="1"/>
  <c r="U1665" i="1"/>
  <c r="T1665" i="1"/>
  <c r="S1665" i="1"/>
  <c r="R1665" i="1"/>
  <c r="Q1665" i="1"/>
  <c r="P1665" i="1"/>
  <c r="O1665" i="1"/>
  <c r="N1665" i="1"/>
  <c r="Z1664" i="1"/>
  <c r="Y1664" i="1"/>
  <c r="X1664" i="1"/>
  <c r="W1664" i="1"/>
  <c r="V1664" i="1"/>
  <c r="U1664" i="1"/>
  <c r="T1664" i="1"/>
  <c r="S1664" i="1"/>
  <c r="R1664" i="1"/>
  <c r="Q1664" i="1"/>
  <c r="P1664" i="1"/>
  <c r="O1664" i="1"/>
  <c r="N1664" i="1"/>
  <c r="Z1663" i="1"/>
  <c r="Y1663" i="1"/>
  <c r="X1663" i="1"/>
  <c r="W1663" i="1"/>
  <c r="V1663" i="1"/>
  <c r="U1663" i="1"/>
  <c r="T1663" i="1"/>
  <c r="S1663" i="1"/>
  <c r="R1663" i="1"/>
  <c r="Q1663" i="1"/>
  <c r="P1663" i="1"/>
  <c r="O1663" i="1"/>
  <c r="N1663" i="1"/>
  <c r="Z1662" i="1"/>
  <c r="Y1662" i="1"/>
  <c r="X1662" i="1"/>
  <c r="W1662" i="1"/>
  <c r="V1662" i="1"/>
  <c r="U1662" i="1"/>
  <c r="T1662" i="1"/>
  <c r="S1662" i="1"/>
  <c r="R1662" i="1"/>
  <c r="Q1662" i="1"/>
  <c r="P1662" i="1"/>
  <c r="O1662" i="1"/>
  <c r="N1662" i="1"/>
  <c r="Z1661" i="1"/>
  <c r="Y1661" i="1"/>
  <c r="X1661" i="1"/>
  <c r="W1661" i="1"/>
  <c r="V1661" i="1"/>
  <c r="U1661" i="1"/>
  <c r="T1661" i="1"/>
  <c r="S1661" i="1"/>
  <c r="R1661" i="1"/>
  <c r="Q1661" i="1"/>
  <c r="P1661" i="1"/>
  <c r="O1661" i="1"/>
  <c r="N1661" i="1"/>
  <c r="Z1660" i="1"/>
  <c r="Y1660" i="1"/>
  <c r="X1660" i="1"/>
  <c r="W1660" i="1"/>
  <c r="V1660" i="1"/>
  <c r="U1660" i="1"/>
  <c r="T1660" i="1"/>
  <c r="S1660" i="1"/>
  <c r="R1660" i="1"/>
  <c r="Q1660" i="1"/>
  <c r="P1660" i="1"/>
  <c r="O1660" i="1"/>
  <c r="N1660" i="1"/>
  <c r="Z1659" i="1"/>
  <c r="Y1659" i="1"/>
  <c r="X1659" i="1"/>
  <c r="W1659" i="1"/>
  <c r="V1659" i="1"/>
  <c r="U1659" i="1"/>
  <c r="T1659" i="1"/>
  <c r="S1659" i="1"/>
  <c r="R1659" i="1"/>
  <c r="Q1659" i="1"/>
  <c r="P1659" i="1"/>
  <c r="O1659" i="1"/>
  <c r="N1659" i="1"/>
  <c r="Z1658" i="1"/>
  <c r="Y1658" i="1"/>
  <c r="X1658" i="1"/>
  <c r="W1658" i="1"/>
  <c r="V1658" i="1"/>
  <c r="U1658" i="1"/>
  <c r="T1658" i="1"/>
  <c r="S1658" i="1"/>
  <c r="R1658" i="1"/>
  <c r="Q1658" i="1"/>
  <c r="P1658" i="1"/>
  <c r="O1658" i="1"/>
  <c r="N1658" i="1"/>
  <c r="Z1657" i="1"/>
  <c r="Y1657" i="1"/>
  <c r="X1657" i="1"/>
  <c r="W1657" i="1"/>
  <c r="V1657" i="1"/>
  <c r="U1657" i="1"/>
  <c r="T1657" i="1"/>
  <c r="S1657" i="1"/>
  <c r="R1657" i="1"/>
  <c r="Q1657" i="1"/>
  <c r="P1657" i="1"/>
  <c r="O1657" i="1"/>
  <c r="N1657" i="1"/>
  <c r="Z1656" i="1"/>
  <c r="Y1656" i="1"/>
  <c r="X1656" i="1"/>
  <c r="W1656" i="1"/>
  <c r="V1656" i="1"/>
  <c r="U1656" i="1"/>
  <c r="T1656" i="1"/>
  <c r="S1656" i="1"/>
  <c r="R1656" i="1"/>
  <c r="Q1656" i="1"/>
  <c r="P1656" i="1"/>
  <c r="O1656" i="1"/>
  <c r="N1656" i="1"/>
  <c r="Z1655" i="1"/>
  <c r="Y1655" i="1"/>
  <c r="X1655" i="1"/>
  <c r="W1655" i="1"/>
  <c r="V1655" i="1"/>
  <c r="U1655" i="1"/>
  <c r="T1655" i="1"/>
  <c r="S1655" i="1"/>
  <c r="R1655" i="1"/>
  <c r="Q1655" i="1"/>
  <c r="P1655" i="1"/>
  <c r="O1655" i="1"/>
  <c r="N1655" i="1"/>
  <c r="Z1654" i="1"/>
  <c r="Y1654" i="1"/>
  <c r="X1654" i="1"/>
  <c r="W1654" i="1"/>
  <c r="V1654" i="1"/>
  <c r="U1654" i="1"/>
  <c r="T1654" i="1"/>
  <c r="S1654" i="1"/>
  <c r="R1654" i="1"/>
  <c r="Q1654" i="1"/>
  <c r="P1654" i="1"/>
  <c r="O1654" i="1"/>
  <c r="N1654" i="1"/>
  <c r="Z1653" i="1"/>
  <c r="Y1653" i="1"/>
  <c r="X1653" i="1"/>
  <c r="W1653" i="1"/>
  <c r="V1653" i="1"/>
  <c r="U1653" i="1"/>
  <c r="T1653" i="1"/>
  <c r="S1653" i="1"/>
  <c r="R1653" i="1"/>
  <c r="Q1653" i="1"/>
  <c r="P1653" i="1"/>
  <c r="O1653" i="1"/>
  <c r="N1653" i="1"/>
  <c r="Z1652" i="1"/>
  <c r="Y1652" i="1"/>
  <c r="X1652" i="1"/>
  <c r="W1652" i="1"/>
  <c r="V1652" i="1"/>
  <c r="U1652" i="1"/>
  <c r="T1652" i="1"/>
  <c r="S1652" i="1"/>
  <c r="R1652" i="1"/>
  <c r="Q1652" i="1"/>
  <c r="P1652" i="1"/>
  <c r="O1652" i="1"/>
  <c r="N1652" i="1"/>
  <c r="Z1651" i="1"/>
  <c r="Y1651" i="1"/>
  <c r="X1651" i="1"/>
  <c r="W1651" i="1"/>
  <c r="V1651" i="1"/>
  <c r="U1651" i="1"/>
  <c r="T1651" i="1"/>
  <c r="S1651" i="1"/>
  <c r="R1651" i="1"/>
  <c r="Q1651" i="1"/>
  <c r="P1651" i="1"/>
  <c r="O1651" i="1"/>
  <c r="N1651" i="1"/>
  <c r="Z1650" i="1"/>
  <c r="Y1650" i="1"/>
  <c r="X1650" i="1"/>
  <c r="W1650" i="1"/>
  <c r="V1650" i="1"/>
  <c r="U1650" i="1"/>
  <c r="T1650" i="1"/>
  <c r="S1650" i="1"/>
  <c r="R1650" i="1"/>
  <c r="Q1650" i="1"/>
  <c r="P1650" i="1"/>
  <c r="O1650" i="1"/>
  <c r="N1650" i="1"/>
  <c r="Z1649" i="1"/>
  <c r="Y1649" i="1"/>
  <c r="X1649" i="1"/>
  <c r="W1649" i="1"/>
  <c r="V1649" i="1"/>
  <c r="U1649" i="1"/>
  <c r="T1649" i="1"/>
  <c r="S1649" i="1"/>
  <c r="R1649" i="1"/>
  <c r="Q1649" i="1"/>
  <c r="P1649" i="1"/>
  <c r="O1649" i="1"/>
  <c r="N1649" i="1"/>
  <c r="Z1648" i="1"/>
  <c r="Y1648" i="1"/>
  <c r="X1648" i="1"/>
  <c r="W1648" i="1"/>
  <c r="V1648" i="1"/>
  <c r="U1648" i="1"/>
  <c r="T1648" i="1"/>
  <c r="S1648" i="1"/>
  <c r="R1648" i="1"/>
  <c r="Q1648" i="1"/>
  <c r="P1648" i="1"/>
  <c r="O1648" i="1"/>
  <c r="N1648" i="1"/>
  <c r="Z1647" i="1"/>
  <c r="Y1647" i="1"/>
  <c r="X1647" i="1"/>
  <c r="W1647" i="1"/>
  <c r="V1647" i="1"/>
  <c r="U1647" i="1"/>
  <c r="T1647" i="1"/>
  <c r="S1647" i="1"/>
  <c r="R1647" i="1"/>
  <c r="Q1647" i="1"/>
  <c r="P1647" i="1"/>
  <c r="O1647" i="1"/>
  <c r="N1647" i="1"/>
  <c r="Z1646" i="1"/>
  <c r="Y1646" i="1"/>
  <c r="X1646" i="1"/>
  <c r="W1646" i="1"/>
  <c r="V1646" i="1"/>
  <c r="U1646" i="1"/>
  <c r="T1646" i="1"/>
  <c r="S1646" i="1"/>
  <c r="R1646" i="1"/>
  <c r="Q1646" i="1"/>
  <c r="P1646" i="1"/>
  <c r="O1646" i="1"/>
  <c r="N1646" i="1"/>
  <c r="Z1645" i="1"/>
  <c r="Y1645" i="1"/>
  <c r="X1645" i="1"/>
  <c r="W1645" i="1"/>
  <c r="V1645" i="1"/>
  <c r="U1645" i="1"/>
  <c r="T1645" i="1"/>
  <c r="S1645" i="1"/>
  <c r="R1645" i="1"/>
  <c r="Q1645" i="1"/>
  <c r="P1645" i="1"/>
  <c r="O1645" i="1"/>
  <c r="N1645" i="1"/>
  <c r="Z1644" i="1"/>
  <c r="Y1644" i="1"/>
  <c r="X1644" i="1"/>
  <c r="W1644" i="1"/>
  <c r="V1644" i="1"/>
  <c r="U1644" i="1"/>
  <c r="T1644" i="1"/>
  <c r="S1644" i="1"/>
  <c r="R1644" i="1"/>
  <c r="Q1644" i="1"/>
  <c r="P1644" i="1"/>
  <c r="O1644" i="1"/>
  <c r="N1644" i="1"/>
  <c r="Z1643" i="1"/>
  <c r="Y1643" i="1"/>
  <c r="X1643" i="1"/>
  <c r="W1643" i="1"/>
  <c r="V1643" i="1"/>
  <c r="U1643" i="1"/>
  <c r="T1643" i="1"/>
  <c r="S1643" i="1"/>
  <c r="R1643" i="1"/>
  <c r="Q1643" i="1"/>
  <c r="P1643" i="1"/>
  <c r="O1643" i="1"/>
  <c r="N1643" i="1"/>
  <c r="Z1642" i="1"/>
  <c r="Y1642" i="1"/>
  <c r="X1642" i="1"/>
  <c r="W1642" i="1"/>
  <c r="V1642" i="1"/>
  <c r="U1642" i="1"/>
  <c r="T1642" i="1"/>
  <c r="S1642" i="1"/>
  <c r="R1642" i="1"/>
  <c r="Q1642" i="1"/>
  <c r="P1642" i="1"/>
  <c r="O1642" i="1"/>
  <c r="N1642" i="1"/>
  <c r="Z1641" i="1"/>
  <c r="Y1641" i="1"/>
  <c r="X1641" i="1"/>
  <c r="W1641" i="1"/>
  <c r="V1641" i="1"/>
  <c r="U1641" i="1"/>
  <c r="T1641" i="1"/>
  <c r="S1641" i="1"/>
  <c r="R1641" i="1"/>
  <c r="Q1641" i="1"/>
  <c r="P1641" i="1"/>
  <c r="O1641" i="1"/>
  <c r="N1641" i="1"/>
  <c r="Z1640" i="1"/>
  <c r="Y1640" i="1"/>
  <c r="X1640" i="1"/>
  <c r="W1640" i="1"/>
  <c r="V1640" i="1"/>
  <c r="U1640" i="1"/>
  <c r="T1640" i="1"/>
  <c r="S1640" i="1"/>
  <c r="R1640" i="1"/>
  <c r="Q1640" i="1"/>
  <c r="P1640" i="1"/>
  <c r="O1640" i="1"/>
  <c r="N1640" i="1"/>
  <c r="Z1639" i="1"/>
  <c r="Y1639" i="1"/>
  <c r="X1639" i="1"/>
  <c r="W1639" i="1"/>
  <c r="V1639" i="1"/>
  <c r="U1639" i="1"/>
  <c r="T1639" i="1"/>
  <c r="S1639" i="1"/>
  <c r="R1639" i="1"/>
  <c r="Q1639" i="1"/>
  <c r="P1639" i="1"/>
  <c r="O1639" i="1"/>
  <c r="N1639" i="1"/>
  <c r="Z1638" i="1"/>
  <c r="Y1638" i="1"/>
  <c r="X1638" i="1"/>
  <c r="W1638" i="1"/>
  <c r="V1638" i="1"/>
  <c r="U1638" i="1"/>
  <c r="T1638" i="1"/>
  <c r="S1638" i="1"/>
  <c r="R1638" i="1"/>
  <c r="Q1638" i="1"/>
  <c r="P1638" i="1"/>
  <c r="O1638" i="1"/>
  <c r="N1638" i="1"/>
  <c r="Z1637" i="1"/>
  <c r="Y1637" i="1"/>
  <c r="X1637" i="1"/>
  <c r="W1637" i="1"/>
  <c r="V1637" i="1"/>
  <c r="U1637" i="1"/>
  <c r="T1637" i="1"/>
  <c r="S1637" i="1"/>
  <c r="R1637" i="1"/>
  <c r="Q1637" i="1"/>
  <c r="P1637" i="1"/>
  <c r="O1637" i="1"/>
  <c r="N1637" i="1"/>
  <c r="Z1636" i="1"/>
  <c r="Y1636" i="1"/>
  <c r="X1636" i="1"/>
  <c r="W1636" i="1"/>
  <c r="V1636" i="1"/>
  <c r="U1636" i="1"/>
  <c r="T1636" i="1"/>
  <c r="S1636" i="1"/>
  <c r="R1636" i="1"/>
  <c r="Q1636" i="1"/>
  <c r="P1636" i="1"/>
  <c r="O1636" i="1"/>
  <c r="N1636" i="1"/>
  <c r="Z1635" i="1"/>
  <c r="Y1635" i="1"/>
  <c r="X1635" i="1"/>
  <c r="W1635" i="1"/>
  <c r="V1635" i="1"/>
  <c r="U1635" i="1"/>
  <c r="T1635" i="1"/>
  <c r="S1635" i="1"/>
  <c r="R1635" i="1"/>
  <c r="Q1635" i="1"/>
  <c r="P1635" i="1"/>
  <c r="O1635" i="1"/>
  <c r="N1635" i="1"/>
  <c r="Z1634" i="1"/>
  <c r="Y1634" i="1"/>
  <c r="X1634" i="1"/>
  <c r="W1634" i="1"/>
  <c r="V1634" i="1"/>
  <c r="U1634" i="1"/>
  <c r="T1634" i="1"/>
  <c r="S1634" i="1"/>
  <c r="R1634" i="1"/>
  <c r="Q1634" i="1"/>
  <c r="P1634" i="1"/>
  <c r="O1634" i="1"/>
  <c r="N1634" i="1"/>
  <c r="Z1633" i="1"/>
  <c r="Y1633" i="1"/>
  <c r="X1633" i="1"/>
  <c r="W1633" i="1"/>
  <c r="V1633" i="1"/>
  <c r="U1633" i="1"/>
  <c r="T1633" i="1"/>
  <c r="S1633" i="1"/>
  <c r="R1633" i="1"/>
  <c r="Q1633" i="1"/>
  <c r="P1633" i="1"/>
  <c r="O1633" i="1"/>
  <c r="N1633" i="1"/>
  <c r="Z1632" i="1"/>
  <c r="Y1632" i="1"/>
  <c r="X1632" i="1"/>
  <c r="W1632" i="1"/>
  <c r="V1632" i="1"/>
  <c r="U1632" i="1"/>
  <c r="T1632" i="1"/>
  <c r="S1632" i="1"/>
  <c r="R1632" i="1"/>
  <c r="Q1632" i="1"/>
  <c r="P1632" i="1"/>
  <c r="O1632" i="1"/>
  <c r="N1632" i="1"/>
  <c r="Z1631" i="1"/>
  <c r="Y1631" i="1"/>
  <c r="X1631" i="1"/>
  <c r="W1631" i="1"/>
  <c r="V1631" i="1"/>
  <c r="U1631" i="1"/>
  <c r="T1631" i="1"/>
  <c r="S1631" i="1"/>
  <c r="R1631" i="1"/>
  <c r="Q1631" i="1"/>
  <c r="P1631" i="1"/>
  <c r="O1631" i="1"/>
  <c r="N1631" i="1"/>
  <c r="Z1630" i="1"/>
  <c r="Y1630" i="1"/>
  <c r="X1630" i="1"/>
  <c r="W1630" i="1"/>
  <c r="V1630" i="1"/>
  <c r="U1630" i="1"/>
  <c r="T1630" i="1"/>
  <c r="S1630" i="1"/>
  <c r="R1630" i="1"/>
  <c r="Q1630" i="1"/>
  <c r="P1630" i="1"/>
  <c r="O1630" i="1"/>
  <c r="N1630" i="1"/>
  <c r="Z1629" i="1"/>
  <c r="Y1629" i="1"/>
  <c r="X1629" i="1"/>
  <c r="W1629" i="1"/>
  <c r="V1629" i="1"/>
  <c r="U1629" i="1"/>
  <c r="T1629" i="1"/>
  <c r="S1629" i="1"/>
  <c r="R1629" i="1"/>
  <c r="Q1629" i="1"/>
  <c r="P1629" i="1"/>
  <c r="O1629" i="1"/>
  <c r="N1629" i="1"/>
  <c r="Z1628" i="1"/>
  <c r="Y1628" i="1"/>
  <c r="X1628" i="1"/>
  <c r="W1628" i="1"/>
  <c r="V1628" i="1"/>
  <c r="U1628" i="1"/>
  <c r="T1628" i="1"/>
  <c r="S1628" i="1"/>
  <c r="R1628" i="1"/>
  <c r="Q1628" i="1"/>
  <c r="P1628" i="1"/>
  <c r="O1628" i="1"/>
  <c r="N1628" i="1"/>
  <c r="Z1627" i="1"/>
  <c r="Y1627" i="1"/>
  <c r="X1627" i="1"/>
  <c r="W1627" i="1"/>
  <c r="V1627" i="1"/>
  <c r="U1627" i="1"/>
  <c r="T1627" i="1"/>
  <c r="S1627" i="1"/>
  <c r="R1627" i="1"/>
  <c r="Q1627" i="1"/>
  <c r="P1627" i="1"/>
  <c r="O1627" i="1"/>
  <c r="N1627" i="1"/>
  <c r="Z1626" i="1"/>
  <c r="Y1626" i="1"/>
  <c r="X1626" i="1"/>
  <c r="W1626" i="1"/>
  <c r="V1626" i="1"/>
  <c r="U1626" i="1"/>
  <c r="T1626" i="1"/>
  <c r="S1626" i="1"/>
  <c r="R1626" i="1"/>
  <c r="Q1626" i="1"/>
  <c r="P1626" i="1"/>
  <c r="O1626" i="1"/>
  <c r="N1626" i="1"/>
  <c r="Z1625" i="1"/>
  <c r="Y1625" i="1"/>
  <c r="X1625" i="1"/>
  <c r="W1625" i="1"/>
  <c r="V1625" i="1"/>
  <c r="U1625" i="1"/>
  <c r="T1625" i="1"/>
  <c r="S1625" i="1"/>
  <c r="R1625" i="1"/>
  <c r="Q1625" i="1"/>
  <c r="P1625" i="1"/>
  <c r="O1625" i="1"/>
  <c r="N1625" i="1"/>
  <c r="Z1624" i="1"/>
  <c r="Y1624" i="1"/>
  <c r="X1624" i="1"/>
  <c r="W1624" i="1"/>
  <c r="V1624" i="1"/>
  <c r="U1624" i="1"/>
  <c r="T1624" i="1"/>
  <c r="S1624" i="1"/>
  <c r="R1624" i="1"/>
  <c r="Q1624" i="1"/>
  <c r="P1624" i="1"/>
  <c r="O1624" i="1"/>
  <c r="N1624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Z1622" i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Z1620" i="1"/>
  <c r="Y1620" i="1"/>
  <c r="X1620" i="1"/>
  <c r="W1620" i="1"/>
  <c r="V1620" i="1"/>
  <c r="U1620" i="1"/>
  <c r="T1620" i="1"/>
  <c r="S1620" i="1"/>
  <c r="R1620" i="1"/>
  <c r="Q1620" i="1"/>
  <c r="P1620" i="1"/>
  <c r="O1620" i="1"/>
  <c r="N1620" i="1"/>
  <c r="Z1619" i="1"/>
  <c r="Y1619" i="1"/>
  <c r="X1619" i="1"/>
  <c r="W1619" i="1"/>
  <c r="V1619" i="1"/>
  <c r="U1619" i="1"/>
  <c r="T1619" i="1"/>
  <c r="S1619" i="1"/>
  <c r="R1619" i="1"/>
  <c r="Q1619" i="1"/>
  <c r="P1619" i="1"/>
  <c r="O1619" i="1"/>
  <c r="N1619" i="1"/>
  <c r="Z1618" i="1"/>
  <c r="Y1618" i="1"/>
  <c r="X1618" i="1"/>
  <c r="W1618" i="1"/>
  <c r="V1618" i="1"/>
  <c r="U1618" i="1"/>
  <c r="T1618" i="1"/>
  <c r="S1618" i="1"/>
  <c r="R1618" i="1"/>
  <c r="Q1618" i="1"/>
  <c r="P1618" i="1"/>
  <c r="O1618" i="1"/>
  <c r="N1618" i="1"/>
  <c r="Z1617" i="1"/>
  <c r="Y1617" i="1"/>
  <c r="X1617" i="1"/>
  <c r="W1617" i="1"/>
  <c r="V1617" i="1"/>
  <c r="U1617" i="1"/>
  <c r="T1617" i="1"/>
  <c r="S1617" i="1"/>
  <c r="R1617" i="1"/>
  <c r="Q1617" i="1"/>
  <c r="P1617" i="1"/>
  <c r="O1617" i="1"/>
  <c r="N1617" i="1"/>
  <c r="Z1616" i="1"/>
  <c r="Y1616" i="1"/>
  <c r="X1616" i="1"/>
  <c r="W1616" i="1"/>
  <c r="V1616" i="1"/>
  <c r="U1616" i="1"/>
  <c r="T1616" i="1"/>
  <c r="S1616" i="1"/>
  <c r="R1616" i="1"/>
  <c r="Q1616" i="1"/>
  <c r="P1616" i="1"/>
  <c r="O1616" i="1"/>
  <c r="N1616" i="1"/>
  <c r="Z1615" i="1"/>
  <c r="Y1615" i="1"/>
  <c r="X1615" i="1"/>
  <c r="W1615" i="1"/>
  <c r="V1615" i="1"/>
  <c r="U1615" i="1"/>
  <c r="T1615" i="1"/>
  <c r="S1615" i="1"/>
  <c r="R1615" i="1"/>
  <c r="Q1615" i="1"/>
  <c r="P1615" i="1"/>
  <c r="O1615" i="1"/>
  <c r="N1615" i="1"/>
  <c r="Z1614" i="1"/>
  <c r="Y1614" i="1"/>
  <c r="X1614" i="1"/>
  <c r="W1614" i="1"/>
  <c r="V1614" i="1"/>
  <c r="U1614" i="1"/>
  <c r="T1614" i="1"/>
  <c r="S1614" i="1"/>
  <c r="R1614" i="1"/>
  <c r="Q1614" i="1"/>
  <c r="P1614" i="1"/>
  <c r="O1614" i="1"/>
  <c r="N1614" i="1"/>
  <c r="Z1613" i="1"/>
  <c r="Y1613" i="1"/>
  <c r="X1613" i="1"/>
  <c r="W1613" i="1"/>
  <c r="V1613" i="1"/>
  <c r="U1613" i="1"/>
  <c r="T1613" i="1"/>
  <c r="S1613" i="1"/>
  <c r="R1613" i="1"/>
  <c r="Q1613" i="1"/>
  <c r="P1613" i="1"/>
  <c r="O1613" i="1"/>
  <c r="N1613" i="1"/>
  <c r="Z1612" i="1"/>
  <c r="Y1612" i="1"/>
  <c r="X1612" i="1"/>
  <c r="W1612" i="1"/>
  <c r="V1612" i="1"/>
  <c r="U1612" i="1"/>
  <c r="T1612" i="1"/>
  <c r="S1612" i="1"/>
  <c r="R1612" i="1"/>
  <c r="Q1612" i="1"/>
  <c r="P1612" i="1"/>
  <c r="O1612" i="1"/>
  <c r="N1612" i="1"/>
  <c r="Z1611" i="1"/>
  <c r="Y1611" i="1"/>
  <c r="X1611" i="1"/>
  <c r="W1611" i="1"/>
  <c r="V1611" i="1"/>
  <c r="U1611" i="1"/>
  <c r="T1611" i="1"/>
  <c r="S1611" i="1"/>
  <c r="R1611" i="1"/>
  <c r="Q1611" i="1"/>
  <c r="P1611" i="1"/>
  <c r="O1611" i="1"/>
  <c r="N1611" i="1"/>
  <c r="Z1610" i="1"/>
  <c r="Y1610" i="1"/>
  <c r="X1610" i="1"/>
  <c r="W1610" i="1"/>
  <c r="V1610" i="1"/>
  <c r="U1610" i="1"/>
  <c r="T1610" i="1"/>
  <c r="S1610" i="1"/>
  <c r="R1610" i="1"/>
  <c r="Q1610" i="1"/>
  <c r="P1610" i="1"/>
  <c r="O1610" i="1"/>
  <c r="N1610" i="1"/>
  <c r="Z1609" i="1"/>
  <c r="Y1609" i="1"/>
  <c r="X1609" i="1"/>
  <c r="W1609" i="1"/>
  <c r="V1609" i="1"/>
  <c r="U1609" i="1"/>
  <c r="T1609" i="1"/>
  <c r="S1609" i="1"/>
  <c r="R1609" i="1"/>
  <c r="Q1609" i="1"/>
  <c r="P1609" i="1"/>
  <c r="O1609" i="1"/>
  <c r="N1609" i="1"/>
  <c r="Z1608" i="1"/>
  <c r="Y1608" i="1"/>
  <c r="X1608" i="1"/>
  <c r="W1608" i="1"/>
  <c r="V1608" i="1"/>
  <c r="U1608" i="1"/>
  <c r="T1608" i="1"/>
  <c r="S1608" i="1"/>
  <c r="R1608" i="1"/>
  <c r="Q1608" i="1"/>
  <c r="P1608" i="1"/>
  <c r="O1608" i="1"/>
  <c r="N1608" i="1"/>
  <c r="Z1607" i="1"/>
  <c r="Y1607" i="1"/>
  <c r="X1607" i="1"/>
  <c r="W1607" i="1"/>
  <c r="V1607" i="1"/>
  <c r="U1607" i="1"/>
  <c r="T1607" i="1"/>
  <c r="S1607" i="1"/>
  <c r="R1607" i="1"/>
  <c r="Q1607" i="1"/>
  <c r="P1607" i="1"/>
  <c r="O1607" i="1"/>
  <c r="N1607" i="1"/>
  <c r="Z1606" i="1"/>
  <c r="Y1606" i="1"/>
  <c r="X1606" i="1"/>
  <c r="W1606" i="1"/>
  <c r="V1606" i="1"/>
  <c r="U1606" i="1"/>
  <c r="T1606" i="1"/>
  <c r="S1606" i="1"/>
  <c r="R1606" i="1"/>
  <c r="Q1606" i="1"/>
  <c r="P1606" i="1"/>
  <c r="O1606" i="1"/>
  <c r="N1606" i="1"/>
  <c r="Z1605" i="1"/>
  <c r="Y1605" i="1"/>
  <c r="X1605" i="1"/>
  <c r="W1605" i="1"/>
  <c r="V1605" i="1"/>
  <c r="U1605" i="1"/>
  <c r="T1605" i="1"/>
  <c r="S1605" i="1"/>
  <c r="R1605" i="1"/>
  <c r="Q1605" i="1"/>
  <c r="P1605" i="1"/>
  <c r="O1605" i="1"/>
  <c r="N1605" i="1"/>
  <c r="Z1604" i="1"/>
  <c r="Y1604" i="1"/>
  <c r="X1604" i="1"/>
  <c r="W1604" i="1"/>
  <c r="V1604" i="1"/>
  <c r="U1604" i="1"/>
  <c r="T1604" i="1"/>
  <c r="S1604" i="1"/>
  <c r="R1604" i="1"/>
  <c r="Q1604" i="1"/>
  <c r="P1604" i="1"/>
  <c r="O1604" i="1"/>
  <c r="N1604" i="1"/>
  <c r="Z1603" i="1"/>
  <c r="Y1603" i="1"/>
  <c r="X1603" i="1"/>
  <c r="W1603" i="1"/>
  <c r="V1603" i="1"/>
  <c r="U1603" i="1"/>
  <c r="T1603" i="1"/>
  <c r="S1603" i="1"/>
  <c r="R1603" i="1"/>
  <c r="Q1603" i="1"/>
  <c r="P1603" i="1"/>
  <c r="O1603" i="1"/>
  <c r="N1603" i="1"/>
  <c r="Z1602" i="1"/>
  <c r="Y1602" i="1"/>
  <c r="X1602" i="1"/>
  <c r="W1602" i="1"/>
  <c r="V1602" i="1"/>
  <c r="U1602" i="1"/>
  <c r="T1602" i="1"/>
  <c r="S1602" i="1"/>
  <c r="R1602" i="1"/>
  <c r="Q1602" i="1"/>
  <c r="P1602" i="1"/>
  <c r="O1602" i="1"/>
  <c r="N1602" i="1"/>
  <c r="Z1601" i="1"/>
  <c r="Y1601" i="1"/>
  <c r="X1601" i="1"/>
  <c r="W1601" i="1"/>
  <c r="V1601" i="1"/>
  <c r="U1601" i="1"/>
  <c r="T1601" i="1"/>
  <c r="S1601" i="1"/>
  <c r="R1601" i="1"/>
  <c r="Q1601" i="1"/>
  <c r="P1601" i="1"/>
  <c r="O1601" i="1"/>
  <c r="N1601" i="1"/>
  <c r="Z1600" i="1"/>
  <c r="Y1600" i="1"/>
  <c r="X1600" i="1"/>
  <c r="W1600" i="1"/>
  <c r="V1600" i="1"/>
  <c r="U1600" i="1"/>
  <c r="T1600" i="1"/>
  <c r="S1600" i="1"/>
  <c r="R1600" i="1"/>
  <c r="Q1600" i="1"/>
  <c r="P1600" i="1"/>
  <c r="O1600" i="1"/>
  <c r="N1600" i="1"/>
  <c r="Z1599" i="1"/>
  <c r="Y1599" i="1"/>
  <c r="X1599" i="1"/>
  <c r="W1599" i="1"/>
  <c r="V1599" i="1"/>
  <c r="U1599" i="1"/>
  <c r="T1599" i="1"/>
  <c r="S1599" i="1"/>
  <c r="R1599" i="1"/>
  <c r="Q1599" i="1"/>
  <c r="P1599" i="1"/>
  <c r="O1599" i="1"/>
  <c r="N1599" i="1"/>
  <c r="Z1598" i="1"/>
  <c r="Y1598" i="1"/>
  <c r="X1598" i="1"/>
  <c r="W1598" i="1"/>
  <c r="V1598" i="1"/>
  <c r="U1598" i="1"/>
  <c r="T1598" i="1"/>
  <c r="S1598" i="1"/>
  <c r="R1598" i="1"/>
  <c r="Q1598" i="1"/>
  <c r="P1598" i="1"/>
  <c r="O1598" i="1"/>
  <c r="N1598" i="1"/>
  <c r="Z1597" i="1"/>
  <c r="Y1597" i="1"/>
  <c r="X1597" i="1"/>
  <c r="W1597" i="1"/>
  <c r="V1597" i="1"/>
  <c r="U1597" i="1"/>
  <c r="T1597" i="1"/>
  <c r="S1597" i="1"/>
  <c r="R1597" i="1"/>
  <c r="Q1597" i="1"/>
  <c r="P1597" i="1"/>
  <c r="O1597" i="1"/>
  <c r="N1597" i="1"/>
  <c r="Z1596" i="1"/>
  <c r="Y1596" i="1"/>
  <c r="X1596" i="1"/>
  <c r="W1596" i="1"/>
  <c r="V1596" i="1"/>
  <c r="U1596" i="1"/>
  <c r="T1596" i="1"/>
  <c r="S1596" i="1"/>
  <c r="R1596" i="1"/>
  <c r="Q1596" i="1"/>
  <c r="P1596" i="1"/>
  <c r="O1596" i="1"/>
  <c r="N1596" i="1"/>
  <c r="Z1595" i="1"/>
  <c r="Y1595" i="1"/>
  <c r="X1595" i="1"/>
  <c r="W1595" i="1"/>
  <c r="V1595" i="1"/>
  <c r="U1595" i="1"/>
  <c r="T1595" i="1"/>
  <c r="S1595" i="1"/>
  <c r="R1595" i="1"/>
  <c r="Q1595" i="1"/>
  <c r="P1595" i="1"/>
  <c r="O1595" i="1"/>
  <c r="N1595" i="1"/>
  <c r="Z1594" i="1"/>
  <c r="Y1594" i="1"/>
  <c r="X1594" i="1"/>
  <c r="W1594" i="1"/>
  <c r="V1594" i="1"/>
  <c r="U1594" i="1"/>
  <c r="T1594" i="1"/>
  <c r="S1594" i="1"/>
  <c r="R1594" i="1"/>
  <c r="Q1594" i="1"/>
  <c r="P1594" i="1"/>
  <c r="O1594" i="1"/>
  <c r="N1594" i="1"/>
  <c r="Z1593" i="1"/>
  <c r="Y1593" i="1"/>
  <c r="X1593" i="1"/>
  <c r="W1593" i="1"/>
  <c r="V1593" i="1"/>
  <c r="U1593" i="1"/>
  <c r="T1593" i="1"/>
  <c r="S1593" i="1"/>
  <c r="R1593" i="1"/>
  <c r="Q1593" i="1"/>
  <c r="P1593" i="1"/>
  <c r="O1593" i="1"/>
  <c r="N1593" i="1"/>
  <c r="Z1592" i="1"/>
  <c r="Y1592" i="1"/>
  <c r="X1592" i="1"/>
  <c r="W1592" i="1"/>
  <c r="V1592" i="1"/>
  <c r="U1592" i="1"/>
  <c r="T1592" i="1"/>
  <c r="S1592" i="1"/>
  <c r="R1592" i="1"/>
  <c r="Q1592" i="1"/>
  <c r="P1592" i="1"/>
  <c r="O1592" i="1"/>
  <c r="N1592" i="1"/>
  <c r="Z1591" i="1"/>
  <c r="Y1591" i="1"/>
  <c r="X1591" i="1"/>
  <c r="W1591" i="1"/>
  <c r="V1591" i="1"/>
  <c r="U1591" i="1"/>
  <c r="T1591" i="1"/>
  <c r="S1591" i="1"/>
  <c r="R1591" i="1"/>
  <c r="Q1591" i="1"/>
  <c r="P1591" i="1"/>
  <c r="O1591" i="1"/>
  <c r="N1591" i="1"/>
  <c r="Z1590" i="1"/>
  <c r="Y1590" i="1"/>
  <c r="X1590" i="1"/>
  <c r="W1590" i="1"/>
  <c r="V1590" i="1"/>
  <c r="U1590" i="1"/>
  <c r="T1590" i="1"/>
  <c r="S1590" i="1"/>
  <c r="R1590" i="1"/>
  <c r="Q1590" i="1"/>
  <c r="P1590" i="1"/>
  <c r="O1590" i="1"/>
  <c r="N1590" i="1"/>
  <c r="Z1589" i="1"/>
  <c r="Y1589" i="1"/>
  <c r="X1589" i="1"/>
  <c r="W1589" i="1"/>
  <c r="V1589" i="1"/>
  <c r="U1589" i="1"/>
  <c r="T1589" i="1"/>
  <c r="S1589" i="1"/>
  <c r="R1589" i="1"/>
  <c r="Q1589" i="1"/>
  <c r="P1589" i="1"/>
  <c r="O1589" i="1"/>
  <c r="N1589" i="1"/>
  <c r="Z1588" i="1"/>
  <c r="Y1588" i="1"/>
  <c r="X1588" i="1"/>
  <c r="W1588" i="1"/>
  <c r="V1588" i="1"/>
  <c r="U1588" i="1"/>
  <c r="T1588" i="1"/>
  <c r="S1588" i="1"/>
  <c r="R1588" i="1"/>
  <c r="Q1588" i="1"/>
  <c r="P1588" i="1"/>
  <c r="O1588" i="1"/>
  <c r="N1588" i="1"/>
  <c r="Z1587" i="1"/>
  <c r="Y1587" i="1"/>
  <c r="X1587" i="1"/>
  <c r="W1587" i="1"/>
  <c r="V1587" i="1"/>
  <c r="U1587" i="1"/>
  <c r="T1587" i="1"/>
  <c r="S1587" i="1"/>
  <c r="R1587" i="1"/>
  <c r="Q1587" i="1"/>
  <c r="P1587" i="1"/>
  <c r="O1587" i="1"/>
  <c r="N1587" i="1"/>
  <c r="Z1586" i="1"/>
  <c r="Y1586" i="1"/>
  <c r="X1586" i="1"/>
  <c r="W1586" i="1"/>
  <c r="V1586" i="1"/>
  <c r="U1586" i="1"/>
  <c r="T1586" i="1"/>
  <c r="S1586" i="1"/>
  <c r="R1586" i="1"/>
  <c r="Q1586" i="1"/>
  <c r="P1586" i="1"/>
  <c r="O1586" i="1"/>
  <c r="N1586" i="1"/>
  <c r="Z1585" i="1"/>
  <c r="Y1585" i="1"/>
  <c r="X1585" i="1"/>
  <c r="W1585" i="1"/>
  <c r="V1585" i="1"/>
  <c r="U1585" i="1"/>
  <c r="T1585" i="1"/>
  <c r="S1585" i="1"/>
  <c r="R1585" i="1"/>
  <c r="Q1585" i="1"/>
  <c r="P1585" i="1"/>
  <c r="O1585" i="1"/>
  <c r="N1585" i="1"/>
  <c r="Z1584" i="1"/>
  <c r="Y1584" i="1"/>
  <c r="X1584" i="1"/>
  <c r="W1584" i="1"/>
  <c r="V1584" i="1"/>
  <c r="U1584" i="1"/>
  <c r="T1584" i="1"/>
  <c r="S1584" i="1"/>
  <c r="R1584" i="1"/>
  <c r="Q1584" i="1"/>
  <c r="P1584" i="1"/>
  <c r="O1584" i="1"/>
  <c r="N1584" i="1"/>
  <c r="Z1583" i="1"/>
  <c r="Y1583" i="1"/>
  <c r="X1583" i="1"/>
  <c r="W1583" i="1"/>
  <c r="V1583" i="1"/>
  <c r="U1583" i="1"/>
  <c r="T1583" i="1"/>
  <c r="S1583" i="1"/>
  <c r="R1583" i="1"/>
  <c r="Q1583" i="1"/>
  <c r="P1583" i="1"/>
  <c r="O1583" i="1"/>
  <c r="N1583" i="1"/>
  <c r="Z1582" i="1"/>
  <c r="Y1582" i="1"/>
  <c r="X1582" i="1"/>
  <c r="W1582" i="1"/>
  <c r="V1582" i="1"/>
  <c r="U1582" i="1"/>
  <c r="T1582" i="1"/>
  <c r="S1582" i="1"/>
  <c r="R1582" i="1"/>
  <c r="Q1582" i="1"/>
  <c r="P1582" i="1"/>
  <c r="O1582" i="1"/>
  <c r="N1582" i="1"/>
  <c r="Z1581" i="1"/>
  <c r="Y1581" i="1"/>
  <c r="X1581" i="1"/>
  <c r="W1581" i="1"/>
  <c r="V1581" i="1"/>
  <c r="U1581" i="1"/>
  <c r="T1581" i="1"/>
  <c r="S1581" i="1"/>
  <c r="R1581" i="1"/>
  <c r="Q1581" i="1"/>
  <c r="P1581" i="1"/>
  <c r="O1581" i="1"/>
  <c r="N1581" i="1"/>
  <c r="Z1580" i="1"/>
  <c r="Y1580" i="1"/>
  <c r="X1580" i="1"/>
  <c r="W1580" i="1"/>
  <c r="V1580" i="1"/>
  <c r="U1580" i="1"/>
  <c r="T1580" i="1"/>
  <c r="S1580" i="1"/>
  <c r="R1580" i="1"/>
  <c r="Q1580" i="1"/>
  <c r="P1580" i="1"/>
  <c r="O1580" i="1"/>
  <c r="N1580" i="1"/>
  <c r="Z1579" i="1"/>
  <c r="Y1579" i="1"/>
  <c r="X1579" i="1"/>
  <c r="W1579" i="1"/>
  <c r="V1579" i="1"/>
  <c r="U1579" i="1"/>
  <c r="T1579" i="1"/>
  <c r="S1579" i="1"/>
  <c r="R1579" i="1"/>
  <c r="Q1579" i="1"/>
  <c r="P1579" i="1"/>
  <c r="O1579" i="1"/>
  <c r="N1579" i="1"/>
  <c r="Z1578" i="1"/>
  <c r="Y1578" i="1"/>
  <c r="X1578" i="1"/>
  <c r="W1578" i="1"/>
  <c r="V1578" i="1"/>
  <c r="U1578" i="1"/>
  <c r="T1578" i="1"/>
  <c r="S1578" i="1"/>
  <c r="R1578" i="1"/>
  <c r="Q1578" i="1"/>
  <c r="P1578" i="1"/>
  <c r="O1578" i="1"/>
  <c r="N1578" i="1"/>
  <c r="Z1577" i="1"/>
  <c r="Y1577" i="1"/>
  <c r="X1577" i="1"/>
  <c r="W1577" i="1"/>
  <c r="V1577" i="1"/>
  <c r="U1577" i="1"/>
  <c r="T1577" i="1"/>
  <c r="S1577" i="1"/>
  <c r="R1577" i="1"/>
  <c r="Q1577" i="1"/>
  <c r="P1577" i="1"/>
  <c r="O1577" i="1"/>
  <c r="N1577" i="1"/>
  <c r="Z1576" i="1"/>
  <c r="Y1576" i="1"/>
  <c r="X1576" i="1"/>
  <c r="W1576" i="1"/>
  <c r="V1576" i="1"/>
  <c r="U1576" i="1"/>
  <c r="T1576" i="1"/>
  <c r="S1576" i="1"/>
  <c r="R1576" i="1"/>
  <c r="Q1576" i="1"/>
  <c r="P1576" i="1"/>
  <c r="O1576" i="1"/>
  <c r="N1576" i="1"/>
  <c r="Z1575" i="1"/>
  <c r="Y1575" i="1"/>
  <c r="X1575" i="1"/>
  <c r="W1575" i="1"/>
  <c r="V1575" i="1"/>
  <c r="U1575" i="1"/>
  <c r="T1575" i="1"/>
  <c r="S1575" i="1"/>
  <c r="R1575" i="1"/>
  <c r="Q1575" i="1"/>
  <c r="P1575" i="1"/>
  <c r="O1575" i="1"/>
  <c r="N1575" i="1"/>
  <c r="Z1574" i="1"/>
  <c r="Y1574" i="1"/>
  <c r="X1574" i="1"/>
  <c r="W1574" i="1"/>
  <c r="V1574" i="1"/>
  <c r="U1574" i="1"/>
  <c r="T1574" i="1"/>
  <c r="S1574" i="1"/>
  <c r="R1574" i="1"/>
  <c r="Q1574" i="1"/>
  <c r="P1574" i="1"/>
  <c r="O1574" i="1"/>
  <c r="N1574" i="1"/>
  <c r="Z1573" i="1"/>
  <c r="Y1573" i="1"/>
  <c r="X1573" i="1"/>
  <c r="W1573" i="1"/>
  <c r="V1573" i="1"/>
  <c r="U1573" i="1"/>
  <c r="T1573" i="1"/>
  <c r="S1573" i="1"/>
  <c r="R1573" i="1"/>
  <c r="Q1573" i="1"/>
  <c r="P1573" i="1"/>
  <c r="O1573" i="1"/>
  <c r="N1573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Z1569" i="1"/>
  <c r="Y1569" i="1"/>
  <c r="X1569" i="1"/>
  <c r="W1569" i="1"/>
  <c r="V1569" i="1"/>
  <c r="U1569" i="1"/>
  <c r="T1569" i="1"/>
  <c r="S1569" i="1"/>
  <c r="R1569" i="1"/>
  <c r="Q1569" i="1"/>
  <c r="P1569" i="1"/>
  <c r="O1569" i="1"/>
  <c r="N1569" i="1"/>
  <c r="Z1568" i="1"/>
  <c r="Y1568" i="1"/>
  <c r="X1568" i="1"/>
  <c r="W1568" i="1"/>
  <c r="V1568" i="1"/>
  <c r="U1568" i="1"/>
  <c r="T1568" i="1"/>
  <c r="S1568" i="1"/>
  <c r="R1568" i="1"/>
  <c r="Q1568" i="1"/>
  <c r="P1568" i="1"/>
  <c r="O1568" i="1"/>
  <c r="N1568" i="1"/>
  <c r="Z1567" i="1"/>
  <c r="Y1567" i="1"/>
  <c r="X1567" i="1"/>
  <c r="W1567" i="1"/>
  <c r="V1567" i="1"/>
  <c r="U1567" i="1"/>
  <c r="T1567" i="1"/>
  <c r="S1567" i="1"/>
  <c r="R1567" i="1"/>
  <c r="Q1567" i="1"/>
  <c r="P1567" i="1"/>
  <c r="O1567" i="1"/>
  <c r="N1567" i="1"/>
  <c r="Z1566" i="1"/>
  <c r="Y1566" i="1"/>
  <c r="X1566" i="1"/>
  <c r="W1566" i="1"/>
  <c r="V1566" i="1"/>
  <c r="U1566" i="1"/>
  <c r="T1566" i="1"/>
  <c r="S1566" i="1"/>
  <c r="R1566" i="1"/>
  <c r="Q1566" i="1"/>
  <c r="P1566" i="1"/>
  <c r="O1566" i="1"/>
  <c r="N1566" i="1"/>
  <c r="Z1565" i="1"/>
  <c r="Y1565" i="1"/>
  <c r="X1565" i="1"/>
  <c r="W1565" i="1"/>
  <c r="V1565" i="1"/>
  <c r="U1565" i="1"/>
  <c r="T1565" i="1"/>
  <c r="S1565" i="1"/>
  <c r="R1565" i="1"/>
  <c r="Q1565" i="1"/>
  <c r="P1565" i="1"/>
  <c r="O1565" i="1"/>
  <c r="N1565" i="1"/>
  <c r="Z1564" i="1"/>
  <c r="Y1564" i="1"/>
  <c r="X1564" i="1"/>
  <c r="W1564" i="1"/>
  <c r="V1564" i="1"/>
  <c r="U1564" i="1"/>
  <c r="T1564" i="1"/>
  <c r="S1564" i="1"/>
  <c r="R1564" i="1"/>
  <c r="Q1564" i="1"/>
  <c r="P1564" i="1"/>
  <c r="O1564" i="1"/>
  <c r="N1564" i="1"/>
  <c r="Z1563" i="1"/>
  <c r="Y1563" i="1"/>
  <c r="X1563" i="1"/>
  <c r="W1563" i="1"/>
  <c r="V1563" i="1"/>
  <c r="U1563" i="1"/>
  <c r="T1563" i="1"/>
  <c r="S1563" i="1"/>
  <c r="R1563" i="1"/>
  <c r="Q1563" i="1"/>
  <c r="P1563" i="1"/>
  <c r="O1563" i="1"/>
  <c r="N1563" i="1"/>
  <c r="Z1562" i="1"/>
  <c r="Y1562" i="1"/>
  <c r="X1562" i="1"/>
  <c r="W1562" i="1"/>
  <c r="V1562" i="1"/>
  <c r="U1562" i="1"/>
  <c r="T1562" i="1"/>
  <c r="S1562" i="1"/>
  <c r="R1562" i="1"/>
  <c r="Q1562" i="1"/>
  <c r="P1562" i="1"/>
  <c r="O1562" i="1"/>
  <c r="N1562" i="1"/>
  <c r="Z1561" i="1"/>
  <c r="Y1561" i="1"/>
  <c r="X1561" i="1"/>
  <c r="W1561" i="1"/>
  <c r="V1561" i="1"/>
  <c r="U1561" i="1"/>
  <c r="T1561" i="1"/>
  <c r="S1561" i="1"/>
  <c r="R1561" i="1"/>
  <c r="Q1561" i="1"/>
  <c r="P1561" i="1"/>
  <c r="O1561" i="1"/>
  <c r="N1561" i="1"/>
  <c r="Z1560" i="1"/>
  <c r="Y1560" i="1"/>
  <c r="X1560" i="1"/>
  <c r="W1560" i="1"/>
  <c r="V1560" i="1"/>
  <c r="U1560" i="1"/>
  <c r="T1560" i="1"/>
  <c r="S1560" i="1"/>
  <c r="R1560" i="1"/>
  <c r="Q1560" i="1"/>
  <c r="P1560" i="1"/>
  <c r="O1560" i="1"/>
  <c r="N1560" i="1"/>
  <c r="Z1559" i="1"/>
  <c r="Y1559" i="1"/>
  <c r="X1559" i="1"/>
  <c r="W1559" i="1"/>
  <c r="V1559" i="1"/>
  <c r="U1559" i="1"/>
  <c r="T1559" i="1"/>
  <c r="S1559" i="1"/>
  <c r="R1559" i="1"/>
  <c r="Q1559" i="1"/>
  <c r="P1559" i="1"/>
  <c r="O1559" i="1"/>
  <c r="N1559" i="1"/>
  <c r="Z1558" i="1"/>
  <c r="Y1558" i="1"/>
  <c r="X1558" i="1"/>
  <c r="W1558" i="1"/>
  <c r="V1558" i="1"/>
  <c r="U1558" i="1"/>
  <c r="T1558" i="1"/>
  <c r="S1558" i="1"/>
  <c r="R1558" i="1"/>
  <c r="Q1558" i="1"/>
  <c r="P1558" i="1"/>
  <c r="O1558" i="1"/>
  <c r="N1558" i="1"/>
  <c r="Z1557" i="1"/>
  <c r="Y1557" i="1"/>
  <c r="X1557" i="1"/>
  <c r="W1557" i="1"/>
  <c r="V1557" i="1"/>
  <c r="U1557" i="1"/>
  <c r="T1557" i="1"/>
  <c r="S1557" i="1"/>
  <c r="R1557" i="1"/>
  <c r="Q1557" i="1"/>
  <c r="P1557" i="1"/>
  <c r="O1557" i="1"/>
  <c r="N1557" i="1"/>
  <c r="Z1556" i="1"/>
  <c r="Y1556" i="1"/>
  <c r="X1556" i="1"/>
  <c r="W1556" i="1"/>
  <c r="V1556" i="1"/>
  <c r="U1556" i="1"/>
  <c r="T1556" i="1"/>
  <c r="S1556" i="1"/>
  <c r="R1556" i="1"/>
  <c r="Q1556" i="1"/>
  <c r="P1556" i="1"/>
  <c r="O1556" i="1"/>
  <c r="N1556" i="1"/>
  <c r="Z1555" i="1"/>
  <c r="Y1555" i="1"/>
  <c r="X1555" i="1"/>
  <c r="W1555" i="1"/>
  <c r="V1555" i="1"/>
  <c r="U1555" i="1"/>
  <c r="T1555" i="1"/>
  <c r="S1555" i="1"/>
  <c r="R1555" i="1"/>
  <c r="Q1555" i="1"/>
  <c r="P1555" i="1"/>
  <c r="O1555" i="1"/>
  <c r="N1555" i="1"/>
  <c r="Z1554" i="1"/>
  <c r="Y1554" i="1"/>
  <c r="X1554" i="1"/>
  <c r="W1554" i="1"/>
  <c r="V1554" i="1"/>
  <c r="U1554" i="1"/>
  <c r="T1554" i="1"/>
  <c r="S1554" i="1"/>
  <c r="R1554" i="1"/>
  <c r="Q1554" i="1"/>
  <c r="P1554" i="1"/>
  <c r="O1554" i="1"/>
  <c r="N1554" i="1"/>
  <c r="Z1553" i="1"/>
  <c r="Y1553" i="1"/>
  <c r="X1553" i="1"/>
  <c r="W1553" i="1"/>
  <c r="V1553" i="1"/>
  <c r="U1553" i="1"/>
  <c r="T1553" i="1"/>
  <c r="S1553" i="1"/>
  <c r="R1553" i="1"/>
  <c r="Q1553" i="1"/>
  <c r="P1553" i="1"/>
  <c r="O1553" i="1"/>
  <c r="N1553" i="1"/>
  <c r="Z1552" i="1"/>
  <c r="Y1552" i="1"/>
  <c r="X1552" i="1"/>
  <c r="W1552" i="1"/>
  <c r="V1552" i="1"/>
  <c r="U1552" i="1"/>
  <c r="T1552" i="1"/>
  <c r="S1552" i="1"/>
  <c r="R1552" i="1"/>
  <c r="Q1552" i="1"/>
  <c r="P1552" i="1"/>
  <c r="O1552" i="1"/>
  <c r="N1552" i="1"/>
  <c r="Z1551" i="1"/>
  <c r="Y1551" i="1"/>
  <c r="X1551" i="1"/>
  <c r="W1551" i="1"/>
  <c r="V1551" i="1"/>
  <c r="U1551" i="1"/>
  <c r="T1551" i="1"/>
  <c r="S1551" i="1"/>
  <c r="R1551" i="1"/>
  <c r="Q1551" i="1"/>
  <c r="P1551" i="1"/>
  <c r="O1551" i="1"/>
  <c r="N1551" i="1"/>
  <c r="Z1550" i="1"/>
  <c r="Y1550" i="1"/>
  <c r="X1550" i="1"/>
  <c r="W1550" i="1"/>
  <c r="V1550" i="1"/>
  <c r="U1550" i="1"/>
  <c r="T1550" i="1"/>
  <c r="S1550" i="1"/>
  <c r="R1550" i="1"/>
  <c r="Q1550" i="1"/>
  <c r="P1550" i="1"/>
  <c r="O1550" i="1"/>
  <c r="N1550" i="1"/>
  <c r="Z1549" i="1"/>
  <c r="Y1549" i="1"/>
  <c r="X1549" i="1"/>
  <c r="W1549" i="1"/>
  <c r="V1549" i="1"/>
  <c r="U1549" i="1"/>
  <c r="T1549" i="1"/>
  <c r="S1549" i="1"/>
  <c r="R1549" i="1"/>
  <c r="Q1549" i="1"/>
  <c r="P1549" i="1"/>
  <c r="O1549" i="1"/>
  <c r="N1549" i="1"/>
  <c r="Z1548" i="1"/>
  <c r="Y1548" i="1"/>
  <c r="X1548" i="1"/>
  <c r="W1548" i="1"/>
  <c r="V1548" i="1"/>
  <c r="U1548" i="1"/>
  <c r="T1548" i="1"/>
  <c r="S1548" i="1"/>
  <c r="R1548" i="1"/>
  <c r="Q1548" i="1"/>
  <c r="P1548" i="1"/>
  <c r="O1548" i="1"/>
  <c r="N1548" i="1"/>
  <c r="Z1547" i="1"/>
  <c r="Y1547" i="1"/>
  <c r="X1547" i="1"/>
  <c r="W1547" i="1"/>
  <c r="V1547" i="1"/>
  <c r="U1547" i="1"/>
  <c r="T1547" i="1"/>
  <c r="S1547" i="1"/>
  <c r="R1547" i="1"/>
  <c r="Q1547" i="1"/>
  <c r="P1547" i="1"/>
  <c r="O1547" i="1"/>
  <c r="N1547" i="1"/>
  <c r="Z1546" i="1"/>
  <c r="Y1546" i="1"/>
  <c r="X1546" i="1"/>
  <c r="W1546" i="1"/>
  <c r="V1546" i="1"/>
  <c r="U1546" i="1"/>
  <c r="T1546" i="1"/>
  <c r="S1546" i="1"/>
  <c r="R1546" i="1"/>
  <c r="Q1546" i="1"/>
  <c r="P1546" i="1"/>
  <c r="O1546" i="1"/>
  <c r="N1546" i="1"/>
  <c r="Z1545" i="1"/>
  <c r="Y1545" i="1"/>
  <c r="X1545" i="1"/>
  <c r="W1545" i="1"/>
  <c r="V1545" i="1"/>
  <c r="U1545" i="1"/>
  <c r="T1545" i="1"/>
  <c r="S1545" i="1"/>
  <c r="R1545" i="1"/>
  <c r="Q1545" i="1"/>
  <c r="P1545" i="1"/>
  <c r="O1545" i="1"/>
  <c r="N1545" i="1"/>
  <c r="Z1544" i="1"/>
  <c r="Y1544" i="1"/>
  <c r="X1544" i="1"/>
  <c r="W1544" i="1"/>
  <c r="V1544" i="1"/>
  <c r="U1544" i="1"/>
  <c r="T1544" i="1"/>
  <c r="S1544" i="1"/>
  <c r="R1544" i="1"/>
  <c r="Q1544" i="1"/>
  <c r="P1544" i="1"/>
  <c r="O1544" i="1"/>
  <c r="N1544" i="1"/>
  <c r="Z1543" i="1"/>
  <c r="Y1543" i="1"/>
  <c r="X1543" i="1"/>
  <c r="W1543" i="1"/>
  <c r="V1543" i="1"/>
  <c r="U1543" i="1"/>
  <c r="T1543" i="1"/>
  <c r="S1543" i="1"/>
  <c r="R1543" i="1"/>
  <c r="Q1543" i="1"/>
  <c r="P1543" i="1"/>
  <c r="O1543" i="1"/>
  <c r="N1543" i="1"/>
  <c r="Z1542" i="1"/>
  <c r="Y1542" i="1"/>
  <c r="X1542" i="1"/>
  <c r="W1542" i="1"/>
  <c r="V1542" i="1"/>
  <c r="U1542" i="1"/>
  <c r="T1542" i="1"/>
  <c r="S1542" i="1"/>
  <c r="R1542" i="1"/>
  <c r="Q1542" i="1"/>
  <c r="P1542" i="1"/>
  <c r="O1542" i="1"/>
  <c r="N1542" i="1"/>
  <c r="Z1541" i="1"/>
  <c r="Y1541" i="1"/>
  <c r="X1541" i="1"/>
  <c r="W1541" i="1"/>
  <c r="V1541" i="1"/>
  <c r="U1541" i="1"/>
  <c r="T1541" i="1"/>
  <c r="S1541" i="1"/>
  <c r="R1541" i="1"/>
  <c r="Q1541" i="1"/>
  <c r="P1541" i="1"/>
  <c r="O1541" i="1"/>
  <c r="N1541" i="1"/>
  <c r="Z1540" i="1"/>
  <c r="Y1540" i="1"/>
  <c r="X1540" i="1"/>
  <c r="W1540" i="1"/>
  <c r="V1540" i="1"/>
  <c r="U1540" i="1"/>
  <c r="T1540" i="1"/>
  <c r="S1540" i="1"/>
  <c r="R1540" i="1"/>
  <c r="Q1540" i="1"/>
  <c r="P1540" i="1"/>
  <c r="O1540" i="1"/>
  <c r="N1540" i="1"/>
  <c r="Z1539" i="1"/>
  <c r="Y1539" i="1"/>
  <c r="X1539" i="1"/>
  <c r="W1539" i="1"/>
  <c r="V1539" i="1"/>
  <c r="U1539" i="1"/>
  <c r="T1539" i="1"/>
  <c r="S1539" i="1"/>
  <c r="R1539" i="1"/>
  <c r="Q1539" i="1"/>
  <c r="P1539" i="1"/>
  <c r="O1539" i="1"/>
  <c r="N1539" i="1"/>
  <c r="Z1538" i="1"/>
  <c r="Y1538" i="1"/>
  <c r="X1538" i="1"/>
  <c r="W1538" i="1"/>
  <c r="V1538" i="1"/>
  <c r="U1538" i="1"/>
  <c r="T1538" i="1"/>
  <c r="S1538" i="1"/>
  <c r="R1538" i="1"/>
  <c r="Q1538" i="1"/>
  <c r="P1538" i="1"/>
  <c r="O1538" i="1"/>
  <c r="N1538" i="1"/>
  <c r="Z1537" i="1"/>
  <c r="Y1537" i="1"/>
  <c r="X1537" i="1"/>
  <c r="W1537" i="1"/>
  <c r="V1537" i="1"/>
  <c r="U1537" i="1"/>
  <c r="T1537" i="1"/>
  <c r="S1537" i="1"/>
  <c r="R1537" i="1"/>
  <c r="Q1537" i="1"/>
  <c r="P1537" i="1"/>
  <c r="O1537" i="1"/>
  <c r="N1537" i="1"/>
  <c r="Z1536" i="1"/>
  <c r="Y1536" i="1"/>
  <c r="X1536" i="1"/>
  <c r="W1536" i="1"/>
  <c r="V1536" i="1"/>
  <c r="U1536" i="1"/>
  <c r="T1536" i="1"/>
  <c r="S1536" i="1"/>
  <c r="R1536" i="1"/>
  <c r="Q1536" i="1"/>
  <c r="P1536" i="1"/>
  <c r="O1536" i="1"/>
  <c r="N1536" i="1"/>
  <c r="Z1535" i="1"/>
  <c r="Y1535" i="1"/>
  <c r="X1535" i="1"/>
  <c r="W1535" i="1"/>
  <c r="V1535" i="1"/>
  <c r="U1535" i="1"/>
  <c r="T1535" i="1"/>
  <c r="S1535" i="1"/>
  <c r="R1535" i="1"/>
  <c r="Q1535" i="1"/>
  <c r="P1535" i="1"/>
  <c r="O1535" i="1"/>
  <c r="N1535" i="1"/>
  <c r="Z1534" i="1"/>
  <c r="Y1534" i="1"/>
  <c r="X1534" i="1"/>
  <c r="W1534" i="1"/>
  <c r="V1534" i="1"/>
  <c r="U1534" i="1"/>
  <c r="T1534" i="1"/>
  <c r="S1534" i="1"/>
  <c r="R1534" i="1"/>
  <c r="Q1534" i="1"/>
  <c r="P1534" i="1"/>
  <c r="O1534" i="1"/>
  <c r="N1534" i="1"/>
  <c r="Z1533" i="1"/>
  <c r="Y1533" i="1"/>
  <c r="X1533" i="1"/>
  <c r="W1533" i="1"/>
  <c r="V1533" i="1"/>
  <c r="U1533" i="1"/>
  <c r="T1533" i="1"/>
  <c r="S1533" i="1"/>
  <c r="R1533" i="1"/>
  <c r="Q1533" i="1"/>
  <c r="P1533" i="1"/>
  <c r="O1533" i="1"/>
  <c r="N1533" i="1"/>
  <c r="Z1532" i="1"/>
  <c r="Y1532" i="1"/>
  <c r="X1532" i="1"/>
  <c r="W1532" i="1"/>
  <c r="V1532" i="1"/>
  <c r="U1532" i="1"/>
  <c r="T1532" i="1"/>
  <c r="S1532" i="1"/>
  <c r="R1532" i="1"/>
  <c r="Q1532" i="1"/>
  <c r="P1532" i="1"/>
  <c r="O1532" i="1"/>
  <c r="N1532" i="1"/>
  <c r="Z1531" i="1"/>
  <c r="Y1531" i="1"/>
  <c r="X1531" i="1"/>
  <c r="W1531" i="1"/>
  <c r="V1531" i="1"/>
  <c r="U1531" i="1"/>
  <c r="T1531" i="1"/>
  <c r="S1531" i="1"/>
  <c r="R1531" i="1"/>
  <c r="Q1531" i="1"/>
  <c r="P1531" i="1"/>
  <c r="O1531" i="1"/>
  <c r="N1531" i="1"/>
  <c r="Z1530" i="1"/>
  <c r="Y1530" i="1"/>
  <c r="X1530" i="1"/>
  <c r="W1530" i="1"/>
  <c r="V1530" i="1"/>
  <c r="U1530" i="1"/>
  <c r="T1530" i="1"/>
  <c r="S1530" i="1"/>
  <c r="R1530" i="1"/>
  <c r="Q1530" i="1"/>
  <c r="P1530" i="1"/>
  <c r="O1530" i="1"/>
  <c r="N1530" i="1"/>
  <c r="Z1529" i="1"/>
  <c r="Y1529" i="1"/>
  <c r="X1529" i="1"/>
  <c r="W1529" i="1"/>
  <c r="V1529" i="1"/>
  <c r="U1529" i="1"/>
  <c r="T1529" i="1"/>
  <c r="S1529" i="1"/>
  <c r="R1529" i="1"/>
  <c r="Q1529" i="1"/>
  <c r="P1529" i="1"/>
  <c r="O1529" i="1"/>
  <c r="N1529" i="1"/>
  <c r="Z1528" i="1"/>
  <c r="Y1528" i="1"/>
  <c r="X1528" i="1"/>
  <c r="W1528" i="1"/>
  <c r="V1528" i="1"/>
  <c r="U1528" i="1"/>
  <c r="T1528" i="1"/>
  <c r="S1528" i="1"/>
  <c r="R1528" i="1"/>
  <c r="Q1528" i="1"/>
  <c r="P1528" i="1"/>
  <c r="O1528" i="1"/>
  <c r="N1528" i="1"/>
  <c r="Z1527" i="1"/>
  <c r="Y1527" i="1"/>
  <c r="X1527" i="1"/>
  <c r="W1527" i="1"/>
  <c r="V1527" i="1"/>
  <c r="U1527" i="1"/>
  <c r="T1527" i="1"/>
  <c r="S1527" i="1"/>
  <c r="R1527" i="1"/>
  <c r="Q1527" i="1"/>
  <c r="P1527" i="1"/>
  <c r="O1527" i="1"/>
  <c r="N1527" i="1"/>
  <c r="Z1526" i="1"/>
  <c r="Y1526" i="1"/>
  <c r="X1526" i="1"/>
  <c r="W1526" i="1"/>
  <c r="V1526" i="1"/>
  <c r="U1526" i="1"/>
  <c r="T1526" i="1"/>
  <c r="S1526" i="1"/>
  <c r="R1526" i="1"/>
  <c r="Q1526" i="1"/>
  <c r="P1526" i="1"/>
  <c r="O1526" i="1"/>
  <c r="N1526" i="1"/>
  <c r="Z1525" i="1"/>
  <c r="Y1525" i="1"/>
  <c r="X1525" i="1"/>
  <c r="W1525" i="1"/>
  <c r="V1525" i="1"/>
  <c r="U1525" i="1"/>
  <c r="T1525" i="1"/>
  <c r="S1525" i="1"/>
  <c r="R1525" i="1"/>
  <c r="Q1525" i="1"/>
  <c r="P1525" i="1"/>
  <c r="O1525" i="1"/>
  <c r="N1525" i="1"/>
  <c r="Z1524" i="1"/>
  <c r="Y1524" i="1"/>
  <c r="X1524" i="1"/>
  <c r="W1524" i="1"/>
  <c r="V1524" i="1"/>
  <c r="U1524" i="1"/>
  <c r="T1524" i="1"/>
  <c r="S1524" i="1"/>
  <c r="R1524" i="1"/>
  <c r="Q1524" i="1"/>
  <c r="P1524" i="1"/>
  <c r="O1524" i="1"/>
  <c r="N1524" i="1"/>
  <c r="Z1523" i="1"/>
  <c r="Y1523" i="1"/>
  <c r="X1523" i="1"/>
  <c r="W1523" i="1"/>
  <c r="V1523" i="1"/>
  <c r="U1523" i="1"/>
  <c r="T1523" i="1"/>
  <c r="S1523" i="1"/>
  <c r="R1523" i="1"/>
  <c r="Q1523" i="1"/>
  <c r="P1523" i="1"/>
  <c r="O1523" i="1"/>
  <c r="N1523" i="1"/>
  <c r="Z1522" i="1"/>
  <c r="Y1522" i="1"/>
  <c r="X1522" i="1"/>
  <c r="W1522" i="1"/>
  <c r="V1522" i="1"/>
  <c r="U1522" i="1"/>
  <c r="T1522" i="1"/>
  <c r="S1522" i="1"/>
  <c r="R1522" i="1"/>
  <c r="Q1522" i="1"/>
  <c r="P1522" i="1"/>
  <c r="O1522" i="1"/>
  <c r="N1522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Z1518" i="1"/>
  <c r="Y1518" i="1"/>
  <c r="X1518" i="1"/>
  <c r="W1518" i="1"/>
  <c r="V1518" i="1"/>
  <c r="U1518" i="1"/>
  <c r="T1518" i="1"/>
  <c r="S1518" i="1"/>
  <c r="R1518" i="1"/>
  <c r="Q1518" i="1"/>
  <c r="P1518" i="1"/>
  <c r="O1518" i="1"/>
  <c r="N1518" i="1"/>
  <c r="Z1517" i="1"/>
  <c r="Y1517" i="1"/>
  <c r="X1517" i="1"/>
  <c r="W1517" i="1"/>
  <c r="V1517" i="1"/>
  <c r="U1517" i="1"/>
  <c r="T1517" i="1"/>
  <c r="S1517" i="1"/>
  <c r="R1517" i="1"/>
  <c r="Q1517" i="1"/>
  <c r="P1517" i="1"/>
  <c r="O1517" i="1"/>
  <c r="N1517" i="1"/>
  <c r="Z1516" i="1"/>
  <c r="Y1516" i="1"/>
  <c r="X1516" i="1"/>
  <c r="W1516" i="1"/>
  <c r="V1516" i="1"/>
  <c r="U1516" i="1"/>
  <c r="T1516" i="1"/>
  <c r="S1516" i="1"/>
  <c r="R1516" i="1"/>
  <c r="Q1516" i="1"/>
  <c r="P1516" i="1"/>
  <c r="O1516" i="1"/>
  <c r="N1516" i="1"/>
  <c r="Z1515" i="1"/>
  <c r="Y1515" i="1"/>
  <c r="X1515" i="1"/>
  <c r="W1515" i="1"/>
  <c r="V1515" i="1"/>
  <c r="U1515" i="1"/>
  <c r="T1515" i="1"/>
  <c r="S1515" i="1"/>
  <c r="R1515" i="1"/>
  <c r="Q1515" i="1"/>
  <c r="P1515" i="1"/>
  <c r="O1515" i="1"/>
  <c r="N1515" i="1"/>
  <c r="Z1514" i="1"/>
  <c r="Y1514" i="1"/>
  <c r="X1514" i="1"/>
  <c r="W1514" i="1"/>
  <c r="V1514" i="1"/>
  <c r="U1514" i="1"/>
  <c r="T1514" i="1"/>
  <c r="S1514" i="1"/>
  <c r="R1514" i="1"/>
  <c r="Q1514" i="1"/>
  <c r="P1514" i="1"/>
  <c r="O1514" i="1"/>
  <c r="N1514" i="1"/>
  <c r="Z1513" i="1"/>
  <c r="Y1513" i="1"/>
  <c r="X1513" i="1"/>
  <c r="W1513" i="1"/>
  <c r="V1513" i="1"/>
  <c r="U1513" i="1"/>
  <c r="T1513" i="1"/>
  <c r="S1513" i="1"/>
  <c r="R1513" i="1"/>
  <c r="Q1513" i="1"/>
  <c r="P1513" i="1"/>
  <c r="O1513" i="1"/>
  <c r="N1513" i="1"/>
  <c r="Z1512" i="1"/>
  <c r="Y1512" i="1"/>
  <c r="X1512" i="1"/>
  <c r="W1512" i="1"/>
  <c r="V1512" i="1"/>
  <c r="U1512" i="1"/>
  <c r="T1512" i="1"/>
  <c r="S1512" i="1"/>
  <c r="R1512" i="1"/>
  <c r="Q1512" i="1"/>
  <c r="P1512" i="1"/>
  <c r="O1512" i="1"/>
  <c r="N1512" i="1"/>
  <c r="Z1511" i="1"/>
  <c r="Y1511" i="1"/>
  <c r="X1511" i="1"/>
  <c r="W1511" i="1"/>
  <c r="V1511" i="1"/>
  <c r="U1511" i="1"/>
  <c r="T1511" i="1"/>
  <c r="S1511" i="1"/>
  <c r="R1511" i="1"/>
  <c r="Q1511" i="1"/>
  <c r="P1511" i="1"/>
  <c r="O1511" i="1"/>
  <c r="N1511" i="1"/>
  <c r="Z1510" i="1"/>
  <c r="Y1510" i="1"/>
  <c r="X1510" i="1"/>
  <c r="W1510" i="1"/>
  <c r="V1510" i="1"/>
  <c r="U1510" i="1"/>
  <c r="T1510" i="1"/>
  <c r="S1510" i="1"/>
  <c r="R1510" i="1"/>
  <c r="Q1510" i="1"/>
  <c r="P1510" i="1"/>
  <c r="O1510" i="1"/>
  <c r="N1510" i="1"/>
  <c r="Z1509" i="1"/>
  <c r="Y1509" i="1"/>
  <c r="X1509" i="1"/>
  <c r="W1509" i="1"/>
  <c r="V1509" i="1"/>
  <c r="U1509" i="1"/>
  <c r="T1509" i="1"/>
  <c r="S1509" i="1"/>
  <c r="R1509" i="1"/>
  <c r="Q1509" i="1"/>
  <c r="P1509" i="1"/>
  <c r="O1509" i="1"/>
  <c r="N1509" i="1"/>
  <c r="Z1508" i="1"/>
  <c r="Y1508" i="1"/>
  <c r="X1508" i="1"/>
  <c r="W1508" i="1"/>
  <c r="V1508" i="1"/>
  <c r="U1508" i="1"/>
  <c r="T1508" i="1"/>
  <c r="S1508" i="1"/>
  <c r="R1508" i="1"/>
  <c r="Q1508" i="1"/>
  <c r="P1508" i="1"/>
  <c r="O1508" i="1"/>
  <c r="N1508" i="1"/>
  <c r="Z1507" i="1"/>
  <c r="Y1507" i="1"/>
  <c r="X1507" i="1"/>
  <c r="W1507" i="1"/>
  <c r="V1507" i="1"/>
  <c r="U1507" i="1"/>
  <c r="T1507" i="1"/>
  <c r="S1507" i="1"/>
  <c r="R1507" i="1"/>
  <c r="Q1507" i="1"/>
  <c r="P1507" i="1"/>
  <c r="O1507" i="1"/>
  <c r="N1507" i="1"/>
  <c r="Z1506" i="1"/>
  <c r="Y1506" i="1"/>
  <c r="X1506" i="1"/>
  <c r="W1506" i="1"/>
  <c r="V1506" i="1"/>
  <c r="U1506" i="1"/>
  <c r="T1506" i="1"/>
  <c r="S1506" i="1"/>
  <c r="R1506" i="1"/>
  <c r="Q1506" i="1"/>
  <c r="P1506" i="1"/>
  <c r="O1506" i="1"/>
  <c r="N1506" i="1"/>
  <c r="Z1505" i="1"/>
  <c r="Y1505" i="1"/>
  <c r="X1505" i="1"/>
  <c r="W1505" i="1"/>
  <c r="V1505" i="1"/>
  <c r="U1505" i="1"/>
  <c r="T1505" i="1"/>
  <c r="S1505" i="1"/>
  <c r="R1505" i="1"/>
  <c r="Q1505" i="1"/>
  <c r="P1505" i="1"/>
  <c r="O1505" i="1"/>
  <c r="N1505" i="1"/>
  <c r="Z1504" i="1"/>
  <c r="Y1504" i="1"/>
  <c r="X1504" i="1"/>
  <c r="W1504" i="1"/>
  <c r="V1504" i="1"/>
  <c r="U1504" i="1"/>
  <c r="T1504" i="1"/>
  <c r="S1504" i="1"/>
  <c r="R1504" i="1"/>
  <c r="Q1504" i="1"/>
  <c r="P1504" i="1"/>
  <c r="O1504" i="1"/>
  <c r="N1504" i="1"/>
  <c r="Z1503" i="1"/>
  <c r="Y1503" i="1"/>
  <c r="X1503" i="1"/>
  <c r="W1503" i="1"/>
  <c r="V1503" i="1"/>
  <c r="U1503" i="1"/>
  <c r="T1503" i="1"/>
  <c r="S1503" i="1"/>
  <c r="R1503" i="1"/>
  <c r="Q1503" i="1"/>
  <c r="P1503" i="1"/>
  <c r="O1503" i="1"/>
  <c r="N1503" i="1"/>
  <c r="Z1502" i="1"/>
  <c r="Y1502" i="1"/>
  <c r="X1502" i="1"/>
  <c r="W1502" i="1"/>
  <c r="V1502" i="1"/>
  <c r="U1502" i="1"/>
  <c r="T1502" i="1"/>
  <c r="S1502" i="1"/>
  <c r="R1502" i="1"/>
  <c r="Q1502" i="1"/>
  <c r="P1502" i="1"/>
  <c r="O1502" i="1"/>
  <c r="N1502" i="1"/>
  <c r="Z1501" i="1"/>
  <c r="Y1501" i="1"/>
  <c r="X1501" i="1"/>
  <c r="W1501" i="1"/>
  <c r="V1501" i="1"/>
  <c r="U1501" i="1"/>
  <c r="T1501" i="1"/>
  <c r="S1501" i="1"/>
  <c r="R1501" i="1"/>
  <c r="Q1501" i="1"/>
  <c r="P1501" i="1"/>
  <c r="O1501" i="1"/>
  <c r="N1501" i="1"/>
  <c r="Z1500" i="1"/>
  <c r="Y1500" i="1"/>
  <c r="X1500" i="1"/>
  <c r="W1500" i="1"/>
  <c r="V1500" i="1"/>
  <c r="U1500" i="1"/>
  <c r="T1500" i="1"/>
  <c r="S1500" i="1"/>
  <c r="R1500" i="1"/>
  <c r="Q1500" i="1"/>
  <c r="P1500" i="1"/>
  <c r="O1500" i="1"/>
  <c r="N1500" i="1"/>
  <c r="Z1499" i="1"/>
  <c r="Y1499" i="1"/>
  <c r="X1499" i="1"/>
  <c r="W1499" i="1"/>
  <c r="V1499" i="1"/>
  <c r="U1499" i="1"/>
  <c r="T1499" i="1"/>
  <c r="S1499" i="1"/>
  <c r="R1499" i="1"/>
  <c r="Q1499" i="1"/>
  <c r="P1499" i="1"/>
  <c r="O1499" i="1"/>
  <c r="N1499" i="1"/>
  <c r="Z1498" i="1"/>
  <c r="Y1498" i="1"/>
  <c r="X1498" i="1"/>
  <c r="W1498" i="1"/>
  <c r="V1498" i="1"/>
  <c r="U1498" i="1"/>
  <c r="T1498" i="1"/>
  <c r="S1498" i="1"/>
  <c r="R1498" i="1"/>
  <c r="Q1498" i="1"/>
  <c r="P1498" i="1"/>
  <c r="O1498" i="1"/>
  <c r="N1498" i="1"/>
  <c r="Z1497" i="1"/>
  <c r="Y1497" i="1"/>
  <c r="X1497" i="1"/>
  <c r="W1497" i="1"/>
  <c r="V1497" i="1"/>
  <c r="U1497" i="1"/>
  <c r="T1497" i="1"/>
  <c r="S1497" i="1"/>
  <c r="R1497" i="1"/>
  <c r="Q1497" i="1"/>
  <c r="P1497" i="1"/>
  <c r="O1497" i="1"/>
  <c r="N1497" i="1"/>
  <c r="Z1496" i="1"/>
  <c r="Y1496" i="1"/>
  <c r="X1496" i="1"/>
  <c r="W1496" i="1"/>
  <c r="V1496" i="1"/>
  <c r="U1496" i="1"/>
  <c r="T1496" i="1"/>
  <c r="S1496" i="1"/>
  <c r="R1496" i="1"/>
  <c r="Q1496" i="1"/>
  <c r="P1496" i="1"/>
  <c r="O1496" i="1"/>
  <c r="N1496" i="1"/>
  <c r="Z1495" i="1"/>
  <c r="Y1495" i="1"/>
  <c r="X1495" i="1"/>
  <c r="W1495" i="1"/>
  <c r="V1495" i="1"/>
  <c r="U1495" i="1"/>
  <c r="T1495" i="1"/>
  <c r="S1495" i="1"/>
  <c r="R1495" i="1"/>
  <c r="Q1495" i="1"/>
  <c r="P1495" i="1"/>
  <c r="O1495" i="1"/>
  <c r="N1495" i="1"/>
  <c r="Z1494" i="1"/>
  <c r="Y1494" i="1"/>
  <c r="X1494" i="1"/>
  <c r="W1494" i="1"/>
  <c r="V1494" i="1"/>
  <c r="U1494" i="1"/>
  <c r="T1494" i="1"/>
  <c r="S1494" i="1"/>
  <c r="R1494" i="1"/>
  <c r="Q1494" i="1"/>
  <c r="P1494" i="1"/>
  <c r="O1494" i="1"/>
  <c r="N1494" i="1"/>
  <c r="Z1493" i="1"/>
  <c r="Y1493" i="1"/>
  <c r="X1493" i="1"/>
  <c r="W1493" i="1"/>
  <c r="V1493" i="1"/>
  <c r="U1493" i="1"/>
  <c r="T1493" i="1"/>
  <c r="S1493" i="1"/>
  <c r="R1493" i="1"/>
  <c r="Q1493" i="1"/>
  <c r="P1493" i="1"/>
  <c r="O1493" i="1"/>
  <c r="N1493" i="1"/>
  <c r="Z1492" i="1"/>
  <c r="Y1492" i="1"/>
  <c r="X1492" i="1"/>
  <c r="W1492" i="1"/>
  <c r="V1492" i="1"/>
  <c r="U1492" i="1"/>
  <c r="T1492" i="1"/>
  <c r="S1492" i="1"/>
  <c r="R1492" i="1"/>
  <c r="Q1492" i="1"/>
  <c r="P1492" i="1"/>
  <c r="O1492" i="1"/>
  <c r="N1492" i="1"/>
  <c r="Z1491" i="1"/>
  <c r="Y1491" i="1"/>
  <c r="X1491" i="1"/>
  <c r="W1491" i="1"/>
  <c r="V1491" i="1"/>
  <c r="U1491" i="1"/>
  <c r="T1491" i="1"/>
  <c r="S1491" i="1"/>
  <c r="R1491" i="1"/>
  <c r="Q1491" i="1"/>
  <c r="P1491" i="1"/>
  <c r="O1491" i="1"/>
  <c r="N1491" i="1"/>
  <c r="Z1490" i="1"/>
  <c r="Y1490" i="1"/>
  <c r="X1490" i="1"/>
  <c r="W1490" i="1"/>
  <c r="V1490" i="1"/>
  <c r="U1490" i="1"/>
  <c r="T1490" i="1"/>
  <c r="S1490" i="1"/>
  <c r="R1490" i="1"/>
  <c r="Q1490" i="1"/>
  <c r="P1490" i="1"/>
  <c r="O1490" i="1"/>
  <c r="N1490" i="1"/>
  <c r="Z1489" i="1"/>
  <c r="Y1489" i="1"/>
  <c r="X1489" i="1"/>
  <c r="W1489" i="1"/>
  <c r="V1489" i="1"/>
  <c r="U1489" i="1"/>
  <c r="T1489" i="1"/>
  <c r="S1489" i="1"/>
  <c r="R1489" i="1"/>
  <c r="Q1489" i="1"/>
  <c r="P1489" i="1"/>
  <c r="O1489" i="1"/>
  <c r="N1489" i="1"/>
  <c r="Z1488" i="1"/>
  <c r="Y1488" i="1"/>
  <c r="X1488" i="1"/>
  <c r="W1488" i="1"/>
  <c r="V1488" i="1"/>
  <c r="U1488" i="1"/>
  <c r="T1488" i="1"/>
  <c r="S1488" i="1"/>
  <c r="R1488" i="1"/>
  <c r="Q1488" i="1"/>
  <c r="P1488" i="1"/>
  <c r="O1488" i="1"/>
  <c r="N1488" i="1"/>
  <c r="Z1487" i="1"/>
  <c r="Y1487" i="1"/>
  <c r="X1487" i="1"/>
  <c r="W1487" i="1"/>
  <c r="V1487" i="1"/>
  <c r="U1487" i="1"/>
  <c r="T1487" i="1"/>
  <c r="S1487" i="1"/>
  <c r="R1487" i="1"/>
  <c r="Q1487" i="1"/>
  <c r="P1487" i="1"/>
  <c r="O1487" i="1"/>
  <c r="N1487" i="1"/>
  <c r="Z1486" i="1"/>
  <c r="Y1486" i="1"/>
  <c r="X1486" i="1"/>
  <c r="W1486" i="1"/>
  <c r="V1486" i="1"/>
  <c r="U1486" i="1"/>
  <c r="T1486" i="1"/>
  <c r="S1486" i="1"/>
  <c r="R1486" i="1"/>
  <c r="Q1486" i="1"/>
  <c r="P1486" i="1"/>
  <c r="O1486" i="1"/>
  <c r="N1486" i="1"/>
  <c r="Z1485" i="1"/>
  <c r="Y1485" i="1"/>
  <c r="X1485" i="1"/>
  <c r="W1485" i="1"/>
  <c r="V1485" i="1"/>
  <c r="U1485" i="1"/>
  <c r="T1485" i="1"/>
  <c r="S1485" i="1"/>
  <c r="R1485" i="1"/>
  <c r="Q1485" i="1"/>
  <c r="P1485" i="1"/>
  <c r="O1485" i="1"/>
  <c r="N1485" i="1"/>
  <c r="Z1484" i="1"/>
  <c r="Y1484" i="1"/>
  <c r="X1484" i="1"/>
  <c r="W1484" i="1"/>
  <c r="V1484" i="1"/>
  <c r="U1484" i="1"/>
  <c r="T1484" i="1"/>
  <c r="S1484" i="1"/>
  <c r="R1484" i="1"/>
  <c r="Q1484" i="1"/>
  <c r="P1484" i="1"/>
  <c r="O1484" i="1"/>
  <c r="N1484" i="1"/>
  <c r="Z1483" i="1"/>
  <c r="Y1483" i="1"/>
  <c r="X1483" i="1"/>
  <c r="W1483" i="1"/>
  <c r="V1483" i="1"/>
  <c r="U1483" i="1"/>
  <c r="T1483" i="1"/>
  <c r="S1483" i="1"/>
  <c r="R1483" i="1"/>
  <c r="Q1483" i="1"/>
  <c r="P1483" i="1"/>
  <c r="O1483" i="1"/>
  <c r="N1483" i="1"/>
  <c r="Z1482" i="1"/>
  <c r="Y1482" i="1"/>
  <c r="X1482" i="1"/>
  <c r="W1482" i="1"/>
  <c r="V1482" i="1"/>
  <c r="U1482" i="1"/>
  <c r="T1482" i="1"/>
  <c r="S1482" i="1"/>
  <c r="R1482" i="1"/>
  <c r="Q1482" i="1"/>
  <c r="P1482" i="1"/>
  <c r="O1482" i="1"/>
  <c r="N1482" i="1"/>
  <c r="Z1481" i="1"/>
  <c r="Y1481" i="1"/>
  <c r="X1481" i="1"/>
  <c r="W1481" i="1"/>
  <c r="V1481" i="1"/>
  <c r="U1481" i="1"/>
  <c r="T1481" i="1"/>
  <c r="S1481" i="1"/>
  <c r="R1481" i="1"/>
  <c r="Q1481" i="1"/>
  <c r="P1481" i="1"/>
  <c r="O1481" i="1"/>
  <c r="N1481" i="1"/>
  <c r="Z1480" i="1"/>
  <c r="Y1480" i="1"/>
  <c r="X1480" i="1"/>
  <c r="W1480" i="1"/>
  <c r="V1480" i="1"/>
  <c r="U1480" i="1"/>
  <c r="T1480" i="1"/>
  <c r="S1480" i="1"/>
  <c r="R1480" i="1"/>
  <c r="Q1480" i="1"/>
  <c r="P1480" i="1"/>
  <c r="O1480" i="1"/>
  <c r="N1480" i="1"/>
  <c r="Z1479" i="1"/>
  <c r="Y1479" i="1"/>
  <c r="X1479" i="1"/>
  <c r="W1479" i="1"/>
  <c r="V1479" i="1"/>
  <c r="U1479" i="1"/>
  <c r="T1479" i="1"/>
  <c r="S1479" i="1"/>
  <c r="R1479" i="1"/>
  <c r="Q1479" i="1"/>
  <c r="P1479" i="1"/>
  <c r="O1479" i="1"/>
  <c r="N1479" i="1"/>
  <c r="Z1478" i="1"/>
  <c r="Y1478" i="1"/>
  <c r="X1478" i="1"/>
  <c r="W1478" i="1"/>
  <c r="V1478" i="1"/>
  <c r="U1478" i="1"/>
  <c r="T1478" i="1"/>
  <c r="S1478" i="1"/>
  <c r="R1478" i="1"/>
  <c r="Q1478" i="1"/>
  <c r="P1478" i="1"/>
  <c r="O1478" i="1"/>
  <c r="N1478" i="1"/>
  <c r="Z1477" i="1"/>
  <c r="Y1477" i="1"/>
  <c r="X1477" i="1"/>
  <c r="W1477" i="1"/>
  <c r="V1477" i="1"/>
  <c r="U1477" i="1"/>
  <c r="T1477" i="1"/>
  <c r="S1477" i="1"/>
  <c r="R1477" i="1"/>
  <c r="Q1477" i="1"/>
  <c r="P1477" i="1"/>
  <c r="O1477" i="1"/>
  <c r="N1477" i="1"/>
  <c r="Z1476" i="1"/>
  <c r="Y1476" i="1"/>
  <c r="X1476" i="1"/>
  <c r="W1476" i="1"/>
  <c r="V1476" i="1"/>
  <c r="U1476" i="1"/>
  <c r="T1476" i="1"/>
  <c r="S1476" i="1"/>
  <c r="R1476" i="1"/>
  <c r="Q1476" i="1"/>
  <c r="P1476" i="1"/>
  <c r="O1476" i="1"/>
  <c r="N1476" i="1"/>
  <c r="Z1475" i="1"/>
  <c r="Y1475" i="1"/>
  <c r="X1475" i="1"/>
  <c r="W1475" i="1"/>
  <c r="V1475" i="1"/>
  <c r="U1475" i="1"/>
  <c r="T1475" i="1"/>
  <c r="S1475" i="1"/>
  <c r="R1475" i="1"/>
  <c r="Q1475" i="1"/>
  <c r="P1475" i="1"/>
  <c r="O1475" i="1"/>
  <c r="N1475" i="1"/>
  <c r="Z1474" i="1"/>
  <c r="Y1474" i="1"/>
  <c r="X1474" i="1"/>
  <c r="W1474" i="1"/>
  <c r="V1474" i="1"/>
  <c r="U1474" i="1"/>
  <c r="T1474" i="1"/>
  <c r="S1474" i="1"/>
  <c r="R1474" i="1"/>
  <c r="Q1474" i="1"/>
  <c r="P1474" i="1"/>
  <c r="O1474" i="1"/>
  <c r="N1474" i="1"/>
  <c r="Z1473" i="1"/>
  <c r="Y1473" i="1"/>
  <c r="X1473" i="1"/>
  <c r="W1473" i="1"/>
  <c r="V1473" i="1"/>
  <c r="U1473" i="1"/>
  <c r="T1473" i="1"/>
  <c r="S1473" i="1"/>
  <c r="R1473" i="1"/>
  <c r="Q1473" i="1"/>
  <c r="P1473" i="1"/>
  <c r="O1473" i="1"/>
  <c r="N1473" i="1"/>
  <c r="Z1472" i="1"/>
  <c r="Y1472" i="1"/>
  <c r="X1472" i="1"/>
  <c r="W1472" i="1"/>
  <c r="V1472" i="1"/>
  <c r="U1472" i="1"/>
  <c r="T1472" i="1"/>
  <c r="S1472" i="1"/>
  <c r="R1472" i="1"/>
  <c r="Q1472" i="1"/>
  <c r="P1472" i="1"/>
  <c r="O1472" i="1"/>
  <c r="N1472" i="1"/>
  <c r="Z1471" i="1"/>
  <c r="Y1471" i="1"/>
  <c r="X1471" i="1"/>
  <c r="W1471" i="1"/>
  <c r="V1471" i="1"/>
  <c r="U1471" i="1"/>
  <c r="T1471" i="1"/>
  <c r="S1471" i="1"/>
  <c r="R1471" i="1"/>
  <c r="Q1471" i="1"/>
  <c r="P1471" i="1"/>
  <c r="O1471" i="1"/>
  <c r="N1471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Z1467" i="1"/>
  <c r="Y1467" i="1"/>
  <c r="X1467" i="1"/>
  <c r="W1467" i="1"/>
  <c r="V1467" i="1"/>
  <c r="U1467" i="1"/>
  <c r="T1467" i="1"/>
  <c r="S1467" i="1"/>
  <c r="R1467" i="1"/>
  <c r="Q1467" i="1"/>
  <c r="P1467" i="1"/>
  <c r="O1467" i="1"/>
  <c r="N1467" i="1"/>
  <c r="Z1466" i="1"/>
  <c r="Y1466" i="1"/>
  <c r="X1466" i="1"/>
  <c r="W1466" i="1"/>
  <c r="V1466" i="1"/>
  <c r="U1466" i="1"/>
  <c r="T1466" i="1"/>
  <c r="S1466" i="1"/>
  <c r="R1466" i="1"/>
  <c r="Q1466" i="1"/>
  <c r="P1466" i="1"/>
  <c r="O1466" i="1"/>
  <c r="N1466" i="1"/>
  <c r="Z1465" i="1"/>
  <c r="Y1465" i="1"/>
  <c r="X1465" i="1"/>
  <c r="W1465" i="1"/>
  <c r="V1465" i="1"/>
  <c r="U1465" i="1"/>
  <c r="T1465" i="1"/>
  <c r="S1465" i="1"/>
  <c r="R1465" i="1"/>
  <c r="Q1465" i="1"/>
  <c r="P1465" i="1"/>
  <c r="O1465" i="1"/>
  <c r="N1465" i="1"/>
  <c r="Z1464" i="1"/>
  <c r="Y1464" i="1"/>
  <c r="X1464" i="1"/>
  <c r="W1464" i="1"/>
  <c r="V1464" i="1"/>
  <c r="U1464" i="1"/>
  <c r="T1464" i="1"/>
  <c r="S1464" i="1"/>
  <c r="R1464" i="1"/>
  <c r="Q1464" i="1"/>
  <c r="P1464" i="1"/>
  <c r="O1464" i="1"/>
  <c r="N1464" i="1"/>
  <c r="Z1463" i="1"/>
  <c r="Y1463" i="1"/>
  <c r="X1463" i="1"/>
  <c r="W1463" i="1"/>
  <c r="V1463" i="1"/>
  <c r="U1463" i="1"/>
  <c r="T1463" i="1"/>
  <c r="S1463" i="1"/>
  <c r="R1463" i="1"/>
  <c r="Q1463" i="1"/>
  <c r="P1463" i="1"/>
  <c r="O1463" i="1"/>
  <c r="N1463" i="1"/>
  <c r="Z1462" i="1"/>
  <c r="Y1462" i="1"/>
  <c r="X1462" i="1"/>
  <c r="W1462" i="1"/>
  <c r="V1462" i="1"/>
  <c r="U1462" i="1"/>
  <c r="T1462" i="1"/>
  <c r="S1462" i="1"/>
  <c r="R1462" i="1"/>
  <c r="Q1462" i="1"/>
  <c r="P1462" i="1"/>
  <c r="O1462" i="1"/>
  <c r="N1462" i="1"/>
  <c r="Z1461" i="1"/>
  <c r="Y1461" i="1"/>
  <c r="X1461" i="1"/>
  <c r="W1461" i="1"/>
  <c r="V1461" i="1"/>
  <c r="U1461" i="1"/>
  <c r="T1461" i="1"/>
  <c r="S1461" i="1"/>
  <c r="R1461" i="1"/>
  <c r="Q1461" i="1"/>
  <c r="P1461" i="1"/>
  <c r="O1461" i="1"/>
  <c r="N1461" i="1"/>
  <c r="Z1460" i="1"/>
  <c r="Y1460" i="1"/>
  <c r="X1460" i="1"/>
  <c r="W1460" i="1"/>
  <c r="V1460" i="1"/>
  <c r="U1460" i="1"/>
  <c r="T1460" i="1"/>
  <c r="S1460" i="1"/>
  <c r="R1460" i="1"/>
  <c r="Q1460" i="1"/>
  <c r="P1460" i="1"/>
  <c r="O1460" i="1"/>
  <c r="N1460" i="1"/>
  <c r="Z1459" i="1"/>
  <c r="Y1459" i="1"/>
  <c r="X1459" i="1"/>
  <c r="W1459" i="1"/>
  <c r="V1459" i="1"/>
  <c r="U1459" i="1"/>
  <c r="T1459" i="1"/>
  <c r="S1459" i="1"/>
  <c r="R1459" i="1"/>
  <c r="Q1459" i="1"/>
  <c r="P1459" i="1"/>
  <c r="O1459" i="1"/>
  <c r="N1459" i="1"/>
  <c r="Z1458" i="1"/>
  <c r="Y1458" i="1"/>
  <c r="X1458" i="1"/>
  <c r="W1458" i="1"/>
  <c r="V1458" i="1"/>
  <c r="U1458" i="1"/>
  <c r="T1458" i="1"/>
  <c r="S1458" i="1"/>
  <c r="R1458" i="1"/>
  <c r="Q1458" i="1"/>
  <c r="P1458" i="1"/>
  <c r="O1458" i="1"/>
  <c r="N1458" i="1"/>
  <c r="Z1457" i="1"/>
  <c r="Y1457" i="1"/>
  <c r="X1457" i="1"/>
  <c r="W1457" i="1"/>
  <c r="V1457" i="1"/>
  <c r="U1457" i="1"/>
  <c r="T1457" i="1"/>
  <c r="S1457" i="1"/>
  <c r="R1457" i="1"/>
  <c r="Q1457" i="1"/>
  <c r="P1457" i="1"/>
  <c r="O1457" i="1"/>
  <c r="N1457" i="1"/>
  <c r="Z1456" i="1"/>
  <c r="Y1456" i="1"/>
  <c r="X1456" i="1"/>
  <c r="W1456" i="1"/>
  <c r="V1456" i="1"/>
  <c r="U1456" i="1"/>
  <c r="T1456" i="1"/>
  <c r="S1456" i="1"/>
  <c r="R1456" i="1"/>
  <c r="Q1456" i="1"/>
  <c r="P1456" i="1"/>
  <c r="O1456" i="1"/>
  <c r="N1456" i="1"/>
  <c r="Z1455" i="1"/>
  <c r="Y1455" i="1"/>
  <c r="X1455" i="1"/>
  <c r="W1455" i="1"/>
  <c r="V1455" i="1"/>
  <c r="U1455" i="1"/>
  <c r="T1455" i="1"/>
  <c r="S1455" i="1"/>
  <c r="R1455" i="1"/>
  <c r="Q1455" i="1"/>
  <c r="P1455" i="1"/>
  <c r="O1455" i="1"/>
  <c r="N1455" i="1"/>
  <c r="Z1454" i="1"/>
  <c r="Y1454" i="1"/>
  <c r="X1454" i="1"/>
  <c r="W1454" i="1"/>
  <c r="V1454" i="1"/>
  <c r="U1454" i="1"/>
  <c r="T1454" i="1"/>
  <c r="S1454" i="1"/>
  <c r="R1454" i="1"/>
  <c r="Q1454" i="1"/>
  <c r="P1454" i="1"/>
  <c r="O1454" i="1"/>
  <c r="N1454" i="1"/>
  <c r="Z1453" i="1"/>
  <c r="Y1453" i="1"/>
  <c r="X1453" i="1"/>
  <c r="W1453" i="1"/>
  <c r="V1453" i="1"/>
  <c r="U1453" i="1"/>
  <c r="T1453" i="1"/>
  <c r="S1453" i="1"/>
  <c r="R1453" i="1"/>
  <c r="Q1453" i="1"/>
  <c r="P1453" i="1"/>
  <c r="O1453" i="1"/>
  <c r="N1453" i="1"/>
  <c r="Z1452" i="1"/>
  <c r="Y1452" i="1"/>
  <c r="X1452" i="1"/>
  <c r="W1452" i="1"/>
  <c r="V1452" i="1"/>
  <c r="U1452" i="1"/>
  <c r="T1452" i="1"/>
  <c r="S1452" i="1"/>
  <c r="R1452" i="1"/>
  <c r="Q1452" i="1"/>
  <c r="P1452" i="1"/>
  <c r="O1452" i="1"/>
  <c r="N1452" i="1"/>
  <c r="Z1451" i="1"/>
  <c r="Y1451" i="1"/>
  <c r="X1451" i="1"/>
  <c r="W1451" i="1"/>
  <c r="V1451" i="1"/>
  <c r="U1451" i="1"/>
  <c r="T1451" i="1"/>
  <c r="S1451" i="1"/>
  <c r="R1451" i="1"/>
  <c r="Q1451" i="1"/>
  <c r="P1451" i="1"/>
  <c r="O1451" i="1"/>
  <c r="N1451" i="1"/>
  <c r="Z1450" i="1"/>
  <c r="Y1450" i="1"/>
  <c r="X1450" i="1"/>
  <c r="W1450" i="1"/>
  <c r="V1450" i="1"/>
  <c r="U1450" i="1"/>
  <c r="T1450" i="1"/>
  <c r="S1450" i="1"/>
  <c r="R1450" i="1"/>
  <c r="Q1450" i="1"/>
  <c r="P1450" i="1"/>
  <c r="O1450" i="1"/>
  <c r="N1450" i="1"/>
  <c r="Z1449" i="1"/>
  <c r="Y1449" i="1"/>
  <c r="X1449" i="1"/>
  <c r="W1449" i="1"/>
  <c r="V1449" i="1"/>
  <c r="U1449" i="1"/>
  <c r="T1449" i="1"/>
  <c r="S1449" i="1"/>
  <c r="R1449" i="1"/>
  <c r="Q1449" i="1"/>
  <c r="P1449" i="1"/>
  <c r="O1449" i="1"/>
  <c r="N1449" i="1"/>
  <c r="Z1448" i="1"/>
  <c r="Y1448" i="1"/>
  <c r="X1448" i="1"/>
  <c r="W1448" i="1"/>
  <c r="V1448" i="1"/>
  <c r="U1448" i="1"/>
  <c r="T1448" i="1"/>
  <c r="S1448" i="1"/>
  <c r="R1448" i="1"/>
  <c r="Q1448" i="1"/>
  <c r="P1448" i="1"/>
  <c r="O1448" i="1"/>
  <c r="N1448" i="1"/>
  <c r="Z1447" i="1"/>
  <c r="Y1447" i="1"/>
  <c r="X1447" i="1"/>
  <c r="W1447" i="1"/>
  <c r="V1447" i="1"/>
  <c r="U1447" i="1"/>
  <c r="T1447" i="1"/>
  <c r="S1447" i="1"/>
  <c r="R1447" i="1"/>
  <c r="Q1447" i="1"/>
  <c r="P1447" i="1"/>
  <c r="O1447" i="1"/>
  <c r="N1447" i="1"/>
  <c r="Z1446" i="1"/>
  <c r="Y1446" i="1"/>
  <c r="X1446" i="1"/>
  <c r="W1446" i="1"/>
  <c r="V1446" i="1"/>
  <c r="U1446" i="1"/>
  <c r="T1446" i="1"/>
  <c r="S1446" i="1"/>
  <c r="R1446" i="1"/>
  <c r="Q1446" i="1"/>
  <c r="P1446" i="1"/>
  <c r="O1446" i="1"/>
  <c r="N1446" i="1"/>
  <c r="Z1445" i="1"/>
  <c r="Y1445" i="1"/>
  <c r="X1445" i="1"/>
  <c r="W1445" i="1"/>
  <c r="V1445" i="1"/>
  <c r="U1445" i="1"/>
  <c r="T1445" i="1"/>
  <c r="S1445" i="1"/>
  <c r="R1445" i="1"/>
  <c r="Q1445" i="1"/>
  <c r="P1445" i="1"/>
  <c r="O1445" i="1"/>
  <c r="N1445" i="1"/>
  <c r="Z1444" i="1"/>
  <c r="Y1444" i="1"/>
  <c r="X1444" i="1"/>
  <c r="W1444" i="1"/>
  <c r="V1444" i="1"/>
  <c r="U1444" i="1"/>
  <c r="T1444" i="1"/>
  <c r="S1444" i="1"/>
  <c r="R1444" i="1"/>
  <c r="Q1444" i="1"/>
  <c r="P1444" i="1"/>
  <c r="O1444" i="1"/>
  <c r="N1444" i="1"/>
  <c r="Z1443" i="1"/>
  <c r="Y1443" i="1"/>
  <c r="X1443" i="1"/>
  <c r="W1443" i="1"/>
  <c r="V1443" i="1"/>
  <c r="U1443" i="1"/>
  <c r="T1443" i="1"/>
  <c r="S1443" i="1"/>
  <c r="R1443" i="1"/>
  <c r="Q1443" i="1"/>
  <c r="P1443" i="1"/>
  <c r="O1443" i="1"/>
  <c r="N1443" i="1"/>
  <c r="Z1442" i="1"/>
  <c r="Y1442" i="1"/>
  <c r="X1442" i="1"/>
  <c r="W1442" i="1"/>
  <c r="V1442" i="1"/>
  <c r="U1442" i="1"/>
  <c r="T1442" i="1"/>
  <c r="S1442" i="1"/>
  <c r="R1442" i="1"/>
  <c r="Q1442" i="1"/>
  <c r="P1442" i="1"/>
  <c r="O1442" i="1"/>
  <c r="N1442" i="1"/>
  <c r="Z1441" i="1"/>
  <c r="Y1441" i="1"/>
  <c r="X1441" i="1"/>
  <c r="W1441" i="1"/>
  <c r="V1441" i="1"/>
  <c r="U1441" i="1"/>
  <c r="T1441" i="1"/>
  <c r="S1441" i="1"/>
  <c r="R1441" i="1"/>
  <c r="Q1441" i="1"/>
  <c r="P1441" i="1"/>
  <c r="O1441" i="1"/>
  <c r="N1441" i="1"/>
  <c r="Z1440" i="1"/>
  <c r="Y1440" i="1"/>
  <c r="X1440" i="1"/>
  <c r="W1440" i="1"/>
  <c r="V1440" i="1"/>
  <c r="U1440" i="1"/>
  <c r="T1440" i="1"/>
  <c r="S1440" i="1"/>
  <c r="R1440" i="1"/>
  <c r="Q1440" i="1"/>
  <c r="P1440" i="1"/>
  <c r="O1440" i="1"/>
  <c r="N1440" i="1"/>
  <c r="Z1439" i="1"/>
  <c r="Y1439" i="1"/>
  <c r="X1439" i="1"/>
  <c r="W1439" i="1"/>
  <c r="V1439" i="1"/>
  <c r="U1439" i="1"/>
  <c r="T1439" i="1"/>
  <c r="S1439" i="1"/>
  <c r="R1439" i="1"/>
  <c r="Q1439" i="1"/>
  <c r="P1439" i="1"/>
  <c r="O1439" i="1"/>
  <c r="N1439" i="1"/>
  <c r="Z1438" i="1"/>
  <c r="Y1438" i="1"/>
  <c r="X1438" i="1"/>
  <c r="W1438" i="1"/>
  <c r="V1438" i="1"/>
  <c r="U1438" i="1"/>
  <c r="T1438" i="1"/>
  <c r="S1438" i="1"/>
  <c r="R1438" i="1"/>
  <c r="Q1438" i="1"/>
  <c r="P1438" i="1"/>
  <c r="O1438" i="1"/>
  <c r="N1438" i="1"/>
  <c r="Z1437" i="1"/>
  <c r="Y1437" i="1"/>
  <c r="X1437" i="1"/>
  <c r="W1437" i="1"/>
  <c r="V1437" i="1"/>
  <c r="U1437" i="1"/>
  <c r="T1437" i="1"/>
  <c r="S1437" i="1"/>
  <c r="R1437" i="1"/>
  <c r="Q1437" i="1"/>
  <c r="P1437" i="1"/>
  <c r="O1437" i="1"/>
  <c r="N1437" i="1"/>
  <c r="Z1436" i="1"/>
  <c r="Y1436" i="1"/>
  <c r="X1436" i="1"/>
  <c r="W1436" i="1"/>
  <c r="V1436" i="1"/>
  <c r="U1436" i="1"/>
  <c r="T1436" i="1"/>
  <c r="S1436" i="1"/>
  <c r="R1436" i="1"/>
  <c r="Q1436" i="1"/>
  <c r="P1436" i="1"/>
  <c r="O1436" i="1"/>
  <c r="N1436" i="1"/>
  <c r="Z1435" i="1"/>
  <c r="Y1435" i="1"/>
  <c r="X1435" i="1"/>
  <c r="W1435" i="1"/>
  <c r="V1435" i="1"/>
  <c r="U1435" i="1"/>
  <c r="T1435" i="1"/>
  <c r="S1435" i="1"/>
  <c r="R1435" i="1"/>
  <c r="Q1435" i="1"/>
  <c r="P1435" i="1"/>
  <c r="O1435" i="1"/>
  <c r="N1435" i="1"/>
  <c r="Z1434" i="1"/>
  <c r="Y1434" i="1"/>
  <c r="X1434" i="1"/>
  <c r="W1434" i="1"/>
  <c r="V1434" i="1"/>
  <c r="U1434" i="1"/>
  <c r="T1434" i="1"/>
  <c r="S1434" i="1"/>
  <c r="R1434" i="1"/>
  <c r="Q1434" i="1"/>
  <c r="P1434" i="1"/>
  <c r="O1434" i="1"/>
  <c r="N1434" i="1"/>
  <c r="Z1433" i="1"/>
  <c r="Y1433" i="1"/>
  <c r="X1433" i="1"/>
  <c r="W1433" i="1"/>
  <c r="V1433" i="1"/>
  <c r="U1433" i="1"/>
  <c r="T1433" i="1"/>
  <c r="S1433" i="1"/>
  <c r="R1433" i="1"/>
  <c r="Q1433" i="1"/>
  <c r="P1433" i="1"/>
  <c r="O1433" i="1"/>
  <c r="N1433" i="1"/>
  <c r="Z1432" i="1"/>
  <c r="Y1432" i="1"/>
  <c r="X1432" i="1"/>
  <c r="W1432" i="1"/>
  <c r="V1432" i="1"/>
  <c r="U1432" i="1"/>
  <c r="T1432" i="1"/>
  <c r="S1432" i="1"/>
  <c r="R1432" i="1"/>
  <c r="Q1432" i="1"/>
  <c r="P1432" i="1"/>
  <c r="O1432" i="1"/>
  <c r="N1432" i="1"/>
  <c r="Z1431" i="1"/>
  <c r="Y1431" i="1"/>
  <c r="X1431" i="1"/>
  <c r="W1431" i="1"/>
  <c r="V1431" i="1"/>
  <c r="U1431" i="1"/>
  <c r="T1431" i="1"/>
  <c r="S1431" i="1"/>
  <c r="R1431" i="1"/>
  <c r="Q1431" i="1"/>
  <c r="P1431" i="1"/>
  <c r="O1431" i="1"/>
  <c r="N1431" i="1"/>
  <c r="Z1430" i="1"/>
  <c r="Y1430" i="1"/>
  <c r="X1430" i="1"/>
  <c r="W1430" i="1"/>
  <c r="V1430" i="1"/>
  <c r="U1430" i="1"/>
  <c r="T1430" i="1"/>
  <c r="S1430" i="1"/>
  <c r="R1430" i="1"/>
  <c r="Q1430" i="1"/>
  <c r="P1430" i="1"/>
  <c r="O1430" i="1"/>
  <c r="N1430" i="1"/>
  <c r="Z1429" i="1"/>
  <c r="Y1429" i="1"/>
  <c r="X1429" i="1"/>
  <c r="W1429" i="1"/>
  <c r="V1429" i="1"/>
  <c r="U1429" i="1"/>
  <c r="T1429" i="1"/>
  <c r="S1429" i="1"/>
  <c r="R1429" i="1"/>
  <c r="Q1429" i="1"/>
  <c r="P1429" i="1"/>
  <c r="O1429" i="1"/>
  <c r="N1429" i="1"/>
  <c r="Z1428" i="1"/>
  <c r="Y1428" i="1"/>
  <c r="X1428" i="1"/>
  <c r="W1428" i="1"/>
  <c r="V1428" i="1"/>
  <c r="U1428" i="1"/>
  <c r="T1428" i="1"/>
  <c r="S1428" i="1"/>
  <c r="R1428" i="1"/>
  <c r="Q1428" i="1"/>
  <c r="P1428" i="1"/>
  <c r="O1428" i="1"/>
  <c r="N1428" i="1"/>
  <c r="Z1427" i="1"/>
  <c r="Y1427" i="1"/>
  <c r="X1427" i="1"/>
  <c r="W1427" i="1"/>
  <c r="V1427" i="1"/>
  <c r="U1427" i="1"/>
  <c r="T1427" i="1"/>
  <c r="S1427" i="1"/>
  <c r="R1427" i="1"/>
  <c r="Q1427" i="1"/>
  <c r="P1427" i="1"/>
  <c r="O1427" i="1"/>
  <c r="N1427" i="1"/>
  <c r="Z1426" i="1"/>
  <c r="Y1426" i="1"/>
  <c r="X1426" i="1"/>
  <c r="W1426" i="1"/>
  <c r="V1426" i="1"/>
  <c r="U1426" i="1"/>
  <c r="T1426" i="1"/>
  <c r="S1426" i="1"/>
  <c r="R1426" i="1"/>
  <c r="Q1426" i="1"/>
  <c r="P1426" i="1"/>
  <c r="O1426" i="1"/>
  <c r="N1426" i="1"/>
  <c r="Z1425" i="1"/>
  <c r="Y1425" i="1"/>
  <c r="X1425" i="1"/>
  <c r="W1425" i="1"/>
  <c r="V1425" i="1"/>
  <c r="U1425" i="1"/>
  <c r="T1425" i="1"/>
  <c r="S1425" i="1"/>
  <c r="R1425" i="1"/>
  <c r="Q1425" i="1"/>
  <c r="P1425" i="1"/>
  <c r="O1425" i="1"/>
  <c r="N1425" i="1"/>
  <c r="Z1424" i="1"/>
  <c r="Y1424" i="1"/>
  <c r="X1424" i="1"/>
  <c r="W1424" i="1"/>
  <c r="V1424" i="1"/>
  <c r="U1424" i="1"/>
  <c r="T1424" i="1"/>
  <c r="S1424" i="1"/>
  <c r="R1424" i="1"/>
  <c r="Q1424" i="1"/>
  <c r="P1424" i="1"/>
  <c r="O1424" i="1"/>
  <c r="N1424" i="1"/>
  <c r="Z1423" i="1"/>
  <c r="Y1423" i="1"/>
  <c r="X1423" i="1"/>
  <c r="W1423" i="1"/>
  <c r="V1423" i="1"/>
  <c r="U1423" i="1"/>
  <c r="T1423" i="1"/>
  <c r="S1423" i="1"/>
  <c r="R1423" i="1"/>
  <c r="Q1423" i="1"/>
  <c r="P1423" i="1"/>
  <c r="O1423" i="1"/>
  <c r="N1423" i="1"/>
  <c r="Z1422" i="1"/>
  <c r="Y1422" i="1"/>
  <c r="X1422" i="1"/>
  <c r="W1422" i="1"/>
  <c r="V1422" i="1"/>
  <c r="U1422" i="1"/>
  <c r="T1422" i="1"/>
  <c r="S1422" i="1"/>
  <c r="R1422" i="1"/>
  <c r="Q1422" i="1"/>
  <c r="P1422" i="1"/>
  <c r="O1422" i="1"/>
  <c r="N1422" i="1"/>
  <c r="Z1421" i="1"/>
  <c r="Y1421" i="1"/>
  <c r="X1421" i="1"/>
  <c r="W1421" i="1"/>
  <c r="V1421" i="1"/>
  <c r="U1421" i="1"/>
  <c r="T1421" i="1"/>
  <c r="S1421" i="1"/>
  <c r="R1421" i="1"/>
  <c r="Q1421" i="1"/>
  <c r="P1421" i="1"/>
  <c r="O1421" i="1"/>
  <c r="N1421" i="1"/>
  <c r="Z1420" i="1"/>
  <c r="Y1420" i="1"/>
  <c r="X1420" i="1"/>
  <c r="W1420" i="1"/>
  <c r="V1420" i="1"/>
  <c r="U1420" i="1"/>
  <c r="T1420" i="1"/>
  <c r="S1420" i="1"/>
  <c r="R1420" i="1"/>
  <c r="Q1420" i="1"/>
  <c r="P1420" i="1"/>
  <c r="O1420" i="1"/>
  <c r="N1420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Z1416" i="1"/>
  <c r="Y1416" i="1"/>
  <c r="X1416" i="1"/>
  <c r="W1416" i="1"/>
  <c r="V1416" i="1"/>
  <c r="U1416" i="1"/>
  <c r="T1416" i="1"/>
  <c r="S1416" i="1"/>
  <c r="R1416" i="1"/>
  <c r="Q1416" i="1"/>
  <c r="P1416" i="1"/>
  <c r="O1416" i="1"/>
  <c r="N1416" i="1"/>
  <c r="Z1415" i="1"/>
  <c r="Y1415" i="1"/>
  <c r="X1415" i="1"/>
  <c r="W1415" i="1"/>
  <c r="V1415" i="1"/>
  <c r="U1415" i="1"/>
  <c r="T1415" i="1"/>
  <c r="S1415" i="1"/>
  <c r="R1415" i="1"/>
  <c r="Q1415" i="1"/>
  <c r="P1415" i="1"/>
  <c r="O1415" i="1"/>
  <c r="N1415" i="1"/>
  <c r="Z1414" i="1"/>
  <c r="Y1414" i="1"/>
  <c r="X1414" i="1"/>
  <c r="W1414" i="1"/>
  <c r="V1414" i="1"/>
  <c r="U1414" i="1"/>
  <c r="T1414" i="1"/>
  <c r="S1414" i="1"/>
  <c r="R1414" i="1"/>
  <c r="Q1414" i="1"/>
  <c r="P1414" i="1"/>
  <c r="O1414" i="1"/>
  <c r="N1414" i="1"/>
  <c r="Z1413" i="1"/>
  <c r="Y1413" i="1"/>
  <c r="X1413" i="1"/>
  <c r="W1413" i="1"/>
  <c r="V1413" i="1"/>
  <c r="U1413" i="1"/>
  <c r="T1413" i="1"/>
  <c r="S1413" i="1"/>
  <c r="R1413" i="1"/>
  <c r="Q1413" i="1"/>
  <c r="P1413" i="1"/>
  <c r="O1413" i="1"/>
  <c r="N1413" i="1"/>
  <c r="Z1412" i="1"/>
  <c r="Y1412" i="1"/>
  <c r="X1412" i="1"/>
  <c r="W1412" i="1"/>
  <c r="V1412" i="1"/>
  <c r="U1412" i="1"/>
  <c r="T1412" i="1"/>
  <c r="S1412" i="1"/>
  <c r="R1412" i="1"/>
  <c r="Q1412" i="1"/>
  <c r="P1412" i="1"/>
  <c r="O1412" i="1"/>
  <c r="N1412" i="1"/>
  <c r="Z1411" i="1"/>
  <c r="Y1411" i="1"/>
  <c r="X1411" i="1"/>
  <c r="W1411" i="1"/>
  <c r="V1411" i="1"/>
  <c r="U1411" i="1"/>
  <c r="T1411" i="1"/>
  <c r="S1411" i="1"/>
  <c r="R1411" i="1"/>
  <c r="Q1411" i="1"/>
  <c r="P1411" i="1"/>
  <c r="O1411" i="1"/>
  <c r="N1411" i="1"/>
  <c r="Z1410" i="1"/>
  <c r="Y1410" i="1"/>
  <c r="X1410" i="1"/>
  <c r="W1410" i="1"/>
  <c r="V1410" i="1"/>
  <c r="U1410" i="1"/>
  <c r="T1410" i="1"/>
  <c r="S1410" i="1"/>
  <c r="R1410" i="1"/>
  <c r="Q1410" i="1"/>
  <c r="P1410" i="1"/>
  <c r="O1410" i="1"/>
  <c r="N1410" i="1"/>
  <c r="Z1409" i="1"/>
  <c r="Y1409" i="1"/>
  <c r="X1409" i="1"/>
  <c r="W1409" i="1"/>
  <c r="V1409" i="1"/>
  <c r="U1409" i="1"/>
  <c r="T1409" i="1"/>
  <c r="S1409" i="1"/>
  <c r="R1409" i="1"/>
  <c r="Q1409" i="1"/>
  <c r="P1409" i="1"/>
  <c r="O1409" i="1"/>
  <c r="N1409" i="1"/>
  <c r="Z1408" i="1"/>
  <c r="Y1408" i="1"/>
  <c r="X1408" i="1"/>
  <c r="W1408" i="1"/>
  <c r="V1408" i="1"/>
  <c r="U1408" i="1"/>
  <c r="T1408" i="1"/>
  <c r="S1408" i="1"/>
  <c r="R1408" i="1"/>
  <c r="Q1408" i="1"/>
  <c r="P1408" i="1"/>
  <c r="O1408" i="1"/>
  <c r="N1408" i="1"/>
  <c r="Z1407" i="1"/>
  <c r="Y1407" i="1"/>
  <c r="X1407" i="1"/>
  <c r="W1407" i="1"/>
  <c r="V1407" i="1"/>
  <c r="U1407" i="1"/>
  <c r="T1407" i="1"/>
  <c r="S1407" i="1"/>
  <c r="R1407" i="1"/>
  <c r="Q1407" i="1"/>
  <c r="P1407" i="1"/>
  <c r="O1407" i="1"/>
  <c r="N1407" i="1"/>
  <c r="Z1406" i="1"/>
  <c r="Y1406" i="1"/>
  <c r="X1406" i="1"/>
  <c r="W1406" i="1"/>
  <c r="V1406" i="1"/>
  <c r="U1406" i="1"/>
  <c r="T1406" i="1"/>
  <c r="S1406" i="1"/>
  <c r="R1406" i="1"/>
  <c r="Q1406" i="1"/>
  <c r="P1406" i="1"/>
  <c r="O1406" i="1"/>
  <c r="N1406" i="1"/>
  <c r="Z1405" i="1"/>
  <c r="Y1405" i="1"/>
  <c r="X1405" i="1"/>
  <c r="W1405" i="1"/>
  <c r="V1405" i="1"/>
  <c r="U1405" i="1"/>
  <c r="T1405" i="1"/>
  <c r="S1405" i="1"/>
  <c r="R1405" i="1"/>
  <c r="Q1405" i="1"/>
  <c r="P1405" i="1"/>
  <c r="O1405" i="1"/>
  <c r="N1405" i="1"/>
  <c r="Z1404" i="1"/>
  <c r="Y1404" i="1"/>
  <c r="X1404" i="1"/>
  <c r="W1404" i="1"/>
  <c r="V1404" i="1"/>
  <c r="U1404" i="1"/>
  <c r="T1404" i="1"/>
  <c r="S1404" i="1"/>
  <c r="R1404" i="1"/>
  <c r="Q1404" i="1"/>
  <c r="P1404" i="1"/>
  <c r="O1404" i="1"/>
  <c r="N1404" i="1"/>
  <c r="Z1403" i="1"/>
  <c r="Y1403" i="1"/>
  <c r="X1403" i="1"/>
  <c r="W1403" i="1"/>
  <c r="V1403" i="1"/>
  <c r="U1403" i="1"/>
  <c r="T1403" i="1"/>
  <c r="S1403" i="1"/>
  <c r="R1403" i="1"/>
  <c r="Q1403" i="1"/>
  <c r="P1403" i="1"/>
  <c r="O1403" i="1"/>
  <c r="N1403" i="1"/>
  <c r="Z1402" i="1"/>
  <c r="Y1402" i="1"/>
  <c r="X1402" i="1"/>
  <c r="W1402" i="1"/>
  <c r="V1402" i="1"/>
  <c r="U1402" i="1"/>
  <c r="T1402" i="1"/>
  <c r="S1402" i="1"/>
  <c r="R1402" i="1"/>
  <c r="Q1402" i="1"/>
  <c r="P1402" i="1"/>
  <c r="O1402" i="1"/>
  <c r="N1402" i="1"/>
  <c r="Z1401" i="1"/>
  <c r="Y1401" i="1"/>
  <c r="X1401" i="1"/>
  <c r="W1401" i="1"/>
  <c r="V1401" i="1"/>
  <c r="U1401" i="1"/>
  <c r="T1401" i="1"/>
  <c r="S1401" i="1"/>
  <c r="R1401" i="1"/>
  <c r="Q1401" i="1"/>
  <c r="P1401" i="1"/>
  <c r="O1401" i="1"/>
  <c r="N1401" i="1"/>
  <c r="Z1400" i="1"/>
  <c r="Y1400" i="1"/>
  <c r="X1400" i="1"/>
  <c r="W1400" i="1"/>
  <c r="V1400" i="1"/>
  <c r="U1400" i="1"/>
  <c r="T1400" i="1"/>
  <c r="S1400" i="1"/>
  <c r="R1400" i="1"/>
  <c r="Q1400" i="1"/>
  <c r="P1400" i="1"/>
  <c r="O1400" i="1"/>
  <c r="N1400" i="1"/>
  <c r="Z1399" i="1"/>
  <c r="Y1399" i="1"/>
  <c r="X1399" i="1"/>
  <c r="W1399" i="1"/>
  <c r="V1399" i="1"/>
  <c r="U1399" i="1"/>
  <c r="T1399" i="1"/>
  <c r="S1399" i="1"/>
  <c r="R1399" i="1"/>
  <c r="Q1399" i="1"/>
  <c r="P1399" i="1"/>
  <c r="O1399" i="1"/>
  <c r="N1399" i="1"/>
  <c r="Z1398" i="1"/>
  <c r="Y1398" i="1"/>
  <c r="X1398" i="1"/>
  <c r="W1398" i="1"/>
  <c r="V1398" i="1"/>
  <c r="U1398" i="1"/>
  <c r="T1398" i="1"/>
  <c r="S1398" i="1"/>
  <c r="R1398" i="1"/>
  <c r="Q1398" i="1"/>
  <c r="P1398" i="1"/>
  <c r="O1398" i="1"/>
  <c r="N1398" i="1"/>
  <c r="Z1397" i="1"/>
  <c r="Y1397" i="1"/>
  <c r="X1397" i="1"/>
  <c r="W1397" i="1"/>
  <c r="V1397" i="1"/>
  <c r="U1397" i="1"/>
  <c r="T1397" i="1"/>
  <c r="S1397" i="1"/>
  <c r="R1397" i="1"/>
  <c r="Q1397" i="1"/>
  <c r="P1397" i="1"/>
  <c r="O1397" i="1"/>
  <c r="N1397" i="1"/>
  <c r="Z1396" i="1"/>
  <c r="Y1396" i="1"/>
  <c r="X1396" i="1"/>
  <c r="W1396" i="1"/>
  <c r="V1396" i="1"/>
  <c r="U1396" i="1"/>
  <c r="T1396" i="1"/>
  <c r="S1396" i="1"/>
  <c r="R1396" i="1"/>
  <c r="Q1396" i="1"/>
  <c r="P1396" i="1"/>
  <c r="O1396" i="1"/>
  <c r="N1396" i="1"/>
  <c r="Z1395" i="1"/>
  <c r="Y1395" i="1"/>
  <c r="X1395" i="1"/>
  <c r="W1395" i="1"/>
  <c r="V1395" i="1"/>
  <c r="U1395" i="1"/>
  <c r="T1395" i="1"/>
  <c r="S1395" i="1"/>
  <c r="R1395" i="1"/>
  <c r="Q1395" i="1"/>
  <c r="P1395" i="1"/>
  <c r="O1395" i="1"/>
  <c r="N1395" i="1"/>
  <c r="Z1394" i="1"/>
  <c r="Y1394" i="1"/>
  <c r="X1394" i="1"/>
  <c r="W1394" i="1"/>
  <c r="V1394" i="1"/>
  <c r="U1394" i="1"/>
  <c r="T1394" i="1"/>
  <c r="S1394" i="1"/>
  <c r="R1394" i="1"/>
  <c r="Q1394" i="1"/>
  <c r="P1394" i="1"/>
  <c r="O1394" i="1"/>
  <c r="N1394" i="1"/>
  <c r="Z1393" i="1"/>
  <c r="Y1393" i="1"/>
  <c r="X1393" i="1"/>
  <c r="W1393" i="1"/>
  <c r="V1393" i="1"/>
  <c r="U1393" i="1"/>
  <c r="T1393" i="1"/>
  <c r="S1393" i="1"/>
  <c r="R1393" i="1"/>
  <c r="Q1393" i="1"/>
  <c r="P1393" i="1"/>
  <c r="O1393" i="1"/>
  <c r="N1393" i="1"/>
  <c r="Z1392" i="1"/>
  <c r="Y1392" i="1"/>
  <c r="X1392" i="1"/>
  <c r="W1392" i="1"/>
  <c r="V1392" i="1"/>
  <c r="U1392" i="1"/>
  <c r="T1392" i="1"/>
  <c r="S1392" i="1"/>
  <c r="R1392" i="1"/>
  <c r="Q1392" i="1"/>
  <c r="P1392" i="1"/>
  <c r="O1392" i="1"/>
  <c r="N1392" i="1"/>
  <c r="Z1391" i="1"/>
  <c r="Y1391" i="1"/>
  <c r="X1391" i="1"/>
  <c r="W1391" i="1"/>
  <c r="V1391" i="1"/>
  <c r="U1391" i="1"/>
  <c r="T1391" i="1"/>
  <c r="S1391" i="1"/>
  <c r="R1391" i="1"/>
  <c r="Q1391" i="1"/>
  <c r="P1391" i="1"/>
  <c r="O1391" i="1"/>
  <c r="N1391" i="1"/>
  <c r="Z1390" i="1"/>
  <c r="Y1390" i="1"/>
  <c r="X1390" i="1"/>
  <c r="W1390" i="1"/>
  <c r="V1390" i="1"/>
  <c r="U1390" i="1"/>
  <c r="T1390" i="1"/>
  <c r="S1390" i="1"/>
  <c r="R1390" i="1"/>
  <c r="Q1390" i="1"/>
  <c r="P1390" i="1"/>
  <c r="O1390" i="1"/>
  <c r="N1390" i="1"/>
  <c r="Z1389" i="1"/>
  <c r="Y1389" i="1"/>
  <c r="X1389" i="1"/>
  <c r="W1389" i="1"/>
  <c r="V1389" i="1"/>
  <c r="U1389" i="1"/>
  <c r="T1389" i="1"/>
  <c r="S1389" i="1"/>
  <c r="R1389" i="1"/>
  <c r="Q1389" i="1"/>
  <c r="P1389" i="1"/>
  <c r="O1389" i="1"/>
  <c r="N1389" i="1"/>
  <c r="Z1388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Z1387" i="1"/>
  <c r="Y1387" i="1"/>
  <c r="X1387" i="1"/>
  <c r="W1387" i="1"/>
  <c r="V1387" i="1"/>
  <c r="U1387" i="1"/>
  <c r="T1387" i="1"/>
  <c r="S1387" i="1"/>
  <c r="R1387" i="1"/>
  <c r="Q1387" i="1"/>
  <c r="P1387" i="1"/>
  <c r="O1387" i="1"/>
  <c r="N1387" i="1"/>
  <c r="Z1386" i="1"/>
  <c r="Y1386" i="1"/>
  <c r="X1386" i="1"/>
  <c r="W1386" i="1"/>
  <c r="V1386" i="1"/>
  <c r="U1386" i="1"/>
  <c r="T1386" i="1"/>
  <c r="S1386" i="1"/>
  <c r="R1386" i="1"/>
  <c r="Q1386" i="1"/>
  <c r="P1386" i="1"/>
  <c r="O1386" i="1"/>
  <c r="N1386" i="1"/>
  <c r="Z1385" i="1"/>
  <c r="Y1385" i="1"/>
  <c r="X1385" i="1"/>
  <c r="W1385" i="1"/>
  <c r="V1385" i="1"/>
  <c r="U1385" i="1"/>
  <c r="T1385" i="1"/>
  <c r="S1385" i="1"/>
  <c r="R1385" i="1"/>
  <c r="Q1385" i="1"/>
  <c r="P1385" i="1"/>
  <c r="O1385" i="1"/>
  <c r="N1385" i="1"/>
  <c r="Z1384" i="1"/>
  <c r="Y1384" i="1"/>
  <c r="X1384" i="1"/>
  <c r="W1384" i="1"/>
  <c r="V1384" i="1"/>
  <c r="U1384" i="1"/>
  <c r="T1384" i="1"/>
  <c r="S1384" i="1"/>
  <c r="R1384" i="1"/>
  <c r="Q1384" i="1"/>
  <c r="P1384" i="1"/>
  <c r="O1384" i="1"/>
  <c r="N1384" i="1"/>
  <c r="Z1383" i="1"/>
  <c r="Y1383" i="1"/>
  <c r="X1383" i="1"/>
  <c r="W1383" i="1"/>
  <c r="V1383" i="1"/>
  <c r="U1383" i="1"/>
  <c r="T1383" i="1"/>
  <c r="S1383" i="1"/>
  <c r="R1383" i="1"/>
  <c r="Q1383" i="1"/>
  <c r="P1383" i="1"/>
  <c r="O1383" i="1"/>
  <c r="N1383" i="1"/>
  <c r="Z1382" i="1"/>
  <c r="Y1382" i="1"/>
  <c r="X1382" i="1"/>
  <c r="W1382" i="1"/>
  <c r="V1382" i="1"/>
  <c r="U1382" i="1"/>
  <c r="T1382" i="1"/>
  <c r="S1382" i="1"/>
  <c r="R1382" i="1"/>
  <c r="Q1382" i="1"/>
  <c r="P1382" i="1"/>
  <c r="O1382" i="1"/>
  <c r="N1382" i="1"/>
  <c r="Z1381" i="1"/>
  <c r="Y1381" i="1"/>
  <c r="X1381" i="1"/>
  <c r="W1381" i="1"/>
  <c r="V1381" i="1"/>
  <c r="U1381" i="1"/>
  <c r="T1381" i="1"/>
  <c r="S1381" i="1"/>
  <c r="R1381" i="1"/>
  <c r="Q1381" i="1"/>
  <c r="P1381" i="1"/>
  <c r="O1381" i="1"/>
  <c r="N1381" i="1"/>
  <c r="Z1380" i="1"/>
  <c r="Y1380" i="1"/>
  <c r="X1380" i="1"/>
  <c r="W1380" i="1"/>
  <c r="V1380" i="1"/>
  <c r="U1380" i="1"/>
  <c r="T1380" i="1"/>
  <c r="S1380" i="1"/>
  <c r="R1380" i="1"/>
  <c r="Q1380" i="1"/>
  <c r="P1380" i="1"/>
  <c r="O1380" i="1"/>
  <c r="N1380" i="1"/>
  <c r="Z1379" i="1"/>
  <c r="Y1379" i="1"/>
  <c r="X1379" i="1"/>
  <c r="W1379" i="1"/>
  <c r="V1379" i="1"/>
  <c r="U1379" i="1"/>
  <c r="T1379" i="1"/>
  <c r="S1379" i="1"/>
  <c r="R1379" i="1"/>
  <c r="Q1379" i="1"/>
  <c r="P1379" i="1"/>
  <c r="O1379" i="1"/>
  <c r="N1379" i="1"/>
  <c r="Z1378" i="1"/>
  <c r="Y1378" i="1"/>
  <c r="X1378" i="1"/>
  <c r="W1378" i="1"/>
  <c r="V1378" i="1"/>
  <c r="U1378" i="1"/>
  <c r="T1378" i="1"/>
  <c r="S1378" i="1"/>
  <c r="R1378" i="1"/>
  <c r="Q1378" i="1"/>
  <c r="P1378" i="1"/>
  <c r="O1378" i="1"/>
  <c r="N1378" i="1"/>
  <c r="Z1377" i="1"/>
  <c r="Y1377" i="1"/>
  <c r="X1377" i="1"/>
  <c r="W1377" i="1"/>
  <c r="V1377" i="1"/>
  <c r="U1377" i="1"/>
  <c r="T1377" i="1"/>
  <c r="S1377" i="1"/>
  <c r="R1377" i="1"/>
  <c r="Q1377" i="1"/>
  <c r="P1377" i="1"/>
  <c r="O1377" i="1"/>
  <c r="N1377" i="1"/>
  <c r="Z1376" i="1"/>
  <c r="Y1376" i="1"/>
  <c r="X1376" i="1"/>
  <c r="W1376" i="1"/>
  <c r="V1376" i="1"/>
  <c r="U1376" i="1"/>
  <c r="T1376" i="1"/>
  <c r="S1376" i="1"/>
  <c r="R1376" i="1"/>
  <c r="Q1376" i="1"/>
  <c r="P1376" i="1"/>
  <c r="O1376" i="1"/>
  <c r="N1376" i="1"/>
  <c r="Z1375" i="1"/>
  <c r="Y1375" i="1"/>
  <c r="X1375" i="1"/>
  <c r="W1375" i="1"/>
  <c r="V1375" i="1"/>
  <c r="U1375" i="1"/>
  <c r="T1375" i="1"/>
  <c r="S1375" i="1"/>
  <c r="R1375" i="1"/>
  <c r="Q1375" i="1"/>
  <c r="P1375" i="1"/>
  <c r="O1375" i="1"/>
  <c r="N1375" i="1"/>
  <c r="Z1374" i="1"/>
  <c r="Y1374" i="1"/>
  <c r="X1374" i="1"/>
  <c r="W1374" i="1"/>
  <c r="V1374" i="1"/>
  <c r="U1374" i="1"/>
  <c r="T1374" i="1"/>
  <c r="S1374" i="1"/>
  <c r="R1374" i="1"/>
  <c r="Q1374" i="1"/>
  <c r="P1374" i="1"/>
  <c r="O1374" i="1"/>
  <c r="N1374" i="1"/>
  <c r="Z1373" i="1"/>
  <c r="Y1373" i="1"/>
  <c r="X1373" i="1"/>
  <c r="W1373" i="1"/>
  <c r="V1373" i="1"/>
  <c r="U1373" i="1"/>
  <c r="T1373" i="1"/>
  <c r="S1373" i="1"/>
  <c r="R1373" i="1"/>
  <c r="Q1373" i="1"/>
  <c r="P1373" i="1"/>
  <c r="O1373" i="1"/>
  <c r="N1373" i="1"/>
  <c r="Z1372" i="1"/>
  <c r="Y1372" i="1"/>
  <c r="X1372" i="1"/>
  <c r="W1372" i="1"/>
  <c r="V1372" i="1"/>
  <c r="U1372" i="1"/>
  <c r="T1372" i="1"/>
  <c r="S1372" i="1"/>
  <c r="R1372" i="1"/>
  <c r="Q1372" i="1"/>
  <c r="P1372" i="1"/>
  <c r="O1372" i="1"/>
  <c r="N1372" i="1"/>
  <c r="Z1371" i="1"/>
  <c r="Y1371" i="1"/>
  <c r="X1371" i="1"/>
  <c r="W1371" i="1"/>
  <c r="V1371" i="1"/>
  <c r="U1371" i="1"/>
  <c r="T1371" i="1"/>
  <c r="S1371" i="1"/>
  <c r="R1371" i="1"/>
  <c r="Q1371" i="1"/>
  <c r="P1371" i="1"/>
  <c r="O1371" i="1"/>
  <c r="N1371" i="1"/>
  <c r="Z1370" i="1"/>
  <c r="Y1370" i="1"/>
  <c r="X1370" i="1"/>
  <c r="W1370" i="1"/>
  <c r="V1370" i="1"/>
  <c r="U1370" i="1"/>
  <c r="T1370" i="1"/>
  <c r="S1370" i="1"/>
  <c r="R1370" i="1"/>
  <c r="Q1370" i="1"/>
  <c r="P1370" i="1"/>
  <c r="O1370" i="1"/>
  <c r="N1370" i="1"/>
  <c r="Z1369" i="1"/>
  <c r="Y1369" i="1"/>
  <c r="X1369" i="1"/>
  <c r="W1369" i="1"/>
  <c r="V1369" i="1"/>
  <c r="U1369" i="1"/>
  <c r="T1369" i="1"/>
  <c r="S1369" i="1"/>
  <c r="R1369" i="1"/>
  <c r="Q1369" i="1"/>
  <c r="P1369" i="1"/>
  <c r="O1369" i="1"/>
  <c r="N1369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Z1365" i="1"/>
  <c r="Y1365" i="1"/>
  <c r="X1365" i="1"/>
  <c r="W1365" i="1"/>
  <c r="V1365" i="1"/>
  <c r="U1365" i="1"/>
  <c r="T1365" i="1"/>
  <c r="S1365" i="1"/>
  <c r="R1365" i="1"/>
  <c r="Q1365" i="1"/>
  <c r="P1365" i="1"/>
  <c r="O1365" i="1"/>
  <c r="N1365" i="1"/>
  <c r="Z1364" i="1"/>
  <c r="Y1364" i="1"/>
  <c r="X1364" i="1"/>
  <c r="W1364" i="1"/>
  <c r="V1364" i="1"/>
  <c r="U1364" i="1"/>
  <c r="T1364" i="1"/>
  <c r="S1364" i="1"/>
  <c r="R1364" i="1"/>
  <c r="Q1364" i="1"/>
  <c r="P1364" i="1"/>
  <c r="O1364" i="1"/>
  <c r="N1364" i="1"/>
  <c r="Z1363" i="1"/>
  <c r="Y1363" i="1"/>
  <c r="X1363" i="1"/>
  <c r="W1363" i="1"/>
  <c r="V1363" i="1"/>
  <c r="U1363" i="1"/>
  <c r="T1363" i="1"/>
  <c r="S1363" i="1"/>
  <c r="R1363" i="1"/>
  <c r="Q1363" i="1"/>
  <c r="P1363" i="1"/>
  <c r="O1363" i="1"/>
  <c r="N1363" i="1"/>
  <c r="Z1362" i="1"/>
  <c r="Y1362" i="1"/>
  <c r="X1362" i="1"/>
  <c r="W1362" i="1"/>
  <c r="V1362" i="1"/>
  <c r="U1362" i="1"/>
  <c r="T1362" i="1"/>
  <c r="S1362" i="1"/>
  <c r="R1362" i="1"/>
  <c r="Q1362" i="1"/>
  <c r="P1362" i="1"/>
  <c r="O1362" i="1"/>
  <c r="N1362" i="1"/>
  <c r="Z1361" i="1"/>
  <c r="Y1361" i="1"/>
  <c r="X1361" i="1"/>
  <c r="W1361" i="1"/>
  <c r="V1361" i="1"/>
  <c r="U1361" i="1"/>
  <c r="T1361" i="1"/>
  <c r="S1361" i="1"/>
  <c r="R1361" i="1"/>
  <c r="Q1361" i="1"/>
  <c r="P1361" i="1"/>
  <c r="O1361" i="1"/>
  <c r="N1361" i="1"/>
  <c r="Z1360" i="1"/>
  <c r="Y1360" i="1"/>
  <c r="X1360" i="1"/>
  <c r="W1360" i="1"/>
  <c r="V1360" i="1"/>
  <c r="U1360" i="1"/>
  <c r="T1360" i="1"/>
  <c r="S1360" i="1"/>
  <c r="R1360" i="1"/>
  <c r="Q1360" i="1"/>
  <c r="P1360" i="1"/>
  <c r="O1360" i="1"/>
  <c r="N1360" i="1"/>
  <c r="Z1359" i="1"/>
  <c r="Y1359" i="1"/>
  <c r="X1359" i="1"/>
  <c r="W1359" i="1"/>
  <c r="V1359" i="1"/>
  <c r="U1359" i="1"/>
  <c r="T1359" i="1"/>
  <c r="S1359" i="1"/>
  <c r="R1359" i="1"/>
  <c r="Q1359" i="1"/>
  <c r="P1359" i="1"/>
  <c r="O1359" i="1"/>
  <c r="N1359" i="1"/>
  <c r="Z1358" i="1"/>
  <c r="Y1358" i="1"/>
  <c r="X1358" i="1"/>
  <c r="W1358" i="1"/>
  <c r="V1358" i="1"/>
  <c r="U1358" i="1"/>
  <c r="T1358" i="1"/>
  <c r="S1358" i="1"/>
  <c r="R1358" i="1"/>
  <c r="Q1358" i="1"/>
  <c r="P1358" i="1"/>
  <c r="O1358" i="1"/>
  <c r="N1358" i="1"/>
  <c r="Z1357" i="1"/>
  <c r="Y1357" i="1"/>
  <c r="X1357" i="1"/>
  <c r="W1357" i="1"/>
  <c r="V1357" i="1"/>
  <c r="U1357" i="1"/>
  <c r="T1357" i="1"/>
  <c r="S1357" i="1"/>
  <c r="R1357" i="1"/>
  <c r="Q1357" i="1"/>
  <c r="P1357" i="1"/>
  <c r="O1357" i="1"/>
  <c r="N1357" i="1"/>
  <c r="Z1356" i="1"/>
  <c r="Y1356" i="1"/>
  <c r="X1356" i="1"/>
  <c r="W1356" i="1"/>
  <c r="V1356" i="1"/>
  <c r="U1356" i="1"/>
  <c r="T1356" i="1"/>
  <c r="S1356" i="1"/>
  <c r="R1356" i="1"/>
  <c r="Q1356" i="1"/>
  <c r="P1356" i="1"/>
  <c r="O1356" i="1"/>
  <c r="N1356" i="1"/>
  <c r="Z1355" i="1"/>
  <c r="Y1355" i="1"/>
  <c r="X1355" i="1"/>
  <c r="W1355" i="1"/>
  <c r="V1355" i="1"/>
  <c r="U1355" i="1"/>
  <c r="T1355" i="1"/>
  <c r="S1355" i="1"/>
  <c r="R1355" i="1"/>
  <c r="Q1355" i="1"/>
  <c r="P1355" i="1"/>
  <c r="O1355" i="1"/>
  <c r="N1355" i="1"/>
  <c r="Z1354" i="1"/>
  <c r="Y1354" i="1"/>
  <c r="X1354" i="1"/>
  <c r="W1354" i="1"/>
  <c r="V1354" i="1"/>
  <c r="U1354" i="1"/>
  <c r="T1354" i="1"/>
  <c r="S1354" i="1"/>
  <c r="R1354" i="1"/>
  <c r="Q1354" i="1"/>
  <c r="P1354" i="1"/>
  <c r="O1354" i="1"/>
  <c r="N1354" i="1"/>
  <c r="Z1353" i="1"/>
  <c r="Y1353" i="1"/>
  <c r="X1353" i="1"/>
  <c r="W1353" i="1"/>
  <c r="V1353" i="1"/>
  <c r="U1353" i="1"/>
  <c r="T1353" i="1"/>
  <c r="S1353" i="1"/>
  <c r="R1353" i="1"/>
  <c r="Q1353" i="1"/>
  <c r="P1353" i="1"/>
  <c r="O1353" i="1"/>
  <c r="N1353" i="1"/>
  <c r="Z1352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Z1351" i="1"/>
  <c r="Y1351" i="1"/>
  <c r="X1351" i="1"/>
  <c r="W1351" i="1"/>
  <c r="V1351" i="1"/>
  <c r="U1351" i="1"/>
  <c r="T1351" i="1"/>
  <c r="S1351" i="1"/>
  <c r="R1351" i="1"/>
  <c r="Q1351" i="1"/>
  <c r="P1351" i="1"/>
  <c r="O1351" i="1"/>
  <c r="N1351" i="1"/>
  <c r="Z1350" i="1"/>
  <c r="Y1350" i="1"/>
  <c r="X1350" i="1"/>
  <c r="W1350" i="1"/>
  <c r="V1350" i="1"/>
  <c r="U1350" i="1"/>
  <c r="T1350" i="1"/>
  <c r="S1350" i="1"/>
  <c r="R1350" i="1"/>
  <c r="Q1350" i="1"/>
  <c r="P1350" i="1"/>
  <c r="O1350" i="1"/>
  <c r="N1350" i="1"/>
  <c r="Z1349" i="1"/>
  <c r="Y1349" i="1"/>
  <c r="X1349" i="1"/>
  <c r="W1349" i="1"/>
  <c r="V1349" i="1"/>
  <c r="U1349" i="1"/>
  <c r="T1349" i="1"/>
  <c r="S1349" i="1"/>
  <c r="R1349" i="1"/>
  <c r="Q1349" i="1"/>
  <c r="P1349" i="1"/>
  <c r="O1349" i="1"/>
  <c r="N1349" i="1"/>
  <c r="Z1348" i="1"/>
  <c r="Y1348" i="1"/>
  <c r="X1348" i="1"/>
  <c r="W1348" i="1"/>
  <c r="V1348" i="1"/>
  <c r="U1348" i="1"/>
  <c r="T1348" i="1"/>
  <c r="S1348" i="1"/>
  <c r="R1348" i="1"/>
  <c r="Q1348" i="1"/>
  <c r="P1348" i="1"/>
  <c r="O1348" i="1"/>
  <c r="N1348" i="1"/>
  <c r="Z1347" i="1"/>
  <c r="Y1347" i="1"/>
  <c r="X1347" i="1"/>
  <c r="W1347" i="1"/>
  <c r="V1347" i="1"/>
  <c r="U1347" i="1"/>
  <c r="T1347" i="1"/>
  <c r="S1347" i="1"/>
  <c r="R1347" i="1"/>
  <c r="Q1347" i="1"/>
  <c r="P1347" i="1"/>
  <c r="O1347" i="1"/>
  <c r="N1347" i="1"/>
  <c r="Z1346" i="1"/>
  <c r="Y1346" i="1"/>
  <c r="X1346" i="1"/>
  <c r="W1346" i="1"/>
  <c r="V1346" i="1"/>
  <c r="U1346" i="1"/>
  <c r="T1346" i="1"/>
  <c r="S1346" i="1"/>
  <c r="R1346" i="1"/>
  <c r="Q1346" i="1"/>
  <c r="P1346" i="1"/>
  <c r="O1346" i="1"/>
  <c r="N1346" i="1"/>
  <c r="Z1345" i="1"/>
  <c r="Y1345" i="1"/>
  <c r="X1345" i="1"/>
  <c r="W1345" i="1"/>
  <c r="V1345" i="1"/>
  <c r="U1345" i="1"/>
  <c r="T1345" i="1"/>
  <c r="S1345" i="1"/>
  <c r="R1345" i="1"/>
  <c r="Q1345" i="1"/>
  <c r="P1345" i="1"/>
  <c r="O1345" i="1"/>
  <c r="N1345" i="1"/>
  <c r="Z1344" i="1"/>
  <c r="Y1344" i="1"/>
  <c r="X1344" i="1"/>
  <c r="W1344" i="1"/>
  <c r="V1344" i="1"/>
  <c r="U1344" i="1"/>
  <c r="T1344" i="1"/>
  <c r="S1344" i="1"/>
  <c r="R1344" i="1"/>
  <c r="Q1344" i="1"/>
  <c r="P1344" i="1"/>
  <c r="O1344" i="1"/>
  <c r="N1344" i="1"/>
  <c r="Z1343" i="1"/>
  <c r="Y1343" i="1"/>
  <c r="X1343" i="1"/>
  <c r="W1343" i="1"/>
  <c r="V1343" i="1"/>
  <c r="U1343" i="1"/>
  <c r="T1343" i="1"/>
  <c r="S1343" i="1"/>
  <c r="R1343" i="1"/>
  <c r="Q1343" i="1"/>
  <c r="P1343" i="1"/>
  <c r="O1343" i="1"/>
  <c r="N1343" i="1"/>
  <c r="Z1342" i="1"/>
  <c r="Y1342" i="1"/>
  <c r="X1342" i="1"/>
  <c r="W1342" i="1"/>
  <c r="V1342" i="1"/>
  <c r="U1342" i="1"/>
  <c r="T1342" i="1"/>
  <c r="S1342" i="1"/>
  <c r="R1342" i="1"/>
  <c r="Q1342" i="1"/>
  <c r="P1342" i="1"/>
  <c r="O1342" i="1"/>
  <c r="N1342" i="1"/>
  <c r="Z1341" i="1"/>
  <c r="Y1341" i="1"/>
  <c r="X1341" i="1"/>
  <c r="W1341" i="1"/>
  <c r="V1341" i="1"/>
  <c r="U1341" i="1"/>
  <c r="T1341" i="1"/>
  <c r="S1341" i="1"/>
  <c r="R1341" i="1"/>
  <c r="Q1341" i="1"/>
  <c r="P1341" i="1"/>
  <c r="O1341" i="1"/>
  <c r="N1341" i="1"/>
  <c r="Z1340" i="1"/>
  <c r="Y1340" i="1"/>
  <c r="X1340" i="1"/>
  <c r="W1340" i="1"/>
  <c r="V1340" i="1"/>
  <c r="U1340" i="1"/>
  <c r="T1340" i="1"/>
  <c r="S1340" i="1"/>
  <c r="R1340" i="1"/>
  <c r="Q1340" i="1"/>
  <c r="P1340" i="1"/>
  <c r="O1340" i="1"/>
  <c r="N1340" i="1"/>
  <c r="Z1339" i="1"/>
  <c r="Y1339" i="1"/>
  <c r="X1339" i="1"/>
  <c r="W1339" i="1"/>
  <c r="V1339" i="1"/>
  <c r="U1339" i="1"/>
  <c r="T1339" i="1"/>
  <c r="S1339" i="1"/>
  <c r="R1339" i="1"/>
  <c r="Q1339" i="1"/>
  <c r="P1339" i="1"/>
  <c r="O1339" i="1"/>
  <c r="N1339" i="1"/>
  <c r="Z1338" i="1"/>
  <c r="Y1338" i="1"/>
  <c r="X1338" i="1"/>
  <c r="W1338" i="1"/>
  <c r="V1338" i="1"/>
  <c r="U1338" i="1"/>
  <c r="T1338" i="1"/>
  <c r="S1338" i="1"/>
  <c r="R1338" i="1"/>
  <c r="Q1338" i="1"/>
  <c r="P1338" i="1"/>
  <c r="O1338" i="1"/>
  <c r="N1338" i="1"/>
  <c r="Z1337" i="1"/>
  <c r="Y1337" i="1"/>
  <c r="X1337" i="1"/>
  <c r="W1337" i="1"/>
  <c r="V1337" i="1"/>
  <c r="U1337" i="1"/>
  <c r="T1337" i="1"/>
  <c r="S1337" i="1"/>
  <c r="R1337" i="1"/>
  <c r="Q1337" i="1"/>
  <c r="P1337" i="1"/>
  <c r="O1337" i="1"/>
  <c r="N1337" i="1"/>
  <c r="Z1336" i="1"/>
  <c r="Y1336" i="1"/>
  <c r="X1336" i="1"/>
  <c r="W1336" i="1"/>
  <c r="V1336" i="1"/>
  <c r="U1336" i="1"/>
  <c r="T1336" i="1"/>
  <c r="S1336" i="1"/>
  <c r="R1336" i="1"/>
  <c r="Q1336" i="1"/>
  <c r="P1336" i="1"/>
  <c r="O1336" i="1"/>
  <c r="N1336" i="1"/>
  <c r="Z1335" i="1"/>
  <c r="Y1335" i="1"/>
  <c r="X1335" i="1"/>
  <c r="W1335" i="1"/>
  <c r="V1335" i="1"/>
  <c r="U1335" i="1"/>
  <c r="T1335" i="1"/>
  <c r="S1335" i="1"/>
  <c r="R1335" i="1"/>
  <c r="Q1335" i="1"/>
  <c r="P1335" i="1"/>
  <c r="O1335" i="1"/>
  <c r="N1335" i="1"/>
  <c r="Z1334" i="1"/>
  <c r="Y1334" i="1"/>
  <c r="X1334" i="1"/>
  <c r="W1334" i="1"/>
  <c r="V1334" i="1"/>
  <c r="U1334" i="1"/>
  <c r="T1334" i="1"/>
  <c r="S1334" i="1"/>
  <c r="R1334" i="1"/>
  <c r="Q1334" i="1"/>
  <c r="P1334" i="1"/>
  <c r="O1334" i="1"/>
  <c r="N1334" i="1"/>
  <c r="Z1333" i="1"/>
  <c r="Y1333" i="1"/>
  <c r="X1333" i="1"/>
  <c r="W1333" i="1"/>
  <c r="V1333" i="1"/>
  <c r="U1333" i="1"/>
  <c r="T1333" i="1"/>
  <c r="S1333" i="1"/>
  <c r="R1333" i="1"/>
  <c r="Q1333" i="1"/>
  <c r="P1333" i="1"/>
  <c r="O1333" i="1"/>
  <c r="N1333" i="1"/>
  <c r="Z1332" i="1"/>
  <c r="Y1332" i="1"/>
  <c r="X1332" i="1"/>
  <c r="W1332" i="1"/>
  <c r="V1332" i="1"/>
  <c r="U1332" i="1"/>
  <c r="T1332" i="1"/>
  <c r="S1332" i="1"/>
  <c r="R1332" i="1"/>
  <c r="Q1332" i="1"/>
  <c r="P1332" i="1"/>
  <c r="O1332" i="1"/>
  <c r="N1332" i="1"/>
  <c r="Z1331" i="1"/>
  <c r="Y1331" i="1"/>
  <c r="X1331" i="1"/>
  <c r="W1331" i="1"/>
  <c r="V1331" i="1"/>
  <c r="U1331" i="1"/>
  <c r="T1331" i="1"/>
  <c r="S1331" i="1"/>
  <c r="R1331" i="1"/>
  <c r="Q1331" i="1"/>
  <c r="P1331" i="1"/>
  <c r="O1331" i="1"/>
  <c r="N1331" i="1"/>
  <c r="Z1330" i="1"/>
  <c r="Y1330" i="1"/>
  <c r="X1330" i="1"/>
  <c r="W1330" i="1"/>
  <c r="V1330" i="1"/>
  <c r="U1330" i="1"/>
  <c r="T1330" i="1"/>
  <c r="S1330" i="1"/>
  <c r="R1330" i="1"/>
  <c r="Q1330" i="1"/>
  <c r="P1330" i="1"/>
  <c r="O1330" i="1"/>
  <c r="N1330" i="1"/>
  <c r="Z1329" i="1"/>
  <c r="Y1329" i="1"/>
  <c r="X1329" i="1"/>
  <c r="W1329" i="1"/>
  <c r="V1329" i="1"/>
  <c r="U1329" i="1"/>
  <c r="T1329" i="1"/>
  <c r="S1329" i="1"/>
  <c r="R1329" i="1"/>
  <c r="Q1329" i="1"/>
  <c r="P1329" i="1"/>
  <c r="O1329" i="1"/>
  <c r="N1329" i="1"/>
  <c r="Z1328" i="1"/>
  <c r="Y1328" i="1"/>
  <c r="X1328" i="1"/>
  <c r="W1328" i="1"/>
  <c r="V1328" i="1"/>
  <c r="U1328" i="1"/>
  <c r="T1328" i="1"/>
  <c r="S1328" i="1"/>
  <c r="R1328" i="1"/>
  <c r="Q1328" i="1"/>
  <c r="P1328" i="1"/>
  <c r="O1328" i="1"/>
  <c r="N1328" i="1"/>
  <c r="Z1327" i="1"/>
  <c r="Y1327" i="1"/>
  <c r="X1327" i="1"/>
  <c r="W1327" i="1"/>
  <c r="V1327" i="1"/>
  <c r="U1327" i="1"/>
  <c r="T1327" i="1"/>
  <c r="S1327" i="1"/>
  <c r="R1327" i="1"/>
  <c r="Q1327" i="1"/>
  <c r="P1327" i="1"/>
  <c r="O1327" i="1"/>
  <c r="N1327" i="1"/>
  <c r="Z1326" i="1"/>
  <c r="Y1326" i="1"/>
  <c r="X1326" i="1"/>
  <c r="W1326" i="1"/>
  <c r="V1326" i="1"/>
  <c r="U1326" i="1"/>
  <c r="T1326" i="1"/>
  <c r="S1326" i="1"/>
  <c r="R1326" i="1"/>
  <c r="Q1326" i="1"/>
  <c r="P1326" i="1"/>
  <c r="O1326" i="1"/>
  <c r="N1326" i="1"/>
  <c r="Z1325" i="1"/>
  <c r="Y1325" i="1"/>
  <c r="X1325" i="1"/>
  <c r="W1325" i="1"/>
  <c r="V1325" i="1"/>
  <c r="U1325" i="1"/>
  <c r="T1325" i="1"/>
  <c r="S1325" i="1"/>
  <c r="R1325" i="1"/>
  <c r="Q1325" i="1"/>
  <c r="P1325" i="1"/>
  <c r="O1325" i="1"/>
  <c r="N1325" i="1"/>
  <c r="Z1324" i="1"/>
  <c r="Y1324" i="1"/>
  <c r="X1324" i="1"/>
  <c r="W1324" i="1"/>
  <c r="V1324" i="1"/>
  <c r="U1324" i="1"/>
  <c r="T1324" i="1"/>
  <c r="S1324" i="1"/>
  <c r="R1324" i="1"/>
  <c r="Q1324" i="1"/>
  <c r="P1324" i="1"/>
  <c r="O1324" i="1"/>
  <c r="N1324" i="1"/>
  <c r="Z1323" i="1"/>
  <c r="Y1323" i="1"/>
  <c r="X1323" i="1"/>
  <c r="W1323" i="1"/>
  <c r="V1323" i="1"/>
  <c r="U1323" i="1"/>
  <c r="T1323" i="1"/>
  <c r="S1323" i="1"/>
  <c r="R1323" i="1"/>
  <c r="Q1323" i="1"/>
  <c r="P1323" i="1"/>
  <c r="O1323" i="1"/>
  <c r="N1323" i="1"/>
  <c r="Z1322" i="1"/>
  <c r="Y1322" i="1"/>
  <c r="X1322" i="1"/>
  <c r="W1322" i="1"/>
  <c r="V1322" i="1"/>
  <c r="U1322" i="1"/>
  <c r="T1322" i="1"/>
  <c r="S1322" i="1"/>
  <c r="R1322" i="1"/>
  <c r="Q1322" i="1"/>
  <c r="P1322" i="1"/>
  <c r="O1322" i="1"/>
  <c r="N1322" i="1"/>
  <c r="Z1321" i="1"/>
  <c r="Y1321" i="1"/>
  <c r="X1321" i="1"/>
  <c r="W1321" i="1"/>
  <c r="V1321" i="1"/>
  <c r="U1321" i="1"/>
  <c r="T1321" i="1"/>
  <c r="S1321" i="1"/>
  <c r="R1321" i="1"/>
  <c r="Q1321" i="1"/>
  <c r="P1321" i="1"/>
  <c r="O1321" i="1"/>
  <c r="N1321" i="1"/>
  <c r="Z1320" i="1"/>
  <c r="Y1320" i="1"/>
  <c r="X1320" i="1"/>
  <c r="W1320" i="1"/>
  <c r="V1320" i="1"/>
  <c r="U1320" i="1"/>
  <c r="T1320" i="1"/>
  <c r="S1320" i="1"/>
  <c r="R1320" i="1"/>
  <c r="Q1320" i="1"/>
  <c r="P1320" i="1"/>
  <c r="O1320" i="1"/>
  <c r="N1320" i="1"/>
  <c r="Z1319" i="1"/>
  <c r="Y1319" i="1"/>
  <c r="X1319" i="1"/>
  <c r="W1319" i="1"/>
  <c r="V1319" i="1"/>
  <c r="U1319" i="1"/>
  <c r="T1319" i="1"/>
  <c r="S1319" i="1"/>
  <c r="R1319" i="1"/>
  <c r="Q1319" i="1"/>
  <c r="P1319" i="1"/>
  <c r="O1319" i="1"/>
  <c r="N1319" i="1"/>
  <c r="Z1318" i="1"/>
  <c r="Y1318" i="1"/>
  <c r="X1318" i="1"/>
  <c r="W1318" i="1"/>
  <c r="V1318" i="1"/>
  <c r="U1318" i="1"/>
  <c r="T1318" i="1"/>
  <c r="S1318" i="1"/>
  <c r="R1318" i="1"/>
  <c r="Q1318" i="1"/>
  <c r="P1318" i="1"/>
  <c r="O1318" i="1"/>
  <c r="N1318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Z1314" i="1"/>
  <c r="Y1314" i="1"/>
  <c r="X1314" i="1"/>
  <c r="W1314" i="1"/>
  <c r="V1314" i="1"/>
  <c r="U1314" i="1"/>
  <c r="T1314" i="1"/>
  <c r="S1314" i="1"/>
  <c r="R1314" i="1"/>
  <c r="Q1314" i="1"/>
  <c r="P1314" i="1"/>
  <c r="O1314" i="1"/>
  <c r="N1314" i="1"/>
  <c r="Z1313" i="1"/>
  <c r="Y1313" i="1"/>
  <c r="X1313" i="1"/>
  <c r="W1313" i="1"/>
  <c r="V1313" i="1"/>
  <c r="U1313" i="1"/>
  <c r="T1313" i="1"/>
  <c r="S1313" i="1"/>
  <c r="R1313" i="1"/>
  <c r="Q1313" i="1"/>
  <c r="P1313" i="1"/>
  <c r="O1313" i="1"/>
  <c r="N1313" i="1"/>
  <c r="Z1312" i="1"/>
  <c r="Y1312" i="1"/>
  <c r="X1312" i="1"/>
  <c r="W1312" i="1"/>
  <c r="V1312" i="1"/>
  <c r="U1312" i="1"/>
  <c r="T1312" i="1"/>
  <c r="S1312" i="1"/>
  <c r="R1312" i="1"/>
  <c r="Q1312" i="1"/>
  <c r="P1312" i="1"/>
  <c r="O1312" i="1"/>
  <c r="N1312" i="1"/>
  <c r="Z1311" i="1"/>
  <c r="Y1311" i="1"/>
  <c r="X1311" i="1"/>
  <c r="W1311" i="1"/>
  <c r="V1311" i="1"/>
  <c r="U1311" i="1"/>
  <c r="T1311" i="1"/>
  <c r="S1311" i="1"/>
  <c r="R1311" i="1"/>
  <c r="Q1311" i="1"/>
  <c r="P1311" i="1"/>
  <c r="O1311" i="1"/>
  <c r="N1311" i="1"/>
  <c r="Z1310" i="1"/>
  <c r="Y1310" i="1"/>
  <c r="X1310" i="1"/>
  <c r="W1310" i="1"/>
  <c r="V1310" i="1"/>
  <c r="U1310" i="1"/>
  <c r="T1310" i="1"/>
  <c r="S1310" i="1"/>
  <c r="R1310" i="1"/>
  <c r="Q1310" i="1"/>
  <c r="P1310" i="1"/>
  <c r="O1310" i="1"/>
  <c r="N1310" i="1"/>
  <c r="Z1309" i="1"/>
  <c r="Y1309" i="1"/>
  <c r="X1309" i="1"/>
  <c r="W1309" i="1"/>
  <c r="V1309" i="1"/>
  <c r="U1309" i="1"/>
  <c r="T1309" i="1"/>
  <c r="S1309" i="1"/>
  <c r="R1309" i="1"/>
  <c r="Q1309" i="1"/>
  <c r="P1309" i="1"/>
  <c r="O1309" i="1"/>
  <c r="N1309" i="1"/>
  <c r="Z1308" i="1"/>
  <c r="Y1308" i="1"/>
  <c r="X1308" i="1"/>
  <c r="W1308" i="1"/>
  <c r="V1308" i="1"/>
  <c r="U1308" i="1"/>
  <c r="T1308" i="1"/>
  <c r="S1308" i="1"/>
  <c r="R1308" i="1"/>
  <c r="Q1308" i="1"/>
  <c r="P1308" i="1"/>
  <c r="O1308" i="1"/>
  <c r="N1308" i="1"/>
  <c r="Z1307" i="1"/>
  <c r="Y1307" i="1"/>
  <c r="X1307" i="1"/>
  <c r="W1307" i="1"/>
  <c r="V1307" i="1"/>
  <c r="U1307" i="1"/>
  <c r="T1307" i="1"/>
  <c r="S1307" i="1"/>
  <c r="R1307" i="1"/>
  <c r="Q1307" i="1"/>
  <c r="P1307" i="1"/>
  <c r="O1307" i="1"/>
  <c r="N1307" i="1"/>
  <c r="Z1306" i="1"/>
  <c r="Y1306" i="1"/>
  <c r="X1306" i="1"/>
  <c r="W1306" i="1"/>
  <c r="V1306" i="1"/>
  <c r="U1306" i="1"/>
  <c r="T1306" i="1"/>
  <c r="S1306" i="1"/>
  <c r="R1306" i="1"/>
  <c r="Q1306" i="1"/>
  <c r="P1306" i="1"/>
  <c r="O1306" i="1"/>
  <c r="N1306" i="1"/>
  <c r="Z1305" i="1"/>
  <c r="Y1305" i="1"/>
  <c r="X1305" i="1"/>
  <c r="W1305" i="1"/>
  <c r="V1305" i="1"/>
  <c r="U1305" i="1"/>
  <c r="T1305" i="1"/>
  <c r="S1305" i="1"/>
  <c r="R1305" i="1"/>
  <c r="Q1305" i="1"/>
  <c r="P1305" i="1"/>
  <c r="O1305" i="1"/>
  <c r="N1305" i="1"/>
  <c r="Z1304" i="1"/>
  <c r="Y1304" i="1"/>
  <c r="X1304" i="1"/>
  <c r="W1304" i="1"/>
  <c r="V1304" i="1"/>
  <c r="U1304" i="1"/>
  <c r="T1304" i="1"/>
  <c r="S1304" i="1"/>
  <c r="R1304" i="1"/>
  <c r="Q1304" i="1"/>
  <c r="P1304" i="1"/>
  <c r="O1304" i="1"/>
  <c r="N1304" i="1"/>
  <c r="Z1303" i="1"/>
  <c r="Y1303" i="1"/>
  <c r="X1303" i="1"/>
  <c r="W1303" i="1"/>
  <c r="V1303" i="1"/>
  <c r="U1303" i="1"/>
  <c r="T1303" i="1"/>
  <c r="S1303" i="1"/>
  <c r="R1303" i="1"/>
  <c r="Q1303" i="1"/>
  <c r="P1303" i="1"/>
  <c r="O1303" i="1"/>
  <c r="N1303" i="1"/>
  <c r="Z1302" i="1"/>
  <c r="Y1302" i="1"/>
  <c r="X1302" i="1"/>
  <c r="W1302" i="1"/>
  <c r="V1302" i="1"/>
  <c r="U1302" i="1"/>
  <c r="T1302" i="1"/>
  <c r="S1302" i="1"/>
  <c r="R1302" i="1"/>
  <c r="Q1302" i="1"/>
  <c r="P1302" i="1"/>
  <c r="O1302" i="1"/>
  <c r="N1302" i="1"/>
  <c r="Z1301" i="1"/>
  <c r="Y1301" i="1"/>
  <c r="X1301" i="1"/>
  <c r="W1301" i="1"/>
  <c r="V1301" i="1"/>
  <c r="U1301" i="1"/>
  <c r="T1301" i="1"/>
  <c r="S1301" i="1"/>
  <c r="R1301" i="1"/>
  <c r="Q1301" i="1"/>
  <c r="P1301" i="1"/>
  <c r="O1301" i="1"/>
  <c r="N1301" i="1"/>
  <c r="Z1300" i="1"/>
  <c r="Y1300" i="1"/>
  <c r="X1300" i="1"/>
  <c r="W1300" i="1"/>
  <c r="V1300" i="1"/>
  <c r="U1300" i="1"/>
  <c r="T1300" i="1"/>
  <c r="S1300" i="1"/>
  <c r="R1300" i="1"/>
  <c r="Q1300" i="1"/>
  <c r="P1300" i="1"/>
  <c r="O1300" i="1"/>
  <c r="N1300" i="1"/>
  <c r="Z1299" i="1"/>
  <c r="Y1299" i="1"/>
  <c r="X1299" i="1"/>
  <c r="W1299" i="1"/>
  <c r="V1299" i="1"/>
  <c r="U1299" i="1"/>
  <c r="T1299" i="1"/>
  <c r="S1299" i="1"/>
  <c r="R1299" i="1"/>
  <c r="Q1299" i="1"/>
  <c r="P1299" i="1"/>
  <c r="O1299" i="1"/>
  <c r="N1299" i="1"/>
  <c r="Z1298" i="1"/>
  <c r="Y1298" i="1"/>
  <c r="X1298" i="1"/>
  <c r="W1298" i="1"/>
  <c r="V1298" i="1"/>
  <c r="U1298" i="1"/>
  <c r="T1298" i="1"/>
  <c r="S1298" i="1"/>
  <c r="R1298" i="1"/>
  <c r="Q1298" i="1"/>
  <c r="P1298" i="1"/>
  <c r="O1298" i="1"/>
  <c r="N1298" i="1"/>
  <c r="Z1297" i="1"/>
  <c r="Y1297" i="1"/>
  <c r="X1297" i="1"/>
  <c r="W1297" i="1"/>
  <c r="V1297" i="1"/>
  <c r="U1297" i="1"/>
  <c r="T1297" i="1"/>
  <c r="S1297" i="1"/>
  <c r="R1297" i="1"/>
  <c r="Q1297" i="1"/>
  <c r="P1297" i="1"/>
  <c r="O1297" i="1"/>
  <c r="N1297" i="1"/>
  <c r="Z1296" i="1"/>
  <c r="Y1296" i="1"/>
  <c r="X1296" i="1"/>
  <c r="W1296" i="1"/>
  <c r="V1296" i="1"/>
  <c r="U1296" i="1"/>
  <c r="T1296" i="1"/>
  <c r="S1296" i="1"/>
  <c r="R1296" i="1"/>
  <c r="Q1296" i="1"/>
  <c r="P1296" i="1"/>
  <c r="O1296" i="1"/>
  <c r="N1296" i="1"/>
  <c r="Z1295" i="1"/>
  <c r="Y1295" i="1"/>
  <c r="X1295" i="1"/>
  <c r="W1295" i="1"/>
  <c r="V1295" i="1"/>
  <c r="U1295" i="1"/>
  <c r="T1295" i="1"/>
  <c r="S1295" i="1"/>
  <c r="R1295" i="1"/>
  <c r="Q1295" i="1"/>
  <c r="P1295" i="1"/>
  <c r="O1295" i="1"/>
  <c r="N1295" i="1"/>
  <c r="Z1294" i="1"/>
  <c r="Y1294" i="1"/>
  <c r="X1294" i="1"/>
  <c r="W1294" i="1"/>
  <c r="V1294" i="1"/>
  <c r="U1294" i="1"/>
  <c r="T1294" i="1"/>
  <c r="S1294" i="1"/>
  <c r="R1294" i="1"/>
  <c r="Q1294" i="1"/>
  <c r="P1294" i="1"/>
  <c r="O1294" i="1"/>
  <c r="N1294" i="1"/>
  <c r="Z1293" i="1"/>
  <c r="Y1293" i="1"/>
  <c r="X1293" i="1"/>
  <c r="W1293" i="1"/>
  <c r="V1293" i="1"/>
  <c r="U1293" i="1"/>
  <c r="T1293" i="1"/>
  <c r="S1293" i="1"/>
  <c r="R1293" i="1"/>
  <c r="Q1293" i="1"/>
  <c r="P1293" i="1"/>
  <c r="O1293" i="1"/>
  <c r="N1293" i="1"/>
  <c r="Z1292" i="1"/>
  <c r="Y1292" i="1"/>
  <c r="X1292" i="1"/>
  <c r="W1292" i="1"/>
  <c r="V1292" i="1"/>
  <c r="U1292" i="1"/>
  <c r="T1292" i="1"/>
  <c r="S1292" i="1"/>
  <c r="R1292" i="1"/>
  <c r="Q1292" i="1"/>
  <c r="P1292" i="1"/>
  <c r="O1292" i="1"/>
  <c r="N1292" i="1"/>
  <c r="Z1291" i="1"/>
  <c r="Y1291" i="1"/>
  <c r="X1291" i="1"/>
  <c r="W1291" i="1"/>
  <c r="V1291" i="1"/>
  <c r="U1291" i="1"/>
  <c r="T1291" i="1"/>
  <c r="S1291" i="1"/>
  <c r="R1291" i="1"/>
  <c r="Q1291" i="1"/>
  <c r="P1291" i="1"/>
  <c r="O1291" i="1"/>
  <c r="N1291" i="1"/>
  <c r="Z1290" i="1"/>
  <c r="Y1290" i="1"/>
  <c r="X1290" i="1"/>
  <c r="W1290" i="1"/>
  <c r="V1290" i="1"/>
  <c r="U1290" i="1"/>
  <c r="T1290" i="1"/>
  <c r="S1290" i="1"/>
  <c r="R1290" i="1"/>
  <c r="Q1290" i="1"/>
  <c r="P1290" i="1"/>
  <c r="O1290" i="1"/>
  <c r="N1290" i="1"/>
  <c r="Z1289" i="1"/>
  <c r="Y1289" i="1"/>
  <c r="X1289" i="1"/>
  <c r="W1289" i="1"/>
  <c r="V1289" i="1"/>
  <c r="U1289" i="1"/>
  <c r="T1289" i="1"/>
  <c r="S1289" i="1"/>
  <c r="R1289" i="1"/>
  <c r="Q1289" i="1"/>
  <c r="P1289" i="1"/>
  <c r="O1289" i="1"/>
  <c r="N1289" i="1"/>
  <c r="Z1288" i="1"/>
  <c r="Y1288" i="1"/>
  <c r="X1288" i="1"/>
  <c r="W1288" i="1"/>
  <c r="V1288" i="1"/>
  <c r="U1288" i="1"/>
  <c r="T1288" i="1"/>
  <c r="S1288" i="1"/>
  <c r="R1288" i="1"/>
  <c r="Q1288" i="1"/>
  <c r="P1288" i="1"/>
  <c r="O1288" i="1"/>
  <c r="N1288" i="1"/>
  <c r="Z1287" i="1"/>
  <c r="Y1287" i="1"/>
  <c r="X1287" i="1"/>
  <c r="W1287" i="1"/>
  <c r="V1287" i="1"/>
  <c r="U1287" i="1"/>
  <c r="T1287" i="1"/>
  <c r="S1287" i="1"/>
  <c r="R1287" i="1"/>
  <c r="Q1287" i="1"/>
  <c r="P1287" i="1"/>
  <c r="O1287" i="1"/>
  <c r="N1287" i="1"/>
  <c r="Z1286" i="1"/>
  <c r="Y1286" i="1"/>
  <c r="X1286" i="1"/>
  <c r="W1286" i="1"/>
  <c r="V1286" i="1"/>
  <c r="U1286" i="1"/>
  <c r="T1286" i="1"/>
  <c r="S1286" i="1"/>
  <c r="R1286" i="1"/>
  <c r="Q1286" i="1"/>
  <c r="P1286" i="1"/>
  <c r="O1286" i="1"/>
  <c r="N1286" i="1"/>
  <c r="Z1285" i="1"/>
  <c r="Y1285" i="1"/>
  <c r="X1285" i="1"/>
  <c r="W1285" i="1"/>
  <c r="V1285" i="1"/>
  <c r="U1285" i="1"/>
  <c r="T1285" i="1"/>
  <c r="S1285" i="1"/>
  <c r="R1285" i="1"/>
  <c r="Q1285" i="1"/>
  <c r="P1285" i="1"/>
  <c r="O1285" i="1"/>
  <c r="N1285" i="1"/>
  <c r="Z1284" i="1"/>
  <c r="Y1284" i="1"/>
  <c r="X1284" i="1"/>
  <c r="W1284" i="1"/>
  <c r="V1284" i="1"/>
  <c r="U1284" i="1"/>
  <c r="T1284" i="1"/>
  <c r="S1284" i="1"/>
  <c r="R1284" i="1"/>
  <c r="Q1284" i="1"/>
  <c r="P1284" i="1"/>
  <c r="O1284" i="1"/>
  <c r="N1284" i="1"/>
  <c r="Z1283" i="1"/>
  <c r="Y1283" i="1"/>
  <c r="X1283" i="1"/>
  <c r="W1283" i="1"/>
  <c r="V1283" i="1"/>
  <c r="U1283" i="1"/>
  <c r="T1283" i="1"/>
  <c r="S1283" i="1"/>
  <c r="R1283" i="1"/>
  <c r="Q1283" i="1"/>
  <c r="P1283" i="1"/>
  <c r="O1283" i="1"/>
  <c r="N1283" i="1"/>
  <c r="Z1282" i="1"/>
  <c r="Y1282" i="1"/>
  <c r="X1282" i="1"/>
  <c r="W1282" i="1"/>
  <c r="V1282" i="1"/>
  <c r="U1282" i="1"/>
  <c r="T1282" i="1"/>
  <c r="S1282" i="1"/>
  <c r="R1282" i="1"/>
  <c r="Q1282" i="1"/>
  <c r="P1282" i="1"/>
  <c r="O1282" i="1"/>
  <c r="N1282" i="1"/>
  <c r="Z1281" i="1"/>
  <c r="Y1281" i="1"/>
  <c r="X1281" i="1"/>
  <c r="W1281" i="1"/>
  <c r="V1281" i="1"/>
  <c r="U1281" i="1"/>
  <c r="T1281" i="1"/>
  <c r="S1281" i="1"/>
  <c r="R1281" i="1"/>
  <c r="Q1281" i="1"/>
  <c r="P1281" i="1"/>
  <c r="O1281" i="1"/>
  <c r="N1281" i="1"/>
  <c r="Z1280" i="1"/>
  <c r="Y1280" i="1"/>
  <c r="X1280" i="1"/>
  <c r="W1280" i="1"/>
  <c r="V1280" i="1"/>
  <c r="U1280" i="1"/>
  <c r="T1280" i="1"/>
  <c r="S1280" i="1"/>
  <c r="R1280" i="1"/>
  <c r="Q1280" i="1"/>
  <c r="P1280" i="1"/>
  <c r="O1280" i="1"/>
  <c r="N1280" i="1"/>
  <c r="Z1279" i="1"/>
  <c r="Y1279" i="1"/>
  <c r="X1279" i="1"/>
  <c r="W1279" i="1"/>
  <c r="V1279" i="1"/>
  <c r="U1279" i="1"/>
  <c r="T1279" i="1"/>
  <c r="S1279" i="1"/>
  <c r="R1279" i="1"/>
  <c r="Q1279" i="1"/>
  <c r="P1279" i="1"/>
  <c r="O1279" i="1"/>
  <c r="N1279" i="1"/>
  <c r="Z1278" i="1"/>
  <c r="Y1278" i="1"/>
  <c r="X1278" i="1"/>
  <c r="W1278" i="1"/>
  <c r="V1278" i="1"/>
  <c r="U1278" i="1"/>
  <c r="T1278" i="1"/>
  <c r="S1278" i="1"/>
  <c r="R1278" i="1"/>
  <c r="Q1278" i="1"/>
  <c r="P1278" i="1"/>
  <c r="O1278" i="1"/>
  <c r="N1278" i="1"/>
  <c r="Z1277" i="1"/>
  <c r="Y1277" i="1"/>
  <c r="X1277" i="1"/>
  <c r="W1277" i="1"/>
  <c r="V1277" i="1"/>
  <c r="U1277" i="1"/>
  <c r="T1277" i="1"/>
  <c r="S1277" i="1"/>
  <c r="R1277" i="1"/>
  <c r="Q1277" i="1"/>
  <c r="P1277" i="1"/>
  <c r="O1277" i="1"/>
  <c r="N1277" i="1"/>
  <c r="Z1276" i="1"/>
  <c r="Y1276" i="1"/>
  <c r="X1276" i="1"/>
  <c r="W1276" i="1"/>
  <c r="V1276" i="1"/>
  <c r="U1276" i="1"/>
  <c r="T1276" i="1"/>
  <c r="S1276" i="1"/>
  <c r="R1276" i="1"/>
  <c r="Q1276" i="1"/>
  <c r="P1276" i="1"/>
  <c r="O1276" i="1"/>
  <c r="N1276" i="1"/>
  <c r="Z1275" i="1"/>
  <c r="Y1275" i="1"/>
  <c r="X1275" i="1"/>
  <c r="W1275" i="1"/>
  <c r="V1275" i="1"/>
  <c r="U1275" i="1"/>
  <c r="T1275" i="1"/>
  <c r="S1275" i="1"/>
  <c r="R1275" i="1"/>
  <c r="Q1275" i="1"/>
  <c r="P1275" i="1"/>
  <c r="O1275" i="1"/>
  <c r="N1275" i="1"/>
  <c r="Z1274" i="1"/>
  <c r="Y1274" i="1"/>
  <c r="X1274" i="1"/>
  <c r="W1274" i="1"/>
  <c r="V1274" i="1"/>
  <c r="U1274" i="1"/>
  <c r="T1274" i="1"/>
  <c r="S1274" i="1"/>
  <c r="R1274" i="1"/>
  <c r="Q1274" i="1"/>
  <c r="P1274" i="1"/>
  <c r="O1274" i="1"/>
  <c r="N1274" i="1"/>
  <c r="Z1273" i="1"/>
  <c r="Y1273" i="1"/>
  <c r="X1273" i="1"/>
  <c r="W1273" i="1"/>
  <c r="V1273" i="1"/>
  <c r="U1273" i="1"/>
  <c r="T1273" i="1"/>
  <c r="S1273" i="1"/>
  <c r="R1273" i="1"/>
  <c r="Q1273" i="1"/>
  <c r="P1273" i="1"/>
  <c r="O1273" i="1"/>
  <c r="N1273" i="1"/>
  <c r="Z1272" i="1"/>
  <c r="Y1272" i="1"/>
  <c r="X1272" i="1"/>
  <c r="W1272" i="1"/>
  <c r="V1272" i="1"/>
  <c r="U1272" i="1"/>
  <c r="T1272" i="1"/>
  <c r="S1272" i="1"/>
  <c r="R1272" i="1"/>
  <c r="Q1272" i="1"/>
  <c r="P1272" i="1"/>
  <c r="O1272" i="1"/>
  <c r="N1272" i="1"/>
  <c r="Z1271" i="1"/>
  <c r="Y1271" i="1"/>
  <c r="X1271" i="1"/>
  <c r="W1271" i="1"/>
  <c r="V1271" i="1"/>
  <c r="U1271" i="1"/>
  <c r="T1271" i="1"/>
  <c r="S1271" i="1"/>
  <c r="R1271" i="1"/>
  <c r="Q1271" i="1"/>
  <c r="P1271" i="1"/>
  <c r="O1271" i="1"/>
  <c r="N1271" i="1"/>
  <c r="Z1270" i="1"/>
  <c r="Y1270" i="1"/>
  <c r="X1270" i="1"/>
  <c r="W1270" i="1"/>
  <c r="V1270" i="1"/>
  <c r="U1270" i="1"/>
  <c r="T1270" i="1"/>
  <c r="S1270" i="1"/>
  <c r="R1270" i="1"/>
  <c r="Q1270" i="1"/>
  <c r="P1270" i="1"/>
  <c r="O1270" i="1"/>
  <c r="N1270" i="1"/>
  <c r="Z1269" i="1"/>
  <c r="Y1269" i="1"/>
  <c r="X1269" i="1"/>
  <c r="W1269" i="1"/>
  <c r="V1269" i="1"/>
  <c r="U1269" i="1"/>
  <c r="T1269" i="1"/>
  <c r="S1269" i="1"/>
  <c r="R1269" i="1"/>
  <c r="Q1269" i="1"/>
  <c r="P1269" i="1"/>
  <c r="O1269" i="1"/>
  <c r="N1269" i="1"/>
  <c r="Z1268" i="1"/>
  <c r="Y1268" i="1"/>
  <c r="X1268" i="1"/>
  <c r="W1268" i="1"/>
  <c r="V1268" i="1"/>
  <c r="U1268" i="1"/>
  <c r="T1268" i="1"/>
  <c r="S1268" i="1"/>
  <c r="R1268" i="1"/>
  <c r="Q1268" i="1"/>
  <c r="P1268" i="1"/>
  <c r="O1268" i="1"/>
  <c r="N1268" i="1"/>
  <c r="Z1267" i="1"/>
  <c r="Y1267" i="1"/>
  <c r="X1267" i="1"/>
  <c r="W1267" i="1"/>
  <c r="V1267" i="1"/>
  <c r="U1267" i="1"/>
  <c r="T1267" i="1"/>
  <c r="S1267" i="1"/>
  <c r="R1267" i="1"/>
  <c r="Q1267" i="1"/>
  <c r="P1267" i="1"/>
  <c r="O1267" i="1"/>
  <c r="N1267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Z1263" i="1"/>
  <c r="Y1263" i="1"/>
  <c r="X1263" i="1"/>
  <c r="W1263" i="1"/>
  <c r="V1263" i="1"/>
  <c r="U1263" i="1"/>
  <c r="T1263" i="1"/>
  <c r="S1263" i="1"/>
  <c r="R1263" i="1"/>
  <c r="Q1263" i="1"/>
  <c r="P1263" i="1"/>
  <c r="O1263" i="1"/>
  <c r="N1263" i="1"/>
  <c r="Z1262" i="1"/>
  <c r="Y1262" i="1"/>
  <c r="X1262" i="1"/>
  <c r="W1262" i="1"/>
  <c r="V1262" i="1"/>
  <c r="U1262" i="1"/>
  <c r="T1262" i="1"/>
  <c r="S1262" i="1"/>
  <c r="R1262" i="1"/>
  <c r="Q1262" i="1"/>
  <c r="P1262" i="1"/>
  <c r="O1262" i="1"/>
  <c r="N1262" i="1"/>
  <c r="Z1261" i="1"/>
  <c r="Y1261" i="1"/>
  <c r="X1261" i="1"/>
  <c r="W1261" i="1"/>
  <c r="V1261" i="1"/>
  <c r="U1261" i="1"/>
  <c r="T1261" i="1"/>
  <c r="S1261" i="1"/>
  <c r="R1261" i="1"/>
  <c r="Q1261" i="1"/>
  <c r="P1261" i="1"/>
  <c r="O1261" i="1"/>
  <c r="N1261" i="1"/>
  <c r="Z1260" i="1"/>
  <c r="Y1260" i="1"/>
  <c r="X1260" i="1"/>
  <c r="W1260" i="1"/>
  <c r="V1260" i="1"/>
  <c r="U1260" i="1"/>
  <c r="T1260" i="1"/>
  <c r="S1260" i="1"/>
  <c r="R1260" i="1"/>
  <c r="Q1260" i="1"/>
  <c r="P1260" i="1"/>
  <c r="O1260" i="1"/>
  <c r="N1260" i="1"/>
  <c r="Z1259" i="1"/>
  <c r="Y1259" i="1"/>
  <c r="X1259" i="1"/>
  <c r="W1259" i="1"/>
  <c r="V1259" i="1"/>
  <c r="U1259" i="1"/>
  <c r="T1259" i="1"/>
  <c r="S1259" i="1"/>
  <c r="R1259" i="1"/>
  <c r="Q1259" i="1"/>
  <c r="P1259" i="1"/>
  <c r="O1259" i="1"/>
  <c r="N1259" i="1"/>
  <c r="Z1258" i="1"/>
  <c r="Y1258" i="1"/>
  <c r="X1258" i="1"/>
  <c r="W1258" i="1"/>
  <c r="V1258" i="1"/>
  <c r="U1258" i="1"/>
  <c r="T1258" i="1"/>
  <c r="S1258" i="1"/>
  <c r="R1258" i="1"/>
  <c r="Q1258" i="1"/>
  <c r="P1258" i="1"/>
  <c r="O1258" i="1"/>
  <c r="N1258" i="1"/>
  <c r="Z1257" i="1"/>
  <c r="Y1257" i="1"/>
  <c r="X1257" i="1"/>
  <c r="W1257" i="1"/>
  <c r="V1257" i="1"/>
  <c r="U1257" i="1"/>
  <c r="T1257" i="1"/>
  <c r="S1257" i="1"/>
  <c r="R1257" i="1"/>
  <c r="Q1257" i="1"/>
  <c r="P1257" i="1"/>
  <c r="O1257" i="1"/>
  <c r="N1257" i="1"/>
  <c r="Z1256" i="1"/>
  <c r="Y1256" i="1"/>
  <c r="X1256" i="1"/>
  <c r="W1256" i="1"/>
  <c r="V1256" i="1"/>
  <c r="U1256" i="1"/>
  <c r="T1256" i="1"/>
  <c r="S1256" i="1"/>
  <c r="R1256" i="1"/>
  <c r="Q1256" i="1"/>
  <c r="P1256" i="1"/>
  <c r="O1256" i="1"/>
  <c r="N1256" i="1"/>
  <c r="Z1255" i="1"/>
  <c r="Y1255" i="1"/>
  <c r="X1255" i="1"/>
  <c r="W1255" i="1"/>
  <c r="V1255" i="1"/>
  <c r="U1255" i="1"/>
  <c r="T1255" i="1"/>
  <c r="S1255" i="1"/>
  <c r="R1255" i="1"/>
  <c r="Q1255" i="1"/>
  <c r="P1255" i="1"/>
  <c r="O1255" i="1"/>
  <c r="N1255" i="1"/>
  <c r="Z1254" i="1"/>
  <c r="Y1254" i="1"/>
  <c r="X1254" i="1"/>
  <c r="W1254" i="1"/>
  <c r="V1254" i="1"/>
  <c r="U1254" i="1"/>
  <c r="T1254" i="1"/>
  <c r="S1254" i="1"/>
  <c r="R1254" i="1"/>
  <c r="Q1254" i="1"/>
  <c r="P1254" i="1"/>
  <c r="O1254" i="1"/>
  <c r="N1254" i="1"/>
  <c r="Z1253" i="1"/>
  <c r="Y1253" i="1"/>
  <c r="X1253" i="1"/>
  <c r="W1253" i="1"/>
  <c r="V1253" i="1"/>
  <c r="U1253" i="1"/>
  <c r="T1253" i="1"/>
  <c r="S1253" i="1"/>
  <c r="R1253" i="1"/>
  <c r="Q1253" i="1"/>
  <c r="P1253" i="1"/>
  <c r="O1253" i="1"/>
  <c r="N1253" i="1"/>
  <c r="Z1252" i="1"/>
  <c r="Y1252" i="1"/>
  <c r="X1252" i="1"/>
  <c r="W1252" i="1"/>
  <c r="V1252" i="1"/>
  <c r="U1252" i="1"/>
  <c r="T1252" i="1"/>
  <c r="S1252" i="1"/>
  <c r="R1252" i="1"/>
  <c r="Q1252" i="1"/>
  <c r="P1252" i="1"/>
  <c r="O1252" i="1"/>
  <c r="N1252" i="1"/>
  <c r="Z1251" i="1"/>
  <c r="Y1251" i="1"/>
  <c r="X1251" i="1"/>
  <c r="W1251" i="1"/>
  <c r="V1251" i="1"/>
  <c r="U1251" i="1"/>
  <c r="T1251" i="1"/>
  <c r="S1251" i="1"/>
  <c r="R1251" i="1"/>
  <c r="Q1251" i="1"/>
  <c r="P1251" i="1"/>
  <c r="O1251" i="1"/>
  <c r="N1251" i="1"/>
  <c r="Z1250" i="1"/>
  <c r="Y1250" i="1"/>
  <c r="X1250" i="1"/>
  <c r="W1250" i="1"/>
  <c r="V1250" i="1"/>
  <c r="U1250" i="1"/>
  <c r="T1250" i="1"/>
  <c r="S1250" i="1"/>
  <c r="R1250" i="1"/>
  <c r="Q1250" i="1"/>
  <c r="P1250" i="1"/>
  <c r="O1250" i="1"/>
  <c r="N1250" i="1"/>
  <c r="Z1249" i="1"/>
  <c r="Y1249" i="1"/>
  <c r="X1249" i="1"/>
  <c r="W1249" i="1"/>
  <c r="V1249" i="1"/>
  <c r="U1249" i="1"/>
  <c r="T1249" i="1"/>
  <c r="S1249" i="1"/>
  <c r="R1249" i="1"/>
  <c r="Q1249" i="1"/>
  <c r="P1249" i="1"/>
  <c r="O1249" i="1"/>
  <c r="N1249" i="1"/>
  <c r="Z1248" i="1"/>
  <c r="Y1248" i="1"/>
  <c r="X1248" i="1"/>
  <c r="W1248" i="1"/>
  <c r="V1248" i="1"/>
  <c r="U1248" i="1"/>
  <c r="T1248" i="1"/>
  <c r="S1248" i="1"/>
  <c r="R1248" i="1"/>
  <c r="Q1248" i="1"/>
  <c r="P1248" i="1"/>
  <c r="O1248" i="1"/>
  <c r="N1248" i="1"/>
  <c r="Z1247" i="1"/>
  <c r="Y1247" i="1"/>
  <c r="X1247" i="1"/>
  <c r="W1247" i="1"/>
  <c r="V1247" i="1"/>
  <c r="U1247" i="1"/>
  <c r="T1247" i="1"/>
  <c r="S1247" i="1"/>
  <c r="R1247" i="1"/>
  <c r="Q1247" i="1"/>
  <c r="P1247" i="1"/>
  <c r="O1247" i="1"/>
  <c r="N1247" i="1"/>
  <c r="Z1246" i="1"/>
  <c r="Y1246" i="1"/>
  <c r="X1246" i="1"/>
  <c r="W1246" i="1"/>
  <c r="V1246" i="1"/>
  <c r="U1246" i="1"/>
  <c r="T1246" i="1"/>
  <c r="S1246" i="1"/>
  <c r="R1246" i="1"/>
  <c r="Q1246" i="1"/>
  <c r="P1246" i="1"/>
  <c r="O1246" i="1"/>
  <c r="N1246" i="1"/>
  <c r="Z1245" i="1"/>
  <c r="Y1245" i="1"/>
  <c r="X1245" i="1"/>
  <c r="W1245" i="1"/>
  <c r="V1245" i="1"/>
  <c r="U1245" i="1"/>
  <c r="T1245" i="1"/>
  <c r="S1245" i="1"/>
  <c r="R1245" i="1"/>
  <c r="Q1245" i="1"/>
  <c r="P1245" i="1"/>
  <c r="O1245" i="1"/>
  <c r="N1245" i="1"/>
  <c r="Z1244" i="1"/>
  <c r="Y1244" i="1"/>
  <c r="X1244" i="1"/>
  <c r="W1244" i="1"/>
  <c r="V1244" i="1"/>
  <c r="U1244" i="1"/>
  <c r="T1244" i="1"/>
  <c r="S1244" i="1"/>
  <c r="R1244" i="1"/>
  <c r="Q1244" i="1"/>
  <c r="P1244" i="1"/>
  <c r="O1244" i="1"/>
  <c r="N1244" i="1"/>
  <c r="Z1243" i="1"/>
  <c r="Y1243" i="1"/>
  <c r="X1243" i="1"/>
  <c r="W1243" i="1"/>
  <c r="V1243" i="1"/>
  <c r="U1243" i="1"/>
  <c r="T1243" i="1"/>
  <c r="S1243" i="1"/>
  <c r="R1243" i="1"/>
  <c r="Q1243" i="1"/>
  <c r="P1243" i="1"/>
  <c r="O1243" i="1"/>
  <c r="N1243" i="1"/>
  <c r="Z1242" i="1"/>
  <c r="Y1242" i="1"/>
  <c r="X1242" i="1"/>
  <c r="W1242" i="1"/>
  <c r="V1242" i="1"/>
  <c r="U1242" i="1"/>
  <c r="T1242" i="1"/>
  <c r="S1242" i="1"/>
  <c r="R1242" i="1"/>
  <c r="Q1242" i="1"/>
  <c r="P1242" i="1"/>
  <c r="O1242" i="1"/>
  <c r="N1242" i="1"/>
  <c r="Z1241" i="1"/>
  <c r="Y1241" i="1"/>
  <c r="X1241" i="1"/>
  <c r="W1241" i="1"/>
  <c r="V1241" i="1"/>
  <c r="U1241" i="1"/>
  <c r="T1241" i="1"/>
  <c r="S1241" i="1"/>
  <c r="R1241" i="1"/>
  <c r="Q1241" i="1"/>
  <c r="P1241" i="1"/>
  <c r="O1241" i="1"/>
  <c r="N1241" i="1"/>
  <c r="Z1240" i="1"/>
  <c r="Y1240" i="1"/>
  <c r="X1240" i="1"/>
  <c r="W1240" i="1"/>
  <c r="V1240" i="1"/>
  <c r="U1240" i="1"/>
  <c r="T1240" i="1"/>
  <c r="S1240" i="1"/>
  <c r="R1240" i="1"/>
  <c r="Q1240" i="1"/>
  <c r="P1240" i="1"/>
  <c r="O1240" i="1"/>
  <c r="N1240" i="1"/>
  <c r="Z1239" i="1"/>
  <c r="Y1239" i="1"/>
  <c r="X1239" i="1"/>
  <c r="W1239" i="1"/>
  <c r="V1239" i="1"/>
  <c r="U1239" i="1"/>
  <c r="T1239" i="1"/>
  <c r="S1239" i="1"/>
  <c r="R1239" i="1"/>
  <c r="Q1239" i="1"/>
  <c r="P1239" i="1"/>
  <c r="O1239" i="1"/>
  <c r="N1239" i="1"/>
  <c r="Z1238" i="1"/>
  <c r="Y1238" i="1"/>
  <c r="X1238" i="1"/>
  <c r="W1238" i="1"/>
  <c r="V1238" i="1"/>
  <c r="U1238" i="1"/>
  <c r="T1238" i="1"/>
  <c r="S1238" i="1"/>
  <c r="R1238" i="1"/>
  <c r="Q1238" i="1"/>
  <c r="P1238" i="1"/>
  <c r="O1238" i="1"/>
  <c r="N1238" i="1"/>
  <c r="Z1237" i="1"/>
  <c r="Y1237" i="1"/>
  <c r="X1237" i="1"/>
  <c r="W1237" i="1"/>
  <c r="V1237" i="1"/>
  <c r="U1237" i="1"/>
  <c r="T1237" i="1"/>
  <c r="S1237" i="1"/>
  <c r="R1237" i="1"/>
  <c r="Q1237" i="1"/>
  <c r="P1237" i="1"/>
  <c r="O1237" i="1"/>
  <c r="N1237" i="1"/>
  <c r="Z1236" i="1"/>
  <c r="Y1236" i="1"/>
  <c r="X1236" i="1"/>
  <c r="W1236" i="1"/>
  <c r="V1236" i="1"/>
  <c r="U1236" i="1"/>
  <c r="T1236" i="1"/>
  <c r="S1236" i="1"/>
  <c r="R1236" i="1"/>
  <c r="Q1236" i="1"/>
  <c r="P1236" i="1"/>
  <c r="O1236" i="1"/>
  <c r="N1236" i="1"/>
  <c r="Z1235" i="1"/>
  <c r="Y1235" i="1"/>
  <c r="X1235" i="1"/>
  <c r="W1235" i="1"/>
  <c r="V1235" i="1"/>
  <c r="U1235" i="1"/>
  <c r="T1235" i="1"/>
  <c r="S1235" i="1"/>
  <c r="R1235" i="1"/>
  <c r="Q1235" i="1"/>
  <c r="P1235" i="1"/>
  <c r="O1235" i="1"/>
  <c r="N1235" i="1"/>
  <c r="Z1234" i="1"/>
  <c r="Y1234" i="1"/>
  <c r="X1234" i="1"/>
  <c r="W1234" i="1"/>
  <c r="V1234" i="1"/>
  <c r="U1234" i="1"/>
  <c r="T1234" i="1"/>
  <c r="S1234" i="1"/>
  <c r="R1234" i="1"/>
  <c r="Q1234" i="1"/>
  <c r="P1234" i="1"/>
  <c r="O1234" i="1"/>
  <c r="N1234" i="1"/>
  <c r="Z1233" i="1"/>
  <c r="Y1233" i="1"/>
  <c r="X1233" i="1"/>
  <c r="W1233" i="1"/>
  <c r="V1233" i="1"/>
  <c r="U1233" i="1"/>
  <c r="T1233" i="1"/>
  <c r="S1233" i="1"/>
  <c r="R1233" i="1"/>
  <c r="Q1233" i="1"/>
  <c r="P1233" i="1"/>
  <c r="O1233" i="1"/>
  <c r="N1233" i="1"/>
  <c r="Z1232" i="1"/>
  <c r="Y1232" i="1"/>
  <c r="X1232" i="1"/>
  <c r="W1232" i="1"/>
  <c r="V1232" i="1"/>
  <c r="U1232" i="1"/>
  <c r="T1232" i="1"/>
  <c r="S1232" i="1"/>
  <c r="R1232" i="1"/>
  <c r="Q1232" i="1"/>
  <c r="P1232" i="1"/>
  <c r="O1232" i="1"/>
  <c r="N1232" i="1"/>
  <c r="Z1231" i="1"/>
  <c r="Y1231" i="1"/>
  <c r="X1231" i="1"/>
  <c r="W1231" i="1"/>
  <c r="V1231" i="1"/>
  <c r="U1231" i="1"/>
  <c r="T1231" i="1"/>
  <c r="S1231" i="1"/>
  <c r="R1231" i="1"/>
  <c r="Q1231" i="1"/>
  <c r="P1231" i="1"/>
  <c r="O1231" i="1"/>
  <c r="N1231" i="1"/>
  <c r="Z1230" i="1"/>
  <c r="Y1230" i="1"/>
  <c r="X1230" i="1"/>
  <c r="W1230" i="1"/>
  <c r="V1230" i="1"/>
  <c r="U1230" i="1"/>
  <c r="T1230" i="1"/>
  <c r="S1230" i="1"/>
  <c r="R1230" i="1"/>
  <c r="Q1230" i="1"/>
  <c r="P1230" i="1"/>
  <c r="O1230" i="1"/>
  <c r="N1230" i="1"/>
  <c r="Z1229" i="1"/>
  <c r="Y1229" i="1"/>
  <c r="X1229" i="1"/>
  <c r="W1229" i="1"/>
  <c r="V1229" i="1"/>
  <c r="U1229" i="1"/>
  <c r="T1229" i="1"/>
  <c r="S1229" i="1"/>
  <c r="R1229" i="1"/>
  <c r="Q1229" i="1"/>
  <c r="P1229" i="1"/>
  <c r="O1229" i="1"/>
  <c r="N1229" i="1"/>
  <c r="Z1228" i="1"/>
  <c r="Y1228" i="1"/>
  <c r="X1228" i="1"/>
  <c r="W1228" i="1"/>
  <c r="V1228" i="1"/>
  <c r="U1228" i="1"/>
  <c r="T1228" i="1"/>
  <c r="S1228" i="1"/>
  <c r="R1228" i="1"/>
  <c r="Q1228" i="1"/>
  <c r="P1228" i="1"/>
  <c r="O1228" i="1"/>
  <c r="N1228" i="1"/>
  <c r="Z1227" i="1"/>
  <c r="Y1227" i="1"/>
  <c r="X1227" i="1"/>
  <c r="W1227" i="1"/>
  <c r="V1227" i="1"/>
  <c r="U1227" i="1"/>
  <c r="T1227" i="1"/>
  <c r="S1227" i="1"/>
  <c r="R1227" i="1"/>
  <c r="Q1227" i="1"/>
  <c r="P1227" i="1"/>
  <c r="O1227" i="1"/>
  <c r="N1227" i="1"/>
  <c r="Z1226" i="1"/>
  <c r="Y1226" i="1"/>
  <c r="X1226" i="1"/>
  <c r="W1226" i="1"/>
  <c r="V1226" i="1"/>
  <c r="U1226" i="1"/>
  <c r="T1226" i="1"/>
  <c r="S1226" i="1"/>
  <c r="R1226" i="1"/>
  <c r="Q1226" i="1"/>
  <c r="P1226" i="1"/>
  <c r="O1226" i="1"/>
  <c r="N1226" i="1"/>
  <c r="Z1225" i="1"/>
  <c r="Y1225" i="1"/>
  <c r="X1225" i="1"/>
  <c r="W1225" i="1"/>
  <c r="V1225" i="1"/>
  <c r="U1225" i="1"/>
  <c r="T1225" i="1"/>
  <c r="S1225" i="1"/>
  <c r="R1225" i="1"/>
  <c r="Q1225" i="1"/>
  <c r="P1225" i="1"/>
  <c r="O1225" i="1"/>
  <c r="N1225" i="1"/>
  <c r="Z1224" i="1"/>
  <c r="Y1224" i="1"/>
  <c r="X1224" i="1"/>
  <c r="W1224" i="1"/>
  <c r="V1224" i="1"/>
  <c r="U1224" i="1"/>
  <c r="T1224" i="1"/>
  <c r="S1224" i="1"/>
  <c r="R1224" i="1"/>
  <c r="Q1224" i="1"/>
  <c r="P1224" i="1"/>
  <c r="O1224" i="1"/>
  <c r="N1224" i="1"/>
  <c r="Z1223" i="1"/>
  <c r="Y1223" i="1"/>
  <c r="X1223" i="1"/>
  <c r="W1223" i="1"/>
  <c r="V1223" i="1"/>
  <c r="U1223" i="1"/>
  <c r="T1223" i="1"/>
  <c r="S1223" i="1"/>
  <c r="R1223" i="1"/>
  <c r="Q1223" i="1"/>
  <c r="P1223" i="1"/>
  <c r="O1223" i="1"/>
  <c r="N1223" i="1"/>
  <c r="Z1222" i="1"/>
  <c r="Y1222" i="1"/>
  <c r="X1222" i="1"/>
  <c r="W1222" i="1"/>
  <c r="V1222" i="1"/>
  <c r="U1222" i="1"/>
  <c r="T1222" i="1"/>
  <c r="S1222" i="1"/>
  <c r="R1222" i="1"/>
  <c r="Q1222" i="1"/>
  <c r="P1222" i="1"/>
  <c r="O1222" i="1"/>
  <c r="N1222" i="1"/>
  <c r="Z1221" i="1"/>
  <c r="Y1221" i="1"/>
  <c r="X1221" i="1"/>
  <c r="W1221" i="1"/>
  <c r="V1221" i="1"/>
  <c r="U1221" i="1"/>
  <c r="T1221" i="1"/>
  <c r="S1221" i="1"/>
  <c r="R1221" i="1"/>
  <c r="Q1221" i="1"/>
  <c r="P1221" i="1"/>
  <c r="O1221" i="1"/>
  <c r="N1221" i="1"/>
  <c r="Z1220" i="1"/>
  <c r="Y1220" i="1"/>
  <c r="X1220" i="1"/>
  <c r="W1220" i="1"/>
  <c r="V1220" i="1"/>
  <c r="U1220" i="1"/>
  <c r="T1220" i="1"/>
  <c r="S1220" i="1"/>
  <c r="R1220" i="1"/>
  <c r="Q1220" i="1"/>
  <c r="P1220" i="1"/>
  <c r="O1220" i="1"/>
  <c r="N1220" i="1"/>
  <c r="Z1219" i="1"/>
  <c r="Y1219" i="1"/>
  <c r="X1219" i="1"/>
  <c r="W1219" i="1"/>
  <c r="V1219" i="1"/>
  <c r="U1219" i="1"/>
  <c r="T1219" i="1"/>
  <c r="S1219" i="1"/>
  <c r="R1219" i="1"/>
  <c r="Q1219" i="1"/>
  <c r="P1219" i="1"/>
  <c r="O1219" i="1"/>
  <c r="N1219" i="1"/>
  <c r="Z1218" i="1"/>
  <c r="Y1218" i="1"/>
  <c r="X1218" i="1"/>
  <c r="W1218" i="1"/>
  <c r="V1218" i="1"/>
  <c r="U1218" i="1"/>
  <c r="T1218" i="1"/>
  <c r="S1218" i="1"/>
  <c r="R1218" i="1"/>
  <c r="Q1218" i="1"/>
  <c r="P1218" i="1"/>
  <c r="O1218" i="1"/>
  <c r="N1218" i="1"/>
  <c r="Z1217" i="1"/>
  <c r="Y1217" i="1"/>
  <c r="X1217" i="1"/>
  <c r="W1217" i="1"/>
  <c r="V1217" i="1"/>
  <c r="U1217" i="1"/>
  <c r="T1217" i="1"/>
  <c r="S1217" i="1"/>
  <c r="R1217" i="1"/>
  <c r="Q1217" i="1"/>
  <c r="P1217" i="1"/>
  <c r="O1217" i="1"/>
  <c r="N1217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Z1212" i="1"/>
  <c r="Y1212" i="1"/>
  <c r="X1212" i="1"/>
  <c r="W1212" i="1"/>
  <c r="V1212" i="1"/>
  <c r="U1212" i="1"/>
  <c r="T1212" i="1"/>
  <c r="S1212" i="1"/>
  <c r="R1212" i="1"/>
  <c r="Q1212" i="1"/>
  <c r="P1212" i="1"/>
  <c r="O1212" i="1"/>
  <c r="N1212" i="1"/>
  <c r="Z1211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Z1210" i="1"/>
  <c r="Y1210" i="1"/>
  <c r="X1210" i="1"/>
  <c r="W1210" i="1"/>
  <c r="V1210" i="1"/>
  <c r="U1210" i="1"/>
  <c r="T1210" i="1"/>
  <c r="S1210" i="1"/>
  <c r="R1210" i="1"/>
  <c r="Q1210" i="1"/>
  <c r="P1210" i="1"/>
  <c r="O1210" i="1"/>
  <c r="N1210" i="1"/>
  <c r="Z1209" i="1"/>
  <c r="Y1209" i="1"/>
  <c r="X1209" i="1"/>
  <c r="W1209" i="1"/>
  <c r="V1209" i="1"/>
  <c r="U1209" i="1"/>
  <c r="T1209" i="1"/>
  <c r="S1209" i="1"/>
  <c r="R1209" i="1"/>
  <c r="Q1209" i="1"/>
  <c r="P1209" i="1"/>
  <c r="O1209" i="1"/>
  <c r="N1209" i="1"/>
  <c r="Z1208" i="1"/>
  <c r="Y1208" i="1"/>
  <c r="X1208" i="1"/>
  <c r="W1208" i="1"/>
  <c r="V1208" i="1"/>
  <c r="U1208" i="1"/>
  <c r="T1208" i="1"/>
  <c r="S1208" i="1"/>
  <c r="R1208" i="1"/>
  <c r="Q1208" i="1"/>
  <c r="P1208" i="1"/>
  <c r="O1208" i="1"/>
  <c r="N1208" i="1"/>
  <c r="Z1207" i="1"/>
  <c r="Y1207" i="1"/>
  <c r="X1207" i="1"/>
  <c r="W1207" i="1"/>
  <c r="V1207" i="1"/>
  <c r="U1207" i="1"/>
  <c r="T1207" i="1"/>
  <c r="S1207" i="1"/>
  <c r="R1207" i="1"/>
  <c r="Q1207" i="1"/>
  <c r="P1207" i="1"/>
  <c r="O1207" i="1"/>
  <c r="N1207" i="1"/>
  <c r="Z1206" i="1"/>
  <c r="Y1206" i="1"/>
  <c r="X1206" i="1"/>
  <c r="W1206" i="1"/>
  <c r="V1206" i="1"/>
  <c r="U1206" i="1"/>
  <c r="T1206" i="1"/>
  <c r="S1206" i="1"/>
  <c r="R1206" i="1"/>
  <c r="Q1206" i="1"/>
  <c r="P1206" i="1"/>
  <c r="O1206" i="1"/>
  <c r="N1206" i="1"/>
  <c r="Z1205" i="1"/>
  <c r="Y1205" i="1"/>
  <c r="X1205" i="1"/>
  <c r="W1205" i="1"/>
  <c r="V1205" i="1"/>
  <c r="U1205" i="1"/>
  <c r="T1205" i="1"/>
  <c r="S1205" i="1"/>
  <c r="R1205" i="1"/>
  <c r="Q1205" i="1"/>
  <c r="P1205" i="1"/>
  <c r="O1205" i="1"/>
  <c r="N1205" i="1"/>
  <c r="Z1204" i="1"/>
  <c r="Y1204" i="1"/>
  <c r="X1204" i="1"/>
  <c r="W1204" i="1"/>
  <c r="V1204" i="1"/>
  <c r="U1204" i="1"/>
  <c r="T1204" i="1"/>
  <c r="S1204" i="1"/>
  <c r="R1204" i="1"/>
  <c r="Q1204" i="1"/>
  <c r="P1204" i="1"/>
  <c r="O1204" i="1"/>
  <c r="N1204" i="1"/>
  <c r="Z1203" i="1"/>
  <c r="Y1203" i="1"/>
  <c r="X1203" i="1"/>
  <c r="W1203" i="1"/>
  <c r="V1203" i="1"/>
  <c r="U1203" i="1"/>
  <c r="T1203" i="1"/>
  <c r="S1203" i="1"/>
  <c r="R1203" i="1"/>
  <c r="Q1203" i="1"/>
  <c r="P1203" i="1"/>
  <c r="O1203" i="1"/>
  <c r="N1203" i="1"/>
  <c r="Z1202" i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Z1201" i="1"/>
  <c r="Y1201" i="1"/>
  <c r="X1201" i="1"/>
  <c r="W1201" i="1"/>
  <c r="V1201" i="1"/>
  <c r="U1201" i="1"/>
  <c r="T1201" i="1"/>
  <c r="S1201" i="1"/>
  <c r="R1201" i="1"/>
  <c r="Q1201" i="1"/>
  <c r="P1201" i="1"/>
  <c r="O1201" i="1"/>
  <c r="N1201" i="1"/>
  <c r="Z1200" i="1"/>
  <c r="Y1200" i="1"/>
  <c r="X1200" i="1"/>
  <c r="W1200" i="1"/>
  <c r="V1200" i="1"/>
  <c r="U1200" i="1"/>
  <c r="T1200" i="1"/>
  <c r="S1200" i="1"/>
  <c r="R1200" i="1"/>
  <c r="Q1200" i="1"/>
  <c r="P1200" i="1"/>
  <c r="O1200" i="1"/>
  <c r="N1200" i="1"/>
  <c r="Z1199" i="1"/>
  <c r="Y1199" i="1"/>
  <c r="X1199" i="1"/>
  <c r="W1199" i="1"/>
  <c r="V1199" i="1"/>
  <c r="U1199" i="1"/>
  <c r="T1199" i="1"/>
  <c r="S1199" i="1"/>
  <c r="R1199" i="1"/>
  <c r="Q1199" i="1"/>
  <c r="P1199" i="1"/>
  <c r="O1199" i="1"/>
  <c r="N1199" i="1"/>
  <c r="Z1198" i="1"/>
  <c r="Y1198" i="1"/>
  <c r="X1198" i="1"/>
  <c r="W1198" i="1"/>
  <c r="V1198" i="1"/>
  <c r="U1198" i="1"/>
  <c r="T1198" i="1"/>
  <c r="S1198" i="1"/>
  <c r="R1198" i="1"/>
  <c r="Q1198" i="1"/>
  <c r="P1198" i="1"/>
  <c r="O1198" i="1"/>
  <c r="N1198" i="1"/>
  <c r="Z1197" i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Z1196" i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Z1195" i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Z1194" i="1"/>
  <c r="Y1194" i="1"/>
  <c r="X1194" i="1"/>
  <c r="W1194" i="1"/>
  <c r="V1194" i="1"/>
  <c r="U1194" i="1"/>
  <c r="T1194" i="1"/>
  <c r="S1194" i="1"/>
  <c r="R1194" i="1"/>
  <c r="Q1194" i="1"/>
  <c r="P1194" i="1"/>
  <c r="O1194" i="1"/>
  <c r="N1194" i="1"/>
  <c r="Z1193" i="1"/>
  <c r="Y1193" i="1"/>
  <c r="X1193" i="1"/>
  <c r="W1193" i="1"/>
  <c r="V1193" i="1"/>
  <c r="U1193" i="1"/>
  <c r="T1193" i="1"/>
  <c r="S1193" i="1"/>
  <c r="R1193" i="1"/>
  <c r="Q1193" i="1"/>
  <c r="P1193" i="1"/>
  <c r="O1193" i="1"/>
  <c r="N1193" i="1"/>
  <c r="Z1192" i="1"/>
  <c r="Y1192" i="1"/>
  <c r="X1192" i="1"/>
  <c r="W1192" i="1"/>
  <c r="V1192" i="1"/>
  <c r="U1192" i="1"/>
  <c r="T1192" i="1"/>
  <c r="S1192" i="1"/>
  <c r="R1192" i="1"/>
  <c r="Q1192" i="1"/>
  <c r="P1192" i="1"/>
  <c r="O1192" i="1"/>
  <c r="N1192" i="1"/>
  <c r="Z1191" i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Z1190" i="1"/>
  <c r="Y1190" i="1"/>
  <c r="X1190" i="1"/>
  <c r="W1190" i="1"/>
  <c r="V1190" i="1"/>
  <c r="U1190" i="1"/>
  <c r="T1190" i="1"/>
  <c r="S1190" i="1"/>
  <c r="R1190" i="1"/>
  <c r="Q1190" i="1"/>
  <c r="P1190" i="1"/>
  <c r="O1190" i="1"/>
  <c r="N1190" i="1"/>
  <c r="Z1189" i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Z1188" i="1"/>
  <c r="Y1188" i="1"/>
  <c r="X1188" i="1"/>
  <c r="W1188" i="1"/>
  <c r="V1188" i="1"/>
  <c r="U1188" i="1"/>
  <c r="T1188" i="1"/>
  <c r="S1188" i="1"/>
  <c r="R1188" i="1"/>
  <c r="Q1188" i="1"/>
  <c r="P1188" i="1"/>
  <c r="O1188" i="1"/>
  <c r="N1188" i="1"/>
  <c r="Z1187" i="1"/>
  <c r="Y1187" i="1"/>
  <c r="X1187" i="1"/>
  <c r="W1187" i="1"/>
  <c r="V1187" i="1"/>
  <c r="U1187" i="1"/>
  <c r="T1187" i="1"/>
  <c r="S1187" i="1"/>
  <c r="R1187" i="1"/>
  <c r="Q1187" i="1"/>
  <c r="P1187" i="1"/>
  <c r="O1187" i="1"/>
  <c r="N1187" i="1"/>
  <c r="Z1186" i="1"/>
  <c r="Y1186" i="1"/>
  <c r="X1186" i="1"/>
  <c r="W1186" i="1"/>
  <c r="V1186" i="1"/>
  <c r="U1186" i="1"/>
  <c r="T1186" i="1"/>
  <c r="S1186" i="1"/>
  <c r="R1186" i="1"/>
  <c r="Q1186" i="1"/>
  <c r="P1186" i="1"/>
  <c r="O1186" i="1"/>
  <c r="N1186" i="1"/>
  <c r="Z1185" i="1"/>
  <c r="Y1185" i="1"/>
  <c r="X1185" i="1"/>
  <c r="W1185" i="1"/>
  <c r="V1185" i="1"/>
  <c r="U1185" i="1"/>
  <c r="T1185" i="1"/>
  <c r="S1185" i="1"/>
  <c r="R1185" i="1"/>
  <c r="Q1185" i="1"/>
  <c r="P1185" i="1"/>
  <c r="O1185" i="1"/>
  <c r="N1185" i="1"/>
  <c r="Z1184" i="1"/>
  <c r="Y1184" i="1"/>
  <c r="X1184" i="1"/>
  <c r="W1184" i="1"/>
  <c r="V1184" i="1"/>
  <c r="U1184" i="1"/>
  <c r="T1184" i="1"/>
  <c r="S1184" i="1"/>
  <c r="R1184" i="1"/>
  <c r="Q1184" i="1"/>
  <c r="P1184" i="1"/>
  <c r="O1184" i="1"/>
  <c r="N1184" i="1"/>
  <c r="Z1183" i="1"/>
  <c r="Y1183" i="1"/>
  <c r="X1183" i="1"/>
  <c r="W1183" i="1"/>
  <c r="V1183" i="1"/>
  <c r="U1183" i="1"/>
  <c r="T1183" i="1"/>
  <c r="S1183" i="1"/>
  <c r="R1183" i="1"/>
  <c r="Q1183" i="1"/>
  <c r="P1183" i="1"/>
  <c r="O1183" i="1"/>
  <c r="N1183" i="1"/>
  <c r="Z1182" i="1"/>
  <c r="Y1182" i="1"/>
  <c r="X1182" i="1"/>
  <c r="W1182" i="1"/>
  <c r="V1182" i="1"/>
  <c r="U1182" i="1"/>
  <c r="T1182" i="1"/>
  <c r="S1182" i="1"/>
  <c r="R1182" i="1"/>
  <c r="Q1182" i="1"/>
  <c r="P1182" i="1"/>
  <c r="O1182" i="1"/>
  <c r="N1182" i="1"/>
  <c r="Z1181" i="1"/>
  <c r="Y1181" i="1"/>
  <c r="X1181" i="1"/>
  <c r="W1181" i="1"/>
  <c r="V1181" i="1"/>
  <c r="U1181" i="1"/>
  <c r="T1181" i="1"/>
  <c r="S1181" i="1"/>
  <c r="R1181" i="1"/>
  <c r="Q1181" i="1"/>
  <c r="P1181" i="1"/>
  <c r="O1181" i="1"/>
  <c r="N1181" i="1"/>
  <c r="Z1180" i="1"/>
  <c r="Y1180" i="1"/>
  <c r="X1180" i="1"/>
  <c r="W1180" i="1"/>
  <c r="V1180" i="1"/>
  <c r="U1180" i="1"/>
  <c r="T1180" i="1"/>
  <c r="S1180" i="1"/>
  <c r="R1180" i="1"/>
  <c r="Q1180" i="1"/>
  <c r="P1180" i="1"/>
  <c r="O1180" i="1"/>
  <c r="N1180" i="1"/>
  <c r="Z1179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Z1178" i="1"/>
  <c r="Y1178" i="1"/>
  <c r="X1178" i="1"/>
  <c r="W1178" i="1"/>
  <c r="V1178" i="1"/>
  <c r="U1178" i="1"/>
  <c r="T1178" i="1"/>
  <c r="S1178" i="1"/>
  <c r="R1178" i="1"/>
  <c r="Q1178" i="1"/>
  <c r="P1178" i="1"/>
  <c r="O1178" i="1"/>
  <c r="N1178" i="1"/>
  <c r="Z1177" i="1"/>
  <c r="Y1177" i="1"/>
  <c r="X1177" i="1"/>
  <c r="W1177" i="1"/>
  <c r="V1177" i="1"/>
  <c r="U1177" i="1"/>
  <c r="T1177" i="1"/>
  <c r="S1177" i="1"/>
  <c r="R1177" i="1"/>
  <c r="Q1177" i="1"/>
  <c r="P1177" i="1"/>
  <c r="O1177" i="1"/>
  <c r="N1177" i="1"/>
  <c r="Z1176" i="1"/>
  <c r="Y1176" i="1"/>
  <c r="X1176" i="1"/>
  <c r="W1176" i="1"/>
  <c r="V1176" i="1"/>
  <c r="U1176" i="1"/>
  <c r="T1176" i="1"/>
  <c r="S1176" i="1"/>
  <c r="R1176" i="1"/>
  <c r="Q1176" i="1"/>
  <c r="P1176" i="1"/>
  <c r="O1176" i="1"/>
  <c r="N1176" i="1"/>
  <c r="Z1175" i="1"/>
  <c r="Y1175" i="1"/>
  <c r="X1175" i="1"/>
  <c r="W1175" i="1"/>
  <c r="V1175" i="1"/>
  <c r="U1175" i="1"/>
  <c r="T1175" i="1"/>
  <c r="S1175" i="1"/>
  <c r="R1175" i="1"/>
  <c r="Q1175" i="1"/>
  <c r="P1175" i="1"/>
  <c r="O1175" i="1"/>
  <c r="N1175" i="1"/>
  <c r="Z1174" i="1"/>
  <c r="Y1174" i="1"/>
  <c r="X1174" i="1"/>
  <c r="W1174" i="1"/>
  <c r="V1174" i="1"/>
  <c r="U1174" i="1"/>
  <c r="T1174" i="1"/>
  <c r="S1174" i="1"/>
  <c r="R1174" i="1"/>
  <c r="Q1174" i="1"/>
  <c r="P1174" i="1"/>
  <c r="O1174" i="1"/>
  <c r="N1174" i="1"/>
  <c r="Z1173" i="1"/>
  <c r="Y1173" i="1"/>
  <c r="X1173" i="1"/>
  <c r="W1173" i="1"/>
  <c r="V1173" i="1"/>
  <c r="U1173" i="1"/>
  <c r="T1173" i="1"/>
  <c r="S1173" i="1"/>
  <c r="R1173" i="1"/>
  <c r="Q1173" i="1"/>
  <c r="P1173" i="1"/>
  <c r="O1173" i="1"/>
  <c r="N1173" i="1"/>
  <c r="Z1172" i="1"/>
  <c r="Y1172" i="1"/>
  <c r="X1172" i="1"/>
  <c r="W1172" i="1"/>
  <c r="V1172" i="1"/>
  <c r="U1172" i="1"/>
  <c r="T1172" i="1"/>
  <c r="S1172" i="1"/>
  <c r="R1172" i="1"/>
  <c r="Q1172" i="1"/>
  <c r="P1172" i="1"/>
  <c r="O1172" i="1"/>
  <c r="N1172" i="1"/>
  <c r="Z1171" i="1"/>
  <c r="Y1171" i="1"/>
  <c r="X1171" i="1"/>
  <c r="W1171" i="1"/>
  <c r="V1171" i="1"/>
  <c r="U1171" i="1"/>
  <c r="T1171" i="1"/>
  <c r="S1171" i="1"/>
  <c r="R1171" i="1"/>
  <c r="Q1171" i="1"/>
  <c r="P1171" i="1"/>
  <c r="O1171" i="1"/>
  <c r="N1171" i="1"/>
  <c r="Z1170" i="1"/>
  <c r="Y1170" i="1"/>
  <c r="X1170" i="1"/>
  <c r="W1170" i="1"/>
  <c r="V1170" i="1"/>
  <c r="U1170" i="1"/>
  <c r="T1170" i="1"/>
  <c r="S1170" i="1"/>
  <c r="R1170" i="1"/>
  <c r="Q1170" i="1"/>
  <c r="P1170" i="1"/>
  <c r="O1170" i="1"/>
  <c r="N1170" i="1"/>
  <c r="Z1169" i="1"/>
  <c r="Y1169" i="1"/>
  <c r="X1169" i="1"/>
  <c r="W1169" i="1"/>
  <c r="V1169" i="1"/>
  <c r="U1169" i="1"/>
  <c r="T1169" i="1"/>
  <c r="S1169" i="1"/>
  <c r="R1169" i="1"/>
  <c r="Q1169" i="1"/>
  <c r="P1169" i="1"/>
  <c r="O1169" i="1"/>
  <c r="N1169" i="1"/>
  <c r="Z1168" i="1"/>
  <c r="Y1168" i="1"/>
  <c r="X1168" i="1"/>
  <c r="W1168" i="1"/>
  <c r="V1168" i="1"/>
  <c r="U1168" i="1"/>
  <c r="T1168" i="1"/>
  <c r="S1168" i="1"/>
  <c r="R1168" i="1"/>
  <c r="Q1168" i="1"/>
  <c r="P1168" i="1"/>
  <c r="O1168" i="1"/>
  <c r="N1168" i="1"/>
  <c r="Z1167" i="1"/>
  <c r="Y1167" i="1"/>
  <c r="X1167" i="1"/>
  <c r="W1167" i="1"/>
  <c r="V1167" i="1"/>
  <c r="U1167" i="1"/>
  <c r="T1167" i="1"/>
  <c r="S1167" i="1"/>
  <c r="R1167" i="1"/>
  <c r="Q1167" i="1"/>
  <c r="P1167" i="1"/>
  <c r="O1167" i="1"/>
  <c r="N1167" i="1"/>
  <c r="Z1166" i="1"/>
  <c r="Y1166" i="1"/>
  <c r="X1166" i="1"/>
  <c r="W1166" i="1"/>
  <c r="V1166" i="1"/>
  <c r="U1166" i="1"/>
  <c r="T1166" i="1"/>
  <c r="S1166" i="1"/>
  <c r="R1166" i="1"/>
  <c r="Q1166" i="1"/>
  <c r="P1166" i="1"/>
  <c r="O1166" i="1"/>
  <c r="N1166" i="1"/>
  <c r="Z1165" i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Z1161" i="1"/>
  <c r="Y1161" i="1"/>
  <c r="X1161" i="1"/>
  <c r="W1161" i="1"/>
  <c r="V1161" i="1"/>
  <c r="U1161" i="1"/>
  <c r="T1161" i="1"/>
  <c r="S1161" i="1"/>
  <c r="R1161" i="1"/>
  <c r="Q1161" i="1"/>
  <c r="P1161" i="1"/>
  <c r="O1161" i="1"/>
  <c r="N1161" i="1"/>
  <c r="Z1160" i="1"/>
  <c r="Y1160" i="1"/>
  <c r="X1160" i="1"/>
  <c r="W1160" i="1"/>
  <c r="V1160" i="1"/>
  <c r="U1160" i="1"/>
  <c r="T1160" i="1"/>
  <c r="S1160" i="1"/>
  <c r="R1160" i="1"/>
  <c r="Q1160" i="1"/>
  <c r="P1160" i="1"/>
  <c r="O1160" i="1"/>
  <c r="N1160" i="1"/>
  <c r="Z1159" i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Z1158" i="1"/>
  <c r="Y1158" i="1"/>
  <c r="X1158" i="1"/>
  <c r="W1158" i="1"/>
  <c r="V1158" i="1"/>
  <c r="U1158" i="1"/>
  <c r="T1158" i="1"/>
  <c r="S1158" i="1"/>
  <c r="R1158" i="1"/>
  <c r="Q1158" i="1"/>
  <c r="P1158" i="1"/>
  <c r="O1158" i="1"/>
  <c r="N1158" i="1"/>
  <c r="Z1157" i="1"/>
  <c r="Y1157" i="1"/>
  <c r="X1157" i="1"/>
  <c r="W1157" i="1"/>
  <c r="V1157" i="1"/>
  <c r="U1157" i="1"/>
  <c r="T1157" i="1"/>
  <c r="S1157" i="1"/>
  <c r="R1157" i="1"/>
  <c r="Q1157" i="1"/>
  <c r="P1157" i="1"/>
  <c r="O1157" i="1"/>
  <c r="N1157" i="1"/>
  <c r="Z1156" i="1"/>
  <c r="Y1156" i="1"/>
  <c r="X1156" i="1"/>
  <c r="W1156" i="1"/>
  <c r="V1156" i="1"/>
  <c r="U1156" i="1"/>
  <c r="T1156" i="1"/>
  <c r="S1156" i="1"/>
  <c r="R1156" i="1"/>
  <c r="Q1156" i="1"/>
  <c r="P1156" i="1"/>
  <c r="O1156" i="1"/>
  <c r="N1156" i="1"/>
  <c r="Z1155" i="1"/>
  <c r="Y1155" i="1"/>
  <c r="X1155" i="1"/>
  <c r="W1155" i="1"/>
  <c r="V1155" i="1"/>
  <c r="U1155" i="1"/>
  <c r="T1155" i="1"/>
  <c r="S1155" i="1"/>
  <c r="R1155" i="1"/>
  <c r="Q1155" i="1"/>
  <c r="P1155" i="1"/>
  <c r="O1155" i="1"/>
  <c r="N1155" i="1"/>
  <c r="Z1154" i="1"/>
  <c r="Y1154" i="1"/>
  <c r="X1154" i="1"/>
  <c r="W1154" i="1"/>
  <c r="V1154" i="1"/>
  <c r="U1154" i="1"/>
  <c r="T1154" i="1"/>
  <c r="S1154" i="1"/>
  <c r="R1154" i="1"/>
  <c r="Q1154" i="1"/>
  <c r="P1154" i="1"/>
  <c r="O1154" i="1"/>
  <c r="N1154" i="1"/>
  <c r="Z1153" i="1"/>
  <c r="Y1153" i="1"/>
  <c r="X1153" i="1"/>
  <c r="W1153" i="1"/>
  <c r="V1153" i="1"/>
  <c r="U1153" i="1"/>
  <c r="T1153" i="1"/>
  <c r="S1153" i="1"/>
  <c r="R1153" i="1"/>
  <c r="Q1153" i="1"/>
  <c r="P1153" i="1"/>
  <c r="O1153" i="1"/>
  <c r="N1153" i="1"/>
  <c r="Z1152" i="1"/>
  <c r="Y1152" i="1"/>
  <c r="X1152" i="1"/>
  <c r="W1152" i="1"/>
  <c r="V1152" i="1"/>
  <c r="U1152" i="1"/>
  <c r="T1152" i="1"/>
  <c r="S1152" i="1"/>
  <c r="R1152" i="1"/>
  <c r="Q1152" i="1"/>
  <c r="P1152" i="1"/>
  <c r="O1152" i="1"/>
  <c r="N1152" i="1"/>
  <c r="Z1151" i="1"/>
  <c r="Y1151" i="1"/>
  <c r="X1151" i="1"/>
  <c r="W1151" i="1"/>
  <c r="V1151" i="1"/>
  <c r="U1151" i="1"/>
  <c r="T1151" i="1"/>
  <c r="S1151" i="1"/>
  <c r="R1151" i="1"/>
  <c r="Q1151" i="1"/>
  <c r="P1151" i="1"/>
  <c r="O1151" i="1"/>
  <c r="N1151" i="1"/>
  <c r="Z1150" i="1"/>
  <c r="Y1150" i="1"/>
  <c r="X1150" i="1"/>
  <c r="W1150" i="1"/>
  <c r="V1150" i="1"/>
  <c r="U1150" i="1"/>
  <c r="T1150" i="1"/>
  <c r="S1150" i="1"/>
  <c r="R1150" i="1"/>
  <c r="Q1150" i="1"/>
  <c r="P1150" i="1"/>
  <c r="O1150" i="1"/>
  <c r="N1150" i="1"/>
  <c r="Z1149" i="1"/>
  <c r="Y1149" i="1"/>
  <c r="X1149" i="1"/>
  <c r="W1149" i="1"/>
  <c r="V1149" i="1"/>
  <c r="U1149" i="1"/>
  <c r="T1149" i="1"/>
  <c r="S1149" i="1"/>
  <c r="R1149" i="1"/>
  <c r="Q1149" i="1"/>
  <c r="P1149" i="1"/>
  <c r="O1149" i="1"/>
  <c r="N1149" i="1"/>
  <c r="Z1148" i="1"/>
  <c r="Y1148" i="1"/>
  <c r="X1148" i="1"/>
  <c r="W1148" i="1"/>
  <c r="V1148" i="1"/>
  <c r="U1148" i="1"/>
  <c r="T1148" i="1"/>
  <c r="S1148" i="1"/>
  <c r="R1148" i="1"/>
  <c r="Q1148" i="1"/>
  <c r="P1148" i="1"/>
  <c r="O1148" i="1"/>
  <c r="N1148" i="1"/>
  <c r="Z1147" i="1"/>
  <c r="Y1147" i="1"/>
  <c r="X1147" i="1"/>
  <c r="W1147" i="1"/>
  <c r="V1147" i="1"/>
  <c r="U1147" i="1"/>
  <c r="T1147" i="1"/>
  <c r="S1147" i="1"/>
  <c r="R1147" i="1"/>
  <c r="Q1147" i="1"/>
  <c r="P1147" i="1"/>
  <c r="O1147" i="1"/>
  <c r="N1147" i="1"/>
  <c r="Z1146" i="1"/>
  <c r="Y1146" i="1"/>
  <c r="X1146" i="1"/>
  <c r="W1146" i="1"/>
  <c r="V1146" i="1"/>
  <c r="U1146" i="1"/>
  <c r="T1146" i="1"/>
  <c r="S1146" i="1"/>
  <c r="R1146" i="1"/>
  <c r="Q1146" i="1"/>
  <c r="P1146" i="1"/>
  <c r="O1146" i="1"/>
  <c r="N1146" i="1"/>
  <c r="Z1145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Z1144" i="1"/>
  <c r="Y1144" i="1"/>
  <c r="X1144" i="1"/>
  <c r="W1144" i="1"/>
  <c r="V1144" i="1"/>
  <c r="U1144" i="1"/>
  <c r="T1144" i="1"/>
  <c r="S1144" i="1"/>
  <c r="R1144" i="1"/>
  <c r="Q1144" i="1"/>
  <c r="P1144" i="1"/>
  <c r="O1144" i="1"/>
  <c r="N1144" i="1"/>
  <c r="Z1143" i="1"/>
  <c r="Y1143" i="1"/>
  <c r="X1143" i="1"/>
  <c r="W1143" i="1"/>
  <c r="V1143" i="1"/>
  <c r="U1143" i="1"/>
  <c r="T1143" i="1"/>
  <c r="S1143" i="1"/>
  <c r="R1143" i="1"/>
  <c r="Q1143" i="1"/>
  <c r="P1143" i="1"/>
  <c r="O1143" i="1"/>
  <c r="N1143" i="1"/>
  <c r="Z1142" i="1"/>
  <c r="Y1142" i="1"/>
  <c r="X1142" i="1"/>
  <c r="W1142" i="1"/>
  <c r="V1142" i="1"/>
  <c r="U1142" i="1"/>
  <c r="T1142" i="1"/>
  <c r="S1142" i="1"/>
  <c r="R1142" i="1"/>
  <c r="Q1142" i="1"/>
  <c r="P1142" i="1"/>
  <c r="O1142" i="1"/>
  <c r="N1142" i="1"/>
  <c r="Z1141" i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Z1140" i="1"/>
  <c r="Y1140" i="1"/>
  <c r="X1140" i="1"/>
  <c r="W1140" i="1"/>
  <c r="V1140" i="1"/>
  <c r="U1140" i="1"/>
  <c r="T1140" i="1"/>
  <c r="S1140" i="1"/>
  <c r="R1140" i="1"/>
  <c r="Q1140" i="1"/>
  <c r="P1140" i="1"/>
  <c r="O1140" i="1"/>
  <c r="N1140" i="1"/>
  <c r="Z1139" i="1"/>
  <c r="Y1139" i="1"/>
  <c r="X1139" i="1"/>
  <c r="W1139" i="1"/>
  <c r="V1139" i="1"/>
  <c r="U1139" i="1"/>
  <c r="T1139" i="1"/>
  <c r="S1139" i="1"/>
  <c r="R1139" i="1"/>
  <c r="Q1139" i="1"/>
  <c r="P1139" i="1"/>
  <c r="O1139" i="1"/>
  <c r="N1139" i="1"/>
  <c r="Z1138" i="1"/>
  <c r="Y1138" i="1"/>
  <c r="X1138" i="1"/>
  <c r="W1138" i="1"/>
  <c r="V1138" i="1"/>
  <c r="U1138" i="1"/>
  <c r="T1138" i="1"/>
  <c r="S1138" i="1"/>
  <c r="R1138" i="1"/>
  <c r="Q1138" i="1"/>
  <c r="P1138" i="1"/>
  <c r="O1138" i="1"/>
  <c r="N1138" i="1"/>
  <c r="Z1137" i="1"/>
  <c r="Y1137" i="1"/>
  <c r="X1137" i="1"/>
  <c r="W1137" i="1"/>
  <c r="V1137" i="1"/>
  <c r="U1137" i="1"/>
  <c r="T1137" i="1"/>
  <c r="S1137" i="1"/>
  <c r="R1137" i="1"/>
  <c r="Q1137" i="1"/>
  <c r="P1137" i="1"/>
  <c r="O1137" i="1"/>
  <c r="N1137" i="1"/>
  <c r="Z1136" i="1"/>
  <c r="Y1136" i="1"/>
  <c r="X1136" i="1"/>
  <c r="W1136" i="1"/>
  <c r="V1136" i="1"/>
  <c r="U1136" i="1"/>
  <c r="T1136" i="1"/>
  <c r="S1136" i="1"/>
  <c r="R1136" i="1"/>
  <c r="Q1136" i="1"/>
  <c r="P1136" i="1"/>
  <c r="O1136" i="1"/>
  <c r="N1136" i="1"/>
  <c r="Z1135" i="1"/>
  <c r="Y1135" i="1"/>
  <c r="X1135" i="1"/>
  <c r="W1135" i="1"/>
  <c r="V1135" i="1"/>
  <c r="U1135" i="1"/>
  <c r="T1135" i="1"/>
  <c r="S1135" i="1"/>
  <c r="R1135" i="1"/>
  <c r="Q1135" i="1"/>
  <c r="P1135" i="1"/>
  <c r="O1135" i="1"/>
  <c r="N1135" i="1"/>
  <c r="Z1134" i="1"/>
  <c r="Y1134" i="1"/>
  <c r="X1134" i="1"/>
  <c r="W1134" i="1"/>
  <c r="V1134" i="1"/>
  <c r="U1134" i="1"/>
  <c r="T1134" i="1"/>
  <c r="S1134" i="1"/>
  <c r="R1134" i="1"/>
  <c r="Q1134" i="1"/>
  <c r="P1134" i="1"/>
  <c r="O1134" i="1"/>
  <c r="N1134" i="1"/>
  <c r="Z1133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Z1132" i="1"/>
  <c r="Y1132" i="1"/>
  <c r="X1132" i="1"/>
  <c r="W1132" i="1"/>
  <c r="V1132" i="1"/>
  <c r="U1132" i="1"/>
  <c r="T1132" i="1"/>
  <c r="S1132" i="1"/>
  <c r="R1132" i="1"/>
  <c r="Q1132" i="1"/>
  <c r="P1132" i="1"/>
  <c r="O1132" i="1"/>
  <c r="N1132" i="1"/>
  <c r="Z1131" i="1"/>
  <c r="Y1131" i="1"/>
  <c r="X1131" i="1"/>
  <c r="W1131" i="1"/>
  <c r="V1131" i="1"/>
  <c r="U1131" i="1"/>
  <c r="T1131" i="1"/>
  <c r="S1131" i="1"/>
  <c r="R1131" i="1"/>
  <c r="Q1131" i="1"/>
  <c r="P1131" i="1"/>
  <c r="O1131" i="1"/>
  <c r="N1131" i="1"/>
  <c r="Z1130" i="1"/>
  <c r="Y1130" i="1"/>
  <c r="X1130" i="1"/>
  <c r="W1130" i="1"/>
  <c r="V1130" i="1"/>
  <c r="U1130" i="1"/>
  <c r="T1130" i="1"/>
  <c r="S1130" i="1"/>
  <c r="R1130" i="1"/>
  <c r="Q1130" i="1"/>
  <c r="P1130" i="1"/>
  <c r="O1130" i="1"/>
  <c r="N1130" i="1"/>
  <c r="Z1129" i="1"/>
  <c r="Y1129" i="1"/>
  <c r="X1129" i="1"/>
  <c r="W1129" i="1"/>
  <c r="V1129" i="1"/>
  <c r="U1129" i="1"/>
  <c r="T1129" i="1"/>
  <c r="S1129" i="1"/>
  <c r="R1129" i="1"/>
  <c r="Q1129" i="1"/>
  <c r="P1129" i="1"/>
  <c r="O1129" i="1"/>
  <c r="N1129" i="1"/>
  <c r="Z1128" i="1"/>
  <c r="Y1128" i="1"/>
  <c r="X1128" i="1"/>
  <c r="W1128" i="1"/>
  <c r="V1128" i="1"/>
  <c r="U1128" i="1"/>
  <c r="T1128" i="1"/>
  <c r="S1128" i="1"/>
  <c r="R1128" i="1"/>
  <c r="Q1128" i="1"/>
  <c r="P1128" i="1"/>
  <c r="O1128" i="1"/>
  <c r="N1128" i="1"/>
  <c r="Z1127" i="1"/>
  <c r="Y1127" i="1"/>
  <c r="X1127" i="1"/>
  <c r="W1127" i="1"/>
  <c r="V1127" i="1"/>
  <c r="U1127" i="1"/>
  <c r="T1127" i="1"/>
  <c r="S1127" i="1"/>
  <c r="R1127" i="1"/>
  <c r="Q1127" i="1"/>
  <c r="P1127" i="1"/>
  <c r="O1127" i="1"/>
  <c r="N1127" i="1"/>
  <c r="Z1126" i="1"/>
  <c r="Y1126" i="1"/>
  <c r="X1126" i="1"/>
  <c r="W1126" i="1"/>
  <c r="V1126" i="1"/>
  <c r="U1126" i="1"/>
  <c r="T1126" i="1"/>
  <c r="S1126" i="1"/>
  <c r="R1126" i="1"/>
  <c r="Q1126" i="1"/>
  <c r="P1126" i="1"/>
  <c r="O1126" i="1"/>
  <c r="N1126" i="1"/>
  <c r="Z1125" i="1"/>
  <c r="Y1125" i="1"/>
  <c r="X1125" i="1"/>
  <c r="W1125" i="1"/>
  <c r="V1125" i="1"/>
  <c r="U1125" i="1"/>
  <c r="T1125" i="1"/>
  <c r="S1125" i="1"/>
  <c r="R1125" i="1"/>
  <c r="Q1125" i="1"/>
  <c r="P1125" i="1"/>
  <c r="O1125" i="1"/>
  <c r="N1125" i="1"/>
  <c r="Z1124" i="1"/>
  <c r="Y1124" i="1"/>
  <c r="X1124" i="1"/>
  <c r="W1124" i="1"/>
  <c r="V1124" i="1"/>
  <c r="U1124" i="1"/>
  <c r="T1124" i="1"/>
  <c r="S1124" i="1"/>
  <c r="R1124" i="1"/>
  <c r="Q1124" i="1"/>
  <c r="P1124" i="1"/>
  <c r="O1124" i="1"/>
  <c r="N1124" i="1"/>
  <c r="Z1123" i="1"/>
  <c r="Y1123" i="1"/>
  <c r="X1123" i="1"/>
  <c r="W1123" i="1"/>
  <c r="V1123" i="1"/>
  <c r="U1123" i="1"/>
  <c r="T1123" i="1"/>
  <c r="S1123" i="1"/>
  <c r="R1123" i="1"/>
  <c r="Q1123" i="1"/>
  <c r="P1123" i="1"/>
  <c r="O1123" i="1"/>
  <c r="N1123" i="1"/>
  <c r="Z1122" i="1"/>
  <c r="Y1122" i="1"/>
  <c r="X1122" i="1"/>
  <c r="W1122" i="1"/>
  <c r="V1122" i="1"/>
  <c r="U1122" i="1"/>
  <c r="T1122" i="1"/>
  <c r="S1122" i="1"/>
  <c r="R1122" i="1"/>
  <c r="Q1122" i="1"/>
  <c r="P1122" i="1"/>
  <c r="O1122" i="1"/>
  <c r="N1122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Z1120" i="1"/>
  <c r="Y1120" i="1"/>
  <c r="X1120" i="1"/>
  <c r="W1120" i="1"/>
  <c r="V1120" i="1"/>
  <c r="U1120" i="1"/>
  <c r="T1120" i="1"/>
  <c r="S1120" i="1"/>
  <c r="R1120" i="1"/>
  <c r="Q1120" i="1"/>
  <c r="P1120" i="1"/>
  <c r="O1120" i="1"/>
  <c r="N1120" i="1"/>
  <c r="Z1119" i="1"/>
  <c r="Y1119" i="1"/>
  <c r="X1119" i="1"/>
  <c r="W1119" i="1"/>
  <c r="V1119" i="1"/>
  <c r="U1119" i="1"/>
  <c r="T1119" i="1"/>
  <c r="S1119" i="1"/>
  <c r="R1119" i="1"/>
  <c r="Q1119" i="1"/>
  <c r="P1119" i="1"/>
  <c r="O1119" i="1"/>
  <c r="N1119" i="1"/>
  <c r="Z1118" i="1"/>
  <c r="Y1118" i="1"/>
  <c r="X1118" i="1"/>
  <c r="W1118" i="1"/>
  <c r="V1118" i="1"/>
  <c r="U1118" i="1"/>
  <c r="T1118" i="1"/>
  <c r="S1118" i="1"/>
  <c r="R1118" i="1"/>
  <c r="Q1118" i="1"/>
  <c r="P1118" i="1"/>
  <c r="O1118" i="1"/>
  <c r="N1118" i="1"/>
  <c r="Z1117" i="1"/>
  <c r="Y1117" i="1"/>
  <c r="X1117" i="1"/>
  <c r="W1117" i="1"/>
  <c r="V1117" i="1"/>
  <c r="U1117" i="1"/>
  <c r="T1117" i="1"/>
  <c r="S1117" i="1"/>
  <c r="R1117" i="1"/>
  <c r="Q1117" i="1"/>
  <c r="P1117" i="1"/>
  <c r="O1117" i="1"/>
  <c r="N1117" i="1"/>
  <c r="Z1116" i="1"/>
  <c r="Y1116" i="1"/>
  <c r="X1116" i="1"/>
  <c r="W1116" i="1"/>
  <c r="V1116" i="1"/>
  <c r="U1116" i="1"/>
  <c r="T1116" i="1"/>
  <c r="S1116" i="1"/>
  <c r="R1116" i="1"/>
  <c r="Q1116" i="1"/>
  <c r="P1116" i="1"/>
  <c r="O1116" i="1"/>
  <c r="N1116" i="1"/>
  <c r="Z1115" i="1"/>
  <c r="Y1115" i="1"/>
  <c r="X1115" i="1"/>
  <c r="W1115" i="1"/>
  <c r="V1115" i="1"/>
  <c r="U1115" i="1"/>
  <c r="T1115" i="1"/>
  <c r="S1115" i="1"/>
  <c r="R1115" i="1"/>
  <c r="Q1115" i="1"/>
  <c r="P1115" i="1"/>
  <c r="O1115" i="1"/>
  <c r="N1115" i="1"/>
  <c r="Z1114" i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Z1110" i="1"/>
  <c r="Y1110" i="1"/>
  <c r="X1110" i="1"/>
  <c r="W1110" i="1"/>
  <c r="V1110" i="1"/>
  <c r="U1110" i="1"/>
  <c r="T1110" i="1"/>
  <c r="S1110" i="1"/>
  <c r="R1110" i="1"/>
  <c r="Q1110" i="1"/>
  <c r="P1110" i="1"/>
  <c r="O1110" i="1"/>
  <c r="N1110" i="1"/>
  <c r="Z1109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Z1108" i="1"/>
  <c r="Y1108" i="1"/>
  <c r="X1108" i="1"/>
  <c r="W1108" i="1"/>
  <c r="V1108" i="1"/>
  <c r="U1108" i="1"/>
  <c r="T1108" i="1"/>
  <c r="S1108" i="1"/>
  <c r="R1108" i="1"/>
  <c r="Q1108" i="1"/>
  <c r="P1108" i="1"/>
  <c r="O1108" i="1"/>
  <c r="N1108" i="1"/>
  <c r="Z1107" i="1"/>
  <c r="Y1107" i="1"/>
  <c r="X1107" i="1"/>
  <c r="W1107" i="1"/>
  <c r="V1107" i="1"/>
  <c r="U1107" i="1"/>
  <c r="T1107" i="1"/>
  <c r="S1107" i="1"/>
  <c r="R1107" i="1"/>
  <c r="Q1107" i="1"/>
  <c r="P1107" i="1"/>
  <c r="O1107" i="1"/>
  <c r="N1107" i="1"/>
  <c r="Z1106" i="1"/>
  <c r="Y1106" i="1"/>
  <c r="X1106" i="1"/>
  <c r="W1106" i="1"/>
  <c r="V1106" i="1"/>
  <c r="U1106" i="1"/>
  <c r="T1106" i="1"/>
  <c r="S1106" i="1"/>
  <c r="R1106" i="1"/>
  <c r="Q1106" i="1"/>
  <c r="P1106" i="1"/>
  <c r="O1106" i="1"/>
  <c r="N1106" i="1"/>
  <c r="Z1105" i="1"/>
  <c r="Y1105" i="1"/>
  <c r="X1105" i="1"/>
  <c r="W1105" i="1"/>
  <c r="V1105" i="1"/>
  <c r="U1105" i="1"/>
  <c r="T1105" i="1"/>
  <c r="S1105" i="1"/>
  <c r="R1105" i="1"/>
  <c r="Q1105" i="1"/>
  <c r="P1105" i="1"/>
  <c r="O1105" i="1"/>
  <c r="N1105" i="1"/>
  <c r="Z1104" i="1"/>
  <c r="Y1104" i="1"/>
  <c r="X1104" i="1"/>
  <c r="W1104" i="1"/>
  <c r="V1104" i="1"/>
  <c r="U1104" i="1"/>
  <c r="T1104" i="1"/>
  <c r="S1104" i="1"/>
  <c r="R1104" i="1"/>
  <c r="Q1104" i="1"/>
  <c r="P1104" i="1"/>
  <c r="O1104" i="1"/>
  <c r="N1104" i="1"/>
  <c r="Z1103" i="1"/>
  <c r="Y1103" i="1"/>
  <c r="X1103" i="1"/>
  <c r="W1103" i="1"/>
  <c r="V1103" i="1"/>
  <c r="U1103" i="1"/>
  <c r="T1103" i="1"/>
  <c r="S1103" i="1"/>
  <c r="R1103" i="1"/>
  <c r="Q1103" i="1"/>
  <c r="P1103" i="1"/>
  <c r="O1103" i="1"/>
  <c r="N1103" i="1"/>
  <c r="Z1102" i="1"/>
  <c r="Y1102" i="1"/>
  <c r="X1102" i="1"/>
  <c r="W1102" i="1"/>
  <c r="V1102" i="1"/>
  <c r="U1102" i="1"/>
  <c r="T1102" i="1"/>
  <c r="S1102" i="1"/>
  <c r="R1102" i="1"/>
  <c r="Q1102" i="1"/>
  <c r="P1102" i="1"/>
  <c r="O1102" i="1"/>
  <c r="N1102" i="1"/>
  <c r="Z1101" i="1"/>
  <c r="Y1101" i="1"/>
  <c r="X1101" i="1"/>
  <c r="W1101" i="1"/>
  <c r="V1101" i="1"/>
  <c r="U1101" i="1"/>
  <c r="T1101" i="1"/>
  <c r="S1101" i="1"/>
  <c r="R1101" i="1"/>
  <c r="Q1101" i="1"/>
  <c r="P1101" i="1"/>
  <c r="O1101" i="1"/>
  <c r="N1101" i="1"/>
  <c r="Z1100" i="1"/>
  <c r="Y1100" i="1"/>
  <c r="X1100" i="1"/>
  <c r="W1100" i="1"/>
  <c r="V1100" i="1"/>
  <c r="U1100" i="1"/>
  <c r="T1100" i="1"/>
  <c r="S1100" i="1"/>
  <c r="R1100" i="1"/>
  <c r="Q1100" i="1"/>
  <c r="P1100" i="1"/>
  <c r="O1100" i="1"/>
  <c r="N1100" i="1"/>
  <c r="Z1099" i="1"/>
  <c r="Y1099" i="1"/>
  <c r="X1099" i="1"/>
  <c r="W1099" i="1"/>
  <c r="V1099" i="1"/>
  <c r="U1099" i="1"/>
  <c r="T1099" i="1"/>
  <c r="S1099" i="1"/>
  <c r="R1099" i="1"/>
  <c r="Q1099" i="1"/>
  <c r="P1099" i="1"/>
  <c r="O1099" i="1"/>
  <c r="N1099" i="1"/>
  <c r="Z1098" i="1"/>
  <c r="Y1098" i="1"/>
  <c r="X1098" i="1"/>
  <c r="W1098" i="1"/>
  <c r="V1098" i="1"/>
  <c r="U1098" i="1"/>
  <c r="T1098" i="1"/>
  <c r="S1098" i="1"/>
  <c r="R1098" i="1"/>
  <c r="Q1098" i="1"/>
  <c r="P1098" i="1"/>
  <c r="O1098" i="1"/>
  <c r="N1098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Z1096" i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Z1095" i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Z1094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Z1093" i="1"/>
  <c r="Y1093" i="1"/>
  <c r="X1093" i="1"/>
  <c r="W1093" i="1"/>
  <c r="V1093" i="1"/>
  <c r="U1093" i="1"/>
  <c r="T1093" i="1"/>
  <c r="S1093" i="1"/>
  <c r="R1093" i="1"/>
  <c r="Q1093" i="1"/>
  <c r="P1093" i="1"/>
  <c r="O1093" i="1"/>
  <c r="N1093" i="1"/>
  <c r="Z1092" i="1"/>
  <c r="Y1092" i="1"/>
  <c r="X1092" i="1"/>
  <c r="W1092" i="1"/>
  <c r="V1092" i="1"/>
  <c r="U1092" i="1"/>
  <c r="T1092" i="1"/>
  <c r="S1092" i="1"/>
  <c r="R1092" i="1"/>
  <c r="Q1092" i="1"/>
  <c r="P1092" i="1"/>
  <c r="O1092" i="1"/>
  <c r="N1092" i="1"/>
  <c r="Z1091" i="1"/>
  <c r="Y1091" i="1"/>
  <c r="X1091" i="1"/>
  <c r="W1091" i="1"/>
  <c r="V1091" i="1"/>
  <c r="U1091" i="1"/>
  <c r="T1091" i="1"/>
  <c r="S1091" i="1"/>
  <c r="R1091" i="1"/>
  <c r="Q1091" i="1"/>
  <c r="P1091" i="1"/>
  <c r="O1091" i="1"/>
  <c r="N1091" i="1"/>
  <c r="Z1090" i="1"/>
  <c r="Y1090" i="1"/>
  <c r="X1090" i="1"/>
  <c r="W1090" i="1"/>
  <c r="V1090" i="1"/>
  <c r="U1090" i="1"/>
  <c r="T1090" i="1"/>
  <c r="S1090" i="1"/>
  <c r="R1090" i="1"/>
  <c r="Q1090" i="1"/>
  <c r="P1090" i="1"/>
  <c r="O1090" i="1"/>
  <c r="N1090" i="1"/>
  <c r="Z1089" i="1"/>
  <c r="Y1089" i="1"/>
  <c r="X1089" i="1"/>
  <c r="W1089" i="1"/>
  <c r="V1089" i="1"/>
  <c r="U1089" i="1"/>
  <c r="T1089" i="1"/>
  <c r="S1089" i="1"/>
  <c r="R1089" i="1"/>
  <c r="Q1089" i="1"/>
  <c r="P1089" i="1"/>
  <c r="O1089" i="1"/>
  <c r="N1089" i="1"/>
  <c r="Z1088" i="1"/>
  <c r="Y1088" i="1"/>
  <c r="X1088" i="1"/>
  <c r="W1088" i="1"/>
  <c r="V1088" i="1"/>
  <c r="U1088" i="1"/>
  <c r="T1088" i="1"/>
  <c r="S1088" i="1"/>
  <c r="R1088" i="1"/>
  <c r="Q1088" i="1"/>
  <c r="P1088" i="1"/>
  <c r="O1088" i="1"/>
  <c r="N1088" i="1"/>
  <c r="Z1087" i="1"/>
  <c r="Y1087" i="1"/>
  <c r="X1087" i="1"/>
  <c r="W1087" i="1"/>
  <c r="V1087" i="1"/>
  <c r="U1087" i="1"/>
  <c r="T1087" i="1"/>
  <c r="S1087" i="1"/>
  <c r="R1087" i="1"/>
  <c r="Q1087" i="1"/>
  <c r="P1087" i="1"/>
  <c r="O1087" i="1"/>
  <c r="N1087" i="1"/>
  <c r="Z1086" i="1"/>
  <c r="Y1086" i="1"/>
  <c r="X1086" i="1"/>
  <c r="W1086" i="1"/>
  <c r="V1086" i="1"/>
  <c r="U1086" i="1"/>
  <c r="T1086" i="1"/>
  <c r="S1086" i="1"/>
  <c r="R1086" i="1"/>
  <c r="Q1086" i="1"/>
  <c r="P1086" i="1"/>
  <c r="O1086" i="1"/>
  <c r="N1086" i="1"/>
  <c r="Z1085" i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Z1084" i="1"/>
  <c r="Y1084" i="1"/>
  <c r="X1084" i="1"/>
  <c r="W1084" i="1"/>
  <c r="V1084" i="1"/>
  <c r="U1084" i="1"/>
  <c r="T1084" i="1"/>
  <c r="S1084" i="1"/>
  <c r="R1084" i="1"/>
  <c r="Q1084" i="1"/>
  <c r="P1084" i="1"/>
  <c r="O1084" i="1"/>
  <c r="N1084" i="1"/>
  <c r="Z1083" i="1"/>
  <c r="Y1083" i="1"/>
  <c r="X1083" i="1"/>
  <c r="W1083" i="1"/>
  <c r="V1083" i="1"/>
  <c r="U1083" i="1"/>
  <c r="T1083" i="1"/>
  <c r="S1083" i="1"/>
  <c r="R1083" i="1"/>
  <c r="Q1083" i="1"/>
  <c r="P1083" i="1"/>
  <c r="O1083" i="1"/>
  <c r="N1083" i="1"/>
  <c r="Z1082" i="1"/>
  <c r="Y1082" i="1"/>
  <c r="X1082" i="1"/>
  <c r="W1082" i="1"/>
  <c r="V1082" i="1"/>
  <c r="U1082" i="1"/>
  <c r="T1082" i="1"/>
  <c r="S1082" i="1"/>
  <c r="R1082" i="1"/>
  <c r="Q1082" i="1"/>
  <c r="P1082" i="1"/>
  <c r="O1082" i="1"/>
  <c r="N1082" i="1"/>
  <c r="Z1081" i="1"/>
  <c r="Y1081" i="1"/>
  <c r="X1081" i="1"/>
  <c r="W1081" i="1"/>
  <c r="V1081" i="1"/>
  <c r="U1081" i="1"/>
  <c r="T1081" i="1"/>
  <c r="S1081" i="1"/>
  <c r="R1081" i="1"/>
  <c r="Q1081" i="1"/>
  <c r="P1081" i="1"/>
  <c r="O1081" i="1"/>
  <c r="N1081" i="1"/>
  <c r="Z1080" i="1"/>
  <c r="Y1080" i="1"/>
  <c r="X1080" i="1"/>
  <c r="W1080" i="1"/>
  <c r="V1080" i="1"/>
  <c r="U1080" i="1"/>
  <c r="T1080" i="1"/>
  <c r="S1080" i="1"/>
  <c r="R1080" i="1"/>
  <c r="Q1080" i="1"/>
  <c r="P1080" i="1"/>
  <c r="O1080" i="1"/>
  <c r="N1080" i="1"/>
  <c r="Z1079" i="1"/>
  <c r="Y1079" i="1"/>
  <c r="X1079" i="1"/>
  <c r="W1079" i="1"/>
  <c r="V1079" i="1"/>
  <c r="U1079" i="1"/>
  <c r="T1079" i="1"/>
  <c r="S1079" i="1"/>
  <c r="R1079" i="1"/>
  <c r="Q1079" i="1"/>
  <c r="P1079" i="1"/>
  <c r="O1079" i="1"/>
  <c r="N1079" i="1"/>
  <c r="Z1078" i="1"/>
  <c r="Y1078" i="1"/>
  <c r="X1078" i="1"/>
  <c r="W1078" i="1"/>
  <c r="V1078" i="1"/>
  <c r="U1078" i="1"/>
  <c r="T1078" i="1"/>
  <c r="S1078" i="1"/>
  <c r="R1078" i="1"/>
  <c r="Q1078" i="1"/>
  <c r="P1078" i="1"/>
  <c r="O1078" i="1"/>
  <c r="N1078" i="1"/>
  <c r="Z1077" i="1"/>
  <c r="Y1077" i="1"/>
  <c r="X1077" i="1"/>
  <c r="W1077" i="1"/>
  <c r="V1077" i="1"/>
  <c r="U1077" i="1"/>
  <c r="T1077" i="1"/>
  <c r="S1077" i="1"/>
  <c r="R1077" i="1"/>
  <c r="Q1077" i="1"/>
  <c r="P1077" i="1"/>
  <c r="O1077" i="1"/>
  <c r="N1077" i="1"/>
  <c r="Z1076" i="1"/>
  <c r="Y1076" i="1"/>
  <c r="X1076" i="1"/>
  <c r="W1076" i="1"/>
  <c r="V1076" i="1"/>
  <c r="U1076" i="1"/>
  <c r="T1076" i="1"/>
  <c r="S1076" i="1"/>
  <c r="R1076" i="1"/>
  <c r="Q1076" i="1"/>
  <c r="P1076" i="1"/>
  <c r="O1076" i="1"/>
  <c r="N1076" i="1"/>
  <c r="Z1075" i="1"/>
  <c r="Y1075" i="1"/>
  <c r="X1075" i="1"/>
  <c r="W1075" i="1"/>
  <c r="V1075" i="1"/>
  <c r="U1075" i="1"/>
  <c r="T1075" i="1"/>
  <c r="S1075" i="1"/>
  <c r="R1075" i="1"/>
  <c r="Q1075" i="1"/>
  <c r="P1075" i="1"/>
  <c r="O1075" i="1"/>
  <c r="N1075" i="1"/>
  <c r="Z1074" i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Z1073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Z1072" i="1"/>
  <c r="Y1072" i="1"/>
  <c r="X1072" i="1"/>
  <c r="W1072" i="1"/>
  <c r="V1072" i="1"/>
  <c r="U1072" i="1"/>
  <c r="T1072" i="1"/>
  <c r="S1072" i="1"/>
  <c r="R1072" i="1"/>
  <c r="Q1072" i="1"/>
  <c r="P1072" i="1"/>
  <c r="O1072" i="1"/>
  <c r="N1072" i="1"/>
  <c r="Z1071" i="1"/>
  <c r="Y1071" i="1"/>
  <c r="X1071" i="1"/>
  <c r="W1071" i="1"/>
  <c r="V1071" i="1"/>
  <c r="U1071" i="1"/>
  <c r="T1071" i="1"/>
  <c r="S1071" i="1"/>
  <c r="R1071" i="1"/>
  <c r="Q1071" i="1"/>
  <c r="P1071" i="1"/>
  <c r="O1071" i="1"/>
  <c r="N1071" i="1"/>
  <c r="Z1070" i="1"/>
  <c r="Y1070" i="1"/>
  <c r="X1070" i="1"/>
  <c r="W1070" i="1"/>
  <c r="V1070" i="1"/>
  <c r="U1070" i="1"/>
  <c r="T1070" i="1"/>
  <c r="S1070" i="1"/>
  <c r="R1070" i="1"/>
  <c r="Q1070" i="1"/>
  <c r="P1070" i="1"/>
  <c r="O1070" i="1"/>
  <c r="N1070" i="1"/>
  <c r="Z1069" i="1"/>
  <c r="Y1069" i="1"/>
  <c r="X1069" i="1"/>
  <c r="W1069" i="1"/>
  <c r="V1069" i="1"/>
  <c r="U1069" i="1"/>
  <c r="T1069" i="1"/>
  <c r="S1069" i="1"/>
  <c r="R1069" i="1"/>
  <c r="Q1069" i="1"/>
  <c r="P1069" i="1"/>
  <c r="O1069" i="1"/>
  <c r="N1069" i="1"/>
  <c r="Z1068" i="1"/>
  <c r="Y1068" i="1"/>
  <c r="X1068" i="1"/>
  <c r="W1068" i="1"/>
  <c r="V1068" i="1"/>
  <c r="U1068" i="1"/>
  <c r="T1068" i="1"/>
  <c r="S1068" i="1"/>
  <c r="R1068" i="1"/>
  <c r="Q1068" i="1"/>
  <c r="P1068" i="1"/>
  <c r="O1068" i="1"/>
  <c r="N1068" i="1"/>
  <c r="Z1067" i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Z1066" i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Z1065" i="1"/>
  <c r="Y1065" i="1"/>
  <c r="X1065" i="1"/>
  <c r="W1065" i="1"/>
  <c r="V1065" i="1"/>
  <c r="U1065" i="1"/>
  <c r="T1065" i="1"/>
  <c r="S1065" i="1"/>
  <c r="R1065" i="1"/>
  <c r="Q1065" i="1"/>
  <c r="P1065" i="1"/>
  <c r="O1065" i="1"/>
  <c r="N1065" i="1"/>
  <c r="Z1064" i="1"/>
  <c r="Y1064" i="1"/>
  <c r="X1064" i="1"/>
  <c r="W1064" i="1"/>
  <c r="V1064" i="1"/>
  <c r="U1064" i="1"/>
  <c r="T1064" i="1"/>
  <c r="S1064" i="1"/>
  <c r="R1064" i="1"/>
  <c r="Q1064" i="1"/>
  <c r="P1064" i="1"/>
  <c r="O1064" i="1"/>
  <c r="N1064" i="1"/>
  <c r="Z1063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Z1059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Z1058" i="1"/>
  <c r="Y1058" i="1"/>
  <c r="X1058" i="1"/>
  <c r="W1058" i="1"/>
  <c r="V1058" i="1"/>
  <c r="U1058" i="1"/>
  <c r="T1058" i="1"/>
  <c r="S1058" i="1"/>
  <c r="R1058" i="1"/>
  <c r="Q1058" i="1"/>
  <c r="P1058" i="1"/>
  <c r="O1058" i="1"/>
  <c r="N1058" i="1"/>
  <c r="Z1057" i="1"/>
  <c r="Y1057" i="1"/>
  <c r="X1057" i="1"/>
  <c r="W1057" i="1"/>
  <c r="V1057" i="1"/>
  <c r="U1057" i="1"/>
  <c r="T1057" i="1"/>
  <c r="S1057" i="1"/>
  <c r="R1057" i="1"/>
  <c r="Q1057" i="1"/>
  <c r="P1057" i="1"/>
  <c r="O1057" i="1"/>
  <c r="N1057" i="1"/>
  <c r="Z1056" i="1"/>
  <c r="Y1056" i="1"/>
  <c r="X1056" i="1"/>
  <c r="W1056" i="1"/>
  <c r="V1056" i="1"/>
  <c r="U1056" i="1"/>
  <c r="T1056" i="1"/>
  <c r="S1056" i="1"/>
  <c r="R1056" i="1"/>
  <c r="Q1056" i="1"/>
  <c r="P1056" i="1"/>
  <c r="O1056" i="1"/>
  <c r="N1056" i="1"/>
  <c r="Z1055" i="1"/>
  <c r="Y1055" i="1"/>
  <c r="X1055" i="1"/>
  <c r="W1055" i="1"/>
  <c r="V1055" i="1"/>
  <c r="U1055" i="1"/>
  <c r="T1055" i="1"/>
  <c r="S1055" i="1"/>
  <c r="R1055" i="1"/>
  <c r="Q1055" i="1"/>
  <c r="P1055" i="1"/>
  <c r="O1055" i="1"/>
  <c r="N1055" i="1"/>
  <c r="Z1054" i="1"/>
  <c r="Y1054" i="1"/>
  <c r="X1054" i="1"/>
  <c r="W1054" i="1"/>
  <c r="V1054" i="1"/>
  <c r="U1054" i="1"/>
  <c r="T1054" i="1"/>
  <c r="S1054" i="1"/>
  <c r="R1054" i="1"/>
  <c r="Q1054" i="1"/>
  <c r="P1054" i="1"/>
  <c r="O1054" i="1"/>
  <c r="N1054" i="1"/>
  <c r="Z1053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Z1052" i="1"/>
  <c r="Y1052" i="1"/>
  <c r="X1052" i="1"/>
  <c r="W1052" i="1"/>
  <c r="V1052" i="1"/>
  <c r="U1052" i="1"/>
  <c r="T1052" i="1"/>
  <c r="S1052" i="1"/>
  <c r="R1052" i="1"/>
  <c r="Q1052" i="1"/>
  <c r="P1052" i="1"/>
  <c r="O1052" i="1"/>
  <c r="N1052" i="1"/>
  <c r="Z1051" i="1"/>
  <c r="Y1051" i="1"/>
  <c r="X1051" i="1"/>
  <c r="W1051" i="1"/>
  <c r="V1051" i="1"/>
  <c r="U1051" i="1"/>
  <c r="T1051" i="1"/>
  <c r="S1051" i="1"/>
  <c r="R1051" i="1"/>
  <c r="Q1051" i="1"/>
  <c r="P1051" i="1"/>
  <c r="O1051" i="1"/>
  <c r="N1051" i="1"/>
  <c r="Z1050" i="1"/>
  <c r="Y1050" i="1"/>
  <c r="X1050" i="1"/>
  <c r="W1050" i="1"/>
  <c r="V1050" i="1"/>
  <c r="U1050" i="1"/>
  <c r="T1050" i="1"/>
  <c r="S1050" i="1"/>
  <c r="R1050" i="1"/>
  <c r="Q1050" i="1"/>
  <c r="P1050" i="1"/>
  <c r="O1050" i="1"/>
  <c r="N1050" i="1"/>
  <c r="Z1049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Z1048" i="1"/>
  <c r="Y1048" i="1"/>
  <c r="X1048" i="1"/>
  <c r="W1048" i="1"/>
  <c r="V1048" i="1"/>
  <c r="U1048" i="1"/>
  <c r="T1048" i="1"/>
  <c r="S1048" i="1"/>
  <c r="R1048" i="1"/>
  <c r="Q1048" i="1"/>
  <c r="P1048" i="1"/>
  <c r="O1048" i="1"/>
  <c r="N1048" i="1"/>
  <c r="Z1047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Z1046" i="1"/>
  <c r="Y1046" i="1"/>
  <c r="X1046" i="1"/>
  <c r="W1046" i="1"/>
  <c r="V1046" i="1"/>
  <c r="U1046" i="1"/>
  <c r="T1046" i="1"/>
  <c r="S1046" i="1"/>
  <c r="R1046" i="1"/>
  <c r="Q1046" i="1"/>
  <c r="P1046" i="1"/>
  <c r="O1046" i="1"/>
  <c r="N1046" i="1"/>
  <c r="Z1045" i="1"/>
  <c r="Y1045" i="1"/>
  <c r="X1045" i="1"/>
  <c r="W1045" i="1"/>
  <c r="V1045" i="1"/>
  <c r="U1045" i="1"/>
  <c r="T1045" i="1"/>
  <c r="S1045" i="1"/>
  <c r="R1045" i="1"/>
  <c r="Q1045" i="1"/>
  <c r="P1045" i="1"/>
  <c r="O1045" i="1"/>
  <c r="N1045" i="1"/>
  <c r="Z1044" i="1"/>
  <c r="Y1044" i="1"/>
  <c r="X1044" i="1"/>
  <c r="W1044" i="1"/>
  <c r="V1044" i="1"/>
  <c r="U1044" i="1"/>
  <c r="T1044" i="1"/>
  <c r="S1044" i="1"/>
  <c r="R1044" i="1"/>
  <c r="Q1044" i="1"/>
  <c r="P1044" i="1"/>
  <c r="O1044" i="1"/>
  <c r="N1044" i="1"/>
  <c r="Z1043" i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Z1042" i="1"/>
  <c r="Y1042" i="1"/>
  <c r="X1042" i="1"/>
  <c r="W1042" i="1"/>
  <c r="V1042" i="1"/>
  <c r="U1042" i="1"/>
  <c r="T1042" i="1"/>
  <c r="S1042" i="1"/>
  <c r="R1042" i="1"/>
  <c r="Q1042" i="1"/>
  <c r="P1042" i="1"/>
  <c r="O1042" i="1"/>
  <c r="N1042" i="1"/>
  <c r="Z1041" i="1"/>
  <c r="Y1041" i="1"/>
  <c r="X1041" i="1"/>
  <c r="W1041" i="1"/>
  <c r="V1041" i="1"/>
  <c r="U1041" i="1"/>
  <c r="T1041" i="1"/>
  <c r="S1041" i="1"/>
  <c r="R1041" i="1"/>
  <c r="Q1041" i="1"/>
  <c r="P1041" i="1"/>
  <c r="O1041" i="1"/>
  <c r="N1041" i="1"/>
  <c r="Z1040" i="1"/>
  <c r="Y1040" i="1"/>
  <c r="X1040" i="1"/>
  <c r="W1040" i="1"/>
  <c r="V1040" i="1"/>
  <c r="U1040" i="1"/>
  <c r="T1040" i="1"/>
  <c r="S1040" i="1"/>
  <c r="R1040" i="1"/>
  <c r="Q1040" i="1"/>
  <c r="P1040" i="1"/>
  <c r="O1040" i="1"/>
  <c r="N1040" i="1"/>
  <c r="Z1039" i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Z1038" i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Z1037" i="1"/>
  <c r="Y1037" i="1"/>
  <c r="X1037" i="1"/>
  <c r="W1037" i="1"/>
  <c r="V1037" i="1"/>
  <c r="U1037" i="1"/>
  <c r="T1037" i="1"/>
  <c r="S1037" i="1"/>
  <c r="R1037" i="1"/>
  <c r="Q1037" i="1"/>
  <c r="P1037" i="1"/>
  <c r="O1037" i="1"/>
  <c r="N1037" i="1"/>
  <c r="Z1036" i="1"/>
  <c r="Y1036" i="1"/>
  <c r="X1036" i="1"/>
  <c r="W1036" i="1"/>
  <c r="V1036" i="1"/>
  <c r="U1036" i="1"/>
  <c r="T1036" i="1"/>
  <c r="S1036" i="1"/>
  <c r="R1036" i="1"/>
  <c r="Q1036" i="1"/>
  <c r="P1036" i="1"/>
  <c r="O1036" i="1"/>
  <c r="N1036" i="1"/>
  <c r="Z1035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Z1034" i="1"/>
  <c r="Y1034" i="1"/>
  <c r="X1034" i="1"/>
  <c r="W1034" i="1"/>
  <c r="V1034" i="1"/>
  <c r="U1034" i="1"/>
  <c r="T1034" i="1"/>
  <c r="S1034" i="1"/>
  <c r="R1034" i="1"/>
  <c r="Q1034" i="1"/>
  <c r="P1034" i="1"/>
  <c r="O1034" i="1"/>
  <c r="N1034" i="1"/>
  <c r="Z1033" i="1"/>
  <c r="Y1033" i="1"/>
  <c r="X1033" i="1"/>
  <c r="W1033" i="1"/>
  <c r="V1033" i="1"/>
  <c r="U1033" i="1"/>
  <c r="T1033" i="1"/>
  <c r="S1033" i="1"/>
  <c r="R1033" i="1"/>
  <c r="Q1033" i="1"/>
  <c r="P1033" i="1"/>
  <c r="O1033" i="1"/>
  <c r="N1033" i="1"/>
  <c r="Z1032" i="1"/>
  <c r="Y1032" i="1"/>
  <c r="X1032" i="1"/>
  <c r="W1032" i="1"/>
  <c r="V1032" i="1"/>
  <c r="U1032" i="1"/>
  <c r="T1032" i="1"/>
  <c r="S1032" i="1"/>
  <c r="R1032" i="1"/>
  <c r="Q1032" i="1"/>
  <c r="P1032" i="1"/>
  <c r="O1032" i="1"/>
  <c r="N1032" i="1"/>
  <c r="Z1031" i="1"/>
  <c r="Y1031" i="1"/>
  <c r="X1031" i="1"/>
  <c r="W1031" i="1"/>
  <c r="V1031" i="1"/>
  <c r="U1031" i="1"/>
  <c r="T1031" i="1"/>
  <c r="S1031" i="1"/>
  <c r="R1031" i="1"/>
  <c r="Q1031" i="1"/>
  <c r="P1031" i="1"/>
  <c r="O1031" i="1"/>
  <c r="N1031" i="1"/>
  <c r="Z1030" i="1"/>
  <c r="Y1030" i="1"/>
  <c r="X1030" i="1"/>
  <c r="W1030" i="1"/>
  <c r="V1030" i="1"/>
  <c r="U1030" i="1"/>
  <c r="T1030" i="1"/>
  <c r="S1030" i="1"/>
  <c r="R1030" i="1"/>
  <c r="Q1030" i="1"/>
  <c r="P1030" i="1"/>
  <c r="O1030" i="1"/>
  <c r="N1030" i="1"/>
  <c r="Z1029" i="1"/>
  <c r="Y1029" i="1"/>
  <c r="X1029" i="1"/>
  <c r="W1029" i="1"/>
  <c r="V1029" i="1"/>
  <c r="U1029" i="1"/>
  <c r="T1029" i="1"/>
  <c r="S1029" i="1"/>
  <c r="R1029" i="1"/>
  <c r="Q1029" i="1"/>
  <c r="P1029" i="1"/>
  <c r="O1029" i="1"/>
  <c r="N1029" i="1"/>
  <c r="Z1028" i="1"/>
  <c r="Y1028" i="1"/>
  <c r="X1028" i="1"/>
  <c r="W1028" i="1"/>
  <c r="V1028" i="1"/>
  <c r="U1028" i="1"/>
  <c r="T1028" i="1"/>
  <c r="S1028" i="1"/>
  <c r="R1028" i="1"/>
  <c r="Q1028" i="1"/>
  <c r="P1028" i="1"/>
  <c r="O1028" i="1"/>
  <c r="N1028" i="1"/>
  <c r="Z1027" i="1"/>
  <c r="Y1027" i="1"/>
  <c r="X1027" i="1"/>
  <c r="W1027" i="1"/>
  <c r="V1027" i="1"/>
  <c r="U1027" i="1"/>
  <c r="T1027" i="1"/>
  <c r="S1027" i="1"/>
  <c r="R1027" i="1"/>
  <c r="Q1027" i="1"/>
  <c r="P1027" i="1"/>
  <c r="O1027" i="1"/>
  <c r="N1027" i="1"/>
  <c r="Z1026" i="1"/>
  <c r="Y1026" i="1"/>
  <c r="X1026" i="1"/>
  <c r="W1026" i="1"/>
  <c r="V1026" i="1"/>
  <c r="U1026" i="1"/>
  <c r="T1026" i="1"/>
  <c r="S1026" i="1"/>
  <c r="R1026" i="1"/>
  <c r="Q1026" i="1"/>
  <c r="P1026" i="1"/>
  <c r="O1026" i="1"/>
  <c r="N1026" i="1"/>
  <c r="Z1025" i="1"/>
  <c r="Y1025" i="1"/>
  <c r="X1025" i="1"/>
  <c r="W1025" i="1"/>
  <c r="V1025" i="1"/>
  <c r="U1025" i="1"/>
  <c r="T1025" i="1"/>
  <c r="S1025" i="1"/>
  <c r="R1025" i="1"/>
  <c r="Q1025" i="1"/>
  <c r="P1025" i="1"/>
  <c r="O1025" i="1"/>
  <c r="N1025" i="1"/>
  <c r="Z1024" i="1"/>
  <c r="Y1024" i="1"/>
  <c r="X1024" i="1"/>
  <c r="W1024" i="1"/>
  <c r="V1024" i="1"/>
  <c r="U1024" i="1"/>
  <c r="T1024" i="1"/>
  <c r="S1024" i="1"/>
  <c r="R1024" i="1"/>
  <c r="Q1024" i="1"/>
  <c r="P1024" i="1"/>
  <c r="O1024" i="1"/>
  <c r="N1024" i="1"/>
  <c r="Z1023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Z1022" i="1"/>
  <c r="Y1022" i="1"/>
  <c r="X1022" i="1"/>
  <c r="W1022" i="1"/>
  <c r="V1022" i="1"/>
  <c r="U1022" i="1"/>
  <c r="T1022" i="1"/>
  <c r="S1022" i="1"/>
  <c r="R1022" i="1"/>
  <c r="Q1022" i="1"/>
  <c r="P1022" i="1"/>
  <c r="O1022" i="1"/>
  <c r="N1022" i="1"/>
  <c r="Z1021" i="1"/>
  <c r="Y1021" i="1"/>
  <c r="X1021" i="1"/>
  <c r="W1021" i="1"/>
  <c r="V1021" i="1"/>
  <c r="U1021" i="1"/>
  <c r="T1021" i="1"/>
  <c r="S1021" i="1"/>
  <c r="R1021" i="1"/>
  <c r="Q1021" i="1"/>
  <c r="P1021" i="1"/>
  <c r="O1021" i="1"/>
  <c r="N1021" i="1"/>
  <c r="Z1020" i="1"/>
  <c r="Y1020" i="1"/>
  <c r="X1020" i="1"/>
  <c r="W1020" i="1"/>
  <c r="V1020" i="1"/>
  <c r="U1020" i="1"/>
  <c r="T1020" i="1"/>
  <c r="S1020" i="1"/>
  <c r="R1020" i="1"/>
  <c r="Q1020" i="1"/>
  <c r="P1020" i="1"/>
  <c r="O1020" i="1"/>
  <c r="N1020" i="1"/>
  <c r="Z1019" i="1"/>
  <c r="Y1019" i="1"/>
  <c r="X1019" i="1"/>
  <c r="W1019" i="1"/>
  <c r="V1019" i="1"/>
  <c r="U1019" i="1"/>
  <c r="T1019" i="1"/>
  <c r="S1019" i="1"/>
  <c r="R1019" i="1"/>
  <c r="Q1019" i="1"/>
  <c r="P1019" i="1"/>
  <c r="O1019" i="1"/>
  <c r="N1019" i="1"/>
  <c r="Z1018" i="1"/>
  <c r="Y1018" i="1"/>
  <c r="X1018" i="1"/>
  <c r="W1018" i="1"/>
  <c r="V1018" i="1"/>
  <c r="U1018" i="1"/>
  <c r="T1018" i="1"/>
  <c r="S1018" i="1"/>
  <c r="R1018" i="1"/>
  <c r="Q1018" i="1"/>
  <c r="P1018" i="1"/>
  <c r="O1018" i="1"/>
  <c r="N1018" i="1"/>
  <c r="Z1017" i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Z1016" i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Z1015" i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Z1013" i="1"/>
  <c r="Y1013" i="1"/>
  <c r="X1013" i="1"/>
  <c r="W1013" i="1"/>
  <c r="V1013" i="1"/>
  <c r="U1013" i="1"/>
  <c r="T1013" i="1"/>
  <c r="S1013" i="1"/>
  <c r="R1013" i="1"/>
  <c r="Q1013" i="1"/>
  <c r="P1013" i="1"/>
  <c r="O1013" i="1"/>
  <c r="N1013" i="1"/>
  <c r="Z1012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Z1008" i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Z1006" i="1"/>
  <c r="Y1006" i="1"/>
  <c r="X1006" i="1"/>
  <c r="W1006" i="1"/>
  <c r="V1006" i="1"/>
  <c r="U1006" i="1"/>
  <c r="T1006" i="1"/>
  <c r="S1006" i="1"/>
  <c r="R1006" i="1"/>
  <c r="Q1006" i="1"/>
  <c r="P1006" i="1"/>
  <c r="O1006" i="1"/>
  <c r="N1006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Z1004" i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Z1003" i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Z1002" i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Z1000" i="1"/>
  <c r="Y1000" i="1"/>
  <c r="X1000" i="1"/>
  <c r="W1000" i="1"/>
  <c r="V1000" i="1"/>
  <c r="U1000" i="1"/>
  <c r="T1000" i="1"/>
  <c r="S1000" i="1"/>
  <c r="R1000" i="1"/>
  <c r="Q1000" i="1"/>
  <c r="P1000" i="1"/>
  <c r="O1000" i="1"/>
  <c r="N1000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Z998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Z997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Z996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Z995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Z994" i="1"/>
  <c r="Y994" i="1"/>
  <c r="X994" i="1"/>
  <c r="W994" i="1"/>
  <c r="V994" i="1"/>
  <c r="U994" i="1"/>
  <c r="T994" i="1"/>
  <c r="S994" i="1"/>
  <c r="R994" i="1"/>
  <c r="Q994" i="1"/>
  <c r="P994" i="1"/>
  <c r="O994" i="1"/>
  <c r="N994" i="1"/>
  <c r="Z993" i="1"/>
  <c r="Y993" i="1"/>
  <c r="X993" i="1"/>
  <c r="W993" i="1"/>
  <c r="V993" i="1"/>
  <c r="U993" i="1"/>
  <c r="T993" i="1"/>
  <c r="S993" i="1"/>
  <c r="R993" i="1"/>
  <c r="Q993" i="1"/>
  <c r="P993" i="1"/>
  <c r="O993" i="1"/>
  <c r="N993" i="1"/>
  <c r="Z992" i="1"/>
  <c r="Y992" i="1"/>
  <c r="X992" i="1"/>
  <c r="W992" i="1"/>
  <c r="V992" i="1"/>
  <c r="U992" i="1"/>
  <c r="T992" i="1"/>
  <c r="S992" i="1"/>
  <c r="R992" i="1"/>
  <c r="Q992" i="1"/>
  <c r="P992" i="1"/>
  <c r="O992" i="1"/>
  <c r="N992" i="1"/>
  <c r="Z991" i="1"/>
  <c r="Y991" i="1"/>
  <c r="X991" i="1"/>
  <c r="W991" i="1"/>
  <c r="V991" i="1"/>
  <c r="U991" i="1"/>
  <c r="T991" i="1"/>
  <c r="S991" i="1"/>
  <c r="R991" i="1"/>
  <c r="Q991" i="1"/>
  <c r="P991" i="1"/>
  <c r="O991" i="1"/>
  <c r="N991" i="1"/>
  <c r="Z990" i="1"/>
  <c r="Y990" i="1"/>
  <c r="X990" i="1"/>
  <c r="W990" i="1"/>
  <c r="V990" i="1"/>
  <c r="U990" i="1"/>
  <c r="T990" i="1"/>
  <c r="S990" i="1"/>
  <c r="R990" i="1"/>
  <c r="Q990" i="1"/>
  <c r="P990" i="1"/>
  <c r="O990" i="1"/>
  <c r="N990" i="1"/>
  <c r="Z989" i="1"/>
  <c r="Y989" i="1"/>
  <c r="X989" i="1"/>
  <c r="W989" i="1"/>
  <c r="V989" i="1"/>
  <c r="U989" i="1"/>
  <c r="T989" i="1"/>
  <c r="S989" i="1"/>
  <c r="R989" i="1"/>
  <c r="Q989" i="1"/>
  <c r="P989" i="1"/>
  <c r="O989" i="1"/>
  <c r="N989" i="1"/>
  <c r="Z988" i="1"/>
  <c r="Y988" i="1"/>
  <c r="X988" i="1"/>
  <c r="W988" i="1"/>
  <c r="V988" i="1"/>
  <c r="U988" i="1"/>
  <c r="T988" i="1"/>
  <c r="S988" i="1"/>
  <c r="R988" i="1"/>
  <c r="Q988" i="1"/>
  <c r="P988" i="1"/>
  <c r="O988" i="1"/>
  <c r="N988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Z986" i="1"/>
  <c r="Y986" i="1"/>
  <c r="X986" i="1"/>
  <c r="W986" i="1"/>
  <c r="V986" i="1"/>
  <c r="U986" i="1"/>
  <c r="T986" i="1"/>
  <c r="S986" i="1"/>
  <c r="R986" i="1"/>
  <c r="Q986" i="1"/>
  <c r="P986" i="1"/>
  <c r="O986" i="1"/>
  <c r="N986" i="1"/>
  <c r="Z985" i="1"/>
  <c r="Y985" i="1"/>
  <c r="X985" i="1"/>
  <c r="W985" i="1"/>
  <c r="V985" i="1"/>
  <c r="U985" i="1"/>
  <c r="T985" i="1"/>
  <c r="S985" i="1"/>
  <c r="R985" i="1"/>
  <c r="Q985" i="1"/>
  <c r="P985" i="1"/>
  <c r="O985" i="1"/>
  <c r="N985" i="1"/>
  <c r="Z984" i="1"/>
  <c r="Y984" i="1"/>
  <c r="X984" i="1"/>
  <c r="W984" i="1"/>
  <c r="V984" i="1"/>
  <c r="U984" i="1"/>
  <c r="T984" i="1"/>
  <c r="S984" i="1"/>
  <c r="R984" i="1"/>
  <c r="Q984" i="1"/>
  <c r="P984" i="1"/>
  <c r="O984" i="1"/>
  <c r="N984" i="1"/>
  <c r="Z983" i="1"/>
  <c r="Y983" i="1"/>
  <c r="X983" i="1"/>
  <c r="W983" i="1"/>
  <c r="V983" i="1"/>
  <c r="U983" i="1"/>
  <c r="T983" i="1"/>
  <c r="S983" i="1"/>
  <c r="R983" i="1"/>
  <c r="Q983" i="1"/>
  <c r="P983" i="1"/>
  <c r="O983" i="1"/>
  <c r="N983" i="1"/>
  <c r="Z982" i="1"/>
  <c r="Y982" i="1"/>
  <c r="X982" i="1"/>
  <c r="W982" i="1"/>
  <c r="V982" i="1"/>
  <c r="U982" i="1"/>
  <c r="T982" i="1"/>
  <c r="S982" i="1"/>
  <c r="R982" i="1"/>
  <c r="Q982" i="1"/>
  <c r="P982" i="1"/>
  <c r="O982" i="1"/>
  <c r="N982" i="1"/>
  <c r="Z981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Z980" i="1"/>
  <c r="Y980" i="1"/>
  <c r="X980" i="1"/>
  <c r="W980" i="1"/>
  <c r="V980" i="1"/>
  <c r="U980" i="1"/>
  <c r="T980" i="1"/>
  <c r="S980" i="1"/>
  <c r="R980" i="1"/>
  <c r="Q980" i="1"/>
  <c r="P980" i="1"/>
  <c r="O980" i="1"/>
  <c r="N980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Z978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Z977" i="1"/>
  <c r="Y977" i="1"/>
  <c r="X977" i="1"/>
  <c r="W977" i="1"/>
  <c r="V977" i="1"/>
  <c r="U977" i="1"/>
  <c r="T977" i="1"/>
  <c r="S977" i="1"/>
  <c r="R977" i="1"/>
  <c r="Q977" i="1"/>
  <c r="P977" i="1"/>
  <c r="O977" i="1"/>
  <c r="N977" i="1"/>
  <c r="Z976" i="1"/>
  <c r="Y976" i="1"/>
  <c r="X976" i="1"/>
  <c r="W976" i="1"/>
  <c r="V976" i="1"/>
  <c r="U976" i="1"/>
  <c r="T976" i="1"/>
  <c r="S976" i="1"/>
  <c r="R976" i="1"/>
  <c r="Q976" i="1"/>
  <c r="P976" i="1"/>
  <c r="O976" i="1"/>
  <c r="N976" i="1"/>
  <c r="Z975" i="1"/>
  <c r="Y975" i="1"/>
  <c r="X975" i="1"/>
  <c r="W975" i="1"/>
  <c r="V975" i="1"/>
  <c r="U975" i="1"/>
  <c r="T975" i="1"/>
  <c r="S975" i="1"/>
  <c r="R975" i="1"/>
  <c r="Q975" i="1"/>
  <c r="P975" i="1"/>
  <c r="O975" i="1"/>
  <c r="N975" i="1"/>
  <c r="Z974" i="1"/>
  <c r="Y974" i="1"/>
  <c r="X974" i="1"/>
  <c r="W974" i="1"/>
  <c r="V974" i="1"/>
  <c r="U974" i="1"/>
  <c r="T974" i="1"/>
  <c r="S974" i="1"/>
  <c r="R974" i="1"/>
  <c r="Q974" i="1"/>
  <c r="P974" i="1"/>
  <c r="O974" i="1"/>
  <c r="N974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Z972" i="1"/>
  <c r="Y972" i="1"/>
  <c r="X972" i="1"/>
  <c r="W972" i="1"/>
  <c r="V972" i="1"/>
  <c r="U972" i="1"/>
  <c r="T972" i="1"/>
  <c r="S972" i="1"/>
  <c r="R972" i="1"/>
  <c r="Q972" i="1"/>
  <c r="P972" i="1"/>
  <c r="O972" i="1"/>
  <c r="N972" i="1"/>
  <c r="Z971" i="1"/>
  <c r="Y971" i="1"/>
  <c r="X971" i="1"/>
  <c r="W971" i="1"/>
  <c r="V971" i="1"/>
  <c r="U971" i="1"/>
  <c r="T971" i="1"/>
  <c r="S971" i="1"/>
  <c r="R971" i="1"/>
  <c r="Q971" i="1"/>
  <c r="P971" i="1"/>
  <c r="O971" i="1"/>
  <c r="N971" i="1"/>
  <c r="Z970" i="1"/>
  <c r="Y970" i="1"/>
  <c r="X970" i="1"/>
  <c r="W970" i="1"/>
  <c r="V970" i="1"/>
  <c r="U970" i="1"/>
  <c r="T970" i="1"/>
  <c r="S970" i="1"/>
  <c r="R970" i="1"/>
  <c r="Q970" i="1"/>
  <c r="P970" i="1"/>
  <c r="O970" i="1"/>
  <c r="N970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Z968" i="1"/>
  <c r="Y968" i="1"/>
  <c r="X968" i="1"/>
  <c r="W968" i="1"/>
  <c r="V968" i="1"/>
  <c r="U968" i="1"/>
  <c r="T968" i="1"/>
  <c r="S968" i="1"/>
  <c r="R968" i="1"/>
  <c r="Q968" i="1"/>
  <c r="P968" i="1"/>
  <c r="O968" i="1"/>
  <c r="N968" i="1"/>
  <c r="Z967" i="1"/>
  <c r="Y967" i="1"/>
  <c r="X967" i="1"/>
  <c r="W967" i="1"/>
  <c r="V967" i="1"/>
  <c r="U967" i="1"/>
  <c r="T967" i="1"/>
  <c r="S967" i="1"/>
  <c r="R967" i="1"/>
  <c r="Q967" i="1"/>
  <c r="P967" i="1"/>
  <c r="O967" i="1"/>
  <c r="N967" i="1"/>
  <c r="Z966" i="1"/>
  <c r="Y966" i="1"/>
  <c r="X966" i="1"/>
  <c r="W966" i="1"/>
  <c r="V966" i="1"/>
  <c r="U966" i="1"/>
  <c r="T966" i="1"/>
  <c r="S966" i="1"/>
  <c r="R966" i="1"/>
  <c r="Q966" i="1"/>
  <c r="P966" i="1"/>
  <c r="O966" i="1"/>
  <c r="N966" i="1"/>
  <c r="Z965" i="1"/>
  <c r="Y965" i="1"/>
  <c r="X965" i="1"/>
  <c r="W965" i="1"/>
  <c r="V965" i="1"/>
  <c r="U965" i="1"/>
  <c r="T965" i="1"/>
  <c r="S965" i="1"/>
  <c r="R965" i="1"/>
  <c r="Q965" i="1"/>
  <c r="P965" i="1"/>
  <c r="O965" i="1"/>
  <c r="N965" i="1"/>
  <c r="Z964" i="1"/>
  <c r="Y964" i="1"/>
  <c r="X964" i="1"/>
  <c r="W964" i="1"/>
  <c r="V964" i="1"/>
  <c r="U964" i="1"/>
  <c r="T964" i="1"/>
  <c r="S964" i="1"/>
  <c r="R964" i="1"/>
  <c r="Q964" i="1"/>
  <c r="P964" i="1"/>
  <c r="O964" i="1"/>
  <c r="N964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Z962" i="1"/>
  <c r="Y962" i="1"/>
  <c r="X962" i="1"/>
  <c r="W962" i="1"/>
  <c r="V962" i="1"/>
  <c r="U962" i="1"/>
  <c r="T962" i="1"/>
  <c r="S962" i="1"/>
  <c r="R962" i="1"/>
  <c r="Q962" i="1"/>
  <c r="P962" i="1"/>
  <c r="O962" i="1"/>
  <c r="N962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Z957" i="1"/>
  <c r="Y957" i="1"/>
  <c r="X957" i="1"/>
  <c r="W957" i="1"/>
  <c r="V957" i="1"/>
  <c r="U957" i="1"/>
  <c r="T957" i="1"/>
  <c r="S957" i="1"/>
  <c r="R957" i="1"/>
  <c r="Q957" i="1"/>
  <c r="P957" i="1"/>
  <c r="O957" i="1"/>
  <c r="N957" i="1"/>
  <c r="Z956" i="1"/>
  <c r="Y956" i="1"/>
  <c r="X956" i="1"/>
  <c r="W956" i="1"/>
  <c r="V956" i="1"/>
  <c r="U956" i="1"/>
  <c r="T956" i="1"/>
  <c r="S956" i="1"/>
  <c r="R956" i="1"/>
  <c r="Q956" i="1"/>
  <c r="P956" i="1"/>
  <c r="O956" i="1"/>
  <c r="N956" i="1"/>
  <c r="Z955" i="1"/>
  <c r="Y955" i="1"/>
  <c r="X955" i="1"/>
  <c r="W955" i="1"/>
  <c r="V955" i="1"/>
  <c r="U955" i="1"/>
  <c r="T955" i="1"/>
  <c r="S955" i="1"/>
  <c r="R955" i="1"/>
  <c r="Q955" i="1"/>
  <c r="P955" i="1"/>
  <c r="O955" i="1"/>
  <c r="N955" i="1"/>
  <c r="Z954" i="1"/>
  <c r="Y954" i="1"/>
  <c r="X954" i="1"/>
  <c r="W954" i="1"/>
  <c r="V954" i="1"/>
  <c r="U954" i="1"/>
  <c r="T954" i="1"/>
  <c r="S954" i="1"/>
  <c r="R954" i="1"/>
  <c r="Q954" i="1"/>
  <c r="P954" i="1"/>
  <c r="O954" i="1"/>
  <c r="N954" i="1"/>
  <c r="Z953" i="1"/>
  <c r="Y953" i="1"/>
  <c r="X953" i="1"/>
  <c r="W953" i="1"/>
  <c r="V953" i="1"/>
  <c r="U953" i="1"/>
  <c r="T953" i="1"/>
  <c r="S953" i="1"/>
  <c r="R953" i="1"/>
  <c r="Q953" i="1"/>
  <c r="P953" i="1"/>
  <c r="O953" i="1"/>
  <c r="N953" i="1"/>
  <c r="Z952" i="1"/>
  <c r="Y952" i="1"/>
  <c r="X952" i="1"/>
  <c r="W952" i="1"/>
  <c r="V952" i="1"/>
  <c r="U952" i="1"/>
  <c r="T952" i="1"/>
  <c r="S952" i="1"/>
  <c r="R952" i="1"/>
  <c r="Q952" i="1"/>
  <c r="P952" i="1"/>
  <c r="O952" i="1"/>
  <c r="N952" i="1"/>
  <c r="Z951" i="1"/>
  <c r="Y951" i="1"/>
  <c r="X951" i="1"/>
  <c r="W951" i="1"/>
  <c r="V951" i="1"/>
  <c r="U951" i="1"/>
  <c r="T951" i="1"/>
  <c r="S951" i="1"/>
  <c r="R951" i="1"/>
  <c r="Q951" i="1"/>
  <c r="P951" i="1"/>
  <c r="O951" i="1"/>
  <c r="N951" i="1"/>
  <c r="Z950" i="1"/>
  <c r="Y950" i="1"/>
  <c r="X950" i="1"/>
  <c r="W950" i="1"/>
  <c r="V950" i="1"/>
  <c r="U950" i="1"/>
  <c r="T950" i="1"/>
  <c r="S950" i="1"/>
  <c r="R950" i="1"/>
  <c r="Q950" i="1"/>
  <c r="P950" i="1"/>
  <c r="O950" i="1"/>
  <c r="N950" i="1"/>
  <c r="Z949" i="1"/>
  <c r="Y949" i="1"/>
  <c r="X949" i="1"/>
  <c r="W949" i="1"/>
  <c r="V949" i="1"/>
  <c r="U949" i="1"/>
  <c r="T949" i="1"/>
  <c r="S949" i="1"/>
  <c r="R949" i="1"/>
  <c r="Q949" i="1"/>
  <c r="P949" i="1"/>
  <c r="O949" i="1"/>
  <c r="N949" i="1"/>
  <c r="Z948" i="1"/>
  <c r="Y948" i="1"/>
  <c r="X948" i="1"/>
  <c r="W948" i="1"/>
  <c r="V948" i="1"/>
  <c r="U948" i="1"/>
  <c r="T948" i="1"/>
  <c r="S948" i="1"/>
  <c r="R948" i="1"/>
  <c r="Q948" i="1"/>
  <c r="P948" i="1"/>
  <c r="O948" i="1"/>
  <c r="N948" i="1"/>
  <c r="Z947" i="1"/>
  <c r="Y947" i="1"/>
  <c r="X947" i="1"/>
  <c r="W947" i="1"/>
  <c r="V947" i="1"/>
  <c r="U947" i="1"/>
  <c r="T947" i="1"/>
  <c r="S947" i="1"/>
  <c r="R947" i="1"/>
  <c r="Q947" i="1"/>
  <c r="P947" i="1"/>
  <c r="O947" i="1"/>
  <c r="N947" i="1"/>
  <c r="Z946" i="1"/>
  <c r="Y946" i="1"/>
  <c r="X946" i="1"/>
  <c r="W946" i="1"/>
  <c r="V946" i="1"/>
  <c r="U946" i="1"/>
  <c r="T946" i="1"/>
  <c r="S946" i="1"/>
  <c r="R946" i="1"/>
  <c r="Q946" i="1"/>
  <c r="P946" i="1"/>
  <c r="O946" i="1"/>
  <c r="N946" i="1"/>
  <c r="Z945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Z944" i="1"/>
  <c r="Y944" i="1"/>
  <c r="X944" i="1"/>
  <c r="W944" i="1"/>
  <c r="V944" i="1"/>
  <c r="U944" i="1"/>
  <c r="T944" i="1"/>
  <c r="S944" i="1"/>
  <c r="R944" i="1"/>
  <c r="Q944" i="1"/>
  <c r="P944" i="1"/>
  <c r="O944" i="1"/>
  <c r="N944" i="1"/>
  <c r="Z943" i="1"/>
  <c r="Y943" i="1"/>
  <c r="X943" i="1"/>
  <c r="W943" i="1"/>
  <c r="V943" i="1"/>
  <c r="U943" i="1"/>
  <c r="T943" i="1"/>
  <c r="S943" i="1"/>
  <c r="R943" i="1"/>
  <c r="Q943" i="1"/>
  <c r="P943" i="1"/>
  <c r="O943" i="1"/>
  <c r="N943" i="1"/>
  <c r="Z942" i="1"/>
  <c r="Y942" i="1"/>
  <c r="X942" i="1"/>
  <c r="W942" i="1"/>
  <c r="V942" i="1"/>
  <c r="U942" i="1"/>
  <c r="T942" i="1"/>
  <c r="S942" i="1"/>
  <c r="R942" i="1"/>
  <c r="Q942" i="1"/>
  <c r="P942" i="1"/>
  <c r="O942" i="1"/>
  <c r="N942" i="1"/>
  <c r="Z941" i="1"/>
  <c r="Y941" i="1"/>
  <c r="X941" i="1"/>
  <c r="W941" i="1"/>
  <c r="V941" i="1"/>
  <c r="U941" i="1"/>
  <c r="T941" i="1"/>
  <c r="S941" i="1"/>
  <c r="R941" i="1"/>
  <c r="Q941" i="1"/>
  <c r="P941" i="1"/>
  <c r="O941" i="1"/>
  <c r="N941" i="1"/>
  <c r="Z940" i="1"/>
  <c r="Y940" i="1"/>
  <c r="X940" i="1"/>
  <c r="W940" i="1"/>
  <c r="V940" i="1"/>
  <c r="U940" i="1"/>
  <c r="T940" i="1"/>
  <c r="S940" i="1"/>
  <c r="R940" i="1"/>
  <c r="Q940" i="1"/>
  <c r="P940" i="1"/>
  <c r="O940" i="1"/>
  <c r="N940" i="1"/>
  <c r="Z939" i="1"/>
  <c r="Y939" i="1"/>
  <c r="X939" i="1"/>
  <c r="W939" i="1"/>
  <c r="V939" i="1"/>
  <c r="U939" i="1"/>
  <c r="T939" i="1"/>
  <c r="S939" i="1"/>
  <c r="R939" i="1"/>
  <c r="Q939" i="1"/>
  <c r="P939" i="1"/>
  <c r="O939" i="1"/>
  <c r="N939" i="1"/>
  <c r="Z938" i="1"/>
  <c r="Y938" i="1"/>
  <c r="X938" i="1"/>
  <c r="W938" i="1"/>
  <c r="V938" i="1"/>
  <c r="U938" i="1"/>
  <c r="T938" i="1"/>
  <c r="S938" i="1"/>
  <c r="R938" i="1"/>
  <c r="Q938" i="1"/>
  <c r="P938" i="1"/>
  <c r="O938" i="1"/>
  <c r="N938" i="1"/>
  <c r="Z937" i="1"/>
  <c r="Y937" i="1"/>
  <c r="X937" i="1"/>
  <c r="W937" i="1"/>
  <c r="V937" i="1"/>
  <c r="U937" i="1"/>
  <c r="T937" i="1"/>
  <c r="S937" i="1"/>
  <c r="R937" i="1"/>
  <c r="Q937" i="1"/>
  <c r="P937" i="1"/>
  <c r="O937" i="1"/>
  <c r="N937" i="1"/>
  <c r="Z936" i="1"/>
  <c r="Y936" i="1"/>
  <c r="X936" i="1"/>
  <c r="W936" i="1"/>
  <c r="V936" i="1"/>
  <c r="U936" i="1"/>
  <c r="T936" i="1"/>
  <c r="S936" i="1"/>
  <c r="R936" i="1"/>
  <c r="Q936" i="1"/>
  <c r="P936" i="1"/>
  <c r="O936" i="1"/>
  <c r="N936" i="1"/>
  <c r="Z935" i="1"/>
  <c r="Y935" i="1"/>
  <c r="X935" i="1"/>
  <c r="W935" i="1"/>
  <c r="V935" i="1"/>
  <c r="U935" i="1"/>
  <c r="T935" i="1"/>
  <c r="S935" i="1"/>
  <c r="R935" i="1"/>
  <c r="Q935" i="1"/>
  <c r="P935" i="1"/>
  <c r="O935" i="1"/>
  <c r="N935" i="1"/>
  <c r="Z934" i="1"/>
  <c r="Y934" i="1"/>
  <c r="X934" i="1"/>
  <c r="W934" i="1"/>
  <c r="V934" i="1"/>
  <c r="U934" i="1"/>
  <c r="T934" i="1"/>
  <c r="S934" i="1"/>
  <c r="R934" i="1"/>
  <c r="Q934" i="1"/>
  <c r="P934" i="1"/>
  <c r="O934" i="1"/>
  <c r="N934" i="1"/>
  <c r="Z933" i="1"/>
  <c r="Y933" i="1"/>
  <c r="X933" i="1"/>
  <c r="W933" i="1"/>
  <c r="V933" i="1"/>
  <c r="U933" i="1"/>
  <c r="T933" i="1"/>
  <c r="S933" i="1"/>
  <c r="R933" i="1"/>
  <c r="Q933" i="1"/>
  <c r="P933" i="1"/>
  <c r="O933" i="1"/>
  <c r="N933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Z931" i="1"/>
  <c r="Y931" i="1"/>
  <c r="X931" i="1"/>
  <c r="W931" i="1"/>
  <c r="V931" i="1"/>
  <c r="U931" i="1"/>
  <c r="T931" i="1"/>
  <c r="S931" i="1"/>
  <c r="R931" i="1"/>
  <c r="Q931" i="1"/>
  <c r="P931" i="1"/>
  <c r="O931" i="1"/>
  <c r="N931" i="1"/>
  <c r="Z930" i="1"/>
  <c r="Y930" i="1"/>
  <c r="X930" i="1"/>
  <c r="W930" i="1"/>
  <c r="V930" i="1"/>
  <c r="U930" i="1"/>
  <c r="T930" i="1"/>
  <c r="S930" i="1"/>
  <c r="R930" i="1"/>
  <c r="Q930" i="1"/>
  <c r="P930" i="1"/>
  <c r="O930" i="1"/>
  <c r="N930" i="1"/>
  <c r="Z929" i="1"/>
  <c r="Y929" i="1"/>
  <c r="X929" i="1"/>
  <c r="W929" i="1"/>
  <c r="V929" i="1"/>
  <c r="U929" i="1"/>
  <c r="T929" i="1"/>
  <c r="S929" i="1"/>
  <c r="R929" i="1"/>
  <c r="Q929" i="1"/>
  <c r="P929" i="1"/>
  <c r="O929" i="1"/>
  <c r="N929" i="1"/>
  <c r="Z928" i="1"/>
  <c r="Y928" i="1"/>
  <c r="X928" i="1"/>
  <c r="W928" i="1"/>
  <c r="V928" i="1"/>
  <c r="U928" i="1"/>
  <c r="T928" i="1"/>
  <c r="S928" i="1"/>
  <c r="R928" i="1"/>
  <c r="Q928" i="1"/>
  <c r="P928" i="1"/>
  <c r="O928" i="1"/>
  <c r="N928" i="1"/>
  <c r="Z927" i="1"/>
  <c r="Y927" i="1"/>
  <c r="X927" i="1"/>
  <c r="W927" i="1"/>
  <c r="V927" i="1"/>
  <c r="U927" i="1"/>
  <c r="T927" i="1"/>
  <c r="S927" i="1"/>
  <c r="R927" i="1"/>
  <c r="Q927" i="1"/>
  <c r="P927" i="1"/>
  <c r="O927" i="1"/>
  <c r="N927" i="1"/>
  <c r="Z926" i="1"/>
  <c r="Y926" i="1"/>
  <c r="X926" i="1"/>
  <c r="W926" i="1"/>
  <c r="V926" i="1"/>
  <c r="U926" i="1"/>
  <c r="T926" i="1"/>
  <c r="S926" i="1"/>
  <c r="R926" i="1"/>
  <c r="Q926" i="1"/>
  <c r="P926" i="1"/>
  <c r="O926" i="1"/>
  <c r="N926" i="1"/>
  <c r="Z925" i="1"/>
  <c r="Y925" i="1"/>
  <c r="X925" i="1"/>
  <c r="W925" i="1"/>
  <c r="V925" i="1"/>
  <c r="U925" i="1"/>
  <c r="T925" i="1"/>
  <c r="S925" i="1"/>
  <c r="R925" i="1"/>
  <c r="Q925" i="1"/>
  <c r="P925" i="1"/>
  <c r="O925" i="1"/>
  <c r="N925" i="1"/>
  <c r="Z924" i="1"/>
  <c r="Y924" i="1"/>
  <c r="X924" i="1"/>
  <c r="W924" i="1"/>
  <c r="V924" i="1"/>
  <c r="U924" i="1"/>
  <c r="T924" i="1"/>
  <c r="S924" i="1"/>
  <c r="R924" i="1"/>
  <c r="Q924" i="1"/>
  <c r="P924" i="1"/>
  <c r="O924" i="1"/>
  <c r="N924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Z922" i="1"/>
  <c r="Y922" i="1"/>
  <c r="X922" i="1"/>
  <c r="W922" i="1"/>
  <c r="V922" i="1"/>
  <c r="U922" i="1"/>
  <c r="T922" i="1"/>
  <c r="S922" i="1"/>
  <c r="R922" i="1"/>
  <c r="Q922" i="1"/>
  <c r="P922" i="1"/>
  <c r="O922" i="1"/>
  <c r="N922" i="1"/>
  <c r="Z921" i="1"/>
  <c r="Y921" i="1"/>
  <c r="X921" i="1"/>
  <c r="W921" i="1"/>
  <c r="V921" i="1"/>
  <c r="U921" i="1"/>
  <c r="T921" i="1"/>
  <c r="S921" i="1"/>
  <c r="R921" i="1"/>
  <c r="Q921" i="1"/>
  <c r="P921" i="1"/>
  <c r="O921" i="1"/>
  <c r="N921" i="1"/>
  <c r="Z920" i="1"/>
  <c r="Y920" i="1"/>
  <c r="X920" i="1"/>
  <c r="W920" i="1"/>
  <c r="V920" i="1"/>
  <c r="U920" i="1"/>
  <c r="T920" i="1"/>
  <c r="S920" i="1"/>
  <c r="R920" i="1"/>
  <c r="Q920" i="1"/>
  <c r="P920" i="1"/>
  <c r="O920" i="1"/>
  <c r="N920" i="1"/>
  <c r="Z919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Z918" i="1"/>
  <c r="Y918" i="1"/>
  <c r="X918" i="1"/>
  <c r="W918" i="1"/>
  <c r="V918" i="1"/>
  <c r="U918" i="1"/>
  <c r="T918" i="1"/>
  <c r="S918" i="1"/>
  <c r="R918" i="1"/>
  <c r="Q918" i="1"/>
  <c r="P918" i="1"/>
  <c r="O918" i="1"/>
  <c r="N918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Z916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Z915" i="1"/>
  <c r="Y915" i="1"/>
  <c r="X915" i="1"/>
  <c r="W915" i="1"/>
  <c r="V915" i="1"/>
  <c r="U915" i="1"/>
  <c r="T915" i="1"/>
  <c r="S915" i="1"/>
  <c r="R915" i="1"/>
  <c r="Q915" i="1"/>
  <c r="P915" i="1"/>
  <c r="O915" i="1"/>
  <c r="N915" i="1"/>
  <c r="Z914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Z913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Z912" i="1"/>
  <c r="Y912" i="1"/>
  <c r="X912" i="1"/>
  <c r="W912" i="1"/>
  <c r="V912" i="1"/>
  <c r="U912" i="1"/>
  <c r="T912" i="1"/>
  <c r="S912" i="1"/>
  <c r="R912" i="1"/>
  <c r="Q912" i="1"/>
  <c r="P912" i="1"/>
  <c r="O912" i="1"/>
  <c r="N912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Z906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Z905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Z904" i="1"/>
  <c r="Y904" i="1"/>
  <c r="X904" i="1"/>
  <c r="W904" i="1"/>
  <c r="V904" i="1"/>
  <c r="U904" i="1"/>
  <c r="T904" i="1"/>
  <c r="S904" i="1"/>
  <c r="R904" i="1"/>
  <c r="Q904" i="1"/>
  <c r="P904" i="1"/>
  <c r="O904" i="1"/>
  <c r="N904" i="1"/>
  <c r="Z903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Z902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Z900" i="1"/>
  <c r="Y900" i="1"/>
  <c r="X900" i="1"/>
  <c r="W900" i="1"/>
  <c r="V900" i="1"/>
  <c r="U900" i="1"/>
  <c r="T900" i="1"/>
  <c r="S900" i="1"/>
  <c r="R900" i="1"/>
  <c r="Q900" i="1"/>
  <c r="P900" i="1"/>
  <c r="O900" i="1"/>
  <c r="N900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Z898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Z897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Z893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Z891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Z890" i="1"/>
  <c r="Y890" i="1"/>
  <c r="X890" i="1"/>
  <c r="W890" i="1"/>
  <c r="V890" i="1"/>
  <c r="U890" i="1"/>
  <c r="T890" i="1"/>
  <c r="S890" i="1"/>
  <c r="R890" i="1"/>
  <c r="Q890" i="1"/>
  <c r="P890" i="1"/>
  <c r="O890" i="1"/>
  <c r="N890" i="1"/>
  <c r="Z889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Z888" i="1"/>
  <c r="Y888" i="1"/>
  <c r="X888" i="1"/>
  <c r="W888" i="1"/>
  <c r="V888" i="1"/>
  <c r="U888" i="1"/>
  <c r="T888" i="1"/>
  <c r="S888" i="1"/>
  <c r="R888" i="1"/>
  <c r="Q888" i="1"/>
  <c r="P888" i="1"/>
  <c r="O888" i="1"/>
  <c r="N888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Z886" i="1"/>
  <c r="Y886" i="1"/>
  <c r="X886" i="1"/>
  <c r="W886" i="1"/>
  <c r="V886" i="1"/>
  <c r="U886" i="1"/>
  <c r="T886" i="1"/>
  <c r="S886" i="1"/>
  <c r="R886" i="1"/>
  <c r="Q886" i="1"/>
  <c r="P886" i="1"/>
  <c r="O886" i="1"/>
  <c r="N886" i="1"/>
  <c r="Z885" i="1"/>
  <c r="Y885" i="1"/>
  <c r="X885" i="1"/>
  <c r="W885" i="1"/>
  <c r="V885" i="1"/>
  <c r="U885" i="1"/>
  <c r="T885" i="1"/>
  <c r="S885" i="1"/>
  <c r="R885" i="1"/>
  <c r="Q885" i="1"/>
  <c r="P885" i="1"/>
  <c r="O885" i="1"/>
  <c r="N885" i="1"/>
  <c r="Z884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Z883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Z882" i="1"/>
  <c r="Y882" i="1"/>
  <c r="X882" i="1"/>
  <c r="W882" i="1"/>
  <c r="V882" i="1"/>
  <c r="U882" i="1"/>
  <c r="T882" i="1"/>
  <c r="S882" i="1"/>
  <c r="R882" i="1"/>
  <c r="Q882" i="1"/>
  <c r="P882" i="1"/>
  <c r="O882" i="1"/>
  <c r="N882" i="1"/>
  <c r="Z881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Z880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Z878" i="1"/>
  <c r="Y878" i="1"/>
  <c r="X878" i="1"/>
  <c r="W878" i="1"/>
  <c r="V878" i="1"/>
  <c r="U878" i="1"/>
  <c r="T878" i="1"/>
  <c r="S878" i="1"/>
  <c r="R878" i="1"/>
  <c r="Q878" i="1"/>
  <c r="P878" i="1"/>
  <c r="O878" i="1"/>
  <c r="N878" i="1"/>
  <c r="Z877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Z876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Z873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Z872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Z871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Z869" i="1"/>
  <c r="Y869" i="1"/>
  <c r="X869" i="1"/>
  <c r="W869" i="1"/>
  <c r="V869" i="1"/>
  <c r="U869" i="1"/>
  <c r="T869" i="1"/>
  <c r="S869" i="1"/>
  <c r="R869" i="1"/>
  <c r="Q869" i="1"/>
  <c r="P869" i="1"/>
  <c r="O869" i="1"/>
  <c r="N869" i="1"/>
  <c r="Z868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Z867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Z866" i="1"/>
  <c r="Y866" i="1"/>
  <c r="X866" i="1"/>
  <c r="W866" i="1"/>
  <c r="V866" i="1"/>
  <c r="U866" i="1"/>
  <c r="T866" i="1"/>
  <c r="S866" i="1"/>
  <c r="R866" i="1"/>
  <c r="Q866" i="1"/>
  <c r="P866" i="1"/>
  <c r="O866" i="1"/>
  <c r="N866" i="1"/>
  <c r="Z865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Z864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Z863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Z862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Z861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Z860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Z859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Z855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Z854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Z853" i="1"/>
  <c r="Y853" i="1"/>
  <c r="X853" i="1"/>
  <c r="W853" i="1"/>
  <c r="V853" i="1"/>
  <c r="U853" i="1"/>
  <c r="T853" i="1"/>
  <c r="S853" i="1"/>
  <c r="R853" i="1"/>
  <c r="Q853" i="1"/>
  <c r="P853" i="1"/>
  <c r="O853" i="1"/>
  <c r="N853" i="1"/>
  <c r="Z852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Z850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Z848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Z847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Z846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Z845" i="1"/>
  <c r="Y845" i="1"/>
  <c r="X845" i="1"/>
  <c r="W845" i="1"/>
  <c r="V845" i="1"/>
  <c r="U845" i="1"/>
  <c r="T845" i="1"/>
  <c r="S845" i="1"/>
  <c r="R845" i="1"/>
  <c r="Q845" i="1"/>
  <c r="P845" i="1"/>
  <c r="O845" i="1"/>
  <c r="N845" i="1"/>
  <c r="Z844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Z843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Z842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Z841" i="1"/>
  <c r="Y841" i="1"/>
  <c r="X841" i="1"/>
  <c r="W841" i="1"/>
  <c r="V841" i="1"/>
  <c r="U841" i="1"/>
  <c r="T841" i="1"/>
  <c r="S841" i="1"/>
  <c r="R841" i="1"/>
  <c r="Q841" i="1"/>
  <c r="P841" i="1"/>
  <c r="O841" i="1"/>
  <c r="N841" i="1"/>
  <c r="Z840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Z838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Z836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Z835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Z834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Z833" i="1"/>
  <c r="Y833" i="1"/>
  <c r="X833" i="1"/>
  <c r="W833" i="1"/>
  <c r="V833" i="1"/>
  <c r="U833" i="1"/>
  <c r="T833" i="1"/>
  <c r="S833" i="1"/>
  <c r="R833" i="1"/>
  <c r="Q833" i="1"/>
  <c r="P833" i="1"/>
  <c r="O833" i="1"/>
  <c r="N833" i="1"/>
  <c r="Z832" i="1"/>
  <c r="Y832" i="1"/>
  <c r="X832" i="1"/>
  <c r="W832" i="1"/>
  <c r="V832" i="1"/>
  <c r="U832" i="1"/>
  <c r="T832" i="1"/>
  <c r="S832" i="1"/>
  <c r="R832" i="1"/>
  <c r="Q832" i="1"/>
  <c r="P832" i="1"/>
  <c r="O832" i="1"/>
  <c r="N832" i="1"/>
  <c r="Z831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Z829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Z828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Z827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Z826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Z825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Z824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Z822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Z821" i="1"/>
  <c r="Y821" i="1"/>
  <c r="X821" i="1"/>
  <c r="W821" i="1"/>
  <c r="V821" i="1"/>
  <c r="U821" i="1"/>
  <c r="T821" i="1"/>
  <c r="S821" i="1"/>
  <c r="R821" i="1"/>
  <c r="Q821" i="1"/>
  <c r="P821" i="1"/>
  <c r="O821" i="1"/>
  <c r="N821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Z819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Z818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Z817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Z816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Z815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Z810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Z809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Z803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Z802" i="1"/>
  <c r="Y802" i="1"/>
  <c r="X802" i="1"/>
  <c r="W802" i="1"/>
  <c r="V802" i="1"/>
  <c r="U802" i="1"/>
  <c r="T802" i="1"/>
  <c r="S802" i="1"/>
  <c r="R802" i="1"/>
  <c r="Q802" i="1"/>
  <c r="P802" i="1"/>
  <c r="O802" i="1"/>
  <c r="N802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Z794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Z79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Z792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Z791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Z790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Z788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Z787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Z786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Z785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Z784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Z783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Z782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Z780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Z775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Z772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Z771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Z767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Z766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Z747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Z9" i="1"/>
  <c r="Y9" i="1"/>
  <c r="X9" i="1"/>
  <c r="W9" i="1"/>
  <c r="V9" i="1"/>
  <c r="U9" i="1"/>
  <c r="T9" i="1"/>
  <c r="S9" i="1"/>
  <c r="R9" i="1"/>
  <c r="Q9" i="1"/>
  <c r="P9" i="1"/>
  <c r="O9" i="1"/>
  <c r="N9" i="1"/>
  <c r="Z8" i="1"/>
  <c r="Y8" i="1"/>
  <c r="X8" i="1"/>
  <c r="W8" i="1"/>
  <c r="V8" i="1"/>
  <c r="U8" i="1"/>
  <c r="T8" i="1"/>
  <c r="S8" i="1"/>
  <c r="R8" i="1"/>
  <c r="Q8" i="1"/>
  <c r="P8" i="1"/>
  <c r="O8" i="1"/>
  <c r="N8" i="1"/>
  <c r="Z7" i="1"/>
  <c r="Y7" i="1"/>
  <c r="X7" i="1"/>
  <c r="W7" i="1"/>
  <c r="V7" i="1"/>
  <c r="U7" i="1"/>
  <c r="T7" i="1"/>
  <c r="S7" i="1"/>
  <c r="R7" i="1"/>
  <c r="Q7" i="1"/>
  <c r="P7" i="1"/>
  <c r="O7" i="1"/>
  <c r="N7" i="1"/>
  <c r="Z6" i="1"/>
  <c r="Y6" i="1"/>
  <c r="X6" i="1"/>
  <c r="W6" i="1"/>
  <c r="V6" i="1"/>
  <c r="U6" i="1"/>
  <c r="T6" i="1"/>
  <c r="S6" i="1"/>
  <c r="R6" i="1"/>
  <c r="Q6" i="1"/>
  <c r="P6" i="1"/>
  <c r="O6" i="1"/>
  <c r="N6" i="1"/>
  <c r="Z5" i="1"/>
  <c r="Y5" i="1"/>
  <c r="X5" i="1"/>
  <c r="W5" i="1"/>
  <c r="V5" i="1"/>
  <c r="U5" i="1"/>
  <c r="T5" i="1"/>
  <c r="S5" i="1"/>
  <c r="R5" i="1"/>
  <c r="Q5" i="1"/>
  <c r="P5" i="1"/>
  <c r="O5" i="1"/>
  <c r="N5" i="1"/>
  <c r="Z4" i="1"/>
  <c r="Y4" i="1"/>
  <c r="X4" i="1"/>
  <c r="W4" i="1"/>
  <c r="V4" i="1"/>
  <c r="U4" i="1"/>
  <c r="T4" i="1"/>
  <c r="S4" i="1"/>
  <c r="R4" i="1"/>
  <c r="Q4" i="1"/>
  <c r="P4" i="1"/>
  <c r="O4" i="1"/>
  <c r="N4" i="1"/>
  <c r="Z3" i="1"/>
  <c r="Y3" i="1"/>
  <c r="X3" i="1"/>
  <c r="W3" i="1"/>
  <c r="V3" i="1"/>
  <c r="U3" i="1"/>
  <c r="T3" i="1"/>
  <c r="S3" i="1"/>
  <c r="R3" i="1"/>
  <c r="Q3" i="1"/>
  <c r="P3" i="1"/>
  <c r="O3" i="1"/>
  <c r="N3" i="1"/>
  <c r="Z2" i="1"/>
  <c r="Y2" i="1"/>
  <c r="X2" i="1"/>
  <c r="W2" i="1"/>
  <c r="V2" i="1"/>
  <c r="U2" i="1"/>
  <c r="T2" i="1"/>
  <c r="S2" i="1"/>
  <c r="R2" i="1"/>
  <c r="Q2" i="1"/>
  <c r="P2" i="1"/>
  <c r="O2" i="1"/>
  <c r="N2" i="1"/>
</calcChain>
</file>

<file path=xl/sharedStrings.xml><?xml version="1.0" encoding="utf-8"?>
<sst xmlns="http://schemas.openxmlformats.org/spreadsheetml/2006/main" count="39601" uniqueCount="10349">
  <si>
    <t>Ticker</t>
  </si>
  <si>
    <t>Short Name</t>
  </si>
  <si>
    <t>Market Cap</t>
  </si>
  <si>
    <t>Rank(Current Market Cap)</t>
  </si>
  <si>
    <t>Sector</t>
  </si>
  <si>
    <t>Prim Exch Nm</t>
  </si>
  <si>
    <t>Country</t>
  </si>
  <si>
    <t>Cntry of Incorp</t>
  </si>
  <si>
    <t>Best Analyst Rating</t>
  </si>
  <si>
    <t>52Wk High</t>
  </si>
  <si>
    <t>52Wk Low</t>
  </si>
  <si>
    <t>52Wk Low Dt</t>
  </si>
  <si>
    <t>52Wk High Dt</t>
  </si>
  <si>
    <t>1Y Tot Ret (%)</t>
  </si>
  <si>
    <t>AAPL US Equity</t>
  </si>
  <si>
    <t>APPLE INC</t>
  </si>
  <si>
    <t>Technology</t>
  </si>
  <si>
    <t>NASDAQ GS</t>
  </si>
  <si>
    <t>UNITED STATES</t>
  </si>
  <si>
    <t>US</t>
  </si>
  <si>
    <t>03/23/2020</t>
  </si>
  <si>
    <t>09/02/2020</t>
  </si>
  <si>
    <t>ARAMCO AB Equity</t>
  </si>
  <si>
    <t>SAUDI ARABIAN OI</t>
  </si>
  <si>
    <t>Energy</t>
  </si>
  <si>
    <t>Saudi Arabia</t>
  </si>
  <si>
    <t>SAUDI ARABIA</t>
  </si>
  <si>
    <t>SA</t>
  </si>
  <si>
    <t>03/09/2020</t>
  </si>
  <si>
    <t>12/12/2019</t>
  </si>
  <si>
    <t>MSFT US Equity</t>
  </si>
  <si>
    <t>MICROSOFT CORP</t>
  </si>
  <si>
    <t>AMZN US Equity</t>
  </si>
  <si>
    <t>AMAZON.COM INC</t>
  </si>
  <si>
    <t>Communications</t>
  </si>
  <si>
    <t>03/16/2020</t>
  </si>
  <si>
    <t>GOOGL US Equity</t>
  </si>
  <si>
    <t>ALPHABET INC-A</t>
  </si>
  <si>
    <t>11/09/2020</t>
  </si>
  <si>
    <t>FB US Equity</t>
  </si>
  <si>
    <t>FACEBOOK INC-A</t>
  </si>
  <si>
    <t>03/18/2020</t>
  </si>
  <si>
    <t>08/26/2020</t>
  </si>
  <si>
    <t>700 HK Equity</t>
  </si>
  <si>
    <t>TENCENT</t>
  </si>
  <si>
    <t>Hong Kong</t>
  </si>
  <si>
    <t>CHINA</t>
  </si>
  <si>
    <t>KY</t>
  </si>
  <si>
    <t>11/18/2019</t>
  </si>
  <si>
    <t>BABA US Equity</t>
  </si>
  <si>
    <t>ALIBABA GRP-ADR</t>
  </si>
  <si>
    <t>New York</t>
  </si>
  <si>
    <t>10/27/2020</t>
  </si>
  <si>
    <t>BRK/A US Equity</t>
  </si>
  <si>
    <t>BERKSHIRE HATH-A</t>
  </si>
  <si>
    <t>Financial</t>
  </si>
  <si>
    <t>11/16/2020</t>
  </si>
  <si>
    <t>V US Equity</t>
  </si>
  <si>
    <t>VISA INC-CLASS A</t>
  </si>
  <si>
    <t>2330 TT Equity</t>
  </si>
  <si>
    <t>TSMC</t>
  </si>
  <si>
    <t>Taiwan</t>
  </si>
  <si>
    <t>TAIWAN</t>
  </si>
  <si>
    <t>TW</t>
  </si>
  <si>
    <t>03/19/2020</t>
  </si>
  <si>
    <t>WMT US Equity</t>
  </si>
  <si>
    <t>WALMART INC</t>
  </si>
  <si>
    <t>Consumer, Cyclical</t>
  </si>
  <si>
    <t>JNJ US Equity</t>
  </si>
  <si>
    <t>JOHNSON&amp;JOHNSON</t>
  </si>
  <si>
    <t>Consumer, Non-cyclical</t>
  </si>
  <si>
    <t>04/23/2020</t>
  </si>
  <si>
    <t>TSLA US Equity</t>
  </si>
  <si>
    <t>TESLA INC</t>
  </si>
  <si>
    <t>11/26/2019</t>
  </si>
  <si>
    <t>09/01/2020</t>
  </si>
  <si>
    <t>005930 KS Equity</t>
  </si>
  <si>
    <t>SAMSUNG ELECTRON</t>
  </si>
  <si>
    <t>Korea SE</t>
  </si>
  <si>
    <t>SOUTH KOREA</t>
  </si>
  <si>
    <t>KR</t>
  </si>
  <si>
    <t>JPM US Equity</t>
  </si>
  <si>
    <t>JPMORGAN CHASE</t>
  </si>
  <si>
    <t>01/02/2020</t>
  </si>
  <si>
    <t>PG US Equity</t>
  </si>
  <si>
    <t>PROCTER &amp; GAMBLE</t>
  </si>
  <si>
    <t>UNH US Equity</t>
  </si>
  <si>
    <t>UNITEDHEALTH GRP</t>
  </si>
  <si>
    <t>MA US Equity</t>
  </si>
  <si>
    <t>MASTERCARD INC-A</t>
  </si>
  <si>
    <t>08/28/2020</t>
  </si>
  <si>
    <t>NVDA US Equity</t>
  </si>
  <si>
    <t>NVIDIA CORP</t>
  </si>
  <si>
    <t>NESN SW Equity</t>
  </si>
  <si>
    <t>NESTLE SA-REG</t>
  </si>
  <si>
    <t>SIX-SW</t>
  </si>
  <si>
    <t>SWITZERLAND</t>
  </si>
  <si>
    <t>CH</t>
  </si>
  <si>
    <t>07/30/2020</t>
  </si>
  <si>
    <t>600519 CH Equity</t>
  </si>
  <si>
    <t>KWEICHOW MOUTA-A</t>
  </si>
  <si>
    <t>Shanghai</t>
  </si>
  <si>
    <t>CN</t>
  </si>
  <si>
    <t>SPY US Equity</t>
  </si>
  <si>
    <t>SPDR S&amp;P 500 ETF</t>
  </si>
  <si>
    <t>Funds</t>
  </si>
  <si>
    <t>NYSE Arca</t>
  </si>
  <si>
    <t>HD US Equity</t>
  </si>
  <si>
    <t>HOME DEPOT INC</t>
  </si>
  <si>
    <t>08/27/2020</t>
  </si>
  <si>
    <t>ROG SW Equity</t>
  </si>
  <si>
    <t>ROCHE HLDG-GENUS</t>
  </si>
  <si>
    <t>05/18/2020</t>
  </si>
  <si>
    <t>MC FP Equity</t>
  </si>
  <si>
    <t>LVMH MOET HENNE</t>
  </si>
  <si>
    <t>EN Paris</t>
  </si>
  <si>
    <t>FRANCE</t>
  </si>
  <si>
    <t>FR</t>
  </si>
  <si>
    <t>11/11/2020</t>
  </si>
  <si>
    <t>DIS US Equity</t>
  </si>
  <si>
    <t>WALT DISNEY CO</t>
  </si>
  <si>
    <t>601398 CH Equity</t>
  </si>
  <si>
    <t>IND &amp; COMM BK-A</t>
  </si>
  <si>
    <t>09/04/2020</t>
  </si>
  <si>
    <t>01/06/2020</t>
  </si>
  <si>
    <t>HAACU US Equity</t>
  </si>
  <si>
    <t>HEALTH ASSURANCE</t>
  </si>
  <si>
    <t>Diversified</t>
  </si>
  <si>
    <t>NASDAQ CM</t>
  </si>
  <si>
    <t>11/13/2020</t>
  </si>
  <si>
    <t>VZ US Equity</t>
  </si>
  <si>
    <t>VERIZON COMMUNIC</t>
  </si>
  <si>
    <t>03/25/2020</t>
  </si>
  <si>
    <t>12/20/2019</t>
  </si>
  <si>
    <t>3690 HK Equity</t>
  </si>
  <si>
    <t>MEITUAN-B</t>
  </si>
  <si>
    <t>BAC US Equity</t>
  </si>
  <si>
    <t>BANK OF AMERICA</t>
  </si>
  <si>
    <t>12/27/2019</t>
  </si>
  <si>
    <t>7203 JP Equity</t>
  </si>
  <si>
    <t>TOYOTA MOTOR</t>
  </si>
  <si>
    <t>Tokyo</t>
  </si>
  <si>
    <t>JAPAN</t>
  </si>
  <si>
    <t>JP</t>
  </si>
  <si>
    <t>03/13/2020</t>
  </si>
  <si>
    <t>02/06/2020</t>
  </si>
  <si>
    <t>IVV US Equity</t>
  </si>
  <si>
    <t>ISHARES-C S&amp;P500</t>
  </si>
  <si>
    <t>KO US Equity</t>
  </si>
  <si>
    <t>COCA-COLA CO/THE</t>
  </si>
  <si>
    <t>02/21/2020</t>
  </si>
  <si>
    <t>CRM US Equity</t>
  </si>
  <si>
    <t>SALESFORCE.COM</t>
  </si>
  <si>
    <t>CMCSA US Equity</t>
  </si>
  <si>
    <t>COMCAST CORP-A</t>
  </si>
  <si>
    <t>PYPL US Equity</t>
  </si>
  <si>
    <t>PAYPAL HOLDINGS</t>
  </si>
  <si>
    <t>10/21/2020</t>
  </si>
  <si>
    <t>ADBE US Equity</t>
  </si>
  <si>
    <t>ADOBE INC</t>
  </si>
  <si>
    <t>2318 HK Equity</t>
  </si>
  <si>
    <t>PING AN</t>
  </si>
  <si>
    <t>01/20/2020</t>
  </si>
  <si>
    <t>NOVN SW Equity</t>
  </si>
  <si>
    <t>NOVARTIS AG-REG</t>
  </si>
  <si>
    <t>02/13/2020</t>
  </si>
  <si>
    <t>NFLX US Equity</t>
  </si>
  <si>
    <t>NETFLIX INC</t>
  </si>
  <si>
    <t>03/17/2020</t>
  </si>
  <si>
    <t>07/13/2020</t>
  </si>
  <si>
    <t>OR FP Equity</t>
  </si>
  <si>
    <t>L'OREAL</t>
  </si>
  <si>
    <t>11/12/2020</t>
  </si>
  <si>
    <t>PFE US Equity</t>
  </si>
  <si>
    <t>PFIZER INC</t>
  </si>
  <si>
    <t>T US Equity</t>
  </si>
  <si>
    <t>AT&amp;T INC</t>
  </si>
  <si>
    <t>NKE US Equity</t>
  </si>
  <si>
    <t>NIKE INC -CL B</t>
  </si>
  <si>
    <t>MRK US Equity</t>
  </si>
  <si>
    <t>MERCK &amp; CO</t>
  </si>
  <si>
    <t>ABT US Equity</t>
  </si>
  <si>
    <t>ABBOTT LABS</t>
  </si>
  <si>
    <t>11/06/2020</t>
  </si>
  <si>
    <t>PEP US Equity</t>
  </si>
  <si>
    <t>PEPSICO INC</t>
  </si>
  <si>
    <t>03/20/2020</t>
  </si>
  <si>
    <t>02/18/2020</t>
  </si>
  <si>
    <t>939 HK Equity</t>
  </si>
  <si>
    <t>CCB-H</t>
  </si>
  <si>
    <t>10/07/2020</t>
  </si>
  <si>
    <t>01/03/2020</t>
  </si>
  <si>
    <t>TMO US Equity</t>
  </si>
  <si>
    <t>THERMO FISHER</t>
  </si>
  <si>
    <t>INTC US Equity</t>
  </si>
  <si>
    <t>INTEL CORP</t>
  </si>
  <si>
    <t>10/30/2020</t>
  </si>
  <si>
    <t>01/24/2020</t>
  </si>
  <si>
    <t>VTI US Equity</t>
  </si>
  <si>
    <t>VANGUARD TL SK E</t>
  </si>
  <si>
    <t>ASML NA Equity</t>
  </si>
  <si>
    <t>ASML HOLDING NV</t>
  </si>
  <si>
    <t>EN Amsterdam</t>
  </si>
  <si>
    <t>NETHERLANDS</t>
  </si>
  <si>
    <t>NL</t>
  </si>
  <si>
    <t>CSCO US Equity</t>
  </si>
  <si>
    <t>CISCO SYSTEMS</t>
  </si>
  <si>
    <t>02/12/2020</t>
  </si>
  <si>
    <t>RIL IN Equity</t>
  </si>
  <si>
    <t>RELIANCE INDS</t>
  </si>
  <si>
    <t>Natl India</t>
  </si>
  <si>
    <t>INDIA</t>
  </si>
  <si>
    <t>IN</t>
  </si>
  <si>
    <t>09/30/2020</t>
  </si>
  <si>
    <t>VOO US Equity</t>
  </si>
  <si>
    <t>VANGUARD S&amp;P 500</t>
  </si>
  <si>
    <t>ABBV US Equity</t>
  </si>
  <si>
    <t>ABBVIE INC</t>
  </si>
  <si>
    <t>07/17/2020</t>
  </si>
  <si>
    <t>ORCL US Equity</t>
  </si>
  <si>
    <t>ORACLE CORP</t>
  </si>
  <si>
    <t>03/12/2020</t>
  </si>
  <si>
    <t>09/21/2020</t>
  </si>
  <si>
    <t>CVX US Equity</t>
  </si>
  <si>
    <t>CHEVRON CORP</t>
  </si>
  <si>
    <t>PRX NA Equity</t>
  </si>
  <si>
    <t>PROSUS NV</t>
  </si>
  <si>
    <t>PDD US Equity</t>
  </si>
  <si>
    <t>PINDUODUO INC</t>
  </si>
  <si>
    <t>QCOM US Equity</t>
  </si>
  <si>
    <t>QUALCOMM INC</t>
  </si>
  <si>
    <t>COST US Equity</t>
  </si>
  <si>
    <t>COSTCO WHOLESALE</t>
  </si>
  <si>
    <t>02/28/2020</t>
  </si>
  <si>
    <t>1288 HK Equity</t>
  </si>
  <si>
    <t>ABC-H</t>
  </si>
  <si>
    <t>600036 CH Equity</t>
  </si>
  <si>
    <t>CHINA MERCH BK-A</t>
  </si>
  <si>
    <t>DHR US Equity</t>
  </si>
  <si>
    <t>DANAHER CORP</t>
  </si>
  <si>
    <t>000858 CH Equity</t>
  </si>
  <si>
    <t>WULIANGYE YIBI-A</t>
  </si>
  <si>
    <t>Shenzhen</t>
  </si>
  <si>
    <t>MCD US Equity</t>
  </si>
  <si>
    <t>MCDONALDS CORP</t>
  </si>
  <si>
    <t>10/16/2020</t>
  </si>
  <si>
    <t>XOM US Equity</t>
  </si>
  <si>
    <t>EXXON MOBIL CORP</t>
  </si>
  <si>
    <t>ULVR LN Equity</t>
  </si>
  <si>
    <t>UNILEVER PLC</t>
  </si>
  <si>
    <t>London</t>
  </si>
  <si>
    <t>BRITAIN</t>
  </si>
  <si>
    <t>GB</t>
  </si>
  <si>
    <t>10/14/2020</t>
  </si>
  <si>
    <t>UNA NA Equity</t>
  </si>
  <si>
    <t>UNILEVER NV</t>
  </si>
  <si>
    <t>02/17/2020</t>
  </si>
  <si>
    <t>TMUS US Equity</t>
  </si>
  <si>
    <t>T-MOBILE US INC</t>
  </si>
  <si>
    <t>NOVOB DC Equity</t>
  </si>
  <si>
    <t>NOVO NORDISK-B</t>
  </si>
  <si>
    <t>Copenhagen</t>
  </si>
  <si>
    <t>DENMARK</t>
  </si>
  <si>
    <t>DK</t>
  </si>
  <si>
    <t>10/13/2020</t>
  </si>
  <si>
    <t>ACN US Equity</t>
  </si>
  <si>
    <t>ACCENTURE PLC-A</t>
  </si>
  <si>
    <t>IRELAND</t>
  </si>
  <si>
    <t>IE</t>
  </si>
  <si>
    <t>AVGO US Equity</t>
  </si>
  <si>
    <t>BROADCOM INC</t>
  </si>
  <si>
    <t>NEE US Equity</t>
  </si>
  <si>
    <t>NEXTERA ENERGY</t>
  </si>
  <si>
    <t>Utilities</t>
  </si>
  <si>
    <t>MDT US Equity</t>
  </si>
  <si>
    <t>MEDTRONIC PLC</t>
  </si>
  <si>
    <t>01/22/2020</t>
  </si>
  <si>
    <t>AZN LN Equity</t>
  </si>
  <si>
    <t>ASTRAZENECA PLC</t>
  </si>
  <si>
    <t>07/20/2020</t>
  </si>
  <si>
    <t>CHTR US Equity</t>
  </si>
  <si>
    <t>CHARTER COMMUN-A</t>
  </si>
  <si>
    <t>10/12/2020</t>
  </si>
  <si>
    <t>2628 HK Equity</t>
  </si>
  <si>
    <t>CHINA LIFE-H</t>
  </si>
  <si>
    <t>01/14/2020</t>
  </si>
  <si>
    <t>SAP GR Equity</t>
  </si>
  <si>
    <t>SAP SE</t>
  </si>
  <si>
    <t>Xetra</t>
  </si>
  <si>
    <t>GERMANY</t>
  </si>
  <si>
    <t>DE</t>
  </si>
  <si>
    <t>09/03/2020</t>
  </si>
  <si>
    <t>HON US Equity</t>
  </si>
  <si>
    <t>HONEYWELL INTL</t>
  </si>
  <si>
    <t>Industrial</t>
  </si>
  <si>
    <t>BMY US Equity</t>
  </si>
  <si>
    <t>BRISTOL-MYER SQB</t>
  </si>
  <si>
    <t>UPS US Equity</t>
  </si>
  <si>
    <t>UNITED PARCEL-B</t>
  </si>
  <si>
    <t>TXN US Equity</t>
  </si>
  <si>
    <t>TEXAS INSTRUMENT</t>
  </si>
  <si>
    <t>QQQ US Equity</t>
  </si>
  <si>
    <t>INVESCO QQQ TRUS</t>
  </si>
  <si>
    <t>NASDAQ GM</t>
  </si>
  <si>
    <t>UNP US Equity</t>
  </si>
  <si>
    <t>UNION PAC CORP</t>
  </si>
  <si>
    <t>AMGN US Equity</t>
  </si>
  <si>
    <t>AMGEN INC</t>
  </si>
  <si>
    <t>07/06/2020</t>
  </si>
  <si>
    <t>ABI BB Equity</t>
  </si>
  <si>
    <t>ANHEUSER-BUSCH I</t>
  </si>
  <si>
    <t>EN Brussels</t>
  </si>
  <si>
    <t>BELGIUM</t>
  </si>
  <si>
    <t>BE</t>
  </si>
  <si>
    <t>01/07/2020</t>
  </si>
  <si>
    <t>1299 HK Equity</t>
  </si>
  <si>
    <t>AIA</t>
  </si>
  <si>
    <t>HONG KONG</t>
  </si>
  <si>
    <t>HK</t>
  </si>
  <si>
    <t>9984 JP Equity</t>
  </si>
  <si>
    <t>SOFTBANK GROUP C</t>
  </si>
  <si>
    <t>TCS IN Equity</t>
  </si>
  <si>
    <t>TATA CONSULTANCY</t>
  </si>
  <si>
    <t>10/08/2020</t>
  </si>
  <si>
    <t>LLY US Equity</t>
  </si>
  <si>
    <t>ELI LILLY &amp; CO</t>
  </si>
  <si>
    <t>07/09/2020</t>
  </si>
  <si>
    <t>LIN US Equity</t>
  </si>
  <si>
    <t>LINDE PLC</t>
  </si>
  <si>
    <t>Basic Materials</t>
  </si>
  <si>
    <t>JD US Equity</t>
  </si>
  <si>
    <t>JD.COM INC-ADR</t>
  </si>
  <si>
    <t>12/03/2019</t>
  </si>
  <si>
    <t>3988 HK Equity</t>
  </si>
  <si>
    <t>BANK OF CHINA-H</t>
  </si>
  <si>
    <t>1306 JP Equity</t>
  </si>
  <si>
    <t>NEXT FUNDS TOPIX</t>
  </si>
  <si>
    <t>12/13/2019</t>
  </si>
  <si>
    <t>SAN FP Equity</t>
  </si>
  <si>
    <t>SANOFI</t>
  </si>
  <si>
    <t>07/21/2020</t>
  </si>
  <si>
    <t>941 HK Equity</t>
  </si>
  <si>
    <t>CHINA MOBILE</t>
  </si>
  <si>
    <t>RDSA LN Equity</t>
  </si>
  <si>
    <t>ROYAL DUTCH SH-A</t>
  </si>
  <si>
    <t>10/28/2020</t>
  </si>
  <si>
    <t>BHP LN Equity</t>
  </si>
  <si>
    <t>BHP GROUP PLC</t>
  </si>
  <si>
    <t>AUSTRALIA</t>
  </si>
  <si>
    <t>01/17/2020</t>
  </si>
  <si>
    <t>6861 JP Equity</t>
  </si>
  <si>
    <t>KEYENCE CORP</t>
  </si>
  <si>
    <t>BHP AU Equity</t>
  </si>
  <si>
    <t>BHP GROUP LTD</t>
  </si>
  <si>
    <t>ASE</t>
  </si>
  <si>
    <t>AU</t>
  </si>
  <si>
    <t>PM US Equity</t>
  </si>
  <si>
    <t>PHILIP MORRIS IN</t>
  </si>
  <si>
    <t>02/11/2020</t>
  </si>
  <si>
    <t>LOW US Equity</t>
  </si>
  <si>
    <t>LOWE'S COS INC</t>
  </si>
  <si>
    <t>9437 JP Equity</t>
  </si>
  <si>
    <t>NTT DOCOMO INC</t>
  </si>
  <si>
    <t>09/23/2020</t>
  </si>
  <si>
    <t>6758 JP Equity</t>
  </si>
  <si>
    <t>SONY CORP</t>
  </si>
  <si>
    <t>SBUX US Equity</t>
  </si>
  <si>
    <t>STARBUCKS CORP</t>
  </si>
  <si>
    <t>BA US Equity</t>
  </si>
  <si>
    <t>BOEING CO/THE</t>
  </si>
  <si>
    <t>ZM US Equity</t>
  </si>
  <si>
    <t>ZOOM VIDEO COM-A</t>
  </si>
  <si>
    <t>10/19/2020</t>
  </si>
  <si>
    <t>SIE GR Equity</t>
  </si>
  <si>
    <t>SIEMENS AG-REG</t>
  </si>
  <si>
    <t>SHOP CN Equity</t>
  </si>
  <si>
    <t>SHOPIFY INC - A</t>
  </si>
  <si>
    <t>Toronto</t>
  </si>
  <si>
    <t>CANADA</t>
  </si>
  <si>
    <t>CA</t>
  </si>
  <si>
    <t>857 HK Equity</t>
  </si>
  <si>
    <t>PETROCHINA-H</t>
  </si>
  <si>
    <t>10/22/2020</t>
  </si>
  <si>
    <t>01/08/2020</t>
  </si>
  <si>
    <t>RY CN Equity</t>
  </si>
  <si>
    <t>ROYAL BANK OF CA</t>
  </si>
  <si>
    <t>11/25/2019</t>
  </si>
  <si>
    <t>FP FP Equity</t>
  </si>
  <si>
    <t>TOTAL SE</t>
  </si>
  <si>
    <t>AMT US Equity</t>
  </si>
  <si>
    <t>AMERICAN TOWER C</t>
  </si>
  <si>
    <t>07/29/2020</t>
  </si>
  <si>
    <t>RIO LN Equity</t>
  </si>
  <si>
    <t>RIO TINTO PLC</t>
  </si>
  <si>
    <t>09/15/2020</t>
  </si>
  <si>
    <t>RMS FP Equity</t>
  </si>
  <si>
    <t>HERMES INTL</t>
  </si>
  <si>
    <t>LMT US Equity</t>
  </si>
  <si>
    <t>LOCKHEED MARTIN</t>
  </si>
  <si>
    <t>IBM US Equity</t>
  </si>
  <si>
    <t>IBM</t>
  </si>
  <si>
    <t>MS US Equity</t>
  </si>
  <si>
    <t>MORGAN STANLEY</t>
  </si>
  <si>
    <t>HSBA LN Equity</t>
  </si>
  <si>
    <t>HSBC HOLDINGS PL</t>
  </si>
  <si>
    <t>09/25/2020</t>
  </si>
  <si>
    <t>RIO AU Equity</t>
  </si>
  <si>
    <t>RIO TINTO LTD</t>
  </si>
  <si>
    <t>C US Equity</t>
  </si>
  <si>
    <t>CITIGROUP INC</t>
  </si>
  <si>
    <t>CSL AU Equity</t>
  </si>
  <si>
    <t>CSL LTD</t>
  </si>
  <si>
    <t>02/20/2020</t>
  </si>
  <si>
    <t>RTX US Equity</t>
  </si>
  <si>
    <t>RAYTHEON TECHNOL</t>
  </si>
  <si>
    <t>BLK US Equity</t>
  </si>
  <si>
    <t>BLACKROCK INC</t>
  </si>
  <si>
    <t>WFC US Equity</t>
  </si>
  <si>
    <t>WELLS FARGO &amp; CO</t>
  </si>
  <si>
    <t>10/29/2020</t>
  </si>
  <si>
    <t>11/29/2019</t>
  </si>
  <si>
    <t>ITX SM Equity</t>
  </si>
  <si>
    <t>INDITEX</t>
  </si>
  <si>
    <t>Soc.Bol SIBE</t>
  </si>
  <si>
    <t>SPAIN</t>
  </si>
  <si>
    <t>ES</t>
  </si>
  <si>
    <t>HDFCB IN Equity</t>
  </si>
  <si>
    <t>HDFC BANK LTD</t>
  </si>
  <si>
    <t>03/24/2020</t>
  </si>
  <si>
    <t>AMD US Equity</t>
  </si>
  <si>
    <t>ADV MICRO DEVICE</t>
  </si>
  <si>
    <t>MMM US Equity</t>
  </si>
  <si>
    <t>3M CO</t>
  </si>
  <si>
    <t>NOW US Equity</t>
  </si>
  <si>
    <t>SERVICENOW INC</t>
  </si>
  <si>
    <t>ENEL IM Equity</t>
  </si>
  <si>
    <t>ENEL SPA</t>
  </si>
  <si>
    <t>BrsaItaliana</t>
  </si>
  <si>
    <t>ITALY</t>
  </si>
  <si>
    <t>IT</t>
  </si>
  <si>
    <t>02/19/2020</t>
  </si>
  <si>
    <t>CBA AU Equity</t>
  </si>
  <si>
    <t>COMMONW BK AUSTR</t>
  </si>
  <si>
    <t>02/14/2020</t>
  </si>
  <si>
    <t>CVS US Equity</t>
  </si>
  <si>
    <t>CVS HEALTH CORP</t>
  </si>
  <si>
    <t>ALV GR Equity</t>
  </si>
  <si>
    <t>ALLIANZ SE-VINK</t>
  </si>
  <si>
    <t>GSK LN Equity</t>
  </si>
  <si>
    <t>GLAXOSMITHKLINE</t>
  </si>
  <si>
    <t>000333 CH Equity</t>
  </si>
  <si>
    <t>MIDEA GROUP CO-A</t>
  </si>
  <si>
    <t>AXP US Equity</t>
  </si>
  <si>
    <t>AMERICAN EXPRESS</t>
  </si>
  <si>
    <t>DGE LN Equity</t>
  </si>
  <si>
    <t>DIAGEO PLC</t>
  </si>
  <si>
    <t>01/16/2020</t>
  </si>
  <si>
    <t>CAT US Equity</t>
  </si>
  <si>
    <t>CATERPILLAR INC</t>
  </si>
  <si>
    <t>VOW GR Equity</t>
  </si>
  <si>
    <t>VOLKSWAGEN AG</t>
  </si>
  <si>
    <t>INTU US Equity</t>
  </si>
  <si>
    <t>INTUIT INC</t>
  </si>
  <si>
    <t>EL US Equity</t>
  </si>
  <si>
    <t>ESTEE LAUDER</t>
  </si>
  <si>
    <t>9432 JP Equity</t>
  </si>
  <si>
    <t>NIPPON TELEGRAPH</t>
  </si>
  <si>
    <t>10/02/2020</t>
  </si>
  <si>
    <t>02/07/2020</t>
  </si>
  <si>
    <t>KER FP Equity</t>
  </si>
  <si>
    <t>KERING</t>
  </si>
  <si>
    <t>FIS US Equity</t>
  </si>
  <si>
    <t>FIDELITY NATIONA</t>
  </si>
  <si>
    <t>TD CN Equity</t>
  </si>
  <si>
    <t>TORONTO-DOM BANK</t>
  </si>
  <si>
    <t>300750 CH Equity</t>
  </si>
  <si>
    <t>CONTEMPORARY A-A</t>
  </si>
  <si>
    <t>CDI FP Equity</t>
  </si>
  <si>
    <t>CHRISTIAN DIOR</t>
  </si>
  <si>
    <t>#N/A N/A</t>
  </si>
  <si>
    <t>ISRG US Equity</t>
  </si>
  <si>
    <t>INTUITIVE SURGIC</t>
  </si>
  <si>
    <t>NPN SJ Equity</t>
  </si>
  <si>
    <t>NASPERS LTD-N</t>
  </si>
  <si>
    <t>Johannesburg</t>
  </si>
  <si>
    <t>SOUTH AFRICA</t>
  </si>
  <si>
    <t>ZA</t>
  </si>
  <si>
    <t>SYK US Equity</t>
  </si>
  <si>
    <t>STRYKER CORP</t>
  </si>
  <si>
    <t>SCHW US Equity</t>
  </si>
  <si>
    <t>SCHWAB (CHARLES)</t>
  </si>
  <si>
    <t>9983 JP Equity</t>
  </si>
  <si>
    <t>FAST RETAILING</t>
  </si>
  <si>
    <t>SE US Equity</t>
  </si>
  <si>
    <t>SEA LTD-ADR</t>
  </si>
  <si>
    <t>SINGAPORE</t>
  </si>
  <si>
    <t>UBER US Equity</t>
  </si>
  <si>
    <t>UBER TECHNOLOGIE</t>
  </si>
  <si>
    <t>BATS LN Equity</t>
  </si>
  <si>
    <t>BRIT AMER TOBACC</t>
  </si>
  <si>
    <t>01/15/2020</t>
  </si>
  <si>
    <t>BKNG US Equity</t>
  </si>
  <si>
    <t>BOOKING HOLDINGS</t>
  </si>
  <si>
    <t>IBE SM Equity</t>
  </si>
  <si>
    <t>IBERDROLA SA</t>
  </si>
  <si>
    <t>BEKE US Equity</t>
  </si>
  <si>
    <t>KE HOLDINGS INC</t>
  </si>
  <si>
    <t>08/13/2020</t>
  </si>
  <si>
    <t>MDLZ US Equity</t>
  </si>
  <si>
    <t>MONDELEZ INTER-A</t>
  </si>
  <si>
    <t>DTE GR Equity</t>
  </si>
  <si>
    <t>DEUTSCHE TELEKOM</t>
  </si>
  <si>
    <t>GE US Equity</t>
  </si>
  <si>
    <t>GENERAL ELECTRIC</t>
  </si>
  <si>
    <t>05/13/2020</t>
  </si>
  <si>
    <t>AIR FP Equity</t>
  </si>
  <si>
    <t>AIRBUS SE</t>
  </si>
  <si>
    <t>NSU GR Equity</t>
  </si>
  <si>
    <t>AUDI AG</t>
  </si>
  <si>
    <t>ANTM US Equity</t>
  </si>
  <si>
    <t>ANTHEM INC</t>
  </si>
  <si>
    <t>TGT US Equity</t>
  </si>
  <si>
    <t>TARGET CORP</t>
  </si>
  <si>
    <t>04/03/2020</t>
  </si>
  <si>
    <t>10/20/2020</t>
  </si>
  <si>
    <t>VEA US Equity</t>
  </si>
  <si>
    <t>VANGUARD FTSE ET</t>
  </si>
  <si>
    <t>SPGI US Equity</t>
  </si>
  <si>
    <t>S&amp;P GLOBAL INC</t>
  </si>
  <si>
    <t>AGG US Equity</t>
  </si>
  <si>
    <t>ISHARES CORE U.S</t>
  </si>
  <si>
    <t>08/06/2020</t>
  </si>
  <si>
    <t>DE US Equity</t>
  </si>
  <si>
    <t>DEERE &amp; CO</t>
  </si>
  <si>
    <t>SQ US Equity</t>
  </si>
  <si>
    <t>SQUARE INC - A</t>
  </si>
  <si>
    <t>603288 CH Equity</t>
  </si>
  <si>
    <t>FOSHAN HAITIAN-A</t>
  </si>
  <si>
    <t>GS US Equity</t>
  </si>
  <si>
    <t>GOLDMAN SACHS GP</t>
  </si>
  <si>
    <t>SU FP Equity</t>
  </si>
  <si>
    <t>SCHNEIDER ELECTR</t>
  </si>
  <si>
    <t>CI US Equity</t>
  </si>
  <si>
    <t>CIGNA CORP</t>
  </si>
  <si>
    <t>IEFA US Equity</t>
  </si>
  <si>
    <t>ISH CORE EAFE</t>
  </si>
  <si>
    <t>Cboe BZX</t>
  </si>
  <si>
    <t>ZTS US Equity</t>
  </si>
  <si>
    <t>ZOETIS INC</t>
  </si>
  <si>
    <t>11/05/2020</t>
  </si>
  <si>
    <t>1810 HK Equity</t>
  </si>
  <si>
    <t>XIAOMI CORP-B</t>
  </si>
  <si>
    <t>11/22/2019</t>
  </si>
  <si>
    <t>CNR CN Equity</t>
  </si>
  <si>
    <t>CAN NATL RAILWAY</t>
  </si>
  <si>
    <t>AI FP Equity</t>
  </si>
  <si>
    <t>AIR LIQUIDE SA</t>
  </si>
  <si>
    <t>MO US Equity</t>
  </si>
  <si>
    <t>ALTRIA GROUP INC</t>
  </si>
  <si>
    <t>SABIC AB Equity</t>
  </si>
  <si>
    <t>SABIC</t>
  </si>
  <si>
    <t>GILD US Equity</t>
  </si>
  <si>
    <t>GILEAD SCIENCES</t>
  </si>
  <si>
    <t>6098 JP Equity</t>
  </si>
  <si>
    <t>RECRUIT HOLDINGS</t>
  </si>
  <si>
    <t>04/06/2020</t>
  </si>
  <si>
    <t>11/10/2020</t>
  </si>
  <si>
    <t>PLD US Equity</t>
  </si>
  <si>
    <t>PROLOGIS INC</t>
  </si>
  <si>
    <t>ADP US Equity</t>
  </si>
  <si>
    <t>AUTOMATIC DATA</t>
  </si>
  <si>
    <t>GLD US Equity</t>
  </si>
  <si>
    <t>SPDR GOLD SHARES</t>
  </si>
  <si>
    <t>4519 JP Equity</t>
  </si>
  <si>
    <t>CHUGAI PHARMA CO</t>
  </si>
  <si>
    <t>06/29/2020</t>
  </si>
  <si>
    <t>CL US Equity</t>
  </si>
  <si>
    <t>COLGATE-PALMOLIV</t>
  </si>
  <si>
    <t>FISV US Equity</t>
  </si>
  <si>
    <t>FISERV INC</t>
  </si>
  <si>
    <t>02/04/2020</t>
  </si>
  <si>
    <t>FDX US Equity</t>
  </si>
  <si>
    <t>FEDEX CORP</t>
  </si>
  <si>
    <t>ORSTED DC Equity</t>
  </si>
  <si>
    <t>ORSTED A/S</t>
  </si>
  <si>
    <t>TJX US Equity</t>
  </si>
  <si>
    <t>TJX COS INC</t>
  </si>
  <si>
    <t>02/26/2020</t>
  </si>
  <si>
    <t>4568 JP Equity</t>
  </si>
  <si>
    <t>DAIICHI SANKYO</t>
  </si>
  <si>
    <t>CCI US Equity</t>
  </si>
  <si>
    <t>CROWN CASTLE INT</t>
  </si>
  <si>
    <t>386 HK Equity</t>
  </si>
  <si>
    <t>SINOPEC CORP-H</t>
  </si>
  <si>
    <t>CSX US Equity</t>
  </si>
  <si>
    <t>CSX CORP</t>
  </si>
  <si>
    <t>1321 JP Equity</t>
  </si>
  <si>
    <t>NEXT FUNDS NIKKE</t>
  </si>
  <si>
    <t>BDX US Equity</t>
  </si>
  <si>
    <t>BECTON DICKINSON</t>
  </si>
  <si>
    <t>02/05/2020</t>
  </si>
  <si>
    <t>D US Equity</t>
  </si>
  <si>
    <t>DOMINION ENERGY</t>
  </si>
  <si>
    <t>02/24/2020</t>
  </si>
  <si>
    <t>SBER RM Equity</t>
  </si>
  <si>
    <t>SBERBANK</t>
  </si>
  <si>
    <t>MICEX Main</t>
  </si>
  <si>
    <t>RUSSIA</t>
  </si>
  <si>
    <t>RU</t>
  </si>
  <si>
    <t>DUK US Equity</t>
  </si>
  <si>
    <t>DUKE ENERGY CORP</t>
  </si>
  <si>
    <t>9433 JP Equity</t>
  </si>
  <si>
    <t>KDDI CORP</t>
  </si>
  <si>
    <t>600276 CH Equity</t>
  </si>
  <si>
    <t>JIANGSU HENGRU-A</t>
  </si>
  <si>
    <t>07/15/2020</t>
  </si>
  <si>
    <t>600900 CH Equity</t>
  </si>
  <si>
    <t>CHINA YANGTZE-A</t>
  </si>
  <si>
    <t>02/03/2020</t>
  </si>
  <si>
    <t>HUVR IN Equity</t>
  </si>
  <si>
    <t>HINDUSTAN UNILEV</t>
  </si>
  <si>
    <t>04/08/2020</t>
  </si>
  <si>
    <t>MU US Equity</t>
  </si>
  <si>
    <t>MICRON TECH</t>
  </si>
  <si>
    <t>002415 CH Equity</t>
  </si>
  <si>
    <t>HANGZHOU HIKVI-A</t>
  </si>
  <si>
    <t>CB US Equity</t>
  </si>
  <si>
    <t>CHUBB LTD</t>
  </si>
  <si>
    <t>BX US Equity</t>
  </si>
  <si>
    <t>BLACKSTONE GRO-A</t>
  </si>
  <si>
    <t>DAI GR Equity</t>
  </si>
  <si>
    <t>DAIMLER AG</t>
  </si>
  <si>
    <t>1211 HK Equity</t>
  </si>
  <si>
    <t>BYD CO LTD-H</t>
  </si>
  <si>
    <t>AMAT US Equity</t>
  </si>
  <si>
    <t>APPLIED MATERIAL</t>
  </si>
  <si>
    <t>SNOW US Equity</t>
  </si>
  <si>
    <t>SNOWFLAKE INC-A</t>
  </si>
  <si>
    <t>09/24/2020</t>
  </si>
  <si>
    <t>09/16/2020</t>
  </si>
  <si>
    <t>MRK GR Equity</t>
  </si>
  <si>
    <t>MERCK KGAA</t>
  </si>
  <si>
    <t>SO US Equity</t>
  </si>
  <si>
    <t>SOUTHERN CO</t>
  </si>
  <si>
    <t>01/31/2020</t>
  </si>
  <si>
    <t>7974 JP Equity</t>
  </si>
  <si>
    <t>NINTENDO CO LTD</t>
  </si>
  <si>
    <t>BP/ LN Equity</t>
  </si>
  <si>
    <t>BP PLC</t>
  </si>
  <si>
    <t>11/19/2019</t>
  </si>
  <si>
    <t>EQIX US Equity</t>
  </si>
  <si>
    <t>EQUINIX INC</t>
  </si>
  <si>
    <t>ITW US Equity</t>
  </si>
  <si>
    <t>ILLINOIS TOOL WO</t>
  </si>
  <si>
    <t>6594 JP Equity</t>
  </si>
  <si>
    <t>NIDEC CORP</t>
  </si>
  <si>
    <t>USB US Equity</t>
  </si>
  <si>
    <t>US BANCORP</t>
  </si>
  <si>
    <t>05/14/2020</t>
  </si>
  <si>
    <t>12/16/2019</t>
  </si>
  <si>
    <t>VWO US Equity</t>
  </si>
  <si>
    <t>VANGUARD FTSE EM</t>
  </si>
  <si>
    <t>6367 JP Equity</t>
  </si>
  <si>
    <t>DAIKIN INDS</t>
  </si>
  <si>
    <t>SHW US Equity</t>
  </si>
  <si>
    <t>SHERWIN-WILLIAMS</t>
  </si>
  <si>
    <t>TFC US Equity</t>
  </si>
  <si>
    <t>TRUIST FINANCIAL</t>
  </si>
  <si>
    <t>12/18/2019</t>
  </si>
  <si>
    <t>ADS GR Equity</t>
  </si>
  <si>
    <t>ADIDAS AG</t>
  </si>
  <si>
    <t>300760 CH Equity</t>
  </si>
  <si>
    <t>SHENZHEN MINDR-A</t>
  </si>
  <si>
    <t>12/24/2019</t>
  </si>
  <si>
    <t>11/03/2020</t>
  </si>
  <si>
    <t>INFO IN Equity</t>
  </si>
  <si>
    <t>INFOSYS LTD</t>
  </si>
  <si>
    <t>10/15/2020</t>
  </si>
  <si>
    <t>BND US Equity</t>
  </si>
  <si>
    <t>VANGUARD TOTAL B</t>
  </si>
  <si>
    <t>08/07/2020</t>
  </si>
  <si>
    <t>000660 KS Equity</t>
  </si>
  <si>
    <t>SK HYNIX INC</t>
  </si>
  <si>
    <t>RB/ LN Equity</t>
  </si>
  <si>
    <t>RECKITT BENCKISE</t>
  </si>
  <si>
    <t>VUG US Equity</t>
  </si>
  <si>
    <t>VANGUARD GRW ETF</t>
  </si>
  <si>
    <t>MELI US Equity</t>
  </si>
  <si>
    <t>MERCADOLIBRE INC</t>
  </si>
  <si>
    <t>ARGENTINA</t>
  </si>
  <si>
    <t>VALE3 BZ Equity</t>
  </si>
  <si>
    <t>VALE SA</t>
  </si>
  <si>
    <t>B3 Day</t>
  </si>
  <si>
    <t>BRAZIL</t>
  </si>
  <si>
    <t>BR</t>
  </si>
  <si>
    <t>HEIA NA Equity</t>
  </si>
  <si>
    <t>HEINEKEN NV</t>
  </si>
  <si>
    <t>LRCX US Equity</t>
  </si>
  <si>
    <t>LAM RESEARCH</t>
  </si>
  <si>
    <t>DG FP Equity</t>
  </si>
  <si>
    <t>VINCI SA</t>
  </si>
  <si>
    <t>NSC US Equity</t>
  </si>
  <si>
    <t>NORFOLK SOUTHERN</t>
  </si>
  <si>
    <t>BAS GR Equity</t>
  </si>
  <si>
    <t>BASF SE</t>
  </si>
  <si>
    <t>NIO US Equity</t>
  </si>
  <si>
    <t>NIO INC - ADR</t>
  </si>
  <si>
    <t>1305 JP Equity</t>
  </si>
  <si>
    <t>DAIWA-ETF TOPIX</t>
  </si>
  <si>
    <t>EL FP Equity</t>
  </si>
  <si>
    <t>ESSILORLUXOTTICA</t>
  </si>
  <si>
    <t>4063 JP Equity</t>
  </si>
  <si>
    <t>SHIN-ETSU CHEM</t>
  </si>
  <si>
    <t>000651 CH Equity</t>
  </si>
  <si>
    <t>GREE ELECTRIC-A</t>
  </si>
  <si>
    <t>01/09/2020</t>
  </si>
  <si>
    <t>1308 JP Equity</t>
  </si>
  <si>
    <t>NIKKO-ETF TOPIX</t>
  </si>
  <si>
    <t>388 HK Equity</t>
  </si>
  <si>
    <t>HKEX</t>
  </si>
  <si>
    <t>08/31/2020</t>
  </si>
  <si>
    <t>IWF US Equity</t>
  </si>
  <si>
    <t>ISHARES RUSSELL</t>
  </si>
  <si>
    <t>SAF FP Equity</t>
  </si>
  <si>
    <t>SAFRAN SA</t>
  </si>
  <si>
    <t>ECL US Equity</t>
  </si>
  <si>
    <t>ECOLAB INC</t>
  </si>
  <si>
    <t>06/05/2020</t>
  </si>
  <si>
    <t>IEMG US Equity</t>
  </si>
  <si>
    <t>ISHA CORE EM</t>
  </si>
  <si>
    <t>VMW US Equity</t>
  </si>
  <si>
    <t>VMWARE INC-CL A</t>
  </si>
  <si>
    <t>CME US Equity</t>
  </si>
  <si>
    <t>CME GROUP INC</t>
  </si>
  <si>
    <t>02/27/2020</t>
  </si>
  <si>
    <t>GM US Equity</t>
  </si>
  <si>
    <t>GENERAL MOTORS C</t>
  </si>
  <si>
    <t>BNP FP Equity</t>
  </si>
  <si>
    <t>BNP PARIBAS</t>
  </si>
  <si>
    <t>NTES US Equity</t>
  </si>
  <si>
    <t>NETEASE INC-ADR</t>
  </si>
  <si>
    <t>8306 JP Equity</t>
  </si>
  <si>
    <t>MITSUBISHI UFJ F</t>
  </si>
  <si>
    <t>12/19/2019</t>
  </si>
  <si>
    <t>BAM/A CN Equity</t>
  </si>
  <si>
    <t>BROOKFIELD ASS-A</t>
  </si>
  <si>
    <t>4661 JP Equity</t>
  </si>
  <si>
    <t>ORIENTAL LAND CO</t>
  </si>
  <si>
    <t>ROSN RM Equity</t>
  </si>
  <si>
    <t>ROSNEFT</t>
  </si>
  <si>
    <t>ATVI US Equity</t>
  </si>
  <si>
    <t>ACTIVISION BLIZZ</t>
  </si>
  <si>
    <t>9633 HK Equity</t>
  </si>
  <si>
    <t>NONGFU SPRING -H</t>
  </si>
  <si>
    <t>09/09/2020</t>
  </si>
  <si>
    <t>ATCOA SS Equity</t>
  </si>
  <si>
    <t>ATLAS COPCO-A</t>
  </si>
  <si>
    <t>Stockholm</t>
  </si>
  <si>
    <t>SWEDEN</t>
  </si>
  <si>
    <t>SE</t>
  </si>
  <si>
    <t>09/29/2020</t>
  </si>
  <si>
    <t>REGN US Equity</t>
  </si>
  <si>
    <t>REGENERON PHARM</t>
  </si>
  <si>
    <t>300999 CH Equity</t>
  </si>
  <si>
    <t>YIHAI KERRY AR-A</t>
  </si>
  <si>
    <t>ZURN SW Equity</t>
  </si>
  <si>
    <t>ZURICH INSURANCE</t>
  </si>
  <si>
    <t>ABBN SW Equity</t>
  </si>
  <si>
    <t>ABB LTD-REG</t>
  </si>
  <si>
    <t>APD US Equity</t>
  </si>
  <si>
    <t>AIR PRODS &amp; CHEM</t>
  </si>
  <si>
    <t>ENB CN Equity</t>
  </si>
  <si>
    <t>ENBRIDGE INC</t>
  </si>
  <si>
    <t>MMC US Equity</t>
  </si>
  <si>
    <t>MARSH &amp; MCLENNAN</t>
  </si>
  <si>
    <t>ADYEN NA Equity</t>
  </si>
  <si>
    <t>ADYEN NV</t>
  </si>
  <si>
    <t>1658 HK Equity</t>
  </si>
  <si>
    <t>POSTAL SAVINGS-H</t>
  </si>
  <si>
    <t>VRTX US Equity</t>
  </si>
  <si>
    <t>VERTEX PHARM</t>
  </si>
  <si>
    <t>07/07/2020</t>
  </si>
  <si>
    <t>SNAP US Equity</t>
  </si>
  <si>
    <t>SNAP INC - A</t>
  </si>
  <si>
    <t>VTV US Equity</t>
  </si>
  <si>
    <t>VANGUARD VAL ETF</t>
  </si>
  <si>
    <t>9434 JP Equity</t>
  </si>
  <si>
    <t>SOFTBANK CORP</t>
  </si>
  <si>
    <t>GAZP RM Equity</t>
  </si>
  <si>
    <t>GAZPROM</t>
  </si>
  <si>
    <t>11/02/2020</t>
  </si>
  <si>
    <t>12/02/2019</t>
  </si>
  <si>
    <t>BNS CN Equity</t>
  </si>
  <si>
    <t>BANK OF NOVA SCO</t>
  </si>
  <si>
    <t>STC AB Equity</t>
  </si>
  <si>
    <t>SAUDI TELECOM CO</t>
  </si>
  <si>
    <t>11/15/2020</t>
  </si>
  <si>
    <t>PETR4 BZ Equity</t>
  </si>
  <si>
    <t>PETROBRAS-PREF</t>
  </si>
  <si>
    <t>DPW GR Equity</t>
  </si>
  <si>
    <t>DEUTSCHE POST-RG</t>
  </si>
  <si>
    <t>GPN US Equity</t>
  </si>
  <si>
    <t>GLOBAL PAYMENTS</t>
  </si>
  <si>
    <t>HUM US Equity</t>
  </si>
  <si>
    <t>HUMANA INC</t>
  </si>
  <si>
    <t>11/04/2020</t>
  </si>
  <si>
    <t>BBCA IJ Equity</t>
  </si>
  <si>
    <t>BANK CENTRAL ASI</t>
  </si>
  <si>
    <t>Indonesia</t>
  </si>
  <si>
    <t>INDONESIA</t>
  </si>
  <si>
    <t>ID</t>
  </si>
  <si>
    <t>LQD US Equity</t>
  </si>
  <si>
    <t>ISHARES IBOXX IN</t>
  </si>
  <si>
    <t>002475 CH Equity</t>
  </si>
  <si>
    <t>LUXSHARE PRECI-A</t>
  </si>
  <si>
    <t>PGR US Equity</t>
  </si>
  <si>
    <t>PROGRESSIVE CORP</t>
  </si>
  <si>
    <t>601166 CH Equity</t>
  </si>
  <si>
    <t>INDUSTRIAL BAN-A</t>
  </si>
  <si>
    <t>BAYN GR Equity</t>
  </si>
  <si>
    <t>BAYER AG-REG</t>
  </si>
  <si>
    <t>ICE US Equity</t>
  </si>
  <si>
    <t>INTERCONTINENTAL</t>
  </si>
  <si>
    <t>HDFC IN Equity</t>
  </si>
  <si>
    <t>HOUSING DEV FIN</t>
  </si>
  <si>
    <t>002352 CH Equity</t>
  </si>
  <si>
    <t>S F HOLDING CO-A</t>
  </si>
  <si>
    <t>12/10/2019</t>
  </si>
  <si>
    <t>601888 CH Equity</t>
  </si>
  <si>
    <t>CHINA TOURISM-A</t>
  </si>
  <si>
    <t>03/30/2020</t>
  </si>
  <si>
    <t>08/03/2020</t>
  </si>
  <si>
    <t>UBSG SW Equity</t>
  </si>
  <si>
    <t>UBS GROUP AG</t>
  </si>
  <si>
    <t>BMW GR Equity</t>
  </si>
  <si>
    <t>BMW AG</t>
  </si>
  <si>
    <t>ADSK US Equity</t>
  </si>
  <si>
    <t>AUTODESK INC</t>
  </si>
  <si>
    <t>BSX US Equity</t>
  </si>
  <si>
    <t>BOSTON SCIENTIFC</t>
  </si>
  <si>
    <t>4502 JP Equity</t>
  </si>
  <si>
    <t>TAKEDA PHARMACEU</t>
  </si>
  <si>
    <t>CS FP Equity</t>
  </si>
  <si>
    <t>AXA</t>
  </si>
  <si>
    <t>PNC US Equity</t>
  </si>
  <si>
    <t>PNC FINANCIAL SE</t>
  </si>
  <si>
    <t>12/30/2019</t>
  </si>
  <si>
    <t>WDAY US Equity</t>
  </si>
  <si>
    <t>WORKDAY INC-A</t>
  </si>
  <si>
    <t>7267 JP Equity</t>
  </si>
  <si>
    <t>HONDA MOTOR CO</t>
  </si>
  <si>
    <t>12/17/2019</t>
  </si>
  <si>
    <t>DG US Equity</t>
  </si>
  <si>
    <t>DOLLAR GENERAL C</t>
  </si>
  <si>
    <t>6981 JP Equity</t>
  </si>
  <si>
    <t>MURATA MFG CO</t>
  </si>
  <si>
    <t>NEM US Equity</t>
  </si>
  <si>
    <t>NEWMONT CORP</t>
  </si>
  <si>
    <t>08/05/2020</t>
  </si>
  <si>
    <t>INVEB SS Equity</t>
  </si>
  <si>
    <t>INVESTOR AB-B</t>
  </si>
  <si>
    <t>2413 JP Equity</t>
  </si>
  <si>
    <t>M3 INC</t>
  </si>
  <si>
    <t>VIG US Equity</t>
  </si>
  <si>
    <t>VANGUARD DVD A E</t>
  </si>
  <si>
    <t>NOC US Equity</t>
  </si>
  <si>
    <t>NORTHROP GRUMMAN</t>
  </si>
  <si>
    <t>01/30/2020</t>
  </si>
  <si>
    <t>600030 CH Equity</t>
  </si>
  <si>
    <t>CITIC SECURITI-A</t>
  </si>
  <si>
    <t>08/10/2020</t>
  </si>
  <si>
    <t>MCO US Equity</t>
  </si>
  <si>
    <t>MOODY'S CORP</t>
  </si>
  <si>
    <t>NAB AU Equity</t>
  </si>
  <si>
    <t>NATL AUST BANK</t>
  </si>
  <si>
    <t>WM US Equity</t>
  </si>
  <si>
    <t>WASTE MANAGEMENT</t>
  </si>
  <si>
    <t>000001 CH Equity</t>
  </si>
  <si>
    <t>PING AN BANK-A</t>
  </si>
  <si>
    <t>10/23/2020</t>
  </si>
  <si>
    <t>HCA US Equity</t>
  </si>
  <si>
    <t>HCA HEALTHCARE I</t>
  </si>
  <si>
    <t>EW US Equity</t>
  </si>
  <si>
    <t>EDWARDS LIFE</t>
  </si>
  <si>
    <t>1088 HK Equity</t>
  </si>
  <si>
    <t>CHINA SHENHUA-H</t>
  </si>
  <si>
    <t>06/26/2020</t>
  </si>
  <si>
    <t>ADI US Equity</t>
  </si>
  <si>
    <t>ANALOG DEVICES</t>
  </si>
  <si>
    <t>ITUB4 BZ Equity</t>
  </si>
  <si>
    <t>ITAU UNIBAN-PREF</t>
  </si>
  <si>
    <t>LONN SW Equity</t>
  </si>
  <si>
    <t>LONZA GROUP -REG</t>
  </si>
  <si>
    <t>RI FP Equity</t>
  </si>
  <si>
    <t>PERNOD RICARD SA</t>
  </si>
  <si>
    <t>BIDU US Equity</t>
  </si>
  <si>
    <t>BAIDU INC-SP ADR</t>
  </si>
  <si>
    <t>DELL US Equity</t>
  </si>
  <si>
    <t>DELL TECHN-C</t>
  </si>
  <si>
    <t>EFA US Equity</t>
  </si>
  <si>
    <t>ISHARES MSCI EAF</t>
  </si>
  <si>
    <t>IJH US Equity</t>
  </si>
  <si>
    <t>ISHARES-C S&amp;P MC</t>
  </si>
  <si>
    <t>883 HK Equity</t>
  </si>
  <si>
    <t>CNOOC</t>
  </si>
  <si>
    <t>NVTK RM Equity</t>
  </si>
  <si>
    <t>NOVATEK PJSC</t>
  </si>
  <si>
    <t>EQNR NO Equity</t>
  </si>
  <si>
    <t>EQUINOR ASA</t>
  </si>
  <si>
    <t>Oslo</t>
  </si>
  <si>
    <t>NORWAY</t>
  </si>
  <si>
    <t>NO</t>
  </si>
  <si>
    <t>2202 HK Equity</t>
  </si>
  <si>
    <t>CHINA VANKE-H</t>
  </si>
  <si>
    <t>IJR US Equity</t>
  </si>
  <si>
    <t>ISHARES CORE S&amp;P</t>
  </si>
  <si>
    <t>SHL GR Equity</t>
  </si>
  <si>
    <t>SIEMENS HEALTHIN</t>
  </si>
  <si>
    <t>05/27/2020</t>
  </si>
  <si>
    <t>8035 JP Equity</t>
  </si>
  <si>
    <t>TOKYO ELECTRON</t>
  </si>
  <si>
    <t>IWM US Equity</t>
  </si>
  <si>
    <t>WBC AU Equity</t>
  </si>
  <si>
    <t>WESTPAC BANKING</t>
  </si>
  <si>
    <t>RJHI AB Equity</t>
  </si>
  <si>
    <t>AL RAJHI BANK</t>
  </si>
  <si>
    <t>NESTE FH Equity</t>
  </si>
  <si>
    <t>NESTE OYJ</t>
  </si>
  <si>
    <t>Helsinki</t>
  </si>
  <si>
    <t>FINLAND</t>
  </si>
  <si>
    <t>FI</t>
  </si>
  <si>
    <t>SAN SM Equity</t>
  </si>
  <si>
    <t>BANCO SANTANDER</t>
  </si>
  <si>
    <t>PHIA NA Equity</t>
  </si>
  <si>
    <t>KONINKLIJKE PHIL</t>
  </si>
  <si>
    <t>KMB US Equity</t>
  </si>
  <si>
    <t>KIMBERLY-CLARK</t>
  </si>
  <si>
    <t>08/12/2020</t>
  </si>
  <si>
    <t>DSY FP Equity</t>
  </si>
  <si>
    <t>DASSAULT SYSTEME</t>
  </si>
  <si>
    <t>LU US Equity</t>
  </si>
  <si>
    <t>LUFAX HOLDING</t>
  </si>
  <si>
    <t>WALMEX* MM Equity</t>
  </si>
  <si>
    <t>WALMART DE MEXIC</t>
  </si>
  <si>
    <t>BMV Mexico</t>
  </si>
  <si>
    <t>MEXICO</t>
  </si>
  <si>
    <t>MX</t>
  </si>
  <si>
    <t>04/29/2020</t>
  </si>
  <si>
    <t>CFR SW Equity</t>
  </si>
  <si>
    <t>CIE FINANCI-REG</t>
  </si>
  <si>
    <t>AON US Equity</t>
  </si>
  <si>
    <t>AON PLC-CLASS A</t>
  </si>
  <si>
    <t>TEAM US Equity</t>
  </si>
  <si>
    <t>ATLASSIAN CORP-A</t>
  </si>
  <si>
    <t>QNBK QD Equity</t>
  </si>
  <si>
    <t>QATAR NATIONAL B</t>
  </si>
  <si>
    <t>Qatar</t>
  </si>
  <si>
    <t>QATAR</t>
  </si>
  <si>
    <t>QA</t>
  </si>
  <si>
    <t>01/13/2020</t>
  </si>
  <si>
    <t>KMB IN Equity</t>
  </si>
  <si>
    <t>KOTAK MAHINDRA</t>
  </si>
  <si>
    <t>VOLVB SS Equity</t>
  </si>
  <si>
    <t>VOLVO AB-B</t>
  </si>
  <si>
    <t>6954 JP Equity</t>
  </si>
  <si>
    <t>FANUC CORP</t>
  </si>
  <si>
    <t>ETN US Equity</t>
  </si>
  <si>
    <t>EATON CORP PLC</t>
  </si>
  <si>
    <t>SPOT US Equity</t>
  </si>
  <si>
    <t>SPOTIFY TECHNOLO</t>
  </si>
  <si>
    <t>LU</t>
  </si>
  <si>
    <t>07/22/2020</t>
  </si>
  <si>
    <t>EMR US Equity</t>
  </si>
  <si>
    <t>EMERSON ELEC CO</t>
  </si>
  <si>
    <t>DD US Equity</t>
  </si>
  <si>
    <t>DUPONT DE NEMOUR</t>
  </si>
  <si>
    <t>AMXL MM Equity</t>
  </si>
  <si>
    <t>AMERICA MOVIL-L</t>
  </si>
  <si>
    <t>04/16/2020</t>
  </si>
  <si>
    <t>03/04/2020</t>
  </si>
  <si>
    <t>3328 HK Equity</t>
  </si>
  <si>
    <t>BANKCOMM-H</t>
  </si>
  <si>
    <t>600104 CH Equity</t>
  </si>
  <si>
    <t>SAIC MOTOR-A</t>
  </si>
  <si>
    <t>07/01/2020</t>
  </si>
  <si>
    <t>ABX CN Equity</t>
  </si>
  <si>
    <t>BARRICK GOLD CRP</t>
  </si>
  <si>
    <t>08/18/2020</t>
  </si>
  <si>
    <t>7741 JP Equity</t>
  </si>
  <si>
    <t>HOYA CORP</t>
  </si>
  <si>
    <t>DBS SP Equity</t>
  </si>
  <si>
    <t>DBS GROUP HLDGS</t>
  </si>
  <si>
    <t>Singapore</t>
  </si>
  <si>
    <t>SG</t>
  </si>
  <si>
    <t>VOD LN Equity</t>
  </si>
  <si>
    <t>VODAFONE GROUP</t>
  </si>
  <si>
    <t>11/27/2019</t>
  </si>
  <si>
    <t>207940 KS Equity</t>
  </si>
  <si>
    <t>SAMSUNG BIOLOGIC</t>
  </si>
  <si>
    <t>06/15/2020</t>
  </si>
  <si>
    <t>CP CN Equity</t>
  </si>
  <si>
    <t>CANADIAN PACIFIC</t>
  </si>
  <si>
    <t>TAL US Equity</t>
  </si>
  <si>
    <t>TAL EDUCATIO-ADR</t>
  </si>
  <si>
    <t>ICICIBC IN Equity</t>
  </si>
  <si>
    <t>ICICI BANK LTD</t>
  </si>
  <si>
    <t>REL LN Equity</t>
  </si>
  <si>
    <t>RELX PLC</t>
  </si>
  <si>
    <t>RKT US Equity</t>
  </si>
  <si>
    <t>ROCKET COS INC-A</t>
  </si>
  <si>
    <t>ABEV3 BZ Equity</t>
  </si>
  <si>
    <t>AMBEV SA</t>
  </si>
  <si>
    <t>LKOH RM Equity</t>
  </si>
  <si>
    <t>LUKOIL</t>
  </si>
  <si>
    <t>603259 CH Equity</t>
  </si>
  <si>
    <t>WUXI APPTEC CO-A</t>
  </si>
  <si>
    <t>1876 HK Equity</t>
  </si>
  <si>
    <t>BUDWEISER BREWIN</t>
  </si>
  <si>
    <t>BN FP Equity</t>
  </si>
  <si>
    <t>DANONE</t>
  </si>
  <si>
    <t>LVS US Equity</t>
  </si>
  <si>
    <t>LAS VEGAS SANDS</t>
  </si>
  <si>
    <t>PRU LN Equity</t>
  </si>
  <si>
    <t>PRUDENTIAL PLC</t>
  </si>
  <si>
    <t>KNEBV FH Equity</t>
  </si>
  <si>
    <t>KONE OYJ-B</t>
  </si>
  <si>
    <t>AEP US Equity</t>
  </si>
  <si>
    <t>AMERICAN ELECTRI</t>
  </si>
  <si>
    <t>BMO CN Equity</t>
  </si>
  <si>
    <t>BANK OF MONTREAL</t>
  </si>
  <si>
    <t>000568 CH Equity</t>
  </si>
  <si>
    <t>LUZHOU LAOJIAO-A</t>
  </si>
  <si>
    <t>2963 HK Equity</t>
  </si>
  <si>
    <t>WUXI BIOLOGICS C</t>
  </si>
  <si>
    <t>MNST US Equity</t>
  </si>
  <si>
    <t>MONSTER BEVERAGE</t>
  </si>
  <si>
    <t>NG/ LN Equity</t>
  </si>
  <si>
    <t>NATIONAL GRID PL</t>
  </si>
  <si>
    <t>600309 CH Equity</t>
  </si>
  <si>
    <t>WANHUA CHEMIC-A</t>
  </si>
  <si>
    <t>ANZ AU Equity</t>
  </si>
  <si>
    <t>AUST AND NZ BANK</t>
  </si>
  <si>
    <t>GD US Equity</t>
  </si>
  <si>
    <t>GENERAL DYNAMICS</t>
  </si>
  <si>
    <t>HEN3 GR Equity</t>
  </si>
  <si>
    <t>HENKEL AG -PFD</t>
  </si>
  <si>
    <t>TAQA UH Equity</t>
  </si>
  <si>
    <t>ABU DHABI NATION</t>
  </si>
  <si>
    <t>Abu Dhabi</t>
  </si>
  <si>
    <t>UAE</t>
  </si>
  <si>
    <t>AE</t>
  </si>
  <si>
    <t>11/08/2020</t>
  </si>
  <si>
    <t>601601 CH Equity</t>
  </si>
  <si>
    <t>CHINA PACIFIC-A</t>
  </si>
  <si>
    <t>601816 CH Equity</t>
  </si>
  <si>
    <t>BEIJING-SHANGH-A</t>
  </si>
  <si>
    <t>02/10/2020</t>
  </si>
  <si>
    <t>6066 HK Equity</t>
  </si>
  <si>
    <t>CSC FINANCIAL-H</t>
  </si>
  <si>
    <t>914 HK Equity</t>
  </si>
  <si>
    <t>CONCH CEMENT-H</t>
  </si>
  <si>
    <t>08/04/2020</t>
  </si>
  <si>
    <t>300015 CH Equity</t>
  </si>
  <si>
    <t>AIER EYE HSPTL-A</t>
  </si>
  <si>
    <t>ILMN US Equity</t>
  </si>
  <si>
    <t>ILLUMINA INC</t>
  </si>
  <si>
    <t>601138 CH Equity</t>
  </si>
  <si>
    <t>FOXCONN INDUST-A</t>
  </si>
  <si>
    <t>LULU US Equity</t>
  </si>
  <si>
    <t>LULULEMON ATH</t>
  </si>
  <si>
    <t>051910 KS Equity</t>
  </si>
  <si>
    <t>LG CHEM LTD</t>
  </si>
  <si>
    <t>GMKN RM Equity</t>
  </si>
  <si>
    <t>NORILSK NICKEL</t>
  </si>
  <si>
    <t>03/10/2020</t>
  </si>
  <si>
    <t>SCCO US Equity</t>
  </si>
  <si>
    <t>SOUTHERN COPPER</t>
  </si>
  <si>
    <t>PERU</t>
  </si>
  <si>
    <t>ROP US Equity</t>
  </si>
  <si>
    <t>ROPER TECHNOLOGI</t>
  </si>
  <si>
    <t>ISP IM Equity</t>
  </si>
  <si>
    <t>INTESA SANPAOLO</t>
  </si>
  <si>
    <t>EDF FP Equity</t>
  </si>
  <si>
    <t>EDF</t>
  </si>
  <si>
    <t>600000 CH Equity</t>
  </si>
  <si>
    <t>SHANG PUDONG-A</t>
  </si>
  <si>
    <t>EXC US Equity</t>
  </si>
  <si>
    <t>EXELON CORP</t>
  </si>
  <si>
    <t>TWLO US Equity</t>
  </si>
  <si>
    <t>TWILIO INC - A</t>
  </si>
  <si>
    <t>LHX US Equity</t>
  </si>
  <si>
    <t>L3HARRIS TECHNOL</t>
  </si>
  <si>
    <t>NXPI US Equity</t>
  </si>
  <si>
    <t>NXP SEMICONDUCTO</t>
  </si>
  <si>
    <t>8316 JP Equity</t>
  </si>
  <si>
    <t>SMFG</t>
  </si>
  <si>
    <t>002714 CH Equity</t>
  </si>
  <si>
    <t>MUYUAN FOODSTU-A</t>
  </si>
  <si>
    <t>CTSH US Equity</t>
  </si>
  <si>
    <t>COGNIZANT TECH-A</t>
  </si>
  <si>
    <t>2914 JP Equity</t>
  </si>
  <si>
    <t>JAPAN TOBACCO</t>
  </si>
  <si>
    <t>07/31/2020</t>
  </si>
  <si>
    <t>IFX GR Equity</t>
  </si>
  <si>
    <t>INFINEON TECH</t>
  </si>
  <si>
    <t>KDP US Equity</t>
  </si>
  <si>
    <t>KEURIG DR PEPPER</t>
  </si>
  <si>
    <t>MET US Equity</t>
  </si>
  <si>
    <t>METLIFE INC</t>
  </si>
  <si>
    <t>BAX US Equity</t>
  </si>
  <si>
    <t>BAXTER INTL INC</t>
  </si>
  <si>
    <t>04/20/2020</t>
  </si>
  <si>
    <t>EPD US Equity</t>
  </si>
  <si>
    <t>ENTERPRISE PRODU</t>
  </si>
  <si>
    <t>002304 CH Equity</t>
  </si>
  <si>
    <t>JIANGSU YANGHE-A</t>
  </si>
  <si>
    <t>035420 KS Equity</t>
  </si>
  <si>
    <t>NAVER CORP</t>
  </si>
  <si>
    <t>8001 JP Equity</t>
  </si>
  <si>
    <t>ITOCHU CORP</t>
  </si>
  <si>
    <t>IWD US Equity</t>
  </si>
  <si>
    <t>DLR US Equity</t>
  </si>
  <si>
    <t>DIGITAL REALTY</t>
  </si>
  <si>
    <t>ETISALAT UH Equity</t>
  </si>
  <si>
    <t>ETISALAT</t>
  </si>
  <si>
    <t>PSA US Equity</t>
  </si>
  <si>
    <t>PUBLIC STORAGE</t>
  </si>
  <si>
    <t>TRI CN Equity</t>
  </si>
  <si>
    <t>THOMSON REUTERS</t>
  </si>
  <si>
    <t>COP US Equity</t>
  </si>
  <si>
    <t>CONOCOPHILLIPS</t>
  </si>
  <si>
    <t>VCIT US Equity</t>
  </si>
  <si>
    <t>VANGUARD INT TER</t>
  </si>
  <si>
    <t>ERICB SS Equity</t>
  </si>
  <si>
    <t>ERICSSON LM-B</t>
  </si>
  <si>
    <t>COF US Equity</t>
  </si>
  <si>
    <t>CAPITAL ONE FINA</t>
  </si>
  <si>
    <t>TRP CN Equity</t>
  </si>
  <si>
    <t>TC ENERGY CORP</t>
  </si>
  <si>
    <t>RACE US Equity</t>
  </si>
  <si>
    <t>FERRARI NV</t>
  </si>
  <si>
    <t>WES AU Equity</t>
  </si>
  <si>
    <t>WESFARMERS LTD</t>
  </si>
  <si>
    <t>MAR US Equity</t>
  </si>
  <si>
    <t>MARRIOTT INTL-A</t>
  </si>
  <si>
    <t>2317 TT Equity</t>
  </si>
  <si>
    <t>HON HAI</t>
  </si>
  <si>
    <t>7182 JP Equity</t>
  </si>
  <si>
    <t>JAPAN POST BANK</t>
  </si>
  <si>
    <t>12/09/2019</t>
  </si>
  <si>
    <t>DOW US Equity</t>
  </si>
  <si>
    <t>DOW INC</t>
  </si>
  <si>
    <t>VEEV US Equity</t>
  </si>
  <si>
    <t>VEEVA SYSTEMS-A</t>
  </si>
  <si>
    <t>6902 JP Equity</t>
  </si>
  <si>
    <t>DENSO CORP</t>
  </si>
  <si>
    <t>STZ US Equity</t>
  </si>
  <si>
    <t>CONSTELLATION-A</t>
  </si>
  <si>
    <t>CSPX LN Equity</t>
  </si>
  <si>
    <t>ISHR CORE S&amp;P500</t>
  </si>
  <si>
    <t>MUV2 GR Equity</t>
  </si>
  <si>
    <t>MUENCHENER RUE-R</t>
  </si>
  <si>
    <t>ROST US Equity</t>
  </si>
  <si>
    <t>ROSS STORES INC</t>
  </si>
  <si>
    <t>BBDC4 BZ Equity</t>
  </si>
  <si>
    <t>BRADESCO SA-PREF</t>
  </si>
  <si>
    <t>KHC US Equity</t>
  </si>
  <si>
    <t>KRAFT HEINZ CO/T</t>
  </si>
  <si>
    <t>08/17/2020</t>
  </si>
  <si>
    <t>XEL US Equity</t>
  </si>
  <si>
    <t>XCEL ENERGY INC</t>
  </si>
  <si>
    <t>CNC US Equity</t>
  </si>
  <si>
    <t>CENTENE CORP</t>
  </si>
  <si>
    <t>04/17/2020</t>
  </si>
  <si>
    <t>SRE US Equity</t>
  </si>
  <si>
    <t>SEMPRA ENERGY</t>
  </si>
  <si>
    <t>VO US Equity</t>
  </si>
  <si>
    <t>VANGUARD MID-C E</t>
  </si>
  <si>
    <t>002607 CH Equity</t>
  </si>
  <si>
    <t>OFFCN EDUCATIO-A</t>
  </si>
  <si>
    <t>BCE CN Equity</t>
  </si>
  <si>
    <t>BCE INC</t>
  </si>
  <si>
    <t>16 HK Equity</t>
  </si>
  <si>
    <t>SHK PPT</t>
  </si>
  <si>
    <t>05/25/2020</t>
  </si>
  <si>
    <t>IDXX US Equity</t>
  </si>
  <si>
    <t>IDEXX LABS</t>
  </si>
  <si>
    <t>6273 JP Equity</t>
  </si>
  <si>
    <t>SMC CORP</t>
  </si>
  <si>
    <t>6862 HK Equity</t>
  </si>
  <si>
    <t>HAIDILAO INTERNA</t>
  </si>
  <si>
    <t>10/09/2020</t>
  </si>
  <si>
    <t>MRNA US Equity</t>
  </si>
  <si>
    <t>MODERNA INC</t>
  </si>
  <si>
    <t>PINS US Equity</t>
  </si>
  <si>
    <t>PINTEREST INC -A</t>
  </si>
  <si>
    <t>2454 TT Equity</t>
  </si>
  <si>
    <t>MEDIATEK</t>
  </si>
  <si>
    <t>07/28/2020</t>
  </si>
  <si>
    <t>BIIB US Equity</t>
  </si>
  <si>
    <t>BIOGEN INC</t>
  </si>
  <si>
    <t>CTAS US Equity</t>
  </si>
  <si>
    <t>CINTAS CORP</t>
  </si>
  <si>
    <t>DOCU US Equity</t>
  </si>
  <si>
    <t>DOCUSIGN INC</t>
  </si>
  <si>
    <t>LSE LN Equity</t>
  </si>
  <si>
    <t>LONDON STOCK EX</t>
  </si>
  <si>
    <t>10/05/2020</t>
  </si>
  <si>
    <t>601012 CH Equity</t>
  </si>
  <si>
    <t>LONGI GREEN EN-A</t>
  </si>
  <si>
    <t>VGT US Equity</t>
  </si>
  <si>
    <t>VANGUARD INF T E</t>
  </si>
  <si>
    <t>FAB UH Equity</t>
  </si>
  <si>
    <t>FIRST ABU DHABI</t>
  </si>
  <si>
    <t>01/23/2020</t>
  </si>
  <si>
    <t>1339 HK Equity</t>
  </si>
  <si>
    <t>PICC GROUP-H</t>
  </si>
  <si>
    <t>WBA US Equity</t>
  </si>
  <si>
    <t>WALGREENS BOOTS</t>
  </si>
  <si>
    <t>SYY US Equity</t>
  </si>
  <si>
    <t>SYSCO CORP</t>
  </si>
  <si>
    <t>ATD/B CN Equity</t>
  </si>
  <si>
    <t>ALIMEN COUCHE-B</t>
  </si>
  <si>
    <t>03/27/2020</t>
  </si>
  <si>
    <t>JM SP Equity</t>
  </si>
  <si>
    <t>JARDINE MATHESON</t>
  </si>
  <si>
    <t>BM</t>
  </si>
  <si>
    <t>960 HK Equity</t>
  </si>
  <si>
    <t>LONGFOR GROUP HO</t>
  </si>
  <si>
    <t>APH US Equity</t>
  </si>
  <si>
    <t>AMPHENOL CORP-A</t>
  </si>
  <si>
    <t>2020 HK Equity</t>
  </si>
  <si>
    <t>ANTA SPORTS PROD</t>
  </si>
  <si>
    <t>BF/B US Equity</t>
  </si>
  <si>
    <t>BROWN-FORMAN -B</t>
  </si>
  <si>
    <t>FMG AU Equity</t>
  </si>
  <si>
    <t>FORTESCUE METALS</t>
  </si>
  <si>
    <t>GIS US Equity</t>
  </si>
  <si>
    <t>GENERAL MILLS IN</t>
  </si>
  <si>
    <t>VNA GR Equity</t>
  </si>
  <si>
    <t>VONOVIA SE</t>
  </si>
  <si>
    <t>KLAC US Equity</t>
  </si>
  <si>
    <t>KLA CORP</t>
  </si>
  <si>
    <t>MQG AU Equity</t>
  </si>
  <si>
    <t>MACQUARIE GROUP</t>
  </si>
  <si>
    <t>GIVN SW Equity</t>
  </si>
  <si>
    <t>GIVAUDAN-REG</t>
  </si>
  <si>
    <t>INFO US Equity</t>
  </si>
  <si>
    <t>IHS MARKIT LTD</t>
  </si>
  <si>
    <t>CM CN Equity</t>
  </si>
  <si>
    <t>CAN IMPL BK COMM</t>
  </si>
  <si>
    <t>11/28/2019</t>
  </si>
  <si>
    <t>TEL US Equity</t>
  </si>
  <si>
    <t>TE CONNECTIVITY</t>
  </si>
  <si>
    <t>XLK US Equity</t>
  </si>
  <si>
    <t>SPDR-TECH SEL S</t>
  </si>
  <si>
    <t>DSV DC Equity</t>
  </si>
  <si>
    <t>DSV PANALPINA A</t>
  </si>
  <si>
    <t>TT US Equity</t>
  </si>
  <si>
    <t>TRANE TECHNOLOGI</t>
  </si>
  <si>
    <t>600031 CH Equity</t>
  </si>
  <si>
    <t>SANY HEAVY IND-A</t>
  </si>
  <si>
    <t>4452 JP Equity</t>
  </si>
  <si>
    <t>KAO CORP</t>
  </si>
  <si>
    <t>EXPN LN Equity</t>
  </si>
  <si>
    <t>EXPERIAN PLC</t>
  </si>
  <si>
    <t>JE</t>
  </si>
  <si>
    <t>600809 CH Equity</t>
  </si>
  <si>
    <t>SHANXI XINGHUA-A</t>
  </si>
  <si>
    <t>VWS DC Equity</t>
  </si>
  <si>
    <t>VESTAS WIND SYST</t>
  </si>
  <si>
    <t>SIKA SW Equity</t>
  </si>
  <si>
    <t>SIKA AG-REG</t>
  </si>
  <si>
    <t>CSGP US Equity</t>
  </si>
  <si>
    <t>COSTAR GROUP INC</t>
  </si>
  <si>
    <t>ALGN US Equity</t>
  </si>
  <si>
    <t>ALIGN TECHNOLOGY</t>
  </si>
  <si>
    <t>6501 JP Equity</t>
  </si>
  <si>
    <t>HITACHI LTD</t>
  </si>
  <si>
    <t>6969 HK Equity</t>
  </si>
  <si>
    <t>SMOORE INTERNATI</t>
  </si>
  <si>
    <t>07/10/2020</t>
  </si>
  <si>
    <t>6178 JP Equity</t>
  </si>
  <si>
    <t>JAPAN POST HOLDI</t>
  </si>
  <si>
    <t>MTCH US Equity</t>
  </si>
  <si>
    <t>MATCH GROUP INC</t>
  </si>
  <si>
    <t>07/24/2020</t>
  </si>
  <si>
    <t>VIV FP Equity</t>
  </si>
  <si>
    <t>VIVENDI</t>
  </si>
  <si>
    <t>ENGI FP Equity</t>
  </si>
  <si>
    <t>ENGIE</t>
  </si>
  <si>
    <t>8058 JP Equity</t>
  </si>
  <si>
    <t>MITSUBISHI CORP</t>
  </si>
  <si>
    <t>AAL LN Equity</t>
  </si>
  <si>
    <t>ANGLO AMER PLC</t>
  </si>
  <si>
    <t>981 HK Equity</t>
  </si>
  <si>
    <t>SMIC</t>
  </si>
  <si>
    <t>8766 JP Equity</t>
  </si>
  <si>
    <t>TOKIO MARINE HD</t>
  </si>
  <si>
    <t>WOW AU Equity</t>
  </si>
  <si>
    <t>WOOLWORTHS GROUP</t>
  </si>
  <si>
    <t>PTT TB Equity</t>
  </si>
  <si>
    <t>PTT PCL</t>
  </si>
  <si>
    <t>Bangkok</t>
  </si>
  <si>
    <t>THAILAND</t>
  </si>
  <si>
    <t>TH</t>
  </si>
  <si>
    <t>1928 HK Equity</t>
  </si>
  <si>
    <t>SANDS CHINA LTD</t>
  </si>
  <si>
    <t>MACAU</t>
  </si>
  <si>
    <t>600887 CH Equity</t>
  </si>
  <si>
    <t>INNER MONG YIL-A</t>
  </si>
  <si>
    <t>BAF IN Equity</t>
  </si>
  <si>
    <t>BAJAJ FINANCE LT</t>
  </si>
  <si>
    <t>BHARTI IN Equity</t>
  </si>
  <si>
    <t>BHARTI AIRTEL</t>
  </si>
  <si>
    <t>05/20/2020</t>
  </si>
  <si>
    <t>CMG US Equity</t>
  </si>
  <si>
    <t>CHIPOTLE MEXICAN</t>
  </si>
  <si>
    <t>068270 KS Equity</t>
  </si>
  <si>
    <t>CELLTRION INC</t>
  </si>
  <si>
    <t>BK US Equity</t>
  </si>
  <si>
    <t>BANK NY MELLON</t>
  </si>
  <si>
    <t>INGA NA Equity</t>
  </si>
  <si>
    <t>ING GROEP NV</t>
  </si>
  <si>
    <t>CARR US Equity</t>
  </si>
  <si>
    <t>CARRIER GLOB</t>
  </si>
  <si>
    <t>TTD US Equity</t>
  </si>
  <si>
    <t>TRADE DESK INC-A</t>
  </si>
  <si>
    <t>F US Equity</t>
  </si>
  <si>
    <t>FORD MOTOR CO</t>
  </si>
  <si>
    <t>MAERSKB DC Equity</t>
  </si>
  <si>
    <t>AP MOLLER-B</t>
  </si>
  <si>
    <t>USMV US Equity</t>
  </si>
  <si>
    <t>ISHARES MSCI USA</t>
  </si>
  <si>
    <t>241 HK Equity</t>
  </si>
  <si>
    <t>ALIBABA HEALTH</t>
  </si>
  <si>
    <t>BNDX US Equity</t>
  </si>
  <si>
    <t>VANGUARD INTL BD</t>
  </si>
  <si>
    <t>VCSH US Equity</t>
  </si>
  <si>
    <t>VANGUARD-S/T COR</t>
  </si>
  <si>
    <t>04/09/2020</t>
  </si>
  <si>
    <t>BBRI IJ Equity</t>
  </si>
  <si>
    <t>BANK RAKYAT INDO</t>
  </si>
  <si>
    <t>005380 KS Equity</t>
  </si>
  <si>
    <t>HYUNDAI MOTOR</t>
  </si>
  <si>
    <t>09/17/2020</t>
  </si>
  <si>
    <t>TRV US Equity</t>
  </si>
  <si>
    <t>TRAVELERS COS IN</t>
  </si>
  <si>
    <t>PH US Equity</t>
  </si>
  <si>
    <t>PARKER HANNIFIN</t>
  </si>
  <si>
    <t>27 HK Equity</t>
  </si>
  <si>
    <t>GALAXY ENTERTAIN</t>
  </si>
  <si>
    <t>GLEN LN Equity</t>
  </si>
  <si>
    <t>GLENCORE PLC</t>
  </si>
  <si>
    <t>EA US Equity</t>
  </si>
  <si>
    <t>ELECTRONIC ARTS</t>
  </si>
  <si>
    <t>8411 JP Equity</t>
  </si>
  <si>
    <t>MIZUHO FINANCIAL</t>
  </si>
  <si>
    <t>ENI IM Equity</t>
  </si>
  <si>
    <t>ENI SPA</t>
  </si>
  <si>
    <t>CMI US Equity</t>
  </si>
  <si>
    <t>CUMMINS INC</t>
  </si>
  <si>
    <t>DIM FP Equity</t>
  </si>
  <si>
    <t>SARTORIUS STEDIM</t>
  </si>
  <si>
    <t>NDA SS Equity</t>
  </si>
  <si>
    <t>NORDEA BANK ABP</t>
  </si>
  <si>
    <t>PPG US Equity</t>
  </si>
  <si>
    <t>PPG INDS INC</t>
  </si>
  <si>
    <t>A US Equity</t>
  </si>
  <si>
    <t>AGILENT TECH INC</t>
  </si>
  <si>
    <t>TWTR US Equity</t>
  </si>
  <si>
    <t>TWITTER INC</t>
  </si>
  <si>
    <t>601668 CH Equity</t>
  </si>
  <si>
    <t>CHINA STATE -A</t>
  </si>
  <si>
    <t>MCHP US Equity</t>
  </si>
  <si>
    <t>MICROCHIP TECH</t>
  </si>
  <si>
    <t>JCI US Equity</t>
  </si>
  <si>
    <t>JOHNSON CONTROLS</t>
  </si>
  <si>
    <t>SNPS US Equity</t>
  </si>
  <si>
    <t>SYNOPSYS INC</t>
  </si>
  <si>
    <t>CVNA US Equity</t>
  </si>
  <si>
    <t>CARVANA CO</t>
  </si>
  <si>
    <t>10/01/2020</t>
  </si>
  <si>
    <t>NCB AB Equity</t>
  </si>
  <si>
    <t>NATIONAL COMM</t>
  </si>
  <si>
    <t>4612 JP Equity</t>
  </si>
  <si>
    <t>NIPPON PAINT HOL</t>
  </si>
  <si>
    <t>09/28/2020</t>
  </si>
  <si>
    <t>CPG LN Equity</t>
  </si>
  <si>
    <t>COMPASS GROUP</t>
  </si>
  <si>
    <t>PAYX US Equity</t>
  </si>
  <si>
    <t>PAYCHEX INC</t>
  </si>
  <si>
    <t>EBAY US Equity</t>
  </si>
  <si>
    <t>EBAY INC</t>
  </si>
  <si>
    <t>66 HK Equity</t>
  </si>
  <si>
    <t>MTR CORP</t>
  </si>
  <si>
    <t>05/29/2020</t>
  </si>
  <si>
    <t>ORLY US Equity</t>
  </si>
  <si>
    <t>O'REILLY AUTOMOT</t>
  </si>
  <si>
    <t>LLOY LN Equity</t>
  </si>
  <si>
    <t>LLOYDS BANKING</t>
  </si>
  <si>
    <t>09/22/2020</t>
  </si>
  <si>
    <t>VRSK US Equity</t>
  </si>
  <si>
    <t>VERISK ANALYTI</t>
  </si>
  <si>
    <t>VXUS US Equity</t>
  </si>
  <si>
    <t>VANGUARD TOTAL I</t>
  </si>
  <si>
    <t>IQV US Equity</t>
  </si>
  <si>
    <t>IQVIA HOLDINGS I</t>
  </si>
  <si>
    <t>HMB SS Equity</t>
  </si>
  <si>
    <t>HENNES &amp; MAURI-B</t>
  </si>
  <si>
    <t>VB US Equity</t>
  </si>
  <si>
    <t>VANGUARD SM-C ET</t>
  </si>
  <si>
    <t>AIG US Equity</t>
  </si>
  <si>
    <t>AMERICAN INTERNA</t>
  </si>
  <si>
    <t>300059 CH Equity</t>
  </si>
  <si>
    <t>EAST MONEY INF-A</t>
  </si>
  <si>
    <t>ORA FP Equity</t>
  </si>
  <si>
    <t>ORANGE</t>
  </si>
  <si>
    <t>1330 JP Equity</t>
  </si>
  <si>
    <t>NIKKO-ETF NKY225</t>
  </si>
  <si>
    <t>MSCI US Equity</t>
  </si>
  <si>
    <t>MSCI INC</t>
  </si>
  <si>
    <t>300122 CH Equity</t>
  </si>
  <si>
    <t>CHONGQING ZHIF-A</t>
  </si>
  <si>
    <t>SBAC US Equity</t>
  </si>
  <si>
    <t>SBA COMM CORP</t>
  </si>
  <si>
    <t>WEC US Equity</t>
  </si>
  <si>
    <t>WEC ENERGY GROUP</t>
  </si>
  <si>
    <t>1320 JP Equity</t>
  </si>
  <si>
    <t>DAIWA-ETF 225</t>
  </si>
  <si>
    <t>DXCM US Equity</t>
  </si>
  <si>
    <t>DEXCOM</t>
  </si>
  <si>
    <t>998 HK Equity</t>
  </si>
  <si>
    <t>CITIC BANK-H</t>
  </si>
  <si>
    <t>2388 HK Equity</t>
  </si>
  <si>
    <t>BOC HONG KONG HO</t>
  </si>
  <si>
    <t>TROW US Equity</t>
  </si>
  <si>
    <t>T ROWE PRICE GRP</t>
  </si>
  <si>
    <t>4543 JP Equity</t>
  </si>
  <si>
    <t>TERUMO CORP</t>
  </si>
  <si>
    <t>600016 CH Equity</t>
  </si>
  <si>
    <t>CHINA MINSHENG-A</t>
  </si>
  <si>
    <t>ALC SW Equity</t>
  </si>
  <si>
    <t>ALCON INC</t>
  </si>
  <si>
    <t>KKR US Equity</t>
  </si>
  <si>
    <t>KKR &amp; CO INC</t>
  </si>
  <si>
    <t>RSG US Equity</t>
  </si>
  <si>
    <t>REPUBLIC SVCS</t>
  </si>
  <si>
    <t>XPEV US Equity</t>
  </si>
  <si>
    <t>XPENG INC-ADR</t>
  </si>
  <si>
    <t>ES US Equity</t>
  </si>
  <si>
    <t>EVERSOURCE ENERG</t>
  </si>
  <si>
    <t>MFC CN Equity</t>
  </si>
  <si>
    <t>MANULIFE FIN</t>
  </si>
  <si>
    <t>OCBC SP Equity</t>
  </si>
  <si>
    <t>OCBC BANK</t>
  </si>
  <si>
    <t>HSY US Equity</t>
  </si>
  <si>
    <t>HERSHEY CO/THE</t>
  </si>
  <si>
    <t>STM FP Equity</t>
  </si>
  <si>
    <t>STMICROELECTRONI</t>
  </si>
  <si>
    <t>COLOB DC Equity</t>
  </si>
  <si>
    <t>COLOPLAST-B</t>
  </si>
  <si>
    <t>1109 HK Equity</t>
  </si>
  <si>
    <t>CHINA RES LAND</t>
  </si>
  <si>
    <t>XLNX US Equity</t>
  </si>
  <si>
    <t>XILINX INC</t>
  </si>
  <si>
    <t>IAU US Equity</t>
  </si>
  <si>
    <t>ISHARES GOLD TRU</t>
  </si>
  <si>
    <t>VFC US Equity</t>
  </si>
  <si>
    <t>VF CORP</t>
  </si>
  <si>
    <t>11 HK Equity</t>
  </si>
  <si>
    <t>HANG SENG BANK</t>
  </si>
  <si>
    <t>CDNS US Equity</t>
  </si>
  <si>
    <t>CADENCE DESIGN</t>
  </si>
  <si>
    <t>SGEN US Equity</t>
  </si>
  <si>
    <t>SEAGEN INC</t>
  </si>
  <si>
    <t>BARC LN Equity</t>
  </si>
  <si>
    <t>BARCLAYS PLC</t>
  </si>
  <si>
    <t>CRH ID Equity</t>
  </si>
  <si>
    <t>CRH PLC</t>
  </si>
  <si>
    <t>EN Dublin</t>
  </si>
  <si>
    <t>SRT GR Equity</t>
  </si>
  <si>
    <t>SARTORIUS AG</t>
  </si>
  <si>
    <t>WEGE3 BZ Equity</t>
  </si>
  <si>
    <t>WEG SA</t>
  </si>
  <si>
    <t>LHN SW Equity</t>
  </si>
  <si>
    <t>LAFARGEHOLCIM-RE</t>
  </si>
  <si>
    <t>12/23/2019</t>
  </si>
  <si>
    <t>8113 JP Equity</t>
  </si>
  <si>
    <t>UNICHARM CORP</t>
  </si>
  <si>
    <t>BLL US Equity</t>
  </si>
  <si>
    <t>BALL CORP</t>
  </si>
  <si>
    <t>YUM US Equity</t>
  </si>
  <si>
    <t>YUM! BRANDS INC</t>
  </si>
  <si>
    <t>IVW US Equity</t>
  </si>
  <si>
    <t>ISHARES S&amp;P 500</t>
  </si>
  <si>
    <t>TDG US Equity</t>
  </si>
  <si>
    <t>TRANSDIGM GROUP</t>
  </si>
  <si>
    <t>3908 HK Equity</t>
  </si>
  <si>
    <t>CHINA INTERNAT-H</t>
  </si>
  <si>
    <t>RMD US Equity</t>
  </si>
  <si>
    <t>RESMED INC</t>
  </si>
  <si>
    <t>ITC IN Equity</t>
  </si>
  <si>
    <t>ITC LTD</t>
  </si>
  <si>
    <t>PCAR US Equity</t>
  </si>
  <si>
    <t>PACCAR INC</t>
  </si>
  <si>
    <t>AOT TB Equity</t>
  </si>
  <si>
    <t>AIRPORTS OF THAI</t>
  </si>
  <si>
    <t>ZBH US Equity</t>
  </si>
  <si>
    <t>ZIMMER BIOMET HO</t>
  </si>
  <si>
    <t>SPLK US Equity</t>
  </si>
  <si>
    <t>SPLUNK INC</t>
  </si>
  <si>
    <t>AMS SM Equity</t>
  </si>
  <si>
    <t>AMADEUS IT GROUP</t>
  </si>
  <si>
    <t>KMI US Equity</t>
  </si>
  <si>
    <t>KINDER MORGAN IN</t>
  </si>
  <si>
    <t>APTV US Equity</t>
  </si>
  <si>
    <t>APTIV PLC</t>
  </si>
  <si>
    <t>VNQ US Equity</t>
  </si>
  <si>
    <t>VANGUARD REAL ES</t>
  </si>
  <si>
    <t>6505 TT Equity</t>
  </si>
  <si>
    <t>FORMOSA PETRO</t>
  </si>
  <si>
    <t>BBY US Equity</t>
  </si>
  <si>
    <t>BEST BUY CO INC</t>
  </si>
  <si>
    <t>DB1 GR Equity</t>
  </si>
  <si>
    <t>DEUTSCHE BOERSE</t>
  </si>
  <si>
    <t>2007 HK Equity</t>
  </si>
  <si>
    <t>COUNTRY GARDEN</t>
  </si>
  <si>
    <t>FCX US Equity</t>
  </si>
  <si>
    <t>FREEPORT-MCMORAN</t>
  </si>
  <si>
    <t>ELE SM Equity</t>
  </si>
  <si>
    <t>ENDESA</t>
  </si>
  <si>
    <t>AFL US Equity</t>
  </si>
  <si>
    <t>AFLAC INC</t>
  </si>
  <si>
    <t>BEI GR Equity</t>
  </si>
  <si>
    <t>BEIERSDORF AG</t>
  </si>
  <si>
    <t>01/10/2020</t>
  </si>
  <si>
    <t>HCLT IN Equity</t>
  </si>
  <si>
    <t>HCL TECH LTD</t>
  </si>
  <si>
    <t>AD NA Equity</t>
  </si>
  <si>
    <t>KONINKLIJKE AHOL</t>
  </si>
  <si>
    <t>8031 JP Equity</t>
  </si>
  <si>
    <t>MITSUI &amp; CO</t>
  </si>
  <si>
    <t>HEXAB SS Equity</t>
  </si>
  <si>
    <t>HEXAGON AB-B</t>
  </si>
  <si>
    <t>U US Equity</t>
  </si>
  <si>
    <t>UNITY SOFTWARE I</t>
  </si>
  <si>
    <t>002142 CH Equity</t>
  </si>
  <si>
    <t>BANK OF NINGBO-A</t>
  </si>
  <si>
    <t>006400 KS Equity</t>
  </si>
  <si>
    <t>SAMSUNG SDI CO</t>
  </si>
  <si>
    <t>DSM NA Equity</t>
  </si>
  <si>
    <t>DSM (KONIN)</t>
  </si>
  <si>
    <t>TCL AU Equity</t>
  </si>
  <si>
    <t>TRANSURBAN GROUP</t>
  </si>
  <si>
    <t>PEG US Equity</t>
  </si>
  <si>
    <t>PUB SERV ENTERP</t>
  </si>
  <si>
    <t>ACA FP Equity</t>
  </si>
  <si>
    <t>CREDIT AGRICOLE</t>
  </si>
  <si>
    <t>ITOT US Equity</t>
  </si>
  <si>
    <t>EDU US Equity</t>
  </si>
  <si>
    <t>NEW ORIENTAL-ADR</t>
  </si>
  <si>
    <t>AWK US Equity</t>
  </si>
  <si>
    <t>AMERICAN WATER W</t>
  </si>
  <si>
    <t>MGLU3 BZ Equity</t>
  </si>
  <si>
    <t>MAGAZINE LUIZA S</t>
  </si>
  <si>
    <t>PRU US Equity</t>
  </si>
  <si>
    <t>PRUDENTL FINL</t>
  </si>
  <si>
    <t>VYM US Equity</t>
  </si>
  <si>
    <t>VANGUARD HI DV Y</t>
  </si>
  <si>
    <t>ALL US Equity</t>
  </si>
  <si>
    <t>ALLSTATE CORP</t>
  </si>
  <si>
    <t>PTON US Equity</t>
  </si>
  <si>
    <t>PELOTON INTERA-A</t>
  </si>
  <si>
    <t>SWK US Equity</t>
  </si>
  <si>
    <t>STANLEY BLACK &amp;</t>
  </si>
  <si>
    <t>2412 TT Equity</t>
  </si>
  <si>
    <t>CHUNGHWA TELECOM</t>
  </si>
  <si>
    <t>06/30/2020</t>
  </si>
  <si>
    <t>2899 HK Equity</t>
  </si>
  <si>
    <t>ZIJIN MINING-H</t>
  </si>
  <si>
    <t>LI US Equity</t>
  </si>
  <si>
    <t>LI AUTO INC -ADR</t>
  </si>
  <si>
    <t>08/14/2020</t>
  </si>
  <si>
    <t>QNBFB TI Equity</t>
  </si>
  <si>
    <t>QNB FINASBANK AS</t>
  </si>
  <si>
    <t>Istanbul</t>
  </si>
  <si>
    <t>TURKEY</t>
  </si>
  <si>
    <t>TR</t>
  </si>
  <si>
    <t>CSGN SW Equity</t>
  </si>
  <si>
    <t>CREDIT SUISS-REG</t>
  </si>
  <si>
    <t>4503 JP Equity</t>
  </si>
  <si>
    <t>ASTELLAS PHARMA</t>
  </si>
  <si>
    <t>HLT US Equity</t>
  </si>
  <si>
    <t>HILTON WORLDWIDE</t>
  </si>
  <si>
    <t>CLNX SM Equity</t>
  </si>
  <si>
    <t>CELLNEX TELECOM</t>
  </si>
  <si>
    <t>ROKU US Equity</t>
  </si>
  <si>
    <t>ROKU INC</t>
  </si>
  <si>
    <t>MCK US Equity</t>
  </si>
  <si>
    <t>MCKESSON CORP</t>
  </si>
  <si>
    <t>MSI US Equity</t>
  </si>
  <si>
    <t>MOTOROLA SOLUTIO</t>
  </si>
  <si>
    <t>TSCO LN Equity</t>
  </si>
  <si>
    <t>TESCO PLC</t>
  </si>
  <si>
    <t>EOAN GR Equity</t>
  </si>
  <si>
    <t>E.ON SE</t>
  </si>
  <si>
    <t>OTIS US Equity</t>
  </si>
  <si>
    <t>OTIS WORLDWI</t>
  </si>
  <si>
    <t>600048 CH Equity</t>
  </si>
  <si>
    <t>POLY DEVELOPME-A</t>
  </si>
  <si>
    <t>6503 JP Equity</t>
  </si>
  <si>
    <t>MITSUB ELEC CORP</t>
  </si>
  <si>
    <t>3333 HK Equity</t>
  </si>
  <si>
    <t>CHINA EVERGRAND</t>
  </si>
  <si>
    <t>601818 CH Equity</t>
  </si>
  <si>
    <t>CHINA EVERBRIG-A</t>
  </si>
  <si>
    <t>MRVL US Equity</t>
  </si>
  <si>
    <t>MARVELL TECH GRP</t>
  </si>
  <si>
    <t>SCHP SW Equity</t>
  </si>
  <si>
    <t>SCHINDLER HLD-PC</t>
  </si>
  <si>
    <t>7733 JP Equity</t>
  </si>
  <si>
    <t>OLYMPUS CORP</t>
  </si>
  <si>
    <t>BBVA SM Equity</t>
  </si>
  <si>
    <t>BBVA</t>
  </si>
  <si>
    <t>035720 KS Equity</t>
  </si>
  <si>
    <t>KAKAO CORP</t>
  </si>
  <si>
    <t>CRWD US Equity</t>
  </si>
  <si>
    <t>CROWDSTRIKE HO-A</t>
  </si>
  <si>
    <t>788 HK Equity</t>
  </si>
  <si>
    <t>CHINA TOWER CO-H</t>
  </si>
  <si>
    <t>03/03/2020</t>
  </si>
  <si>
    <t>PLZL RM Equity</t>
  </si>
  <si>
    <t>POLYUS</t>
  </si>
  <si>
    <t>3382 JP Equity</t>
  </si>
  <si>
    <t>SEVEN &amp; I HOLDIN</t>
  </si>
  <si>
    <t>OKTA US Equity</t>
  </si>
  <si>
    <t>OKTA INC</t>
  </si>
  <si>
    <t>HRL US Equity</t>
  </si>
  <si>
    <t>HORMEL FOODS CRP</t>
  </si>
  <si>
    <t>08/24/2020</t>
  </si>
  <si>
    <t>ASSAB SS Equity</t>
  </si>
  <si>
    <t>ASSA ABLOY AB-B</t>
  </si>
  <si>
    <t>MTD US Equity</t>
  </si>
  <si>
    <t>METTLER-TOLEDO</t>
  </si>
  <si>
    <t>2333 HK Equity</t>
  </si>
  <si>
    <t>GREAT WALL MOT-H</t>
  </si>
  <si>
    <t>GLW US Equity</t>
  </si>
  <si>
    <t>CORNING INC</t>
  </si>
  <si>
    <t>WCN CN Equity</t>
  </si>
  <si>
    <t>WASTE CONNECTION</t>
  </si>
  <si>
    <t>03/26/2020</t>
  </si>
  <si>
    <t>ZTO US Equity</t>
  </si>
  <si>
    <t>ZTO EXPRESS -ADR</t>
  </si>
  <si>
    <t>11/20/2019</t>
  </si>
  <si>
    <t>APNT IN Equity</t>
  </si>
  <si>
    <t>ASIAN PAINTS LTD</t>
  </si>
  <si>
    <t>BSV US Equity</t>
  </si>
  <si>
    <t>VANGUARD SHORT-T</t>
  </si>
  <si>
    <t>SREN SW Equity</t>
  </si>
  <si>
    <t>SWISS RE AG</t>
  </si>
  <si>
    <t>ST SP Equity</t>
  </si>
  <si>
    <t>SINGAPORE TELECO</t>
  </si>
  <si>
    <t>QSR CN Equity</t>
  </si>
  <si>
    <t>RESTAURANT BRAND</t>
  </si>
  <si>
    <t>HEIO NA Equity</t>
  </si>
  <si>
    <t>HEINEKEN HLDG</t>
  </si>
  <si>
    <t>ADM US Equity</t>
  </si>
  <si>
    <t>ARCHER-DANIELS</t>
  </si>
  <si>
    <t>200725 CH Equity</t>
  </si>
  <si>
    <t>BOE TECHNOLOGY-B</t>
  </si>
  <si>
    <t>02/25/2020</t>
  </si>
  <si>
    <t>4901 JP Equity</t>
  </si>
  <si>
    <t>FUJIFILM HOLDING</t>
  </si>
  <si>
    <t>ROK US Equity</t>
  </si>
  <si>
    <t>ROCKWELL AUTOMAT</t>
  </si>
  <si>
    <t>CTVA US Equity</t>
  </si>
  <si>
    <t>CORTEVA INC</t>
  </si>
  <si>
    <t>9022 JP Equity</t>
  </si>
  <si>
    <t>CENTRAL JAPAN RL</t>
  </si>
  <si>
    <t>ALXN US Equity</t>
  </si>
  <si>
    <t>ALEXION PHARM</t>
  </si>
  <si>
    <t>600690 CH Equity</t>
  </si>
  <si>
    <t>HAIER SMART H-A</t>
  </si>
  <si>
    <t>FAST US Equity</t>
  </si>
  <si>
    <t>FASTENAL CO</t>
  </si>
  <si>
    <t>SLB US Equity</t>
  </si>
  <si>
    <t>SCHLUMBERGER LTD</t>
  </si>
  <si>
    <t>CW</t>
  </si>
  <si>
    <t>HPQ US Equity</t>
  </si>
  <si>
    <t>HP INC</t>
  </si>
  <si>
    <t>4911 JP Equity</t>
  </si>
  <si>
    <t>SHISEIDO CO LTD</t>
  </si>
  <si>
    <t>11/21/2019</t>
  </si>
  <si>
    <t>688 HK Equity</t>
  </si>
  <si>
    <t>CHINA OVERSEAS</t>
  </si>
  <si>
    <t>KBC BB Equity</t>
  </si>
  <si>
    <t>KBC GROUP</t>
  </si>
  <si>
    <t>MSIL IN Equity</t>
  </si>
  <si>
    <t>MARUTI SUZUKI IN</t>
  </si>
  <si>
    <t>PLTR US Equity</t>
  </si>
  <si>
    <t>PALANTIR TECHN-A</t>
  </si>
  <si>
    <t>10/06/2020</t>
  </si>
  <si>
    <t>WELL US Equity</t>
  </si>
  <si>
    <t>WELLTOWER INC</t>
  </si>
  <si>
    <t>ANSS US Equity</t>
  </si>
  <si>
    <t>ANSYS INC</t>
  </si>
  <si>
    <t>ED US Equity</t>
  </si>
  <si>
    <t>CONS EDISON INC</t>
  </si>
  <si>
    <t>3 HK Equity</t>
  </si>
  <si>
    <t>HONG KG CHINA GS</t>
  </si>
  <si>
    <t>SAND SS Equity</t>
  </si>
  <si>
    <t>SANDVIK AB</t>
  </si>
  <si>
    <t>01/21/2020</t>
  </si>
  <si>
    <t>AME US Equity</t>
  </si>
  <si>
    <t>AMETEK INC</t>
  </si>
  <si>
    <t>RWE GR Equity</t>
  </si>
  <si>
    <t>RWE AG</t>
  </si>
  <si>
    <t>SCMN SW Equity</t>
  </si>
  <si>
    <t>SWISSCOM AG-REG</t>
  </si>
  <si>
    <t>SBIN IN Equity</t>
  </si>
  <si>
    <t>STATE BANK IND</t>
  </si>
  <si>
    <t>05/22/2020</t>
  </si>
  <si>
    <t>TLS AU Equity</t>
  </si>
  <si>
    <t>TELSTRA CORP</t>
  </si>
  <si>
    <t>VEU US Equity</t>
  </si>
  <si>
    <t>VANGUARD FTSE AL</t>
  </si>
  <si>
    <t>1 HK Equity</t>
  </si>
  <si>
    <t>CKH HOLDINGS</t>
  </si>
  <si>
    <t>CPRT US Equity</t>
  </si>
  <si>
    <t>COPART INC</t>
  </si>
  <si>
    <t>PSX US Equity</t>
  </si>
  <si>
    <t>PHILLIPS 66</t>
  </si>
  <si>
    <t>708 HK Equity</t>
  </si>
  <si>
    <t>CHINA EVERGRANDE</t>
  </si>
  <si>
    <t>2313 HK Equity</t>
  </si>
  <si>
    <t>SHENZHOU INTL GP</t>
  </si>
  <si>
    <t>WLTW US Equity</t>
  </si>
  <si>
    <t>WILLIS TOWERS WA</t>
  </si>
  <si>
    <t>PGHN SW Equity</t>
  </si>
  <si>
    <t>PARTNERS GROUP J</t>
  </si>
  <si>
    <t>LBRDA US Equity</t>
  </si>
  <si>
    <t>LIBERTY BR-A</t>
  </si>
  <si>
    <t>4689 JP Equity</t>
  </si>
  <si>
    <t>Z HOLDINGS CORP</t>
  </si>
  <si>
    <t>UOB SP Equity</t>
  </si>
  <si>
    <t>UNITED OVERSEAS</t>
  </si>
  <si>
    <t>SIRI US Equity</t>
  </si>
  <si>
    <t>SIRIUS XM HOLDIN</t>
  </si>
  <si>
    <t>JS SP Equity</t>
  </si>
  <si>
    <t>JARDINE STRAT</t>
  </si>
  <si>
    <t>TME US Equity</t>
  </si>
  <si>
    <t>TENCENT MUSI-ADR</t>
  </si>
  <si>
    <t>DHI US Equity</t>
  </si>
  <si>
    <t>DR HORTON INC</t>
  </si>
  <si>
    <t>LUV US Equity</t>
  </si>
  <si>
    <t>SOUTHWEST AIR</t>
  </si>
  <si>
    <t>600346 CH Equity</t>
  </si>
  <si>
    <t>HENGLI PETROC-A</t>
  </si>
  <si>
    <t>HYG US Equity</t>
  </si>
  <si>
    <t>ISHARES IBOXX HI</t>
  </si>
  <si>
    <t>FLTR LN Equity</t>
  </si>
  <si>
    <t>FLUTTER ENTERTAI</t>
  </si>
  <si>
    <t>3692 HK Equity</t>
  </si>
  <si>
    <t>HANSOH PHARMACEU</t>
  </si>
  <si>
    <t>06/19/2020</t>
  </si>
  <si>
    <t>SWDA LN Equity</t>
  </si>
  <si>
    <t>ISH CORE MSCI WD</t>
  </si>
  <si>
    <t>SANB11 BZ Equity</t>
  </si>
  <si>
    <t>BANCO SANTA-UNIT</t>
  </si>
  <si>
    <t>LYB US Equity</t>
  </si>
  <si>
    <t>LYONDELLBASELL-A</t>
  </si>
  <si>
    <t>AZO US Equity</t>
  </si>
  <si>
    <t>AUTOZONE INC</t>
  </si>
  <si>
    <t>CHWY US Equity</t>
  </si>
  <si>
    <t>CHEWY INC- CL A</t>
  </si>
  <si>
    <t>SLF CN Equity</t>
  </si>
  <si>
    <t>SUN LIFE FINANCI</t>
  </si>
  <si>
    <t>WPRO IN Equity</t>
  </si>
  <si>
    <t>WIPRO LTD</t>
  </si>
  <si>
    <t>MPC US Equity</t>
  </si>
  <si>
    <t>MARATHON PETROLE</t>
  </si>
  <si>
    <t>EOG US Equity</t>
  </si>
  <si>
    <t>EOG RESOURCES</t>
  </si>
  <si>
    <t>PANW US Equity</t>
  </si>
  <si>
    <t>PALO ALTO NETWOR</t>
  </si>
  <si>
    <t>EEM US Equity</t>
  </si>
  <si>
    <t>ISHARES MSCI EME</t>
  </si>
  <si>
    <t>RNG US Equity</t>
  </si>
  <si>
    <t>RINGCENTRAL IN-A</t>
  </si>
  <si>
    <t>175 HK Equity</t>
  </si>
  <si>
    <t>GEELY AUTOMOBILE</t>
  </si>
  <si>
    <t>6702 JP Equity</t>
  </si>
  <si>
    <t>FUJITSU LTD</t>
  </si>
  <si>
    <t>603501 CH Equity</t>
  </si>
  <si>
    <t>WILL SEMICONDU-A</t>
  </si>
  <si>
    <t>07/14/2020</t>
  </si>
  <si>
    <t>DDOG US Equity</t>
  </si>
  <si>
    <t>DATADOG INC-A</t>
  </si>
  <si>
    <t>GMG AU Equity</t>
  </si>
  <si>
    <t>GOODMAN GROUP</t>
  </si>
  <si>
    <t>VUSA LN Equity</t>
  </si>
  <si>
    <t>VANG S&amp;P500 $DIS</t>
  </si>
  <si>
    <t>DNB NO Equity</t>
  </si>
  <si>
    <t>DNB ASA</t>
  </si>
  <si>
    <t>FME GR Equity</t>
  </si>
  <si>
    <t>FRESENIUS MEDICA</t>
  </si>
  <si>
    <t>CLX US Equity</t>
  </si>
  <si>
    <t>CLOROX CO</t>
  </si>
  <si>
    <t>G IM Equity</t>
  </si>
  <si>
    <t>GENERALI ASSIC</t>
  </si>
  <si>
    <t>000895 CH Equity</t>
  </si>
  <si>
    <t>HENAN SHUAN-A</t>
  </si>
  <si>
    <t>CON GR Equity</t>
  </si>
  <si>
    <t>CONTINENTAL AG</t>
  </si>
  <si>
    <t>DTE US Equity</t>
  </si>
  <si>
    <t>DTE ENERGY CO</t>
  </si>
  <si>
    <t>AENA SM Equity</t>
  </si>
  <si>
    <t>AENA SME SA</t>
  </si>
  <si>
    <t>6752 JP Equity</t>
  </si>
  <si>
    <t>PANASONIC CORP</t>
  </si>
  <si>
    <t>600999 CH Equity</t>
  </si>
  <si>
    <t>CHINA MERCHANT-A</t>
  </si>
  <si>
    <t>RPRX US Equity</t>
  </si>
  <si>
    <t>ROYALTY PHARMA-A</t>
  </si>
  <si>
    <t>06/18/2020</t>
  </si>
  <si>
    <t>FNV CN Equity</t>
  </si>
  <si>
    <t>FRANCO-NEVADA CO</t>
  </si>
  <si>
    <t>07/27/2020</t>
  </si>
  <si>
    <t>DIA US Equity</t>
  </si>
  <si>
    <t>SPDR DJIA TRUST</t>
  </si>
  <si>
    <t>TDOC US Equity</t>
  </si>
  <si>
    <t>TELADOC HEALTH I</t>
  </si>
  <si>
    <t>12/06/2019</t>
  </si>
  <si>
    <t>SGO FP Equity</t>
  </si>
  <si>
    <t>SAINT GOBAIN</t>
  </si>
  <si>
    <t>KYG ID Equity</t>
  </si>
  <si>
    <t>KERRY GROUP-A</t>
  </si>
  <si>
    <t>7269 JP Equity</t>
  </si>
  <si>
    <t>SUZUKI MOTOR</t>
  </si>
  <si>
    <t>BGNE US Equity</t>
  </si>
  <si>
    <t>BEIGENE LTD-ADR</t>
  </si>
  <si>
    <t>SM PM Equity</t>
  </si>
  <si>
    <t>SM INVESTMENTS</t>
  </si>
  <si>
    <t>Philippines</t>
  </si>
  <si>
    <t>PHILIPPINES</t>
  </si>
  <si>
    <t>PH</t>
  </si>
  <si>
    <t>AXSB IN Equity</t>
  </si>
  <si>
    <t>AXIS BANK LTD</t>
  </si>
  <si>
    <t>12/31/2019</t>
  </si>
  <si>
    <t>8267 JP Equity</t>
  </si>
  <si>
    <t>AEON CO LTD</t>
  </si>
  <si>
    <t>XLV US Equity</t>
  </si>
  <si>
    <t>SPDR-HEALTH CARE</t>
  </si>
  <si>
    <t>KR US Equity</t>
  </si>
  <si>
    <t>KROGER CO</t>
  </si>
  <si>
    <t>12/05/2019</t>
  </si>
  <si>
    <t>ZG US Equity</t>
  </si>
  <si>
    <t>ZILLOW GROUP I-A</t>
  </si>
  <si>
    <t>002493 CH Equity</t>
  </si>
  <si>
    <t>RONGSHENG PETR-A</t>
  </si>
  <si>
    <t>KNIN SW Equity</t>
  </si>
  <si>
    <t>KUEHNE &amp; NAGEL-R</t>
  </si>
  <si>
    <t>728 HK Equity</t>
  </si>
  <si>
    <t>CHINA TELECOM-H</t>
  </si>
  <si>
    <t>IWB US Equity</t>
  </si>
  <si>
    <t>GMEXICOB MM Equity</t>
  </si>
  <si>
    <t>GRUPO MEXICO-B</t>
  </si>
  <si>
    <t>FRE GR Equity</t>
  </si>
  <si>
    <t>FRESENIUS SE &amp; C</t>
  </si>
  <si>
    <t>669 HK Equity</t>
  </si>
  <si>
    <t>TECHTRONIC IND</t>
  </si>
  <si>
    <t>CNQ CN Equity</t>
  </si>
  <si>
    <t>CAN NATURAL RES</t>
  </si>
  <si>
    <t>MBB US Equity</t>
  </si>
  <si>
    <t>ISHARES MBS ETF</t>
  </si>
  <si>
    <t>05/07/2020</t>
  </si>
  <si>
    <t>NTR CN Equity</t>
  </si>
  <si>
    <t>NUTRIEN LTD</t>
  </si>
  <si>
    <t>EIX US Equity</t>
  </si>
  <si>
    <t>EDISON INTL</t>
  </si>
  <si>
    <t>5108 JP Equity</t>
  </si>
  <si>
    <t>BRIDGESTONE CORP</t>
  </si>
  <si>
    <t>STT US Equity</t>
  </si>
  <si>
    <t>STATE ST CORP</t>
  </si>
  <si>
    <t>T CN Equity</t>
  </si>
  <si>
    <t>TELUS CORP</t>
  </si>
  <si>
    <t>NWG LN Equity</t>
  </si>
  <si>
    <t>NATWEST GROUP PL</t>
  </si>
  <si>
    <t>6326 JP Equity</t>
  </si>
  <si>
    <t>KUBOTA CORP</t>
  </si>
  <si>
    <t>MKC US Equity</t>
  </si>
  <si>
    <t>MCCORMICK-N/V</t>
  </si>
  <si>
    <t>WMB US Equity</t>
  </si>
  <si>
    <t>WILLIAMS COS INC</t>
  </si>
  <si>
    <t>7751 JP Equity</t>
  </si>
  <si>
    <t>CANON INC</t>
  </si>
  <si>
    <t>SCHX US Equity</t>
  </si>
  <si>
    <t>SCHWAB US LARGE</t>
  </si>
  <si>
    <t>YUMC US Equity</t>
  </si>
  <si>
    <t>YUM CHINA HO</t>
  </si>
  <si>
    <t>FTV US Equity</t>
  </si>
  <si>
    <t>FORTIVE CORP</t>
  </si>
  <si>
    <t>TIP US Equity</t>
  </si>
  <si>
    <t>ISHARES TIPS BON</t>
  </si>
  <si>
    <t>SAMPO FH Equity</t>
  </si>
  <si>
    <t>SAMPO OYJ-A SHS</t>
  </si>
  <si>
    <t>DAL US Equity</t>
  </si>
  <si>
    <t>DELTA AIR LI</t>
  </si>
  <si>
    <t>AVB US Equity</t>
  </si>
  <si>
    <t>AVALONBAY COMMUN</t>
  </si>
  <si>
    <t>ODFL US Equity</t>
  </si>
  <si>
    <t>OLD DOMINION FRT</t>
  </si>
  <si>
    <t>CSU CN Equity</t>
  </si>
  <si>
    <t>CONSTELLATION SO</t>
  </si>
  <si>
    <t>SPG US Equity</t>
  </si>
  <si>
    <t>SIMON PROPERTY</t>
  </si>
  <si>
    <t>04/02/2020</t>
  </si>
  <si>
    <t>ZAL GR Equity</t>
  </si>
  <si>
    <t>ZALANDO SE</t>
  </si>
  <si>
    <t>2 HK Equity</t>
  </si>
  <si>
    <t>CLP HOLDINGS</t>
  </si>
  <si>
    <t>03/05/2020</t>
  </si>
  <si>
    <t>SWKS US Equity</t>
  </si>
  <si>
    <t>SKYWORKS SOLUTIO</t>
  </si>
  <si>
    <t>600588 CH Equity</t>
  </si>
  <si>
    <t>YONYOU NETWORK-A</t>
  </si>
  <si>
    <t>TEL NO Equity</t>
  </si>
  <si>
    <t>TELENOR ASA</t>
  </si>
  <si>
    <t>01/29/2020</t>
  </si>
  <si>
    <t>DFS US Equity</t>
  </si>
  <si>
    <t>DISCOVER FINANCI</t>
  </si>
  <si>
    <t>6301 JP Equity</t>
  </si>
  <si>
    <t>KOMATSU LTD</t>
  </si>
  <si>
    <t>FERG LN Equity</t>
  </si>
  <si>
    <t>FERGUSON PLC</t>
  </si>
  <si>
    <t>WLN FP Equity</t>
  </si>
  <si>
    <t>WORLDLINE</t>
  </si>
  <si>
    <t>IXUS US Equity</t>
  </si>
  <si>
    <t>ISH INTL STOCK</t>
  </si>
  <si>
    <t>601688 CH Equity</t>
  </si>
  <si>
    <t>HUATAI SECURIT-A</t>
  </si>
  <si>
    <t>07/08/2020</t>
  </si>
  <si>
    <t>600837 CH Equity</t>
  </si>
  <si>
    <t>HAITONG SECURI-A</t>
  </si>
  <si>
    <t>TSN US Equity</t>
  </si>
  <si>
    <t>TYSON FOODS-A</t>
  </si>
  <si>
    <t>8802 JP Equity</t>
  </si>
  <si>
    <t>MITSUBISHI ESTAT</t>
  </si>
  <si>
    <t>01/27/2020</t>
  </si>
  <si>
    <t>FRC US Equity</t>
  </si>
  <si>
    <t>FIRST REPUBLIC B</t>
  </si>
  <si>
    <t>IBKR US Equity</t>
  </si>
  <si>
    <t>INTERACTIVE BROK</t>
  </si>
  <si>
    <t>267 HK Equity</t>
  </si>
  <si>
    <t>CITIC</t>
  </si>
  <si>
    <t>RCI/B CN Equity</t>
  </si>
  <si>
    <t>ROGERS COMMUNI-B</t>
  </si>
  <si>
    <t>FCAU US Equity</t>
  </si>
  <si>
    <t>FIAT CHRYSLER AU</t>
  </si>
  <si>
    <t>W US Equity</t>
  </si>
  <si>
    <t>WAYFAIR INC- A</t>
  </si>
  <si>
    <t>SECO AB Equity</t>
  </si>
  <si>
    <t>SAUDI ELECTRICIT</t>
  </si>
  <si>
    <t>EQR US Equity</t>
  </si>
  <si>
    <t>EQUITY RESIDENTI</t>
  </si>
  <si>
    <t>GMAB DC Equity</t>
  </si>
  <si>
    <t>GENMAB A/S</t>
  </si>
  <si>
    <t>9843 JP Equity</t>
  </si>
  <si>
    <t>NITORI HOLDINGS</t>
  </si>
  <si>
    <t>PPL US Equity</t>
  </si>
  <si>
    <t>PPL CORP</t>
  </si>
  <si>
    <t>IWR US Equity</t>
  </si>
  <si>
    <t>291 HK Equity</t>
  </si>
  <si>
    <t>CHINA RESOURCES</t>
  </si>
  <si>
    <t>LEN US Equity</t>
  </si>
  <si>
    <t>LENNAR CORP-A</t>
  </si>
  <si>
    <t>SEBA SS Equity</t>
  </si>
  <si>
    <t>SEB AB-A</t>
  </si>
  <si>
    <t>CAP FP Equity</t>
  </si>
  <si>
    <t>CAPGEMINI SE</t>
  </si>
  <si>
    <t>6201 JP Equity</t>
  </si>
  <si>
    <t>TOYOTA INDUSTRIE</t>
  </si>
  <si>
    <t>CERN US Equity</t>
  </si>
  <si>
    <t>CERNER CORP</t>
  </si>
  <si>
    <t>600009 CH Equity</t>
  </si>
  <si>
    <t>SHANG INTL AIR-A</t>
  </si>
  <si>
    <t>CARLB DC Equity</t>
  </si>
  <si>
    <t>CARLSBERG-B</t>
  </si>
  <si>
    <t>PCG US Equity</t>
  </si>
  <si>
    <t>PG&amp;E CORP</t>
  </si>
  <si>
    <t>K US Equity</t>
  </si>
  <si>
    <t>KELLOGG CO</t>
  </si>
  <si>
    <t>SU CN Equity</t>
  </si>
  <si>
    <t>SUNCOR ENERGY</t>
  </si>
  <si>
    <t>LR FP Equity</t>
  </si>
  <si>
    <t>LEGRAND SA</t>
  </si>
  <si>
    <t>601336 CH Equity</t>
  </si>
  <si>
    <t>NEW CHINA LIFE-A</t>
  </si>
  <si>
    <t>DHER GR Equity</t>
  </si>
  <si>
    <t>DELIVERY HERO SE</t>
  </si>
  <si>
    <t>601211 CH Equity</t>
  </si>
  <si>
    <t>GUOTAI JUNAN S-A</t>
  </si>
  <si>
    <t>GEBN SW Equity</t>
  </si>
  <si>
    <t>GEBERIT AG-REG</t>
  </si>
  <si>
    <t>600050 CH Equity</t>
  </si>
  <si>
    <t>CHINA UNITED-A</t>
  </si>
  <si>
    <t>9020 JP Equity</t>
  </si>
  <si>
    <t>EAST JAPAN RAIL</t>
  </si>
  <si>
    <t>VLO US Equity</t>
  </si>
  <si>
    <t>VALERO ENERGY</t>
  </si>
  <si>
    <t>DLTR US Equity</t>
  </si>
  <si>
    <t>DOLLAR TREE INC</t>
  </si>
  <si>
    <t>000063 CH Equity</t>
  </si>
  <si>
    <t>ZTE CORP-A</t>
  </si>
  <si>
    <t>4578 JP Equity</t>
  </si>
  <si>
    <t>OTSUKA HOLDINGS</t>
  </si>
  <si>
    <t>ECOPETL CB Equity</t>
  </si>
  <si>
    <t>ECOPETROL</t>
  </si>
  <si>
    <t>Bolsa Colomb</t>
  </si>
  <si>
    <t>COLOMBIA</t>
  </si>
  <si>
    <t>CO</t>
  </si>
  <si>
    <t>O US Equity</t>
  </si>
  <si>
    <t>REALTY INCOME</t>
  </si>
  <si>
    <t>SMPH PM Equity</t>
  </si>
  <si>
    <t>SM PRIME HLDGS</t>
  </si>
  <si>
    <t>AJG US Equity</t>
  </si>
  <si>
    <t>ARTHUR J GALLAGH</t>
  </si>
  <si>
    <t>ETR US Equity</t>
  </si>
  <si>
    <t>ENTERGY CORP</t>
  </si>
  <si>
    <t>WKL NA Equity</t>
  </si>
  <si>
    <t>WOLTERS KLUWER</t>
  </si>
  <si>
    <t>ML FP Equity</t>
  </si>
  <si>
    <t>MICHELIN</t>
  </si>
  <si>
    <t>9735 JP Equity</t>
  </si>
  <si>
    <t>SECOM CO LTD</t>
  </si>
  <si>
    <t>601766 CH Equity</t>
  </si>
  <si>
    <t>CRRC CORP LTD-A</t>
  </si>
  <si>
    <t>GRMN US Equity</t>
  </si>
  <si>
    <t>GARMIN LTD</t>
  </si>
  <si>
    <t>VER AV Equity</t>
  </si>
  <si>
    <t>VERBUND AG</t>
  </si>
  <si>
    <t>Vienna</t>
  </si>
  <si>
    <t>AUSTRIA</t>
  </si>
  <si>
    <t>AT</t>
  </si>
  <si>
    <t>NTGY SM Equity</t>
  </si>
  <si>
    <t>NATURGY ENERGY</t>
  </si>
  <si>
    <t>DBK GR Equity</t>
  </si>
  <si>
    <t>DEUTSCHE BANK-RG</t>
  </si>
  <si>
    <t>ARE US Equity</t>
  </si>
  <si>
    <t>ALEXANDRIA REAL</t>
  </si>
  <si>
    <t>MAY MK Equity</t>
  </si>
  <si>
    <t>MALAYAN BANKING</t>
  </si>
  <si>
    <t>Bursa Malays</t>
  </si>
  <si>
    <t>MALAYSIA</t>
  </si>
  <si>
    <t>MY</t>
  </si>
  <si>
    <t>ABC US Equity</t>
  </si>
  <si>
    <t>AMERISOURCEBERGE</t>
  </si>
  <si>
    <t>4523 JP Equity</t>
  </si>
  <si>
    <t>EISAI CO LTD</t>
  </si>
  <si>
    <t>GWW US Equity</t>
  </si>
  <si>
    <t>WW GRAINGER INC</t>
  </si>
  <si>
    <t>6971 JP Equity</t>
  </si>
  <si>
    <t>KYOCERA CORP</t>
  </si>
  <si>
    <t>VRSN US Equity</t>
  </si>
  <si>
    <t>VERISIGN INC</t>
  </si>
  <si>
    <t>06/02/2020</t>
  </si>
  <si>
    <t>600019 CH Equity</t>
  </si>
  <si>
    <t>BAOSHAN IRON &amp;-A</t>
  </si>
  <si>
    <t>06/12/2020</t>
  </si>
  <si>
    <t>PAYC US Equity</t>
  </si>
  <si>
    <t>PAYCOM SOFTWARE</t>
  </si>
  <si>
    <t>ESSITYA SS Equity</t>
  </si>
  <si>
    <t>ESSITY AKTIEBO-A</t>
  </si>
  <si>
    <t>TEF SM Equity</t>
  </si>
  <si>
    <t>TELEFONICA</t>
  </si>
  <si>
    <t>FLT US Equity</t>
  </si>
  <si>
    <t>FLEETCOR TECHNOL</t>
  </si>
  <si>
    <t>SGSN SW Equity</t>
  </si>
  <si>
    <t>SGS SA-REG</t>
  </si>
  <si>
    <t>01/28/2020</t>
  </si>
  <si>
    <t>051900 KS Equity</t>
  </si>
  <si>
    <t>LG HOUSEHOLD &amp; H</t>
  </si>
  <si>
    <t>BNTX US Equity</t>
  </si>
  <si>
    <t>BIONTECH SE-ADR</t>
  </si>
  <si>
    <t>000661 CH Equity</t>
  </si>
  <si>
    <t>CHANGCHUN HIGH-A</t>
  </si>
  <si>
    <t>UCG IM Equity</t>
  </si>
  <si>
    <t>UNICREDIT SPA</t>
  </si>
  <si>
    <t>KEYS US Equity</t>
  </si>
  <si>
    <t>KEYSIGHT TEC</t>
  </si>
  <si>
    <t>BIP US Equity</t>
  </si>
  <si>
    <t>BROOKFIELD INFRA</t>
  </si>
  <si>
    <t>MXIM US Equity</t>
  </si>
  <si>
    <t>MAXIM INTEGRATED</t>
  </si>
  <si>
    <t>AMP US Equity</t>
  </si>
  <si>
    <t>AMERIPRISE FINAN</t>
  </si>
  <si>
    <t>XP US Equity</t>
  </si>
  <si>
    <t>XP INC - CLASS A</t>
  </si>
  <si>
    <t>WY US Equity</t>
  </si>
  <si>
    <t>WEYERHAEUSER CO</t>
  </si>
  <si>
    <t>YNDX US Equity</t>
  </si>
  <si>
    <t>YANDEX NV-A</t>
  </si>
  <si>
    <t>000270 KS Equity</t>
  </si>
  <si>
    <t>KIA MOTORS CORP</t>
  </si>
  <si>
    <t>SGRE SM Equity</t>
  </si>
  <si>
    <t>SIEMENS GAMESA R</t>
  </si>
  <si>
    <t>CHD US Equity</t>
  </si>
  <si>
    <t>CHURCH &amp; DWIGHT</t>
  </si>
  <si>
    <t>SCHF US Equity</t>
  </si>
  <si>
    <t>SCHWAB INTL EQUI</t>
  </si>
  <si>
    <t>NEST IN Equity</t>
  </si>
  <si>
    <t>NESTLE INDIA LTD</t>
  </si>
  <si>
    <t>NOKIA FH Equity</t>
  </si>
  <si>
    <t>NOKIA OYJ</t>
  </si>
  <si>
    <t>2382 HK Equity</t>
  </si>
  <si>
    <t>SUNNY OPTICAL</t>
  </si>
  <si>
    <t>QUAL US Equity</t>
  </si>
  <si>
    <t>300124 CH Equity</t>
  </si>
  <si>
    <t>SHENZHEN INOVA-A</t>
  </si>
  <si>
    <t>EDP PL Equity</t>
  </si>
  <si>
    <t>EDP</t>
  </si>
  <si>
    <t>EN Lisbon</t>
  </si>
  <si>
    <t>PORTUGAL</t>
  </si>
  <si>
    <t>PT</t>
  </si>
  <si>
    <t>ABF LN Equity</t>
  </si>
  <si>
    <t>ASSOC BRIT FOODS</t>
  </si>
  <si>
    <t>WST US Equity</t>
  </si>
  <si>
    <t>WEST PHARMACEUT</t>
  </si>
  <si>
    <t>TLKM IJ Equity</t>
  </si>
  <si>
    <t>TELEKOMUNIKASI</t>
  </si>
  <si>
    <t>3659 JP Equity</t>
  </si>
  <si>
    <t>NEXON CO LTD</t>
  </si>
  <si>
    <t>LISN SW Equity</t>
  </si>
  <si>
    <t>LINDT&amp;SPRUENGLI</t>
  </si>
  <si>
    <t>UCB BB Equity</t>
  </si>
  <si>
    <t>UCB SA</t>
  </si>
  <si>
    <t>002027 CH Equity</t>
  </si>
  <si>
    <t>FOCUS MEDIA IN-A</t>
  </si>
  <si>
    <t>04/13/2020</t>
  </si>
  <si>
    <t>OCDO LN Equity</t>
  </si>
  <si>
    <t>OCADO GROUP PLC</t>
  </si>
  <si>
    <t>EQT SS Equity</t>
  </si>
  <si>
    <t>EQT AB</t>
  </si>
  <si>
    <t>07/23/2020</t>
  </si>
  <si>
    <t>688111 CH Equity</t>
  </si>
  <si>
    <t>BEIJING KINGSO-A</t>
  </si>
  <si>
    <t>MPLX US Equity</t>
  </si>
  <si>
    <t>MPLX LP</t>
  </si>
  <si>
    <t>6869 JP Equity</t>
  </si>
  <si>
    <t>SYSMEX CORP</t>
  </si>
  <si>
    <t>ADANIGR IN Equity</t>
  </si>
  <si>
    <t>ADANI GREEN ENER</t>
  </si>
  <si>
    <t>11/14/2020</t>
  </si>
  <si>
    <t>FER SM Equity</t>
  </si>
  <si>
    <t>FERROVIAL SA</t>
  </si>
  <si>
    <t>2319 HK Equity</t>
  </si>
  <si>
    <t>MENGNIU DAIRY</t>
  </si>
  <si>
    <t>EMSN SW Equity</t>
  </si>
  <si>
    <t>EMS-CHEMIE HLDG</t>
  </si>
  <si>
    <t>4307 JP Equity</t>
  </si>
  <si>
    <t>NOMURA RESEARCH</t>
  </si>
  <si>
    <t>APT AU Equity</t>
  </si>
  <si>
    <t>AFTERPAY LTD</t>
  </si>
  <si>
    <t>012330 KS Equity</t>
  </si>
  <si>
    <t>HYUNDAI MOBIS</t>
  </si>
  <si>
    <t>HNR1 GR Equity</t>
  </si>
  <si>
    <t>HANNOVER RUECK S</t>
  </si>
  <si>
    <t>GWO CN Equity</t>
  </si>
  <si>
    <t>GREAT-WEST LIFEC</t>
  </si>
  <si>
    <t>XLF US Equity</t>
  </si>
  <si>
    <t>SPDR-FINL SELECT</t>
  </si>
  <si>
    <t>028260 KS Equity</t>
  </si>
  <si>
    <t>SAMSUNG C&amp;T CORP</t>
  </si>
  <si>
    <t>UNVR IJ Equity</t>
  </si>
  <si>
    <t>UNILEVER IND TBK</t>
  </si>
  <si>
    <t>511990 CH Equity</t>
  </si>
  <si>
    <t>HWABAO WP MMKETF</t>
  </si>
  <si>
    <t>EFX US Equity</t>
  </si>
  <si>
    <t>EQUIFAX INC</t>
  </si>
  <si>
    <t>FEMSAUBD MM Equity</t>
  </si>
  <si>
    <t>FOMENTO ECON-UBD</t>
  </si>
  <si>
    <t>JDEP NA Equity</t>
  </si>
  <si>
    <t>JDE PEET'S BV</t>
  </si>
  <si>
    <t>AEE US Equity</t>
  </si>
  <si>
    <t>AMEREN CORP</t>
  </si>
  <si>
    <t>IGSB US Equity</t>
  </si>
  <si>
    <t>ISHR 1-5Y INV GR</t>
  </si>
  <si>
    <t>BA/ LN Equity</t>
  </si>
  <si>
    <t>BAE SYSTEMS PLC</t>
  </si>
  <si>
    <t>ANET US Equity</t>
  </si>
  <si>
    <t>ARISTA NETWORKS</t>
  </si>
  <si>
    <t>DMART IN Equity</t>
  </si>
  <si>
    <t>AVENUE SUPERMART</t>
  </si>
  <si>
    <t>12/11/2019</t>
  </si>
  <si>
    <t>PAH3 GR Equity</t>
  </si>
  <si>
    <t>PORSCHE AUTO-PRF</t>
  </si>
  <si>
    <t>NDAQ US Equity</t>
  </si>
  <si>
    <t>NASDAQ INC</t>
  </si>
  <si>
    <t>7309 JP Equity</t>
  </si>
  <si>
    <t>SHIMANO INC</t>
  </si>
  <si>
    <t>SHY US Equity</t>
  </si>
  <si>
    <t>ISHARES 1-3 YEAR</t>
  </si>
  <si>
    <t>04/30/2020</t>
  </si>
  <si>
    <t>1925 JP Equity</t>
  </si>
  <si>
    <t>DAIWA HOUSE INDU</t>
  </si>
  <si>
    <t>BMRI IJ Equity</t>
  </si>
  <si>
    <t>BANK MANDIRI</t>
  </si>
  <si>
    <t>TCOM US Equity</t>
  </si>
  <si>
    <t>TRIP.COM GRO-ADR</t>
  </si>
  <si>
    <t>SWEDA SS Equity</t>
  </si>
  <si>
    <t>SWEDBANK AB-A</t>
  </si>
  <si>
    <t>600438 CH Equity</t>
  </si>
  <si>
    <t>TONGWEI CO-A</t>
  </si>
  <si>
    <t>B3SA3 BZ Equity</t>
  </si>
  <si>
    <t>B3 SA</t>
  </si>
  <si>
    <t>IQ US Equity</t>
  </si>
  <si>
    <t>IQIYI INC-ADR</t>
  </si>
  <si>
    <t>04/07/2020</t>
  </si>
  <si>
    <t>VV US Equity</t>
  </si>
  <si>
    <t>VANGUARD LAR-C E</t>
  </si>
  <si>
    <t>RYA ID Equity</t>
  </si>
  <si>
    <t>RYANAIR HLDGS</t>
  </si>
  <si>
    <t>600745 CH Equity</t>
  </si>
  <si>
    <t>WINGTECH TECH-A</t>
  </si>
  <si>
    <t>300433 CH Equity</t>
  </si>
  <si>
    <t>LENS TECHNOLOG-A</t>
  </si>
  <si>
    <t>WIL SP Equity</t>
  </si>
  <si>
    <t>WILMAR INTERNATI</t>
  </si>
  <si>
    <t>600436 CH Equity</t>
  </si>
  <si>
    <t>ZHANGZHOU PIEN-A</t>
  </si>
  <si>
    <t>600196 CH Equity</t>
  </si>
  <si>
    <t>SHANGHAI FOSUN-A</t>
  </si>
  <si>
    <t>STNE US Equity</t>
  </si>
  <si>
    <t>STONECO LTD-A</t>
  </si>
  <si>
    <t>AMS SJ Equity</t>
  </si>
  <si>
    <t>ANGLO AMERICAN P</t>
  </si>
  <si>
    <t>EPIA SS Equity</t>
  </si>
  <si>
    <t>EPIROC AB-A</t>
  </si>
  <si>
    <t>UG FP Equity</t>
  </si>
  <si>
    <t>PEUGEOT SA</t>
  </si>
  <si>
    <t>CBRE US Equity</t>
  </si>
  <si>
    <t>CBRE GROUP INC-A</t>
  </si>
  <si>
    <t>HO FP Equity</t>
  </si>
  <si>
    <t>THALES SA</t>
  </si>
  <si>
    <t>WPM CN Equity</t>
  </si>
  <si>
    <t>WHEATON PRECIOUS</t>
  </si>
  <si>
    <t>2502 JP Equity</t>
  </si>
  <si>
    <t>ASAHI GROUP HOLD</t>
  </si>
  <si>
    <t>LT IN Equity</t>
  </si>
  <si>
    <t>LARSEN &amp; TOUBRO</t>
  </si>
  <si>
    <t>ENR GR Equity</t>
  </si>
  <si>
    <t>SIEMENS ENERGY A</t>
  </si>
  <si>
    <t>LH US Equity</t>
  </si>
  <si>
    <t>LABORATORY CP</t>
  </si>
  <si>
    <t>6186 HK Equity</t>
  </si>
  <si>
    <t>CHINA FEIHE LTD</t>
  </si>
  <si>
    <t>CDW US Equity</t>
  </si>
  <si>
    <t>CDW CORP/DE</t>
  </si>
  <si>
    <t>COUP US Equity</t>
  </si>
  <si>
    <t>COUPA SOFTWARE I</t>
  </si>
  <si>
    <t>IHC UH Equity</t>
  </si>
  <si>
    <t>INTL HOLDINGS CO</t>
  </si>
  <si>
    <t>11/17/2019</t>
  </si>
  <si>
    <t>1113 HK Equity</t>
  </si>
  <si>
    <t>CK ASSET HOLDING</t>
  </si>
  <si>
    <t>NET US Equity</t>
  </si>
  <si>
    <t>CLOUDFLARE INC-A</t>
  </si>
  <si>
    <t>MKTX US Equity</t>
  </si>
  <si>
    <t>MARKETAXESS</t>
  </si>
  <si>
    <t>AKZA NA Equity</t>
  </si>
  <si>
    <t>AKZO NOBEL</t>
  </si>
  <si>
    <t>VIAC US Equity</t>
  </si>
  <si>
    <t>VIACOMCBS INC-B</t>
  </si>
  <si>
    <t>8801 JP Equity</t>
  </si>
  <si>
    <t>MITSUI FUDOSAN</t>
  </si>
  <si>
    <t>002736 CH Equity</t>
  </si>
  <si>
    <t>GUOSEN SECURIT-A</t>
  </si>
  <si>
    <t>08/19/2020</t>
  </si>
  <si>
    <t>2503 JP Equity</t>
  </si>
  <si>
    <t>KIRIN HOLDINGS C</t>
  </si>
  <si>
    <t>1301 TT Equity</t>
  </si>
  <si>
    <t>FORMOSA PLASTICS</t>
  </si>
  <si>
    <t>IP US Equity</t>
  </si>
  <si>
    <t>INTL PAPER CO</t>
  </si>
  <si>
    <t>APO US Equity</t>
  </si>
  <si>
    <t>APOLLO GLOBAL MA</t>
  </si>
  <si>
    <t>LGEN LN Equity</t>
  </si>
  <si>
    <t>LEGAL &amp; GEN GRP</t>
  </si>
  <si>
    <t>8750 JP Equity</t>
  </si>
  <si>
    <t>DAI-ICHI LIFE HO</t>
  </si>
  <si>
    <t>2338 HK Equity</t>
  </si>
  <si>
    <t>WEICHAI POWER-H</t>
  </si>
  <si>
    <t>SIBN RM Equity</t>
  </si>
  <si>
    <t>GAZPROM NEFT</t>
  </si>
  <si>
    <t>ALE PW Equity</t>
  </si>
  <si>
    <t>ALLEGRO.EU SA</t>
  </si>
  <si>
    <t>Warsaw</t>
  </si>
  <si>
    <t>POLAND</t>
  </si>
  <si>
    <t>KBX GR Equity</t>
  </si>
  <si>
    <t>KNORR-BREMSE AG</t>
  </si>
  <si>
    <t>09/07/2020</t>
  </si>
  <si>
    <t>SHBA SS Equity</t>
  </si>
  <si>
    <t>SVENSKA HAN-A</t>
  </si>
  <si>
    <t>4684 JP Equity</t>
  </si>
  <si>
    <t>OBIC CO LTD</t>
  </si>
  <si>
    <t>SHV US Equity</t>
  </si>
  <si>
    <t>ISHARES SHORT TR</t>
  </si>
  <si>
    <t>BKR US Equity</t>
  </si>
  <si>
    <t>BAKER HUGHES CO</t>
  </si>
  <si>
    <t>002241 CH Equity</t>
  </si>
  <si>
    <t>GOERTEK INC -A</t>
  </si>
  <si>
    <t>NTRS US Equity</t>
  </si>
  <si>
    <t>NORTHERN TRUST</t>
  </si>
  <si>
    <t>390 HK Equity</t>
  </si>
  <si>
    <t>CHINA RAIL GR-H</t>
  </si>
  <si>
    <t>12 HK Equity</t>
  </si>
  <si>
    <t>HENDERSON LAND D</t>
  </si>
  <si>
    <t>EXAS US Equity</t>
  </si>
  <si>
    <t>EXACT SCIENCES</t>
  </si>
  <si>
    <t>ROL US Equity</t>
  </si>
  <si>
    <t>ROLLINS INC</t>
  </si>
  <si>
    <t>762 HK Equity</t>
  </si>
  <si>
    <t>CHINA UNICOM</t>
  </si>
  <si>
    <t>8591 JP Equity</t>
  </si>
  <si>
    <t>ORIX CORP</t>
  </si>
  <si>
    <t>300014 CH Equity</t>
  </si>
  <si>
    <t>EVE ENERGY-A</t>
  </si>
  <si>
    <t>1177 HK Equity</t>
  </si>
  <si>
    <t>SINO BIOPHARM</t>
  </si>
  <si>
    <t>FTS CN Equity</t>
  </si>
  <si>
    <t>FORTIS INC</t>
  </si>
  <si>
    <t>VTR US Equity</t>
  </si>
  <si>
    <t>VENTAS INC</t>
  </si>
  <si>
    <t>MUB US Equity</t>
  </si>
  <si>
    <t>ISHARES NATIONAL</t>
  </si>
  <si>
    <t>300413 CH Equity</t>
  </si>
  <si>
    <t>MANGO-A</t>
  </si>
  <si>
    <t>AMCR US Equity</t>
  </si>
  <si>
    <t>AMCOR PLC</t>
  </si>
  <si>
    <t>AHT LN Equity</t>
  </si>
  <si>
    <t>ASHTEAD GROUP</t>
  </si>
  <si>
    <t>1918 HK Equity</t>
  </si>
  <si>
    <t>SUNAC</t>
  </si>
  <si>
    <t>UTCEM IN Equity</t>
  </si>
  <si>
    <t>ULTRATECH CEMENT</t>
  </si>
  <si>
    <t>7201 JP Equity</t>
  </si>
  <si>
    <t>NISSAN MOTOR CO</t>
  </si>
  <si>
    <t>FTNT US Equity</t>
  </si>
  <si>
    <t>FORTINET INC</t>
  </si>
  <si>
    <t>EMB US Equity</t>
  </si>
  <si>
    <t>ISHARES JP MORGA</t>
  </si>
  <si>
    <t>CMS US Equity</t>
  </si>
  <si>
    <t>CMS ENERGY CORP</t>
  </si>
  <si>
    <t>000538 CH Equity</t>
  </si>
  <si>
    <t>YUNNAN BAIYAO-A</t>
  </si>
  <si>
    <t>2882 TT Equity</t>
  </si>
  <si>
    <t>CATHAY FINANCIAL</t>
  </si>
  <si>
    <t>STMN SW Equity</t>
  </si>
  <si>
    <t>STRAUMANN HLDG-R</t>
  </si>
  <si>
    <t>005490 KS Equity</t>
  </si>
  <si>
    <t>POSCO</t>
  </si>
  <si>
    <t>TEP FP Equity</t>
  </si>
  <si>
    <t>TELEPERFORMANCE</t>
  </si>
  <si>
    <t>IR US Equity</t>
  </si>
  <si>
    <t>INGERSOLL-RAND I</t>
  </si>
  <si>
    <t>SSE LN Equity</t>
  </si>
  <si>
    <t>SSE PLC</t>
  </si>
  <si>
    <t>CCEP US Equity</t>
  </si>
  <si>
    <t>COCA-COLA EUROPE</t>
  </si>
  <si>
    <t>VMC US Equity</t>
  </si>
  <si>
    <t>VULCAN MATERIALS</t>
  </si>
  <si>
    <t>1816 HK Equity</t>
  </si>
  <si>
    <t>CGN POWER-H</t>
  </si>
  <si>
    <t>FITB US Equity</t>
  </si>
  <si>
    <t>FIFTH THIRD BANC</t>
  </si>
  <si>
    <t>7832 JP Equity</t>
  </si>
  <si>
    <t>BANDAI NAMCO HOL</t>
  </si>
  <si>
    <t>300498 CH Equity</t>
  </si>
  <si>
    <t>WENS FOODSTUFFS</t>
  </si>
  <si>
    <t>TTWO US Equity</t>
  </si>
  <si>
    <t>TAKE-TWO INTERAC</t>
  </si>
  <si>
    <t>000166 CH Equity</t>
  </si>
  <si>
    <t>SHENWAN HONGYU-A</t>
  </si>
  <si>
    <t>CPALL TB Equity</t>
  </si>
  <si>
    <t>CP ALL PCL</t>
  </si>
  <si>
    <t>9613 JP Equity</t>
  </si>
  <si>
    <t>NTT DATA CORP</t>
  </si>
  <si>
    <t>PFF US Equity</t>
  </si>
  <si>
    <t>ISHARES PREFERRE</t>
  </si>
  <si>
    <t>MT NA Equity</t>
  </si>
  <si>
    <t>ARCELORMITTAL</t>
  </si>
  <si>
    <t>LUXEMBOURG</t>
  </si>
  <si>
    <t>INCY US Equity</t>
  </si>
  <si>
    <t>INCYTE CORP</t>
  </si>
  <si>
    <t>823 HK Equity</t>
  </si>
  <si>
    <t>LINK REIT</t>
  </si>
  <si>
    <t>05/28/2020</t>
  </si>
  <si>
    <t>ZBRA US Equity</t>
  </si>
  <si>
    <t>ZEBRA TECH CORP</t>
  </si>
  <si>
    <t>HOLX US Equity</t>
  </si>
  <si>
    <t>HOLOGIC INC</t>
  </si>
  <si>
    <t>2308 TT Equity</t>
  </si>
  <si>
    <t>DELTA ELEC</t>
  </si>
  <si>
    <t>STAN LN Equity</t>
  </si>
  <si>
    <t>STANDARD CHARTER</t>
  </si>
  <si>
    <t>SIVB US Equity</t>
  </si>
  <si>
    <t>SVB FINANCIAL GR</t>
  </si>
  <si>
    <t>FORTUM FH Equity</t>
  </si>
  <si>
    <t>FORTUM OYJ</t>
  </si>
  <si>
    <t>TRU US Equity</t>
  </si>
  <si>
    <t>TRANSUNION</t>
  </si>
  <si>
    <t>GIB/A CN Equity</t>
  </si>
  <si>
    <t>CGI INC</t>
  </si>
  <si>
    <t>IEF US Equity</t>
  </si>
  <si>
    <t>ISHARES 7-10 YEA</t>
  </si>
  <si>
    <t>384 HK Equity</t>
  </si>
  <si>
    <t>CHINA GAS HOLDIN</t>
  </si>
  <si>
    <t>GDRX US Equity</t>
  </si>
  <si>
    <t>GOODRX HOLDIN-A</t>
  </si>
  <si>
    <t>MG CN Equity</t>
  </si>
  <si>
    <t>MAGNA INTL</t>
  </si>
  <si>
    <t>TLT US Equity</t>
  </si>
  <si>
    <t>ISHARES 20+ YEAR</t>
  </si>
  <si>
    <t>COO US Equity</t>
  </si>
  <si>
    <t>COOPER COS INC</t>
  </si>
  <si>
    <t>GRF SM Equity</t>
  </si>
  <si>
    <t>GRIFOLS SA</t>
  </si>
  <si>
    <t>SYF US Equity</t>
  </si>
  <si>
    <t>SYNCHRONY FINANC</t>
  </si>
  <si>
    <t>SRG IM Equity</t>
  </si>
  <si>
    <t>SNAM SPA</t>
  </si>
  <si>
    <t>1348 JP Equity</t>
  </si>
  <si>
    <t>MAXIS TOPIX ETF</t>
  </si>
  <si>
    <t>DOV US Equity</t>
  </si>
  <si>
    <t>DOVER CORP</t>
  </si>
  <si>
    <t>603195 CH Equity</t>
  </si>
  <si>
    <t>GONGNIU GROUP -A</t>
  </si>
  <si>
    <t>EPAM US Equity</t>
  </si>
  <si>
    <t>EPAM SYSTEMS INC</t>
  </si>
  <si>
    <t>NBK KK Equity</t>
  </si>
  <si>
    <t>NATL BANK KUWAIT</t>
  </si>
  <si>
    <t>Kuwait</t>
  </si>
  <si>
    <t>KUWAIT</t>
  </si>
  <si>
    <t>KW</t>
  </si>
  <si>
    <t>01/19/2020</t>
  </si>
  <si>
    <t>BBAS3 BZ Equity</t>
  </si>
  <si>
    <t>BANCO DO BRASIL</t>
  </si>
  <si>
    <t>000876 CH Equity</t>
  </si>
  <si>
    <t>NEW HOPE LIUHE-A</t>
  </si>
  <si>
    <t>8725 JP Equity</t>
  </si>
  <si>
    <t>MS&amp;AD INSURANCE</t>
  </si>
  <si>
    <t>1303 TT Equity</t>
  </si>
  <si>
    <t>NAN YA PLASTICS</t>
  </si>
  <si>
    <t>BEP-U CN Equity</t>
  </si>
  <si>
    <t>BROOKFIELD RENEW</t>
  </si>
  <si>
    <t>1972 HK Equity</t>
  </si>
  <si>
    <t>SWIREPROPERTIES</t>
  </si>
  <si>
    <t>NA CN Equity</t>
  </si>
  <si>
    <t>NATL BK CANADA</t>
  </si>
  <si>
    <t>000776 CH Equity</t>
  </si>
  <si>
    <t>GF SECURITIES-A</t>
  </si>
  <si>
    <t>CAG US Equity</t>
  </si>
  <si>
    <t>CONAGRA BRANDS I</t>
  </si>
  <si>
    <t>EMIRATES UH Equity</t>
  </si>
  <si>
    <t>EMIRATES NBD PJS</t>
  </si>
  <si>
    <t>DFM</t>
  </si>
  <si>
    <t>TER US Equity</t>
  </si>
  <si>
    <t>TERADYNE INC</t>
  </si>
  <si>
    <t>BIO US Equity</t>
  </si>
  <si>
    <t>BIO-RAD LABS-A</t>
  </si>
  <si>
    <t>CQP US Equity</t>
  </si>
  <si>
    <t>CHENIERE ENERGY</t>
  </si>
  <si>
    <t>NYSEAmerican</t>
  </si>
  <si>
    <t>EDPR PL Equity</t>
  </si>
  <si>
    <t>EDP RENOVAVEIS S</t>
  </si>
  <si>
    <t>NCM AU Equity</t>
  </si>
  <si>
    <t>NEWCREST MINING</t>
  </si>
  <si>
    <t>IVE US Equity</t>
  </si>
  <si>
    <t>ZS US Equity</t>
  </si>
  <si>
    <t>ZSCALER INC</t>
  </si>
  <si>
    <t>002938 CH Equity</t>
  </si>
  <si>
    <t>AVARY HOLDING -A</t>
  </si>
  <si>
    <t>L CN Equity</t>
  </si>
  <si>
    <t>LOBLAW COS LTD</t>
  </si>
  <si>
    <t>AEM CN Equity</t>
  </si>
  <si>
    <t>AGNICO EAGLE MIN</t>
  </si>
  <si>
    <t>SNGS RM Equity</t>
  </si>
  <si>
    <t>SURGUTNEFTEGAS</t>
  </si>
  <si>
    <t>KSU US Equity</t>
  </si>
  <si>
    <t>KANSAS CITY SOUT</t>
  </si>
  <si>
    <t>IMB LN Equity</t>
  </si>
  <si>
    <t>IMPERIAL BRANDS</t>
  </si>
  <si>
    <t>001979 CH Equity</t>
  </si>
  <si>
    <t>688036 CH Equity</t>
  </si>
  <si>
    <t>SHENZHEN TRANS-A</t>
  </si>
  <si>
    <t>12/04/2019</t>
  </si>
  <si>
    <t>XYL US Equity</t>
  </si>
  <si>
    <t>XYLEM INC</t>
  </si>
  <si>
    <t>DWNI GR Equity</t>
  </si>
  <si>
    <t>DEUTSCHE WOHNEN</t>
  </si>
  <si>
    <t>601100 CH Equity</t>
  </si>
  <si>
    <t>JIANGSU HENGLI-A</t>
  </si>
  <si>
    <t>ATUS US Equity</t>
  </si>
  <si>
    <t>ALTICE USA INC-A</t>
  </si>
  <si>
    <t>PBK MK Equity</t>
  </si>
  <si>
    <t>PUBLIC BANK BHD</t>
  </si>
  <si>
    <t>EXPE US Equity</t>
  </si>
  <si>
    <t>EXPEDIA GROUP IN</t>
  </si>
  <si>
    <t>SN/ LN Equity</t>
  </si>
  <si>
    <t>SMITH &amp; NEPHEW</t>
  </si>
  <si>
    <t>TFX US Equity</t>
  </si>
  <si>
    <t>TELEFLEX INC</t>
  </si>
  <si>
    <t>600703 CH Equity</t>
  </si>
  <si>
    <t>SANAN OPTOELEC-A</t>
  </si>
  <si>
    <t>COL AU Equity</t>
  </si>
  <si>
    <t>COLES GROUP LTD</t>
  </si>
  <si>
    <t>CTLT US Equity</t>
  </si>
  <si>
    <t>CATALENT INC</t>
  </si>
  <si>
    <t>DISH US Equity</t>
  </si>
  <si>
    <t>DISH NETWORK-A</t>
  </si>
  <si>
    <t>881 HK Equity</t>
  </si>
  <si>
    <t>ZHONGSHENG GROUP</t>
  </si>
  <si>
    <t>ITSA4 BZ Equity</t>
  </si>
  <si>
    <t>ITAUSA-PREF</t>
  </si>
  <si>
    <t>8604 JP Equity</t>
  </si>
  <si>
    <t>NOMURA HOLDINGS</t>
  </si>
  <si>
    <t>BILI US Equity</t>
  </si>
  <si>
    <t>BILIBILI INC-ADR</t>
  </si>
  <si>
    <t>BIM FP Equity</t>
  </si>
  <si>
    <t>BIOMERIEUX</t>
  </si>
  <si>
    <t>HDFCLIFE IN Equity</t>
  </si>
  <si>
    <t>HDFC LIFE INSURA</t>
  </si>
  <si>
    <t>EBK GR Equity</t>
  </si>
  <si>
    <t>ENBW ENERGIE BAD</t>
  </si>
  <si>
    <t>FSR SJ Equity</t>
  </si>
  <si>
    <t>FIRSTRAND LTD</t>
  </si>
  <si>
    <t>ADVANC TB Equity</t>
  </si>
  <si>
    <t>ADVANCED INFO</t>
  </si>
  <si>
    <t>6762 JP Equity</t>
  </si>
  <si>
    <t>TDK CORP</t>
  </si>
  <si>
    <t>TELIA SS Equity</t>
  </si>
  <si>
    <t>TELIA CO AB</t>
  </si>
  <si>
    <t>105560 KS Equity</t>
  </si>
  <si>
    <t>KB FINANCIAL GRO</t>
  </si>
  <si>
    <t>BR US Equity</t>
  </si>
  <si>
    <t>BROADRIDGE FINL</t>
  </si>
  <si>
    <t>CAH US Equity</t>
  </si>
  <si>
    <t>CARDINAL HEALTH</t>
  </si>
  <si>
    <t>QRVO US Equity</t>
  </si>
  <si>
    <t>QORVO INC</t>
  </si>
  <si>
    <t>HEI US Equity</t>
  </si>
  <si>
    <t>HEICO CORP</t>
  </si>
  <si>
    <t>ESS US Equity</t>
  </si>
  <si>
    <t>ESSEX PROPERTY</t>
  </si>
  <si>
    <t>6098 HK Equity</t>
  </si>
  <si>
    <t>COUNTRY GARDEN S</t>
  </si>
  <si>
    <t>GDS US Equity</t>
  </si>
  <si>
    <t>GDS HLDGS - ADR</t>
  </si>
  <si>
    <t>SCHB US Equity</t>
  </si>
  <si>
    <t>SCHWAB US BROAD</t>
  </si>
  <si>
    <t>300347 CH Equity</t>
  </si>
  <si>
    <t>HANGZHOU TIGER-A</t>
  </si>
  <si>
    <t>LATOB SS Equity</t>
  </si>
  <si>
    <t>LATOUR INV-B</t>
  </si>
  <si>
    <t>ASII IJ Equity</t>
  </si>
  <si>
    <t>ASTRA INTERNATIO</t>
  </si>
  <si>
    <t>SOON SW Equity</t>
  </si>
  <si>
    <t>SONOVA HOLDING A</t>
  </si>
  <si>
    <t>SDY US Equity</t>
  </si>
  <si>
    <t>SPDR S&amp;P DIV ETF</t>
  </si>
  <si>
    <t>601229 CH Equity</t>
  </si>
  <si>
    <t>BANK OF SHANGH-A</t>
  </si>
  <si>
    <t>GSX US Equity</t>
  </si>
  <si>
    <t>GSX TECHEDU-ADR</t>
  </si>
  <si>
    <t>RCL US Equity</t>
  </si>
  <si>
    <t>ROYAL CARIBBEAN</t>
  </si>
  <si>
    <t>LR</t>
  </si>
  <si>
    <t>017670 KS Equity</t>
  </si>
  <si>
    <t>SK TELECOM</t>
  </si>
  <si>
    <t>08/25/2020</t>
  </si>
  <si>
    <t>SSNC US Equity</t>
  </si>
  <si>
    <t>SS&amp;C TECHNOLOGIE</t>
  </si>
  <si>
    <t>NZYMB DC Equity</t>
  </si>
  <si>
    <t>NOVOZYMES-B SHS</t>
  </si>
  <si>
    <t>MLM US Equity</t>
  </si>
  <si>
    <t>MARTIN MAR MTLS</t>
  </si>
  <si>
    <t>XLY US Equity</t>
  </si>
  <si>
    <t>SPDR-CONS DISCRE</t>
  </si>
  <si>
    <t>4507 JP Equity</t>
  </si>
  <si>
    <t>SHIONOGI &amp; CO</t>
  </si>
  <si>
    <t>06/22/2020</t>
  </si>
  <si>
    <t>600406 CH Equity</t>
  </si>
  <si>
    <t>NARI TECHNOLOG-A</t>
  </si>
  <si>
    <t>2328 HK Equity</t>
  </si>
  <si>
    <t>PICC P&amp;C-H</t>
  </si>
  <si>
    <t>UPM FH Equity</t>
  </si>
  <si>
    <t>UPM-KYMMENE OYJ</t>
  </si>
  <si>
    <t>CCC US Equity</t>
  </si>
  <si>
    <t>CLARIVATE PLC</t>
  </si>
  <si>
    <t>BT/A LN Equity</t>
  </si>
  <si>
    <t>BT GROUP PLC</t>
  </si>
  <si>
    <t>2238 HK Equity</t>
  </si>
  <si>
    <t>GUANGZHOU AUTO-H</t>
  </si>
  <si>
    <t>DKNG US Equity</t>
  </si>
  <si>
    <t>DRAFTKINGS INC-A</t>
  </si>
  <si>
    <t>CHKP US Equity</t>
  </si>
  <si>
    <t>CHECK POINT SOFT</t>
  </si>
  <si>
    <t>ISRAEL</t>
  </si>
  <si>
    <t>IL</t>
  </si>
  <si>
    <t>KFH KK Equity</t>
  </si>
  <si>
    <t>KUWAIT FINANCE</t>
  </si>
  <si>
    <t>TYL US Equity</t>
  </si>
  <si>
    <t>TYLER TECHNOLOG</t>
  </si>
  <si>
    <t>STE US Equity</t>
  </si>
  <si>
    <t>STERIS PLC</t>
  </si>
  <si>
    <t>MDY US Equity</t>
  </si>
  <si>
    <t>SPDR S&amp;P MID 400</t>
  </si>
  <si>
    <t>PODD US Equity</t>
  </si>
  <si>
    <t>INSULET CORP</t>
  </si>
  <si>
    <t>6645 JP Equity</t>
  </si>
  <si>
    <t>OMRON CORP</t>
  </si>
  <si>
    <t>HIG US Equity</t>
  </si>
  <si>
    <t>HARTFORD FINL SV</t>
  </si>
  <si>
    <t>DGX US Equity</t>
  </si>
  <si>
    <t>QUEST DIAGNOSTIC</t>
  </si>
  <si>
    <t>SUNP IN Equity</t>
  </si>
  <si>
    <t>SUN PHARMA INDU</t>
  </si>
  <si>
    <t>AKAM US Equity</t>
  </si>
  <si>
    <t>AKAMAI TECHNOLOG</t>
  </si>
  <si>
    <t>PEAK US Equity</t>
  </si>
  <si>
    <t>HEALTHPEAK PROPE</t>
  </si>
  <si>
    <t>SY1 GR Equity</t>
  </si>
  <si>
    <t>SYMRISE AG</t>
  </si>
  <si>
    <t>GLE FP Equity</t>
  </si>
  <si>
    <t>SOC GENERALE SA</t>
  </si>
  <si>
    <t>KSP ID Equity</t>
  </si>
  <si>
    <t>KINGSPAN GROUP</t>
  </si>
  <si>
    <t>AV/ LN Equity</t>
  </si>
  <si>
    <t>AVIVA PLC</t>
  </si>
  <si>
    <t>IQCD QD Equity</t>
  </si>
  <si>
    <t>INDUSTRIES QATAR</t>
  </si>
  <si>
    <t>04/22/2020</t>
  </si>
  <si>
    <t>300601 CH Equity</t>
  </si>
  <si>
    <t>SHENZHEN KANGT-A</t>
  </si>
  <si>
    <t>NUE US Equity</t>
  </si>
  <si>
    <t>NUCOR CORP</t>
  </si>
  <si>
    <t>2881 TT Equity</t>
  </si>
  <si>
    <t>FUBON FINANCIAL</t>
  </si>
  <si>
    <t>GDX US Equity</t>
  </si>
  <si>
    <t>VANECK GOLD MNRS</t>
  </si>
  <si>
    <t>INVH US Equity</t>
  </si>
  <si>
    <t>INVITATION HOMES</t>
  </si>
  <si>
    <t>1800 HK Equity</t>
  </si>
  <si>
    <t>CHINA COM CONS-H</t>
  </si>
  <si>
    <t>MTB US Equity</t>
  </si>
  <si>
    <t>M&amp;T BANK CORP</t>
  </si>
  <si>
    <t>1186 HK Equity</t>
  </si>
  <si>
    <t>CHINA RAIL CN-H</t>
  </si>
  <si>
    <t>AMUN FP Equity</t>
  </si>
  <si>
    <t>AMUNDI SA</t>
  </si>
  <si>
    <t>ZI US Equity</t>
  </si>
  <si>
    <t>ZOOMINFO TECH-A</t>
  </si>
  <si>
    <t>06/10/2020</t>
  </si>
  <si>
    <t>SAMBA AB Equity</t>
  </si>
  <si>
    <t>SAMBA</t>
  </si>
  <si>
    <t>1346 JP Equity</t>
  </si>
  <si>
    <t>MAXIS NIKKEI 225</t>
  </si>
  <si>
    <t>EXO IM Equity</t>
  </si>
  <si>
    <t>EXOR NV</t>
  </si>
  <si>
    <t>7270 JP Equity</t>
  </si>
  <si>
    <t>SUBARU CORP</t>
  </si>
  <si>
    <t>FOXA US Equity</t>
  </si>
  <si>
    <t>FOX CORP - A</t>
  </si>
  <si>
    <t>NVR US Equity</t>
  </si>
  <si>
    <t>NVR INC</t>
  </si>
  <si>
    <t>4528 JP Equity</t>
  </si>
  <si>
    <t>ONO PHARMA</t>
  </si>
  <si>
    <t>09/18/2020</t>
  </si>
  <si>
    <t>KMX US Equity</t>
  </si>
  <si>
    <t>CARMAX INC</t>
  </si>
  <si>
    <t>VBR US Equity</t>
  </si>
  <si>
    <t>VANGUARD S/C V E</t>
  </si>
  <si>
    <t>1326 TT Equity</t>
  </si>
  <si>
    <t>FORMOSA CHEM</t>
  </si>
  <si>
    <t>HUBS US Equity</t>
  </si>
  <si>
    <t>HUBSPOT INC</t>
  </si>
  <si>
    <t>IFC CN Equity</t>
  </si>
  <si>
    <t>INTACT FINANCIAL</t>
  </si>
  <si>
    <t>600018 CH Equity</t>
  </si>
  <si>
    <t>SH INTL PORT -A</t>
  </si>
  <si>
    <t>SUI US Equity</t>
  </si>
  <si>
    <t>SUN COMMUNITIES</t>
  </si>
  <si>
    <t>TIF US Equity</t>
  </si>
  <si>
    <t>TIFFANY &amp; CO</t>
  </si>
  <si>
    <t>TKWY NA Equity</t>
  </si>
  <si>
    <t>JUST EAT TAKEAWA</t>
  </si>
  <si>
    <t>NLMK RM Equity</t>
  </si>
  <si>
    <t>NOVOLIPETSK STEE</t>
  </si>
  <si>
    <t>EMIM LN Equity</t>
  </si>
  <si>
    <t>ISHR CORE EM IMI</t>
  </si>
  <si>
    <t>600741 CH Equity</t>
  </si>
  <si>
    <t>HUAYU AUTOM-A</t>
  </si>
  <si>
    <t>ERF FP Equity</t>
  </si>
  <si>
    <t>EUROFINS SCIEN</t>
  </si>
  <si>
    <t>VIPS US Equity</t>
  </si>
  <si>
    <t>VIPSHOP HOLDINGS</t>
  </si>
  <si>
    <t>036570 KS Equity</t>
  </si>
  <si>
    <t>NCSOFT CORP</t>
  </si>
  <si>
    <t>UI US Equity</t>
  </si>
  <si>
    <t>UBIQUITI INC</t>
  </si>
  <si>
    <t>ETSY US Equity</t>
  </si>
  <si>
    <t>ETSY INC</t>
  </si>
  <si>
    <t>VAR US Equity</t>
  </si>
  <si>
    <t>VARIAN MEDICAL S</t>
  </si>
  <si>
    <t>9143 JP Equity</t>
  </si>
  <si>
    <t>SG HOLDINGS CO L</t>
  </si>
  <si>
    <t>VT US Equity</t>
  </si>
  <si>
    <t>VANGUARD-TOT WOR</t>
  </si>
  <si>
    <t>600893 CH Equity</t>
  </si>
  <si>
    <t>AECC AVIATION-A</t>
  </si>
  <si>
    <t>8053 JP Equity</t>
  </si>
  <si>
    <t>SUMITOMO CORP</t>
  </si>
  <si>
    <t>04/01/2020</t>
  </si>
  <si>
    <t>6723 JP Equity</t>
  </si>
  <si>
    <t>RENESAS ELECTRON</t>
  </si>
  <si>
    <t>URI US Equity</t>
  </si>
  <si>
    <t>UNITED RENTALS</t>
  </si>
  <si>
    <t>601360 CH Equity</t>
  </si>
  <si>
    <t>360 SECURITY T-A</t>
  </si>
  <si>
    <t>BJFIN IN Equity</t>
  </si>
  <si>
    <t>BAJAJ FINSERV LT</t>
  </si>
  <si>
    <t>AVTR US Equity</t>
  </si>
  <si>
    <t>AVANTOR INC</t>
  </si>
  <si>
    <t>HZNP US Equity</t>
  </si>
  <si>
    <t>HORIZON THERAPEU</t>
  </si>
  <si>
    <t>3008 TT Equity</t>
  </si>
  <si>
    <t>LARGAN PRECISION</t>
  </si>
  <si>
    <t>PXD US Equity</t>
  </si>
  <si>
    <t>PIONEER NATURAL</t>
  </si>
  <si>
    <t>TNB MK Equity</t>
  </si>
  <si>
    <t>TENAGA NASIONAL</t>
  </si>
  <si>
    <t>601225 CH Equity</t>
  </si>
  <si>
    <t>SHAANXI COAL I-A</t>
  </si>
  <si>
    <t>AGR US Equity</t>
  </si>
  <si>
    <t>AVANGRID INC</t>
  </si>
  <si>
    <t>TATN RM Equity</t>
  </si>
  <si>
    <t>TATNEFT</t>
  </si>
  <si>
    <t>CE US Equity</t>
  </si>
  <si>
    <t>CELANESE CORP</t>
  </si>
  <si>
    <t>000708 CH Equity</t>
  </si>
  <si>
    <t>CITI PACIFIC S-A</t>
  </si>
  <si>
    <t>ULTA US Equity</t>
  </si>
  <si>
    <t>ULTA BEAUTY INC</t>
  </si>
  <si>
    <t>055550 KS Equity</t>
  </si>
  <si>
    <t>SHINHAN FINANCIA</t>
  </si>
  <si>
    <t>1833 HK Equity</t>
  </si>
  <si>
    <t>PING AN HEALTHCA</t>
  </si>
  <si>
    <t>GBLB BB Equity</t>
  </si>
  <si>
    <t>GROUPE BRUX LAMB</t>
  </si>
  <si>
    <t>600547 CH Equity</t>
  </si>
  <si>
    <t>SHANDONG GOLD-A</t>
  </si>
  <si>
    <t>TSCO US Equity</t>
  </si>
  <si>
    <t>TRACTOR SUPPLY</t>
  </si>
  <si>
    <t>FE US Equity</t>
  </si>
  <si>
    <t>FIRSTENERGY CORP</t>
  </si>
  <si>
    <t>DISCA US Equity</t>
  </si>
  <si>
    <t>DISCOVERY INC -</t>
  </si>
  <si>
    <t>RSP US Equity</t>
  </si>
  <si>
    <t>INVESCO S&amp;P 500</t>
  </si>
  <si>
    <t>KEY US Equity</t>
  </si>
  <si>
    <t>KEYCORP</t>
  </si>
  <si>
    <t>CABK SM Equity</t>
  </si>
  <si>
    <t>CAIXABANK SA</t>
  </si>
  <si>
    <t>000100 CH Equity</t>
  </si>
  <si>
    <t>TCL TECHNOLOGY-A</t>
  </si>
  <si>
    <t>TTAN IN Equity</t>
  </si>
  <si>
    <t>TITAN CO LTD</t>
  </si>
  <si>
    <t>600600 CH Equity</t>
  </si>
  <si>
    <t>TSINGTAO BREW-A</t>
  </si>
  <si>
    <t>RIBL AB Equity</t>
  </si>
  <si>
    <t>RIYAD BANK</t>
  </si>
  <si>
    <t>BURL US Equity</t>
  </si>
  <si>
    <t>BURLINGTON STORE</t>
  </si>
  <si>
    <t>EN FP Equity</t>
  </si>
  <si>
    <t>BOUYGUES SA</t>
  </si>
  <si>
    <t>EXPD US Equity</t>
  </si>
  <si>
    <t>EXPEDITORS INTL</t>
  </si>
  <si>
    <t>7532 JP Equity</t>
  </si>
  <si>
    <t>PAN PACIFIC INTE</t>
  </si>
  <si>
    <t>REP SM Equity</t>
  </si>
  <si>
    <t>REPSOL SA</t>
  </si>
  <si>
    <t>601111 CH Equity</t>
  </si>
  <si>
    <t>AIR CHINA LTD-A</t>
  </si>
  <si>
    <t>601169 CH Equity</t>
  </si>
  <si>
    <t>BANK OF BEIJIN-A</t>
  </si>
  <si>
    <t>4755 JP Equity</t>
  </si>
  <si>
    <t>RAKUTEN INC</t>
  </si>
  <si>
    <t>EXR US Equity</t>
  </si>
  <si>
    <t>EXTRA SPACE STOR</t>
  </si>
  <si>
    <t>ALNY US Equity</t>
  </si>
  <si>
    <t>ALNYLAM PHARMACE</t>
  </si>
  <si>
    <t>WMG US Equity</t>
  </si>
  <si>
    <t>WARNER MUSIC-A</t>
  </si>
  <si>
    <t>06/04/2020</t>
  </si>
  <si>
    <t>ALL AU Equity</t>
  </si>
  <si>
    <t>ARISTOCRAT LEISU</t>
  </si>
  <si>
    <t>HTHT US Equity</t>
  </si>
  <si>
    <t>HUAZHU GROUP LTD</t>
  </si>
  <si>
    <t>DPZ US Equity</t>
  </si>
  <si>
    <t>DOMINO'S PIZZA</t>
  </si>
  <si>
    <t>ENPH US Equity</t>
  </si>
  <si>
    <t>ENPHASE ENERGY</t>
  </si>
  <si>
    <t>MAA US Equity</t>
  </si>
  <si>
    <t>MID-AMERICA APAR</t>
  </si>
  <si>
    <t>ANTO LN Equity</t>
  </si>
  <si>
    <t>ANTOFAGASTA PLC</t>
  </si>
  <si>
    <t>CHILE</t>
  </si>
  <si>
    <t>4151 JP Equity</t>
  </si>
  <si>
    <t>KYOWA KIRIN CO L</t>
  </si>
  <si>
    <t>8830 JP Equity</t>
  </si>
  <si>
    <t>SUMITOMO REALTY</t>
  </si>
  <si>
    <t>CPB US Equity</t>
  </si>
  <si>
    <t>CAMPBELL SOUP CO</t>
  </si>
  <si>
    <t>CVAC US Equity</t>
  </si>
  <si>
    <t>CUREVAC NV</t>
  </si>
  <si>
    <t>600918 CH Equity</t>
  </si>
  <si>
    <t>ZHONGTAI SECUR-A</t>
  </si>
  <si>
    <t>06/03/2020</t>
  </si>
  <si>
    <t>BXP US Equity</t>
  </si>
  <si>
    <t>BOSTON PROPERTIE</t>
  </si>
  <si>
    <t>BPY-U CN Equity</t>
  </si>
  <si>
    <t>BROOKFIELD PROPE</t>
  </si>
  <si>
    <t>000596 CH Equity</t>
  </si>
  <si>
    <t>ANHUI GUJINGD-A</t>
  </si>
  <si>
    <t>002460 CH Equity</t>
  </si>
  <si>
    <t>GANFENG LITHI-A</t>
  </si>
  <si>
    <t>600660 CH Equity</t>
  </si>
  <si>
    <t>FUYAO GLASS-A</t>
  </si>
  <si>
    <t>RF US Equity</t>
  </si>
  <si>
    <t>REGIONS FINANCIA</t>
  </si>
  <si>
    <t>JPST US Equity</t>
  </si>
  <si>
    <t>JPM ULTRA-SHT IN</t>
  </si>
  <si>
    <t>XLI US Equity</t>
  </si>
  <si>
    <t>SPDR-INDU SELECT</t>
  </si>
  <si>
    <t>1997 HK Equity</t>
  </si>
  <si>
    <t>WHARF REAL ESTAT</t>
  </si>
  <si>
    <t>TRN IM Equity</t>
  </si>
  <si>
    <t>TERNA SPA</t>
  </si>
  <si>
    <t>IEX US Equity</t>
  </si>
  <si>
    <t>IDEX CORP</t>
  </si>
  <si>
    <t>PKI US Equity</t>
  </si>
  <si>
    <t>PERKINELMER INC</t>
  </si>
  <si>
    <t>BKI US Equity</t>
  </si>
  <si>
    <t>BLACK KNIGHT</t>
  </si>
  <si>
    <t>600570 CH Equity</t>
  </si>
  <si>
    <t>HUNDSUN TECHN-A</t>
  </si>
  <si>
    <t>VIC VN Equity</t>
  </si>
  <si>
    <t>VINGROUP JSC</t>
  </si>
  <si>
    <t>Ho Chi Minh</t>
  </si>
  <si>
    <t>VIETNAM</t>
  </si>
  <si>
    <t>VN</t>
  </si>
  <si>
    <t>601989 CH Equity</t>
  </si>
  <si>
    <t>CHINA SHIPBUIL-A</t>
  </si>
  <si>
    <t>2688 HK Equity</t>
  </si>
  <si>
    <t>ENN ENERGY</t>
  </si>
  <si>
    <t>WORK US Equity</t>
  </si>
  <si>
    <t>SLACK TECHNOLO-A</t>
  </si>
  <si>
    <t>FTCH US Equity</t>
  </si>
  <si>
    <t>FARFETCH LTD-A</t>
  </si>
  <si>
    <t>SCHD US Equity</t>
  </si>
  <si>
    <t>SCHWAB DVD EQ</t>
  </si>
  <si>
    <t>DRE US Equity</t>
  </si>
  <si>
    <t>DUKE REALTY CORP</t>
  </si>
  <si>
    <t>LYV US Equity</t>
  </si>
  <si>
    <t>LIVE NATION ENTE</t>
  </si>
  <si>
    <t>8630 JP Equity</t>
  </si>
  <si>
    <t>SOMPO HOLDINGS I</t>
  </si>
  <si>
    <t>601006 CH Equity</t>
  </si>
  <si>
    <t>DAQIN RAILWAY -A</t>
  </si>
  <si>
    <t>CCL LN Equity</t>
  </si>
  <si>
    <t>CARNIVAL PLC</t>
  </si>
  <si>
    <t>BIV US Equity</t>
  </si>
  <si>
    <t>VANGUARD INTERME</t>
  </si>
  <si>
    <t>MKL US Equity</t>
  </si>
  <si>
    <t>MARKEL CORP</t>
  </si>
  <si>
    <t>IGLN LN Equity</t>
  </si>
  <si>
    <t>ISHA GOLD - USD</t>
  </si>
  <si>
    <t>PUM GR Equity</t>
  </si>
  <si>
    <t>PUMA SE</t>
  </si>
  <si>
    <t>CCL US Equity</t>
  </si>
  <si>
    <t>CARNIVAL CORP</t>
  </si>
  <si>
    <t>PA</t>
  </si>
  <si>
    <t>VOD SJ Equity</t>
  </si>
  <si>
    <t>VODACOM GROUP</t>
  </si>
  <si>
    <t>ET US Equity</t>
  </si>
  <si>
    <t>ENERGY TRANSFER</t>
  </si>
  <si>
    <t>600015 CH Equity</t>
  </si>
  <si>
    <t>HUAXIA BANK CO-A</t>
  </si>
  <si>
    <t>TRMB US Equity</t>
  </si>
  <si>
    <t>TRIMBLE INC</t>
  </si>
  <si>
    <t>002311 CH Equity</t>
  </si>
  <si>
    <t>GUANGDONG HAID-A</t>
  </si>
  <si>
    <t>WPL AU Equity</t>
  </si>
  <si>
    <t>WOODSIDE PETRO</t>
  </si>
  <si>
    <t>CTXS US Equity</t>
  </si>
  <si>
    <t>CITRIX SYSTEMS</t>
  </si>
  <si>
    <t>NICE IT Equity</t>
  </si>
  <si>
    <t>NICE LTD</t>
  </si>
  <si>
    <t>Tel Aviv</t>
  </si>
  <si>
    <t>POW CN Equity</t>
  </si>
  <si>
    <t>POWER CORP CDA</t>
  </si>
  <si>
    <t>TXG US Equity</t>
  </si>
  <si>
    <t>10X GENOMICS I-A</t>
  </si>
  <si>
    <t>LSXMA US Equity</t>
  </si>
  <si>
    <t>LIBERTY MEDIA- A</t>
  </si>
  <si>
    <t>FMC US Equity</t>
  </si>
  <si>
    <t>FMC CORP</t>
  </si>
  <si>
    <t>PAGS US Equity</t>
  </si>
  <si>
    <t>PAGSEGURO DIGI-A</t>
  </si>
  <si>
    <t>MAS US Equity</t>
  </si>
  <si>
    <t>MASCO CORP</t>
  </si>
  <si>
    <t>6881 HK Equity</t>
  </si>
  <si>
    <t>CGS-H</t>
  </si>
  <si>
    <t>MINT US Equity</t>
  </si>
  <si>
    <t>PIMCO ENHANCED S</t>
  </si>
  <si>
    <t>968 HK Equity</t>
  </si>
  <si>
    <t>XINYI SOLAR HLDS</t>
  </si>
  <si>
    <t>GOVT US Equity</t>
  </si>
  <si>
    <t>ISHARES US TREAS</t>
  </si>
  <si>
    <t>603986 CH Equity</t>
  </si>
  <si>
    <t>GIGADEVICE SEM-A</t>
  </si>
  <si>
    <t>TDY US Equity</t>
  </si>
  <si>
    <t>TELEDYNE TECH</t>
  </si>
  <si>
    <t>6701 JP Equity</t>
  </si>
  <si>
    <t>NEC CORP</t>
  </si>
  <si>
    <t>III LN Equity</t>
  </si>
  <si>
    <t>3I GROUP PLC</t>
  </si>
  <si>
    <t>SGLD LN Equity</t>
  </si>
  <si>
    <t>INVESCO PHY GOLD</t>
  </si>
  <si>
    <t>WAT US Equity</t>
  </si>
  <si>
    <t>WATERS CORP</t>
  </si>
  <si>
    <t>HES US Equity</t>
  </si>
  <si>
    <t>HESS CORP</t>
  </si>
  <si>
    <t>OKE US Equity</t>
  </si>
  <si>
    <t>ONEOK INC</t>
  </si>
  <si>
    <t>STX US Equity</t>
  </si>
  <si>
    <t>SEAGATE TECHNOLO</t>
  </si>
  <si>
    <t>ALMARAI AB Equity</t>
  </si>
  <si>
    <t>ALMARAI CO</t>
  </si>
  <si>
    <t>GPC US Equity</t>
  </si>
  <si>
    <t>GENUINE PARTS CO</t>
  </si>
  <si>
    <t>GFNORTEO MM Equity</t>
  </si>
  <si>
    <t>GRUPO F BANORT-O</t>
  </si>
  <si>
    <t>LOGN SW Equity</t>
  </si>
  <si>
    <t>LOGITECH INTER-R</t>
  </si>
  <si>
    <t>300782 CH Equity</t>
  </si>
  <si>
    <t>MAXSCEND MICRO-A</t>
  </si>
  <si>
    <t>ACGL US Equity</t>
  </si>
  <si>
    <t>ARCH CAPITAL GRP</t>
  </si>
  <si>
    <t>BERMUDA</t>
  </si>
  <si>
    <t>DRI US Equity</t>
  </si>
  <si>
    <t>DARDEN RESTAURAN</t>
  </si>
  <si>
    <t>LDOS US Equity</t>
  </si>
  <si>
    <t>LEIDOS HOLDINGS</t>
  </si>
  <si>
    <t>DANSKE DC Equity</t>
  </si>
  <si>
    <t>DANSKE BANK A/S</t>
  </si>
  <si>
    <t>ELAN US Equity</t>
  </si>
  <si>
    <t>ELANCO ANIMAL HE</t>
  </si>
  <si>
    <t>MDB US Equity</t>
  </si>
  <si>
    <t>MONGODB INC</t>
  </si>
  <si>
    <t>ZEN US Equity</t>
  </si>
  <si>
    <t>ZENDESK INC</t>
  </si>
  <si>
    <t>ACWI US Equity</t>
  </si>
  <si>
    <t>ISHARES MSCI ACW</t>
  </si>
  <si>
    <t>VIVT4 BZ Equity</t>
  </si>
  <si>
    <t>TELEF BRASI-PREF</t>
  </si>
  <si>
    <t>CNHI US Equity</t>
  </si>
  <si>
    <t>CNH INDUSTRIAL N</t>
  </si>
  <si>
    <t>002812 CH Equity</t>
  </si>
  <si>
    <t>YUNNAN ENERGY-A</t>
  </si>
  <si>
    <t>2331 HK Equity</t>
  </si>
  <si>
    <t>LI NING CO LTD</t>
  </si>
  <si>
    <t>SCC TB Equity</t>
  </si>
  <si>
    <t>SIAM CEMENT PCL</t>
  </si>
  <si>
    <t>TOPG MK Equity</t>
  </si>
  <si>
    <t>TOP GLOVE CORP B</t>
  </si>
  <si>
    <t>XLP US Equity</t>
  </si>
  <si>
    <t>SPDR-CONS STAPLE</t>
  </si>
  <si>
    <t>IT US Equity</t>
  </si>
  <si>
    <t>GARTNER INC</t>
  </si>
  <si>
    <t>ATL IM Equity</t>
  </si>
  <si>
    <t>ATLANTIA SPA</t>
  </si>
  <si>
    <t>AES US Equity</t>
  </si>
  <si>
    <t>AES CORP</t>
  </si>
  <si>
    <t>3993 HK Equity</t>
  </si>
  <si>
    <t>CMOC-H</t>
  </si>
  <si>
    <t>SGRO LN Equity</t>
  </si>
  <si>
    <t>SEGRO PLC</t>
  </si>
  <si>
    <t>002230 CH Equity</t>
  </si>
  <si>
    <t>IFLYTEK CO LTD-A</t>
  </si>
  <si>
    <t>04/28/2020</t>
  </si>
  <si>
    <t>DVY US Equity</t>
  </si>
  <si>
    <t>ISHARES SELECT D</t>
  </si>
  <si>
    <t>CFG US Equity</t>
  </si>
  <si>
    <t>CITIZENS FINANCI</t>
  </si>
  <si>
    <t>LNT US Equity</t>
  </si>
  <si>
    <t>ALLIANT ENERGY</t>
  </si>
  <si>
    <t>IWP US Equity</t>
  </si>
  <si>
    <t>002600 CH Equity</t>
  </si>
  <si>
    <t>LINGYI ITECH -A</t>
  </si>
  <si>
    <t>SLV US Equity</t>
  </si>
  <si>
    <t>ISHARES SILVER T</t>
  </si>
  <si>
    <t>NIBEB SS Equity</t>
  </si>
  <si>
    <t>NIBE INDUSTRIE-B</t>
  </si>
  <si>
    <t>VICI US Equity</t>
  </si>
  <si>
    <t>VICI PROPERTIES</t>
  </si>
  <si>
    <t>2886 TT Equity</t>
  </si>
  <si>
    <t>MEGA FINANCIAL</t>
  </si>
  <si>
    <t>HEI GR Equity</t>
  </si>
  <si>
    <t>HEIDELBERGCEMENT</t>
  </si>
  <si>
    <t>CDAY US Equity</t>
  </si>
  <si>
    <t>CERIDIAN HCM HOL</t>
  </si>
  <si>
    <t>2303 TT Equity</t>
  </si>
  <si>
    <t>UMC</t>
  </si>
  <si>
    <t>JBHT US Equity</t>
  </si>
  <si>
    <t>HUNT (JB) TRANS</t>
  </si>
  <si>
    <t>ELEKTRA* MM Equity</t>
  </si>
  <si>
    <t>GRUPO ELEKTRA SA</t>
  </si>
  <si>
    <t>BMRN US Equity</t>
  </si>
  <si>
    <t>BIOMARIN PHARMAC</t>
  </si>
  <si>
    <t>1919 HK Equity</t>
  </si>
  <si>
    <t>COSCO SHIP HOL-H</t>
  </si>
  <si>
    <t>J US Equity</t>
  </si>
  <si>
    <t>JACOBS ENGIN GRP</t>
  </si>
  <si>
    <t>1169 HK Equity</t>
  </si>
  <si>
    <t>HAIER ELECTRONIC</t>
  </si>
  <si>
    <t>002050 CH Equity</t>
  </si>
  <si>
    <t>ZHEJIANG SANHU-A</t>
  </si>
  <si>
    <t>CA FP Equity</t>
  </si>
  <si>
    <t>CARREFOUR SA</t>
  </si>
  <si>
    <t>034730 KS Equity</t>
  </si>
  <si>
    <t>SK HOLDINGS CO L</t>
  </si>
  <si>
    <t>06/16/2020</t>
  </si>
  <si>
    <t>6383 JP Equity</t>
  </si>
  <si>
    <t>DAIFUKU CO LTD</t>
  </si>
  <si>
    <t>813 HK Equity</t>
  </si>
  <si>
    <t>SHIMAO GROUP HOL</t>
  </si>
  <si>
    <t>002271 CH Equity</t>
  </si>
  <si>
    <t>BEIJING ORIENT-A</t>
  </si>
  <si>
    <t>6857 JP Equity</t>
  </si>
  <si>
    <t>ADVANTEST CORP</t>
  </si>
  <si>
    <t>4716 JP Equity</t>
  </si>
  <si>
    <t>ORACLE CORP JPN</t>
  </si>
  <si>
    <t>SLHN SW Equity</t>
  </si>
  <si>
    <t>SWISS LIFE H AG</t>
  </si>
  <si>
    <t>6586 JP Equity</t>
  </si>
  <si>
    <t>MAKITA CORP</t>
  </si>
  <si>
    <t>FBAVP BB Equity</t>
  </si>
  <si>
    <t>BNP PARIBAS FORT</t>
  </si>
  <si>
    <t>03/31/2020</t>
  </si>
  <si>
    <t>CHR DC Equity</t>
  </si>
  <si>
    <t>CHR HANSEN HOLDI</t>
  </si>
  <si>
    <t>MPWR US Equity</t>
  </si>
  <si>
    <t>MONOLITHIC POWER</t>
  </si>
  <si>
    <t>FICO US Equity</t>
  </si>
  <si>
    <t>FAIR ISAAC CORP</t>
  </si>
  <si>
    <t>TW US Equity</t>
  </si>
  <si>
    <t>TRADEWEB MARKE-A</t>
  </si>
  <si>
    <t>VCB VN Equity</t>
  </si>
  <si>
    <t>BANK FOR FOREIGN</t>
  </si>
  <si>
    <t>ALB US Equity</t>
  </si>
  <si>
    <t>ALBEMARLE CORP</t>
  </si>
  <si>
    <t>EVO SS Equity</t>
  </si>
  <si>
    <t>EVOLUTION GAMING</t>
  </si>
  <si>
    <t>FPH NZ Equity</t>
  </si>
  <si>
    <t>FISHER &amp; PAYKEL</t>
  </si>
  <si>
    <t>NZX</t>
  </si>
  <si>
    <t>NEW ZEALAND</t>
  </si>
  <si>
    <t>NZ</t>
  </si>
  <si>
    <t>IAM MC Equity</t>
  </si>
  <si>
    <t>MAROC TELECOM</t>
  </si>
  <si>
    <t>Casablanca</t>
  </si>
  <si>
    <t>MOROCCO</t>
  </si>
  <si>
    <t>MA</t>
  </si>
  <si>
    <t>SJM US Equity</t>
  </si>
  <si>
    <t>JM SMUCKER CO</t>
  </si>
  <si>
    <t>04/21/2020</t>
  </si>
  <si>
    <t>SABB AB Equity</t>
  </si>
  <si>
    <t>SAUDI BRITISH BK</t>
  </si>
  <si>
    <t>POOL US Equity</t>
  </si>
  <si>
    <t>POOL CORP</t>
  </si>
  <si>
    <t>HPE US Equity</t>
  </si>
  <si>
    <t>HEWLETT PACKA</t>
  </si>
  <si>
    <t>CNP US Equity</t>
  </si>
  <si>
    <t>CENTERPOINT ENER</t>
  </si>
  <si>
    <t>HAL US Equity</t>
  </si>
  <si>
    <t>HALLIBURTON CO</t>
  </si>
  <si>
    <t>300759 CH Equity</t>
  </si>
  <si>
    <t>PHARMARON BEIJ-A</t>
  </si>
  <si>
    <t>1038 HK Equity</t>
  </si>
  <si>
    <t>CKI HOLDINGS</t>
  </si>
  <si>
    <t>WAB US Equity</t>
  </si>
  <si>
    <t>WABTEC CORP</t>
  </si>
  <si>
    <t>002371 CH Equity</t>
  </si>
  <si>
    <t>NAURA TECH GR -A</t>
  </si>
  <si>
    <t>BPAC11 BZ Equity</t>
  </si>
  <si>
    <t>BCO BTG PAC-UNIT</t>
  </si>
  <si>
    <t>2891 TT Equity</t>
  </si>
  <si>
    <t>CTBC FINANCIAL</t>
  </si>
  <si>
    <t>SBK SJ Equity</t>
  </si>
  <si>
    <t>STANDARD BANK GR</t>
  </si>
  <si>
    <t>EDEN FP Equity</t>
  </si>
  <si>
    <t>EDENRED</t>
  </si>
  <si>
    <t>1216 TT Equity</t>
  </si>
  <si>
    <t>UNI-PRESIDENT EN</t>
  </si>
  <si>
    <t>BRO US Equity</t>
  </si>
  <si>
    <t>BROWN &amp; BROWN</t>
  </si>
  <si>
    <t>GULF TB Equity</t>
  </si>
  <si>
    <t>GULF ENERGY DE</t>
  </si>
  <si>
    <t>05/21/2020</t>
  </si>
  <si>
    <t>ADP FP Equity</t>
  </si>
  <si>
    <t>ADP</t>
  </si>
  <si>
    <t>CPR IM Equity</t>
  </si>
  <si>
    <t>DAVIDE CAMPARI-M</t>
  </si>
  <si>
    <t>MASI US Equity</t>
  </si>
  <si>
    <t>MASIMO CORP</t>
  </si>
  <si>
    <t>REA AU Equity</t>
  </si>
  <si>
    <t>REA GROUP LTD</t>
  </si>
  <si>
    <t>4GLD GR Equity</t>
  </si>
  <si>
    <t>XETRA-GOLD</t>
  </si>
  <si>
    <t>WIX US Equity</t>
  </si>
  <si>
    <t>WIX.COM LTD</t>
  </si>
  <si>
    <t>NN NA Equity</t>
  </si>
  <si>
    <t>NN GROUP</t>
  </si>
  <si>
    <t>SUZB3 BZ Equity</t>
  </si>
  <si>
    <t>SUZANO SA</t>
  </si>
  <si>
    <t>GNRC US Equity</t>
  </si>
  <si>
    <t>GENERAC HOLDINGS</t>
  </si>
  <si>
    <t>BIL US Equity</t>
  </si>
  <si>
    <t>SPDR 1-3M TBILL</t>
  </si>
  <si>
    <t>SYD AU Equity</t>
  </si>
  <si>
    <t>SYDNEY AIRPORT</t>
  </si>
  <si>
    <t>VGK US Equity</t>
  </si>
  <si>
    <t>VANGUARD FTSE EU</t>
  </si>
  <si>
    <t>200625 CH Equity</t>
  </si>
  <si>
    <t>CHONGQING CHAN-B</t>
  </si>
  <si>
    <t>DGRO US Equity</t>
  </si>
  <si>
    <t>ISHARES CORE DIV</t>
  </si>
  <si>
    <t>PST IM Equity</t>
  </si>
  <si>
    <t>POSTE ITALIANE</t>
  </si>
  <si>
    <t>UHR SW Equity</t>
  </si>
  <si>
    <t>SWATCH GROUP-BR</t>
  </si>
  <si>
    <t>LNG US Equity</t>
  </si>
  <si>
    <t>OMC US Equity</t>
  </si>
  <si>
    <t>OMNICOM GROUP</t>
  </si>
  <si>
    <t>INDUA SS Equity</t>
  </si>
  <si>
    <t>INDUSTRIVARDEN-A</t>
  </si>
  <si>
    <t>EMN US Equity</t>
  </si>
  <si>
    <t>EASTMAN CHEMICAL</t>
  </si>
  <si>
    <t>PFG US Equity</t>
  </si>
  <si>
    <t>PRINCIPAL FINL</t>
  </si>
  <si>
    <t>3064 JP Equity</t>
  </si>
  <si>
    <t>MONOTARO CO LTD</t>
  </si>
  <si>
    <t>WDC US Equity</t>
  </si>
  <si>
    <t>WESTERN DIGITAL</t>
  </si>
  <si>
    <t>MAADEN AB Equity</t>
  </si>
  <si>
    <t>SAUDI ARABIAN MI</t>
  </si>
  <si>
    <t>PWGR IN Equity</t>
  </si>
  <si>
    <t>POWER GRID CORP</t>
  </si>
  <si>
    <t>688008 CH Equity</t>
  </si>
  <si>
    <t>MONTAGE TECHNO-A</t>
  </si>
  <si>
    <t>000617 CH Equity</t>
  </si>
  <si>
    <t>CNPC CAPITAL C-A</t>
  </si>
  <si>
    <t>SCHP US Equity</t>
  </si>
  <si>
    <t>SCHWAB US TIPS</t>
  </si>
  <si>
    <t>2207 TT Equity</t>
  </si>
  <si>
    <t>HOTAI MOTOR</t>
  </si>
  <si>
    <t>07/03/2020</t>
  </si>
  <si>
    <t>CZR US Equity</t>
  </si>
  <si>
    <t>CAESARS ENTERTAI</t>
  </si>
  <si>
    <t>ITRK LN Equity</t>
  </si>
  <si>
    <t>INTERTEK GROUP</t>
  </si>
  <si>
    <t>002024 CH Equity</t>
  </si>
  <si>
    <t>SUNING.COM CO-A</t>
  </si>
  <si>
    <t>H CN Equity</t>
  </si>
  <si>
    <t>HYDRO ONE LTD</t>
  </si>
  <si>
    <t>MGM US Equity</t>
  </si>
  <si>
    <t>MGM RESORTS INTE</t>
  </si>
  <si>
    <t>3407 JP Equity</t>
  </si>
  <si>
    <t>ASAHI KASEI CORP</t>
  </si>
  <si>
    <t>EVRG US Equity</t>
  </si>
  <si>
    <t>EVERGY INC</t>
  </si>
  <si>
    <t>PCHEM MK Equity</t>
  </si>
  <si>
    <t>PCHEM</t>
  </si>
  <si>
    <t>EVK GR Equity</t>
  </si>
  <si>
    <t>EVONIK INDUSTRIE</t>
  </si>
  <si>
    <t>17 HK Equity</t>
  </si>
  <si>
    <t>NEW WORLD DEV</t>
  </si>
  <si>
    <t>SWMA SS Equity</t>
  </si>
  <si>
    <t>SWEDISH MATCH AB</t>
  </si>
  <si>
    <t>NTCO3 BZ Equity</t>
  </si>
  <si>
    <t>NATURA &amp;CO HOLDI</t>
  </si>
  <si>
    <t>096770 KS Equity</t>
  </si>
  <si>
    <t>SK INNOVATION</t>
  </si>
  <si>
    <t>MOH US Equity</t>
  </si>
  <si>
    <t>MOLINA HEALTHCAR</t>
  </si>
  <si>
    <t>HZ IN Equity</t>
  </si>
  <si>
    <t>HINDUSTAN ZINC</t>
  </si>
  <si>
    <t>08/11/2020</t>
  </si>
  <si>
    <t>091990 KS Equity</t>
  </si>
  <si>
    <t>CELLTRION HEALTH</t>
  </si>
  <si>
    <t>KOSDAQ</t>
  </si>
  <si>
    <t>06/23/2020</t>
  </si>
  <si>
    <t>PPL CN Equity</t>
  </si>
  <si>
    <t>PEMBINA PIPELINE</t>
  </si>
  <si>
    <t>THBEV SP Equity</t>
  </si>
  <si>
    <t>THAI BEVERAGE</t>
  </si>
  <si>
    <t>LUNDB SS Equity</t>
  </si>
  <si>
    <t>LUNDBERGS AB-B</t>
  </si>
  <si>
    <t>06/01/2020</t>
  </si>
  <si>
    <t>2800 HK Equity</t>
  </si>
  <si>
    <t>TRACKER FUND HK</t>
  </si>
  <si>
    <t>688126 CH Equity</t>
  </si>
  <si>
    <t>NATIONAL SILIC-A</t>
  </si>
  <si>
    <t>STERV FH Equity</t>
  </si>
  <si>
    <t>STORA ENSO OYJ-R</t>
  </si>
  <si>
    <t>VBK US Equity</t>
  </si>
  <si>
    <t>VANGUARD S/C G E</t>
  </si>
  <si>
    <t>CINF US Equity</t>
  </si>
  <si>
    <t>CINCINNATI FIN</t>
  </si>
  <si>
    <t>CCK US Equity</t>
  </si>
  <si>
    <t>CROWN HOLDINGS I</t>
  </si>
  <si>
    <t>VIE FP Equity</t>
  </si>
  <si>
    <t>VEOLIA ENVIRONNE</t>
  </si>
  <si>
    <t>LBTYA US Equity</t>
  </si>
  <si>
    <t>LIBERTY GLOBAL-A</t>
  </si>
  <si>
    <t>RTO LN Equity</t>
  </si>
  <si>
    <t>RENTOKIL INITIAL</t>
  </si>
  <si>
    <t>ERIE US Equity</t>
  </si>
  <si>
    <t>ERIE INDEMNITY-A</t>
  </si>
  <si>
    <t>1579 HK Equity</t>
  </si>
  <si>
    <t>YIHAI INTERNATIO</t>
  </si>
  <si>
    <t>AVLR US Equity</t>
  </si>
  <si>
    <t>AVALARA INC</t>
  </si>
  <si>
    <t>MTX GR Equity</t>
  </si>
  <si>
    <t>MTU AERO ENGINES</t>
  </si>
  <si>
    <t>066570 KS Equity</t>
  </si>
  <si>
    <t>LG ELECTRONICS</t>
  </si>
  <si>
    <t>XLU US Equity</t>
  </si>
  <si>
    <t>SPDR-UTIL SELECT</t>
  </si>
  <si>
    <t>288 HK Equity</t>
  </si>
  <si>
    <t>WH GROUP LTD</t>
  </si>
  <si>
    <t>ATO US Equity</t>
  </si>
  <si>
    <t>ATMOS ENERGY</t>
  </si>
  <si>
    <t>PKG US Equity</t>
  </si>
  <si>
    <t>PACKAGING CORP</t>
  </si>
  <si>
    <t>CGNX US Equity</t>
  </si>
  <si>
    <t>COGNEX CORP</t>
  </si>
  <si>
    <t>1055 HK Equity</t>
  </si>
  <si>
    <t>CHINA SOUTHERN-H</t>
  </si>
  <si>
    <t>SCHG US Equity</t>
  </si>
  <si>
    <t>SCHWAB US LG GRO</t>
  </si>
  <si>
    <t>AVY US Equity</t>
  </si>
  <si>
    <t>AVERY DENNISON</t>
  </si>
  <si>
    <t>2801 JP Equity</t>
  </si>
  <si>
    <t>KIKKOMAN CORP</t>
  </si>
  <si>
    <t>KPN NA Equity</t>
  </si>
  <si>
    <t>KPN (KONIN) NV</t>
  </si>
  <si>
    <t>JHX AU Equity</t>
  </si>
  <si>
    <t>JAMES HARDIE-CDI</t>
  </si>
  <si>
    <t>LYFT US Equity</t>
  </si>
  <si>
    <t>LYFT INC-A</t>
  </si>
  <si>
    <t>DVA US Equity</t>
  </si>
  <si>
    <t>DAVITA INC</t>
  </si>
  <si>
    <t>1093 HK Equity</t>
  </si>
  <si>
    <t>CSPC PHARMACEUTI</t>
  </si>
  <si>
    <t>002410 CH Equity</t>
  </si>
  <si>
    <t>GLODON CO LTD-A</t>
  </si>
  <si>
    <t>CHRW US Equity</t>
  </si>
  <si>
    <t>CH ROBINSON</t>
  </si>
  <si>
    <t>1928 JP Equity</t>
  </si>
  <si>
    <t>SEKISUI HOUSE</t>
  </si>
  <si>
    <t>MONC IM Equity</t>
  </si>
  <si>
    <t>MONCLER SPA</t>
  </si>
  <si>
    <t>WPC US Equity</t>
  </si>
  <si>
    <t>WP CAREY INC</t>
  </si>
  <si>
    <t>3938 JP Equity</t>
  </si>
  <si>
    <t>LINE CORP</t>
  </si>
  <si>
    <t>GDDY US Equity</t>
  </si>
  <si>
    <t>GODADDY INC-A</t>
  </si>
  <si>
    <t>KINVB SS Equity</t>
  </si>
  <si>
    <t>KINNEVIK AB - B</t>
  </si>
  <si>
    <t>XRO AU Equity</t>
  </si>
  <si>
    <t>XERO LTD</t>
  </si>
  <si>
    <t>WRB US Equity</t>
  </si>
  <si>
    <t>WR BERKLEY CORP</t>
  </si>
  <si>
    <t>FDS US Equity</t>
  </si>
  <si>
    <t>FACTSET RESEARCH</t>
  </si>
  <si>
    <t>AFX GR Equity</t>
  </si>
  <si>
    <t>CARL ZEISS ME-BR</t>
  </si>
  <si>
    <t>SW FP Equity</t>
  </si>
  <si>
    <t>SODEXO SA</t>
  </si>
  <si>
    <t>JNK US Equity</t>
  </si>
  <si>
    <t>SPDR BBG BARC HY</t>
  </si>
  <si>
    <t>IMO CN Equity</t>
  </si>
  <si>
    <t>IMPERIAL OIL</t>
  </si>
  <si>
    <t>2016 HK Equity</t>
  </si>
  <si>
    <t>CHINA ZHESHANG-H</t>
  </si>
  <si>
    <t>603392 CH Equity</t>
  </si>
  <si>
    <t>BEIJING WANTAI-A</t>
  </si>
  <si>
    <t>603160 CH Equity</t>
  </si>
  <si>
    <t>SHENZHEN GOODI-A</t>
  </si>
  <si>
    <t>09/10/2020</t>
  </si>
  <si>
    <t>HAS US Equity</t>
  </si>
  <si>
    <t>HASBRO INC</t>
  </si>
  <si>
    <t>VMBS US Equity</t>
  </si>
  <si>
    <t>VANGUARD MORTGAG</t>
  </si>
  <si>
    <t>600150 CH Equity</t>
  </si>
  <si>
    <t>CHINA CSSC HOL-A</t>
  </si>
  <si>
    <t>CHMF RM Equity</t>
  </si>
  <si>
    <t>SEVERSTAL</t>
  </si>
  <si>
    <t>002007 CH Equity</t>
  </si>
  <si>
    <t>HUALAN BIOLOGI-A</t>
  </si>
  <si>
    <t>IEAC LN Equity</t>
  </si>
  <si>
    <t>ISHR CORE € CORP</t>
  </si>
  <si>
    <t>MTUM US Equity</t>
  </si>
  <si>
    <t>032830 KS Equity</t>
  </si>
  <si>
    <t>SAMSUNG LIFE INS</t>
  </si>
  <si>
    <t>688363 CH Equity</t>
  </si>
  <si>
    <t>BLOOMAGE BIOTE-A</t>
  </si>
  <si>
    <t>018260 KS Equity</t>
  </si>
  <si>
    <t>SAMSUNG SDS CO</t>
  </si>
  <si>
    <t>ARGX BB Equity</t>
  </si>
  <si>
    <t>ARGENX SE</t>
  </si>
  <si>
    <t>WPP LN Equity</t>
  </si>
  <si>
    <t>WPP PLC</t>
  </si>
  <si>
    <t>8697 JP Equity</t>
  </si>
  <si>
    <t>JAPAN EXCHANGE G</t>
  </si>
  <si>
    <t>09/11/2020</t>
  </si>
  <si>
    <t>PPD US Equity</t>
  </si>
  <si>
    <t>PPD INC</t>
  </si>
  <si>
    <t>VHT US Equity</t>
  </si>
  <si>
    <t>VANGUARD H/C ETF</t>
  </si>
  <si>
    <t>600989 CH Equity</t>
  </si>
  <si>
    <t>NINGXIA BAOFEN-A</t>
  </si>
  <si>
    <t>ABMD US Equity</t>
  </si>
  <si>
    <t>ABIOMED INC</t>
  </si>
  <si>
    <t>BAH US Equity</t>
  </si>
  <si>
    <t>BOOZ ALLEN HAMIL</t>
  </si>
  <si>
    <t>IEP US Equity</t>
  </si>
  <si>
    <t>ICAHN ENTERPRISE</t>
  </si>
  <si>
    <t>601009 CH Equity</t>
  </si>
  <si>
    <t>BANK OF NANJIN-A</t>
  </si>
  <si>
    <t>DIVI IN Equity</t>
  </si>
  <si>
    <t>DIVI LABS LTD</t>
  </si>
  <si>
    <t>DABUR IN Equity</t>
  </si>
  <si>
    <t>DABUR INDIA LTD</t>
  </si>
  <si>
    <t>6988 JP Equity</t>
  </si>
  <si>
    <t>NITTO DENKO CORP</t>
  </si>
  <si>
    <t>ONGC IN Equity</t>
  </si>
  <si>
    <t>OIL &amp; NATURAL GA</t>
  </si>
  <si>
    <t>IFF US Equity</t>
  </si>
  <si>
    <t>INTL FLVR &amp; FRAG</t>
  </si>
  <si>
    <t>015760 KS Equity</t>
  </si>
  <si>
    <t>KOREA ELEC POWER</t>
  </si>
  <si>
    <t>HBAN US Equity</t>
  </si>
  <si>
    <t>HUNTINGTON BANC</t>
  </si>
  <si>
    <t>3045 TT Equity</t>
  </si>
  <si>
    <t>TAIWAN MOBILE</t>
  </si>
  <si>
    <t>688012 CH Equity</t>
  </si>
  <si>
    <t>ADVANCED MICRO-A</t>
  </si>
  <si>
    <t>NVCR US Equity</t>
  </si>
  <si>
    <t>NOVOCURE LTD</t>
  </si>
  <si>
    <t>JERSEY</t>
  </si>
  <si>
    <t>BOL FP Equity</t>
  </si>
  <si>
    <t>BOLLORE</t>
  </si>
  <si>
    <t>ILD FP Equity</t>
  </si>
  <si>
    <t>ILIAD SA</t>
  </si>
  <si>
    <t>BAER SW Equity</t>
  </si>
  <si>
    <t>JULIUS BAER GROU</t>
  </si>
  <si>
    <t>BARN SW Equity</t>
  </si>
  <si>
    <t>BARRY CALLEB-REG</t>
  </si>
  <si>
    <t>300454 CH Equity</t>
  </si>
  <si>
    <t>SANGFOR TECHNO-A</t>
  </si>
  <si>
    <t>07/16/2020</t>
  </si>
  <si>
    <t>CABO US Equity</t>
  </si>
  <si>
    <t>CABLE ONE INC</t>
  </si>
  <si>
    <t>05/12/2020</t>
  </si>
  <si>
    <t>UN01 GR Equity</t>
  </si>
  <si>
    <t>UNIPER SE</t>
  </si>
  <si>
    <t>268 HK Equity</t>
  </si>
  <si>
    <t>KINGDEE INTL SFT</t>
  </si>
  <si>
    <t>HLMA LN Equity</t>
  </si>
  <si>
    <t>HALMA PLC</t>
  </si>
  <si>
    <t>JKHY US Equity</t>
  </si>
  <si>
    <t>JACK HENRY</t>
  </si>
  <si>
    <t>HART MK Equity</t>
  </si>
  <si>
    <t>HARTALEGA HLDGS</t>
  </si>
  <si>
    <t>SHL AU Equity</t>
  </si>
  <si>
    <t>SONIC HEALTHCARE</t>
  </si>
  <si>
    <t>08/20/2020</t>
  </si>
  <si>
    <t>NTPC IN Equity</t>
  </si>
  <si>
    <t>NTPC LTD</t>
  </si>
  <si>
    <t>8TRA GR Equity</t>
  </si>
  <si>
    <t>TRATON SE</t>
  </si>
  <si>
    <t>PTTEP TB Equity</t>
  </si>
  <si>
    <t>PTT EXPL &amp; PROD</t>
  </si>
  <si>
    <t>NXT LN Equity</t>
  </si>
  <si>
    <t>NEXT PLC</t>
  </si>
  <si>
    <t>SEV FP Equity</t>
  </si>
  <si>
    <t>SUEZ</t>
  </si>
  <si>
    <t>BAP US Equity</t>
  </si>
  <si>
    <t>CREDICORP LTD</t>
  </si>
  <si>
    <t>1929 HK Equity</t>
  </si>
  <si>
    <t>CHOW TAI FOOK JE</t>
  </si>
  <si>
    <t>BPCL IN Equity</t>
  </si>
  <si>
    <t>BHARAT PETROL</t>
  </si>
  <si>
    <t>NDSN US Equity</t>
  </si>
  <si>
    <t>NORDSON CORP</t>
  </si>
  <si>
    <t>KL CN Equity</t>
  </si>
  <si>
    <t>KIRKLAND LAKE GO</t>
  </si>
  <si>
    <t>L US Equity</t>
  </si>
  <si>
    <t>LOEWS CORP</t>
  </si>
  <si>
    <t>ESGU US Equity</t>
  </si>
  <si>
    <t>ISHARES TRUST IS</t>
  </si>
  <si>
    <t>656 HK Equity</t>
  </si>
  <si>
    <t>FOSUN INTL</t>
  </si>
  <si>
    <t>RJF US Equity</t>
  </si>
  <si>
    <t>RAYMOND JAMES</t>
  </si>
  <si>
    <t>DOL CN Equity</t>
  </si>
  <si>
    <t>DOLLARAMA INC</t>
  </si>
  <si>
    <t>08/21/2020</t>
  </si>
  <si>
    <t>HAL NA Equity</t>
  </si>
  <si>
    <t>HAL TRUST</t>
  </si>
  <si>
    <t>CURACAO</t>
  </si>
  <si>
    <t>2802 JP Equity</t>
  </si>
  <si>
    <t>AJINOMOTO CO INC</t>
  </si>
  <si>
    <t>ALI PM Equity</t>
  </si>
  <si>
    <t>AYALA LAND INC</t>
  </si>
  <si>
    <t>UAL US Equity</t>
  </si>
  <si>
    <t>UNITED AIRLINES</t>
  </si>
  <si>
    <t>2002 TT Equity</t>
  </si>
  <si>
    <t>CHINA STEEL CORP</t>
  </si>
  <si>
    <t>HMSP IJ Equity</t>
  </si>
  <si>
    <t>HM SAMPOERNA TBK</t>
  </si>
  <si>
    <t>300896 CH Equity</t>
  </si>
  <si>
    <t>IMEIK TECHNOLO-A</t>
  </si>
  <si>
    <t>326030 KS Equity</t>
  </si>
  <si>
    <t>SK BIOPHARMACEUT</t>
  </si>
  <si>
    <t>07/02/2020</t>
  </si>
  <si>
    <t>HLAG GR Equity</t>
  </si>
  <si>
    <t>HAPAG-LLOYD AG</t>
  </si>
  <si>
    <t>05/15/2020</t>
  </si>
  <si>
    <t>ATHM US Equity</t>
  </si>
  <si>
    <t>AUTOHOME INC-ADR</t>
  </si>
  <si>
    <t>6502 JP Equity</t>
  </si>
  <si>
    <t>TOSHIBA CORP</t>
  </si>
  <si>
    <t>3323 HK Equity</t>
  </si>
  <si>
    <t>CHINA NATL BDG-H</t>
  </si>
  <si>
    <t>DNB US Equity</t>
  </si>
  <si>
    <t>DUN &amp; BRADSTREET</t>
  </si>
  <si>
    <t>1913 HK Equity</t>
  </si>
  <si>
    <t>PRADA</t>
  </si>
  <si>
    <t>BVI FP Equity</t>
  </si>
  <si>
    <t>BUREAU VERITAS S</t>
  </si>
  <si>
    <t>UDR US Equity</t>
  </si>
  <si>
    <t>UDR INC</t>
  </si>
  <si>
    <t>EBS AV Equity</t>
  </si>
  <si>
    <t>ERSTE GROUP BANK</t>
  </si>
  <si>
    <t>ENTG US Equity</t>
  </si>
  <si>
    <t>ENTEGRIS INC</t>
  </si>
  <si>
    <t>CRL US Equity</t>
  </si>
  <si>
    <t>CHARLES RIVER LA</t>
  </si>
  <si>
    <t>101 HK Equity</t>
  </si>
  <si>
    <t>HANG LUNG PPT</t>
  </si>
  <si>
    <t>VXF US Equity</t>
  </si>
  <si>
    <t>VANGUARD EX MK E</t>
  </si>
  <si>
    <t>EIB UH Equity</t>
  </si>
  <si>
    <t>EMIRATES ISLAMIC</t>
  </si>
  <si>
    <t>03/11/2020</t>
  </si>
  <si>
    <t>OXY US Equity</t>
  </si>
  <si>
    <t>OCCIDENTAL PETE</t>
  </si>
  <si>
    <t>600763 CH Equity</t>
  </si>
  <si>
    <t>TOPCHOICE MEDI-A</t>
  </si>
  <si>
    <t>BJAUT IN Equity</t>
  </si>
  <si>
    <t>BAJAJ AUTO LTD</t>
  </si>
  <si>
    <t>600926 CH Equity</t>
  </si>
  <si>
    <t>BANK OF HANGZH-A</t>
  </si>
  <si>
    <t>04/24/2020</t>
  </si>
  <si>
    <t>PSN LN Equity</t>
  </si>
  <si>
    <t>PERSIMMON</t>
  </si>
  <si>
    <t>WHR US Equity</t>
  </si>
  <si>
    <t>WHIRLPOOL CORP</t>
  </si>
  <si>
    <t>300866 CH Equity</t>
  </si>
  <si>
    <t>ANKER INNOVATI-A</t>
  </si>
  <si>
    <t>09/08/2020</t>
  </si>
  <si>
    <t>601155 CH Equity</t>
  </si>
  <si>
    <t>SEAZEN HOLDING-A</t>
  </si>
  <si>
    <t>SAFCOM KN Equity</t>
  </si>
  <si>
    <t>SAFARICOM PLC</t>
  </si>
  <si>
    <t>Nairobi SE</t>
  </si>
  <si>
    <t>KENYA</t>
  </si>
  <si>
    <t>KE</t>
  </si>
  <si>
    <t>XLE US Equity</t>
  </si>
  <si>
    <t>SPDR-ENERGY SEL</t>
  </si>
  <si>
    <t>BXB AU Equity</t>
  </si>
  <si>
    <t>BRAMBLES LTD</t>
  </si>
  <si>
    <t>ON US Equity</t>
  </si>
  <si>
    <t>ON SEMICONDUCTOR</t>
  </si>
  <si>
    <t>GFC FP Equity</t>
  </si>
  <si>
    <t>GECINA SA</t>
  </si>
  <si>
    <t>8015 JP Equity</t>
  </si>
  <si>
    <t>TOYOTA TSUSHO</t>
  </si>
  <si>
    <t>ADCB UH Equity</t>
  </si>
  <si>
    <t>ABU DHABI COMMER</t>
  </si>
  <si>
    <t>MRU CN Equity</t>
  </si>
  <si>
    <t>METRO INC/CN</t>
  </si>
  <si>
    <t>UBI FP Equity</t>
  </si>
  <si>
    <t>UBISOFT ENTERTAI</t>
  </si>
  <si>
    <t>REC IM Equity</t>
  </si>
  <si>
    <t>RECORDATI SPA</t>
  </si>
  <si>
    <t>603899 CH Equity</t>
  </si>
  <si>
    <t>SHANGHAI M&amp;G S-A</t>
  </si>
  <si>
    <t>6506 JP Equity</t>
  </si>
  <si>
    <t>YASKAWA ELECTRIC</t>
  </si>
  <si>
    <t>RPM US Equity</t>
  </si>
  <si>
    <t>RPM INTL INC</t>
  </si>
  <si>
    <t>603833 CH Equity</t>
  </si>
  <si>
    <t>OPPEIN HOME GR-A</t>
  </si>
  <si>
    <t>9668 HK Equity</t>
  </si>
  <si>
    <t>CHINA BOHAI BA-H</t>
  </si>
  <si>
    <t>TECH US Equity</t>
  </si>
  <si>
    <t>BIO-TECHNE CORP</t>
  </si>
  <si>
    <t>SEDG US Equity</t>
  </si>
  <si>
    <t>SOLAREDGE TECHNO</t>
  </si>
  <si>
    <t>ELS US Equity</t>
  </si>
  <si>
    <t>EQUITY LIFESTYLE</t>
  </si>
  <si>
    <t>ADNOCDIS UH Equity</t>
  </si>
  <si>
    <t>09/20/2020</t>
  </si>
  <si>
    <t>270 HK Equity</t>
  </si>
  <si>
    <t>GUANGDONG INVEST</t>
  </si>
  <si>
    <t>IHH MK Equity</t>
  </si>
  <si>
    <t>IHH HEALTHCARE B</t>
  </si>
  <si>
    <t>ASX AU Equity</t>
  </si>
  <si>
    <t>ASX LTD</t>
  </si>
  <si>
    <t>601933 CH Equity</t>
  </si>
  <si>
    <t>YONGHUI SUPERS-A</t>
  </si>
  <si>
    <t>601788 CH Equity</t>
  </si>
  <si>
    <t>EVERBRIG SEC -A</t>
  </si>
  <si>
    <t>003550 KS Equity</t>
  </si>
  <si>
    <t>LG CORP</t>
  </si>
  <si>
    <t>SPX LN Equity</t>
  </si>
  <si>
    <t>SPIRAX-SARCO ENG</t>
  </si>
  <si>
    <t>ALO FP Equity</t>
  </si>
  <si>
    <t>ALSTOM</t>
  </si>
  <si>
    <t>WN CN Equity</t>
  </si>
  <si>
    <t>WESTON (GEORGE)</t>
  </si>
  <si>
    <t>INW IM Equity</t>
  </si>
  <si>
    <t>INFRASTRUTTURE W</t>
  </si>
  <si>
    <t>SAM US Equity</t>
  </si>
  <si>
    <t>BOSTON BEER-A</t>
  </si>
  <si>
    <t>600606 CH Equity</t>
  </si>
  <si>
    <t>GREENLAND HOLD-A</t>
  </si>
  <si>
    <t>EWJ US Equity</t>
  </si>
  <si>
    <t>ISHARES MSCI JPN</t>
  </si>
  <si>
    <t>600025 CH Equity</t>
  </si>
  <si>
    <t>HUANENG LANCAN-A</t>
  </si>
  <si>
    <t>LII US Equity</t>
  </si>
  <si>
    <t>LENNOX INTL INC</t>
  </si>
  <si>
    <t>XLC US Equity</t>
  </si>
  <si>
    <t>SPDR-COMM SERV</t>
  </si>
  <si>
    <t>9435 JP Equity</t>
  </si>
  <si>
    <t>HIKARI TSUSHIN</t>
  </si>
  <si>
    <t>GGG US Equity</t>
  </si>
  <si>
    <t>GRACO INC</t>
  </si>
  <si>
    <t>IAC US Equity</t>
  </si>
  <si>
    <t>IAC/INTERACTIVEC</t>
  </si>
  <si>
    <t>MRTX US Equity</t>
  </si>
  <si>
    <t>MIRATI THERAPEUT</t>
  </si>
  <si>
    <t>ARES US Equity</t>
  </si>
  <si>
    <t>ARES MANAGEM- A</t>
  </si>
  <si>
    <t>2884 TT Equity</t>
  </si>
  <si>
    <t>E.SUN FINANCIAL</t>
  </si>
  <si>
    <t>SCHA US Equity</t>
  </si>
  <si>
    <t>SCHWAB US SMALL</t>
  </si>
  <si>
    <t>DIA IM Equity</t>
  </si>
  <si>
    <t>DIASORIN SPA</t>
  </si>
  <si>
    <t>2587 JP Equity</t>
  </si>
  <si>
    <t>SUNTORY FOOD BEV</t>
  </si>
  <si>
    <t>PHM US Equity</t>
  </si>
  <si>
    <t>PULTEGROUP INC</t>
  </si>
  <si>
    <t>5020 JP Equity</t>
  </si>
  <si>
    <t>ENEOS HOLDINGS I</t>
  </si>
  <si>
    <t>ALLY US Equity</t>
  </si>
  <si>
    <t>ALLY FINANCIAL I</t>
  </si>
  <si>
    <t>ERES QD Equity</t>
  </si>
  <si>
    <t>EZDAN HOLDING GR</t>
  </si>
  <si>
    <t>FBHS US Equity</t>
  </si>
  <si>
    <t>FORTUNE BRANDS H</t>
  </si>
  <si>
    <t>OTEX CN Equity</t>
  </si>
  <si>
    <t>OPEN TEXT CORP</t>
  </si>
  <si>
    <t>600760 CH Equity</t>
  </si>
  <si>
    <t>AVIC SHENYANG -A</t>
  </si>
  <si>
    <t>300033 CH Equity</t>
  </si>
  <si>
    <t>HITHINK ROYALF-A</t>
  </si>
  <si>
    <t>NTAP US Equity</t>
  </si>
  <si>
    <t>NETAPP INC</t>
  </si>
  <si>
    <t>PTC US Equity</t>
  </si>
  <si>
    <t>PTC INC</t>
  </si>
  <si>
    <t>BDMS TB Equity</t>
  </si>
  <si>
    <t>BANGKOK DUSIT MD</t>
  </si>
  <si>
    <t>CEZ CP Equity</t>
  </si>
  <si>
    <t>CEZ AS</t>
  </si>
  <si>
    <t>Prague SE</t>
  </si>
  <si>
    <t>CZECH</t>
  </si>
  <si>
    <t>CZ</t>
  </si>
  <si>
    <t>RR/ LN Equity</t>
  </si>
  <si>
    <t>ROLLS-ROYCE HOLD</t>
  </si>
  <si>
    <t>INF LN Equity</t>
  </si>
  <si>
    <t>INFORMA PLC</t>
  </si>
  <si>
    <t>BNR GR Equity</t>
  </si>
  <si>
    <t>BRENNTAG AG</t>
  </si>
  <si>
    <t>IEI US Equity</t>
  </si>
  <si>
    <t>ISHARES 3-7 YEAR</t>
  </si>
  <si>
    <t>BRIT IN Equity</t>
  </si>
  <si>
    <t>BRITANNIA INDS</t>
  </si>
  <si>
    <t>IHG LN Equity</t>
  </si>
  <si>
    <t>6 HK Equity</t>
  </si>
  <si>
    <t>POWER ASSETS</t>
  </si>
  <si>
    <t>ENELAM CI Equity</t>
  </si>
  <si>
    <t>ENEL AMERICAS SA</t>
  </si>
  <si>
    <t>Sant. Comerc</t>
  </si>
  <si>
    <t>CL</t>
  </si>
  <si>
    <t>8309 JP Equity</t>
  </si>
  <si>
    <t>SM TRUST HD</t>
  </si>
  <si>
    <t>RAND NA Equity</t>
  </si>
  <si>
    <t>RANDSTAD NV</t>
  </si>
  <si>
    <t>NLOK US Equity</t>
  </si>
  <si>
    <t>NORTONLIFELOCK I</t>
  </si>
  <si>
    <t>SRCM IN Equity</t>
  </si>
  <si>
    <t>SHREE CEMENT</t>
  </si>
  <si>
    <t>YAR NO Equity</t>
  </si>
  <si>
    <t>YARA INTL ASA</t>
  </si>
  <si>
    <t>ADM LN Equity</t>
  </si>
  <si>
    <t>ADMIRAL GROUP</t>
  </si>
  <si>
    <t>RHC AU Equity</t>
  </si>
  <si>
    <t>RAMSAY HEALTH</t>
  </si>
  <si>
    <t>SBILIFE IN Equity</t>
  </si>
  <si>
    <t>SBI LIFE INSURAN</t>
  </si>
  <si>
    <t>600958 CH Equity</t>
  </si>
  <si>
    <t>ORIENT SECURIT-A</t>
  </si>
  <si>
    <t>601901 CH Equity</t>
  </si>
  <si>
    <t>FOUNDER SECURI-A</t>
  </si>
  <si>
    <t>000768 CH Equity</t>
  </si>
  <si>
    <t>AVIC AIRCRAFT-A</t>
  </si>
  <si>
    <t>IWS US Equity</t>
  </si>
  <si>
    <t>WTRG US Equity</t>
  </si>
  <si>
    <t>ESSENTIAL UTILIT</t>
  </si>
  <si>
    <t>601985 CH Equity</t>
  </si>
  <si>
    <t>CHINA NATIONAL-A</t>
  </si>
  <si>
    <t>LKQ US Equity</t>
  </si>
  <si>
    <t>LKQ CORP</t>
  </si>
  <si>
    <t>UHS US Equity</t>
  </si>
  <si>
    <t>UNIVERSAL HLTH-B</t>
  </si>
  <si>
    <t>IUSA LN Equity</t>
  </si>
  <si>
    <t>SKFB SS Equity</t>
  </si>
  <si>
    <t>SKF AB- B SHARES</t>
  </si>
  <si>
    <t>COH AU Equity</t>
  </si>
  <si>
    <t>COCHLEAR LTD</t>
  </si>
  <si>
    <t>CAPL SP Equity</t>
  </si>
  <si>
    <t>CAPITALAND LTD</t>
  </si>
  <si>
    <t>JGS PM Equity</t>
  </si>
  <si>
    <t>JG SUMMIT HLDG</t>
  </si>
  <si>
    <t>PUB FP Equity</t>
  </si>
  <si>
    <t>PUBLICIS GROUPE</t>
  </si>
  <si>
    <t>MEL NZ Equity</t>
  </si>
  <si>
    <t>MERIDIAN ENERGY</t>
  </si>
  <si>
    <t>ARKK US Equity</t>
  </si>
  <si>
    <t>ARK INNOVAT ETF</t>
  </si>
  <si>
    <t>JSTL IN Equity</t>
  </si>
  <si>
    <t>JSW STEEL LTD</t>
  </si>
  <si>
    <t>1193 HK Equity</t>
  </si>
  <si>
    <t>CHINA RES GAS</t>
  </si>
  <si>
    <t>5401 JP Equity</t>
  </si>
  <si>
    <t>NIPPON STEEL COR</t>
  </si>
  <si>
    <t>MNDI LN Equity</t>
  </si>
  <si>
    <t>MONDI PLC</t>
  </si>
  <si>
    <t>2269 JP Equity</t>
  </si>
  <si>
    <t>MEIJI HD</t>
  </si>
  <si>
    <t>SOLB BB Equity</t>
  </si>
  <si>
    <t>SOLVAY SA-A</t>
  </si>
  <si>
    <t>603658 CH Equity</t>
  </si>
  <si>
    <t>AUTOBIO DIAGNO-A</t>
  </si>
  <si>
    <t>LUMN US Equity</t>
  </si>
  <si>
    <t>CENTURYLINK INC</t>
  </si>
  <si>
    <t>WRK US Equity</t>
  </si>
  <si>
    <t>WESTROCK CO</t>
  </si>
  <si>
    <t>NEXI IM Equity</t>
  </si>
  <si>
    <t>NEXI SPA</t>
  </si>
  <si>
    <t>9531 JP Equity</t>
  </si>
  <si>
    <t>TOKYO GAS CO LTD</t>
  </si>
  <si>
    <t>SRPT US Equity</t>
  </si>
  <si>
    <t>SAREPTA THERAPEU</t>
  </si>
  <si>
    <t>RUN US Equity</t>
  </si>
  <si>
    <t>SUNRUN INC</t>
  </si>
  <si>
    <t>SCAB SS Equity</t>
  </si>
  <si>
    <t>SVENSKA CELL-B</t>
  </si>
  <si>
    <t>CCH LN Equity</t>
  </si>
  <si>
    <t>COCA-COLA HBC AG</t>
  </si>
  <si>
    <t>IOCL IN Equity</t>
  </si>
  <si>
    <t>INDIAN OIL CORP</t>
  </si>
  <si>
    <t>EQH US Equity</t>
  </si>
  <si>
    <t>EQUITABLE HOLDIN</t>
  </si>
  <si>
    <t>3711 TT Equity</t>
  </si>
  <si>
    <t>ASE TECHNOLOGY H</t>
  </si>
  <si>
    <t>COPEC CI Equity</t>
  </si>
  <si>
    <t>EMPRESAS COPEC</t>
  </si>
  <si>
    <t>TECHM IN Equity</t>
  </si>
  <si>
    <t>TECH MAHINDRA LT</t>
  </si>
  <si>
    <t>GN DC Equity</t>
  </si>
  <si>
    <t>GN STORE NORD</t>
  </si>
  <si>
    <t>OTP HB Equity</t>
  </si>
  <si>
    <t>OTP BANK PLC</t>
  </si>
  <si>
    <t>Budapest</t>
  </si>
  <si>
    <t>HUNGARY</t>
  </si>
  <si>
    <t>HU</t>
  </si>
  <si>
    <t>300142 CH Equity</t>
  </si>
  <si>
    <t>WALVAX BIOTECH-A</t>
  </si>
  <si>
    <t>ALLE US Equity</t>
  </si>
  <si>
    <t>ALLEGION PLC</t>
  </si>
  <si>
    <t>VHM VN Equity</t>
  </si>
  <si>
    <t>VINHOMES JSC</t>
  </si>
  <si>
    <t>DRRD IN Equity</t>
  </si>
  <si>
    <t>DR REDDY'S LABS</t>
  </si>
  <si>
    <t>OSH US Equity</t>
  </si>
  <si>
    <t>OAK STREET HEALT</t>
  </si>
  <si>
    <t>SAP CN Equity</t>
  </si>
  <si>
    <t>SAPUTO INC</t>
  </si>
  <si>
    <t>LW US Equity</t>
  </si>
  <si>
    <t>LAMB WESTON</t>
  </si>
  <si>
    <t>XRAY US Equity</t>
  </si>
  <si>
    <t>DENTSPLY SIRONA</t>
  </si>
  <si>
    <t>GSLC US Equity</t>
  </si>
  <si>
    <t>GOLDMAN AB ETF</t>
  </si>
  <si>
    <t>AC PM Equity</t>
  </si>
  <si>
    <t>AYALA CORP</t>
  </si>
  <si>
    <t>IGIB US Equity</t>
  </si>
  <si>
    <t>ISHR 5-10Y IN GR</t>
  </si>
  <si>
    <t>601698 CH Equity</t>
  </si>
  <si>
    <t>CHINA SATELLIT-A</t>
  </si>
  <si>
    <t>CXO US Equity</t>
  </si>
  <si>
    <t>CONCHO RESOURCES</t>
  </si>
  <si>
    <t>NLY US Equity</t>
  </si>
  <si>
    <t>ANNALY CAPITAL M</t>
  </si>
  <si>
    <t>KD8 GR Equity</t>
  </si>
  <si>
    <t>KABEL DEUTSCHLAN</t>
  </si>
  <si>
    <t>Hamburg</t>
  </si>
  <si>
    <t>MTN US Equity</t>
  </si>
  <si>
    <t>VAIL RESORTS</t>
  </si>
  <si>
    <t>7951 JP Equity</t>
  </si>
  <si>
    <t>YAMAHA CORP</t>
  </si>
  <si>
    <t>MOWI NO Equity</t>
  </si>
  <si>
    <t>MOWI ASA</t>
  </si>
  <si>
    <t>002001 CH Equity</t>
  </si>
  <si>
    <t>ZHEJIANG NHU-A</t>
  </si>
  <si>
    <t>OMV AV Equity</t>
  </si>
  <si>
    <t>OMV AG</t>
  </si>
  <si>
    <t>ISF LN Equity</t>
  </si>
  <si>
    <t>ISH CORE FTSE100</t>
  </si>
  <si>
    <t>PIDI IN Equity</t>
  </si>
  <si>
    <t>PIDILITE INDS</t>
  </si>
  <si>
    <t>670 HK Equity</t>
  </si>
  <si>
    <t>CHINA EAST AIR-H</t>
  </si>
  <si>
    <t>GJF NO Equity</t>
  </si>
  <si>
    <t>GJENSIDIGE FORSI</t>
  </si>
  <si>
    <t>9007 JP Equity</t>
  </si>
  <si>
    <t>ODAKYU ELEC RAIL</t>
  </si>
  <si>
    <t>KIO SJ Equity</t>
  </si>
  <si>
    <t>KUMBA IRON ORE L</t>
  </si>
  <si>
    <t>WB US Equity</t>
  </si>
  <si>
    <t>WEIBO CORP-ADR</t>
  </si>
  <si>
    <t>FRES LN Equity</t>
  </si>
  <si>
    <t>FRESNILLO PLC</t>
  </si>
  <si>
    <t>002129 CH Equity</t>
  </si>
  <si>
    <t>TIANJIN ZHONG-A</t>
  </si>
  <si>
    <t>EFAV US Equity</t>
  </si>
  <si>
    <t>BNZL LN Equity</t>
  </si>
  <si>
    <t>BUNZL PLC</t>
  </si>
  <si>
    <t>IPGP US Equity</t>
  </si>
  <si>
    <t>IPG PHOTONICS</t>
  </si>
  <si>
    <t>TPG AU Equity</t>
  </si>
  <si>
    <t>TPG TELECOM LTD</t>
  </si>
  <si>
    <t>TPIA IJ Equity</t>
  </si>
  <si>
    <t>CHANDRA ASRI</t>
  </si>
  <si>
    <t>12/26/2019</t>
  </si>
  <si>
    <t>285 HK Equity</t>
  </si>
  <si>
    <t>BYD ELECTRONIC</t>
  </si>
  <si>
    <t>REE SM Equity</t>
  </si>
  <si>
    <t>RED ELECTRICA</t>
  </si>
  <si>
    <t>QBE AU Equity</t>
  </si>
  <si>
    <t>QBE INSURANCE</t>
  </si>
  <si>
    <t>SDR LN Equity</t>
  </si>
  <si>
    <t>SCHRODERS PLC</t>
  </si>
  <si>
    <t>FNMA US Equity</t>
  </si>
  <si>
    <t>FANNIE MAE</t>
  </si>
  <si>
    <t>OTC US</t>
  </si>
  <si>
    <t>1COV GR Equity</t>
  </si>
  <si>
    <t>COVESTRO AG</t>
  </si>
  <si>
    <t>600919 CH Equity</t>
  </si>
  <si>
    <t>BANK OF JIANGS-A</t>
  </si>
  <si>
    <t>06/24/2020</t>
  </si>
  <si>
    <t>QGEN US Equity</t>
  </si>
  <si>
    <t>QIAGEN NV</t>
  </si>
  <si>
    <t>TEVA IT Equity</t>
  </si>
  <si>
    <t>TEVA PHARMA</t>
  </si>
  <si>
    <t>688256 CH Equity</t>
  </si>
  <si>
    <t>CAMBRICON TECHNO</t>
  </si>
  <si>
    <t>601727 CH Equity</t>
  </si>
  <si>
    <t>SHANGHAI ELECT-A</t>
  </si>
  <si>
    <t>JMT PL Equity</t>
  </si>
  <si>
    <t>JERONIMO MARTINS</t>
  </si>
  <si>
    <t>EMA CN Equity</t>
  </si>
  <si>
    <t>EMERA INC</t>
  </si>
  <si>
    <t>MM IN Equity</t>
  </si>
  <si>
    <t>MAHINDRA &amp; MAHIN</t>
  </si>
  <si>
    <t>POLY LN Equity</t>
  </si>
  <si>
    <t>POLYMETAL</t>
  </si>
  <si>
    <t>CYPRUS</t>
  </si>
  <si>
    <t>6146 JP Equity</t>
  </si>
  <si>
    <t>DISCO CORP</t>
  </si>
  <si>
    <t>CRDA LN Equity</t>
  </si>
  <si>
    <t>CRODA INTL.</t>
  </si>
  <si>
    <t>BEN US Equity</t>
  </si>
  <si>
    <t>FRANKLIN RES INC</t>
  </si>
  <si>
    <t>688561 CH Equity</t>
  </si>
  <si>
    <t>QI AN XIN TECH-A</t>
  </si>
  <si>
    <t>QIBK QD Equity</t>
  </si>
  <si>
    <t>QATAR ISLAMIC BA</t>
  </si>
  <si>
    <t>03/15/2020</t>
  </si>
  <si>
    <t>033780 KS Equity</t>
  </si>
  <si>
    <t>KT&amp;G CORP</t>
  </si>
  <si>
    <t>COAL IN Equity</t>
  </si>
  <si>
    <t>COAL INDIA LTD</t>
  </si>
  <si>
    <t>IWO US Equity</t>
  </si>
  <si>
    <t>8421 JP Equity</t>
  </si>
  <si>
    <t>SHINKIN CENTRAL</t>
  </si>
  <si>
    <t>002236 CH Equity</t>
  </si>
  <si>
    <t>ZHEJIANG DAHUA-A</t>
  </si>
  <si>
    <t>5713 JP Equity</t>
  </si>
  <si>
    <t>SUMITOMO MET MIN</t>
  </si>
  <si>
    <t>TXT US Equity</t>
  </si>
  <si>
    <t>TEXTRON INC</t>
  </si>
  <si>
    <t>JD/ LN Equity</t>
  </si>
  <si>
    <t>JD SPORTS FASHIO</t>
  </si>
  <si>
    <t>FNF US Equity</t>
  </si>
  <si>
    <t>RNO FP Equity</t>
  </si>
  <si>
    <t>RENAULT SA</t>
  </si>
  <si>
    <t>JBSS3 BZ Equity</t>
  </si>
  <si>
    <t>JBS</t>
  </si>
  <si>
    <t>IAG LN Equity</t>
  </si>
  <si>
    <t>INTL CONS AIRLIN</t>
  </si>
  <si>
    <t>603087 CH Equity</t>
  </si>
  <si>
    <t>GAN &amp; LEE PHAR-A</t>
  </si>
  <si>
    <t>MPW US Equity</t>
  </si>
  <si>
    <t>MEDICAL PROPERTI</t>
  </si>
  <si>
    <t>GH US Equity</t>
  </si>
  <si>
    <t>GUARDANT HEALTH</t>
  </si>
  <si>
    <t>UMI BB Equity</t>
  </si>
  <si>
    <t>UMICORE</t>
  </si>
  <si>
    <t>IWN US Equity</t>
  </si>
  <si>
    <t>009150 KS Equity</t>
  </si>
  <si>
    <t>SAMSUNG ELECTRO</t>
  </si>
  <si>
    <t>SKG ID Equity</t>
  </si>
  <si>
    <t>SMURFIT KAPPA GR</t>
  </si>
  <si>
    <t>PLUG US Equity</t>
  </si>
  <si>
    <t>PLUG POWER INC</t>
  </si>
  <si>
    <t>ADE NO Equity</t>
  </si>
  <si>
    <t>ADEVINTA ASA</t>
  </si>
  <si>
    <t>VOE US Equity</t>
  </si>
  <si>
    <t>VANGUARD M/C VAL</t>
  </si>
  <si>
    <t>BBSE3 BZ Equity</t>
  </si>
  <si>
    <t>BB SEGURIDADE PA</t>
  </si>
  <si>
    <t>FDN US Equity</t>
  </si>
  <si>
    <t>FIRST TR INTRNET</t>
  </si>
  <si>
    <t>600584 CH Equity</t>
  </si>
  <si>
    <t>JCET GROUP CO-A</t>
  </si>
  <si>
    <t>MRO LN Equity</t>
  </si>
  <si>
    <t>MELROSE INDUSTRI</t>
  </si>
  <si>
    <t>IWV US Equity</t>
  </si>
  <si>
    <t>902 HK Equity</t>
  </si>
  <si>
    <t>HUANENG POWER-H</t>
  </si>
  <si>
    <t>000786 CH Equity</t>
  </si>
  <si>
    <t>BEIJING NEW BU-A</t>
  </si>
  <si>
    <t>KGX GR Equity</t>
  </si>
  <si>
    <t>KION GROUP AG</t>
  </si>
  <si>
    <t>NWSA US Equity</t>
  </si>
  <si>
    <t>NEWS CORP-CL A</t>
  </si>
  <si>
    <t>BFAM US Equity</t>
  </si>
  <si>
    <t>BRIGHT HORIZONS</t>
  </si>
  <si>
    <t>SOF BB Equity</t>
  </si>
  <si>
    <t>SOFINA</t>
  </si>
  <si>
    <t>2382 TT Equity</t>
  </si>
  <si>
    <t>QUANTA COMPUTER</t>
  </si>
  <si>
    <t>CPI SJ Equity</t>
  </si>
  <si>
    <t>CAPITEC BANK HOL</t>
  </si>
  <si>
    <t>BSFR AB Equity</t>
  </si>
  <si>
    <t>BANQUE SAUDI FR</t>
  </si>
  <si>
    <t>RGEN US Equity</t>
  </si>
  <si>
    <t>REPLIGEN CORP</t>
  </si>
  <si>
    <t>SCG AU Equity</t>
  </si>
  <si>
    <t>SCENTRE GROUP</t>
  </si>
  <si>
    <t>SCZ US Equity</t>
  </si>
  <si>
    <t>002841 CH Equity</t>
  </si>
  <si>
    <t>GUANGZHOU SHIY-A</t>
  </si>
  <si>
    <t>AAP US Equity</t>
  </si>
  <si>
    <t>ADVANCE AUTO PAR</t>
  </si>
  <si>
    <t>ICLR US Equity</t>
  </si>
  <si>
    <t>ICON PLC</t>
  </si>
  <si>
    <t>WYNN US Equity</t>
  </si>
  <si>
    <t>WYNN RESORTS LTD</t>
  </si>
  <si>
    <t>7701 JP Equity</t>
  </si>
  <si>
    <t>SHIMADZU CORP</t>
  </si>
  <si>
    <t>300274 CH Equity</t>
  </si>
  <si>
    <t>SUNGROW POWER -A</t>
  </si>
  <si>
    <t>8002 JP Equity</t>
  </si>
  <si>
    <t>MARUBENI CORP</t>
  </si>
  <si>
    <t>PNW US Equity</t>
  </si>
  <si>
    <t>PINNACLE WEST</t>
  </si>
  <si>
    <t>5802 JP Equity</t>
  </si>
  <si>
    <t>SUMITOMO ELEC IN</t>
  </si>
  <si>
    <t>601877 CH Equity</t>
  </si>
  <si>
    <t>ZHEJIANG CHINT-A</t>
  </si>
  <si>
    <t>DT US Equity</t>
  </si>
  <si>
    <t>DYNATRACE INC</t>
  </si>
  <si>
    <t>ALFA SS Equity</t>
  </si>
  <si>
    <t>ALFA LAVAL AB</t>
  </si>
  <si>
    <t>002821 CH Equity</t>
  </si>
  <si>
    <t>ASYMCHEM LABOR-A</t>
  </si>
  <si>
    <t>KESKOB FH Equity</t>
  </si>
  <si>
    <t>KESKO OYJ-B</t>
  </si>
  <si>
    <t>PHNX LN Equity</t>
  </si>
  <si>
    <t>PHOENIX GROUP HO</t>
  </si>
  <si>
    <t>603369 CH Equity</t>
  </si>
  <si>
    <t>JIANGSU KING'S-A</t>
  </si>
  <si>
    <t>BALDB SS Equity</t>
  </si>
  <si>
    <t>FASTIGHETS-B SHS</t>
  </si>
  <si>
    <t>SSW SJ Equity</t>
  </si>
  <si>
    <t>SIBANYE STILLWAT</t>
  </si>
  <si>
    <t>322 HK Equity</t>
  </si>
  <si>
    <t>TINGYI</t>
  </si>
  <si>
    <t>HAPV3 BZ Equity</t>
  </si>
  <si>
    <t>HAPVIDA PARTICIP</t>
  </si>
  <si>
    <t>MGP US Equity</t>
  </si>
  <si>
    <t>MGM GROWTH PRO-A</t>
  </si>
  <si>
    <t>HWM US Equity</t>
  </si>
  <si>
    <t>HOWMET AEROSPACE</t>
  </si>
  <si>
    <t>CG US Equity</t>
  </si>
  <si>
    <t>CARLYLE GROUP IN</t>
  </si>
  <si>
    <t>OLED US Equity</t>
  </si>
  <si>
    <t>UNIVERSAL DISPLA</t>
  </si>
  <si>
    <t>6185 HK Equity</t>
  </si>
  <si>
    <t>CANSINO BIOLOG-H</t>
  </si>
  <si>
    <t>PENN US Equity</t>
  </si>
  <si>
    <t>PENN NATL GAMING</t>
  </si>
  <si>
    <t>AT1 GR Equity</t>
  </si>
  <si>
    <t>AROUNDTOWN SA</t>
  </si>
  <si>
    <t>6808 HK Equity</t>
  </si>
  <si>
    <t>SUN ART RETAIL</t>
  </si>
  <si>
    <t>SKAB SS Equity</t>
  </si>
  <si>
    <t>SKANSKA AB-B</t>
  </si>
  <si>
    <t>ADSEZ IN Equity</t>
  </si>
  <si>
    <t>ADANI PORTS AND</t>
  </si>
  <si>
    <t>PCTY US Equity</t>
  </si>
  <si>
    <t>PAYLOCITY HOLDIN</t>
  </si>
  <si>
    <t>CNP FP Equity</t>
  </si>
  <si>
    <t>CNP ASSURANCES</t>
  </si>
  <si>
    <t>000938 CH Equity</t>
  </si>
  <si>
    <t>UNISPLENDOUR C-A</t>
  </si>
  <si>
    <t>SBICARD IN Equity</t>
  </si>
  <si>
    <t>SBI CARDS &amp; PAYM</t>
  </si>
  <si>
    <t>2127 JP Equity</t>
  </si>
  <si>
    <t>NIHON M&amp;A CENTER</t>
  </si>
  <si>
    <t>FFIV US Equity</t>
  </si>
  <si>
    <t>F5 NETWORKS</t>
  </si>
  <si>
    <t>HL/ LN Equity</t>
  </si>
  <si>
    <t>HARGREAVES LANSD</t>
  </si>
  <si>
    <t>FVD US Equity</t>
  </si>
  <si>
    <t>FIRST TST VL DVD</t>
  </si>
  <si>
    <t>6823 HK Equity</t>
  </si>
  <si>
    <t>HKT-SS</t>
  </si>
  <si>
    <t>M1</t>
  </si>
  <si>
    <t>05/11/2020</t>
  </si>
  <si>
    <t>K CN Equity</t>
  </si>
  <si>
    <t>KINROSS GOLD</t>
  </si>
  <si>
    <t>002601 CH Equity</t>
  </si>
  <si>
    <t>LOMON BILLIONS-A</t>
  </si>
  <si>
    <t>300832 CH Equity</t>
  </si>
  <si>
    <t>SHENZHEN NEW-A</t>
  </si>
  <si>
    <t>LEG GR Equity</t>
  </si>
  <si>
    <t>LEG IMMOBILIEN A</t>
  </si>
  <si>
    <t>BIMBOA MM Equity</t>
  </si>
  <si>
    <t>GRUPO BIMBO-A</t>
  </si>
  <si>
    <t>002179 CH Equity</t>
  </si>
  <si>
    <t>AVIC JONHON OP-A</t>
  </si>
  <si>
    <t>1801 HK Equity</t>
  </si>
  <si>
    <t>INNOVENT BIOLOGI</t>
  </si>
  <si>
    <t>CPT US Equity</t>
  </si>
  <si>
    <t>CAMDEN PROP TR</t>
  </si>
  <si>
    <t>086790 KS Equity</t>
  </si>
  <si>
    <t>HANA FINANCIAL G</t>
  </si>
  <si>
    <t>1821 HK Equity</t>
  </si>
  <si>
    <t>ESR CAYMAN LTD</t>
  </si>
  <si>
    <t>IUSG US Equity</t>
  </si>
  <si>
    <t>600886 CH Equity</t>
  </si>
  <si>
    <t>SDIC POWER HOL-A</t>
  </si>
  <si>
    <t>ABN NA Equity</t>
  </si>
  <si>
    <t>ABN AMRO BANK-CV</t>
  </si>
  <si>
    <t>688396 CH Equity</t>
  </si>
  <si>
    <t>CHINA RESOURCE-A</t>
  </si>
  <si>
    <t>ANG SJ Equity</t>
  </si>
  <si>
    <t>ANGLOGOLD ASHANT</t>
  </si>
  <si>
    <t>MGK US Equity</t>
  </si>
  <si>
    <t>VANGUARD MEGA CA</t>
  </si>
  <si>
    <t>GL US Equity</t>
  </si>
  <si>
    <t>GLOBE LIFE INC</t>
  </si>
  <si>
    <t>600383 CH Equity</t>
  </si>
  <si>
    <t>GEMDALE CORP-A</t>
  </si>
  <si>
    <t>1066 HK Equity</t>
  </si>
  <si>
    <t>SHANDONG WEIG-H</t>
  </si>
  <si>
    <t>601696 CH Equity</t>
  </si>
  <si>
    <t>BOC INTERNATIO-A</t>
  </si>
  <si>
    <t>601236 CH Equity</t>
  </si>
  <si>
    <t>HONGTA SECURIT-A</t>
  </si>
  <si>
    <t>300628 CH Equity</t>
  </si>
  <si>
    <t>YEALINK NETWOR-A</t>
  </si>
  <si>
    <t>2912 TT Equity</t>
  </si>
  <si>
    <t>PRESIDENT CHAIN</t>
  </si>
  <si>
    <t>PEGA US Equity</t>
  </si>
  <si>
    <t>PEGASYSTEMS INC</t>
  </si>
  <si>
    <t>SGE LN Equity</t>
  </si>
  <si>
    <t>SAGE GROUP</t>
  </si>
  <si>
    <t>SPYG US Equity</t>
  </si>
  <si>
    <t>SPDR PORTFOLIO S</t>
  </si>
  <si>
    <t>5332 JP Equity</t>
  </si>
  <si>
    <t>TOTO LTD</t>
  </si>
  <si>
    <t>FGR FP Equity</t>
  </si>
  <si>
    <t>EIFFAGE</t>
  </si>
  <si>
    <t>MAXIS MK Equity</t>
  </si>
  <si>
    <t>MAXIS BHD</t>
  </si>
  <si>
    <t>NUAN US Equity</t>
  </si>
  <si>
    <t>NUANCE COMMUNICA</t>
  </si>
  <si>
    <t>FIVE LI Equity</t>
  </si>
  <si>
    <t>X 5 RETAIL-GDR</t>
  </si>
  <si>
    <t>London Intl</t>
  </si>
  <si>
    <t>SQM/B CI Equity</t>
  </si>
  <si>
    <t>SOQUIMICH-B</t>
  </si>
  <si>
    <t>1591 JP Equity</t>
  </si>
  <si>
    <t>NOMU-NE F JPX400</t>
  </si>
  <si>
    <t>IBB US Equity</t>
  </si>
  <si>
    <t>ISHARES NASDAQ B</t>
  </si>
  <si>
    <t>TAP US Equity</t>
  </si>
  <si>
    <t>MOLSON COORS-B</t>
  </si>
  <si>
    <t>1313 HK Equity</t>
  </si>
  <si>
    <t>CHINA RES CEMENT</t>
  </si>
  <si>
    <t>2892 TT Equity</t>
  </si>
  <si>
    <t>FIRST FINANCIAL</t>
  </si>
  <si>
    <t>251270 KS Equity</t>
  </si>
  <si>
    <t>NETMARBLE CORP</t>
  </si>
  <si>
    <t>HKL SP Equity</t>
  </si>
  <si>
    <t>HONGKONG LAND</t>
  </si>
  <si>
    <t>05/26/2020</t>
  </si>
  <si>
    <t>CICT SP Equity</t>
  </si>
  <si>
    <t>CAPITALAND INTEG</t>
  </si>
  <si>
    <t>7181 JP Equity</t>
  </si>
  <si>
    <t>JAPAN POST INSUR</t>
  </si>
  <si>
    <t>XPO US Equity</t>
  </si>
  <si>
    <t>XPO LOGISTICS IN</t>
  </si>
  <si>
    <t>ADEN SW Equity</t>
  </si>
  <si>
    <t>ADECCO GROUP AG</t>
  </si>
  <si>
    <t>CNA US Equity</t>
  </si>
  <si>
    <t>CNA FINL CORP</t>
  </si>
  <si>
    <t>ORK NO Equity</t>
  </si>
  <si>
    <t>ORKLA ASA</t>
  </si>
  <si>
    <t>AMP IM Equity</t>
  </si>
  <si>
    <t>AMPLIFON SPA</t>
  </si>
  <si>
    <t>VST US Equity</t>
  </si>
  <si>
    <t>VISTRA CORP</t>
  </si>
  <si>
    <t>HST US Equity</t>
  </si>
  <si>
    <t>HOST HOTELS &amp; RE</t>
  </si>
  <si>
    <t>FFH CN Equity</t>
  </si>
  <si>
    <t>FAIRFAX FINL HLD</t>
  </si>
  <si>
    <t>VNM VN Equity</t>
  </si>
  <si>
    <t>VIET NAM DAIRY P</t>
  </si>
  <si>
    <t>LB US Equity</t>
  </si>
  <si>
    <t>L BRANDS INC</t>
  </si>
  <si>
    <t>WLK US Equity</t>
  </si>
  <si>
    <t>WESTLAKE CHEMICA</t>
  </si>
  <si>
    <t>URW NA Equity</t>
  </si>
  <si>
    <t>UNIBAIL-RODAMCO-</t>
  </si>
  <si>
    <t>GLPI US Equity</t>
  </si>
  <si>
    <t>GAMING AND LEISU</t>
  </si>
  <si>
    <t>PWR US Equity</t>
  </si>
  <si>
    <t>QUANTA SERVICES</t>
  </si>
  <si>
    <t>QSP-U CN Equity</t>
  </si>
  <si>
    <t>FWONA US Equity</t>
  </si>
  <si>
    <t>LIBERTY MEDIA-A</t>
  </si>
  <si>
    <t>601669 CH Equity</t>
  </si>
  <si>
    <t>POWER CONSTRUC-A</t>
  </si>
  <si>
    <t>ING FP Equity</t>
  </si>
  <si>
    <t>INGENICO GROUP</t>
  </si>
  <si>
    <t>600183 CH Equity</t>
  </si>
  <si>
    <t>SHENGYI TECH C-A</t>
  </si>
  <si>
    <t>VTEB US Equity</t>
  </si>
  <si>
    <t>VANGUARD TAX-EXM</t>
  </si>
  <si>
    <t>PNDORA DC Equity</t>
  </si>
  <si>
    <t>PANDORA A/S</t>
  </si>
  <si>
    <t>9064 JP Equity</t>
  </si>
  <si>
    <t>YAMATO HOLDINGS</t>
  </si>
  <si>
    <t>ACS SM Equity</t>
  </si>
  <si>
    <t>ACS</t>
  </si>
  <si>
    <t>5880 TT Equity</t>
  </si>
  <si>
    <t>TAIWAN COOP FNCL</t>
  </si>
  <si>
    <t>600176 CH Equity</t>
  </si>
  <si>
    <t>CHINA JUSHI CO-A</t>
  </si>
  <si>
    <t>VTIP US Equity</t>
  </si>
  <si>
    <t>VANG SH TERM TIP</t>
  </si>
  <si>
    <t>RE US Equity</t>
  </si>
  <si>
    <t>EVEREST RE GROUP</t>
  </si>
  <si>
    <t>CBOE US Equity</t>
  </si>
  <si>
    <t>CBOE GLOBAL MARK</t>
  </si>
  <si>
    <t>VGSH US Equity</t>
  </si>
  <si>
    <t>KN FP Equity</t>
  </si>
  <si>
    <t>NATIXIS</t>
  </si>
  <si>
    <t>PEN US Equity</t>
  </si>
  <si>
    <t>PENUMBRA INC</t>
  </si>
  <si>
    <t>900926 CH Equity</t>
  </si>
  <si>
    <t>SHANG BAOSIGHT-B</t>
  </si>
  <si>
    <t>TTC US Equity</t>
  </si>
  <si>
    <t>TORO CO</t>
  </si>
  <si>
    <t>ICA SS Equity</t>
  </si>
  <si>
    <t>ICA GRUPPEN AB</t>
  </si>
  <si>
    <t>603233 CH Equity</t>
  </si>
  <si>
    <t>DASHENLIN PHAR-A</t>
  </si>
  <si>
    <t>12/25/2019</t>
  </si>
  <si>
    <t>ELET3 BZ Equity</t>
  </si>
  <si>
    <t>ELETROBRAS</t>
  </si>
  <si>
    <t>KOFUBL MM Equity</t>
  </si>
  <si>
    <t>COCA-COLA FEMSA</t>
  </si>
  <si>
    <t>BWA US Equity</t>
  </si>
  <si>
    <t>BORGWARNER INC</t>
  </si>
  <si>
    <t>SNA US Equity</t>
  </si>
  <si>
    <t>SNAP-ON INC</t>
  </si>
  <si>
    <t>CHILE CI Equity</t>
  </si>
  <si>
    <t>BANCO DE CHILE</t>
  </si>
  <si>
    <t>6865 HK Equity</t>
  </si>
  <si>
    <t>FLAT GLASS GRO-H</t>
  </si>
  <si>
    <t>601018 CH Equity</t>
  </si>
  <si>
    <t>NINGBO ZHOUSHA-A</t>
  </si>
  <si>
    <t>RAA GR Equity</t>
  </si>
  <si>
    <t>RATIONAL AG</t>
  </si>
  <si>
    <t>NI US Equity</t>
  </si>
  <si>
    <t>NISOURCE INC</t>
  </si>
  <si>
    <t>AC FP Equity</t>
  </si>
  <si>
    <t>ACCOR SA</t>
  </si>
  <si>
    <t>GCPL IN Equity</t>
  </si>
  <si>
    <t>GODREJ CONSUMER</t>
  </si>
  <si>
    <t>TLX GR Equity</t>
  </si>
  <si>
    <t>TALANX AG</t>
  </si>
  <si>
    <t>7259 JP Equity</t>
  </si>
  <si>
    <t>AISIN SEIKI CO</t>
  </si>
  <si>
    <t>RCO FP Equity</t>
  </si>
  <si>
    <t>REMY COINTREAU</t>
  </si>
  <si>
    <t>RENT3 BZ Equity</t>
  </si>
  <si>
    <t>LOCALIZA</t>
  </si>
  <si>
    <t>RNR US Equity</t>
  </si>
  <si>
    <t>RENAISSANCERE</t>
  </si>
  <si>
    <t>AQN CN Equity</t>
  </si>
  <si>
    <t>ALGONQUIN POWER</t>
  </si>
  <si>
    <t>AMH US Equity</t>
  </si>
  <si>
    <t>AMERICAN HOMES-A</t>
  </si>
  <si>
    <t>300408 CH Equity</t>
  </si>
  <si>
    <t>CHAOZHOU THREE-A</t>
  </si>
  <si>
    <t>BSY US Equity</t>
  </si>
  <si>
    <t>BENTLEY SYSTEM-B</t>
  </si>
  <si>
    <t>600061 CH Equity</t>
  </si>
  <si>
    <t>SDIC CAPITAL-A</t>
  </si>
  <si>
    <t>909 HK Equity</t>
  </si>
  <si>
    <t>MING YUAN CLOUD</t>
  </si>
  <si>
    <t>AGS BB Equity</t>
  </si>
  <si>
    <t>AGEAS</t>
  </si>
  <si>
    <t>9008 JP Equity</t>
  </si>
  <si>
    <t>KEIO CORP</t>
  </si>
  <si>
    <t>EFG US Equity</t>
  </si>
  <si>
    <t>TQQQ US Equity</t>
  </si>
  <si>
    <t>PROSHARES UL QQQ</t>
  </si>
  <si>
    <t>SMG US Equity</t>
  </si>
  <si>
    <t>SCOTTS MIRACLE</t>
  </si>
  <si>
    <t>SULAIMAN AB Equity</t>
  </si>
  <si>
    <t>DR SULAIMAN AL H</t>
  </si>
  <si>
    <t>EIM IN Equity</t>
  </si>
  <si>
    <t>EICHER MOTORS</t>
  </si>
  <si>
    <t>GET FP Equity</t>
  </si>
  <si>
    <t>GETLINK SE</t>
  </si>
  <si>
    <t>002602 CH Equity</t>
  </si>
  <si>
    <t>ZHEJIANG CENTU-A</t>
  </si>
  <si>
    <t>GRISN SW Equity</t>
  </si>
  <si>
    <t>GRISTON HLDG-REG</t>
  </si>
  <si>
    <t>OTC-X BEKB</t>
  </si>
  <si>
    <t>VOT US Equity</t>
  </si>
  <si>
    <t>VANGUARD M/C GRW</t>
  </si>
  <si>
    <t>FIVN US Equity</t>
  </si>
  <si>
    <t>FIVE9 INC</t>
  </si>
  <si>
    <t>GLIBA US Equity</t>
  </si>
  <si>
    <t>GCI LIBERTY - A</t>
  </si>
  <si>
    <t>BCVN SW Equity</t>
  </si>
  <si>
    <t>BANQUE CANTO-REG</t>
  </si>
  <si>
    <t>GWRE US Equity</t>
  </si>
  <si>
    <t>GUIDEWIRE SOFTWA</t>
  </si>
  <si>
    <t>300888 CH Equity</t>
  </si>
  <si>
    <t>WINNER MEDICAL-A</t>
  </si>
  <si>
    <t>9502 JP Equity</t>
  </si>
  <si>
    <t>CHUBU ELEC POWER</t>
  </si>
  <si>
    <t>KENT TI Equity</t>
  </si>
  <si>
    <t>KENT GIDA</t>
  </si>
  <si>
    <t>090430 KS Equity</t>
  </si>
  <si>
    <t>AMOREPACIFIC COR</t>
  </si>
  <si>
    <t>TEMN SW Equity</t>
  </si>
  <si>
    <t>TEMENOS AG-REG</t>
  </si>
  <si>
    <t>WEED CN Equity</t>
  </si>
  <si>
    <t>CANOPY GROWTH CO</t>
  </si>
  <si>
    <t>SCB TB Equity</t>
  </si>
  <si>
    <t>SIAM COMM BK PCL</t>
  </si>
  <si>
    <t>HSIC US Equity</t>
  </si>
  <si>
    <t>HENRY SCHEIN INC</t>
  </si>
  <si>
    <t>1128 HK Equity</t>
  </si>
  <si>
    <t>WYNN MACAU LTD</t>
  </si>
  <si>
    <t>MHK US Equity</t>
  </si>
  <si>
    <t>MOHAWK INDS</t>
  </si>
  <si>
    <t>APA AU Equity</t>
  </si>
  <si>
    <t>APA GROUP</t>
  </si>
  <si>
    <t>002049 CH Equity</t>
  </si>
  <si>
    <t>UNIGROUP GUOXI-A</t>
  </si>
  <si>
    <t>4922 JP Equity</t>
  </si>
  <si>
    <t>KOSE CORP</t>
  </si>
  <si>
    <t>MMP US Equity</t>
  </si>
  <si>
    <t>MAGELLAN MIDSTRE</t>
  </si>
  <si>
    <t>9962 JP Equity</t>
  </si>
  <si>
    <t>MISUMI GROUP INC</t>
  </si>
  <si>
    <t>6920 JP Equity</t>
  </si>
  <si>
    <t>LASERTEC CORP</t>
  </si>
  <si>
    <t>CDR PW Equity</t>
  </si>
  <si>
    <t>CD PROJEKT SA</t>
  </si>
  <si>
    <t>PL</t>
  </si>
  <si>
    <t>300450 CH Equity</t>
  </si>
  <si>
    <t>WUXI LEAD INTE-A</t>
  </si>
  <si>
    <t>3769 JP Equity</t>
  </si>
  <si>
    <t>GMO PAYMENT GATE</t>
  </si>
  <si>
    <t>SJR/B CN Equity</t>
  </si>
  <si>
    <t>SHAW COMM-B</t>
  </si>
  <si>
    <t>AM FP Equity</t>
  </si>
  <si>
    <t>DASSAULT AVIATIO</t>
  </si>
  <si>
    <t>TRYG DC Equity</t>
  </si>
  <si>
    <t>TRYG A/S</t>
  </si>
  <si>
    <t>CIMB MK Equity</t>
  </si>
  <si>
    <t>CIMB GROUP HOLDI</t>
  </si>
  <si>
    <t>9688 HK Equity</t>
  </si>
  <si>
    <t>ZAI LAB LTD</t>
  </si>
  <si>
    <t>AOS US Equity</t>
  </si>
  <si>
    <t>SMITH (A.O.)CORP</t>
  </si>
  <si>
    <t>ATW MC Equity</t>
  </si>
  <si>
    <t>ATTIJARIWAFA</t>
  </si>
  <si>
    <t>TMV GR Equity</t>
  </si>
  <si>
    <t>TEAMVIEWER AG</t>
  </si>
  <si>
    <t>GFI SJ Equity</t>
  </si>
  <si>
    <t>GOLD FIELDS LTD</t>
  </si>
  <si>
    <t>ELISA FH Equity</t>
  </si>
  <si>
    <t>ELISA OYJ</t>
  </si>
  <si>
    <t>000157 CH Equity</t>
  </si>
  <si>
    <t>ZOOMLION HEAVY-A</t>
  </si>
  <si>
    <t>9021 JP Equity</t>
  </si>
  <si>
    <t>WEST JAPAN RAILW</t>
  </si>
  <si>
    <t>WSO US Equity</t>
  </si>
  <si>
    <t>WATSCO INC</t>
  </si>
  <si>
    <t>7276 JP Equity</t>
  </si>
  <si>
    <t>KOITO MFG CO</t>
  </si>
  <si>
    <t>CREDITC1 PE Equity</t>
  </si>
  <si>
    <t>BANCO DE CREDI-C</t>
  </si>
  <si>
    <t>Lima</t>
  </si>
  <si>
    <t>PE</t>
  </si>
  <si>
    <t>4324 JP Equity</t>
  </si>
  <si>
    <t>DENTSU GROUP INC</t>
  </si>
  <si>
    <t>6110 HK Equity</t>
  </si>
  <si>
    <t>TOPSPORTS INTERN</t>
  </si>
  <si>
    <t>GPS US Equity</t>
  </si>
  <si>
    <t>GAP INC/THE</t>
  </si>
  <si>
    <t>HLBK MK Equity</t>
  </si>
  <si>
    <t>HONG LEONG BANK</t>
  </si>
  <si>
    <t>002032 CH Equity</t>
  </si>
  <si>
    <t>ZHEJIANG SUPOR-A</t>
  </si>
  <si>
    <t>ATO FP Equity</t>
  </si>
  <si>
    <t>ATOS SE</t>
  </si>
  <si>
    <t>ROCKB DC Equity</t>
  </si>
  <si>
    <t>ROCKWOOL INTL-B</t>
  </si>
  <si>
    <t>9503 JP Equity</t>
  </si>
  <si>
    <t>KANSAI ELEC PWR</t>
  </si>
  <si>
    <t>4967 JP Equity</t>
  </si>
  <si>
    <t>KOBAYASHI PHARM</t>
  </si>
  <si>
    <t>GALP PL Equity</t>
  </si>
  <si>
    <t>GALP ENERGIA</t>
  </si>
  <si>
    <t>603799 CH Equity</t>
  </si>
  <si>
    <t>ZHEJIANG HUAYO-A</t>
  </si>
  <si>
    <t>8951 JP Equity</t>
  </si>
  <si>
    <t>NIPPON BUILDING</t>
  </si>
  <si>
    <t>2638 HK Equity</t>
  </si>
  <si>
    <t>HK ELECTRIC INVE</t>
  </si>
  <si>
    <t>WU US Equity</t>
  </si>
  <si>
    <t>WESTERN UNION</t>
  </si>
  <si>
    <t>601377 CH Equity</t>
  </si>
  <si>
    <t>INDUSTRIAL-A</t>
  </si>
  <si>
    <t>IAG AU Equity</t>
  </si>
  <si>
    <t>INSURANCE AUSTRA</t>
  </si>
  <si>
    <t>6965 JP Equity</t>
  </si>
  <si>
    <t>HAMAMATSU PHOTON</t>
  </si>
  <si>
    <t>9042 JP Equity</t>
  </si>
  <si>
    <t>HANKYU HANSHIN H</t>
  </si>
  <si>
    <t>489 HK Equity</t>
  </si>
  <si>
    <t>DONGFENG MOTOR-H</t>
  </si>
  <si>
    <t>AVV LN Equity</t>
  </si>
  <si>
    <t>AVEVA GROUP PLC</t>
  </si>
  <si>
    <t>DLB US Equity</t>
  </si>
  <si>
    <t>DOLBY LABORATO-A</t>
  </si>
  <si>
    <t>VIFN SW Equity</t>
  </si>
  <si>
    <t>VIFOR PHARMA AG</t>
  </si>
  <si>
    <t>SAFCO AB Equity</t>
  </si>
  <si>
    <t>SAUDI ARABIAN FE</t>
  </si>
  <si>
    <t>STO AU Equity</t>
  </si>
  <si>
    <t>SANTOS LTD</t>
  </si>
  <si>
    <t>IHI US Equity</t>
  </si>
  <si>
    <t>ISHARES U.S. MED</t>
  </si>
  <si>
    <t>FBK IM Equity</t>
  </si>
  <si>
    <t>FINECOBANK SPA</t>
  </si>
  <si>
    <t>3380 HK Equity</t>
  </si>
  <si>
    <t>LOGAN GROUP CO L</t>
  </si>
  <si>
    <t>BOL SS Equity</t>
  </si>
  <si>
    <t>BOLIDEN AB</t>
  </si>
  <si>
    <t>PLAN US Equity</t>
  </si>
  <si>
    <t>ANAPLAN INC</t>
  </si>
  <si>
    <t>ARMK US Equity</t>
  </si>
  <si>
    <t>ARAMARK</t>
  </si>
  <si>
    <t>PNR US Equity</t>
  </si>
  <si>
    <t>PENTAIR PLC</t>
  </si>
  <si>
    <t>RSA LN Equity</t>
  </si>
  <si>
    <t>RSA INSURANCE G</t>
  </si>
  <si>
    <t>83 HK Equity</t>
  </si>
  <si>
    <t>SINO LAND</t>
  </si>
  <si>
    <t>4768 JP Equity</t>
  </si>
  <si>
    <t>OTSUKA CORP</t>
  </si>
  <si>
    <t>Y US Equity</t>
  </si>
  <si>
    <t>ALLEGHANY CORP</t>
  </si>
  <si>
    <t>FR FP Equity</t>
  </si>
  <si>
    <t>VALEO SA</t>
  </si>
  <si>
    <t>YANSAB AB Equity</t>
  </si>
  <si>
    <t>YANBU NATIONAL P</t>
  </si>
  <si>
    <t>10/11/2020</t>
  </si>
  <si>
    <t>FALAB CI Equity</t>
  </si>
  <si>
    <t>FALABELLA SA</t>
  </si>
  <si>
    <t>PKO PW Equity</t>
  </si>
  <si>
    <t>PKOBP</t>
  </si>
  <si>
    <t>MLCO US Equity</t>
  </si>
  <si>
    <t>MELCO RESO-ADR</t>
  </si>
  <si>
    <t>000069 CH Equity</t>
  </si>
  <si>
    <t>SHENZEN OVERSE-A</t>
  </si>
  <si>
    <t>4021 JP Equity</t>
  </si>
  <si>
    <t>NISSAN CHEMICAL</t>
  </si>
  <si>
    <t>SPXS LN Equity</t>
  </si>
  <si>
    <t>ESTC US Equity</t>
  </si>
  <si>
    <t>ELASTIC NV</t>
  </si>
  <si>
    <t>DANGCEM NL Equity</t>
  </si>
  <si>
    <t>DANGOTE CEMENT</t>
  </si>
  <si>
    <t>Lagos</t>
  </si>
  <si>
    <t>NIGERIA</t>
  </si>
  <si>
    <t>NG</t>
  </si>
  <si>
    <t>CUERVO* MM Equity</t>
  </si>
  <si>
    <t>BECLE SAB DE CV</t>
  </si>
  <si>
    <t>1101 TT Equity</t>
  </si>
  <si>
    <t>TAIWAN CEMENT</t>
  </si>
  <si>
    <t>TIT IM Equity</t>
  </si>
  <si>
    <t>TELECOM ITALIA S</t>
  </si>
  <si>
    <t>2897 JP Equity</t>
  </si>
  <si>
    <t>NISSIN FOODS HOL</t>
  </si>
  <si>
    <t>MORN US Equity</t>
  </si>
  <si>
    <t>MORNINGSTAR INC</t>
  </si>
  <si>
    <t>ASND US Equity</t>
  </si>
  <si>
    <t>ASCENDIS PHA-ADR</t>
  </si>
  <si>
    <t>3969 HK Equity</t>
  </si>
  <si>
    <t>CHINA RAILWAY -H</t>
  </si>
  <si>
    <t>SCHA NO Equity</t>
  </si>
  <si>
    <t>SCHIBSTED ASA-A</t>
  </si>
  <si>
    <t>9532 JP Equity</t>
  </si>
  <si>
    <t>OSAKA GAS CO LTD</t>
  </si>
  <si>
    <t>STE SP Equity</t>
  </si>
  <si>
    <t>SINGAP TECH ENG</t>
  </si>
  <si>
    <t>SK FP Equity</t>
  </si>
  <si>
    <t>SEB SA</t>
  </si>
  <si>
    <t>1044 HK Equity</t>
  </si>
  <si>
    <t>HENGAN INTL</t>
  </si>
  <si>
    <t>DNKN US Equity</t>
  </si>
  <si>
    <t>DUNKIN' BRANDS G</t>
  </si>
  <si>
    <t>IMP SJ Equity</t>
  </si>
  <si>
    <t>IMPALA PLATINUM</t>
  </si>
  <si>
    <t>BRBY LN Equity</t>
  </si>
  <si>
    <t>BURBERRY GROUP</t>
  </si>
  <si>
    <t>CHGG US Equity</t>
  </si>
  <si>
    <t>CHEGG INC</t>
  </si>
  <si>
    <t>10/26/2020</t>
  </si>
  <si>
    <t>SPDW US Equity</t>
  </si>
  <si>
    <t>SPDR PORTFOLIO D</t>
  </si>
  <si>
    <t>IEMB LN Equity</t>
  </si>
  <si>
    <t>ISH JP $EM BD $D</t>
  </si>
  <si>
    <t>002555 CH Equity</t>
  </si>
  <si>
    <t>WUHU SANQI IN-A</t>
  </si>
  <si>
    <t>BC8 GR Equity</t>
  </si>
  <si>
    <t>BECHTLE AG</t>
  </si>
  <si>
    <t>603806 CH Equity</t>
  </si>
  <si>
    <t>HANGZHOU FIRST-A</t>
  </si>
  <si>
    <t>MARK QD Equity</t>
  </si>
  <si>
    <t>MASRAF AL RAYAN</t>
  </si>
  <si>
    <t>10/25/2020</t>
  </si>
  <si>
    <t>3799 HK Equity</t>
  </si>
  <si>
    <t>DALI FOODS GROUP</t>
  </si>
  <si>
    <t>NBIX US Equity</t>
  </si>
  <si>
    <t>NEUROCRINE BIOSC</t>
  </si>
  <si>
    <t>ACAD US Equity</t>
  </si>
  <si>
    <t>ACADIA PHARMACEU</t>
  </si>
  <si>
    <t>DEMANT DC Equity</t>
  </si>
  <si>
    <t>DEMANT A/S</t>
  </si>
  <si>
    <t>HDS US Equity</t>
  </si>
  <si>
    <t>HD SUPPLY HOLDIN</t>
  </si>
  <si>
    <t>3141 JP Equity</t>
  </si>
  <si>
    <t>WELCIA HOLDINGS</t>
  </si>
  <si>
    <t>CONE US Equity</t>
  </si>
  <si>
    <t>CYRUSONE INC</t>
  </si>
  <si>
    <t>NEM GR Equity</t>
  </si>
  <si>
    <t>NEMETSCHEK SE</t>
  </si>
  <si>
    <t>600426 CH Equity</t>
  </si>
  <si>
    <t>SHANDONG HUALU-A</t>
  </si>
  <si>
    <t>SDPL MK Equity</t>
  </si>
  <si>
    <t>SIME DARBY PLANT</t>
  </si>
  <si>
    <t>SUN AU Equity</t>
  </si>
  <si>
    <t>SUNCORP GROUP LT</t>
  </si>
  <si>
    <t>TEN IM Equity</t>
  </si>
  <si>
    <t>TENARIS SA</t>
  </si>
  <si>
    <t>SPLV US Equity</t>
  </si>
  <si>
    <t>NWL US Equity</t>
  </si>
  <si>
    <t>NEWELL BRANDS IN</t>
  </si>
  <si>
    <t>HUBB US Equity</t>
  </si>
  <si>
    <t>HUBBELL INC</t>
  </si>
  <si>
    <t>ALINMA AB Equity</t>
  </si>
  <si>
    <t>ALINMA BANK</t>
  </si>
  <si>
    <t>000800 CH Equity</t>
  </si>
  <si>
    <t>FAW JIEFANG GROU</t>
  </si>
  <si>
    <t>FM CN Equity</t>
  </si>
  <si>
    <t>FIRST QUANTUM</t>
  </si>
  <si>
    <t>SCI US Equity</t>
  </si>
  <si>
    <t>SERVICE CORP INT</t>
  </si>
  <si>
    <t>9041 JP Equity</t>
  </si>
  <si>
    <t>KINTETSU GROUP H</t>
  </si>
  <si>
    <t>HFG GR Equity</t>
  </si>
  <si>
    <t>HELLOFRESH SE</t>
  </si>
  <si>
    <t>4188 JP Equity</t>
  </si>
  <si>
    <t>MITSUBISHI CHEMI</t>
  </si>
  <si>
    <t>868 HK Equity</t>
  </si>
  <si>
    <t>XINYI GLASS</t>
  </si>
  <si>
    <t>FSLY US Equity</t>
  </si>
  <si>
    <t>FASTLY INC -CL A</t>
  </si>
  <si>
    <t>ZNGA US Equity</t>
  </si>
  <si>
    <t>ZYNGA INC- CL A</t>
  </si>
  <si>
    <t>DOX US Equity</t>
  </si>
  <si>
    <t>AMDOCS LTD</t>
  </si>
  <si>
    <t>GG</t>
  </si>
  <si>
    <t>IPN FP Equity</t>
  </si>
  <si>
    <t>IPSEN</t>
  </si>
  <si>
    <t>002916 CH Equity</t>
  </si>
  <si>
    <t>SHENNAN CIRCUI-A</t>
  </si>
  <si>
    <t>TEL2B SS Equity</t>
  </si>
  <si>
    <t>TELE2 AB-B SHS</t>
  </si>
  <si>
    <t>688169 CH Equity</t>
  </si>
  <si>
    <t>BEIJING ROBORO-A</t>
  </si>
  <si>
    <t>POLI IT Equity</t>
  </si>
  <si>
    <t>BANK HAPOALIM</t>
  </si>
  <si>
    <t>STOR US Equity</t>
  </si>
  <si>
    <t>STORE CAPITAL</t>
  </si>
  <si>
    <t>BDEV LN Equity</t>
  </si>
  <si>
    <t>BARRATT DEV</t>
  </si>
  <si>
    <t>586 HK Equity</t>
  </si>
  <si>
    <t>CONCH VENTURE</t>
  </si>
  <si>
    <t>SIA SP Equity</t>
  </si>
  <si>
    <t>SINGAPORE AIRLIN</t>
  </si>
  <si>
    <t>603939 CH Equity</t>
  </si>
  <si>
    <t>YIFENG PHARMA-A</t>
  </si>
  <si>
    <t>6963 JP Equity</t>
  </si>
  <si>
    <t>ROHM CO LTD</t>
  </si>
  <si>
    <t>002414 CH Equity</t>
  </si>
  <si>
    <t>WUHAN GUIDE IN-A</t>
  </si>
  <si>
    <t>ZAIN KK Equity</t>
  </si>
  <si>
    <t>MOBILE TELECOMMU</t>
  </si>
  <si>
    <t>002252 CH Equity</t>
  </si>
  <si>
    <t>SHANGHAI RAAS -A</t>
  </si>
  <si>
    <t>9202 JP Equity</t>
  </si>
  <si>
    <t>ANA HOLDINGS INC</t>
  </si>
  <si>
    <t>300003 CH Equity</t>
  </si>
  <si>
    <t>LEPU MEDICAL-A</t>
  </si>
  <si>
    <t>BRGR IN Equity</t>
  </si>
  <si>
    <t>BERGER PAINTS</t>
  </si>
  <si>
    <t>FSLR US Equity</t>
  </si>
  <si>
    <t>FIRST SOLAR INC</t>
  </si>
  <si>
    <t>4739 JP Equity</t>
  </si>
  <si>
    <t>ITOCHU TECHNO SO</t>
  </si>
  <si>
    <t>AZPN US Equity</t>
  </si>
  <si>
    <t>ASPEN TECHNOLOGY</t>
  </si>
  <si>
    <t>BSAN CI Equity</t>
  </si>
  <si>
    <t>BG US Equity</t>
  </si>
  <si>
    <t>BUNGE LTD</t>
  </si>
  <si>
    <t>MTSS RM Equity</t>
  </si>
  <si>
    <t>MOBILE TELESYSTE</t>
  </si>
  <si>
    <t>LEA US Equity</t>
  </si>
  <si>
    <t>LEAR CORP</t>
  </si>
  <si>
    <t>TREX US Equity</t>
  </si>
  <si>
    <t>TREX CO INC</t>
  </si>
  <si>
    <t>FIVE US Equity</t>
  </si>
  <si>
    <t>FIVE BELOW</t>
  </si>
  <si>
    <t>011170 KS Equity</t>
  </si>
  <si>
    <t>LOTTE CHEMICAL C</t>
  </si>
  <si>
    <t>IPG US Equity</t>
  </si>
  <si>
    <t>INTERPUBLIC GRP</t>
  </si>
  <si>
    <t>3402 JP Equity</t>
  </si>
  <si>
    <t>TORAY INDUSTRIES</t>
  </si>
  <si>
    <t>300529 CH Equity</t>
  </si>
  <si>
    <t>JAFRON BIOMEDI-A</t>
  </si>
  <si>
    <t>600010 CH Equity</t>
  </si>
  <si>
    <t>INNER MONGOLIA-A</t>
  </si>
  <si>
    <t>NKLA US Equity</t>
  </si>
  <si>
    <t>NIKOLA CORP</t>
  </si>
  <si>
    <t>06/09/2020</t>
  </si>
  <si>
    <t>BDO PM Equity</t>
  </si>
  <si>
    <t>BDO UNIBANK INC</t>
  </si>
  <si>
    <t>PRY IM Equity</t>
  </si>
  <si>
    <t>PRYSMIAN SPA</t>
  </si>
  <si>
    <t>002120 CH Equity</t>
  </si>
  <si>
    <t>YUNDA HOLDING -A</t>
  </si>
  <si>
    <t>SCHZ US Equity</t>
  </si>
  <si>
    <t>SCHWAB AGGR BD</t>
  </si>
  <si>
    <t>O2D GR Equity</t>
  </si>
  <si>
    <t>TELEFONICA DEUTS</t>
  </si>
  <si>
    <t>601878 CH Equity</t>
  </si>
  <si>
    <t>ZHESHANG SECUR-A</t>
  </si>
  <si>
    <t>600079 CH Equity</t>
  </si>
  <si>
    <t>HUMANWELL HEAL-A</t>
  </si>
  <si>
    <t>8308 JP Equity</t>
  </si>
  <si>
    <t>RESONA HOLDINGS</t>
  </si>
  <si>
    <t>KC US Equity</t>
  </si>
  <si>
    <t>KINGSOFT CLO-ADR</t>
  </si>
  <si>
    <t>AMBUB DC Equity</t>
  </si>
  <si>
    <t>AMBU A/S-B</t>
  </si>
  <si>
    <t>000810 KS Equity</t>
  </si>
  <si>
    <t>SAMSUNG FIRE &amp; M</t>
  </si>
  <si>
    <t>3038 JP Equity</t>
  </si>
  <si>
    <t>KOBE BUSSAN CO L</t>
  </si>
  <si>
    <t>GNDI3 BZ Equity</t>
  </si>
  <si>
    <t>NOTRE DAME INT P</t>
  </si>
  <si>
    <t>600340 CH Equity</t>
  </si>
  <si>
    <t>CHINA FORTUNE-A</t>
  </si>
  <si>
    <t>002624 CH Equity</t>
  </si>
  <si>
    <t>PERFECT WORLD -A</t>
  </si>
  <si>
    <t>IPRU IN Equity</t>
  </si>
  <si>
    <t>ICICI PRUDENTIAL</t>
  </si>
  <si>
    <t>HMCL IN Equity</t>
  </si>
  <si>
    <t>HERO MOTOCORP LT</t>
  </si>
  <si>
    <t>AC* MM Equity</t>
  </si>
  <si>
    <t>ARCA CONTINENTAL</t>
  </si>
  <si>
    <t>INDIGO IN Equity</t>
  </si>
  <si>
    <t>INTERGLOBE AVIAT</t>
  </si>
  <si>
    <t>ALRS RM Equity</t>
  </si>
  <si>
    <t>ALROSA</t>
  </si>
  <si>
    <t>000963 CH Equity</t>
  </si>
  <si>
    <t>HUADONG MEDICI-A</t>
  </si>
  <si>
    <t>DIB UH Equity</t>
  </si>
  <si>
    <t>DUBAI ISLAMIC</t>
  </si>
  <si>
    <t>2880 TT Equity</t>
  </si>
  <si>
    <t>HUA NAN FNCL</t>
  </si>
  <si>
    <t>THG LN Equity</t>
  </si>
  <si>
    <t>THG HOLDINGS LTD</t>
  </si>
  <si>
    <t>VLUE US Equity</t>
  </si>
  <si>
    <t>2267 JP Equity</t>
  </si>
  <si>
    <t>YAKULT HONSHA CO</t>
  </si>
  <si>
    <t>03/02/2020</t>
  </si>
  <si>
    <t>REG US Equity</t>
  </si>
  <si>
    <t>REGENCY CENTERS</t>
  </si>
  <si>
    <t>7747 JP Equity</t>
  </si>
  <si>
    <t>ASAHI INTECC CO</t>
  </si>
  <si>
    <t>2395 TT Equity</t>
  </si>
  <si>
    <t>ADVANTECH</t>
  </si>
  <si>
    <t>3283 JP Equity</t>
  </si>
  <si>
    <t>NIPPON PROLOGIS</t>
  </si>
  <si>
    <t>BALN SW Equity</t>
  </si>
  <si>
    <t>BALOISE HOL-REG</t>
  </si>
  <si>
    <t>SLM SJ Equity</t>
  </si>
  <si>
    <t>SANLAM LTD</t>
  </si>
  <si>
    <t>EMBRACB SS Equity</t>
  </si>
  <si>
    <t>EMBRACER GROUP A</t>
  </si>
  <si>
    <t>FN Stockholm</t>
  </si>
  <si>
    <t>AKE FP Equity</t>
  </si>
  <si>
    <t>ARKEMA</t>
  </si>
  <si>
    <t>09/14/2020</t>
  </si>
  <si>
    <t>RADL3 BZ Equity</t>
  </si>
  <si>
    <t>RAIADROGASIL</t>
  </si>
  <si>
    <t>UU/ LN Equity</t>
  </si>
  <si>
    <t>UNITED UTILITIES</t>
  </si>
  <si>
    <t>LNC US Equity</t>
  </si>
  <si>
    <t>LINCOLN NATL CRP</t>
  </si>
  <si>
    <t>9005 JP Equity</t>
  </si>
  <si>
    <t>TOKYU CORP</t>
  </si>
  <si>
    <t>SMIN LN Equity</t>
  </si>
  <si>
    <t>SMITHS GRP PLC</t>
  </si>
  <si>
    <t>MISC MK Equity</t>
  </si>
  <si>
    <t>MISC BHD</t>
  </si>
  <si>
    <t>ORP FP Equity</t>
  </si>
  <si>
    <t>ORPEA</t>
  </si>
  <si>
    <t>GLPG NA Equity</t>
  </si>
  <si>
    <t>GALAPAGOS NV</t>
  </si>
  <si>
    <t>1877 HK Equity</t>
  </si>
  <si>
    <t>SHANGHAI JUNSH-H</t>
  </si>
  <si>
    <t>601799 CH Equity</t>
  </si>
  <si>
    <t>CHANGZHOU XING-A</t>
  </si>
  <si>
    <t>ATH US Equity</t>
  </si>
  <si>
    <t>ATHENE HOLDING-A</t>
  </si>
  <si>
    <t>DWS GR Equity</t>
  </si>
  <si>
    <t>DWS GROUP GMBH &amp;</t>
  </si>
  <si>
    <t>COLD US Equity</t>
  </si>
  <si>
    <t>AMERICOLD REALTY</t>
  </si>
  <si>
    <t>AREIT SP Equity</t>
  </si>
  <si>
    <t>ASCENDAS REAL ES</t>
  </si>
  <si>
    <t>NST AU Equity</t>
  </si>
  <si>
    <t>NORTHERN STAR RE</t>
  </si>
  <si>
    <t>AGNC US Equity</t>
  </si>
  <si>
    <t>AGNC INVESTMENT</t>
  </si>
  <si>
    <t>ATR US Equity</t>
  </si>
  <si>
    <t>APTARGROUP INC</t>
  </si>
  <si>
    <t>NVTA US Equity</t>
  </si>
  <si>
    <t>INVITAE CORP</t>
  </si>
  <si>
    <t>BEPC CN Equity</t>
  </si>
  <si>
    <t>BROOKFIELD-A</t>
  </si>
  <si>
    <t>6479 JP Equity</t>
  </si>
  <si>
    <t>MINEBEA MITSUMI</t>
  </si>
  <si>
    <t>G24 GR Equity</t>
  </si>
  <si>
    <t>SCOUT24 AG</t>
  </si>
  <si>
    <t>VER US Equity</t>
  </si>
  <si>
    <t>VEREIT INC</t>
  </si>
  <si>
    <t>MFG AU Equity</t>
  </si>
  <si>
    <t>MAGELLAN FIN GRP</t>
  </si>
  <si>
    <t>151 HK Equity</t>
  </si>
  <si>
    <t>WANT WANT CHINA</t>
  </si>
  <si>
    <t>WTB LN Equity</t>
  </si>
  <si>
    <t>WHITBREAD PLC</t>
  </si>
  <si>
    <t>MTNN NL Equity</t>
  </si>
  <si>
    <t>MTN NIGERIA COMM</t>
  </si>
  <si>
    <t>IAA US Equity</t>
  </si>
  <si>
    <t>IAA INC</t>
  </si>
  <si>
    <t>ASM NA Equity</t>
  </si>
  <si>
    <t>ASM INTL NV</t>
  </si>
  <si>
    <t>KGF LN Equity</t>
  </si>
  <si>
    <t>KINGFISHER PLC</t>
  </si>
  <si>
    <t>BACKUSI1 PE Equity</t>
  </si>
  <si>
    <t>UNION CERV BAC-I</t>
  </si>
  <si>
    <t>FLEX US Equity</t>
  </si>
  <si>
    <t>FLEX LTD</t>
  </si>
  <si>
    <t>JAZZ US Equity</t>
  </si>
  <si>
    <t>JAZZ PHARMACEUTI</t>
  </si>
  <si>
    <t>300676 CH Equity</t>
  </si>
  <si>
    <t>BGI GENOMICS CO</t>
  </si>
  <si>
    <t>SPR GR Equity</t>
  </si>
  <si>
    <t>AXEL SPRINGER SE</t>
  </si>
  <si>
    <t>05/08/2020</t>
  </si>
  <si>
    <t>SNX US Equity</t>
  </si>
  <si>
    <t>SYNNEX CORP</t>
  </si>
  <si>
    <t>TECK/B CN Equity</t>
  </si>
  <si>
    <t>TECK RESOURCES-B</t>
  </si>
  <si>
    <t>ACM US Equity</t>
  </si>
  <si>
    <t>AECOM</t>
  </si>
  <si>
    <t>SEIC US Equity</t>
  </si>
  <si>
    <t>SEI INVESTMENTS</t>
  </si>
  <si>
    <t>HIK LN Equity</t>
  </si>
  <si>
    <t>HIKMA PHARMACEUT</t>
  </si>
  <si>
    <t>JORDAN</t>
  </si>
  <si>
    <t>CIPLA IN Equity</t>
  </si>
  <si>
    <t>CIPLA LTD</t>
  </si>
  <si>
    <t>4204 JP Equity</t>
  </si>
  <si>
    <t>SEKISUI CHEM CO</t>
  </si>
  <si>
    <t>3092 JP Equity</t>
  </si>
  <si>
    <t>ZOZO INC</t>
  </si>
  <si>
    <t>000703 CH Equity</t>
  </si>
  <si>
    <t>HENGYI PETROCH-A</t>
  </si>
  <si>
    <t>ICBP IJ Equity</t>
  </si>
  <si>
    <t>INDOFOOD CBP SUK</t>
  </si>
  <si>
    <t>AIZ US Equity</t>
  </si>
  <si>
    <t>ASSURANT INC</t>
  </si>
  <si>
    <t>ARNB AB Equity</t>
  </si>
  <si>
    <t>ARAB NATL BANK</t>
  </si>
  <si>
    <t>UHAL US Equity</t>
  </si>
  <si>
    <t>AMERCO</t>
  </si>
  <si>
    <t>7202 JP Equity</t>
  </si>
  <si>
    <t>ISUZU MOTORS</t>
  </si>
  <si>
    <t>AMED US Equity</t>
  </si>
  <si>
    <t>AMEDISYS INC</t>
  </si>
  <si>
    <t>QDEL US Equity</t>
  </si>
  <si>
    <t>QUIDEL CORP</t>
  </si>
  <si>
    <t>GNTX US Equity</t>
  </si>
  <si>
    <t>GENTEX CORP</t>
  </si>
  <si>
    <t>992 HK Equity</t>
  </si>
  <si>
    <t>LENOVO GROUP</t>
  </si>
  <si>
    <t>000785 CH Equity</t>
  </si>
  <si>
    <t>EASYHOME NEW RET</t>
  </si>
  <si>
    <t>2885 TT Equity</t>
  </si>
  <si>
    <t>YUANTA FNCL</t>
  </si>
  <si>
    <t>SCHE US Equity</t>
  </si>
  <si>
    <t>SCHWAB EMERGING</t>
  </si>
  <si>
    <t>NESZ MK Equity</t>
  </si>
  <si>
    <t>NESTLE (MALAY)</t>
  </si>
  <si>
    <t>MTN SJ Equity</t>
  </si>
  <si>
    <t>MTN GROUP LTD</t>
  </si>
  <si>
    <t>NRG US Equity</t>
  </si>
  <si>
    <t>NRG ENERGY</t>
  </si>
  <si>
    <t>2600 HK Equity</t>
  </si>
  <si>
    <t>ALUMINUM CORP-H</t>
  </si>
  <si>
    <t>9602 JP Equity</t>
  </si>
  <si>
    <t>TOHO CO LTD</t>
  </si>
  <si>
    <t>BYND US Equity</t>
  </si>
  <si>
    <t>BEYOND MEAT INC</t>
  </si>
  <si>
    <t>772 HK Equity</t>
  </si>
  <si>
    <t>CHINA LITERATURE</t>
  </si>
  <si>
    <t>WSP CN Equity</t>
  </si>
  <si>
    <t>WSP GLOBAL INC</t>
  </si>
  <si>
    <t>COLR BB Equity</t>
  </si>
  <si>
    <t>COLRUYT SA</t>
  </si>
  <si>
    <t>CCL/B CN Equity</t>
  </si>
  <si>
    <t>CCL INDS B</t>
  </si>
  <si>
    <t>RH US Equity</t>
  </si>
  <si>
    <t>RH</t>
  </si>
  <si>
    <t>DAR US Equity</t>
  </si>
  <si>
    <t>DARLING INGREDIE</t>
  </si>
  <si>
    <t>603019 CH Equity</t>
  </si>
  <si>
    <t>DAWNING INFORM-A</t>
  </si>
  <si>
    <t>OHI US Equity</t>
  </si>
  <si>
    <t>OMEGA HEALTHCARE</t>
  </si>
  <si>
    <t>7011 JP Equity</t>
  </si>
  <si>
    <t>MITSUBISHI HEAVY</t>
  </si>
  <si>
    <t>COV FP Equity</t>
  </si>
  <si>
    <t>COVIVIO</t>
  </si>
  <si>
    <t>601618 CH Equity</t>
  </si>
  <si>
    <t>METALLURGICAL-A</t>
  </si>
  <si>
    <t>ICICIGI IN Equity</t>
  </si>
  <si>
    <t>ICICI LOMBARD GE</t>
  </si>
  <si>
    <t>S32 AU Equity</t>
  </si>
  <si>
    <t>SOUTH32 LTD</t>
  </si>
  <si>
    <t>CBSH US Equity</t>
  </si>
  <si>
    <t>COMMERCE BCSHS</t>
  </si>
  <si>
    <t>5871 TT Equity</t>
  </si>
  <si>
    <t>CHAILEASE</t>
  </si>
  <si>
    <t>RGA US Equity</t>
  </si>
  <si>
    <t>REINSURANCE GROU</t>
  </si>
  <si>
    <t>JOMAR AB Equity</t>
  </si>
  <si>
    <t>JABAL OMAR DEVEL</t>
  </si>
  <si>
    <t>SGP AU Equity</t>
  </si>
  <si>
    <t>STOCKLAND</t>
  </si>
  <si>
    <t>FND US Equity</t>
  </si>
  <si>
    <t>FLOOR &amp; DECOR-A</t>
  </si>
  <si>
    <t>CPIN IJ Equity</t>
  </si>
  <si>
    <t>CHAROEN POK INDO</t>
  </si>
  <si>
    <t>CREE US Equity</t>
  </si>
  <si>
    <t>CREE INC</t>
  </si>
  <si>
    <t>BKG LN Equity</t>
  </si>
  <si>
    <t>BERKELEY GROUP</t>
  </si>
  <si>
    <t>PHAU LN Equity</t>
  </si>
  <si>
    <t>WT PHYSICAL GOLD</t>
  </si>
  <si>
    <t>PTG MK Equity</t>
  </si>
  <si>
    <t>PETRONAS GAS BHD</t>
  </si>
  <si>
    <t>2066 HK Equity</t>
  </si>
  <si>
    <t>SHENGJINGBANK-H</t>
  </si>
  <si>
    <t>04/14/2020</t>
  </si>
  <si>
    <t>SVT LN Equity</t>
  </si>
  <si>
    <t>SEVERN TRENT</t>
  </si>
  <si>
    <t>600023 CH Equity</t>
  </si>
  <si>
    <t>ZHEJIANG ZHENE-A</t>
  </si>
  <si>
    <t>BILL US Equity</t>
  </si>
  <si>
    <t>BILL.COM HOLDING</t>
  </si>
  <si>
    <t>IIB IN Equity</t>
  </si>
  <si>
    <t>INDUSIND BANK</t>
  </si>
  <si>
    <t>ALV US Equity</t>
  </si>
  <si>
    <t>AUTOLIV INC</t>
  </si>
  <si>
    <t>STJ LN Equity</t>
  </si>
  <si>
    <t>ST JAMES'S PLACE</t>
  </si>
  <si>
    <t>RARE US Equity</t>
  </si>
  <si>
    <t>ULTRAGENYX PHARM</t>
  </si>
  <si>
    <t>GFL CN Equity</t>
  </si>
  <si>
    <t>GFL ENVIRONM-SUB</t>
  </si>
  <si>
    <t>300869 CH Equity</t>
  </si>
  <si>
    <t>CONTEC MEDICAL-A</t>
  </si>
  <si>
    <t>ATM NZ Equity</t>
  </si>
  <si>
    <t>A2 MILK CO LTD</t>
  </si>
  <si>
    <t>SLA LN Equity</t>
  </si>
  <si>
    <t>STANDARD LIFE AB</t>
  </si>
  <si>
    <t>603816 CH Equity</t>
  </si>
  <si>
    <t>JASON FURNITUR-A</t>
  </si>
  <si>
    <t>603659 CH Equity</t>
  </si>
  <si>
    <t>SHANGHAI PUTA-A</t>
  </si>
  <si>
    <t>RGLD US Equity</t>
  </si>
  <si>
    <t>ROYAL GOLD INC</t>
  </si>
  <si>
    <t>FB PM Equity</t>
  </si>
  <si>
    <t>SAN MIGUEL FOOD</t>
  </si>
  <si>
    <t>19 HK Equity</t>
  </si>
  <si>
    <t>SWIRE PACIFIC-A</t>
  </si>
  <si>
    <t>STLD US Equity</t>
  </si>
  <si>
    <t>STEEL DYNAMICS</t>
  </si>
  <si>
    <t>1099 HK Equity</t>
  </si>
  <si>
    <t>SINOPHARM-H</t>
  </si>
  <si>
    <t>BPI PM Equity</t>
  </si>
  <si>
    <t>BANK PHILIPPINE</t>
  </si>
  <si>
    <t>LAMR US Equity</t>
  </si>
  <si>
    <t>LAMAR ADVERTIS-A</t>
  </si>
  <si>
    <t>IPHI US Equity</t>
  </si>
  <si>
    <t>INPHI CORP</t>
  </si>
  <si>
    <t>5201 JP Equity</t>
  </si>
  <si>
    <t>AGC INC</t>
  </si>
  <si>
    <t>AIA NZ Equity</t>
  </si>
  <si>
    <t>AUCKLAND AIRPORT</t>
  </si>
  <si>
    <t>CPF TB Equity</t>
  </si>
  <si>
    <t>CHAROEN POK FOOD</t>
  </si>
  <si>
    <t>FDJ FP Equity</t>
  </si>
  <si>
    <t>LA FRANCAISE DES</t>
  </si>
  <si>
    <t>DBX US Equity</t>
  </si>
  <si>
    <t>DROPBOX INC-A</t>
  </si>
  <si>
    <t>YY US Equity</t>
  </si>
  <si>
    <t>JOYY INC</t>
  </si>
  <si>
    <t>MB IM Equity</t>
  </si>
  <si>
    <t>MEDIOBANCA</t>
  </si>
  <si>
    <t>CHE US Equity</t>
  </si>
  <si>
    <t>CHEMED CORP</t>
  </si>
  <si>
    <t>GVC LN Equity</t>
  </si>
  <si>
    <t>GVC HOLDINGS PLC</t>
  </si>
  <si>
    <t>ISLE OF MAN</t>
  </si>
  <si>
    <t>IM</t>
  </si>
  <si>
    <t>AFG US Equity</t>
  </si>
  <si>
    <t>AMER FINL GROUP</t>
  </si>
  <si>
    <t>BTOW3 BZ Equity</t>
  </si>
  <si>
    <t>B2W CIA DIGITAL</t>
  </si>
  <si>
    <t>CPN TB Equity</t>
  </si>
  <si>
    <t>CENTRAL PATTANA</t>
  </si>
  <si>
    <t>KINGDOM AB Equity</t>
  </si>
  <si>
    <t>KINGDOM HOLDING</t>
  </si>
  <si>
    <t>OC US Equity</t>
  </si>
  <si>
    <t>OWENS CORNING</t>
  </si>
  <si>
    <t>LUMI IT Equity</t>
  </si>
  <si>
    <t>BANK LEUMI LE-IS</t>
  </si>
  <si>
    <t>RS US Equity</t>
  </si>
  <si>
    <t>RELIANCE STEEL</t>
  </si>
  <si>
    <t>3888 HK Equity</t>
  </si>
  <si>
    <t>KINGSOFT CORP</t>
  </si>
  <si>
    <t>G US Equity</t>
  </si>
  <si>
    <t>GENPACT LTD</t>
  </si>
  <si>
    <t>1605 JP Equity</t>
  </si>
  <si>
    <t>INPEX CORP</t>
  </si>
  <si>
    <t>CSL US Equity</t>
  </si>
  <si>
    <t>CARLISLE COS INC</t>
  </si>
  <si>
    <t>NHY NO Equity</t>
  </si>
  <si>
    <t>NORSK HYDRO ASA</t>
  </si>
  <si>
    <t>8439 JP Equity</t>
  </si>
  <si>
    <t>TOKYO CENTURY CO</t>
  </si>
  <si>
    <t>LAME4 BZ Equity</t>
  </si>
  <si>
    <t>LOJAS AMERIC-PRF</t>
  </si>
  <si>
    <t>UGI US Equity</t>
  </si>
  <si>
    <t>UGI CORP</t>
  </si>
  <si>
    <t>DXS AU Equity</t>
  </si>
  <si>
    <t>DEXUS</t>
  </si>
  <si>
    <t>WEX US Equity</t>
  </si>
  <si>
    <t>WEX INC</t>
  </si>
  <si>
    <t>DNLI US Equity</t>
  </si>
  <si>
    <t>DENALI THERAPEUT</t>
  </si>
  <si>
    <t>DCC LN Equity</t>
  </si>
  <si>
    <t>DCC PLC</t>
  </si>
  <si>
    <t>601607 CH Equity</t>
  </si>
  <si>
    <t>SHANG PHARM -A</t>
  </si>
  <si>
    <t>KGH PW Equity</t>
  </si>
  <si>
    <t>KGHM</t>
  </si>
  <si>
    <t>MAN GR Equity</t>
  </si>
  <si>
    <t>MAN SE</t>
  </si>
  <si>
    <t>GVNV NA Equity</t>
  </si>
  <si>
    <t>GRANDVISION W/I</t>
  </si>
  <si>
    <t>VNO US Equity</t>
  </si>
  <si>
    <t>VORNADO RLTY TST</t>
  </si>
  <si>
    <t>1801 JP Equity</t>
  </si>
  <si>
    <t>TAISEI CORP</t>
  </si>
  <si>
    <t>1359 HK Equity</t>
  </si>
  <si>
    <t>CHINA CINDA-H</t>
  </si>
  <si>
    <t>BRKR US Equity</t>
  </si>
  <si>
    <t>BRUKER CORP</t>
  </si>
  <si>
    <t>AUB BI Equity</t>
  </si>
  <si>
    <t>AHLI UNITED BANK</t>
  </si>
  <si>
    <t>Bahrain Brse</t>
  </si>
  <si>
    <t>BAHRAIN</t>
  </si>
  <si>
    <t>BH</t>
  </si>
  <si>
    <t>600132 CH Equity</t>
  </si>
  <si>
    <t>CHONGQING BREW-A</t>
  </si>
  <si>
    <t>DIGI MK Equity</t>
  </si>
  <si>
    <t>DIGI.COM BHD</t>
  </si>
  <si>
    <t>4613 JP Equity</t>
  </si>
  <si>
    <t>KANSAI PAINT</t>
  </si>
  <si>
    <t>601216 CH Equity</t>
  </si>
  <si>
    <t>CTC/A CN Equity</t>
  </si>
  <si>
    <t>CANADIAN TIRE-A</t>
  </si>
  <si>
    <t>603338 CH Equity</t>
  </si>
  <si>
    <t>ZHEJIANG DINGL-A</t>
  </si>
  <si>
    <t>MIDD US Equity</t>
  </si>
  <si>
    <t>MIDDLEBY CORP</t>
  </si>
  <si>
    <t>MGR AU Equity</t>
  </si>
  <si>
    <t>MIRVAC GROUP</t>
  </si>
  <si>
    <t>UTDI GR Equity</t>
  </si>
  <si>
    <t>UNITED INTERN-RE</t>
  </si>
  <si>
    <t>AAXN US Equity</t>
  </si>
  <si>
    <t>AXON ENTERPRISE</t>
  </si>
  <si>
    <t>1378 HK Equity</t>
  </si>
  <si>
    <t>CHINA HONGQIAO</t>
  </si>
  <si>
    <t>EV US Equity</t>
  </si>
  <si>
    <t>EATON VANCE CORP</t>
  </si>
  <si>
    <t>TPR US Equity</t>
  </si>
  <si>
    <t>TAPESTRY INC</t>
  </si>
  <si>
    <t>853 HK Equity</t>
  </si>
  <si>
    <t>MICROPORT SCIENT</t>
  </si>
  <si>
    <t>4704 JP Equity</t>
  </si>
  <si>
    <t>TREND MICRO INC</t>
  </si>
  <si>
    <t>SCHO US Equity</t>
  </si>
  <si>
    <t>SCHWAB SHORT-TER</t>
  </si>
  <si>
    <t>TATA IN Equity</t>
  </si>
  <si>
    <t>TATA STEEL LTD</t>
  </si>
  <si>
    <t>PARG SW Equity</t>
  </si>
  <si>
    <t>PARGESA HOLDI-BR</t>
  </si>
  <si>
    <t>DADA US Equity</t>
  </si>
  <si>
    <t>DADA NEXUS L-ADR</t>
  </si>
  <si>
    <t>RHI US Equity</t>
  </si>
  <si>
    <t>ROBERT HALF INTL</t>
  </si>
  <si>
    <t>CRSP US Equity</t>
  </si>
  <si>
    <t>CRISPR THERAPEUT</t>
  </si>
  <si>
    <t>ELI BB Equity</t>
  </si>
  <si>
    <t>ELIA GROUP SA/NV</t>
  </si>
  <si>
    <t>600872 CH Equity</t>
  </si>
  <si>
    <t>JONJEE HIGH-TE-A</t>
  </si>
  <si>
    <t>603517 CH Equity</t>
  </si>
  <si>
    <t>JUEWEI FOOD CO-A</t>
  </si>
  <si>
    <t>4751 JP Equity</t>
  </si>
  <si>
    <t>CYBERAGENT INC</t>
  </si>
  <si>
    <t>WTC AU Equity</t>
  </si>
  <si>
    <t>WISETECH GLOBAL</t>
  </si>
  <si>
    <t>8601 JP Equity</t>
  </si>
  <si>
    <t>DAIWA SECS GRP</t>
  </si>
  <si>
    <t>002064 CH Equity</t>
  </si>
  <si>
    <t>HUAFENG -A</t>
  </si>
  <si>
    <t>IRM US Equity</t>
  </si>
  <si>
    <t>IRON MOUNTAIN</t>
  </si>
  <si>
    <t>6060 HK Equity</t>
  </si>
  <si>
    <t>ZHONGAN ONLINE-H</t>
  </si>
  <si>
    <t>EMP/A CN Equity</t>
  </si>
  <si>
    <t>EMPIRE CO LTD A</t>
  </si>
  <si>
    <t>EVN AU Equity</t>
  </si>
  <si>
    <t>EVOLUTION MINING</t>
  </si>
  <si>
    <t>BBNI IJ Equity</t>
  </si>
  <si>
    <t>BANK NEGARA INDO</t>
  </si>
  <si>
    <t>8572 JP Equity</t>
  </si>
  <si>
    <t>ACOM CO LTD</t>
  </si>
  <si>
    <t>SCHV US Equity</t>
  </si>
  <si>
    <t>SCHWAB US LG VAL</t>
  </si>
  <si>
    <t>ELUXB SS Equity</t>
  </si>
  <si>
    <t>ELECTROLUX AB-B</t>
  </si>
  <si>
    <t>PTTGC TB Equity</t>
  </si>
  <si>
    <t>PTT GLOBAL CHEM</t>
  </si>
  <si>
    <t>XIU CN Equity</t>
  </si>
  <si>
    <t>ISHARES S&amp;P/TSX</t>
  </si>
  <si>
    <t>SPLG US Equity</t>
  </si>
  <si>
    <t>SPDR PORT SP 500</t>
  </si>
  <si>
    <t>IJK US Equity</t>
  </si>
  <si>
    <t>ISHARES S&amp;P MID-</t>
  </si>
  <si>
    <t>AGN NA Equity</t>
  </si>
  <si>
    <t>AEGON NV</t>
  </si>
  <si>
    <t>AXIATA MK Equity</t>
  </si>
  <si>
    <t>AXIATA GROUP BER</t>
  </si>
  <si>
    <t>WSM US Equity</t>
  </si>
  <si>
    <t>WILLIAMS-SONOMA</t>
  </si>
  <si>
    <t>358 HK Equity</t>
  </si>
  <si>
    <t>JIANGXI COPPER-H</t>
  </si>
  <si>
    <t>KBANK TB Equity</t>
  </si>
  <si>
    <t>KASIKORNBANK PCL</t>
  </si>
  <si>
    <t>O5G GR Equity</t>
  </si>
  <si>
    <t>CPI PROPERTY GRO</t>
  </si>
  <si>
    <t>BANDHAN IN Equity</t>
  </si>
  <si>
    <t>BANDHAN BANK LTD</t>
  </si>
  <si>
    <t>6415 TT Equity</t>
  </si>
  <si>
    <t>SILERGY</t>
  </si>
  <si>
    <t>600352 CH Equity</t>
  </si>
  <si>
    <t>ZHEJIANG LONGS-A</t>
  </si>
  <si>
    <t>CBK GR Equity</t>
  </si>
  <si>
    <t>COMMERZBANK</t>
  </si>
  <si>
    <t>GRASIM IN Equity</t>
  </si>
  <si>
    <t>GRASIM INDS LTD</t>
  </si>
  <si>
    <t>ST US Equity</t>
  </si>
  <si>
    <t>SENSATA TECHNOLO</t>
  </si>
  <si>
    <t>BBL TB Equity</t>
  </si>
  <si>
    <t>BANGKOK BANK PUB</t>
  </si>
  <si>
    <t>OEF US Equity</t>
  </si>
  <si>
    <t>ISHARES S&amp;P 100</t>
  </si>
  <si>
    <t>600109 CH Equity</t>
  </si>
  <si>
    <t>SINOLINK SECUR-A</t>
  </si>
  <si>
    <t>ENX FP Equity</t>
  </si>
  <si>
    <t>EURONEXT NV</t>
  </si>
  <si>
    <t>LQDE LN Equity</t>
  </si>
  <si>
    <t>ISH $ CORP BD $D</t>
  </si>
  <si>
    <t>ACI US Equity</t>
  </si>
  <si>
    <t>ALBERTSONS COS-A</t>
  </si>
  <si>
    <t>IUSV US Equity</t>
  </si>
  <si>
    <t>JNPR US Equity</t>
  </si>
  <si>
    <t>JUNIPER NETWORKS</t>
  </si>
  <si>
    <t>DELTA TB Equity</t>
  </si>
  <si>
    <t>DELTA ELEC THAI</t>
  </si>
  <si>
    <t>APPN US Equity</t>
  </si>
  <si>
    <t>APPIAN CORP</t>
  </si>
  <si>
    <t>MER PM Equity</t>
  </si>
  <si>
    <t>MANILA ELECTRIC</t>
  </si>
  <si>
    <t>US IM Equity</t>
  </si>
  <si>
    <t>UNIPOLSAI SPA</t>
  </si>
  <si>
    <t>SCHM US Equity</t>
  </si>
  <si>
    <t>SCHWAB MID CAP</t>
  </si>
  <si>
    <t>IVZ US Equity</t>
  </si>
  <si>
    <t>INVESCO LTD</t>
  </si>
  <si>
    <t>6465 JP Equity</t>
  </si>
  <si>
    <t>HOSHIZAKI CORP</t>
  </si>
  <si>
    <t>002202 CH Equity</t>
  </si>
  <si>
    <t>XINJIANG GOLD-A</t>
  </si>
  <si>
    <t>GLOB US Equity</t>
  </si>
  <si>
    <t>GLOBANT SA</t>
  </si>
  <si>
    <t>EHC US Equity</t>
  </si>
  <si>
    <t>ENCOMPASS HEALTH</t>
  </si>
  <si>
    <t>AKERBP NO Equity</t>
  </si>
  <si>
    <t>AKER BP ASA</t>
  </si>
  <si>
    <t>EVR LN Equity</t>
  </si>
  <si>
    <t>EVRAZ</t>
  </si>
  <si>
    <t>LI FP Equity</t>
  </si>
  <si>
    <t>KLEPIERRE</t>
  </si>
  <si>
    <t>3391 JP Equity</t>
  </si>
  <si>
    <t>TSURUHA HOLDINGS</t>
  </si>
  <si>
    <t>CHDN US Equity</t>
  </si>
  <si>
    <t>CHURCHILL DOWNS</t>
  </si>
  <si>
    <t>601231 CH Equity</t>
  </si>
  <si>
    <t>UNIVERSAL SCIE-A</t>
  </si>
  <si>
    <t>300144 CH Equity</t>
  </si>
  <si>
    <t>SONGCHENG PERF-A</t>
  </si>
  <si>
    <t>SGX SP Equity</t>
  </si>
  <si>
    <t>SINGAPORE EXCH</t>
  </si>
  <si>
    <t>000783 CH Equity</t>
  </si>
  <si>
    <t>CHANGJIANG SEC-A</t>
  </si>
  <si>
    <t>002459 CH Equity</t>
  </si>
  <si>
    <t>JA SOLAR TECHN-A</t>
  </si>
  <si>
    <t>AYX US Equity</t>
  </si>
  <si>
    <t>ALTERYX INC -A</t>
  </si>
  <si>
    <t>PRAH US Equity</t>
  </si>
  <si>
    <t>PRA HEALTH SCIEN</t>
  </si>
  <si>
    <t>IONS US Equity</t>
  </si>
  <si>
    <t>IONIS PHARMACEUT</t>
  </si>
  <si>
    <t>8795 JP Equity</t>
  </si>
  <si>
    <t>T&amp;D HOLDING INC</t>
  </si>
  <si>
    <t>7564 JP Equity</t>
  </si>
  <si>
    <t>WORKMAN CO LTD</t>
  </si>
  <si>
    <t>4091 JP Equity</t>
  </si>
  <si>
    <t>NIPPON SANSO HOL</t>
  </si>
  <si>
    <t>CRFB3 BZ Equity</t>
  </si>
  <si>
    <t>ATACADAO SA</t>
  </si>
  <si>
    <t>05/19/2020</t>
  </si>
  <si>
    <t>300661 CH Equity</t>
  </si>
  <si>
    <t>SG MICRO CORP-A</t>
  </si>
  <si>
    <t>688521 CH Equity</t>
  </si>
  <si>
    <t>VERISILICON MI-A</t>
  </si>
  <si>
    <t>CMA US Equity</t>
  </si>
  <si>
    <t>COMERICA INC</t>
  </si>
  <si>
    <t>TW/ LN Equity</t>
  </si>
  <si>
    <t>TAYLOR WIMPEY PL</t>
  </si>
  <si>
    <t>NNN US Equity</t>
  </si>
  <si>
    <t>NATIONAL RETAIL</t>
  </si>
  <si>
    <t>MKSI US Equity</t>
  </si>
  <si>
    <t>MKS INSTRUMENTS</t>
  </si>
  <si>
    <t>CHP-U CN Equity</t>
  </si>
  <si>
    <t>CHOICE PROPERTIE</t>
  </si>
  <si>
    <t>1691 HK Equity</t>
  </si>
  <si>
    <t>JS GLOBAL LIFEST</t>
  </si>
  <si>
    <t>IMEU LN Equity</t>
  </si>
  <si>
    <t>ISH CORE MSCI ER</t>
  </si>
  <si>
    <t>RMV LN Equity</t>
  </si>
  <si>
    <t>RIGHTMOVE</t>
  </si>
  <si>
    <t>LPLA US Equity</t>
  </si>
  <si>
    <t>LPL FINANCIAL HO</t>
  </si>
  <si>
    <t>5938 JP Equity</t>
  </si>
  <si>
    <t>LIXIL GROUP CORP</t>
  </si>
  <si>
    <t>GENS SP Equity</t>
  </si>
  <si>
    <t>GENTING SINGAPOR</t>
  </si>
  <si>
    <t>AGCO US Equity</t>
  </si>
  <si>
    <t>AGCO CORP</t>
  </si>
  <si>
    <t>H US Equity</t>
  </si>
  <si>
    <t>HYATT HOTELS-A</t>
  </si>
  <si>
    <t>LLC AU Equity</t>
  </si>
  <si>
    <t>LENDLEASE GROUP</t>
  </si>
  <si>
    <t>KRC US Equity</t>
  </si>
  <si>
    <t>KILROY REALTY</t>
  </si>
  <si>
    <t>SC US Equity</t>
  </si>
  <si>
    <t>SANTANDER CONSUM</t>
  </si>
  <si>
    <t>9766 JP Equity</t>
  </si>
  <si>
    <t>KONAMI HOLDINGS</t>
  </si>
  <si>
    <t>002044 CH Equity</t>
  </si>
  <si>
    <t>MEINIAN ONEHEA-A</t>
  </si>
  <si>
    <t>RTL LX Equity</t>
  </si>
  <si>
    <t>RTL GROUP</t>
  </si>
  <si>
    <t>Luxembourg</t>
  </si>
  <si>
    <t>BERY US Equity</t>
  </si>
  <si>
    <t>BERRY GLOBAL GRO</t>
  </si>
  <si>
    <t>510050 CH Equity</t>
  </si>
  <si>
    <t>CHINA AMC-50 ETF</t>
  </si>
  <si>
    <t>600521 CH Equity</t>
  </si>
  <si>
    <t>ZHEJIANG HUAHA-A</t>
  </si>
  <si>
    <t>IRAO RM Equity</t>
  </si>
  <si>
    <t>INTER RAO</t>
  </si>
  <si>
    <t>D5BM GR Equity</t>
  </si>
  <si>
    <t>XS&amp;P 500 SW</t>
  </si>
  <si>
    <t>Xetra ETF</t>
  </si>
  <si>
    <t>QAN AU Equity</t>
  </si>
  <si>
    <t>QANTAS AIRWAYS</t>
  </si>
  <si>
    <t>SPSB US Equity</t>
  </si>
  <si>
    <t>SPDR-PORT S/T C</t>
  </si>
  <si>
    <t>FPE GR Equity</t>
  </si>
  <si>
    <t>FUCHS PETROLUB S</t>
  </si>
  <si>
    <t>AUTO LN Equity</t>
  </si>
  <si>
    <t>AUTO TRADER</t>
  </si>
  <si>
    <t>IHYG LN Equity</t>
  </si>
  <si>
    <t>ISHR € HY CORP</t>
  </si>
  <si>
    <t>KLNMA TI Equity</t>
  </si>
  <si>
    <t>TURKIYE KALKINMA</t>
  </si>
  <si>
    <t>8952 JP Equity</t>
  </si>
  <si>
    <t>JAPAN REAL ESTAT</t>
  </si>
  <si>
    <t>DAXEX GR Equity</t>
  </si>
  <si>
    <t>ISHARES CORE DAX</t>
  </si>
  <si>
    <t>600489 CH Equity</t>
  </si>
  <si>
    <t>ZHONGJIN GOLD-A</t>
  </si>
  <si>
    <t>874 HK Equity</t>
  </si>
  <si>
    <t>BAIYUNSHAN PH-H</t>
  </si>
  <si>
    <t>LTI IN Equity</t>
  </si>
  <si>
    <t>L&amp;T INFOTECH LTD</t>
  </si>
  <si>
    <t>6324 JP Equity</t>
  </si>
  <si>
    <t>HARMONIC DRIVE</t>
  </si>
  <si>
    <t>MOS US Equity</t>
  </si>
  <si>
    <t>MOSAIC CO/THE</t>
  </si>
  <si>
    <t>HTO GA Equity</t>
  </si>
  <si>
    <t>HELLENIC TELECOM</t>
  </si>
  <si>
    <t>Athens</t>
  </si>
  <si>
    <t>GREECE</t>
  </si>
  <si>
    <t>GR</t>
  </si>
  <si>
    <t>300207 CH Equity</t>
  </si>
  <si>
    <t>SUNWODA ELECTR-A</t>
  </si>
  <si>
    <t>PGN PW Equity</t>
  </si>
  <si>
    <t>PGNIG</t>
  </si>
  <si>
    <t>KNX US Equity</t>
  </si>
  <si>
    <t>KNIGHT-SWIFT TRA</t>
  </si>
  <si>
    <t>002920 CH Equity</t>
  </si>
  <si>
    <t>HUIZHOU DESAY -A</t>
  </si>
  <si>
    <t>SPSN SW Equity</t>
  </si>
  <si>
    <t>SWISS PRIME -REG</t>
  </si>
  <si>
    <t>002008 CH Equity</t>
  </si>
  <si>
    <t>HAN'S LASER -A</t>
  </si>
  <si>
    <t>PROX BB Equity</t>
  </si>
  <si>
    <t>PROXIMUS</t>
  </si>
  <si>
    <t>JLL US Equity</t>
  </si>
  <si>
    <t>JONES LANG LASAL</t>
  </si>
  <si>
    <t>VOYA US Equity</t>
  </si>
  <si>
    <t>VOYA FINANCIAL I</t>
  </si>
  <si>
    <t>1898 HK Equity</t>
  </si>
  <si>
    <t>CHINA COAL ENE-H</t>
  </si>
  <si>
    <t>LIFCOB SS Equity</t>
  </si>
  <si>
    <t>LIFCO AB-B</t>
  </si>
  <si>
    <t>ZSP CN Equity</t>
  </si>
  <si>
    <t>BMO S&amp;P500 I ETF</t>
  </si>
  <si>
    <t>601990 CH Equity</t>
  </si>
  <si>
    <t>NANJING SECURI-A</t>
  </si>
  <si>
    <t>BHC CN Equity</t>
  </si>
  <si>
    <t>BAUSCH HEALTH CO</t>
  </si>
  <si>
    <t>MPHC QD Equity</t>
  </si>
  <si>
    <t>MESAIEED PETROCH</t>
  </si>
  <si>
    <t>CASY US Equity</t>
  </si>
  <si>
    <t>CASEY'S GENERAL</t>
  </si>
  <si>
    <t>ARWR US Equity</t>
  </si>
  <si>
    <t>ARROWHEAD PHARMA</t>
  </si>
  <si>
    <t>GIB GR Equity</t>
  </si>
  <si>
    <t>GSW IMMOBILIEN A</t>
  </si>
  <si>
    <t>Frankfurt</t>
  </si>
  <si>
    <t>900933 CH Equity</t>
  </si>
  <si>
    <t>HUAXIN CEMENT-B</t>
  </si>
  <si>
    <t>LAD US Equity</t>
  </si>
  <si>
    <t>LITHIA MOTORS-A</t>
  </si>
  <si>
    <t>3618 HK Equity</t>
  </si>
  <si>
    <t>CQRC BANK-H</t>
  </si>
  <si>
    <t>601108 CH Equity</t>
  </si>
  <si>
    <t>CAITONG SECURI-A</t>
  </si>
  <si>
    <t>4912 JP Equity</t>
  </si>
  <si>
    <t>LION CORP</t>
  </si>
  <si>
    <t>696 HK Equity</t>
  </si>
  <si>
    <t>TRAVELSKY TECH-H</t>
  </si>
  <si>
    <t>LEVI US Equity</t>
  </si>
  <si>
    <t>LEVI STRAUSS-A</t>
  </si>
  <si>
    <t>2689 HK Equity</t>
  </si>
  <si>
    <t>NINE DRAGONS PAP</t>
  </si>
  <si>
    <t>DECK US Equity</t>
  </si>
  <si>
    <t>DECKERS OUTDOOR</t>
  </si>
  <si>
    <t>FRT US Equity</t>
  </si>
  <si>
    <t>FED REALTY INVS</t>
  </si>
  <si>
    <t>BCOLO CB Equity</t>
  </si>
  <si>
    <t>BANCOLOMBIA SA</t>
  </si>
  <si>
    <t>4904 TT Equity</t>
  </si>
  <si>
    <t>FAR EASTONE TELE</t>
  </si>
  <si>
    <t>4 HK Equity</t>
  </si>
  <si>
    <t>WHARF HLDG</t>
  </si>
  <si>
    <t>HDFCAMC IN Equity</t>
  </si>
  <si>
    <t>HDFC ASSET MANAG</t>
  </si>
  <si>
    <t>LREN3 BZ Equity</t>
  </si>
  <si>
    <t>LOJAS RENNER SA</t>
  </si>
  <si>
    <t>SXXPIEX GR Equity</t>
  </si>
  <si>
    <t>ISHARES STOXX EU</t>
  </si>
  <si>
    <t>IRTC US Equity</t>
  </si>
  <si>
    <t>IRHYTHM TECHNOLO</t>
  </si>
  <si>
    <t>DNP PW Equity</t>
  </si>
  <si>
    <t>DINO POLSKA SA</t>
  </si>
  <si>
    <t>LECO US Equity</t>
  </si>
  <si>
    <t>LINCOLN ELECTRIC</t>
  </si>
  <si>
    <t>LHA GR Equity</t>
  </si>
  <si>
    <t>DEUTSCHE LUFT-RG</t>
  </si>
  <si>
    <t>AAL US Equity</t>
  </si>
  <si>
    <t>AMERICAN AIRLINE</t>
  </si>
  <si>
    <t>009830 KS Equity</t>
  </si>
  <si>
    <t>HANWHA SOLUTIONS</t>
  </si>
  <si>
    <t>BIOS IN Equity</t>
  </si>
  <si>
    <t>BIOCON LTD</t>
  </si>
  <si>
    <t>NTRA US Equity</t>
  </si>
  <si>
    <t>NATERA INC</t>
  </si>
  <si>
    <t>LUNE SS Equity</t>
  </si>
  <si>
    <t>LUNDIN ENERGY AB</t>
  </si>
  <si>
    <t>1329 JP Equity</t>
  </si>
  <si>
    <t>ISHARES CORE NIK</t>
  </si>
  <si>
    <t>9001 JP Equity</t>
  </si>
  <si>
    <t>TOBU RAILWAY CO</t>
  </si>
  <si>
    <t>LAND LN Equity</t>
  </si>
  <si>
    <t>LAND SECURITIES</t>
  </si>
  <si>
    <t>XLRN US Equity</t>
  </si>
  <si>
    <t>ACCELERON PHARMA</t>
  </si>
  <si>
    <t>SIGN SW Equity</t>
  </si>
  <si>
    <t>SIG COMBIBLOC GR</t>
  </si>
  <si>
    <t>2408 TT Equity</t>
  </si>
  <si>
    <t>NANYA TECH</t>
  </si>
  <si>
    <t>SWI US Equity</t>
  </si>
  <si>
    <t>SOLARWINDS CORP</t>
  </si>
  <si>
    <t>HAVL IN Equity</t>
  </si>
  <si>
    <t>HAVELLS INDIA</t>
  </si>
  <si>
    <t>HOLMB SS Equity</t>
  </si>
  <si>
    <t>HOLMEN AB-B SHS</t>
  </si>
  <si>
    <t>POST US Equity</t>
  </si>
  <si>
    <t>POST HOLDINGS IN</t>
  </si>
  <si>
    <t>OGE US Equity</t>
  </si>
  <si>
    <t>OGE ENERGY CORP</t>
  </si>
  <si>
    <t>CF US Equity</t>
  </si>
  <si>
    <t>CF INDUSTRIES HO</t>
  </si>
  <si>
    <t>BID VN Equity</t>
  </si>
  <si>
    <t>BANK FOR INVESTM</t>
  </si>
  <si>
    <t>HYLB US Equity</t>
  </si>
  <si>
    <t>XTRACKERS USD HI</t>
  </si>
  <si>
    <t>3808 HK Equity</t>
  </si>
  <si>
    <t>SINOTRUK HK LTD</t>
  </si>
  <si>
    <t>RBA CN Equity</t>
  </si>
  <si>
    <t>RITCHIE BROS</t>
  </si>
  <si>
    <t>601021 CH Equity</t>
  </si>
  <si>
    <t>SPRING AIRLINE-A</t>
  </si>
  <si>
    <t>ACEM IN Equity</t>
  </si>
  <si>
    <t>AMBUJA CEMENTS</t>
  </si>
  <si>
    <t>IMCD NA Equity</t>
  </si>
  <si>
    <t>IMCD NV</t>
  </si>
  <si>
    <t>SEE US Equity</t>
  </si>
  <si>
    <t>SEALED AIR CORP</t>
  </si>
  <si>
    <t>002384 CH Equity</t>
  </si>
  <si>
    <t>SUZHOU DONGSHA-A</t>
  </si>
  <si>
    <t>2327 TT Equity</t>
  </si>
  <si>
    <t>YAGEO</t>
  </si>
  <si>
    <t>600674 CH Equity</t>
  </si>
  <si>
    <t>SICHUAN CHUAN-A</t>
  </si>
  <si>
    <t>NOBL US Equity</t>
  </si>
  <si>
    <t>PROSHARES S&amp;P 50</t>
  </si>
  <si>
    <t>USFD US Equity</t>
  </si>
  <si>
    <t>US FOODS HOLDING</t>
  </si>
  <si>
    <t>IOI MK Equity</t>
  </si>
  <si>
    <t>IOI CORP BHD</t>
  </si>
  <si>
    <t>177 HK Equity</t>
  </si>
  <si>
    <t>JIANGSU EXPRES-H</t>
  </si>
  <si>
    <t>FHN US Equity</t>
  </si>
  <si>
    <t>FIRST HORIZON NA</t>
  </si>
  <si>
    <t>DCI US Equity</t>
  </si>
  <si>
    <t>DONALDSON CO INC</t>
  </si>
  <si>
    <t>880 HK Equity</t>
  </si>
  <si>
    <t>SJM HOLDINGS LTD</t>
  </si>
  <si>
    <t>ISA CB Equity</t>
  </si>
  <si>
    <t>ISA SA</t>
  </si>
  <si>
    <t>601966 CH Equity</t>
  </si>
  <si>
    <t>SHANDONG LINGL-A</t>
  </si>
  <si>
    <t>CAST SS Equity</t>
  </si>
  <si>
    <t>CASTELLUM AB</t>
  </si>
  <si>
    <t>PAAS CN Equity</t>
  </si>
  <si>
    <t>PAN AMER SILVER</t>
  </si>
  <si>
    <t>NYT US Equity</t>
  </si>
  <si>
    <t>NEW YORK TIMES-A</t>
  </si>
  <si>
    <t>URC PM Equity</t>
  </si>
  <si>
    <t>UNIVERSAL ROBINA</t>
  </si>
  <si>
    <t>SMMA IJ Equity</t>
  </si>
  <si>
    <t>SINAR MAS MULTI</t>
  </si>
  <si>
    <t>AZRG IT Equity</t>
  </si>
  <si>
    <t>AZRIELI GROUP</t>
  </si>
  <si>
    <t>900928 CH Equity</t>
  </si>
  <si>
    <t>SHANGHAI LINGA-B</t>
  </si>
  <si>
    <t>VGIT US Equity</t>
  </si>
  <si>
    <t>002157 CH Equity</t>
  </si>
  <si>
    <t>JIANGXI ZHENGB-A</t>
  </si>
  <si>
    <t>KEP SP Equity</t>
  </si>
  <si>
    <t>KEPPEL CORP LTD</t>
  </si>
  <si>
    <t>600143 CH Equity</t>
  </si>
  <si>
    <t>KINGFA SCI.-A</t>
  </si>
  <si>
    <t>002625 CH Equity</t>
  </si>
  <si>
    <t>KUANG-CHI TECH-A</t>
  </si>
  <si>
    <t>135 HK Equity</t>
  </si>
  <si>
    <t>KUNLUN ENERGY</t>
  </si>
  <si>
    <t>3349 JP Equity</t>
  </si>
  <si>
    <t>COSMOS PHARM</t>
  </si>
  <si>
    <t>000301 CH Equity</t>
  </si>
  <si>
    <t>EASTERN SHENGH-A</t>
  </si>
  <si>
    <t>WWD US Equity</t>
  </si>
  <si>
    <t>WOODWARD INC</t>
  </si>
  <si>
    <t>CIEN US Equity</t>
  </si>
  <si>
    <t>CIENA CORP</t>
  </si>
  <si>
    <t>2018 HK Equity</t>
  </si>
  <si>
    <t>AAC TECHNOLOGIES</t>
  </si>
  <si>
    <t>010950 KS Equity</t>
  </si>
  <si>
    <t>S-OIL CORP</t>
  </si>
  <si>
    <t>COG US Equity</t>
  </si>
  <si>
    <t>CABOT OIL &amp; GAS</t>
  </si>
  <si>
    <t>600161 CH Equity</t>
  </si>
  <si>
    <t>BEIJING TIAN-A</t>
  </si>
  <si>
    <t>VFH US Equity</t>
  </si>
  <si>
    <t>VANGUARD FIN ETF</t>
  </si>
  <si>
    <t>600111 CH Equity</t>
  </si>
  <si>
    <t>CHINA NORTHERN-A</t>
  </si>
  <si>
    <t>DU UH Equity</t>
  </si>
  <si>
    <t>EMIRATES INTEGRA</t>
  </si>
  <si>
    <t>2702 JP Equity</t>
  </si>
  <si>
    <t>MCDONALD'S HOLDI</t>
  </si>
  <si>
    <t>1999 HK Equity</t>
  </si>
  <si>
    <t>MAN WAH HOLDINGS</t>
  </si>
  <si>
    <t>ARCC US Equity</t>
  </si>
  <si>
    <t>ARES CAPITAL COR</t>
  </si>
  <si>
    <t>AMS SW Equity</t>
  </si>
  <si>
    <t>AMS AG</t>
  </si>
  <si>
    <t>3003 JP Equity</t>
  </si>
  <si>
    <t>HULIC CO LTD</t>
  </si>
  <si>
    <t>SAVOLA AB Equity</t>
  </si>
  <si>
    <t>SAVOLA</t>
  </si>
  <si>
    <t>000066 CH Equity</t>
  </si>
  <si>
    <t>CHINA GREATWAL-A</t>
  </si>
  <si>
    <t>000987 CH Equity</t>
  </si>
  <si>
    <t>GUANGZHOU YUEX-A</t>
  </si>
  <si>
    <t>2593 JP Equity</t>
  </si>
  <si>
    <t>ITO EN LTD</t>
  </si>
  <si>
    <t>GPT AU Equity</t>
  </si>
  <si>
    <t>GPT GROUP</t>
  </si>
  <si>
    <t>SALM NO Equity</t>
  </si>
  <si>
    <t>SALMAR ASA</t>
  </si>
  <si>
    <t>300558 CH Equity</t>
  </si>
  <si>
    <t>BETTA PHARMACE-A</t>
  </si>
  <si>
    <t>CEMEXCPO MM Equity</t>
  </si>
  <si>
    <t>CEMEX SAB-CPO</t>
  </si>
  <si>
    <t>001965 CH Equity</t>
  </si>
  <si>
    <t>GE SP Equity</t>
  </si>
  <si>
    <t>GREAT EAST HOLD</t>
  </si>
  <si>
    <t>PRGO US Equity</t>
  </si>
  <si>
    <t>PERRIGO CO PLC</t>
  </si>
  <si>
    <t>CCL AU Equity</t>
  </si>
  <si>
    <t>COCA-COLA AMATIL</t>
  </si>
  <si>
    <t>7272 JP Equity</t>
  </si>
  <si>
    <t>YAMAHA MOTOR CO</t>
  </si>
  <si>
    <t>CAR-U CN Equity</t>
  </si>
  <si>
    <t>CAN APARTMENT</t>
  </si>
  <si>
    <t>ARBP IN Equity</t>
  </si>
  <si>
    <t>AUROBINDO PHARMA</t>
  </si>
  <si>
    <t>INFOE IN Equity</t>
  </si>
  <si>
    <t>INFO EDGE</t>
  </si>
  <si>
    <t>EEFT US Equity</t>
  </si>
  <si>
    <t>EURONET WORLDWID</t>
  </si>
  <si>
    <t>FTCS US Equity</t>
  </si>
  <si>
    <t>FIRST TRUST CAPI</t>
  </si>
  <si>
    <t>SHBR SV Equity</t>
  </si>
  <si>
    <t>SAVA TURIZEM DD</t>
  </si>
  <si>
    <t>Ljubljana</t>
  </si>
  <si>
    <t>SLOVENIA</t>
  </si>
  <si>
    <t>SI</t>
  </si>
  <si>
    <t>9697 JP Equity</t>
  </si>
  <si>
    <t>CAPCOM CO LTD</t>
  </si>
  <si>
    <t>UAA US Equity</t>
  </si>
  <si>
    <t>UNDER ARMOUR-A</t>
  </si>
  <si>
    <t>1878 JP Equity</t>
  </si>
  <si>
    <t>DAITO TRUST CONS</t>
  </si>
  <si>
    <t>9062 JP Equity</t>
  </si>
  <si>
    <t>NIPPON EXPRESS</t>
  </si>
  <si>
    <t>JMAT LN Equity</t>
  </si>
  <si>
    <t>JOHNSON MATTHEY</t>
  </si>
  <si>
    <t>TAH AU Equity</t>
  </si>
  <si>
    <t>TABCORP HLDGS</t>
  </si>
  <si>
    <t>GRUB US Equity</t>
  </si>
  <si>
    <t>GRUBHUB INC</t>
  </si>
  <si>
    <t>SRCL US Equity</t>
  </si>
  <si>
    <t>STERICYCLE INC</t>
  </si>
  <si>
    <t>000039 CH Equity</t>
  </si>
  <si>
    <t>CHINA INTL MAR-A</t>
  </si>
  <si>
    <t>MOCORP FH Equity</t>
  </si>
  <si>
    <t>METSO OUTOTEC OY</t>
  </si>
  <si>
    <t>AXTA US Equity</t>
  </si>
  <si>
    <t>AXALTA COATING S</t>
  </si>
  <si>
    <t>USHY US Equity</t>
  </si>
  <si>
    <t>ISHARES BROAD US</t>
  </si>
  <si>
    <t>300012 CH Equity</t>
  </si>
  <si>
    <t>CENTRE TESTING-A</t>
  </si>
  <si>
    <t>LHCG US Equity</t>
  </si>
  <si>
    <t>LHC GROUP INC</t>
  </si>
  <si>
    <t>ARW US Equity</t>
  </si>
  <si>
    <t>ARROW ELECTRONIC</t>
  </si>
  <si>
    <t>MGNT RM Equity</t>
  </si>
  <si>
    <t>MAGNIT</t>
  </si>
  <si>
    <t>BMED IM Equity</t>
  </si>
  <si>
    <t>BANCA MEDIOLANUM</t>
  </si>
  <si>
    <t>SYNH US Equity</t>
  </si>
  <si>
    <t>SYNEOS HEALTH IN</t>
  </si>
  <si>
    <t>TTEK US Equity</t>
  </si>
  <si>
    <t>TETRA TECH INC</t>
  </si>
  <si>
    <t>300595 CH Equity</t>
  </si>
  <si>
    <t>OVCTEK CHINA I-A</t>
  </si>
  <si>
    <t>2883 HK Equity</t>
  </si>
  <si>
    <t>CHINA OILFIELD-H</t>
  </si>
  <si>
    <t>4732 JP Equity</t>
  </si>
  <si>
    <t>USS CO LTD</t>
  </si>
  <si>
    <t>916 HK Equity</t>
  </si>
  <si>
    <t>CHINA LONGYUAN-H</t>
  </si>
  <si>
    <t>04/27/2020</t>
  </si>
  <si>
    <t>CUBE US Equity</t>
  </si>
  <si>
    <t>CUBESMART</t>
  </si>
  <si>
    <t>CVERDEC1 PE Equity</t>
  </si>
  <si>
    <t>SOCIEDAD MINERA</t>
  </si>
  <si>
    <t>TTMT IN Equity</t>
  </si>
  <si>
    <t>TATA MOTORS LTD</t>
  </si>
  <si>
    <t>HII US Equity</t>
  </si>
  <si>
    <t>HUNTINGTON INGAL</t>
  </si>
  <si>
    <t>VPK NA Equity</t>
  </si>
  <si>
    <t>VOPAK</t>
  </si>
  <si>
    <t>INDT SS Equity</t>
  </si>
  <si>
    <t>INDUTRADE AB</t>
  </si>
  <si>
    <t>PGX US Equity</t>
  </si>
  <si>
    <t>INVESCO PREFERRE</t>
  </si>
  <si>
    <t>6488 TT Equity</t>
  </si>
  <si>
    <t>GLOBAL WAFERS</t>
  </si>
  <si>
    <t>Taipei</t>
  </si>
  <si>
    <t>4385 JP Equity</t>
  </si>
  <si>
    <t>MERCARI INC</t>
  </si>
  <si>
    <t>2379 TT Equity</t>
  </si>
  <si>
    <t>REALTEK SEMI</t>
  </si>
  <si>
    <t>300136 CH Equity</t>
  </si>
  <si>
    <t>SHENZHEN SUNWA-A</t>
  </si>
  <si>
    <t>TMX US Equity</t>
  </si>
  <si>
    <t>TERMINIX GLOBAL</t>
  </si>
  <si>
    <t>CRC TB Equity</t>
  </si>
  <si>
    <t>CENTRAL RETAIL C</t>
  </si>
  <si>
    <t>EGIE3 BZ Equity</t>
  </si>
  <si>
    <t>ENGIE BR ENER SA</t>
  </si>
  <si>
    <t>MNG LN Equity</t>
  </si>
  <si>
    <t>M&amp;G PLC</t>
  </si>
  <si>
    <t>SPYV US Equity</t>
  </si>
  <si>
    <t>SPD-POR S&amp;P500 V</t>
  </si>
  <si>
    <t>817 HK Equity</t>
  </si>
  <si>
    <t>CHINA JINMAO HOL</t>
  </si>
  <si>
    <t>KIM US Equity</t>
  </si>
  <si>
    <t>KIMCO REALTY</t>
  </si>
  <si>
    <t>010130 KS Equity</t>
  </si>
  <si>
    <t>KOREA ZINC CO</t>
  </si>
  <si>
    <t>688289 CH Equity</t>
  </si>
  <si>
    <t>SANSURE BIOTEC-A</t>
  </si>
  <si>
    <t>4536 JP Equity</t>
  </si>
  <si>
    <t>SANTEN PHARM</t>
  </si>
  <si>
    <t>ORNBV FH Equity</t>
  </si>
  <si>
    <t>ORION OYJ-CL B</t>
  </si>
  <si>
    <t>05/06/2020</t>
  </si>
  <si>
    <t>BME LN Equity</t>
  </si>
  <si>
    <t>B&amp;M EUROPEAN</t>
  </si>
  <si>
    <t>NCNO US Equity</t>
  </si>
  <si>
    <t>NCINO INC</t>
  </si>
  <si>
    <t>CLN SW Equity</t>
  </si>
  <si>
    <t>CLARIANT AG-REG</t>
  </si>
  <si>
    <t>SINCH SS Equity</t>
  </si>
  <si>
    <t>SINCH AB</t>
  </si>
  <si>
    <t>SEK AU Equity</t>
  </si>
  <si>
    <t>SEEK LTD</t>
  </si>
  <si>
    <t>SWECB SS Equity</t>
  </si>
  <si>
    <t>SWECO AB-B</t>
  </si>
  <si>
    <t>2801 TT Equity</t>
  </si>
  <si>
    <t>CHANG HWA BANK</t>
  </si>
  <si>
    <t>SIEM IN Equity</t>
  </si>
  <si>
    <t>SIEMENS LTD</t>
  </si>
  <si>
    <t>EFV US Equity</t>
  </si>
  <si>
    <t>PEP MK Equity</t>
  </si>
  <si>
    <t>PPB GROUP BERHAD</t>
  </si>
  <si>
    <t>HMPRO TB Equity</t>
  </si>
  <si>
    <t>HOME PRODUCT CEN</t>
  </si>
  <si>
    <t>018880 KS Equity</t>
  </si>
  <si>
    <t>HANON SYSTEMS</t>
  </si>
  <si>
    <t>1812 JP Equity</t>
  </si>
  <si>
    <t>KAJIMA CORP</t>
  </si>
  <si>
    <t>CU CN Equity</t>
  </si>
  <si>
    <t>CAN UTILITIES-A</t>
  </si>
  <si>
    <t>002739 CH Equity</t>
  </si>
  <si>
    <t>WANDA FILM HOL-A</t>
  </si>
  <si>
    <t>884 HK Equity</t>
  </si>
  <si>
    <t>CIFI HOLDINGS GR</t>
  </si>
  <si>
    <t>ZION US Equity</t>
  </si>
  <si>
    <t>ZIONS BANCORP NA</t>
  </si>
  <si>
    <t>SX5EEX GR Equity</t>
  </si>
  <si>
    <t>ISH CORE ERSTX50</t>
  </si>
  <si>
    <t>002709 CH Equity</t>
  </si>
  <si>
    <t>GUANGZHOU TINC-A</t>
  </si>
  <si>
    <t>RAIL3 BZ Equity</t>
  </si>
  <si>
    <t>RUMO SA</t>
  </si>
  <si>
    <t>ATC NA Equity</t>
  </si>
  <si>
    <t>ALTICE EUROPE NV</t>
  </si>
  <si>
    <t>KBHL DC Equity</t>
  </si>
  <si>
    <t>KOBENHAVNS LUFTH</t>
  </si>
  <si>
    <t>002456 CH Equity</t>
  </si>
  <si>
    <t>OFILM GROUP CO-A</t>
  </si>
  <si>
    <t>2357 TT Equity</t>
  </si>
  <si>
    <t>ASUSTEK COMPUTER</t>
  </si>
  <si>
    <t>PE&amp;OLES* MM Equity</t>
  </si>
  <si>
    <t>INDUSTRIAS PENOL</t>
  </si>
  <si>
    <t>XBI US Equity</t>
  </si>
  <si>
    <t>SPDR S&amp;P BIOTECH</t>
  </si>
  <si>
    <t>300496 CH Equity</t>
  </si>
  <si>
    <t>THUNDER SOFTWA-A</t>
  </si>
  <si>
    <t>000656 CH Equity</t>
  </si>
  <si>
    <t>JINKE PROPERTI-A</t>
  </si>
  <si>
    <t>002797 CH Equity</t>
  </si>
  <si>
    <t>FIRST CAPITAL -A</t>
  </si>
  <si>
    <t>MCHI US Equity</t>
  </si>
  <si>
    <t>ISHARES MSCI CHI</t>
  </si>
  <si>
    <t>CPFE3 BZ Equity</t>
  </si>
  <si>
    <t>CPFL ENERGIA SA</t>
  </si>
  <si>
    <t>9684 JP Equity</t>
  </si>
  <si>
    <t>SQUARE ENIX HD</t>
  </si>
  <si>
    <t>316140 KS Equity</t>
  </si>
  <si>
    <t>WOORI FINANCIAL</t>
  </si>
  <si>
    <t>688065 CH Equity</t>
  </si>
  <si>
    <t>CATHAY BIOTECH-A</t>
  </si>
  <si>
    <t>ANA SM Equity</t>
  </si>
  <si>
    <t>ACCIONA SA</t>
  </si>
  <si>
    <t>EO FP Equity</t>
  </si>
  <si>
    <t>FAURECIA</t>
  </si>
  <si>
    <t>6005 JP Equity</t>
  </si>
  <si>
    <t>MIURA CO LTD</t>
  </si>
  <si>
    <t>ACV VN Equity</t>
  </si>
  <si>
    <t>AIRPORTS CORP OF</t>
  </si>
  <si>
    <t>Hanoi UPCoM</t>
  </si>
  <si>
    <t>MRCO IN Equity</t>
  </si>
  <si>
    <t>MARICO LTD</t>
  </si>
  <si>
    <t>002185 CH Equity</t>
  </si>
  <si>
    <t>TIANSHUI HUATI-A</t>
  </si>
  <si>
    <t>002127 CH Equity</t>
  </si>
  <si>
    <t>NANJI E-COMMER-A</t>
  </si>
  <si>
    <t>9533 JP Equity</t>
  </si>
  <si>
    <t>TOHO GAS CO LTD</t>
  </si>
  <si>
    <t>000860 CH Equity</t>
  </si>
  <si>
    <t>BEIJING SHUNX-A</t>
  </si>
  <si>
    <t>HOT GR Equity</t>
  </si>
  <si>
    <t>HOCHTIEF AG</t>
  </si>
  <si>
    <t>1802 JP Equity</t>
  </si>
  <si>
    <t>OBAYASHI CORP</t>
  </si>
  <si>
    <t>LMBS US Equity</t>
  </si>
  <si>
    <t>FIRST TRUST LOW</t>
  </si>
  <si>
    <t>000977 CH Equity</t>
  </si>
  <si>
    <t>INSPUR ELECTRO-A</t>
  </si>
  <si>
    <t>IYW US Equity</t>
  </si>
  <si>
    <t>ISHARES USTECHNO</t>
  </si>
  <si>
    <t>900934 CH Equity</t>
  </si>
  <si>
    <t>SH JINJIANG IN-B</t>
  </si>
  <si>
    <t>300146 CH Equity</t>
  </si>
  <si>
    <t>BY-HEALTH CO L-A</t>
  </si>
  <si>
    <t>MUTH IN Equity</t>
  </si>
  <si>
    <t>MUTHOOT FINANCE</t>
  </si>
  <si>
    <t>TATACONS IN Equity</t>
  </si>
  <si>
    <t>TATA CONSUMER PR</t>
  </si>
  <si>
    <t>NPI CN Equity</t>
  </si>
  <si>
    <t>NORTHLAND POWER</t>
  </si>
  <si>
    <t>ADPT US Equity</t>
  </si>
  <si>
    <t>ADAPTIVE BIOTECH</t>
  </si>
  <si>
    <t>FIE GR Equity</t>
  </si>
  <si>
    <t>FIELMANN AG</t>
  </si>
  <si>
    <t>6845 JP Equity</t>
  </si>
  <si>
    <t>AZBIL CORP</t>
  </si>
  <si>
    <t>CAE CN Equity</t>
  </si>
  <si>
    <t>CAE INC</t>
  </si>
  <si>
    <t>SAGAA SS Equity</t>
  </si>
  <si>
    <t>SAGAX AB-A</t>
  </si>
  <si>
    <t>CLS1 GR Equity</t>
  </si>
  <si>
    <t>MCKESSON EUROPE</t>
  </si>
  <si>
    <t>MAKRO TB Equity</t>
  </si>
  <si>
    <t>SIAM MAKRO PUB</t>
  </si>
  <si>
    <t>LUN DC Equity</t>
  </si>
  <si>
    <t>H LUNDBECK A/S</t>
  </si>
  <si>
    <t>HRC US Equity</t>
  </si>
  <si>
    <t>HILL-ROM HOLDING</t>
  </si>
  <si>
    <t>5876 TT Equity</t>
  </si>
  <si>
    <t>SHANGHAI COMMERC</t>
  </si>
  <si>
    <t>603345 CH Equity</t>
  </si>
  <si>
    <t>FU JIAN ANJOY-A</t>
  </si>
  <si>
    <t>UTHR US Equity</t>
  </si>
  <si>
    <t>UNITED THERAPEUT</t>
  </si>
  <si>
    <t>RP US Equity</t>
  </si>
  <si>
    <t>REALPAGE INC</t>
  </si>
  <si>
    <t>BOGOTA CB Equity</t>
  </si>
  <si>
    <t>BANCO BOGOTA</t>
  </si>
  <si>
    <t>GGBR4 BZ Equity</t>
  </si>
  <si>
    <t>GERDAU-PREF</t>
  </si>
  <si>
    <t>EWBC US Equity</t>
  </si>
  <si>
    <t>EAST WEST BNCRP</t>
  </si>
  <si>
    <t>086280 KS Equity</t>
  </si>
  <si>
    <t>HYUNDAI GLOVIS</t>
  </si>
  <si>
    <t>QBR/B CN Equity</t>
  </si>
  <si>
    <t>QUEBECOR INC-B</t>
  </si>
  <si>
    <t>009540 KS Equity</t>
  </si>
  <si>
    <t>KOREA SHIPBUILDI</t>
  </si>
  <si>
    <t>600795 CH Equity</t>
  </si>
  <si>
    <t>GD POWER DEVEL-A</t>
  </si>
  <si>
    <t>VTBR RM Equity</t>
  </si>
  <si>
    <t>VTB BANK</t>
  </si>
  <si>
    <t>SCOTIAC1 PE Equity</t>
  </si>
  <si>
    <t>SCOTIABANK PER-C</t>
  </si>
  <si>
    <t>HNDL IN Equity</t>
  </si>
  <si>
    <t>HINDALCO INDS</t>
  </si>
  <si>
    <t>BTO CN Equity</t>
  </si>
  <si>
    <t>B2GOLD CORP</t>
  </si>
  <si>
    <t>5019 JP Equity</t>
  </si>
  <si>
    <t>IDEMITSU KOSAN C</t>
  </si>
  <si>
    <t>3635 JP Equity</t>
  </si>
  <si>
    <t>KOEI TECMO HOLDI</t>
  </si>
  <si>
    <t>ITT US Equity</t>
  </si>
  <si>
    <t>ITT INC</t>
  </si>
  <si>
    <t>MAGN RM Equity</t>
  </si>
  <si>
    <t>MMK</t>
  </si>
  <si>
    <t>002078 CH Equity</t>
  </si>
  <si>
    <t>SHANDONG SUN -A</t>
  </si>
  <si>
    <t>NFE US Equity</t>
  </si>
  <si>
    <t>NEW FORTRESS ENE</t>
  </si>
  <si>
    <t>002791 CH Equity</t>
  </si>
  <si>
    <t>GUANGDONG KINL-A</t>
  </si>
  <si>
    <t>SCR FP Equity</t>
  </si>
  <si>
    <t>SCOR SE</t>
  </si>
  <si>
    <t>BSMXB MM Equity</t>
  </si>
  <si>
    <t>9201 JP Equity</t>
  </si>
  <si>
    <t>JAPAN AIRLINES C</t>
  </si>
  <si>
    <t>TOM NO Equity</t>
  </si>
  <si>
    <t>TOMRA SYSTEMS AS</t>
  </si>
  <si>
    <t>MAIL LI Equity</t>
  </si>
  <si>
    <t>MAIL.RU GROU-GDR</t>
  </si>
  <si>
    <t>VG</t>
  </si>
  <si>
    <t>MNSO US Equity</t>
  </si>
  <si>
    <t>MINISO GROUP-ADR</t>
  </si>
  <si>
    <t>REYN US Equity</t>
  </si>
  <si>
    <t>REYNOLDS CONSUME</t>
  </si>
  <si>
    <t>GPSC TB Equity</t>
  </si>
  <si>
    <t>GLOBAL POWER SYN</t>
  </si>
  <si>
    <t>8473 JP Equity</t>
  </si>
  <si>
    <t>SBI HOLDINGS INC</t>
  </si>
  <si>
    <t>2371 JP Equity</t>
  </si>
  <si>
    <t>KAKAKU.COM INC</t>
  </si>
  <si>
    <t>IIVI US Equity</t>
  </si>
  <si>
    <t>II-VI INC</t>
  </si>
  <si>
    <t>FVRR US Equity</t>
  </si>
  <si>
    <t>FIVERR INTERNATI</t>
  </si>
  <si>
    <t>PFGC US Equity</t>
  </si>
  <si>
    <t>PERFORMANCE FOOD</t>
  </si>
  <si>
    <t>019170 KS Equity</t>
  </si>
  <si>
    <t>SHIN POONG PHARM</t>
  </si>
  <si>
    <t>COR US Equity</t>
  </si>
  <si>
    <t>CORESITE REALTY</t>
  </si>
  <si>
    <t>603866 CH Equity</t>
  </si>
  <si>
    <t>TOLY BREAD-A</t>
  </si>
  <si>
    <t>2633 TT Equity</t>
  </si>
  <si>
    <t>TAIWAN HIGH SPEE</t>
  </si>
  <si>
    <t>7912 JP Equity</t>
  </si>
  <si>
    <t>DAI NIPPON PRINT</t>
  </si>
  <si>
    <t>LITE US Equity</t>
  </si>
  <si>
    <t>LUMENTUM HOL</t>
  </si>
  <si>
    <t>PMAH MK Equity</t>
  </si>
  <si>
    <t>PRESS METAL ALUM</t>
  </si>
  <si>
    <t>000425 CH Equity</t>
  </si>
  <si>
    <t>XCMG CONSTRUCT-A</t>
  </si>
  <si>
    <t>G1A GR Equity</t>
  </si>
  <si>
    <t>GEA GROUP AG</t>
  </si>
  <si>
    <t>1727 HK Equity</t>
  </si>
  <si>
    <t>HEBEI CONSTRUC-H</t>
  </si>
  <si>
    <t>REXR US Equity</t>
  </si>
  <si>
    <t>REXFORD INDUSTRI</t>
  </si>
  <si>
    <t>ENG SM Equity</t>
  </si>
  <si>
    <t>ENAGAS SA</t>
  </si>
  <si>
    <t>7453 JP Equity</t>
  </si>
  <si>
    <t>RYOHIN KEIKAKU</t>
  </si>
  <si>
    <t>HLF US Equity</t>
  </si>
  <si>
    <t>HERBALIFE NUTRIT</t>
  </si>
  <si>
    <t>486 HK Equity</t>
  </si>
  <si>
    <t>RUSAL</t>
  </si>
  <si>
    <t>REH AU Equity</t>
  </si>
  <si>
    <t>REECE LTD</t>
  </si>
  <si>
    <t>601568 CH Equity</t>
  </si>
  <si>
    <t>SHAANXI BEIYUA-A</t>
  </si>
  <si>
    <t>3034 TT Equity</t>
  </si>
  <si>
    <t>NOVATEK</t>
  </si>
  <si>
    <t>SMDS LN Equity</t>
  </si>
  <si>
    <t>DS SMITH PLC</t>
  </si>
  <si>
    <t>WWG GR Equity</t>
  </si>
  <si>
    <t>GELSENWASSER AG</t>
  </si>
  <si>
    <t>SECUB SS Equity</t>
  </si>
  <si>
    <t>SECURITAS AB-B</t>
  </si>
  <si>
    <t>TRP IN Equity</t>
  </si>
  <si>
    <t>TORRENT PHARMA</t>
  </si>
  <si>
    <t>GEB CB Equity</t>
  </si>
  <si>
    <t>GRUPO ENERGIA BO</t>
  </si>
  <si>
    <t>BLND LN Equity</t>
  </si>
  <si>
    <t>BRIT LAND CO PLC</t>
  </si>
  <si>
    <t>GFINBURO MM Equity</t>
  </si>
  <si>
    <t>GRUPO FIN INB-O</t>
  </si>
  <si>
    <t>BRPT IJ Equity</t>
  </si>
  <si>
    <t>BARITO PACIFIC</t>
  </si>
  <si>
    <t>DFI SP Equity</t>
  </si>
  <si>
    <t>DAIRY FARM-900</t>
  </si>
  <si>
    <t>SPIB US Equity</t>
  </si>
  <si>
    <t>SPDR PORTFOLIO I</t>
  </si>
  <si>
    <t>TEL PM Equity</t>
  </si>
  <si>
    <t>PLDT INC</t>
  </si>
  <si>
    <t>IGM CN Equity</t>
  </si>
  <si>
    <t>IGM FINANCIAL IN</t>
  </si>
  <si>
    <t>SBRY LN Equity</t>
  </si>
  <si>
    <t>SAINSBURY PLC</t>
  </si>
  <si>
    <t>HLE GR Equity</t>
  </si>
  <si>
    <t>HELLA GMBH &amp; CO</t>
  </si>
  <si>
    <t>IEML LN Equity</t>
  </si>
  <si>
    <t>ISHR JP EM LCL</t>
  </si>
  <si>
    <t>FSV CN Equity</t>
  </si>
  <si>
    <t>FIRSTSERVICE-WI</t>
  </si>
  <si>
    <t>4587 JP Equity</t>
  </si>
  <si>
    <t>PEPTIDREAM INC</t>
  </si>
  <si>
    <t>002508 CH Equity</t>
  </si>
  <si>
    <t>HANGZHOU ROBAM-A</t>
  </si>
  <si>
    <t>CSNDX SW Equity</t>
  </si>
  <si>
    <t>ISH NASDAQ100 $A</t>
  </si>
  <si>
    <t>9009 JP Equity</t>
  </si>
  <si>
    <t>KEISEI ELEC RAIL</t>
  </si>
  <si>
    <t>SMAR US Equity</t>
  </si>
  <si>
    <t>SMARTSHEET INC-A</t>
  </si>
  <si>
    <t>2833 HK Equity</t>
  </si>
  <si>
    <t>HSI ETF-HKD</t>
  </si>
  <si>
    <t>HTA US Equity</t>
  </si>
  <si>
    <t>HEALTHCARE TRU-A</t>
  </si>
  <si>
    <t>03/06/2020</t>
  </si>
  <si>
    <t>PLNT US Equity</t>
  </si>
  <si>
    <t>PLANET FITNESS-A</t>
  </si>
  <si>
    <t>603737 CH Equity</t>
  </si>
  <si>
    <t>SKSHU PAINT CO-A</t>
  </si>
  <si>
    <t>DLFU IN Equity</t>
  </si>
  <si>
    <t>DLF LTD</t>
  </si>
  <si>
    <t>02/01/2020</t>
  </si>
  <si>
    <t>600233 CH Equity</t>
  </si>
  <si>
    <t>YTO EXPRESS GR-A</t>
  </si>
  <si>
    <t>PSON LN Equity</t>
  </si>
  <si>
    <t>PEARSON PLC</t>
  </si>
  <si>
    <t>KCHOL TI Equity</t>
  </si>
  <si>
    <t>KOC HOLDING</t>
  </si>
  <si>
    <t>002013 CH Equity</t>
  </si>
  <si>
    <t>AVIC ELECTROME-A</t>
  </si>
  <si>
    <t>024110 KS Equity</t>
  </si>
  <si>
    <t>INDUSTRIAL BANK</t>
  </si>
  <si>
    <t>XD9U GR Equity</t>
  </si>
  <si>
    <t>XTRKRS-MSCI USA</t>
  </si>
  <si>
    <t>CURA CN Equity</t>
  </si>
  <si>
    <t>CURALEAF HOLDING</t>
  </si>
  <si>
    <t>Canadian Sec</t>
  </si>
  <si>
    <t>EXEL US Equity</t>
  </si>
  <si>
    <t>EXELIXIS INC</t>
  </si>
  <si>
    <t>EMAARMLS UH Equity</t>
  </si>
  <si>
    <t>EMAAR MALLS PJSC</t>
  </si>
  <si>
    <t>ORG AU Equity</t>
  </si>
  <si>
    <t>ORIGIN ENERGY</t>
  </si>
  <si>
    <t>900932 CH Equity</t>
  </si>
  <si>
    <t>SHANG LUJIAZUI-B</t>
  </si>
  <si>
    <t>BL US Equity</t>
  </si>
  <si>
    <t>BLACKLINE INC</t>
  </si>
  <si>
    <t>603882 CH Equity</t>
  </si>
  <si>
    <t>GUANGZHOU KING-A</t>
  </si>
  <si>
    <t>002939 CH Equity</t>
  </si>
  <si>
    <t>CHINA GREAT WA-A</t>
  </si>
  <si>
    <t>CLGX US Equity</t>
  </si>
  <si>
    <t>CORELOGIC INC</t>
  </si>
  <si>
    <t>601162 CH Equity</t>
  </si>
  <si>
    <t>TIANFENG SECUR-A</t>
  </si>
  <si>
    <t>RBI AV Equity</t>
  </si>
  <si>
    <t>RAIFFEISEN BANK</t>
  </si>
  <si>
    <t>EEC AB Equity</t>
  </si>
  <si>
    <t>ETIHAD ETISALAT</t>
  </si>
  <si>
    <t>WIZZ LN Equity</t>
  </si>
  <si>
    <t>WIZZ AIR HOLDING</t>
  </si>
  <si>
    <t>9719 JP Equity</t>
  </si>
  <si>
    <t>SCSK CORP</t>
  </si>
  <si>
    <t>HUSQB SS Equity</t>
  </si>
  <si>
    <t>HUSQVARNA-B SHS</t>
  </si>
  <si>
    <t>603589 CH Equity</t>
  </si>
  <si>
    <t>ANHUI KOUZI DI-A</t>
  </si>
  <si>
    <t>6753 JP Equity</t>
  </si>
  <si>
    <t>SHARP CORP</t>
  </si>
  <si>
    <t>CACI US Equity</t>
  </si>
  <si>
    <t>CACI INTL-A</t>
  </si>
  <si>
    <t>3319 HK Equity</t>
  </si>
  <si>
    <t>A-LIVING SMART C</t>
  </si>
  <si>
    <t>KLK MK Equity</t>
  </si>
  <si>
    <t>KUALA LUMPUR KEP</t>
  </si>
  <si>
    <t>3462 JP Equity</t>
  </si>
  <si>
    <t>NOMURA REAL ESTA</t>
  </si>
  <si>
    <t>1803 JP Equity</t>
  </si>
  <si>
    <t>SHIMIZU CORP</t>
  </si>
  <si>
    <t>COMI EY Equity</t>
  </si>
  <si>
    <t>COMMERCIAL INTL</t>
  </si>
  <si>
    <t>EGX</t>
  </si>
  <si>
    <t>EGYPT</t>
  </si>
  <si>
    <t>EG</t>
  </si>
  <si>
    <t>GDXJ US Equity</t>
  </si>
  <si>
    <t>VANECK JR GLD MN</t>
  </si>
  <si>
    <t>BOUBYAN KK Equity</t>
  </si>
  <si>
    <t>BOUBYAN BANK K.S</t>
  </si>
  <si>
    <t>ICP LN Equity</t>
  </si>
  <si>
    <t>INTERMEDIATE CAP</t>
  </si>
  <si>
    <t>BID SJ Equity</t>
  </si>
  <si>
    <t>BID CORP LTD</t>
  </si>
  <si>
    <t>AVST LN Equity</t>
  </si>
  <si>
    <t>AVAST PLC</t>
  </si>
  <si>
    <t>600705 CH Equity</t>
  </si>
  <si>
    <t>AVIC CAPITAL C-A</t>
  </si>
  <si>
    <t>4005 JP Equity</t>
  </si>
  <si>
    <t>SUMITOMO CHEM CO</t>
  </si>
  <si>
    <t>4062 JP Equity</t>
  </si>
  <si>
    <t>IBIDEN CO LTD</t>
  </si>
  <si>
    <t>600298 CH Equity</t>
  </si>
  <si>
    <t>ANGEL YEAST CO-A</t>
  </si>
  <si>
    <t>WDP BB Equity</t>
  </si>
  <si>
    <t>WAREHOUSES DE PA</t>
  </si>
  <si>
    <t>BSL AU Equity</t>
  </si>
  <si>
    <t>BLUESCOPE STEEL</t>
  </si>
  <si>
    <t>VRT US Equity</t>
  </si>
  <si>
    <t>VERTIV HOLDINGS</t>
  </si>
  <si>
    <t>SBNY US Equity</t>
  </si>
  <si>
    <t>SIGNATURE BANK</t>
  </si>
  <si>
    <t>ACWV US Equity</t>
  </si>
  <si>
    <t>ISHARES MSCI GLO</t>
  </si>
  <si>
    <t>510300 CH Equity</t>
  </si>
  <si>
    <t>HUATAI CSI 300</t>
  </si>
  <si>
    <t>3281 JP Equity</t>
  </si>
  <si>
    <t>GLP J-REIT</t>
  </si>
  <si>
    <t>GAS VN Equity</t>
  </si>
  <si>
    <t>PETROVIETNAM GAS</t>
  </si>
  <si>
    <t>SITE US Equity</t>
  </si>
  <si>
    <t>SITEONE LANDSCAP</t>
  </si>
  <si>
    <t>601872 CH Equity</t>
  </si>
  <si>
    <t>NHM SJ Equity</t>
  </si>
  <si>
    <t>NORTHAM PLATINUM</t>
  </si>
  <si>
    <t>BBJP US Equity</t>
  </si>
  <si>
    <t>JPM BETABUILD JP</t>
  </si>
  <si>
    <t>002568 CH Equity</t>
  </si>
  <si>
    <t>SHANGHAI BAIRU-A</t>
  </si>
  <si>
    <t>OSR GR Equity</t>
  </si>
  <si>
    <t>OSRAM LICHT AG</t>
  </si>
  <si>
    <t>JEF US Equity</t>
  </si>
  <si>
    <t>JEFFERIES FINANC</t>
  </si>
  <si>
    <t>VACN SW Equity</t>
  </si>
  <si>
    <t>VAT GROUP AG</t>
  </si>
  <si>
    <t>3291 JP Equity</t>
  </si>
  <si>
    <t>IIDA GROUP HDS</t>
  </si>
  <si>
    <t>TIMS3 BZ Equity</t>
  </si>
  <si>
    <t>TIM SA</t>
  </si>
  <si>
    <t>TNDM US Equity</t>
  </si>
  <si>
    <t>TANDEM DIABETES</t>
  </si>
  <si>
    <t>USIG US Equity</t>
  </si>
  <si>
    <t>PII US Equity</t>
  </si>
  <si>
    <t>POLARIS INC</t>
  </si>
  <si>
    <t>NLSN US Equity</t>
  </si>
  <si>
    <t>NIELSEN HOLDINGS</t>
  </si>
  <si>
    <t>MLT SP Equity</t>
  </si>
  <si>
    <t>MAPLETREE LOG TR</t>
  </si>
  <si>
    <t>AGL AU Equity</t>
  </si>
  <si>
    <t>AGL ENERGY LTD</t>
  </si>
  <si>
    <t>BANB SW Equity</t>
  </si>
  <si>
    <t>BACHEM HOL-REG B</t>
  </si>
  <si>
    <t>4938 TT Equity</t>
  </si>
  <si>
    <t>PEGATRON</t>
  </si>
  <si>
    <t>VWRD LN Equity</t>
  </si>
  <si>
    <t>VANG FTSE AL $D</t>
  </si>
  <si>
    <t>SPK NZ Equity</t>
  </si>
  <si>
    <t>SPARK NEW ZEALAN</t>
  </si>
  <si>
    <t>PAA US Equity</t>
  </si>
  <si>
    <t>PLAINS ALL AMER</t>
  </si>
  <si>
    <t>ENPL LI Equity</t>
  </si>
  <si>
    <t>EN+ GROUP INT-S</t>
  </si>
  <si>
    <t>TCS LI Equity</t>
  </si>
  <si>
    <t>TCS GROUP HOLDIN</t>
  </si>
  <si>
    <t>CY</t>
  </si>
  <si>
    <t>MANH US Equity</t>
  </si>
  <si>
    <t>MANHATTAN ASSOC</t>
  </si>
  <si>
    <t>FUTU US Equity</t>
  </si>
  <si>
    <t>FUTU HOLDING-ADR</t>
  </si>
  <si>
    <t>ASC LN Equity</t>
  </si>
  <si>
    <t>ASOS PLC</t>
  </si>
  <si>
    <t>HUH1V FH Equity</t>
  </si>
  <si>
    <t>HUHTAMAKI OYJ</t>
  </si>
  <si>
    <t>1171 HK Equity</t>
  </si>
  <si>
    <t>YANZHOU COAL-H</t>
  </si>
  <si>
    <t>5486 JP Equity</t>
  </si>
  <si>
    <t>HITACHI METALS</t>
  </si>
  <si>
    <t>3383 HK Equity</t>
  </si>
  <si>
    <t>AGILE GROUP HOLD</t>
  </si>
  <si>
    <t>PB US Equity</t>
  </si>
  <si>
    <t>PROSPERITY BNCSH</t>
  </si>
  <si>
    <t>CDH IN Equity</t>
  </si>
  <si>
    <t>CADILA HEALTHCAR</t>
  </si>
  <si>
    <t>FOLD US Equity</t>
  </si>
  <si>
    <t>AMICUS THERAPEUT</t>
  </si>
  <si>
    <t>CD US Equity</t>
  </si>
  <si>
    <t>CHINDATA GRP-ADR</t>
  </si>
  <si>
    <t>MAP SM Equity</t>
  </si>
  <si>
    <t>MAPFRE SA</t>
  </si>
  <si>
    <t>966 HK Equity</t>
  </si>
  <si>
    <t>CHINA TAIPING IN</t>
  </si>
  <si>
    <t>002773 CH Equity</t>
  </si>
  <si>
    <t>CHENGDU KANGHO-A</t>
  </si>
  <si>
    <t>CHH US Equity</t>
  </si>
  <si>
    <t>CHOICE HOTELS</t>
  </si>
  <si>
    <t>247 HK Equity</t>
  </si>
  <si>
    <t>TSIM SHA TSUI</t>
  </si>
  <si>
    <t>6305 JP Equity</t>
  </si>
  <si>
    <t>HITACHI CONST MA</t>
  </si>
  <si>
    <t>CDK US Equity</t>
  </si>
  <si>
    <t>CDK GLOBAL INC</t>
  </si>
  <si>
    <t>JCNC SP Equity</t>
  </si>
  <si>
    <t>JARDINE CYCLE &amp;</t>
  </si>
  <si>
    <t>601555 CH Equity</t>
  </si>
  <si>
    <t>SOOCHOW SECURI-A</t>
  </si>
  <si>
    <t>NCLH US Equity</t>
  </si>
  <si>
    <t>NORWEGIAN CRUISE</t>
  </si>
  <si>
    <t>9910 TT Equity</t>
  </si>
  <si>
    <t>FENG TAY</t>
  </si>
  <si>
    <t>300285 CH Equity</t>
  </si>
  <si>
    <t>SHANDONG SINOC-A</t>
  </si>
  <si>
    <t>002945 CH Equity</t>
  </si>
  <si>
    <t>CHINALIN SECUR-A</t>
  </si>
  <si>
    <t>600779 CH Equity</t>
  </si>
  <si>
    <t>SICHUAN SWELL-A</t>
  </si>
  <si>
    <t>MPL AU Equity</t>
  </si>
  <si>
    <t>MEDIBANK PRIVATE</t>
  </si>
  <si>
    <t>CSAN3 BZ Equity</t>
  </si>
  <si>
    <t>COSAN SA</t>
  </si>
  <si>
    <t>ICAD FP Equity</t>
  </si>
  <si>
    <t>ICADE</t>
  </si>
  <si>
    <t>300253 CH Equity</t>
  </si>
  <si>
    <t>WINNING HEALTH-A</t>
  </si>
  <si>
    <t>VDC US Equity</t>
  </si>
  <si>
    <t>VANGUARD CN ST E</t>
  </si>
  <si>
    <t>CWEN/A US Equity</t>
  </si>
  <si>
    <t>CLEARWAY ENERG-A</t>
  </si>
  <si>
    <t>NVRO US Equity</t>
  </si>
  <si>
    <t>NEVRO CORP</t>
  </si>
  <si>
    <t>ALK US Equity</t>
  </si>
  <si>
    <t>ALASKA AIR GROUP</t>
  </si>
  <si>
    <t>688002 CH Equity</t>
  </si>
  <si>
    <t>RAYTRON TECHNO-A</t>
  </si>
  <si>
    <t>PNN LN Equity</t>
  </si>
  <si>
    <t>PENNON GRP PLC</t>
  </si>
  <si>
    <t>5947 JP Equity</t>
  </si>
  <si>
    <t>RINNAI CORP</t>
  </si>
  <si>
    <t>JBL US Equity</t>
  </si>
  <si>
    <t>JABIL INC</t>
  </si>
  <si>
    <t>9048 JP Equity</t>
  </si>
  <si>
    <t>NAGOYA RAILROAD</t>
  </si>
  <si>
    <t>PSPN SW Equity</t>
  </si>
  <si>
    <t>PSP SWISS PR-REG</t>
  </si>
  <si>
    <t>601233 CH Equity</t>
  </si>
  <si>
    <t>TONGKUN GROUP-A</t>
  </si>
  <si>
    <t>300677 CH Equity</t>
  </si>
  <si>
    <t>INTCO MEDICAL-A</t>
  </si>
  <si>
    <t>603486 CH Equity</t>
  </si>
  <si>
    <t>ECOVACS ROBOTI-A</t>
  </si>
  <si>
    <t>ALDAR UH Equity</t>
  </si>
  <si>
    <t>ALDAR PROPERTIES</t>
  </si>
  <si>
    <t>601689 CH Equity</t>
  </si>
  <si>
    <t>NINGBO TUOPU G-A</t>
  </si>
  <si>
    <t>002153 CH Equity</t>
  </si>
  <si>
    <t>BEIJING SHIJI-A</t>
  </si>
  <si>
    <t>425 HK Equity</t>
  </si>
  <si>
    <t>MINTH GROUP LTD</t>
  </si>
  <si>
    <t>GETIB SS Equity</t>
  </si>
  <si>
    <t>GETINGE AB-B SHS</t>
  </si>
  <si>
    <t>PFPT US Equity</t>
  </si>
  <si>
    <t>PROOFPOINT INC</t>
  </si>
  <si>
    <t>EMAAR UH Equity</t>
  </si>
  <si>
    <t>EMAAR PROP PJSC</t>
  </si>
  <si>
    <t>PERSHING SQUARE</t>
  </si>
  <si>
    <t>ORDS QD Equity</t>
  </si>
  <si>
    <t>OOREDOO QSC</t>
  </si>
  <si>
    <t>12/08/2019</t>
  </si>
  <si>
    <t>6198 HK Equity</t>
  </si>
  <si>
    <t>QINGDAO PORT-H</t>
  </si>
  <si>
    <t>IUSB US Equity</t>
  </si>
  <si>
    <t>ISHA CORE BOND</t>
  </si>
  <si>
    <t>BLI US Equity</t>
  </si>
  <si>
    <t>BERKELEY LIGHTS</t>
  </si>
  <si>
    <t>PZU PW Equity</t>
  </si>
  <si>
    <t>PZU</t>
  </si>
  <si>
    <t>23 HK Equity</t>
  </si>
  <si>
    <t>BANK EAST ASIA</t>
  </si>
  <si>
    <t>RL US Equity</t>
  </si>
  <si>
    <t>RALPH LAUREN COR</t>
  </si>
  <si>
    <t>ODET FP Equity</t>
  </si>
  <si>
    <t>ODET</t>
  </si>
  <si>
    <t>BJ US Equity</t>
  </si>
  <si>
    <t>BJ'S WHOLESALE C</t>
  </si>
  <si>
    <t>000728 CH Equity</t>
  </si>
  <si>
    <t>GUOYUAN SECURI-A</t>
  </si>
  <si>
    <t>2588 HK Equity</t>
  </si>
  <si>
    <t>BOC AVIATION LTD</t>
  </si>
  <si>
    <t>600885 CH Equity</t>
  </si>
  <si>
    <t>HONGFA TECHNOL-A</t>
  </si>
  <si>
    <t>4185 JP Equity</t>
  </si>
  <si>
    <t>JSR CORP</t>
  </si>
  <si>
    <t>EGP US Equity</t>
  </si>
  <si>
    <t>EASTGROUP PROP</t>
  </si>
  <si>
    <t>FROG US Equity</t>
  </si>
  <si>
    <t>JFROG LTD</t>
  </si>
  <si>
    <t>600118 CH Equity</t>
  </si>
  <si>
    <t>CHINA SPACESAT-A</t>
  </si>
  <si>
    <t>RETA US Equity</t>
  </si>
  <si>
    <t>REATA PHARMACE-A</t>
  </si>
  <si>
    <t>NVAX US Equity</t>
  </si>
  <si>
    <t>NOVAVAX INC</t>
  </si>
  <si>
    <t>600803 CH Equity</t>
  </si>
  <si>
    <t>ENN ECOLOGICAL-A</t>
  </si>
  <si>
    <t>600066 CH Equity</t>
  </si>
  <si>
    <t>ZHENGZHOU YUT-A</t>
  </si>
  <si>
    <t>BHVN US Equity</t>
  </si>
  <si>
    <t>BIOHAVEN PHARMAC</t>
  </si>
  <si>
    <t>TOL US Equity</t>
  </si>
  <si>
    <t>TOLL BROTHERS</t>
  </si>
  <si>
    <t>ADT US Equity</t>
  </si>
  <si>
    <t>ADT INC</t>
  </si>
  <si>
    <t>4183 JP Equity</t>
  </si>
  <si>
    <t>MITSUI CHEMICALS</t>
  </si>
  <si>
    <t>BLD US Equity</t>
  </si>
  <si>
    <t>TOPBUILD COR</t>
  </si>
  <si>
    <t>600085 CH Equity</t>
  </si>
  <si>
    <t>BEIJING TONGRE-A</t>
  </si>
  <si>
    <t>603317 CH Equity</t>
  </si>
  <si>
    <t>SICHUAN TEWAY-A</t>
  </si>
  <si>
    <t>IJS US Equity</t>
  </si>
  <si>
    <t>ISHARES S&amp;P SMAL</t>
  </si>
  <si>
    <t>INTUCH TB Equity</t>
  </si>
  <si>
    <t>INTOUCH HOLDINGS</t>
  </si>
  <si>
    <t>EVD GR Equity</t>
  </si>
  <si>
    <t>CTS EVENTIM AG &amp;</t>
  </si>
  <si>
    <t>SO FP Equity</t>
  </si>
  <si>
    <t>SOMFY SA</t>
  </si>
  <si>
    <t>QTWO US Equity</t>
  </si>
  <si>
    <t>Q2 HOLDINGS INC</t>
  </si>
  <si>
    <t>603290 CH Equity</t>
  </si>
  <si>
    <t>STARPOWER SEMI-A</t>
  </si>
  <si>
    <t>SON US Equity</t>
  </si>
  <si>
    <t>SONOCO PRODUCTS</t>
  </si>
  <si>
    <t>HDV US Equity</t>
  </si>
  <si>
    <t>ISHARES CORE HIG</t>
  </si>
  <si>
    <t>JARIR AB Equity</t>
  </si>
  <si>
    <t>JARIR MARKETING</t>
  </si>
  <si>
    <t>ACC US Equity</t>
  </si>
  <si>
    <t>AMERICAN CAMPUS</t>
  </si>
  <si>
    <t>WEIR LN Equity</t>
  </si>
  <si>
    <t>WEIR GROUP PLC</t>
  </si>
  <si>
    <t>AVAL CB Equity</t>
  </si>
  <si>
    <t>GRUPO AVAL SA</t>
  </si>
  <si>
    <t>OLLI US Equity</t>
  </si>
  <si>
    <t>OLLIE'S BARGAIN</t>
  </si>
  <si>
    <t>PSXP US Equity</t>
  </si>
  <si>
    <t>PHILLIPS 66 PART</t>
  </si>
  <si>
    <t>UTG LN Equity</t>
  </si>
  <si>
    <t>UNITE GROUP/THE</t>
  </si>
  <si>
    <t>EWY US Equity</t>
  </si>
  <si>
    <t>ISHARES MSCI SOU</t>
  </si>
  <si>
    <t>BGFG PP Equity</t>
  </si>
  <si>
    <t>BG FINANCIAL</t>
  </si>
  <si>
    <t>Panama City</t>
  </si>
  <si>
    <t>PANAMA</t>
  </si>
  <si>
    <t>LEG US Equity</t>
  </si>
  <si>
    <t>LEGGETT &amp; PLATT</t>
  </si>
  <si>
    <t>002074 CH Equity</t>
  </si>
  <si>
    <t>GOTION HIGH-A</t>
  </si>
  <si>
    <t>GGRM IJ Equity</t>
  </si>
  <si>
    <t>GUDANG GARAM TBK</t>
  </si>
  <si>
    <t>FANG US Equity</t>
  </si>
  <si>
    <t>DIAMONDBACK ENER</t>
  </si>
  <si>
    <t>603260 CH Equity</t>
  </si>
  <si>
    <t>HOSHINE SILICO-A</t>
  </si>
  <si>
    <t>300699 CH Equity</t>
  </si>
  <si>
    <t>WEIHAI GUANGWE-A</t>
  </si>
  <si>
    <t>SBSP3 BZ Equity</t>
  </si>
  <si>
    <t>SABESP</t>
  </si>
  <si>
    <t>FPE US Equity</t>
  </si>
  <si>
    <t>FT-PFD SEC &amp; INC</t>
  </si>
  <si>
    <t>ORI US Equity</t>
  </si>
  <si>
    <t>OLD REPUB INTL</t>
  </si>
  <si>
    <t>510500 CH Equity</t>
  </si>
  <si>
    <t>CHINA CSI 500</t>
  </si>
  <si>
    <t>GAIL IN Equity</t>
  </si>
  <si>
    <t>GAIL INDIA LTD</t>
  </si>
  <si>
    <t>LSI US Equity</t>
  </si>
  <si>
    <t>LIFE STORAGE INC</t>
  </si>
  <si>
    <t>ABG SJ Equity</t>
  </si>
  <si>
    <t>ABSA GROUP LTD</t>
  </si>
  <si>
    <t>5347 TT Equity</t>
  </si>
  <si>
    <t>VANGUARD INTL</t>
  </si>
  <si>
    <t>OSH AU Equity</t>
  </si>
  <si>
    <t>OIL SEARCH LTD</t>
  </si>
  <si>
    <t>PG</t>
  </si>
  <si>
    <t>LSCC US Equity</t>
  </si>
  <si>
    <t>LATTICE SEMICOND</t>
  </si>
  <si>
    <t>300308 CH Equity</t>
  </si>
  <si>
    <t>ZHONGJI INNOLI-A</t>
  </si>
  <si>
    <t>CWB US Equity</t>
  </si>
  <si>
    <t>SPDR BBG BARC CV</t>
  </si>
  <si>
    <t>PBCT US Equity</t>
  </si>
  <si>
    <t>PEOPLE'S UNITED</t>
  </si>
  <si>
    <t>600699 CH Equity</t>
  </si>
  <si>
    <t>NINGBO JOYSON -A</t>
  </si>
  <si>
    <t>000799 CH Equity</t>
  </si>
  <si>
    <t>JIUGUI LIQUOR-A</t>
  </si>
  <si>
    <t>LFUS US Equity</t>
  </si>
  <si>
    <t>LITTELFUSE INC</t>
  </si>
  <si>
    <t>603707 CH Equity</t>
  </si>
  <si>
    <t>NANJING KING-F-A</t>
  </si>
  <si>
    <t>MRW LN Equity</t>
  </si>
  <si>
    <t>WM MORRISON SUP</t>
  </si>
  <si>
    <t>IDEALB1 MM Equity</t>
  </si>
  <si>
    <t>IDEAL-B1</t>
  </si>
  <si>
    <t>512880 CH Equity</t>
  </si>
  <si>
    <t>GT SECU COMP ETF</t>
  </si>
  <si>
    <t>FMCC US Equity</t>
  </si>
  <si>
    <t>FREDDIE MAC</t>
  </si>
  <si>
    <t>DEI US Equity</t>
  </si>
  <si>
    <t>DOUGLAS EMMETT</t>
  </si>
  <si>
    <t>IENOVA* MM Equity</t>
  </si>
  <si>
    <t>INFRAESTRUCTURA</t>
  </si>
  <si>
    <t>300316 CH Equity</t>
  </si>
  <si>
    <t>ZHEJIANG JINGS-A</t>
  </si>
  <si>
    <t>UNTR IJ Equity</t>
  </si>
  <si>
    <t>UNITED TRACTORS</t>
  </si>
  <si>
    <t>IGV US Equity</t>
  </si>
  <si>
    <t>ISHARES EXPANDED</t>
  </si>
  <si>
    <t>000513 CH Equity</t>
  </si>
  <si>
    <t>LIVZON PHARM-A</t>
  </si>
  <si>
    <t>AEV PM Equity</t>
  </si>
  <si>
    <t>ABOITIZ EQUITY</t>
  </si>
  <si>
    <t>VCLT US Equity</t>
  </si>
  <si>
    <t>VANGUARD LONG-TE</t>
  </si>
  <si>
    <t>NVEI CN Equity</t>
  </si>
  <si>
    <t>NUVEI CORP-SUB V</t>
  </si>
  <si>
    <t>2875 JP Equity</t>
  </si>
  <si>
    <t>TOYO SUISAN KAI</t>
  </si>
  <si>
    <t>PKN PW Equity</t>
  </si>
  <si>
    <t>PKN ORLEN</t>
  </si>
  <si>
    <t>600739 CH Equity</t>
  </si>
  <si>
    <t>LIAONING CHENG-A</t>
  </si>
  <si>
    <t>MCY NZ Equity</t>
  </si>
  <si>
    <t>MERCURY NZ LTD</t>
  </si>
  <si>
    <t>GLO PM Equity</t>
  </si>
  <si>
    <t>GLOBE TELECOM</t>
  </si>
  <si>
    <t>BC US Equity</t>
  </si>
  <si>
    <t>BRUNSWICK CORP</t>
  </si>
  <si>
    <t>GMED US Equity</t>
  </si>
  <si>
    <t>GLOBUS MEDICAL I</t>
  </si>
  <si>
    <t>600482 CH Equity</t>
  </si>
  <si>
    <t>RBREW DC Equity</t>
  </si>
  <si>
    <t>ROYAL UNIBREW</t>
  </si>
  <si>
    <t>002532 CH Equity</t>
  </si>
  <si>
    <t>TIANSHAN ALUMI-A</t>
  </si>
  <si>
    <t>FR US Equity</t>
  </si>
  <si>
    <t>FIRST IND REALTY</t>
  </si>
  <si>
    <t>CACC US Equity</t>
  </si>
  <si>
    <t>CREDIT ACCEPTANC</t>
  </si>
  <si>
    <t>TRELB SS Equity</t>
  </si>
  <si>
    <t>TRELLEBORG-B</t>
  </si>
  <si>
    <t>006800 KS Equity</t>
  </si>
  <si>
    <t>MIRAE ASSET DAEW</t>
  </si>
  <si>
    <t>TECO2 AR Equity</t>
  </si>
  <si>
    <t>TELECOM ARGENT-B</t>
  </si>
  <si>
    <t>BYMA Floor</t>
  </si>
  <si>
    <t>AR</t>
  </si>
  <si>
    <t>CVE CN Equity</t>
  </si>
  <si>
    <t>CENOVUS ENERGY</t>
  </si>
  <si>
    <t>EWZ US Equity</t>
  </si>
  <si>
    <t>ISHARES MSCI BRA</t>
  </si>
  <si>
    <t>SPAB US Equity</t>
  </si>
  <si>
    <t>SPDR PORTFOLIO A</t>
  </si>
  <si>
    <t>7956 JP Equity</t>
  </si>
  <si>
    <t>PIGEON CORP</t>
  </si>
  <si>
    <t>BKW SW Equity</t>
  </si>
  <si>
    <t>BKW AG</t>
  </si>
  <si>
    <t>030200 KS Equity</t>
  </si>
  <si>
    <t>KT CORP</t>
  </si>
  <si>
    <t>BLV US Equity</t>
  </si>
  <si>
    <t>SOBI SS Equity</t>
  </si>
  <si>
    <t>SWEDISH ORPHAN B</t>
  </si>
  <si>
    <t>VOE AV Equity</t>
  </si>
  <si>
    <t>VOESTALPINE AG</t>
  </si>
  <si>
    <t>BAY TB Equity</t>
  </si>
  <si>
    <t>BANK AYUDHYA PCL</t>
  </si>
  <si>
    <t>EA TB Equity</t>
  </si>
  <si>
    <t>ENERGY ABSOLUTE</t>
  </si>
  <si>
    <t>FLOT US Equity</t>
  </si>
  <si>
    <t>ISHARES FLOATING</t>
  </si>
  <si>
    <t>600236 CH Equity</t>
  </si>
  <si>
    <t>GUANGXI GUIGAN-A</t>
  </si>
  <si>
    <t>002075 CH Equity</t>
  </si>
  <si>
    <t>JIANGSU SHAGAN-A</t>
  </si>
  <si>
    <t>FROTO TI Equity</t>
  </si>
  <si>
    <t>FORD OTO</t>
  </si>
  <si>
    <t>CLGT IN Equity</t>
  </si>
  <si>
    <t>COLGATE PALMOLIV</t>
  </si>
  <si>
    <t>WAL US Equity</t>
  </si>
  <si>
    <t>WESTERN ALLIANCE</t>
  </si>
  <si>
    <t>352820 KS Equity</t>
  </si>
  <si>
    <t>BIG HIT ENTERTAI</t>
  </si>
  <si>
    <t>LIGHT NA Equity</t>
  </si>
  <si>
    <t>SIGNIFY NV</t>
  </si>
  <si>
    <t>GAPB MM Equity</t>
  </si>
  <si>
    <t>AERO DEL PACIF-B</t>
  </si>
  <si>
    <t>WCH GR Equity</t>
  </si>
  <si>
    <t>WACKER CHEMIE AG</t>
  </si>
  <si>
    <t>LPC IN Equity</t>
  </si>
  <si>
    <t>LUPIN LTD</t>
  </si>
  <si>
    <t>X CN Equity</t>
  </si>
  <si>
    <t>TMX GROUP LTD</t>
  </si>
  <si>
    <t>HER IM Equity</t>
  </si>
  <si>
    <t>HERA SPA</t>
  </si>
  <si>
    <t>HOG US Equity</t>
  </si>
  <si>
    <t>HARLEY-DAVIDSON</t>
  </si>
  <si>
    <t>600655 CH Equity</t>
  </si>
  <si>
    <t>SHANGHAI YUYUA-A</t>
  </si>
  <si>
    <t>ALD FP Equity</t>
  </si>
  <si>
    <t>ALD SA</t>
  </si>
  <si>
    <t>MSS IN Equity</t>
  </si>
  <si>
    <t>MOTHERSON SUMI</t>
  </si>
  <si>
    <t>002705 CH Equity</t>
  </si>
  <si>
    <t>GUANGDONG XINB-A</t>
  </si>
  <si>
    <t>000050 CH Equity</t>
  </si>
  <si>
    <t>TIANMA-A</t>
  </si>
  <si>
    <t>HAE US Equity</t>
  </si>
  <si>
    <t>HAEMONETICS CORP</t>
  </si>
  <si>
    <t>2282 HK Equity</t>
  </si>
  <si>
    <t>MGM CHINA</t>
  </si>
  <si>
    <t>HSV LN Equity</t>
  </si>
  <si>
    <t>HOMESERVE PLC</t>
  </si>
  <si>
    <t>HUN US Equity</t>
  </si>
  <si>
    <t>HUNTSMAN CORP</t>
  </si>
  <si>
    <t>NTNX US Equity</t>
  </si>
  <si>
    <t>NUTANIX INC - A</t>
  </si>
  <si>
    <t>TKR US Equity</t>
  </si>
  <si>
    <t>TIMKEN CO</t>
  </si>
  <si>
    <t>SCGP TB Equity</t>
  </si>
  <si>
    <t>SCG PACKAGING PC</t>
  </si>
  <si>
    <t>LXS GR Equity</t>
  </si>
  <si>
    <t>LANXESS AG</t>
  </si>
  <si>
    <t>CTEC LN Equity</t>
  </si>
  <si>
    <t>CONVATEC GROUP P</t>
  </si>
  <si>
    <t>3918 HK Equity</t>
  </si>
  <si>
    <t>NAGACORP LTD</t>
  </si>
  <si>
    <t>CAMBODIA</t>
  </si>
  <si>
    <t>MSA US Equity</t>
  </si>
  <si>
    <t>MSA SAFETY INC</t>
  </si>
  <si>
    <t>ESGE US Equity</t>
  </si>
  <si>
    <t>ISHARES INC ISHA</t>
  </si>
  <si>
    <t>096530 KS Equity</t>
  </si>
  <si>
    <t>SEEGENE INC</t>
  </si>
  <si>
    <t>ING PW Equity</t>
  </si>
  <si>
    <t>INGBSK</t>
  </si>
  <si>
    <t>BPMC US Equity</t>
  </si>
  <si>
    <t>BLUEPRINT MEDICI</t>
  </si>
  <si>
    <t>XDWD LN Equity</t>
  </si>
  <si>
    <t>XWORLD 1C</t>
  </si>
  <si>
    <t>WRT1V FH Equity</t>
  </si>
  <si>
    <t>WARTSILA OYJ ABP</t>
  </si>
  <si>
    <t>ADE IN Equity</t>
  </si>
  <si>
    <t>ADANI ENTERPRISE</t>
  </si>
  <si>
    <t>600299 CH Equity</t>
  </si>
  <si>
    <t>BLUESTAR ADIS-A</t>
  </si>
  <si>
    <t>AN US Equity</t>
  </si>
  <si>
    <t>AUTONATION INC</t>
  </si>
  <si>
    <t>MZTF IT Equity</t>
  </si>
  <si>
    <t>MIZRAHI TEFAHOT</t>
  </si>
  <si>
    <t>DXC US Equity</t>
  </si>
  <si>
    <t>DXC TECHNOLOGY C</t>
  </si>
  <si>
    <t>SRCG SW Equity</t>
  </si>
  <si>
    <t>SUNRISE COMMUNIC</t>
  </si>
  <si>
    <t>2887 TT Equity</t>
  </si>
  <si>
    <t>TAISHIN HOLDINGS</t>
  </si>
  <si>
    <t>601636 CH Equity</t>
  </si>
  <si>
    <t>ZHUZHOU KIBING-A</t>
  </si>
  <si>
    <t>002558 CH Equity</t>
  </si>
  <si>
    <t>GIANT NETWORK-A</t>
  </si>
  <si>
    <t>603605 CH Equity</t>
  </si>
  <si>
    <t>PROYA COSMETIC-A</t>
  </si>
  <si>
    <t>TIH CN Equity</t>
  </si>
  <si>
    <t>TOROMONT INDS</t>
  </si>
  <si>
    <t>FAF US Equity</t>
  </si>
  <si>
    <t>FIRST AMERICAN F</t>
  </si>
  <si>
    <t>300251 CH Equity</t>
  </si>
  <si>
    <t>BEIJING ENLIGH-A</t>
  </si>
  <si>
    <t>4506 JP Equity</t>
  </si>
  <si>
    <t>SUMITOMO DAINIPP</t>
  </si>
  <si>
    <t>BBIO US Equity</t>
  </si>
  <si>
    <t>BRIDGEBIO PHARMA</t>
  </si>
  <si>
    <t>600536 CH Equity</t>
  </si>
  <si>
    <t>UNSP IN Equity</t>
  </si>
  <si>
    <t>UNITED SPIRITS</t>
  </si>
  <si>
    <t>SKX US Equity</t>
  </si>
  <si>
    <t>SKECHERS USA-A</t>
  </si>
  <si>
    <t>SVW AU Equity</t>
  </si>
  <si>
    <t>SEVEN GROUP HOLD</t>
  </si>
  <si>
    <t>688599 CH Equity</t>
  </si>
  <si>
    <t>TRINA SOLAR CO-A</t>
  </si>
  <si>
    <t>601838 CH Equity</t>
  </si>
  <si>
    <t>BANK OF CHENGD-A</t>
  </si>
  <si>
    <t>BEAN SW Equity</t>
  </si>
  <si>
    <t>BELIMO HOLDING-R</t>
  </si>
  <si>
    <t>300037 CH Equity</t>
  </si>
  <si>
    <t>SHENZHEN CAPCH-A</t>
  </si>
  <si>
    <t>IVN CN Equity</t>
  </si>
  <si>
    <t>IVANHOE MINES LT</t>
  </si>
  <si>
    <t>600004 CH Equity</t>
  </si>
  <si>
    <t>GUANGZHOU BAIY-A</t>
  </si>
  <si>
    <t>2433 JP Equity</t>
  </si>
  <si>
    <t>HAKUHODO DY HOLD</t>
  </si>
  <si>
    <t>AAK SS Equity</t>
  </si>
  <si>
    <t>AAK AB</t>
  </si>
  <si>
    <t>000932 CH Equity</t>
  </si>
  <si>
    <t>HUNAN VALIN ST-A</t>
  </si>
  <si>
    <t>CMPC CI Equity</t>
  </si>
  <si>
    <t>CMPC</t>
  </si>
  <si>
    <t>DEC FP Equity</t>
  </si>
  <si>
    <t>JCDECAUX SA</t>
  </si>
  <si>
    <t>BIMAS TI Equity</t>
  </si>
  <si>
    <t>BIM</t>
  </si>
  <si>
    <t>VEDL IN Equity</t>
  </si>
  <si>
    <t>VEDANTA LTD</t>
  </si>
  <si>
    <t>TECN SW Equity</t>
  </si>
  <si>
    <t>TECAN GROUP AG-R</t>
  </si>
  <si>
    <t>BWXT US Equity</t>
  </si>
  <si>
    <t>BWX TECHNOLOGIES</t>
  </si>
  <si>
    <t>CPU AU Equity</t>
  </si>
  <si>
    <t>COMPUTERSHARE LT</t>
  </si>
  <si>
    <t>6724 JP Equity</t>
  </si>
  <si>
    <t>SEIKO EPSON</t>
  </si>
  <si>
    <t>VCX AU Equity</t>
  </si>
  <si>
    <t>VICINITY CENTRES</t>
  </si>
  <si>
    <t>601198 CH Equity</t>
  </si>
  <si>
    <t>DONGXING SECUR-A</t>
  </si>
  <si>
    <t>BCP MC Equity</t>
  </si>
  <si>
    <t>BANQUE CENTRALE</t>
  </si>
  <si>
    <t>AZEK US Equity</t>
  </si>
  <si>
    <t>AZEK CO INC/THE</t>
  </si>
  <si>
    <t>PVH US Equity</t>
  </si>
  <si>
    <t>PVH CORP</t>
  </si>
  <si>
    <t>BKIA SM Equity</t>
  </si>
  <si>
    <t>BANKIA SA</t>
  </si>
  <si>
    <t>754 HK Equity</t>
  </si>
  <si>
    <t>HOPSON DEV</t>
  </si>
  <si>
    <t>OSK US Equity</t>
  </si>
  <si>
    <t>OSHKOSH CORP</t>
  </si>
  <si>
    <t>AZJ AU Equity</t>
  </si>
  <si>
    <t>AURIZON HOLDINGS</t>
  </si>
  <si>
    <t>4581 JP Equity</t>
  </si>
  <si>
    <t>TAISHO PHARMACEU</t>
  </si>
  <si>
    <t>OMF US Equity</t>
  </si>
  <si>
    <t>ONEMAIN HOLDINGS</t>
  </si>
  <si>
    <t>IOVA US Equity</t>
  </si>
  <si>
    <t>IOVANCE BIOTHERA</t>
  </si>
  <si>
    <t>000961 CH Equity</t>
  </si>
  <si>
    <t>JIANGSU ZHONG-A</t>
  </si>
  <si>
    <t>ASELS TI Equity</t>
  </si>
  <si>
    <t>ASELSAN</t>
  </si>
  <si>
    <t>AST AU Equity</t>
  </si>
  <si>
    <t>AUSNET SERVICES</t>
  </si>
  <si>
    <t>600486 CH Equity</t>
  </si>
  <si>
    <t>JIANGSU YANGNO-A</t>
  </si>
  <si>
    <t>DSY SJ Equity</t>
  </si>
  <si>
    <t>DISCOVERY LTD</t>
  </si>
  <si>
    <t>4042 JP Equity</t>
  </si>
  <si>
    <t>TOSOH CORP</t>
  </si>
  <si>
    <t>RYM NZ Equity</t>
  </si>
  <si>
    <t>RYMAN HEALTHCARE</t>
  </si>
  <si>
    <t>DASA3 BZ Equity</t>
  </si>
  <si>
    <t>DIAGNOSTICOS AME</t>
  </si>
  <si>
    <t>FCNCA US Equity</t>
  </si>
  <si>
    <t>FIRST CITIZENS-A</t>
  </si>
  <si>
    <t>VAR1 GR Equity</t>
  </si>
  <si>
    <t>VARTA AG</t>
  </si>
  <si>
    <t>DCT US Equity</t>
  </si>
  <si>
    <t>DUCK CREEK TECHN</t>
  </si>
  <si>
    <t>RSW LN Equity</t>
  </si>
  <si>
    <t>RENISHAW PLC</t>
  </si>
  <si>
    <t>VAC US Equity</t>
  </si>
  <si>
    <t>MARRIOTT VACATIO</t>
  </si>
  <si>
    <t>FRPT US Equity</t>
  </si>
  <si>
    <t>FRESHPET INC</t>
  </si>
  <si>
    <t>069500 KS Equity</t>
  </si>
  <si>
    <t>SAMSUNG-KODEX200</t>
  </si>
  <si>
    <t>293 HK Equity</t>
  </si>
  <si>
    <t>CATHAY PAC AIR</t>
  </si>
  <si>
    <t>COLM US Equity</t>
  </si>
  <si>
    <t>COLUMBIA SPORTSW</t>
  </si>
  <si>
    <t>SMC PM Equity</t>
  </si>
  <si>
    <t>SAN MIGUEL</t>
  </si>
  <si>
    <t>KIMBERA MM Equity</t>
  </si>
  <si>
    <t>KIMBERLY-CLA M-A</t>
  </si>
  <si>
    <t>SOI FP Equity</t>
  </si>
  <si>
    <t>SOITEC</t>
  </si>
  <si>
    <t>DLG MK Equity</t>
  </si>
  <si>
    <t>DIALOG GROUP BHD</t>
  </si>
  <si>
    <t>VSS US Equity</t>
  </si>
  <si>
    <t>VANGUARD-FTSE AW</t>
  </si>
  <si>
    <t>5411 JP Equity</t>
  </si>
  <si>
    <t>JFE HOLDINGS INC</t>
  </si>
  <si>
    <t>600998 CH Equity</t>
  </si>
  <si>
    <t>JOINTOWN PHARM-A</t>
  </si>
  <si>
    <t>BBU-U CN Equity</t>
  </si>
  <si>
    <t>BROOKFIELD BP-U</t>
  </si>
  <si>
    <t>CFR US Equity</t>
  </si>
  <si>
    <t>CULLEN/FROST</t>
  </si>
  <si>
    <t>ASRNL NA Equity</t>
  </si>
  <si>
    <t>ASR NEDERLAND NV</t>
  </si>
  <si>
    <t>ENKAI TI Equity</t>
  </si>
  <si>
    <t>ENKA</t>
  </si>
  <si>
    <t>ESLT IT Equity</t>
  </si>
  <si>
    <t>ELBIT SYSTEMS</t>
  </si>
  <si>
    <t>1030 HK Equity</t>
  </si>
  <si>
    <t>SEAZEN GROUP LTD</t>
  </si>
  <si>
    <t>CIM AU Equity</t>
  </si>
  <si>
    <t>CIMIC GROUP LTD</t>
  </si>
  <si>
    <t>2331 JP Equity</t>
  </si>
  <si>
    <t>SOHGO SECURITY</t>
  </si>
  <si>
    <t>600369 CH Equity</t>
  </si>
  <si>
    <t>SOUTHWEST SECU-A</t>
  </si>
  <si>
    <t>ANGI US Equity</t>
  </si>
  <si>
    <t>ANGI HOMESERVI-A</t>
  </si>
  <si>
    <t>MFON RM Equity</t>
  </si>
  <si>
    <t>MEGAFON</t>
  </si>
  <si>
    <t>MINT SP Equity</t>
  </si>
  <si>
    <t>MAPLETREE INDUST</t>
  </si>
  <si>
    <t>300223 CH Equity</t>
  </si>
  <si>
    <t>INGENIC SEMICO-A</t>
  </si>
  <si>
    <t>SKYY US Equity</t>
  </si>
  <si>
    <t>FIRST TRUST CLOU</t>
  </si>
  <si>
    <t>1590 TT Equity</t>
  </si>
  <si>
    <t>AIRTAC</t>
  </si>
  <si>
    <t>VVAR3 BZ Equity</t>
  </si>
  <si>
    <t>VIA VAREJO SA</t>
  </si>
  <si>
    <t>SAIC US Equity</t>
  </si>
  <si>
    <t>SCIENCE APPLICAT</t>
  </si>
  <si>
    <t>ORCC US Equity</t>
  </si>
  <si>
    <t>OWL ROCK CAPITAL</t>
  </si>
  <si>
    <t>YRI CN Equity</t>
  </si>
  <si>
    <t>YAMANA GOLD INC</t>
  </si>
  <si>
    <t>688055 CH Equity</t>
  </si>
  <si>
    <t>INFOVISION OPT-A</t>
  </si>
  <si>
    <t>6806 JP Equity</t>
  </si>
  <si>
    <t>HIROSE ELECTRIC</t>
  </si>
  <si>
    <t>HVN PM Equity</t>
  </si>
  <si>
    <t>GOLDEN BRIA HOLD</t>
  </si>
  <si>
    <t>HELN SW Equity</t>
  </si>
  <si>
    <t>HELVETIA HOL-REG</t>
  </si>
  <si>
    <t>ICT PM Equity</t>
  </si>
  <si>
    <t>INTL CONTAIN TER</t>
  </si>
  <si>
    <t>836 HK Equity</t>
  </si>
  <si>
    <t>CHINA RES POWER</t>
  </si>
  <si>
    <t>ALBI AB Equity</t>
  </si>
  <si>
    <t>BANK ALBILAD</t>
  </si>
  <si>
    <t>CLR US Equity</t>
  </si>
  <si>
    <t>CONTL RES INC/OK</t>
  </si>
  <si>
    <t>IVL TB Equity</t>
  </si>
  <si>
    <t>INDORAMA VENTURE</t>
  </si>
  <si>
    <t>5333 JP Equity</t>
  </si>
  <si>
    <t>NGK INSULATORS</t>
  </si>
  <si>
    <t>SPCE US Equity</t>
  </si>
  <si>
    <t>VIRGIN GALACTIC</t>
  </si>
  <si>
    <t>ALLK US Equity</t>
  </si>
  <si>
    <t>ALLAKOS INC</t>
  </si>
  <si>
    <t>600517 CH Equity</t>
  </si>
  <si>
    <t>STATE GRID YIN-A</t>
  </si>
  <si>
    <t>HALO US Equity</t>
  </si>
  <si>
    <t>HALOZYME THERAPE</t>
  </si>
  <si>
    <t>600219 CH Equity</t>
  </si>
  <si>
    <t>SHANDONG NANSH-A</t>
  </si>
  <si>
    <t>GRAM BD Equity</t>
  </si>
  <si>
    <t>GRAMEENPHONE LTD</t>
  </si>
  <si>
    <t>Dhaka</t>
  </si>
  <si>
    <t>BANGLADESH</t>
  </si>
  <si>
    <t>BD</t>
  </si>
  <si>
    <t>DLG LN Equity</t>
  </si>
  <si>
    <t>DIRECT LINE INSU</t>
  </si>
  <si>
    <t>PHOR RM Equity</t>
  </si>
  <si>
    <t>PHOSAGRO PJSC</t>
  </si>
  <si>
    <t>300724 CH Equity</t>
  </si>
  <si>
    <t>SHENZHEN SC NE-A</t>
  </si>
  <si>
    <t>SHA GR Equity</t>
  </si>
  <si>
    <t>SCHAEFFLER-PREF</t>
  </si>
  <si>
    <t>2128 HK Equity</t>
  </si>
  <si>
    <t>CHINA LESSO</t>
  </si>
  <si>
    <t>1347 HK Equity</t>
  </si>
  <si>
    <t>HUA HONG SEMI</t>
  </si>
  <si>
    <t>7205 JP Equity</t>
  </si>
  <si>
    <t>HINO MOTORS LTD</t>
  </si>
  <si>
    <t>FABG SS Equity</t>
  </si>
  <si>
    <t>FABEGE AB</t>
  </si>
  <si>
    <t>QEWS QD Equity</t>
  </si>
  <si>
    <t>QATAR ELECTRICIT</t>
  </si>
  <si>
    <t>ICL IT Equity</t>
  </si>
  <si>
    <t>ICL GROUP LTD</t>
  </si>
  <si>
    <t>3626 JP Equity</t>
  </si>
  <si>
    <t>TIS INC</t>
  </si>
  <si>
    <t>HQY US Equity</t>
  </si>
  <si>
    <t>HEALTHEQUITY INC</t>
  </si>
  <si>
    <t>IDBI IN Equity</t>
  </si>
  <si>
    <t>IDBI BANK LTD</t>
  </si>
  <si>
    <t>1456 HK Equity</t>
  </si>
  <si>
    <t>GUOLIAN SECURI-H</t>
  </si>
  <si>
    <t>WEN US Equity</t>
  </si>
  <si>
    <t>WENDY'S CO/THE</t>
  </si>
  <si>
    <t>FHZN SW Equity</t>
  </si>
  <si>
    <t>FLUGHAFEN ZU-REG</t>
  </si>
  <si>
    <t>VONG US Equity</t>
  </si>
  <si>
    <t>VANG RUSS GROWTH</t>
  </si>
  <si>
    <t>FRA GR Equity</t>
  </si>
  <si>
    <t>FRAPORT AG</t>
  </si>
  <si>
    <t>AMWL US Equity</t>
  </si>
  <si>
    <t>AMERICAN WELL -A</t>
  </si>
  <si>
    <t>BRKS US Equity</t>
  </si>
  <si>
    <t>BROOKS AUTOMATIO</t>
  </si>
  <si>
    <t>9504 JP Equity</t>
  </si>
  <si>
    <t>CHUGOKU ELEC PWR</t>
  </si>
  <si>
    <t>WH US Equity</t>
  </si>
  <si>
    <t>WYNDHAM HOTELS &amp;</t>
  </si>
  <si>
    <t>1102 TT Equity</t>
  </si>
  <si>
    <t>ASIA CEMENT CORP</t>
  </si>
  <si>
    <t>2002 JP Equity</t>
  </si>
  <si>
    <t>NISSHIN SEIFUN</t>
  </si>
  <si>
    <t>6976 JP Equity</t>
  </si>
  <si>
    <t>TAIYO YUDEN CO</t>
  </si>
  <si>
    <t>INGR US Equity</t>
  </si>
  <si>
    <t>INGREDION INC</t>
  </si>
  <si>
    <t>603893 CH Equity</t>
  </si>
  <si>
    <t>ROCKCHIP ELEC-A</t>
  </si>
  <si>
    <t>MAN US Equity</t>
  </si>
  <si>
    <t>MANPOWERGROUP IN</t>
  </si>
  <si>
    <t>1402 TT Equity</t>
  </si>
  <si>
    <t>FAR EASTERN NEW</t>
  </si>
  <si>
    <t>IWRD LN Equity</t>
  </si>
  <si>
    <t>ISHR MSCI WORLD</t>
  </si>
  <si>
    <t>8984 JP Equity</t>
  </si>
  <si>
    <t>DAIWA HOUSE REIT</t>
  </si>
  <si>
    <t>COL SM Equity</t>
  </si>
  <si>
    <t>INMOBILIARIA COL</t>
  </si>
  <si>
    <t>IMVT US Equity</t>
  </si>
  <si>
    <t>IMMUNOVANT INC</t>
  </si>
  <si>
    <t>ESNT US Equity</t>
  </si>
  <si>
    <t>ESSENT GROUP LTD</t>
  </si>
  <si>
    <t>MOL HB Equity</t>
  </si>
  <si>
    <t>MOL</t>
  </si>
  <si>
    <t>600095 CH Equity</t>
  </si>
  <si>
    <t>XIANGCAI CO LT-A</t>
  </si>
  <si>
    <t>EMMN SW Equity</t>
  </si>
  <si>
    <t>EMMI AG-REG</t>
  </si>
  <si>
    <t>BCI CI Equity</t>
  </si>
  <si>
    <t>BANCO CRED INVER</t>
  </si>
  <si>
    <t>002690 CH Equity</t>
  </si>
  <si>
    <t>HEFEI MEIYA OP-A</t>
  </si>
  <si>
    <t>000547 CH Equity</t>
  </si>
  <si>
    <t>ADDSINO CO LTD-A</t>
  </si>
  <si>
    <t>002647 CH Equity</t>
  </si>
  <si>
    <t>RENDONG HOLDINGS</t>
  </si>
  <si>
    <t>ITV LN Equity</t>
  </si>
  <si>
    <t>ITV PLC</t>
  </si>
  <si>
    <t>PIKK RM Equity</t>
  </si>
  <si>
    <t>PIK</t>
  </si>
  <si>
    <t>GMXT* MM Equity</t>
  </si>
  <si>
    <t>GMEXICO TRANSPOR</t>
  </si>
  <si>
    <t>002385 CH Equity</t>
  </si>
  <si>
    <t>BEIJING DABEIN-A</t>
  </si>
  <si>
    <t>TCF US Equity</t>
  </si>
  <si>
    <t>TCF FINANCIAL CO</t>
  </si>
  <si>
    <t>002463 CH Equity</t>
  </si>
  <si>
    <t>WUS PRINTED-A</t>
  </si>
  <si>
    <t>CTG VN Equity</t>
  </si>
  <si>
    <t>VIETNAM JS COMM</t>
  </si>
  <si>
    <t>XIC CN Equity</t>
  </si>
  <si>
    <t>PRI US Equity</t>
  </si>
  <si>
    <t>PRIMERICA INC</t>
  </si>
  <si>
    <t>PLNG IN Equity</t>
  </si>
  <si>
    <t>PETRONET LNG LTD</t>
  </si>
  <si>
    <t>LUN CN Equity</t>
  </si>
  <si>
    <t>LUNDIN MINING CO</t>
  </si>
  <si>
    <t>IG IM Equity</t>
  </si>
  <si>
    <t>ITALGAS SPA</t>
  </si>
  <si>
    <t>SHYG US Equity</t>
  </si>
  <si>
    <t>ISHARES 0-5 HY C</t>
  </si>
  <si>
    <t>WES US Equity</t>
  </si>
  <si>
    <t>WESTERN MIDSTREA</t>
  </si>
  <si>
    <t>002466 CH Equity</t>
  </si>
  <si>
    <t>TIANQI LITHIUM-A</t>
  </si>
  <si>
    <t>QFLS QD Equity</t>
  </si>
  <si>
    <t>QATAR FUEL QSC</t>
  </si>
  <si>
    <t>11/24/2019</t>
  </si>
  <si>
    <t>SIM DC Equity</t>
  </si>
  <si>
    <t>SIMCORP A/S</t>
  </si>
  <si>
    <t>MDU US Equity</t>
  </si>
  <si>
    <t>MDU RES GROUP</t>
  </si>
  <si>
    <t>MSE FP Equity</t>
  </si>
  <si>
    <t>LYXETF STX50 DR</t>
  </si>
  <si>
    <t>ALD AU Equity</t>
  </si>
  <si>
    <t>AMPOL LTD</t>
  </si>
  <si>
    <t>002422 CH Equity</t>
  </si>
  <si>
    <t>SICHUAN KELUN-A</t>
  </si>
  <si>
    <t>FTSM US Equity</t>
  </si>
  <si>
    <t>FT SHORT MATURIT</t>
  </si>
  <si>
    <t>FNDX US Equity</t>
  </si>
  <si>
    <t>SCHW FUNDAM L/C</t>
  </si>
  <si>
    <t>AER US Equity</t>
  </si>
  <si>
    <t>AERCAP HOLDINGS</t>
  </si>
  <si>
    <t>KOD US Equity</t>
  </si>
  <si>
    <t>KODIAK SCIENCES</t>
  </si>
  <si>
    <t>991 HK Equity</t>
  </si>
  <si>
    <t>DATANG INTL PO-H</t>
  </si>
  <si>
    <t>HUYA US Equity</t>
  </si>
  <si>
    <t>HUYA INC-ADR</t>
  </si>
  <si>
    <t>CSNA3 BZ Equity</t>
  </si>
  <si>
    <t>SID NACIONAL</t>
  </si>
  <si>
    <t>SHP SJ Equity</t>
  </si>
  <si>
    <t>SHOPRITE HLDGS</t>
  </si>
  <si>
    <t>TXRH US Equity</t>
  </si>
  <si>
    <t>TEXAS ROADHOUS</t>
  </si>
  <si>
    <t>002180 CH Equity</t>
  </si>
  <si>
    <t>NINESTAR CORP -A</t>
  </si>
  <si>
    <t>SAX GR Equity</t>
  </si>
  <si>
    <t>STROEER SE &amp; CO</t>
  </si>
  <si>
    <t>KNSL US Equity</t>
  </si>
  <si>
    <t>KINSALE CAPITAL</t>
  </si>
  <si>
    <t>IJJ US Equity</t>
  </si>
  <si>
    <t>CHNG US Equity</t>
  </si>
  <si>
    <t>CHANGE HEALTHCAR</t>
  </si>
  <si>
    <t>AAXJ US Equity</t>
  </si>
  <si>
    <t>ISHARES MSCI ALL</t>
  </si>
  <si>
    <t>KOJAMO FH Equity</t>
  </si>
  <si>
    <t>KOJAMO OYJ</t>
  </si>
  <si>
    <t>LSTR US Equity</t>
  </si>
  <si>
    <t>LANDSTAR SYSTEM</t>
  </si>
  <si>
    <t>RHBBANK MK Equity</t>
  </si>
  <si>
    <t>RHB BANK BHD</t>
  </si>
  <si>
    <t>4733 JP Equity</t>
  </si>
  <si>
    <t>OBIC BUSINESS</t>
  </si>
  <si>
    <t>GCARSOA1 MM Equity</t>
  </si>
  <si>
    <t>GRUPO CARSO-A1</t>
  </si>
  <si>
    <t>TNET US Equity</t>
  </si>
  <si>
    <t>TRINET GROUP INC</t>
  </si>
  <si>
    <t>ENELCHIL CI Equity</t>
  </si>
  <si>
    <t>ENEL CHILE SA</t>
  </si>
  <si>
    <t>SSB US Equity</t>
  </si>
  <si>
    <t>SOUTH STATE CORP</t>
  </si>
  <si>
    <t>600177 CH Equity</t>
  </si>
  <si>
    <t>YOUNGOR GROUP-A</t>
  </si>
  <si>
    <t>2474 TT Equity</t>
  </si>
  <si>
    <t>CATCHER TECH</t>
  </si>
  <si>
    <t>WALLB SS Equity</t>
  </si>
  <si>
    <t>WALLENSTAM-B SHS</t>
  </si>
  <si>
    <t>603638 CH Equity</t>
  </si>
  <si>
    <t>YANTAI EDDIE P-A</t>
  </si>
  <si>
    <t>TPX US Equity</t>
  </si>
  <si>
    <t>TEMPUR SEALY INT</t>
  </si>
  <si>
    <t>603156 CH Equity</t>
  </si>
  <si>
    <t>HEBEI YANGYUAN-A</t>
  </si>
  <si>
    <t>6923 JP Equity</t>
  </si>
  <si>
    <t>STANLEY ELEC CO</t>
  </si>
  <si>
    <t>MCT SP Equity</t>
  </si>
  <si>
    <t>MAPLETREE COMMER</t>
  </si>
  <si>
    <t>SAB VN Equity</t>
  </si>
  <si>
    <t>SAIGON BEER ALCO</t>
  </si>
  <si>
    <t>TPTX US Equity</t>
  </si>
  <si>
    <t>TURNING POINT TH</t>
  </si>
  <si>
    <t>ADANIT IN Equity</t>
  </si>
  <si>
    <t>ADANI TRANSMISSI</t>
  </si>
  <si>
    <t>4516 JP Equity</t>
  </si>
  <si>
    <t>NIPPON SHINYAKU</t>
  </si>
  <si>
    <t>CENCOSUD CI Equity</t>
  </si>
  <si>
    <t>CENCOSUD SA</t>
  </si>
  <si>
    <t>PIRC IM Equity</t>
  </si>
  <si>
    <t>PIRELLI E C SPA</t>
  </si>
  <si>
    <t>SPY5 LN Equity</t>
  </si>
  <si>
    <t>SPDR S&amp;P 500 DIS</t>
  </si>
  <si>
    <t>002373 CH Equity</t>
  </si>
  <si>
    <t>CHINA TRANSINF-A</t>
  </si>
  <si>
    <t>FLIR US Equity</t>
  </si>
  <si>
    <t>FLIR SYSTEMS</t>
  </si>
  <si>
    <t>600511 CH Equity</t>
  </si>
  <si>
    <t>688208 CH Equity</t>
  </si>
  <si>
    <t>AUTEL INTELLIG-A</t>
  </si>
  <si>
    <t>SUCB MK Equity</t>
  </si>
  <si>
    <t>SUPERMAX CORP</t>
  </si>
  <si>
    <t>TX US Equity</t>
  </si>
  <si>
    <t>TERNIUM SA-ADR</t>
  </si>
  <si>
    <t>600522 CH Equity</t>
  </si>
  <si>
    <t>ZHONGTIAN TECH-A</t>
  </si>
  <si>
    <t>6504 JP Equity</t>
  </si>
  <si>
    <t>FUJI ELECTRIC CO</t>
  </si>
  <si>
    <t>3088 JP Equity</t>
  </si>
  <si>
    <t>MATSUMOTOKIYOSHI</t>
  </si>
  <si>
    <t>MAT US Equity</t>
  </si>
  <si>
    <t>MATTEL INC</t>
  </si>
  <si>
    <t>CIT SP Equity</t>
  </si>
  <si>
    <t>CITY DEVELOPS</t>
  </si>
  <si>
    <t>STWD US Equity</t>
  </si>
  <si>
    <t>STARWOOD PROPERT</t>
  </si>
  <si>
    <t>HELE US Equity</t>
  </si>
  <si>
    <t>HELEN OF TROY</t>
  </si>
  <si>
    <t>002673 CH Equity</t>
  </si>
  <si>
    <t>WESTERN SECURI-A</t>
  </si>
  <si>
    <t>097950 KS Equity</t>
  </si>
  <si>
    <t>CJ CHEIL</t>
  </si>
  <si>
    <t>ARRY US Equity</t>
  </si>
  <si>
    <t>ARRAY TECHNOLOGI</t>
  </si>
  <si>
    <t>YETI US Equity</t>
  </si>
  <si>
    <t>YETI HOLDINGS IN</t>
  </si>
  <si>
    <t>SBBB SS Equity</t>
  </si>
  <si>
    <t>SAMHALLSBYGGNADS</t>
  </si>
  <si>
    <t>05/05/2020</t>
  </si>
  <si>
    <t>IUSE LN Equity</t>
  </si>
  <si>
    <t>ISHR SP 500 €-H</t>
  </si>
  <si>
    <t>1308 HK Equity</t>
  </si>
  <si>
    <t>SITC</t>
  </si>
  <si>
    <t>2777 HK Equity</t>
  </si>
  <si>
    <t>GUANGZHOU R&amp;F -H</t>
  </si>
  <si>
    <t>9045 JP Equity</t>
  </si>
  <si>
    <t>KEIHAN HOLDINGS</t>
  </si>
  <si>
    <t>603712 CH Equity</t>
  </si>
  <si>
    <t>TIANJIN712 COM-A</t>
  </si>
  <si>
    <t>SLAB US Equity</t>
  </si>
  <si>
    <t>SILICON LABS</t>
  </si>
  <si>
    <t>MF FP Equity</t>
  </si>
  <si>
    <t>WENDEL</t>
  </si>
  <si>
    <t>APPF US Equity</t>
  </si>
  <si>
    <t>APPFOLIO INC - A</t>
  </si>
  <si>
    <t>KLBN4 BZ Equity</t>
  </si>
  <si>
    <t>KLABIN SA-PREF</t>
  </si>
  <si>
    <t>021240 KS Equity</t>
  </si>
  <si>
    <t>COWAY CO LTD</t>
  </si>
  <si>
    <t>002080 CH Equity</t>
  </si>
  <si>
    <t>SINOMA SCIENCE-A</t>
  </si>
  <si>
    <t>1528 HK Equity</t>
  </si>
  <si>
    <t>RED STAR MACAL-H</t>
  </si>
  <si>
    <t>IHYU LN Equity</t>
  </si>
  <si>
    <t>ISH $ HY CRP $D</t>
  </si>
  <si>
    <t>BOKF US Equity</t>
  </si>
  <si>
    <t>BOK FINL CORP</t>
  </si>
  <si>
    <t>XLB US Equity</t>
  </si>
  <si>
    <t>SPDR-MATERIALS</t>
  </si>
  <si>
    <t>HAP MK Equity</t>
  </si>
  <si>
    <t>HAP SENG CONS</t>
  </si>
  <si>
    <t>ONEX CN Equity</t>
  </si>
  <si>
    <t>ONEX CORP</t>
  </si>
  <si>
    <t>DMP AU Equity</t>
  </si>
  <si>
    <t>DOMINO'S PIZZA E</t>
  </si>
  <si>
    <t>TWE AU Equity</t>
  </si>
  <si>
    <t>TREASURY WINE ES</t>
  </si>
  <si>
    <t>688567 CH Equity</t>
  </si>
  <si>
    <t>FARASIS ENERGY-A</t>
  </si>
  <si>
    <t>ROOT US Equity</t>
  </si>
  <si>
    <t>ROOT INC/OH-A</t>
  </si>
  <si>
    <t>KLBF IJ Equity</t>
  </si>
  <si>
    <t>KALBE FARMA</t>
  </si>
  <si>
    <t>EWT US Equity</t>
  </si>
  <si>
    <t>ISHARES MSCI TAI</t>
  </si>
  <si>
    <t>LANC US Equity</t>
  </si>
  <si>
    <t>LANCASTER COLONY</t>
  </si>
  <si>
    <t>EKTAB SS Equity</t>
  </si>
  <si>
    <t>ELEKTA AB-B</t>
  </si>
  <si>
    <t>TRGP US Equity</t>
  </si>
  <si>
    <t>TARGA RESOURCES</t>
  </si>
  <si>
    <t>HESM US Equity</t>
  </si>
  <si>
    <t>HESS MIDSTREAM-A</t>
  </si>
  <si>
    <t>MSP US Equity</t>
  </si>
  <si>
    <t>DATTO HOLDING CO</t>
  </si>
  <si>
    <t>002683 CH Equity</t>
  </si>
  <si>
    <t>GUANGDONG HONG-A</t>
  </si>
  <si>
    <t>DLG IM Equity</t>
  </si>
  <si>
    <t>DE'LONGHI SPA</t>
  </si>
  <si>
    <t>SPEM US Equity</t>
  </si>
  <si>
    <t>SPDR PORTFOLIO E</t>
  </si>
  <si>
    <t>JHG US Equity</t>
  </si>
  <si>
    <t>JANUS HENDERSON</t>
  </si>
  <si>
    <t>3105 TT Equity</t>
  </si>
  <si>
    <t>WIN SEMI</t>
  </si>
  <si>
    <t>HWDN LN Equity</t>
  </si>
  <si>
    <t>HOWDEN JOINERY G</t>
  </si>
  <si>
    <t>PAG US Equity</t>
  </si>
  <si>
    <t>PENSKE AUTOMOTIV</t>
  </si>
  <si>
    <t>EREGL TI Equity</t>
  </si>
  <si>
    <t>EREGLI</t>
  </si>
  <si>
    <t>DPH LN Equity</t>
  </si>
  <si>
    <t>DECHRA PHARMA</t>
  </si>
  <si>
    <t>1888 HK Equity</t>
  </si>
  <si>
    <t>KB LAMINATES</t>
  </si>
  <si>
    <t>6952 JP Equity</t>
  </si>
  <si>
    <t>CASIO COMPUTER</t>
  </si>
  <si>
    <t>DGRW US Equity</t>
  </si>
  <si>
    <t>WISDOMTREE U.S.</t>
  </si>
  <si>
    <t>THO US Equity</t>
  </si>
  <si>
    <t>THOR INDUSTRIES</t>
  </si>
  <si>
    <t>2651 JP Equity</t>
  </si>
  <si>
    <t>LAWSON INC</t>
  </si>
  <si>
    <t>ICSH US Equity</t>
  </si>
  <si>
    <t>ISHARES ULTRA SH</t>
  </si>
  <si>
    <t>EVT GR Equity</t>
  </si>
  <si>
    <t>EVOTEC SE</t>
  </si>
  <si>
    <t>ORI AU Equity</t>
  </si>
  <si>
    <t>ORICA LTD</t>
  </si>
  <si>
    <t>EUN2 GR Equity</t>
  </si>
  <si>
    <t>ISH CORE STX50</t>
  </si>
  <si>
    <t>PSTG US Equity</t>
  </si>
  <si>
    <t>PURE STORAGE-A</t>
  </si>
  <si>
    <t>DLN LN Equity</t>
  </si>
  <si>
    <t>DERWENT LONDON</t>
  </si>
  <si>
    <t>600732 CH Equity</t>
  </si>
  <si>
    <t>SHANGHAI AIKO-A</t>
  </si>
  <si>
    <t>TFII CN Equity</t>
  </si>
  <si>
    <t>TFI INTERNATIONA</t>
  </si>
  <si>
    <t>PE US Equity</t>
  </si>
  <si>
    <t>PARSLEY ENERGY-A</t>
  </si>
  <si>
    <t>9995 HK Equity</t>
  </si>
  <si>
    <t>REMEGEN CO LTD-H</t>
  </si>
  <si>
    <t>BUACEMEN NL Equity</t>
  </si>
  <si>
    <t>BUA CEMENT PLC</t>
  </si>
  <si>
    <t>CHC AU Equity</t>
  </si>
  <si>
    <t>CHARTER HALL GRO</t>
  </si>
  <si>
    <t>600988 CH Equity</t>
  </si>
  <si>
    <t>CHIFENG JILONG-A</t>
  </si>
  <si>
    <t>YES IN Equity</t>
  </si>
  <si>
    <t>YES BANK LTD</t>
  </si>
  <si>
    <t>VNT US Equity</t>
  </si>
  <si>
    <t>VONTIER CORP</t>
  </si>
  <si>
    <t>7911 JP Equity</t>
  </si>
  <si>
    <t>TOPPAN PRINTING</t>
  </si>
  <si>
    <t>FFIN US Equity</t>
  </si>
  <si>
    <t>FIRST FIN BANKSH</t>
  </si>
  <si>
    <t>FOUR US Equity</t>
  </si>
  <si>
    <t>SHIFT4 PAYMENT-A</t>
  </si>
  <si>
    <t>06/11/2020</t>
  </si>
  <si>
    <t>600637 CH Equity</t>
  </si>
  <si>
    <t>ORIENTAL PEARL-A</t>
  </si>
  <si>
    <t>KOMB CP Equity</t>
  </si>
  <si>
    <t>KOMERCNI BANKA</t>
  </si>
  <si>
    <t>ACKB BB Equity</t>
  </si>
  <si>
    <t>ACKERMANS &amp; VAN</t>
  </si>
  <si>
    <t>WSC US Equity</t>
  </si>
  <si>
    <t>WILLSCOT MOBILE</t>
  </si>
  <si>
    <t>600862 CH Equity</t>
  </si>
  <si>
    <t>AVIC AVIATION -A</t>
  </si>
  <si>
    <t>FNDF US Equity</t>
  </si>
  <si>
    <t>SCHW FUNDAM INTL</t>
  </si>
  <si>
    <t>002926 CH Equity</t>
  </si>
  <si>
    <t>HUAXI SECURITI-A</t>
  </si>
  <si>
    <t>SOL AU Equity</t>
  </si>
  <si>
    <t>WASHINGTON H. SO</t>
  </si>
  <si>
    <t>BRX US Equity</t>
  </si>
  <si>
    <t>BRIXMOR PROPERTY</t>
  </si>
  <si>
    <t>600068 CH Equity</t>
  </si>
  <si>
    <t>CHINA GEZHOUBA-A</t>
  </si>
  <si>
    <t>BWY LN Equity</t>
  </si>
  <si>
    <t>BELLWAY PLC</t>
  </si>
  <si>
    <t>IDIA SW Equity</t>
  </si>
  <si>
    <t>IDORSIA LTD</t>
  </si>
  <si>
    <t>EMBE LN Equity</t>
  </si>
  <si>
    <t>ISH JPM$EM BD €H</t>
  </si>
  <si>
    <t>3288 JP Equity</t>
  </si>
  <si>
    <t>OPEN HOUSE CO L</t>
  </si>
  <si>
    <t>300741 CH Equity</t>
  </si>
  <si>
    <t>HUABAO FLAVOUR-A</t>
  </si>
  <si>
    <t>600027 CH Equity</t>
  </si>
  <si>
    <t>HUADIAN POWER-A</t>
  </si>
  <si>
    <t>CUZ US Equity</t>
  </si>
  <si>
    <t>COUSINS PROP</t>
  </si>
  <si>
    <t>ECM LN Equity</t>
  </si>
  <si>
    <t>ELECTROCOMPONENT</t>
  </si>
  <si>
    <t>GBS LN Equity</t>
  </si>
  <si>
    <t>GLD BULLION SCRT</t>
  </si>
  <si>
    <t>GARAN TI Equity</t>
  </si>
  <si>
    <t>GARANTI</t>
  </si>
  <si>
    <t>9989 JP Equity</t>
  </si>
  <si>
    <t>SUNDRUG CO LTD</t>
  </si>
  <si>
    <t>873 HK Equity</t>
  </si>
  <si>
    <t>SHIMAO SERVICES</t>
  </si>
  <si>
    <t>6471 JP Equity</t>
  </si>
  <si>
    <t>NSK LTD</t>
  </si>
  <si>
    <t>2670 JP Equity</t>
  </si>
  <si>
    <t>ABC-MART INC</t>
  </si>
  <si>
    <t>IEL AU Equity</t>
  </si>
  <si>
    <t>IDP EDUCATION LT</t>
  </si>
  <si>
    <t>600859 CH Equity</t>
  </si>
  <si>
    <t>WANGFUJING GRO-A</t>
  </si>
  <si>
    <t>4921 JP Equity</t>
  </si>
  <si>
    <t>FANCL CORP</t>
  </si>
  <si>
    <t>RBC US Equity</t>
  </si>
  <si>
    <t>REGAL BELOIT COR</t>
  </si>
  <si>
    <t>034220 KS Equity</t>
  </si>
  <si>
    <t>LG DISPLAY CO LT</t>
  </si>
  <si>
    <t>HSX LN Equity</t>
  </si>
  <si>
    <t>HISCOX LTD</t>
  </si>
  <si>
    <t>05/04/2020</t>
  </si>
  <si>
    <t>1475 JP Equity</t>
  </si>
  <si>
    <t>ISHARES CORE TOP</t>
  </si>
  <si>
    <t>1882 HK Equity</t>
  </si>
  <si>
    <t>HAITIAN INTL</t>
  </si>
  <si>
    <t>AXFO SS Equity</t>
  </si>
  <si>
    <t>AXFOOD AB</t>
  </si>
  <si>
    <t>CBQK QD Equity</t>
  </si>
  <si>
    <t>COMMERCIAL BANK</t>
  </si>
  <si>
    <t>IAG CN Equity</t>
  </si>
  <si>
    <t>IA FINANCIAL COR</t>
  </si>
  <si>
    <t>6841 JP Equity</t>
  </si>
  <si>
    <t>YOKOGAWA ELEC</t>
  </si>
  <si>
    <t>VAS AU Equity</t>
  </si>
  <si>
    <t>VAN-AUS SH I ETF</t>
  </si>
  <si>
    <t>000021 CH Equity</t>
  </si>
  <si>
    <t>SHENZHEN KAIFA-A</t>
  </si>
  <si>
    <t>SPL PW Equity</t>
  </si>
  <si>
    <t>SANTANDER BANK</t>
  </si>
  <si>
    <t>FTEC US Equity</t>
  </si>
  <si>
    <t>FID-INFO TECH</t>
  </si>
  <si>
    <t>BZU IM Equity</t>
  </si>
  <si>
    <t>BUZZI UNICEM SPA</t>
  </si>
  <si>
    <t>XSP CN Equity</t>
  </si>
  <si>
    <t>3436 JP Equity</t>
  </si>
  <si>
    <t>SUMCO CORP</t>
  </si>
  <si>
    <t>AIV US Equity</t>
  </si>
  <si>
    <t>APARTMENT INVEST</t>
  </si>
  <si>
    <t>7752 JP Equity</t>
  </si>
  <si>
    <t>RICOH CO LTD</t>
  </si>
  <si>
    <t>3861 JP Equity</t>
  </si>
  <si>
    <t>OJI HOLDINGS COR</t>
  </si>
  <si>
    <t>DVN US Equity</t>
  </si>
  <si>
    <t>DEVON ENERGY CO</t>
  </si>
  <si>
    <t>SF US Equity</t>
  </si>
  <si>
    <t>STIFEL FINANCIAL</t>
  </si>
  <si>
    <t>6268 JP Equity</t>
  </si>
  <si>
    <t>NABTESCO CORP</t>
  </si>
  <si>
    <t>600390 CH Equity</t>
  </si>
  <si>
    <t>MINMENTALS CAP-A</t>
  </si>
  <si>
    <t>ASH US Equity</t>
  </si>
  <si>
    <t>ASHLAND GLOBAL H</t>
  </si>
  <si>
    <t>STAG US Equity</t>
  </si>
  <si>
    <t>STAG INDUSTRIAL</t>
  </si>
  <si>
    <t>002901 CH Equity</t>
  </si>
  <si>
    <t>DOUBLE MEDICAL-A</t>
  </si>
  <si>
    <t>PI IN Equity</t>
  </si>
  <si>
    <t>PI INDUSTRIES</t>
  </si>
  <si>
    <t>NEO US Equity</t>
  </si>
  <si>
    <t>NEOGENOMICS INC</t>
  </si>
  <si>
    <t>467 HK Equity</t>
  </si>
  <si>
    <t>UNITED ENERGY GP</t>
  </si>
  <si>
    <t>GIL CN Equity</t>
  </si>
  <si>
    <t>GILDAN ACTIVEWEA</t>
  </si>
  <si>
    <t>PSTH US Equity</t>
  </si>
  <si>
    <t>4530 JP Equity</t>
  </si>
  <si>
    <t>HISAMITSU PHARM</t>
  </si>
  <si>
    <t>KMPR US Equity</t>
  </si>
  <si>
    <t>KEMPER CORP</t>
  </si>
  <si>
    <t>8331 JP Equity</t>
  </si>
  <si>
    <t>CHIBA BANK LTD</t>
  </si>
  <si>
    <t>TYRES FH Equity</t>
  </si>
  <si>
    <t>NOKIAN RENKAAT</t>
  </si>
  <si>
    <t>002299 CH Equity</t>
  </si>
  <si>
    <t>FUJIAN SUNNER-A</t>
  </si>
  <si>
    <t>COP GR Equity</t>
  </si>
  <si>
    <t>COMPUGROUP MEDIC</t>
  </si>
  <si>
    <t>EUNH GR Equity</t>
  </si>
  <si>
    <t>ISH CORE € GOVT</t>
  </si>
  <si>
    <t>FSF NZ Equity</t>
  </si>
  <si>
    <t>FONTERRA-SHAR FD</t>
  </si>
  <si>
    <t>600089 CH Equity</t>
  </si>
  <si>
    <t>TBEA CO LTD-A</t>
  </si>
  <si>
    <t>IDA US Equity</t>
  </si>
  <si>
    <t>IDACORP INC</t>
  </si>
  <si>
    <t>IP IM Equity</t>
  </si>
  <si>
    <t>INTERPUMP SPA</t>
  </si>
  <si>
    <t>BOO LN Equity</t>
  </si>
  <si>
    <t>BOOHOO GROUP PLC</t>
  </si>
  <si>
    <t>06/17/2020</t>
  </si>
  <si>
    <t>IJT US Equity</t>
  </si>
  <si>
    <t>RF FP Equity</t>
  </si>
  <si>
    <t>EURAZEO SE</t>
  </si>
  <si>
    <t>600372 CH Equity</t>
  </si>
  <si>
    <t>CHINA AVIONICS-A</t>
  </si>
  <si>
    <t>002603 CH Equity</t>
  </si>
  <si>
    <t>SHIJIAZHUANG Y-A</t>
  </si>
  <si>
    <t>1593 JP Equity</t>
  </si>
  <si>
    <t>MUAM-JPX NKK400</t>
  </si>
  <si>
    <t>TKA AV Equity</t>
  </si>
  <si>
    <t>TELEKOM AUSTRIA</t>
  </si>
  <si>
    <t>PPC US Equity</t>
  </si>
  <si>
    <t>PILGRIM'S PRIDE</t>
  </si>
  <si>
    <t>002146 CH Equity</t>
  </si>
  <si>
    <t>RISESUN REAL -A</t>
  </si>
  <si>
    <t>FSR US Equity</t>
  </si>
  <si>
    <t>FISKER INC</t>
  </si>
  <si>
    <t>MSM US Equity</t>
  </si>
  <si>
    <t>MSC INDL DIRECT</t>
  </si>
  <si>
    <t>NEP US Equity</t>
  </si>
  <si>
    <t>NEXTERA ENERGY P</t>
  </si>
  <si>
    <t>002372 CH Equity</t>
  </si>
  <si>
    <t>ZHEJIANG WEIXI-A</t>
  </si>
  <si>
    <t>8 HK Equity</t>
  </si>
  <si>
    <t>PCCW LTD</t>
  </si>
  <si>
    <t>RLI US Equity</t>
  </si>
  <si>
    <t>RLI CORP</t>
  </si>
  <si>
    <t>PG IN Equity</t>
  </si>
  <si>
    <t>TLEVICPO MM Equity</t>
  </si>
  <si>
    <t>GRUPO TELEV-CPO</t>
  </si>
  <si>
    <t>AALB NA Equity</t>
  </si>
  <si>
    <t>AALBERTS NV</t>
  </si>
  <si>
    <t>BRDT3 BZ Equity</t>
  </si>
  <si>
    <t>PETROBRAS DISTRI</t>
  </si>
  <si>
    <t>PETD MK Equity</t>
  </si>
  <si>
    <t>PETRONAS DAGANGA</t>
  </si>
  <si>
    <t>002925 CH Equity</t>
  </si>
  <si>
    <t>XIAMEN INTRETE-A</t>
  </si>
  <si>
    <t>ISTB US Equity</t>
  </si>
  <si>
    <t>ISHARES CORE 1-5</t>
  </si>
  <si>
    <t>9831 JP Equity</t>
  </si>
  <si>
    <t>YAMADA HOLDINGS</t>
  </si>
  <si>
    <t>DKS US Equity</t>
  </si>
  <si>
    <t>DICK'S SPORTING</t>
  </si>
  <si>
    <t>1268 HK Equity</t>
  </si>
  <si>
    <t>CHINA MEIDONG AU</t>
  </si>
  <si>
    <t>IART US Equity</t>
  </si>
  <si>
    <t>INTEGRA LIFESCIE</t>
  </si>
  <si>
    <t>EZJ LN Equity</t>
  </si>
  <si>
    <t>EASYJET PLC</t>
  </si>
  <si>
    <t>9706 JP Equity</t>
  </si>
  <si>
    <t>JAPAN AIR TERMIN</t>
  </si>
  <si>
    <t>CWN AU Equity</t>
  </si>
  <si>
    <t>CROWN RESORTS LT</t>
  </si>
  <si>
    <t>CW US Equity</t>
  </si>
  <si>
    <t>CURTISS-WRIGHT</t>
  </si>
  <si>
    <t>002030 CH Equity</t>
  </si>
  <si>
    <t>DA AN GENE CO -A</t>
  </si>
  <si>
    <t>2784 JP Equity</t>
  </si>
  <si>
    <t>ALFRESA HOLDINGS</t>
  </si>
  <si>
    <t>FI-N SW Equity</t>
  </si>
  <si>
    <t>FISCHER(GEO)-REG</t>
  </si>
  <si>
    <t>BOS IN Equity</t>
  </si>
  <si>
    <t>BOSCH LTD</t>
  </si>
  <si>
    <t>BEM TB Equity</t>
  </si>
  <si>
    <t>BANGKOK EXPRESSW</t>
  </si>
  <si>
    <t>2345 TT Equity</t>
  </si>
  <si>
    <t>ACCTON TECH</t>
  </si>
  <si>
    <t>INSP US Equity</t>
  </si>
  <si>
    <t>INSPIRE MEDICAL</t>
  </si>
  <si>
    <t>1813 HK Equity</t>
  </si>
  <si>
    <t>KWG GROUP HOLDIN</t>
  </si>
  <si>
    <t>KTB TB Equity</t>
  </si>
  <si>
    <t>KRUNG THAI BANK</t>
  </si>
  <si>
    <t>NOV US Equity</t>
  </si>
  <si>
    <t>NATL OILWELL VAR</t>
  </si>
  <si>
    <t>600350 CH Equity</t>
  </si>
  <si>
    <t>SHANDONG HI-SP-A</t>
  </si>
  <si>
    <t>600167 CH Equity</t>
  </si>
  <si>
    <t>LUENMEI QUANTU-A</t>
  </si>
  <si>
    <t>FLO US Equity</t>
  </si>
  <si>
    <t>FLOWERS FOODS</t>
  </si>
  <si>
    <t>ALX AU Equity</t>
  </si>
  <si>
    <t>ATLAS ARTERIA</t>
  </si>
  <si>
    <t>300383 CH Equity</t>
  </si>
  <si>
    <t>BEIJING SINNET-A</t>
  </si>
  <si>
    <t>EME US Equity</t>
  </si>
  <si>
    <t>EMCOR GROUP INC</t>
  </si>
  <si>
    <t>144 HK Equity</t>
  </si>
  <si>
    <t>CHINA MERCHANTS</t>
  </si>
  <si>
    <t>667 HK Equity</t>
  </si>
  <si>
    <t>CHINA EAST EDUCA</t>
  </si>
  <si>
    <t>DUFN SW Equity</t>
  </si>
  <si>
    <t>DUFRY AG-REG</t>
  </si>
  <si>
    <t>SESG FP Equity</t>
  </si>
  <si>
    <t>SES</t>
  </si>
  <si>
    <t>300357 CH Equity</t>
  </si>
  <si>
    <t>ZHEJIANG WOLWO-A</t>
  </si>
  <si>
    <t>000671 CH Equity</t>
  </si>
  <si>
    <t>YANGO GROUP CO-A</t>
  </si>
  <si>
    <t>9006 JP Equity</t>
  </si>
  <si>
    <t>KEIKYU CORP</t>
  </si>
  <si>
    <t>600598 CH Equity</t>
  </si>
  <si>
    <t>HEILONGJIANG-A</t>
  </si>
  <si>
    <t>TWST US Equity</t>
  </si>
  <si>
    <t>TWIST BIOSCIENCE</t>
  </si>
  <si>
    <t>NVST US Equity</t>
  </si>
  <si>
    <t>ENVISTA HOLDINGS</t>
  </si>
  <si>
    <t>VNQI US Equity</t>
  </si>
  <si>
    <t>VG GLB EX-US R E</t>
  </si>
  <si>
    <t>600875 CH Equity</t>
  </si>
  <si>
    <t>DONGFANG ELECT-A</t>
  </si>
  <si>
    <t>HBI US Equity</t>
  </si>
  <si>
    <t>HANESBRANDS INC</t>
  </si>
  <si>
    <t>IYR US Equity</t>
  </si>
  <si>
    <t>ISHARES US REAL</t>
  </si>
  <si>
    <t>ZGLD SW Equity</t>
  </si>
  <si>
    <t>ZKB GOLD ETFAA</t>
  </si>
  <si>
    <t>603444 CH Equity</t>
  </si>
  <si>
    <t>G-BITS NETWORK-A</t>
  </si>
  <si>
    <t>QGTS QD Equity</t>
  </si>
  <si>
    <t>QATAR GAS TRANSP</t>
  </si>
  <si>
    <t>SCHH US Equity</t>
  </si>
  <si>
    <t>SCHWAB REIT</t>
  </si>
  <si>
    <t>IBCX LN Equity</t>
  </si>
  <si>
    <t>ISHR EUR CORP LC</t>
  </si>
  <si>
    <t>TNET BB Equity</t>
  </si>
  <si>
    <t>TELENET GRP HLDG</t>
  </si>
  <si>
    <t>ALLO US Equity</t>
  </si>
  <si>
    <t>ALLOGENE THERAPE</t>
  </si>
  <si>
    <t>RXN US Equity</t>
  </si>
  <si>
    <t>REXNORD CORP</t>
  </si>
  <si>
    <t>NATI US Equity</t>
  </si>
  <si>
    <t>NATL INSTRUMENTS</t>
  </si>
  <si>
    <t>TFSL US Equity</t>
  </si>
  <si>
    <t>TFS FINANCIAL CO</t>
  </si>
  <si>
    <t>MMS US Equity</t>
  </si>
  <si>
    <t>MAXIMUS INC</t>
  </si>
  <si>
    <t>300841 CH Equity</t>
  </si>
  <si>
    <t>CHENGDU KANGHU-A</t>
  </si>
  <si>
    <t>PKI CN Equity</t>
  </si>
  <si>
    <t>PARKLAND CORP</t>
  </si>
  <si>
    <t>BLD AU Equity</t>
  </si>
  <si>
    <t>BORAL LTD</t>
  </si>
  <si>
    <t>IXN US Equity</t>
  </si>
  <si>
    <t>ISHARES GLOBAL T</t>
  </si>
  <si>
    <t>HPG VN Equity</t>
  </si>
  <si>
    <t>HOA PHAT GRP JSC</t>
  </si>
  <si>
    <t>MPLN US Equity</t>
  </si>
  <si>
    <t>MULTIPLAN CORP</t>
  </si>
  <si>
    <t>601399 CH Equity</t>
  </si>
  <si>
    <t>SINOMACH-A</t>
  </si>
  <si>
    <t>06/08/2020</t>
  </si>
  <si>
    <t>002405 CH Equity</t>
  </si>
  <si>
    <t>NAVINFO CO LTD-A</t>
  </si>
  <si>
    <t>4927 JP Equity</t>
  </si>
  <si>
    <t>POLA ORBIS HD</t>
  </si>
  <si>
    <t>DSG CN Equity</t>
  </si>
  <si>
    <t>DESCARTES SYS</t>
  </si>
  <si>
    <t>KWR US Equity</t>
  </si>
  <si>
    <t>QUAKER CHEMICAL</t>
  </si>
  <si>
    <t>601577 CH Equity</t>
  </si>
  <si>
    <t>BANK OF CHANGS-A</t>
  </si>
  <si>
    <t>ADIB UH Equity</t>
  </si>
  <si>
    <t>ABU DHABI ISLAMI</t>
  </si>
  <si>
    <t>FATE US Equity</t>
  </si>
  <si>
    <t>FATE THERAPEUTIC</t>
  </si>
  <si>
    <t>NXST US Equity</t>
  </si>
  <si>
    <t>NEXSTAR MEDIA-A</t>
  </si>
  <si>
    <t>7459 JP Equity</t>
  </si>
  <si>
    <t>MEDIPAL HD</t>
  </si>
  <si>
    <t>SMGR IJ Equity</t>
  </si>
  <si>
    <t>SEMEN INDONESIA</t>
  </si>
  <si>
    <t>VPU US Equity</t>
  </si>
  <si>
    <t>VANGUARD UTI ETF</t>
  </si>
  <si>
    <t>EBS US Equity</t>
  </si>
  <si>
    <t>EMERGENT BIOSOLU</t>
  </si>
  <si>
    <t>VOOG US Equity</t>
  </si>
  <si>
    <t>VANGUARD S&amp;P GRO</t>
  </si>
  <si>
    <t>AC CN Equity</t>
  </si>
  <si>
    <t>AIR CANADA</t>
  </si>
  <si>
    <t>600688 CH Equity</t>
  </si>
  <si>
    <t>SINOPEC SHANG-A</t>
  </si>
  <si>
    <t>NEOEN FP Equity</t>
  </si>
  <si>
    <t>NEOEN SA</t>
  </si>
  <si>
    <t>6199 HK Equity</t>
  </si>
  <si>
    <t>BANK OF GUIZHO-H</t>
  </si>
  <si>
    <t>SAR AU Equity</t>
  </si>
  <si>
    <t>SARACEN MIN HLDG</t>
  </si>
  <si>
    <t>CCRO3 BZ Equity</t>
  </si>
  <si>
    <t>CCR SA</t>
  </si>
  <si>
    <t>522 HK Equity</t>
  </si>
  <si>
    <t>ASM PACIFIC</t>
  </si>
  <si>
    <t>DKSH SW Equity</t>
  </si>
  <si>
    <t>DKSH HOLDING AG</t>
  </si>
  <si>
    <t>7186 JP Equity</t>
  </si>
  <si>
    <t>CONCORDIA FG</t>
  </si>
  <si>
    <t>002507 CH Equity</t>
  </si>
  <si>
    <t>CHONGQING FULI-A</t>
  </si>
  <si>
    <t>002439 CH Equity</t>
  </si>
  <si>
    <t>VENUSTECH GROU-A</t>
  </si>
  <si>
    <t>A2A IM Equity</t>
  </si>
  <si>
    <t>A2A SPA</t>
  </si>
  <si>
    <t>BJC TB Equity</t>
  </si>
  <si>
    <t>BERLI JUCKER PCL</t>
  </si>
  <si>
    <t>9501 JP Equity</t>
  </si>
  <si>
    <t>TOKYO ELECTRIC P</t>
  </si>
  <si>
    <t>BTS TB Equity</t>
  </si>
  <si>
    <t>BTS GROUP HOLDIN</t>
  </si>
  <si>
    <t>MDLA US Equity</t>
  </si>
  <si>
    <t>MEDALLIA INC</t>
  </si>
  <si>
    <t>NOMD US Equity</t>
  </si>
  <si>
    <t>NOMAD FOODS</t>
  </si>
  <si>
    <t>ALSN US Equity</t>
  </si>
  <si>
    <t>ALLISON TRANSMIS</t>
  </si>
  <si>
    <t>600398 CH Equity</t>
  </si>
  <si>
    <t>HLA CORP LTD-A</t>
  </si>
  <si>
    <t>002353 CH Equity</t>
  </si>
  <si>
    <t>YANTAI JEREH-A</t>
  </si>
  <si>
    <t>CPS PW Equity</t>
  </si>
  <si>
    <t>CYFRPLSAT</t>
  </si>
  <si>
    <t>9506 JP Equity</t>
  </si>
  <si>
    <t>TOHOKU ELEC PWR</t>
  </si>
  <si>
    <t>SNV US Equity</t>
  </si>
  <si>
    <t>SYNOVUS FINL</t>
  </si>
  <si>
    <t>BKT SM Equity</t>
  </si>
  <si>
    <t>BANKINTER</t>
  </si>
  <si>
    <t>TCELL TI Equity</t>
  </si>
  <si>
    <t>TURKCELL</t>
  </si>
  <si>
    <t>JOBS US Equity</t>
  </si>
  <si>
    <t>51JOB INC-ADR</t>
  </si>
  <si>
    <t>002430 CH Equity</t>
  </si>
  <si>
    <t>HANGZHOU OXYGE-A</t>
  </si>
  <si>
    <t>MRL SM Equity</t>
  </si>
  <si>
    <t>MERLIN PROPERTIE</t>
  </si>
  <si>
    <t>201872 CH Equity</t>
  </si>
  <si>
    <t>CHINA MERCHANT-B</t>
  </si>
  <si>
    <t>EZU US Equity</t>
  </si>
  <si>
    <t>ISHARES MSCI EUR</t>
  </si>
  <si>
    <t>601117 CH Equity</t>
  </si>
  <si>
    <t>ASURB MM Equity</t>
  </si>
  <si>
    <t>AERO DEL SURES-B</t>
  </si>
  <si>
    <t>RDFN US Equity</t>
  </si>
  <si>
    <t>REDFIN CORP</t>
  </si>
  <si>
    <t>002648 CH Equity</t>
  </si>
  <si>
    <t>ZHEJIANG SATEL-A</t>
  </si>
  <si>
    <t>1114 HK Equity</t>
  </si>
  <si>
    <t>BRILLIANCE CHINA</t>
  </si>
  <si>
    <t>2883 TT Equity</t>
  </si>
  <si>
    <t>CHINA DEVT</t>
  </si>
  <si>
    <t>600867 CH Equity</t>
  </si>
  <si>
    <t>TONGHUA DONGBA-A</t>
  </si>
  <si>
    <t>GSHD US Equity</t>
  </si>
  <si>
    <t>GOOSEHEAD INSU-A</t>
  </si>
  <si>
    <t>VONN SW Equity</t>
  </si>
  <si>
    <t>VONTOBEL HLDG-R</t>
  </si>
  <si>
    <t>DIF TB Equity</t>
  </si>
  <si>
    <t>DIGITAL TELECOMM</t>
  </si>
  <si>
    <t>600380 CH Equity</t>
  </si>
  <si>
    <t>JOINCARE PHARM-A</t>
  </si>
  <si>
    <t>6448 JP Equity</t>
  </si>
  <si>
    <t>BROTHER INDS LTD</t>
  </si>
  <si>
    <t>000750 CH Equity</t>
  </si>
  <si>
    <t>SEALAND SECURI-A</t>
  </si>
  <si>
    <t>688099 CH Equity</t>
  </si>
  <si>
    <t>AMLOGIC SHANGH-A</t>
  </si>
  <si>
    <t>CPRI US Equity</t>
  </si>
  <si>
    <t>CAPRI HOLDINGS L</t>
  </si>
  <si>
    <t>SE15 LN Equity</t>
  </si>
  <si>
    <t>ISHR € CORP 1-5Y</t>
  </si>
  <si>
    <t>2105 TT Equity</t>
  </si>
  <si>
    <t>CHENG SHIN</t>
  </si>
  <si>
    <t>IWG LN Equity</t>
  </si>
  <si>
    <t>IWG PLC</t>
  </si>
  <si>
    <t>UOL SP Equity</t>
  </si>
  <si>
    <t>UOL GROUP LTD</t>
  </si>
  <si>
    <t>032640 KS Equity</t>
  </si>
  <si>
    <t>LG UPLUS CORP</t>
  </si>
  <si>
    <t>600415 CH Equity</t>
  </si>
  <si>
    <t>COMMODITIES CI-A</t>
  </si>
  <si>
    <t>WMS US Equity</t>
  </si>
  <si>
    <t>ADVANCED DRAINAG</t>
  </si>
  <si>
    <t>002294 CH Equity</t>
  </si>
  <si>
    <t>SHENZHEN SALUB-A</t>
  </si>
  <si>
    <t>601168 CH Equity</t>
  </si>
  <si>
    <t>WESTERN MINING-A</t>
  </si>
  <si>
    <t>ACE IM Equity</t>
  </si>
  <si>
    <t>ACEA SPA</t>
  </si>
  <si>
    <t>BIGC US Equity</t>
  </si>
  <si>
    <t>BIGCOMMERCE-1</t>
  </si>
  <si>
    <t>BHIN IN Equity</t>
  </si>
  <si>
    <t>BHARTI INFRATEL</t>
  </si>
  <si>
    <t>XRX US Equity</t>
  </si>
  <si>
    <t>XEROX HOLDINGS C</t>
  </si>
  <si>
    <t>4686 JP Equity</t>
  </si>
  <si>
    <t>JUSTSYSTEMS CORP</t>
  </si>
  <si>
    <t>TPL US Equity</t>
  </si>
  <si>
    <t>TEXAS PAC LAND</t>
  </si>
  <si>
    <t>600498 CH Equity</t>
  </si>
  <si>
    <t>FIBERHOME TELE-A</t>
  </si>
  <si>
    <t>688029 CH Equity</t>
  </si>
  <si>
    <t>MICRO-TECH NAN-A</t>
  </si>
  <si>
    <t>HPCL IN Equity</t>
  </si>
  <si>
    <t>HINDUSTAN PETRO</t>
  </si>
  <si>
    <t>2412 JP Equity</t>
  </si>
  <si>
    <t>BENEFIT ONE</t>
  </si>
  <si>
    <t>BNLI IJ Equity</t>
  </si>
  <si>
    <t>BANK PERMATA TBK</t>
  </si>
  <si>
    <t>1818 HK Equity</t>
  </si>
  <si>
    <t>ZHAOJIN MINING-H</t>
  </si>
  <si>
    <t>GFS LN Equity</t>
  </si>
  <si>
    <t>G4S PLC</t>
  </si>
  <si>
    <t>VIRT US Equity</t>
  </si>
  <si>
    <t>VIRTU FINANCIA-A</t>
  </si>
  <si>
    <t>DOYU US Equity</t>
  </si>
  <si>
    <t>DOUYU INTERN-ADR</t>
  </si>
  <si>
    <t>2799 HK Equity</t>
  </si>
  <si>
    <t>CHINA HUARONG -H</t>
  </si>
  <si>
    <t>ASGN US Equity</t>
  </si>
  <si>
    <t>ASGN INC</t>
  </si>
  <si>
    <t>SNP RO Equity</t>
  </si>
  <si>
    <t>OMV PETROM SA</t>
  </si>
  <si>
    <t>Bucharest</t>
  </si>
  <si>
    <t>ROMANIA</t>
  </si>
  <si>
    <t>RO</t>
  </si>
  <si>
    <t>028300 KS Equity</t>
  </si>
  <si>
    <t>HLB INC</t>
  </si>
  <si>
    <t>600487 CH Equity</t>
  </si>
  <si>
    <t>HENGTONG OPTIC-A</t>
  </si>
  <si>
    <t>600909 CH Equity</t>
  </si>
  <si>
    <t>HUAAN SECURITI-A</t>
  </si>
  <si>
    <t>CSSX5E SW Equity</t>
  </si>
  <si>
    <t>ISHR EURO STX50</t>
  </si>
  <si>
    <t>HLI US Equity</t>
  </si>
  <si>
    <t>HOULIHAN LOKEY I</t>
  </si>
  <si>
    <t>600038 CH Equity</t>
  </si>
  <si>
    <t>AVICOPTER PLC-A</t>
  </si>
  <si>
    <t>RLAY US Equity</t>
  </si>
  <si>
    <t>RELAY THERAPEUTI</t>
  </si>
  <si>
    <t>CRUS US Equity</t>
  </si>
  <si>
    <t>CIRRUS LOGIC INC</t>
  </si>
  <si>
    <t>1508 HK Equity</t>
  </si>
  <si>
    <t>CHINA REINSURA-H</t>
  </si>
  <si>
    <t>8252 JP Equity</t>
  </si>
  <si>
    <t>MARUI GROUP</t>
  </si>
  <si>
    <t>ESGR US Equity</t>
  </si>
  <si>
    <t>ENSTAR GROUP LTD</t>
  </si>
  <si>
    <t>CBPO US Equity</t>
  </si>
  <si>
    <t>CHINA BIOLOGIC P</t>
  </si>
  <si>
    <t>BOOT IN Equity</t>
  </si>
  <si>
    <t>ABBOTT INDIA LTD</t>
  </si>
  <si>
    <t>INDF IJ Equity</t>
  </si>
  <si>
    <t>INDOFOOD SUKSES</t>
  </si>
  <si>
    <t>BLDP CN Equity</t>
  </si>
  <si>
    <t>BALLARD POWER</t>
  </si>
  <si>
    <t>2890 TT Equity</t>
  </si>
  <si>
    <t>SINOPAC FNCL</t>
  </si>
  <si>
    <t>FIZZ US Equity</t>
  </si>
  <si>
    <t>NATL BEVERAGE</t>
  </si>
  <si>
    <t>TPK LN Equity</t>
  </si>
  <si>
    <t>TRAVIS PERKINS</t>
  </si>
  <si>
    <t>SOL SJ Equity</t>
  </si>
  <si>
    <t>SASOL LTD</t>
  </si>
  <si>
    <t>2009 HK Equity</t>
  </si>
  <si>
    <t>BBMG CORP-H</t>
  </si>
  <si>
    <t>SAIA US Equity</t>
  </si>
  <si>
    <t>SAIA INC</t>
  </si>
  <si>
    <t>SIX2 GR Equity</t>
  </si>
  <si>
    <t>SIXT SE</t>
  </si>
  <si>
    <t>JUN3 GR Equity</t>
  </si>
  <si>
    <t>JUNGHEINRICH-PFD</t>
  </si>
  <si>
    <t>002081 CH Equity</t>
  </si>
  <si>
    <t>SUZHOU GOLD -A</t>
  </si>
  <si>
    <t>510330 CH Equity</t>
  </si>
  <si>
    <t>CHINA AMC CSI300</t>
  </si>
  <si>
    <t>RE FP Equity</t>
  </si>
  <si>
    <t>COLAS SA</t>
  </si>
  <si>
    <t>FLS US Equity</t>
  </si>
  <si>
    <t>FLOWSERVE CORP</t>
  </si>
  <si>
    <t>SMTC US Equity</t>
  </si>
  <si>
    <t>SEMTECH CORP</t>
  </si>
  <si>
    <t>UGPA3 BZ Equity</t>
  </si>
  <si>
    <t>ULTRAPAR</t>
  </si>
  <si>
    <t>PIEL IN Equity</t>
  </si>
  <si>
    <t>PIRAMAL ENTERPRI</t>
  </si>
  <si>
    <t>002223 CH Equity</t>
  </si>
  <si>
    <t>JIANGSU YUYUE-A</t>
  </si>
  <si>
    <t>CAC FP Equity</t>
  </si>
  <si>
    <t>LYX CAC 40</t>
  </si>
  <si>
    <t>RSTI RM Equity</t>
  </si>
  <si>
    <t>ROSSETI PJSC</t>
  </si>
  <si>
    <t>UPLL IN Equity</t>
  </si>
  <si>
    <t>UPL LTD</t>
  </si>
  <si>
    <t>EQQQ IM Equity</t>
  </si>
  <si>
    <t>INVESCO EQQQ</t>
  </si>
  <si>
    <t>180640 KS Equity</t>
  </si>
  <si>
    <t>HANJIN KAL CORP</t>
  </si>
  <si>
    <t>000636 CH Equity</t>
  </si>
  <si>
    <t>GUANGDONG FENG-A</t>
  </si>
  <si>
    <t>INA CZ Equity</t>
  </si>
  <si>
    <t>INA INDUSTRIJA</t>
  </si>
  <si>
    <t>Zagreb</t>
  </si>
  <si>
    <t>CROATIA</t>
  </si>
  <si>
    <t>HR</t>
  </si>
  <si>
    <t>BPOP US Equity</t>
  </si>
  <si>
    <t>POPULAR INC</t>
  </si>
  <si>
    <t>PUERTO RICO</t>
  </si>
  <si>
    <t>PR</t>
  </si>
  <si>
    <t>HR US Equity</t>
  </si>
  <si>
    <t>HEALTHCARE RLTY</t>
  </si>
  <si>
    <t>002156 CH Equity</t>
  </si>
  <si>
    <t>TONGFU MICROEL-A</t>
  </si>
  <si>
    <t>003670 KS Equity</t>
  </si>
  <si>
    <t>POSCO CHEMICAL C</t>
  </si>
  <si>
    <t>JUBI IN Equity</t>
  </si>
  <si>
    <t>JUBILANT FOODWOR</t>
  </si>
  <si>
    <t>GRUMAB MM Equity</t>
  </si>
  <si>
    <t>GRUMA SAB-B</t>
  </si>
  <si>
    <t>AL US Equity</t>
  </si>
  <si>
    <t>AIR LEASE C</t>
  </si>
  <si>
    <t>8355 JP Equity</t>
  </si>
  <si>
    <t>SHIZUOKA BANK</t>
  </si>
  <si>
    <t>598 HK Equity</t>
  </si>
  <si>
    <t>SINOTRANS LTD-H</t>
  </si>
  <si>
    <t>HCM LN Equity</t>
  </si>
  <si>
    <t>HUTCHISON CHINA</t>
  </si>
  <si>
    <t>THG US Equity</t>
  </si>
  <si>
    <t>HANOVER INSURANC</t>
  </si>
  <si>
    <t>NAV US Equity</t>
  </si>
  <si>
    <t>NAVISTAR INTL</t>
  </si>
  <si>
    <t>AMP AU Equity</t>
  </si>
  <si>
    <t>AMP LTD</t>
  </si>
  <si>
    <t>600556 CH Equity</t>
  </si>
  <si>
    <t>INMYSHOW-A</t>
  </si>
  <si>
    <t>RTKM RM Equity</t>
  </si>
  <si>
    <t>ROSTELECOM</t>
  </si>
  <si>
    <t>VRM US Equity</t>
  </si>
  <si>
    <t>VROOM INC</t>
  </si>
  <si>
    <t>000967 CH Equity</t>
  </si>
  <si>
    <t>INFORE ENVIRON-A</t>
  </si>
  <si>
    <t>HLFG MK Equity</t>
  </si>
  <si>
    <t>HONG LEONG FINAN</t>
  </si>
  <si>
    <t>ONEM US Equity</t>
  </si>
  <si>
    <t>1LIFE HEALTHCARE</t>
  </si>
  <si>
    <t>UNM US Equity</t>
  </si>
  <si>
    <t>UNUM GROUP</t>
  </si>
  <si>
    <t>2282 JP Equity</t>
  </si>
  <si>
    <t>NH FOODS LTD</t>
  </si>
  <si>
    <t>JFC PM Equity</t>
  </si>
  <si>
    <t>JOLLIBEE FOODS</t>
  </si>
  <si>
    <t>603883 CH Equity</t>
  </si>
  <si>
    <t>LAOBAIXING PHA-A</t>
  </si>
  <si>
    <t>FIXD US Equity</t>
  </si>
  <si>
    <t>FT TCW OPP FI</t>
  </si>
  <si>
    <t>605358 CH Equity</t>
  </si>
  <si>
    <t>HANGZHOU LION -A</t>
  </si>
  <si>
    <t>DOO CN Equity</t>
  </si>
  <si>
    <t>BRP INC/CA-SUB V</t>
  </si>
  <si>
    <t>ALKEM IN Equity</t>
  </si>
  <si>
    <t>ALKEM LABORATORI</t>
  </si>
  <si>
    <t>035250 KS Equity</t>
  </si>
  <si>
    <t>KANGWON LAND INC</t>
  </si>
  <si>
    <t>345 HK Equity</t>
  </si>
  <si>
    <t>VITASOY INTL HLD</t>
  </si>
  <si>
    <t>002152 CH Equity</t>
  </si>
  <si>
    <t>GRG BANKING -A</t>
  </si>
  <si>
    <t>600515 CH Equity</t>
  </si>
  <si>
    <t>HNA INF INVEST-A</t>
  </si>
  <si>
    <t>NEAR US Equity</t>
  </si>
  <si>
    <t>ISHARES-SH MAT B</t>
  </si>
  <si>
    <t>EFN CN Equity</t>
  </si>
  <si>
    <t>ELEMENT FLEET MA</t>
  </si>
  <si>
    <t>NED SJ Equity</t>
  </si>
  <si>
    <t>NEDBANK GROUP</t>
  </si>
  <si>
    <t>NXT AU Equity</t>
  </si>
  <si>
    <t>NEXTDC LTD</t>
  </si>
  <si>
    <t>GTII CN Equity</t>
  </si>
  <si>
    <t>GREEN THUMB INDU</t>
  </si>
  <si>
    <t>002500 CH Equity</t>
  </si>
  <si>
    <t>SHANXI SECURIT-A</t>
  </si>
  <si>
    <t>SUAS LN Equity</t>
  </si>
  <si>
    <t>ISHR MSCI US SRI</t>
  </si>
  <si>
    <t>688188 CH Equity</t>
  </si>
  <si>
    <t>SHANGHAI FRIEN-A</t>
  </si>
  <si>
    <t>SRAIL SW Equity</t>
  </si>
  <si>
    <t>STADLER RAIL AG</t>
  </si>
  <si>
    <t>ROLL US Equity</t>
  </si>
  <si>
    <t>RBC BEARINGS INC</t>
  </si>
  <si>
    <t>MRO US Equity</t>
  </si>
  <si>
    <t>MARATHON OIL</t>
  </si>
  <si>
    <t>WOR AU Equity</t>
  </si>
  <si>
    <t>WORLEY LTD</t>
  </si>
  <si>
    <t>600895 CH Equity</t>
  </si>
  <si>
    <t>SHANG ZHANGJIA-A</t>
  </si>
  <si>
    <t>YGGC SM Equity</t>
  </si>
  <si>
    <t>GENERAL DE GALER</t>
  </si>
  <si>
    <t>002065 CH Equity</t>
  </si>
  <si>
    <t>DHC SOFTWARE-A</t>
  </si>
  <si>
    <t>MEDP US Equity</t>
  </si>
  <si>
    <t>MEDPACE HOLDINGS</t>
  </si>
  <si>
    <t>688088 CH Equity</t>
  </si>
  <si>
    <t>ARCSOFT CORP L-A</t>
  </si>
  <si>
    <t>002444 CH Equity</t>
  </si>
  <si>
    <t>HANG ZHOU GREA-A</t>
  </si>
  <si>
    <t>300773 CH Equity</t>
  </si>
  <si>
    <t>LAKALA PAYMENT-A</t>
  </si>
  <si>
    <t>DAE SW Equity</t>
  </si>
  <si>
    <t>DAETWYLER HOL-BR</t>
  </si>
  <si>
    <t>KAYAN AB Equity</t>
  </si>
  <si>
    <t>SAUDI KAYAN PETR</t>
  </si>
  <si>
    <t>AWC TB Equity</t>
  </si>
  <si>
    <t>ASSET WORLD CORP</t>
  </si>
  <si>
    <t>XDAX GR Equity</t>
  </si>
  <si>
    <t>XDAX</t>
  </si>
  <si>
    <t>SHM US Equity</t>
  </si>
  <si>
    <t>SPDR NUV ST MUNI</t>
  </si>
  <si>
    <t>AXS US Equity</t>
  </si>
  <si>
    <t>AXIS CAPITAL</t>
  </si>
  <si>
    <t>SOXX US Equity</t>
  </si>
  <si>
    <t>ISHARES PHLX SEM</t>
  </si>
  <si>
    <t>BBEU US Equity</t>
  </si>
  <si>
    <t>JPM BETABUIL EUR</t>
  </si>
  <si>
    <t>NSCSA AB Equity</t>
  </si>
  <si>
    <t>NATIONAL SHIPPIN</t>
  </si>
  <si>
    <t>MINT TB Equity</t>
  </si>
  <si>
    <t>MINOR INTERNATIO</t>
  </si>
  <si>
    <t>7649 JP Equity</t>
  </si>
  <si>
    <t>SUGI HD</t>
  </si>
  <si>
    <t>3998 HK Equity</t>
  </si>
  <si>
    <t>BOSIDENG INTL</t>
  </si>
  <si>
    <t>034020 KS Equity</t>
  </si>
  <si>
    <t>DOOSAN HEAVY</t>
  </si>
  <si>
    <t>HYDR RM Equity</t>
  </si>
  <si>
    <t>RUSHYDRO</t>
  </si>
  <si>
    <t>000630 CH Equity</t>
  </si>
  <si>
    <t>TONGLING NONFE-A</t>
  </si>
  <si>
    <t>APHS IN Equity</t>
  </si>
  <si>
    <t>APOLLO HOSPITALS</t>
  </si>
  <si>
    <t>AIBG ID Equity</t>
  </si>
  <si>
    <t>AIB GROUP PLC</t>
  </si>
  <si>
    <t>002429 CH Equity</t>
  </si>
  <si>
    <t>SHENZHEN MTC -A</t>
  </si>
  <si>
    <t>ARD US Equity</t>
  </si>
  <si>
    <t>ARDAGH GROUP SA</t>
  </si>
  <si>
    <t>POM FP Equity</t>
  </si>
  <si>
    <t>PLASTIC OMNIUM</t>
  </si>
  <si>
    <t>ANDR AV Equity</t>
  </si>
  <si>
    <t>ANDRITZ AG</t>
  </si>
  <si>
    <t>TREE US Equity</t>
  </si>
  <si>
    <t>LENDINGTREE INC</t>
  </si>
  <si>
    <t>MSN VN Equity</t>
  </si>
  <si>
    <t>MASAN GROUP CORP</t>
  </si>
  <si>
    <t>GRKP SW Equity</t>
  </si>
  <si>
    <t>GRAUBUNDNER K-PC</t>
  </si>
  <si>
    <t>TEG GR Equity</t>
  </si>
  <si>
    <t>TAG IMMOBILIEN</t>
  </si>
  <si>
    <t>285130 KS Equity</t>
  </si>
  <si>
    <t>SK CHEMICALS CO</t>
  </si>
  <si>
    <t>003490 KS Equity</t>
  </si>
  <si>
    <t>KOREAN AIR LINES</t>
  </si>
  <si>
    <t>AKBNK TI Equity</t>
  </si>
  <si>
    <t>AKBANK</t>
  </si>
  <si>
    <t>6078 HK Equity</t>
  </si>
  <si>
    <t>HYGEIA HEALTHCAR</t>
  </si>
  <si>
    <t>000423 CH Equity</t>
  </si>
  <si>
    <t>DONG E-E-JIAO-A</t>
  </si>
  <si>
    <t>OMCL US Equity</t>
  </si>
  <si>
    <t>OMNICELL INC</t>
  </si>
  <si>
    <t>TUB BB Equity</t>
  </si>
  <si>
    <t>FINANCIERE DE TU</t>
  </si>
  <si>
    <t>PINC US Equity</t>
  </si>
  <si>
    <t>PREMIER INC-CL A</t>
  </si>
  <si>
    <t>600871 CH Equity</t>
  </si>
  <si>
    <t>SINOPEC OILFIE-A</t>
  </si>
  <si>
    <t>BUCN SW Equity</t>
  </si>
  <si>
    <t>BUCHER INDUS-REG</t>
  </si>
  <si>
    <t>000975 CH Equity</t>
  </si>
  <si>
    <t>YINTAI GOLD-A</t>
  </si>
  <si>
    <t>REY IM Equity</t>
  </si>
  <si>
    <t>REPLY SPA</t>
  </si>
  <si>
    <t>9508 JP Equity</t>
  </si>
  <si>
    <t>KYUSHU ELEC PWR</t>
  </si>
  <si>
    <t>PRF US Equity</t>
  </si>
  <si>
    <t>INVESCO FTSE RAF</t>
  </si>
  <si>
    <t>002409 CH Equity</t>
  </si>
  <si>
    <t>JIANGSU YOKE-A</t>
  </si>
  <si>
    <t>POWI US Equity</t>
  </si>
  <si>
    <t>POWER INTEGRATIO</t>
  </si>
  <si>
    <t>API US Equity</t>
  </si>
  <si>
    <t>AGORA INC-ADR</t>
  </si>
  <si>
    <t>EXPO US Equity</t>
  </si>
  <si>
    <t>EXPONENT INC</t>
  </si>
  <si>
    <t>002557 CH Equity</t>
  </si>
  <si>
    <t>CHACHA FOOD CO-A</t>
  </si>
  <si>
    <t>416 HK Equity</t>
  </si>
  <si>
    <t>BANK OF JINZHO-H</t>
  </si>
  <si>
    <t>EEMV US Equity</t>
  </si>
  <si>
    <t>600297 CH Equity</t>
  </si>
  <si>
    <t>CHINA GRAND AU-A</t>
  </si>
  <si>
    <t>1721 JP Equity</t>
  </si>
  <si>
    <t>COMSYS HOLDINGS</t>
  </si>
  <si>
    <t>ALPA4 BZ Equity</t>
  </si>
  <si>
    <t>ALPARGATAS-PREF</t>
  </si>
  <si>
    <t>SXS LN Equity</t>
  </si>
  <si>
    <t>SPECTRIS PLC</t>
  </si>
  <si>
    <t>6669 TT Equity</t>
  </si>
  <si>
    <t>WIWYNN CORP</t>
  </si>
  <si>
    <t>TRNO US Equity</t>
  </si>
  <si>
    <t>TERRENO REALTY C</t>
  </si>
  <si>
    <t>SSRM CN Equity</t>
  </si>
  <si>
    <t>SSR MINING INC</t>
  </si>
  <si>
    <t>MSGS US Equity</t>
  </si>
  <si>
    <t>MADISON SQUARE G</t>
  </si>
  <si>
    <t>TATE LN Equity</t>
  </si>
  <si>
    <t>TATE &amp; LYLE</t>
  </si>
  <si>
    <t>GBCI US Equity</t>
  </si>
  <si>
    <t>GLACIER BANCORP</t>
  </si>
  <si>
    <t>ACC IN Equity</t>
  </si>
  <si>
    <t>ACC LTD</t>
  </si>
  <si>
    <t>APA US Equity</t>
  </si>
  <si>
    <t>APACHE CORP</t>
  </si>
  <si>
    <t>PNFP US Equity</t>
  </si>
  <si>
    <t>PINNACLE FINL</t>
  </si>
  <si>
    <t>BKLN US Equity</t>
  </si>
  <si>
    <t>INVESCO SENIOR L</t>
  </si>
  <si>
    <t>IRDM US Equity</t>
  </si>
  <si>
    <t>IRIDIUM COMMUNIC</t>
  </si>
  <si>
    <t>NEU US Equity</t>
  </si>
  <si>
    <t>NEWMARKET CORP</t>
  </si>
  <si>
    <t>LIVEPOL1 MM Equity</t>
  </si>
  <si>
    <t>EL PUERTO LIVE-1</t>
  </si>
  <si>
    <t>002242 CH Equity</t>
  </si>
  <si>
    <t>JOYOUNG CO -A</t>
  </si>
  <si>
    <t>XGLE GR Equity</t>
  </si>
  <si>
    <t>XEUROZONE GOV 1C</t>
  </si>
  <si>
    <t>CZZ US Equity</t>
  </si>
  <si>
    <t>COSAN LTD - A</t>
  </si>
  <si>
    <t>GAW LN Equity</t>
  </si>
  <si>
    <t>GAMES WORKSHOP</t>
  </si>
  <si>
    <t>MAREL IR Equity</t>
  </si>
  <si>
    <t>MAREL HF</t>
  </si>
  <si>
    <t>Reykjavik</t>
  </si>
  <si>
    <t>ICELAND</t>
  </si>
  <si>
    <t>IS</t>
  </si>
  <si>
    <t>MGGT LN Equity</t>
  </si>
  <si>
    <t>MEGGITT PLC</t>
  </si>
  <si>
    <t>BLDR US Equity</t>
  </si>
  <si>
    <t>BUILDERS FIRSTSO</t>
  </si>
  <si>
    <t>COFB BB Equity</t>
  </si>
  <si>
    <t>COFINIMMO</t>
  </si>
  <si>
    <t>LEC GR Equity</t>
  </si>
  <si>
    <t>COMMON SHARES</t>
  </si>
  <si>
    <t>603858 CH Equity</t>
  </si>
  <si>
    <t>SHANDONG BUCHA-A</t>
  </si>
  <si>
    <t>600208 CH Equity</t>
  </si>
  <si>
    <t>XINHU ZHONGBAO-A</t>
  </si>
  <si>
    <t>392 HK Equity</t>
  </si>
  <si>
    <t>BJ ENT HLDGS</t>
  </si>
  <si>
    <t>600221 CH Equity</t>
  </si>
  <si>
    <t>HAINAN AIRLINE-A</t>
  </si>
  <si>
    <t>603568 CH Equity</t>
  </si>
  <si>
    <t>ZHEJIANG WEIMI-A</t>
  </si>
  <si>
    <t>ISCTR TI Equity</t>
  </si>
  <si>
    <t>IS BANKASI</t>
  </si>
  <si>
    <t>ABC LN Equity</t>
  </si>
  <si>
    <t>ABCAM PLC</t>
  </si>
  <si>
    <t>NYCB US Equity</t>
  </si>
  <si>
    <t>NY COMM BANCORP</t>
  </si>
  <si>
    <t>HE US Equity</t>
  </si>
  <si>
    <t>HAWAIIAN ELEC</t>
  </si>
  <si>
    <t>PTCT US Equity</t>
  </si>
  <si>
    <t>PTC THERAPEUTICS</t>
  </si>
  <si>
    <t>3360 HK Equity</t>
  </si>
  <si>
    <t>FAR EAST HORIZON</t>
  </si>
  <si>
    <t>ORA US Equity</t>
  </si>
  <si>
    <t>ORMAT TECHNOLOGI</t>
  </si>
  <si>
    <t>002511 CH Equity</t>
  </si>
  <si>
    <t>C&amp;S PAPER CO-A</t>
  </si>
  <si>
    <t>7550 JP Equity</t>
  </si>
  <si>
    <t>ZENSHO HOLDINGS</t>
  </si>
  <si>
    <t>SLG US Equity</t>
  </si>
  <si>
    <t>SL GREEN REALTY</t>
  </si>
  <si>
    <t>NEOE3 BZ Equity</t>
  </si>
  <si>
    <t>NEOENERGIA</t>
  </si>
  <si>
    <t>BRE IM Equity</t>
  </si>
  <si>
    <t>BREMBO SPA</t>
  </si>
  <si>
    <t>001914 CH Equity</t>
  </si>
  <si>
    <t>CHINA MERC - A</t>
  </si>
  <si>
    <t>002019 CH Equity</t>
  </si>
  <si>
    <t>YIFAN PHARMACE-A</t>
  </si>
  <si>
    <t>002151 CH Equity</t>
  </si>
  <si>
    <t>BEIJING BDSTAR-A</t>
  </si>
  <si>
    <t>011200 KS Equity</t>
  </si>
  <si>
    <t>HMM CO LTD</t>
  </si>
  <si>
    <t>000723 CH Equity</t>
  </si>
  <si>
    <t>SHANXI MEIJIN-A</t>
  </si>
  <si>
    <t>LSPD CN Equity</t>
  </si>
  <si>
    <t>LIGHTSPEED POS I</t>
  </si>
  <si>
    <t>MTZ US Equity</t>
  </si>
  <si>
    <t>MASTEC INC</t>
  </si>
  <si>
    <t>53 HK Equity</t>
  </si>
  <si>
    <t>GUOCO GROUP LTD</t>
  </si>
  <si>
    <t>CGAS5 BZ Equity</t>
  </si>
  <si>
    <t>COMGAS-PREF A</t>
  </si>
  <si>
    <t>600170 CH Equity</t>
  </si>
  <si>
    <t>SHANG CONSTR-A</t>
  </si>
  <si>
    <t>HVN AU Equity</t>
  </si>
  <si>
    <t>HARVEY NORMAN</t>
  </si>
  <si>
    <t>GYC GR Equity</t>
  </si>
  <si>
    <t>GRAND CITY PROPE</t>
  </si>
  <si>
    <t>QUB AU Equity</t>
  </si>
  <si>
    <t>QUBE HOLDINGS LT</t>
  </si>
  <si>
    <t>MFT NZ Equity</t>
  </si>
  <si>
    <t>MAINFREIGHT LTD</t>
  </si>
  <si>
    <t>IPL CN Equity</t>
  </si>
  <si>
    <t>INTER PIPELINE L</t>
  </si>
  <si>
    <t>ENV US Equity</t>
  </si>
  <si>
    <t>ENVESTNET INC</t>
  </si>
  <si>
    <t>688139 CH Equity</t>
  </si>
  <si>
    <t>QINGDAO HAIER -A</t>
  </si>
  <si>
    <t>FL US Equity</t>
  </si>
  <si>
    <t>FOOT LOCKER INC</t>
  </si>
  <si>
    <t>RAMP US Equity</t>
  </si>
  <si>
    <t>LIVERAMP HOLDING</t>
  </si>
  <si>
    <t>000898 CH Equity</t>
  </si>
  <si>
    <t>ANGANG STEEL-A</t>
  </si>
  <si>
    <t>HXL US Equity</t>
  </si>
  <si>
    <t>HEXCEL CORP</t>
  </si>
  <si>
    <t>603228 CH Equity</t>
  </si>
  <si>
    <t>SHENZHEN KINWO-A</t>
  </si>
  <si>
    <t>VMS SP Equity</t>
  </si>
  <si>
    <t>VENTURE CORP LTD</t>
  </si>
  <si>
    <t>002831 CH Equity</t>
  </si>
  <si>
    <t>SHENZHEN YUTO -A</t>
  </si>
  <si>
    <t>1585 HK Equity</t>
  </si>
  <si>
    <t>YADEA GROUP HOLD</t>
  </si>
  <si>
    <t>000878 CH Equity</t>
  </si>
  <si>
    <t>YUNNAN COPPER-A</t>
  </si>
  <si>
    <t>MBT PM Equity</t>
  </si>
  <si>
    <t>METRO BANK &amp; TR</t>
  </si>
  <si>
    <t>CLS SJ Equity</t>
  </si>
  <si>
    <t>CLICKS GROUP LTD</t>
  </si>
  <si>
    <t>600315 CH Equity</t>
  </si>
  <si>
    <t>SHANGHAI JAHWA-A</t>
  </si>
  <si>
    <t>002399 CH Equity</t>
  </si>
  <si>
    <t>SHENZHEN HEPAL-A</t>
  </si>
  <si>
    <t>AAN US Equity</t>
  </si>
  <si>
    <t>AARON'S HOLDINGS</t>
  </si>
  <si>
    <t>600642 CH Equity</t>
  </si>
  <si>
    <t>SHENERGY CO LT-A</t>
  </si>
  <si>
    <t>BGRIM TB Equity</t>
  </si>
  <si>
    <t>B GRIMM POWER PC</t>
  </si>
  <si>
    <t>603198 CH Equity</t>
  </si>
  <si>
    <t>ANHUI YINGJIA -A</t>
  </si>
  <si>
    <t>KSS US Equity</t>
  </si>
  <si>
    <t>KOHLS CORP</t>
  </si>
  <si>
    <t>PFSI US Equity</t>
  </si>
  <si>
    <t>PENNYMAC FINANCI</t>
  </si>
  <si>
    <t>4182 JP Equity</t>
  </si>
  <si>
    <t>MITSUB GAS CHEM</t>
  </si>
  <si>
    <t>SSD US Equity</t>
  </si>
  <si>
    <t>SIMPSON MFG</t>
  </si>
  <si>
    <t>2500 HK Equity</t>
  </si>
  <si>
    <t>VENUS MEDTECH -H</t>
  </si>
  <si>
    <t>OGS US Equity</t>
  </si>
  <si>
    <t>ONE GAS INC</t>
  </si>
  <si>
    <t>AP PM Equity</t>
  </si>
  <si>
    <t>ABOITIZ POWER</t>
  </si>
  <si>
    <t>002465 CH Equity</t>
  </si>
  <si>
    <t>GUANGZHOU HAIG-A</t>
  </si>
  <si>
    <t>CCXI US Equity</t>
  </si>
  <si>
    <t>CHEMOCENTRYX INC</t>
  </si>
  <si>
    <t>000999 CH Equity</t>
  </si>
  <si>
    <t>RUI FP Equity</t>
  </si>
  <si>
    <t>RUBIS</t>
  </si>
  <si>
    <t>CYBR US Equity</t>
  </si>
  <si>
    <t>CYBERARK SOFTWAR</t>
  </si>
  <si>
    <t>REI-U CN Equity</t>
  </si>
  <si>
    <t>RIOCAN REIT</t>
  </si>
  <si>
    <t>HLNE US Equity</t>
  </si>
  <si>
    <t>HAMILTON LANE-A</t>
  </si>
  <si>
    <t>CFX US Equity</t>
  </si>
  <si>
    <t>COLFAX CORP</t>
  </si>
  <si>
    <t>IBTM LN Equity</t>
  </si>
  <si>
    <t>ISHR $ TRES 7-10</t>
  </si>
  <si>
    <t>VVV US Equity</t>
  </si>
  <si>
    <t>VALVOLINE INC</t>
  </si>
  <si>
    <t>SFSN SW Equity</t>
  </si>
  <si>
    <t>SFS GROUP AG</t>
  </si>
  <si>
    <t>BIL IN Equity</t>
  </si>
  <si>
    <t>BALKRISHNA INDS</t>
  </si>
  <si>
    <t>8593 JP Equity</t>
  </si>
  <si>
    <t>MITSUBISHI UFJ L</t>
  </si>
  <si>
    <t>NETC DC Equity</t>
  </si>
  <si>
    <t>NETCOMPANY GROUP</t>
  </si>
  <si>
    <t>T MK Equity</t>
  </si>
  <si>
    <t>TELEKOM MALAYSIA</t>
  </si>
  <si>
    <t>MRF IN Equity</t>
  </si>
  <si>
    <t>MRF LTD</t>
  </si>
  <si>
    <t>SSO NO Equity</t>
  </si>
  <si>
    <t>SCATEC SOLAR ASA</t>
  </si>
  <si>
    <t>RICHT HB Equity</t>
  </si>
  <si>
    <t>RICHTER GEDEON N</t>
  </si>
  <si>
    <t>8954 JP Equity</t>
  </si>
  <si>
    <t>ORIX JREIT INC</t>
  </si>
  <si>
    <t>BEIJB SS Equity</t>
  </si>
  <si>
    <t>BEIJER REF AB</t>
  </si>
  <si>
    <t>IGL IN Equity</t>
  </si>
  <si>
    <t>INDRAPRASTHA GAS</t>
  </si>
  <si>
    <t>SLM US Equity</t>
  </si>
  <si>
    <t>SLM CORP</t>
  </si>
  <si>
    <t>FCC SM Equity</t>
  </si>
  <si>
    <t>FCC</t>
  </si>
  <si>
    <t>SRF IN Equity</t>
  </si>
  <si>
    <t>SRF LTD</t>
  </si>
  <si>
    <t>SDGR US Equity</t>
  </si>
  <si>
    <t>SCHRODINGER INC</t>
  </si>
  <si>
    <t>BKH US Equity</t>
  </si>
  <si>
    <t>BLACK HILLS CORP</t>
  </si>
  <si>
    <t>EVBG US Equity</t>
  </si>
  <si>
    <t>EVERBRIDGE INC</t>
  </si>
  <si>
    <t>8876 JP Equity</t>
  </si>
  <si>
    <t>RELO GROUP INC</t>
  </si>
  <si>
    <t>JBGS US Equity</t>
  </si>
  <si>
    <t>JBG SMITH PROPER</t>
  </si>
  <si>
    <t>SRC US Equity</t>
  </si>
  <si>
    <t>SPIRIT REALTY</t>
  </si>
  <si>
    <t>3923 JP Equity</t>
  </si>
  <si>
    <t>RAKUS CO LTD</t>
  </si>
  <si>
    <t>DRI GR Equity</t>
  </si>
  <si>
    <t>1&amp;1 DRILLISCH AG</t>
  </si>
  <si>
    <t>GPK US Equity</t>
  </si>
  <si>
    <t>GRAPHIC PACKAGIN</t>
  </si>
  <si>
    <t>COTY US Equity</t>
  </si>
  <si>
    <t>COTY INC-CL A</t>
  </si>
  <si>
    <t>780 HK Equity</t>
  </si>
  <si>
    <t>TONGCHENG-ELONG</t>
  </si>
  <si>
    <t>300418 CH Equity</t>
  </si>
  <si>
    <t>BEIJING KUNLUN-A</t>
  </si>
  <si>
    <t>MOEX RM Equity</t>
  </si>
  <si>
    <t>MOSCOW EXCHANGE</t>
  </si>
  <si>
    <t>VPL US Equity</t>
  </si>
  <si>
    <t>VANGUARD FTSE PA</t>
  </si>
  <si>
    <t>VCR US Equity</t>
  </si>
  <si>
    <t>VANGUARD CN DI E</t>
  </si>
  <si>
    <t>300070 CH Equity</t>
  </si>
  <si>
    <t>BEIJING ORIGIN-A</t>
  </si>
  <si>
    <t>ZAG CN Equity</t>
  </si>
  <si>
    <t>BMO AGGREGATE BO</t>
  </si>
  <si>
    <t>196170 KS Equity</t>
  </si>
  <si>
    <t>ALTEOGEN INC</t>
  </si>
  <si>
    <t>ALGM US Equity</t>
  </si>
  <si>
    <t>ALLEGRO MICROSYS</t>
  </si>
  <si>
    <t>AFKS RM Equity</t>
  </si>
  <si>
    <t>SISTEMA PJSFC</t>
  </si>
  <si>
    <t>636 HK Equity</t>
  </si>
  <si>
    <t>KERRY LOGISTICS</t>
  </si>
  <si>
    <t>139480 KS Equity</t>
  </si>
  <si>
    <t>E-MART INC</t>
  </si>
  <si>
    <t>NOVT US Equity</t>
  </si>
  <si>
    <t>NOVANTA INC</t>
  </si>
  <si>
    <t>VVNT US Equity</t>
  </si>
  <si>
    <t>VIVINT SMART HOM</t>
  </si>
  <si>
    <t>LESL US Equity</t>
  </si>
  <si>
    <t>LESLIE'S INC</t>
  </si>
  <si>
    <t>2871 JP Equity</t>
  </si>
  <si>
    <t>NICHIREI CORP</t>
  </si>
  <si>
    <t>BBCA US Equity</t>
  </si>
  <si>
    <t>JPM BB CANADA</t>
  </si>
  <si>
    <t>371 HK Equity</t>
  </si>
  <si>
    <t>BJ ENT WATER</t>
  </si>
  <si>
    <t>BJHI IN Equity</t>
  </si>
  <si>
    <t>BAJAJ HOLDINGS A</t>
  </si>
  <si>
    <t>603919 CH Equity</t>
  </si>
  <si>
    <t>JINHUI LIQUOR -A</t>
  </si>
  <si>
    <t>KAZ LN Equity</t>
  </si>
  <si>
    <t>KAZ MINERALS PLC</t>
  </si>
  <si>
    <t>3269 JP Equity</t>
  </si>
  <si>
    <t>ADVANCE RESI INV</t>
  </si>
  <si>
    <t>600529 CH Equity</t>
  </si>
  <si>
    <t>SHANDONG PHAR-A</t>
  </si>
  <si>
    <t>JAMF US Equity</t>
  </si>
  <si>
    <t>JAMF HOLDING COR</t>
  </si>
  <si>
    <t>AYI US Equity</t>
  </si>
  <si>
    <t>ACUITY BRANDS</t>
  </si>
  <si>
    <t>600516 CH Equity</t>
  </si>
  <si>
    <t>FANGDA CARBON-A</t>
  </si>
  <si>
    <t>UPWK US Equity</t>
  </si>
  <si>
    <t>UPWORK INC</t>
  </si>
  <si>
    <t>EQT US Equity</t>
  </si>
  <si>
    <t>EQT CORP</t>
  </si>
  <si>
    <t>CLH US Equity</t>
  </si>
  <si>
    <t>CLEAN HARBORS</t>
  </si>
  <si>
    <t>AGLTY KK Equity</t>
  </si>
  <si>
    <t>AGILITY</t>
  </si>
  <si>
    <t>MTG US Equity</t>
  </si>
  <si>
    <t>MGIC INVT CORP</t>
  </si>
  <si>
    <t>603786 CH Equity</t>
  </si>
  <si>
    <t>KEBODA TECHNOL-A</t>
  </si>
  <si>
    <t>XAD5 GR Equity</t>
  </si>
  <si>
    <t>XTR GOLD ETC €</t>
  </si>
  <si>
    <t>JBLU US Equity</t>
  </si>
  <si>
    <t>JETBLUE AIRWAYS</t>
  </si>
  <si>
    <t>VUKE LN Equity</t>
  </si>
  <si>
    <t>VANG FTSE100 £D</t>
  </si>
  <si>
    <t>AMG US Equity</t>
  </si>
  <si>
    <t>AFFIL MANAGERS</t>
  </si>
  <si>
    <t>000988 CH Equity</t>
  </si>
  <si>
    <t>HUAGONG TECH -A</t>
  </si>
  <si>
    <t>SIME MK Equity</t>
  </si>
  <si>
    <t>SIME DARBY</t>
  </si>
  <si>
    <t>MINT LN Equity</t>
  </si>
  <si>
    <t>PIMCO US DOLLAR</t>
  </si>
  <si>
    <t>002958 CH Equity</t>
  </si>
  <si>
    <t>QINGDAO RURAL -A</t>
  </si>
  <si>
    <t>FTDR US Equity</t>
  </si>
  <si>
    <t>FRONTDOOR IN</t>
  </si>
  <si>
    <t>271560 KS Equity</t>
  </si>
  <si>
    <t>ORION CORP/REPUB</t>
  </si>
  <si>
    <t>000027 CH Equity</t>
  </si>
  <si>
    <t>SHENZHEN ENERG-A</t>
  </si>
  <si>
    <t>HPP US Equity</t>
  </si>
  <si>
    <t>HUDSON PACIFIC P</t>
  </si>
  <si>
    <t>IMI LN Equity</t>
  </si>
  <si>
    <t>IMI PLC</t>
  </si>
  <si>
    <t>1476 TT Equity</t>
  </si>
  <si>
    <t>ECLAT TEXTILE</t>
  </si>
  <si>
    <t>2181 JP Equity</t>
  </si>
  <si>
    <t>PERSOL HOLDINGS</t>
  </si>
  <si>
    <t>8227 JP Equity</t>
  </si>
  <si>
    <t>SHIMAMURA CO</t>
  </si>
  <si>
    <t>WING US Equity</t>
  </si>
  <si>
    <t>WINGSTOP INC</t>
  </si>
  <si>
    <t>UBSI US Equity</t>
  </si>
  <si>
    <t>UNITED BANKSHS</t>
  </si>
  <si>
    <t>QTS US Equity</t>
  </si>
  <si>
    <t>QTS REALTY TRU-A</t>
  </si>
  <si>
    <t>FDR SM Equity</t>
  </si>
  <si>
    <t>FLUIDRA SA</t>
  </si>
  <si>
    <t>600535 CH Equity</t>
  </si>
  <si>
    <t>TASLY PHARMAC-A</t>
  </si>
  <si>
    <t>8083 HK Equity</t>
  </si>
  <si>
    <t>CHINA YOUZAN LTD</t>
  </si>
  <si>
    <t>000883 CH Equity</t>
  </si>
  <si>
    <t>HUBEI ENERGY -A</t>
  </si>
  <si>
    <t>ASHM LN Equity</t>
  </si>
  <si>
    <t>ASHMORE GROUP PL</t>
  </si>
  <si>
    <t>EQTL3 BZ Equity</t>
  </si>
  <si>
    <t>EQUATORIAL E-ORD</t>
  </si>
  <si>
    <t>LOPE US Equity</t>
  </si>
  <si>
    <t>GRAND CANYON EDU</t>
  </si>
  <si>
    <t>7261 JP Equity</t>
  </si>
  <si>
    <t>MAZDA MOTOR</t>
  </si>
  <si>
    <t>004020 KS Equity</t>
  </si>
  <si>
    <t>HYUNDAI STEEL</t>
  </si>
  <si>
    <t>600685 CH Equity</t>
  </si>
  <si>
    <t>CSSC OFFSHORE -A</t>
  </si>
  <si>
    <t>VALMT FH Equity</t>
  </si>
  <si>
    <t>VALMET OYJ</t>
  </si>
  <si>
    <t>IGG LN Equity</t>
  </si>
  <si>
    <t>IG GROUP HOLDING</t>
  </si>
  <si>
    <t>CEN NZ Equity</t>
  </si>
  <si>
    <t>CONTACT ENERGY</t>
  </si>
  <si>
    <t>4958 TT Equity</t>
  </si>
  <si>
    <t>ZHEN DING TECH</t>
  </si>
  <si>
    <t>BGN IM Equity</t>
  </si>
  <si>
    <t>BANCA GENERALI S</t>
  </si>
  <si>
    <t>TOP DC Equity</t>
  </si>
  <si>
    <t>TOPDANMARK A/S</t>
  </si>
  <si>
    <t>SWON SW Equity</t>
  </si>
  <si>
    <t>SOFTWAREONE HOLD</t>
  </si>
  <si>
    <t>BYD US Equity</t>
  </si>
  <si>
    <t>BOYD GAMING CORP</t>
  </si>
  <si>
    <t>SPTM US Equity</t>
  </si>
  <si>
    <t>SPDR PORT 1500</t>
  </si>
  <si>
    <t>RXL FP Equity</t>
  </si>
  <si>
    <t>REXEL SA</t>
  </si>
  <si>
    <t>WTS US Equity</t>
  </si>
  <si>
    <t>WATTS WATER TE-A</t>
  </si>
  <si>
    <t>MTC TB Equity</t>
  </si>
  <si>
    <t>MUANGTHAI CAPITA</t>
  </si>
  <si>
    <t>6049 HK Equity</t>
  </si>
  <si>
    <t>POLY PROPERTY SE</t>
  </si>
  <si>
    <t>600201 CH Equity</t>
  </si>
  <si>
    <t>JINYU BIO-TECH-A</t>
  </si>
  <si>
    <t>6370 JP Equity</t>
  </si>
  <si>
    <t>KURITA WATER IND</t>
  </si>
  <si>
    <t>3698 HK Equity</t>
  </si>
  <si>
    <t>HUISHANG BANK-H</t>
  </si>
  <si>
    <t>CBG TB Equity</t>
  </si>
  <si>
    <t>CARABAO GROUP PC</t>
  </si>
  <si>
    <t>ICUI US Equity</t>
  </si>
  <si>
    <t>ICU MEDICAL</t>
  </si>
  <si>
    <t>601099 CH Equity</t>
  </si>
  <si>
    <t>PACIFIC SECURI-A</t>
  </si>
  <si>
    <t>BAKKA NO Equity</t>
  </si>
  <si>
    <t>BAKKAFROST P/F</t>
  </si>
  <si>
    <t>FAROE ISLANDS</t>
  </si>
  <si>
    <t>FO</t>
  </si>
  <si>
    <t>ORBIA* MM Equity</t>
  </si>
  <si>
    <t>ORBIA ADVANCE CO</t>
  </si>
  <si>
    <t>552 HK Equity</t>
  </si>
  <si>
    <t>CHINA COMM SER-H</t>
  </si>
  <si>
    <t>BG AV Equity</t>
  </si>
  <si>
    <t>BAWAG GROUP AG</t>
  </si>
  <si>
    <t>1138 HK Equity</t>
  </si>
  <si>
    <t>COSCO SHIP ENG-H</t>
  </si>
  <si>
    <t>068760 KS Equity</t>
  </si>
  <si>
    <t>CELLTRION PHARM</t>
  </si>
  <si>
    <t>CCMP US Equity</t>
  </si>
  <si>
    <t>CMC MATERIALS IN</t>
  </si>
  <si>
    <t>LAZ US Equity</t>
  </si>
  <si>
    <t>LAZARD LTD-CL A</t>
  </si>
  <si>
    <t>220 HK Equity</t>
  </si>
  <si>
    <t>UNI-PRESIDENT CH</t>
  </si>
  <si>
    <t>300168 CH Equity</t>
  </si>
  <si>
    <t>WONDERS INFORM-A</t>
  </si>
  <si>
    <t>6481 JP Equity</t>
  </si>
  <si>
    <t>THK CO LTD</t>
  </si>
  <si>
    <t>600271 CH Equity</t>
  </si>
  <si>
    <t>AISINO CORP-A</t>
  </si>
  <si>
    <t>6460 JP Equity</t>
  </si>
  <si>
    <t>SEGA SAMMY HOLD</t>
  </si>
  <si>
    <t>SLGN US Equity</t>
  </si>
  <si>
    <t>SILGAN HOLDINGS</t>
  </si>
  <si>
    <t>002572 CH Equity</t>
  </si>
  <si>
    <t>SUOFEIYA HOME-A</t>
  </si>
  <si>
    <t>NEOG US Equity</t>
  </si>
  <si>
    <t>NEOGEN CORP</t>
  </si>
  <si>
    <t>PEO PW Equity</t>
  </si>
  <si>
    <t>PEKAO</t>
  </si>
  <si>
    <t>1551 HK Equity</t>
  </si>
  <si>
    <t>GUANGZHOU RURA-H</t>
  </si>
  <si>
    <t>3037 TT Equity</t>
  </si>
  <si>
    <t>UNIMICRON TECH</t>
  </si>
  <si>
    <t>300747 CH Equity</t>
  </si>
  <si>
    <t>WUHAN RAYCUS F-A</t>
  </si>
  <si>
    <t>LHM MC Equity</t>
  </si>
  <si>
    <t>LAFARGEHOLCIM MA</t>
  </si>
  <si>
    <t>POR US Equity</t>
  </si>
  <si>
    <t>PORTLAND GENERAL</t>
  </si>
  <si>
    <t>839 HK Equity</t>
  </si>
  <si>
    <t>CHINA EDUCATION</t>
  </si>
  <si>
    <t>2866 HK Equity</t>
  </si>
  <si>
    <t>COSCO SHIP DEV-H</t>
  </si>
  <si>
    <t>FGEN US Equity</t>
  </si>
  <si>
    <t>FIBROGEN INC</t>
  </si>
  <si>
    <t>QRTEA US Equity</t>
  </si>
  <si>
    <t>QURATE RETAIL-A</t>
  </si>
  <si>
    <t>LSG NO Equity</t>
  </si>
  <si>
    <t>LEROY SEAFOOD GR</t>
  </si>
  <si>
    <t>4527 JP Equity</t>
  </si>
  <si>
    <t>ROHTO PHARM</t>
  </si>
  <si>
    <t>8953 JP Equity</t>
  </si>
  <si>
    <t>JAPAN RETAIL FUN</t>
  </si>
  <si>
    <t>HFC US Equity</t>
  </si>
  <si>
    <t>HOLLYFRONTIER CO</t>
  </si>
  <si>
    <t>900923 CH Equity</t>
  </si>
  <si>
    <t>SHANG BAILIAN -B</t>
  </si>
  <si>
    <t>2888 TT Equity</t>
  </si>
  <si>
    <t>SHIN KONG FNCL</t>
  </si>
  <si>
    <t>RHM GR Equity</t>
  </si>
  <si>
    <t>RHEINMETALL AG</t>
  </si>
  <si>
    <t>HHC US Equity</t>
  </si>
  <si>
    <t>HOWARD HUGHE</t>
  </si>
  <si>
    <t>JCOM US Equity</t>
  </si>
  <si>
    <t>J2 GLOBAL INC</t>
  </si>
  <si>
    <t>EDV CN Equity</t>
  </si>
  <si>
    <t>ENDEAVOUR MINING</t>
  </si>
  <si>
    <t>MONACO</t>
  </si>
  <si>
    <t>BUPA AB Equity</t>
  </si>
  <si>
    <t>BUPA ARABIA</t>
  </si>
  <si>
    <t>SNDR US Equity</t>
  </si>
  <si>
    <t>SCHNEIDER NATL-B</t>
  </si>
  <si>
    <t>PNM US Equity</t>
  </si>
  <si>
    <t>PNM RESOURCES</t>
  </si>
  <si>
    <t>TCOM IN Equity</t>
  </si>
  <si>
    <t>TATA COMMUNICATI</t>
  </si>
  <si>
    <t>2301 TT Equity</t>
  </si>
  <si>
    <t>LITE-ON TECH</t>
  </si>
  <si>
    <t>HASI US Equity</t>
  </si>
  <si>
    <t>HANNON ARMSTRONG</t>
  </si>
  <si>
    <t>601158 CH Equity</t>
  </si>
  <si>
    <t>CHONGQING WATE-A</t>
  </si>
  <si>
    <t>KRI MK Equity</t>
  </si>
  <si>
    <t>KOSSAN RUBBER IN</t>
  </si>
  <si>
    <t>BOND US Equity</t>
  </si>
  <si>
    <t>PIMCO ACTIVE BON</t>
  </si>
  <si>
    <t>600153 CH Equity</t>
  </si>
  <si>
    <t>XIAMEN C &amp; D-A</t>
  </si>
  <si>
    <t>KWEB US Equity</t>
  </si>
  <si>
    <t>KRANESHARES CSI</t>
  </si>
  <si>
    <t>ANTAR CI Equity</t>
  </si>
  <si>
    <t>ANTARCHILE</t>
  </si>
  <si>
    <t>CAR AU Equity</t>
  </si>
  <si>
    <t>CARSALES.COM LTD</t>
  </si>
  <si>
    <t>HIW US Equity</t>
  </si>
  <si>
    <t>HIGHWOODS PROP</t>
  </si>
  <si>
    <t>8905 JP Equity</t>
  </si>
  <si>
    <t>AEON MALL CO LTD</t>
  </si>
  <si>
    <t>JBH AU Equity</t>
  </si>
  <si>
    <t>JB HI-FI LTD</t>
  </si>
  <si>
    <t>LDO IM Equity</t>
  </si>
  <si>
    <t>LEONARDO SPA</t>
  </si>
  <si>
    <t>002266 CH Equity</t>
  </si>
  <si>
    <t>ZHEFU HOLDING -A</t>
  </si>
  <si>
    <t>DOC US Equity</t>
  </si>
  <si>
    <t>PHYSICIANS REALT</t>
  </si>
  <si>
    <t>071050 KS Equity</t>
  </si>
  <si>
    <t>KOREA INVESTMENT</t>
  </si>
  <si>
    <t>300623 CH Equity</t>
  </si>
  <si>
    <t>JIANGSU JIEJIE-A</t>
  </si>
  <si>
    <t>MIN AU Equity</t>
  </si>
  <si>
    <t>MINERAL RESOURCE</t>
  </si>
  <si>
    <t>GENT MK Equity</t>
  </si>
  <si>
    <t>GENTING BHD</t>
  </si>
  <si>
    <t>TGTX US Equity</t>
  </si>
  <si>
    <t>TG THERAPEUTICS</t>
  </si>
  <si>
    <t>659 HK Equity</t>
  </si>
  <si>
    <t>NWS HOLDINGS</t>
  </si>
  <si>
    <t>000807 CH Equity</t>
  </si>
  <si>
    <t>YUNNAN ALUM-A</t>
  </si>
  <si>
    <t>MVOL LN Equity</t>
  </si>
  <si>
    <t>ISH EDGE WLD $A</t>
  </si>
  <si>
    <t>SWX US Equity</t>
  </si>
  <si>
    <t>SOUTHWEST GAS HO</t>
  </si>
  <si>
    <t>2229 JP Equity</t>
  </si>
  <si>
    <t>CALBEE INC</t>
  </si>
  <si>
    <t>CROX US Equity</t>
  </si>
  <si>
    <t>CROCS INC</t>
  </si>
  <si>
    <t>VRLA FP Equity</t>
  </si>
  <si>
    <t>VERALLIA</t>
  </si>
  <si>
    <t>SUB US Equity</t>
  </si>
  <si>
    <t>ISHARES SHORT-TE</t>
  </si>
  <si>
    <t>BBVAC1 PE Equity</t>
  </si>
  <si>
    <t>BBVA BANCO CONTI</t>
  </si>
  <si>
    <t>3898 HK Equity</t>
  </si>
  <si>
    <t>ZHUZHOU CRRC T-H</t>
  </si>
  <si>
    <t>MAYA IJ Equity</t>
  </si>
  <si>
    <t>BANK MAYAPADA</t>
  </si>
  <si>
    <t>NGHC US Equity</t>
  </si>
  <si>
    <t>NATIONAL GENERAL</t>
  </si>
  <si>
    <t>PSB US Equity</t>
  </si>
  <si>
    <t>PS BUSINESS PARK</t>
  </si>
  <si>
    <t>SAIL US Equity</t>
  </si>
  <si>
    <t>SAILPOINT TECHNO</t>
  </si>
  <si>
    <t>MUSA US Equity</t>
  </si>
  <si>
    <t>MURPHY USA INC</t>
  </si>
  <si>
    <t>NMDC IN Equity</t>
  </si>
  <si>
    <t>NMDC LTD</t>
  </si>
  <si>
    <t>SHUR BB Equity</t>
  </si>
  <si>
    <t>SHURGARD SELF ST</t>
  </si>
  <si>
    <t>14 HK Equity</t>
  </si>
  <si>
    <t>HYSAN DEV</t>
  </si>
  <si>
    <t>688536 CH Equity</t>
  </si>
  <si>
    <t>3PEAK INC-A</t>
  </si>
  <si>
    <t>AP-U CN Equity</t>
  </si>
  <si>
    <t>ALLIED PROP REIT</t>
  </si>
  <si>
    <t>601997 CH Equity</t>
  </si>
  <si>
    <t>BANK OF GUIYAN-A</t>
  </si>
  <si>
    <t>148 HK Equity</t>
  </si>
  <si>
    <t>KINGBOARD HOLDIN</t>
  </si>
  <si>
    <t>4088 JP Equity</t>
  </si>
  <si>
    <t>AIR WATER INC</t>
  </si>
  <si>
    <t>8056 JP Equity</t>
  </si>
  <si>
    <t>NIHON UNISYS</t>
  </si>
  <si>
    <t>300463 CH Equity</t>
  </si>
  <si>
    <t>MACCURA BIO-A</t>
  </si>
  <si>
    <t>MRCY US Equity</t>
  </si>
  <si>
    <t>MERCURY SYSTEMS</t>
  </si>
  <si>
    <t>ARNA US Equity</t>
  </si>
  <si>
    <t>ARENA PHARMACEUT</t>
  </si>
  <si>
    <t>9987 JP Equity</t>
  </si>
  <si>
    <t>SUZUKEN CO LTD</t>
  </si>
  <si>
    <t>002966 CH Equity</t>
  </si>
  <si>
    <t>BANK OF SUZHOU-A</t>
  </si>
  <si>
    <t>ALA CN Equity</t>
  </si>
  <si>
    <t>ALTAGAS LTD</t>
  </si>
  <si>
    <t>2212 JP Equity</t>
  </si>
  <si>
    <t>YAMAZAKI BAKING</t>
  </si>
  <si>
    <t>SDC US Equity</t>
  </si>
  <si>
    <t>SMILEDIRECTCLUB</t>
  </si>
  <si>
    <t>NFG US Equity</t>
  </si>
  <si>
    <t>NATL FUEL GAS CO</t>
  </si>
  <si>
    <t>006280 KS Equity</t>
  </si>
  <si>
    <t>GREEN CROSS CORP</t>
  </si>
  <si>
    <t>TKA GR Equity</t>
  </si>
  <si>
    <t>THYSSENKRUPP AG</t>
  </si>
  <si>
    <t>000100 KS Equity</t>
  </si>
  <si>
    <t>YUHAN CORP</t>
  </si>
  <si>
    <t>316 HK Equity</t>
  </si>
  <si>
    <t>ORIENT OVERSEAS</t>
  </si>
  <si>
    <t>MOAT US Equity</t>
  </si>
  <si>
    <t>VANECK WIDE MOAT</t>
  </si>
  <si>
    <t>600968 CH Equity</t>
  </si>
  <si>
    <t>CNOOC ENERGY T-A</t>
  </si>
  <si>
    <t>2821 HK Equity</t>
  </si>
  <si>
    <t>ABF-PAIF</t>
  </si>
  <si>
    <t>OMU SJ Equity</t>
  </si>
  <si>
    <t>OLD MUTUAL LTD</t>
  </si>
  <si>
    <t>SAGE US Equity</t>
  </si>
  <si>
    <t>SAGE THERAPEUTIC</t>
  </si>
  <si>
    <t>3563 JP Equity</t>
  </si>
  <si>
    <t>SUSHIRO GLOBAL</t>
  </si>
  <si>
    <t>KBR US Equity</t>
  </si>
  <si>
    <t>KBR INC</t>
  </si>
  <si>
    <t>BANE RM Equity</t>
  </si>
  <si>
    <t>BASHNEFT</t>
  </si>
  <si>
    <t>000739 CH Equity</t>
  </si>
  <si>
    <t>APELOA PHARMA-A</t>
  </si>
  <si>
    <t>MYOR IJ Equity</t>
  </si>
  <si>
    <t>MAYORA INDAH</t>
  </si>
  <si>
    <t>683 HK Equity</t>
  </si>
  <si>
    <t>KERRY PPT</t>
  </si>
  <si>
    <t>AED BB Equity</t>
  </si>
  <si>
    <t>AEDIFICA</t>
  </si>
  <si>
    <t>SGBS LN Equity</t>
  </si>
  <si>
    <t>WT PHYSCL SW GLD</t>
  </si>
  <si>
    <t>CC US Equity</t>
  </si>
  <si>
    <t>CHEMOURS CO</t>
  </si>
  <si>
    <t>CR US Equity</t>
  </si>
  <si>
    <t>CRANE CO</t>
  </si>
  <si>
    <t>VLY US Equity</t>
  </si>
  <si>
    <t>VALLEY NATL BANC</t>
  </si>
  <si>
    <t>GXI GR Equity</t>
  </si>
  <si>
    <t>GERRESHEIMER AG</t>
  </si>
  <si>
    <t>SIGI US Equity</t>
  </si>
  <si>
    <t>SELECT INS GRP</t>
  </si>
  <si>
    <t>011780 KS Equity</t>
  </si>
  <si>
    <t>KUMHO PETROCHEMI</t>
  </si>
  <si>
    <t>TKO FP Equity</t>
  </si>
  <si>
    <t>TIKEHAU CAPITAL</t>
  </si>
  <si>
    <t>4478 JP Equity</t>
  </si>
  <si>
    <t>FREEE KK</t>
  </si>
  <si>
    <t>ADC US Equity</t>
  </si>
  <si>
    <t>AGREE REALTY</t>
  </si>
  <si>
    <t>BXMT US Equity</t>
  </si>
  <si>
    <t>BLACKSTONE MOR-A</t>
  </si>
  <si>
    <t>000627 CH Equity</t>
  </si>
  <si>
    <t>HUBEI BIOCAUSE-A</t>
  </si>
  <si>
    <t>AKER NO Equity</t>
  </si>
  <si>
    <t>AKER ASA-A SHARE</t>
  </si>
  <si>
    <t>GIL GR Equity</t>
  </si>
  <si>
    <t>DMG MORI AG</t>
  </si>
  <si>
    <t>8369 JP Equity</t>
  </si>
  <si>
    <t>BANK OF KYOTO</t>
  </si>
  <si>
    <t>603027 CH Equity</t>
  </si>
  <si>
    <t>QIANHE CONDIME-A</t>
  </si>
  <si>
    <t>LUKN SW Equity</t>
  </si>
  <si>
    <t>LUZERNER KAN-REG</t>
  </si>
  <si>
    <t>RYN US Equity</t>
  </si>
  <si>
    <t>RAYONIER INC</t>
  </si>
  <si>
    <t>CCO CN Equity</t>
  </si>
  <si>
    <t>CAMECO CORP</t>
  </si>
  <si>
    <t>159919 CH Equity</t>
  </si>
  <si>
    <t>HARVEST CSI 300</t>
  </si>
  <si>
    <t>SFIX US Equity</t>
  </si>
  <si>
    <t>STITCH FIX INC-A</t>
  </si>
  <si>
    <t>VLBN SV Equity</t>
  </si>
  <si>
    <t>SBERBANK BANKA D</t>
  </si>
  <si>
    <t>ACIW US Equity</t>
  </si>
  <si>
    <t>ACI WORLDWIDE IN</t>
  </si>
  <si>
    <t>3868 HK Equity</t>
  </si>
  <si>
    <t>XINYI ENERGY HOL</t>
  </si>
  <si>
    <t>DIE BB Equity</t>
  </si>
  <si>
    <t>D'IETEREN</t>
  </si>
  <si>
    <t>FCN US Equity</t>
  </si>
  <si>
    <t>FTI CONSULTING</t>
  </si>
  <si>
    <t>04/15/2020</t>
  </si>
  <si>
    <t>GTES US Equity</t>
  </si>
  <si>
    <t>GATES INDUSTRIAL</t>
  </si>
  <si>
    <t>BINDAWOO AB Equity</t>
  </si>
  <si>
    <t>BINDAWOOD HOLDIN</t>
  </si>
  <si>
    <t>HAIN US Equity</t>
  </si>
  <si>
    <t>HAIN CELESTIAL</t>
  </si>
  <si>
    <t>5269 TT Equity</t>
  </si>
  <si>
    <t>ASMEDIA TECH</t>
  </si>
  <si>
    <t>ATE FP Equity</t>
  </si>
  <si>
    <t>ALTEN</t>
  </si>
  <si>
    <t>GLDM US Equity</t>
  </si>
  <si>
    <t>SPDR GOLD MINISH</t>
  </si>
  <si>
    <t>603983 CH Equity</t>
  </si>
  <si>
    <t>GUANGDONG MARU-A</t>
  </si>
  <si>
    <t>DSCT IT Equity</t>
  </si>
  <si>
    <t>ISRAEL DISCOUN-A</t>
  </si>
  <si>
    <t>AAF LN Equity</t>
  </si>
  <si>
    <t>AIRTEL AFRICA</t>
  </si>
  <si>
    <t>GWPRF US Equity</t>
  </si>
  <si>
    <t>GW PHARMACEUTICA</t>
  </si>
  <si>
    <t>LPRO US Equity</t>
  </si>
  <si>
    <t>OPEN LENDING C-A</t>
  </si>
  <si>
    <t>KNPL IN Equity</t>
  </si>
  <si>
    <t>KANSAI NEROLAC P</t>
  </si>
  <si>
    <t>WYND US Equity</t>
  </si>
  <si>
    <t>WYNDHAM DESTINAT</t>
  </si>
  <si>
    <t>QLG MK Equity</t>
  </si>
  <si>
    <t>QL RESOURCES BHD</t>
  </si>
  <si>
    <t>300751 CH Equity</t>
  </si>
  <si>
    <t>SUZHOU MAXWELL-A</t>
  </si>
  <si>
    <t>DCPH US Equity</t>
  </si>
  <si>
    <t>DECIPHERA PHARMA</t>
  </si>
  <si>
    <t>3405 JP Equity</t>
  </si>
  <si>
    <t>KURARAY CO LTD</t>
  </si>
  <si>
    <t>ENSG US Equity</t>
  </si>
  <si>
    <t>ENSIGN GROUP INC</t>
  </si>
  <si>
    <t>ALKB DC Equity</t>
  </si>
  <si>
    <t>ALK-ABELLO A/S</t>
  </si>
  <si>
    <t>GRA US Equity</t>
  </si>
  <si>
    <t>WR GRACE &amp; CO</t>
  </si>
  <si>
    <t>DBEF US Equity</t>
  </si>
  <si>
    <t>XTRACKERS MSCI E</t>
  </si>
  <si>
    <t>APN SJ Equity</t>
  </si>
  <si>
    <t>ASPEN PHARMACARE</t>
  </si>
  <si>
    <t>EMTK IJ Equity</t>
  </si>
  <si>
    <t>ELANG MAHKOTA TE</t>
  </si>
  <si>
    <t>002608 CH Equity</t>
  </si>
  <si>
    <t>JIANGSU GUOXI -A</t>
  </si>
  <si>
    <t>688520 CH Equity</t>
  </si>
  <si>
    <t>SINOCELLTECH G-A</t>
  </si>
  <si>
    <t>EXP US Equity</t>
  </si>
  <si>
    <t>EAGLE MATERIALS</t>
  </si>
  <si>
    <t>IEUR US Equity</t>
  </si>
  <si>
    <t>ISHA CORE EUROPE</t>
  </si>
  <si>
    <t>FXI US Equity</t>
  </si>
  <si>
    <t>ISHARES CHINA LA</t>
  </si>
  <si>
    <t>OZK US Equity</t>
  </si>
  <si>
    <t>BANK OZK</t>
  </si>
  <si>
    <t>WFT CN Equity</t>
  </si>
  <si>
    <t>WEST FRASER TIMB</t>
  </si>
  <si>
    <t>SMH US Equity</t>
  </si>
  <si>
    <t>VANECK SEMICON</t>
  </si>
  <si>
    <t>ERG IM Equity</t>
  </si>
  <si>
    <t>ERG SPA</t>
  </si>
  <si>
    <t>PNB IN Equity</t>
  </si>
  <si>
    <t>PUNJAB NATL BANK</t>
  </si>
  <si>
    <t>INSM US Equity</t>
  </si>
  <si>
    <t>INSMED INC</t>
  </si>
  <si>
    <t>OSP TB Equity</t>
  </si>
  <si>
    <t>OSOTSPA PCL</t>
  </si>
  <si>
    <t>GNS LN Equity</t>
  </si>
  <si>
    <t>GENUS PLC</t>
  </si>
  <si>
    <t>9024 JP Equity</t>
  </si>
  <si>
    <t>SEIBU HOLDINGS</t>
  </si>
  <si>
    <t>300088 CH Equity</t>
  </si>
  <si>
    <t>WUHU TOKEN-A</t>
  </si>
  <si>
    <t>TOU CN Equity</t>
  </si>
  <si>
    <t>TOURMALINE OIL C</t>
  </si>
  <si>
    <t>DPLM LN Equity</t>
  </si>
  <si>
    <t>DIPLOMA PLC</t>
  </si>
  <si>
    <t>TIGO US Equity</t>
  </si>
  <si>
    <t>MILLICOM INTL</t>
  </si>
  <si>
    <t>002340 CH Equity</t>
  </si>
  <si>
    <t>GEM CO LTD-A</t>
  </si>
  <si>
    <t>159995 CH Equity</t>
  </si>
  <si>
    <t>CAMC SMI-CNDCTR</t>
  </si>
  <si>
    <t>ANN AU Equity</t>
  </si>
  <si>
    <t>ANSELL LTD</t>
  </si>
  <si>
    <t>ACHC US Equity</t>
  </si>
  <si>
    <t>ACADIA HEALTHCAR</t>
  </si>
  <si>
    <t>152 HK Equity</t>
  </si>
  <si>
    <t>SHENZ INTL HLDG</t>
  </si>
  <si>
    <t>CRI US Equity</t>
  </si>
  <si>
    <t>CARTER'S INC</t>
  </si>
  <si>
    <t>BBOX LN Equity</t>
  </si>
  <si>
    <t>TRITAX BIG BOX R</t>
  </si>
  <si>
    <t>GOOS CN Equity</t>
  </si>
  <si>
    <t>CANADA GOOSE HOL</t>
  </si>
  <si>
    <t>GCO SM Equity</t>
  </si>
  <si>
    <t>CATALANA OCC</t>
  </si>
  <si>
    <t>LYPS GR Equity</t>
  </si>
  <si>
    <t>LYXETF S&amp;P500</t>
  </si>
  <si>
    <t>RIDE US Equity</t>
  </si>
  <si>
    <t>LORDSTOWN MOTO-A</t>
  </si>
  <si>
    <t>WMH LN Equity</t>
  </si>
  <si>
    <t>WILLIAM HILL</t>
  </si>
  <si>
    <t>000951 CH Equity</t>
  </si>
  <si>
    <t>CNHTC JINAN T-A</t>
  </si>
  <si>
    <t>SAABB SS Equity</t>
  </si>
  <si>
    <t>SAAB AB-B</t>
  </si>
  <si>
    <t>600985 CH Equity</t>
  </si>
  <si>
    <t>HUAIBEI MINING-A</t>
  </si>
  <si>
    <t>ALFAA MM Equity</t>
  </si>
  <si>
    <t>ALFA SAB-A</t>
  </si>
  <si>
    <t>8960 JP Equity</t>
  </si>
  <si>
    <t>UNITED URBAN</t>
  </si>
  <si>
    <t>BESI NA Equity</t>
  </si>
  <si>
    <t>BE SEMICONDUCTOR</t>
  </si>
  <si>
    <t>RDN US Equity</t>
  </si>
  <si>
    <t>RADIAN GROUP INC</t>
  </si>
  <si>
    <t>SEB US Equity</t>
  </si>
  <si>
    <t>SEABOARD CORP</t>
  </si>
  <si>
    <t>SHLX US Equity</t>
  </si>
  <si>
    <t>SHELL MIDSTREAM</t>
  </si>
  <si>
    <t>002985 CH Equity</t>
  </si>
  <si>
    <t>BEIJING BEI MO-A</t>
  </si>
  <si>
    <t>600977 CH Equity</t>
  </si>
  <si>
    <t>CHINA FILM CO -A</t>
  </si>
  <si>
    <t>688122 CH Equity</t>
  </si>
  <si>
    <t>WESTERN SUPERCON</t>
  </si>
  <si>
    <t>VRNS US Equity</t>
  </si>
  <si>
    <t>VARONIS SYSTEMS</t>
  </si>
  <si>
    <t>SMEA LN Equity</t>
  </si>
  <si>
    <t>ISH CORE ERP ACC</t>
  </si>
  <si>
    <t>603719 CH Equity</t>
  </si>
  <si>
    <t>BESTORE CO LTD-A</t>
  </si>
  <si>
    <t>1951 HK Equity</t>
  </si>
  <si>
    <t>JINXIN FERTILITY</t>
  </si>
  <si>
    <t>PRSP US Equity</t>
  </si>
  <si>
    <t>PERSPECTA INC</t>
  </si>
  <si>
    <t>AMLP US Equity</t>
  </si>
  <si>
    <t>ALERIAN MLP ETF</t>
  </si>
  <si>
    <t>161390 KS Equity</t>
  </si>
  <si>
    <t>HANKOOK TIRE &amp; T</t>
  </si>
  <si>
    <t>9921 TT Equity</t>
  </si>
  <si>
    <t>GIANT MANUFACTUR</t>
  </si>
  <si>
    <t>LMND US Equity</t>
  </si>
  <si>
    <t>LEMONADE INC</t>
  </si>
  <si>
    <t>603456 CH Equity</t>
  </si>
  <si>
    <t>ZHEJIANG JIUZH-A</t>
  </si>
  <si>
    <t>INTP IJ Equity</t>
  </si>
  <si>
    <t>INDOCEMENT TUNGG</t>
  </si>
  <si>
    <t>STR AV Equity</t>
  </si>
  <si>
    <t>STRABAG SE-BR</t>
  </si>
  <si>
    <t>ARBK JR Equity</t>
  </si>
  <si>
    <t>ARAB BANK PLC</t>
  </si>
  <si>
    <t>Amman</t>
  </si>
  <si>
    <t>JO</t>
  </si>
  <si>
    <t>07/05/2020</t>
  </si>
  <si>
    <t>NSA US Equity</t>
  </si>
  <si>
    <t>NATIONAL STORAGE</t>
  </si>
  <si>
    <t>0050 TT Equity</t>
  </si>
  <si>
    <t>YUANTA-TTT</t>
  </si>
  <si>
    <t>2810 JP Equity</t>
  </si>
  <si>
    <t>HOUSE FOODS GROU</t>
  </si>
  <si>
    <t>IDEV US Equity</t>
  </si>
  <si>
    <t>ISHARES CORE DEV</t>
  </si>
  <si>
    <t>FTI US Equity</t>
  </si>
  <si>
    <t>TECHNIPFMC PLC</t>
  </si>
  <si>
    <t>KORI FP Equity</t>
  </si>
  <si>
    <t>KORIAN</t>
  </si>
  <si>
    <t>3231 JP Equity</t>
  </si>
  <si>
    <t>267250 KS Equity</t>
  </si>
  <si>
    <t>HYUNDAI HEAVY IN</t>
  </si>
  <si>
    <t>KTC TB Equity</t>
  </si>
  <si>
    <t>KRUNGTHAI CARD P</t>
  </si>
  <si>
    <t>INTRUM SS Equity</t>
  </si>
  <si>
    <t>INTRUM AB</t>
  </si>
  <si>
    <t>3900 HK Equity</t>
  </si>
  <si>
    <t>GREENTOWN CHINA</t>
  </si>
  <si>
    <t>603515 CH Equity</t>
  </si>
  <si>
    <t>OPPLE LIGHTING-A</t>
  </si>
  <si>
    <t>600733 CH Equity</t>
  </si>
  <si>
    <t>BAIC BLUEPARK-A</t>
  </si>
  <si>
    <t>EGIN PP Equity</t>
  </si>
  <si>
    <t>EMP GEN INVERSIO</t>
  </si>
  <si>
    <t>FEVR LN Equity</t>
  </si>
  <si>
    <t>FEVERTREE DRINKS</t>
  </si>
  <si>
    <t>CNNE US Equity</t>
  </si>
  <si>
    <t>CANNAE HOLDINGS</t>
  </si>
  <si>
    <t>9086 JP Equity</t>
  </si>
  <si>
    <t>HITACHI TRANSPOR</t>
  </si>
  <si>
    <t>NVT US Equity</t>
  </si>
  <si>
    <t>NVENT ELECTRIC</t>
  </si>
  <si>
    <t>BYD CN Equity</t>
  </si>
  <si>
    <t>BOYD GROUP SERVI</t>
  </si>
  <si>
    <t>STAA US Equity</t>
  </si>
  <si>
    <t>STAAR SURGICAL</t>
  </si>
  <si>
    <t>PETROCH AB Equity</t>
  </si>
  <si>
    <t>NATIONAL PETROCH</t>
  </si>
  <si>
    <t>7282 JP Equity</t>
  </si>
  <si>
    <t>TOYODA GOSEI</t>
  </si>
  <si>
    <t>SWCH US Equity</t>
  </si>
  <si>
    <t>SWITCH INC- A</t>
  </si>
  <si>
    <t>CMBN SW Equity</t>
  </si>
  <si>
    <t>CEMBRA MONEY BAN</t>
  </si>
  <si>
    <t>1797 HK Equity</t>
  </si>
  <si>
    <t>KOOLEARN TECHNOL</t>
  </si>
  <si>
    <t>VIS US Equity</t>
  </si>
  <si>
    <t>VANGUARD IND ETF</t>
  </si>
  <si>
    <t>B4B GR Equity</t>
  </si>
  <si>
    <t>METRO AG</t>
  </si>
  <si>
    <t>SF SS Equity</t>
  </si>
  <si>
    <t>STILLFRONT GROUP</t>
  </si>
  <si>
    <t>LEGN US Equity</t>
  </si>
  <si>
    <t>LEGEND BIOT-ADR</t>
  </si>
  <si>
    <t>AWI US Equity</t>
  </si>
  <si>
    <t>ARMSTRONG WORLD</t>
  </si>
  <si>
    <t>XAD1 GR Equity</t>
  </si>
  <si>
    <t>XTR GOLD ETC €H</t>
  </si>
  <si>
    <t>UBBL IN Equity</t>
  </si>
  <si>
    <t>UNITED BREWERIES</t>
  </si>
  <si>
    <t>MCG SJ Equity</t>
  </si>
  <si>
    <t>MULTICHOICE GROU</t>
  </si>
  <si>
    <t>REIN LX Equity</t>
  </si>
  <si>
    <t>REINET INVESTMEN</t>
  </si>
  <si>
    <t>INTERBC1 PE Equity</t>
  </si>
  <si>
    <t>INTERBANK-COMUN</t>
  </si>
  <si>
    <t>HSE CN Equity</t>
  </si>
  <si>
    <t>HUSKY ENERGY INC</t>
  </si>
  <si>
    <t>VRNT US Equity</t>
  </si>
  <si>
    <t>VERINT SYSTEMS</t>
  </si>
  <si>
    <t>UNF US Equity</t>
  </si>
  <si>
    <t>UNIFIRST CORP/MA</t>
  </si>
  <si>
    <t>7988 JP Equity</t>
  </si>
  <si>
    <t>NIFCO INC</t>
  </si>
  <si>
    <t>POWF IN Equity</t>
  </si>
  <si>
    <t>POWER FINANCE</t>
  </si>
  <si>
    <t>002212 CH Equity</t>
  </si>
  <si>
    <t>NANYANG TOPSEC-A</t>
  </si>
  <si>
    <t>TOWR IJ Equity</t>
  </si>
  <si>
    <t>SARANA MENARA</t>
  </si>
  <si>
    <t>SAFE US Equity</t>
  </si>
  <si>
    <t>SAFEHOLD INC</t>
  </si>
  <si>
    <t>KAP LI Equity</t>
  </si>
  <si>
    <t>NAC KAZATOM-GDR</t>
  </si>
  <si>
    <t>KAZAKHSTAN</t>
  </si>
  <si>
    <t>KZ</t>
  </si>
  <si>
    <t>601187 CH Equity</t>
  </si>
  <si>
    <t>XIAMEN BANK CO-A</t>
  </si>
  <si>
    <t>000958 CH Equity</t>
  </si>
  <si>
    <t>SPIC DONGFANG -A</t>
  </si>
  <si>
    <t>RPD US Equity</t>
  </si>
  <si>
    <t>RAPID7 INC</t>
  </si>
  <si>
    <t>VGI VN Equity</t>
  </si>
  <si>
    <t>VIETTEL GLOBAL I</t>
  </si>
  <si>
    <t>REM SJ Equity</t>
  </si>
  <si>
    <t>REMGRO LTD</t>
  </si>
  <si>
    <t>GTT FP Equity</t>
  </si>
  <si>
    <t>GAZTRANSPORT</t>
  </si>
  <si>
    <t>VERX US Equity</t>
  </si>
  <si>
    <t>VERTEX INC - A</t>
  </si>
  <si>
    <t>010140 KS Equity</t>
  </si>
  <si>
    <t>SAMSUNG HEAVY IN</t>
  </si>
  <si>
    <t>603885 CH Equity</t>
  </si>
  <si>
    <t>JUNEYAO AIR-A</t>
  </si>
  <si>
    <t>WDFC US Equity</t>
  </si>
  <si>
    <t>WD-40 CO</t>
  </si>
  <si>
    <t>NG CN Equity</t>
  </si>
  <si>
    <t>NOVAGOLD RES</t>
  </si>
  <si>
    <t>OZL AU Equity</t>
  </si>
  <si>
    <t>OZ MINERALS LTD</t>
  </si>
  <si>
    <t>200581 CH Equity</t>
  </si>
  <si>
    <t>WEIFU HIGH TEC-B</t>
  </si>
  <si>
    <t>ALTR US Equity</t>
  </si>
  <si>
    <t>ALTAIR ENGINEE-A</t>
  </si>
  <si>
    <t>ADGAS IN Equity</t>
  </si>
  <si>
    <t>ADANI GAS LTD</t>
  </si>
  <si>
    <t>000709 CH Equity</t>
  </si>
  <si>
    <t>HESTEEL CO LTD-A</t>
  </si>
  <si>
    <t>2811 JP Equity</t>
  </si>
  <si>
    <t>KAGOME</t>
  </si>
  <si>
    <t>SJPA LN Equity</t>
  </si>
  <si>
    <t>ISH CORE MSCI JP</t>
  </si>
  <si>
    <t>300482 CH Equity</t>
  </si>
  <si>
    <t>GUANGZHOU WOND-A</t>
  </si>
  <si>
    <t>002790 KS Equity</t>
  </si>
  <si>
    <t>AMOREPACIFIC GRO</t>
  </si>
  <si>
    <t>AIMC US Equity</t>
  </si>
  <si>
    <t>ALTRA INDUSTRIAL</t>
  </si>
  <si>
    <t>5233 JP Equity</t>
  </si>
  <si>
    <t>TAIHEIYO CEMENT</t>
  </si>
  <si>
    <t>688158 CH Equity</t>
  </si>
  <si>
    <t>UCLOUD TECHNOL-A</t>
  </si>
  <si>
    <t>600704 CH Equity</t>
  </si>
  <si>
    <t>WUCHAN ZHONGDA-A</t>
  </si>
  <si>
    <t>INKP IJ Equity</t>
  </si>
  <si>
    <t>INDAH KIAT PULP</t>
  </si>
  <si>
    <t>4403 JP Equity</t>
  </si>
  <si>
    <t>NOF</t>
  </si>
  <si>
    <t>EVR US Equity</t>
  </si>
  <si>
    <t>EVERCORE INC</t>
  </si>
  <si>
    <t>WPX US Equity</t>
  </si>
  <si>
    <t>WPX ENERGY</t>
  </si>
  <si>
    <t>TRENT IN Equity</t>
  </si>
  <si>
    <t>TRENT LTD</t>
  </si>
  <si>
    <t>BRES QD Equity</t>
  </si>
  <si>
    <t>BARWA REAL ESTAT</t>
  </si>
  <si>
    <t>AL IN Equity</t>
  </si>
  <si>
    <t>ASHOK LEYLAND</t>
  </si>
  <si>
    <t>603868 CH Equity</t>
  </si>
  <si>
    <t>SHANGHAI FLYCO-A</t>
  </si>
  <si>
    <t>002461 CH Equity</t>
  </si>
  <si>
    <t>GUANGZHOU ZHUJ-A</t>
  </si>
  <si>
    <t>603127 CH Equity</t>
  </si>
  <si>
    <t>JOINN LABORATO-A</t>
  </si>
  <si>
    <t>HYLN US Equity</t>
  </si>
  <si>
    <t>HYLIION HOLDINGS</t>
  </si>
  <si>
    <t>HPOLB SS Equity</t>
  </si>
  <si>
    <t>HEXPOL AB</t>
  </si>
  <si>
    <t>LPP PW Equity</t>
  </si>
  <si>
    <t>LPP</t>
  </si>
  <si>
    <t>CLF US Equity</t>
  </si>
  <si>
    <t>CLEVELAND-CLIFFS</t>
  </si>
  <si>
    <t>603489 CH Equity</t>
  </si>
  <si>
    <t>BAFANG ELECTRI-A</t>
  </si>
  <si>
    <t>2409 TT Equity</t>
  </si>
  <si>
    <t>AU OPTRONICS</t>
  </si>
  <si>
    <t>TENB US Equity</t>
  </si>
  <si>
    <t>TENABLE HOLDINGS</t>
  </si>
  <si>
    <t>NJR US Equity</t>
  </si>
  <si>
    <t>NEW JERSEY RES</t>
  </si>
  <si>
    <t>OFSS IN Equity</t>
  </si>
  <si>
    <t>ORACLE FINANCIAL</t>
  </si>
  <si>
    <t>5334 JP Equity</t>
  </si>
  <si>
    <t>NGK SPARK PLUG</t>
  </si>
  <si>
    <t>NRZ US Equity</t>
  </si>
  <si>
    <t>NEW RESIDENT</t>
  </si>
  <si>
    <t>ESGD US Equity</t>
  </si>
  <si>
    <t>USO US Equity</t>
  </si>
  <si>
    <t>UNITED STATES OI</t>
  </si>
  <si>
    <t>APAM US Equity</t>
  </si>
  <si>
    <t>ARTISAN PARTNE-A</t>
  </si>
  <si>
    <t>1944 JP Equity</t>
  </si>
  <si>
    <t>KINDEN CORP</t>
  </si>
  <si>
    <t>002056 CH Equity</t>
  </si>
  <si>
    <t>HENGDIAN DMEGC-A</t>
  </si>
  <si>
    <t>OPAP GA Equity</t>
  </si>
  <si>
    <t>OPAP SA</t>
  </si>
  <si>
    <t>8354 JP Equity</t>
  </si>
  <si>
    <t>FUKUOKA FINANCIA</t>
  </si>
  <si>
    <t>RMG LN Equity</t>
  </si>
  <si>
    <t>ROYAL MAIL</t>
  </si>
  <si>
    <t>ELIS FP Equity</t>
  </si>
  <si>
    <t>ELIS SA</t>
  </si>
  <si>
    <t>WHIRL IN Equity</t>
  </si>
  <si>
    <t>WHIRLPOOL OF IND</t>
  </si>
  <si>
    <t>CWY AU Equity</t>
  </si>
  <si>
    <t>CLEANAWAY WASTE</t>
  </si>
  <si>
    <t>LOTB BB Equity</t>
  </si>
  <si>
    <t>LOTUS BAKERIES</t>
  </si>
  <si>
    <t>GOLD FP Equity</t>
  </si>
  <si>
    <t>AMUNDI PHYS GOLD</t>
  </si>
  <si>
    <t>HSPX LN Equity</t>
  </si>
  <si>
    <t>HSBC S&amp;P 500 UCI</t>
  </si>
  <si>
    <t>IPCA IN Equity</t>
  </si>
  <si>
    <t>IPCA LABS LTD</t>
  </si>
  <si>
    <t>GLB ID Equity</t>
  </si>
  <si>
    <t>GLANBIA PLC</t>
  </si>
  <si>
    <t>ACWX US Equity</t>
  </si>
  <si>
    <t>ALLN SW Equity</t>
  </si>
  <si>
    <t>ALLREAL HOLD-REG</t>
  </si>
  <si>
    <t>QIIK QD Equity</t>
  </si>
  <si>
    <t>QATAR INTERNATIO</t>
  </si>
  <si>
    <t>SCHR US Equity</t>
  </si>
  <si>
    <t>SCHWAB INTERMEDI</t>
  </si>
  <si>
    <t>GOCO US Equity</t>
  </si>
  <si>
    <t>GOHEALTH INC-A</t>
  </si>
  <si>
    <t>ROR LN Equity</t>
  </si>
  <si>
    <t>ROTORK PLC</t>
  </si>
  <si>
    <t>601615 CH Equity</t>
  </si>
  <si>
    <t>MING YANG SMAR-A</t>
  </si>
  <si>
    <t>STGT TB Equity</t>
  </si>
  <si>
    <t>SRI TRANG GLOVES</t>
  </si>
  <si>
    <t>ENS US Equity</t>
  </si>
  <si>
    <t>ENERSYS</t>
  </si>
  <si>
    <t>CBU US Equity</t>
  </si>
  <si>
    <t>COMMUNITY BANK S</t>
  </si>
  <si>
    <t>SBMO NA Equity</t>
  </si>
  <si>
    <t>SBM OFFSHORE NV</t>
  </si>
  <si>
    <t>QLYS US Equity</t>
  </si>
  <si>
    <t>QUALYS INC</t>
  </si>
  <si>
    <t>PSM GR Equity</t>
  </si>
  <si>
    <t>PROSIEBENSAT.1 M</t>
  </si>
  <si>
    <t>MELE BB Equity</t>
  </si>
  <si>
    <t>MELEXIS NV</t>
  </si>
  <si>
    <t>1808 JP Equity</t>
  </si>
  <si>
    <t>HASEKO</t>
  </si>
  <si>
    <t>PRLB US Equity</t>
  </si>
  <si>
    <t>PROTO LABS INC</t>
  </si>
  <si>
    <t>STRS IT Equity</t>
  </si>
  <si>
    <t>STRAUSS GROUP LT</t>
  </si>
  <si>
    <t>694 HK Equity</t>
  </si>
  <si>
    <t>BEIJING CAP AI-H</t>
  </si>
  <si>
    <t>ARI SJ Equity</t>
  </si>
  <si>
    <t>AFRICAN RAINBOW</t>
  </si>
  <si>
    <t>600764 CH Equity</t>
  </si>
  <si>
    <t>CHINA MARINE I-A</t>
  </si>
  <si>
    <t>LPX US Equity</t>
  </si>
  <si>
    <t>LOUISIANA-PACIFI</t>
  </si>
  <si>
    <t>300115 CH Equity</t>
  </si>
  <si>
    <t>SHENZHEN EVERW-A</t>
  </si>
  <si>
    <t>APPC AB Equity</t>
  </si>
  <si>
    <t>ADVANCED PETROCH</t>
  </si>
  <si>
    <t>SJNK US Equity</t>
  </si>
  <si>
    <t>SPDR ST HY BOND</t>
  </si>
  <si>
    <t>3311 HK Equity</t>
  </si>
  <si>
    <t>CHINA STATE CONS</t>
  </si>
  <si>
    <t>ASAN US Equity</t>
  </si>
  <si>
    <t>ASANA INC- CL A</t>
  </si>
  <si>
    <t>BRKM5 BZ Equity</t>
  </si>
  <si>
    <t>BRASKEM-PREF A</t>
  </si>
  <si>
    <t>7947 JP Equity</t>
  </si>
  <si>
    <t>FP CORP</t>
  </si>
  <si>
    <t>AGI CN Equity</t>
  </si>
  <si>
    <t>ALAMOS GOLD INC</t>
  </si>
  <si>
    <t>EMBASSY IN Equity</t>
  </si>
  <si>
    <t>EMBASSY OFFICE P</t>
  </si>
  <si>
    <t>1060 HK Equity</t>
  </si>
  <si>
    <t>ALI PICTURES</t>
  </si>
  <si>
    <t>MEGA IJ Equity</t>
  </si>
  <si>
    <t>BANK MEGA</t>
  </si>
  <si>
    <t>SBRA US Equity</t>
  </si>
  <si>
    <t>SABRA HEALTH CAR</t>
  </si>
  <si>
    <t>6113 JP Equity</t>
  </si>
  <si>
    <t>AMADA CO LTD</t>
  </si>
  <si>
    <t>IDV US Equity</t>
  </si>
  <si>
    <t>ISHARES INTERNAT</t>
  </si>
  <si>
    <t>BAND US Equity</t>
  </si>
  <si>
    <t>BANDWIDTH INC-A</t>
  </si>
  <si>
    <t>600928 CH Equity</t>
  </si>
  <si>
    <t>BANK OF XI'AN -A</t>
  </si>
  <si>
    <t>3249 JP Equity</t>
  </si>
  <si>
    <t>INDUSTRIAL &amp; INF</t>
  </si>
  <si>
    <t>KRNT US Equity</t>
  </si>
  <si>
    <t>KORNIT DIGITAL L</t>
  </si>
  <si>
    <t>9142 JP Equity</t>
  </si>
  <si>
    <t>JR KYUSHU</t>
  </si>
  <si>
    <t>HWA IN Equity</t>
  </si>
  <si>
    <t>HONEYWELL AUTOMA</t>
  </si>
  <si>
    <t>688266 CH Equity</t>
  </si>
  <si>
    <t>SUZHOU ZELGEN -A</t>
  </si>
  <si>
    <t>3401 JP Equity</t>
  </si>
  <si>
    <t>TEIJIN LTD</t>
  </si>
  <si>
    <t>BILL SS Equity</t>
  </si>
  <si>
    <t>BILLERUDKORSNAS</t>
  </si>
  <si>
    <t>INRETC1 PE Equity</t>
  </si>
  <si>
    <t>INRETAIL PERU CO</t>
  </si>
  <si>
    <t>2869 HK Equity</t>
  </si>
  <si>
    <t>GREENTOWN SERVIC</t>
  </si>
  <si>
    <t>600675 CH Equity</t>
  </si>
  <si>
    <t>CHINA ENTERPRI-A</t>
  </si>
  <si>
    <t>10 HK Equity</t>
  </si>
  <si>
    <t>HANG LUNG GROUP</t>
  </si>
  <si>
    <t>IDEA IN Equity</t>
  </si>
  <si>
    <t>VODAFONE IDEA LT</t>
  </si>
  <si>
    <t>GO US Equity</t>
  </si>
  <si>
    <t>GROCERY OUTLET</t>
  </si>
  <si>
    <t>CCA CN Equity</t>
  </si>
  <si>
    <t>COGECO COMMUNICA</t>
  </si>
  <si>
    <t>601139 CH Equity</t>
  </si>
  <si>
    <t>SHENZHEN GAS -A</t>
  </si>
  <si>
    <t>2377 TT Equity</t>
  </si>
  <si>
    <t>MICRO-STAR INTL</t>
  </si>
  <si>
    <t>AUBANK IN Equity</t>
  </si>
  <si>
    <t>AU SMALL FINANCE</t>
  </si>
  <si>
    <t>FUNO11 MM Equity</t>
  </si>
  <si>
    <t>FIBRA UNO</t>
  </si>
  <si>
    <t>MMK AV Equity</t>
  </si>
  <si>
    <t>MAYR-MELNHOF KAR</t>
  </si>
  <si>
    <t>TTKOM TI Equity</t>
  </si>
  <si>
    <t>TURK TELEKOM</t>
  </si>
  <si>
    <t>ENGI3 BZ Equity</t>
  </si>
  <si>
    <t>ENERGISA</t>
  </si>
  <si>
    <t>AAON US Equity</t>
  </si>
  <si>
    <t>AAON INC</t>
  </si>
  <si>
    <t>ALQ AU Equity</t>
  </si>
  <si>
    <t>ALS LTD</t>
  </si>
  <si>
    <t>FINN US Equity</t>
  </si>
  <si>
    <t>FIRST NAT OF NEB</t>
  </si>
  <si>
    <t>WBS US Equity</t>
  </si>
  <si>
    <t>WEBSTER FINL</t>
  </si>
  <si>
    <t>601179 CH Equity</t>
  </si>
  <si>
    <t>CHINA XD ELEC-A</t>
  </si>
  <si>
    <t>ALU AU Equity</t>
  </si>
  <si>
    <t>ALTIUM LTD</t>
  </si>
  <si>
    <t>TRUE TB Equity</t>
  </si>
  <si>
    <t>TRUE CORP PCL</t>
  </si>
  <si>
    <t>LUSURC1 PE Equity</t>
  </si>
  <si>
    <t>LUZ SUR-COMUN</t>
  </si>
  <si>
    <t>8464 TT Equity</t>
  </si>
  <si>
    <t>NIEN MADE</t>
  </si>
  <si>
    <t>9101 JP Equity</t>
  </si>
  <si>
    <t>NIPPON YUSEN KK</t>
  </si>
  <si>
    <t>THULE SS Equity</t>
  </si>
  <si>
    <t>THULE GROUP AB/T</t>
  </si>
  <si>
    <t>600316 CH Equity</t>
  </si>
  <si>
    <t>JIANGXI HONGDU-A</t>
  </si>
  <si>
    <t>CIT US Equity</t>
  </si>
  <si>
    <t>CIT GROUP INC</t>
  </si>
  <si>
    <t>ANGL US Equity</t>
  </si>
  <si>
    <t>VE FALLN ANGL HY</t>
  </si>
  <si>
    <t>HNAL IN Equity</t>
  </si>
  <si>
    <t>HINDUSTAN AERONA</t>
  </si>
  <si>
    <t>AY US Equity</t>
  </si>
  <si>
    <t>ATLANTICA SUSTAI</t>
  </si>
  <si>
    <t>GENM MK Equity</t>
  </si>
  <si>
    <t>GENTING MALAYSIA</t>
  </si>
  <si>
    <t>IMA IM Equity</t>
  </si>
  <si>
    <t>INDUSTRIA MACCHI</t>
  </si>
  <si>
    <t>EYE US Equity</t>
  </si>
  <si>
    <t>NATIONAL VISION</t>
  </si>
  <si>
    <t>KLCCSS MK Equity</t>
  </si>
  <si>
    <t>KLCCP STAPLED GR</t>
  </si>
  <si>
    <t>ADDTB SS Equity</t>
  </si>
  <si>
    <t>ADDTECH AB-B SH</t>
  </si>
  <si>
    <t>RNW CN Equity</t>
  </si>
  <si>
    <t>TRANSALTA RENEWA</t>
  </si>
  <si>
    <t>CNA LN Equity</t>
  </si>
  <si>
    <t>CENTRICA PLC</t>
  </si>
  <si>
    <t>603650 CH Equity</t>
  </si>
  <si>
    <t>RED AVENUE NEW-A</t>
  </si>
  <si>
    <t>000729 CH Equity</t>
  </si>
  <si>
    <t>BEIJING YAN-A</t>
  </si>
  <si>
    <t>DAVA US Equity</t>
  </si>
  <si>
    <t>ENDAVA PLC-ADR</t>
  </si>
  <si>
    <t>TRUL CN Equity</t>
  </si>
  <si>
    <t>TRULIEVE CANNABI</t>
  </si>
  <si>
    <t>300009 CH Equity</t>
  </si>
  <si>
    <t>ANHUI ANKE BIO-A</t>
  </si>
  <si>
    <t>600667 CH Equity</t>
  </si>
  <si>
    <t>WUXI TAIJI IND-A</t>
  </si>
  <si>
    <t>HYPE3 BZ Equity</t>
  </si>
  <si>
    <t>HYPERA SA</t>
  </si>
  <si>
    <t>VZN SW Equity</t>
  </si>
  <si>
    <t>VZ HOLDING AG</t>
  </si>
  <si>
    <t>2357 HK Equity</t>
  </si>
  <si>
    <t>AVICHINA INDUS-H</t>
  </si>
  <si>
    <t>4552 JP Equity</t>
  </si>
  <si>
    <t>JCR PHARMACEUTIC</t>
  </si>
  <si>
    <t>002563 CH Equity</t>
  </si>
  <si>
    <t>ZHEJIANG SEMIR-A</t>
  </si>
  <si>
    <t>NARI US Equity</t>
  </si>
  <si>
    <t>INARI MEDICAL IN</t>
  </si>
  <si>
    <t>TRIP US Equity</t>
  </si>
  <si>
    <t>TRIPADVISOR INC</t>
  </si>
  <si>
    <t>BCPC US Equity</t>
  </si>
  <si>
    <t>BALCHEM CORP</t>
  </si>
  <si>
    <t>510180 CH Equity</t>
  </si>
  <si>
    <t>HUAAN-SSE180</t>
  </si>
  <si>
    <t>XEC US Equity</t>
  </si>
  <si>
    <t>CIMAREX ENERGY C</t>
  </si>
  <si>
    <t>4974 JP Equity</t>
  </si>
  <si>
    <t>TAKARA BIO INC</t>
  </si>
  <si>
    <t>WPRTS MK Equity</t>
  </si>
  <si>
    <t>WESTPORTS HOLDIN</t>
  </si>
  <si>
    <t>TCB VN Equity</t>
  </si>
  <si>
    <t>VIETNAM TECHNOLO</t>
  </si>
  <si>
    <t>TIETO FH Equity</t>
  </si>
  <si>
    <t>TIETOEVRY OYJ</t>
  </si>
  <si>
    <t>088980 KS Equity</t>
  </si>
  <si>
    <t>MACQUARIE KOREA</t>
  </si>
  <si>
    <t>600008 CH Equity</t>
  </si>
  <si>
    <t>BEIJING CAP CO-A</t>
  </si>
  <si>
    <t>000686 CH Equity</t>
  </si>
  <si>
    <t>NORTHEAST SECU-A</t>
  </si>
  <si>
    <t>2603 TT Equity</t>
  </si>
  <si>
    <t>EVERGREEN MARINE</t>
  </si>
  <si>
    <t>SPCCPI1 PE Equity</t>
  </si>
  <si>
    <t>SOUTHERN CP-INV1</t>
  </si>
  <si>
    <t>WIE AV Equity</t>
  </si>
  <si>
    <t>WIENERBERGER AG</t>
  </si>
  <si>
    <t>LPSN US Equity</t>
  </si>
  <si>
    <t>LIVEPERSON INC</t>
  </si>
  <si>
    <t>KDCREIT SP Equity</t>
  </si>
  <si>
    <t>KEPPEL DC REIT</t>
  </si>
  <si>
    <t>CCC LN Equity</t>
  </si>
  <si>
    <t>COMPUTACENTER PL</t>
  </si>
  <si>
    <t>ALRM US Equity</t>
  </si>
  <si>
    <t>ALARM.COM HOLDIN</t>
  </si>
  <si>
    <t>DOM SS Equity</t>
  </si>
  <si>
    <t>DOMETIC GROUP AB</t>
  </si>
  <si>
    <t>8283 JP Equity</t>
  </si>
  <si>
    <t>PALTAC CORPORATI</t>
  </si>
  <si>
    <t>YPFD AR Equity</t>
  </si>
  <si>
    <t>YPF SA-D</t>
  </si>
  <si>
    <t>SOGO US Equity</t>
  </si>
  <si>
    <t>SOGOU INC-ADR</t>
  </si>
  <si>
    <t>300618 CH Equity</t>
  </si>
  <si>
    <t>NANJING HANRUI-A</t>
  </si>
  <si>
    <t>VMI US Equity</t>
  </si>
  <si>
    <t>VALMONT INDS</t>
  </si>
  <si>
    <t>VICR US Equity</t>
  </si>
  <si>
    <t>VICOR CORP</t>
  </si>
  <si>
    <t>PCAR3 BZ Equity</t>
  </si>
  <si>
    <t>PAO ACUCAR</t>
  </si>
  <si>
    <t>CMIG4 BZ Equity</t>
  </si>
  <si>
    <t>CEMIG-PREF</t>
  </si>
  <si>
    <t>CIFC IN Equity</t>
  </si>
  <si>
    <t>CHOLAMANDALAM IN</t>
  </si>
  <si>
    <t>GTLS US Equity</t>
  </si>
  <si>
    <t>CHART INDUSTRIES</t>
  </si>
  <si>
    <t>AEIS US Equity</t>
  </si>
  <si>
    <t>ADV ENERGY INDS</t>
  </si>
  <si>
    <t>MOR GR Equity</t>
  </si>
  <si>
    <t>MORPHOSYS AG</t>
  </si>
  <si>
    <t>QLT LN Equity</t>
  </si>
  <si>
    <t>QUILTER PLC</t>
  </si>
  <si>
    <t>XMME GR Equity</t>
  </si>
  <si>
    <t>XMSCI EM</t>
  </si>
  <si>
    <t>GMAT3 BZ Equity</t>
  </si>
  <si>
    <t>GRUPO MATEUS SA</t>
  </si>
  <si>
    <t>002216 CH Equity</t>
  </si>
  <si>
    <t>SANQUAN FOOD -A</t>
  </si>
  <si>
    <t>BYAN IJ Equity</t>
  </si>
  <si>
    <t>BAYAN RESOURCES</t>
  </si>
  <si>
    <t>603005 CH Equity</t>
  </si>
  <si>
    <t>CHINA WAFER LE-A</t>
  </si>
  <si>
    <t>EBRO SM Equity</t>
  </si>
  <si>
    <t>EBRO FOODS SA</t>
  </si>
  <si>
    <t>002281 CH Equity</t>
  </si>
  <si>
    <t>ACCELINK TECH-A</t>
  </si>
  <si>
    <t>GRT-U CN Equity</t>
  </si>
  <si>
    <t>GRANITE REAL EST</t>
  </si>
  <si>
    <t>002745 CH Equity</t>
  </si>
  <si>
    <t>MLS CO LTD-A</t>
  </si>
  <si>
    <t>SPR US Equity</t>
  </si>
  <si>
    <t>SPIRIT AEROSYS-A</t>
  </si>
  <si>
    <t>FOXF US Equity</t>
  </si>
  <si>
    <t>FOX FACTORY HOLD</t>
  </si>
  <si>
    <t>KEY CN Equity</t>
  </si>
  <si>
    <t>KEYERA CORP</t>
  </si>
  <si>
    <t>CPLE6 BZ Equity</t>
  </si>
  <si>
    <t>COPEL-PREF B</t>
  </si>
  <si>
    <t>KXS CN Equity</t>
  </si>
  <si>
    <t>KINAXIS INC</t>
  </si>
  <si>
    <t>POT NZ Equity</t>
  </si>
  <si>
    <t>PORT OF TAURANGA</t>
  </si>
  <si>
    <t>000738 CH Equity</t>
  </si>
  <si>
    <t>AECC AERO-ENGI-A</t>
  </si>
  <si>
    <t>BVT SJ Equity</t>
  </si>
  <si>
    <t>BIDVEST GROUP</t>
  </si>
  <si>
    <t>ALSN SW Equity</t>
  </si>
  <si>
    <t>ALSO HOLDING-REG</t>
  </si>
  <si>
    <t>PK US Equity</t>
  </si>
  <si>
    <t>PARK H&amp;R INC</t>
  </si>
  <si>
    <t>QLD US Equity</t>
  </si>
  <si>
    <t>PRO ULTRA QQQ</t>
  </si>
  <si>
    <t>3331 HK Equity</t>
  </si>
  <si>
    <t>VINDA INTL HLDGS</t>
  </si>
  <si>
    <t>002131 CH Equity</t>
  </si>
  <si>
    <t>LEO GROUP CO -A</t>
  </si>
  <si>
    <t>PSN US Equity</t>
  </si>
  <si>
    <t>PARSONS CORP</t>
  </si>
  <si>
    <t>002626 CH Equity</t>
  </si>
  <si>
    <t>XIAMEN KINGDOM-A</t>
  </si>
  <si>
    <t>BUENAVC1 PE Equity</t>
  </si>
  <si>
    <t>BUENAVENTURA-COM</t>
  </si>
  <si>
    <t>MOUWASAT AB Equity</t>
  </si>
  <si>
    <t>MOUWASAT MEDICAL</t>
  </si>
  <si>
    <t>VIR US Equity</t>
  </si>
  <si>
    <t>VIR BIOTECHNOLOG</t>
  </si>
  <si>
    <t>002250 CH Equity</t>
  </si>
  <si>
    <t>LIANHE CHEMICA-A</t>
  </si>
  <si>
    <t>IIPR US Equity</t>
  </si>
  <si>
    <t>INNOVATIVE INDUS</t>
  </si>
  <si>
    <t>UMBF US Equity</t>
  </si>
  <si>
    <t>UMB FINANCIAL</t>
  </si>
  <si>
    <t>ARKW US Equity</t>
  </si>
  <si>
    <t>ARK NEXT GENERAT</t>
  </si>
  <si>
    <t>HRB US Equity</t>
  </si>
  <si>
    <t>H&amp;R BLOCK INC</t>
  </si>
  <si>
    <t>PFDAVVND CB Equity</t>
  </si>
  <si>
    <t>BANCO DAVIVIENDA</t>
  </si>
  <si>
    <t>8303 JP Equity</t>
  </si>
  <si>
    <t>SHINSEI BANK LTD</t>
  </si>
  <si>
    <t>GPL IN Equity</t>
  </si>
  <si>
    <t>GODREJ PROPERTIE</t>
  </si>
  <si>
    <t>HUFVA SS Equity</t>
  </si>
  <si>
    <t>HUFVUDSTADEN -A</t>
  </si>
  <si>
    <t>NDA GR Equity</t>
  </si>
  <si>
    <t>AURUBIS AG</t>
  </si>
  <si>
    <t>600497 CH Equity</t>
  </si>
  <si>
    <t>YUNNAN CHIHONG-A</t>
  </si>
  <si>
    <t>ARKG US Equity</t>
  </si>
  <si>
    <t>ARK GENOMIC REVO</t>
  </si>
  <si>
    <t>029780 KS Equity</t>
  </si>
  <si>
    <t>SAMSUNG CARD CO</t>
  </si>
  <si>
    <t>002653 CH Equity</t>
  </si>
  <si>
    <t>HAISCO PHARMAC-A</t>
  </si>
  <si>
    <t>002727 CH Equity</t>
  </si>
  <si>
    <t>YIXINTANG PHAR-A</t>
  </si>
  <si>
    <t>688166 CH Equity</t>
  </si>
  <si>
    <t>BRIGHTGENE BIO-A</t>
  </si>
  <si>
    <t>FNDA US Equity</t>
  </si>
  <si>
    <t>SCHW FUNDAM S/C</t>
  </si>
  <si>
    <t>MTH US Equity</t>
  </si>
  <si>
    <t>MERITAGE HOMES C</t>
  </si>
  <si>
    <t>601118 CH Equity</t>
  </si>
  <si>
    <t>CHINA HAINAN-A</t>
  </si>
  <si>
    <t>3289 JP Equity</t>
  </si>
  <si>
    <t>TOKYU FUDOSAN HD</t>
  </si>
  <si>
    <t>TOWERINF IN Equity</t>
  </si>
  <si>
    <t>TOWER INFRASTRUC</t>
  </si>
  <si>
    <t>BSE India</t>
  </si>
  <si>
    <t>ZEA CN Equity</t>
  </si>
  <si>
    <t>BMO MSCI EAFE IN</t>
  </si>
  <si>
    <t>ISS DC Equity</t>
  </si>
  <si>
    <t>ISS A/S</t>
  </si>
  <si>
    <t>CLDR US Equity</t>
  </si>
  <si>
    <t>CLOUDERA INC</t>
  </si>
  <si>
    <t>2823 TT Equity</t>
  </si>
  <si>
    <t>CHINA LIFE</t>
  </si>
  <si>
    <t>DIOD US Equity</t>
  </si>
  <si>
    <t>DIODES INC</t>
  </si>
  <si>
    <t>SEM US Equity</t>
  </si>
  <si>
    <t>SELECT MEDICAL</t>
  </si>
  <si>
    <t>ZCN CN Equity</t>
  </si>
  <si>
    <t>BMO S&amp;P/TSX CAPP</t>
  </si>
  <si>
    <t>002423 CH Equity</t>
  </si>
  <si>
    <t>COFCO-A</t>
  </si>
  <si>
    <t>CCRI IN Equity</t>
  </si>
  <si>
    <t>CONTAINER CORP</t>
  </si>
  <si>
    <t>VOLT IN Equity</t>
  </si>
  <si>
    <t>VOLTAS LTD</t>
  </si>
  <si>
    <t>WK US Equity</t>
  </si>
  <si>
    <t>WORKIVA INC</t>
  </si>
  <si>
    <t>6755 JP Equity</t>
  </si>
  <si>
    <t>FUJITSU GENERAL</t>
  </si>
  <si>
    <t>WNS US Equity</t>
  </si>
  <si>
    <t>WNS HOLDINGS-ADR</t>
  </si>
  <si>
    <t>INDA US Equity</t>
  </si>
  <si>
    <t>ISHARES MSCI IND</t>
  </si>
  <si>
    <t>WLD FP Equity</t>
  </si>
  <si>
    <t>LYXETF MSCI WRLD</t>
  </si>
  <si>
    <t>WIHL SS Equity</t>
  </si>
  <si>
    <t>WIHLBORGS FASTIG</t>
  </si>
  <si>
    <t>011070 KS Equity</t>
  </si>
  <si>
    <t>LG INNOTEK CO LT</t>
  </si>
  <si>
    <t>OLN US Equity</t>
  </si>
  <si>
    <t>OLIN CORP</t>
  </si>
  <si>
    <t>DNET IJ Equity</t>
  </si>
  <si>
    <t>INDORITEL MAKMUR</t>
  </si>
  <si>
    <t>FNDE US Equity</t>
  </si>
  <si>
    <t>SCHW EM L/C</t>
  </si>
  <si>
    <t>CAI AV Equity</t>
  </si>
  <si>
    <t>CA IMMOBILIEN AN</t>
  </si>
  <si>
    <t>RFHL TP Equity</t>
  </si>
  <si>
    <t>REPUBLIC FINANCI</t>
  </si>
  <si>
    <t>Port Spain</t>
  </si>
  <si>
    <t>TRINIDAD AND TO</t>
  </si>
  <si>
    <t>TT</t>
  </si>
  <si>
    <t>688006 CH Equity</t>
  </si>
  <si>
    <t>ZHEJIANG HANGK-A</t>
  </si>
  <si>
    <t>300376 CH Equity</t>
  </si>
  <si>
    <t>EAST GROUP CO-A</t>
  </si>
  <si>
    <t>FEYE US Equity</t>
  </si>
  <si>
    <t>FIREEYE INC</t>
  </si>
  <si>
    <t>6190 HK Equity</t>
  </si>
  <si>
    <t>BANK OF JIUJIANG</t>
  </si>
  <si>
    <t>257 HK Equity</t>
  </si>
  <si>
    <t>CHINA EVERBRIGHT</t>
  </si>
  <si>
    <t>SWTX US Equity</t>
  </si>
  <si>
    <t>SPRINGWORKS THER</t>
  </si>
  <si>
    <t>000401 CH Equity</t>
  </si>
  <si>
    <t>TANGSHAN JIDON-A</t>
  </si>
  <si>
    <t>NSP US Equity</t>
  </si>
  <si>
    <t>INSPERITY INC</t>
  </si>
  <si>
    <t>SPWR US Equity</t>
  </si>
  <si>
    <t>SUNPOWER CORP</t>
  </si>
  <si>
    <t>ACO/X CN Equity</t>
  </si>
  <si>
    <t>ATCO LTD-CLASS I</t>
  </si>
  <si>
    <t>2579 JP Equity</t>
  </si>
  <si>
    <t>COCA-COLA BOTTLE</t>
  </si>
  <si>
    <t>CBDG FP Equity</t>
  </si>
  <si>
    <t>COMBODGE (CIE)</t>
  </si>
  <si>
    <t>THC US Equity</t>
  </si>
  <si>
    <t>TENET HEALTHCARE</t>
  </si>
  <si>
    <t>601212 CH Equity</t>
  </si>
  <si>
    <t>BAIYIN NONFERR-A</t>
  </si>
  <si>
    <t>00632R TT Equity</t>
  </si>
  <si>
    <t>YUANTA-TT 1X ETF</t>
  </si>
  <si>
    <t>SGMS US Equity</t>
  </si>
  <si>
    <t>SCIENTIFIC GAMES</t>
  </si>
  <si>
    <t>DNLM LN Equity</t>
  </si>
  <si>
    <t>DUNELM GROUP</t>
  </si>
  <si>
    <t>600823 CH Equity</t>
  </si>
  <si>
    <t>SHANG SHIMAO-A</t>
  </si>
  <si>
    <t>3320 HK Equity</t>
  </si>
  <si>
    <t>ENEV3 BZ Equity</t>
  </si>
  <si>
    <t>ENEVA SA</t>
  </si>
  <si>
    <t>GALE SW Equity</t>
  </si>
  <si>
    <t>GALENICA AG</t>
  </si>
  <si>
    <t>STN CN Equity</t>
  </si>
  <si>
    <t>STANTEC INC</t>
  </si>
  <si>
    <t>002138 CH Equity</t>
  </si>
  <si>
    <t>SHENZHEN SUNLO-A</t>
  </si>
  <si>
    <t>BIRG ID Equity</t>
  </si>
  <si>
    <t>BANK OF IRELAND</t>
  </si>
  <si>
    <t>NEWR US Equity</t>
  </si>
  <si>
    <t>NEW RELIC INC</t>
  </si>
  <si>
    <t>NK FP Equity</t>
  </si>
  <si>
    <t>IMERYS SA</t>
  </si>
  <si>
    <t>2049 TT Equity</t>
  </si>
  <si>
    <t>HIWIN TECH</t>
  </si>
  <si>
    <t>GRUPOSUR CB Equity</t>
  </si>
  <si>
    <t>SURAMERICANA</t>
  </si>
  <si>
    <t>VIS SM Equity</t>
  </si>
  <si>
    <t>VISCOFAN</t>
  </si>
  <si>
    <t>ADS US Equity</t>
  </si>
  <si>
    <t>ALLIANCE DATA</t>
  </si>
  <si>
    <t>551 HK Equity</t>
  </si>
  <si>
    <t>YUE YUEN IND</t>
  </si>
  <si>
    <t>000720 KS Equity</t>
  </si>
  <si>
    <t>HYUNDAI ENG&amp;CONS</t>
  </si>
  <si>
    <t>000983 CH Equity</t>
  </si>
  <si>
    <t>SHANXI XISHAN-A</t>
  </si>
  <si>
    <t>EMDD LN Equity</t>
  </si>
  <si>
    <t>SPDR BBG EM LCL</t>
  </si>
  <si>
    <t>300073 CH Equity</t>
  </si>
  <si>
    <t>BEIJING EASPRI-A</t>
  </si>
  <si>
    <t>688027 CH Equity</t>
  </si>
  <si>
    <t>QUANTUMCTEK CO-A</t>
  </si>
  <si>
    <t>600126 CH Equity</t>
  </si>
  <si>
    <t>HANGZHOU IRON-A</t>
  </si>
  <si>
    <t>300783 CH Equity</t>
  </si>
  <si>
    <t>THREE SQUIRREL-A</t>
  </si>
  <si>
    <t>SATS SP Equity</t>
  </si>
  <si>
    <t>SATS LTD</t>
  </si>
  <si>
    <t>AMKR US Equity</t>
  </si>
  <si>
    <t>AMKOR TECH INC</t>
  </si>
  <si>
    <t>MGV US Equity</t>
  </si>
  <si>
    <t>IWY US Equity</t>
  </si>
  <si>
    <t>AQUA US Equity</t>
  </si>
  <si>
    <t>EVOQUA WATER TEC</t>
  </si>
  <si>
    <t>MPHL IN Equity</t>
  </si>
  <si>
    <t>MPHASIS LTD</t>
  </si>
  <si>
    <t>WAF GR Equity</t>
  </si>
  <si>
    <t>SILTRONIC AG</t>
  </si>
  <si>
    <t>TFI US Equity</t>
  </si>
  <si>
    <t>SPDR NUV MUNI BD</t>
  </si>
  <si>
    <t>HYQ GR Equity</t>
  </si>
  <si>
    <t>HYPOPORT SE</t>
  </si>
  <si>
    <t>AVNT US Equity</t>
  </si>
  <si>
    <t>AVIENT CORP</t>
  </si>
  <si>
    <t>SUN SW Equity</t>
  </si>
  <si>
    <t>SULZER AG-REG</t>
  </si>
  <si>
    <t>GUNR US Equity</t>
  </si>
  <si>
    <t>FLEXSHARES GLOBA</t>
  </si>
  <si>
    <t>AWC AU Equity</t>
  </si>
  <si>
    <t>ALUMINA LTD</t>
  </si>
  <si>
    <t>EGCO TB Equity</t>
  </si>
  <si>
    <t>ELEC GENERATING</t>
  </si>
  <si>
    <t>69 HK Equity</t>
  </si>
  <si>
    <t>SHANGRI-LA ASIA</t>
  </si>
  <si>
    <t>OCI NA Equity</t>
  </si>
  <si>
    <t>OCI NV</t>
  </si>
  <si>
    <t>600258 CH Equity</t>
  </si>
  <si>
    <t>BTG HOTELS GRO-A</t>
  </si>
  <si>
    <t>600549 CH Equity</t>
  </si>
  <si>
    <t>XIAMEN TUNGSTE-A</t>
  </si>
  <si>
    <t>CIGI CN Equity</t>
  </si>
  <si>
    <t>COLLIERS INTERNA</t>
  </si>
  <si>
    <t>000540 CH Equity</t>
  </si>
  <si>
    <t>ZHONGTIAN FINA-A</t>
  </si>
  <si>
    <t>FEES RM Equity</t>
  </si>
  <si>
    <t>FEDERAL GRID CO</t>
  </si>
  <si>
    <t>PDX SS Equity</t>
  </si>
  <si>
    <t>PARADOX INTERACT</t>
  </si>
  <si>
    <t>1911 JP Equity</t>
  </si>
  <si>
    <t>SUMITOMO FOREST</t>
  </si>
  <si>
    <t>OLAM SP Equity</t>
  </si>
  <si>
    <t>OLAM INTERNATION</t>
  </si>
  <si>
    <t>4743 TT Equity</t>
  </si>
  <si>
    <t>ONENESS BIOTECH</t>
  </si>
  <si>
    <t>2314 HK Equity</t>
  </si>
  <si>
    <t>LEE &amp; MAN PAPER</t>
  </si>
  <si>
    <t>SLQT US Equity</t>
  </si>
  <si>
    <t>SELECTQUOTE INC</t>
  </si>
  <si>
    <t>3396 HK Equity</t>
  </si>
  <si>
    <t>LEGEND HOLDING-H</t>
  </si>
  <si>
    <t>SITESB1 MM Equity</t>
  </si>
  <si>
    <t>TELESITES SAB DE</t>
  </si>
  <si>
    <t>STMP US Equity</t>
  </si>
  <si>
    <t>STAMPS.COM INC</t>
  </si>
  <si>
    <t>300024 CH Equity</t>
  </si>
  <si>
    <t>SIASUN ROBOT-A</t>
  </si>
  <si>
    <t>CWK US Equity</t>
  </si>
  <si>
    <t>CUSHMAN &amp; WAKEFI</t>
  </si>
  <si>
    <t>EMP PM Equity</t>
  </si>
  <si>
    <t>EMPERADOR INC</t>
  </si>
  <si>
    <t>3996 HK Equity</t>
  </si>
  <si>
    <t>CHINA ENERGY E-H</t>
  </si>
  <si>
    <t>AKRN RM Equity</t>
  </si>
  <si>
    <t>ACRON</t>
  </si>
  <si>
    <t>300373 CH Equity</t>
  </si>
  <si>
    <t>YANGZHOU YANGJ-A</t>
  </si>
  <si>
    <t>PPH SJ Equity</t>
  </si>
  <si>
    <t>PEPKOR HOLDINGS</t>
  </si>
  <si>
    <t>000998 CH Equity</t>
  </si>
  <si>
    <t>YUAN LONGPING-A</t>
  </si>
  <si>
    <t>DCP US Equity</t>
  </si>
  <si>
    <t>DCP MIDSTREAM LP</t>
  </si>
  <si>
    <t>MOMO US Equity</t>
  </si>
  <si>
    <t>MOMO INC-ADR</t>
  </si>
  <si>
    <t>RMI SJ Equity</t>
  </si>
  <si>
    <t>RAND MERCHANT IN</t>
  </si>
  <si>
    <t>2778 HK Equity</t>
  </si>
  <si>
    <t>CHAMPION REIT</t>
  </si>
  <si>
    <t>XBB CN Equity</t>
  </si>
  <si>
    <t>ISHARES CORE CAN</t>
  </si>
  <si>
    <t>FLY FP Equity</t>
  </si>
  <si>
    <t>FONCIERE LYONN</t>
  </si>
  <si>
    <t>000120 KS Equity</t>
  </si>
  <si>
    <t>CJ LOGISTICS</t>
  </si>
  <si>
    <t>000629 CH Equity</t>
  </si>
  <si>
    <t>PANGANG GROUP -A</t>
  </si>
  <si>
    <t>MRDIY MK Equity</t>
  </si>
  <si>
    <t>MR DIY GROUP M B</t>
  </si>
  <si>
    <t>600399 CH Equity</t>
  </si>
  <si>
    <t>FUSHUN SPECIAL-A</t>
  </si>
  <si>
    <t>WWE US Equity</t>
  </si>
  <si>
    <t>WORLD WRESTLIN-A</t>
  </si>
  <si>
    <t>GLXO IN Equity</t>
  </si>
  <si>
    <t>AA US Equity</t>
  </si>
  <si>
    <t>ALCOA CORP</t>
  </si>
  <si>
    <t>002128 CH Equity</t>
  </si>
  <si>
    <t>HUOLINHE COAL-A</t>
  </si>
  <si>
    <t>SR US Equity</t>
  </si>
  <si>
    <t>SPIRE INC</t>
  </si>
  <si>
    <t>MASQ UH Equity</t>
  </si>
  <si>
    <t>MASHREQBANK</t>
  </si>
  <si>
    <t>688050 CH Equity</t>
  </si>
  <si>
    <t>EYEBRIGHT MEDI-A</t>
  </si>
  <si>
    <t>SZU GR Equity</t>
  </si>
  <si>
    <t>SUEDZUCKER AG</t>
  </si>
  <si>
    <t>PAG IN Equity</t>
  </si>
  <si>
    <t>PAGE INDUSTRIES</t>
  </si>
  <si>
    <t>1343 JP Equity</t>
  </si>
  <si>
    <t>NOMURA-NEXT FUND</t>
  </si>
  <si>
    <t>CVET US Equity</t>
  </si>
  <si>
    <t>COVETRUS INC</t>
  </si>
  <si>
    <t>UFPI US Equity</t>
  </si>
  <si>
    <t>UFP INDUSTRIES I</t>
  </si>
  <si>
    <t>MKS LN Equity</t>
  </si>
  <si>
    <t>MARKS &amp; SPENCER</t>
  </si>
  <si>
    <t>512000 CH Equity</t>
  </si>
  <si>
    <t>FS SECURITIE ETF</t>
  </si>
  <si>
    <t>688526 CH Equity</t>
  </si>
  <si>
    <t>WUHAN KEQIAN B-A</t>
  </si>
  <si>
    <t>TRPL4 BZ Equity</t>
  </si>
  <si>
    <t>CIA DE TRANSMISA</t>
  </si>
  <si>
    <t>SHAK US Equity</t>
  </si>
  <si>
    <t>SHAKE SHACK IN-A</t>
  </si>
  <si>
    <t>EQC US Equity</t>
  </si>
  <si>
    <t>EQUITY COMMONWEA</t>
  </si>
  <si>
    <t>TELEC CP Equity</t>
  </si>
  <si>
    <t>O2 CZECH REPUBLI</t>
  </si>
  <si>
    <t>688277 CH Equity</t>
  </si>
  <si>
    <t>TINAVI MEDICAL-A</t>
  </si>
  <si>
    <t>BAMI IM Equity</t>
  </si>
  <si>
    <t>BANCO BPM SPA</t>
  </si>
  <si>
    <t>1881 JP Equity</t>
  </si>
  <si>
    <t>NIPPO CORP</t>
  </si>
  <si>
    <t>JBT US Equity</t>
  </si>
  <si>
    <t>JOHN BEAN TECH</t>
  </si>
  <si>
    <t>SRU-U CN Equity</t>
  </si>
  <si>
    <t>SMARTCENTRES REA</t>
  </si>
  <si>
    <t>2013 HK Equity</t>
  </si>
  <si>
    <t>WEIMOB INC</t>
  </si>
  <si>
    <t>600131 CH Equity</t>
  </si>
  <si>
    <t>STATE GRID INF-A</t>
  </si>
  <si>
    <t>600563 CH Equity</t>
  </si>
  <si>
    <t>XIAMEN FARATRO-A</t>
  </si>
  <si>
    <t>INCH LN Equity</t>
  </si>
  <si>
    <t>INCHCAPE PLC</t>
  </si>
  <si>
    <t>FLT SP Equity</t>
  </si>
  <si>
    <t>FRASERS LOGISTIC</t>
  </si>
  <si>
    <t>TMB TB Equity</t>
  </si>
  <si>
    <t>TMB BANK PCL</t>
  </si>
  <si>
    <t>HOMB US Equity</t>
  </si>
  <si>
    <t>HOME BANCSHARES</t>
  </si>
  <si>
    <t>CNS US Equity</t>
  </si>
  <si>
    <t>COHEN &amp; STEERS</t>
  </si>
  <si>
    <t>BZUN US Equity</t>
  </si>
  <si>
    <t>BAOZUN INC-ADR</t>
  </si>
  <si>
    <t>002389 CH Equity</t>
  </si>
  <si>
    <t>AEROSPACE CH UAV</t>
  </si>
  <si>
    <t>TUI LN Equity</t>
  </si>
  <si>
    <t>TUI AG-DI</t>
  </si>
  <si>
    <t>603678 CH Equity</t>
  </si>
  <si>
    <t>FUJIAN TORCH E-A</t>
  </si>
  <si>
    <t>KOG NO Equity</t>
  </si>
  <si>
    <t>KONGSBERG GRUPP</t>
  </si>
  <si>
    <t>SWAV US Equity</t>
  </si>
  <si>
    <t>SHOCKWAVE MEDICA</t>
  </si>
  <si>
    <t>000403 CH Equity</t>
  </si>
  <si>
    <t>SOUTHERN SHUAN-A</t>
  </si>
  <si>
    <t>IRE IM Equity</t>
  </si>
  <si>
    <t>IREN SPA</t>
  </si>
  <si>
    <t>000959 CH Equity</t>
  </si>
  <si>
    <t>BEIJING SHOUG-A</t>
  </si>
  <si>
    <t>603533 CH Equity</t>
  </si>
  <si>
    <t>IREADER TECHNO-A</t>
  </si>
  <si>
    <t>APPS US Equity</t>
  </si>
  <si>
    <t>DIGITAL TURBINE</t>
  </si>
  <si>
    <t>600884 CH Equity</t>
  </si>
  <si>
    <t>NINGBO SHANSHA-A</t>
  </si>
  <si>
    <t>PINFRA* MM Equity</t>
  </si>
  <si>
    <t>PROMOTORA Y OPER</t>
  </si>
  <si>
    <t>2809 JP Equity</t>
  </si>
  <si>
    <t>KEWPIE</t>
  </si>
  <si>
    <t>293490 KS Equity</t>
  </si>
  <si>
    <t>KAKAO GAMES CORP</t>
  </si>
  <si>
    <t>BOA MC Equity</t>
  </si>
  <si>
    <t>BANK OF AFRICA</t>
  </si>
  <si>
    <t>FRAS LN Equity</t>
  </si>
  <si>
    <t>FRASERS GROUP PL</t>
  </si>
  <si>
    <t>MNV6 GR Equity</t>
  </si>
  <si>
    <t>MAINOVA AG</t>
  </si>
  <si>
    <t>ONEQ US Equity</t>
  </si>
  <si>
    <t>FIDELITY-NASDQ C</t>
  </si>
  <si>
    <t>300244 CH Equity</t>
  </si>
  <si>
    <t>DIAN DIAGNOSTI-A</t>
  </si>
  <si>
    <t>601228 CH Equity</t>
  </si>
  <si>
    <t>GUANGZHOU PORT-A</t>
  </si>
  <si>
    <t>RBOT LN Equity</t>
  </si>
  <si>
    <t>ISH AUTOMTN&amp;ROBO</t>
  </si>
  <si>
    <t>RHP US Equity</t>
  </si>
  <si>
    <t>RYMAN HOSPITALIT</t>
  </si>
  <si>
    <t>002025 CH Equity</t>
  </si>
  <si>
    <t>GUIZHOU SPACE-A</t>
  </si>
  <si>
    <t>HSBK KZ Equity</t>
  </si>
  <si>
    <t>HALYK SAVINGS BK</t>
  </si>
  <si>
    <t>KazkhstnStEX</t>
  </si>
  <si>
    <t>600305 CH Equity</t>
  </si>
  <si>
    <t>JIANGSU HENGSH-A</t>
  </si>
  <si>
    <t>8111 JP Equity</t>
  </si>
  <si>
    <t>GOLDWIN INC</t>
  </si>
  <si>
    <t>SPSC US Equity</t>
  </si>
  <si>
    <t>SPS COMMERCE INC</t>
  </si>
  <si>
    <t>AT IM Equity</t>
  </si>
  <si>
    <t>ASTM SPA</t>
  </si>
  <si>
    <t>VG US Equity</t>
  </si>
  <si>
    <t>VONAGE HOLDINGS</t>
  </si>
  <si>
    <t>300298 CH Equity</t>
  </si>
  <si>
    <t>SINOCARE INC - A</t>
  </si>
  <si>
    <t>600966 CH Equity</t>
  </si>
  <si>
    <t>SHANDONG BOHUI-A</t>
  </si>
  <si>
    <t>PEABB SS Equity</t>
  </si>
  <si>
    <t>PEAB AB-CLASS B</t>
  </si>
  <si>
    <t>136 HK Equity</t>
  </si>
  <si>
    <t>HENGTEN NETWORKS</t>
  </si>
  <si>
    <t>IBTS LN Equity</t>
  </si>
  <si>
    <t>ISH $TRS 1-3Y $D</t>
  </si>
  <si>
    <t>IAGG US Equity</t>
  </si>
  <si>
    <t>ISHARES INTL AGG</t>
  </si>
  <si>
    <t>9922 HK Equity</t>
  </si>
  <si>
    <t>JIUMAOJIU INTERN</t>
  </si>
  <si>
    <t>TOTL US Equity</t>
  </si>
  <si>
    <t>SPDR DBL TR ETF</t>
  </si>
  <si>
    <t>603129 CH Equity</t>
  </si>
  <si>
    <t>ZHEJIANG CFMOT-A</t>
  </si>
  <si>
    <t>603267 CH Equity</t>
  </si>
  <si>
    <t>BEIJING YUANLI-A</t>
  </si>
  <si>
    <t>900925 CH Equity</t>
  </si>
  <si>
    <t>SHANGHAI MECHA-B</t>
  </si>
  <si>
    <t>CBRL US Equity</t>
  </si>
  <si>
    <t>CRACKER BARREL</t>
  </si>
  <si>
    <t>515050 CH Equity</t>
  </si>
  <si>
    <t>HX CSI5G COM ETF</t>
  </si>
  <si>
    <t>603039 CH Equity</t>
  </si>
  <si>
    <t>SHANGHAI WEAVE-A</t>
  </si>
  <si>
    <t>300001 CH Equity</t>
  </si>
  <si>
    <t>QINGDAO TGOOD-A</t>
  </si>
  <si>
    <t>000825 CH Equity</t>
  </si>
  <si>
    <t>SHANXI TAIGANG-A</t>
  </si>
  <si>
    <t>2828 HK Equity</t>
  </si>
  <si>
    <t>HSCEI ETF</t>
  </si>
  <si>
    <t>TMHC US Equity</t>
  </si>
  <si>
    <t>TAYLOR MORRISON</t>
  </si>
  <si>
    <t>OBS AV Equity</t>
  </si>
  <si>
    <t>OBERBANK AG</t>
  </si>
  <si>
    <t>RKET GR Equity</t>
  </si>
  <si>
    <t>ROCKET INTERNET</t>
  </si>
  <si>
    <t>SIBC AB Equity</t>
  </si>
  <si>
    <t>SAUDI INVESTMENT</t>
  </si>
  <si>
    <t>STB NO Equity</t>
  </si>
  <si>
    <t>STOREBRAND ASA</t>
  </si>
  <si>
    <t>600166 CH Equity</t>
  </si>
  <si>
    <t>BEIQI FOTON-A</t>
  </si>
  <si>
    <t>BKMB OM Equity</t>
  </si>
  <si>
    <t>BANKMUSCAT SAOGG</t>
  </si>
  <si>
    <t>Muscat</t>
  </si>
  <si>
    <t>OMAN</t>
  </si>
  <si>
    <t>OM</t>
  </si>
  <si>
    <t>TRUP US Equity</t>
  </si>
  <si>
    <t>TRUPANION INC</t>
  </si>
  <si>
    <t>PETROR AB Equity</t>
  </si>
  <si>
    <t>RABIGH REFINING</t>
  </si>
  <si>
    <t>UMPQ US Equity</t>
  </si>
  <si>
    <t>UMPQUA HOLDINGS</t>
  </si>
  <si>
    <t>008930 KS Equity</t>
  </si>
  <si>
    <t>HANMI SCIENCE CO</t>
  </si>
  <si>
    <t>CO FP Equity</t>
  </si>
  <si>
    <t>CASINO GUICHARD</t>
  </si>
  <si>
    <t>7936 JP Equity</t>
  </si>
  <si>
    <t>ASICS CORP</t>
  </si>
  <si>
    <t>NCR US Equity</t>
  </si>
  <si>
    <t>NCR CORP</t>
  </si>
  <si>
    <t>TGNA US Equity</t>
  </si>
  <si>
    <t>TEGNA INC</t>
  </si>
  <si>
    <t>2492 TT Equity</t>
  </si>
  <si>
    <t>WALSIN TECH</t>
  </si>
  <si>
    <t>AZA SS Equity</t>
  </si>
  <si>
    <t>AVANZA BANK HOLD</t>
  </si>
  <si>
    <t>ARNC US Equity</t>
  </si>
  <si>
    <t>ARCONIC CORP</t>
  </si>
  <si>
    <t>078930 KS Equity</t>
  </si>
  <si>
    <t>GS HOLDINGS</t>
  </si>
  <si>
    <t>9997 HK Equity</t>
  </si>
  <si>
    <t>KANGJI MEDICAL H</t>
  </si>
  <si>
    <t>NOVA US Equity</t>
  </si>
  <si>
    <t>SUNNOVA ENERGY I</t>
  </si>
  <si>
    <t>7164 JP Equity</t>
  </si>
  <si>
    <t>ZENKOKU HOSHO</t>
  </si>
  <si>
    <t>KRKG SV Equity</t>
  </si>
  <si>
    <t>KRKA</t>
  </si>
  <si>
    <t>601106 CH Equity</t>
  </si>
  <si>
    <t>CHINA FIRST HE-A</t>
  </si>
  <si>
    <t>ESI US Equity</t>
  </si>
  <si>
    <t>ELEMENT SOLUTION</t>
  </si>
  <si>
    <t>002541 CH Equity</t>
  </si>
  <si>
    <t>ANHUI HONGLU-A</t>
  </si>
  <si>
    <t>VNET US Equity</t>
  </si>
  <si>
    <t>21VIANET-ADR</t>
  </si>
  <si>
    <t>BE US Equity</t>
  </si>
  <si>
    <t>BLOOM ENERGY C-A</t>
  </si>
  <si>
    <t>XMUS GR Equity</t>
  </si>
  <si>
    <t>XMSCI USA SW</t>
  </si>
  <si>
    <t>300212 CH Equity</t>
  </si>
  <si>
    <t>BEIJING E-HUAL-A</t>
  </si>
  <si>
    <t>WTFC US Equity</t>
  </si>
  <si>
    <t>WINTRUST FINL</t>
  </si>
  <si>
    <t>002706 CH Equity</t>
  </si>
  <si>
    <t>SHANGHAI LIANG-A</t>
  </si>
  <si>
    <t>MANT US Equity</t>
  </si>
  <si>
    <t>MANTECH INTL-A</t>
  </si>
  <si>
    <t>956 HK Equity</t>
  </si>
  <si>
    <t>CHINA SUNTIEN-H</t>
  </si>
  <si>
    <t>SPIE FP Equity</t>
  </si>
  <si>
    <t>SPIE SA</t>
  </si>
  <si>
    <t>000559 CH Equity</t>
  </si>
  <si>
    <t>WANXIANG QIAN-A</t>
  </si>
  <si>
    <t>INCO IJ Equity</t>
  </si>
  <si>
    <t>VALE INDONESIA T</t>
  </si>
  <si>
    <t>000402 CH Equity</t>
  </si>
  <si>
    <t>FINANCIAL ST-A</t>
  </si>
  <si>
    <t>ZOT SM Equity</t>
  </si>
  <si>
    <t>ZARDOYA OTIS</t>
  </si>
  <si>
    <t>SCT LN Equity</t>
  </si>
  <si>
    <t>SOFTCAT PLC</t>
  </si>
  <si>
    <t>600528 CH Equity</t>
  </si>
  <si>
    <t>CHINA RAILWAY-A</t>
  </si>
  <si>
    <t>IGF US Equity</t>
  </si>
  <si>
    <t>ISHARES GLOBAL I</t>
  </si>
  <si>
    <t>BHE IN Equity</t>
  </si>
  <si>
    <t>BHARAT ELECTRON</t>
  </si>
  <si>
    <t>300861 CH Equity</t>
  </si>
  <si>
    <t>YANGLING METRO-A</t>
  </si>
  <si>
    <t>BMCH US Equity</t>
  </si>
  <si>
    <t>BMC STOCK HOLDIN</t>
  </si>
  <si>
    <t>EMLC US Equity</t>
  </si>
  <si>
    <t>VANECK EM LCL BD</t>
  </si>
  <si>
    <t>PFIZ IN Equity</t>
  </si>
  <si>
    <t>PFIZER LTD</t>
  </si>
  <si>
    <t>VID SM Equity</t>
  </si>
  <si>
    <t>VIDRALA</t>
  </si>
  <si>
    <t>CPA US Equity</t>
  </si>
  <si>
    <t>COPA HOLDIN-CL A</t>
  </si>
  <si>
    <t>123 HK Equity</t>
  </si>
  <si>
    <t>YUEXIU PROPERTY</t>
  </si>
  <si>
    <t>SUN SP Equity</t>
  </si>
  <si>
    <t>SUNTEC REIT</t>
  </si>
  <si>
    <t>FELE US Equity</t>
  </si>
  <si>
    <t>FRANKLIN ELEC CO</t>
  </si>
  <si>
    <t>002595 CH Equity</t>
  </si>
  <si>
    <t>SHANDONG HIMIL-A</t>
  </si>
  <si>
    <t>MCRB US Equity</t>
  </si>
  <si>
    <t>SERES THERAPEUTI</t>
  </si>
  <si>
    <t>600155 CH Equity</t>
  </si>
  <si>
    <t>POLARIS BAY GR-A</t>
  </si>
  <si>
    <t>8454 TT Equity</t>
  </si>
  <si>
    <t>MOMO.COM</t>
  </si>
  <si>
    <t>STL US Equity</t>
  </si>
  <si>
    <t>STERLING BANCORP</t>
  </si>
  <si>
    <t>MGC US Equity</t>
  </si>
  <si>
    <t>576 HK Equity</t>
  </si>
  <si>
    <t>ZHEJIANGEXPRE-H</t>
  </si>
  <si>
    <t>3481 TT Equity</t>
  </si>
  <si>
    <t>INNOLUX</t>
  </si>
  <si>
    <t>TOP TB Equity</t>
  </si>
  <si>
    <t>THAI OIL PCL</t>
  </si>
  <si>
    <t>000733 CH Equity</t>
  </si>
  <si>
    <t>CHINA ZHENHUA-A</t>
  </si>
  <si>
    <t>MMB FP Equity</t>
  </si>
  <si>
    <t>LAGARDERE SCA</t>
  </si>
  <si>
    <t>3866 HK Equity</t>
  </si>
  <si>
    <t>BANK OF QINGD-H</t>
  </si>
  <si>
    <t>BYRCS IN Equity</t>
  </si>
  <si>
    <t>BAYER CROPSCIENC</t>
  </si>
  <si>
    <t>EIDX US Equity</t>
  </si>
  <si>
    <t>EIDOS THERAPEUTI</t>
  </si>
  <si>
    <t>CDLX US Equity</t>
  </si>
  <si>
    <t>CARDLYTICS INC</t>
  </si>
  <si>
    <t>QTEC US Equity</t>
  </si>
  <si>
    <t>FIRST TR 100 TCH</t>
  </si>
  <si>
    <t>CBK KK Equity</t>
  </si>
  <si>
    <t>COMMERCIAL BK KU</t>
  </si>
  <si>
    <t>000031 CH Equity</t>
  </si>
  <si>
    <t>GRANDJOY-A</t>
  </si>
  <si>
    <t>FORM US Equity</t>
  </si>
  <si>
    <t>FORMFACTOR INC</t>
  </si>
  <si>
    <t>3197 JP Equity</t>
  </si>
  <si>
    <t>SKYLARK HOLDINGS</t>
  </si>
  <si>
    <t>SULA11 BZ Equity</t>
  </si>
  <si>
    <t>SUL AMERICA-UNIT</t>
  </si>
  <si>
    <t>SCRVP BB Equity</t>
  </si>
  <si>
    <t>SCR-SIBELCO-AUC</t>
  </si>
  <si>
    <t>004990 KS Equity</t>
  </si>
  <si>
    <t>LOTTE CORP</t>
  </si>
  <si>
    <t>601717 CH Equity</t>
  </si>
  <si>
    <t>ZHENGZHOU COAL-A</t>
  </si>
  <si>
    <t>600562 CH Equity</t>
  </si>
  <si>
    <t>GLARUN TECHNOL-A</t>
  </si>
  <si>
    <t>UNI IM Equity</t>
  </si>
  <si>
    <t>UNIPOL GRUPPO SP</t>
  </si>
  <si>
    <t>YKBNK TI Equity</t>
  </si>
  <si>
    <t>YAPI KREDI</t>
  </si>
  <si>
    <t>LCII US Equity</t>
  </si>
  <si>
    <t>LCI INDUSTRIES</t>
  </si>
  <si>
    <t>RXT US Equity</t>
  </si>
  <si>
    <t>RACKSPACE TECHNO</t>
  </si>
  <si>
    <t>BIDI4 BZ Equity</t>
  </si>
  <si>
    <t>BANCO INTER SA-P</t>
  </si>
  <si>
    <t>WCC US Equity</t>
  </si>
  <si>
    <t>WESCO INTL</t>
  </si>
  <si>
    <t>600256 CH Equity</t>
  </si>
  <si>
    <t>GUANGHUI ENERG-A</t>
  </si>
  <si>
    <t>SABR US Equity</t>
  </si>
  <si>
    <t>SABRE CORP</t>
  </si>
  <si>
    <t>KBCA BB Equity</t>
  </si>
  <si>
    <t>KBC ANCORA</t>
  </si>
  <si>
    <t>ALMRAKEZ AB Equity</t>
  </si>
  <si>
    <t>ARABIAN CENTRES</t>
  </si>
  <si>
    <t>CWST US Equity</t>
  </si>
  <si>
    <t>CASELLA WASTE</t>
  </si>
  <si>
    <t>600578 CH Equity</t>
  </si>
  <si>
    <t>BEIJING JINGNE-A</t>
  </si>
  <si>
    <t>600460 CH Equity</t>
  </si>
  <si>
    <t>HANGZHOU SILAN-A</t>
  </si>
  <si>
    <t>SXT US Equity</t>
  </si>
  <si>
    <t>SENSIENT TECHNOL</t>
  </si>
  <si>
    <t>1951 JP Equity</t>
  </si>
  <si>
    <t>KYOWA EXEO CORP</t>
  </si>
  <si>
    <t>SPTS US Equity</t>
  </si>
  <si>
    <t>SPDR-PORT S/T T</t>
  </si>
  <si>
    <t>000623 CH Equity</t>
  </si>
  <si>
    <t>JILIN AODONG P-A</t>
  </si>
  <si>
    <t>JJSF US Equity</t>
  </si>
  <si>
    <t>J &amp; J SNACK FOOD</t>
  </si>
  <si>
    <t>BHF US Equity</t>
  </si>
  <si>
    <t>BRIGHTHOUSE FINA</t>
  </si>
  <si>
    <t>R US Equity</t>
  </si>
  <si>
    <t>RYDER SYSTEM INC</t>
  </si>
  <si>
    <t>JET2 LN Equity</t>
  </si>
  <si>
    <t>JET2 PLC</t>
  </si>
  <si>
    <t>VONV US Equity</t>
  </si>
  <si>
    <t>VANG RUS 1000 V</t>
  </si>
  <si>
    <t>3M IN Equity</t>
  </si>
  <si>
    <t>3M INDIA LTD</t>
  </si>
  <si>
    <t>AOTHAIM AB Equity</t>
  </si>
  <si>
    <t>ABDULLAH AL OTHA</t>
  </si>
  <si>
    <t>OVV US Equity</t>
  </si>
  <si>
    <t>OVINTIV INC</t>
  </si>
  <si>
    <t>EVN AV Equity</t>
  </si>
  <si>
    <t>EVN AG</t>
  </si>
  <si>
    <t>MDC US Equity</t>
  </si>
  <si>
    <t>MDC HOLDINGS INC</t>
  </si>
  <si>
    <t>002382 CH Equity</t>
  </si>
  <si>
    <t>BLUE SAIL MEDI-A</t>
  </si>
  <si>
    <t>ZAINKSA AB Equity</t>
  </si>
  <si>
    <t>CNYB NA Equity</t>
  </si>
  <si>
    <t>ISH CNY BOND $D</t>
  </si>
  <si>
    <t>KBH US Equity</t>
  </si>
  <si>
    <t>KB HOME</t>
  </si>
  <si>
    <t>1958 HK Equity</t>
  </si>
  <si>
    <t>BAIC MOTOR-H</t>
  </si>
  <si>
    <t>FBU NZ Equity</t>
  </si>
  <si>
    <t>FLETCHER BLDG</t>
  </si>
  <si>
    <t>ETRN US Equity</t>
  </si>
  <si>
    <t>EQUITRANS MIDSTR</t>
  </si>
  <si>
    <t>016360 KS Equity</t>
  </si>
  <si>
    <t>SAMSUNG SECS CO</t>
  </si>
  <si>
    <t>IEEM LN Equity</t>
  </si>
  <si>
    <t>ISHARES MSCI EM</t>
  </si>
  <si>
    <t>UNVR US Equity</t>
  </si>
  <si>
    <t>UNIVAR SOLUTIONS</t>
  </si>
  <si>
    <t>6770 JP Equity</t>
  </si>
  <si>
    <t>ALPS ALPINE CO L</t>
  </si>
  <si>
    <t>600282 CH Equity</t>
  </si>
  <si>
    <t>NANJING IRON-A</t>
  </si>
  <si>
    <t>BEZQ IT Equity</t>
  </si>
  <si>
    <t>BEZEQ THE ISRAEL</t>
  </si>
  <si>
    <t>SAFM US Equity</t>
  </si>
  <si>
    <t>SANDERSON FARMS</t>
  </si>
  <si>
    <t>SIPCHEM AB Equity</t>
  </si>
  <si>
    <t>SAHARA INTERNATI</t>
  </si>
  <si>
    <t>6196 HK Equity</t>
  </si>
  <si>
    <t>BANK OF ZHENGZ-H</t>
  </si>
  <si>
    <t>601958 CH Equity</t>
  </si>
  <si>
    <t>JINDUICHENG -A</t>
  </si>
  <si>
    <t>NWE US Equity</t>
  </si>
  <si>
    <t>NORTHWESTERN COR</t>
  </si>
  <si>
    <t>BLUE US Equity</t>
  </si>
  <si>
    <t>BLUEBIRD BIO INC</t>
  </si>
  <si>
    <t>AB US Equity</t>
  </si>
  <si>
    <t>ALLIANCEBERNSTEI</t>
  </si>
  <si>
    <t>7735 JP Equity</t>
  </si>
  <si>
    <t>SCREEN HOLDINGS</t>
  </si>
  <si>
    <t>603236 CH Equity</t>
  </si>
  <si>
    <t>QUECTEL WIRELE-A</t>
  </si>
  <si>
    <t>000009 CH Equity</t>
  </si>
  <si>
    <t>CHINA BAOAN-A</t>
  </si>
  <si>
    <t>002867 CH Equity</t>
  </si>
  <si>
    <t>CHOW TAI SENG -A</t>
  </si>
  <si>
    <t>600100 CH Equity</t>
  </si>
  <si>
    <t>TSINGHUA TONG-A</t>
  </si>
  <si>
    <t>BEZ LN Equity</t>
  </si>
  <si>
    <t>BEAZLEY PLC</t>
  </si>
  <si>
    <t>4966 TT Equity</t>
  </si>
  <si>
    <t>PARADE TECH</t>
  </si>
  <si>
    <t>6754 JP Equity</t>
  </si>
  <si>
    <t>ANRITSU CORP</t>
  </si>
  <si>
    <t>9104 JP Equity</t>
  </si>
  <si>
    <t>MITSUI OSK LINES</t>
  </si>
  <si>
    <t>DORM US Equity</t>
  </si>
  <si>
    <t>DORMAN PRODUCTS</t>
  </si>
  <si>
    <t>600583 CH Equity</t>
  </si>
  <si>
    <t>OFFSHORE OIL-A</t>
  </si>
  <si>
    <t>BVIC LN Equity</t>
  </si>
  <si>
    <t>BRITVIC PLC</t>
  </si>
  <si>
    <t>973 HK Equity</t>
  </si>
  <si>
    <t>L'OCCITANE INTL</t>
  </si>
  <si>
    <t>SYNG IN Equity</t>
  </si>
  <si>
    <t>SYNGENE INTERNAT</t>
  </si>
  <si>
    <t>200028 CH Equity</t>
  </si>
  <si>
    <t>CHINA NATIONAL-B</t>
  </si>
  <si>
    <t>688408 CH Equity</t>
  </si>
  <si>
    <t>ARCTECH SOLAR -A</t>
  </si>
  <si>
    <t>MDC LN Equity</t>
  </si>
  <si>
    <t>MEDICLINIC INTER</t>
  </si>
  <si>
    <t>3309 JP Equity</t>
  </si>
  <si>
    <t>SEKISUI HOUSE RE</t>
  </si>
  <si>
    <t>METSB FH Equity</t>
  </si>
  <si>
    <t>METSA BOARD OYJ</t>
  </si>
  <si>
    <t>000046 CH Equity</t>
  </si>
  <si>
    <t>OCEANWIDE HOLD-A</t>
  </si>
  <si>
    <t>XPO FP Equity</t>
  </si>
  <si>
    <t>XPO LOGISTICS EU</t>
  </si>
  <si>
    <t>VOX US Equity</t>
  </si>
  <si>
    <t>VANGUARD COMMUNI</t>
  </si>
  <si>
    <t>VIAV US Equity</t>
  </si>
  <si>
    <t>VIAVI SOLUTIONS</t>
  </si>
  <si>
    <t>VC US Equity</t>
  </si>
  <si>
    <t>VISTEON CORP</t>
  </si>
  <si>
    <t>TVSL IN Equity</t>
  </si>
  <si>
    <t>TVS MOTOR CO LTD</t>
  </si>
  <si>
    <t>336 HK Equity</t>
  </si>
  <si>
    <t>HUABAO INTL</t>
  </si>
  <si>
    <t>ALE US Equity</t>
  </si>
  <si>
    <t>ALLETE INC</t>
  </si>
  <si>
    <t>300502 CH Equity</t>
  </si>
  <si>
    <t>EOPTOLINK TECH-A</t>
  </si>
  <si>
    <t>OSSR DC Equity</t>
  </si>
  <si>
    <t>OSSUR HF</t>
  </si>
  <si>
    <t>601519 CH Equity</t>
  </si>
  <si>
    <t>SHANGHAI DZH-A</t>
  </si>
  <si>
    <t>002747 CH Equity</t>
  </si>
  <si>
    <t>ESTUN AUTOMA-A</t>
  </si>
  <si>
    <t>INE CN Equity</t>
  </si>
  <si>
    <t>INNERGEX RENEWAB</t>
  </si>
  <si>
    <t>000672 CH Equity</t>
  </si>
  <si>
    <t>GANSU SHANGFEN-A</t>
  </si>
  <si>
    <t>FTT CN Equity</t>
  </si>
  <si>
    <t>FINNING INTL INC</t>
  </si>
  <si>
    <t>LXP US Equity</t>
  </si>
  <si>
    <t>LEXINGTON REALTY</t>
  </si>
  <si>
    <t>1548 HK Equity</t>
  </si>
  <si>
    <t>GENSCRIPT BIOTEC</t>
  </si>
  <si>
    <t>600808 CH Equity</t>
  </si>
  <si>
    <t>MAANSHAN IRON-A</t>
  </si>
  <si>
    <t>600185 CH Equity</t>
  </si>
  <si>
    <t>GREE REAL EST -A</t>
  </si>
  <si>
    <t>ITRI US Equity</t>
  </si>
  <si>
    <t>ITRON INC</t>
  </si>
  <si>
    <t>8046 TT Equity</t>
  </si>
  <si>
    <t>NAN YA PRINTED</t>
  </si>
  <si>
    <t>600566 CH Equity</t>
  </si>
  <si>
    <t>HUBEI JUMPCAN -A</t>
  </si>
  <si>
    <t>9904 TT Equity</t>
  </si>
  <si>
    <t>POU CHEN</t>
  </si>
  <si>
    <t>SYBD GR Equity</t>
  </si>
  <si>
    <t>SPDR BBG 0-3 €CP</t>
  </si>
  <si>
    <t>601098 CH Equity</t>
  </si>
  <si>
    <t>CHINA SOUTH PU-A</t>
  </si>
  <si>
    <t>9404 JP Equity</t>
  </si>
  <si>
    <t>NIPPON TV HDS</t>
  </si>
  <si>
    <t>FLOT RM Equity</t>
  </si>
  <si>
    <t>SOVCOMFLOT OAO</t>
  </si>
  <si>
    <t>XEF CN Equity</t>
  </si>
  <si>
    <t>ISHARES CORE MSC</t>
  </si>
  <si>
    <t>NKTR US Equity</t>
  </si>
  <si>
    <t>NEKTAR THERAPEUT</t>
  </si>
  <si>
    <t>1238 HK Equity</t>
  </si>
  <si>
    <t>POWERLONG REAL</t>
  </si>
  <si>
    <t>2096 HK Equity</t>
  </si>
  <si>
    <t>SIMCERE PHARMACE</t>
  </si>
  <si>
    <t>SPMD US Equity</t>
  </si>
  <si>
    <t>SPDR PORT SP 400</t>
  </si>
  <si>
    <t>921 HK Equity</t>
  </si>
  <si>
    <t>HISENSE HOME - H</t>
  </si>
  <si>
    <t>NEL NO Equity</t>
  </si>
  <si>
    <t>NEL ASA</t>
  </si>
  <si>
    <t>DQ US Equity</t>
  </si>
  <si>
    <t>DAQO NEW ENE-ADR</t>
  </si>
  <si>
    <t>128940 KS Equity</t>
  </si>
  <si>
    <t>HANMI PHARM CO L</t>
  </si>
  <si>
    <t>002597 CH Equity</t>
  </si>
  <si>
    <t>ANHUI JINHE IN-A</t>
  </si>
  <si>
    <t>9401 JP Equity</t>
  </si>
  <si>
    <t>TBS HOLDINGS INC</t>
  </si>
  <si>
    <t>DAO US Equity</t>
  </si>
  <si>
    <t>YOUDAO INC</t>
  </si>
  <si>
    <t>HAS LN Equity</t>
  </si>
  <si>
    <t>HAYS PLC</t>
  </si>
  <si>
    <t>INRG LN Equity</t>
  </si>
  <si>
    <t>ISHR GLB CLN ENR</t>
  </si>
  <si>
    <t>SFOR LN Equity</t>
  </si>
  <si>
    <t>S4 CAPITAL PLC</t>
  </si>
  <si>
    <t>AM US Equity</t>
  </si>
  <si>
    <t>ANTERO MIDSTREAM</t>
  </si>
  <si>
    <t>RECL IN Equity</t>
  </si>
  <si>
    <t>REC LTD</t>
  </si>
  <si>
    <t>1375 HK Equity</t>
  </si>
  <si>
    <t>CC SECURITIES-H</t>
  </si>
  <si>
    <t>9449 JP Equity</t>
  </si>
  <si>
    <t>GMO INTERNET INC</t>
  </si>
  <si>
    <t>3231 TT Equity</t>
  </si>
  <si>
    <t>WISTRON CORP</t>
  </si>
  <si>
    <t>BHFC IN Equity</t>
  </si>
  <si>
    <t>BHARAT FORGE CO</t>
  </si>
  <si>
    <t>DMP GR Equity</t>
  </si>
  <si>
    <t>DERMAPHARM HOLDI</t>
  </si>
  <si>
    <t>CIE SM Equity</t>
  </si>
  <si>
    <t>CIE AUTOMOTIVE</t>
  </si>
  <si>
    <t>EXPI US Equity</t>
  </si>
  <si>
    <t>EXP WORLD HOLDIN</t>
  </si>
  <si>
    <t>8282 JP Equity</t>
  </si>
  <si>
    <t>K'S HOLDINGS COR</t>
  </si>
  <si>
    <t>PBH CN Equity</t>
  </si>
  <si>
    <t>PREMIUM BRANDS H</t>
  </si>
  <si>
    <t>BOKA NA Equity</t>
  </si>
  <si>
    <t>BOSKALIS WESTMIN</t>
  </si>
  <si>
    <t>1638 HK Equity</t>
  </si>
  <si>
    <t>KAISA GROUP</t>
  </si>
  <si>
    <t>BRAP4 BZ Equity</t>
  </si>
  <si>
    <t>BRADESPAR SA -PR</t>
  </si>
  <si>
    <t>300271 CH Equity</t>
  </si>
  <si>
    <t>BEIJING THUNIS-A</t>
  </si>
  <si>
    <t>APX AU Equity</t>
  </si>
  <si>
    <t>APPEN LTD</t>
  </si>
  <si>
    <t>BOH US Equity</t>
  </si>
  <si>
    <t>BANK OF HAWAII</t>
  </si>
  <si>
    <t>JWN US Equity</t>
  </si>
  <si>
    <t>NORDSTROM INC</t>
  </si>
  <si>
    <t>CSP LN Equity</t>
  </si>
  <si>
    <t>COUNTRYSIDE PROP</t>
  </si>
  <si>
    <t>8976 JP Equity</t>
  </si>
  <si>
    <t>DAIWA OFFICE INV</t>
  </si>
  <si>
    <t>BLX CN Equity</t>
  </si>
  <si>
    <t>BORALEX INC -A</t>
  </si>
  <si>
    <t>601611 CH Equity</t>
  </si>
  <si>
    <t>CHINA NUCLEAR -A</t>
  </si>
  <si>
    <t>NEC AU Equity</t>
  </si>
  <si>
    <t>NINE ENTERTAINME</t>
  </si>
  <si>
    <t>CL CN Equity</t>
  </si>
  <si>
    <t>CRESCO LABS INC</t>
  </si>
  <si>
    <t>BRFS3 BZ Equity</t>
  </si>
  <si>
    <t>BRF SA</t>
  </si>
  <si>
    <t>LNR CN Equity</t>
  </si>
  <si>
    <t>LINAMAR CORP</t>
  </si>
  <si>
    <t>BIPC CN Equity</t>
  </si>
  <si>
    <t>BROOKFIELD INF-A</t>
  </si>
  <si>
    <t>6849 JP Equity</t>
  </si>
  <si>
    <t>NIHON KOHDEN</t>
  </si>
  <si>
    <t>SFZN SW Equity</t>
  </si>
  <si>
    <t>SIEGFRIED HO-REG</t>
  </si>
  <si>
    <t>002468 CH Equity</t>
  </si>
  <si>
    <t>STO EXPRESS CO-A</t>
  </si>
  <si>
    <t>DLG GR Equity</t>
  </si>
  <si>
    <t>DIALOG SEMICOND</t>
  </si>
  <si>
    <t>STIP US Equity</t>
  </si>
  <si>
    <t>ISHARES 0-5 YEAR</t>
  </si>
  <si>
    <t>IRCTC IN Equity</t>
  </si>
  <si>
    <t>INDIAN RAILWAY C</t>
  </si>
  <si>
    <t>COLBUN CI Equity</t>
  </si>
  <si>
    <t>COLBUN SA</t>
  </si>
  <si>
    <t>AFB SS Equity</t>
  </si>
  <si>
    <t>AF POYRY AB</t>
  </si>
  <si>
    <t>ROSE SW Equity</t>
  </si>
  <si>
    <t>ZUR ROSE GROUP A</t>
  </si>
  <si>
    <t>LAUR US Equity</t>
  </si>
  <si>
    <t>LAUREATE EDUCA-A</t>
  </si>
  <si>
    <t>GSY US Equity</t>
  </si>
  <si>
    <t>INVESCO ULTRA SH</t>
  </si>
  <si>
    <t>600160 CH Equity</t>
  </si>
  <si>
    <t>ZHEJIANG JUHUA-A</t>
  </si>
  <si>
    <t>1995 HK Equity</t>
  </si>
  <si>
    <t>EVER SUNSHINE LI</t>
  </si>
  <si>
    <t>ISDMR TI Equity</t>
  </si>
  <si>
    <t>ISKENDERUN DEMIR</t>
  </si>
  <si>
    <t>2324 TT Equity</t>
  </si>
  <si>
    <t>COMPAL ELEC</t>
  </si>
  <si>
    <t>005830 KS Equity</t>
  </si>
  <si>
    <t>DB INSURANCE CO</t>
  </si>
  <si>
    <t>NWL AU Equity</t>
  </si>
  <si>
    <t>NETWEALTH GROUP</t>
  </si>
  <si>
    <t>9076 JP Equity</t>
  </si>
  <si>
    <t>SEINO HOLDINGS</t>
  </si>
  <si>
    <t>200 HK Equity</t>
  </si>
  <si>
    <t>MELCO INTL DEV</t>
  </si>
  <si>
    <t>IPL AU Equity</t>
  </si>
  <si>
    <t>INCITEC PIVOT LT</t>
  </si>
  <si>
    <t>NHI US Equity</t>
  </si>
  <si>
    <t>NATL HEALTH INV</t>
  </si>
  <si>
    <t>GICRE IN Equity</t>
  </si>
  <si>
    <t>GEN INS CORP OF</t>
  </si>
  <si>
    <t>PSSA3 BZ Equity</t>
  </si>
  <si>
    <t>PORTO SEGURO SA</t>
  </si>
  <si>
    <t>WOR US Equity</t>
  </si>
  <si>
    <t>WORTHINGTON INDS</t>
  </si>
  <si>
    <t>OERL SW Equity</t>
  </si>
  <si>
    <t>OC OERLIKON CORP</t>
  </si>
  <si>
    <t>SSABA SS Equity</t>
  </si>
  <si>
    <t>SSAB-A</t>
  </si>
  <si>
    <t>PGE PW Equity</t>
  </si>
  <si>
    <t>PGE SA</t>
  </si>
  <si>
    <t>EXX SJ Equity</t>
  </si>
  <si>
    <t>EXXARO RESOURCES</t>
  </si>
  <si>
    <t>TTEC US Equity</t>
  </si>
  <si>
    <t>TTEC HOLDINGS IN</t>
  </si>
  <si>
    <t>KAHOOTME NO Equity</t>
  </si>
  <si>
    <t>KAHOOT! AS</t>
  </si>
  <si>
    <t>CRBN NA Equity</t>
  </si>
  <si>
    <t>CORBION NV</t>
  </si>
  <si>
    <t>MTCL IN Equity</t>
  </si>
  <si>
    <t>MINDTREE LTD</t>
  </si>
  <si>
    <t>IWDE LN Equity</t>
  </si>
  <si>
    <t>ISHR WRLD €-H</t>
  </si>
  <si>
    <t>NESTLE NL Equity</t>
  </si>
  <si>
    <t>NESTLE NIGERIA P</t>
  </si>
  <si>
    <t>VIG AV Equity</t>
  </si>
  <si>
    <t>VIENNA INSURANCE</t>
  </si>
  <si>
    <t>AZM IM Equity</t>
  </si>
  <si>
    <t>AZIMUT HOLDING</t>
  </si>
  <si>
    <t>688001 CH Equity</t>
  </si>
  <si>
    <t>SUZHOU HYC TEC-A</t>
  </si>
  <si>
    <t>LH TB Equity</t>
  </si>
  <si>
    <t>LAND &amp; HOUSES PC</t>
  </si>
  <si>
    <t>GKOS US Equity</t>
  </si>
  <si>
    <t>GLAUKOS CORP</t>
  </si>
  <si>
    <t>1414 JP Equity</t>
  </si>
  <si>
    <t>SHO-BOND HD</t>
  </si>
  <si>
    <t>BJAZ AB Equity</t>
  </si>
  <si>
    <t>BANK AL-JAZIRA</t>
  </si>
  <si>
    <t>AIT US Equity</t>
  </si>
  <si>
    <t>APPLIED INDU TEC</t>
  </si>
  <si>
    <t>002481 CH Equity</t>
  </si>
  <si>
    <t>YANTAI SHUANGT-A</t>
  </si>
  <si>
    <t>603218 CH Equity</t>
  </si>
  <si>
    <t>RIYUE HEAVY IN-A</t>
  </si>
  <si>
    <t>VGP BB Equity</t>
  </si>
  <si>
    <t>VGP</t>
  </si>
  <si>
    <t>SVMK US Equity</t>
  </si>
  <si>
    <t>SVMK INC</t>
  </si>
  <si>
    <t>SHTF IN Equity</t>
  </si>
  <si>
    <t>SHRIRAM TRANSPRT</t>
  </si>
  <si>
    <t>JSP IN Equity</t>
  </si>
  <si>
    <t>JINDAL STEEL &amp; P</t>
  </si>
  <si>
    <t>600621 CH Equity</t>
  </si>
  <si>
    <t>SHANGHAI CHINA-A</t>
  </si>
  <si>
    <t>WTM US Equity</t>
  </si>
  <si>
    <t>WHITE MOUNTAINS</t>
  </si>
  <si>
    <t>2206 JP Equity</t>
  </si>
  <si>
    <t>EZAKI GLICO</t>
  </si>
  <si>
    <t>3279 JP Equity</t>
  </si>
  <si>
    <t>ACTIVIA PROPERTI</t>
  </si>
  <si>
    <t>002124 CH Equity</t>
  </si>
  <si>
    <t>TECH-BANK -A</t>
  </si>
  <si>
    <t>PACW US Equity</t>
  </si>
  <si>
    <t>PACWEST BANCORP</t>
  </si>
  <si>
    <t>6169 HK Equity</t>
  </si>
  <si>
    <t>CHINA YUHUA EDUC</t>
  </si>
  <si>
    <t>6473 JP Equity</t>
  </si>
  <si>
    <t>JTEKT CORP</t>
  </si>
  <si>
    <t>SPSM US Equity</t>
  </si>
  <si>
    <t>SPDR PORT SP 600</t>
  </si>
  <si>
    <t>600039 CH Equity</t>
  </si>
  <si>
    <t>SICHUAN ROAD-A</t>
  </si>
  <si>
    <t>AVT US Equity</t>
  </si>
  <si>
    <t>AVNET INC</t>
  </si>
  <si>
    <t>TOTS3 BZ Equity</t>
  </si>
  <si>
    <t>TOTVS SA</t>
  </si>
  <si>
    <t>AHCO US Equity</t>
  </si>
  <si>
    <t>ADAPTHEALTH CORP</t>
  </si>
  <si>
    <t>200869 CH Equity</t>
  </si>
  <si>
    <t>YANTAI CHANGYU-B</t>
  </si>
  <si>
    <t>BEN AU Equity</t>
  </si>
  <si>
    <t>BENDIGO AND ADEL</t>
  </si>
  <si>
    <t>CRIN IN Equity</t>
  </si>
  <si>
    <t>COROMANDEL INTER</t>
  </si>
  <si>
    <t>RWS LN Equity</t>
  </si>
  <si>
    <t>RWS HOLDINGS PLC</t>
  </si>
  <si>
    <t>OFC US Equity</t>
  </si>
  <si>
    <t>CORP OFFICE PROP</t>
  </si>
  <si>
    <t>ENR US Equity</t>
  </si>
  <si>
    <t>ENERGIZER HOLDIN</t>
  </si>
  <si>
    <t>300017 CH Equity</t>
  </si>
  <si>
    <t>WANGSU SCIENCE-A</t>
  </si>
  <si>
    <t>FCT SP Equity</t>
  </si>
  <si>
    <t>FRASERS CENTREPO</t>
  </si>
  <si>
    <t>CNO US Equity</t>
  </si>
  <si>
    <t>CNO FINANCIAL GR</t>
  </si>
  <si>
    <t>601778 CH Equity</t>
  </si>
  <si>
    <t>JINKO POWER TE-A</t>
  </si>
  <si>
    <t>SNC CN Equity</t>
  </si>
  <si>
    <t>SNC-LAVALIN GRP</t>
  </si>
  <si>
    <t>7476 JP Equity</t>
  </si>
  <si>
    <t>AS ONE CORP</t>
  </si>
  <si>
    <t>SOP FP Equity</t>
  </si>
  <si>
    <t>SOPRA STERIA GRO</t>
  </si>
  <si>
    <t>9044 JP Equity</t>
  </si>
  <si>
    <t>NANKAI ELEC RAIL</t>
  </si>
  <si>
    <t>APAM NA Equity</t>
  </si>
  <si>
    <t>APERAM</t>
  </si>
  <si>
    <t>SOW GR Equity</t>
  </si>
  <si>
    <t>SOFTWARE AG</t>
  </si>
  <si>
    <t>4205 JP Equity</t>
  </si>
  <si>
    <t>ZEON CORP</t>
  </si>
  <si>
    <t>300457 CH Equity</t>
  </si>
  <si>
    <t>SHENZHEN YINGH-A</t>
  </si>
  <si>
    <t>000582 CH Equity</t>
  </si>
  <si>
    <t>BEIBUWAN PORT -A</t>
  </si>
  <si>
    <t>CCOI US Equity</t>
  </si>
  <si>
    <t>COGENT COMMUNICA</t>
  </si>
  <si>
    <t>603583 CH Equity</t>
  </si>
  <si>
    <t>ZHEJIANG JIECA-A</t>
  </si>
  <si>
    <t>PNDXB SS Equity</t>
  </si>
  <si>
    <t>PANDOX AB</t>
  </si>
  <si>
    <t>6592 JP Equity</t>
  </si>
  <si>
    <t>MABUCHI MOTOR</t>
  </si>
  <si>
    <t>600378 CH Equity</t>
  </si>
  <si>
    <t>HAOHUA CHEMICA-A</t>
  </si>
  <si>
    <t>2880 HK Equity</t>
  </si>
  <si>
    <t>DALIAN PORT PD-H</t>
  </si>
  <si>
    <t>601128 CH Equity</t>
  </si>
  <si>
    <t>JIANGSU CHANGS-A</t>
  </si>
  <si>
    <t>512 HK Equity</t>
  </si>
  <si>
    <t>CHINA GRAND PHAR</t>
  </si>
  <si>
    <t>900905 CH Equity</t>
  </si>
  <si>
    <t>LAO FEN XIANG-B</t>
  </si>
  <si>
    <t>SAE GR Equity</t>
  </si>
  <si>
    <t>SHOP APOTHEKE EU</t>
  </si>
  <si>
    <t>6409 TT Equity</t>
  </si>
  <si>
    <t>VOLTRONIC POWER</t>
  </si>
  <si>
    <t>FHB US Equity</t>
  </si>
  <si>
    <t>FIRST HAWAIIA</t>
  </si>
  <si>
    <t>ITA US Equity</t>
  </si>
  <si>
    <t>ISHARES U.S. AER</t>
  </si>
  <si>
    <t>1337 HK Equity</t>
  </si>
  <si>
    <t>RAZER INC</t>
  </si>
  <si>
    <t>PCH US Equity</t>
  </si>
  <si>
    <t>POTLATCHDELTIC C</t>
  </si>
  <si>
    <t>IGM US Equity</t>
  </si>
  <si>
    <t>AWR US Equity</t>
  </si>
  <si>
    <t>AMER STATES WATE</t>
  </si>
  <si>
    <t>2175 JP Equity</t>
  </si>
  <si>
    <t>SMS</t>
  </si>
  <si>
    <t>VCT NZ Equity</t>
  </si>
  <si>
    <t>VECTOR LTD</t>
  </si>
  <si>
    <t>MALLPLAZ CI Equity</t>
  </si>
  <si>
    <t>PLAZA SA</t>
  </si>
  <si>
    <t>BCO US Equity</t>
  </si>
  <si>
    <t>BRINK'S CO/THE</t>
  </si>
  <si>
    <t>600323 CH Equity</t>
  </si>
  <si>
    <t>GRANDBLUE ENV-A</t>
  </si>
  <si>
    <t>241560 KS Equity</t>
  </si>
  <si>
    <t>DOOSAN BOBCAT IN</t>
  </si>
  <si>
    <t>ADJ GR Equity</t>
  </si>
  <si>
    <t>ADLER GROUP SA</t>
  </si>
  <si>
    <t>300792 CH Equity</t>
  </si>
  <si>
    <t>HANGZHOU ONECH-A</t>
  </si>
  <si>
    <t>APLS US Equity</t>
  </si>
  <si>
    <t>APELLIS PHARMACE</t>
  </si>
  <si>
    <t>HR-U CN Equity</t>
  </si>
  <si>
    <t>H&amp;R REAL-REIT UT</t>
  </si>
  <si>
    <t>3880 JP Equity</t>
  </si>
  <si>
    <t>DAIO PAPER CORP</t>
  </si>
  <si>
    <t>GBIL US Equity</t>
  </si>
  <si>
    <t>GOLDMAN SACHS AC</t>
  </si>
  <si>
    <t>NRP SJ Equity</t>
  </si>
  <si>
    <t>NEPI ROCKCASTLE</t>
  </si>
  <si>
    <t>FNB US Equity</t>
  </si>
  <si>
    <t>FNB CORP</t>
  </si>
  <si>
    <t>BB CN Equity</t>
  </si>
  <si>
    <t>BLACKBERRY LTD</t>
  </si>
  <si>
    <t>IBP US Equity</t>
  </si>
  <si>
    <t>INSTALLED BUILDI</t>
  </si>
  <si>
    <t>HYD US Equity</t>
  </si>
  <si>
    <t>VANECK V HY MUNI</t>
  </si>
  <si>
    <t>XMEU GR Equity</t>
  </si>
  <si>
    <t>XEUROPE 1C</t>
  </si>
  <si>
    <t>600597 CH Equity</t>
  </si>
  <si>
    <t>BRIGHT DAIRY-A</t>
  </si>
  <si>
    <t>PACB US Equity</t>
  </si>
  <si>
    <t>PACIFIC BIOSCIEN</t>
  </si>
  <si>
    <t>600021 CH Equity</t>
  </si>
  <si>
    <t>SCL US Equity</t>
  </si>
  <si>
    <t>STEPAN CO</t>
  </si>
  <si>
    <t>WERN US Equity</t>
  </si>
  <si>
    <t>WERNER ENT</t>
  </si>
  <si>
    <t>CBD UH Equity</t>
  </si>
  <si>
    <t>COMM BK OF DUBAI</t>
  </si>
  <si>
    <t>ACIA US Equity</t>
  </si>
  <si>
    <t>ACACIA COMMUNICA</t>
  </si>
  <si>
    <t>CIX CN Equity</t>
  </si>
  <si>
    <t>CI FINANCIAL COR</t>
  </si>
  <si>
    <t>STW AU Equity</t>
  </si>
  <si>
    <t>SPDR S&amp;P/ASX 200</t>
  </si>
  <si>
    <t>BOB IN Equity</t>
  </si>
  <si>
    <t>BANK OF BARODA</t>
  </si>
  <si>
    <t>200553 CH Equity</t>
  </si>
  <si>
    <t>ADAMA LTD-B</t>
  </si>
  <si>
    <t>VDE US Equity</t>
  </si>
  <si>
    <t>VANGUARD ENERG E</t>
  </si>
  <si>
    <t>300188 CH Equity</t>
  </si>
  <si>
    <t>XIAMEN MEIYA -A</t>
  </si>
  <si>
    <t>TLV RO Equity</t>
  </si>
  <si>
    <t>BANCA TRANSILVAN</t>
  </si>
  <si>
    <t>GVR VN Equity</t>
  </si>
  <si>
    <t>VIETNAM RUBBER G</t>
  </si>
  <si>
    <t>SFER IM Equity</t>
  </si>
  <si>
    <t>FERRAGAMO SPA</t>
  </si>
  <si>
    <t>3990 HK Equity</t>
  </si>
  <si>
    <t>MIDEA REAL ESTAT</t>
  </si>
  <si>
    <t>MEGACPO MM Equity</t>
  </si>
  <si>
    <t>MEGACABLE-CPO</t>
  </si>
  <si>
    <t>7211 JP Equity</t>
  </si>
  <si>
    <t>MITSUBISHI MOTOR</t>
  </si>
  <si>
    <t>688321 CH Equity</t>
  </si>
  <si>
    <t>SHENZHEN CHIPS-A</t>
  </si>
  <si>
    <t>CEGR3 BZ Equity</t>
  </si>
  <si>
    <t>CEG</t>
  </si>
  <si>
    <t>AOX GR Equity</t>
  </si>
  <si>
    <t>ALSTRIA OFFICE</t>
  </si>
  <si>
    <t>601699 CH Equity</t>
  </si>
  <si>
    <t>SHANXI LU'AN -A</t>
  </si>
  <si>
    <t>8060 JP Equity</t>
  </si>
  <si>
    <t>CANON MARKETING</t>
  </si>
  <si>
    <t>APLE US Equity</t>
  </si>
  <si>
    <t>APPLE HOSPITALIT</t>
  </si>
  <si>
    <t>ENTRA NO Equity</t>
  </si>
  <si>
    <t>ENTRA ASA</t>
  </si>
  <si>
    <t>MDKA IJ Equity</t>
  </si>
  <si>
    <t>MERDEKA COPPER G</t>
  </si>
  <si>
    <t>AMN US Equity</t>
  </si>
  <si>
    <t>AMN HEALTHCARE</t>
  </si>
  <si>
    <t>OPCH US Equity</t>
  </si>
  <si>
    <t>OPTION CARE HEAL</t>
  </si>
  <si>
    <t>XESX GR Equity</t>
  </si>
  <si>
    <t>X€STOXX50 1D</t>
  </si>
  <si>
    <t>TRN LN Equity</t>
  </si>
  <si>
    <t>TRAINLINE PLC</t>
  </si>
  <si>
    <t>TUPRS TI Equity</t>
  </si>
  <si>
    <t>TUPRAS</t>
  </si>
  <si>
    <t>2356 TT Equity</t>
  </si>
  <si>
    <t>INVENTEC</t>
  </si>
  <si>
    <t>LILA US Equity</t>
  </si>
  <si>
    <t>LIBERTY LATI-A</t>
  </si>
  <si>
    <t>MIC CN Equity</t>
  </si>
  <si>
    <t>GENWORTH MI CANA</t>
  </si>
  <si>
    <t>GDOT US Equity</t>
  </si>
  <si>
    <t>GREEN DOT CORP-A</t>
  </si>
  <si>
    <t>COHR US Equity</t>
  </si>
  <si>
    <t>COHERENT INC</t>
  </si>
  <si>
    <t>SLXX LN Equity</t>
  </si>
  <si>
    <t>ISHR CORE £ CORP</t>
  </si>
  <si>
    <t>000877 CH Equity</t>
  </si>
  <si>
    <t>XINJIANG TIAN-A</t>
  </si>
  <si>
    <t>TRNFP RM Equity</t>
  </si>
  <si>
    <t>TRANSNEFT PJSC</t>
  </si>
  <si>
    <t>WRI US Equity</t>
  </si>
  <si>
    <t>WEINGARTEN RLTY</t>
  </si>
  <si>
    <t>INOV US Equity</t>
  </si>
  <si>
    <t>INOVALON HOLDI-A</t>
  </si>
  <si>
    <t>ALTA FP Equity</t>
  </si>
  <si>
    <t>ALTAREA</t>
  </si>
  <si>
    <t>AJRD US Equity</t>
  </si>
  <si>
    <t>AEROJET ROCKETDY</t>
  </si>
  <si>
    <t>KEX US Equity</t>
  </si>
  <si>
    <t>KIRBY CORP</t>
  </si>
  <si>
    <t>VBL IN Equity</t>
  </si>
  <si>
    <t>VARUN BEVERAGES</t>
  </si>
  <si>
    <t>2782 JP Equity</t>
  </si>
  <si>
    <t>SERIA CO LTD</t>
  </si>
  <si>
    <t>PPBI US Equity</t>
  </si>
  <si>
    <t>PACIFIC PREMIER</t>
  </si>
  <si>
    <t>012750 KS Equity</t>
  </si>
  <si>
    <t>S-1 CORPORATION</t>
  </si>
  <si>
    <t>008770 KS Equity</t>
  </si>
  <si>
    <t>HOTEL SHILLA CO</t>
  </si>
  <si>
    <t>HAR SJ Equity</t>
  </si>
  <si>
    <t>HARMONY GOLD MNG</t>
  </si>
  <si>
    <t>FNH MK Equity</t>
  </si>
  <si>
    <t>FRASER &amp; NEAVE</t>
  </si>
  <si>
    <t>2768 JP Equity</t>
  </si>
  <si>
    <t>SOJITZ CORP</t>
  </si>
  <si>
    <t>BRBR US Equity</t>
  </si>
  <si>
    <t>BELLRING BRAND-A</t>
  </si>
  <si>
    <t>GATX US Equity</t>
  </si>
  <si>
    <t>GATX CORP</t>
  </si>
  <si>
    <t>300296 CH Equity</t>
  </si>
  <si>
    <t>LEYARD OPTOELE-A</t>
  </si>
  <si>
    <t>XT US Equity</t>
  </si>
  <si>
    <t>ISHARES EXP TECH</t>
  </si>
  <si>
    <t>002793 CH Equity</t>
  </si>
  <si>
    <t>LUOXIN PHARMAC-A</t>
  </si>
  <si>
    <t>300476 CH Equity</t>
  </si>
  <si>
    <t>VICTORY GIANT -A</t>
  </si>
  <si>
    <t>GUJGA IN Equity</t>
  </si>
  <si>
    <t>GUJARAT GAS LTD</t>
  </si>
  <si>
    <t>MMSI US Equity</t>
  </si>
  <si>
    <t>MERIT MEDICAL</t>
  </si>
  <si>
    <t>300777 CH Equity</t>
  </si>
  <si>
    <t>SINOFIBERS TEC-A</t>
  </si>
  <si>
    <t>000902 CH Equity</t>
  </si>
  <si>
    <t>XINYANGFENG AG-A</t>
  </si>
  <si>
    <t>NENTB SS Equity</t>
  </si>
  <si>
    <t>NORDIC ENTERTA-B</t>
  </si>
  <si>
    <t>BXS US Equity</t>
  </si>
  <si>
    <t>BANCORPSOUTH BAN</t>
  </si>
  <si>
    <t>TRTN US Equity</t>
  </si>
  <si>
    <t>TRITON INTERNATI</t>
  </si>
  <si>
    <t>TUB GR Equity</t>
  </si>
  <si>
    <t>HSBC TRINKAUS &amp;</t>
  </si>
  <si>
    <t>CVBF US Equity</t>
  </si>
  <si>
    <t>CVB FINANCIAL</t>
  </si>
  <si>
    <t>SIIG AB Equity</t>
  </si>
  <si>
    <t>SAUDI IND INVEST</t>
  </si>
  <si>
    <t>XMWO GR Equity</t>
  </si>
  <si>
    <t>XWORLD SW 1C</t>
  </si>
  <si>
    <t>8586 JP Equity</t>
  </si>
  <si>
    <t>HITACHI CAPITAL</t>
  </si>
  <si>
    <t>SUN US Equity</t>
  </si>
  <si>
    <t>SUNOCO LP</t>
  </si>
  <si>
    <t>ALKS US Equity</t>
  </si>
  <si>
    <t>ALKERMES PLC</t>
  </si>
  <si>
    <t>1473 JP Equity</t>
  </si>
  <si>
    <t>ONE ETF TOPIX</t>
  </si>
  <si>
    <t>SSO US Equity</t>
  </si>
  <si>
    <t>PRO ULTRA S&amp;P500</t>
  </si>
  <si>
    <t>605009 CH Equity</t>
  </si>
  <si>
    <t>HANGZHOU HAOYU-A</t>
  </si>
  <si>
    <t>2327 JP Equity</t>
  </si>
  <si>
    <t>NS SOLUTIONS COR</t>
  </si>
  <si>
    <t>5929 JP Equity</t>
  </si>
  <si>
    <t>SANWA HOLDINGS</t>
  </si>
  <si>
    <t>604 HK Equity</t>
  </si>
  <si>
    <t>SHENZHEN INVEST</t>
  </si>
  <si>
    <t>KMT US Equity</t>
  </si>
  <si>
    <t>KENNAMETAL INC</t>
  </si>
  <si>
    <t>7518 JP Equity</t>
  </si>
  <si>
    <t>NET ONE SYSTEMS</t>
  </si>
  <si>
    <t>PCY US Equity</t>
  </si>
  <si>
    <t>INVESCO EMERGING</t>
  </si>
  <si>
    <t>002506 CH Equity</t>
  </si>
  <si>
    <t>GCL SYSTEM INT-A</t>
  </si>
  <si>
    <t>NETLINK SP Equity</t>
  </si>
  <si>
    <t>NETLINK NBN TRUS</t>
  </si>
  <si>
    <t>4061 JP Equity</t>
  </si>
  <si>
    <t>DENKA CO LTD</t>
  </si>
  <si>
    <t>1252 HK Equity</t>
  </si>
  <si>
    <t>CHINA TIANRUI GR</t>
  </si>
  <si>
    <t>6302 JP Equity</t>
  </si>
  <si>
    <t>SUMITOMO HEAVY</t>
  </si>
  <si>
    <t>000830 CH Equity</t>
  </si>
  <si>
    <t>LUXI CHEMICAL-A</t>
  </si>
  <si>
    <t>EBO NZ Equity</t>
  </si>
  <si>
    <t>EBOS GROUP LTD</t>
  </si>
  <si>
    <t>603000 CH Equity</t>
  </si>
  <si>
    <t>PEOPLE.CN CO L-A</t>
  </si>
  <si>
    <t>TXAR AR Equity</t>
  </si>
  <si>
    <t>TERNIUM ARGENTIN</t>
  </si>
  <si>
    <t>002675 CH Equity</t>
  </si>
  <si>
    <t>YANTAI DONGCHE-A</t>
  </si>
  <si>
    <t>UTNIFTY IN Equity</t>
  </si>
  <si>
    <t>UTI-NIFTY ETF</t>
  </si>
  <si>
    <t>ATCO US Equity</t>
  </si>
  <si>
    <t>ATLAS CORP</t>
  </si>
  <si>
    <t>MH</t>
  </si>
  <si>
    <t>NHPC IN Equity</t>
  </si>
  <si>
    <t>NHPC LTD</t>
  </si>
  <si>
    <t>NBB BI Equity</t>
  </si>
  <si>
    <t>NATL BANK BAHR</t>
  </si>
  <si>
    <t>002978 CH Equity</t>
  </si>
  <si>
    <t>SICHUAN ANNING-A</t>
  </si>
  <si>
    <t>CNMD US Equity</t>
  </si>
  <si>
    <t>CONMED CORP</t>
  </si>
  <si>
    <t>6361 JP Equity</t>
  </si>
  <si>
    <t>EBARA CORP</t>
  </si>
  <si>
    <t>ABB IN Equity</t>
  </si>
  <si>
    <t>ABB INDIA LTD</t>
  </si>
  <si>
    <t>688023 CH Equity</t>
  </si>
  <si>
    <t>DBAPPSECURITY -A</t>
  </si>
  <si>
    <t>BH TB Equity</t>
  </si>
  <si>
    <t>BUMRUNGRAD HOSPI</t>
  </si>
  <si>
    <t>012510 KS Equity</t>
  </si>
  <si>
    <t>DOUZONE BIZON CO</t>
  </si>
  <si>
    <t>3669 HK Equity</t>
  </si>
  <si>
    <t>CHINA YONGDA AUT</t>
  </si>
  <si>
    <t>SAB SM Equity</t>
  </si>
  <si>
    <t>BANCO SABADELL</t>
  </si>
  <si>
    <t>SPB US Equity</t>
  </si>
  <si>
    <t>SPECTRUM BRANDS</t>
  </si>
  <si>
    <t>1216 HK Equity</t>
  </si>
  <si>
    <t>ZHONGYUAN BANK-H</t>
  </si>
  <si>
    <t>PCRX US Equity</t>
  </si>
  <si>
    <t>PACIRA BIOSCIENC</t>
  </si>
  <si>
    <t>MTSI US Equity</t>
  </si>
  <si>
    <t>MACOM TECHNOLOGY</t>
  </si>
  <si>
    <t>4004 JP Equity</t>
  </si>
  <si>
    <t>SHOWA DENKO K K</t>
  </si>
  <si>
    <t>LMP LN Equity</t>
  </si>
  <si>
    <t>LONDONMETRIC PRO</t>
  </si>
  <si>
    <t>3883 HK Equity</t>
  </si>
  <si>
    <t>CHINA AOYUAN GRO</t>
  </si>
  <si>
    <t>002010 CH Equity</t>
  </si>
  <si>
    <t>TRANSFAR-A</t>
  </si>
  <si>
    <t>N91 LN Equity</t>
  </si>
  <si>
    <t>NINETY ONE PLC</t>
  </si>
  <si>
    <t>TAWUNIYA AB Equity</t>
  </si>
  <si>
    <t>CO FOR COOPERATI</t>
  </si>
  <si>
    <t>10/04/2020</t>
  </si>
  <si>
    <t>600157 CH Equity</t>
  </si>
  <si>
    <t>WINTIME ENERGY-A</t>
  </si>
  <si>
    <t>8279 JP Equity</t>
  </si>
  <si>
    <t>YAOKO CO LTD</t>
  </si>
  <si>
    <t>002387 CH Equity</t>
  </si>
  <si>
    <t>VISIONOX TECHN-A</t>
  </si>
  <si>
    <t>CRSR US Equity</t>
  </si>
  <si>
    <t>CORSAIR GAMING I</t>
  </si>
  <si>
    <t>688278 CH Equity</t>
  </si>
  <si>
    <t>XIAMEN AMOYTOP-A</t>
  </si>
  <si>
    <t>MIC US Equity</t>
  </si>
  <si>
    <t>MACQUARIE INFRAS</t>
  </si>
  <si>
    <t>LTG PM Equity</t>
  </si>
  <si>
    <t>LT GROUP INC</t>
  </si>
  <si>
    <t>ERNE LN Equity</t>
  </si>
  <si>
    <t>ISHR € ULTSHT BD</t>
  </si>
  <si>
    <t>600702 CH Equity</t>
  </si>
  <si>
    <t>SHEDE SPIRITS -A</t>
  </si>
  <si>
    <t>SAHOL TI Equity</t>
  </si>
  <si>
    <t>SABANCI HOLDING</t>
  </si>
  <si>
    <t>600409 CH Equity</t>
  </si>
  <si>
    <t>TANGSHAN SANYO-A</t>
  </si>
  <si>
    <t>ETL FP Equity</t>
  </si>
  <si>
    <t>EUTELSAT COMMUNI</t>
  </si>
  <si>
    <t>600820 CH Equity</t>
  </si>
  <si>
    <t>SHANG TUNNEL-A</t>
  </si>
  <si>
    <t>1233 HK Equity</t>
  </si>
  <si>
    <t>TIMES CHINA HOLD</t>
  </si>
  <si>
    <t>AXSM US Equity</t>
  </si>
  <si>
    <t>AXSOME THERAPEUT</t>
  </si>
  <si>
    <t>GOLF US Equity</t>
  </si>
  <si>
    <t>ACUSHNET HOLDING</t>
  </si>
  <si>
    <t>200539 CH Equity</t>
  </si>
  <si>
    <t>GUANGDONG ELEC-B</t>
  </si>
  <si>
    <t>VSMO RM Equity</t>
  </si>
  <si>
    <t>VSMPO-AVISMA</t>
  </si>
  <si>
    <t>EXLS US Equity</t>
  </si>
  <si>
    <t>EXLSERVICE HOLDI</t>
  </si>
  <si>
    <t>C50 FP Equity</t>
  </si>
  <si>
    <t>AMUNDI ETF EURO</t>
  </si>
  <si>
    <t>002851 CH Equity</t>
  </si>
  <si>
    <t>SHENZHEN MEGME-A</t>
  </si>
  <si>
    <t>4816 JP Equity</t>
  </si>
  <si>
    <t>TOEI ANIMATION</t>
  </si>
  <si>
    <t>VIGI US Equity</t>
  </si>
  <si>
    <t>VANGUARD INT DV</t>
  </si>
  <si>
    <t>603877 CH Equity</t>
  </si>
  <si>
    <t>NINGBO PEACEBI-A</t>
  </si>
  <si>
    <t>SOLV BB Equity</t>
  </si>
  <si>
    <t>SOLVAC SA</t>
  </si>
  <si>
    <t>AGIO US Equity</t>
  </si>
  <si>
    <t>AGIOS PHARMACEUT</t>
  </si>
  <si>
    <t>600959 CH Equity</t>
  </si>
  <si>
    <t>JIANGSU BROADC-A</t>
  </si>
  <si>
    <t>ATRLJB SS Equity</t>
  </si>
  <si>
    <t>ATRIUM LJUN-B SH</t>
  </si>
  <si>
    <t>POLL IJ Equity</t>
  </si>
  <si>
    <t>POLLUX PROPERTI</t>
  </si>
  <si>
    <t>BKU US Equity</t>
  </si>
  <si>
    <t>BANKUNITED INC</t>
  </si>
  <si>
    <t>300630 CH Equity</t>
  </si>
  <si>
    <t>HAINAN POLY PHAR</t>
  </si>
  <si>
    <t>1357 JP Equity</t>
  </si>
  <si>
    <t>NOMU-NE 225 INVS</t>
  </si>
  <si>
    <t>SCHC US Equity</t>
  </si>
  <si>
    <t>SCHWAB INTL SMAL</t>
  </si>
  <si>
    <t>SPMB US Equity</t>
  </si>
  <si>
    <t>SPDR PORT MTGE B</t>
  </si>
  <si>
    <t>VNLA US Equity</t>
  </si>
  <si>
    <t>011790 KS Equity</t>
  </si>
  <si>
    <t>SKC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</si>
</sst>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9"/>
      <name val="Arial Unicode MS"/>
    </font>
    <font>
      <b/>
      <sz val="10"/>
      <name val="Arial"/>
      <family val="2"/>
    </font>
    <font>
      <sz val="10"/>
      <color theme="1"/>
      <name val="Arial"/>
      <family val="2"/>
    </font>
    <font>
      <sz val="9"/>
      <name val="Arial Unicode MS"/>
    </font>
    <font>
      <sz val="10"/>
      <name val="Arial"/>
      <family val="2"/>
    </font>
    <font>
      <sz val="6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>
      <alignment horizontal="center"/>
    </xf>
    <xf numFmtId="0" fontId="4" fillId="0" borderId="0"/>
    <xf numFmtId="0" fontId="6" fillId="0" borderId="0">
      <alignment vertical="top" wrapText="1"/>
    </xf>
  </cellStyleXfs>
  <cellXfs count="8">
    <xf numFmtId="0" fontId="0" fillId="0" borderId="0" xfId="0"/>
    <xf numFmtId="0" fontId="2" fillId="2" borderId="0" xfId="1" applyFont="1" applyAlignment="1">
      <alignment horizontal="center" vertical="center"/>
    </xf>
    <xf numFmtId="14" fontId="2" fillId="2" borderId="0" xfId="1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0" fontId="5" fillId="0" borderId="0" xfId="2" applyFont="1" applyAlignment="1">
      <alignment horizontal="left" vertical="center"/>
    </xf>
    <xf numFmtId="2" fontId="5" fillId="0" borderId="0" xfId="2" applyNumberFormat="1" applyFont="1" applyAlignment="1">
      <alignment horizontal="right" vertical="center"/>
    </xf>
    <xf numFmtId="2" fontId="5" fillId="0" borderId="0" xfId="2" applyNumberFormat="1" applyFont="1" applyAlignment="1">
      <alignment horizontal="left" vertical="center"/>
    </xf>
    <xf numFmtId="2" fontId="3" fillId="0" borderId="0" xfId="0" applyNumberFormat="1" applyFont="1" applyAlignment="1">
      <alignment vertical="center"/>
    </xf>
  </cellXfs>
  <cellStyles count="4">
    <cellStyle name="defaultsheetstyle" xfId="2" xr:uid="{29555DF2-5715-4894-AF24-B8DC892C8526}"/>
    <cellStyle name="disclaimer" xfId="3" xr:uid="{9CA4F605-317D-4C69-9557-16D84885C784}"/>
    <cellStyle name="Normal" xfId="0" builtinId="0"/>
    <cellStyle name="tablesubHeader" xfId="1" xr:uid="{12102919-D047-4B6F-89A9-B6885BF4FDE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afab37a6b552f75/1.%20Work/03.%20Data%20Analytics/data%20sets/02.%20bloomberg%20vitor/XMLEPR8V_transfered_Fina_merged_new%20mer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7nov"/>
      <sheetName val="15nov"/>
      <sheetName val="merged"/>
      <sheetName val="Dataset"/>
      <sheetName val="Prices 23 nov"/>
      <sheetName val="merged Dataset"/>
    </sheetNames>
    <sheetDataSet>
      <sheetData sheetId="0"/>
      <sheetData sheetId="1"/>
      <sheetData sheetId="2"/>
      <sheetData sheetId="3"/>
      <sheetData sheetId="4">
        <row r="2">
          <cell r="A2" t="str">
            <v>AAPL US Equity</v>
          </cell>
          <cell r="B2" t="str">
            <v>APPLE INC</v>
          </cell>
          <cell r="C2">
            <v>2017093746688</v>
          </cell>
          <cell r="D2">
            <v>1</v>
          </cell>
          <cell r="E2">
            <v>79.753232039769912</v>
          </cell>
          <cell r="F2">
            <v>66.040000915527344</v>
          </cell>
          <cell r="G2">
            <v>73.412498474121094</v>
          </cell>
          <cell r="H2">
            <v>77.165000915527344</v>
          </cell>
          <cell r="I2">
            <v>74.702499389648438</v>
          </cell>
          <cell r="J2">
            <v>60.227500915527337</v>
          </cell>
          <cell r="K2">
            <v>72.267501831054688</v>
          </cell>
          <cell r="L2">
            <v>80.462501525878906</v>
          </cell>
          <cell r="M2">
            <v>91.027496337890625</v>
          </cell>
          <cell r="N2">
            <v>108.9375</v>
          </cell>
          <cell r="O2">
            <v>134.17999267578119</v>
          </cell>
          <cell r="P2">
            <v>116.7900009155273</v>
          </cell>
          <cell r="Q2">
            <v>108.76999664306641</v>
          </cell>
        </row>
        <row r="3">
          <cell r="A3" t="str">
            <v>ARAMCO AB Equity</v>
          </cell>
          <cell r="B3" t="str">
            <v>SAUDI ARABIAN OI</v>
          </cell>
          <cell r="C3">
            <v>1887748330162</v>
          </cell>
          <cell r="D3">
            <v>2</v>
          </cell>
          <cell r="E3"/>
          <cell r="F3"/>
          <cell r="G3">
            <v>9.3555093393688367</v>
          </cell>
          <cell r="H3">
            <v>9.0485077760525883</v>
          </cell>
          <cell r="I3">
            <v>8.7424704425516211</v>
          </cell>
          <cell r="J3">
            <v>8.1264106333042037</v>
          </cell>
          <cell r="K3">
            <v>8.4242745829530463</v>
          </cell>
          <cell r="L3">
            <v>8.7639851641292807</v>
          </cell>
          <cell r="M3">
            <v>8.7169786222070798</v>
          </cell>
          <cell r="N3">
            <v>8.7978889346122742</v>
          </cell>
          <cell r="O3">
            <v>9.3982461020350456</v>
          </cell>
          <cell r="P3">
            <v>9.5310463458299637</v>
          </cell>
          <cell r="Q3">
            <v>9.119027305422378</v>
          </cell>
        </row>
        <row r="4">
          <cell r="A4" t="str">
            <v>MSFT US Equity</v>
          </cell>
          <cell r="B4" t="str">
            <v>MICROSOFT CORP</v>
          </cell>
          <cell r="C4">
            <v>1606000574464</v>
          </cell>
          <cell r="D4">
            <v>3</v>
          </cell>
          <cell r="E4">
            <v>43.229442315844047</v>
          </cell>
          <cell r="F4">
            <v>149.55000305175781</v>
          </cell>
          <cell r="G4">
            <v>157.69999694824219</v>
          </cell>
          <cell r="H4">
            <v>174.3800048828125</v>
          </cell>
          <cell r="I4">
            <v>172.78999328613281</v>
          </cell>
          <cell r="J4">
            <v>152.11000061035159</v>
          </cell>
          <cell r="K4">
            <v>174.57000732421881</v>
          </cell>
          <cell r="L4">
            <v>182.83000183105469</v>
          </cell>
          <cell r="M4">
            <v>204.69999694824219</v>
          </cell>
          <cell r="N4">
            <v>216.53999328613281</v>
          </cell>
          <cell r="O4">
            <v>227.27000427246091</v>
          </cell>
          <cell r="P4">
            <v>212.46000671386719</v>
          </cell>
          <cell r="Q4">
            <v>202.33000183105469</v>
          </cell>
        </row>
        <row r="5">
          <cell r="A5" t="str">
            <v>AMZN US Equity</v>
          </cell>
          <cell r="B5" t="str">
            <v>AMAZON.COM INC</v>
          </cell>
          <cell r="C5">
            <v>1563968536576</v>
          </cell>
          <cell r="D5">
            <v>4</v>
          </cell>
          <cell r="E5">
            <v>77.831910843036539</v>
          </cell>
          <cell r="F5">
            <v>1781.599975585938</v>
          </cell>
          <cell r="G5">
            <v>1847.839965820312</v>
          </cell>
          <cell r="H5">
            <v>2004.199951171875</v>
          </cell>
          <cell r="I5">
            <v>1953.949951171875</v>
          </cell>
          <cell r="J5">
            <v>1907.699951171875</v>
          </cell>
          <cell r="K5">
            <v>2286.0400390625</v>
          </cell>
          <cell r="L5">
            <v>2471.0400390625</v>
          </cell>
          <cell r="M5">
            <v>2878.699951171875</v>
          </cell>
          <cell r="N5">
            <v>3111.889892578125</v>
          </cell>
          <cell r="O5">
            <v>3499.1201171875</v>
          </cell>
          <cell r="P5">
            <v>3221.260009765625</v>
          </cell>
          <cell r="Q5">
            <v>3004.47998046875</v>
          </cell>
        </row>
        <row r="6">
          <cell r="A6" t="str">
            <v>GOOGL US Equity</v>
          </cell>
          <cell r="B6" t="str">
            <v>ALPHABET INC-A</v>
          </cell>
          <cell r="C6">
            <v>1191430586368</v>
          </cell>
          <cell r="D6">
            <v>5</v>
          </cell>
          <cell r="E6">
            <v>33.97709810999747</v>
          </cell>
          <cell r="F6">
            <v>1288.859985351562</v>
          </cell>
          <cell r="G6">
            <v>1339.390014648438</v>
          </cell>
          <cell r="H6">
            <v>1482.599975585938</v>
          </cell>
          <cell r="I6">
            <v>1386.319946289062</v>
          </cell>
          <cell r="J6">
            <v>1102.099975585938</v>
          </cell>
          <cell r="K6">
            <v>1317.319946289062</v>
          </cell>
          <cell r="L6">
            <v>1434.869995117188</v>
          </cell>
          <cell r="M6">
            <v>1442</v>
          </cell>
          <cell r="N6">
            <v>1482.760009765625</v>
          </cell>
          <cell r="O6">
            <v>1655.079956054688</v>
          </cell>
          <cell r="P6">
            <v>1487.900024414062</v>
          </cell>
          <cell r="Q6">
            <v>1624.319946289062</v>
          </cell>
        </row>
        <row r="7">
          <cell r="A7" t="str">
            <v>FB US Equity</v>
          </cell>
          <cell r="B7" t="str">
            <v>FACEBOOK INC-A</v>
          </cell>
          <cell r="C7">
            <v>777413001216</v>
          </cell>
          <cell r="D7">
            <v>6</v>
          </cell>
          <cell r="E7">
            <v>36.935577168344878</v>
          </cell>
          <cell r="F7">
            <v>199.69999694824219</v>
          </cell>
          <cell r="G7">
            <v>205.25</v>
          </cell>
          <cell r="H7">
            <v>204.19000244140619</v>
          </cell>
          <cell r="I7">
            <v>196.44000244140619</v>
          </cell>
          <cell r="J7">
            <v>159.6000061035156</v>
          </cell>
          <cell r="K7">
            <v>202.27000427246091</v>
          </cell>
          <cell r="L7">
            <v>231.9100036621094</v>
          </cell>
          <cell r="M7">
            <v>237.55000305175781</v>
          </cell>
          <cell r="N7">
            <v>251.96000671386719</v>
          </cell>
          <cell r="O7">
            <v>295.44000244140619</v>
          </cell>
          <cell r="P7">
            <v>266.6300048828125</v>
          </cell>
          <cell r="Q7">
            <v>261.3599853515625</v>
          </cell>
        </row>
        <row r="8">
          <cell r="A8" t="str">
            <v>700 HK Equity</v>
          </cell>
          <cell r="B8" t="str">
            <v>TENCENT</v>
          </cell>
          <cell r="C8">
            <v>708413795223.5</v>
          </cell>
          <cell r="D8">
            <v>7</v>
          </cell>
          <cell r="E8">
            <v>75.707743235725957</v>
          </cell>
          <cell r="F8">
            <v>42.535795971751213</v>
          </cell>
          <cell r="G8">
            <v>48.197102322578303</v>
          </cell>
          <cell r="H8">
            <v>48.921788036823273</v>
          </cell>
          <cell r="I8">
            <v>50.069400331969518</v>
          </cell>
          <cell r="J8">
            <v>48.289735865148941</v>
          </cell>
          <cell r="K8">
            <v>53.789797067642212</v>
          </cell>
          <cell r="L8">
            <v>55.343413487076759</v>
          </cell>
          <cell r="M8">
            <v>64.330504829399615</v>
          </cell>
          <cell r="N8">
            <v>69.543903321027756</v>
          </cell>
          <cell r="O8">
            <v>69.54838502407074</v>
          </cell>
          <cell r="P8">
            <v>65.998298339545727</v>
          </cell>
          <cell r="Q8">
            <v>77.610902152955532</v>
          </cell>
        </row>
        <row r="9">
          <cell r="A9" t="str">
            <v>BABA US Equity</v>
          </cell>
          <cell r="B9" t="str">
            <v>ALIBABA GRP-ADR</v>
          </cell>
          <cell r="C9">
            <v>703167922176</v>
          </cell>
          <cell r="D9">
            <v>8</v>
          </cell>
          <cell r="E9">
            <v>40.29150588309718</v>
          </cell>
          <cell r="F9">
            <v>196.30999755859381</v>
          </cell>
          <cell r="G9">
            <v>212.1000061035156</v>
          </cell>
          <cell r="H9">
            <v>213.1000061035156</v>
          </cell>
          <cell r="I9">
            <v>210.97999572753909</v>
          </cell>
          <cell r="J9">
            <v>187.55999755859381</v>
          </cell>
          <cell r="K9">
            <v>194.47999572753909</v>
          </cell>
          <cell r="L9">
            <v>206.57000732421881</v>
          </cell>
          <cell r="M9">
            <v>215.94999694824219</v>
          </cell>
          <cell r="N9">
            <v>257.94000244140619</v>
          </cell>
          <cell r="O9">
            <v>298</v>
          </cell>
          <cell r="P9">
            <v>290.04998779296881</v>
          </cell>
          <cell r="Q9">
            <v>310.83999633789063</v>
          </cell>
        </row>
        <row r="10">
          <cell r="A10" t="str">
            <v>BRK/A US Equity</v>
          </cell>
          <cell r="B10" t="str">
            <v>BERKSHIRE HATH-A</v>
          </cell>
          <cell r="C10">
            <v>538643038208</v>
          </cell>
          <cell r="D10">
            <v>9</v>
          </cell>
          <cell r="E10">
            <v>4.9905508504234586</v>
          </cell>
          <cell r="F10">
            <v>330609</v>
          </cell>
          <cell r="G10">
            <v>339590</v>
          </cell>
          <cell r="H10">
            <v>334860</v>
          </cell>
          <cell r="I10">
            <v>324500</v>
          </cell>
          <cell r="J10">
            <v>261250</v>
          </cell>
          <cell r="K10">
            <v>273975</v>
          </cell>
          <cell r="L10">
            <v>275600</v>
          </cell>
          <cell r="M10">
            <v>267020</v>
          </cell>
          <cell r="N10">
            <v>298800</v>
          </cell>
          <cell r="O10">
            <v>327440</v>
          </cell>
          <cell r="P10">
            <v>318600</v>
          </cell>
          <cell r="Q10">
            <v>306375</v>
          </cell>
        </row>
        <row r="11">
          <cell r="A11" t="str">
            <v>TSLA US Equity</v>
          </cell>
          <cell r="B11" t="str">
            <v>TESLA INC</v>
          </cell>
          <cell r="C11">
            <v>473258393600</v>
          </cell>
          <cell r="D11">
            <v>10</v>
          </cell>
          <cell r="E11">
            <v>594.3563552451717</v>
          </cell>
          <cell r="F11">
            <v>66.9739990234375</v>
          </cell>
          <cell r="G11">
            <v>83.666000366210938</v>
          </cell>
          <cell r="H11">
            <v>156</v>
          </cell>
          <cell r="I11">
            <v>148.7239990234375</v>
          </cell>
          <cell r="J11">
            <v>96.311996459960938</v>
          </cell>
          <cell r="K11">
            <v>140.2640075683594</v>
          </cell>
          <cell r="L11">
            <v>179.6199951171875</v>
          </cell>
          <cell r="M11">
            <v>223.9259948730469</v>
          </cell>
          <cell r="N11">
            <v>297</v>
          </cell>
          <cell r="O11">
            <v>475.04998779296881</v>
          </cell>
          <cell r="P11">
            <v>448.16000366210938</v>
          </cell>
          <cell r="Q11">
            <v>400.510009765625</v>
          </cell>
        </row>
        <row r="12">
          <cell r="A12" t="str">
            <v>V US Equity</v>
          </cell>
          <cell r="B12" t="str">
            <v>VISA INC-CLASS A</v>
          </cell>
          <cell r="C12">
            <v>458460332032</v>
          </cell>
          <cell r="D12">
            <v>11</v>
          </cell>
          <cell r="E12">
            <v>14.274217638774971</v>
          </cell>
          <cell r="F12">
            <v>181.78999328613281</v>
          </cell>
          <cell r="G12">
            <v>187.8999938964844</v>
          </cell>
          <cell r="H12">
            <v>200.80999755859381</v>
          </cell>
          <cell r="I12">
            <v>192.33000183105469</v>
          </cell>
          <cell r="J12">
            <v>153.11000061035159</v>
          </cell>
          <cell r="K12">
            <v>175.57000732421881</v>
          </cell>
          <cell r="L12">
            <v>194.3500061035156</v>
          </cell>
          <cell r="M12">
            <v>193.7799987792969</v>
          </cell>
          <cell r="N12">
            <v>190.69000244140619</v>
          </cell>
          <cell r="O12">
            <v>213.3500061035156</v>
          </cell>
          <cell r="P12">
            <v>203.3500061035156</v>
          </cell>
          <cell r="Q12">
            <v>184.74000549316409</v>
          </cell>
        </row>
        <row r="13">
          <cell r="A13" t="str">
            <v>2330 TT Equity</v>
          </cell>
          <cell r="B13" t="str">
            <v>TSMC</v>
          </cell>
          <cell r="C13">
            <v>445351808975.59381</v>
          </cell>
          <cell r="D13">
            <v>12</v>
          </cell>
          <cell r="E13">
            <v>60.553586525003581</v>
          </cell>
          <cell r="F13">
            <v>10.07965383119881</v>
          </cell>
          <cell r="G13">
            <v>11.083950243890291</v>
          </cell>
          <cell r="H13">
            <v>10.403937064111229</v>
          </cell>
          <cell r="I13">
            <v>10.33394237235188</v>
          </cell>
          <cell r="J13">
            <v>8.9624664355069399</v>
          </cell>
          <cell r="K13">
            <v>10.23976852186024</v>
          </cell>
          <cell r="L13">
            <v>9.8717175554484129</v>
          </cell>
          <cell r="M13">
            <v>10.743773216381671</v>
          </cell>
          <cell r="N13">
            <v>14.133795857429501</v>
          </cell>
          <cell r="O13">
            <v>14.795918874442579</v>
          </cell>
          <cell r="P13">
            <v>14.921257726848131</v>
          </cell>
          <cell r="Q13">
            <v>15.249133910983801</v>
          </cell>
        </row>
        <row r="14">
          <cell r="A14" t="str">
            <v>WMT US Equity</v>
          </cell>
          <cell r="B14" t="str">
            <v>WALMART INC</v>
          </cell>
          <cell r="C14">
            <v>431070478336</v>
          </cell>
          <cell r="D14">
            <v>13</v>
          </cell>
          <cell r="E14">
            <v>29.119709519586358</v>
          </cell>
          <cell r="F14">
            <v>119.2799987792969</v>
          </cell>
          <cell r="G14">
            <v>118.8399963378906</v>
          </cell>
          <cell r="H14">
            <v>114.26999664306641</v>
          </cell>
          <cell r="I14">
            <v>115.879997253418</v>
          </cell>
          <cell r="J14">
            <v>114.13999938964839</v>
          </cell>
          <cell r="K14">
            <v>122.9199981689453</v>
          </cell>
          <cell r="L14">
            <v>123.9599990844727</v>
          </cell>
          <cell r="M14">
            <v>119.69000244140619</v>
          </cell>
          <cell r="N14">
            <v>129.30000305175781</v>
          </cell>
          <cell r="O14">
            <v>147.5899963378906</v>
          </cell>
          <cell r="P14">
            <v>143.08000183105469</v>
          </cell>
          <cell r="Q14">
            <v>140.3999938964844</v>
          </cell>
        </row>
        <row r="15">
          <cell r="A15" t="str">
            <v>JNJ US Equity</v>
          </cell>
          <cell r="B15" t="str">
            <v>JOHNSON&amp;JOHNSON</v>
          </cell>
          <cell r="C15">
            <v>387352330240</v>
          </cell>
          <cell r="D15">
            <v>14</v>
          </cell>
          <cell r="E15">
            <v>12.12260811357455</v>
          </cell>
          <cell r="F15">
            <v>137.36000061035159</v>
          </cell>
          <cell r="G15">
            <v>145.8699951171875</v>
          </cell>
          <cell r="H15">
            <v>150.16999816894531</v>
          </cell>
          <cell r="I15">
            <v>140.02000427246091</v>
          </cell>
          <cell r="J15">
            <v>128.80999755859381</v>
          </cell>
          <cell r="K15">
            <v>148.28999328613281</v>
          </cell>
          <cell r="L15">
            <v>147.19000244140619</v>
          </cell>
          <cell r="M15">
            <v>140.3800048828125</v>
          </cell>
          <cell r="N15">
            <v>147.3500061035156</v>
          </cell>
          <cell r="O15">
            <v>151.52000427246091</v>
          </cell>
          <cell r="P15">
            <v>147.32000732421881</v>
          </cell>
          <cell r="Q15">
            <v>138.69000244140619</v>
          </cell>
        </row>
        <row r="16">
          <cell r="A16" t="str">
            <v>JPM US Equity</v>
          </cell>
          <cell r="B16" t="str">
            <v>JPMORGAN CHASE</v>
          </cell>
          <cell r="C16">
            <v>352250331136</v>
          </cell>
          <cell r="D16">
            <v>15</v>
          </cell>
          <cell r="E16">
            <v>-8.2725361856350705</v>
          </cell>
          <cell r="F16">
            <v>131.4700012207031</v>
          </cell>
          <cell r="G16">
            <v>139.3999938964844</v>
          </cell>
          <cell r="H16">
            <v>133.3699951171875</v>
          </cell>
          <cell r="I16">
            <v>121.51999664306641</v>
          </cell>
          <cell r="J16">
            <v>84.360000610351563</v>
          </cell>
          <cell r="K16">
            <v>93.25</v>
          </cell>
          <cell r="L16">
            <v>98.599998474121094</v>
          </cell>
          <cell r="M16">
            <v>93.260002136230469</v>
          </cell>
          <cell r="N16">
            <v>96.099998474121094</v>
          </cell>
          <cell r="O16">
            <v>100.13999938964839</v>
          </cell>
          <cell r="P16">
            <v>96.970001220703125</v>
          </cell>
          <cell r="Q16">
            <v>100.25</v>
          </cell>
        </row>
        <row r="17">
          <cell r="A17" t="str">
            <v>005930 KS Equity</v>
          </cell>
          <cell r="B17" t="str">
            <v>SAMSUNG ELECTRON</v>
          </cell>
          <cell r="C17">
            <v>346114748349.42383</v>
          </cell>
          <cell r="D17">
            <v>16</v>
          </cell>
          <cell r="E17">
            <v>27.753359009676991</v>
          </cell>
          <cell r="F17">
            <v>42.487901961430907</v>
          </cell>
          <cell r="G17">
            <v>48.27031345339492</v>
          </cell>
          <cell r="H17">
            <v>47.992214211262763</v>
          </cell>
          <cell r="I17">
            <v>46.171926369424909</v>
          </cell>
          <cell r="J17">
            <v>37.018777022603899</v>
          </cell>
          <cell r="K17">
            <v>40.843663737177849</v>
          </cell>
          <cell r="L17">
            <v>41.821524500846863</v>
          </cell>
          <cell r="M17">
            <v>43.787720846012228</v>
          </cell>
          <cell r="N17">
            <v>47.554462729021907</v>
          </cell>
          <cell r="O17">
            <v>45.712161157280207</v>
          </cell>
          <cell r="P17">
            <v>50.034822744783007</v>
          </cell>
          <cell r="Q17">
            <v>50.586059654597193</v>
          </cell>
        </row>
        <row r="18">
          <cell r="A18" t="str">
            <v>PG US Equity</v>
          </cell>
          <cell r="B18" t="str">
            <v>PROCTER &amp; GAMBLE</v>
          </cell>
          <cell r="C18">
            <v>345979420672</v>
          </cell>
          <cell r="D18">
            <v>17</v>
          </cell>
          <cell r="E18">
            <v>17.750367219892691</v>
          </cell>
          <cell r="F18">
            <v>122.7200012207031</v>
          </cell>
          <cell r="G18">
            <v>124.90000152587891</v>
          </cell>
          <cell r="H18">
            <v>125.11000061035161</v>
          </cell>
          <cell r="I18">
            <v>119.55999755859381</v>
          </cell>
          <cell r="J18">
            <v>109.3300018310547</v>
          </cell>
          <cell r="K18">
            <v>116.8199996948242</v>
          </cell>
          <cell r="L18">
            <v>117.25</v>
          </cell>
          <cell r="M18">
            <v>119.98000335693359</v>
          </cell>
          <cell r="N18">
            <v>131.28999328613281</v>
          </cell>
          <cell r="O18">
            <v>138.17999267578119</v>
          </cell>
          <cell r="P18">
            <v>139.24000549316409</v>
          </cell>
          <cell r="Q18">
            <v>138.5</v>
          </cell>
        </row>
        <row r="19">
          <cell r="A19" t="str">
            <v>MA US Equity</v>
          </cell>
          <cell r="B19" t="str">
            <v>MASTERCARD INC-A</v>
          </cell>
          <cell r="C19">
            <v>332853444608</v>
          </cell>
          <cell r="D19">
            <v>18</v>
          </cell>
          <cell r="E19">
            <v>17.64256792154022</v>
          </cell>
          <cell r="F19">
            <v>286.47000122070313</v>
          </cell>
          <cell r="G19">
            <v>298.58999633789063</v>
          </cell>
          <cell r="H19">
            <v>324.51998901367188</v>
          </cell>
          <cell r="I19">
            <v>306.739990234375</v>
          </cell>
          <cell r="J19">
            <v>228.61000061035159</v>
          </cell>
          <cell r="K19">
            <v>268.739990234375</v>
          </cell>
          <cell r="L19">
            <v>301.39999389648438</v>
          </cell>
          <cell r="M19">
            <v>301.17001342773438</v>
          </cell>
          <cell r="N19">
            <v>312.58999633789063</v>
          </cell>
          <cell r="O19">
            <v>356.89999389648438</v>
          </cell>
          <cell r="P19">
            <v>343.3699951171875</v>
          </cell>
          <cell r="Q19">
            <v>289.97000122070313</v>
          </cell>
        </row>
        <row r="20">
          <cell r="A20" t="str">
            <v>NVDA US Equity</v>
          </cell>
          <cell r="B20" t="str">
            <v>NVIDIA CORP</v>
          </cell>
          <cell r="C20">
            <v>332780601344</v>
          </cell>
          <cell r="D20">
            <v>19</v>
          </cell>
          <cell r="E20">
            <v>159.02514909484429</v>
          </cell>
          <cell r="F20">
            <v>209.25</v>
          </cell>
          <cell r="G20">
            <v>235.30000305175781</v>
          </cell>
          <cell r="H20">
            <v>240.33000183105469</v>
          </cell>
          <cell r="I20">
            <v>276.42999267578119</v>
          </cell>
          <cell r="J20">
            <v>243.07000732421881</v>
          </cell>
          <cell r="K20">
            <v>282.77999877929688</v>
          </cell>
          <cell r="L20">
            <v>352.25</v>
          </cell>
          <cell r="M20">
            <v>381.20001220703119</v>
          </cell>
          <cell r="N20">
            <v>440.41000366210938</v>
          </cell>
          <cell r="O20">
            <v>552.84002685546875</v>
          </cell>
          <cell r="P20">
            <v>544.58001708984375</v>
          </cell>
          <cell r="Q20">
            <v>503.23001098632813</v>
          </cell>
        </row>
        <row r="21">
          <cell r="A21" t="str">
            <v>NESN SW Equity</v>
          </cell>
          <cell r="B21" t="str">
            <v>NESTLE SA-REG</v>
          </cell>
          <cell r="C21">
            <v>328842059908.71478</v>
          </cell>
          <cell r="D21">
            <v>20</v>
          </cell>
          <cell r="E21">
            <v>2.6306015116471788</v>
          </cell>
          <cell r="F21">
            <v>103.3565210081524</v>
          </cell>
          <cell r="G21">
            <v>108.479134158908</v>
          </cell>
          <cell r="H21">
            <v>110.733890167251</v>
          </cell>
          <cell r="I21">
            <v>105.1233841812746</v>
          </cell>
          <cell r="J21">
            <v>103.1831322015933</v>
          </cell>
          <cell r="K21">
            <v>106.0905843766204</v>
          </cell>
          <cell r="L21">
            <v>108.04118932320129</v>
          </cell>
          <cell r="M21">
            <v>111.3155772055306</v>
          </cell>
          <cell r="N21">
            <v>118.9295059889519</v>
          </cell>
          <cell r="O21">
            <v>119.58172025255411</v>
          </cell>
          <cell r="P21">
            <v>119.8737500867264</v>
          </cell>
          <cell r="Q21">
            <v>113.5499310493469</v>
          </cell>
        </row>
        <row r="22">
          <cell r="A22" t="str">
            <v>600519 CH Equity</v>
          </cell>
          <cell r="B22" t="str">
            <v>KWEICHOW MOUTA-A</v>
          </cell>
          <cell r="C22">
            <v>328214538387.01172</v>
          </cell>
          <cell r="D22">
            <v>21</v>
          </cell>
          <cell r="E22">
            <v>41.034753122077497</v>
          </cell>
          <cell r="F22">
            <v>160.9535035640001</v>
          </cell>
          <cell r="G22">
            <v>169.8882685601711</v>
          </cell>
          <cell r="H22">
            <v>142.9779935875786</v>
          </cell>
          <cell r="I22">
            <v>156.01575455768031</v>
          </cell>
          <cell r="J22">
            <v>155.35211800038809</v>
          </cell>
          <cell r="K22">
            <v>179.1938579213747</v>
          </cell>
          <cell r="L22">
            <v>199.1498085260391</v>
          </cell>
          <cell r="M22">
            <v>211.35361018168621</v>
          </cell>
          <cell r="N22">
            <v>238.93767517805099</v>
          </cell>
          <cell r="O22">
            <v>263.90262288157828</v>
          </cell>
          <cell r="P22">
            <v>245.69283507764339</v>
          </cell>
          <cell r="Q22">
            <v>250.1733693057395</v>
          </cell>
        </row>
        <row r="23">
          <cell r="A23" t="str">
            <v>UNH US Equity</v>
          </cell>
          <cell r="B23" t="str">
            <v>UNITEDHEALTH GRP</v>
          </cell>
          <cell r="C23">
            <v>319752568832</v>
          </cell>
          <cell r="D23">
            <v>22</v>
          </cell>
          <cell r="E23">
            <v>24.900280569409091</v>
          </cell>
          <cell r="F23">
            <v>279.66000366210938</v>
          </cell>
          <cell r="G23">
            <v>293.98001098632813</v>
          </cell>
          <cell r="H23">
            <v>274.01998901367188</v>
          </cell>
          <cell r="I23">
            <v>273.1099853515625</v>
          </cell>
          <cell r="J23">
            <v>237.32000732421881</v>
          </cell>
          <cell r="K23">
            <v>284.510009765625</v>
          </cell>
          <cell r="L23">
            <v>305.92999267578119</v>
          </cell>
          <cell r="M23">
            <v>297.73001098632813</v>
          </cell>
          <cell r="N23">
            <v>303.6099853515625</v>
          </cell>
          <cell r="O23">
            <v>312.82998657226563</v>
          </cell>
          <cell r="P23">
            <v>313.07000732421881</v>
          </cell>
          <cell r="Q23">
            <v>312.10000610351563</v>
          </cell>
        </row>
        <row r="24">
          <cell r="A24" t="str">
            <v>SPY US Equity</v>
          </cell>
          <cell r="B24" t="str">
            <v>SPDR S&amp;P 500 ETF</v>
          </cell>
          <cell r="C24">
            <v>317652992000</v>
          </cell>
          <cell r="D24">
            <v>23</v>
          </cell>
          <cell r="E24">
            <v>16.953468845072361</v>
          </cell>
          <cell r="F24">
            <v>311.6400146484375</v>
          </cell>
          <cell r="G24">
            <v>321.8599853515625</v>
          </cell>
          <cell r="H24">
            <v>324.1199951171875</v>
          </cell>
          <cell r="I24">
            <v>309.08999633789063</v>
          </cell>
          <cell r="J24">
            <v>246.1499938964844</v>
          </cell>
          <cell r="K24">
            <v>282.79000854492188</v>
          </cell>
          <cell r="L24">
            <v>305.54998779296881</v>
          </cell>
          <cell r="M24">
            <v>310.51998901367188</v>
          </cell>
          <cell r="N24">
            <v>328.79000854492188</v>
          </cell>
          <cell r="O24">
            <v>352.60000610351563</v>
          </cell>
          <cell r="P24">
            <v>337.04000854492188</v>
          </cell>
          <cell r="Q24">
            <v>330.20001220703119</v>
          </cell>
        </row>
        <row r="25">
          <cell r="A25" t="str">
            <v>MC FP Equity</v>
          </cell>
          <cell r="B25" t="str">
            <v>LVMH MOET HENNE</v>
          </cell>
          <cell r="C25">
            <v>292181195137.97852</v>
          </cell>
          <cell r="D25">
            <v>24</v>
          </cell>
          <cell r="E25">
            <v>24.18410951101713</v>
          </cell>
          <cell r="F25">
            <v>439.17909446263371</v>
          </cell>
          <cell r="G25">
            <v>464.48389313594822</v>
          </cell>
          <cell r="H25">
            <v>438.76584452390671</v>
          </cell>
          <cell r="I25">
            <v>420.47981830139179</v>
          </cell>
          <cell r="J25">
            <v>354.68010904359829</v>
          </cell>
          <cell r="K25">
            <v>387.2720536490815</v>
          </cell>
          <cell r="L25">
            <v>421.71570657663318</v>
          </cell>
          <cell r="M25">
            <v>441.09824448486319</v>
          </cell>
          <cell r="N25">
            <v>437.41527610900812</v>
          </cell>
          <cell r="O25">
            <v>473.4218046312526</v>
          </cell>
          <cell r="P25">
            <v>481.19265964851371</v>
          </cell>
          <cell r="Q25">
            <v>471.68979441102061</v>
          </cell>
        </row>
        <row r="26">
          <cell r="A26" t="str">
            <v>HD US Equity</v>
          </cell>
          <cell r="B26" t="str">
            <v>HOME DEPOT INC</v>
          </cell>
          <cell r="C26">
            <v>291644080128</v>
          </cell>
          <cell r="D26">
            <v>25</v>
          </cell>
          <cell r="E26">
            <v>22.932582652348451</v>
          </cell>
          <cell r="F26">
            <v>217.6199951171875</v>
          </cell>
          <cell r="G26">
            <v>218.3800048828125</v>
          </cell>
          <cell r="H26">
            <v>231.53999328613281</v>
          </cell>
          <cell r="I26">
            <v>229.94000244140619</v>
          </cell>
          <cell r="J26">
            <v>178.6300048828125</v>
          </cell>
          <cell r="K26">
            <v>218.57000732421881</v>
          </cell>
          <cell r="L26">
            <v>247.28999328613281</v>
          </cell>
          <cell r="M26">
            <v>248.1499938964844</v>
          </cell>
          <cell r="N26">
            <v>266.17999267578119</v>
          </cell>
          <cell r="O26">
            <v>285.94000244140619</v>
          </cell>
          <cell r="P26">
            <v>277.6199951171875</v>
          </cell>
          <cell r="Q26">
            <v>270.739990234375</v>
          </cell>
        </row>
        <row r="27">
          <cell r="A27" t="str">
            <v>ROG SW Equity</v>
          </cell>
          <cell r="B27" t="str">
            <v>ROCHE HLDG-GENUS</v>
          </cell>
          <cell r="C27">
            <v>289254886445.32813</v>
          </cell>
          <cell r="D27">
            <v>26</v>
          </cell>
          <cell r="E27">
            <v>4.2000287353959997</v>
          </cell>
          <cell r="F27">
            <v>305.81595048812602</v>
          </cell>
          <cell r="G27">
            <v>325.08540296554571</v>
          </cell>
          <cell r="H27">
            <v>336.61115446009347</v>
          </cell>
          <cell r="I27">
            <v>329.04644901373098</v>
          </cell>
          <cell r="J27">
            <v>329.47498490466393</v>
          </cell>
          <cell r="K27">
            <v>349.24521384968102</v>
          </cell>
          <cell r="L27">
            <v>346.09382626085431</v>
          </cell>
          <cell r="M27">
            <v>351.94586721765518</v>
          </cell>
          <cell r="N27">
            <v>352.91557925932278</v>
          </cell>
          <cell r="O27">
            <v>350.02749681472778</v>
          </cell>
          <cell r="P27">
            <v>343.05618031617632</v>
          </cell>
          <cell r="Q27">
            <v>329.62078733849921</v>
          </cell>
        </row>
        <row r="28">
          <cell r="A28" t="str">
            <v>601398 CH Equity</v>
          </cell>
          <cell r="B28" t="str">
            <v>IND &amp; COMM BK-A</v>
          </cell>
          <cell r="C28">
            <v>257891477554.34769</v>
          </cell>
          <cell r="D28">
            <v>27</v>
          </cell>
          <cell r="E28">
            <v>-8.6993370219972217</v>
          </cell>
          <cell r="F28">
            <v>0.82536614871757108</v>
          </cell>
          <cell r="G28">
            <v>0.84441507910057112</v>
          </cell>
          <cell r="H28">
            <v>0.77191484315974901</v>
          </cell>
          <cell r="I28">
            <v>0.77001543055757804</v>
          </cell>
          <cell r="J28">
            <v>0.72676056679705403</v>
          </cell>
          <cell r="K28">
            <v>0.73195251233687508</v>
          </cell>
          <cell r="L28">
            <v>0.72392601733463402</v>
          </cell>
          <cell r="M28">
            <v>0.70579912107348308</v>
          </cell>
          <cell r="N28">
            <v>0.71337507610555706</v>
          </cell>
          <cell r="O28">
            <v>0.72639931283765702</v>
          </cell>
          <cell r="P28">
            <v>0.724488323240564</v>
          </cell>
          <cell r="Q28">
            <v>0.7382610925118771</v>
          </cell>
        </row>
        <row r="29">
          <cell r="A29" t="str">
            <v>HAACU US Equity</v>
          </cell>
          <cell r="B29" t="str">
            <v>HEALTH ASSURANCE</v>
          </cell>
          <cell r="C29">
            <v>256241467392</v>
          </cell>
          <cell r="D29">
            <v>28</v>
          </cell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</row>
        <row r="30">
          <cell r="A30" t="str">
            <v>DIS US Equity</v>
          </cell>
          <cell r="B30" t="str">
            <v>WALT DISNEY CO</v>
          </cell>
          <cell r="C30">
            <v>256097026048</v>
          </cell>
          <cell r="D30">
            <v>29</v>
          </cell>
          <cell r="E30">
            <v>-3.9142895154851138</v>
          </cell>
          <cell r="F30">
            <v>150.6199951171875</v>
          </cell>
          <cell r="G30">
            <v>144.6300048828125</v>
          </cell>
          <cell r="H30">
            <v>141.32000732421881</v>
          </cell>
          <cell r="I30">
            <v>119.98000335693359</v>
          </cell>
          <cell r="J30">
            <v>94.919998168945313</v>
          </cell>
          <cell r="K30">
            <v>105.5</v>
          </cell>
          <cell r="L30">
            <v>118.76999664306641</v>
          </cell>
          <cell r="M30">
            <v>113.0100021362305</v>
          </cell>
          <cell r="N30">
            <v>116.34999847412109</v>
          </cell>
          <cell r="O30">
            <v>133.55000305175781</v>
          </cell>
          <cell r="P30">
            <v>123.30999755859381</v>
          </cell>
          <cell r="Q30">
            <v>120.129997253418</v>
          </cell>
        </row>
        <row r="31">
          <cell r="A31" t="str">
            <v>VZ US Equity</v>
          </cell>
          <cell r="B31" t="str">
            <v>VERIZON COMMUNIC</v>
          </cell>
          <cell r="C31">
            <v>249154666496</v>
          </cell>
          <cell r="D31">
            <v>30</v>
          </cell>
          <cell r="E31">
            <v>5.6319590870231862</v>
          </cell>
          <cell r="F31">
            <v>59.959999084472663</v>
          </cell>
          <cell r="G31">
            <v>61.400001525878913</v>
          </cell>
          <cell r="H31">
            <v>58.049999237060547</v>
          </cell>
          <cell r="I31">
            <v>57.319999694824219</v>
          </cell>
          <cell r="J31">
            <v>52.919998168945313</v>
          </cell>
          <cell r="K31">
            <v>56.830001831054688</v>
          </cell>
          <cell r="L31">
            <v>55.779998779296882</v>
          </cell>
          <cell r="M31">
            <v>54.669998168945313</v>
          </cell>
          <cell r="N31">
            <v>57.240001678466797</v>
          </cell>
          <cell r="O31">
            <v>59.159999847412109</v>
          </cell>
          <cell r="P31">
            <v>59.450000762939453</v>
          </cell>
          <cell r="Q31">
            <v>57.700000762939453</v>
          </cell>
        </row>
        <row r="32">
          <cell r="A32" t="str">
            <v>CRM US Equity</v>
          </cell>
          <cell r="B32" t="str">
            <v>SALESFORCE.COM</v>
          </cell>
          <cell r="C32">
            <v>240831496192</v>
          </cell>
          <cell r="D32">
            <v>31</v>
          </cell>
          <cell r="E32">
            <v>61.411309502039167</v>
          </cell>
          <cell r="F32">
            <v>161</v>
          </cell>
          <cell r="G32">
            <v>162.63999938964841</v>
          </cell>
          <cell r="H32">
            <v>185.41999816894531</v>
          </cell>
          <cell r="I32">
            <v>176.75999450683591</v>
          </cell>
          <cell r="J32">
            <v>134.05999755859381</v>
          </cell>
          <cell r="K32">
            <v>156.3699951171875</v>
          </cell>
          <cell r="L32">
            <v>176.36000061035159</v>
          </cell>
          <cell r="M32">
            <v>191.88999938964841</v>
          </cell>
          <cell r="N32">
            <v>203.19000244140619</v>
          </cell>
          <cell r="O32">
            <v>281.25</v>
          </cell>
          <cell r="P32">
            <v>253.44999694824219</v>
          </cell>
          <cell r="Q32">
            <v>232.44999694824219</v>
          </cell>
        </row>
        <row r="33">
          <cell r="A33" t="str">
            <v>BAC US Equity</v>
          </cell>
          <cell r="B33" t="str">
            <v>BANK OF AMERICA</v>
          </cell>
          <cell r="C33">
            <v>233398304768</v>
          </cell>
          <cell r="D33">
            <v>32</v>
          </cell>
          <cell r="E33">
            <v>-15.951711341372491</v>
          </cell>
          <cell r="F33">
            <v>33.430000305175781</v>
          </cell>
          <cell r="G33">
            <v>35.220001220703118</v>
          </cell>
          <cell r="H33">
            <v>32.970001220703118</v>
          </cell>
          <cell r="I33">
            <v>29.370000839233398</v>
          </cell>
          <cell r="J33">
            <v>19.770000457763668</v>
          </cell>
          <cell r="K33">
            <v>23.079999923706051</v>
          </cell>
          <cell r="L33">
            <v>24.610000610351559</v>
          </cell>
          <cell r="M33">
            <v>23.260000228881839</v>
          </cell>
          <cell r="N33">
            <v>24.989999771118161</v>
          </cell>
          <cell r="O33">
            <v>25.70999908447266</v>
          </cell>
          <cell r="P33">
            <v>24.10000038146973</v>
          </cell>
          <cell r="Q33">
            <v>24.079999923706051</v>
          </cell>
        </row>
        <row r="34">
          <cell r="A34" t="str">
            <v>IVV US Equity</v>
          </cell>
          <cell r="B34" t="str">
            <v>ISHARES-C S&amp;P500</v>
          </cell>
          <cell r="C34">
            <v>230805995520</v>
          </cell>
          <cell r="D34">
            <v>33</v>
          </cell>
          <cell r="E34">
            <v>16.921830381091869</v>
          </cell>
          <cell r="F34">
            <v>313.41000366210938</v>
          </cell>
          <cell r="G34">
            <v>323.239990234375</v>
          </cell>
          <cell r="H34">
            <v>325.55999755859381</v>
          </cell>
          <cell r="I34">
            <v>310.39999389648438</v>
          </cell>
          <cell r="J34">
            <v>246.80000305175781</v>
          </cell>
          <cell r="K34">
            <v>283.52999877929688</v>
          </cell>
          <cell r="L34">
            <v>306.67999267578119</v>
          </cell>
          <cell r="M34">
            <v>311.80999755859381</v>
          </cell>
          <cell r="N34">
            <v>330.1099853515625</v>
          </cell>
          <cell r="O34">
            <v>354.05999755859381</v>
          </cell>
          <cell r="P34">
            <v>338.239990234375</v>
          </cell>
          <cell r="Q34">
            <v>331.3599853515625</v>
          </cell>
        </row>
        <row r="35">
          <cell r="A35" t="str">
            <v>7203 JP Equity</v>
          </cell>
          <cell r="B35" t="str">
            <v>TOYOTA MOTOR</v>
          </cell>
          <cell r="C35">
            <v>228343825493.23239</v>
          </cell>
          <cell r="D35">
            <v>34</v>
          </cell>
          <cell r="E35">
            <v>-1.245546443116397</v>
          </cell>
          <cell r="F35">
            <v>70.964785294607282</v>
          </cell>
          <cell r="G35">
            <v>70.99861609749496</v>
          </cell>
          <cell r="H35">
            <v>69.75246412679553</v>
          </cell>
          <cell r="I35">
            <v>66.388272995129228</v>
          </cell>
          <cell r="J35">
            <v>59.124018589965999</v>
          </cell>
          <cell r="K35">
            <v>60.816629445180297</v>
          </cell>
          <cell r="L35">
            <v>62.465139627456672</v>
          </cell>
          <cell r="M35">
            <v>61.962392330169678</v>
          </cell>
          <cell r="N35">
            <v>59.666323950514197</v>
          </cell>
          <cell r="O35">
            <v>65.827202695421875</v>
          </cell>
          <cell r="P35">
            <v>65.67503309994936</v>
          </cell>
          <cell r="Q35">
            <v>66.275630293413997</v>
          </cell>
        </row>
        <row r="36">
          <cell r="A36" t="str">
            <v>KO US Equity</v>
          </cell>
          <cell r="B36" t="str">
            <v>COCA-COLA CO/THE</v>
          </cell>
          <cell r="C36">
            <v>228322705408</v>
          </cell>
          <cell r="D36">
            <v>35</v>
          </cell>
          <cell r="E36">
            <v>3.440999714729243</v>
          </cell>
          <cell r="F36">
            <v>53.75</v>
          </cell>
          <cell r="G36">
            <v>55.349998474121087</v>
          </cell>
          <cell r="H36">
            <v>58.580001831054688</v>
          </cell>
          <cell r="I36">
            <v>55.919998168945313</v>
          </cell>
          <cell r="J36">
            <v>42.119998931884773</v>
          </cell>
          <cell r="K36">
            <v>45.599998474121087</v>
          </cell>
          <cell r="L36">
            <v>46.990001678466797</v>
          </cell>
          <cell r="M36">
            <v>44.819999694824219</v>
          </cell>
          <cell r="N36">
            <v>46.299999237060547</v>
          </cell>
          <cell r="O36">
            <v>49.119998931884773</v>
          </cell>
          <cell r="P36">
            <v>49.180000305175781</v>
          </cell>
          <cell r="Q36">
            <v>48.619998931884773</v>
          </cell>
        </row>
        <row r="37">
          <cell r="A37" t="str">
            <v>CMCSA US Equity</v>
          </cell>
          <cell r="B37" t="str">
            <v>COMCAST CORP-A</v>
          </cell>
          <cell r="C37">
            <v>226386984960</v>
          </cell>
          <cell r="D37">
            <v>36</v>
          </cell>
          <cell r="E37">
            <v>12.91951372879627</v>
          </cell>
          <cell r="F37">
            <v>43.630001068115227</v>
          </cell>
          <cell r="G37">
            <v>44.970001220703118</v>
          </cell>
          <cell r="H37">
            <v>42.659999847412109</v>
          </cell>
          <cell r="I37">
            <v>42.520000457763672</v>
          </cell>
          <cell r="J37">
            <v>32.419998168945313</v>
          </cell>
          <cell r="K37">
            <v>36.979999542236328</v>
          </cell>
          <cell r="L37">
            <v>40.180000305175781</v>
          </cell>
          <cell r="M37">
            <v>39.700000762939453</v>
          </cell>
          <cell r="N37">
            <v>42.880001068115227</v>
          </cell>
          <cell r="O37">
            <v>45.049999237060547</v>
          </cell>
          <cell r="P37">
            <v>46.439998626708977</v>
          </cell>
          <cell r="Q37">
            <v>41.400001525878913</v>
          </cell>
        </row>
        <row r="38">
          <cell r="A38" t="str">
            <v>2318 HK Equity</v>
          </cell>
          <cell r="B38" t="str">
            <v>PING AN</v>
          </cell>
          <cell r="C38">
            <v>225948182648.65619</v>
          </cell>
          <cell r="D38">
            <v>37</v>
          </cell>
          <cell r="E38">
            <v>-1.1985557232936259</v>
          </cell>
          <cell r="F38">
            <v>11.4386806578957</v>
          </cell>
          <cell r="G38">
            <v>11.818298664093049</v>
          </cell>
          <cell r="H38">
            <v>11.27775936151841</v>
          </cell>
          <cell r="I38">
            <v>11.1936463660013</v>
          </cell>
          <cell r="J38">
            <v>9.712118903024475</v>
          </cell>
          <cell r="K38">
            <v>10.280687439179021</v>
          </cell>
          <cell r="L38">
            <v>9.9850356371727003</v>
          </cell>
          <cell r="M38">
            <v>9.9992259591817856</v>
          </cell>
          <cell r="N38">
            <v>10.489646664620979</v>
          </cell>
          <cell r="O38">
            <v>10.57419283947638</v>
          </cell>
          <cell r="P38">
            <v>10.25780003517866</v>
          </cell>
          <cell r="Q38">
            <v>10.23199464269169</v>
          </cell>
        </row>
        <row r="39">
          <cell r="A39" t="str">
            <v>ADBE US Equity</v>
          </cell>
          <cell r="B39" t="str">
            <v>ADOBE INC</v>
          </cell>
          <cell r="C39">
            <v>223745736704</v>
          </cell>
          <cell r="D39">
            <v>38</v>
          </cell>
          <cell r="E39">
            <v>55.159678706558267</v>
          </cell>
          <cell r="F39">
            <v>302.75</v>
          </cell>
          <cell r="G39">
            <v>329.80999755859381</v>
          </cell>
          <cell r="H39">
            <v>358</v>
          </cell>
          <cell r="I39">
            <v>360.27999877929688</v>
          </cell>
          <cell r="J39">
            <v>301.20999145507813</v>
          </cell>
          <cell r="K39">
            <v>343.83999633789063</v>
          </cell>
          <cell r="L39">
            <v>389.67999267578119</v>
          </cell>
          <cell r="M39">
            <v>439.80999755859381</v>
          </cell>
          <cell r="N39">
            <v>447.97000122070313</v>
          </cell>
          <cell r="O39">
            <v>527.95001220703125</v>
          </cell>
          <cell r="P39">
            <v>499.510009765625</v>
          </cell>
          <cell r="Q39">
            <v>444.94000244140619</v>
          </cell>
        </row>
        <row r="40">
          <cell r="A40" t="str">
            <v>PYPL US Equity</v>
          </cell>
          <cell r="B40" t="str">
            <v>PAYPAL HOLDINGS</v>
          </cell>
          <cell r="C40">
            <v>223675973632</v>
          </cell>
          <cell r="D40">
            <v>39</v>
          </cell>
          <cell r="E40">
            <v>81.896140493105335</v>
          </cell>
          <cell r="F40">
            <v>106.2099990844727</v>
          </cell>
          <cell r="G40">
            <v>108.1699981689453</v>
          </cell>
          <cell r="H40">
            <v>116.5100021362305</v>
          </cell>
          <cell r="I40">
            <v>112.86000061035161</v>
          </cell>
          <cell r="J40">
            <v>91.379997253417969</v>
          </cell>
          <cell r="K40">
            <v>120.61000061035161</v>
          </cell>
          <cell r="L40">
            <v>154.5299987792969</v>
          </cell>
          <cell r="M40">
            <v>177.42999267578119</v>
          </cell>
          <cell r="N40">
            <v>197.07000732421881</v>
          </cell>
          <cell r="O40">
            <v>208.92999267578119</v>
          </cell>
          <cell r="P40">
            <v>196.94000244140619</v>
          </cell>
          <cell r="Q40">
            <v>187.75999450683591</v>
          </cell>
        </row>
        <row r="41">
          <cell r="A41" t="str">
            <v>3690 HK Equity</v>
          </cell>
          <cell r="B41" t="str">
            <v>MEITUAN-B</v>
          </cell>
          <cell r="C41">
            <v>223104941828.375</v>
          </cell>
          <cell r="D41">
            <v>40</v>
          </cell>
          <cell r="E41">
            <v>212.64131825896749</v>
          </cell>
          <cell r="F41">
            <v>13.373866992292511</v>
          </cell>
          <cell r="G41">
            <v>13.07583791375157</v>
          </cell>
          <cell r="H41">
            <v>12.80978397279978</v>
          </cell>
          <cell r="I41">
            <v>12.7615285623051</v>
          </cell>
          <cell r="J41">
            <v>11.97569971818552</v>
          </cell>
          <cell r="K41">
            <v>13.389403116965701</v>
          </cell>
          <cell r="L41">
            <v>19.350843876600269</v>
          </cell>
          <cell r="M41">
            <v>22.178927501327959</v>
          </cell>
          <cell r="N41">
            <v>25.882203025344101</v>
          </cell>
          <cell r="O41">
            <v>34.141935253912379</v>
          </cell>
          <cell r="P41">
            <v>31.199195972459389</v>
          </cell>
          <cell r="Q41">
            <v>38.011923936758187</v>
          </cell>
        </row>
        <row r="42">
          <cell r="A42" t="str">
            <v>NFLX US Equity</v>
          </cell>
          <cell r="B42" t="str">
            <v>NETFLIX INC</v>
          </cell>
          <cell r="C42">
            <v>214124789760</v>
          </cell>
          <cell r="D42">
            <v>41</v>
          </cell>
          <cell r="E42">
            <v>60.168540532657786</v>
          </cell>
          <cell r="F42">
            <v>309.989990234375</v>
          </cell>
          <cell r="G42">
            <v>323.57000732421881</v>
          </cell>
          <cell r="H42">
            <v>358</v>
          </cell>
          <cell r="I42">
            <v>381.04998779296881</v>
          </cell>
          <cell r="J42">
            <v>364.07998657226563</v>
          </cell>
          <cell r="K42">
            <v>415.26998901367188</v>
          </cell>
          <cell r="L42">
            <v>425.92001342773438</v>
          </cell>
          <cell r="M42">
            <v>485.6400146484375</v>
          </cell>
          <cell r="N42">
            <v>498.6199951171875</v>
          </cell>
          <cell r="O42">
            <v>556.54998779296875</v>
          </cell>
          <cell r="P42">
            <v>527.510009765625</v>
          </cell>
          <cell r="Q42">
            <v>484.1199951171875</v>
          </cell>
        </row>
        <row r="43">
          <cell r="A43" t="str">
            <v>NOVN SW Equity</v>
          </cell>
          <cell r="B43" t="str">
            <v>NOVARTIS AG-REG</v>
          </cell>
          <cell r="C43">
            <v>213927349216.49219</v>
          </cell>
          <cell r="D43">
            <v>42</v>
          </cell>
          <cell r="E43">
            <v>-8.1063615444463615</v>
          </cell>
          <cell r="F43">
            <v>91.119851505985935</v>
          </cell>
          <cell r="G43">
            <v>95.144423657880907</v>
          </cell>
          <cell r="H43">
            <v>94.658941859210245</v>
          </cell>
          <cell r="I43">
            <v>85.738188028335571</v>
          </cell>
          <cell r="J43">
            <v>81.541963008476159</v>
          </cell>
          <cell r="K43">
            <v>85.642900557154462</v>
          </cell>
          <cell r="L43">
            <v>86.372614720792626</v>
          </cell>
          <cell r="M43">
            <v>87.574030871604919</v>
          </cell>
          <cell r="N43">
            <v>84.192777365438815</v>
          </cell>
          <cell r="O43">
            <v>86.945506998918063</v>
          </cell>
          <cell r="P43">
            <v>87.505445281411994</v>
          </cell>
          <cell r="Q43">
            <v>79.452356652654998</v>
          </cell>
        </row>
        <row r="44">
          <cell r="A44" t="str">
            <v>NKE US Equity</v>
          </cell>
          <cell r="B44" t="str">
            <v>NIKE INC -CL B</v>
          </cell>
          <cell r="C44">
            <v>207075819520</v>
          </cell>
          <cell r="D44">
            <v>43</v>
          </cell>
          <cell r="E44">
            <v>42.332956406688261</v>
          </cell>
          <cell r="F44">
            <v>93.55999755859375</v>
          </cell>
          <cell r="G44">
            <v>101.30999755859381</v>
          </cell>
          <cell r="H44">
            <v>99.269996643066406</v>
          </cell>
          <cell r="I44">
            <v>92.680000305175781</v>
          </cell>
          <cell r="J44">
            <v>79.230003356933594</v>
          </cell>
          <cell r="K44">
            <v>85.540000915527344</v>
          </cell>
          <cell r="L44">
            <v>99.540000915527344</v>
          </cell>
          <cell r="M44">
            <v>97.400001525878906</v>
          </cell>
          <cell r="N44">
            <v>98.330001831054688</v>
          </cell>
          <cell r="O44">
            <v>114.8399963378906</v>
          </cell>
          <cell r="P44">
            <v>126.63999938964839</v>
          </cell>
          <cell r="Q44">
            <v>122.38999938964839</v>
          </cell>
        </row>
        <row r="45">
          <cell r="A45" t="str">
            <v>OR FP Equity</v>
          </cell>
          <cell r="B45" t="str">
            <v>L'OREAL</v>
          </cell>
          <cell r="C45">
            <v>205956685015.41019</v>
          </cell>
          <cell r="D45">
            <v>44</v>
          </cell>
          <cell r="E45">
            <v>20.756069584032002</v>
          </cell>
          <cell r="F45">
            <v>278.75773581838621</v>
          </cell>
          <cell r="G45">
            <v>296.04959964752197</v>
          </cell>
          <cell r="H45">
            <v>282.00451254844671</v>
          </cell>
          <cell r="I45">
            <v>276.70500755310059</v>
          </cell>
          <cell r="J45">
            <v>254.88024665927881</v>
          </cell>
          <cell r="K45">
            <v>291.51161170993868</v>
          </cell>
          <cell r="L45">
            <v>288.04439554557757</v>
          </cell>
          <cell r="M45">
            <v>322.938892000122</v>
          </cell>
          <cell r="N45">
            <v>326.7397124475101</v>
          </cell>
          <cell r="O45">
            <v>331.16850703954702</v>
          </cell>
          <cell r="P45">
            <v>332.03116110191331</v>
          </cell>
          <cell r="Q45">
            <v>330.11889996107129</v>
          </cell>
        </row>
        <row r="46">
          <cell r="A46" t="str">
            <v>MRK US Equity</v>
          </cell>
          <cell r="B46" t="str">
            <v>MERCK &amp; CO</v>
          </cell>
          <cell r="C46">
            <v>203389468672</v>
          </cell>
          <cell r="D46">
            <v>45</v>
          </cell>
          <cell r="E46">
            <v>-2.148377354846021</v>
          </cell>
          <cell r="F46">
            <v>87.040000915527344</v>
          </cell>
          <cell r="G46">
            <v>90.949996948242188</v>
          </cell>
          <cell r="H46">
            <v>87.339996337890625</v>
          </cell>
          <cell r="I46">
            <v>81.370002746582031</v>
          </cell>
          <cell r="J46">
            <v>73.800003051757813</v>
          </cell>
          <cell r="K46">
            <v>77.669998168945313</v>
          </cell>
          <cell r="L46">
            <v>79.55999755859375</v>
          </cell>
          <cell r="M46">
            <v>78.120002746582031</v>
          </cell>
          <cell r="N46">
            <v>82.540000915527344</v>
          </cell>
          <cell r="O46">
            <v>84.430000305175781</v>
          </cell>
          <cell r="P46">
            <v>81.639999389648438</v>
          </cell>
          <cell r="Q46">
            <v>76.709999084472656</v>
          </cell>
        </row>
        <row r="47">
          <cell r="A47" t="str">
            <v>T US Equity</v>
          </cell>
          <cell r="B47" t="str">
            <v>AT&amp;T INC</v>
          </cell>
          <cell r="C47">
            <v>201523281920</v>
          </cell>
          <cell r="D47">
            <v>46</v>
          </cell>
          <cell r="E47">
            <v>-20.499613566802541</v>
          </cell>
          <cell r="F47">
            <v>37.319999694824219</v>
          </cell>
          <cell r="G47">
            <v>39.080001831054688</v>
          </cell>
          <cell r="H47">
            <v>36.959999084472663</v>
          </cell>
          <cell r="I47">
            <v>37.180000305175781</v>
          </cell>
          <cell r="J47">
            <v>28.04999923706055</v>
          </cell>
          <cell r="K47">
            <v>29.89999961853027</v>
          </cell>
          <cell r="L47">
            <v>30.930000305175781</v>
          </cell>
          <cell r="M47">
            <v>29.89999961853027</v>
          </cell>
          <cell r="N47">
            <v>29.620000839233398</v>
          </cell>
          <cell r="O47">
            <v>29.469999313354489</v>
          </cell>
          <cell r="P47">
            <v>28.489999771118161</v>
          </cell>
          <cell r="Q47">
            <v>27.340000152587891</v>
          </cell>
        </row>
        <row r="48">
          <cell r="A48" t="str">
            <v>PFE US Equity</v>
          </cell>
          <cell r="B48" t="str">
            <v>PFIZER INC</v>
          </cell>
          <cell r="C48">
            <v>201158377472</v>
          </cell>
          <cell r="D48">
            <v>47</v>
          </cell>
          <cell r="E48">
            <v>5.5712917923389504</v>
          </cell>
          <cell r="F48">
            <v>36.296955108642578</v>
          </cell>
          <cell r="G48">
            <v>37.140628814697273</v>
          </cell>
          <cell r="H48">
            <v>35.557552337646477</v>
          </cell>
          <cell r="I48">
            <v>33.064449310302727</v>
          </cell>
          <cell r="J48">
            <v>30.097370147705082</v>
          </cell>
          <cell r="K48">
            <v>35.6807861328125</v>
          </cell>
          <cell r="L48">
            <v>33.6142578125</v>
          </cell>
          <cell r="M48">
            <v>31.98378944396973</v>
          </cell>
          <cell r="N48">
            <v>36.353828430175781</v>
          </cell>
          <cell r="O48">
            <v>34.960346221923828</v>
          </cell>
          <cell r="P48">
            <v>34.476890563964837</v>
          </cell>
          <cell r="Q48">
            <v>34.34417724609375</v>
          </cell>
        </row>
        <row r="49">
          <cell r="A49" t="str">
            <v>PEP US Equity</v>
          </cell>
          <cell r="B49" t="str">
            <v>PEPSICO INC</v>
          </cell>
          <cell r="C49">
            <v>198061998080</v>
          </cell>
          <cell r="D49">
            <v>48</v>
          </cell>
          <cell r="E49">
            <v>9.6340004512532662</v>
          </cell>
          <cell r="F49">
            <v>135.8800048828125</v>
          </cell>
          <cell r="G49">
            <v>136.66999816894531</v>
          </cell>
          <cell r="H49">
            <v>142.50999450683591</v>
          </cell>
          <cell r="I49">
            <v>137.58000183105469</v>
          </cell>
          <cell r="J49">
            <v>118.120002746582</v>
          </cell>
          <cell r="K49">
            <v>130.13999938964841</v>
          </cell>
          <cell r="L49">
            <v>132.99000549316409</v>
          </cell>
          <cell r="M49">
            <v>132.36000061035159</v>
          </cell>
          <cell r="N49">
            <v>136.69999694824219</v>
          </cell>
          <cell r="O49">
            <v>139.19000244140619</v>
          </cell>
          <cell r="P49">
            <v>140.80000305175781</v>
          </cell>
          <cell r="Q49">
            <v>135.1499938964844</v>
          </cell>
        </row>
        <row r="50">
          <cell r="A50" t="str">
            <v>ABT US Equity</v>
          </cell>
          <cell r="B50" t="str">
            <v>ABBOTT LABS</v>
          </cell>
          <cell r="C50">
            <v>196732141568</v>
          </cell>
          <cell r="D50">
            <v>49</v>
          </cell>
          <cell r="E50">
            <v>33.724614460391606</v>
          </cell>
          <cell r="F50">
            <v>84.510002136230469</v>
          </cell>
          <cell r="G50">
            <v>86.860000610351563</v>
          </cell>
          <cell r="H50">
            <v>87.05999755859375</v>
          </cell>
          <cell r="I50">
            <v>81.610000610351563</v>
          </cell>
          <cell r="J50">
            <v>76.569999694824219</v>
          </cell>
          <cell r="K50">
            <v>89.849998474121094</v>
          </cell>
          <cell r="L50">
            <v>93.010002136230469</v>
          </cell>
          <cell r="M50">
            <v>91.639999389648438</v>
          </cell>
          <cell r="N50">
            <v>100.6800003051758</v>
          </cell>
          <cell r="O50">
            <v>106.5500030517578</v>
          </cell>
          <cell r="P50">
            <v>108.63999938964839</v>
          </cell>
          <cell r="Q50">
            <v>107.48000335693359</v>
          </cell>
        </row>
        <row r="51">
          <cell r="A51" t="str">
            <v>939 HK Equity</v>
          </cell>
          <cell r="B51" t="str">
            <v>CCB-H</v>
          </cell>
          <cell r="C51">
            <v>194206665546.03119</v>
          </cell>
          <cell r="D51">
            <v>50</v>
          </cell>
          <cell r="E51">
            <v>-3.1610814637475499</v>
          </cell>
          <cell r="F51">
            <v>0.79578981896491308</v>
          </cell>
          <cell r="G51">
            <v>0.86359556517377511</v>
          </cell>
          <cell r="H51">
            <v>0.77373672973320107</v>
          </cell>
          <cell r="I51">
            <v>0.82763587256516802</v>
          </cell>
          <cell r="J51">
            <v>0.80095957920232808</v>
          </cell>
          <cell r="K51">
            <v>0.81523147889959102</v>
          </cell>
          <cell r="L51">
            <v>0.81144538163759705</v>
          </cell>
          <cell r="M51">
            <v>0.8089696332045121</v>
          </cell>
          <cell r="N51">
            <v>0.73285595347947208</v>
          </cell>
          <cell r="O51">
            <v>0.70838704612947401</v>
          </cell>
          <cell r="P51">
            <v>0.64772523246471503</v>
          </cell>
          <cell r="Q51">
            <v>0.71482027425894001</v>
          </cell>
        </row>
        <row r="52">
          <cell r="A52" t="str">
            <v>INTC US Equity</v>
          </cell>
          <cell r="B52" t="str">
            <v>INTEL CORP</v>
          </cell>
          <cell r="C52">
            <v>186950762496</v>
          </cell>
          <cell r="D52">
            <v>51</v>
          </cell>
          <cell r="E52">
            <v>-19.882524381245549</v>
          </cell>
          <cell r="F52">
            <v>57.659999847412109</v>
          </cell>
          <cell r="G52">
            <v>59.849998474121087</v>
          </cell>
          <cell r="H52">
            <v>64.419998168945313</v>
          </cell>
          <cell r="I52">
            <v>58.180000305175781</v>
          </cell>
          <cell r="J52">
            <v>51.880001068115227</v>
          </cell>
          <cell r="K52">
            <v>57.470001220703118</v>
          </cell>
          <cell r="L52">
            <v>61.860000610351563</v>
          </cell>
          <cell r="M52">
            <v>58.810001373291023</v>
          </cell>
          <cell r="N52">
            <v>48.299999237060547</v>
          </cell>
          <cell r="O52">
            <v>50.790000915527337</v>
          </cell>
          <cell r="P52">
            <v>52.240001678466797</v>
          </cell>
          <cell r="Q52">
            <v>44.459999084472663</v>
          </cell>
        </row>
        <row r="53">
          <cell r="A53" t="str">
            <v>VTI US Equity</v>
          </cell>
          <cell r="B53" t="str">
            <v>VANGUARD TL SK E</v>
          </cell>
          <cell r="C53">
            <v>183694999552</v>
          </cell>
          <cell r="D53">
            <v>52</v>
          </cell>
          <cell r="E53">
            <v>18.253220346354858</v>
          </cell>
          <cell r="F53">
            <v>158.57000732421881</v>
          </cell>
          <cell r="G53">
            <v>163.6199951171875</v>
          </cell>
          <cell r="H53">
            <v>164.96000671386719</v>
          </cell>
          <cell r="I53">
            <v>156.66999816894531</v>
          </cell>
          <cell r="J53">
            <v>122.9599990844727</v>
          </cell>
          <cell r="K53">
            <v>141.80999755859381</v>
          </cell>
          <cell r="L53">
            <v>154.75</v>
          </cell>
          <cell r="M53">
            <v>157.44000244140619</v>
          </cell>
          <cell r="N53">
            <v>166.96000671386719</v>
          </cell>
          <cell r="O53">
            <v>178.8500061035156</v>
          </cell>
          <cell r="P53">
            <v>171.72999572753909</v>
          </cell>
          <cell r="Q53">
            <v>168.72999572753909</v>
          </cell>
        </row>
        <row r="54">
          <cell r="A54" t="str">
            <v>TMO US Equity</v>
          </cell>
          <cell r="B54" t="str">
            <v>THERMO FISHER</v>
          </cell>
          <cell r="C54">
            <v>179579469824</v>
          </cell>
          <cell r="D54">
            <v>53</v>
          </cell>
          <cell r="E54">
            <v>48.235744576761519</v>
          </cell>
          <cell r="F54">
            <v>313.04000854492188</v>
          </cell>
          <cell r="G54">
            <v>324.8699951171875</v>
          </cell>
          <cell r="H54">
            <v>318.33999633789063</v>
          </cell>
          <cell r="I54">
            <v>304.95999145507813</v>
          </cell>
          <cell r="J54">
            <v>275.20001220703119</v>
          </cell>
          <cell r="K54">
            <v>329.80999755859381</v>
          </cell>
          <cell r="L54">
            <v>349.32998657226563</v>
          </cell>
          <cell r="M54">
            <v>359.76998901367188</v>
          </cell>
          <cell r="N54">
            <v>419.08999633789063</v>
          </cell>
          <cell r="O54">
            <v>433.73001098632813</v>
          </cell>
          <cell r="P54">
            <v>438.20001220703119</v>
          </cell>
          <cell r="Q54">
            <v>480.54998779296881</v>
          </cell>
        </row>
        <row r="55">
          <cell r="A55" t="str">
            <v>ASML NA Equity</v>
          </cell>
          <cell r="B55" t="str">
            <v>ASML HOLDING NV</v>
          </cell>
          <cell r="C55">
            <v>179230927622.77341</v>
          </cell>
          <cell r="D55">
            <v>54</v>
          </cell>
          <cell r="E55">
            <v>46.403602261481723</v>
          </cell>
          <cell r="F55">
            <v>264.3048579986098</v>
          </cell>
          <cell r="G55">
            <v>295.71319333688729</v>
          </cell>
          <cell r="H55">
            <v>287.53401279449457</v>
          </cell>
          <cell r="I55">
            <v>279.77950763702393</v>
          </cell>
          <cell r="J55">
            <v>256.19124329090118</v>
          </cell>
          <cell r="K55">
            <v>297.39019811647449</v>
          </cell>
          <cell r="L55">
            <v>325.99770354204162</v>
          </cell>
          <cell r="M55">
            <v>368.5017511282349</v>
          </cell>
          <cell r="N55">
            <v>364.3365142053226</v>
          </cell>
          <cell r="O55">
            <v>385.64721091364851</v>
          </cell>
          <cell r="P55">
            <v>377.48428915328992</v>
          </cell>
          <cell r="Q55">
            <v>364.82848569750792</v>
          </cell>
        </row>
        <row r="56">
          <cell r="A56" t="str">
            <v>ABBV US Equity</v>
          </cell>
          <cell r="B56" t="str">
            <v>ABBVIE INC</v>
          </cell>
          <cell r="C56">
            <v>175964782592</v>
          </cell>
          <cell r="D56">
            <v>55</v>
          </cell>
          <cell r="E56">
            <v>18.06200739137736</v>
          </cell>
          <cell r="F56">
            <v>87.029998779296875</v>
          </cell>
          <cell r="G56">
            <v>88.540000915527344</v>
          </cell>
          <cell r="H56">
            <v>82.300003051757813</v>
          </cell>
          <cell r="I56">
            <v>88.69000244140625</v>
          </cell>
          <cell r="J56">
            <v>73.419998168945313</v>
          </cell>
          <cell r="K56">
            <v>82.839996337890625</v>
          </cell>
          <cell r="L56">
            <v>90.699996948242188</v>
          </cell>
          <cell r="M56">
            <v>99.139999389648438</v>
          </cell>
          <cell r="N56">
            <v>95.94000244140625</v>
          </cell>
          <cell r="O56">
            <v>92.239997863769531</v>
          </cell>
          <cell r="P56">
            <v>87.139999389648438</v>
          </cell>
          <cell r="Q56">
            <v>88.25</v>
          </cell>
        </row>
        <row r="57">
          <cell r="A57" t="str">
            <v>RIL IN Equity</v>
          </cell>
          <cell r="B57" t="str">
            <v>RELIANCE INDS</v>
          </cell>
          <cell r="C57">
            <v>174941940779.42969</v>
          </cell>
          <cell r="D57">
            <v>56</v>
          </cell>
          <cell r="E57">
            <v>32.419829658633212</v>
          </cell>
          <cell r="F57">
            <v>21.933370560451522</v>
          </cell>
          <cell r="G57">
            <v>20.95606440111624</v>
          </cell>
          <cell r="H57">
            <v>19.252210797685049</v>
          </cell>
          <cell r="I57">
            <v>17.94632262983043</v>
          </cell>
          <cell r="J57">
            <v>13.977297230437101</v>
          </cell>
          <cell r="K57">
            <v>19.141970041940681</v>
          </cell>
          <cell r="L57">
            <v>20.11869981834332</v>
          </cell>
          <cell r="M57">
            <v>23.012282581649629</v>
          </cell>
          <cell r="N57">
            <v>26.70779042784125</v>
          </cell>
          <cell r="O57">
            <v>28.565270336810499</v>
          </cell>
          <cell r="P57">
            <v>30.386305599007759</v>
          </cell>
          <cell r="Q57">
            <v>25.197796049935729</v>
          </cell>
        </row>
        <row r="58">
          <cell r="A58" t="str">
            <v>CSCO US Equity</v>
          </cell>
          <cell r="B58" t="str">
            <v>CISCO SYSTEMS</v>
          </cell>
          <cell r="C58">
            <v>173964427264</v>
          </cell>
          <cell r="D58">
            <v>57</v>
          </cell>
          <cell r="E58">
            <v>-6.3908299604008354</v>
          </cell>
          <cell r="F58">
            <v>44.700000762939453</v>
          </cell>
          <cell r="G58">
            <v>47.959999084472663</v>
          </cell>
          <cell r="H58">
            <v>46.529998779296882</v>
          </cell>
          <cell r="I58">
            <v>41.169998168945313</v>
          </cell>
          <cell r="J58">
            <v>38.330001831054688</v>
          </cell>
          <cell r="K58">
            <v>40.919998168945313</v>
          </cell>
          <cell r="L58">
            <v>46.299999237060547</v>
          </cell>
          <cell r="M58">
            <v>46.060001373291023</v>
          </cell>
          <cell r="N58">
            <v>47.159999847412109</v>
          </cell>
          <cell r="O58">
            <v>42.029998779296882</v>
          </cell>
          <cell r="P58">
            <v>38.799999237060547</v>
          </cell>
          <cell r="Q58">
            <v>35.900001525878913</v>
          </cell>
        </row>
        <row r="59">
          <cell r="A59" t="str">
            <v>VOO US Equity</v>
          </cell>
          <cell r="B59" t="str">
            <v>VANGUARD S&amp;P 500</v>
          </cell>
          <cell r="C59">
            <v>173508001792</v>
          </cell>
          <cell r="D59">
            <v>58</v>
          </cell>
          <cell r="E59">
            <v>16.90048542319429</v>
          </cell>
          <cell r="F59">
            <v>286.29998779296881</v>
          </cell>
          <cell r="G59">
            <v>295.79998779296881</v>
          </cell>
          <cell r="H59">
            <v>297.83999633789063</v>
          </cell>
          <cell r="I59">
            <v>283.8699951171875</v>
          </cell>
          <cell r="J59">
            <v>226.1499938964844</v>
          </cell>
          <cell r="K59">
            <v>259.82000732421881</v>
          </cell>
          <cell r="L59">
            <v>280.97000122070313</v>
          </cell>
          <cell r="M59">
            <v>285.3699951171875</v>
          </cell>
          <cell r="N59">
            <v>301.989990234375</v>
          </cell>
          <cell r="O59">
            <v>324.01998901367188</v>
          </cell>
          <cell r="P59">
            <v>309.60000610351563</v>
          </cell>
          <cell r="Q59">
            <v>303.30999755859381</v>
          </cell>
        </row>
        <row r="60">
          <cell r="A60" t="str">
            <v>600036 CH Equity</v>
          </cell>
          <cell r="B60" t="str">
            <v>CHINA MERCH BK-A</v>
          </cell>
          <cell r="C60">
            <v>170465907637.86719</v>
          </cell>
          <cell r="D60">
            <v>59</v>
          </cell>
          <cell r="E60">
            <v>27.122125685444718</v>
          </cell>
          <cell r="F60">
            <v>5.1297715021485146</v>
          </cell>
          <cell r="G60">
            <v>5.3967890478156733</v>
          </cell>
          <cell r="H60">
            <v>4.9889622939076617</v>
          </cell>
          <cell r="I60">
            <v>4.9921708106994629</v>
          </cell>
          <cell r="J60">
            <v>4.5253524182107299</v>
          </cell>
          <cell r="K60">
            <v>4.9679329575560587</v>
          </cell>
          <cell r="L60">
            <v>4.8850977612546558</v>
          </cell>
          <cell r="M60">
            <v>4.9207922233676982</v>
          </cell>
          <cell r="N60">
            <v>5.0136802345514297</v>
          </cell>
          <cell r="O60">
            <v>5.4802138603336061</v>
          </cell>
          <cell r="P60">
            <v>5.3011339902877808</v>
          </cell>
          <cell r="Q60">
            <v>6.0151839330792427</v>
          </cell>
        </row>
        <row r="61">
          <cell r="A61" t="str">
            <v>ORCL US Equity</v>
          </cell>
          <cell r="B61" t="str">
            <v>ORACLE CORP</v>
          </cell>
          <cell r="C61">
            <v>169964634112</v>
          </cell>
          <cell r="D61">
            <v>60</v>
          </cell>
          <cell r="E61">
            <v>2.05597771131607</v>
          </cell>
          <cell r="F61">
            <v>55.430000305175781</v>
          </cell>
          <cell r="G61">
            <v>52.979999542236328</v>
          </cell>
          <cell r="H61">
            <v>53.090000152587891</v>
          </cell>
          <cell r="I61">
            <v>50.900001525878913</v>
          </cell>
          <cell r="J61">
            <v>48.709999084472663</v>
          </cell>
          <cell r="K61">
            <v>51.790000915527337</v>
          </cell>
          <cell r="L61">
            <v>53.060001373291023</v>
          </cell>
          <cell r="M61">
            <v>55.490001678466797</v>
          </cell>
          <cell r="N61">
            <v>55.979999542236328</v>
          </cell>
          <cell r="O61">
            <v>57.659999847412109</v>
          </cell>
          <cell r="P61">
            <v>59.680000305175781</v>
          </cell>
          <cell r="Q61">
            <v>56.450000762939453</v>
          </cell>
        </row>
        <row r="62">
          <cell r="A62" t="str">
            <v>COST US Equity</v>
          </cell>
          <cell r="B62" t="str">
            <v>COSTCO WHOLESALE</v>
          </cell>
          <cell r="C62">
            <v>169228599296</v>
          </cell>
          <cell r="D62">
            <v>61</v>
          </cell>
          <cell r="E62">
            <v>27.978235682149631</v>
          </cell>
          <cell r="F62">
            <v>297.3900146484375</v>
          </cell>
          <cell r="G62">
            <v>293.92001342773438</v>
          </cell>
          <cell r="H62">
            <v>302</v>
          </cell>
          <cell r="I62">
            <v>309.1400146484375</v>
          </cell>
          <cell r="J62">
            <v>286.77999877929688</v>
          </cell>
          <cell r="K62">
            <v>301.92001342773438</v>
          </cell>
          <cell r="L62">
            <v>308.29000854492188</v>
          </cell>
          <cell r="M62">
            <v>304.75</v>
          </cell>
          <cell r="N62">
            <v>329.32000732421881</v>
          </cell>
          <cell r="O62">
            <v>351.3800048828125</v>
          </cell>
          <cell r="P62">
            <v>358.45999145507813</v>
          </cell>
          <cell r="Q62">
            <v>364.3900146484375</v>
          </cell>
        </row>
        <row r="63">
          <cell r="A63" t="str">
            <v>PRX NA Equity</v>
          </cell>
          <cell r="B63" t="str">
            <v>PROSUS NV</v>
          </cell>
          <cell r="C63">
            <v>169226144047.91989</v>
          </cell>
          <cell r="D63">
            <v>62</v>
          </cell>
          <cell r="E63">
            <v>38.931163623366992</v>
          </cell>
          <cell r="F63">
            <v>67.114495709419316</v>
          </cell>
          <cell r="G63">
            <v>74.606740542276384</v>
          </cell>
          <cell r="H63">
            <v>73.951539328090803</v>
          </cell>
          <cell r="I63">
            <v>72.390501976013184</v>
          </cell>
          <cell r="J63">
            <v>66.904700081634473</v>
          </cell>
          <cell r="K63">
            <v>76.014980455986006</v>
          </cell>
          <cell r="L63">
            <v>84.654779966564092</v>
          </cell>
          <cell r="M63">
            <v>93.17580887011718</v>
          </cell>
          <cell r="N63">
            <v>98.90308698269655</v>
          </cell>
          <cell r="O63">
            <v>103.8974032949409</v>
          </cell>
          <cell r="P63">
            <v>93.208319808654778</v>
          </cell>
          <cell r="Q63">
            <v>102.0938395461653</v>
          </cell>
        </row>
        <row r="64">
          <cell r="A64" t="str">
            <v>PDD US Equity</v>
          </cell>
          <cell r="B64" t="str">
            <v>PINDUODUO INC</v>
          </cell>
          <cell r="C64">
            <v>168816066560</v>
          </cell>
          <cell r="D64">
            <v>63</v>
          </cell>
          <cell r="E64">
            <v>238.06483186478729</v>
          </cell>
          <cell r="F64">
            <v>36.040000915527337</v>
          </cell>
          <cell r="G64">
            <v>37.819999694824219</v>
          </cell>
          <cell r="H64">
            <v>35.790000915527337</v>
          </cell>
          <cell r="I64">
            <v>37.509998321533203</v>
          </cell>
          <cell r="J64">
            <v>35.900001525878913</v>
          </cell>
          <cell r="K64">
            <v>45.430000305175781</v>
          </cell>
          <cell r="L64">
            <v>65.760002136230469</v>
          </cell>
          <cell r="M64">
            <v>85.449996948242188</v>
          </cell>
          <cell r="N64">
            <v>96.029998779296875</v>
          </cell>
          <cell r="O64">
            <v>91.360000610351563</v>
          </cell>
          <cell r="P64">
            <v>74.430000305175781</v>
          </cell>
          <cell r="Q64">
            <v>91.620002746582031</v>
          </cell>
        </row>
        <row r="65">
          <cell r="A65" t="str">
            <v>1288 HK Equity</v>
          </cell>
          <cell r="B65" t="str">
            <v>ABC-H</v>
          </cell>
          <cell r="C65">
            <v>167801827486.78119</v>
          </cell>
          <cell r="D65">
            <v>64</v>
          </cell>
          <cell r="E65">
            <v>-8.3825885138343779</v>
          </cell>
          <cell r="F65">
            <v>0.40747504980121402</v>
          </cell>
          <cell r="G65">
            <v>0.44013860888592798</v>
          </cell>
          <cell r="H65">
            <v>0.38879947088972999</v>
          </cell>
          <cell r="I65">
            <v>0.40996249338235202</v>
          </cell>
          <cell r="J65">
            <v>0.39854509110869402</v>
          </cell>
          <cell r="K65">
            <v>0.42051495905883501</v>
          </cell>
          <cell r="L65">
            <v>0.41281800885227299</v>
          </cell>
          <cell r="M65">
            <v>0.40254946901066502</v>
          </cell>
          <cell r="N65">
            <v>0.35094511878082102</v>
          </cell>
          <cell r="O65">
            <v>0.33032256341749611</v>
          </cell>
          <cell r="P65">
            <v>0.31225002349358999</v>
          </cell>
          <cell r="Q65">
            <v>0.35999071329364102</v>
          </cell>
        </row>
        <row r="66">
          <cell r="A66" t="str">
            <v>QCOM US Equity</v>
          </cell>
          <cell r="B66" t="str">
            <v>QUALCOMM INC</v>
          </cell>
          <cell r="C66">
            <v>166856425472</v>
          </cell>
          <cell r="D66">
            <v>65</v>
          </cell>
          <cell r="E66">
            <v>72.493048157249859</v>
          </cell>
          <cell r="F66">
            <v>82.449996948242188</v>
          </cell>
          <cell r="G66">
            <v>88.230003356933594</v>
          </cell>
          <cell r="H66">
            <v>86.480003356933594</v>
          </cell>
          <cell r="I66">
            <v>80.55999755859375</v>
          </cell>
          <cell r="J66">
            <v>65.900001525878906</v>
          </cell>
          <cell r="K66">
            <v>75.639999389648438</v>
          </cell>
          <cell r="L66">
            <v>79.730003356933594</v>
          </cell>
          <cell r="M66">
            <v>89.779998779296875</v>
          </cell>
          <cell r="N66">
            <v>109.5899963378906</v>
          </cell>
          <cell r="O66">
            <v>122.0100021362305</v>
          </cell>
          <cell r="P66">
            <v>119.51999664306641</v>
          </cell>
          <cell r="Q66">
            <v>123.9700012207031</v>
          </cell>
        </row>
        <row r="67">
          <cell r="A67" t="str">
            <v>CVX US Equity</v>
          </cell>
          <cell r="B67" t="str">
            <v>CHEVRON CORP</v>
          </cell>
          <cell r="C67">
            <v>165031706624</v>
          </cell>
          <cell r="D67">
            <v>66</v>
          </cell>
          <cell r="E67">
            <v>-22.232034416440388</v>
          </cell>
          <cell r="F67">
            <v>116.8000030517578</v>
          </cell>
          <cell r="G67">
            <v>120.5100021362305</v>
          </cell>
          <cell r="H67">
            <v>106.2799987792969</v>
          </cell>
          <cell r="I67">
            <v>96.589996337890625</v>
          </cell>
          <cell r="J67">
            <v>68.55999755859375</v>
          </cell>
          <cell r="K67">
            <v>89.44000244140625</v>
          </cell>
          <cell r="L67">
            <v>92.790000915527344</v>
          </cell>
          <cell r="M67">
            <v>87.620002746582031</v>
          </cell>
          <cell r="N67">
            <v>84.80999755859375</v>
          </cell>
          <cell r="O67">
            <v>83.080001831054688</v>
          </cell>
          <cell r="P67">
            <v>70.419998168945313</v>
          </cell>
          <cell r="Q67">
            <v>72.150001525878906</v>
          </cell>
        </row>
        <row r="68">
          <cell r="A68" t="str">
            <v>DHR US Equity</v>
          </cell>
          <cell r="B68" t="str">
            <v>DANAHER CORP</v>
          </cell>
          <cell r="C68">
            <v>160424542208</v>
          </cell>
          <cell r="D68">
            <v>67</v>
          </cell>
          <cell r="E68">
            <v>57.944498924643057</v>
          </cell>
          <cell r="F68">
            <v>145.69000244140619</v>
          </cell>
          <cell r="G68">
            <v>153.47999572753909</v>
          </cell>
          <cell r="H68">
            <v>161</v>
          </cell>
          <cell r="I68">
            <v>150.69000244140619</v>
          </cell>
          <cell r="J68">
            <v>128.69999694824219</v>
          </cell>
          <cell r="K68">
            <v>160.77000427246091</v>
          </cell>
          <cell r="L68">
            <v>165.3800048828125</v>
          </cell>
          <cell r="M68">
            <v>177.1600036621094</v>
          </cell>
          <cell r="N68">
            <v>206.83000183105469</v>
          </cell>
          <cell r="O68">
            <v>208.3800048828125</v>
          </cell>
          <cell r="P68">
            <v>214.66999816894531</v>
          </cell>
          <cell r="Q68">
            <v>232.44000244140619</v>
          </cell>
        </row>
        <row r="69">
          <cell r="A69" t="str">
            <v>TMUS US Equity</v>
          </cell>
          <cell r="B69" t="str">
            <v>T-MOBILE US INC</v>
          </cell>
          <cell r="C69">
            <v>160348930048</v>
          </cell>
          <cell r="D69">
            <v>68</v>
          </cell>
          <cell r="E69">
            <v>67.741462548698266</v>
          </cell>
          <cell r="F69">
            <v>77.496444702148438</v>
          </cell>
          <cell r="G69">
            <v>78.275001525878906</v>
          </cell>
          <cell r="H69">
            <v>79.313079833984375</v>
          </cell>
          <cell r="I69">
            <v>93.117507934570313</v>
          </cell>
          <cell r="J69">
            <v>84.97259521484375</v>
          </cell>
          <cell r="K69">
            <v>86.040611267089844</v>
          </cell>
          <cell r="L69">
            <v>99.515647888183594</v>
          </cell>
          <cell r="M69">
            <v>106.129997253418</v>
          </cell>
          <cell r="N69">
            <v>106.879997253418</v>
          </cell>
          <cell r="O69">
            <v>116.90000152587891</v>
          </cell>
          <cell r="P69">
            <v>115.73000335693359</v>
          </cell>
          <cell r="Q69">
            <v>110.38999938964839</v>
          </cell>
        </row>
        <row r="70">
          <cell r="A70" t="str">
            <v>MCD US Equity</v>
          </cell>
          <cell r="B70" t="str">
            <v>MCDONALDS CORP</v>
          </cell>
          <cell r="C70">
            <v>160280821760</v>
          </cell>
          <cell r="D70">
            <v>69</v>
          </cell>
          <cell r="E70">
            <v>14.05716916323119</v>
          </cell>
          <cell r="F70">
            <v>195.17999267578119</v>
          </cell>
          <cell r="G70">
            <v>197.61000061035159</v>
          </cell>
          <cell r="H70">
            <v>215.17999267578119</v>
          </cell>
          <cell r="I70">
            <v>202.55000305175781</v>
          </cell>
          <cell r="J70">
            <v>158.16999816894531</v>
          </cell>
          <cell r="K70">
            <v>182.6600036621094</v>
          </cell>
          <cell r="L70">
            <v>187.4100036621094</v>
          </cell>
          <cell r="M70">
            <v>184.6600036621094</v>
          </cell>
          <cell r="N70">
            <v>194.3999938964844</v>
          </cell>
          <cell r="O70">
            <v>212.69000244140619</v>
          </cell>
          <cell r="P70">
            <v>219.5899963378906</v>
          </cell>
          <cell r="Q70">
            <v>212.55999755859381</v>
          </cell>
        </row>
        <row r="71">
          <cell r="A71" t="str">
            <v>XOM US Equity</v>
          </cell>
          <cell r="B71" t="str">
            <v>EXXON MOBIL CORP</v>
          </cell>
          <cell r="C71">
            <v>158135959552</v>
          </cell>
          <cell r="D71">
            <v>70</v>
          </cell>
          <cell r="E71">
            <v>-40.451861217568698</v>
          </cell>
          <cell r="F71">
            <v>68.419998168945313</v>
          </cell>
          <cell r="G71">
            <v>69.779998779296875</v>
          </cell>
          <cell r="H71">
            <v>60.729999542236328</v>
          </cell>
          <cell r="I71">
            <v>53.880001068115227</v>
          </cell>
          <cell r="J71">
            <v>37.529998779296882</v>
          </cell>
          <cell r="K71">
            <v>43.139999389648438</v>
          </cell>
          <cell r="L71">
            <v>46.279998779296882</v>
          </cell>
          <cell r="M71">
            <v>43.709999084472663</v>
          </cell>
          <cell r="N71">
            <v>42.25</v>
          </cell>
          <cell r="O71">
            <v>39.430000305175781</v>
          </cell>
          <cell r="P71">
            <v>33.130001068115227</v>
          </cell>
          <cell r="Q71">
            <v>33.990001678466797</v>
          </cell>
        </row>
        <row r="72">
          <cell r="A72" t="str">
            <v>NOVOB DC Equity</v>
          </cell>
          <cell r="B72" t="str">
            <v>NOVO NORDISK-B</v>
          </cell>
          <cell r="C72">
            <v>157631748051</v>
          </cell>
          <cell r="D72">
            <v>71</v>
          </cell>
          <cell r="E72">
            <v>12.14474547165498</v>
          </cell>
          <cell r="F72">
            <v>55.89813566380235</v>
          </cell>
          <cell r="G72">
            <v>58.059040332508182</v>
          </cell>
          <cell r="H72">
            <v>61.250458709685063</v>
          </cell>
          <cell r="I72">
            <v>60.265388111400171</v>
          </cell>
          <cell r="J72">
            <v>60.713811842527321</v>
          </cell>
          <cell r="K72">
            <v>63.541158516254647</v>
          </cell>
          <cell r="L72">
            <v>65.12166291475296</v>
          </cell>
          <cell r="M72">
            <v>65.464493520742508</v>
          </cell>
          <cell r="N72">
            <v>65.414955333263606</v>
          </cell>
          <cell r="O72">
            <v>66.010968044400215</v>
          </cell>
          <cell r="P72">
            <v>69.449485849900157</v>
          </cell>
          <cell r="Q72">
            <v>65.070742555320976</v>
          </cell>
        </row>
        <row r="73">
          <cell r="A73" t="str">
            <v>000858 CH Equity</v>
          </cell>
          <cell r="B73" t="str">
            <v>WULIANGYE YIBI-A</v>
          </cell>
          <cell r="C73">
            <v>156059056559.3555</v>
          </cell>
          <cell r="D73">
            <v>72</v>
          </cell>
          <cell r="E73">
            <v>103.0548623032646</v>
          </cell>
          <cell r="F73">
            <v>18.041566595435139</v>
          </cell>
          <cell r="G73">
            <v>19.101299803858179</v>
          </cell>
          <cell r="H73">
            <v>16.170334089551371</v>
          </cell>
          <cell r="I73">
            <v>17.619849138121939</v>
          </cell>
          <cell r="J73">
            <v>16.197183653712269</v>
          </cell>
          <cell r="K73">
            <v>19.221894441141561</v>
          </cell>
          <cell r="L73">
            <v>22.249501518024768</v>
          </cell>
          <cell r="M73">
            <v>25.739744875513679</v>
          </cell>
          <cell r="N73">
            <v>31.187956193907208</v>
          </cell>
          <cell r="O73">
            <v>34.59769684177445</v>
          </cell>
          <cell r="P73">
            <v>32.543072551488883</v>
          </cell>
          <cell r="Q73">
            <v>36.718774509333798</v>
          </cell>
        </row>
        <row r="74">
          <cell r="A74" t="str">
            <v>AVGO US Equity</v>
          </cell>
          <cell r="B74" t="str">
            <v>BROADCOM INC</v>
          </cell>
          <cell r="C74">
            <v>155461992448</v>
          </cell>
          <cell r="D74">
            <v>73</v>
          </cell>
          <cell r="E74">
            <v>26.765650851751111</v>
          </cell>
          <cell r="F74">
            <v>310.72000122070313</v>
          </cell>
          <cell r="G74">
            <v>316.01998901367188</v>
          </cell>
          <cell r="H74">
            <v>305.23001098632813</v>
          </cell>
          <cell r="I74">
            <v>284.97000122070313</v>
          </cell>
          <cell r="J74">
            <v>223.6300048828125</v>
          </cell>
          <cell r="K74">
            <v>259.70001220703119</v>
          </cell>
          <cell r="L74">
            <v>289.989990234375</v>
          </cell>
          <cell r="M74">
            <v>312.73001098632813</v>
          </cell>
          <cell r="N74">
            <v>321.23001098632813</v>
          </cell>
          <cell r="O74">
            <v>359.54000854492188</v>
          </cell>
          <cell r="P74">
            <v>368.60000610351563</v>
          </cell>
          <cell r="Q74">
            <v>351.25</v>
          </cell>
        </row>
        <row r="75">
          <cell r="A75" t="str">
            <v>UNA NA Equity</v>
          </cell>
          <cell r="B75" t="str">
            <v>UNILEVER NV</v>
          </cell>
          <cell r="C75">
            <v>154767239015.92291</v>
          </cell>
          <cell r="D75">
            <v>74</v>
          </cell>
          <cell r="E75">
            <v>-4.318650476144037</v>
          </cell>
          <cell r="F75">
            <v>58.98544585542686</v>
          </cell>
          <cell r="G75">
            <v>57.44932141826439</v>
          </cell>
          <cell r="H75">
            <v>58.579526956607879</v>
          </cell>
          <cell r="I75">
            <v>54.250953186798142</v>
          </cell>
          <cell r="J75">
            <v>47.829647413826017</v>
          </cell>
          <cell r="K75">
            <v>50.083303456016438</v>
          </cell>
          <cell r="L75">
            <v>51.932581476612093</v>
          </cell>
          <cell r="M75">
            <v>53.481471194580081</v>
          </cell>
          <cell r="N75">
            <v>60.107886631027213</v>
          </cell>
          <cell r="O75">
            <v>58.106645596269573</v>
          </cell>
          <cell r="P75">
            <v>60.745140841827379</v>
          </cell>
          <cell r="Q75">
            <v>57.407432507432993</v>
          </cell>
        </row>
        <row r="76">
          <cell r="A76" t="str">
            <v>ULVR LN Equity</v>
          </cell>
          <cell r="B76" t="str">
            <v>UNILEVER PLC</v>
          </cell>
          <cell r="C76">
            <v>154767235348.35941</v>
          </cell>
          <cell r="D76">
            <v>75</v>
          </cell>
          <cell r="E76">
            <v>1.1804502463971469</v>
          </cell>
          <cell r="F76">
            <v>58.746229050680988</v>
          </cell>
          <cell r="G76">
            <v>57.674581089988351</v>
          </cell>
          <cell r="H76">
            <v>59.562898203730583</v>
          </cell>
          <cell r="I76">
            <v>55.334879904985428</v>
          </cell>
          <cell r="J76">
            <v>49.50563034042716</v>
          </cell>
          <cell r="K76">
            <v>51.29078530613333</v>
          </cell>
          <cell r="L76">
            <v>53.798940658569343</v>
          </cell>
          <cell r="M76">
            <v>54.142579190433032</v>
          </cell>
          <cell r="N76">
            <v>60.902508795261383</v>
          </cell>
          <cell r="O76">
            <v>59.27298991009593</v>
          </cell>
          <cell r="P76">
            <v>61.955669648014009</v>
          </cell>
          <cell r="Q76">
            <v>57.801494004204869</v>
          </cell>
        </row>
        <row r="77">
          <cell r="A77" t="str">
            <v>ACN US Equity</v>
          </cell>
          <cell r="B77" t="str">
            <v>ACCENTURE PLC-A</v>
          </cell>
          <cell r="C77">
            <v>154316619776</v>
          </cell>
          <cell r="D77">
            <v>76</v>
          </cell>
          <cell r="E77">
            <v>24.599982222735051</v>
          </cell>
          <cell r="F77">
            <v>199.5899963378906</v>
          </cell>
          <cell r="G77">
            <v>210.57000732421881</v>
          </cell>
          <cell r="H77">
            <v>207.80000305175781</v>
          </cell>
          <cell r="I77">
            <v>189.55000305175781</v>
          </cell>
          <cell r="J77">
            <v>154.67999267578119</v>
          </cell>
          <cell r="K77">
            <v>180.0899963378906</v>
          </cell>
          <cell r="L77">
            <v>203.3800048828125</v>
          </cell>
          <cell r="M77">
            <v>214.5899963378906</v>
          </cell>
          <cell r="N77">
            <v>227.17999267578119</v>
          </cell>
          <cell r="O77">
            <v>240.02000427246091</v>
          </cell>
          <cell r="P77">
            <v>225.17999267578119</v>
          </cell>
          <cell r="Q77">
            <v>220.19000244140619</v>
          </cell>
        </row>
        <row r="78">
          <cell r="A78" t="str">
            <v>2628 HK Equity</v>
          </cell>
          <cell r="B78" t="str">
            <v>CHINA LIFE-H</v>
          </cell>
          <cell r="C78">
            <v>153617070114.75</v>
          </cell>
          <cell r="D78">
            <v>77</v>
          </cell>
          <cell r="E78">
            <v>-11.30877296129843</v>
          </cell>
          <cell r="F78">
            <v>2.5393741388016622</v>
          </cell>
          <cell r="G78">
            <v>2.7781342650204981</v>
          </cell>
          <cell r="H78">
            <v>2.4074670358235721</v>
          </cell>
          <cell r="I78">
            <v>2.3595333836074128</v>
          </cell>
          <cell r="J78">
            <v>1.934684962034225</v>
          </cell>
          <cell r="K78">
            <v>2.133533076126696</v>
          </cell>
          <cell r="L78">
            <v>1.924763947434855</v>
          </cell>
          <cell r="M78">
            <v>2.0127474680985529</v>
          </cell>
          <cell r="N78">
            <v>2.3095284655241239</v>
          </cell>
          <cell r="O78">
            <v>2.4232258228332739</v>
          </cell>
          <cell r="P78">
            <v>2.237361687738542</v>
          </cell>
          <cell r="Q78">
            <v>2.1676859467285681</v>
          </cell>
        </row>
        <row r="79">
          <cell r="A79" t="str">
            <v>CHTR US Equity</v>
          </cell>
          <cell r="B79" t="str">
            <v>CHARTER COMMUN-A</v>
          </cell>
          <cell r="C79">
            <v>150624075776</v>
          </cell>
          <cell r="D79">
            <v>78</v>
          </cell>
          <cell r="E79">
            <v>35.820610136204209</v>
          </cell>
          <cell r="F79">
            <v>470.32998657226563</v>
          </cell>
          <cell r="G79">
            <v>485.07998657226563</v>
          </cell>
          <cell r="H79">
            <v>532.04998779296875</v>
          </cell>
          <cell r="I79">
            <v>497.1300048828125</v>
          </cell>
          <cell r="J79">
            <v>424.02999877929688</v>
          </cell>
          <cell r="K79">
            <v>509.6400146484375</v>
          </cell>
          <cell r="L79">
            <v>541.29998779296875</v>
          </cell>
          <cell r="M79">
            <v>521.90997314453125</v>
          </cell>
          <cell r="N79">
            <v>589.70001220703125</v>
          </cell>
          <cell r="O79">
            <v>617.239990234375</v>
          </cell>
          <cell r="P79">
            <v>635.1099853515625</v>
          </cell>
          <cell r="Q79">
            <v>588.42999267578125</v>
          </cell>
        </row>
        <row r="80">
          <cell r="A80" t="str">
            <v>MDT US Equity</v>
          </cell>
          <cell r="B80" t="str">
            <v>MEDTRONIC PLC</v>
          </cell>
          <cell r="C80">
            <v>149229387776</v>
          </cell>
          <cell r="D80">
            <v>79</v>
          </cell>
          <cell r="E80">
            <v>2.2476647967049068</v>
          </cell>
          <cell r="F80">
            <v>110.9100036621094</v>
          </cell>
          <cell r="G80">
            <v>113.4499969482422</v>
          </cell>
          <cell r="H80">
            <v>117.9899978637695</v>
          </cell>
          <cell r="I80">
            <v>102.620002746582</v>
          </cell>
          <cell r="J80">
            <v>84.110000610351563</v>
          </cell>
          <cell r="K80">
            <v>95.139999389648438</v>
          </cell>
          <cell r="L80">
            <v>97.110000610351563</v>
          </cell>
          <cell r="M80">
            <v>92.319999694824219</v>
          </cell>
          <cell r="N80">
            <v>97.330001831054688</v>
          </cell>
          <cell r="O80">
            <v>107.51999664306641</v>
          </cell>
          <cell r="P80">
            <v>102.3000030517578</v>
          </cell>
          <cell r="Q80">
            <v>102.4300003051758</v>
          </cell>
        </row>
        <row r="81">
          <cell r="A81" t="str">
            <v>NEE US Equity</v>
          </cell>
          <cell r="B81" t="str">
            <v>NEXTERA ENERGY</v>
          </cell>
          <cell r="C81">
            <v>147185238016</v>
          </cell>
          <cell r="D81">
            <v>80</v>
          </cell>
          <cell r="E81">
            <v>31.944447794159242</v>
          </cell>
          <cell r="F81">
            <v>57.8125</v>
          </cell>
          <cell r="G81">
            <v>60.540000915527337</v>
          </cell>
          <cell r="H81">
            <v>66.702499389648438</v>
          </cell>
          <cell r="I81">
            <v>67.087501525878906</v>
          </cell>
          <cell r="J81">
            <v>54.557498931884773</v>
          </cell>
          <cell r="K81">
            <v>56.762500762939453</v>
          </cell>
          <cell r="L81">
            <v>63.912498474121087</v>
          </cell>
          <cell r="M81">
            <v>61.564998626708977</v>
          </cell>
          <cell r="N81">
            <v>69.397499084472656</v>
          </cell>
          <cell r="O81">
            <v>69.282501220703125</v>
          </cell>
          <cell r="P81">
            <v>70.69000244140625</v>
          </cell>
          <cell r="Q81">
            <v>75.129997253417969</v>
          </cell>
        </row>
        <row r="82">
          <cell r="A82" t="str">
            <v>SAP GR Equity</v>
          </cell>
          <cell r="B82" t="str">
            <v>SAP SE</v>
          </cell>
          <cell r="C82">
            <v>145324874557.88571</v>
          </cell>
          <cell r="D82">
            <v>81</v>
          </cell>
          <cell r="E82">
            <v>-17.3051284296589</v>
          </cell>
          <cell r="F82">
            <v>133.2765407797815</v>
          </cell>
          <cell r="G82">
            <v>134.92684749713129</v>
          </cell>
          <cell r="H82">
            <v>132.46470654434961</v>
          </cell>
          <cell r="I82">
            <v>126.3787244732666</v>
          </cell>
          <cell r="J82">
            <v>105.1094212471962</v>
          </cell>
          <cell r="K82">
            <v>118.9560842764968</v>
          </cell>
          <cell r="L82">
            <v>127.90596201709739</v>
          </cell>
          <cell r="M82">
            <v>140.32691330212401</v>
          </cell>
          <cell r="N82">
            <v>162.11270455975321</v>
          </cell>
          <cell r="O82">
            <v>166.26450027495591</v>
          </cell>
          <cell r="P82">
            <v>156.9601777537537</v>
          </cell>
          <cell r="Q82">
            <v>105.75665230540289</v>
          </cell>
        </row>
        <row r="83">
          <cell r="A83" t="str">
            <v>TXN US Equity</v>
          </cell>
          <cell r="B83" t="str">
            <v>TEXAS INSTRUMENT</v>
          </cell>
          <cell r="C83">
            <v>144364765184</v>
          </cell>
          <cell r="D83">
            <v>82</v>
          </cell>
          <cell r="E83">
            <v>37.427356890156879</v>
          </cell>
          <cell r="F83">
            <v>118.7900009155273</v>
          </cell>
          <cell r="G83">
            <v>128.28999328613281</v>
          </cell>
          <cell r="H83">
            <v>123.40000152587891</v>
          </cell>
          <cell r="I83">
            <v>118.9700012207031</v>
          </cell>
          <cell r="J83">
            <v>96.889999389648438</v>
          </cell>
          <cell r="K83">
            <v>109.7099990844727</v>
          </cell>
          <cell r="L83">
            <v>117.86000061035161</v>
          </cell>
          <cell r="M83">
            <v>124.8000030517578</v>
          </cell>
          <cell r="N83">
            <v>129.32000732421881</v>
          </cell>
          <cell r="O83">
            <v>144.96000671386719</v>
          </cell>
          <cell r="P83">
            <v>144.9100036621094</v>
          </cell>
          <cell r="Q83">
            <v>145.6000061035156</v>
          </cell>
        </row>
        <row r="84">
          <cell r="A84" t="str">
            <v>UPS US Equity</v>
          </cell>
          <cell r="B84" t="str">
            <v>UNITED PARCEL-B</v>
          </cell>
          <cell r="C84">
            <v>143904980992</v>
          </cell>
          <cell r="D84">
            <v>83</v>
          </cell>
          <cell r="E84">
            <v>42.759103377564657</v>
          </cell>
          <cell r="F84">
            <v>118.2200012207031</v>
          </cell>
          <cell r="G84">
            <v>117.05999755859381</v>
          </cell>
          <cell r="H84">
            <v>102.0299987792969</v>
          </cell>
          <cell r="I84">
            <v>92.75</v>
          </cell>
          <cell r="J84">
            <v>90.389999389648438</v>
          </cell>
          <cell r="K84">
            <v>91.900001525878906</v>
          </cell>
          <cell r="L84">
            <v>99.279998779296875</v>
          </cell>
          <cell r="M84">
            <v>114.4199981689453</v>
          </cell>
          <cell r="N84">
            <v>142.17999267578119</v>
          </cell>
          <cell r="O84">
            <v>162.6499938964844</v>
          </cell>
          <cell r="P84">
            <v>167.6499938964844</v>
          </cell>
          <cell r="Q84">
            <v>159.55000305175781</v>
          </cell>
        </row>
        <row r="85">
          <cell r="A85" t="str">
            <v>HON US Equity</v>
          </cell>
          <cell r="B85" t="str">
            <v>HONEYWELL INTL</v>
          </cell>
          <cell r="C85">
            <v>142245740544</v>
          </cell>
          <cell r="D85">
            <v>84</v>
          </cell>
          <cell r="E85">
            <v>15.169577346990121</v>
          </cell>
          <cell r="F85">
            <v>174.32000732421881</v>
          </cell>
          <cell r="G85">
            <v>177</v>
          </cell>
          <cell r="H85">
            <v>171.32000732421881</v>
          </cell>
          <cell r="I85">
            <v>164.24000549316409</v>
          </cell>
          <cell r="J85">
            <v>129.71000671386719</v>
          </cell>
          <cell r="K85">
            <v>137.25</v>
          </cell>
          <cell r="L85">
            <v>146.17999267578119</v>
          </cell>
          <cell r="M85">
            <v>144.11000061035159</v>
          </cell>
          <cell r="N85">
            <v>148.5299987792969</v>
          </cell>
          <cell r="O85">
            <v>167.9700012207031</v>
          </cell>
          <cell r="P85">
            <v>163.67999267578119</v>
          </cell>
          <cell r="Q85">
            <v>173.61000061035159</v>
          </cell>
        </row>
        <row r="86">
          <cell r="A86" t="str">
            <v>AZN LN Equity</v>
          </cell>
          <cell r="B86" t="str">
            <v>ASTRAZENECA PLC</v>
          </cell>
          <cell r="C86">
            <v>141128833286.80661</v>
          </cell>
          <cell r="D86">
            <v>85</v>
          </cell>
          <cell r="E86">
            <v>14.326678728222889</v>
          </cell>
          <cell r="F86">
            <v>95.996149716898799</v>
          </cell>
          <cell r="G86">
            <v>100.84600352868441</v>
          </cell>
          <cell r="H86">
            <v>96.965277075767517</v>
          </cell>
          <cell r="I86">
            <v>89.791089845821261</v>
          </cell>
          <cell r="J86">
            <v>88.029290605336428</v>
          </cell>
          <cell r="K86">
            <v>102.6316226106137</v>
          </cell>
          <cell r="L86">
            <v>108.495361328125</v>
          </cell>
          <cell r="M86">
            <v>105.4769333191216</v>
          </cell>
          <cell r="N86">
            <v>114.4794799759984</v>
          </cell>
          <cell r="O86">
            <v>109.774220129475</v>
          </cell>
          <cell r="P86">
            <v>109.3282253788784</v>
          </cell>
          <cell r="Q86">
            <v>100.32346827164289</v>
          </cell>
        </row>
        <row r="87">
          <cell r="A87" t="str">
            <v>BMY US Equity</v>
          </cell>
          <cell r="B87" t="str">
            <v>BRISTOL-MYER SQB</v>
          </cell>
          <cell r="C87">
            <v>140307972096</v>
          </cell>
          <cell r="D87">
            <v>86</v>
          </cell>
          <cell r="E87">
            <v>13.311456113509429</v>
          </cell>
          <cell r="F87">
            <v>57.409999847412109</v>
          </cell>
          <cell r="G87">
            <v>64.19000244140625</v>
          </cell>
          <cell r="H87">
            <v>63.580001831054688</v>
          </cell>
          <cell r="I87">
            <v>60.340000152587891</v>
          </cell>
          <cell r="J87">
            <v>54.819999694824219</v>
          </cell>
          <cell r="K87">
            <v>60.259998321533203</v>
          </cell>
          <cell r="L87">
            <v>60.290000915527337</v>
          </cell>
          <cell r="M87">
            <v>59.430000305175781</v>
          </cell>
          <cell r="N87">
            <v>59.099998474121087</v>
          </cell>
          <cell r="O87">
            <v>60.970001220703118</v>
          </cell>
          <cell r="P87">
            <v>59.819999694824219</v>
          </cell>
          <cell r="Q87">
            <v>59.490001678466797</v>
          </cell>
        </row>
        <row r="88">
          <cell r="A88" t="str">
            <v>QQQ US Equity</v>
          </cell>
          <cell r="B88" t="str">
            <v>INVESCO QQQ TRUS</v>
          </cell>
          <cell r="C88">
            <v>138919002112</v>
          </cell>
          <cell r="D88">
            <v>87</v>
          </cell>
          <cell r="E88">
            <v>44.842885806929942</v>
          </cell>
          <cell r="F88">
            <v>203</v>
          </cell>
          <cell r="G88">
            <v>212.61000061035159</v>
          </cell>
          <cell r="H88">
            <v>222.3800048828125</v>
          </cell>
          <cell r="I88">
            <v>216.41999816894531</v>
          </cell>
          <cell r="J88">
            <v>182.30999755859381</v>
          </cell>
          <cell r="K88">
            <v>212.74000549316409</v>
          </cell>
          <cell r="L88">
            <v>234.05999755859381</v>
          </cell>
          <cell r="M88">
            <v>250.49000549316409</v>
          </cell>
          <cell r="N88">
            <v>269.3800048828125</v>
          </cell>
          <cell r="O88">
            <v>299.92001342773438</v>
          </cell>
          <cell r="P88">
            <v>282.25</v>
          </cell>
          <cell r="Q88">
            <v>269.98001098632813</v>
          </cell>
        </row>
        <row r="89">
          <cell r="A89" t="str">
            <v>UNP US Equity</v>
          </cell>
          <cell r="B89" t="str">
            <v>UNION PAC CORP</v>
          </cell>
          <cell r="C89">
            <v>137839869952</v>
          </cell>
          <cell r="D89">
            <v>88</v>
          </cell>
          <cell r="E89">
            <v>18.03985906775609</v>
          </cell>
          <cell r="F89">
            <v>173</v>
          </cell>
          <cell r="G89">
            <v>180.78999328613281</v>
          </cell>
          <cell r="H89">
            <v>180.28999328613281</v>
          </cell>
          <cell r="I89">
            <v>160.3399963378906</v>
          </cell>
          <cell r="J89">
            <v>136.49000549316409</v>
          </cell>
          <cell r="K89">
            <v>156.63999938964841</v>
          </cell>
          <cell r="L89">
            <v>169.5</v>
          </cell>
          <cell r="M89">
            <v>166.8800048828125</v>
          </cell>
          <cell r="N89">
            <v>172.05999755859381</v>
          </cell>
          <cell r="O89">
            <v>195.80000305175781</v>
          </cell>
          <cell r="P89">
            <v>194.22999572753909</v>
          </cell>
          <cell r="Q89">
            <v>179.24000549316409</v>
          </cell>
        </row>
        <row r="90">
          <cell r="A90" t="str">
            <v>1299 HK Equity</v>
          </cell>
          <cell r="B90" t="str">
            <v>AIA</v>
          </cell>
          <cell r="C90">
            <v>137589804910.84381</v>
          </cell>
          <cell r="D90">
            <v>89</v>
          </cell>
          <cell r="E90">
            <v>17.049134429941251</v>
          </cell>
          <cell r="F90">
            <v>10.07830140262956</v>
          </cell>
          <cell r="G90">
            <v>10.496600247621471</v>
          </cell>
          <cell r="H90">
            <v>10.106211476027971</v>
          </cell>
          <cell r="I90">
            <v>9.8249626350425387</v>
          </cell>
          <cell r="J90">
            <v>8.9898357299730378</v>
          </cell>
          <cell r="K90">
            <v>9.2809969660993374</v>
          </cell>
          <cell r="L90">
            <v>8.5272716714415537</v>
          </cell>
          <cell r="M90">
            <v>9.3283105466330198</v>
          </cell>
          <cell r="N90">
            <v>8.9478099985115023</v>
          </cell>
          <cell r="O90">
            <v>10.374193436099629</v>
          </cell>
          <cell r="P90">
            <v>9.7932960795247936</v>
          </cell>
          <cell r="Q90">
            <v>9.4642719110464668</v>
          </cell>
        </row>
        <row r="91">
          <cell r="A91" t="str">
            <v>LLY US Equity</v>
          </cell>
          <cell r="B91" t="str">
            <v>ELI LILLY &amp; CO</v>
          </cell>
          <cell r="C91">
            <v>137183363072</v>
          </cell>
          <cell r="D91">
            <v>90</v>
          </cell>
          <cell r="E91">
            <v>27.113784167469881</v>
          </cell>
          <cell r="F91">
            <v>116.7399978637695</v>
          </cell>
          <cell r="G91">
            <v>131.42999267578119</v>
          </cell>
          <cell r="H91">
            <v>141</v>
          </cell>
          <cell r="I91">
            <v>132.8399963378906</v>
          </cell>
          <cell r="J91">
            <v>136.41999816894531</v>
          </cell>
          <cell r="K91">
            <v>153.6300048828125</v>
          </cell>
          <cell r="L91">
            <v>152.44999694824219</v>
          </cell>
          <cell r="M91">
            <v>163.30000305175781</v>
          </cell>
          <cell r="N91">
            <v>152.8399963378906</v>
          </cell>
          <cell r="O91">
            <v>147.30000305175781</v>
          </cell>
          <cell r="P91">
            <v>144.28999328613281</v>
          </cell>
          <cell r="Q91">
            <v>131.6300048828125</v>
          </cell>
        </row>
        <row r="92">
          <cell r="A92" t="str">
            <v>JD US Equity</v>
          </cell>
          <cell r="B92" t="str">
            <v>JD.COM INC-ADR</v>
          </cell>
          <cell r="C92">
            <v>134643728384</v>
          </cell>
          <cell r="D92">
            <v>91</v>
          </cell>
          <cell r="E92">
            <v>165.2281274903865</v>
          </cell>
          <cell r="F92">
            <v>32.290000915527337</v>
          </cell>
          <cell r="G92">
            <v>35.229999542236328</v>
          </cell>
          <cell r="H92">
            <v>39.200000762939453</v>
          </cell>
          <cell r="I92">
            <v>43.299999237060547</v>
          </cell>
          <cell r="J92">
            <v>40.909999847412109</v>
          </cell>
          <cell r="K92">
            <v>41.380001068115227</v>
          </cell>
          <cell r="L92">
            <v>54.729999542236328</v>
          </cell>
          <cell r="M92">
            <v>60</v>
          </cell>
          <cell r="N92">
            <v>64.529998779296875</v>
          </cell>
          <cell r="O92">
            <v>82.489997863769531</v>
          </cell>
          <cell r="P92">
            <v>78.569999694824219</v>
          </cell>
          <cell r="Q92">
            <v>82.319999694824219</v>
          </cell>
        </row>
        <row r="93">
          <cell r="A93" t="str">
            <v>TCS IN Equity</v>
          </cell>
          <cell r="B93" t="str">
            <v>TATA CONSULTANCY</v>
          </cell>
          <cell r="C93">
            <v>133493387168.62109</v>
          </cell>
          <cell r="D93">
            <v>92</v>
          </cell>
          <cell r="E93">
            <v>27.442609042965849</v>
          </cell>
          <cell r="F93">
            <v>28.205880083655071</v>
          </cell>
          <cell r="G93">
            <v>30.375560910829339</v>
          </cell>
          <cell r="H93">
            <v>29.492214799392968</v>
          </cell>
          <cell r="I93">
            <v>27.547333764999848</v>
          </cell>
          <cell r="J93">
            <v>22.314869443653151</v>
          </cell>
          <cell r="K93">
            <v>26.552562397237349</v>
          </cell>
          <cell r="L93">
            <v>27.06467028264888</v>
          </cell>
          <cell r="M93">
            <v>27.706519092435201</v>
          </cell>
          <cell r="N93">
            <v>29.966830853526972</v>
          </cell>
          <cell r="O93">
            <v>30.742650765682811</v>
          </cell>
          <cell r="P93">
            <v>34.458295193847789</v>
          </cell>
          <cell r="Q93">
            <v>34.9570874107294</v>
          </cell>
        </row>
        <row r="94">
          <cell r="A94" t="str">
            <v>3988 HK Equity</v>
          </cell>
          <cell r="B94" t="str">
            <v>BANK OF CHINA-H</v>
          </cell>
          <cell r="C94">
            <v>132952316844.17191</v>
          </cell>
          <cell r="D94">
            <v>93</v>
          </cell>
          <cell r="E94">
            <v>-10.98955327991947</v>
          </cell>
          <cell r="F94">
            <v>0.39981094972797798</v>
          </cell>
          <cell r="G94">
            <v>0.42730656136572498</v>
          </cell>
          <cell r="H94">
            <v>0.39137429938348611</v>
          </cell>
          <cell r="I94">
            <v>0.39968128167473099</v>
          </cell>
          <cell r="J94">
            <v>0.37919825993894601</v>
          </cell>
          <cell r="K94">
            <v>0.38310719143845501</v>
          </cell>
          <cell r="L94">
            <v>0.37153621719424701</v>
          </cell>
          <cell r="M94">
            <v>0.37029390140040203</v>
          </cell>
          <cell r="N94">
            <v>0.33288175373371598</v>
          </cell>
          <cell r="O94">
            <v>0.32516127817092411</v>
          </cell>
          <cell r="P94">
            <v>0.30966944732941898</v>
          </cell>
          <cell r="Q94">
            <v>0.32644319239652803</v>
          </cell>
        </row>
        <row r="95">
          <cell r="A95" t="str">
            <v>LIN US Equity</v>
          </cell>
          <cell r="B95" t="str">
            <v>LINDE PLC</v>
          </cell>
          <cell r="C95">
            <v>132674650112</v>
          </cell>
          <cell r="D95">
            <v>94</v>
          </cell>
          <cell r="E95">
            <v>24.167882876144891</v>
          </cell>
          <cell r="F95">
            <v>200.6300048828125</v>
          </cell>
          <cell r="G95">
            <v>212.8999938964844</v>
          </cell>
          <cell r="H95">
            <v>209.44000244140619</v>
          </cell>
          <cell r="I95">
            <v>198.1499938964844</v>
          </cell>
          <cell r="J95">
            <v>160.8699951171875</v>
          </cell>
          <cell r="K95">
            <v>180.33000183105469</v>
          </cell>
          <cell r="L95">
            <v>205.2200012207031</v>
          </cell>
          <cell r="M95">
            <v>214.77000427246091</v>
          </cell>
          <cell r="N95">
            <v>244.30999755859381</v>
          </cell>
          <cell r="O95">
            <v>256.94000244140619</v>
          </cell>
          <cell r="P95">
            <v>232.69999694824219</v>
          </cell>
          <cell r="Q95">
            <v>228.58000183105469</v>
          </cell>
        </row>
        <row r="96">
          <cell r="A96" t="str">
            <v>9984 JP Equity</v>
          </cell>
          <cell r="B96" t="str">
            <v>SOFTBANK GROUP C</v>
          </cell>
          <cell r="C96">
            <v>132377052800.5078</v>
          </cell>
          <cell r="D96">
            <v>95</v>
          </cell>
          <cell r="E96">
            <v>61.431496606679929</v>
          </cell>
          <cell r="F96">
            <v>38.848130073398352</v>
          </cell>
          <cell r="G96">
            <v>43.773582857102163</v>
          </cell>
          <cell r="H96">
            <v>41.428178561851382</v>
          </cell>
          <cell r="I96">
            <v>46.752043521031737</v>
          </cell>
          <cell r="J96">
            <v>34.320133994333453</v>
          </cell>
          <cell r="K96">
            <v>43.154146671295173</v>
          </cell>
          <cell r="L96">
            <v>46.644355751574039</v>
          </cell>
          <cell r="M96">
            <v>51.675667040981352</v>
          </cell>
          <cell r="N96">
            <v>65.340751599520445</v>
          </cell>
          <cell r="O96">
            <v>61.488398677669473</v>
          </cell>
          <cell r="P96">
            <v>61.288486601784832</v>
          </cell>
          <cell r="Q96">
            <v>63.862659439444542</v>
          </cell>
        </row>
        <row r="97">
          <cell r="A97" t="str">
            <v>1306 JP Equity</v>
          </cell>
          <cell r="B97" t="str">
            <v>NEXT FUNDS TOPIX</v>
          </cell>
          <cell r="C97">
            <v>132053360622.832</v>
          </cell>
          <cell r="D97">
            <v>96</v>
          </cell>
          <cell r="E97">
            <v>4.4406654036610593</v>
          </cell>
          <cell r="F97">
            <v>16.296772223897278</v>
          </cell>
          <cell r="G97">
            <v>16.41049163881689</v>
          </cell>
          <cell r="H97">
            <v>15.94736415985972</v>
          </cell>
          <cell r="I97">
            <v>14.671492815949019</v>
          </cell>
          <cell r="J97">
            <v>13.214418939314781</v>
          </cell>
          <cell r="K97">
            <v>14.06630388461053</v>
          </cell>
          <cell r="L97">
            <v>15.30024104565382</v>
          </cell>
          <cell r="M97">
            <v>15.071681668050591</v>
          </cell>
          <cell r="N97">
            <v>14.761052655056121</v>
          </cell>
          <cell r="O97">
            <v>15.685719742439691</v>
          </cell>
          <cell r="P97">
            <v>15.97347169741988</v>
          </cell>
          <cell r="Q97">
            <v>15.92751512303948</v>
          </cell>
        </row>
        <row r="98">
          <cell r="A98" t="str">
            <v>ABI BB Equity</v>
          </cell>
          <cell r="B98" t="str">
            <v>ANHEUSER-BUSCH I</v>
          </cell>
          <cell r="C98">
            <v>131966314249.77541</v>
          </cell>
          <cell r="D98">
            <v>97</v>
          </cell>
          <cell r="E98">
            <v>-22.288988242075831</v>
          </cell>
          <cell r="F98">
            <v>78.997973966741483</v>
          </cell>
          <cell r="G98">
            <v>81.536992876249315</v>
          </cell>
          <cell r="H98">
            <v>75.466616995605364</v>
          </cell>
          <cell r="I98">
            <v>58.136001586914063</v>
          </cell>
          <cell r="J98">
            <v>43.476034361028717</v>
          </cell>
          <cell r="K98">
            <v>46.017742825179987</v>
          </cell>
          <cell r="L98">
            <v>48.849570869379022</v>
          </cell>
          <cell r="M98">
            <v>48.919552078674307</v>
          </cell>
          <cell r="N98">
            <v>54.427245941085857</v>
          </cell>
          <cell r="O98">
            <v>57.790395317940693</v>
          </cell>
          <cell r="P98">
            <v>53.792098579788217</v>
          </cell>
          <cell r="Q98">
            <v>52.232971823143089</v>
          </cell>
        </row>
        <row r="99">
          <cell r="A99" t="str">
            <v>AMGN US Equity</v>
          </cell>
          <cell r="B99" t="str">
            <v>AMGEN INC</v>
          </cell>
          <cell r="C99">
            <v>130795823104</v>
          </cell>
          <cell r="D99">
            <v>98</v>
          </cell>
          <cell r="E99">
            <v>2.8307993754435272</v>
          </cell>
          <cell r="F99">
            <v>233.47999572753909</v>
          </cell>
          <cell r="G99">
            <v>241.07000732421881</v>
          </cell>
          <cell r="H99">
            <v>216.8800048828125</v>
          </cell>
          <cell r="I99">
            <v>212.19999694824219</v>
          </cell>
          <cell r="J99">
            <v>197.80999755859381</v>
          </cell>
          <cell r="K99">
            <v>230.97999572753909</v>
          </cell>
          <cell r="L99">
            <v>226.9100036621094</v>
          </cell>
          <cell r="M99">
            <v>255.1199951171875</v>
          </cell>
          <cell r="N99">
            <v>247.36000061035159</v>
          </cell>
          <cell r="O99">
            <v>250.86000061035159</v>
          </cell>
          <cell r="P99">
            <v>255.38999938964841</v>
          </cell>
          <cell r="Q99">
            <v>220.21000671386719</v>
          </cell>
        </row>
        <row r="100">
          <cell r="A100" t="str">
            <v>SAN FP Equity</v>
          </cell>
          <cell r="B100" t="str">
            <v>SANOFI</v>
          </cell>
          <cell r="C100">
            <v>127720892246.11819</v>
          </cell>
          <cell r="D100">
            <v>99</v>
          </cell>
          <cell r="E100">
            <v>6.7151506531914373</v>
          </cell>
          <cell r="F100">
            <v>91.390892740821982</v>
          </cell>
          <cell r="G100">
            <v>100.49987096036151</v>
          </cell>
          <cell r="H100">
            <v>96.876842623290941</v>
          </cell>
          <cell r="I100">
            <v>95.689618517761119</v>
          </cell>
          <cell r="J100">
            <v>86.241950408744742</v>
          </cell>
          <cell r="K100">
            <v>98.001969681194169</v>
          </cell>
          <cell r="L100">
            <v>98.711975846796122</v>
          </cell>
          <cell r="M100">
            <v>102.61503772521969</v>
          </cell>
          <cell r="N100">
            <v>106.04648146798721</v>
          </cell>
          <cell r="O100">
            <v>100.1382004989682</v>
          </cell>
          <cell r="P100">
            <v>100.1848526081085</v>
          </cell>
          <cell r="Q100">
            <v>92.303057187687045</v>
          </cell>
        </row>
        <row r="101">
          <cell r="A101" t="str">
            <v>RDSA LN Equity</v>
          </cell>
          <cell r="B101" t="str">
            <v>ROYAL DUTCH SH-A</v>
          </cell>
          <cell r="C101">
            <v>124545078960.2578</v>
          </cell>
          <cell r="D101">
            <v>100</v>
          </cell>
          <cell r="E101">
            <v>-43.675637273821053</v>
          </cell>
          <cell r="F101">
            <v>28.655277512501929</v>
          </cell>
          <cell r="G101">
            <v>29.629396330565211</v>
          </cell>
          <cell r="H101">
            <v>25.54702154707002</v>
          </cell>
          <cell r="I101">
            <v>21.980243962258101</v>
          </cell>
          <cell r="J101">
            <v>17.61577351591086</v>
          </cell>
          <cell r="K101">
            <v>15.411009985561691</v>
          </cell>
          <cell r="L101">
            <v>16.089822805603031</v>
          </cell>
          <cell r="M101">
            <v>16.28271265329613</v>
          </cell>
          <cell r="N101">
            <v>14.93051673314312</v>
          </cell>
          <cell r="O101">
            <v>14.530319487676021</v>
          </cell>
          <cell r="P101">
            <v>11.965631932020189</v>
          </cell>
          <cell r="Q101">
            <v>13.09083208953666</v>
          </cell>
        </row>
        <row r="102">
          <cell r="A102" t="str">
            <v>941 HK Equity</v>
          </cell>
          <cell r="B102" t="str">
            <v>CHINA MOBILE</v>
          </cell>
          <cell r="C102">
            <v>124396363415.25</v>
          </cell>
          <cell r="D102">
            <v>101</v>
          </cell>
          <cell r="E102">
            <v>-19.85953414238713</v>
          </cell>
          <cell r="F102">
            <v>7.5810793574142963</v>
          </cell>
          <cell r="G102">
            <v>8.4049791023135185</v>
          </cell>
          <cell r="H102">
            <v>8.213710630065691</v>
          </cell>
          <cell r="I102">
            <v>7.8779624077683366</v>
          </cell>
          <cell r="J102">
            <v>7.3582517072003384</v>
          </cell>
          <cell r="K102">
            <v>8.0555704266489556</v>
          </cell>
          <cell r="L102">
            <v>7.1598122343420982</v>
          </cell>
          <cell r="M102">
            <v>6.7478646456310116</v>
          </cell>
          <cell r="N102">
            <v>6.9543905289776831</v>
          </cell>
          <cell r="O102">
            <v>6.941935178541371</v>
          </cell>
          <cell r="P102">
            <v>6.3804807492536497</v>
          </cell>
          <cell r="Q102">
            <v>6.2643545142370272</v>
          </cell>
        </row>
        <row r="103">
          <cell r="A103" t="str">
            <v>BHP AU Equity</v>
          </cell>
          <cell r="B103" t="str">
            <v>BHP GROUP LTD</v>
          </cell>
          <cell r="C103">
            <v>124330070201.7998</v>
          </cell>
          <cell r="D103">
            <v>102</v>
          </cell>
          <cell r="E103">
            <v>1.9188606635715639</v>
          </cell>
          <cell r="F103">
            <v>26.11209596419712</v>
          </cell>
          <cell r="G103">
            <v>27.310161631332448</v>
          </cell>
          <cell r="H103">
            <v>25.581599861383442</v>
          </cell>
          <cell r="I103">
            <v>21.787553580136318</v>
          </cell>
          <cell r="J103">
            <v>18.404023539687159</v>
          </cell>
          <cell r="K103">
            <v>19.166232388275152</v>
          </cell>
          <cell r="L103">
            <v>24.22209320314596</v>
          </cell>
          <cell r="M103">
            <v>24.783858321754451</v>
          </cell>
          <cell r="N103">
            <v>26.567409699048991</v>
          </cell>
          <cell r="O103">
            <v>27.667500078678131</v>
          </cell>
          <cell r="P103">
            <v>26.074366315374391</v>
          </cell>
          <cell r="Q103">
            <v>23.802240837821959</v>
          </cell>
        </row>
        <row r="104">
          <cell r="A104" t="str">
            <v>BHP LN Equity</v>
          </cell>
          <cell r="B104" t="str">
            <v>BHP GROUP PLC</v>
          </cell>
          <cell r="C104">
            <v>123560931112.82809</v>
          </cell>
          <cell r="D104">
            <v>103</v>
          </cell>
          <cell r="E104">
            <v>1.034172384833099</v>
          </cell>
          <cell r="F104">
            <v>22.23096022914547</v>
          </cell>
          <cell r="G104">
            <v>23.555039305098941</v>
          </cell>
          <cell r="H104">
            <v>21.53627935051918</v>
          </cell>
          <cell r="I104">
            <v>18.560240968130529</v>
          </cell>
          <cell r="J104">
            <v>15.00786670842672</v>
          </cell>
          <cell r="K104">
            <v>16.144271455852731</v>
          </cell>
          <cell r="L104">
            <v>19.85674524307251</v>
          </cell>
          <cell r="M104">
            <v>20.31657285612437</v>
          </cell>
          <cell r="N104">
            <v>22.16203579621833</v>
          </cell>
          <cell r="O104">
            <v>23.457426045962389</v>
          </cell>
          <cell r="P104">
            <v>21.218365964658119</v>
          </cell>
          <cell r="Q104">
            <v>19.45299697993028</v>
          </cell>
        </row>
        <row r="105">
          <cell r="A105" t="str">
            <v>6861 JP Equity</v>
          </cell>
          <cell r="B105" t="str">
            <v>KEYENCE CORP</v>
          </cell>
          <cell r="C105">
            <v>122529082867.5293</v>
          </cell>
          <cell r="D105">
            <v>104</v>
          </cell>
          <cell r="E105">
            <v>41.895211892626683</v>
          </cell>
          <cell r="F105">
            <v>348.2208448741585</v>
          </cell>
          <cell r="G105">
            <v>354.25677127204841</v>
          </cell>
          <cell r="H105">
            <v>341.58462643623352</v>
          </cell>
          <cell r="I105">
            <v>321.73349521122873</v>
          </cell>
          <cell r="J105">
            <v>315.18490402959287</v>
          </cell>
          <cell r="K105">
            <v>362.4274036847055</v>
          </cell>
          <cell r="L105">
            <v>411.69360626488918</v>
          </cell>
          <cell r="M105">
            <v>412.77230707928538</v>
          </cell>
          <cell r="N105">
            <v>400.60328086838132</v>
          </cell>
          <cell r="O105">
            <v>408.60215228050947</v>
          </cell>
          <cell r="P105">
            <v>464.04545892030001</v>
          </cell>
          <cell r="Q105">
            <v>459.60895435884589</v>
          </cell>
        </row>
        <row r="106">
          <cell r="A106" t="str">
            <v>PM US Equity</v>
          </cell>
          <cell r="B106" t="str">
            <v>PHILIP MORRIS IN</v>
          </cell>
          <cell r="C106">
            <v>120707555328</v>
          </cell>
          <cell r="D106">
            <v>105</v>
          </cell>
          <cell r="E106">
            <v>-0.95396023160614407</v>
          </cell>
          <cell r="F106">
            <v>82.599998474121094</v>
          </cell>
          <cell r="G106">
            <v>85.089996337890625</v>
          </cell>
          <cell r="H106">
            <v>83</v>
          </cell>
          <cell r="I106">
            <v>84.970001220703125</v>
          </cell>
          <cell r="J106">
            <v>71.120002746582031</v>
          </cell>
          <cell r="K106">
            <v>73.279998779296875</v>
          </cell>
          <cell r="L106">
            <v>73.790000915527344</v>
          </cell>
          <cell r="M106">
            <v>69.989997863769531</v>
          </cell>
          <cell r="N106">
            <v>76.529998779296875</v>
          </cell>
          <cell r="O106">
            <v>79.040000915527344</v>
          </cell>
          <cell r="P106">
            <v>74.139999389648438</v>
          </cell>
          <cell r="Q106">
            <v>71.629997253417969</v>
          </cell>
        </row>
        <row r="107">
          <cell r="A107" t="str">
            <v>9437 JP Equity</v>
          </cell>
          <cell r="B107" t="str">
            <v>NTT DOCOMO INC</v>
          </cell>
          <cell r="C107">
            <v>120214600985.5957</v>
          </cell>
          <cell r="D107">
            <v>106</v>
          </cell>
          <cell r="E107">
            <v>35.023905873699988</v>
          </cell>
          <cell r="F107">
            <v>27.577036621980369</v>
          </cell>
          <cell r="G107">
            <v>27.961342455819249</v>
          </cell>
          <cell r="H107">
            <v>28.379498597234491</v>
          </cell>
          <cell r="I107">
            <v>27.347811087034639</v>
          </cell>
          <cell r="J107">
            <v>29.4639517692849</v>
          </cell>
          <cell r="K107">
            <v>29.687205934897069</v>
          </cell>
          <cell r="L107">
            <v>27.560883779078718</v>
          </cell>
          <cell r="M107">
            <v>26.252095308154821</v>
          </cell>
          <cell r="N107">
            <v>27.797154712490741</v>
          </cell>
          <cell r="O107">
            <v>27.268440033309162</v>
          </cell>
          <cell r="P107">
            <v>36.807199018076062</v>
          </cell>
          <cell r="Q107">
            <v>37.052931888028979</v>
          </cell>
        </row>
        <row r="108">
          <cell r="A108" t="str">
            <v>ZM US Equity</v>
          </cell>
          <cell r="B108" t="str">
            <v>ZOOM VIDEO COM-A</v>
          </cell>
          <cell r="C108">
            <v>117832769536</v>
          </cell>
          <cell r="D108">
            <v>107</v>
          </cell>
          <cell r="E108">
            <v>494.9023724524954</v>
          </cell>
          <cell r="F108">
            <v>68.930000305175781</v>
          </cell>
          <cell r="G108">
            <v>68.040000915527344</v>
          </cell>
          <cell r="H108">
            <v>87.660003662109375</v>
          </cell>
          <cell r="I108">
            <v>113.11000061035161</v>
          </cell>
          <cell r="J108">
            <v>137</v>
          </cell>
          <cell r="K108">
            <v>138.55999755859381</v>
          </cell>
          <cell r="L108">
            <v>204.1499938964844</v>
          </cell>
          <cell r="M108">
            <v>259.1300048828125</v>
          </cell>
          <cell r="N108">
            <v>268</v>
          </cell>
          <cell r="O108">
            <v>457.69000244140619</v>
          </cell>
          <cell r="P108">
            <v>482.989990234375</v>
          </cell>
          <cell r="Q108">
            <v>453</v>
          </cell>
        </row>
        <row r="109">
          <cell r="A109" t="str">
            <v>SHOP CN Equity</v>
          </cell>
          <cell r="B109" t="str">
            <v>SHOPIFY INC - A</v>
          </cell>
          <cell r="C109">
            <v>117660747124.623</v>
          </cell>
          <cell r="D109">
            <v>108</v>
          </cell>
          <cell r="E109">
            <v>200.7268005135011</v>
          </cell>
          <cell r="F109">
            <v>331.00985321834202</v>
          </cell>
          <cell r="G109">
            <v>397.61262082931722</v>
          </cell>
          <cell r="H109">
            <v>469.52955911899329</v>
          </cell>
          <cell r="I109">
            <v>488.56822800636292</v>
          </cell>
          <cell r="J109">
            <v>384.16796765965051</v>
          </cell>
          <cell r="K109">
            <v>612.76446557111194</v>
          </cell>
          <cell r="L109">
            <v>757.68917848501587</v>
          </cell>
          <cell r="M109">
            <v>949.7569787154207</v>
          </cell>
          <cell r="N109">
            <v>1021.918839241058</v>
          </cell>
          <cell r="O109">
            <v>1138.432075245684</v>
          </cell>
          <cell r="P109">
            <v>1053.847270486352</v>
          </cell>
          <cell r="Q109">
            <v>913.62813527738035</v>
          </cell>
        </row>
        <row r="110">
          <cell r="A110" t="str">
            <v>BA US Equity</v>
          </cell>
          <cell r="B110" t="str">
            <v>BOEING CO/THE</v>
          </cell>
          <cell r="C110">
            <v>116106821632</v>
          </cell>
          <cell r="D110">
            <v>109</v>
          </cell>
          <cell r="E110">
            <v>-43.623198310752429</v>
          </cell>
          <cell r="F110">
            <v>355.17999267578119</v>
          </cell>
          <cell r="G110">
            <v>325.760009765625</v>
          </cell>
          <cell r="H110">
            <v>316</v>
          </cell>
          <cell r="I110">
            <v>289.26998901367188</v>
          </cell>
          <cell r="J110">
            <v>130.69999694824219</v>
          </cell>
          <cell r="K110">
            <v>133.3699951171875</v>
          </cell>
          <cell r="L110">
            <v>151.38999938964841</v>
          </cell>
          <cell r="M110">
            <v>180.32000732421881</v>
          </cell>
          <cell r="N110">
            <v>162.27000427246091</v>
          </cell>
          <cell r="O110">
            <v>172.1000061035156</v>
          </cell>
          <cell r="P110">
            <v>167.86000061035159</v>
          </cell>
          <cell r="Q110">
            <v>148.6000061035156</v>
          </cell>
        </row>
        <row r="111">
          <cell r="A111" t="str">
            <v>SBUX US Equity</v>
          </cell>
          <cell r="B111" t="str">
            <v>STARBUCKS CORP</v>
          </cell>
          <cell r="C111">
            <v>114740912128</v>
          </cell>
          <cell r="D111">
            <v>110</v>
          </cell>
          <cell r="E111">
            <v>19.242680127781831</v>
          </cell>
          <cell r="F111">
            <v>84.569999694824219</v>
          </cell>
          <cell r="G111">
            <v>87.919998168945313</v>
          </cell>
          <cell r="H111">
            <v>86.010002136230469</v>
          </cell>
          <cell r="I111">
            <v>82.379997253417969</v>
          </cell>
          <cell r="J111">
            <v>62.619998931884773</v>
          </cell>
          <cell r="K111">
            <v>73.790000915527344</v>
          </cell>
          <cell r="L111">
            <v>78.319999694824219</v>
          </cell>
          <cell r="M111">
            <v>74.029998779296875</v>
          </cell>
          <cell r="N111">
            <v>75.5</v>
          </cell>
          <cell r="O111">
            <v>86.050003051757813</v>
          </cell>
          <cell r="P111">
            <v>86.739997863769531</v>
          </cell>
          <cell r="Q111">
            <v>85.970001220703125</v>
          </cell>
        </row>
        <row r="112">
          <cell r="A112" t="str">
            <v>RY CN Equity</v>
          </cell>
          <cell r="B112" t="str">
            <v>ROYAL BANK OF CA</v>
          </cell>
          <cell r="C112">
            <v>113198976611.1738</v>
          </cell>
          <cell r="D112">
            <v>111</v>
          </cell>
          <cell r="E112">
            <v>-5.4228288332558001E-2</v>
          </cell>
          <cell r="F112">
            <v>81.25423008326834</v>
          </cell>
          <cell r="G112">
            <v>79.129765167832375</v>
          </cell>
          <cell r="H112">
            <v>78.85585404263702</v>
          </cell>
          <cell r="I112">
            <v>76.679163007393072</v>
          </cell>
          <cell r="J112">
            <v>58.411873827021743</v>
          </cell>
          <cell r="K112">
            <v>59.974445895133158</v>
          </cell>
          <cell r="L112">
            <v>67.110391706228256</v>
          </cell>
          <cell r="M112">
            <v>67.827685993939667</v>
          </cell>
          <cell r="N112">
            <v>68.934646648095622</v>
          </cell>
          <cell r="O112">
            <v>75.815339095051968</v>
          </cell>
          <cell r="P112">
            <v>70.372317594970809</v>
          </cell>
          <cell r="Q112">
            <v>70.396922761243786</v>
          </cell>
        </row>
        <row r="113">
          <cell r="A113" t="str">
            <v>LOW US Equity</v>
          </cell>
          <cell r="B113" t="str">
            <v>LOWE'S COS INC</v>
          </cell>
          <cell r="C113">
            <v>112499204096</v>
          </cell>
          <cell r="D113">
            <v>112</v>
          </cell>
          <cell r="E113">
            <v>34.268382669134702</v>
          </cell>
          <cell r="F113">
            <v>116</v>
          </cell>
          <cell r="G113">
            <v>119.7600021362305</v>
          </cell>
          <cell r="H113">
            <v>117.1800003051758</v>
          </cell>
          <cell r="I113">
            <v>111.0400009155273</v>
          </cell>
          <cell r="J113">
            <v>80.419998168945313</v>
          </cell>
          <cell r="K113">
            <v>104.4599990844727</v>
          </cell>
          <cell r="L113">
            <v>129.32000732421881</v>
          </cell>
          <cell r="M113">
            <v>135.6300048828125</v>
          </cell>
          <cell r="N113">
            <v>150.27000427246091</v>
          </cell>
          <cell r="O113">
            <v>167.5899963378906</v>
          </cell>
          <cell r="P113">
            <v>167.16999816894531</v>
          </cell>
          <cell r="Q113">
            <v>160.22999572753909</v>
          </cell>
        </row>
        <row r="114">
          <cell r="A114" t="str">
            <v>6758 JP Equity</v>
          </cell>
          <cell r="B114" t="str">
            <v>SONY CORP</v>
          </cell>
          <cell r="C114">
            <v>112332981250.1367</v>
          </cell>
          <cell r="D114">
            <v>113</v>
          </cell>
          <cell r="E114">
            <v>38.855439333339312</v>
          </cell>
          <cell r="F114">
            <v>64.178284762427211</v>
          </cell>
          <cell r="G114">
            <v>68.117806292138994</v>
          </cell>
          <cell r="H114">
            <v>70.884331288747489</v>
          </cell>
          <cell r="I114">
            <v>63.78062626440078</v>
          </cell>
          <cell r="J114">
            <v>58.162120956927538</v>
          </cell>
          <cell r="K114">
            <v>63.738524792715907</v>
          </cell>
          <cell r="L114">
            <v>64.816877771168947</v>
          </cell>
          <cell r="M114">
            <v>69.186373166739941</v>
          </cell>
          <cell r="N114">
            <v>78.367427697405219</v>
          </cell>
          <cell r="O114">
            <v>78.749292922206223</v>
          </cell>
          <cell r="P114">
            <v>76.096633851528168</v>
          </cell>
          <cell r="Q114">
            <v>83.624223113059998</v>
          </cell>
        </row>
        <row r="115">
          <cell r="A115" t="str">
            <v>857 HK Equity</v>
          </cell>
          <cell r="B115" t="str">
            <v>PETROCHINA-H</v>
          </cell>
          <cell r="C115">
            <v>111136875334.54691</v>
          </cell>
          <cell r="D115">
            <v>114</v>
          </cell>
          <cell r="E115">
            <v>-27.771571091077199</v>
          </cell>
          <cell r="F115">
            <v>0.45984643075608012</v>
          </cell>
          <cell r="G115">
            <v>0.50173235131986305</v>
          </cell>
          <cell r="H115">
            <v>0.43514644516609702</v>
          </cell>
          <cell r="I115">
            <v>0.39839613404132002</v>
          </cell>
          <cell r="J115">
            <v>0.35985139801820798</v>
          </cell>
          <cell r="K115">
            <v>0.35988856538801911</v>
          </cell>
          <cell r="L115">
            <v>0.34960525095841899</v>
          </cell>
          <cell r="M115">
            <v>0.33158722642034599</v>
          </cell>
          <cell r="N115">
            <v>0.33933297531163498</v>
          </cell>
          <cell r="O115">
            <v>0.34709677123254301</v>
          </cell>
          <cell r="P115">
            <v>0.29289567149941598</v>
          </cell>
          <cell r="Q115">
            <v>0.28386365492481902</v>
          </cell>
        </row>
        <row r="116">
          <cell r="A116" t="str">
            <v>SIE GR Equity</v>
          </cell>
          <cell r="B116" t="str">
            <v>SIEMENS AG-REG</v>
          </cell>
          <cell r="C116">
            <v>110860788694.0918</v>
          </cell>
          <cell r="D116">
            <v>115</v>
          </cell>
          <cell r="E116">
            <v>10.36730270571846</v>
          </cell>
          <cell r="F116">
            <v>116.7236361286914</v>
          </cell>
          <cell r="G116">
            <v>118.290109539339</v>
          </cell>
          <cell r="H116">
            <v>111.26980203220231</v>
          </cell>
          <cell r="I116">
            <v>93.816939465788892</v>
          </cell>
          <cell r="J116">
            <v>71.504386517040984</v>
          </cell>
          <cell r="K116">
            <v>83.891236331495747</v>
          </cell>
          <cell r="L116">
            <v>101.6480874663703</v>
          </cell>
          <cell r="M116">
            <v>106.46067207938179</v>
          </cell>
          <cell r="N116">
            <v>119.08423995567141</v>
          </cell>
          <cell r="O116">
            <v>125.75536532573101</v>
          </cell>
          <cell r="P116">
            <v>125.17821093086241</v>
          </cell>
          <cell r="Q116">
            <v>120.0009517469789</v>
          </cell>
        </row>
        <row r="117">
          <cell r="A117" t="str">
            <v>C US Equity</v>
          </cell>
          <cell r="B117" t="str">
            <v>CITIGROUP INC</v>
          </cell>
          <cell r="C117">
            <v>108553379840</v>
          </cell>
          <cell r="D117">
            <v>116</v>
          </cell>
          <cell r="E117">
            <v>-27.44292818222722</v>
          </cell>
          <cell r="F117">
            <v>74.519996643066406</v>
          </cell>
          <cell r="G117">
            <v>79.889999389648438</v>
          </cell>
          <cell r="H117">
            <v>75.129997253417969</v>
          </cell>
          <cell r="I117">
            <v>67.589996337890625</v>
          </cell>
          <cell r="J117">
            <v>38.509998321533203</v>
          </cell>
          <cell r="K117">
            <v>45.520000457763672</v>
          </cell>
          <cell r="L117">
            <v>49.450000762939453</v>
          </cell>
          <cell r="M117">
            <v>50.349998474121087</v>
          </cell>
          <cell r="N117">
            <v>50.389999389648438</v>
          </cell>
          <cell r="O117">
            <v>51.200000762939453</v>
          </cell>
          <cell r="P117">
            <v>43.439998626708977</v>
          </cell>
          <cell r="Q117">
            <v>42.209999084472663</v>
          </cell>
        </row>
        <row r="118">
          <cell r="A118" t="str">
            <v>WFC US Equity</v>
          </cell>
          <cell r="B118" t="str">
            <v>WELLS FARGO &amp; CO</v>
          </cell>
          <cell r="C118">
            <v>108158246912</v>
          </cell>
          <cell r="D118">
            <v>117</v>
          </cell>
          <cell r="E118">
            <v>-49.64825594244514</v>
          </cell>
          <cell r="F118">
            <v>53.619998931884773</v>
          </cell>
          <cell r="G118">
            <v>53.799999237060547</v>
          </cell>
          <cell r="H118">
            <v>47.119998931884773</v>
          </cell>
          <cell r="I118">
            <v>42.259998321533203</v>
          </cell>
          <cell r="J118">
            <v>26.569999694824219</v>
          </cell>
          <cell r="K118">
            <v>27.590000152587891</v>
          </cell>
          <cell r="L118">
            <v>27.090000152587891</v>
          </cell>
          <cell r="M118">
            <v>25.090000152587891</v>
          </cell>
          <cell r="N118">
            <v>24.29000091552734</v>
          </cell>
          <cell r="O118">
            <v>24.04999923706055</v>
          </cell>
          <cell r="P118">
            <v>23.559999465942379</v>
          </cell>
          <cell r="Q118">
            <v>21.89999961853027</v>
          </cell>
        </row>
        <row r="119">
          <cell r="A119" t="str">
            <v>RTX US Equity</v>
          </cell>
          <cell r="B119" t="str">
            <v>RAYTHEON TECHNOL</v>
          </cell>
          <cell r="C119">
            <v>107995922432</v>
          </cell>
          <cell r="D119">
            <v>118</v>
          </cell>
          <cell r="E119">
            <v>-16.397140514243159</v>
          </cell>
          <cell r="F119">
            <v>85.517303466796875</v>
          </cell>
          <cell r="G119">
            <v>88.330711364746094</v>
          </cell>
          <cell r="H119">
            <v>88.442779541015625</v>
          </cell>
          <cell r="I119">
            <v>79.076522827148438</v>
          </cell>
          <cell r="J119">
            <v>53.891410827636719</v>
          </cell>
          <cell r="K119">
            <v>61.110000610351563</v>
          </cell>
          <cell r="L119">
            <v>64.120002746582031</v>
          </cell>
          <cell r="M119">
            <v>61.610000610351563</v>
          </cell>
          <cell r="N119">
            <v>57.509998321533203</v>
          </cell>
          <cell r="O119">
            <v>60.680000305175781</v>
          </cell>
          <cell r="P119">
            <v>57.459999084472663</v>
          </cell>
          <cell r="Q119">
            <v>55.75</v>
          </cell>
        </row>
        <row r="120">
          <cell r="A120" t="str">
            <v>FP FP Equity</v>
          </cell>
          <cell r="B120" t="str">
            <v>TOTAL SE</v>
          </cell>
          <cell r="C120">
            <v>107204006672.2803</v>
          </cell>
          <cell r="D120">
            <v>119</v>
          </cell>
          <cell r="E120">
            <v>-24.69138079569284</v>
          </cell>
          <cell r="F120">
            <v>52.141100007438581</v>
          </cell>
          <cell r="G120">
            <v>55.172880789871208</v>
          </cell>
          <cell r="H120">
            <v>48.394184297195352</v>
          </cell>
          <cell r="I120">
            <v>43.713799487304641</v>
          </cell>
          <cell r="J120">
            <v>38.455999826431253</v>
          </cell>
          <cell r="K120">
            <v>36.095576481266107</v>
          </cell>
          <cell r="L120">
            <v>38.448584180989201</v>
          </cell>
          <cell r="M120">
            <v>38.477823619628907</v>
          </cell>
          <cell r="N120">
            <v>38.066763572540367</v>
          </cell>
          <cell r="O120">
            <v>39.322531746358891</v>
          </cell>
          <cell r="P120">
            <v>33.461504405136111</v>
          </cell>
          <cell r="Q120">
            <v>31.500250942514409</v>
          </cell>
        </row>
        <row r="121">
          <cell r="A121" t="str">
            <v>RMS FP Equity</v>
          </cell>
          <cell r="B121" t="str">
            <v>HERMES INTL</v>
          </cell>
          <cell r="C121">
            <v>106098800122.56841</v>
          </cell>
          <cell r="D121">
            <v>120</v>
          </cell>
          <cell r="E121">
            <v>29.113064562541989</v>
          </cell>
          <cell r="F121">
            <v>736.48747146129608</v>
          </cell>
          <cell r="G121">
            <v>747.07669279949187</v>
          </cell>
          <cell r="H121">
            <v>750.68493990371644</v>
          </cell>
          <cell r="I121">
            <v>709.70640572509728</v>
          </cell>
          <cell r="J121">
            <v>646.75998306274414</v>
          </cell>
          <cell r="K121">
            <v>733.77858913932869</v>
          </cell>
          <cell r="L121">
            <v>830.29802632331848</v>
          </cell>
          <cell r="M121">
            <v>832.8601829870604</v>
          </cell>
          <cell r="N121">
            <v>811.38594925170764</v>
          </cell>
          <cell r="O121">
            <v>855.1904290427774</v>
          </cell>
          <cell r="P121">
            <v>879.465577093506</v>
          </cell>
          <cell r="Q121">
            <v>931.86791185634502</v>
          </cell>
        </row>
        <row r="122">
          <cell r="A122" t="str">
            <v>MS US Equity</v>
          </cell>
          <cell r="B122" t="str">
            <v>MORGAN STANLEY</v>
          </cell>
          <cell r="C122">
            <v>106073292800</v>
          </cell>
          <cell r="D122">
            <v>121</v>
          </cell>
          <cell r="E122">
            <v>22.398503711534111</v>
          </cell>
          <cell r="F122">
            <v>49.080001831054688</v>
          </cell>
          <cell r="G122">
            <v>51.119998931884773</v>
          </cell>
          <cell r="H122">
            <v>52.599998474121087</v>
          </cell>
          <cell r="I122">
            <v>46.479999542236328</v>
          </cell>
          <cell r="J122">
            <v>31.620000839233398</v>
          </cell>
          <cell r="K122">
            <v>38.400001525878913</v>
          </cell>
          <cell r="L122">
            <v>44.700000762939453</v>
          </cell>
          <cell r="M122">
            <v>47.610000610351563</v>
          </cell>
          <cell r="N122">
            <v>49.459999084472663</v>
          </cell>
          <cell r="O122">
            <v>52.580001831054688</v>
          </cell>
          <cell r="P122">
            <v>47.259998321533203</v>
          </cell>
          <cell r="Q122">
            <v>49.380001068115227</v>
          </cell>
        </row>
        <row r="123">
          <cell r="A123" t="str">
            <v>AMT US Equity</v>
          </cell>
          <cell r="B123" t="str">
            <v>AMERICAN TOWER C</v>
          </cell>
          <cell r="C123">
            <v>105913786368</v>
          </cell>
          <cell r="D123">
            <v>122</v>
          </cell>
          <cell r="E123">
            <v>12.584175608784641</v>
          </cell>
          <cell r="F123">
            <v>209.57000732421881</v>
          </cell>
          <cell r="G123">
            <v>229.82000732421881</v>
          </cell>
          <cell r="H123">
            <v>234.07000732421881</v>
          </cell>
          <cell r="I123">
            <v>240.75</v>
          </cell>
          <cell r="J123">
            <v>206.9700012207031</v>
          </cell>
          <cell r="K123">
            <v>234.19999694824219</v>
          </cell>
          <cell r="L123">
            <v>264.30999755859381</v>
          </cell>
          <cell r="M123">
            <v>265.3900146484375</v>
          </cell>
          <cell r="N123">
            <v>256.57998657226563</v>
          </cell>
          <cell r="O123">
            <v>248.0299987792969</v>
          </cell>
          <cell r="P123">
            <v>242.1499938964844</v>
          </cell>
          <cell r="Q123">
            <v>233.49000549316409</v>
          </cell>
        </row>
        <row r="124">
          <cell r="A124" t="str">
            <v>RIO AU Equity</v>
          </cell>
          <cell r="B124" t="str">
            <v>RIO TINTO LTD</v>
          </cell>
          <cell r="C124">
            <v>105660899601.96091</v>
          </cell>
          <cell r="D124">
            <v>123</v>
          </cell>
          <cell r="E124">
            <v>11.75044035388799</v>
          </cell>
          <cell r="F124">
            <v>66.469627238052453</v>
          </cell>
          <cell r="G124">
            <v>70.450678274841266</v>
          </cell>
          <cell r="H124">
            <v>64.779968057186124</v>
          </cell>
          <cell r="I124">
            <v>56.360187712677998</v>
          </cell>
          <cell r="J124">
            <v>53.817920397834769</v>
          </cell>
          <cell r="K124">
            <v>53.047555451219523</v>
          </cell>
          <cell r="L124">
            <v>65.951113520971376</v>
          </cell>
          <cell r="M124">
            <v>67.218087501087211</v>
          </cell>
          <cell r="N124">
            <v>73.284498870372772</v>
          </cell>
          <cell r="O124">
            <v>71.920746681266792</v>
          </cell>
          <cell r="P124">
            <v>68.544902824974088</v>
          </cell>
          <cell r="Q124">
            <v>65.12</v>
          </cell>
        </row>
        <row r="125">
          <cell r="A125" t="str">
            <v>LMT US Equity</v>
          </cell>
          <cell r="B125" t="str">
            <v>LOCKHEED MARTIN</v>
          </cell>
          <cell r="C125">
            <v>105327386624</v>
          </cell>
          <cell r="D125">
            <v>124</v>
          </cell>
          <cell r="E125">
            <v>-1.2454394674614071</v>
          </cell>
          <cell r="F125">
            <v>383.6199951171875</v>
          </cell>
          <cell r="G125">
            <v>389.3800048828125</v>
          </cell>
          <cell r="H125">
            <v>423.8599853515625</v>
          </cell>
          <cell r="I125">
            <v>381.35000610351563</v>
          </cell>
          <cell r="J125">
            <v>338.51998901367188</v>
          </cell>
          <cell r="K125">
            <v>383.47000122070313</v>
          </cell>
          <cell r="L125">
            <v>388.95999145507813</v>
          </cell>
          <cell r="M125">
            <v>360.42001342773438</v>
          </cell>
          <cell r="N125">
            <v>377.10000610351563</v>
          </cell>
          <cell r="O125">
            <v>386.80999755859381</v>
          </cell>
          <cell r="P125">
            <v>380.8900146484375</v>
          </cell>
          <cell r="Q125">
            <v>352.42</v>
          </cell>
        </row>
        <row r="126">
          <cell r="A126" t="str">
            <v>RIO LN Equity</v>
          </cell>
          <cell r="B126" t="str">
            <v>RIO TINTO PLC</v>
          </cell>
          <cell r="C126">
            <v>104530881292.97459</v>
          </cell>
          <cell r="D126">
            <v>125</v>
          </cell>
          <cell r="E126">
            <v>20.319213721847351</v>
          </cell>
          <cell r="F126">
            <v>54.7108209785074</v>
          </cell>
          <cell r="G126">
            <v>59.696273680776358</v>
          </cell>
          <cell r="H126">
            <v>53.10591589845717</v>
          </cell>
          <cell r="I126">
            <v>47.649479918181903</v>
          </cell>
          <cell r="J126">
            <v>44.708765307441347</v>
          </cell>
          <cell r="K126">
            <v>45.228237006347626</v>
          </cell>
          <cell r="L126">
            <v>54.559305667877197</v>
          </cell>
          <cell r="M126">
            <v>55.515489220619202</v>
          </cell>
          <cell r="N126">
            <v>62.750215698033571</v>
          </cell>
          <cell r="O126">
            <v>62.339757801964879</v>
          </cell>
          <cell r="P126">
            <v>59.937758659478277</v>
          </cell>
          <cell r="Q126">
            <v>57.136886515654624</v>
          </cell>
        </row>
        <row r="127">
          <cell r="A127" t="str">
            <v>IBM US Equity</v>
          </cell>
          <cell r="B127" t="str">
            <v>IBM</v>
          </cell>
          <cell r="C127">
            <v>104414076928</v>
          </cell>
          <cell r="D127">
            <v>126</v>
          </cell>
          <cell r="E127">
            <v>-8.3479696552690381</v>
          </cell>
          <cell r="F127">
            <v>132.9100036621094</v>
          </cell>
          <cell r="G127">
            <v>134.03999328613281</v>
          </cell>
          <cell r="H127">
            <v>146.27000427246091</v>
          </cell>
          <cell r="I127">
            <v>134.30000305175781</v>
          </cell>
          <cell r="J127">
            <v>105.13999938964839</v>
          </cell>
          <cell r="K127">
            <v>121.870002746582</v>
          </cell>
          <cell r="L127">
            <v>124.88999938964839</v>
          </cell>
          <cell r="M127">
            <v>118.5400009155273</v>
          </cell>
          <cell r="N127">
            <v>124.30999755859381</v>
          </cell>
          <cell r="O127">
            <v>123.40000152587891</v>
          </cell>
          <cell r="P127">
            <v>121.0899963378906</v>
          </cell>
          <cell r="Q127">
            <v>112.9100036621094</v>
          </cell>
        </row>
        <row r="128">
          <cell r="A128" t="str">
            <v>HSBA LN Equity</v>
          </cell>
          <cell r="B128" t="str">
            <v>HSBC HOLDINGS PL</v>
          </cell>
          <cell r="C128">
            <v>103480374703.9043</v>
          </cell>
          <cell r="D128">
            <v>127</v>
          </cell>
          <cell r="E128">
            <v>-33.898743234972528</v>
          </cell>
          <cell r="F128">
            <v>7.3620330895562924</v>
          </cell>
          <cell r="G128">
            <v>7.8468189760337737</v>
          </cell>
          <cell r="H128">
            <v>7.2268784408076954</v>
          </cell>
          <cell r="I128">
            <v>6.6619605758411353</v>
          </cell>
          <cell r="J128">
            <v>5.0943450350314379</v>
          </cell>
          <cell r="K128">
            <v>5.0358568364385414</v>
          </cell>
          <cell r="L128">
            <v>4.7416859819641104</v>
          </cell>
          <cell r="M128">
            <v>4.6466762498105254</v>
          </cell>
          <cell r="N128">
            <v>4.3385202717036009</v>
          </cell>
          <cell r="O128">
            <v>4.2452638503164053</v>
          </cell>
          <cell r="P128">
            <v>3.927512456385529</v>
          </cell>
          <cell r="Q128">
            <v>4.2928480972776129</v>
          </cell>
        </row>
        <row r="129">
          <cell r="A129" t="str">
            <v>BLK US Equity</v>
          </cell>
          <cell r="B129" t="str">
            <v>BLACKROCK INC</v>
          </cell>
          <cell r="C129">
            <v>103363928064</v>
          </cell>
          <cell r="D129">
            <v>128</v>
          </cell>
          <cell r="E129">
            <v>40.387677921086528</v>
          </cell>
          <cell r="F129">
            <v>489.70001220703119</v>
          </cell>
          <cell r="G129">
            <v>502.70001220703119</v>
          </cell>
          <cell r="H129">
            <v>530.08001708984375</v>
          </cell>
          <cell r="I129">
            <v>487.94000244140619</v>
          </cell>
          <cell r="J129">
            <v>409.54000854492188</v>
          </cell>
          <cell r="K129">
            <v>484.16000366210938</v>
          </cell>
          <cell r="L129">
            <v>538.22998046875</v>
          </cell>
          <cell r="M129">
            <v>544.32000732421875</v>
          </cell>
          <cell r="N129">
            <v>579.95001220703125</v>
          </cell>
          <cell r="O129">
            <v>596.239990234375</v>
          </cell>
          <cell r="P129">
            <v>567.90997314453125</v>
          </cell>
          <cell r="Q129">
            <v>614.8699951171875</v>
          </cell>
        </row>
        <row r="130">
          <cell r="A130" t="str">
            <v>AMD US Equity</v>
          </cell>
          <cell r="B130" t="str">
            <v>ADV MICRO DEVICE</v>
          </cell>
          <cell r="C130">
            <v>102879952896</v>
          </cell>
          <cell r="D130">
            <v>129</v>
          </cell>
          <cell r="E130">
            <v>107.1688036300322</v>
          </cell>
          <cell r="F130">
            <v>38.729999542236328</v>
          </cell>
          <cell r="G130">
            <v>45.860000610351563</v>
          </cell>
          <cell r="H130">
            <v>48.020000457763672</v>
          </cell>
          <cell r="I130">
            <v>47.459999084472663</v>
          </cell>
          <cell r="J130">
            <v>43.659999847412109</v>
          </cell>
          <cell r="K130">
            <v>49.880001068115227</v>
          </cell>
          <cell r="L130">
            <v>53.630001068115227</v>
          </cell>
          <cell r="M130">
            <v>52.580001831054688</v>
          </cell>
          <cell r="N130">
            <v>77.669998168945313</v>
          </cell>
          <cell r="O130">
            <v>92.180000305175781</v>
          </cell>
          <cell r="P130">
            <v>84.860000610351563</v>
          </cell>
          <cell r="Q130">
            <v>74.699996948242188</v>
          </cell>
        </row>
        <row r="131">
          <cell r="A131" t="str">
            <v>CSL AU Equity</v>
          </cell>
          <cell r="B131" t="str">
            <v>CSL LTD</v>
          </cell>
          <cell r="C131">
            <v>102683352182.0645</v>
          </cell>
          <cell r="D131">
            <v>130</v>
          </cell>
          <cell r="E131">
            <v>17.214309437075869</v>
          </cell>
          <cell r="F131">
            <v>195.00575690244659</v>
          </cell>
          <cell r="G131">
            <v>193.50079117337009</v>
          </cell>
          <cell r="H131">
            <v>208.27100932068061</v>
          </cell>
          <cell r="I131">
            <v>199.98164954751701</v>
          </cell>
          <cell r="J131">
            <v>186.9015981554985</v>
          </cell>
          <cell r="K131">
            <v>191.8935571786424</v>
          </cell>
          <cell r="L131">
            <v>193.09167667790831</v>
          </cell>
          <cell r="M131">
            <v>196.7763600080871</v>
          </cell>
          <cell r="N131">
            <v>197.19221761777411</v>
          </cell>
          <cell r="O131">
            <v>207.82349918717961</v>
          </cell>
          <cell r="P131">
            <v>206.76993433744431</v>
          </cell>
          <cell r="Q131">
            <v>201.37919031505589</v>
          </cell>
        </row>
        <row r="132">
          <cell r="A132" t="str">
            <v>HDFCB IN Equity</v>
          </cell>
          <cell r="B132" t="str">
            <v>HDFC BANK LTD</v>
          </cell>
          <cell r="C132">
            <v>102078122185.1445</v>
          </cell>
          <cell r="D132">
            <v>131</v>
          </cell>
          <cell r="E132">
            <v>8.0548745345823569</v>
          </cell>
          <cell r="F132">
            <v>17.66487313690595</v>
          </cell>
          <cell r="G132">
            <v>17.917599967350949</v>
          </cell>
          <cell r="H132">
            <v>16.73166004887776</v>
          </cell>
          <cell r="I132">
            <v>16.236862761123231</v>
          </cell>
          <cell r="J132">
            <v>10.83454687855067</v>
          </cell>
          <cell r="K132">
            <v>13.20477417170383</v>
          </cell>
          <cell r="L132">
            <v>13.069513392209609</v>
          </cell>
          <cell r="M132">
            <v>14.364135288283141</v>
          </cell>
          <cell r="N132">
            <v>13.32066003419459</v>
          </cell>
          <cell r="O132">
            <v>15.427778486273841</v>
          </cell>
          <cell r="P132">
            <v>15.115658689637259</v>
          </cell>
          <cell r="Q132">
            <v>16.31021995050833</v>
          </cell>
        </row>
        <row r="133">
          <cell r="A133" t="str">
            <v>CBA AU Equity</v>
          </cell>
          <cell r="B133" t="str">
            <v>COMMONW BK AUSTR</v>
          </cell>
          <cell r="C133">
            <v>101779976961.02251</v>
          </cell>
          <cell r="D133">
            <v>132</v>
          </cell>
          <cell r="E133">
            <v>4.2090860159058163</v>
          </cell>
          <cell r="F133">
            <v>55.502686142313003</v>
          </cell>
          <cell r="G133">
            <v>56.065828845710712</v>
          </cell>
          <cell r="H133">
            <v>56.547041734609593</v>
          </cell>
          <cell r="I133">
            <v>52.571050776814452</v>
          </cell>
          <cell r="J133">
            <v>38.762294502715122</v>
          </cell>
          <cell r="K133">
            <v>37.792932670372011</v>
          </cell>
          <cell r="L133">
            <v>43.343372509746587</v>
          </cell>
          <cell r="M133">
            <v>48.349971139266927</v>
          </cell>
          <cell r="N133">
            <v>49.755194450192448</v>
          </cell>
          <cell r="O133">
            <v>49.277662815607073</v>
          </cell>
          <cell r="P133">
            <v>46.012741818199167</v>
          </cell>
          <cell r="Q133">
            <v>48.484481670875539</v>
          </cell>
        </row>
        <row r="134">
          <cell r="A134" t="str">
            <v>NOW US Equity</v>
          </cell>
          <cell r="B134" t="str">
            <v>SERVICENOW INC</v>
          </cell>
          <cell r="C134">
            <v>100345782272</v>
          </cell>
          <cell r="D134">
            <v>133</v>
          </cell>
          <cell r="E134">
            <v>85.183997686404041</v>
          </cell>
          <cell r="F134">
            <v>277.35000610351563</v>
          </cell>
          <cell r="G134">
            <v>282.32000732421881</v>
          </cell>
          <cell r="H134">
            <v>343.20001220703119</v>
          </cell>
          <cell r="I134">
            <v>344.39999389648438</v>
          </cell>
          <cell r="J134">
            <v>273.07000732421881</v>
          </cell>
          <cell r="K134">
            <v>339.510009765625</v>
          </cell>
          <cell r="L134">
            <v>383.3699951171875</v>
          </cell>
          <cell r="M134">
            <v>416.79000854492188</v>
          </cell>
          <cell r="N134">
            <v>439.95999145507813</v>
          </cell>
          <cell r="O134">
            <v>497.19000244140619</v>
          </cell>
          <cell r="P134">
            <v>492.51998901367188</v>
          </cell>
          <cell r="Q134">
            <v>476</v>
          </cell>
        </row>
        <row r="135">
          <cell r="A135" t="str">
            <v>000333 CH Equity</v>
          </cell>
          <cell r="B135" t="str">
            <v>MIDEA GROUP CO-A</v>
          </cell>
          <cell r="C135">
            <v>100253477004.7207</v>
          </cell>
          <cell r="D135">
            <v>134</v>
          </cell>
          <cell r="E135">
            <v>64.630770275116362</v>
          </cell>
          <cell r="F135">
            <v>7.7777619771659374</v>
          </cell>
          <cell r="G135">
            <v>8.3651662245392799</v>
          </cell>
          <cell r="H135">
            <v>7.1480450872272172</v>
          </cell>
          <cell r="I135">
            <v>7.8064622335296008</v>
          </cell>
          <cell r="J135">
            <v>6.8422540135240979</v>
          </cell>
          <cell r="K135">
            <v>7.6097576320171356</v>
          </cell>
          <cell r="L135">
            <v>8.4766685921022145</v>
          </cell>
          <cell r="M135">
            <v>8.8316830003952873</v>
          </cell>
          <cell r="N135">
            <v>10.38404769977876</v>
          </cell>
          <cell r="O135">
            <v>10.500570184092791</v>
          </cell>
          <cell r="P135">
            <v>10.69061998905568</v>
          </cell>
          <cell r="Q135">
            <v>12.46376022850313</v>
          </cell>
        </row>
        <row r="136">
          <cell r="A136" t="str">
            <v>ITX SM Equity</v>
          </cell>
          <cell r="B136" t="str">
            <v>INDITEX</v>
          </cell>
          <cell r="C136">
            <v>99572861566.870117</v>
          </cell>
          <cell r="D136">
            <v>135</v>
          </cell>
          <cell r="E136">
            <v>-0.82591260196871508</v>
          </cell>
          <cell r="F136">
            <v>30.64452389702797</v>
          </cell>
          <cell r="G136">
            <v>35.268030813570022</v>
          </cell>
          <cell r="H136">
            <v>33.78524565961834</v>
          </cell>
          <cell r="I136">
            <v>31.203380681152339</v>
          </cell>
          <cell r="J136">
            <v>24.59217460603713</v>
          </cell>
          <cell r="K136">
            <v>25.547098696231838</v>
          </cell>
          <cell r="L136">
            <v>28.014210973062522</v>
          </cell>
          <cell r="M136">
            <v>26.459135598815919</v>
          </cell>
          <cell r="N136">
            <v>26.388254158111518</v>
          </cell>
          <cell r="O136">
            <v>27.746550589799881</v>
          </cell>
          <cell r="P136">
            <v>28.54034882583619</v>
          </cell>
          <cell r="Q136">
            <v>24.872290315206559</v>
          </cell>
        </row>
        <row r="137">
          <cell r="A137" t="str">
            <v>MMM US Equity</v>
          </cell>
          <cell r="B137" t="str">
            <v>3M CO</v>
          </cell>
          <cell r="C137">
            <v>98988400640</v>
          </cell>
          <cell r="D137">
            <v>136</v>
          </cell>
          <cell r="E137">
            <v>5.2202137180500152</v>
          </cell>
          <cell r="F137">
            <v>168.27000427246091</v>
          </cell>
          <cell r="G137">
            <v>176.41999816894531</v>
          </cell>
          <cell r="H137">
            <v>156.5899963378906</v>
          </cell>
          <cell r="I137">
            <v>153.02000427246091</v>
          </cell>
          <cell r="J137">
            <v>133.13999938964841</v>
          </cell>
          <cell r="K137">
            <v>148.6000061035156</v>
          </cell>
          <cell r="L137">
            <v>155.58000183105469</v>
          </cell>
          <cell r="M137">
            <v>155.42999267578119</v>
          </cell>
          <cell r="N137">
            <v>150.4100036621094</v>
          </cell>
          <cell r="O137">
            <v>164.80000305175781</v>
          </cell>
          <cell r="P137">
            <v>158.78999328613281</v>
          </cell>
          <cell r="Q137">
            <v>162.94000244140619</v>
          </cell>
        </row>
        <row r="138">
          <cell r="A138" t="str">
            <v>ENEL IM Equity</v>
          </cell>
          <cell r="B138" t="str">
            <v>ENEL SPA</v>
          </cell>
          <cell r="C138">
            <v>98322722145.50293</v>
          </cell>
          <cell r="D138">
            <v>137</v>
          </cell>
          <cell r="E138">
            <v>24.502001751782789</v>
          </cell>
          <cell r="F138">
            <v>7.3150372376680366</v>
          </cell>
          <cell r="G138">
            <v>7.9305408205024719</v>
          </cell>
          <cell r="H138">
            <v>8.8095998805957834</v>
          </cell>
          <cell r="I138">
            <v>8.5415200838851888</v>
          </cell>
          <cell r="J138">
            <v>6.629289651355748</v>
          </cell>
          <cell r="K138">
            <v>6.8521165173751797</v>
          </cell>
          <cell r="L138">
            <v>7.7887744082698873</v>
          </cell>
          <cell r="M138">
            <v>8.6755329119750968</v>
          </cell>
          <cell r="N138">
            <v>9.2300147687965364</v>
          </cell>
          <cell r="O138">
            <v>8.9552740134300279</v>
          </cell>
          <cell r="P138">
            <v>8.7711658383693702</v>
          </cell>
          <cell r="Q138">
            <v>8.1233205525104495</v>
          </cell>
        </row>
        <row r="139">
          <cell r="A139" t="str">
            <v>ALV GR Equity</v>
          </cell>
          <cell r="B139" t="str">
            <v>ALLIANZ SE-VINK</v>
          </cell>
          <cell r="C139">
            <v>95121253508.706055</v>
          </cell>
          <cell r="D139">
            <v>138</v>
          </cell>
          <cell r="E139">
            <v>-5.3340156753238777</v>
          </cell>
          <cell r="F139">
            <v>237.39262256073931</v>
          </cell>
          <cell r="G139">
            <v>244.9137528639221</v>
          </cell>
          <cell r="H139">
            <v>239.81443242097879</v>
          </cell>
          <cell r="I139">
            <v>222.25840947875989</v>
          </cell>
          <cell r="J139">
            <v>167.04323895740529</v>
          </cell>
          <cell r="K139">
            <v>187.4992217605286</v>
          </cell>
          <cell r="L139">
            <v>184.98060246791829</v>
          </cell>
          <cell r="M139">
            <v>202.79704733862309</v>
          </cell>
          <cell r="N139">
            <v>212.60992182855259</v>
          </cell>
          <cell r="O139">
            <v>216.02927769082271</v>
          </cell>
          <cell r="P139">
            <v>190.1045688645172</v>
          </cell>
          <cell r="Q139">
            <v>180.32701905973039</v>
          </cell>
        </row>
        <row r="140">
          <cell r="A140" t="str">
            <v>INTU US Equity</v>
          </cell>
          <cell r="B140" t="str">
            <v>INTUIT INC</v>
          </cell>
          <cell r="C140">
            <v>94964932608</v>
          </cell>
          <cell r="D140">
            <v>139</v>
          </cell>
          <cell r="E140">
            <v>33.755624834480649</v>
          </cell>
          <cell r="F140">
            <v>256.54998779296881</v>
          </cell>
          <cell r="G140">
            <v>261.92999267578119</v>
          </cell>
          <cell r="H140">
            <v>282.79998779296881</v>
          </cell>
          <cell r="I140">
            <v>281.17999267578119</v>
          </cell>
          <cell r="J140">
            <v>218.1199951171875</v>
          </cell>
          <cell r="K140">
            <v>261.1300048828125</v>
          </cell>
          <cell r="L140">
            <v>289.95001220703119</v>
          </cell>
          <cell r="M140">
            <v>302.57998657226563</v>
          </cell>
          <cell r="N140">
            <v>311.70001220703119</v>
          </cell>
          <cell r="O140">
            <v>347.17999267578119</v>
          </cell>
          <cell r="P140">
            <v>332.33999633789063</v>
          </cell>
          <cell r="Q140">
            <v>316.42001342773438</v>
          </cell>
        </row>
        <row r="141">
          <cell r="A141" t="str">
            <v>TD CN Equity</v>
          </cell>
          <cell r="B141" t="str">
            <v>TORONTO-DOM BANK</v>
          </cell>
          <cell r="C141">
            <v>94907292505.059082</v>
          </cell>
          <cell r="D141">
            <v>140</v>
          </cell>
          <cell r="E141">
            <v>-6.6682404745072246</v>
          </cell>
          <cell r="F141">
            <v>57.335139587521553</v>
          </cell>
          <cell r="G141">
            <v>56.087795056585492</v>
          </cell>
          <cell r="H141">
            <v>55.031991405364352</v>
          </cell>
          <cell r="I141">
            <v>52.10644966999098</v>
          </cell>
          <cell r="J141">
            <v>39.949359023411724</v>
          </cell>
          <cell r="K141">
            <v>40.494108816650169</v>
          </cell>
          <cell r="L141">
            <v>44.16415310419552</v>
          </cell>
          <cell r="M141">
            <v>44.617082591362298</v>
          </cell>
          <cell r="N141">
            <v>44.218143624641471</v>
          </cell>
          <cell r="O141">
            <v>49.755011476971497</v>
          </cell>
          <cell r="P141">
            <v>46.476118876529647</v>
          </cell>
          <cell r="Q141">
            <v>44.536674593409998</v>
          </cell>
        </row>
        <row r="142">
          <cell r="A142" t="str">
            <v>CAT US Equity</v>
          </cell>
          <cell r="B142" t="str">
            <v>CATERPILLAR INC</v>
          </cell>
          <cell r="C142">
            <v>93929357312</v>
          </cell>
          <cell r="D142">
            <v>141</v>
          </cell>
          <cell r="E142">
            <v>24.3537839909939</v>
          </cell>
          <cell r="F142">
            <v>142.96000671386719</v>
          </cell>
          <cell r="G142">
            <v>147.67999267578119</v>
          </cell>
          <cell r="H142">
            <v>129.77000427246091</v>
          </cell>
          <cell r="I142">
            <v>127.59999847412109</v>
          </cell>
          <cell r="J142">
            <v>111.34999847412109</v>
          </cell>
          <cell r="K142">
            <v>110.879997253418</v>
          </cell>
          <cell r="L142">
            <v>120.5</v>
          </cell>
          <cell r="M142">
            <v>126.05999755859381</v>
          </cell>
          <cell r="N142">
            <v>131.7799987792969</v>
          </cell>
          <cell r="O142">
            <v>146.05000305175781</v>
          </cell>
          <cell r="P142">
            <v>146.71000671386719</v>
          </cell>
          <cell r="Q142">
            <v>163.27000427246091</v>
          </cell>
        </row>
        <row r="143">
          <cell r="A143" t="str">
            <v>VOW GR Equity</v>
          </cell>
          <cell r="B143" t="str">
            <v>VOLKSWAGEN AG</v>
          </cell>
          <cell r="C143">
            <v>93779855384.624023</v>
          </cell>
          <cell r="D143">
            <v>142</v>
          </cell>
          <cell r="E143">
            <v>-5.8278322005026357</v>
          </cell>
          <cell r="F143">
            <v>191.099120974779</v>
          </cell>
          <cell r="G143">
            <v>194.28254976868629</v>
          </cell>
          <cell r="H143">
            <v>181.53348632787669</v>
          </cell>
          <cell r="I143">
            <v>174.40800476074219</v>
          </cell>
          <cell r="J143">
            <v>122.79699845123289</v>
          </cell>
          <cell r="K143">
            <v>149.87630564468421</v>
          </cell>
          <cell r="L143">
            <v>161.83019833736401</v>
          </cell>
          <cell r="M143">
            <v>160.1740756945801</v>
          </cell>
          <cell r="N143">
            <v>162.37118400604231</v>
          </cell>
          <cell r="O143">
            <v>177.57792741668709</v>
          </cell>
          <cell r="P143">
            <v>171.2421019157409</v>
          </cell>
          <cell r="Q143">
            <v>160.58268080179189</v>
          </cell>
        </row>
        <row r="144">
          <cell r="A144" t="str">
            <v>9432 JP Equity</v>
          </cell>
          <cell r="B144" t="str">
            <v>NIPPON TELEGRAPH</v>
          </cell>
          <cell r="C144">
            <v>93415308387.1875</v>
          </cell>
          <cell r="D144">
            <v>143</v>
          </cell>
          <cell r="E144">
            <v>-5.7484468168993663</v>
          </cell>
          <cell r="F144">
            <v>25.669479715637859</v>
          </cell>
          <cell r="G144">
            <v>25.375056336633861</v>
          </cell>
          <cell r="H144">
            <v>25.641852412838489</v>
          </cell>
          <cell r="I144">
            <v>23.510580043774102</v>
          </cell>
          <cell r="J144">
            <v>23.21628656052053</v>
          </cell>
          <cell r="K144">
            <v>22.80389477964491</v>
          </cell>
          <cell r="L144">
            <v>22.75980571098626</v>
          </cell>
          <cell r="M144">
            <v>22.910073245875541</v>
          </cell>
          <cell r="N144">
            <v>23.54604695551097</v>
          </cell>
          <cell r="O144">
            <v>22.604225714225318</v>
          </cell>
          <cell r="P144">
            <v>20.369492378085852</v>
          </cell>
          <cell r="Q144">
            <v>21.525989001616839</v>
          </cell>
        </row>
        <row r="145">
          <cell r="A145" t="str">
            <v>GSK LN Equity</v>
          </cell>
          <cell r="B145" t="str">
            <v>GLAXOSMITHKLINE</v>
          </cell>
          <cell r="C145">
            <v>92642832000.304688</v>
          </cell>
          <cell r="D145">
            <v>144</v>
          </cell>
          <cell r="E145">
            <v>-14.52138749258652</v>
          </cell>
          <cell r="F145">
            <v>22.386168231921371</v>
          </cell>
          <cell r="G145">
            <v>23.584204059094191</v>
          </cell>
          <cell r="H145">
            <v>23.419403928738571</v>
          </cell>
          <cell r="I145">
            <v>20.878669964149591</v>
          </cell>
          <cell r="J145">
            <v>18.585063430413129</v>
          </cell>
          <cell r="K145">
            <v>20.160944323203012</v>
          </cell>
          <cell r="L145">
            <v>20.714337862213139</v>
          </cell>
          <cell r="M145">
            <v>20.43639015404688</v>
          </cell>
          <cell r="N145">
            <v>20.702152429435049</v>
          </cell>
          <cell r="O145">
            <v>19.362153571216819</v>
          </cell>
          <cell r="P145">
            <v>18.616357723825558</v>
          </cell>
          <cell r="Q145">
            <v>17.096544335590352</v>
          </cell>
        </row>
        <row r="146">
          <cell r="A146" t="str">
            <v>DGE LN Equity</v>
          </cell>
          <cell r="B146" t="str">
            <v>DIAGEO PLC</v>
          </cell>
          <cell r="C146">
            <v>92231722247.150391</v>
          </cell>
          <cell r="D146">
            <v>145</v>
          </cell>
          <cell r="E146">
            <v>-1.98251961930701</v>
          </cell>
          <cell r="F146">
            <v>40.405816722661257</v>
          </cell>
          <cell r="G146">
            <v>42.42903040535748</v>
          </cell>
          <cell r="H146">
            <v>40.289488784968853</v>
          </cell>
          <cell r="I146">
            <v>36.012503438163549</v>
          </cell>
          <cell r="J146">
            <v>30.52888520993292</v>
          </cell>
          <cell r="K146">
            <v>34.604700357187539</v>
          </cell>
          <cell r="L146">
            <v>35.537715435028083</v>
          </cell>
          <cell r="M146">
            <v>33.661257740110159</v>
          </cell>
          <cell r="N146">
            <v>37.620096020400517</v>
          </cell>
          <cell r="O146">
            <v>32.67647884786129</v>
          </cell>
          <cell r="P146">
            <v>34.433426804374903</v>
          </cell>
          <cell r="Q146">
            <v>32.35283444263041</v>
          </cell>
        </row>
        <row r="147">
          <cell r="A147" t="str">
            <v>AXP US Equity</v>
          </cell>
          <cell r="B147" t="str">
            <v>AMERICAN EXPRESS</v>
          </cell>
          <cell r="C147">
            <v>91905753088</v>
          </cell>
          <cell r="D147">
            <v>146</v>
          </cell>
          <cell r="E147">
            <v>-3.193285902400989</v>
          </cell>
          <cell r="F147">
            <v>117.2600021362305</v>
          </cell>
          <cell r="G147">
            <v>124.4899978637695</v>
          </cell>
          <cell r="H147">
            <v>131</v>
          </cell>
          <cell r="I147">
            <v>113.870002746582</v>
          </cell>
          <cell r="J147">
            <v>77.839996337890625</v>
          </cell>
          <cell r="K147">
            <v>88.319999694824219</v>
          </cell>
          <cell r="L147">
            <v>96.75</v>
          </cell>
          <cell r="M147">
            <v>94.050003051757813</v>
          </cell>
          <cell r="N147">
            <v>93.540000915527344</v>
          </cell>
          <cell r="O147">
            <v>102.4700012207031</v>
          </cell>
          <cell r="P147">
            <v>101.3300018310547</v>
          </cell>
          <cell r="Q147">
            <v>93.400001525878906</v>
          </cell>
        </row>
        <row r="148">
          <cell r="A148" t="str">
            <v>FIS US Equity</v>
          </cell>
          <cell r="B148" t="str">
            <v>FIDELITY NATIONA</v>
          </cell>
          <cell r="C148">
            <v>91649155072</v>
          </cell>
          <cell r="D148">
            <v>147</v>
          </cell>
          <cell r="E148">
            <v>8.426653846192611</v>
          </cell>
          <cell r="F148">
            <v>135.74000549316409</v>
          </cell>
          <cell r="G148">
            <v>139.0899963378906</v>
          </cell>
          <cell r="H148">
            <v>145.75</v>
          </cell>
          <cell r="I148">
            <v>148.61000061035159</v>
          </cell>
          <cell r="J148">
            <v>114.55999755859381</v>
          </cell>
          <cell r="K148">
            <v>129.28999328613281</v>
          </cell>
          <cell r="L148">
            <v>138.8699951171875</v>
          </cell>
          <cell r="M148">
            <v>136.86000061035159</v>
          </cell>
          <cell r="N148">
            <v>148.92999267578119</v>
          </cell>
          <cell r="O148">
            <v>152.3500061035156</v>
          </cell>
          <cell r="P148">
            <v>146.8699951171875</v>
          </cell>
          <cell r="Q148">
            <v>123.9700012207031</v>
          </cell>
        </row>
        <row r="149">
          <cell r="A149" t="str">
            <v>KER FP Equity</v>
          </cell>
          <cell r="B149" t="str">
            <v>KERING</v>
          </cell>
          <cell r="C149">
            <v>91549373910.336914</v>
          </cell>
          <cell r="D149">
            <v>148</v>
          </cell>
          <cell r="E149">
            <v>13.045486030939729</v>
          </cell>
          <cell r="F149">
            <v>598.49300384712114</v>
          </cell>
          <cell r="G149">
            <v>656.24329290763853</v>
          </cell>
          <cell r="H149">
            <v>612.77919026752352</v>
          </cell>
          <cell r="I149">
            <v>564.14282222290058</v>
          </cell>
          <cell r="J149">
            <v>497.08748698234558</v>
          </cell>
          <cell r="K149">
            <v>505.66774760688708</v>
          </cell>
          <cell r="L149">
            <v>530.23321001701333</v>
          </cell>
          <cell r="M149">
            <v>541.79839706420898</v>
          </cell>
          <cell r="N149">
            <v>575.3485712420661</v>
          </cell>
          <cell r="O149">
            <v>626.53501331806183</v>
          </cell>
          <cell r="P149">
            <v>684.26366465835599</v>
          </cell>
          <cell r="Q149">
            <v>612.79557597637177</v>
          </cell>
        </row>
        <row r="150">
          <cell r="A150" t="str">
            <v>CDI FP Equity</v>
          </cell>
          <cell r="B150" t="str">
            <v>CHRISTIAN DIOR</v>
          </cell>
          <cell r="C150">
            <v>90791880097.436523</v>
          </cell>
          <cell r="D150">
            <v>149</v>
          </cell>
          <cell r="E150">
            <v>-1.5516068373951699</v>
          </cell>
          <cell r="F150">
            <v>518.3099799156189</v>
          </cell>
          <cell r="G150">
            <v>512.25550570114137</v>
          </cell>
          <cell r="H150">
            <v>472.44051452209533</v>
          </cell>
          <cell r="I150">
            <v>432.44239815673791</v>
          </cell>
          <cell r="J150">
            <v>343.91897765731852</v>
          </cell>
          <cell r="K150">
            <v>390.51349336402927</v>
          </cell>
          <cell r="L150">
            <v>426.05639992103528</v>
          </cell>
          <cell r="M150">
            <v>417.44384461303707</v>
          </cell>
          <cell r="N150">
            <v>412.62491363403387</v>
          </cell>
          <cell r="O150">
            <v>427.23720908164978</v>
          </cell>
          <cell r="P150">
            <v>414.5984959602356</v>
          </cell>
          <cell r="Q150">
            <v>429.30575736411993</v>
          </cell>
        </row>
        <row r="151">
          <cell r="A151" t="str">
            <v>SCHW US Equity</v>
          </cell>
          <cell r="B151" t="str">
            <v>SCHWAB (CHARLES)</v>
          </cell>
          <cell r="C151">
            <v>88345903104</v>
          </cell>
          <cell r="D151">
            <v>150</v>
          </cell>
          <cell r="E151">
            <v>7.9984409813976587</v>
          </cell>
          <cell r="F151">
            <v>49.569999694824219</v>
          </cell>
          <cell r="G151">
            <v>47.560001373291023</v>
          </cell>
          <cell r="H151">
            <v>45.680000305175781</v>
          </cell>
          <cell r="I151">
            <v>41.979999542236328</v>
          </cell>
          <cell r="J151">
            <v>32.959999084472663</v>
          </cell>
          <cell r="K151">
            <v>36.450000762939453</v>
          </cell>
          <cell r="L151">
            <v>36.509998321533203</v>
          </cell>
          <cell r="M151">
            <v>33.020000457763672</v>
          </cell>
          <cell r="N151">
            <v>33.340000152587891</v>
          </cell>
          <cell r="O151">
            <v>35.799999237060547</v>
          </cell>
          <cell r="P151">
            <v>37.729999542236328</v>
          </cell>
          <cell r="Q151">
            <v>41.259998321533203</v>
          </cell>
        </row>
        <row r="152">
          <cell r="A152" t="str">
            <v>SYK US Equity</v>
          </cell>
          <cell r="B152" t="str">
            <v>STRYKER CORP</v>
          </cell>
          <cell r="C152">
            <v>87773429760</v>
          </cell>
          <cell r="D152">
            <v>151</v>
          </cell>
          <cell r="E152">
            <v>14.167339040192211</v>
          </cell>
          <cell r="F152">
            <v>202.33000183105469</v>
          </cell>
          <cell r="G152">
            <v>209.94000244140619</v>
          </cell>
          <cell r="H152">
            <v>211.63999938964841</v>
          </cell>
          <cell r="I152">
            <v>197.2200012207031</v>
          </cell>
          <cell r="J152">
            <v>144.66999816894531</v>
          </cell>
          <cell r="K152">
            <v>180.6199951171875</v>
          </cell>
          <cell r="L152">
            <v>197.25</v>
          </cell>
          <cell r="M152">
            <v>183.8399963378906</v>
          </cell>
          <cell r="N152">
            <v>191.6000061035156</v>
          </cell>
          <cell r="O152">
            <v>198.0299987792969</v>
          </cell>
          <cell r="P152">
            <v>208.66999816894531</v>
          </cell>
          <cell r="Q152">
            <v>202.7799987792969</v>
          </cell>
        </row>
        <row r="153">
          <cell r="A153" t="str">
            <v>EL US Equity</v>
          </cell>
          <cell r="B153" t="str">
            <v>ESTEE LAUDER</v>
          </cell>
          <cell r="C153">
            <v>87479640064</v>
          </cell>
          <cell r="D153">
            <v>152</v>
          </cell>
          <cell r="E153">
            <v>24.260439480513622</v>
          </cell>
          <cell r="F153">
            <v>195.5899963378906</v>
          </cell>
          <cell r="G153">
            <v>206.53999328613281</v>
          </cell>
          <cell r="H153">
            <v>196.19999694824219</v>
          </cell>
          <cell r="I153">
            <v>193.33000183105469</v>
          </cell>
          <cell r="J153">
            <v>153.3800048828125</v>
          </cell>
          <cell r="K153">
            <v>172.53999328613281</v>
          </cell>
          <cell r="L153">
            <v>200.42999267578119</v>
          </cell>
          <cell r="M153">
            <v>189.33000183105469</v>
          </cell>
          <cell r="N153">
            <v>198.16999816894531</v>
          </cell>
          <cell r="O153">
            <v>220.99000549316409</v>
          </cell>
          <cell r="P153">
            <v>219.5299987792969</v>
          </cell>
          <cell r="Q153">
            <v>223.8500061035156</v>
          </cell>
        </row>
        <row r="154">
          <cell r="A154" t="str">
            <v>UBER US Equity</v>
          </cell>
          <cell r="B154" t="str">
            <v>UBER TECHNOLOGIE</v>
          </cell>
          <cell r="C154">
            <v>86883213312</v>
          </cell>
          <cell r="D154">
            <v>153</v>
          </cell>
          <cell r="E154">
            <v>82.107207803700305</v>
          </cell>
          <cell r="F154">
            <v>28.979999542236332</v>
          </cell>
          <cell r="G154">
            <v>29.739999771118161</v>
          </cell>
          <cell r="H154">
            <v>37.590000152587891</v>
          </cell>
          <cell r="I154">
            <v>32.849998474121087</v>
          </cell>
          <cell r="J154">
            <v>25.420000076293949</v>
          </cell>
          <cell r="K154">
            <v>28.389999389648441</v>
          </cell>
          <cell r="L154">
            <v>35.819999694824219</v>
          </cell>
          <cell r="M154">
            <v>30.430000305175781</v>
          </cell>
          <cell r="N154">
            <v>31.190000534057621</v>
          </cell>
          <cell r="O154">
            <v>34.299999237060547</v>
          </cell>
          <cell r="P154">
            <v>37.139999389648438</v>
          </cell>
          <cell r="Q154">
            <v>34.810001373291023</v>
          </cell>
        </row>
        <row r="155">
          <cell r="A155" t="str">
            <v>CVS US Equity</v>
          </cell>
          <cell r="B155" t="str">
            <v>CVS HEALTH CORP</v>
          </cell>
          <cell r="C155">
            <v>86466822144</v>
          </cell>
          <cell r="D155">
            <v>154</v>
          </cell>
          <cell r="E155">
            <v>-9.5507620939566777</v>
          </cell>
          <cell r="F155">
            <v>75.550003051757813</v>
          </cell>
          <cell r="G155">
            <v>74.290000915527344</v>
          </cell>
          <cell r="H155">
            <v>66.930000305175781</v>
          </cell>
          <cell r="I155">
            <v>64.029998779296875</v>
          </cell>
          <cell r="J155">
            <v>58.340000152587891</v>
          </cell>
          <cell r="K155">
            <v>59.700000762939453</v>
          </cell>
          <cell r="L155">
            <v>65.639999389648438</v>
          </cell>
          <cell r="M155">
            <v>64.55999755859375</v>
          </cell>
          <cell r="N155">
            <v>63.860000610351563</v>
          </cell>
          <cell r="O155">
            <v>60.279998779296882</v>
          </cell>
          <cell r="P155">
            <v>57.840000152587891</v>
          </cell>
          <cell r="Q155">
            <v>58.080001831054688</v>
          </cell>
        </row>
        <row r="156">
          <cell r="A156" t="str">
            <v>SQ US Equity</v>
          </cell>
          <cell r="B156" t="str">
            <v>SQUARE INC - A</v>
          </cell>
          <cell r="C156">
            <v>86426550272</v>
          </cell>
          <cell r="D156">
            <v>155</v>
          </cell>
          <cell r="E156">
            <v>188.7750425352809</v>
          </cell>
          <cell r="F156">
            <v>66.879997253417969</v>
          </cell>
          <cell r="G156">
            <v>62.560001373291023</v>
          </cell>
          <cell r="H156">
            <v>79.800003051757813</v>
          </cell>
          <cell r="I156">
            <v>80.669998168945313</v>
          </cell>
          <cell r="J156">
            <v>46.810001373291023</v>
          </cell>
          <cell r="K156">
            <v>63</v>
          </cell>
          <cell r="L156">
            <v>82.720001220703125</v>
          </cell>
          <cell r="M156">
            <v>115.90000152587891</v>
          </cell>
          <cell r="N156">
            <v>134.80000305175781</v>
          </cell>
          <cell r="O156">
            <v>166.6600036621094</v>
          </cell>
          <cell r="P156">
            <v>168.49000549316409</v>
          </cell>
          <cell r="Q156">
            <v>155.22999572753909</v>
          </cell>
        </row>
        <row r="157">
          <cell r="A157" t="str">
            <v>ISRG US Equity</v>
          </cell>
          <cell r="B157" t="str">
            <v>INTUITIVE SURGIC</v>
          </cell>
          <cell r="C157">
            <v>86279847936</v>
          </cell>
          <cell r="D157">
            <v>156</v>
          </cell>
          <cell r="E157">
            <v>27.024926914677021</v>
          </cell>
          <cell r="F157">
            <v>587.3800048828125</v>
          </cell>
          <cell r="G157">
            <v>591.1500244140625</v>
          </cell>
          <cell r="H157">
            <v>565.6199951171875</v>
          </cell>
          <cell r="I157">
            <v>559.07000732421875</v>
          </cell>
          <cell r="J157">
            <v>458.260009765625</v>
          </cell>
          <cell r="K157">
            <v>498.8599853515625</v>
          </cell>
          <cell r="L157">
            <v>574.59002685546875</v>
          </cell>
          <cell r="M157">
            <v>575.53997802734375</v>
          </cell>
          <cell r="N157">
            <v>688.94000244140625</v>
          </cell>
          <cell r="O157">
            <v>741.57000732421875</v>
          </cell>
          <cell r="P157">
            <v>710.52001953125</v>
          </cell>
          <cell r="Q157">
            <v>675.97998046875</v>
          </cell>
        </row>
        <row r="158">
          <cell r="A158" t="str">
            <v>NPN SJ Equity</v>
          </cell>
          <cell r="B158" t="str">
            <v>NASPERS LTD-N</v>
          </cell>
          <cell r="C158">
            <v>85843888822.96875</v>
          </cell>
          <cell r="D158">
            <v>157</v>
          </cell>
          <cell r="E158">
            <v>35.285718098593421</v>
          </cell>
          <cell r="F158">
            <v>140.34157657052859</v>
          </cell>
          <cell r="G158">
            <v>163.6278553903685</v>
          </cell>
          <cell r="H158">
            <v>167.48409407632431</v>
          </cell>
          <cell r="I158">
            <v>157.66474709380421</v>
          </cell>
          <cell r="J158">
            <v>137.28655304969291</v>
          </cell>
          <cell r="K158">
            <v>153.93838307086841</v>
          </cell>
          <cell r="L158">
            <v>163.59940753318369</v>
          </cell>
          <cell r="M158">
            <v>184.7730285449652</v>
          </cell>
          <cell r="N158">
            <v>185.28072635375429</v>
          </cell>
          <cell r="O158">
            <v>189.1685825029854</v>
          </cell>
          <cell r="P158">
            <v>180.98848132928831</v>
          </cell>
          <cell r="Q158">
            <v>196.99267044779839</v>
          </cell>
        </row>
        <row r="159">
          <cell r="A159" t="str">
            <v>TGT US Equity</v>
          </cell>
          <cell r="B159" t="str">
            <v>TARGET CORP</v>
          </cell>
          <cell r="C159">
            <v>85814337536</v>
          </cell>
          <cell r="D159">
            <v>158</v>
          </cell>
          <cell r="E159">
            <v>57.726716010697587</v>
          </cell>
          <cell r="F159">
            <v>123.98000335693359</v>
          </cell>
          <cell r="G159">
            <v>128.21000671386719</v>
          </cell>
          <cell r="H159">
            <v>112.5100021362305</v>
          </cell>
          <cell r="I159">
            <v>109.05999755859381</v>
          </cell>
          <cell r="J159">
            <v>95.269996643066406</v>
          </cell>
          <cell r="K159">
            <v>108.23000335693359</v>
          </cell>
          <cell r="L159">
            <v>119.4899978637695</v>
          </cell>
          <cell r="M159">
            <v>118.9599990844727</v>
          </cell>
          <cell r="N159">
            <v>127.8399963378906</v>
          </cell>
          <cell r="O159">
            <v>150.55000305175781</v>
          </cell>
          <cell r="P159">
            <v>158.6000061035156</v>
          </cell>
          <cell r="Q159">
            <v>154.38999938964841</v>
          </cell>
        </row>
        <row r="160">
          <cell r="A160" t="str">
            <v>300750 CH Equity</v>
          </cell>
          <cell r="B160" t="str">
            <v>CONTEMPORARY A-A</v>
          </cell>
          <cell r="C160">
            <v>85659597779.84082</v>
          </cell>
          <cell r="D160">
            <v>159</v>
          </cell>
          <cell r="E160">
            <v>230.86491185432129</v>
          </cell>
          <cell r="F160">
            <v>12.37338915695398</v>
          </cell>
          <cell r="G160">
            <v>15.279891829273989</v>
          </cell>
          <cell r="H160">
            <v>19.27793213477003</v>
          </cell>
          <cell r="I160">
            <v>20.110907027701611</v>
          </cell>
          <cell r="J160">
            <v>16.95774727497303</v>
          </cell>
          <cell r="K160">
            <v>20.44087151753774</v>
          </cell>
          <cell r="L160">
            <v>21.17764211993563</v>
          </cell>
          <cell r="M160">
            <v>23.960395247713681</v>
          </cell>
          <cell r="N160">
            <v>30.884271119153251</v>
          </cell>
          <cell r="O160">
            <v>31.37722814083099</v>
          </cell>
          <cell r="P160">
            <v>30.805478183067411</v>
          </cell>
          <cell r="Q160">
            <v>38.876771092280251</v>
          </cell>
        </row>
        <row r="161">
          <cell r="A161" t="str">
            <v>IBE SM Equity</v>
          </cell>
          <cell r="B161" t="str">
            <v>IBERDROLA SA</v>
          </cell>
          <cell r="C161">
            <v>85453129537.700195</v>
          </cell>
          <cell r="D161">
            <v>160</v>
          </cell>
          <cell r="E161">
            <v>32.675164003062541</v>
          </cell>
          <cell r="F161">
            <v>9.5178544790935575</v>
          </cell>
          <cell r="G161">
            <v>10.2944523299675</v>
          </cell>
          <cell r="H161">
            <v>10.95062275976488</v>
          </cell>
          <cell r="I161">
            <v>11.99055075378419</v>
          </cell>
          <cell r="J161">
            <v>9.5812252491950858</v>
          </cell>
          <cell r="K161">
            <v>10.043031864707929</v>
          </cell>
          <cell r="L161">
            <v>10.796100129985801</v>
          </cell>
          <cell r="M161">
            <v>11.66950355004883</v>
          </cell>
          <cell r="N161">
            <v>13.029641788467419</v>
          </cell>
          <cell r="O161">
            <v>12.590370495252611</v>
          </cell>
          <cell r="P161">
            <v>12.56127701917649</v>
          </cell>
          <cell r="Q161">
            <v>12.0582353942051</v>
          </cell>
        </row>
        <row r="162">
          <cell r="A162" t="str">
            <v>9983 JP Equity</v>
          </cell>
          <cell r="B162" t="str">
            <v>FAST RETAILING</v>
          </cell>
          <cell r="C162">
            <v>85048948203.823242</v>
          </cell>
          <cell r="D162">
            <v>161</v>
          </cell>
          <cell r="E162">
            <v>23.77515264442831</v>
          </cell>
          <cell r="F162">
            <v>621.79018389433622</v>
          </cell>
          <cell r="G162">
            <v>598.25123753398657</v>
          </cell>
          <cell r="H162">
            <v>530.04510998725891</v>
          </cell>
          <cell r="I162">
            <v>503.61917464993888</v>
          </cell>
          <cell r="J162">
            <v>391.76316219381988</v>
          </cell>
          <cell r="K162">
            <v>473.68418807163829</v>
          </cell>
          <cell r="L162">
            <v>575.19982740283012</v>
          </cell>
          <cell r="M162">
            <v>572.61219234205782</v>
          </cell>
          <cell r="N162">
            <v>543.50082764402032</v>
          </cell>
          <cell r="O162">
            <v>597.81173618510365</v>
          </cell>
          <cell r="P162">
            <v>623.96965954452753</v>
          </cell>
          <cell r="Q162">
            <v>692.32234897091985</v>
          </cell>
        </row>
        <row r="163">
          <cell r="A163" t="str">
            <v>GE US Equity</v>
          </cell>
          <cell r="B163" t="str">
            <v>GENERAL ELECTRIC</v>
          </cell>
          <cell r="C163">
            <v>84620369920</v>
          </cell>
          <cell r="D163">
            <v>162</v>
          </cell>
          <cell r="E163">
            <v>-15.56655485832794</v>
          </cell>
          <cell r="F163">
            <v>11.159999847412109</v>
          </cell>
          <cell r="G163">
            <v>11.159999847412109</v>
          </cell>
          <cell r="H163">
            <v>12.260000228881839</v>
          </cell>
          <cell r="I163">
            <v>11.210000038146971</v>
          </cell>
          <cell r="J163">
            <v>7.0399999618530273</v>
          </cell>
          <cell r="K163">
            <v>6.5</v>
          </cell>
          <cell r="L163">
            <v>6.7600002288818359</v>
          </cell>
          <cell r="M163">
            <v>6.7399997711181641</v>
          </cell>
          <cell r="N163">
            <v>6.1100001335144043</v>
          </cell>
          <cell r="O163">
            <v>6.190000057220459</v>
          </cell>
          <cell r="P163">
            <v>6.2399997711181641</v>
          </cell>
          <cell r="Q163">
            <v>7.5199999809265137</v>
          </cell>
        </row>
        <row r="164">
          <cell r="A164" t="str">
            <v>SE US Equity</v>
          </cell>
          <cell r="B164" t="str">
            <v>SEA LTD-ADR</v>
          </cell>
          <cell r="C164">
            <v>84607926272</v>
          </cell>
          <cell r="D164">
            <v>163</v>
          </cell>
          <cell r="E164">
            <v>368.71118370133672</v>
          </cell>
          <cell r="F164">
            <v>36.569999694824219</v>
          </cell>
          <cell r="G164">
            <v>40.220001220703118</v>
          </cell>
          <cell r="H164">
            <v>46.369998931884773</v>
          </cell>
          <cell r="I164">
            <v>48.040000915527337</v>
          </cell>
          <cell r="J164">
            <v>43.169998168945313</v>
          </cell>
          <cell r="K164">
            <v>54.779998779296882</v>
          </cell>
          <cell r="L164">
            <v>82.470001220703125</v>
          </cell>
          <cell r="M164">
            <v>114.4599990844727</v>
          </cell>
          <cell r="N164">
            <v>132.75</v>
          </cell>
          <cell r="O164">
            <v>161.80000305175781</v>
          </cell>
          <cell r="P164">
            <v>160</v>
          </cell>
          <cell r="Q164">
            <v>159.66999816894531</v>
          </cell>
        </row>
        <row r="165">
          <cell r="A165" t="str">
            <v>BATS LN Equity</v>
          </cell>
          <cell r="B165" t="str">
            <v>BRIT AMER TOBACC</v>
          </cell>
          <cell r="C165">
            <v>84419091819.459961</v>
          </cell>
          <cell r="D165">
            <v>164</v>
          </cell>
          <cell r="E165">
            <v>3.3254597541414239</v>
          </cell>
          <cell r="F165">
            <v>39.44870070554316</v>
          </cell>
          <cell r="G165">
            <v>42.839997423812747</v>
          </cell>
          <cell r="H165">
            <v>44.099953670054667</v>
          </cell>
          <cell r="I165">
            <v>38.433404434006661</v>
          </cell>
          <cell r="J165">
            <v>35.406317743472748</v>
          </cell>
          <cell r="K165">
            <v>36.857040282804519</v>
          </cell>
          <cell r="L165">
            <v>40.187160491943359</v>
          </cell>
          <cell r="M165">
            <v>38.971923356875777</v>
          </cell>
          <cell r="N165">
            <v>32.951861266046762</v>
          </cell>
          <cell r="O165">
            <v>33.68087881244719</v>
          </cell>
          <cell r="P165">
            <v>35.284430799540132</v>
          </cell>
          <cell r="Q165">
            <v>31.785014452412721</v>
          </cell>
        </row>
        <row r="166">
          <cell r="A166" t="str">
            <v>DTE GR Equity</v>
          </cell>
          <cell r="B166" t="str">
            <v>DEUTSCHE TELEKOM</v>
          </cell>
          <cell r="C166">
            <v>83647480420.649414</v>
          </cell>
          <cell r="D166">
            <v>165</v>
          </cell>
          <cell r="E166">
            <v>1.9719647593547049</v>
          </cell>
          <cell r="F166">
            <v>16.563769721488939</v>
          </cell>
          <cell r="G166">
            <v>16.338797638322831</v>
          </cell>
          <cell r="H166">
            <v>16.179317846496591</v>
          </cell>
          <cell r="I166">
            <v>16.644783934036241</v>
          </cell>
          <cell r="J166">
            <v>12.487275006389609</v>
          </cell>
          <cell r="K166">
            <v>14.57008750792693</v>
          </cell>
          <cell r="L166">
            <v>16.021636017432229</v>
          </cell>
          <cell r="M166">
            <v>16.794623737121579</v>
          </cell>
          <cell r="N166">
            <v>16.965556300205211</v>
          </cell>
          <cell r="O166">
            <v>17.519112736595162</v>
          </cell>
          <cell r="P166">
            <v>17.000887782382961</v>
          </cell>
          <cell r="Q166">
            <v>15.5640776559801</v>
          </cell>
        </row>
        <row r="167">
          <cell r="A167" t="str">
            <v>NSU GR Equity</v>
          </cell>
          <cell r="B167" t="str">
            <v>AUDI AG</v>
          </cell>
          <cell r="C167">
            <v>83028611721.347656</v>
          </cell>
          <cell r="D167">
            <v>166</v>
          </cell>
          <cell r="E167">
            <v>106.9519992517283</v>
          </cell>
          <cell r="F167">
            <v>872.70996618270874</v>
          </cell>
          <cell r="G167">
            <v>897.11999893188477</v>
          </cell>
          <cell r="H167">
            <v>897.99083995819092</v>
          </cell>
          <cell r="I167">
            <v>1088.9320297241211</v>
          </cell>
          <cell r="J167">
            <v>1043.3374726772311</v>
          </cell>
          <cell r="K167">
            <v>1082.3179447650909</v>
          </cell>
          <cell r="L167">
            <v>1157.5200366973879</v>
          </cell>
          <cell r="M167">
            <v>1768.44799041748</v>
          </cell>
          <cell r="N167">
            <v>1844.593086242676</v>
          </cell>
          <cell r="O167">
            <v>1921.374040842056</v>
          </cell>
          <cell r="P167">
            <v>1867.454981803894</v>
          </cell>
          <cell r="Q167">
            <v>73.361049301431649</v>
          </cell>
        </row>
        <row r="168">
          <cell r="A168" t="str">
            <v>AIR FP Equity</v>
          </cell>
          <cell r="B168" t="str">
            <v>AIRBUS SE</v>
          </cell>
          <cell r="C168">
            <v>82969978684.150391</v>
          </cell>
          <cell r="D168">
            <v>167</v>
          </cell>
          <cell r="E168">
            <v>-33.976348990264043</v>
          </cell>
          <cell r="F168">
            <v>143.73134307851799</v>
          </cell>
          <cell r="G168">
            <v>146.32026703465269</v>
          </cell>
          <cell r="H168">
            <v>147.83671047848469</v>
          </cell>
          <cell r="I168">
            <v>120.3191663549806</v>
          </cell>
          <cell r="J168">
            <v>57.028499340057351</v>
          </cell>
          <cell r="K168">
            <v>63.598541927963197</v>
          </cell>
          <cell r="L168">
            <v>66.156720568923902</v>
          </cell>
          <cell r="M168">
            <v>72.303618358215317</v>
          </cell>
          <cell r="N168">
            <v>74.876379962966894</v>
          </cell>
          <cell r="O168">
            <v>83.024839400636665</v>
          </cell>
          <cell r="P168">
            <v>76.2250510494232</v>
          </cell>
          <cell r="Q168">
            <v>73.361049301431649</v>
          </cell>
        </row>
        <row r="169">
          <cell r="A169" t="str">
            <v>MDLZ US Equity</v>
          </cell>
          <cell r="B169" t="str">
            <v>MONDELEZ INTER-A</v>
          </cell>
          <cell r="C169">
            <v>82377375744</v>
          </cell>
          <cell r="D169">
            <v>168</v>
          </cell>
          <cell r="E169">
            <v>11.697585002491451</v>
          </cell>
          <cell r="F169">
            <v>52.840000152587891</v>
          </cell>
          <cell r="G169">
            <v>55.080001831054688</v>
          </cell>
          <cell r="H169">
            <v>57.549999237060547</v>
          </cell>
          <cell r="I169">
            <v>55.599998474121087</v>
          </cell>
          <cell r="J169">
            <v>48.680000305175781</v>
          </cell>
          <cell r="K169">
            <v>50.700000762939453</v>
          </cell>
          <cell r="L169">
            <v>52.25</v>
          </cell>
          <cell r="M169">
            <v>51.080001831054688</v>
          </cell>
          <cell r="N169">
            <v>55.490001678466797</v>
          </cell>
          <cell r="O169">
            <v>58.200000762939453</v>
          </cell>
          <cell r="P169">
            <v>57.909999847412109</v>
          </cell>
          <cell r="Q169">
            <v>54.340000152587891</v>
          </cell>
        </row>
        <row r="170">
          <cell r="A170" t="str">
            <v>BKNG US Equity</v>
          </cell>
          <cell r="B170" t="str">
            <v>BOOKING HOLDINGS</v>
          </cell>
          <cell r="C170">
            <v>82359099392</v>
          </cell>
          <cell r="D170">
            <v>169</v>
          </cell>
          <cell r="E170">
            <v>8.9779394944583757</v>
          </cell>
          <cell r="F170">
            <v>1884.43994140625</v>
          </cell>
          <cell r="G170">
            <v>2053.72998046875</v>
          </cell>
          <cell r="H170">
            <v>1839.030029296875</v>
          </cell>
          <cell r="I170">
            <v>1728.97998046875</v>
          </cell>
          <cell r="J170">
            <v>1271.630004882812</v>
          </cell>
          <cell r="K170">
            <v>1448.7900390625</v>
          </cell>
          <cell r="L170">
            <v>1670.72998046875</v>
          </cell>
          <cell r="M170">
            <v>1658.7900390625</v>
          </cell>
          <cell r="N170">
            <v>1650.239990234375</v>
          </cell>
          <cell r="O170">
            <v>1928.859985351562</v>
          </cell>
          <cell r="P170">
            <v>1742.97998046875</v>
          </cell>
          <cell r="Q170">
            <v>1604.130004882812</v>
          </cell>
        </row>
        <row r="171">
          <cell r="A171" t="str">
            <v>VEA US Equity</v>
          </cell>
          <cell r="B171" t="str">
            <v>VANGUARD FTSE ET</v>
          </cell>
          <cell r="C171">
            <v>82194604032</v>
          </cell>
          <cell r="D171">
            <v>170</v>
          </cell>
          <cell r="E171">
            <v>6.7626893005775512</v>
          </cell>
          <cell r="F171">
            <v>42.779998779296882</v>
          </cell>
          <cell r="G171">
            <v>44.060001373291023</v>
          </cell>
          <cell r="H171">
            <v>42.889999389648438</v>
          </cell>
          <cell r="I171">
            <v>39.990001678466797</v>
          </cell>
          <cell r="J171">
            <v>31.860000610351559</v>
          </cell>
          <cell r="K171">
            <v>34.889999389648438</v>
          </cell>
          <cell r="L171">
            <v>38.490001678466797</v>
          </cell>
          <cell r="M171">
            <v>38.919998168945313</v>
          </cell>
          <cell r="N171">
            <v>40.5</v>
          </cell>
          <cell r="O171">
            <v>41.930000305175781</v>
          </cell>
          <cell r="P171">
            <v>41.139999389648438</v>
          </cell>
          <cell r="Q171">
            <v>39.930000305175781</v>
          </cell>
        </row>
        <row r="172">
          <cell r="A172" t="str">
            <v>AGG US Equity</v>
          </cell>
          <cell r="B172" t="str">
            <v>ISHARES CORE U.S</v>
          </cell>
          <cell r="C172">
            <v>82046001152</v>
          </cell>
          <cell r="D172">
            <v>171</v>
          </cell>
          <cell r="E172">
            <v>7.2587270757066724</v>
          </cell>
          <cell r="F172">
            <v>112.4899978637695</v>
          </cell>
          <cell r="G172">
            <v>112.370002746582</v>
          </cell>
          <cell r="H172">
            <v>114.370002746582</v>
          </cell>
          <cell r="I172">
            <v>115.94000244140619</v>
          </cell>
          <cell r="J172">
            <v>114.73000335693359</v>
          </cell>
          <cell r="K172">
            <v>116.870002746582</v>
          </cell>
          <cell r="L172">
            <v>117.370002746582</v>
          </cell>
          <cell r="M172">
            <v>118.0500030517578</v>
          </cell>
          <cell r="N172">
            <v>119.40000152587891</v>
          </cell>
          <cell r="O172">
            <v>118.4199981689453</v>
          </cell>
          <cell r="P172">
            <v>118.01999664306641</v>
          </cell>
          <cell r="Q172">
            <v>117.2200012207031</v>
          </cell>
        </row>
        <row r="173">
          <cell r="A173" t="str">
            <v>SPGI US Equity</v>
          </cell>
          <cell r="B173" t="str">
            <v>S&amp;P GLOBAL INC</v>
          </cell>
          <cell r="C173">
            <v>81474379776</v>
          </cell>
          <cell r="D173">
            <v>172</v>
          </cell>
          <cell r="E173">
            <v>27.497405809722309</v>
          </cell>
          <cell r="F173">
            <v>262.19000244140619</v>
          </cell>
          <cell r="G173">
            <v>273.04998779296881</v>
          </cell>
          <cell r="H173">
            <v>295.67001342773438</v>
          </cell>
          <cell r="I173">
            <v>289.30999755859381</v>
          </cell>
          <cell r="J173">
            <v>234.33000183105469</v>
          </cell>
          <cell r="K173">
            <v>286.05999755859381</v>
          </cell>
          <cell r="L173">
            <v>327.29998779296881</v>
          </cell>
          <cell r="M173">
            <v>334.51998901367188</v>
          </cell>
          <cell r="N173">
            <v>350.67999267578119</v>
          </cell>
          <cell r="O173">
            <v>368.3900146484375</v>
          </cell>
          <cell r="P173">
            <v>363.73001098632813</v>
          </cell>
          <cell r="Q173">
            <v>327.92001342773438</v>
          </cell>
        </row>
        <row r="174">
          <cell r="A174" t="str">
            <v>GS US Equity</v>
          </cell>
          <cell r="B174" t="str">
            <v>GOLDMAN SACHS GP</v>
          </cell>
          <cell r="C174">
            <v>80546340864</v>
          </cell>
          <cell r="D174">
            <v>173</v>
          </cell>
          <cell r="E174">
            <v>4.5651989495607559</v>
          </cell>
          <cell r="F174">
            <v>217.63999938964841</v>
          </cell>
          <cell r="G174">
            <v>229.92999267578119</v>
          </cell>
          <cell r="H174">
            <v>239.00999450683591</v>
          </cell>
          <cell r="I174">
            <v>209.4700012207031</v>
          </cell>
          <cell r="J174">
            <v>145.28999328613281</v>
          </cell>
          <cell r="K174">
            <v>177.1000061035156</v>
          </cell>
          <cell r="L174">
            <v>199.92999267578119</v>
          </cell>
          <cell r="M174">
            <v>197.57000732421881</v>
          </cell>
          <cell r="N174">
            <v>199.38999938964841</v>
          </cell>
          <cell r="O174">
            <v>205.46000671386719</v>
          </cell>
          <cell r="P174">
            <v>198.55000305175781</v>
          </cell>
          <cell r="Q174">
            <v>190.19999694824219</v>
          </cell>
        </row>
        <row r="175">
          <cell r="A175" t="str">
            <v>603288 CH Equity</v>
          </cell>
          <cell r="B175" t="str">
            <v>FOSHAN HAITIAN-A</v>
          </cell>
          <cell r="C175">
            <v>80230968713.365723</v>
          </cell>
          <cell r="D175">
            <v>174</v>
          </cell>
          <cell r="E175">
            <v>73.892401306049507</v>
          </cell>
          <cell r="F175">
            <v>12.711964199054711</v>
          </cell>
          <cell r="G175">
            <v>12.86608048506309</v>
          </cell>
          <cell r="H175">
            <v>12.08549986802154</v>
          </cell>
          <cell r="I175">
            <v>12.20507874534815</v>
          </cell>
          <cell r="J175">
            <v>14.2957751378417</v>
          </cell>
          <cell r="K175">
            <v>14.50337203743584</v>
          </cell>
          <cell r="L175">
            <v>16.33603676715575</v>
          </cell>
          <cell r="M175">
            <v>17.680339515209202</v>
          </cell>
          <cell r="N175">
            <v>21.406982471194169</v>
          </cell>
          <cell r="O175">
            <v>27.6324628975417</v>
          </cell>
          <cell r="P175">
            <v>23.86982922725565</v>
          </cell>
          <cell r="Q175">
            <v>24.141435333278881</v>
          </cell>
        </row>
        <row r="176">
          <cell r="A176" t="str">
            <v>DE US Equity</v>
          </cell>
          <cell r="B176" t="str">
            <v>DEERE &amp; CO</v>
          </cell>
          <cell r="C176">
            <v>80095453184</v>
          </cell>
          <cell r="D176">
            <v>175</v>
          </cell>
          <cell r="E176">
            <v>49.875078347256498</v>
          </cell>
          <cell r="F176">
            <v>165.28999328613281</v>
          </cell>
          <cell r="G176">
            <v>173.25999450683591</v>
          </cell>
          <cell r="H176">
            <v>158.28999328613281</v>
          </cell>
          <cell r="I176">
            <v>163.91999816894531</v>
          </cell>
          <cell r="J176">
            <v>133.66999816894531</v>
          </cell>
          <cell r="K176">
            <v>138.19000244140619</v>
          </cell>
          <cell r="L176">
            <v>149.13999938964841</v>
          </cell>
          <cell r="M176">
            <v>156.8500061035156</v>
          </cell>
          <cell r="N176">
            <v>177.6199951171875</v>
          </cell>
          <cell r="O176">
            <v>217.69000244140619</v>
          </cell>
          <cell r="P176">
            <v>219.03999328613281</v>
          </cell>
          <cell r="Q176">
            <v>231.69999694824219</v>
          </cell>
        </row>
        <row r="177">
          <cell r="A177" t="str">
            <v>SU FP Equity</v>
          </cell>
          <cell r="B177" t="str">
            <v>SCHNEIDER ELECTR</v>
          </cell>
          <cell r="C177">
            <v>79770242254.758301</v>
          </cell>
          <cell r="D177">
            <v>176</v>
          </cell>
          <cell r="E177">
            <v>40.320674499903397</v>
          </cell>
          <cell r="F177">
            <v>95.798746287822723</v>
          </cell>
          <cell r="G177">
            <v>102.60809987783431</v>
          </cell>
          <cell r="H177">
            <v>101.5216278923799</v>
          </cell>
          <cell r="I177">
            <v>103.12432042663571</v>
          </cell>
          <cell r="J177">
            <v>80.34244889621732</v>
          </cell>
          <cell r="K177">
            <v>91.705842313911489</v>
          </cell>
          <cell r="L177">
            <v>99.836099768543136</v>
          </cell>
          <cell r="M177">
            <v>109.3959705009765</v>
          </cell>
          <cell r="N177">
            <v>119.42859237655649</v>
          </cell>
          <cell r="O177">
            <v>124.7103026509285</v>
          </cell>
          <cell r="P177">
            <v>124.90807199077609</v>
          </cell>
          <cell r="Q177">
            <v>125.34983863445269</v>
          </cell>
        </row>
        <row r="178">
          <cell r="A178" t="str">
            <v>ZTS US Equity</v>
          </cell>
          <cell r="B178" t="str">
            <v>ZOETIS INC</v>
          </cell>
          <cell r="C178">
            <v>79041789952</v>
          </cell>
          <cell r="D178">
            <v>177</v>
          </cell>
          <cell r="E178">
            <v>38.995130008421867</v>
          </cell>
          <cell r="F178">
            <v>119.9100036621094</v>
          </cell>
          <cell r="G178">
            <v>132.3500061035156</v>
          </cell>
          <cell r="H178">
            <v>135.52000427246091</v>
          </cell>
          <cell r="I178">
            <v>138.9100036621094</v>
          </cell>
          <cell r="J178">
            <v>111.9199981689453</v>
          </cell>
          <cell r="K178">
            <v>127.5299987792969</v>
          </cell>
          <cell r="L178">
            <v>138.3399963378906</v>
          </cell>
          <cell r="M178">
            <v>137.19000244140619</v>
          </cell>
          <cell r="N178">
            <v>154.50999450683591</v>
          </cell>
          <cell r="O178">
            <v>162.05000305175781</v>
          </cell>
          <cell r="P178">
            <v>164.0299987792969</v>
          </cell>
          <cell r="Q178">
            <v>162.88999938964841</v>
          </cell>
        </row>
        <row r="179">
          <cell r="A179" t="str">
            <v>1810 HK Equity</v>
          </cell>
          <cell r="B179" t="str">
            <v>XIAOMI CORP-B</v>
          </cell>
          <cell r="C179">
            <v>78448507354.546875</v>
          </cell>
          <cell r="D179">
            <v>178</v>
          </cell>
          <cell r="E179">
            <v>198.83039376709709</v>
          </cell>
          <cell r="F179">
            <v>1.1406746877136129</v>
          </cell>
          <cell r="G179">
            <v>1.3832927095964609</v>
          </cell>
          <cell r="H179">
            <v>1.547473459466403</v>
          </cell>
          <cell r="I179">
            <v>1.6629825696501259</v>
          </cell>
          <cell r="J179">
            <v>1.3155857495824821</v>
          </cell>
          <cell r="K179">
            <v>1.315721630288635</v>
          </cell>
          <cell r="L179">
            <v>1.566128342036748</v>
          </cell>
          <cell r="M179">
            <v>1.6566459721503859</v>
          </cell>
          <cell r="N179">
            <v>1.93793962841653</v>
          </cell>
          <cell r="O179">
            <v>3.3032257572297108</v>
          </cell>
          <cell r="P179">
            <v>2.6386417427104898</v>
          </cell>
          <cell r="Q179">
            <v>2.8515394300690389</v>
          </cell>
        </row>
        <row r="180">
          <cell r="A180" t="str">
            <v>IEFA US Equity</v>
          </cell>
          <cell r="B180" t="str">
            <v>ISH CORE EAFE</v>
          </cell>
          <cell r="C180">
            <v>78248697856</v>
          </cell>
          <cell r="D180">
            <v>179</v>
          </cell>
          <cell r="E180">
            <v>5.7882493491092202</v>
          </cell>
          <cell r="F180">
            <v>63.779998779296882</v>
          </cell>
          <cell r="G180">
            <v>65.239997863769531</v>
          </cell>
          <cell r="H180">
            <v>63.540000915527337</v>
          </cell>
          <cell r="I180">
            <v>59.189998626708977</v>
          </cell>
          <cell r="J180">
            <v>47.590000152587891</v>
          </cell>
          <cell r="K180">
            <v>51.849998474121087</v>
          </cell>
          <cell r="L180">
            <v>57.330001831054688</v>
          </cell>
          <cell r="M180">
            <v>57.430000305175781</v>
          </cell>
          <cell r="N180">
            <v>59.529998779296882</v>
          </cell>
          <cell r="O180">
            <v>61.470001220703118</v>
          </cell>
          <cell r="P180">
            <v>60.659999847412109</v>
          </cell>
          <cell r="Q180">
            <v>58.810001373291023</v>
          </cell>
        </row>
        <row r="181">
          <cell r="A181" t="str">
            <v>AI FP Equity</v>
          </cell>
          <cell r="B181" t="str">
            <v>AIR LIQUIDE SA</v>
          </cell>
          <cell r="C181">
            <v>77897454331.376953</v>
          </cell>
          <cell r="D181">
            <v>180</v>
          </cell>
          <cell r="E181">
            <v>17.064980596105951</v>
          </cell>
          <cell r="F181">
            <v>132.45699317741401</v>
          </cell>
          <cell r="G181">
            <v>141.52067640926359</v>
          </cell>
          <cell r="H181">
            <v>145.86820974086729</v>
          </cell>
          <cell r="I181">
            <v>139.8059072280885</v>
          </cell>
          <cell r="J181">
            <v>124.5449967384338</v>
          </cell>
          <cell r="K181">
            <v>127.570671812935</v>
          </cell>
          <cell r="L181">
            <v>136.1755526189327</v>
          </cell>
          <cell r="M181">
            <v>144.68607577850341</v>
          </cell>
          <cell r="N181">
            <v>167.5407550042728</v>
          </cell>
          <cell r="O181">
            <v>166.0616062459849</v>
          </cell>
          <cell r="P181">
            <v>158.61622703876489</v>
          </cell>
          <cell r="Q181">
            <v>150.11748121206259</v>
          </cell>
        </row>
        <row r="182">
          <cell r="A182" t="str">
            <v>CNR CN Equity</v>
          </cell>
          <cell r="B182" t="str">
            <v>CAN NATL RAILWAY</v>
          </cell>
          <cell r="C182">
            <v>77759719267.353516</v>
          </cell>
          <cell r="D182">
            <v>181</v>
          </cell>
          <cell r="E182">
            <v>18.74736419000909</v>
          </cell>
          <cell r="F182">
            <v>90.044366762042046</v>
          </cell>
          <cell r="G182">
            <v>90.465923220041077</v>
          </cell>
          <cell r="H182">
            <v>92.931877332811837</v>
          </cell>
          <cell r="I182">
            <v>86.191908701592183</v>
          </cell>
          <cell r="J182">
            <v>74.869880338866096</v>
          </cell>
          <cell r="K182">
            <v>80.377681908563318</v>
          </cell>
          <cell r="L182">
            <v>86.51908426695627</v>
          </cell>
          <cell r="M182">
            <v>88.44624201658371</v>
          </cell>
          <cell r="N182">
            <v>97.612648983176769</v>
          </cell>
          <cell r="O182">
            <v>105.3896797548059</v>
          </cell>
          <cell r="P182">
            <v>106.34073177439861</v>
          </cell>
          <cell r="Q182">
            <v>102.31662992520251</v>
          </cell>
        </row>
        <row r="183">
          <cell r="A183" t="str">
            <v>ANTM US Equity</v>
          </cell>
          <cell r="B183" t="str">
            <v>ANTHEM INC</v>
          </cell>
          <cell r="C183">
            <v>77558439936</v>
          </cell>
          <cell r="D183">
            <v>182</v>
          </cell>
          <cell r="E183">
            <v>7.9393118046958477</v>
          </cell>
          <cell r="F183">
            <v>287.42999267578119</v>
          </cell>
          <cell r="G183">
            <v>302.02999877929688</v>
          </cell>
          <cell r="H183">
            <v>266.42999267578119</v>
          </cell>
          <cell r="I183">
            <v>271.26998901367188</v>
          </cell>
          <cell r="J183">
            <v>214.30000305175781</v>
          </cell>
          <cell r="K183">
            <v>269.57000732421881</v>
          </cell>
          <cell r="L183">
            <v>290.02999877929688</v>
          </cell>
          <cell r="M183">
            <v>268.67999267578119</v>
          </cell>
          <cell r="N183">
            <v>270.75</v>
          </cell>
          <cell r="O183">
            <v>273.07998657226563</v>
          </cell>
          <cell r="P183">
            <v>270.17001342773438</v>
          </cell>
          <cell r="Q183">
            <v>278.25</v>
          </cell>
        </row>
        <row r="184">
          <cell r="A184" t="str">
            <v>SABIC AB Equity</v>
          </cell>
          <cell r="B184" t="str">
            <v>SABIC</v>
          </cell>
          <cell r="C184">
            <v>77109725305.375</v>
          </cell>
          <cell r="D184">
            <v>183</v>
          </cell>
          <cell r="E184">
            <v>7.3395321549891701</v>
          </cell>
          <cell r="F184">
            <v>24.02602575263472</v>
          </cell>
          <cell r="G184">
            <v>24.814756213224431</v>
          </cell>
          <cell r="H184">
            <v>23.00106719112728</v>
          </cell>
          <cell r="I184">
            <v>19.8038291362991</v>
          </cell>
          <cell r="J184">
            <v>18.722612500190731</v>
          </cell>
          <cell r="K184">
            <v>19.936119643685061</v>
          </cell>
          <cell r="L184">
            <v>23.441661357879639</v>
          </cell>
          <cell r="M184">
            <v>23.4851922139942</v>
          </cell>
          <cell r="N184">
            <v>23.700979991258919</v>
          </cell>
          <cell r="O184">
            <v>23.408965572761641</v>
          </cell>
          <cell r="P184">
            <v>23.59433850646019</v>
          </cell>
          <cell r="Q184">
            <v>23.997439742088321</v>
          </cell>
        </row>
        <row r="185">
          <cell r="A185" t="str">
            <v>GILD US Equity</v>
          </cell>
          <cell r="B185" t="str">
            <v>GILEAD SCIENCES</v>
          </cell>
          <cell r="C185">
            <v>76001411072</v>
          </cell>
          <cell r="D185">
            <v>184</v>
          </cell>
          <cell r="E185">
            <v>-3.0493674549880279</v>
          </cell>
          <cell r="F185">
            <v>66.120002746582031</v>
          </cell>
          <cell r="G185">
            <v>64.980003356933594</v>
          </cell>
          <cell r="H185">
            <v>66.360000610351563</v>
          </cell>
          <cell r="I185">
            <v>75.400001525878906</v>
          </cell>
          <cell r="J185">
            <v>72.510002136230469</v>
          </cell>
          <cell r="K185">
            <v>79.949996948242188</v>
          </cell>
          <cell r="L185">
            <v>75.160003662109375</v>
          </cell>
          <cell r="M185">
            <v>76.05999755859375</v>
          </cell>
          <cell r="N185">
            <v>71.730003356933594</v>
          </cell>
          <cell r="O185">
            <v>65.830001831054688</v>
          </cell>
          <cell r="P185">
            <v>63.319999694824219</v>
          </cell>
          <cell r="Q185">
            <v>58.529998779296882</v>
          </cell>
        </row>
        <row r="186">
          <cell r="A186" t="str">
            <v>FISV US Equity</v>
          </cell>
          <cell r="B186" t="str">
            <v>FISERV INC</v>
          </cell>
          <cell r="C186">
            <v>75772895232</v>
          </cell>
          <cell r="D186">
            <v>185</v>
          </cell>
          <cell r="E186">
            <v>-2.6025545058892101</v>
          </cell>
          <cell r="F186">
            <v>114.2799987792969</v>
          </cell>
          <cell r="G186">
            <v>115.629997253418</v>
          </cell>
          <cell r="H186">
            <v>121.94000244140619</v>
          </cell>
          <cell r="I186">
            <v>114.23000335693359</v>
          </cell>
          <cell r="J186">
            <v>88.010002136230469</v>
          </cell>
          <cell r="K186">
            <v>100.25</v>
          </cell>
          <cell r="L186">
            <v>108.870002746582</v>
          </cell>
          <cell r="M186">
            <v>98.5</v>
          </cell>
          <cell r="N186">
            <v>100.5400009155273</v>
          </cell>
          <cell r="O186">
            <v>99.370002746582031</v>
          </cell>
          <cell r="P186">
            <v>104.25</v>
          </cell>
          <cell r="Q186">
            <v>97.290000915527344</v>
          </cell>
        </row>
        <row r="187">
          <cell r="A187" t="str">
            <v>ADP US Equity</v>
          </cell>
          <cell r="B187" t="str">
            <v>AUTOMATIC DATA</v>
          </cell>
          <cell r="C187">
            <v>74454974464</v>
          </cell>
          <cell r="D187">
            <v>186</v>
          </cell>
          <cell r="E187">
            <v>4.117108020775806</v>
          </cell>
          <cell r="F187">
            <v>168.5899963378906</v>
          </cell>
          <cell r="G187">
            <v>170.5</v>
          </cell>
          <cell r="H187">
            <v>173.94000244140619</v>
          </cell>
          <cell r="I187">
            <v>163</v>
          </cell>
          <cell r="J187">
            <v>129.7200012207031</v>
          </cell>
          <cell r="K187">
            <v>140.41999816894531</v>
          </cell>
          <cell r="L187">
            <v>145.55000305175781</v>
          </cell>
          <cell r="M187">
            <v>149.11000061035159</v>
          </cell>
          <cell r="N187">
            <v>134.46000671386719</v>
          </cell>
          <cell r="O187">
            <v>138.5299987792969</v>
          </cell>
          <cell r="P187">
            <v>137.69999694824219</v>
          </cell>
          <cell r="Q187">
            <v>161.46000671386719</v>
          </cell>
        </row>
        <row r="188">
          <cell r="A188" t="str">
            <v>MO US Equity</v>
          </cell>
          <cell r="B188" t="str">
            <v>ALTRIA GROUP INC</v>
          </cell>
          <cell r="C188">
            <v>74448273408</v>
          </cell>
          <cell r="D188">
            <v>187</v>
          </cell>
          <cell r="E188">
            <v>-7.2309247889051909</v>
          </cell>
          <cell r="F188">
            <v>50.599998474121087</v>
          </cell>
          <cell r="G188">
            <v>49.909999847412109</v>
          </cell>
          <cell r="H188">
            <v>46.259998321533203</v>
          </cell>
          <cell r="I188">
            <v>42.069999694824219</v>
          </cell>
          <cell r="J188">
            <v>37.610000610351563</v>
          </cell>
          <cell r="K188">
            <v>37.909999847412109</v>
          </cell>
          <cell r="L188">
            <v>39.180000305175781</v>
          </cell>
          <cell r="M188">
            <v>39.240001678466797</v>
          </cell>
          <cell r="N188">
            <v>41.009998321533203</v>
          </cell>
          <cell r="O188">
            <v>43.119998931884773</v>
          </cell>
          <cell r="P188">
            <v>38.919998168945313</v>
          </cell>
          <cell r="Q188">
            <v>36.479999542236328</v>
          </cell>
        </row>
        <row r="189">
          <cell r="A189" t="str">
            <v>SNOW US Equity</v>
          </cell>
          <cell r="B189" t="str">
            <v>SNOWFLAKE INC-A</v>
          </cell>
          <cell r="C189">
            <v>74156236800</v>
          </cell>
          <cell r="D189">
            <v>188</v>
          </cell>
          <cell r="E189"/>
          <cell r="F189"/>
          <cell r="G189"/>
          <cell r="H189"/>
          <cell r="I189"/>
          <cell r="J189"/>
          <cell r="K189"/>
          <cell r="L189"/>
          <cell r="M189"/>
          <cell r="N189"/>
          <cell r="O189"/>
          <cell r="P189">
            <v>243.46000671386719</v>
          </cell>
          <cell r="Q189">
            <v>252.22999572753909</v>
          </cell>
        </row>
        <row r="190">
          <cell r="A190" t="str">
            <v>4519 JP Equity</v>
          </cell>
          <cell r="B190" t="str">
            <v>CHUGAI PHARMA CO</v>
          </cell>
          <cell r="C190">
            <v>73983330342.458496</v>
          </cell>
          <cell r="D190">
            <v>189</v>
          </cell>
          <cell r="E190">
            <v>42.977450617317501</v>
          </cell>
          <cell r="F190">
            <v>29.998166541568931</v>
          </cell>
          <cell r="G190">
            <v>30.92498704791069</v>
          </cell>
          <cell r="H190">
            <v>35.489710948831771</v>
          </cell>
          <cell r="I190">
            <v>35.511014359899256</v>
          </cell>
          <cell r="J190">
            <v>37.635412244126201</v>
          </cell>
          <cell r="K190">
            <v>40.11362889160182</v>
          </cell>
          <cell r="L190">
            <v>48.955812282403713</v>
          </cell>
          <cell r="M190">
            <v>53.342023445293307</v>
          </cell>
          <cell r="N190">
            <v>46.215479672886431</v>
          </cell>
          <cell r="O190">
            <v>44.21807225048542</v>
          </cell>
          <cell r="P190">
            <v>44.670770494267337</v>
          </cell>
          <cell r="Q190">
            <v>38.845969518646598</v>
          </cell>
        </row>
        <row r="191">
          <cell r="A191" t="str">
            <v>CI US Equity</v>
          </cell>
          <cell r="B191" t="str">
            <v>CIGNA CORP</v>
          </cell>
          <cell r="C191">
            <v>73965862912</v>
          </cell>
          <cell r="D191">
            <v>190</v>
          </cell>
          <cell r="E191">
            <v>2.382313119924695</v>
          </cell>
          <cell r="F191">
            <v>196.94000244140619</v>
          </cell>
          <cell r="G191">
            <v>204.49000549316409</v>
          </cell>
          <cell r="H191">
            <v>191.77000427246091</v>
          </cell>
          <cell r="I191">
            <v>194.3399963378906</v>
          </cell>
          <cell r="J191">
            <v>173.07000732421881</v>
          </cell>
          <cell r="K191">
            <v>187.0899963378906</v>
          </cell>
          <cell r="L191">
            <v>198.1000061035156</v>
          </cell>
          <cell r="M191">
            <v>190.5</v>
          </cell>
          <cell r="N191">
            <v>173</v>
          </cell>
          <cell r="O191">
            <v>176.1499938964844</v>
          </cell>
          <cell r="P191">
            <v>167.3800048828125</v>
          </cell>
          <cell r="Q191">
            <v>174.8399963378906</v>
          </cell>
        </row>
        <row r="192">
          <cell r="A192" t="str">
            <v>PLD US Equity</v>
          </cell>
          <cell r="B192" t="str">
            <v>PROLOGIS INC</v>
          </cell>
          <cell r="C192">
            <v>73850814464</v>
          </cell>
          <cell r="D192">
            <v>191</v>
          </cell>
          <cell r="E192">
            <v>12.652293764875671</v>
          </cell>
          <cell r="F192">
            <v>90.010002136230469</v>
          </cell>
          <cell r="G192">
            <v>89.139999389648438</v>
          </cell>
          <cell r="H192">
            <v>91.870002746582031</v>
          </cell>
          <cell r="I192">
            <v>88.269996643066406</v>
          </cell>
          <cell r="J192">
            <v>73.260002136230469</v>
          </cell>
          <cell r="K192">
            <v>86.849998474121094</v>
          </cell>
          <cell r="L192">
            <v>93.699996948242188</v>
          </cell>
          <cell r="M192">
            <v>95.150001525878906</v>
          </cell>
          <cell r="N192">
            <v>104.98000335693359</v>
          </cell>
          <cell r="O192">
            <v>101.5</v>
          </cell>
          <cell r="P192">
            <v>102.1600036621094</v>
          </cell>
          <cell r="Q192">
            <v>101.870002746582</v>
          </cell>
        </row>
        <row r="193">
          <cell r="A193" t="str">
            <v>TJX US Equity</v>
          </cell>
          <cell r="B193" t="str">
            <v>TJX COS INC</v>
          </cell>
          <cell r="C193">
            <v>73814204416</v>
          </cell>
          <cell r="D193">
            <v>192</v>
          </cell>
          <cell r="E193">
            <v>1.8860709168776251</v>
          </cell>
          <cell r="F193">
            <v>60.400001525878913</v>
          </cell>
          <cell r="G193">
            <v>61.060001373291023</v>
          </cell>
          <cell r="H193">
            <v>60.240001678466797</v>
          </cell>
          <cell r="I193">
            <v>62.189998626708977</v>
          </cell>
          <cell r="J193">
            <v>44.619998931884773</v>
          </cell>
          <cell r="K193">
            <v>48.25</v>
          </cell>
          <cell r="L193">
            <v>53.330001831054688</v>
          </cell>
          <cell r="M193">
            <v>51.180000305175781</v>
          </cell>
          <cell r="N193">
            <v>51.889999389648438</v>
          </cell>
          <cell r="O193">
            <v>55.270000457763672</v>
          </cell>
          <cell r="P193">
            <v>57.080001831054688</v>
          </cell>
          <cell r="Q193">
            <v>51.740001678466797</v>
          </cell>
        </row>
        <row r="194">
          <cell r="A194" t="str">
            <v>4568 JP Equity</v>
          </cell>
          <cell r="B194" t="str">
            <v>DAIICHI SANKYO</v>
          </cell>
          <cell r="C194">
            <v>73748655533.4375</v>
          </cell>
          <cell r="D194">
            <v>193</v>
          </cell>
          <cell r="E194">
            <v>59.472386865209387</v>
          </cell>
          <cell r="F194">
            <v>21.435558592246029</v>
          </cell>
          <cell r="G194">
            <v>22.175178455580639</v>
          </cell>
          <cell r="H194">
            <v>23.24468659423292</v>
          </cell>
          <cell r="I194">
            <v>21.151942714221381</v>
          </cell>
          <cell r="J194">
            <v>21.793674963561671</v>
          </cell>
          <cell r="K194">
            <v>23.028655960224569</v>
          </cell>
          <cell r="L194">
            <v>29.454049233575461</v>
          </cell>
          <cell r="M194">
            <v>26.571712259400329</v>
          </cell>
          <cell r="N194">
            <v>28.83401026297361</v>
          </cell>
          <cell r="O194">
            <v>29.940891015781059</v>
          </cell>
          <cell r="P194">
            <v>30.592135297134519</v>
          </cell>
          <cell r="Q194">
            <v>27.234143373556439</v>
          </cell>
        </row>
        <row r="195">
          <cell r="A195" t="str">
            <v>ORSTED DC Equity</v>
          </cell>
          <cell r="B195" t="str">
            <v>ORSTED A/S</v>
          </cell>
          <cell r="C195">
            <v>73677791072.25</v>
          </cell>
          <cell r="D195">
            <v>194</v>
          </cell>
          <cell r="E195">
            <v>83.200606903937981</v>
          </cell>
          <cell r="F195">
            <v>90.777032859066821</v>
          </cell>
          <cell r="G195">
            <v>103.4596648663282</v>
          </cell>
          <cell r="H195">
            <v>108.94561274391801</v>
          </cell>
          <cell r="I195">
            <v>106.0646879076958</v>
          </cell>
          <cell r="J195">
            <v>94.941241170816284</v>
          </cell>
          <cell r="K195">
            <v>100.8940523862839</v>
          </cell>
          <cell r="L195">
            <v>117.4503692524595</v>
          </cell>
          <cell r="M195">
            <v>115.7834249138832</v>
          </cell>
          <cell r="N195">
            <v>143.6099668748993</v>
          </cell>
          <cell r="O195">
            <v>141.07990741729739</v>
          </cell>
          <cell r="P195">
            <v>146.74093544483179</v>
          </cell>
          <cell r="Q195">
            <v>159.436587959528</v>
          </cell>
        </row>
        <row r="196">
          <cell r="A196" t="str">
            <v>FDX US Equity</v>
          </cell>
          <cell r="B196" t="str">
            <v>FEDEX CORP</v>
          </cell>
          <cell r="C196">
            <v>73486368768</v>
          </cell>
          <cell r="D196">
            <v>195</v>
          </cell>
          <cell r="E196">
            <v>83.055810600304085</v>
          </cell>
          <cell r="F196">
            <v>158.0299987792969</v>
          </cell>
          <cell r="G196">
            <v>151.21000671386719</v>
          </cell>
          <cell r="H196">
            <v>143.8399963378906</v>
          </cell>
          <cell r="I196">
            <v>139.75</v>
          </cell>
          <cell r="J196">
            <v>113.48000335693359</v>
          </cell>
          <cell r="K196">
            <v>118.1999969482422</v>
          </cell>
          <cell r="L196">
            <v>129.71000671386719</v>
          </cell>
          <cell r="M196">
            <v>156.6600036621094</v>
          </cell>
          <cell r="N196">
            <v>169.2200012207031</v>
          </cell>
          <cell r="O196">
            <v>225.46000671386719</v>
          </cell>
          <cell r="P196">
            <v>254.08000183105469</v>
          </cell>
          <cell r="Q196">
            <v>266.98001098632813</v>
          </cell>
        </row>
        <row r="197">
          <cell r="A197" t="str">
            <v>GLD US Equity</v>
          </cell>
          <cell r="B197" t="str">
            <v>SPDR GOLD SHARES</v>
          </cell>
          <cell r="C197">
            <v>73284599808</v>
          </cell>
          <cell r="D197">
            <v>196</v>
          </cell>
          <cell r="E197">
            <v>26.296056369391849</v>
          </cell>
          <cell r="F197">
            <v>137.78999328613281</v>
          </cell>
          <cell r="G197">
            <v>142.8999938964844</v>
          </cell>
          <cell r="H197">
            <v>148.36000061035159</v>
          </cell>
          <cell r="I197">
            <v>149.19999694824219</v>
          </cell>
          <cell r="J197">
            <v>149.44999694824219</v>
          </cell>
          <cell r="K197">
            <v>159.7799987792969</v>
          </cell>
          <cell r="L197">
            <v>163.6600036621094</v>
          </cell>
          <cell r="M197">
            <v>166.6199951171875</v>
          </cell>
          <cell r="N197">
            <v>185.63999938964841</v>
          </cell>
          <cell r="O197">
            <v>185.05000305175781</v>
          </cell>
          <cell r="P197">
            <v>178.69999694824219</v>
          </cell>
          <cell r="Q197">
            <v>177.9100036621094</v>
          </cell>
        </row>
        <row r="198">
          <cell r="A198" t="str">
            <v>CL US Equity</v>
          </cell>
          <cell r="B198" t="str">
            <v>COLGATE-PALMOLIV</v>
          </cell>
          <cell r="C198">
            <v>73185075200</v>
          </cell>
          <cell r="D198">
            <v>197</v>
          </cell>
          <cell r="E198">
            <v>30.14188826168564</v>
          </cell>
          <cell r="F198">
            <v>67.569999694824219</v>
          </cell>
          <cell r="G198">
            <v>68.839996337890625</v>
          </cell>
          <cell r="H198">
            <v>74.930000305175781</v>
          </cell>
          <cell r="I198">
            <v>72.44000244140625</v>
          </cell>
          <cell r="J198">
            <v>65.550003051757813</v>
          </cell>
          <cell r="K198">
            <v>68.529998779296875</v>
          </cell>
          <cell r="L198">
            <v>72.730003356933594</v>
          </cell>
          <cell r="M198">
            <v>73.029998779296875</v>
          </cell>
          <cell r="N198">
            <v>76.569999694824219</v>
          </cell>
          <cell r="O198">
            <v>78.089996337890625</v>
          </cell>
          <cell r="P198">
            <v>77.05999755859375</v>
          </cell>
          <cell r="Q198">
            <v>80.160003662109375</v>
          </cell>
        </row>
        <row r="199">
          <cell r="A199" t="str">
            <v>6098 JP Equity</v>
          </cell>
          <cell r="B199" t="str">
            <v>RECRUIT HOLDINGS</v>
          </cell>
          <cell r="C199">
            <v>73078351566.291504</v>
          </cell>
          <cell r="D199">
            <v>198</v>
          </cell>
          <cell r="E199">
            <v>15.70827524659795</v>
          </cell>
          <cell r="F199">
            <v>36.482025833800442</v>
          </cell>
          <cell r="G199">
            <v>37.726643425412483</v>
          </cell>
          <cell r="H199">
            <v>39.900618001818657</v>
          </cell>
          <cell r="I199">
            <v>35.727544175460928</v>
          </cell>
          <cell r="J199">
            <v>23.874672804493461</v>
          </cell>
          <cell r="K199">
            <v>28.7787961633876</v>
          </cell>
          <cell r="L199">
            <v>34.867074217647307</v>
          </cell>
          <cell r="M199">
            <v>33.42022062279284</v>
          </cell>
          <cell r="N199">
            <v>32.472430649213493</v>
          </cell>
          <cell r="O199">
            <v>38.228636269457638</v>
          </cell>
          <cell r="P199">
            <v>39.412599205970757</v>
          </cell>
          <cell r="Q199">
            <v>39.561277084052563</v>
          </cell>
        </row>
        <row r="200">
          <cell r="A200" t="str">
            <v>CCI US Equity</v>
          </cell>
          <cell r="B200" t="str">
            <v>CROWN CASTLE INT</v>
          </cell>
          <cell r="C200">
            <v>72496857088</v>
          </cell>
          <cell r="D200">
            <v>199</v>
          </cell>
          <cell r="E200">
            <v>29.254452999654351</v>
          </cell>
          <cell r="F200">
            <v>130.94999694824219</v>
          </cell>
          <cell r="G200">
            <v>142.1499938964844</v>
          </cell>
          <cell r="H200">
            <v>149.19000244140619</v>
          </cell>
          <cell r="I200">
            <v>156.24000549316409</v>
          </cell>
          <cell r="J200">
            <v>137.5899963378906</v>
          </cell>
          <cell r="K200">
            <v>156.4100036621094</v>
          </cell>
          <cell r="L200">
            <v>173.77000427246091</v>
          </cell>
          <cell r="M200">
            <v>171.88999938964841</v>
          </cell>
          <cell r="N200">
            <v>164.1000061035156</v>
          </cell>
          <cell r="O200">
            <v>162.1000061035156</v>
          </cell>
          <cell r="P200">
            <v>168.00999450683591</v>
          </cell>
          <cell r="Q200">
            <v>159.47999572753909</v>
          </cell>
        </row>
        <row r="201">
          <cell r="A201" t="str">
            <v>386 HK Equity</v>
          </cell>
          <cell r="B201" t="str">
            <v>SINOPEC CORP-H</v>
          </cell>
          <cell r="C201">
            <v>71447966643.78125</v>
          </cell>
          <cell r="D201">
            <v>200</v>
          </cell>
          <cell r="E201">
            <v>-14.885906308752389</v>
          </cell>
          <cell r="F201">
            <v>0.56331187310803399</v>
          </cell>
          <cell r="G201">
            <v>0.60182217512652203</v>
          </cell>
          <cell r="H201">
            <v>0.52397812028382207</v>
          </cell>
          <cell r="I201">
            <v>0.52305560768383008</v>
          </cell>
          <cell r="J201">
            <v>0.48109166301925699</v>
          </cell>
          <cell r="K201">
            <v>0.50564990074099103</v>
          </cell>
          <cell r="L201">
            <v>0.44764952536956698</v>
          </cell>
          <cell r="M201">
            <v>0.41674193598551301</v>
          </cell>
          <cell r="N201">
            <v>0.42706923193556201</v>
          </cell>
          <cell r="O201">
            <v>0.45290321107833598</v>
          </cell>
          <cell r="P201">
            <v>0.40127996268326499</v>
          </cell>
          <cell r="Q201">
            <v>0.39869938651909498</v>
          </cell>
        </row>
        <row r="202">
          <cell r="A202" t="str">
            <v>600276 CH Equity</v>
          </cell>
          <cell r="B202" t="str">
            <v>JIANGSU HENGRU-A</v>
          </cell>
          <cell r="C202">
            <v>70697604877.764648</v>
          </cell>
          <cell r="D202">
            <v>201</v>
          </cell>
          <cell r="E202">
            <v>10.040984259791539</v>
          </cell>
          <cell r="F202">
            <v>9.912207375793173</v>
          </cell>
          <cell r="G202">
            <v>10.47381056055883</v>
          </cell>
          <cell r="H202">
            <v>10.142657140065131</v>
          </cell>
          <cell r="I202">
            <v>10.199831008911129</v>
          </cell>
          <cell r="J202">
            <v>10.563380643725401</v>
          </cell>
          <cell r="K202">
            <v>10.97220867872238</v>
          </cell>
          <cell r="L202">
            <v>11.25452475030761</v>
          </cell>
          <cell r="M202">
            <v>12.87835973452729</v>
          </cell>
          <cell r="N202">
            <v>13.35071378741873</v>
          </cell>
          <cell r="O202">
            <v>13.764973656605431</v>
          </cell>
          <cell r="P202">
            <v>13.22632926082974</v>
          </cell>
          <cell r="Q202">
            <v>13.33502813767041</v>
          </cell>
        </row>
        <row r="203">
          <cell r="A203" t="str">
            <v>AMAT US Equity</v>
          </cell>
          <cell r="B203" t="str">
            <v>APPLIED MATERIAL</v>
          </cell>
          <cell r="C203">
            <v>70551093248</v>
          </cell>
          <cell r="D203">
            <v>202</v>
          </cell>
          <cell r="E203">
            <v>28.915309453096999</v>
          </cell>
          <cell r="F203">
            <v>56.700000762939453</v>
          </cell>
          <cell r="G203">
            <v>61.040000915527337</v>
          </cell>
          <cell r="H203">
            <v>59.720001220703118</v>
          </cell>
          <cell r="I203">
            <v>60.159999847412109</v>
          </cell>
          <cell r="J203">
            <v>43.299999237060547</v>
          </cell>
          <cell r="K203">
            <v>46.889999389648438</v>
          </cell>
          <cell r="L203">
            <v>55.685001373291023</v>
          </cell>
          <cell r="M203">
            <v>59.680000305175781</v>
          </cell>
          <cell r="N203">
            <v>65.010002136230469</v>
          </cell>
          <cell r="O203">
            <v>61.889999389648438</v>
          </cell>
          <cell r="P203">
            <v>60.650001525878913</v>
          </cell>
          <cell r="Q203">
            <v>60.330001831054688</v>
          </cell>
        </row>
        <row r="204">
          <cell r="A204" t="str">
            <v>CSX US Equity</v>
          </cell>
          <cell r="B204" t="str">
            <v>CSX CORP</v>
          </cell>
          <cell r="C204">
            <v>70129860608</v>
          </cell>
          <cell r="D204">
            <v>203</v>
          </cell>
          <cell r="E204">
            <v>30.948772414703779</v>
          </cell>
          <cell r="F204">
            <v>70.010002136230469</v>
          </cell>
          <cell r="G204">
            <v>72.360000610351563</v>
          </cell>
          <cell r="H204">
            <v>77.099998474121094</v>
          </cell>
          <cell r="I204">
            <v>70.75</v>
          </cell>
          <cell r="J204">
            <v>54.849998474121087</v>
          </cell>
          <cell r="K204">
            <v>65</v>
          </cell>
          <cell r="L204">
            <v>70.864997863769531</v>
          </cell>
          <cell r="M204">
            <v>68.239997863769531</v>
          </cell>
          <cell r="N204">
            <v>70.349998474121094</v>
          </cell>
          <cell r="O204">
            <v>78.040000915527344</v>
          </cell>
          <cell r="P204">
            <v>76.860000610351563</v>
          </cell>
          <cell r="Q204">
            <v>81.760002136230469</v>
          </cell>
        </row>
        <row r="205">
          <cell r="A205" t="str">
            <v>DAI GR Equity</v>
          </cell>
          <cell r="B205" t="str">
            <v>DAIMLER AG</v>
          </cell>
          <cell r="C205">
            <v>70032621346.333008</v>
          </cell>
          <cell r="D205">
            <v>204</v>
          </cell>
          <cell r="E205">
            <v>13.186607202993009</v>
          </cell>
          <cell r="F205">
            <v>55.319623701333967</v>
          </cell>
          <cell r="G205">
            <v>55.363516736299523</v>
          </cell>
          <cell r="H205">
            <v>46.082853025600343</v>
          </cell>
          <cell r="I205">
            <v>42.260400300598121</v>
          </cell>
          <cell r="J205">
            <v>27.629325276660889</v>
          </cell>
          <cell r="K205">
            <v>34.820970809772462</v>
          </cell>
          <cell r="L205">
            <v>38.621102073574093</v>
          </cell>
          <cell r="M205">
            <v>40.24627126629639</v>
          </cell>
          <cell r="N205">
            <v>45.638994068023749</v>
          </cell>
          <cell r="O205">
            <v>50.701600806141869</v>
          </cell>
          <cell r="P205">
            <v>54.837402852745072</v>
          </cell>
          <cell r="Q205">
            <v>53.1167022725067</v>
          </cell>
        </row>
        <row r="206">
          <cell r="A206" t="str">
            <v>BX US Equity</v>
          </cell>
          <cell r="B206" t="str">
            <v>BLACKSTONE GRO-A</v>
          </cell>
          <cell r="C206">
            <v>70017867776</v>
          </cell>
          <cell r="D206">
            <v>205</v>
          </cell>
          <cell r="E206">
            <v>16.730606507504181</v>
          </cell>
          <cell r="F206">
            <v>52.900001525878913</v>
          </cell>
          <cell r="G206">
            <v>55.939998626708977</v>
          </cell>
          <cell r="H206">
            <v>60.520000457763672</v>
          </cell>
          <cell r="I206">
            <v>56.029998779296882</v>
          </cell>
          <cell r="J206">
            <v>40.799999237060547</v>
          </cell>
          <cell r="K206">
            <v>50.419998168945313</v>
          </cell>
          <cell r="L206">
            <v>57.209999084472663</v>
          </cell>
          <cell r="M206">
            <v>56.139999389648438</v>
          </cell>
          <cell r="N206">
            <v>53.060001373291023</v>
          </cell>
          <cell r="O206">
            <v>53.720001220703118</v>
          </cell>
          <cell r="P206">
            <v>53.509998321533203</v>
          </cell>
          <cell r="Q206">
            <v>51.330001831054688</v>
          </cell>
        </row>
        <row r="207">
          <cell r="A207" t="str">
            <v>1321 JP Equity</v>
          </cell>
          <cell r="B207" t="str">
            <v>NEXT FUNDS NIKKE</v>
          </cell>
          <cell r="C207">
            <v>69758840415.109863</v>
          </cell>
          <cell r="D207">
            <v>206</v>
          </cell>
          <cell r="E207">
            <v>12.22040321873612</v>
          </cell>
          <cell r="F207">
            <v>222.21203769557181</v>
          </cell>
          <cell r="G207">
            <v>224.666349356994</v>
          </cell>
          <cell r="H207">
            <v>217.90743410587311</v>
          </cell>
          <cell r="I207">
            <v>204.5285905525088</v>
          </cell>
          <cell r="J207">
            <v>175.1027244608849</v>
          </cell>
          <cell r="K207">
            <v>191.32795496843761</v>
          </cell>
          <cell r="L207">
            <v>213.14369816333061</v>
          </cell>
          <cell r="M207">
            <v>214.29901914671061</v>
          </cell>
          <cell r="N207">
            <v>213.96928178146479</v>
          </cell>
          <cell r="O207">
            <v>223.54272874072191</v>
          </cell>
          <cell r="P207">
            <v>226.24347813427451</v>
          </cell>
          <cell r="Q207">
            <v>228.8030465878546</v>
          </cell>
        </row>
        <row r="208">
          <cell r="A208" t="str">
            <v>7974 JP Equity</v>
          </cell>
          <cell r="B208" t="str">
            <v>NINTENDO CO LTD</v>
          </cell>
          <cell r="C208">
            <v>69011142993.464355</v>
          </cell>
          <cell r="D208">
            <v>207</v>
          </cell>
          <cell r="E208">
            <v>31.214108222699409</v>
          </cell>
          <cell r="F208">
            <v>396.55173379927868</v>
          </cell>
          <cell r="G208">
            <v>404.69395252875978</v>
          </cell>
          <cell r="H208">
            <v>368.45496881753212</v>
          </cell>
          <cell r="I208">
            <v>344.19080869294697</v>
          </cell>
          <cell r="J208">
            <v>391.76316219381988</v>
          </cell>
          <cell r="K208">
            <v>418.14944637008011</v>
          </cell>
          <cell r="L208">
            <v>413.27382557094103</v>
          </cell>
          <cell r="M208">
            <v>444.88923219032591</v>
          </cell>
          <cell r="N208">
            <v>442.73732005618513</v>
          </cell>
          <cell r="O208">
            <v>552.63158130459487</v>
          </cell>
          <cell r="P208">
            <v>565.2297280356288</v>
          </cell>
          <cell r="Q208">
            <v>549.26083588972688</v>
          </cell>
        </row>
        <row r="209">
          <cell r="A209" t="str">
            <v>MU US Equity</v>
          </cell>
          <cell r="B209" t="str">
            <v>MICRON TECH</v>
          </cell>
          <cell r="C209">
            <v>68830502912</v>
          </cell>
          <cell r="D209">
            <v>208</v>
          </cell>
          <cell r="E209">
            <v>32.73937183453026</v>
          </cell>
          <cell r="F209">
            <v>46.389999389648438</v>
          </cell>
          <cell r="G209">
            <v>53.779998779296882</v>
          </cell>
          <cell r="H209">
            <v>53.779998779296882</v>
          </cell>
          <cell r="I209">
            <v>54.590000152587891</v>
          </cell>
          <cell r="J209">
            <v>39.889999389648438</v>
          </cell>
          <cell r="K209">
            <v>45.060001373291023</v>
          </cell>
          <cell r="L209">
            <v>46.340000152587891</v>
          </cell>
          <cell r="M209">
            <v>49.700000762939453</v>
          </cell>
          <cell r="N209">
            <v>50.389999389648438</v>
          </cell>
          <cell r="O209">
            <v>45.759998321533203</v>
          </cell>
          <cell r="P209">
            <v>47.919998168945313</v>
          </cell>
          <cell r="Q209">
            <v>49.709999084472663</v>
          </cell>
        </row>
        <row r="210">
          <cell r="A210" t="str">
            <v>9433 JP Equity</v>
          </cell>
          <cell r="B210" t="str">
            <v>KDDI CORP</v>
          </cell>
          <cell r="C210">
            <v>68617197332.885742</v>
          </cell>
          <cell r="D210">
            <v>209</v>
          </cell>
          <cell r="E210">
            <v>1.623144179382163</v>
          </cell>
          <cell r="F210">
            <v>28.888481995090839</v>
          </cell>
          <cell r="G210">
            <v>29.94017347227782</v>
          </cell>
          <cell r="H210">
            <v>30.367167759686708</v>
          </cell>
          <cell r="I210">
            <v>28.312918773852289</v>
          </cell>
          <cell r="J210">
            <v>28.418004828505222</v>
          </cell>
          <cell r="K210">
            <v>28.90990685205907</v>
          </cell>
          <cell r="L210">
            <v>29.438556130975481</v>
          </cell>
          <cell r="M210">
            <v>29.668591399677101</v>
          </cell>
          <cell r="N210">
            <v>31.067962676286701</v>
          </cell>
          <cell r="O210">
            <v>28.263535302598029</v>
          </cell>
          <cell r="P210">
            <v>25.1634287238121</v>
          </cell>
          <cell r="Q210">
            <v>27.858845314010981</v>
          </cell>
        </row>
        <row r="211">
          <cell r="A211" t="str">
            <v>600900 CH Equity</v>
          </cell>
          <cell r="B211" t="str">
            <v>CHINA YANGTZE-A</v>
          </cell>
          <cell r="C211">
            <v>68531621054.719238</v>
          </cell>
          <cell r="D211">
            <v>210</v>
          </cell>
          <cell r="E211">
            <v>13.321444894807071</v>
          </cell>
          <cell r="F211">
            <v>2.5485489319475789</v>
          </cell>
          <cell r="G211">
            <v>2.639514990329701</v>
          </cell>
          <cell r="H211">
            <v>2.4396495257157369</v>
          </cell>
          <cell r="I211">
            <v>2.4795645851882</v>
          </cell>
          <cell r="J211">
            <v>2.3985917282125508</v>
          </cell>
          <cell r="K211">
            <v>2.4705167718043408</v>
          </cell>
          <cell r="L211">
            <v>2.4972641351350831</v>
          </cell>
          <cell r="M211">
            <v>2.7510609364787801</v>
          </cell>
          <cell r="N211">
            <v>2.6257359519089789</v>
          </cell>
          <cell r="O211">
            <v>2.860197372860966</v>
          </cell>
          <cell r="P211">
            <v>2.8169635773699042</v>
          </cell>
          <cell r="Q211">
            <v>2.9575278395702749</v>
          </cell>
        </row>
        <row r="212">
          <cell r="A212" t="str">
            <v>002415 CH Equity</v>
          </cell>
          <cell r="B212" t="str">
            <v>HANGZHOU HIKVI-A</v>
          </cell>
          <cell r="C212">
            <v>68272883356.675293</v>
          </cell>
          <cell r="D212">
            <v>211</v>
          </cell>
          <cell r="E212">
            <v>44.979890673352713</v>
          </cell>
          <cell r="F212">
            <v>4.4152117197611176</v>
          </cell>
          <cell r="G212">
            <v>4.7017262872458332</v>
          </cell>
          <cell r="H212">
            <v>4.6243681820783422</v>
          </cell>
          <cell r="I212">
            <v>5.1142812444159063</v>
          </cell>
          <cell r="J212">
            <v>4.0816902162617339</v>
          </cell>
          <cell r="K212">
            <v>4.5389551652629052</v>
          </cell>
          <cell r="L212">
            <v>4.0264879581800406</v>
          </cell>
          <cell r="M212">
            <v>4.5431398907510356</v>
          </cell>
          <cell r="N212">
            <v>5.5193455233443274</v>
          </cell>
          <cell r="O212">
            <v>5.5387946730952544</v>
          </cell>
          <cell r="P212">
            <v>5.611839433483965</v>
          </cell>
          <cell r="Q212">
            <v>6.8177064497432411</v>
          </cell>
        </row>
        <row r="213">
          <cell r="A213" t="str">
            <v>MELI US Equity</v>
          </cell>
          <cell r="B213" t="str">
            <v>MERCADOLIBRE INC</v>
          </cell>
          <cell r="C213">
            <v>68208893952</v>
          </cell>
          <cell r="D213">
            <v>212</v>
          </cell>
          <cell r="E213">
            <v>155.49568459051551</v>
          </cell>
          <cell r="F213">
            <v>580</v>
          </cell>
          <cell r="G213">
            <v>571.94000244140625</v>
          </cell>
          <cell r="H213">
            <v>677.97998046875</v>
          </cell>
          <cell r="I213">
            <v>642.1099853515625</v>
          </cell>
          <cell r="J213">
            <v>447.33999633789063</v>
          </cell>
          <cell r="K213">
            <v>605.52001953125</v>
          </cell>
          <cell r="L213">
            <v>844.08001708984375</v>
          </cell>
          <cell r="M213">
            <v>977.1400146484375</v>
          </cell>
          <cell r="N213">
            <v>1172.619995117188</v>
          </cell>
          <cell r="O213">
            <v>1209.260009765625</v>
          </cell>
          <cell r="P213">
            <v>1115.339965820312</v>
          </cell>
          <cell r="Q213">
            <v>1215.859985351562</v>
          </cell>
        </row>
        <row r="214">
          <cell r="A214" t="str">
            <v>SBER RM Equity</v>
          </cell>
          <cell r="B214" t="str">
            <v>SBERBANK</v>
          </cell>
          <cell r="C214">
            <v>67960391566.450203</v>
          </cell>
          <cell r="D214">
            <v>213</v>
          </cell>
          <cell r="E214">
            <v>9.4204515439831216</v>
          </cell>
          <cell r="F214">
            <v>3.6409880839204618</v>
          </cell>
          <cell r="G214">
            <v>4.1123731951229274</v>
          </cell>
          <cell r="H214">
            <v>3.981970547522081</v>
          </cell>
          <cell r="I214">
            <v>3.4267888434438731</v>
          </cell>
          <cell r="J214">
            <v>2.3447184912189409</v>
          </cell>
          <cell r="K214">
            <v>2.6135277491994202</v>
          </cell>
          <cell r="L214">
            <v>2.939380876898781</v>
          </cell>
          <cell r="M214">
            <v>2.867918718177108</v>
          </cell>
          <cell r="N214">
            <v>3.0920719892866662</v>
          </cell>
          <cell r="O214">
            <v>3.0902854425676911</v>
          </cell>
          <cell r="P214">
            <v>2.931920540656705</v>
          </cell>
          <cell r="Q214">
            <v>2.5377749055624008</v>
          </cell>
        </row>
        <row r="215">
          <cell r="A215" t="str">
            <v>BEKE US Equity</v>
          </cell>
          <cell r="B215" t="str">
            <v>KE HOLDINGS INC</v>
          </cell>
          <cell r="C215">
            <v>67859566592</v>
          </cell>
          <cell r="D215">
            <v>214</v>
          </cell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>
            <v>54</v>
          </cell>
          <cell r="P215">
            <v>62.049999237060547</v>
          </cell>
          <cell r="Q215">
            <v>69.819999694824219</v>
          </cell>
        </row>
        <row r="216">
          <cell r="A216" t="str">
            <v>HUVR IN Equity</v>
          </cell>
          <cell r="B216" t="str">
            <v>HINDUSTAN UNILEV</v>
          </cell>
          <cell r="C216">
            <v>67542494337.742188</v>
          </cell>
          <cell r="D216">
            <v>215</v>
          </cell>
          <cell r="E216">
            <v>6.4026587887920039</v>
          </cell>
          <cell r="F216">
            <v>28.51500527812254</v>
          </cell>
          <cell r="G216">
            <v>27.137752036758229</v>
          </cell>
          <cell r="H216">
            <v>30.56459452893591</v>
          </cell>
          <cell r="I216">
            <v>29.72422280635897</v>
          </cell>
          <cell r="J216">
            <v>28.464434822924432</v>
          </cell>
          <cell r="K216">
            <v>28.932401337660849</v>
          </cell>
          <cell r="L216">
            <v>27.902316022978312</v>
          </cell>
          <cell r="M216">
            <v>28.744162390470141</v>
          </cell>
          <cell r="N216">
            <v>29.30678148241714</v>
          </cell>
          <cell r="O216">
            <v>29.583477702234632</v>
          </cell>
          <cell r="P216">
            <v>28.60771159641445</v>
          </cell>
          <cell r="Q216">
            <v>27.808908239007</v>
          </cell>
        </row>
        <row r="217">
          <cell r="A217" t="str">
            <v>BDX US Equity</v>
          </cell>
          <cell r="B217" t="str">
            <v>BECTON DICKINSON</v>
          </cell>
          <cell r="C217">
            <v>67510386688</v>
          </cell>
          <cell r="D217">
            <v>216</v>
          </cell>
          <cell r="E217">
            <v>-3.9971303550556669</v>
          </cell>
          <cell r="F217">
            <v>259.02999877929688</v>
          </cell>
          <cell r="G217">
            <v>271.97000122070313</v>
          </cell>
          <cell r="H217">
            <v>279.30999755859381</v>
          </cell>
          <cell r="I217">
            <v>245.32000732421881</v>
          </cell>
          <cell r="J217">
            <v>225.3999938964844</v>
          </cell>
          <cell r="K217">
            <v>251.8699951171875</v>
          </cell>
          <cell r="L217">
            <v>244.8500061035156</v>
          </cell>
          <cell r="M217">
            <v>241.5299987792969</v>
          </cell>
          <cell r="N217">
            <v>283.67999267578119</v>
          </cell>
          <cell r="O217">
            <v>240.8399963378906</v>
          </cell>
          <cell r="P217">
            <v>230.8500061035156</v>
          </cell>
          <cell r="Q217">
            <v>234.78999328613281</v>
          </cell>
        </row>
        <row r="218">
          <cell r="A218" t="str">
            <v>DUK US Equity</v>
          </cell>
          <cell r="B218" t="str">
            <v>DUKE ENERGY CORP</v>
          </cell>
          <cell r="C218">
            <v>67491196928</v>
          </cell>
          <cell r="D218">
            <v>217</v>
          </cell>
          <cell r="E218">
            <v>9.9509262897228723</v>
          </cell>
          <cell r="F218">
            <v>87.290000915527344</v>
          </cell>
          <cell r="G218">
            <v>91.209999084472656</v>
          </cell>
          <cell r="H218">
            <v>97.669998168945313</v>
          </cell>
          <cell r="I218">
            <v>96.669998168945313</v>
          </cell>
          <cell r="J218">
            <v>77.569999694824219</v>
          </cell>
          <cell r="K218">
            <v>82.639999389648438</v>
          </cell>
          <cell r="L218">
            <v>87.44000244140625</v>
          </cell>
          <cell r="M218">
            <v>81.930000305175781</v>
          </cell>
          <cell r="N218">
            <v>83.80999755859375</v>
          </cell>
          <cell r="O218">
            <v>79.209999084472656</v>
          </cell>
          <cell r="P218">
            <v>90.050003051757813</v>
          </cell>
          <cell r="Q218">
            <v>93.819999694824219</v>
          </cell>
        </row>
        <row r="219">
          <cell r="A219" t="str">
            <v>6367 JP Equity</v>
          </cell>
          <cell r="B219" t="str">
            <v>DAIKIN INDS</v>
          </cell>
          <cell r="C219">
            <v>67314869543.342293</v>
          </cell>
          <cell r="D219">
            <v>218</v>
          </cell>
          <cell r="E219">
            <v>52.324232878168537</v>
          </cell>
          <cell r="F219">
            <v>144.6258289087564</v>
          </cell>
          <cell r="G219">
            <v>142.19971722923219</v>
          </cell>
          <cell r="H219">
            <v>143.5078730946407</v>
          </cell>
          <cell r="I219">
            <v>136.13586313091221</v>
          </cell>
          <cell r="J219">
            <v>119.2566288728267</v>
          </cell>
          <cell r="K219">
            <v>126.6622903058305</v>
          </cell>
          <cell r="L219">
            <v>148.26175253838301</v>
          </cell>
          <cell r="M219">
            <v>163.1446703104302</v>
          </cell>
          <cell r="N219">
            <v>176.40683297533539</v>
          </cell>
          <cell r="O219">
            <v>189.25674481783059</v>
          </cell>
          <cell r="P219">
            <v>182.8517222777009</v>
          </cell>
          <cell r="Q219">
            <v>190.41487391106779</v>
          </cell>
        </row>
        <row r="220">
          <cell r="A220" t="str">
            <v>VALE3 BZ Equity</v>
          </cell>
          <cell r="B220" t="str">
            <v>VALE SA</v>
          </cell>
          <cell r="C220">
            <v>67243775466.84082</v>
          </cell>
          <cell r="D220">
            <v>219</v>
          </cell>
          <cell r="E220">
            <v>50.304318884670387</v>
          </cell>
          <cell r="F220">
            <v>12.157810071482229</v>
          </cell>
          <cell r="G220">
            <v>13.259695681374239</v>
          </cell>
          <cell r="H220">
            <v>12.00169739150982</v>
          </cell>
          <cell r="I220">
            <v>10.33644762296171</v>
          </cell>
          <cell r="J220">
            <v>8.2338196110950435</v>
          </cell>
          <cell r="K220">
            <v>8.1709225136125951</v>
          </cell>
          <cell r="L220">
            <v>9.9017604876064524</v>
          </cell>
          <cell r="M220">
            <v>10.23917712650541</v>
          </cell>
          <cell r="N220">
            <v>11.329622794125839</v>
          </cell>
          <cell r="O220">
            <v>11.56662594831573</v>
          </cell>
          <cell r="P220">
            <v>10.434319894926601</v>
          </cell>
          <cell r="Q220">
            <v>10.54326956994532</v>
          </cell>
        </row>
        <row r="221">
          <cell r="A221" t="str">
            <v>ADS GR Equity</v>
          </cell>
          <cell r="B221" t="str">
            <v>ADIDAS AG</v>
          </cell>
          <cell r="C221">
            <v>66974212662.260742</v>
          </cell>
          <cell r="D221">
            <v>220</v>
          </cell>
          <cell r="E221">
            <v>3.789558047512664</v>
          </cell>
          <cell r="F221">
            <v>305.78074491071669</v>
          </cell>
          <cell r="G221">
            <v>324.98170592411037</v>
          </cell>
          <cell r="H221">
            <v>315.73446404933929</v>
          </cell>
          <cell r="I221">
            <v>277.59941098937998</v>
          </cell>
          <cell r="J221">
            <v>215.16786603117001</v>
          </cell>
          <cell r="K221">
            <v>229.97883161655409</v>
          </cell>
          <cell r="L221">
            <v>269.23470174245813</v>
          </cell>
          <cell r="M221">
            <v>265.04192200134281</v>
          </cell>
          <cell r="N221">
            <v>279.50871589721652</v>
          </cell>
          <cell r="O221">
            <v>303.60095916961649</v>
          </cell>
          <cell r="P221">
            <v>326.74591115341173</v>
          </cell>
          <cell r="Q221">
            <v>301.74658817052841</v>
          </cell>
        </row>
        <row r="222">
          <cell r="A222" t="str">
            <v>CB US Equity</v>
          </cell>
          <cell r="B222" t="str">
            <v>CHUBB LTD</v>
          </cell>
          <cell r="C222">
            <v>66518474752</v>
          </cell>
          <cell r="D222">
            <v>221</v>
          </cell>
          <cell r="E222">
            <v>-1.1249372051765789</v>
          </cell>
          <cell r="F222">
            <v>149.7799987792969</v>
          </cell>
          <cell r="G222">
            <v>155.6600036621094</v>
          </cell>
          <cell r="H222">
            <v>153.22999572753909</v>
          </cell>
          <cell r="I222">
            <v>151.80999755859381</v>
          </cell>
          <cell r="J222">
            <v>104.1699981689453</v>
          </cell>
          <cell r="K222">
            <v>101.5899963378906</v>
          </cell>
          <cell r="L222">
            <v>119.55999755859381</v>
          </cell>
          <cell r="M222">
            <v>125.6600036621094</v>
          </cell>
          <cell r="N222">
            <v>126.4499969482422</v>
          </cell>
          <cell r="O222">
            <v>124.86000061035161</v>
          </cell>
          <cell r="P222">
            <v>115.879997253418</v>
          </cell>
          <cell r="Q222">
            <v>134.6199951171875</v>
          </cell>
        </row>
        <row r="223">
          <cell r="A223" t="str">
            <v>VWO US Equity</v>
          </cell>
          <cell r="B223" t="str">
            <v>VANGUARD FTSE EM</v>
          </cell>
          <cell r="C223">
            <v>66289098752</v>
          </cell>
          <cell r="D223">
            <v>222</v>
          </cell>
          <cell r="E223">
            <v>15.379939333467551</v>
          </cell>
          <cell r="F223">
            <v>42.069999694824219</v>
          </cell>
          <cell r="G223">
            <v>44.470001220703118</v>
          </cell>
          <cell r="H223">
            <v>42.310001373291023</v>
          </cell>
          <cell r="I223">
            <v>41.299999237060547</v>
          </cell>
          <cell r="J223">
            <v>32.360000610351563</v>
          </cell>
          <cell r="K223">
            <v>34.959999084472663</v>
          </cell>
          <cell r="L223">
            <v>38.209999084472663</v>
          </cell>
          <cell r="M223">
            <v>40.139999389648438</v>
          </cell>
          <cell r="N223">
            <v>43.340000152587891</v>
          </cell>
          <cell r="O223">
            <v>45.080001831054688</v>
          </cell>
          <cell r="P223">
            <v>43.619998931884773</v>
          </cell>
          <cell r="Q223">
            <v>44.369998931884773</v>
          </cell>
        </row>
        <row r="224">
          <cell r="A224" t="str">
            <v>MRK GR Equity</v>
          </cell>
          <cell r="B224" t="str">
            <v>MERCK KGAA</v>
          </cell>
          <cell r="C224">
            <v>66285371517.624512</v>
          </cell>
          <cell r="D224">
            <v>223</v>
          </cell>
          <cell r="E224">
            <v>20.329911055979299</v>
          </cell>
          <cell r="F224">
            <v>115.56761883187301</v>
          </cell>
          <cell r="G224">
            <v>118.139488148222</v>
          </cell>
          <cell r="H224">
            <v>129.44560413492221</v>
          </cell>
          <cell r="I224">
            <v>126.44580174560539</v>
          </cell>
          <cell r="J224">
            <v>97.232497453689575</v>
          </cell>
          <cell r="K224">
            <v>116.08821575220099</v>
          </cell>
          <cell r="L224">
            <v>115.6963502713679</v>
          </cell>
          <cell r="M224">
            <v>117.9340759234619</v>
          </cell>
          <cell r="N224">
            <v>131.29508113861081</v>
          </cell>
          <cell r="O224">
            <v>136.4056265415002</v>
          </cell>
          <cell r="P224">
            <v>147.45847714748379</v>
          </cell>
          <cell r="Q224">
            <v>150.11748121206259</v>
          </cell>
        </row>
        <row r="225">
          <cell r="A225" t="str">
            <v>SHW US Equity</v>
          </cell>
          <cell r="B225" t="str">
            <v>SHERWIN-WILLIAMS</v>
          </cell>
          <cell r="C225">
            <v>66186539008</v>
          </cell>
          <cell r="D225">
            <v>224</v>
          </cell>
          <cell r="E225">
            <v>25.84357110167797</v>
          </cell>
          <cell r="F225">
            <v>574.83001708984375</v>
          </cell>
          <cell r="G225">
            <v>583.53997802734375</v>
          </cell>
          <cell r="H225">
            <v>574.90997314453125</v>
          </cell>
          <cell r="I225">
            <v>538.32000732421875</v>
          </cell>
          <cell r="J225">
            <v>424.98001098632813</v>
          </cell>
          <cell r="K225">
            <v>526.44000244140625</v>
          </cell>
          <cell r="L225">
            <v>582.46002197265625</v>
          </cell>
          <cell r="M225">
            <v>577.55999755859375</v>
          </cell>
          <cell r="N225">
            <v>641.1400146484375</v>
          </cell>
          <cell r="O225">
            <v>686.03997802734375</v>
          </cell>
          <cell r="P225">
            <v>690.79998779296875</v>
          </cell>
          <cell r="Q225">
            <v>709.29998779296875</v>
          </cell>
        </row>
        <row r="226">
          <cell r="A226" t="str">
            <v>NIO US Equity</v>
          </cell>
          <cell r="B226" t="str">
            <v>NIO INC - ADR</v>
          </cell>
          <cell r="C226">
            <v>65997623296</v>
          </cell>
          <cell r="D226">
            <v>225</v>
          </cell>
          <cell r="E226">
            <v>2547.5409632097339</v>
          </cell>
          <cell r="F226">
            <v>2.440000057220459</v>
          </cell>
          <cell r="G226">
            <v>4.0199999809265137</v>
          </cell>
          <cell r="H226">
            <v>4.059999942779541</v>
          </cell>
          <cell r="I226">
            <v>4.1100001335144043</v>
          </cell>
          <cell r="J226">
            <v>2.6500000953674321</v>
          </cell>
          <cell r="K226">
            <v>3.1800000667572021</v>
          </cell>
          <cell r="L226">
            <v>4.2600002288818359</v>
          </cell>
          <cell r="M226">
            <v>7.9099998474121094</v>
          </cell>
          <cell r="N226">
            <v>13.60000038146973</v>
          </cell>
          <cell r="O226">
            <v>20.120000839233398</v>
          </cell>
          <cell r="P226">
            <v>21.760000228881839</v>
          </cell>
          <cell r="Q226">
            <v>33.319999694824219</v>
          </cell>
        </row>
        <row r="227">
          <cell r="A227" t="str">
            <v>ITW US Equity</v>
          </cell>
          <cell r="B227" t="str">
            <v>ILLINOIS TOOL WO</v>
          </cell>
          <cell r="C227">
            <v>65484877824</v>
          </cell>
          <cell r="D227">
            <v>226</v>
          </cell>
          <cell r="E227">
            <v>21.658155189901219</v>
          </cell>
          <cell r="F227">
            <v>172.08000183105469</v>
          </cell>
          <cell r="G227">
            <v>179.6300048828125</v>
          </cell>
          <cell r="H227">
            <v>176.46000671386719</v>
          </cell>
          <cell r="I227">
            <v>173.2799987792969</v>
          </cell>
          <cell r="J227">
            <v>137.27000427246091</v>
          </cell>
          <cell r="K227">
            <v>159.44999694824219</v>
          </cell>
          <cell r="L227">
            <v>171.22999572753909</v>
          </cell>
          <cell r="M227">
            <v>172.44000244140619</v>
          </cell>
          <cell r="N227">
            <v>185.91999816894531</v>
          </cell>
          <cell r="O227">
            <v>201.02000427246091</v>
          </cell>
          <cell r="P227">
            <v>190.8999938964844</v>
          </cell>
          <cell r="Q227">
            <v>202.08000183105469</v>
          </cell>
        </row>
        <row r="228">
          <cell r="A228" t="str">
            <v>BP/ LN Equity</v>
          </cell>
          <cell r="B228" t="str">
            <v>BP PLC</v>
          </cell>
          <cell r="C228">
            <v>65388884777.097656</v>
          </cell>
          <cell r="D228">
            <v>227</v>
          </cell>
          <cell r="E228">
            <v>-47.55285737840326</v>
          </cell>
          <cell r="F228">
            <v>6.2309546114411214</v>
          </cell>
          <cell r="G228">
            <v>6.2520015616725004</v>
          </cell>
          <cell r="H228">
            <v>5.8873634812041473</v>
          </cell>
          <cell r="I228">
            <v>5.2677012409549206</v>
          </cell>
          <cell r="J228">
            <v>4.1362116797489534</v>
          </cell>
          <cell r="K228">
            <v>3.7395100028768131</v>
          </cell>
          <cell r="L228">
            <v>3.876615047454834</v>
          </cell>
          <cell r="M228">
            <v>3.860997511069741</v>
          </cell>
          <cell r="N228">
            <v>3.6699505474848588</v>
          </cell>
          <cell r="O228">
            <v>3.4779024408493342</v>
          </cell>
          <cell r="P228">
            <v>2.813470744666589</v>
          </cell>
          <cell r="Q228">
            <v>2.648105914995909</v>
          </cell>
        </row>
        <row r="229">
          <cell r="A229" t="str">
            <v>6594 JP Equity</v>
          </cell>
          <cell r="B229" t="str">
            <v>NIDEC CORP</v>
          </cell>
          <cell r="C229">
            <v>65181825751.516113</v>
          </cell>
          <cell r="D229">
            <v>228</v>
          </cell>
          <cell r="E229">
            <v>44.279559350703622</v>
          </cell>
          <cell r="F229">
            <v>74.857852153945714</v>
          </cell>
          <cell r="G229">
            <v>69.051998609211296</v>
          </cell>
          <cell r="H229">
            <v>63.725041435100138</v>
          </cell>
          <cell r="I229">
            <v>60.528027762193233</v>
          </cell>
          <cell r="J229">
            <v>49.878594738431268</v>
          </cell>
          <cell r="K229">
            <v>56.724102948792279</v>
          </cell>
          <cell r="L229">
            <v>62.585979927331209</v>
          </cell>
          <cell r="M229">
            <v>66.095700953155756</v>
          </cell>
          <cell r="N229">
            <v>79.903859104029834</v>
          </cell>
          <cell r="O229">
            <v>83.767214090563357</v>
          </cell>
          <cell r="P229">
            <v>92.894359426572919</v>
          </cell>
          <cell r="Q229">
            <v>101.3352384325117</v>
          </cell>
        </row>
        <row r="230">
          <cell r="A230" t="str">
            <v>USB US Equity</v>
          </cell>
          <cell r="B230" t="str">
            <v>US BANCORP</v>
          </cell>
          <cell r="C230">
            <v>65138393088</v>
          </cell>
          <cell r="D230">
            <v>229</v>
          </cell>
          <cell r="E230">
            <v>-24.106175362291669</v>
          </cell>
          <cell r="F230">
            <v>59.759998321533203</v>
          </cell>
          <cell r="G230">
            <v>59.290000915527337</v>
          </cell>
          <cell r="H230">
            <v>53.689998626708977</v>
          </cell>
          <cell r="I230">
            <v>48.159999847412109</v>
          </cell>
          <cell r="J230">
            <v>31.930000305175781</v>
          </cell>
          <cell r="K230">
            <v>34.939998626708977</v>
          </cell>
          <cell r="L230">
            <v>36.689998626708977</v>
          </cell>
          <cell r="M230">
            <v>35.979999542236328</v>
          </cell>
          <cell r="N230">
            <v>36.799999237060547</v>
          </cell>
          <cell r="O230">
            <v>36.689998626708977</v>
          </cell>
          <cell r="P230">
            <v>36</v>
          </cell>
          <cell r="Q230">
            <v>39.740001678466797</v>
          </cell>
        </row>
        <row r="231">
          <cell r="A231" t="str">
            <v>BND US Equity</v>
          </cell>
          <cell r="B231" t="str">
            <v>VANGUARD TOTAL B</v>
          </cell>
          <cell r="C231">
            <v>65131499520</v>
          </cell>
          <cell r="D231">
            <v>230</v>
          </cell>
          <cell r="E231">
            <v>7.5326456330412128</v>
          </cell>
          <cell r="F231">
            <v>83.889999389648438</v>
          </cell>
          <cell r="G231">
            <v>83.860000610351563</v>
          </cell>
          <cell r="H231">
            <v>85.260002136230469</v>
          </cell>
          <cell r="I231">
            <v>86.529998779296875</v>
          </cell>
          <cell r="J231">
            <v>85.599998474121094</v>
          </cell>
          <cell r="K231">
            <v>87.300003051757813</v>
          </cell>
          <cell r="L231">
            <v>87.680000305175781</v>
          </cell>
          <cell r="M231">
            <v>88.199996948242188</v>
          </cell>
          <cell r="N231">
            <v>89.269996643066406</v>
          </cell>
          <cell r="O231">
            <v>88.550003051757813</v>
          </cell>
          <cell r="P231">
            <v>88.160003662109375</v>
          </cell>
          <cell r="Q231">
            <v>87.550003051757813</v>
          </cell>
        </row>
        <row r="232">
          <cell r="A232" t="str">
            <v>EQIX US Equity</v>
          </cell>
          <cell r="B232" t="str">
            <v>EQUINIX INC</v>
          </cell>
          <cell r="C232">
            <v>65096826880</v>
          </cell>
          <cell r="D232">
            <v>231</v>
          </cell>
          <cell r="E232">
            <v>31.296833505233291</v>
          </cell>
          <cell r="F232">
            <v>549.739990234375</v>
          </cell>
          <cell r="G232">
            <v>583.70001220703125</v>
          </cell>
          <cell r="H232">
            <v>603.5999755859375</v>
          </cell>
          <cell r="I232">
            <v>618.8800048828125</v>
          </cell>
          <cell r="J232">
            <v>595.46002197265625</v>
          </cell>
          <cell r="K232">
            <v>670.8499755859375</v>
          </cell>
          <cell r="L232">
            <v>710.16998291015625</v>
          </cell>
          <cell r="M232">
            <v>728.16998291015625</v>
          </cell>
          <cell r="N232">
            <v>779.1199951171875</v>
          </cell>
          <cell r="O232">
            <v>789.79998779296875</v>
          </cell>
          <cell r="P232">
            <v>768.3499755859375</v>
          </cell>
          <cell r="Q232">
            <v>738.32000732421875</v>
          </cell>
        </row>
        <row r="233">
          <cell r="A233" t="str">
            <v>D US Equity</v>
          </cell>
          <cell r="B233" t="str">
            <v>DOMINION ENERGY</v>
          </cell>
          <cell r="C233">
            <v>65069731840</v>
          </cell>
          <cell r="D233">
            <v>232</v>
          </cell>
          <cell r="E233">
            <v>1.2844950953431189</v>
          </cell>
          <cell r="F233">
            <v>82</v>
          </cell>
          <cell r="G233">
            <v>82.819999694824219</v>
          </cell>
          <cell r="H233">
            <v>85.839996337890625</v>
          </cell>
          <cell r="I233">
            <v>84.180000305175781</v>
          </cell>
          <cell r="J233">
            <v>69.930000305175781</v>
          </cell>
          <cell r="K233">
            <v>75.610000610351563</v>
          </cell>
          <cell r="L233">
            <v>85.889999389648438</v>
          </cell>
          <cell r="M233">
            <v>82.349998474121094</v>
          </cell>
          <cell r="N233">
            <v>80.330001831054688</v>
          </cell>
          <cell r="O233">
            <v>77.819999694824219</v>
          </cell>
          <cell r="P233">
            <v>78.589996337890625</v>
          </cell>
          <cell r="Q233">
            <v>81.660003662109375</v>
          </cell>
        </row>
        <row r="234">
          <cell r="A234" t="str">
            <v>1211 HK Equity</v>
          </cell>
          <cell r="B234" t="str">
            <v>BYD CO LTD-H</v>
          </cell>
          <cell r="C234">
            <v>64844965003.53125</v>
          </cell>
          <cell r="D234">
            <v>233</v>
          </cell>
          <cell r="E234">
            <v>382.69575947381111</v>
          </cell>
          <cell r="F234">
            <v>4.7389728698123008</v>
          </cell>
          <cell r="G234">
            <v>4.9852431343496164</v>
          </cell>
          <cell r="H234">
            <v>5.3363372406597023</v>
          </cell>
          <cell r="I234">
            <v>6.245823258758719</v>
          </cell>
          <cell r="J234">
            <v>4.9012019038200378</v>
          </cell>
          <cell r="K234">
            <v>6.294825074010987</v>
          </cell>
          <cell r="L234">
            <v>5.9987616017460823</v>
          </cell>
          <cell r="M234">
            <v>7.7219826890247987</v>
          </cell>
          <cell r="N234">
            <v>9.631637270928195</v>
          </cell>
          <cell r="O234">
            <v>11.309677279187779</v>
          </cell>
          <cell r="P234">
            <v>15.664112451859751</v>
          </cell>
          <cell r="Q234">
            <v>22.412324966115879</v>
          </cell>
        </row>
        <row r="235">
          <cell r="A235" t="str">
            <v>SO US Equity</v>
          </cell>
          <cell r="B235" t="str">
            <v>SOUTHERN CO</v>
          </cell>
          <cell r="C235">
            <v>64504696832</v>
          </cell>
          <cell r="D235">
            <v>234</v>
          </cell>
          <cell r="E235">
            <v>2.469973585511442</v>
          </cell>
          <cell r="F235">
            <v>61.599998474121087</v>
          </cell>
          <cell r="G235">
            <v>63.700000762939453</v>
          </cell>
          <cell r="H235">
            <v>70.699996948242188</v>
          </cell>
          <cell r="I235">
            <v>63.930000305175781</v>
          </cell>
          <cell r="J235">
            <v>50.139999389648438</v>
          </cell>
          <cell r="K235">
            <v>54.409999847412109</v>
          </cell>
          <cell r="L235">
            <v>57.700000762939453</v>
          </cell>
          <cell r="M235">
            <v>52.869998931884773</v>
          </cell>
          <cell r="N235">
            <v>54.009998321533203</v>
          </cell>
          <cell r="O235">
            <v>51.810001373291023</v>
          </cell>
          <cell r="P235">
            <v>54.619998931884773</v>
          </cell>
          <cell r="Q235">
            <v>59.009998321533203</v>
          </cell>
        </row>
        <row r="236">
          <cell r="A236" t="str">
            <v>000660 KS Equity</v>
          </cell>
          <cell r="B236" t="str">
            <v>SK HYNIX INC</v>
          </cell>
          <cell r="C236">
            <v>64161326330.435547</v>
          </cell>
          <cell r="D236">
            <v>235</v>
          </cell>
          <cell r="E236">
            <v>18.26884437219789</v>
          </cell>
          <cell r="F236">
            <v>67.862621188396588</v>
          </cell>
          <cell r="G236">
            <v>81.402087741298601</v>
          </cell>
          <cell r="H236">
            <v>79.455641360254958</v>
          </cell>
          <cell r="I236">
            <v>77.316989429527894</v>
          </cell>
          <cell r="J236">
            <v>63.368386868387461</v>
          </cell>
          <cell r="K236">
            <v>68.372293096035719</v>
          </cell>
          <cell r="L236">
            <v>68.286707974039018</v>
          </cell>
          <cell r="M236">
            <v>71.009364794008434</v>
          </cell>
          <cell r="N236">
            <v>68.485124141443521</v>
          </cell>
          <cell r="O236">
            <v>63.423515111207962</v>
          </cell>
          <cell r="P236">
            <v>72.215208085253835</v>
          </cell>
          <cell r="Q236">
            <v>70.150702935643494</v>
          </cell>
        </row>
        <row r="237">
          <cell r="A237" t="str">
            <v>9633 HK Equity</v>
          </cell>
          <cell r="B237" t="str">
            <v>NONGFU SPRING -H</v>
          </cell>
          <cell r="C237">
            <v>63829489247.375</v>
          </cell>
          <cell r="D237">
            <v>236</v>
          </cell>
          <cell r="E237"/>
          <cell r="F237"/>
          <cell r="G237"/>
          <cell r="H237"/>
          <cell r="I237"/>
          <cell r="J237"/>
          <cell r="K237"/>
          <cell r="L237"/>
          <cell r="M237"/>
          <cell r="N237"/>
          <cell r="O237"/>
          <cell r="P237">
            <v>4.5160125941038132</v>
          </cell>
          <cell r="Q237">
            <v>4.7095559909939766</v>
          </cell>
        </row>
        <row r="238">
          <cell r="A238" t="str">
            <v>VUG US Equity</v>
          </cell>
          <cell r="B238" t="str">
            <v>VANGUARD GRW ETF</v>
          </cell>
          <cell r="C238">
            <v>63566700544</v>
          </cell>
          <cell r="D238">
            <v>237</v>
          </cell>
          <cell r="E238">
            <v>37.296789830822682</v>
          </cell>
          <cell r="F238">
            <v>175.24000549316409</v>
          </cell>
          <cell r="G238">
            <v>182.16999816894531</v>
          </cell>
          <cell r="H238">
            <v>190.3399963378906</v>
          </cell>
          <cell r="I238">
            <v>184.07000732421881</v>
          </cell>
          <cell r="J238">
            <v>149.63999938964841</v>
          </cell>
          <cell r="K238">
            <v>175.5899963378906</v>
          </cell>
          <cell r="L238">
            <v>194.3699951171875</v>
          </cell>
          <cell r="M238">
            <v>204.4100036621094</v>
          </cell>
          <cell r="N238">
            <v>219.77000427246091</v>
          </cell>
          <cell r="O238">
            <v>242.9700012207031</v>
          </cell>
          <cell r="P238">
            <v>230.63999938964841</v>
          </cell>
          <cell r="Q238">
            <v>221.53999328613281</v>
          </cell>
        </row>
        <row r="239">
          <cell r="A239" t="str">
            <v>300760 CH Equity</v>
          </cell>
          <cell r="B239" t="str">
            <v>SHENZHEN MINDR-A</v>
          </cell>
          <cell r="C239">
            <v>63487823626.578613</v>
          </cell>
          <cell r="D239">
            <v>238</v>
          </cell>
          <cell r="E239">
            <v>78.712743618298603</v>
          </cell>
          <cell r="F239">
            <v>25.620446028375682</v>
          </cell>
          <cell r="G239">
            <v>26.122295024665618</v>
          </cell>
          <cell r="H239">
            <v>26.49006620049477</v>
          </cell>
          <cell r="I239">
            <v>34.904971164593007</v>
          </cell>
          <cell r="J239">
            <v>35.891550783768928</v>
          </cell>
          <cell r="K239">
            <v>36.28615419894777</v>
          </cell>
          <cell r="L239">
            <v>39.459582311275881</v>
          </cell>
          <cell r="M239">
            <v>42.220650762319558</v>
          </cell>
          <cell r="N239">
            <v>49.414831167695873</v>
          </cell>
          <cell r="O239">
            <v>50.796694385804592</v>
          </cell>
          <cell r="P239">
            <v>51.244295239448547</v>
          </cell>
          <cell r="Q239">
            <v>58.763488768368013</v>
          </cell>
        </row>
        <row r="240">
          <cell r="A240" t="str">
            <v>RB/ LN Equity</v>
          </cell>
          <cell r="B240" t="str">
            <v>RECKITT BENCKISE</v>
          </cell>
          <cell r="C240">
            <v>63374718059.932617</v>
          </cell>
          <cell r="D240">
            <v>239</v>
          </cell>
          <cell r="E240">
            <v>16.54487160727356</v>
          </cell>
          <cell r="F240">
            <v>78.095493396744132</v>
          </cell>
          <cell r="G240">
            <v>81.252156648784876</v>
          </cell>
          <cell r="H240">
            <v>82.659777507185936</v>
          </cell>
          <cell r="I240">
            <v>73.626131873577833</v>
          </cell>
          <cell r="J240">
            <v>75.857400521636009</v>
          </cell>
          <cell r="K240">
            <v>82.210407285019755</v>
          </cell>
          <cell r="L240">
            <v>88.326991081237793</v>
          </cell>
          <cell r="M240">
            <v>92.434288032352924</v>
          </cell>
          <cell r="N240">
            <v>103.2365425676107</v>
          </cell>
          <cell r="O240">
            <v>99.63647648692131</v>
          </cell>
          <cell r="P240">
            <v>99.36116343550384</v>
          </cell>
          <cell r="Q240">
            <v>89.070308465510607</v>
          </cell>
        </row>
        <row r="241">
          <cell r="A241" t="str">
            <v>TFC US Equity</v>
          </cell>
          <cell r="B241" t="str">
            <v>TRUIST FINANCIAL</v>
          </cell>
          <cell r="C241">
            <v>63226732544</v>
          </cell>
          <cell r="D241">
            <v>240</v>
          </cell>
          <cell r="E241">
            <v>-10.448657212848429</v>
          </cell>
          <cell r="F241">
            <v>54.409999847412109</v>
          </cell>
          <cell r="G241">
            <v>56.319999694824219</v>
          </cell>
          <cell r="H241">
            <v>52.5</v>
          </cell>
          <cell r="I241">
            <v>48.810001373291023</v>
          </cell>
          <cell r="J241">
            <v>28.469999313354489</v>
          </cell>
          <cell r="K241">
            <v>35.439998626708977</v>
          </cell>
          <cell r="L241">
            <v>38.060001373291023</v>
          </cell>
          <cell r="M241">
            <v>36.409999847412109</v>
          </cell>
          <cell r="N241">
            <v>37.770000457763672</v>
          </cell>
          <cell r="O241">
            <v>39.169998168945313</v>
          </cell>
          <cell r="P241">
            <v>38.75</v>
          </cell>
          <cell r="Q241">
            <v>43.479999542236328</v>
          </cell>
        </row>
        <row r="242">
          <cell r="A242" t="str">
            <v>DG FP Equity</v>
          </cell>
          <cell r="B242" t="str">
            <v>VINCI SA</v>
          </cell>
          <cell r="C242">
            <v>63084058148.718262</v>
          </cell>
          <cell r="D242">
            <v>241</v>
          </cell>
          <cell r="E242">
            <v>-12.982067057283199</v>
          </cell>
          <cell r="F242">
            <v>107.2502917882921</v>
          </cell>
          <cell r="G242">
            <v>111.0185998678207</v>
          </cell>
          <cell r="H242">
            <v>111.1429549455643</v>
          </cell>
          <cell r="I242">
            <v>101.5367624304199</v>
          </cell>
          <cell r="J242">
            <v>73.263045414161752</v>
          </cell>
          <cell r="K242">
            <v>82.080352457847766</v>
          </cell>
          <cell r="L242">
            <v>93.447481943626372</v>
          </cell>
          <cell r="M242">
            <v>92.139522938232403</v>
          </cell>
          <cell r="N242">
            <v>88.916436515777605</v>
          </cell>
          <cell r="O242">
            <v>92.870389609920494</v>
          </cell>
          <cell r="P242">
            <v>82.496876687164331</v>
          </cell>
          <cell r="Q242">
            <v>81.837857597957736</v>
          </cell>
        </row>
        <row r="243">
          <cell r="A243" t="str">
            <v>LRCX US Equity</v>
          </cell>
          <cell r="B243" t="str">
            <v>LAM RESEARCH</v>
          </cell>
          <cell r="C243">
            <v>63029956608</v>
          </cell>
          <cell r="D243">
            <v>242</v>
          </cell>
          <cell r="E243">
            <v>60.829839429181213</v>
          </cell>
          <cell r="F243">
            <v>262.94000244140619</v>
          </cell>
          <cell r="G243">
            <v>292.39999389648438</v>
          </cell>
          <cell r="H243">
            <v>308.44000244140619</v>
          </cell>
          <cell r="I243">
            <v>300.32998657226563</v>
          </cell>
          <cell r="J243">
            <v>223.33000183105469</v>
          </cell>
          <cell r="K243">
            <v>235.02000427246091</v>
          </cell>
          <cell r="L243">
            <v>270.97000122070313</v>
          </cell>
          <cell r="M243">
            <v>317.48001098632813</v>
          </cell>
          <cell r="N243">
            <v>381.41000366210938</v>
          </cell>
          <cell r="O243">
            <v>340.55999755859381</v>
          </cell>
          <cell r="P243">
            <v>339.1300048828125</v>
          </cell>
          <cell r="Q243">
            <v>350.95001220703119</v>
          </cell>
        </row>
        <row r="244">
          <cell r="A244" t="str">
            <v>INFO IN Equity</v>
          </cell>
          <cell r="B244" t="str">
            <v>INFOSYS LTD</v>
          </cell>
          <cell r="C244">
            <v>63025465996.709961</v>
          </cell>
          <cell r="D244">
            <v>243</v>
          </cell>
          <cell r="E244">
            <v>57.636848093280513</v>
          </cell>
          <cell r="F244">
            <v>9.6673575647405983</v>
          </cell>
          <cell r="G244">
            <v>10.325812099637229</v>
          </cell>
          <cell r="H244">
            <v>10.76448340408035</v>
          </cell>
          <cell r="I244">
            <v>10.200345201728</v>
          </cell>
          <cell r="J244">
            <v>7.8720719989675558</v>
          </cell>
          <cell r="K244">
            <v>9.4310401626862586</v>
          </cell>
          <cell r="L244">
            <v>9.257102929151813</v>
          </cell>
          <cell r="M244">
            <v>9.6930768991597915</v>
          </cell>
          <cell r="N244">
            <v>12.72109771649923</v>
          </cell>
          <cell r="O244">
            <v>12.51069233478961</v>
          </cell>
          <cell r="P244">
            <v>13.896247448459009</v>
          </cell>
          <cell r="Q244">
            <v>14.391647520532841</v>
          </cell>
        </row>
        <row r="245">
          <cell r="A245" t="str">
            <v>SNAP US Equity</v>
          </cell>
          <cell r="B245" t="str">
            <v>SNAP INC - A</v>
          </cell>
          <cell r="C245">
            <v>63011282944</v>
          </cell>
          <cell r="D245">
            <v>244</v>
          </cell>
          <cell r="E245">
            <v>178.95779248801551</v>
          </cell>
          <cell r="F245">
            <v>14.60000038146973</v>
          </cell>
          <cell r="G245">
            <v>16.329999923706051</v>
          </cell>
          <cell r="H245">
            <v>18.229999542236332</v>
          </cell>
          <cell r="I245">
            <v>14.39000034332275</v>
          </cell>
          <cell r="J245">
            <v>11.210000038146971</v>
          </cell>
          <cell r="K245">
            <v>16.79000091552734</v>
          </cell>
          <cell r="L245">
            <v>19.54999923706055</v>
          </cell>
          <cell r="M245">
            <v>23.719999313354489</v>
          </cell>
          <cell r="N245">
            <v>21.219999313354489</v>
          </cell>
          <cell r="O245">
            <v>22.409999847412109</v>
          </cell>
          <cell r="P245">
            <v>26.780000686645511</v>
          </cell>
          <cell r="Q245">
            <v>40.790000915527337</v>
          </cell>
        </row>
        <row r="246">
          <cell r="A246" t="str">
            <v>BAS GR Equity</v>
          </cell>
          <cell r="B246" t="str">
            <v>BASF SE</v>
          </cell>
          <cell r="C246">
            <v>62844601096.523438</v>
          </cell>
          <cell r="D246">
            <v>245</v>
          </cell>
          <cell r="E246">
            <v>-11.77050925377754</v>
          </cell>
          <cell r="F246">
            <v>74.866995409011906</v>
          </cell>
          <cell r="G246">
            <v>75.526288198957445</v>
          </cell>
          <cell r="H246">
            <v>67.437784494560219</v>
          </cell>
          <cell r="I246">
            <v>60.405540284118622</v>
          </cell>
          <cell r="J246">
            <v>44.284486173582081</v>
          </cell>
          <cell r="K246">
            <v>51.517233526575183</v>
          </cell>
          <cell r="L246">
            <v>55.449661418285359</v>
          </cell>
          <cell r="M246">
            <v>55.723009073059067</v>
          </cell>
          <cell r="N246">
            <v>56.98265266418457</v>
          </cell>
          <cell r="O246">
            <v>60.362175468280839</v>
          </cell>
          <cell r="P246">
            <v>59.805537266693143</v>
          </cell>
          <cell r="Q246">
            <v>55.965563047967862</v>
          </cell>
        </row>
        <row r="247">
          <cell r="A247" t="str">
            <v>ROSN RM Equity</v>
          </cell>
          <cell r="B247" t="str">
            <v>ROSNEFT</v>
          </cell>
          <cell r="C247">
            <v>62746652586.782227</v>
          </cell>
          <cell r="D247">
            <v>246</v>
          </cell>
          <cell r="E247">
            <v>4.6424703000323309</v>
          </cell>
          <cell r="F247">
            <v>6.7821716927418274</v>
          </cell>
          <cell r="G247">
            <v>7.2594083456198177</v>
          </cell>
          <cell r="H247">
            <v>7.5244961280285452</v>
          </cell>
          <cell r="I247">
            <v>5.9248288976959884</v>
          </cell>
          <cell r="J247">
            <v>4.0732473246753216</v>
          </cell>
          <cell r="K247">
            <v>4.4473032855111683</v>
          </cell>
          <cell r="L247">
            <v>5.4656955413272499</v>
          </cell>
          <cell r="M247">
            <v>5.1164346233411493</v>
          </cell>
          <cell r="N247">
            <v>4.861366850705565</v>
          </cell>
          <cell r="O247">
            <v>5.0758114180833047</v>
          </cell>
          <cell r="P247">
            <v>4.9734138513175594</v>
          </cell>
          <cell r="Q247">
            <v>4.4575490320621611</v>
          </cell>
        </row>
        <row r="248">
          <cell r="A248" t="str">
            <v>VMW US Equity</v>
          </cell>
          <cell r="B248" t="str">
            <v>VMWARE INC-CL A</v>
          </cell>
          <cell r="C248">
            <v>62464503808</v>
          </cell>
          <cell r="D248">
            <v>247</v>
          </cell>
          <cell r="E248">
            <v>-13.96829859123293</v>
          </cell>
          <cell r="F248">
            <v>153.8500061035156</v>
          </cell>
          <cell r="G248">
            <v>151.78999328613281</v>
          </cell>
          <cell r="H248">
            <v>149.32000732421881</v>
          </cell>
          <cell r="I248">
            <v>121.7399978637695</v>
          </cell>
          <cell r="J248">
            <v>116</v>
          </cell>
          <cell r="K248">
            <v>125.3399963378906</v>
          </cell>
          <cell r="L248">
            <v>154.13999938964841</v>
          </cell>
          <cell r="M248">
            <v>153.1000061035156</v>
          </cell>
          <cell r="N248">
            <v>143.16999816894531</v>
          </cell>
          <cell r="O248">
            <v>141.2799987792969</v>
          </cell>
          <cell r="P248">
            <v>144.69999694824219</v>
          </cell>
          <cell r="Q248">
            <v>127</v>
          </cell>
        </row>
        <row r="249">
          <cell r="A249" t="str">
            <v>000651 CH Equity</v>
          </cell>
          <cell r="B249" t="str">
            <v>GREE ELECTRIC-A</v>
          </cell>
          <cell r="C249">
            <v>62041393990.37207</v>
          </cell>
          <cell r="D249">
            <v>248</v>
          </cell>
          <cell r="E249">
            <v>19.481448957690951</v>
          </cell>
          <cell r="F249">
            <v>8.1982582024016892</v>
          </cell>
          <cell r="G249">
            <v>9.4178131557487177</v>
          </cell>
          <cell r="H249">
            <v>8.3700064662863838</v>
          </cell>
          <cell r="I249">
            <v>8.6238851128728129</v>
          </cell>
          <cell r="J249">
            <v>7.3225356986342263</v>
          </cell>
          <cell r="K249">
            <v>7.7541661207264951</v>
          </cell>
          <cell r="L249">
            <v>8.1329444475923083</v>
          </cell>
          <cell r="M249">
            <v>8.1202263109628348</v>
          </cell>
          <cell r="N249">
            <v>8.2109757004124049</v>
          </cell>
          <cell r="O249">
            <v>8.0182181596755981</v>
          </cell>
          <cell r="P249">
            <v>7.8486232677192902</v>
          </cell>
          <cell r="Q249">
            <v>8.995128265128983</v>
          </cell>
        </row>
        <row r="250">
          <cell r="A250" t="str">
            <v>NTES US Equity</v>
          </cell>
          <cell r="B250" t="str">
            <v>NETEASE INC-ADR</v>
          </cell>
          <cell r="C250">
            <v>61653114880</v>
          </cell>
          <cell r="D250">
            <v>249</v>
          </cell>
          <cell r="E250">
            <v>59.813781334648183</v>
          </cell>
          <cell r="F250">
            <v>62.753997802734382</v>
          </cell>
          <cell r="G250">
            <v>61.3280029296875</v>
          </cell>
          <cell r="H250">
            <v>65.900001525878906</v>
          </cell>
          <cell r="I250">
            <v>62.012001037597663</v>
          </cell>
          <cell r="J250">
            <v>64.676002502441406</v>
          </cell>
          <cell r="K250">
            <v>65.068000793457031</v>
          </cell>
          <cell r="L250">
            <v>79.517997741699219</v>
          </cell>
          <cell r="M250">
            <v>85.547996520996094</v>
          </cell>
          <cell r="N250">
            <v>93.797996520996094</v>
          </cell>
          <cell r="O250">
            <v>98.358001708984375</v>
          </cell>
          <cell r="P250">
            <v>92.718002319335938</v>
          </cell>
          <cell r="Q250">
            <v>84.330001831054688</v>
          </cell>
        </row>
        <row r="251">
          <cell r="A251" t="str">
            <v>BAM/A CN Equity</v>
          </cell>
          <cell r="B251" t="str">
            <v>BROOKFIELD ASS-A</v>
          </cell>
          <cell r="C251">
            <v>61558404693.310547</v>
          </cell>
          <cell r="D251">
            <v>250</v>
          </cell>
          <cell r="E251">
            <v>6.6691911612469124</v>
          </cell>
          <cell r="F251">
            <v>38.293606803026712</v>
          </cell>
          <cell r="G251">
            <v>38.521371191413209</v>
          </cell>
          <cell r="H251">
            <v>41.329819932803503</v>
          </cell>
          <cell r="I251">
            <v>41.239380607967178</v>
          </cell>
          <cell r="J251">
            <v>27.617573507573749</v>
          </cell>
          <cell r="K251">
            <v>32.755927876852184</v>
          </cell>
          <cell r="L251">
            <v>31.639332404631659</v>
          </cell>
          <cell r="M251">
            <v>32.901324620857849</v>
          </cell>
          <cell r="N251">
            <v>32.273946418246403</v>
          </cell>
          <cell r="O251">
            <v>33.968762558151177</v>
          </cell>
          <cell r="P251">
            <v>33.704400709260881</v>
          </cell>
          <cell r="Q251">
            <v>29.965287929731399</v>
          </cell>
        </row>
        <row r="252">
          <cell r="A252" t="str">
            <v>HEIA NA Equity</v>
          </cell>
          <cell r="B252" t="str">
            <v>HEINEKEN NV</v>
          </cell>
          <cell r="C252">
            <v>61546411115.129387</v>
          </cell>
          <cell r="D252">
            <v>251</v>
          </cell>
          <cell r="E252">
            <v>-2.510210594280093</v>
          </cell>
          <cell r="F252">
            <v>103.59554699964519</v>
          </cell>
          <cell r="G252">
            <v>106.4432858199234</v>
          </cell>
          <cell r="H252">
            <v>108.6878554863433</v>
          </cell>
          <cell r="I252">
            <v>101.8050800494384</v>
          </cell>
          <cell r="J252">
            <v>80.211345899009757</v>
          </cell>
          <cell r="K252">
            <v>85.288854665321196</v>
          </cell>
          <cell r="L252">
            <v>93.447481943626372</v>
          </cell>
          <cell r="M252">
            <v>91.869180752197281</v>
          </cell>
          <cell r="N252">
            <v>94.649945556884632</v>
          </cell>
          <cell r="O252">
            <v>90.555190647132804</v>
          </cell>
          <cell r="P252">
            <v>88.792197342681902</v>
          </cell>
          <cell r="Q252">
            <v>89.14024876370604</v>
          </cell>
        </row>
        <row r="253">
          <cell r="A253" t="str">
            <v>4661 JP Equity</v>
          </cell>
          <cell r="B253" t="str">
            <v>ORIENTAL LAND CO</v>
          </cell>
          <cell r="C253">
            <v>61543257849.763184</v>
          </cell>
          <cell r="D253">
            <v>252</v>
          </cell>
          <cell r="E253">
            <v>12.655214643823861</v>
          </cell>
          <cell r="F253">
            <v>139.21497037634251</v>
          </cell>
          <cell r="G253">
            <v>136.9535140693188</v>
          </cell>
          <cell r="H253">
            <v>128.96844125818461</v>
          </cell>
          <cell r="I253">
            <v>119.8032715078443</v>
          </cell>
          <cell r="J253">
            <v>121.9181902846321</v>
          </cell>
          <cell r="K253">
            <v>127.59879522491249</v>
          </cell>
          <cell r="L253">
            <v>144.35768131166699</v>
          </cell>
          <cell r="M253">
            <v>132.14485563803461</v>
          </cell>
          <cell r="N253">
            <v>118.0130135640502</v>
          </cell>
          <cell r="O253">
            <v>134.7387291165069</v>
          </cell>
          <cell r="P253">
            <v>139.649450071156</v>
          </cell>
          <cell r="Q253">
            <v>143.87219498865309</v>
          </cell>
        </row>
        <row r="254">
          <cell r="A254" t="str">
            <v>NSC US Equity</v>
          </cell>
          <cell r="B254" t="str">
            <v>NORFOLK SOUTHERN</v>
          </cell>
          <cell r="C254">
            <v>61489848320</v>
          </cell>
          <cell r="D254">
            <v>253</v>
          </cell>
          <cell r="E254">
            <v>28.09702011895239</v>
          </cell>
          <cell r="F254">
            <v>190.07000732421881</v>
          </cell>
          <cell r="G254">
            <v>194.1300048828125</v>
          </cell>
          <cell r="H254">
            <v>206.99000549316409</v>
          </cell>
          <cell r="I254">
            <v>182.5899963378906</v>
          </cell>
          <cell r="J254">
            <v>140.00999450683591</v>
          </cell>
          <cell r="K254">
            <v>170.72999572753909</v>
          </cell>
          <cell r="L254">
            <v>178.3399963378906</v>
          </cell>
          <cell r="M254">
            <v>171.52000427246091</v>
          </cell>
          <cell r="N254">
            <v>190.4700012207031</v>
          </cell>
          <cell r="O254">
            <v>215.30000305175781</v>
          </cell>
          <cell r="P254">
            <v>211.8500061035156</v>
          </cell>
          <cell r="Q254">
            <v>215.05999755859381</v>
          </cell>
        </row>
        <row r="255">
          <cell r="A255" t="str">
            <v>1305 JP Equity</v>
          </cell>
          <cell r="B255" t="str">
            <v>DAIWA-ETF TOPIX</v>
          </cell>
          <cell r="C255">
            <v>61474433371.07666</v>
          </cell>
          <cell r="D255">
            <v>254</v>
          </cell>
          <cell r="E255">
            <v>4.4293009343029146</v>
          </cell>
          <cell r="F255">
            <v>16.489362103864551</v>
          </cell>
          <cell r="G255">
            <v>16.612976673059169</v>
          </cell>
          <cell r="H255">
            <v>16.159014116972681</v>
          </cell>
          <cell r="I255">
            <v>14.86637032963336</v>
          </cell>
          <cell r="J255">
            <v>13.38251755479723</v>
          </cell>
          <cell r="K255">
            <v>14.2442398192361</v>
          </cell>
          <cell r="L255">
            <v>15.48614919930696</v>
          </cell>
          <cell r="M255">
            <v>15.22062972653657</v>
          </cell>
          <cell r="N255">
            <v>14.930719926953319</v>
          </cell>
          <cell r="O255">
            <v>15.874363395385441</v>
          </cell>
          <cell r="P255">
            <v>16.14400698244572</v>
          </cell>
          <cell r="Q255">
            <v>16.099188938736919</v>
          </cell>
        </row>
        <row r="256">
          <cell r="A256" t="str">
            <v>1308 JP Equity</v>
          </cell>
          <cell r="B256" t="str">
            <v>NIKKO-ETF TOPIX</v>
          </cell>
          <cell r="C256">
            <v>61293363893.364258</v>
          </cell>
          <cell r="D256">
            <v>255</v>
          </cell>
          <cell r="E256">
            <v>4.5658210419189844</v>
          </cell>
          <cell r="F256">
            <v>16.10418234393001</v>
          </cell>
          <cell r="G256">
            <v>16.263229795731601</v>
          </cell>
          <cell r="H256">
            <v>15.79092723503709</v>
          </cell>
          <cell r="I256">
            <v>14.52301471028477</v>
          </cell>
          <cell r="J256">
            <v>13.074336759746069</v>
          </cell>
          <cell r="K256">
            <v>13.916463097557431</v>
          </cell>
          <cell r="L256">
            <v>15.114332892000681</v>
          </cell>
          <cell r="M256">
            <v>14.89480584859848</v>
          </cell>
          <cell r="N256">
            <v>14.629089221358299</v>
          </cell>
          <cell r="O256">
            <v>15.49707608949393</v>
          </cell>
          <cell r="P256">
            <v>15.80293641239405</v>
          </cell>
          <cell r="Q256">
            <v>15.755841307342051</v>
          </cell>
        </row>
        <row r="257">
          <cell r="A257" t="str">
            <v>GM US Equity</v>
          </cell>
          <cell r="B257" t="str">
            <v>GENERAL MOTORS C</v>
          </cell>
          <cell r="C257">
            <v>61288591360</v>
          </cell>
          <cell r="D257">
            <v>256</v>
          </cell>
          <cell r="E257">
            <v>20.470652023310219</v>
          </cell>
          <cell r="F257">
            <v>35.880001068115227</v>
          </cell>
          <cell r="G257">
            <v>36.599998474121087</v>
          </cell>
          <cell r="H257">
            <v>33.720001220703118</v>
          </cell>
          <cell r="I257">
            <v>31.420000076293949</v>
          </cell>
          <cell r="J257">
            <v>19.260000228881839</v>
          </cell>
          <cell r="K257">
            <v>20.89999961853027</v>
          </cell>
          <cell r="L257">
            <v>26.940000534057621</v>
          </cell>
          <cell r="M257">
            <v>24.95999908447266</v>
          </cell>
          <cell r="N257">
            <v>25.639999389648441</v>
          </cell>
          <cell r="O257">
            <v>29.79000091552734</v>
          </cell>
          <cell r="P257">
            <v>30.379999160766602</v>
          </cell>
          <cell r="Q257">
            <v>34.549999237060547</v>
          </cell>
        </row>
        <row r="258">
          <cell r="A258" t="str">
            <v>601166 CH Equity</v>
          </cell>
          <cell r="B258" t="str">
            <v>INDUSTRIAL BAN-A</v>
          </cell>
          <cell r="C258">
            <v>60992910558.620613</v>
          </cell>
          <cell r="D258">
            <v>257</v>
          </cell>
          <cell r="E258">
            <v>3.9271431389818812</v>
          </cell>
          <cell r="F258">
            <v>2.6877672548196472</v>
          </cell>
          <cell r="G258">
            <v>2.8434383667598691</v>
          </cell>
          <cell r="H258">
            <v>2.4368013379501008</v>
          </cell>
          <cell r="I258">
            <v>2.526972239480529</v>
          </cell>
          <cell r="J258">
            <v>2.2478874063575769</v>
          </cell>
          <cell r="K258">
            <v>2.3530079670788382</v>
          </cell>
          <cell r="L258">
            <v>2.2826118181628772</v>
          </cell>
          <cell r="M258">
            <v>2.2842998114089141</v>
          </cell>
          <cell r="N258">
            <v>2.2590211312559059</v>
          </cell>
          <cell r="O258">
            <v>2.394481643276777</v>
          </cell>
          <cell r="P258">
            <v>2.3752024115125892</v>
          </cell>
          <cell r="Q258">
            <v>2.660130917256879</v>
          </cell>
        </row>
        <row r="259">
          <cell r="A259" t="str">
            <v>SAF FP Equity</v>
          </cell>
          <cell r="B259" t="str">
            <v>SAFRAN SA</v>
          </cell>
          <cell r="C259">
            <v>60858967381.508789</v>
          </cell>
          <cell r="D259">
            <v>258</v>
          </cell>
          <cell r="E259">
            <v>-19.105277539574828</v>
          </cell>
          <cell r="F259">
            <v>160.42137554335571</v>
          </cell>
          <cell r="G259">
            <v>154.36070297173501</v>
          </cell>
          <cell r="H259">
            <v>162.45671047901121</v>
          </cell>
          <cell r="I259">
            <v>137.84940717468271</v>
          </cell>
          <cell r="J259">
            <v>73.153797084045436</v>
          </cell>
          <cell r="K259">
            <v>92.540932618583611</v>
          </cell>
          <cell r="L259">
            <v>98.277906512355912</v>
          </cell>
          <cell r="M259">
            <v>101.26336117004389</v>
          </cell>
          <cell r="N259">
            <v>105.294546149933</v>
          </cell>
          <cell r="O259">
            <v>116.95320248603819</v>
          </cell>
          <cell r="P259">
            <v>98.869409395065304</v>
          </cell>
          <cell r="Q259">
            <v>106.4427088916664</v>
          </cell>
        </row>
        <row r="260">
          <cell r="A260" t="str">
            <v>IEMG US Equity</v>
          </cell>
          <cell r="B260" t="str">
            <v>ISHA CORE EM</v>
          </cell>
          <cell r="C260">
            <v>60749000704</v>
          </cell>
          <cell r="D260">
            <v>259</v>
          </cell>
          <cell r="E260">
            <v>16.524028091188111</v>
          </cell>
          <cell r="F260">
            <v>51.169998168945313</v>
          </cell>
          <cell r="G260">
            <v>53.759998321533203</v>
          </cell>
          <cell r="H260">
            <v>51.060001373291023</v>
          </cell>
          <cell r="I260">
            <v>49.599998474121087</v>
          </cell>
          <cell r="J260">
            <v>38.830001831054688</v>
          </cell>
          <cell r="K260">
            <v>42.180000305175781</v>
          </cell>
          <cell r="L260">
            <v>46.080001831054688</v>
          </cell>
          <cell r="M260">
            <v>48.220001220703118</v>
          </cell>
          <cell r="N260">
            <v>52.090000152587891</v>
          </cell>
          <cell r="O260">
            <v>54.229999542236328</v>
          </cell>
          <cell r="P260">
            <v>53.299999237060547</v>
          </cell>
          <cell r="Q260">
            <v>54.200000762939453</v>
          </cell>
        </row>
        <row r="261">
          <cell r="A261" t="str">
            <v>388 HK Equity</v>
          </cell>
          <cell r="B261" t="str">
            <v>HKEX</v>
          </cell>
          <cell r="C261">
            <v>60574101843.578117</v>
          </cell>
          <cell r="D261">
            <v>260</v>
          </cell>
          <cell r="E261">
            <v>54.231509373695303</v>
          </cell>
          <cell r="F261">
            <v>31.627217243914401</v>
          </cell>
          <cell r="G261">
            <v>32.465033784508712</v>
          </cell>
          <cell r="H261">
            <v>33.524298174194428</v>
          </cell>
          <cell r="I261">
            <v>32.745593320129053</v>
          </cell>
          <cell r="J261">
            <v>29.794148415327069</v>
          </cell>
          <cell r="K261">
            <v>32.506064414978027</v>
          </cell>
          <cell r="L261">
            <v>36.482789413907987</v>
          </cell>
          <cell r="M261">
            <v>42.577349245548248</v>
          </cell>
          <cell r="N261">
            <v>47.893687869554917</v>
          </cell>
          <cell r="O261">
            <v>50.86451618825231</v>
          </cell>
          <cell r="P261">
            <v>46.682665754847221</v>
          </cell>
          <cell r="Q261">
            <v>48.308431076254692</v>
          </cell>
        </row>
        <row r="262">
          <cell r="A262" t="str">
            <v>4063 JP Equity</v>
          </cell>
          <cell r="B262" t="str">
            <v>SHIN-ETSU CHEM</v>
          </cell>
          <cell r="C262">
            <v>60454831288.513184</v>
          </cell>
          <cell r="D262">
            <v>261</v>
          </cell>
          <cell r="E262">
            <v>32.329886702661391</v>
          </cell>
          <cell r="F262">
            <v>109.1801200481132</v>
          </cell>
          <cell r="G262">
            <v>110.9986142255366</v>
          </cell>
          <cell r="H262">
            <v>117.2816827567294</v>
          </cell>
          <cell r="I262">
            <v>112.70416208077221</v>
          </cell>
          <cell r="J262">
            <v>95.162493987008929</v>
          </cell>
          <cell r="K262">
            <v>107.79171618632969</v>
          </cell>
          <cell r="L262">
            <v>117.1221368014812</v>
          </cell>
          <cell r="M262">
            <v>115.155467716977</v>
          </cell>
          <cell r="N262">
            <v>116.92902821581809</v>
          </cell>
          <cell r="O262">
            <v>122.5240525882691</v>
          </cell>
          <cell r="P262">
            <v>129.6541875321418</v>
          </cell>
          <cell r="Q262">
            <v>135.33619137480849</v>
          </cell>
        </row>
        <row r="263">
          <cell r="A263" t="str">
            <v>BNP FP Equity</v>
          </cell>
          <cell r="B263" t="str">
            <v>BNP PARIBAS</v>
          </cell>
          <cell r="C263">
            <v>60412266512.302254</v>
          </cell>
          <cell r="D263">
            <v>262</v>
          </cell>
          <cell r="E263">
            <v>-19.596058511968909</v>
          </cell>
          <cell r="F263">
            <v>55.762621149301587</v>
          </cell>
          <cell r="G263">
            <v>59.243563982809057</v>
          </cell>
          <cell r="H263">
            <v>53.459208547538758</v>
          </cell>
          <cell r="I263">
            <v>48.582693373260547</v>
          </cell>
          <cell r="J263">
            <v>28.26297517671583</v>
          </cell>
          <cell r="K263">
            <v>31.50808755370144</v>
          </cell>
          <cell r="L263">
            <v>37.268806860871337</v>
          </cell>
          <cell r="M263">
            <v>39.10860916308593</v>
          </cell>
          <cell r="N263">
            <v>41.66195487222285</v>
          </cell>
          <cell r="O263">
            <v>43.063838822804428</v>
          </cell>
          <cell r="P263">
            <v>36.004297955646507</v>
          </cell>
          <cell r="Q263">
            <v>36.192148581147187</v>
          </cell>
        </row>
        <row r="264">
          <cell r="A264" t="str">
            <v>ATCOA SS Equity</v>
          </cell>
          <cell r="B264" t="str">
            <v>ATLAS COPCO-A</v>
          </cell>
          <cell r="C264">
            <v>60398960705.295647</v>
          </cell>
          <cell r="D264">
            <v>263</v>
          </cell>
          <cell r="E264">
            <v>23.561863515550879</v>
          </cell>
          <cell r="F264">
            <v>36.226871917822344</v>
          </cell>
          <cell r="G264">
            <v>39.885554351343437</v>
          </cell>
          <cell r="H264">
            <v>35.941044196486473</v>
          </cell>
          <cell r="I264">
            <v>35.35226265700021</v>
          </cell>
          <cell r="J264">
            <v>30.942393014616751</v>
          </cell>
          <cell r="K264">
            <v>34.469096482223449</v>
          </cell>
          <cell r="L264">
            <v>39.992323791543193</v>
          </cell>
          <cell r="M264">
            <v>42.52022782771428</v>
          </cell>
          <cell r="N264">
            <v>45.546906374394887</v>
          </cell>
          <cell r="O264">
            <v>46.084914065586872</v>
          </cell>
          <cell r="P264">
            <v>48.103225465375537</v>
          </cell>
          <cell r="Q264">
            <v>44.961812164634473</v>
          </cell>
        </row>
        <row r="265">
          <cell r="A265" t="str">
            <v>ZURN SW Equity</v>
          </cell>
          <cell r="B265" t="str">
            <v>ZURICH INSURANCE</v>
          </cell>
          <cell r="C265">
            <v>60335817058.958977</v>
          </cell>
          <cell r="D265">
            <v>264</v>
          </cell>
          <cell r="E265">
            <v>-0.50285902499137602</v>
          </cell>
          <cell r="F265">
            <v>390.58564007282263</v>
          </cell>
          <cell r="G265">
            <v>411.11915764898731</v>
          </cell>
          <cell r="H265">
            <v>417.96917269311228</v>
          </cell>
          <cell r="I265">
            <v>398.05523449995229</v>
          </cell>
          <cell r="J265">
            <v>341.15338360243192</v>
          </cell>
          <cell r="K265">
            <v>319.93753479586297</v>
          </cell>
          <cell r="L265">
            <v>321.95982956886292</v>
          </cell>
          <cell r="M265">
            <v>353.53216174947738</v>
          </cell>
          <cell r="N265">
            <v>376.84943526975991</v>
          </cell>
          <cell r="O265">
            <v>370.94108939170837</v>
          </cell>
          <cell r="P265">
            <v>350.13062538501248</v>
          </cell>
          <cell r="Q265">
            <v>336.8466854095459</v>
          </cell>
        </row>
        <row r="266">
          <cell r="A266" t="str">
            <v>8306 JP Equity</v>
          </cell>
          <cell r="B266" t="str">
            <v>MITSUBISHI UFJ F</v>
          </cell>
          <cell r="C266">
            <v>60316460254.804688</v>
          </cell>
          <cell r="D266">
            <v>265</v>
          </cell>
          <cell r="E266">
            <v>-14.1196102218228</v>
          </cell>
          <cell r="F266">
            <v>5.3384078298594204</v>
          </cell>
          <cell r="G266">
            <v>5.4597329447389598</v>
          </cell>
          <cell r="H266">
            <v>5.1983072147978646</v>
          </cell>
          <cell r="I266">
            <v>4.8849299029135409</v>
          </cell>
          <cell r="J266">
            <v>3.8167725666478991</v>
          </cell>
          <cell r="K266">
            <v>3.8864954141899939</v>
          </cell>
          <cell r="L266">
            <v>4.0620931573212147</v>
          </cell>
          <cell r="M266">
            <v>3.888475365488091</v>
          </cell>
          <cell r="N266">
            <v>3.794891372298792</v>
          </cell>
          <cell r="O266">
            <v>4.1661951904459897</v>
          </cell>
          <cell r="P266">
            <v>3.9422073966730409</v>
          </cell>
          <cell r="Q266">
            <v>4.0219361208463624</v>
          </cell>
        </row>
        <row r="267">
          <cell r="A267" t="str">
            <v>IWF US Equity</v>
          </cell>
          <cell r="B267" t="str">
            <v>ISHARES RUSSELL</v>
          </cell>
          <cell r="C267">
            <v>60280098816</v>
          </cell>
          <cell r="D267">
            <v>266</v>
          </cell>
          <cell r="E267">
            <v>34.847251071096721</v>
          </cell>
          <cell r="F267">
            <v>169.50999450683591</v>
          </cell>
          <cell r="G267">
            <v>175.91999816894531</v>
          </cell>
          <cell r="H267">
            <v>182.05000305175781</v>
          </cell>
          <cell r="I267">
            <v>175.6600036621094</v>
          </cell>
          <cell r="J267">
            <v>144.1600036621094</v>
          </cell>
          <cell r="K267">
            <v>168.25</v>
          </cell>
          <cell r="L267">
            <v>185.49000549316409</v>
          </cell>
          <cell r="M267">
            <v>194.63999938964841</v>
          </cell>
          <cell r="N267">
            <v>209.55000305175781</v>
          </cell>
          <cell r="O267">
            <v>231.49000549316409</v>
          </cell>
          <cell r="P267">
            <v>219.63999938964841</v>
          </cell>
          <cell r="Q267">
            <v>210.77000427246091</v>
          </cell>
        </row>
        <row r="268">
          <cell r="A268" t="str">
            <v>ECL US Equity</v>
          </cell>
          <cell r="B268" t="str">
            <v>ECOLAB INC</v>
          </cell>
          <cell r="C268">
            <v>60208951296</v>
          </cell>
          <cell r="D268">
            <v>267</v>
          </cell>
          <cell r="E268">
            <v>12.46769611682998</v>
          </cell>
          <cell r="F268">
            <v>185.1600036621094</v>
          </cell>
          <cell r="G268">
            <v>192.99000549316409</v>
          </cell>
          <cell r="H268">
            <v>201.5299987792969</v>
          </cell>
          <cell r="I268">
            <v>191.2200012207031</v>
          </cell>
          <cell r="J268">
            <v>146.69999694824219</v>
          </cell>
          <cell r="K268">
            <v>190</v>
          </cell>
          <cell r="L268">
            <v>209.05000305175781</v>
          </cell>
          <cell r="M268">
            <v>200.24000549316409</v>
          </cell>
          <cell r="N268">
            <v>184.4100036621094</v>
          </cell>
          <cell r="O268">
            <v>201.6600036621094</v>
          </cell>
          <cell r="P268">
            <v>197.08000183105469</v>
          </cell>
          <cell r="Q268">
            <v>188.8500061035156</v>
          </cell>
        </row>
        <row r="269">
          <cell r="A269" t="str">
            <v>1658 HK Equity</v>
          </cell>
          <cell r="B269" t="str">
            <v>POSTAL SAVINGS-H</v>
          </cell>
          <cell r="C269">
            <v>59898457873.507813</v>
          </cell>
          <cell r="D269">
            <v>268</v>
          </cell>
          <cell r="E269">
            <v>-15.33152623070267</v>
          </cell>
          <cell r="F269">
            <v>0.64889441528910707</v>
          </cell>
          <cell r="G269">
            <v>0.680097570158537</v>
          </cell>
          <cell r="H269">
            <v>0.62182166443531606</v>
          </cell>
          <cell r="I269">
            <v>0.63614866070463405</v>
          </cell>
          <cell r="J269">
            <v>0.59201361806310604</v>
          </cell>
          <cell r="K269">
            <v>0.59981429614947501</v>
          </cell>
          <cell r="L269">
            <v>0.64373804343452401</v>
          </cell>
          <cell r="M269">
            <v>0.57414907885365107</v>
          </cell>
          <cell r="N269">
            <v>0.54964201125216106</v>
          </cell>
          <cell r="O269">
            <v>0.47354838282831202</v>
          </cell>
          <cell r="P269">
            <v>0.41934402659535402</v>
          </cell>
          <cell r="Q269">
            <v>0.53417975818963004</v>
          </cell>
        </row>
        <row r="270">
          <cell r="A270" t="str">
            <v>APD US Equity</v>
          </cell>
          <cell r="B270" t="str">
            <v>AIR PRODS &amp; CHEM</v>
          </cell>
          <cell r="C270">
            <v>59756748800</v>
          </cell>
          <cell r="D270">
            <v>269</v>
          </cell>
          <cell r="E270">
            <v>14.48913370703511</v>
          </cell>
          <cell r="F270">
            <v>230.9700012207031</v>
          </cell>
          <cell r="G270">
            <v>234.99000549316409</v>
          </cell>
          <cell r="H270">
            <v>243.00999450683591</v>
          </cell>
          <cell r="I270">
            <v>230.6499938964844</v>
          </cell>
          <cell r="J270">
            <v>189.2799987792969</v>
          </cell>
          <cell r="K270">
            <v>222.25</v>
          </cell>
          <cell r="L270">
            <v>242.6000061035156</v>
          </cell>
          <cell r="M270">
            <v>243.75</v>
          </cell>
          <cell r="N270">
            <v>278.41000366210938</v>
          </cell>
          <cell r="O270">
            <v>302.73001098632813</v>
          </cell>
          <cell r="P270">
            <v>294.67001342773438</v>
          </cell>
          <cell r="Q270">
            <v>286.69000244140619</v>
          </cell>
        </row>
        <row r="271">
          <cell r="A271" t="str">
            <v>CME US Equity</v>
          </cell>
          <cell r="B271" t="str">
            <v>CME GROUP INC</v>
          </cell>
          <cell r="C271">
            <v>59567308800</v>
          </cell>
          <cell r="D271">
            <v>270</v>
          </cell>
          <cell r="E271">
            <v>-17.102695453686461</v>
          </cell>
          <cell r="F271">
            <v>203.32000732421881</v>
          </cell>
          <cell r="G271">
            <v>200.7200012207031</v>
          </cell>
          <cell r="H271">
            <v>214.57000732421881</v>
          </cell>
          <cell r="I271">
            <v>209.3999938964844</v>
          </cell>
          <cell r="J271">
            <v>166.19999694824219</v>
          </cell>
          <cell r="K271">
            <v>173.6499938964844</v>
          </cell>
          <cell r="L271">
            <v>182.32000732421881</v>
          </cell>
          <cell r="M271">
            <v>168.8999938964844</v>
          </cell>
          <cell r="N271">
            <v>163</v>
          </cell>
          <cell r="O271">
            <v>173.7799987792969</v>
          </cell>
          <cell r="P271">
            <v>170.25</v>
          </cell>
          <cell r="Q271">
            <v>152.2799987792969</v>
          </cell>
        </row>
        <row r="272">
          <cell r="A272" t="str">
            <v>9434 JP Equity</v>
          </cell>
          <cell r="B272" t="str">
            <v>SOFTBANK CORP</v>
          </cell>
          <cell r="C272">
            <v>59453180124.638672</v>
          </cell>
          <cell r="D272">
            <v>271</v>
          </cell>
          <cell r="E272">
            <v>-7.776176102482335</v>
          </cell>
          <cell r="F272">
            <v>13.60509937768802</v>
          </cell>
          <cell r="G272">
            <v>13.43304124893621</v>
          </cell>
          <cell r="H272">
            <v>13.803258072584869</v>
          </cell>
          <cell r="I272">
            <v>13.270230693742629</v>
          </cell>
          <cell r="J272">
            <v>12.61673497315496</v>
          </cell>
          <cell r="K272">
            <v>13.49971840856597</v>
          </cell>
          <cell r="L272">
            <v>12.697526894509791</v>
          </cell>
          <cell r="M272">
            <v>12.646621090825651</v>
          </cell>
          <cell r="N272">
            <v>13.757187962997699</v>
          </cell>
          <cell r="O272">
            <v>12.874929313547909</v>
          </cell>
          <cell r="P272">
            <v>11.15584989544004</v>
          </cell>
          <cell r="Q272">
            <v>11.66905075032264</v>
          </cell>
        </row>
        <row r="273">
          <cell r="A273" t="str">
            <v>EL FP Equity</v>
          </cell>
          <cell r="B273" t="str">
            <v>ESSILORLUXOTTICA</v>
          </cell>
          <cell r="C273">
            <v>59306603863.161621</v>
          </cell>
          <cell r="D273">
            <v>272</v>
          </cell>
          <cell r="E273">
            <v>-18.493395902538559</v>
          </cell>
          <cell r="F273">
            <v>151.06298738670381</v>
          </cell>
          <cell r="G273">
            <v>152.28612324092859</v>
          </cell>
          <cell r="H273">
            <v>150.18123005760211</v>
          </cell>
          <cell r="I273">
            <v>136.0606003021239</v>
          </cell>
          <cell r="J273">
            <v>102.45464598331451</v>
          </cell>
          <cell r="K273">
            <v>123.7798153596686</v>
          </cell>
          <cell r="L273">
            <v>131.1114075532914</v>
          </cell>
          <cell r="M273">
            <v>130.15552273223881</v>
          </cell>
          <cell r="N273">
            <v>129.82645606994629</v>
          </cell>
          <cell r="O273">
            <v>130.91597914087291</v>
          </cell>
          <cell r="P273">
            <v>135.36112368106839</v>
          </cell>
          <cell r="Q273">
            <v>123.54749515652659</v>
          </cell>
        </row>
        <row r="274">
          <cell r="A274" t="str">
            <v>PETR4 BZ Equity</v>
          </cell>
          <cell r="B274" t="str">
            <v>PETROBRAS-PREF</v>
          </cell>
          <cell r="C274">
            <v>59266181194.82666</v>
          </cell>
          <cell r="D274">
            <v>273</v>
          </cell>
          <cell r="E274">
            <v>-16.08824731933095</v>
          </cell>
          <cell r="F274">
            <v>6.8840579278787573</v>
          </cell>
          <cell r="G274">
            <v>7.5080229913429548</v>
          </cell>
          <cell r="H274">
            <v>6.6432496006492556</v>
          </cell>
          <cell r="I274">
            <v>5.9151414780917548</v>
          </cell>
          <cell r="J274">
            <v>2.7148633827282111</v>
          </cell>
          <cell r="K274">
            <v>3.287675950293135</v>
          </cell>
          <cell r="L274">
            <v>3.768303947165208</v>
          </cell>
          <cell r="M274">
            <v>4.0757704860782269</v>
          </cell>
          <cell r="N274">
            <v>4.0986686881448122</v>
          </cell>
          <cell r="O274">
            <v>4.2831728033394256</v>
          </cell>
          <cell r="P274">
            <v>3.518879574361478</v>
          </cell>
          <cell r="Q274">
            <v>3.2979278910255521</v>
          </cell>
        </row>
        <row r="275">
          <cell r="A275" t="str">
            <v>ENB CN Equity</v>
          </cell>
          <cell r="B275" t="str">
            <v>ENBRIDGE INC</v>
          </cell>
          <cell r="C275">
            <v>58963051881.304688</v>
          </cell>
          <cell r="D275">
            <v>274</v>
          </cell>
          <cell r="E275">
            <v>-18.022668204385131</v>
          </cell>
          <cell r="F275">
            <v>37.837432217007063</v>
          </cell>
          <cell r="G275">
            <v>39.761263845595067</v>
          </cell>
          <cell r="H275">
            <v>41.091456628858168</v>
          </cell>
          <cell r="I275">
            <v>38.163419122753112</v>
          </cell>
          <cell r="J275">
            <v>27.169785254820681</v>
          </cell>
          <cell r="K275">
            <v>29.823937870175769</v>
          </cell>
          <cell r="L275">
            <v>32.904318220046207</v>
          </cell>
          <cell r="M275">
            <v>30.397641694486079</v>
          </cell>
          <cell r="N275">
            <v>31.982988954237499</v>
          </cell>
          <cell r="O275">
            <v>32.238554124208349</v>
          </cell>
          <cell r="P275">
            <v>29.02594931158637</v>
          </cell>
          <cell r="Q275">
            <v>27.475098315371039</v>
          </cell>
        </row>
        <row r="276">
          <cell r="A276" t="str">
            <v>ATVI US Equity</v>
          </cell>
          <cell r="B276" t="str">
            <v>ACTIVISION BLIZZ</v>
          </cell>
          <cell r="C276">
            <v>58683047936</v>
          </cell>
          <cell r="D276">
            <v>275</v>
          </cell>
          <cell r="E276">
            <v>43.434617557533549</v>
          </cell>
          <cell r="F276">
            <v>54.229999542236328</v>
          </cell>
          <cell r="G276">
            <v>59.419998168945313</v>
          </cell>
          <cell r="H276">
            <v>58.209999084472663</v>
          </cell>
          <cell r="I276">
            <v>60.590000152587891</v>
          </cell>
          <cell r="J276">
            <v>57.5</v>
          </cell>
          <cell r="K276">
            <v>64.720001220703125</v>
          </cell>
          <cell r="L276">
            <v>72.989997863769531</v>
          </cell>
          <cell r="M276">
            <v>78.029998779296875</v>
          </cell>
          <cell r="N276">
            <v>84.790000915527344</v>
          </cell>
          <cell r="O276">
            <v>83.330001831054688</v>
          </cell>
          <cell r="P276">
            <v>82.680000305175781</v>
          </cell>
          <cell r="Q276">
            <v>76.400001525878906</v>
          </cell>
        </row>
        <row r="277">
          <cell r="A277" t="str">
            <v>BNS CN Equity</v>
          </cell>
          <cell r="B277" t="str">
            <v>BANK OF NOVA SCO</v>
          </cell>
          <cell r="C277">
            <v>58357616992.779793</v>
          </cell>
          <cell r="D277">
            <v>276</v>
          </cell>
          <cell r="E277">
            <v>-12.535796205496281</v>
          </cell>
          <cell r="F277">
            <v>56.154599893684008</v>
          </cell>
          <cell r="G277">
            <v>56.48825454324151</v>
          </cell>
          <cell r="H277">
            <v>54.407225255019512</v>
          </cell>
          <cell r="I277">
            <v>52.901050558204588</v>
          </cell>
          <cell r="J277">
            <v>38.24729252718339</v>
          </cell>
          <cell r="K277">
            <v>38.264945511464703</v>
          </cell>
          <cell r="L277">
            <v>41.317937825056113</v>
          </cell>
          <cell r="M277">
            <v>41.369660130158081</v>
          </cell>
          <cell r="N277">
            <v>41.039986296376362</v>
          </cell>
          <cell r="O277">
            <v>42.581532176781593</v>
          </cell>
          <cell r="P277">
            <v>41.66227800714114</v>
          </cell>
          <cell r="Q277">
            <v>41.948385771619307</v>
          </cell>
        </row>
        <row r="278">
          <cell r="A278" t="str">
            <v>ABBN SW Equity</v>
          </cell>
          <cell r="B278" t="str">
            <v>ABB LTD-REG</v>
          </cell>
          <cell r="C278">
            <v>58327519663.499023</v>
          </cell>
          <cell r="D278">
            <v>277</v>
          </cell>
          <cell r="E278">
            <v>18.469880023955419</v>
          </cell>
          <cell r="F278">
            <v>21.842557032715831</v>
          </cell>
          <cell r="G278">
            <v>24.19505140167939</v>
          </cell>
          <cell r="H278">
            <v>23.413727892283301</v>
          </cell>
          <cell r="I278">
            <v>21.727312269518961</v>
          </cell>
          <cell r="J278">
            <v>16.809631849355359</v>
          </cell>
          <cell r="K278">
            <v>19.078606580280852</v>
          </cell>
          <cell r="L278">
            <v>19.650471677050518</v>
          </cell>
          <cell r="M278">
            <v>23.13874868333232</v>
          </cell>
          <cell r="N278">
            <v>25.794168367971</v>
          </cell>
          <cell r="O278">
            <v>25.525590685749648</v>
          </cell>
          <cell r="P278">
            <v>25.707445917387989</v>
          </cell>
          <cell r="Q278">
            <v>24.850593477449369</v>
          </cell>
        </row>
        <row r="279">
          <cell r="A279" t="str">
            <v>MMC US Equity</v>
          </cell>
          <cell r="B279" t="str">
            <v>MARSH &amp; MCLENNAN</v>
          </cell>
          <cell r="C279">
            <v>58063175680</v>
          </cell>
          <cell r="D279">
            <v>278</v>
          </cell>
          <cell r="E279">
            <v>8.6690622186658572</v>
          </cell>
          <cell r="F279">
            <v>106.9300003051758</v>
          </cell>
          <cell r="G279">
            <v>111.4100036621094</v>
          </cell>
          <cell r="H279">
            <v>113.4499969482422</v>
          </cell>
          <cell r="I279">
            <v>108.0100021362305</v>
          </cell>
          <cell r="J279">
            <v>82.019996643066406</v>
          </cell>
          <cell r="K279">
            <v>97.099998474121094</v>
          </cell>
          <cell r="L279">
            <v>106.6999969482422</v>
          </cell>
          <cell r="M279">
            <v>107.5299987792969</v>
          </cell>
          <cell r="N279">
            <v>115.8199996948242</v>
          </cell>
          <cell r="O279">
            <v>115.48000335693359</v>
          </cell>
          <cell r="P279">
            <v>114.23000335693359</v>
          </cell>
          <cell r="Q279">
            <v>104.88999938964839</v>
          </cell>
        </row>
        <row r="280">
          <cell r="A280" t="str">
            <v>VTV US Equity</v>
          </cell>
          <cell r="B280" t="str">
            <v>VANGUARD VAL ETF</v>
          </cell>
          <cell r="C280">
            <v>57557999616</v>
          </cell>
          <cell r="D280">
            <v>279</v>
          </cell>
          <cell r="E280">
            <v>0.99381266128293311</v>
          </cell>
          <cell r="F280">
            <v>117</v>
          </cell>
          <cell r="G280">
            <v>119.84999847412109</v>
          </cell>
          <cell r="H280">
            <v>117.26999664306641</v>
          </cell>
          <cell r="I280">
            <v>110.0100021362305</v>
          </cell>
          <cell r="J280">
            <v>85.230003356933594</v>
          </cell>
          <cell r="K280">
            <v>95.889999389648438</v>
          </cell>
          <cell r="L280">
            <v>101.65000152587891</v>
          </cell>
          <cell r="M280">
            <v>99.550003051757813</v>
          </cell>
          <cell r="N280">
            <v>103.629997253418</v>
          </cell>
          <cell r="O280">
            <v>107.61000061035161</v>
          </cell>
          <cell r="P280">
            <v>104.5800018310547</v>
          </cell>
          <cell r="Q280">
            <v>104.48000335693359</v>
          </cell>
        </row>
        <row r="281">
          <cell r="A281" t="str">
            <v>LQD US Equity</v>
          </cell>
          <cell r="B281" t="str">
            <v>ISHARES IBOXX IN</v>
          </cell>
          <cell r="C281">
            <v>57537998848</v>
          </cell>
          <cell r="D281">
            <v>280</v>
          </cell>
          <cell r="E281">
            <v>11.39099562134045</v>
          </cell>
          <cell r="F281">
            <v>127.0699996948242</v>
          </cell>
          <cell r="G281">
            <v>127.9599990844727</v>
          </cell>
          <cell r="H281">
            <v>130.6499938964844</v>
          </cell>
          <cell r="I281">
            <v>131.69999694824219</v>
          </cell>
          <cell r="J281">
            <v>121.4100036621094</v>
          </cell>
          <cell r="K281">
            <v>128.3399963378906</v>
          </cell>
          <cell r="L281">
            <v>131.63999938964841</v>
          </cell>
          <cell r="M281">
            <v>134.7200012207031</v>
          </cell>
          <cell r="N281">
            <v>138.24000549316409</v>
          </cell>
          <cell r="O281">
            <v>136.1600036621094</v>
          </cell>
          <cell r="P281">
            <v>134.78999328613281</v>
          </cell>
          <cell r="Q281">
            <v>133.9700012207031</v>
          </cell>
        </row>
        <row r="282">
          <cell r="A282" t="str">
            <v>BBCA IJ Equity</v>
          </cell>
          <cell r="B282" t="str">
            <v>BANK CENTRAL ASI</v>
          </cell>
          <cell r="C282">
            <v>57370507708.311523</v>
          </cell>
          <cell r="D282">
            <v>281</v>
          </cell>
          <cell r="E282">
            <v>6.93132101263223</v>
          </cell>
          <cell r="F282">
            <v>2.275463986734394</v>
          </cell>
          <cell r="G282">
            <v>2.410224964478402</v>
          </cell>
          <cell r="H282">
            <v>2.3440344666596502</v>
          </cell>
          <cell r="I282">
            <v>2.1516031469218428</v>
          </cell>
          <cell r="J282">
            <v>1.6345523290510759</v>
          </cell>
          <cell r="K282">
            <v>1.694415325619048</v>
          </cell>
          <cell r="L282">
            <v>1.7842409168224549</v>
          </cell>
          <cell r="M282">
            <v>2.011095682973973</v>
          </cell>
          <cell r="N282">
            <v>2.0824839892156888</v>
          </cell>
          <cell r="O282">
            <v>2.212119208707009</v>
          </cell>
          <cell r="P282">
            <v>1.8756734843918821</v>
          </cell>
          <cell r="Q282">
            <v>1.9893355260137471</v>
          </cell>
        </row>
        <row r="283">
          <cell r="A283" t="str">
            <v>DPW GR Equity</v>
          </cell>
          <cell r="B283" t="str">
            <v>DEUTSCHE POST-RG</v>
          </cell>
          <cell r="C283">
            <v>57361228200.913094</v>
          </cell>
          <cell r="D283">
            <v>282</v>
          </cell>
          <cell r="E283">
            <v>17.18074996865904</v>
          </cell>
          <cell r="F283">
            <v>36.890825091409617</v>
          </cell>
          <cell r="G283">
            <v>38.138812072359087</v>
          </cell>
          <cell r="H283">
            <v>34.791614535652123</v>
          </cell>
          <cell r="I283">
            <v>30.18041176208499</v>
          </cell>
          <cell r="J283">
            <v>25.848549156379701</v>
          </cell>
          <cell r="K283">
            <v>29.821429807441749</v>
          </cell>
          <cell r="L283">
            <v>31.88745058636664</v>
          </cell>
          <cell r="M283">
            <v>36.990975971435553</v>
          </cell>
          <cell r="N283">
            <v>41.520968120559701</v>
          </cell>
          <cell r="O283">
            <v>45.623682423513401</v>
          </cell>
          <cell r="P283">
            <v>46.005162401161208</v>
          </cell>
          <cell r="Q283">
            <v>45.360824269983368</v>
          </cell>
        </row>
        <row r="284">
          <cell r="A284" t="str">
            <v>STC AB Equity</v>
          </cell>
          <cell r="B284" t="str">
            <v>SAUDI TELECOM CO</v>
          </cell>
          <cell r="C284">
            <v>57165715685.21875</v>
          </cell>
          <cell r="D284">
            <v>283</v>
          </cell>
          <cell r="E284">
            <v>12.41535696664458</v>
          </cell>
          <cell r="F284">
            <v>24.372683991580288</v>
          </cell>
          <cell r="G284">
            <v>26.867105725215879</v>
          </cell>
          <cell r="H284">
            <v>23.747334636865389</v>
          </cell>
          <cell r="I284">
            <v>21.642944809986151</v>
          </cell>
          <cell r="J284">
            <v>23.901207447051998</v>
          </cell>
          <cell r="K284">
            <v>24.114984946611681</v>
          </cell>
          <cell r="L284">
            <v>26.63825154304504</v>
          </cell>
          <cell r="M284">
            <v>26.230907942313021</v>
          </cell>
          <cell r="N284">
            <v>25.91378113925111</v>
          </cell>
          <cell r="O284">
            <v>25.461914971470829</v>
          </cell>
          <cell r="P284">
            <v>26.873552468422531</v>
          </cell>
          <cell r="Q284">
            <v>26.93046015501022</v>
          </cell>
        </row>
        <row r="285">
          <cell r="A285" t="str">
            <v>ADYEN NA Equity</v>
          </cell>
          <cell r="B285" t="str">
            <v>ADYEN NV</v>
          </cell>
          <cell r="C285">
            <v>57156580268.947746</v>
          </cell>
          <cell r="D285">
            <v>284</v>
          </cell>
          <cell r="E285">
            <v>143.79785604900459</v>
          </cell>
          <cell r="F285">
            <v>756.42247068881989</v>
          </cell>
          <cell r="G285">
            <v>819.7433990240097</v>
          </cell>
          <cell r="H285">
            <v>942.66922894577147</v>
          </cell>
          <cell r="I285">
            <v>876.51202392578125</v>
          </cell>
          <cell r="J285">
            <v>808.23146549797093</v>
          </cell>
          <cell r="K285">
            <v>990.23852287734917</v>
          </cell>
          <cell r="L285">
            <v>1327.252542078495</v>
          </cell>
          <cell r="M285">
            <v>1480.08959197998</v>
          </cell>
          <cell r="N285">
            <v>1718.87878036499</v>
          </cell>
          <cell r="O285">
            <v>1691.0478359460831</v>
          </cell>
          <cell r="P285">
            <v>1885.0724816322329</v>
          </cell>
          <cell r="Q285">
            <v>1693.618133604527</v>
          </cell>
        </row>
        <row r="286">
          <cell r="A286" t="str">
            <v>GPN US Equity</v>
          </cell>
          <cell r="B286" t="str">
            <v>GLOBAL PAYMENTS</v>
          </cell>
          <cell r="C286">
            <v>57038716928</v>
          </cell>
          <cell r="D286">
            <v>285</v>
          </cell>
          <cell r="E286">
            <v>5.3443517386491113</v>
          </cell>
          <cell r="F286">
            <v>178.07000732421881</v>
          </cell>
          <cell r="G286">
            <v>182.55999755859381</v>
          </cell>
          <cell r="H286">
            <v>198.05999755859381</v>
          </cell>
          <cell r="I286">
            <v>192.38999938964841</v>
          </cell>
          <cell r="J286">
            <v>133.11000061035159</v>
          </cell>
          <cell r="K286">
            <v>161.63999938964841</v>
          </cell>
          <cell r="L286">
            <v>181.67999267578119</v>
          </cell>
          <cell r="M286">
            <v>171.49000549316409</v>
          </cell>
          <cell r="N286">
            <v>179.03999328613281</v>
          </cell>
          <cell r="O286">
            <v>179.66999816894531</v>
          </cell>
          <cell r="P286">
            <v>179.24000549316409</v>
          </cell>
          <cell r="Q286">
            <v>160.36000061035159</v>
          </cell>
        </row>
        <row r="287">
          <cell r="A287" t="str">
            <v>GAZP RM Equity</v>
          </cell>
          <cell r="B287" t="str">
            <v>GAZPROM</v>
          </cell>
          <cell r="C287">
            <v>57022223397.788094</v>
          </cell>
          <cell r="D287">
            <v>286</v>
          </cell>
          <cell r="E287">
            <v>-19.68013748833118</v>
          </cell>
          <cell r="F287">
            <v>3.9568508231420481</v>
          </cell>
          <cell r="G287">
            <v>4.1390086835312454</v>
          </cell>
          <cell r="H287">
            <v>3.5688639450496851</v>
          </cell>
          <cell r="I287">
            <v>2.9853928543765562</v>
          </cell>
          <cell r="J287">
            <v>2.2848252440392121</v>
          </cell>
          <cell r="K287">
            <v>2.517466526478529</v>
          </cell>
          <cell r="L287">
            <v>2.868082887863125</v>
          </cell>
          <cell r="M287">
            <v>2.747856364602796</v>
          </cell>
          <cell r="N287">
            <v>2.5039892071670522</v>
          </cell>
          <cell r="O287">
            <v>2.4912065810519408</v>
          </cell>
          <cell r="P287">
            <v>2.172844300642339</v>
          </cell>
          <cell r="Q287">
            <v>1.9574994011923079</v>
          </cell>
        </row>
        <row r="288">
          <cell r="A288" t="str">
            <v>ICE US Equity</v>
          </cell>
          <cell r="B288" t="str">
            <v>INTERCONTINENTAL</v>
          </cell>
          <cell r="C288">
            <v>56633532416</v>
          </cell>
          <cell r="D288">
            <v>287</v>
          </cell>
          <cell r="E288">
            <v>8.7898914598903097</v>
          </cell>
          <cell r="F288">
            <v>93.300003051757813</v>
          </cell>
          <cell r="G288">
            <v>92.550003051757813</v>
          </cell>
          <cell r="H288">
            <v>100.0400009155273</v>
          </cell>
          <cell r="I288">
            <v>93.400001525878906</v>
          </cell>
          <cell r="J288">
            <v>79.30999755859375</v>
          </cell>
          <cell r="K288">
            <v>88.669998168945313</v>
          </cell>
          <cell r="L288">
            <v>97.620002746582031</v>
          </cell>
          <cell r="M288">
            <v>93.300003051757813</v>
          </cell>
          <cell r="N288">
            <v>96.279998779296875</v>
          </cell>
          <cell r="O288">
            <v>106.51999664306641</v>
          </cell>
          <cell r="P288">
            <v>101.4300003051758</v>
          </cell>
          <cell r="Q288">
            <v>94.660003662109375</v>
          </cell>
        </row>
        <row r="289">
          <cell r="A289" t="str">
            <v>BMW GR Equity</v>
          </cell>
          <cell r="B289" t="str">
            <v>BMW AG</v>
          </cell>
          <cell r="C289">
            <v>56527711347.06543</v>
          </cell>
          <cell r="D289">
            <v>288</v>
          </cell>
          <cell r="E289">
            <v>6.7978017592303042</v>
          </cell>
          <cell r="F289">
            <v>79.806444203662977</v>
          </cell>
          <cell r="G289">
            <v>82.019195217899323</v>
          </cell>
          <cell r="H289">
            <v>71.020902510215819</v>
          </cell>
          <cell r="I289">
            <v>65.727222817688016</v>
          </cell>
          <cell r="J289">
            <v>47.851497913360618</v>
          </cell>
          <cell r="K289">
            <v>59.335196971893311</v>
          </cell>
          <cell r="L289">
            <v>60.224432588644049</v>
          </cell>
          <cell r="M289">
            <v>63.416318796997068</v>
          </cell>
          <cell r="N289">
            <v>65.888397231872659</v>
          </cell>
          <cell r="O289">
            <v>71.59206952489285</v>
          </cell>
          <cell r="P289">
            <v>72.959938034591687</v>
          </cell>
          <cell r="Q289">
            <v>69.372645102931983</v>
          </cell>
        </row>
        <row r="290">
          <cell r="A290" t="str">
            <v>HDFC IN Equity</v>
          </cell>
          <cell r="B290" t="str">
            <v>HOUSING DEV FIN</v>
          </cell>
          <cell r="C290">
            <v>56401605629.728027</v>
          </cell>
          <cell r="D290">
            <v>289</v>
          </cell>
          <cell r="E290">
            <v>6.2221108114249857</v>
          </cell>
          <cell r="F290">
            <v>32.191031485421718</v>
          </cell>
          <cell r="G290">
            <v>34.108041919573679</v>
          </cell>
          <cell r="H290">
            <v>31.697994003770869</v>
          </cell>
          <cell r="I290">
            <v>30.002269467725</v>
          </cell>
          <cell r="J290">
            <v>20.67920746980235</v>
          </cell>
          <cell r="K290">
            <v>25.254888821393251</v>
          </cell>
          <cell r="L290">
            <v>22.994878977455979</v>
          </cell>
          <cell r="M290">
            <v>24.304207835463899</v>
          </cell>
          <cell r="N290">
            <v>23.129026924066469</v>
          </cell>
          <cell r="O290">
            <v>25.334783592149961</v>
          </cell>
          <cell r="P290">
            <v>24.451741989761331</v>
          </cell>
          <cell r="Q290">
            <v>27.390164716226991</v>
          </cell>
        </row>
        <row r="291">
          <cell r="A291" t="str">
            <v>ADSK US Equity</v>
          </cell>
          <cell r="B291" t="str">
            <v>AUTODESK INC</v>
          </cell>
          <cell r="C291">
            <v>56328437760</v>
          </cell>
          <cell r="D291">
            <v>290</v>
          </cell>
          <cell r="E291">
            <v>56.129585357497859</v>
          </cell>
          <cell r="F291">
            <v>175.6300048828125</v>
          </cell>
          <cell r="G291">
            <v>183.46000671386719</v>
          </cell>
          <cell r="H291">
            <v>199.25999450683591</v>
          </cell>
          <cell r="I291">
            <v>190.83000183105469</v>
          </cell>
          <cell r="J291">
            <v>139.2200012207031</v>
          </cell>
          <cell r="K291">
            <v>174.8999938964844</v>
          </cell>
          <cell r="L291">
            <v>219.28999328613281</v>
          </cell>
          <cell r="M291">
            <v>241.2200012207031</v>
          </cell>
          <cell r="N291">
            <v>239.47999572753909</v>
          </cell>
          <cell r="O291">
            <v>253.50999450683591</v>
          </cell>
          <cell r="P291">
            <v>233.96000671386719</v>
          </cell>
          <cell r="Q291">
            <v>240.74000549316409</v>
          </cell>
        </row>
        <row r="292">
          <cell r="A292" t="str">
            <v>300999 CH Equity</v>
          </cell>
          <cell r="B292" t="str">
            <v>YIHAI KERRY AR-A</v>
          </cell>
          <cell r="C292">
            <v>56004502886.212891</v>
          </cell>
          <cell r="D292">
            <v>291</v>
          </cell>
          <cell r="E292"/>
          <cell r="F292"/>
          <cell r="G292"/>
          <cell r="H292"/>
          <cell r="I292"/>
          <cell r="J292"/>
          <cell r="K292"/>
          <cell r="L292"/>
          <cell r="M292"/>
          <cell r="N292"/>
          <cell r="O292"/>
          <cell r="P292"/>
          <cell r="Q292">
            <v>7.718863585639383</v>
          </cell>
        </row>
        <row r="293">
          <cell r="A293" t="str">
            <v>002352 CH Equity</v>
          </cell>
          <cell r="B293" t="str">
            <v>S F HOLDING CO-A</v>
          </cell>
          <cell r="C293">
            <v>55912213171.004387</v>
          </cell>
          <cell r="D293">
            <v>292</v>
          </cell>
          <cell r="E293">
            <v>100.78698900507619</v>
          </cell>
          <cell r="F293">
            <v>5.3485433846250316</v>
          </cell>
          <cell r="G293">
            <v>5.3407814661426301</v>
          </cell>
          <cell r="H293">
            <v>5.5059459960702384</v>
          </cell>
          <cell r="I293">
            <v>7.187289196124766</v>
          </cell>
          <cell r="J293">
            <v>6.4577464852849289</v>
          </cell>
          <cell r="K293">
            <v>6.6243826338422878</v>
          </cell>
          <cell r="L293">
            <v>6.5377814536350343</v>
          </cell>
          <cell r="M293">
            <v>7.8048091187588398</v>
          </cell>
          <cell r="N293">
            <v>10.16058115905105</v>
          </cell>
          <cell r="O293">
            <v>12.37807802628595</v>
          </cell>
          <cell r="P293">
            <v>11.9570017731553</v>
          </cell>
          <cell r="Q293">
            <v>12.583315995239451</v>
          </cell>
        </row>
        <row r="294">
          <cell r="A294" t="str">
            <v>000001 CH Equity</v>
          </cell>
          <cell r="B294" t="str">
            <v>PING AN BANK-A</v>
          </cell>
          <cell r="C294">
            <v>55560857271.46582</v>
          </cell>
          <cell r="D294">
            <v>293</v>
          </cell>
          <cell r="E294">
            <v>20.97523090556972</v>
          </cell>
          <cell r="F294">
            <v>2.1820350922189249</v>
          </cell>
          <cell r="G294">
            <v>2.362351772974876</v>
          </cell>
          <cell r="H294">
            <v>1.992451720870037</v>
          </cell>
          <cell r="I294">
            <v>2.1247253553901828</v>
          </cell>
          <cell r="J294">
            <v>1.8154930683235899</v>
          </cell>
          <cell r="K294">
            <v>1.9721660676523241</v>
          </cell>
          <cell r="L294">
            <v>1.86873926649605</v>
          </cell>
          <cell r="M294">
            <v>1.8557284193295229</v>
          </cell>
          <cell r="N294">
            <v>1.9467404329308811</v>
          </cell>
          <cell r="O294">
            <v>2.2172753550744351</v>
          </cell>
          <cell r="P294">
            <v>2.2338389732530568</v>
          </cell>
          <cell r="Q294">
            <v>2.6347251600507779</v>
          </cell>
        </row>
        <row r="295">
          <cell r="A295" t="str">
            <v>UBSG SW Equity</v>
          </cell>
          <cell r="B295" t="str">
            <v>UBS GROUP AG</v>
          </cell>
          <cell r="C295">
            <v>55419458264.495117</v>
          </cell>
          <cell r="D295">
            <v>294</v>
          </cell>
          <cell r="E295">
            <v>13.29620727075107</v>
          </cell>
          <cell r="F295">
            <v>12.10059523554378</v>
          </cell>
          <cell r="G295">
            <v>12.65658973014024</v>
          </cell>
          <cell r="H295">
            <v>12.410724211052409</v>
          </cell>
          <cell r="I295">
            <v>10.99435459211975</v>
          </cell>
          <cell r="J295">
            <v>8.9210419339451619</v>
          </cell>
          <cell r="K295">
            <v>10.76522710712425</v>
          </cell>
          <cell r="L295">
            <v>10.714656885196289</v>
          </cell>
          <cell r="M295">
            <v>11.44247090014505</v>
          </cell>
          <cell r="N295">
            <v>11.85269873589823</v>
          </cell>
          <cell r="O295">
            <v>12.17391277247884</v>
          </cell>
          <cell r="P295">
            <v>11.177623706980279</v>
          </cell>
          <cell r="Q295">
            <v>11.963490591797379</v>
          </cell>
        </row>
        <row r="296">
          <cell r="A296" t="str">
            <v>PNC US Equity</v>
          </cell>
          <cell r="B296" t="str">
            <v>PNC FINANCIAL SE</v>
          </cell>
          <cell r="C296">
            <v>55208247296</v>
          </cell>
          <cell r="D296">
            <v>295</v>
          </cell>
          <cell r="E296">
            <v>-10.50519523897009</v>
          </cell>
          <cell r="F296">
            <v>151.97999572753909</v>
          </cell>
          <cell r="G296">
            <v>159.6300048828125</v>
          </cell>
          <cell r="H296">
            <v>149.53999328613281</v>
          </cell>
          <cell r="I296">
            <v>132.63999938964841</v>
          </cell>
          <cell r="J296">
            <v>87.349998474121094</v>
          </cell>
          <cell r="K296">
            <v>102.9700012207031</v>
          </cell>
          <cell r="L296">
            <v>114.6699981689453</v>
          </cell>
          <cell r="M296">
            <v>102.8300018310547</v>
          </cell>
          <cell r="N296">
            <v>105.9300003051758</v>
          </cell>
          <cell r="O296">
            <v>111.59999847412109</v>
          </cell>
          <cell r="P296">
            <v>109.4300003051758</v>
          </cell>
          <cell r="Q296">
            <v>114.4499969482422</v>
          </cell>
        </row>
        <row r="297">
          <cell r="A297" t="str">
            <v>PGR US Equity</v>
          </cell>
          <cell r="B297" t="str">
            <v>PROGRESSIVE CORP</v>
          </cell>
          <cell r="C297">
            <v>55204323328</v>
          </cell>
          <cell r="D297">
            <v>296</v>
          </cell>
          <cell r="E297">
            <v>36.484148499847727</v>
          </cell>
          <cell r="F297">
            <v>71.650001525878906</v>
          </cell>
          <cell r="G297">
            <v>72.389999389648438</v>
          </cell>
          <cell r="H297">
            <v>80.569999694824219</v>
          </cell>
          <cell r="I297">
            <v>78.879997253417969</v>
          </cell>
          <cell r="J297">
            <v>72.360000610351563</v>
          </cell>
          <cell r="K297">
            <v>76.180000305175781</v>
          </cell>
          <cell r="L297">
            <v>78.339996337890625</v>
          </cell>
          <cell r="M297">
            <v>79.800003051757813</v>
          </cell>
          <cell r="N297">
            <v>89.889999389648438</v>
          </cell>
          <cell r="O297">
            <v>93.870002746582031</v>
          </cell>
          <cell r="P297">
            <v>93.459999084472656</v>
          </cell>
          <cell r="Q297">
            <v>94.400001525878906</v>
          </cell>
        </row>
        <row r="298">
          <cell r="A298" t="str">
            <v>002475 CH Equity</v>
          </cell>
          <cell r="B298" t="str">
            <v>LUXSHARE PRECI-A</v>
          </cell>
          <cell r="C298">
            <v>55202259742.4375</v>
          </cell>
          <cell r="D298">
            <v>297</v>
          </cell>
          <cell r="E298">
            <v>95.903375042025544</v>
          </cell>
          <cell r="F298">
            <v>3.6881673159735442</v>
          </cell>
          <cell r="G298">
            <v>4.0321604883436626</v>
          </cell>
          <cell r="H298">
            <v>4.458931800119359</v>
          </cell>
          <cell r="I298">
            <v>5.369672907734639</v>
          </cell>
          <cell r="J298">
            <v>4.2308634206652576</v>
          </cell>
          <cell r="K298">
            <v>5.1524240411804394</v>
          </cell>
          <cell r="L298">
            <v>5.171631952160169</v>
          </cell>
          <cell r="M298">
            <v>7.3125885314027528</v>
          </cell>
          <cell r="N298">
            <v>8.4860121574320715</v>
          </cell>
          <cell r="O298">
            <v>8.3491982433752128</v>
          </cell>
          <cell r="P298">
            <v>8.4126052924267469</v>
          </cell>
          <cell r="Q298">
            <v>8.4406853611623092</v>
          </cell>
        </row>
        <row r="299">
          <cell r="A299" t="str">
            <v>VRTX US Equity</v>
          </cell>
          <cell r="B299" t="str">
            <v>VERTEX PHARM</v>
          </cell>
          <cell r="C299">
            <v>55120232448</v>
          </cell>
          <cell r="D299">
            <v>298</v>
          </cell>
          <cell r="E299">
            <v>-1.409301757812498</v>
          </cell>
          <cell r="F299">
            <v>220.78999328613281</v>
          </cell>
          <cell r="G299">
            <v>218.94999694824219</v>
          </cell>
          <cell r="H299">
            <v>230.50999450683591</v>
          </cell>
          <cell r="I299">
            <v>232.28999328613281</v>
          </cell>
          <cell r="J299">
            <v>225.47999572753909</v>
          </cell>
          <cell r="K299">
            <v>254.8999938964844</v>
          </cell>
          <cell r="L299">
            <v>286.6400146484375</v>
          </cell>
          <cell r="M299">
            <v>286.27999877929688</v>
          </cell>
          <cell r="N299">
            <v>279.51998901367188</v>
          </cell>
          <cell r="O299">
            <v>275.489990234375</v>
          </cell>
          <cell r="P299">
            <v>273.510009765625</v>
          </cell>
          <cell r="Q299">
            <v>207.41999816894531</v>
          </cell>
        </row>
        <row r="300">
          <cell r="A300" t="str">
            <v>4502 JP Equity</v>
          </cell>
          <cell r="B300" t="str">
            <v>TAKEDA PHARMACEU</v>
          </cell>
          <cell r="C300">
            <v>55036178586.877441</v>
          </cell>
          <cell r="D300">
            <v>299</v>
          </cell>
          <cell r="E300">
            <v>-15.34485705828626</v>
          </cell>
          <cell r="F300">
            <v>41.186721473000937</v>
          </cell>
          <cell r="G300">
            <v>39.871144015341997</v>
          </cell>
          <cell r="H300">
            <v>38.54789871070534</v>
          </cell>
          <cell r="I300">
            <v>35.012993291951723</v>
          </cell>
          <cell r="J300">
            <v>30.117668607272211</v>
          </cell>
          <cell r="K300">
            <v>35.802583056502037</v>
          </cell>
          <cell r="L300">
            <v>38.241307206451893</v>
          </cell>
          <cell r="M300">
            <v>35.049340012483299</v>
          </cell>
          <cell r="N300">
            <v>36.676408608444042</v>
          </cell>
          <cell r="O300">
            <v>37.238257091492407</v>
          </cell>
          <cell r="P300">
            <v>35.471339285373688</v>
          </cell>
          <cell r="Q300">
            <v>31.387695970013741</v>
          </cell>
        </row>
        <row r="301">
          <cell r="A301" t="str">
            <v>REGN US Equity</v>
          </cell>
          <cell r="B301" t="str">
            <v>REGENERON PHARM</v>
          </cell>
          <cell r="C301">
            <v>54922780672</v>
          </cell>
          <cell r="D301">
            <v>300</v>
          </cell>
          <cell r="E301">
            <v>49.425197335226933</v>
          </cell>
          <cell r="F301">
            <v>366.07998657226563</v>
          </cell>
          <cell r="G301">
            <v>375.48001098632813</v>
          </cell>
          <cell r="H301">
            <v>341.1199951171875</v>
          </cell>
          <cell r="I301">
            <v>464.75</v>
          </cell>
          <cell r="J301">
            <v>496.64999389648438</v>
          </cell>
          <cell r="K301">
            <v>525.5</v>
          </cell>
          <cell r="L301">
            <v>599.469970703125</v>
          </cell>
          <cell r="M301">
            <v>609.16998291015625</v>
          </cell>
          <cell r="N301">
            <v>645.17999267578125</v>
          </cell>
          <cell r="O301">
            <v>592.67999267578125</v>
          </cell>
          <cell r="P301">
            <v>568.1400146484375</v>
          </cell>
          <cell r="Q301">
            <v>548.58001708984375</v>
          </cell>
        </row>
        <row r="302">
          <cell r="A302" t="str">
            <v>WDAY US Equity</v>
          </cell>
          <cell r="B302" t="str">
            <v>WORKDAY INC-A</v>
          </cell>
          <cell r="C302">
            <v>54699601920</v>
          </cell>
          <cell r="D302">
            <v>301</v>
          </cell>
          <cell r="E302">
            <v>38.294687456313497</v>
          </cell>
          <cell r="F302">
            <v>171.92999267578119</v>
          </cell>
          <cell r="G302">
            <v>164.44999694824219</v>
          </cell>
          <cell r="H302">
            <v>188.57000732421881</v>
          </cell>
          <cell r="I302">
            <v>172.88999938964841</v>
          </cell>
          <cell r="J302">
            <v>126.2799987792969</v>
          </cell>
          <cell r="K302">
            <v>146.6600036621094</v>
          </cell>
          <cell r="L302">
            <v>177.96000671386719</v>
          </cell>
          <cell r="M302">
            <v>191.4700012207031</v>
          </cell>
          <cell r="N302">
            <v>181.5899963378906</v>
          </cell>
          <cell r="O302">
            <v>241.75</v>
          </cell>
          <cell r="P302">
            <v>220.52000427246091</v>
          </cell>
          <cell r="Q302">
            <v>205.47999572753909</v>
          </cell>
        </row>
        <row r="303">
          <cell r="A303" t="str">
            <v>601888 CH Equity</v>
          </cell>
          <cell r="B303" t="str">
            <v>CHINA TOURISM-A</v>
          </cell>
          <cell r="C303">
            <v>54361961960.120117</v>
          </cell>
          <cell r="D303">
            <v>302</v>
          </cell>
          <cell r="E303">
            <v>114.997033278704</v>
          </cell>
          <cell r="F303">
            <v>11.85913417284462</v>
          </cell>
          <cell r="G303">
            <v>12.77393150462331</v>
          </cell>
          <cell r="H303">
            <v>10.510575088375161</v>
          </cell>
          <cell r="I303">
            <v>11.26147530370508</v>
          </cell>
          <cell r="J303">
            <v>9.6521128349299943</v>
          </cell>
          <cell r="K303">
            <v>12.925970140024219</v>
          </cell>
          <cell r="L303">
            <v>14.335419158835069</v>
          </cell>
          <cell r="M303">
            <v>23.660537380173992</v>
          </cell>
          <cell r="N303">
            <v>34.164649598300457</v>
          </cell>
          <cell r="O303">
            <v>31.750679844517439</v>
          </cell>
          <cell r="P303">
            <v>32.828745131582757</v>
          </cell>
          <cell r="Q303">
            <v>29.052216642902749</v>
          </cell>
        </row>
        <row r="304">
          <cell r="A304" t="str">
            <v>NAB AU Equity</v>
          </cell>
          <cell r="B304" t="str">
            <v>NATL AUST BANK</v>
          </cell>
          <cell r="C304">
            <v>54328996042.706047</v>
          </cell>
          <cell r="D304">
            <v>303</v>
          </cell>
          <cell r="E304">
            <v>-11.099651017521779</v>
          </cell>
          <cell r="F304">
            <v>17.653439082965861</v>
          </cell>
          <cell r="G304">
            <v>17.28286972523119</v>
          </cell>
          <cell r="H304">
            <v>17.054399907588959</v>
          </cell>
          <cell r="I304">
            <v>15.98625024104024</v>
          </cell>
          <cell r="J304">
            <v>10.319160362639421</v>
          </cell>
          <cell r="K304">
            <v>10.366721764972681</v>
          </cell>
          <cell r="L304">
            <v>12.17548593176843</v>
          </cell>
          <cell r="M304">
            <v>12.84166390660857</v>
          </cell>
          <cell r="N304">
            <v>12.052810194196701</v>
          </cell>
          <cell r="O304">
            <v>12.83771975505829</v>
          </cell>
          <cell r="P304">
            <v>12.810855268259051</v>
          </cell>
          <cell r="Q304">
            <v>13.24927971336365</v>
          </cell>
        </row>
        <row r="305">
          <cell r="A305" t="str">
            <v>CS FP Equity</v>
          </cell>
          <cell r="B305" t="str">
            <v>AXA</v>
          </cell>
          <cell r="C305">
            <v>54223137976.220703</v>
          </cell>
          <cell r="D305">
            <v>304</v>
          </cell>
          <cell r="E305">
            <v>-21.68748463465753</v>
          </cell>
          <cell r="F305">
            <v>27.039612466168361</v>
          </cell>
          <cell r="G305">
            <v>28.158354650922771</v>
          </cell>
          <cell r="H305">
            <v>26.61901384698103</v>
          </cell>
          <cell r="I305">
            <v>23.170551058959969</v>
          </cell>
          <cell r="J305">
            <v>16.096894803504942</v>
          </cell>
          <cell r="K305">
            <v>17.79616295287633</v>
          </cell>
          <cell r="L305">
            <v>18.36450058221817</v>
          </cell>
          <cell r="M305">
            <v>20.8586746916626</v>
          </cell>
          <cell r="N305">
            <v>20.337519323402379</v>
          </cell>
          <cell r="O305">
            <v>20.39759210457532</v>
          </cell>
          <cell r="P305">
            <v>18.446697205570221</v>
          </cell>
          <cell r="Q305">
            <v>16.693156083472449</v>
          </cell>
        </row>
        <row r="306">
          <cell r="A306" t="str">
            <v>BAYN GR Equity</v>
          </cell>
          <cell r="B306" t="str">
            <v>BAYER AG-REG</v>
          </cell>
          <cell r="C306">
            <v>54208853330.283203</v>
          </cell>
          <cell r="D306">
            <v>305</v>
          </cell>
          <cell r="E306">
            <v>-30.686005253951791</v>
          </cell>
          <cell r="F306">
            <v>75.675474095487516</v>
          </cell>
          <cell r="G306">
            <v>81.649131164995197</v>
          </cell>
          <cell r="H306">
            <v>81.394241934356614</v>
          </cell>
          <cell r="I306">
            <v>74.257559979858343</v>
          </cell>
          <cell r="J306">
            <v>56.362073690700527</v>
          </cell>
          <cell r="K306">
            <v>66.070841801792085</v>
          </cell>
          <cell r="L306">
            <v>69.206342533741008</v>
          </cell>
          <cell r="M306">
            <v>74.466304283996578</v>
          </cell>
          <cell r="N306">
            <v>69.037125255752471</v>
          </cell>
          <cell r="O306">
            <v>66.174032317132969</v>
          </cell>
          <cell r="P306">
            <v>55.18388267915725</v>
          </cell>
          <cell r="Q306">
            <v>48.50620027582454</v>
          </cell>
        </row>
        <row r="307">
          <cell r="A307" t="str">
            <v>HUM US Equity</v>
          </cell>
          <cell r="B307" t="str">
            <v>HUMANA INC</v>
          </cell>
          <cell r="C307">
            <v>53885468672</v>
          </cell>
          <cell r="D307">
            <v>306</v>
          </cell>
          <cell r="E307">
            <v>21.94927488875291</v>
          </cell>
          <cell r="F307">
            <v>338.25</v>
          </cell>
          <cell r="G307">
            <v>366.51998901367188</v>
          </cell>
          <cell r="H307">
            <v>333.08999633789063</v>
          </cell>
          <cell r="I307">
            <v>345.3599853515625</v>
          </cell>
          <cell r="J307">
            <v>298.75</v>
          </cell>
          <cell r="K307">
            <v>372.239990234375</v>
          </cell>
          <cell r="L307">
            <v>401.5</v>
          </cell>
          <cell r="M307">
            <v>391.54998779296881</v>
          </cell>
          <cell r="N307">
            <v>394.54998779296881</v>
          </cell>
          <cell r="O307">
            <v>414.85000610351563</v>
          </cell>
          <cell r="P307">
            <v>415.3599853515625</v>
          </cell>
          <cell r="Q307">
            <v>408.57998657226563</v>
          </cell>
        </row>
        <row r="308">
          <cell r="A308" t="str">
            <v>2413 JP Equity</v>
          </cell>
          <cell r="B308" t="str">
            <v>M3 INC</v>
          </cell>
          <cell r="C308">
            <v>53203129740.263672</v>
          </cell>
          <cell r="D308">
            <v>307</v>
          </cell>
          <cell r="E308">
            <v>182.18104833647311</v>
          </cell>
          <cell r="F308">
            <v>28.017242061905559</v>
          </cell>
          <cell r="G308">
            <v>30.418774462305009</v>
          </cell>
          <cell r="H308">
            <v>29.216896253637969</v>
          </cell>
          <cell r="I308">
            <v>27.756125877611339</v>
          </cell>
          <cell r="J308">
            <v>29.417257709428672</v>
          </cell>
          <cell r="K308">
            <v>36.102264630608261</v>
          </cell>
          <cell r="L308">
            <v>40.34206934273243</v>
          </cell>
          <cell r="M308">
            <v>42.031280254013843</v>
          </cell>
          <cell r="N308">
            <v>52.691113883629441</v>
          </cell>
          <cell r="O308">
            <v>59.89435981027782</v>
          </cell>
          <cell r="P308">
            <v>61.582186259329319</v>
          </cell>
          <cell r="Q308">
            <v>68.497852463275194</v>
          </cell>
        </row>
        <row r="309">
          <cell r="A309" t="str">
            <v>EW US Equity</v>
          </cell>
          <cell r="B309" t="str">
            <v>EDWARDS LIFE</v>
          </cell>
          <cell r="C309">
            <v>53125681152</v>
          </cell>
          <cell r="D309">
            <v>308</v>
          </cell>
          <cell r="E309">
            <v>4.9926047562426374</v>
          </cell>
          <cell r="F309">
            <v>80.950004577636719</v>
          </cell>
          <cell r="G309">
            <v>77.763328552246094</v>
          </cell>
          <cell r="H309">
            <v>73.306663513183594</v>
          </cell>
          <cell r="I309">
            <v>70.973335266113281</v>
          </cell>
          <cell r="J309">
            <v>57.5433349609375</v>
          </cell>
          <cell r="K309">
            <v>69.776664733886719</v>
          </cell>
          <cell r="L309">
            <v>74.269996643066406</v>
          </cell>
          <cell r="M309">
            <v>69</v>
          </cell>
          <cell r="N309">
            <v>78.019996643066406</v>
          </cell>
          <cell r="O309">
            <v>85.910003662109375</v>
          </cell>
          <cell r="P309">
            <v>78.980003356933594</v>
          </cell>
          <cell r="Q309">
            <v>72.599998474121094</v>
          </cell>
        </row>
        <row r="310">
          <cell r="A310" t="str">
            <v>6981 JP Equity</v>
          </cell>
          <cell r="B310" t="str">
            <v>MURATA MFG CO</v>
          </cell>
          <cell r="C310">
            <v>53118757897.683113</v>
          </cell>
          <cell r="D310">
            <v>309</v>
          </cell>
          <cell r="E310">
            <v>38.811572825119491</v>
          </cell>
          <cell r="F310">
            <v>59.877110776491463</v>
          </cell>
          <cell r="G310">
            <v>62.089274590834982</v>
          </cell>
          <cell r="H310">
            <v>57.504373130388558</v>
          </cell>
          <cell r="I310">
            <v>54.250187857076533</v>
          </cell>
          <cell r="J310">
            <v>48.664549182169139</v>
          </cell>
          <cell r="K310">
            <v>55.225695078261197</v>
          </cell>
          <cell r="L310">
            <v>57.52927814796567</v>
          </cell>
          <cell r="M310">
            <v>58.35971116553992</v>
          </cell>
          <cell r="N310">
            <v>62.305592624470592</v>
          </cell>
          <cell r="O310">
            <v>59.884927627630532</v>
          </cell>
          <cell r="P310">
            <v>64.16863808222115</v>
          </cell>
          <cell r="Q310">
            <v>68.259416608139873</v>
          </cell>
        </row>
        <row r="311">
          <cell r="A311" t="str">
            <v>INVEB SS Equity</v>
          </cell>
          <cell r="B311" t="str">
            <v>INVESTOR AB-B</v>
          </cell>
          <cell r="C311">
            <v>53065095099.94751</v>
          </cell>
          <cell r="D311">
            <v>310</v>
          </cell>
          <cell r="E311">
            <v>20.627631980056659</v>
          </cell>
          <cell r="F311">
            <v>52.182202892910247</v>
          </cell>
          <cell r="G311">
            <v>54.575737521914107</v>
          </cell>
          <cell r="H311">
            <v>55.123412565139922</v>
          </cell>
          <cell r="I311">
            <v>51.041009681367093</v>
          </cell>
          <cell r="J311">
            <v>43.927854498439054</v>
          </cell>
          <cell r="K311">
            <v>49.900445688092532</v>
          </cell>
          <cell r="L311">
            <v>53.394174728672617</v>
          </cell>
          <cell r="M311">
            <v>53.031931653327547</v>
          </cell>
          <cell r="N311">
            <v>60.911849948351119</v>
          </cell>
          <cell r="O311">
            <v>63.903797478104927</v>
          </cell>
          <cell r="P311">
            <v>64.907404214143753</v>
          </cell>
          <cell r="Q311">
            <v>60.650850238270323</v>
          </cell>
        </row>
        <row r="312">
          <cell r="A312" t="str">
            <v>2202 HK Equity</v>
          </cell>
          <cell r="B312" t="str">
            <v>CHINA VANKE-H</v>
          </cell>
          <cell r="C312">
            <v>52749039723.390617</v>
          </cell>
          <cell r="D312">
            <v>311</v>
          </cell>
          <cell r="E312">
            <v>5.3128857625455828</v>
          </cell>
          <cell r="F312">
            <v>3.8065065690869351</v>
          </cell>
          <cell r="G312">
            <v>4.2666496969759464</v>
          </cell>
          <cell r="H312">
            <v>3.5918891251715479</v>
          </cell>
          <cell r="I312">
            <v>3.9968130005893272</v>
          </cell>
          <cell r="J312">
            <v>3.276066486509706</v>
          </cell>
          <cell r="K312">
            <v>3.3280017345487072</v>
          </cell>
          <cell r="L312">
            <v>3.354146271944046</v>
          </cell>
          <cell r="M312">
            <v>3.1610456258058548</v>
          </cell>
          <cell r="N312">
            <v>3.154635416061069</v>
          </cell>
          <cell r="O312">
            <v>3.08387082661352</v>
          </cell>
          <cell r="P312">
            <v>3.051534175080945</v>
          </cell>
          <cell r="Q312">
            <v>3.1612088158726692</v>
          </cell>
        </row>
        <row r="313">
          <cell r="A313" t="str">
            <v>DG US Equity</v>
          </cell>
          <cell r="B313" t="str">
            <v>DOLLAR GENERAL C</v>
          </cell>
          <cell r="C313">
            <v>52598407168</v>
          </cell>
          <cell r="D313">
            <v>312</v>
          </cell>
          <cell r="E313">
            <v>34.357969696640268</v>
          </cell>
          <cell r="F313">
            <v>154.67999267578119</v>
          </cell>
          <cell r="G313">
            <v>155.97999572753909</v>
          </cell>
          <cell r="H313">
            <v>154.77000427246091</v>
          </cell>
          <cell r="I313">
            <v>159.6000061035156</v>
          </cell>
          <cell r="J313">
            <v>153.1600036621094</v>
          </cell>
          <cell r="K313">
            <v>173</v>
          </cell>
          <cell r="L313">
            <v>191.5</v>
          </cell>
          <cell r="M313">
            <v>190.8999938964844</v>
          </cell>
          <cell r="N313">
            <v>192.88999938964841</v>
          </cell>
          <cell r="O313">
            <v>199.8999938964844</v>
          </cell>
          <cell r="P313">
            <v>211.52000427246091</v>
          </cell>
          <cell r="Q313">
            <v>209.52000427246091</v>
          </cell>
        </row>
        <row r="314">
          <cell r="A314" t="str">
            <v>600030 CH Equity</v>
          </cell>
          <cell r="B314" t="str">
            <v>CITIC SECURITI-A</v>
          </cell>
          <cell r="C314">
            <v>52433443859.559082</v>
          </cell>
          <cell r="D314">
            <v>313</v>
          </cell>
          <cell r="E314">
            <v>37.572929144097657</v>
          </cell>
          <cell r="F314">
            <v>3.0798517267313632</v>
          </cell>
          <cell r="G314">
            <v>3.6332823879610028</v>
          </cell>
          <cell r="H314">
            <v>3.0634480109448252</v>
          </cell>
          <cell r="I314">
            <v>3.516786738437077</v>
          </cell>
          <cell r="J314">
            <v>3.1126762167458821</v>
          </cell>
          <cell r="K314">
            <v>3.3553723104109849</v>
          </cell>
          <cell r="L314">
            <v>3.246443429194187</v>
          </cell>
          <cell r="M314">
            <v>3.4964638454067649</v>
          </cell>
          <cell r="N314">
            <v>4.3561718619337739</v>
          </cell>
          <cell r="O314">
            <v>4.7025568949975423</v>
          </cell>
          <cell r="P314">
            <v>4.4220293713428296</v>
          </cell>
          <cell r="Q314">
            <v>4.1964314132159757</v>
          </cell>
        </row>
        <row r="315">
          <cell r="A315" t="str">
            <v>WBC AU Equity</v>
          </cell>
          <cell r="B315" t="str">
            <v>WESTPAC BANKING</v>
          </cell>
          <cell r="C315">
            <v>52280077496.09082</v>
          </cell>
          <cell r="D315">
            <v>314</v>
          </cell>
          <cell r="E315">
            <v>-21.154929898743511</v>
          </cell>
          <cell r="F315">
            <v>16.76735963596343</v>
          </cell>
          <cell r="G315">
            <v>17.00219000404741</v>
          </cell>
          <cell r="H315">
            <v>16.59292755291176</v>
          </cell>
          <cell r="I315">
            <v>15.15002705476093</v>
          </cell>
          <cell r="J315">
            <v>10.16696036414146</v>
          </cell>
          <cell r="K315">
            <v>9.8528822472267166</v>
          </cell>
          <cell r="L315">
            <v>11.7752888146515</v>
          </cell>
          <cell r="M315">
            <v>12.647932747047429</v>
          </cell>
          <cell r="N315">
            <v>11.732634656300551</v>
          </cell>
          <cell r="O315">
            <v>12.57948947287559</v>
          </cell>
          <cell r="P315">
            <v>12.15702036140442</v>
          </cell>
          <cell r="Q315">
            <v>12.53119939498902</v>
          </cell>
        </row>
        <row r="316">
          <cell r="A316" t="str">
            <v>7267 JP Equity</v>
          </cell>
          <cell r="B316" t="str">
            <v>HONDA MOTOR CO</v>
          </cell>
          <cell r="C316">
            <v>51666621991.21582</v>
          </cell>
          <cell r="D316">
            <v>315</v>
          </cell>
          <cell r="E316">
            <v>-0.63245417007330407</v>
          </cell>
          <cell r="F316">
            <v>28.466618448495861</v>
          </cell>
          <cell r="G316">
            <v>28.52277823258191</v>
          </cell>
          <cell r="H316">
            <v>25.85350236995146</v>
          </cell>
          <cell r="I316">
            <v>25.951188905630261</v>
          </cell>
          <cell r="J316">
            <v>21.44658169196919</v>
          </cell>
          <cell r="K316">
            <v>23.000560812652111</v>
          </cell>
          <cell r="L316">
            <v>25.976016769185659</v>
          </cell>
          <cell r="M316">
            <v>25.130330242682248</v>
          </cell>
          <cell r="N316">
            <v>24.592328465543691</v>
          </cell>
          <cell r="O316">
            <v>25.476325330324471</v>
          </cell>
          <cell r="P316">
            <v>23.434390417300161</v>
          </cell>
          <cell r="Q316">
            <v>24.07725265156478</v>
          </cell>
        </row>
        <row r="317">
          <cell r="A317" t="str">
            <v>NOC US Equity</v>
          </cell>
          <cell r="B317" t="str">
            <v>NORTHROP GRUMMAN</v>
          </cell>
          <cell r="C317">
            <v>51595264000</v>
          </cell>
          <cell r="D317">
            <v>316</v>
          </cell>
          <cell r="E317">
            <v>-11.06232514117845</v>
          </cell>
          <cell r="F317">
            <v>341.73001098632813</v>
          </cell>
          <cell r="G317">
            <v>343.97000122070313</v>
          </cell>
          <cell r="H317">
            <v>363.75</v>
          </cell>
          <cell r="I317">
            <v>335.989990234375</v>
          </cell>
          <cell r="J317">
            <v>306.989990234375</v>
          </cell>
          <cell r="K317">
            <v>328.05999755859381</v>
          </cell>
          <cell r="L317">
            <v>330.67001342773438</v>
          </cell>
          <cell r="M317">
            <v>308.1400146484375</v>
          </cell>
          <cell r="N317">
            <v>323.58999633789063</v>
          </cell>
          <cell r="O317">
            <v>340.3800048828125</v>
          </cell>
          <cell r="P317">
            <v>311.80999755859381</v>
          </cell>
          <cell r="Q317">
            <v>296.6300048828125</v>
          </cell>
        </row>
        <row r="318">
          <cell r="A318" t="str">
            <v>MCO US Equity</v>
          </cell>
          <cell r="B318" t="str">
            <v>MOODY'S CORP</v>
          </cell>
          <cell r="C318">
            <v>51479736320</v>
          </cell>
          <cell r="D318">
            <v>317</v>
          </cell>
          <cell r="E318">
            <v>23.4938312075891</v>
          </cell>
          <cell r="F318">
            <v>225.19999694824219</v>
          </cell>
          <cell r="G318">
            <v>237.4100036621094</v>
          </cell>
          <cell r="H318">
            <v>261.010009765625</v>
          </cell>
          <cell r="I318">
            <v>259.51998901367188</v>
          </cell>
          <cell r="J318">
            <v>197.55000305175781</v>
          </cell>
          <cell r="K318">
            <v>241.8399963378906</v>
          </cell>
          <cell r="L318">
            <v>277.04000854492188</v>
          </cell>
          <cell r="M318">
            <v>278.3900146484375</v>
          </cell>
          <cell r="N318">
            <v>280.6300048828125</v>
          </cell>
          <cell r="O318">
            <v>296.07000732421881</v>
          </cell>
          <cell r="P318">
            <v>293.5</v>
          </cell>
          <cell r="Q318">
            <v>265.92999267578119</v>
          </cell>
        </row>
        <row r="319">
          <cell r="A319" t="str">
            <v>VIG US Equity</v>
          </cell>
          <cell r="B319" t="str">
            <v>VANGUARD DVD A E</v>
          </cell>
          <cell r="C319">
            <v>51297599488</v>
          </cell>
          <cell r="D319">
            <v>318</v>
          </cell>
          <cell r="E319">
            <v>14.75160895481487</v>
          </cell>
          <cell r="F319">
            <v>121.5100021362305</v>
          </cell>
          <cell r="G319">
            <v>124.6600036621094</v>
          </cell>
          <cell r="H319">
            <v>126.1600036621094</v>
          </cell>
          <cell r="I319">
            <v>120.1600036621094</v>
          </cell>
          <cell r="J319">
            <v>99.30999755859375</v>
          </cell>
          <cell r="K319">
            <v>111.2200012207031</v>
          </cell>
          <cell r="L319">
            <v>117.75</v>
          </cell>
          <cell r="M319">
            <v>117.1999969482422</v>
          </cell>
          <cell r="N319">
            <v>123.73000335693359</v>
          </cell>
          <cell r="O319">
            <v>131.53999328613281</v>
          </cell>
          <cell r="P319">
            <v>129.1600036621094</v>
          </cell>
          <cell r="Q319">
            <v>127.61000061035161</v>
          </cell>
        </row>
        <row r="320">
          <cell r="A320" t="str">
            <v>DELL US Equity</v>
          </cell>
          <cell r="B320" t="str">
            <v>DELL TECHN-C</v>
          </cell>
          <cell r="C320">
            <v>51150127104</v>
          </cell>
          <cell r="D320">
            <v>319</v>
          </cell>
          <cell r="E320">
            <v>21.86443891781224</v>
          </cell>
          <cell r="F320">
            <v>47.720001220703118</v>
          </cell>
          <cell r="G320">
            <v>51.389999389648438</v>
          </cell>
          <cell r="H320">
            <v>49.180000305175781</v>
          </cell>
          <cell r="I320">
            <v>42.389999389648438</v>
          </cell>
          <cell r="J320">
            <v>36.900001525878913</v>
          </cell>
          <cell r="K320">
            <v>40</v>
          </cell>
          <cell r="L320">
            <v>49.369998931884773</v>
          </cell>
          <cell r="M320">
            <v>54.279998779296882</v>
          </cell>
          <cell r="N320">
            <v>60.479999542236328</v>
          </cell>
          <cell r="O320">
            <v>66.370002746582031</v>
          </cell>
          <cell r="P320">
            <v>67.540000915527344</v>
          </cell>
          <cell r="Q320">
            <v>60.290000915527337</v>
          </cell>
        </row>
        <row r="321">
          <cell r="A321" t="str">
            <v>HCA US Equity</v>
          </cell>
          <cell r="B321" t="str">
            <v>HCA HEALTHCARE I</v>
          </cell>
          <cell r="C321">
            <v>51043823616</v>
          </cell>
          <cell r="D321">
            <v>320</v>
          </cell>
          <cell r="E321">
            <v>9.3562167004156205</v>
          </cell>
          <cell r="F321">
            <v>138.49000549316409</v>
          </cell>
          <cell r="G321">
            <v>147.80999755859381</v>
          </cell>
          <cell r="H321">
            <v>141.80000305175781</v>
          </cell>
          <cell r="I321">
            <v>135.05000305175781</v>
          </cell>
          <cell r="J321">
            <v>83.730003356933594</v>
          </cell>
          <cell r="K321">
            <v>104.86000061035161</v>
          </cell>
          <cell r="L321">
            <v>108.8300018310547</v>
          </cell>
          <cell r="M321">
            <v>98.080001831054688</v>
          </cell>
          <cell r="N321">
            <v>125.870002746582</v>
          </cell>
          <cell r="O321">
            <v>134.19999694824219</v>
          </cell>
          <cell r="P321">
            <v>124.55999755859381</v>
          </cell>
          <cell r="Q321">
            <v>130.6000061035156</v>
          </cell>
        </row>
        <row r="322">
          <cell r="A322" t="str">
            <v>883 HK Equity</v>
          </cell>
          <cell r="B322" t="str">
            <v>CNOOC</v>
          </cell>
          <cell r="C322">
            <v>51025006599.09375</v>
          </cell>
          <cell r="D322">
            <v>321</v>
          </cell>
          <cell r="E322">
            <v>-20.62172771528526</v>
          </cell>
          <cell r="F322">
            <v>1.4510709538606219</v>
          </cell>
          <cell r="G322">
            <v>1.663030984528362</v>
          </cell>
          <cell r="H322">
            <v>1.5037013136837909</v>
          </cell>
          <cell r="I322">
            <v>1.4316558730748741</v>
          </cell>
          <cell r="J322">
            <v>1.0357013152345469</v>
          </cell>
          <cell r="K322">
            <v>1.133842480030353</v>
          </cell>
          <cell r="L322">
            <v>1.164920766923117</v>
          </cell>
          <cell r="M322">
            <v>1.11217195643647</v>
          </cell>
          <cell r="N322">
            <v>1.051545056655812</v>
          </cell>
          <cell r="O322">
            <v>1.12516129124549</v>
          </cell>
          <cell r="P322">
            <v>0.9612655132774961</v>
          </cell>
          <cell r="Q322">
            <v>0.90707341382991302</v>
          </cell>
        </row>
        <row r="323">
          <cell r="A323" t="str">
            <v>WM US Equity</v>
          </cell>
          <cell r="B323" t="str">
            <v>WASTE MANAGEMENT</v>
          </cell>
          <cell r="C323">
            <v>50957856768</v>
          </cell>
          <cell r="D323">
            <v>322</v>
          </cell>
          <cell r="E323">
            <v>9.2230979069697803</v>
          </cell>
          <cell r="F323">
            <v>111.65000152587891</v>
          </cell>
          <cell r="G323">
            <v>113.9599990844727</v>
          </cell>
          <cell r="H323">
            <v>122.69000244140619</v>
          </cell>
          <cell r="I323">
            <v>117.0299987792969</v>
          </cell>
          <cell r="J323">
            <v>88.430000305175781</v>
          </cell>
          <cell r="K323">
            <v>98.209999084472656</v>
          </cell>
          <cell r="L323">
            <v>106.0100021362305</v>
          </cell>
          <cell r="M323">
            <v>105.0899963378906</v>
          </cell>
          <cell r="N323">
            <v>108.98000335693359</v>
          </cell>
          <cell r="O323">
            <v>113.63999938964839</v>
          </cell>
          <cell r="P323">
            <v>112.88999938964839</v>
          </cell>
          <cell r="Q323">
            <v>110.6699981689453</v>
          </cell>
        </row>
        <row r="324">
          <cell r="A324" t="str">
            <v>1088 HK Equity</v>
          </cell>
          <cell r="B324" t="str">
            <v>CHINA SHENHUA-H</v>
          </cell>
          <cell r="C324">
            <v>50482144753.125</v>
          </cell>
          <cell r="D324">
            <v>323</v>
          </cell>
          <cell r="E324">
            <v>5.1053342649790556</v>
          </cell>
          <cell r="F324">
            <v>1.954347406849408</v>
          </cell>
          <cell r="G324">
            <v>2.0890544359832859</v>
          </cell>
          <cell r="H324">
            <v>1.7663340656019531</v>
          </cell>
          <cell r="I324">
            <v>1.8069193497148039</v>
          </cell>
          <cell r="J324">
            <v>1.834081378449554</v>
          </cell>
          <cell r="K324">
            <v>1.7878334985377931</v>
          </cell>
          <cell r="L324">
            <v>1.8473605227167129</v>
          </cell>
          <cell r="M324">
            <v>1.5637499029801629</v>
          </cell>
          <cell r="N324">
            <v>1.6773112118244169</v>
          </cell>
          <cell r="O324">
            <v>1.690322579491522</v>
          </cell>
          <cell r="P324">
            <v>1.793502095294883</v>
          </cell>
          <cell r="Q324">
            <v>1.7444712097014301</v>
          </cell>
        </row>
        <row r="325">
          <cell r="A325" t="str">
            <v>ITUB4 BZ Equity</v>
          </cell>
          <cell r="B325" t="str">
            <v>ITAU UNIBAN-PREF</v>
          </cell>
          <cell r="C325">
            <v>50437849717.891853</v>
          </cell>
          <cell r="D325">
            <v>324</v>
          </cell>
          <cell r="E325">
            <v>-14.613673423864199</v>
          </cell>
          <cell r="F325">
            <v>8.3546459525905448</v>
          </cell>
          <cell r="G325">
            <v>9.2295440260389796</v>
          </cell>
          <cell r="H325">
            <v>7.7559588229675001</v>
          </cell>
          <cell r="I325">
            <v>7.1079796636531682</v>
          </cell>
          <cell r="J325">
            <v>4.0628024181697526</v>
          </cell>
          <cell r="K325">
            <v>4.147389809272056</v>
          </cell>
          <cell r="L325">
            <v>4.385542112617884</v>
          </cell>
          <cell r="M325">
            <v>4.8999362380216667</v>
          </cell>
          <cell r="N325">
            <v>5.1289765385330952</v>
          </cell>
          <cell r="O325">
            <v>4.5584793555406122</v>
          </cell>
          <cell r="P325">
            <v>3.9921999044096879</v>
          </cell>
          <cell r="Q325">
            <v>4.0884552897643971</v>
          </cell>
        </row>
        <row r="326">
          <cell r="A326" t="str">
            <v>ADI US Equity</v>
          </cell>
          <cell r="B326" t="str">
            <v>ANALOG DEVICES</v>
          </cell>
          <cell r="C326">
            <v>50322952192</v>
          </cell>
          <cell r="D326">
            <v>325</v>
          </cell>
          <cell r="E326">
            <v>24.51465611933488</v>
          </cell>
          <cell r="F326">
            <v>111.2600021362305</v>
          </cell>
          <cell r="G326">
            <v>118.8399963378906</v>
          </cell>
          <cell r="H326">
            <v>110</v>
          </cell>
          <cell r="I326">
            <v>111.26999664306641</v>
          </cell>
          <cell r="J326">
            <v>84.089996337890625</v>
          </cell>
          <cell r="K326">
            <v>103.63999938964839</v>
          </cell>
          <cell r="L326">
            <v>112.7799987792969</v>
          </cell>
          <cell r="M326">
            <v>120.370002746582</v>
          </cell>
          <cell r="N326">
            <v>116.5699996948242</v>
          </cell>
          <cell r="O326">
            <v>118.7600021362305</v>
          </cell>
          <cell r="P326">
            <v>118.9899978637695</v>
          </cell>
          <cell r="Q326">
            <v>118.48000335693359</v>
          </cell>
        </row>
        <row r="327">
          <cell r="A327" t="str">
            <v>EFA US Equity</v>
          </cell>
          <cell r="B327" t="str">
            <v>ISHARES MSCI EAF</v>
          </cell>
          <cell r="C327">
            <v>49939099648</v>
          </cell>
          <cell r="D327">
            <v>326</v>
          </cell>
          <cell r="E327">
            <v>5.2904940334672856</v>
          </cell>
          <cell r="F327">
            <v>67.830001831054688</v>
          </cell>
          <cell r="G327">
            <v>69.44000244140625</v>
          </cell>
          <cell r="H327">
            <v>67.639999389648438</v>
          </cell>
          <cell r="I327">
            <v>63.040000915527337</v>
          </cell>
          <cell r="J327">
            <v>51.090000152587891</v>
          </cell>
          <cell r="K327">
            <v>55.340000152587891</v>
          </cell>
          <cell r="L327">
            <v>60.970001220703118</v>
          </cell>
          <cell r="M327">
            <v>61.099998474121087</v>
          </cell>
          <cell r="N327">
            <v>63.259998321533203</v>
          </cell>
          <cell r="O327">
            <v>65.050003051757813</v>
          </cell>
          <cell r="P327">
            <v>64.019996643066406</v>
          </cell>
          <cell r="Q327">
            <v>62.189998626708977</v>
          </cell>
        </row>
        <row r="328">
          <cell r="A328" t="str">
            <v>RI FP Equity</v>
          </cell>
          <cell r="B328" t="str">
            <v>PERNOD RICARD SA</v>
          </cell>
          <cell r="C328">
            <v>49914230813.78418</v>
          </cell>
          <cell r="D328">
            <v>327</v>
          </cell>
          <cell r="E328">
            <v>-3.6956917631453372</v>
          </cell>
          <cell r="F328">
            <v>179.63648965930949</v>
          </cell>
          <cell r="G328">
            <v>178.7511529426956</v>
          </cell>
          <cell r="H328">
            <v>173.6263077259064</v>
          </cell>
          <cell r="I328">
            <v>166.86150455474851</v>
          </cell>
          <cell r="J328">
            <v>140.4955029888151</v>
          </cell>
          <cell r="K328">
            <v>152.8430789063641</v>
          </cell>
          <cell r="L328">
            <v>157.7677550017834</v>
          </cell>
          <cell r="M328">
            <v>158.31552257965089</v>
          </cell>
          <cell r="N328">
            <v>176.2937568280031</v>
          </cell>
          <cell r="O328">
            <v>168.80642994629849</v>
          </cell>
          <cell r="P328">
            <v>159.26220561676021</v>
          </cell>
          <cell r="Q328">
            <v>162.7919936180115</v>
          </cell>
        </row>
        <row r="329">
          <cell r="A329" t="str">
            <v>TEAM US Equity</v>
          </cell>
          <cell r="B329" t="str">
            <v>ATLASSIAN CORP-A</v>
          </cell>
          <cell r="C329">
            <v>49703333888</v>
          </cell>
          <cell r="D329">
            <v>328</v>
          </cell>
          <cell r="E329">
            <v>58.356492084873992</v>
          </cell>
          <cell r="F329">
            <v>120.8399963378906</v>
          </cell>
          <cell r="G329">
            <v>120.3399963378906</v>
          </cell>
          <cell r="H329">
            <v>149.3999938964844</v>
          </cell>
          <cell r="I329">
            <v>146.82000732421881</v>
          </cell>
          <cell r="J329">
            <v>134.05000305175781</v>
          </cell>
          <cell r="K329">
            <v>154.5899963378906</v>
          </cell>
          <cell r="L329">
            <v>188.32000732421881</v>
          </cell>
          <cell r="M329">
            <v>185.61000061035159</v>
          </cell>
          <cell r="N329">
            <v>177.94999694824219</v>
          </cell>
          <cell r="O329">
            <v>196.4100036621094</v>
          </cell>
          <cell r="P329">
            <v>186.00999450683591</v>
          </cell>
          <cell r="Q329">
            <v>184.28999328613281</v>
          </cell>
        </row>
        <row r="330">
          <cell r="A330" t="str">
            <v>NVTK RM Equity</v>
          </cell>
          <cell r="B330" t="str">
            <v>NOVATEK PJSC</v>
          </cell>
          <cell r="C330">
            <v>49602936783.057861</v>
          </cell>
          <cell r="D330">
            <v>329</v>
          </cell>
          <cell r="E330">
            <v>-2.4120512463075339</v>
          </cell>
          <cell r="F330">
            <v>19.599689480933879</v>
          </cell>
          <cell r="G330">
            <v>20.3721883110702</v>
          </cell>
          <cell r="H330">
            <v>17.87253957241774</v>
          </cell>
          <cell r="I330">
            <v>14.97652585324971</v>
          </cell>
          <cell r="J330">
            <v>11.306116405874491</v>
          </cell>
          <cell r="K330">
            <v>13.742716622844</v>
          </cell>
          <cell r="L330">
            <v>14.998548604647111</v>
          </cell>
          <cell r="M330">
            <v>14.452726261690261</v>
          </cell>
          <cell r="N330">
            <v>14.53568480688978</v>
          </cell>
          <cell r="O330">
            <v>15.01430200599134</v>
          </cell>
          <cell r="P330">
            <v>13.553181645871289</v>
          </cell>
          <cell r="Q330">
            <v>12.732308328151699</v>
          </cell>
        </row>
        <row r="331">
          <cell r="A331" t="str">
            <v>IJH US Equity</v>
          </cell>
          <cell r="B331" t="str">
            <v>ISHARES-C S&amp;P MC</v>
          </cell>
          <cell r="C331">
            <v>49544101888</v>
          </cell>
          <cell r="D331">
            <v>330</v>
          </cell>
          <cell r="E331">
            <v>9.1706660165077558</v>
          </cell>
          <cell r="F331">
            <v>199.7200012207031</v>
          </cell>
          <cell r="G331">
            <v>205.82000732421881</v>
          </cell>
          <cell r="H331">
            <v>202.67999267578119</v>
          </cell>
          <cell r="I331">
            <v>187.61000061035159</v>
          </cell>
          <cell r="J331">
            <v>135.42999267578119</v>
          </cell>
          <cell r="K331">
            <v>158.6600036621094</v>
          </cell>
          <cell r="L331">
            <v>178.3699951171875</v>
          </cell>
          <cell r="M331">
            <v>176.49000549316409</v>
          </cell>
          <cell r="N331">
            <v>188.1199951171875</v>
          </cell>
          <cell r="O331">
            <v>193.99000549316409</v>
          </cell>
          <cell r="P331">
            <v>187.77000427246091</v>
          </cell>
          <cell r="Q331">
            <v>193.19999694824219</v>
          </cell>
        </row>
        <row r="332">
          <cell r="A332" t="str">
            <v>IJR US Equity</v>
          </cell>
          <cell r="B332" t="str">
            <v>ISHARES CORE S&amp;P</v>
          </cell>
          <cell r="C332">
            <v>49532899328</v>
          </cell>
          <cell r="D332">
            <v>331</v>
          </cell>
          <cell r="E332">
            <v>5.8621077379422024</v>
          </cell>
          <cell r="F332">
            <v>80.900001525878906</v>
          </cell>
          <cell r="G332">
            <v>83.849998474121094</v>
          </cell>
          <cell r="H332">
            <v>81.239997863769531</v>
          </cell>
          <cell r="I332">
            <v>74.650001525878906</v>
          </cell>
          <cell r="J332">
            <v>52.189998626708977</v>
          </cell>
          <cell r="K332">
            <v>60.740001678466797</v>
          </cell>
          <cell r="L332">
            <v>66.870002746582031</v>
          </cell>
          <cell r="M332">
            <v>67.30999755859375</v>
          </cell>
          <cell r="N332">
            <v>72.019996643066406</v>
          </cell>
          <cell r="O332">
            <v>74.819999694824219</v>
          </cell>
          <cell r="P332">
            <v>71.230003356933594</v>
          </cell>
          <cell r="Q332">
            <v>73.540000915527344</v>
          </cell>
        </row>
        <row r="333">
          <cell r="A333" t="str">
            <v>EQNR NO Equity</v>
          </cell>
          <cell r="B333" t="str">
            <v>EQUINOR ASA</v>
          </cell>
          <cell r="C333">
            <v>49334286326.630623</v>
          </cell>
          <cell r="D333">
            <v>332</v>
          </cell>
          <cell r="E333">
            <v>-17.659556724838751</v>
          </cell>
          <cell r="F333">
            <v>18.523771997541189</v>
          </cell>
          <cell r="G333">
            <v>19.96791522949934</v>
          </cell>
          <cell r="H333">
            <v>17.974103689188041</v>
          </cell>
          <cell r="I333">
            <v>15.529318593473819</v>
          </cell>
          <cell r="J333">
            <v>12.85956409853679</v>
          </cell>
          <cell r="K333">
            <v>13.873710275707371</v>
          </cell>
          <cell r="L333">
            <v>14.65747296461177</v>
          </cell>
          <cell r="M333">
            <v>14.459465828968399</v>
          </cell>
          <cell r="N333">
            <v>14.87290175899602</v>
          </cell>
          <cell r="O333">
            <v>16.1443432703777</v>
          </cell>
          <cell r="P333">
            <v>13.90887795761228</v>
          </cell>
          <cell r="Q333">
            <v>13.088567787522271</v>
          </cell>
        </row>
        <row r="334">
          <cell r="A334" t="str">
            <v>NEM US Equity</v>
          </cell>
          <cell r="B334" t="str">
            <v>NEWMONT CORP</v>
          </cell>
          <cell r="C334">
            <v>49334218752</v>
          </cell>
          <cell r="D334">
            <v>333</v>
          </cell>
          <cell r="E334">
            <v>62.457188920959972</v>
          </cell>
          <cell r="F334">
            <v>38.740001678466797</v>
          </cell>
          <cell r="G334">
            <v>43.450000762939453</v>
          </cell>
          <cell r="H334">
            <v>45.590000152587891</v>
          </cell>
          <cell r="I334">
            <v>46.830001831054688</v>
          </cell>
          <cell r="J334">
            <v>46.470001220703118</v>
          </cell>
          <cell r="K334">
            <v>60.990001678466797</v>
          </cell>
          <cell r="L334">
            <v>60.490001678466797</v>
          </cell>
          <cell r="M334">
            <v>61.360000610351563</v>
          </cell>
          <cell r="N334">
            <v>68.150001525878906</v>
          </cell>
          <cell r="O334">
            <v>67.019996643066406</v>
          </cell>
          <cell r="P334">
            <v>62.830001831054688</v>
          </cell>
          <cell r="Q334">
            <v>64.730003356933594</v>
          </cell>
        </row>
        <row r="335">
          <cell r="A335" t="str">
            <v>SHL GR Equity</v>
          </cell>
          <cell r="B335" t="str">
            <v>SIEMENS HEALTHIN</v>
          </cell>
          <cell r="C335">
            <v>49244114006.333008</v>
          </cell>
          <cell r="D335">
            <v>334</v>
          </cell>
          <cell r="E335">
            <v>-8.9224091342923302</v>
          </cell>
          <cell r="F335">
            <v>47.993509626317064</v>
          </cell>
          <cell r="G335">
            <v>48.018347600605011</v>
          </cell>
          <cell r="H335">
            <v>44.744714978538468</v>
          </cell>
          <cell r="I335">
            <v>41.494573009185842</v>
          </cell>
          <cell r="J335">
            <v>38.658109653902102</v>
          </cell>
          <cell r="K335">
            <v>44.177253757425213</v>
          </cell>
          <cell r="L335">
            <v>51.776762150993363</v>
          </cell>
          <cell r="M335">
            <v>48.209918879394543</v>
          </cell>
          <cell r="N335">
            <v>48.400007404357893</v>
          </cell>
          <cell r="O335">
            <v>45.026982410829532</v>
          </cell>
          <cell r="P335">
            <v>45.229992587928791</v>
          </cell>
          <cell r="Q335">
            <v>42.70382655157573</v>
          </cell>
        </row>
        <row r="336">
          <cell r="A336" t="str">
            <v>RJHI AB Equity</v>
          </cell>
          <cell r="B336" t="str">
            <v>AL RAJHI BANK</v>
          </cell>
          <cell r="C336">
            <v>49126787053.5</v>
          </cell>
          <cell r="D336">
            <v>335</v>
          </cell>
          <cell r="E336">
            <v>17.273466439444409</v>
          </cell>
          <cell r="F336">
            <v>16.692887912602149</v>
          </cell>
          <cell r="G336">
            <v>17.351671515501039</v>
          </cell>
          <cell r="H336">
            <v>17.53731445944641</v>
          </cell>
          <cell r="I336">
            <v>15.912362933856</v>
          </cell>
          <cell r="J336">
            <v>14.3141679762939</v>
          </cell>
          <cell r="K336">
            <v>15.224913692890031</v>
          </cell>
          <cell r="L336">
            <v>15.476823740041709</v>
          </cell>
          <cell r="M336">
            <v>15.221390043240721</v>
          </cell>
          <cell r="N336">
            <v>15.7028991416114</v>
          </cell>
          <cell r="O336">
            <v>16.903512544953401</v>
          </cell>
          <cell r="P336">
            <v>17.569118006529148</v>
          </cell>
          <cell r="Q336">
            <v>17.971416391488219</v>
          </cell>
        </row>
        <row r="337">
          <cell r="A337" t="str">
            <v>NESTE FH Equity</v>
          </cell>
          <cell r="B337" t="str">
            <v>NESTE OYJ</v>
          </cell>
          <cell r="C337">
            <v>49114082000.056152</v>
          </cell>
          <cell r="D337">
            <v>336</v>
          </cell>
          <cell r="E337">
            <v>76.481020489107394</v>
          </cell>
          <cell r="F337">
            <v>33.380048030567202</v>
          </cell>
          <cell r="G337">
            <v>34.785828471920013</v>
          </cell>
          <cell r="H337">
            <v>39.591220917968712</v>
          </cell>
          <cell r="I337">
            <v>39.476582612915081</v>
          </cell>
          <cell r="J337">
            <v>31.80267483396528</v>
          </cell>
          <cell r="K337">
            <v>35.524204199024098</v>
          </cell>
          <cell r="L337">
            <v>39.912181944675467</v>
          </cell>
          <cell r="M337">
            <v>39.874561502685538</v>
          </cell>
          <cell r="N337">
            <v>46.302810985580443</v>
          </cell>
          <cell r="O337">
            <v>53.822339323100998</v>
          </cell>
          <cell r="P337">
            <v>54.790426258277883</v>
          </cell>
          <cell r="Q337">
            <v>52.546928343122538</v>
          </cell>
        </row>
        <row r="338">
          <cell r="A338" t="str">
            <v>BSX US Equity</v>
          </cell>
          <cell r="B338" t="str">
            <v>BOSTON SCIENTIFC</v>
          </cell>
          <cell r="C338">
            <v>48986030080</v>
          </cell>
          <cell r="D338">
            <v>337</v>
          </cell>
          <cell r="E338">
            <v>-19.75135297366964</v>
          </cell>
          <cell r="F338">
            <v>42.720001220703118</v>
          </cell>
          <cell r="G338">
            <v>45.220001220703118</v>
          </cell>
          <cell r="H338">
            <v>42.229999542236328</v>
          </cell>
          <cell r="I338">
            <v>38.270000457763672</v>
          </cell>
          <cell r="J338">
            <v>30.190000534057621</v>
          </cell>
          <cell r="K338">
            <v>35.990001678466797</v>
          </cell>
          <cell r="L338">
            <v>37.5</v>
          </cell>
          <cell r="M338">
            <v>35.279998779296882</v>
          </cell>
          <cell r="N338">
            <v>38</v>
          </cell>
          <cell r="O338">
            <v>41.470001220703118</v>
          </cell>
          <cell r="P338">
            <v>38.419998168945313</v>
          </cell>
          <cell r="Q338">
            <v>34.549999237060547</v>
          </cell>
        </row>
        <row r="339">
          <cell r="A339" t="str">
            <v>DSY FP Equity</v>
          </cell>
          <cell r="B339" t="str">
            <v>DASSAULT SYSTEME</v>
          </cell>
          <cell r="C339">
            <v>48925091864.436043</v>
          </cell>
          <cell r="D339">
            <v>338</v>
          </cell>
          <cell r="E339">
            <v>12.1182808312702</v>
          </cell>
          <cell r="F339">
            <v>154.60700076866121</v>
          </cell>
          <cell r="G339">
            <v>164.34117322657579</v>
          </cell>
          <cell r="H339">
            <v>175.11927954221761</v>
          </cell>
          <cell r="I339">
            <v>157.63800430297849</v>
          </cell>
          <cell r="J339">
            <v>144.70161787652981</v>
          </cell>
          <cell r="K339">
            <v>146.74473586431489</v>
          </cell>
          <cell r="L339">
            <v>167.22825530171389</v>
          </cell>
          <cell r="M339">
            <v>172.84607562591549</v>
          </cell>
          <cell r="N339">
            <v>183.46063640655481</v>
          </cell>
          <cell r="O339">
            <v>189.63125674699771</v>
          </cell>
          <cell r="P339">
            <v>188.9770409900666</v>
          </cell>
          <cell r="Q339">
            <v>169.1292498209859</v>
          </cell>
        </row>
        <row r="340">
          <cell r="A340" t="str">
            <v>WALMEX* MM Equity</v>
          </cell>
          <cell r="B340" t="str">
            <v>WALMART DE MEXIC</v>
          </cell>
          <cell r="C340">
            <v>48912315478.504387</v>
          </cell>
          <cell r="D340">
            <v>339</v>
          </cell>
          <cell r="E340">
            <v>4.4183638562711236</v>
          </cell>
          <cell r="F340">
            <v>2.7684540923198711</v>
          </cell>
          <cell r="G340">
            <v>2.862232270279605</v>
          </cell>
          <cell r="H340">
            <v>2.916312057607001</v>
          </cell>
          <cell r="I340">
            <v>2.9369715697849301</v>
          </cell>
          <cell r="J340">
            <v>2.2878534674488549</v>
          </cell>
          <cell r="K340">
            <v>2.34877045939345</v>
          </cell>
          <cell r="L340">
            <v>2.558421929835617</v>
          </cell>
          <cell r="M340">
            <v>2.4463087472660159</v>
          </cell>
          <cell r="N340">
            <v>2.3878282622835201</v>
          </cell>
          <cell r="O340">
            <v>2.4436721798231531</v>
          </cell>
          <cell r="P340">
            <v>2.4099190846428371</v>
          </cell>
          <cell r="Q340">
            <v>2.3883755784481759</v>
          </cell>
        </row>
        <row r="341">
          <cell r="A341" t="str">
            <v>KMB IN Equity</v>
          </cell>
          <cell r="B341" t="str">
            <v>KOTAK MAHINDRA</v>
          </cell>
          <cell r="C341">
            <v>48772511531.446777</v>
          </cell>
          <cell r="D341">
            <v>340</v>
          </cell>
          <cell r="E341">
            <v>12.473821940330041</v>
          </cell>
          <cell r="F341">
            <v>22.79023332614452</v>
          </cell>
          <cell r="G341">
            <v>23.45922076721536</v>
          </cell>
          <cell r="H341">
            <v>23.51311536622234</v>
          </cell>
          <cell r="I341">
            <v>22.009786446578801</v>
          </cell>
          <cell r="J341">
            <v>15.431377335999629</v>
          </cell>
          <cell r="K341">
            <v>17.889318306495849</v>
          </cell>
          <cell r="L341">
            <v>16.520002465037241</v>
          </cell>
          <cell r="M341">
            <v>17.96841323166154</v>
          </cell>
          <cell r="N341">
            <v>17.395958421325531</v>
          </cell>
          <cell r="O341">
            <v>19.579305164571679</v>
          </cell>
          <cell r="P341">
            <v>17.82076153496973</v>
          </cell>
          <cell r="Q341">
            <v>21.215028907114629</v>
          </cell>
        </row>
        <row r="342">
          <cell r="A342" t="str">
            <v>IWM US Equity</v>
          </cell>
          <cell r="B342" t="str">
            <v>ISHARES RUSSELL</v>
          </cell>
          <cell r="C342">
            <v>48591400960</v>
          </cell>
          <cell r="D342">
            <v>341</v>
          </cell>
          <cell r="E342">
            <v>13.08563568037378</v>
          </cell>
          <cell r="F342">
            <v>160.19000244140619</v>
          </cell>
          <cell r="G342">
            <v>165.66999816894531</v>
          </cell>
          <cell r="H342">
            <v>162.32000732421881</v>
          </cell>
          <cell r="I342">
            <v>151.0299987792969</v>
          </cell>
          <cell r="J342">
            <v>106.6600036621094</v>
          </cell>
          <cell r="K342">
            <v>125.13999938964839</v>
          </cell>
          <cell r="L342">
            <v>140.22999572753909</v>
          </cell>
          <cell r="M342">
            <v>141.82000732421881</v>
          </cell>
          <cell r="N342">
            <v>149.75999450683591</v>
          </cell>
          <cell r="O342">
            <v>157.21000671386719</v>
          </cell>
          <cell r="P342">
            <v>152.17999267578119</v>
          </cell>
          <cell r="Q342">
            <v>155.82000732421881</v>
          </cell>
        </row>
        <row r="343">
          <cell r="A343" t="str">
            <v>KMB US Equity</v>
          </cell>
          <cell r="B343" t="str">
            <v>KIMBERLY-CLARK</v>
          </cell>
          <cell r="C343">
            <v>48210976768</v>
          </cell>
          <cell r="D343">
            <v>342</v>
          </cell>
          <cell r="E343">
            <v>9.8333606072014348</v>
          </cell>
          <cell r="F343">
            <v>136.30000305175781</v>
          </cell>
          <cell r="G343">
            <v>137.55000305175781</v>
          </cell>
          <cell r="H343">
            <v>143.7799987792969</v>
          </cell>
          <cell r="I343">
            <v>141.1000061035156</v>
          </cell>
          <cell r="J343">
            <v>125.6600036621094</v>
          </cell>
          <cell r="K343">
            <v>136.7799987792969</v>
          </cell>
          <cell r="L343">
            <v>141.2799987792969</v>
          </cell>
          <cell r="M343">
            <v>141.88999938964841</v>
          </cell>
          <cell r="N343">
            <v>151.6000061035156</v>
          </cell>
          <cell r="O343">
            <v>154.25999450683591</v>
          </cell>
          <cell r="P343">
            <v>147.6300048828125</v>
          </cell>
          <cell r="Q343">
            <v>134.3500061035156</v>
          </cell>
        </row>
        <row r="344">
          <cell r="A344" t="str">
            <v>8035 JP Equity</v>
          </cell>
          <cell r="B344" t="str">
            <v>TOKYO ELECTRON</v>
          </cell>
          <cell r="C344">
            <v>48148964004.51416</v>
          </cell>
          <cell r="D344">
            <v>343</v>
          </cell>
          <cell r="E344">
            <v>47.067174524209761</v>
          </cell>
          <cell r="F344">
            <v>206.98826623149219</v>
          </cell>
          <cell r="G344">
            <v>220.20247473847121</v>
          </cell>
          <cell r="H344">
            <v>221.4962812047452</v>
          </cell>
          <cell r="I344">
            <v>216.49963782168919</v>
          </cell>
          <cell r="J344">
            <v>182.66716215759519</v>
          </cell>
          <cell r="K344">
            <v>202.98744121100751</v>
          </cell>
          <cell r="L344">
            <v>208.72837951406839</v>
          </cell>
          <cell r="M344">
            <v>258.19215013179928</v>
          </cell>
          <cell r="N344">
            <v>272.97578856348991</v>
          </cell>
          <cell r="O344">
            <v>259.52650554012507</v>
          </cell>
          <cell r="P344">
            <v>258.9294077642262</v>
          </cell>
          <cell r="Q344">
            <v>265.90366564691072</v>
          </cell>
        </row>
        <row r="345">
          <cell r="A345" t="str">
            <v>207940 KS Equity</v>
          </cell>
          <cell r="B345" t="str">
            <v>SAMSUNG BIOLOGIC</v>
          </cell>
          <cell r="C345">
            <v>47980938674.182617</v>
          </cell>
          <cell r="D345">
            <v>344</v>
          </cell>
          <cell r="E345">
            <v>100</v>
          </cell>
          <cell r="F345">
            <v>328.77543184440577</v>
          </cell>
          <cell r="G345">
            <v>374.57071192329749</v>
          </cell>
          <cell r="H345">
            <v>402.31235514511349</v>
          </cell>
          <cell r="I345">
            <v>392.04162935493508</v>
          </cell>
          <cell r="J345">
            <v>365.74228390236391</v>
          </cell>
          <cell r="K345">
            <v>474.6033726260066</v>
          </cell>
          <cell r="L345">
            <v>513.78396310610697</v>
          </cell>
          <cell r="M345">
            <v>626.01456418633461</v>
          </cell>
          <cell r="N345">
            <v>616.19867198169231</v>
          </cell>
          <cell r="O345">
            <v>658.69368752464652</v>
          </cell>
          <cell r="P345">
            <v>593.19635212887079</v>
          </cell>
          <cell r="Q345">
            <v>615.14058604370803</v>
          </cell>
        </row>
        <row r="346">
          <cell r="A346" t="str">
            <v>6954 JP Equity</v>
          </cell>
          <cell r="B346" t="str">
            <v>FANUC CORP</v>
          </cell>
          <cell r="C346">
            <v>47811375644.494629</v>
          </cell>
          <cell r="D346">
            <v>345</v>
          </cell>
          <cell r="E346">
            <v>20.667366012668591</v>
          </cell>
          <cell r="F346">
            <v>194.79090716689831</v>
          </cell>
          <cell r="G346">
            <v>187.11457937024531</v>
          </cell>
          <cell r="H346">
            <v>187.5402663461864</v>
          </cell>
          <cell r="I346">
            <v>168.24425348080689</v>
          </cell>
          <cell r="J346">
            <v>127.8483358863741</v>
          </cell>
          <cell r="K346">
            <v>160.70424411445859</v>
          </cell>
          <cell r="L346">
            <v>178.56478158384559</v>
          </cell>
          <cell r="M346">
            <v>177.66710601281369</v>
          </cell>
          <cell r="N346">
            <v>173.4376557171345</v>
          </cell>
          <cell r="O346">
            <v>176.14601093810049</v>
          </cell>
          <cell r="P346">
            <v>190.6205519288778</v>
          </cell>
          <cell r="Q346">
            <v>212.20791107043621</v>
          </cell>
        </row>
        <row r="347">
          <cell r="A347" t="str">
            <v>SAN SM Equity</v>
          </cell>
          <cell r="B347" t="str">
            <v>BANCO SANTANDER</v>
          </cell>
          <cell r="C347">
            <v>47738107657.580566</v>
          </cell>
          <cell r="D347">
            <v>346</v>
          </cell>
          <cell r="E347">
            <v>-31.731882497719941</v>
          </cell>
          <cell r="F347">
            <v>3.6956340293538972</v>
          </cell>
          <cell r="G347">
            <v>4.0085363620715952</v>
          </cell>
          <cell r="H347">
            <v>3.7756105684190402</v>
          </cell>
          <cell r="I347">
            <v>3.4874602683257758</v>
          </cell>
          <cell r="J347">
            <v>2.2473400785094668</v>
          </cell>
          <cell r="K347">
            <v>2.1455204406613571</v>
          </cell>
          <cell r="L347">
            <v>2.210579609501238</v>
          </cell>
          <cell r="M347">
            <v>2.313296227699539</v>
          </cell>
          <cell r="N347">
            <v>2.0908807382525079</v>
          </cell>
          <cell r="O347">
            <v>2.1386715006774888</v>
          </cell>
          <cell r="P347">
            <v>1.778388226764207</v>
          </cell>
          <cell r="Q347">
            <v>1.986439572088329</v>
          </cell>
        </row>
        <row r="348">
          <cell r="A348" t="str">
            <v>LONN SW Equity</v>
          </cell>
          <cell r="B348" t="str">
            <v>LONZA GROUP -REG</v>
          </cell>
          <cell r="C348">
            <v>47610367762.856453</v>
          </cell>
          <cell r="D348">
            <v>347</v>
          </cell>
          <cell r="E348">
            <v>76.543132436047529</v>
          </cell>
          <cell r="F348">
            <v>336.55882022289012</v>
          </cell>
          <cell r="G348">
            <v>365.66932578267011</v>
          </cell>
          <cell r="H348">
            <v>411.44812077283859</v>
          </cell>
          <cell r="I348">
            <v>409.13843815706059</v>
          </cell>
          <cell r="J348">
            <v>408.63993729180947</v>
          </cell>
          <cell r="K348">
            <v>438.72984238796562</v>
          </cell>
          <cell r="L348">
            <v>490.48161435127258</v>
          </cell>
          <cell r="M348">
            <v>530.8799033164978</v>
          </cell>
          <cell r="N348">
            <v>633.59446930914419</v>
          </cell>
          <cell r="O348">
            <v>608.47545901378908</v>
          </cell>
          <cell r="P348">
            <v>627.55766984231013</v>
          </cell>
          <cell r="Q348">
            <v>611.53971108578844</v>
          </cell>
        </row>
        <row r="349">
          <cell r="A349" t="str">
            <v>SPOT US Equity</v>
          </cell>
          <cell r="B349" t="str">
            <v>SPOTIFY TECHNOLO</v>
          </cell>
          <cell r="C349">
            <v>47385165824</v>
          </cell>
          <cell r="D349">
            <v>348</v>
          </cell>
          <cell r="E349">
            <v>82.477915028029969</v>
          </cell>
          <cell r="F349">
            <v>142.5299987792969</v>
          </cell>
          <cell r="G349">
            <v>149.55000305175781</v>
          </cell>
          <cell r="H349">
            <v>146.5</v>
          </cell>
          <cell r="I349">
            <v>139.3399963378906</v>
          </cell>
          <cell r="J349">
            <v>121.61000061035161</v>
          </cell>
          <cell r="K349">
            <v>144.8399963378906</v>
          </cell>
          <cell r="L349">
            <v>182.71000671386719</v>
          </cell>
          <cell r="M349">
            <v>258.89999389648438</v>
          </cell>
          <cell r="N349">
            <v>254.42999267578119</v>
          </cell>
          <cell r="O349">
            <v>291.75</v>
          </cell>
          <cell r="P349">
            <v>250.19000244140619</v>
          </cell>
          <cell r="Q349">
            <v>231.6000061035156</v>
          </cell>
        </row>
        <row r="350">
          <cell r="A350" t="str">
            <v>CFR SW Equity</v>
          </cell>
          <cell r="B350" t="str">
            <v>CIE FINANCI-REG</v>
          </cell>
          <cell r="C350">
            <v>47298170102.196289</v>
          </cell>
          <cell r="D350">
            <v>349</v>
          </cell>
          <cell r="E350">
            <v>1.5985701358437019</v>
          </cell>
          <cell r="F350">
            <v>75.617376534433788</v>
          </cell>
          <cell r="G350">
            <v>78.745206865904038</v>
          </cell>
          <cell r="H350">
            <v>73.429259602860839</v>
          </cell>
          <cell r="I350">
            <v>67.314930607039969</v>
          </cell>
          <cell r="J350">
            <v>52.087642339301958</v>
          </cell>
          <cell r="K350">
            <v>57.074442748394183</v>
          </cell>
          <cell r="L350">
            <v>58.129614281739123</v>
          </cell>
          <cell r="M350">
            <v>63.536385584313393</v>
          </cell>
          <cell r="N350">
            <v>61.662316635254683</v>
          </cell>
          <cell r="O350">
            <v>66.593281626701355</v>
          </cell>
          <cell r="P350">
            <v>67.653462215289892</v>
          </cell>
          <cell r="Q350">
            <v>62.979463154661062</v>
          </cell>
        </row>
        <row r="351">
          <cell r="A351" t="str">
            <v>VOLVB SS Equity</v>
          </cell>
          <cell r="B351" t="str">
            <v>VOLVO AB-B</v>
          </cell>
          <cell r="C351">
            <v>47147347749.786621</v>
          </cell>
          <cell r="D351">
            <v>350</v>
          </cell>
          <cell r="E351">
            <v>34.988181009120737</v>
          </cell>
          <cell r="F351">
            <v>15.447230602348441</v>
          </cell>
          <cell r="G351">
            <v>16.75065078170724</v>
          </cell>
          <cell r="H351">
            <v>17.245486624538898</v>
          </cell>
          <cell r="I351">
            <v>15.68349068432371</v>
          </cell>
          <cell r="J351">
            <v>11.220594047284751</v>
          </cell>
          <cell r="K351">
            <v>12.815433923567809</v>
          </cell>
          <cell r="L351">
            <v>14.75056825012916</v>
          </cell>
          <cell r="M351">
            <v>15.83211303659459</v>
          </cell>
          <cell r="N351">
            <v>17.733614494382209</v>
          </cell>
          <cell r="O351">
            <v>19.022552263302259</v>
          </cell>
          <cell r="P351">
            <v>19.595534464100179</v>
          </cell>
          <cell r="Q351">
            <v>20.095634011783549</v>
          </cell>
        </row>
        <row r="352">
          <cell r="A352" t="str">
            <v>ETN US Equity</v>
          </cell>
          <cell r="B352" t="str">
            <v>EATON CORP PLC</v>
          </cell>
          <cell r="C352">
            <v>47082631168</v>
          </cell>
          <cell r="D352">
            <v>351</v>
          </cell>
          <cell r="E352">
            <v>35.359112157846617</v>
          </cell>
          <cell r="F352">
            <v>91.980003356933594</v>
          </cell>
          <cell r="G352">
            <v>94.720001220703125</v>
          </cell>
          <cell r="H352">
            <v>95.489997863769531</v>
          </cell>
          <cell r="I352">
            <v>95.680000305175781</v>
          </cell>
          <cell r="J352">
            <v>73.139999389648438</v>
          </cell>
          <cell r="K352">
            <v>82.069999694824219</v>
          </cell>
          <cell r="L352">
            <v>84.660003662109375</v>
          </cell>
          <cell r="M352">
            <v>87.099998474121094</v>
          </cell>
          <cell r="N352">
            <v>94.870002746582031</v>
          </cell>
          <cell r="O352">
            <v>103.4300003051758</v>
          </cell>
          <cell r="P352">
            <v>100.5899963378906</v>
          </cell>
          <cell r="Q352">
            <v>107.3399963378906</v>
          </cell>
        </row>
        <row r="353">
          <cell r="A353" t="str">
            <v>PHIA NA Equity</v>
          </cell>
          <cell r="B353" t="str">
            <v>KONINKLIJKE PHIL</v>
          </cell>
          <cell r="C353">
            <v>47027596937.958977</v>
          </cell>
          <cell r="D353">
            <v>352</v>
          </cell>
          <cell r="E353">
            <v>8.1594191110796022</v>
          </cell>
          <cell r="F353">
            <v>44.765230733009957</v>
          </cell>
          <cell r="G353">
            <v>47.833028961451873</v>
          </cell>
          <cell r="H353">
            <v>45.508075582269157</v>
          </cell>
          <cell r="I353">
            <v>41.869451712045702</v>
          </cell>
          <cell r="J353">
            <v>38.323183963439078</v>
          </cell>
          <cell r="K353">
            <v>42.771218712603513</v>
          </cell>
          <cell r="L353">
            <v>44.633010757214379</v>
          </cell>
          <cell r="M353">
            <v>47.460861852203379</v>
          </cell>
          <cell r="N353">
            <v>52.729515720260679</v>
          </cell>
          <cell r="O353">
            <v>47.700200470735581</v>
          </cell>
          <cell r="P353">
            <v>47.402820254974358</v>
          </cell>
          <cell r="Q353">
            <v>46.692230750075403</v>
          </cell>
        </row>
        <row r="354">
          <cell r="A354" t="str">
            <v>AMXL MM Equity</v>
          </cell>
          <cell r="B354" t="str">
            <v>AMERICA MOVIL-L</v>
          </cell>
          <cell r="C354">
            <v>46882724008.025391</v>
          </cell>
          <cell r="D354">
            <v>353</v>
          </cell>
          <cell r="E354">
            <v>-2.908587860175893</v>
          </cell>
          <cell r="F354">
            <v>0.75252497778205907</v>
          </cell>
          <cell r="G354">
            <v>0.79814786990212405</v>
          </cell>
          <cell r="H354">
            <v>0.83421943907089302</v>
          </cell>
          <cell r="I354">
            <v>0.81440708631920711</v>
          </cell>
          <cell r="J354">
            <v>0.56441877361542903</v>
          </cell>
          <cell r="K354">
            <v>0.59154819529108904</v>
          </cell>
          <cell r="L354">
            <v>0.68502458739356709</v>
          </cell>
          <cell r="M354">
            <v>0.64249593041504505</v>
          </cell>
          <cell r="N354">
            <v>0.62762987858473507</v>
          </cell>
          <cell r="O354">
            <v>0.61724700441456504</v>
          </cell>
          <cell r="P354">
            <v>0.60807200066844302</v>
          </cell>
          <cell r="Q354">
            <v>0.60163762640641505</v>
          </cell>
        </row>
        <row r="355">
          <cell r="A355" t="str">
            <v>BIDU US Equity</v>
          </cell>
          <cell r="B355" t="str">
            <v>BAIDU INC-SP ADR</v>
          </cell>
          <cell r="C355">
            <v>46550003712</v>
          </cell>
          <cell r="D355">
            <v>354</v>
          </cell>
          <cell r="E355">
            <v>17.970432057568981</v>
          </cell>
          <cell r="F355">
            <v>117.44000244140619</v>
          </cell>
          <cell r="G355">
            <v>126.40000152587891</v>
          </cell>
          <cell r="H355">
            <v>130.49000549316409</v>
          </cell>
          <cell r="I355">
            <v>120.76999664306641</v>
          </cell>
          <cell r="J355">
            <v>97.680000305175781</v>
          </cell>
          <cell r="K355">
            <v>96.019996643066406</v>
          </cell>
          <cell r="L355">
            <v>107.09999847412109</v>
          </cell>
          <cell r="M355">
            <v>120.629997253418</v>
          </cell>
          <cell r="N355">
            <v>120.5500030517578</v>
          </cell>
          <cell r="O355">
            <v>126.9300003051758</v>
          </cell>
          <cell r="P355">
            <v>126.4499969482422</v>
          </cell>
          <cell r="Q355">
            <v>134.05000305175781</v>
          </cell>
        </row>
        <row r="356">
          <cell r="A356" t="str">
            <v>AON US Equity</v>
          </cell>
          <cell r="B356" t="str">
            <v>AON PLC-CLASS A</v>
          </cell>
          <cell r="C356">
            <v>46390829056</v>
          </cell>
          <cell r="D356">
            <v>355</v>
          </cell>
          <cell r="E356">
            <v>2.590536274682242</v>
          </cell>
          <cell r="F356">
            <v>201.6000061035156</v>
          </cell>
          <cell r="G356">
            <v>208.28999328613281</v>
          </cell>
          <cell r="H356">
            <v>225.0299987792969</v>
          </cell>
          <cell r="I356">
            <v>221.05999755859381</v>
          </cell>
          <cell r="J356">
            <v>153.67999267578119</v>
          </cell>
          <cell r="K356">
            <v>178.21000671386719</v>
          </cell>
          <cell r="L356">
            <v>196.13999938964841</v>
          </cell>
          <cell r="M356">
            <v>191.13999938964841</v>
          </cell>
          <cell r="N356">
            <v>200.22999572753909</v>
          </cell>
          <cell r="O356">
            <v>202.6499938964844</v>
          </cell>
          <cell r="P356">
            <v>206.17999267578119</v>
          </cell>
          <cell r="Q356">
            <v>180.63999938964841</v>
          </cell>
        </row>
        <row r="357">
          <cell r="A357" t="str">
            <v>ANZ AU Equity</v>
          </cell>
          <cell r="B357" t="str">
            <v>AUST AND NZ BANK</v>
          </cell>
          <cell r="C357">
            <v>46383614867.531487</v>
          </cell>
          <cell r="D357">
            <v>356</v>
          </cell>
          <cell r="E357">
            <v>-7.3931717155201193</v>
          </cell>
          <cell r="F357">
            <v>17.0331832100544</v>
          </cell>
          <cell r="G357">
            <v>17.28286972523119</v>
          </cell>
          <cell r="H357">
            <v>16.913952520654679</v>
          </cell>
          <cell r="I357">
            <v>15.90132179096031</v>
          </cell>
          <cell r="J357">
            <v>10.380039433083541</v>
          </cell>
          <cell r="K357">
            <v>10.116225153207781</v>
          </cell>
          <cell r="L357">
            <v>12.243314899072629</v>
          </cell>
          <cell r="M357">
            <v>13.06307170021819</v>
          </cell>
          <cell r="N357">
            <v>12.2520293225956</v>
          </cell>
          <cell r="O357">
            <v>13.11070637502098</v>
          </cell>
          <cell r="P357">
            <v>12.49471487656592</v>
          </cell>
          <cell r="Q357">
            <v>13.559040087661741</v>
          </cell>
        </row>
        <row r="358">
          <cell r="A358" t="str">
            <v>3328 HK Equity</v>
          </cell>
          <cell r="B358" t="str">
            <v>BANKCOMM-H</v>
          </cell>
          <cell r="C358">
            <v>46361076228.796883</v>
          </cell>
          <cell r="D358">
            <v>357</v>
          </cell>
          <cell r="E358">
            <v>-15.464033061121469</v>
          </cell>
          <cell r="F358">
            <v>0.65528119580456201</v>
          </cell>
          <cell r="G358">
            <v>0.71089441078156301</v>
          </cell>
          <cell r="H358">
            <v>0.6385580803391091</v>
          </cell>
          <cell r="I358">
            <v>0.65157049358623509</v>
          </cell>
          <cell r="J358">
            <v>0.601042108524666</v>
          </cell>
          <cell r="K358">
            <v>0.63464221984804703</v>
          </cell>
          <cell r="L358">
            <v>0.62180713871337201</v>
          </cell>
          <cell r="M358">
            <v>0.61672647977819406</v>
          </cell>
          <cell r="N358">
            <v>0.54577126600072701</v>
          </cell>
          <cell r="O358">
            <v>0.51741936895155005</v>
          </cell>
          <cell r="P358">
            <v>0.47998762797915312</v>
          </cell>
          <cell r="Q358">
            <v>0.50579342038375308</v>
          </cell>
        </row>
        <row r="359">
          <cell r="A359" t="str">
            <v>TAQA UH Equity</v>
          </cell>
          <cell r="B359" t="str">
            <v>ABU DHABI NATION</v>
          </cell>
          <cell r="C359">
            <v>46222625569.396004</v>
          </cell>
          <cell r="D359">
            <v>358</v>
          </cell>
          <cell r="E359">
            <v>160.34483343327389</v>
          </cell>
          <cell r="F359">
            <v>0.15763680208179701</v>
          </cell>
          <cell r="G359">
            <v>0.141845904638007</v>
          </cell>
          <cell r="H359">
            <v>0.14974135335990199</v>
          </cell>
          <cell r="I359">
            <v>0.18486250859369899</v>
          </cell>
          <cell r="J359">
            <v>0.16035501620269299</v>
          </cell>
          <cell r="K359">
            <v>0.18785732949434</v>
          </cell>
          <cell r="L359">
            <v>0.181050910980256</v>
          </cell>
          <cell r="M359">
            <v>0.18213994118806601</v>
          </cell>
          <cell r="N359">
            <v>0.39205009587804801</v>
          </cell>
          <cell r="O359">
            <v>0.40294036550058399</v>
          </cell>
          <cell r="P359">
            <v>0.37571465898868101</v>
          </cell>
          <cell r="Q359">
            <v>0.38115979379994902</v>
          </cell>
        </row>
        <row r="360">
          <cell r="A360" t="str">
            <v>EMR US Equity</v>
          </cell>
          <cell r="B360" t="str">
            <v>EMERSON ELEC CO</v>
          </cell>
          <cell r="C360">
            <v>46192570368</v>
          </cell>
          <cell r="D360">
            <v>359</v>
          </cell>
          <cell r="E360">
            <v>8.6154323159846271</v>
          </cell>
          <cell r="F360">
            <v>73.360000610351563</v>
          </cell>
          <cell r="G360">
            <v>76.260002136230469</v>
          </cell>
          <cell r="H360">
            <v>72.599998474121094</v>
          </cell>
          <cell r="I360">
            <v>66.300003051757813</v>
          </cell>
          <cell r="J360">
            <v>45.700000762939453</v>
          </cell>
          <cell r="K360">
            <v>53.790000915527337</v>
          </cell>
          <cell r="L360">
            <v>60.400001525878913</v>
          </cell>
          <cell r="M360">
            <v>61.209999084472663</v>
          </cell>
          <cell r="N360">
            <v>62.770000457763672</v>
          </cell>
          <cell r="O360">
            <v>70.129997253417969</v>
          </cell>
          <cell r="P360">
            <v>64.629997253417969</v>
          </cell>
          <cell r="Q360">
            <v>67.959999084472656</v>
          </cell>
        </row>
        <row r="361">
          <cell r="A361" t="str">
            <v>600104 CH Equity</v>
          </cell>
          <cell r="B361" t="str">
            <v>SAIC MOTOR-A</v>
          </cell>
          <cell r="C361">
            <v>46156752789.458008</v>
          </cell>
          <cell r="D361">
            <v>360</v>
          </cell>
          <cell r="E361">
            <v>25.273099794672401</v>
          </cell>
          <cell r="F361">
            <v>3.2929410959687861</v>
          </cell>
          <cell r="G361">
            <v>3.4250509467179309</v>
          </cell>
          <cell r="H361">
            <v>2.9196040704846382</v>
          </cell>
          <cell r="I361">
            <v>3.3329026364590391</v>
          </cell>
          <cell r="J361">
            <v>2.7774647872128919</v>
          </cell>
          <cell r="K361">
            <v>2.675803094739194</v>
          </cell>
          <cell r="L361">
            <v>2.567412007106213</v>
          </cell>
          <cell r="M361">
            <v>2.4398868530988689</v>
          </cell>
          <cell r="N361">
            <v>2.632898242954496</v>
          </cell>
          <cell r="O361">
            <v>2.785507087990482</v>
          </cell>
          <cell r="P361">
            <v>2.8169635773699042</v>
          </cell>
          <cell r="Q361">
            <v>3.6016381386787661</v>
          </cell>
        </row>
        <row r="362">
          <cell r="A362" t="str">
            <v>DBS SP Equity</v>
          </cell>
          <cell r="B362" t="str">
            <v>DBS GROUP HLDGS</v>
          </cell>
          <cell r="C362">
            <v>46137205033.222412</v>
          </cell>
          <cell r="D362">
            <v>361</v>
          </cell>
          <cell r="E362">
            <v>-1.2641041874479899</v>
          </cell>
          <cell r="F362">
            <v>18.391392088267249</v>
          </cell>
          <cell r="G362">
            <v>19.221627117543449</v>
          </cell>
          <cell r="H362">
            <v>18.189787681383681</v>
          </cell>
          <cell r="I362">
            <v>17.31336824806931</v>
          </cell>
          <cell r="J362">
            <v>12.639275446127391</v>
          </cell>
          <cell r="K362">
            <v>14.094053711537979</v>
          </cell>
          <cell r="L362">
            <v>13.961084915523321</v>
          </cell>
          <cell r="M362">
            <v>15.103679991711029</v>
          </cell>
          <cell r="N362">
            <v>14.13004017167964</v>
          </cell>
          <cell r="O362">
            <v>15.34220501844038</v>
          </cell>
          <cell r="P362">
            <v>14.966984373597819</v>
          </cell>
          <cell r="Q362">
            <v>15.093648583803541</v>
          </cell>
        </row>
        <row r="363">
          <cell r="A363" t="str">
            <v>1876 HK Equity</v>
          </cell>
          <cell r="B363" t="str">
            <v>BUDWEISER BREWIN</v>
          </cell>
          <cell r="C363">
            <v>46122812306.539063</v>
          </cell>
          <cell r="D363">
            <v>362</v>
          </cell>
          <cell r="E363">
            <v>-5.2795729844385741</v>
          </cell>
          <cell r="F363">
            <v>3.6021305671339969</v>
          </cell>
          <cell r="G363">
            <v>3.3748235721886322</v>
          </cell>
          <cell r="H363">
            <v>3.0511747731501941</v>
          </cell>
          <cell r="I363">
            <v>2.9815454509848678</v>
          </cell>
          <cell r="J363">
            <v>2.497033469721373</v>
          </cell>
          <cell r="K363">
            <v>2.728187499907563</v>
          </cell>
          <cell r="L363">
            <v>2.8703751750290389</v>
          </cell>
          <cell r="M363">
            <v>2.909452100009617</v>
          </cell>
          <cell r="N363">
            <v>3.5675118743924372</v>
          </cell>
          <cell r="O363">
            <v>3.3032257572297108</v>
          </cell>
          <cell r="P363">
            <v>2.9031509533524509</v>
          </cell>
          <cell r="Q363">
            <v>2.8192821972540121</v>
          </cell>
        </row>
        <row r="364">
          <cell r="A364" t="str">
            <v>051910 KS Equity</v>
          </cell>
          <cell r="B364" t="str">
            <v>LG CHEM LTD</v>
          </cell>
          <cell r="C364">
            <v>45679559827.995361</v>
          </cell>
          <cell r="D364">
            <v>363</v>
          </cell>
          <cell r="E364">
            <v>135.4324638686164</v>
          </cell>
          <cell r="F364">
            <v>260.49130369210621</v>
          </cell>
          <cell r="G364">
            <v>274.65635343105532</v>
          </cell>
          <cell r="H364">
            <v>293.65865339059383</v>
          </cell>
          <cell r="I364">
            <v>316.48756802314892</v>
          </cell>
          <cell r="J364">
            <v>236.01491027511659</v>
          </cell>
          <cell r="K364">
            <v>307.5527879409492</v>
          </cell>
          <cell r="L364">
            <v>323.46335356123751</v>
          </cell>
          <cell r="M364">
            <v>409.15712539572269</v>
          </cell>
          <cell r="N364">
            <v>531.63879987550899</v>
          </cell>
          <cell r="O364">
            <v>626.64457084611058</v>
          </cell>
          <cell r="P364">
            <v>562.24697723519057</v>
          </cell>
          <cell r="Q364">
            <v>549.04381820233539</v>
          </cell>
        </row>
        <row r="365">
          <cell r="A365" t="str">
            <v>BMO CN Equity</v>
          </cell>
          <cell r="B365" t="str">
            <v>BANK OF MONTREAL</v>
          </cell>
          <cell r="C365">
            <v>45613281190.123543</v>
          </cell>
          <cell r="D365">
            <v>364</v>
          </cell>
          <cell r="E365">
            <v>-4.0085781029943863</v>
          </cell>
          <cell r="F365">
            <v>75.727499742523378</v>
          </cell>
          <cell r="G365">
            <v>77.504812829135517</v>
          </cell>
          <cell r="H365">
            <v>75.671809364206638</v>
          </cell>
          <cell r="I365">
            <v>69.040480328178091</v>
          </cell>
          <cell r="J365">
            <v>47.21479573132865</v>
          </cell>
          <cell r="K365">
            <v>48.665344291815018</v>
          </cell>
          <cell r="L365">
            <v>50.812676353070863</v>
          </cell>
          <cell r="M365">
            <v>53.210603651508791</v>
          </cell>
          <cell r="N365">
            <v>54.67024609094733</v>
          </cell>
          <cell r="O365">
            <v>62.700963991811022</v>
          </cell>
          <cell r="P365">
            <v>57.976683525230328</v>
          </cell>
          <cell r="Q365">
            <v>59.990945488214493</v>
          </cell>
        </row>
        <row r="366">
          <cell r="A366" t="str">
            <v>DD US Equity</v>
          </cell>
          <cell r="B366" t="str">
            <v>DUPONT DE NEMOUR</v>
          </cell>
          <cell r="C366">
            <v>45535367168</v>
          </cell>
          <cell r="D366">
            <v>365</v>
          </cell>
          <cell r="E366">
            <v>-3.8423886383636252</v>
          </cell>
          <cell r="F366">
            <v>64.860000610351563</v>
          </cell>
          <cell r="G366">
            <v>64.199996948242188</v>
          </cell>
          <cell r="H366">
            <v>51.810001373291023</v>
          </cell>
          <cell r="I366">
            <v>44.950000762939453</v>
          </cell>
          <cell r="J366">
            <v>32.520000457763672</v>
          </cell>
          <cell r="K366">
            <v>45.069999694824219</v>
          </cell>
          <cell r="L366">
            <v>50.880001068115227</v>
          </cell>
          <cell r="M366">
            <v>52.319999694824219</v>
          </cell>
          <cell r="N366">
            <v>52.459999084472663</v>
          </cell>
          <cell r="O366">
            <v>57.259998321533203</v>
          </cell>
          <cell r="P366">
            <v>54.529998779296882</v>
          </cell>
          <cell r="Q366">
            <v>58.799999237060547</v>
          </cell>
        </row>
        <row r="367">
          <cell r="A367" t="str">
            <v>REL LN Equity</v>
          </cell>
          <cell r="B367" t="str">
            <v>RELX PLC</v>
          </cell>
          <cell r="C367">
            <v>45428245770.65332</v>
          </cell>
          <cell r="D367">
            <v>366</v>
          </cell>
          <cell r="E367">
            <v>-2.547529973501228</v>
          </cell>
          <cell r="F367">
            <v>23.766225425060838</v>
          </cell>
          <cell r="G367">
            <v>25.26121463440359</v>
          </cell>
          <cell r="H367">
            <v>26.231084208935499</v>
          </cell>
          <cell r="I367">
            <v>24.151369458530102</v>
          </cell>
          <cell r="J367">
            <v>20.600490141659979</v>
          </cell>
          <cell r="K367">
            <v>22.504629756789651</v>
          </cell>
          <cell r="L367">
            <v>23.66480278968811</v>
          </cell>
          <cell r="M367">
            <v>23.320749012753371</v>
          </cell>
          <cell r="N367">
            <v>21.780742853879929</v>
          </cell>
          <cell r="O367">
            <v>22.317767213098701</v>
          </cell>
          <cell r="P367">
            <v>22.209914873819798</v>
          </cell>
          <cell r="Q367">
            <v>20.241492151282731</v>
          </cell>
        </row>
        <row r="368">
          <cell r="A368" t="str">
            <v>CP CN Equity</v>
          </cell>
          <cell r="B368" t="str">
            <v>CANADIAN PACIFIC</v>
          </cell>
          <cell r="C368">
            <v>45394814290.474373</v>
          </cell>
          <cell r="D368">
            <v>367</v>
          </cell>
          <cell r="E368">
            <v>41.080891092431472</v>
          </cell>
          <cell r="F368">
            <v>235.64931456004709</v>
          </cell>
          <cell r="G368">
            <v>254.9326137899134</v>
          </cell>
          <cell r="H368">
            <v>265.5325627617276</v>
          </cell>
          <cell r="I368">
            <v>253.035979132459</v>
          </cell>
          <cell r="J368">
            <v>209.81150269040151</v>
          </cell>
          <cell r="K368">
            <v>221.42552752516889</v>
          </cell>
          <cell r="L368">
            <v>248.83429790816081</v>
          </cell>
          <cell r="M368">
            <v>254.28571131265201</v>
          </cell>
          <cell r="N368">
            <v>274.8209418811748</v>
          </cell>
          <cell r="O368">
            <v>296.09554327205109</v>
          </cell>
          <cell r="P368">
            <v>301.69236589797953</v>
          </cell>
          <cell r="Q368">
            <v>313.16028147935867</v>
          </cell>
        </row>
        <row r="369">
          <cell r="A369" t="str">
            <v>601601 CH Equity</v>
          </cell>
          <cell r="B369" t="str">
            <v>CHINA PACIFIC-A</v>
          </cell>
          <cell r="C369">
            <v>45315504387.736816</v>
          </cell>
          <cell r="D369">
            <v>368</v>
          </cell>
          <cell r="E369">
            <v>1.265850370097654</v>
          </cell>
          <cell r="F369">
            <v>4.9038967490802747</v>
          </cell>
          <cell r="G369">
            <v>5.4341268877766424</v>
          </cell>
          <cell r="H369">
            <v>4.6727909054666839</v>
          </cell>
          <cell r="I369">
            <v>4.6502608290684293</v>
          </cell>
          <cell r="J369">
            <v>3.9366199606845949</v>
          </cell>
          <cell r="K369">
            <v>4.3563208524769834</v>
          </cell>
          <cell r="L369">
            <v>4.0461292767022314</v>
          </cell>
          <cell r="M369">
            <v>4.0014145685768199</v>
          </cell>
          <cell r="N369">
            <v>4.3060350049434817</v>
          </cell>
          <cell r="O369">
            <v>4.5194925534524373</v>
          </cell>
          <cell r="P369">
            <v>4.5957885273207921</v>
          </cell>
          <cell r="Q369">
            <v>4.6746573306091364</v>
          </cell>
        </row>
        <row r="370">
          <cell r="A370" t="str">
            <v>7741 JP Equity</v>
          </cell>
          <cell r="B370" t="str">
            <v>HOYA CORP</v>
          </cell>
          <cell r="C370">
            <v>45197686536.987297</v>
          </cell>
          <cell r="D370">
            <v>369</v>
          </cell>
          <cell r="E370">
            <v>29.500964698555251</v>
          </cell>
          <cell r="F370">
            <v>91.938740317709744</v>
          </cell>
          <cell r="G370">
            <v>96.180391265079379</v>
          </cell>
          <cell r="H370">
            <v>97.451001992449164</v>
          </cell>
          <cell r="I370">
            <v>91.230516049079597</v>
          </cell>
          <cell r="J370">
            <v>85.562195280566812</v>
          </cell>
          <cell r="K370">
            <v>90.475740232504904</v>
          </cell>
          <cell r="L370">
            <v>95.324405785650015</v>
          </cell>
          <cell r="M370">
            <v>94.349285797215998</v>
          </cell>
          <cell r="N370">
            <v>97.747200531885028</v>
          </cell>
          <cell r="O370">
            <v>100.2169406274334</v>
          </cell>
          <cell r="P370">
            <v>112.3638044670224</v>
          </cell>
          <cell r="Q370">
            <v>116.3090101350099</v>
          </cell>
        </row>
        <row r="371">
          <cell r="A371" t="str">
            <v>QNBK QD Equity</v>
          </cell>
          <cell r="B371" t="str">
            <v>QATAR NATIONAL B</v>
          </cell>
          <cell r="C371">
            <v>44994777997.26123</v>
          </cell>
          <cell r="D371">
            <v>370</v>
          </cell>
          <cell r="E371">
            <v>-4.8148600905577599</v>
          </cell>
          <cell r="F371">
            <v>5.2893010835173868</v>
          </cell>
          <cell r="G371">
            <v>5.628297412978327</v>
          </cell>
          <cell r="H371">
            <v>5.5381253157842139</v>
          </cell>
          <cell r="I371">
            <v>4.9495500045838412</v>
          </cell>
          <cell r="J371">
            <v>4.5910932523868837</v>
          </cell>
          <cell r="K371">
            <v>4.6922655620275009</v>
          </cell>
          <cell r="L371">
            <v>4.7702169166612407</v>
          </cell>
          <cell r="M371">
            <v>4.7756718350839833</v>
          </cell>
          <cell r="N371">
            <v>4.9146759510040283</v>
          </cell>
          <cell r="O371">
            <v>4.8813818048674884</v>
          </cell>
          <cell r="P371">
            <v>4.8946296572685242</v>
          </cell>
          <cell r="Q371">
            <v>4.8409894776079341</v>
          </cell>
        </row>
        <row r="372">
          <cell r="A372" t="str">
            <v>LULU US Equity</v>
          </cell>
          <cell r="B372" t="str">
            <v>LULULEMON ATH</v>
          </cell>
          <cell r="C372">
            <v>44905967616</v>
          </cell>
          <cell r="D372">
            <v>371</v>
          </cell>
          <cell r="E372">
            <v>58.889707831625373</v>
          </cell>
          <cell r="F372">
            <v>225.5299987792969</v>
          </cell>
          <cell r="G372">
            <v>231.66999816894531</v>
          </cell>
          <cell r="H372">
            <v>246.3699951171875</v>
          </cell>
          <cell r="I372">
            <v>228.8999938964844</v>
          </cell>
          <cell r="J372">
            <v>183.5</v>
          </cell>
          <cell r="K372">
            <v>218.69000244140619</v>
          </cell>
          <cell r="L372">
            <v>308.69000244140619</v>
          </cell>
          <cell r="M372">
            <v>308.6199951171875</v>
          </cell>
          <cell r="N372">
            <v>328.58999633789063</v>
          </cell>
          <cell r="O372">
            <v>391.16000366210938</v>
          </cell>
          <cell r="P372">
            <v>341.04998779296881</v>
          </cell>
          <cell r="Q372">
            <v>315.5</v>
          </cell>
        </row>
        <row r="373">
          <cell r="A373" t="str">
            <v>TAL US Equity</v>
          </cell>
          <cell r="B373" t="str">
            <v>TAL EDUCATIO-ADR</v>
          </cell>
          <cell r="C373">
            <v>44874457088</v>
          </cell>
          <cell r="D373">
            <v>372</v>
          </cell>
          <cell r="E373">
            <v>68.431721948975039</v>
          </cell>
          <cell r="F373">
            <v>44.689998626708977</v>
          </cell>
          <cell r="G373">
            <v>48.200000762939453</v>
          </cell>
          <cell r="H373">
            <v>55.290000915527337</v>
          </cell>
          <cell r="I373">
            <v>58</v>
          </cell>
          <cell r="J373">
            <v>51.569999694824219</v>
          </cell>
          <cell r="K373">
            <v>49.900001525878913</v>
          </cell>
          <cell r="L373">
            <v>61.029998779296882</v>
          </cell>
          <cell r="M373">
            <v>69.949996948242188</v>
          </cell>
          <cell r="N373">
            <v>80.970001220703125</v>
          </cell>
          <cell r="O373">
            <v>78.199996948242188</v>
          </cell>
          <cell r="P373">
            <v>76.739997863769531</v>
          </cell>
          <cell r="Q373">
            <v>66.339996337890625</v>
          </cell>
        </row>
        <row r="374">
          <cell r="A374" t="str">
            <v>LVS US Equity</v>
          </cell>
          <cell r="B374" t="str">
            <v>LAS VEGAS SANDS</v>
          </cell>
          <cell r="C374">
            <v>44729774080</v>
          </cell>
          <cell r="D374">
            <v>373</v>
          </cell>
          <cell r="E374">
            <v>-2.4920833964811151</v>
          </cell>
          <cell r="F374">
            <v>62.689998626708977</v>
          </cell>
          <cell r="G374">
            <v>69.040000915527344</v>
          </cell>
          <cell r="H374">
            <v>66.55999755859375</v>
          </cell>
          <cell r="I374">
            <v>58.259998321533203</v>
          </cell>
          <cell r="J374">
            <v>40.299999237060547</v>
          </cell>
          <cell r="K374">
            <v>45.610000610351563</v>
          </cell>
          <cell r="L374">
            <v>49.029998779296882</v>
          </cell>
          <cell r="M374">
            <v>45.040000915527337</v>
          </cell>
          <cell r="N374">
            <v>44</v>
          </cell>
          <cell r="O374">
            <v>49.650001525878913</v>
          </cell>
          <cell r="P374">
            <v>46.220001220703118</v>
          </cell>
          <cell r="Q374">
            <v>49.169998168945313</v>
          </cell>
        </row>
        <row r="375">
          <cell r="A375" t="str">
            <v>LKOH RM Equity</v>
          </cell>
          <cell r="B375" t="str">
            <v>LUKOIL</v>
          </cell>
          <cell r="C375">
            <v>44629910541.280518</v>
          </cell>
          <cell r="D375">
            <v>374</v>
          </cell>
          <cell r="E375">
            <v>-10.998602740806209</v>
          </cell>
          <cell r="F375">
            <v>95.93474651593715</v>
          </cell>
          <cell r="G375">
            <v>99.584809580817819</v>
          </cell>
          <cell r="H375">
            <v>103.38637035991999</v>
          </cell>
          <cell r="I375">
            <v>83.35310616530478</v>
          </cell>
          <cell r="J375">
            <v>59.315871087834239</v>
          </cell>
          <cell r="K375">
            <v>63.950274684466422</v>
          </cell>
          <cell r="L375">
            <v>76.753546215593815</v>
          </cell>
          <cell r="M375">
            <v>75.134378305636346</v>
          </cell>
          <cell r="N375">
            <v>68.696041488088667</v>
          </cell>
          <cell r="O375">
            <v>67.184250115416944</v>
          </cell>
          <cell r="P375">
            <v>56.882330442778773</v>
          </cell>
          <cell r="Q375">
            <v>51.64899343252182</v>
          </cell>
        </row>
        <row r="376">
          <cell r="A376" t="str">
            <v>TWLO US Equity</v>
          </cell>
          <cell r="B376" t="str">
            <v>TWILIO INC - A</v>
          </cell>
          <cell r="C376">
            <v>44629594112</v>
          </cell>
          <cell r="D376">
            <v>375</v>
          </cell>
          <cell r="E376">
            <v>187.02914043537621</v>
          </cell>
          <cell r="F376">
            <v>97.650001525878906</v>
          </cell>
          <cell r="G376">
            <v>98.279998779296875</v>
          </cell>
          <cell r="H376">
            <v>128.17999267578119</v>
          </cell>
          <cell r="I376">
            <v>111.48000335693359</v>
          </cell>
          <cell r="J376">
            <v>84.930000305175781</v>
          </cell>
          <cell r="K376">
            <v>107.98000335693359</v>
          </cell>
          <cell r="L376">
            <v>199</v>
          </cell>
          <cell r="M376">
            <v>227.77000427246091</v>
          </cell>
          <cell r="N376">
            <v>286.32998657226563</v>
          </cell>
          <cell r="O376">
            <v>273.239990234375</v>
          </cell>
          <cell r="P376">
            <v>256.95999145507813</v>
          </cell>
          <cell r="Q376">
            <v>273.3800048828125</v>
          </cell>
        </row>
        <row r="377">
          <cell r="A377" t="str">
            <v>ICICIBC IN Equity</v>
          </cell>
          <cell r="B377" t="str">
            <v>ICICI BANK LTD</v>
          </cell>
          <cell r="C377">
            <v>44563208235.102539</v>
          </cell>
          <cell r="D377">
            <v>376</v>
          </cell>
          <cell r="E377">
            <v>-2.9888551165146882</v>
          </cell>
          <cell r="F377">
            <v>7.130147009936735</v>
          </cell>
          <cell r="G377">
            <v>7.5217206054367134</v>
          </cell>
          <cell r="H377">
            <v>7.231729360197221</v>
          </cell>
          <cell r="I377">
            <v>6.9663246122267708</v>
          </cell>
          <cell r="J377">
            <v>4.0633629794841397</v>
          </cell>
          <cell r="K377">
            <v>5.0107754860694342</v>
          </cell>
          <cell r="L377">
            <v>4.4892748531419784</v>
          </cell>
          <cell r="M377">
            <v>4.8213750636782038</v>
          </cell>
          <cell r="N377">
            <v>4.5631901763845244</v>
          </cell>
          <cell r="O377">
            <v>5.3503858123718828</v>
          </cell>
          <cell r="P377">
            <v>5.0415119191462736</v>
          </cell>
          <cell r="Q377">
            <v>5.6027167393039008</v>
          </cell>
        </row>
        <row r="378">
          <cell r="A378" t="str">
            <v>MNST US Equity</v>
          </cell>
          <cell r="B378" t="str">
            <v>MONSTER BEVERAGE</v>
          </cell>
          <cell r="C378">
            <v>44202471424</v>
          </cell>
          <cell r="D378">
            <v>377</v>
          </cell>
          <cell r="E378">
            <v>42.981559756456079</v>
          </cell>
          <cell r="F378">
            <v>59.810001373291023</v>
          </cell>
          <cell r="G378">
            <v>63.549999237060547</v>
          </cell>
          <cell r="H378">
            <v>67.419998168945313</v>
          </cell>
          <cell r="I378">
            <v>64.769996643066406</v>
          </cell>
          <cell r="J378">
            <v>53.099998474121087</v>
          </cell>
          <cell r="K378">
            <v>59.520000457763672</v>
          </cell>
          <cell r="L378">
            <v>72.589996337890625</v>
          </cell>
          <cell r="M378">
            <v>69.029998779296875</v>
          </cell>
          <cell r="N378">
            <v>77.839996337890625</v>
          </cell>
          <cell r="O378">
            <v>84.839996337890625</v>
          </cell>
          <cell r="P378">
            <v>81.480003356933594</v>
          </cell>
          <cell r="Q378">
            <v>77.919998168945313</v>
          </cell>
        </row>
        <row r="379">
          <cell r="A379" t="str">
            <v>KNEBV FH Equity</v>
          </cell>
          <cell r="B379" t="str">
            <v>KONE OYJ-B</v>
          </cell>
          <cell r="C379">
            <v>44149410605.808113</v>
          </cell>
          <cell r="D379">
            <v>378</v>
          </cell>
          <cell r="E379">
            <v>28.093910399900061</v>
          </cell>
          <cell r="F379">
            <v>61.79849676036838</v>
          </cell>
          <cell r="G379">
            <v>65.355190553291322</v>
          </cell>
          <cell r="H379">
            <v>64.297028186058014</v>
          </cell>
          <cell r="I379">
            <v>56.414280516357387</v>
          </cell>
          <cell r="J379">
            <v>56.1981970279694</v>
          </cell>
          <cell r="K379">
            <v>60.785612562545793</v>
          </cell>
          <cell r="L379">
            <v>67.670401296234104</v>
          </cell>
          <cell r="M379">
            <v>68.823037908325205</v>
          </cell>
          <cell r="N379">
            <v>81.30308021575911</v>
          </cell>
          <cell r="O379">
            <v>86.378290558345725</v>
          </cell>
          <cell r="P379">
            <v>86.795550946426374</v>
          </cell>
          <cell r="Q379">
            <v>80.675057643543369</v>
          </cell>
        </row>
        <row r="380">
          <cell r="A380" t="str">
            <v>PRU LN Equity</v>
          </cell>
          <cell r="B380" t="str">
            <v>PRUDENTIAL PLC</v>
          </cell>
          <cell r="C380">
            <v>44149088860.611328</v>
          </cell>
          <cell r="D380">
            <v>379</v>
          </cell>
          <cell r="E380">
            <v>-0.84024941345196602</v>
          </cell>
          <cell r="F380">
            <v>17.460900312289599</v>
          </cell>
          <cell r="G380">
            <v>19.209393862634901</v>
          </cell>
          <cell r="H380">
            <v>17.79083946347237</v>
          </cell>
          <cell r="I380">
            <v>16.267429972067479</v>
          </cell>
          <cell r="J380">
            <v>11.755418383448839</v>
          </cell>
          <cell r="K380">
            <v>13.301318560726941</v>
          </cell>
          <cell r="L380">
            <v>13.58061766624451</v>
          </cell>
          <cell r="M380">
            <v>15.195617834106089</v>
          </cell>
          <cell r="N380">
            <v>15.06893120706081</v>
          </cell>
          <cell r="O380">
            <v>15.990047436207529</v>
          </cell>
          <cell r="P380">
            <v>14.28010491887107</v>
          </cell>
          <cell r="Q380">
            <v>12.36040862952507</v>
          </cell>
        </row>
        <row r="381">
          <cell r="A381" t="str">
            <v>6066 HK Equity</v>
          </cell>
          <cell r="B381" t="str">
            <v>CSC FINANCIAL-H</v>
          </cell>
          <cell r="C381">
            <v>43721922146.132813</v>
          </cell>
          <cell r="D381">
            <v>380</v>
          </cell>
          <cell r="E381">
            <v>90.110778760839111</v>
          </cell>
          <cell r="F381">
            <v>0.67955087649090007</v>
          </cell>
          <cell r="G381">
            <v>0.8623123328872071</v>
          </cell>
          <cell r="H381">
            <v>0.79047308424824103</v>
          </cell>
          <cell r="I381">
            <v>0.90731508711729703</v>
          </cell>
          <cell r="J381">
            <v>0.79966975970668808</v>
          </cell>
          <cell r="K381">
            <v>0.92358498512385312</v>
          </cell>
          <cell r="L381">
            <v>0.95335155776306413</v>
          </cell>
          <cell r="M381">
            <v>1.131525370829763</v>
          </cell>
          <cell r="N381">
            <v>1.5199019713385551</v>
          </cell>
          <cell r="O381">
            <v>1.483870923519135</v>
          </cell>
          <cell r="P381">
            <v>1.398673634547833</v>
          </cell>
          <cell r="Q381">
            <v>1.24770977512938</v>
          </cell>
        </row>
        <row r="382">
          <cell r="A382" t="str">
            <v>EDF FP Equity</v>
          </cell>
          <cell r="B382" t="str">
            <v>EDF</v>
          </cell>
          <cell r="C382">
            <v>43717178763.15918</v>
          </cell>
          <cell r="D382">
            <v>381</v>
          </cell>
          <cell r="E382">
            <v>30.67824720076435</v>
          </cell>
          <cell r="F382">
            <v>10.38170414988519</v>
          </cell>
          <cell r="G382">
            <v>11.13325969152527</v>
          </cell>
          <cell r="H382">
            <v>12.574083432952881</v>
          </cell>
          <cell r="I382">
            <v>14.360710690536511</v>
          </cell>
          <cell r="J382">
            <v>7.4923645870781002</v>
          </cell>
          <cell r="K382">
            <v>7.9926709765327359</v>
          </cell>
          <cell r="L382">
            <v>8.9997187778301395</v>
          </cell>
          <cell r="M382">
            <v>9.2860420395263645</v>
          </cell>
          <cell r="N382">
            <v>10.09239165113831</v>
          </cell>
          <cell r="O382">
            <v>10.482826296286021</v>
          </cell>
          <cell r="P382">
            <v>10.777211473834999</v>
          </cell>
          <cell r="Q382">
            <v>11.779163671289441</v>
          </cell>
        </row>
        <row r="383">
          <cell r="A383" t="str">
            <v>ILMN US Equity</v>
          </cell>
          <cell r="B383" t="str">
            <v>ILLUMINA INC</v>
          </cell>
          <cell r="C383">
            <v>43654000640</v>
          </cell>
          <cell r="D383">
            <v>382</v>
          </cell>
          <cell r="E383">
            <v>-3.861615185529133</v>
          </cell>
          <cell r="F383">
            <v>319.67001342773438</v>
          </cell>
          <cell r="G383">
            <v>331.739990234375</v>
          </cell>
          <cell r="H383">
            <v>293.41000366210938</v>
          </cell>
          <cell r="I383">
            <v>278.27999877929688</v>
          </cell>
          <cell r="J383">
            <v>256.45999145507813</v>
          </cell>
          <cell r="K383">
            <v>305.8800048828125</v>
          </cell>
          <cell r="L383">
            <v>365.41000366210938</v>
          </cell>
          <cell r="M383">
            <v>368.54998779296881</v>
          </cell>
          <cell r="N383">
            <v>397.8599853515625</v>
          </cell>
          <cell r="O383">
            <v>347.83999633789063</v>
          </cell>
          <cell r="P383">
            <v>309.6099853515625</v>
          </cell>
          <cell r="Q383">
            <v>292.8800048828125</v>
          </cell>
        </row>
        <row r="384">
          <cell r="A384" t="str">
            <v>ABEV3 BZ Equity</v>
          </cell>
          <cell r="B384" t="str">
            <v>AMBEV SA</v>
          </cell>
          <cell r="C384">
            <v>43551794574.140617</v>
          </cell>
          <cell r="D384">
            <v>383</v>
          </cell>
          <cell r="E384">
            <v>-14.475645239846569</v>
          </cell>
          <cell r="F384">
            <v>4.2554701594681887</v>
          </cell>
          <cell r="G384">
            <v>4.6446251956183744</v>
          </cell>
          <cell r="H384">
            <v>4.146726764500329</v>
          </cell>
          <cell r="I384">
            <v>3.2819782089509322</v>
          </cell>
          <cell r="J384">
            <v>2.219353243467324</v>
          </cell>
          <cell r="K384">
            <v>2.0654984683564521</v>
          </cell>
          <cell r="L384">
            <v>2.3354958853890651</v>
          </cell>
          <cell r="M384">
            <v>2.695903512158083</v>
          </cell>
          <cell r="N384">
            <v>2.5776490751104291</v>
          </cell>
          <cell r="O384">
            <v>2.3691356510749979</v>
          </cell>
          <cell r="P384">
            <v>2.2513737563922831</v>
          </cell>
          <cell r="Q384">
            <v>2.1208427447986651</v>
          </cell>
        </row>
        <row r="385">
          <cell r="A385" t="str">
            <v>NG/ LN Equity</v>
          </cell>
          <cell r="B385" t="str">
            <v>NATIONAL GRID PL</v>
          </cell>
          <cell r="C385">
            <v>43473980829.336906</v>
          </cell>
          <cell r="D385">
            <v>384</v>
          </cell>
          <cell r="E385">
            <v>9.3269787591458542</v>
          </cell>
          <cell r="F385">
            <v>11.366399245403221</v>
          </cell>
          <cell r="G385">
            <v>12.518585500342621</v>
          </cell>
          <cell r="H385">
            <v>13.12204460427165</v>
          </cell>
          <cell r="I385">
            <v>12.888415934229389</v>
          </cell>
          <cell r="J385">
            <v>11.299281775087589</v>
          </cell>
          <cell r="K385">
            <v>11.63708961568773</v>
          </cell>
          <cell r="L385">
            <v>11.582478293945311</v>
          </cell>
          <cell r="M385">
            <v>12.36867127195001</v>
          </cell>
          <cell r="N385">
            <v>11.99768960927258</v>
          </cell>
          <cell r="O385">
            <v>11.16357047943097</v>
          </cell>
          <cell r="P385">
            <v>11.73353993333876</v>
          </cell>
          <cell r="Q385">
            <v>11.92680095205867</v>
          </cell>
        </row>
        <row r="386">
          <cell r="A386" t="str">
            <v>600000 CH Equity</v>
          </cell>
          <cell r="B386" t="str">
            <v>SHANG PUDONG-A</v>
          </cell>
          <cell r="C386">
            <v>43423219319.949219</v>
          </cell>
          <cell r="D386">
            <v>385</v>
          </cell>
          <cell r="E386">
            <v>-15.238868911999219</v>
          </cell>
          <cell r="F386">
            <v>1.6862471923080451</v>
          </cell>
          <cell r="G386">
            <v>1.7764309912486449</v>
          </cell>
          <cell r="H386">
            <v>1.491134409638661</v>
          </cell>
          <cell r="I386">
            <v>1.586001886609665</v>
          </cell>
          <cell r="J386">
            <v>1.421126830760443</v>
          </cell>
          <cell r="K386">
            <v>1.5049623162643679</v>
          </cell>
          <cell r="L386">
            <v>1.494149619466498</v>
          </cell>
          <cell r="M386">
            <v>1.519094738773106</v>
          </cell>
          <cell r="N386">
            <v>1.4912117279043851</v>
          </cell>
          <cell r="O386">
            <v>1.5069856540126241</v>
          </cell>
          <cell r="P386">
            <v>1.382712499688949</v>
          </cell>
          <cell r="Q386">
            <v>1.3823714628815651</v>
          </cell>
        </row>
        <row r="387">
          <cell r="A387" t="str">
            <v>914 HK Equity</v>
          </cell>
          <cell r="B387" t="str">
            <v>CONCH CEMENT-H</v>
          </cell>
          <cell r="C387">
            <v>43368150667.375</v>
          </cell>
          <cell r="D387">
            <v>386</v>
          </cell>
          <cell r="E387">
            <v>10.102558959567711</v>
          </cell>
          <cell r="F387">
            <v>6.4889441528910652</v>
          </cell>
          <cell r="G387">
            <v>7.2885924671590487</v>
          </cell>
          <cell r="H387">
            <v>6.4435143524174796</v>
          </cell>
          <cell r="I387">
            <v>7.7430218756198883</v>
          </cell>
          <cell r="J387">
            <v>6.9713147147934933</v>
          </cell>
          <cell r="K387">
            <v>7.8685314655303964</v>
          </cell>
          <cell r="L387">
            <v>7.5855307012038216</v>
          </cell>
          <cell r="M387">
            <v>6.734962615459267</v>
          </cell>
          <cell r="N387">
            <v>7.8769114001687512</v>
          </cell>
          <cell r="O387">
            <v>7.3419354619518344</v>
          </cell>
          <cell r="P387">
            <v>6.8772419377225447</v>
          </cell>
          <cell r="Q387">
            <v>6.2191945851785144</v>
          </cell>
        </row>
        <row r="388">
          <cell r="A388" t="str">
            <v>601816 CH Equity</v>
          </cell>
          <cell r="B388" t="str">
            <v>BEIJING-SHANGH-A</v>
          </cell>
          <cell r="C388">
            <v>43334956050.27832</v>
          </cell>
          <cell r="D388">
            <v>387</v>
          </cell>
          <cell r="E388"/>
          <cell r="F388"/>
          <cell r="G388"/>
          <cell r="H388">
            <v>0.90436514971425908</v>
          </cell>
          <cell r="I388">
            <v>1.015673337801672</v>
          </cell>
          <cell r="J388">
            <v>0.87183102385468902</v>
          </cell>
          <cell r="K388">
            <v>0.92024976015090909</v>
          </cell>
          <cell r="L388">
            <v>0.88526613624787809</v>
          </cell>
          <cell r="M388">
            <v>0.89108913854460103</v>
          </cell>
          <cell r="N388">
            <v>0.89816499928597404</v>
          </cell>
          <cell r="O388">
            <v>0.90799910613031909</v>
          </cell>
          <cell r="P388">
            <v>0.86143425937855511</v>
          </cell>
          <cell r="Q388">
            <v>0.82792841639249604</v>
          </cell>
        </row>
        <row r="389">
          <cell r="A389" t="str">
            <v>SCCO US Equity</v>
          </cell>
          <cell r="B389" t="str">
            <v>SOUTHERN COPPER</v>
          </cell>
          <cell r="C389">
            <v>43330756608</v>
          </cell>
          <cell r="D389">
            <v>388</v>
          </cell>
          <cell r="E389">
            <v>54.65133229840697</v>
          </cell>
          <cell r="F389">
            <v>37.950000762939453</v>
          </cell>
          <cell r="G389">
            <v>42.479999542236328</v>
          </cell>
          <cell r="H389">
            <v>38.200000762939453</v>
          </cell>
          <cell r="I389">
            <v>35.150001525878913</v>
          </cell>
          <cell r="J389">
            <v>26.54000091552734</v>
          </cell>
          <cell r="K389">
            <v>31.760000228881839</v>
          </cell>
          <cell r="L389">
            <v>36.849998474121087</v>
          </cell>
          <cell r="M389">
            <v>38.590000152587891</v>
          </cell>
          <cell r="N389">
            <v>44.159999847412109</v>
          </cell>
          <cell r="O389">
            <v>48.520000457763672</v>
          </cell>
          <cell r="P389">
            <v>44.490001678466797</v>
          </cell>
          <cell r="Q389">
            <v>54.209999084472663</v>
          </cell>
        </row>
        <row r="390">
          <cell r="A390" t="str">
            <v>601138 CH Equity</v>
          </cell>
          <cell r="B390" t="str">
            <v>FOXCONN INDUST-A</v>
          </cell>
          <cell r="C390">
            <v>43278839643.063957</v>
          </cell>
          <cell r="D390">
            <v>389</v>
          </cell>
          <cell r="E390">
            <v>-10.93078419220466</v>
          </cell>
          <cell r="F390">
            <v>2.4178541079770071</v>
          </cell>
          <cell r="G390">
            <v>2.6237182961648391</v>
          </cell>
          <cell r="H390">
            <v>2.5635547935962681</v>
          </cell>
          <cell r="I390">
            <v>2.505423355531093</v>
          </cell>
          <cell r="J390">
            <v>1.8887324376068479</v>
          </cell>
          <cell r="K390">
            <v>2.0797643985330301</v>
          </cell>
          <cell r="L390">
            <v>1.947304941974153</v>
          </cell>
          <cell r="M390">
            <v>2.18104669338743</v>
          </cell>
          <cell r="N390">
            <v>2.1329628689651798</v>
          </cell>
          <cell r="O390">
            <v>2.1572301337273529</v>
          </cell>
          <cell r="P390">
            <v>2.0011781038027721</v>
          </cell>
          <cell r="Q390">
            <v>1.966703593577108</v>
          </cell>
        </row>
        <row r="391">
          <cell r="A391" t="str">
            <v>VOD LN Equity</v>
          </cell>
          <cell r="B391" t="str">
            <v>VODAFONE GROUP</v>
          </cell>
          <cell r="C391">
            <v>43207458858.877441</v>
          </cell>
          <cell r="D391">
            <v>390</v>
          </cell>
          <cell r="E391">
            <v>-16.01487715936381</v>
          </cell>
          <cell r="F391">
            <v>1.919147017478394</v>
          </cell>
          <cell r="G391">
            <v>1.945597334547926</v>
          </cell>
          <cell r="H391">
            <v>1.961414136100075</v>
          </cell>
          <cell r="I391">
            <v>1.710770005790494</v>
          </cell>
          <cell r="J391">
            <v>1.358491990428448</v>
          </cell>
          <cell r="K391">
            <v>1.3811848600186989</v>
          </cell>
          <cell r="L391">
            <v>1.686763911944581</v>
          </cell>
          <cell r="M391">
            <v>1.5955710293750369</v>
          </cell>
          <cell r="N391">
            <v>1.5280470357581071</v>
          </cell>
          <cell r="O391">
            <v>1.4350867184433009</v>
          </cell>
          <cell r="P391">
            <v>1.3113197532006919</v>
          </cell>
          <cell r="Q391">
            <v>1.367929976433516</v>
          </cell>
        </row>
        <row r="392">
          <cell r="A392" t="str">
            <v>GD US Equity</v>
          </cell>
          <cell r="B392" t="str">
            <v>GENERAL DYNAMICS</v>
          </cell>
          <cell r="C392">
            <v>43042951168</v>
          </cell>
          <cell r="D392">
            <v>391</v>
          </cell>
          <cell r="E392">
            <v>-16.553314604457121</v>
          </cell>
          <cell r="F392">
            <v>177.99000549316409</v>
          </cell>
          <cell r="G392">
            <v>176.3500061035156</v>
          </cell>
          <cell r="H392">
            <v>176.6199951171875</v>
          </cell>
          <cell r="I392">
            <v>165.0299987792969</v>
          </cell>
          <cell r="J392">
            <v>127.40000152587891</v>
          </cell>
          <cell r="K392">
            <v>127.8000030517578</v>
          </cell>
          <cell r="L392">
            <v>147.27000427246091</v>
          </cell>
          <cell r="M392">
            <v>147.13999938964841</v>
          </cell>
          <cell r="N392">
            <v>147.7200012207031</v>
          </cell>
          <cell r="O392">
            <v>150.19000244140619</v>
          </cell>
          <cell r="P392">
            <v>138.2200012207031</v>
          </cell>
          <cell r="Q392">
            <v>136.0899963378906</v>
          </cell>
        </row>
        <row r="393">
          <cell r="A393" t="str">
            <v>BN FP Equity</v>
          </cell>
          <cell r="B393" t="str">
            <v>DANONE</v>
          </cell>
          <cell r="C393">
            <v>43027876666.972656</v>
          </cell>
          <cell r="D393">
            <v>392</v>
          </cell>
          <cell r="E393">
            <v>-26.64506974723755</v>
          </cell>
          <cell r="F393">
            <v>81.113294491005036</v>
          </cell>
          <cell r="G393">
            <v>82.871461612453459</v>
          </cell>
          <cell r="H393">
            <v>80.465289942947493</v>
          </cell>
          <cell r="I393">
            <v>70.545800219726516</v>
          </cell>
          <cell r="J393">
            <v>61.791799882125822</v>
          </cell>
          <cell r="K393">
            <v>69.510082608329867</v>
          </cell>
          <cell r="L393">
            <v>68.894703882503563</v>
          </cell>
          <cell r="M393">
            <v>68.575232831542962</v>
          </cell>
          <cell r="N393">
            <v>66.757820762664778</v>
          </cell>
          <cell r="O393">
            <v>65.064169929344189</v>
          </cell>
          <cell r="P393">
            <v>64.902867396240254</v>
          </cell>
          <cell r="Q393">
            <v>55.581836933860806</v>
          </cell>
        </row>
        <row r="394">
          <cell r="A394" t="str">
            <v>ROP US Equity</v>
          </cell>
          <cell r="B394" t="str">
            <v>ROPER TECHNOLOGI</v>
          </cell>
          <cell r="C394">
            <v>42943135744</v>
          </cell>
          <cell r="D394">
            <v>393</v>
          </cell>
          <cell r="E394">
            <v>17.671076066421019</v>
          </cell>
          <cell r="F394">
            <v>353.8699951171875</v>
          </cell>
          <cell r="G394">
            <v>354.23001098632813</v>
          </cell>
          <cell r="H394">
            <v>379.70999145507813</v>
          </cell>
          <cell r="I394">
            <v>361.01998901367188</v>
          </cell>
          <cell r="J394">
            <v>293.66000366210938</v>
          </cell>
          <cell r="K394">
            <v>339.3800048828125</v>
          </cell>
          <cell r="L394">
            <v>387.76998901367188</v>
          </cell>
          <cell r="M394">
            <v>389.69000244140619</v>
          </cell>
          <cell r="N394">
            <v>435.20001220703119</v>
          </cell>
          <cell r="O394">
            <v>436.41000366210938</v>
          </cell>
          <cell r="P394">
            <v>393.48001098632813</v>
          </cell>
          <cell r="Q394">
            <v>380.94000244140619</v>
          </cell>
        </row>
        <row r="395">
          <cell r="A395" t="str">
            <v>ABX CN Equity</v>
          </cell>
          <cell r="B395" t="str">
            <v>BARRICK GOLD CRP</v>
          </cell>
          <cell r="C395">
            <v>42915493924.689697</v>
          </cell>
          <cell r="D395">
            <v>394</v>
          </cell>
          <cell r="E395">
            <v>41.09959167189399</v>
          </cell>
          <cell r="F395">
            <v>16.888487641230771</v>
          </cell>
          <cell r="G395">
            <v>18.575279827313469</v>
          </cell>
          <cell r="H395">
            <v>18.30636032021221</v>
          </cell>
          <cell r="I395">
            <v>19.857571535196261</v>
          </cell>
          <cell r="J395">
            <v>18.905611821237809</v>
          </cell>
          <cell r="K395">
            <v>26.884849807509681</v>
          </cell>
          <cell r="L395">
            <v>24.711332152623982</v>
          </cell>
          <cell r="M395">
            <v>26.899850940644679</v>
          </cell>
          <cell r="N395">
            <v>28.879437928243529</v>
          </cell>
          <cell r="O395">
            <v>29.352318977110599</v>
          </cell>
          <cell r="P395">
            <v>28.221135712659819</v>
          </cell>
          <cell r="Q395">
            <v>27.1053415357228</v>
          </cell>
        </row>
        <row r="396">
          <cell r="A396" t="str">
            <v>GMKN RM Equity</v>
          </cell>
          <cell r="B396" t="str">
            <v>NORILSK NICKEL</v>
          </cell>
          <cell r="C396">
            <v>42837751311.335449</v>
          </cell>
          <cell r="D396">
            <v>395</v>
          </cell>
          <cell r="E396">
            <v>24.198538818618509</v>
          </cell>
          <cell r="F396">
            <v>266.24053201451898</v>
          </cell>
          <cell r="G396">
            <v>308.35938281938428</v>
          </cell>
          <cell r="H396">
            <v>319.98116901144391</v>
          </cell>
          <cell r="I396">
            <v>302.77452617883682</v>
          </cell>
          <cell r="J396">
            <v>240.48655232787129</v>
          </cell>
          <cell r="K396">
            <v>271.32989225909108</v>
          </cell>
          <cell r="L396">
            <v>317.89650412648922</v>
          </cell>
          <cell r="M396">
            <v>265.63601770997047</v>
          </cell>
          <cell r="N396">
            <v>273.01118890382349</v>
          </cell>
          <cell r="O396">
            <v>270.55609310977161</v>
          </cell>
          <cell r="P396">
            <v>241.61926275864241</v>
          </cell>
          <cell r="Q396">
            <v>239.9283130764961</v>
          </cell>
        </row>
        <row r="397">
          <cell r="A397" t="str">
            <v>002714 CH Equity</v>
          </cell>
          <cell r="B397" t="str">
            <v>MUYUAN FOODSTU-A</v>
          </cell>
          <cell r="C397">
            <v>42801977096.897949</v>
          </cell>
          <cell r="D397">
            <v>396</v>
          </cell>
          <cell r="E397">
            <v>34.712498069489108</v>
          </cell>
          <cell r="F397">
            <v>7.535007135895853</v>
          </cell>
          <cell r="G397">
            <v>7.5005616111519657</v>
          </cell>
          <cell r="H397">
            <v>6.1659356168277668</v>
          </cell>
          <cell r="I397">
            <v>10.140676865979909</v>
          </cell>
          <cell r="J397">
            <v>10.049710685333251</v>
          </cell>
          <cell r="K397">
            <v>10.609938538227651</v>
          </cell>
          <cell r="L397">
            <v>9.9024035387810727</v>
          </cell>
          <cell r="M397">
            <v>11.77934922595341</v>
          </cell>
          <cell r="N397">
            <v>13.382228523756339</v>
          </cell>
          <cell r="O397">
            <v>13.02246473199193</v>
          </cell>
          <cell r="P397">
            <v>10.89677542448044</v>
          </cell>
          <cell r="Q397">
            <v>10.74513624762335</v>
          </cell>
        </row>
        <row r="398">
          <cell r="A398" t="str">
            <v>ISP IM Equity</v>
          </cell>
          <cell r="B398" t="str">
            <v>INTESA SANPAOLO</v>
          </cell>
          <cell r="C398">
            <v>42678727702.172852</v>
          </cell>
          <cell r="D398">
            <v>397</v>
          </cell>
          <cell r="E398">
            <v>-21.01384716775496</v>
          </cell>
          <cell r="F398">
            <v>2.5151323011446038</v>
          </cell>
          <cell r="G398">
            <v>2.6336079118367191</v>
          </cell>
          <cell r="H398">
            <v>2.526981707364087</v>
          </cell>
          <cell r="I398">
            <v>2.3886069329910238</v>
          </cell>
          <cell r="J398">
            <v>1.567518990415095</v>
          </cell>
          <cell r="K398">
            <v>1.563592296102144</v>
          </cell>
          <cell r="L398">
            <v>1.75854010351658</v>
          </cell>
          <cell r="M398">
            <v>1.904291872005615</v>
          </cell>
          <cell r="N398">
            <v>2.006964247839278</v>
          </cell>
          <cell r="O398">
            <v>2.150268180730706</v>
          </cell>
          <cell r="P398">
            <v>1.8632268194801329</v>
          </cell>
          <cell r="Q398">
            <v>1.7237345832264741</v>
          </cell>
        </row>
        <row r="399">
          <cell r="A399" t="str">
            <v>600309 CH Equity</v>
          </cell>
          <cell r="B399" t="str">
            <v>WANHUA CHEMIC-A</v>
          </cell>
          <cell r="C399">
            <v>42676863638.400879</v>
          </cell>
          <cell r="D399">
            <v>398</v>
          </cell>
          <cell r="E399">
            <v>102.779666336559</v>
          </cell>
          <cell r="F399">
            <v>7.0021168032011474</v>
          </cell>
          <cell r="G399">
            <v>8.066461313567288</v>
          </cell>
          <cell r="H399">
            <v>6.9059320135735902</v>
          </cell>
          <cell r="I399">
            <v>7.2059650964874891</v>
          </cell>
          <cell r="J399">
            <v>5.8295775786189097</v>
          </cell>
          <cell r="K399">
            <v>6.3709598779678336</v>
          </cell>
          <cell r="L399">
            <v>6.7229717928239552</v>
          </cell>
          <cell r="M399">
            <v>7.3620932662208816</v>
          </cell>
          <cell r="N399">
            <v>9.6835650344402211</v>
          </cell>
          <cell r="O399">
            <v>10.8754867153657</v>
          </cell>
          <cell r="P399">
            <v>10.204683380686671</v>
          </cell>
          <cell r="Q399">
            <v>11.892878221331101</v>
          </cell>
        </row>
        <row r="400">
          <cell r="A400" t="str">
            <v>000568 CH Equity</v>
          </cell>
          <cell r="B400" t="str">
            <v>LUZHOU LAOJIAO-A</v>
          </cell>
          <cell r="C400">
            <v>42640187646.847656</v>
          </cell>
          <cell r="D400">
            <v>399</v>
          </cell>
          <cell r="E400">
            <v>125.93168662760159</v>
          </cell>
          <cell r="F400">
            <v>11.61194972417263</v>
          </cell>
          <cell r="G400">
            <v>12.447941817955551</v>
          </cell>
          <cell r="H400">
            <v>10.59460219616426</v>
          </cell>
          <cell r="I400">
            <v>11.179589380291871</v>
          </cell>
          <cell r="J400">
            <v>10.399999840645711</v>
          </cell>
          <cell r="K400">
            <v>11.208641819403059</v>
          </cell>
          <cell r="L400">
            <v>12.51718644578796</v>
          </cell>
          <cell r="M400">
            <v>14.17680391168915</v>
          </cell>
          <cell r="N400">
            <v>16.833073573500432</v>
          </cell>
          <cell r="O400">
            <v>21.641134825804329</v>
          </cell>
          <cell r="P400">
            <v>21.138272235655219</v>
          </cell>
          <cell r="Q400">
            <v>26.58636484424915</v>
          </cell>
        </row>
        <row r="401">
          <cell r="A401" t="str">
            <v>HEN3 GR Equity</v>
          </cell>
          <cell r="B401" t="str">
            <v>HENKEL AG -PFD</v>
          </cell>
          <cell r="C401">
            <v>42496913854.372559</v>
          </cell>
          <cell r="D401">
            <v>400</v>
          </cell>
          <cell r="E401">
            <v>-5.6384824093342001</v>
          </cell>
          <cell r="F401">
            <v>104.1935979904174</v>
          </cell>
          <cell r="G401">
            <v>103.3930764546585</v>
          </cell>
          <cell r="H401">
            <v>102.56116820124041</v>
          </cell>
          <cell r="I401">
            <v>94.359204281616258</v>
          </cell>
          <cell r="J401">
            <v>76.474997997283936</v>
          </cell>
          <cell r="K401">
            <v>88.519320799896377</v>
          </cell>
          <cell r="L401">
            <v>89.819099450969588</v>
          </cell>
          <cell r="M401">
            <v>94.640123705932638</v>
          </cell>
          <cell r="N401">
            <v>98.785598769958597</v>
          </cell>
          <cell r="O401">
            <v>102.2505145377045</v>
          </cell>
          <cell r="P401">
            <v>105.14123503280641</v>
          </cell>
          <cell r="Q401">
            <v>98.465900494667039</v>
          </cell>
        </row>
        <row r="402">
          <cell r="A402" t="str">
            <v>NXPI US Equity</v>
          </cell>
          <cell r="B402" t="str">
            <v>NXP SEMICONDUCTO</v>
          </cell>
          <cell r="C402">
            <v>42340102144</v>
          </cell>
          <cell r="D402">
            <v>401</v>
          </cell>
          <cell r="E402">
            <v>34.54835792352582</v>
          </cell>
          <cell r="F402">
            <v>114.7600021362305</v>
          </cell>
          <cell r="G402">
            <v>127.2600021362305</v>
          </cell>
          <cell r="H402">
            <v>125.6999969482422</v>
          </cell>
          <cell r="I402">
            <v>120.0800018310547</v>
          </cell>
          <cell r="J402">
            <v>74.730003356933594</v>
          </cell>
          <cell r="K402">
            <v>95.5</v>
          </cell>
          <cell r="L402">
            <v>99.19000244140625</v>
          </cell>
          <cell r="M402">
            <v>111.9100036621094</v>
          </cell>
          <cell r="N402">
            <v>119.15000152587891</v>
          </cell>
          <cell r="O402">
            <v>128.19999694824219</v>
          </cell>
          <cell r="P402">
            <v>130.99000549316409</v>
          </cell>
          <cell r="Q402">
            <v>137.30999755859381</v>
          </cell>
        </row>
        <row r="403">
          <cell r="A403" t="str">
            <v>EPD US Equity</v>
          </cell>
          <cell r="B403" t="str">
            <v>ENTERPRISE PRODU</v>
          </cell>
          <cell r="C403">
            <v>42326061056</v>
          </cell>
          <cell r="D403">
            <v>402</v>
          </cell>
          <cell r="E403">
            <v>-15.50506407221622</v>
          </cell>
          <cell r="F403">
            <v>25.95999908447266</v>
          </cell>
          <cell r="G403">
            <v>28.159999847412109</v>
          </cell>
          <cell r="H403">
            <v>25.389999389648441</v>
          </cell>
          <cell r="I403">
            <v>24.329999923706051</v>
          </cell>
          <cell r="J403">
            <v>13.789999961853029</v>
          </cell>
          <cell r="K403">
            <v>17.129999160766602</v>
          </cell>
          <cell r="L403">
            <v>19.270000457763668</v>
          </cell>
          <cell r="M403">
            <v>17.909999847412109</v>
          </cell>
          <cell r="N403">
            <v>17.569999694824219</v>
          </cell>
          <cell r="O403">
            <v>17.579999923706051</v>
          </cell>
          <cell r="P403">
            <v>15.670000076293951</v>
          </cell>
          <cell r="Q403">
            <v>16.39999961853027</v>
          </cell>
        </row>
        <row r="404">
          <cell r="A404" t="str">
            <v>RKT US Equity</v>
          </cell>
          <cell r="B404" t="str">
            <v>ROCKET COS INC-A</v>
          </cell>
          <cell r="C404">
            <v>42189451264</v>
          </cell>
          <cell r="D404">
            <v>403</v>
          </cell>
          <cell r="E404"/>
          <cell r="F404"/>
          <cell r="G404"/>
          <cell r="H404"/>
          <cell r="I404"/>
          <cell r="J404"/>
          <cell r="K404"/>
          <cell r="L404"/>
          <cell r="M404"/>
          <cell r="N404"/>
          <cell r="O404">
            <v>30.70999908447266</v>
          </cell>
          <cell r="P404">
            <v>22.659999847412109</v>
          </cell>
          <cell r="Q404">
            <v>18.930000305175781</v>
          </cell>
        </row>
        <row r="405">
          <cell r="A405" t="str">
            <v>COP US Equity</v>
          </cell>
          <cell r="B405" t="str">
            <v>CONOCOPHILLIPS</v>
          </cell>
          <cell r="C405">
            <v>42152271872</v>
          </cell>
          <cell r="D405">
            <v>404</v>
          </cell>
          <cell r="E405">
            <v>-28.148068468201458</v>
          </cell>
          <cell r="F405">
            <v>60.369998931884773</v>
          </cell>
          <cell r="G405">
            <v>65.029998779296875</v>
          </cell>
          <cell r="H405">
            <v>59.180000305175781</v>
          </cell>
          <cell r="I405">
            <v>49.229999542236328</v>
          </cell>
          <cell r="J405">
            <v>29.620000839233398</v>
          </cell>
          <cell r="K405">
            <v>39.139999389648438</v>
          </cell>
          <cell r="L405">
            <v>43.389999389648438</v>
          </cell>
          <cell r="M405">
            <v>40.740001678466797</v>
          </cell>
          <cell r="N405">
            <v>36.709999084472663</v>
          </cell>
          <cell r="O405">
            <v>37.159999847412109</v>
          </cell>
          <cell r="P405">
            <v>32.430000305175781</v>
          </cell>
          <cell r="Q405">
            <v>30.229999542236332</v>
          </cell>
        </row>
        <row r="406">
          <cell r="A406" t="str">
            <v>8001 JP Equity</v>
          </cell>
          <cell r="B406" t="str">
            <v>ITOCHU CORP</v>
          </cell>
          <cell r="C406">
            <v>42083603578.498543</v>
          </cell>
          <cell r="D406">
            <v>405</v>
          </cell>
          <cell r="E406">
            <v>18.470245621340428</v>
          </cell>
          <cell r="F406">
            <v>22.358767969533801</v>
          </cell>
          <cell r="G406">
            <v>23.327196331229061</v>
          </cell>
          <cell r="H406">
            <v>23.28149528242648</v>
          </cell>
          <cell r="I406">
            <v>22.53619247535244</v>
          </cell>
          <cell r="J406">
            <v>19.985057618469</v>
          </cell>
          <cell r="K406">
            <v>19.727476120460778</v>
          </cell>
          <cell r="L406">
            <v>21.65829990059137</v>
          </cell>
          <cell r="M406">
            <v>21.35077325860038</v>
          </cell>
          <cell r="N406">
            <v>22.132153023034331</v>
          </cell>
          <cell r="O406">
            <v>26.05168847180903</v>
          </cell>
          <cell r="P406">
            <v>25.43818001635373</v>
          </cell>
          <cell r="Q406">
            <v>24.239389033056799</v>
          </cell>
        </row>
        <row r="407">
          <cell r="A407" t="str">
            <v>8316 JP Equity</v>
          </cell>
          <cell r="B407" t="str">
            <v>SMFG</v>
          </cell>
          <cell r="C407">
            <v>42003306670.202637</v>
          </cell>
          <cell r="D407">
            <v>406</v>
          </cell>
          <cell r="E407">
            <v>-15.04276119867396</v>
          </cell>
          <cell r="F407">
            <v>36.757154233753681</v>
          </cell>
          <cell r="G407">
            <v>37.165207648649812</v>
          </cell>
          <cell r="H407">
            <v>35.594001483172178</v>
          </cell>
          <cell r="I407">
            <v>32.080550705082707</v>
          </cell>
          <cell r="J407">
            <v>24.238886471372101</v>
          </cell>
          <cell r="K407">
            <v>25.64150468446314</v>
          </cell>
          <cell r="L407">
            <v>28.732105147093531</v>
          </cell>
          <cell r="M407">
            <v>28.020853502675891</v>
          </cell>
          <cell r="N407">
            <v>26.906401535030451</v>
          </cell>
          <cell r="O407">
            <v>29.49443513806909</v>
          </cell>
          <cell r="P407">
            <v>27.640927447937429</v>
          </cell>
          <cell r="Q407">
            <v>28.273723701946441</v>
          </cell>
        </row>
        <row r="408">
          <cell r="A408" t="str">
            <v>IFX GR Equity</v>
          </cell>
          <cell r="B408" t="str">
            <v>INFINEON TECH</v>
          </cell>
          <cell r="C408">
            <v>41908070083.42041</v>
          </cell>
          <cell r="D408">
            <v>407</v>
          </cell>
          <cell r="E408">
            <v>42.143932150235223</v>
          </cell>
          <cell r="F408">
            <v>21.164324855852101</v>
          </cell>
          <cell r="G408">
            <v>22.77563337399101</v>
          </cell>
          <cell r="H408">
            <v>21.485425599179049</v>
          </cell>
          <cell r="I408">
            <v>21.136908730499272</v>
          </cell>
          <cell r="J408">
            <v>13.65624964237213</v>
          </cell>
          <cell r="K408">
            <v>18.488408091193381</v>
          </cell>
          <cell r="L408">
            <v>21.33621076134682</v>
          </cell>
          <cell r="M408">
            <v>23.164416476043701</v>
          </cell>
          <cell r="N408">
            <v>25.61282030113216</v>
          </cell>
          <cell r="O408">
            <v>27.92556013835906</v>
          </cell>
          <cell r="P408">
            <v>30.401932472591401</v>
          </cell>
          <cell r="Q408">
            <v>28.31417933356283</v>
          </cell>
        </row>
        <row r="409">
          <cell r="A409" t="str">
            <v>KDP US Equity</v>
          </cell>
          <cell r="B409" t="str">
            <v>KEURIG DR PEPPER</v>
          </cell>
          <cell r="C409">
            <v>41879859200</v>
          </cell>
          <cell r="D409">
            <v>408</v>
          </cell>
          <cell r="E409">
            <v>0.73822651700092801</v>
          </cell>
          <cell r="F409">
            <v>30.520000457763668</v>
          </cell>
          <cell r="G409">
            <v>28.95000076293945</v>
          </cell>
          <cell r="H409">
            <v>28.680000305175781</v>
          </cell>
          <cell r="I409">
            <v>28.260000228881839</v>
          </cell>
          <cell r="J409">
            <v>23.659999847412109</v>
          </cell>
          <cell r="K409">
            <v>25.89999961853027</v>
          </cell>
          <cell r="L409">
            <v>28.360000610351559</v>
          </cell>
          <cell r="M409">
            <v>28.670000076293949</v>
          </cell>
          <cell r="N409">
            <v>29.920000076293949</v>
          </cell>
          <cell r="O409">
            <v>29.95000076293945</v>
          </cell>
          <cell r="P409">
            <v>28.010000228881839</v>
          </cell>
          <cell r="Q409">
            <v>27.04000091552734</v>
          </cell>
        </row>
        <row r="410">
          <cell r="A410" t="str">
            <v>2963 HK Equity</v>
          </cell>
          <cell r="B410" t="str">
            <v>WUXI BIOLOGICS C</v>
          </cell>
          <cell r="C410">
            <v>41571578729.96875</v>
          </cell>
          <cell r="D410">
            <v>409</v>
          </cell>
          <cell r="E410">
            <v>179.69797071554311</v>
          </cell>
          <cell r="F410">
            <v>3.7234787878391269</v>
          </cell>
          <cell r="G410">
            <v>4.2195991518099731</v>
          </cell>
          <cell r="H410">
            <v>4.2763651337878628</v>
          </cell>
          <cell r="I410">
            <v>5.0035130218657287</v>
          </cell>
          <cell r="J410">
            <v>4.5357615749966271</v>
          </cell>
          <cell r="K410">
            <v>5.2026900399623628</v>
          </cell>
          <cell r="L410">
            <v>5.4655381186027512</v>
          </cell>
          <cell r="M410">
            <v>6.0984526167018203</v>
          </cell>
          <cell r="N410">
            <v>6.9586912613317509</v>
          </cell>
          <cell r="O410">
            <v>8.5290318069919522</v>
          </cell>
          <cell r="P410">
            <v>8.1116190743955485</v>
          </cell>
          <cell r="Q410">
            <v>9.2814812532321866</v>
          </cell>
        </row>
        <row r="411">
          <cell r="A411" t="str">
            <v>RACE US Equity</v>
          </cell>
          <cell r="B411" t="str">
            <v>FERRARI NV</v>
          </cell>
          <cell r="C411">
            <v>41532596224</v>
          </cell>
          <cell r="D411">
            <v>410</v>
          </cell>
          <cell r="E411">
            <v>31.436783977195891</v>
          </cell>
          <cell r="F411">
            <v>165.11000061035159</v>
          </cell>
          <cell r="G411">
            <v>165.53999328613281</v>
          </cell>
          <cell r="H411">
            <v>170.25</v>
          </cell>
          <cell r="I411">
            <v>161.21000671386719</v>
          </cell>
          <cell r="J411">
            <v>148.44999694824219</v>
          </cell>
          <cell r="K411">
            <v>148.99000549316409</v>
          </cell>
          <cell r="L411">
            <v>169.44999694824219</v>
          </cell>
          <cell r="M411">
            <v>171.94000244140619</v>
          </cell>
          <cell r="N411">
            <v>186.44999694824219</v>
          </cell>
          <cell r="O411">
            <v>195.57000732421881</v>
          </cell>
          <cell r="P411">
            <v>184.6000061035156</v>
          </cell>
          <cell r="Q411">
            <v>183.17999267578119</v>
          </cell>
        </row>
        <row r="412">
          <cell r="A412" t="str">
            <v>2914 JP Equity</v>
          </cell>
          <cell r="B412" t="str">
            <v>JAPAN TOBACCO</v>
          </cell>
          <cell r="C412">
            <v>41500531987.108147</v>
          </cell>
          <cell r="D412">
            <v>411</v>
          </cell>
          <cell r="E412">
            <v>-6.4168197168612986</v>
          </cell>
          <cell r="F412">
            <v>23.078687282744799</v>
          </cell>
          <cell r="G412">
            <v>22.38840208156034</v>
          </cell>
          <cell r="H412">
            <v>21.077575076837089</v>
          </cell>
          <cell r="I412">
            <v>19.97030521184206</v>
          </cell>
          <cell r="J412">
            <v>18.439484237227589</v>
          </cell>
          <cell r="K412">
            <v>18.552162447012961</v>
          </cell>
          <cell r="L412">
            <v>19.915410960093141</v>
          </cell>
          <cell r="M412">
            <v>18.260101045016199</v>
          </cell>
          <cell r="N412">
            <v>18.375908142421391</v>
          </cell>
          <cell r="O412">
            <v>18.633276819717139</v>
          </cell>
          <cell r="P412">
            <v>18.190430402755741</v>
          </cell>
          <cell r="Q412">
            <v>19.923700055107471</v>
          </cell>
        </row>
        <row r="413">
          <cell r="A413" t="str">
            <v>035420 KS Equity</v>
          </cell>
          <cell r="B413" t="str">
            <v>NAVER CORP</v>
          </cell>
          <cell r="C413">
            <v>41352589055.025879</v>
          </cell>
          <cell r="D413">
            <v>412</v>
          </cell>
          <cell r="E413">
            <v>66.121411437122958</v>
          </cell>
          <cell r="F413">
            <v>144.57688861875789</v>
          </cell>
          <cell r="G413">
            <v>161.33357453509231</v>
          </cell>
          <cell r="H413">
            <v>148.9268885052297</v>
          </cell>
          <cell r="I413">
            <v>146.9106748118065</v>
          </cell>
          <cell r="J413">
            <v>131.74804922891781</v>
          </cell>
          <cell r="K413">
            <v>161.3324717618525</v>
          </cell>
          <cell r="L413">
            <v>193.5879161464982</v>
          </cell>
          <cell r="M413">
            <v>223.9334012847394</v>
          </cell>
          <cell r="N413">
            <v>263.3077205682639</v>
          </cell>
          <cell r="O413">
            <v>273.68258847855031</v>
          </cell>
          <cell r="P413">
            <v>254.90249044378291</v>
          </cell>
          <cell r="Q413">
            <v>251.60836291615851</v>
          </cell>
        </row>
        <row r="414">
          <cell r="A414" t="str">
            <v>DLR US Equity</v>
          </cell>
          <cell r="B414" t="str">
            <v>DIGITAL REALTY</v>
          </cell>
          <cell r="C414">
            <v>41275314176</v>
          </cell>
          <cell r="D414">
            <v>413</v>
          </cell>
          <cell r="E414">
            <v>21.27677196004705</v>
          </cell>
          <cell r="F414">
            <v>119.2600021362305</v>
          </cell>
          <cell r="G414">
            <v>119.7399978637695</v>
          </cell>
          <cell r="H414">
            <v>123.13999938964839</v>
          </cell>
          <cell r="I414">
            <v>130.49000549316409</v>
          </cell>
          <cell r="J414">
            <v>134.47999572753909</v>
          </cell>
          <cell r="K414">
            <v>145.91999816894531</v>
          </cell>
          <cell r="L414">
            <v>142.44000244140619</v>
          </cell>
          <cell r="M414">
            <v>147.38999938964841</v>
          </cell>
          <cell r="N414">
            <v>160.6600036621094</v>
          </cell>
          <cell r="O414">
            <v>153.55999755859381</v>
          </cell>
          <cell r="P414">
            <v>147.25</v>
          </cell>
          <cell r="Q414">
            <v>145.94999694824219</v>
          </cell>
        </row>
        <row r="415">
          <cell r="A415" t="str">
            <v>EXC US Equity</v>
          </cell>
          <cell r="B415" t="str">
            <v>EXELON CORP</v>
          </cell>
          <cell r="C415">
            <v>41245929472</v>
          </cell>
          <cell r="D415">
            <v>414</v>
          </cell>
          <cell r="E415">
            <v>-3.125215424226258</v>
          </cell>
          <cell r="F415">
            <v>43.909999847412109</v>
          </cell>
          <cell r="G415">
            <v>45.590000152587891</v>
          </cell>
          <cell r="H415">
            <v>48.200000762939453</v>
          </cell>
          <cell r="I415">
            <v>45.430000305175781</v>
          </cell>
          <cell r="J415">
            <v>33.479999542236328</v>
          </cell>
          <cell r="K415">
            <v>35.799999237060547</v>
          </cell>
          <cell r="L415">
            <v>38.840000152587891</v>
          </cell>
          <cell r="M415">
            <v>37.360000610351563</v>
          </cell>
          <cell r="N415">
            <v>37.990001678466797</v>
          </cell>
          <cell r="O415">
            <v>36.330001831054688</v>
          </cell>
          <cell r="P415">
            <v>35.830001831054688</v>
          </cell>
          <cell r="Q415">
            <v>40.959999084472663</v>
          </cell>
        </row>
        <row r="416">
          <cell r="A416" t="str">
            <v>LHX US Equity</v>
          </cell>
          <cell r="B416" t="str">
            <v>L3HARRIS TECHNOL</v>
          </cell>
          <cell r="C416">
            <v>41131532288</v>
          </cell>
          <cell r="D416">
            <v>415</v>
          </cell>
          <cell r="E416">
            <v>-1.4699942729789921</v>
          </cell>
          <cell r="F416">
            <v>194.27000427246091</v>
          </cell>
          <cell r="G416">
            <v>197.8699951171875</v>
          </cell>
          <cell r="H416">
            <v>220.88999938964841</v>
          </cell>
          <cell r="I416">
            <v>202.05000305175781</v>
          </cell>
          <cell r="J416">
            <v>177.16999816894531</v>
          </cell>
          <cell r="K416">
            <v>189.46000671386719</v>
          </cell>
          <cell r="L416">
            <v>196.1199951171875</v>
          </cell>
          <cell r="M416">
            <v>170.49000549316409</v>
          </cell>
          <cell r="N416">
            <v>167.8800048828125</v>
          </cell>
          <cell r="O416">
            <v>177.7200012207031</v>
          </cell>
          <cell r="P416">
            <v>172.69000244140619</v>
          </cell>
          <cell r="Q416">
            <v>170.3999938964844</v>
          </cell>
        </row>
        <row r="417">
          <cell r="A417" t="str">
            <v>VEEV US Equity</v>
          </cell>
          <cell r="B417" t="str">
            <v>VEEVA SYSTEMS-A</v>
          </cell>
          <cell r="C417">
            <v>41110753280</v>
          </cell>
          <cell r="D417">
            <v>416</v>
          </cell>
          <cell r="E417">
            <v>79.039672549445484</v>
          </cell>
          <cell r="F417">
            <v>144.3399963378906</v>
          </cell>
          <cell r="G417">
            <v>140.6600036621094</v>
          </cell>
          <cell r="H417">
            <v>148.5899963378906</v>
          </cell>
          <cell r="I417">
            <v>144.05000305175781</v>
          </cell>
          <cell r="J417">
            <v>153.50999450683591</v>
          </cell>
          <cell r="K417">
            <v>187.77000427246091</v>
          </cell>
          <cell r="L417">
            <v>218.96000671386719</v>
          </cell>
          <cell r="M417">
            <v>242.2200012207031</v>
          </cell>
          <cell r="N417">
            <v>268.05999755859381</v>
          </cell>
          <cell r="O417">
            <v>294.07998657226563</v>
          </cell>
          <cell r="P417">
            <v>277.04000854492188</v>
          </cell>
          <cell r="Q417">
            <v>268.04000854492188</v>
          </cell>
        </row>
        <row r="418">
          <cell r="A418" t="str">
            <v>DOW US Equity</v>
          </cell>
          <cell r="B418" t="str">
            <v>DOW INC</v>
          </cell>
          <cell r="C418">
            <v>41013661696</v>
          </cell>
          <cell r="D418">
            <v>417</v>
          </cell>
          <cell r="E418">
            <v>10.4329769553106</v>
          </cell>
          <cell r="F418">
            <v>53.159999847412109</v>
          </cell>
          <cell r="G418">
            <v>54.729999542236328</v>
          </cell>
          <cell r="H418">
            <v>46.740001678466797</v>
          </cell>
          <cell r="I418">
            <v>41.419998168945313</v>
          </cell>
          <cell r="J418">
            <v>27.04000091552734</v>
          </cell>
          <cell r="K418">
            <v>33.930000305175781</v>
          </cell>
          <cell r="L418">
            <v>38.610000610351563</v>
          </cell>
          <cell r="M418">
            <v>40.75</v>
          </cell>
          <cell r="N418">
            <v>40.090000152587891</v>
          </cell>
          <cell r="O418">
            <v>47.270000457763672</v>
          </cell>
          <cell r="P418">
            <v>46.110000610351563</v>
          </cell>
          <cell r="Q418">
            <v>47.819999694824219</v>
          </cell>
        </row>
        <row r="419">
          <cell r="A419" t="str">
            <v>MET US Equity</v>
          </cell>
          <cell r="B419" t="str">
            <v>METLIFE INC</v>
          </cell>
          <cell r="C419">
            <v>40956653568</v>
          </cell>
          <cell r="D419">
            <v>418</v>
          </cell>
          <cell r="E419">
            <v>-3.031840695572674</v>
          </cell>
          <cell r="F419">
            <v>49.349998474121087</v>
          </cell>
          <cell r="G419">
            <v>50.970001220703118</v>
          </cell>
          <cell r="H419">
            <v>49.689998626708977</v>
          </cell>
          <cell r="I419">
            <v>44.560001373291023</v>
          </cell>
          <cell r="J419">
            <v>27.89999961853027</v>
          </cell>
          <cell r="K419">
            <v>34.680000305175781</v>
          </cell>
          <cell r="L419">
            <v>36.369998931884773</v>
          </cell>
          <cell r="M419">
            <v>35.509998321533203</v>
          </cell>
          <cell r="N419">
            <v>37.299999237060547</v>
          </cell>
          <cell r="O419">
            <v>38.5</v>
          </cell>
          <cell r="P419">
            <v>37.259998321533203</v>
          </cell>
          <cell r="Q419">
            <v>38.700000762939453</v>
          </cell>
        </row>
        <row r="420">
          <cell r="A420" t="str">
            <v>AEP US Equity</v>
          </cell>
          <cell r="B420" t="str">
            <v>AMERICAN ELECTRI</v>
          </cell>
          <cell r="C420">
            <v>40927318016</v>
          </cell>
          <cell r="D420">
            <v>419</v>
          </cell>
          <cell r="E420">
            <v>-6.1120998775543551</v>
          </cell>
          <cell r="F420">
            <v>90.279998779296875</v>
          </cell>
          <cell r="G420">
            <v>94.510002136230469</v>
          </cell>
          <cell r="H420">
            <v>104.2200012207031</v>
          </cell>
          <cell r="I420">
            <v>95.089996337890625</v>
          </cell>
          <cell r="J420">
            <v>74.569999694824219</v>
          </cell>
          <cell r="K420">
            <v>81.389999389648438</v>
          </cell>
          <cell r="L420">
            <v>86.139999389648438</v>
          </cell>
          <cell r="M420">
            <v>82</v>
          </cell>
          <cell r="N420">
            <v>85.769996643066406</v>
          </cell>
          <cell r="O420">
            <v>77.819999694824219</v>
          </cell>
          <cell r="P420">
            <v>83.05999755859375</v>
          </cell>
          <cell r="Q420">
            <v>91.230003356933594</v>
          </cell>
        </row>
        <row r="421">
          <cell r="A421" t="str">
            <v>VCIT US Equity</v>
          </cell>
          <cell r="B421" t="str">
            <v>VANGUARD INT TER</v>
          </cell>
          <cell r="C421">
            <v>40903098368</v>
          </cell>
          <cell r="D421">
            <v>420</v>
          </cell>
          <cell r="E421">
            <v>9.0977978295061277</v>
          </cell>
          <cell r="F421">
            <v>90.919998168945313</v>
          </cell>
          <cell r="G421">
            <v>91.330001831054688</v>
          </cell>
          <cell r="H421">
            <v>93.010002136230469</v>
          </cell>
          <cell r="I421">
            <v>93.760002136230469</v>
          </cell>
          <cell r="J421">
            <v>86.25</v>
          </cell>
          <cell r="K421">
            <v>90.779998779296875</v>
          </cell>
          <cell r="L421">
            <v>93.370002746582031</v>
          </cell>
          <cell r="M421">
            <v>95.120002746582031</v>
          </cell>
          <cell r="N421">
            <v>96.790000915527344</v>
          </cell>
          <cell r="O421">
            <v>96.400001525878906</v>
          </cell>
          <cell r="P421">
            <v>95.849998474121094</v>
          </cell>
          <cell r="Q421">
            <v>95.449996948242188</v>
          </cell>
        </row>
        <row r="422">
          <cell r="A422" t="str">
            <v>2454 TT Equity</v>
          </cell>
          <cell r="B422" t="str">
            <v>MEDIATEK</v>
          </cell>
          <cell r="C422">
            <v>40852280912.769531</v>
          </cell>
          <cell r="D422">
            <v>421</v>
          </cell>
          <cell r="E422">
            <v>83.430087823921724</v>
          </cell>
          <cell r="F422">
            <v>13.652604294940829</v>
          </cell>
          <cell r="G422">
            <v>14.85115387663245</v>
          </cell>
          <cell r="H422">
            <v>12.616837963461879</v>
          </cell>
          <cell r="I422">
            <v>12.061804119497539</v>
          </cell>
          <cell r="J422">
            <v>11.025649316608909</v>
          </cell>
          <cell r="K422">
            <v>13.95567795261741</v>
          </cell>
          <cell r="L422">
            <v>15.417250936850911</v>
          </cell>
          <cell r="M422">
            <v>19.524904396384951</v>
          </cell>
          <cell r="N422">
            <v>23.646927684545521</v>
          </cell>
          <cell r="O422">
            <v>19.591837406158451</v>
          </cell>
          <cell r="P422">
            <v>20.917328961193562</v>
          </cell>
          <cell r="Q422">
            <v>22.864947058260441</v>
          </cell>
        </row>
        <row r="423">
          <cell r="A423" t="str">
            <v>WES AU Equity</v>
          </cell>
          <cell r="B423" t="str">
            <v>WESFARMERS LTD</v>
          </cell>
          <cell r="C423">
            <v>40784153780.95166</v>
          </cell>
          <cell r="D423">
            <v>422</v>
          </cell>
          <cell r="E423">
            <v>20.70273593513765</v>
          </cell>
          <cell r="F423">
            <v>28.858943029933929</v>
          </cell>
          <cell r="G423">
            <v>29.050379917831378</v>
          </cell>
          <cell r="H423">
            <v>30.15619193864632</v>
          </cell>
          <cell r="I423">
            <v>26.523978488178269</v>
          </cell>
          <cell r="J423">
            <v>21.72198397142029</v>
          </cell>
          <cell r="K423">
            <v>23.33476052948572</v>
          </cell>
          <cell r="L423">
            <v>27.579678834888451</v>
          </cell>
          <cell r="M423">
            <v>31.149338986503611</v>
          </cell>
          <cell r="N423">
            <v>32.657850582265837</v>
          </cell>
          <cell r="O423">
            <v>34.743002211378098</v>
          </cell>
          <cell r="P423">
            <v>32.016361794128443</v>
          </cell>
          <cell r="Q423">
            <v>32.559999823570251</v>
          </cell>
        </row>
        <row r="424">
          <cell r="A424" t="str">
            <v>PINS US Equity</v>
          </cell>
          <cell r="B424" t="str">
            <v>PINTEREST INC -A</v>
          </cell>
          <cell r="C424">
            <v>40761745408</v>
          </cell>
          <cell r="D424">
            <v>423</v>
          </cell>
          <cell r="E424">
            <v>235.1117679144422</v>
          </cell>
          <cell r="F424">
            <v>18.79999923706055</v>
          </cell>
          <cell r="G424">
            <v>18.639999389648441</v>
          </cell>
          <cell r="H424">
            <v>22.35000038146973</v>
          </cell>
          <cell r="I424">
            <v>20</v>
          </cell>
          <cell r="J424">
            <v>14.170000076293951</v>
          </cell>
          <cell r="K424">
            <v>19.75</v>
          </cell>
          <cell r="L424">
            <v>20.430000305175781</v>
          </cell>
          <cell r="M424">
            <v>23.280000686645511</v>
          </cell>
          <cell r="N424">
            <v>36.080001831054688</v>
          </cell>
          <cell r="O424">
            <v>38.360000610351563</v>
          </cell>
          <cell r="P424">
            <v>44.529998779296882</v>
          </cell>
          <cell r="Q424">
            <v>58.380001068115227</v>
          </cell>
        </row>
        <row r="425">
          <cell r="A425" t="str">
            <v>CTSH US Equity</v>
          </cell>
          <cell r="B425" t="str">
            <v>COGNIZANT TECH-A</v>
          </cell>
          <cell r="C425">
            <v>40739647488</v>
          </cell>
          <cell r="D425">
            <v>424</v>
          </cell>
          <cell r="E425">
            <v>20.85936273844851</v>
          </cell>
          <cell r="F425">
            <v>63.540000915527337</v>
          </cell>
          <cell r="G425">
            <v>62.020000457763672</v>
          </cell>
          <cell r="H425">
            <v>62.610000610351563</v>
          </cell>
          <cell r="I425">
            <v>61.330001831054688</v>
          </cell>
          <cell r="J425">
            <v>42.509998321533203</v>
          </cell>
          <cell r="K425">
            <v>56.5</v>
          </cell>
          <cell r="L425">
            <v>52.849998474121087</v>
          </cell>
          <cell r="M425">
            <v>56.419998168945313</v>
          </cell>
          <cell r="N425">
            <v>68.040000915527344</v>
          </cell>
          <cell r="O425">
            <v>66.970001220703125</v>
          </cell>
          <cell r="P425">
            <v>69.330001831054688</v>
          </cell>
          <cell r="Q425">
            <v>70.800003051757813</v>
          </cell>
        </row>
        <row r="426">
          <cell r="A426" t="str">
            <v>DOCU US Equity</v>
          </cell>
          <cell r="B426" t="str">
            <v>DOCUSIGN INC</v>
          </cell>
          <cell r="C426">
            <v>40680726528</v>
          </cell>
          <cell r="D426">
            <v>425</v>
          </cell>
          <cell r="E426">
            <v>230.02853831366889</v>
          </cell>
          <cell r="F426">
            <v>69.919998168945313</v>
          </cell>
          <cell r="G426">
            <v>74.110000610351563</v>
          </cell>
          <cell r="H426">
            <v>80.629997253417969</v>
          </cell>
          <cell r="I426">
            <v>87.959999084472656</v>
          </cell>
          <cell r="J426">
            <v>92.089996337890625</v>
          </cell>
          <cell r="K426">
            <v>103.51999664306641</v>
          </cell>
          <cell r="L426">
            <v>147.2200012207031</v>
          </cell>
          <cell r="M426">
            <v>178.96000671386719</v>
          </cell>
          <cell r="N426">
            <v>226.2799987792969</v>
          </cell>
          <cell r="O426">
            <v>268.79998779296881</v>
          </cell>
          <cell r="P426">
            <v>222.25999450683591</v>
          </cell>
          <cell r="Q426">
            <v>201.55999755859381</v>
          </cell>
        </row>
        <row r="427">
          <cell r="A427" t="str">
            <v>IWD US Equity</v>
          </cell>
          <cell r="B427" t="str">
            <v>ISHARES RUSSELL</v>
          </cell>
          <cell r="C427">
            <v>40577699840</v>
          </cell>
          <cell r="D427">
            <v>426</v>
          </cell>
          <cell r="E427">
            <v>1.0056741429518961</v>
          </cell>
          <cell r="F427">
            <v>133.32000732421881</v>
          </cell>
          <cell r="G427">
            <v>136.47999572753909</v>
          </cell>
          <cell r="H427">
            <v>134.1600036621094</v>
          </cell>
          <cell r="I427">
            <v>125.6800003051758</v>
          </cell>
          <cell r="J427">
            <v>94.519996643066406</v>
          </cell>
          <cell r="K427">
            <v>107.0100021362305</v>
          </cell>
          <cell r="L427">
            <v>114.73000335693359</v>
          </cell>
          <cell r="M427">
            <v>112.48000335693359</v>
          </cell>
          <cell r="N427">
            <v>117.5100021362305</v>
          </cell>
          <cell r="O427">
            <v>122.3000030517578</v>
          </cell>
          <cell r="P427">
            <v>118.4199981689453</v>
          </cell>
          <cell r="Q427">
            <v>118.9100036621094</v>
          </cell>
        </row>
        <row r="428">
          <cell r="A428" t="str">
            <v>ERICB SS Equity</v>
          </cell>
          <cell r="B428" t="str">
            <v>ERICSSON LM-B</v>
          </cell>
          <cell r="C428">
            <v>40538073543.928223</v>
          </cell>
          <cell r="D428">
            <v>427</v>
          </cell>
          <cell r="E428">
            <v>20.55866975584366</v>
          </cell>
          <cell r="F428">
            <v>8.9488127302644216</v>
          </cell>
          <cell r="G428">
            <v>8.7073492033546245</v>
          </cell>
          <cell r="H428">
            <v>7.8842431785348026</v>
          </cell>
          <cell r="I428">
            <v>8.04206147683783</v>
          </cell>
          <cell r="J428">
            <v>7.8429812990605106</v>
          </cell>
          <cell r="K428">
            <v>8.6452112100616318</v>
          </cell>
          <cell r="L428">
            <v>9.2181717465729207</v>
          </cell>
          <cell r="M428">
            <v>9.2528833001852036</v>
          </cell>
          <cell r="N428">
            <v>11.712061464947</v>
          </cell>
          <cell r="O428">
            <v>11.54714462533593</v>
          </cell>
          <cell r="P428">
            <v>10.77754369867262</v>
          </cell>
          <cell r="Q428">
            <v>11.248851543524211</v>
          </cell>
        </row>
        <row r="429">
          <cell r="A429" t="str">
            <v>002304 CH Equity</v>
          </cell>
          <cell r="B429" t="str">
            <v>JIANGSU YANGHE-A</v>
          </cell>
          <cell r="C429">
            <v>40514122373.164787</v>
          </cell>
          <cell r="D429">
            <v>428</v>
          </cell>
          <cell r="E429">
            <v>84.386699762535301</v>
          </cell>
          <cell r="F429">
            <v>14.04969262848647</v>
          </cell>
          <cell r="G429">
            <v>15.86868442595005</v>
          </cell>
          <cell r="H429">
            <v>13.7435020878911</v>
          </cell>
          <cell r="I429">
            <v>14.23953912137949</v>
          </cell>
          <cell r="J429">
            <v>11.77042289563258</v>
          </cell>
          <cell r="K429">
            <v>13.936829020916781</v>
          </cell>
          <cell r="L429">
            <v>15.046718537807459</v>
          </cell>
          <cell r="M429">
            <v>15.688825813226689</v>
          </cell>
          <cell r="N429">
            <v>19.235342165010021</v>
          </cell>
          <cell r="O429">
            <v>20.444626557626179</v>
          </cell>
          <cell r="P429">
            <v>18.405242392267379</v>
          </cell>
          <cell r="Q429">
            <v>26.176885459538429</v>
          </cell>
        </row>
        <row r="430">
          <cell r="A430" t="str">
            <v>BAX US Equity</v>
          </cell>
          <cell r="B430" t="str">
            <v>BAXTER INTL INC</v>
          </cell>
          <cell r="C430">
            <v>40293355520</v>
          </cell>
          <cell r="D430">
            <v>429</v>
          </cell>
          <cell r="E430">
            <v>-2.360073752954051</v>
          </cell>
          <cell r="F430">
            <v>81.860000610351563</v>
          </cell>
          <cell r="G430">
            <v>83.620002746582031</v>
          </cell>
          <cell r="H430">
            <v>89.69000244140625</v>
          </cell>
          <cell r="I430">
            <v>87.180000305175781</v>
          </cell>
          <cell r="J430">
            <v>78.660003662109375</v>
          </cell>
          <cell r="K430">
            <v>87.839996337890625</v>
          </cell>
          <cell r="L430">
            <v>90.389999389648438</v>
          </cell>
          <cell r="M430">
            <v>87.30999755859375</v>
          </cell>
          <cell r="N430">
            <v>83.160003662109375</v>
          </cell>
          <cell r="O430">
            <v>85.550003051757813</v>
          </cell>
          <cell r="P430">
            <v>79.720001220703125</v>
          </cell>
          <cell r="Q430">
            <v>78.669998168945313</v>
          </cell>
        </row>
        <row r="431">
          <cell r="A431" t="str">
            <v>2317 TT Equity</v>
          </cell>
          <cell r="B431" t="str">
            <v>HON HAI</v>
          </cell>
          <cell r="C431">
            <v>40281876508.632813</v>
          </cell>
          <cell r="D431">
            <v>430</v>
          </cell>
          <cell r="E431">
            <v>-5.6360632370600854</v>
          </cell>
          <cell r="F431">
            <v>2.9042514278500282</v>
          </cell>
          <cell r="G431">
            <v>3.040552011996283</v>
          </cell>
          <cell r="H431">
            <v>2.7149320473639591</v>
          </cell>
          <cell r="I431">
            <v>2.631666251940771</v>
          </cell>
          <cell r="J431">
            <v>2.3107648268342018</v>
          </cell>
          <cell r="K431">
            <v>2.589366752654314</v>
          </cell>
          <cell r="L431">
            <v>2.5456001610797898</v>
          </cell>
          <cell r="M431">
            <v>2.906740584821677</v>
          </cell>
          <cell r="N431">
            <v>2.6195087476955621</v>
          </cell>
          <cell r="O431">
            <v>2.6190477088093762</v>
          </cell>
          <cell r="P431">
            <v>2.6672179464805481</v>
          </cell>
          <cell r="Q431">
            <v>2.7416928398776008</v>
          </cell>
        </row>
        <row r="432">
          <cell r="A432" t="str">
            <v>ETISALAT UH Equity</v>
          </cell>
          <cell r="B432" t="str">
            <v>ETISALAT</v>
          </cell>
          <cell r="C432">
            <v>40157075408.726067</v>
          </cell>
          <cell r="D432">
            <v>431</v>
          </cell>
          <cell r="E432">
            <v>7.3403396882407712</v>
          </cell>
          <cell r="F432">
            <v>4.4377888956731786</v>
          </cell>
          <cell r="G432">
            <v>4.4541246895737459</v>
          </cell>
          <cell r="H432">
            <v>4.3833378072050104</v>
          </cell>
          <cell r="I432">
            <v>4.083855003118515</v>
          </cell>
          <cell r="J432">
            <v>3.8877243471337408</v>
          </cell>
          <cell r="K432">
            <v>4.2199835032224664</v>
          </cell>
          <cell r="L432">
            <v>4.3288861994478216</v>
          </cell>
          <cell r="M432">
            <v>4.5249115719424822</v>
          </cell>
          <cell r="N432">
            <v>4.5303563172869872</v>
          </cell>
          <cell r="O432">
            <v>4.5085757780419158</v>
          </cell>
          <cell r="P432">
            <v>4.5249115719424822</v>
          </cell>
          <cell r="Q432">
            <v>4.5848079250441742</v>
          </cell>
        </row>
        <row r="433">
          <cell r="A433" t="str">
            <v>PSA US Equity</v>
          </cell>
          <cell r="B433" t="str">
            <v>PUBLIC STORAGE</v>
          </cell>
          <cell r="C433">
            <v>39997558784</v>
          </cell>
          <cell r="D433">
            <v>432</v>
          </cell>
          <cell r="E433">
            <v>11.2039163051892</v>
          </cell>
          <cell r="F433">
            <v>209.0299987792969</v>
          </cell>
          <cell r="G433">
            <v>212.96000671386719</v>
          </cell>
          <cell r="H433">
            <v>224.17999267578119</v>
          </cell>
          <cell r="I433">
            <v>219.25</v>
          </cell>
          <cell r="J433">
            <v>196.6199951171875</v>
          </cell>
          <cell r="K433">
            <v>184.36000061035159</v>
          </cell>
          <cell r="L433">
            <v>204.77000427246091</v>
          </cell>
          <cell r="M433">
            <v>199.1600036621094</v>
          </cell>
          <cell r="N433">
            <v>195.8399963378906</v>
          </cell>
          <cell r="O433">
            <v>213.3999938964844</v>
          </cell>
          <cell r="P433">
            <v>226.25999450683591</v>
          </cell>
          <cell r="Q433">
            <v>232.80999755859381</v>
          </cell>
        </row>
        <row r="434">
          <cell r="A434" t="str">
            <v>TRI CN Equity</v>
          </cell>
          <cell r="B434" t="str">
            <v>THOMSON REUTERS</v>
          </cell>
          <cell r="C434">
            <v>39982418469.281982</v>
          </cell>
          <cell r="D434">
            <v>433</v>
          </cell>
          <cell r="E434">
            <v>13.676901685222351</v>
          </cell>
          <cell r="F434">
            <v>70.057899677188288</v>
          </cell>
          <cell r="G434">
            <v>71.536387719153026</v>
          </cell>
          <cell r="H434">
            <v>80.767785480004932</v>
          </cell>
          <cell r="I434">
            <v>76.206901186524192</v>
          </cell>
          <cell r="J434">
            <v>65.33267579483163</v>
          </cell>
          <cell r="K434">
            <v>69.033081900852721</v>
          </cell>
          <cell r="L434">
            <v>68.176801165618599</v>
          </cell>
          <cell r="M434">
            <v>67.923412981524962</v>
          </cell>
          <cell r="N434">
            <v>69.725453530593768</v>
          </cell>
          <cell r="O434">
            <v>77.767569211638147</v>
          </cell>
          <cell r="P434">
            <v>80.443772428589</v>
          </cell>
          <cell r="Q434">
            <v>78.893755143027192</v>
          </cell>
        </row>
        <row r="435">
          <cell r="A435" t="str">
            <v>TRP CN Equity</v>
          </cell>
          <cell r="B435" t="str">
            <v>TC ENERGY CORP</v>
          </cell>
          <cell r="C435">
            <v>39867604548.561043</v>
          </cell>
          <cell r="D435">
            <v>434</v>
          </cell>
          <cell r="E435">
            <v>-14.01353213586548</v>
          </cell>
          <cell r="F435">
            <v>50.492520797226923</v>
          </cell>
          <cell r="G435">
            <v>53.261458382376077</v>
          </cell>
          <cell r="H435">
            <v>54.490025864962263</v>
          </cell>
          <cell r="I435">
            <v>53.230887478981458</v>
          </cell>
          <cell r="J435">
            <v>40.694893812068592</v>
          </cell>
          <cell r="K435">
            <v>44.00823690780885</v>
          </cell>
          <cell r="L435">
            <v>44.80399934093839</v>
          </cell>
          <cell r="M435">
            <v>42.709866046905518</v>
          </cell>
          <cell r="N435">
            <v>45.546104499734163</v>
          </cell>
          <cell r="O435">
            <v>46.723317272122593</v>
          </cell>
          <cell r="P435">
            <v>41.587062909198721</v>
          </cell>
          <cell r="Q435">
            <v>38.899788605635187</v>
          </cell>
        </row>
        <row r="436">
          <cell r="A436" t="str">
            <v>16 HK Equity</v>
          </cell>
          <cell r="B436" t="str">
            <v>SHK PPT</v>
          </cell>
          <cell r="C436">
            <v>39845132153.726563</v>
          </cell>
          <cell r="D436">
            <v>435</v>
          </cell>
          <cell r="E436">
            <v>0.77586155863345108</v>
          </cell>
          <cell r="F436">
            <v>14.472389830055141</v>
          </cell>
          <cell r="G436">
            <v>15.30861118406051</v>
          </cell>
          <cell r="H436">
            <v>13.904087126255041</v>
          </cell>
          <cell r="I436">
            <v>14.00812256336212</v>
          </cell>
          <cell r="J436">
            <v>13.207449537626641</v>
          </cell>
          <cell r="K436">
            <v>13.72478294981738</v>
          </cell>
          <cell r="L436">
            <v>12.184580967272041</v>
          </cell>
          <cell r="M436">
            <v>12.7667532663977</v>
          </cell>
          <cell r="N436">
            <v>12.1798600735076</v>
          </cell>
          <cell r="O436">
            <v>13.12257986030272</v>
          </cell>
          <cell r="P436">
            <v>12.748058802263809</v>
          </cell>
          <cell r="Q436">
            <v>12.59967533443216</v>
          </cell>
        </row>
        <row r="437">
          <cell r="A437" t="str">
            <v>CSPX LN Equity</v>
          </cell>
          <cell r="B437" t="str">
            <v>ISHR CORE S&amp;P500</v>
          </cell>
          <cell r="C437">
            <v>39694999552</v>
          </cell>
          <cell r="D437">
            <v>436</v>
          </cell>
          <cell r="E437">
            <v>15.860200346657139</v>
          </cell>
          <cell r="F437">
            <v>309.07998657226563</v>
          </cell>
          <cell r="G437">
            <v>320.29998779296881</v>
          </cell>
          <cell r="H437">
            <v>323.6199951171875</v>
          </cell>
          <cell r="I437">
            <v>300.27999877929688</v>
          </cell>
          <cell r="J437">
            <v>250.1600036621094</v>
          </cell>
          <cell r="K437">
            <v>283.92999267578119</v>
          </cell>
          <cell r="L437">
            <v>305.04998779296881</v>
          </cell>
          <cell r="M437">
            <v>311.3699951171875</v>
          </cell>
          <cell r="N437">
            <v>330.67999267578119</v>
          </cell>
          <cell r="O437">
            <v>352.72000122070313</v>
          </cell>
          <cell r="P437">
            <v>340.57998657226563</v>
          </cell>
          <cell r="Q437">
            <v>333.239990234375</v>
          </cell>
        </row>
        <row r="438">
          <cell r="A438" t="str">
            <v>603259 CH Equity</v>
          </cell>
          <cell r="B438" t="str">
            <v>WUXI APPTEC CO-A</v>
          </cell>
          <cell r="C438">
            <v>39556196638.022217</v>
          </cell>
          <cell r="D438">
            <v>437</v>
          </cell>
          <cell r="E438">
            <v>55.682590287749143</v>
          </cell>
          <cell r="F438">
            <v>8.9172825456626583</v>
          </cell>
          <cell r="G438">
            <v>9.4494070918995021</v>
          </cell>
          <cell r="H438">
            <v>9.357991597283899</v>
          </cell>
          <cell r="I438">
            <v>11.29677422955865</v>
          </cell>
          <cell r="J438">
            <v>9.1046285391663559</v>
          </cell>
          <cell r="K438">
            <v>10.29162817643191</v>
          </cell>
          <cell r="L438">
            <v>10.93104240277717</v>
          </cell>
          <cell r="M438">
            <v>13.4045257320372</v>
          </cell>
          <cell r="N438">
            <v>16.176997440512761</v>
          </cell>
          <cell r="O438">
            <v>15.76989468275497</v>
          </cell>
          <cell r="P438">
            <v>14.946252778172489</v>
          </cell>
          <cell r="Q438">
            <v>17.051738573562719</v>
          </cell>
        </row>
        <row r="439">
          <cell r="A439" t="str">
            <v>STZ US Equity</v>
          </cell>
          <cell r="B439" t="str">
            <v>CONSTELLATION-A</v>
          </cell>
          <cell r="C439">
            <v>39456796672</v>
          </cell>
          <cell r="D439">
            <v>438</v>
          </cell>
          <cell r="E439">
            <v>14.75491322967031</v>
          </cell>
          <cell r="F439">
            <v>186.08000183105469</v>
          </cell>
          <cell r="G439">
            <v>189.75</v>
          </cell>
          <cell r="H439">
            <v>189.1199951171875</v>
          </cell>
          <cell r="I439">
            <v>177.2200012207031</v>
          </cell>
          <cell r="J439">
            <v>136.8800048828125</v>
          </cell>
          <cell r="K439">
            <v>161.57000732421881</v>
          </cell>
          <cell r="L439">
            <v>173.25</v>
          </cell>
          <cell r="M439">
            <v>185.8800048828125</v>
          </cell>
          <cell r="N439">
            <v>173.28999328613281</v>
          </cell>
          <cell r="O439">
            <v>185.94000244140619</v>
          </cell>
          <cell r="P439">
            <v>184.61000061035159</v>
          </cell>
          <cell r="Q439">
            <v>176.38999938964841</v>
          </cell>
        </row>
        <row r="440">
          <cell r="A440" t="str">
            <v>MUV2 GR Equity</v>
          </cell>
          <cell r="B440" t="str">
            <v>MUENCHENER RUE-R</v>
          </cell>
          <cell r="C440">
            <v>39399186003.060303</v>
          </cell>
          <cell r="D440">
            <v>439</v>
          </cell>
          <cell r="E440">
            <v>-2.9783879326429452</v>
          </cell>
          <cell r="F440">
            <v>283.74150252437539</v>
          </cell>
          <cell r="G440">
            <v>294.92819964885712</v>
          </cell>
          <cell r="H440">
            <v>298.70361004138982</v>
          </cell>
          <cell r="I440">
            <v>265.74860384216299</v>
          </cell>
          <cell r="J440">
            <v>187.9099950790405</v>
          </cell>
          <cell r="K440">
            <v>221.18843206516249</v>
          </cell>
          <cell r="L440">
            <v>232.8396039852141</v>
          </cell>
          <cell r="M440">
            <v>257.15712204406742</v>
          </cell>
          <cell r="N440">
            <v>274.45666000305209</v>
          </cell>
          <cell r="O440">
            <v>290.71225346351639</v>
          </cell>
          <cell r="P440">
            <v>252.86985112037661</v>
          </cell>
          <cell r="Q440">
            <v>237.3274777931401</v>
          </cell>
        </row>
        <row r="441">
          <cell r="A441" t="str">
            <v>6273 JP Equity</v>
          </cell>
          <cell r="B441" t="str">
            <v>SMC CORP</v>
          </cell>
          <cell r="C441">
            <v>39306904475.892326</v>
          </cell>
          <cell r="D441">
            <v>440</v>
          </cell>
          <cell r="E441">
            <v>24.645827334658609</v>
          </cell>
          <cell r="F441">
            <v>457.90536698885262</v>
          </cell>
          <cell r="G441">
            <v>462.86238054744899</v>
          </cell>
          <cell r="H441">
            <v>440.04786735400558</v>
          </cell>
          <cell r="I441">
            <v>405.43802727945149</v>
          </cell>
          <cell r="J441">
            <v>415.6705208402127</v>
          </cell>
          <cell r="K441">
            <v>463.28898346982902</v>
          </cell>
          <cell r="L441">
            <v>522.58781991899014</v>
          </cell>
          <cell r="M441">
            <v>510.14710031449789</v>
          </cell>
          <cell r="N441">
            <v>515.59998737648129</v>
          </cell>
          <cell r="O441">
            <v>546.87794988974929</v>
          </cell>
          <cell r="P441">
            <v>553.86070903390646</v>
          </cell>
          <cell r="Q441">
            <v>536.6714227385819</v>
          </cell>
        </row>
        <row r="442">
          <cell r="A442" t="str">
            <v>MAR US Equity</v>
          </cell>
          <cell r="B442" t="str">
            <v>MARRIOTT INTL-A</v>
          </cell>
          <cell r="C442">
            <v>39279812608</v>
          </cell>
          <cell r="D442">
            <v>441</v>
          </cell>
          <cell r="E442">
            <v>-9.9168102118112333</v>
          </cell>
          <cell r="F442">
            <v>140.42999267578119</v>
          </cell>
          <cell r="G442">
            <v>151.42999267578119</v>
          </cell>
          <cell r="H442">
            <v>141.47999572753909</v>
          </cell>
          <cell r="I442">
            <v>122.9599990844727</v>
          </cell>
          <cell r="J442">
            <v>69.150001525878906</v>
          </cell>
          <cell r="K442">
            <v>84.75</v>
          </cell>
          <cell r="L442">
            <v>95.029998779296875</v>
          </cell>
          <cell r="M442">
            <v>86.620002746582031</v>
          </cell>
          <cell r="N442">
            <v>83.519996643066406</v>
          </cell>
          <cell r="O442">
            <v>103.0899963378906</v>
          </cell>
          <cell r="P442">
            <v>94.349998474121094</v>
          </cell>
          <cell r="Q442">
            <v>92.900001525878906</v>
          </cell>
        </row>
        <row r="443">
          <cell r="A443" t="str">
            <v>BCE CN Equity</v>
          </cell>
          <cell r="B443" t="str">
            <v>BCE INC</v>
          </cell>
          <cell r="C443">
            <v>39247932646.157959</v>
          </cell>
          <cell r="D443">
            <v>442</v>
          </cell>
          <cell r="E443">
            <v>-6.4700018408407107</v>
          </cell>
          <cell r="F443">
            <v>47.808108589618307</v>
          </cell>
          <cell r="G443">
            <v>46.330381123333837</v>
          </cell>
          <cell r="H443">
            <v>46.917577573884962</v>
          </cell>
          <cell r="I443">
            <v>46.439282083225407</v>
          </cell>
          <cell r="J443">
            <v>38.915460169101607</v>
          </cell>
          <cell r="K443">
            <v>39.478916196801038</v>
          </cell>
          <cell r="L443">
            <v>42.0019124526425</v>
          </cell>
          <cell r="M443">
            <v>41.693664999253997</v>
          </cell>
          <cell r="N443">
            <v>41.897940273888253</v>
          </cell>
          <cell r="O443">
            <v>42.673403822107282</v>
          </cell>
          <cell r="P443">
            <v>41.511844941984243</v>
          </cell>
          <cell r="Q443">
            <v>40.393902374251411</v>
          </cell>
        </row>
        <row r="444">
          <cell r="A444" t="str">
            <v>ROST US Equity</v>
          </cell>
          <cell r="B444" t="str">
            <v>ROSS STORES INC</v>
          </cell>
          <cell r="C444">
            <v>39231823872</v>
          </cell>
          <cell r="D444">
            <v>443</v>
          </cell>
          <cell r="E444">
            <v>-1.375749106166269</v>
          </cell>
          <cell r="F444">
            <v>116</v>
          </cell>
          <cell r="G444">
            <v>116.4199981689453</v>
          </cell>
          <cell r="H444">
            <v>113.8300018310547</v>
          </cell>
          <cell r="I444">
            <v>111.98000335693359</v>
          </cell>
          <cell r="J444">
            <v>81.089996337890625</v>
          </cell>
          <cell r="K444">
            <v>88.959999084472656</v>
          </cell>
          <cell r="L444">
            <v>97.199996948242188</v>
          </cell>
          <cell r="M444">
            <v>87.19000244140625</v>
          </cell>
          <cell r="N444">
            <v>87.879997253417969</v>
          </cell>
          <cell r="O444">
            <v>91.269996643066406</v>
          </cell>
          <cell r="P444">
            <v>94.830001831054688</v>
          </cell>
          <cell r="Q444">
            <v>88.589996337890625</v>
          </cell>
        </row>
        <row r="445">
          <cell r="A445" t="str">
            <v>6862 HK Equity</v>
          </cell>
          <cell r="B445" t="str">
            <v>HAIDILAO INTERNA</v>
          </cell>
          <cell r="C445">
            <v>39172662443.570313</v>
          </cell>
          <cell r="D445">
            <v>444</v>
          </cell>
          <cell r="E445">
            <v>59.970092397005189</v>
          </cell>
          <cell r="F445">
            <v>4.3302208659064263</v>
          </cell>
          <cell r="G445">
            <v>4.0164250303805034</v>
          </cell>
          <cell r="H445">
            <v>3.8944318108260632</v>
          </cell>
          <cell r="I445">
            <v>4.1317537778604674</v>
          </cell>
          <cell r="J445">
            <v>3.850023123649692</v>
          </cell>
          <cell r="K445">
            <v>4.3534907698631287</v>
          </cell>
          <cell r="L445">
            <v>4.9602664121253497</v>
          </cell>
          <cell r="M445">
            <v>4.2190283418586887</v>
          </cell>
          <cell r="N445">
            <v>4.6642156051404982</v>
          </cell>
          <cell r="O445">
            <v>6.8451609878770796</v>
          </cell>
          <cell r="P445">
            <v>7.1933629177510738</v>
          </cell>
          <cell r="Q445">
            <v>6.6449899598956108</v>
          </cell>
        </row>
        <row r="446">
          <cell r="A446" t="str">
            <v>300015 CH Equity</v>
          </cell>
          <cell r="B446" t="str">
            <v>AIER EYE HSPTL-A</v>
          </cell>
          <cell r="C446">
            <v>39144342025.588379</v>
          </cell>
          <cell r="D446">
            <v>445</v>
          </cell>
          <cell r="E446">
            <v>78.584297708215487</v>
          </cell>
          <cell r="F446">
            <v>4.3688783189709284</v>
          </cell>
          <cell r="G446">
            <v>4.3701022609798201</v>
          </cell>
          <cell r="H446">
            <v>4.0348601390256533</v>
          </cell>
          <cell r="I446">
            <v>4.6413100534991827</v>
          </cell>
          <cell r="J446">
            <v>4.2156014073918584</v>
          </cell>
          <cell r="K446">
            <v>4.8343059453586648</v>
          </cell>
          <cell r="L446">
            <v>5.6581276100805553</v>
          </cell>
          <cell r="M446">
            <v>6.1471003131532598</v>
          </cell>
          <cell r="N446">
            <v>6.7097366557547389</v>
          </cell>
          <cell r="O446">
            <v>7.8688375899346283</v>
          </cell>
          <cell r="P446">
            <v>7.5717861131647624</v>
          </cell>
          <cell r="Q446">
            <v>9.5929110894376208</v>
          </cell>
        </row>
        <row r="447">
          <cell r="A447" t="str">
            <v>BBDC4 BZ Equity</v>
          </cell>
          <cell r="B447" t="str">
            <v>BRADESCO SA-PREF</v>
          </cell>
          <cell r="C447">
            <v>39110006098.487549</v>
          </cell>
          <cell r="D447">
            <v>446</v>
          </cell>
          <cell r="E447">
            <v>-15.78780762880252</v>
          </cell>
          <cell r="F447">
            <v>7.2313071258199102</v>
          </cell>
          <cell r="G447">
            <v>8.1801668162940473</v>
          </cell>
          <cell r="H447">
            <v>7.0937335246653106</v>
          </cell>
          <cell r="I447">
            <v>6.2712701919226674</v>
          </cell>
          <cell r="J447">
            <v>3.4276661636674248</v>
          </cell>
          <cell r="K447">
            <v>3.4880330113641378</v>
          </cell>
          <cell r="L447">
            <v>3.6700647102256312</v>
          </cell>
          <cell r="M447">
            <v>3.9725152694817329</v>
          </cell>
          <cell r="N447">
            <v>4.1738739077185301</v>
          </cell>
          <cell r="O447">
            <v>3.962917907271049</v>
          </cell>
          <cell r="P447">
            <v>3.456833772361279</v>
          </cell>
          <cell r="Q447">
            <v>3.5103602906608562</v>
          </cell>
        </row>
        <row r="448">
          <cell r="A448" t="str">
            <v>7182 JP Equity</v>
          </cell>
          <cell r="B448" t="str">
            <v>JAPAN POST BANK</v>
          </cell>
          <cell r="C448">
            <v>39049408520.031738</v>
          </cell>
          <cell r="D448">
            <v>447</v>
          </cell>
          <cell r="E448">
            <v>-11.198428290766209</v>
          </cell>
          <cell r="F448">
            <v>9.8129129316657782</v>
          </cell>
          <cell r="G448">
            <v>9.6640584524720907</v>
          </cell>
          <cell r="H448">
            <v>9.3494068011641502</v>
          </cell>
          <cell r="I448">
            <v>8.8530070502310991</v>
          </cell>
          <cell r="J448">
            <v>8.9372430564835668</v>
          </cell>
          <cell r="K448">
            <v>9.2901287972927094</v>
          </cell>
          <cell r="L448">
            <v>8.1985495761036873</v>
          </cell>
          <cell r="M448">
            <v>7.4660214316099882</v>
          </cell>
          <cell r="N448">
            <v>7.5878974376246333</v>
          </cell>
          <cell r="O448">
            <v>8.0833805287256837</v>
          </cell>
          <cell r="P448">
            <v>7.7783038336783648</v>
          </cell>
          <cell r="Q448">
            <v>8.0877442061901093</v>
          </cell>
        </row>
        <row r="449">
          <cell r="A449" t="str">
            <v>IDXX US Equity</v>
          </cell>
          <cell r="B449" t="str">
            <v>IDEXX LABS</v>
          </cell>
          <cell r="C449">
            <v>38998257664</v>
          </cell>
          <cell r="D449">
            <v>448</v>
          </cell>
          <cell r="E449">
            <v>72.785333293811959</v>
          </cell>
          <cell r="F449">
            <v>251.30000305175781</v>
          </cell>
          <cell r="G449">
            <v>261.1300048828125</v>
          </cell>
          <cell r="H449">
            <v>275.76998901367188</v>
          </cell>
          <cell r="I449">
            <v>261.989990234375</v>
          </cell>
          <cell r="J449">
            <v>230.6600036621094</v>
          </cell>
          <cell r="K449">
            <v>270.75</v>
          </cell>
          <cell r="L449">
            <v>312.19000244140619</v>
          </cell>
          <cell r="M449">
            <v>334.54000854492188</v>
          </cell>
          <cell r="N449">
            <v>391.989990234375</v>
          </cell>
          <cell r="O449">
            <v>398.489990234375</v>
          </cell>
          <cell r="P449">
            <v>394.77999877929688</v>
          </cell>
          <cell r="Q449">
            <v>431.04998779296881</v>
          </cell>
        </row>
        <row r="450">
          <cell r="A450" t="str">
            <v>KHC US Equity</v>
          </cell>
          <cell r="B450" t="str">
            <v>KRAFT HEINZ CO/T</v>
          </cell>
          <cell r="C450">
            <v>38977224704</v>
          </cell>
          <cell r="D450">
            <v>449</v>
          </cell>
          <cell r="E450">
            <v>6.4625231150854834</v>
          </cell>
          <cell r="F450">
            <v>30.95000076293945</v>
          </cell>
          <cell r="G450">
            <v>32.130001068115227</v>
          </cell>
          <cell r="H450">
            <v>29.14999961853027</v>
          </cell>
          <cell r="I450">
            <v>26.069999694824219</v>
          </cell>
          <cell r="J450">
            <v>23.680000305175781</v>
          </cell>
          <cell r="K450">
            <v>29.379999160766602</v>
          </cell>
          <cell r="L450">
            <v>30.42499923706055</v>
          </cell>
          <cell r="M450">
            <v>31.670000076293949</v>
          </cell>
          <cell r="N450">
            <v>34.790000915527337</v>
          </cell>
          <cell r="O450">
            <v>34.139999389648438</v>
          </cell>
          <cell r="P450">
            <v>30.370000839233398</v>
          </cell>
          <cell r="Q450">
            <v>31.670000076293949</v>
          </cell>
        </row>
        <row r="451">
          <cell r="A451" t="str">
            <v>COF US Equity</v>
          </cell>
          <cell r="B451" t="str">
            <v>CAPITAL ONE FINA</v>
          </cell>
          <cell r="C451">
            <v>38874427392</v>
          </cell>
          <cell r="D451">
            <v>450</v>
          </cell>
          <cell r="E451">
            <v>-11.28686187661129</v>
          </cell>
          <cell r="F451">
            <v>99.230003356933594</v>
          </cell>
          <cell r="G451">
            <v>102.9100036621094</v>
          </cell>
          <cell r="H451">
            <v>99.75</v>
          </cell>
          <cell r="I451">
            <v>91.470001220703125</v>
          </cell>
          <cell r="J451">
            <v>44.680000305175781</v>
          </cell>
          <cell r="K451">
            <v>61.580001831054688</v>
          </cell>
          <cell r="L451">
            <v>68.989997863769531</v>
          </cell>
          <cell r="M451">
            <v>60.700000762939453</v>
          </cell>
          <cell r="N451">
            <v>63.490001678466797</v>
          </cell>
          <cell r="O451">
            <v>68.580001831054688</v>
          </cell>
          <cell r="P451">
            <v>72.930000305175781</v>
          </cell>
          <cell r="Q451">
            <v>75.680000305175781</v>
          </cell>
        </row>
        <row r="452">
          <cell r="A452" t="str">
            <v>2020 HK Equity</v>
          </cell>
          <cell r="B452" t="str">
            <v>ANTA SPORTS PROD</v>
          </cell>
          <cell r="C452">
            <v>38845143066.445313</v>
          </cell>
          <cell r="D452">
            <v>451</v>
          </cell>
          <cell r="E452">
            <v>44.771576336051837</v>
          </cell>
          <cell r="F452">
            <v>9.4332386414695293</v>
          </cell>
          <cell r="G452">
            <v>8.9503403417766094</v>
          </cell>
          <cell r="H452">
            <v>8.5613129064440727</v>
          </cell>
          <cell r="I452">
            <v>8.2635075557209348</v>
          </cell>
          <cell r="J452">
            <v>7.0358042135279666</v>
          </cell>
          <cell r="K452">
            <v>8.4425468919034756</v>
          </cell>
          <cell r="L452">
            <v>9.2239022478461266</v>
          </cell>
          <cell r="M452">
            <v>8.8251234950405433</v>
          </cell>
          <cell r="N452">
            <v>9.3413334073431997</v>
          </cell>
          <cell r="O452">
            <v>10.038709772017681</v>
          </cell>
          <cell r="P452">
            <v>10.3352171970522</v>
          </cell>
          <cell r="Q452">
            <v>11.193259786814449</v>
          </cell>
        </row>
        <row r="453">
          <cell r="A453" t="str">
            <v>VNA GR Equity</v>
          </cell>
          <cell r="B453" t="str">
            <v>VONOVIA SE</v>
          </cell>
          <cell r="C453">
            <v>38813270487.48291</v>
          </cell>
          <cell r="D453">
            <v>452</v>
          </cell>
          <cell r="E453">
            <v>24.74054810061272</v>
          </cell>
          <cell r="F453">
            <v>51.199722509050389</v>
          </cell>
          <cell r="G453">
            <v>53.827199935913093</v>
          </cell>
          <cell r="H453">
            <v>57.396214241447517</v>
          </cell>
          <cell r="I453">
            <v>55.821741864929209</v>
          </cell>
          <cell r="J453">
            <v>47.195999597549417</v>
          </cell>
          <cell r="K453">
            <v>49.511926982185287</v>
          </cell>
          <cell r="L453">
            <v>58.766401013946513</v>
          </cell>
          <cell r="M453">
            <v>60.194814126953133</v>
          </cell>
          <cell r="N453">
            <v>66.170370735198958</v>
          </cell>
          <cell r="O453">
            <v>72.558720631866436</v>
          </cell>
          <cell r="P453">
            <v>69.74181057495116</v>
          </cell>
          <cell r="Q453">
            <v>64.488884407245678</v>
          </cell>
        </row>
        <row r="454">
          <cell r="A454" t="str">
            <v>VO US Equity</v>
          </cell>
          <cell r="B454" t="str">
            <v>VANGUARD MID-C E</v>
          </cell>
          <cell r="C454">
            <v>38805499904</v>
          </cell>
          <cell r="D454">
            <v>453</v>
          </cell>
          <cell r="E454">
            <v>14.823626340357791</v>
          </cell>
          <cell r="F454">
            <v>173.2799987792969</v>
          </cell>
          <cell r="G454">
            <v>178.17999267578119</v>
          </cell>
          <cell r="H454">
            <v>179.1600036621094</v>
          </cell>
          <cell r="I454">
            <v>168.27000427246091</v>
          </cell>
          <cell r="J454">
            <v>125.2900009155273</v>
          </cell>
          <cell r="K454">
            <v>145.8500061035156</v>
          </cell>
          <cell r="L454">
            <v>163.1000061035156</v>
          </cell>
          <cell r="M454">
            <v>164.38999938964841</v>
          </cell>
          <cell r="N454">
            <v>175.57000732421881</v>
          </cell>
          <cell r="O454">
            <v>182.0899963378906</v>
          </cell>
          <cell r="P454">
            <v>177.8699951171875</v>
          </cell>
          <cell r="Q454">
            <v>179.11000061035159</v>
          </cell>
        </row>
        <row r="455">
          <cell r="A455" t="str">
            <v>6902 JP Equity</v>
          </cell>
          <cell r="B455" t="str">
            <v>DENSO CORP</v>
          </cell>
          <cell r="C455">
            <v>38748406202.589111</v>
          </cell>
          <cell r="D455">
            <v>454</v>
          </cell>
          <cell r="E455">
            <v>7.5234802386912492</v>
          </cell>
          <cell r="F455">
            <v>45.423698832280927</v>
          </cell>
          <cell r="G455">
            <v>45.706394547596567</v>
          </cell>
          <cell r="H455">
            <v>40.958867787383497</v>
          </cell>
          <cell r="I455">
            <v>38.8734240392223</v>
          </cell>
          <cell r="J455">
            <v>31.425102283246819</v>
          </cell>
          <cell r="K455">
            <v>33.414495512843132</v>
          </cell>
          <cell r="L455">
            <v>38.120466906577349</v>
          </cell>
          <cell r="M455">
            <v>38.503073118627071</v>
          </cell>
          <cell r="N455">
            <v>36.22396255005151</v>
          </cell>
          <cell r="O455">
            <v>41.54876456130296</v>
          </cell>
          <cell r="P455">
            <v>43.552816959097981</v>
          </cell>
          <cell r="Q455">
            <v>46.905101422220469</v>
          </cell>
        </row>
        <row r="456">
          <cell r="A456" t="str">
            <v>1339 HK Equity</v>
          </cell>
          <cell r="B456" t="str">
            <v>PICC GROUP-H</v>
          </cell>
          <cell r="C456">
            <v>38686442750.875</v>
          </cell>
          <cell r="D456">
            <v>455</v>
          </cell>
          <cell r="E456">
            <v>-19.844762246703301</v>
          </cell>
          <cell r="F456">
            <v>0.39853356926134598</v>
          </cell>
          <cell r="G456">
            <v>0.41575774613208999</v>
          </cell>
          <cell r="H456">
            <v>0.36176374101091102</v>
          </cell>
          <cell r="I456">
            <v>0.36112682203207702</v>
          </cell>
          <cell r="J456">
            <v>0.32502707116167101</v>
          </cell>
          <cell r="K456">
            <v>0.32764048561125497</v>
          </cell>
          <cell r="L456">
            <v>0.30574331848676201</v>
          </cell>
          <cell r="M456">
            <v>0.291590329966333</v>
          </cell>
          <cell r="N456">
            <v>0.329011039243987</v>
          </cell>
          <cell r="O456">
            <v>0.32903224210585302</v>
          </cell>
          <cell r="P456">
            <v>0.29547624766358599</v>
          </cell>
          <cell r="Q456">
            <v>0.29934711190984198</v>
          </cell>
        </row>
        <row r="457">
          <cell r="A457" t="str">
            <v>CTAS US Equity</v>
          </cell>
          <cell r="B457" t="str">
            <v>CINTAS CORP</v>
          </cell>
          <cell r="C457">
            <v>38490632192</v>
          </cell>
          <cell r="D457">
            <v>456</v>
          </cell>
          <cell r="E457">
            <v>44.124991489107579</v>
          </cell>
          <cell r="F457">
            <v>255.88999938964841</v>
          </cell>
          <cell r="G457">
            <v>269.07998657226563</v>
          </cell>
          <cell r="H457">
            <v>282.010009765625</v>
          </cell>
          <cell r="I457">
            <v>279.60000610351563</v>
          </cell>
          <cell r="J457">
            <v>162.69000244140619</v>
          </cell>
          <cell r="K457">
            <v>211.80999755859381</v>
          </cell>
          <cell r="L457">
            <v>250.94000244140619</v>
          </cell>
          <cell r="M457">
            <v>267.97000122070313</v>
          </cell>
          <cell r="N457">
            <v>298.739990234375</v>
          </cell>
          <cell r="O457">
            <v>335.30999755859381</v>
          </cell>
          <cell r="P457">
            <v>341.92999267578119</v>
          </cell>
          <cell r="Q457">
            <v>320.3699951171875</v>
          </cell>
        </row>
        <row r="458">
          <cell r="A458" t="str">
            <v>960 HK Equity</v>
          </cell>
          <cell r="B458" t="str">
            <v>LONGFOR GROUP HO</v>
          </cell>
          <cell r="C458">
            <v>38355000986</v>
          </cell>
          <cell r="D458">
            <v>457</v>
          </cell>
          <cell r="E458">
            <v>56.508660712544653</v>
          </cell>
          <cell r="F458">
            <v>4.2024857428681344</v>
          </cell>
          <cell r="G458">
            <v>4.683690644800663</v>
          </cell>
          <cell r="H458">
            <v>4.3257157983908883</v>
          </cell>
          <cell r="I458">
            <v>4.6972189816838181</v>
          </cell>
          <cell r="J458">
            <v>4.8109165071886082</v>
          </cell>
          <cell r="K458">
            <v>5.0629485249519348</v>
          </cell>
          <cell r="L458">
            <v>4.6893543025825011</v>
          </cell>
          <cell r="M458">
            <v>4.7544704688805268</v>
          </cell>
          <cell r="N458">
            <v>4.909360794633244</v>
          </cell>
          <cell r="O458">
            <v>5.374193585111243</v>
          </cell>
          <cell r="P458">
            <v>5.6127585098147392</v>
          </cell>
          <cell r="Q458">
            <v>5.4837295785546303</v>
          </cell>
        </row>
        <row r="459">
          <cell r="A459" t="str">
            <v>APH US Equity</v>
          </cell>
          <cell r="B459" t="str">
            <v>AMPHENOL CORP-A</v>
          </cell>
          <cell r="C459">
            <v>38052483072</v>
          </cell>
          <cell r="D459">
            <v>458</v>
          </cell>
          <cell r="E459">
            <v>24.533563771251291</v>
          </cell>
          <cell r="F459">
            <v>102.6999969482422</v>
          </cell>
          <cell r="G459">
            <v>108.23000335693359</v>
          </cell>
          <cell r="H459">
            <v>99.949996948242188</v>
          </cell>
          <cell r="I459">
            <v>94.930000305175781</v>
          </cell>
          <cell r="J459">
            <v>69.519996643066406</v>
          </cell>
          <cell r="K459">
            <v>85.5</v>
          </cell>
          <cell r="L459">
            <v>97.730003356933594</v>
          </cell>
          <cell r="M459">
            <v>95.080001831054688</v>
          </cell>
          <cell r="N459">
            <v>107.38999938964839</v>
          </cell>
          <cell r="O459">
            <v>110.7900009155273</v>
          </cell>
          <cell r="P459">
            <v>109.7900009155273</v>
          </cell>
          <cell r="Q459">
            <v>115.0699996948242</v>
          </cell>
        </row>
        <row r="460">
          <cell r="A460" t="str">
            <v>FMG AU Equity</v>
          </cell>
          <cell r="B460" t="str">
            <v>FORTESCUE METALS</v>
          </cell>
          <cell r="C460">
            <v>37961882356.819817</v>
          </cell>
          <cell r="D460">
            <v>459</v>
          </cell>
          <cell r="E460">
            <v>108.4689708625628</v>
          </cell>
          <cell r="F460">
            <v>6.8296320578269842</v>
          </cell>
          <cell r="G460">
            <v>7.5011724078674433</v>
          </cell>
          <cell r="H460">
            <v>7.3567999601364136</v>
          </cell>
          <cell r="I460">
            <v>5.9907609335317602</v>
          </cell>
          <cell r="J460">
            <v>6.3010801700544334</v>
          </cell>
          <cell r="K460">
            <v>7.0524538127860978</v>
          </cell>
          <cell r="L460">
            <v>10.03205731546211</v>
          </cell>
          <cell r="M460">
            <v>9.5205443630752598</v>
          </cell>
          <cell r="N460">
            <v>12.71450540112971</v>
          </cell>
          <cell r="O460">
            <v>13.000036656154631</v>
          </cell>
          <cell r="P460">
            <v>11.98458052150727</v>
          </cell>
          <cell r="Q460">
            <v>12.11583928981781</v>
          </cell>
        </row>
        <row r="461">
          <cell r="A461" t="str">
            <v>VGT US Equity</v>
          </cell>
          <cell r="B461" t="str">
            <v>VANGUARD INF T E</v>
          </cell>
          <cell r="C461">
            <v>37904699392</v>
          </cell>
          <cell r="D461">
            <v>460</v>
          </cell>
          <cell r="E461">
            <v>41.165725672534052</v>
          </cell>
          <cell r="F461">
            <v>232.78999328613281</v>
          </cell>
          <cell r="G461">
            <v>244.8500061035156</v>
          </cell>
          <cell r="H461">
            <v>257.3699951171875</v>
          </cell>
          <cell r="I461">
            <v>248.02000427246091</v>
          </cell>
          <cell r="J461">
            <v>201.8800048828125</v>
          </cell>
          <cell r="K461">
            <v>235.05000305175781</v>
          </cell>
          <cell r="L461">
            <v>261.8699951171875</v>
          </cell>
          <cell r="M461">
            <v>279.3699951171875</v>
          </cell>
          <cell r="N461">
            <v>302.17999267578119</v>
          </cell>
          <cell r="O461">
            <v>335.95999145507813</v>
          </cell>
          <cell r="P461">
            <v>315.32998657226563</v>
          </cell>
          <cell r="Q461">
            <v>298.6099853515625</v>
          </cell>
        </row>
        <row r="462">
          <cell r="A462" t="str">
            <v>GIS US Equity</v>
          </cell>
          <cell r="B462" t="str">
            <v>GENERAL MILLS IN</v>
          </cell>
          <cell r="C462">
            <v>37902700544</v>
          </cell>
          <cell r="D462">
            <v>461</v>
          </cell>
          <cell r="E462">
            <v>21.2499158863682</v>
          </cell>
          <cell r="F462">
            <v>53.479999542236328</v>
          </cell>
          <cell r="G462">
            <v>53.560001373291023</v>
          </cell>
          <cell r="H462">
            <v>52.990001678466797</v>
          </cell>
          <cell r="I462">
            <v>51.409999847412109</v>
          </cell>
          <cell r="J462">
            <v>53.119998931884773</v>
          </cell>
          <cell r="K462">
            <v>59.580001831054688</v>
          </cell>
          <cell r="L462">
            <v>63.540000915527337</v>
          </cell>
          <cell r="M462">
            <v>60.430000305175781</v>
          </cell>
          <cell r="N462">
            <v>64.599998474121094</v>
          </cell>
          <cell r="O462">
            <v>63.119998931884773</v>
          </cell>
          <cell r="P462">
            <v>62.569999694824219</v>
          </cell>
          <cell r="Q462">
            <v>59.729999542236328</v>
          </cell>
        </row>
        <row r="463">
          <cell r="A463" t="str">
            <v>LU US Equity</v>
          </cell>
          <cell r="B463" t="str">
            <v>LUFAX HOLDING</v>
          </cell>
          <cell r="C463">
            <v>37864407040</v>
          </cell>
          <cell r="D463">
            <v>462</v>
          </cell>
          <cell r="E463"/>
          <cell r="F463"/>
          <cell r="G463"/>
          <cell r="H463"/>
          <cell r="I463"/>
          <cell r="J463"/>
          <cell r="K463"/>
          <cell r="L463"/>
          <cell r="M463"/>
          <cell r="N463"/>
          <cell r="O463"/>
          <cell r="P463"/>
          <cell r="Q463">
            <v>13.80000019073486</v>
          </cell>
        </row>
        <row r="464">
          <cell r="A464" t="str">
            <v>TTD US Equity</v>
          </cell>
          <cell r="B464" t="str">
            <v>TRADE DESK INC-A</v>
          </cell>
          <cell r="C464">
            <v>37849464832</v>
          </cell>
          <cell r="D464">
            <v>463</v>
          </cell>
          <cell r="E464">
            <v>240.8127791051059</v>
          </cell>
          <cell r="F464">
            <v>227.38999938964841</v>
          </cell>
          <cell r="G464">
            <v>259.77999877929688</v>
          </cell>
          <cell r="H464">
            <v>274.01998901367188</v>
          </cell>
          <cell r="I464">
            <v>288.1099853515625</v>
          </cell>
          <cell r="J464">
            <v>172.30000305175781</v>
          </cell>
          <cell r="K464">
            <v>278.89999389648438</v>
          </cell>
          <cell r="L464">
            <v>310.30999755859381</v>
          </cell>
          <cell r="M464">
            <v>429.1400146484375</v>
          </cell>
          <cell r="N464">
            <v>475.32000732421881</v>
          </cell>
          <cell r="O464">
            <v>501.3900146484375</v>
          </cell>
          <cell r="P464">
            <v>555.16998291015625</v>
          </cell>
          <cell r="Q464">
            <v>559.15997314453125</v>
          </cell>
        </row>
        <row r="465">
          <cell r="A465" t="str">
            <v>8766 JP Equity</v>
          </cell>
          <cell r="B465" t="str">
            <v>TOKIO MARINE HD</v>
          </cell>
          <cell r="C465">
            <v>37821323306.433113</v>
          </cell>
          <cell r="D465">
            <v>464</v>
          </cell>
          <cell r="E465">
            <v>-4.418118693541695</v>
          </cell>
          <cell r="F465">
            <v>55.209098923951387</v>
          </cell>
          <cell r="G465">
            <v>56.318451114930212</v>
          </cell>
          <cell r="H465">
            <v>55.23143663443625</v>
          </cell>
          <cell r="I465">
            <v>52.793246445246041</v>
          </cell>
          <cell r="J465">
            <v>44.555471914820373</v>
          </cell>
          <cell r="K465">
            <v>44.409063262864947</v>
          </cell>
          <cell r="L465">
            <v>42.870420232415199</v>
          </cell>
          <cell r="M465">
            <v>42.440887414850287</v>
          </cell>
          <cell r="N465">
            <v>42.916393830440938</v>
          </cell>
          <cell r="O465">
            <v>45.481984725221992</v>
          </cell>
          <cell r="P465">
            <v>43.581239506602287</v>
          </cell>
          <cell r="Q465">
            <v>45.474486291408539</v>
          </cell>
        </row>
        <row r="466">
          <cell r="A466" t="str">
            <v>SRE US Equity</v>
          </cell>
          <cell r="B466" t="str">
            <v>SEMPRA ENERGY</v>
          </cell>
          <cell r="C466">
            <v>37676072960</v>
          </cell>
          <cell r="D466">
            <v>465</v>
          </cell>
          <cell r="E466">
            <v>-8.401954448985439</v>
          </cell>
          <cell r="F466">
            <v>146.4100036621094</v>
          </cell>
          <cell r="G466">
            <v>151.47999572753909</v>
          </cell>
          <cell r="H466">
            <v>161.05999755859381</v>
          </cell>
          <cell r="I466">
            <v>142.22999572753909</v>
          </cell>
          <cell r="J466">
            <v>103.7099990844727</v>
          </cell>
          <cell r="K466">
            <v>119.9300003051758</v>
          </cell>
          <cell r="L466">
            <v>129.07000732421881</v>
          </cell>
          <cell r="M466">
            <v>121.34999847412109</v>
          </cell>
          <cell r="N466">
            <v>124.0400009155273</v>
          </cell>
          <cell r="O466">
            <v>122.25</v>
          </cell>
          <cell r="P466">
            <v>119.129997253418</v>
          </cell>
          <cell r="Q466">
            <v>127.620002746582</v>
          </cell>
        </row>
        <row r="467">
          <cell r="A467" t="str">
            <v>JM SP Equity</v>
          </cell>
          <cell r="B467" t="str">
            <v>JARDINE MATHESON</v>
          </cell>
          <cell r="C467">
            <v>37672767488</v>
          </cell>
          <cell r="D467">
            <v>466</v>
          </cell>
          <cell r="E467">
            <v>-0.43811252052878802</v>
          </cell>
          <cell r="F467">
            <v>53.700000762939453</v>
          </cell>
          <cell r="G467">
            <v>55.599998474121087</v>
          </cell>
          <cell r="H467">
            <v>56.509998321533203</v>
          </cell>
          <cell r="I467">
            <v>53.099998474121087</v>
          </cell>
          <cell r="J467">
            <v>48.75</v>
          </cell>
          <cell r="K467">
            <v>43.959999084472663</v>
          </cell>
          <cell r="L467">
            <v>41.270000457763672</v>
          </cell>
          <cell r="M467">
            <v>42.099998474121087</v>
          </cell>
          <cell r="N467">
            <v>37.959999084472663</v>
          </cell>
          <cell r="O467">
            <v>41.25</v>
          </cell>
          <cell r="P467">
            <v>39.810001373291023</v>
          </cell>
          <cell r="Q467">
            <v>45.419998168945313</v>
          </cell>
        </row>
        <row r="468">
          <cell r="A468" t="str">
            <v>KLAC US Equity</v>
          </cell>
          <cell r="B468" t="str">
            <v>KLA CORP</v>
          </cell>
          <cell r="C468">
            <v>37649580032</v>
          </cell>
          <cell r="D468">
            <v>467</v>
          </cell>
          <cell r="E468">
            <v>41.043531774394282</v>
          </cell>
          <cell r="F468">
            <v>161.05999755859381</v>
          </cell>
          <cell r="G468">
            <v>178.16999816894531</v>
          </cell>
          <cell r="H468">
            <v>169.92999267578119</v>
          </cell>
          <cell r="I468">
            <v>158.74000549316409</v>
          </cell>
          <cell r="J468">
            <v>131.61000061035159</v>
          </cell>
          <cell r="K468">
            <v>150.27000427246091</v>
          </cell>
          <cell r="L468">
            <v>175.96000671386719</v>
          </cell>
          <cell r="M468">
            <v>193.1499938964844</v>
          </cell>
          <cell r="N468">
            <v>207.6499938964844</v>
          </cell>
          <cell r="O468">
            <v>207.94999694824219</v>
          </cell>
          <cell r="P468">
            <v>198.97999572753909</v>
          </cell>
          <cell r="Q468">
            <v>202.22999572753909</v>
          </cell>
        </row>
        <row r="469">
          <cell r="A469" t="str">
            <v>LSE LN Equity</v>
          </cell>
          <cell r="B469" t="str">
            <v>LONDON STOCK EX</v>
          </cell>
          <cell r="C469">
            <v>37641996195.644531</v>
          </cell>
          <cell r="D469">
            <v>468</v>
          </cell>
          <cell r="E469">
            <v>18.44021892165788</v>
          </cell>
          <cell r="F469">
            <v>87.304501561447978</v>
          </cell>
          <cell r="G469">
            <v>102.7417546138167</v>
          </cell>
          <cell r="H469">
            <v>103.0516168922186</v>
          </cell>
          <cell r="I469">
            <v>101.0373918265104</v>
          </cell>
          <cell r="J469">
            <v>87.632650602608919</v>
          </cell>
          <cell r="K469">
            <v>93.472106913104653</v>
          </cell>
          <cell r="L469">
            <v>101.2905912399292</v>
          </cell>
          <cell r="M469">
            <v>103.7919982820749</v>
          </cell>
          <cell r="N469">
            <v>113.4217820316553</v>
          </cell>
          <cell r="O469">
            <v>116.9121558777988</v>
          </cell>
          <cell r="P469">
            <v>117.43855133280159</v>
          </cell>
          <cell r="Q469">
            <v>105.82099817693231</v>
          </cell>
        </row>
        <row r="470">
          <cell r="A470" t="str">
            <v>FAB UH Equity</v>
          </cell>
          <cell r="B470" t="str">
            <v>FIRST ABU DHABI</v>
          </cell>
          <cell r="C470">
            <v>37638765937.905762</v>
          </cell>
          <cell r="D470">
            <v>469</v>
          </cell>
          <cell r="E470">
            <v>-12.664847503949501</v>
          </cell>
          <cell r="F470">
            <v>4.1383063512311944</v>
          </cell>
          <cell r="G470">
            <v>4.1274160816086578</v>
          </cell>
          <cell r="H470">
            <v>4.1001905373745728</v>
          </cell>
          <cell r="I470">
            <v>3.811598002910614</v>
          </cell>
          <cell r="J470">
            <v>2.6544336900115009</v>
          </cell>
          <cell r="K470">
            <v>3.158181306269455</v>
          </cell>
          <cell r="L470">
            <v>3.0438333454105759</v>
          </cell>
          <cell r="M470">
            <v>3.0329430757880398</v>
          </cell>
          <cell r="N470">
            <v>2.994827002286911</v>
          </cell>
          <cell r="O470">
            <v>3.1200652327683258</v>
          </cell>
          <cell r="P470">
            <v>3.0329430757880398</v>
          </cell>
          <cell r="Q470">
            <v>3.1091749631457901</v>
          </cell>
        </row>
        <row r="471">
          <cell r="A471" t="str">
            <v>BIIB US Equity</v>
          </cell>
          <cell r="B471" t="str">
            <v>BIOGEN INC</v>
          </cell>
          <cell r="C471">
            <v>37548650496</v>
          </cell>
          <cell r="D471">
            <v>470</v>
          </cell>
          <cell r="E471">
            <v>-14.51143861254767</v>
          </cell>
          <cell r="F471">
            <v>292.3900146484375</v>
          </cell>
          <cell r="G471">
            <v>296.73001098632813</v>
          </cell>
          <cell r="H471">
            <v>272.73001098632813</v>
          </cell>
          <cell r="I471">
            <v>327.8900146484375</v>
          </cell>
          <cell r="J471">
            <v>293.26998901367188</v>
          </cell>
          <cell r="K471">
            <v>293.08999633789063</v>
          </cell>
          <cell r="L471">
            <v>301.45001220703119</v>
          </cell>
          <cell r="M471">
            <v>264.76998901367188</v>
          </cell>
          <cell r="N471">
            <v>278.16000366210938</v>
          </cell>
          <cell r="O471">
            <v>279.75</v>
          </cell>
          <cell r="P471">
            <v>285.57000732421881</v>
          </cell>
          <cell r="Q471">
            <v>248.99000549316409</v>
          </cell>
        </row>
        <row r="472">
          <cell r="A472" t="str">
            <v>4612 JP Equity</v>
          </cell>
          <cell r="B472" t="str">
            <v>NIPPON PAINT HOL</v>
          </cell>
          <cell r="C472">
            <v>37388531958.80127</v>
          </cell>
          <cell r="D472">
            <v>471</v>
          </cell>
          <cell r="E472">
            <v>99.897181903215568</v>
          </cell>
          <cell r="F472">
            <v>53.925166390836239</v>
          </cell>
          <cell r="G472">
            <v>51.909799687564373</v>
          </cell>
          <cell r="H472">
            <v>47.851294651627541</v>
          </cell>
          <cell r="I472">
            <v>45.935413939878337</v>
          </cell>
          <cell r="J472">
            <v>52.670899517834187</v>
          </cell>
          <cell r="K472">
            <v>58.99980990216136</v>
          </cell>
          <cell r="L472">
            <v>72.039409540593624</v>
          </cell>
          <cell r="M472">
            <v>71.774345682933927</v>
          </cell>
          <cell r="N472">
            <v>70.694696623831987</v>
          </cell>
          <cell r="O472">
            <v>85.078287478536367</v>
          </cell>
          <cell r="P472">
            <v>102.4159128405154</v>
          </cell>
          <cell r="Q472">
            <v>90.2241275832057</v>
          </cell>
        </row>
        <row r="473">
          <cell r="A473" t="str">
            <v>CM CN Equity</v>
          </cell>
          <cell r="B473" t="str">
            <v>CAN IMPL BK COMM</v>
          </cell>
          <cell r="C473">
            <v>37366385180.79126</v>
          </cell>
          <cell r="D473">
            <v>472</v>
          </cell>
          <cell r="E473">
            <v>1.0354023088257061</v>
          </cell>
          <cell r="F473">
            <v>86.592982096610285</v>
          </cell>
          <cell r="G473">
            <v>83.219097137207427</v>
          </cell>
          <cell r="H473">
            <v>81.136620906109329</v>
          </cell>
          <cell r="I473">
            <v>77.541233138123062</v>
          </cell>
          <cell r="J473">
            <v>54.916304006958853</v>
          </cell>
          <cell r="K473">
            <v>57.503905355930328</v>
          </cell>
          <cell r="L473">
            <v>66.727956874424308</v>
          </cell>
          <cell r="M473">
            <v>66.958760908260956</v>
          </cell>
          <cell r="N473">
            <v>69.180843176681265</v>
          </cell>
          <cell r="O473">
            <v>79.696827036211744</v>
          </cell>
          <cell r="P473">
            <v>74.644600577503297</v>
          </cell>
          <cell r="Q473">
            <v>75.581048047710283</v>
          </cell>
        </row>
        <row r="474">
          <cell r="A474" t="str">
            <v>VWS DC Equity</v>
          </cell>
          <cell r="B474" t="str">
            <v>VESTAS WIND SYST</v>
          </cell>
          <cell r="C474">
            <v>37315564332.9375</v>
          </cell>
          <cell r="D474">
            <v>473</v>
          </cell>
          <cell r="E474">
            <v>88.912801840285866</v>
          </cell>
          <cell r="F474">
            <v>97.536390006542206</v>
          </cell>
          <cell r="G474">
            <v>101.0871518881677</v>
          </cell>
          <cell r="H474">
            <v>99.326671272937347</v>
          </cell>
          <cell r="I474">
            <v>98.285613477230072</v>
          </cell>
          <cell r="J474">
            <v>79.517684557333268</v>
          </cell>
          <cell r="K474">
            <v>85.811492637978517</v>
          </cell>
          <cell r="L474">
            <v>102.0749393837614</v>
          </cell>
          <cell r="M474">
            <v>105.65615406632421</v>
          </cell>
          <cell r="N474">
            <v>131.4610245533604</v>
          </cell>
          <cell r="O474">
            <v>150.37835586071009</v>
          </cell>
          <cell r="P474">
            <v>165.67524969577789</v>
          </cell>
          <cell r="Q474">
            <v>167.32253085076809</v>
          </cell>
        </row>
        <row r="475">
          <cell r="A475" t="str">
            <v>601012 CH Equity</v>
          </cell>
          <cell r="B475" t="str">
            <v>LONGI GREEN EN-A</v>
          </cell>
          <cell r="C475">
            <v>37140219820.034912</v>
          </cell>
          <cell r="D475">
            <v>474</v>
          </cell>
          <cell r="E475">
            <v>199.6856130050765</v>
          </cell>
          <cell r="F475">
            <v>3.435000675460401</v>
          </cell>
          <cell r="G475">
            <v>3.5657867247570612</v>
          </cell>
          <cell r="H475">
            <v>3.9877519011497502</v>
          </cell>
          <cell r="I475">
            <v>4.5252771377563477</v>
          </cell>
          <cell r="J475">
            <v>3.5704227113073159</v>
          </cell>
          <cell r="K475">
            <v>4.3619837875050962</v>
          </cell>
          <cell r="L475">
            <v>4.6283568281369298</v>
          </cell>
          <cell r="M475">
            <v>5.8882604232223912</v>
          </cell>
          <cell r="N475">
            <v>8.2654100959643415</v>
          </cell>
          <cell r="O475">
            <v>9.8532549405499594</v>
          </cell>
          <cell r="P475">
            <v>11.04550199822029</v>
          </cell>
          <cell r="Q475">
            <v>11.018621902571571</v>
          </cell>
        </row>
        <row r="476">
          <cell r="A476" t="str">
            <v>BF/B US Equity</v>
          </cell>
          <cell r="B476" t="str">
            <v>BROWN-FORMAN -B</v>
          </cell>
          <cell r="C476">
            <v>37112111104</v>
          </cell>
          <cell r="D476">
            <v>475</v>
          </cell>
          <cell r="E476">
            <v>22.40188578965579</v>
          </cell>
          <cell r="F476">
            <v>67.419998168945313</v>
          </cell>
          <cell r="G476">
            <v>67.599998474121094</v>
          </cell>
          <cell r="H476">
            <v>68.739997863769531</v>
          </cell>
          <cell r="I476">
            <v>64.319999694824219</v>
          </cell>
          <cell r="J476">
            <v>53.470001220703118</v>
          </cell>
          <cell r="K476">
            <v>61.020000457763672</v>
          </cell>
          <cell r="L476">
            <v>65.519996643066406</v>
          </cell>
          <cell r="M476">
            <v>64.519996643066406</v>
          </cell>
          <cell r="N476">
            <v>69.05999755859375</v>
          </cell>
          <cell r="O476">
            <v>72.599998474121094</v>
          </cell>
          <cell r="P476">
            <v>75.480003356933594</v>
          </cell>
          <cell r="Q476">
            <v>70.860000610351563</v>
          </cell>
        </row>
        <row r="477">
          <cell r="A477" t="str">
            <v>GIVN SW Equity</v>
          </cell>
          <cell r="B477" t="str">
            <v>GIVAUDAN-REG</v>
          </cell>
          <cell r="C477">
            <v>36906004076.135742</v>
          </cell>
          <cell r="D477">
            <v>476</v>
          </cell>
          <cell r="E477">
            <v>28.44486496747038</v>
          </cell>
          <cell r="F477">
            <v>2913.0129027366638</v>
          </cell>
          <cell r="G477">
            <v>3138.005912065506</v>
          </cell>
          <cell r="H477">
            <v>3309.1814895868301</v>
          </cell>
          <cell r="I477">
            <v>3208.9085251092911</v>
          </cell>
          <cell r="J477">
            <v>3005.3741931915279</v>
          </cell>
          <cell r="K477">
            <v>3365.955389142036</v>
          </cell>
          <cell r="L477">
            <v>3585.7690873146062</v>
          </cell>
          <cell r="M477">
            <v>3710.8716747760768</v>
          </cell>
          <cell r="N477">
            <v>4197.1280221939087</v>
          </cell>
          <cell r="O477">
            <v>4213.5385465621948</v>
          </cell>
          <cell r="P477">
            <v>4392.6861996650696</v>
          </cell>
          <cell r="Q477">
            <v>4101.9233465194702</v>
          </cell>
        </row>
        <row r="478">
          <cell r="A478" t="str">
            <v>BAF IN Equity</v>
          </cell>
          <cell r="B478" t="str">
            <v>BAJAJ FINANCE LT</v>
          </cell>
          <cell r="C478">
            <v>36881152000.212402</v>
          </cell>
          <cell r="D478">
            <v>477</v>
          </cell>
          <cell r="E478">
            <v>9.9373781363292224</v>
          </cell>
          <cell r="F478">
            <v>55.13268593414773</v>
          </cell>
          <cell r="G478">
            <v>59.295118637537598</v>
          </cell>
          <cell r="H478">
            <v>61.149531256044163</v>
          </cell>
          <cell r="I478">
            <v>60.024500467116013</v>
          </cell>
          <cell r="J478">
            <v>28.982886717751629</v>
          </cell>
          <cell r="K478">
            <v>30.554989688501792</v>
          </cell>
          <cell r="L478">
            <v>28.594399424664971</v>
          </cell>
          <cell r="M478">
            <v>39.120614770795783</v>
          </cell>
          <cell r="N478">
            <v>42.202031216118478</v>
          </cell>
          <cell r="O478">
            <v>49.868277928549112</v>
          </cell>
          <cell r="P478">
            <v>47.012234310738222</v>
          </cell>
          <cell r="Q478">
            <v>45.898120537457999</v>
          </cell>
        </row>
        <row r="479">
          <cell r="A479" t="str">
            <v>CNC US Equity</v>
          </cell>
          <cell r="B479" t="str">
            <v>CENTENE CORP</v>
          </cell>
          <cell r="C479">
            <v>36880928768</v>
          </cell>
          <cell r="D479">
            <v>478</v>
          </cell>
          <cell r="E479">
            <v>7.1055754572690866</v>
          </cell>
          <cell r="F479">
            <v>60.180000305175781</v>
          </cell>
          <cell r="G479">
            <v>62.869998931884773</v>
          </cell>
          <cell r="H479">
            <v>62.880001068115227</v>
          </cell>
          <cell r="I479">
            <v>55.439998626708977</v>
          </cell>
          <cell r="J479">
            <v>56.119998931884773</v>
          </cell>
          <cell r="K479">
            <v>64.970001220703125</v>
          </cell>
          <cell r="L479">
            <v>65.699996948242188</v>
          </cell>
          <cell r="M479">
            <v>65.410003662109375</v>
          </cell>
          <cell r="N479">
            <v>63.099998474121087</v>
          </cell>
          <cell r="O479">
            <v>61.369998931884773</v>
          </cell>
          <cell r="P479">
            <v>58.819999694824219</v>
          </cell>
          <cell r="Q479">
            <v>62.380001068115227</v>
          </cell>
        </row>
        <row r="480">
          <cell r="A480" t="str">
            <v>ATD/B CN Equity</v>
          </cell>
          <cell r="B480" t="str">
            <v>ALIMEN COUCHE-B</v>
          </cell>
          <cell r="C480">
            <v>36853677263.624268</v>
          </cell>
          <cell r="D480">
            <v>479</v>
          </cell>
          <cell r="E480">
            <v>3.497147943188228</v>
          </cell>
          <cell r="F480">
            <v>32.709227174520493</v>
          </cell>
          <cell r="G480">
            <v>31.736618492660909</v>
          </cell>
          <cell r="H480">
            <v>33.315768388698189</v>
          </cell>
          <cell r="I480">
            <v>30.554722138080251</v>
          </cell>
          <cell r="J480">
            <v>22.485580945467628</v>
          </cell>
          <cell r="K480">
            <v>28.10592125698372</v>
          </cell>
          <cell r="L480">
            <v>30.984776704274282</v>
          </cell>
          <cell r="M480">
            <v>31.34756869970261</v>
          </cell>
          <cell r="N480">
            <v>34.728438267148249</v>
          </cell>
          <cell r="O480">
            <v>32.766802942787542</v>
          </cell>
          <cell r="P480">
            <v>34.892815898529079</v>
          </cell>
          <cell r="Q480">
            <v>31.489586512723459</v>
          </cell>
        </row>
        <row r="481">
          <cell r="A481" t="str">
            <v>INFO US Equity</v>
          </cell>
          <cell r="B481" t="str">
            <v>IHS MARKIT LTD</v>
          </cell>
          <cell r="C481">
            <v>36828250112</v>
          </cell>
          <cell r="D481">
            <v>480</v>
          </cell>
          <cell r="E481">
            <v>29.75789695851434</v>
          </cell>
          <cell r="F481">
            <v>72.110000610351563</v>
          </cell>
          <cell r="G481">
            <v>75.349998474121094</v>
          </cell>
          <cell r="H481">
            <v>79.660003662109375</v>
          </cell>
          <cell r="I481">
            <v>73.489997863769531</v>
          </cell>
          <cell r="J481">
            <v>58.299999237060547</v>
          </cell>
          <cell r="K481">
            <v>65.300003051757813</v>
          </cell>
          <cell r="L481">
            <v>69.919998168945313</v>
          </cell>
          <cell r="M481">
            <v>75.839996337890625</v>
          </cell>
          <cell r="N481">
            <v>81.550003051757813</v>
          </cell>
          <cell r="O481">
            <v>81.150001525878906</v>
          </cell>
          <cell r="P481">
            <v>78.55999755859375</v>
          </cell>
          <cell r="Q481">
            <v>82.319999694824219</v>
          </cell>
        </row>
        <row r="482">
          <cell r="A482" t="str">
            <v>TEL US Equity</v>
          </cell>
          <cell r="B482" t="str">
            <v>TE CONNECTIVITY</v>
          </cell>
          <cell r="C482">
            <v>36824879104</v>
          </cell>
          <cell r="D482">
            <v>481</v>
          </cell>
          <cell r="E482">
            <v>23.373245857457039</v>
          </cell>
          <cell r="F482">
            <v>90.959999084472656</v>
          </cell>
          <cell r="G482">
            <v>95.839996337890625</v>
          </cell>
          <cell r="H482">
            <v>94</v>
          </cell>
          <cell r="I482">
            <v>85.349998474121094</v>
          </cell>
          <cell r="J482">
            <v>59.119998931884773</v>
          </cell>
          <cell r="K482">
            <v>70.580001831054688</v>
          </cell>
          <cell r="L482">
            <v>84.529998779296875</v>
          </cell>
          <cell r="M482">
            <v>80.05999755859375</v>
          </cell>
          <cell r="N482">
            <v>89.790000915527344</v>
          </cell>
          <cell r="O482">
            <v>98.510002136230469</v>
          </cell>
          <cell r="P482">
            <v>98.550003051757813</v>
          </cell>
          <cell r="Q482">
            <v>99.5</v>
          </cell>
        </row>
        <row r="483">
          <cell r="A483" t="str">
            <v>DSV DC Equity</v>
          </cell>
          <cell r="B483" t="str">
            <v>DSV PANALPINA A</v>
          </cell>
          <cell r="C483">
            <v>36745886609.25</v>
          </cell>
          <cell r="D483">
            <v>482</v>
          </cell>
          <cell r="E483">
            <v>37.407465853044073</v>
          </cell>
          <cell r="F483">
            <v>109.30598232839471</v>
          </cell>
          <cell r="G483">
            <v>115.2922052560689</v>
          </cell>
          <cell r="H483">
            <v>110.0110972979146</v>
          </cell>
          <cell r="I483">
            <v>102.5641007617014</v>
          </cell>
          <cell r="J483">
            <v>88.853766773290772</v>
          </cell>
          <cell r="K483">
            <v>98.449032230986631</v>
          </cell>
          <cell r="L483">
            <v>105.6874208450317</v>
          </cell>
          <cell r="M483">
            <v>124.4898510865933</v>
          </cell>
          <cell r="N483">
            <v>141.74818283474809</v>
          </cell>
          <cell r="O483">
            <v>154.4824947079251</v>
          </cell>
          <cell r="P483">
            <v>168.12093195319181</v>
          </cell>
          <cell r="Q483">
            <v>162.2474190890789</v>
          </cell>
        </row>
        <row r="484">
          <cell r="A484" t="str">
            <v>MRNA US Equity</v>
          </cell>
          <cell r="B484" t="str">
            <v>MODERNA INC</v>
          </cell>
          <cell r="C484">
            <v>36710027264</v>
          </cell>
          <cell r="D484">
            <v>483</v>
          </cell>
          <cell r="E484">
            <v>379.18385185103449</v>
          </cell>
          <cell r="F484">
            <v>19.760000228881839</v>
          </cell>
          <cell r="G484">
            <v>19.559999465942379</v>
          </cell>
          <cell r="H484">
            <v>20.379999160766602</v>
          </cell>
          <cell r="I484">
            <v>29.879999160766602</v>
          </cell>
          <cell r="J484">
            <v>29.670000076293949</v>
          </cell>
          <cell r="K484">
            <v>47.930000305175781</v>
          </cell>
          <cell r="L484">
            <v>62.180000305175781</v>
          </cell>
          <cell r="M484">
            <v>61.590000152587891</v>
          </cell>
          <cell r="N484">
            <v>77.980003356933594</v>
          </cell>
          <cell r="O484">
            <v>63.319999694824219</v>
          </cell>
          <cell r="P484">
            <v>70.029998779296875</v>
          </cell>
          <cell r="Q484">
            <v>67.110000610351563</v>
          </cell>
        </row>
        <row r="485">
          <cell r="A485" t="str">
            <v>6969 HK Equity</v>
          </cell>
          <cell r="B485" t="str">
            <v>SMOORE INTERNATI</v>
          </cell>
          <cell r="C485">
            <v>36695771793.796883</v>
          </cell>
          <cell r="D485">
            <v>484</v>
          </cell>
          <cell r="E485"/>
          <cell r="F485"/>
          <cell r="G485"/>
          <cell r="H485"/>
          <cell r="I485"/>
          <cell r="J485"/>
          <cell r="K485"/>
          <cell r="L485"/>
          <cell r="M485"/>
          <cell r="N485">
            <v>5.2577255293726921</v>
          </cell>
          <cell r="O485">
            <v>4.225806325674057</v>
          </cell>
          <cell r="P485">
            <v>4.50956124598207</v>
          </cell>
          <cell r="Q485">
            <v>5.5095354632479143</v>
          </cell>
        </row>
        <row r="486">
          <cell r="A486" t="str">
            <v>SYY US Equity</v>
          </cell>
          <cell r="B486" t="str">
            <v>SYSCO CORP</v>
          </cell>
          <cell r="C486">
            <v>36668727296</v>
          </cell>
          <cell r="D486">
            <v>485</v>
          </cell>
          <cell r="E486">
            <v>-7.4546680166148409</v>
          </cell>
          <cell r="F486">
            <v>80.819999694824219</v>
          </cell>
          <cell r="G486">
            <v>85.540000915527344</v>
          </cell>
          <cell r="H486">
            <v>76.680000305175781</v>
          </cell>
          <cell r="I486">
            <v>69.680000305175781</v>
          </cell>
          <cell r="J486">
            <v>41.869998931884773</v>
          </cell>
          <cell r="K486">
            <v>52.759998321533203</v>
          </cell>
          <cell r="L486">
            <v>57.180000305175781</v>
          </cell>
          <cell r="M486">
            <v>53.700000762939453</v>
          </cell>
          <cell r="N486">
            <v>52.130001068115227</v>
          </cell>
          <cell r="O486">
            <v>60.099998474121087</v>
          </cell>
          <cell r="P486">
            <v>62.619998931884773</v>
          </cell>
          <cell r="Q486">
            <v>57.090000152587891</v>
          </cell>
        </row>
        <row r="487">
          <cell r="A487" t="str">
            <v>CMG US Equity</v>
          </cell>
          <cell r="B487" t="str">
            <v>CHIPOTLE MEXICAN</v>
          </cell>
          <cell r="C487">
            <v>36667129856</v>
          </cell>
          <cell r="D487">
            <v>486</v>
          </cell>
          <cell r="E487">
            <v>70.904289479105344</v>
          </cell>
          <cell r="F487">
            <v>813.780029296875</v>
          </cell>
          <cell r="G487">
            <v>837.1099853515625</v>
          </cell>
          <cell r="H487">
            <v>867.33001708984375</v>
          </cell>
          <cell r="I487">
            <v>768.80999755859375</v>
          </cell>
          <cell r="J487">
            <v>619.3599853515625</v>
          </cell>
          <cell r="K487">
            <v>874.91998291015625</v>
          </cell>
          <cell r="L487">
            <v>1047.880004882812</v>
          </cell>
          <cell r="M487">
            <v>1068.359985351562</v>
          </cell>
          <cell r="N487">
            <v>1146.7099609375</v>
          </cell>
          <cell r="O487">
            <v>1372.219970703125</v>
          </cell>
          <cell r="P487">
            <v>1238.02001953125</v>
          </cell>
          <cell r="Q487">
            <v>1188.5400390625</v>
          </cell>
        </row>
        <row r="488">
          <cell r="A488" t="str">
            <v>SIKA SW Equity</v>
          </cell>
          <cell r="B488" t="str">
            <v>SIKA AG-REG</v>
          </cell>
          <cell r="C488">
            <v>36618772170.182617</v>
          </cell>
          <cell r="D488">
            <v>487</v>
          </cell>
          <cell r="E488">
            <v>38.924479638802943</v>
          </cell>
          <cell r="F488">
            <v>172.86564457416529</v>
          </cell>
          <cell r="G488">
            <v>188.27000800461249</v>
          </cell>
          <cell r="H488">
            <v>181.91699931025511</v>
          </cell>
          <cell r="I488">
            <v>181.93225264549261</v>
          </cell>
          <cell r="J488">
            <v>161.48202121257779</v>
          </cell>
          <cell r="K488">
            <v>166.26757357683351</v>
          </cell>
          <cell r="L488">
            <v>171.12242960929871</v>
          </cell>
          <cell r="M488">
            <v>192.94628832664969</v>
          </cell>
          <cell r="N488">
            <v>224.86945292349989</v>
          </cell>
          <cell r="O488">
            <v>237.75452613830569</v>
          </cell>
          <cell r="P488">
            <v>250.00000164956691</v>
          </cell>
          <cell r="Q488">
            <v>247.09333614897329</v>
          </cell>
        </row>
        <row r="489">
          <cell r="A489" t="str">
            <v>6501 JP Equity</v>
          </cell>
          <cell r="B489" t="str">
            <v>HITACHI LTD</v>
          </cell>
          <cell r="C489">
            <v>36597492283.831787</v>
          </cell>
          <cell r="D489">
            <v>488</v>
          </cell>
          <cell r="E489">
            <v>-0.23178945355835101</v>
          </cell>
          <cell r="F489">
            <v>39.517609179951251</v>
          </cell>
          <cell r="G489">
            <v>42.577080382034183</v>
          </cell>
          <cell r="H489">
            <v>37.728905398398638</v>
          </cell>
          <cell r="I489">
            <v>33.899407499469817</v>
          </cell>
          <cell r="J489">
            <v>28.716846811585128</v>
          </cell>
          <cell r="K489">
            <v>29.396889409981672</v>
          </cell>
          <cell r="L489">
            <v>33.268264096230268</v>
          </cell>
          <cell r="M489">
            <v>31.20461825281382</v>
          </cell>
          <cell r="N489">
            <v>30.86059156619012</v>
          </cell>
          <cell r="O489">
            <v>32.607055411674082</v>
          </cell>
          <cell r="P489">
            <v>33.567028602585196</v>
          </cell>
          <cell r="Q489">
            <v>33.552693534642458</v>
          </cell>
        </row>
        <row r="490">
          <cell r="A490" t="str">
            <v>4452 JP Equity</v>
          </cell>
          <cell r="B490" t="str">
            <v>KAO CORP</v>
          </cell>
          <cell r="C490">
            <v>36487721532.388924</v>
          </cell>
          <cell r="D490">
            <v>489</v>
          </cell>
          <cell r="E490">
            <v>-5.8934216521467908</v>
          </cell>
          <cell r="F490">
            <v>79.860603559762239</v>
          </cell>
          <cell r="G490">
            <v>83.064883365295827</v>
          </cell>
          <cell r="H490">
            <v>80.068098993040621</v>
          </cell>
          <cell r="I490">
            <v>73.227545737288892</v>
          </cell>
          <cell r="J490">
            <v>77.297346686013043</v>
          </cell>
          <cell r="K490">
            <v>77.083719889633358</v>
          </cell>
          <cell r="L490">
            <v>82.645469706505537</v>
          </cell>
          <cell r="M490">
            <v>79.454479948617518</v>
          </cell>
          <cell r="N490">
            <v>74.116319940425456</v>
          </cell>
          <cell r="O490">
            <v>75.825316301546991</v>
          </cell>
          <cell r="P490">
            <v>74.722877388820052</v>
          </cell>
          <cell r="Q490">
            <v>71.788267264142632</v>
          </cell>
        </row>
        <row r="491">
          <cell r="A491" t="str">
            <v>CVNA US Equity</v>
          </cell>
          <cell r="B491" t="str">
            <v>CARVANA CO</v>
          </cell>
          <cell r="C491">
            <v>36466864128</v>
          </cell>
          <cell r="D491">
            <v>490</v>
          </cell>
          <cell r="E491">
            <v>156.96174938897479</v>
          </cell>
          <cell r="F491">
            <v>92</v>
          </cell>
          <cell r="G491">
            <v>92.050003051757813</v>
          </cell>
          <cell r="H491">
            <v>86.25</v>
          </cell>
          <cell r="I491">
            <v>82.360000610351563</v>
          </cell>
          <cell r="J491">
            <v>50.560001373291023</v>
          </cell>
          <cell r="K491">
            <v>76</v>
          </cell>
          <cell r="L491">
            <v>91.849998474121094</v>
          </cell>
          <cell r="M491">
            <v>125.379997253418</v>
          </cell>
          <cell r="N491">
            <v>159.49000549316409</v>
          </cell>
          <cell r="O491">
            <v>227.19000244140619</v>
          </cell>
          <cell r="P491">
            <v>238.1000061035156</v>
          </cell>
          <cell r="Q491">
            <v>185.00999450683591</v>
          </cell>
        </row>
        <row r="492">
          <cell r="A492" t="str">
            <v>XEL US Equity</v>
          </cell>
          <cell r="B492" t="str">
            <v>XCEL ENERGY INC</v>
          </cell>
          <cell r="C492">
            <v>36440498176</v>
          </cell>
          <cell r="D492">
            <v>491</v>
          </cell>
          <cell r="E492">
            <v>16.110375739793309</v>
          </cell>
          <cell r="F492">
            <v>61.200000762939453</v>
          </cell>
          <cell r="G492">
            <v>63.490001678466797</v>
          </cell>
          <cell r="H492">
            <v>69.449996948242188</v>
          </cell>
          <cell r="I492">
            <v>65.870002746582031</v>
          </cell>
          <cell r="J492">
            <v>58.080001831054688</v>
          </cell>
          <cell r="K492">
            <v>62.180000305175781</v>
          </cell>
          <cell r="L492">
            <v>65.75</v>
          </cell>
          <cell r="M492">
            <v>64.18499755859375</v>
          </cell>
          <cell r="N492">
            <v>68.760002136230469</v>
          </cell>
          <cell r="O492">
            <v>68.550003051757813</v>
          </cell>
          <cell r="P492">
            <v>70.379997253417969</v>
          </cell>
          <cell r="Q492">
            <v>71.779998779296875</v>
          </cell>
        </row>
        <row r="493">
          <cell r="A493" t="str">
            <v>MQG AU Equity</v>
          </cell>
          <cell r="B493" t="str">
            <v>MACQUARIE GROUP</v>
          </cell>
          <cell r="C493">
            <v>36300885650.878418</v>
          </cell>
          <cell r="D493">
            <v>492</v>
          </cell>
          <cell r="E493">
            <v>3.9833321201486971</v>
          </cell>
          <cell r="F493">
            <v>94.169854991287139</v>
          </cell>
          <cell r="G493">
            <v>96.729345444087812</v>
          </cell>
          <cell r="H493">
            <v>94.869283567972161</v>
          </cell>
          <cell r="I493">
            <v>87.542198300361633</v>
          </cell>
          <cell r="J493">
            <v>54.390189233739868</v>
          </cell>
          <cell r="K493">
            <v>62.251715766700727</v>
          </cell>
          <cell r="L493">
            <v>74.945368100984524</v>
          </cell>
          <cell r="M493">
            <v>83.540006318229644</v>
          </cell>
          <cell r="N493">
            <v>86.795882142176652</v>
          </cell>
          <cell r="O493">
            <v>92.697191813285826</v>
          </cell>
          <cell r="P493">
            <v>86.514589813032217</v>
          </cell>
          <cell r="Q493">
            <v>89.668481447715749</v>
          </cell>
        </row>
        <row r="494">
          <cell r="A494" t="str">
            <v>8058 JP Equity</v>
          </cell>
          <cell r="B494" t="str">
            <v>MITSUBISHI CORP</v>
          </cell>
          <cell r="C494">
            <v>36273800106.156013</v>
          </cell>
          <cell r="D494">
            <v>493</v>
          </cell>
          <cell r="E494">
            <v>-6.4129911061079454</v>
          </cell>
          <cell r="F494">
            <v>26.664527428802099</v>
          </cell>
          <cell r="G494">
            <v>26.691209059208632</v>
          </cell>
          <cell r="H494">
            <v>25.747677391394969</v>
          </cell>
          <cell r="I494">
            <v>24.735524415504191</v>
          </cell>
          <cell r="J494">
            <v>20.484684058930721</v>
          </cell>
          <cell r="K494">
            <v>20.89342474471778</v>
          </cell>
          <cell r="L494">
            <v>23.071201868355271</v>
          </cell>
          <cell r="M494">
            <v>21.052877141628411</v>
          </cell>
          <cell r="N494">
            <v>20.063154901843522</v>
          </cell>
          <cell r="O494">
            <v>24.438785239122812</v>
          </cell>
          <cell r="P494">
            <v>23.803883534856141</v>
          </cell>
          <cell r="Q494">
            <v>22.608487783931199</v>
          </cell>
        </row>
        <row r="495">
          <cell r="A495" t="str">
            <v>600887 CH Equity</v>
          </cell>
          <cell r="B495" t="str">
            <v>INNER MONG YIL-A</v>
          </cell>
          <cell r="C495">
            <v>36108618592.564697</v>
          </cell>
          <cell r="D495">
            <v>494</v>
          </cell>
          <cell r="E495">
            <v>37.071296031634901</v>
          </cell>
          <cell r="F495">
            <v>4.2149077343545116</v>
          </cell>
          <cell r="G495">
            <v>4.4432317159609616</v>
          </cell>
          <cell r="H495">
            <v>4.0418712717134042</v>
          </cell>
          <cell r="I495">
            <v>4.2508873395781848</v>
          </cell>
          <cell r="J495">
            <v>4.126760597359123</v>
          </cell>
          <cell r="K495">
            <v>4.1397081194129441</v>
          </cell>
          <cell r="L495">
            <v>4.0573529255138956</v>
          </cell>
          <cell r="M495">
            <v>4.5106081307903878</v>
          </cell>
          <cell r="N495">
            <v>5.4577488367468732</v>
          </cell>
          <cell r="O495">
            <v>6.0806652358023712</v>
          </cell>
          <cell r="P495">
            <v>5.6692682951688766</v>
          </cell>
          <cell r="Q495">
            <v>5.6639870867613809</v>
          </cell>
        </row>
        <row r="496">
          <cell r="A496" t="str">
            <v>002607 CH Equity</v>
          </cell>
          <cell r="B496" t="str">
            <v>OFFCN EDUCATIO-A</v>
          </cell>
          <cell r="C496">
            <v>36083755664.649902</v>
          </cell>
          <cell r="D496">
            <v>495</v>
          </cell>
          <cell r="E496">
            <v>89.717876629269753</v>
          </cell>
          <cell r="F496">
            <v>2.5670165580603448</v>
          </cell>
          <cell r="G496">
            <v>2.5677109884023248</v>
          </cell>
          <cell r="H496">
            <v>2.1476892273248889</v>
          </cell>
          <cell r="I496">
            <v>3.1447083740786179</v>
          </cell>
          <cell r="J496">
            <v>3.1126762167458821</v>
          </cell>
          <cell r="K496">
            <v>3.651268024123965</v>
          </cell>
          <cell r="L496">
            <v>4.162574733470592</v>
          </cell>
          <cell r="M496">
            <v>3.925035372376442</v>
          </cell>
          <cell r="N496">
            <v>4.58250370159314</v>
          </cell>
          <cell r="O496">
            <v>5.0833305019441468</v>
          </cell>
          <cell r="P496">
            <v>4.8048891045920072</v>
          </cell>
          <cell r="Q496">
            <v>6.4411035611744856</v>
          </cell>
        </row>
        <row r="497">
          <cell r="A497" t="str">
            <v>XLK US Equity</v>
          </cell>
          <cell r="B497" t="str">
            <v>SPDR-TECH SEL S</v>
          </cell>
          <cell r="C497">
            <v>35943100416</v>
          </cell>
          <cell r="D497">
            <v>496</v>
          </cell>
          <cell r="E497">
            <v>40.293426548904222</v>
          </cell>
          <cell r="F497">
            <v>86.900001525878906</v>
          </cell>
          <cell r="G497">
            <v>91.669998168945313</v>
          </cell>
          <cell r="H497">
            <v>96.589996337890625</v>
          </cell>
          <cell r="I497">
            <v>93.480003356933594</v>
          </cell>
          <cell r="J497">
            <v>76.540000915527344</v>
          </cell>
          <cell r="K497">
            <v>88.900001525878906</v>
          </cell>
          <cell r="L497">
            <v>97.94000244140625</v>
          </cell>
          <cell r="M497">
            <v>104.6600036621094</v>
          </cell>
          <cell r="N497">
            <v>113.15000152587891</v>
          </cell>
          <cell r="O497">
            <v>125.9100036621094</v>
          </cell>
          <cell r="P497">
            <v>117.9300003051758</v>
          </cell>
          <cell r="Q497">
            <v>111.13999938964839</v>
          </cell>
        </row>
        <row r="498">
          <cell r="A498" t="str">
            <v>600031 CH Equity</v>
          </cell>
          <cell r="B498" t="str">
            <v>SANY HEAVY IND-A</v>
          </cell>
          <cell r="C498">
            <v>35904446946.005859</v>
          </cell>
          <cell r="D498">
            <v>497</v>
          </cell>
          <cell r="E498">
            <v>102.1771661304911</v>
          </cell>
          <cell r="F498">
            <v>2.119528936853186</v>
          </cell>
          <cell r="G498">
            <v>2.4485163561593031</v>
          </cell>
          <cell r="H498">
            <v>2.0551164696627211</v>
          </cell>
          <cell r="I498">
            <v>2.7209127430433</v>
          </cell>
          <cell r="J498">
            <v>2.4647888168692589</v>
          </cell>
          <cell r="K498">
            <v>2.7819857593719921</v>
          </cell>
          <cell r="L498">
            <v>2.641768847729054</v>
          </cell>
          <cell r="M498">
            <v>2.7411597197345832</v>
          </cell>
          <cell r="N498">
            <v>3.079832144081593</v>
          </cell>
          <cell r="O498">
            <v>3.2512228175746709</v>
          </cell>
          <cell r="P498">
            <v>3.6651450495196509</v>
          </cell>
          <cell r="Q498">
            <v>3.9154738791527279</v>
          </cell>
        </row>
        <row r="499">
          <cell r="A499" t="str">
            <v>VIV FP Equity</v>
          </cell>
          <cell r="B499" t="str">
            <v>VIVENDI</v>
          </cell>
          <cell r="C499">
            <v>35821090836.94458</v>
          </cell>
          <cell r="D499">
            <v>498</v>
          </cell>
          <cell r="E499">
            <v>5.9247985765290334</v>
          </cell>
          <cell r="F499">
            <v>27.17804996080395</v>
          </cell>
          <cell r="G499">
            <v>28.95454762330246</v>
          </cell>
          <cell r="H499">
            <v>27.536910803451519</v>
          </cell>
          <cell r="I499">
            <v>26.116481395263691</v>
          </cell>
          <cell r="J499">
            <v>21.773524763202659</v>
          </cell>
          <cell r="K499">
            <v>21.651852811189659</v>
          </cell>
          <cell r="L499">
            <v>23.105880987281811</v>
          </cell>
          <cell r="M499">
            <v>25.681919001464848</v>
          </cell>
          <cell r="N499">
            <v>28.00961748884583</v>
          </cell>
          <cell r="O499">
            <v>28.48645960706904</v>
          </cell>
          <cell r="P499">
            <v>27.906119996910089</v>
          </cell>
          <cell r="Q499">
            <v>29.290931472700091</v>
          </cell>
        </row>
        <row r="500">
          <cell r="A500" t="str">
            <v>6178 JP Equity</v>
          </cell>
          <cell r="B500" t="str">
            <v>JAPAN POST HOLDI</v>
          </cell>
          <cell r="C500">
            <v>35725224070.609131</v>
          </cell>
          <cell r="D500">
            <v>499</v>
          </cell>
          <cell r="E500">
            <v>-16.515356959748718</v>
          </cell>
          <cell r="F500">
            <v>9.5056862183846533</v>
          </cell>
          <cell r="G500">
            <v>9.4431656878441572</v>
          </cell>
          <cell r="H500">
            <v>9.1718049929614267</v>
          </cell>
          <cell r="I500">
            <v>8.6609133877481668</v>
          </cell>
          <cell r="J500">
            <v>7.7344041885860966</v>
          </cell>
          <cell r="K500">
            <v>7.8731969690412029</v>
          </cell>
          <cell r="L500">
            <v>7.2225317694246769</v>
          </cell>
          <cell r="M500">
            <v>7.1206483482723124</v>
          </cell>
          <cell r="N500">
            <v>6.82910769386217</v>
          </cell>
          <cell r="O500">
            <v>7.3344649962531321</v>
          </cell>
          <cell r="P500">
            <v>6.7816197188757306</v>
          </cell>
          <cell r="Q500">
            <v>7.0319501232271477</v>
          </cell>
        </row>
        <row r="501">
          <cell r="A501" t="str">
            <v>068270 KS Equity</v>
          </cell>
          <cell r="B501" t="str">
            <v>CELLTRION INC</v>
          </cell>
          <cell r="C501">
            <v>35620754903.779297</v>
          </cell>
          <cell r="D501">
            <v>500</v>
          </cell>
          <cell r="E501">
            <v>68.73984168546346</v>
          </cell>
          <cell r="F501">
            <v>140.9037583864729</v>
          </cell>
          <cell r="G501">
            <v>156.57574794022369</v>
          </cell>
          <cell r="H501">
            <v>139.69761654152529</v>
          </cell>
          <cell r="I501">
            <v>146.9106748118065</v>
          </cell>
          <cell r="J501">
            <v>160.0375076523051</v>
          </cell>
          <cell r="K501">
            <v>171.95182433351869</v>
          </cell>
          <cell r="L501">
            <v>185.8280629676301</v>
          </cell>
          <cell r="M501">
            <v>247.6586872944608</v>
          </cell>
          <cell r="N501">
            <v>250.3307104925625</v>
          </cell>
          <cell r="O501">
            <v>251.33254658430809</v>
          </cell>
          <cell r="P501">
            <v>221.37400097562929</v>
          </cell>
          <cell r="Q501">
            <v>215.4754631628748</v>
          </cell>
        </row>
        <row r="502">
          <cell r="A502" t="str">
            <v>EXPN LN Equity</v>
          </cell>
          <cell r="B502" t="str">
            <v>EXPERIAN PLC</v>
          </cell>
          <cell r="C502">
            <v>35608393523.513672</v>
          </cell>
          <cell r="D502">
            <v>501</v>
          </cell>
          <cell r="E502">
            <v>19.89856859075492</v>
          </cell>
          <cell r="F502">
            <v>32.684218584559858</v>
          </cell>
          <cell r="G502">
            <v>33.831865519285202</v>
          </cell>
          <cell r="H502">
            <v>34.788373950868838</v>
          </cell>
          <cell r="I502">
            <v>34.673962940461927</v>
          </cell>
          <cell r="J502">
            <v>27.34337018802762</v>
          </cell>
          <cell r="K502">
            <v>29.405549028888341</v>
          </cell>
          <cell r="L502">
            <v>35.039115428924561</v>
          </cell>
          <cell r="M502">
            <v>35.658217784017317</v>
          </cell>
          <cell r="N502">
            <v>36.209832094609737</v>
          </cell>
          <cell r="O502">
            <v>36.627118708565831</v>
          </cell>
          <cell r="P502">
            <v>37.882571784779429</v>
          </cell>
          <cell r="Q502">
            <v>36.882489364594221</v>
          </cell>
        </row>
        <row r="503">
          <cell r="A503" t="str">
            <v>INGA NA Equity</v>
          </cell>
          <cell r="B503" t="str">
            <v>ING GROEP NV</v>
          </cell>
          <cell r="C503">
            <v>35560903095.290527</v>
          </cell>
          <cell r="D503">
            <v>502</v>
          </cell>
          <cell r="E503">
            <v>-26.92745537189769</v>
          </cell>
          <cell r="F503">
            <v>11.429399219131479</v>
          </cell>
          <cell r="G503">
            <v>11.98552287772827</v>
          </cell>
          <cell r="H503">
            <v>10.88979791956444</v>
          </cell>
          <cell r="I503">
            <v>9.4236221463470429</v>
          </cell>
          <cell r="J503">
            <v>5.2287046171855991</v>
          </cell>
          <cell r="K503">
            <v>5.5027900059982358</v>
          </cell>
          <cell r="L503">
            <v>6.6357060914936028</v>
          </cell>
          <cell r="M503">
            <v>6.9622786243835444</v>
          </cell>
          <cell r="N503">
            <v>7.1151950060611853</v>
          </cell>
          <cell r="O503">
            <v>8.1234741638814967</v>
          </cell>
          <cell r="P503">
            <v>7.0963287157974264</v>
          </cell>
          <cell r="Q503">
            <v>7.2081967799070412</v>
          </cell>
        </row>
        <row r="504">
          <cell r="A504" t="str">
            <v>1928 HK Equity</v>
          </cell>
          <cell r="B504" t="str">
            <v>SANDS CHINA LTD</v>
          </cell>
          <cell r="C504">
            <v>35531363651.046883</v>
          </cell>
          <cell r="D504">
            <v>503</v>
          </cell>
          <cell r="E504">
            <v>-8.1387453242369503</v>
          </cell>
          <cell r="F504">
            <v>4.7836804552381977</v>
          </cell>
          <cell r="G504">
            <v>5.344540342539517</v>
          </cell>
          <cell r="H504">
            <v>4.8921788036823273</v>
          </cell>
          <cell r="I504">
            <v>4.6265358924865723</v>
          </cell>
          <cell r="J504">
            <v>3.5598203793445582</v>
          </cell>
          <cell r="K504">
            <v>4.114854930308411</v>
          </cell>
          <cell r="L504">
            <v>3.947572200038195</v>
          </cell>
          <cell r="M504">
            <v>3.9222769721899908</v>
          </cell>
          <cell r="N504">
            <v>3.8320110977593909</v>
          </cell>
          <cell r="O504">
            <v>4.4451612562902483</v>
          </cell>
          <cell r="P504">
            <v>3.8515136473348832</v>
          </cell>
          <cell r="Q504">
            <v>3.5611985519996381</v>
          </cell>
        </row>
        <row r="505">
          <cell r="A505" t="str">
            <v>PTT TB Equity</v>
          </cell>
          <cell r="B505" t="str">
            <v>PTT PCL</v>
          </cell>
          <cell r="C505">
            <v>35506226447.477051</v>
          </cell>
          <cell r="D505">
            <v>504</v>
          </cell>
          <cell r="E505">
            <v>-10.81251978251669</v>
          </cell>
          <cell r="F505">
            <v>1.4036594051867719</v>
          </cell>
          <cell r="G505">
            <v>1.47914083302021</v>
          </cell>
          <cell r="H505">
            <v>1.3761025406420231</v>
          </cell>
          <cell r="I505">
            <v>1.2494827006012199</v>
          </cell>
          <cell r="J505">
            <v>0.9144774647429591</v>
          </cell>
          <cell r="K505">
            <v>1.09166946541518</v>
          </cell>
          <cell r="L505">
            <v>1.13711741566658</v>
          </cell>
          <cell r="M505">
            <v>1.240694832056761</v>
          </cell>
          <cell r="N505">
            <v>1.233579009771347</v>
          </cell>
          <cell r="O505">
            <v>1.1626414721831679</v>
          </cell>
          <cell r="P505">
            <v>1.0457599684596059</v>
          </cell>
          <cell r="Q505">
            <v>0.99550417810678504</v>
          </cell>
        </row>
        <row r="506">
          <cell r="A506" t="str">
            <v>XPEV US Equity</v>
          </cell>
          <cell r="B506" t="str">
            <v>XPENG INC-ADR</v>
          </cell>
          <cell r="C506">
            <v>35346554880</v>
          </cell>
          <cell r="D506">
            <v>505</v>
          </cell>
          <cell r="E506"/>
          <cell r="F506"/>
          <cell r="G506"/>
          <cell r="H506"/>
          <cell r="I506"/>
          <cell r="J506"/>
          <cell r="K506"/>
          <cell r="L506"/>
          <cell r="M506"/>
          <cell r="N506"/>
          <cell r="O506">
            <v>21.610000610351559</v>
          </cell>
          <cell r="P506">
            <v>18.670000076293949</v>
          </cell>
          <cell r="Q506">
            <v>20.719999313354489</v>
          </cell>
        </row>
        <row r="507">
          <cell r="A507" t="str">
            <v>CSGP US Equity</v>
          </cell>
          <cell r="B507" t="str">
            <v>COSTAR GROUP INC</v>
          </cell>
          <cell r="C507">
            <v>35269324800</v>
          </cell>
          <cell r="D507">
            <v>506</v>
          </cell>
          <cell r="E507">
            <v>51.472825716889268</v>
          </cell>
          <cell r="F507">
            <v>602.71002197265625</v>
          </cell>
          <cell r="G507">
            <v>598.29998779296875</v>
          </cell>
          <cell r="H507">
            <v>659.80999755859375</v>
          </cell>
          <cell r="I507">
            <v>705.79998779296875</v>
          </cell>
          <cell r="J507">
            <v>539.5999755859375</v>
          </cell>
          <cell r="K507">
            <v>622.6099853515625</v>
          </cell>
          <cell r="L507">
            <v>656.91998291015625</v>
          </cell>
          <cell r="M507">
            <v>718.6300048828125</v>
          </cell>
          <cell r="N507">
            <v>835</v>
          </cell>
          <cell r="O507">
            <v>873.44000244140625</v>
          </cell>
          <cell r="P507">
            <v>865.3800048828125</v>
          </cell>
          <cell r="Q507">
            <v>850.8800048828125</v>
          </cell>
        </row>
        <row r="508">
          <cell r="A508" t="str">
            <v>TT US Equity</v>
          </cell>
          <cell r="B508" t="str">
            <v>TRANE TECHNOLOGI</v>
          </cell>
          <cell r="C508">
            <v>35247935488</v>
          </cell>
          <cell r="D508">
            <v>507</v>
          </cell>
          <cell r="E508">
            <v>48.135363284714707</v>
          </cell>
          <cell r="F508">
            <v>100.3001403808594</v>
          </cell>
          <cell r="G508">
            <v>103.1162109375</v>
          </cell>
          <cell r="H508">
            <v>105.6530075073242</v>
          </cell>
          <cell r="I508">
            <v>100.5500030517578</v>
          </cell>
          <cell r="J508">
            <v>80.889999389648438</v>
          </cell>
          <cell r="K508">
            <v>86.80999755859375</v>
          </cell>
          <cell r="L508">
            <v>90.430000305175781</v>
          </cell>
          <cell r="M508">
            <v>88.860000610351563</v>
          </cell>
          <cell r="N508">
            <v>112.19000244140619</v>
          </cell>
          <cell r="O508">
            <v>120.1999969482422</v>
          </cell>
          <cell r="P508">
            <v>121.9499969482422</v>
          </cell>
          <cell r="Q508">
            <v>137.55000305175781</v>
          </cell>
        </row>
        <row r="509">
          <cell r="A509" t="str">
            <v>MTCH US Equity</v>
          </cell>
          <cell r="B509" t="str">
            <v>MATCH GROUP INC</v>
          </cell>
          <cell r="C509">
            <v>35192242176</v>
          </cell>
          <cell r="D509">
            <v>508</v>
          </cell>
          <cell r="E509"/>
          <cell r="F509"/>
          <cell r="G509"/>
          <cell r="H509"/>
          <cell r="I509"/>
          <cell r="J509"/>
          <cell r="K509"/>
          <cell r="L509"/>
          <cell r="M509">
            <v>105.6699981689453</v>
          </cell>
          <cell r="N509">
            <v>110.4049987792969</v>
          </cell>
          <cell r="O509">
            <v>113.4100036621094</v>
          </cell>
          <cell r="P509">
            <v>116.2099990844727</v>
          </cell>
          <cell r="Q509">
            <v>118.98000335693359</v>
          </cell>
        </row>
        <row r="510">
          <cell r="A510" t="str">
            <v>241 HK Equity</v>
          </cell>
          <cell r="B510" t="str">
            <v>ALIBABA HEALTH</v>
          </cell>
          <cell r="C510">
            <v>35140587318.03125</v>
          </cell>
          <cell r="D510">
            <v>509</v>
          </cell>
          <cell r="E510">
            <v>150.9157544559823</v>
          </cell>
          <cell r="F510">
            <v>1.084471165358849</v>
          </cell>
          <cell r="G510">
            <v>1.154882624745369</v>
          </cell>
          <cell r="H510">
            <v>1.349211358503396</v>
          </cell>
          <cell r="I510">
            <v>1.886598564266933</v>
          </cell>
          <cell r="J510">
            <v>1.6586698631692509</v>
          </cell>
          <cell r="K510">
            <v>2.4198959359723631</v>
          </cell>
          <cell r="L510">
            <v>2.505289263732863</v>
          </cell>
          <cell r="M510">
            <v>2.91590336118594</v>
          </cell>
          <cell r="N510">
            <v>2.7159538253243909</v>
          </cell>
          <cell r="O510">
            <v>2.402580681846985</v>
          </cell>
          <cell r="P510">
            <v>2.436066113905468</v>
          </cell>
          <cell r="Q510">
            <v>2.6192872061389489</v>
          </cell>
        </row>
        <row r="511">
          <cell r="A511" t="str">
            <v>WOW AU Equity</v>
          </cell>
          <cell r="B511" t="str">
            <v>WOOLWORTHS GROUP</v>
          </cell>
          <cell r="C511">
            <v>35132576497.466553</v>
          </cell>
          <cell r="D511">
            <v>510</v>
          </cell>
          <cell r="E511">
            <v>0.61090458175916407</v>
          </cell>
          <cell r="F511">
            <v>27.10723130313681</v>
          </cell>
          <cell r="G511">
            <v>25.37347088597107</v>
          </cell>
          <cell r="H511">
            <v>27.969215644344331</v>
          </cell>
          <cell r="I511">
            <v>25.236979207821829</v>
          </cell>
          <cell r="J511">
            <v>21.922886761796011</v>
          </cell>
          <cell r="K511">
            <v>22.12723582514764</v>
          </cell>
          <cell r="L511">
            <v>23.930423986221289</v>
          </cell>
          <cell r="M511">
            <v>25.531111604728721</v>
          </cell>
          <cell r="N511">
            <v>27.77696022323607</v>
          </cell>
          <cell r="O511">
            <v>28.191337404691691</v>
          </cell>
          <cell r="P511">
            <v>26.196510002841929</v>
          </cell>
          <cell r="Q511">
            <v>27.125118993644719</v>
          </cell>
        </row>
        <row r="512">
          <cell r="A512" t="str">
            <v>AAL LN Equity</v>
          </cell>
          <cell r="B512" t="str">
            <v>ANGLO AMER PLC</v>
          </cell>
          <cell r="C512">
            <v>35096937859.491211</v>
          </cell>
          <cell r="D512">
            <v>511</v>
          </cell>
          <cell r="E512">
            <v>7.9862577279761204</v>
          </cell>
          <cell r="F512">
            <v>26.417695472482588</v>
          </cell>
          <cell r="G512">
            <v>28.80746229365468</v>
          </cell>
          <cell r="H512">
            <v>25.911161536088461</v>
          </cell>
          <cell r="I512">
            <v>23.627481046709931</v>
          </cell>
          <cell r="J512">
            <v>16.299425112083551</v>
          </cell>
          <cell r="K512">
            <v>17.042705437168479</v>
          </cell>
          <cell r="L512">
            <v>21.17803525924683</v>
          </cell>
          <cell r="M512">
            <v>22.775329910185061</v>
          </cell>
          <cell r="N512">
            <v>24.94861316838524</v>
          </cell>
          <cell r="O512">
            <v>24.86358599638265</v>
          </cell>
          <cell r="P512">
            <v>24.238141691886771</v>
          </cell>
          <cell r="Q512">
            <v>23.487099595367908</v>
          </cell>
        </row>
        <row r="513">
          <cell r="A513" t="str">
            <v>F US Equity</v>
          </cell>
          <cell r="B513" t="str">
            <v>FORD MOTOR CO</v>
          </cell>
          <cell r="C513">
            <v>35089727488</v>
          </cell>
          <cell r="D513">
            <v>512</v>
          </cell>
          <cell r="E513">
            <v>0.77890717623265704</v>
          </cell>
          <cell r="F513">
            <v>9.0100002288818359</v>
          </cell>
          <cell r="G513">
            <v>9.3000001907348633</v>
          </cell>
          <cell r="H513">
            <v>8.9799995422363281</v>
          </cell>
          <cell r="I513">
            <v>7.1999998092651367</v>
          </cell>
          <cell r="J513">
            <v>4.4000000953674316</v>
          </cell>
          <cell r="K513">
            <v>4.9200000762939453</v>
          </cell>
          <cell r="L513">
            <v>5.869999885559082</v>
          </cell>
          <cell r="M513">
            <v>5.9800000190734863</v>
          </cell>
          <cell r="N513">
            <v>6.690000057220459</v>
          </cell>
          <cell r="O513">
            <v>6.8299999237060547</v>
          </cell>
          <cell r="P513">
            <v>6.75</v>
          </cell>
          <cell r="Q513">
            <v>7.7100000381469727</v>
          </cell>
        </row>
        <row r="514">
          <cell r="A514" t="str">
            <v>BBRI IJ Equity</v>
          </cell>
          <cell r="B514" t="str">
            <v>BANK RAKYAT INDO</v>
          </cell>
          <cell r="C514">
            <v>35058185395.897461</v>
          </cell>
          <cell r="D514">
            <v>513</v>
          </cell>
          <cell r="E514">
            <v>0.34694253893439198</v>
          </cell>
          <cell r="F514">
            <v>0.29820088355336299</v>
          </cell>
          <cell r="G514">
            <v>0.31727718305774</v>
          </cell>
          <cell r="H514">
            <v>0.32467061246279599</v>
          </cell>
          <cell r="I514">
            <v>0.28169014884042598</v>
          </cell>
          <cell r="J514">
            <v>0.17478971985838099</v>
          </cell>
          <cell r="K514">
            <v>0.178945989900967</v>
          </cell>
          <cell r="L514">
            <v>0.202832782451878</v>
          </cell>
          <cell r="M514">
            <v>0.212205268617254</v>
          </cell>
          <cell r="N514">
            <v>0.20315259796916499</v>
          </cell>
          <cell r="O514">
            <v>0.244961666976451</v>
          </cell>
          <cell r="P514">
            <v>0.21282327506924001</v>
          </cell>
          <cell r="Q514">
            <v>0.231063714018092</v>
          </cell>
        </row>
        <row r="515">
          <cell r="A515" t="str">
            <v>981 HK Equity</v>
          </cell>
          <cell r="B515" t="str">
            <v>SMIC</v>
          </cell>
          <cell r="C515">
            <v>35045925899.875</v>
          </cell>
          <cell r="D515">
            <v>514</v>
          </cell>
          <cell r="E515">
            <v>124.3589667625702</v>
          </cell>
          <cell r="F515">
            <v>1.290124791413831</v>
          </cell>
          <cell r="G515">
            <v>1.532144228316852</v>
          </cell>
          <cell r="H515">
            <v>1.895075613067277</v>
          </cell>
          <cell r="I515">
            <v>1.9559965977517779</v>
          </cell>
          <cell r="J515">
            <v>1.565805073554458</v>
          </cell>
          <cell r="K515">
            <v>1.911666129801233</v>
          </cell>
          <cell r="L515">
            <v>2.3453223172133448</v>
          </cell>
          <cell r="M515">
            <v>3.483601301908493</v>
          </cell>
          <cell r="N515">
            <v>4.0384492038782582</v>
          </cell>
          <cell r="O515">
            <v>3.225806355476379</v>
          </cell>
          <cell r="P515">
            <v>2.3380043427185631</v>
          </cell>
          <cell r="Q515">
            <v>2.9418595342892222</v>
          </cell>
        </row>
        <row r="516">
          <cell r="A516" t="str">
            <v>BNDX US Equity</v>
          </cell>
          <cell r="B516" t="str">
            <v>VANGUARD INTL BD</v>
          </cell>
          <cell r="C516">
            <v>34911600640</v>
          </cell>
          <cell r="D516">
            <v>515</v>
          </cell>
          <cell r="E516">
            <v>3.9332121904648081</v>
          </cell>
          <cell r="F516">
            <v>57.959999084472663</v>
          </cell>
          <cell r="G516">
            <v>56.580001831054688</v>
          </cell>
          <cell r="H516">
            <v>57.639999389648438</v>
          </cell>
          <cell r="I516">
            <v>57.900001525878913</v>
          </cell>
          <cell r="J516">
            <v>56.119998931884773</v>
          </cell>
          <cell r="K516">
            <v>57.180000305175781</v>
          </cell>
          <cell r="L516">
            <v>57.270000457763672</v>
          </cell>
          <cell r="M516">
            <v>57.549999237060547</v>
          </cell>
          <cell r="N516">
            <v>58.169998168945313</v>
          </cell>
          <cell r="O516">
            <v>57.849998474121087</v>
          </cell>
          <cell r="P516">
            <v>58.169998168945313</v>
          </cell>
          <cell r="Q516">
            <v>58.349998474121087</v>
          </cell>
        </row>
        <row r="517">
          <cell r="A517" t="str">
            <v>EA US Equity</v>
          </cell>
          <cell r="B517" t="str">
            <v>ELECTRONIC ARTS</v>
          </cell>
          <cell r="C517">
            <v>34849906688</v>
          </cell>
          <cell r="D517">
            <v>516</v>
          </cell>
          <cell r="E517">
            <v>24.252762804978499</v>
          </cell>
          <cell r="F517">
            <v>100.40000152587891</v>
          </cell>
          <cell r="G517">
            <v>107.5100021362305</v>
          </cell>
          <cell r="H517">
            <v>105.0400009155273</v>
          </cell>
          <cell r="I517">
            <v>106.88999938964839</v>
          </cell>
          <cell r="J517">
            <v>97.529998779296875</v>
          </cell>
          <cell r="K517">
            <v>113.26999664306641</v>
          </cell>
          <cell r="L517">
            <v>122.7799987792969</v>
          </cell>
          <cell r="M517">
            <v>135.2200012207031</v>
          </cell>
          <cell r="N517">
            <v>142.36000061035159</v>
          </cell>
          <cell r="O517">
            <v>138.28999328613281</v>
          </cell>
          <cell r="P517">
            <v>132.7799987792969</v>
          </cell>
          <cell r="Q517">
            <v>119.80999755859381</v>
          </cell>
        </row>
        <row r="518">
          <cell r="A518" t="str">
            <v>ALGN US Equity</v>
          </cell>
          <cell r="B518" t="str">
            <v>ALIGN TECHNOLOGY</v>
          </cell>
          <cell r="C518">
            <v>34800619520</v>
          </cell>
          <cell r="D518">
            <v>517</v>
          </cell>
          <cell r="E518">
            <v>62.499998595472313</v>
          </cell>
          <cell r="F518">
            <v>274.33999633789063</v>
          </cell>
          <cell r="G518">
            <v>279.04000854492188</v>
          </cell>
          <cell r="H518">
            <v>253.02000427246091</v>
          </cell>
          <cell r="I518">
            <v>230.2200012207031</v>
          </cell>
          <cell r="J518">
            <v>157.19999694824219</v>
          </cell>
          <cell r="K518">
            <v>203.25999450683591</v>
          </cell>
          <cell r="L518">
            <v>250.55000305175781</v>
          </cell>
          <cell r="M518">
            <v>273.83999633789063</v>
          </cell>
          <cell r="N518">
            <v>287.3599853515625</v>
          </cell>
          <cell r="O518">
            <v>305.42999267578119</v>
          </cell>
          <cell r="P518">
            <v>317.6099853515625</v>
          </cell>
          <cell r="Q518">
            <v>458.44000244140619</v>
          </cell>
        </row>
        <row r="519">
          <cell r="A519" t="str">
            <v>MAERSKB DC Equity</v>
          </cell>
          <cell r="B519" t="str">
            <v>AP MOLLER-B</v>
          </cell>
          <cell r="C519">
            <v>34797749391.5625</v>
          </cell>
          <cell r="D519">
            <v>518</v>
          </cell>
          <cell r="E519">
            <v>21.74850564043847</v>
          </cell>
          <cell r="F519">
            <v>1410.2754020094869</v>
          </cell>
          <cell r="G519">
            <v>1442.7292598485949</v>
          </cell>
          <cell r="H519">
            <v>1186.533426374197</v>
          </cell>
          <cell r="I519">
            <v>1002.303820848465</v>
          </cell>
          <cell r="J519">
            <v>879.17229914665222</v>
          </cell>
          <cell r="K519">
            <v>972.11787700653076</v>
          </cell>
          <cell r="L519">
            <v>977.75791883468628</v>
          </cell>
          <cell r="M519">
            <v>1176.577257871628</v>
          </cell>
          <cell r="N519">
            <v>1310.5079860091209</v>
          </cell>
          <cell r="O519">
            <v>1549.313892364502</v>
          </cell>
          <cell r="P519">
            <v>1614.1502898931501</v>
          </cell>
          <cell r="Q519">
            <v>1622.474190890789</v>
          </cell>
        </row>
        <row r="520">
          <cell r="A520" t="str">
            <v>ENGI FP Equity</v>
          </cell>
          <cell r="B520" t="str">
            <v>ENGIE</v>
          </cell>
          <cell r="C520">
            <v>34776729891.871338</v>
          </cell>
          <cell r="D520">
            <v>519</v>
          </cell>
          <cell r="E520">
            <v>-15.105630513387741</v>
          </cell>
          <cell r="F520">
            <v>15.57144986133574</v>
          </cell>
          <cell r="G520">
            <v>16.148159552993771</v>
          </cell>
          <cell r="H520">
            <v>17.285217895706179</v>
          </cell>
          <cell r="I520">
            <v>16.920930717773441</v>
          </cell>
          <cell r="J520">
            <v>9.8062795598220873</v>
          </cell>
          <cell r="K520">
            <v>10.882514954800399</v>
          </cell>
          <cell r="L520">
            <v>11.853449951219551</v>
          </cell>
          <cell r="M520">
            <v>12.305920148162841</v>
          </cell>
          <cell r="N520">
            <v>13.981310205497721</v>
          </cell>
          <cell r="O520">
            <v>13.83150647611046</v>
          </cell>
          <cell r="P520">
            <v>13.41866259326935</v>
          </cell>
          <cell r="Q520">
            <v>12.331492984276791</v>
          </cell>
        </row>
        <row r="521">
          <cell r="A521" t="str">
            <v>VCSH US Equity</v>
          </cell>
          <cell r="B521" t="str">
            <v>VANGUARD-S/T COR</v>
          </cell>
          <cell r="C521">
            <v>34774200320</v>
          </cell>
          <cell r="D521">
            <v>520</v>
          </cell>
          <cell r="E521">
            <v>4.9631903462540983</v>
          </cell>
          <cell r="F521">
            <v>80.870002746582031</v>
          </cell>
          <cell r="G521">
            <v>81.029998779296875</v>
          </cell>
          <cell r="H521">
            <v>81.550003051757813</v>
          </cell>
          <cell r="I521">
            <v>81.830001831054688</v>
          </cell>
          <cell r="J521">
            <v>78.430000305175781</v>
          </cell>
          <cell r="K521">
            <v>80.800003051757813</v>
          </cell>
          <cell r="L521">
            <v>82.050003051757813</v>
          </cell>
          <cell r="M521">
            <v>82.550003051757813</v>
          </cell>
          <cell r="N521">
            <v>83</v>
          </cell>
          <cell r="O521">
            <v>83</v>
          </cell>
          <cell r="P521">
            <v>82.769996643066406</v>
          </cell>
          <cell r="Q521">
            <v>82.660003662109375</v>
          </cell>
        </row>
        <row r="522">
          <cell r="A522" t="str">
            <v>ENI IM Equity</v>
          </cell>
          <cell r="B522" t="str">
            <v>ENI SPA</v>
          </cell>
          <cell r="C522">
            <v>34771935995.748291</v>
          </cell>
          <cell r="D522">
            <v>521</v>
          </cell>
          <cell r="E522">
            <v>-38.263592185274803</v>
          </cell>
          <cell r="F522">
            <v>15.03098891902926</v>
          </cell>
          <cell r="G522">
            <v>15.52690406495628</v>
          </cell>
          <cell r="H522">
            <v>13.945399240852341</v>
          </cell>
          <cell r="I522">
            <v>12.42992437341309</v>
          </cell>
          <cell r="J522">
            <v>10.05099952840806</v>
          </cell>
          <cell r="K522">
            <v>9.5749424347084187</v>
          </cell>
          <cell r="L522">
            <v>9.2824204641151482</v>
          </cell>
          <cell r="M522">
            <v>9.5462403779602027</v>
          </cell>
          <cell r="N522">
            <v>8.8516969197353319</v>
          </cell>
          <cell r="O522">
            <v>9.2798786245742804</v>
          </cell>
          <cell r="P522">
            <v>7.5896188005981458</v>
          </cell>
          <cell r="Q522">
            <v>7.3977332966770177</v>
          </cell>
        </row>
        <row r="523">
          <cell r="A523" t="str">
            <v>TWTR US Equity</v>
          </cell>
          <cell r="B523" t="str">
            <v>TWITTER INC</v>
          </cell>
          <cell r="C523">
            <v>34693148672</v>
          </cell>
          <cell r="D523">
            <v>522</v>
          </cell>
          <cell r="E523">
            <v>48.165754553648988</v>
          </cell>
          <cell r="F523">
            <v>30.420000076293949</v>
          </cell>
          <cell r="G523">
            <v>32.049999237060547</v>
          </cell>
          <cell r="H523">
            <v>33.069999694824219</v>
          </cell>
          <cell r="I523">
            <v>35.819999694824219</v>
          </cell>
          <cell r="J523">
            <v>23.319999694824219</v>
          </cell>
          <cell r="K523">
            <v>27.840000152587891</v>
          </cell>
          <cell r="L523">
            <v>31.889999389648441</v>
          </cell>
          <cell r="M523">
            <v>30.809999465942379</v>
          </cell>
          <cell r="N523">
            <v>36.389999389648438</v>
          </cell>
          <cell r="O523">
            <v>41.150001525878913</v>
          </cell>
          <cell r="P523">
            <v>46.700000762939453</v>
          </cell>
          <cell r="Q523">
            <v>39.470001220703118</v>
          </cell>
        </row>
        <row r="524">
          <cell r="A524" t="str">
            <v>NDA SS Equity</v>
          </cell>
          <cell r="B524" t="str">
            <v>NORDEA BANK ABP</v>
          </cell>
          <cell r="C524">
            <v>34635335831.446037</v>
          </cell>
          <cell r="D524">
            <v>523</v>
          </cell>
          <cell r="E524">
            <v>4.9700908617195561</v>
          </cell>
          <cell r="F524">
            <v>7.0211825333402089</v>
          </cell>
          <cell r="G524">
            <v>8.075329918371267</v>
          </cell>
          <cell r="H524">
            <v>7.8925286976625557</v>
          </cell>
          <cell r="I524">
            <v>8.0073609682561937</v>
          </cell>
          <cell r="J524">
            <v>5.4149184741238514</v>
          </cell>
          <cell r="K524">
            <v>6.4244792154873656</v>
          </cell>
          <cell r="L524">
            <v>6.9088314091461598</v>
          </cell>
          <cell r="M524">
            <v>6.943966240293264</v>
          </cell>
          <cell r="N524">
            <v>7.8696838011260297</v>
          </cell>
          <cell r="O524">
            <v>8.0248333656229534</v>
          </cell>
          <cell r="P524">
            <v>7.7541364950661773</v>
          </cell>
          <cell r="Q524">
            <v>7.7280566713081376</v>
          </cell>
        </row>
        <row r="525">
          <cell r="A525" t="str">
            <v>PH US Equity</v>
          </cell>
          <cell r="B525" t="str">
            <v>PARKER HANNIFIN</v>
          </cell>
          <cell r="C525">
            <v>34626658304</v>
          </cell>
          <cell r="D525">
            <v>524</v>
          </cell>
          <cell r="E525">
            <v>39.438627037422492</v>
          </cell>
          <cell r="F525">
            <v>197.47999572753909</v>
          </cell>
          <cell r="G525">
            <v>205.82000732421881</v>
          </cell>
          <cell r="H525">
            <v>198.1300048828125</v>
          </cell>
          <cell r="I525">
            <v>192.5899963378906</v>
          </cell>
          <cell r="J525">
            <v>116.0899963378906</v>
          </cell>
          <cell r="K525">
            <v>153.08000183105469</v>
          </cell>
          <cell r="L525">
            <v>182.96000671386719</v>
          </cell>
          <cell r="M525">
            <v>180.5899963378906</v>
          </cell>
          <cell r="N525">
            <v>181.88999938964841</v>
          </cell>
          <cell r="O525">
            <v>211.77000427246091</v>
          </cell>
          <cell r="P525">
            <v>200.72999572753909</v>
          </cell>
          <cell r="Q525">
            <v>218.02000427246091</v>
          </cell>
        </row>
        <row r="526">
          <cell r="A526" t="str">
            <v>005380 KS Equity</v>
          </cell>
          <cell r="B526" t="str">
            <v>HYUNDAI MOTOR</v>
          </cell>
          <cell r="C526">
            <v>34517667455.616211</v>
          </cell>
          <cell r="D526">
            <v>525</v>
          </cell>
          <cell r="E526">
            <v>45.708140857119652</v>
          </cell>
          <cell r="F526">
            <v>102.42619222844949</v>
          </cell>
          <cell r="G526">
            <v>104.2396553966682</v>
          </cell>
          <cell r="H526">
            <v>103.61955341068099</v>
          </cell>
          <cell r="I526">
            <v>95.282066235085949</v>
          </cell>
          <cell r="J526">
            <v>69.026278553064913</v>
          </cell>
          <cell r="K526">
            <v>76.459338515996933</v>
          </cell>
          <cell r="L526">
            <v>81.682665040716529</v>
          </cell>
          <cell r="M526">
            <v>81.748178461566567</v>
          </cell>
          <cell r="N526">
            <v>106.3277599751018</v>
          </cell>
          <cell r="O526">
            <v>151.81160531938079</v>
          </cell>
          <cell r="P526">
            <v>153.4573171811644</v>
          </cell>
          <cell r="Q526">
            <v>150.2599855593871</v>
          </cell>
        </row>
        <row r="527">
          <cell r="A527" t="str">
            <v>CMI US Equity</v>
          </cell>
          <cell r="B527" t="str">
            <v>CUMMINS INC</v>
          </cell>
          <cell r="C527">
            <v>34506252288</v>
          </cell>
          <cell r="D527">
            <v>526</v>
          </cell>
          <cell r="E527">
            <v>31.06186954238159</v>
          </cell>
          <cell r="F527">
            <v>181.25999450683591</v>
          </cell>
          <cell r="G527">
            <v>178.96000671386719</v>
          </cell>
          <cell r="H527">
            <v>162.88999938964841</v>
          </cell>
          <cell r="I527">
            <v>155.6600036621094</v>
          </cell>
          <cell r="J527">
            <v>130.38999938964841</v>
          </cell>
          <cell r="K527">
            <v>157.42999267578119</v>
          </cell>
          <cell r="L527">
            <v>169.83000183105469</v>
          </cell>
          <cell r="M527">
            <v>170.94999694824219</v>
          </cell>
          <cell r="N527">
            <v>195.30999755859381</v>
          </cell>
          <cell r="O527">
            <v>211.05999755859381</v>
          </cell>
          <cell r="P527">
            <v>207.03999328613281</v>
          </cell>
          <cell r="Q527">
            <v>227.67999267578119</v>
          </cell>
        </row>
        <row r="528">
          <cell r="A528" t="str">
            <v>BHARTI IN Equity</v>
          </cell>
          <cell r="B528" t="str">
            <v>BHARTI AIRTEL</v>
          </cell>
          <cell r="C528">
            <v>34486874388.093262</v>
          </cell>
          <cell r="D528">
            <v>527</v>
          </cell>
          <cell r="E528">
            <v>7.0302834689965898</v>
          </cell>
          <cell r="F528">
            <v>6.4002456475630254</v>
          </cell>
          <cell r="G528">
            <v>6.3522978269708119</v>
          </cell>
          <cell r="H528">
            <v>7.1545796900917944</v>
          </cell>
          <cell r="I528">
            <v>7.1349420057759971</v>
          </cell>
          <cell r="J528">
            <v>5.5024844923379126</v>
          </cell>
          <cell r="K528">
            <v>6.7790130545695888</v>
          </cell>
          <cell r="L528">
            <v>7.3978748764872648</v>
          </cell>
          <cell r="M528">
            <v>7.4184684801158483</v>
          </cell>
          <cell r="N528">
            <v>7.2765099246556701</v>
          </cell>
          <cell r="O528">
            <v>7.475759454537183</v>
          </cell>
          <cell r="P528">
            <v>5.903839753373461</v>
          </cell>
          <cell r="Q528">
            <v>6.1388969395703157</v>
          </cell>
        </row>
        <row r="529">
          <cell r="A529" t="str">
            <v>NCB AB Equity</v>
          </cell>
          <cell r="B529" t="str">
            <v>NATIONAL COMM</v>
          </cell>
          <cell r="C529">
            <v>34475403756.664063</v>
          </cell>
          <cell r="D529">
            <v>528</v>
          </cell>
          <cell r="E529">
            <v>-3.998622143386132</v>
          </cell>
          <cell r="F529">
            <v>12.053012216880459</v>
          </cell>
          <cell r="G529">
            <v>12.967110069000229</v>
          </cell>
          <cell r="H529">
            <v>12.36673829692768</v>
          </cell>
          <cell r="I529">
            <v>11.23460826417158</v>
          </cell>
          <cell r="J529">
            <v>9.2019652723411127</v>
          </cell>
          <cell r="K529">
            <v>9.8882090800373135</v>
          </cell>
          <cell r="L529">
            <v>10.881725348866439</v>
          </cell>
          <cell r="M529">
            <v>9.8899047717868598</v>
          </cell>
          <cell r="N529">
            <v>9.6776776246717873</v>
          </cell>
          <cell r="O529">
            <v>9.7981714680790901</v>
          </cell>
          <cell r="P529">
            <v>9.9309503883123398</v>
          </cell>
          <cell r="Q529">
            <v>10.5188779570442</v>
          </cell>
        </row>
        <row r="530">
          <cell r="A530" t="str">
            <v>600809 CH Equity</v>
          </cell>
          <cell r="B530" t="str">
            <v>SHANXI XINGHUA-A</v>
          </cell>
          <cell r="C530">
            <v>34408144630.553963</v>
          </cell>
          <cell r="D530">
            <v>529</v>
          </cell>
          <cell r="E530">
            <v>174.32285373083511</v>
          </cell>
          <cell r="F530">
            <v>12.54670201734632</v>
          </cell>
          <cell r="G530">
            <v>12.88163750751437</v>
          </cell>
          <cell r="H530">
            <v>11.751050638665109</v>
          </cell>
          <cell r="I530">
            <v>12.84316771493468</v>
          </cell>
          <cell r="J530">
            <v>12.753521993682851</v>
          </cell>
          <cell r="K530">
            <v>15.192615310013929</v>
          </cell>
          <cell r="L530">
            <v>18.497994695084341</v>
          </cell>
          <cell r="M530">
            <v>21.394624463596301</v>
          </cell>
          <cell r="N530">
            <v>25.786072899446712</v>
          </cell>
          <cell r="O530">
            <v>28.558037281036381</v>
          </cell>
          <cell r="P530">
            <v>29.184215513259911</v>
          </cell>
          <cell r="Q530">
            <v>34.309712754545671</v>
          </cell>
        </row>
        <row r="531">
          <cell r="A531" t="str">
            <v>8411 JP Equity</v>
          </cell>
          <cell r="B531" t="str">
            <v>MIZUHO FINANCIAL</v>
          </cell>
          <cell r="C531">
            <v>34397141383.520508</v>
          </cell>
          <cell r="D531">
            <v>530</v>
          </cell>
          <cell r="E531">
            <v>-13.548002314919639</v>
          </cell>
          <cell r="F531">
            <v>15.56309649068862</v>
          </cell>
          <cell r="G531">
            <v>15.49010511953384</v>
          </cell>
          <cell r="H531">
            <v>14.93512523453683</v>
          </cell>
          <cell r="I531">
            <v>13.567186905071139</v>
          </cell>
          <cell r="J531">
            <v>11.281284861266609</v>
          </cell>
          <cell r="K531">
            <v>11.350439619272951</v>
          </cell>
          <cell r="L531">
            <v>12.353596810251471</v>
          </cell>
          <cell r="M531">
            <v>12.157885273918509</v>
          </cell>
          <cell r="N531">
            <v>12.253747414797539</v>
          </cell>
          <cell r="O531">
            <v>13.50688555091619</v>
          </cell>
          <cell r="P531">
            <v>12.415916168130931</v>
          </cell>
          <cell r="Q531">
            <v>12.637100322172049</v>
          </cell>
        </row>
        <row r="532">
          <cell r="A532" t="str">
            <v>27 HK Equity</v>
          </cell>
          <cell r="B532" t="str">
            <v>GALAXY ENTERTAIN</v>
          </cell>
          <cell r="C532">
            <v>34338911281.226559</v>
          </cell>
          <cell r="D532">
            <v>531</v>
          </cell>
          <cell r="E532">
            <v>17.51125663555943</v>
          </cell>
          <cell r="F532">
            <v>6.6422263979911804</v>
          </cell>
          <cell r="G532">
            <v>7.3655849358439127</v>
          </cell>
          <cell r="H532">
            <v>6.8361759739647141</v>
          </cell>
          <cell r="I532">
            <v>6.5735366100061583</v>
          </cell>
          <cell r="J532">
            <v>5.2236493974924088</v>
          </cell>
          <cell r="K532">
            <v>6.5076625973642876</v>
          </cell>
          <cell r="L532">
            <v>7.0566078320903776</v>
          </cell>
          <cell r="M532">
            <v>6.805924765765667</v>
          </cell>
          <cell r="N532">
            <v>6.7673057184521213</v>
          </cell>
          <cell r="O532">
            <v>8.0193547966018741</v>
          </cell>
          <cell r="P532">
            <v>6.7030530774039221</v>
          </cell>
          <cell r="Q532">
            <v>6.7933734277272606</v>
          </cell>
        </row>
        <row r="533">
          <cell r="A533" t="str">
            <v>EBAY US Equity</v>
          </cell>
          <cell r="B533" t="str">
            <v>EBAY INC</v>
          </cell>
          <cell r="C533">
            <v>34315272192</v>
          </cell>
          <cell r="D533">
            <v>532</v>
          </cell>
          <cell r="E533">
            <v>44.126059751413862</v>
          </cell>
          <cell r="F533">
            <v>34.900001525878913</v>
          </cell>
          <cell r="G533">
            <v>36.110000610351563</v>
          </cell>
          <cell r="H533">
            <v>34.389999389648438</v>
          </cell>
          <cell r="I533">
            <v>35.959999084472663</v>
          </cell>
          <cell r="J533">
            <v>28.780000686645511</v>
          </cell>
          <cell r="K533">
            <v>39.25</v>
          </cell>
          <cell r="L533">
            <v>45.200000762939453</v>
          </cell>
          <cell r="M533">
            <v>52.959999084472663</v>
          </cell>
          <cell r="N533">
            <v>56.569999694824219</v>
          </cell>
          <cell r="O533">
            <v>53.650001525878913</v>
          </cell>
          <cell r="P533">
            <v>52.380001068115227</v>
          </cell>
          <cell r="Q533">
            <v>47.869998931884773</v>
          </cell>
        </row>
        <row r="534">
          <cell r="A534" t="str">
            <v>66 HK Equity</v>
          </cell>
          <cell r="B534" t="str">
            <v>MTR CORP</v>
          </cell>
          <cell r="C534">
            <v>34159787498.40625</v>
          </cell>
          <cell r="D534">
            <v>533</v>
          </cell>
          <cell r="E534">
            <v>-1.1460005985027391</v>
          </cell>
          <cell r="F534">
            <v>5.6075720962893456</v>
          </cell>
          <cell r="G534">
            <v>5.9091493320465247</v>
          </cell>
          <cell r="H534">
            <v>5.6260057224566822</v>
          </cell>
          <cell r="I534">
            <v>5.5325657400494492</v>
          </cell>
          <cell r="J534">
            <v>5.101119251493742</v>
          </cell>
          <cell r="K534">
            <v>5.5531192391454169</v>
          </cell>
          <cell r="L534">
            <v>4.9538162292566312</v>
          </cell>
          <cell r="M534">
            <v>5.1802443550807311</v>
          </cell>
          <cell r="N534">
            <v>4.9996776506304741</v>
          </cell>
          <cell r="O534">
            <v>5.212903267337424</v>
          </cell>
          <cell r="P534">
            <v>4.9353566206991673</v>
          </cell>
          <cell r="Q534">
            <v>4.9547111572707081</v>
          </cell>
        </row>
        <row r="535">
          <cell r="A535" t="str">
            <v>BK US Equity</v>
          </cell>
          <cell r="B535" t="str">
            <v>BANK NY MELLON</v>
          </cell>
          <cell r="C535">
            <v>34107367424</v>
          </cell>
          <cell r="D535">
            <v>534</v>
          </cell>
          <cell r="E535">
            <v>-18.35539318934751</v>
          </cell>
          <cell r="F535">
            <v>49.130001068115227</v>
          </cell>
          <cell r="G535">
            <v>50.330001831054688</v>
          </cell>
          <cell r="H535">
            <v>45.209999084472663</v>
          </cell>
          <cell r="I535">
            <v>40.959999084472663</v>
          </cell>
          <cell r="J535">
            <v>32.700000762939453</v>
          </cell>
          <cell r="K535">
            <v>36</v>
          </cell>
          <cell r="L535">
            <v>37.700000762939453</v>
          </cell>
          <cell r="M535">
            <v>37.590000152587891</v>
          </cell>
          <cell r="N535">
            <v>36.029998779296882</v>
          </cell>
          <cell r="O535">
            <v>37.209999084472663</v>
          </cell>
          <cell r="P535">
            <v>34.169998168945313</v>
          </cell>
          <cell r="Q535">
            <v>35.099998474121087</v>
          </cell>
        </row>
        <row r="536">
          <cell r="A536" t="str">
            <v>USMV US Equity</v>
          </cell>
          <cell r="B536" t="str">
            <v>ISHARES MSCI USA</v>
          </cell>
          <cell r="C536">
            <v>34090600448</v>
          </cell>
          <cell r="D536">
            <v>535</v>
          </cell>
          <cell r="E536">
            <v>5.3647094165619302</v>
          </cell>
          <cell r="F536">
            <v>64.389999389648438</v>
          </cell>
          <cell r="G536">
            <v>65.599998474121094</v>
          </cell>
          <cell r="H536">
            <v>67.5</v>
          </cell>
          <cell r="I536">
            <v>64.660003662109375</v>
          </cell>
          <cell r="J536">
            <v>51.939998626708977</v>
          </cell>
          <cell r="K536">
            <v>57.860000610351563</v>
          </cell>
          <cell r="L536">
            <v>61.830001831054688</v>
          </cell>
          <cell r="M536">
            <v>60.889999389648438</v>
          </cell>
          <cell r="N536">
            <v>63.459999084472663</v>
          </cell>
          <cell r="O536">
            <v>65.110000610351563</v>
          </cell>
          <cell r="P536">
            <v>64</v>
          </cell>
          <cell r="Q536">
            <v>62.549999237060547</v>
          </cell>
        </row>
        <row r="537">
          <cell r="A537" t="str">
            <v>CARR US Equity</v>
          </cell>
          <cell r="B537" t="str">
            <v>CARRIER GLOB</v>
          </cell>
          <cell r="C537">
            <v>33913473024</v>
          </cell>
          <cell r="D537">
            <v>536</v>
          </cell>
          <cell r="E537"/>
          <cell r="F537"/>
          <cell r="G537"/>
          <cell r="H537"/>
          <cell r="I537"/>
          <cell r="J537">
            <v>15.05000019073486</v>
          </cell>
          <cell r="K537">
            <v>16.770000457763668</v>
          </cell>
          <cell r="L537">
            <v>21.819999694824219</v>
          </cell>
          <cell r="M537">
            <v>22.610000610351559</v>
          </cell>
          <cell r="N537">
            <v>27.620000839233398</v>
          </cell>
          <cell r="O537">
            <v>30.29999923706055</v>
          </cell>
          <cell r="P537">
            <v>30.770000457763668</v>
          </cell>
          <cell r="Q537">
            <v>35.099998474121087</v>
          </cell>
        </row>
        <row r="538">
          <cell r="A538" t="str">
            <v>TRV US Equity</v>
          </cell>
          <cell r="B538" t="str">
            <v>TRAVELERS COS IN</v>
          </cell>
          <cell r="C538">
            <v>33910441984</v>
          </cell>
          <cell r="D538">
            <v>537</v>
          </cell>
          <cell r="E538">
            <v>1.5587506796491011</v>
          </cell>
          <cell r="F538">
            <v>135.25999450683591</v>
          </cell>
          <cell r="G538">
            <v>136.94999694824219</v>
          </cell>
          <cell r="H538">
            <v>133.61000061035159</v>
          </cell>
          <cell r="I538">
            <v>127.6800003051758</v>
          </cell>
          <cell r="J538">
            <v>95.199996948242188</v>
          </cell>
          <cell r="K538">
            <v>96.050003051757813</v>
          </cell>
          <cell r="L538">
            <v>109.15000152587891</v>
          </cell>
          <cell r="M538">
            <v>112.5</v>
          </cell>
          <cell r="N538">
            <v>114.40000152587891</v>
          </cell>
          <cell r="O538">
            <v>114.69000244140619</v>
          </cell>
          <cell r="P538">
            <v>107.80999755859381</v>
          </cell>
          <cell r="Q538">
            <v>123.9199981689453</v>
          </cell>
        </row>
        <row r="539">
          <cell r="A539" t="str">
            <v>601668 CH Equity</v>
          </cell>
          <cell r="B539" t="str">
            <v>CHINA STATE -A</v>
          </cell>
          <cell r="C539">
            <v>33845883115.59082</v>
          </cell>
          <cell r="D539">
            <v>538</v>
          </cell>
          <cell r="E539">
            <v>10.45367269316537</v>
          </cell>
          <cell r="F539">
            <v>0.72734503073964207</v>
          </cell>
          <cell r="G539">
            <v>0.80707696522907202</v>
          </cell>
          <cell r="H539">
            <v>0.71209855377674103</v>
          </cell>
          <cell r="I539">
            <v>0.83753540850375408</v>
          </cell>
          <cell r="J539">
            <v>0.73380284742360402</v>
          </cell>
          <cell r="K539">
            <v>0.74186285116343209</v>
          </cell>
          <cell r="L539">
            <v>0.70989645632005205</v>
          </cell>
          <cell r="M539">
            <v>0.69165486295034406</v>
          </cell>
          <cell r="N539">
            <v>0.72769986311450907</v>
          </cell>
          <cell r="O539">
            <v>0.75568957955147209</v>
          </cell>
          <cell r="P539">
            <v>0.7480488962838191</v>
          </cell>
          <cell r="Q539">
            <v>0.762172359877056</v>
          </cell>
        </row>
        <row r="540">
          <cell r="A540" t="str">
            <v>PPG US Equity</v>
          </cell>
          <cell r="B540" t="str">
            <v>PPG INDS INC</v>
          </cell>
          <cell r="C540">
            <v>33829195776</v>
          </cell>
          <cell r="D540">
            <v>539</v>
          </cell>
          <cell r="E540">
            <v>13.261445120684551</v>
          </cell>
          <cell r="F540">
            <v>128.5</v>
          </cell>
          <cell r="G540">
            <v>133.49000549316409</v>
          </cell>
          <cell r="H540">
            <v>121.3399963378906</v>
          </cell>
          <cell r="I540">
            <v>105.30999755859381</v>
          </cell>
          <cell r="J540">
            <v>79.889999389648438</v>
          </cell>
          <cell r="K540">
            <v>88</v>
          </cell>
          <cell r="L540">
            <v>103.370002746582</v>
          </cell>
          <cell r="M540">
            <v>106.34999847412109</v>
          </cell>
          <cell r="N540">
            <v>107.379997253418</v>
          </cell>
          <cell r="O540">
            <v>124</v>
          </cell>
          <cell r="P540">
            <v>121.7799987792969</v>
          </cell>
          <cell r="Q540">
            <v>135.17999267578119</v>
          </cell>
        </row>
        <row r="541">
          <cell r="A541" t="str">
            <v>300059 CH Equity</v>
          </cell>
          <cell r="B541" t="str">
            <v>EAST MONEY INF-A</v>
          </cell>
          <cell r="C541">
            <v>33791628130.664551</v>
          </cell>
          <cell r="D541">
            <v>540</v>
          </cell>
          <cell r="E541">
            <v>119.5073214777069</v>
          </cell>
          <cell r="F541">
            <v>1.6467072290503071</v>
          </cell>
          <cell r="G541">
            <v>1.887248617758388</v>
          </cell>
          <cell r="H541">
            <v>1.6105295715131971</v>
          </cell>
          <cell r="I541">
            <v>2.1764428960759692</v>
          </cell>
          <cell r="J541">
            <v>1.8861502635664349</v>
          </cell>
          <cell r="K541">
            <v>2.1519686428877089</v>
          </cell>
          <cell r="L541">
            <v>2.1661662275980689</v>
          </cell>
          <cell r="M541">
            <v>2.8628005419290048</v>
          </cell>
          <cell r="N541">
            <v>3.973699673111895</v>
          </cell>
          <cell r="O541">
            <v>3.8502093654569758</v>
          </cell>
          <cell r="P541">
            <v>3.5326167559352939</v>
          </cell>
          <cell r="Q541">
            <v>3.5149597232187939</v>
          </cell>
        </row>
        <row r="542">
          <cell r="A542" t="str">
            <v>GLEN LN Equity</v>
          </cell>
          <cell r="B542" t="str">
            <v>GLENCORE PLC</v>
          </cell>
          <cell r="C542">
            <v>33586113582.748539</v>
          </cell>
          <cell r="D542">
            <v>541</v>
          </cell>
          <cell r="E542">
            <v>-20.962853349894768</v>
          </cell>
          <cell r="F542">
            <v>3.16624329609995</v>
          </cell>
          <cell r="G542">
            <v>3.1200351710255059</v>
          </cell>
          <cell r="H542">
            <v>2.8819079924650168</v>
          </cell>
          <cell r="I542">
            <v>2.4762359695640161</v>
          </cell>
          <cell r="J542">
            <v>1.476988255548406</v>
          </cell>
          <cell r="K542">
            <v>1.749067066962795</v>
          </cell>
          <cell r="L542">
            <v>1.9565065076385511</v>
          </cell>
          <cell r="M542">
            <v>2.0905675459653139</v>
          </cell>
          <cell r="N542">
            <v>2.3624532117759141</v>
          </cell>
          <cell r="O542">
            <v>2.3146731493440602</v>
          </cell>
          <cell r="P542">
            <v>2.0550457712837442</v>
          </cell>
          <cell r="Q542">
            <v>2.0240201178709749</v>
          </cell>
        </row>
        <row r="543">
          <cell r="A543" t="str">
            <v>SNPS US Equity</v>
          </cell>
          <cell r="B543" t="str">
            <v>SYNOPSYS INC</v>
          </cell>
          <cell r="C543">
            <v>33581826048</v>
          </cell>
          <cell r="D543">
            <v>542</v>
          </cell>
          <cell r="E543">
            <v>56.105819244653873</v>
          </cell>
          <cell r="F543">
            <v>135.49000549316409</v>
          </cell>
          <cell r="G543">
            <v>139.19999694824219</v>
          </cell>
          <cell r="H543">
            <v>150.25999450683591</v>
          </cell>
          <cell r="I543">
            <v>141.6300048828125</v>
          </cell>
          <cell r="J543">
            <v>125.9599990844727</v>
          </cell>
          <cell r="K543">
            <v>149.63999938964841</v>
          </cell>
          <cell r="L543">
            <v>182.6000061035156</v>
          </cell>
          <cell r="M543">
            <v>196.8999938964844</v>
          </cell>
          <cell r="N543">
            <v>202.80000305175781</v>
          </cell>
          <cell r="O543">
            <v>225.3399963378906</v>
          </cell>
          <cell r="P543">
            <v>217.0899963378906</v>
          </cell>
          <cell r="Q543">
            <v>215.7799987792969</v>
          </cell>
        </row>
        <row r="544">
          <cell r="A544" t="str">
            <v>2388 HK Equity</v>
          </cell>
          <cell r="B544" t="str">
            <v>BOC HONG KONG HO</v>
          </cell>
          <cell r="C544">
            <v>33548795298.835941</v>
          </cell>
          <cell r="D544">
            <v>543</v>
          </cell>
          <cell r="E544">
            <v>-2.0211153969400319</v>
          </cell>
          <cell r="F544">
            <v>3.3977543215456478</v>
          </cell>
          <cell r="G544">
            <v>3.471063790917412</v>
          </cell>
          <cell r="H544">
            <v>3.3279690510896391</v>
          </cell>
          <cell r="I544">
            <v>3.431347551643285</v>
          </cell>
          <cell r="J544">
            <v>2.7988443434793449</v>
          </cell>
          <cell r="K544">
            <v>3.0764668599099418</v>
          </cell>
          <cell r="L544">
            <v>2.8961763986213209</v>
          </cell>
          <cell r="M544">
            <v>3.1803989171539229</v>
          </cell>
          <cell r="N544">
            <v>2.7288562684802291</v>
          </cell>
          <cell r="O544">
            <v>2.832258078552059</v>
          </cell>
          <cell r="P544">
            <v>2.632190148485591</v>
          </cell>
          <cell r="Q544">
            <v>2.787024964438984</v>
          </cell>
        </row>
        <row r="545">
          <cell r="A545" t="str">
            <v>A US Equity</v>
          </cell>
          <cell r="B545" t="str">
            <v>AGILENT TECH INC</v>
          </cell>
          <cell r="C545">
            <v>33507090432</v>
          </cell>
          <cell r="D545">
            <v>544</v>
          </cell>
          <cell r="E545">
            <v>38.222080554560968</v>
          </cell>
          <cell r="F545">
            <v>80.349998474121094</v>
          </cell>
          <cell r="G545">
            <v>85.30999755859375</v>
          </cell>
          <cell r="H545">
            <v>82.150001525878906</v>
          </cell>
          <cell r="I545">
            <v>81.970001220703125</v>
          </cell>
          <cell r="J545">
            <v>68.919998168945313</v>
          </cell>
          <cell r="K545">
            <v>74.209999084472656</v>
          </cell>
          <cell r="L545">
            <v>89.910003662109375</v>
          </cell>
          <cell r="M545">
            <v>88.110000610351563</v>
          </cell>
          <cell r="N545">
            <v>99.089996337890625</v>
          </cell>
          <cell r="O545">
            <v>101.120002746582</v>
          </cell>
          <cell r="P545">
            <v>101.2200012207031</v>
          </cell>
          <cell r="Q545">
            <v>105.2399978637695</v>
          </cell>
        </row>
        <row r="546">
          <cell r="A546" t="str">
            <v>VRSK US Equity</v>
          </cell>
          <cell r="B546" t="str">
            <v>VERISK ANALYTI</v>
          </cell>
          <cell r="C546">
            <v>33447972864</v>
          </cell>
          <cell r="D546">
            <v>545</v>
          </cell>
          <cell r="E546">
            <v>43.847876653770342</v>
          </cell>
          <cell r="F546">
            <v>146.11000061035159</v>
          </cell>
          <cell r="G546">
            <v>149.3399963378906</v>
          </cell>
          <cell r="H546">
            <v>165.2200012207031</v>
          </cell>
          <cell r="I546">
            <v>163.1300048828125</v>
          </cell>
          <cell r="J546">
            <v>140.7799987792969</v>
          </cell>
          <cell r="K546">
            <v>153.44999694824219</v>
          </cell>
          <cell r="L546">
            <v>169.3800048828125</v>
          </cell>
          <cell r="M546">
            <v>172.41999816894531</v>
          </cell>
          <cell r="N546">
            <v>186.96000671386719</v>
          </cell>
          <cell r="O546">
            <v>187.69000244140619</v>
          </cell>
          <cell r="P546">
            <v>185.63999938964841</v>
          </cell>
          <cell r="Q546">
            <v>182.1499938964844</v>
          </cell>
        </row>
        <row r="547">
          <cell r="A547" t="str">
            <v>LLOY LN Equity</v>
          </cell>
          <cell r="B547" t="str">
            <v>LLOYDS BANKING</v>
          </cell>
          <cell r="C547">
            <v>33419875176.300289</v>
          </cell>
          <cell r="D547">
            <v>546</v>
          </cell>
          <cell r="E547">
            <v>-40.055482424846844</v>
          </cell>
          <cell r="F547">
            <v>0.77526395610351206</v>
          </cell>
          <cell r="G547">
            <v>0.82856253720820006</v>
          </cell>
          <cell r="H547">
            <v>0.73543271789914411</v>
          </cell>
          <cell r="I547">
            <v>0.6345578706374011</v>
          </cell>
          <cell r="J547">
            <v>0.35040665808356403</v>
          </cell>
          <cell r="K547">
            <v>0.39647438522385903</v>
          </cell>
          <cell r="L547">
            <v>0.38466991231689501</v>
          </cell>
          <cell r="M547">
            <v>0.38316671794693502</v>
          </cell>
          <cell r="N547">
            <v>0.36392645180860911</v>
          </cell>
          <cell r="O547">
            <v>0.36078047443135502</v>
          </cell>
          <cell r="P547">
            <v>0.34207782691017602</v>
          </cell>
          <cell r="Q547">
            <v>0.35914614282811302</v>
          </cell>
        </row>
        <row r="548">
          <cell r="A548" t="str">
            <v>VXUS US Equity</v>
          </cell>
          <cell r="B548" t="str">
            <v>VANGUARD TOTAL I</v>
          </cell>
          <cell r="C548">
            <v>33408200704</v>
          </cell>
          <cell r="D548">
            <v>547</v>
          </cell>
          <cell r="E548">
            <v>8.5648768754124092</v>
          </cell>
          <cell r="F548">
            <v>53.740001678466797</v>
          </cell>
          <cell r="G548">
            <v>55.689998626708977</v>
          </cell>
          <cell r="H548">
            <v>53.900001525878913</v>
          </cell>
          <cell r="I548">
            <v>50.799999237060547</v>
          </cell>
          <cell r="J548">
            <v>40.360000610351563</v>
          </cell>
          <cell r="K548">
            <v>44.060001373291023</v>
          </cell>
          <cell r="L548">
            <v>48.430000305175781</v>
          </cell>
          <cell r="M548">
            <v>49.419998168945313</v>
          </cell>
          <cell r="N548">
            <v>51.950000762939453</v>
          </cell>
          <cell r="O548">
            <v>53.799999237060547</v>
          </cell>
          <cell r="P548">
            <v>52.590000152587891</v>
          </cell>
          <cell r="Q548">
            <v>51.680000305175781</v>
          </cell>
        </row>
        <row r="549">
          <cell r="A549" t="str">
            <v>1109 HK Equity</v>
          </cell>
          <cell r="B549" t="str">
            <v>CHINA RES LAND</v>
          </cell>
          <cell r="C549">
            <v>33389198920.546879</v>
          </cell>
          <cell r="D549">
            <v>548</v>
          </cell>
          <cell r="E549">
            <v>5.8983301461396076</v>
          </cell>
          <cell r="F549">
            <v>4.5090497457975403</v>
          </cell>
          <cell r="G549">
            <v>4.9788272176683108</v>
          </cell>
          <cell r="H549">
            <v>4.2098487003381138</v>
          </cell>
          <cell r="I549">
            <v>4.7486251321429336</v>
          </cell>
          <cell r="J549">
            <v>4.0563895688015918</v>
          </cell>
          <cell r="K549">
            <v>4.1019556491910407</v>
          </cell>
          <cell r="L549">
            <v>4.0701273969547742</v>
          </cell>
          <cell r="M549">
            <v>3.7868036866630632</v>
          </cell>
          <cell r="N549">
            <v>4.1610220447182664</v>
          </cell>
          <cell r="O549">
            <v>4.6322581233516757</v>
          </cell>
          <cell r="P549">
            <v>4.5031098978603268</v>
          </cell>
          <cell r="Q549">
            <v>4.0386054500001478</v>
          </cell>
        </row>
        <row r="550">
          <cell r="A550" t="str">
            <v>DIM FP Equity</v>
          </cell>
          <cell r="B550" t="str">
            <v>SARTORIUS STEDIM</v>
          </cell>
          <cell r="C550">
            <v>33283140122.247311</v>
          </cell>
          <cell r="D550">
            <v>549</v>
          </cell>
          <cell r="E550">
            <v>125.46317287088</v>
          </cell>
          <cell r="F550">
            <v>155.82524058198939</v>
          </cell>
          <cell r="G550">
            <v>165.63077638055799</v>
          </cell>
          <cell r="H550">
            <v>188.5559583902359</v>
          </cell>
          <cell r="I550">
            <v>193.86119846801739</v>
          </cell>
          <cell r="J550">
            <v>194.3557382421495</v>
          </cell>
          <cell r="K550">
            <v>240.63718771934509</v>
          </cell>
          <cell r="L550">
            <v>263.33581514186881</v>
          </cell>
          <cell r="M550">
            <v>257.94559860229492</v>
          </cell>
          <cell r="N550">
            <v>315.3431675726315</v>
          </cell>
          <cell r="O550">
            <v>352.7690547826387</v>
          </cell>
          <cell r="P550">
            <v>351.4104109130858</v>
          </cell>
          <cell r="Q550">
            <v>380.46815927871648</v>
          </cell>
        </row>
        <row r="551">
          <cell r="A551" t="str">
            <v>MSCI US Equity</v>
          </cell>
          <cell r="B551" t="str">
            <v>MSCI INC</v>
          </cell>
          <cell r="C551">
            <v>33223503872</v>
          </cell>
          <cell r="D551">
            <v>550</v>
          </cell>
          <cell r="E551">
            <v>56.938089212253807</v>
          </cell>
          <cell r="F551">
            <v>256.57000732421881</v>
          </cell>
          <cell r="G551">
            <v>258.17999267578119</v>
          </cell>
          <cell r="H551">
            <v>292.64999389648438</v>
          </cell>
          <cell r="I551">
            <v>315.52999877929688</v>
          </cell>
          <cell r="J551">
            <v>271.27999877929688</v>
          </cell>
          <cell r="K551">
            <v>319.94000244140619</v>
          </cell>
          <cell r="L551">
            <v>335.3699951171875</v>
          </cell>
          <cell r="M551">
            <v>340.92999267578119</v>
          </cell>
          <cell r="N551">
            <v>371.91000366210938</v>
          </cell>
          <cell r="O551">
            <v>377.55999755859381</v>
          </cell>
          <cell r="P551">
            <v>359.54000854492188</v>
          </cell>
          <cell r="Q551">
            <v>356.85000610351563</v>
          </cell>
        </row>
        <row r="552">
          <cell r="A552" t="str">
            <v>HMB SS Equity</v>
          </cell>
          <cell r="B552" t="str">
            <v>HENNES &amp; MAURI-B</v>
          </cell>
          <cell r="C552">
            <v>33220498794.064701</v>
          </cell>
          <cell r="D552">
            <v>551</v>
          </cell>
          <cell r="E552">
            <v>-5.6089037798804808</v>
          </cell>
          <cell r="F552">
            <v>19.106585628965149</v>
          </cell>
          <cell r="G552">
            <v>20.335653368082031</v>
          </cell>
          <cell r="H552">
            <v>21.580163624509169</v>
          </cell>
          <cell r="I552">
            <v>18.359622402048899</v>
          </cell>
          <cell r="J552">
            <v>12.23477315400714</v>
          </cell>
          <cell r="K552">
            <v>13.836401428201841</v>
          </cell>
          <cell r="L552">
            <v>15.779429018497471</v>
          </cell>
          <cell r="M552">
            <v>14.60018878601829</v>
          </cell>
          <cell r="N552">
            <v>15.513344105974969</v>
          </cell>
          <cell r="O552">
            <v>15.584326214933069</v>
          </cell>
          <cell r="P552">
            <v>18.401640769582631</v>
          </cell>
          <cell r="Q552">
            <v>16.08098754985463</v>
          </cell>
        </row>
        <row r="553">
          <cell r="A553" t="str">
            <v>AIG US Equity</v>
          </cell>
          <cell r="B553" t="str">
            <v>AMERICAN INTERNA</v>
          </cell>
          <cell r="C553">
            <v>33203202048</v>
          </cell>
          <cell r="D553">
            <v>552</v>
          </cell>
          <cell r="E553">
            <v>-25.05963945804848</v>
          </cell>
          <cell r="F553">
            <v>51.659999847412109</v>
          </cell>
          <cell r="G553">
            <v>51.330001831054688</v>
          </cell>
          <cell r="H553">
            <v>51.159999847412109</v>
          </cell>
          <cell r="I553">
            <v>42.849998474121087</v>
          </cell>
          <cell r="J553">
            <v>21.610000610351559</v>
          </cell>
          <cell r="K553">
            <v>23.89999961853027</v>
          </cell>
          <cell r="L553">
            <v>30.54999923706055</v>
          </cell>
          <cell r="M553">
            <v>29.579999923706051</v>
          </cell>
          <cell r="N553">
            <v>32.139999389648438</v>
          </cell>
          <cell r="O553">
            <v>29.14999961853027</v>
          </cell>
          <cell r="P553">
            <v>27.719999313354489</v>
          </cell>
          <cell r="Q553">
            <v>32.450000762939453</v>
          </cell>
        </row>
        <row r="554">
          <cell r="A554" t="str">
            <v>MCHP US Equity</v>
          </cell>
          <cell r="B554" t="str">
            <v>MICROCHIP TECH</v>
          </cell>
          <cell r="C554">
            <v>33200564224</v>
          </cell>
          <cell r="D554">
            <v>553</v>
          </cell>
          <cell r="E554">
            <v>40.11301097514783</v>
          </cell>
          <cell r="F554">
            <v>94.209999084472656</v>
          </cell>
          <cell r="G554">
            <v>104.7200012207031</v>
          </cell>
          <cell r="H554">
            <v>97.550003051757813</v>
          </cell>
          <cell r="I554">
            <v>95.220001220703125</v>
          </cell>
          <cell r="J554">
            <v>62.790000915527337</v>
          </cell>
          <cell r="K554">
            <v>81.519996643066406</v>
          </cell>
          <cell r="L554">
            <v>95.739997863769531</v>
          </cell>
          <cell r="M554">
            <v>103.120002746582</v>
          </cell>
          <cell r="N554">
            <v>104.870002746582</v>
          </cell>
          <cell r="O554">
            <v>112.34999847412109</v>
          </cell>
          <cell r="P554">
            <v>107.0500030517578</v>
          </cell>
          <cell r="Q554">
            <v>105.11000061035161</v>
          </cell>
        </row>
        <row r="555">
          <cell r="A555" t="str">
            <v>998 HK Equity</v>
          </cell>
          <cell r="B555" t="str">
            <v>CITIC BANK-H</v>
          </cell>
          <cell r="C555">
            <v>33184334468.117191</v>
          </cell>
          <cell r="D555">
            <v>554</v>
          </cell>
          <cell r="E555">
            <v>-20.53689528393846</v>
          </cell>
          <cell r="F555">
            <v>0.54926105342819709</v>
          </cell>
          <cell r="G555">
            <v>0.59925577174126909</v>
          </cell>
          <cell r="H555">
            <v>0.52397812028382207</v>
          </cell>
          <cell r="I555">
            <v>0.52819619821747199</v>
          </cell>
          <cell r="J555">
            <v>0.47722229678530698</v>
          </cell>
          <cell r="K555">
            <v>0.48888088449507411</v>
          </cell>
          <cell r="L555">
            <v>0.44377936028512699</v>
          </cell>
          <cell r="M555">
            <v>0.43609528885619397</v>
          </cell>
          <cell r="N555">
            <v>0.43868140616645201</v>
          </cell>
          <cell r="O555">
            <v>0.41548386227700002</v>
          </cell>
          <cell r="P555">
            <v>0.38579650569824198</v>
          </cell>
          <cell r="Q555">
            <v>0.42192460275952498</v>
          </cell>
        </row>
        <row r="556">
          <cell r="A556" t="str">
            <v>VB US Equity</v>
          </cell>
          <cell r="B556" t="str">
            <v>VANGUARD SM-C ET</v>
          </cell>
          <cell r="C556">
            <v>33166299136</v>
          </cell>
          <cell r="D556">
            <v>555</v>
          </cell>
          <cell r="E556">
            <v>12.84643896919091</v>
          </cell>
          <cell r="F556">
            <v>161.2799987792969</v>
          </cell>
          <cell r="G556">
            <v>165.63999938964841</v>
          </cell>
          <cell r="H556">
            <v>163.74000549316409</v>
          </cell>
          <cell r="I556">
            <v>152.6000061035156</v>
          </cell>
          <cell r="J556">
            <v>108.4300003051758</v>
          </cell>
          <cell r="K556">
            <v>127.629997253418</v>
          </cell>
          <cell r="L556">
            <v>144.30000305175781</v>
          </cell>
          <cell r="M556">
            <v>145.24000549316409</v>
          </cell>
          <cell r="N556">
            <v>154.5</v>
          </cell>
          <cell r="O556">
            <v>160.30000305175781</v>
          </cell>
          <cell r="P556">
            <v>156</v>
          </cell>
          <cell r="Q556">
            <v>159.6199951171875</v>
          </cell>
        </row>
        <row r="557">
          <cell r="A557" t="str">
            <v>VFC US Equity</v>
          </cell>
          <cell r="B557" t="str">
            <v>VF CORP</v>
          </cell>
          <cell r="C557">
            <v>33134757888</v>
          </cell>
          <cell r="D557">
            <v>556</v>
          </cell>
          <cell r="E557">
            <v>1.14562123907116</v>
          </cell>
          <cell r="F557">
            <v>87.989997863769531</v>
          </cell>
          <cell r="G557">
            <v>99.660003662109375</v>
          </cell>
          <cell r="H557">
            <v>82.910003662109375</v>
          </cell>
          <cell r="I557">
            <v>74.650001525878906</v>
          </cell>
          <cell r="J557">
            <v>48.680000305175781</v>
          </cell>
          <cell r="K557">
            <v>55.430000305175781</v>
          </cell>
          <cell r="L557">
            <v>58.069999694824219</v>
          </cell>
          <cell r="M557">
            <v>60.599998474121087</v>
          </cell>
          <cell r="N557">
            <v>59.810001373291023</v>
          </cell>
          <cell r="O557">
            <v>66.55999755859375</v>
          </cell>
          <cell r="P557">
            <v>71.580001831054688</v>
          </cell>
          <cell r="Q557">
            <v>68.769996643066406</v>
          </cell>
        </row>
        <row r="558">
          <cell r="A558" t="str">
            <v>PAYX US Equity</v>
          </cell>
          <cell r="B558" t="str">
            <v>PAYCHEX INC</v>
          </cell>
          <cell r="C558">
            <v>33102788608</v>
          </cell>
          <cell r="D558">
            <v>557</v>
          </cell>
          <cell r="E558">
            <v>10.940577058554471</v>
          </cell>
          <cell r="F558">
            <v>84.699996948242188</v>
          </cell>
          <cell r="G558">
            <v>85.05999755859375</v>
          </cell>
          <cell r="H558">
            <v>86.55999755859375</v>
          </cell>
          <cell r="I558">
            <v>82.080001831054688</v>
          </cell>
          <cell r="J558">
            <v>60.604999542236328</v>
          </cell>
          <cell r="K558">
            <v>66.599998474121094</v>
          </cell>
          <cell r="L558">
            <v>71.949996948242188</v>
          </cell>
          <cell r="M558">
            <v>76.300003051757813</v>
          </cell>
          <cell r="N558">
            <v>72.760002136230469</v>
          </cell>
          <cell r="O558">
            <v>76.260002136230469</v>
          </cell>
          <cell r="P558">
            <v>79.349998474121094</v>
          </cell>
          <cell r="Q558">
            <v>83.300003051757813</v>
          </cell>
        </row>
        <row r="559">
          <cell r="A559" t="str">
            <v>JCI US Equity</v>
          </cell>
          <cell r="B559" t="str">
            <v>JOHNSON CONTROLS</v>
          </cell>
          <cell r="C559">
            <v>33089824768</v>
          </cell>
          <cell r="D559">
            <v>558</v>
          </cell>
          <cell r="E559">
            <v>9.5775195024834225</v>
          </cell>
          <cell r="F559">
            <v>42.270000457763672</v>
          </cell>
          <cell r="G559">
            <v>40.709999084472663</v>
          </cell>
          <cell r="H559">
            <v>39.290000915527337</v>
          </cell>
          <cell r="I559">
            <v>38.069999694824219</v>
          </cell>
          <cell r="J559">
            <v>25.159999847412109</v>
          </cell>
          <cell r="K559">
            <v>27.860000610351559</v>
          </cell>
          <cell r="L559">
            <v>31.770000457763668</v>
          </cell>
          <cell r="M559">
            <v>33.889999389648438</v>
          </cell>
          <cell r="N559">
            <v>38.919998168945313</v>
          </cell>
          <cell r="O559">
            <v>41.180000305175781</v>
          </cell>
          <cell r="P559">
            <v>40.680000305175781</v>
          </cell>
          <cell r="Q559">
            <v>43.939998626708977</v>
          </cell>
        </row>
        <row r="560">
          <cell r="A560" t="str">
            <v>SBAC US Equity</v>
          </cell>
          <cell r="B560" t="str">
            <v>SBA COMM CORP</v>
          </cell>
          <cell r="C560">
            <v>33085495296</v>
          </cell>
          <cell r="D560">
            <v>559</v>
          </cell>
          <cell r="E560">
            <v>25.0586713198695</v>
          </cell>
          <cell r="F560">
            <v>232.13999938964841</v>
          </cell>
          <cell r="G560">
            <v>240.99000549316409</v>
          </cell>
          <cell r="H560">
            <v>249.58000183105469</v>
          </cell>
          <cell r="I560">
            <v>285.04998779296881</v>
          </cell>
          <cell r="J560">
            <v>260.47000122070313</v>
          </cell>
          <cell r="K560">
            <v>286.760009765625</v>
          </cell>
          <cell r="L560">
            <v>317.67999267578119</v>
          </cell>
          <cell r="M560">
            <v>301.35000610351563</v>
          </cell>
          <cell r="N560">
            <v>305.3900146484375</v>
          </cell>
          <cell r="O560">
            <v>306.6199951171875</v>
          </cell>
          <cell r="P560">
            <v>315.17999267578119</v>
          </cell>
          <cell r="Q560">
            <v>293.51998901367188</v>
          </cell>
        </row>
        <row r="561">
          <cell r="A561" t="str">
            <v>KKR US Equity</v>
          </cell>
          <cell r="B561" t="str">
            <v>KKR &amp; CO INC</v>
          </cell>
          <cell r="C561">
            <v>33067675648</v>
          </cell>
          <cell r="D561">
            <v>560</v>
          </cell>
          <cell r="E561">
            <v>34.25490456982385</v>
          </cell>
          <cell r="F561">
            <v>28.989999771118161</v>
          </cell>
          <cell r="G561">
            <v>29.170000076293949</v>
          </cell>
          <cell r="H561">
            <v>31.739999771118161</v>
          </cell>
          <cell r="I561">
            <v>29.989999771118161</v>
          </cell>
          <cell r="J561">
            <v>21.920000076293949</v>
          </cell>
          <cell r="K561">
            <v>24.379999160766602</v>
          </cell>
          <cell r="L561">
            <v>28.29000091552734</v>
          </cell>
          <cell r="M561">
            <v>30.85000038146973</v>
          </cell>
          <cell r="N561">
            <v>35.799999237060547</v>
          </cell>
          <cell r="O561">
            <v>36.259998321533203</v>
          </cell>
          <cell r="P561">
            <v>34.689998626708977</v>
          </cell>
          <cell r="Q561">
            <v>35.049999237060547</v>
          </cell>
        </row>
        <row r="562">
          <cell r="A562" t="str">
            <v>PLTR US Equity</v>
          </cell>
          <cell r="B562" t="str">
            <v>PALANTIR TECHN-A</v>
          </cell>
          <cell r="C562">
            <v>33064026112</v>
          </cell>
          <cell r="D562">
            <v>561</v>
          </cell>
          <cell r="E562"/>
          <cell r="F562"/>
          <cell r="G562"/>
          <cell r="H562"/>
          <cell r="I562"/>
          <cell r="J562"/>
          <cell r="K562"/>
          <cell r="L562"/>
          <cell r="M562"/>
          <cell r="N562"/>
          <cell r="O562"/>
          <cell r="P562">
            <v>9.4600000381469727</v>
          </cell>
          <cell r="Q562">
            <v>10.539999961853029</v>
          </cell>
        </row>
        <row r="563">
          <cell r="A563" t="str">
            <v>002142 CH Equity</v>
          </cell>
          <cell r="B563" t="str">
            <v>BANK OF NINGBO-A</v>
          </cell>
          <cell r="C563">
            <v>32988516489.056881</v>
          </cell>
          <cell r="D563">
            <v>562</v>
          </cell>
          <cell r="E563">
            <v>25.197096528696949</v>
          </cell>
          <cell r="F563">
            <v>3.7248020767255809</v>
          </cell>
          <cell r="G563">
            <v>4.0425652537291512</v>
          </cell>
          <cell r="H563">
            <v>3.6317026242613788</v>
          </cell>
          <cell r="I563">
            <v>3.8342745785230359</v>
          </cell>
          <cell r="J563">
            <v>3.211267608236255</v>
          </cell>
          <cell r="K563">
            <v>3.6880777768978992</v>
          </cell>
          <cell r="L563">
            <v>3.7304638528321452</v>
          </cell>
          <cell r="M563">
            <v>3.8458275268868651</v>
          </cell>
          <cell r="N563">
            <v>4.2186539066478304</v>
          </cell>
          <cell r="O563">
            <v>5.071614674592638</v>
          </cell>
          <cell r="P563">
            <v>4.6355470996553549</v>
          </cell>
          <cell r="Q563">
            <v>5.0094153587664323</v>
          </cell>
        </row>
        <row r="564">
          <cell r="A564" t="str">
            <v>STM FP Equity</v>
          </cell>
          <cell r="B564" t="str">
            <v>STMICROELECTRONI</v>
          </cell>
          <cell r="C564">
            <v>32814148606.49292</v>
          </cell>
          <cell r="D564">
            <v>563</v>
          </cell>
          <cell r="E564">
            <v>40.247716757662573</v>
          </cell>
          <cell r="F564">
            <v>24.14349821949008</v>
          </cell>
          <cell r="G564">
            <v>26.879957197992329</v>
          </cell>
          <cell r="H564">
            <v>28.476926267147061</v>
          </cell>
          <cell r="I564">
            <v>27.189760401000971</v>
          </cell>
          <cell r="J564">
            <v>20.724723707103749</v>
          </cell>
          <cell r="K564">
            <v>26.052545664455469</v>
          </cell>
          <cell r="L564">
            <v>24.875551213216799</v>
          </cell>
          <cell r="M564">
            <v>26.71820708178711</v>
          </cell>
          <cell r="N564">
            <v>28.843795452194168</v>
          </cell>
          <cell r="O564">
            <v>30.39589782667349</v>
          </cell>
          <cell r="P564">
            <v>32.956469051628119</v>
          </cell>
          <cell r="Q564">
            <v>31.011874872945778</v>
          </cell>
        </row>
        <row r="565">
          <cell r="A565" t="str">
            <v>WBA US Equity</v>
          </cell>
          <cell r="B565" t="str">
            <v>WALGREENS BOOTS</v>
          </cell>
          <cell r="C565">
            <v>32774907904</v>
          </cell>
          <cell r="D565">
            <v>564</v>
          </cell>
          <cell r="E565">
            <v>-35.648699876286777</v>
          </cell>
          <cell r="F565">
            <v>59.270000457763672</v>
          </cell>
          <cell r="G565">
            <v>58.959999084472663</v>
          </cell>
          <cell r="H565">
            <v>50.950000762939453</v>
          </cell>
          <cell r="I565">
            <v>48.110000610351563</v>
          </cell>
          <cell r="J565">
            <v>43.029998779296882</v>
          </cell>
          <cell r="K565">
            <v>41.659999847412109</v>
          </cell>
          <cell r="L565">
            <v>43.299999237060547</v>
          </cell>
          <cell r="M565">
            <v>40.880001068115227</v>
          </cell>
          <cell r="N565">
            <v>41.080001831054688</v>
          </cell>
          <cell r="O565">
            <v>36.759998321533203</v>
          </cell>
          <cell r="P565">
            <v>35.869998931884773</v>
          </cell>
          <cell r="Q565">
            <v>35.790000915527337</v>
          </cell>
        </row>
        <row r="566">
          <cell r="A566" t="str">
            <v>ORA FP Equity</v>
          </cell>
          <cell r="B566" t="str">
            <v>ORANGE</v>
          </cell>
          <cell r="C566">
            <v>32724204828.72681</v>
          </cell>
          <cell r="D566">
            <v>565</v>
          </cell>
          <cell r="E566">
            <v>-26.24008298366763</v>
          </cell>
          <cell r="F566">
            <v>15.92584950962066</v>
          </cell>
          <cell r="G566">
            <v>14.71276785414886</v>
          </cell>
          <cell r="H566">
            <v>14.155520840816511</v>
          </cell>
          <cell r="I566">
            <v>13.617240712890631</v>
          </cell>
          <cell r="J566">
            <v>11.880937188863751</v>
          </cell>
          <cell r="K566">
            <v>12.23513762708853</v>
          </cell>
          <cell r="L566">
            <v>12.287520347099299</v>
          </cell>
          <cell r="M566">
            <v>11.93984036499023</v>
          </cell>
          <cell r="N566">
            <v>11.74900054931641</v>
          </cell>
          <cell r="O566">
            <v>10.945864950728611</v>
          </cell>
          <cell r="P566">
            <v>10.199357918540951</v>
          </cell>
          <cell r="Q566">
            <v>11.26288020764275</v>
          </cell>
        </row>
        <row r="567">
          <cell r="A567" t="str">
            <v>600016 CH Equity</v>
          </cell>
          <cell r="B567" t="str">
            <v>CHINA MINSHENG-A</v>
          </cell>
          <cell r="C567">
            <v>32720267619.909908</v>
          </cell>
          <cell r="D567">
            <v>566</v>
          </cell>
          <cell r="E567">
            <v>-9.2392031722611794</v>
          </cell>
          <cell r="F567">
            <v>0.87650761630155205</v>
          </cell>
          <cell r="G567">
            <v>0.90616649610616706</v>
          </cell>
          <cell r="H567">
            <v>0.81036816234725306</v>
          </cell>
          <cell r="I567">
            <v>0.83466221941034702</v>
          </cell>
          <cell r="J567">
            <v>0.80140848622985306</v>
          </cell>
          <cell r="K567">
            <v>0.83388784068034705</v>
          </cell>
          <cell r="L567">
            <v>0.8081035172185691</v>
          </cell>
          <cell r="M567">
            <v>0.81329561769962311</v>
          </cell>
          <cell r="N567">
            <v>0.79645890906345307</v>
          </cell>
          <cell r="O567">
            <v>0.8142701828126061</v>
          </cell>
          <cell r="P567">
            <v>0.78044475443434203</v>
          </cell>
          <cell r="Q567">
            <v>0.76665575813862608</v>
          </cell>
        </row>
        <row r="568">
          <cell r="A568" t="str">
            <v>ORLY US Equity</v>
          </cell>
          <cell r="B568" t="str">
            <v>O'REILLY AUTOMOT</v>
          </cell>
          <cell r="C568">
            <v>32702492672</v>
          </cell>
          <cell r="D568">
            <v>567</v>
          </cell>
          <cell r="E568">
            <v>1.5340682483883761</v>
          </cell>
          <cell r="F568">
            <v>446.3599853515625</v>
          </cell>
          <cell r="G568">
            <v>438.260009765625</v>
          </cell>
          <cell r="H568">
            <v>406.23001098632813</v>
          </cell>
          <cell r="I568">
            <v>378.3900146484375</v>
          </cell>
          <cell r="J568">
            <v>287.25</v>
          </cell>
          <cell r="K568">
            <v>376.3699951171875</v>
          </cell>
          <cell r="L568">
            <v>417.60000610351563</v>
          </cell>
          <cell r="M568">
            <v>426.07998657226563</v>
          </cell>
          <cell r="N568">
            <v>473.79000854492188</v>
          </cell>
          <cell r="O568">
            <v>473.20001220703119</v>
          </cell>
          <cell r="P568">
            <v>463.55999755859381</v>
          </cell>
          <cell r="Q568">
            <v>441.45999145507813</v>
          </cell>
        </row>
        <row r="569">
          <cell r="A569" t="str">
            <v>11 HK Equity</v>
          </cell>
          <cell r="B569" t="str">
            <v>HANG SENG BANK</v>
          </cell>
          <cell r="C569">
            <v>32700042155.609379</v>
          </cell>
          <cell r="D569">
            <v>568</v>
          </cell>
          <cell r="E569">
            <v>-15.31448450455866</v>
          </cell>
          <cell r="F569">
            <v>20.42484539418956</v>
          </cell>
          <cell r="G569">
            <v>20.65956695377827</v>
          </cell>
          <cell r="H569">
            <v>20.238170868660969</v>
          </cell>
          <cell r="I569">
            <v>20.806559243206721</v>
          </cell>
          <cell r="J569">
            <v>16.41902677140979</v>
          </cell>
          <cell r="K569">
            <v>17.607451558113102</v>
          </cell>
          <cell r="L569">
            <v>15.738686352968219</v>
          </cell>
          <cell r="M569">
            <v>16.785798171870741</v>
          </cell>
          <cell r="N569">
            <v>15.276434618414211</v>
          </cell>
          <cell r="O569">
            <v>15.61290276050568</v>
          </cell>
          <cell r="P569">
            <v>14.72220085989591</v>
          </cell>
          <cell r="Q569">
            <v>15.79314138311986</v>
          </cell>
        </row>
        <row r="570">
          <cell r="A570" t="str">
            <v>1330 JP Equity</v>
          </cell>
          <cell r="B570" t="str">
            <v>NIKKO-ETF NKY225</v>
          </cell>
          <cell r="C570">
            <v>32609843394.510502</v>
          </cell>
          <cell r="D570">
            <v>569</v>
          </cell>
          <cell r="E570">
            <v>12.1714858839046</v>
          </cell>
          <cell r="F570">
            <v>222.67058502882719</v>
          </cell>
          <cell r="G570">
            <v>225.12654261663559</v>
          </cell>
          <cell r="H570">
            <v>218.3675427082926</v>
          </cell>
          <cell r="I570">
            <v>204.99258463270959</v>
          </cell>
          <cell r="J570">
            <v>175.8498294185847</v>
          </cell>
          <cell r="K570">
            <v>191.70255693607029</v>
          </cell>
          <cell r="L570">
            <v>213.60846854746339</v>
          </cell>
          <cell r="M570">
            <v>214.76448182947931</v>
          </cell>
          <cell r="N570">
            <v>214.440579758957</v>
          </cell>
          <cell r="O570">
            <v>223.92001604661351</v>
          </cell>
          <cell r="P570">
            <v>226.52770360931751</v>
          </cell>
          <cell r="Q570">
            <v>229.3752926401794</v>
          </cell>
        </row>
        <row r="571">
          <cell r="A571" t="str">
            <v>KMI US Equity</v>
          </cell>
          <cell r="B571" t="str">
            <v>KINDER MORGAN IN</v>
          </cell>
          <cell r="C571">
            <v>32598632448</v>
          </cell>
          <cell r="D571">
            <v>570</v>
          </cell>
          <cell r="E571">
            <v>-22.81484572777611</v>
          </cell>
          <cell r="F571">
            <v>19.39999961853027</v>
          </cell>
          <cell r="G571">
            <v>21.170000076293949</v>
          </cell>
          <cell r="H571">
            <v>20.809999465942379</v>
          </cell>
          <cell r="I571">
            <v>20.239999771118161</v>
          </cell>
          <cell r="J571">
            <v>12.72999954223633</v>
          </cell>
          <cell r="K571">
            <v>14.560000419616699</v>
          </cell>
          <cell r="L571">
            <v>15.77000045776367</v>
          </cell>
          <cell r="M571">
            <v>14.909999847412109</v>
          </cell>
          <cell r="N571">
            <v>14.02999973297119</v>
          </cell>
          <cell r="O571">
            <v>13.86999988555908</v>
          </cell>
          <cell r="P571">
            <v>12.239999771118161</v>
          </cell>
          <cell r="Q571">
            <v>11.89000034332275</v>
          </cell>
        </row>
        <row r="572">
          <cell r="A572" t="str">
            <v>XLNX US Equity</v>
          </cell>
          <cell r="B572" t="str">
            <v>XILINX INC</v>
          </cell>
          <cell r="C572">
            <v>32591382528</v>
          </cell>
          <cell r="D572">
            <v>571</v>
          </cell>
          <cell r="E572">
            <v>45.481211603947401</v>
          </cell>
          <cell r="F572">
            <v>90.269996643066406</v>
          </cell>
          <cell r="G572">
            <v>97.769996643066406</v>
          </cell>
          <cell r="H572">
            <v>85.050003051757813</v>
          </cell>
          <cell r="I572">
            <v>84.610000610351563</v>
          </cell>
          <cell r="J572">
            <v>76.69000244140625</v>
          </cell>
          <cell r="K572">
            <v>82.989997863769531</v>
          </cell>
          <cell r="L572">
            <v>90.849998474121094</v>
          </cell>
          <cell r="M572">
            <v>93.269996643066406</v>
          </cell>
          <cell r="N572">
            <v>106.38999938964839</v>
          </cell>
          <cell r="O572">
            <v>105.30999755859381</v>
          </cell>
          <cell r="P572">
            <v>105.9100036621094</v>
          </cell>
          <cell r="Q572">
            <v>118.48000335693359</v>
          </cell>
        </row>
        <row r="573">
          <cell r="A573" t="str">
            <v>OCBC SP Equity</v>
          </cell>
          <cell r="B573" t="str">
            <v>OCBC BANK</v>
          </cell>
          <cell r="C573">
            <v>32556777320.99707</v>
          </cell>
          <cell r="D573">
            <v>572</v>
          </cell>
          <cell r="E573">
            <v>-5.7809165844280086</v>
          </cell>
          <cell r="F573">
            <v>7.867388442158699</v>
          </cell>
          <cell r="G573">
            <v>8.155079744809882</v>
          </cell>
          <cell r="H573">
            <v>7.8238003914075307</v>
          </cell>
          <cell r="I573">
            <v>7.6164424347007298</v>
          </cell>
          <cell r="J573">
            <v>5.912256082648355</v>
          </cell>
          <cell r="K573">
            <v>6.3832791011384984</v>
          </cell>
          <cell r="L573">
            <v>6.142593089055481</v>
          </cell>
          <cell r="M573">
            <v>6.5293823595102367</v>
          </cell>
          <cell r="N573">
            <v>6.1896115171532529</v>
          </cell>
          <cell r="O573">
            <v>6.380945801965936</v>
          </cell>
          <cell r="P573">
            <v>6.294937607103293</v>
          </cell>
          <cell r="Q573">
            <v>6.1823234533527511</v>
          </cell>
        </row>
        <row r="574">
          <cell r="A574" t="str">
            <v>IQV US Equity</v>
          </cell>
          <cell r="B574" t="str">
            <v>IQVIA HOLDINGS I</v>
          </cell>
          <cell r="C574">
            <v>32507105280</v>
          </cell>
          <cell r="D574">
            <v>573</v>
          </cell>
          <cell r="E574">
            <v>18.682627976604049</v>
          </cell>
          <cell r="F574">
            <v>143.94000244140619</v>
          </cell>
          <cell r="G574">
            <v>154.50999450683591</v>
          </cell>
          <cell r="H574">
            <v>155.25</v>
          </cell>
          <cell r="I574">
            <v>147.08000183105469</v>
          </cell>
          <cell r="J574">
            <v>100.0400009155273</v>
          </cell>
          <cell r="K574">
            <v>136.52000427246091</v>
          </cell>
          <cell r="L574">
            <v>149.4100036621094</v>
          </cell>
          <cell r="M574">
            <v>141.5299987792969</v>
          </cell>
          <cell r="N574">
            <v>161.17999267578119</v>
          </cell>
          <cell r="O574">
            <v>165.1300048828125</v>
          </cell>
          <cell r="P574">
            <v>158.33000183105469</v>
          </cell>
          <cell r="Q574">
            <v>155.1300048828125</v>
          </cell>
        </row>
        <row r="575">
          <cell r="A575" t="str">
            <v>ROKU US Equity</v>
          </cell>
          <cell r="B575" t="str">
            <v>ROKU INC</v>
          </cell>
          <cell r="C575">
            <v>32452569088</v>
          </cell>
          <cell r="D575">
            <v>574</v>
          </cell>
          <cell r="E575">
            <v>66.116556484682818</v>
          </cell>
          <cell r="F575">
            <v>136.07000732421881</v>
          </cell>
          <cell r="G575">
            <v>133.8999938964844</v>
          </cell>
          <cell r="H575">
            <v>127.5</v>
          </cell>
          <cell r="I575">
            <v>114.6699981689453</v>
          </cell>
          <cell r="J575">
            <v>82.419998168945313</v>
          </cell>
          <cell r="K575">
            <v>114.01999664306641</v>
          </cell>
          <cell r="L575">
            <v>112.9499969482422</v>
          </cell>
          <cell r="M575">
            <v>128.38999938964841</v>
          </cell>
          <cell r="N575">
            <v>161.82000732421881</v>
          </cell>
          <cell r="O575">
            <v>179.27000427246091</v>
          </cell>
          <cell r="P575">
            <v>200.3399963378906</v>
          </cell>
          <cell r="Q575">
            <v>206.8800048828125</v>
          </cell>
        </row>
        <row r="576">
          <cell r="A576" t="str">
            <v>1320 JP Equity</v>
          </cell>
          <cell r="B576" t="str">
            <v>DAIWA-ETF 225</v>
          </cell>
          <cell r="C576">
            <v>32276607690.443119</v>
          </cell>
          <cell r="D576">
            <v>575</v>
          </cell>
          <cell r="E576">
            <v>12.273232785982159</v>
          </cell>
          <cell r="F576">
            <v>221.66178089566529</v>
          </cell>
          <cell r="G576">
            <v>224.29819474928081</v>
          </cell>
          <cell r="H576">
            <v>217.53934722393751</v>
          </cell>
          <cell r="I576">
            <v>203.87899884022769</v>
          </cell>
          <cell r="J576">
            <v>175.1961125805974</v>
          </cell>
          <cell r="K576">
            <v>190.95335300080481</v>
          </cell>
          <cell r="L576">
            <v>212.77188185602429</v>
          </cell>
          <cell r="M576">
            <v>214.01974153704941</v>
          </cell>
          <cell r="N576">
            <v>213.59224339947099</v>
          </cell>
          <cell r="O576">
            <v>222.88247595541179</v>
          </cell>
          <cell r="P576">
            <v>225.67502718418839</v>
          </cell>
          <cell r="Q576">
            <v>228.32617487758401</v>
          </cell>
        </row>
        <row r="577">
          <cell r="A577" t="str">
            <v>MFC CN Equity</v>
          </cell>
          <cell r="B577" t="str">
            <v>MANULIFE FIN</v>
          </cell>
          <cell r="C577">
            <v>32266198146.446781</v>
          </cell>
          <cell r="D577">
            <v>576</v>
          </cell>
          <cell r="E577">
            <v>-12.92132228205756</v>
          </cell>
          <cell r="F577">
            <v>19.610497522206401</v>
          </cell>
          <cell r="G577">
            <v>20.300347037674332</v>
          </cell>
          <cell r="H577">
            <v>19.435453281761969</v>
          </cell>
          <cell r="I577">
            <v>17.17391335493085</v>
          </cell>
          <cell r="J577">
            <v>11.823040719516831</v>
          </cell>
          <cell r="K577">
            <v>11.997728130607699</v>
          </cell>
          <cell r="L577">
            <v>12.68662199378014</v>
          </cell>
          <cell r="M577">
            <v>13.60088269930702</v>
          </cell>
          <cell r="N577">
            <v>13.391525319182159</v>
          </cell>
          <cell r="O577">
            <v>14.890522280300731</v>
          </cell>
          <cell r="P577">
            <v>13.91500544548035</v>
          </cell>
          <cell r="Q577">
            <v>13.72623057194016</v>
          </cell>
        </row>
        <row r="578">
          <cell r="A578" t="str">
            <v>TDG US Equity</v>
          </cell>
          <cell r="B578" t="str">
            <v>TRANSDIGM GROUP</v>
          </cell>
          <cell r="C578">
            <v>32152553472</v>
          </cell>
          <cell r="D578">
            <v>577</v>
          </cell>
          <cell r="E578">
            <v>9.9491293222295099</v>
          </cell>
          <cell r="F578">
            <v>556.58001708984375</v>
          </cell>
          <cell r="G578">
            <v>560</v>
          </cell>
          <cell r="H578">
            <v>652.280029296875</v>
          </cell>
          <cell r="I578">
            <v>568.46002197265625</v>
          </cell>
          <cell r="J578">
            <v>272.54000854492188</v>
          </cell>
          <cell r="K578">
            <v>349.45001220703119</v>
          </cell>
          <cell r="L578">
            <v>438.79000854492188</v>
          </cell>
          <cell r="M578">
            <v>439.58999633789063</v>
          </cell>
          <cell r="N578">
            <v>436.010009765625</v>
          </cell>
          <cell r="O578">
            <v>503.77999877929688</v>
          </cell>
          <cell r="P578">
            <v>481.33999633789063</v>
          </cell>
          <cell r="Q578">
            <v>494.42999267578119</v>
          </cell>
        </row>
        <row r="579">
          <cell r="A579" t="str">
            <v>COLOB DC Equity</v>
          </cell>
          <cell r="B579" t="str">
            <v>COLOPLAST-B</v>
          </cell>
          <cell r="C579">
            <v>32112424617.5625</v>
          </cell>
          <cell r="D579">
            <v>578</v>
          </cell>
          <cell r="E579">
            <v>18.260778221943301</v>
          </cell>
          <cell r="F579">
            <v>116.36180266737939</v>
          </cell>
          <cell r="G579">
            <v>124.09153783948391</v>
          </cell>
          <cell r="H579">
            <v>126.9108303180856</v>
          </cell>
          <cell r="I579">
            <v>135.98420494794851</v>
          </cell>
          <cell r="J579">
            <v>148.3091087192297</v>
          </cell>
          <cell r="K579">
            <v>158.04280030727389</v>
          </cell>
          <cell r="L579">
            <v>167.93552041053769</v>
          </cell>
          <cell r="M579">
            <v>156.44366160035131</v>
          </cell>
          <cell r="N579">
            <v>176.71188831329351</v>
          </cell>
          <cell r="O579">
            <v>167.05143582820889</v>
          </cell>
          <cell r="P579">
            <v>155.60850787845629</v>
          </cell>
          <cell r="Q579">
            <v>147.1001624464989</v>
          </cell>
        </row>
        <row r="580">
          <cell r="A580" t="str">
            <v>BLL US Equity</v>
          </cell>
          <cell r="B580" t="str">
            <v>BALL CORP</v>
          </cell>
          <cell r="C580">
            <v>32027637760</v>
          </cell>
          <cell r="D580">
            <v>579</v>
          </cell>
          <cell r="E580">
            <v>46.813632146923688</v>
          </cell>
          <cell r="F580">
            <v>65.790000915527344</v>
          </cell>
          <cell r="G580">
            <v>64.669998168945313</v>
          </cell>
          <cell r="H580">
            <v>74.150001525878906</v>
          </cell>
          <cell r="I580">
            <v>75.169998168945313</v>
          </cell>
          <cell r="J580">
            <v>64.169998168945313</v>
          </cell>
          <cell r="K580">
            <v>65.610000610351563</v>
          </cell>
          <cell r="L580">
            <v>71.169998168945313</v>
          </cell>
          <cell r="M580">
            <v>70.680000305175781</v>
          </cell>
          <cell r="N580">
            <v>74.180000305175781</v>
          </cell>
          <cell r="O580">
            <v>81.970001220703125</v>
          </cell>
          <cell r="P580">
            <v>82.599998474121094</v>
          </cell>
          <cell r="Q580">
            <v>90.199996948242188</v>
          </cell>
        </row>
        <row r="581">
          <cell r="A581" t="str">
            <v>006400 KS Equity</v>
          </cell>
          <cell r="B581" t="str">
            <v>SAMSUNG SDI CO</v>
          </cell>
          <cell r="C581">
            <v>31968576145.682621</v>
          </cell>
          <cell r="D581">
            <v>580</v>
          </cell>
          <cell r="E581">
            <v>119.1569068369708</v>
          </cell>
          <cell r="F581">
            <v>197.2652591066435</v>
          </cell>
          <cell r="G581">
            <v>204.15401388891041</v>
          </cell>
          <cell r="H581">
            <v>238.28302160836759</v>
          </cell>
          <cell r="I581">
            <v>255.62457417254339</v>
          </cell>
          <cell r="J581">
            <v>186.71042559435591</v>
          </cell>
          <cell r="K581">
            <v>233.6257565766573</v>
          </cell>
          <cell r="L581">
            <v>298.9585540490225</v>
          </cell>
          <cell r="M581">
            <v>308.42871812637901</v>
          </cell>
          <cell r="N581">
            <v>347.03036621795042</v>
          </cell>
          <cell r="O581">
            <v>383.32430343143642</v>
          </cell>
          <cell r="P581">
            <v>372.68205601139931</v>
          </cell>
          <cell r="Q581">
            <v>387.76770466938609</v>
          </cell>
        </row>
        <row r="582">
          <cell r="A582" t="str">
            <v>SPLK US Equity</v>
          </cell>
          <cell r="B582" t="str">
            <v>SPLUNK INC</v>
          </cell>
          <cell r="C582">
            <v>31963310080</v>
          </cell>
          <cell r="D582">
            <v>581</v>
          </cell>
          <cell r="E582">
            <v>59.85881030410107</v>
          </cell>
          <cell r="F582">
            <v>148.03999328613281</v>
          </cell>
          <cell r="G582">
            <v>149.77000427246091</v>
          </cell>
          <cell r="H582">
            <v>159.8800048828125</v>
          </cell>
          <cell r="I582">
            <v>152.02000427246091</v>
          </cell>
          <cell r="J582">
            <v>109.69000244140619</v>
          </cell>
          <cell r="K582">
            <v>134.05000305175781</v>
          </cell>
          <cell r="L582">
            <v>186.55999755859381</v>
          </cell>
          <cell r="M582">
            <v>203.61000061035159</v>
          </cell>
          <cell r="N582">
            <v>214.41999816894531</v>
          </cell>
          <cell r="O582">
            <v>223.5899963378906</v>
          </cell>
          <cell r="P582">
            <v>192.55999755859381</v>
          </cell>
          <cell r="Q582">
            <v>191.3399963378906</v>
          </cell>
        </row>
        <row r="583">
          <cell r="A583" t="str">
            <v>BARC LN Equity</v>
          </cell>
          <cell r="B583" t="str">
            <v>BARCLAYS PLC</v>
          </cell>
          <cell r="C583">
            <v>31917310502.734859</v>
          </cell>
          <cell r="D583">
            <v>582</v>
          </cell>
          <cell r="E583">
            <v>-18.472008018877851</v>
          </cell>
          <cell r="F583">
            <v>2.188174064404222</v>
          </cell>
          <cell r="G583">
            <v>2.3814875788538639</v>
          </cell>
          <cell r="H583">
            <v>2.2066882382002859</v>
          </cell>
          <cell r="I583">
            <v>1.835529735938209</v>
          </cell>
          <cell r="J583">
            <v>1.0270497146278501</v>
          </cell>
          <cell r="K583">
            <v>1.2855855508131739</v>
          </cell>
          <cell r="L583">
            <v>1.505522703213501</v>
          </cell>
          <cell r="M583">
            <v>1.4170927825843189</v>
          </cell>
          <cell r="N583">
            <v>1.355681484677973</v>
          </cell>
          <cell r="O583">
            <v>1.418212770429861</v>
          </cell>
          <cell r="P583">
            <v>1.2636119928210969</v>
          </cell>
          <cell r="Q583">
            <v>1.3813511880171769</v>
          </cell>
        </row>
        <row r="584">
          <cell r="A584" t="str">
            <v>WEGE3 BZ Equity</v>
          </cell>
          <cell r="B584" t="str">
            <v>WEG SA</v>
          </cell>
          <cell r="C584">
            <v>31914256123.87207</v>
          </cell>
          <cell r="D584">
            <v>583</v>
          </cell>
          <cell r="E584">
            <v>179.57656538650869</v>
          </cell>
          <cell r="F584">
            <v>7.1421805378059844</v>
          </cell>
          <cell r="G584">
            <v>8.6225339000306462</v>
          </cell>
          <cell r="H584">
            <v>9.5876843920625561</v>
          </cell>
          <cell r="I584">
            <v>10.476912958536561</v>
          </cell>
          <cell r="J584">
            <v>6.1568544864377373</v>
          </cell>
          <cell r="K584">
            <v>7.2747799717445218</v>
          </cell>
          <cell r="L584">
            <v>7.8146431103638747</v>
          </cell>
          <cell r="M584">
            <v>9.8730897984270314</v>
          </cell>
          <cell r="N584">
            <v>12.51598086550098</v>
          </cell>
          <cell r="O584">
            <v>12.534881789022171</v>
          </cell>
          <cell r="P584">
            <v>11.85959921259894</v>
          </cell>
          <cell r="Q584">
            <v>13.203900262064961</v>
          </cell>
        </row>
        <row r="585">
          <cell r="A585" t="str">
            <v>CPG LN Equity</v>
          </cell>
          <cell r="B585" t="str">
            <v>COMPASS GROUP</v>
          </cell>
          <cell r="C585">
            <v>31875237217.236328</v>
          </cell>
          <cell r="D585">
            <v>584</v>
          </cell>
          <cell r="E585">
            <v>-32.402213431429338</v>
          </cell>
          <cell r="F585">
            <v>24.399991436395791</v>
          </cell>
          <cell r="G585">
            <v>25.055731125175949</v>
          </cell>
          <cell r="H585">
            <v>24.540434259921309</v>
          </cell>
          <cell r="I585">
            <v>21.781704462599009</v>
          </cell>
          <cell r="J585">
            <v>14.390595098957419</v>
          </cell>
          <cell r="K585">
            <v>15.90402247477323</v>
          </cell>
          <cell r="L585">
            <v>14.908140182495121</v>
          </cell>
          <cell r="M585">
            <v>14.215859312564129</v>
          </cell>
          <cell r="N585">
            <v>14.07652325928211</v>
          </cell>
          <cell r="O585">
            <v>15.74899144470692</v>
          </cell>
          <cell r="P585">
            <v>15.0601919144392</v>
          </cell>
          <cell r="Q585">
            <v>13.730919763445851</v>
          </cell>
        </row>
        <row r="586">
          <cell r="A586" t="str">
            <v>SRT GR Equity</v>
          </cell>
          <cell r="B586" t="str">
            <v>SARTORIUS AG</v>
          </cell>
          <cell r="C586">
            <v>31853193205.354</v>
          </cell>
          <cell r="D586">
            <v>585</v>
          </cell>
          <cell r="E586">
            <v>111.24987494162779</v>
          </cell>
          <cell r="F586">
            <v>184.39874285459521</v>
          </cell>
          <cell r="G586">
            <v>196.24499976634979</v>
          </cell>
          <cell r="H586">
            <v>217.30935966968539</v>
          </cell>
          <cell r="I586">
            <v>215.77400588989261</v>
          </cell>
          <cell r="J586">
            <v>216.31499433517459</v>
          </cell>
          <cell r="K586">
            <v>274.69998598098749</v>
          </cell>
          <cell r="L586">
            <v>322.77001023292542</v>
          </cell>
          <cell r="M586">
            <v>279.34719848632813</v>
          </cell>
          <cell r="N586">
            <v>310.17361450195313</v>
          </cell>
          <cell r="O586">
            <v>344.89260733127588</v>
          </cell>
          <cell r="P586">
            <v>353.52449655532843</v>
          </cell>
          <cell r="Q586">
            <v>387.21238481998438</v>
          </cell>
        </row>
        <row r="587">
          <cell r="A587" t="str">
            <v>RSG US Equity</v>
          </cell>
          <cell r="B587" t="str">
            <v>REPUBLIC SVCS</v>
          </cell>
          <cell r="C587">
            <v>31843782656</v>
          </cell>
          <cell r="D587">
            <v>586</v>
          </cell>
          <cell r="E587">
            <v>16.29488382237545</v>
          </cell>
          <cell r="F587">
            <v>87.69000244140625</v>
          </cell>
          <cell r="G587">
            <v>89.629997253417969</v>
          </cell>
          <cell r="H587">
            <v>95.839996337890625</v>
          </cell>
          <cell r="I587">
            <v>94.080001831054688</v>
          </cell>
          <cell r="J587">
            <v>72.709999084472656</v>
          </cell>
          <cell r="K587">
            <v>77.129997253417969</v>
          </cell>
          <cell r="L587">
            <v>85.050003051757813</v>
          </cell>
          <cell r="M587">
            <v>81.389999389648438</v>
          </cell>
          <cell r="N587">
            <v>87.430000305175781</v>
          </cell>
          <cell r="O587">
            <v>93.290000915527344</v>
          </cell>
          <cell r="P587">
            <v>92.970001220703125</v>
          </cell>
          <cell r="Q587">
            <v>89.860000610351563</v>
          </cell>
        </row>
        <row r="588">
          <cell r="A588" t="str">
            <v>IAU US Equity</v>
          </cell>
          <cell r="B588" t="str">
            <v>ISHARES GOLD TRU</v>
          </cell>
          <cell r="C588">
            <v>31800700928</v>
          </cell>
          <cell r="D588">
            <v>587</v>
          </cell>
          <cell r="E588">
            <v>26.49147416511164</v>
          </cell>
          <cell r="F588">
            <v>13.97999954223633</v>
          </cell>
          <cell r="G588">
            <v>14.5</v>
          </cell>
          <cell r="H588">
            <v>15.060000419616699</v>
          </cell>
          <cell r="I588">
            <v>15.14999961853027</v>
          </cell>
          <cell r="J588">
            <v>15.170000076293951</v>
          </cell>
          <cell r="K588">
            <v>16.219999313354489</v>
          </cell>
          <cell r="L588">
            <v>16.639999389648441</v>
          </cell>
          <cell r="M588">
            <v>16.920000076293949</v>
          </cell>
          <cell r="N588">
            <v>18.85000038146973</v>
          </cell>
          <cell r="O588">
            <v>18.79999923706055</v>
          </cell>
          <cell r="P588">
            <v>18.139999389648441</v>
          </cell>
          <cell r="Q588">
            <v>18.069999694824219</v>
          </cell>
        </row>
        <row r="589">
          <cell r="A589" t="str">
            <v>YUM US Equity</v>
          </cell>
          <cell r="B589" t="str">
            <v>YUM! BRANDS INC</v>
          </cell>
          <cell r="C589">
            <v>31756603392</v>
          </cell>
          <cell r="D589">
            <v>588</v>
          </cell>
          <cell r="E589">
            <v>9.3628343007438275</v>
          </cell>
          <cell r="F589">
            <v>100.55999755859381</v>
          </cell>
          <cell r="G589">
            <v>100.73000335693359</v>
          </cell>
          <cell r="H589">
            <v>106.4100036621094</v>
          </cell>
          <cell r="I589">
            <v>92.529998779296875</v>
          </cell>
          <cell r="J589">
            <v>67.650001525878906</v>
          </cell>
          <cell r="K589">
            <v>83.80999755859375</v>
          </cell>
          <cell r="L589">
            <v>90.519996643066406</v>
          </cell>
          <cell r="M589">
            <v>86.449996948242188</v>
          </cell>
          <cell r="N589">
            <v>90.919998168945313</v>
          </cell>
          <cell r="O589">
            <v>96.150001525878906</v>
          </cell>
          <cell r="P589">
            <v>91.819999694824219</v>
          </cell>
          <cell r="Q589">
            <v>95.25</v>
          </cell>
        </row>
        <row r="590">
          <cell r="A590" t="str">
            <v>AMS SM Equity</v>
          </cell>
          <cell r="B590" t="str">
            <v>AMADEUS IT GROUP</v>
          </cell>
          <cell r="C590">
            <v>31752851331.037601</v>
          </cell>
          <cell r="D590">
            <v>589</v>
          </cell>
          <cell r="E590">
            <v>-16.614009469634809</v>
          </cell>
          <cell r="F590">
            <v>79.097644907093127</v>
          </cell>
          <cell r="G590">
            <v>81.637923325042721</v>
          </cell>
          <cell r="H590">
            <v>79.823865889442459</v>
          </cell>
          <cell r="I590">
            <v>69.875001907348633</v>
          </cell>
          <cell r="J590">
            <v>46.616971778774307</v>
          </cell>
          <cell r="K590">
            <v>48.259291525177098</v>
          </cell>
          <cell r="L590">
            <v>53.535299998950897</v>
          </cell>
          <cell r="M590">
            <v>52.907009088317857</v>
          </cell>
          <cell r="N590">
            <v>50.614696517761331</v>
          </cell>
          <cell r="O590">
            <v>56.949050667335541</v>
          </cell>
          <cell r="P590">
            <v>55.330695177726739</v>
          </cell>
          <cell r="Q590">
            <v>47.686424178812103</v>
          </cell>
        </row>
        <row r="591">
          <cell r="A591" t="str">
            <v>DXCM US Equity</v>
          </cell>
          <cell r="B591" t="str">
            <v>DEXCOM</v>
          </cell>
          <cell r="C591">
            <v>31750565888</v>
          </cell>
          <cell r="D591">
            <v>590</v>
          </cell>
          <cell r="E591">
            <v>51.962502006581921</v>
          </cell>
          <cell r="F591">
            <v>223.91999816894531</v>
          </cell>
          <cell r="G591">
            <v>218.74000549316409</v>
          </cell>
          <cell r="H591">
            <v>237.0899963378906</v>
          </cell>
          <cell r="I591">
            <v>285.73001098632813</v>
          </cell>
          <cell r="J591">
            <v>254.80999755859381</v>
          </cell>
          <cell r="K591">
            <v>341.51998901367188</v>
          </cell>
          <cell r="L591">
            <v>378.70001220703119</v>
          </cell>
          <cell r="M591">
            <v>400.20999145507813</v>
          </cell>
          <cell r="N591">
            <v>443.67001342773438</v>
          </cell>
          <cell r="O591">
            <v>422.19000244140619</v>
          </cell>
          <cell r="P591">
            <v>413.83999633789063</v>
          </cell>
          <cell r="Q591">
            <v>312</v>
          </cell>
        </row>
        <row r="592">
          <cell r="A592" t="str">
            <v>TROW US Equity</v>
          </cell>
          <cell r="B592" t="str">
            <v>T ROWE PRICE GRP</v>
          </cell>
          <cell r="C592">
            <v>31594170368</v>
          </cell>
          <cell r="D592">
            <v>591</v>
          </cell>
          <cell r="E592">
            <v>17.75753203944646</v>
          </cell>
          <cell r="F592">
            <v>122.2600021362305</v>
          </cell>
          <cell r="G592">
            <v>121.8399963378906</v>
          </cell>
          <cell r="H592">
            <v>134.52000427246091</v>
          </cell>
          <cell r="I592">
            <v>125.48000335693359</v>
          </cell>
          <cell r="J592">
            <v>93.870002746582031</v>
          </cell>
          <cell r="K592">
            <v>110.44000244140619</v>
          </cell>
          <cell r="L592">
            <v>121.870002746582</v>
          </cell>
          <cell r="M592">
            <v>122.5100021362305</v>
          </cell>
          <cell r="N592">
            <v>137.3999938964844</v>
          </cell>
          <cell r="O592">
            <v>139.17999267578119</v>
          </cell>
          <cell r="P592">
            <v>128.03999328613281</v>
          </cell>
          <cell r="Q592">
            <v>128.9700012207031</v>
          </cell>
        </row>
        <row r="593">
          <cell r="A593" t="str">
            <v>CRWD US Equity</v>
          </cell>
          <cell r="B593" t="str">
            <v>CROWDSTRIKE HO-A</v>
          </cell>
          <cell r="C593">
            <v>31547953152</v>
          </cell>
          <cell r="D593">
            <v>592</v>
          </cell>
          <cell r="E593">
            <v>156.71427590506411</v>
          </cell>
          <cell r="F593">
            <v>55.009998321533203</v>
          </cell>
          <cell r="G593">
            <v>49.869998931884773</v>
          </cell>
          <cell r="H593">
            <v>61.080001831054688</v>
          </cell>
          <cell r="I593">
            <v>59.130001068115227</v>
          </cell>
          <cell r="J593">
            <v>54.580001831054688</v>
          </cell>
          <cell r="K593">
            <v>69.209999084472656</v>
          </cell>
          <cell r="L593">
            <v>94.839996337890625</v>
          </cell>
          <cell r="M593">
            <v>102.9499969482422</v>
          </cell>
          <cell r="N593">
            <v>115.48000335693359</v>
          </cell>
          <cell r="O593">
            <v>143.69000244140619</v>
          </cell>
          <cell r="P593">
            <v>142.8699951171875</v>
          </cell>
          <cell r="Q593">
            <v>124.4700012207031</v>
          </cell>
        </row>
        <row r="594">
          <cell r="A594" t="str">
            <v>AOT TB Equity</v>
          </cell>
          <cell r="B594" t="str">
            <v>AIRPORTS OF THAI</v>
          </cell>
          <cell r="C594">
            <v>31518105915.83691</v>
          </cell>
          <cell r="D594">
            <v>593</v>
          </cell>
          <cell r="E594">
            <v>-16.133595308888001</v>
          </cell>
          <cell r="F594">
            <v>2.4687891891226168</v>
          </cell>
          <cell r="G594">
            <v>2.4960501557216048</v>
          </cell>
          <cell r="H594">
            <v>2.261314701288939</v>
          </cell>
          <cell r="I594">
            <v>1.9498296920210121</v>
          </cell>
          <cell r="J594">
            <v>1.4964176695793869</v>
          </cell>
          <cell r="K594">
            <v>1.9142654710449281</v>
          </cell>
          <cell r="L594">
            <v>1.9504722338169811</v>
          </cell>
          <cell r="M594">
            <v>1.9335503876209259</v>
          </cell>
          <cell r="N594">
            <v>1.5940404087305069</v>
          </cell>
          <cell r="O594">
            <v>1.8040988361462951</v>
          </cell>
          <cell r="P594">
            <v>1.790467824786901</v>
          </cell>
          <cell r="Q594">
            <v>1.693962754681706</v>
          </cell>
        </row>
        <row r="595">
          <cell r="A595" t="str">
            <v>U US Equity</v>
          </cell>
          <cell r="B595" t="str">
            <v>UNITY SOFTWARE I</v>
          </cell>
          <cell r="C595">
            <v>31494074368</v>
          </cell>
          <cell r="D595">
            <v>594</v>
          </cell>
          <cell r="E595"/>
          <cell r="F595"/>
          <cell r="G595"/>
          <cell r="H595"/>
          <cell r="I595"/>
          <cell r="J595"/>
          <cell r="K595"/>
          <cell r="L595"/>
          <cell r="M595"/>
          <cell r="N595"/>
          <cell r="O595"/>
          <cell r="P595">
            <v>84.55999755859375</v>
          </cell>
          <cell r="Q595">
            <v>94.129997253417969</v>
          </cell>
        </row>
        <row r="596">
          <cell r="A596" t="str">
            <v>SGEN US Equity</v>
          </cell>
          <cell r="B596" t="str">
            <v>SEAGEN INC</v>
          </cell>
          <cell r="C596">
            <v>31440025600</v>
          </cell>
          <cell r="D596">
            <v>595</v>
          </cell>
          <cell r="E596">
            <v>47.921614506257207</v>
          </cell>
          <cell r="F596">
            <v>117.0800018310547</v>
          </cell>
          <cell r="G596">
            <v>114.2600021362305</v>
          </cell>
          <cell r="H596">
            <v>108.6800003051758</v>
          </cell>
          <cell r="I596">
            <v>111.879997253418</v>
          </cell>
          <cell r="J596">
            <v>111.2399978637695</v>
          </cell>
          <cell r="K596">
            <v>145.63999938964841</v>
          </cell>
          <cell r="L596">
            <v>159.02000427246091</v>
          </cell>
          <cell r="M596">
            <v>167.52000427246091</v>
          </cell>
          <cell r="N596">
            <v>169.03999328613281</v>
          </cell>
          <cell r="O596">
            <v>153.6600036621094</v>
          </cell>
          <cell r="P596">
            <v>197.88999938964841</v>
          </cell>
          <cell r="Q596">
            <v>168.50999450683591</v>
          </cell>
        </row>
        <row r="597">
          <cell r="A597" t="str">
            <v>CDNS US Equity</v>
          </cell>
          <cell r="B597" t="str">
            <v>CADENCE DESIGN</v>
          </cell>
          <cell r="C597">
            <v>31407630336</v>
          </cell>
          <cell r="D597">
            <v>596</v>
          </cell>
          <cell r="E597">
            <v>64.415561758937216</v>
          </cell>
          <cell r="F597">
            <v>67.480003356933594</v>
          </cell>
          <cell r="G597">
            <v>69.360000610351563</v>
          </cell>
          <cell r="H597">
            <v>72.830001831054688</v>
          </cell>
          <cell r="I597">
            <v>68.360000610351563</v>
          </cell>
          <cell r="J597">
            <v>65.239997863769531</v>
          </cell>
          <cell r="K597">
            <v>75.839996337890625</v>
          </cell>
          <cell r="L597">
            <v>91.680000305175781</v>
          </cell>
          <cell r="M597">
            <v>97.069999694824219</v>
          </cell>
          <cell r="N597">
            <v>111.76999664306641</v>
          </cell>
          <cell r="O597">
            <v>113.98000335693359</v>
          </cell>
          <cell r="P597">
            <v>108.629997253418</v>
          </cell>
          <cell r="Q597">
            <v>110.5100021362305</v>
          </cell>
        </row>
        <row r="598">
          <cell r="A598" t="str">
            <v>6505 TT Equity</v>
          </cell>
          <cell r="B598" t="str">
            <v>FORMOSA PETRO</v>
          </cell>
          <cell r="C598">
            <v>31385916809.172852</v>
          </cell>
          <cell r="D598">
            <v>597</v>
          </cell>
          <cell r="E598">
            <v>5.4491690809776998E-2</v>
          </cell>
          <cell r="F598">
            <v>3.1468187570571899</v>
          </cell>
          <cell r="G598">
            <v>3.264909815043211</v>
          </cell>
          <cell r="H598">
            <v>2.8899825178086762</v>
          </cell>
          <cell r="I598">
            <v>2.8243893943727021</v>
          </cell>
          <cell r="J598">
            <v>2.574852235615253</v>
          </cell>
          <cell r="K598">
            <v>3.0164440235191141</v>
          </cell>
          <cell r="L598">
            <v>3.0032738521078102</v>
          </cell>
          <cell r="M598">
            <v>2.994721038267016</v>
          </cell>
          <cell r="N598">
            <v>2.7180376648902889</v>
          </cell>
          <cell r="O598">
            <v>2.7551021352410321</v>
          </cell>
          <cell r="P598">
            <v>2.7568143606185909</v>
          </cell>
          <cell r="Q598">
            <v>2.7697048658794192</v>
          </cell>
        </row>
        <row r="599">
          <cell r="A599" t="str">
            <v>LHN SW Equity</v>
          </cell>
          <cell r="B599" t="str">
            <v>LAFARGEHOLCIM-RE</v>
          </cell>
          <cell r="C599">
            <v>31248847129.030029</v>
          </cell>
          <cell r="D599">
            <v>598</v>
          </cell>
          <cell r="E599">
            <v>-5.2514210111040409</v>
          </cell>
          <cell r="F599">
            <v>51.728657882167681</v>
          </cell>
          <cell r="G599">
            <v>55.595816519969048</v>
          </cell>
          <cell r="H599">
            <v>50.543427649614387</v>
          </cell>
          <cell r="I599">
            <v>47.636975174566487</v>
          </cell>
          <cell r="J599">
            <v>35.706903742038783</v>
          </cell>
          <cell r="K599">
            <v>41.686624454955563</v>
          </cell>
          <cell r="L599">
            <v>41.339851914266553</v>
          </cell>
          <cell r="M599">
            <v>43.623099625110633</v>
          </cell>
          <cell r="N599">
            <v>47.693647779526152</v>
          </cell>
          <cell r="O599">
            <v>47.429826701750237</v>
          </cell>
          <cell r="P599">
            <v>45.646494841802912</v>
          </cell>
          <cell r="Q599">
            <v>44.615888275820907</v>
          </cell>
        </row>
        <row r="600">
          <cell r="A600" t="str">
            <v>ITC IN Equity</v>
          </cell>
          <cell r="B600" t="str">
            <v>ITC LTD</v>
          </cell>
          <cell r="C600">
            <v>31193810750.02734</v>
          </cell>
          <cell r="D600">
            <v>599</v>
          </cell>
          <cell r="E600">
            <v>-20.800056031989691</v>
          </cell>
          <cell r="F600">
            <v>3.418534956331186</v>
          </cell>
          <cell r="G600">
            <v>3.3366031151624038</v>
          </cell>
          <cell r="H600">
            <v>2.912049451776539</v>
          </cell>
          <cell r="I600">
            <v>2.6882497562134939</v>
          </cell>
          <cell r="J600">
            <v>2.173047045632615</v>
          </cell>
          <cell r="K600">
            <v>2.399609909711089</v>
          </cell>
          <cell r="L600">
            <v>2.6538661326390671</v>
          </cell>
          <cell r="M600">
            <v>2.6871501271668592</v>
          </cell>
          <cell r="N600">
            <v>2.5604383272342659</v>
          </cell>
          <cell r="O600">
            <v>2.603001236501171</v>
          </cell>
          <cell r="P600">
            <v>2.332996515921252</v>
          </cell>
          <cell r="Q600">
            <v>2.2379997340030968</v>
          </cell>
        </row>
        <row r="601">
          <cell r="A601" t="str">
            <v>PCAR US Equity</v>
          </cell>
          <cell r="B601" t="str">
            <v>PACCAR INC</v>
          </cell>
          <cell r="C601">
            <v>31193440256</v>
          </cell>
          <cell r="D601">
            <v>600</v>
          </cell>
          <cell r="E601">
            <v>18.505651040764519</v>
          </cell>
          <cell r="F601">
            <v>80.699996948242188</v>
          </cell>
          <cell r="G601">
            <v>79.099998474121094</v>
          </cell>
          <cell r="H601">
            <v>74.339996337890625</v>
          </cell>
          <cell r="I601">
            <v>69.680000305175781</v>
          </cell>
          <cell r="J601">
            <v>60.119998931884773</v>
          </cell>
          <cell r="K601">
            <v>68.290000915527344</v>
          </cell>
          <cell r="L601">
            <v>73.120002746582031</v>
          </cell>
          <cell r="M601">
            <v>74.25</v>
          </cell>
          <cell r="N601">
            <v>85.610000610351563</v>
          </cell>
          <cell r="O601">
            <v>87.050003051757813</v>
          </cell>
          <cell r="P601">
            <v>84.489997863769531</v>
          </cell>
          <cell r="Q601">
            <v>88.830001831054688</v>
          </cell>
        </row>
        <row r="602">
          <cell r="A602" t="str">
            <v>APTV US Equity</v>
          </cell>
          <cell r="B602" t="str">
            <v>APTIV PLC</v>
          </cell>
          <cell r="C602">
            <v>31150127104</v>
          </cell>
          <cell r="D602">
            <v>601</v>
          </cell>
          <cell r="E602">
            <v>26.88216165631836</v>
          </cell>
          <cell r="F602">
            <v>94.5</v>
          </cell>
          <cell r="G602">
            <v>94.970001220703125</v>
          </cell>
          <cell r="H602">
            <v>86.720001220703125</v>
          </cell>
          <cell r="I602">
            <v>82.169998168945313</v>
          </cell>
          <cell r="J602">
            <v>45.919998168945313</v>
          </cell>
          <cell r="K602">
            <v>65.75</v>
          </cell>
          <cell r="L602">
            <v>76.639999389648438</v>
          </cell>
          <cell r="M602">
            <v>75.419998168945313</v>
          </cell>
          <cell r="N602">
            <v>79.720001220703125</v>
          </cell>
          <cell r="O602">
            <v>87.050003051757813</v>
          </cell>
          <cell r="P602">
            <v>93.959999084472656</v>
          </cell>
          <cell r="Q602">
            <v>97.879997253417969</v>
          </cell>
        </row>
        <row r="603">
          <cell r="A603" t="str">
            <v>601818 CH Equity</v>
          </cell>
          <cell r="B603" t="str">
            <v>CHINA EVERBRIG-A</v>
          </cell>
          <cell r="C603">
            <v>31105040826.21558</v>
          </cell>
          <cell r="D603">
            <v>602</v>
          </cell>
          <cell r="E603">
            <v>5.2077310031122037</v>
          </cell>
          <cell r="F603">
            <v>0.5952296461985821</v>
          </cell>
          <cell r="G603">
            <v>0.633311275086612</v>
          </cell>
          <cell r="H603">
            <v>0.53122552383388899</v>
          </cell>
          <cell r="I603">
            <v>0.55452600879425507</v>
          </cell>
          <cell r="J603">
            <v>0.50704225746678599</v>
          </cell>
          <cell r="K603">
            <v>0.52808178814081008</v>
          </cell>
          <cell r="L603">
            <v>0.53873564469660107</v>
          </cell>
          <cell r="M603">
            <v>0.54314001776710108</v>
          </cell>
          <cell r="N603">
            <v>0.54720737603677705</v>
          </cell>
          <cell r="O603">
            <v>0.56237364465653206</v>
          </cell>
          <cell r="P603">
            <v>0.53747609916960903</v>
          </cell>
          <cell r="Q603">
            <v>0.579848803695171</v>
          </cell>
        </row>
        <row r="604">
          <cell r="A604" t="str">
            <v>HSY US Equity</v>
          </cell>
          <cell r="B604" t="str">
            <v>HERSHEY CO/THE</v>
          </cell>
          <cell r="C604">
            <v>31096639488</v>
          </cell>
          <cell r="D604">
            <v>603</v>
          </cell>
          <cell r="E604">
            <v>4.0065078173158408</v>
          </cell>
          <cell r="F604">
            <v>148.96000671386719</v>
          </cell>
          <cell r="G604">
            <v>146.97999572753909</v>
          </cell>
          <cell r="H604">
            <v>154.6499938964844</v>
          </cell>
          <cell r="I604">
            <v>152.36000061035159</v>
          </cell>
          <cell r="J604">
            <v>131.6600036621094</v>
          </cell>
          <cell r="K604">
            <v>132.53999328613281</v>
          </cell>
          <cell r="L604">
            <v>136.42999267578119</v>
          </cell>
          <cell r="M604">
            <v>130.1199951171875</v>
          </cell>
          <cell r="N604">
            <v>144.94000244140619</v>
          </cell>
          <cell r="O604">
            <v>148.41999816894531</v>
          </cell>
          <cell r="P604">
            <v>143.92999267578119</v>
          </cell>
          <cell r="Q604">
            <v>140.7799987792969</v>
          </cell>
        </row>
        <row r="605">
          <cell r="A605" t="str">
            <v>8031 JP Equity</v>
          </cell>
          <cell r="B605" t="str">
            <v>MITSUI &amp; CO</v>
          </cell>
          <cell r="C605">
            <v>31049449057.316891</v>
          </cell>
          <cell r="D605">
            <v>604</v>
          </cell>
          <cell r="E605">
            <v>9.5839941726772002E-2</v>
          </cell>
          <cell r="F605">
            <v>18.043837563600391</v>
          </cell>
          <cell r="G605">
            <v>17.910721665248271</v>
          </cell>
          <cell r="H605">
            <v>17.824607257731259</v>
          </cell>
          <cell r="I605">
            <v>16.077394878957421</v>
          </cell>
          <cell r="J605">
            <v>13.48991389246657</v>
          </cell>
          <cell r="K605">
            <v>13.90709804836661</v>
          </cell>
          <cell r="L605">
            <v>15.281650230288511</v>
          </cell>
          <cell r="M605">
            <v>14.601564358454199</v>
          </cell>
          <cell r="N605">
            <v>15.340749167371539</v>
          </cell>
          <cell r="O605">
            <v>18.411620527505871</v>
          </cell>
          <cell r="P605">
            <v>17.08195105008781</v>
          </cell>
          <cell r="Q605">
            <v>16.00858331378549</v>
          </cell>
        </row>
        <row r="606">
          <cell r="A606" t="str">
            <v>4543 JP Equity</v>
          </cell>
          <cell r="B606" t="str">
            <v>TERUMO CORP</v>
          </cell>
          <cell r="C606">
            <v>31037734252.434078</v>
          </cell>
          <cell r="D606">
            <v>605</v>
          </cell>
          <cell r="E606">
            <v>8.7379736684710672</v>
          </cell>
          <cell r="F606">
            <v>35.858401460573077</v>
          </cell>
          <cell r="G606">
            <v>35.757016274146743</v>
          </cell>
          <cell r="H606">
            <v>35.796449268236763</v>
          </cell>
          <cell r="I606">
            <v>32.655903364531703</v>
          </cell>
          <cell r="J606">
            <v>33.050055566243827</v>
          </cell>
          <cell r="K606">
            <v>32.262594462372363</v>
          </cell>
          <cell r="L606">
            <v>39.310279089957483</v>
          </cell>
          <cell r="M606">
            <v>37.479055216535933</v>
          </cell>
          <cell r="N606">
            <v>38.467340922914453</v>
          </cell>
          <cell r="O606">
            <v>41.162045072764158</v>
          </cell>
          <cell r="P606">
            <v>39.60208285599947</v>
          </cell>
          <cell r="Q606">
            <v>36.976632414385683</v>
          </cell>
        </row>
        <row r="607">
          <cell r="A607" t="str">
            <v>ELE SM Equity</v>
          </cell>
          <cell r="B607" t="str">
            <v>ENDESA</v>
          </cell>
          <cell r="C607">
            <v>30966142894.091801</v>
          </cell>
          <cell r="D607">
            <v>606</v>
          </cell>
          <cell r="E607">
            <v>8.0000854344521208</v>
          </cell>
          <cell r="F607">
            <v>26.502474311017981</v>
          </cell>
          <cell r="G607">
            <v>26.678106994909289</v>
          </cell>
          <cell r="H607">
            <v>27.382085471549999</v>
          </cell>
          <cell r="I607">
            <v>26.284180973358161</v>
          </cell>
          <cell r="J607">
            <v>20.735648956871049</v>
          </cell>
          <cell r="K607">
            <v>22.250698864459991</v>
          </cell>
          <cell r="L607">
            <v>24.15210161485675</v>
          </cell>
          <cell r="M607">
            <v>25.389056893676749</v>
          </cell>
          <cell r="N607">
            <v>28.702808700531019</v>
          </cell>
          <cell r="O607">
            <v>27.818153953977571</v>
          </cell>
          <cell r="P607">
            <v>26.954775633430469</v>
          </cell>
          <cell r="Q607">
            <v>27.407194570688262</v>
          </cell>
        </row>
        <row r="608">
          <cell r="A608" t="str">
            <v>IVW US Equity</v>
          </cell>
          <cell r="B608" t="str">
            <v>ISHARES S&amp;P 500</v>
          </cell>
          <cell r="C608">
            <v>30885099520</v>
          </cell>
          <cell r="D608">
            <v>607</v>
          </cell>
          <cell r="E608">
            <v>31.58956431182531</v>
          </cell>
          <cell r="F608">
            <v>46.884998321533203</v>
          </cell>
          <cell r="G608">
            <v>48.409999847412109</v>
          </cell>
          <cell r="H608">
            <v>50.029998779296882</v>
          </cell>
          <cell r="I608">
            <v>48.137500762939453</v>
          </cell>
          <cell r="J608">
            <v>39.5</v>
          </cell>
          <cell r="K608">
            <v>45.924999237060547</v>
          </cell>
          <cell r="L608">
            <v>50.215000152587891</v>
          </cell>
          <cell r="M608">
            <v>52.424999237060547</v>
          </cell>
          <cell r="N608">
            <v>56.110000610351563</v>
          </cell>
          <cell r="O608">
            <v>61.654998779296882</v>
          </cell>
          <cell r="P608">
            <v>58.347499847412109</v>
          </cell>
          <cell r="Q608">
            <v>56.470001220703118</v>
          </cell>
        </row>
        <row r="609">
          <cell r="A609" t="str">
            <v>CRH ID Equity</v>
          </cell>
          <cell r="B609" t="str">
            <v>CRH PLC</v>
          </cell>
          <cell r="C609">
            <v>30883380256.26709</v>
          </cell>
          <cell r="D609">
            <v>608</v>
          </cell>
          <cell r="E609">
            <v>2.0595609510254191</v>
          </cell>
          <cell r="F609">
            <v>38.042621835947102</v>
          </cell>
          <cell r="G609">
            <v>40.000335899030688</v>
          </cell>
          <cell r="H609">
            <v>38.020844873054557</v>
          </cell>
          <cell r="I609">
            <v>34.780981631774921</v>
          </cell>
          <cell r="J609">
            <v>26.372948642539999</v>
          </cell>
          <cell r="K609">
            <v>30.271937616787</v>
          </cell>
          <cell r="L609">
            <v>33.056101897144337</v>
          </cell>
          <cell r="M609">
            <v>34.681856843322748</v>
          </cell>
          <cell r="N609">
            <v>37.5968017578125</v>
          </cell>
          <cell r="O609">
            <v>37.735309803668997</v>
          </cell>
          <cell r="P609">
            <v>36.115874648094177</v>
          </cell>
          <cell r="Q609">
            <v>36.395637686023747</v>
          </cell>
        </row>
        <row r="610">
          <cell r="A610" t="str">
            <v>600048 CH Equity</v>
          </cell>
          <cell r="B610" t="str">
            <v>POLY DEVELOPME-A</v>
          </cell>
          <cell r="C610">
            <v>30883349911.062988</v>
          </cell>
          <cell r="D610">
            <v>609</v>
          </cell>
          <cell r="E610">
            <v>24.85005614579725</v>
          </cell>
          <cell r="F610">
            <v>2.1252113146137082</v>
          </cell>
          <cell r="G610">
            <v>2.323577546195565</v>
          </cell>
          <cell r="H610">
            <v>1.9910274911651979</v>
          </cell>
          <cell r="I610">
            <v>2.397678661774989</v>
          </cell>
          <cell r="J610">
            <v>2.108450814097282</v>
          </cell>
          <cell r="K610">
            <v>2.2992085991111249</v>
          </cell>
          <cell r="L610">
            <v>2.076377037104749</v>
          </cell>
          <cell r="M610">
            <v>2.2489391323784962</v>
          </cell>
          <cell r="N610">
            <v>2.2747783628127678</v>
          </cell>
          <cell r="O610">
            <v>2.3739782470765931</v>
          </cell>
          <cell r="P610">
            <v>2.3398616923797988</v>
          </cell>
          <cell r="Q610">
            <v>2.3149117452579162</v>
          </cell>
        </row>
        <row r="611">
          <cell r="A611" t="str">
            <v>8113 JP Equity</v>
          </cell>
          <cell r="B611" t="str">
            <v>UNICHARM CORP</v>
          </cell>
          <cell r="C611">
            <v>30841410280.949711</v>
          </cell>
          <cell r="D611">
            <v>610</v>
          </cell>
          <cell r="E611">
            <v>47.174945230547728</v>
          </cell>
          <cell r="F611">
            <v>33.327220181003213</v>
          </cell>
          <cell r="G611">
            <v>34.054301213473082</v>
          </cell>
          <cell r="H611">
            <v>34.692188622429967</v>
          </cell>
          <cell r="I611">
            <v>32.850780878216028</v>
          </cell>
          <cell r="J611">
            <v>36.477399559691548</v>
          </cell>
          <cell r="K611">
            <v>37.113689943216741</v>
          </cell>
          <cell r="L611">
            <v>37.767241414636374</v>
          </cell>
          <cell r="M611">
            <v>40.988643844611943</v>
          </cell>
          <cell r="N611">
            <v>44.62249250896275</v>
          </cell>
          <cell r="O611">
            <v>43.303150533698499</v>
          </cell>
          <cell r="P611">
            <v>44.642347946763039</v>
          </cell>
          <cell r="Q611">
            <v>47.496422342956073</v>
          </cell>
        </row>
        <row r="612">
          <cell r="A612" t="str">
            <v>PTON US Equity</v>
          </cell>
          <cell r="B612" t="str">
            <v>PELOTON INTERA-A</v>
          </cell>
          <cell r="C612">
            <v>30791962624</v>
          </cell>
          <cell r="D612">
            <v>611</v>
          </cell>
          <cell r="E612">
            <v>259.9863302331525</v>
          </cell>
          <cell r="F612">
            <v>36.840000152587891</v>
          </cell>
          <cell r="G612">
            <v>28.39999961853027</v>
          </cell>
          <cell r="H612">
            <v>33.369998931884773</v>
          </cell>
          <cell r="I612">
            <v>27.920000076293949</v>
          </cell>
          <cell r="J612">
            <v>27.95999908447266</v>
          </cell>
          <cell r="K612">
            <v>32.049999237060547</v>
          </cell>
          <cell r="L612">
            <v>45.849998474121087</v>
          </cell>
          <cell r="M612">
            <v>60.25</v>
          </cell>
          <cell r="N612">
            <v>72.680000305175781</v>
          </cell>
          <cell r="O612">
            <v>83.669998168945313</v>
          </cell>
          <cell r="P612">
            <v>105.1999969482422</v>
          </cell>
          <cell r="Q612">
            <v>113.44000244140619</v>
          </cell>
        </row>
        <row r="613">
          <cell r="A613" t="str">
            <v>BBY US Equity</v>
          </cell>
          <cell r="B613" t="str">
            <v>BEST BUY CO INC</v>
          </cell>
          <cell r="C613">
            <v>30757023744</v>
          </cell>
          <cell r="D613">
            <v>612</v>
          </cell>
          <cell r="E613">
            <v>62.119807408328008</v>
          </cell>
          <cell r="F613">
            <v>79.199996948242188</v>
          </cell>
          <cell r="G613">
            <v>87.800003051757813</v>
          </cell>
          <cell r="H613">
            <v>85.260002136230469</v>
          </cell>
          <cell r="I613">
            <v>79.610000610351563</v>
          </cell>
          <cell r="J613">
            <v>53.900001525878913</v>
          </cell>
          <cell r="K613">
            <v>72.260002136230469</v>
          </cell>
          <cell r="L613">
            <v>77.5</v>
          </cell>
          <cell r="M613">
            <v>87.349998474121094</v>
          </cell>
          <cell r="N613">
            <v>100.88999938964839</v>
          </cell>
          <cell r="O613">
            <v>113.5</v>
          </cell>
          <cell r="P613">
            <v>114.0899963378906</v>
          </cell>
          <cell r="Q613">
            <v>115.7200012207031</v>
          </cell>
        </row>
        <row r="614">
          <cell r="A614" t="str">
            <v>ALC SW Equity</v>
          </cell>
          <cell r="B614" t="str">
            <v>ALCON INC</v>
          </cell>
          <cell r="C614">
            <v>30751350583.5686</v>
          </cell>
          <cell r="D614">
            <v>613</v>
          </cell>
          <cell r="E614">
            <v>-1.5943772946714561</v>
          </cell>
          <cell r="F614">
            <v>55.377482656033862</v>
          </cell>
          <cell r="G614">
            <v>56.734649154431281</v>
          </cell>
          <cell r="H614">
            <v>59.403792201321266</v>
          </cell>
          <cell r="I614">
            <v>62.484316739812577</v>
          </cell>
          <cell r="J614">
            <v>50.816452398976253</v>
          </cell>
          <cell r="K614">
            <v>53.0348787195976</v>
          </cell>
          <cell r="L614">
            <v>64.371161866272814</v>
          </cell>
          <cell r="M614">
            <v>58.544844166583061</v>
          </cell>
          <cell r="N614">
            <v>61.357705250400613</v>
          </cell>
          <cell r="O614">
            <v>56.686843037605293</v>
          </cell>
          <cell r="P614">
            <v>57.553332737904839</v>
          </cell>
          <cell r="Q614">
            <v>56.785829722957708</v>
          </cell>
        </row>
        <row r="615">
          <cell r="A615" t="str">
            <v>LI US Equity</v>
          </cell>
          <cell r="B615" t="str">
            <v>LI AUTO INC -ADR</v>
          </cell>
          <cell r="C615">
            <v>30727284736</v>
          </cell>
          <cell r="D615">
            <v>614</v>
          </cell>
          <cell r="E615"/>
          <cell r="F615"/>
          <cell r="G615"/>
          <cell r="H615"/>
          <cell r="I615"/>
          <cell r="J615"/>
          <cell r="K615"/>
          <cell r="L615"/>
          <cell r="M615"/>
          <cell r="N615">
            <v>16.360000610351559</v>
          </cell>
          <cell r="O615">
            <v>18.29000091552734</v>
          </cell>
          <cell r="P615">
            <v>16.79999923706055</v>
          </cell>
          <cell r="Q615">
            <v>22.879999160766602</v>
          </cell>
        </row>
        <row r="616">
          <cell r="A616" t="str">
            <v>AFL US Equity</v>
          </cell>
          <cell r="B616" t="str">
            <v>AFLAC INC</v>
          </cell>
          <cell r="C616">
            <v>30710906880</v>
          </cell>
          <cell r="D616">
            <v>615</v>
          </cell>
          <cell r="E616">
            <v>-16.888200263064341</v>
          </cell>
          <cell r="F616">
            <v>52.680000305175781</v>
          </cell>
          <cell r="G616">
            <v>52.900001525878913</v>
          </cell>
          <cell r="H616">
            <v>52.009998321533203</v>
          </cell>
          <cell r="I616">
            <v>45.290000915527337</v>
          </cell>
          <cell r="J616">
            <v>31.89999961853027</v>
          </cell>
          <cell r="K616">
            <v>36.619998931884773</v>
          </cell>
          <cell r="L616">
            <v>36.970001220703118</v>
          </cell>
          <cell r="M616">
            <v>35.389999389648438</v>
          </cell>
          <cell r="N616">
            <v>35.360000610351563</v>
          </cell>
          <cell r="O616">
            <v>36.700000762939453</v>
          </cell>
          <cell r="P616">
            <v>36.389999389648438</v>
          </cell>
          <cell r="Q616">
            <v>35.520000457763672</v>
          </cell>
        </row>
        <row r="617">
          <cell r="A617" t="str">
            <v>RMD US Equity</v>
          </cell>
          <cell r="B617" t="str">
            <v>RESMED INC</v>
          </cell>
          <cell r="C617">
            <v>30687232000</v>
          </cell>
          <cell r="D617">
            <v>616</v>
          </cell>
          <cell r="E617">
            <v>42.972042578727653</v>
          </cell>
          <cell r="F617">
            <v>149.00999450683591</v>
          </cell>
          <cell r="G617">
            <v>154.9700012207031</v>
          </cell>
          <cell r="H617">
            <v>163.13999938964841</v>
          </cell>
          <cell r="I617">
            <v>168.75</v>
          </cell>
          <cell r="J617">
            <v>142.28999328613281</v>
          </cell>
          <cell r="K617">
            <v>159.07000732421881</v>
          </cell>
          <cell r="L617">
            <v>161.1199951171875</v>
          </cell>
          <cell r="M617">
            <v>190.86000061035159</v>
          </cell>
          <cell r="N617">
            <v>202</v>
          </cell>
          <cell r="O617">
            <v>178.9100036621094</v>
          </cell>
          <cell r="P617">
            <v>169.50999450683591</v>
          </cell>
          <cell r="Q617">
            <v>196.80000305175781</v>
          </cell>
        </row>
        <row r="618">
          <cell r="A618" t="str">
            <v>FCX US Equity</v>
          </cell>
          <cell r="B618" t="str">
            <v>FREEPORT-MCMORAN</v>
          </cell>
          <cell r="C618">
            <v>30670053376</v>
          </cell>
          <cell r="D618">
            <v>617</v>
          </cell>
          <cell r="E618">
            <v>87.853746353855428</v>
          </cell>
          <cell r="F618">
            <v>11.44999980926514</v>
          </cell>
          <cell r="G618">
            <v>13.11999988555908</v>
          </cell>
          <cell r="H618">
            <v>11.439999580383301</v>
          </cell>
          <cell r="I618">
            <v>10.5</v>
          </cell>
          <cell r="J618">
            <v>6.309999942779541</v>
          </cell>
          <cell r="K618">
            <v>8.4600000381469727</v>
          </cell>
          <cell r="L618">
            <v>9.3400001525878906</v>
          </cell>
          <cell r="M618">
            <v>11.489999771118161</v>
          </cell>
          <cell r="N618">
            <v>13.10000038146973</v>
          </cell>
          <cell r="O618">
            <v>16.180000305175781</v>
          </cell>
          <cell r="P618">
            <v>15.55000019073486</v>
          </cell>
          <cell r="Q618">
            <v>18.239999771118161</v>
          </cell>
        </row>
        <row r="619">
          <cell r="A619" t="str">
            <v>AD NA Equity</v>
          </cell>
          <cell r="B619" t="str">
            <v>KONINKLIJKE AHOL</v>
          </cell>
          <cell r="C619">
            <v>30668169255.61768</v>
          </cell>
          <cell r="D619">
            <v>618</v>
          </cell>
          <cell r="E619">
            <v>1.8725542849906021</v>
          </cell>
          <cell r="F619">
            <v>25.55002367196084</v>
          </cell>
          <cell r="G619">
            <v>25.00161305578899</v>
          </cell>
          <cell r="H619">
            <v>24.202622830072411</v>
          </cell>
          <cell r="I619">
            <v>24.249421259002698</v>
          </cell>
          <cell r="J619">
            <v>23.619850298309299</v>
          </cell>
          <cell r="K619">
            <v>24.349406589691171</v>
          </cell>
          <cell r="L619">
            <v>25.621261321773549</v>
          </cell>
          <cell r="M619">
            <v>26.898430908935548</v>
          </cell>
          <cell r="N619">
            <v>28.97303517533874</v>
          </cell>
          <cell r="O619">
            <v>30.07368154975893</v>
          </cell>
          <cell r="P619">
            <v>29.644379442329409</v>
          </cell>
          <cell r="Q619">
            <v>28.430459772577251</v>
          </cell>
        </row>
        <row r="620">
          <cell r="A620" t="str">
            <v>TSCO LN Equity</v>
          </cell>
          <cell r="B620" t="str">
            <v>TESCO PLC</v>
          </cell>
          <cell r="C620">
            <v>30604871214.021969</v>
          </cell>
          <cell r="D620">
            <v>619</v>
          </cell>
          <cell r="E620">
            <v>4.8379015331841302</v>
          </cell>
          <cell r="F620">
            <v>2.9942210535518829</v>
          </cell>
          <cell r="G620">
            <v>3.3831865114713651</v>
          </cell>
          <cell r="H620">
            <v>3.236944323005559</v>
          </cell>
          <cell r="I620">
            <v>2.923013755890977</v>
          </cell>
          <cell r="J620">
            <v>2.7690429433883419</v>
          </cell>
          <cell r="K620">
            <v>2.956821840538268</v>
          </cell>
          <cell r="L620">
            <v>2.8906334593048091</v>
          </cell>
          <cell r="M620">
            <v>2.787007399366928</v>
          </cell>
          <cell r="N620">
            <v>2.862313409532931</v>
          </cell>
          <cell r="O620">
            <v>2.873923180406734</v>
          </cell>
          <cell r="P620">
            <v>2.7167657452159939</v>
          </cell>
          <cell r="Q620">
            <v>2.7152118744568838</v>
          </cell>
        </row>
        <row r="621">
          <cell r="A621" t="str">
            <v>2007 HK Equity</v>
          </cell>
          <cell r="B621" t="str">
            <v>COUNTRY GARDEN</v>
          </cell>
          <cell r="C621">
            <v>30526570177.195309</v>
          </cell>
          <cell r="D621">
            <v>620</v>
          </cell>
          <cell r="E621">
            <v>0.99718924488281213</v>
          </cell>
          <cell r="F621">
            <v>1.430633353665328</v>
          </cell>
          <cell r="G621">
            <v>1.601437180906544</v>
          </cell>
          <cell r="H621">
            <v>1.289990364535754</v>
          </cell>
          <cell r="I621">
            <v>1.3776796111909559</v>
          </cell>
          <cell r="J621">
            <v>1.177578261651973</v>
          </cell>
          <cell r="K621">
            <v>1.288633238355487</v>
          </cell>
          <cell r="L621">
            <v>1.262965072091603</v>
          </cell>
          <cell r="M621">
            <v>1.2282920736605549</v>
          </cell>
          <cell r="N621">
            <v>1.2773369505552521</v>
          </cell>
          <cell r="O621">
            <v>1.2258064150810239</v>
          </cell>
          <cell r="P621">
            <v>1.223194209281075</v>
          </cell>
          <cell r="Q621">
            <v>1.2360971516277171</v>
          </cell>
        </row>
        <row r="622">
          <cell r="A622" t="str">
            <v>ALL US Equity</v>
          </cell>
          <cell r="B622" t="str">
            <v>ALLSTATE CORP</v>
          </cell>
          <cell r="C622">
            <v>30519308288</v>
          </cell>
          <cell r="D622">
            <v>621</v>
          </cell>
          <cell r="E622">
            <v>-7.7035948720294511</v>
          </cell>
          <cell r="F622">
            <v>111.13999938964839</v>
          </cell>
          <cell r="G622">
            <v>112.4499969482422</v>
          </cell>
          <cell r="H622">
            <v>119.0500030517578</v>
          </cell>
          <cell r="I622">
            <v>112.6699981689453</v>
          </cell>
          <cell r="J622">
            <v>86.400001525878906</v>
          </cell>
          <cell r="K622">
            <v>99.739997863769531</v>
          </cell>
          <cell r="L622">
            <v>99.069999694824219</v>
          </cell>
          <cell r="M622">
            <v>95.529998779296875</v>
          </cell>
          <cell r="N622">
            <v>96.19000244140625</v>
          </cell>
          <cell r="O622">
            <v>92.959999084472656</v>
          </cell>
          <cell r="P622">
            <v>92.260002136230469</v>
          </cell>
          <cell r="Q622">
            <v>90.900001525878906</v>
          </cell>
        </row>
        <row r="623">
          <cell r="A623" t="str">
            <v>EDU US Equity</v>
          </cell>
          <cell r="B623" t="str">
            <v>NEW ORIENTAL-ADR</v>
          </cell>
          <cell r="C623">
            <v>30513246208</v>
          </cell>
          <cell r="D623">
            <v>622</v>
          </cell>
          <cell r="E623">
            <v>48.126585521652409</v>
          </cell>
          <cell r="F623">
            <v>122.25</v>
          </cell>
          <cell r="G623">
            <v>121.25</v>
          </cell>
          <cell r="H623">
            <v>127.69000244140619</v>
          </cell>
          <cell r="I623">
            <v>134.4700012207031</v>
          </cell>
          <cell r="J623">
            <v>104.7399978637695</v>
          </cell>
          <cell r="K623">
            <v>120.11000061035161</v>
          </cell>
          <cell r="L623">
            <v>122</v>
          </cell>
          <cell r="M623">
            <v>130.94999694824219</v>
          </cell>
          <cell r="N623">
            <v>143.1300048828125</v>
          </cell>
          <cell r="O623">
            <v>151</v>
          </cell>
          <cell r="P623">
            <v>154.55999755859381</v>
          </cell>
          <cell r="Q623">
            <v>161.36000061035159</v>
          </cell>
        </row>
        <row r="624">
          <cell r="A624" t="str">
            <v>QNBFB TI Equity</v>
          </cell>
          <cell r="B624" t="str">
            <v>QNB FINASBANK AS</v>
          </cell>
          <cell r="C624">
            <v>30504121885.364262</v>
          </cell>
          <cell r="D624">
            <v>623</v>
          </cell>
          <cell r="E624">
            <v>302.10403622156372</v>
          </cell>
          <cell r="F624">
            <v>4.7953785783636533</v>
          </cell>
          <cell r="G624">
            <v>6.3064428046345711</v>
          </cell>
          <cell r="H624">
            <v>9.4995405657459742</v>
          </cell>
          <cell r="I624">
            <v>6.4413273334503174</v>
          </cell>
          <cell r="J624">
            <v>5.1079083032448116</v>
          </cell>
          <cell r="K624">
            <v>7.2464800309893462</v>
          </cell>
          <cell r="L624">
            <v>7.0456243668335787</v>
          </cell>
          <cell r="M624">
            <v>6.5829443935144809</v>
          </cell>
          <cell r="N624">
            <v>12.765864765758121</v>
          </cell>
          <cell r="O624">
            <v>10.238560263196399</v>
          </cell>
          <cell r="P624">
            <v>8.5550714810722184</v>
          </cell>
          <cell r="Q624">
            <v>8.064516007900238</v>
          </cell>
        </row>
        <row r="625">
          <cell r="A625" t="str">
            <v>DB1 GR Equity</v>
          </cell>
          <cell r="B625" t="str">
            <v>DEUTSCHE BOERSE</v>
          </cell>
          <cell r="C625">
            <v>30497527417.76001</v>
          </cell>
          <cell r="D625">
            <v>624</v>
          </cell>
          <cell r="E625">
            <v>0.194982492645979</v>
          </cell>
          <cell r="F625">
            <v>150.3984975519179</v>
          </cell>
          <cell r="G625">
            <v>157.16420296839709</v>
          </cell>
          <cell r="H625">
            <v>164.55793069732681</v>
          </cell>
          <cell r="I625">
            <v>163.95469765167221</v>
          </cell>
          <cell r="J625">
            <v>129.6251232724189</v>
          </cell>
          <cell r="K625">
            <v>154.98573544374449</v>
          </cell>
          <cell r="L625">
            <v>166.05960186805709</v>
          </cell>
          <cell r="M625">
            <v>183.09632244537349</v>
          </cell>
          <cell r="N625">
            <v>186.69161155761691</v>
          </cell>
          <cell r="O625">
            <v>187.42347762597089</v>
          </cell>
          <cell r="P625">
            <v>173.06258048229211</v>
          </cell>
          <cell r="Q625">
            <v>145.4662725229455</v>
          </cell>
        </row>
        <row r="626">
          <cell r="A626" t="str">
            <v>DSM NA Equity</v>
          </cell>
          <cell r="B626" t="str">
            <v>DSM (KONIN)</v>
          </cell>
          <cell r="C626">
            <v>30447184230.285641</v>
          </cell>
          <cell r="D626">
            <v>625</v>
          </cell>
          <cell r="E626">
            <v>23.956461853416869</v>
          </cell>
          <cell r="F626">
            <v>126.9194933919907</v>
          </cell>
          <cell r="G626">
            <v>130.1945381338692</v>
          </cell>
          <cell r="H626">
            <v>122.754905462265</v>
          </cell>
          <cell r="I626">
            <v>116.4955997680663</v>
          </cell>
          <cell r="J626">
            <v>110.88874709606171</v>
          </cell>
          <cell r="K626">
            <v>122.79089373350141</v>
          </cell>
          <cell r="L626">
            <v>128.10630236310951</v>
          </cell>
          <cell r="M626">
            <v>140.1804758029175</v>
          </cell>
          <cell r="N626">
            <v>155.5567601019284</v>
          </cell>
          <cell r="O626">
            <v>160.57197705519681</v>
          </cell>
          <cell r="P626">
            <v>170.71358050518029</v>
          </cell>
          <cell r="Q626">
            <v>160.35010661657361</v>
          </cell>
        </row>
        <row r="627">
          <cell r="A627" t="str">
            <v>ZBH US Equity</v>
          </cell>
          <cell r="B627" t="str">
            <v>ZIMMER BIOMET HO</v>
          </cell>
          <cell r="C627">
            <v>30372499456</v>
          </cell>
          <cell r="D627">
            <v>626</v>
          </cell>
          <cell r="E627">
            <v>2.1754139715208791</v>
          </cell>
          <cell r="F627">
            <v>144.46000671386719</v>
          </cell>
          <cell r="G627">
            <v>149.67999267578119</v>
          </cell>
          <cell r="H627">
            <v>148.50999450683591</v>
          </cell>
          <cell r="I627">
            <v>139.25</v>
          </cell>
          <cell r="J627">
            <v>89.629997253417969</v>
          </cell>
          <cell r="K627">
            <v>116.25</v>
          </cell>
          <cell r="L627">
            <v>127.879997253418</v>
          </cell>
          <cell r="M627">
            <v>119.3399963378906</v>
          </cell>
          <cell r="N627">
            <v>135.7200012207031</v>
          </cell>
          <cell r="O627">
            <v>140.47999572753909</v>
          </cell>
          <cell r="P627">
            <v>137.33000183105469</v>
          </cell>
          <cell r="Q627">
            <v>132.52000427246091</v>
          </cell>
        </row>
        <row r="628">
          <cell r="A628" t="str">
            <v>6503 JP Equity</v>
          </cell>
          <cell r="B628" t="str">
            <v>MITSUB ELEC CORP</v>
          </cell>
          <cell r="C628">
            <v>30368541171.958012</v>
          </cell>
          <cell r="D628">
            <v>627</v>
          </cell>
          <cell r="E628">
            <v>0.88525949498814405</v>
          </cell>
          <cell r="F628">
            <v>14.072817657608541</v>
          </cell>
          <cell r="G628">
            <v>13.7919919914566</v>
          </cell>
          <cell r="H628">
            <v>14.57624052464962</v>
          </cell>
          <cell r="I628">
            <v>12.75055732391775</v>
          </cell>
          <cell r="J628">
            <v>11.977026353124529</v>
          </cell>
          <cell r="K628">
            <v>12.132421226706359</v>
          </cell>
          <cell r="L628">
            <v>13.23201283626258</v>
          </cell>
          <cell r="M628">
            <v>12.809533029794689</v>
          </cell>
          <cell r="N628">
            <v>13.125648673158141</v>
          </cell>
          <cell r="O628">
            <v>13.67666483856738</v>
          </cell>
          <cell r="P628">
            <v>13.46755042579025</v>
          </cell>
          <cell r="Q628">
            <v>12.92322334833443</v>
          </cell>
        </row>
        <row r="629">
          <cell r="A629" t="str">
            <v>2899 HK Equity</v>
          </cell>
          <cell r="B629" t="str">
            <v>ZIJIN MINING-H</v>
          </cell>
          <cell r="C629">
            <v>30348830642.207031</v>
          </cell>
          <cell r="D629">
            <v>628</v>
          </cell>
          <cell r="E629">
            <v>173.68306396691409</v>
          </cell>
          <cell r="F629">
            <v>0.38576006913928801</v>
          </cell>
          <cell r="G629">
            <v>0.49788274624198398</v>
          </cell>
          <cell r="H629">
            <v>0.42355968624981699</v>
          </cell>
          <cell r="I629">
            <v>0.45237239592523798</v>
          </cell>
          <cell r="J629">
            <v>0.367590130486107</v>
          </cell>
          <cell r="K629">
            <v>0.41277542729341099</v>
          </cell>
          <cell r="L629">
            <v>0.41152795382412699</v>
          </cell>
          <cell r="M629">
            <v>0.46577038275723498</v>
          </cell>
          <cell r="N629">
            <v>0.61286371201276801</v>
          </cell>
          <cell r="O629">
            <v>0.72387096339656409</v>
          </cell>
          <cell r="P629">
            <v>0.63224177547969207</v>
          </cell>
          <cell r="Q629">
            <v>0.78062505873397503</v>
          </cell>
        </row>
        <row r="630">
          <cell r="A630" t="str">
            <v>ACA FP Equity</v>
          </cell>
          <cell r="B630" t="str">
            <v>CREDIT AGRICOLE</v>
          </cell>
          <cell r="C630">
            <v>30317419090.695801</v>
          </cell>
          <cell r="D630">
            <v>629</v>
          </cell>
          <cell r="E630">
            <v>-29.363061750030269</v>
          </cell>
          <cell r="F630">
            <v>13.666549639415731</v>
          </cell>
          <cell r="G630">
            <v>14.49409519663334</v>
          </cell>
          <cell r="H630">
            <v>13.646806775993349</v>
          </cell>
          <cell r="I630">
            <v>11.705460618057259</v>
          </cell>
          <cell r="J630">
            <v>6.9308196684646646</v>
          </cell>
          <cell r="K630">
            <v>8.0014612629112207</v>
          </cell>
          <cell r="L630">
            <v>8.9218080535812305</v>
          </cell>
          <cell r="M630">
            <v>9.4369794410522445</v>
          </cell>
          <cell r="N630">
            <v>9.8362629551193095</v>
          </cell>
          <cell r="O630">
            <v>10.160607743141551</v>
          </cell>
          <cell r="P630">
            <v>8.6184807054462453</v>
          </cell>
          <cell r="Q630">
            <v>8.1186691353420315</v>
          </cell>
        </row>
        <row r="631">
          <cell r="A631" t="str">
            <v>VNQ US Equity</v>
          </cell>
          <cell r="B631" t="str">
            <v>VANGUARD REAL ES</v>
          </cell>
          <cell r="C631">
            <v>30307600384</v>
          </cell>
          <cell r="D631">
            <v>630</v>
          </cell>
          <cell r="E631">
            <v>-5.4948341791816286</v>
          </cell>
          <cell r="F631">
            <v>91.660003662109375</v>
          </cell>
          <cell r="G631">
            <v>92.790000915527344</v>
          </cell>
          <cell r="H631">
            <v>94.239997863769531</v>
          </cell>
          <cell r="I631">
            <v>91.05999755859375</v>
          </cell>
          <cell r="J631">
            <v>65.260002136230469</v>
          </cell>
          <cell r="K631">
            <v>73.540000915527344</v>
          </cell>
          <cell r="L631">
            <v>79.220001220703125</v>
          </cell>
          <cell r="M631">
            <v>80.339996337890625</v>
          </cell>
          <cell r="N631">
            <v>80.30999755859375</v>
          </cell>
          <cell r="O631">
            <v>81.80999755859375</v>
          </cell>
          <cell r="P631">
            <v>80.540000915527344</v>
          </cell>
          <cell r="Q631">
            <v>78.419998168945313</v>
          </cell>
        </row>
        <row r="632">
          <cell r="A632" t="str">
            <v>ES US Equity</v>
          </cell>
          <cell r="B632" t="str">
            <v>EVERSOURCE ENERG</v>
          </cell>
          <cell r="C632">
            <v>30233686016</v>
          </cell>
          <cell r="D632">
            <v>631</v>
          </cell>
          <cell r="E632">
            <v>10.168370449299211</v>
          </cell>
          <cell r="F632">
            <v>82.019996643066406</v>
          </cell>
          <cell r="G632">
            <v>85.069999694824219</v>
          </cell>
          <cell r="H632">
            <v>92.410003662109375</v>
          </cell>
          <cell r="I632">
            <v>93.620002746582031</v>
          </cell>
          <cell r="J632">
            <v>75.989997863769531</v>
          </cell>
          <cell r="K632">
            <v>79.870002746582031</v>
          </cell>
          <cell r="L632">
            <v>85.580001831054688</v>
          </cell>
          <cell r="M632">
            <v>85.110000610351563</v>
          </cell>
          <cell r="N632">
            <v>89.489997863769531</v>
          </cell>
          <cell r="O632">
            <v>83.660003662109375</v>
          </cell>
          <cell r="P632">
            <v>85.449996948242188</v>
          </cell>
          <cell r="Q632">
            <v>90.589996337890625</v>
          </cell>
        </row>
        <row r="633">
          <cell r="A633" t="str">
            <v>HEXAB SS Equity</v>
          </cell>
          <cell r="B633" t="str">
            <v>HEXAGON AB-B</v>
          </cell>
          <cell r="C633">
            <v>30166543170.269531</v>
          </cell>
          <cell r="D633">
            <v>632</v>
          </cell>
          <cell r="E633">
            <v>34.742861793154759</v>
          </cell>
          <cell r="F633">
            <v>55.901268517332028</v>
          </cell>
          <cell r="G633">
            <v>56.049024872481823</v>
          </cell>
          <cell r="H633">
            <v>54.439803896848389</v>
          </cell>
          <cell r="I633">
            <v>54.111459963294692</v>
          </cell>
          <cell r="J633">
            <v>40.39811507385275</v>
          </cell>
          <cell r="K633">
            <v>49.48393077195874</v>
          </cell>
          <cell r="L633">
            <v>55.249326418955206</v>
          </cell>
          <cell r="M633">
            <v>58.852641455829144</v>
          </cell>
          <cell r="N633">
            <v>66.824962665553358</v>
          </cell>
          <cell r="O633">
            <v>73.325805352380485</v>
          </cell>
          <cell r="P633">
            <v>76.610918177200801</v>
          </cell>
          <cell r="Q633">
            <v>73.506686432295282</v>
          </cell>
        </row>
        <row r="634">
          <cell r="A634" t="str">
            <v>WEC US Equity</v>
          </cell>
          <cell r="B634" t="str">
            <v>WEC ENERGY GROUP</v>
          </cell>
          <cell r="C634">
            <v>30139768832</v>
          </cell>
          <cell r="D634">
            <v>633</v>
          </cell>
          <cell r="E634">
            <v>11.35457588153457</v>
          </cell>
          <cell r="F634">
            <v>87.569999694824219</v>
          </cell>
          <cell r="G634">
            <v>92.230003356933594</v>
          </cell>
          <cell r="H634">
            <v>100.88999938964839</v>
          </cell>
          <cell r="I634">
            <v>97.69000244140625</v>
          </cell>
          <cell r="J634">
            <v>83.519996643066406</v>
          </cell>
          <cell r="K634">
            <v>88.459999084472656</v>
          </cell>
          <cell r="L634">
            <v>93.129997253417969</v>
          </cell>
          <cell r="M634">
            <v>89.330001831054688</v>
          </cell>
          <cell r="N634">
            <v>93.639999389648438</v>
          </cell>
          <cell r="O634">
            <v>93.589996337890625</v>
          </cell>
          <cell r="P634">
            <v>98.25</v>
          </cell>
          <cell r="Q634">
            <v>103.13999938964839</v>
          </cell>
        </row>
        <row r="635">
          <cell r="A635" t="str">
            <v>MGLU3 BZ Equity</v>
          </cell>
          <cell r="B635" t="str">
            <v>MAGAZINE LUIZA S</v>
          </cell>
          <cell r="C635">
            <v>30089548440.494381</v>
          </cell>
          <cell r="D635">
            <v>634</v>
          </cell>
          <cell r="E635">
            <v>121.8027421151676</v>
          </cell>
          <cell r="F635">
            <v>2.6593728307665292</v>
          </cell>
          <cell r="G635">
            <v>2.9666393206911859</v>
          </cell>
          <cell r="H635">
            <v>3.3316437876891309</v>
          </cell>
          <cell r="I635">
            <v>2.9291431597785049</v>
          </cell>
          <cell r="J635">
            <v>1.7788999472848701</v>
          </cell>
          <cell r="K635">
            <v>2.263123326099318</v>
          </cell>
          <cell r="L635">
            <v>2.951807245575893</v>
          </cell>
          <cell r="M635">
            <v>3.3933467412313121</v>
          </cell>
          <cell r="N635">
            <v>3.8810445432719121</v>
          </cell>
          <cell r="O635">
            <v>4.4634330586097803</v>
          </cell>
          <cell r="P635">
            <v>4.0728593455732209</v>
          </cell>
          <cell r="Q635">
            <v>4.2886989914369451</v>
          </cell>
        </row>
        <row r="636">
          <cell r="A636" t="str">
            <v>PRU US Equity</v>
          </cell>
          <cell r="B636" t="str">
            <v>PRUDENTL FINL</v>
          </cell>
          <cell r="C636">
            <v>30012839936</v>
          </cell>
          <cell r="D636">
            <v>635</v>
          </cell>
          <cell r="E636">
            <v>-14.12007795801458</v>
          </cell>
          <cell r="F636">
            <v>92.94000244140625</v>
          </cell>
          <cell r="G636">
            <v>93.739997863769531</v>
          </cell>
          <cell r="H636">
            <v>91.5</v>
          </cell>
          <cell r="I636">
            <v>79.55999755859375</v>
          </cell>
          <cell r="J636">
            <v>47</v>
          </cell>
          <cell r="K636">
            <v>59.540000915527337</v>
          </cell>
          <cell r="L636">
            <v>60.880001068115227</v>
          </cell>
          <cell r="M636">
            <v>58.930000305175781</v>
          </cell>
          <cell r="N636">
            <v>64.430000305175781</v>
          </cell>
          <cell r="O636">
            <v>68</v>
          </cell>
          <cell r="P636">
            <v>63.509998321533203</v>
          </cell>
          <cell r="Q636">
            <v>65.930000305175781</v>
          </cell>
        </row>
        <row r="637">
          <cell r="A637" t="str">
            <v>ITOT US Equity</v>
          </cell>
          <cell r="B637" t="str">
            <v>ISHARES CORE S&amp;P</v>
          </cell>
          <cell r="C637">
            <v>29990500352</v>
          </cell>
          <cell r="D637">
            <v>636</v>
          </cell>
          <cell r="E637">
            <v>18.092311602681459</v>
          </cell>
          <cell r="F637">
            <v>70.480003356933594</v>
          </cell>
          <cell r="G637">
            <v>72.69000244140625</v>
          </cell>
          <cell r="H637">
            <v>73.230003356933594</v>
          </cell>
          <cell r="I637">
            <v>69.620002746582031</v>
          </cell>
          <cell r="J637">
            <v>54.490001678466797</v>
          </cell>
          <cell r="K637">
            <v>62.970001220703118</v>
          </cell>
          <cell r="L637">
            <v>68.589996337890625</v>
          </cell>
          <cell r="M637">
            <v>69.80999755859375</v>
          </cell>
          <cell r="N637">
            <v>74.089996337890625</v>
          </cell>
          <cell r="O637">
            <v>79.330001831054688</v>
          </cell>
          <cell r="P637">
            <v>76.069999694824219</v>
          </cell>
          <cell r="Q637">
            <v>74.839996337890625</v>
          </cell>
        </row>
        <row r="638">
          <cell r="A638" t="str">
            <v>2412 TT Equity</v>
          </cell>
          <cell r="B638" t="str">
            <v>CHUNGHWA TELECOM</v>
          </cell>
          <cell r="C638">
            <v>29909537488.414059</v>
          </cell>
          <cell r="D638">
            <v>637</v>
          </cell>
          <cell r="E638">
            <v>-0.38667840728723302</v>
          </cell>
          <cell r="F638">
            <v>3.704067911952734</v>
          </cell>
          <cell r="G638">
            <v>3.6834879964590068</v>
          </cell>
          <cell r="H638">
            <v>3.5670641362667079</v>
          </cell>
          <cell r="I638">
            <v>3.5886359363794331</v>
          </cell>
          <cell r="J638">
            <v>3.5321690924465661</v>
          </cell>
          <cell r="K638">
            <v>3.6822812911123042</v>
          </cell>
          <cell r="L638">
            <v>3.7248612772673368</v>
          </cell>
          <cell r="M638">
            <v>3.9422034006565809</v>
          </cell>
          <cell r="N638">
            <v>3.669350847601891</v>
          </cell>
          <cell r="O638">
            <v>3.7074831202626228</v>
          </cell>
          <cell r="P638">
            <v>3.6872392073273659</v>
          </cell>
          <cell r="Q638">
            <v>3.834167998284101</v>
          </cell>
        </row>
        <row r="639">
          <cell r="A639" t="str">
            <v>SWK US Equity</v>
          </cell>
          <cell r="B639" t="str">
            <v>STANLEY BLACK &amp;</v>
          </cell>
          <cell r="C639">
            <v>29883246592</v>
          </cell>
          <cell r="D639">
            <v>638</v>
          </cell>
          <cell r="E639">
            <v>21.516067940172089</v>
          </cell>
          <cell r="F639">
            <v>153.2799987792969</v>
          </cell>
          <cell r="G639">
            <v>165.74000549316409</v>
          </cell>
          <cell r="H639">
            <v>160.8699951171875</v>
          </cell>
          <cell r="I639">
            <v>142.41999816894531</v>
          </cell>
          <cell r="J639">
            <v>92.129997253417969</v>
          </cell>
          <cell r="K639">
            <v>106.5</v>
          </cell>
          <cell r="L639">
            <v>125.0899963378906</v>
          </cell>
          <cell r="M639">
            <v>135.61000061035159</v>
          </cell>
          <cell r="N639">
            <v>154.3999938964844</v>
          </cell>
          <cell r="O639">
            <v>165.3399963378906</v>
          </cell>
          <cell r="P639">
            <v>162.6300048828125</v>
          </cell>
          <cell r="Q639">
            <v>168.71000671386719</v>
          </cell>
        </row>
        <row r="640">
          <cell r="A640" t="str">
            <v>TCL AU Equity</v>
          </cell>
          <cell r="B640" t="str">
            <v>TRANSURBAN GROUP</v>
          </cell>
          <cell r="C640">
            <v>29878365849.08643</v>
          </cell>
          <cell r="D640">
            <v>639</v>
          </cell>
          <cell r="E640">
            <v>2.7464001378750602</v>
          </cell>
          <cell r="F640">
            <v>10.435295897630681</v>
          </cell>
          <cell r="G640">
            <v>10.46234647772599</v>
          </cell>
          <cell r="H640">
            <v>10.54028809596252</v>
          </cell>
          <cell r="I640">
            <v>9.7603015363674217</v>
          </cell>
          <cell r="J640">
            <v>7.4577999264001846</v>
          </cell>
          <cell r="K640">
            <v>8.5168982759971641</v>
          </cell>
          <cell r="L640">
            <v>9.7607375649814685</v>
          </cell>
          <cell r="M640">
            <v>9.8941703447151212</v>
          </cell>
          <cell r="N640">
            <v>9.9111950643587079</v>
          </cell>
          <cell r="O640">
            <v>9.8053619997386932</v>
          </cell>
          <cell r="P640">
            <v>10.209885284891129</v>
          </cell>
          <cell r="Q640">
            <v>9.3420802716445905</v>
          </cell>
        </row>
        <row r="641">
          <cell r="A641" t="str">
            <v>CLNX SM Equity</v>
          </cell>
          <cell r="B641" t="str">
            <v>CELLNEX TELECOM</v>
          </cell>
          <cell r="C641">
            <v>29877084205.004879</v>
          </cell>
          <cell r="D641">
            <v>640</v>
          </cell>
          <cell r="E641">
            <v>50.780145591066344</v>
          </cell>
          <cell r="F641">
            <v>39.485809903726931</v>
          </cell>
          <cell r="G641">
            <v>40.117308103481257</v>
          </cell>
          <cell r="H641">
            <v>47.223784942823841</v>
          </cell>
          <cell r="I641">
            <v>47.698777158031589</v>
          </cell>
          <cell r="J641">
            <v>41.691028170744183</v>
          </cell>
          <cell r="K641">
            <v>48.969531155678851</v>
          </cell>
          <cell r="L641">
            <v>52.50795813517334</v>
          </cell>
          <cell r="M641">
            <v>57.235908674236271</v>
          </cell>
          <cell r="N641">
            <v>62.293201450302149</v>
          </cell>
          <cell r="O641">
            <v>64.32426318830494</v>
          </cell>
          <cell r="P641">
            <v>62.342461543121317</v>
          </cell>
          <cell r="Q641">
            <v>63.860971367286773</v>
          </cell>
        </row>
        <row r="642">
          <cell r="A642" t="str">
            <v>3908 HK Equity</v>
          </cell>
          <cell r="B642" t="str">
            <v>CHINA INTERNAT-H</v>
          </cell>
          <cell r="C642">
            <v>29788677321.792969</v>
          </cell>
          <cell r="D642">
            <v>641</v>
          </cell>
          <cell r="E642">
            <v>29.25072324309728</v>
          </cell>
          <cell r="F642">
            <v>1.7423071220966759</v>
          </cell>
          <cell r="G642">
            <v>1.9273708391487501</v>
          </cell>
          <cell r="H642">
            <v>1.7637591757194431</v>
          </cell>
          <cell r="I642">
            <v>1.9559965977517779</v>
          </cell>
          <cell r="J642">
            <v>1.6328740882762529</v>
          </cell>
          <cell r="K642">
            <v>1.537588453597436</v>
          </cell>
          <cell r="L642">
            <v>1.710614628218508</v>
          </cell>
          <cell r="M642">
            <v>1.963718990565525</v>
          </cell>
          <cell r="N642">
            <v>2.4411329427451278</v>
          </cell>
          <cell r="O642">
            <v>2.3561289915730872</v>
          </cell>
          <cell r="P642">
            <v>2.3044567910585561</v>
          </cell>
          <cell r="Q642">
            <v>2.3483266473752451</v>
          </cell>
        </row>
        <row r="643">
          <cell r="A643" t="str">
            <v>CSGN SW Equity</v>
          </cell>
          <cell r="B643" t="str">
            <v>CREDIT SUISS-REG</v>
          </cell>
          <cell r="C643">
            <v>29785135464.213619</v>
          </cell>
          <cell r="D643">
            <v>642</v>
          </cell>
          <cell r="E643">
            <v>-12.865648990743651</v>
          </cell>
          <cell r="F643">
            <v>13.083358527353081</v>
          </cell>
          <cell r="G643">
            <v>13.567656232647099</v>
          </cell>
          <cell r="H643">
            <v>12.60739179013126</v>
          </cell>
          <cell r="I643">
            <v>11.187787750608891</v>
          </cell>
          <cell r="J643">
            <v>7.8152128752719818</v>
          </cell>
          <cell r="K643">
            <v>9.0848518900986619</v>
          </cell>
          <cell r="L643">
            <v>9.1209811717844786</v>
          </cell>
          <cell r="M643">
            <v>10.224197256419069</v>
          </cell>
          <cell r="N643">
            <v>10.86597053743799</v>
          </cell>
          <cell r="O643">
            <v>10.90588816279819</v>
          </cell>
          <cell r="P643">
            <v>9.9695255001638543</v>
          </cell>
          <cell r="Q643">
            <v>9.6751063934652848</v>
          </cell>
        </row>
        <row r="644">
          <cell r="A644" t="str">
            <v>OKTA US Equity</v>
          </cell>
          <cell r="B644" t="str">
            <v>OKTA INC</v>
          </cell>
          <cell r="C644">
            <v>29774125056</v>
          </cell>
          <cell r="D644">
            <v>643</v>
          </cell>
          <cell r="E644">
            <v>84.367063429870285</v>
          </cell>
          <cell r="F644">
            <v>121.9499969482422</v>
          </cell>
          <cell r="G644">
            <v>115.370002746582</v>
          </cell>
          <cell r="H644">
            <v>129.3500061035156</v>
          </cell>
          <cell r="I644">
            <v>133.42999267578119</v>
          </cell>
          <cell r="J644">
            <v>119.5699996948242</v>
          </cell>
          <cell r="K644">
            <v>148.8399963378906</v>
          </cell>
          <cell r="L644">
            <v>204.7799987792969</v>
          </cell>
          <cell r="M644">
            <v>210.91999816894531</v>
          </cell>
          <cell r="N644">
            <v>222.32000732421881</v>
          </cell>
          <cell r="O644">
            <v>224.5</v>
          </cell>
          <cell r="P644">
            <v>219.30000305175781</v>
          </cell>
          <cell r="Q644">
            <v>203.86000061035159</v>
          </cell>
        </row>
        <row r="645">
          <cell r="A645" t="str">
            <v>MRVL US Equity</v>
          </cell>
          <cell r="B645" t="str">
            <v>MARVELL TECH GRP</v>
          </cell>
          <cell r="C645">
            <v>29609437184</v>
          </cell>
          <cell r="D645">
            <v>644</v>
          </cell>
          <cell r="E645">
            <v>68.926742176332127</v>
          </cell>
          <cell r="F645">
            <v>25.809999465942379</v>
          </cell>
          <cell r="G645">
            <v>26.559999465942379</v>
          </cell>
          <cell r="H645">
            <v>24.20999908447266</v>
          </cell>
          <cell r="I645">
            <v>21.95999908447266</v>
          </cell>
          <cell r="J645">
            <v>21.639999389648441</v>
          </cell>
          <cell r="K645">
            <v>25.430000305175781</v>
          </cell>
          <cell r="L645">
            <v>32.979999542236328</v>
          </cell>
          <cell r="M645">
            <v>34.369998931884773</v>
          </cell>
          <cell r="N645">
            <v>37.369998931884773</v>
          </cell>
          <cell r="O645">
            <v>39.189998626708977</v>
          </cell>
          <cell r="P645">
            <v>40.310001373291023</v>
          </cell>
          <cell r="Q645">
            <v>36.889999389648438</v>
          </cell>
        </row>
        <row r="646">
          <cell r="A646" t="str">
            <v>HCLT IN Equity</v>
          </cell>
          <cell r="B646" t="str">
            <v>HCL TECH LTD</v>
          </cell>
          <cell r="C646">
            <v>29455609341.689941</v>
          </cell>
          <cell r="D646">
            <v>645</v>
          </cell>
          <cell r="E646">
            <v>43.736989192040213</v>
          </cell>
          <cell r="F646">
            <v>7.8523731398391874</v>
          </cell>
          <cell r="G646">
            <v>8.0149943029294946</v>
          </cell>
          <cell r="H646">
            <v>8.1231585590029454</v>
          </cell>
          <cell r="I646">
            <v>7.5664664655150196</v>
          </cell>
          <cell r="J646">
            <v>5.4006226692169426</v>
          </cell>
          <cell r="K646">
            <v>7.1645587215976434</v>
          </cell>
          <cell r="L646">
            <v>7.4071380959358066</v>
          </cell>
          <cell r="M646">
            <v>7.3072209327947348</v>
          </cell>
          <cell r="N646">
            <v>9.3849502133187457</v>
          </cell>
          <cell r="O646">
            <v>9.4375899996982753</v>
          </cell>
          <cell r="P646">
            <v>11.101021237002559</v>
          </cell>
          <cell r="Q646">
            <v>11.03766738160607</v>
          </cell>
        </row>
        <row r="647">
          <cell r="A647" t="str">
            <v>VYM US Equity</v>
          </cell>
          <cell r="B647" t="str">
            <v>VANGUARD HI DV Y</v>
          </cell>
          <cell r="C647">
            <v>29428799488</v>
          </cell>
          <cell r="D647">
            <v>646</v>
          </cell>
          <cell r="E647">
            <v>6.7540377041708011E-2</v>
          </cell>
          <cell r="F647">
            <v>91.269996643066406</v>
          </cell>
          <cell r="G647">
            <v>93.709999084472656</v>
          </cell>
          <cell r="H647">
            <v>91.650001525878906</v>
          </cell>
          <cell r="I647">
            <v>86.319999694824219</v>
          </cell>
          <cell r="J647">
            <v>67.790000915527344</v>
          </cell>
          <cell r="K647">
            <v>75.919998168945313</v>
          </cell>
          <cell r="L647">
            <v>80.300003051757813</v>
          </cell>
          <cell r="M647">
            <v>78.489997863769531</v>
          </cell>
          <cell r="N647">
            <v>81.400001525878906</v>
          </cell>
          <cell r="O647">
            <v>83.730003356933594</v>
          </cell>
          <cell r="P647">
            <v>80.900001525878906</v>
          </cell>
          <cell r="Q647">
            <v>81.069999694824219</v>
          </cell>
        </row>
        <row r="648">
          <cell r="A648" t="str">
            <v>SCHP SW Equity</v>
          </cell>
          <cell r="B648" t="str">
            <v>SCHINDLER HLD-PC</v>
          </cell>
          <cell r="C648">
            <v>29301823598.449951</v>
          </cell>
          <cell r="D648">
            <v>647</v>
          </cell>
          <cell r="E648">
            <v>4.7522459895430016</v>
          </cell>
          <cell r="F648">
            <v>249.67241768791061</v>
          </cell>
          <cell r="G648">
            <v>254.89180005743759</v>
          </cell>
          <cell r="H648">
            <v>258.25485819578171</v>
          </cell>
          <cell r="I648">
            <v>228.4609034657478</v>
          </cell>
          <cell r="J648">
            <v>220.5456789833988</v>
          </cell>
          <cell r="K648">
            <v>223.32119733095169</v>
          </cell>
          <cell r="L648">
            <v>232.08155070080829</v>
          </cell>
          <cell r="M648">
            <v>235.51185826387879</v>
          </cell>
          <cell r="N648">
            <v>254.8955698311693</v>
          </cell>
          <cell r="O648">
            <v>267.14362392684052</v>
          </cell>
          <cell r="P648">
            <v>271.87636919765828</v>
          </cell>
          <cell r="Q648">
            <v>258.61132621765142</v>
          </cell>
        </row>
        <row r="649">
          <cell r="A649" t="str">
            <v>300122 CH Equity</v>
          </cell>
          <cell r="B649" t="str">
            <v>CHONGQING ZHIF-A</v>
          </cell>
          <cell r="C649">
            <v>29162489891.05225</v>
          </cell>
          <cell r="D649">
            <v>648</v>
          </cell>
          <cell r="E649">
            <v>154.09079200686139</v>
          </cell>
          <cell r="F649">
            <v>6.2293123439416149</v>
          </cell>
          <cell r="G649">
            <v>7.1315734495141214</v>
          </cell>
          <cell r="H649">
            <v>8.4070353520360186</v>
          </cell>
          <cell r="I649">
            <v>8.8192622452334035</v>
          </cell>
          <cell r="J649">
            <v>9.2535210140783875</v>
          </cell>
          <cell r="K649">
            <v>11.20722682824635</v>
          </cell>
          <cell r="L649">
            <v>11.84376644671647</v>
          </cell>
          <cell r="M649">
            <v>13.78359225440818</v>
          </cell>
          <cell r="N649">
            <v>27.231446948265781</v>
          </cell>
          <cell r="O649">
            <v>19.29058823343075</v>
          </cell>
          <cell r="P649">
            <v>20.51391564568803</v>
          </cell>
          <cell r="Q649">
            <v>23.926235637261019</v>
          </cell>
        </row>
        <row r="650">
          <cell r="A650" t="str">
            <v>PEG US Equity</v>
          </cell>
          <cell r="B650" t="str">
            <v>PUB SERV ENTERP</v>
          </cell>
          <cell r="C650">
            <v>29146961920</v>
          </cell>
          <cell r="D650">
            <v>649</v>
          </cell>
          <cell r="E650">
            <v>-1.282855065872379</v>
          </cell>
          <cell r="F650">
            <v>58.630001068115227</v>
          </cell>
          <cell r="G650">
            <v>59.049999237060547</v>
          </cell>
          <cell r="H650">
            <v>59.330001831054688</v>
          </cell>
          <cell r="I650">
            <v>53.709999084472663</v>
          </cell>
          <cell r="J650">
            <v>42.790000915527337</v>
          </cell>
          <cell r="K650">
            <v>49.409999847412109</v>
          </cell>
          <cell r="L650">
            <v>52.220001220703118</v>
          </cell>
          <cell r="M650">
            <v>49.75</v>
          </cell>
          <cell r="N650">
            <v>54.470001220703118</v>
          </cell>
          <cell r="O650">
            <v>51</v>
          </cell>
          <cell r="P650">
            <v>55.069999694824219</v>
          </cell>
          <cell r="Q650">
            <v>58.490001678466797</v>
          </cell>
        </row>
        <row r="651">
          <cell r="A651" t="str">
            <v>BEI GR Equity</v>
          </cell>
          <cell r="B651" t="str">
            <v>BEIERSDORF AG</v>
          </cell>
          <cell r="C651">
            <v>29111591669.67651</v>
          </cell>
          <cell r="D651">
            <v>650</v>
          </cell>
          <cell r="E651">
            <v>-7.3228228336006289</v>
          </cell>
          <cell r="F651">
            <v>114.68162393593779</v>
          </cell>
          <cell r="G651">
            <v>119.59731156872751</v>
          </cell>
          <cell r="H651">
            <v>114.2947683983421</v>
          </cell>
          <cell r="I651">
            <v>107.6634063507081</v>
          </cell>
          <cell r="J651">
            <v>95.702995826721235</v>
          </cell>
          <cell r="K651">
            <v>104.49587299053201</v>
          </cell>
          <cell r="L651">
            <v>105.7572596166037</v>
          </cell>
          <cell r="M651">
            <v>115.6249610922241</v>
          </cell>
          <cell r="N651">
            <v>120.838468856964</v>
          </cell>
          <cell r="O651">
            <v>116.1894271981964</v>
          </cell>
          <cell r="P651">
            <v>114.09092817146301</v>
          </cell>
          <cell r="Q651">
            <v>105.5357263466567</v>
          </cell>
        </row>
        <row r="652">
          <cell r="A652" t="str">
            <v>9022 JP Equity</v>
          </cell>
          <cell r="B652" t="str">
            <v>CENTRAL JAPAN RL</v>
          </cell>
          <cell r="C652">
            <v>29095540790.500488</v>
          </cell>
          <cell r="D652">
            <v>651</v>
          </cell>
          <cell r="E652">
            <v>-35.491962694354363</v>
          </cell>
          <cell r="F652">
            <v>204.007708565332</v>
          </cell>
          <cell r="G652">
            <v>202.48503424227241</v>
          </cell>
          <cell r="H652">
            <v>198.81292710546401</v>
          </cell>
          <cell r="I652">
            <v>170.10022980161011</v>
          </cell>
          <cell r="J652">
            <v>156.7986529972404</v>
          </cell>
          <cell r="K652">
            <v>155.83441853523249</v>
          </cell>
          <cell r="L652">
            <v>169.45528205484149</v>
          </cell>
          <cell r="M652">
            <v>151.83392711915079</v>
          </cell>
          <cell r="N652">
            <v>117.58884538430721</v>
          </cell>
          <cell r="O652">
            <v>147.80230208300051</v>
          </cell>
          <cell r="P652">
            <v>142.9654139466584</v>
          </cell>
          <cell r="Q652">
            <v>126.8478749319911</v>
          </cell>
        </row>
        <row r="653">
          <cell r="A653" t="str">
            <v>ROK US Equity</v>
          </cell>
          <cell r="B653" t="str">
            <v>ROCKWELL AUTOMAT</v>
          </cell>
          <cell r="C653">
            <v>29060947968</v>
          </cell>
          <cell r="D653">
            <v>652</v>
          </cell>
          <cell r="E653">
            <v>29.63382808174191</v>
          </cell>
          <cell r="F653">
            <v>193.9700012207031</v>
          </cell>
          <cell r="G653">
            <v>202.66999816894531</v>
          </cell>
          <cell r="H653">
            <v>194.55999755859381</v>
          </cell>
          <cell r="I653">
            <v>190.5899963378906</v>
          </cell>
          <cell r="J653">
            <v>143.67999267578119</v>
          </cell>
          <cell r="K653">
            <v>183.19000244140619</v>
          </cell>
          <cell r="L653">
            <v>214.66999816894531</v>
          </cell>
          <cell r="M653">
            <v>210.5</v>
          </cell>
          <cell r="N653">
            <v>220.77000427246091</v>
          </cell>
          <cell r="O653">
            <v>233.94000244140619</v>
          </cell>
          <cell r="P653">
            <v>219.52000427246091</v>
          </cell>
          <cell r="Q653">
            <v>245.38999938964841</v>
          </cell>
        </row>
        <row r="654">
          <cell r="A654" t="str">
            <v>ST SP Equity</v>
          </cell>
          <cell r="B654" t="str">
            <v>SINGAPORE TELECO</v>
          </cell>
          <cell r="C654">
            <v>29013967283.203121</v>
          </cell>
          <cell r="D654">
            <v>653</v>
          </cell>
          <cell r="E654">
            <v>-23.077614402026409</v>
          </cell>
          <cell r="F654">
            <v>2.5322013311615019</v>
          </cell>
          <cell r="G654">
            <v>2.5029707607016012</v>
          </cell>
          <cell r="H654">
            <v>2.3668639824916231</v>
          </cell>
          <cell r="I654">
            <v>2.145273985288441</v>
          </cell>
          <cell r="J654">
            <v>1.7548746309971079</v>
          </cell>
          <cell r="K654">
            <v>1.998305248390011</v>
          </cell>
          <cell r="L654">
            <v>1.789518514440033</v>
          </cell>
          <cell r="M654">
            <v>1.7722608723883011</v>
          </cell>
          <cell r="N654">
            <v>1.779876490305909</v>
          </cell>
          <cell r="O654">
            <v>1.690803516620065</v>
          </cell>
          <cell r="P654">
            <v>1.577402864329883</v>
          </cell>
          <cell r="Q654">
            <v>1.463271856307983</v>
          </cell>
        </row>
        <row r="655">
          <cell r="A655" t="str">
            <v>035720 KS Equity</v>
          </cell>
          <cell r="B655" t="str">
            <v>KAKAO CORP</v>
          </cell>
          <cell r="C655">
            <v>28958550683.259399</v>
          </cell>
          <cell r="D655">
            <v>654</v>
          </cell>
          <cell r="E655">
            <v>133.73955306503379</v>
          </cell>
          <cell r="F655">
            <v>131.93167970166539</v>
          </cell>
          <cell r="G655">
            <v>132.78661496588029</v>
          </cell>
          <cell r="H655">
            <v>133.8244434737135</v>
          </cell>
          <cell r="I655">
            <v>146.9106748118065</v>
          </cell>
          <cell r="J655">
            <v>121.6446712205652</v>
          </cell>
          <cell r="K655">
            <v>150.30468255281451</v>
          </cell>
          <cell r="L655">
            <v>215.64223570749161</v>
          </cell>
          <cell r="M655">
            <v>224.3496343726292</v>
          </cell>
          <cell r="N655">
            <v>306.42488307785243</v>
          </cell>
          <cell r="O655">
            <v>338.62421964295208</v>
          </cell>
          <cell r="P655">
            <v>313.36242079851218</v>
          </cell>
          <cell r="Q655">
            <v>294.79158457252203</v>
          </cell>
        </row>
        <row r="656">
          <cell r="A656" t="str">
            <v>1 HK Equity</v>
          </cell>
          <cell r="B656" t="str">
            <v>CKH HOLDINGS</v>
          </cell>
          <cell r="C656">
            <v>28874796903.085941</v>
          </cell>
          <cell r="D656">
            <v>655</v>
          </cell>
          <cell r="E656">
            <v>-17.749608089310389</v>
          </cell>
          <cell r="F656">
            <v>9.0691937357187271</v>
          </cell>
          <cell r="G656">
            <v>9.5341980603336651</v>
          </cell>
          <cell r="H656">
            <v>8.812358531113432</v>
          </cell>
          <cell r="I656">
            <v>8.5847947704769467</v>
          </cell>
          <cell r="J656">
            <v>6.7133567198555966</v>
          </cell>
          <cell r="K656">
            <v>7.4041593135716539</v>
          </cell>
          <cell r="L656">
            <v>6.2825740770263678</v>
          </cell>
          <cell r="M656">
            <v>6.4253089695283734</v>
          </cell>
          <cell r="N656">
            <v>6.4963551504604311</v>
          </cell>
          <cell r="O656">
            <v>6.4903222887746779</v>
          </cell>
          <cell r="P656">
            <v>6.0127479998385516</v>
          </cell>
          <cell r="Q656">
            <v>6.103068350161891</v>
          </cell>
        </row>
        <row r="657">
          <cell r="A657" t="str">
            <v>SBIN IN Equity</v>
          </cell>
          <cell r="B657" t="str">
            <v>STATE BANK IND</v>
          </cell>
          <cell r="C657">
            <v>28867335282.878422</v>
          </cell>
          <cell r="D657">
            <v>656</v>
          </cell>
          <cell r="E657">
            <v>-27.43643933749145</v>
          </cell>
          <cell r="F657">
            <v>4.724123687017709</v>
          </cell>
          <cell r="G657">
            <v>4.6867993447716572</v>
          </cell>
          <cell r="H657">
            <v>4.1815122053294829</v>
          </cell>
          <cell r="I657">
            <v>3.955980294189914</v>
          </cell>
          <cell r="J657">
            <v>2.4361895905270359</v>
          </cell>
          <cell r="K657">
            <v>2.5109897288493812</v>
          </cell>
          <cell r="L657">
            <v>2.2502614664022791</v>
          </cell>
          <cell r="M657">
            <v>2.4474389681564759</v>
          </cell>
          <cell r="N657">
            <v>2.555785320932046</v>
          </cell>
          <cell r="O657">
            <v>2.9848296250123099</v>
          </cell>
          <cell r="P657">
            <v>2.5985907418145469</v>
          </cell>
          <cell r="Q657">
            <v>2.631243506333675</v>
          </cell>
        </row>
        <row r="658">
          <cell r="A658" t="str">
            <v>MSI US Equity</v>
          </cell>
          <cell r="B658" t="str">
            <v>MOTOROLA SOLUTIO</v>
          </cell>
          <cell r="C658">
            <v>28676487168</v>
          </cell>
          <cell r="D658">
            <v>657</v>
          </cell>
          <cell r="E658">
            <v>3.6607653213075459</v>
          </cell>
          <cell r="F658">
            <v>165.03999328613281</v>
          </cell>
          <cell r="G658">
            <v>161.13999938964841</v>
          </cell>
          <cell r="H658">
            <v>176.0299987792969</v>
          </cell>
          <cell r="I658">
            <v>173.49000549316409</v>
          </cell>
          <cell r="J658">
            <v>126.0899963378906</v>
          </cell>
          <cell r="K658">
            <v>138.83000183105469</v>
          </cell>
          <cell r="L658">
            <v>138.94000244140619</v>
          </cell>
          <cell r="M658">
            <v>135.9700012207031</v>
          </cell>
          <cell r="N658">
            <v>137.53999328613281</v>
          </cell>
          <cell r="O658">
            <v>153.77000427246091</v>
          </cell>
          <cell r="P658">
            <v>156.78999328613281</v>
          </cell>
          <cell r="Q658">
            <v>163.4700012207031</v>
          </cell>
        </row>
        <row r="659">
          <cell r="A659" t="str">
            <v>3333 HK Equity</v>
          </cell>
          <cell r="B659" t="str">
            <v>CHINA EVERGRAND</v>
          </cell>
          <cell r="C659">
            <v>28671316698.488281</v>
          </cell>
          <cell r="D659">
            <v>658</v>
          </cell>
          <cell r="E659">
            <v>-5.6826890271675428</v>
          </cell>
          <cell r="F659">
            <v>2.5291553387040149</v>
          </cell>
          <cell r="G659">
            <v>2.7717183483391921</v>
          </cell>
          <cell r="H659">
            <v>2.2426777666681521</v>
          </cell>
          <cell r="I659">
            <v>2.282424403041432</v>
          </cell>
          <cell r="J659">
            <v>1.684465761066207</v>
          </cell>
          <cell r="K659">
            <v>1.774934340437085</v>
          </cell>
          <cell r="L659">
            <v>2.221476788452577</v>
          </cell>
          <cell r="M659">
            <v>2.580445408821106</v>
          </cell>
          <cell r="N659">
            <v>2.7611122533230059</v>
          </cell>
          <cell r="O659">
            <v>2.2683870193266098</v>
          </cell>
          <cell r="P659">
            <v>2.541870044265409</v>
          </cell>
          <cell r="Q659">
            <v>2.007690224549989</v>
          </cell>
        </row>
        <row r="660">
          <cell r="A660" t="str">
            <v>175 HK Equity</v>
          </cell>
          <cell r="B660" t="str">
            <v>GEELY AUTOMOBILE</v>
          </cell>
          <cell r="C660">
            <v>28669888070.19141</v>
          </cell>
          <cell r="D660">
            <v>659</v>
          </cell>
          <cell r="E660">
            <v>56.658345050427712</v>
          </cell>
          <cell r="F660">
            <v>1.890479845330262</v>
          </cell>
          <cell r="G660">
            <v>1.9556012151986411</v>
          </cell>
          <cell r="H660">
            <v>1.6221435471740899</v>
          </cell>
          <cell r="I660">
            <v>1.832622302383015</v>
          </cell>
          <cell r="J660">
            <v>1.398132352244033</v>
          </cell>
          <cell r="K660">
            <v>1.563386892815515</v>
          </cell>
          <cell r="L660">
            <v>1.406161272487878</v>
          </cell>
          <cell r="M660">
            <v>1.57407167477183</v>
          </cell>
          <cell r="N660">
            <v>2.141797442779136</v>
          </cell>
          <cell r="O660">
            <v>2.2064515963677418</v>
          </cell>
          <cell r="P660">
            <v>1.9870454921850469</v>
          </cell>
          <cell r="Q660">
            <v>2.332843067338644</v>
          </cell>
        </row>
        <row r="661">
          <cell r="A661" t="str">
            <v>OTIS US Equity</v>
          </cell>
          <cell r="B661" t="str">
            <v>OTIS WORLDWI</v>
          </cell>
          <cell r="C661">
            <v>28660164608</v>
          </cell>
          <cell r="D661">
            <v>660</v>
          </cell>
          <cell r="E661"/>
          <cell r="F661"/>
          <cell r="G661"/>
          <cell r="H661"/>
          <cell r="I661"/>
          <cell r="J661">
            <v>46.700000762939453</v>
          </cell>
          <cell r="K661">
            <v>49.709999084472663</v>
          </cell>
          <cell r="L661">
            <v>54.080001831054688</v>
          </cell>
          <cell r="M661">
            <v>55.779998779296882</v>
          </cell>
          <cell r="N661">
            <v>63.209999084472663</v>
          </cell>
          <cell r="O661">
            <v>64.050003051757813</v>
          </cell>
          <cell r="P661">
            <v>62.369998931884773</v>
          </cell>
          <cell r="Q661">
            <v>62.139999389648438</v>
          </cell>
        </row>
        <row r="662">
          <cell r="A662" t="str">
            <v>4503 JP Equity</v>
          </cell>
          <cell r="B662" t="str">
            <v>ASTELLAS PHARMA</v>
          </cell>
          <cell r="C662">
            <v>28627016763.233639</v>
          </cell>
          <cell r="D662">
            <v>661</v>
          </cell>
          <cell r="E662">
            <v>-12.04691782331626</v>
          </cell>
          <cell r="F662">
            <v>17.406456770375371</v>
          </cell>
          <cell r="G662">
            <v>17.211227910593148</v>
          </cell>
          <cell r="H662">
            <v>17.106837837956849</v>
          </cell>
          <cell r="I662">
            <v>16.11451440537348</v>
          </cell>
          <cell r="J662">
            <v>15.002801431808621</v>
          </cell>
          <cell r="K662">
            <v>16.69788270723075</v>
          </cell>
          <cell r="L662">
            <v>18.307305430993441</v>
          </cell>
          <cell r="M662">
            <v>16.18879210669547</v>
          </cell>
          <cell r="N662">
            <v>16.160807648207989</v>
          </cell>
          <cell r="O662">
            <v>15.718732381705189</v>
          </cell>
          <cell r="P662">
            <v>14.84604397974908</v>
          </cell>
          <cell r="Q662">
            <v>13.857891900464891</v>
          </cell>
        </row>
        <row r="663">
          <cell r="A663" t="str">
            <v>2333 HK Equity</v>
          </cell>
          <cell r="B663" t="str">
            <v>GREAT WALL MOT-H</v>
          </cell>
          <cell r="C663">
            <v>28558061978.917969</v>
          </cell>
          <cell r="D663">
            <v>662</v>
          </cell>
          <cell r="E663">
            <v>156.73389982236981</v>
          </cell>
          <cell r="F663">
            <v>0.77790691879403107</v>
          </cell>
          <cell r="G663">
            <v>0.73912490920722007</v>
          </cell>
          <cell r="H663">
            <v>0.67460567925169801</v>
          </cell>
          <cell r="I663">
            <v>0.7428160674793961</v>
          </cell>
          <cell r="J663">
            <v>0.60878084099256602</v>
          </cell>
          <cell r="K663">
            <v>0.668180190831549</v>
          </cell>
          <cell r="L663">
            <v>0.63599771326564503</v>
          </cell>
          <cell r="M663">
            <v>0.62446780862194406</v>
          </cell>
          <cell r="N663">
            <v>0.99348430854817604</v>
          </cell>
          <cell r="O663">
            <v>1.1819354289577859</v>
          </cell>
          <cell r="P663">
            <v>1.268354384442745</v>
          </cell>
          <cell r="Q663">
            <v>1.7057625057130821</v>
          </cell>
        </row>
        <row r="664">
          <cell r="A664" t="str">
            <v>3382 JP Equity</v>
          </cell>
          <cell r="B664" t="str">
            <v>SEVEN &amp; I HOLDIN</v>
          </cell>
          <cell r="C664">
            <v>28557725207.197269</v>
          </cell>
          <cell r="D664">
            <v>663</v>
          </cell>
          <cell r="E664">
            <v>-17.584018328815109</v>
          </cell>
          <cell r="F664">
            <v>37.720103633590043</v>
          </cell>
          <cell r="G664">
            <v>36.843072366900742</v>
          </cell>
          <cell r="H664">
            <v>39.164444237947457</v>
          </cell>
          <cell r="I664">
            <v>34.725316962227232</v>
          </cell>
          <cell r="J664">
            <v>32.34030585642904</v>
          </cell>
          <cell r="K664">
            <v>32.16894397046417</v>
          </cell>
          <cell r="L664">
            <v>34.327940572053187</v>
          </cell>
          <cell r="M664">
            <v>31.846956755034629</v>
          </cell>
          <cell r="N664">
            <v>28.7680285461247</v>
          </cell>
          <cell r="O664">
            <v>32.031692270189517</v>
          </cell>
          <cell r="P664">
            <v>30.79109312966466</v>
          </cell>
          <cell r="Q664">
            <v>31.0634232070297</v>
          </cell>
        </row>
        <row r="665">
          <cell r="A665" t="str">
            <v>HLT US Equity</v>
          </cell>
          <cell r="B665" t="str">
            <v>HILTON WORLDWIDE</v>
          </cell>
          <cell r="C665">
            <v>28521482240</v>
          </cell>
          <cell r="D665">
            <v>664</v>
          </cell>
          <cell r="E665">
            <v>2.745146901091466</v>
          </cell>
          <cell r="F665">
            <v>104.75</v>
          </cell>
          <cell r="G665">
            <v>110.9100036621094</v>
          </cell>
          <cell r="H665">
            <v>107.84999847412109</v>
          </cell>
          <cell r="I665">
            <v>96.459999084472656</v>
          </cell>
          <cell r="J665">
            <v>63.040000915527337</v>
          </cell>
          <cell r="K665">
            <v>72.029998779296875</v>
          </cell>
          <cell r="L665">
            <v>81.910003662109375</v>
          </cell>
          <cell r="M665">
            <v>74.44000244140625</v>
          </cell>
          <cell r="N665">
            <v>74.739997863769531</v>
          </cell>
          <cell r="O665">
            <v>91.709999084472656</v>
          </cell>
          <cell r="P665">
            <v>87.220001220703125</v>
          </cell>
          <cell r="Q665">
            <v>88</v>
          </cell>
        </row>
        <row r="666">
          <cell r="A666" t="str">
            <v>4689 JP Equity</v>
          </cell>
          <cell r="B666" t="str">
            <v>Z HOLDINGS CORP</v>
          </cell>
          <cell r="C666">
            <v>28483914362.208248</v>
          </cell>
          <cell r="D666">
            <v>665</v>
          </cell>
          <cell r="E666">
            <v>63.626936839689613</v>
          </cell>
          <cell r="F666">
            <v>3.5124725727364421</v>
          </cell>
          <cell r="G666">
            <v>4.2429818538948894</v>
          </cell>
          <cell r="H666">
            <v>3.901720948517323</v>
          </cell>
          <cell r="I666">
            <v>3.841870984062552</v>
          </cell>
          <cell r="J666">
            <v>3.0818079505115752</v>
          </cell>
          <cell r="K666">
            <v>3.9895109552890058</v>
          </cell>
          <cell r="L666">
            <v>4.1643426418304443</v>
          </cell>
          <cell r="M666">
            <v>4.7197916032746434</v>
          </cell>
          <cell r="N666">
            <v>6.1928554242476821</v>
          </cell>
          <cell r="O666">
            <v>6.5082060266286126</v>
          </cell>
          <cell r="P666">
            <v>6.6224535685032606</v>
          </cell>
          <cell r="Q666">
            <v>6.1821649683723763</v>
          </cell>
        </row>
        <row r="667">
          <cell r="A667" t="str">
            <v>SLB US Equity</v>
          </cell>
          <cell r="B667" t="str">
            <v>SCHLUMBERGER LTD</v>
          </cell>
          <cell r="C667">
            <v>28480933888</v>
          </cell>
          <cell r="D667">
            <v>666</v>
          </cell>
          <cell r="E667">
            <v>-37.811937980595253</v>
          </cell>
          <cell r="F667">
            <v>36.360000610351563</v>
          </cell>
          <cell r="G667">
            <v>40.200000762939453</v>
          </cell>
          <cell r="H667">
            <v>33.459999084472663</v>
          </cell>
          <cell r="I667">
            <v>27.79000091552734</v>
          </cell>
          <cell r="J667">
            <v>12.590000152587891</v>
          </cell>
          <cell r="K667">
            <v>15.75</v>
          </cell>
          <cell r="L667">
            <v>18.430000305175781</v>
          </cell>
          <cell r="M667">
            <v>17.719999313354489</v>
          </cell>
          <cell r="N667">
            <v>18.719999313354489</v>
          </cell>
          <cell r="O667">
            <v>18.629999160766602</v>
          </cell>
          <cell r="P667">
            <v>15.010000228881839</v>
          </cell>
          <cell r="Q667">
            <v>15.579999923706049</v>
          </cell>
        </row>
        <row r="668">
          <cell r="A668" t="str">
            <v>EOAN GR Equity</v>
          </cell>
          <cell r="B668" t="str">
            <v>E.ON SE</v>
          </cell>
          <cell r="C668">
            <v>28466788380.518799</v>
          </cell>
          <cell r="D668">
            <v>667</v>
          </cell>
          <cell r="E668">
            <v>4.6529593156489968</v>
          </cell>
          <cell r="F668">
            <v>10.31636163551809</v>
          </cell>
          <cell r="G668">
            <v>10.680213775507349</v>
          </cell>
          <cell r="H668">
            <v>11.51463098331374</v>
          </cell>
          <cell r="I668">
            <v>11.98272478768922</v>
          </cell>
          <cell r="J668">
            <v>9.836869425659188</v>
          </cell>
          <cell r="K668">
            <v>10.02325280344621</v>
          </cell>
          <cell r="L668">
            <v>10.664766091856</v>
          </cell>
          <cell r="M668">
            <v>11.24147142346192</v>
          </cell>
          <cell r="N668">
            <v>11.86061636826707</v>
          </cell>
          <cell r="O668">
            <v>11.807499914722831</v>
          </cell>
          <cell r="P668">
            <v>11.16009872100449</v>
          </cell>
          <cell r="Q668">
            <v>10.38612937912978</v>
          </cell>
        </row>
        <row r="669">
          <cell r="A669" t="str">
            <v>4901 JP Equity</v>
          </cell>
          <cell r="B669" t="str">
            <v>FUJIFILM HOLDING</v>
          </cell>
          <cell r="C669">
            <v>28439973744.927979</v>
          </cell>
          <cell r="D669">
            <v>668</v>
          </cell>
          <cell r="E669">
            <v>12.762800059335611</v>
          </cell>
          <cell r="F669">
            <v>47.523845618590713</v>
          </cell>
          <cell r="G669">
            <v>48.136214958503842</v>
          </cell>
          <cell r="H669">
            <v>50.473913685418673</v>
          </cell>
          <cell r="I669">
            <v>50.055681372061372</v>
          </cell>
          <cell r="J669">
            <v>50.775120687671013</v>
          </cell>
          <cell r="K669">
            <v>47.714925627224147</v>
          </cell>
          <cell r="L669">
            <v>46.049449659883983</v>
          </cell>
          <cell r="M669">
            <v>43.018061141483493</v>
          </cell>
          <cell r="N669">
            <v>45.037234729155898</v>
          </cell>
          <cell r="O669">
            <v>47.179777601733797</v>
          </cell>
          <cell r="P669">
            <v>49.123636269941933</v>
          </cell>
          <cell r="Q669">
            <v>50.882211485877633</v>
          </cell>
        </row>
        <row r="670">
          <cell r="A670" t="str">
            <v>AWK US Equity</v>
          </cell>
          <cell r="B670" t="str">
            <v>AMERICAN WATER W</v>
          </cell>
          <cell r="C670">
            <v>28396257280</v>
          </cell>
          <cell r="D670">
            <v>669</v>
          </cell>
          <cell r="E670">
            <v>33.552525239450617</v>
          </cell>
          <cell r="F670">
            <v>120.3000030517578</v>
          </cell>
          <cell r="G670">
            <v>122.84999847412109</v>
          </cell>
          <cell r="H670">
            <v>136.52000427246091</v>
          </cell>
          <cell r="I670">
            <v>130.8399963378906</v>
          </cell>
          <cell r="J670">
            <v>112.8000030517578</v>
          </cell>
          <cell r="K670">
            <v>119.1999969482422</v>
          </cell>
          <cell r="L670">
            <v>127.76999664306641</v>
          </cell>
          <cell r="M670">
            <v>130.6199951171875</v>
          </cell>
          <cell r="N670">
            <v>147.05999755859381</v>
          </cell>
          <cell r="O670">
            <v>140.16999816894531</v>
          </cell>
          <cell r="P670">
            <v>148.57000732421881</v>
          </cell>
          <cell r="Q670">
            <v>154.30000305175781</v>
          </cell>
        </row>
        <row r="671">
          <cell r="A671" t="str">
            <v>MSIL IN Equity</v>
          </cell>
          <cell r="B671" t="str">
            <v>MARUTI SUZUKI IN</v>
          </cell>
          <cell r="C671">
            <v>28378921818.939701</v>
          </cell>
          <cell r="D671">
            <v>670</v>
          </cell>
          <cell r="E671">
            <v>-0.28508678393551801</v>
          </cell>
          <cell r="F671">
            <v>99.637143002215907</v>
          </cell>
          <cell r="G671">
            <v>102.462163055161</v>
          </cell>
          <cell r="H671">
            <v>98.348993989434348</v>
          </cell>
          <cell r="I671">
            <v>86.513325287880889</v>
          </cell>
          <cell r="J671">
            <v>55.453839380390953</v>
          </cell>
          <cell r="K671">
            <v>70.634599834805158</v>
          </cell>
          <cell r="L671">
            <v>76.666361761441749</v>
          </cell>
          <cell r="M671">
            <v>76.854616236877064</v>
          </cell>
          <cell r="N671">
            <v>81.960614615277336</v>
          </cell>
          <cell r="O671">
            <v>94.507968049739247</v>
          </cell>
          <cell r="P671">
            <v>92.805052379602785</v>
          </cell>
          <cell r="Q671">
            <v>92.182103098019979</v>
          </cell>
        </row>
        <row r="672">
          <cell r="A672" t="str">
            <v>SREN SW Equity</v>
          </cell>
          <cell r="B672" t="str">
            <v>SWISS RE AG</v>
          </cell>
          <cell r="C672">
            <v>28283088344.215328</v>
          </cell>
          <cell r="D672">
            <v>671</v>
          </cell>
          <cell r="E672">
            <v>-17.378968408342288</v>
          </cell>
          <cell r="F672">
            <v>107.34805333614349</v>
          </cell>
          <cell r="G672">
            <v>112.5375232811239</v>
          </cell>
          <cell r="H672">
            <v>112.9800327300009</v>
          </cell>
          <cell r="I672">
            <v>97.469682837345317</v>
          </cell>
          <cell r="J672">
            <v>71.90988372258289</v>
          </cell>
          <cell r="K672">
            <v>72.524733910959185</v>
          </cell>
          <cell r="L672">
            <v>67.741599307959405</v>
          </cell>
          <cell r="M672">
            <v>76.71320452711916</v>
          </cell>
          <cell r="N672">
            <v>78.959968775532616</v>
          </cell>
          <cell r="O672">
            <v>80.68244209031036</v>
          </cell>
          <cell r="P672">
            <v>74.336095352462507</v>
          </cell>
          <cell r="Q672">
            <v>74.0628106809163</v>
          </cell>
        </row>
        <row r="673">
          <cell r="A673" t="str">
            <v>BBVA SM Equity</v>
          </cell>
          <cell r="B673" t="str">
            <v>BBVA</v>
          </cell>
          <cell r="C673">
            <v>28214436815.21973</v>
          </cell>
          <cell r="D673">
            <v>672</v>
          </cell>
          <cell r="E673">
            <v>-20.889166237548348</v>
          </cell>
          <cell r="F673">
            <v>5.1980510950493786</v>
          </cell>
          <cell r="G673">
            <v>5.5879359709012988</v>
          </cell>
          <cell r="H673">
            <v>5.1590236873760196</v>
          </cell>
          <cell r="I673">
            <v>4.7917478791732719</v>
          </cell>
          <cell r="J673">
            <v>2.9792474198961258</v>
          </cell>
          <cell r="K673">
            <v>3.2821154199260718</v>
          </cell>
          <cell r="L673">
            <v>3.1842931688852332</v>
          </cell>
          <cell r="M673">
            <v>3.3882110656250011</v>
          </cell>
          <cell r="N673">
            <v>3.2004277227424609</v>
          </cell>
          <cell r="O673">
            <v>2.9393443330438629</v>
          </cell>
          <cell r="P673">
            <v>2.7917865825662602</v>
          </cell>
          <cell r="Q673">
            <v>2.9058371703603711</v>
          </cell>
        </row>
        <row r="674">
          <cell r="A674" t="str">
            <v>600690 CH Equity</v>
          </cell>
          <cell r="B674" t="str">
            <v>HAIER SMART H-A</v>
          </cell>
          <cell r="C674">
            <v>28201259384.78857</v>
          </cell>
          <cell r="D674">
            <v>673</v>
          </cell>
          <cell r="E674">
            <v>66.716646779038498</v>
          </cell>
          <cell r="F674">
            <v>2.40080683921687</v>
          </cell>
          <cell r="G674">
            <v>2.8003560751676559</v>
          </cell>
          <cell r="H674">
            <v>2.4211350828409191</v>
          </cell>
          <cell r="I674">
            <v>2.534155109460698</v>
          </cell>
          <cell r="J674">
            <v>2.0676057476476899</v>
          </cell>
          <cell r="K674">
            <v>2.188778665698123</v>
          </cell>
          <cell r="L674">
            <v>2.330312392510677</v>
          </cell>
          <cell r="M674">
            <v>2.5388968622962689</v>
          </cell>
          <cell r="N674">
            <v>2.8363104233995391</v>
          </cell>
          <cell r="O674">
            <v>3.2219324111938481</v>
          </cell>
          <cell r="P674">
            <v>3.2130761680639348</v>
          </cell>
          <cell r="Q674">
            <v>3.9438683309958829</v>
          </cell>
        </row>
        <row r="675">
          <cell r="A675" t="str">
            <v>HPQ US Equity</v>
          </cell>
          <cell r="B675" t="str">
            <v>HP INC</v>
          </cell>
          <cell r="C675">
            <v>28156682240</v>
          </cell>
          <cell r="D675">
            <v>674</v>
          </cell>
          <cell r="E675">
            <v>5.7379067583634091</v>
          </cell>
          <cell r="F675">
            <v>19.829999923706051</v>
          </cell>
          <cell r="G675">
            <v>20.54999923706055</v>
          </cell>
          <cell r="H675">
            <v>21.29999923706055</v>
          </cell>
          <cell r="I675">
            <v>21.860000610351559</v>
          </cell>
          <cell r="J675">
            <v>14.840000152587891</v>
          </cell>
          <cell r="K675">
            <v>14.710000038146971</v>
          </cell>
          <cell r="L675">
            <v>15.13000011444092</v>
          </cell>
          <cell r="M675">
            <v>17</v>
          </cell>
          <cell r="N675">
            <v>17.770000457763668</v>
          </cell>
          <cell r="O675">
            <v>19.260000228881839</v>
          </cell>
          <cell r="P675">
            <v>19</v>
          </cell>
          <cell r="Q675">
            <v>18.409999847412109</v>
          </cell>
        </row>
        <row r="676">
          <cell r="A676" t="str">
            <v>788 HK Equity</v>
          </cell>
          <cell r="B676" t="str">
            <v>CHINA TOWER CO-H</v>
          </cell>
          <cell r="C676">
            <v>28151910984.867191</v>
          </cell>
          <cell r="D676">
            <v>675</v>
          </cell>
          <cell r="E676">
            <v>-24.389963336811871</v>
          </cell>
          <cell r="F676">
            <v>0.20565354991891599</v>
          </cell>
          <cell r="G676">
            <v>0.220710905289277</v>
          </cell>
          <cell r="H676">
            <v>0.213710964495226</v>
          </cell>
          <cell r="I676">
            <v>0.25445947653798801</v>
          </cell>
          <cell r="J676">
            <v>0.21926430184741</v>
          </cell>
          <cell r="K676">
            <v>0.224446636476443</v>
          </cell>
          <cell r="L676">
            <v>0.20511894939799</v>
          </cell>
          <cell r="M676">
            <v>0.176760511119472</v>
          </cell>
          <cell r="N676">
            <v>0.18063351204338199</v>
          </cell>
          <cell r="O676">
            <v>0.19096773870529701</v>
          </cell>
          <cell r="P676">
            <v>0.17289877219535099</v>
          </cell>
          <cell r="Q676">
            <v>0.15741529982888</v>
          </cell>
        </row>
        <row r="677">
          <cell r="A677" t="str">
            <v>LBRDA US Equity</v>
          </cell>
          <cell r="B677" t="str">
            <v>LIBERTY BR-A</v>
          </cell>
          <cell r="C677">
            <v>28133791744</v>
          </cell>
          <cell r="D677">
            <v>676</v>
          </cell>
          <cell r="E677">
            <v>33.406909048536981</v>
          </cell>
          <cell r="F677">
            <v>117.879997253418</v>
          </cell>
          <cell r="G677">
            <v>124.55999755859381</v>
          </cell>
          <cell r="H677">
            <v>134.94999694824219</v>
          </cell>
          <cell r="I677">
            <v>126.2099990844727</v>
          </cell>
          <cell r="J677">
            <v>102.5299987792969</v>
          </cell>
          <cell r="K677">
            <v>122.370002746582</v>
          </cell>
          <cell r="L677">
            <v>134.17999267578119</v>
          </cell>
          <cell r="M677">
            <v>126.61000061035161</v>
          </cell>
          <cell r="N677">
            <v>137.82000732421881</v>
          </cell>
          <cell r="O677">
            <v>139.55000305175781</v>
          </cell>
          <cell r="P677">
            <v>144.3399963378906</v>
          </cell>
          <cell r="Q677">
            <v>137.28999328613281</v>
          </cell>
        </row>
        <row r="678">
          <cell r="A678" t="str">
            <v>BSV US Equity</v>
          </cell>
          <cell r="B678" t="str">
            <v>VANGUARD SHORT-T</v>
          </cell>
          <cell r="C678">
            <v>28119900160</v>
          </cell>
          <cell r="D678">
            <v>677</v>
          </cell>
          <cell r="E678">
            <v>4.5477786716380466</v>
          </cell>
          <cell r="F678">
            <v>80.589996337890625</v>
          </cell>
          <cell r="G678">
            <v>80.610000610351563</v>
          </cell>
          <cell r="H678">
            <v>81.160003662109375</v>
          </cell>
          <cell r="I678">
            <v>81.870002746582031</v>
          </cell>
          <cell r="J678">
            <v>81.849998474121094</v>
          </cell>
          <cell r="K678">
            <v>82.55999755859375</v>
          </cell>
          <cell r="L678">
            <v>82.919998168945313</v>
          </cell>
          <cell r="M678">
            <v>83.019996643066406</v>
          </cell>
          <cell r="N678">
            <v>83.169998168945313</v>
          </cell>
          <cell r="O678">
            <v>83.089996337890625</v>
          </cell>
          <cell r="P678">
            <v>82.949996948242188</v>
          </cell>
          <cell r="Q678">
            <v>82.739997863769531</v>
          </cell>
        </row>
        <row r="679">
          <cell r="A679" t="str">
            <v>200725 CH Equity</v>
          </cell>
          <cell r="B679" t="str">
            <v>BOE TECHNOLOGY-B</v>
          </cell>
          <cell r="C679">
            <v>28090528575.27734</v>
          </cell>
          <cell r="D679">
            <v>678</v>
          </cell>
          <cell r="E679">
            <v>16.854886114296821</v>
          </cell>
          <cell r="F679">
            <v>0.34616218830647899</v>
          </cell>
          <cell r="G679">
            <v>0.39137688337825299</v>
          </cell>
          <cell r="H679">
            <v>0.35403925552964199</v>
          </cell>
          <cell r="I679">
            <v>0.41767337918281611</v>
          </cell>
          <cell r="J679">
            <v>0.35727182052890799</v>
          </cell>
          <cell r="K679">
            <v>0.35214903362259498</v>
          </cell>
          <cell r="L679">
            <v>0.34573508587397911</v>
          </cell>
          <cell r="M679">
            <v>0.37416459658358298</v>
          </cell>
          <cell r="N679">
            <v>0.38707181811332703</v>
          </cell>
          <cell r="O679">
            <v>0.40903225571878499</v>
          </cell>
          <cell r="P679">
            <v>0.38837708186241199</v>
          </cell>
          <cell r="Q679">
            <v>0.37676448912364402</v>
          </cell>
        </row>
        <row r="680">
          <cell r="A680" t="str">
            <v>KBC BB Equity</v>
          </cell>
          <cell r="B680" t="str">
            <v>KBC GROUP</v>
          </cell>
          <cell r="C680">
            <v>27997498459.287109</v>
          </cell>
          <cell r="D680">
            <v>679</v>
          </cell>
          <cell r="E680">
            <v>-15.93601726376588</v>
          </cell>
          <cell r="F680">
            <v>73.028549874019518</v>
          </cell>
          <cell r="G680">
            <v>75.201081172672275</v>
          </cell>
          <cell r="H680">
            <v>73.630827301338286</v>
          </cell>
          <cell r="I680">
            <v>67.057641318664537</v>
          </cell>
          <cell r="J680">
            <v>45.644647471046483</v>
          </cell>
          <cell r="K680">
            <v>54.14885989526374</v>
          </cell>
          <cell r="L680">
            <v>53.958241201171859</v>
          </cell>
          <cell r="M680">
            <v>56.860671176269527</v>
          </cell>
          <cell r="N680">
            <v>57.957821861084078</v>
          </cell>
          <cell r="O680">
            <v>57.199663580072411</v>
          </cell>
          <cell r="P680">
            <v>50.033697720336932</v>
          </cell>
          <cell r="Q680">
            <v>49.698072003391189</v>
          </cell>
        </row>
        <row r="681">
          <cell r="A681" t="str">
            <v>APNT IN Equity</v>
          </cell>
          <cell r="B681" t="str">
            <v>ASIAN PAINTS LTD</v>
          </cell>
          <cell r="C681">
            <v>27974499760.76099</v>
          </cell>
          <cell r="D681">
            <v>680</v>
          </cell>
          <cell r="E681">
            <v>26.385563966440671</v>
          </cell>
          <cell r="F681">
            <v>24.259107825579122</v>
          </cell>
          <cell r="G681">
            <v>25.128922258775219</v>
          </cell>
          <cell r="H681">
            <v>26.197924228352459</v>
          </cell>
          <cell r="I681">
            <v>24.59480143680025</v>
          </cell>
          <cell r="J681">
            <v>20.936472627635109</v>
          </cell>
          <cell r="K681">
            <v>23.181509257325391</v>
          </cell>
          <cell r="L681">
            <v>22.40667544608004</v>
          </cell>
          <cell r="M681">
            <v>22.35539453476667</v>
          </cell>
          <cell r="N681">
            <v>22.67303960910067</v>
          </cell>
          <cell r="O681">
            <v>27.087910395227031</v>
          </cell>
          <cell r="P681">
            <v>27.862818009567039</v>
          </cell>
          <cell r="Q681">
            <v>29.162446420289601</v>
          </cell>
        </row>
        <row r="682">
          <cell r="A682" t="str">
            <v>ASSAB SS Equity</v>
          </cell>
          <cell r="B682" t="str">
            <v>ASSA ABLOY AB-B</v>
          </cell>
          <cell r="C682">
            <v>27946721167.452641</v>
          </cell>
          <cell r="D682">
            <v>681</v>
          </cell>
          <cell r="E682">
            <v>-4.384485245632086</v>
          </cell>
          <cell r="F682">
            <v>23.644896384993789</v>
          </cell>
          <cell r="G682">
            <v>23.380450375378128</v>
          </cell>
          <cell r="H682">
            <v>23.64651440847615</v>
          </cell>
          <cell r="I682">
            <v>22.8811787347563</v>
          </cell>
          <cell r="J682">
            <v>17.708355297539129</v>
          </cell>
          <cell r="K682">
            <v>17.884717828488309</v>
          </cell>
          <cell r="L682">
            <v>20.443956177681681</v>
          </cell>
          <cell r="M682">
            <v>20.4854526032575</v>
          </cell>
          <cell r="N682">
            <v>22.762037225709491</v>
          </cell>
          <cell r="O682">
            <v>23.267064481973652</v>
          </cell>
          <cell r="P682">
            <v>23.451863149425211</v>
          </cell>
          <cell r="Q682">
            <v>21.495441364356221</v>
          </cell>
        </row>
        <row r="683">
          <cell r="A683" t="str">
            <v>QSR CN Equity</v>
          </cell>
          <cell r="B683" t="str">
            <v>RESTAURANT BRAND</v>
          </cell>
          <cell r="C683">
            <v>27915946209.692139</v>
          </cell>
          <cell r="D683">
            <v>682</v>
          </cell>
          <cell r="E683">
            <v>-7.4336384993691667</v>
          </cell>
          <cell r="F683">
            <v>65.561324073631113</v>
          </cell>
          <cell r="G683">
            <v>63.750480428216179</v>
          </cell>
          <cell r="H683">
            <v>60.775308869016499</v>
          </cell>
          <cell r="I683">
            <v>59.392807587319112</v>
          </cell>
          <cell r="J683">
            <v>36.235757444000463</v>
          </cell>
          <cell r="K683">
            <v>48.743436448441571</v>
          </cell>
          <cell r="L683">
            <v>55.732881113162883</v>
          </cell>
          <cell r="M683">
            <v>54.410896140307159</v>
          </cell>
          <cell r="N683">
            <v>56.438377034591213</v>
          </cell>
          <cell r="O683">
            <v>54.991578442371058</v>
          </cell>
          <cell r="P683">
            <v>57.638206976673253</v>
          </cell>
          <cell r="Q683">
            <v>51.667674349801018</v>
          </cell>
        </row>
        <row r="684">
          <cell r="A684" t="str">
            <v>UOB SP Equity</v>
          </cell>
          <cell r="B684" t="str">
            <v>UNITED OVERSEAS</v>
          </cell>
          <cell r="C684">
            <v>27869882727.370609</v>
          </cell>
          <cell r="D684">
            <v>683</v>
          </cell>
          <cell r="E684">
            <v>-8.7867742636135393</v>
          </cell>
          <cell r="F684">
            <v>18.859777093565981</v>
          </cell>
          <cell r="G684">
            <v>19.615269926704968</v>
          </cell>
          <cell r="H684">
            <v>18.481992831792009</v>
          </cell>
          <cell r="I684">
            <v>17.450147845484029</v>
          </cell>
          <cell r="J684">
            <v>13.29387191550313</v>
          </cell>
          <cell r="K684">
            <v>14.36237814591254</v>
          </cell>
          <cell r="L684">
            <v>14.04630067948437</v>
          </cell>
          <cell r="M684">
            <v>14.673172377597441</v>
          </cell>
          <cell r="N684">
            <v>13.85397692504057</v>
          </cell>
          <cell r="O684">
            <v>14.415938556656331</v>
          </cell>
          <cell r="P684">
            <v>14.218634805074091</v>
          </cell>
          <cell r="Q684">
            <v>13.923032215144991</v>
          </cell>
        </row>
        <row r="685">
          <cell r="A685" t="str">
            <v>ANSS US Equity</v>
          </cell>
          <cell r="B685" t="str">
            <v>ANSYS INC</v>
          </cell>
          <cell r="C685">
            <v>27836764160</v>
          </cell>
          <cell r="D685">
            <v>684</v>
          </cell>
          <cell r="E685">
            <v>33.701838777881889</v>
          </cell>
          <cell r="F685">
            <v>250.69999694824219</v>
          </cell>
          <cell r="G685">
            <v>257.41000366210938</v>
          </cell>
          <cell r="H685">
            <v>281.32998657226563</v>
          </cell>
          <cell r="I685">
            <v>258.80999755859381</v>
          </cell>
          <cell r="J685">
            <v>211.25</v>
          </cell>
          <cell r="K685">
            <v>255.63999938964841</v>
          </cell>
          <cell r="L685">
            <v>286.70001220703119</v>
          </cell>
          <cell r="M685">
            <v>294.32000732421881</v>
          </cell>
          <cell r="N685">
            <v>315.23001098632813</v>
          </cell>
          <cell r="O685">
            <v>343.8900146484375</v>
          </cell>
          <cell r="P685">
            <v>334.79998779296881</v>
          </cell>
          <cell r="Q685">
            <v>311.23001098632813</v>
          </cell>
        </row>
        <row r="686">
          <cell r="A686" t="str">
            <v>3 HK Equity</v>
          </cell>
          <cell r="B686" t="str">
            <v>HONG KG CHINA GS</v>
          </cell>
          <cell r="C686">
            <v>27828552804.66016</v>
          </cell>
          <cell r="D686">
            <v>685</v>
          </cell>
          <cell r="E686">
            <v>-13.917327101205631</v>
          </cell>
          <cell r="F686">
            <v>1.812622129348938</v>
          </cell>
          <cell r="G686">
            <v>1.860033206554746</v>
          </cell>
          <cell r="H686">
            <v>1.821999422958996</v>
          </cell>
          <cell r="I686">
            <v>1.8261353754639911</v>
          </cell>
          <cell r="J686">
            <v>1.582142336151378</v>
          </cell>
          <cell r="K686">
            <v>1.702698587609802</v>
          </cell>
          <cell r="L686">
            <v>1.6439002396642479</v>
          </cell>
          <cell r="M686">
            <v>1.548267245292664</v>
          </cell>
          <cell r="N686">
            <v>1.4321657762380371</v>
          </cell>
          <cell r="O686">
            <v>1.437419356299984</v>
          </cell>
          <cell r="P686">
            <v>1.43222118620784</v>
          </cell>
          <cell r="Q686">
            <v>1.4373823385361819</v>
          </cell>
        </row>
        <row r="687">
          <cell r="A687" t="str">
            <v>WCN CN Equity</v>
          </cell>
          <cell r="B687" t="str">
            <v>WASTE CONNECTION</v>
          </cell>
          <cell r="C687">
            <v>27817781294.199459</v>
          </cell>
          <cell r="D687">
            <v>686</v>
          </cell>
          <cell r="E687">
            <v>16.497285827428041</v>
          </cell>
          <cell r="F687">
            <v>89.600727124152399</v>
          </cell>
          <cell r="G687">
            <v>90.835577226870555</v>
          </cell>
          <cell r="H687">
            <v>98.577347883424409</v>
          </cell>
          <cell r="I687">
            <v>99.362823342133197</v>
          </cell>
          <cell r="J687">
            <v>74.743280041112939</v>
          </cell>
          <cell r="K687">
            <v>83.849213539339871</v>
          </cell>
          <cell r="L687">
            <v>94.167825791728319</v>
          </cell>
          <cell r="M687">
            <v>93.659792530655977</v>
          </cell>
          <cell r="N687">
            <v>102.13368560104939</v>
          </cell>
          <cell r="O687">
            <v>100.22201798362769</v>
          </cell>
          <cell r="P687">
            <v>102.880779883606</v>
          </cell>
          <cell r="Q687">
            <v>99.381224373836631</v>
          </cell>
        </row>
        <row r="688">
          <cell r="A688" t="str">
            <v>GLW US Equity</v>
          </cell>
          <cell r="B688" t="str">
            <v>CORNING INC</v>
          </cell>
          <cell r="C688">
            <v>27756486656</v>
          </cell>
          <cell r="D688">
            <v>687</v>
          </cell>
          <cell r="E688">
            <v>29.536492857410511</v>
          </cell>
          <cell r="F688">
            <v>28.75</v>
          </cell>
          <cell r="G688">
            <v>29.110000610351559</v>
          </cell>
          <cell r="H688">
            <v>26.909999847412109</v>
          </cell>
          <cell r="I688">
            <v>24.670000076293949</v>
          </cell>
          <cell r="J688">
            <v>19.110000610351559</v>
          </cell>
          <cell r="K688">
            <v>20.659999847412109</v>
          </cell>
          <cell r="L688">
            <v>22.739999771118161</v>
          </cell>
          <cell r="M688">
            <v>25.659999847412109</v>
          </cell>
          <cell r="N688">
            <v>30.89999961853027</v>
          </cell>
          <cell r="O688">
            <v>32.849998474121087</v>
          </cell>
          <cell r="P688">
            <v>32.529998779296882</v>
          </cell>
          <cell r="Q688">
            <v>32.470001220703118</v>
          </cell>
        </row>
        <row r="689">
          <cell r="A689" t="str">
            <v>4911 JP Equity</v>
          </cell>
          <cell r="B689" t="str">
            <v>SHISEIDO CO LTD</v>
          </cell>
          <cell r="C689">
            <v>27741501226.472172</v>
          </cell>
          <cell r="D689">
            <v>688</v>
          </cell>
          <cell r="E689">
            <v>-9.7667479508107391</v>
          </cell>
          <cell r="F689">
            <v>73.541821307502687</v>
          </cell>
          <cell r="G689">
            <v>71.624478930607438</v>
          </cell>
          <cell r="H689">
            <v>62.758813370019197</v>
          </cell>
          <cell r="I689">
            <v>59.437641673721373</v>
          </cell>
          <cell r="J689">
            <v>56.95741421263665</v>
          </cell>
          <cell r="K689">
            <v>59.842664329335093</v>
          </cell>
          <cell r="L689">
            <v>63.227363057434559</v>
          </cell>
          <cell r="M689">
            <v>63.517037690617137</v>
          </cell>
          <cell r="N689">
            <v>56.131589119322598</v>
          </cell>
          <cell r="O689">
            <v>58.554989874362953</v>
          </cell>
          <cell r="P689">
            <v>57.176691396161907</v>
          </cell>
          <cell r="Q689">
            <v>62.432044308632612</v>
          </cell>
        </row>
        <row r="690">
          <cell r="A690" t="str">
            <v>TDOC US Equity</v>
          </cell>
          <cell r="B690" t="str">
            <v>TELADOC HEALTH I</v>
          </cell>
          <cell r="C690">
            <v>27715045376</v>
          </cell>
          <cell r="D690">
            <v>689</v>
          </cell>
          <cell r="E690">
            <v>144.98974910104829</v>
          </cell>
          <cell r="F690">
            <v>78.44000244140625</v>
          </cell>
          <cell r="G690">
            <v>83.720001220703125</v>
          </cell>
          <cell r="H690">
            <v>101.9899978637695</v>
          </cell>
          <cell r="I690">
            <v>124.4899978637695</v>
          </cell>
          <cell r="J690">
            <v>162.5299987792969</v>
          </cell>
          <cell r="K690">
            <v>169.42999267578119</v>
          </cell>
          <cell r="L690">
            <v>173.6199951171875</v>
          </cell>
          <cell r="M690">
            <v>198.8500061035156</v>
          </cell>
          <cell r="N690">
            <v>237.13999938964841</v>
          </cell>
          <cell r="O690">
            <v>224.19999694824219</v>
          </cell>
          <cell r="P690">
            <v>220.67999267578119</v>
          </cell>
          <cell r="Q690">
            <v>190.3999938964844</v>
          </cell>
        </row>
        <row r="691">
          <cell r="A691" t="str">
            <v>PGHN SW Equity</v>
          </cell>
          <cell r="B691" t="str">
            <v>PARTNERS GROUP J</v>
          </cell>
          <cell r="C691">
            <v>27706886808.015621</v>
          </cell>
          <cell r="D691">
            <v>690</v>
          </cell>
          <cell r="E691">
            <v>20.47272811165794</v>
          </cell>
          <cell r="F691">
            <v>840.03634057412273</v>
          </cell>
          <cell r="G691">
            <v>918.72864499452407</v>
          </cell>
          <cell r="H691">
            <v>927.23326180062577</v>
          </cell>
          <cell r="I691">
            <v>886.24007414146035</v>
          </cell>
          <cell r="J691">
            <v>676.93263292312622</v>
          </cell>
          <cell r="K691">
            <v>791.04635434017837</v>
          </cell>
          <cell r="L691">
            <v>826.38092558918288</v>
          </cell>
          <cell r="M691">
            <v>920.05082845687866</v>
          </cell>
          <cell r="N691">
            <v>980.20019388198853</v>
          </cell>
          <cell r="O691">
            <v>1002.091325929941</v>
          </cell>
          <cell r="P691">
            <v>926.64349297278386</v>
          </cell>
          <cell r="Q691">
            <v>940.12824622011976</v>
          </cell>
        </row>
        <row r="692">
          <cell r="A692" t="str">
            <v>CTVA US Equity</v>
          </cell>
          <cell r="B692" t="str">
            <v>CORTEVA INC</v>
          </cell>
          <cell r="C692">
            <v>27664005120</v>
          </cell>
          <cell r="D692">
            <v>691</v>
          </cell>
          <cell r="E692">
            <v>47.254727551893929</v>
          </cell>
          <cell r="F692">
            <v>25.180000305175781</v>
          </cell>
          <cell r="G692">
            <v>29.559999465942379</v>
          </cell>
          <cell r="H692">
            <v>30.120000839233398</v>
          </cell>
          <cell r="I692">
            <v>28.239999771118161</v>
          </cell>
          <cell r="J692">
            <v>22.510000228881839</v>
          </cell>
          <cell r="K692">
            <v>25.489999771118161</v>
          </cell>
          <cell r="L692">
            <v>26.819999694824219</v>
          </cell>
          <cell r="M692">
            <v>27.04000091552734</v>
          </cell>
          <cell r="N692">
            <v>28.520000457763668</v>
          </cell>
          <cell r="O692">
            <v>29.440000534057621</v>
          </cell>
          <cell r="P692">
            <v>28.680000305175781</v>
          </cell>
          <cell r="Q692">
            <v>33.479999542236328</v>
          </cell>
        </row>
        <row r="693">
          <cell r="A693" t="str">
            <v>708 HK Equity</v>
          </cell>
          <cell r="B693" t="str">
            <v>CHINA EVERGRANDE</v>
          </cell>
          <cell r="C693">
            <v>27634973670.43359</v>
          </cell>
          <cell r="D693">
            <v>692</v>
          </cell>
          <cell r="E693">
            <v>195.37149680054461</v>
          </cell>
          <cell r="F693">
            <v>1.003998084135453</v>
          </cell>
          <cell r="G693">
            <v>0.99704866358265309</v>
          </cell>
          <cell r="H693">
            <v>0.91406497472605308</v>
          </cell>
          <cell r="I693">
            <v>1.0512518059013021</v>
          </cell>
          <cell r="J693">
            <v>0.77516380430932907</v>
          </cell>
          <cell r="K693">
            <v>0.76750427408364907</v>
          </cell>
          <cell r="L693">
            <v>0.80886527158130406</v>
          </cell>
          <cell r="M693">
            <v>1.3392511819435811</v>
          </cell>
          <cell r="N693">
            <v>4.780336855262135</v>
          </cell>
          <cell r="O693">
            <v>3.6129031181335449</v>
          </cell>
          <cell r="P693">
            <v>2.565095045165577</v>
          </cell>
          <cell r="Q693">
            <v>2.780573370214086</v>
          </cell>
        </row>
        <row r="694">
          <cell r="A694" t="str">
            <v>PLZL RM Equity</v>
          </cell>
          <cell r="B694" t="str">
            <v>POLYUS</v>
          </cell>
          <cell r="C694">
            <v>27617027718.920292</v>
          </cell>
          <cell r="D694">
            <v>693</v>
          </cell>
          <cell r="E694">
            <v>127.92290364550681</v>
          </cell>
          <cell r="F694">
            <v>107.2344719152898</v>
          </cell>
          <cell r="G694">
            <v>114.6702374545857</v>
          </cell>
          <cell r="H694">
            <v>120.6866751126945</v>
          </cell>
          <cell r="I694">
            <v>128.26616273960099</v>
          </cell>
          <cell r="J694">
            <v>127.374631293118</v>
          </cell>
          <cell r="K694">
            <v>160.45536650344729</v>
          </cell>
          <cell r="L694">
            <v>164.53373953700071</v>
          </cell>
          <cell r="M694">
            <v>169.275081558153</v>
          </cell>
          <cell r="N694">
            <v>229.80510205961761</v>
          </cell>
          <cell r="O694">
            <v>242.5637868382037</v>
          </cell>
          <cell r="P694">
            <v>210.9878342747688</v>
          </cell>
          <cell r="Q694">
            <v>202.51319649815559</v>
          </cell>
        </row>
        <row r="695">
          <cell r="A695" t="str">
            <v>MCK US Equity</v>
          </cell>
          <cell r="B695" t="str">
            <v>MCKESSON CORP</v>
          </cell>
          <cell r="C695">
            <v>27607447552</v>
          </cell>
          <cell r="D695">
            <v>694</v>
          </cell>
          <cell r="E695">
            <v>15.710013655273849</v>
          </cell>
          <cell r="F695">
            <v>143.50999450683591</v>
          </cell>
          <cell r="G695">
            <v>138.32000732421881</v>
          </cell>
          <cell r="H695">
            <v>143.8999938964844</v>
          </cell>
          <cell r="I695">
            <v>150.4100036621094</v>
          </cell>
          <cell r="J695">
            <v>133.05999755859381</v>
          </cell>
          <cell r="K695">
            <v>134.69999694824219</v>
          </cell>
          <cell r="L695">
            <v>158.94000244140619</v>
          </cell>
          <cell r="M695">
            <v>150.9100036621094</v>
          </cell>
          <cell r="N695">
            <v>159.8999938964844</v>
          </cell>
          <cell r="O695">
            <v>150.2200012207031</v>
          </cell>
          <cell r="P695">
            <v>146.96000671386719</v>
          </cell>
          <cell r="Q695">
            <v>152.0299987792969</v>
          </cell>
        </row>
        <row r="696">
          <cell r="A696" t="str">
            <v>HYG US Equity</v>
          </cell>
          <cell r="B696" t="str">
            <v>ISHARES IBOXX HI</v>
          </cell>
          <cell r="C696">
            <v>27555700736</v>
          </cell>
          <cell r="D696">
            <v>695</v>
          </cell>
          <cell r="E696">
            <v>4.6454035260655058</v>
          </cell>
          <cell r="F696">
            <v>86.540000915527344</v>
          </cell>
          <cell r="G696">
            <v>87.94000244140625</v>
          </cell>
          <cell r="H696">
            <v>87.150001525878906</v>
          </cell>
          <cell r="I696">
            <v>86.30999755859375</v>
          </cell>
          <cell r="J696">
            <v>74.580001831054688</v>
          </cell>
          <cell r="K696">
            <v>78.680000305175781</v>
          </cell>
          <cell r="L696">
            <v>82.720001220703125</v>
          </cell>
          <cell r="M696">
            <v>81.529998779296875</v>
          </cell>
          <cell r="N696">
            <v>85.069999694824219</v>
          </cell>
          <cell r="O696">
            <v>85.150001525878906</v>
          </cell>
          <cell r="P696">
            <v>83.830001831054688</v>
          </cell>
          <cell r="Q696">
            <v>83.720001220703125</v>
          </cell>
        </row>
        <row r="697">
          <cell r="A697" t="str">
            <v>FAST US Equity</v>
          </cell>
          <cell r="B697" t="str">
            <v>FASTENAL CO</v>
          </cell>
          <cell r="C697">
            <v>27543076864</v>
          </cell>
          <cell r="D697">
            <v>696</v>
          </cell>
          <cell r="E697">
            <v>37.640005992498892</v>
          </cell>
          <cell r="F697">
            <v>34.959999084472663</v>
          </cell>
          <cell r="G697">
            <v>36.950000762939453</v>
          </cell>
          <cell r="H697">
            <v>35.854999542236328</v>
          </cell>
          <cell r="I697">
            <v>35.180000305175781</v>
          </cell>
          <cell r="J697">
            <v>30.610000610351559</v>
          </cell>
          <cell r="K697">
            <v>35.700000762939453</v>
          </cell>
          <cell r="L697">
            <v>40.659999847412109</v>
          </cell>
          <cell r="M697">
            <v>43.009998321533203</v>
          </cell>
          <cell r="N697">
            <v>47.459999084472663</v>
          </cell>
          <cell r="O697">
            <v>49.490001678466797</v>
          </cell>
          <cell r="P697">
            <v>44.759998321533203</v>
          </cell>
          <cell r="Q697">
            <v>44.520000457763672</v>
          </cell>
        </row>
        <row r="698">
          <cell r="A698" t="str">
            <v>CHWY US Equity</v>
          </cell>
          <cell r="B698" t="str">
            <v>CHEWY INC- CL A</v>
          </cell>
          <cell r="C698">
            <v>27517376512</v>
          </cell>
          <cell r="D698">
            <v>697</v>
          </cell>
          <cell r="E698">
            <v>188.58130968353109</v>
          </cell>
          <cell r="F698">
            <v>23.829999923706051</v>
          </cell>
          <cell r="G698">
            <v>29</v>
          </cell>
          <cell r="H698">
            <v>28.20000076293945</v>
          </cell>
          <cell r="I698">
            <v>28.930000305175781</v>
          </cell>
          <cell r="J698">
            <v>35.979999542236328</v>
          </cell>
          <cell r="K698">
            <v>42.900001525878913</v>
          </cell>
          <cell r="L698">
            <v>45.090000152587891</v>
          </cell>
          <cell r="M698">
            <v>46.459999084472663</v>
          </cell>
          <cell r="N698">
            <v>56.840000152587891</v>
          </cell>
          <cell r="O698">
            <v>69.430000305175781</v>
          </cell>
          <cell r="P698">
            <v>58.930000305175781</v>
          </cell>
          <cell r="Q698">
            <v>60.790000915527337</v>
          </cell>
        </row>
        <row r="699">
          <cell r="A699" t="str">
            <v>TME US Equity</v>
          </cell>
          <cell r="B699" t="str">
            <v>TENCENT MUSI-ADR</v>
          </cell>
          <cell r="C699">
            <v>27511539712</v>
          </cell>
          <cell r="D699">
            <v>698</v>
          </cell>
          <cell r="E699">
            <v>35.425269062560183</v>
          </cell>
          <cell r="F699">
            <v>12.539999961853029</v>
          </cell>
          <cell r="G699">
            <v>11.739999771118161</v>
          </cell>
          <cell r="H699">
            <v>12.829999923706049</v>
          </cell>
          <cell r="I699">
            <v>12.13000011444092</v>
          </cell>
          <cell r="J699">
            <v>10.11999988555908</v>
          </cell>
          <cell r="K699">
            <v>10.72000026702881</v>
          </cell>
          <cell r="L699">
            <v>12.60000038146973</v>
          </cell>
          <cell r="M699">
            <v>13.35000038146973</v>
          </cell>
          <cell r="N699">
            <v>15.840000152587891</v>
          </cell>
          <cell r="O699">
            <v>15.930000305175779</v>
          </cell>
          <cell r="P699">
            <v>15.039999961853029</v>
          </cell>
          <cell r="Q699">
            <v>14.75</v>
          </cell>
        </row>
        <row r="700">
          <cell r="A700" t="str">
            <v>LYB US Equity</v>
          </cell>
          <cell r="B700" t="str">
            <v>LYONDELLBASELL-A</v>
          </cell>
          <cell r="C700">
            <v>27458164736</v>
          </cell>
          <cell r="D700">
            <v>699</v>
          </cell>
          <cell r="E700">
            <v>-6.6335759422423424</v>
          </cell>
          <cell r="F700">
            <v>92.650001525878906</v>
          </cell>
          <cell r="G700">
            <v>94.480003356933594</v>
          </cell>
          <cell r="H700">
            <v>78.819999694824219</v>
          </cell>
          <cell r="I700">
            <v>74.519996643066406</v>
          </cell>
          <cell r="J700">
            <v>45.029998779296882</v>
          </cell>
          <cell r="K700">
            <v>55.159999847412109</v>
          </cell>
          <cell r="L700">
            <v>65.339996337890625</v>
          </cell>
          <cell r="M700">
            <v>65.610000610351563</v>
          </cell>
          <cell r="N700">
            <v>62.130001068115227</v>
          </cell>
          <cell r="O700">
            <v>68.459999084472656</v>
          </cell>
          <cell r="P700">
            <v>68.139999389648438</v>
          </cell>
          <cell r="Q700">
            <v>71.910003662109375</v>
          </cell>
        </row>
        <row r="701">
          <cell r="A701" t="str">
            <v>7733 JP Equity</v>
          </cell>
          <cell r="B701" t="str">
            <v>OLYMPUS CORP</v>
          </cell>
          <cell r="C701">
            <v>27416978408.536381</v>
          </cell>
          <cell r="D701">
            <v>700</v>
          </cell>
          <cell r="E701">
            <v>22.036254974708982</v>
          </cell>
          <cell r="F701">
            <v>14.98532685078681</v>
          </cell>
          <cell r="G701">
            <v>15.54532831069082</v>
          </cell>
          <cell r="H701">
            <v>16.430478192400191</v>
          </cell>
          <cell r="I701">
            <v>18.522643681615591</v>
          </cell>
          <cell r="J701">
            <v>13.66735131992027</v>
          </cell>
          <cell r="K701">
            <v>15.391458345111459</v>
          </cell>
          <cell r="L701">
            <v>17.4893095549196</v>
          </cell>
          <cell r="M701">
            <v>19.00484133744612</v>
          </cell>
          <cell r="N701">
            <v>18.21095385029912</v>
          </cell>
          <cell r="O701">
            <v>19.835880107246339</v>
          </cell>
          <cell r="P701">
            <v>20.672666218131781</v>
          </cell>
          <cell r="Q701">
            <v>19.079637127928439</v>
          </cell>
        </row>
        <row r="702">
          <cell r="A702" t="str">
            <v>2313 HK Equity</v>
          </cell>
          <cell r="B702" t="str">
            <v>SHENZHOU INTL GP</v>
          </cell>
          <cell r="C702">
            <v>27397946061.125</v>
          </cell>
          <cell r="D702">
            <v>701</v>
          </cell>
          <cell r="E702">
            <v>35.450206056314968</v>
          </cell>
          <cell r="F702">
            <v>13.233358551858711</v>
          </cell>
          <cell r="G702">
            <v>14.615681413412061</v>
          </cell>
          <cell r="H702">
            <v>13.414868852998779</v>
          </cell>
          <cell r="I702">
            <v>12.99285476863497</v>
          </cell>
          <cell r="J702">
            <v>10.20223850298748</v>
          </cell>
          <cell r="K702">
            <v>11.65445583449582</v>
          </cell>
          <cell r="L702">
            <v>12.38454008102417</v>
          </cell>
          <cell r="M702">
            <v>12.050680256066929</v>
          </cell>
          <cell r="N702">
            <v>11.72182469499035</v>
          </cell>
          <cell r="O702">
            <v>16.503225511504748</v>
          </cell>
          <cell r="P702">
            <v>16.838275529444221</v>
          </cell>
          <cell r="Q702">
            <v>17.289876788854599</v>
          </cell>
        </row>
        <row r="703">
          <cell r="A703" t="str">
            <v>RWE GR Equity</v>
          </cell>
          <cell r="B703" t="str">
            <v>RWE AG</v>
          </cell>
          <cell r="C703">
            <v>27379898589.779049</v>
          </cell>
          <cell r="D703">
            <v>702</v>
          </cell>
          <cell r="E703">
            <v>32.937639761284167</v>
          </cell>
          <cell r="F703">
            <v>28.274474664831128</v>
          </cell>
          <cell r="G703">
            <v>30.670290391263961</v>
          </cell>
          <cell r="H703">
            <v>34.924323469665516</v>
          </cell>
          <cell r="I703">
            <v>36.927539643249467</v>
          </cell>
          <cell r="J703">
            <v>24.242574948596939</v>
          </cell>
          <cell r="K703">
            <v>28.73361811445238</v>
          </cell>
          <cell r="L703">
            <v>33.768421240406042</v>
          </cell>
          <cell r="M703">
            <v>34.557952156494139</v>
          </cell>
          <cell r="N703">
            <v>38.47797679901123</v>
          </cell>
          <cell r="O703">
            <v>39.406069383937847</v>
          </cell>
          <cell r="P703">
            <v>38.406150521850577</v>
          </cell>
          <cell r="Q703">
            <v>37.628207234565707</v>
          </cell>
        </row>
        <row r="704">
          <cell r="A704" t="str">
            <v>VEU US Equity</v>
          </cell>
          <cell r="B704" t="str">
            <v>VANGUARD FTSE AL</v>
          </cell>
          <cell r="C704">
            <v>27337000960</v>
          </cell>
          <cell r="D704">
            <v>703</v>
          </cell>
          <cell r="E704">
            <v>8.8103381063501693</v>
          </cell>
          <cell r="F704">
            <v>51.950000762939453</v>
          </cell>
          <cell r="G704">
            <v>53.75</v>
          </cell>
          <cell r="H704">
            <v>52.159999847412109</v>
          </cell>
          <cell r="I704">
            <v>49.220001220703118</v>
          </cell>
          <cell r="J704">
            <v>39.279998779296882</v>
          </cell>
          <cell r="K704">
            <v>42.689998626708977</v>
          </cell>
          <cell r="L704">
            <v>46.869998931884773</v>
          </cell>
          <cell r="M704">
            <v>47.849998474121087</v>
          </cell>
          <cell r="N704">
            <v>50.220001220703118</v>
          </cell>
          <cell r="O704">
            <v>51.970001220703118</v>
          </cell>
          <cell r="P704">
            <v>50.819999694824219</v>
          </cell>
          <cell r="Q704">
            <v>50.040000915527337</v>
          </cell>
        </row>
        <row r="705">
          <cell r="A705" t="str">
            <v>DHI US Equity</v>
          </cell>
          <cell r="B705" t="str">
            <v>DR HORTON INC</v>
          </cell>
          <cell r="C705">
            <v>27336398848</v>
          </cell>
          <cell r="D705">
            <v>704</v>
          </cell>
          <cell r="E705">
            <v>40.401339156962109</v>
          </cell>
          <cell r="F705">
            <v>54.849998474121087</v>
          </cell>
          <cell r="G705">
            <v>52.75</v>
          </cell>
          <cell r="H705">
            <v>58.740001678466797</v>
          </cell>
          <cell r="I705">
            <v>54.830001831054688</v>
          </cell>
          <cell r="J705">
            <v>32.680000305175781</v>
          </cell>
          <cell r="K705">
            <v>46.540000915527337</v>
          </cell>
          <cell r="L705">
            <v>54.990001678466797</v>
          </cell>
          <cell r="M705">
            <v>53.860000610351563</v>
          </cell>
          <cell r="N705">
            <v>68.319999694824219</v>
          </cell>
          <cell r="O705">
            <v>73.360000610351563</v>
          </cell>
          <cell r="P705">
            <v>77.540000915527344</v>
          </cell>
          <cell r="Q705">
            <v>69.180000305175781</v>
          </cell>
        </row>
        <row r="706">
          <cell r="A706" t="str">
            <v>SANB11 BZ Equity</v>
          </cell>
          <cell r="B706" t="str">
            <v>BANCO SANTA-UNIT</v>
          </cell>
          <cell r="C706">
            <v>27320024619.272461</v>
          </cell>
          <cell r="D706">
            <v>705</v>
          </cell>
          <cell r="E706">
            <v>-7.9035603631641749</v>
          </cell>
          <cell r="F706">
            <v>10.533295379954669</v>
          </cell>
          <cell r="G706">
            <v>12.31932730976285</v>
          </cell>
          <cell r="H706">
            <v>9.8682196354277494</v>
          </cell>
          <cell r="I706">
            <v>8.8537601432399242</v>
          </cell>
          <cell r="J706">
            <v>4.6969033966048812</v>
          </cell>
          <cell r="K706">
            <v>4.9178534299135208</v>
          </cell>
          <cell r="L706">
            <v>4.919369925384558</v>
          </cell>
          <cell r="M706">
            <v>5.3336086490388652</v>
          </cell>
          <cell r="N706">
            <v>5.5726853975506856</v>
          </cell>
          <cell r="O706">
            <v>5.4686770675914431</v>
          </cell>
          <cell r="P706">
            <v>4.9459313297539609</v>
          </cell>
          <cell r="Q706">
            <v>5.5807066214799761</v>
          </cell>
        </row>
        <row r="707">
          <cell r="A707" t="str">
            <v>PANW US Equity</v>
          </cell>
          <cell r="B707" t="str">
            <v>PALO ALTO NETWOR</v>
          </cell>
          <cell r="C707">
            <v>27304398848</v>
          </cell>
          <cell r="D707">
            <v>706</v>
          </cell>
          <cell r="E707">
            <v>15.851397170957229</v>
          </cell>
          <cell r="F707">
            <v>224.71000671386719</v>
          </cell>
          <cell r="G707">
            <v>231.25</v>
          </cell>
          <cell r="H707">
            <v>235.9700012207031</v>
          </cell>
          <cell r="I707">
            <v>189.28999328613281</v>
          </cell>
          <cell r="J707">
            <v>163.86000061035159</v>
          </cell>
          <cell r="K707">
            <v>194.67999267578119</v>
          </cell>
          <cell r="L707">
            <v>238.30999755859381</v>
          </cell>
          <cell r="M707">
            <v>229.36000061035159</v>
          </cell>
          <cell r="N707">
            <v>254.42999267578119</v>
          </cell>
          <cell r="O707">
            <v>258.5</v>
          </cell>
          <cell r="P707">
            <v>250.5299987792969</v>
          </cell>
          <cell r="Q707">
            <v>221.8500061035156</v>
          </cell>
        </row>
        <row r="708">
          <cell r="A708" t="str">
            <v>MTD US Equity</v>
          </cell>
          <cell r="B708" t="str">
            <v>METTLER-TOLEDO</v>
          </cell>
          <cell r="C708">
            <v>27300454400</v>
          </cell>
          <cell r="D708">
            <v>707</v>
          </cell>
          <cell r="E708">
            <v>56.535135808964363</v>
          </cell>
          <cell r="F708">
            <v>723.96002197265625</v>
          </cell>
          <cell r="G708">
            <v>793.280029296875</v>
          </cell>
          <cell r="H708">
            <v>758.05999755859375</v>
          </cell>
          <cell r="I708">
            <v>724.1400146484375</v>
          </cell>
          <cell r="J708">
            <v>656.239990234375</v>
          </cell>
          <cell r="K708">
            <v>689.15997314453125</v>
          </cell>
          <cell r="L708">
            <v>803.42999267578125</v>
          </cell>
          <cell r="M708">
            <v>804.78997802734375</v>
          </cell>
          <cell r="N708">
            <v>926.42999267578125</v>
          </cell>
          <cell r="O708">
            <v>975.8900146484375</v>
          </cell>
          <cell r="P708">
            <v>970.91998291015625</v>
          </cell>
          <cell r="Q708">
            <v>1043.25</v>
          </cell>
        </row>
        <row r="709">
          <cell r="A709" t="str">
            <v>SAND SS Equity</v>
          </cell>
          <cell r="B709" t="str">
            <v>SANDVIK AB</v>
          </cell>
          <cell r="C709">
            <v>27251858203.076542</v>
          </cell>
          <cell r="D709">
            <v>708</v>
          </cell>
          <cell r="E709">
            <v>7.3065902578796527</v>
          </cell>
          <cell r="F709">
            <v>17.940578470006589</v>
          </cell>
          <cell r="G709">
            <v>19.499722001643249</v>
          </cell>
          <cell r="H709">
            <v>18.32786069419285</v>
          </cell>
          <cell r="I709">
            <v>16.519454127109839</v>
          </cell>
          <cell r="J709">
            <v>13.109751117620361</v>
          </cell>
          <cell r="K709">
            <v>15.370393724074921</v>
          </cell>
          <cell r="L709">
            <v>16.72299687744135</v>
          </cell>
          <cell r="M709">
            <v>18.882337432354689</v>
          </cell>
          <cell r="N709">
            <v>19.206182951107621</v>
          </cell>
          <cell r="O709">
            <v>19.66182097063097</v>
          </cell>
          <cell r="P709">
            <v>19.68521688457167</v>
          </cell>
          <cell r="Q709">
            <v>18.455060478068049</v>
          </cell>
        </row>
        <row r="710">
          <cell r="A710" t="str">
            <v>000895 CH Equity</v>
          </cell>
          <cell r="B710" t="str">
            <v>HENAN SHUAN-A</v>
          </cell>
          <cell r="C710">
            <v>27243463053.334469</v>
          </cell>
          <cell r="D710">
            <v>709</v>
          </cell>
          <cell r="E710">
            <v>64.068022246428797</v>
          </cell>
          <cell r="F710">
            <v>4.3541260572265799</v>
          </cell>
          <cell r="G710">
            <v>4.1689404505112293</v>
          </cell>
          <cell r="H710">
            <v>4.1073844799157646</v>
          </cell>
          <cell r="I710">
            <v>4.888735729327891</v>
          </cell>
          <cell r="J710">
            <v>5.4802818564734821</v>
          </cell>
          <cell r="K710">
            <v>5.7211219488121969</v>
          </cell>
          <cell r="L710">
            <v>5.5837705018648194</v>
          </cell>
          <cell r="M710">
            <v>6.7256010436733504</v>
          </cell>
          <cell r="N710">
            <v>7.7511497300481551</v>
          </cell>
          <cell r="O710">
            <v>9.129784863884197</v>
          </cell>
          <cell r="P710">
            <v>7.7941395478808317</v>
          </cell>
          <cell r="Q710">
            <v>7.3303047783432476</v>
          </cell>
        </row>
        <row r="711">
          <cell r="A711" t="str">
            <v>SIRI US Equity</v>
          </cell>
          <cell r="B711" t="str">
            <v>SIRIUS XM HOLDIN</v>
          </cell>
          <cell r="C711">
            <v>27239305216</v>
          </cell>
          <cell r="D711">
            <v>710</v>
          </cell>
          <cell r="E711">
            <v>-7.2111231153690776</v>
          </cell>
          <cell r="F711">
            <v>6.8899998664855957</v>
          </cell>
          <cell r="G711">
            <v>7.1500000953674316</v>
          </cell>
          <cell r="H711">
            <v>7.1700000762939453</v>
          </cell>
          <cell r="I711">
            <v>6.5500001907348633</v>
          </cell>
          <cell r="J711">
            <v>4.6399998664855957</v>
          </cell>
          <cell r="K711">
            <v>5.8000001907348633</v>
          </cell>
          <cell r="L711">
            <v>5.9650001525878906</v>
          </cell>
          <cell r="M711">
            <v>5.8899998664855957</v>
          </cell>
          <cell r="N711">
            <v>5.869999885559082</v>
          </cell>
          <cell r="O711">
            <v>5.8299999237060547</v>
          </cell>
          <cell r="P711">
            <v>5.6500000953674316</v>
          </cell>
          <cell r="Q711">
            <v>5.7800002098083496</v>
          </cell>
        </row>
        <row r="712">
          <cell r="A712" t="str">
            <v>ADM US Equity</v>
          </cell>
          <cell r="B712" t="str">
            <v>ARCHER-DANIELS</v>
          </cell>
          <cell r="C712">
            <v>27218552832</v>
          </cell>
          <cell r="D712">
            <v>711</v>
          </cell>
          <cell r="E712">
            <v>18.394086686171779</v>
          </cell>
          <cell r="F712">
            <v>43.290000915527337</v>
          </cell>
          <cell r="G712">
            <v>46.349998474121087</v>
          </cell>
          <cell r="H712">
            <v>44.959999084472663</v>
          </cell>
          <cell r="I712">
            <v>38.840000152587891</v>
          </cell>
          <cell r="J712">
            <v>33.869998931884773</v>
          </cell>
          <cell r="K712">
            <v>35.119998931884773</v>
          </cell>
          <cell r="L712">
            <v>38.889999389648438</v>
          </cell>
          <cell r="M712">
            <v>39.409999847412109</v>
          </cell>
          <cell r="N712">
            <v>42.930000305175781</v>
          </cell>
          <cell r="O712">
            <v>45.139999389648438</v>
          </cell>
          <cell r="P712">
            <v>46.599998474121087</v>
          </cell>
          <cell r="Q712">
            <v>48.560001373291023</v>
          </cell>
        </row>
        <row r="713">
          <cell r="A713" t="str">
            <v>WELL US Equity</v>
          </cell>
          <cell r="B713" t="str">
            <v>WELLTOWER INC</v>
          </cell>
          <cell r="C713">
            <v>27208275968</v>
          </cell>
          <cell r="D713">
            <v>712</v>
          </cell>
          <cell r="E713">
            <v>-19.99305337108105</v>
          </cell>
          <cell r="F713">
            <v>83.230003356933594</v>
          </cell>
          <cell r="G713">
            <v>81.779998779296875</v>
          </cell>
          <cell r="H713">
            <v>84.459999084472656</v>
          </cell>
          <cell r="I713">
            <v>75.260002136230469</v>
          </cell>
          <cell r="J713">
            <v>40.599998474121087</v>
          </cell>
          <cell r="K713">
            <v>47.330001831054688</v>
          </cell>
          <cell r="L713">
            <v>53.069999694824219</v>
          </cell>
          <cell r="M713">
            <v>53.639999389648438</v>
          </cell>
          <cell r="N713">
            <v>52.869998931884773</v>
          </cell>
          <cell r="O713">
            <v>58.130001068115227</v>
          </cell>
          <cell r="P713">
            <v>56.419998168945313</v>
          </cell>
          <cell r="Q713">
            <v>56.740001678466797</v>
          </cell>
        </row>
        <row r="714">
          <cell r="A714" t="str">
            <v>LUV US Equity</v>
          </cell>
          <cell r="B714" t="str">
            <v>SOUTHWEST AIR</v>
          </cell>
          <cell r="C714">
            <v>27199784960</v>
          </cell>
          <cell r="D714">
            <v>713</v>
          </cell>
          <cell r="E714">
            <v>-19.348177948974261</v>
          </cell>
          <cell r="F714">
            <v>56.720001220703118</v>
          </cell>
          <cell r="G714">
            <v>53.979999542236328</v>
          </cell>
          <cell r="H714">
            <v>55.220001220703118</v>
          </cell>
          <cell r="I714">
            <v>46.950000762939453</v>
          </cell>
          <cell r="J714">
            <v>32.040000915527337</v>
          </cell>
          <cell r="K714">
            <v>29.229999542236332</v>
          </cell>
          <cell r="L714">
            <v>33.619998931884773</v>
          </cell>
          <cell r="M714">
            <v>33.810001373291023</v>
          </cell>
          <cell r="N714">
            <v>31.579999923706051</v>
          </cell>
          <cell r="O714">
            <v>37.909999847412109</v>
          </cell>
          <cell r="P714">
            <v>37.930000305175781</v>
          </cell>
          <cell r="Q714">
            <v>38.400001525878913</v>
          </cell>
        </row>
        <row r="715">
          <cell r="A715" t="str">
            <v>SCMN SW Equity</v>
          </cell>
          <cell r="B715" t="str">
            <v>SWISSCOM AG-REG</v>
          </cell>
          <cell r="C715">
            <v>27190059763.630859</v>
          </cell>
          <cell r="D715">
            <v>714</v>
          </cell>
          <cell r="E715">
            <v>-2.97968582108602</v>
          </cell>
          <cell r="F715">
            <v>512.44835362342565</v>
          </cell>
          <cell r="G715">
            <v>530.69671854612534</v>
          </cell>
          <cell r="H715">
            <v>549.63258397579193</v>
          </cell>
          <cell r="I715">
            <v>549.97910857200623</v>
          </cell>
          <cell r="J715">
            <v>540.30591179980547</v>
          </cell>
          <cell r="K715">
            <v>522.43624286518752</v>
          </cell>
          <cell r="L715">
            <v>519.92090109319543</v>
          </cell>
          <cell r="M715">
            <v>520.19884701424598</v>
          </cell>
          <cell r="N715">
            <v>535.90080076463346</v>
          </cell>
          <cell r="O715">
            <v>546.72535201469145</v>
          </cell>
          <cell r="P715">
            <v>534.71919630173215</v>
          </cell>
          <cell r="Q715">
            <v>511.78964138031012</v>
          </cell>
        </row>
        <row r="716">
          <cell r="A716" t="str">
            <v>AME US Equity</v>
          </cell>
          <cell r="B716" t="str">
            <v>AMETEK INC</v>
          </cell>
          <cell r="C716">
            <v>27189063680</v>
          </cell>
          <cell r="D716">
            <v>715</v>
          </cell>
          <cell r="E716">
            <v>20.10645759630598</v>
          </cell>
          <cell r="F716">
            <v>97.540000915527344</v>
          </cell>
          <cell r="G716">
            <v>99.739997863769531</v>
          </cell>
          <cell r="H716">
            <v>97.720001220703125</v>
          </cell>
          <cell r="I716">
            <v>90.019996643066406</v>
          </cell>
          <cell r="J716">
            <v>69.80999755859375</v>
          </cell>
          <cell r="K716">
            <v>80.489997863769531</v>
          </cell>
          <cell r="L716">
            <v>92.019996643066406</v>
          </cell>
          <cell r="M716">
            <v>87.589996337890625</v>
          </cell>
          <cell r="N716">
            <v>94.949996948242188</v>
          </cell>
          <cell r="O716">
            <v>102.01999664306641</v>
          </cell>
          <cell r="P716">
            <v>99.849998474121094</v>
          </cell>
          <cell r="Q716">
            <v>102.26999664306641</v>
          </cell>
        </row>
        <row r="717">
          <cell r="A717" t="str">
            <v>JS SP Equity</v>
          </cell>
          <cell r="B717" t="str">
            <v>JARDINE STRAT</v>
          </cell>
          <cell r="C717">
            <v>27122448384</v>
          </cell>
          <cell r="D717">
            <v>716</v>
          </cell>
          <cell r="E717">
            <v>-20.95316654353292</v>
          </cell>
          <cell r="F717">
            <v>30.89999961853027</v>
          </cell>
          <cell r="G717">
            <v>30.64999961853027</v>
          </cell>
          <cell r="H717">
            <v>30.569999694824219</v>
          </cell>
          <cell r="I717">
            <v>28.030000686645511</v>
          </cell>
          <cell r="J717">
            <v>22.010000228881839</v>
          </cell>
          <cell r="K717">
            <v>21.54999923706055</v>
          </cell>
          <cell r="L717">
            <v>20.629999160766602</v>
          </cell>
          <cell r="M717">
            <v>21.10000038146973</v>
          </cell>
          <cell r="N717">
            <v>19.620000839233398</v>
          </cell>
          <cell r="O717">
            <v>20.280000686645511</v>
          </cell>
          <cell r="P717">
            <v>20</v>
          </cell>
          <cell r="Q717">
            <v>22.129999160766602</v>
          </cell>
        </row>
        <row r="718">
          <cell r="A718" t="str">
            <v>DDOG US Equity</v>
          </cell>
          <cell r="B718" t="str">
            <v>DATADOG INC-A</v>
          </cell>
          <cell r="C718">
            <v>27069880320</v>
          </cell>
          <cell r="D718">
            <v>717</v>
          </cell>
          <cell r="E718">
            <v>127.04979802080069</v>
          </cell>
          <cell r="F718">
            <v>39.599998474121087</v>
          </cell>
          <cell r="G718">
            <v>37.779998779296882</v>
          </cell>
          <cell r="H718">
            <v>45.259998321533203</v>
          </cell>
          <cell r="I718">
            <v>44.790000915527337</v>
          </cell>
          <cell r="J718">
            <v>34.880001068115227</v>
          </cell>
          <cell r="K718">
            <v>44.979999542236328</v>
          </cell>
          <cell r="L718">
            <v>69.489997863769531</v>
          </cell>
          <cell r="M718">
            <v>89.379997253417969</v>
          </cell>
          <cell r="N718">
            <v>95.669998168945313</v>
          </cell>
          <cell r="O718">
            <v>85.769996643066406</v>
          </cell>
          <cell r="P718">
            <v>103.5100021362305</v>
          </cell>
          <cell r="Q718">
            <v>88.330001831054688</v>
          </cell>
        </row>
        <row r="719">
          <cell r="A719" t="str">
            <v>HEIO NA Equity</v>
          </cell>
          <cell r="B719" t="str">
            <v>HEINEKEN HLDG</v>
          </cell>
          <cell r="C719">
            <v>27057203391.844479</v>
          </cell>
          <cell r="D719">
            <v>718</v>
          </cell>
          <cell r="E719">
            <v>-8.1794585437809708</v>
          </cell>
          <cell r="F719">
            <v>95.743367910146844</v>
          </cell>
          <cell r="G719">
            <v>96.888961595764158</v>
          </cell>
          <cell r="H719">
            <v>98.535692697105333</v>
          </cell>
          <cell r="I719">
            <v>90.781599066162016</v>
          </cell>
          <cell r="J719">
            <v>74.726999710082964</v>
          </cell>
          <cell r="K719">
            <v>78.124674336357202</v>
          </cell>
          <cell r="L719">
            <v>84.198454367685372</v>
          </cell>
          <cell r="M719">
            <v>82.058237836608896</v>
          </cell>
          <cell r="N719">
            <v>85.650215797271812</v>
          </cell>
          <cell r="O719">
            <v>80.494828069085997</v>
          </cell>
          <cell r="P719">
            <v>78.632770649528538</v>
          </cell>
          <cell r="Q719">
            <v>78.372718701820304</v>
          </cell>
        </row>
        <row r="720">
          <cell r="A720" t="str">
            <v>DNB NO Equity</v>
          </cell>
          <cell r="B720" t="str">
            <v>DNB ASA</v>
          </cell>
          <cell r="C720">
            <v>26992302403.74292</v>
          </cell>
          <cell r="D720">
            <v>719</v>
          </cell>
          <cell r="E720">
            <v>-5.1328500523645459</v>
          </cell>
          <cell r="F720">
            <v>16.641385741531849</v>
          </cell>
          <cell r="G720">
            <v>18.659476339817051</v>
          </cell>
          <cell r="H720">
            <v>17.602447262039501</v>
          </cell>
          <cell r="I720">
            <v>17.027996852993969</v>
          </cell>
          <cell r="J720">
            <v>10.984408952996089</v>
          </cell>
          <cell r="K720">
            <v>12.01195406456065</v>
          </cell>
          <cell r="L720">
            <v>13.728076266242621</v>
          </cell>
          <cell r="M720">
            <v>13.855017070902701</v>
          </cell>
          <cell r="N720">
            <v>15.56288205623105</v>
          </cell>
          <cell r="O720">
            <v>16.08715466262538</v>
          </cell>
          <cell r="P720">
            <v>13.790732392775</v>
          </cell>
          <cell r="Q720">
            <v>13.73543173581697</v>
          </cell>
        </row>
        <row r="721">
          <cell r="A721" t="str">
            <v>HRL US Equity</v>
          </cell>
          <cell r="B721" t="str">
            <v>HORMEL FOODS CRP</v>
          </cell>
          <cell r="C721">
            <v>26975002624</v>
          </cell>
          <cell r="D721">
            <v>720</v>
          </cell>
          <cell r="E721">
            <v>19.270695199839661</v>
          </cell>
          <cell r="F721">
            <v>45.430000305175781</v>
          </cell>
          <cell r="G721">
            <v>45.110000610351563</v>
          </cell>
          <cell r="H721">
            <v>47.430000305175781</v>
          </cell>
          <cell r="I721">
            <v>43.189998626708977</v>
          </cell>
          <cell r="J721">
            <v>46.349998474121087</v>
          </cell>
          <cell r="K721">
            <v>46.599998474121087</v>
          </cell>
          <cell r="L721">
            <v>48.849998474121087</v>
          </cell>
          <cell r="M721">
            <v>47.439998626708977</v>
          </cell>
          <cell r="N721">
            <v>50.799999237060547</v>
          </cell>
          <cell r="O721">
            <v>50.689998626708977</v>
          </cell>
          <cell r="P721">
            <v>49.279998779296882</v>
          </cell>
          <cell r="Q721">
            <v>49.459999084472663</v>
          </cell>
        </row>
        <row r="722">
          <cell r="A722" t="str">
            <v>6702 JP Equity</v>
          </cell>
          <cell r="B722" t="str">
            <v>FUJITSU LTD</v>
          </cell>
          <cell r="C722">
            <v>26954296635.256351</v>
          </cell>
          <cell r="D722">
            <v>721</v>
          </cell>
          <cell r="E722">
            <v>39.291900874260868</v>
          </cell>
          <cell r="F722">
            <v>92.168013984337449</v>
          </cell>
          <cell r="G722">
            <v>94.523695530369878</v>
          </cell>
          <cell r="H722">
            <v>109.9659559782594</v>
          </cell>
          <cell r="I722">
            <v>105.55865324568001</v>
          </cell>
          <cell r="J722">
            <v>88.335822436027229</v>
          </cell>
          <cell r="K722">
            <v>97.536987322382629</v>
          </cell>
          <cell r="L722">
            <v>106.47889500483871</v>
          </cell>
          <cell r="M722">
            <v>115.9002080094069</v>
          </cell>
          <cell r="N722">
            <v>134.8854811582714</v>
          </cell>
          <cell r="O722">
            <v>130.9186951443553</v>
          </cell>
          <cell r="P722">
            <v>135.85977707058191</v>
          </cell>
          <cell r="Q722">
            <v>118.07343546301129</v>
          </cell>
        </row>
        <row r="723">
          <cell r="A723" t="str">
            <v>600999 CH Equity</v>
          </cell>
          <cell r="B723" t="str">
            <v>CHINA MERCHANT-A</v>
          </cell>
          <cell r="C723">
            <v>26926341894.995361</v>
          </cell>
          <cell r="D723">
            <v>722</v>
          </cell>
          <cell r="E723">
            <v>64.788643237502995</v>
          </cell>
          <cell r="F723">
            <v>1.948918332065148</v>
          </cell>
          <cell r="G723">
            <v>2.178612315665589</v>
          </cell>
          <cell r="H723">
            <v>1.9940227741788159</v>
          </cell>
          <cell r="I723">
            <v>2.1829695146789159</v>
          </cell>
          <cell r="J723">
            <v>2.029219817815445</v>
          </cell>
          <cell r="K723">
            <v>2.1701107737793559</v>
          </cell>
          <cell r="L723">
            <v>2.002686368995001</v>
          </cell>
          <cell r="M723">
            <v>2.575151054578555</v>
          </cell>
          <cell r="N723">
            <v>3.079832144081593</v>
          </cell>
          <cell r="O723">
            <v>3.2439000763124568</v>
          </cell>
          <cell r="P723">
            <v>3.1821530212687321</v>
          </cell>
          <cell r="Q723">
            <v>3.0935232796015271</v>
          </cell>
        </row>
        <row r="724">
          <cell r="A724" t="str">
            <v>603501 CH Equity</v>
          </cell>
          <cell r="B724" t="str">
            <v>WILL SEMICONDU-A</v>
          </cell>
          <cell r="C724">
            <v>26915447099.838619</v>
          </cell>
          <cell r="D724">
            <v>723</v>
          </cell>
          <cell r="E724">
            <v>63.506507421420757</v>
          </cell>
          <cell r="F724">
            <v>19.050190476888471</v>
          </cell>
          <cell r="G724">
            <v>20.593386876257679</v>
          </cell>
          <cell r="H724">
            <v>23.78409169614315</v>
          </cell>
          <cell r="I724">
            <v>24.409201747563198</v>
          </cell>
          <cell r="J724">
            <v>21.96901423568875</v>
          </cell>
          <cell r="K724">
            <v>27.533872218833491</v>
          </cell>
          <cell r="L724">
            <v>26.796487092971802</v>
          </cell>
          <cell r="M724">
            <v>29.37482224819178</v>
          </cell>
          <cell r="N724">
            <v>28.85301324751504</v>
          </cell>
          <cell r="O724">
            <v>24.706363087992941</v>
          </cell>
          <cell r="P724">
            <v>26.11839194369168</v>
          </cell>
          <cell r="Q724">
            <v>32.552233748070648</v>
          </cell>
        </row>
        <row r="725">
          <cell r="A725" t="str">
            <v>CPRT US Equity</v>
          </cell>
          <cell r="B725" t="str">
            <v>COPART INC</v>
          </cell>
          <cell r="C725">
            <v>26873356288</v>
          </cell>
          <cell r="D725">
            <v>724</v>
          </cell>
          <cell r="E725">
            <v>31.778195705546342</v>
          </cell>
          <cell r="F725">
            <v>87.959999084472656</v>
          </cell>
          <cell r="G725">
            <v>90.94000244140625</v>
          </cell>
          <cell r="H725">
            <v>100.8000030517578</v>
          </cell>
          <cell r="I725">
            <v>86.69000244140625</v>
          </cell>
          <cell r="J725">
            <v>64.790000915527344</v>
          </cell>
          <cell r="K725">
            <v>78.550003051757813</v>
          </cell>
          <cell r="L725">
            <v>89.680000305175781</v>
          </cell>
          <cell r="M725">
            <v>84.589996337890625</v>
          </cell>
          <cell r="N725">
            <v>93.290000915527344</v>
          </cell>
          <cell r="O725">
            <v>104.01999664306641</v>
          </cell>
          <cell r="P725">
            <v>107.2200012207031</v>
          </cell>
          <cell r="Q725">
            <v>113.40000152587891</v>
          </cell>
        </row>
        <row r="726">
          <cell r="A726" t="str">
            <v>688 HK Equity</v>
          </cell>
          <cell r="B726" t="str">
            <v>CHINA OVERSEAS</v>
          </cell>
          <cell r="C726">
            <v>26848619460.77734</v>
          </cell>
          <cell r="D726">
            <v>725</v>
          </cell>
          <cell r="E726">
            <v>-28.05118553574324</v>
          </cell>
          <cell r="F726">
            <v>3.442461663336132</v>
          </cell>
          <cell r="G726">
            <v>3.894520900174967</v>
          </cell>
          <cell r="H726">
            <v>3.2635982773569761</v>
          </cell>
          <cell r="I726">
            <v>3.4249216602745491</v>
          </cell>
          <cell r="J726">
            <v>3.0890470877844791</v>
          </cell>
          <cell r="K726">
            <v>3.669831577009063</v>
          </cell>
          <cell r="L726">
            <v>3.1864390567703249</v>
          </cell>
          <cell r="M726">
            <v>3.0255723402789272</v>
          </cell>
          <cell r="N726">
            <v>3.0191601320652239</v>
          </cell>
          <cell r="O726">
            <v>2.8129030435316049</v>
          </cell>
          <cell r="P726">
            <v>2.503161217225482</v>
          </cell>
          <cell r="Q726">
            <v>2.510902884192205</v>
          </cell>
        </row>
        <row r="727">
          <cell r="A727" t="str">
            <v>PSX US Equity</v>
          </cell>
          <cell r="B727" t="str">
            <v>PHILLIPS 66</v>
          </cell>
          <cell r="C727">
            <v>26841372672</v>
          </cell>
          <cell r="D727">
            <v>726</v>
          </cell>
          <cell r="E727">
            <v>-44.91630320913611</v>
          </cell>
          <cell r="F727">
            <v>114.3300018310547</v>
          </cell>
          <cell r="G727">
            <v>111.4100036621094</v>
          </cell>
          <cell r="H727">
            <v>88.970001220703125</v>
          </cell>
          <cell r="I727">
            <v>75.110000610351563</v>
          </cell>
          <cell r="J727">
            <v>49.509998321533203</v>
          </cell>
          <cell r="K727">
            <v>66.360000610351563</v>
          </cell>
          <cell r="L727">
            <v>78.830001831054688</v>
          </cell>
          <cell r="M727">
            <v>69.110000610351563</v>
          </cell>
          <cell r="N727">
            <v>61.119998931884773</v>
          </cell>
          <cell r="O727">
            <v>58.790000915527337</v>
          </cell>
          <cell r="P727">
            <v>50.279998779296882</v>
          </cell>
          <cell r="Q727">
            <v>47.959999084472663</v>
          </cell>
        </row>
        <row r="728">
          <cell r="A728" t="str">
            <v>TLS AU Equity</v>
          </cell>
          <cell r="B728" t="str">
            <v>TELSTRA CORP</v>
          </cell>
          <cell r="C728">
            <v>26818672553.082279</v>
          </cell>
          <cell r="D728">
            <v>727</v>
          </cell>
          <cell r="E728">
            <v>-9.3281845081058528</v>
          </cell>
          <cell r="F728">
            <v>2.6241598373317738</v>
          </cell>
          <cell r="G728">
            <v>2.4840178746528641</v>
          </cell>
          <cell r="H728">
            <v>2.5615039350948341</v>
          </cell>
          <cell r="I728">
            <v>2.2408190001068111</v>
          </cell>
          <cell r="J728">
            <v>1.9481600098037719</v>
          </cell>
          <cell r="K728">
            <v>1.92047703521061</v>
          </cell>
          <cell r="L728">
            <v>2.1841260937204372</v>
          </cell>
          <cell r="M728">
            <v>2.2002420934991851</v>
          </cell>
          <cell r="N728">
            <v>2.4191000305652608</v>
          </cell>
          <cell r="O728">
            <v>2.0879739496479028</v>
          </cell>
          <cell r="P728">
            <v>2.011800016474723</v>
          </cell>
          <cell r="Q728">
            <v>1.921920003013611</v>
          </cell>
        </row>
        <row r="729">
          <cell r="A729" t="str">
            <v>SWDA LN Equity</v>
          </cell>
          <cell r="B729" t="str">
            <v>ISH CORE MSCI WD</v>
          </cell>
          <cell r="C729">
            <v>26732087766.275391</v>
          </cell>
          <cell r="D729">
            <v>728</v>
          </cell>
          <cell r="E729">
            <v>10.475082001904569</v>
          </cell>
          <cell r="F729">
            <v>60.873872088734061</v>
          </cell>
          <cell r="G729">
            <v>63.275663841515779</v>
          </cell>
          <cell r="H729">
            <v>63.100258097052567</v>
          </cell>
          <cell r="I729">
            <v>58.633197399321944</v>
          </cell>
          <cell r="J729">
            <v>48.241340331733227</v>
          </cell>
          <cell r="K729">
            <v>53.868463221006103</v>
          </cell>
          <cell r="L729">
            <v>58.423455715179443</v>
          </cell>
          <cell r="M729">
            <v>59.696624312549829</v>
          </cell>
          <cell r="N729">
            <v>63.128897678107023</v>
          </cell>
          <cell r="O729">
            <v>66.4912776555866</v>
          </cell>
          <cell r="P729">
            <v>64.676303632557392</v>
          </cell>
          <cell r="Q729">
            <v>63.150616412051022</v>
          </cell>
        </row>
        <row r="730">
          <cell r="A730" t="str">
            <v>ALXN US Equity</v>
          </cell>
          <cell r="B730" t="str">
            <v>ALEXION PHARM</v>
          </cell>
          <cell r="C730">
            <v>26710085632</v>
          </cell>
          <cell r="D730">
            <v>729</v>
          </cell>
          <cell r="E730">
            <v>10.302757676160249</v>
          </cell>
          <cell r="F730">
            <v>112.9100036621094</v>
          </cell>
          <cell r="G730">
            <v>108.15000152587891</v>
          </cell>
          <cell r="H730">
            <v>100.84999847412109</v>
          </cell>
          <cell r="I730">
            <v>96.160003662109375</v>
          </cell>
          <cell r="J730">
            <v>89.930000305175781</v>
          </cell>
          <cell r="K730">
            <v>103.9100036621094</v>
          </cell>
          <cell r="L730">
            <v>118.9199981689453</v>
          </cell>
          <cell r="M730">
            <v>112.38999938964839</v>
          </cell>
          <cell r="N730">
            <v>104.84999847412109</v>
          </cell>
          <cell r="O730">
            <v>112.6800003051758</v>
          </cell>
          <cell r="P730">
            <v>115.629997253418</v>
          </cell>
          <cell r="Q730">
            <v>114.8300018310547</v>
          </cell>
        </row>
        <row r="731">
          <cell r="A731" t="str">
            <v>RNG US Equity</v>
          </cell>
          <cell r="B731" t="str">
            <v>RINGCENTRAL IN-A</v>
          </cell>
          <cell r="C731">
            <v>26611654656</v>
          </cell>
          <cell r="D731">
            <v>730</v>
          </cell>
          <cell r="E731">
            <v>71.807185979396877</v>
          </cell>
          <cell r="F731">
            <v>165.47999572753909</v>
          </cell>
          <cell r="G731">
            <v>168.66999816894531</v>
          </cell>
          <cell r="H731">
            <v>205.75999450683591</v>
          </cell>
          <cell r="I731">
            <v>239.88999938964841</v>
          </cell>
          <cell r="J731">
            <v>210.66999816894531</v>
          </cell>
          <cell r="K731">
            <v>218.1000061035156</v>
          </cell>
          <cell r="L731">
            <v>279.3599853515625</v>
          </cell>
          <cell r="M731">
            <v>290.30999755859381</v>
          </cell>
          <cell r="N731">
            <v>305.3599853515625</v>
          </cell>
          <cell r="O731">
            <v>310.20001220703119</v>
          </cell>
          <cell r="P731">
            <v>280.48001098632813</v>
          </cell>
          <cell r="Q731">
            <v>257.54998779296881</v>
          </cell>
        </row>
        <row r="732">
          <cell r="A732" t="str">
            <v>EOG US Equity</v>
          </cell>
          <cell r="B732" t="str">
            <v>EOG RESOURCES</v>
          </cell>
          <cell r="C732">
            <v>26520383488</v>
          </cell>
          <cell r="D732">
            <v>731</v>
          </cell>
          <cell r="E732">
            <v>-33.441859493566682</v>
          </cell>
          <cell r="F732">
            <v>70.790000915527344</v>
          </cell>
          <cell r="G732">
            <v>83.760002136230469</v>
          </cell>
          <cell r="H732">
            <v>71.370002746582031</v>
          </cell>
          <cell r="I732">
            <v>62.860000610351563</v>
          </cell>
          <cell r="J732">
            <v>34.599998474121087</v>
          </cell>
          <cell r="K732">
            <v>44.569999694824219</v>
          </cell>
          <cell r="L732">
            <v>51.810001373291023</v>
          </cell>
          <cell r="M732">
            <v>49.860000610351563</v>
          </cell>
          <cell r="N732">
            <v>46.369998931884773</v>
          </cell>
          <cell r="O732">
            <v>45.209999084472663</v>
          </cell>
          <cell r="P732">
            <v>34.860000610351563</v>
          </cell>
          <cell r="Q732">
            <v>35.150001525878913</v>
          </cell>
        </row>
        <row r="733">
          <cell r="A733" t="str">
            <v>WPRO IN Equity</v>
          </cell>
          <cell r="B733" t="str">
            <v>WIPRO LTD</v>
          </cell>
          <cell r="C733">
            <v>26415895698.609619</v>
          </cell>
          <cell r="D733">
            <v>732</v>
          </cell>
          <cell r="E733">
            <v>37.373685336629748</v>
          </cell>
          <cell r="F733">
            <v>3.329914152307794</v>
          </cell>
          <cell r="G733">
            <v>3.4711321304372689</v>
          </cell>
          <cell r="H733">
            <v>3.3300602203898682</v>
          </cell>
          <cell r="I733">
            <v>3.0392501029225372</v>
          </cell>
          <cell r="J733">
            <v>2.474714124109596</v>
          </cell>
          <cell r="K733">
            <v>2.5169211604244448</v>
          </cell>
          <cell r="L733">
            <v>2.8457437608499991</v>
          </cell>
          <cell r="M733">
            <v>2.90103628025112</v>
          </cell>
          <cell r="N733">
            <v>3.742945778464843</v>
          </cell>
          <cell r="O733">
            <v>3.71700926952991</v>
          </cell>
          <cell r="P733">
            <v>4.2747702940536101</v>
          </cell>
          <cell r="Q733">
            <v>4.4934469782602946</v>
          </cell>
        </row>
        <row r="734">
          <cell r="A734" t="str">
            <v>600346 CH Equity</v>
          </cell>
          <cell r="B734" t="str">
            <v>HENGLI PETROC-A</v>
          </cell>
          <cell r="C734">
            <v>26408117450.633789</v>
          </cell>
          <cell r="D734">
            <v>733</v>
          </cell>
          <cell r="E734">
            <v>84.690753911087853</v>
          </cell>
          <cell r="F734">
            <v>1.9959371189529089</v>
          </cell>
          <cell r="G734">
            <v>2.3092166910279839</v>
          </cell>
          <cell r="H734">
            <v>2.1875667083062211</v>
          </cell>
          <cell r="I734">
            <v>2.2181040351770211</v>
          </cell>
          <cell r="J734">
            <v>1.7521126770049731</v>
          </cell>
          <cell r="K734">
            <v>2.0004814178840888</v>
          </cell>
          <cell r="L734">
            <v>1.954319755930555</v>
          </cell>
          <cell r="M734">
            <v>2.0777934404756588</v>
          </cell>
          <cell r="N734">
            <v>2.372186914473644</v>
          </cell>
          <cell r="O734">
            <v>3.0710872932004349</v>
          </cell>
          <cell r="P734">
            <v>2.733029000795284</v>
          </cell>
          <cell r="Q734">
            <v>2.9410887363649181</v>
          </cell>
        </row>
        <row r="735">
          <cell r="A735" t="str">
            <v>WLTW US Equity</v>
          </cell>
          <cell r="B735" t="str">
            <v>WILLIS TOWERS WA</v>
          </cell>
          <cell r="C735">
            <v>26359871488</v>
          </cell>
          <cell r="D735">
            <v>734</v>
          </cell>
          <cell r="E735">
            <v>9.0206664440934503</v>
          </cell>
          <cell r="F735">
            <v>195.2200012207031</v>
          </cell>
          <cell r="G735">
            <v>201.94000244140619</v>
          </cell>
          <cell r="H735">
            <v>215.11000061035159</v>
          </cell>
          <cell r="I735">
            <v>199.53999328613281</v>
          </cell>
          <cell r="J735">
            <v>156.19000244140619</v>
          </cell>
          <cell r="K735">
            <v>183.3399963378906</v>
          </cell>
          <cell r="L735">
            <v>202.46000671386719</v>
          </cell>
          <cell r="M735">
            <v>195.25</v>
          </cell>
          <cell r="N735">
            <v>204.6499938964844</v>
          </cell>
          <cell r="O735">
            <v>208.3699951171875</v>
          </cell>
          <cell r="P735">
            <v>210.08000183105469</v>
          </cell>
          <cell r="Q735">
            <v>179.57000732421881</v>
          </cell>
        </row>
        <row r="736">
          <cell r="A736" t="str">
            <v>SLF CN Equity</v>
          </cell>
          <cell r="B736" t="str">
            <v>SUN LIFE FINANCI</v>
          </cell>
          <cell r="C736">
            <v>26328373503.057861</v>
          </cell>
          <cell r="D736">
            <v>735</v>
          </cell>
          <cell r="E736">
            <v>9.9428633993659005E-2</v>
          </cell>
          <cell r="F736">
            <v>45.334237616046721</v>
          </cell>
          <cell r="G736">
            <v>45.598767135200887</v>
          </cell>
          <cell r="H736">
            <v>47.098230839731059</v>
          </cell>
          <cell r="I736">
            <v>44.250374994735473</v>
          </cell>
          <cell r="J736">
            <v>30.461387630391759</v>
          </cell>
          <cell r="K736">
            <v>33.082492615337742</v>
          </cell>
          <cell r="L736">
            <v>35.294551349309131</v>
          </cell>
          <cell r="M736">
            <v>36.737848120897979</v>
          </cell>
          <cell r="N736">
            <v>38.95105821375455</v>
          </cell>
          <cell r="O736">
            <v>42.015004966210427</v>
          </cell>
          <cell r="P736">
            <v>40.872508001657479</v>
          </cell>
          <cell r="Q736">
            <v>40.265621231027581</v>
          </cell>
        </row>
        <row r="737">
          <cell r="A737" t="str">
            <v>EEM US Equity</v>
          </cell>
          <cell r="B737" t="str">
            <v>ISHARES MSCI EME</v>
          </cell>
          <cell r="C737">
            <v>26325299200</v>
          </cell>
          <cell r="D737">
            <v>736</v>
          </cell>
          <cell r="E737">
            <v>16.142638712293849</v>
          </cell>
          <cell r="F737">
            <v>42.529998779296882</v>
          </cell>
          <cell r="G737">
            <v>44.869998931884773</v>
          </cell>
          <cell r="H737">
            <v>42.580001831054688</v>
          </cell>
          <cell r="I737">
            <v>41.400001525878913</v>
          </cell>
          <cell r="J737">
            <v>32.669998168945313</v>
          </cell>
          <cell r="K737">
            <v>35.319999694824219</v>
          </cell>
          <cell r="L737">
            <v>38.599998474121087</v>
          </cell>
          <cell r="M737">
            <v>40.439998626708977</v>
          </cell>
          <cell r="N737">
            <v>43.590000152587891</v>
          </cell>
          <cell r="O737">
            <v>45.299999237060547</v>
          </cell>
          <cell r="P737">
            <v>44.5</v>
          </cell>
          <cell r="Q737">
            <v>45.279998779296882</v>
          </cell>
        </row>
        <row r="738">
          <cell r="A738" t="str">
            <v>VUSA LN Equity</v>
          </cell>
          <cell r="B738" t="str">
            <v>VANG S&amp;P500 $DIS</v>
          </cell>
          <cell r="C738">
            <v>26310655542.199219</v>
          </cell>
          <cell r="D738">
            <v>737</v>
          </cell>
          <cell r="E738">
            <v>13.34550985585061</v>
          </cell>
          <cell r="F738">
            <v>59.215089331795753</v>
          </cell>
          <cell r="G738">
            <v>61.441223872951923</v>
          </cell>
          <cell r="H738">
            <v>61.780255565342941</v>
          </cell>
          <cell r="I738">
            <v>57.496399795742043</v>
          </cell>
          <cell r="J738">
            <v>47.491442551727232</v>
          </cell>
          <cell r="K738">
            <v>53.85751304780797</v>
          </cell>
          <cell r="L738">
            <v>57.881229920349142</v>
          </cell>
          <cell r="M738">
            <v>58.966485167386963</v>
          </cell>
          <cell r="N738">
            <v>62.64248843414498</v>
          </cell>
          <cell r="O738">
            <v>66.543176620412851</v>
          </cell>
          <cell r="P738">
            <v>64.108968654090859</v>
          </cell>
          <cell r="Q738">
            <v>62.847353167438541</v>
          </cell>
        </row>
        <row r="739">
          <cell r="A739" t="str">
            <v>AZO US Equity</v>
          </cell>
          <cell r="B739" t="str">
            <v>AUTOZONE INC</v>
          </cell>
          <cell r="C739">
            <v>26275516416</v>
          </cell>
          <cell r="D739">
            <v>738</v>
          </cell>
          <cell r="E739">
            <v>-3.4259503034341221</v>
          </cell>
          <cell r="F739">
            <v>1177.650024414062</v>
          </cell>
          <cell r="G739">
            <v>1191.31005859375</v>
          </cell>
          <cell r="H739">
            <v>1050.449951171875</v>
          </cell>
          <cell r="I739">
            <v>1046.890014648438</v>
          </cell>
          <cell r="J739">
            <v>776.8599853515625</v>
          </cell>
          <cell r="K739">
            <v>994.45001220703125</v>
          </cell>
          <cell r="L739">
            <v>1138.199951171875</v>
          </cell>
          <cell r="M739">
            <v>1130.47998046875</v>
          </cell>
          <cell r="N739">
            <v>1206.900024414062</v>
          </cell>
          <cell r="O739">
            <v>1222.430053710938</v>
          </cell>
          <cell r="P739">
            <v>1181.719970703125</v>
          </cell>
          <cell r="Q739">
            <v>1141.150024414062</v>
          </cell>
        </row>
        <row r="740">
          <cell r="A740" t="str">
            <v>G IM Equity</v>
          </cell>
          <cell r="B740" t="str">
            <v>GENERALI ASSIC</v>
          </cell>
          <cell r="C740">
            <v>26268566236.56982</v>
          </cell>
          <cell r="D740">
            <v>739</v>
          </cell>
          <cell r="E740">
            <v>-21.72913072357294</v>
          </cell>
          <cell r="F740">
            <v>20.256175229024851</v>
          </cell>
          <cell r="G740">
            <v>20.62815348877621</v>
          </cell>
          <cell r="H740">
            <v>19.557841779657341</v>
          </cell>
          <cell r="I740">
            <v>17.865639975891099</v>
          </cell>
          <cell r="J740">
            <v>13.21378744568824</v>
          </cell>
          <cell r="K740">
            <v>14.300881647413229</v>
          </cell>
          <cell r="L740">
            <v>14.346570836954131</v>
          </cell>
          <cell r="M740">
            <v>15.166976089691159</v>
          </cell>
          <cell r="N740">
            <v>14.962351796184519</v>
          </cell>
          <cell r="O740">
            <v>15.544034875168791</v>
          </cell>
          <cell r="P740">
            <v>13.935442095394141</v>
          </cell>
          <cell r="Q740">
            <v>13.72685381671999</v>
          </cell>
        </row>
        <row r="741">
          <cell r="A741" t="str">
            <v>CON GR Equity</v>
          </cell>
          <cell r="B741" t="str">
            <v>CONTINENTAL AG</v>
          </cell>
          <cell r="C741">
            <v>26263367188.294682</v>
          </cell>
          <cell r="D741">
            <v>740</v>
          </cell>
          <cell r="E741">
            <v>-6.9390001573078726</v>
          </cell>
          <cell r="F741">
            <v>129.46674667310711</v>
          </cell>
          <cell r="G741">
            <v>129.25256624168011</v>
          </cell>
          <cell r="H741">
            <v>112.84604203382879</v>
          </cell>
          <cell r="I741">
            <v>110.77144507080079</v>
          </cell>
          <cell r="J741">
            <v>64.828948468971248</v>
          </cell>
          <cell r="K741">
            <v>85.069089646629436</v>
          </cell>
          <cell r="L741">
            <v>101.9062805134963</v>
          </cell>
          <cell r="M741">
            <v>95.293437764892587</v>
          </cell>
          <cell r="N741">
            <v>100.1014810946654</v>
          </cell>
          <cell r="O741">
            <v>106.2603393513336</v>
          </cell>
          <cell r="P741">
            <v>111.3426024993896</v>
          </cell>
          <cell r="Q741">
            <v>106.8613175849723</v>
          </cell>
        </row>
        <row r="742">
          <cell r="A742" t="str">
            <v>SPG US Equity</v>
          </cell>
          <cell r="B742" t="str">
            <v>SIMON PROPERTY</v>
          </cell>
          <cell r="C742">
            <v>26224775168</v>
          </cell>
          <cell r="D742">
            <v>741</v>
          </cell>
          <cell r="E742">
            <v>-43.552202622795178</v>
          </cell>
          <cell r="F742">
            <v>148.86000061035159</v>
          </cell>
          <cell r="G742">
            <v>148.96000671386719</v>
          </cell>
          <cell r="H742">
            <v>132.80000305175781</v>
          </cell>
          <cell r="I742">
            <v>127.2200012207031</v>
          </cell>
          <cell r="J742">
            <v>47.040000915527337</v>
          </cell>
          <cell r="K742">
            <v>63.200000762939453</v>
          </cell>
          <cell r="L742">
            <v>61.599998474121087</v>
          </cell>
          <cell r="M742">
            <v>69.80999755859375</v>
          </cell>
          <cell r="N742">
            <v>61.029998779296882</v>
          </cell>
          <cell r="O742">
            <v>67.199996948242188</v>
          </cell>
          <cell r="P742">
            <v>66.529998779296875</v>
          </cell>
          <cell r="Q742">
            <v>64.709999084472656</v>
          </cell>
        </row>
        <row r="743">
          <cell r="A743" t="str">
            <v>FLTR LN Equity</v>
          </cell>
          <cell r="B743" t="str">
            <v>FLUTTER ENTERTAI</v>
          </cell>
          <cell r="C743">
            <v>26144715316.37109</v>
          </cell>
          <cell r="D743">
            <v>742</v>
          </cell>
          <cell r="E743">
            <v>52.333799307032038</v>
          </cell>
          <cell r="F743">
            <v>113.5209874404882</v>
          </cell>
          <cell r="G743">
            <v>120.2675094008446</v>
          </cell>
          <cell r="H743">
            <v>110.127873402449</v>
          </cell>
          <cell r="I743">
            <v>107.1075443932359</v>
          </cell>
          <cell r="J743">
            <v>87.456409195146989</v>
          </cell>
          <cell r="K743">
            <v>124.8797358758748</v>
          </cell>
          <cell r="L743">
            <v>134.62200164794919</v>
          </cell>
          <cell r="M743">
            <v>131.23771788552401</v>
          </cell>
          <cell r="N743">
            <v>153.95381189882761</v>
          </cell>
          <cell r="O743">
            <v>161.44055430777371</v>
          </cell>
          <cell r="P743">
            <v>158.6606690986082</v>
          </cell>
          <cell r="Q743">
            <v>169.44264708086851</v>
          </cell>
        </row>
        <row r="744">
          <cell r="A744" t="str">
            <v>ED US Equity</v>
          </cell>
          <cell r="B744" t="str">
            <v>CONS EDISON INC</v>
          </cell>
          <cell r="C744">
            <v>25817616384</v>
          </cell>
          <cell r="D744">
            <v>743</v>
          </cell>
          <cell r="E744">
            <v>-7.7564481665253542</v>
          </cell>
          <cell r="F744">
            <v>85.550003051757813</v>
          </cell>
          <cell r="G744">
            <v>90.470001220703125</v>
          </cell>
          <cell r="H744">
            <v>93.849998474121094</v>
          </cell>
          <cell r="I744">
            <v>84.529998779296875</v>
          </cell>
          <cell r="J744">
            <v>77.610000610351563</v>
          </cell>
          <cell r="K744">
            <v>77.25</v>
          </cell>
          <cell r="L744">
            <v>75.069999694824219</v>
          </cell>
          <cell r="M744">
            <v>73.099998474121094</v>
          </cell>
          <cell r="N744">
            <v>75.910003662109375</v>
          </cell>
          <cell r="O744">
            <v>69.650001525878906</v>
          </cell>
          <cell r="P744">
            <v>79.040000915527344</v>
          </cell>
          <cell r="Q744">
            <v>79.779998779296875</v>
          </cell>
        </row>
        <row r="745">
          <cell r="A745" t="str">
            <v>3692 HK Equity</v>
          </cell>
          <cell r="B745" t="str">
            <v>HANSOH PHARMACEU</v>
          </cell>
          <cell r="C745">
            <v>25805779978.011719</v>
          </cell>
          <cell r="D745">
            <v>744</v>
          </cell>
          <cell r="E745">
            <v>33.009708737864088</v>
          </cell>
          <cell r="F745">
            <v>2.937907829880714</v>
          </cell>
          <cell r="G745">
            <v>3.323495504483589</v>
          </cell>
          <cell r="H745">
            <v>3.7592532842094779</v>
          </cell>
          <cell r="I745">
            <v>3.5534365461769539</v>
          </cell>
          <cell r="J745">
            <v>3.2889644354581828</v>
          </cell>
          <cell r="K745">
            <v>3.8826688543290402</v>
          </cell>
          <cell r="L745">
            <v>4.4055423194196237</v>
          </cell>
          <cell r="M745">
            <v>4.7093128710985184</v>
          </cell>
          <cell r="N745">
            <v>4.3416557567127256</v>
          </cell>
          <cell r="O745">
            <v>4.6645161869064404</v>
          </cell>
          <cell r="P745">
            <v>4.8579394588256264</v>
          </cell>
          <cell r="Q745">
            <v>4.4256922437804747</v>
          </cell>
        </row>
        <row r="746">
          <cell r="A746" t="str">
            <v>FME GR Equity</v>
          </cell>
          <cell r="B746" t="str">
            <v>FRESENIUS MEDICA</v>
          </cell>
          <cell r="C746">
            <v>25772866217.567139</v>
          </cell>
          <cell r="D746">
            <v>745</v>
          </cell>
          <cell r="E746">
            <v>8.2981234588810793</v>
          </cell>
          <cell r="F746">
            <v>72.895646837329878</v>
          </cell>
          <cell r="G746">
            <v>73.967542885261537</v>
          </cell>
          <cell r="H746">
            <v>77.10335278086859</v>
          </cell>
          <cell r="I746">
            <v>80.563079469604418</v>
          </cell>
          <cell r="J746">
            <v>65.025598797225939</v>
          </cell>
          <cell r="K746">
            <v>78.190608033553872</v>
          </cell>
          <cell r="L746">
            <v>85.144502699375153</v>
          </cell>
          <cell r="M746">
            <v>87.521276088256855</v>
          </cell>
          <cell r="N746">
            <v>89.550883621093817</v>
          </cell>
          <cell r="O746">
            <v>84.373378151531142</v>
          </cell>
          <cell r="P746">
            <v>83.788824882431072</v>
          </cell>
          <cell r="Q746">
            <v>75.814553479232927</v>
          </cell>
        </row>
        <row r="747">
          <cell r="A747" t="str">
            <v>6752 JP Equity</v>
          </cell>
          <cell r="B747" t="str">
            <v>PANASONIC CORP</v>
          </cell>
          <cell r="C747">
            <v>25674628409.036869</v>
          </cell>
          <cell r="D747">
            <v>746</v>
          </cell>
          <cell r="E747">
            <v>11.27142501563416</v>
          </cell>
          <cell r="F747">
            <v>9.4644169583916664</v>
          </cell>
          <cell r="G747">
            <v>9.4753792160190642</v>
          </cell>
          <cell r="H747">
            <v>9.89693603804335</v>
          </cell>
          <cell r="I747">
            <v>9.613957341760397</v>
          </cell>
          <cell r="J747">
            <v>7.5280161020240257</v>
          </cell>
          <cell r="K747">
            <v>7.3983888607472181</v>
          </cell>
          <cell r="L747">
            <v>8.8901281346320502</v>
          </cell>
          <cell r="M747">
            <v>8.6566752014090298</v>
          </cell>
          <cell r="N747">
            <v>8.3872186923884442</v>
          </cell>
          <cell r="O747">
            <v>9.1511037195376161</v>
          </cell>
          <cell r="P747">
            <v>8.4206532916240349</v>
          </cell>
          <cell r="Q747">
            <v>9.3314258594234616</v>
          </cell>
        </row>
        <row r="748">
          <cell r="A748" t="str">
            <v>BGNE US Equity</v>
          </cell>
          <cell r="B748" t="str">
            <v>BEIGENE LTD-ADR</v>
          </cell>
          <cell r="C748">
            <v>25596688384</v>
          </cell>
          <cell r="D748">
            <v>747</v>
          </cell>
          <cell r="E748">
            <v>38.258956400572039</v>
          </cell>
          <cell r="F748">
            <v>201.9100036621094</v>
          </cell>
          <cell r="G748">
            <v>165.75999450683591</v>
          </cell>
          <cell r="H748">
            <v>154.50999450683591</v>
          </cell>
          <cell r="I748">
            <v>164.05999755859381</v>
          </cell>
          <cell r="J748">
            <v>123.90000152587891</v>
          </cell>
          <cell r="K748">
            <v>140.21000671386719</v>
          </cell>
          <cell r="L748">
            <v>168.03999328613281</v>
          </cell>
          <cell r="M748">
            <v>189.17999267578119</v>
          </cell>
          <cell r="N748">
            <v>221.66999816894531</v>
          </cell>
          <cell r="O748">
            <v>236.30000305175781</v>
          </cell>
          <cell r="P748">
            <v>285.20001220703119</v>
          </cell>
          <cell r="Q748">
            <v>299</v>
          </cell>
        </row>
        <row r="749">
          <cell r="A749" t="str">
            <v>ZG US Equity</v>
          </cell>
          <cell r="B749" t="str">
            <v>ZILLOW GROUP I-A</v>
          </cell>
          <cell r="C749">
            <v>25586776064</v>
          </cell>
          <cell r="D749">
            <v>748</v>
          </cell>
          <cell r="E749">
            <v>196.63999430338541</v>
          </cell>
          <cell r="F749">
            <v>39.680000305175781</v>
          </cell>
          <cell r="G749">
            <v>45.740001678466797</v>
          </cell>
          <cell r="H749">
            <v>46.590000152587891</v>
          </cell>
          <cell r="I749">
            <v>54.619998931884773</v>
          </cell>
          <cell r="J749">
            <v>30.04000091552734</v>
          </cell>
          <cell r="K749">
            <v>41.729999542236328</v>
          </cell>
          <cell r="L749">
            <v>58.299999237060547</v>
          </cell>
          <cell r="M749">
            <v>58.599998474121087</v>
          </cell>
          <cell r="N749">
            <v>67.760002136230469</v>
          </cell>
          <cell r="O749">
            <v>88.260002136230469</v>
          </cell>
          <cell r="P749">
            <v>107.55999755859381</v>
          </cell>
          <cell r="Q749">
            <v>89.790000915527344</v>
          </cell>
        </row>
        <row r="750">
          <cell r="A750" t="str">
            <v>RPRX US Equity</v>
          </cell>
          <cell r="B750" t="str">
            <v>ROYALTY PHARMA-A</v>
          </cell>
          <cell r="C750">
            <v>25557243904</v>
          </cell>
          <cell r="D750">
            <v>749</v>
          </cell>
          <cell r="E750"/>
          <cell r="F750"/>
          <cell r="G750"/>
          <cell r="H750"/>
          <cell r="I750"/>
          <cell r="J750"/>
          <cell r="K750"/>
          <cell r="L750"/>
          <cell r="M750">
            <v>46.470001220703118</v>
          </cell>
          <cell r="N750">
            <v>44.119998931884773</v>
          </cell>
          <cell r="O750">
            <v>41.599998474121087</v>
          </cell>
          <cell r="P750">
            <v>42.590000152587891</v>
          </cell>
          <cell r="Q750">
            <v>37.580001831054688</v>
          </cell>
        </row>
        <row r="751">
          <cell r="A751" t="str">
            <v>CLX US Equity</v>
          </cell>
          <cell r="B751" t="str">
            <v>CLOROX CO</v>
          </cell>
          <cell r="C751">
            <v>25521330176</v>
          </cell>
          <cell r="D751">
            <v>750</v>
          </cell>
          <cell r="E751">
            <v>41.321754152215327</v>
          </cell>
          <cell r="F751">
            <v>148.92999267578119</v>
          </cell>
          <cell r="G751">
            <v>153.53999328613281</v>
          </cell>
          <cell r="H751">
            <v>155.8399963378906</v>
          </cell>
          <cell r="I751">
            <v>172.00999450683591</v>
          </cell>
          <cell r="J751">
            <v>174.6600036621094</v>
          </cell>
          <cell r="K751">
            <v>192.71000671386719</v>
          </cell>
          <cell r="L751">
            <v>204.21000671386719</v>
          </cell>
          <cell r="M751">
            <v>219.57000732421881</v>
          </cell>
          <cell r="N751">
            <v>231.96000671386719</v>
          </cell>
          <cell r="O751">
            <v>220.0899963378906</v>
          </cell>
          <cell r="P751">
            <v>211.6499938964844</v>
          </cell>
          <cell r="Q751">
            <v>216.0299987792969</v>
          </cell>
        </row>
        <row r="752">
          <cell r="A752" t="str">
            <v>NTR CN Equity</v>
          </cell>
          <cell r="B752" t="str">
            <v>NUTRIEN LTD</v>
          </cell>
          <cell r="C752">
            <v>25475764319.133179</v>
          </cell>
          <cell r="D752">
            <v>751</v>
          </cell>
          <cell r="E752">
            <v>-2.84177564387883</v>
          </cell>
          <cell r="F752">
            <v>46.492220140068639</v>
          </cell>
          <cell r="G752">
            <v>47.878319762464344</v>
          </cell>
          <cell r="H752">
            <v>42.770041153790316</v>
          </cell>
          <cell r="I752">
            <v>40.959520797958248</v>
          </cell>
          <cell r="J752">
            <v>31.621886782455022</v>
          </cell>
          <cell r="K752">
            <v>34.615929983169963</v>
          </cell>
          <cell r="L752">
            <v>34.970948760876581</v>
          </cell>
          <cell r="M752">
            <v>32.120763988740691</v>
          </cell>
          <cell r="N752">
            <v>32.542523414543673</v>
          </cell>
          <cell r="O752">
            <v>37.54402044292101</v>
          </cell>
          <cell r="P752">
            <v>38.051898789735787</v>
          </cell>
          <cell r="Q752">
            <v>41.5031698346138</v>
          </cell>
        </row>
        <row r="753">
          <cell r="A753" t="str">
            <v>ZTO US Equity</v>
          </cell>
          <cell r="B753" t="str">
            <v>ZTO EXPRESS -ADR</v>
          </cell>
          <cell r="C753">
            <v>25448048640</v>
          </cell>
          <cell r="D753">
            <v>752</v>
          </cell>
          <cell r="E753">
            <v>44.163197457701322</v>
          </cell>
          <cell r="F753">
            <v>20.909999847412109</v>
          </cell>
          <cell r="G753">
            <v>23.35000038146973</v>
          </cell>
          <cell r="H753">
            <v>22.180000305175781</v>
          </cell>
          <cell r="I753">
            <v>24.70999908447266</v>
          </cell>
          <cell r="J753">
            <v>26.319999694824219</v>
          </cell>
          <cell r="K753">
            <v>28.409999847412109</v>
          </cell>
          <cell r="L753">
            <v>32.819999694824219</v>
          </cell>
          <cell r="M753">
            <v>37</v>
          </cell>
          <cell r="N753">
            <v>37.299999237060547</v>
          </cell>
          <cell r="O753">
            <v>35.270000457763672</v>
          </cell>
          <cell r="P753">
            <v>29.479999542236332</v>
          </cell>
          <cell r="Q753">
            <v>29.329999923706051</v>
          </cell>
        </row>
        <row r="754">
          <cell r="A754" t="str">
            <v>SGO FP Equity</v>
          </cell>
          <cell r="B754" t="str">
            <v>SAINT GOBAIN</v>
          </cell>
          <cell r="C754">
            <v>25428605765.26123</v>
          </cell>
          <cell r="D754">
            <v>753</v>
          </cell>
          <cell r="E754">
            <v>6.5999419695517592</v>
          </cell>
          <cell r="F754">
            <v>40.689550282192158</v>
          </cell>
          <cell r="G754">
            <v>40.931099951267242</v>
          </cell>
          <cell r="H754">
            <v>37.805194700952597</v>
          </cell>
          <cell r="I754">
            <v>35.686561059417727</v>
          </cell>
          <cell r="J754">
            <v>23.576149299240111</v>
          </cell>
          <cell r="K754">
            <v>26.60194563641744</v>
          </cell>
          <cell r="L754">
            <v>32.532990521917327</v>
          </cell>
          <cell r="M754">
            <v>36.50662363031006</v>
          </cell>
          <cell r="N754">
            <v>38.372235614791862</v>
          </cell>
          <cell r="O754">
            <v>40.122107578174557</v>
          </cell>
          <cell r="P754">
            <v>42.49340994438171</v>
          </cell>
          <cell r="Q754">
            <v>40.639859293928112</v>
          </cell>
        </row>
        <row r="755">
          <cell r="A755" t="str">
            <v>MPC US Equity</v>
          </cell>
          <cell r="B755" t="str">
            <v>MARATHON PETROLE</v>
          </cell>
          <cell r="C755">
            <v>25427431424</v>
          </cell>
          <cell r="D755">
            <v>754</v>
          </cell>
          <cell r="E755">
            <v>-33.140384407671441</v>
          </cell>
          <cell r="F755">
            <v>60.869998931884773</v>
          </cell>
          <cell r="G755">
            <v>60.25</v>
          </cell>
          <cell r="H755">
            <v>52.060001373291023</v>
          </cell>
          <cell r="I755">
            <v>47.729999542236328</v>
          </cell>
          <cell r="J755">
            <v>20.870000839233398</v>
          </cell>
          <cell r="K755">
            <v>29.239999771118161</v>
          </cell>
          <cell r="L755">
            <v>36.5</v>
          </cell>
          <cell r="M755">
            <v>35.680000305175781</v>
          </cell>
          <cell r="N755">
            <v>38.569999694824219</v>
          </cell>
          <cell r="O755">
            <v>34.970001220703118</v>
          </cell>
          <cell r="P755">
            <v>27.70999908447266</v>
          </cell>
          <cell r="Q755">
            <v>31.29999923706055</v>
          </cell>
        </row>
        <row r="756">
          <cell r="A756" t="str">
            <v>AENA SM Equity</v>
          </cell>
          <cell r="B756" t="str">
            <v>AENA SME SA</v>
          </cell>
          <cell r="C756">
            <v>25409670360.78735</v>
          </cell>
          <cell r="D756">
            <v>755</v>
          </cell>
          <cell r="E756">
            <v>-15.057918137483361</v>
          </cell>
          <cell r="F756">
            <v>180.91012474942181</v>
          </cell>
          <cell r="G756">
            <v>191.19869977235791</v>
          </cell>
          <cell r="H756">
            <v>186.34415829181671</v>
          </cell>
          <cell r="I756">
            <v>159.03550434112549</v>
          </cell>
          <cell r="J756">
            <v>107.0649971961975</v>
          </cell>
          <cell r="K756">
            <v>126.9113935232162</v>
          </cell>
          <cell r="L756">
            <v>146.24819784336071</v>
          </cell>
          <cell r="M756">
            <v>136.29439926147461</v>
          </cell>
          <cell r="N756">
            <v>132.64621799453741</v>
          </cell>
          <cell r="O756">
            <v>151.08444139057161</v>
          </cell>
          <cell r="P756">
            <v>136.35944687919621</v>
          </cell>
          <cell r="Q756">
            <v>139.53599452972409</v>
          </cell>
        </row>
        <row r="757">
          <cell r="A757" t="str">
            <v>GMEXICOB MM Equity</v>
          </cell>
          <cell r="B757" t="str">
            <v>GRUPO MEXICO-B</v>
          </cell>
          <cell r="C757">
            <v>25403021421.730469</v>
          </cell>
          <cell r="D757">
            <v>756</v>
          </cell>
          <cell r="E757">
            <v>30.220397983599661</v>
          </cell>
          <cell r="F757">
            <v>2.6673000422292721</v>
          </cell>
          <cell r="G757">
            <v>2.7411886075890379</v>
          </cell>
          <cell r="H757">
            <v>2.682900781233684</v>
          </cell>
          <cell r="I757">
            <v>2.415648955042514</v>
          </cell>
          <cell r="J757">
            <v>1.6708264153947989</v>
          </cell>
          <cell r="K757">
            <v>2.0825737908324702</v>
          </cell>
          <cell r="L757">
            <v>2.2580440343012209</v>
          </cell>
          <cell r="M757">
            <v>2.3309665918855842</v>
          </cell>
          <cell r="N757">
            <v>2.525136071418999</v>
          </cell>
          <cell r="O757">
            <v>2.7709374019008521</v>
          </cell>
          <cell r="P757">
            <v>2.4747434951022171</v>
          </cell>
          <cell r="Q757">
            <v>2.8077976312488322</v>
          </cell>
        </row>
        <row r="758">
          <cell r="A758" t="str">
            <v>8267 JP Equity</v>
          </cell>
          <cell r="B758" t="str">
            <v>AEON CO LTD</v>
          </cell>
          <cell r="C758">
            <v>25369202742.854</v>
          </cell>
          <cell r="D758">
            <v>757</v>
          </cell>
          <cell r="E758">
            <v>37.568401904730813</v>
          </cell>
          <cell r="F758">
            <v>20.772194196470078</v>
          </cell>
          <cell r="G758">
            <v>20.75931794242933</v>
          </cell>
          <cell r="H758">
            <v>20.603663216345009</v>
          </cell>
          <cell r="I758">
            <v>19.23719456512481</v>
          </cell>
          <cell r="J758">
            <v>20.942285845521841</v>
          </cell>
          <cell r="K758">
            <v>19.802396513987329</v>
          </cell>
          <cell r="L758">
            <v>22.09518406167626</v>
          </cell>
          <cell r="M758">
            <v>23.198660109192129</v>
          </cell>
          <cell r="N758">
            <v>23.776982964482158</v>
          </cell>
          <cell r="O758">
            <v>24.34917950397357</v>
          </cell>
          <cell r="P758">
            <v>26.774039749056101</v>
          </cell>
          <cell r="Q758">
            <v>25.879827716387808</v>
          </cell>
        </row>
        <row r="759">
          <cell r="A759" t="str">
            <v>KR US Equity</v>
          </cell>
          <cell r="B759" t="str">
            <v>KROGER CO</v>
          </cell>
          <cell r="C759">
            <v>25366880256</v>
          </cell>
          <cell r="D759">
            <v>758</v>
          </cell>
          <cell r="E759">
            <v>24.537192996143592</v>
          </cell>
          <cell r="F759">
            <v>27.739999771118161</v>
          </cell>
          <cell r="G759">
            <v>28.989999771118161</v>
          </cell>
          <cell r="H759">
            <v>26.979999542236332</v>
          </cell>
          <cell r="I759">
            <v>29.680000305175781</v>
          </cell>
          <cell r="J759">
            <v>30.5</v>
          </cell>
          <cell r="K759">
            <v>31.95999908447266</v>
          </cell>
          <cell r="L759">
            <v>32.490001678466797</v>
          </cell>
          <cell r="M759">
            <v>33.569999694824219</v>
          </cell>
          <cell r="N759">
            <v>35.099998474121087</v>
          </cell>
          <cell r="O759">
            <v>35.400001525878913</v>
          </cell>
          <cell r="P759">
            <v>34.020000457763672</v>
          </cell>
          <cell r="Q759">
            <v>32.060001373291023</v>
          </cell>
        </row>
        <row r="760">
          <cell r="A760" t="str">
            <v>5108 JP Equity</v>
          </cell>
          <cell r="B760" t="str">
            <v>BRIDGESTONE CORP</v>
          </cell>
          <cell r="C760">
            <v>25288410985.0415</v>
          </cell>
          <cell r="D760">
            <v>759</v>
          </cell>
          <cell r="E760">
            <v>-10.54963082199297</v>
          </cell>
          <cell r="F760">
            <v>40.544755206443369</v>
          </cell>
          <cell r="G760">
            <v>37.45973133482039</v>
          </cell>
          <cell r="H760">
            <v>35.870066644623883</v>
          </cell>
          <cell r="I760">
            <v>33.834448328241713</v>
          </cell>
          <cell r="J760">
            <v>29.62271157279611</v>
          </cell>
          <cell r="K760">
            <v>30.576885608024899</v>
          </cell>
          <cell r="L760">
            <v>32.719835042953491</v>
          </cell>
          <cell r="M760">
            <v>31.51182362344116</v>
          </cell>
          <cell r="N760">
            <v>29.192196725867689</v>
          </cell>
          <cell r="O760">
            <v>31.437464763410389</v>
          </cell>
          <cell r="P760">
            <v>31.42586335726082</v>
          </cell>
          <cell r="Q760">
            <v>33.142583863809698</v>
          </cell>
        </row>
        <row r="761">
          <cell r="A761" t="str">
            <v>7269 JP Equity</v>
          </cell>
          <cell r="B761" t="str">
            <v>SUZUKI MOTOR</v>
          </cell>
          <cell r="C761">
            <v>25285674164.245609</v>
          </cell>
          <cell r="D761">
            <v>760</v>
          </cell>
          <cell r="E761">
            <v>12.906825058491769</v>
          </cell>
          <cell r="F761">
            <v>43.607851392589509</v>
          </cell>
          <cell r="G761">
            <v>42.034052335657179</v>
          </cell>
          <cell r="H761">
            <v>46.240914543159313</v>
          </cell>
          <cell r="I761">
            <v>40.181887345388532</v>
          </cell>
          <cell r="J761">
            <v>23.669218941126019</v>
          </cell>
          <cell r="K761">
            <v>30.64244095236063</v>
          </cell>
          <cell r="L761">
            <v>35.173822671175003</v>
          </cell>
          <cell r="M761">
            <v>32.507913764566183</v>
          </cell>
          <cell r="N761">
            <v>34.800642658025033</v>
          </cell>
          <cell r="O761">
            <v>40.916808323934667</v>
          </cell>
          <cell r="P761">
            <v>42.47276015393436</v>
          </cell>
          <cell r="Q761">
            <v>44.349069055169821</v>
          </cell>
        </row>
        <row r="762">
          <cell r="A762" t="str">
            <v>YUMC US Equity</v>
          </cell>
          <cell r="B762" t="str">
            <v>YUM CHINA HO</v>
          </cell>
          <cell r="C762">
            <v>25265500160</v>
          </cell>
          <cell r="D762">
            <v>761</v>
          </cell>
          <cell r="E762">
            <v>39.999891858956069</v>
          </cell>
          <cell r="F762">
            <v>44.439998626708977</v>
          </cell>
          <cell r="G762">
            <v>48.009998321533203</v>
          </cell>
          <cell r="H762">
            <v>43.119998931884773</v>
          </cell>
          <cell r="I762">
            <v>44.290000915527337</v>
          </cell>
          <cell r="J762">
            <v>40.990001678466797</v>
          </cell>
          <cell r="K762">
            <v>46.409999847412109</v>
          </cell>
          <cell r="L762">
            <v>46.970001220703118</v>
          </cell>
          <cell r="M762">
            <v>47.669998168945313</v>
          </cell>
          <cell r="N762">
            <v>52.220001220703118</v>
          </cell>
          <cell r="O762">
            <v>58.290000915527337</v>
          </cell>
          <cell r="P762">
            <v>53</v>
          </cell>
          <cell r="Q762">
            <v>52.650001525878913</v>
          </cell>
        </row>
        <row r="763">
          <cell r="A763" t="str">
            <v>KNIN SW Equity</v>
          </cell>
          <cell r="B763" t="str">
            <v>KUEHNE &amp; NAGEL-R</v>
          </cell>
          <cell r="C763">
            <v>25257620544.43359</v>
          </cell>
          <cell r="D763">
            <v>762</v>
          </cell>
          <cell r="E763">
            <v>20.905613689881999</v>
          </cell>
          <cell r="F763">
            <v>161.7780522108078</v>
          </cell>
          <cell r="G763">
            <v>168.96158207609909</v>
          </cell>
          <cell r="H763">
            <v>159.19678548554111</v>
          </cell>
          <cell r="I763">
            <v>150.7214546461</v>
          </cell>
          <cell r="J763">
            <v>144.53287457399711</v>
          </cell>
          <cell r="K763">
            <v>143.72723530564139</v>
          </cell>
          <cell r="L763">
            <v>143.97169126734661</v>
          </cell>
          <cell r="M763">
            <v>166.40230284279821</v>
          </cell>
          <cell r="N763">
            <v>174.49956172697421</v>
          </cell>
          <cell r="O763">
            <v>193.45073133707049</v>
          </cell>
          <cell r="P763">
            <v>199.00958831010581</v>
          </cell>
          <cell r="Q763">
            <v>202.21667809892099</v>
          </cell>
        </row>
        <row r="764">
          <cell r="A764" t="str">
            <v>MBB US Equity</v>
          </cell>
          <cell r="B764" t="str">
            <v>ISHARES MBS ETF</v>
          </cell>
          <cell r="C764">
            <v>25252800512</v>
          </cell>
          <cell r="D764">
            <v>763</v>
          </cell>
          <cell r="E764">
            <v>4.2426099385484584</v>
          </cell>
          <cell r="F764">
            <v>107.84999847412109</v>
          </cell>
          <cell r="G764">
            <v>108.05999755859381</v>
          </cell>
          <cell r="H764">
            <v>108.61000061035161</v>
          </cell>
          <cell r="I764">
            <v>109.5500030517578</v>
          </cell>
          <cell r="J764">
            <v>109.8199996948242</v>
          </cell>
          <cell r="K764">
            <v>110.8300018310547</v>
          </cell>
          <cell r="L764">
            <v>110.9899978637695</v>
          </cell>
          <cell r="M764">
            <v>110.5500030517578</v>
          </cell>
          <cell r="N764">
            <v>110.69000244140619</v>
          </cell>
          <cell r="O764">
            <v>110.51999664306641</v>
          </cell>
          <cell r="P764">
            <v>110.1999969482422</v>
          </cell>
          <cell r="Q764">
            <v>110.120002746582</v>
          </cell>
        </row>
        <row r="765">
          <cell r="A765" t="str">
            <v>AXSB IN Equity</v>
          </cell>
          <cell r="B765" t="str">
            <v>AXIS BANK LTD</v>
          </cell>
          <cell r="C765">
            <v>25247908172.08252</v>
          </cell>
          <cell r="D765">
            <v>764</v>
          </cell>
          <cell r="E765">
            <v>-18.226797274394169</v>
          </cell>
          <cell r="F765">
            <v>10.38748952017653</v>
          </cell>
          <cell r="G765">
            <v>10.491872024421699</v>
          </cell>
          <cell r="H765">
            <v>9.9445926478202296</v>
          </cell>
          <cell r="I765">
            <v>9.4178212354117363</v>
          </cell>
          <cell r="J765">
            <v>4.6836739076910314</v>
          </cell>
          <cell r="K765">
            <v>5.8642483729093158</v>
          </cell>
          <cell r="L765">
            <v>5.2528156455576323</v>
          </cell>
          <cell r="M765">
            <v>5.7378404515329748</v>
          </cell>
          <cell r="N765">
            <v>5.5482809846047587</v>
          </cell>
          <cell r="O765">
            <v>6.6470964912138024</v>
          </cell>
          <cell r="P765">
            <v>6.0588267229328494</v>
          </cell>
          <cell r="Q765">
            <v>7.0146363755045513</v>
          </cell>
        </row>
        <row r="766">
          <cell r="A766" t="str">
            <v>CNQ CN Equity</v>
          </cell>
          <cell r="B766" t="str">
            <v>CAN NATURAL RES</v>
          </cell>
          <cell r="C766">
            <v>25227023795.583981</v>
          </cell>
          <cell r="D766">
            <v>765</v>
          </cell>
          <cell r="E766">
            <v>-18.128420735766952</v>
          </cell>
          <cell r="F766">
            <v>27.648696509889991</v>
          </cell>
          <cell r="G766">
            <v>32.345013499259949</v>
          </cell>
          <cell r="H766">
            <v>28.152052323213411</v>
          </cell>
          <cell r="I766">
            <v>25.592204075088379</v>
          </cell>
          <cell r="J766">
            <v>12.99760821094492</v>
          </cell>
          <cell r="K766">
            <v>15.511856221766379</v>
          </cell>
          <cell r="L766">
            <v>18.908582020008001</v>
          </cell>
          <cell r="M766">
            <v>17.341677807234191</v>
          </cell>
          <cell r="N766">
            <v>17.629065103272978</v>
          </cell>
          <cell r="O766">
            <v>19.98162580726796</v>
          </cell>
          <cell r="P766">
            <v>15.502068687805149</v>
          </cell>
          <cell r="Q766">
            <v>16.171144404027931</v>
          </cell>
        </row>
        <row r="767">
          <cell r="A767" t="str">
            <v>DIA US Equity</v>
          </cell>
          <cell r="B767" t="str">
            <v>SPDR DJIA TRUST</v>
          </cell>
          <cell r="C767">
            <v>25214599168</v>
          </cell>
          <cell r="D767">
            <v>766</v>
          </cell>
          <cell r="E767">
            <v>7.9252883391286222</v>
          </cell>
          <cell r="F767">
            <v>278.20001220703119</v>
          </cell>
          <cell r="G767">
            <v>285.10000610351563</v>
          </cell>
          <cell r="H767">
            <v>283.98001098632813</v>
          </cell>
          <cell r="I767">
            <v>267.02999877929688</v>
          </cell>
          <cell r="J767">
            <v>209.3800048828125</v>
          </cell>
          <cell r="K767">
            <v>237.2799987792969</v>
          </cell>
          <cell r="L767">
            <v>255.27000427246091</v>
          </cell>
          <cell r="M767">
            <v>257.30999755859381</v>
          </cell>
          <cell r="N767">
            <v>266.72000122070313</v>
          </cell>
          <cell r="O767">
            <v>286.79000854492188</v>
          </cell>
          <cell r="P767">
            <v>278.1400146484375</v>
          </cell>
          <cell r="Q767">
            <v>269.20001220703119</v>
          </cell>
        </row>
        <row r="768">
          <cell r="A768" t="str">
            <v>CSU CN Equity</v>
          </cell>
          <cell r="B768" t="str">
            <v>CONSTELLATION SO</v>
          </cell>
          <cell r="C768">
            <v>25148652871.4436</v>
          </cell>
          <cell r="D768">
            <v>767</v>
          </cell>
          <cell r="E768">
            <v>14.30208926966108</v>
          </cell>
          <cell r="F768">
            <v>1047.229114954534</v>
          </cell>
          <cell r="G768">
            <v>971.24376976831263</v>
          </cell>
          <cell r="H768">
            <v>1068.039152501857</v>
          </cell>
          <cell r="I768">
            <v>1029.955018744804</v>
          </cell>
          <cell r="J768">
            <v>907.09660136658931</v>
          </cell>
          <cell r="K768">
            <v>958.93086616694927</v>
          </cell>
          <cell r="L768">
            <v>1119.62195260865</v>
          </cell>
          <cell r="M768">
            <v>1128.7849515564451</v>
          </cell>
          <cell r="N768">
            <v>1182.012813524241</v>
          </cell>
          <cell r="O768">
            <v>1179.3369367532291</v>
          </cell>
          <cell r="P768">
            <v>1151.605894739972</v>
          </cell>
          <cell r="Q768">
            <v>1041.3522613048549</v>
          </cell>
        </row>
        <row r="769">
          <cell r="A769" t="str">
            <v>NWG LN Equity</v>
          </cell>
          <cell r="B769" t="str">
            <v>NATWEST GROUP PL</v>
          </cell>
          <cell r="C769">
            <v>25106599487.433109</v>
          </cell>
          <cell r="D769">
            <v>768</v>
          </cell>
          <cell r="E769">
            <v>-29.770994144722248</v>
          </cell>
          <cell r="F769">
            <v>2.8713480513542891</v>
          </cell>
          <cell r="G769">
            <v>3.185657283515241</v>
          </cell>
          <cell r="H769">
            <v>2.8233854942299099</v>
          </cell>
          <cell r="I769">
            <v>2.2095524962060149</v>
          </cell>
          <cell r="J769">
            <v>1.3262650091201069</v>
          </cell>
          <cell r="K769">
            <v>1.417097203200683</v>
          </cell>
          <cell r="L769">
            <v>1.4378377485809319</v>
          </cell>
          <cell r="M769">
            <v>1.4908554446904529</v>
          </cell>
          <cell r="N769">
            <v>1.450090863544915</v>
          </cell>
          <cell r="O769">
            <v>1.4289263087484021</v>
          </cell>
          <cell r="P769">
            <v>1.3861049921251829</v>
          </cell>
          <cell r="Q769">
            <v>1.5492452626927791</v>
          </cell>
        </row>
        <row r="770">
          <cell r="A770" t="str">
            <v>GMG AU Equity</v>
          </cell>
          <cell r="B770" t="str">
            <v>GOODMAN GROUP</v>
          </cell>
          <cell r="C770">
            <v>25102559363.802731</v>
          </cell>
          <cell r="D770">
            <v>769</v>
          </cell>
          <cell r="E770">
            <v>30.887585185217151</v>
          </cell>
          <cell r="F770">
            <v>10.121759883298861</v>
          </cell>
          <cell r="G770">
            <v>9.3817285473785432</v>
          </cell>
          <cell r="H770">
            <v>9.9918716652183548</v>
          </cell>
          <cell r="I770">
            <v>9.740702711197855</v>
          </cell>
          <cell r="J770">
            <v>7.5856479483623502</v>
          </cell>
          <cell r="K770">
            <v>8.3177850034618359</v>
          </cell>
          <cell r="L770">
            <v>10.439037588060391</v>
          </cell>
          <cell r="M770">
            <v>10.371581064647669</v>
          </cell>
          <cell r="N770">
            <v>12.052810194196701</v>
          </cell>
          <cell r="O770">
            <v>13.236132431667331</v>
          </cell>
          <cell r="P770">
            <v>12.976109943523401</v>
          </cell>
          <cell r="Q770">
            <v>13.10144035869598</v>
          </cell>
        </row>
        <row r="771">
          <cell r="A771" t="str">
            <v>KYG ID Equity</v>
          </cell>
          <cell r="B771" t="str">
            <v>KERRY GROUP-A</v>
          </cell>
          <cell r="C771">
            <v>25075795874.727779</v>
          </cell>
          <cell r="D771">
            <v>770</v>
          </cell>
          <cell r="E771">
            <v>4.6122964414329948</v>
          </cell>
          <cell r="F771">
            <v>128.4699950218201</v>
          </cell>
          <cell r="G771">
            <v>124.58753814054489</v>
          </cell>
          <cell r="H771">
            <v>128.83735573291781</v>
          </cell>
          <cell r="I771">
            <v>129.35260011901849</v>
          </cell>
          <cell r="J771">
            <v>111.43499708175661</v>
          </cell>
          <cell r="K771">
            <v>115.0443507755663</v>
          </cell>
          <cell r="L771">
            <v>122.31870557622911</v>
          </cell>
          <cell r="M771">
            <v>123.9039993286133</v>
          </cell>
          <cell r="N771">
            <v>127.594144172821</v>
          </cell>
          <cell r="O771">
            <v>131.87070280313489</v>
          </cell>
          <cell r="P771">
            <v>128.37285233345031</v>
          </cell>
          <cell r="Q771">
            <v>118.8381517925645</v>
          </cell>
        </row>
        <row r="772">
          <cell r="A772" t="str">
            <v>SM PM Equity</v>
          </cell>
          <cell r="B772" t="str">
            <v>SM INVESTMENTS</v>
          </cell>
          <cell r="C772">
            <v>25048224368.088379</v>
          </cell>
          <cell r="D772">
            <v>771</v>
          </cell>
          <cell r="E772">
            <v>-1.4254777138677841</v>
          </cell>
          <cell r="F772">
            <v>21.154485940933231</v>
          </cell>
          <cell r="G772">
            <v>20.588235618546609</v>
          </cell>
          <cell r="H772">
            <v>19.14726337604225</v>
          </cell>
          <cell r="I772">
            <v>18.932297229766849</v>
          </cell>
          <cell r="J772">
            <v>16.200843878090382</v>
          </cell>
          <cell r="K772">
            <v>16.676533883437511</v>
          </cell>
          <cell r="L772">
            <v>18.26121412217617</v>
          </cell>
          <cell r="M772">
            <v>18.46833243966103</v>
          </cell>
          <cell r="N772">
            <v>17.508142665028569</v>
          </cell>
          <cell r="O772">
            <v>17.223640032112598</v>
          </cell>
          <cell r="P772">
            <v>18.357707895338539</v>
          </cell>
          <cell r="Q772">
            <v>19.620801322162151</v>
          </cell>
        </row>
        <row r="773">
          <cell r="A773" t="str">
            <v>728 HK Equity</v>
          </cell>
          <cell r="B773" t="str">
            <v>CHINA TELECOM-H</v>
          </cell>
          <cell r="C773">
            <v>24950126729.179691</v>
          </cell>
          <cell r="D773">
            <v>772</v>
          </cell>
          <cell r="E773">
            <v>-20.30484316950993</v>
          </cell>
          <cell r="F773">
            <v>0.376818619053847</v>
          </cell>
          <cell r="G773">
            <v>0.41190814105421197</v>
          </cell>
          <cell r="H773">
            <v>0.39137429938348611</v>
          </cell>
          <cell r="I773">
            <v>0.380404067173572</v>
          </cell>
          <cell r="J773">
            <v>0.29923126551768298</v>
          </cell>
          <cell r="K773">
            <v>0.34440950185717201</v>
          </cell>
          <cell r="L773">
            <v>0.313483679412979</v>
          </cell>
          <cell r="M773">
            <v>0.27997833670070799</v>
          </cell>
          <cell r="N773">
            <v>0.298045292564453</v>
          </cell>
          <cell r="O773">
            <v>0.32387095685928102</v>
          </cell>
          <cell r="P773">
            <v>0.29934711190984198</v>
          </cell>
          <cell r="Q773">
            <v>0.31870146390401599</v>
          </cell>
        </row>
        <row r="774">
          <cell r="A774" t="str">
            <v>DTE US Equity</v>
          </cell>
          <cell r="B774" t="str">
            <v>DTE ENERGY CO</v>
          </cell>
          <cell r="C774">
            <v>24908343296</v>
          </cell>
          <cell r="D774">
            <v>773</v>
          </cell>
          <cell r="E774">
            <v>8.8423511536563026</v>
          </cell>
          <cell r="F774">
            <v>123.379997253418</v>
          </cell>
          <cell r="G774">
            <v>129.8699951171875</v>
          </cell>
          <cell r="H774">
            <v>133.7799987792969</v>
          </cell>
          <cell r="I774">
            <v>116.63999938964839</v>
          </cell>
          <cell r="J774">
            <v>88.080001831054688</v>
          </cell>
          <cell r="K774">
            <v>100.6800003051758</v>
          </cell>
          <cell r="L774">
            <v>108.4199981689453</v>
          </cell>
          <cell r="M774">
            <v>110</v>
          </cell>
          <cell r="N774">
            <v>113.870002746582</v>
          </cell>
          <cell r="O774">
            <v>117.7900009155273</v>
          </cell>
          <cell r="P774">
            <v>113.44000244140619</v>
          </cell>
          <cell r="Q774">
            <v>125.6999969482422</v>
          </cell>
        </row>
        <row r="775">
          <cell r="A775" t="str">
            <v>FRE GR Equity</v>
          </cell>
          <cell r="B775" t="str">
            <v>FRESENIUS SE &amp; C</v>
          </cell>
          <cell r="C775">
            <v>24883178778.225101</v>
          </cell>
          <cell r="D775">
            <v>774</v>
          </cell>
          <cell r="E775">
            <v>-21.11568719996869</v>
          </cell>
          <cell r="F775">
            <v>53.913098248863207</v>
          </cell>
          <cell r="G775">
            <v>56.271852275226593</v>
          </cell>
          <cell r="H775">
            <v>51.252939130594307</v>
          </cell>
          <cell r="I775">
            <v>48.5938714970398</v>
          </cell>
          <cell r="J775">
            <v>36.139901054000802</v>
          </cell>
          <cell r="K775">
            <v>43.039991791538341</v>
          </cell>
          <cell r="L775">
            <v>48.526799840164131</v>
          </cell>
          <cell r="M775">
            <v>49.899518870239262</v>
          </cell>
          <cell r="N775">
            <v>50.309219993621809</v>
          </cell>
          <cell r="O775">
            <v>46.101044254644421</v>
          </cell>
          <cell r="P775">
            <v>45.253483125343337</v>
          </cell>
          <cell r="Q775">
            <v>37.256111604011487</v>
          </cell>
        </row>
        <row r="776">
          <cell r="A776" t="str">
            <v>W US Equity</v>
          </cell>
          <cell r="B776" t="str">
            <v>WAYFAIR INC- A</v>
          </cell>
          <cell r="C776">
            <v>24717809664</v>
          </cell>
          <cell r="D776">
            <v>775</v>
          </cell>
          <cell r="E776">
            <v>196.24552864291991</v>
          </cell>
          <cell r="F776">
            <v>83</v>
          </cell>
          <cell r="G776">
            <v>90.370002746582031</v>
          </cell>
          <cell r="H776">
            <v>97.5</v>
          </cell>
          <cell r="I776">
            <v>61.770000457763672</v>
          </cell>
          <cell r="J776">
            <v>48.200000762939453</v>
          </cell>
          <cell r="K776">
            <v>122.5</v>
          </cell>
          <cell r="L776">
            <v>167.1199951171875</v>
          </cell>
          <cell r="M776">
            <v>219.19000244140619</v>
          </cell>
          <cell r="N776">
            <v>287.27999877929688</v>
          </cell>
          <cell r="O776">
            <v>306.82998657226563</v>
          </cell>
          <cell r="P776">
            <v>317.3800048828125</v>
          </cell>
          <cell r="Q776">
            <v>255.63999938964841</v>
          </cell>
        </row>
        <row r="777">
          <cell r="A777" t="str">
            <v>669 HK Equity</v>
          </cell>
          <cell r="B777" t="str">
            <v>TECHTRONIC IND</v>
          </cell>
          <cell r="C777">
            <v>24702530229.171879</v>
          </cell>
          <cell r="D777">
            <v>776</v>
          </cell>
          <cell r="E777">
            <v>81.31372169914242</v>
          </cell>
          <cell r="F777">
            <v>7.6641073822975159</v>
          </cell>
          <cell r="G777">
            <v>8.1547544357180755</v>
          </cell>
          <cell r="H777">
            <v>8.0785321034491062</v>
          </cell>
          <cell r="I777">
            <v>8.2763588482130217</v>
          </cell>
          <cell r="J777">
            <v>6.3780115232426624</v>
          </cell>
          <cell r="K777">
            <v>7.6169963448583076</v>
          </cell>
          <cell r="L777">
            <v>8.9013881832361221</v>
          </cell>
          <cell r="M777">
            <v>9.7798884931767134</v>
          </cell>
          <cell r="N777">
            <v>10.418683104217051</v>
          </cell>
          <cell r="O777">
            <v>12.61935485639879</v>
          </cell>
          <cell r="P777">
            <v>13.109339219144539</v>
          </cell>
          <cell r="Q777">
            <v>13.999639041721821</v>
          </cell>
        </row>
        <row r="778">
          <cell r="A778" t="str">
            <v>IWB US Equity</v>
          </cell>
          <cell r="B778" t="str">
            <v>ISHARES RUSSELL</v>
          </cell>
          <cell r="C778">
            <v>24624900096</v>
          </cell>
          <cell r="D778">
            <v>777</v>
          </cell>
          <cell r="E778">
            <v>18.310977026040259</v>
          </cell>
          <cell r="F778">
            <v>172.88999938964841</v>
          </cell>
          <cell r="G778">
            <v>178.41999816894531</v>
          </cell>
          <cell r="H778">
            <v>180.11000061035159</v>
          </cell>
          <cell r="I778">
            <v>171.3800048828125</v>
          </cell>
          <cell r="J778">
            <v>135.30000305175781</v>
          </cell>
          <cell r="K778">
            <v>155.8699951171875</v>
          </cell>
          <cell r="L778">
            <v>169.5299987792969</v>
          </cell>
          <cell r="M778">
            <v>172.78999328613281</v>
          </cell>
          <cell r="N778">
            <v>183.44000244140619</v>
          </cell>
          <cell r="O778">
            <v>196.78999328613281</v>
          </cell>
          <cell r="P778">
            <v>188.50999450683591</v>
          </cell>
          <cell r="Q778">
            <v>184.92999267578119</v>
          </cell>
        </row>
        <row r="779">
          <cell r="A779" t="str">
            <v>6326 JP Equity</v>
          </cell>
          <cell r="B779" t="str">
            <v>KUBOTA CORP</v>
          </cell>
          <cell r="C779">
            <v>24490471189.006351</v>
          </cell>
          <cell r="D779">
            <v>778</v>
          </cell>
          <cell r="E779">
            <v>32.53606913711058</v>
          </cell>
          <cell r="F779">
            <v>15.824468470644209</v>
          </cell>
          <cell r="G779">
            <v>15.885871322825549</v>
          </cell>
          <cell r="H779">
            <v>15.99337502010167</v>
          </cell>
          <cell r="I779">
            <v>14.04046086687595</v>
          </cell>
          <cell r="J779">
            <v>12.06107566086575</v>
          </cell>
          <cell r="K779">
            <v>12.18861152185127</v>
          </cell>
          <cell r="L779">
            <v>13.86410055868328</v>
          </cell>
          <cell r="M779">
            <v>14.755167043767869</v>
          </cell>
          <cell r="N779">
            <v>14.478273868560789</v>
          </cell>
          <cell r="O779">
            <v>17.86455393396318</v>
          </cell>
          <cell r="P779">
            <v>17.787777646444741</v>
          </cell>
          <cell r="Q779">
            <v>17.591797391884029</v>
          </cell>
        </row>
        <row r="780">
          <cell r="A780" t="str">
            <v>WMB US Equity</v>
          </cell>
          <cell r="B780" t="str">
            <v>WILLIAMS COS INC</v>
          </cell>
          <cell r="C780">
            <v>24465887232</v>
          </cell>
          <cell r="D780">
            <v>779</v>
          </cell>
          <cell r="E780">
            <v>-0.5972733398506791</v>
          </cell>
          <cell r="F780">
            <v>22.54999923706055</v>
          </cell>
          <cell r="G780">
            <v>23.719999313354489</v>
          </cell>
          <cell r="H780">
            <v>21.120000839233398</v>
          </cell>
          <cell r="I780">
            <v>19.60000038146973</v>
          </cell>
          <cell r="J780">
            <v>13.329999923706049</v>
          </cell>
          <cell r="K780">
            <v>18.54999923706055</v>
          </cell>
          <cell r="L780">
            <v>20.440000534057621</v>
          </cell>
          <cell r="M780">
            <v>18.809999465942379</v>
          </cell>
          <cell r="N780">
            <v>19.719999313354489</v>
          </cell>
          <cell r="O780">
            <v>20.95999908447266</v>
          </cell>
          <cell r="P780">
            <v>18.780000686645511</v>
          </cell>
          <cell r="Q780">
            <v>18.770000457763668</v>
          </cell>
        </row>
        <row r="781">
          <cell r="A781" t="str">
            <v>MKC US Equity</v>
          </cell>
          <cell r="B781" t="str">
            <v>MCCORMICK-N/V</v>
          </cell>
          <cell r="C781">
            <v>24453222400</v>
          </cell>
          <cell r="D781">
            <v>780</v>
          </cell>
          <cell r="E781">
            <v>11.99795306142661</v>
          </cell>
          <cell r="F781">
            <v>169.21000671386719</v>
          </cell>
          <cell r="G781">
            <v>169.72999572753909</v>
          </cell>
          <cell r="H781">
            <v>163.1600036621094</v>
          </cell>
          <cell r="I781">
            <v>152.4700012207031</v>
          </cell>
          <cell r="J781">
            <v>138.6199951171875</v>
          </cell>
          <cell r="K781">
            <v>154.41999816894531</v>
          </cell>
          <cell r="L781">
            <v>176.57000732421881</v>
          </cell>
          <cell r="M781">
            <v>179.5</v>
          </cell>
          <cell r="N781">
            <v>196.28999328613281</v>
          </cell>
          <cell r="O781">
            <v>205.92999267578119</v>
          </cell>
          <cell r="P781">
            <v>193.19999694824219</v>
          </cell>
          <cell r="Q781">
            <v>185.16999816894531</v>
          </cell>
        </row>
        <row r="782">
          <cell r="A782" t="str">
            <v>7751 JP Equity</v>
          </cell>
          <cell r="B782" t="str">
            <v>CANON INC</v>
          </cell>
          <cell r="C782">
            <v>24451688620.51392</v>
          </cell>
          <cell r="D782">
            <v>781</v>
          </cell>
          <cell r="E782">
            <v>-33.048015684336377</v>
          </cell>
          <cell r="F782">
            <v>27.934703541919589</v>
          </cell>
          <cell r="G782">
            <v>27.487343398388479</v>
          </cell>
          <cell r="H782">
            <v>26.42863812297583</v>
          </cell>
          <cell r="I782">
            <v>25.904789497610182</v>
          </cell>
          <cell r="J782">
            <v>20.848897725809369</v>
          </cell>
          <cell r="K782">
            <v>20.762314056046311</v>
          </cell>
          <cell r="L782">
            <v>20.505669347941879</v>
          </cell>
          <cell r="M782">
            <v>19.423757751937959</v>
          </cell>
          <cell r="N782">
            <v>16.42944749537855</v>
          </cell>
          <cell r="O782">
            <v>16.572344911284741</v>
          </cell>
          <cell r="P782">
            <v>16.54665973875672</v>
          </cell>
          <cell r="Q782">
            <v>17.50119176693261</v>
          </cell>
        </row>
        <row r="783">
          <cell r="A783" t="str">
            <v>STT US Equity</v>
          </cell>
          <cell r="B783" t="str">
            <v>STATE ST CORP</v>
          </cell>
          <cell r="C783">
            <v>24438294528</v>
          </cell>
          <cell r="D783">
            <v>782</v>
          </cell>
          <cell r="E783">
            <v>-2.433259031929691</v>
          </cell>
          <cell r="F783">
            <v>75.379997253417969</v>
          </cell>
          <cell r="G783">
            <v>79.099998474121094</v>
          </cell>
          <cell r="H783">
            <v>76.089996337890625</v>
          </cell>
          <cell r="I783">
            <v>68.69000244140625</v>
          </cell>
          <cell r="J783">
            <v>50.400001525878913</v>
          </cell>
          <cell r="K783">
            <v>59.080001831054688</v>
          </cell>
          <cell r="L783">
            <v>62.349998474121087</v>
          </cell>
          <cell r="M783">
            <v>62.130001068115227</v>
          </cell>
          <cell r="N783">
            <v>64.319999694824219</v>
          </cell>
          <cell r="O783">
            <v>68.580001831054688</v>
          </cell>
          <cell r="P783">
            <v>58.75</v>
          </cell>
          <cell r="Q783">
            <v>59.680000305175781</v>
          </cell>
        </row>
        <row r="784">
          <cell r="A784" t="str">
            <v>PCG US Equity</v>
          </cell>
          <cell r="B784" t="str">
            <v>PG&amp;E CORP</v>
          </cell>
          <cell r="C784">
            <v>24390313984</v>
          </cell>
          <cell r="D784">
            <v>783</v>
          </cell>
          <cell r="E784">
            <v>79.678358007099575</v>
          </cell>
          <cell r="F784">
            <v>7.8600001335144043</v>
          </cell>
          <cell r="G784">
            <v>10.86999988555908</v>
          </cell>
          <cell r="H784">
            <v>17.270000457763668</v>
          </cell>
          <cell r="I784">
            <v>15.05000019073486</v>
          </cell>
          <cell r="J784">
            <v>8.4200000762939453</v>
          </cell>
          <cell r="K784">
            <v>10.14000034332275</v>
          </cell>
          <cell r="L784">
            <v>11.86999988555908</v>
          </cell>
          <cell r="M784">
            <v>9.0299997329711914</v>
          </cell>
          <cell r="N784">
            <v>9.1000003814697266</v>
          </cell>
          <cell r="O784">
            <v>9.119999885559082</v>
          </cell>
          <cell r="P784">
            <v>9.8299999237060547</v>
          </cell>
          <cell r="Q784">
            <v>9.6499996185302734</v>
          </cell>
        </row>
        <row r="785">
          <cell r="A785" t="str">
            <v>WLN FP Equity</v>
          </cell>
          <cell r="B785" t="str">
            <v>WORLDLINE</v>
          </cell>
          <cell r="C785">
            <v>24351019917.655029</v>
          </cell>
          <cell r="D785">
            <v>784</v>
          </cell>
          <cell r="E785">
            <v>32.960291756852577</v>
          </cell>
          <cell r="F785">
            <v>63.348998390197721</v>
          </cell>
          <cell r="G785">
            <v>70.816411626806257</v>
          </cell>
          <cell r="H785">
            <v>70.832901526813657</v>
          </cell>
          <cell r="I785">
            <v>78.930800448608352</v>
          </cell>
          <cell r="J785">
            <v>56.438548355293278</v>
          </cell>
          <cell r="K785">
            <v>68.103620021415736</v>
          </cell>
          <cell r="L785">
            <v>76.218246152649044</v>
          </cell>
          <cell r="M785">
            <v>87.588865931640612</v>
          </cell>
          <cell r="N785">
            <v>87.271574646118097</v>
          </cell>
          <cell r="O785">
            <v>94.374076191261338</v>
          </cell>
          <cell r="P785">
            <v>84.775409532394406</v>
          </cell>
          <cell r="Q785">
            <v>74.140123141738968</v>
          </cell>
        </row>
        <row r="786">
          <cell r="A786" t="str">
            <v>002493 CH Equity</v>
          </cell>
          <cell r="B786" t="str">
            <v>RONGSHENG PETR-A</v>
          </cell>
          <cell r="C786">
            <v>24350802863.519039</v>
          </cell>
          <cell r="D786">
            <v>785</v>
          </cell>
          <cell r="E786">
            <v>111.51415842435649</v>
          </cell>
          <cell r="F786">
            <v>1.7217620871809489</v>
          </cell>
          <cell r="G786">
            <v>1.779303217064268</v>
          </cell>
          <cell r="H786">
            <v>1.474044060646662</v>
          </cell>
          <cell r="I786">
            <v>1.5443406105041499</v>
          </cell>
          <cell r="J786">
            <v>1.487324053737481</v>
          </cell>
          <cell r="K786">
            <v>1.6890122952981981</v>
          </cell>
          <cell r="L786">
            <v>1.6358483529593291</v>
          </cell>
          <cell r="M786">
            <v>1.739745435274642</v>
          </cell>
          <cell r="N786">
            <v>2.4538382345776601</v>
          </cell>
          <cell r="O786">
            <v>2.9143842615312678</v>
          </cell>
          <cell r="P786">
            <v>2.7624798575314462</v>
          </cell>
          <cell r="Q786">
            <v>2.9126939994769709</v>
          </cell>
        </row>
        <row r="787">
          <cell r="A787" t="str">
            <v>FNV CN Equity</v>
          </cell>
          <cell r="B787" t="str">
            <v>FRANCO-NEVADA CO</v>
          </cell>
          <cell r="C787">
            <v>24344325802.680908</v>
          </cell>
          <cell r="D787">
            <v>786</v>
          </cell>
          <cell r="E787">
            <v>28.52149249172675</v>
          </cell>
          <cell r="F787">
            <v>98.864575842691011</v>
          </cell>
          <cell r="G787">
            <v>103.2653033729712</v>
          </cell>
          <cell r="H787">
            <v>113.0899551636858</v>
          </cell>
          <cell r="I787">
            <v>109.84258051918</v>
          </cell>
          <cell r="J787">
            <v>102.62343661444361</v>
          </cell>
          <cell r="K787">
            <v>138.09456685825629</v>
          </cell>
          <cell r="L787">
            <v>139.91321958182201</v>
          </cell>
          <cell r="M787">
            <v>139.6538937088844</v>
          </cell>
          <cell r="N787">
            <v>159.7284418222371</v>
          </cell>
          <cell r="O787">
            <v>149.1042634322757</v>
          </cell>
          <cell r="P787">
            <v>141.11319892538449</v>
          </cell>
          <cell r="Q787">
            <v>138.17537188632099</v>
          </cell>
        </row>
        <row r="788">
          <cell r="A788" t="str">
            <v>FCAU US Equity</v>
          </cell>
          <cell r="B788" t="str">
            <v>FIAT CHRYSLER AU</v>
          </cell>
          <cell r="C788">
            <v>24313591808</v>
          </cell>
          <cell r="D788">
            <v>787</v>
          </cell>
          <cell r="E788">
            <v>-0.89859014126010306</v>
          </cell>
          <cell r="F788">
            <v>14.72999954223633</v>
          </cell>
          <cell r="G788">
            <v>14.689999580383301</v>
          </cell>
          <cell r="H788">
            <v>12.88000011444092</v>
          </cell>
          <cell r="I788">
            <v>12.340000152587891</v>
          </cell>
          <cell r="J788">
            <v>6.820000171661377</v>
          </cell>
          <cell r="K788">
            <v>8.4399995803833008</v>
          </cell>
          <cell r="L788">
            <v>9.2200002670288086</v>
          </cell>
          <cell r="M788">
            <v>9.8999996185302734</v>
          </cell>
          <cell r="N788">
            <v>10.569999694824221</v>
          </cell>
          <cell r="O788">
            <v>10.89000034332275</v>
          </cell>
          <cell r="P788">
            <v>12.22999954223633</v>
          </cell>
          <cell r="Q788">
            <v>12.61999988555908</v>
          </cell>
        </row>
        <row r="789">
          <cell r="A789" t="str">
            <v>TIP US Equity</v>
          </cell>
          <cell r="B789" t="str">
            <v>ISHARES TIPS BON</v>
          </cell>
          <cell r="C789">
            <v>24254300160</v>
          </cell>
          <cell r="D789">
            <v>788</v>
          </cell>
          <cell r="E789">
            <v>9.3500571944033606</v>
          </cell>
          <cell r="F789">
            <v>116.11000061035161</v>
          </cell>
          <cell r="G789">
            <v>116.5699996948242</v>
          </cell>
          <cell r="H789">
            <v>118.65000152587891</v>
          </cell>
          <cell r="I789">
            <v>120.30999755859381</v>
          </cell>
          <cell r="J789">
            <v>118.4599990844727</v>
          </cell>
          <cell r="K789">
            <v>121.0100021362305</v>
          </cell>
          <cell r="L789">
            <v>121.9499969482422</v>
          </cell>
          <cell r="M789">
            <v>123.0800018310547</v>
          </cell>
          <cell r="N789">
            <v>126.0299987792969</v>
          </cell>
          <cell r="O789">
            <v>127.0500030517578</v>
          </cell>
          <cell r="P789">
            <v>126.05999755859381</v>
          </cell>
          <cell r="Q789">
            <v>125.370002746582</v>
          </cell>
        </row>
        <row r="790">
          <cell r="A790" t="str">
            <v>T CN Equity</v>
          </cell>
          <cell r="B790" t="str">
            <v>TELUS CORP</v>
          </cell>
          <cell r="C790">
            <v>24180100516.30225</v>
          </cell>
          <cell r="D790">
            <v>789</v>
          </cell>
          <cell r="E790">
            <v>2.952777180683364</v>
          </cell>
          <cell r="F790">
            <v>18.798406422138211</v>
          </cell>
          <cell r="G790">
            <v>19.360800467370609</v>
          </cell>
          <cell r="H790">
            <v>20.00376420974294</v>
          </cell>
          <cell r="I790">
            <v>18.755622997112368</v>
          </cell>
          <cell r="J790">
            <v>15.45927649369219</v>
          </cell>
          <cell r="K790">
            <v>15.98750586344136</v>
          </cell>
          <cell r="L790">
            <v>17.570051692064229</v>
          </cell>
          <cell r="M790">
            <v>16.767304645501099</v>
          </cell>
          <cell r="N790">
            <v>17.330647009036969</v>
          </cell>
          <cell r="O790">
            <v>18.481089185504061</v>
          </cell>
          <cell r="P790">
            <v>17.593079398742699</v>
          </cell>
          <cell r="Q790">
            <v>17.008754292172402</v>
          </cell>
        </row>
        <row r="791">
          <cell r="A791" t="str">
            <v>DAL US Equity</v>
          </cell>
          <cell r="B791" t="str">
            <v>DELTA AIR LI</v>
          </cell>
          <cell r="C791">
            <v>24176506880</v>
          </cell>
          <cell r="D791">
            <v>790</v>
          </cell>
          <cell r="E791">
            <v>-33.115841636467593</v>
          </cell>
          <cell r="F791">
            <v>56.75</v>
          </cell>
          <cell r="G791">
            <v>58.479999542236328</v>
          </cell>
          <cell r="H791">
            <v>56.040000915527337</v>
          </cell>
          <cell r="I791">
            <v>47.159999847412109</v>
          </cell>
          <cell r="J791">
            <v>23.870000839233398</v>
          </cell>
          <cell r="K791">
            <v>24.120000839233398</v>
          </cell>
          <cell r="L791">
            <v>26.170000076293949</v>
          </cell>
          <cell r="M791">
            <v>27.70000076293945</v>
          </cell>
          <cell r="N791">
            <v>25.20000076293945</v>
          </cell>
          <cell r="O791">
            <v>30.70999908447266</v>
          </cell>
          <cell r="P791">
            <v>31.10000038146973</v>
          </cell>
          <cell r="Q791">
            <v>30.219999313354489</v>
          </cell>
        </row>
        <row r="792">
          <cell r="A792" t="str">
            <v>ECOPETL CB Equity</v>
          </cell>
          <cell r="B792" t="str">
            <v>ECOPETROL</v>
          </cell>
          <cell r="C792">
            <v>24166078270.41016</v>
          </cell>
          <cell r="D792">
            <v>791</v>
          </cell>
          <cell r="E792">
            <v>-22.365407774857982</v>
          </cell>
          <cell r="F792">
            <v>0.92051639920100603</v>
          </cell>
          <cell r="G792">
            <v>1.0115527454763651</v>
          </cell>
          <cell r="H792">
            <v>0.92438036168459803</v>
          </cell>
          <cell r="I792">
            <v>0.88426524598617107</v>
          </cell>
          <cell r="J792">
            <v>0.45114626642316602</v>
          </cell>
          <cell r="K792">
            <v>0.52737822901690401</v>
          </cell>
          <cell r="L792">
            <v>0.54014300185372099</v>
          </cell>
          <cell r="M792">
            <v>0.55311223317403302</v>
          </cell>
          <cell r="N792">
            <v>0.56780798244290109</v>
          </cell>
          <cell r="O792">
            <v>0.60303428646875501</v>
          </cell>
          <cell r="P792">
            <v>0.48735479140304999</v>
          </cell>
          <cell r="Q792">
            <v>0.46270941576222002</v>
          </cell>
        </row>
        <row r="793">
          <cell r="A793" t="str">
            <v>ODFL US Equity</v>
          </cell>
          <cell r="B793" t="str">
            <v>OLD DOMINION FRT</v>
          </cell>
          <cell r="C793">
            <v>24115132416</v>
          </cell>
          <cell r="D793">
            <v>792</v>
          </cell>
          <cell r="E793">
            <v>59.521535373048891</v>
          </cell>
          <cell r="F793">
            <v>124.18666839599609</v>
          </cell>
          <cell r="G793">
            <v>126.51999664306641</v>
          </cell>
          <cell r="H793">
            <v>132.56666564941409</v>
          </cell>
          <cell r="I793">
            <v>133.38667297363281</v>
          </cell>
          <cell r="J793">
            <v>122.3300018310547</v>
          </cell>
          <cell r="K793">
            <v>147.0299987792969</v>
          </cell>
          <cell r="L793">
            <v>168</v>
          </cell>
          <cell r="M793">
            <v>168.36000061035159</v>
          </cell>
          <cell r="N793">
            <v>182.41999816894531</v>
          </cell>
          <cell r="O793">
            <v>204.1300048828125</v>
          </cell>
          <cell r="P793">
            <v>182.77000427246091</v>
          </cell>
          <cell r="Q793">
            <v>193.75</v>
          </cell>
        </row>
        <row r="794">
          <cell r="A794" t="str">
            <v>SCHX US Equity</v>
          </cell>
          <cell r="B794" t="str">
            <v>SCHWAB US LARGE</v>
          </cell>
          <cell r="C794">
            <v>24089499648</v>
          </cell>
          <cell r="D794">
            <v>793</v>
          </cell>
          <cell r="E794">
            <v>18.64924451001335</v>
          </cell>
          <cell r="F794">
            <v>74.529998779296875</v>
          </cell>
          <cell r="G794">
            <v>76.80999755859375</v>
          </cell>
          <cell r="H794">
            <v>77.599998474121094</v>
          </cell>
          <cell r="I794">
            <v>73.849998474121094</v>
          </cell>
          <cell r="J794">
            <v>58.5</v>
          </cell>
          <cell r="K794">
            <v>67.279998779296875</v>
          </cell>
          <cell r="L794">
            <v>73.160003662109375</v>
          </cell>
          <cell r="M794">
            <v>74.510002136230469</v>
          </cell>
          <cell r="N794">
            <v>79.010002136230469</v>
          </cell>
          <cell r="O794">
            <v>84.910003662109375</v>
          </cell>
          <cell r="P794">
            <v>81.260002136230469</v>
          </cell>
          <cell r="Q794">
            <v>79.620002746582031</v>
          </cell>
        </row>
        <row r="795">
          <cell r="A795" t="str">
            <v>EIX US Equity</v>
          </cell>
          <cell r="B795" t="str">
            <v>EDISON INTL</v>
          </cell>
          <cell r="C795">
            <v>24081053696</v>
          </cell>
          <cell r="D795">
            <v>794</v>
          </cell>
          <cell r="E795">
            <v>-3.4937677402002598</v>
          </cell>
          <cell r="F795">
            <v>71.55999755859375</v>
          </cell>
          <cell r="G795">
            <v>75.410003662109375</v>
          </cell>
          <cell r="H795">
            <v>77.660003662109375</v>
          </cell>
          <cell r="I795">
            <v>70.44000244140625</v>
          </cell>
          <cell r="J795">
            <v>51.270000457763672</v>
          </cell>
          <cell r="K795">
            <v>55.689998626708977</v>
          </cell>
          <cell r="L795">
            <v>59.25</v>
          </cell>
          <cell r="M795">
            <v>55.330001831054688</v>
          </cell>
          <cell r="N795">
            <v>53.930000305175781</v>
          </cell>
          <cell r="O795">
            <v>51.810001373291023</v>
          </cell>
          <cell r="P795">
            <v>50.439998626708977</v>
          </cell>
          <cell r="Q795">
            <v>57.549999237060547</v>
          </cell>
        </row>
        <row r="796">
          <cell r="A796" t="str">
            <v>XLV US Equity</v>
          </cell>
          <cell r="B796" t="str">
            <v>SPDR-HEALTH CARE</v>
          </cell>
          <cell r="C796">
            <v>24075800576</v>
          </cell>
          <cell r="D796">
            <v>795</v>
          </cell>
          <cell r="E796">
            <v>14.2253695138322</v>
          </cell>
          <cell r="F796">
            <v>99.050003051757813</v>
          </cell>
          <cell r="G796">
            <v>101.86000061035161</v>
          </cell>
          <cell r="H796">
            <v>100.0400009155273</v>
          </cell>
          <cell r="I796">
            <v>96.949996948242188</v>
          </cell>
          <cell r="J796">
            <v>85.209999084472656</v>
          </cell>
          <cell r="K796">
            <v>97.830001831054688</v>
          </cell>
          <cell r="L796">
            <v>101.9899978637695</v>
          </cell>
          <cell r="M796">
            <v>100.8399963378906</v>
          </cell>
          <cell r="N796">
            <v>106.620002746582</v>
          </cell>
          <cell r="O796">
            <v>107.2900009155273</v>
          </cell>
          <cell r="P796">
            <v>105.120002746582</v>
          </cell>
          <cell r="Q796">
            <v>103.4899978637695</v>
          </cell>
        </row>
        <row r="797">
          <cell r="A797" t="str">
            <v>ZAL GR Equity</v>
          </cell>
          <cell r="B797" t="str">
            <v>ZALANDO SE</v>
          </cell>
          <cell r="C797">
            <v>24075023963.886719</v>
          </cell>
          <cell r="D797">
            <v>796</v>
          </cell>
          <cell r="E797">
            <v>107.04042942650629</v>
          </cell>
          <cell r="F797">
            <v>43.5468979745865</v>
          </cell>
          <cell r="G797">
            <v>50.664852281902313</v>
          </cell>
          <cell r="H797">
            <v>48.449482674594947</v>
          </cell>
          <cell r="I797">
            <v>44.898881054992671</v>
          </cell>
          <cell r="J797">
            <v>36.489500711441003</v>
          </cell>
          <cell r="K797">
            <v>48.501028854148899</v>
          </cell>
          <cell r="L797">
            <v>67.87074164224623</v>
          </cell>
          <cell r="M797">
            <v>70.873085553466808</v>
          </cell>
          <cell r="N797">
            <v>75.146606437774608</v>
          </cell>
          <cell r="O797">
            <v>92.106614322078713</v>
          </cell>
          <cell r="P797">
            <v>96.708324756546062</v>
          </cell>
          <cell r="Q797">
            <v>96.837978784195002</v>
          </cell>
        </row>
        <row r="798">
          <cell r="A798" t="str">
            <v>SAMPO FH Equity</v>
          </cell>
          <cell r="B798" t="str">
            <v>SAMPO OYJ-A SHS</v>
          </cell>
          <cell r="C798">
            <v>24058298700.793461</v>
          </cell>
          <cell r="D798">
            <v>797</v>
          </cell>
          <cell r="E798">
            <v>3.9631464941821899</v>
          </cell>
          <cell r="F798">
            <v>40.401597927475002</v>
          </cell>
          <cell r="G798">
            <v>43.633673776937478</v>
          </cell>
          <cell r="H798">
            <v>45.164958178466797</v>
          </cell>
          <cell r="I798">
            <v>41.388361641540541</v>
          </cell>
          <cell r="J798">
            <v>28.044474348926538</v>
          </cell>
          <cell r="K798">
            <v>33.227710052764913</v>
          </cell>
          <cell r="L798">
            <v>36.294931829996131</v>
          </cell>
          <cell r="M798">
            <v>34.726911725891107</v>
          </cell>
          <cell r="N798">
            <v>36.891861276664713</v>
          </cell>
          <cell r="O798">
            <v>40.444326131319031</v>
          </cell>
          <cell r="P798">
            <v>40.156152995796219</v>
          </cell>
          <cell r="Q798">
            <v>38.232863743148762</v>
          </cell>
        </row>
        <row r="799">
          <cell r="A799" t="str">
            <v>FTV US Equity</v>
          </cell>
          <cell r="B799" t="str">
            <v>FORTIVE CORP</v>
          </cell>
          <cell r="C799">
            <v>24052178944</v>
          </cell>
          <cell r="D799">
            <v>798</v>
          </cell>
          <cell r="E799">
            <v>20.47171676686364</v>
          </cell>
          <cell r="F799">
            <v>60.019981384277337</v>
          </cell>
          <cell r="G799">
            <v>63.874706268310547</v>
          </cell>
          <cell r="H799">
            <v>62.528476715087891</v>
          </cell>
          <cell r="I799">
            <v>59.075115203857422</v>
          </cell>
          <cell r="J799">
            <v>45.964035034179688</v>
          </cell>
          <cell r="K799">
            <v>50.797073364257813</v>
          </cell>
          <cell r="L799">
            <v>51.984424591064453</v>
          </cell>
          <cell r="M799">
            <v>56.407745361328118</v>
          </cell>
          <cell r="N799">
            <v>58.163692474365227</v>
          </cell>
          <cell r="O799">
            <v>61.533439636230469</v>
          </cell>
          <cell r="P799">
            <v>62.996726989746087</v>
          </cell>
          <cell r="Q799">
            <v>63.319999694824219</v>
          </cell>
        </row>
        <row r="800">
          <cell r="A800" t="str">
            <v>FERG LN Equity</v>
          </cell>
          <cell r="B800" t="str">
            <v>FERGUSON PLC</v>
          </cell>
          <cell r="C800">
            <v>24020408810.3335</v>
          </cell>
          <cell r="D800">
            <v>799</v>
          </cell>
          <cell r="E800">
            <v>22.044488394103961</v>
          </cell>
          <cell r="F800">
            <v>86.11457354016602</v>
          </cell>
          <cell r="G800">
            <v>90.810454078018665</v>
          </cell>
          <cell r="H800">
            <v>89.734497293829918</v>
          </cell>
          <cell r="I800">
            <v>86.845019850879908</v>
          </cell>
          <cell r="J800">
            <v>58.87625040486455</v>
          </cell>
          <cell r="K800">
            <v>69.497199704870582</v>
          </cell>
          <cell r="L800">
            <v>79.551630973815918</v>
          </cell>
          <cell r="M800">
            <v>81.500931791961193</v>
          </cell>
          <cell r="N800">
            <v>91.588807180523872</v>
          </cell>
          <cell r="O800">
            <v>97.681244555860758</v>
          </cell>
          <cell r="P800">
            <v>102.3525714185089</v>
          </cell>
          <cell r="Q800">
            <v>101.3042482547462</v>
          </cell>
        </row>
        <row r="801">
          <cell r="A801" t="str">
            <v>291 HK Equity</v>
          </cell>
          <cell r="B801" t="str">
            <v>CHINA RESOURCES</v>
          </cell>
          <cell r="C801">
            <v>23998856825.519531</v>
          </cell>
          <cell r="D801">
            <v>800</v>
          </cell>
          <cell r="E801">
            <v>31.625157757290271</v>
          </cell>
          <cell r="F801">
            <v>5.3776484850037596</v>
          </cell>
          <cell r="G801">
            <v>5.5306043738127073</v>
          </cell>
          <cell r="H801">
            <v>4.7634372562170029</v>
          </cell>
          <cell r="I801">
            <v>4.6907933354377747</v>
          </cell>
          <cell r="J801">
            <v>4.4433265612084369</v>
          </cell>
          <cell r="K801">
            <v>4.7662662894190362</v>
          </cell>
          <cell r="L801">
            <v>5.4956394641075121</v>
          </cell>
          <cell r="M801">
            <v>5.5737621814897693</v>
          </cell>
          <cell r="N801">
            <v>6.9414878397282109</v>
          </cell>
          <cell r="O801">
            <v>6.4838707745075226</v>
          </cell>
          <cell r="P801">
            <v>6.1159715386116886</v>
          </cell>
          <cell r="Q801">
            <v>5.9998453035950661</v>
          </cell>
        </row>
        <row r="802">
          <cell r="A802" t="str">
            <v>8802 JP Equity</v>
          </cell>
          <cell r="B802" t="str">
            <v>MITSUBISHI ESTAT</v>
          </cell>
          <cell r="C802">
            <v>23979410301.251221</v>
          </cell>
          <cell r="D802">
            <v>801</v>
          </cell>
          <cell r="E802">
            <v>-9.1302841902058951</v>
          </cell>
          <cell r="F802">
            <v>18.43360279686749</v>
          </cell>
          <cell r="G802">
            <v>19.231476320419461</v>
          </cell>
          <cell r="H802">
            <v>19.724855785723779</v>
          </cell>
          <cell r="I802">
            <v>17.42761765234172</v>
          </cell>
          <cell r="J802">
            <v>14.591893705073741</v>
          </cell>
          <cell r="K802">
            <v>16.112567132804539</v>
          </cell>
          <cell r="L802">
            <v>16.099646106362339</v>
          </cell>
          <cell r="M802">
            <v>14.685347641352561</v>
          </cell>
          <cell r="N802">
            <v>14.6715060393326</v>
          </cell>
          <cell r="O802">
            <v>15.501792180817571</v>
          </cell>
          <cell r="P802">
            <v>15.035527629777789</v>
          </cell>
          <cell r="Q802">
            <v>15.278969597071409</v>
          </cell>
        </row>
        <row r="803">
          <cell r="A803" t="str">
            <v>2 HK Equity</v>
          </cell>
          <cell r="B803" t="str">
            <v>CLP HOLDINGS</v>
          </cell>
          <cell r="C803">
            <v>23952494033.24609</v>
          </cell>
          <cell r="D803">
            <v>802</v>
          </cell>
          <cell r="E803">
            <v>-5.9785596845725264</v>
          </cell>
          <cell r="F803">
            <v>10.199649379699281</v>
          </cell>
          <cell r="G803">
            <v>10.50943208098408</v>
          </cell>
          <cell r="H803">
            <v>10.337946654353569</v>
          </cell>
          <cell r="I803">
            <v>10.39042832911127</v>
          </cell>
          <cell r="J803">
            <v>9.0736722751341858</v>
          </cell>
          <cell r="K803">
            <v>10.68056441571753</v>
          </cell>
          <cell r="L803">
            <v>10.09469022229314</v>
          </cell>
          <cell r="M803">
            <v>9.8056925535202026</v>
          </cell>
          <cell r="N803">
            <v>9.5606737105242701</v>
          </cell>
          <cell r="O803">
            <v>9.8193543491825039</v>
          </cell>
          <cell r="P803">
            <v>9.2900830507278442</v>
          </cell>
          <cell r="Q803">
            <v>9.1868595119547081</v>
          </cell>
        </row>
        <row r="804">
          <cell r="A804" t="str">
            <v>9020 JP Equity</v>
          </cell>
          <cell r="B804" t="str">
            <v>EAST JAPAN RAIL</v>
          </cell>
          <cell r="C804">
            <v>23874204284.12476</v>
          </cell>
          <cell r="D804">
            <v>803</v>
          </cell>
          <cell r="E804">
            <v>-34.578625087668073</v>
          </cell>
          <cell r="F804">
            <v>92.488997117616236</v>
          </cell>
          <cell r="G804">
            <v>90.731703070923686</v>
          </cell>
          <cell r="H804">
            <v>87.724306137301028</v>
          </cell>
          <cell r="I804">
            <v>76.874539207667112</v>
          </cell>
          <cell r="J804">
            <v>72.347776341252029</v>
          </cell>
          <cell r="K804">
            <v>71.932942834682763</v>
          </cell>
          <cell r="L804">
            <v>76.919498573988676</v>
          </cell>
          <cell r="M804">
            <v>68.804693766869605</v>
          </cell>
          <cell r="N804">
            <v>56.018477604724467</v>
          </cell>
          <cell r="O804">
            <v>64.412375298328698</v>
          </cell>
          <cell r="P804">
            <v>61.392702609300613</v>
          </cell>
          <cell r="Q804">
            <v>53.857890957966447</v>
          </cell>
        </row>
        <row r="805">
          <cell r="A805" t="str">
            <v>AVB US Equity</v>
          </cell>
          <cell r="B805" t="str">
            <v>AVALONBAY COMMUN</v>
          </cell>
          <cell r="C805">
            <v>23775410176</v>
          </cell>
          <cell r="D805">
            <v>804</v>
          </cell>
          <cell r="E805">
            <v>-18.44229099741899</v>
          </cell>
          <cell r="F805">
            <v>211.19999694824219</v>
          </cell>
          <cell r="G805">
            <v>209.69999694824219</v>
          </cell>
          <cell r="H805">
            <v>216.69000244140619</v>
          </cell>
          <cell r="I805">
            <v>209.66999816894531</v>
          </cell>
          <cell r="J805">
            <v>138.02000427246091</v>
          </cell>
          <cell r="K805">
            <v>158.44000244140619</v>
          </cell>
          <cell r="L805">
            <v>160.41999816894531</v>
          </cell>
          <cell r="M805">
            <v>159.05000305175781</v>
          </cell>
          <cell r="N805">
            <v>149.92999267578119</v>
          </cell>
          <cell r="O805">
            <v>158.19999694824219</v>
          </cell>
          <cell r="P805">
            <v>155.6000061035156</v>
          </cell>
          <cell r="Q805">
            <v>145.3399963378906</v>
          </cell>
        </row>
        <row r="806">
          <cell r="A806" t="str">
            <v>GMAB DC Equity</v>
          </cell>
          <cell r="B806" t="str">
            <v>GENMAB A/S</v>
          </cell>
          <cell r="C806">
            <v>23705045327.625</v>
          </cell>
          <cell r="D806">
            <v>805</v>
          </cell>
          <cell r="E806">
            <v>50.812064965197209</v>
          </cell>
          <cell r="F806">
            <v>234.0576896965504</v>
          </cell>
          <cell r="G806">
            <v>222.46080333739519</v>
          </cell>
          <cell r="H806">
            <v>233.74027774482971</v>
          </cell>
          <cell r="I806">
            <v>232.17545223236081</v>
          </cell>
          <cell r="J806">
            <v>201.42820735275751</v>
          </cell>
          <cell r="K806">
            <v>246.19621688127521</v>
          </cell>
          <cell r="L806">
            <v>307.5085973739624</v>
          </cell>
          <cell r="M806">
            <v>329.8164923787117</v>
          </cell>
          <cell r="N806">
            <v>355.31711828708649</v>
          </cell>
          <cell r="O806">
            <v>376.42684388160711</v>
          </cell>
          <cell r="P806">
            <v>367.64126837253571</v>
          </cell>
          <cell r="Q806">
            <v>340.57903853058821</v>
          </cell>
        </row>
        <row r="807">
          <cell r="A807" t="str">
            <v>601688 CH Equity</v>
          </cell>
          <cell r="B807" t="str">
            <v>HUATAI SECURIT-A</v>
          </cell>
          <cell r="C807">
            <v>23701669168.536129</v>
          </cell>
          <cell r="D807">
            <v>806</v>
          </cell>
          <cell r="E807">
            <v>11.81146921487159</v>
          </cell>
          <cell r="F807">
            <v>2.4689953723431302</v>
          </cell>
          <cell r="G807">
            <v>2.9166784815950559</v>
          </cell>
          <cell r="H807">
            <v>2.4282559597210711</v>
          </cell>
          <cell r="I807">
            <v>2.776939896113618</v>
          </cell>
          <cell r="J807">
            <v>2.4394366603418121</v>
          </cell>
          <cell r="K807">
            <v>2.5682046288402489</v>
          </cell>
          <cell r="L807">
            <v>2.5098907734973182</v>
          </cell>
          <cell r="M807">
            <v>2.7270156639468719</v>
          </cell>
          <cell r="N807">
            <v>3.0540474591595062</v>
          </cell>
          <cell r="O807">
            <v>3.198500197822796</v>
          </cell>
          <cell r="P807">
            <v>3.0231190127946661</v>
          </cell>
          <cell r="Q807">
            <v>2.8962548962716141</v>
          </cell>
        </row>
        <row r="808">
          <cell r="A808" t="str">
            <v>IXUS US Equity</v>
          </cell>
          <cell r="B808" t="str">
            <v>ISH INTL STOCK</v>
          </cell>
          <cell r="C808">
            <v>23622600704</v>
          </cell>
          <cell r="D808">
            <v>807</v>
          </cell>
          <cell r="E808">
            <v>8.6151073608466522</v>
          </cell>
          <cell r="F808">
            <v>59.990001678466797</v>
          </cell>
          <cell r="G808">
            <v>61.900001525878913</v>
          </cell>
          <cell r="H808">
            <v>60</v>
          </cell>
          <cell r="I808">
            <v>56.669998168945313</v>
          </cell>
          <cell r="J808">
            <v>44.799999237060547</v>
          </cell>
          <cell r="K808">
            <v>49.150001525878913</v>
          </cell>
          <cell r="L808">
            <v>53.959999084472663</v>
          </cell>
          <cell r="M808">
            <v>54.889999389648438</v>
          </cell>
          <cell r="N808">
            <v>57.689998626708977</v>
          </cell>
          <cell r="O808">
            <v>59.759998321533203</v>
          </cell>
          <cell r="P808">
            <v>58.75</v>
          </cell>
          <cell r="Q808">
            <v>57.75</v>
          </cell>
        </row>
        <row r="809">
          <cell r="A809" t="str">
            <v>TEL NO Equity</v>
          </cell>
          <cell r="B809" t="str">
            <v>TELENOR ASA</v>
          </cell>
          <cell r="C809">
            <v>23535224758.165649</v>
          </cell>
          <cell r="D809">
            <v>808</v>
          </cell>
          <cell r="E809">
            <v>-4.0675481956225283</v>
          </cell>
          <cell r="F809">
            <v>17.54165742918849</v>
          </cell>
          <cell r="G809">
            <v>17.91423471195117</v>
          </cell>
          <cell r="H809">
            <v>17.71017338149818</v>
          </cell>
          <cell r="I809">
            <v>16.216883741287798</v>
          </cell>
          <cell r="J809">
            <v>14.848940849304199</v>
          </cell>
          <cell r="K809">
            <v>15.20837216638029</v>
          </cell>
          <cell r="L809">
            <v>15.30649322667432</v>
          </cell>
          <cell r="M809">
            <v>14.832647556927441</v>
          </cell>
          <cell r="N809">
            <v>15.699782842541479</v>
          </cell>
          <cell r="O809">
            <v>16.561821154124349</v>
          </cell>
          <cell r="P809">
            <v>16.728245111182328</v>
          </cell>
          <cell r="Q809">
            <v>15.56647526074369</v>
          </cell>
        </row>
        <row r="810">
          <cell r="A810" t="str">
            <v>DFS US Equity</v>
          </cell>
          <cell r="B810" t="str">
            <v>DISCOVER FINANCI</v>
          </cell>
          <cell r="C810">
            <v>23526658048</v>
          </cell>
          <cell r="D810">
            <v>809</v>
          </cell>
          <cell r="E810">
            <v>-5.1522857809224387</v>
          </cell>
          <cell r="F810">
            <v>84.05999755859375</v>
          </cell>
          <cell r="G810">
            <v>84.819999694824219</v>
          </cell>
          <cell r="H810">
            <v>75.089996337890625</v>
          </cell>
          <cell r="I810">
            <v>67.879997253417969</v>
          </cell>
          <cell r="J810">
            <v>31.530000686645511</v>
          </cell>
          <cell r="K810">
            <v>41.369998931884773</v>
          </cell>
          <cell r="L810">
            <v>49.840000152587891</v>
          </cell>
          <cell r="M810">
            <v>48.220001220703118</v>
          </cell>
          <cell r="N810">
            <v>49.5</v>
          </cell>
          <cell r="O810">
            <v>52.970001220703118</v>
          </cell>
          <cell r="P810">
            <v>58.909999847412109</v>
          </cell>
          <cell r="Q810">
            <v>67.209999084472656</v>
          </cell>
        </row>
        <row r="811">
          <cell r="A811" t="str">
            <v>6301 JP Equity</v>
          </cell>
          <cell r="B811" t="str">
            <v>KOMATSU LTD</v>
          </cell>
          <cell r="C811">
            <v>23499971812.452389</v>
          </cell>
          <cell r="D811">
            <v>810</v>
          </cell>
          <cell r="E811">
            <v>1.0285925155931299</v>
          </cell>
          <cell r="F811">
            <v>23.72523902263492</v>
          </cell>
          <cell r="G811">
            <v>24.31661183945835</v>
          </cell>
          <cell r="H811">
            <v>22.246250926982611</v>
          </cell>
          <cell r="I811">
            <v>20.244061719160531</v>
          </cell>
          <cell r="J811">
            <v>15.675195893738421</v>
          </cell>
          <cell r="K811">
            <v>18.48660710267723</v>
          </cell>
          <cell r="L811">
            <v>20.347647417336699</v>
          </cell>
          <cell r="M811">
            <v>20.17780729802325</v>
          </cell>
          <cell r="N811">
            <v>18.99330849293619</v>
          </cell>
          <cell r="O811">
            <v>21.835502828471359</v>
          </cell>
          <cell r="P811">
            <v>21.8853615783155</v>
          </cell>
          <cell r="Q811">
            <v>23.1330466652289</v>
          </cell>
        </row>
        <row r="812">
          <cell r="A812" t="str">
            <v>SU CN Equity</v>
          </cell>
          <cell r="B812" t="str">
            <v>SUNCOR ENERGY</v>
          </cell>
          <cell r="C812">
            <v>23490773749.410278</v>
          </cell>
          <cell r="D812">
            <v>811</v>
          </cell>
          <cell r="E812">
            <v>-49.688999920715759</v>
          </cell>
          <cell r="F812">
            <v>31.107602144199749</v>
          </cell>
          <cell r="G812">
            <v>32.776281403514758</v>
          </cell>
          <cell r="H812">
            <v>30.131726581699699</v>
          </cell>
          <cell r="I812">
            <v>27.586207008647762</v>
          </cell>
          <cell r="J812">
            <v>15.606977288238451</v>
          </cell>
          <cell r="K812">
            <v>17.137583212278511</v>
          </cell>
          <cell r="L812">
            <v>17.540634167606871</v>
          </cell>
          <cell r="M812">
            <v>16.855669099062649</v>
          </cell>
          <cell r="N812">
            <v>15.71918787719278</v>
          </cell>
          <cell r="O812">
            <v>16.184350620535952</v>
          </cell>
          <cell r="P812">
            <v>11.65851807594299</v>
          </cell>
          <cell r="Q812">
            <v>11.734078160806289</v>
          </cell>
        </row>
        <row r="813">
          <cell r="A813" t="str">
            <v>601336 CH Equity</v>
          </cell>
          <cell r="B813" t="str">
            <v>NEW CHINA LIFE-A</v>
          </cell>
          <cell r="C813">
            <v>23474510947.54541</v>
          </cell>
          <cell r="D813">
            <v>812</v>
          </cell>
          <cell r="E813">
            <v>33.995064282093693</v>
          </cell>
          <cell r="F813">
            <v>6.3202309300242518</v>
          </cell>
          <cell r="G813">
            <v>7.0583336085894643</v>
          </cell>
          <cell r="H813">
            <v>6.2066512554963538</v>
          </cell>
          <cell r="I813">
            <v>6.5250183908210602</v>
          </cell>
          <cell r="J813">
            <v>5.6478873025993153</v>
          </cell>
          <cell r="K813">
            <v>6.3638811416735734</v>
          </cell>
          <cell r="L813">
            <v>6.2207133078072729</v>
          </cell>
          <cell r="M813">
            <v>6.4724184523208814</v>
          </cell>
          <cell r="N813">
            <v>7.8070163652300826</v>
          </cell>
          <cell r="O813">
            <v>8.7519397947744437</v>
          </cell>
          <cell r="P813">
            <v>9.1415113284369909</v>
          </cell>
          <cell r="Q813">
            <v>9.198374322777795</v>
          </cell>
        </row>
        <row r="814">
          <cell r="A814" t="str">
            <v>DHER GR Equity</v>
          </cell>
          <cell r="B814" t="str">
            <v>DELIVERY HERO SE</v>
          </cell>
          <cell r="C814">
            <v>23448258436.710209</v>
          </cell>
          <cell r="D814">
            <v>813</v>
          </cell>
          <cell r="E814">
            <v>125.3802508486078</v>
          </cell>
          <cell r="F814">
            <v>53.171071080732418</v>
          </cell>
          <cell r="G814">
            <v>79.125981167999271</v>
          </cell>
          <cell r="H814">
            <v>78.784317143234148</v>
          </cell>
          <cell r="I814">
            <v>77.499761774291983</v>
          </cell>
          <cell r="J814">
            <v>73.30674641323094</v>
          </cell>
          <cell r="K814">
            <v>84.475736670929109</v>
          </cell>
          <cell r="L814">
            <v>98.033045145950382</v>
          </cell>
          <cell r="M814">
            <v>109.5086087816162</v>
          </cell>
          <cell r="N814">
            <v>118.8998819735716</v>
          </cell>
          <cell r="O814">
            <v>109.3393136019631</v>
          </cell>
          <cell r="P814">
            <v>116.3929470737457</v>
          </cell>
          <cell r="Q814">
            <v>112.88462170369711</v>
          </cell>
        </row>
        <row r="815">
          <cell r="A815" t="str">
            <v>CAP FP Equity</v>
          </cell>
          <cell r="B815" t="str">
            <v>CAPGEMINI SE</v>
          </cell>
          <cell r="C815">
            <v>23415166967.520748</v>
          </cell>
          <cell r="D815">
            <v>814</v>
          </cell>
          <cell r="E815">
            <v>9.5637656994673961</v>
          </cell>
          <cell r="F815">
            <v>115.56761883187301</v>
          </cell>
          <cell r="G815">
            <v>122.1204615657234</v>
          </cell>
          <cell r="H815">
            <v>126.0726056098938</v>
          </cell>
          <cell r="I815">
            <v>106.7913591619872</v>
          </cell>
          <cell r="J815">
            <v>80.429850894355695</v>
          </cell>
          <cell r="K815">
            <v>94.21110484474957</v>
          </cell>
          <cell r="L815">
            <v>103.0415453047372</v>
          </cell>
          <cell r="M815">
            <v>114.55487594177249</v>
          </cell>
          <cell r="N815">
            <v>128.88653244049061</v>
          </cell>
          <cell r="O815">
            <v>139.26977931844701</v>
          </cell>
          <cell r="P815">
            <v>127.5506969650269</v>
          </cell>
          <cell r="Q815">
            <v>117.32651717470161</v>
          </cell>
        </row>
        <row r="816">
          <cell r="A816" t="str">
            <v>600009 CH Equity</v>
          </cell>
          <cell r="B816" t="str">
            <v>SHANG INTL AIR-A</v>
          </cell>
          <cell r="C816">
            <v>23414544780.598881</v>
          </cell>
          <cell r="D816">
            <v>815</v>
          </cell>
          <cell r="E816">
            <v>5.3788522501559974</v>
          </cell>
          <cell r="F816">
            <v>10.78232230017932</v>
          </cell>
          <cell r="G816">
            <v>11.309130303561689</v>
          </cell>
          <cell r="H816">
            <v>9.0863774375335993</v>
          </cell>
          <cell r="I816">
            <v>9.8837803456408437</v>
          </cell>
          <cell r="J816">
            <v>8.6845073184035186</v>
          </cell>
          <cell r="K816">
            <v>10.009485420659979</v>
          </cell>
          <cell r="L816">
            <v>10.457644881900711</v>
          </cell>
          <cell r="M816">
            <v>10.321075168058091</v>
          </cell>
          <cell r="N816">
            <v>9.7838392948685851</v>
          </cell>
          <cell r="O816">
            <v>11.102485828479979</v>
          </cell>
          <cell r="P816">
            <v>10.12811081613563</v>
          </cell>
          <cell r="Q816">
            <v>9.4374875665191666</v>
          </cell>
        </row>
        <row r="817">
          <cell r="A817" t="str">
            <v>LEN US Equity</v>
          </cell>
          <cell r="B817" t="str">
            <v>LENNAR CORP-A</v>
          </cell>
          <cell r="C817">
            <v>23299014656</v>
          </cell>
          <cell r="D817">
            <v>816</v>
          </cell>
          <cell r="E817">
            <v>29.207171513941059</v>
          </cell>
          <cell r="F817">
            <v>58.860000610351563</v>
          </cell>
          <cell r="G817">
            <v>55.790000915527337</v>
          </cell>
          <cell r="H817">
            <v>66.660003662109375</v>
          </cell>
          <cell r="I817">
            <v>62.619998931884773</v>
          </cell>
          <cell r="J817">
            <v>34.729999542236328</v>
          </cell>
          <cell r="K817">
            <v>49.459999084472663</v>
          </cell>
          <cell r="L817">
            <v>60.139999389648438</v>
          </cell>
          <cell r="M817">
            <v>59.779998779296882</v>
          </cell>
          <cell r="N817">
            <v>73.599998474121094</v>
          </cell>
          <cell r="O817">
            <v>78.129997253417969</v>
          </cell>
          <cell r="P817">
            <v>82.930000305175781</v>
          </cell>
          <cell r="Q817">
            <v>72.510002136230469</v>
          </cell>
        </row>
        <row r="818">
          <cell r="A818" t="str">
            <v>9843 JP Equity</v>
          </cell>
          <cell r="B818" t="str">
            <v>NITORI HOLDINGS</v>
          </cell>
          <cell r="C818">
            <v>23295419705.383301</v>
          </cell>
          <cell r="D818">
            <v>817</v>
          </cell>
          <cell r="E818">
            <v>24.073359164327162</v>
          </cell>
          <cell r="F818">
            <v>158.2905394397676</v>
          </cell>
          <cell r="G818">
            <v>158.53657794650641</v>
          </cell>
          <cell r="H818">
            <v>156.1608596611768</v>
          </cell>
          <cell r="I818">
            <v>141.0542003810406</v>
          </cell>
          <cell r="J818">
            <v>135.55285576265311</v>
          </cell>
          <cell r="K818">
            <v>153.96140869706869</v>
          </cell>
          <cell r="L818">
            <v>185.0250899232924</v>
          </cell>
          <cell r="M818">
            <v>198.98529688362029</v>
          </cell>
          <cell r="N818">
            <v>218.30522317439321</v>
          </cell>
          <cell r="O818">
            <v>207.225052760914</v>
          </cell>
          <cell r="P818">
            <v>207.01088765636089</v>
          </cell>
          <cell r="Q818">
            <v>206.1516403499991</v>
          </cell>
        </row>
        <row r="819">
          <cell r="A819" t="str">
            <v>000063 CH Equity</v>
          </cell>
          <cell r="B819" t="str">
            <v>ZTE CORP-A</v>
          </cell>
          <cell r="C819">
            <v>23288085026.03516</v>
          </cell>
          <cell r="D819">
            <v>818</v>
          </cell>
          <cell r="E819">
            <v>16.095571519533109</v>
          </cell>
          <cell r="F819">
            <v>4.3427613017055364</v>
          </cell>
          <cell r="G819">
            <v>5.0822871687682891</v>
          </cell>
          <cell r="H819">
            <v>5.1142917914930308</v>
          </cell>
          <cell r="I819">
            <v>7.8438134862371953</v>
          </cell>
          <cell r="J819">
            <v>5.8422536568826331</v>
          </cell>
          <cell r="K819">
            <v>5.8173942746184366</v>
          </cell>
          <cell r="L819">
            <v>5.4084008219369926</v>
          </cell>
          <cell r="M819">
            <v>5.622347965836525</v>
          </cell>
          <cell r="N819">
            <v>5.6582962647080421</v>
          </cell>
          <cell r="O819">
            <v>5.6632782018787111</v>
          </cell>
          <cell r="P819">
            <v>4.8740979719343613</v>
          </cell>
          <cell r="Q819">
            <v>4.6522402680400887</v>
          </cell>
        </row>
        <row r="820">
          <cell r="A820" t="str">
            <v>RCI/B CN Equity</v>
          </cell>
          <cell r="B820" t="str">
            <v>ROGERS COMMUNI-B</v>
          </cell>
          <cell r="C820">
            <v>23245284715.499271</v>
          </cell>
          <cell r="D820">
            <v>819</v>
          </cell>
          <cell r="E820">
            <v>-2.615757091858772</v>
          </cell>
          <cell r="F820">
            <v>47.544929178662869</v>
          </cell>
          <cell r="G820">
            <v>49.657299500293902</v>
          </cell>
          <cell r="H820">
            <v>49.732781083347163</v>
          </cell>
          <cell r="I820">
            <v>47.998501024703728</v>
          </cell>
          <cell r="J820">
            <v>40.919960411850752</v>
          </cell>
          <cell r="K820">
            <v>41.133039473493909</v>
          </cell>
          <cell r="L820">
            <v>41.487092448307983</v>
          </cell>
          <cell r="M820">
            <v>40.169364832304382</v>
          </cell>
          <cell r="N820">
            <v>40.808713874184377</v>
          </cell>
          <cell r="O820">
            <v>41.609245833823927</v>
          </cell>
          <cell r="P820">
            <v>39.736743954803387</v>
          </cell>
          <cell r="Q820">
            <v>41.035316726117571</v>
          </cell>
        </row>
        <row r="821">
          <cell r="A821" t="str">
            <v>SEBA SS Equity</v>
          </cell>
          <cell r="B821" t="str">
            <v>SEB AB-A</v>
          </cell>
          <cell r="C821">
            <v>23228324846.869019</v>
          </cell>
          <cell r="D821">
            <v>820</v>
          </cell>
          <cell r="E821">
            <v>11.322595025571401</v>
          </cell>
          <cell r="F821">
            <v>8.5171917334997715</v>
          </cell>
          <cell r="G821">
            <v>9.4034251683752927</v>
          </cell>
          <cell r="H821">
            <v>9.7548344478196896</v>
          </cell>
          <cell r="I821">
            <v>9.7223975437794934</v>
          </cell>
          <cell r="J821">
            <v>6.4171657942076763</v>
          </cell>
          <cell r="K821">
            <v>8.1616480541754299</v>
          </cell>
          <cell r="L821">
            <v>8.9345689182775914</v>
          </cell>
          <cell r="M821">
            <v>8.7450505040003463</v>
          </cell>
          <cell r="N821">
            <v>9.8171276897192001</v>
          </cell>
          <cell r="O821">
            <v>9.8666179640217706</v>
          </cell>
          <cell r="P821">
            <v>8.9390609212066465</v>
          </cell>
          <cell r="Q821">
            <v>8.7840713722639521</v>
          </cell>
        </row>
        <row r="822">
          <cell r="A822" t="str">
            <v>4578 JP Equity</v>
          </cell>
          <cell r="B822" t="str">
            <v>OTSUKA HOLDINGS</v>
          </cell>
          <cell r="C822">
            <v>23225691368.90625</v>
          </cell>
          <cell r="D822">
            <v>821</v>
          </cell>
          <cell r="E822">
            <v>-10.33207784474661</v>
          </cell>
          <cell r="F822">
            <v>44.378210912458599</v>
          </cell>
          <cell r="G822">
            <v>44.942473736591637</v>
          </cell>
          <cell r="H822">
            <v>44.630534434691072</v>
          </cell>
          <cell r="I822">
            <v>38.019674931652837</v>
          </cell>
          <cell r="J822">
            <v>38.093014030717313</v>
          </cell>
          <cell r="K822">
            <v>38.761938600800931</v>
          </cell>
          <cell r="L822">
            <v>44.050937008112669</v>
          </cell>
          <cell r="M822">
            <v>42.589835473336279</v>
          </cell>
          <cell r="N822">
            <v>42.002075754106038</v>
          </cell>
          <cell r="O822">
            <v>43.614412561058998</v>
          </cell>
          <cell r="P822">
            <v>42.141163766384118</v>
          </cell>
          <cell r="Q822">
            <v>38.05436247959733</v>
          </cell>
        </row>
        <row r="823">
          <cell r="A823" t="str">
            <v>SWKS US Equity</v>
          </cell>
          <cell r="B823" t="str">
            <v>SKYWORKS SOLUTIO</v>
          </cell>
          <cell r="C823">
            <v>23145148416</v>
          </cell>
          <cell r="D823">
            <v>822</v>
          </cell>
          <cell r="E823">
            <v>47.029856982664818</v>
          </cell>
          <cell r="F823">
            <v>98.360000610351563</v>
          </cell>
          <cell r="G823">
            <v>120.879997253418</v>
          </cell>
          <cell r="H823">
            <v>115.0299987792969</v>
          </cell>
          <cell r="I823">
            <v>104.26999664306641</v>
          </cell>
          <cell r="J823">
            <v>82.449996948242188</v>
          </cell>
          <cell r="K823">
            <v>98.830001831054688</v>
          </cell>
          <cell r="L823">
            <v>119.09999847412109</v>
          </cell>
          <cell r="M823">
            <v>125.84999847412109</v>
          </cell>
          <cell r="N823">
            <v>147.19999694824219</v>
          </cell>
          <cell r="O823">
            <v>146.46000671386719</v>
          </cell>
          <cell r="P823">
            <v>152.1000061035156</v>
          </cell>
          <cell r="Q823">
            <v>142.1199951171875</v>
          </cell>
        </row>
        <row r="824">
          <cell r="A824" t="str">
            <v>267 HK Equity</v>
          </cell>
          <cell r="B824" t="str">
            <v>CITIC</v>
          </cell>
          <cell r="C824">
            <v>23114311894.074219</v>
          </cell>
          <cell r="D824">
            <v>823</v>
          </cell>
          <cell r="E824">
            <v>-36.584658932123993</v>
          </cell>
          <cell r="F824">
            <v>1.2607456497698171</v>
          </cell>
          <cell r="G824">
            <v>1.337097448661922</v>
          </cell>
          <cell r="H824">
            <v>1.1200514383928211</v>
          </cell>
          <cell r="I824">
            <v>1.16434492020278</v>
          </cell>
          <cell r="J824">
            <v>0.98926892042715109</v>
          </cell>
          <cell r="K824">
            <v>1.040967975828607</v>
          </cell>
          <cell r="L824">
            <v>0.99076318433665012</v>
          </cell>
          <cell r="M824">
            <v>0.93928215588083208</v>
          </cell>
          <cell r="N824">
            <v>0.93155281518910704</v>
          </cell>
          <cell r="O824">
            <v>0.8916128569649121</v>
          </cell>
          <cell r="P824">
            <v>0.73417462625311503</v>
          </cell>
          <cell r="Q824">
            <v>0.73030373124396408</v>
          </cell>
        </row>
        <row r="825">
          <cell r="A825" t="str">
            <v>6201 JP Equity</v>
          </cell>
          <cell r="B825" t="str">
            <v>TOYOTA INDUSTRIE</v>
          </cell>
          <cell r="C825">
            <v>23097247622.438961</v>
          </cell>
          <cell r="D825">
            <v>824</v>
          </cell>
          <cell r="E825">
            <v>20.09238528812314</v>
          </cell>
          <cell r="F825">
            <v>59.336024923250079</v>
          </cell>
          <cell r="G825">
            <v>58.260466670617461</v>
          </cell>
          <cell r="H825">
            <v>53.832706483080983</v>
          </cell>
          <cell r="I825">
            <v>52.802526326850057</v>
          </cell>
          <cell r="J825">
            <v>46.694059856235981</v>
          </cell>
          <cell r="K825">
            <v>48.979207267984748</v>
          </cell>
          <cell r="L825">
            <v>51.217696331441402</v>
          </cell>
          <cell r="M825">
            <v>52.224913006648421</v>
          </cell>
          <cell r="N825">
            <v>50.240364400669932</v>
          </cell>
          <cell r="O825">
            <v>58.6681760661304</v>
          </cell>
          <cell r="P825">
            <v>62.908571809530258</v>
          </cell>
          <cell r="Q825">
            <v>65.045301280915737</v>
          </cell>
        </row>
        <row r="826">
          <cell r="A826" t="str">
            <v>VER AV Equity</v>
          </cell>
          <cell r="B826" t="str">
            <v>VERBUND AG</v>
          </cell>
          <cell r="C826">
            <v>23046723541.25</v>
          </cell>
          <cell r="D826">
            <v>825</v>
          </cell>
          <cell r="E826">
            <v>28.902196236230338</v>
          </cell>
          <cell r="F826">
            <v>50.103299917411732</v>
          </cell>
          <cell r="G826">
            <v>50.171437822498319</v>
          </cell>
          <cell r="H826">
            <v>51.446470795471207</v>
          </cell>
          <cell r="I826">
            <v>48.006919775085407</v>
          </cell>
          <cell r="J826">
            <v>35.44069757156376</v>
          </cell>
          <cell r="K826">
            <v>45.446366351348843</v>
          </cell>
          <cell r="L826">
            <v>44.564522431831392</v>
          </cell>
          <cell r="M826">
            <v>46.24998529626464</v>
          </cell>
          <cell r="N826">
            <v>52.964496627624612</v>
          </cell>
          <cell r="O826">
            <v>53.989419150718732</v>
          </cell>
          <cell r="P826">
            <v>55.671301249694807</v>
          </cell>
          <cell r="Q826">
            <v>58.02371949956887</v>
          </cell>
        </row>
        <row r="827">
          <cell r="A827" t="str">
            <v>IWR US Equity</v>
          </cell>
          <cell r="B827" t="str">
            <v>ISHARES RUSSELL</v>
          </cell>
          <cell r="C827">
            <v>23027099648</v>
          </cell>
          <cell r="D827">
            <v>826</v>
          </cell>
          <cell r="E827">
            <v>13.07908962151596</v>
          </cell>
          <cell r="F827">
            <v>58.049999237060547</v>
          </cell>
          <cell r="G827">
            <v>59.619998931884773</v>
          </cell>
          <cell r="H827">
            <v>59.619998931884773</v>
          </cell>
          <cell r="I827">
            <v>55.919998168945313</v>
          </cell>
          <cell r="J827">
            <v>41.049999237060547</v>
          </cell>
          <cell r="K827">
            <v>47.819999694824219</v>
          </cell>
          <cell r="L827">
            <v>53.450000762939453</v>
          </cell>
          <cell r="M827">
            <v>53.650001525878913</v>
          </cell>
          <cell r="N827">
            <v>57.240001678466797</v>
          </cell>
          <cell r="O827">
            <v>59.290000915527337</v>
          </cell>
          <cell r="P827">
            <v>57.950000762939453</v>
          </cell>
          <cell r="Q827">
            <v>58.740001678466797</v>
          </cell>
        </row>
        <row r="828">
          <cell r="A828" t="str">
            <v>FRC US Equity</v>
          </cell>
          <cell r="B828" t="str">
            <v>FIRST REPUBLIC B</v>
          </cell>
          <cell r="C828">
            <v>23002273792</v>
          </cell>
          <cell r="D828">
            <v>827</v>
          </cell>
          <cell r="E828">
            <v>22.19910651269155</v>
          </cell>
          <cell r="F828">
            <v>110.0699996948242</v>
          </cell>
          <cell r="G828">
            <v>117.4499969482422</v>
          </cell>
          <cell r="H828">
            <v>112.2799987792969</v>
          </cell>
          <cell r="I828">
            <v>105.6800003051758</v>
          </cell>
          <cell r="J828">
            <v>81.660003662109375</v>
          </cell>
          <cell r="K828">
            <v>100.5899963378906</v>
          </cell>
          <cell r="L828">
            <v>108.8000030517578</v>
          </cell>
          <cell r="M828">
            <v>105.0299987792969</v>
          </cell>
          <cell r="N828">
            <v>112.94000244140619</v>
          </cell>
          <cell r="O828">
            <v>113.370002746582</v>
          </cell>
          <cell r="P828">
            <v>110.370002746582</v>
          </cell>
          <cell r="Q828">
            <v>127.2200012207031</v>
          </cell>
        </row>
        <row r="829">
          <cell r="A829" t="str">
            <v>688111 CH Equity</v>
          </cell>
          <cell r="B829" t="str">
            <v>BEIJING KINGSO-A</v>
          </cell>
          <cell r="C829">
            <v>22994684559.206791</v>
          </cell>
          <cell r="D829">
            <v>828</v>
          </cell>
          <cell r="E829">
            <v>113.8974079377172</v>
          </cell>
          <cell r="F829">
            <v>19.64541829412633</v>
          </cell>
          <cell r="G829">
            <v>23.53735095528009</v>
          </cell>
          <cell r="H829">
            <v>24.48194740958343</v>
          </cell>
          <cell r="I829">
            <v>35.837322703708203</v>
          </cell>
          <cell r="J829">
            <v>31.881691319480751</v>
          </cell>
          <cell r="K829">
            <v>37.16110263916562</v>
          </cell>
          <cell r="L829">
            <v>39.444147553069342</v>
          </cell>
          <cell r="M829">
            <v>46.506363334210619</v>
          </cell>
          <cell r="N829">
            <v>60.880402848124497</v>
          </cell>
          <cell r="O829">
            <v>48.699508216421243</v>
          </cell>
          <cell r="P829">
            <v>48.593728244304657</v>
          </cell>
          <cell r="Q829">
            <v>48.569808155298233</v>
          </cell>
        </row>
        <row r="830">
          <cell r="A830" t="str">
            <v>FEMSAUBD MM Equity</v>
          </cell>
          <cell r="B830" t="str">
            <v>FOMENTO ECON-UBD</v>
          </cell>
          <cell r="C830">
            <v>22976762304.03442</v>
          </cell>
          <cell r="D830">
            <v>829</v>
          </cell>
          <cell r="E830">
            <v>-12.81587464413785</v>
          </cell>
          <cell r="F830">
            <v>9.0022020032729415</v>
          </cell>
          <cell r="G830">
            <v>9.4440446921419152</v>
          </cell>
          <cell r="H830">
            <v>9.0583789395932399</v>
          </cell>
          <cell r="I830">
            <v>8.2921446664008727</v>
          </cell>
          <cell r="J830">
            <v>5.8244430992010621</v>
          </cell>
          <cell r="K830">
            <v>6.3113330479641832</v>
          </cell>
          <cell r="L830">
            <v>6.9485594192397002</v>
          </cell>
          <cell r="M830">
            <v>6.2052392553495679</v>
          </cell>
          <cell r="N830">
            <v>6.0154136781477519</v>
          </cell>
          <cell r="O830">
            <v>5.8709812224166171</v>
          </cell>
          <cell r="P830">
            <v>5.5493417875547948</v>
          </cell>
          <cell r="Q830">
            <v>5.2982326896540144</v>
          </cell>
        </row>
        <row r="831">
          <cell r="A831" t="str">
            <v>PAYC US Equity</v>
          </cell>
          <cell r="B831" t="str">
            <v>PAYCOM SOFTWARE</v>
          </cell>
          <cell r="C831">
            <v>22974359552</v>
          </cell>
          <cell r="D831">
            <v>830</v>
          </cell>
          <cell r="E831">
            <v>63.948392685491399</v>
          </cell>
          <cell r="F831">
            <v>269.04000854492188</v>
          </cell>
          <cell r="G831">
            <v>264.760009765625</v>
          </cell>
          <cell r="H831">
            <v>323.47000122070313</v>
          </cell>
          <cell r="I831">
            <v>291.95999145507813</v>
          </cell>
          <cell r="J831">
            <v>187.44000244140619</v>
          </cell>
          <cell r="K831">
            <v>241.6600036621094</v>
          </cell>
          <cell r="L831">
            <v>305.6099853515625</v>
          </cell>
          <cell r="M831">
            <v>320.260009765625</v>
          </cell>
          <cell r="N831">
            <v>288.07998657226563</v>
          </cell>
          <cell r="O831">
            <v>307.51998901367188</v>
          </cell>
          <cell r="P831">
            <v>320.44000244140619</v>
          </cell>
          <cell r="Q831">
            <v>360.60000610351563</v>
          </cell>
        </row>
        <row r="832">
          <cell r="A832" t="str">
            <v>IBKR US Equity</v>
          </cell>
          <cell r="B832" t="str">
            <v>INTERACTIVE BROK</v>
          </cell>
          <cell r="C832">
            <v>22927667200</v>
          </cell>
          <cell r="D832">
            <v>831</v>
          </cell>
          <cell r="E832">
            <v>14.82493667381115</v>
          </cell>
          <cell r="F832">
            <v>46.830001831054688</v>
          </cell>
          <cell r="G832">
            <v>46.619998931884773</v>
          </cell>
          <cell r="H832">
            <v>51.169998168945313</v>
          </cell>
          <cell r="I832">
            <v>54.229999542236328</v>
          </cell>
          <cell r="J832">
            <v>43.25</v>
          </cell>
          <cell r="K832">
            <v>41.029998779296882</v>
          </cell>
          <cell r="L832">
            <v>42.689998626708977</v>
          </cell>
          <cell r="M832">
            <v>42.25</v>
          </cell>
          <cell r="N832">
            <v>50.689998626708977</v>
          </cell>
          <cell r="O832">
            <v>53.299999237060547</v>
          </cell>
          <cell r="P832">
            <v>48.580001831054688</v>
          </cell>
          <cell r="Q832">
            <v>47.819999694824219</v>
          </cell>
        </row>
        <row r="833">
          <cell r="A833" t="str">
            <v>ADANIGR IN Equity</v>
          </cell>
          <cell r="B833" t="str">
            <v>ADANI GREEN ENER</v>
          </cell>
          <cell r="C833">
            <v>22862744645.174801</v>
          </cell>
          <cell r="D833">
            <v>832</v>
          </cell>
          <cell r="E833">
            <v>1026.299412029033</v>
          </cell>
          <cell r="F833">
            <v>1.8324297031678189</v>
          </cell>
          <cell r="G833">
            <v>2.4488508165813978</v>
          </cell>
          <cell r="H833">
            <v>2.751437694599161</v>
          </cell>
          <cell r="I833">
            <v>2.1479845166711442</v>
          </cell>
          <cell r="J833">
            <v>1.996748150247498</v>
          </cell>
          <cell r="K833">
            <v>2.773951605109815</v>
          </cell>
          <cell r="L833">
            <v>3.4504890728276219</v>
          </cell>
          <cell r="M833">
            <v>4.5154455210436586</v>
          </cell>
          <cell r="N833">
            <v>4.517325466081445</v>
          </cell>
          <cell r="O833">
            <v>6.7695823680703029</v>
          </cell>
          <cell r="P833">
            <v>10.20182369224381</v>
          </cell>
          <cell r="Q833">
            <v>11.53157060734509</v>
          </cell>
        </row>
        <row r="834">
          <cell r="A834" t="str">
            <v>BNTX US Equity</v>
          </cell>
          <cell r="B834" t="str">
            <v>BIONTECH SE-ADR</v>
          </cell>
          <cell r="C834">
            <v>22857775104</v>
          </cell>
          <cell r="D834">
            <v>833</v>
          </cell>
          <cell r="E834">
            <v>368.51541886671612</v>
          </cell>
          <cell r="F834">
            <v>21.79671478271484</v>
          </cell>
          <cell r="G834">
            <v>33.766468048095703</v>
          </cell>
          <cell r="H834">
            <v>30.16856575012207</v>
          </cell>
          <cell r="I834">
            <v>36.477352142333977</v>
          </cell>
          <cell r="J834">
            <v>52.742664337158203</v>
          </cell>
          <cell r="K834">
            <v>44.958835601806641</v>
          </cell>
          <cell r="L834">
            <v>52.124740600585938</v>
          </cell>
          <cell r="M834">
            <v>63.925067901611328</v>
          </cell>
          <cell r="N834">
            <v>85.470001220703125</v>
          </cell>
          <cell r="O834">
            <v>57.810001373291023</v>
          </cell>
          <cell r="P834">
            <v>72.709999084472656</v>
          </cell>
          <cell r="Q834">
            <v>87.099998474121094</v>
          </cell>
        </row>
        <row r="835">
          <cell r="A835" t="str">
            <v>601211 CH Equity</v>
          </cell>
          <cell r="B835" t="str">
            <v>GUOTAI JUNAN S-A</v>
          </cell>
          <cell r="C835">
            <v>22845467175.19849</v>
          </cell>
          <cell r="D835">
            <v>834</v>
          </cell>
          <cell r="E835">
            <v>12.400472845458561</v>
          </cell>
          <cell r="F835">
            <v>2.3937039686251471</v>
          </cell>
          <cell r="G835">
            <v>2.6553119584050928</v>
          </cell>
          <cell r="H835">
            <v>2.2516556868037441</v>
          </cell>
          <cell r="I835">
            <v>2.6189142904695468</v>
          </cell>
          <cell r="J835">
            <v>2.3000000680815158</v>
          </cell>
          <cell r="K835">
            <v>2.395480924917365</v>
          </cell>
          <cell r="L835">
            <v>2.2601645205395471</v>
          </cell>
          <cell r="M835">
            <v>2.4780764511990578</v>
          </cell>
          <cell r="N835">
            <v>2.708819784866876</v>
          </cell>
          <cell r="O835">
            <v>2.847016717922997</v>
          </cell>
          <cell r="P835">
            <v>2.6859078547087729</v>
          </cell>
          <cell r="Q835">
            <v>2.6855366744629801</v>
          </cell>
        </row>
        <row r="836">
          <cell r="A836" t="str">
            <v>9735 JP Equity</v>
          </cell>
          <cell r="B836" t="str">
            <v>SECOM CO LTD</v>
          </cell>
          <cell r="C836">
            <v>22828534235.95459</v>
          </cell>
          <cell r="D836">
            <v>835</v>
          </cell>
          <cell r="E836">
            <v>8.0215969304272541</v>
          </cell>
          <cell r="F836">
            <v>86.995600065216422</v>
          </cell>
          <cell r="G836">
            <v>89.98618999030441</v>
          </cell>
          <cell r="H836">
            <v>88.432873385027051</v>
          </cell>
          <cell r="I836">
            <v>79.806981794536114</v>
          </cell>
          <cell r="J836">
            <v>79.379901755601168</v>
          </cell>
          <cell r="K836">
            <v>83.723539765924215</v>
          </cell>
          <cell r="L836">
            <v>87.32105977088213</v>
          </cell>
          <cell r="M836">
            <v>87.171851228922606</v>
          </cell>
          <cell r="N836">
            <v>88.066740074194968</v>
          </cell>
          <cell r="O836">
            <v>94.510470125824213</v>
          </cell>
          <cell r="P836">
            <v>91.008997108787298</v>
          </cell>
          <cell r="Q836">
            <v>86.533140545710921</v>
          </cell>
        </row>
        <row r="837">
          <cell r="A837" t="str">
            <v>LR FP Equity</v>
          </cell>
          <cell r="B837" t="str">
            <v>LEGRAND SA</v>
          </cell>
          <cell r="C837">
            <v>22747575689.353031</v>
          </cell>
          <cell r="D837">
            <v>836</v>
          </cell>
          <cell r="E837">
            <v>2.1412725425671302</v>
          </cell>
          <cell r="F837">
            <v>78.986896601295484</v>
          </cell>
          <cell r="G837">
            <v>81.458495218566895</v>
          </cell>
          <cell r="H837">
            <v>80.996117241653337</v>
          </cell>
          <cell r="I837">
            <v>76.761886189575307</v>
          </cell>
          <cell r="J837">
            <v>62.010296542358446</v>
          </cell>
          <cell r="K837">
            <v>67.598173053192113</v>
          </cell>
          <cell r="L837">
            <v>67.848481132049528</v>
          </cell>
          <cell r="M837">
            <v>76.324865992675768</v>
          </cell>
          <cell r="N837">
            <v>78.271844886505278</v>
          </cell>
          <cell r="O837">
            <v>83.919889419662468</v>
          </cell>
          <cell r="P837">
            <v>80.993518135528575</v>
          </cell>
          <cell r="Q837">
            <v>75.163388343627958</v>
          </cell>
        </row>
        <row r="838">
          <cell r="A838" t="str">
            <v>OCDO LN Equity</v>
          </cell>
          <cell r="B838" t="str">
            <v>OCADO GROUP PLC</v>
          </cell>
          <cell r="C838">
            <v>22746120376.598141</v>
          </cell>
          <cell r="D838">
            <v>837</v>
          </cell>
          <cell r="E838">
            <v>99.742820402914717</v>
          </cell>
          <cell r="F838">
            <v>15.87001828383654</v>
          </cell>
          <cell r="G838">
            <v>16.955703761428591</v>
          </cell>
          <cell r="H838">
            <v>16.204229511320591</v>
          </cell>
          <cell r="I838">
            <v>14.339675475377589</v>
          </cell>
          <cell r="J838">
            <v>16.47915261331946</v>
          </cell>
          <cell r="K838">
            <v>20.208494332619011</v>
          </cell>
          <cell r="L838">
            <v>27.784485340118412</v>
          </cell>
          <cell r="M838">
            <v>25.51116456091404</v>
          </cell>
          <cell r="N838">
            <v>27.944118529558182</v>
          </cell>
          <cell r="O838">
            <v>33.560350816696882</v>
          </cell>
          <cell r="P838">
            <v>35.045891800895333</v>
          </cell>
          <cell r="Q838">
            <v>31.733394453302029</v>
          </cell>
        </row>
        <row r="839">
          <cell r="A839" t="str">
            <v>600050 CH Equity</v>
          </cell>
          <cell r="B839" t="str">
            <v>CHINA UNITED-A</v>
          </cell>
          <cell r="C839">
            <v>22706517476.16431</v>
          </cell>
          <cell r="D839">
            <v>838</v>
          </cell>
          <cell r="E839">
            <v>-16.75801666027812</v>
          </cell>
          <cell r="F839">
            <v>0.79979544879522302</v>
          </cell>
          <cell r="G839">
            <v>0.84585112353075009</v>
          </cell>
          <cell r="H839">
            <v>0.72491634947624606</v>
          </cell>
          <cell r="I839">
            <v>0.81885964514549403</v>
          </cell>
          <cell r="J839">
            <v>0.73239436443422801</v>
          </cell>
          <cell r="K839">
            <v>0.73903131614025608</v>
          </cell>
          <cell r="L839">
            <v>0.70709054411713601</v>
          </cell>
          <cell r="M839">
            <v>0.69306932248522901</v>
          </cell>
          <cell r="N839">
            <v>0.74059220557555205</v>
          </cell>
          <cell r="O839">
            <v>0.75715412780391511</v>
          </cell>
          <cell r="P839">
            <v>0.71418053742611709</v>
          </cell>
          <cell r="Q839">
            <v>0.70388861004383307</v>
          </cell>
        </row>
        <row r="840">
          <cell r="A840" t="str">
            <v>SMPH PM Equity</v>
          </cell>
          <cell r="B840" t="str">
            <v>SM PRIME HLDGS</v>
          </cell>
          <cell r="C840">
            <v>22706146699.658199</v>
          </cell>
          <cell r="D840">
            <v>839</v>
          </cell>
          <cell r="E840">
            <v>-0.16528422030787099</v>
          </cell>
          <cell r="F840">
            <v>0.78349947929382302</v>
          </cell>
          <cell r="G840">
            <v>0.83103038171204002</v>
          </cell>
          <cell r="H840">
            <v>0.76431870143093805</v>
          </cell>
          <cell r="I840">
            <v>0.76320824712101409</v>
          </cell>
          <cell r="J840">
            <v>0.55506521717880708</v>
          </cell>
          <cell r="K840">
            <v>0.61180183477699801</v>
          </cell>
          <cell r="L840">
            <v>0.63021037867292806</v>
          </cell>
          <cell r="M840">
            <v>0.649402745915864</v>
          </cell>
          <cell r="N840">
            <v>0.58122960433594506</v>
          </cell>
          <cell r="O840">
            <v>0.58646802976727508</v>
          </cell>
          <cell r="P840">
            <v>0.61879914253950108</v>
          </cell>
          <cell r="Q840">
            <v>0.69602212581720801</v>
          </cell>
        </row>
        <row r="841">
          <cell r="A841" t="str">
            <v>TSN US Equity</v>
          </cell>
          <cell r="B841" t="str">
            <v>TYSON FOODS-A</v>
          </cell>
          <cell r="C841">
            <v>22700255232</v>
          </cell>
          <cell r="D841">
            <v>840</v>
          </cell>
          <cell r="E841">
            <v>-29.461186695067411</v>
          </cell>
          <cell r="F841">
            <v>89.580001831054688</v>
          </cell>
          <cell r="G841">
            <v>91.040000915527344</v>
          </cell>
          <cell r="H841">
            <v>83.269996643066406</v>
          </cell>
          <cell r="I841">
            <v>70.540000915527344</v>
          </cell>
          <cell r="J841">
            <v>55.340000152587891</v>
          </cell>
          <cell r="K841">
            <v>60.009998321533203</v>
          </cell>
          <cell r="L841">
            <v>62.610000610351563</v>
          </cell>
          <cell r="M841">
            <v>58.569999694824219</v>
          </cell>
          <cell r="N841">
            <v>62.430000305175781</v>
          </cell>
          <cell r="O841">
            <v>62.639999389648438</v>
          </cell>
          <cell r="P841">
            <v>59.220001220703118</v>
          </cell>
          <cell r="Q841">
            <v>57.630001068115227</v>
          </cell>
        </row>
        <row r="842">
          <cell r="A842" t="str">
            <v>GWW US Equity</v>
          </cell>
          <cell r="B842" t="str">
            <v>WW GRAINGER INC</v>
          </cell>
          <cell r="C842">
            <v>22694070272</v>
          </cell>
          <cell r="D842">
            <v>841</v>
          </cell>
          <cell r="E842">
            <v>36.30426645694169</v>
          </cell>
          <cell r="F842">
            <v>315.02999877929688</v>
          </cell>
          <cell r="G842">
            <v>338.51998901367188</v>
          </cell>
          <cell r="H842">
            <v>303.23001098632813</v>
          </cell>
          <cell r="I842">
            <v>288.8800048828125</v>
          </cell>
          <cell r="J842">
            <v>236.52000427246091</v>
          </cell>
          <cell r="K842">
            <v>267.66000366210938</v>
          </cell>
          <cell r="L842">
            <v>305.94000244140619</v>
          </cell>
          <cell r="M842">
            <v>307.95999145507813</v>
          </cell>
          <cell r="N842">
            <v>341.95999145507813</v>
          </cell>
          <cell r="O842">
            <v>367.42001342773438</v>
          </cell>
          <cell r="P842">
            <v>358.02999877929688</v>
          </cell>
          <cell r="Q842">
            <v>363.23001098632813</v>
          </cell>
        </row>
        <row r="843">
          <cell r="A843" t="str">
            <v>ML FP Equity</v>
          </cell>
          <cell r="B843" t="str">
            <v>MICHELIN</v>
          </cell>
          <cell r="C843">
            <v>22632602242.40601</v>
          </cell>
          <cell r="D843">
            <v>842</v>
          </cell>
          <cell r="E843">
            <v>-2.7864174286318599</v>
          </cell>
          <cell r="F843">
            <v>118.8347487750052</v>
          </cell>
          <cell r="G843">
            <v>122.3447381432152</v>
          </cell>
          <cell r="H843">
            <v>116.34068180191031</v>
          </cell>
          <cell r="I843">
            <v>106.97024326110839</v>
          </cell>
          <cell r="J843">
            <v>87.22519371490489</v>
          </cell>
          <cell r="K843">
            <v>97.903073326988306</v>
          </cell>
          <cell r="L843">
            <v>103.50900328159329</v>
          </cell>
          <cell r="M843">
            <v>101.8040283546143</v>
          </cell>
          <cell r="N843">
            <v>106.2814578934631</v>
          </cell>
          <cell r="O843">
            <v>112.1796023845673</v>
          </cell>
          <cell r="P843">
            <v>107.44326289581289</v>
          </cell>
          <cell r="Q843">
            <v>107.791552225628</v>
          </cell>
        </row>
        <row r="844">
          <cell r="A844" t="str">
            <v>GEBN SW Equity</v>
          </cell>
          <cell r="B844" t="str">
            <v>GEBERIT AG-REG</v>
          </cell>
          <cell r="C844">
            <v>22577324509.573002</v>
          </cell>
          <cell r="D844">
            <v>843</v>
          </cell>
          <cell r="E844">
            <v>9.0478556415077414</v>
          </cell>
          <cell r="F844">
            <v>536.63949499497539</v>
          </cell>
          <cell r="G844">
            <v>562.37705369175819</v>
          </cell>
          <cell r="H844">
            <v>531.20800151743606</v>
          </cell>
          <cell r="I844">
            <v>514.21999787471577</v>
          </cell>
          <cell r="J844">
            <v>425.7957935333252</v>
          </cell>
          <cell r="K844">
            <v>450.91101131505638</v>
          </cell>
          <cell r="L844">
            <v>486.11251834363787</v>
          </cell>
          <cell r="M844">
            <v>506.97972591572761</v>
          </cell>
          <cell r="N844">
            <v>561.35771369934082</v>
          </cell>
          <cell r="O844">
            <v>572.81232040244504</v>
          </cell>
          <cell r="P844">
            <v>591.85894493464002</v>
          </cell>
          <cell r="Q844">
            <v>574.8125696182251</v>
          </cell>
        </row>
        <row r="845">
          <cell r="A845" t="str">
            <v>CARLB DC Equity</v>
          </cell>
          <cell r="B845" t="str">
            <v>CARLSBERG-B</v>
          </cell>
          <cell r="C845">
            <v>22577202046.5</v>
          </cell>
          <cell r="D845">
            <v>844</v>
          </cell>
          <cell r="E845">
            <v>0.55646523209353904</v>
          </cell>
          <cell r="F845">
            <v>145.17802850101361</v>
          </cell>
          <cell r="G845">
            <v>149.22817660554671</v>
          </cell>
          <cell r="H845">
            <v>144.1361383497715</v>
          </cell>
          <cell r="I845">
            <v>132.8127343155393</v>
          </cell>
          <cell r="J845">
            <v>112.062272961788</v>
          </cell>
          <cell r="K845">
            <v>124.5194662052527</v>
          </cell>
          <cell r="L845">
            <v>129.36259367803001</v>
          </cell>
          <cell r="M845">
            <v>131.9265951063517</v>
          </cell>
          <cell r="N845">
            <v>146.41842174530029</v>
          </cell>
          <cell r="O845">
            <v>137.87354588508609</v>
          </cell>
          <cell r="P845">
            <v>136.61107539447769</v>
          </cell>
          <cell r="Q845">
            <v>127.5805018246174</v>
          </cell>
        </row>
        <row r="846">
          <cell r="A846" t="str">
            <v>600588 CH Equity</v>
          </cell>
          <cell r="B846" t="str">
            <v>YONYOU NETWORK-A</v>
          </cell>
          <cell r="C846">
            <v>22575167755.29565</v>
          </cell>
          <cell r="D846">
            <v>845</v>
          </cell>
          <cell r="E846">
            <v>97.101691268999829</v>
          </cell>
          <cell r="F846">
            <v>3.0357041372276399</v>
          </cell>
          <cell r="G846">
            <v>3.1372824614697952</v>
          </cell>
          <cell r="H846">
            <v>3.2099211940739281</v>
          </cell>
          <cell r="I846">
            <v>5.4590644836425781</v>
          </cell>
          <cell r="J846">
            <v>4.4528710185545037</v>
          </cell>
          <cell r="K846">
            <v>5.0532061574472209</v>
          </cell>
          <cell r="L846">
            <v>5.1572713118357569</v>
          </cell>
          <cell r="M846">
            <v>6.6760963088552217</v>
          </cell>
          <cell r="N846">
            <v>6.9375010082679864</v>
          </cell>
          <cell r="O846">
            <v>6.1963620337392058</v>
          </cell>
          <cell r="P846">
            <v>5.6265645809878606</v>
          </cell>
          <cell r="Q846">
            <v>6.7250503599643707</v>
          </cell>
        </row>
        <row r="847">
          <cell r="A847" t="str">
            <v>WKL NA Equity</v>
          </cell>
          <cell r="B847" t="str">
            <v>WOLTERS KLUWER</v>
          </cell>
          <cell r="C847">
            <v>22544240256.275631</v>
          </cell>
          <cell r="D847">
            <v>846</v>
          </cell>
          <cell r="E847">
            <v>11.842461074328909</v>
          </cell>
          <cell r="F847">
            <v>70.525597605133044</v>
          </cell>
          <cell r="G847">
            <v>72.913424148723607</v>
          </cell>
          <cell r="H847">
            <v>75.532976735954435</v>
          </cell>
          <cell r="I847">
            <v>74.525886128540151</v>
          </cell>
          <cell r="J847">
            <v>66.292898597335807</v>
          </cell>
          <cell r="K847">
            <v>73.751455254119719</v>
          </cell>
          <cell r="L847">
            <v>77.687405859565843</v>
          </cell>
          <cell r="M847">
            <v>79.208447227050783</v>
          </cell>
          <cell r="N847">
            <v>80.574647918518167</v>
          </cell>
          <cell r="O847">
            <v>81.96271410645295</v>
          </cell>
          <cell r="P847">
            <v>85.644537014923117</v>
          </cell>
          <cell r="Q847">
            <v>82.721588047321347</v>
          </cell>
        </row>
        <row r="848">
          <cell r="A848" t="str">
            <v>3659 JP Equity</v>
          </cell>
          <cell r="B848" t="str">
            <v>NEXON CO LTD</v>
          </cell>
          <cell r="C848">
            <v>22542051712.236328</v>
          </cell>
          <cell r="D848">
            <v>847</v>
          </cell>
          <cell r="E848">
            <v>86.715932272269129</v>
          </cell>
          <cell r="F848">
            <v>13.76559094432741</v>
          </cell>
          <cell r="G848">
            <v>13.345604529604319</v>
          </cell>
          <cell r="H848">
            <v>13.637618975713851</v>
          </cell>
          <cell r="I848">
            <v>16.017075648531321</v>
          </cell>
          <cell r="J848">
            <v>16.604407684877511</v>
          </cell>
          <cell r="K848">
            <v>16.14534480497241</v>
          </cell>
          <cell r="L848">
            <v>21.64900449290872</v>
          </cell>
          <cell r="M848">
            <v>22.844908470287919</v>
          </cell>
          <cell r="N848">
            <v>26.666039566509429</v>
          </cell>
          <cell r="O848">
            <v>23.84455773234367</v>
          </cell>
          <cell r="P848">
            <v>24.8413065187633</v>
          </cell>
          <cell r="Q848">
            <v>27.658559195697311</v>
          </cell>
        </row>
        <row r="849">
          <cell r="A849" t="str">
            <v>VRSN US Equity</v>
          </cell>
          <cell r="B849" t="str">
            <v>VERISIGN INC</v>
          </cell>
          <cell r="C849">
            <v>22529851392</v>
          </cell>
          <cell r="D849">
            <v>848</v>
          </cell>
          <cell r="E849">
            <v>2.0572705414125152</v>
          </cell>
          <cell r="F849">
            <v>184.94999694824219</v>
          </cell>
          <cell r="G849">
            <v>192.67999267578119</v>
          </cell>
          <cell r="H849">
            <v>210.55999755859381</v>
          </cell>
          <cell r="I849">
            <v>196.8500061035156</v>
          </cell>
          <cell r="J849">
            <v>175.46000671386719</v>
          </cell>
          <cell r="K849">
            <v>205.02000427246091</v>
          </cell>
          <cell r="L849">
            <v>219.0299987792969</v>
          </cell>
          <cell r="M849">
            <v>210.47999572753909</v>
          </cell>
          <cell r="N849">
            <v>212.05000305175781</v>
          </cell>
          <cell r="O849">
            <v>215.7799987792969</v>
          </cell>
          <cell r="P849">
            <v>207.2200012207031</v>
          </cell>
          <cell r="Q849">
            <v>189.19999694824219</v>
          </cell>
        </row>
        <row r="850">
          <cell r="A850" t="str">
            <v>PPL US Equity</v>
          </cell>
          <cell r="B850" t="str">
            <v>PPL CORP</v>
          </cell>
          <cell r="C850">
            <v>22471542784</v>
          </cell>
          <cell r="D850">
            <v>849</v>
          </cell>
          <cell r="E850">
            <v>-7.9421303568736112</v>
          </cell>
          <cell r="F850">
            <v>34.189998626708977</v>
          </cell>
          <cell r="G850">
            <v>35.880001068115227</v>
          </cell>
          <cell r="H850">
            <v>36.25</v>
          </cell>
          <cell r="I850">
            <v>31.809999465942379</v>
          </cell>
          <cell r="J850">
            <v>22.89999961853027</v>
          </cell>
          <cell r="K850">
            <v>24.870000839233398</v>
          </cell>
          <cell r="L850">
            <v>28.510000228881839</v>
          </cell>
          <cell r="M850">
            <v>26.20000076293945</v>
          </cell>
          <cell r="N850">
            <v>26.520000457763668</v>
          </cell>
          <cell r="O850">
            <v>27.430000305175781</v>
          </cell>
          <cell r="P850">
            <v>27.54999923706055</v>
          </cell>
          <cell r="Q850">
            <v>28.110000610351559</v>
          </cell>
        </row>
        <row r="851">
          <cell r="A851" t="str">
            <v>DLTR US Equity</v>
          </cell>
          <cell r="B851" t="str">
            <v>DOLLAR TREE INC</v>
          </cell>
          <cell r="C851">
            <v>22437443584</v>
          </cell>
          <cell r="D851">
            <v>850</v>
          </cell>
          <cell r="E851">
            <v>-11.536297266573751</v>
          </cell>
          <cell r="F851">
            <v>89.470001220703125</v>
          </cell>
          <cell r="G851">
            <v>94.050003051757813</v>
          </cell>
          <cell r="H851">
            <v>87.510002136230469</v>
          </cell>
          <cell r="I851">
            <v>84.55999755859375</v>
          </cell>
          <cell r="J851">
            <v>72.94000244140625</v>
          </cell>
          <cell r="K851">
            <v>77.389999389648438</v>
          </cell>
          <cell r="L851">
            <v>96.25</v>
          </cell>
          <cell r="M851">
            <v>93.389999389648438</v>
          </cell>
          <cell r="N851">
            <v>94.510002136230469</v>
          </cell>
          <cell r="O851">
            <v>93.680000305175781</v>
          </cell>
          <cell r="P851">
            <v>91.870002746582031</v>
          </cell>
          <cell r="Q851">
            <v>91.120002746582031</v>
          </cell>
        </row>
        <row r="852">
          <cell r="A852" t="str">
            <v>K US Equity</v>
          </cell>
          <cell r="B852" t="str">
            <v>KELLOGG CO</v>
          </cell>
          <cell r="C852">
            <v>22413522944</v>
          </cell>
          <cell r="D852">
            <v>851</v>
          </cell>
          <cell r="E852">
            <v>3.32534748011637</v>
          </cell>
          <cell r="F852">
            <v>65.419998168945313</v>
          </cell>
          <cell r="G852">
            <v>69.160003662109375</v>
          </cell>
          <cell r="H852">
            <v>68.839996337890625</v>
          </cell>
          <cell r="I852">
            <v>63.139999389648438</v>
          </cell>
          <cell r="J852">
            <v>61.090000152587891</v>
          </cell>
          <cell r="K852">
            <v>64.860000610351563</v>
          </cell>
          <cell r="L852">
            <v>66.110000610351563</v>
          </cell>
          <cell r="M852">
            <v>65.930000305175781</v>
          </cell>
          <cell r="N852">
            <v>69.349998474121094</v>
          </cell>
          <cell r="O852">
            <v>69.239997863769531</v>
          </cell>
          <cell r="P852">
            <v>64.379997253417969</v>
          </cell>
          <cell r="Q852">
            <v>63.939998626708977</v>
          </cell>
        </row>
        <row r="853">
          <cell r="A853" t="str">
            <v>XP US Equity</v>
          </cell>
          <cell r="B853" t="str">
            <v>XP INC - CLASS A</v>
          </cell>
          <cell r="C853">
            <v>22403092480</v>
          </cell>
          <cell r="D853">
            <v>852</v>
          </cell>
          <cell r="E853"/>
          <cell r="F853"/>
          <cell r="G853">
            <v>38.520000457763672</v>
          </cell>
          <cell r="H853">
            <v>40.459999084472663</v>
          </cell>
          <cell r="I853">
            <v>37.150001525878913</v>
          </cell>
          <cell r="J853">
            <v>17.930000305175781</v>
          </cell>
          <cell r="K853">
            <v>23.10000038146973</v>
          </cell>
          <cell r="L853">
            <v>30.54000091552734</v>
          </cell>
          <cell r="M853">
            <v>43.360000610351563</v>
          </cell>
          <cell r="N853">
            <v>47.099998474121087</v>
          </cell>
          <cell r="O853">
            <v>51.029998779296882</v>
          </cell>
          <cell r="P853">
            <v>41.900001525878913</v>
          </cell>
          <cell r="Q853">
            <v>41.119998931884773</v>
          </cell>
        </row>
        <row r="854">
          <cell r="A854" t="str">
            <v>601766 CH Equity</v>
          </cell>
          <cell r="B854" t="str">
            <v>CRRC CORP LTD-A</v>
          </cell>
          <cell r="C854">
            <v>22354614099.482182</v>
          </cell>
          <cell r="D854">
            <v>853</v>
          </cell>
          <cell r="E854">
            <v>-16.989365155527459</v>
          </cell>
          <cell r="F854">
            <v>0.98021111204000311</v>
          </cell>
          <cell r="G854">
            <v>1.025361128349189</v>
          </cell>
          <cell r="H854">
            <v>0.86591183052675502</v>
          </cell>
          <cell r="I854">
            <v>0.96539242591370611</v>
          </cell>
          <cell r="J854">
            <v>0.91690147211224404</v>
          </cell>
          <cell r="K854">
            <v>0.87636093353711408</v>
          </cell>
          <cell r="L854">
            <v>0.82634191308841309</v>
          </cell>
          <cell r="M854">
            <v>0.79915135957648409</v>
          </cell>
          <cell r="N854">
            <v>0.84946065514956404</v>
          </cell>
          <cell r="O854">
            <v>0.85527662604545207</v>
          </cell>
          <cell r="P854">
            <v>0.80842289981518412</v>
          </cell>
          <cell r="Q854">
            <v>0.79654484234509904</v>
          </cell>
        </row>
        <row r="855">
          <cell r="A855" t="str">
            <v>CERN US Equity</v>
          </cell>
          <cell r="B855" t="str">
            <v>CERNER CORP</v>
          </cell>
          <cell r="C855">
            <v>22341206016</v>
          </cell>
          <cell r="D855">
            <v>854</v>
          </cell>
          <cell r="E855">
            <v>8.0753452821900709</v>
          </cell>
          <cell r="F855">
            <v>70.919998168945313</v>
          </cell>
          <cell r="G855">
            <v>73.389999389648438</v>
          </cell>
          <cell r="H855">
            <v>73.169998168945313</v>
          </cell>
          <cell r="I855">
            <v>72.550003051757813</v>
          </cell>
          <cell r="J855">
            <v>60.709999084472663</v>
          </cell>
          <cell r="K855">
            <v>66.709999084472656</v>
          </cell>
          <cell r="L855">
            <v>72.589996337890625</v>
          </cell>
          <cell r="M855">
            <v>69.489997863769531</v>
          </cell>
          <cell r="N855">
            <v>68.819999694824219</v>
          </cell>
          <cell r="O855">
            <v>72.470001220703125</v>
          </cell>
          <cell r="P855">
            <v>72.30999755859375</v>
          </cell>
          <cell r="Q855">
            <v>71.870002746582031</v>
          </cell>
        </row>
        <row r="856">
          <cell r="A856" t="str">
            <v>2382 HK Equity</v>
          </cell>
          <cell r="B856" t="str">
            <v>SUNNY OPTICAL</v>
          </cell>
          <cell r="C856">
            <v>22325785154.99609</v>
          </cell>
          <cell r="D856">
            <v>855</v>
          </cell>
          <cell r="E856">
            <v>24.762064055078479</v>
          </cell>
          <cell r="F856">
            <v>16.362870040838519</v>
          </cell>
          <cell r="G856">
            <v>17.310406558811788</v>
          </cell>
          <cell r="H856">
            <v>16.53041390877161</v>
          </cell>
          <cell r="I856">
            <v>16.37279666006452</v>
          </cell>
          <cell r="J856">
            <v>13.452509829623979</v>
          </cell>
          <cell r="K856">
            <v>14.20205413686017</v>
          </cell>
          <cell r="L856">
            <v>13.932607591152189</v>
          </cell>
          <cell r="M856">
            <v>15.99876153469086</v>
          </cell>
          <cell r="N856">
            <v>19.031031057238579</v>
          </cell>
          <cell r="O856">
            <v>14.774193108081819</v>
          </cell>
          <cell r="P856">
            <v>15.264122961835939</v>
          </cell>
          <cell r="Q856">
            <v>16.876984602587299</v>
          </cell>
        </row>
        <row r="857">
          <cell r="A857" t="str">
            <v>AJG US Equity</v>
          </cell>
          <cell r="B857" t="str">
            <v>ARTHUR J GALLAGH</v>
          </cell>
          <cell r="C857">
            <v>22317045760</v>
          </cell>
          <cell r="D857">
            <v>856</v>
          </cell>
          <cell r="E857">
            <v>27.808693945235909</v>
          </cell>
          <cell r="F857">
            <v>92.230003356933594</v>
          </cell>
          <cell r="G857">
            <v>95.230003356933594</v>
          </cell>
          <cell r="H857">
            <v>104.2600021362305</v>
          </cell>
          <cell r="I857">
            <v>103.5100021362305</v>
          </cell>
          <cell r="J857">
            <v>77</v>
          </cell>
          <cell r="K857">
            <v>77.510002136230469</v>
          </cell>
          <cell r="L857">
            <v>94.459999084472656</v>
          </cell>
          <cell r="M857">
            <v>97.349998474121094</v>
          </cell>
          <cell r="N857">
            <v>106.0899963378906</v>
          </cell>
          <cell r="O857">
            <v>105.69000244140619</v>
          </cell>
          <cell r="P857">
            <v>105.61000061035161</v>
          </cell>
          <cell r="Q857">
            <v>106.5299987792969</v>
          </cell>
        </row>
        <row r="858">
          <cell r="A858" t="str">
            <v>EQR US Equity</v>
          </cell>
          <cell r="B858" t="str">
            <v>EQUITY RESIDENTI</v>
          </cell>
          <cell r="C858">
            <v>22283079680</v>
          </cell>
          <cell r="D858">
            <v>857</v>
          </cell>
          <cell r="E858">
            <v>-28.463162946876722</v>
          </cell>
          <cell r="F858">
            <v>83.5</v>
          </cell>
          <cell r="G858">
            <v>80.919998168945313</v>
          </cell>
          <cell r="H858">
            <v>82.839996337890625</v>
          </cell>
          <cell r="I858">
            <v>79.069999694824219</v>
          </cell>
          <cell r="J858">
            <v>57.700000762939453</v>
          </cell>
          <cell r="K858">
            <v>62.310001373291023</v>
          </cell>
          <cell r="L858">
            <v>61.099998474121087</v>
          </cell>
          <cell r="M858">
            <v>60.830001831054688</v>
          </cell>
          <cell r="N858">
            <v>52.330001831054688</v>
          </cell>
          <cell r="O858">
            <v>56.779998779296882</v>
          </cell>
          <cell r="P858">
            <v>53.439998626708977</v>
          </cell>
          <cell r="Q858">
            <v>49.310001373291023</v>
          </cell>
        </row>
        <row r="859">
          <cell r="A859" t="str">
            <v>4523 JP Equity</v>
          </cell>
          <cell r="B859" t="str">
            <v>EISAI CO LTD</v>
          </cell>
          <cell r="C859">
            <v>22273227237.084961</v>
          </cell>
          <cell r="D859">
            <v>858</v>
          </cell>
          <cell r="E859">
            <v>3.48296891839599</v>
          </cell>
          <cell r="F859">
            <v>74.027881480753422</v>
          </cell>
          <cell r="G859">
            <v>75.508510041981936</v>
          </cell>
          <cell r="H859">
            <v>79.874853380024433</v>
          </cell>
          <cell r="I859">
            <v>73.812178278341889</v>
          </cell>
          <cell r="J859">
            <v>68.154649766162038</v>
          </cell>
          <cell r="K859">
            <v>67.184862894937396</v>
          </cell>
          <cell r="L859">
            <v>78.546194918453693</v>
          </cell>
          <cell r="M859">
            <v>79.575500246137381</v>
          </cell>
          <cell r="N859">
            <v>82.731646968983114</v>
          </cell>
          <cell r="O859">
            <v>89.002075459808111</v>
          </cell>
          <cell r="P859">
            <v>90.800565093755722</v>
          </cell>
          <cell r="Q859">
            <v>78.016211800277233</v>
          </cell>
        </row>
        <row r="860">
          <cell r="A860" t="str">
            <v>UCG IM Equity</v>
          </cell>
          <cell r="B860" t="str">
            <v>UNICREDIT SPA</v>
          </cell>
          <cell r="C860">
            <v>22264838113.156738</v>
          </cell>
          <cell r="D860">
            <v>859</v>
          </cell>
          <cell r="E860">
            <v>-32.118618710371287</v>
          </cell>
          <cell r="F860">
            <v>13.697559503021241</v>
          </cell>
          <cell r="G860">
            <v>14.600628495952609</v>
          </cell>
          <cell r="H860">
            <v>13.49861636345827</v>
          </cell>
          <cell r="I860">
            <v>12.331540038070671</v>
          </cell>
          <cell r="J860">
            <v>7.4945499495983086</v>
          </cell>
          <cell r="K860">
            <v>7.7234645920703997</v>
          </cell>
          <cell r="L860">
            <v>8.7993784318180133</v>
          </cell>
          <cell r="M860">
            <v>9.1373572747070284</v>
          </cell>
          <cell r="N860">
            <v>9.1078250555183331</v>
          </cell>
          <cell r="O860">
            <v>9.7274036340871817</v>
          </cell>
          <cell r="P860">
            <v>8.1721711354293802</v>
          </cell>
          <cell r="Q860">
            <v>7.6814564367610956</v>
          </cell>
        </row>
        <row r="861">
          <cell r="A861" t="str">
            <v>SGRE SM Equity</v>
          </cell>
          <cell r="B861" t="str">
            <v>SIEMENS GAMESA R</v>
          </cell>
          <cell r="C861">
            <v>22197335397.70752</v>
          </cell>
          <cell r="D861">
            <v>860</v>
          </cell>
          <cell r="E861">
            <v>103.8030464982354</v>
          </cell>
          <cell r="F861">
            <v>15.97568709218501</v>
          </cell>
          <cell r="G861">
            <v>17.53308923579311</v>
          </cell>
          <cell r="H861">
            <v>16.787563084495559</v>
          </cell>
          <cell r="I861">
            <v>16.21659057060242</v>
          </cell>
          <cell r="J861">
            <v>14.694124406814581</v>
          </cell>
          <cell r="K861">
            <v>14.910714903720869</v>
          </cell>
          <cell r="L861">
            <v>16.895340875301368</v>
          </cell>
          <cell r="M861">
            <v>17.57184033447265</v>
          </cell>
          <cell r="N861">
            <v>24.108949665023829</v>
          </cell>
          <cell r="O861">
            <v>26.636688202011101</v>
          </cell>
          <cell r="P861">
            <v>28.646054004020701</v>
          </cell>
          <cell r="Q861">
            <v>28.604879322166429</v>
          </cell>
        </row>
        <row r="862">
          <cell r="A862" t="str">
            <v>MAY MK Equity</v>
          </cell>
          <cell r="B862" t="str">
            <v>MALAYAN BANKING</v>
          </cell>
          <cell r="C862">
            <v>22181493464.619629</v>
          </cell>
          <cell r="D862">
            <v>861</v>
          </cell>
          <cell r="E862">
            <v>-0.98823379115948706</v>
          </cell>
          <cell r="F862">
            <v>2.037591289545901</v>
          </cell>
          <cell r="G862">
            <v>2.1122113590324432</v>
          </cell>
          <cell r="H862">
            <v>2.0315916651632189</v>
          </cell>
          <cell r="I862">
            <v>1.995718444891196</v>
          </cell>
          <cell r="J862">
            <v>1.6798238415070941</v>
          </cell>
          <cell r="K862">
            <v>1.7614893335197619</v>
          </cell>
          <cell r="L862">
            <v>1.7336887129645651</v>
          </cell>
          <cell r="M862">
            <v>1.7545905831656801</v>
          </cell>
          <cell r="N862">
            <v>1.7753580585122111</v>
          </cell>
          <cell r="O862">
            <v>1.721182902067198</v>
          </cell>
          <cell r="P862">
            <v>1.7299120659296321</v>
          </cell>
          <cell r="Q862">
            <v>1.686312250718061</v>
          </cell>
        </row>
        <row r="863">
          <cell r="A863" t="str">
            <v>SECO AB Equity</v>
          </cell>
          <cell r="B863" t="str">
            <v>SAUDI ELECTRICIT</v>
          </cell>
          <cell r="C863">
            <v>22152215128.695309</v>
          </cell>
          <cell r="D863">
            <v>862</v>
          </cell>
          <cell r="E863">
            <v>-0.40076716052951411</v>
          </cell>
          <cell r="F863">
            <v>5.3225245299404378</v>
          </cell>
          <cell r="G863">
            <v>5.3894131236954763</v>
          </cell>
          <cell r="H863">
            <v>5.2398720912752879</v>
          </cell>
          <cell r="I863">
            <v>4.3072659848726289</v>
          </cell>
          <cell r="J863">
            <v>4.5146725177764893</v>
          </cell>
          <cell r="K863">
            <v>4.5408569231699971</v>
          </cell>
          <cell r="L863">
            <v>4.544485570979873</v>
          </cell>
          <cell r="M863">
            <v>4.1798845341718334</v>
          </cell>
          <cell r="N863">
            <v>4.1803303387764572</v>
          </cell>
          <cell r="O863">
            <v>4.2178794458461653</v>
          </cell>
          <cell r="P863">
            <v>4.7508599433299423</v>
          </cell>
          <cell r="Q863">
            <v>5.1461174301523442</v>
          </cell>
        </row>
        <row r="864">
          <cell r="A864" t="str">
            <v>MPLX US Equity</v>
          </cell>
          <cell r="B864" t="str">
            <v>MPLX LP</v>
          </cell>
          <cell r="C864">
            <v>22103599104</v>
          </cell>
          <cell r="D864">
            <v>863</v>
          </cell>
          <cell r="E864">
            <v>8.4118137146814043</v>
          </cell>
          <cell r="F864">
            <v>23.5</v>
          </cell>
          <cell r="G864">
            <v>25.45999908447266</v>
          </cell>
          <cell r="H864">
            <v>23.020000457763668</v>
          </cell>
          <cell r="I864">
            <v>20.069999694824219</v>
          </cell>
          <cell r="J864">
            <v>11.39999961853027</v>
          </cell>
          <cell r="K864">
            <v>17.430000305175781</v>
          </cell>
          <cell r="L864">
            <v>18.579999923706051</v>
          </cell>
          <cell r="M864">
            <v>17.329999923706051</v>
          </cell>
          <cell r="N864">
            <v>19</v>
          </cell>
          <cell r="O864">
            <v>17.889999389648441</v>
          </cell>
          <cell r="P864">
            <v>15.510000228881839</v>
          </cell>
          <cell r="Q864">
            <v>18</v>
          </cell>
        </row>
        <row r="865">
          <cell r="A865" t="str">
            <v>ARE US Equity</v>
          </cell>
          <cell r="B865" t="str">
            <v>ALEXANDRIA REAL</v>
          </cell>
          <cell r="C865">
            <v>22095671296</v>
          </cell>
          <cell r="D865">
            <v>864</v>
          </cell>
          <cell r="E865">
            <v>5.5387337730065536</v>
          </cell>
          <cell r="F865">
            <v>159.61000061035159</v>
          </cell>
          <cell r="G865">
            <v>161.58000183105469</v>
          </cell>
          <cell r="H865">
            <v>164.80999755859381</v>
          </cell>
          <cell r="I865">
            <v>155.58000183105469</v>
          </cell>
          <cell r="J865">
            <v>131.24000549316409</v>
          </cell>
          <cell r="K865">
            <v>150.99000549316409</v>
          </cell>
          <cell r="L865">
            <v>154.1000061035156</v>
          </cell>
          <cell r="M865">
            <v>165.4100036621094</v>
          </cell>
          <cell r="N865">
            <v>176.33000183105469</v>
          </cell>
          <cell r="O865">
            <v>166.53999328613281</v>
          </cell>
          <cell r="P865">
            <v>163.19000244140619</v>
          </cell>
          <cell r="Q865">
            <v>154.91999816894531</v>
          </cell>
        </row>
        <row r="866">
          <cell r="A866" t="str">
            <v>600837 CH Equity</v>
          </cell>
          <cell r="B866" t="str">
            <v>HAITONG SECURI-A</v>
          </cell>
          <cell r="C866">
            <v>22095211963.268551</v>
          </cell>
          <cell r="D866">
            <v>865</v>
          </cell>
          <cell r="E866">
            <v>-4.4043364155260107</v>
          </cell>
          <cell r="F866">
            <v>1.966104601840527</v>
          </cell>
          <cell r="G866">
            <v>2.2201797450726701</v>
          </cell>
          <cell r="H866">
            <v>1.8656982652238701</v>
          </cell>
          <cell r="I866">
            <v>2.1247253553901828</v>
          </cell>
          <cell r="J866">
            <v>1.811267619355462</v>
          </cell>
          <cell r="K866">
            <v>1.8249261114289079</v>
          </cell>
          <cell r="L866">
            <v>1.686354906408269</v>
          </cell>
          <cell r="M866">
            <v>1.824610984013475</v>
          </cell>
          <cell r="N866">
            <v>2.112908098846674</v>
          </cell>
          <cell r="O866">
            <v>2.2216688601647552</v>
          </cell>
          <cell r="P866">
            <v>2.0836401094541661</v>
          </cell>
          <cell r="Q866">
            <v>2.090743399925771</v>
          </cell>
        </row>
        <row r="867">
          <cell r="A867" t="str">
            <v>TLKM IJ Equity</v>
          </cell>
          <cell r="B867" t="str">
            <v>TELEKOMUNIKASI</v>
          </cell>
          <cell r="C867">
            <v>22092811561.061039</v>
          </cell>
          <cell r="D867">
            <v>866</v>
          </cell>
          <cell r="E867">
            <v>-17.160946432001779</v>
          </cell>
          <cell r="F867">
            <v>0.27978467696811998</v>
          </cell>
          <cell r="G867">
            <v>0.28627054925891599</v>
          </cell>
          <cell r="H867">
            <v>0.27225741941947501</v>
          </cell>
          <cell r="I867">
            <v>0.24347088241484</v>
          </cell>
          <cell r="J867">
            <v>0.18493110292183701</v>
          </cell>
          <cell r="K867">
            <v>0.22941793577047101</v>
          </cell>
          <cell r="L867">
            <v>0.21658415753336199</v>
          </cell>
          <cell r="M867">
            <v>0.21081830607727201</v>
          </cell>
          <cell r="N867">
            <v>0.19839651708025499</v>
          </cell>
          <cell r="O867">
            <v>0.19678361059050101</v>
          </cell>
          <cell r="P867">
            <v>0.185210128620383</v>
          </cell>
          <cell r="Q867">
            <v>0.17500683665275599</v>
          </cell>
        </row>
        <row r="868">
          <cell r="A868" t="str">
            <v>DBK GR Equity</v>
          </cell>
          <cell r="B868" t="str">
            <v>DEUTSCHE BANK-RG</v>
          </cell>
          <cell r="C868">
            <v>22068970095.194092</v>
          </cell>
          <cell r="D868">
            <v>867</v>
          </cell>
          <cell r="E868">
            <v>36.720764866192312</v>
          </cell>
          <cell r="F868">
            <v>7.1533423453283262</v>
          </cell>
          <cell r="G868">
            <v>7.7567235854303362</v>
          </cell>
          <cell r="H868">
            <v>8.9821199128105036</v>
          </cell>
          <cell r="I868">
            <v>8.6018919746475149</v>
          </cell>
          <cell r="J868">
            <v>5.9945473305130008</v>
          </cell>
          <cell r="K868">
            <v>7.4311840333324426</v>
          </cell>
          <cell r="L868">
            <v>8.6368805285644612</v>
          </cell>
          <cell r="M868">
            <v>9.3423611798461934</v>
          </cell>
          <cell r="N868">
            <v>9.183018811418151</v>
          </cell>
          <cell r="O868">
            <v>9.5102046382669414</v>
          </cell>
          <cell r="P868">
            <v>8.3401242215995808</v>
          </cell>
          <cell r="Q868">
            <v>9.6000759179718216</v>
          </cell>
        </row>
        <row r="869">
          <cell r="A869" t="str">
            <v>ESSITYA SS Equity</v>
          </cell>
          <cell r="B869" t="str">
            <v>ESSITY AKTIEBO-A</v>
          </cell>
          <cell r="C869">
            <v>22056748110.113892</v>
          </cell>
          <cell r="D869">
            <v>868</v>
          </cell>
          <cell r="E869">
            <v>-8.4527106795499343</v>
          </cell>
          <cell r="F869">
            <v>31.062081847339869</v>
          </cell>
          <cell r="G869">
            <v>32.18815428391099</v>
          </cell>
          <cell r="H869">
            <v>31.797984346747398</v>
          </cell>
          <cell r="I869">
            <v>30.283912181854252</v>
          </cell>
          <cell r="J869">
            <v>28.685347154736519</v>
          </cell>
          <cell r="K869">
            <v>32.30525515973568</v>
          </cell>
          <cell r="L869">
            <v>32.678344555199153</v>
          </cell>
          <cell r="M869">
            <v>32.492683216929443</v>
          </cell>
          <cell r="N869">
            <v>33.047191467136138</v>
          </cell>
          <cell r="O869">
            <v>34.094312310218811</v>
          </cell>
          <cell r="P869">
            <v>34.023138478398323</v>
          </cell>
          <cell r="Q869">
            <v>30.627784874290231</v>
          </cell>
        </row>
        <row r="870">
          <cell r="A870" t="str">
            <v>YNDX US Equity</v>
          </cell>
          <cell r="B870" t="str">
            <v>YANDEX NV-A</v>
          </cell>
          <cell r="C870">
            <v>22034597888</v>
          </cell>
          <cell r="D870">
            <v>869</v>
          </cell>
          <cell r="E870">
            <v>58.58482955955968</v>
          </cell>
          <cell r="F870">
            <v>41.119998931884773</v>
          </cell>
          <cell r="G870">
            <v>43.490001678466797</v>
          </cell>
          <cell r="H870">
            <v>46</v>
          </cell>
          <cell r="I870">
            <v>40.909999847412109</v>
          </cell>
          <cell r="J870">
            <v>32.430000305175781</v>
          </cell>
          <cell r="K870">
            <v>37.404998779296882</v>
          </cell>
          <cell r="L870">
            <v>41</v>
          </cell>
          <cell r="M870">
            <v>49.490001678466797</v>
          </cell>
          <cell r="N870">
            <v>58.560001373291023</v>
          </cell>
          <cell r="O870">
            <v>67.830001831054688</v>
          </cell>
          <cell r="P870">
            <v>63.560001373291023</v>
          </cell>
          <cell r="Q870">
            <v>56.880001068115227</v>
          </cell>
        </row>
        <row r="871">
          <cell r="A871" t="str">
            <v>NEST IN Equity</v>
          </cell>
          <cell r="B871" t="str">
            <v>NESTLE INDIA LTD</v>
          </cell>
          <cell r="C871">
            <v>22027741300.541752</v>
          </cell>
          <cell r="D871">
            <v>870</v>
          </cell>
          <cell r="E871">
            <v>21.832545757015431</v>
          </cell>
          <cell r="F871">
            <v>203.16732950568439</v>
          </cell>
          <cell r="G871">
            <v>207.1055117739979</v>
          </cell>
          <cell r="H871">
            <v>228.65759497974071</v>
          </cell>
          <cell r="I871">
            <v>221.74894525569019</v>
          </cell>
          <cell r="J871">
            <v>204.43554357908849</v>
          </cell>
          <cell r="K871">
            <v>236.26568516575031</v>
          </cell>
          <cell r="L871">
            <v>227.38755038460289</v>
          </cell>
          <cell r="M871">
            <v>222.47921252831111</v>
          </cell>
          <cell r="N871">
            <v>219.68188956070301</v>
          </cell>
          <cell r="O871">
            <v>221.66431346345419</v>
          </cell>
          <cell r="P871">
            <v>218.49054386559871</v>
          </cell>
          <cell r="Q871">
            <v>229.70465846500159</v>
          </cell>
        </row>
        <row r="872">
          <cell r="A872" t="str">
            <v>VTRS US Equity</v>
          </cell>
          <cell r="B872" t="str">
            <v>VIATRIS INC</v>
          </cell>
          <cell r="C872">
            <v>22013958144</v>
          </cell>
          <cell r="D872">
            <v>871</v>
          </cell>
          <cell r="E872">
            <v>4.8639266376525816</v>
          </cell>
          <cell r="F872">
            <v>18.659999847412109</v>
          </cell>
          <cell r="G872">
            <v>20.10000038146973</v>
          </cell>
          <cell r="H872">
            <v>21.620000839233398</v>
          </cell>
          <cell r="I872">
            <v>17.479999542236332</v>
          </cell>
          <cell r="J872">
            <v>14.260000228881839</v>
          </cell>
          <cell r="K872">
            <v>16.125</v>
          </cell>
          <cell r="L872">
            <v>17.620000839233398</v>
          </cell>
          <cell r="M872">
            <v>15.75500011444092</v>
          </cell>
          <cell r="N872">
            <v>16.360000610351559</v>
          </cell>
          <cell r="O872">
            <v>15.5</v>
          </cell>
          <cell r="P872">
            <v>14.80000019073486</v>
          </cell>
          <cell r="Q872">
            <v>15.14000034332275</v>
          </cell>
        </row>
        <row r="873">
          <cell r="A873" t="str">
            <v>SGSN SW Equity</v>
          </cell>
          <cell r="B873" t="str">
            <v>SGS SA-REG</v>
          </cell>
          <cell r="C873">
            <v>21912591084.401859</v>
          </cell>
          <cell r="D873">
            <v>872</v>
          </cell>
          <cell r="E873">
            <v>6.5618723386321021</v>
          </cell>
          <cell r="F873">
            <v>2605.5842053890228</v>
          </cell>
          <cell r="G873">
            <v>2744.5904562473302</v>
          </cell>
          <cell r="H873">
            <v>2822.6893719434738</v>
          </cell>
          <cell r="I873">
            <v>2534.5044851303101</v>
          </cell>
          <cell r="J873">
            <v>2289.1691327095032</v>
          </cell>
          <cell r="K873">
            <v>2274.8569518327708</v>
          </cell>
          <cell r="L873">
            <v>2345.7816338539119</v>
          </cell>
          <cell r="M873">
            <v>2455.5839352607732</v>
          </cell>
          <cell r="N873">
            <v>2676.240262985229</v>
          </cell>
          <cell r="O873">
            <v>2585.5804717540741</v>
          </cell>
          <cell r="P873">
            <v>2689.377502322197</v>
          </cell>
          <cell r="Q873">
            <v>2518.743925094604</v>
          </cell>
        </row>
        <row r="874">
          <cell r="A874" t="str">
            <v>NTGY SM Equity</v>
          </cell>
          <cell r="B874" t="str">
            <v>NATURGY ENERGY</v>
          </cell>
          <cell r="C874">
            <v>21909631274.561771</v>
          </cell>
          <cell r="D874">
            <v>873</v>
          </cell>
          <cell r="E874">
            <v>-12.64393498744051</v>
          </cell>
          <cell r="F874">
            <v>25.350673341703441</v>
          </cell>
          <cell r="G874">
            <v>25.119359542312619</v>
          </cell>
          <cell r="H874">
            <v>26.088182329601299</v>
          </cell>
          <cell r="I874">
            <v>23.846940565643312</v>
          </cell>
          <cell r="J874">
            <v>16.988374763488761</v>
          </cell>
          <cell r="K874">
            <v>17.7016677672691</v>
          </cell>
          <cell r="L874">
            <v>18.386761092414869</v>
          </cell>
          <cell r="M874">
            <v>18.641919039611821</v>
          </cell>
          <cell r="N874">
            <v>18.56342109201432</v>
          </cell>
          <cell r="O874">
            <v>19.440487505830792</v>
          </cell>
          <cell r="P874">
            <v>20.19552694478989</v>
          </cell>
          <cell r="Q874">
            <v>19.13387316117382</v>
          </cell>
        </row>
        <row r="875">
          <cell r="A875" t="str">
            <v>000661 CH Equity</v>
          </cell>
          <cell r="B875" t="str">
            <v>CHANGCHUN HIGH-A</v>
          </cell>
          <cell r="C875">
            <v>21884082379.921631</v>
          </cell>
          <cell r="D875">
            <v>874</v>
          </cell>
          <cell r="E875">
            <v>47.021467085415573</v>
          </cell>
          <cell r="F875">
            <v>30.52860276568526</v>
          </cell>
          <cell r="G875">
            <v>32.09638886153698</v>
          </cell>
          <cell r="H875">
            <v>31.916258049534459</v>
          </cell>
          <cell r="I875">
            <v>34.909280776977539</v>
          </cell>
          <cell r="J875">
            <v>37.330985475625312</v>
          </cell>
          <cell r="K875">
            <v>42.181417813240841</v>
          </cell>
          <cell r="L875">
            <v>47.063609064054617</v>
          </cell>
          <cell r="M875">
            <v>60.520510064779963</v>
          </cell>
          <cell r="N875">
            <v>71.053874710293258</v>
          </cell>
          <cell r="O875">
            <v>68.611049266182818</v>
          </cell>
          <cell r="P875">
            <v>54.430867939536263</v>
          </cell>
          <cell r="Q875">
            <v>54.487853384210212</v>
          </cell>
        </row>
        <row r="876">
          <cell r="A876" t="str">
            <v>TEF SM Equity</v>
          </cell>
          <cell r="B876" t="str">
            <v>TELEFONICA</v>
          </cell>
          <cell r="C876">
            <v>21865001460.25024</v>
          </cell>
          <cell r="D876">
            <v>875</v>
          </cell>
          <cell r="E876">
            <v>-44.703083725657052</v>
          </cell>
          <cell r="F876">
            <v>7.5265697125720976</v>
          </cell>
          <cell r="G876">
            <v>6.9829580569097516</v>
          </cell>
          <cell r="H876">
            <v>6.7570494483242101</v>
          </cell>
          <cell r="I876">
            <v>5.9734740905532817</v>
          </cell>
          <cell r="J876">
            <v>4.3918498641490942</v>
          </cell>
          <cell r="K876">
            <v>4.5929835769805996</v>
          </cell>
          <cell r="L876">
            <v>4.8972002614021326</v>
          </cell>
          <cell r="M876">
            <v>4.761293040606688</v>
          </cell>
          <cell r="N876">
            <v>4.2296400857067056</v>
          </cell>
          <cell r="O876">
            <v>3.874969857330512</v>
          </cell>
          <cell r="P876">
            <v>3.387258040921211</v>
          </cell>
          <cell r="Q876">
            <v>3.3535151417205782</v>
          </cell>
        </row>
        <row r="877">
          <cell r="A877" t="str">
            <v>KEYS US Equity</v>
          </cell>
          <cell r="B877" t="str">
            <v>KEYSIGHT TEC</v>
          </cell>
          <cell r="C877">
            <v>21857988608</v>
          </cell>
          <cell r="D877">
            <v>876</v>
          </cell>
          <cell r="E877">
            <v>9.0909110152076256</v>
          </cell>
          <cell r="F877">
            <v>103.2900009155273</v>
          </cell>
          <cell r="G877">
            <v>102.629997253418</v>
          </cell>
          <cell r="H877">
            <v>93.209999084472656</v>
          </cell>
          <cell r="I877">
            <v>97.419998168945313</v>
          </cell>
          <cell r="J877">
            <v>80.889999389648438</v>
          </cell>
          <cell r="K877">
            <v>93.839996337890625</v>
          </cell>
          <cell r="L877">
            <v>106.9300003051758</v>
          </cell>
          <cell r="M877">
            <v>99.709999084472656</v>
          </cell>
          <cell r="N877">
            <v>100.76999664306641</v>
          </cell>
          <cell r="O877">
            <v>99.739997863769531</v>
          </cell>
          <cell r="P877">
            <v>97.480003356933594</v>
          </cell>
          <cell r="Q877">
            <v>104.7399978637695</v>
          </cell>
        </row>
        <row r="878">
          <cell r="A878" t="str">
            <v>EQT SS Equity</v>
          </cell>
          <cell r="B878" t="str">
            <v>EQT AB</v>
          </cell>
          <cell r="C878">
            <v>21857144260.719849</v>
          </cell>
          <cell r="D878">
            <v>877</v>
          </cell>
          <cell r="E878">
            <v>88.426213173805962</v>
          </cell>
          <cell r="F878">
            <v>11.806733657339811</v>
          </cell>
          <cell r="G878">
            <v>11.62616932216628</v>
          </cell>
          <cell r="H878">
            <v>12.82277055103282</v>
          </cell>
          <cell r="I878">
            <v>15.01051549986005</v>
          </cell>
          <cell r="J878">
            <v>11.091336439000321</v>
          </cell>
          <cell r="K878">
            <v>13.85671888871798</v>
          </cell>
          <cell r="L878">
            <v>16.355164291402161</v>
          </cell>
          <cell r="M878">
            <v>17.849456779367529</v>
          </cell>
          <cell r="N878">
            <v>24.23460742426607</v>
          </cell>
          <cell r="O878">
            <v>18.694280378365189</v>
          </cell>
          <cell r="P878">
            <v>19.819739660003961</v>
          </cell>
          <cell r="Q878">
            <v>18.908598402051439</v>
          </cell>
        </row>
        <row r="879">
          <cell r="A879" t="str">
            <v>GRMN US Equity</v>
          </cell>
          <cell r="B879" t="str">
            <v>GARMIN LTD</v>
          </cell>
          <cell r="C879">
            <v>21856528384</v>
          </cell>
          <cell r="D879">
            <v>878</v>
          </cell>
          <cell r="E879">
            <v>21.017079558033998</v>
          </cell>
          <cell r="F879">
            <v>96.919998168945313</v>
          </cell>
          <cell r="G879">
            <v>97.55999755859375</v>
          </cell>
          <cell r="H879">
            <v>98.120002746582031</v>
          </cell>
          <cell r="I879">
            <v>93.470001220703125</v>
          </cell>
          <cell r="J879">
            <v>71.410003662109375</v>
          </cell>
          <cell r="K879">
            <v>79.80999755859375</v>
          </cell>
          <cell r="L879">
            <v>90.540000915527344</v>
          </cell>
          <cell r="M879">
            <v>97.129997253417969</v>
          </cell>
          <cell r="N879">
            <v>99.970001220703125</v>
          </cell>
          <cell r="O879">
            <v>103.995002746582</v>
          </cell>
          <cell r="P879">
            <v>94.680000305175781</v>
          </cell>
          <cell r="Q879">
            <v>109.88999938964839</v>
          </cell>
        </row>
        <row r="880">
          <cell r="A880" t="str">
            <v>ETR US Equity</v>
          </cell>
          <cell r="B880" t="str">
            <v>ENTERGY CORP</v>
          </cell>
          <cell r="C880">
            <v>21819338752</v>
          </cell>
          <cell r="D880">
            <v>879</v>
          </cell>
          <cell r="E880">
            <v>-2.8930600389980188</v>
          </cell>
          <cell r="F880">
            <v>115.98000335693359</v>
          </cell>
          <cell r="G880">
            <v>119.8000030517578</v>
          </cell>
          <cell r="H880">
            <v>132.19000244140619</v>
          </cell>
          <cell r="I880">
            <v>124.120002746582</v>
          </cell>
          <cell r="J880">
            <v>85.580001831054688</v>
          </cell>
          <cell r="K880">
            <v>93.569999694824219</v>
          </cell>
          <cell r="L880">
            <v>102.6800003051758</v>
          </cell>
          <cell r="M880">
            <v>96.720001220703125</v>
          </cell>
          <cell r="N880">
            <v>102.620002746582</v>
          </cell>
          <cell r="O880">
            <v>97.69000244140625</v>
          </cell>
          <cell r="P880">
            <v>101.2799987792969</v>
          </cell>
          <cell r="Q880">
            <v>105.3399963378906</v>
          </cell>
        </row>
        <row r="881">
          <cell r="A881" t="str">
            <v>NOKIA FH Equity</v>
          </cell>
          <cell r="B881" t="str">
            <v>NOKIA OYJ</v>
          </cell>
          <cell r="C881">
            <v>21777224154.770512</v>
          </cell>
          <cell r="D881">
            <v>880</v>
          </cell>
          <cell r="E881">
            <v>4.6507812524579473</v>
          </cell>
          <cell r="F881">
            <v>3.4786574011135092</v>
          </cell>
          <cell r="G881">
            <v>3.6961343998771672</v>
          </cell>
          <cell r="H881">
            <v>3.922627398610302</v>
          </cell>
          <cell r="I881">
            <v>3.9068510192146282</v>
          </cell>
          <cell r="J881">
            <v>3.0142074898290621</v>
          </cell>
          <cell r="K881">
            <v>3.6524108836639471</v>
          </cell>
          <cell r="L881">
            <v>4.1475946697049153</v>
          </cell>
          <cell r="M881">
            <v>4.3495936043609618</v>
          </cell>
          <cell r="N881">
            <v>5.0232849742114922</v>
          </cell>
          <cell r="O881">
            <v>4.7604727990697882</v>
          </cell>
          <cell r="P881">
            <v>3.8605813929376609</v>
          </cell>
          <cell r="Q881">
            <v>3.2802587867319062</v>
          </cell>
        </row>
        <row r="882">
          <cell r="A882" t="str">
            <v>6971 JP Equity</v>
          </cell>
          <cell r="B882" t="str">
            <v>KYOCERA CORP</v>
          </cell>
          <cell r="C882">
            <v>21755892364.387211</v>
          </cell>
          <cell r="D882">
            <v>881</v>
          </cell>
          <cell r="E882">
            <v>-13.808849871259509</v>
          </cell>
          <cell r="F882">
            <v>68.277697921730578</v>
          </cell>
          <cell r="G882">
            <v>68.844911642372608</v>
          </cell>
          <cell r="H882">
            <v>65.271006339229643</v>
          </cell>
          <cell r="I882">
            <v>62.564961774274707</v>
          </cell>
          <cell r="J882">
            <v>56.948075400665402</v>
          </cell>
          <cell r="K882">
            <v>52.25697448477149</v>
          </cell>
          <cell r="L882">
            <v>55.010222665965557</v>
          </cell>
          <cell r="M882">
            <v>53.80748612806201</v>
          </cell>
          <cell r="N882">
            <v>55.481197910383337</v>
          </cell>
          <cell r="O882">
            <v>57.338238312862813</v>
          </cell>
          <cell r="P882">
            <v>56.816672461107373</v>
          </cell>
          <cell r="Q882">
            <v>54.372912405058742</v>
          </cell>
        </row>
        <row r="883">
          <cell r="A883" t="str">
            <v>FLT US Equity</v>
          </cell>
          <cell r="B883" t="str">
            <v>FLEETCOR TECHNOL</v>
          </cell>
          <cell r="C883">
            <v>21707776000</v>
          </cell>
          <cell r="D883">
            <v>882</v>
          </cell>
          <cell r="E883">
            <v>-13.791737147760889</v>
          </cell>
          <cell r="F883">
            <v>308.42001342773438</v>
          </cell>
          <cell r="G883">
            <v>287.72000122070313</v>
          </cell>
          <cell r="H883">
            <v>319.07998657226563</v>
          </cell>
          <cell r="I883">
            <v>282.04000854492188</v>
          </cell>
          <cell r="J883">
            <v>173.2200012207031</v>
          </cell>
          <cell r="K883">
            <v>232.83000183105469</v>
          </cell>
          <cell r="L883">
            <v>246.42999267578119</v>
          </cell>
          <cell r="M883">
            <v>254.69000244140619</v>
          </cell>
          <cell r="N883">
            <v>263.20999145507813</v>
          </cell>
          <cell r="O883">
            <v>249.99000549316409</v>
          </cell>
          <cell r="P883">
            <v>237.17999267578119</v>
          </cell>
          <cell r="Q883">
            <v>230.5299987792969</v>
          </cell>
        </row>
        <row r="884">
          <cell r="A884" t="str">
            <v>MXIM US Equity</v>
          </cell>
          <cell r="B884" t="str">
            <v>MAXIM INTEGRATED</v>
          </cell>
          <cell r="C884">
            <v>21699510272</v>
          </cell>
          <cell r="D884">
            <v>883</v>
          </cell>
          <cell r="E884">
            <v>49.650508292121323</v>
          </cell>
          <cell r="F884">
            <v>56.459999084472663</v>
          </cell>
          <cell r="G884">
            <v>61.509998321533203</v>
          </cell>
          <cell r="H884">
            <v>60.840000152587891</v>
          </cell>
          <cell r="I884">
            <v>57.810001373291023</v>
          </cell>
          <cell r="J884">
            <v>46.020000457763672</v>
          </cell>
          <cell r="K884">
            <v>52.060001373291023</v>
          </cell>
          <cell r="L884">
            <v>57.860000610351563</v>
          </cell>
          <cell r="M884">
            <v>59.689998626708977</v>
          </cell>
          <cell r="N884">
            <v>68.879997253417969</v>
          </cell>
          <cell r="O884">
            <v>69.345001220703125</v>
          </cell>
          <cell r="P884">
            <v>69.279998779296875</v>
          </cell>
          <cell r="Q884">
            <v>69.819999694824219</v>
          </cell>
        </row>
        <row r="885">
          <cell r="A885" t="str">
            <v>SCHF US Equity</v>
          </cell>
          <cell r="B885" t="str">
            <v>SCHWAB INTL EQUI</v>
          </cell>
          <cell r="C885">
            <v>21697099776</v>
          </cell>
          <cell r="D885">
            <v>884</v>
          </cell>
          <cell r="E885">
            <v>6.5306886932477326</v>
          </cell>
          <cell r="F885">
            <v>33.099998474121087</v>
          </cell>
          <cell r="G885">
            <v>33.630001068115227</v>
          </cell>
          <cell r="H885">
            <v>32.779998779296882</v>
          </cell>
          <cell r="I885">
            <v>30.680000305175781</v>
          </cell>
          <cell r="J885">
            <v>24.620000839233398</v>
          </cell>
          <cell r="K885">
            <v>26.819999694824219</v>
          </cell>
          <cell r="L885">
            <v>29.579999923706051</v>
          </cell>
          <cell r="M885">
            <v>29.85000038146973</v>
          </cell>
          <cell r="N885">
            <v>30.989999771118161</v>
          </cell>
          <cell r="O885">
            <v>32.029998779296882</v>
          </cell>
          <cell r="P885">
            <v>31.569999694824219</v>
          </cell>
          <cell r="Q885">
            <v>30.70999908447266</v>
          </cell>
        </row>
        <row r="886">
          <cell r="A886" t="str">
            <v>AMP US Equity</v>
          </cell>
          <cell r="B886" t="str">
            <v>AMERIPRISE FINAN</v>
          </cell>
          <cell r="C886">
            <v>21664270336</v>
          </cell>
          <cell r="D886">
            <v>885</v>
          </cell>
          <cell r="E886">
            <v>18.585083913027841</v>
          </cell>
          <cell r="F886">
            <v>162.55999755859381</v>
          </cell>
          <cell r="G886">
            <v>166.58000183105469</v>
          </cell>
          <cell r="H886">
            <v>167.46000671386719</v>
          </cell>
          <cell r="I886">
            <v>150.86000061035159</v>
          </cell>
          <cell r="J886">
            <v>94.30999755859375</v>
          </cell>
          <cell r="K886">
            <v>111.2600021362305</v>
          </cell>
          <cell r="L886">
            <v>143.94000244140619</v>
          </cell>
          <cell r="M886">
            <v>145.83000183105469</v>
          </cell>
          <cell r="N886">
            <v>155.69000244140619</v>
          </cell>
          <cell r="O886">
            <v>157.1600036621094</v>
          </cell>
          <cell r="P886">
            <v>155.30999755859381</v>
          </cell>
          <cell r="Q886">
            <v>164.44999694824219</v>
          </cell>
        </row>
        <row r="887">
          <cell r="A887" t="str">
            <v>WY US Equity</v>
          </cell>
          <cell r="B887" t="str">
            <v>WEYERHAEUSER CO</v>
          </cell>
          <cell r="C887">
            <v>21661196288</v>
          </cell>
          <cell r="D887">
            <v>886</v>
          </cell>
          <cell r="E887">
            <v>2.5442167783152E-2</v>
          </cell>
          <cell r="F887">
            <v>29.20999908447266</v>
          </cell>
          <cell r="G887">
            <v>30.20000076293945</v>
          </cell>
          <cell r="H887">
            <v>28.219999313354489</v>
          </cell>
          <cell r="I887">
            <v>27.440000534057621</v>
          </cell>
          <cell r="J887">
            <v>16.120000839233398</v>
          </cell>
          <cell r="K887">
            <v>17.969999313354489</v>
          </cell>
          <cell r="L887">
            <v>21.04999923706055</v>
          </cell>
          <cell r="M887">
            <v>22.20000076293945</v>
          </cell>
          <cell r="N887">
            <v>28</v>
          </cell>
          <cell r="O887">
            <v>30.780000686645511</v>
          </cell>
          <cell r="P887">
            <v>28.79000091552734</v>
          </cell>
          <cell r="Q887">
            <v>28.120000839233398</v>
          </cell>
        </row>
        <row r="888">
          <cell r="A888" t="str">
            <v>BA/ LN Equity</v>
          </cell>
          <cell r="B888" t="str">
            <v>BAE SYSTEMS PLC</v>
          </cell>
          <cell r="C888">
            <v>21626948212.18066</v>
          </cell>
          <cell r="D888">
            <v>887</v>
          </cell>
          <cell r="E888">
            <v>-7.9354717986233609</v>
          </cell>
          <cell r="F888">
            <v>7.2585610877056874</v>
          </cell>
          <cell r="G888">
            <v>7.4875537744144367</v>
          </cell>
          <cell r="H888">
            <v>8.3492097482085228</v>
          </cell>
          <cell r="I888">
            <v>7.8237370302061322</v>
          </cell>
          <cell r="J888">
            <v>6.0438021172134881</v>
          </cell>
          <cell r="K888">
            <v>6.2940387921407819</v>
          </cell>
          <cell r="L888">
            <v>6.2113094238739004</v>
          </cell>
          <cell r="M888">
            <v>6.0320672802711206</v>
          </cell>
          <cell r="N888">
            <v>6.4258415415667969</v>
          </cell>
          <cell r="O888">
            <v>6.7120703268159332</v>
          </cell>
          <cell r="P888">
            <v>6.2716414856704716</v>
          </cell>
          <cell r="Q888">
            <v>5.3284743294360064</v>
          </cell>
        </row>
        <row r="889">
          <cell r="A889" t="str">
            <v>BIP US Equity</v>
          </cell>
          <cell r="B889" t="str">
            <v>BROOKFIELD INFRA</v>
          </cell>
          <cell r="C889">
            <v>21625126912</v>
          </cell>
          <cell r="D889">
            <v>888</v>
          </cell>
          <cell r="E889">
            <v>14.999615660594779</v>
          </cell>
          <cell r="F889">
            <v>46.787670135498047</v>
          </cell>
          <cell r="G889">
            <v>44.927310943603523</v>
          </cell>
          <cell r="H889">
            <v>48.827781677246087</v>
          </cell>
          <cell r="I889">
            <v>46.823619842529297</v>
          </cell>
          <cell r="J889">
            <v>34.389999389648438</v>
          </cell>
          <cell r="K889">
            <v>38.430000305175781</v>
          </cell>
          <cell r="L889">
            <v>41.150001525878913</v>
          </cell>
          <cell r="M889">
            <v>40.75</v>
          </cell>
          <cell r="N889">
            <v>41.75</v>
          </cell>
          <cell r="O889">
            <v>43.990001678466797</v>
          </cell>
          <cell r="P889">
            <v>47.799999237060547</v>
          </cell>
          <cell r="Q889">
            <v>43.650001525878913</v>
          </cell>
        </row>
        <row r="890">
          <cell r="A890" t="str">
            <v>COUP US Equity</v>
          </cell>
          <cell r="B890" t="str">
            <v>COUPA SOFTWARE I</v>
          </cell>
          <cell r="C890">
            <v>21621770240</v>
          </cell>
          <cell r="D890">
            <v>889</v>
          </cell>
          <cell r="E890">
            <v>112.97299165485209</v>
          </cell>
          <cell r="F890">
            <v>148.94000244140619</v>
          </cell>
          <cell r="G890">
            <v>146.25</v>
          </cell>
          <cell r="H890">
            <v>161.72999572753909</v>
          </cell>
          <cell r="I890">
            <v>158.5299987792969</v>
          </cell>
          <cell r="J890">
            <v>131.5899963378906</v>
          </cell>
          <cell r="K890">
            <v>171.24000549316409</v>
          </cell>
          <cell r="L890">
            <v>233.96000671386719</v>
          </cell>
          <cell r="M890">
            <v>287.79000854492188</v>
          </cell>
          <cell r="N890">
            <v>312.85000610351563</v>
          </cell>
          <cell r="O890">
            <v>344.42001342773438</v>
          </cell>
          <cell r="P890">
            <v>279.83999633789063</v>
          </cell>
          <cell r="Q890">
            <v>247.28999328613281</v>
          </cell>
        </row>
        <row r="891">
          <cell r="A891" t="str">
            <v>511990 CH Equity</v>
          </cell>
          <cell r="B891" t="str">
            <v>HWABAO WP MMKETF</v>
          </cell>
          <cell r="C891">
            <v>21544397697.67065</v>
          </cell>
          <cell r="D891">
            <v>890</v>
          </cell>
          <cell r="E891">
            <v>0.87275262183987812</v>
          </cell>
          <cell r="F891">
            <v>14.23045681458991</v>
          </cell>
          <cell r="G891">
            <v>14.359939210769429</v>
          </cell>
          <cell r="H891">
            <v>14.27037154033348</v>
          </cell>
          <cell r="I891">
            <v>14.416514817026419</v>
          </cell>
          <cell r="J891">
            <v>14.08636136092697</v>
          </cell>
          <cell r="K891">
            <v>14.158897917625771</v>
          </cell>
          <cell r="L891">
            <v>14.043850336509641</v>
          </cell>
          <cell r="M891">
            <v>14.141500314394561</v>
          </cell>
          <cell r="N891">
            <v>14.32604781555119</v>
          </cell>
          <cell r="O891">
            <v>14.647132866630409</v>
          </cell>
          <cell r="P891">
            <v>14.731998343102079</v>
          </cell>
          <cell r="Q891">
            <v>14.956367838204359</v>
          </cell>
        </row>
        <row r="892">
          <cell r="A892" t="str">
            <v>LT IN Equity</v>
          </cell>
          <cell r="B892" t="str">
            <v>LARSEN &amp; TOUBRO</v>
          </cell>
          <cell r="C892">
            <v>21488892674.72583</v>
          </cell>
          <cell r="D892">
            <v>891</v>
          </cell>
          <cell r="E892">
            <v>-13.42241200427382</v>
          </cell>
          <cell r="F892">
            <v>18.608301928360451</v>
          </cell>
          <cell r="G892">
            <v>18.356921359702479</v>
          </cell>
          <cell r="H892">
            <v>18.04811362267003</v>
          </cell>
          <cell r="I892">
            <v>15.979463178975379</v>
          </cell>
          <cell r="J892">
            <v>10.11237372868834</v>
          </cell>
          <cell r="K892">
            <v>11.830649871270509</v>
          </cell>
          <cell r="L892">
            <v>12.282153469550961</v>
          </cell>
          <cell r="M892">
            <v>12.241167592175261</v>
          </cell>
          <cell r="N892">
            <v>12.176040768992269</v>
          </cell>
          <cell r="O892">
            <v>13.07248608188695</v>
          </cell>
          <cell r="P892">
            <v>12.327943522686271</v>
          </cell>
          <cell r="Q892">
            <v>12.47240255166264</v>
          </cell>
        </row>
        <row r="893">
          <cell r="A893" t="str">
            <v>051900 KS Equity</v>
          </cell>
          <cell r="B893" t="str">
            <v>LG HOUSEHOLD &amp; H</v>
          </cell>
          <cell r="C893">
            <v>21474285896.74316</v>
          </cell>
          <cell r="D893">
            <v>892</v>
          </cell>
          <cell r="E893">
            <v>30.063951921244779</v>
          </cell>
          <cell r="F893">
            <v>1060.5115211801599</v>
          </cell>
          <cell r="G893">
            <v>1090.8398792962539</v>
          </cell>
          <cell r="H893">
            <v>1048.780904966407</v>
          </cell>
          <cell r="I893">
            <v>1015.782380127348</v>
          </cell>
          <cell r="J893">
            <v>865.65742775565013</v>
          </cell>
          <cell r="K893">
            <v>1132.18635879457</v>
          </cell>
          <cell r="L893">
            <v>1113.3347245049661</v>
          </cell>
          <cell r="M893">
            <v>1103.850149083883</v>
          </cell>
          <cell r="N893">
            <v>1130.2557162707669</v>
          </cell>
          <cell r="O893">
            <v>1276.0608824901281</v>
          </cell>
          <cell r="P893">
            <v>1244.8526346124711</v>
          </cell>
          <cell r="Q893">
            <v>1349.255354201887</v>
          </cell>
        </row>
        <row r="894">
          <cell r="A894" t="str">
            <v>O US Equity</v>
          </cell>
          <cell r="B894" t="str">
            <v>REALTY INCOME</v>
          </cell>
          <cell r="C894">
            <v>21449007104</v>
          </cell>
          <cell r="D894">
            <v>893</v>
          </cell>
          <cell r="E894">
            <v>-17.84743691769399</v>
          </cell>
          <cell r="F894">
            <v>75.489997863769531</v>
          </cell>
          <cell r="G894">
            <v>73.629997253417969</v>
          </cell>
          <cell r="H894">
            <v>78.199996948242188</v>
          </cell>
          <cell r="I894">
            <v>74.989997863769531</v>
          </cell>
          <cell r="J894">
            <v>46.470001220703118</v>
          </cell>
          <cell r="K894">
            <v>51.790000915527337</v>
          </cell>
          <cell r="L894">
            <v>56.569999694824219</v>
          </cell>
          <cell r="M894">
            <v>61.090000152587891</v>
          </cell>
          <cell r="N894">
            <v>59.409999847412109</v>
          </cell>
          <cell r="O894">
            <v>62.450000762939453</v>
          </cell>
          <cell r="P894">
            <v>62.279998779296882</v>
          </cell>
          <cell r="Q894">
            <v>59.639999389648438</v>
          </cell>
        </row>
        <row r="895">
          <cell r="A895" t="str">
            <v>CHD US Equity</v>
          </cell>
          <cell r="B895" t="str">
            <v>CHURCH &amp; DWIGHT</v>
          </cell>
          <cell r="C895">
            <v>21416423424</v>
          </cell>
          <cell r="D895">
            <v>894</v>
          </cell>
          <cell r="E895">
            <v>26.584827553136449</v>
          </cell>
          <cell r="F895">
            <v>69.80999755859375</v>
          </cell>
          <cell r="G895">
            <v>70.339996337890625</v>
          </cell>
          <cell r="H895">
            <v>75.110000610351563</v>
          </cell>
          <cell r="I895">
            <v>74.959999084472656</v>
          </cell>
          <cell r="J895">
            <v>63.799999237060547</v>
          </cell>
          <cell r="K895">
            <v>71.220001220703125</v>
          </cell>
          <cell r="L895">
            <v>75.300003051757813</v>
          </cell>
          <cell r="M895">
            <v>77.900001525878906</v>
          </cell>
          <cell r="N895">
            <v>93.410003662109375</v>
          </cell>
          <cell r="O895">
            <v>95.330001831054688</v>
          </cell>
          <cell r="P895">
            <v>93.099998474121094</v>
          </cell>
          <cell r="Q895">
            <v>87.900001525878906</v>
          </cell>
        </row>
        <row r="896">
          <cell r="A896" t="str">
            <v>B3SA3 BZ Equity</v>
          </cell>
          <cell r="B896" t="str">
            <v>B3 SA</v>
          </cell>
          <cell r="C896">
            <v>21404299509.651489</v>
          </cell>
          <cell r="D896">
            <v>895</v>
          </cell>
          <cell r="E896">
            <v>20.151016819130358</v>
          </cell>
          <cell r="F896">
            <v>11.272141393284301</v>
          </cell>
          <cell r="G896">
            <v>10.689852678621261</v>
          </cell>
          <cell r="H896">
            <v>11.80838786041755</v>
          </cell>
          <cell r="I896">
            <v>11.14802360534668</v>
          </cell>
          <cell r="J896">
            <v>6.5783230139419402</v>
          </cell>
          <cell r="K896">
            <v>6.9979229545340331</v>
          </cell>
          <cell r="L896">
            <v>8.4392953644032787</v>
          </cell>
          <cell r="M896">
            <v>10.518904882082101</v>
          </cell>
          <cell r="N896">
            <v>12.012107759103399</v>
          </cell>
          <cell r="O896">
            <v>11.246371409462199</v>
          </cell>
          <cell r="P896">
            <v>9.6667251993380887</v>
          </cell>
          <cell r="Q896">
            <v>8.8890819204568743</v>
          </cell>
        </row>
        <row r="897">
          <cell r="A897" t="str">
            <v>GWO CN Equity</v>
          </cell>
          <cell r="B897" t="str">
            <v>GREAT-WEST LIFEC</v>
          </cell>
          <cell r="C897">
            <v>21397198148.31665</v>
          </cell>
          <cell r="D897">
            <v>896</v>
          </cell>
          <cell r="E897">
            <v>-3.0122371520943552</v>
          </cell>
          <cell r="F897">
            <v>24.671029621041502</v>
          </cell>
          <cell r="G897">
            <v>25.614168921317969</v>
          </cell>
          <cell r="H897">
            <v>26.03688380819472</v>
          </cell>
          <cell r="I897">
            <v>23.275862074184261</v>
          </cell>
          <cell r="J897">
            <v>15.761710240213009</v>
          </cell>
          <cell r="K897">
            <v>15.817124084134891</v>
          </cell>
          <cell r="L897">
            <v>16.488931366287719</v>
          </cell>
          <cell r="M897">
            <v>17.52577205743637</v>
          </cell>
          <cell r="N897">
            <v>17.66636825440855</v>
          </cell>
          <cell r="O897">
            <v>20.073494532139531</v>
          </cell>
          <cell r="P897">
            <v>19.563745666045179</v>
          </cell>
          <cell r="Q897">
            <v>20.766677324494822</v>
          </cell>
        </row>
        <row r="898">
          <cell r="A898" t="str">
            <v>000270 KS Equity</v>
          </cell>
          <cell r="B898" t="str">
            <v>KIA MOTORS CORP</v>
          </cell>
          <cell r="C898">
            <v>21391974815.027828</v>
          </cell>
          <cell r="D898">
            <v>897</v>
          </cell>
          <cell r="E898">
            <v>36.243518434635853</v>
          </cell>
          <cell r="F898">
            <v>35.954544020933099</v>
          </cell>
          <cell r="G898">
            <v>38.322130573214963</v>
          </cell>
          <cell r="H898">
            <v>33.644891431322321</v>
          </cell>
          <cell r="I898">
            <v>28.962390177184719</v>
          </cell>
          <cell r="J898">
            <v>20.651304649072699</v>
          </cell>
          <cell r="K898">
            <v>24.220292596146461</v>
          </cell>
          <cell r="L898">
            <v>28.262202104087919</v>
          </cell>
          <cell r="M898">
            <v>26.805410860106349</v>
          </cell>
          <cell r="N898">
            <v>33.237890322925523</v>
          </cell>
          <cell r="O898">
            <v>36.392615386284888</v>
          </cell>
          <cell r="P898">
            <v>40.320157847600058</v>
          </cell>
          <cell r="Q898">
            <v>45.386447251075879</v>
          </cell>
        </row>
        <row r="899">
          <cell r="A899" t="str">
            <v>LISN SW Equity</v>
          </cell>
          <cell r="B899" t="str">
            <v>LINDT&amp;SPRUENGLI</v>
          </cell>
          <cell r="C899">
            <v>21382356172.471191</v>
          </cell>
          <cell r="D899">
            <v>898</v>
          </cell>
          <cell r="E899">
            <v>3.5780074758814169</v>
          </cell>
          <cell r="F899">
            <v>85273.664903640747</v>
          </cell>
          <cell r="G899">
            <v>88518.477559089661</v>
          </cell>
          <cell r="H899">
            <v>92847.538197040558</v>
          </cell>
          <cell r="I899">
            <v>86888.334453105927</v>
          </cell>
          <cell r="J899">
            <v>85262.507200241089</v>
          </cell>
          <cell r="K899">
            <v>84122.856616973877</v>
          </cell>
          <cell r="L899">
            <v>86757.511425018311</v>
          </cell>
          <cell r="M899">
            <v>84919.633936882019</v>
          </cell>
          <cell r="N899">
            <v>84312.447309494019</v>
          </cell>
          <cell r="O899">
            <v>88607.589602470398</v>
          </cell>
          <cell r="P899">
            <v>89464.520716667175</v>
          </cell>
          <cell r="Q899">
            <v>86819.516658782959</v>
          </cell>
        </row>
        <row r="900">
          <cell r="A900" t="str">
            <v>QUAL US Equity</v>
          </cell>
          <cell r="B900" t="str">
            <v>ISHARES MSCI USA</v>
          </cell>
          <cell r="C900">
            <v>21344399360</v>
          </cell>
          <cell r="D900">
            <v>899</v>
          </cell>
          <cell r="E900">
            <v>16.08473109284358</v>
          </cell>
          <cell r="F900">
            <v>97.849998474121094</v>
          </cell>
          <cell r="G900">
            <v>101</v>
          </cell>
          <cell r="H900">
            <v>101.30999755859381</v>
          </cell>
          <cell r="I900">
            <v>96.019996643066406</v>
          </cell>
          <cell r="J900">
            <v>77.660003662109375</v>
          </cell>
          <cell r="K900">
            <v>88.80999755859375</v>
          </cell>
          <cell r="L900">
            <v>96.419998168945313</v>
          </cell>
          <cell r="M900">
            <v>96.430000305175781</v>
          </cell>
          <cell r="N900">
            <v>101.01999664306641</v>
          </cell>
          <cell r="O900">
            <v>108.3399963378906</v>
          </cell>
          <cell r="P900">
            <v>104.30999755859381</v>
          </cell>
          <cell r="Q900">
            <v>102.3199996948242</v>
          </cell>
        </row>
        <row r="901">
          <cell r="A901" t="str">
            <v>EDP PL Equity</v>
          </cell>
          <cell r="B901" t="str">
            <v>EDP</v>
          </cell>
          <cell r="C901">
            <v>21323485283.209229</v>
          </cell>
          <cell r="D901">
            <v>900</v>
          </cell>
          <cell r="E901">
            <v>28.09747855295139</v>
          </cell>
          <cell r="F901">
            <v>3.8890894753726002</v>
          </cell>
          <cell r="G901">
            <v>4.2349149442796374</v>
          </cell>
          <cell r="H901">
            <v>4.8756859473169243</v>
          </cell>
          <cell r="I901">
            <v>4.7170541505947767</v>
          </cell>
          <cell r="J901">
            <v>3.811857516480984</v>
          </cell>
          <cell r="K901">
            <v>4.1345319202891346</v>
          </cell>
          <cell r="L901">
            <v>4.5686873749533561</v>
          </cell>
          <cell r="M901">
            <v>4.7282758532855951</v>
          </cell>
          <cell r="N901">
            <v>5.1155149467376759</v>
          </cell>
          <cell r="O901">
            <v>5.1280398270608876</v>
          </cell>
          <cell r="P901">
            <v>5.0221619779472348</v>
          </cell>
          <cell r="Q901">
            <v>4.9593416503267349</v>
          </cell>
        </row>
        <row r="902">
          <cell r="A902" t="str">
            <v>1925 JP Equity</v>
          </cell>
          <cell r="B902" t="str">
            <v>DAIWA HOUSE INDU</v>
          </cell>
          <cell r="C902">
            <v>21303195947.42432</v>
          </cell>
          <cell r="D902">
            <v>901</v>
          </cell>
          <cell r="E902">
            <v>5.3287786413700466</v>
          </cell>
          <cell r="F902">
            <v>31.135363928042349</v>
          </cell>
          <cell r="G902">
            <v>31.201103003695611</v>
          </cell>
          <cell r="H902">
            <v>31.719887050800029</v>
          </cell>
          <cell r="I902">
            <v>27.830364930443469</v>
          </cell>
          <cell r="J902">
            <v>23.902689240407199</v>
          </cell>
          <cell r="K902">
            <v>24.957856093533341</v>
          </cell>
          <cell r="L902">
            <v>24.739727547392249</v>
          </cell>
          <cell r="M902">
            <v>23.235897123813629</v>
          </cell>
          <cell r="N902">
            <v>22.26411645673215</v>
          </cell>
          <cell r="O902">
            <v>26.542161969468001</v>
          </cell>
          <cell r="P902">
            <v>25.556607297621671</v>
          </cell>
          <cell r="Q902">
            <v>27.100619294680659</v>
          </cell>
        </row>
        <row r="903">
          <cell r="A903" t="str">
            <v>600019 CH Equity</v>
          </cell>
          <cell r="B903" t="str">
            <v>BAOSHAN IRON &amp;-A</v>
          </cell>
          <cell r="C903">
            <v>21277437888.34351</v>
          </cell>
          <cell r="D903">
            <v>902</v>
          </cell>
          <cell r="E903">
            <v>27.942986029080409</v>
          </cell>
          <cell r="F903">
            <v>0.77564530944336207</v>
          </cell>
          <cell r="G903">
            <v>0.82430990925701109</v>
          </cell>
          <cell r="H903">
            <v>0.69643236657857011</v>
          </cell>
          <cell r="I903">
            <v>0.7786349978377981</v>
          </cell>
          <cell r="J903">
            <v>0.67605638806249102</v>
          </cell>
          <cell r="K903">
            <v>0.68947941948010805</v>
          </cell>
          <cell r="L903">
            <v>0.690255070899639</v>
          </cell>
          <cell r="M903">
            <v>0.656294183919925</v>
          </cell>
          <cell r="N903">
            <v>0.71194256325167504</v>
          </cell>
          <cell r="O903">
            <v>0.72639931283765702</v>
          </cell>
          <cell r="P903">
            <v>0.73479603883896505</v>
          </cell>
          <cell r="Q903">
            <v>0.82942290623341808</v>
          </cell>
        </row>
        <row r="904">
          <cell r="A904" t="str">
            <v>STNE US Equity</v>
          </cell>
          <cell r="B904" t="str">
            <v>STONECO LTD-A</v>
          </cell>
          <cell r="C904">
            <v>21246388224</v>
          </cell>
          <cell r="D904">
            <v>903</v>
          </cell>
          <cell r="E904">
            <v>90.478819984198509</v>
          </cell>
          <cell r="F904">
            <v>37.709999084472663</v>
          </cell>
          <cell r="G904">
            <v>39.889999389648438</v>
          </cell>
          <cell r="H904">
            <v>45.299999237060547</v>
          </cell>
          <cell r="I904">
            <v>43.860000610351563</v>
          </cell>
          <cell r="J904">
            <v>19.530000686645511</v>
          </cell>
          <cell r="K904">
            <v>25.39999961853027</v>
          </cell>
          <cell r="L904">
            <v>31.889999389648441</v>
          </cell>
          <cell r="M904">
            <v>39.509998321533203</v>
          </cell>
          <cell r="N904">
            <v>48.119998931884773</v>
          </cell>
          <cell r="O904">
            <v>52.810001373291023</v>
          </cell>
          <cell r="P904">
            <v>54.409999847412109</v>
          </cell>
          <cell r="Q904">
            <v>52.950000762939453</v>
          </cell>
        </row>
        <row r="905">
          <cell r="A905" t="str">
            <v>4307 JP Equity</v>
          </cell>
          <cell r="B905" t="str">
            <v>NOMURA RESEARCH</v>
          </cell>
          <cell r="C905">
            <v>21229983466.391602</v>
          </cell>
          <cell r="D905">
            <v>904</v>
          </cell>
          <cell r="E905">
            <v>43.813382808896513</v>
          </cell>
          <cell r="F905">
            <v>21.175715849734839</v>
          </cell>
          <cell r="G905">
            <v>21.518636820837859</v>
          </cell>
          <cell r="H905">
            <v>23.428730035200719</v>
          </cell>
          <cell r="I905">
            <v>22.14179750718176</v>
          </cell>
          <cell r="J905">
            <v>20.1624950459227</v>
          </cell>
          <cell r="K905">
            <v>24.58325412590057</v>
          </cell>
          <cell r="L905">
            <v>26.28741292655468</v>
          </cell>
          <cell r="M905">
            <v>26.62446545436978</v>
          </cell>
          <cell r="N905">
            <v>26.713169364258651</v>
          </cell>
          <cell r="O905">
            <v>26.787398718297482</v>
          </cell>
          <cell r="P905">
            <v>29.322594841942191</v>
          </cell>
          <cell r="Q905">
            <v>29.327610181644559</v>
          </cell>
        </row>
        <row r="906">
          <cell r="A906" t="str">
            <v>2319 HK Equity</v>
          </cell>
          <cell r="B906" t="str">
            <v>MENGNIU DAIRY</v>
          </cell>
          <cell r="C906">
            <v>21227787094.49609</v>
          </cell>
          <cell r="D906">
            <v>905</v>
          </cell>
          <cell r="E906">
            <v>40.355934273862367</v>
          </cell>
          <cell r="F906">
            <v>3.870374130606081</v>
          </cell>
          <cell r="G906">
            <v>4.0420891866087914</v>
          </cell>
          <cell r="H906">
            <v>3.7592532842094779</v>
          </cell>
          <cell r="I906">
            <v>3.6562486019724929</v>
          </cell>
          <cell r="J906">
            <v>3.3921475350301762</v>
          </cell>
          <cell r="K906">
            <v>3.566637574103424</v>
          </cell>
          <cell r="L906">
            <v>3.7411631494760509</v>
          </cell>
          <cell r="M906">
            <v>3.819059254273327</v>
          </cell>
          <cell r="N906">
            <v>4.6835689007338033</v>
          </cell>
          <cell r="O906">
            <v>4.9483867524131711</v>
          </cell>
          <cell r="P906">
            <v>4.6837501063006934</v>
          </cell>
          <cell r="Q906">
            <v>4.8837448513125992</v>
          </cell>
        </row>
        <row r="907">
          <cell r="A907" t="str">
            <v>XLF US Equity</v>
          </cell>
          <cell r="B907" t="str">
            <v>SPDR-FINL SELECT</v>
          </cell>
          <cell r="C907">
            <v>21142401024</v>
          </cell>
          <cell r="D907">
            <v>906</v>
          </cell>
          <cell r="E907">
            <v>-5.7774210853506762</v>
          </cell>
          <cell r="F907">
            <v>29.95999908447266</v>
          </cell>
          <cell r="G907">
            <v>30.780000686645511</v>
          </cell>
          <cell r="H907">
            <v>30.170000076293949</v>
          </cell>
          <cell r="I907">
            <v>27.95000076293945</v>
          </cell>
          <cell r="J907">
            <v>19.54999923706055</v>
          </cell>
          <cell r="K907">
            <v>22.059999465942379</v>
          </cell>
          <cell r="L907">
            <v>23.680000305175781</v>
          </cell>
          <cell r="M907">
            <v>22.940000534057621</v>
          </cell>
          <cell r="N907">
            <v>24.10000038146973</v>
          </cell>
          <cell r="O907">
            <v>25.129999160766602</v>
          </cell>
          <cell r="P907">
            <v>24.110000610351559</v>
          </cell>
          <cell r="Q907">
            <v>24.309999465942379</v>
          </cell>
        </row>
        <row r="908">
          <cell r="A908" t="str">
            <v>EFX US Equity</v>
          </cell>
          <cell r="B908" t="str">
            <v>EQUIFAX INC</v>
          </cell>
          <cell r="C908">
            <v>21118433280</v>
          </cell>
          <cell r="D908">
            <v>907</v>
          </cell>
          <cell r="E908">
            <v>24.127522789849859</v>
          </cell>
          <cell r="F908">
            <v>138.22999572753909</v>
          </cell>
          <cell r="G908">
            <v>140.1199951171875</v>
          </cell>
          <cell r="H908">
            <v>152.27000427246091</v>
          </cell>
          <cell r="I908">
            <v>150.8699951171875</v>
          </cell>
          <cell r="J908">
            <v>113.4700012207031</v>
          </cell>
          <cell r="K908">
            <v>137.88999938964841</v>
          </cell>
          <cell r="L908">
            <v>155.05000305175781</v>
          </cell>
          <cell r="M908">
            <v>173.57000732421881</v>
          </cell>
          <cell r="N908">
            <v>162.86000061035159</v>
          </cell>
          <cell r="O908">
            <v>168.69000244140619</v>
          </cell>
          <cell r="P908">
            <v>158.00999450683591</v>
          </cell>
          <cell r="Q908">
            <v>141.8500061035156</v>
          </cell>
        </row>
        <row r="909">
          <cell r="A909" t="str">
            <v>002027 CH Equity</v>
          </cell>
          <cell r="B909" t="str">
            <v>FOCUS MEDIA IN-A</v>
          </cell>
          <cell r="C909">
            <v>21112356109.834469</v>
          </cell>
          <cell r="D909">
            <v>908</v>
          </cell>
          <cell r="E909">
            <v>64.858975229799228</v>
          </cell>
          <cell r="F909">
            <v>0.8211043992668221</v>
          </cell>
          <cell r="G909">
            <v>0.89898613700000907</v>
          </cell>
          <cell r="H909">
            <v>0.75340026446291108</v>
          </cell>
          <cell r="I909">
            <v>0.78294474722679308</v>
          </cell>
          <cell r="J909">
            <v>0.616901445712003</v>
          </cell>
          <cell r="K909">
            <v>0.68240061567672705</v>
          </cell>
          <cell r="L909">
            <v>0.71831419292880105</v>
          </cell>
          <cell r="M909">
            <v>0.81895332094887907</v>
          </cell>
          <cell r="N909">
            <v>0.86235299761060702</v>
          </cell>
          <cell r="O909">
            <v>1.0837409159137219</v>
          </cell>
          <cell r="P909">
            <v>1.1883374912179081</v>
          </cell>
          <cell r="Q909">
            <v>1.440655283975985</v>
          </cell>
        </row>
        <row r="910">
          <cell r="A910" t="str">
            <v>IGSB US Equity</v>
          </cell>
          <cell r="B910" t="str">
            <v>ISHR 1-5Y INV GR</v>
          </cell>
          <cell r="C910">
            <v>21093099520</v>
          </cell>
          <cell r="D910">
            <v>909</v>
          </cell>
          <cell r="E910">
            <v>5.1903196425729492</v>
          </cell>
          <cell r="F910">
            <v>53.549999237060547</v>
          </cell>
          <cell r="G910">
            <v>53.630001068115227</v>
          </cell>
          <cell r="H910">
            <v>53.979999542236328</v>
          </cell>
          <cell r="I910">
            <v>54.189998626708977</v>
          </cell>
          <cell r="J910">
            <v>51.959999084472663</v>
          </cell>
          <cell r="K910">
            <v>53.5</v>
          </cell>
          <cell r="L910">
            <v>54.270000457763672</v>
          </cell>
          <cell r="M910">
            <v>54.700000762939453</v>
          </cell>
          <cell r="N910">
            <v>54.990001678466797</v>
          </cell>
          <cell r="O910">
            <v>55.040000915527337</v>
          </cell>
          <cell r="P910">
            <v>54.840000152587891</v>
          </cell>
          <cell r="Q910">
            <v>54.810001373291023</v>
          </cell>
        </row>
        <row r="911">
          <cell r="A911" t="str">
            <v>EMSN SW Equity</v>
          </cell>
          <cell r="B911" t="str">
            <v>EMS-CHEMIE HLDG</v>
          </cell>
          <cell r="C911">
            <v>21012178240.65015</v>
          </cell>
          <cell r="D911">
            <v>910</v>
          </cell>
          <cell r="E911">
            <v>36.193307090128442</v>
          </cell>
          <cell r="F911">
            <v>620.90517234802246</v>
          </cell>
          <cell r="G911">
            <v>658.97088849544525</v>
          </cell>
          <cell r="H911">
            <v>657.28190362453461</v>
          </cell>
          <cell r="I911">
            <v>600.167316198349</v>
          </cell>
          <cell r="J911">
            <v>621.12444639205933</v>
          </cell>
          <cell r="K911">
            <v>651.22335165739059</v>
          </cell>
          <cell r="L911">
            <v>739.10325980186462</v>
          </cell>
          <cell r="M911">
            <v>774.11173152923584</v>
          </cell>
          <cell r="N911">
            <v>871.40993928909302</v>
          </cell>
          <cell r="O911">
            <v>903.13698470592499</v>
          </cell>
          <cell r="P911">
            <v>906.6173449754715</v>
          </cell>
          <cell r="Q911">
            <v>880.69109201431274</v>
          </cell>
        </row>
        <row r="912">
          <cell r="A912" t="str">
            <v>UCB BB Equity</v>
          </cell>
          <cell r="B912" t="str">
            <v>UCB SA</v>
          </cell>
          <cell r="C912">
            <v>20953612907.132568</v>
          </cell>
          <cell r="D912">
            <v>911</v>
          </cell>
          <cell r="E912">
            <v>27.01456283522678</v>
          </cell>
          <cell r="F912">
            <v>80.05009554615026</v>
          </cell>
          <cell r="G912">
            <v>79.507261616458891</v>
          </cell>
          <cell r="H912">
            <v>92.475365152351515</v>
          </cell>
          <cell r="I912">
            <v>96.729358887328999</v>
          </cell>
          <cell r="J912">
            <v>88.885798339080793</v>
          </cell>
          <cell r="K912">
            <v>91.793748321388193</v>
          </cell>
          <cell r="L912">
            <v>99.324120771293565</v>
          </cell>
          <cell r="M912">
            <v>116.9203228039551</v>
          </cell>
          <cell r="N912">
            <v>127.0654427336121</v>
          </cell>
          <cell r="O912">
            <v>117.5499024987221</v>
          </cell>
          <cell r="P912">
            <v>114.7486452976227</v>
          </cell>
          <cell r="Q912">
            <v>103.3031436918718</v>
          </cell>
        </row>
        <row r="913">
          <cell r="A913" t="str">
            <v>ABF LN Equity</v>
          </cell>
          <cell r="B913" t="str">
            <v>ASSOC BRIT FOODS</v>
          </cell>
          <cell r="C913">
            <v>20951960808.520748</v>
          </cell>
          <cell r="D913">
            <v>912</v>
          </cell>
          <cell r="E913">
            <v>-16.761547878397959</v>
          </cell>
          <cell r="F913">
            <v>32.658350584097207</v>
          </cell>
          <cell r="G913">
            <v>34.441687546670437</v>
          </cell>
          <cell r="H913">
            <v>34.164133969694383</v>
          </cell>
          <cell r="I913">
            <v>28.973957950249311</v>
          </cell>
          <cell r="J913">
            <v>21.734632649458941</v>
          </cell>
          <cell r="K913">
            <v>22.91130224335939</v>
          </cell>
          <cell r="L913">
            <v>24.518655300140381</v>
          </cell>
          <cell r="M913">
            <v>24.51892503909767</v>
          </cell>
          <cell r="N913">
            <v>23.321586772799488</v>
          </cell>
          <cell r="O913">
            <v>26.97148704901338</v>
          </cell>
          <cell r="P913">
            <v>24.530834860634059</v>
          </cell>
          <cell r="Q913">
            <v>22.22240961715579</v>
          </cell>
        </row>
        <row r="914">
          <cell r="A914" t="str">
            <v>ENR GR Equity</v>
          </cell>
          <cell r="B914" t="str">
            <v>SIEMENS ENERGY A</v>
          </cell>
          <cell r="C914">
            <v>20934265072.324219</v>
          </cell>
          <cell r="D914">
            <v>913</v>
          </cell>
          <cell r="E914"/>
          <cell r="F914"/>
          <cell r="G914"/>
          <cell r="H914"/>
          <cell r="I914"/>
          <cell r="J914"/>
          <cell r="K914"/>
          <cell r="L914"/>
          <cell r="M914"/>
          <cell r="N914"/>
          <cell r="O914"/>
          <cell r="P914">
            <v>26.672893664817821</v>
          </cell>
          <cell r="Q914">
            <v>22.86646216813369</v>
          </cell>
        </row>
        <row r="915">
          <cell r="A915" t="str">
            <v>DMART IN Equity</v>
          </cell>
          <cell r="B915" t="str">
            <v>AVENUE SUPERMART</v>
          </cell>
          <cell r="C915">
            <v>20906447103.46899</v>
          </cell>
          <cell r="D915">
            <v>914</v>
          </cell>
          <cell r="E915">
            <v>29.89438381122249</v>
          </cell>
          <cell r="F915">
            <v>25.772641010769579</v>
          </cell>
          <cell r="G915">
            <v>25.623597814701501</v>
          </cell>
          <cell r="H915">
            <v>29.901106681106739</v>
          </cell>
          <cell r="I915">
            <v>30.680870810134589</v>
          </cell>
          <cell r="J915">
            <v>27.198348208165729</v>
          </cell>
          <cell r="K915">
            <v>31.419004839674471</v>
          </cell>
          <cell r="L915">
            <v>30.508542885538191</v>
          </cell>
          <cell r="M915">
            <v>30.31950513110905</v>
          </cell>
          <cell r="N915">
            <v>27.82648527917036</v>
          </cell>
          <cell r="O915">
            <v>30.67764416173031</v>
          </cell>
          <cell r="P915">
            <v>29.833952120623959</v>
          </cell>
          <cell r="Q915">
            <v>29.604005476925519</v>
          </cell>
        </row>
        <row r="916">
          <cell r="A916" t="str">
            <v>VLO US Equity</v>
          </cell>
          <cell r="B916" t="str">
            <v>VALERO ENERGY</v>
          </cell>
          <cell r="C916">
            <v>20882886656</v>
          </cell>
          <cell r="D916">
            <v>915</v>
          </cell>
          <cell r="E916">
            <v>-44.075641307425137</v>
          </cell>
          <cell r="F916">
            <v>95.599998474121094</v>
          </cell>
          <cell r="G916">
            <v>93.650001525878906</v>
          </cell>
          <cell r="H916">
            <v>80.25</v>
          </cell>
          <cell r="I916">
            <v>67.870002746582031</v>
          </cell>
          <cell r="J916">
            <v>41</v>
          </cell>
          <cell r="K916">
            <v>58.759998321533203</v>
          </cell>
          <cell r="L916">
            <v>66.580001831054688</v>
          </cell>
          <cell r="M916">
            <v>56.439998626708977</v>
          </cell>
          <cell r="N916">
            <v>53.909999847412109</v>
          </cell>
          <cell r="O916">
            <v>52.470001220703118</v>
          </cell>
          <cell r="P916">
            <v>40.279998779296882</v>
          </cell>
          <cell r="Q916">
            <v>39.900001525878913</v>
          </cell>
        </row>
        <row r="917">
          <cell r="A917" t="str">
            <v>7309 JP Equity</v>
          </cell>
          <cell r="B917" t="str">
            <v>SHIMANO INC</v>
          </cell>
          <cell r="C917">
            <v>20878298207.005001</v>
          </cell>
          <cell r="D917">
            <v>916</v>
          </cell>
          <cell r="E917">
            <v>34.908500607568357</v>
          </cell>
          <cell r="F917">
            <v>164.34336423873901</v>
          </cell>
          <cell r="G917">
            <v>163.5526844765991</v>
          </cell>
          <cell r="H917">
            <v>154.59649041295049</v>
          </cell>
          <cell r="I917">
            <v>139.84781577251849</v>
          </cell>
          <cell r="J917">
            <v>140.26895580813289</v>
          </cell>
          <cell r="K917">
            <v>145.53286442533141</v>
          </cell>
          <cell r="L917">
            <v>185.443383269012</v>
          </cell>
          <cell r="M917">
            <v>194.3772163242102</v>
          </cell>
          <cell r="N917">
            <v>216.23151207342741</v>
          </cell>
          <cell r="O917">
            <v>211.09224764630201</v>
          </cell>
          <cell r="P917">
            <v>196.305061429739</v>
          </cell>
          <cell r="Q917">
            <v>229.2322311270982</v>
          </cell>
        </row>
        <row r="918">
          <cell r="A918" t="str">
            <v>300124 CH Equity</v>
          </cell>
          <cell r="B918" t="str">
            <v>SHENZHEN INOVA-A</v>
          </cell>
          <cell r="C918">
            <v>20878140410.75684</v>
          </cell>
          <cell r="D918">
            <v>917</v>
          </cell>
          <cell r="E918">
            <v>205.45671050318231</v>
          </cell>
          <cell r="F918">
            <v>3.7475315877676678</v>
          </cell>
          <cell r="G918">
            <v>4.4001491504582191</v>
          </cell>
          <cell r="H918">
            <v>3.7613045393172229</v>
          </cell>
          <cell r="I918">
            <v>4.1862404137209523</v>
          </cell>
          <cell r="J918">
            <v>3.6690141027976888</v>
          </cell>
          <cell r="K918">
            <v>4.6338114197665163</v>
          </cell>
          <cell r="L918">
            <v>4.9734842297903006</v>
          </cell>
          <cell r="M918">
            <v>5.4568602469635152</v>
          </cell>
          <cell r="N918">
            <v>7.5778197730868442</v>
          </cell>
          <cell r="O918">
            <v>8.3887402081891196</v>
          </cell>
          <cell r="P918">
            <v>8.5259907257375289</v>
          </cell>
          <cell r="Q918">
            <v>11.52075794715074</v>
          </cell>
        </row>
        <row r="919">
          <cell r="A919" t="str">
            <v>UNVR IJ Equity</v>
          </cell>
          <cell r="B919" t="str">
            <v>UNILEVER IND TBK</v>
          </cell>
          <cell r="C919">
            <v>20867893080.5415</v>
          </cell>
          <cell r="D919">
            <v>918</v>
          </cell>
          <cell r="E919">
            <v>-7.0654469784772527</v>
          </cell>
          <cell r="F919">
            <v>0.60702650167513605</v>
          </cell>
          <cell r="G919">
            <v>0.60571098583750405</v>
          </cell>
          <cell r="H919">
            <v>0.57144939637510106</v>
          </cell>
          <cell r="I919">
            <v>0.48835729321581312</v>
          </cell>
          <cell r="J919">
            <v>0.42653464061004298</v>
          </cell>
          <cell r="K919">
            <v>0.54240954814304099</v>
          </cell>
          <cell r="L919">
            <v>0.53286578440747701</v>
          </cell>
          <cell r="M919">
            <v>0.54091539059300009</v>
          </cell>
          <cell r="N919">
            <v>0.56053810476441901</v>
          </cell>
          <cell r="O919">
            <v>0.55811903348512704</v>
          </cell>
          <cell r="P919">
            <v>0.54047682988311907</v>
          </cell>
          <cell r="Q919">
            <v>0.521260597452056</v>
          </cell>
        </row>
        <row r="920">
          <cell r="A920" t="str">
            <v>1113 HK Equity</v>
          </cell>
          <cell r="B920" t="str">
            <v>CK ASSET HOLDING</v>
          </cell>
          <cell r="C920">
            <v>20819028219.796879</v>
          </cell>
          <cell r="D920">
            <v>919</v>
          </cell>
          <cell r="E920">
            <v>-15.85244122997668</v>
          </cell>
          <cell r="F920">
            <v>6.6486130566889301</v>
          </cell>
          <cell r="G920">
            <v>7.218016404658556</v>
          </cell>
          <cell r="H920">
            <v>6.3662696203822966</v>
          </cell>
          <cell r="I920">
            <v>6.2201206737745451</v>
          </cell>
          <cell r="J920">
            <v>5.5009544388569793</v>
          </cell>
          <cell r="K920">
            <v>6.3206236362457284</v>
          </cell>
          <cell r="L920">
            <v>5.6052945413453594</v>
          </cell>
          <cell r="M920">
            <v>5.9608289928129352</v>
          </cell>
          <cell r="N920">
            <v>5.5157734081149101</v>
          </cell>
          <cell r="O920">
            <v>5.4193546772003174</v>
          </cell>
          <cell r="P920">
            <v>4.8708421550691128</v>
          </cell>
          <cell r="Q920">
            <v>4.6385901772421789</v>
          </cell>
        </row>
        <row r="921">
          <cell r="A921" t="str">
            <v>ABC US Equity</v>
          </cell>
          <cell r="B921" t="str">
            <v>AMERISOURCEBERGE</v>
          </cell>
          <cell r="C921">
            <v>20813049856</v>
          </cell>
          <cell r="D921">
            <v>920</v>
          </cell>
          <cell r="E921">
            <v>18.08535892193057</v>
          </cell>
          <cell r="F921">
            <v>87.830001831054688</v>
          </cell>
          <cell r="G921">
            <v>85.019996643066406</v>
          </cell>
          <cell r="H921">
            <v>85.699996948242188</v>
          </cell>
          <cell r="I921">
            <v>87.160003662109375</v>
          </cell>
          <cell r="J921">
            <v>86.230003356933594</v>
          </cell>
          <cell r="K921">
            <v>86.379997253417969</v>
          </cell>
          <cell r="L921">
            <v>95.150001525878906</v>
          </cell>
          <cell r="M921">
            <v>99.449996948242188</v>
          </cell>
          <cell r="N921">
            <v>104.48000335693359</v>
          </cell>
          <cell r="O921">
            <v>94.300003051757813</v>
          </cell>
          <cell r="P921">
            <v>95.360000610351563</v>
          </cell>
          <cell r="Q921">
            <v>98.94000244140625</v>
          </cell>
        </row>
        <row r="922">
          <cell r="A922" t="str">
            <v>WST US Equity</v>
          </cell>
          <cell r="B922" t="str">
            <v>WEST PHARMACEUT</v>
          </cell>
          <cell r="C922">
            <v>20789803008</v>
          </cell>
          <cell r="D922">
            <v>921</v>
          </cell>
          <cell r="E922">
            <v>88.429065789227494</v>
          </cell>
          <cell r="F922">
            <v>149.42999267578119</v>
          </cell>
          <cell r="G922">
            <v>150.33000183105469</v>
          </cell>
          <cell r="H922">
            <v>158.28999328613281</v>
          </cell>
          <cell r="I922">
            <v>156.49000549316409</v>
          </cell>
          <cell r="J922">
            <v>149.80000305175781</v>
          </cell>
          <cell r="K922">
            <v>191.63999938964841</v>
          </cell>
          <cell r="L922">
            <v>212.13999938964841</v>
          </cell>
          <cell r="M922">
            <v>224.99000549316409</v>
          </cell>
          <cell r="N922">
            <v>278.6400146484375</v>
          </cell>
          <cell r="O922">
            <v>281.75</v>
          </cell>
          <cell r="P922">
            <v>275.79000854492188</v>
          </cell>
          <cell r="Q922">
            <v>271.39999389648438</v>
          </cell>
        </row>
        <row r="923">
          <cell r="A923" t="str">
            <v>BMRI IJ Equity</v>
          </cell>
          <cell r="B923" t="str">
            <v>BANK MANDIRI</v>
          </cell>
          <cell r="C923">
            <v>20765910180.037109</v>
          </cell>
          <cell r="D923">
            <v>922</v>
          </cell>
          <cell r="E923">
            <v>-7.241946667413302</v>
          </cell>
          <cell r="F923">
            <v>0.50290410290472209</v>
          </cell>
          <cell r="G923">
            <v>0.55343235908367205</v>
          </cell>
          <cell r="H923">
            <v>0.54597076086793106</v>
          </cell>
          <cell r="I923">
            <v>0.49189611418114498</v>
          </cell>
          <cell r="J923">
            <v>0.27501044660311902</v>
          </cell>
          <cell r="K923">
            <v>0.29234399815322798</v>
          </cell>
          <cell r="L923">
            <v>0.30734323307115102</v>
          </cell>
          <cell r="M923">
            <v>0.34604715372552203</v>
          </cell>
          <cell r="N923">
            <v>0.37369206984294601</v>
          </cell>
          <cell r="O923">
            <v>0.41562055685062699</v>
          </cell>
          <cell r="P923">
            <v>0.35021551593672501</v>
          </cell>
          <cell r="Q923">
            <v>0.40846322226570903</v>
          </cell>
        </row>
        <row r="924">
          <cell r="A924" t="str">
            <v>UG FP Equity</v>
          </cell>
          <cell r="B924" t="str">
            <v>PEUGEOT SA</v>
          </cell>
          <cell r="C924">
            <v>20739163689.571529</v>
          </cell>
          <cell r="D924">
            <v>923</v>
          </cell>
          <cell r="E924">
            <v>-13.81057323134592</v>
          </cell>
          <cell r="F924">
            <v>23.844474836492509</v>
          </cell>
          <cell r="G924">
            <v>23.88581911600113</v>
          </cell>
          <cell r="H924">
            <v>20.901510508193951</v>
          </cell>
          <cell r="I924">
            <v>18.73208957305906</v>
          </cell>
          <cell r="J924">
            <v>12.42718717455864</v>
          </cell>
          <cell r="K924">
            <v>14.36680905722619</v>
          </cell>
          <cell r="L924">
            <v>14.908635982146279</v>
          </cell>
          <cell r="M924">
            <v>15.882240343627929</v>
          </cell>
          <cell r="N924">
            <v>16.372232758480099</v>
          </cell>
          <cell r="O924">
            <v>16.731468901950851</v>
          </cell>
          <cell r="P924">
            <v>17.993339466247559</v>
          </cell>
          <cell r="Q924">
            <v>18.401309056820882</v>
          </cell>
        </row>
        <row r="925">
          <cell r="A925" t="str">
            <v>012330 KS Equity</v>
          </cell>
          <cell r="B925" t="str">
            <v>HYUNDAI MOBIS</v>
          </cell>
          <cell r="C925">
            <v>20730457748.918819</v>
          </cell>
          <cell r="D925">
            <v>924</v>
          </cell>
          <cell r="E925">
            <v>-4.9601807732445158</v>
          </cell>
          <cell r="F925">
            <v>207.80293320422061</v>
          </cell>
          <cell r="G925">
            <v>221.45520150661471</v>
          </cell>
          <cell r="H925">
            <v>191.29763706587261</v>
          </cell>
          <cell r="I925">
            <v>173.7743410631083</v>
          </cell>
          <cell r="J925">
            <v>134.5769950712565</v>
          </cell>
          <cell r="K925">
            <v>140.5022032558918</v>
          </cell>
          <cell r="L925">
            <v>168.26628998387599</v>
          </cell>
          <cell r="M925">
            <v>161.49843810126191</v>
          </cell>
          <cell r="N925">
            <v>172.4686500383541</v>
          </cell>
          <cell r="O925">
            <v>201.15037704817951</v>
          </cell>
          <cell r="P925">
            <v>197.73211737629029</v>
          </cell>
          <cell r="Q925">
            <v>199.6122388809454</v>
          </cell>
        </row>
        <row r="926">
          <cell r="A926" t="str">
            <v>VIAC US Equity</v>
          </cell>
          <cell r="B926" t="str">
            <v>VIACOMCBS INC-B</v>
          </cell>
          <cell r="C926">
            <v>20705617920</v>
          </cell>
          <cell r="D926">
            <v>925</v>
          </cell>
          <cell r="E926">
            <v>-11.757329771998229</v>
          </cell>
          <cell r="F926">
            <v>39.860000610351563</v>
          </cell>
          <cell r="G926">
            <v>41.970001220703118</v>
          </cell>
          <cell r="H926">
            <v>33.080001831054688</v>
          </cell>
          <cell r="I926">
            <v>24.309999465942379</v>
          </cell>
          <cell r="J926">
            <v>12.77999973297119</v>
          </cell>
          <cell r="K926">
            <v>16.45999908447266</v>
          </cell>
          <cell r="L926">
            <v>21.530000686645511</v>
          </cell>
          <cell r="M926">
            <v>23.60000038146973</v>
          </cell>
          <cell r="N926">
            <v>25.704999923706051</v>
          </cell>
          <cell r="O926">
            <v>27.70000076293945</v>
          </cell>
          <cell r="P926">
            <v>27.680000305175781</v>
          </cell>
          <cell r="Q926">
            <v>29.60000038146973</v>
          </cell>
        </row>
        <row r="927">
          <cell r="A927" t="str">
            <v>HNR1 GR Equity</v>
          </cell>
          <cell r="B927" t="str">
            <v>HANNOVER RUECK S</v>
          </cell>
          <cell r="C927">
            <v>20700322456.307369</v>
          </cell>
          <cell r="D927">
            <v>926</v>
          </cell>
          <cell r="E927">
            <v>-9.937573869151139</v>
          </cell>
          <cell r="F927">
            <v>184.1772462429999</v>
          </cell>
          <cell r="G927">
            <v>193.21722319219589</v>
          </cell>
          <cell r="H927">
            <v>196.5184353696059</v>
          </cell>
          <cell r="I927">
            <v>183.4638118316652</v>
          </cell>
          <cell r="J927">
            <v>134.81449813652031</v>
          </cell>
          <cell r="K927">
            <v>160.0951484764482</v>
          </cell>
          <cell r="L927">
            <v>162.27540854129799</v>
          </cell>
          <cell r="M927">
            <v>172.90239906311041</v>
          </cell>
          <cell r="N927">
            <v>172.47533164947529</v>
          </cell>
          <cell r="O927">
            <v>170.4175272644807</v>
          </cell>
          <cell r="P927">
            <v>154.09439491424561</v>
          </cell>
          <cell r="Q927">
            <v>148.25699418783191</v>
          </cell>
        </row>
        <row r="928">
          <cell r="A928" t="str">
            <v>300433 CH Equity</v>
          </cell>
          <cell r="B928" t="str">
            <v>LENS TECHNOLOG-A</v>
          </cell>
          <cell r="C928">
            <v>20688121048.358891</v>
          </cell>
          <cell r="D928">
            <v>927</v>
          </cell>
          <cell r="E928">
            <v>122.1407066458612</v>
          </cell>
          <cell r="F928">
            <v>1.8496157900105461</v>
          </cell>
          <cell r="G928">
            <v>1.9846625694469819</v>
          </cell>
          <cell r="H928">
            <v>2.6504309040831231</v>
          </cell>
          <cell r="I928">
            <v>2.8717552046982751</v>
          </cell>
          <cell r="J928">
            <v>2.164788790469018</v>
          </cell>
          <cell r="K928">
            <v>2.5866097752636961</v>
          </cell>
          <cell r="L928">
            <v>2.5155027316995979</v>
          </cell>
          <cell r="M928">
            <v>4.1371994465589523</v>
          </cell>
          <cell r="N928">
            <v>4.9291638887396516</v>
          </cell>
          <cell r="O928">
            <v>5.3205822908275877</v>
          </cell>
          <cell r="P928">
            <v>4.7297893918283762</v>
          </cell>
          <cell r="Q928">
            <v>4.979526132037563</v>
          </cell>
        </row>
        <row r="929">
          <cell r="A929" t="str">
            <v>ANET US Equity</v>
          </cell>
          <cell r="B929" t="str">
            <v>ARISTA NETWORKS</v>
          </cell>
          <cell r="C929">
            <v>20645744640</v>
          </cell>
          <cell r="D929">
            <v>928</v>
          </cell>
          <cell r="E929">
            <v>40.654636658344081</v>
          </cell>
          <cell r="F929">
            <v>193.1300048828125</v>
          </cell>
          <cell r="G929">
            <v>203.3999938964844</v>
          </cell>
          <cell r="H929">
            <v>225.27000427246091</v>
          </cell>
          <cell r="I929">
            <v>196.5899963378906</v>
          </cell>
          <cell r="J929">
            <v>192.77000427246091</v>
          </cell>
          <cell r="K929">
            <v>207.63999938964841</v>
          </cell>
          <cell r="L929">
            <v>234.63999938964841</v>
          </cell>
          <cell r="M929">
            <v>209.44000244140619</v>
          </cell>
          <cell r="N929">
            <v>260.510009765625</v>
          </cell>
          <cell r="O929">
            <v>224.1000061035156</v>
          </cell>
          <cell r="P929">
            <v>207.05000305175781</v>
          </cell>
          <cell r="Q929">
            <v>216.1199951171875</v>
          </cell>
        </row>
        <row r="930">
          <cell r="A930" t="str">
            <v>PAH3 GR Equity</v>
          </cell>
          <cell r="B930" t="str">
            <v>PORSCHE AUTO-PRF</v>
          </cell>
          <cell r="C930">
            <v>20584349472.314449</v>
          </cell>
          <cell r="D930">
            <v>929</v>
          </cell>
          <cell r="E930">
            <v>-12.22828569223285</v>
          </cell>
          <cell r="F930">
            <v>74.069594087982296</v>
          </cell>
          <cell r="G930">
            <v>74.73009522657776</v>
          </cell>
          <cell r="H930">
            <v>68.145559851066537</v>
          </cell>
          <cell r="I930">
            <v>63.34588155853271</v>
          </cell>
          <cell r="J930">
            <v>39.340922136020708</v>
          </cell>
          <cell r="K930">
            <v>50.742581745735151</v>
          </cell>
          <cell r="L930">
            <v>56.050682456321738</v>
          </cell>
          <cell r="M930">
            <v>58.122237966308603</v>
          </cell>
          <cell r="N930">
            <v>59.496938064636197</v>
          </cell>
          <cell r="O930">
            <v>61.627176581596359</v>
          </cell>
          <cell r="P930">
            <v>59.993461566009501</v>
          </cell>
          <cell r="Q930">
            <v>54.802763093553487</v>
          </cell>
        </row>
        <row r="931">
          <cell r="A931" t="str">
            <v>028260 KS Equity</v>
          </cell>
          <cell r="B931" t="str">
            <v>SAMSUNG C&amp;T CORP</v>
          </cell>
          <cell r="C931">
            <v>20546810605.748409</v>
          </cell>
          <cell r="D931">
            <v>930</v>
          </cell>
          <cell r="E931">
            <v>20.2148094585956</v>
          </cell>
          <cell r="F931">
            <v>84.722899744519964</v>
          </cell>
          <cell r="G931">
            <v>93.858942826045677</v>
          </cell>
          <cell r="H931">
            <v>90.195157827110961</v>
          </cell>
          <cell r="I931">
            <v>89.405639242613688</v>
          </cell>
          <cell r="J931">
            <v>68.622143432730809</v>
          </cell>
          <cell r="K931">
            <v>86.588567122817039</v>
          </cell>
          <cell r="L931">
            <v>83.316318341530859</v>
          </cell>
          <cell r="M931">
            <v>94.068677863106132</v>
          </cell>
          <cell r="N931">
            <v>87.071551475673914</v>
          </cell>
          <cell r="O931">
            <v>93.195457709953189</v>
          </cell>
          <cell r="P931">
            <v>90.269010106567293</v>
          </cell>
          <cell r="Q931">
            <v>98.704506643116474</v>
          </cell>
        </row>
        <row r="932">
          <cell r="A932" t="str">
            <v>FER SM Equity</v>
          </cell>
          <cell r="B932" t="str">
            <v>FERROVIAL SA</v>
          </cell>
          <cell r="C932">
            <v>20478745472.14233</v>
          </cell>
          <cell r="D932">
            <v>931</v>
          </cell>
          <cell r="E932">
            <v>-10.67513515289154</v>
          </cell>
          <cell r="F932">
            <v>28.739624731302229</v>
          </cell>
          <cell r="G932">
            <v>30.24415719398689</v>
          </cell>
          <cell r="H932">
            <v>31.639801082874332</v>
          </cell>
          <cell r="I932">
            <v>30.02948150207521</v>
          </cell>
          <cell r="J932">
            <v>22.822323735523241</v>
          </cell>
          <cell r="K932">
            <v>25.05263788314824</v>
          </cell>
          <cell r="L932">
            <v>27.580141638622312</v>
          </cell>
          <cell r="M932">
            <v>26.470399856567379</v>
          </cell>
          <cell r="N932">
            <v>24.755143798858629</v>
          </cell>
          <cell r="O932">
            <v>26.779897206596392</v>
          </cell>
          <cell r="P932">
            <v>24.077249765396122</v>
          </cell>
          <cell r="Q932">
            <v>22.011803491922361</v>
          </cell>
        </row>
        <row r="933">
          <cell r="A933" t="str">
            <v>2338 HK Equity</v>
          </cell>
          <cell r="B933" t="str">
            <v>WEICHAI POWER-H</v>
          </cell>
          <cell r="C933">
            <v>20465366635.523441</v>
          </cell>
          <cell r="D933">
            <v>932</v>
          </cell>
          <cell r="E933">
            <v>31.281045506050219</v>
          </cell>
          <cell r="F933">
            <v>1.752525922194323</v>
          </cell>
          <cell r="G933">
            <v>2.1095856630653032</v>
          </cell>
          <cell r="H933">
            <v>1.7586095187319299</v>
          </cell>
          <cell r="I933">
            <v>2.0305352217702648</v>
          </cell>
          <cell r="J933">
            <v>1.643192398233452</v>
          </cell>
          <cell r="K933">
            <v>1.749135901219006</v>
          </cell>
          <cell r="L933">
            <v>1.811238981928611</v>
          </cell>
          <cell r="M933">
            <v>1.863081531028939</v>
          </cell>
          <cell r="N933">
            <v>2.2321140526827321</v>
          </cell>
          <cell r="O933">
            <v>2.0541934970117381</v>
          </cell>
          <cell r="P933">
            <v>2.0025290722216482</v>
          </cell>
          <cell r="Q933">
            <v>1.968981520561641</v>
          </cell>
        </row>
        <row r="934">
          <cell r="A934" t="str">
            <v>NDAQ US Equity</v>
          </cell>
          <cell r="B934" t="str">
            <v>NASDAQ INC</v>
          </cell>
          <cell r="C934">
            <v>20465330176</v>
          </cell>
          <cell r="D934">
            <v>933</v>
          </cell>
          <cell r="E934">
            <v>20.899567306003931</v>
          </cell>
          <cell r="F934">
            <v>104.4599990844727</v>
          </cell>
          <cell r="G934">
            <v>107.09999847412109</v>
          </cell>
          <cell r="H934">
            <v>117.7900009155273</v>
          </cell>
          <cell r="I934">
            <v>110.120002746582</v>
          </cell>
          <cell r="J934">
            <v>92.269996643066406</v>
          </cell>
          <cell r="K934">
            <v>106.620002746582</v>
          </cell>
          <cell r="L934">
            <v>118.879997253418</v>
          </cell>
          <cell r="M934">
            <v>120.7600021362305</v>
          </cell>
          <cell r="N934">
            <v>130.3500061035156</v>
          </cell>
          <cell r="O934">
            <v>134.82000732421881</v>
          </cell>
          <cell r="P934">
            <v>123.9199981689453</v>
          </cell>
          <cell r="Q934">
            <v>123.1800003051758</v>
          </cell>
        </row>
        <row r="935">
          <cell r="A935" t="str">
            <v>KBX GR Equity</v>
          </cell>
          <cell r="B935" t="str">
            <v>KNORR-BREMSE AG</v>
          </cell>
          <cell r="C935">
            <v>20455370376.420898</v>
          </cell>
          <cell r="D935">
            <v>934</v>
          </cell>
          <cell r="E935">
            <v>27.447495112167129</v>
          </cell>
          <cell r="F935">
            <v>96.396797278594931</v>
          </cell>
          <cell r="G935">
            <v>101.76704987883571</v>
          </cell>
          <cell r="H935">
            <v>107.2280677588806</v>
          </cell>
          <cell r="I935">
            <v>100.7318010437011</v>
          </cell>
          <cell r="J935">
            <v>86.908376058101567</v>
          </cell>
          <cell r="K935">
            <v>92.63982058961119</v>
          </cell>
          <cell r="L935">
            <v>106.8368710094737</v>
          </cell>
          <cell r="M935">
            <v>100.2608658629761</v>
          </cell>
          <cell r="N935">
            <v>118.3124319461058</v>
          </cell>
          <cell r="O935">
            <v>126.1423790394019</v>
          </cell>
          <cell r="P935">
            <v>119.188262781372</v>
          </cell>
          <cell r="Q935">
            <v>116.2683649578839</v>
          </cell>
        </row>
        <row r="936">
          <cell r="A936" t="str">
            <v>SHY US Equity</v>
          </cell>
          <cell r="B936" t="str">
            <v>ISHARES 1-3 YEAR</v>
          </cell>
          <cell r="C936">
            <v>20436699136</v>
          </cell>
          <cell r="D936">
            <v>935</v>
          </cell>
          <cell r="E936">
            <v>3.1166159056646099</v>
          </cell>
          <cell r="F936">
            <v>84.610000610351563</v>
          </cell>
          <cell r="G936">
            <v>84.629997253417969</v>
          </cell>
          <cell r="H936">
            <v>84.959999084472656</v>
          </cell>
          <cell r="I936">
            <v>85.569999694824219</v>
          </cell>
          <cell r="J936">
            <v>86.620002746582031</v>
          </cell>
          <cell r="K936">
            <v>86.599998474121094</v>
          </cell>
          <cell r="L936">
            <v>86.580001831054688</v>
          </cell>
          <cell r="M936">
            <v>86.519996643066406</v>
          </cell>
          <cell r="N936">
            <v>86.580001831054688</v>
          </cell>
          <cell r="O936">
            <v>86.489997863769531</v>
          </cell>
          <cell r="P936">
            <v>86.449996948242188</v>
          </cell>
          <cell r="Q936">
            <v>86.389999389648438</v>
          </cell>
        </row>
        <row r="937">
          <cell r="A937" t="str">
            <v>SWEDA SS Equity</v>
          </cell>
          <cell r="B937" t="str">
            <v>SWEDBANK AB-A</v>
          </cell>
          <cell r="C937">
            <v>20436256605.718021</v>
          </cell>
          <cell r="D937">
            <v>936</v>
          </cell>
          <cell r="E937">
            <v>19.416732508984008</v>
          </cell>
          <cell r="F937">
            <v>12.87531165745378</v>
          </cell>
          <cell r="G937">
            <v>14.88768828079913</v>
          </cell>
          <cell r="H937">
            <v>15.189492541925119</v>
          </cell>
          <cell r="I937">
            <v>15.47318573861639</v>
          </cell>
          <cell r="J937">
            <v>10.82188242382199</v>
          </cell>
          <cell r="K937">
            <v>11.719290109888901</v>
          </cell>
          <cell r="L937">
            <v>12.85383732395985</v>
          </cell>
          <cell r="M937">
            <v>13.1089682256918</v>
          </cell>
          <cell r="N937">
            <v>16.49049223218287</v>
          </cell>
          <cell r="O937">
            <v>16.929668505707241</v>
          </cell>
          <cell r="P937">
            <v>16.01497721182886</v>
          </cell>
          <cell r="Q937">
            <v>16.08098754985463</v>
          </cell>
        </row>
        <row r="938">
          <cell r="A938" t="str">
            <v>LGEN LN Equity</v>
          </cell>
          <cell r="B938" t="str">
            <v>LEGAL &amp; GEN GRP</v>
          </cell>
          <cell r="C938">
            <v>20376323121.384521</v>
          </cell>
          <cell r="D938">
            <v>937</v>
          </cell>
          <cell r="E938">
            <v>0.62665030132729205</v>
          </cell>
          <cell r="F938">
            <v>3.5671971059138632</v>
          </cell>
          <cell r="G938">
            <v>4.0168711803853512</v>
          </cell>
          <cell r="H938">
            <v>3.9561210394456339</v>
          </cell>
          <cell r="I938">
            <v>3.259890494402498</v>
          </cell>
          <cell r="J938">
            <v>2.1263623024485412</v>
          </cell>
          <cell r="K938">
            <v>2.4519222308391728</v>
          </cell>
          <cell r="L938">
            <v>2.5839945696716309</v>
          </cell>
          <cell r="M938">
            <v>2.7233542217894069</v>
          </cell>
          <cell r="N938">
            <v>2.8766772884767988</v>
          </cell>
          <cell r="O938">
            <v>2.7788399020209908</v>
          </cell>
          <cell r="P938">
            <v>2.473069225299227</v>
          </cell>
          <cell r="Q938">
            <v>2.3680674592033029</v>
          </cell>
        </row>
        <row r="939">
          <cell r="A939" t="str">
            <v>RYA ID Equity</v>
          </cell>
          <cell r="B939" t="str">
            <v>RYANAIR HLDGS</v>
          </cell>
          <cell r="C939">
            <v>20348564263.126831</v>
          </cell>
          <cell r="D939">
            <v>938</v>
          </cell>
          <cell r="E939">
            <v>9.8201493687293251</v>
          </cell>
          <cell r="F939">
            <v>15.20043733346461</v>
          </cell>
          <cell r="G939">
            <v>16.406082108800891</v>
          </cell>
          <cell r="H939">
            <v>17.44004428227618</v>
          </cell>
          <cell r="I939">
            <v>13.024699929046619</v>
          </cell>
          <cell r="J939">
            <v>9.6445898224449138</v>
          </cell>
          <cell r="K939">
            <v>11.42751899765017</v>
          </cell>
          <cell r="L939">
            <v>13.10557499091624</v>
          </cell>
          <cell r="M939">
            <v>12.01305589193726</v>
          </cell>
          <cell r="N939">
            <v>12.80053663630679</v>
          </cell>
          <cell r="O939">
            <v>14.05228484345912</v>
          </cell>
          <cell r="P939">
            <v>13.565475091838829</v>
          </cell>
          <cell r="Q939">
            <v>14.3896494358778</v>
          </cell>
        </row>
        <row r="940">
          <cell r="A940" t="str">
            <v>BILI US Equity</v>
          </cell>
          <cell r="B940" t="str">
            <v>BILIBILI INC-ADR</v>
          </cell>
          <cell r="C940">
            <v>20311089152</v>
          </cell>
          <cell r="D940">
            <v>939</v>
          </cell>
          <cell r="E940">
            <v>271.6465402780388</v>
          </cell>
          <cell r="F940">
            <v>17.409999847412109</v>
          </cell>
          <cell r="G940">
            <v>18.620000839233398</v>
          </cell>
          <cell r="H940">
            <v>23.04000091552734</v>
          </cell>
          <cell r="I940">
            <v>27.229999542236332</v>
          </cell>
          <cell r="J940">
            <v>24.059999465942379</v>
          </cell>
          <cell r="K940">
            <v>25.139999389648441</v>
          </cell>
          <cell r="L940">
            <v>33.060001373291023</v>
          </cell>
          <cell r="M940">
            <v>47.150001525878913</v>
          </cell>
          <cell r="N940">
            <v>46.029998779296882</v>
          </cell>
          <cell r="O940">
            <v>52.25</v>
          </cell>
          <cell r="P940">
            <v>42.509998321533203</v>
          </cell>
          <cell r="Q940">
            <v>44.459999084472663</v>
          </cell>
        </row>
        <row r="941">
          <cell r="A941" t="str">
            <v>600438 CH Equity</v>
          </cell>
          <cell r="B941" t="str">
            <v>TONGWEI CO-A</v>
          </cell>
          <cell r="C941">
            <v>20300201141.228271</v>
          </cell>
          <cell r="D941">
            <v>940</v>
          </cell>
          <cell r="E941">
            <v>162.23510928298049</v>
          </cell>
          <cell r="F941">
            <v>1.8964954404044929</v>
          </cell>
          <cell r="G941">
            <v>1.8855731070475199</v>
          </cell>
          <cell r="H941">
            <v>1.7360962143460059</v>
          </cell>
          <cell r="I941">
            <v>2.4968035827441781</v>
          </cell>
          <cell r="J941">
            <v>1.669014195436745</v>
          </cell>
          <cell r="K941">
            <v>2.1392267015288549</v>
          </cell>
          <cell r="L941">
            <v>1.999214351177216</v>
          </cell>
          <cell r="M941">
            <v>2.5700141627220319</v>
          </cell>
          <cell r="N941">
            <v>3.9350226457287651</v>
          </cell>
          <cell r="O941">
            <v>3.734512567520142</v>
          </cell>
          <cell r="P941">
            <v>3.9140039182612441</v>
          </cell>
          <cell r="Q941">
            <v>4.8121472604813107</v>
          </cell>
        </row>
        <row r="942">
          <cell r="A942" t="str">
            <v>8801 JP Equity</v>
          </cell>
          <cell r="B942" t="str">
            <v>MITSUI FUDOSAN</v>
          </cell>
          <cell r="C942">
            <v>20280865880.663448</v>
          </cell>
          <cell r="D942">
            <v>941</v>
          </cell>
          <cell r="E942">
            <v>-19.071220593815731</v>
          </cell>
          <cell r="F942">
            <v>25.050440815743059</v>
          </cell>
          <cell r="G942">
            <v>24.59272779524326</v>
          </cell>
          <cell r="H942">
            <v>27.022178220096979</v>
          </cell>
          <cell r="I942">
            <v>23.236823536455631</v>
          </cell>
          <cell r="J942">
            <v>17.538288882002231</v>
          </cell>
          <cell r="K942">
            <v>17.952799298800532</v>
          </cell>
          <cell r="L942">
            <v>19.404163537546989</v>
          </cell>
          <cell r="M942">
            <v>17.277974784374241</v>
          </cell>
          <cell r="N942">
            <v>15.76491734711453</v>
          </cell>
          <cell r="O942">
            <v>17.727787285577509</v>
          </cell>
          <cell r="P942">
            <v>17.304594338871539</v>
          </cell>
          <cell r="Q942">
            <v>17.548878937959671</v>
          </cell>
        </row>
        <row r="943">
          <cell r="A943" t="str">
            <v>MKTX US Equity</v>
          </cell>
          <cell r="B943" t="str">
            <v>MARKETAXESS</v>
          </cell>
          <cell r="C943">
            <v>20280850432</v>
          </cell>
          <cell r="D943">
            <v>942</v>
          </cell>
          <cell r="E943">
            <v>34.201797174921737</v>
          </cell>
          <cell r="F943">
            <v>398.97000122070313</v>
          </cell>
          <cell r="G943">
            <v>379.1099853515625</v>
          </cell>
          <cell r="H943">
            <v>355.5</v>
          </cell>
          <cell r="I943">
            <v>348.6199951171875</v>
          </cell>
          <cell r="J943">
            <v>333.989990234375</v>
          </cell>
          <cell r="K943">
            <v>449.79000854492188</v>
          </cell>
          <cell r="L943">
            <v>519.780029296875</v>
          </cell>
          <cell r="M943">
            <v>506.010009765625</v>
          </cell>
          <cell r="N943">
            <v>511.69000244140619</v>
          </cell>
          <cell r="O943">
            <v>490.42001342773438</v>
          </cell>
          <cell r="P943">
            <v>482.97000122070313</v>
          </cell>
          <cell r="Q943">
            <v>538.78997802734375</v>
          </cell>
        </row>
        <row r="944">
          <cell r="A944" t="str">
            <v>6869 JP Equity</v>
          </cell>
          <cell r="B944" t="str">
            <v>SYSMEX CORP</v>
          </cell>
          <cell r="C944">
            <v>20273122495.62561</v>
          </cell>
          <cell r="D944">
            <v>943</v>
          </cell>
          <cell r="E944">
            <v>33.528930214157043</v>
          </cell>
          <cell r="F944">
            <v>71.17571706790477</v>
          </cell>
          <cell r="G944">
            <v>68.559591821394861</v>
          </cell>
          <cell r="H944">
            <v>72.384285332635045</v>
          </cell>
          <cell r="I944">
            <v>63.845585435628891</v>
          </cell>
          <cell r="J944">
            <v>70.302576519548893</v>
          </cell>
          <cell r="K944">
            <v>67.437719223089516</v>
          </cell>
          <cell r="L944">
            <v>79.261941310018301</v>
          </cell>
          <cell r="M944">
            <v>75.097749237902462</v>
          </cell>
          <cell r="N944">
            <v>76.802718412131071</v>
          </cell>
          <cell r="O944">
            <v>87.728730802424252</v>
          </cell>
          <cell r="P944">
            <v>95.026050489395857</v>
          </cell>
          <cell r="Q944">
            <v>94.735333962365985</v>
          </cell>
        </row>
        <row r="945">
          <cell r="A945" t="str">
            <v>APT AU Equity</v>
          </cell>
          <cell r="B945" t="str">
            <v>AFTERPAY LTD</v>
          </cell>
          <cell r="C945">
            <v>20271238641.219849</v>
          </cell>
          <cell r="D945">
            <v>944</v>
          </cell>
          <cell r="E945">
            <v>209.80951218377979</v>
          </cell>
          <cell r="F945">
            <v>21.245471261289591</v>
          </cell>
          <cell r="G945">
            <v>20.545775666450481</v>
          </cell>
          <cell r="H945">
            <v>25.454528780529021</v>
          </cell>
          <cell r="I945">
            <v>21.323711187255871</v>
          </cell>
          <cell r="J945">
            <v>12.57780778297615</v>
          </cell>
          <cell r="K945">
            <v>18.729468185646059</v>
          </cell>
          <cell r="L945">
            <v>32.388826102018363</v>
          </cell>
          <cell r="M945">
            <v>43.063858087295557</v>
          </cell>
          <cell r="N945">
            <v>47.314749270677567</v>
          </cell>
          <cell r="O945">
            <v>62.041599474523537</v>
          </cell>
          <cell r="P945">
            <v>57.803324265050833</v>
          </cell>
          <cell r="Q945">
            <v>69.182077261848463</v>
          </cell>
        </row>
        <row r="946">
          <cell r="A946" t="str">
            <v>NET US Equity</v>
          </cell>
          <cell r="B946" t="str">
            <v>CLOUDFLARE INC-A</v>
          </cell>
          <cell r="C946">
            <v>20248061952</v>
          </cell>
          <cell r="D946">
            <v>945</v>
          </cell>
          <cell r="E946">
            <v>304.23314401044519</v>
          </cell>
          <cell r="F946">
            <v>18.940000534057621</v>
          </cell>
          <cell r="G946">
            <v>17.059999465942379</v>
          </cell>
          <cell r="H946">
            <v>17.690000534057621</v>
          </cell>
          <cell r="I946">
            <v>22.079999923706051</v>
          </cell>
          <cell r="J946">
            <v>24.120000839233398</v>
          </cell>
          <cell r="K946">
            <v>22.840000152587891</v>
          </cell>
          <cell r="L946">
            <v>30.04999923706055</v>
          </cell>
          <cell r="M946">
            <v>36.930000305175781</v>
          </cell>
          <cell r="N946">
            <v>42.509998321533203</v>
          </cell>
          <cell r="O946">
            <v>39.740001678466797</v>
          </cell>
          <cell r="P946">
            <v>42.029998779296882</v>
          </cell>
          <cell r="Q946">
            <v>52.049999237060547</v>
          </cell>
        </row>
        <row r="947">
          <cell r="A947" t="str">
            <v>4684 JP Equity</v>
          </cell>
          <cell r="B947" t="str">
            <v>OBIC CO LTD</v>
          </cell>
          <cell r="C947">
            <v>20221208741.74622</v>
          </cell>
          <cell r="D947">
            <v>946</v>
          </cell>
          <cell r="E947">
            <v>49.565644786230457</v>
          </cell>
          <cell r="F947">
            <v>133.98753077723089</v>
          </cell>
          <cell r="G947">
            <v>135.8490502461791</v>
          </cell>
          <cell r="H947">
            <v>139.04481965117159</v>
          </cell>
          <cell r="I947">
            <v>125.18560283817349</v>
          </cell>
          <cell r="J947">
            <v>126.63429033011199</v>
          </cell>
          <cell r="K947">
            <v>153.68045722134411</v>
          </cell>
          <cell r="L947">
            <v>175.6832052022219</v>
          </cell>
          <cell r="M947">
            <v>173.43139559961861</v>
          </cell>
          <cell r="N947">
            <v>178.90471225604409</v>
          </cell>
          <cell r="O947">
            <v>177.6079992484301</v>
          </cell>
          <cell r="P947">
            <v>174.70392532646659</v>
          </cell>
          <cell r="Q947">
            <v>181.30662424489859</v>
          </cell>
        </row>
        <row r="948">
          <cell r="A948" t="str">
            <v>600745 CH Equity</v>
          </cell>
          <cell r="B948" t="str">
            <v>WINGTECH TECH-A</v>
          </cell>
          <cell r="C948">
            <v>20194925019.321411</v>
          </cell>
          <cell r="D948">
            <v>947</v>
          </cell>
          <cell r="E948">
            <v>30.0147359069123</v>
          </cell>
          <cell r="F948">
            <v>14.34659662938623</v>
          </cell>
          <cell r="G948">
            <v>13.28374035656452</v>
          </cell>
          <cell r="H948">
            <v>16.02221745997667</v>
          </cell>
          <cell r="I948">
            <v>20.573491088260202</v>
          </cell>
          <cell r="J948">
            <v>14.366197675466539</v>
          </cell>
          <cell r="K948">
            <v>15.107669394336879</v>
          </cell>
          <cell r="L948">
            <v>14.45046162605286</v>
          </cell>
          <cell r="M948">
            <v>18.653466092764571</v>
          </cell>
          <cell r="N948">
            <v>21.990000721857768</v>
          </cell>
          <cell r="O948">
            <v>20.050671737073571</v>
          </cell>
          <cell r="P948">
            <v>17.208070037238489</v>
          </cell>
          <cell r="Q948">
            <v>15.32713663331924</v>
          </cell>
        </row>
        <row r="949">
          <cell r="A949" t="str">
            <v>AMS SJ Equity</v>
          </cell>
          <cell r="B949" t="str">
            <v>ANGLO AMERICAN P</v>
          </cell>
          <cell r="C949">
            <v>20193377895.333981</v>
          </cell>
          <cell r="D949">
            <v>948</v>
          </cell>
          <cell r="E949">
            <v>1.560600797432921</v>
          </cell>
          <cell r="F949">
            <v>85.387062750116456</v>
          </cell>
          <cell r="G949">
            <v>93.380713285587262</v>
          </cell>
          <cell r="H949">
            <v>78.922042215010151</v>
          </cell>
          <cell r="I949">
            <v>70.447826649411581</v>
          </cell>
          <cell r="J949">
            <v>41.527213771827519</v>
          </cell>
          <cell r="K949">
            <v>51.856746866076719</v>
          </cell>
          <cell r="L949">
            <v>63.523640829604119</v>
          </cell>
          <cell r="M949">
            <v>71.201594581827521</v>
          </cell>
          <cell r="N949">
            <v>74.642875015852042</v>
          </cell>
          <cell r="O949">
            <v>74.084400715073571</v>
          </cell>
          <cell r="P949">
            <v>68.212189176818356</v>
          </cell>
          <cell r="Q949">
            <v>68.189746842253953</v>
          </cell>
        </row>
        <row r="950">
          <cell r="A950" t="str">
            <v>VV US Equity</v>
          </cell>
          <cell r="B950" t="str">
            <v>VANGUARD LAR-C E</v>
          </cell>
          <cell r="C950">
            <v>20080599040</v>
          </cell>
          <cell r="D950">
            <v>949</v>
          </cell>
          <cell r="E950">
            <v>18.856195287912119</v>
          </cell>
          <cell r="F950">
            <v>143.22999572753909</v>
          </cell>
          <cell r="G950">
            <v>147.8399963378906</v>
          </cell>
          <cell r="H950">
            <v>149.46000671386719</v>
          </cell>
          <cell r="I950">
            <v>142.5</v>
          </cell>
          <cell r="J950">
            <v>113.2399978637695</v>
          </cell>
          <cell r="K950">
            <v>130.28999328613281</v>
          </cell>
          <cell r="L950">
            <v>141.3500061035156</v>
          </cell>
          <cell r="M950">
            <v>144.11000061035159</v>
          </cell>
          <cell r="N950">
            <v>152.80000305175781</v>
          </cell>
          <cell r="O950">
            <v>164.49000549316409</v>
          </cell>
          <cell r="P950">
            <v>157.61000061035159</v>
          </cell>
          <cell r="Q950">
            <v>154</v>
          </cell>
        </row>
        <row r="951">
          <cell r="A951" t="str">
            <v>6186 HK Equity</v>
          </cell>
          <cell r="B951" t="str">
            <v>CHINA FEIHE LTD</v>
          </cell>
          <cell r="C951">
            <v>20050062698.9375</v>
          </cell>
          <cell r="D951">
            <v>950</v>
          </cell>
          <cell r="E951">
            <v>170.2592940362988</v>
          </cell>
          <cell r="F951">
            <v>0.96440020330264509</v>
          </cell>
          <cell r="G951">
            <v>1.174130619540819</v>
          </cell>
          <cell r="H951">
            <v>1.234631459836862</v>
          </cell>
          <cell r="I951">
            <v>1.459929059729234</v>
          </cell>
          <cell r="J951">
            <v>1.7541144147792811</v>
          </cell>
          <cell r="K951">
            <v>2.0845158570873541</v>
          </cell>
          <cell r="L951">
            <v>1.8370400824915409</v>
          </cell>
          <cell r="M951">
            <v>2.002425696306886</v>
          </cell>
          <cell r="N951">
            <v>1.909554327301777</v>
          </cell>
          <cell r="O951">
            <v>2.043870926518593</v>
          </cell>
          <cell r="P951">
            <v>2.319940124992002</v>
          </cell>
          <cell r="Q951">
            <v>2.2709092393985491</v>
          </cell>
        </row>
        <row r="952">
          <cell r="A952" t="str">
            <v>EPIA SS Equity</v>
          </cell>
          <cell r="B952" t="str">
            <v>EPIROC AB-A</v>
          </cell>
          <cell r="C952">
            <v>20041006615.345211</v>
          </cell>
          <cell r="D952">
            <v>951</v>
          </cell>
          <cell r="E952">
            <v>32.349839994940773</v>
          </cell>
          <cell r="F952">
            <v>11.555304291924241</v>
          </cell>
          <cell r="G952">
            <v>12.208011254560519</v>
          </cell>
          <cell r="H952">
            <v>11.6575349682937</v>
          </cell>
          <cell r="I952">
            <v>11.477392572426989</v>
          </cell>
          <cell r="J952">
            <v>9.5730509152226659</v>
          </cell>
          <cell r="K952">
            <v>9.9678985062965353</v>
          </cell>
          <cell r="L952">
            <v>11.178872354810551</v>
          </cell>
          <cell r="M952">
            <v>12.491392291078171</v>
          </cell>
          <cell r="N952">
            <v>14.23483480172661</v>
          </cell>
          <cell r="O952">
            <v>14.829874020069839</v>
          </cell>
          <cell r="P952">
            <v>14.65741468220949</v>
          </cell>
          <cell r="Q952">
            <v>15.16831213072771</v>
          </cell>
        </row>
        <row r="953">
          <cell r="A953" t="str">
            <v>600436 CH Equity</v>
          </cell>
          <cell r="B953" t="str">
            <v>ZHANGZHOU PIEN-A</v>
          </cell>
          <cell r="C953">
            <v>20039096848.804691</v>
          </cell>
          <cell r="D953">
            <v>952</v>
          </cell>
          <cell r="E953">
            <v>109.6390516288466</v>
          </cell>
          <cell r="F953">
            <v>14.09373075130372</v>
          </cell>
          <cell r="G953">
            <v>15.77821177795272</v>
          </cell>
          <cell r="H953">
            <v>17.006338182852691</v>
          </cell>
          <cell r="I953">
            <v>17.782184082141612</v>
          </cell>
          <cell r="J953">
            <v>17.139437550992621</v>
          </cell>
          <cell r="K953">
            <v>19.856158286333081</v>
          </cell>
          <cell r="L953">
            <v>20.840933190771469</v>
          </cell>
          <cell r="M953">
            <v>24.560113141037618</v>
          </cell>
          <cell r="N953">
            <v>29.309974738619299</v>
          </cell>
          <cell r="O953">
            <v>36.333145458818763</v>
          </cell>
          <cell r="P953">
            <v>35.829776703985772</v>
          </cell>
          <cell r="Q953">
            <v>34.103477147125432</v>
          </cell>
        </row>
        <row r="954">
          <cell r="A954" t="str">
            <v>WIL SP Equity</v>
          </cell>
          <cell r="B954" t="str">
            <v>WILMAR INTERNATI</v>
          </cell>
          <cell r="C954">
            <v>20031222609.974491</v>
          </cell>
          <cell r="D954">
            <v>953</v>
          </cell>
          <cell r="E954">
            <v>7.6486413960077604</v>
          </cell>
          <cell r="F954">
            <v>3.000585289540282</v>
          </cell>
          <cell r="G954">
            <v>3.060011750100557</v>
          </cell>
          <cell r="H954">
            <v>2.8124771852003509</v>
          </cell>
          <cell r="I954">
            <v>2.8795623779296879</v>
          </cell>
          <cell r="J954">
            <v>2.2214484982802669</v>
          </cell>
          <cell r="K954">
            <v>2.5208303164929902</v>
          </cell>
          <cell r="L954">
            <v>2.7836955421544189</v>
          </cell>
          <cell r="M954">
            <v>2.9418094427571759</v>
          </cell>
          <cell r="N954">
            <v>3.3345441645258229</v>
          </cell>
          <cell r="O954">
            <v>3.2419319151676969</v>
          </cell>
          <cell r="P954">
            <v>3.242846730894144</v>
          </cell>
          <cell r="Q954">
            <v>3.1094526946544652</v>
          </cell>
        </row>
        <row r="955">
          <cell r="A955" t="str">
            <v>TCOM US Equity</v>
          </cell>
          <cell r="B955" t="str">
            <v>TRIP.COM GRO-ADR</v>
          </cell>
          <cell r="C955">
            <v>19974588416</v>
          </cell>
          <cell r="D955">
            <v>954</v>
          </cell>
          <cell r="E955">
            <v>6.5485594902087394</v>
          </cell>
          <cell r="F955">
            <v>31.879999160766602</v>
          </cell>
          <cell r="G955">
            <v>33.540000915527337</v>
          </cell>
          <cell r="H955">
            <v>32.340000152587891</v>
          </cell>
          <cell r="I955">
            <v>30.5</v>
          </cell>
          <cell r="J955">
            <v>22.14999961853027</v>
          </cell>
          <cell r="K955">
            <v>24.159999847412109</v>
          </cell>
          <cell r="L955">
            <v>25.89999961853027</v>
          </cell>
          <cell r="M955">
            <v>25.639999389648441</v>
          </cell>
          <cell r="N955">
            <v>27.889999389648441</v>
          </cell>
          <cell r="O955">
            <v>30.64999961853027</v>
          </cell>
          <cell r="P955">
            <v>31.29000091552734</v>
          </cell>
          <cell r="Q955">
            <v>29.319999694824219</v>
          </cell>
        </row>
        <row r="956">
          <cell r="A956" t="str">
            <v>HO FP Equity</v>
          </cell>
          <cell r="B956" t="str">
            <v>THALES SA</v>
          </cell>
          <cell r="C956">
            <v>19887435610.396118</v>
          </cell>
          <cell r="D956">
            <v>955</v>
          </cell>
          <cell r="E956">
            <v>-12.663998956238469</v>
          </cell>
          <cell r="F956">
            <v>95.887348312282484</v>
          </cell>
          <cell r="G956">
            <v>103.7519241120071</v>
          </cell>
          <cell r="H956">
            <v>109.8158782614519</v>
          </cell>
          <cell r="I956">
            <v>103.4373590704345</v>
          </cell>
          <cell r="J956">
            <v>80.189499567031817</v>
          </cell>
          <cell r="K956">
            <v>75.971027452247654</v>
          </cell>
          <cell r="L956">
            <v>77.398023472766909</v>
          </cell>
          <cell r="M956">
            <v>79.54637066271971</v>
          </cell>
          <cell r="N956">
            <v>73.149275448013213</v>
          </cell>
          <cell r="O956">
            <v>76.735625273113328</v>
          </cell>
          <cell r="P956">
            <v>75.684782129974337</v>
          </cell>
          <cell r="Q956">
            <v>67.186579946628626</v>
          </cell>
        </row>
        <row r="957">
          <cell r="A957" t="str">
            <v>002736 CH Equity</v>
          </cell>
          <cell r="B957" t="str">
            <v>GUOSEN SECURIT-A</v>
          </cell>
          <cell r="C957">
            <v>19812367899.665161</v>
          </cell>
          <cell r="D957">
            <v>956</v>
          </cell>
          <cell r="E957">
            <v>20.22315433025965</v>
          </cell>
          <cell r="F957">
            <v>1.619479152012985</v>
          </cell>
          <cell r="G957">
            <v>1.802280475768185</v>
          </cell>
          <cell r="H957">
            <v>1.5765861545986579</v>
          </cell>
          <cell r="I957">
            <v>1.751210362233905</v>
          </cell>
          <cell r="J957">
            <v>1.5394367154614199</v>
          </cell>
          <cell r="K957">
            <v>1.5134568538247779</v>
          </cell>
          <cell r="L957">
            <v>1.5404472042637281</v>
          </cell>
          <cell r="M957">
            <v>1.615275828900735</v>
          </cell>
          <cell r="N957">
            <v>1.9481729457847621</v>
          </cell>
          <cell r="O957">
            <v>2.0488560770527329</v>
          </cell>
          <cell r="P957">
            <v>1.9805625321738769</v>
          </cell>
          <cell r="Q957">
            <v>2.0234929248306059</v>
          </cell>
        </row>
        <row r="958">
          <cell r="A958" t="str">
            <v>2502 JP Equity</v>
          </cell>
          <cell r="B958" t="str">
            <v>ASAHI GROUP HOLD</v>
          </cell>
          <cell r="C958">
            <v>19810388965.125729</v>
          </cell>
          <cell r="D958">
            <v>957</v>
          </cell>
          <cell r="E958">
            <v>-23.20885959599066</v>
          </cell>
          <cell r="F958">
            <v>48.294205138459802</v>
          </cell>
          <cell r="G958">
            <v>45.862860255874693</v>
          </cell>
          <cell r="H958">
            <v>46.204105854965754</v>
          </cell>
          <cell r="I958">
            <v>38.047514576464891</v>
          </cell>
          <cell r="J958">
            <v>31.882704069837931</v>
          </cell>
          <cell r="K958">
            <v>33.639256693422787</v>
          </cell>
          <cell r="L958">
            <v>38.027512829750783</v>
          </cell>
          <cell r="M958">
            <v>34.444238524883993</v>
          </cell>
          <cell r="N958">
            <v>32.331041255965829</v>
          </cell>
          <cell r="O958">
            <v>34.795321785844862</v>
          </cell>
          <cell r="P958">
            <v>34.637611225247383</v>
          </cell>
          <cell r="Q958">
            <v>31.94086715392768</v>
          </cell>
        </row>
        <row r="959">
          <cell r="A959" t="str">
            <v>002241 CH Equity</v>
          </cell>
          <cell r="B959" t="str">
            <v>GOERTEK INC -A</v>
          </cell>
          <cell r="C959">
            <v>19750191915.88464</v>
          </cell>
          <cell r="D959">
            <v>958</v>
          </cell>
          <cell r="E959">
            <v>97.77063940981779</v>
          </cell>
          <cell r="F959">
            <v>2.7744236850158188</v>
          </cell>
          <cell r="G959">
            <v>2.8606714477430728</v>
          </cell>
          <cell r="H959">
            <v>3.0264188535511489</v>
          </cell>
          <cell r="I959">
            <v>3.2898045945512422</v>
          </cell>
          <cell r="J959">
            <v>2.4549297045842882</v>
          </cell>
          <cell r="K959">
            <v>2.7395128015334649</v>
          </cell>
          <cell r="L959">
            <v>3.204354813048667</v>
          </cell>
          <cell r="M959">
            <v>4.1018387675285339</v>
          </cell>
          <cell r="N959">
            <v>6.1897462384230266</v>
          </cell>
          <cell r="O959">
            <v>6.1465685104922159</v>
          </cell>
          <cell r="P959">
            <v>5.9534680234753523</v>
          </cell>
          <cell r="Q959">
            <v>7.0867083501238994</v>
          </cell>
        </row>
        <row r="960">
          <cell r="A960" t="str">
            <v>IHC UH Equity</v>
          </cell>
          <cell r="B960" t="str">
            <v>INTL HOLDINGS CO</v>
          </cell>
          <cell r="C960">
            <v>19736688434.559078</v>
          </cell>
          <cell r="D960">
            <v>959</v>
          </cell>
          <cell r="E960">
            <v>623.63634976473725</v>
          </cell>
          <cell r="F960">
            <v>1.5409745796335981</v>
          </cell>
          <cell r="G960">
            <v>1.687993349360084</v>
          </cell>
          <cell r="H960">
            <v>3.561121541947784</v>
          </cell>
          <cell r="I960">
            <v>3.675469502806664</v>
          </cell>
          <cell r="J960">
            <v>4.029294268560335</v>
          </cell>
          <cell r="K960">
            <v>7.3563842702468492</v>
          </cell>
          <cell r="L960">
            <v>7.895453006029129</v>
          </cell>
          <cell r="M960">
            <v>8.004355702254486</v>
          </cell>
          <cell r="N960">
            <v>8.984481006860733</v>
          </cell>
          <cell r="O960">
            <v>10.209637507796289</v>
          </cell>
          <cell r="P960">
            <v>10.427442900247</v>
          </cell>
          <cell r="Q960">
            <v>10.65613882196476</v>
          </cell>
        </row>
        <row r="961">
          <cell r="A961" t="str">
            <v>8591 JP Equity</v>
          </cell>
          <cell r="B961" t="str">
            <v>ORIX CORP</v>
          </cell>
          <cell r="C961">
            <v>19665665679.459229</v>
          </cell>
          <cell r="D961">
            <v>960</v>
          </cell>
          <cell r="E961">
            <v>-8.2684001056769656</v>
          </cell>
          <cell r="F961">
            <v>16.484776630532</v>
          </cell>
          <cell r="G961">
            <v>16.668199864216149</v>
          </cell>
          <cell r="H961">
            <v>16.931996569037441</v>
          </cell>
          <cell r="I961">
            <v>16.272272392641749</v>
          </cell>
          <cell r="J961">
            <v>11.981695759110149</v>
          </cell>
          <cell r="K961">
            <v>11.70162896392867</v>
          </cell>
          <cell r="L961">
            <v>13.292432986199859</v>
          </cell>
          <cell r="M961">
            <v>12.176503781229259</v>
          </cell>
          <cell r="N961">
            <v>10.97652989579365</v>
          </cell>
          <cell r="O961">
            <v>12.313714446034281</v>
          </cell>
          <cell r="P961">
            <v>12.36380816437304</v>
          </cell>
          <cell r="Q961">
            <v>12.122078875079749</v>
          </cell>
        </row>
        <row r="962">
          <cell r="A962" t="str">
            <v>1301 TT Equity</v>
          </cell>
          <cell r="B962" t="str">
            <v>FORMOSA PLASTICS</v>
          </cell>
          <cell r="C962">
            <v>19657265108.28223</v>
          </cell>
          <cell r="D962">
            <v>961</v>
          </cell>
          <cell r="E962">
            <v>-3.692976718874041</v>
          </cell>
          <cell r="F962">
            <v>3.2156553673504789</v>
          </cell>
          <cell r="G962">
            <v>3.3419283026156559</v>
          </cell>
          <cell r="H962">
            <v>3.0716385617852211</v>
          </cell>
          <cell r="I962">
            <v>2.990529946982861</v>
          </cell>
          <cell r="J962">
            <v>2.456012952034456</v>
          </cell>
          <cell r="K962">
            <v>2.9559135260957698</v>
          </cell>
          <cell r="L962">
            <v>2.799492254729842</v>
          </cell>
          <cell r="M962">
            <v>2.9642661964136612</v>
          </cell>
          <cell r="N962">
            <v>2.6297014926238091</v>
          </cell>
          <cell r="O962">
            <v>2.6496600066571432</v>
          </cell>
          <cell r="P962">
            <v>2.7085700567257049</v>
          </cell>
          <cell r="Q962">
            <v>2.7907139521670392</v>
          </cell>
        </row>
        <row r="963">
          <cell r="A963" t="str">
            <v>JDEP NA Equity</v>
          </cell>
          <cell r="B963" t="str">
            <v>JDE PEET'S BV</v>
          </cell>
          <cell r="C963">
            <v>19652916804.94141</v>
          </cell>
          <cell r="D963">
            <v>962</v>
          </cell>
          <cell r="E963"/>
          <cell r="F963"/>
          <cell r="G963"/>
          <cell r="H963"/>
          <cell r="I963"/>
          <cell r="J963"/>
          <cell r="K963"/>
          <cell r="L963">
            <v>41.459251314401627</v>
          </cell>
          <cell r="M963">
            <v>41.000961496582022</v>
          </cell>
          <cell r="N963">
            <v>45.233652114868157</v>
          </cell>
          <cell r="O963">
            <v>43.761976745054199</v>
          </cell>
          <cell r="P963">
            <v>41.107499599456787</v>
          </cell>
          <cell r="Q963">
            <v>35.837494240192427</v>
          </cell>
        </row>
        <row r="964">
          <cell r="A964" t="str">
            <v>AKZA NA Equity</v>
          </cell>
          <cell r="B964" t="str">
            <v>AKZO NOBEL</v>
          </cell>
          <cell r="C964">
            <v>19641196505.26001</v>
          </cell>
          <cell r="D964">
            <v>963</v>
          </cell>
          <cell r="E964">
            <v>1.5513043069384169</v>
          </cell>
          <cell r="F964">
            <v>95.289297321510276</v>
          </cell>
          <cell r="G964">
            <v>101.6436951945343</v>
          </cell>
          <cell r="H964">
            <v>94.841990582672224</v>
          </cell>
          <cell r="I964">
            <v>81.312145972595317</v>
          </cell>
          <cell r="J964">
            <v>62.753196856308023</v>
          </cell>
          <cell r="K964">
            <v>76.03695276626604</v>
          </cell>
          <cell r="L964">
            <v>83.475002646446228</v>
          </cell>
          <cell r="M964">
            <v>90.720256539672846</v>
          </cell>
          <cell r="N964">
            <v>94.978916138061322</v>
          </cell>
          <cell r="O964">
            <v>99.147676292732285</v>
          </cell>
          <cell r="P964">
            <v>103.7083525737762</v>
          </cell>
          <cell r="Q964">
            <v>97.791474391956399</v>
          </cell>
        </row>
        <row r="965">
          <cell r="A965" t="str">
            <v>SHBA SS Equity</v>
          </cell>
          <cell r="B965" t="str">
            <v>SVENSKA HAN-A</v>
          </cell>
          <cell r="C965">
            <v>19617067991.25317</v>
          </cell>
          <cell r="D965">
            <v>964</v>
          </cell>
          <cell r="E965">
            <v>-11.039226425217761</v>
          </cell>
          <cell r="F965">
            <v>9.6213878013725207</v>
          </cell>
          <cell r="G965">
            <v>10.77208894315703</v>
          </cell>
          <cell r="H965">
            <v>9.8211233421974384</v>
          </cell>
          <cell r="I965">
            <v>10.241851016396479</v>
          </cell>
          <cell r="J965">
            <v>8.0139997812873389</v>
          </cell>
          <cell r="K965">
            <v>9.1734737091570651</v>
          </cell>
          <cell r="L965">
            <v>9.5657458837945342</v>
          </cell>
          <cell r="M965">
            <v>9.5261662310426232</v>
          </cell>
          <cell r="N965">
            <v>9.5477273718164497</v>
          </cell>
          <cell r="O965">
            <v>10.0209634155035</v>
          </cell>
          <cell r="P965">
            <v>8.4637461453676224</v>
          </cell>
          <cell r="Q965">
            <v>8.3070167872822935</v>
          </cell>
        </row>
        <row r="966">
          <cell r="A966" t="str">
            <v>CBRE US Equity</v>
          </cell>
          <cell r="B966" t="str">
            <v>CBRE GROUP INC-A</v>
          </cell>
          <cell r="C966">
            <v>19614126080</v>
          </cell>
          <cell r="D966">
            <v>965</v>
          </cell>
          <cell r="E966">
            <v>4.6536644684533002</v>
          </cell>
          <cell r="F966">
            <v>56.520000457763672</v>
          </cell>
          <cell r="G966">
            <v>61.290000915527337</v>
          </cell>
          <cell r="H966">
            <v>62.020000457763672</v>
          </cell>
          <cell r="I966">
            <v>58.189998626708977</v>
          </cell>
          <cell r="J966">
            <v>35.740001678466797</v>
          </cell>
          <cell r="K966">
            <v>39.700000762939453</v>
          </cell>
          <cell r="L966">
            <v>44.139999389648438</v>
          </cell>
          <cell r="M966">
            <v>44.849998474121087</v>
          </cell>
          <cell r="N966">
            <v>41.349998474121087</v>
          </cell>
          <cell r="O966">
            <v>47.770000457763672</v>
          </cell>
          <cell r="P966">
            <v>47.400001525878913</v>
          </cell>
          <cell r="Q966">
            <v>52.669998168945313</v>
          </cell>
        </row>
        <row r="967">
          <cell r="A967" t="str">
            <v>12 HK Equity</v>
          </cell>
          <cell r="B967" t="str">
            <v>HENDERSON LAND D</v>
          </cell>
          <cell r="C967">
            <v>19577622083.898441</v>
          </cell>
          <cell r="D967">
            <v>966</v>
          </cell>
          <cell r="E967">
            <v>-13.26553792477001</v>
          </cell>
          <cell r="F967">
            <v>4.7964537726336971</v>
          </cell>
          <cell r="G967">
            <v>4.9082511551678181</v>
          </cell>
          <cell r="H967">
            <v>4.5059541612863541</v>
          </cell>
          <cell r="I967">
            <v>4.6008328172570154</v>
          </cell>
          <cell r="J967">
            <v>3.8113292768042579</v>
          </cell>
          <cell r="K967">
            <v>4.0890566141069939</v>
          </cell>
          <cell r="L967">
            <v>3.7347129666073329</v>
          </cell>
          <cell r="M967">
            <v>3.793254701748936</v>
          </cell>
          <cell r="N967">
            <v>3.6965358137635458</v>
          </cell>
          <cell r="O967">
            <v>3.9161289647702229</v>
          </cell>
          <cell r="P967">
            <v>3.6837758890348482</v>
          </cell>
          <cell r="Q967">
            <v>3.5289413191846108</v>
          </cell>
        </row>
        <row r="968">
          <cell r="A968" t="str">
            <v>7832 JP Equity</v>
          </cell>
          <cell r="B968" t="str">
            <v>BANDAI NAMCO HOL</v>
          </cell>
          <cell r="C968">
            <v>19565848725.053101</v>
          </cell>
          <cell r="D968">
            <v>967</v>
          </cell>
          <cell r="E968">
            <v>39.093942589478033</v>
          </cell>
          <cell r="F968">
            <v>61.335291296243668</v>
          </cell>
          <cell r="G968">
            <v>61.030830093659461</v>
          </cell>
          <cell r="H968">
            <v>58.268153410404921</v>
          </cell>
          <cell r="I968">
            <v>52.301412720233202</v>
          </cell>
          <cell r="J968">
            <v>48.085542839951813</v>
          </cell>
          <cell r="K968">
            <v>50.889677302911878</v>
          </cell>
          <cell r="L968">
            <v>56.283693518489599</v>
          </cell>
          <cell r="M968">
            <v>52.848633001558483</v>
          </cell>
          <cell r="N968">
            <v>56.433219824917607</v>
          </cell>
          <cell r="O968">
            <v>62.582531864754863</v>
          </cell>
          <cell r="P968">
            <v>72.846989253535867</v>
          </cell>
          <cell r="Q968">
            <v>74.668572394177318</v>
          </cell>
        </row>
        <row r="969">
          <cell r="A969" t="str">
            <v>2503 JP Equity</v>
          </cell>
          <cell r="B969" t="str">
            <v>KIRIN HOLDINGS C</v>
          </cell>
          <cell r="C969">
            <v>19546730112.989498</v>
          </cell>
          <cell r="D969">
            <v>968</v>
          </cell>
          <cell r="E969">
            <v>-8.3964546013831303</v>
          </cell>
          <cell r="F969">
            <v>22.39086628286168</v>
          </cell>
          <cell r="G969">
            <v>21.997237810865041</v>
          </cell>
          <cell r="H969">
            <v>22.20484115276486</v>
          </cell>
          <cell r="I969">
            <v>19.65014929650351</v>
          </cell>
          <cell r="J969">
            <v>19.364026622381061</v>
          </cell>
          <cell r="K969">
            <v>18.968907136004422</v>
          </cell>
          <cell r="L969">
            <v>20.789179282262921</v>
          </cell>
          <cell r="M969">
            <v>20.56879595154896</v>
          </cell>
          <cell r="N969">
            <v>19.417476672679189</v>
          </cell>
          <cell r="O969">
            <v>19.5199019885622</v>
          </cell>
          <cell r="P969">
            <v>18.697299166582521</v>
          </cell>
          <cell r="Q969">
            <v>18.288030088879172</v>
          </cell>
        </row>
        <row r="970">
          <cell r="A970" t="str">
            <v>SIBN RM Equity</v>
          </cell>
          <cell r="B970" t="str">
            <v>GAZPROM NEFT</v>
          </cell>
          <cell r="C970">
            <v>19544347535.725712</v>
          </cell>
          <cell r="D970">
            <v>969</v>
          </cell>
          <cell r="E970">
            <v>-21.665120178858128</v>
          </cell>
          <cell r="F970">
            <v>6.5571114998310804</v>
          </cell>
          <cell r="G970">
            <v>6.7823889021823902</v>
          </cell>
          <cell r="H970">
            <v>6.9420704425402846</v>
          </cell>
          <cell r="I970">
            <v>5.9879071073154932</v>
          </cell>
          <cell r="J970">
            <v>3.815655826330612</v>
          </cell>
          <cell r="K970">
            <v>4.4446535633579742</v>
          </cell>
          <cell r="L970">
            <v>4.8710646573454142</v>
          </cell>
          <cell r="M970">
            <v>4.7027925067516776</v>
          </cell>
          <cell r="N970">
            <v>4.3472033401485533</v>
          </cell>
          <cell r="O970">
            <v>4.3162726094801087</v>
          </cell>
          <cell r="P970">
            <v>3.7805427741259341</v>
          </cell>
          <cell r="Q970">
            <v>3.4002460837364201</v>
          </cell>
        </row>
        <row r="971">
          <cell r="A971" t="str">
            <v>390 HK Equity</v>
          </cell>
          <cell r="B971" t="str">
            <v>CHINA RAIL GR-H</v>
          </cell>
          <cell r="C971">
            <v>19515366858.5</v>
          </cell>
          <cell r="D971">
            <v>970</v>
          </cell>
          <cell r="E971">
            <v>-10.592837239927331</v>
          </cell>
          <cell r="F971">
            <v>0.585026853769961</v>
          </cell>
          <cell r="G971">
            <v>0.61722059543803509</v>
          </cell>
          <cell r="H971">
            <v>0.53942709124636001</v>
          </cell>
          <cell r="I971">
            <v>0.58859816762810602</v>
          </cell>
          <cell r="J971">
            <v>0.54429134225809206</v>
          </cell>
          <cell r="K971">
            <v>0.60110418735621407</v>
          </cell>
          <cell r="L971">
            <v>0.54569379978071508</v>
          </cell>
          <cell r="M971">
            <v>0.51350863881630504</v>
          </cell>
          <cell r="N971">
            <v>0.509644566668221</v>
          </cell>
          <cell r="O971">
            <v>0.50838708900636209</v>
          </cell>
          <cell r="P971">
            <v>0.46966532332247002</v>
          </cell>
          <cell r="Q971">
            <v>0.46837503524038498</v>
          </cell>
        </row>
        <row r="972">
          <cell r="A972" t="str">
            <v>ALE PW Equity</v>
          </cell>
          <cell r="B972" t="str">
            <v>ALLEGRO.EU SA</v>
          </cell>
          <cell r="C972">
            <v>19498076199.445309</v>
          </cell>
          <cell r="D972">
            <v>971</v>
          </cell>
          <cell r="E972"/>
          <cell r="F972"/>
          <cell r="G972"/>
          <cell r="H972"/>
          <cell r="I972"/>
          <cell r="J972"/>
          <cell r="K972"/>
          <cell r="L972"/>
          <cell r="M972"/>
          <cell r="N972"/>
          <cell r="O972"/>
          <cell r="P972"/>
          <cell r="Q972">
            <v>21.22771179124129</v>
          </cell>
        </row>
        <row r="973">
          <cell r="A973" t="str">
            <v>NTRS US Equity</v>
          </cell>
          <cell r="B973" t="str">
            <v>NORTHERN TRUST</v>
          </cell>
          <cell r="C973">
            <v>19430199296</v>
          </cell>
          <cell r="D973">
            <v>972</v>
          </cell>
          <cell r="E973">
            <v>-9.713043045830382</v>
          </cell>
          <cell r="F973">
            <v>106.51999664306641</v>
          </cell>
          <cell r="G973">
            <v>106.2399978637695</v>
          </cell>
          <cell r="H973">
            <v>97.660003662109375</v>
          </cell>
          <cell r="I973">
            <v>88.489997863769531</v>
          </cell>
          <cell r="J973">
            <v>73</v>
          </cell>
          <cell r="K973">
            <v>75.470001220703125</v>
          </cell>
          <cell r="L973">
            <v>80.669998168945313</v>
          </cell>
          <cell r="M973">
            <v>76.94000244140625</v>
          </cell>
          <cell r="N973">
            <v>79.279998779296875</v>
          </cell>
          <cell r="O973">
            <v>82.080001831054688</v>
          </cell>
          <cell r="P973">
            <v>77.050003051757813</v>
          </cell>
          <cell r="Q973">
            <v>79.050003051757798</v>
          </cell>
        </row>
        <row r="974">
          <cell r="A974" t="str">
            <v>SHV US Equity</v>
          </cell>
          <cell r="B974" t="str">
            <v>ISHARES SHORT TR</v>
          </cell>
          <cell r="C974">
            <v>19413299200</v>
          </cell>
          <cell r="D974">
            <v>973</v>
          </cell>
          <cell r="E974">
            <v>0.99610351428633903</v>
          </cell>
          <cell r="F974">
            <v>110.4499969482422</v>
          </cell>
          <cell r="G974">
            <v>110.4599990844727</v>
          </cell>
          <cell r="H974">
            <v>110.4700012207031</v>
          </cell>
          <cell r="I974">
            <v>110.59999847412109</v>
          </cell>
          <cell r="J974">
            <v>110.9199981689453</v>
          </cell>
          <cell r="K974">
            <v>110.8199996948242</v>
          </cell>
          <cell r="L974">
            <v>110.73000335693359</v>
          </cell>
          <cell r="M974">
            <v>110.7200012207031</v>
          </cell>
          <cell r="N974">
            <v>110.73000335693359</v>
          </cell>
          <cell r="O974">
            <v>110.6999969482422</v>
          </cell>
          <cell r="P974">
            <v>110.6999969482422</v>
          </cell>
          <cell r="Q974">
            <v>110.6699981689453</v>
          </cell>
        </row>
        <row r="975">
          <cell r="A975" t="str">
            <v>7201 JP Equity</v>
          </cell>
          <cell r="B975" t="str">
            <v>NISSAN MOTOR CO</v>
          </cell>
          <cell r="C975">
            <v>19390168310.061039</v>
          </cell>
          <cell r="D975">
            <v>974</v>
          </cell>
          <cell r="E975">
            <v>-27.579010639024819</v>
          </cell>
          <cell r="F975">
            <v>6.3123624776439442</v>
          </cell>
          <cell r="G975">
            <v>5.8545784244557808</v>
          </cell>
          <cell r="H975">
            <v>5.4292815085500479</v>
          </cell>
          <cell r="I975">
            <v>4.2733854786492884</v>
          </cell>
          <cell r="J975">
            <v>3.1976091619554552</v>
          </cell>
          <cell r="K975">
            <v>3.2618465188429009</v>
          </cell>
          <cell r="L975">
            <v>3.8287783677518519</v>
          </cell>
          <cell r="M975">
            <v>3.6557440241037402</v>
          </cell>
          <cell r="N975">
            <v>3.4942033201902518</v>
          </cell>
          <cell r="O975">
            <v>4.0624411813258234</v>
          </cell>
          <cell r="P975">
            <v>3.5225009383819952</v>
          </cell>
          <cell r="Q975">
            <v>3.633762432262301</v>
          </cell>
        </row>
        <row r="976">
          <cell r="A976" t="str">
            <v>LH US Equity</v>
          </cell>
          <cell r="B976" t="str">
            <v>LABORATORY CP</v>
          </cell>
          <cell r="C976">
            <v>19360198656</v>
          </cell>
          <cell r="D976">
            <v>975</v>
          </cell>
          <cell r="E976">
            <v>16.076849974403839</v>
          </cell>
          <cell r="F976">
            <v>172.6000061035156</v>
          </cell>
          <cell r="G976">
            <v>169.16999816894531</v>
          </cell>
          <cell r="H976">
            <v>178.58000183105469</v>
          </cell>
          <cell r="I976">
            <v>187.96000671386719</v>
          </cell>
          <cell r="J976">
            <v>116.1699981689453</v>
          </cell>
          <cell r="K976">
            <v>159.0299987792969</v>
          </cell>
          <cell r="L976">
            <v>177.02000427246091</v>
          </cell>
          <cell r="M976">
            <v>167.0299987792969</v>
          </cell>
          <cell r="N976">
            <v>196.02000427246091</v>
          </cell>
          <cell r="O976">
            <v>174.11000061035159</v>
          </cell>
          <cell r="P976">
            <v>186.9100036621094</v>
          </cell>
          <cell r="Q976">
            <v>207.22999572753909</v>
          </cell>
        </row>
        <row r="977">
          <cell r="A977" t="str">
            <v>IP US Equity</v>
          </cell>
          <cell r="B977" t="str">
            <v>INTL PAPER CO</v>
          </cell>
          <cell r="C977">
            <v>19352090624</v>
          </cell>
          <cell r="D977">
            <v>976</v>
          </cell>
          <cell r="E977">
            <v>12.72559358181149</v>
          </cell>
          <cell r="F977">
            <v>46.240001678466797</v>
          </cell>
          <cell r="G977">
            <v>46.049999237060547</v>
          </cell>
          <cell r="H977">
            <v>41.25</v>
          </cell>
          <cell r="I977">
            <v>38.229999542236328</v>
          </cell>
          <cell r="J977">
            <v>30.14999961853027</v>
          </cell>
          <cell r="K977">
            <v>33.909999847412109</v>
          </cell>
          <cell r="L977">
            <v>34.729999542236328</v>
          </cell>
          <cell r="M977">
            <v>34.810001373291023</v>
          </cell>
          <cell r="N977">
            <v>35.439998626708977</v>
          </cell>
          <cell r="O977">
            <v>37.520000457763672</v>
          </cell>
          <cell r="P977">
            <v>39.950000762939453</v>
          </cell>
          <cell r="Q977">
            <v>45.049999237060547</v>
          </cell>
        </row>
        <row r="978">
          <cell r="A978" t="str">
            <v>APO US Equity</v>
          </cell>
          <cell r="B978" t="str">
            <v>APOLLO GLOBAL MA</v>
          </cell>
          <cell r="C978">
            <v>19348133888</v>
          </cell>
          <cell r="D978">
            <v>977</v>
          </cell>
          <cell r="E978">
            <v>9.8051002639088622</v>
          </cell>
          <cell r="F978">
            <v>43.080001831054688</v>
          </cell>
          <cell r="G978">
            <v>47.709999084472663</v>
          </cell>
          <cell r="H978">
            <v>45.939998626708977</v>
          </cell>
          <cell r="I978">
            <v>43.389999389648438</v>
          </cell>
          <cell r="J978">
            <v>29.95999908447266</v>
          </cell>
          <cell r="K978">
            <v>39.560001373291023</v>
          </cell>
          <cell r="L978">
            <v>48.25</v>
          </cell>
          <cell r="M978">
            <v>50.159999847412109</v>
          </cell>
          <cell r="N978">
            <v>49.659999847412109</v>
          </cell>
          <cell r="O978">
            <v>48.169998168945313</v>
          </cell>
          <cell r="P978">
            <v>47.029998779296882</v>
          </cell>
          <cell r="Q978">
            <v>38.419998168945313</v>
          </cell>
        </row>
        <row r="979">
          <cell r="A979" t="str">
            <v>AEE US Equity</v>
          </cell>
          <cell r="B979" t="str">
            <v>AMEREN CORP</v>
          </cell>
          <cell r="C979">
            <v>19331864576</v>
          </cell>
          <cell r="D979">
            <v>978</v>
          </cell>
          <cell r="E979">
            <v>6.5277684562801142</v>
          </cell>
          <cell r="F979">
            <v>73.680000305175781</v>
          </cell>
          <cell r="G979">
            <v>76.800003051757813</v>
          </cell>
          <cell r="H979">
            <v>82.629997253417969</v>
          </cell>
          <cell r="I979">
            <v>84.419998168945313</v>
          </cell>
          <cell r="J979">
            <v>67.730003356933594</v>
          </cell>
          <cell r="K979">
            <v>71.449996948242188</v>
          </cell>
          <cell r="L979">
            <v>74.370002746582031</v>
          </cell>
          <cell r="M979">
            <v>72.489997863769531</v>
          </cell>
          <cell r="N979">
            <v>79.279998779296875</v>
          </cell>
          <cell r="O979">
            <v>78.480003356933594</v>
          </cell>
          <cell r="P979">
            <v>79.860000610351563</v>
          </cell>
          <cell r="Q979">
            <v>83.209999084472656</v>
          </cell>
        </row>
        <row r="980">
          <cell r="A980" t="str">
            <v>DKNG US Equity</v>
          </cell>
          <cell r="B980" t="str">
            <v>DRAFTKINGS INC-A</v>
          </cell>
          <cell r="C980">
            <v>19319326720</v>
          </cell>
          <cell r="D980">
            <v>979</v>
          </cell>
          <cell r="E980">
            <v>391.23505858780402</v>
          </cell>
          <cell r="F980">
            <v>10.07499980926514</v>
          </cell>
          <cell r="G980">
            <v>10.69999980926514</v>
          </cell>
          <cell r="H980">
            <v>14.510000228881839</v>
          </cell>
          <cell r="I980">
            <v>16.659999847412109</v>
          </cell>
          <cell r="J980">
            <v>11.77000045776367</v>
          </cell>
          <cell r="K980">
            <v>20.120000839233398</v>
          </cell>
          <cell r="L980">
            <v>43.700000762939453</v>
          </cell>
          <cell r="M980">
            <v>33.869998931884773</v>
          </cell>
          <cell r="N980">
            <v>32.950000762939453</v>
          </cell>
          <cell r="O980">
            <v>36.930000305175781</v>
          </cell>
          <cell r="P980">
            <v>61.830001831054688</v>
          </cell>
          <cell r="Q980">
            <v>35.720001220703118</v>
          </cell>
        </row>
        <row r="981">
          <cell r="A981" t="str">
            <v>CCEP US Equity</v>
          </cell>
          <cell r="B981" t="str">
            <v>COCA-COLA EUROPE</v>
          </cell>
          <cell r="C981">
            <v>19315576832</v>
          </cell>
          <cell r="D981">
            <v>980</v>
          </cell>
          <cell r="E981">
            <v>-14.558156826203041</v>
          </cell>
          <cell r="F981">
            <v>50.700000762939453</v>
          </cell>
          <cell r="G981">
            <v>50.880001068115227</v>
          </cell>
          <cell r="H981">
            <v>53.430000305175781</v>
          </cell>
          <cell r="I981">
            <v>53.430000305175781</v>
          </cell>
          <cell r="J981">
            <v>37.009998321533203</v>
          </cell>
          <cell r="K981">
            <v>39.299999237060547</v>
          </cell>
          <cell r="L981">
            <v>39</v>
          </cell>
          <cell r="M981">
            <v>37.75</v>
          </cell>
          <cell r="N981">
            <v>40.040000915527337</v>
          </cell>
          <cell r="O981">
            <v>41</v>
          </cell>
          <cell r="P981">
            <v>39.580001831054688</v>
          </cell>
          <cell r="Q981">
            <v>36.169998168945313</v>
          </cell>
        </row>
        <row r="982">
          <cell r="A982" t="str">
            <v>8750 JP Equity</v>
          </cell>
          <cell r="B982" t="str">
            <v>DAI-ICHI LIFE HO</v>
          </cell>
          <cell r="C982">
            <v>19286541519.325562</v>
          </cell>
          <cell r="D982">
            <v>981</v>
          </cell>
          <cell r="E982">
            <v>-1.00161260091991</v>
          </cell>
          <cell r="F982">
            <v>16.154622550588101</v>
          </cell>
          <cell r="G982">
            <v>16.718821122776721</v>
          </cell>
          <cell r="H982">
            <v>15.13297193357721</v>
          </cell>
          <cell r="I982">
            <v>13.455828325822949</v>
          </cell>
          <cell r="J982">
            <v>11.92566288728267</v>
          </cell>
          <cell r="K982">
            <v>12.385277554858479</v>
          </cell>
          <cell r="L982">
            <v>12.74400393292308</v>
          </cell>
          <cell r="M982">
            <v>12.10668437881395</v>
          </cell>
          <cell r="N982">
            <v>11.914412871003149</v>
          </cell>
          <cell r="O982">
            <v>15.034899139776829</v>
          </cell>
          <cell r="P982">
            <v>13.99336755461991</v>
          </cell>
          <cell r="Q982">
            <v>15.183595255017281</v>
          </cell>
        </row>
        <row r="983">
          <cell r="A983" t="str">
            <v>ROL US Equity</v>
          </cell>
          <cell r="B983" t="str">
            <v>ROLLINS INC</v>
          </cell>
          <cell r="C983">
            <v>19238866944</v>
          </cell>
          <cell r="D983">
            <v>982</v>
          </cell>
          <cell r="E983">
            <v>61.927492242390983</v>
          </cell>
          <cell r="F983">
            <v>35.439998626708977</v>
          </cell>
          <cell r="G983">
            <v>33.159999847412109</v>
          </cell>
          <cell r="H983">
            <v>38.479999542236328</v>
          </cell>
          <cell r="I983">
            <v>39.110000610351563</v>
          </cell>
          <cell r="J983">
            <v>35.159999847412109</v>
          </cell>
          <cell r="K983">
            <v>40</v>
          </cell>
          <cell r="L983">
            <v>42.220001220703118</v>
          </cell>
          <cell r="M983">
            <v>42.770000457763672</v>
          </cell>
          <cell r="N983">
            <v>52.939998626708977</v>
          </cell>
          <cell r="O983">
            <v>55.720001220703118</v>
          </cell>
          <cell r="P983">
            <v>53.810001373291023</v>
          </cell>
          <cell r="Q983">
            <v>58.150001525878913</v>
          </cell>
        </row>
        <row r="984">
          <cell r="A984" t="str">
            <v>TEP FP Equity</v>
          </cell>
          <cell r="B984" t="str">
            <v>TELEPERFORMANCE</v>
          </cell>
          <cell r="C984">
            <v>19222817469.727779</v>
          </cell>
          <cell r="D984">
            <v>983</v>
          </cell>
          <cell r="E984">
            <v>31.093411352111609</v>
          </cell>
          <cell r="F984">
            <v>233.46099433326711</v>
          </cell>
          <cell r="G984">
            <v>243.7923528652573</v>
          </cell>
          <cell r="H984">
            <v>257.01116468643158</v>
          </cell>
          <cell r="I984">
            <v>254.23320011596661</v>
          </cell>
          <cell r="J984">
            <v>200.14599142456061</v>
          </cell>
          <cell r="K984">
            <v>224.70458853244779</v>
          </cell>
          <cell r="L984">
            <v>245.86170100145321</v>
          </cell>
          <cell r="M984">
            <v>252.7641517553711</v>
          </cell>
          <cell r="N984">
            <v>300.06946685852017</v>
          </cell>
          <cell r="O984">
            <v>311.11940118124039</v>
          </cell>
          <cell r="P984">
            <v>316.52774691581732</v>
          </cell>
          <cell r="Q984">
            <v>308.14198791980738</v>
          </cell>
        </row>
        <row r="985">
          <cell r="A985" t="str">
            <v>MUB US Equity</v>
          </cell>
          <cell r="B985" t="str">
            <v>ISHARES NATIONAL</v>
          </cell>
          <cell r="C985">
            <v>19217600512</v>
          </cell>
          <cell r="D985">
            <v>984</v>
          </cell>
          <cell r="E985">
            <v>4.9912303117874091</v>
          </cell>
          <cell r="F985">
            <v>113.63999938964839</v>
          </cell>
          <cell r="G985">
            <v>113.9100036621094</v>
          </cell>
          <cell r="H985">
            <v>115.620002746582</v>
          </cell>
          <cell r="I985">
            <v>116.65000152587891</v>
          </cell>
          <cell r="J985">
            <v>110.05999755859381</v>
          </cell>
          <cell r="K985">
            <v>111.5699996948242</v>
          </cell>
          <cell r="L985">
            <v>114.9499969482422</v>
          </cell>
          <cell r="M985">
            <v>115.2600021362305</v>
          </cell>
          <cell r="N985">
            <v>116.7399978637695</v>
          </cell>
          <cell r="O985">
            <v>115.86000061035161</v>
          </cell>
          <cell r="P985">
            <v>115.7099990844727</v>
          </cell>
          <cell r="Q985">
            <v>115.0899963378906</v>
          </cell>
        </row>
        <row r="986">
          <cell r="A986" t="str">
            <v>2882 TT Equity</v>
          </cell>
          <cell r="B986" t="str">
            <v>CATHAY FINANCIAL</v>
          </cell>
          <cell r="C986">
            <v>19156054822.380371</v>
          </cell>
          <cell r="D986">
            <v>985</v>
          </cell>
          <cell r="E986">
            <v>2.475385285520471</v>
          </cell>
          <cell r="F986">
            <v>1.36526047951142</v>
          </cell>
          <cell r="G986">
            <v>1.4248401039913861</v>
          </cell>
          <cell r="H986">
            <v>1.3277405648090339</v>
          </cell>
          <cell r="I986">
            <v>1.312510365620255</v>
          </cell>
          <cell r="J986">
            <v>1.163635144941509</v>
          </cell>
          <cell r="K986">
            <v>1.3417628231424319</v>
          </cell>
          <cell r="L986">
            <v>1.3446248108521099</v>
          </cell>
          <cell r="M986">
            <v>1.3653897098812711</v>
          </cell>
          <cell r="N986">
            <v>1.333537229336798</v>
          </cell>
          <cell r="O986">
            <v>1.3554421714247269</v>
          </cell>
          <cell r="P986">
            <v>1.3301628764164091</v>
          </cell>
          <cell r="Q986">
            <v>1.353338803508279</v>
          </cell>
        </row>
        <row r="987">
          <cell r="A987" t="str">
            <v>300498 CH Equity</v>
          </cell>
          <cell r="B987" t="str">
            <v>WENS FOODSTUFFS</v>
          </cell>
          <cell r="C987">
            <v>19128717015.047359</v>
          </cell>
          <cell r="D987">
            <v>986</v>
          </cell>
          <cell r="E987">
            <v>-31.341899783874069</v>
          </cell>
          <cell r="F987">
            <v>4.3067730447008046</v>
          </cell>
          <cell r="G987">
            <v>4.0210238340225146</v>
          </cell>
          <cell r="H987">
            <v>3.49046972631939</v>
          </cell>
          <cell r="I987">
            <v>4.0583837388221582</v>
          </cell>
          <cell r="J987">
            <v>3.7124414776080239</v>
          </cell>
          <cell r="K987">
            <v>3.5665575802577218</v>
          </cell>
          <cell r="L987">
            <v>3.140286384068077</v>
          </cell>
          <cell r="M987">
            <v>3.1555869211359782</v>
          </cell>
          <cell r="N987">
            <v>3.5095761641860008</v>
          </cell>
          <cell r="O987">
            <v>3.589525642536501</v>
          </cell>
          <cell r="P987">
            <v>2.8773378617654539</v>
          </cell>
          <cell r="Q987">
            <v>2.7976208471290529</v>
          </cell>
        </row>
        <row r="988">
          <cell r="A988" t="str">
            <v>ZBRA US Equity</v>
          </cell>
          <cell r="B988" t="str">
            <v>ZEBRA TECH CORP</v>
          </cell>
          <cell r="C988">
            <v>19108067328</v>
          </cell>
          <cell r="D988">
            <v>987</v>
          </cell>
          <cell r="E988">
            <v>51.918108212890601</v>
          </cell>
          <cell r="F988">
            <v>250.41999816894531</v>
          </cell>
          <cell r="G988">
            <v>255.44000244140619</v>
          </cell>
          <cell r="H988">
            <v>242.55000305175781</v>
          </cell>
          <cell r="I988">
            <v>221.71000671386719</v>
          </cell>
          <cell r="J988">
            <v>176.46000671386719</v>
          </cell>
          <cell r="K988">
            <v>225.55000305175781</v>
          </cell>
          <cell r="L988">
            <v>264.97000122070313</v>
          </cell>
          <cell r="M988">
            <v>251.22999572753909</v>
          </cell>
          <cell r="N988">
            <v>280.72000122070313</v>
          </cell>
          <cell r="O988">
            <v>287.16000366210938</v>
          </cell>
          <cell r="P988">
            <v>258.48001098632813</v>
          </cell>
          <cell r="Q988">
            <v>293.07000732421881</v>
          </cell>
        </row>
        <row r="989">
          <cell r="A989" t="str">
            <v>762 HK Equity</v>
          </cell>
          <cell r="B989" t="str">
            <v>CHINA UNICOM</v>
          </cell>
          <cell r="C989">
            <v>19063144715.230469</v>
          </cell>
          <cell r="D989">
            <v>988</v>
          </cell>
          <cell r="E989">
            <v>-32.179977191139919</v>
          </cell>
          <cell r="F989">
            <v>0.85582529999301504</v>
          </cell>
          <cell r="G989">
            <v>0.94187096020579009</v>
          </cell>
          <cell r="H989">
            <v>0.84196971551212108</v>
          </cell>
          <cell r="I989">
            <v>0.80321803689003002</v>
          </cell>
          <cell r="J989">
            <v>0.57266675614236806</v>
          </cell>
          <cell r="K989">
            <v>0.64625154825034803</v>
          </cell>
          <cell r="L989">
            <v>0.5702048760728361</v>
          </cell>
          <cell r="M989">
            <v>0.54060332053073501</v>
          </cell>
          <cell r="N989">
            <v>0.55480296390513206</v>
          </cell>
          <cell r="O989">
            <v>0.72387096339656409</v>
          </cell>
          <cell r="P989">
            <v>0.65159612747386608</v>
          </cell>
          <cell r="Q989">
            <v>0.616758318494668</v>
          </cell>
        </row>
        <row r="990">
          <cell r="A990" t="str">
            <v>EMB US Equity</v>
          </cell>
          <cell r="B990" t="str">
            <v>ISHARES JP MORGA</v>
          </cell>
          <cell r="C990">
            <v>19046799360</v>
          </cell>
          <cell r="D990">
            <v>989</v>
          </cell>
          <cell r="E990">
            <v>6.3794728186834524</v>
          </cell>
          <cell r="F990">
            <v>111.2600021362305</v>
          </cell>
          <cell r="G990">
            <v>114.55999755859381</v>
          </cell>
          <cell r="H990">
            <v>115.5400009155273</v>
          </cell>
          <cell r="I990">
            <v>114.620002746582</v>
          </cell>
          <cell r="J990">
            <v>93.849998474121094</v>
          </cell>
          <cell r="K990">
            <v>99.69000244140625</v>
          </cell>
          <cell r="L990">
            <v>106.5800018310547</v>
          </cell>
          <cell r="M990">
            <v>109.13999938964839</v>
          </cell>
          <cell r="N990">
            <v>113.1800003051758</v>
          </cell>
          <cell r="O990">
            <v>114.0100021362305</v>
          </cell>
          <cell r="P990">
            <v>110.73000335693359</v>
          </cell>
          <cell r="Q990">
            <v>109.8000030517578</v>
          </cell>
        </row>
        <row r="991">
          <cell r="A991" t="str">
            <v>TTWO US Equity</v>
          </cell>
          <cell r="B991" t="str">
            <v>TAKE-TWO INTERAC</v>
          </cell>
          <cell r="C991">
            <v>19045279744</v>
          </cell>
          <cell r="D991">
            <v>990</v>
          </cell>
          <cell r="E991">
            <v>33.910230317627757</v>
          </cell>
          <cell r="F991">
            <v>120.73000335693359</v>
          </cell>
          <cell r="G991">
            <v>122.4300003051758</v>
          </cell>
          <cell r="H991">
            <v>124.34999847412109</v>
          </cell>
          <cell r="I991">
            <v>112.05999755859381</v>
          </cell>
          <cell r="J991">
            <v>116.3300018310547</v>
          </cell>
          <cell r="K991">
            <v>122.65000152587891</v>
          </cell>
          <cell r="L991">
            <v>136.2200012207031</v>
          </cell>
          <cell r="M991">
            <v>144.11000061035159</v>
          </cell>
          <cell r="N991">
            <v>167.68499755859381</v>
          </cell>
          <cell r="O991">
            <v>172.5</v>
          </cell>
          <cell r="P991">
            <v>166.11000061035159</v>
          </cell>
          <cell r="Q991">
            <v>154.0299987792969</v>
          </cell>
        </row>
        <row r="992">
          <cell r="A992" t="str">
            <v>300413 CH Equity</v>
          </cell>
          <cell r="B992" t="str">
            <v>MANGO-A</v>
          </cell>
          <cell r="C992">
            <v>19018492446.32251</v>
          </cell>
          <cell r="D992">
            <v>991</v>
          </cell>
          <cell r="E992">
            <v>114.09229711942061</v>
          </cell>
          <cell r="F992">
            <v>4.3910615804092572</v>
          </cell>
          <cell r="G992">
            <v>5.0205356832850612</v>
          </cell>
          <cell r="H992">
            <v>5.9389020471556364</v>
          </cell>
          <cell r="I992">
            <v>6.3784860895684687</v>
          </cell>
          <cell r="J992">
            <v>5.8661975990613664</v>
          </cell>
          <cell r="K992">
            <v>6.5776620021688359</v>
          </cell>
          <cell r="L992">
            <v>8.0641992975788526</v>
          </cell>
          <cell r="M992">
            <v>8.8415839473589131</v>
          </cell>
          <cell r="N992">
            <v>10.027360469102859</v>
          </cell>
          <cell r="O992">
            <v>10.74953835899578</v>
          </cell>
          <cell r="P992">
            <v>9.9249010842856933</v>
          </cell>
          <cell r="Q992">
            <v>11.76584972034539</v>
          </cell>
        </row>
        <row r="993">
          <cell r="A993" t="str">
            <v>FTNT US Equity</v>
          </cell>
          <cell r="B993" t="str">
            <v>FORTINET INC</v>
          </cell>
          <cell r="C993">
            <v>18997723136</v>
          </cell>
          <cell r="D993">
            <v>992</v>
          </cell>
          <cell r="E993">
            <v>11.38288676045538</v>
          </cell>
          <cell r="F993">
            <v>103.9199981689453</v>
          </cell>
          <cell r="G993">
            <v>106.7600021362305</v>
          </cell>
          <cell r="H993">
            <v>116.4899978637695</v>
          </cell>
          <cell r="I993">
            <v>110.09999847412109</v>
          </cell>
          <cell r="J993">
            <v>100.4700012207031</v>
          </cell>
          <cell r="K993">
            <v>104.3399963378906</v>
          </cell>
          <cell r="L993">
            <v>144.75</v>
          </cell>
          <cell r="M993">
            <v>139.2200012207031</v>
          </cell>
          <cell r="N993">
            <v>138.2200012207031</v>
          </cell>
          <cell r="O993">
            <v>130.52000427246091</v>
          </cell>
          <cell r="P993">
            <v>120.25</v>
          </cell>
          <cell r="Q993">
            <v>110.5899963378906</v>
          </cell>
        </row>
        <row r="994">
          <cell r="A994" t="str">
            <v>CDW US Equity</v>
          </cell>
          <cell r="B994" t="str">
            <v>CDW CORP/DE</v>
          </cell>
          <cell r="C994">
            <v>18985973760</v>
          </cell>
          <cell r="D994">
            <v>993</v>
          </cell>
          <cell r="E994">
            <v>-2.4185577512019552</v>
          </cell>
          <cell r="F994">
            <v>134.08000183105469</v>
          </cell>
          <cell r="G994">
            <v>142.8399963378906</v>
          </cell>
          <cell r="H994">
            <v>132.88999938964841</v>
          </cell>
          <cell r="I994">
            <v>119.98000335693359</v>
          </cell>
          <cell r="J994">
            <v>88.830001831054688</v>
          </cell>
          <cell r="K994">
            <v>106.8199996948242</v>
          </cell>
          <cell r="L994">
            <v>111.9100036621094</v>
          </cell>
          <cell r="M994">
            <v>115.5299987792969</v>
          </cell>
          <cell r="N994">
            <v>117.4599990844727</v>
          </cell>
          <cell r="O994">
            <v>112.5899963378906</v>
          </cell>
          <cell r="P994">
            <v>123.5</v>
          </cell>
          <cell r="Q994">
            <v>126.4499969482422</v>
          </cell>
        </row>
        <row r="995">
          <cell r="A995" t="str">
            <v>1177 HK Equity</v>
          </cell>
          <cell r="B995" t="str">
            <v>SINO BIOPHARM</v>
          </cell>
          <cell r="C995">
            <v>18976820484.398441</v>
          </cell>
          <cell r="D995">
            <v>994</v>
          </cell>
          <cell r="E995">
            <v>2.9807062736096008</v>
          </cell>
          <cell r="F995">
            <v>0.85667692757667202</v>
          </cell>
          <cell r="G995">
            <v>0.93246075327198208</v>
          </cell>
          <cell r="H995">
            <v>0.92007296926690407</v>
          </cell>
          <cell r="I995">
            <v>0.97328606024638009</v>
          </cell>
          <cell r="J995">
            <v>0.86673883593046208</v>
          </cell>
          <cell r="K995">
            <v>0.97518192506834112</v>
          </cell>
          <cell r="L995">
            <v>1.119768871695328</v>
          </cell>
          <cell r="M995">
            <v>1.2558167984383319</v>
          </cell>
          <cell r="N995">
            <v>1.2902393937110901</v>
          </cell>
          <cell r="O995">
            <v>1.1470967843071089</v>
          </cell>
          <cell r="P995">
            <v>1.0890041256926251</v>
          </cell>
          <cell r="Q995">
            <v>0.99352274609252311</v>
          </cell>
        </row>
        <row r="996">
          <cell r="A996" t="str">
            <v>BKR US Equity</v>
          </cell>
          <cell r="B996" t="str">
            <v>BAKER HUGHES CO</v>
          </cell>
          <cell r="C996">
            <v>18955550720</v>
          </cell>
          <cell r="D996">
            <v>995</v>
          </cell>
          <cell r="E996">
            <v>-13.206669145775299</v>
          </cell>
          <cell r="F996">
            <v>22.139999389648441</v>
          </cell>
          <cell r="G996">
            <v>25.629999160766602</v>
          </cell>
          <cell r="H996">
            <v>21.510000228881839</v>
          </cell>
          <cell r="I996">
            <v>17.170000076293949</v>
          </cell>
          <cell r="J996">
            <v>9.8000001907348633</v>
          </cell>
          <cell r="K996">
            <v>13.69999980926514</v>
          </cell>
          <cell r="L996">
            <v>16.329999923706051</v>
          </cell>
          <cell r="M996">
            <v>15.409999847412109</v>
          </cell>
          <cell r="N996">
            <v>15.63000011444092</v>
          </cell>
          <cell r="O996">
            <v>13.88000011444092</v>
          </cell>
          <cell r="P996">
            <v>12.760000228881839</v>
          </cell>
          <cell r="Q996">
            <v>15.710000038146971</v>
          </cell>
        </row>
        <row r="997">
          <cell r="A997" t="str">
            <v>8725 JP Equity</v>
          </cell>
          <cell r="B997" t="str">
            <v>MS&amp;AD INSURANCE</v>
          </cell>
          <cell r="C997">
            <v>18942215884.127201</v>
          </cell>
          <cell r="D997">
            <v>996</v>
          </cell>
          <cell r="E997">
            <v>-5.2804369459174438</v>
          </cell>
          <cell r="F997">
            <v>32.648570127785213</v>
          </cell>
          <cell r="G997">
            <v>33.235157211311162</v>
          </cell>
          <cell r="H997">
            <v>33.597130148671567</v>
          </cell>
          <cell r="I997">
            <v>31.91351283621043</v>
          </cell>
          <cell r="J997">
            <v>27.69891630671918</v>
          </cell>
          <cell r="K997">
            <v>28.132607769221071</v>
          </cell>
          <cell r="L997">
            <v>29.187580123543739</v>
          </cell>
          <cell r="M997">
            <v>27.103892017621551</v>
          </cell>
          <cell r="N997">
            <v>25.351118209306151</v>
          </cell>
          <cell r="O997">
            <v>27.584418151993301</v>
          </cell>
          <cell r="P997">
            <v>26.75509138405323</v>
          </cell>
          <cell r="Q997">
            <v>27.458273077383641</v>
          </cell>
        </row>
        <row r="998">
          <cell r="A998" t="str">
            <v>2308 TT Equity</v>
          </cell>
          <cell r="B998" t="str">
            <v>DELTA ELEC</v>
          </cell>
          <cell r="C998">
            <v>18937575068.824219</v>
          </cell>
          <cell r="D998">
            <v>997</v>
          </cell>
          <cell r="E998">
            <v>57.163646919984593</v>
          </cell>
          <cell r="F998">
            <v>4.6055003684014082</v>
          </cell>
          <cell r="G998">
            <v>5.0731675587594509</v>
          </cell>
          <cell r="H998">
            <v>4.6404862143099308</v>
          </cell>
          <cell r="I998">
            <v>4.5854792520403862</v>
          </cell>
          <cell r="J998">
            <v>3.961311131715775</v>
          </cell>
          <cell r="K998">
            <v>4.707939550280571</v>
          </cell>
          <cell r="L998">
            <v>4.8105831742286682</v>
          </cell>
          <cell r="M998">
            <v>5.735652158036828</v>
          </cell>
          <cell r="N998">
            <v>6.8800328392535448</v>
          </cell>
          <cell r="O998">
            <v>6.4795920588076106</v>
          </cell>
          <cell r="P998">
            <v>6.512973926961422</v>
          </cell>
          <cell r="Q998">
            <v>6.5828637778759003</v>
          </cell>
        </row>
        <row r="999">
          <cell r="A999" t="str">
            <v>000166 CH Equity</v>
          </cell>
          <cell r="B999" t="str">
            <v>SHENWAN HONGYU-A</v>
          </cell>
          <cell r="C999">
            <v>18856679355.213749</v>
          </cell>
          <cell r="D999">
            <v>998</v>
          </cell>
          <cell r="E999">
            <v>14.35982648849088</v>
          </cell>
          <cell r="F999">
            <v>0.67762419146543407</v>
          </cell>
          <cell r="G999">
            <v>0.735272963301696</v>
          </cell>
          <cell r="H999">
            <v>0.61810156640973402</v>
          </cell>
          <cell r="I999">
            <v>0.69818563472017603</v>
          </cell>
          <cell r="J999">
            <v>0.616901445712003</v>
          </cell>
          <cell r="K999">
            <v>0.618690976391576</v>
          </cell>
          <cell r="L999">
            <v>0.63273383729074306</v>
          </cell>
          <cell r="M999">
            <v>0.72277229826639211</v>
          </cell>
          <cell r="N999">
            <v>0.8465956977477731</v>
          </cell>
          <cell r="O999">
            <v>0.83184434284089503</v>
          </cell>
          <cell r="P999">
            <v>0.78191725514152211</v>
          </cell>
          <cell r="Q999">
            <v>0.76366684971797805</v>
          </cell>
        </row>
        <row r="1000">
          <cell r="A1000" t="str">
            <v>FTS CN Equity</v>
          </cell>
          <cell r="B1000" t="str">
            <v>FORTIS INC</v>
          </cell>
          <cell r="C1000">
            <v>18855410339.020748</v>
          </cell>
          <cell r="D1000">
            <v>999</v>
          </cell>
          <cell r="E1000">
            <v>2.841797510756527</v>
          </cell>
          <cell r="F1000">
            <v>39.010453810375793</v>
          </cell>
          <cell r="G1000">
            <v>41.494032425912557</v>
          </cell>
          <cell r="H1000">
            <v>43.718480849493972</v>
          </cell>
          <cell r="I1000">
            <v>42.278862761879282</v>
          </cell>
          <cell r="J1000">
            <v>35.919256699617563</v>
          </cell>
          <cell r="K1000">
            <v>37.533721169719001</v>
          </cell>
          <cell r="L1000">
            <v>39.074796526394948</v>
          </cell>
          <cell r="M1000">
            <v>38.019145338289491</v>
          </cell>
          <cell r="N1000">
            <v>40.69680584374737</v>
          </cell>
          <cell r="O1000">
            <v>39.634052186587503</v>
          </cell>
          <cell r="P1000">
            <v>41.007897473371493</v>
          </cell>
          <cell r="Q1000">
            <v>39.760035665270379</v>
          </cell>
        </row>
        <row r="1001">
          <cell r="A1001" t="str">
            <v>IMB LN Equity</v>
          </cell>
          <cell r="B1001" t="str">
            <v>IMPERIAL BRANDS</v>
          </cell>
          <cell r="C1001">
            <v>18852620152.58569</v>
          </cell>
          <cell r="D1001">
            <v>1000</v>
          </cell>
          <cell r="E1001">
            <v>-5.1015053109923603</v>
          </cell>
          <cell r="F1001">
            <v>22.285282398574051</v>
          </cell>
          <cell r="G1001">
            <v>24.777334112674001</v>
          </cell>
          <cell r="H1001">
            <v>25.24270423874259</v>
          </cell>
          <cell r="I1001">
            <v>20.0204669656232</v>
          </cell>
          <cell r="J1001">
            <v>18.964350130408999</v>
          </cell>
          <cell r="K1001">
            <v>20.621423318982121</v>
          </cell>
          <cell r="L1001">
            <v>18.67257022857666</v>
          </cell>
          <cell r="M1001">
            <v>19.008563417941328</v>
          </cell>
          <cell r="N1001">
            <v>16.61630412563682</v>
          </cell>
          <cell r="O1001">
            <v>16.686431411653761</v>
          </cell>
          <cell r="P1001">
            <v>17.651885899715129</v>
          </cell>
          <cell r="Q1001">
            <v>15.87314972653985</v>
          </cell>
        </row>
        <row r="1002">
          <cell r="A1002" t="str">
            <v>1816 HK Equity</v>
          </cell>
          <cell r="B1002" t="str">
            <v>CGN POWER-H</v>
          </cell>
          <cell r="C1002">
            <v>18820280018.117191</v>
          </cell>
          <cell r="D1002">
            <v>1001</v>
          </cell>
          <cell r="E1002">
            <v>-14.90910631570549</v>
          </cell>
          <cell r="F1002">
            <v>0.25163819603996601</v>
          </cell>
          <cell r="G1002">
            <v>0.26690619681775701</v>
          </cell>
          <cell r="H1002">
            <v>0.24332152286780101</v>
          </cell>
          <cell r="I1002">
            <v>0.245463427783946</v>
          </cell>
          <cell r="J1002">
            <v>0.22571324557066</v>
          </cell>
          <cell r="K1002">
            <v>0.25024510644868803</v>
          </cell>
          <cell r="L1002">
            <v>0.22704990025515001</v>
          </cell>
          <cell r="M1002">
            <v>0.206435635781819</v>
          </cell>
          <cell r="N1002">
            <v>0.20901878239643101</v>
          </cell>
          <cell r="O1002">
            <v>0.21548385900835901</v>
          </cell>
          <cell r="P1002">
            <v>0.20515600501037801</v>
          </cell>
          <cell r="Q1002">
            <v>0.21418802158497599</v>
          </cell>
        </row>
        <row r="1003">
          <cell r="A1003" t="str">
            <v>SSE LN Equity</v>
          </cell>
          <cell r="B1003" t="str">
            <v>SSE PLC</v>
          </cell>
          <cell r="C1003">
            <v>18796757368.77319</v>
          </cell>
          <cell r="D1003">
            <v>1002</v>
          </cell>
          <cell r="E1003">
            <v>9.6601043301992373</v>
          </cell>
          <cell r="F1003">
            <v>16.561987296212461</v>
          </cell>
          <cell r="G1003">
            <v>19.07019535638392</v>
          </cell>
          <cell r="H1003">
            <v>20.02769939601421</v>
          </cell>
          <cell r="I1003">
            <v>19.7963094660081</v>
          </cell>
          <cell r="J1003">
            <v>15.035135103389621</v>
          </cell>
          <cell r="K1003">
            <v>15.641249483451251</v>
          </cell>
          <cell r="L1003">
            <v>15.593715190887449</v>
          </cell>
          <cell r="M1003">
            <v>17.111451376229521</v>
          </cell>
          <cell r="N1003">
            <v>17.105979099869732</v>
          </cell>
          <cell r="O1003">
            <v>16.539119416847829</v>
          </cell>
          <cell r="P1003">
            <v>16.169075908139352</v>
          </cell>
          <cell r="Q1003">
            <v>16.22158472053707</v>
          </cell>
        </row>
        <row r="1004">
          <cell r="A1004" t="str">
            <v>EPAM US Equity</v>
          </cell>
          <cell r="B1004" t="str">
            <v>EPAM SYSTEMS INC</v>
          </cell>
          <cell r="C1004">
            <v>18732775424</v>
          </cell>
          <cell r="D1004">
            <v>1003</v>
          </cell>
          <cell r="E1004">
            <v>59.551736500428333</v>
          </cell>
          <cell r="F1004">
            <v>205.05000305175781</v>
          </cell>
          <cell r="G1004">
            <v>212.1600036621094</v>
          </cell>
          <cell r="H1004">
            <v>234.25</v>
          </cell>
          <cell r="I1004">
            <v>229.8699951171875</v>
          </cell>
          <cell r="J1004">
            <v>176.1600036621094</v>
          </cell>
          <cell r="K1004">
            <v>216.33000183105469</v>
          </cell>
          <cell r="L1004">
            <v>233.86000061035159</v>
          </cell>
          <cell r="M1004">
            <v>252.96000671386719</v>
          </cell>
          <cell r="N1004">
            <v>291.75</v>
          </cell>
          <cell r="O1004">
            <v>334.77999877929688</v>
          </cell>
          <cell r="P1004">
            <v>334.1199951171875</v>
          </cell>
          <cell r="Q1004">
            <v>313.70001220703119</v>
          </cell>
        </row>
        <row r="1005">
          <cell r="A1005" t="str">
            <v>1918 HK Equity</v>
          </cell>
          <cell r="B1005" t="str">
            <v>SUNAC</v>
          </cell>
          <cell r="C1005">
            <v>18728978835.15625</v>
          </cell>
          <cell r="D1005">
            <v>1004</v>
          </cell>
          <cell r="E1005">
            <v>-14.424216681386399</v>
          </cell>
          <cell r="F1005">
            <v>5.2115929225081459</v>
          </cell>
          <cell r="G1005">
            <v>5.9733094778657119</v>
          </cell>
          <cell r="H1005">
            <v>4.995171943432581</v>
          </cell>
          <cell r="I1005">
            <v>5.7703185731161284</v>
          </cell>
          <cell r="J1005">
            <v>4.4691224591053924</v>
          </cell>
          <cell r="K1005">
            <v>4.4373359741093736</v>
          </cell>
          <cell r="L1005">
            <v>4.3603900551037782</v>
          </cell>
          <cell r="M1005">
            <v>4.1867727742484249</v>
          </cell>
          <cell r="N1005">
            <v>4.5674476506121664</v>
          </cell>
          <cell r="O1005">
            <v>4.225806325674057</v>
          </cell>
          <cell r="P1005">
            <v>3.896673822496552</v>
          </cell>
          <cell r="Q1005">
            <v>3.728936064196517</v>
          </cell>
        </row>
        <row r="1006">
          <cell r="A1006" t="str">
            <v>AHT LN Equity</v>
          </cell>
          <cell r="B1006" t="str">
            <v>ASHTEAD GROUP</v>
          </cell>
          <cell r="C1006">
            <v>18716957457.997559</v>
          </cell>
          <cell r="D1006">
            <v>1005</v>
          </cell>
          <cell r="E1006">
            <v>35.341024838949387</v>
          </cell>
          <cell r="F1006">
            <v>30.019814536906779</v>
          </cell>
          <cell r="G1006">
            <v>32.002399437129498</v>
          </cell>
          <cell r="H1006">
            <v>32.343434024602168</v>
          </cell>
          <cell r="I1006">
            <v>30.831262947060171</v>
          </cell>
          <cell r="J1006">
            <v>20.451750140637159</v>
          </cell>
          <cell r="K1006">
            <v>26.402429128065709</v>
          </cell>
          <cell r="L1006">
            <v>30.41460037231445</v>
          </cell>
          <cell r="M1006">
            <v>34.110573749989271</v>
          </cell>
          <cell r="N1006">
            <v>33.010622262954712</v>
          </cell>
          <cell r="O1006">
            <v>34.08263879828155</v>
          </cell>
          <cell r="P1006">
            <v>36.451337792910643</v>
          </cell>
          <cell r="Q1006">
            <v>37.282544357702143</v>
          </cell>
        </row>
        <row r="1007">
          <cell r="A1007" t="str">
            <v>AMCR US Equity</v>
          </cell>
          <cell r="B1007" t="str">
            <v>AMCOR PLC</v>
          </cell>
          <cell r="C1007">
            <v>18696300544</v>
          </cell>
          <cell r="D1007">
            <v>1006</v>
          </cell>
          <cell r="E1007">
            <v>22.939614929022412</v>
          </cell>
          <cell r="F1007">
            <v>10.170000076293951</v>
          </cell>
          <cell r="G1007">
            <v>10.840000152587891</v>
          </cell>
          <cell r="H1007">
            <v>10.680000305175779</v>
          </cell>
          <cell r="I1007">
            <v>9.7899999618530273</v>
          </cell>
          <cell r="J1007">
            <v>7.8600001335144043</v>
          </cell>
          <cell r="K1007">
            <v>8.6800003051757813</v>
          </cell>
          <cell r="L1007">
            <v>10.180000305175779</v>
          </cell>
          <cell r="M1007">
            <v>10.329999923706049</v>
          </cell>
          <cell r="N1007">
            <v>10.439999580383301</v>
          </cell>
          <cell r="O1007">
            <v>11.239999771118161</v>
          </cell>
          <cell r="P1007">
            <v>11.010000228881839</v>
          </cell>
          <cell r="Q1007">
            <v>10.85000038146973</v>
          </cell>
        </row>
        <row r="1008">
          <cell r="A1008" t="str">
            <v>000538 CH Equity</v>
          </cell>
          <cell r="B1008" t="str">
            <v>YUNNAN BAIYAO-A</v>
          </cell>
          <cell r="C1008">
            <v>18684337283.221439</v>
          </cell>
          <cell r="D1008">
            <v>1007</v>
          </cell>
          <cell r="E1008">
            <v>8.2592374783372122</v>
          </cell>
          <cell r="F1008">
            <v>12.271106086307441</v>
          </cell>
          <cell r="G1008">
            <v>12.842863828556119</v>
          </cell>
          <cell r="H1008">
            <v>11.245460230853149</v>
          </cell>
          <cell r="I1008">
            <v>11.521498813905049</v>
          </cell>
          <cell r="J1008">
            <v>11.84647936521492</v>
          </cell>
          <cell r="K1008">
            <v>12.78722431630649</v>
          </cell>
          <cell r="L1008">
            <v>12.53682776431015</v>
          </cell>
          <cell r="M1008">
            <v>13.159830437455181</v>
          </cell>
          <cell r="N1008">
            <v>16.638256196954789</v>
          </cell>
          <cell r="O1008">
            <v>17.509737782558659</v>
          </cell>
          <cell r="P1008">
            <v>15.013989355455809</v>
          </cell>
          <cell r="Q1008">
            <v>15.03123505598114</v>
          </cell>
        </row>
        <row r="1009">
          <cell r="A1009" t="str">
            <v>BBAS3 BZ Equity</v>
          </cell>
          <cell r="B1009" t="str">
            <v>BANCO DO BRASIL</v>
          </cell>
          <cell r="C1009">
            <v>18640098587.57629</v>
          </cell>
          <cell r="D1009">
            <v>1008</v>
          </cell>
          <cell r="E1009">
            <v>-20.61256239713466</v>
          </cell>
          <cell r="F1009">
            <v>11.231884177772139</v>
          </cell>
          <cell r="G1009">
            <v>13.140283899979179</v>
          </cell>
          <cell r="H1009">
            <v>11.499563658653191</v>
          </cell>
          <cell r="I1009">
            <v>10.5125866000526</v>
          </cell>
          <cell r="J1009">
            <v>5.0709089160797021</v>
          </cell>
          <cell r="K1009">
            <v>5.1910675093531609</v>
          </cell>
          <cell r="L1009">
            <v>5.8943464384933009</v>
          </cell>
          <cell r="M1009">
            <v>6.2084631236664336</v>
          </cell>
          <cell r="N1009">
            <v>6.4582233078410809</v>
          </cell>
          <cell r="O1009">
            <v>6.2196834131077594</v>
          </cell>
          <cell r="P1009">
            <v>5.2809785253060681</v>
          </cell>
          <cell r="Q1009">
            <v>5.1889253360748171</v>
          </cell>
        </row>
        <row r="1010">
          <cell r="A1010" t="str">
            <v>CQP US Equity</v>
          </cell>
          <cell r="B1010" t="str">
            <v>CHENIERE ENERGY</v>
          </cell>
          <cell r="C1010">
            <v>18634756096</v>
          </cell>
          <cell r="D1010">
            <v>1009</v>
          </cell>
          <cell r="E1010">
            <v>2.3493964479615488</v>
          </cell>
          <cell r="F1010">
            <v>38.560001373291023</v>
          </cell>
          <cell r="G1010">
            <v>39.810001373291023</v>
          </cell>
          <cell r="H1010">
            <v>38.580001831054688</v>
          </cell>
          <cell r="I1010">
            <v>34.549999237060547</v>
          </cell>
          <cell r="J1010">
            <v>25.409999847412109</v>
          </cell>
          <cell r="K1010">
            <v>32.830001831054688</v>
          </cell>
          <cell r="L1010">
            <v>34.909999847412109</v>
          </cell>
          <cell r="M1010">
            <v>34.090000152587891</v>
          </cell>
          <cell r="N1010">
            <v>35.229999542236328</v>
          </cell>
          <cell r="O1010">
            <v>36.380001068115227</v>
          </cell>
          <cell r="P1010">
            <v>33.479999542236328</v>
          </cell>
          <cell r="Q1010">
            <v>36.369998931884773</v>
          </cell>
        </row>
        <row r="1011">
          <cell r="A1011" t="str">
            <v>UTCEM IN Equity</v>
          </cell>
          <cell r="B1011" t="str">
            <v>ULTRATECH CEMENT</v>
          </cell>
          <cell r="C1011">
            <v>18605803719.511471</v>
          </cell>
          <cell r="D1011">
            <v>1010</v>
          </cell>
          <cell r="E1011">
            <v>16.894662975624939</v>
          </cell>
          <cell r="F1011">
            <v>59.679568439023569</v>
          </cell>
          <cell r="G1011">
            <v>56.964684231206768</v>
          </cell>
          <cell r="H1011">
            <v>61.308036020388947</v>
          </cell>
          <cell r="I1011">
            <v>57.009341353709708</v>
          </cell>
          <cell r="J1011">
            <v>41.014304338857528</v>
          </cell>
          <cell r="K1011">
            <v>46.585780164195739</v>
          </cell>
          <cell r="L1011">
            <v>50.492928041064033</v>
          </cell>
          <cell r="M1011">
            <v>51.631956940986584</v>
          </cell>
          <cell r="N1011">
            <v>53.781833185388003</v>
          </cell>
          <cell r="O1011">
            <v>53.546964759249931</v>
          </cell>
          <cell r="P1011">
            <v>55.955728016328067</v>
          </cell>
          <cell r="Q1011">
            <v>61.077593717493073</v>
          </cell>
        </row>
        <row r="1012">
          <cell r="A1012" t="str">
            <v>SRG IM Equity</v>
          </cell>
          <cell r="B1012" t="str">
            <v>SNAM SPA</v>
          </cell>
          <cell r="C1012">
            <v>18604484929.86084</v>
          </cell>
          <cell r="D1012">
            <v>1011</v>
          </cell>
          <cell r="E1012">
            <v>8.2217580707002469</v>
          </cell>
          <cell r="F1012">
            <v>4.80987224179745</v>
          </cell>
          <cell r="G1012">
            <v>5.2548802482982637</v>
          </cell>
          <cell r="H1012">
            <v>5.3923685597911799</v>
          </cell>
          <cell r="I1012">
            <v>5.0265279282302799</v>
          </cell>
          <cell r="J1012">
            <v>4.2563797885131862</v>
          </cell>
          <cell r="K1012">
            <v>4.4918939737564187</v>
          </cell>
          <cell r="L1012">
            <v>4.7803352364683178</v>
          </cell>
          <cell r="M1012">
            <v>4.8863229715698253</v>
          </cell>
          <cell r="N1012">
            <v>5.2929248819236818</v>
          </cell>
          <cell r="O1012">
            <v>5.0982047126151997</v>
          </cell>
          <cell r="P1012">
            <v>5.2617599711322782</v>
          </cell>
          <cell r="Q1012">
            <v>4.9453879532877068</v>
          </cell>
        </row>
        <row r="1013">
          <cell r="A1013" t="str">
            <v>PFF US Equity</v>
          </cell>
          <cell r="B1013" t="str">
            <v>ISHARES PREFERRE</v>
          </cell>
          <cell r="C1013">
            <v>18574800896</v>
          </cell>
          <cell r="D1013">
            <v>1012</v>
          </cell>
          <cell r="E1013">
            <v>6.7043876089887267</v>
          </cell>
          <cell r="F1013">
            <v>36.799999237060547</v>
          </cell>
          <cell r="G1013">
            <v>37.590000152587891</v>
          </cell>
          <cell r="H1013">
            <v>38</v>
          </cell>
          <cell r="I1013">
            <v>36.689998626708977</v>
          </cell>
          <cell r="J1013">
            <v>30.10000038146973</v>
          </cell>
          <cell r="K1013">
            <v>33.959999084472663</v>
          </cell>
          <cell r="L1013">
            <v>35</v>
          </cell>
          <cell r="M1013">
            <v>34.540000915527337</v>
          </cell>
          <cell r="N1013">
            <v>36</v>
          </cell>
          <cell r="O1013">
            <v>36.520000457763672</v>
          </cell>
          <cell r="P1013">
            <v>36.520000457763672</v>
          </cell>
          <cell r="Q1013">
            <v>36.290000915527337</v>
          </cell>
        </row>
        <row r="1014">
          <cell r="A1014" t="str">
            <v>9613 JP Equity</v>
          </cell>
          <cell r="B1014" t="str">
            <v>NTT DATA CORP</v>
          </cell>
          <cell r="C1014">
            <v>18573029110.204472</v>
          </cell>
          <cell r="D1014">
            <v>1013</v>
          </cell>
          <cell r="E1014">
            <v>-7.0529965052460781</v>
          </cell>
          <cell r="F1014">
            <v>13.92149703763425</v>
          </cell>
          <cell r="G1014">
            <v>13.502070237882441</v>
          </cell>
          <cell r="H1014">
            <v>14.25416450295597</v>
          </cell>
          <cell r="I1014">
            <v>11.93392774276435</v>
          </cell>
          <cell r="J1014">
            <v>9.329473159275949</v>
          </cell>
          <cell r="K1014">
            <v>10.142348273657261</v>
          </cell>
          <cell r="L1014">
            <v>11.7400999031961</v>
          </cell>
          <cell r="M1014">
            <v>11.08732110355049</v>
          </cell>
          <cell r="N1014">
            <v>11.631634084507819</v>
          </cell>
          <cell r="O1014">
            <v>11.33748354203999</v>
          </cell>
          <cell r="P1014">
            <v>12.714352916926151</v>
          </cell>
          <cell r="Q1014">
            <v>11.32093440182507</v>
          </cell>
        </row>
        <row r="1015">
          <cell r="A1015" t="str">
            <v>VMC US Equity</v>
          </cell>
          <cell r="B1015" t="str">
            <v>VULCAN MATERIALS</v>
          </cell>
          <cell r="C1015">
            <v>18566166528</v>
          </cell>
          <cell r="D1015">
            <v>1014</v>
          </cell>
          <cell r="E1015">
            <v>0.37445367804132001</v>
          </cell>
          <cell r="F1015">
            <v>141.58000183105469</v>
          </cell>
          <cell r="G1015">
            <v>143.99000549316409</v>
          </cell>
          <cell r="H1015">
            <v>144.55000305175781</v>
          </cell>
          <cell r="I1015">
            <v>125.8399963378906</v>
          </cell>
          <cell r="J1015">
            <v>107.120002746582</v>
          </cell>
          <cell r="K1015">
            <v>110.6800003051758</v>
          </cell>
          <cell r="L1015">
            <v>107.3399963378906</v>
          </cell>
          <cell r="M1015">
            <v>115.9599990844727</v>
          </cell>
          <cell r="N1015">
            <v>117.5299987792969</v>
          </cell>
          <cell r="O1015">
            <v>122.2200012207031</v>
          </cell>
          <cell r="P1015">
            <v>134.3800048828125</v>
          </cell>
          <cell r="Q1015">
            <v>149.44000244140619</v>
          </cell>
        </row>
        <row r="1016">
          <cell r="A1016" t="str">
            <v>FORTUM FH Equity</v>
          </cell>
          <cell r="B1016" t="str">
            <v>FORTUM OYJ</v>
          </cell>
          <cell r="C1016">
            <v>18498970693.937988</v>
          </cell>
          <cell r="D1016">
            <v>1015</v>
          </cell>
          <cell r="E1016">
            <v>-10.979037296925689</v>
          </cell>
          <cell r="F1016">
            <v>23.19104969282148</v>
          </cell>
          <cell r="G1016">
            <v>24.670799970626831</v>
          </cell>
          <cell r="H1016">
            <v>23.920617136295281</v>
          </cell>
          <cell r="I1016">
            <v>21.650070335083001</v>
          </cell>
          <cell r="J1016">
            <v>14.147874421119701</v>
          </cell>
          <cell r="K1016">
            <v>16.646818731288931</v>
          </cell>
          <cell r="L1016">
            <v>19.171426032376299</v>
          </cell>
          <cell r="M1016">
            <v>19.329023723388669</v>
          </cell>
          <cell r="N1016">
            <v>20.654742876060482</v>
          </cell>
          <cell r="O1016">
            <v>20.794994531540851</v>
          </cell>
          <cell r="P1016">
            <v>20.68294551532745</v>
          </cell>
          <cell r="Q1016">
            <v>19.11061662979796</v>
          </cell>
        </row>
        <row r="1017">
          <cell r="A1017" t="str">
            <v>005490 KS Equity</v>
          </cell>
          <cell r="B1017" t="str">
            <v>POSCO</v>
          </cell>
          <cell r="C1017">
            <v>18466814539.732182</v>
          </cell>
          <cell r="D1017">
            <v>1016</v>
          </cell>
          <cell r="E1017">
            <v>10.71082027831827</v>
          </cell>
          <cell r="F1017">
            <v>195.57923125103119</v>
          </cell>
          <cell r="G1017">
            <v>204.58654357935299</v>
          </cell>
          <cell r="H1017">
            <v>179.97080329223539</v>
          </cell>
          <cell r="I1017">
            <v>160.762252722634</v>
          </cell>
          <cell r="J1017">
            <v>125.28188730357211</v>
          </cell>
          <cell r="K1017">
            <v>150.71311919018629</v>
          </cell>
          <cell r="L1017">
            <v>149.07086369930769</v>
          </cell>
          <cell r="M1017">
            <v>148.5952123766765</v>
          </cell>
          <cell r="N1017">
            <v>160.74747964739799</v>
          </cell>
          <cell r="O1017">
            <v>157.29369106702509</v>
          </cell>
          <cell r="P1017">
            <v>168.50215219892559</v>
          </cell>
          <cell r="Q1017">
            <v>190.3586913831532</v>
          </cell>
        </row>
        <row r="1018">
          <cell r="A1018" t="str">
            <v>IR US Equity</v>
          </cell>
          <cell r="B1018" t="str">
            <v>INGERSOLL-RAND I</v>
          </cell>
          <cell r="C1018">
            <v>18460379136</v>
          </cell>
          <cell r="D1018">
            <v>1017</v>
          </cell>
          <cell r="E1018">
            <v>31.313134175007121</v>
          </cell>
          <cell r="F1018">
            <v>33.540000915527337</v>
          </cell>
          <cell r="G1018">
            <v>36.680000305175781</v>
          </cell>
          <cell r="H1018">
            <v>35.770000457763672</v>
          </cell>
          <cell r="I1018">
            <v>32.799999237060547</v>
          </cell>
          <cell r="J1018">
            <v>23.79000091552734</v>
          </cell>
          <cell r="K1018">
            <v>28.129999160766602</v>
          </cell>
          <cell r="L1018">
            <v>28.760000228881839</v>
          </cell>
          <cell r="M1018">
            <v>28.04000091552734</v>
          </cell>
          <cell r="N1018">
            <v>32.630001068115227</v>
          </cell>
          <cell r="O1018">
            <v>36.209999084472663</v>
          </cell>
          <cell r="P1018">
            <v>35.569999694824219</v>
          </cell>
          <cell r="Q1018">
            <v>35.979999542236328</v>
          </cell>
        </row>
        <row r="1019">
          <cell r="A1019" t="str">
            <v>FITB US Equity</v>
          </cell>
          <cell r="B1019" t="str">
            <v>FIFTH THIRD BANC</v>
          </cell>
          <cell r="C1019">
            <v>18437427200</v>
          </cell>
          <cell r="D1019">
            <v>1018</v>
          </cell>
          <cell r="E1019">
            <v>-8.7549640300735412</v>
          </cell>
          <cell r="F1019">
            <v>30.110000610351559</v>
          </cell>
          <cell r="G1019">
            <v>30.739999771118161</v>
          </cell>
          <cell r="H1019">
            <v>28.979999542236332</v>
          </cell>
          <cell r="I1019">
            <v>25.719999313354489</v>
          </cell>
          <cell r="J1019">
            <v>13.454999923706049</v>
          </cell>
          <cell r="K1019">
            <v>17.770000457763668</v>
          </cell>
          <cell r="L1019">
            <v>19.819999694824219</v>
          </cell>
          <cell r="M1019">
            <v>18.434999465942379</v>
          </cell>
          <cell r="N1019">
            <v>19.639999389648441</v>
          </cell>
          <cell r="O1019">
            <v>20.85000038146973</v>
          </cell>
          <cell r="P1019">
            <v>21.030000686645511</v>
          </cell>
          <cell r="Q1019">
            <v>24.110000610351559</v>
          </cell>
        </row>
        <row r="1020">
          <cell r="A1020" t="str">
            <v>823 HK Equity</v>
          </cell>
          <cell r="B1020" t="str">
            <v>LINK REIT</v>
          </cell>
          <cell r="C1020">
            <v>18435907152.171879</v>
          </cell>
          <cell r="D1020">
            <v>1019</v>
          </cell>
          <cell r="E1020">
            <v>-11.54775276271358</v>
          </cell>
          <cell r="F1020">
            <v>10.23158316045885</v>
          </cell>
          <cell r="G1020">
            <v>10.58642406016588</v>
          </cell>
          <cell r="H1020">
            <v>10.06115213085911</v>
          </cell>
          <cell r="I1020">
            <v>9.1759630495298552</v>
          </cell>
          <cell r="J1020">
            <v>8.4932667865239182</v>
          </cell>
          <cell r="K1020">
            <v>8.9778652130244154</v>
          </cell>
          <cell r="L1020">
            <v>7.9080447658138269</v>
          </cell>
          <cell r="M1020">
            <v>8.1735606355684922</v>
          </cell>
          <cell r="N1020">
            <v>7.8253021197326689</v>
          </cell>
          <cell r="O1020">
            <v>7.8838705358966763</v>
          </cell>
          <cell r="P1020">
            <v>8.1288226693868637</v>
          </cell>
          <cell r="Q1020">
            <v>7.6256096405899143</v>
          </cell>
        </row>
        <row r="1021">
          <cell r="A1021" t="str">
            <v>CPALL TB Equity</v>
          </cell>
          <cell r="B1021" t="str">
            <v>CP ALL PCL</v>
          </cell>
          <cell r="C1021">
            <v>18414055023.762211</v>
          </cell>
          <cell r="D1021">
            <v>1020</v>
          </cell>
          <cell r="E1021">
            <v>-17.41782527914339</v>
          </cell>
          <cell r="F1021">
            <v>2.4770460091531281</v>
          </cell>
          <cell r="G1021">
            <v>2.428816481493413</v>
          </cell>
          <cell r="H1021">
            <v>2.1888882517814641</v>
          </cell>
          <cell r="I1021">
            <v>2.1169579513370991</v>
          </cell>
          <cell r="J1021">
            <v>1.821397264488041</v>
          </cell>
          <cell r="K1021">
            <v>2.183338930830359</v>
          </cell>
          <cell r="L1021">
            <v>2.2347515877336259</v>
          </cell>
          <cell r="M1021">
            <v>2.1752441860735421</v>
          </cell>
          <cell r="N1021">
            <v>2.2028196603059769</v>
          </cell>
          <cell r="O1021">
            <v>2.02059069648385</v>
          </cell>
          <cell r="P1021">
            <v>1.909304184839129</v>
          </cell>
          <cell r="Q1021">
            <v>1.742132311686873</v>
          </cell>
        </row>
        <row r="1022">
          <cell r="A1022" t="str">
            <v>ZS US Equity</v>
          </cell>
          <cell r="B1022" t="str">
            <v>ZSCALER INC</v>
          </cell>
          <cell r="C1022">
            <v>18412843008</v>
          </cell>
          <cell r="D1022">
            <v>1021</v>
          </cell>
          <cell r="E1022">
            <v>199.74034969102769</v>
          </cell>
          <cell r="F1022">
            <v>51.069999694824219</v>
          </cell>
          <cell r="G1022">
            <v>46.5</v>
          </cell>
          <cell r="H1022">
            <v>56.819999694824219</v>
          </cell>
          <cell r="I1022">
            <v>52.779998779296882</v>
          </cell>
          <cell r="J1022">
            <v>61.990001678466797</v>
          </cell>
          <cell r="K1022">
            <v>66.849998474121094</v>
          </cell>
          <cell r="L1022">
            <v>109.98000335693359</v>
          </cell>
          <cell r="M1022">
            <v>111.5100021362305</v>
          </cell>
          <cell r="N1022">
            <v>132.58000183105469</v>
          </cell>
          <cell r="O1022">
            <v>159.36000061035159</v>
          </cell>
          <cell r="P1022">
            <v>144.29499816894531</v>
          </cell>
          <cell r="Q1022">
            <v>134.42999267578119</v>
          </cell>
        </row>
        <row r="1023">
          <cell r="A1023" t="str">
            <v>WPM CN Equity</v>
          </cell>
          <cell r="B1023" t="str">
            <v>WHEATON PRECIOUS</v>
          </cell>
          <cell r="C1023">
            <v>18378717838.14954</v>
          </cell>
          <cell r="D1023">
            <v>1022</v>
          </cell>
          <cell r="E1023">
            <v>46.523310412424827</v>
          </cell>
          <cell r="F1023">
            <v>27.964508360945501</v>
          </cell>
          <cell r="G1023">
            <v>29.757411949275589</v>
          </cell>
          <cell r="H1023">
            <v>28.942416822011861</v>
          </cell>
          <cell r="I1023">
            <v>29.265368728294561</v>
          </cell>
          <cell r="J1023">
            <v>27.422985850326999</v>
          </cell>
          <cell r="K1023">
            <v>41.062048081005059</v>
          </cell>
          <cell r="L1023">
            <v>43.671398698054418</v>
          </cell>
          <cell r="M1023">
            <v>43.969070044115142</v>
          </cell>
          <cell r="N1023">
            <v>54.215157607881338</v>
          </cell>
          <cell r="O1023">
            <v>53.039348325784893</v>
          </cell>
          <cell r="P1023">
            <v>50.131628874263697</v>
          </cell>
          <cell r="Q1023">
            <v>46.649562663819317</v>
          </cell>
        </row>
        <row r="1024">
          <cell r="A1024" t="str">
            <v>384 HK Equity</v>
          </cell>
          <cell r="B1024" t="str">
            <v>CHINA GAS HOLDIN</v>
          </cell>
          <cell r="C1024">
            <v>18376644438.117191</v>
          </cell>
          <cell r="D1024">
            <v>1023</v>
          </cell>
          <cell r="E1024">
            <v>-15.844693489404071</v>
          </cell>
          <cell r="F1024">
            <v>3.7426390075677891</v>
          </cell>
          <cell r="G1024">
            <v>3.746952613741144</v>
          </cell>
          <cell r="H1024">
            <v>3.952365605407465</v>
          </cell>
          <cell r="I1024">
            <v>3.701228615940181</v>
          </cell>
          <cell r="J1024">
            <v>3.3599027856629391</v>
          </cell>
          <cell r="K1024">
            <v>3.6956298932104801</v>
          </cell>
          <cell r="L1024">
            <v>3.599256911835909</v>
          </cell>
          <cell r="M1024">
            <v>3.0836322143231309</v>
          </cell>
          <cell r="N1024">
            <v>3.0127090335341218</v>
          </cell>
          <cell r="O1024">
            <v>2.6774192750453949</v>
          </cell>
          <cell r="P1024">
            <v>2.8386364877223969</v>
          </cell>
          <cell r="Q1024">
            <v>3.07734005977423</v>
          </cell>
        </row>
        <row r="1025">
          <cell r="A1025" t="str">
            <v>SIVB US Equity</v>
          </cell>
          <cell r="B1025" t="str">
            <v>SVB FINANCIAL GR</v>
          </cell>
          <cell r="C1025">
            <v>18370807808</v>
          </cell>
          <cell r="D1025">
            <v>1024</v>
          </cell>
          <cell r="E1025">
            <v>54.540310861757902</v>
          </cell>
          <cell r="F1025">
            <v>229.78999328613281</v>
          </cell>
          <cell r="G1025">
            <v>251.03999328613281</v>
          </cell>
          <cell r="H1025">
            <v>244.69000244140619</v>
          </cell>
          <cell r="I1025">
            <v>216.75</v>
          </cell>
          <cell r="J1025">
            <v>140.00999450683591</v>
          </cell>
          <cell r="K1025">
            <v>184.86000061035159</v>
          </cell>
          <cell r="L1025">
            <v>212.80999755859381</v>
          </cell>
          <cell r="M1025">
            <v>206.2799987792969</v>
          </cell>
          <cell r="N1025">
            <v>227.58000183105469</v>
          </cell>
          <cell r="O1025">
            <v>256.16000366210938</v>
          </cell>
          <cell r="P1025">
            <v>245.30000305175781</v>
          </cell>
          <cell r="Q1025">
            <v>306.98001098632813</v>
          </cell>
        </row>
        <row r="1026">
          <cell r="A1026" t="str">
            <v>IEF US Equity</v>
          </cell>
          <cell r="B1026" t="str">
            <v>ISHARES 7-10 YEA</v>
          </cell>
          <cell r="C1026">
            <v>18348400640</v>
          </cell>
          <cell r="D1026">
            <v>1025</v>
          </cell>
          <cell r="E1026">
            <v>9.1470159153121742</v>
          </cell>
          <cell r="F1026">
            <v>111.0100021362305</v>
          </cell>
          <cell r="G1026">
            <v>110.2200012207031</v>
          </cell>
          <cell r="H1026">
            <v>113.7900009155273</v>
          </cell>
          <cell r="I1026">
            <v>117.0400009155273</v>
          </cell>
          <cell r="J1026">
            <v>121.8300018310547</v>
          </cell>
          <cell r="K1026">
            <v>121.7099990844727</v>
          </cell>
          <cell r="L1026">
            <v>121.76999664306641</v>
          </cell>
          <cell r="M1026">
            <v>121.5699996948242</v>
          </cell>
          <cell r="N1026">
            <v>122.63999938964839</v>
          </cell>
          <cell r="O1026">
            <v>121.8199996948242</v>
          </cell>
          <cell r="P1026">
            <v>121.80999755859381</v>
          </cell>
          <cell r="Q1026">
            <v>120.19000244140619</v>
          </cell>
        </row>
        <row r="1027">
          <cell r="A1027" t="str">
            <v>TRU US Equity</v>
          </cell>
          <cell r="B1027" t="str">
            <v>TRANSUNION</v>
          </cell>
          <cell r="C1027">
            <v>18329696256</v>
          </cell>
          <cell r="D1027">
            <v>1026</v>
          </cell>
          <cell r="E1027">
            <v>12.56768181739556</v>
          </cell>
          <cell r="F1027">
            <v>85.870002746582031</v>
          </cell>
          <cell r="G1027">
            <v>85.610000610351563</v>
          </cell>
          <cell r="H1027">
            <v>92.720001220703125</v>
          </cell>
          <cell r="I1027">
            <v>92.650001525878906</v>
          </cell>
          <cell r="J1027">
            <v>63.319999694824219</v>
          </cell>
          <cell r="K1027">
            <v>77.040000915527344</v>
          </cell>
          <cell r="L1027">
            <v>87.550003051757813</v>
          </cell>
          <cell r="M1027">
            <v>87.839996337890625</v>
          </cell>
          <cell r="N1027">
            <v>88.05999755859375</v>
          </cell>
          <cell r="O1027">
            <v>87.930000305175781</v>
          </cell>
          <cell r="P1027">
            <v>86.419998168945313</v>
          </cell>
          <cell r="Q1027">
            <v>79.760002136230469</v>
          </cell>
        </row>
        <row r="1028">
          <cell r="A1028" t="str">
            <v>600703 CH Equity</v>
          </cell>
          <cell r="B1028" t="str">
            <v>SANAN OPTOELEC-A</v>
          </cell>
          <cell r="C1028">
            <v>18328845442.716549</v>
          </cell>
          <cell r="D1028">
            <v>1027</v>
          </cell>
          <cell r="E1028">
            <v>61.620633818684212</v>
          </cell>
          <cell r="F1028">
            <v>2.4079099807657371</v>
          </cell>
          <cell r="G1028">
            <v>2.6366430384246091</v>
          </cell>
          <cell r="H1028">
            <v>2.8911200196759519</v>
          </cell>
          <cell r="I1028">
            <v>3.6331512049800949</v>
          </cell>
          <cell r="J1028">
            <v>2.7521128993261068</v>
          </cell>
          <cell r="K1028">
            <v>3.1090282908307931</v>
          </cell>
          <cell r="L1028">
            <v>3.518617247368184</v>
          </cell>
          <cell r="M1028">
            <v>3.4950493858718801</v>
          </cell>
          <cell r="N1028">
            <v>3.8719937195013192</v>
          </cell>
          <cell r="O1028">
            <v>3.920506005570132</v>
          </cell>
          <cell r="P1028">
            <v>3.5974084722363391</v>
          </cell>
          <cell r="Q1028">
            <v>3.3879309371882869</v>
          </cell>
        </row>
        <row r="1029">
          <cell r="A1029" t="str">
            <v>STAN LN Equity</v>
          </cell>
          <cell r="B1029" t="str">
            <v>STANDARD CHARTER</v>
          </cell>
          <cell r="C1029">
            <v>18322616298.625488</v>
          </cell>
          <cell r="D1029">
            <v>1028</v>
          </cell>
          <cell r="E1029">
            <v>-37.037033954158282</v>
          </cell>
          <cell r="F1029">
            <v>8.9787831184719948</v>
          </cell>
          <cell r="G1029">
            <v>9.4442875477711823</v>
          </cell>
          <cell r="H1029">
            <v>8.2009524351747132</v>
          </cell>
          <cell r="I1029">
            <v>7.0500739006141657</v>
          </cell>
          <cell r="J1029">
            <v>5.1240929595829243</v>
          </cell>
          <cell r="K1029">
            <v>5.1115603311918676</v>
          </cell>
          <cell r="L1029">
            <v>4.9897394089202862</v>
          </cell>
          <cell r="M1029">
            <v>5.3793111182749271</v>
          </cell>
          <cell r="N1029">
            <v>5.1161239713860596</v>
          </cell>
          <cell r="O1029">
            <v>5.0554798217490324</v>
          </cell>
          <cell r="P1029">
            <v>4.598000452576315</v>
          </cell>
          <cell r="Q1029">
            <v>4.6328949201852083</v>
          </cell>
        </row>
        <row r="1030">
          <cell r="A1030" t="str">
            <v>600196 CH Equity</v>
          </cell>
          <cell r="B1030" t="str">
            <v>SHANGHAI FOSUN-A</v>
          </cell>
          <cell r="C1030">
            <v>18321389799.43433</v>
          </cell>
          <cell r="D1030">
            <v>1029</v>
          </cell>
          <cell r="E1030">
            <v>92.247535497559056</v>
          </cell>
          <cell r="F1030">
            <v>3.5685367560505199</v>
          </cell>
          <cell r="G1030">
            <v>3.8199729573184982</v>
          </cell>
          <cell r="H1030">
            <v>3.6559139859555501</v>
          </cell>
          <cell r="I1030">
            <v>3.965004785026395</v>
          </cell>
          <cell r="J1030">
            <v>4.4591550609133606</v>
          </cell>
          <cell r="K1030">
            <v>4.7612308333550573</v>
          </cell>
          <cell r="L1030">
            <v>4.3898539563979284</v>
          </cell>
          <cell r="M1030">
            <v>4.6930693640820209</v>
          </cell>
          <cell r="N1030">
            <v>9.8053256215573583</v>
          </cell>
          <cell r="O1030">
            <v>7.8644442245113169</v>
          </cell>
          <cell r="P1030">
            <v>7.2316303749607869</v>
          </cell>
          <cell r="Q1030">
            <v>7.9280870325623027</v>
          </cell>
        </row>
        <row r="1031">
          <cell r="A1031" t="str">
            <v>NBK KK Equity</v>
          </cell>
          <cell r="B1031" t="str">
            <v>NATL BANK KUWAIT</v>
          </cell>
          <cell r="C1031">
            <v>18320917500.28125</v>
          </cell>
          <cell r="D1031">
            <v>1030</v>
          </cell>
          <cell r="E1031">
            <v>-7.5764500462363937</v>
          </cell>
          <cell r="F1031">
            <v>3.2378129865784899</v>
          </cell>
          <cell r="G1031">
            <v>3.3634153720160498</v>
          </cell>
          <cell r="H1031">
            <v>3.2518034137549141</v>
          </cell>
          <cell r="I1031">
            <v>2.9205934052714748</v>
          </cell>
          <cell r="J1031">
            <v>2.2943999420385812</v>
          </cell>
          <cell r="K1031">
            <v>2.3941842271015048</v>
          </cell>
          <cell r="L1031">
            <v>2.4992696125991638</v>
          </cell>
          <cell r="M1031">
            <v>2.6508137583732601</v>
          </cell>
          <cell r="N1031">
            <v>2.579696016618982</v>
          </cell>
          <cell r="O1031">
            <v>2.8331859805621211</v>
          </cell>
          <cell r="P1031">
            <v>2.8449968132190411</v>
          </cell>
          <cell r="Q1031">
            <v>2.7241548467427492</v>
          </cell>
        </row>
        <row r="1032">
          <cell r="A1032" t="str">
            <v>2328 HK Equity</v>
          </cell>
          <cell r="B1032" t="str">
            <v>PICC P&amp;C-H</v>
          </cell>
          <cell r="C1032">
            <v>18304676230.984379</v>
          </cell>
          <cell r="D1032">
            <v>1031</v>
          </cell>
          <cell r="E1032">
            <v>-26.985249269459349</v>
          </cell>
          <cell r="F1032">
            <v>1.1726084684731859</v>
          </cell>
          <cell r="G1032">
            <v>1.2049275825396111</v>
          </cell>
          <cell r="H1032">
            <v>1.0775667375514639</v>
          </cell>
          <cell r="I1032">
            <v>1.0653883992284821</v>
          </cell>
          <cell r="J1032">
            <v>0.93638755114551508</v>
          </cell>
          <cell r="K1032">
            <v>0.95841290882242403</v>
          </cell>
          <cell r="L1032">
            <v>0.88626863478477003</v>
          </cell>
          <cell r="M1032">
            <v>0.82445229089201211</v>
          </cell>
          <cell r="N1032">
            <v>0.78446554153259707</v>
          </cell>
          <cell r="O1032">
            <v>0.77806452001294701</v>
          </cell>
          <cell r="P1032">
            <v>0.695465922264766</v>
          </cell>
          <cell r="Q1032">
            <v>0.682563041443913</v>
          </cell>
        </row>
        <row r="1033">
          <cell r="A1033" t="str">
            <v>STMN SW Equity</v>
          </cell>
          <cell r="B1033" t="str">
            <v>STRAUMANN HLDG-R</v>
          </cell>
          <cell r="C1033">
            <v>18266168612.498409</v>
          </cell>
          <cell r="D1033">
            <v>1032</v>
          </cell>
          <cell r="E1033">
            <v>15.810480506228171</v>
          </cell>
          <cell r="F1033">
            <v>945.26763481910166</v>
          </cell>
          <cell r="G1033">
            <v>983.9527863538533</v>
          </cell>
          <cell r="H1033">
            <v>954.76668338612944</v>
          </cell>
          <cell r="I1033">
            <v>956.50357758186146</v>
          </cell>
          <cell r="J1033">
            <v>713.10460567474365</v>
          </cell>
          <cell r="K1033">
            <v>762.51958217886568</v>
          </cell>
          <cell r="L1033">
            <v>809.32067012786865</v>
          </cell>
          <cell r="M1033">
            <v>890.43999719619751</v>
          </cell>
          <cell r="N1033">
            <v>994.34292697906494</v>
          </cell>
          <cell r="O1033">
            <v>981.83813571929932</v>
          </cell>
          <cell r="P1033">
            <v>1022.638217532702</v>
          </cell>
          <cell r="Q1033">
            <v>1040.9649181365969</v>
          </cell>
        </row>
        <row r="1034">
          <cell r="A1034" t="str">
            <v>1348 JP Equity</v>
          </cell>
          <cell r="B1034" t="str">
            <v>MAXIS TOPIX ETF</v>
          </cell>
          <cell r="C1034">
            <v>18243764825.982059</v>
          </cell>
          <cell r="D1034">
            <v>1033</v>
          </cell>
          <cell r="E1034">
            <v>4.626066829785147</v>
          </cell>
          <cell r="F1034">
            <v>16.28760127723217</v>
          </cell>
          <cell r="G1034">
            <v>16.41969550400972</v>
          </cell>
          <cell r="H1034">
            <v>15.80012940708548</v>
          </cell>
          <cell r="I1034">
            <v>14.550854355096821</v>
          </cell>
          <cell r="J1034">
            <v>13.11169200763106</v>
          </cell>
          <cell r="K1034">
            <v>13.953923294320701</v>
          </cell>
          <cell r="L1034">
            <v>15.17010533809662</v>
          </cell>
          <cell r="M1034">
            <v>14.904115102253851</v>
          </cell>
          <cell r="N1034">
            <v>14.77047861460596</v>
          </cell>
          <cell r="O1034">
            <v>15.685719742439691</v>
          </cell>
          <cell r="P1034">
            <v>15.982945879921321</v>
          </cell>
          <cell r="Q1034">
            <v>15.90844025462866</v>
          </cell>
        </row>
        <row r="1035">
          <cell r="A1035" t="str">
            <v>VTR US Equity</v>
          </cell>
          <cell r="B1035" t="str">
            <v>VENTAS INC</v>
          </cell>
          <cell r="C1035">
            <v>18211631104</v>
          </cell>
          <cell r="D1035">
            <v>1034</v>
          </cell>
          <cell r="E1035">
            <v>-11.476105869663851</v>
          </cell>
          <cell r="F1035">
            <v>57.880001068115227</v>
          </cell>
          <cell r="G1035">
            <v>57.740001678466797</v>
          </cell>
          <cell r="H1035">
            <v>57.919998168945313</v>
          </cell>
          <cell r="I1035">
            <v>52.360000610351563</v>
          </cell>
          <cell r="J1035">
            <v>22.95000076293945</v>
          </cell>
          <cell r="K1035">
            <v>30.329999923706051</v>
          </cell>
          <cell r="L1035">
            <v>35.5</v>
          </cell>
          <cell r="M1035">
            <v>38.319999694824219</v>
          </cell>
          <cell r="N1035">
            <v>37.709999084472663</v>
          </cell>
          <cell r="O1035">
            <v>41.869998931884773</v>
          </cell>
          <cell r="P1035">
            <v>43.490001678466797</v>
          </cell>
          <cell r="Q1035">
            <v>40.970001220703118</v>
          </cell>
        </row>
        <row r="1036">
          <cell r="A1036" t="str">
            <v>DWNI GR Equity</v>
          </cell>
          <cell r="B1036" t="str">
            <v>DEUTSCHE WOHNEN</v>
          </cell>
          <cell r="C1036">
            <v>18184316674.495239</v>
          </cell>
          <cell r="D1036">
            <v>1035</v>
          </cell>
          <cell r="E1036">
            <v>23.060016482004329</v>
          </cell>
          <cell r="F1036">
            <v>38.895397309875527</v>
          </cell>
          <cell r="G1036">
            <v>40.84138589802933</v>
          </cell>
          <cell r="H1036">
            <v>42.112675898864843</v>
          </cell>
          <cell r="I1036">
            <v>40.829361626281752</v>
          </cell>
          <cell r="J1036">
            <v>37.41812402009964</v>
          </cell>
          <cell r="K1036">
            <v>40.567691917709453</v>
          </cell>
          <cell r="L1036">
            <v>45.855602302932773</v>
          </cell>
          <cell r="M1036">
            <v>45.202432958190911</v>
          </cell>
          <cell r="N1036">
            <v>49.040330264877412</v>
          </cell>
          <cell r="O1036">
            <v>53.547857863561603</v>
          </cell>
          <cell r="P1036">
            <v>50.679676298332197</v>
          </cell>
          <cell r="Q1036">
            <v>50.825984942876858</v>
          </cell>
        </row>
        <row r="1037">
          <cell r="A1037" t="str">
            <v>TLT US Equity</v>
          </cell>
          <cell r="B1037" t="str">
            <v>ISHARES 20+ YEAR</v>
          </cell>
          <cell r="C1037">
            <v>18156800000</v>
          </cell>
          <cell r="D1037">
            <v>1036</v>
          </cell>
          <cell r="E1037">
            <v>16.89488020056837</v>
          </cell>
          <cell r="F1037">
            <v>138.30999755859381</v>
          </cell>
          <cell r="G1037">
            <v>135.47999572753909</v>
          </cell>
          <cell r="H1037">
            <v>145.53999328613281</v>
          </cell>
          <cell r="I1037">
            <v>153.94000244140619</v>
          </cell>
          <cell r="J1037">
            <v>167.03999328613281</v>
          </cell>
          <cell r="K1037">
            <v>167.94999694824219</v>
          </cell>
          <cell r="L1037">
            <v>162.2799987792969</v>
          </cell>
          <cell r="M1037">
            <v>163.41999816894531</v>
          </cell>
          <cell r="N1037">
            <v>169.94999694824219</v>
          </cell>
          <cell r="O1037">
            <v>163.86000061035159</v>
          </cell>
          <cell r="P1037">
            <v>163.36000061035159</v>
          </cell>
          <cell r="Q1037">
            <v>158.58000183105469</v>
          </cell>
        </row>
        <row r="1038">
          <cell r="A1038" t="str">
            <v>1303 TT Equity</v>
          </cell>
          <cell r="B1038" t="str">
            <v>NAN YA PLASTICS</v>
          </cell>
          <cell r="C1038">
            <v>18152213499.904301</v>
          </cell>
          <cell r="D1038">
            <v>1037</v>
          </cell>
          <cell r="E1038">
            <v>-4.8591762946228574</v>
          </cell>
          <cell r="F1038">
            <v>2.3470022729544842</v>
          </cell>
          <cell r="G1038">
            <v>2.4377994307575359</v>
          </cell>
          <cell r="H1038">
            <v>2.2624434567987919</v>
          </cell>
          <cell r="I1038">
            <v>2.2495429809374059</v>
          </cell>
          <cell r="J1038">
            <v>1.772686756628147</v>
          </cell>
          <cell r="K1038">
            <v>2.226182741864875</v>
          </cell>
          <cell r="L1038">
            <v>2.1113115297321912</v>
          </cell>
          <cell r="M1038">
            <v>2.206280254868318</v>
          </cell>
          <cell r="N1038">
            <v>2.0453233687511698</v>
          </cell>
          <cell r="O1038">
            <v>2.068027255810847</v>
          </cell>
          <cell r="P1038">
            <v>2.0503806807100768</v>
          </cell>
          <cell r="Q1038">
            <v>2.0904094285187109</v>
          </cell>
        </row>
        <row r="1039">
          <cell r="A1039" t="str">
            <v>1972 HK Equity</v>
          </cell>
          <cell r="B1039" t="str">
            <v>SWIREPROPERTIES</v>
          </cell>
          <cell r="C1039">
            <v>18147782834.33984</v>
          </cell>
          <cell r="D1039">
            <v>1038</v>
          </cell>
          <cell r="E1039">
            <v>5.7096882485125233</v>
          </cell>
          <cell r="F1039">
            <v>3.142284075469064</v>
          </cell>
          <cell r="G1039">
            <v>3.317079587802283</v>
          </cell>
          <cell r="H1039">
            <v>3.0704859561589899</v>
          </cell>
          <cell r="I1039">
            <v>2.9751195596161319</v>
          </cell>
          <cell r="J1039">
            <v>2.618273550216486</v>
          </cell>
          <cell r="K1039">
            <v>2.8055829405784611</v>
          </cell>
          <cell r="L1039">
            <v>2.3195210936210628</v>
          </cell>
          <cell r="M1039">
            <v>2.53915832165444</v>
          </cell>
          <cell r="N1039">
            <v>2.3301722761360111</v>
          </cell>
          <cell r="O1039">
            <v>2.6645160004015911</v>
          </cell>
          <cell r="P1039">
            <v>2.632190148485591</v>
          </cell>
          <cell r="Q1039">
            <v>2.6644473813006191</v>
          </cell>
        </row>
        <row r="1040">
          <cell r="A1040" t="str">
            <v>MG CN Equity</v>
          </cell>
          <cell r="B1040" t="str">
            <v>MAGNA INTL</v>
          </cell>
          <cell r="C1040">
            <v>18139835154.57275</v>
          </cell>
          <cell r="D1040">
            <v>1039</v>
          </cell>
          <cell r="E1040">
            <v>11.92873075316505</v>
          </cell>
          <cell r="F1040">
            <v>55.319950189595602</v>
          </cell>
          <cell r="G1040">
            <v>54.832496724718112</v>
          </cell>
          <cell r="H1040">
            <v>50.748963600169191</v>
          </cell>
          <cell r="I1040">
            <v>48.350825786590583</v>
          </cell>
          <cell r="J1040">
            <v>30.060487581841929</v>
          </cell>
          <cell r="K1040">
            <v>36.972882669501807</v>
          </cell>
          <cell r="L1040">
            <v>43.737589881548047</v>
          </cell>
          <cell r="M1040">
            <v>44.521352794721679</v>
          </cell>
          <cell r="N1040">
            <v>46.187704469568871</v>
          </cell>
          <cell r="O1040">
            <v>50.512939408864902</v>
          </cell>
          <cell r="P1040">
            <v>46.566377567914969</v>
          </cell>
          <cell r="Q1040">
            <v>51.403564420468228</v>
          </cell>
        </row>
        <row r="1041">
          <cell r="A1041" t="str">
            <v>881 HK Equity</v>
          </cell>
          <cell r="B1041" t="str">
            <v>ZHONGSHENG GROUP</v>
          </cell>
          <cell r="C1041">
            <v>18138186087.15625</v>
          </cell>
          <cell r="D1041">
            <v>1040</v>
          </cell>
          <cell r="E1041">
            <v>121.4784141437646</v>
          </cell>
          <cell r="F1041">
            <v>3.595743664800835</v>
          </cell>
          <cell r="G1041">
            <v>4.0934172543138354</v>
          </cell>
          <cell r="H1041">
            <v>3.6884452857705412</v>
          </cell>
          <cell r="I1041">
            <v>3.7911891341209412</v>
          </cell>
          <cell r="J1041">
            <v>3.4308413818756089</v>
          </cell>
          <cell r="K1041">
            <v>4.0374594896375129</v>
          </cell>
          <cell r="L1041">
            <v>5.1731253994975077</v>
          </cell>
          <cell r="M1041">
            <v>5.5350555987936332</v>
          </cell>
          <cell r="N1041">
            <v>6.2576610594987869</v>
          </cell>
          <cell r="O1041">
            <v>6.367741548822778</v>
          </cell>
          <cell r="P1041">
            <v>6.2385486295437431</v>
          </cell>
          <cell r="Q1041">
            <v>7.2062656139945602</v>
          </cell>
        </row>
        <row r="1042">
          <cell r="A1042" t="str">
            <v>GIB/A CN Equity</v>
          </cell>
          <cell r="B1042" t="str">
            <v>CGI INC</v>
          </cell>
          <cell r="C1042">
            <v>18110614035.98914</v>
          </cell>
          <cell r="D1042">
            <v>1041</v>
          </cell>
          <cell r="E1042">
            <v>-16.444363375253641</v>
          </cell>
          <cell r="F1042">
            <v>83.261904249134659</v>
          </cell>
          <cell r="G1042">
            <v>83.688870422359287</v>
          </cell>
          <cell r="H1042">
            <v>76.823483266129188</v>
          </cell>
          <cell r="I1042">
            <v>71.76911562046007</v>
          </cell>
          <cell r="J1042">
            <v>53.376001278630611</v>
          </cell>
          <cell r="K1042">
            <v>62.679257487919593</v>
          </cell>
          <cell r="L1042">
            <v>64.440687184919625</v>
          </cell>
          <cell r="M1042">
            <v>62.982323980271758</v>
          </cell>
          <cell r="N1042">
            <v>71.374214390603811</v>
          </cell>
          <cell r="O1042">
            <v>71.665899489494223</v>
          </cell>
          <cell r="P1042">
            <v>69.274161097087926</v>
          </cell>
          <cell r="Q1042">
            <v>60.994568976843773</v>
          </cell>
        </row>
        <row r="1043">
          <cell r="A1043" t="str">
            <v>NA CN Equity</v>
          </cell>
          <cell r="B1043" t="str">
            <v>NATL BK CANADA</v>
          </cell>
          <cell r="C1043">
            <v>18106197272.607792</v>
          </cell>
          <cell r="D1043">
            <v>1042</v>
          </cell>
          <cell r="E1043">
            <v>5.6594078360961104</v>
          </cell>
          <cell r="F1043">
            <v>53.312281760547648</v>
          </cell>
          <cell r="G1043">
            <v>55.510205529812993</v>
          </cell>
          <cell r="H1043">
            <v>55.137372955679893</v>
          </cell>
          <cell r="I1043">
            <v>52.421290883903573</v>
          </cell>
          <cell r="J1043">
            <v>36.678858486136512</v>
          </cell>
          <cell r="K1043">
            <v>39.081357357678598</v>
          </cell>
          <cell r="L1043">
            <v>45.061410745877311</v>
          </cell>
          <cell r="M1043">
            <v>45.301913426838837</v>
          </cell>
          <cell r="N1043">
            <v>47.179946945229403</v>
          </cell>
          <cell r="O1043">
            <v>54.960954560595837</v>
          </cell>
          <cell r="P1043">
            <v>49.808198788421578</v>
          </cell>
          <cell r="Q1043">
            <v>49.456687071961369</v>
          </cell>
        </row>
        <row r="1044">
          <cell r="A1044" t="str">
            <v>300014 CH Equity</v>
          </cell>
          <cell r="B1044" t="str">
            <v>EVE ENERGY-A</v>
          </cell>
          <cell r="C1044">
            <v>18074444012.502811</v>
          </cell>
          <cell r="D1044">
            <v>1043</v>
          </cell>
          <cell r="E1044">
            <v>195.8300213785549</v>
          </cell>
          <cell r="F1044">
            <v>3.3779690737251831</v>
          </cell>
          <cell r="G1044">
            <v>3.7895086281926642</v>
          </cell>
          <cell r="H1044">
            <v>4.066086708068184</v>
          </cell>
          <cell r="I1044">
            <v>5.2373863305328996</v>
          </cell>
          <cell r="J1044">
            <v>4.3271428906209053</v>
          </cell>
          <cell r="K1044">
            <v>5.0273928302235618</v>
          </cell>
          <cell r="L1044">
            <v>5.0224933333965964</v>
          </cell>
          <cell r="M1044">
            <v>6.6973123925367872</v>
          </cell>
          <cell r="N1044">
            <v>8.6493147976401019</v>
          </cell>
          <cell r="O1044">
            <v>7.2844965245767526</v>
          </cell>
          <cell r="P1044">
            <v>7.2890592366456994</v>
          </cell>
          <cell r="Q1044">
            <v>8.0551161036376016</v>
          </cell>
        </row>
        <row r="1045">
          <cell r="A1045" t="str">
            <v>EXAS US Equity</v>
          </cell>
          <cell r="B1045" t="str">
            <v>EXACT SCIENCES</v>
          </cell>
          <cell r="C1045">
            <v>17998817280</v>
          </cell>
          <cell r="D1045">
            <v>1044</v>
          </cell>
          <cell r="E1045">
            <v>35.059661316804323</v>
          </cell>
          <cell r="F1045">
            <v>80.980003356933594</v>
          </cell>
          <cell r="G1045">
            <v>92.480003356933594</v>
          </cell>
          <cell r="H1045">
            <v>94.55999755859375</v>
          </cell>
          <cell r="I1045">
            <v>77.430000305175781</v>
          </cell>
          <cell r="J1045">
            <v>55.880001068115227</v>
          </cell>
          <cell r="K1045">
            <v>75.650001525878906</v>
          </cell>
          <cell r="L1045">
            <v>85.370002746582031</v>
          </cell>
          <cell r="M1045">
            <v>87.419998168945313</v>
          </cell>
          <cell r="N1045">
            <v>95.080001831054688</v>
          </cell>
          <cell r="O1045">
            <v>73.730003356933594</v>
          </cell>
          <cell r="P1045">
            <v>105.2099990844727</v>
          </cell>
          <cell r="Q1045">
            <v>121.88999938964839</v>
          </cell>
        </row>
        <row r="1046">
          <cell r="A1046" t="str">
            <v>HOLX US Equity</v>
          </cell>
          <cell r="B1046" t="str">
            <v>HOLOGIC INC</v>
          </cell>
          <cell r="C1046">
            <v>17993248768</v>
          </cell>
          <cell r="D1046">
            <v>1045</v>
          </cell>
          <cell r="E1046">
            <v>48.483562821953562</v>
          </cell>
          <cell r="F1046">
            <v>51.540000915527337</v>
          </cell>
          <cell r="G1046">
            <v>52.209999084472663</v>
          </cell>
          <cell r="H1046">
            <v>53.619998931884773</v>
          </cell>
          <cell r="I1046">
            <v>48.819999694824219</v>
          </cell>
          <cell r="J1046">
            <v>32.700000762939453</v>
          </cell>
          <cell r="K1046">
            <v>49.400001525878913</v>
          </cell>
          <cell r="L1046">
            <v>53.25</v>
          </cell>
          <cell r="M1046">
            <v>56.970001220703118</v>
          </cell>
          <cell r="N1046">
            <v>71.319999694824219</v>
          </cell>
          <cell r="O1046">
            <v>59.220001220703118</v>
          </cell>
          <cell r="P1046">
            <v>66.349998474121094</v>
          </cell>
          <cell r="Q1046">
            <v>70.55999755859375</v>
          </cell>
        </row>
        <row r="1047">
          <cell r="A1047" t="str">
            <v>000876 CH Equity</v>
          </cell>
          <cell r="B1047" t="str">
            <v>NEW HOPE LIUHE-A</v>
          </cell>
          <cell r="C1047">
            <v>17992326173.768311</v>
          </cell>
          <cell r="D1047">
            <v>1046</v>
          </cell>
          <cell r="E1047">
            <v>17.704143983332582</v>
          </cell>
          <cell r="F1047">
            <v>2.9846717976336952</v>
          </cell>
          <cell r="G1047">
            <v>2.8649797864665061</v>
          </cell>
          <cell r="H1047">
            <v>2.325713865769075</v>
          </cell>
          <cell r="I1047">
            <v>3.7351493835449219</v>
          </cell>
          <cell r="J1047">
            <v>4.5056339250001258</v>
          </cell>
          <cell r="K1047">
            <v>4.6578797712545574</v>
          </cell>
          <cell r="L1047">
            <v>3.9521311175572009</v>
          </cell>
          <cell r="M1047">
            <v>4.4271569066961547</v>
          </cell>
          <cell r="N1047">
            <v>4.8704322278499603</v>
          </cell>
          <cell r="O1047">
            <v>5.7848331928253174</v>
          </cell>
          <cell r="P1047">
            <v>4.0789282104282174</v>
          </cell>
          <cell r="Q1047">
            <v>4.0514693191839797</v>
          </cell>
        </row>
        <row r="1048">
          <cell r="A1048" t="str">
            <v>DOV US Equity</v>
          </cell>
          <cell r="B1048" t="str">
            <v>DOVER CORP</v>
          </cell>
          <cell r="C1048">
            <v>17966798848</v>
          </cell>
          <cell r="D1048">
            <v>1047</v>
          </cell>
          <cell r="E1048">
            <v>16.41183946021339</v>
          </cell>
          <cell r="F1048">
            <v>110.30999755859381</v>
          </cell>
          <cell r="G1048">
            <v>115.2600021362305</v>
          </cell>
          <cell r="H1048">
            <v>113.6800003051758</v>
          </cell>
          <cell r="I1048">
            <v>107.40000152587891</v>
          </cell>
          <cell r="J1048">
            <v>79.980003356933594</v>
          </cell>
          <cell r="K1048">
            <v>91.470001220703125</v>
          </cell>
          <cell r="L1048">
            <v>97.75</v>
          </cell>
          <cell r="M1048">
            <v>95.599998474121094</v>
          </cell>
          <cell r="N1048">
            <v>103.13999938964839</v>
          </cell>
          <cell r="O1048">
            <v>111.4199981689453</v>
          </cell>
          <cell r="P1048">
            <v>107.13999938964839</v>
          </cell>
          <cell r="Q1048">
            <v>114.870002746582</v>
          </cell>
        </row>
        <row r="1049">
          <cell r="A1049" t="str">
            <v>MT NA Equity</v>
          </cell>
          <cell r="B1049" t="str">
            <v>ARCELORMITTAL</v>
          </cell>
          <cell r="C1049">
            <v>17957615849.939579</v>
          </cell>
          <cell r="D1049">
            <v>1048</v>
          </cell>
          <cell r="E1049">
            <v>-6.9329731625595654</v>
          </cell>
          <cell r="F1049">
            <v>16.92259904851915</v>
          </cell>
          <cell r="G1049">
            <v>17.540939001561359</v>
          </cell>
          <cell r="H1049">
            <v>14.81021367838594</v>
          </cell>
          <cell r="I1049">
            <v>14.334995888046249</v>
          </cell>
          <cell r="J1049">
            <v>8.7782371034145399</v>
          </cell>
          <cell r="K1049">
            <v>10.990196879846961</v>
          </cell>
          <cell r="L1049">
            <v>10.04259905514812</v>
          </cell>
          <cell r="M1049">
            <v>10.50255394699707</v>
          </cell>
          <cell r="N1049">
            <v>11.279040975532549</v>
          </cell>
          <cell r="O1049">
            <v>12.513992738845451</v>
          </cell>
          <cell r="P1049">
            <v>13.638294413715361</v>
          </cell>
          <cell r="Q1049">
            <v>13.93034292159655</v>
          </cell>
        </row>
        <row r="1050">
          <cell r="A1050" t="str">
            <v>ATUS US Equity</v>
          </cell>
          <cell r="B1050" t="str">
            <v>ALTICE USA INC-A</v>
          </cell>
          <cell r="C1050">
            <v>17936443392</v>
          </cell>
          <cell r="D1050">
            <v>1049</v>
          </cell>
          <cell r="E1050">
            <v>18.84328838870173</v>
          </cell>
          <cell r="F1050">
            <v>25.54999923706055</v>
          </cell>
          <cell r="G1050">
            <v>27.340000152587891</v>
          </cell>
          <cell r="H1050">
            <v>27.70999908447266</v>
          </cell>
          <cell r="I1050">
            <v>26.20999908447266</v>
          </cell>
          <cell r="J1050">
            <v>21.95000076293945</v>
          </cell>
          <cell r="K1050">
            <v>24.989999771118161</v>
          </cell>
          <cell r="L1050">
            <v>25.680000305175781</v>
          </cell>
          <cell r="M1050">
            <v>23.430000305175781</v>
          </cell>
          <cell r="N1050">
            <v>27.260000228881839</v>
          </cell>
          <cell r="O1050">
            <v>27.670000076293949</v>
          </cell>
          <cell r="P1050">
            <v>26.120000839233398</v>
          </cell>
          <cell r="Q1050">
            <v>26.780000686645511</v>
          </cell>
        </row>
        <row r="1051">
          <cell r="A1051" t="str">
            <v>001979 CH Equity</v>
          </cell>
          <cell r="B1051" t="str">
            <v>CHINA MERCHANT-A</v>
          </cell>
          <cell r="C1051">
            <v>17929239387.103519</v>
          </cell>
          <cell r="D1051">
            <v>1050</v>
          </cell>
          <cell r="E1051">
            <v>-15.849470909096279</v>
          </cell>
          <cell r="F1051">
            <v>2.6082139661723431</v>
          </cell>
          <cell r="G1051">
            <v>2.8534911571145471</v>
          </cell>
          <cell r="H1051">
            <v>2.3242896360642362</v>
          </cell>
          <cell r="I1051">
            <v>2.660575703579525</v>
          </cell>
          <cell r="J1051">
            <v>2.3239437416195869</v>
          </cell>
          <cell r="K1051">
            <v>2.4237964101673701</v>
          </cell>
          <cell r="L1051">
            <v>2.248940871727882</v>
          </cell>
          <cell r="M1051">
            <v>2.441301312633755</v>
          </cell>
          <cell r="N1051">
            <v>2.5039750915679519</v>
          </cell>
          <cell r="O1051">
            <v>2.407662298214746</v>
          </cell>
          <cell r="P1051">
            <v>2.230893831406604</v>
          </cell>
          <cell r="Q1051">
            <v>2.0578654785598469</v>
          </cell>
        </row>
        <row r="1052">
          <cell r="A1052" t="str">
            <v>INCY US Equity</v>
          </cell>
          <cell r="B1052" t="str">
            <v>INCYTE CORP</v>
          </cell>
          <cell r="C1052">
            <v>17889789952</v>
          </cell>
          <cell r="D1052">
            <v>1051</v>
          </cell>
          <cell r="E1052">
            <v>-7.107118292570358</v>
          </cell>
          <cell r="F1052">
            <v>94.470001220703125</v>
          </cell>
          <cell r="G1052">
            <v>87.319999694824219</v>
          </cell>
          <cell r="H1052">
            <v>72.94000244140625</v>
          </cell>
          <cell r="I1052">
            <v>79.05999755859375</v>
          </cell>
          <cell r="J1052">
            <v>74.180000305175781</v>
          </cell>
          <cell r="K1052">
            <v>97.300003051757813</v>
          </cell>
          <cell r="L1052">
            <v>101.75</v>
          </cell>
          <cell r="M1052">
            <v>102.65000152587891</v>
          </cell>
          <cell r="N1052">
            <v>101.7900009155273</v>
          </cell>
          <cell r="O1052">
            <v>92.970001220703125</v>
          </cell>
          <cell r="P1052">
            <v>92.430000305175781</v>
          </cell>
          <cell r="Q1052">
            <v>84.44000244140625</v>
          </cell>
        </row>
        <row r="1053">
          <cell r="A1053" t="str">
            <v>DISH US Equity</v>
          </cell>
          <cell r="B1053" t="str">
            <v>DISH NETWORK-A</v>
          </cell>
          <cell r="C1053">
            <v>17861804032</v>
          </cell>
          <cell r="D1053">
            <v>1052</v>
          </cell>
          <cell r="E1053">
            <v>-4.8402668539986422</v>
          </cell>
          <cell r="F1053">
            <v>33.659999847412109</v>
          </cell>
          <cell r="G1053">
            <v>35.470001220703118</v>
          </cell>
          <cell r="H1053">
            <v>36.75</v>
          </cell>
          <cell r="I1053">
            <v>34.330001831054688</v>
          </cell>
          <cell r="J1053">
            <v>18.70000076293945</v>
          </cell>
          <cell r="K1053">
            <v>23.989999771118161</v>
          </cell>
          <cell r="L1053">
            <v>32.630001068115227</v>
          </cell>
          <cell r="M1053">
            <v>34.625</v>
          </cell>
          <cell r="N1053">
            <v>33.959999084472663</v>
          </cell>
          <cell r="O1053">
            <v>34.569999694824219</v>
          </cell>
          <cell r="P1053">
            <v>28.780000686645511</v>
          </cell>
          <cell r="Q1053">
            <v>25.819999694824219</v>
          </cell>
        </row>
        <row r="1054">
          <cell r="A1054" t="str">
            <v>EDPR PL Equity</v>
          </cell>
          <cell r="B1054" t="str">
            <v>EDP RENOVAVEIS S</v>
          </cell>
          <cell r="C1054">
            <v>17835383629.105831</v>
          </cell>
          <cell r="D1054">
            <v>1053</v>
          </cell>
          <cell r="E1054">
            <v>71.171327267539255</v>
          </cell>
          <cell r="F1054">
            <v>10.96424915266039</v>
          </cell>
          <cell r="G1054">
            <v>11.774699985980989</v>
          </cell>
          <cell r="H1054">
            <v>13.292919097740199</v>
          </cell>
          <cell r="I1054">
            <v>13.75140058860779</v>
          </cell>
          <cell r="J1054">
            <v>11.47124969959259</v>
          </cell>
          <cell r="K1054">
            <v>12.30655916236879</v>
          </cell>
          <cell r="L1054">
            <v>13.51182081048967</v>
          </cell>
          <cell r="M1054">
            <v>14.01241545141602</v>
          </cell>
          <cell r="N1054">
            <v>16.378106272739391</v>
          </cell>
          <cell r="O1054">
            <v>17.017884634891519</v>
          </cell>
          <cell r="P1054">
            <v>17.218169653015138</v>
          </cell>
          <cell r="Q1054">
            <v>18.860614462169679</v>
          </cell>
        </row>
        <row r="1055">
          <cell r="A1055" t="str">
            <v>COO US Equity</v>
          </cell>
          <cell r="B1055" t="str">
            <v>COOPER COS INC</v>
          </cell>
          <cell r="C1055">
            <v>17721280512</v>
          </cell>
          <cell r="D1055">
            <v>1054</v>
          </cell>
          <cell r="E1055">
            <v>7.5135343542193764</v>
          </cell>
          <cell r="F1055">
            <v>311.77999877929688</v>
          </cell>
          <cell r="G1055">
            <v>321.29000854492188</v>
          </cell>
          <cell r="H1055">
            <v>346.239990234375</v>
          </cell>
          <cell r="I1055">
            <v>335.45001220703119</v>
          </cell>
          <cell r="J1055">
            <v>273.04998779296881</v>
          </cell>
          <cell r="K1055">
            <v>280.30999755859381</v>
          </cell>
          <cell r="L1055">
            <v>315.17999267578119</v>
          </cell>
          <cell r="M1055">
            <v>287.510009765625</v>
          </cell>
          <cell r="N1055">
            <v>295.3599853515625</v>
          </cell>
          <cell r="O1055">
            <v>309.39999389648438</v>
          </cell>
          <cell r="P1055">
            <v>338.76998901367188</v>
          </cell>
          <cell r="Q1055">
            <v>320.51998901367188</v>
          </cell>
        </row>
        <row r="1056">
          <cell r="A1056" t="str">
            <v>EMIRATES UH Equity</v>
          </cell>
          <cell r="B1056" t="str">
            <v>EMIRATES NBD PJS</v>
          </cell>
          <cell r="C1056">
            <v>17713302427.526371</v>
          </cell>
          <cell r="D1056">
            <v>1055</v>
          </cell>
          <cell r="E1056">
            <v>-10.256009275918791</v>
          </cell>
          <cell r="F1056">
            <v>3.18540685050354</v>
          </cell>
          <cell r="G1056">
            <v>3.539341002702713</v>
          </cell>
          <cell r="H1056">
            <v>3.702695306685257</v>
          </cell>
          <cell r="I1056">
            <v>3.267084002494812</v>
          </cell>
          <cell r="J1056">
            <v>1.8785223296641931</v>
          </cell>
          <cell r="K1056">
            <v>2.341410305645752</v>
          </cell>
          <cell r="L1056">
            <v>2.395861653758431</v>
          </cell>
          <cell r="M1056">
            <v>2.423087197992515</v>
          </cell>
          <cell r="N1056">
            <v>2.4612032714936452</v>
          </cell>
          <cell r="O1056">
            <v>2.967601198408317</v>
          </cell>
          <cell r="P1056">
            <v>2.858698502182961</v>
          </cell>
          <cell r="Q1056">
            <v>2.5755512323525238</v>
          </cell>
        </row>
        <row r="1057">
          <cell r="A1057" t="str">
            <v>KSU US Equity</v>
          </cell>
          <cell r="B1057" t="str">
            <v>KANSAS CITY SOUT</v>
          </cell>
          <cell r="C1057">
            <v>17696309248</v>
          </cell>
          <cell r="D1057">
            <v>1056</v>
          </cell>
          <cell r="E1057">
            <v>23.86274869296798</v>
          </cell>
          <cell r="F1057">
            <v>151.77000427246091</v>
          </cell>
          <cell r="G1057">
            <v>153.1600036621094</v>
          </cell>
          <cell r="H1057">
            <v>171.44999694824219</v>
          </cell>
          <cell r="I1057">
            <v>155.05999755859381</v>
          </cell>
          <cell r="J1057">
            <v>122.129997253418</v>
          </cell>
          <cell r="K1057">
            <v>128.36000061035159</v>
          </cell>
          <cell r="L1057">
            <v>149.27000427246091</v>
          </cell>
          <cell r="M1057">
            <v>144.6000061035156</v>
          </cell>
          <cell r="N1057">
            <v>176.6000061035156</v>
          </cell>
          <cell r="O1057">
            <v>184.30000305175781</v>
          </cell>
          <cell r="P1057">
            <v>179.44999694824219</v>
          </cell>
          <cell r="Q1057">
            <v>178.1199951171875</v>
          </cell>
        </row>
        <row r="1058">
          <cell r="A1058" t="str">
            <v>GRF SM Equity</v>
          </cell>
          <cell r="B1058" t="str">
            <v>GRIFOLS SA</v>
          </cell>
          <cell r="C1058">
            <v>17681932858.013309</v>
          </cell>
          <cell r="D1058">
            <v>1057</v>
          </cell>
          <cell r="E1058">
            <v>-14.072134994346619</v>
          </cell>
          <cell r="F1058">
            <v>33.679073525953299</v>
          </cell>
          <cell r="G1058">
            <v>35.245602300260543</v>
          </cell>
          <cell r="H1058">
            <v>33.774188515342757</v>
          </cell>
          <cell r="I1058">
            <v>33.931301352691662</v>
          </cell>
          <cell r="J1058">
            <v>33.638075119304631</v>
          </cell>
          <cell r="K1058">
            <v>34.128725671455413</v>
          </cell>
          <cell r="L1058">
            <v>31.93197160676004</v>
          </cell>
          <cell r="M1058">
            <v>30.424064092956542</v>
          </cell>
          <cell r="N1058">
            <v>29.278509458534241</v>
          </cell>
          <cell r="O1058">
            <v>26.26673483149148</v>
          </cell>
          <cell r="P1058">
            <v>28.657799272727971</v>
          </cell>
          <cell r="Q1058">
            <v>27.500218478326811</v>
          </cell>
        </row>
        <row r="1059">
          <cell r="A1059" t="str">
            <v>TER US Equity</v>
          </cell>
          <cell r="B1059" t="str">
            <v>TERADYNE INC</v>
          </cell>
          <cell r="C1059">
            <v>17679964160</v>
          </cell>
          <cell r="D1059">
            <v>1058</v>
          </cell>
          <cell r="E1059">
            <v>66.869098398370724</v>
          </cell>
          <cell r="F1059">
            <v>62.540000915527337</v>
          </cell>
          <cell r="G1059">
            <v>68.19000244140625</v>
          </cell>
          <cell r="H1059">
            <v>67.800003051757813</v>
          </cell>
          <cell r="I1059">
            <v>60.490001678466797</v>
          </cell>
          <cell r="J1059">
            <v>52.139999389648438</v>
          </cell>
          <cell r="K1059">
            <v>57.849998474121087</v>
          </cell>
          <cell r="L1059">
            <v>67.160003662109375</v>
          </cell>
          <cell r="M1059">
            <v>82.910003662109375</v>
          </cell>
          <cell r="N1059">
            <v>90.260002136230469</v>
          </cell>
          <cell r="O1059">
            <v>85.349998474121094</v>
          </cell>
          <cell r="P1059">
            <v>81.300003051757813</v>
          </cell>
          <cell r="Q1059">
            <v>89.699996948242188</v>
          </cell>
        </row>
        <row r="1060">
          <cell r="A1060" t="str">
            <v>CAG US Equity</v>
          </cell>
          <cell r="B1060" t="str">
            <v>CONAGRA BRANDS I</v>
          </cell>
          <cell r="C1060">
            <v>17679468544</v>
          </cell>
          <cell r="D1060">
            <v>1059</v>
          </cell>
          <cell r="E1060">
            <v>26.683813353317181</v>
          </cell>
          <cell r="F1060">
            <v>28.760000228881839</v>
          </cell>
          <cell r="G1060">
            <v>34.240001678466797</v>
          </cell>
          <cell r="H1060">
            <v>32.939998626708977</v>
          </cell>
          <cell r="I1060">
            <v>28.239999771118161</v>
          </cell>
          <cell r="J1060">
            <v>29.760000228881839</v>
          </cell>
          <cell r="K1060">
            <v>33.279998779296882</v>
          </cell>
          <cell r="L1060">
            <v>34.720001220703118</v>
          </cell>
          <cell r="M1060">
            <v>35.669998168945313</v>
          </cell>
          <cell r="N1060">
            <v>37.560001373291023</v>
          </cell>
          <cell r="O1060">
            <v>37.830001831054688</v>
          </cell>
          <cell r="P1060">
            <v>35.869998931884773</v>
          </cell>
          <cell r="Q1060">
            <v>35.599998474121087</v>
          </cell>
        </row>
        <row r="1061">
          <cell r="A1061" t="str">
            <v>002938 CH Equity</v>
          </cell>
          <cell r="B1061" t="str">
            <v>AVARY HOLDING -A</v>
          </cell>
          <cell r="C1061">
            <v>17645207000.761108</v>
          </cell>
          <cell r="D1061">
            <v>1060</v>
          </cell>
          <cell r="E1061">
            <v>-1.32394161031576</v>
          </cell>
          <cell r="F1061">
            <v>7.1370735121010398</v>
          </cell>
          <cell r="G1061">
            <v>6.4479995922067701</v>
          </cell>
          <cell r="H1061">
            <v>6.4060385245809934</v>
          </cell>
          <cell r="I1061">
            <v>6.216150597530941</v>
          </cell>
          <cell r="J1061">
            <v>4.6014083505117469</v>
          </cell>
          <cell r="K1061">
            <v>5.9164982029569728</v>
          </cell>
          <cell r="L1061">
            <v>6.4830661991272791</v>
          </cell>
          <cell r="M1061">
            <v>6.9702968778165086</v>
          </cell>
          <cell r="N1061">
            <v>7.3915969272167104</v>
          </cell>
          <cell r="O1061">
            <v>7.0604253906312806</v>
          </cell>
          <cell r="P1061">
            <v>8.4214401562377361</v>
          </cell>
          <cell r="Q1061">
            <v>7.5544731236753933</v>
          </cell>
        </row>
        <row r="1062">
          <cell r="A1062" t="str">
            <v>2238 HK Equity</v>
          </cell>
          <cell r="B1062" t="str">
            <v>GUANGZHOU AUTO-H</v>
          </cell>
          <cell r="C1062">
            <v>17631263964.289059</v>
          </cell>
          <cell r="D1062">
            <v>1061</v>
          </cell>
          <cell r="E1062">
            <v>15.52633916819066</v>
          </cell>
          <cell r="F1062">
            <v>1.0972447263897609</v>
          </cell>
          <cell r="G1062">
            <v>1.2447068044170779</v>
          </cell>
          <cell r="H1062">
            <v>1.0260701062875841</v>
          </cell>
          <cell r="I1062">
            <v>1.17848151352996</v>
          </cell>
          <cell r="J1062">
            <v>0.89898358529770006</v>
          </cell>
          <cell r="K1062">
            <v>0.90165628103432005</v>
          </cell>
          <cell r="L1062">
            <v>0.81273546742308211</v>
          </cell>
          <cell r="M1062">
            <v>0.72123451145273509</v>
          </cell>
          <cell r="N1062">
            <v>0.98574287956871809</v>
          </cell>
          <cell r="O1062">
            <v>0.8967741422114841</v>
          </cell>
          <cell r="P1062">
            <v>0.83223658201738704</v>
          </cell>
          <cell r="Q1062">
            <v>1.079972139880923</v>
          </cell>
        </row>
        <row r="1063">
          <cell r="A1063" t="str">
            <v>688036 CH Equity</v>
          </cell>
          <cell r="B1063" t="str">
            <v>SHENZHEN TRANS-A</v>
          </cell>
          <cell r="C1063">
            <v>17619003998.11084</v>
          </cell>
          <cell r="D1063">
            <v>1062</v>
          </cell>
          <cell r="E1063">
            <v>246.62058881920501</v>
          </cell>
          <cell r="F1063">
            <v>5.4707141677798177</v>
          </cell>
          <cell r="G1063">
            <v>6.5528333692822116</v>
          </cell>
          <cell r="H1063">
            <v>8.7146619055360475</v>
          </cell>
          <cell r="I1063">
            <v>8.5894071177608566</v>
          </cell>
          <cell r="J1063">
            <v>6.0816903922633401</v>
          </cell>
          <cell r="K1063">
            <v>7.7159402966499329</v>
          </cell>
          <cell r="L1063">
            <v>7.2981846640986987</v>
          </cell>
          <cell r="M1063">
            <v>9.5544559056679645</v>
          </cell>
          <cell r="N1063">
            <v>14.92644186113489</v>
          </cell>
          <cell r="O1063">
            <v>15.329075435460251</v>
          </cell>
          <cell r="P1063">
            <v>14.25710531449681</v>
          </cell>
          <cell r="Q1063">
            <v>18.880951952222858</v>
          </cell>
        </row>
        <row r="1064">
          <cell r="A1064" t="str">
            <v>HDFCLIFE IN Equity</v>
          </cell>
          <cell r="B1064" t="str">
            <v>HDFC LIFE INSURA</v>
          </cell>
          <cell r="C1064">
            <v>17606025353.535641</v>
          </cell>
          <cell r="D1064">
            <v>1063</v>
          </cell>
          <cell r="E1064">
            <v>13.203079371689761</v>
          </cell>
          <cell r="F1064">
            <v>7.9465764925345184</v>
          </cell>
          <cell r="G1064">
            <v>8.7086601994718649</v>
          </cell>
          <cell r="H1064">
            <v>7.9295831943326789</v>
          </cell>
          <cell r="I1064">
            <v>7.6325369509868324</v>
          </cell>
          <cell r="J1064">
            <v>5.6141403000013668</v>
          </cell>
          <cell r="K1064">
            <v>6.6043641626679914</v>
          </cell>
          <cell r="L1064">
            <v>6.829519947251697</v>
          </cell>
          <cell r="M1064">
            <v>7.279409450130629</v>
          </cell>
          <cell r="N1064">
            <v>8.016325349919498</v>
          </cell>
          <cell r="O1064">
            <v>7.9280683949776858</v>
          </cell>
          <cell r="P1064">
            <v>7.7725583722645979</v>
          </cell>
          <cell r="Q1064">
            <v>7.8850065590813756</v>
          </cell>
        </row>
        <row r="1065">
          <cell r="A1065" t="str">
            <v>000776 CH Equity</v>
          </cell>
          <cell r="B1065" t="str">
            <v>GF SECURITIES-A</v>
          </cell>
          <cell r="C1065">
            <v>17585488442.79541</v>
          </cell>
          <cell r="D1065">
            <v>1064</v>
          </cell>
          <cell r="E1065">
            <v>31.562416448218439</v>
          </cell>
          <cell r="F1065">
            <v>1.910701317066511</v>
          </cell>
          <cell r="G1065">
            <v>2.1785334294330032</v>
          </cell>
          <cell r="H1065">
            <v>1.89845473350303</v>
          </cell>
          <cell r="I1065">
            <v>2.18218913725832</v>
          </cell>
          <cell r="J1065">
            <v>1.919718391771468</v>
          </cell>
          <cell r="K1065">
            <v>1.941019114888263</v>
          </cell>
          <cell r="L1065">
            <v>1.908022171133325</v>
          </cell>
          <cell r="M1065">
            <v>2.0664780339771478</v>
          </cell>
          <cell r="N1065">
            <v>2.3034279368306732</v>
          </cell>
          <cell r="O1065">
            <v>2.4223075014051569</v>
          </cell>
          <cell r="P1065">
            <v>2.3236636930884909</v>
          </cell>
          <cell r="Q1065">
            <v>2.305945091257172</v>
          </cell>
        </row>
        <row r="1066">
          <cell r="A1066" t="str">
            <v>BEP-U CN Equity</v>
          </cell>
          <cell r="B1066" t="str">
            <v>BROOKFIELD RENEW</v>
          </cell>
          <cell r="C1066">
            <v>17561685526.63879</v>
          </cell>
          <cell r="D1066">
            <v>1065</v>
          </cell>
          <cell r="E1066">
            <v>60.421966439846393</v>
          </cell>
          <cell r="F1066">
            <v>37.643788781467492</v>
          </cell>
          <cell r="G1066">
            <v>37.025178472716107</v>
          </cell>
          <cell r="H1066">
            <v>39.327869105724631</v>
          </cell>
          <cell r="I1066">
            <v>43.140272326574632</v>
          </cell>
          <cell r="J1066">
            <v>31.907707358889638</v>
          </cell>
          <cell r="K1066">
            <v>35.936807520184402</v>
          </cell>
          <cell r="L1066">
            <v>38.419578717814602</v>
          </cell>
          <cell r="M1066">
            <v>38.162373451529668</v>
          </cell>
          <cell r="N1066">
            <v>42.957326998623103</v>
          </cell>
          <cell r="O1066">
            <v>45.077323052834572</v>
          </cell>
          <cell r="P1066">
            <v>53.742005222396983</v>
          </cell>
          <cell r="Q1066">
            <v>56.927258793624787</v>
          </cell>
        </row>
        <row r="1067">
          <cell r="A1067" t="str">
            <v>SSNC US Equity</v>
          </cell>
          <cell r="B1067" t="str">
            <v>SS&amp;C TECHNOLOGIE</v>
          </cell>
          <cell r="C1067">
            <v>17556615168</v>
          </cell>
          <cell r="D1067">
            <v>1066</v>
          </cell>
          <cell r="E1067">
            <v>16.06776016335316</v>
          </cell>
          <cell r="F1067">
            <v>59.150001525878913</v>
          </cell>
          <cell r="G1067">
            <v>61.400001525878913</v>
          </cell>
          <cell r="H1067">
            <v>63.830001831054688</v>
          </cell>
          <cell r="I1067">
            <v>57.630001068115227</v>
          </cell>
          <cell r="J1067">
            <v>41.369998931884773</v>
          </cell>
          <cell r="K1067">
            <v>54.830001831054688</v>
          </cell>
          <cell r="L1067">
            <v>58.889999389648438</v>
          </cell>
          <cell r="M1067">
            <v>56.580001831054688</v>
          </cell>
          <cell r="N1067">
            <v>58.299999237060547</v>
          </cell>
          <cell r="O1067">
            <v>64.580001831054688</v>
          </cell>
          <cell r="P1067">
            <v>61.419998168945313</v>
          </cell>
          <cell r="Q1067">
            <v>59.900001525878913</v>
          </cell>
        </row>
        <row r="1068">
          <cell r="A1068" t="str">
            <v>SYF US Equity</v>
          </cell>
          <cell r="B1068" t="str">
            <v>SYNCHRONY FINANC</v>
          </cell>
          <cell r="C1068">
            <v>17542955008</v>
          </cell>
          <cell r="D1068">
            <v>1067</v>
          </cell>
          <cell r="E1068">
            <v>-15.53407833449136</v>
          </cell>
          <cell r="F1068">
            <v>37.139999389648438</v>
          </cell>
          <cell r="G1068">
            <v>36.009998321533203</v>
          </cell>
          <cell r="H1068">
            <v>32.419998168945313</v>
          </cell>
          <cell r="I1068">
            <v>30.389999389648441</v>
          </cell>
          <cell r="J1068">
            <v>14.510000228881839</v>
          </cell>
          <cell r="K1068">
            <v>18.510000228881839</v>
          </cell>
          <cell r="L1068">
            <v>21.10000038146973</v>
          </cell>
          <cell r="M1068">
            <v>21.610000610351559</v>
          </cell>
          <cell r="N1068">
            <v>22.719999313354489</v>
          </cell>
          <cell r="O1068">
            <v>24.860000610351559</v>
          </cell>
          <cell r="P1068">
            <v>26.64999961853027</v>
          </cell>
          <cell r="Q1068">
            <v>25.95999908447266</v>
          </cell>
        </row>
        <row r="1069">
          <cell r="A1069" t="str">
            <v>EXPE US Equity</v>
          </cell>
          <cell r="B1069" t="str">
            <v>EXPEDIA GROUP IN</v>
          </cell>
          <cell r="C1069">
            <v>17535559680</v>
          </cell>
          <cell r="D1069">
            <v>1068</v>
          </cell>
          <cell r="E1069">
            <v>31.163970412296191</v>
          </cell>
          <cell r="F1069">
            <v>100.75</v>
          </cell>
          <cell r="G1069">
            <v>108.13999938964839</v>
          </cell>
          <cell r="H1069">
            <v>107.8000030517578</v>
          </cell>
          <cell r="I1069">
            <v>96.730003356933594</v>
          </cell>
          <cell r="J1069">
            <v>52</v>
          </cell>
          <cell r="K1069">
            <v>67.290000915527344</v>
          </cell>
          <cell r="L1069">
            <v>82.419998168945313</v>
          </cell>
          <cell r="M1069">
            <v>84.44000244140625</v>
          </cell>
          <cell r="N1069">
            <v>79.959999084472656</v>
          </cell>
          <cell r="O1069">
            <v>99.25</v>
          </cell>
          <cell r="P1069">
            <v>92.05999755859375</v>
          </cell>
          <cell r="Q1069">
            <v>94.720001220703125</v>
          </cell>
        </row>
        <row r="1070">
          <cell r="A1070" t="str">
            <v>L CN Equity</v>
          </cell>
          <cell r="B1070" t="str">
            <v>LOBLAW COS LTD</v>
          </cell>
          <cell r="C1070">
            <v>17506284904.53772</v>
          </cell>
          <cell r="D1070">
            <v>1069</v>
          </cell>
          <cell r="E1070">
            <v>-6.7477000451579228</v>
          </cell>
          <cell r="F1070">
            <v>54.019097940983563</v>
          </cell>
          <cell r="G1070">
            <v>51.597997725009918</v>
          </cell>
          <cell r="H1070">
            <v>52.081296510801621</v>
          </cell>
          <cell r="I1070">
            <v>50.494754333267338</v>
          </cell>
          <cell r="J1070">
            <v>50.618934089796312</v>
          </cell>
          <cell r="K1070">
            <v>48.331678789191763</v>
          </cell>
          <cell r="L1070">
            <v>49.275575280189507</v>
          </cell>
          <cell r="M1070">
            <v>48.681883972913063</v>
          </cell>
          <cell r="N1070">
            <v>51.842731268508032</v>
          </cell>
          <cell r="O1070">
            <v>51.209613736299623</v>
          </cell>
          <cell r="P1070">
            <v>52.373069781086087</v>
          </cell>
          <cell r="Q1070">
            <v>49.977365044906492</v>
          </cell>
        </row>
        <row r="1071">
          <cell r="A1071" t="str">
            <v>COL AU Equity</v>
          </cell>
          <cell r="B1071" t="str">
            <v>COLES GROUP LTD</v>
          </cell>
          <cell r="C1071">
            <v>17504220754.22546</v>
          </cell>
          <cell r="D1071">
            <v>1070</v>
          </cell>
          <cell r="E1071">
            <v>18.74335101902178</v>
          </cell>
          <cell r="F1071">
            <v>11.144159845247261</v>
          </cell>
          <cell r="G1071">
            <v>10.413227693817131</v>
          </cell>
          <cell r="H1071">
            <v>11.03519994020462</v>
          </cell>
          <cell r="I1071">
            <v>9.583910863770484</v>
          </cell>
          <cell r="J1071">
            <v>9.6373038584432607</v>
          </cell>
          <cell r="K1071">
            <v>9.7244223677902255</v>
          </cell>
          <cell r="L1071">
            <v>10.50008404676055</v>
          </cell>
          <cell r="M1071">
            <v>11.693109987487791</v>
          </cell>
          <cell r="N1071">
            <v>13.134289146146781</v>
          </cell>
          <cell r="O1071">
            <v>12.911500036716459</v>
          </cell>
          <cell r="P1071">
            <v>12.214500308036801</v>
          </cell>
          <cell r="Q1071">
            <v>12.72127971622467</v>
          </cell>
        </row>
        <row r="1072">
          <cell r="A1072" t="str">
            <v>IVE US Equity</v>
          </cell>
          <cell r="B1072" t="str">
            <v>ISHARES S&amp;P 500</v>
          </cell>
          <cell r="C1072">
            <v>17432899584</v>
          </cell>
          <cell r="D1072">
            <v>1071</v>
          </cell>
          <cell r="E1072">
            <v>7.8427297094752005E-2</v>
          </cell>
          <cell r="F1072">
            <v>126.09999847412109</v>
          </cell>
          <cell r="G1072">
            <v>130.0899963378906</v>
          </cell>
          <cell r="H1072">
            <v>127.05999755859381</v>
          </cell>
          <cell r="I1072">
            <v>119.8000030517578</v>
          </cell>
          <cell r="J1072">
            <v>91.94000244140625</v>
          </cell>
          <cell r="K1072">
            <v>103.5400009155273</v>
          </cell>
          <cell r="L1072">
            <v>110.26999664306641</v>
          </cell>
          <cell r="M1072">
            <v>108.19000244140619</v>
          </cell>
          <cell r="N1072">
            <v>112.5400009155273</v>
          </cell>
          <cell r="O1072">
            <v>116.1800003051758</v>
          </cell>
          <cell r="P1072">
            <v>112.5699996948242</v>
          </cell>
          <cell r="Q1072">
            <v>112.55999755859381</v>
          </cell>
        </row>
        <row r="1073">
          <cell r="A1073" t="str">
            <v>PODD US Equity</v>
          </cell>
          <cell r="B1073" t="str">
            <v>INSULET CORP</v>
          </cell>
          <cell r="C1073">
            <v>17420781568</v>
          </cell>
          <cell r="D1073">
            <v>1072</v>
          </cell>
          <cell r="E1073">
            <v>46.077721889525513</v>
          </cell>
          <cell r="F1073">
            <v>181.8999938964844</v>
          </cell>
          <cell r="G1073">
            <v>171.19999694824219</v>
          </cell>
          <cell r="H1073">
            <v>194.8399963378906</v>
          </cell>
          <cell r="I1073">
            <v>181.50999450683591</v>
          </cell>
          <cell r="J1073">
            <v>159.16999816894531</v>
          </cell>
          <cell r="K1073">
            <v>194.88999938964841</v>
          </cell>
          <cell r="L1073">
            <v>188.7799987792969</v>
          </cell>
          <cell r="M1073">
            <v>194.6000061035156</v>
          </cell>
          <cell r="N1073">
            <v>202.44999694824219</v>
          </cell>
          <cell r="O1073">
            <v>223.21000671386719</v>
          </cell>
          <cell r="P1073">
            <v>237.55999755859381</v>
          </cell>
          <cell r="Q1073">
            <v>215.9700012207031</v>
          </cell>
        </row>
        <row r="1074">
          <cell r="A1074" t="str">
            <v>PBK MK Equity</v>
          </cell>
          <cell r="B1074" t="str">
            <v>PUBLIC BANK BHD</v>
          </cell>
          <cell r="C1074">
            <v>17382144887.127811</v>
          </cell>
          <cell r="D1074">
            <v>1073</v>
          </cell>
          <cell r="E1074">
            <v>-5.9452179789740933</v>
          </cell>
          <cell r="F1074">
            <v>4.6833470579780956</v>
          </cell>
          <cell r="G1074">
            <v>4.7524754995370699</v>
          </cell>
          <cell r="H1074">
            <v>4.5103279627919326</v>
          </cell>
          <cell r="I1074">
            <v>4.0627973172383349</v>
          </cell>
          <cell r="J1074">
            <v>3.5983111652707289</v>
          </cell>
          <cell r="K1074">
            <v>3.811518249730852</v>
          </cell>
          <cell r="L1074">
            <v>3.379302304585337</v>
          </cell>
          <cell r="M1074">
            <v>3.8544996423675002</v>
          </cell>
          <cell r="N1074">
            <v>3.919990466775829</v>
          </cell>
          <cell r="O1074">
            <v>3.8430899708862398</v>
          </cell>
          <cell r="P1074">
            <v>3.8019516143567529</v>
          </cell>
          <cell r="Q1074">
            <v>3.5891266887136908</v>
          </cell>
        </row>
        <row r="1075">
          <cell r="A1075" t="str">
            <v>105560 KS Equity</v>
          </cell>
          <cell r="B1075" t="str">
            <v>KB FINANCIAL GRO</v>
          </cell>
          <cell r="C1075">
            <v>17353008130.388062</v>
          </cell>
          <cell r="D1075">
            <v>1074</v>
          </cell>
          <cell r="E1075">
            <v>3.9164656166180918</v>
          </cell>
          <cell r="F1075">
            <v>38.736489982693463</v>
          </cell>
          <cell r="G1075">
            <v>41.220079499180429</v>
          </cell>
          <cell r="H1075">
            <v>36.791234146221541</v>
          </cell>
          <cell r="I1075">
            <v>32.236399501562119</v>
          </cell>
          <cell r="J1075">
            <v>25.541339605115351</v>
          </cell>
          <cell r="K1075">
            <v>28.386346297338601</v>
          </cell>
          <cell r="L1075">
            <v>28.262202104087919</v>
          </cell>
          <cell r="M1075">
            <v>28.63683644682169</v>
          </cell>
          <cell r="N1075">
            <v>29.512232591514479</v>
          </cell>
          <cell r="O1075">
            <v>31.543077994137999</v>
          </cell>
          <cell r="P1075">
            <v>32.28191742382478</v>
          </cell>
          <cell r="Q1075">
            <v>37.014189991168678</v>
          </cell>
        </row>
        <row r="1076">
          <cell r="A1076" t="str">
            <v>CMS US Equity</v>
          </cell>
          <cell r="B1076" t="str">
            <v>CMS ENERGY CORP</v>
          </cell>
          <cell r="C1076">
            <v>17346142208</v>
          </cell>
          <cell r="D1076">
            <v>1075</v>
          </cell>
          <cell r="E1076">
            <v>1.2362788676712591</v>
          </cell>
          <cell r="F1076">
            <v>60.869998931884773</v>
          </cell>
          <cell r="G1076">
            <v>62.840000152587891</v>
          </cell>
          <cell r="H1076">
            <v>68.480003356933594</v>
          </cell>
          <cell r="I1076">
            <v>64.139999389648438</v>
          </cell>
          <cell r="J1076">
            <v>55.709999084472663</v>
          </cell>
          <cell r="K1076">
            <v>55.950000762939453</v>
          </cell>
          <cell r="L1076">
            <v>59.009998321533203</v>
          </cell>
          <cell r="M1076">
            <v>59.959999084472663</v>
          </cell>
          <cell r="N1076">
            <v>62.970001220703118</v>
          </cell>
          <cell r="O1076">
            <v>60.220001220703118</v>
          </cell>
          <cell r="P1076">
            <v>61.680000305175781</v>
          </cell>
          <cell r="Q1076">
            <v>64.349998474121094</v>
          </cell>
        </row>
        <row r="1077">
          <cell r="A1077" t="str">
            <v>TFX US Equity</v>
          </cell>
          <cell r="B1077" t="str">
            <v>TELEFLEX INC</v>
          </cell>
          <cell r="C1077">
            <v>17335390208</v>
          </cell>
          <cell r="D1077">
            <v>1076</v>
          </cell>
          <cell r="E1077">
            <v>5.619791218414405</v>
          </cell>
          <cell r="F1077">
            <v>351.6400146484375</v>
          </cell>
          <cell r="G1077">
            <v>376.44000244140619</v>
          </cell>
          <cell r="H1077">
            <v>373.67001342773438</v>
          </cell>
          <cell r="I1077">
            <v>353.6099853515625</v>
          </cell>
          <cell r="J1077">
            <v>279.79998779296881</v>
          </cell>
          <cell r="K1077">
            <v>329.3699951171875</v>
          </cell>
          <cell r="L1077">
            <v>365.48001098632813</v>
          </cell>
          <cell r="M1077">
            <v>368.92999267578119</v>
          </cell>
          <cell r="N1077">
            <v>373.64999389648438</v>
          </cell>
          <cell r="O1077">
            <v>398.35000610351563</v>
          </cell>
          <cell r="P1077">
            <v>337.239990234375</v>
          </cell>
          <cell r="Q1077">
            <v>319.97000122070313</v>
          </cell>
        </row>
        <row r="1078">
          <cell r="A1078" t="str">
            <v>ADVANC TB Equity</v>
          </cell>
          <cell r="B1078" t="str">
            <v>ADVANCED INFO</v>
          </cell>
          <cell r="C1078">
            <v>17282413136.208012</v>
          </cell>
          <cell r="D1078">
            <v>1077</v>
          </cell>
          <cell r="E1078">
            <v>-19.55858387105344</v>
          </cell>
          <cell r="F1078">
            <v>6.8366469852626324</v>
          </cell>
          <cell r="G1078">
            <v>7.1603863053023824</v>
          </cell>
          <cell r="H1078">
            <v>6.5988542884588242</v>
          </cell>
          <cell r="I1078">
            <v>6.287205945700407</v>
          </cell>
          <cell r="J1078">
            <v>5.9100940283387899</v>
          </cell>
          <cell r="K1078">
            <v>6.0887480042874813</v>
          </cell>
          <cell r="L1078">
            <v>6.0488329194486141</v>
          </cell>
          <cell r="M1078">
            <v>5.9778932817280293</v>
          </cell>
          <cell r="N1078">
            <v>5.8635054230690002</v>
          </cell>
          <cell r="O1078">
            <v>5.8532984461635351</v>
          </cell>
          <cell r="P1078">
            <v>5.4030931703746319</v>
          </cell>
          <cell r="Q1078">
            <v>5.4913294985890388</v>
          </cell>
        </row>
        <row r="1079">
          <cell r="A1079" t="str">
            <v>8604 JP Equity</v>
          </cell>
          <cell r="B1079" t="str">
            <v>NOMURA HOLDINGS</v>
          </cell>
          <cell r="C1079">
            <v>17281072962.57019</v>
          </cell>
          <cell r="D1079">
            <v>1078</v>
          </cell>
          <cell r="E1079">
            <v>-1.6677019351266309</v>
          </cell>
          <cell r="F1079">
            <v>5.1568231978403114</v>
          </cell>
          <cell r="G1079">
            <v>5.185457874344479</v>
          </cell>
          <cell r="H1079">
            <v>5.1099660261397162</v>
          </cell>
          <cell r="I1079">
            <v>4.558277957172379</v>
          </cell>
          <cell r="J1079">
            <v>4.0268958360009606</v>
          </cell>
          <cell r="K1079">
            <v>4.1243676064770796</v>
          </cell>
          <cell r="L1079">
            <v>4.4171778442680534</v>
          </cell>
          <cell r="M1079">
            <v>4.4563398384659081</v>
          </cell>
          <cell r="N1079">
            <v>4.7412576535716653</v>
          </cell>
          <cell r="O1079">
            <v>5.1348804634613998</v>
          </cell>
          <cell r="P1079">
            <v>4.5343438030127459</v>
          </cell>
          <cell r="Q1079">
            <v>4.6075345228468336</v>
          </cell>
        </row>
        <row r="1080">
          <cell r="A1080" t="str">
            <v>ITSA4 BZ Equity</v>
          </cell>
          <cell r="B1080" t="str">
            <v>ITAUSA-PREF</v>
          </cell>
          <cell r="C1080">
            <v>17273294149.910889</v>
          </cell>
          <cell r="D1080">
            <v>1079</v>
          </cell>
          <cell r="E1080">
            <v>-16.53615155390391</v>
          </cell>
          <cell r="F1080">
            <v>3.163777520416744</v>
          </cell>
          <cell r="G1080">
            <v>3.5052367138483191</v>
          </cell>
          <cell r="H1080">
            <v>3.0293030155454801</v>
          </cell>
          <cell r="I1080">
            <v>2.7446435051942899</v>
          </cell>
          <cell r="J1080">
            <v>1.568165864588394</v>
          </cell>
          <cell r="K1080">
            <v>1.63928447663784</v>
          </cell>
          <cell r="L1080">
            <v>1.681186216382571</v>
          </cell>
          <cell r="M1080">
            <v>1.8379453977852049</v>
          </cell>
          <cell r="N1080">
            <v>2.0117319135880791</v>
          </cell>
          <cell r="O1080">
            <v>1.82039524549424</v>
          </cell>
          <cell r="P1080">
            <v>1.5777343207865611</v>
          </cell>
          <cell r="Q1080">
            <v>1.582796419606211</v>
          </cell>
        </row>
        <row r="1081">
          <cell r="A1081" t="str">
            <v>603195 CH Equity</v>
          </cell>
          <cell r="B1081" t="str">
            <v>GONGNIU GROUP -A</v>
          </cell>
          <cell r="C1081">
            <v>17257224880.318729</v>
          </cell>
          <cell r="D1081">
            <v>1080</v>
          </cell>
          <cell r="E1081"/>
          <cell r="F1081"/>
          <cell r="G1081"/>
          <cell r="H1081"/>
          <cell r="I1081">
            <v>26.016752929135691</v>
          </cell>
          <cell r="J1081">
            <v>21.363379982290098</v>
          </cell>
          <cell r="K1081">
            <v>21.274759290708971</v>
          </cell>
          <cell r="L1081">
            <v>24.951598916428338</v>
          </cell>
          <cell r="M1081">
            <v>22.728430398910859</v>
          </cell>
          <cell r="N1081">
            <v>22.04013839851973</v>
          </cell>
          <cell r="O1081">
            <v>23.405875525233569</v>
          </cell>
          <cell r="P1081">
            <v>22.235312014818192</v>
          </cell>
          <cell r="Q1081">
            <v>30.113281056284901</v>
          </cell>
        </row>
        <row r="1082">
          <cell r="A1082" t="str">
            <v>BIO US Equity</v>
          </cell>
          <cell r="B1082" t="str">
            <v>BIO-RAD LABS-A</v>
          </cell>
          <cell r="C1082">
            <v>17243582464</v>
          </cell>
          <cell r="D1082">
            <v>1081</v>
          </cell>
          <cell r="E1082">
            <v>57.74470300592953</v>
          </cell>
          <cell r="F1082">
            <v>371.67999267578119</v>
          </cell>
          <cell r="G1082">
            <v>370.02999877929688</v>
          </cell>
          <cell r="H1082">
            <v>364.010009765625</v>
          </cell>
          <cell r="I1082">
            <v>368.95001220703119</v>
          </cell>
          <cell r="J1082">
            <v>334.8699951171875</v>
          </cell>
          <cell r="K1082">
            <v>431.79000854492188</v>
          </cell>
          <cell r="L1082">
            <v>492.42001342773438</v>
          </cell>
          <cell r="M1082">
            <v>454.42999267578119</v>
          </cell>
          <cell r="N1082">
            <v>531.03997802734375</v>
          </cell>
          <cell r="O1082">
            <v>509.66000366210938</v>
          </cell>
          <cell r="P1082">
            <v>520.80999755859375</v>
          </cell>
          <cell r="Q1082">
            <v>591.02001953125</v>
          </cell>
        </row>
        <row r="1083">
          <cell r="A1083" t="str">
            <v>TELIA SS Equity</v>
          </cell>
          <cell r="B1083" t="str">
            <v>TELIA CO AB</v>
          </cell>
          <cell r="C1083">
            <v>17200273007.652592</v>
          </cell>
          <cell r="D1083">
            <v>1082</v>
          </cell>
          <cell r="E1083">
            <v>-9.8087638890338891</v>
          </cell>
          <cell r="F1083">
            <v>4.2523099727596048</v>
          </cell>
          <cell r="G1083">
            <v>4.2970919068902731</v>
          </cell>
          <cell r="H1083">
            <v>4.2228137992601091</v>
          </cell>
          <cell r="I1083">
            <v>4.0778127689050052</v>
          </cell>
          <cell r="J1083">
            <v>3.595362733928027</v>
          </cell>
          <cell r="K1083">
            <v>3.428623778745532</v>
          </cell>
          <cell r="L1083">
            <v>3.4949301619212751</v>
          </cell>
          <cell r="M1083">
            <v>3.765708319842815</v>
          </cell>
          <cell r="N1083">
            <v>3.9291339198190371</v>
          </cell>
          <cell r="O1083">
            <v>3.857495190862835</v>
          </cell>
          <cell r="P1083">
            <v>4.0704454855825816</v>
          </cell>
          <cell r="Q1083">
            <v>3.8959439262052342</v>
          </cell>
        </row>
        <row r="1084">
          <cell r="A1084" t="str">
            <v>SNGS RM Equity</v>
          </cell>
          <cell r="B1084" t="str">
            <v>SURGUTNEFTEGAS</v>
          </cell>
          <cell r="C1084">
            <v>17196079367.38586</v>
          </cell>
          <cell r="D1084">
            <v>1083</v>
          </cell>
          <cell r="E1084">
            <v>-20.121662366196659</v>
          </cell>
          <cell r="F1084">
            <v>0.673934008549402</v>
          </cell>
          <cell r="G1084">
            <v>0.81472612434873803</v>
          </cell>
          <cell r="H1084">
            <v>0.69695068369949809</v>
          </cell>
          <cell r="I1084">
            <v>0.58294607231319506</v>
          </cell>
          <cell r="J1084">
            <v>0.44412354007363303</v>
          </cell>
          <cell r="K1084">
            <v>0.49176723345123502</v>
          </cell>
          <cell r="L1084">
            <v>0.57658973859933804</v>
          </cell>
          <cell r="M1084">
            <v>0.543249992734538</v>
          </cell>
          <cell r="N1084">
            <v>0.50543486041060603</v>
          </cell>
          <cell r="O1084">
            <v>0.500250457514262</v>
          </cell>
          <cell r="P1084">
            <v>0.45527799047156498</v>
          </cell>
          <cell r="Q1084">
            <v>0.42205242190027498</v>
          </cell>
        </row>
        <row r="1085">
          <cell r="A1085" t="str">
            <v>HTHT US Equity</v>
          </cell>
          <cell r="B1085" t="str">
            <v>HUAZHU GROUP LTD</v>
          </cell>
          <cell r="C1085">
            <v>17166649344</v>
          </cell>
          <cell r="D1085">
            <v>1084</v>
          </cell>
          <cell r="E1085">
            <v>48.397964431669173</v>
          </cell>
          <cell r="F1085">
            <v>33.830001831054688</v>
          </cell>
          <cell r="G1085">
            <v>40.069999694824219</v>
          </cell>
          <cell r="H1085">
            <v>34.020000457763672</v>
          </cell>
          <cell r="I1085">
            <v>34.569999694824219</v>
          </cell>
          <cell r="J1085">
            <v>28.129999160766602</v>
          </cell>
          <cell r="K1085">
            <v>32.970001220703118</v>
          </cell>
          <cell r="L1085">
            <v>35.169998168945313</v>
          </cell>
          <cell r="M1085">
            <v>32.819999694824219</v>
          </cell>
          <cell r="N1085">
            <v>34.930000305175781</v>
          </cell>
          <cell r="O1085">
            <v>45.360000610351563</v>
          </cell>
          <cell r="P1085">
            <v>43.729999542236328</v>
          </cell>
          <cell r="Q1085">
            <v>39.319999694824219</v>
          </cell>
        </row>
        <row r="1086">
          <cell r="A1086" t="str">
            <v>CTLT US Equity</v>
          </cell>
          <cell r="B1086" t="str">
            <v>CATALENT INC</v>
          </cell>
          <cell r="C1086">
            <v>17154902016</v>
          </cell>
          <cell r="D1086">
            <v>1085</v>
          </cell>
          <cell r="E1086">
            <v>103.7957394213244</v>
          </cell>
          <cell r="F1086">
            <v>51.430000305175781</v>
          </cell>
          <cell r="G1086">
            <v>56.299999237060547</v>
          </cell>
          <cell r="H1086">
            <v>61.650001525878913</v>
          </cell>
          <cell r="I1086">
            <v>53.340000152587891</v>
          </cell>
          <cell r="J1086">
            <v>48.020000457763672</v>
          </cell>
          <cell r="K1086">
            <v>66.610000610351563</v>
          </cell>
          <cell r="L1086">
            <v>76.639999389648438</v>
          </cell>
          <cell r="M1086">
            <v>73.370002746582031</v>
          </cell>
          <cell r="N1086">
            <v>90.169998168945313</v>
          </cell>
          <cell r="O1086">
            <v>90.680000305175781</v>
          </cell>
          <cell r="P1086">
            <v>86.330001831054688</v>
          </cell>
          <cell r="Q1086">
            <v>88.529998779296875</v>
          </cell>
        </row>
        <row r="1087">
          <cell r="A1087" t="str">
            <v>601100 CH Equity</v>
          </cell>
          <cell r="B1087" t="str">
            <v>JIANGSU HENGLI-A</v>
          </cell>
          <cell r="C1087">
            <v>17134362299.44141</v>
          </cell>
          <cell r="D1087">
            <v>1086</v>
          </cell>
          <cell r="E1087">
            <v>195.88006704315691</v>
          </cell>
          <cell r="F1087">
            <v>4.2157138318600573</v>
          </cell>
          <cell r="G1087">
            <v>4.8273635690605943</v>
          </cell>
          <cell r="H1087">
            <v>4.3726698768082883</v>
          </cell>
          <cell r="I1087">
            <v>6.0084655322425533</v>
          </cell>
          <cell r="J1087">
            <v>5.7480016180009557</v>
          </cell>
          <cell r="K1087">
            <v>6.6388079826192552</v>
          </cell>
          <cell r="L1087">
            <v>6.9389513705573336</v>
          </cell>
          <cell r="M1087">
            <v>7.5318246334791183</v>
          </cell>
          <cell r="N1087">
            <v>9.0102998401015384</v>
          </cell>
          <cell r="O1087">
            <v>9.8298232858469419</v>
          </cell>
          <cell r="P1087">
            <v>10.51391597209545</v>
          </cell>
          <cell r="Q1087">
            <v>11.927250062448371</v>
          </cell>
        </row>
        <row r="1088">
          <cell r="A1088" t="str">
            <v>601229 CH Equity</v>
          </cell>
          <cell r="B1088" t="str">
            <v>BANK OF SHANGH-A</v>
          </cell>
          <cell r="C1088">
            <v>17132937614.601931</v>
          </cell>
          <cell r="D1088">
            <v>1087</v>
          </cell>
          <cell r="E1088">
            <v>-9.4467280454958882</v>
          </cell>
          <cell r="F1088">
            <v>1.312630481987668</v>
          </cell>
          <cell r="G1088">
            <v>1.362839923712329</v>
          </cell>
          <cell r="H1088">
            <v>1.1892046391359661</v>
          </cell>
          <cell r="I1088">
            <v>1.2555847983567221</v>
          </cell>
          <cell r="J1088">
            <v>1.1563380731726201</v>
          </cell>
          <cell r="K1088">
            <v>1.156683170868064</v>
          </cell>
          <cell r="L1088">
            <v>1.1392014247555839</v>
          </cell>
          <cell r="M1088">
            <v>1.1838755177515741</v>
          </cell>
          <cell r="N1088">
            <v>1.191823372040403</v>
          </cell>
          <cell r="O1088">
            <v>1.227263362478425</v>
          </cell>
          <cell r="P1088">
            <v>1.198645347248402</v>
          </cell>
          <cell r="Q1088">
            <v>1.171653241072931</v>
          </cell>
        </row>
        <row r="1089">
          <cell r="A1089" t="str">
            <v>FSR SJ Equity</v>
          </cell>
          <cell r="B1089" t="str">
            <v>FIRSTRAND LTD</v>
          </cell>
          <cell r="C1089">
            <v>17107937467.40918</v>
          </cell>
          <cell r="D1089">
            <v>1088</v>
          </cell>
          <cell r="E1089">
            <v>-28.64964966303425</v>
          </cell>
          <cell r="F1089">
            <v>4.2575950449099764</v>
          </cell>
          <cell r="G1089">
            <v>4.4857142376713446</v>
          </cell>
          <cell r="H1089">
            <v>3.867681397357956</v>
          </cell>
          <cell r="I1089">
            <v>3.5316903349012141</v>
          </cell>
          <cell r="J1089">
            <v>2.1671690961811692</v>
          </cell>
          <cell r="K1089">
            <v>2.149081488198135</v>
          </cell>
          <cell r="L1089">
            <v>2.3139270588289951</v>
          </cell>
          <cell r="M1089">
            <v>2.252252359176055</v>
          </cell>
          <cell r="N1089">
            <v>2.1453612868208438</v>
          </cell>
          <cell r="O1089">
            <v>2.2947795197833329</v>
          </cell>
          <cell r="P1089">
            <v>2.487469282234088</v>
          </cell>
          <cell r="Q1089">
            <v>2.3400677531026299</v>
          </cell>
        </row>
        <row r="1090">
          <cell r="A1090" t="str">
            <v>KFH KK Equity</v>
          </cell>
          <cell r="B1090" t="str">
            <v>KUWAIT FINANCE</v>
          </cell>
          <cell r="C1090">
            <v>17095263393.289061</v>
          </cell>
          <cell r="D1090">
            <v>1089</v>
          </cell>
          <cell r="E1090">
            <v>13.411330142325779</v>
          </cell>
          <cell r="F1090">
            <v>2.2858168427795249</v>
          </cell>
          <cell r="G1090">
            <v>2.4334038287977928</v>
          </cell>
          <cell r="H1090">
            <v>2.4825977975503259</v>
          </cell>
          <cell r="I1090">
            <v>2.2712427335714982</v>
          </cell>
          <cell r="J1090">
            <v>1.826909133535892</v>
          </cell>
          <cell r="K1090">
            <v>1.92568663880229</v>
          </cell>
          <cell r="L1090">
            <v>1.999415690079331</v>
          </cell>
          <cell r="M1090">
            <v>1.9686190411448481</v>
          </cell>
          <cell r="N1090">
            <v>1.889815332833678</v>
          </cell>
          <cell r="O1090">
            <v>2.0667518540285532</v>
          </cell>
          <cell r="P1090">
            <v>2.161543555790558</v>
          </cell>
          <cell r="Q1090">
            <v>2.0970112849026918</v>
          </cell>
        </row>
        <row r="1091">
          <cell r="A1091" t="str">
            <v>EBK GR Equity</v>
          </cell>
          <cell r="B1091" t="str">
            <v>ENBW ENERGIE BAD</v>
          </cell>
          <cell r="C1091">
            <v>17038628874.42444</v>
          </cell>
          <cell r="D1091">
            <v>1090</v>
          </cell>
          <cell r="E1091">
            <v>19.900807205858829</v>
          </cell>
          <cell r="F1091">
            <v>54.488998733520482</v>
          </cell>
          <cell r="G1091">
            <v>56.630699932575233</v>
          </cell>
          <cell r="H1091">
            <v>52.862021508483849</v>
          </cell>
          <cell r="I1091">
            <v>48.074001312255859</v>
          </cell>
          <cell r="J1091">
            <v>52.877000282287547</v>
          </cell>
          <cell r="K1091">
            <v>53.181918962554853</v>
          </cell>
          <cell r="L1091">
            <v>51.86579994602198</v>
          </cell>
          <cell r="M1091">
            <v>54.74303798461915</v>
          </cell>
          <cell r="N1091">
            <v>57.100140876922516</v>
          </cell>
          <cell r="O1091">
            <v>58.476601243019097</v>
          </cell>
          <cell r="P1091">
            <v>61.073999404907227</v>
          </cell>
          <cell r="Q1091">
            <v>59.884197652339942</v>
          </cell>
        </row>
        <row r="1092">
          <cell r="A1092" t="str">
            <v>GSX US Equity</v>
          </cell>
          <cell r="B1092" t="str">
            <v>GSX TECHEDU-ADR</v>
          </cell>
          <cell r="C1092">
            <v>17027360768</v>
          </cell>
          <cell r="D1092">
            <v>1091</v>
          </cell>
          <cell r="E1092">
            <v>360.32257080078119</v>
          </cell>
          <cell r="F1092">
            <v>18.170000076293949</v>
          </cell>
          <cell r="G1092">
            <v>21.860000610351559</v>
          </cell>
          <cell r="H1092">
            <v>35.049999237060547</v>
          </cell>
          <cell r="I1092">
            <v>41.139999389648438</v>
          </cell>
          <cell r="J1092">
            <v>41.340000152587891</v>
          </cell>
          <cell r="K1092">
            <v>37.220001220703118</v>
          </cell>
          <cell r="L1092">
            <v>32.610000610351563</v>
          </cell>
          <cell r="M1092">
            <v>57.25</v>
          </cell>
          <cell r="N1092">
            <v>97.430000305175781</v>
          </cell>
          <cell r="O1092">
            <v>94.69000244140625</v>
          </cell>
          <cell r="P1092">
            <v>93.199996948242188</v>
          </cell>
          <cell r="Q1092">
            <v>65.510002136230469</v>
          </cell>
        </row>
        <row r="1093">
          <cell r="A1093" t="str">
            <v>XYL US Equity</v>
          </cell>
          <cell r="B1093" t="str">
            <v>XYLEM INC</v>
          </cell>
          <cell r="C1093">
            <v>17008493568</v>
          </cell>
          <cell r="D1093">
            <v>1092</v>
          </cell>
          <cell r="E1093">
            <v>22.578861689034909</v>
          </cell>
          <cell r="F1093">
            <v>76.550003051757813</v>
          </cell>
          <cell r="G1093">
            <v>78.790000915527344</v>
          </cell>
          <cell r="H1093">
            <v>83.339996337890625</v>
          </cell>
          <cell r="I1093">
            <v>82.290000915527344</v>
          </cell>
          <cell r="J1093">
            <v>59.770000457763672</v>
          </cell>
          <cell r="K1093">
            <v>69.290000915527344</v>
          </cell>
          <cell r="L1093">
            <v>66</v>
          </cell>
          <cell r="M1093">
            <v>63.650001525878913</v>
          </cell>
          <cell r="N1093">
            <v>73.620002746582031</v>
          </cell>
          <cell r="O1093">
            <v>81.730003356933594</v>
          </cell>
          <cell r="P1093">
            <v>82.55999755859375</v>
          </cell>
          <cell r="Q1093">
            <v>88.589996337890625</v>
          </cell>
        </row>
        <row r="1094">
          <cell r="A1094" t="str">
            <v>LATOB SS Equity</v>
          </cell>
          <cell r="B1094" t="str">
            <v>LATOUR INV-B</v>
          </cell>
          <cell r="C1094">
            <v>17000041855.771971</v>
          </cell>
          <cell r="D1094">
            <v>1093</v>
          </cell>
          <cell r="E1094">
            <v>70.399951676801379</v>
          </cell>
          <cell r="F1094">
            <v>14.823894035071129</v>
          </cell>
          <cell r="G1094">
            <v>16.312935564882419</v>
          </cell>
          <cell r="H1094">
            <v>16.769034109638142</v>
          </cell>
          <cell r="I1094">
            <v>15.720294691622261</v>
          </cell>
          <cell r="J1094">
            <v>13.711297045257201</v>
          </cell>
          <cell r="K1094">
            <v>14.892926426392711</v>
          </cell>
          <cell r="L1094">
            <v>18.210314354826782</v>
          </cell>
          <cell r="M1094">
            <v>18.365897105861109</v>
          </cell>
          <cell r="N1094">
            <v>21.232392445206639</v>
          </cell>
          <cell r="O1094">
            <v>22.322560235702671</v>
          </cell>
          <cell r="P1094">
            <v>23.653648167848591</v>
          </cell>
          <cell r="Q1094">
            <v>23.382382359123881</v>
          </cell>
        </row>
        <row r="1095">
          <cell r="A1095" t="str">
            <v>6762 JP Equity</v>
          </cell>
          <cell r="B1095" t="str">
            <v>TDK CORP</v>
          </cell>
          <cell r="C1095">
            <v>16999179158.221439</v>
          </cell>
          <cell r="D1095">
            <v>1094</v>
          </cell>
          <cell r="E1095">
            <v>24.797073921548041</v>
          </cell>
          <cell r="F1095">
            <v>107.2083665151149</v>
          </cell>
          <cell r="G1095">
            <v>114.0358897391707</v>
          </cell>
          <cell r="H1095">
            <v>108.3095650095493</v>
          </cell>
          <cell r="I1095">
            <v>98.552342634648085</v>
          </cell>
          <cell r="J1095">
            <v>74.897272009402514</v>
          </cell>
          <cell r="K1095">
            <v>83.53623878210783</v>
          </cell>
          <cell r="L1095">
            <v>96.11451543867588</v>
          </cell>
          <cell r="M1095">
            <v>98.026440991088748</v>
          </cell>
          <cell r="N1095">
            <v>111.1320630926639</v>
          </cell>
          <cell r="O1095">
            <v>103.65968729369339</v>
          </cell>
          <cell r="P1095">
            <v>108.1004223413765</v>
          </cell>
          <cell r="Q1095">
            <v>118.74105585739019</v>
          </cell>
        </row>
        <row r="1096">
          <cell r="A1096" t="str">
            <v>ETSY US Equity</v>
          </cell>
          <cell r="B1096" t="str">
            <v>ETSY INC</v>
          </cell>
          <cell r="C1096">
            <v>16959235072</v>
          </cell>
          <cell r="D1096">
            <v>1095</v>
          </cell>
          <cell r="E1096">
            <v>229.17278020286051</v>
          </cell>
          <cell r="F1096">
            <v>43.119998931884773</v>
          </cell>
          <cell r="G1096">
            <v>44.299999237060547</v>
          </cell>
          <cell r="H1096">
            <v>49.360000610351563</v>
          </cell>
          <cell r="I1096">
            <v>58.840000152587891</v>
          </cell>
          <cell r="J1096">
            <v>35.450000762939453</v>
          </cell>
          <cell r="K1096">
            <v>64.444999694824219</v>
          </cell>
          <cell r="L1096">
            <v>78.589996337890625</v>
          </cell>
          <cell r="M1096">
            <v>111.2099990844727</v>
          </cell>
          <cell r="N1096">
            <v>126.620002746582</v>
          </cell>
          <cell r="O1096">
            <v>125.0500030517578</v>
          </cell>
          <cell r="P1096">
            <v>131.69000244140619</v>
          </cell>
          <cell r="Q1096">
            <v>126.44000244140619</v>
          </cell>
        </row>
        <row r="1097">
          <cell r="A1097" t="str">
            <v>CCC US Equity</v>
          </cell>
          <cell r="B1097" t="str">
            <v>CLARIVATE PLC</v>
          </cell>
          <cell r="C1097">
            <v>16954669056</v>
          </cell>
          <cell r="D1097">
            <v>1096</v>
          </cell>
          <cell r="E1097">
            <v>58.52691301398589</v>
          </cell>
          <cell r="F1097">
            <v>17.940000534057621</v>
          </cell>
          <cell r="G1097">
            <v>16.79999923706055</v>
          </cell>
          <cell r="H1097">
            <v>20.559999465942379</v>
          </cell>
          <cell r="I1097">
            <v>21.75</v>
          </cell>
          <cell r="J1097">
            <v>19.969999313354489</v>
          </cell>
          <cell r="K1097">
            <v>22.590000152587891</v>
          </cell>
          <cell r="L1097">
            <v>24.090000152587891</v>
          </cell>
          <cell r="M1097">
            <v>23.270000457763668</v>
          </cell>
          <cell r="N1097">
            <v>28.879999160766602</v>
          </cell>
          <cell r="O1097">
            <v>29.940000534057621</v>
          </cell>
          <cell r="P1097">
            <v>32.090000152587891</v>
          </cell>
          <cell r="Q1097">
            <v>27.829999923706051</v>
          </cell>
        </row>
        <row r="1098">
          <cell r="A1098" t="str">
            <v>BR US Equity</v>
          </cell>
          <cell r="B1098" t="str">
            <v>BROADRIDGE FINL</v>
          </cell>
          <cell r="C1098">
            <v>16949815296</v>
          </cell>
          <cell r="D1098">
            <v>1097</v>
          </cell>
          <cell r="E1098">
            <v>22.40417038420264</v>
          </cell>
          <cell r="F1098">
            <v>122.2099990844727</v>
          </cell>
          <cell r="G1098">
            <v>123.5400009155273</v>
          </cell>
          <cell r="H1098">
            <v>116.4300003051758</v>
          </cell>
          <cell r="I1098">
            <v>106.25</v>
          </cell>
          <cell r="J1098">
            <v>91.319999694824219</v>
          </cell>
          <cell r="K1098">
            <v>113.05999755859381</v>
          </cell>
          <cell r="L1098">
            <v>122.23000335693359</v>
          </cell>
          <cell r="M1098">
            <v>127.26999664306641</v>
          </cell>
          <cell r="N1098">
            <v>137.03999328613281</v>
          </cell>
          <cell r="O1098">
            <v>139.3500061035156</v>
          </cell>
          <cell r="P1098">
            <v>133.94000244140619</v>
          </cell>
          <cell r="Q1098">
            <v>140.77000427246091</v>
          </cell>
        </row>
        <row r="1099">
          <cell r="A1099" t="str">
            <v>SY1 GR Equity</v>
          </cell>
          <cell r="B1099" t="str">
            <v>SYMRISE AG</v>
          </cell>
          <cell r="C1099">
            <v>16949045366.685789</v>
          </cell>
          <cell r="D1099">
            <v>1098</v>
          </cell>
          <cell r="E1099">
            <v>25.344216120102999</v>
          </cell>
          <cell r="F1099">
            <v>96.463244572162694</v>
          </cell>
          <cell r="G1099">
            <v>105.1873232970047</v>
          </cell>
          <cell r="H1099">
            <v>103.357417586647</v>
          </cell>
          <cell r="I1099">
            <v>100.6870800189208</v>
          </cell>
          <cell r="J1099">
            <v>91.660749266624407</v>
          </cell>
          <cell r="K1099">
            <v>100.8698382054899</v>
          </cell>
          <cell r="L1099">
            <v>110.3205665544892</v>
          </cell>
          <cell r="M1099">
            <v>116.1881610891724</v>
          </cell>
          <cell r="N1099">
            <v>127.2416795346071</v>
          </cell>
          <cell r="O1099">
            <v>137.71836474842081</v>
          </cell>
          <cell r="P1099">
            <v>139.5893218477249</v>
          </cell>
          <cell r="Q1099">
            <v>123.1405169467735</v>
          </cell>
        </row>
        <row r="1100">
          <cell r="A1100" t="str">
            <v>6645 JP Equity</v>
          </cell>
          <cell r="B1100" t="str">
            <v>OMRON CORP</v>
          </cell>
          <cell r="C1100">
            <v>16923878715.19775</v>
          </cell>
          <cell r="D1100">
            <v>1099</v>
          </cell>
          <cell r="E1100">
            <v>31.86879249229677</v>
          </cell>
          <cell r="F1100">
            <v>59.977991189807653</v>
          </cell>
          <cell r="G1100">
            <v>59.088814537972212</v>
          </cell>
          <cell r="H1100">
            <v>59.538053153082728</v>
          </cell>
          <cell r="I1100">
            <v>54.75130146369338</v>
          </cell>
          <cell r="J1100">
            <v>50.803137123584747</v>
          </cell>
          <cell r="K1100">
            <v>58.718858426436782</v>
          </cell>
          <cell r="L1100">
            <v>66.926935315132141</v>
          </cell>
          <cell r="M1100">
            <v>65.909515880048275</v>
          </cell>
          <cell r="N1100">
            <v>72.674148129299283</v>
          </cell>
          <cell r="O1100">
            <v>72.910771863535047</v>
          </cell>
          <cell r="P1100">
            <v>77.498812861740589</v>
          </cell>
          <cell r="Q1100">
            <v>71.721505224704742</v>
          </cell>
        </row>
        <row r="1101">
          <cell r="A1101" t="str">
            <v>SCHB US Equity</v>
          </cell>
          <cell r="B1101" t="str">
            <v>SCHWAB US BROAD</v>
          </cell>
          <cell r="C1101">
            <v>16874699776</v>
          </cell>
          <cell r="D1101">
            <v>1100</v>
          </cell>
          <cell r="E1101">
            <v>18.057619184664709</v>
          </cell>
          <cell r="F1101">
            <v>74.610000610351563</v>
          </cell>
          <cell r="G1101">
            <v>76.879997253417969</v>
          </cell>
          <cell r="H1101">
            <v>77.489997863769531</v>
          </cell>
          <cell r="I1101">
            <v>73.680000305175781</v>
          </cell>
          <cell r="J1101">
            <v>57.669998168945313</v>
          </cell>
          <cell r="K1101">
            <v>66.519996643066406</v>
          </cell>
          <cell r="L1101">
            <v>72.529998779296875</v>
          </cell>
          <cell r="M1101">
            <v>73.860000610351563</v>
          </cell>
          <cell r="N1101">
            <v>78.30999755859375</v>
          </cell>
          <cell r="O1101">
            <v>83.980003356933594</v>
          </cell>
          <cell r="P1101">
            <v>80.360000610351563</v>
          </cell>
          <cell r="Q1101">
            <v>78.949996948242188</v>
          </cell>
        </row>
        <row r="1102">
          <cell r="A1102" t="str">
            <v>NCM AU Equity</v>
          </cell>
          <cell r="B1102" t="str">
            <v>NEWCREST MINING</v>
          </cell>
          <cell r="C1102">
            <v>16815099354.11047</v>
          </cell>
          <cell r="D1102">
            <v>1101</v>
          </cell>
          <cell r="E1102">
            <v>-8.0859651168859727</v>
          </cell>
          <cell r="F1102">
            <v>20.37983898149491</v>
          </cell>
          <cell r="G1102">
            <v>21.22642415761948</v>
          </cell>
          <cell r="H1102">
            <v>19.696160403528211</v>
          </cell>
          <cell r="I1102">
            <v>17.70442990548133</v>
          </cell>
          <cell r="J1102">
            <v>14.24591962717057</v>
          </cell>
          <cell r="K1102">
            <v>16.15384499962806</v>
          </cell>
          <cell r="L1102">
            <v>21.312186776889799</v>
          </cell>
          <cell r="M1102">
            <v>22.507506639354691</v>
          </cell>
          <cell r="N1102">
            <v>25.364975694680201</v>
          </cell>
          <cell r="O1102">
            <v>23.513686686052321</v>
          </cell>
          <cell r="P1102">
            <v>22.302241220245381</v>
          </cell>
          <cell r="Q1102">
            <v>20.824319833450321</v>
          </cell>
        </row>
        <row r="1103">
          <cell r="A1103" t="str">
            <v>4507 JP Equity</v>
          </cell>
          <cell r="B1103" t="str">
            <v>SHIONOGI &amp; CO</v>
          </cell>
          <cell r="C1103">
            <v>16811189361.50391</v>
          </cell>
          <cell r="D1103">
            <v>1102</v>
          </cell>
          <cell r="E1103">
            <v>-11.99477694167912</v>
          </cell>
          <cell r="F1103">
            <v>59.767059416510158</v>
          </cell>
          <cell r="G1103">
            <v>62.282555759884417</v>
          </cell>
          <cell r="H1103">
            <v>59.942948723211877</v>
          </cell>
          <cell r="I1103">
            <v>53.804753540083773</v>
          </cell>
          <cell r="J1103">
            <v>47.431826001964509</v>
          </cell>
          <cell r="K1103">
            <v>54.045698880217969</v>
          </cell>
          <cell r="L1103">
            <v>57.538573555648327</v>
          </cell>
          <cell r="M1103">
            <v>60.835972637869418</v>
          </cell>
          <cell r="N1103">
            <v>57.470075375400477</v>
          </cell>
          <cell r="O1103">
            <v>55.791360358707607</v>
          </cell>
          <cell r="P1103">
            <v>53.33017330057919</v>
          </cell>
          <cell r="Q1103">
            <v>49.146398460492492</v>
          </cell>
        </row>
        <row r="1104">
          <cell r="A1104" t="str">
            <v>BT/A LN Equity</v>
          </cell>
          <cell r="B1104" t="str">
            <v>BT GROUP PLC</v>
          </cell>
          <cell r="C1104">
            <v>16801495302.92358</v>
          </cell>
          <cell r="D1104">
            <v>1103</v>
          </cell>
          <cell r="E1104">
            <v>-31.101630378003531</v>
          </cell>
          <cell r="F1104">
            <v>2.4277118039483838</v>
          </cell>
          <cell r="G1104">
            <v>2.5511772269312591</v>
          </cell>
          <cell r="H1104">
            <v>2.1242365883125558</v>
          </cell>
          <cell r="I1104">
            <v>1.7901857665641641</v>
          </cell>
          <cell r="J1104">
            <v>1.422946047611475</v>
          </cell>
          <cell r="K1104">
            <v>1.412717672438639</v>
          </cell>
          <cell r="L1104">
            <v>1.484581499153137</v>
          </cell>
          <cell r="M1104">
            <v>1.3853910304605961</v>
          </cell>
          <cell r="N1104">
            <v>1.279945048813431</v>
          </cell>
          <cell r="O1104">
            <v>1.3391999527812</v>
          </cell>
          <cell r="P1104">
            <v>1.274958677342205</v>
          </cell>
          <cell r="Q1104">
            <v>1.312438438006581</v>
          </cell>
        </row>
        <row r="1105">
          <cell r="A1105" t="str">
            <v>SN/ LN Equity</v>
          </cell>
          <cell r="B1105" t="str">
            <v>SMITH &amp; NEPHEW</v>
          </cell>
          <cell r="C1105">
            <v>16800875900.453609</v>
          </cell>
          <cell r="D1105">
            <v>1104</v>
          </cell>
          <cell r="E1105">
            <v>-10.984897580903731</v>
          </cell>
          <cell r="F1105">
            <v>22.233546397648752</v>
          </cell>
          <cell r="G1105">
            <v>24.293453590944409</v>
          </cell>
          <cell r="H1105">
            <v>23.844666780903939</v>
          </cell>
          <cell r="I1105">
            <v>22.671929961070418</v>
          </cell>
          <cell r="J1105">
            <v>17.284827618859708</v>
          </cell>
          <cell r="K1105">
            <v>18.838320877868679</v>
          </cell>
          <cell r="L1105">
            <v>20.716830253601071</v>
          </cell>
          <cell r="M1105">
            <v>19.726220933720469</v>
          </cell>
          <cell r="N1105">
            <v>20.181137938052419</v>
          </cell>
          <cell r="O1105">
            <v>20.24870328605175</v>
          </cell>
          <cell r="P1105">
            <v>19.811630887445059</v>
          </cell>
          <cell r="Q1105">
            <v>17.2475322028622</v>
          </cell>
        </row>
        <row r="1106">
          <cell r="A1106" t="str">
            <v>NZYMB DC Equity</v>
          </cell>
          <cell r="B1106" t="str">
            <v>NOVOZYMES-B SHS</v>
          </cell>
          <cell r="C1106">
            <v>16799618258.0625</v>
          </cell>
          <cell r="D1106">
            <v>1105</v>
          </cell>
          <cell r="E1106">
            <v>20.48000931286764</v>
          </cell>
          <cell r="F1106">
            <v>48.857134865457738</v>
          </cell>
          <cell r="G1106">
            <v>48.951887875795357</v>
          </cell>
          <cell r="H1106">
            <v>51.601923205379528</v>
          </cell>
          <cell r="I1106">
            <v>53.137064089631167</v>
          </cell>
          <cell r="J1106">
            <v>45.37805181947715</v>
          </cell>
          <cell r="K1106">
            <v>50.417566277676087</v>
          </cell>
          <cell r="L1106">
            <v>54.694732136376842</v>
          </cell>
          <cell r="M1106">
            <v>57.740559160709381</v>
          </cell>
          <cell r="N1106">
            <v>59.766483157096452</v>
          </cell>
          <cell r="O1106">
            <v>58.900860368217757</v>
          </cell>
          <cell r="P1106">
            <v>63.067046976957499</v>
          </cell>
          <cell r="Q1106">
            <v>60.745183855295181</v>
          </cell>
        </row>
        <row r="1107">
          <cell r="A1107" t="str">
            <v>HUBS US Equity</v>
          </cell>
          <cell r="B1107" t="str">
            <v>HUBSPOT INC</v>
          </cell>
          <cell r="C1107">
            <v>16798082048</v>
          </cell>
          <cell r="D1107">
            <v>1106</v>
          </cell>
          <cell r="E1107">
            <v>142.25399103012231</v>
          </cell>
          <cell r="F1107">
            <v>146.78999328613281</v>
          </cell>
          <cell r="G1107">
            <v>158.5</v>
          </cell>
          <cell r="H1107">
            <v>182.9100036621094</v>
          </cell>
          <cell r="I1107">
            <v>180.61000061035159</v>
          </cell>
          <cell r="J1107">
            <v>125.09999847412109</v>
          </cell>
          <cell r="K1107">
            <v>160.55999755859381</v>
          </cell>
          <cell r="L1107">
            <v>213.2200012207031</v>
          </cell>
          <cell r="M1107">
            <v>232.55000305175781</v>
          </cell>
          <cell r="N1107">
            <v>240.11000061035159</v>
          </cell>
          <cell r="O1107">
            <v>314.25</v>
          </cell>
          <cell r="P1107">
            <v>293.44000244140619</v>
          </cell>
          <cell r="Q1107">
            <v>290.8800048828125</v>
          </cell>
        </row>
        <row r="1108">
          <cell r="A1108" t="str">
            <v>BJFIN IN Equity</v>
          </cell>
          <cell r="B1108" t="str">
            <v>BAJAJ FINSERV LT</v>
          </cell>
          <cell r="C1108">
            <v>16796802809.8916</v>
          </cell>
          <cell r="D1108">
            <v>1107</v>
          </cell>
          <cell r="E1108">
            <v>-14.476838540095359</v>
          </cell>
          <cell r="F1108">
            <v>124.8829396332649</v>
          </cell>
          <cell r="G1108">
            <v>131.42446591736191</v>
          </cell>
          <cell r="H1108">
            <v>127.4533645754582</v>
          </cell>
          <cell r="I1108">
            <v>122.70559179363769</v>
          </cell>
          <cell r="J1108">
            <v>58.791109623523433</v>
          </cell>
          <cell r="K1108">
            <v>67.280685919507505</v>
          </cell>
          <cell r="L1108">
            <v>63.031141804855913</v>
          </cell>
          <cell r="M1108">
            <v>81.705127639932925</v>
          </cell>
          <cell r="N1108">
            <v>81.135713559729538</v>
          </cell>
          <cell r="O1108">
            <v>87.034948388337398</v>
          </cell>
          <cell r="P1108">
            <v>82.663315376504215</v>
          </cell>
          <cell r="Q1108">
            <v>76.520803721386983</v>
          </cell>
        </row>
        <row r="1109">
          <cell r="A1109" t="str">
            <v>MLM US Equity</v>
          </cell>
          <cell r="B1109" t="str">
            <v>MARTIN MAR MTLS</v>
          </cell>
          <cell r="C1109">
            <v>16786011136</v>
          </cell>
          <cell r="D1109">
            <v>1108</v>
          </cell>
          <cell r="E1109">
            <v>4.0638270323052561</v>
          </cell>
          <cell r="F1109">
            <v>268.010009765625</v>
          </cell>
          <cell r="G1109">
            <v>279.6400146484375</v>
          </cell>
          <cell r="H1109">
            <v>272.3699951171875</v>
          </cell>
          <cell r="I1109">
            <v>236.8999938964844</v>
          </cell>
          <cell r="J1109">
            <v>186.1199951171875</v>
          </cell>
          <cell r="K1109">
            <v>186.5899963378906</v>
          </cell>
          <cell r="L1109">
            <v>195.96000671386719</v>
          </cell>
          <cell r="M1109">
            <v>208.9700012207031</v>
          </cell>
          <cell r="N1109">
            <v>208.08000183105469</v>
          </cell>
          <cell r="O1109">
            <v>207.86000061035159</v>
          </cell>
          <cell r="P1109">
            <v>234.8699951171875</v>
          </cell>
          <cell r="Q1109">
            <v>270.989990234375</v>
          </cell>
        </row>
        <row r="1110">
          <cell r="A1110" t="str">
            <v>XLY US Equity</v>
          </cell>
          <cell r="B1110" t="str">
            <v>SPDR-CONS DISCRE</v>
          </cell>
          <cell r="C1110">
            <v>16773499904</v>
          </cell>
          <cell r="D1110">
            <v>1109</v>
          </cell>
          <cell r="E1110">
            <v>29.892008866508089</v>
          </cell>
          <cell r="F1110">
            <v>121.44000244140619</v>
          </cell>
          <cell r="G1110">
            <v>125.4199981689453</v>
          </cell>
          <cell r="H1110">
            <v>126.2099990844727</v>
          </cell>
          <cell r="I1110">
            <v>119.80999755859381</v>
          </cell>
          <cell r="J1110">
            <v>93.699996948242188</v>
          </cell>
          <cell r="K1110">
            <v>112.2399978637695</v>
          </cell>
          <cell r="L1110">
            <v>125.370002746582</v>
          </cell>
          <cell r="M1110">
            <v>129</v>
          </cell>
          <cell r="N1110">
            <v>136.71000671386719</v>
          </cell>
          <cell r="O1110">
            <v>151.6600036621094</v>
          </cell>
          <cell r="P1110">
            <v>148.8999938964844</v>
          </cell>
          <cell r="Q1110">
            <v>143.99000549316409</v>
          </cell>
        </row>
        <row r="1111">
          <cell r="A1111" t="str">
            <v>UPM FH Equity</v>
          </cell>
          <cell r="B1111" t="str">
            <v>UPM-KYMMENE OYJ</v>
          </cell>
          <cell r="C1111">
            <v>16754977485.83008</v>
          </cell>
          <cell r="D1111">
            <v>1110</v>
          </cell>
          <cell r="E1111">
            <v>-8.3689632564583505</v>
          </cell>
          <cell r="F1111">
            <v>33.568323107767128</v>
          </cell>
          <cell r="G1111">
            <v>34.662473787618637</v>
          </cell>
          <cell r="H1111">
            <v>31.59556406842421</v>
          </cell>
          <cell r="I1111">
            <v>31.069221871643091</v>
          </cell>
          <cell r="J1111">
            <v>25.20397400655747</v>
          </cell>
          <cell r="K1111">
            <v>27.75568683501433</v>
          </cell>
          <cell r="L1111">
            <v>29.205120671157829</v>
          </cell>
          <cell r="M1111">
            <v>28.89215941375733</v>
          </cell>
          <cell r="N1111">
            <v>27.151940986572299</v>
          </cell>
          <cell r="O1111">
            <v>30.109482093732819</v>
          </cell>
          <cell r="P1111">
            <v>30.40780398685456</v>
          </cell>
          <cell r="Q1111">
            <v>28.290922802186969</v>
          </cell>
        </row>
        <row r="1112">
          <cell r="A1112" t="str">
            <v>QRVO US Equity</v>
          </cell>
          <cell r="B1112" t="str">
            <v>QORVO INC</v>
          </cell>
          <cell r="C1112">
            <v>16749985792</v>
          </cell>
          <cell r="D1112">
            <v>1111</v>
          </cell>
          <cell r="E1112">
            <v>42.804361960330112</v>
          </cell>
          <cell r="F1112">
            <v>102.9700012207031</v>
          </cell>
          <cell r="G1112">
            <v>116.23000335693359</v>
          </cell>
          <cell r="H1112">
            <v>107.55999755859381</v>
          </cell>
          <cell r="I1112">
            <v>100.44000244140619</v>
          </cell>
          <cell r="J1112">
            <v>74.580001831054688</v>
          </cell>
          <cell r="K1112">
            <v>93.150001525878906</v>
          </cell>
          <cell r="L1112">
            <v>104.5800018310547</v>
          </cell>
          <cell r="M1112">
            <v>108.2600021362305</v>
          </cell>
          <cell r="N1112">
            <v>133.32499694824219</v>
          </cell>
          <cell r="O1112">
            <v>131.47999572753909</v>
          </cell>
          <cell r="P1112">
            <v>135.0899963378906</v>
          </cell>
          <cell r="Q1112">
            <v>127.94000244140619</v>
          </cell>
        </row>
        <row r="1113">
          <cell r="A1113" t="str">
            <v>BIM FP Equity</v>
          </cell>
          <cell r="B1113" t="str">
            <v>BIOMERIEUX</v>
          </cell>
          <cell r="C1113">
            <v>16741157430.53406</v>
          </cell>
          <cell r="D1113">
            <v>1112</v>
          </cell>
          <cell r="E1113">
            <v>50.890742451050407</v>
          </cell>
          <cell r="F1113">
            <v>89.153746545314789</v>
          </cell>
          <cell r="G1113">
            <v>88.983088182935717</v>
          </cell>
          <cell r="H1113">
            <v>100.1392528308679</v>
          </cell>
          <cell r="I1113">
            <v>93.129405953979585</v>
          </cell>
          <cell r="J1113">
            <v>118.4269985656738</v>
          </cell>
          <cell r="K1113">
            <v>124.4940369998549</v>
          </cell>
          <cell r="L1113">
            <v>141.4623027865409</v>
          </cell>
          <cell r="M1113">
            <v>141.36319923400879</v>
          </cell>
          <cell r="N1113">
            <v>163.8985576629639</v>
          </cell>
          <cell r="O1113">
            <v>149.1750031709671</v>
          </cell>
          <cell r="P1113">
            <v>156.44339489135751</v>
          </cell>
          <cell r="Q1113">
            <v>148.60583772274001</v>
          </cell>
        </row>
        <row r="1114">
          <cell r="A1114" t="str">
            <v>9143 JP Equity</v>
          </cell>
          <cell r="B1114" t="str">
            <v>SG HOLDINGS CO L</v>
          </cell>
          <cell r="C1114">
            <v>16726857914.80225</v>
          </cell>
          <cell r="D1114">
            <v>1113</v>
          </cell>
          <cell r="E1114">
            <v>103.8560894090007</v>
          </cell>
          <cell r="F1114">
            <v>12.07355128461495</v>
          </cell>
          <cell r="G1114">
            <v>11.32075418718159</v>
          </cell>
          <cell r="H1114">
            <v>11.005797769874331</v>
          </cell>
          <cell r="I1114">
            <v>9.9109135530889034</v>
          </cell>
          <cell r="J1114">
            <v>11.659506746102119</v>
          </cell>
          <cell r="K1114">
            <v>14.30511263897642</v>
          </cell>
          <cell r="L1114">
            <v>16.499348636716601</v>
          </cell>
          <cell r="M1114">
            <v>16.151555092073981</v>
          </cell>
          <cell r="N1114">
            <v>21.538317571394149</v>
          </cell>
          <cell r="O1114">
            <v>22.873042919673029</v>
          </cell>
          <cell r="P1114">
            <v>25.817147316411141</v>
          </cell>
          <cell r="Q1114">
            <v>24.663804855197672</v>
          </cell>
        </row>
        <row r="1115">
          <cell r="A1115" t="str">
            <v>TYL US Equity</v>
          </cell>
          <cell r="B1115" t="str">
            <v>TYLER TECHNOLOG</v>
          </cell>
          <cell r="C1115">
            <v>16710672384</v>
          </cell>
          <cell r="D1115">
            <v>1114</v>
          </cell>
          <cell r="E1115">
            <v>44.418504673732158</v>
          </cell>
          <cell r="F1115">
            <v>289.27999877929688</v>
          </cell>
          <cell r="G1115">
            <v>300.01998901367188</v>
          </cell>
          <cell r="H1115">
            <v>329.26998901367188</v>
          </cell>
          <cell r="I1115">
            <v>331.66000366210938</v>
          </cell>
          <cell r="J1115">
            <v>291.57998657226563</v>
          </cell>
          <cell r="K1115">
            <v>314.77999877929688</v>
          </cell>
          <cell r="L1115">
            <v>375.85000610351563</v>
          </cell>
          <cell r="M1115">
            <v>350.32000732421881</v>
          </cell>
          <cell r="N1115">
            <v>363.97000122070313</v>
          </cell>
          <cell r="O1115">
            <v>347.6199951171875</v>
          </cell>
          <cell r="P1115">
            <v>357.260009765625</v>
          </cell>
          <cell r="Q1115">
            <v>387.44000244140619</v>
          </cell>
        </row>
        <row r="1116">
          <cell r="A1116" t="str">
            <v>CHKP US Equity</v>
          </cell>
          <cell r="B1116" t="str">
            <v>CHECK POINT SOFT</v>
          </cell>
          <cell r="C1116">
            <v>16709047296</v>
          </cell>
          <cell r="D1116">
            <v>1115</v>
          </cell>
          <cell r="E1116">
            <v>1.594069376438267</v>
          </cell>
          <cell r="F1116">
            <v>116.38999938964839</v>
          </cell>
          <cell r="G1116">
            <v>110.9599990844727</v>
          </cell>
          <cell r="H1116">
            <v>113.5800018310547</v>
          </cell>
          <cell r="I1116">
            <v>104.120002746582</v>
          </cell>
          <cell r="J1116">
            <v>98.279998779296875</v>
          </cell>
          <cell r="K1116">
            <v>101.9899978637695</v>
          </cell>
          <cell r="L1116">
            <v>108.38999938964839</v>
          </cell>
          <cell r="M1116">
            <v>107.9199981689453</v>
          </cell>
          <cell r="N1116">
            <v>122.4100036621094</v>
          </cell>
          <cell r="O1116">
            <v>126.63999938964839</v>
          </cell>
          <cell r="P1116">
            <v>118.84999847412109</v>
          </cell>
          <cell r="Q1116">
            <v>115.5100021362305</v>
          </cell>
        </row>
        <row r="1117">
          <cell r="A1117" t="str">
            <v>RCL US Equity</v>
          </cell>
          <cell r="B1117" t="str">
            <v>ROYAL CARIBBEAN</v>
          </cell>
          <cell r="C1117">
            <v>16699730944</v>
          </cell>
          <cell r="D1117">
            <v>1116</v>
          </cell>
          <cell r="E1117">
            <v>-36.239401605771171</v>
          </cell>
          <cell r="F1117">
            <v>119.15000152587891</v>
          </cell>
          <cell r="G1117">
            <v>133.50999450683591</v>
          </cell>
          <cell r="H1117">
            <v>116.4499969482422</v>
          </cell>
          <cell r="I1117">
            <v>80.55999755859375</v>
          </cell>
          <cell r="J1117">
            <v>25.770000457763668</v>
          </cell>
          <cell r="K1117">
            <v>40.770000457763672</v>
          </cell>
          <cell r="L1117">
            <v>55.639999389648438</v>
          </cell>
          <cell r="M1117">
            <v>50.830001831054688</v>
          </cell>
          <cell r="N1117">
            <v>47.389999389648438</v>
          </cell>
          <cell r="O1117">
            <v>68.510002136230469</v>
          </cell>
          <cell r="P1117">
            <v>65.550003051757813</v>
          </cell>
          <cell r="Q1117">
            <v>57.020000457763672</v>
          </cell>
        </row>
        <row r="1118">
          <cell r="A1118" t="str">
            <v>HEI US Equity</v>
          </cell>
          <cell r="B1118" t="str">
            <v>HEICO CORP</v>
          </cell>
          <cell r="C1118">
            <v>16699281408</v>
          </cell>
          <cell r="D1118">
            <v>1117</v>
          </cell>
          <cell r="E1118">
            <v>0.82045587736343506</v>
          </cell>
          <cell r="F1118">
            <v>125.9300003051758</v>
          </cell>
          <cell r="G1118">
            <v>114.15000152587891</v>
          </cell>
          <cell r="H1118">
            <v>123.38999938964839</v>
          </cell>
          <cell r="I1118">
            <v>112.6999969482422</v>
          </cell>
          <cell r="J1118">
            <v>68.830001831054688</v>
          </cell>
          <cell r="K1118">
            <v>83.150001525878906</v>
          </cell>
          <cell r="L1118">
            <v>103.40000152587891</v>
          </cell>
          <cell r="M1118">
            <v>100.75</v>
          </cell>
          <cell r="N1118">
            <v>96.430000305175781</v>
          </cell>
          <cell r="O1118">
            <v>111.98000335693359</v>
          </cell>
          <cell r="P1118">
            <v>105.4199981689453</v>
          </cell>
          <cell r="Q1118">
            <v>108.629997253418</v>
          </cell>
        </row>
        <row r="1119">
          <cell r="A1119" t="str">
            <v>3008 TT Equity</v>
          </cell>
          <cell r="B1119" t="str">
            <v>LARGAN PRECISION</v>
          </cell>
          <cell r="C1119">
            <v>16667612891.099609</v>
          </cell>
          <cell r="D1119">
            <v>1118</v>
          </cell>
          <cell r="E1119">
            <v>-20.39779533814491</v>
          </cell>
          <cell r="F1119">
            <v>147.99881966784599</v>
          </cell>
          <cell r="G1119">
            <v>167.43127256631851</v>
          </cell>
          <cell r="H1119">
            <v>155.23334667086601</v>
          </cell>
          <cell r="I1119">
            <v>145.53912408649921</v>
          </cell>
          <cell r="J1119">
            <v>124.1210821270943</v>
          </cell>
          <cell r="K1119">
            <v>138.21165394037959</v>
          </cell>
          <cell r="L1119">
            <v>135.79875418916339</v>
          </cell>
          <cell r="M1119">
            <v>142.12235435843471</v>
          </cell>
          <cell r="N1119">
            <v>129.10678908228871</v>
          </cell>
          <cell r="O1119">
            <v>119.8979632928967</v>
          </cell>
          <cell r="P1119">
            <v>115.78620314598081</v>
          </cell>
          <cell r="Q1119">
            <v>105.9210794046521</v>
          </cell>
        </row>
        <row r="1120">
          <cell r="A1120" t="str">
            <v>017670 KS Equity</v>
          </cell>
          <cell r="B1120" t="str">
            <v>SK TELECOM</v>
          </cell>
          <cell r="C1120">
            <v>16631491232.052731</v>
          </cell>
          <cell r="D1120">
            <v>1119</v>
          </cell>
          <cell r="E1120">
            <v>-2.3206119304415629</v>
          </cell>
          <cell r="F1120">
            <v>204.00937052909279</v>
          </cell>
          <cell r="G1120">
            <v>205.88413265068081</v>
          </cell>
          <cell r="H1120">
            <v>190.03909997991289</v>
          </cell>
          <cell r="I1120">
            <v>174.6138306334615</v>
          </cell>
          <cell r="J1120">
            <v>141.4472921169363</v>
          </cell>
          <cell r="K1120">
            <v>172.7686976082623</v>
          </cell>
          <cell r="L1120">
            <v>183.37758301640861</v>
          </cell>
          <cell r="M1120">
            <v>184.80749102309349</v>
          </cell>
          <cell r="N1120">
            <v>183.35259397281331</v>
          </cell>
          <cell r="O1120">
            <v>204.1022693738341</v>
          </cell>
          <cell r="P1120">
            <v>204.6097562415525</v>
          </cell>
          <cell r="Q1120">
            <v>189.4774011452682</v>
          </cell>
        </row>
        <row r="1121">
          <cell r="A1121" t="str">
            <v>ZI US Equity</v>
          </cell>
          <cell r="B1121" t="str">
            <v>ZOOMINFO TECH-A</v>
          </cell>
          <cell r="C1121">
            <v>16615793664</v>
          </cell>
          <cell r="D1121">
            <v>1120</v>
          </cell>
          <cell r="E1121"/>
          <cell r="F1121"/>
          <cell r="G1121"/>
          <cell r="H1121"/>
          <cell r="I1121"/>
          <cell r="J1121"/>
          <cell r="K1121"/>
          <cell r="L1121"/>
          <cell r="M1121">
            <v>48.400001525878913</v>
          </cell>
          <cell r="N1121">
            <v>45.080001831054688</v>
          </cell>
          <cell r="O1121">
            <v>38.419998168945313</v>
          </cell>
          <cell r="P1121">
            <v>43.330001831054688</v>
          </cell>
          <cell r="Q1121">
            <v>36.950000762939453</v>
          </cell>
        </row>
        <row r="1122">
          <cell r="A1122" t="str">
            <v>STE US Equity</v>
          </cell>
          <cell r="B1122" t="str">
            <v>STERIS PLC</v>
          </cell>
          <cell r="C1122">
            <v>16615143424</v>
          </cell>
          <cell r="D1122">
            <v>1121</v>
          </cell>
          <cell r="E1122">
            <v>29.455613522728079</v>
          </cell>
          <cell r="F1122">
            <v>150.24000549316409</v>
          </cell>
          <cell r="G1122">
            <v>152.41999816894531</v>
          </cell>
          <cell r="H1122">
            <v>151</v>
          </cell>
          <cell r="I1122">
            <v>163.3999938964844</v>
          </cell>
          <cell r="J1122">
            <v>137.69999694824219</v>
          </cell>
          <cell r="K1122">
            <v>141.3999938964844</v>
          </cell>
          <cell r="L1122">
            <v>165.6499938964844</v>
          </cell>
          <cell r="M1122">
            <v>154.2799987792969</v>
          </cell>
          <cell r="N1122">
            <v>161.07000732421881</v>
          </cell>
          <cell r="O1122">
            <v>158.77000427246091</v>
          </cell>
          <cell r="P1122">
            <v>174.4700012207031</v>
          </cell>
          <cell r="Q1122">
            <v>181.57000732421881</v>
          </cell>
        </row>
        <row r="1123">
          <cell r="A1123" t="str">
            <v>600893 CH Equity</v>
          </cell>
          <cell r="B1123" t="str">
            <v>AECC AVIATION-A</v>
          </cell>
          <cell r="C1123">
            <v>16599739670.36414</v>
          </cell>
          <cell r="D1123">
            <v>1122</v>
          </cell>
          <cell r="E1123">
            <v>115.9604140371767</v>
          </cell>
          <cell r="F1123">
            <v>2.858238858592443</v>
          </cell>
          <cell r="G1123">
            <v>3.1134215673966992</v>
          </cell>
          <cell r="H1123">
            <v>2.7672150234394621</v>
          </cell>
          <cell r="I1123">
            <v>3.42197142985242</v>
          </cell>
          <cell r="J1123">
            <v>2.9408450530112589</v>
          </cell>
          <cell r="K1123">
            <v>3.504027932882309</v>
          </cell>
          <cell r="L1123">
            <v>3.4246190882231531</v>
          </cell>
          <cell r="M1123">
            <v>3.3790664018169991</v>
          </cell>
          <cell r="N1123">
            <v>5.8101393485328003</v>
          </cell>
          <cell r="O1123">
            <v>6.5068390005726542</v>
          </cell>
          <cell r="P1123">
            <v>6.0742160305380821</v>
          </cell>
          <cell r="Q1123">
            <v>5.3695791441298297</v>
          </cell>
        </row>
        <row r="1124">
          <cell r="A1124" t="str">
            <v>SDY US Equity</v>
          </cell>
          <cell r="B1124" t="str">
            <v>SPDR S&amp;P DIV ETF</v>
          </cell>
          <cell r="C1124">
            <v>16590300160</v>
          </cell>
          <cell r="D1124">
            <v>1123</v>
          </cell>
          <cell r="E1124">
            <v>0.96871337401627211</v>
          </cell>
          <cell r="F1124">
            <v>105.5699996948242</v>
          </cell>
          <cell r="G1124">
            <v>107.5699996948242</v>
          </cell>
          <cell r="H1124">
            <v>105.1699981689453</v>
          </cell>
          <cell r="I1124">
            <v>99.230003356933594</v>
          </cell>
          <cell r="J1124">
            <v>76.150001525878906</v>
          </cell>
          <cell r="K1124">
            <v>85.019996643066406</v>
          </cell>
          <cell r="L1124">
            <v>91.610000610351563</v>
          </cell>
          <cell r="M1124">
            <v>90.519996643066406</v>
          </cell>
          <cell r="N1124">
            <v>93.839996337890625</v>
          </cell>
          <cell r="O1124">
            <v>96.599998474121094</v>
          </cell>
          <cell r="P1124">
            <v>92.419998168945313</v>
          </cell>
          <cell r="Q1124">
            <v>95.069999694824219</v>
          </cell>
        </row>
        <row r="1125">
          <cell r="A1125" t="str">
            <v>IQ US Equity</v>
          </cell>
          <cell r="B1125" t="str">
            <v>IQIYI INC-ADR</v>
          </cell>
          <cell r="C1125">
            <v>16580381696</v>
          </cell>
          <cell r="D1125">
            <v>1124</v>
          </cell>
          <cell r="E1125">
            <v>25.905289252861291</v>
          </cell>
          <cell r="F1125">
            <v>19.520000457763668</v>
          </cell>
          <cell r="G1125">
            <v>21.110000610351559</v>
          </cell>
          <cell r="H1125">
            <v>23.85000038146973</v>
          </cell>
          <cell r="I1125">
            <v>23.79000091552734</v>
          </cell>
          <cell r="J1125">
            <v>18.180000305175781</v>
          </cell>
          <cell r="K1125">
            <v>16.360000610351559</v>
          </cell>
          <cell r="L1125">
            <v>16.70000076293945</v>
          </cell>
          <cell r="M1125">
            <v>23.139999389648441</v>
          </cell>
          <cell r="N1125">
            <v>21.70000076293945</v>
          </cell>
          <cell r="O1125">
            <v>22.729999542236332</v>
          </cell>
          <cell r="P1125">
            <v>23.180000305175781</v>
          </cell>
          <cell r="Q1125">
            <v>25.190000534057621</v>
          </cell>
        </row>
        <row r="1126">
          <cell r="A1126" t="str">
            <v>ESS US Equity</v>
          </cell>
          <cell r="B1126" t="str">
            <v>ESSEX PROPERTY</v>
          </cell>
          <cell r="C1126">
            <v>16571755520</v>
          </cell>
          <cell r="D1126">
            <v>1125</v>
          </cell>
          <cell r="E1126">
            <v>-18.37453932460706</v>
          </cell>
          <cell r="F1126">
            <v>304.72000122070313</v>
          </cell>
          <cell r="G1126">
            <v>300.8599853515625</v>
          </cell>
          <cell r="H1126">
            <v>311.3900146484375</v>
          </cell>
          <cell r="I1126">
            <v>293.44000244140619</v>
          </cell>
          <cell r="J1126">
            <v>200.32000732421881</v>
          </cell>
          <cell r="K1126">
            <v>236.80999755859381</v>
          </cell>
          <cell r="L1126">
            <v>246.9100036621094</v>
          </cell>
          <cell r="M1126">
            <v>239.3699951171875</v>
          </cell>
          <cell r="N1126">
            <v>214.24000549316409</v>
          </cell>
          <cell r="O1126">
            <v>215.21000671386719</v>
          </cell>
          <cell r="P1126">
            <v>206.82000732421881</v>
          </cell>
          <cell r="Q1126">
            <v>217</v>
          </cell>
        </row>
        <row r="1127">
          <cell r="A1127" t="str">
            <v>HIG US Equity</v>
          </cell>
          <cell r="B1127" t="str">
            <v>HARTFORD FINL SV</v>
          </cell>
          <cell r="C1127">
            <v>16569199616</v>
          </cell>
          <cell r="D1127">
            <v>1126</v>
          </cell>
          <cell r="E1127">
            <v>-23.503688301204232</v>
          </cell>
          <cell r="F1127">
            <v>61.450000762939453</v>
          </cell>
          <cell r="G1127">
            <v>60.770000457763672</v>
          </cell>
          <cell r="H1127">
            <v>60.139999389648438</v>
          </cell>
          <cell r="I1127">
            <v>53.119998931884773</v>
          </cell>
          <cell r="J1127">
            <v>33.459999084472663</v>
          </cell>
          <cell r="K1127">
            <v>35.689998626708977</v>
          </cell>
          <cell r="L1127">
            <v>38.869998931884773</v>
          </cell>
          <cell r="M1127">
            <v>37.700000762939453</v>
          </cell>
          <cell r="N1127">
            <v>42</v>
          </cell>
          <cell r="O1127">
            <v>41.040000915527337</v>
          </cell>
          <cell r="P1127">
            <v>36.770000457763672</v>
          </cell>
          <cell r="Q1127">
            <v>39.340000152587891</v>
          </cell>
        </row>
        <row r="1128">
          <cell r="A1128" t="str">
            <v>DGX US Equity</v>
          </cell>
          <cell r="B1128" t="str">
            <v>QUEST DIAGNOSTIC</v>
          </cell>
          <cell r="C1128">
            <v>16550610944</v>
          </cell>
          <cell r="D1128">
            <v>1127</v>
          </cell>
          <cell r="E1128">
            <v>20.117364200635478</v>
          </cell>
          <cell r="F1128">
            <v>106.5</v>
          </cell>
          <cell r="G1128">
            <v>106.7900009155273</v>
          </cell>
          <cell r="H1128">
            <v>111.8300018310547</v>
          </cell>
          <cell r="I1128">
            <v>112.11000061035161</v>
          </cell>
          <cell r="J1128">
            <v>78.769996643066406</v>
          </cell>
          <cell r="K1128">
            <v>108.80999755859381</v>
          </cell>
          <cell r="L1128">
            <v>118.44000244140619</v>
          </cell>
          <cell r="M1128">
            <v>114.0500030517578</v>
          </cell>
          <cell r="N1128">
            <v>130.00999450683591</v>
          </cell>
          <cell r="O1128">
            <v>109.65000152587891</v>
          </cell>
          <cell r="P1128">
            <v>112.6999969482422</v>
          </cell>
          <cell r="Q1128">
            <v>124.8399963378906</v>
          </cell>
        </row>
        <row r="1129">
          <cell r="A1129" t="str">
            <v>AKAM US Equity</v>
          </cell>
          <cell r="B1129" t="str">
            <v>AKAMAI TECHNOLOG</v>
          </cell>
          <cell r="C1129">
            <v>16523589632</v>
          </cell>
          <cell r="D1129">
            <v>1128</v>
          </cell>
          <cell r="E1129">
            <v>14.676304994068269</v>
          </cell>
          <cell r="F1129">
            <v>85.620002746582031</v>
          </cell>
          <cell r="G1129">
            <v>86.379997253417969</v>
          </cell>
          <cell r="H1129">
            <v>93.680000305175781</v>
          </cell>
          <cell r="I1129">
            <v>90.910003662109375</v>
          </cell>
          <cell r="J1129">
            <v>91.599998474121094</v>
          </cell>
          <cell r="K1129">
            <v>95.860000610351563</v>
          </cell>
          <cell r="L1129">
            <v>105.7099990844727</v>
          </cell>
          <cell r="M1129">
            <v>106.3300018310547</v>
          </cell>
          <cell r="N1129">
            <v>112.98000335693359</v>
          </cell>
          <cell r="O1129">
            <v>119.0299987792969</v>
          </cell>
          <cell r="P1129">
            <v>109.9300003051758</v>
          </cell>
          <cell r="Q1129">
            <v>95.80999755859375</v>
          </cell>
        </row>
        <row r="1130">
          <cell r="A1130" t="str">
            <v>ET US Equity</v>
          </cell>
          <cell r="B1130" t="str">
            <v>ENERGY TRANSFER</v>
          </cell>
          <cell r="C1130">
            <v>16510024704</v>
          </cell>
          <cell r="D1130">
            <v>1129</v>
          </cell>
          <cell r="E1130">
            <v>-38.374986867934737</v>
          </cell>
          <cell r="F1130">
            <v>11.63000011444092</v>
          </cell>
          <cell r="G1130">
            <v>12.829999923706049</v>
          </cell>
          <cell r="H1130">
            <v>12.80000019073486</v>
          </cell>
          <cell r="I1130">
            <v>11.829999923706049</v>
          </cell>
          <cell r="J1130">
            <v>5.0300002098083496</v>
          </cell>
          <cell r="K1130">
            <v>7.809999942779541</v>
          </cell>
          <cell r="L1130">
            <v>8.2100000381469727</v>
          </cell>
          <cell r="M1130">
            <v>7.0900001525878906</v>
          </cell>
          <cell r="N1130">
            <v>6.7399997711181641</v>
          </cell>
          <cell r="O1130">
            <v>6.2899999618530273</v>
          </cell>
          <cell r="P1130">
            <v>5.4200000762939453</v>
          </cell>
          <cell r="Q1130">
            <v>5.1700000762939453</v>
          </cell>
        </row>
        <row r="1131">
          <cell r="A1131" t="str">
            <v>SAMBA AB Equity</v>
          </cell>
          <cell r="B1131" t="str">
            <v>SAMBA</v>
          </cell>
          <cell r="C1131">
            <v>16504467065.68359</v>
          </cell>
          <cell r="D1131">
            <v>1130</v>
          </cell>
          <cell r="E1131">
            <v>6.0703620967513139</v>
          </cell>
          <cell r="F1131">
            <v>7.7464599512074983</v>
          </cell>
          <cell r="G1131">
            <v>8.5825476057348169</v>
          </cell>
          <cell r="H1131">
            <v>7.7691897582556626</v>
          </cell>
          <cell r="I1131">
            <v>6.8233918253092716</v>
          </cell>
          <cell r="J1131">
            <v>5.3591819286175451</v>
          </cell>
          <cell r="K1131">
            <v>6.1964335051939656</v>
          </cell>
          <cell r="L1131">
            <v>6.3931803703308114</v>
          </cell>
          <cell r="M1131">
            <v>7.1975051164627084</v>
          </cell>
          <cell r="N1131">
            <v>6.8783493272951546</v>
          </cell>
          <cell r="O1131">
            <v>7.2786414585890498</v>
          </cell>
          <cell r="P1131">
            <v>7.1982727646827698</v>
          </cell>
          <cell r="Q1131">
            <v>7.4658701419830322</v>
          </cell>
        </row>
        <row r="1132">
          <cell r="A1132" t="str">
            <v>600406 CH Equity</v>
          </cell>
          <cell r="B1132" t="str">
            <v>NARI TECHNOLOG-A</v>
          </cell>
          <cell r="C1132">
            <v>16497403749.571409</v>
          </cell>
          <cell r="D1132">
            <v>1131</v>
          </cell>
          <cell r="E1132">
            <v>1.306896037600547</v>
          </cell>
          <cell r="F1132">
            <v>3.2673703283071518</v>
          </cell>
          <cell r="G1132">
            <v>3.0416175654693229</v>
          </cell>
          <cell r="H1132">
            <v>2.3428043505830942</v>
          </cell>
          <cell r="I1132">
            <v>3.0556395806852379</v>
          </cell>
          <cell r="J1132">
            <v>2.7183098448624041</v>
          </cell>
          <cell r="K1132">
            <v>2.8456954661662621</v>
          </cell>
          <cell r="L1132">
            <v>2.6992900813379488</v>
          </cell>
          <cell r="M1132">
            <v>2.8656294609987749</v>
          </cell>
          <cell r="N1132">
            <v>3.1099140943414341</v>
          </cell>
          <cell r="O1132">
            <v>3.3244485541927129</v>
          </cell>
          <cell r="P1132">
            <v>2.9038432957909781</v>
          </cell>
          <cell r="Q1132">
            <v>3.287802398204803</v>
          </cell>
        </row>
        <row r="1133">
          <cell r="A1133" t="str">
            <v>PEAK US Equity</v>
          </cell>
          <cell r="B1133" t="str">
            <v>HEALTHPEAK PROPE</v>
          </cell>
          <cell r="C1133">
            <v>16473834496</v>
          </cell>
          <cell r="D1133">
            <v>1132</v>
          </cell>
          <cell r="E1133">
            <v>-7.9559316545578014</v>
          </cell>
          <cell r="F1133">
            <v>33.830001831054688</v>
          </cell>
          <cell r="G1133">
            <v>34.470001220703118</v>
          </cell>
          <cell r="H1133">
            <v>36.110000610351563</v>
          </cell>
          <cell r="I1133">
            <v>32.830001831054688</v>
          </cell>
          <cell r="J1133">
            <v>21.29000091552734</v>
          </cell>
          <cell r="K1133">
            <v>25.14999961853027</v>
          </cell>
          <cell r="L1133">
            <v>25.520000457763668</v>
          </cell>
          <cell r="M1133">
            <v>28.819999694824219</v>
          </cell>
          <cell r="N1133">
            <v>26.889999389648441</v>
          </cell>
          <cell r="O1133">
            <v>27.45999908447266</v>
          </cell>
          <cell r="P1133">
            <v>28.04000091552734</v>
          </cell>
          <cell r="Q1133">
            <v>28.25</v>
          </cell>
        </row>
        <row r="1134">
          <cell r="A1134" t="str">
            <v>GDS US Equity</v>
          </cell>
          <cell r="B1134" t="str">
            <v>GDS HLDGS - ADR</v>
          </cell>
          <cell r="C1134">
            <v>16428280832</v>
          </cell>
          <cell r="D1134">
            <v>1133</v>
          </cell>
          <cell r="E1134">
            <v>94.254147018516932</v>
          </cell>
          <cell r="F1134">
            <v>46.869998931884773</v>
          </cell>
          <cell r="G1134">
            <v>51.580001831054688</v>
          </cell>
          <cell r="H1134">
            <v>53.319999694824219</v>
          </cell>
          <cell r="I1134">
            <v>59.090000152587891</v>
          </cell>
          <cell r="J1134">
            <v>57.490001678466797</v>
          </cell>
          <cell r="K1134">
            <v>54.340000152587891</v>
          </cell>
          <cell r="L1134">
            <v>59.880001068115227</v>
          </cell>
          <cell r="M1134">
            <v>79.849998474121094</v>
          </cell>
          <cell r="N1134">
            <v>81.410003662109375</v>
          </cell>
          <cell r="O1134">
            <v>83.489997863769531</v>
          </cell>
          <cell r="P1134">
            <v>82.819999694824219</v>
          </cell>
          <cell r="Q1134">
            <v>86.010002136230469</v>
          </cell>
        </row>
        <row r="1135">
          <cell r="A1135" t="str">
            <v>SUNP IN Equity</v>
          </cell>
          <cell r="B1135" t="str">
            <v>SUN PHARMA INDU</v>
          </cell>
          <cell r="C1135">
            <v>16422776950.91724</v>
          </cell>
          <cell r="D1135">
            <v>1134</v>
          </cell>
          <cell r="E1135">
            <v>20.227658708497739</v>
          </cell>
          <cell r="F1135">
            <v>6.1406629905104637</v>
          </cell>
          <cell r="G1135">
            <v>6.0860422303181849</v>
          </cell>
          <cell r="H1135">
            <v>5.8570625110459673</v>
          </cell>
          <cell r="I1135">
            <v>5.0860638474114239</v>
          </cell>
          <cell r="J1135">
            <v>4.4864802487015254</v>
          </cell>
          <cell r="K1135">
            <v>6.1219381113691611</v>
          </cell>
          <cell r="L1135">
            <v>6.1586101378096316</v>
          </cell>
          <cell r="M1135">
            <v>6.2000460989363262</v>
          </cell>
          <cell r="N1135">
            <v>6.9049412644432104</v>
          </cell>
          <cell r="O1135">
            <v>7.1363567209615439</v>
          </cell>
          <cell r="P1135">
            <v>6.9218371520834694</v>
          </cell>
          <cell r="Q1135">
            <v>6.2999523926919778</v>
          </cell>
        </row>
        <row r="1136">
          <cell r="A1136" t="str">
            <v>AMUN FP Equity</v>
          </cell>
          <cell r="B1136" t="str">
            <v>AMUNDI SA</v>
          </cell>
          <cell r="C1136">
            <v>16404562117.297359</v>
          </cell>
          <cell r="D1136">
            <v>1135</v>
          </cell>
          <cell r="E1136">
            <v>-0.29111638591899902</v>
          </cell>
          <cell r="F1136">
            <v>75.697620376825398</v>
          </cell>
          <cell r="G1136">
            <v>78.385861617794035</v>
          </cell>
          <cell r="H1136">
            <v>81.449540311756209</v>
          </cell>
          <cell r="I1136">
            <v>72.44640538940439</v>
          </cell>
          <cell r="J1136">
            <v>57.247000167846643</v>
          </cell>
          <cell r="K1136">
            <v>66.587274925155725</v>
          </cell>
          <cell r="L1136">
            <v>75.238800687026924</v>
          </cell>
          <cell r="M1136">
            <v>78.284799575805664</v>
          </cell>
          <cell r="N1136">
            <v>75.369840316619957</v>
          </cell>
          <cell r="O1136">
            <v>76.914627992982787</v>
          </cell>
          <cell r="P1136">
            <v>69.706572528648394</v>
          </cell>
          <cell r="Q1136">
            <v>66.744719157676627</v>
          </cell>
        </row>
        <row r="1137">
          <cell r="A1137" t="str">
            <v>1326 TT Equity</v>
          </cell>
          <cell r="B1137" t="str">
            <v>FORMOSA CHEM</v>
          </cell>
          <cell r="C1137">
            <v>16394064979.308109</v>
          </cell>
          <cell r="D1137">
            <v>1136</v>
          </cell>
          <cell r="E1137">
            <v>-2.9102657914349628</v>
          </cell>
          <cell r="F1137">
            <v>2.8518044985830779</v>
          </cell>
          <cell r="G1137">
            <v>2.930047269910574</v>
          </cell>
          <cell r="H1137">
            <v>2.7677776435645001</v>
          </cell>
          <cell r="I1137">
            <v>2.691476952284575</v>
          </cell>
          <cell r="J1137">
            <v>2.1853232069218511</v>
          </cell>
          <cell r="K1137">
            <v>2.5523758503574361</v>
          </cell>
          <cell r="L1137">
            <v>2.4219950009137392</v>
          </cell>
          <cell r="M1137">
            <v>2.45330254547298</v>
          </cell>
          <cell r="N1137">
            <v>2.2627663041787121</v>
          </cell>
          <cell r="O1137">
            <v>2.31292524933815</v>
          </cell>
          <cell r="P1137">
            <v>2.3329540475093609</v>
          </cell>
          <cell r="Q1137">
            <v>2.4440633605587441</v>
          </cell>
        </row>
        <row r="1138">
          <cell r="A1138" t="str">
            <v>AEM CN Equity</v>
          </cell>
          <cell r="B1138" t="str">
            <v>AGNICO EAGLE MIN</v>
          </cell>
          <cell r="C1138">
            <v>16385185060.09973</v>
          </cell>
          <cell r="D1138">
            <v>1137</v>
          </cell>
          <cell r="E1138">
            <v>11.88574647276641</v>
          </cell>
          <cell r="F1138">
            <v>60.04962993382378</v>
          </cell>
          <cell r="G1138">
            <v>61.594149720258883</v>
          </cell>
          <cell r="H1138">
            <v>60.971019923686981</v>
          </cell>
          <cell r="I1138">
            <v>48.208395167312119</v>
          </cell>
          <cell r="J1138">
            <v>41.609227209059327</v>
          </cell>
          <cell r="K1138">
            <v>61.181315816331789</v>
          </cell>
          <cell r="L1138">
            <v>63.969995571428633</v>
          </cell>
          <cell r="M1138">
            <v>64.013252905026093</v>
          </cell>
          <cell r="N1138">
            <v>79.356909439432457</v>
          </cell>
          <cell r="O1138">
            <v>81.212677059090311</v>
          </cell>
          <cell r="P1138">
            <v>80.970289591274195</v>
          </cell>
          <cell r="Q1138">
            <v>80.84062673436938</v>
          </cell>
        </row>
        <row r="1139">
          <cell r="A1139" t="str">
            <v>FOXA US Equity</v>
          </cell>
          <cell r="B1139" t="str">
            <v>FOX CORP - A</v>
          </cell>
          <cell r="C1139">
            <v>16384343040</v>
          </cell>
          <cell r="D1139">
            <v>1138</v>
          </cell>
          <cell r="E1139">
            <v>-22.367227729396301</v>
          </cell>
          <cell r="F1139">
            <v>35.599998474121087</v>
          </cell>
          <cell r="G1139">
            <v>37.069999694824219</v>
          </cell>
          <cell r="H1139">
            <v>37.590000152587891</v>
          </cell>
          <cell r="I1139">
            <v>32.110000610351563</v>
          </cell>
          <cell r="J1139">
            <v>22.340000152587891</v>
          </cell>
          <cell r="K1139">
            <v>25.430000305175781</v>
          </cell>
          <cell r="L1139">
            <v>29.54000091552734</v>
          </cell>
          <cell r="M1139">
            <v>26.930000305175781</v>
          </cell>
          <cell r="N1139">
            <v>26.360000610351559</v>
          </cell>
          <cell r="O1139">
            <v>27.440000534057621</v>
          </cell>
          <cell r="P1139">
            <v>28.020000457763668</v>
          </cell>
          <cell r="Q1139">
            <v>27.39999961853027</v>
          </cell>
        </row>
        <row r="1140">
          <cell r="A1140" t="str">
            <v>AV/ LN Equity</v>
          </cell>
          <cell r="B1140" t="str">
            <v>AVIVA PLC</v>
          </cell>
          <cell r="C1140">
            <v>16376139292.959961</v>
          </cell>
          <cell r="D1140">
            <v>1139</v>
          </cell>
          <cell r="E1140">
            <v>-23.153114251254479</v>
          </cell>
          <cell r="F1140">
            <v>5.152905613217257</v>
          </cell>
          <cell r="G1140">
            <v>5.5507063110937906</v>
          </cell>
          <cell r="H1140">
            <v>5.2202067631952787</v>
          </cell>
          <cell r="I1140">
            <v>4.3960489488114831</v>
          </cell>
          <cell r="J1140">
            <v>2.993392520584166</v>
          </cell>
          <cell r="K1140">
            <v>2.971837401855737</v>
          </cell>
          <cell r="L1140">
            <v>3.1548916147003179</v>
          </cell>
          <cell r="M1140">
            <v>3.4110572226429672</v>
          </cell>
          <cell r="N1140">
            <v>3.5765859320974869</v>
          </cell>
          <cell r="O1140">
            <v>3.6921744332943258</v>
          </cell>
          <cell r="P1140">
            <v>3.6851050216665162</v>
          </cell>
          <cell r="Q1140">
            <v>3.3849812841523321</v>
          </cell>
        </row>
        <row r="1141">
          <cell r="A1141" t="str">
            <v>ERF FP Equity</v>
          </cell>
          <cell r="B1141" t="str">
            <v>EUROFINS SCIEN</v>
          </cell>
          <cell r="C1141">
            <v>16368097210.577999</v>
          </cell>
          <cell r="D1141">
            <v>1140</v>
          </cell>
          <cell r="E1141">
            <v>56.593167090824267</v>
          </cell>
          <cell r="F1141">
            <v>51.498748004436493</v>
          </cell>
          <cell r="G1141">
            <v>55.419590158473973</v>
          </cell>
          <cell r="H1141">
            <v>53.193790679511949</v>
          </cell>
          <cell r="I1141">
            <v>50.511241719970712</v>
          </cell>
          <cell r="J1141">
            <v>50.440725846195157</v>
          </cell>
          <cell r="K1141">
            <v>55.489397168159478</v>
          </cell>
          <cell r="L1141">
            <v>66.780002117156982</v>
          </cell>
          <cell r="M1141">
            <v>63.123456689208979</v>
          </cell>
          <cell r="N1141">
            <v>67.086791343841469</v>
          </cell>
          <cell r="O1141">
            <v>79.575914055717476</v>
          </cell>
          <cell r="P1141">
            <v>81.063994228134106</v>
          </cell>
          <cell r="Q1141">
            <v>80.465753296890398</v>
          </cell>
        </row>
        <row r="1142">
          <cell r="A1142" t="str">
            <v>GLE FP Equity</v>
          </cell>
          <cell r="B1142" t="str">
            <v>SOC GENERALE SA</v>
          </cell>
          <cell r="C1142">
            <v>16362490584.08997</v>
          </cell>
          <cell r="D1142">
            <v>1141</v>
          </cell>
          <cell r="E1142">
            <v>-42.956825289957322</v>
          </cell>
          <cell r="F1142">
            <v>31.475148864841461</v>
          </cell>
          <cell r="G1142">
            <v>34.780220274142273</v>
          </cell>
          <cell r="H1142">
            <v>32.386282772356033</v>
          </cell>
          <cell r="I1142">
            <v>27.9723612753296</v>
          </cell>
          <cell r="J1142">
            <v>15.170454252643591</v>
          </cell>
          <cell r="K1142">
            <v>15.66888745185088</v>
          </cell>
          <cell r="L1142">
            <v>15.38166014799117</v>
          </cell>
          <cell r="M1142">
            <v>16.5490691486084</v>
          </cell>
          <cell r="N1142">
            <v>15.15621026042936</v>
          </cell>
          <cell r="O1142">
            <v>15.78868178931998</v>
          </cell>
          <cell r="P1142">
            <v>12.975876267837521</v>
          </cell>
          <cell r="Q1142">
            <v>14.097786177132431</v>
          </cell>
        </row>
        <row r="1143">
          <cell r="A1143" t="str">
            <v>MDY US Equity</v>
          </cell>
          <cell r="B1143" t="str">
            <v>SPDR S&amp;P MID 400</v>
          </cell>
          <cell r="C1143">
            <v>16358299648</v>
          </cell>
          <cell r="D1143">
            <v>1142</v>
          </cell>
          <cell r="E1143">
            <v>9.0774001419597248</v>
          </cell>
          <cell r="F1143">
            <v>364.14999389648438</v>
          </cell>
          <cell r="G1143">
            <v>375.3800048828125</v>
          </cell>
          <cell r="H1143">
            <v>369.6199951171875</v>
          </cell>
          <cell r="I1143">
            <v>342.16000366210938</v>
          </cell>
          <cell r="J1143">
            <v>247</v>
          </cell>
          <cell r="K1143">
            <v>289.51998901367188</v>
          </cell>
          <cell r="L1143">
            <v>325.67999267578119</v>
          </cell>
          <cell r="M1143">
            <v>322.3800048828125</v>
          </cell>
          <cell r="N1143">
            <v>343.6300048828125</v>
          </cell>
          <cell r="O1143">
            <v>354.10000610351563</v>
          </cell>
          <cell r="P1143">
            <v>343.510009765625</v>
          </cell>
          <cell r="Q1143">
            <v>353.07000732421881</v>
          </cell>
        </row>
        <row r="1144">
          <cell r="A1144" t="str">
            <v>036570 KS Equity</v>
          </cell>
          <cell r="B1144" t="str">
            <v>NCSOFT CORP</v>
          </cell>
          <cell r="C1144">
            <v>16314490424.50354</v>
          </cell>
          <cell r="D1144">
            <v>1143</v>
          </cell>
          <cell r="E1144">
            <v>50.35776363255642</v>
          </cell>
          <cell r="F1144">
            <v>410.5477828416042</v>
          </cell>
          <cell r="G1144">
            <v>467.99712505890062</v>
          </cell>
          <cell r="H1144">
            <v>536.97582334280014</v>
          </cell>
          <cell r="I1144">
            <v>554.90260600345209</v>
          </cell>
          <cell r="J1144">
            <v>499.51100873295218</v>
          </cell>
          <cell r="K1144">
            <v>525.24951566010714</v>
          </cell>
          <cell r="L1144">
            <v>666.53054673224688</v>
          </cell>
          <cell r="M1144">
            <v>743.39229497127235</v>
          </cell>
          <cell r="N1144">
            <v>706.61912928335369</v>
          </cell>
          <cell r="O1144">
            <v>698.3333844691515</v>
          </cell>
          <cell r="P1144">
            <v>692.9221156751737</v>
          </cell>
          <cell r="Q1144">
            <v>685.64380507450551</v>
          </cell>
        </row>
        <row r="1145">
          <cell r="A1145" t="str">
            <v>ASII IJ Equity</v>
          </cell>
          <cell r="B1145" t="str">
            <v>ASTRA INTERNATIO</v>
          </cell>
          <cell r="C1145">
            <v>16305637827.028811</v>
          </cell>
          <cell r="D1145">
            <v>1144</v>
          </cell>
          <cell r="E1145">
            <v>-10.63324722474341</v>
          </cell>
          <cell r="F1145">
            <v>0.47102989919949312</v>
          </cell>
          <cell r="G1145">
            <v>0.49935102106246598</v>
          </cell>
          <cell r="H1145">
            <v>0.45679553659283612</v>
          </cell>
          <cell r="I1145">
            <v>0.40342559004784601</v>
          </cell>
          <cell r="J1145">
            <v>0.22490008323075</v>
          </cell>
          <cell r="K1145">
            <v>0.25235972934751799</v>
          </cell>
          <cell r="L1145">
            <v>0.32797029569337599</v>
          </cell>
          <cell r="M1145">
            <v>0.33356449086568302</v>
          </cell>
          <cell r="N1145">
            <v>0.33156678196974099</v>
          </cell>
          <cell r="O1145">
            <v>0.35624619158625098</v>
          </cell>
          <cell r="P1145">
            <v>0.31047952470544299</v>
          </cell>
          <cell r="Q1145">
            <v>0.36915504606440702</v>
          </cell>
        </row>
        <row r="1146">
          <cell r="A1146" t="str">
            <v>IQCD QD Equity</v>
          </cell>
          <cell r="B1146" t="str">
            <v>INDUSTRIES QATAR</v>
          </cell>
          <cell r="C1146">
            <v>16291609842.68005</v>
          </cell>
          <cell r="D1146">
            <v>1145</v>
          </cell>
          <cell r="E1146">
            <v>2.278664590638058</v>
          </cell>
          <cell r="F1146">
            <v>2.762008703707608</v>
          </cell>
          <cell r="G1146">
            <v>2.8100483474366338</v>
          </cell>
          <cell r="H1146">
            <v>2.728140652179718</v>
          </cell>
          <cell r="I1146">
            <v>2.2497955039143558</v>
          </cell>
          <cell r="J1146">
            <v>1.7948718492298641</v>
          </cell>
          <cell r="K1146">
            <v>1.919934648064356</v>
          </cell>
          <cell r="L1146">
            <v>2.1819174289703369</v>
          </cell>
          <cell r="M1146">
            <v>2.0864585674633669</v>
          </cell>
          <cell r="N1146">
            <v>2.135153710028419</v>
          </cell>
          <cell r="O1146">
            <v>2.7222038802457291</v>
          </cell>
          <cell r="P1146">
            <v>2.693405858235423</v>
          </cell>
          <cell r="Q1146">
            <v>2.4734984510900522</v>
          </cell>
        </row>
        <row r="1147">
          <cell r="A1147" t="str">
            <v>ENPH US Equity</v>
          </cell>
          <cell r="B1147" t="str">
            <v>ENPHASE ENERGY</v>
          </cell>
          <cell r="C1147">
            <v>16283004928</v>
          </cell>
          <cell r="D1147">
            <v>1146</v>
          </cell>
          <cell r="E1147">
            <v>571.65188015966862</v>
          </cell>
          <cell r="F1147">
            <v>22.069999694824219</v>
          </cell>
          <cell r="G1147">
            <v>26.129999160766602</v>
          </cell>
          <cell r="H1147">
            <v>32.919998168945313</v>
          </cell>
          <cell r="I1147">
            <v>51.400001525878913</v>
          </cell>
          <cell r="J1147">
            <v>29.770000457763668</v>
          </cell>
          <cell r="K1147">
            <v>43.25</v>
          </cell>
          <cell r="L1147">
            <v>59.680000305175781</v>
          </cell>
          <cell r="M1147">
            <v>49.060001373291023</v>
          </cell>
          <cell r="N1147">
            <v>61.209999084472663</v>
          </cell>
          <cell r="O1147">
            <v>78.709999084472656</v>
          </cell>
          <cell r="P1147">
            <v>89.510002136230469</v>
          </cell>
          <cell r="Q1147">
            <v>103.8300018310547</v>
          </cell>
        </row>
        <row r="1148">
          <cell r="A1148" t="str">
            <v>1186 HK Equity</v>
          </cell>
          <cell r="B1148" t="str">
            <v>CHINA RAIL CN-H</v>
          </cell>
          <cell r="C1148">
            <v>16277313196.257811</v>
          </cell>
          <cell r="D1148">
            <v>1147</v>
          </cell>
          <cell r="E1148">
            <v>-33.691896853081268</v>
          </cell>
          <cell r="F1148">
            <v>1.0154942037908801</v>
          </cell>
          <cell r="G1148">
            <v>1.094572053410118</v>
          </cell>
          <cell r="H1148">
            <v>0.96298677749617712</v>
          </cell>
          <cell r="I1148">
            <v>1.2196062377990979</v>
          </cell>
          <cell r="J1148">
            <v>1.09890111747734</v>
          </cell>
          <cell r="K1148">
            <v>1.0964347124099729</v>
          </cell>
          <cell r="L1148">
            <v>0.92368026135835613</v>
          </cell>
          <cell r="M1148">
            <v>0.78574564667326308</v>
          </cell>
          <cell r="N1148">
            <v>0.80639962106943108</v>
          </cell>
          <cell r="O1148">
            <v>0.76645159744447311</v>
          </cell>
          <cell r="P1148">
            <v>0.68772419377225402</v>
          </cell>
          <cell r="Q1148">
            <v>0.66578926561391005</v>
          </cell>
        </row>
        <row r="1149">
          <cell r="A1149" t="str">
            <v>1800 HK Equity</v>
          </cell>
          <cell r="B1149" t="str">
            <v>CHINA COM CONS-H</v>
          </cell>
          <cell r="C1149">
            <v>16257455051.595699</v>
          </cell>
          <cell r="D1149">
            <v>1148</v>
          </cell>
          <cell r="E1149">
            <v>-27.23460883236686</v>
          </cell>
          <cell r="F1149">
            <v>0.77407483830298707</v>
          </cell>
          <cell r="G1149">
            <v>0.81483383966610001</v>
          </cell>
          <cell r="H1149">
            <v>0.69906658063676008</v>
          </cell>
          <cell r="I1149">
            <v>0.80064774162320906</v>
          </cell>
          <cell r="J1149">
            <v>0.67842955620761802</v>
          </cell>
          <cell r="K1149">
            <v>0.66947014354661905</v>
          </cell>
          <cell r="L1149">
            <v>0.64373804343452401</v>
          </cell>
          <cell r="M1149">
            <v>0.56382730706198503</v>
          </cell>
          <cell r="N1149">
            <v>0.58318820349647604</v>
          </cell>
          <cell r="O1149">
            <v>0.54193544310908204</v>
          </cell>
          <cell r="P1149">
            <v>0.52256719621375702</v>
          </cell>
          <cell r="Q1149">
            <v>0.52514777237792709</v>
          </cell>
        </row>
        <row r="1150">
          <cell r="A1150" t="str">
            <v>EXO IM Equity</v>
          </cell>
          <cell r="B1150" t="str">
            <v>EXOR NV</v>
          </cell>
          <cell r="C1150">
            <v>16232881925.421141</v>
          </cell>
          <cell r="D1150">
            <v>1149</v>
          </cell>
          <cell r="E1150">
            <v>-19.39494352863229</v>
          </cell>
          <cell r="F1150">
            <v>75.376444375324354</v>
          </cell>
          <cell r="G1150">
            <v>77.466313961112974</v>
          </cell>
          <cell r="H1150">
            <v>74.051066282592728</v>
          </cell>
          <cell r="I1150">
            <v>69.964443956909236</v>
          </cell>
          <cell r="J1150">
            <v>47.512825589466047</v>
          </cell>
          <cell r="K1150">
            <v>54.819128531711613</v>
          </cell>
          <cell r="L1150">
            <v>54.770730717439619</v>
          </cell>
          <cell r="M1150">
            <v>56.015871180847171</v>
          </cell>
          <cell r="N1150">
            <v>58.322038009704563</v>
          </cell>
          <cell r="O1150">
            <v>58.870425436571168</v>
          </cell>
          <cell r="P1150">
            <v>56.587409807052609</v>
          </cell>
          <cell r="Q1150">
            <v>54.791132610000659</v>
          </cell>
        </row>
        <row r="1151">
          <cell r="A1151" t="str">
            <v>2881 TT Equity</v>
          </cell>
          <cell r="B1151" t="str">
            <v>FUBON FINANCIAL</v>
          </cell>
          <cell r="C1151">
            <v>16231005987.428221</v>
          </cell>
          <cell r="D1151">
            <v>1150</v>
          </cell>
          <cell r="E1151">
            <v>3.4607952659097658</v>
          </cell>
          <cell r="F1151">
            <v>1.468515394951353</v>
          </cell>
          <cell r="G1151">
            <v>1.553762260511405</v>
          </cell>
          <cell r="H1151">
            <v>1.4582026579544729</v>
          </cell>
          <cell r="I1151">
            <v>1.4603754827943329</v>
          </cell>
          <cell r="J1151">
            <v>1.234608686422092</v>
          </cell>
          <cell r="K1151">
            <v>1.422470281321395</v>
          </cell>
          <cell r="L1151">
            <v>1.4197901729494331</v>
          </cell>
          <cell r="M1151">
            <v>1.431375114507389</v>
          </cell>
          <cell r="N1151">
            <v>1.401488170959055</v>
          </cell>
          <cell r="O1151">
            <v>1.455782336868396</v>
          </cell>
          <cell r="P1151">
            <v>1.443881573956048</v>
          </cell>
          <cell r="Q1151">
            <v>1.451381428804694</v>
          </cell>
        </row>
        <row r="1152">
          <cell r="A1152" t="str">
            <v>IFC CN Equity</v>
          </cell>
          <cell r="B1152" t="str">
            <v>INTACT FINANCIAL</v>
          </cell>
          <cell r="C1152">
            <v>16166649246.411989</v>
          </cell>
          <cell r="D1152">
            <v>1151</v>
          </cell>
          <cell r="E1152">
            <v>12.243374838923989</v>
          </cell>
          <cell r="F1152">
            <v>102.3159719817595</v>
          </cell>
          <cell r="G1152">
            <v>108.14016038906171</v>
          </cell>
          <cell r="H1152">
            <v>108.7316499000963</v>
          </cell>
          <cell r="I1152">
            <v>111.9265376767726</v>
          </cell>
          <cell r="J1152">
            <v>83.211419577684865</v>
          </cell>
          <cell r="K1152">
            <v>93.568085202464317</v>
          </cell>
          <cell r="L1152">
            <v>96.028540675215481</v>
          </cell>
          <cell r="M1152">
            <v>95.147277218431555</v>
          </cell>
          <cell r="N1152">
            <v>109.1017633983847</v>
          </cell>
          <cell r="O1152">
            <v>108.3141874529874</v>
          </cell>
          <cell r="P1152">
            <v>107.7397544025953</v>
          </cell>
          <cell r="Q1152">
            <v>104.27104915942979</v>
          </cell>
        </row>
        <row r="1153">
          <cell r="A1153" t="str">
            <v>4528 JP Equity</v>
          </cell>
          <cell r="B1153" t="str">
            <v>ONO PHARMA</v>
          </cell>
          <cell r="C1153">
            <v>16150974265.11475</v>
          </cell>
          <cell r="D1153">
            <v>1152</v>
          </cell>
          <cell r="E1153">
            <v>31.82784289847946</v>
          </cell>
          <cell r="F1153">
            <v>22.537601429503411</v>
          </cell>
          <cell r="G1153">
            <v>23.028070712462071</v>
          </cell>
          <cell r="H1153">
            <v>23.78301365906373</v>
          </cell>
          <cell r="I1153">
            <v>20.647736568935219</v>
          </cell>
          <cell r="J1153">
            <v>22.45050397887826</v>
          </cell>
          <cell r="K1153">
            <v>24.086906518787149</v>
          </cell>
          <cell r="L1153">
            <v>28.509015362709761</v>
          </cell>
          <cell r="M1153">
            <v>28.672501258552071</v>
          </cell>
          <cell r="N1153">
            <v>28.956547737121578</v>
          </cell>
          <cell r="O1153">
            <v>30.579136142507199</v>
          </cell>
          <cell r="P1153">
            <v>31.302698984742161</v>
          </cell>
          <cell r="Q1153">
            <v>28.907963076606389</v>
          </cell>
        </row>
        <row r="1154">
          <cell r="A1154" t="str">
            <v>KSP ID Equity</v>
          </cell>
          <cell r="B1154" t="str">
            <v>KINGSPAN GROUP</v>
          </cell>
          <cell r="C1154">
            <v>16112408598.660891</v>
          </cell>
          <cell r="D1154">
            <v>1153</v>
          </cell>
          <cell r="E1154">
            <v>50.583029751493271</v>
          </cell>
          <cell r="F1154">
            <v>54.599747039318117</v>
          </cell>
          <cell r="G1154">
            <v>61.060230782861709</v>
          </cell>
          <cell r="H1154">
            <v>62.759827792644501</v>
          </cell>
          <cell r="I1154">
            <v>65.40300178527832</v>
          </cell>
          <cell r="J1154">
            <v>51.019749497413613</v>
          </cell>
          <cell r="K1154">
            <v>51.094197392463677</v>
          </cell>
          <cell r="L1154">
            <v>62.494953679609353</v>
          </cell>
          <cell r="M1154">
            <v>66.232318781738286</v>
          </cell>
          <cell r="N1154">
            <v>74.136191673431313</v>
          </cell>
          <cell r="O1154">
            <v>85.268428170556945</v>
          </cell>
          <cell r="P1154">
            <v>90.965020529365574</v>
          </cell>
          <cell r="Q1154">
            <v>89.768152932205339</v>
          </cell>
        </row>
        <row r="1155">
          <cell r="A1155" t="str">
            <v>600018 CH Equity</v>
          </cell>
          <cell r="B1155" t="str">
            <v>SH INTL PORT -A</v>
          </cell>
          <cell r="C1155">
            <v>16085496877.95569</v>
          </cell>
          <cell r="D1155">
            <v>1154</v>
          </cell>
          <cell r="E1155">
            <v>-13.49240091957491</v>
          </cell>
          <cell r="F1155">
            <v>0.8026366376754841</v>
          </cell>
          <cell r="G1155">
            <v>0.82861817950281103</v>
          </cell>
          <cell r="H1155">
            <v>0.66652422188706606</v>
          </cell>
          <cell r="I1155">
            <v>0.66801711498828809</v>
          </cell>
          <cell r="J1155">
            <v>0.616901445712003</v>
          </cell>
          <cell r="K1155">
            <v>0.59179135991684007</v>
          </cell>
          <cell r="L1155">
            <v>0.57240662458070801</v>
          </cell>
          <cell r="M1155">
            <v>0.59688823235760002</v>
          </cell>
          <cell r="N1155">
            <v>0.65321090236198409</v>
          </cell>
          <cell r="O1155">
            <v>0.64731552287685201</v>
          </cell>
          <cell r="P1155">
            <v>0.61552053248341609</v>
          </cell>
          <cell r="Q1155">
            <v>0.62019910300450909</v>
          </cell>
        </row>
        <row r="1156">
          <cell r="A1156" t="str">
            <v>1346 JP Equity</v>
          </cell>
          <cell r="B1156" t="str">
            <v>MAXIS NIKKEI 225</v>
          </cell>
          <cell r="C1156">
            <v>16079553088.83728</v>
          </cell>
          <cell r="D1156">
            <v>1155</v>
          </cell>
          <cell r="E1156">
            <v>12.19004020014782</v>
          </cell>
          <cell r="F1156">
            <v>222.94571342878041</v>
          </cell>
          <cell r="G1156">
            <v>225.67877452820539</v>
          </cell>
          <cell r="H1156">
            <v>217.35530378296971</v>
          </cell>
          <cell r="I1156">
            <v>203.60060239210719</v>
          </cell>
          <cell r="J1156">
            <v>174.91594822146001</v>
          </cell>
          <cell r="K1156">
            <v>190.85970250889659</v>
          </cell>
          <cell r="L1156">
            <v>212.400065548718</v>
          </cell>
          <cell r="M1156">
            <v>213.55427885428071</v>
          </cell>
          <cell r="N1156">
            <v>215.00613733194771</v>
          </cell>
          <cell r="O1156">
            <v>224.67459065839651</v>
          </cell>
          <cell r="P1156">
            <v>227.38038003444669</v>
          </cell>
          <cell r="Q1156">
            <v>230.0429130345583</v>
          </cell>
        </row>
        <row r="1157">
          <cell r="A1157" t="str">
            <v>ALL AU Equity</v>
          </cell>
          <cell r="B1157" t="str">
            <v>ARISTOCRAT LEISU</v>
          </cell>
          <cell r="C1157">
            <v>16066259740.373779</v>
          </cell>
          <cell r="D1157">
            <v>1156</v>
          </cell>
          <cell r="E1157">
            <v>1.7463751808795001</v>
          </cell>
          <cell r="F1157">
            <v>23.174399137496948</v>
          </cell>
          <cell r="G1157">
            <v>23.626236777530721</v>
          </cell>
          <cell r="H1157">
            <v>23.802591973073959</v>
          </cell>
          <cell r="I1157">
            <v>21.147319891623511</v>
          </cell>
          <cell r="J1157">
            <v>13.25966428717231</v>
          </cell>
          <cell r="K1157">
            <v>15.47943047945023</v>
          </cell>
          <cell r="L1157">
            <v>17.961384300628652</v>
          </cell>
          <cell r="M1157">
            <v>17.54658479959107</v>
          </cell>
          <cell r="N1157">
            <v>18.356699174213421</v>
          </cell>
          <cell r="O1157">
            <v>20.41492611434364</v>
          </cell>
          <cell r="P1157">
            <v>21.928620881919869</v>
          </cell>
          <cell r="Q1157">
            <v>20.176639783248898</v>
          </cell>
        </row>
        <row r="1158">
          <cell r="A1158" t="str">
            <v>8053 JP Equity</v>
          </cell>
          <cell r="B1158" t="str">
            <v>SUMITOMO CORP</v>
          </cell>
          <cell r="C1158">
            <v>16009735124.00391</v>
          </cell>
          <cell r="D1158">
            <v>1157</v>
          </cell>
          <cell r="E1158">
            <v>-14.63442639814596</v>
          </cell>
          <cell r="F1158">
            <v>15.19167315075174</v>
          </cell>
          <cell r="G1158">
            <v>14.94707707315683</v>
          </cell>
          <cell r="H1158">
            <v>15.07775890128687</v>
          </cell>
          <cell r="I1158">
            <v>14.142539564520121</v>
          </cell>
          <cell r="J1158">
            <v>10.1699662366882</v>
          </cell>
          <cell r="K1158">
            <v>11.195916307624429</v>
          </cell>
          <cell r="L1158">
            <v>11.888826426118611</v>
          </cell>
          <cell r="M1158">
            <v>11.482964383903891</v>
          </cell>
          <cell r="N1158">
            <v>11.24045676318929</v>
          </cell>
          <cell r="O1158">
            <v>13.20505570620298</v>
          </cell>
          <cell r="P1158">
            <v>11.9232586780563</v>
          </cell>
          <cell r="Q1158">
            <v>11.2684785136953</v>
          </cell>
        </row>
        <row r="1159">
          <cell r="A1159" t="str">
            <v>TIF US Equity</v>
          </cell>
          <cell r="B1159" t="str">
            <v>TIFFANY &amp; CO</v>
          </cell>
          <cell r="C1159">
            <v>15963610112</v>
          </cell>
          <cell r="D1159">
            <v>1158</v>
          </cell>
          <cell r="E1159">
            <v>8.5115328790593026</v>
          </cell>
          <cell r="F1159">
            <v>133.55000305175781</v>
          </cell>
          <cell r="G1159">
            <v>133.6499938964844</v>
          </cell>
          <cell r="H1159">
            <v>134.19999694824219</v>
          </cell>
          <cell r="I1159">
            <v>133.66999816894531</v>
          </cell>
          <cell r="J1159">
            <v>129.3399963378906</v>
          </cell>
          <cell r="K1159">
            <v>127.05999755859381</v>
          </cell>
          <cell r="L1159">
            <v>128.5</v>
          </cell>
          <cell r="M1159">
            <v>122.23000335693359</v>
          </cell>
          <cell r="N1159">
            <v>125.4700012207031</v>
          </cell>
          <cell r="O1159">
            <v>123.4899978637695</v>
          </cell>
          <cell r="P1159">
            <v>116.0299987792969</v>
          </cell>
          <cell r="Q1159">
            <v>130.91999816894531</v>
          </cell>
        </row>
        <row r="1160">
          <cell r="A1160" t="str">
            <v>000708 CH Equity</v>
          </cell>
          <cell r="B1160" t="str">
            <v>CITI PACIFIC S-A</v>
          </cell>
          <cell r="C1160">
            <v>15960619830.043329</v>
          </cell>
          <cell r="D1160">
            <v>1159</v>
          </cell>
          <cell r="E1160">
            <v>72.611826715046405</v>
          </cell>
          <cell r="F1160">
            <v>1.9361884944489991</v>
          </cell>
          <cell r="G1160">
            <v>1.937018571891258</v>
          </cell>
          <cell r="H1160">
            <v>1.611856009363422</v>
          </cell>
          <cell r="I1160">
            <v>2.4447481890529161</v>
          </cell>
          <cell r="J1160">
            <v>2.0571666401740738</v>
          </cell>
          <cell r="K1160">
            <v>2.2652301788330078</v>
          </cell>
          <cell r="L1160">
            <v>2.2377170891197689</v>
          </cell>
          <cell r="M1160">
            <v>2.4200849591716178</v>
          </cell>
          <cell r="N1160">
            <v>2.8262831066462581</v>
          </cell>
          <cell r="O1160">
            <v>2.6580941833681209</v>
          </cell>
          <cell r="P1160">
            <v>2.4326315540616861</v>
          </cell>
          <cell r="Q1160">
            <v>2.3791733831936308</v>
          </cell>
        </row>
        <row r="1161">
          <cell r="A1161" t="str">
            <v>EMIM LN Equity</v>
          </cell>
          <cell r="B1161" t="str">
            <v>ISHR CORE EM IMI</v>
          </cell>
          <cell r="C1161">
            <v>15954940191.914061</v>
          </cell>
          <cell r="D1161">
            <v>1160</v>
          </cell>
          <cell r="E1161">
            <v>13.775858149579451</v>
          </cell>
          <cell r="F1161">
            <v>28.079714502207931</v>
          </cell>
          <cell r="G1161">
            <v>30.312131861224771</v>
          </cell>
          <cell r="H1161">
            <v>28.767059132456779</v>
          </cell>
          <cell r="I1161">
            <v>27.603394952602681</v>
          </cell>
          <cell r="J1161">
            <v>22.03211265150458</v>
          </cell>
          <cell r="K1161">
            <v>23.762186215259131</v>
          </cell>
          <cell r="L1161">
            <v>25.690365314483639</v>
          </cell>
          <cell r="M1161">
            <v>27.23978309892118</v>
          </cell>
          <cell r="N1161">
            <v>29.56657494418323</v>
          </cell>
          <cell r="O1161">
            <v>30.503626924473789</v>
          </cell>
          <cell r="P1161">
            <v>30.10104282898828</v>
          </cell>
          <cell r="Q1161">
            <v>30.546134473755959</v>
          </cell>
        </row>
        <row r="1162">
          <cell r="A1162" t="str">
            <v>NUE US Equity</v>
          </cell>
          <cell r="B1162" t="str">
            <v>NUCOR CORP</v>
          </cell>
          <cell r="C1162">
            <v>15950905344</v>
          </cell>
          <cell r="D1162">
            <v>1161</v>
          </cell>
          <cell r="E1162">
            <v>7.5057731296790012E-2</v>
          </cell>
          <cell r="F1162">
            <v>56.639999389648438</v>
          </cell>
          <cell r="G1162">
            <v>56.279998779296882</v>
          </cell>
          <cell r="H1162">
            <v>47.939998626708977</v>
          </cell>
          <cell r="I1162">
            <v>42.700000762939453</v>
          </cell>
          <cell r="J1162">
            <v>35.900001525878913</v>
          </cell>
          <cell r="K1162">
            <v>41</v>
          </cell>
          <cell r="L1162">
            <v>42.459999084472663</v>
          </cell>
          <cell r="M1162">
            <v>40.380001068115227</v>
          </cell>
          <cell r="N1162">
            <v>42.860000610351563</v>
          </cell>
          <cell r="O1162">
            <v>46.639999389648438</v>
          </cell>
          <cell r="P1162">
            <v>45.049999237060547</v>
          </cell>
          <cell r="Q1162">
            <v>48.869998931884773</v>
          </cell>
        </row>
        <row r="1163">
          <cell r="A1163" t="str">
            <v>DISCA US Equity</v>
          </cell>
          <cell r="B1163" t="str">
            <v>DISCOVERY INC -</v>
          </cell>
          <cell r="C1163">
            <v>15936217088</v>
          </cell>
          <cell r="D1163">
            <v>1162</v>
          </cell>
          <cell r="E1163">
            <v>-20.73170775914506</v>
          </cell>
          <cell r="F1163">
            <v>32.740001678466797</v>
          </cell>
          <cell r="G1163">
            <v>32.740001678466797</v>
          </cell>
          <cell r="H1163">
            <v>29.14999961853027</v>
          </cell>
          <cell r="I1163">
            <v>26.39999961853027</v>
          </cell>
          <cell r="J1163">
            <v>19.454999923706051</v>
          </cell>
          <cell r="K1163">
            <v>21.670000076293949</v>
          </cell>
          <cell r="L1163">
            <v>21.944999694824219</v>
          </cell>
          <cell r="M1163">
            <v>21.065000534057621</v>
          </cell>
          <cell r="N1163">
            <v>21.340000152587891</v>
          </cell>
          <cell r="O1163">
            <v>21.420000076293949</v>
          </cell>
          <cell r="P1163">
            <v>21.510000228881839</v>
          </cell>
          <cell r="Q1163">
            <v>21.120000839233398</v>
          </cell>
        </row>
        <row r="1164">
          <cell r="A1164" t="str">
            <v>VBR US Equity</v>
          </cell>
          <cell r="B1164" t="str">
            <v>VANGUARD S/C V E</v>
          </cell>
          <cell r="C1164">
            <v>15923000320</v>
          </cell>
          <cell r="D1164">
            <v>1163</v>
          </cell>
          <cell r="E1164">
            <v>1.158571569980493</v>
          </cell>
          <cell r="F1164">
            <v>133.44000244140619</v>
          </cell>
          <cell r="G1164">
            <v>137.07000732421881</v>
          </cell>
          <cell r="H1164">
            <v>133.58000183105469</v>
          </cell>
          <cell r="I1164">
            <v>122.7900009155273</v>
          </cell>
          <cell r="J1164">
            <v>83.19000244140625</v>
          </cell>
          <cell r="K1164">
            <v>96.470001220703125</v>
          </cell>
          <cell r="L1164">
            <v>106.6999969482422</v>
          </cell>
          <cell r="M1164">
            <v>105.5800018310547</v>
          </cell>
          <cell r="N1164">
            <v>111.6600036621094</v>
          </cell>
          <cell r="O1164">
            <v>116.6999969482422</v>
          </cell>
          <cell r="P1164">
            <v>111.88999938964839</v>
          </cell>
          <cell r="Q1164">
            <v>116.8399963378906</v>
          </cell>
        </row>
        <row r="1165">
          <cell r="A1165" t="str">
            <v>1919 HK Equity</v>
          </cell>
          <cell r="B1165" t="str">
            <v>COSCO SHIP HOL-H</v>
          </cell>
          <cell r="C1165">
            <v>15897282219.123051</v>
          </cell>
          <cell r="D1165">
            <v>1164</v>
          </cell>
          <cell r="E1165">
            <v>155.97269041364481</v>
          </cell>
          <cell r="F1165">
            <v>0.36787716896840511</v>
          </cell>
          <cell r="G1165">
            <v>0.40549213259108202</v>
          </cell>
          <cell r="H1165">
            <v>0.35146442703588598</v>
          </cell>
          <cell r="I1165">
            <v>0.33670898635693902</v>
          </cell>
          <cell r="J1165">
            <v>0.27085588238439601</v>
          </cell>
          <cell r="K1165">
            <v>0.28894279602997103</v>
          </cell>
          <cell r="L1165">
            <v>0.26704163688502902</v>
          </cell>
          <cell r="M1165">
            <v>0.28771966554445799</v>
          </cell>
          <cell r="N1165">
            <v>0.41674732662961811</v>
          </cell>
          <cell r="O1165">
            <v>0.50709676769471901</v>
          </cell>
          <cell r="P1165">
            <v>0.48901964455375002</v>
          </cell>
          <cell r="Q1165">
            <v>0.62579030430637106</v>
          </cell>
        </row>
        <row r="1166">
          <cell r="A1166" t="str">
            <v>7270 JP Equity</v>
          </cell>
          <cell r="B1166" t="str">
            <v>SUBARU CORP</v>
          </cell>
          <cell r="C1166">
            <v>15890227703.373409</v>
          </cell>
          <cell r="D1166">
            <v>1165</v>
          </cell>
          <cell r="E1166">
            <v>-23.74927746313422</v>
          </cell>
          <cell r="F1166">
            <v>26.35271524218842</v>
          </cell>
          <cell r="G1166">
            <v>24.974688200745732</v>
          </cell>
          <cell r="H1166">
            <v>25.269164444878701</v>
          </cell>
          <cell r="I1166">
            <v>24.341129447333511</v>
          </cell>
          <cell r="J1166">
            <v>18.80369790410623</v>
          </cell>
          <cell r="K1166">
            <v>19.338826579041779</v>
          </cell>
          <cell r="L1166">
            <v>22.24391058459878</v>
          </cell>
          <cell r="M1166">
            <v>20.68981624906883</v>
          </cell>
          <cell r="N1166">
            <v>19.42690263222903</v>
          </cell>
          <cell r="O1166">
            <v>21.029051212128248</v>
          </cell>
          <cell r="P1166">
            <v>19.251538842916489</v>
          </cell>
          <cell r="Q1166">
            <v>18.917500746436421</v>
          </cell>
        </row>
        <row r="1167">
          <cell r="A1167" t="str">
            <v>PXD US Equity</v>
          </cell>
          <cell r="B1167" t="str">
            <v>PIONEER NATURAL</v>
          </cell>
          <cell r="C1167">
            <v>15886643200</v>
          </cell>
          <cell r="D1167">
            <v>1166</v>
          </cell>
          <cell r="E1167">
            <v>-23.693744676013331</v>
          </cell>
          <cell r="F1167">
            <v>126.7799987792969</v>
          </cell>
          <cell r="G1167">
            <v>151.3699951171875</v>
          </cell>
          <cell r="H1167">
            <v>132.57000732421881</v>
          </cell>
          <cell r="I1167">
            <v>124.3199996948242</v>
          </cell>
          <cell r="J1167">
            <v>67.769996643066406</v>
          </cell>
          <cell r="K1167">
            <v>82.919998168945313</v>
          </cell>
          <cell r="L1167">
            <v>92.910003662109375</v>
          </cell>
          <cell r="M1167">
            <v>95.5</v>
          </cell>
          <cell r="N1167">
            <v>97.839996337890625</v>
          </cell>
          <cell r="O1167">
            <v>102.98000335693359</v>
          </cell>
          <cell r="P1167">
            <v>84.569999694824219</v>
          </cell>
          <cell r="Q1167">
            <v>82.800003051757813</v>
          </cell>
        </row>
        <row r="1168">
          <cell r="A1168" t="str">
            <v>TKWY NA Equity</v>
          </cell>
          <cell r="B1168" t="str">
            <v>JUST EAT TAKEAWA</v>
          </cell>
          <cell r="C1168">
            <v>15857252507.0874</v>
          </cell>
          <cell r="D1168">
            <v>1167</v>
          </cell>
          <cell r="E1168">
            <v>8.1081081081081141</v>
          </cell>
          <cell r="F1168">
            <v>90.814996480941772</v>
          </cell>
          <cell r="G1168">
            <v>92.179076468009953</v>
          </cell>
          <cell r="H1168">
            <v>95.992127646331937</v>
          </cell>
          <cell r="I1168">
            <v>86.924502372741699</v>
          </cell>
          <cell r="J1168">
            <v>75.90690167961111</v>
          </cell>
          <cell r="K1168">
            <v>102.2103670952074</v>
          </cell>
          <cell r="L1168">
            <v>107.96100342273709</v>
          </cell>
          <cell r="M1168">
            <v>104.6200283393555</v>
          </cell>
          <cell r="N1168">
            <v>111.75649645205699</v>
          </cell>
          <cell r="O1168">
            <v>112.37055075898751</v>
          </cell>
          <cell r="P1168">
            <v>112.9868953147889</v>
          </cell>
          <cell r="Q1168">
            <v>113.14043911310181</v>
          </cell>
        </row>
        <row r="1169">
          <cell r="A1169" t="str">
            <v>VAR US Equity</v>
          </cell>
          <cell r="B1169" t="str">
            <v>VARIAN MEDICAL S</v>
          </cell>
          <cell r="C1169">
            <v>15832901632</v>
          </cell>
          <cell r="D1169">
            <v>1168</v>
          </cell>
          <cell r="E1169">
            <v>35.180571646418407</v>
          </cell>
          <cell r="F1169">
            <v>134.5299987792969</v>
          </cell>
          <cell r="G1169">
            <v>142.00999450683591</v>
          </cell>
          <cell r="H1169">
            <v>140.2200012207031</v>
          </cell>
          <cell r="I1169">
            <v>126.5500030517578</v>
          </cell>
          <cell r="J1169">
            <v>94.44000244140625</v>
          </cell>
          <cell r="K1169">
            <v>111.370002746582</v>
          </cell>
          <cell r="L1169">
            <v>122.5400009155273</v>
          </cell>
          <cell r="M1169">
            <v>121.51999664306641</v>
          </cell>
          <cell r="N1169">
            <v>174.16999816894531</v>
          </cell>
          <cell r="O1169">
            <v>173.80000305175781</v>
          </cell>
          <cell r="P1169">
            <v>171.6300048828125</v>
          </cell>
          <cell r="Q1169">
            <v>172.53999328613281</v>
          </cell>
        </row>
        <row r="1170">
          <cell r="A1170" t="str">
            <v>WORK US Equity</v>
          </cell>
          <cell r="B1170" t="str">
            <v>SLACK TECHNOLO-A</v>
          </cell>
          <cell r="C1170">
            <v>15820647424</v>
          </cell>
          <cell r="D1170">
            <v>1169</v>
          </cell>
          <cell r="E1170">
            <v>30.925397274238549</v>
          </cell>
          <cell r="F1170">
            <v>22.510000228881839</v>
          </cell>
          <cell r="G1170">
            <v>22.479999542236332</v>
          </cell>
          <cell r="H1170">
            <v>20.979999542236332</v>
          </cell>
          <cell r="I1170">
            <v>27.20999908447266</v>
          </cell>
          <cell r="J1170">
            <v>25.75</v>
          </cell>
          <cell r="K1170">
            <v>26.379999160766602</v>
          </cell>
          <cell r="L1170">
            <v>37.180000305175781</v>
          </cell>
          <cell r="M1170">
            <v>31.059999465942379</v>
          </cell>
          <cell r="N1170">
            <v>30.5</v>
          </cell>
          <cell r="O1170">
            <v>34.299999237060547</v>
          </cell>
          <cell r="P1170">
            <v>27.920000076293949</v>
          </cell>
          <cell r="Q1170">
            <v>25.04999923706055</v>
          </cell>
        </row>
        <row r="1171">
          <cell r="A1171" t="str">
            <v>600741 CH Equity</v>
          </cell>
          <cell r="B1171" t="str">
            <v>HUAYU AUTOM-A</v>
          </cell>
          <cell r="C1171">
            <v>15797619708.946039</v>
          </cell>
          <cell r="D1171">
            <v>1170</v>
          </cell>
          <cell r="E1171">
            <v>35.669278626661558</v>
          </cell>
          <cell r="F1171">
            <v>3.5870043821632862</v>
          </cell>
          <cell r="G1171">
            <v>3.7323719873157302</v>
          </cell>
          <cell r="H1171">
            <v>3.643096190256045</v>
          </cell>
          <cell r="I1171">
            <v>4.1014812327121044</v>
          </cell>
          <cell r="J1171">
            <v>2.9408450530112589</v>
          </cell>
          <cell r="K1171">
            <v>2.8881684240047889</v>
          </cell>
          <cell r="L1171">
            <v>2.8227504858591601</v>
          </cell>
          <cell r="M1171">
            <v>3.110325295141934</v>
          </cell>
          <cell r="N1171">
            <v>3.0698048273283121</v>
          </cell>
          <cell r="O1171">
            <v>3.737441664025027</v>
          </cell>
          <cell r="P1171">
            <v>3.666617620442878</v>
          </cell>
          <cell r="Q1171">
            <v>4.7986971369577986</v>
          </cell>
        </row>
        <row r="1172">
          <cell r="A1172" t="str">
            <v>VIPS US Equity</v>
          </cell>
          <cell r="B1172" t="str">
            <v>VIPSHOP HOLDINGS</v>
          </cell>
          <cell r="C1172">
            <v>15795187712</v>
          </cell>
          <cell r="D1172">
            <v>1171</v>
          </cell>
          <cell r="E1172">
            <v>90.212065737873985</v>
          </cell>
          <cell r="F1172">
            <v>12.85000038146973</v>
          </cell>
          <cell r="G1172">
            <v>14.170000076293951</v>
          </cell>
          <cell r="H1172">
            <v>12.89999961853027</v>
          </cell>
          <cell r="I1172">
            <v>12.61999988555908</v>
          </cell>
          <cell r="J1172">
            <v>15.670000076293951</v>
          </cell>
          <cell r="K1172">
            <v>15.19999980926514</v>
          </cell>
          <cell r="L1172">
            <v>17.139999389648441</v>
          </cell>
          <cell r="M1172">
            <v>19.770000457763668</v>
          </cell>
          <cell r="N1172">
            <v>22.89999961853027</v>
          </cell>
          <cell r="O1172">
            <v>16.329999923706051</v>
          </cell>
          <cell r="P1172">
            <v>15.85000038146973</v>
          </cell>
          <cell r="Q1172">
            <v>21.360000610351559</v>
          </cell>
        </row>
        <row r="1173">
          <cell r="A1173" t="str">
            <v>SOON SW Equity</v>
          </cell>
          <cell r="B1173" t="str">
            <v>SONOVA HOLDING A</v>
          </cell>
          <cell r="C1173">
            <v>15771261267.31213</v>
          </cell>
          <cell r="D1173">
            <v>1172</v>
          </cell>
          <cell r="E1173">
            <v>3.5878933398765911</v>
          </cell>
          <cell r="F1173">
            <v>222.1857253585404</v>
          </cell>
          <cell r="G1173">
            <v>227.80112337972241</v>
          </cell>
          <cell r="H1173">
            <v>249.9638592663778</v>
          </cell>
          <cell r="I1173">
            <v>236.5036130050612</v>
          </cell>
          <cell r="J1173">
            <v>171.5516552740155</v>
          </cell>
          <cell r="K1173">
            <v>180.2662144918213</v>
          </cell>
          <cell r="L1173">
            <v>217.52413017000069</v>
          </cell>
          <cell r="M1173">
            <v>202.46405551758289</v>
          </cell>
          <cell r="N1173">
            <v>229.54743719100949</v>
          </cell>
          <cell r="O1173">
            <v>232.2509491443634</v>
          </cell>
          <cell r="P1173">
            <v>257.61863480062129</v>
          </cell>
          <cell r="Q1173">
            <v>236.98794885087409</v>
          </cell>
        </row>
        <row r="1174">
          <cell r="A1174" t="str">
            <v>FE US Equity</v>
          </cell>
          <cell r="B1174" t="str">
            <v>FIRSTENERGY CORP</v>
          </cell>
          <cell r="C1174">
            <v>15756819456</v>
          </cell>
          <cell r="D1174">
            <v>1173</v>
          </cell>
          <cell r="E1174">
            <v>-34.657567016305258</v>
          </cell>
          <cell r="F1174">
            <v>47.520000457763672</v>
          </cell>
          <cell r="G1174">
            <v>48.599998474121087</v>
          </cell>
          <cell r="H1174">
            <v>51.5</v>
          </cell>
          <cell r="I1174">
            <v>47.319999694824219</v>
          </cell>
          <cell r="J1174">
            <v>38.860000610351563</v>
          </cell>
          <cell r="K1174">
            <v>40.840000152587891</v>
          </cell>
          <cell r="L1174">
            <v>42.759998321533203</v>
          </cell>
          <cell r="M1174">
            <v>39.880001068115227</v>
          </cell>
          <cell r="N1174">
            <v>29.190000534057621</v>
          </cell>
          <cell r="O1174">
            <v>28.260000228881839</v>
          </cell>
          <cell r="P1174">
            <v>28.760000228881839</v>
          </cell>
          <cell r="Q1174">
            <v>29.930000305175781</v>
          </cell>
        </row>
        <row r="1175">
          <cell r="A1175" t="str">
            <v>300601 CH Equity</v>
          </cell>
          <cell r="B1175" t="str">
            <v>SHENZHEN KANGT-A</v>
          </cell>
          <cell r="C1175">
            <v>15755401755.58057</v>
          </cell>
          <cell r="D1175">
            <v>1174</v>
          </cell>
          <cell r="E1175">
            <v>62.117095115307208</v>
          </cell>
          <cell r="F1175">
            <v>11.00109418265583</v>
          </cell>
          <cell r="G1175">
            <v>12.6073467898857</v>
          </cell>
          <cell r="H1175">
            <v>13.77056218063899</v>
          </cell>
          <cell r="I1175">
            <v>16.415981058424219</v>
          </cell>
          <cell r="J1175">
            <v>16.422535559199218</v>
          </cell>
          <cell r="K1175">
            <v>18.97130274772644</v>
          </cell>
          <cell r="L1175">
            <v>19.750834660932011</v>
          </cell>
          <cell r="M1175">
            <v>22.690240261249532</v>
          </cell>
          <cell r="N1175">
            <v>32.515865828051354</v>
          </cell>
          <cell r="O1175">
            <v>28.599043514768709</v>
          </cell>
          <cell r="P1175">
            <v>26.801649123674451</v>
          </cell>
          <cell r="Q1175">
            <v>25.779359713196751</v>
          </cell>
        </row>
        <row r="1176">
          <cell r="A1176" t="str">
            <v>6098 HK Equity</v>
          </cell>
          <cell r="B1176" t="str">
            <v>COUNTRY GARDEN S</v>
          </cell>
          <cell r="C1176">
            <v>15749849258.234381</v>
          </cell>
          <cell r="D1176">
            <v>1175</v>
          </cell>
          <cell r="E1176">
            <v>70.592081819715872</v>
          </cell>
          <cell r="F1176">
            <v>3.3274998576933399</v>
          </cell>
          <cell r="G1176">
            <v>3.3684076555073261</v>
          </cell>
          <cell r="H1176">
            <v>3.4052140286798358</v>
          </cell>
          <cell r="I1176">
            <v>3.913278373777302</v>
          </cell>
          <cell r="J1176">
            <v>4.0950831696391106</v>
          </cell>
          <cell r="K1176">
            <v>4.6437234878540039</v>
          </cell>
          <cell r="L1176">
            <v>4.8054595626890659</v>
          </cell>
          <cell r="M1176">
            <v>4.6448017358779907</v>
          </cell>
          <cell r="N1176">
            <v>6.1737953020326586</v>
          </cell>
          <cell r="O1176">
            <v>6.9161286292537616</v>
          </cell>
          <cell r="P1176">
            <v>6.4320920264339074</v>
          </cell>
          <cell r="Q1176">
            <v>6.0450052326535797</v>
          </cell>
        </row>
        <row r="1177">
          <cell r="A1177" t="str">
            <v>INVH US Equity</v>
          </cell>
          <cell r="B1177" t="str">
            <v>INVITATION HOMES</v>
          </cell>
          <cell r="C1177">
            <v>15739795456</v>
          </cell>
          <cell r="D1177">
            <v>1176</v>
          </cell>
          <cell r="E1177">
            <v>-4.1463363499681822</v>
          </cell>
          <cell r="F1177">
            <v>30.170000076293949</v>
          </cell>
          <cell r="G1177">
            <v>29.969999313354489</v>
          </cell>
          <cell r="H1177">
            <v>31.409999847412109</v>
          </cell>
          <cell r="I1177">
            <v>29.85000038146973</v>
          </cell>
          <cell r="J1177">
            <v>20.280000686645511</v>
          </cell>
          <cell r="K1177">
            <v>22.870000839233398</v>
          </cell>
          <cell r="L1177">
            <v>27.909999847412109</v>
          </cell>
          <cell r="M1177">
            <v>28.39999961853027</v>
          </cell>
          <cell r="N1177">
            <v>29.659999847412109</v>
          </cell>
          <cell r="O1177">
            <v>28.770000457763668</v>
          </cell>
          <cell r="P1177">
            <v>28.770000457763668</v>
          </cell>
          <cell r="Q1177">
            <v>27.659999847412109</v>
          </cell>
        </row>
        <row r="1178">
          <cell r="A1178" t="str">
            <v>VT US Equity</v>
          </cell>
          <cell r="B1178" t="str">
            <v>VANGUARD-TOT WOR</v>
          </cell>
          <cell r="C1178">
            <v>15714499584</v>
          </cell>
          <cell r="D1178">
            <v>1177</v>
          </cell>
          <cell r="E1178">
            <v>14.039397766610049</v>
          </cell>
          <cell r="F1178">
            <v>78.319999694824219</v>
          </cell>
          <cell r="G1178">
            <v>80.989997863769531</v>
          </cell>
          <cell r="H1178">
            <v>80.169998168945313</v>
          </cell>
          <cell r="I1178">
            <v>76</v>
          </cell>
          <cell r="J1178">
            <v>60.029998779296882</v>
          </cell>
          <cell r="K1178">
            <v>67.510002136230469</v>
          </cell>
          <cell r="L1178">
            <v>73.860000610351563</v>
          </cell>
          <cell r="M1178">
            <v>75.300003051757813</v>
          </cell>
          <cell r="N1178">
            <v>79.680000305175781</v>
          </cell>
          <cell r="O1178">
            <v>84.120002746582031</v>
          </cell>
          <cell r="P1178">
            <v>81.290000915527344</v>
          </cell>
          <cell r="Q1178">
            <v>79.970001220703125</v>
          </cell>
        </row>
        <row r="1179">
          <cell r="A1179" t="str">
            <v>601111 CH Equity</v>
          </cell>
          <cell r="B1179" t="str">
            <v>AIR CHINA LTD-A</v>
          </cell>
          <cell r="C1179">
            <v>15708570063.0144</v>
          </cell>
          <cell r="D1179">
            <v>1178</v>
          </cell>
          <cell r="E1179">
            <v>-3.4585091494714448</v>
          </cell>
          <cell r="F1179">
            <v>1.2174505528899999</v>
          </cell>
          <cell r="G1179">
            <v>1.3915614970922261</v>
          </cell>
          <cell r="H1179">
            <v>1.058178426464274</v>
          </cell>
          <cell r="I1179">
            <v>1.097559261214883</v>
          </cell>
          <cell r="J1179">
            <v>0.93239438203438907</v>
          </cell>
          <cell r="K1179">
            <v>1.0264324247837071</v>
          </cell>
          <cell r="L1179">
            <v>0.93016079839276211</v>
          </cell>
          <cell r="M1179">
            <v>0.94059407569815812</v>
          </cell>
          <cell r="N1179">
            <v>0.99843857665461411</v>
          </cell>
          <cell r="O1179">
            <v>1.0588441542902269</v>
          </cell>
          <cell r="P1179">
            <v>1.044028911111923</v>
          </cell>
          <cell r="Q1179">
            <v>0.98185737820882912</v>
          </cell>
        </row>
        <row r="1180">
          <cell r="A1180" t="str">
            <v>HZNP US Equity</v>
          </cell>
          <cell r="B1180" t="str">
            <v>HORIZON THERAPEU</v>
          </cell>
          <cell r="C1180">
            <v>15690279936</v>
          </cell>
          <cell r="D1180">
            <v>1179</v>
          </cell>
          <cell r="E1180">
            <v>133.08195520619881</v>
          </cell>
          <cell r="F1180">
            <v>31.930000305175781</v>
          </cell>
          <cell r="G1180">
            <v>36.200000762939453</v>
          </cell>
          <cell r="H1180">
            <v>34.229999542236328</v>
          </cell>
          <cell r="I1180">
            <v>35.200000762939453</v>
          </cell>
          <cell r="J1180">
            <v>30.194999694824219</v>
          </cell>
          <cell r="K1180">
            <v>35.619998931884773</v>
          </cell>
          <cell r="L1180">
            <v>49.889999389648438</v>
          </cell>
          <cell r="M1180">
            <v>55.229999542236328</v>
          </cell>
          <cell r="N1180">
            <v>63.069999694824219</v>
          </cell>
          <cell r="O1180">
            <v>75.470001220703125</v>
          </cell>
          <cell r="P1180">
            <v>80.419998168945313</v>
          </cell>
          <cell r="Q1180">
            <v>73.669998168945313</v>
          </cell>
        </row>
        <row r="1181">
          <cell r="A1181" t="str">
            <v>NVR US Equity</v>
          </cell>
          <cell r="B1181" t="str">
            <v>NVR INC</v>
          </cell>
          <cell r="C1181">
            <v>15683593216</v>
          </cell>
          <cell r="D1181">
            <v>1180</v>
          </cell>
          <cell r="E1181">
            <v>15.263438298068911</v>
          </cell>
          <cell r="F1181">
            <v>3758</v>
          </cell>
          <cell r="G1181">
            <v>3808.409912109375</v>
          </cell>
          <cell r="H1181">
            <v>3810</v>
          </cell>
          <cell r="I1181">
            <v>3788.31005859375</v>
          </cell>
          <cell r="J1181">
            <v>2410</v>
          </cell>
          <cell r="K1181">
            <v>3036.89990234375</v>
          </cell>
          <cell r="L1181">
            <v>3204.139892578125</v>
          </cell>
          <cell r="M1181">
            <v>3185.89990234375</v>
          </cell>
          <cell r="N1181">
            <v>3874.199951171875</v>
          </cell>
          <cell r="O1181">
            <v>4186.8798828125</v>
          </cell>
          <cell r="P1181">
            <v>4228.31005859375</v>
          </cell>
          <cell r="Q1181">
            <v>4029.27001953125</v>
          </cell>
        </row>
        <row r="1182">
          <cell r="A1182" t="str">
            <v>URI US Equity</v>
          </cell>
          <cell r="B1182" t="str">
            <v>UNITED RENTALS</v>
          </cell>
          <cell r="C1182">
            <v>15653649408</v>
          </cell>
          <cell r="D1182">
            <v>1181</v>
          </cell>
          <cell r="E1182">
            <v>42.510011106137412</v>
          </cell>
          <cell r="F1182">
            <v>152.19000244140619</v>
          </cell>
          <cell r="G1182">
            <v>166.77000427246091</v>
          </cell>
          <cell r="H1182">
            <v>139.52000427246091</v>
          </cell>
          <cell r="I1182">
            <v>135.80000305175781</v>
          </cell>
          <cell r="J1182">
            <v>95.980003356933594</v>
          </cell>
          <cell r="K1182">
            <v>119.2799987792969</v>
          </cell>
          <cell r="L1182">
            <v>139.96000671386719</v>
          </cell>
          <cell r="M1182">
            <v>145.80000305175781</v>
          </cell>
          <cell r="N1182">
            <v>159.6300048828125</v>
          </cell>
          <cell r="O1182">
            <v>182.53999328613281</v>
          </cell>
          <cell r="P1182">
            <v>175.3500061035156</v>
          </cell>
          <cell r="Q1182">
            <v>192.66999816894531</v>
          </cell>
        </row>
        <row r="1183">
          <cell r="A1183" t="str">
            <v>GDX US Equity</v>
          </cell>
          <cell r="B1183" t="str">
            <v>VANECK GOLD MNRS</v>
          </cell>
          <cell r="C1183">
            <v>15642699776</v>
          </cell>
          <cell r="D1183">
            <v>1182</v>
          </cell>
          <cell r="E1183">
            <v>31.339200421465542</v>
          </cell>
          <cell r="F1183">
            <v>27.170000076293949</v>
          </cell>
          <cell r="G1183">
            <v>29.280000686645511</v>
          </cell>
          <cell r="H1183">
            <v>28.559999465942379</v>
          </cell>
          <cell r="I1183">
            <v>27.29000091552734</v>
          </cell>
          <cell r="J1183">
            <v>24.030000686645511</v>
          </cell>
          <cell r="K1183">
            <v>33.290000915527337</v>
          </cell>
          <cell r="L1183">
            <v>35.380001068115227</v>
          </cell>
          <cell r="M1183">
            <v>36.560001373291023</v>
          </cell>
          <cell r="N1183">
            <v>42.540000915527337</v>
          </cell>
          <cell r="O1183">
            <v>41.669998168945313</v>
          </cell>
          <cell r="P1183">
            <v>39.569999694824219</v>
          </cell>
          <cell r="Q1183">
            <v>38.630001068115227</v>
          </cell>
        </row>
        <row r="1184">
          <cell r="A1184" t="str">
            <v>TNB MK Equity</v>
          </cell>
          <cell r="B1184" t="str">
            <v>TENAGA NASIONAL</v>
          </cell>
          <cell r="C1184">
            <v>15620050668.41968</v>
          </cell>
          <cell r="D1184">
            <v>1183</v>
          </cell>
          <cell r="E1184">
            <v>-11.50056067632044</v>
          </cell>
          <cell r="F1184">
            <v>3.1318088360740721</v>
          </cell>
          <cell r="G1184">
            <v>3.2416576378798818</v>
          </cell>
          <cell r="H1184">
            <v>3.0279465627985331</v>
          </cell>
          <cell r="I1184">
            <v>2.9733587056398392</v>
          </cell>
          <cell r="J1184">
            <v>2.7125022989536092</v>
          </cell>
          <cell r="K1184">
            <v>2.848167575982643</v>
          </cell>
          <cell r="L1184">
            <v>2.7581410388129939</v>
          </cell>
          <cell r="M1184">
            <v>2.6832169890403752</v>
          </cell>
          <cell r="N1184">
            <v>2.627530016897452</v>
          </cell>
          <cell r="O1184">
            <v>2.6505732361106311</v>
          </cell>
          <cell r="P1184">
            <v>2.500903603291206</v>
          </cell>
          <cell r="Q1184">
            <v>2.3093577348930689</v>
          </cell>
        </row>
        <row r="1185">
          <cell r="A1185" t="str">
            <v>CE US Equity</v>
          </cell>
          <cell r="B1185" t="str">
            <v>CELANESE CORP</v>
          </cell>
          <cell r="C1185">
            <v>15611330560</v>
          </cell>
          <cell r="D1185">
            <v>1184</v>
          </cell>
          <cell r="E1185">
            <v>8.8242719622979138</v>
          </cell>
          <cell r="F1185">
            <v>124.8000030517578</v>
          </cell>
          <cell r="G1185">
            <v>123.120002746582</v>
          </cell>
          <cell r="H1185">
            <v>104.7600021362305</v>
          </cell>
          <cell r="I1185">
            <v>96.370002746582031</v>
          </cell>
          <cell r="J1185">
            <v>68.050003051757813</v>
          </cell>
          <cell r="K1185">
            <v>79.30999755859375</v>
          </cell>
          <cell r="L1185">
            <v>89.339996337890625</v>
          </cell>
          <cell r="M1185">
            <v>85.730003356933594</v>
          </cell>
          <cell r="N1185">
            <v>96.480003356933594</v>
          </cell>
          <cell r="O1185">
            <v>105.1699981689453</v>
          </cell>
          <cell r="P1185">
            <v>106.0400009155273</v>
          </cell>
          <cell r="Q1185">
            <v>117.5</v>
          </cell>
        </row>
        <row r="1186">
          <cell r="A1186" t="str">
            <v>600600 CH Equity</v>
          </cell>
          <cell r="B1186" t="str">
            <v>TSINGTAO BREW-A</v>
          </cell>
          <cell r="C1186">
            <v>15546122396.12561</v>
          </cell>
          <cell r="D1186">
            <v>1185</v>
          </cell>
          <cell r="E1186">
            <v>73.062674528973218</v>
          </cell>
          <cell r="F1186">
            <v>7.1882145055100182</v>
          </cell>
          <cell r="G1186">
            <v>7.3240081965923309</v>
          </cell>
          <cell r="H1186">
            <v>6.1952574178576469</v>
          </cell>
          <cell r="I1186">
            <v>6.2204602099154727</v>
          </cell>
          <cell r="J1186">
            <v>6.3873239476600929</v>
          </cell>
          <cell r="K1186">
            <v>7.4681807458400726</v>
          </cell>
          <cell r="L1186">
            <v>9.0294341657536279</v>
          </cell>
          <cell r="M1186">
            <v>11.36633675386747</v>
          </cell>
          <cell r="N1186">
            <v>11.7964731332869</v>
          </cell>
          <cell r="O1186">
            <v>12.638762587208481</v>
          </cell>
          <cell r="P1186">
            <v>11.060227145724181</v>
          </cell>
          <cell r="Q1186">
            <v>11.972084187586461</v>
          </cell>
        </row>
        <row r="1187">
          <cell r="A1187" t="str">
            <v>GFNORTEO MM Equity</v>
          </cell>
          <cell r="B1187" t="str">
            <v>GRUPO F BANORT-O</v>
          </cell>
          <cell r="C1187">
            <v>15528162939.05908</v>
          </cell>
          <cell r="D1187">
            <v>1186</v>
          </cell>
          <cell r="E1187">
            <v>2.6547049867698291</v>
          </cell>
          <cell r="F1187">
            <v>5.1266722823470454</v>
          </cell>
          <cell r="G1187">
            <v>5.5843921551496578</v>
          </cell>
          <cell r="H1187">
            <v>6.1723731177035006</v>
          </cell>
          <cell r="I1187">
            <v>5.7069767017245567</v>
          </cell>
          <cell r="J1187">
            <v>2.4713711302571539</v>
          </cell>
          <cell r="K1187">
            <v>2.6704755273455021</v>
          </cell>
          <cell r="L1187">
            <v>3.1596305306248671</v>
          </cell>
          <cell r="M1187">
            <v>3.502809082807715</v>
          </cell>
          <cell r="N1187">
            <v>3.554945315790548</v>
          </cell>
          <cell r="O1187">
            <v>3.5442222133278851</v>
          </cell>
          <cell r="P1187">
            <v>3.459436675984648</v>
          </cell>
          <cell r="Q1187">
            <v>4.4039315544068813</v>
          </cell>
        </row>
        <row r="1188">
          <cell r="A1188" t="str">
            <v>KMX US Equity</v>
          </cell>
          <cell r="B1188" t="str">
            <v>CARMAX INC</v>
          </cell>
          <cell r="C1188">
            <v>15511133184</v>
          </cell>
          <cell r="D1188">
            <v>1187</v>
          </cell>
          <cell r="E1188">
            <v>-5.6115852830314843</v>
          </cell>
          <cell r="F1188">
            <v>96.69000244140625</v>
          </cell>
          <cell r="G1188">
            <v>87.669998168945313</v>
          </cell>
          <cell r="H1188">
            <v>95.05999755859375</v>
          </cell>
          <cell r="I1188">
            <v>89.739997863769531</v>
          </cell>
          <cell r="J1188">
            <v>52.360000610351563</v>
          </cell>
          <cell r="K1188">
            <v>71.069999694824219</v>
          </cell>
          <cell r="L1188">
            <v>90.089996337890625</v>
          </cell>
          <cell r="M1188">
            <v>89.019996643066406</v>
          </cell>
          <cell r="N1188">
            <v>97.400001525878906</v>
          </cell>
          <cell r="O1188">
            <v>108.5800018310547</v>
          </cell>
          <cell r="P1188">
            <v>93.489997863769531</v>
          </cell>
          <cell r="Q1188">
            <v>89.080001831054688</v>
          </cell>
        </row>
        <row r="1189">
          <cell r="A1189" t="str">
            <v>CABK SM Equity</v>
          </cell>
          <cell r="B1189" t="str">
            <v>CAIXABANK SA</v>
          </cell>
          <cell r="C1189">
            <v>15510403447.91748</v>
          </cell>
          <cell r="D1189">
            <v>1188</v>
          </cell>
          <cell r="E1189">
            <v>-14.53224357572063</v>
          </cell>
          <cell r="F1189">
            <v>2.950379923696516</v>
          </cell>
          <cell r="G1189">
            <v>3.137677305348205</v>
          </cell>
          <cell r="H1189">
            <v>2.946117769062425</v>
          </cell>
          <cell r="I1189">
            <v>2.6027041478118922</v>
          </cell>
          <cell r="J1189">
            <v>1.824474905335904</v>
          </cell>
          <cell r="K1189">
            <v>1.80313074360771</v>
          </cell>
          <cell r="L1189">
            <v>1.937733124057772</v>
          </cell>
          <cell r="M1189">
            <v>2.116505530523682</v>
          </cell>
          <cell r="N1189">
            <v>2.2381845710306152</v>
          </cell>
          <cell r="O1189">
            <v>2.179745215759183</v>
          </cell>
          <cell r="P1189">
            <v>2.043629991288185</v>
          </cell>
          <cell r="Q1189">
            <v>1.873270658916667</v>
          </cell>
        </row>
        <row r="1190">
          <cell r="A1190" t="str">
            <v>FTCH US Equity</v>
          </cell>
          <cell r="B1190" t="str">
            <v>FARFETCH LTD-A</v>
          </cell>
          <cell r="C1190">
            <v>15494940672</v>
          </cell>
          <cell r="D1190">
            <v>1189</v>
          </cell>
          <cell r="E1190">
            <v>390.21504535028919</v>
          </cell>
          <cell r="F1190">
            <v>9.880000114440918</v>
          </cell>
          <cell r="G1190">
            <v>10.35000038146973</v>
          </cell>
          <cell r="H1190">
            <v>12.090000152587891</v>
          </cell>
          <cell r="I1190">
            <v>10.89999961853027</v>
          </cell>
          <cell r="J1190">
            <v>7.1500000953674316</v>
          </cell>
          <cell r="K1190">
            <v>12.680000305175779</v>
          </cell>
          <cell r="L1190">
            <v>13.920000076293951</v>
          </cell>
          <cell r="M1190">
            <v>18.059999465942379</v>
          </cell>
          <cell r="N1190">
            <v>26.229999542236332</v>
          </cell>
          <cell r="O1190">
            <v>28.5</v>
          </cell>
          <cell r="P1190">
            <v>27.110000610351559</v>
          </cell>
          <cell r="Q1190">
            <v>32</v>
          </cell>
        </row>
        <row r="1191">
          <cell r="A1191" t="str">
            <v>601360 CH Equity</v>
          </cell>
          <cell r="B1191" t="str">
            <v>360 SECURITY T-A</v>
          </cell>
          <cell r="C1191">
            <v>15482595139.213499</v>
          </cell>
          <cell r="D1191">
            <v>1190</v>
          </cell>
          <cell r="E1191">
            <v>-29.786917780330651</v>
          </cell>
          <cell r="F1191">
            <v>2.937792147239747</v>
          </cell>
          <cell r="G1191">
            <v>3.3762242034944729</v>
          </cell>
          <cell r="H1191">
            <v>3.1488998917268418</v>
          </cell>
          <cell r="I1191">
            <v>3.3070438661161461</v>
          </cell>
          <cell r="J1191">
            <v>2.6605633855012911</v>
          </cell>
          <cell r="K1191">
            <v>2.6418246744610769</v>
          </cell>
          <cell r="L1191">
            <v>2.5561883582945479</v>
          </cell>
          <cell r="M1191">
            <v>2.612446869646305</v>
          </cell>
          <cell r="N1191">
            <v>2.860662595467744</v>
          </cell>
          <cell r="O1191">
            <v>2.7459651231765752</v>
          </cell>
          <cell r="P1191">
            <v>2.4370489859671811</v>
          </cell>
          <cell r="Q1191">
            <v>2.2521445971631242</v>
          </cell>
        </row>
        <row r="1192">
          <cell r="A1192" t="str">
            <v>ULTA US Equity</v>
          </cell>
          <cell r="B1192" t="str">
            <v>ULTA BEAUTY INC</v>
          </cell>
          <cell r="C1192">
            <v>15480967168</v>
          </cell>
          <cell r="D1192">
            <v>1191</v>
          </cell>
          <cell r="E1192">
            <v>14.71618462013449</v>
          </cell>
          <cell r="F1192">
            <v>236.27000427246091</v>
          </cell>
          <cell r="G1192">
            <v>253.13999938964841</v>
          </cell>
          <cell r="H1192">
            <v>274.95999145507813</v>
          </cell>
          <cell r="I1192">
            <v>260.989990234375</v>
          </cell>
          <cell r="J1192">
            <v>161.5</v>
          </cell>
          <cell r="K1192">
            <v>214.2799987792969</v>
          </cell>
          <cell r="L1192">
            <v>239.0899963378906</v>
          </cell>
          <cell r="M1192">
            <v>203.57000732421881</v>
          </cell>
          <cell r="N1192">
            <v>191.28999328613281</v>
          </cell>
          <cell r="O1192">
            <v>232.8800048828125</v>
          </cell>
          <cell r="P1192">
            <v>228.6300048828125</v>
          </cell>
          <cell r="Q1192">
            <v>210.7799987792969</v>
          </cell>
        </row>
        <row r="1193">
          <cell r="A1193" t="str">
            <v>TTAN IN Equity</v>
          </cell>
          <cell r="B1193" t="str">
            <v>TITAN CO LTD</v>
          </cell>
          <cell r="C1193">
            <v>15480353307.43799</v>
          </cell>
          <cell r="D1193">
            <v>1192</v>
          </cell>
          <cell r="E1193">
            <v>11.524122453597061</v>
          </cell>
          <cell r="F1193">
            <v>16.102493768836439</v>
          </cell>
          <cell r="G1193">
            <v>16.18203422287479</v>
          </cell>
          <cell r="H1193">
            <v>16.64188554483928</v>
          </cell>
          <cell r="I1193">
            <v>17.12537607558431</v>
          </cell>
          <cell r="J1193">
            <v>12.224042879492741</v>
          </cell>
          <cell r="K1193">
            <v>12.78627588356227</v>
          </cell>
          <cell r="L1193">
            <v>12.689066370756899</v>
          </cell>
          <cell r="M1193">
            <v>12.557692755188841</v>
          </cell>
          <cell r="N1193">
            <v>14.32236802657496</v>
          </cell>
          <cell r="O1193">
            <v>15.32855788024108</v>
          </cell>
          <cell r="P1193">
            <v>16.367844488531091</v>
          </cell>
          <cell r="Q1193">
            <v>15.682774747721851</v>
          </cell>
        </row>
        <row r="1194">
          <cell r="A1194" t="str">
            <v>7532 JP Equity</v>
          </cell>
          <cell r="B1194" t="str">
            <v>PAN PACIFIC INTE</v>
          </cell>
          <cell r="C1194">
            <v>15461978367.376101</v>
          </cell>
          <cell r="D1194">
            <v>1193</v>
          </cell>
          <cell r="E1194">
            <v>42.263101731172178</v>
          </cell>
          <cell r="F1194">
            <v>16.489362103864551</v>
          </cell>
          <cell r="G1194">
            <v>16.668199864216149</v>
          </cell>
          <cell r="H1194">
            <v>16.066992396488789</v>
          </cell>
          <cell r="I1194">
            <v>16.917224164120849</v>
          </cell>
          <cell r="J1194">
            <v>18.901755429804329</v>
          </cell>
          <cell r="K1194">
            <v>19.741523694247011</v>
          </cell>
          <cell r="L1194">
            <v>20.1524438560009</v>
          </cell>
          <cell r="M1194">
            <v>21.969838626682758</v>
          </cell>
          <cell r="N1194">
            <v>22.716562515124679</v>
          </cell>
          <cell r="O1194">
            <v>23.476702609099451</v>
          </cell>
          <cell r="P1194">
            <v>23.211747128516439</v>
          </cell>
          <cell r="Q1194">
            <v>21.84072433039546</v>
          </cell>
        </row>
        <row r="1195">
          <cell r="A1195" t="str">
            <v>MTB US Equity</v>
          </cell>
          <cell r="B1195" t="str">
            <v>M&amp;T BANK CORP</v>
          </cell>
          <cell r="C1195">
            <v>15454128128</v>
          </cell>
          <cell r="D1195">
            <v>1194</v>
          </cell>
          <cell r="E1195">
            <v>-23.377725491444512</v>
          </cell>
          <cell r="F1195">
            <v>164.61000061035159</v>
          </cell>
          <cell r="G1195">
            <v>169.75</v>
          </cell>
          <cell r="H1195">
            <v>169.0899963378906</v>
          </cell>
          <cell r="I1195">
            <v>147.50999450683591</v>
          </cell>
          <cell r="J1195">
            <v>95.860000610351563</v>
          </cell>
          <cell r="K1195">
            <v>107.1999969482422</v>
          </cell>
          <cell r="L1195">
            <v>108.5299987792969</v>
          </cell>
          <cell r="M1195">
            <v>101.30999755859381</v>
          </cell>
          <cell r="N1195">
            <v>105.0299987792969</v>
          </cell>
          <cell r="O1195">
            <v>103.55999755859381</v>
          </cell>
          <cell r="P1195">
            <v>92.209999084472656</v>
          </cell>
          <cell r="Q1195">
            <v>106.0400009155273</v>
          </cell>
        </row>
        <row r="1196">
          <cell r="A1196" t="str">
            <v>8830 JP Equity</v>
          </cell>
          <cell r="B1196" t="str">
            <v>SUMITOMO REALTY</v>
          </cell>
          <cell r="C1196">
            <v>15452275782.2113</v>
          </cell>
          <cell r="D1196">
            <v>1195</v>
          </cell>
          <cell r="E1196">
            <v>-10.62331768175819</v>
          </cell>
          <cell r="F1196">
            <v>35.207264247350388</v>
          </cell>
          <cell r="G1196">
            <v>35.085134115070097</v>
          </cell>
          <cell r="H1196">
            <v>37.277998968027532</v>
          </cell>
          <cell r="I1196">
            <v>31.291760768741369</v>
          </cell>
          <cell r="J1196">
            <v>23.645871911197901</v>
          </cell>
          <cell r="K1196">
            <v>26.128487242385749</v>
          </cell>
          <cell r="L1196">
            <v>28.01635875552893</v>
          </cell>
          <cell r="M1196">
            <v>26.638429334852841</v>
          </cell>
          <cell r="N1196">
            <v>26.15232477104291</v>
          </cell>
          <cell r="O1196">
            <v>29.43784204218537</v>
          </cell>
          <cell r="P1196">
            <v>29.388914119452242</v>
          </cell>
          <cell r="Q1196">
            <v>27.525035116821531</v>
          </cell>
        </row>
        <row r="1197">
          <cell r="A1197" t="str">
            <v>BPY-U CN Equity</v>
          </cell>
          <cell r="B1197" t="str">
            <v>BROOKFIELD PROPE</v>
          </cell>
          <cell r="C1197">
            <v>15448156178.921631</v>
          </cell>
          <cell r="D1197">
            <v>1196</v>
          </cell>
          <cell r="E1197">
            <v>-9.2273336799848611</v>
          </cell>
          <cell r="F1197">
            <v>18.903677039156719</v>
          </cell>
          <cell r="G1197">
            <v>18.274932274549201</v>
          </cell>
          <cell r="H1197">
            <v>18.645088782963509</v>
          </cell>
          <cell r="I1197">
            <v>17.091454124736629</v>
          </cell>
          <cell r="J1197">
            <v>7.4061046742835401</v>
          </cell>
          <cell r="K1197">
            <v>8.945052215070632</v>
          </cell>
          <cell r="L1197">
            <v>10.325807090360399</v>
          </cell>
          <cell r="M1197">
            <v>9.9042705204244612</v>
          </cell>
          <cell r="N1197">
            <v>11.198149836350471</v>
          </cell>
          <cell r="O1197">
            <v>11.606185431487351</v>
          </cell>
          <cell r="P1197">
            <v>12.621286536747901</v>
          </cell>
          <cell r="Q1197">
            <v>13.914881343915679</v>
          </cell>
        </row>
        <row r="1198">
          <cell r="A1198" t="str">
            <v>GBLB BB Equity</v>
          </cell>
          <cell r="B1198" t="str">
            <v>GROUPE BRUX LAMB</v>
          </cell>
          <cell r="C1198">
            <v>15425403982.043461</v>
          </cell>
          <cell r="D1198">
            <v>1197</v>
          </cell>
          <cell r="E1198">
            <v>-9.5959019696579269</v>
          </cell>
          <cell r="F1198">
            <v>101.1590420243265</v>
          </cell>
          <cell r="G1198">
            <v>105.3667428478775</v>
          </cell>
          <cell r="H1198">
            <v>101.1013804737777</v>
          </cell>
          <cell r="I1198">
            <v>91.854886601562612</v>
          </cell>
          <cell r="J1198">
            <v>74.005945728111328</v>
          </cell>
          <cell r="K1198">
            <v>80.080536895233308</v>
          </cell>
          <cell r="L1198">
            <v>82.094884980316237</v>
          </cell>
          <cell r="M1198">
            <v>83.28601829870604</v>
          </cell>
          <cell r="N1198">
            <v>90.443810172699159</v>
          </cell>
          <cell r="O1198">
            <v>92.369163784446755</v>
          </cell>
          <cell r="P1198">
            <v>90.577442343292205</v>
          </cell>
          <cell r="Q1198">
            <v>83.116944644981231</v>
          </cell>
        </row>
        <row r="1199">
          <cell r="A1199" t="str">
            <v>BURL US Equity</v>
          </cell>
          <cell r="B1199" t="str">
            <v>BURLINGTON STORE</v>
          </cell>
          <cell r="C1199">
            <v>15422067712</v>
          </cell>
          <cell r="D1199">
            <v>1198</v>
          </cell>
          <cell r="E1199">
            <v>13.680259447050471</v>
          </cell>
          <cell r="F1199">
            <v>225.55000305175781</v>
          </cell>
          <cell r="G1199">
            <v>228.0299987792969</v>
          </cell>
          <cell r="H1199">
            <v>222.4700012207031</v>
          </cell>
          <cell r="I1199">
            <v>218.4100036621094</v>
          </cell>
          <cell r="J1199">
            <v>146</v>
          </cell>
          <cell r="K1199">
            <v>179.46000671386719</v>
          </cell>
          <cell r="L1199">
            <v>206.77000427246091</v>
          </cell>
          <cell r="M1199">
            <v>195.7200012207031</v>
          </cell>
          <cell r="N1199">
            <v>187.5</v>
          </cell>
          <cell r="O1199">
            <v>201.6300048828125</v>
          </cell>
          <cell r="P1199">
            <v>208.53999328613281</v>
          </cell>
          <cell r="Q1199">
            <v>192.58000183105469</v>
          </cell>
        </row>
        <row r="1200">
          <cell r="A1200" t="str">
            <v>601169 CH Equity</v>
          </cell>
          <cell r="B1200" t="str">
            <v>BANK OF BEIJIN-A</v>
          </cell>
          <cell r="C1200">
            <v>15414551195.867069</v>
          </cell>
          <cell r="D1200">
            <v>1199</v>
          </cell>
          <cell r="E1200">
            <v>-8.2531501749703917</v>
          </cell>
          <cell r="F1200">
            <v>0.78843069327417903</v>
          </cell>
          <cell r="G1200">
            <v>0.81569343724304111</v>
          </cell>
          <cell r="H1200">
            <v>0.72776474097491206</v>
          </cell>
          <cell r="I1200">
            <v>0.74846647810591105</v>
          </cell>
          <cell r="J1200">
            <v>0.68028170271028909</v>
          </cell>
          <cell r="K1200">
            <v>0.70505289586213804</v>
          </cell>
          <cell r="L1200">
            <v>0.6916579935519851</v>
          </cell>
          <cell r="M1200">
            <v>0.70438472898374005</v>
          </cell>
          <cell r="N1200">
            <v>0.69761777624272303</v>
          </cell>
          <cell r="O1200">
            <v>0.71175417948074904</v>
          </cell>
          <cell r="P1200">
            <v>0.68914739345963505</v>
          </cell>
          <cell r="Q1200">
            <v>0.699405211782263</v>
          </cell>
        </row>
        <row r="1201">
          <cell r="A1201" t="str">
            <v>055550 KS Equity</v>
          </cell>
          <cell r="B1201" t="str">
            <v>SHINHAN FINANCIA</v>
          </cell>
          <cell r="C1201">
            <v>15413937700.80176</v>
          </cell>
          <cell r="D1201">
            <v>1200</v>
          </cell>
          <cell r="E1201">
            <v>-21.028667901146239</v>
          </cell>
          <cell r="F1201">
            <v>36.755407252348959</v>
          </cell>
          <cell r="G1201">
            <v>37.50032416137401</v>
          </cell>
          <cell r="H1201">
            <v>32.973671652143821</v>
          </cell>
          <cell r="I1201">
            <v>27.031564165372401</v>
          </cell>
          <cell r="J1201">
            <v>21.621228937874552</v>
          </cell>
          <cell r="K1201">
            <v>24.955478543415669</v>
          </cell>
          <cell r="L1201">
            <v>25.076578167499971</v>
          </cell>
          <cell r="M1201">
            <v>24.724245420657098</v>
          </cell>
          <cell r="N1201">
            <v>25.03307104925625</v>
          </cell>
          <cell r="O1201">
            <v>25.344104110263292</v>
          </cell>
          <cell r="P1201">
            <v>23.727854085154831</v>
          </cell>
          <cell r="Q1201">
            <v>27.98096505284775</v>
          </cell>
        </row>
        <row r="1202">
          <cell r="A1202" t="str">
            <v>TATN RM Equity</v>
          </cell>
          <cell r="B1202" t="str">
            <v>TATNEFT</v>
          </cell>
          <cell r="C1202">
            <v>15394585992.674561</v>
          </cell>
          <cell r="D1202">
            <v>1201</v>
          </cell>
          <cell r="E1202">
            <v>-29.716361192451931</v>
          </cell>
          <cell r="F1202">
            <v>11.64860772163752</v>
          </cell>
          <cell r="G1202">
            <v>12.263670133600611</v>
          </cell>
          <cell r="H1202">
            <v>11.783333602006911</v>
          </cell>
          <cell r="I1202">
            <v>10.03090840410721</v>
          </cell>
          <cell r="J1202">
            <v>6.9029487371444702</v>
          </cell>
          <cell r="K1202">
            <v>7.2874031029641628</v>
          </cell>
          <cell r="L1202">
            <v>7.8297854121774444</v>
          </cell>
          <cell r="M1202">
            <v>7.8669779285258414</v>
          </cell>
          <cell r="N1202">
            <v>7.4628697123003462</v>
          </cell>
          <cell r="O1202">
            <v>7.4596373890526593</v>
          </cell>
          <cell r="P1202">
            <v>5.915968812070787</v>
          </cell>
          <cell r="Q1202">
            <v>5.2033691292108406</v>
          </cell>
        </row>
        <row r="1203">
          <cell r="A1203" t="str">
            <v>XLI US Equity</v>
          </cell>
          <cell r="B1203" t="str">
            <v>SPDR-INDU SELECT</v>
          </cell>
          <cell r="C1203">
            <v>15393999872</v>
          </cell>
          <cell r="D1203">
            <v>1202</v>
          </cell>
          <cell r="E1203">
            <v>9.0534285635454292</v>
          </cell>
          <cell r="F1203">
            <v>80.69000244140625</v>
          </cell>
          <cell r="G1203">
            <v>81.470001220703125</v>
          </cell>
          <cell r="H1203">
            <v>81.080001831054688</v>
          </cell>
          <cell r="I1203">
            <v>75.650001525878906</v>
          </cell>
          <cell r="J1203">
            <v>56.349998474121087</v>
          </cell>
          <cell r="K1203">
            <v>62.270000457763672</v>
          </cell>
          <cell r="L1203">
            <v>67.819999694824219</v>
          </cell>
          <cell r="M1203">
            <v>68.389999389648438</v>
          </cell>
          <cell r="N1203">
            <v>72.029998779296875</v>
          </cell>
          <cell r="O1203">
            <v>78.599998474121094</v>
          </cell>
          <cell r="P1203">
            <v>76.75</v>
          </cell>
          <cell r="Q1203">
            <v>77.919998168945313</v>
          </cell>
        </row>
        <row r="1204">
          <cell r="A1204" t="str">
            <v>1833 HK Equity</v>
          </cell>
          <cell r="B1204" t="str">
            <v>PING AN HEALTHCA</v>
          </cell>
          <cell r="C1204">
            <v>15390783824.02734</v>
          </cell>
          <cell r="D1204">
            <v>1203</v>
          </cell>
          <cell r="E1204">
            <v>72.425537109375</v>
          </cell>
          <cell r="F1204">
            <v>6.6166792759293571</v>
          </cell>
          <cell r="G1204">
            <v>7.2950083838403543</v>
          </cell>
          <cell r="H1204">
            <v>8.5226900493164521</v>
          </cell>
          <cell r="I1204">
            <v>9.7478538995992494</v>
          </cell>
          <cell r="J1204">
            <v>9.5122010633349419</v>
          </cell>
          <cell r="K1204">
            <v>13.853775268924441</v>
          </cell>
          <cell r="L1204">
            <v>13.635894258017061</v>
          </cell>
          <cell r="M1204">
            <v>15.211725881872781</v>
          </cell>
          <cell r="N1204">
            <v>17.160183936357502</v>
          </cell>
          <cell r="O1204">
            <v>14.722580009506601</v>
          </cell>
          <cell r="P1204">
            <v>12.80612142756581</v>
          </cell>
          <cell r="Q1204">
            <v>12.857733196952379</v>
          </cell>
        </row>
        <row r="1205">
          <cell r="A1205" t="str">
            <v>AVTR US Equity</v>
          </cell>
          <cell r="B1205" t="str">
            <v>AVANTOR INC</v>
          </cell>
          <cell r="C1205">
            <v>15378029568</v>
          </cell>
          <cell r="D1205">
            <v>1204</v>
          </cell>
          <cell r="E1205">
            <v>67.443324691210421</v>
          </cell>
          <cell r="F1205">
            <v>16.930000305175781</v>
          </cell>
          <cell r="G1205">
            <v>18.14999961853027</v>
          </cell>
          <cell r="H1205">
            <v>18.60000038146973</v>
          </cell>
          <cell r="I1205">
            <v>16</v>
          </cell>
          <cell r="J1205">
            <v>11.77999973297119</v>
          </cell>
          <cell r="K1205">
            <v>16.809999465942379</v>
          </cell>
          <cell r="L1205">
            <v>18.270000457763668</v>
          </cell>
          <cell r="M1205">
            <v>16.989999771118161</v>
          </cell>
          <cell r="N1205">
            <v>22.420000076293949</v>
          </cell>
          <cell r="O1205">
            <v>22.569999694824219</v>
          </cell>
          <cell r="P1205">
            <v>23.079999923706051</v>
          </cell>
          <cell r="Q1205">
            <v>23.409999847412109</v>
          </cell>
        </row>
        <row r="1206">
          <cell r="A1206" t="str">
            <v>CAH US Equity</v>
          </cell>
          <cell r="B1206" t="str">
            <v>CARDINAL HEALTH</v>
          </cell>
          <cell r="C1206">
            <v>15342961664</v>
          </cell>
          <cell r="D1206">
            <v>1205</v>
          </cell>
          <cell r="E1206">
            <v>-2.35194335697354</v>
          </cell>
          <cell r="F1206">
            <v>54.639999389648438</v>
          </cell>
          <cell r="G1206">
            <v>50.580001831054688</v>
          </cell>
          <cell r="H1206">
            <v>51.259998321533203</v>
          </cell>
          <cell r="I1206">
            <v>54.020000457763672</v>
          </cell>
          <cell r="J1206">
            <v>47.709999084472663</v>
          </cell>
          <cell r="K1206">
            <v>47.419998168945313</v>
          </cell>
          <cell r="L1206">
            <v>54.700000762939453</v>
          </cell>
          <cell r="M1206">
            <v>51.680000305175781</v>
          </cell>
          <cell r="N1206">
            <v>58.040000915527337</v>
          </cell>
          <cell r="O1206">
            <v>49.340000152587891</v>
          </cell>
          <cell r="P1206">
            <v>46.080001831054688</v>
          </cell>
          <cell r="Q1206">
            <v>47.520000457763672</v>
          </cell>
        </row>
        <row r="1207">
          <cell r="A1207" t="str">
            <v>RIBL AB Equity</v>
          </cell>
          <cell r="B1207" t="str">
            <v>RIYAD BANK</v>
          </cell>
          <cell r="C1207">
            <v>15341955491.078119</v>
          </cell>
          <cell r="D1207">
            <v>1206</v>
          </cell>
          <cell r="E1207">
            <v>-9.9059319478198908</v>
          </cell>
          <cell r="F1207">
            <v>5.8131781570170924</v>
          </cell>
          <cell r="G1207">
            <v>6.3702757653088611</v>
          </cell>
          <cell r="H1207">
            <v>6.1780385359886623</v>
          </cell>
          <cell r="I1207">
            <v>5.5120212080882993</v>
          </cell>
          <cell r="J1207">
            <v>4.1588100552644391</v>
          </cell>
          <cell r="K1207">
            <v>4.5302103945126646</v>
          </cell>
          <cell r="L1207">
            <v>4.6457112113706671</v>
          </cell>
          <cell r="M1207">
            <v>4.4837790319406849</v>
          </cell>
          <cell r="N1207">
            <v>4.5162497954821674</v>
          </cell>
          <cell r="O1207">
            <v>5.0657213032245636</v>
          </cell>
          <cell r="P1207">
            <v>5.0334586576362881</v>
          </cell>
          <cell r="Q1207">
            <v>4.8474829092733671</v>
          </cell>
        </row>
        <row r="1208">
          <cell r="A1208" t="str">
            <v>UI US Equity</v>
          </cell>
          <cell r="B1208" t="str">
            <v>UBIQUITI INC</v>
          </cell>
          <cell r="C1208">
            <v>15304566784</v>
          </cell>
          <cell r="D1208">
            <v>1207</v>
          </cell>
          <cell r="E1208">
            <v>27.69710818937325</v>
          </cell>
          <cell r="F1208">
            <v>196.92999267578119</v>
          </cell>
          <cell r="G1208">
            <v>188.97999572753909</v>
          </cell>
          <cell r="H1208">
            <v>165.2799987792969</v>
          </cell>
          <cell r="I1208">
            <v>139.8800048828125</v>
          </cell>
          <cell r="J1208">
            <v>134.3399963378906</v>
          </cell>
          <cell r="K1208">
            <v>155.6199951171875</v>
          </cell>
          <cell r="L1208">
            <v>181.03999328613281</v>
          </cell>
          <cell r="M1208">
            <v>171.05999755859381</v>
          </cell>
          <cell r="N1208">
            <v>191.63999938964841</v>
          </cell>
          <cell r="O1208">
            <v>185.7799987792969</v>
          </cell>
          <cell r="P1208">
            <v>168.53999328613281</v>
          </cell>
          <cell r="Q1208">
            <v>185.36000061035159</v>
          </cell>
        </row>
        <row r="1209">
          <cell r="A1209" t="str">
            <v>1997 HK Equity</v>
          </cell>
          <cell r="B1209" t="str">
            <v>WHARF REAL ESTAT</v>
          </cell>
          <cell r="C1209">
            <v>15293536715.45508</v>
          </cell>
          <cell r="D1209">
            <v>1208</v>
          </cell>
          <cell r="E1209">
            <v>-9.8790846919640565</v>
          </cell>
          <cell r="F1209">
            <v>5.5309307301038757</v>
          </cell>
          <cell r="G1209">
            <v>6.1016297695040862</v>
          </cell>
          <cell r="H1209">
            <v>5.1239134908979054</v>
          </cell>
          <cell r="I1209">
            <v>4.6907933354377747</v>
          </cell>
          <cell r="J1209">
            <v>3.927410571332643</v>
          </cell>
          <cell r="K1209">
            <v>4.224498450756073</v>
          </cell>
          <cell r="L1209">
            <v>3.966922994703054</v>
          </cell>
          <cell r="M1209">
            <v>4.773824006319046</v>
          </cell>
          <cell r="N1209">
            <v>3.5223534463938222</v>
          </cell>
          <cell r="O1209">
            <v>4.1419351635440762</v>
          </cell>
          <cell r="P1209">
            <v>4.0644113346934319</v>
          </cell>
          <cell r="Q1209">
            <v>3.896673822496552</v>
          </cell>
        </row>
        <row r="1210">
          <cell r="A1210" t="str">
            <v>TSCO US Equity</v>
          </cell>
          <cell r="B1210" t="str">
            <v>TRACTOR SUPPLY</v>
          </cell>
          <cell r="C1210">
            <v>15290283008</v>
          </cell>
          <cell r="D1210">
            <v>1209</v>
          </cell>
          <cell r="E1210">
            <v>37.708985079760843</v>
          </cell>
          <cell r="F1210">
            <v>95.779998779296875</v>
          </cell>
          <cell r="G1210">
            <v>93.44000244140625</v>
          </cell>
          <cell r="H1210">
            <v>94.410003662109375</v>
          </cell>
          <cell r="I1210">
            <v>91.480003356933594</v>
          </cell>
          <cell r="J1210">
            <v>84</v>
          </cell>
          <cell r="K1210">
            <v>102.0899963378906</v>
          </cell>
          <cell r="L1210">
            <v>122.6600036621094</v>
          </cell>
          <cell r="M1210">
            <v>132.67999267578119</v>
          </cell>
          <cell r="N1210">
            <v>147.41999816894531</v>
          </cell>
          <cell r="O1210">
            <v>149.02000427246091</v>
          </cell>
          <cell r="P1210">
            <v>142.05000305175781</v>
          </cell>
          <cell r="Q1210">
            <v>133.3999938964844</v>
          </cell>
        </row>
        <row r="1211">
          <cell r="A1211" t="str">
            <v>EXPD US Equity</v>
          </cell>
          <cell r="B1211" t="str">
            <v>EXPEDITORS INTL</v>
          </cell>
          <cell r="C1211">
            <v>15281306624</v>
          </cell>
          <cell r="D1211">
            <v>1210</v>
          </cell>
          <cell r="E1211">
            <v>20.58859136976692</v>
          </cell>
          <cell r="F1211">
            <v>73.779998779296875</v>
          </cell>
          <cell r="G1211">
            <v>78.019996643066406</v>
          </cell>
          <cell r="H1211">
            <v>72.699996948242188</v>
          </cell>
          <cell r="I1211">
            <v>71.94000244140625</v>
          </cell>
          <cell r="J1211">
            <v>65.480003356933594</v>
          </cell>
          <cell r="K1211">
            <v>71.360000610351563</v>
          </cell>
          <cell r="L1211">
            <v>75.589996337890625</v>
          </cell>
          <cell r="M1211">
            <v>76.19000244140625</v>
          </cell>
          <cell r="N1211">
            <v>85.830001831054688</v>
          </cell>
          <cell r="O1211">
            <v>89.680000305175781</v>
          </cell>
          <cell r="P1211">
            <v>89.290000915527344</v>
          </cell>
          <cell r="Q1211">
            <v>88.620002746582031</v>
          </cell>
        </row>
        <row r="1212">
          <cell r="A1212" t="str">
            <v>300347 CH Equity</v>
          </cell>
          <cell r="B1212" t="str">
            <v>HANGZHOU TIGER-A</v>
          </cell>
          <cell r="C1212">
            <v>15266102768.39221</v>
          </cell>
          <cell r="D1212">
            <v>1211</v>
          </cell>
          <cell r="E1212">
            <v>73.42290127007513</v>
          </cell>
          <cell r="F1212">
            <v>8.6045486864539953</v>
          </cell>
          <cell r="G1212">
            <v>9.0688456625559866</v>
          </cell>
          <cell r="H1212">
            <v>9.8554435496396309</v>
          </cell>
          <cell r="I1212">
            <v>10.982775345124541</v>
          </cell>
          <cell r="J1212">
            <v>9.1338029150286957</v>
          </cell>
          <cell r="K1212">
            <v>10.90142023563385</v>
          </cell>
          <cell r="L1212">
            <v>11.908302360485321</v>
          </cell>
          <cell r="M1212">
            <v>13.86280090923947</v>
          </cell>
          <cell r="N1212">
            <v>15.25877719296648</v>
          </cell>
          <cell r="O1212">
            <v>16.46114581520305</v>
          </cell>
          <cell r="P1212">
            <v>15.15977022562083</v>
          </cell>
          <cell r="Q1212">
            <v>18.33099337291333</v>
          </cell>
        </row>
        <row r="1213">
          <cell r="A1213" t="str">
            <v>RSP US Equity</v>
          </cell>
          <cell r="B1213" t="str">
            <v>INVESCO S&amp;P 500</v>
          </cell>
          <cell r="C1213">
            <v>15258699776</v>
          </cell>
          <cell r="D1213">
            <v>1212</v>
          </cell>
          <cell r="E1213">
            <v>10.61303427827724</v>
          </cell>
          <cell r="F1213">
            <v>112.1800003051758</v>
          </cell>
          <cell r="G1213">
            <v>115.7200012207031</v>
          </cell>
          <cell r="H1213">
            <v>114.3000030517578</v>
          </cell>
          <cell r="I1213">
            <v>107.4199981689453</v>
          </cell>
          <cell r="J1213">
            <v>79.879997253417969</v>
          </cell>
          <cell r="K1213">
            <v>92.669998168945313</v>
          </cell>
          <cell r="L1213">
            <v>101.88999938964839</v>
          </cell>
          <cell r="M1213">
            <v>101.620002746582</v>
          </cell>
          <cell r="N1213">
            <v>107.09999847412109</v>
          </cell>
          <cell r="O1213">
            <v>111.9700012207031</v>
          </cell>
          <cell r="P1213">
            <v>108.5</v>
          </cell>
          <cell r="Q1213">
            <v>109.9100036621094</v>
          </cell>
        </row>
        <row r="1214">
          <cell r="A1214" t="str">
            <v>KEY US Equity</v>
          </cell>
          <cell r="B1214" t="str">
            <v>KEYCORP</v>
          </cell>
          <cell r="C1214">
            <v>15252501504</v>
          </cell>
          <cell r="D1214">
            <v>1213</v>
          </cell>
          <cell r="E1214">
            <v>-13.994751286290869</v>
          </cell>
          <cell r="F1214">
            <v>19.059999465942379</v>
          </cell>
          <cell r="G1214">
            <v>20.239999771118161</v>
          </cell>
          <cell r="H1214">
            <v>18.979999542236332</v>
          </cell>
          <cell r="I1214">
            <v>16.969999313354489</v>
          </cell>
          <cell r="J1214">
            <v>9.4499998092651367</v>
          </cell>
          <cell r="K1214">
            <v>11.069999694824221</v>
          </cell>
          <cell r="L1214">
            <v>11.85000038146973</v>
          </cell>
          <cell r="M1214">
            <v>11.689999580383301</v>
          </cell>
          <cell r="N1214">
            <v>12.02999973297119</v>
          </cell>
          <cell r="O1214">
            <v>12.52999973297119</v>
          </cell>
          <cell r="P1214">
            <v>11.920000076293951</v>
          </cell>
          <cell r="Q1214">
            <v>13.430000305175779</v>
          </cell>
        </row>
        <row r="1215">
          <cell r="A1215" t="str">
            <v>WPL AU Equity</v>
          </cell>
          <cell r="B1215" t="str">
            <v>WOODSIDE PETRO</v>
          </cell>
          <cell r="C1215">
            <v>15244324270.42993</v>
          </cell>
          <cell r="D1215">
            <v>1214</v>
          </cell>
          <cell r="E1215">
            <v>-33.410846792152469</v>
          </cell>
          <cell r="F1215">
            <v>23.324351963947269</v>
          </cell>
          <cell r="G1215">
            <v>24.124445792106599</v>
          </cell>
          <cell r="H1215">
            <v>22.538560388126371</v>
          </cell>
          <cell r="I1215">
            <v>18.507988590823171</v>
          </cell>
          <cell r="J1215">
            <v>11.95683151041794</v>
          </cell>
          <cell r="K1215">
            <v>13.571798666501991</v>
          </cell>
          <cell r="L1215">
            <v>15.55341973620034</v>
          </cell>
          <cell r="M1215">
            <v>14.945040585289011</v>
          </cell>
          <cell r="N1215">
            <v>14.26557423727513</v>
          </cell>
          <cell r="O1215">
            <v>14.02557820875359</v>
          </cell>
          <cell r="P1215">
            <v>12.60967476983069</v>
          </cell>
          <cell r="Q1215">
            <v>12.25663982616425</v>
          </cell>
        </row>
        <row r="1216">
          <cell r="A1216" t="str">
            <v>603986 CH Equity</v>
          </cell>
          <cell r="B1216" t="str">
            <v>GIGADEVICE SEM-A</v>
          </cell>
          <cell r="C1216">
            <v>15186495858.92065</v>
          </cell>
          <cell r="D1216">
            <v>1215</v>
          </cell>
          <cell r="E1216">
            <v>70.788274004903727</v>
          </cell>
          <cell r="F1216">
            <v>17.41244637470697</v>
          </cell>
          <cell r="G1216">
            <v>21.01703224065659</v>
          </cell>
          <cell r="H1216">
            <v>25.910214831441181</v>
          </cell>
          <cell r="I1216">
            <v>36.155015228461707</v>
          </cell>
          <cell r="J1216">
            <v>24.375252283055719</v>
          </cell>
          <cell r="K1216">
            <v>28.094921613197581</v>
          </cell>
          <cell r="L1216">
            <v>28.94301240343702</v>
          </cell>
          <cell r="M1216">
            <v>33.538896156132978</v>
          </cell>
          <cell r="N1216">
            <v>33.312324395584938</v>
          </cell>
          <cell r="O1216">
            <v>29.265398164927319</v>
          </cell>
          <cell r="P1216">
            <v>25.491091897063139</v>
          </cell>
          <cell r="Q1216">
            <v>30.726008779002768</v>
          </cell>
        </row>
        <row r="1217">
          <cell r="A1217" t="str">
            <v>VIC VN Equity</v>
          </cell>
          <cell r="B1217" t="str">
            <v>VINGROUP JSC</v>
          </cell>
          <cell r="C1217">
            <v>15183563553.82642</v>
          </cell>
          <cell r="D1217">
            <v>1216</v>
          </cell>
          <cell r="E1217">
            <v>-10.517241379310351</v>
          </cell>
          <cell r="F1217">
            <v>4.9618154480413068</v>
          </cell>
          <cell r="G1217">
            <v>4.9624580606177906</v>
          </cell>
          <cell r="H1217">
            <v>4.9355116803781129</v>
          </cell>
          <cell r="I1217">
            <v>4.5362598946667276</v>
          </cell>
          <cell r="J1217">
            <v>3.6446854137466289</v>
          </cell>
          <cell r="K1217">
            <v>3.9213177387864562</v>
          </cell>
          <cell r="L1217">
            <v>4.1779496954404749</v>
          </cell>
          <cell r="M1217">
            <v>3.9215687247633468</v>
          </cell>
          <cell r="N1217">
            <v>3.7814038296346548</v>
          </cell>
          <cell r="O1217">
            <v>4.0015540525928373</v>
          </cell>
          <cell r="P1217">
            <v>3.9906812162371348</v>
          </cell>
          <cell r="Q1217">
            <v>4.5966591533215251</v>
          </cell>
        </row>
        <row r="1218">
          <cell r="A1218" t="str">
            <v>DPZ US Equity</v>
          </cell>
          <cell r="B1218" t="str">
            <v>DOMINO'S PIZZA</v>
          </cell>
          <cell r="C1218">
            <v>15170539520</v>
          </cell>
          <cell r="D1218">
            <v>1217</v>
          </cell>
          <cell r="E1218">
            <v>35.930904344631458</v>
          </cell>
          <cell r="F1218">
            <v>294.04998779296881</v>
          </cell>
          <cell r="G1218">
            <v>293.77999877929688</v>
          </cell>
          <cell r="H1218">
            <v>270.75</v>
          </cell>
          <cell r="I1218">
            <v>347.51998901367188</v>
          </cell>
          <cell r="J1218">
            <v>333.76998901367188</v>
          </cell>
          <cell r="K1218">
            <v>357.29998779296881</v>
          </cell>
          <cell r="L1218">
            <v>383.57998657226563</v>
          </cell>
          <cell r="M1218">
            <v>375.70999145507813</v>
          </cell>
          <cell r="N1218">
            <v>387.02999877929688</v>
          </cell>
          <cell r="O1218">
            <v>410.14999389648438</v>
          </cell>
          <cell r="P1218">
            <v>426.989990234375</v>
          </cell>
          <cell r="Q1218">
            <v>376.02999877929688</v>
          </cell>
        </row>
        <row r="1219">
          <cell r="A1219" t="str">
            <v>BXP US Equity</v>
          </cell>
          <cell r="B1219" t="str">
            <v>BOSTON PROPERTIE</v>
          </cell>
          <cell r="C1219">
            <v>15164352512</v>
          </cell>
          <cell r="D1219">
            <v>1218</v>
          </cell>
          <cell r="E1219">
            <v>-26.62168854601455</v>
          </cell>
          <cell r="F1219">
            <v>136.8699951171875</v>
          </cell>
          <cell r="G1219">
            <v>137.86000061035159</v>
          </cell>
          <cell r="H1219">
            <v>143.16999816894531</v>
          </cell>
          <cell r="I1219">
            <v>134.53999328613281</v>
          </cell>
          <cell r="J1219">
            <v>85.25</v>
          </cell>
          <cell r="K1219">
            <v>92.930000305175781</v>
          </cell>
          <cell r="L1219">
            <v>89</v>
          </cell>
          <cell r="M1219">
            <v>90.050003051757813</v>
          </cell>
          <cell r="N1219">
            <v>86.239997863769531</v>
          </cell>
          <cell r="O1219">
            <v>85.360000610351563</v>
          </cell>
          <cell r="P1219">
            <v>82.830001831054688</v>
          </cell>
          <cell r="Q1219">
            <v>76.050003051757813</v>
          </cell>
        </row>
        <row r="1220">
          <cell r="A1220" t="str">
            <v>JPST US Equity</v>
          </cell>
          <cell r="B1220" t="str">
            <v>JPM ULTRA-SHT IN</v>
          </cell>
          <cell r="C1220">
            <v>15152799744</v>
          </cell>
          <cell r="D1220">
            <v>1219</v>
          </cell>
          <cell r="E1220">
            <v>2.325820536739887</v>
          </cell>
          <cell r="F1220">
            <v>50.435001373291023</v>
          </cell>
          <cell r="G1220">
            <v>50.430000305175781</v>
          </cell>
          <cell r="H1220">
            <v>50.505001068115227</v>
          </cell>
          <cell r="I1220">
            <v>50.540000915527337</v>
          </cell>
          <cell r="J1220">
            <v>49.619998931884773</v>
          </cell>
          <cell r="K1220">
            <v>50.259998321533203</v>
          </cell>
          <cell r="L1220">
            <v>50.544998168945313</v>
          </cell>
          <cell r="M1220">
            <v>50.709999084472663</v>
          </cell>
          <cell r="N1220">
            <v>50.819999694824219</v>
          </cell>
          <cell r="O1220">
            <v>50.830001831054688</v>
          </cell>
          <cell r="P1220">
            <v>50.75</v>
          </cell>
          <cell r="Q1220">
            <v>50.75</v>
          </cell>
        </row>
        <row r="1221">
          <cell r="A1221" t="str">
            <v>EN FP Equity</v>
          </cell>
          <cell r="B1221" t="str">
            <v>BOUYGUES SA</v>
          </cell>
          <cell r="C1221">
            <v>15142021886.196899</v>
          </cell>
          <cell r="D1221">
            <v>1220</v>
          </cell>
          <cell r="E1221">
            <v>-4.8177725761353818</v>
          </cell>
          <cell r="F1221">
            <v>40.335146409130182</v>
          </cell>
          <cell r="G1221">
            <v>42.478633147209173</v>
          </cell>
          <cell r="H1221">
            <v>39.347925775840849</v>
          </cell>
          <cell r="I1221">
            <v>39.241799365234328</v>
          </cell>
          <cell r="J1221">
            <v>26.624225219631171</v>
          </cell>
          <cell r="K1221">
            <v>30.887267094356499</v>
          </cell>
          <cell r="L1221">
            <v>31.086091325197231</v>
          </cell>
          <cell r="M1221">
            <v>34.603007039062497</v>
          </cell>
          <cell r="N1221">
            <v>36.797869361907942</v>
          </cell>
          <cell r="O1221">
            <v>39.728287937082307</v>
          </cell>
          <cell r="P1221">
            <v>34.02526386199952</v>
          </cell>
          <cell r="Q1221">
            <v>33.697942146640798</v>
          </cell>
        </row>
        <row r="1222">
          <cell r="A1222" t="str">
            <v>2331 HK Equity</v>
          </cell>
          <cell r="B1222" t="str">
            <v>LI NING CO LTD</v>
          </cell>
          <cell r="C1222">
            <v>15136336882.26758</v>
          </cell>
          <cell r="D1222">
            <v>1221</v>
          </cell>
          <cell r="E1222">
            <v>67.78789795470388</v>
          </cell>
          <cell r="F1222">
            <v>3.2700191985073559</v>
          </cell>
          <cell r="G1222">
            <v>2.9962788587063471</v>
          </cell>
          <cell r="H1222">
            <v>2.896684817969799</v>
          </cell>
          <cell r="I1222">
            <v>2.7180897878113228</v>
          </cell>
          <cell r="J1222">
            <v>2.779497297052671</v>
          </cell>
          <cell r="K1222">
            <v>3.1538623005808399</v>
          </cell>
          <cell r="L1222">
            <v>3.4250992677347649</v>
          </cell>
          <cell r="M1222">
            <v>3.173947902068051</v>
          </cell>
          <cell r="N1222">
            <v>3.257854469120502</v>
          </cell>
          <cell r="O1222">
            <v>4.3032254813178952</v>
          </cell>
          <cell r="P1222">
            <v>4.6450415253639221</v>
          </cell>
          <cell r="Q1222">
            <v>5.2579289488494396</v>
          </cell>
        </row>
        <row r="1223">
          <cell r="A1223" t="str">
            <v>600547 CH Equity</v>
          </cell>
          <cell r="B1223" t="str">
            <v>SHANDONG GOLD-A</v>
          </cell>
          <cell r="C1223">
            <v>15106302900.05225</v>
          </cell>
          <cell r="D1223">
            <v>1222</v>
          </cell>
          <cell r="E1223">
            <v>12.5311507691962</v>
          </cell>
          <cell r="F1223">
            <v>3.031957341830434</v>
          </cell>
          <cell r="G1223">
            <v>3.3460663802515</v>
          </cell>
          <cell r="H1223">
            <v>3.214616289671568</v>
          </cell>
          <cell r="I1223">
            <v>3.52376464974077</v>
          </cell>
          <cell r="J1223">
            <v>3.4969817272074408</v>
          </cell>
          <cell r="K1223">
            <v>3.6698751578346669</v>
          </cell>
          <cell r="L1223">
            <v>3.7839765448679832</v>
          </cell>
          <cell r="M1223">
            <v>3.7371189061542509</v>
          </cell>
          <cell r="N1223">
            <v>4.3629248635924682</v>
          </cell>
          <cell r="O1223">
            <v>4.3627895217832702</v>
          </cell>
          <cell r="P1223">
            <v>3.754969909787178</v>
          </cell>
          <cell r="Q1223">
            <v>3.6150882622022782</v>
          </cell>
        </row>
        <row r="1224">
          <cell r="A1224" t="str">
            <v>600918 CH Equity</v>
          </cell>
          <cell r="B1224" t="str">
            <v>ZHONGTAI SECUR-A</v>
          </cell>
          <cell r="C1224">
            <v>15104086861.887079</v>
          </cell>
          <cell r="D1224">
            <v>1223</v>
          </cell>
          <cell r="E1224"/>
          <cell r="F1224"/>
          <cell r="G1224"/>
          <cell r="H1224"/>
          <cell r="I1224"/>
          <cell r="J1224"/>
          <cell r="K1224"/>
          <cell r="L1224"/>
          <cell r="M1224">
            <v>1.831683146797616</v>
          </cell>
          <cell r="N1224">
            <v>2.632898242954496</v>
          </cell>
          <cell r="O1224">
            <v>2.3227203152441689</v>
          </cell>
          <cell r="P1224">
            <v>2.2691798328179398</v>
          </cell>
          <cell r="Q1224">
            <v>1.9622202665767361</v>
          </cell>
        </row>
        <row r="1225">
          <cell r="A1225" t="str">
            <v>CCL US Equity</v>
          </cell>
          <cell r="B1225" t="str">
            <v>CARNIVAL CORP</v>
          </cell>
          <cell r="C1225">
            <v>15065816064</v>
          </cell>
          <cell r="D1225">
            <v>1224</v>
          </cell>
          <cell r="E1225">
            <v>-58.152618340149637</v>
          </cell>
          <cell r="F1225">
            <v>44.490001678466797</v>
          </cell>
          <cell r="G1225">
            <v>50.830001831054688</v>
          </cell>
          <cell r="H1225">
            <v>42.75</v>
          </cell>
          <cell r="I1225">
            <v>33.060001373291023</v>
          </cell>
          <cell r="J1225">
            <v>8.8000001907348633</v>
          </cell>
          <cell r="K1225">
            <v>13.930000305175779</v>
          </cell>
          <cell r="L1225">
            <v>16.79999923706055</v>
          </cell>
          <cell r="M1225">
            <v>16.360000610351559</v>
          </cell>
          <cell r="N1225">
            <v>13.069999694824221</v>
          </cell>
          <cell r="O1225">
            <v>16.510000228881839</v>
          </cell>
          <cell r="P1225">
            <v>15.02999973297119</v>
          </cell>
          <cell r="Q1225">
            <v>13.55000019073486</v>
          </cell>
        </row>
        <row r="1226">
          <cell r="A1226" t="str">
            <v>CCL LN Equity</v>
          </cell>
          <cell r="B1226" t="str">
            <v>CARNIVAL PLC</v>
          </cell>
          <cell r="C1226">
            <v>15065815731.283449</v>
          </cell>
          <cell r="D1226">
            <v>1225</v>
          </cell>
          <cell r="E1226">
            <v>-62.663442092985491</v>
          </cell>
          <cell r="F1226">
            <v>41.802688747644417</v>
          </cell>
          <cell r="G1226">
            <v>48.308510169386857</v>
          </cell>
          <cell r="H1226">
            <v>40.35451378300786</v>
          </cell>
          <cell r="I1226">
            <v>29.883396948687729</v>
          </cell>
          <cell r="J1226">
            <v>9.6557050663977861</v>
          </cell>
          <cell r="K1226">
            <v>12.550538585521281</v>
          </cell>
          <cell r="L1226">
            <v>14.14154267311096</v>
          </cell>
          <cell r="M1226">
            <v>12.73686078004539</v>
          </cell>
          <cell r="N1226">
            <v>10.472515448927879</v>
          </cell>
          <cell r="O1226">
            <v>13.592879520729181</v>
          </cell>
          <cell r="P1226">
            <v>12.504600971560709</v>
          </cell>
          <cell r="Q1226">
            <v>11.32542748982382</v>
          </cell>
        </row>
        <row r="1227">
          <cell r="A1227" t="str">
            <v>TRN IM Equity</v>
          </cell>
          <cell r="B1227" t="str">
            <v>TERNA SPA</v>
          </cell>
          <cell r="C1227">
            <v>15052912673.342899</v>
          </cell>
          <cell r="D1227">
            <v>1226</v>
          </cell>
          <cell r="E1227">
            <v>11.84972066242609</v>
          </cell>
          <cell r="F1227">
            <v>6.2418699313449792</v>
          </cell>
          <cell r="G1227">
            <v>6.6768155877727509</v>
          </cell>
          <cell r="H1227">
            <v>7.0158297603134088</v>
          </cell>
          <cell r="I1227">
            <v>6.788496215156556</v>
          </cell>
          <cell r="J1227">
            <v>5.9606796813678784</v>
          </cell>
          <cell r="K1227">
            <v>6.2851354487075923</v>
          </cell>
          <cell r="L1227">
            <v>6.8004303641986894</v>
          </cell>
          <cell r="M1227">
            <v>6.9273600698852533</v>
          </cell>
          <cell r="N1227">
            <v>7.3783725914745446</v>
          </cell>
          <cell r="O1227">
            <v>7.2033622845245304</v>
          </cell>
          <cell r="P1227">
            <v>7.0634428594894416</v>
          </cell>
          <cell r="Q1227">
            <v>6.7698213656505573</v>
          </cell>
        </row>
        <row r="1228">
          <cell r="A1228" t="str">
            <v>SUI US Equity</v>
          </cell>
          <cell r="B1228" t="str">
            <v>SUN COMMUNITIES</v>
          </cell>
          <cell r="C1228">
            <v>15048042496</v>
          </cell>
          <cell r="D1228">
            <v>1227</v>
          </cell>
          <cell r="E1228">
            <v>-12.53934948293348</v>
          </cell>
          <cell r="F1228">
            <v>162.36000061035159</v>
          </cell>
          <cell r="G1228">
            <v>150.1000061035156</v>
          </cell>
          <cell r="H1228">
            <v>161.24000549316409</v>
          </cell>
          <cell r="I1228">
            <v>160.17999267578119</v>
          </cell>
          <cell r="J1228">
            <v>113.90000152587891</v>
          </cell>
          <cell r="K1228">
            <v>132.8999938964844</v>
          </cell>
          <cell r="L1228">
            <v>140.80000305175781</v>
          </cell>
          <cell r="M1228">
            <v>143.2200012207031</v>
          </cell>
          <cell r="N1228">
            <v>146.7200012207031</v>
          </cell>
          <cell r="O1228">
            <v>149.78999328613281</v>
          </cell>
          <cell r="P1228">
            <v>148.83000183105469</v>
          </cell>
          <cell r="Q1228">
            <v>139.13999938964841</v>
          </cell>
        </row>
        <row r="1229">
          <cell r="A1229" t="str">
            <v>4755 JP Equity</v>
          </cell>
          <cell r="B1229" t="str">
            <v>RAKUTEN INC</v>
          </cell>
          <cell r="C1229">
            <v>15046239130.12756</v>
          </cell>
          <cell r="D1229">
            <v>1228</v>
          </cell>
          <cell r="E1229">
            <v>15.532256058032591</v>
          </cell>
          <cell r="F1229">
            <v>8.6390317585319281</v>
          </cell>
          <cell r="G1229">
            <v>8.605613955296576</v>
          </cell>
          <cell r="H1229">
            <v>7.7942397249862552</v>
          </cell>
          <cell r="I1229">
            <v>8.268374509178102</v>
          </cell>
          <cell r="J1229">
            <v>7.3216285854578018</v>
          </cell>
          <cell r="K1229">
            <v>8.5596549604088068</v>
          </cell>
          <cell r="L1229">
            <v>9.2489306442439556</v>
          </cell>
          <cell r="M1229">
            <v>8.8717187335714698</v>
          </cell>
          <cell r="N1229">
            <v>9.6710344981402159</v>
          </cell>
          <cell r="O1229">
            <v>8.7907942272722721</v>
          </cell>
          <cell r="P1229">
            <v>10.72477459162474</v>
          </cell>
          <cell r="Q1229">
            <v>9.7758700605481863</v>
          </cell>
        </row>
        <row r="1230">
          <cell r="A1230" t="str">
            <v>300782 CH Equity</v>
          </cell>
          <cell r="B1230" t="str">
            <v>MAXSCEND MICRO-A</v>
          </cell>
          <cell r="C1230">
            <v>15041830000.80127</v>
          </cell>
          <cell r="D1230">
            <v>1229</v>
          </cell>
          <cell r="E1230">
            <v>126.970299447477</v>
          </cell>
          <cell r="F1230">
            <v>32.642922551431177</v>
          </cell>
          <cell r="G1230">
            <v>32.740231996494913</v>
          </cell>
          <cell r="H1230">
            <v>33.397422172129147</v>
          </cell>
          <cell r="I1230">
            <v>46.573639076494153</v>
          </cell>
          <cell r="J1230">
            <v>33.943663135170937</v>
          </cell>
          <cell r="K1230">
            <v>50.150466543302173</v>
          </cell>
          <cell r="L1230">
            <v>44.655354353715673</v>
          </cell>
          <cell r="M1230">
            <v>57.958980231242087</v>
          </cell>
          <cell r="N1230">
            <v>67.133177466327197</v>
          </cell>
          <cell r="O1230">
            <v>56.221258205885533</v>
          </cell>
          <cell r="P1230">
            <v>55.632454356100418</v>
          </cell>
          <cell r="Q1230">
            <v>67.222108577710969</v>
          </cell>
        </row>
        <row r="1231">
          <cell r="A1231" t="str">
            <v>PUM GR Equity</v>
          </cell>
          <cell r="B1231" t="str">
            <v>PUMA SE</v>
          </cell>
          <cell r="C1231">
            <v>15040177067.220461</v>
          </cell>
          <cell r="D1231">
            <v>1230</v>
          </cell>
          <cell r="E1231">
            <v>25.267863285785101</v>
          </cell>
          <cell r="F1231">
            <v>74.534750491618979</v>
          </cell>
          <cell r="G1231">
            <v>76.647688197622301</v>
          </cell>
          <cell r="H1231">
            <v>79.127151895885618</v>
          </cell>
          <cell r="I1231">
            <v>76.583002090454102</v>
          </cell>
          <cell r="J1231">
            <v>56.372996856689497</v>
          </cell>
          <cell r="K1231">
            <v>62.477765482170071</v>
          </cell>
          <cell r="L1231">
            <v>72.144661947574605</v>
          </cell>
          <cell r="M1231">
            <v>78.645247230102541</v>
          </cell>
          <cell r="N1231">
            <v>77.355415314086713</v>
          </cell>
          <cell r="O1231">
            <v>82.416202838321624</v>
          </cell>
          <cell r="P1231">
            <v>92.808985152969399</v>
          </cell>
          <cell r="Q1231">
            <v>87.32627480222709</v>
          </cell>
        </row>
        <row r="1232">
          <cell r="A1232" t="str">
            <v>MDB US Equity</v>
          </cell>
          <cell r="B1232" t="str">
            <v>MONGODB INC</v>
          </cell>
          <cell r="C1232">
            <v>15018070016</v>
          </cell>
          <cell r="D1232">
            <v>1231</v>
          </cell>
          <cell r="E1232">
            <v>80.941904156972782</v>
          </cell>
          <cell r="F1232">
            <v>137.42999267578119</v>
          </cell>
          <cell r="G1232">
            <v>131.61000061035159</v>
          </cell>
          <cell r="H1232">
            <v>163.33000183105469</v>
          </cell>
          <cell r="I1232">
            <v>155.63999938964841</v>
          </cell>
          <cell r="J1232">
            <v>126.13999938964839</v>
          </cell>
          <cell r="K1232">
            <v>155.91999816894531</v>
          </cell>
          <cell r="L1232">
            <v>238.3800048828125</v>
          </cell>
          <cell r="M1232">
            <v>228.7799987792969</v>
          </cell>
          <cell r="N1232">
            <v>219.6199951171875</v>
          </cell>
          <cell r="O1232">
            <v>250.7200012207031</v>
          </cell>
          <cell r="P1232">
            <v>235.7799987792969</v>
          </cell>
          <cell r="Q1232">
            <v>224.17999267578119</v>
          </cell>
        </row>
        <row r="1233">
          <cell r="A1233" t="str">
            <v>NLMK RM Equity</v>
          </cell>
          <cell r="B1233" t="str">
            <v>NOVOLIPETSK STEE</v>
          </cell>
          <cell r="C1233">
            <v>14998892103.38562</v>
          </cell>
          <cell r="D1233">
            <v>1232</v>
          </cell>
          <cell r="E1233">
            <v>63.564904810946572</v>
          </cell>
          <cell r="F1233">
            <v>2.0484354690564999</v>
          </cell>
          <cell r="G1233">
            <v>2.3200403557332829</v>
          </cell>
          <cell r="H1233">
            <v>2.131848995348804</v>
          </cell>
          <cell r="I1233">
            <v>1.8349698264350069</v>
          </cell>
          <cell r="J1233">
            <v>1.5582392021828471</v>
          </cell>
          <cell r="K1233">
            <v>1.700482340994824</v>
          </cell>
          <cell r="L1233">
            <v>1.987683053498472</v>
          </cell>
          <cell r="M1233">
            <v>1.9922702018756131</v>
          </cell>
          <cell r="N1233">
            <v>1.973186972275528</v>
          </cell>
          <cell r="O1233">
            <v>2.189427313922494</v>
          </cell>
          <cell r="P1233">
            <v>2.2131014087723599</v>
          </cell>
          <cell r="Q1233">
            <v>2.3354974546805352</v>
          </cell>
        </row>
        <row r="1234">
          <cell r="A1234" t="str">
            <v>POW CN Equity</v>
          </cell>
          <cell r="B1234" t="str">
            <v>POWER CORP CDA</v>
          </cell>
          <cell r="C1234">
            <v>14987743053.435419</v>
          </cell>
          <cell r="D1234">
            <v>1233</v>
          </cell>
          <cell r="E1234">
            <v>-1.9161380725513879</v>
          </cell>
          <cell r="F1234">
            <v>24.340175832229988</v>
          </cell>
          <cell r="G1234">
            <v>25.760493481607909</v>
          </cell>
          <cell r="H1234">
            <v>24.794880401917229</v>
          </cell>
          <cell r="I1234">
            <v>22.721139593324551</v>
          </cell>
          <cell r="J1234">
            <v>14.875509497443661</v>
          </cell>
          <cell r="K1234">
            <v>15.3485738525236</v>
          </cell>
          <cell r="L1234">
            <v>17.04787835869411</v>
          </cell>
          <cell r="M1234">
            <v>17.584682161319961</v>
          </cell>
          <cell r="N1234">
            <v>17.733512503482871</v>
          </cell>
          <cell r="O1234">
            <v>20.01990419925994</v>
          </cell>
          <cell r="P1234">
            <v>19.631440401902179</v>
          </cell>
          <cell r="Q1234">
            <v>19.363115120423799</v>
          </cell>
        </row>
        <row r="1235">
          <cell r="A1235" t="str">
            <v>VOD SJ Equity</v>
          </cell>
          <cell r="B1235" t="str">
            <v>VODACOM GROUP</v>
          </cell>
          <cell r="C1235">
            <v>14973569441.55176</v>
          </cell>
          <cell r="D1235">
            <v>1234</v>
          </cell>
          <cell r="E1235">
            <v>3.5438093497147438</v>
          </cell>
          <cell r="F1235">
            <v>7.8892344898195006</v>
          </cell>
          <cell r="G1235">
            <v>8.2357141975080594</v>
          </cell>
          <cell r="H1235">
            <v>7.8877076979260892</v>
          </cell>
          <cell r="I1235">
            <v>7.1676324617583296</v>
          </cell>
          <cell r="J1235">
            <v>6.4524663402698934</v>
          </cell>
          <cell r="K1235">
            <v>6.5433610322652376</v>
          </cell>
          <cell r="L1235">
            <v>7.3189208633266389</v>
          </cell>
          <cell r="M1235">
            <v>7.1288174672517934</v>
          </cell>
          <cell r="N1235">
            <v>7.4488804354332387</v>
          </cell>
          <cell r="O1235">
            <v>7.6730379189830273</v>
          </cell>
          <cell r="P1235">
            <v>7.3019453440792859</v>
          </cell>
          <cell r="Q1235">
            <v>7.5956701580435038</v>
          </cell>
        </row>
        <row r="1236">
          <cell r="A1236" t="str">
            <v>FMC US Equity</v>
          </cell>
          <cell r="B1236" t="str">
            <v>FMC CORP</v>
          </cell>
          <cell r="C1236">
            <v>14963595264</v>
          </cell>
          <cell r="D1236">
            <v>1235</v>
          </cell>
          <cell r="E1236">
            <v>20.537087474583121</v>
          </cell>
          <cell r="F1236">
            <v>97.860000610351563</v>
          </cell>
          <cell r="G1236">
            <v>99.819999694824219</v>
          </cell>
          <cell r="H1236">
            <v>97.610000610351563</v>
          </cell>
          <cell r="I1236">
            <v>96.910003662109375</v>
          </cell>
          <cell r="J1236">
            <v>76.970001220703125</v>
          </cell>
          <cell r="K1236">
            <v>89.919998168945313</v>
          </cell>
          <cell r="L1236">
            <v>98.879997253417969</v>
          </cell>
          <cell r="M1236">
            <v>99.360000610351563</v>
          </cell>
          <cell r="N1236">
            <v>105.7399978637695</v>
          </cell>
          <cell r="O1236">
            <v>110.15000152587891</v>
          </cell>
          <cell r="P1236">
            <v>103.19000244140619</v>
          </cell>
          <cell r="Q1236">
            <v>106.9499969482422</v>
          </cell>
        </row>
        <row r="1237">
          <cell r="A1237" t="str">
            <v>601989 CH Equity</v>
          </cell>
          <cell r="B1237" t="str">
            <v>CHINA SHIPBUIL-A</v>
          </cell>
          <cell r="C1237">
            <v>14961693033.91345</v>
          </cell>
          <cell r="D1237">
            <v>1236</v>
          </cell>
          <cell r="E1237">
            <v>-17.97323238608675</v>
          </cell>
          <cell r="F1237">
            <v>0.73728922569019806</v>
          </cell>
          <cell r="G1237">
            <v>0.75250590732963507</v>
          </cell>
          <cell r="H1237">
            <v>0.64658548139640004</v>
          </cell>
          <cell r="I1237">
            <v>0.6579609189102481</v>
          </cell>
          <cell r="J1237">
            <v>0.58591549154738209</v>
          </cell>
          <cell r="K1237">
            <v>0.59037562615981209</v>
          </cell>
          <cell r="L1237">
            <v>0.576615526334194</v>
          </cell>
          <cell r="M1237">
            <v>0.5685997161113221</v>
          </cell>
          <cell r="N1237">
            <v>0.71910499090913804</v>
          </cell>
          <cell r="O1237">
            <v>0.71907671124245109</v>
          </cell>
          <cell r="P1237">
            <v>0.63908117574271706</v>
          </cell>
          <cell r="Q1237">
            <v>0.60525456090127205</v>
          </cell>
        </row>
        <row r="1238">
          <cell r="A1238" t="str">
            <v>601225 CH Equity</v>
          </cell>
          <cell r="B1238" t="str">
            <v>SHAANXI COAL I-A</v>
          </cell>
          <cell r="C1238">
            <v>14945776380.230829</v>
          </cell>
          <cell r="D1238">
            <v>1237</v>
          </cell>
          <cell r="E1238">
            <v>27.995938845798381</v>
          </cell>
          <cell r="F1238">
            <v>1.214609431749025</v>
          </cell>
          <cell r="G1238">
            <v>1.291035921784953</v>
          </cell>
          <cell r="H1238">
            <v>1.1393576860427861</v>
          </cell>
          <cell r="I1238">
            <v>1.170825617347873</v>
          </cell>
          <cell r="J1238">
            <v>1.05633806437254</v>
          </cell>
          <cell r="K1238">
            <v>1.0674897163743251</v>
          </cell>
          <cell r="L1238">
            <v>1.0171441435813899</v>
          </cell>
          <cell r="M1238">
            <v>1.033946246756017</v>
          </cell>
          <cell r="N1238">
            <v>1.16030890892668</v>
          </cell>
          <cell r="O1238">
            <v>1.1950439992597239</v>
          </cell>
          <cell r="P1238">
            <v>1.2354587777365109</v>
          </cell>
          <cell r="Q1238">
            <v>1.373404666358425</v>
          </cell>
        </row>
        <row r="1239">
          <cell r="A1239" t="str">
            <v>6723 JP Equity</v>
          </cell>
          <cell r="B1239" t="str">
            <v>RENESAS ELECTRON</v>
          </cell>
          <cell r="C1239">
            <v>14936734739.01123</v>
          </cell>
          <cell r="D1239">
            <v>1238</v>
          </cell>
          <cell r="E1239">
            <v>29.859154929577471</v>
          </cell>
          <cell r="F1239">
            <v>6.5939106522127986</v>
          </cell>
          <cell r="G1239">
            <v>6.9028988946229219</v>
          </cell>
          <cell r="H1239">
            <v>6.4783291220664978</v>
          </cell>
          <cell r="I1239">
            <v>6.3010396091267467</v>
          </cell>
          <cell r="J1239">
            <v>3.446021617390215</v>
          </cell>
          <cell r="K1239">
            <v>5.1320469565689564</v>
          </cell>
          <cell r="L1239">
            <v>5.1775420792400837</v>
          </cell>
          <cell r="M1239">
            <v>5.2876560762524596</v>
          </cell>
          <cell r="N1239">
            <v>5.796965123154223</v>
          </cell>
          <cell r="O1239">
            <v>6.3195623736828566</v>
          </cell>
          <cell r="P1239">
            <v>7.2477496135979891</v>
          </cell>
          <cell r="Q1239">
            <v>8.2689554560929537</v>
          </cell>
        </row>
        <row r="1240">
          <cell r="A1240" t="str">
            <v>2688 HK Equity</v>
          </cell>
          <cell r="B1240" t="str">
            <v>ENN ENERGY</v>
          </cell>
          <cell r="C1240">
            <v>14928008640.224609</v>
          </cell>
          <cell r="D1240">
            <v>1239</v>
          </cell>
          <cell r="E1240">
            <v>18.079055430137721</v>
          </cell>
          <cell r="F1240">
            <v>10.780844579340171</v>
          </cell>
          <cell r="G1240">
            <v>10.9264730288088</v>
          </cell>
          <cell r="H1240">
            <v>11.81203697994351</v>
          </cell>
          <cell r="I1240">
            <v>11.129388923050101</v>
          </cell>
          <cell r="J1240">
            <v>9.5637928591288528</v>
          </cell>
          <cell r="K1240">
            <v>11.299726956951419</v>
          </cell>
          <cell r="L1240">
            <v>12.558697479066611</v>
          </cell>
          <cell r="M1240">
            <v>11.2507415887153</v>
          </cell>
          <cell r="N1240">
            <v>11.97987257373256</v>
          </cell>
          <cell r="O1240">
            <v>11.458064568427289</v>
          </cell>
          <cell r="P1240">
            <v>10.89004199523572</v>
          </cell>
          <cell r="Q1240">
            <v>12.21903939656727</v>
          </cell>
        </row>
        <row r="1241">
          <cell r="A1241" t="str">
            <v>REP SM Equity</v>
          </cell>
          <cell r="B1241" t="str">
            <v>REPSOL SA</v>
          </cell>
          <cell r="C1241">
            <v>14923510229.841311</v>
          </cell>
          <cell r="D1241">
            <v>1240</v>
          </cell>
          <cell r="E1241">
            <v>-42.19891254726604</v>
          </cell>
          <cell r="F1241">
            <v>15.665587399935699</v>
          </cell>
          <cell r="G1241">
            <v>15.621102323625561</v>
          </cell>
          <cell r="H1241">
            <v>13.585981935792921</v>
          </cell>
          <cell r="I1241">
            <v>11.42037048233033</v>
          </cell>
          <cell r="J1241">
            <v>8.8492501850128065</v>
          </cell>
          <cell r="K1241">
            <v>9.1354228762977527</v>
          </cell>
          <cell r="L1241">
            <v>9.5896084993286195</v>
          </cell>
          <cell r="M1241">
            <v>8.8827905280395498</v>
          </cell>
          <cell r="N1241">
            <v>7.8647806943172327</v>
          </cell>
          <cell r="O1241">
            <v>7.8812138767875686</v>
          </cell>
          <cell r="P1241">
            <v>6.4738440354881277</v>
          </cell>
          <cell r="Q1241">
            <v>6.5954012615951569</v>
          </cell>
        </row>
        <row r="1242">
          <cell r="A1242" t="str">
            <v>8630 JP Equity</v>
          </cell>
          <cell r="B1242" t="str">
            <v>SOMPO HOLDINGS I</v>
          </cell>
          <cell r="C1242">
            <v>14921713783.914181</v>
          </cell>
          <cell r="D1242">
            <v>1241</v>
          </cell>
          <cell r="E1242">
            <v>-5.3793652444481532</v>
          </cell>
          <cell r="F1242">
            <v>40.086207873187959</v>
          </cell>
          <cell r="G1242">
            <v>39.576620329171419</v>
          </cell>
          <cell r="H1242">
            <v>37.664490194059908</v>
          </cell>
          <cell r="I1242">
            <v>36.349296242930002</v>
          </cell>
          <cell r="J1242">
            <v>30.267089598812159</v>
          </cell>
          <cell r="K1242">
            <v>31.354184690862891</v>
          </cell>
          <cell r="L1242">
            <v>35.229595117270947</v>
          </cell>
          <cell r="M1242">
            <v>33.680879725143313</v>
          </cell>
          <cell r="N1242">
            <v>33.273637210950262</v>
          </cell>
          <cell r="O1242">
            <v>37.464629475027323</v>
          </cell>
          <cell r="P1242">
            <v>34.381808297708631</v>
          </cell>
          <cell r="Q1242">
            <v>37.291367743164301</v>
          </cell>
        </row>
        <row r="1243">
          <cell r="A1243" t="str">
            <v>CPB US Equity</v>
          </cell>
          <cell r="B1243" t="str">
            <v>CAMPBELL SOUP CO</v>
          </cell>
          <cell r="C1243">
            <v>14908011520</v>
          </cell>
          <cell r="D1243">
            <v>1242</v>
          </cell>
          <cell r="E1243">
            <v>5.41678710140856</v>
          </cell>
          <cell r="F1243">
            <v>47.139999389648438</v>
          </cell>
          <cell r="G1243">
            <v>49.419998168945313</v>
          </cell>
          <cell r="H1243">
            <v>48.869998931884773</v>
          </cell>
          <cell r="I1243">
            <v>47.979999542236328</v>
          </cell>
          <cell r="J1243">
            <v>45.979999542236328</v>
          </cell>
          <cell r="K1243">
            <v>50.409999847412109</v>
          </cell>
          <cell r="L1243">
            <v>51.720001220703118</v>
          </cell>
          <cell r="M1243">
            <v>49.310001373291023</v>
          </cell>
          <cell r="N1243">
            <v>49.709999084472663</v>
          </cell>
          <cell r="O1243">
            <v>51.400001525878913</v>
          </cell>
          <cell r="P1243">
            <v>48.520000457763672</v>
          </cell>
          <cell r="Q1243">
            <v>47.680000305175781</v>
          </cell>
        </row>
        <row r="1244">
          <cell r="A1244" t="str">
            <v>WMG US Equity</v>
          </cell>
          <cell r="B1244" t="str">
            <v>WARNER MUSIC-A</v>
          </cell>
          <cell r="C1244">
            <v>14907299840</v>
          </cell>
          <cell r="D1244">
            <v>1243</v>
          </cell>
          <cell r="E1244"/>
          <cell r="F1244"/>
          <cell r="G1244"/>
          <cell r="H1244"/>
          <cell r="I1244"/>
          <cell r="J1244"/>
          <cell r="K1244"/>
          <cell r="L1244"/>
          <cell r="M1244">
            <v>29.45000076293945</v>
          </cell>
          <cell r="N1244">
            <v>29.940000534057621</v>
          </cell>
          <cell r="O1244">
            <v>29.879999160766602</v>
          </cell>
          <cell r="P1244">
            <v>28.170000076293949</v>
          </cell>
          <cell r="Q1244">
            <v>26.239999771118161</v>
          </cell>
        </row>
        <row r="1245">
          <cell r="A1245" t="str">
            <v>601006 CH Equity</v>
          </cell>
          <cell r="B1245" t="str">
            <v>DAQIN RAILWAY -A</v>
          </cell>
          <cell r="C1245">
            <v>14903373031.196289</v>
          </cell>
          <cell r="D1245">
            <v>1244</v>
          </cell>
          <cell r="E1245">
            <v>-8.8595463258802738</v>
          </cell>
          <cell r="F1245">
            <v>1.123691252102105</v>
          </cell>
          <cell r="G1245">
            <v>1.1790217171257209</v>
          </cell>
          <cell r="H1245">
            <v>1.02827028177277</v>
          </cell>
          <cell r="I1245">
            <v>1.0357856614555201</v>
          </cell>
          <cell r="J1245">
            <v>0.94788735911669908</v>
          </cell>
          <cell r="K1245">
            <v>1.016522018448029</v>
          </cell>
          <cell r="L1245">
            <v>0.96242882217541104</v>
          </cell>
          <cell r="M1245">
            <v>0.99292786447634307</v>
          </cell>
          <cell r="N1245">
            <v>0.93397700096134206</v>
          </cell>
          <cell r="O1245">
            <v>0.9665797093914531</v>
          </cell>
          <cell r="P1245">
            <v>0.93800619198518109</v>
          </cell>
          <cell r="Q1245">
            <v>0.94748489574078609</v>
          </cell>
        </row>
        <row r="1246">
          <cell r="A1246" t="str">
            <v>600015 CH Equity</v>
          </cell>
          <cell r="B1246" t="str">
            <v>HUAXIA BANK CO-A</v>
          </cell>
          <cell r="C1246">
            <v>14887544720.41638</v>
          </cell>
          <cell r="D1246">
            <v>1245</v>
          </cell>
          <cell r="E1246">
            <v>-11.064110650122361</v>
          </cell>
          <cell r="F1246">
            <v>1.0555026512365591</v>
          </cell>
          <cell r="G1246">
            <v>1.1014734005223661</v>
          </cell>
          <cell r="H1246">
            <v>0.99978636678610411</v>
          </cell>
          <cell r="I1246">
            <v>1.0171098980972599</v>
          </cell>
          <cell r="J1246">
            <v>0.91126760731490508</v>
          </cell>
          <cell r="K1246">
            <v>0.92874436522043913</v>
          </cell>
          <cell r="L1246">
            <v>0.90069868681303011</v>
          </cell>
          <cell r="M1246">
            <v>0.8769448129763191</v>
          </cell>
          <cell r="N1246">
            <v>0.91821970109850803</v>
          </cell>
          <cell r="O1246">
            <v>0.93436041600625708</v>
          </cell>
          <cell r="P1246">
            <v>0.90266533242029812</v>
          </cell>
          <cell r="Q1246">
            <v>0.90414568801080009</v>
          </cell>
        </row>
        <row r="1247">
          <cell r="A1247" t="str">
            <v>CTXS US Equity</v>
          </cell>
          <cell r="B1247" t="str">
            <v>CITRIX SYSTEMS</v>
          </cell>
          <cell r="C1247">
            <v>14869633024</v>
          </cell>
          <cell r="D1247">
            <v>1246</v>
          </cell>
          <cell r="E1247">
            <v>7.7699723909299374</v>
          </cell>
          <cell r="F1247">
            <v>111.9100036621094</v>
          </cell>
          <cell r="G1247">
            <v>110.90000152587891</v>
          </cell>
          <cell r="H1247">
            <v>122.6699981689453</v>
          </cell>
          <cell r="I1247">
            <v>108.7799987792969</v>
          </cell>
          <cell r="J1247">
            <v>139.13999938964841</v>
          </cell>
          <cell r="K1247">
            <v>142.58000183105469</v>
          </cell>
          <cell r="L1247">
            <v>146.6499938964844</v>
          </cell>
          <cell r="M1247">
            <v>149.3800048828125</v>
          </cell>
          <cell r="N1247">
            <v>139.8500061035156</v>
          </cell>
          <cell r="O1247">
            <v>145.22999572753909</v>
          </cell>
          <cell r="P1247">
            <v>139.19999694824219</v>
          </cell>
          <cell r="Q1247">
            <v>114.4300003051758</v>
          </cell>
        </row>
        <row r="1248">
          <cell r="A1248" t="str">
            <v>RF US Equity</v>
          </cell>
          <cell r="B1248" t="str">
            <v>REGIONS FINANCIA</v>
          </cell>
          <cell r="C1248">
            <v>14848461824</v>
          </cell>
          <cell r="D1248">
            <v>1247</v>
          </cell>
          <cell r="E1248">
            <v>-2.0423443824788672</v>
          </cell>
          <cell r="F1248">
            <v>16.610000610351559</v>
          </cell>
          <cell r="G1248">
            <v>17.159999847412109</v>
          </cell>
          <cell r="H1248">
            <v>15.85999965667725</v>
          </cell>
          <cell r="I1248">
            <v>14.510000228881839</v>
          </cell>
          <cell r="J1248">
            <v>8.3000001907348633</v>
          </cell>
          <cell r="K1248">
            <v>10.170000076293951</v>
          </cell>
          <cell r="L1248">
            <v>11.47999954223633</v>
          </cell>
          <cell r="M1248">
            <v>10.63000011444092</v>
          </cell>
          <cell r="N1248">
            <v>10.760000228881839</v>
          </cell>
          <cell r="O1248">
            <v>11.63000011444092</v>
          </cell>
          <cell r="P1248">
            <v>11.52999973297119</v>
          </cell>
          <cell r="Q1248">
            <v>13.760000228881839</v>
          </cell>
        </row>
        <row r="1249">
          <cell r="A1249" t="str">
            <v>IEX US Equity</v>
          </cell>
          <cell r="B1249" t="str">
            <v>IDEX CORP</v>
          </cell>
          <cell r="C1249">
            <v>14843632640</v>
          </cell>
          <cell r="D1249">
            <v>1248</v>
          </cell>
          <cell r="E1249">
            <v>22.05390980849544</v>
          </cell>
          <cell r="F1249">
            <v>160.19000244140619</v>
          </cell>
          <cell r="G1249">
            <v>172</v>
          </cell>
          <cell r="H1249">
            <v>165.05999755859381</v>
          </cell>
          <cell r="I1249">
            <v>153.03999328613281</v>
          </cell>
          <cell r="J1249">
            <v>133.19999694824219</v>
          </cell>
          <cell r="K1249">
            <v>151.28999328613281</v>
          </cell>
          <cell r="L1249">
            <v>158.1199951171875</v>
          </cell>
          <cell r="M1249">
            <v>155.8399963378906</v>
          </cell>
          <cell r="N1249">
            <v>166.28999328613281</v>
          </cell>
          <cell r="O1249">
            <v>182.08000183105469</v>
          </cell>
          <cell r="P1249">
            <v>178.1199951171875</v>
          </cell>
          <cell r="Q1249">
            <v>178.75999450683591</v>
          </cell>
        </row>
        <row r="1250">
          <cell r="A1250" t="str">
            <v>ZEN US Equity</v>
          </cell>
          <cell r="B1250" t="str">
            <v>ZENDESK INC</v>
          </cell>
          <cell r="C1250">
            <v>14838940672</v>
          </cell>
          <cell r="D1250">
            <v>1249</v>
          </cell>
          <cell r="E1250">
            <v>64.166772042322023</v>
          </cell>
          <cell r="F1250">
            <v>74.650001525878906</v>
          </cell>
          <cell r="G1250">
            <v>76.629997253417969</v>
          </cell>
          <cell r="H1250">
            <v>87.879997253417969</v>
          </cell>
          <cell r="I1250">
            <v>78.470001220703125</v>
          </cell>
          <cell r="J1250">
            <v>62.490001678466797</v>
          </cell>
          <cell r="K1250">
            <v>72.550003051757813</v>
          </cell>
          <cell r="L1250">
            <v>87.55999755859375</v>
          </cell>
          <cell r="M1250">
            <v>89.239997863769531</v>
          </cell>
          <cell r="N1250">
            <v>92.30999755859375</v>
          </cell>
          <cell r="O1250">
            <v>103.09999847412109</v>
          </cell>
          <cell r="P1250">
            <v>104.36000061035161</v>
          </cell>
          <cell r="Q1250">
            <v>109.9700012207031</v>
          </cell>
        </row>
        <row r="1251">
          <cell r="A1251" t="str">
            <v>BIV US Equity</v>
          </cell>
          <cell r="B1251" t="str">
            <v>VANGUARD INTERME</v>
          </cell>
          <cell r="C1251">
            <v>14837900288</v>
          </cell>
          <cell r="D1251">
            <v>1250</v>
          </cell>
          <cell r="E1251">
            <v>9.1899718691635925</v>
          </cell>
          <cell r="F1251">
            <v>87.260002136230469</v>
          </cell>
          <cell r="G1251">
            <v>87.220001220703125</v>
          </cell>
          <cell r="H1251">
            <v>89.099998474121094</v>
          </cell>
          <cell r="I1251">
            <v>90.629997253417969</v>
          </cell>
          <cell r="J1251">
            <v>89.050003051757813</v>
          </cell>
          <cell r="K1251">
            <v>90.970001220703125</v>
          </cell>
          <cell r="L1251">
            <v>92.339996337890625</v>
          </cell>
          <cell r="M1251">
            <v>93.080001831054688</v>
          </cell>
          <cell r="N1251">
            <v>94.120002746582031</v>
          </cell>
          <cell r="O1251">
            <v>93.739997863769531</v>
          </cell>
          <cell r="P1251">
            <v>93.379997253417969</v>
          </cell>
          <cell r="Q1251">
            <v>92.69000244140625</v>
          </cell>
        </row>
        <row r="1252">
          <cell r="A1252" t="str">
            <v>GDRX US Equity</v>
          </cell>
          <cell r="B1252" t="str">
            <v>GOODRX HOLDIN-A</v>
          </cell>
          <cell r="C1252">
            <v>14830723072</v>
          </cell>
          <cell r="D1252">
            <v>1251</v>
          </cell>
          <cell r="E1252"/>
          <cell r="F1252"/>
          <cell r="G1252"/>
          <cell r="H1252"/>
          <cell r="I1252"/>
          <cell r="J1252"/>
          <cell r="K1252"/>
          <cell r="L1252"/>
          <cell r="M1252"/>
          <cell r="N1252"/>
          <cell r="O1252"/>
          <cell r="P1252">
            <v>50.049999237060547</v>
          </cell>
          <cell r="Q1252">
            <v>46.830001831054688</v>
          </cell>
        </row>
        <row r="1253">
          <cell r="A1253" t="str">
            <v>TXG US Equity</v>
          </cell>
          <cell r="B1253" t="str">
            <v>10X GENOMICS I-A</v>
          </cell>
          <cell r="C1253">
            <v>14824990720</v>
          </cell>
          <cell r="D1253">
            <v>1252</v>
          </cell>
          <cell r="E1253">
            <v>113.89535233562989</v>
          </cell>
          <cell r="F1253">
            <v>64.75</v>
          </cell>
          <cell r="G1253">
            <v>76.25</v>
          </cell>
          <cell r="H1253">
            <v>93.819999694824219</v>
          </cell>
          <cell r="I1253">
            <v>79.370002746582031</v>
          </cell>
          <cell r="J1253">
            <v>58.389999389648438</v>
          </cell>
          <cell r="K1253">
            <v>78.410003662109375</v>
          </cell>
          <cell r="L1253">
            <v>81.949996948242188</v>
          </cell>
          <cell r="M1253">
            <v>88</v>
          </cell>
          <cell r="N1253">
            <v>99.010002136230469</v>
          </cell>
          <cell r="O1253">
            <v>113.73000335693359</v>
          </cell>
          <cell r="P1253">
            <v>126.4700012207031</v>
          </cell>
          <cell r="Q1253">
            <v>136.05000305175781</v>
          </cell>
        </row>
        <row r="1254">
          <cell r="A1254" t="str">
            <v>OKE US Equity</v>
          </cell>
          <cell r="B1254" t="str">
            <v>ONEOK INC</v>
          </cell>
          <cell r="C1254">
            <v>14798434304</v>
          </cell>
          <cell r="D1254">
            <v>1253</v>
          </cell>
          <cell r="E1254">
            <v>-46.696000756688363</v>
          </cell>
          <cell r="F1254">
            <v>70.819999694824219</v>
          </cell>
          <cell r="G1254">
            <v>75.669998168945313</v>
          </cell>
          <cell r="H1254">
            <v>74.44000244140625</v>
          </cell>
          <cell r="I1254">
            <v>69.129997253417969</v>
          </cell>
          <cell r="J1254">
            <v>19.20000076293945</v>
          </cell>
          <cell r="K1254">
            <v>27.940000534057621</v>
          </cell>
          <cell r="L1254">
            <v>38.139999389648438</v>
          </cell>
          <cell r="M1254">
            <v>32.180000305175781</v>
          </cell>
          <cell r="N1254">
            <v>28.120000839233398</v>
          </cell>
          <cell r="O1254">
            <v>27.14999961853027</v>
          </cell>
          <cell r="P1254">
            <v>25.270000457763668</v>
          </cell>
          <cell r="Q1254">
            <v>29.229999542236332</v>
          </cell>
        </row>
        <row r="1255">
          <cell r="A1255" t="str">
            <v>SCHD US Equity</v>
          </cell>
          <cell r="B1255" t="str">
            <v>SCHWAB DVD EQ</v>
          </cell>
          <cell r="C1255">
            <v>14792200192</v>
          </cell>
          <cell r="D1255">
            <v>1254</v>
          </cell>
          <cell r="E1255">
            <v>14.09853912336221</v>
          </cell>
          <cell r="F1255">
            <v>56.830001831054688</v>
          </cell>
          <cell r="G1255">
            <v>57.919998168945313</v>
          </cell>
          <cell r="H1255">
            <v>57.060001373291023</v>
          </cell>
          <cell r="I1255">
            <v>53.810001373291023</v>
          </cell>
          <cell r="J1255">
            <v>43.560001373291023</v>
          </cell>
          <cell r="K1255">
            <v>49.319999694824219</v>
          </cell>
          <cell r="L1255">
            <v>52.459999084472663</v>
          </cell>
          <cell r="M1255">
            <v>51.259998321533203</v>
          </cell>
          <cell r="N1255">
            <v>54.720001220703118</v>
          </cell>
          <cell r="O1255">
            <v>57.459999084472663</v>
          </cell>
          <cell r="P1255">
            <v>55.270000457763672</v>
          </cell>
          <cell r="Q1255">
            <v>56.75</v>
          </cell>
        </row>
        <row r="1256">
          <cell r="A1256" t="str">
            <v>968 HK Equity</v>
          </cell>
          <cell r="B1256" t="str">
            <v>XINYI SOLAR HLDS</v>
          </cell>
          <cell r="C1256">
            <v>14751231738.65234</v>
          </cell>
          <cell r="D1256">
            <v>1255</v>
          </cell>
          <cell r="E1256">
            <v>188.33358025297201</v>
          </cell>
          <cell r="F1256">
            <v>0.656558515362342</v>
          </cell>
          <cell r="G1256">
            <v>0.70961123968287909</v>
          </cell>
          <cell r="H1256">
            <v>0.7119407844942961</v>
          </cell>
          <cell r="I1256">
            <v>0.79293685582274509</v>
          </cell>
          <cell r="J1256">
            <v>0.58298506609956702</v>
          </cell>
          <cell r="K1256">
            <v>0.62948253200443105</v>
          </cell>
          <cell r="L1256">
            <v>0.7585530947262531</v>
          </cell>
          <cell r="M1256">
            <v>0.94702348472458209</v>
          </cell>
          <cell r="N1256">
            <v>1.0799303577705639</v>
          </cell>
          <cell r="O1256">
            <v>1.290322542190552</v>
          </cell>
          <cell r="P1256">
            <v>1.5844752414196961</v>
          </cell>
          <cell r="Q1256">
            <v>1.772857485981518</v>
          </cell>
        </row>
        <row r="1257">
          <cell r="A1257" t="str">
            <v>BKI US Equity</v>
          </cell>
          <cell r="B1257" t="str">
            <v>BLACK KNIGHT</v>
          </cell>
          <cell r="C1257">
            <v>14741911552</v>
          </cell>
          <cell r="D1257">
            <v>1256</v>
          </cell>
          <cell r="E1257">
            <v>53.926864518456561</v>
          </cell>
          <cell r="F1257">
            <v>62.630001068115227</v>
          </cell>
          <cell r="G1257">
            <v>64.480003356933594</v>
          </cell>
          <cell r="H1257">
            <v>67.699996948242188</v>
          </cell>
          <cell r="I1257">
            <v>69.169998168945313</v>
          </cell>
          <cell r="J1257">
            <v>58.080001831054688</v>
          </cell>
          <cell r="K1257">
            <v>69.730003356933594</v>
          </cell>
          <cell r="L1257">
            <v>76.980003356933594</v>
          </cell>
          <cell r="M1257">
            <v>72.779998779296875</v>
          </cell>
          <cell r="N1257">
            <v>75.75</v>
          </cell>
          <cell r="O1257">
            <v>85.480003356933594</v>
          </cell>
          <cell r="P1257">
            <v>88.790000915527344</v>
          </cell>
          <cell r="Q1257">
            <v>88.94000244140625</v>
          </cell>
        </row>
        <row r="1258">
          <cell r="A1258" t="str">
            <v>VIVT4 BZ Equity</v>
          </cell>
          <cell r="B1258" t="str">
            <v>TELEF BRASI-PREF</v>
          </cell>
          <cell r="C1258">
            <v>14741071883.997801</v>
          </cell>
          <cell r="D1258">
            <v>1257</v>
          </cell>
          <cell r="E1258">
            <v>-11.020000864859551</v>
          </cell>
          <cell r="F1258">
            <v>13.301600456250069</v>
          </cell>
          <cell r="G1258">
            <v>14.42396173622666</v>
          </cell>
          <cell r="H1258">
            <v>14.205897993234711</v>
          </cell>
          <cell r="I1258">
            <v>12.291811065402729</v>
          </cell>
          <cell r="J1258">
            <v>9.7051616345571006</v>
          </cell>
          <cell r="K1258">
            <v>8.3148154288741125</v>
          </cell>
          <cell r="L1258">
            <v>8.7859131094893428</v>
          </cell>
          <cell r="M1258">
            <v>9.0263961629439109</v>
          </cell>
          <cell r="N1258">
            <v>9.5886289179325104</v>
          </cell>
          <cell r="O1258">
            <v>9.1319410160838288</v>
          </cell>
          <cell r="P1258">
            <v>7.7113984152674666</v>
          </cell>
          <cell r="Q1258">
            <v>7.4072783288097526</v>
          </cell>
        </row>
        <row r="1259">
          <cell r="A1259" t="str">
            <v>002311 CH Equity</v>
          </cell>
          <cell r="B1259" t="str">
            <v>GUANGDONG HAID-A</v>
          </cell>
          <cell r="C1259">
            <v>14692024456.99194</v>
          </cell>
          <cell r="D1259">
            <v>1258</v>
          </cell>
          <cell r="E1259">
            <v>90.148137196516359</v>
          </cell>
          <cell r="F1259">
            <v>4.4038469642400742</v>
          </cell>
          <cell r="G1259">
            <v>5.1698881387710571</v>
          </cell>
          <cell r="H1259">
            <v>4.6998504549264908</v>
          </cell>
          <cell r="I1259">
            <v>5.1085352772424812</v>
          </cell>
          <cell r="J1259">
            <v>5.4690145298397974</v>
          </cell>
          <cell r="K1259">
            <v>6.1090428545694522</v>
          </cell>
          <cell r="L1259">
            <v>6.6373918385752404</v>
          </cell>
          <cell r="M1259">
            <v>6.7652053710889959</v>
          </cell>
          <cell r="N1259">
            <v>9.4600984937125077</v>
          </cell>
          <cell r="O1259">
            <v>10.595763865163461</v>
          </cell>
          <cell r="P1259">
            <v>9.0310710369726621</v>
          </cell>
          <cell r="Q1259">
            <v>9.2447026527120215</v>
          </cell>
        </row>
        <row r="1260">
          <cell r="A1260" t="str">
            <v>000100 CH Equity</v>
          </cell>
          <cell r="B1260" t="str">
            <v>TCL TECHNOLOGY-A</v>
          </cell>
          <cell r="C1260">
            <v>14683333257.338011</v>
          </cell>
          <cell r="D1260">
            <v>1259</v>
          </cell>
          <cell r="E1260">
            <v>101.96194885277001</v>
          </cell>
          <cell r="F1260">
            <v>0.53698520641394909</v>
          </cell>
          <cell r="G1260">
            <v>0.64192774710058109</v>
          </cell>
          <cell r="H1260">
            <v>0.64800971110123806</v>
          </cell>
          <cell r="I1260">
            <v>0.91367502223238306</v>
          </cell>
          <cell r="J1260">
            <v>0.6154929627226271</v>
          </cell>
          <cell r="K1260">
            <v>0.65691673295901909</v>
          </cell>
          <cell r="L1260">
            <v>0.75759703066785311</v>
          </cell>
          <cell r="M1260">
            <v>0.8599717032285531</v>
          </cell>
          <cell r="N1260">
            <v>0.90819238434522709</v>
          </cell>
          <cell r="O1260">
            <v>1.0485925260236399</v>
          </cell>
          <cell r="P1260">
            <v>0.90561040405070503</v>
          </cell>
          <cell r="Q1260">
            <v>0.93851817047884412</v>
          </cell>
        </row>
        <row r="1261">
          <cell r="A1261" t="str">
            <v>NICE IT Equity</v>
          </cell>
          <cell r="B1261" t="str">
            <v>NICE LTD</v>
          </cell>
          <cell r="C1261">
            <v>14682106431.3335</v>
          </cell>
          <cell r="D1261">
            <v>1260</v>
          </cell>
          <cell r="E1261">
            <v>52.292152292152288</v>
          </cell>
          <cell r="F1261">
            <v>148.8829439878464</v>
          </cell>
          <cell r="G1261">
            <v>156.21836157515651</v>
          </cell>
          <cell r="H1261">
            <v>173.27451598830521</v>
          </cell>
          <cell r="I1261">
            <v>163.84586112108079</v>
          </cell>
          <cell r="J1261">
            <v>143.26146641280499</v>
          </cell>
          <cell r="K1261">
            <v>165.52097921259701</v>
          </cell>
          <cell r="L1261">
            <v>183.4216130012646</v>
          </cell>
          <cell r="M1261">
            <v>190.98712783772501</v>
          </cell>
          <cell r="N1261">
            <v>204.06547648832199</v>
          </cell>
          <cell r="O1261">
            <v>234.74793285131449</v>
          </cell>
          <cell r="P1261">
            <v>228.0425169272348</v>
          </cell>
          <cell r="Q1261">
            <v>230.91810056939721</v>
          </cell>
        </row>
        <row r="1262">
          <cell r="A1262" t="str">
            <v>600660 CH Equity</v>
          </cell>
          <cell r="B1262" t="str">
            <v>FUYAO GLASS-A</v>
          </cell>
          <cell r="C1262">
            <v>14681236668.731449</v>
          </cell>
          <cell r="D1262">
            <v>1261</v>
          </cell>
          <cell r="E1262">
            <v>93.392392261495402</v>
          </cell>
          <cell r="F1262">
            <v>3.1437783749283028</v>
          </cell>
          <cell r="G1262">
            <v>3.445155979606227</v>
          </cell>
          <cell r="H1262">
            <v>3.2300790833943438</v>
          </cell>
          <cell r="I1262">
            <v>3.4032958034986218</v>
          </cell>
          <cell r="J1262">
            <v>2.656338205173824</v>
          </cell>
          <cell r="K1262">
            <v>2.8018067070615871</v>
          </cell>
          <cell r="L1262">
            <v>2.829765166019115</v>
          </cell>
          <cell r="M1262">
            <v>2.966053659950489</v>
          </cell>
          <cell r="N1262">
            <v>3.8404789831637061</v>
          </cell>
          <cell r="O1262">
            <v>4.4286925171390976</v>
          </cell>
          <cell r="P1262">
            <v>4.769547964162939</v>
          </cell>
          <cell r="Q1262">
            <v>5.7835434235872754</v>
          </cell>
        </row>
        <row r="1263">
          <cell r="A1263" t="str">
            <v>PKI US Equity</v>
          </cell>
          <cell r="B1263" t="str">
            <v>PERKINELMER INC</v>
          </cell>
          <cell r="C1263">
            <v>14647382016</v>
          </cell>
          <cell r="D1263">
            <v>1262</v>
          </cell>
          <cell r="E1263">
            <v>43.859913203416177</v>
          </cell>
          <cell r="F1263">
            <v>92.150001525878906</v>
          </cell>
          <cell r="G1263">
            <v>97.099998474121094</v>
          </cell>
          <cell r="H1263">
            <v>92.870002746582031</v>
          </cell>
          <cell r="I1263">
            <v>86.790000915527344</v>
          </cell>
          <cell r="J1263">
            <v>70.830001831054688</v>
          </cell>
          <cell r="K1263">
            <v>89.089996337890625</v>
          </cell>
          <cell r="L1263">
            <v>101.9599990844727</v>
          </cell>
          <cell r="M1263">
            <v>97.089996337890625</v>
          </cell>
          <cell r="N1263">
            <v>121.76999664306641</v>
          </cell>
          <cell r="O1263">
            <v>119.38999938964839</v>
          </cell>
          <cell r="P1263">
            <v>124.86000061035161</v>
          </cell>
          <cell r="Q1263">
            <v>132.63999938964841</v>
          </cell>
        </row>
        <row r="1264">
          <cell r="A1264" t="str">
            <v>600570 CH Equity</v>
          </cell>
          <cell r="B1264" t="str">
            <v>HUNDSUN TECHN-A</v>
          </cell>
          <cell r="C1264">
            <v>14621520599.29822</v>
          </cell>
          <cell r="D1264">
            <v>1263</v>
          </cell>
          <cell r="E1264">
            <v>53.277128079528779</v>
          </cell>
          <cell r="F1264">
            <v>8.0110674589710129</v>
          </cell>
          <cell r="G1264">
            <v>8.5866541136937258</v>
          </cell>
          <cell r="H1264">
            <v>8.7445704576936123</v>
          </cell>
          <cell r="I1264">
            <v>10.829722727474291</v>
          </cell>
          <cell r="J1264">
            <v>9.4008671933415826</v>
          </cell>
          <cell r="K1264">
            <v>11.174772763899449</v>
          </cell>
          <cell r="L1264">
            <v>12.017949084560311</v>
          </cell>
          <cell r="M1264">
            <v>15.131542245510451</v>
          </cell>
          <cell r="N1264">
            <v>15.75298347182388</v>
          </cell>
          <cell r="O1264">
            <v>16.343984189679759</v>
          </cell>
          <cell r="P1264">
            <v>14.51774390803166</v>
          </cell>
          <cell r="Q1264">
            <v>13.15120959281921</v>
          </cell>
        </row>
        <row r="1265">
          <cell r="A1265" t="str">
            <v>LSXMA US Equity</v>
          </cell>
          <cell r="B1265" t="str">
            <v>LIBERTY MEDIA- A</v>
          </cell>
          <cell r="C1265">
            <v>14610328576</v>
          </cell>
          <cell r="D1265">
            <v>1264</v>
          </cell>
          <cell r="E1265">
            <v>-7.5959543357311814</v>
          </cell>
          <cell r="F1265">
            <v>47.321723937988281</v>
          </cell>
          <cell r="G1265">
            <v>47.503524780273438</v>
          </cell>
          <cell r="H1265">
            <v>48.02435302734375</v>
          </cell>
          <cell r="I1265">
            <v>44.506301879882813</v>
          </cell>
          <cell r="J1265">
            <v>29.402263641357418</v>
          </cell>
          <cell r="K1265">
            <v>32.143985748291023</v>
          </cell>
          <cell r="L1265">
            <v>37.360000610351563</v>
          </cell>
          <cell r="M1265">
            <v>34.970001220703118</v>
          </cell>
          <cell r="N1265">
            <v>35.549999237060547</v>
          </cell>
          <cell r="O1265">
            <v>36</v>
          </cell>
          <cell r="P1265">
            <v>34.680000305175781</v>
          </cell>
          <cell r="Q1265">
            <v>35.029998779296882</v>
          </cell>
        </row>
        <row r="1266">
          <cell r="A1266" t="str">
            <v>ALMARAI AB Equity</v>
          </cell>
          <cell r="B1266" t="str">
            <v>ALMARAI CO</v>
          </cell>
          <cell r="C1266">
            <v>14584722409.515619</v>
          </cell>
          <cell r="D1266">
            <v>1265</v>
          </cell>
          <cell r="E1266">
            <v>7.0022952179501941</v>
          </cell>
          <cell r="F1266">
            <v>13.212980886504511</v>
          </cell>
          <cell r="G1266">
            <v>13.153686373031629</v>
          </cell>
          <cell r="H1266">
            <v>12.56663168955015</v>
          </cell>
          <cell r="I1266">
            <v>11.487819253004091</v>
          </cell>
          <cell r="J1266">
            <v>12.362235426945521</v>
          </cell>
          <cell r="K1266">
            <v>13.068937572005551</v>
          </cell>
          <cell r="L1266">
            <v>14.38465583324432</v>
          </cell>
          <cell r="M1266">
            <v>14.12843596935272</v>
          </cell>
          <cell r="N1266">
            <v>14.289904044566811</v>
          </cell>
          <cell r="O1266">
            <v>14.210681136685819</v>
          </cell>
          <cell r="P1266">
            <v>14.289904044566811</v>
          </cell>
          <cell r="Q1266">
            <v>13.75853171193967</v>
          </cell>
        </row>
        <row r="1267">
          <cell r="A1267" t="str">
            <v>6701 JP Equity</v>
          </cell>
          <cell r="B1267" t="str">
            <v>NEC CORP</v>
          </cell>
          <cell r="C1267">
            <v>14584578615.161131</v>
          </cell>
          <cell r="D1267">
            <v>1266</v>
          </cell>
          <cell r="E1267">
            <v>24.37101326829967</v>
          </cell>
          <cell r="F1267">
            <v>40.719003193080432</v>
          </cell>
          <cell r="G1267">
            <v>41.601470671594143</v>
          </cell>
          <cell r="H1267">
            <v>45.964849381707609</v>
          </cell>
          <cell r="I1267">
            <v>39.671493857167661</v>
          </cell>
          <cell r="J1267">
            <v>37.168471645563841</v>
          </cell>
          <cell r="K1267">
            <v>38.349876436404877</v>
          </cell>
          <cell r="L1267">
            <v>45.129204299300909</v>
          </cell>
          <cell r="M1267">
            <v>48.128841398283839</v>
          </cell>
          <cell r="N1267">
            <v>51.559998737648129</v>
          </cell>
          <cell r="O1267">
            <v>52.065648213028908</v>
          </cell>
          <cell r="P1267">
            <v>58.171480558812618</v>
          </cell>
          <cell r="Q1267">
            <v>49.880780894309282</v>
          </cell>
        </row>
        <row r="1268">
          <cell r="A1268" t="str">
            <v>IGLN LN Equity</v>
          </cell>
          <cell r="B1268" t="str">
            <v>ISHA GOLD - USD</v>
          </cell>
          <cell r="C1268">
            <v>14577399808</v>
          </cell>
          <cell r="D1268">
            <v>1267</v>
          </cell>
          <cell r="E1268">
            <v>26.08393538090705</v>
          </cell>
          <cell r="F1268">
            <v>28.672500610351559</v>
          </cell>
          <cell r="G1268">
            <v>29.77499961853027</v>
          </cell>
          <cell r="H1268">
            <v>30.870000839233398</v>
          </cell>
          <cell r="I1268">
            <v>31.204999923706051</v>
          </cell>
          <cell r="J1268">
            <v>31.034999847412109</v>
          </cell>
          <cell r="K1268">
            <v>33.207500457763672</v>
          </cell>
          <cell r="L1268">
            <v>34.025001525878913</v>
          </cell>
          <cell r="M1268">
            <v>34.447498321533203</v>
          </cell>
          <cell r="N1268">
            <v>38.517501831054688</v>
          </cell>
          <cell r="O1268">
            <v>38.602500915527337</v>
          </cell>
          <cell r="P1268">
            <v>37.342498779296882</v>
          </cell>
          <cell r="Q1268">
            <v>36.967498779296882</v>
          </cell>
        </row>
        <row r="1269">
          <cell r="A1269" t="str">
            <v>EXR US Equity</v>
          </cell>
          <cell r="B1269" t="str">
            <v>EXTRA SPACE STOR</v>
          </cell>
          <cell r="C1269">
            <v>14554482688</v>
          </cell>
          <cell r="D1269">
            <v>1268</v>
          </cell>
          <cell r="E1269">
            <v>9.2437740355368447</v>
          </cell>
          <cell r="F1269">
            <v>104.61000061035161</v>
          </cell>
          <cell r="G1269">
            <v>105.620002746582</v>
          </cell>
          <cell r="H1269">
            <v>109.5800018310547</v>
          </cell>
          <cell r="I1269">
            <v>105.40000152587891</v>
          </cell>
          <cell r="J1269">
            <v>94</v>
          </cell>
          <cell r="K1269">
            <v>87.160003662109375</v>
          </cell>
          <cell r="L1269">
            <v>98.819999694824219</v>
          </cell>
          <cell r="M1269">
            <v>96.959999084472656</v>
          </cell>
          <cell r="N1269">
            <v>101.9199981689453</v>
          </cell>
          <cell r="O1269">
            <v>106.84999847412109</v>
          </cell>
          <cell r="P1269">
            <v>109.2399978637695</v>
          </cell>
          <cell r="Q1269">
            <v>115.84999847412109</v>
          </cell>
        </row>
        <row r="1270">
          <cell r="A1270" t="str">
            <v>LYV US Equity</v>
          </cell>
          <cell r="B1270" t="str">
            <v>LIVE NATION ENTE</v>
          </cell>
          <cell r="C1270">
            <v>14527326208</v>
          </cell>
          <cell r="D1270">
            <v>1269</v>
          </cell>
          <cell r="E1270">
            <v>-1.920254375774177</v>
          </cell>
          <cell r="F1270">
            <v>69.010002136230469</v>
          </cell>
          <cell r="G1270">
            <v>71.470001220703125</v>
          </cell>
          <cell r="H1270">
            <v>68.599998474121094</v>
          </cell>
          <cell r="I1270">
            <v>57.959999084472663</v>
          </cell>
          <cell r="J1270">
            <v>38.880001068115227</v>
          </cell>
          <cell r="K1270">
            <v>41.169998168945313</v>
          </cell>
          <cell r="L1270">
            <v>50.659999847412109</v>
          </cell>
          <cell r="M1270">
            <v>46.020000457763672</v>
          </cell>
          <cell r="N1270">
            <v>46.669998168945313</v>
          </cell>
          <cell r="O1270">
            <v>57.200000762939453</v>
          </cell>
          <cell r="P1270">
            <v>53.740001678466797</v>
          </cell>
          <cell r="Q1270">
            <v>50.229999542236328</v>
          </cell>
        </row>
        <row r="1271">
          <cell r="A1271" t="str">
            <v>6881 HK Equity</v>
          </cell>
          <cell r="B1271" t="str">
            <v>CGS-H</v>
          </cell>
          <cell r="C1271">
            <v>14509065505.521481</v>
          </cell>
          <cell r="D1271">
            <v>1270</v>
          </cell>
          <cell r="E1271">
            <v>22.073365373201611</v>
          </cell>
          <cell r="F1271">
            <v>0.50838579212875601</v>
          </cell>
          <cell r="G1271">
            <v>0.58899015820026102</v>
          </cell>
          <cell r="H1271">
            <v>0.50080463314563806</v>
          </cell>
          <cell r="I1271">
            <v>0.56289521495989403</v>
          </cell>
          <cell r="J1271">
            <v>0.47206314180670711</v>
          </cell>
          <cell r="K1271">
            <v>0.51080958858460701</v>
          </cell>
          <cell r="L1271">
            <v>0.500541843038249</v>
          </cell>
          <cell r="M1271">
            <v>0.54060332053073501</v>
          </cell>
          <cell r="N1271">
            <v>0.60899296676133507</v>
          </cell>
          <cell r="O1271">
            <v>0.59483870917750903</v>
          </cell>
          <cell r="P1271">
            <v>0.56127583867631603</v>
          </cell>
          <cell r="Q1271">
            <v>0.58966223800798201</v>
          </cell>
        </row>
        <row r="1272">
          <cell r="A1272" t="str">
            <v>GOVT US Equity</v>
          </cell>
          <cell r="B1272" t="str">
            <v>ISHARES US TREAS</v>
          </cell>
          <cell r="C1272">
            <v>14496600064</v>
          </cell>
          <cell r="D1272">
            <v>1271</v>
          </cell>
          <cell r="E1272">
            <v>7.5618714259368502</v>
          </cell>
          <cell r="F1272">
            <v>26.04000091552734</v>
          </cell>
          <cell r="G1272">
            <v>25.940000534057621</v>
          </cell>
          <cell r="H1272">
            <v>26.530000686645511</v>
          </cell>
          <cell r="I1272">
            <v>27.129999160766602</v>
          </cell>
          <cell r="J1272">
            <v>28.10000038146973</v>
          </cell>
          <cell r="K1272">
            <v>28.069999694824219</v>
          </cell>
          <cell r="L1272">
            <v>27.91500091552734</v>
          </cell>
          <cell r="M1272">
            <v>27.930000305175781</v>
          </cell>
          <cell r="N1272">
            <v>28.229999542236332</v>
          </cell>
          <cell r="O1272">
            <v>27.95999908447266</v>
          </cell>
          <cell r="P1272">
            <v>27.930000305175781</v>
          </cell>
          <cell r="Q1272">
            <v>27.639999389648441</v>
          </cell>
        </row>
        <row r="1273">
          <cell r="A1273" t="str">
            <v>MAS US Equity</v>
          </cell>
          <cell r="B1273" t="str">
            <v>MASCO CORP</v>
          </cell>
          <cell r="C1273">
            <v>14454976512</v>
          </cell>
          <cell r="D1273">
            <v>1272</v>
          </cell>
          <cell r="E1273">
            <v>22.494194972782999</v>
          </cell>
          <cell r="F1273">
            <v>45.860000610351563</v>
          </cell>
          <cell r="G1273">
            <v>47.990001678466797</v>
          </cell>
          <cell r="H1273">
            <v>48.200000762939453</v>
          </cell>
          <cell r="I1273">
            <v>43.349998474121087</v>
          </cell>
          <cell r="J1273">
            <v>33.200000762939453</v>
          </cell>
          <cell r="K1273">
            <v>40.040000915527337</v>
          </cell>
          <cell r="L1273">
            <v>46.700000762939453</v>
          </cell>
          <cell r="M1273">
            <v>49.650001525878913</v>
          </cell>
          <cell r="N1273">
            <v>57.720001220703118</v>
          </cell>
          <cell r="O1273">
            <v>59.360000610351563</v>
          </cell>
          <cell r="P1273">
            <v>55.139999389648438</v>
          </cell>
          <cell r="Q1273">
            <v>54.740001678466797</v>
          </cell>
        </row>
        <row r="1274">
          <cell r="A1274" t="str">
            <v>HES US Equity</v>
          </cell>
          <cell r="B1274" t="str">
            <v>HESS CORP</v>
          </cell>
          <cell r="C1274">
            <v>14454134784</v>
          </cell>
          <cell r="D1274">
            <v>1273</v>
          </cell>
          <cell r="E1274">
            <v>-27.326564286781149</v>
          </cell>
          <cell r="F1274">
            <v>61.189998626708977</v>
          </cell>
          <cell r="G1274">
            <v>66.80999755859375</v>
          </cell>
          <cell r="H1274">
            <v>56.430000305175781</v>
          </cell>
          <cell r="I1274">
            <v>57.189998626708977</v>
          </cell>
          <cell r="J1274">
            <v>31.979999542236332</v>
          </cell>
          <cell r="K1274">
            <v>44.279998779296882</v>
          </cell>
          <cell r="L1274">
            <v>48.700000762939453</v>
          </cell>
          <cell r="M1274">
            <v>49.849998474121087</v>
          </cell>
          <cell r="N1274">
            <v>49.840000152587891</v>
          </cell>
          <cell r="O1274">
            <v>45.939998626708977</v>
          </cell>
          <cell r="P1274">
            <v>38.979999542236328</v>
          </cell>
          <cell r="Q1274">
            <v>38.040000915527337</v>
          </cell>
        </row>
        <row r="1275">
          <cell r="A1275" t="str">
            <v>MINT US Equity</v>
          </cell>
          <cell r="B1275" t="str">
            <v>PIMCO ENHANCED S</v>
          </cell>
          <cell r="C1275">
            <v>14453000192</v>
          </cell>
          <cell r="D1275">
            <v>1274</v>
          </cell>
          <cell r="E1275">
            <v>1.774645792164931</v>
          </cell>
          <cell r="F1275">
            <v>101.5699996948242</v>
          </cell>
          <cell r="G1275">
            <v>101.5899963378906</v>
          </cell>
          <cell r="H1275">
            <v>101.7600021362305</v>
          </cell>
          <cell r="I1275">
            <v>101.76999664306641</v>
          </cell>
          <cell r="J1275">
            <v>99</v>
          </cell>
          <cell r="K1275">
            <v>100.4499969482422</v>
          </cell>
          <cell r="L1275">
            <v>101.01999664306641</v>
          </cell>
          <cell r="M1275">
            <v>101.620002746582</v>
          </cell>
          <cell r="N1275">
            <v>101.8000030517578</v>
          </cell>
          <cell r="O1275">
            <v>101.879997253418</v>
          </cell>
          <cell r="P1275">
            <v>101.9199981689453</v>
          </cell>
          <cell r="Q1275">
            <v>101.9100036621094</v>
          </cell>
        </row>
        <row r="1276">
          <cell r="A1276" t="str">
            <v>AGR US Equity</v>
          </cell>
          <cell r="B1276" t="str">
            <v>AVANGRID INC</v>
          </cell>
          <cell r="C1276">
            <v>14446209024</v>
          </cell>
          <cell r="D1276">
            <v>1275</v>
          </cell>
          <cell r="E1276">
            <v>-7.0312312074794006E-2</v>
          </cell>
          <cell r="F1276">
            <v>48.090000152587891</v>
          </cell>
          <cell r="G1276">
            <v>51.159999847412109</v>
          </cell>
          <cell r="H1276">
            <v>53.560001373291023</v>
          </cell>
          <cell r="I1276">
            <v>52</v>
          </cell>
          <cell r="J1276">
            <v>41.200000762939453</v>
          </cell>
          <cell r="K1276">
            <v>41.439998626708977</v>
          </cell>
          <cell r="L1276">
            <v>44.919998168945313</v>
          </cell>
          <cell r="M1276">
            <v>43.159999847412109</v>
          </cell>
          <cell r="N1276">
            <v>48.990001678466797</v>
          </cell>
          <cell r="O1276">
            <v>47.520000457763672</v>
          </cell>
          <cell r="P1276">
            <v>51.209999084472663</v>
          </cell>
          <cell r="Q1276">
            <v>50.229999542236328</v>
          </cell>
        </row>
        <row r="1277">
          <cell r="A1277" t="str">
            <v>TRMB US Equity</v>
          </cell>
          <cell r="B1277" t="str">
            <v>TRIMBLE INC</v>
          </cell>
          <cell r="C1277">
            <v>14445140992</v>
          </cell>
          <cell r="D1277">
            <v>1276</v>
          </cell>
          <cell r="E1277">
            <v>46.659901562010539</v>
          </cell>
          <cell r="F1277">
            <v>40.395000457763672</v>
          </cell>
          <cell r="G1277">
            <v>41.689998626708977</v>
          </cell>
          <cell r="H1277">
            <v>43.509998321533203</v>
          </cell>
          <cell r="I1277">
            <v>41</v>
          </cell>
          <cell r="J1277">
            <v>29.10000038146973</v>
          </cell>
          <cell r="K1277">
            <v>32.860000610351563</v>
          </cell>
          <cell r="L1277">
            <v>40.069999694824219</v>
          </cell>
          <cell r="M1277">
            <v>42.75</v>
          </cell>
          <cell r="N1277">
            <v>45.540000915527337</v>
          </cell>
          <cell r="O1277">
            <v>53.409999847412109</v>
          </cell>
          <cell r="P1277">
            <v>48.869998931884773</v>
          </cell>
          <cell r="Q1277">
            <v>50.740001678466797</v>
          </cell>
        </row>
        <row r="1278">
          <cell r="A1278" t="str">
            <v>200625 CH Equity</v>
          </cell>
          <cell r="B1278" t="str">
            <v>CHONGQING CHAN-B</v>
          </cell>
          <cell r="C1278">
            <v>14444609220.40234</v>
          </cell>
          <cell r="D1278">
            <v>1277</v>
          </cell>
          <cell r="E1278">
            <v>73.841961357221436</v>
          </cell>
          <cell r="F1278">
            <v>0.44707293063402198</v>
          </cell>
          <cell r="G1278">
            <v>0.60310534622520606</v>
          </cell>
          <cell r="H1278">
            <v>0.53556481781134802</v>
          </cell>
          <cell r="I1278">
            <v>0.57831698656082209</v>
          </cell>
          <cell r="J1278">
            <v>0.47464271929600699</v>
          </cell>
          <cell r="K1278">
            <v>0.48888088449507411</v>
          </cell>
          <cell r="L1278">
            <v>0.48764126199944602</v>
          </cell>
          <cell r="M1278">
            <v>0.52899129650380405</v>
          </cell>
          <cell r="N1278">
            <v>0.552222487578646</v>
          </cell>
          <cell r="O1278">
            <v>0.54451608573236909</v>
          </cell>
          <cell r="P1278">
            <v>0.56772730984963704</v>
          </cell>
          <cell r="Q1278">
            <v>0.6967562411097461</v>
          </cell>
        </row>
        <row r="1279">
          <cell r="A1279" t="str">
            <v>VCB VN Equity</v>
          </cell>
          <cell r="B1279" t="str">
            <v>BANK FOR FOREIGN</v>
          </cell>
          <cell r="C1279">
            <v>14439776995.134399</v>
          </cell>
          <cell r="D1279">
            <v>1278</v>
          </cell>
          <cell r="E1279">
            <v>4.2605400449412301</v>
          </cell>
          <cell r="F1279">
            <v>3.6027094774908619</v>
          </cell>
          <cell r="G1279">
            <v>3.8922931918932591</v>
          </cell>
          <cell r="H1279">
            <v>3.8134136415465041</v>
          </cell>
          <cell r="I1279">
            <v>3.5205508480430581</v>
          </cell>
          <cell r="J1279">
            <v>2.7547040917852428</v>
          </cell>
          <cell r="K1279">
            <v>2.901519110309891</v>
          </cell>
          <cell r="L1279">
            <v>3.718031364769558</v>
          </cell>
          <cell r="M1279">
            <v>3.5638871817354811</v>
          </cell>
          <cell r="N1279">
            <v>3.401536778255831</v>
          </cell>
          <cell r="O1279">
            <v>3.5828369618684519</v>
          </cell>
          <cell r="P1279">
            <v>3.658483969047666</v>
          </cell>
          <cell r="Q1279">
            <v>3.703223993943539</v>
          </cell>
        </row>
        <row r="1280">
          <cell r="A1280" t="str">
            <v>MAA US Equity</v>
          </cell>
          <cell r="B1280" t="str">
            <v>MID-AMERICA APAR</v>
          </cell>
          <cell r="C1280">
            <v>14426607616</v>
          </cell>
          <cell r="D1280">
            <v>1279</v>
          </cell>
          <cell r="E1280">
            <v>-5.0872029608959863</v>
          </cell>
          <cell r="F1280">
            <v>133.6600036621094</v>
          </cell>
          <cell r="G1280">
            <v>131.86000061035159</v>
          </cell>
          <cell r="H1280">
            <v>137.1499938964844</v>
          </cell>
          <cell r="I1280">
            <v>135.3999938964844</v>
          </cell>
          <cell r="J1280">
            <v>98.739997863769531</v>
          </cell>
          <cell r="K1280">
            <v>109.629997253418</v>
          </cell>
          <cell r="L1280">
            <v>117.5699996948242</v>
          </cell>
          <cell r="M1280">
            <v>117.6699981689453</v>
          </cell>
          <cell r="N1280">
            <v>116.879997253418</v>
          </cell>
          <cell r="O1280">
            <v>116.5500030517578</v>
          </cell>
          <cell r="P1280">
            <v>120.2900009155273</v>
          </cell>
          <cell r="Q1280">
            <v>119.8399963378906</v>
          </cell>
        </row>
        <row r="1281">
          <cell r="A1281" t="str">
            <v>TDY US Equity</v>
          </cell>
          <cell r="B1281" t="str">
            <v>TELEDYNE TECH</v>
          </cell>
          <cell r="C1281">
            <v>14414115840</v>
          </cell>
          <cell r="D1281">
            <v>1280</v>
          </cell>
          <cell r="E1281">
            <v>12.86568854478114</v>
          </cell>
          <cell r="F1281">
            <v>340.3599853515625</v>
          </cell>
          <cell r="G1281">
            <v>346.54000854492188</v>
          </cell>
          <cell r="H1281">
            <v>369.33999633789063</v>
          </cell>
          <cell r="I1281">
            <v>345.89999389648438</v>
          </cell>
          <cell r="J1281">
            <v>277.1099853515625</v>
          </cell>
          <cell r="K1281">
            <v>319.82998657226563</v>
          </cell>
          <cell r="L1281">
            <v>365.1400146484375</v>
          </cell>
          <cell r="M1281">
            <v>304.19000244140619</v>
          </cell>
          <cell r="N1281">
            <v>310.6199951171875</v>
          </cell>
          <cell r="O1281">
            <v>314.8900146484375</v>
          </cell>
          <cell r="P1281">
            <v>307.75</v>
          </cell>
          <cell r="Q1281">
            <v>313.3800048828125</v>
          </cell>
        </row>
        <row r="1282">
          <cell r="A1282" t="str">
            <v>PAGS US Equity</v>
          </cell>
          <cell r="B1282" t="str">
            <v>PAGSEGURO DIGI-A</v>
          </cell>
          <cell r="C1282">
            <v>14410022912</v>
          </cell>
          <cell r="D1282">
            <v>1281</v>
          </cell>
          <cell r="E1282">
            <v>19.53210183083684</v>
          </cell>
          <cell r="F1282">
            <v>31.75</v>
          </cell>
          <cell r="G1282">
            <v>34.159999847412109</v>
          </cell>
          <cell r="H1282">
            <v>33.349998474121087</v>
          </cell>
          <cell r="I1282">
            <v>31.89999961853027</v>
          </cell>
          <cell r="J1282">
            <v>18.5</v>
          </cell>
          <cell r="K1282">
            <v>25.559999465942379</v>
          </cell>
          <cell r="L1282">
            <v>33.020000457763672</v>
          </cell>
          <cell r="M1282">
            <v>35.939998626708977</v>
          </cell>
          <cell r="N1282">
            <v>38.709999084472663</v>
          </cell>
          <cell r="O1282">
            <v>43.799999237060547</v>
          </cell>
          <cell r="P1282">
            <v>39.139999389648438</v>
          </cell>
          <cell r="Q1282">
            <v>37.490001678466797</v>
          </cell>
        </row>
        <row r="1283">
          <cell r="A1283" t="str">
            <v>CNHI US Equity</v>
          </cell>
          <cell r="B1283" t="str">
            <v>CNH INDUSTRIAL N</v>
          </cell>
          <cell r="C1283">
            <v>14394422272</v>
          </cell>
          <cell r="D1283">
            <v>1282</v>
          </cell>
          <cell r="E1283">
            <v>-3.2997219222018481</v>
          </cell>
          <cell r="F1283">
            <v>10.569999694824221</v>
          </cell>
          <cell r="G1283">
            <v>11</v>
          </cell>
          <cell r="H1283">
            <v>9.4700002670288086</v>
          </cell>
          <cell r="I1283">
            <v>9.4799995422363281</v>
          </cell>
          <cell r="J1283">
            <v>5.690000057220459</v>
          </cell>
          <cell r="K1283">
            <v>6.0100002288818359</v>
          </cell>
          <cell r="L1283">
            <v>6.4699997901916504</v>
          </cell>
          <cell r="M1283">
            <v>6.809999942779541</v>
          </cell>
          <cell r="N1283">
            <v>7.1399998664855957</v>
          </cell>
          <cell r="O1283">
            <v>7.9899997711181641</v>
          </cell>
          <cell r="P1283">
            <v>7.8000001907348633</v>
          </cell>
          <cell r="Q1283">
            <v>8.0900001525878906</v>
          </cell>
        </row>
        <row r="1284">
          <cell r="A1284" t="str">
            <v>DRE US Equity</v>
          </cell>
          <cell r="B1284" t="str">
            <v>DUKE REALTY CORP</v>
          </cell>
          <cell r="C1284">
            <v>14390791168</v>
          </cell>
          <cell r="D1284">
            <v>1283</v>
          </cell>
          <cell r="E1284">
            <v>12.419360023232381</v>
          </cell>
          <cell r="F1284">
            <v>34.639999389648438</v>
          </cell>
          <cell r="G1284">
            <v>34.669998168945313</v>
          </cell>
          <cell r="H1284">
            <v>36.310001373291023</v>
          </cell>
          <cell r="I1284">
            <v>33.900001525878913</v>
          </cell>
          <cell r="J1284">
            <v>30.180000305175781</v>
          </cell>
          <cell r="K1284">
            <v>33.299999237060547</v>
          </cell>
          <cell r="L1284">
            <v>35.200000762939453</v>
          </cell>
          <cell r="M1284">
            <v>36.119998931884773</v>
          </cell>
          <cell r="N1284">
            <v>39.669998168945313</v>
          </cell>
          <cell r="O1284">
            <v>38.560001373291023</v>
          </cell>
          <cell r="P1284">
            <v>37.490001678466797</v>
          </cell>
          <cell r="Q1284">
            <v>39.040000915527337</v>
          </cell>
        </row>
        <row r="1285">
          <cell r="A1285" t="str">
            <v>CDAY US Equity</v>
          </cell>
          <cell r="B1285" t="str">
            <v>CERIDIAN HCM HOL</v>
          </cell>
          <cell r="C1285">
            <v>14388622336</v>
          </cell>
          <cell r="D1285">
            <v>1284</v>
          </cell>
          <cell r="E1285">
            <v>65.956356507586776</v>
          </cell>
          <cell r="F1285">
            <v>60.369998931884773</v>
          </cell>
          <cell r="G1285">
            <v>67.879997253417969</v>
          </cell>
          <cell r="H1285">
            <v>75.050003051757813</v>
          </cell>
          <cell r="I1285">
            <v>74.209999084472656</v>
          </cell>
          <cell r="J1285">
            <v>46</v>
          </cell>
          <cell r="K1285">
            <v>56.700000762939453</v>
          </cell>
          <cell r="L1285">
            <v>71.80999755859375</v>
          </cell>
          <cell r="M1285">
            <v>84.139999389648438</v>
          </cell>
          <cell r="N1285">
            <v>82.269996643066406</v>
          </cell>
          <cell r="O1285">
            <v>83.680000305175781</v>
          </cell>
          <cell r="P1285">
            <v>83.480003356933594</v>
          </cell>
          <cell r="Q1285">
            <v>84.089996337890625</v>
          </cell>
        </row>
        <row r="1286">
          <cell r="A1286" t="str">
            <v>ALNY US Equity</v>
          </cell>
          <cell r="B1286" t="str">
            <v>ALNYLAM PHARMACE</v>
          </cell>
          <cell r="C1286">
            <v>14384340992</v>
          </cell>
          <cell r="D1286">
            <v>1285</v>
          </cell>
          <cell r="E1286">
            <v>26.42703683525891</v>
          </cell>
          <cell r="F1286">
            <v>118.5800018310547</v>
          </cell>
          <cell r="G1286">
            <v>115.1699981689453</v>
          </cell>
          <cell r="H1286">
            <v>114.6600036621094</v>
          </cell>
          <cell r="I1286">
            <v>114.7799987792969</v>
          </cell>
          <cell r="J1286">
            <v>104.5400009155273</v>
          </cell>
          <cell r="K1286">
            <v>128.9700012207031</v>
          </cell>
          <cell r="L1286">
            <v>133.57000732421881</v>
          </cell>
          <cell r="M1286">
            <v>148.77000427246091</v>
          </cell>
          <cell r="N1286">
            <v>152.30000305175781</v>
          </cell>
          <cell r="O1286">
            <v>130.4100036621094</v>
          </cell>
          <cell r="P1286">
            <v>143.74000549316409</v>
          </cell>
          <cell r="Q1286">
            <v>124.9100036621094</v>
          </cell>
        </row>
        <row r="1287">
          <cell r="A1287" t="str">
            <v>STX US Equity</v>
          </cell>
          <cell r="B1287" t="str">
            <v>SEAGATE TECHNOLO</v>
          </cell>
          <cell r="C1287">
            <v>14367650816</v>
          </cell>
          <cell r="D1287">
            <v>1286</v>
          </cell>
          <cell r="E1287">
            <v>-1.204163996958296</v>
          </cell>
          <cell r="F1287">
            <v>59.330001831054688</v>
          </cell>
          <cell r="G1287">
            <v>59.5</v>
          </cell>
          <cell r="H1287">
            <v>57.950000762939453</v>
          </cell>
          <cell r="I1287">
            <v>50.369998931884773</v>
          </cell>
          <cell r="J1287">
            <v>47.860000610351563</v>
          </cell>
          <cell r="K1287">
            <v>47.709999084472663</v>
          </cell>
          <cell r="L1287">
            <v>52.145000457763672</v>
          </cell>
          <cell r="M1287">
            <v>47.299999237060547</v>
          </cell>
          <cell r="N1287">
            <v>44.759998321533203</v>
          </cell>
          <cell r="O1287">
            <v>47.069999694824219</v>
          </cell>
          <cell r="P1287">
            <v>49.060001373291023</v>
          </cell>
          <cell r="Q1287">
            <v>48.569999694824219</v>
          </cell>
        </row>
        <row r="1288">
          <cell r="A1288" t="str">
            <v>SGRO LN Equity</v>
          </cell>
          <cell r="B1288" t="str">
            <v>SEGRO PLC</v>
          </cell>
          <cell r="C1288">
            <v>14330183810.95752</v>
          </cell>
          <cell r="D1288">
            <v>1287</v>
          </cell>
          <cell r="E1288">
            <v>7.7296102571688063</v>
          </cell>
          <cell r="F1288">
            <v>11.162042199634019</v>
          </cell>
          <cell r="G1288">
            <v>11.89418109595977</v>
          </cell>
          <cell r="H1288">
            <v>11.870963483248721</v>
          </cell>
          <cell r="I1288">
            <v>10.664773068967969</v>
          </cell>
          <cell r="J1288">
            <v>9.1723000630736351</v>
          </cell>
          <cell r="K1288">
            <v>10.143037159535311</v>
          </cell>
          <cell r="L1288">
            <v>10.49802328067017</v>
          </cell>
          <cell r="M1288">
            <v>11.37767954544915</v>
          </cell>
          <cell r="N1288">
            <v>12.739383810844631</v>
          </cell>
          <cell r="O1288">
            <v>12.61526355519891</v>
          </cell>
          <cell r="P1288">
            <v>12.30861201527671</v>
          </cell>
          <cell r="Q1288">
            <v>11.699672483376389</v>
          </cell>
        </row>
        <row r="1289">
          <cell r="A1289" t="str">
            <v>FBAVP BB Equity</v>
          </cell>
          <cell r="B1289" t="str">
            <v>BNP PARIBAS FORT</v>
          </cell>
          <cell r="C1289">
            <v>14327922009.890141</v>
          </cell>
          <cell r="D1289">
            <v>1288</v>
          </cell>
          <cell r="E1289">
            <v>-20.740742153591579</v>
          </cell>
          <cell r="F1289">
            <v>28.79499888420105</v>
          </cell>
          <cell r="G1289">
            <v>30.277799963951111</v>
          </cell>
          <cell r="H1289">
            <v>29.859301328659061</v>
          </cell>
          <cell r="I1289">
            <v>31.751200440216049</v>
          </cell>
          <cell r="J1289">
            <v>33.648998285293601</v>
          </cell>
          <cell r="K1289">
            <v>29.667598485946659</v>
          </cell>
          <cell r="L1289">
            <v>28.938000917434689</v>
          </cell>
          <cell r="M1289">
            <v>27.033599853515621</v>
          </cell>
          <cell r="N1289">
            <v>23.498001098632809</v>
          </cell>
          <cell r="O1289">
            <v>26.25480055809021</v>
          </cell>
          <cell r="P1289">
            <v>24.664499759674069</v>
          </cell>
          <cell r="Q1289">
            <v>23.953679504508951</v>
          </cell>
        </row>
        <row r="1290">
          <cell r="A1290" t="str">
            <v>ATL IM Equity</v>
          </cell>
          <cell r="B1290" t="str">
            <v>ATLANTIA SPA</v>
          </cell>
          <cell r="C1290">
            <v>14326086694.90173</v>
          </cell>
          <cell r="D1290">
            <v>1289</v>
          </cell>
          <cell r="E1290">
            <v>-34.911109076605896</v>
          </cell>
          <cell r="F1290">
            <v>21.756837163901309</v>
          </cell>
          <cell r="G1290">
            <v>23.313906998914721</v>
          </cell>
          <cell r="H1290">
            <v>24.462510016624488</v>
          </cell>
          <cell r="I1290">
            <v>21.202870749359139</v>
          </cell>
          <cell r="J1290">
            <v>13.10999965667725</v>
          </cell>
          <cell r="K1290">
            <v>16.32267266399958</v>
          </cell>
          <cell r="L1290">
            <v>16.878645492653849</v>
          </cell>
          <cell r="M1290">
            <v>15.93855948394776</v>
          </cell>
          <cell r="N1290">
            <v>16.278239723251321</v>
          </cell>
          <cell r="O1290">
            <v>16.069131523674969</v>
          </cell>
          <cell r="P1290">
            <v>15.432930252857201</v>
          </cell>
          <cell r="Q1290">
            <v>15.69779938459396</v>
          </cell>
        </row>
        <row r="1291">
          <cell r="A1291" t="str">
            <v>6586 JP Equity</v>
          </cell>
          <cell r="B1291" t="str">
            <v>MAKITA CORP</v>
          </cell>
          <cell r="C1291">
            <v>14320457735.15991</v>
          </cell>
          <cell r="D1291">
            <v>1290</v>
          </cell>
          <cell r="E1291">
            <v>48.975437662705453</v>
          </cell>
          <cell r="F1291">
            <v>33.978357394225903</v>
          </cell>
          <cell r="G1291">
            <v>35.066726384684443</v>
          </cell>
          <cell r="H1291">
            <v>38.465079162269831</v>
          </cell>
          <cell r="I1291">
            <v>35.031553055159748</v>
          </cell>
          <cell r="J1291">
            <v>30.024280487559739</v>
          </cell>
          <cell r="K1291">
            <v>31.419740035198629</v>
          </cell>
          <cell r="L1291">
            <v>33.649375811219222</v>
          </cell>
          <cell r="M1291">
            <v>36.352635524235673</v>
          </cell>
          <cell r="N1291">
            <v>43.73645231127739</v>
          </cell>
          <cell r="O1291">
            <v>46.029051318764687</v>
          </cell>
          <cell r="P1291">
            <v>47.560396157205098</v>
          </cell>
          <cell r="Q1291">
            <v>47.496422342956073</v>
          </cell>
        </row>
        <row r="1292">
          <cell r="A1292" t="str">
            <v>WIX US Equity</v>
          </cell>
          <cell r="B1292" t="str">
            <v>WIX.COM LTD</v>
          </cell>
          <cell r="C1292">
            <v>14318465024</v>
          </cell>
          <cell r="D1292">
            <v>1291</v>
          </cell>
          <cell r="E1292">
            <v>102.534236803537</v>
          </cell>
          <cell r="F1292">
            <v>120.4199981689453</v>
          </cell>
          <cell r="G1292">
            <v>122.379997253418</v>
          </cell>
          <cell r="H1292">
            <v>145.21000671386719</v>
          </cell>
          <cell r="I1292">
            <v>138.7200012207031</v>
          </cell>
          <cell r="J1292">
            <v>92.620002746582031</v>
          </cell>
          <cell r="K1292">
            <v>124.1800003051758</v>
          </cell>
          <cell r="L1292">
            <v>220.9700012207031</v>
          </cell>
          <cell r="M1292">
            <v>265.76998901367188</v>
          </cell>
          <cell r="N1292">
            <v>302.52999877929688</v>
          </cell>
          <cell r="O1292">
            <v>299.70999145507813</v>
          </cell>
          <cell r="P1292">
            <v>269.45001220703119</v>
          </cell>
          <cell r="Q1292">
            <v>253.24000549316409</v>
          </cell>
        </row>
        <row r="1293">
          <cell r="A1293" t="str">
            <v>4151 JP Equity</v>
          </cell>
          <cell r="B1293" t="str">
            <v>KYOWA KIRIN CO L</v>
          </cell>
          <cell r="C1293">
            <v>14317826953.546141</v>
          </cell>
          <cell r="D1293">
            <v>1292</v>
          </cell>
          <cell r="E1293">
            <v>23.115532378756029</v>
          </cell>
          <cell r="F1293">
            <v>21.469186143018309</v>
          </cell>
          <cell r="G1293">
            <v>23.681545141153041</v>
          </cell>
          <cell r="H1293">
            <v>24.118892938829958</v>
          </cell>
          <cell r="I1293">
            <v>24.183371460065249</v>
          </cell>
          <cell r="J1293">
            <v>21.432573474012319</v>
          </cell>
          <cell r="K1293">
            <v>23.122306452132761</v>
          </cell>
          <cell r="L1293">
            <v>26.60345678776503</v>
          </cell>
          <cell r="M1293">
            <v>25.730777103453871</v>
          </cell>
          <cell r="N1293">
            <v>24.677162101492289</v>
          </cell>
          <cell r="O1293">
            <v>25.881909184157848</v>
          </cell>
          <cell r="P1293">
            <v>28.289908949285749</v>
          </cell>
          <cell r="Q1293">
            <v>25.417262157425281</v>
          </cell>
        </row>
        <row r="1294">
          <cell r="A1294" t="str">
            <v>ANTO LN Equity</v>
          </cell>
          <cell r="B1294" t="str">
            <v>ANTOFAGASTA PLC</v>
          </cell>
          <cell r="C1294">
            <v>14314533394.500731</v>
          </cell>
          <cell r="D1294">
            <v>1293</v>
          </cell>
          <cell r="E1294">
            <v>23.91023681054638</v>
          </cell>
          <cell r="F1294">
            <v>11.247406285389269</v>
          </cell>
          <cell r="G1294">
            <v>12.15401798397102</v>
          </cell>
          <cell r="H1294">
            <v>10.8565735138402</v>
          </cell>
          <cell r="I1294">
            <v>9.9346600702216392</v>
          </cell>
          <cell r="J1294">
            <v>9.2194009120913734</v>
          </cell>
          <cell r="K1294">
            <v>9.7551341723457199</v>
          </cell>
          <cell r="L1294">
            <v>11.15866828875733</v>
          </cell>
          <cell r="M1294">
            <v>11.52495595811115</v>
          </cell>
          <cell r="N1294">
            <v>13.93288526684046</v>
          </cell>
          <cell r="O1294">
            <v>14.563799486495549</v>
          </cell>
          <cell r="P1294">
            <v>12.96491692634299</v>
          </cell>
          <cell r="Q1294">
            <v>13.072764774784449</v>
          </cell>
        </row>
        <row r="1295">
          <cell r="A1295" t="str">
            <v>DRI US Equity</v>
          </cell>
          <cell r="B1295" t="str">
            <v>DARDEN RESTAURAN</v>
          </cell>
          <cell r="C1295">
            <v>14295952384</v>
          </cell>
          <cell r="D1295">
            <v>1294</v>
          </cell>
          <cell r="E1295">
            <v>-2.224180375342621</v>
          </cell>
          <cell r="F1295">
            <v>119.3199996948242</v>
          </cell>
          <cell r="G1295">
            <v>109.0100021362305</v>
          </cell>
          <cell r="H1295">
            <v>114.9199981689453</v>
          </cell>
          <cell r="I1295">
            <v>98.800003051757813</v>
          </cell>
          <cell r="J1295">
            <v>46.020000457763672</v>
          </cell>
          <cell r="K1295">
            <v>69.849998474121094</v>
          </cell>
          <cell r="L1295">
            <v>78.30999755859375</v>
          </cell>
          <cell r="M1295">
            <v>76.110000610351563</v>
          </cell>
          <cell r="N1295">
            <v>74.489997863769531</v>
          </cell>
          <cell r="O1295">
            <v>87.139999389648438</v>
          </cell>
          <cell r="P1295">
            <v>104.879997253418</v>
          </cell>
          <cell r="Q1295">
            <v>91.839996337890625</v>
          </cell>
        </row>
        <row r="1296">
          <cell r="A1296" t="str">
            <v>SGLD LN Equity</v>
          </cell>
          <cell r="B1296" t="str">
            <v>INVESCO PHY GOLD</v>
          </cell>
          <cell r="C1296">
            <v>14284499968</v>
          </cell>
          <cell r="D1296">
            <v>1295</v>
          </cell>
          <cell r="E1296">
            <v>26.08315418382794</v>
          </cell>
          <cell r="F1296">
            <v>142.05999755859381</v>
          </cell>
          <cell r="G1296">
            <v>147.73500061035159</v>
          </cell>
          <cell r="H1296">
            <v>153.1000061035156</v>
          </cell>
          <cell r="I1296">
            <v>154.7799987792969</v>
          </cell>
          <cell r="J1296">
            <v>153.97999572753909</v>
          </cell>
          <cell r="K1296">
            <v>164.375</v>
          </cell>
          <cell r="L1296">
            <v>168.60499572753909</v>
          </cell>
          <cell r="M1296">
            <v>170.94000244140619</v>
          </cell>
          <cell r="N1296">
            <v>191.19000244140619</v>
          </cell>
          <cell r="O1296">
            <v>191.3699951171875</v>
          </cell>
          <cell r="P1296">
            <v>185.07000732421881</v>
          </cell>
          <cell r="Q1296">
            <v>183.3500061035156</v>
          </cell>
        </row>
        <row r="1297">
          <cell r="A1297" t="str">
            <v>LDOS US Equity</v>
          </cell>
          <cell r="B1297" t="str">
            <v>LEIDOS HOLDINGS</v>
          </cell>
          <cell r="C1297">
            <v>14280486912</v>
          </cell>
          <cell r="D1297">
            <v>1296</v>
          </cell>
          <cell r="E1297">
            <v>11.03318349381739</v>
          </cell>
          <cell r="F1297">
            <v>89.849998474121094</v>
          </cell>
          <cell r="G1297">
            <v>97.889999389648438</v>
          </cell>
          <cell r="H1297">
            <v>102.4599990844727</v>
          </cell>
          <cell r="I1297">
            <v>110.05999755859381</v>
          </cell>
          <cell r="J1297">
            <v>87.150001525878906</v>
          </cell>
          <cell r="K1297">
            <v>97.889999389648438</v>
          </cell>
          <cell r="L1297">
            <v>105.98000335693359</v>
          </cell>
          <cell r="M1297">
            <v>93.30999755859375</v>
          </cell>
          <cell r="N1297">
            <v>98.300003051757813</v>
          </cell>
          <cell r="O1297">
            <v>89.699996948242188</v>
          </cell>
          <cell r="P1297">
            <v>90.419998168945313</v>
          </cell>
          <cell r="Q1297">
            <v>85.730003356933594</v>
          </cell>
        </row>
        <row r="1298">
          <cell r="A1298" t="str">
            <v>ELEKTRA* MM Equity</v>
          </cell>
          <cell r="B1298" t="str">
            <v>GRUPO ELEKTRA SA</v>
          </cell>
          <cell r="C1298">
            <v>14257515247.802</v>
          </cell>
          <cell r="D1298">
            <v>1297</v>
          </cell>
          <cell r="E1298">
            <v>-9.2635497659673725</v>
          </cell>
          <cell r="F1298">
            <v>70.582040600413166</v>
          </cell>
          <cell r="G1298">
            <v>73.384672033016614</v>
          </cell>
          <cell r="H1298">
            <v>73.53998202900766</v>
          </cell>
          <cell r="I1298">
            <v>67.186285480676815</v>
          </cell>
          <cell r="J1298">
            <v>57.025868533598903</v>
          </cell>
          <cell r="K1298">
            <v>56.118877100792361</v>
          </cell>
          <cell r="L1298">
            <v>59.223363560477083</v>
          </cell>
          <cell r="M1298">
            <v>55.260354068542263</v>
          </cell>
          <cell r="N1298">
            <v>52.888339136416107</v>
          </cell>
          <cell r="O1298">
            <v>55.593659250846031</v>
          </cell>
          <cell r="P1298">
            <v>54.572182763895853</v>
          </cell>
          <cell r="Q1298">
            <v>56.00822080953094</v>
          </cell>
        </row>
        <row r="1299">
          <cell r="A1299" t="str">
            <v>4716 JP Equity</v>
          </cell>
          <cell r="B1299" t="str">
            <v>ORACLE CORP JPN</v>
          </cell>
          <cell r="C1299">
            <v>14250080539.87793</v>
          </cell>
          <cell r="D1299">
            <v>1298</v>
          </cell>
          <cell r="E1299">
            <v>17.937696727659571</v>
          </cell>
          <cell r="F1299">
            <v>91.984595051035285</v>
          </cell>
          <cell r="G1299">
            <v>91.578458668664098</v>
          </cell>
          <cell r="H1299">
            <v>87.420634459704161</v>
          </cell>
          <cell r="I1299">
            <v>79.064591266214848</v>
          </cell>
          <cell r="J1299">
            <v>82.461709706112742</v>
          </cell>
          <cell r="K1299">
            <v>105.3568033967167</v>
          </cell>
          <cell r="L1299">
            <v>118.5164479538798</v>
          </cell>
          <cell r="M1299">
            <v>116.55185576528309</v>
          </cell>
          <cell r="N1299">
            <v>121.21783981099721</v>
          </cell>
          <cell r="O1299">
            <v>118.4682140499353</v>
          </cell>
          <cell r="P1299">
            <v>107.2477459162474</v>
          </cell>
          <cell r="Q1299">
            <v>102.14592033997179</v>
          </cell>
        </row>
        <row r="1300">
          <cell r="A1300" t="str">
            <v>III LN Equity</v>
          </cell>
          <cell r="B1300" t="str">
            <v>3I GROUP PLC</v>
          </cell>
          <cell r="C1300">
            <v>14245703819.8125</v>
          </cell>
          <cell r="D1300">
            <v>1299</v>
          </cell>
          <cell r="E1300">
            <v>8.8622831474876484</v>
          </cell>
          <cell r="F1300">
            <v>13.6001012432389</v>
          </cell>
          <cell r="G1300">
            <v>14.556186653673651</v>
          </cell>
          <cell r="H1300">
            <v>14.64362955838442</v>
          </cell>
          <cell r="I1300">
            <v>12.652730021914349</v>
          </cell>
          <cell r="J1300">
            <v>8.8450717582111338</v>
          </cell>
          <cell r="K1300">
            <v>9.2871484460405895</v>
          </cell>
          <cell r="L1300">
            <v>10.4307119755249</v>
          </cell>
          <cell r="M1300">
            <v>10.374207580453691</v>
          </cell>
          <cell r="N1300">
            <v>11.903671854820461</v>
          </cell>
          <cell r="O1300">
            <v>12.256358131330099</v>
          </cell>
          <cell r="P1300">
            <v>13.242137924768031</v>
          </cell>
          <cell r="Q1300">
            <v>12.38879978656769</v>
          </cell>
        </row>
        <row r="1301">
          <cell r="A1301" t="str">
            <v>LOGN SW Equity</v>
          </cell>
          <cell r="B1301" t="str">
            <v>LOGITECH INTER-R</v>
          </cell>
          <cell r="C1301">
            <v>14213645136.994261</v>
          </cell>
          <cell r="D1301">
            <v>1300</v>
          </cell>
          <cell r="E1301">
            <v>78.56365225889374</v>
          </cell>
          <cell r="F1301">
            <v>43.423045392311913</v>
          </cell>
          <cell r="G1301">
            <v>47.447976475032192</v>
          </cell>
          <cell r="H1301">
            <v>45.181663143533108</v>
          </cell>
          <cell r="I1301">
            <v>39.512758586420198</v>
          </cell>
          <cell r="J1301">
            <v>43.199669526302387</v>
          </cell>
          <cell r="K1301">
            <v>48.422697030421197</v>
          </cell>
          <cell r="L1301">
            <v>58.961819832689798</v>
          </cell>
          <cell r="M1301">
            <v>64.234355016948939</v>
          </cell>
          <cell r="N1301">
            <v>74.281984508023015</v>
          </cell>
          <cell r="O1301">
            <v>75.178865096368099</v>
          </cell>
          <cell r="P1301">
            <v>77.927731712911736</v>
          </cell>
          <cell r="Q1301">
            <v>84.363794998716912</v>
          </cell>
        </row>
        <row r="1302">
          <cell r="A1302" t="str">
            <v>ACGL US Equity</v>
          </cell>
          <cell r="B1302" t="str">
            <v>ARCH CAPITAL GRP</v>
          </cell>
          <cell r="C1302">
            <v>14158146560</v>
          </cell>
          <cell r="D1302">
            <v>1301</v>
          </cell>
          <cell r="E1302">
            <v>-15.97590618822948</v>
          </cell>
          <cell r="F1302">
            <v>41.520000457763672</v>
          </cell>
          <cell r="G1302">
            <v>42.889999389648438</v>
          </cell>
          <cell r="H1302">
            <v>44.680000305175781</v>
          </cell>
          <cell r="I1302">
            <v>42.490001678466797</v>
          </cell>
          <cell r="J1302">
            <v>26.020000457763668</v>
          </cell>
          <cell r="K1302">
            <v>23.110000610351559</v>
          </cell>
          <cell r="L1302">
            <v>29.10000038146973</v>
          </cell>
          <cell r="M1302">
            <v>28.14999961853027</v>
          </cell>
          <cell r="N1302">
            <v>30.944999694824219</v>
          </cell>
          <cell r="O1302">
            <v>31.60000038146973</v>
          </cell>
          <cell r="P1302">
            <v>29.39999961853027</v>
          </cell>
          <cell r="Q1302">
            <v>31.364999771118161</v>
          </cell>
        </row>
        <row r="1303">
          <cell r="A1303" t="str">
            <v>SCC TB Equity</v>
          </cell>
          <cell r="B1303" t="str">
            <v>SIAM CEMENT PCL</v>
          </cell>
          <cell r="C1303">
            <v>14146469904.19141</v>
          </cell>
          <cell r="D1303">
            <v>1302</v>
          </cell>
          <cell r="E1303">
            <v>-3.8200456346587308</v>
          </cell>
          <cell r="F1303">
            <v>12.38523004576564</v>
          </cell>
          <cell r="G1303">
            <v>13.17780014872551</v>
          </cell>
          <cell r="H1303">
            <v>11.523852854967121</v>
          </cell>
          <cell r="I1303">
            <v>9.8048578798770905</v>
          </cell>
          <cell r="J1303">
            <v>9.6133498772978783</v>
          </cell>
          <cell r="K1303">
            <v>10.639933381229641</v>
          </cell>
          <cell r="L1303">
            <v>10.771028853952879</v>
          </cell>
          <cell r="M1303">
            <v>11.988012403249741</v>
          </cell>
          <cell r="N1303">
            <v>11.9512979388237</v>
          </cell>
          <cell r="O1303">
            <v>11.450013946741819</v>
          </cell>
          <cell r="P1303">
            <v>10.67942755669355</v>
          </cell>
          <cell r="Q1303">
            <v>10.822093807160851</v>
          </cell>
        </row>
        <row r="1304">
          <cell r="A1304" t="str">
            <v>HAL US Equity</v>
          </cell>
          <cell r="B1304" t="str">
            <v>HALLIBURTON CO</v>
          </cell>
          <cell r="C1304">
            <v>14144115712</v>
          </cell>
          <cell r="D1304">
            <v>1303</v>
          </cell>
          <cell r="E1304">
            <v>-17.4900620009177</v>
          </cell>
          <cell r="F1304">
            <v>21.29000091552734</v>
          </cell>
          <cell r="G1304">
            <v>24.469999313354489</v>
          </cell>
          <cell r="H1304">
            <v>21.5</v>
          </cell>
          <cell r="I1304">
            <v>17.219999313354489</v>
          </cell>
          <cell r="J1304">
            <v>6.5999999046325684</v>
          </cell>
          <cell r="K1304">
            <v>9.7600002288818359</v>
          </cell>
          <cell r="L1304">
            <v>12.039999961853029</v>
          </cell>
          <cell r="M1304">
            <v>12.47000026702881</v>
          </cell>
          <cell r="N1304">
            <v>14.52999973297119</v>
          </cell>
          <cell r="O1304">
            <v>16.229999542236332</v>
          </cell>
          <cell r="P1304">
            <v>11.170000076293951</v>
          </cell>
          <cell r="Q1304">
            <v>12.80000019073486</v>
          </cell>
        </row>
        <row r="1305">
          <cell r="A1305" t="str">
            <v>GPC US Equity</v>
          </cell>
          <cell r="B1305" t="str">
            <v>GENUINE PARTS CO</v>
          </cell>
          <cell r="C1305">
            <v>14140386304</v>
          </cell>
          <cell r="D1305">
            <v>1304</v>
          </cell>
          <cell r="E1305">
            <v>-3.0999141519525542</v>
          </cell>
          <cell r="F1305">
            <v>104.7200012207031</v>
          </cell>
          <cell r="G1305">
            <v>106.23000335693359</v>
          </cell>
          <cell r="H1305">
            <v>94.300003051757813</v>
          </cell>
          <cell r="I1305">
            <v>89.040000915527344</v>
          </cell>
          <cell r="J1305">
            <v>62.740001678466797</v>
          </cell>
          <cell r="K1305">
            <v>75.19000244140625</v>
          </cell>
          <cell r="L1305">
            <v>84.779998779296875</v>
          </cell>
          <cell r="M1305">
            <v>85.900001525878906</v>
          </cell>
          <cell r="N1305">
            <v>90.860000610351563</v>
          </cell>
          <cell r="O1305">
            <v>95.660003662109375</v>
          </cell>
          <cell r="P1305">
            <v>94.970001220703125</v>
          </cell>
          <cell r="Q1305">
            <v>93.519996643066406</v>
          </cell>
        </row>
        <row r="1306">
          <cell r="A1306" t="str">
            <v>JBHT US Equity</v>
          </cell>
          <cell r="B1306" t="str">
            <v>HUNT (JB) TRANS</v>
          </cell>
          <cell r="C1306">
            <v>14137730048</v>
          </cell>
          <cell r="D1306">
            <v>1305</v>
          </cell>
          <cell r="E1306">
            <v>16.259775191562159</v>
          </cell>
          <cell r="F1306">
            <v>114.3199996948242</v>
          </cell>
          <cell r="G1306">
            <v>116.7799987792969</v>
          </cell>
          <cell r="H1306">
            <v>110.44000244140619</v>
          </cell>
          <cell r="I1306">
            <v>96.55999755859375</v>
          </cell>
          <cell r="J1306">
            <v>90.5</v>
          </cell>
          <cell r="K1306">
            <v>100.8649978637695</v>
          </cell>
          <cell r="L1306">
            <v>115.55999755859381</v>
          </cell>
          <cell r="M1306">
            <v>117.65000152587891</v>
          </cell>
          <cell r="N1306">
            <v>130.6199951171875</v>
          </cell>
          <cell r="O1306">
            <v>140.9700012207031</v>
          </cell>
          <cell r="P1306">
            <v>125.2099990844727</v>
          </cell>
          <cell r="Q1306">
            <v>122.4300003051758</v>
          </cell>
        </row>
        <row r="1307">
          <cell r="A1307" t="str">
            <v>ACWI US Equity</v>
          </cell>
          <cell r="B1307" t="str">
            <v>ISHARES MSCI ACW</v>
          </cell>
          <cell r="C1307">
            <v>14123700224</v>
          </cell>
          <cell r="D1307">
            <v>1306</v>
          </cell>
          <cell r="E1307">
            <v>14.17338555482652</v>
          </cell>
          <cell r="F1307">
            <v>77.040000915527344</v>
          </cell>
          <cell r="G1307">
            <v>79.25</v>
          </cell>
          <cell r="H1307">
            <v>78.639999389648438</v>
          </cell>
          <cell r="I1307">
            <v>74.650001525878906</v>
          </cell>
          <cell r="J1307">
            <v>59.700000762939453</v>
          </cell>
          <cell r="K1307">
            <v>66.910003662109375</v>
          </cell>
          <cell r="L1307">
            <v>73.139999389648438</v>
          </cell>
          <cell r="M1307">
            <v>74.269996643066406</v>
          </cell>
          <cell r="N1307">
            <v>78.489997863769531</v>
          </cell>
          <cell r="O1307">
            <v>83.05999755859375</v>
          </cell>
          <cell r="P1307">
            <v>80.519996643066406</v>
          </cell>
          <cell r="Q1307">
            <v>79</v>
          </cell>
        </row>
        <row r="1308">
          <cell r="A1308" t="str">
            <v>000596 CH Equity</v>
          </cell>
          <cell r="B1308" t="str">
            <v>ANHUI GUJINGD-A</v>
          </cell>
          <cell r="C1308">
            <v>14115567108.549681</v>
          </cell>
          <cell r="D1308">
            <v>1307</v>
          </cell>
          <cell r="E1308">
            <v>92.895970600289132</v>
          </cell>
          <cell r="F1308">
            <v>15.68763940661222</v>
          </cell>
          <cell r="G1308">
            <v>19.519199620983731</v>
          </cell>
          <cell r="H1308">
            <v>18.355053017558021</v>
          </cell>
          <cell r="I1308">
            <v>17.849704265594479</v>
          </cell>
          <cell r="J1308">
            <v>15.936620479412911</v>
          </cell>
          <cell r="K1308">
            <v>19.097306090012349</v>
          </cell>
          <cell r="L1308">
            <v>21.242179104076062</v>
          </cell>
          <cell r="M1308">
            <v>23.083450839408211</v>
          </cell>
          <cell r="N1308">
            <v>30.22676110719226</v>
          </cell>
          <cell r="O1308">
            <v>36.542572227575867</v>
          </cell>
          <cell r="P1308">
            <v>31.921661665096511</v>
          </cell>
          <cell r="Q1308">
            <v>31.740743152181949</v>
          </cell>
        </row>
        <row r="1309">
          <cell r="A1309" t="str">
            <v>2886 TT Equity</v>
          </cell>
          <cell r="B1309" t="str">
            <v>MEGA FINANCIAL</v>
          </cell>
          <cell r="C1309">
            <v>14109876918.133301</v>
          </cell>
          <cell r="D1309">
            <v>1308</v>
          </cell>
          <cell r="E1309">
            <v>1.802502471022249</v>
          </cell>
          <cell r="F1309">
            <v>0.99321464518750713</v>
          </cell>
          <cell r="G1309">
            <v>1.0246794008798621</v>
          </cell>
          <cell r="H1309">
            <v>1.0436965561736571</v>
          </cell>
          <cell r="I1309">
            <v>1.061638156529952</v>
          </cell>
          <cell r="J1309">
            <v>0.92595645185322406</v>
          </cell>
          <cell r="K1309">
            <v>1.01220701613844</v>
          </cell>
          <cell r="L1309">
            <v>1.02558963277086</v>
          </cell>
          <cell r="M1309">
            <v>1.057457993738353</v>
          </cell>
          <cell r="N1309">
            <v>1.0906125611947739</v>
          </cell>
          <cell r="O1309">
            <v>0.9880952460095781</v>
          </cell>
          <cell r="P1309">
            <v>0.95799296402393008</v>
          </cell>
          <cell r="Q1309">
            <v>0.97867578518062703</v>
          </cell>
        </row>
        <row r="1310">
          <cell r="A1310" t="str">
            <v>MPWR US Equity</v>
          </cell>
          <cell r="B1310" t="str">
            <v>MONOLITHIC POWER</v>
          </cell>
          <cell r="C1310">
            <v>14084695040</v>
          </cell>
          <cell r="D1310">
            <v>1309</v>
          </cell>
          <cell r="E1310">
            <v>94.868464145626263</v>
          </cell>
          <cell r="F1310">
            <v>158</v>
          </cell>
          <cell r="G1310">
            <v>178.02000427246091</v>
          </cell>
          <cell r="H1310">
            <v>175.21000671386719</v>
          </cell>
          <cell r="I1310">
            <v>164.1199951171875</v>
          </cell>
          <cell r="J1310">
            <v>159.41999816894531</v>
          </cell>
          <cell r="K1310">
            <v>189</v>
          </cell>
          <cell r="L1310">
            <v>213.38999938964841</v>
          </cell>
          <cell r="M1310">
            <v>235.55000305175781</v>
          </cell>
          <cell r="N1310">
            <v>268.44000244140619</v>
          </cell>
          <cell r="O1310">
            <v>272.6199951171875</v>
          </cell>
          <cell r="P1310">
            <v>280.33999633789063</v>
          </cell>
          <cell r="Q1310">
            <v>315.260009765625</v>
          </cell>
        </row>
        <row r="1311">
          <cell r="A1311" t="str">
            <v>DANSKE DC Equity</v>
          </cell>
          <cell r="B1311" t="str">
            <v>DANSKE BANK A/S</v>
          </cell>
          <cell r="C1311">
            <v>14055645247.96875</v>
          </cell>
          <cell r="D1311">
            <v>1310</v>
          </cell>
          <cell r="E1311">
            <v>12.543898113089689</v>
          </cell>
          <cell r="F1311">
            <v>13.63730680942535</v>
          </cell>
          <cell r="G1311">
            <v>16.187158473619771</v>
          </cell>
          <cell r="H1311">
            <v>16.51498236129385</v>
          </cell>
          <cell r="I1311">
            <v>15.730186312180651</v>
          </cell>
          <cell r="J1311">
            <v>10.831612954645831</v>
          </cell>
          <cell r="K1311">
            <v>11.41502052545547</v>
          </cell>
          <cell r="L1311">
            <v>12.38692448659094</v>
          </cell>
          <cell r="M1311">
            <v>13.58565785019732</v>
          </cell>
          <cell r="N1311">
            <v>16.22751557444758</v>
          </cell>
          <cell r="O1311">
            <v>15.069899201393129</v>
          </cell>
          <cell r="P1311">
            <v>13.41180592775345</v>
          </cell>
          <cell r="Q1311">
            <v>13.87925905968382</v>
          </cell>
        </row>
        <row r="1312">
          <cell r="A1312" t="str">
            <v>WAT US Equity</v>
          </cell>
          <cell r="B1312" t="str">
            <v>WATERS CORP</v>
          </cell>
          <cell r="C1312">
            <v>14044489728</v>
          </cell>
          <cell r="D1312">
            <v>1311</v>
          </cell>
          <cell r="E1312">
            <v>3.017478994164402</v>
          </cell>
          <cell r="F1312">
            <v>223.11000061035159</v>
          </cell>
          <cell r="G1312">
            <v>233.6499938964844</v>
          </cell>
          <cell r="H1312">
            <v>226.05000305175781</v>
          </cell>
          <cell r="I1312">
            <v>202.69999694824219</v>
          </cell>
          <cell r="J1312">
            <v>182.30999755859381</v>
          </cell>
          <cell r="K1312">
            <v>178.08000183105469</v>
          </cell>
          <cell r="L1312">
            <v>199.66999816894531</v>
          </cell>
          <cell r="M1312">
            <v>180.1499938964844</v>
          </cell>
          <cell r="N1312">
            <v>213.05000305175781</v>
          </cell>
          <cell r="O1312">
            <v>212.02000427246091</v>
          </cell>
          <cell r="P1312">
            <v>195.67999267578119</v>
          </cell>
          <cell r="Q1312">
            <v>222.2200012207031</v>
          </cell>
        </row>
        <row r="1313">
          <cell r="A1313" t="str">
            <v>XLP US Equity</v>
          </cell>
          <cell r="B1313" t="str">
            <v>SPDR-CONS STAPLE</v>
          </cell>
          <cell r="C1313">
            <v>14033500160</v>
          </cell>
          <cell r="D1313">
            <v>1312</v>
          </cell>
          <cell r="E1313">
            <v>11.74691820793694</v>
          </cell>
          <cell r="F1313">
            <v>62.139999389648438</v>
          </cell>
          <cell r="G1313">
            <v>62.979999542236328</v>
          </cell>
          <cell r="H1313">
            <v>63.180000305175781</v>
          </cell>
          <cell r="I1313">
            <v>61.090000152587891</v>
          </cell>
          <cell r="J1313">
            <v>53.549999237060547</v>
          </cell>
          <cell r="K1313">
            <v>57.619998931884773</v>
          </cell>
          <cell r="L1313">
            <v>59.639999389648438</v>
          </cell>
          <cell r="M1313">
            <v>58.689998626708977</v>
          </cell>
          <cell r="N1313">
            <v>62.529998779296882</v>
          </cell>
          <cell r="O1313">
            <v>65.650001525878906</v>
          </cell>
          <cell r="P1313">
            <v>64.459999084472656</v>
          </cell>
          <cell r="Q1313">
            <v>63.25</v>
          </cell>
        </row>
        <row r="1314">
          <cell r="A1314" t="str">
            <v>3993 HK Equity</v>
          </cell>
          <cell r="B1314" t="str">
            <v>CMOC-H</v>
          </cell>
          <cell r="C1314">
            <v>14022895476.679689</v>
          </cell>
          <cell r="D1314">
            <v>1313</v>
          </cell>
          <cell r="E1314">
            <v>39.958719432154723</v>
          </cell>
          <cell r="F1314">
            <v>0.34360748828206811</v>
          </cell>
          <cell r="G1314">
            <v>0.42858976305835111</v>
          </cell>
          <cell r="H1314">
            <v>0.37335049992719099</v>
          </cell>
          <cell r="I1314">
            <v>0.38811495297403598</v>
          </cell>
          <cell r="J1314">
            <v>0.27988443434793497</v>
          </cell>
          <cell r="K1314">
            <v>0.30184201563901097</v>
          </cell>
          <cell r="L1314">
            <v>0.310903569356686</v>
          </cell>
          <cell r="M1314">
            <v>0.32642634052451303</v>
          </cell>
          <cell r="N1314">
            <v>0.41803756479286103</v>
          </cell>
          <cell r="O1314">
            <v>0.42580643277014502</v>
          </cell>
          <cell r="P1314">
            <v>0.35353927288321402</v>
          </cell>
          <cell r="Q1314">
            <v>0.38966736994449702</v>
          </cell>
        </row>
        <row r="1315">
          <cell r="A1315" t="str">
            <v>CFG US Equity</v>
          </cell>
          <cell r="B1315" t="str">
            <v>CITIZENS FINANCI</v>
          </cell>
          <cell r="C1315">
            <v>14012267520</v>
          </cell>
          <cell r="D1315">
            <v>1314</v>
          </cell>
          <cell r="E1315">
            <v>-8.5671462785123609</v>
          </cell>
          <cell r="F1315">
            <v>38.310001373291023</v>
          </cell>
          <cell r="G1315">
            <v>40.610000610351563</v>
          </cell>
          <cell r="H1315">
            <v>37.680000305175781</v>
          </cell>
          <cell r="I1315">
            <v>33.319999694824219</v>
          </cell>
          <cell r="J1315">
            <v>17.29999923706055</v>
          </cell>
          <cell r="K1315">
            <v>21.420000076293949</v>
          </cell>
          <cell r="L1315">
            <v>24.729999542236332</v>
          </cell>
          <cell r="M1315">
            <v>24.229999542236332</v>
          </cell>
          <cell r="N1315">
            <v>24.229999542236332</v>
          </cell>
          <cell r="O1315">
            <v>26.170000076293949</v>
          </cell>
          <cell r="P1315">
            <v>25.430000305175781</v>
          </cell>
          <cell r="Q1315">
            <v>28.030000686645511</v>
          </cell>
        </row>
        <row r="1316">
          <cell r="A1316" t="str">
            <v>SLHN SW Equity</v>
          </cell>
          <cell r="B1316" t="str">
            <v>SWISS LIFE H AG</v>
          </cell>
          <cell r="C1316">
            <v>14003225584.07996</v>
          </cell>
          <cell r="D1316">
            <v>1315</v>
          </cell>
          <cell r="E1316">
            <v>-14.95365146667905</v>
          </cell>
          <cell r="F1316">
            <v>498.03449585529597</v>
          </cell>
          <cell r="G1316">
            <v>502.95058851061913</v>
          </cell>
          <cell r="H1316">
            <v>506.05530499260573</v>
          </cell>
          <cell r="I1316">
            <v>467.79591220210932</v>
          </cell>
          <cell r="J1316">
            <v>322.13726709233009</v>
          </cell>
          <cell r="K1316">
            <v>355.96044757299751</v>
          </cell>
          <cell r="L1316">
            <v>350.98301948771399</v>
          </cell>
          <cell r="M1316">
            <v>365.0592611659813</v>
          </cell>
          <cell r="N1316">
            <v>368.90775996453891</v>
          </cell>
          <cell r="O1316">
            <v>406.60426159422059</v>
          </cell>
          <cell r="P1316">
            <v>377.99302862289909</v>
          </cell>
          <cell r="Q1316">
            <v>345.43083624434081</v>
          </cell>
        </row>
        <row r="1317">
          <cell r="A1317" t="str">
            <v>BPAC11 BZ Equity</v>
          </cell>
          <cell r="B1317" t="str">
            <v>BCO BTG PAC-UNIT</v>
          </cell>
          <cell r="C1317">
            <v>13993658647.36084</v>
          </cell>
          <cell r="D1317">
            <v>1316</v>
          </cell>
          <cell r="E1317">
            <v>21.522044444164258</v>
          </cell>
          <cell r="F1317">
            <v>16.252249110508501</v>
          </cell>
          <cell r="G1317">
            <v>18.93922345691669</v>
          </cell>
          <cell r="H1317">
            <v>17.796270146575921</v>
          </cell>
          <cell r="I1317">
            <v>15.228200925324931</v>
          </cell>
          <cell r="J1317">
            <v>5.695517510175705</v>
          </cell>
          <cell r="K1317">
            <v>7.7046369012339824</v>
          </cell>
          <cell r="L1317">
            <v>9.2937903748122608</v>
          </cell>
          <cell r="M1317">
            <v>14.361881867051119</v>
          </cell>
          <cell r="N1317">
            <v>16.87410677224398</v>
          </cell>
          <cell r="O1317">
            <v>15.70559076176778</v>
          </cell>
          <cell r="P1317">
            <v>13.20865085965295</v>
          </cell>
          <cell r="Q1317">
            <v>12.624063640832899</v>
          </cell>
        </row>
        <row r="1318">
          <cell r="A1318" t="str">
            <v>1169 HK Equity</v>
          </cell>
          <cell r="B1318" t="str">
            <v>HAIER ELECTRONIC</v>
          </cell>
          <cell r="C1318">
            <v>13989415699.34375</v>
          </cell>
          <cell r="D1318">
            <v>1317</v>
          </cell>
          <cell r="E1318">
            <v>79.875363001781906</v>
          </cell>
          <cell r="F1318">
            <v>2.746305145323277</v>
          </cell>
          <cell r="G1318">
            <v>3.124599150344721</v>
          </cell>
          <cell r="H1318">
            <v>2.980366774711257</v>
          </cell>
          <cell r="I1318">
            <v>2.8787333951893288</v>
          </cell>
          <cell r="J1318">
            <v>2.5047721406872938</v>
          </cell>
          <cell r="K1318">
            <v>2.7539860621423031</v>
          </cell>
          <cell r="L1318">
            <v>2.76717077277732</v>
          </cell>
          <cell r="M1318">
            <v>3.0255723402789272</v>
          </cell>
          <cell r="N1318">
            <v>3.7223407000752222</v>
          </cell>
          <cell r="O1318">
            <v>3.5096774132020978</v>
          </cell>
          <cell r="P1318">
            <v>3.612810075283051</v>
          </cell>
          <cell r="Q1318">
            <v>4.070862682815175</v>
          </cell>
        </row>
        <row r="1319">
          <cell r="A1319" t="str">
            <v>2303 TT Equity</v>
          </cell>
          <cell r="B1319" t="str">
            <v>UMC</v>
          </cell>
          <cell r="C1319">
            <v>13976835160.54785</v>
          </cell>
          <cell r="D1319">
            <v>1318</v>
          </cell>
          <cell r="E1319">
            <v>135.3265888605923</v>
          </cell>
          <cell r="F1319">
            <v>0.49496837949978811</v>
          </cell>
          <cell r="G1319">
            <v>0.55084891229117305</v>
          </cell>
          <cell r="H1319">
            <v>0.49542557448148711</v>
          </cell>
          <cell r="I1319">
            <v>0.50672868546098504</v>
          </cell>
          <cell r="J1319">
            <v>0.45555078644364899</v>
          </cell>
          <cell r="K1319">
            <v>0.52291757789165105</v>
          </cell>
          <cell r="L1319">
            <v>0.52281683917768607</v>
          </cell>
          <cell r="M1319">
            <v>0.54480237128242204</v>
          </cell>
          <cell r="N1319">
            <v>0.80861617938363406</v>
          </cell>
          <cell r="O1319">
            <v>0.74489797173815508</v>
          </cell>
          <cell r="P1319">
            <v>0.98383809865472904</v>
          </cell>
          <cell r="Q1319">
            <v>1.0382016409726449</v>
          </cell>
        </row>
        <row r="1320">
          <cell r="A1320" t="str">
            <v>NIBEB SS Equity</v>
          </cell>
          <cell r="B1320" t="str">
            <v>NIBE INDUSTRIE-B</v>
          </cell>
          <cell r="C1320">
            <v>13964400613.20978</v>
          </cell>
          <cell r="D1320">
            <v>1319</v>
          </cell>
          <cell r="E1320">
            <v>64.68965727707436</v>
          </cell>
          <cell r="F1320">
            <v>15.368658725837459</v>
          </cell>
          <cell r="G1320">
            <v>17.33783104227609</v>
          </cell>
          <cell r="H1320">
            <v>17.374957244843241</v>
          </cell>
          <cell r="I1320">
            <v>16.508938238024712</v>
          </cell>
          <cell r="J1320">
            <v>13.87038449943066</v>
          </cell>
          <cell r="K1320">
            <v>18.575522336897169</v>
          </cell>
          <cell r="L1320">
            <v>22.272450173338711</v>
          </cell>
          <cell r="M1320">
            <v>22.196161082160071</v>
          </cell>
          <cell r="N1320">
            <v>24.622725729220178</v>
          </cell>
          <cell r="O1320">
            <v>27.79377589359251</v>
          </cell>
          <cell r="P1320">
            <v>26.613156069558499</v>
          </cell>
          <cell r="Q1320">
            <v>24.211067628347219</v>
          </cell>
        </row>
        <row r="1321">
          <cell r="A1321" t="str">
            <v>6383 JP Equity</v>
          </cell>
          <cell r="B1321" t="str">
            <v>DAIFUKU CO LTD</v>
          </cell>
          <cell r="C1321">
            <v>13949911387.43774</v>
          </cell>
          <cell r="D1321">
            <v>1320</v>
          </cell>
          <cell r="E1321">
            <v>88.0699151887613</v>
          </cell>
          <cell r="F1321">
            <v>60.436538523063057</v>
          </cell>
          <cell r="G1321">
            <v>61.297742184251547</v>
          </cell>
          <cell r="H1321">
            <v>61.378487562760711</v>
          </cell>
          <cell r="I1321">
            <v>59.948035161942236</v>
          </cell>
          <cell r="J1321">
            <v>60.141949094831944</v>
          </cell>
          <cell r="K1321">
            <v>68.833111552521586</v>
          </cell>
          <cell r="L1321">
            <v>79.847551994025707</v>
          </cell>
          <cell r="M1321">
            <v>88.531002262607217</v>
          </cell>
          <cell r="N1321">
            <v>89.829394510015845</v>
          </cell>
          <cell r="O1321">
            <v>88.662516884505749</v>
          </cell>
          <cell r="P1321">
            <v>100.2368508651853</v>
          </cell>
          <cell r="Q1321">
            <v>104.7210275754333</v>
          </cell>
        </row>
        <row r="1322">
          <cell r="A1322" t="str">
            <v>FICO US Equity</v>
          </cell>
          <cell r="B1322" t="str">
            <v>FAIR ISAAC CORP</v>
          </cell>
          <cell r="C1322">
            <v>13946756096</v>
          </cell>
          <cell r="D1322">
            <v>1321</v>
          </cell>
          <cell r="E1322">
            <v>34.257699661895998</v>
          </cell>
          <cell r="F1322">
            <v>359.92001342773438</v>
          </cell>
          <cell r="G1322">
            <v>374.67999267578119</v>
          </cell>
          <cell r="H1322">
            <v>415.82998657226563</v>
          </cell>
          <cell r="I1322">
            <v>387.05999755859381</v>
          </cell>
          <cell r="J1322">
            <v>288.82000732421881</v>
          </cell>
          <cell r="K1322">
            <v>336.6099853515625</v>
          </cell>
          <cell r="L1322">
            <v>407.83999633789063</v>
          </cell>
          <cell r="M1322">
            <v>423.57000732421881</v>
          </cell>
          <cell r="N1322">
            <v>438.17001342773438</v>
          </cell>
          <cell r="O1322">
            <v>444.70999145507813</v>
          </cell>
          <cell r="P1322">
            <v>436.989990234375</v>
          </cell>
          <cell r="Q1322">
            <v>390.85000610351563</v>
          </cell>
        </row>
        <row r="1323">
          <cell r="A1323" t="str">
            <v>LNG US Equity</v>
          </cell>
          <cell r="B1323" t="str">
            <v>CHENIERE ENERGY</v>
          </cell>
          <cell r="C1323">
            <v>13943184384</v>
          </cell>
          <cell r="D1323">
            <v>1322</v>
          </cell>
          <cell r="E1323">
            <v>-7.5752488914572531</v>
          </cell>
          <cell r="F1323">
            <v>60.669998168945313</v>
          </cell>
          <cell r="G1323">
            <v>61.069999694824219</v>
          </cell>
          <cell r="H1323">
            <v>58.740001678466797</v>
          </cell>
          <cell r="I1323">
            <v>52.080001831054688</v>
          </cell>
          <cell r="J1323">
            <v>32</v>
          </cell>
          <cell r="K1323">
            <v>43.25</v>
          </cell>
          <cell r="L1323">
            <v>44.720001220703118</v>
          </cell>
          <cell r="M1323">
            <v>48.069999694824219</v>
          </cell>
          <cell r="N1323">
            <v>50</v>
          </cell>
          <cell r="O1323">
            <v>53.740001678466797</v>
          </cell>
          <cell r="P1323">
            <v>46.340000152587891</v>
          </cell>
          <cell r="Q1323">
            <v>47.049999237060547</v>
          </cell>
        </row>
        <row r="1324">
          <cell r="A1324" t="str">
            <v>IWP US Equity</v>
          </cell>
          <cell r="B1324" t="str">
            <v>ISHARES RUSSELL</v>
          </cell>
          <cell r="C1324">
            <v>13921899520</v>
          </cell>
          <cell r="D1324">
            <v>1323</v>
          </cell>
          <cell r="E1324">
            <v>27.478905379785299</v>
          </cell>
          <cell r="F1324">
            <v>149.28999328613281</v>
          </cell>
          <cell r="G1324">
            <v>152.58000183105469</v>
          </cell>
          <cell r="H1324">
            <v>155.53999328613281</v>
          </cell>
          <cell r="I1324">
            <v>148.1199951171875</v>
          </cell>
          <cell r="J1324">
            <v>116.0899963378906</v>
          </cell>
          <cell r="K1324">
            <v>136.75</v>
          </cell>
          <cell r="L1324">
            <v>156.11000061035159</v>
          </cell>
          <cell r="M1324">
            <v>159.69000244140619</v>
          </cell>
          <cell r="N1324">
            <v>173.1499938964844</v>
          </cell>
          <cell r="O1324">
            <v>178.4100036621094</v>
          </cell>
          <cell r="P1324">
            <v>175.1000061035156</v>
          </cell>
          <cell r="Q1324">
            <v>174.30000305175781</v>
          </cell>
        </row>
        <row r="1325">
          <cell r="A1325" t="str">
            <v>ELAN US Equity</v>
          </cell>
          <cell r="B1325" t="str">
            <v>ELANCO ANIMAL HE</v>
          </cell>
          <cell r="C1325">
            <v>13921494016</v>
          </cell>
          <cell r="D1325">
            <v>1324</v>
          </cell>
          <cell r="E1325">
            <v>12.2953920287495</v>
          </cell>
          <cell r="F1325">
            <v>27.620000839233398</v>
          </cell>
          <cell r="G1325">
            <v>29.45000076293945</v>
          </cell>
          <cell r="H1325">
            <v>31.29999923706055</v>
          </cell>
          <cell r="I1325">
            <v>27.780000686645511</v>
          </cell>
          <cell r="J1325">
            <v>20.14999961853027</v>
          </cell>
          <cell r="K1325">
            <v>24.04000091552734</v>
          </cell>
          <cell r="L1325">
            <v>21.20000076293945</v>
          </cell>
          <cell r="M1325">
            <v>21.190000534057621</v>
          </cell>
          <cell r="N1325">
            <v>23.309999465942379</v>
          </cell>
          <cell r="O1325">
            <v>28.770000457763668</v>
          </cell>
          <cell r="P1325">
            <v>27.530000686645511</v>
          </cell>
          <cell r="Q1325">
            <v>31.829999923706051</v>
          </cell>
        </row>
        <row r="1326">
          <cell r="A1326" t="str">
            <v>813 HK Equity</v>
          </cell>
          <cell r="B1326" t="str">
            <v>SHIMAO GROUP HOL</v>
          </cell>
          <cell r="C1326">
            <v>13917881786.759769</v>
          </cell>
          <cell r="D1326">
            <v>1325</v>
          </cell>
          <cell r="E1326">
            <v>11.626174975121</v>
          </cell>
          <cell r="F1326">
            <v>3.7617994709318618</v>
          </cell>
          <cell r="G1326">
            <v>3.8752729053795179</v>
          </cell>
          <cell r="H1326">
            <v>3.3150948472321029</v>
          </cell>
          <cell r="I1326">
            <v>3.6690998944645798</v>
          </cell>
          <cell r="J1326">
            <v>3.4824329316616058</v>
          </cell>
          <cell r="K1326">
            <v>4.0374594896375129</v>
          </cell>
          <cell r="L1326">
            <v>4.2442852871146206</v>
          </cell>
          <cell r="M1326">
            <v>4.2319303720304333</v>
          </cell>
          <cell r="N1326">
            <v>4.3352041659943552</v>
          </cell>
          <cell r="O1326">
            <v>4.4129031927354836</v>
          </cell>
          <cell r="P1326">
            <v>4.1289258003234863</v>
          </cell>
          <cell r="Q1326">
            <v>3.4708782016763</v>
          </cell>
        </row>
        <row r="1327">
          <cell r="A1327" t="str">
            <v>GULF TB Equity</v>
          </cell>
          <cell r="B1327" t="str">
            <v>GULF ENERGY DE</v>
          </cell>
          <cell r="C1327">
            <v>13909160880.521481</v>
          </cell>
          <cell r="D1327">
            <v>1326</v>
          </cell>
          <cell r="E1327">
            <v>5.412550226922419</v>
          </cell>
          <cell r="F1327">
            <v>1.0776050961703589</v>
          </cell>
          <cell r="G1327">
            <v>1.1034884771987661</v>
          </cell>
          <cell r="H1327">
            <v>1.2221338336367471</v>
          </cell>
          <cell r="I1327">
            <v>1.026079611316618</v>
          </cell>
          <cell r="J1327">
            <v>0.89071094011153906</v>
          </cell>
          <cell r="K1327">
            <v>1.1781685073416599</v>
          </cell>
          <cell r="L1327">
            <v>1.178942566988894</v>
          </cell>
          <cell r="M1327">
            <v>1.2028018352253871</v>
          </cell>
          <cell r="N1327">
            <v>1.053345376849393</v>
          </cell>
          <cell r="O1327">
            <v>1.026331782341003</v>
          </cell>
          <cell r="P1327">
            <v>0.98238057643175103</v>
          </cell>
          <cell r="Q1327">
            <v>0.92324984259903409</v>
          </cell>
        </row>
        <row r="1328">
          <cell r="A1328" t="str">
            <v>002460 CH Equity</v>
          </cell>
          <cell r="B1328" t="str">
            <v>GANFENG LITHI-A</v>
          </cell>
          <cell r="C1328">
            <v>13908060828.480101</v>
          </cell>
          <cell r="D1328">
            <v>1327</v>
          </cell>
          <cell r="E1328">
            <v>198.88891876045361</v>
          </cell>
          <cell r="F1328">
            <v>3.8299261330345189</v>
          </cell>
          <cell r="G1328">
            <v>5.0018670372151064</v>
          </cell>
          <cell r="H1328">
            <v>5.5586411369290536</v>
          </cell>
          <cell r="I1328">
            <v>7.6570561266635204</v>
          </cell>
          <cell r="J1328">
            <v>5.8647888474313277</v>
          </cell>
          <cell r="K1328">
            <v>6.5564257932860528</v>
          </cell>
          <cell r="L1328">
            <v>7.2224248339252881</v>
          </cell>
          <cell r="M1328">
            <v>7.735501950452317</v>
          </cell>
          <cell r="N1328">
            <v>8.2066784350746502</v>
          </cell>
          <cell r="O1328">
            <v>7.6843089794710977</v>
          </cell>
          <cell r="P1328">
            <v>7.9796789903804211</v>
          </cell>
          <cell r="Q1328">
            <v>9.6003826835078598</v>
          </cell>
        </row>
        <row r="1329">
          <cell r="A1329" t="str">
            <v>DVY US Equity</v>
          </cell>
          <cell r="B1329" t="str">
            <v>ISHARES SELECT D</v>
          </cell>
          <cell r="C1329">
            <v>13907699712</v>
          </cell>
          <cell r="D1329">
            <v>1328</v>
          </cell>
          <cell r="E1329">
            <v>-6.000633609579797</v>
          </cell>
          <cell r="F1329">
            <v>103.19000244140619</v>
          </cell>
          <cell r="G1329">
            <v>105.6600036621094</v>
          </cell>
          <cell r="H1329">
            <v>104.1999969482422</v>
          </cell>
          <cell r="I1329">
            <v>96.370002746582031</v>
          </cell>
          <cell r="J1329">
            <v>69.699996948242188</v>
          </cell>
          <cell r="K1329">
            <v>77.919998168945313</v>
          </cell>
          <cell r="L1329">
            <v>83.099998474121094</v>
          </cell>
          <cell r="M1329">
            <v>80.040000915527344</v>
          </cell>
          <cell r="N1329">
            <v>82.980003356933594</v>
          </cell>
          <cell r="O1329">
            <v>84.660003662109375</v>
          </cell>
          <cell r="P1329">
            <v>81.330001831054688</v>
          </cell>
          <cell r="Q1329">
            <v>85.05999755859375</v>
          </cell>
        </row>
        <row r="1330">
          <cell r="A1330" t="str">
            <v>MKL US Equity</v>
          </cell>
          <cell r="B1330" t="str">
            <v>MARKEL CORP</v>
          </cell>
          <cell r="C1330">
            <v>13892717568</v>
          </cell>
          <cell r="D1330">
            <v>1329</v>
          </cell>
          <cell r="E1330">
            <v>-10.179135924539739</v>
          </cell>
          <cell r="F1330">
            <v>1121.920043945312</v>
          </cell>
          <cell r="G1330">
            <v>1143.170043945312</v>
          </cell>
          <cell r="H1330">
            <v>1178.069946289062</v>
          </cell>
          <cell r="I1330">
            <v>1262.699951171875</v>
          </cell>
          <cell r="J1330">
            <v>885.719970703125</v>
          </cell>
          <cell r="K1330">
            <v>834.08001708984375</v>
          </cell>
          <cell r="L1330">
            <v>897.75</v>
          </cell>
          <cell r="M1330">
            <v>914.16998291015625</v>
          </cell>
          <cell r="N1330">
            <v>1048.339965820312</v>
          </cell>
          <cell r="O1330">
            <v>1087.819946289062</v>
          </cell>
          <cell r="P1330">
            <v>965.6500244140625</v>
          </cell>
          <cell r="Q1330">
            <v>960.030029296875</v>
          </cell>
        </row>
        <row r="1331">
          <cell r="A1331" t="str">
            <v>AES US Equity</v>
          </cell>
          <cell r="B1331" t="str">
            <v>AES CORP</v>
          </cell>
          <cell r="C1331">
            <v>13887938560</v>
          </cell>
          <cell r="D1331">
            <v>1330</v>
          </cell>
          <cell r="E1331">
            <v>16.95411260128661</v>
          </cell>
          <cell r="F1331">
            <v>18.920000076293949</v>
          </cell>
          <cell r="G1331">
            <v>19.89999961853027</v>
          </cell>
          <cell r="H1331">
            <v>20.309999465942379</v>
          </cell>
          <cell r="I1331">
            <v>18.219999313354489</v>
          </cell>
          <cell r="J1331">
            <v>12.80000019073486</v>
          </cell>
          <cell r="K1331">
            <v>12.939999580383301</v>
          </cell>
          <cell r="L1331">
            <v>12.55000019073486</v>
          </cell>
          <cell r="M1331">
            <v>14.409999847412109</v>
          </cell>
          <cell r="N1331">
            <v>15.11999988555908</v>
          </cell>
          <cell r="O1331">
            <v>17.909999847412109</v>
          </cell>
          <cell r="P1331">
            <v>17.920000076293949</v>
          </cell>
          <cell r="Q1331">
            <v>20</v>
          </cell>
        </row>
        <row r="1332">
          <cell r="A1332" t="str">
            <v>VICI US Equity</v>
          </cell>
          <cell r="B1332" t="str">
            <v>VICI PROPERTIES</v>
          </cell>
          <cell r="C1332">
            <v>13883645952</v>
          </cell>
          <cell r="D1332">
            <v>1331</v>
          </cell>
          <cell r="E1332">
            <v>12.097202093025089</v>
          </cell>
          <cell r="F1332">
            <v>24.469999313354489</v>
          </cell>
          <cell r="G1332">
            <v>25.54999923706055</v>
          </cell>
          <cell r="H1332">
            <v>26.85000038146973</v>
          </cell>
          <cell r="I1332">
            <v>24.659999847412109</v>
          </cell>
          <cell r="J1332">
            <v>15.039999961853029</v>
          </cell>
          <cell r="K1332">
            <v>16.559999465942379</v>
          </cell>
          <cell r="L1332">
            <v>20.60000038146973</v>
          </cell>
          <cell r="M1332">
            <v>20.70000076293945</v>
          </cell>
          <cell r="N1332">
            <v>22</v>
          </cell>
          <cell r="O1332">
            <v>23.370000839233398</v>
          </cell>
          <cell r="P1332">
            <v>23.719999313354489</v>
          </cell>
          <cell r="Q1332">
            <v>23.639999389648441</v>
          </cell>
        </row>
        <row r="1333">
          <cell r="A1333" t="str">
            <v>AVLR US Equity</v>
          </cell>
          <cell r="B1333" t="str">
            <v>AVALARA INC</v>
          </cell>
          <cell r="C1333">
            <v>13873851392</v>
          </cell>
          <cell r="D1333">
            <v>1332</v>
          </cell>
          <cell r="E1333">
            <v>108.3174641927084</v>
          </cell>
          <cell r="F1333">
            <v>74.449996948242188</v>
          </cell>
          <cell r="G1333">
            <v>73.25</v>
          </cell>
          <cell r="H1333">
            <v>87.230003356933594</v>
          </cell>
          <cell r="I1333">
            <v>84.989997863769531</v>
          </cell>
          <cell r="J1333">
            <v>66.260002136230469</v>
          </cell>
          <cell r="K1333">
            <v>88.220001220703125</v>
          </cell>
          <cell r="L1333">
            <v>109.4899978637695</v>
          </cell>
          <cell r="M1333">
            <v>139.19999694824219</v>
          </cell>
          <cell r="N1333">
            <v>138.83000183105469</v>
          </cell>
          <cell r="O1333">
            <v>139.99000549316409</v>
          </cell>
          <cell r="P1333">
            <v>134.69999694824219</v>
          </cell>
          <cell r="Q1333">
            <v>142.77000427246091</v>
          </cell>
        </row>
        <row r="1334">
          <cell r="A1334" t="str">
            <v>002600 CH Equity</v>
          </cell>
          <cell r="B1334" t="str">
            <v>LINGYI ITECH -A</v>
          </cell>
          <cell r="C1334">
            <v>13787088288.01428</v>
          </cell>
          <cell r="D1334">
            <v>1333</v>
          </cell>
          <cell r="E1334">
            <v>18.861908482619011</v>
          </cell>
          <cell r="F1334">
            <v>1.5001492190420289</v>
          </cell>
          <cell r="G1334">
            <v>1.5581468966061609</v>
          </cell>
          <cell r="H1334">
            <v>1.6606138056758371</v>
          </cell>
          <cell r="I1334">
            <v>1.6951832091635879</v>
          </cell>
          <cell r="J1334">
            <v>1.191549341985038</v>
          </cell>
          <cell r="K1334">
            <v>1.3138334659180371</v>
          </cell>
          <cell r="L1334">
            <v>1.3917337906109419</v>
          </cell>
          <cell r="M1334">
            <v>1.465346490460036</v>
          </cell>
          <cell r="N1334">
            <v>1.817817144932391</v>
          </cell>
          <cell r="O1334">
            <v>1.7867079455468231</v>
          </cell>
          <cell r="P1334">
            <v>1.647769086857664</v>
          </cell>
          <cell r="Q1334">
            <v>2.0279762518309781</v>
          </cell>
        </row>
        <row r="1335">
          <cell r="A1335" t="str">
            <v>WAB US Equity</v>
          </cell>
          <cell r="B1335" t="str">
            <v>WABTEC CORP</v>
          </cell>
          <cell r="C1335">
            <v>13770118144</v>
          </cell>
          <cell r="D1335">
            <v>1334</v>
          </cell>
          <cell r="E1335">
            <v>-7.9570146500112298</v>
          </cell>
          <cell r="F1335">
            <v>77.589996337890625</v>
          </cell>
          <cell r="G1335">
            <v>77.800003051757813</v>
          </cell>
          <cell r="H1335">
            <v>76.040000915527344</v>
          </cell>
          <cell r="I1335">
            <v>68.370002746582031</v>
          </cell>
          <cell r="J1335">
            <v>46.119998931884773</v>
          </cell>
          <cell r="K1335">
            <v>54.409999847412109</v>
          </cell>
          <cell r="L1335">
            <v>61.919998168945313</v>
          </cell>
          <cell r="M1335">
            <v>58</v>
          </cell>
          <cell r="N1335">
            <v>61.470001220703118</v>
          </cell>
          <cell r="O1335">
            <v>68.910003662109375</v>
          </cell>
          <cell r="P1335">
            <v>60.729999542236328</v>
          </cell>
          <cell r="Q1335">
            <v>61.680000305175781</v>
          </cell>
        </row>
        <row r="1336">
          <cell r="A1336" t="str">
            <v>HEI GR Equity</v>
          </cell>
          <cell r="B1336" t="str">
            <v>HEIDELBERGCEMENT</v>
          </cell>
          <cell r="C1336">
            <v>13735980159.307859</v>
          </cell>
          <cell r="D1336">
            <v>1335</v>
          </cell>
          <cell r="E1336">
            <v>-11.449388503081069</v>
          </cell>
          <cell r="F1336">
            <v>74.512595760726981</v>
          </cell>
          <cell r="G1336">
            <v>72.846142886596681</v>
          </cell>
          <cell r="H1336">
            <v>68.720628382896393</v>
          </cell>
          <cell r="I1336">
            <v>60.058963004150428</v>
          </cell>
          <cell r="J1336">
            <v>41.252797085952807</v>
          </cell>
          <cell r="K1336">
            <v>48.006568041065293</v>
          </cell>
          <cell r="L1336">
            <v>50.37437972890848</v>
          </cell>
          <cell r="M1336">
            <v>53.07596650927735</v>
          </cell>
          <cell r="N1336">
            <v>56.865164451446617</v>
          </cell>
          <cell r="O1336">
            <v>64.300394641502407</v>
          </cell>
          <cell r="P1336">
            <v>60.087419235305788</v>
          </cell>
          <cell r="Q1336">
            <v>59.698149837062829</v>
          </cell>
        </row>
        <row r="1337">
          <cell r="A1337" t="str">
            <v>IAM MC Equity</v>
          </cell>
          <cell r="B1337" t="str">
            <v>MAROC TELECOM</v>
          </cell>
          <cell r="C1337">
            <v>13729090708.852421</v>
          </cell>
          <cell r="D1337">
            <v>1336</v>
          </cell>
          <cell r="E1337">
            <v>3.1131540907266109</v>
          </cell>
          <cell r="F1337">
            <v>15.404185073920191</v>
          </cell>
          <cell r="G1337">
            <v>15.993309885263439</v>
          </cell>
          <cell r="H1337">
            <v>14.96202325983222</v>
          </cell>
          <cell r="I1337">
            <v>15.443690647380439</v>
          </cell>
          <cell r="J1337">
            <v>12.226732447743419</v>
          </cell>
          <cell r="K1337">
            <v>12.994224047248389</v>
          </cell>
          <cell r="L1337">
            <v>13.721197620936209</v>
          </cell>
          <cell r="M1337">
            <v>14.344389341771601</v>
          </cell>
          <cell r="N1337">
            <v>14.113959386105529</v>
          </cell>
          <cell r="O1337">
            <v>15.43581555783749</v>
          </cell>
          <cell r="P1337">
            <v>14.71892434801703</v>
          </cell>
          <cell r="Q1337">
            <v>15.03678096085787</v>
          </cell>
        </row>
        <row r="1338">
          <cell r="A1338" t="str">
            <v>SLV US Equity</v>
          </cell>
          <cell r="B1338" t="str">
            <v>ISHARES SILVER T</v>
          </cell>
          <cell r="C1338">
            <v>13702500352</v>
          </cell>
          <cell r="D1338">
            <v>1337</v>
          </cell>
          <cell r="E1338">
            <v>39.950058899209843</v>
          </cell>
          <cell r="F1338">
            <v>15.80000019073486</v>
          </cell>
          <cell r="G1338">
            <v>16.680000305175781</v>
          </cell>
          <cell r="H1338">
            <v>16.5</v>
          </cell>
          <cell r="I1338">
            <v>15.560000419616699</v>
          </cell>
          <cell r="J1338">
            <v>13.02000045776367</v>
          </cell>
          <cell r="K1338">
            <v>13.920000076293951</v>
          </cell>
          <cell r="L1338">
            <v>17.10000038146973</v>
          </cell>
          <cell r="M1338">
            <v>16.819999694824219</v>
          </cell>
          <cell r="N1338">
            <v>22.739999771118161</v>
          </cell>
          <cell r="O1338">
            <v>26.139999389648441</v>
          </cell>
          <cell r="P1338">
            <v>22.090000152587891</v>
          </cell>
          <cell r="Q1338">
            <v>22.409999847412109</v>
          </cell>
        </row>
        <row r="1339">
          <cell r="A1339" t="str">
            <v>SABB AB Equity</v>
          </cell>
          <cell r="B1339" t="str">
            <v>SAUDI BRITISH BK</v>
          </cell>
          <cell r="C1339">
            <v>13696803933.632811</v>
          </cell>
          <cell r="D1339">
            <v>1338</v>
          </cell>
          <cell r="E1339">
            <v>-25.715314279444449</v>
          </cell>
          <cell r="F1339">
            <v>8.9330951869487762</v>
          </cell>
          <cell r="G1339">
            <v>9.1289518177509308</v>
          </cell>
          <cell r="H1339">
            <v>8.1689765435006052</v>
          </cell>
          <cell r="I1339">
            <v>7.2498539097127832</v>
          </cell>
          <cell r="J1339">
            <v>5.4654094159645874</v>
          </cell>
          <cell r="K1339">
            <v>6.563747628248052</v>
          </cell>
          <cell r="L1339">
            <v>6.4038359148285053</v>
          </cell>
          <cell r="M1339">
            <v>6.1045505341246553</v>
          </cell>
          <cell r="N1339">
            <v>6.4624492654946826</v>
          </cell>
          <cell r="O1339">
            <v>7.1586641538946756</v>
          </cell>
          <cell r="P1339">
            <v>6.731718048453331</v>
          </cell>
          <cell r="Q1339">
            <v>6.2926620785286786</v>
          </cell>
        </row>
        <row r="1340">
          <cell r="A1340" t="str">
            <v>1038 HK Equity</v>
          </cell>
          <cell r="B1340" t="str">
            <v>CKI HOLDINGS</v>
          </cell>
          <cell r="C1340">
            <v>13693415962.35742</v>
          </cell>
          <cell r="D1340">
            <v>1339</v>
          </cell>
          <cell r="E1340">
            <v>-24.230415053424782</v>
          </cell>
          <cell r="F1340">
            <v>6.7699615210294724</v>
          </cell>
          <cell r="G1340">
            <v>7.1153602692484696</v>
          </cell>
          <cell r="H1340">
            <v>6.9456065839762573</v>
          </cell>
          <cell r="I1340">
            <v>6.7213284346466926</v>
          </cell>
          <cell r="J1340">
            <v>5.2107516945518464</v>
          </cell>
          <cell r="K1340">
            <v>5.9594452411593011</v>
          </cell>
          <cell r="L1340">
            <v>5.1860262573523528</v>
          </cell>
          <cell r="M1340">
            <v>5.1479887874704673</v>
          </cell>
          <cell r="N1340">
            <v>5.2383717415921183</v>
          </cell>
          <cell r="O1340">
            <v>5.2774193944469516</v>
          </cell>
          <cell r="P1340">
            <v>4.664396061935463</v>
          </cell>
          <cell r="Q1340">
            <v>4.7289105275655174</v>
          </cell>
        </row>
        <row r="1341">
          <cell r="A1341" t="str">
            <v>J US Equity</v>
          </cell>
          <cell r="B1341" t="str">
            <v>JACOBS ENGIN GRP</v>
          </cell>
          <cell r="C1341">
            <v>13691375616</v>
          </cell>
          <cell r="D1341">
            <v>1340</v>
          </cell>
          <cell r="E1341">
            <v>12.250565764077569</v>
          </cell>
          <cell r="F1341">
            <v>89.360000610351563</v>
          </cell>
          <cell r="G1341">
            <v>89.830001831054688</v>
          </cell>
          <cell r="H1341">
            <v>93.040000915527344</v>
          </cell>
          <cell r="I1341">
            <v>96.889999389648438</v>
          </cell>
          <cell r="J1341">
            <v>79.220001220703125</v>
          </cell>
          <cell r="K1341">
            <v>80.779998779296875</v>
          </cell>
          <cell r="L1341">
            <v>85.089996337890625</v>
          </cell>
          <cell r="M1341">
            <v>83.900001525878906</v>
          </cell>
          <cell r="N1341">
            <v>90.5</v>
          </cell>
          <cell r="O1341">
            <v>91.44000244140625</v>
          </cell>
          <cell r="P1341">
            <v>91.449996948242188</v>
          </cell>
          <cell r="Q1341">
            <v>99.120002746582031</v>
          </cell>
        </row>
        <row r="1342">
          <cell r="A1342" t="str">
            <v>CA FP Equity</v>
          </cell>
          <cell r="B1342" t="str">
            <v>CARREFOUR SA</v>
          </cell>
          <cell r="C1342">
            <v>13690555810.08728</v>
          </cell>
          <cell r="D1342">
            <v>1341</v>
          </cell>
          <cell r="E1342">
            <v>-5.9120086622577066</v>
          </cell>
          <cell r="F1342">
            <v>16.368849069976822</v>
          </cell>
          <cell r="G1342">
            <v>16.764929766149521</v>
          </cell>
          <cell r="H1342">
            <v>16.84285724322126</v>
          </cell>
          <cell r="I1342">
            <v>18.212221520690949</v>
          </cell>
          <cell r="J1342">
            <v>15.557199342536929</v>
          </cell>
          <cell r="K1342">
            <v>14.82830511750603</v>
          </cell>
          <cell r="L1342">
            <v>15.49296057609558</v>
          </cell>
          <cell r="M1342">
            <v>15.18387140209961</v>
          </cell>
          <cell r="N1342">
            <v>15.80240551473617</v>
          </cell>
          <cell r="O1342">
            <v>16.03332984158612</v>
          </cell>
          <cell r="P1342">
            <v>16.09652225355148</v>
          </cell>
          <cell r="Q1342">
            <v>15.72105591596983</v>
          </cell>
        </row>
        <row r="1343">
          <cell r="A1343" t="str">
            <v>CZR US Equity</v>
          </cell>
          <cell r="B1343" t="str">
            <v>CAESARS ENTERTAI</v>
          </cell>
          <cell r="C1343">
            <v>13690056704</v>
          </cell>
          <cell r="D1343">
            <v>1342</v>
          </cell>
          <cell r="E1343">
            <v>22.51631218542969</v>
          </cell>
          <cell r="F1343">
            <v>52.700000762939453</v>
          </cell>
          <cell r="G1343">
            <v>59.639999389648438</v>
          </cell>
          <cell r="H1343">
            <v>60.900001525878913</v>
          </cell>
          <cell r="I1343">
            <v>45.430000305175781</v>
          </cell>
          <cell r="J1343">
            <v>11.689999580383301</v>
          </cell>
          <cell r="K1343">
            <v>18.840000152587891</v>
          </cell>
          <cell r="L1343">
            <v>36.090000152587891</v>
          </cell>
          <cell r="M1343">
            <v>40.860000610351563</v>
          </cell>
          <cell r="N1343">
            <v>32.220001220703118</v>
          </cell>
          <cell r="O1343">
            <v>46.860000610351563</v>
          </cell>
          <cell r="P1343">
            <v>57.099998474121087</v>
          </cell>
          <cell r="Q1343">
            <v>46.659999847412109</v>
          </cell>
        </row>
        <row r="1344">
          <cell r="A1344" t="str">
            <v>EVO SS Equity</v>
          </cell>
          <cell r="B1344" t="str">
            <v>EVOLUTION GAMING</v>
          </cell>
          <cell r="C1344">
            <v>13667341520.69348</v>
          </cell>
          <cell r="D1344">
            <v>1343</v>
          </cell>
          <cell r="E1344">
            <v>162.40661167698639</v>
          </cell>
          <cell r="F1344">
            <v>26.452531758695841</v>
          </cell>
          <cell r="G1344">
            <v>30.106333360075951</v>
          </cell>
          <cell r="H1344">
            <v>31.124737121164799</v>
          </cell>
          <cell r="I1344">
            <v>38.275500118732452</v>
          </cell>
          <cell r="J1344">
            <v>33.636924063377592</v>
          </cell>
          <cell r="K1344">
            <v>45.19687994776973</v>
          </cell>
          <cell r="L1344">
            <v>61.028010509648077</v>
          </cell>
          <cell r="M1344">
            <v>65.630916431546211</v>
          </cell>
          <cell r="N1344">
            <v>72.920709864588844</v>
          </cell>
          <cell r="O1344">
            <v>75.191779256488189</v>
          </cell>
          <cell r="P1344">
            <v>69.30182742229772</v>
          </cell>
          <cell r="Q1344">
            <v>73.932226500478009</v>
          </cell>
        </row>
        <row r="1345">
          <cell r="A1345" t="str">
            <v>3064 JP Equity</v>
          </cell>
          <cell r="B1345" t="str">
            <v>MONOTARO CO LTD</v>
          </cell>
          <cell r="C1345">
            <v>13662378570.86792</v>
          </cell>
          <cell r="D1345">
            <v>1344</v>
          </cell>
          <cell r="E1345">
            <v>80.160193480828298</v>
          </cell>
          <cell r="F1345">
            <v>28.292370461858809</v>
          </cell>
          <cell r="G1345">
            <v>26.902897958643731</v>
          </cell>
          <cell r="H1345">
            <v>24.96549276728183</v>
          </cell>
          <cell r="I1345">
            <v>22.3366750208661</v>
          </cell>
          <cell r="J1345">
            <v>26.036607775837179</v>
          </cell>
          <cell r="K1345">
            <v>33.433225611224771</v>
          </cell>
          <cell r="L1345">
            <v>37.042199615389109</v>
          </cell>
          <cell r="M1345">
            <v>40.355614596046507</v>
          </cell>
          <cell r="N1345">
            <v>41.851260401308537</v>
          </cell>
          <cell r="O1345">
            <v>39.803810771554708</v>
          </cell>
          <cell r="P1345">
            <v>49.455232657492161</v>
          </cell>
          <cell r="Q1345">
            <v>53.791128918528557</v>
          </cell>
        </row>
        <row r="1346">
          <cell r="A1346" t="str">
            <v>TOPG MK Equity</v>
          </cell>
          <cell r="B1346" t="str">
            <v>TOP GLOVE CORP B</v>
          </cell>
          <cell r="C1346">
            <v>13661248668.091669</v>
          </cell>
          <cell r="D1346">
            <v>1345</v>
          </cell>
          <cell r="E1346">
            <v>387.19831312440931</v>
          </cell>
          <cell r="F1346">
            <v>0.35835424734552701</v>
          </cell>
          <cell r="G1346">
            <v>0.38300125733414297</v>
          </cell>
          <cell r="H1346">
            <v>0.46820577085826898</v>
          </cell>
          <cell r="I1346">
            <v>0.44402156859929298</v>
          </cell>
          <cell r="J1346">
            <v>0.48803626822523299</v>
          </cell>
          <cell r="K1346">
            <v>0.56311812745616407</v>
          </cell>
          <cell r="L1346">
            <v>1.2006025685360131</v>
          </cell>
          <cell r="M1346">
            <v>1.33305326244772</v>
          </cell>
          <cell r="N1346">
            <v>2.1209611029325259</v>
          </cell>
          <cell r="O1346">
            <v>2.1323676732698691</v>
          </cell>
          <cell r="P1346">
            <v>2.031080723171613</v>
          </cell>
          <cell r="Q1346">
            <v>2.0182824394473191</v>
          </cell>
        </row>
        <row r="1347">
          <cell r="A1347" t="str">
            <v>002230 CH Equity</v>
          </cell>
          <cell r="B1347" t="str">
            <v>IFLYTEK CO LTD-A</v>
          </cell>
          <cell r="C1347">
            <v>13650327253.28809</v>
          </cell>
          <cell r="D1347">
            <v>1346</v>
          </cell>
          <cell r="E1347">
            <v>22.975674805635979</v>
          </cell>
          <cell r="F1347">
            <v>4.6822836099842107</v>
          </cell>
          <cell r="G1347">
            <v>4.9516039071733076</v>
          </cell>
          <cell r="H1347">
            <v>4.5503098672909914</v>
          </cell>
          <cell r="I1347">
            <v>5.8584379731328227</v>
          </cell>
          <cell r="J1347">
            <v>4.8591550961136818</v>
          </cell>
          <cell r="K1347">
            <v>4.7116785991493089</v>
          </cell>
          <cell r="L1347">
            <v>4.6213416127911842</v>
          </cell>
          <cell r="M1347">
            <v>5.2644980667082564</v>
          </cell>
          <cell r="N1347">
            <v>5.4076122529804707</v>
          </cell>
          <cell r="O1347">
            <v>5.6178786027230672</v>
          </cell>
          <cell r="P1347">
            <v>5.0463851187174669</v>
          </cell>
          <cell r="Q1347">
            <v>6.0047227892375759</v>
          </cell>
        </row>
        <row r="1348">
          <cell r="A1348" t="str">
            <v>002812 CH Equity</v>
          </cell>
          <cell r="B1348" t="str">
            <v>YUNNAN ENERGY-A</v>
          </cell>
          <cell r="C1348">
            <v>13642839259.08374</v>
          </cell>
          <cell r="D1348">
            <v>1347</v>
          </cell>
          <cell r="E1348">
            <v>165.63249843912419</v>
          </cell>
          <cell r="F1348">
            <v>5.7406275855796034</v>
          </cell>
          <cell r="G1348">
            <v>7.2522041946649551</v>
          </cell>
          <cell r="H1348">
            <v>7.9185357006821278</v>
          </cell>
          <cell r="I1348">
            <v>8.3293830595430336</v>
          </cell>
          <cell r="J1348">
            <v>6.3535214304777128</v>
          </cell>
          <cell r="K1348">
            <v>7.7598293257910882</v>
          </cell>
          <cell r="L1348">
            <v>8.4317739968555543</v>
          </cell>
          <cell r="M1348">
            <v>9.5586990144920492</v>
          </cell>
          <cell r="N1348">
            <v>11.439785902610989</v>
          </cell>
          <cell r="O1348">
            <v>12.21405309135662</v>
          </cell>
          <cell r="P1348">
            <v>13.46929812674261</v>
          </cell>
          <cell r="Q1348">
            <v>15.303225936043649</v>
          </cell>
        </row>
        <row r="1349">
          <cell r="A1349" t="str">
            <v>BMRN US Equity</v>
          </cell>
          <cell r="B1349" t="str">
            <v>BIOMARIN PHARMAC</v>
          </cell>
          <cell r="C1349">
            <v>13638324224</v>
          </cell>
          <cell r="D1349">
            <v>1348</v>
          </cell>
          <cell r="E1349">
            <v>-3.344919582180494</v>
          </cell>
          <cell r="F1349">
            <v>79.860000610351563</v>
          </cell>
          <cell r="G1349">
            <v>84.550003051757813</v>
          </cell>
          <cell r="H1349">
            <v>84.010002136230469</v>
          </cell>
          <cell r="I1349">
            <v>94.400001525878906</v>
          </cell>
          <cell r="J1349">
            <v>83.589996337890625</v>
          </cell>
          <cell r="K1349">
            <v>88.120002746582031</v>
          </cell>
          <cell r="L1349">
            <v>107.38999938964839</v>
          </cell>
          <cell r="M1349">
            <v>125.8399963378906</v>
          </cell>
          <cell r="N1349">
            <v>122.0400009155273</v>
          </cell>
          <cell r="O1349">
            <v>76</v>
          </cell>
          <cell r="P1349">
            <v>75.819999694824219</v>
          </cell>
          <cell r="Q1349">
            <v>73.419998168945313</v>
          </cell>
        </row>
        <row r="1350">
          <cell r="A1350" t="str">
            <v>THBEV SP Equity</v>
          </cell>
          <cell r="B1350" t="str">
            <v>THAI BEVERAGE</v>
          </cell>
          <cell r="C1350">
            <v>13630561155.79871</v>
          </cell>
          <cell r="D1350">
            <v>1349</v>
          </cell>
          <cell r="E1350">
            <v>-18.236640660007101</v>
          </cell>
          <cell r="F1350">
            <v>0.65134656753277709</v>
          </cell>
          <cell r="G1350">
            <v>0.661021963462048</v>
          </cell>
          <cell r="H1350">
            <v>0.577105738102489</v>
          </cell>
          <cell r="I1350">
            <v>0.56871358508829006</v>
          </cell>
          <cell r="J1350">
            <v>0.41782731285998398</v>
          </cell>
          <cell r="K1350">
            <v>0.48721931229563997</v>
          </cell>
          <cell r="L1350">
            <v>0.45803151445147711</v>
          </cell>
          <cell r="M1350">
            <v>0.48432230612652899</v>
          </cell>
          <cell r="N1350">
            <v>0.44315292384357702</v>
          </cell>
          <cell r="O1350">
            <v>0.44843051769922199</v>
          </cell>
          <cell r="P1350">
            <v>0.44754219866288703</v>
          </cell>
          <cell r="Q1350">
            <v>0.43166517842293911</v>
          </cell>
        </row>
        <row r="1351">
          <cell r="A1351" t="str">
            <v>1216 TT Equity</v>
          </cell>
          <cell r="B1351" t="str">
            <v>UNI-PRESIDENT EN</v>
          </cell>
          <cell r="C1351">
            <v>13622497416.060551</v>
          </cell>
          <cell r="D1351">
            <v>1350</v>
          </cell>
          <cell r="E1351">
            <v>-5.047592139228307</v>
          </cell>
          <cell r="F1351">
            <v>2.3797816350071632</v>
          </cell>
          <cell r="G1351">
            <v>2.4846799826922279</v>
          </cell>
          <cell r="H1351">
            <v>2.4110711291432381</v>
          </cell>
          <cell r="I1351">
            <v>2.3658413677645171</v>
          </cell>
          <cell r="J1351">
            <v>2.1490112385851319</v>
          </cell>
          <cell r="K1351">
            <v>2.3371557053178549</v>
          </cell>
          <cell r="L1351">
            <v>2.4520611967274419</v>
          </cell>
          <cell r="M1351">
            <v>2.4093121896660818</v>
          </cell>
          <cell r="N1351">
            <v>2.3782829567790031</v>
          </cell>
          <cell r="O1351">
            <v>2.2517006536426152</v>
          </cell>
          <cell r="P1351">
            <v>2.153761219233274</v>
          </cell>
          <cell r="Q1351">
            <v>2.142932277810274</v>
          </cell>
        </row>
        <row r="1352">
          <cell r="A1352" t="str">
            <v>GNRC US Equity</v>
          </cell>
          <cell r="B1352" t="str">
            <v>GENERAC HOLDINGS</v>
          </cell>
          <cell r="C1352">
            <v>13620809728</v>
          </cell>
          <cell r="D1352">
            <v>1351</v>
          </cell>
          <cell r="E1352">
            <v>128.71162570190711</v>
          </cell>
          <cell r="F1352">
            <v>97.5</v>
          </cell>
          <cell r="G1352">
            <v>100.5899963378906</v>
          </cell>
          <cell r="H1352">
            <v>103.7399978637695</v>
          </cell>
          <cell r="I1352">
            <v>108.9100036621094</v>
          </cell>
          <cell r="J1352">
            <v>83.029998779296875</v>
          </cell>
          <cell r="K1352">
            <v>93.290000915527344</v>
          </cell>
          <cell r="L1352">
            <v>110.5699996948242</v>
          </cell>
          <cell r="M1352">
            <v>121.0899963378906</v>
          </cell>
          <cell r="N1352">
            <v>162.66999816894531</v>
          </cell>
          <cell r="O1352">
            <v>193.25</v>
          </cell>
          <cell r="P1352">
            <v>196.1600036621094</v>
          </cell>
          <cell r="Q1352">
            <v>212.57000732421881</v>
          </cell>
        </row>
        <row r="1353">
          <cell r="A1353" t="str">
            <v>MAADEN AB Equity</v>
          </cell>
          <cell r="B1353" t="str">
            <v>SAUDI ARABIAN MI</v>
          </cell>
          <cell r="C1353">
            <v>13600321587.726561</v>
          </cell>
          <cell r="D1353">
            <v>1352</v>
          </cell>
          <cell r="E1353">
            <v>-6.9584703192143831</v>
          </cell>
          <cell r="F1353">
            <v>11.333031207323071</v>
          </cell>
          <cell r="G1353">
            <v>11.7410312586012</v>
          </cell>
          <cell r="H1353">
            <v>11.007462617068651</v>
          </cell>
          <cell r="I1353">
            <v>9.0623171329498291</v>
          </cell>
          <cell r="J1353">
            <v>8.3123086095283725</v>
          </cell>
          <cell r="K1353">
            <v>9.9414422310026112</v>
          </cell>
          <cell r="L1353">
            <v>10.02930211242392</v>
          </cell>
          <cell r="M1353">
            <v>9.2901126787483008</v>
          </cell>
          <cell r="N1353">
            <v>9.6376878306286926</v>
          </cell>
          <cell r="O1353">
            <v>10.43805246057468</v>
          </cell>
          <cell r="P1353">
            <v>10.93071049451828</v>
          </cell>
          <cell r="Q1353">
            <v>9.9722698107921133</v>
          </cell>
        </row>
        <row r="1354">
          <cell r="A1354" t="str">
            <v>POOL US Equity</v>
          </cell>
          <cell r="B1354" t="str">
            <v>POOL CORP</v>
          </cell>
          <cell r="C1354">
            <v>13599704064</v>
          </cell>
          <cell r="D1354">
            <v>1353</v>
          </cell>
          <cell r="E1354">
            <v>64.188749659970938</v>
          </cell>
          <cell r="F1354">
            <v>206.00999450683591</v>
          </cell>
          <cell r="G1354">
            <v>212.3800048828125</v>
          </cell>
          <cell r="H1354">
            <v>220.91999816894531</v>
          </cell>
          <cell r="I1354">
            <v>210.91999816894531</v>
          </cell>
          <cell r="J1354">
            <v>195.00999450683591</v>
          </cell>
          <cell r="K1354">
            <v>216.02000427246091</v>
          </cell>
          <cell r="L1354">
            <v>267.760009765625</v>
          </cell>
          <cell r="M1354">
            <v>272.91000366210938</v>
          </cell>
          <cell r="N1354">
            <v>322.22000122070313</v>
          </cell>
          <cell r="O1354">
            <v>329.92001342773438</v>
          </cell>
          <cell r="P1354">
            <v>328.27999877929688</v>
          </cell>
          <cell r="Q1354">
            <v>357.29000854492188</v>
          </cell>
        </row>
        <row r="1355">
          <cell r="A1355" t="str">
            <v>IT US Equity</v>
          </cell>
          <cell r="B1355" t="str">
            <v>GARTNER INC</v>
          </cell>
          <cell r="C1355">
            <v>13595712512</v>
          </cell>
          <cell r="D1355">
            <v>1354</v>
          </cell>
          <cell r="E1355">
            <v>-4.9797165226452833</v>
          </cell>
          <cell r="F1355">
            <v>157.6199951171875</v>
          </cell>
          <cell r="G1355">
            <v>154.1000061035156</v>
          </cell>
          <cell r="H1355">
            <v>163.8500061035156</v>
          </cell>
          <cell r="I1355">
            <v>129.80000305175781</v>
          </cell>
          <cell r="J1355">
            <v>93.290000915527344</v>
          </cell>
          <cell r="K1355">
            <v>114.9199981689453</v>
          </cell>
          <cell r="L1355">
            <v>122.2399978637695</v>
          </cell>
          <cell r="M1355">
            <v>120.0299987792969</v>
          </cell>
          <cell r="N1355">
            <v>125.6600036621094</v>
          </cell>
          <cell r="O1355">
            <v>130.05999755859381</v>
          </cell>
          <cell r="P1355">
            <v>125.7200012207031</v>
          </cell>
          <cell r="Q1355">
            <v>125.01999664306641</v>
          </cell>
        </row>
        <row r="1356">
          <cell r="A1356" t="str">
            <v>CHR DC Equity</v>
          </cell>
          <cell r="B1356" t="str">
            <v>CHR HANSEN HOLDI</v>
          </cell>
          <cell r="C1356">
            <v>13578260196.46875</v>
          </cell>
          <cell r="D1356">
            <v>1355</v>
          </cell>
          <cell r="E1356">
            <v>28.21977844616579</v>
          </cell>
          <cell r="F1356">
            <v>75.746345430612564</v>
          </cell>
          <cell r="G1356">
            <v>79.494265756320601</v>
          </cell>
          <cell r="H1356">
            <v>74.169439733449508</v>
          </cell>
          <cell r="I1356">
            <v>74.050804674625397</v>
          </cell>
          <cell r="J1356">
            <v>74.659407083339829</v>
          </cell>
          <cell r="K1356">
            <v>87.903020777397614</v>
          </cell>
          <cell r="L1356">
            <v>96.909992800457985</v>
          </cell>
          <cell r="M1356">
            <v>103.93300279901089</v>
          </cell>
          <cell r="N1356">
            <v>112.7800496510845</v>
          </cell>
          <cell r="O1356">
            <v>113.8258343935013</v>
          </cell>
          <cell r="P1356">
            <v>107.61001932620999</v>
          </cell>
          <cell r="Q1356">
            <v>100.34666751253459</v>
          </cell>
        </row>
        <row r="1357">
          <cell r="A1357" t="str">
            <v>002050 CH Equity</v>
          </cell>
          <cell r="B1357" t="str">
            <v>ZHEJIANG SANHU-A</v>
          </cell>
          <cell r="C1357">
            <v>13574227930.333981</v>
          </cell>
          <cell r="D1357">
            <v>1356</v>
          </cell>
          <cell r="E1357">
            <v>120.17871900540911</v>
          </cell>
          <cell r="F1357">
            <v>1.6391490149768799</v>
          </cell>
          <cell r="G1357">
            <v>1.9144052033261969</v>
          </cell>
          <cell r="H1357">
            <v>2.1582064696445968</v>
          </cell>
          <cell r="I1357">
            <v>2.3659629506437341</v>
          </cell>
          <cell r="J1357">
            <v>1.783315289863268</v>
          </cell>
          <cell r="K1357">
            <v>2.39918366513507</v>
          </cell>
          <cell r="L1357">
            <v>2.4983433372822219</v>
          </cell>
          <cell r="M1357">
            <v>3.1032532672480779</v>
          </cell>
          <cell r="N1357">
            <v>3.4666018714651159</v>
          </cell>
          <cell r="O1357">
            <v>3.5001901544756042</v>
          </cell>
          <cell r="P1357">
            <v>3.269032739689806</v>
          </cell>
          <cell r="Q1357">
            <v>3.676360920456148</v>
          </cell>
        </row>
        <row r="1358">
          <cell r="A1358" t="str">
            <v>MASI US Equity</v>
          </cell>
          <cell r="B1358" t="str">
            <v>MASIMO CORP</v>
          </cell>
          <cell r="C1358">
            <v>13569460224</v>
          </cell>
          <cell r="D1358">
            <v>1357</v>
          </cell>
          <cell r="E1358">
            <v>60.860200533270877</v>
          </cell>
          <cell r="F1358">
            <v>155.25</v>
          </cell>
          <cell r="G1358">
            <v>158.05999755859381</v>
          </cell>
          <cell r="H1358">
            <v>173.00999450683591</v>
          </cell>
          <cell r="I1358">
            <v>178.05999755859381</v>
          </cell>
          <cell r="J1358">
            <v>178.49000549316409</v>
          </cell>
          <cell r="K1358">
            <v>218</v>
          </cell>
          <cell r="L1358">
            <v>236.94000244140619</v>
          </cell>
          <cell r="M1358">
            <v>229.69999694824219</v>
          </cell>
          <cell r="N1358">
            <v>218.25</v>
          </cell>
          <cell r="O1358">
            <v>223.6499938964844</v>
          </cell>
          <cell r="P1358">
            <v>236.44000244140619</v>
          </cell>
          <cell r="Q1358">
            <v>225.36000061035159</v>
          </cell>
        </row>
        <row r="1359">
          <cell r="A1359" t="str">
            <v>034730 KS Equity</v>
          </cell>
          <cell r="B1359" t="str">
            <v>SK HOLDINGS CO L</v>
          </cell>
          <cell r="C1359">
            <v>13545155988.656191</v>
          </cell>
          <cell r="D1359">
            <v>1358</v>
          </cell>
          <cell r="E1359">
            <v>-19.852035246846491</v>
          </cell>
          <cell r="F1359">
            <v>215.81156551837921</v>
          </cell>
          <cell r="G1359">
            <v>226.645557791926</v>
          </cell>
          <cell r="H1359">
            <v>194.23422359977849</v>
          </cell>
          <cell r="I1359">
            <v>160.34250793745741</v>
          </cell>
          <cell r="J1359">
            <v>130.13150874758139</v>
          </cell>
          <cell r="K1359">
            <v>148.6709360033274</v>
          </cell>
          <cell r="L1359">
            <v>198.48887604894119</v>
          </cell>
          <cell r="M1359">
            <v>247.24245420657101</v>
          </cell>
          <cell r="N1359">
            <v>182.09675428806801</v>
          </cell>
          <cell r="O1359">
            <v>180.9088296722621</v>
          </cell>
          <cell r="P1359">
            <v>170.6514143443201</v>
          </cell>
          <cell r="Q1359">
            <v>161.27611353294921</v>
          </cell>
        </row>
        <row r="1360">
          <cell r="A1360" t="str">
            <v>6857 JP Equity</v>
          </cell>
          <cell r="B1360" t="str">
            <v>ADVANTEST CORP</v>
          </cell>
          <cell r="C1360">
            <v>13531253547.938231</v>
          </cell>
          <cell r="D1360">
            <v>1359</v>
          </cell>
          <cell r="E1360">
            <v>31.590880135174391</v>
          </cell>
          <cell r="F1360">
            <v>48.789436258375638</v>
          </cell>
          <cell r="G1360">
            <v>56.695809587836273</v>
          </cell>
          <cell r="H1360">
            <v>52.544402396306403</v>
          </cell>
          <cell r="I1360">
            <v>47.884189076721668</v>
          </cell>
          <cell r="J1360">
            <v>37.261859765276313</v>
          </cell>
          <cell r="K1360">
            <v>46.591119724325843</v>
          </cell>
          <cell r="L1360">
            <v>52.333145253360271</v>
          </cell>
          <cell r="M1360">
            <v>58.089742809534073</v>
          </cell>
          <cell r="N1360">
            <v>52.879633074626327</v>
          </cell>
          <cell r="O1360">
            <v>47.726844195276499</v>
          </cell>
          <cell r="P1360">
            <v>48.223588932305567</v>
          </cell>
          <cell r="Q1360">
            <v>55.984738785773523</v>
          </cell>
        </row>
        <row r="1361">
          <cell r="A1361" t="str">
            <v>SBK SJ Equity</v>
          </cell>
          <cell r="B1361" t="str">
            <v>STANDARD BANK GR</v>
          </cell>
          <cell r="C1361">
            <v>13504649384.320311</v>
          </cell>
          <cell r="D1361">
            <v>1360</v>
          </cell>
          <cell r="E1361">
            <v>-23.168405532365771</v>
          </cell>
          <cell r="F1361">
            <v>11.24183348653605</v>
          </cell>
          <cell r="G1361">
            <v>12.022857014089819</v>
          </cell>
          <cell r="H1361">
            <v>10.62857370986603</v>
          </cell>
          <cell r="I1361">
            <v>9.6439342855010182</v>
          </cell>
          <cell r="J1361">
            <v>5.6600968614220619</v>
          </cell>
          <cell r="K1361">
            <v>5.423417158133816</v>
          </cell>
          <cell r="L1361">
            <v>5.539418535772711</v>
          </cell>
          <cell r="M1361">
            <v>5.9260562073905021</v>
          </cell>
          <cell r="N1361">
            <v>5.9936394324759021</v>
          </cell>
          <cell r="O1361">
            <v>6.44264294533059</v>
          </cell>
          <cell r="P1361">
            <v>6.6186274958308786</v>
          </cell>
          <cell r="Q1361">
            <v>6.5858304931316516</v>
          </cell>
        </row>
        <row r="1362">
          <cell r="A1362" t="str">
            <v>HPE US Equity</v>
          </cell>
          <cell r="B1362" t="str">
            <v>HEWLETT PACKA</v>
          </cell>
          <cell r="C1362">
            <v>13494163456</v>
          </cell>
          <cell r="D1362">
            <v>1361</v>
          </cell>
          <cell r="E1362">
            <v>-37.309394447328962</v>
          </cell>
          <cell r="F1362">
            <v>15.760000228881839</v>
          </cell>
          <cell r="G1362">
            <v>15.85999965667725</v>
          </cell>
          <cell r="H1362">
            <v>14.14000034332275</v>
          </cell>
          <cell r="I1362">
            <v>12.89000034332275</v>
          </cell>
          <cell r="J1362">
            <v>9.5799999237060547</v>
          </cell>
          <cell r="K1362">
            <v>9.4799995422363281</v>
          </cell>
          <cell r="L1362">
            <v>9.7600002288818359</v>
          </cell>
          <cell r="M1362">
            <v>9.4200000762939453</v>
          </cell>
          <cell r="N1362">
            <v>9.8900003433227539</v>
          </cell>
          <cell r="O1362">
            <v>9.4700002670288086</v>
          </cell>
          <cell r="P1362">
            <v>9.2299995422363281</v>
          </cell>
          <cell r="Q1362">
            <v>8.9099998474121094</v>
          </cell>
        </row>
        <row r="1363">
          <cell r="A1363" t="str">
            <v>NN NA Equity</v>
          </cell>
          <cell r="B1363" t="str">
            <v>NN GROUP</v>
          </cell>
          <cell r="C1363">
            <v>13490216562.08679</v>
          </cell>
          <cell r="D1363">
            <v>1362</v>
          </cell>
          <cell r="E1363">
            <v>4.6872450132481536</v>
          </cell>
          <cell r="F1363">
            <v>38.219821660089558</v>
          </cell>
          <cell r="G1363">
            <v>37.925747612621308</v>
          </cell>
          <cell r="H1363">
            <v>34.946441976890583</v>
          </cell>
          <cell r="I1363">
            <v>34.00956101364136</v>
          </cell>
          <cell r="J1363">
            <v>25.870399655914301</v>
          </cell>
          <cell r="K1363">
            <v>29.019306351367959</v>
          </cell>
          <cell r="L1363">
            <v>31.742761515846269</v>
          </cell>
          <cell r="M1363">
            <v>33.870847472717287</v>
          </cell>
          <cell r="N1363">
            <v>37.761287048400852</v>
          </cell>
          <cell r="O1363">
            <v>38.21266935857011</v>
          </cell>
          <cell r="P1363">
            <v>37.87762463092804</v>
          </cell>
          <cell r="Q1363">
            <v>35.465398609638207</v>
          </cell>
        </row>
        <row r="1364">
          <cell r="A1364" t="str">
            <v>PST IM Equity</v>
          </cell>
          <cell r="B1364" t="str">
            <v>POSTE ITALIANE</v>
          </cell>
          <cell r="C1364">
            <v>13488645687.724609</v>
          </cell>
          <cell r="D1364">
            <v>1363</v>
          </cell>
          <cell r="E1364">
            <v>-16.766463903641071</v>
          </cell>
          <cell r="F1364">
            <v>11.34633693358899</v>
          </cell>
          <cell r="G1364">
            <v>11.348567858154301</v>
          </cell>
          <cell r="H1364">
            <v>11.617480143507009</v>
          </cell>
          <cell r="I1364">
            <v>10.35491637648011</v>
          </cell>
          <cell r="J1364">
            <v>8.0757600052261296</v>
          </cell>
          <cell r="K1364">
            <v>8.5178970060180745</v>
          </cell>
          <cell r="L1364">
            <v>8.8661583702487974</v>
          </cell>
          <cell r="M1364">
            <v>8.7341057632202137</v>
          </cell>
          <cell r="N1364">
            <v>9.2770107261749217</v>
          </cell>
          <cell r="O1364">
            <v>9.2297560420269065</v>
          </cell>
          <cell r="P1364">
            <v>8.8228440125999441</v>
          </cell>
          <cell r="Q1364">
            <v>8.3349503305145163</v>
          </cell>
        </row>
        <row r="1365">
          <cell r="A1365" t="str">
            <v>002371 CH Equity</v>
          </cell>
          <cell r="B1365" t="str">
            <v>NAURA TECH GR -A</v>
          </cell>
          <cell r="C1365">
            <v>13484880904.772091</v>
          </cell>
          <cell r="D1365">
            <v>1364</v>
          </cell>
          <cell r="E1365">
            <v>132.5014542068086</v>
          </cell>
          <cell r="F1365">
            <v>11.36476635932922</v>
          </cell>
          <cell r="G1365">
            <v>12.63750433921814</v>
          </cell>
          <cell r="H1365">
            <v>15.18906236937312</v>
          </cell>
          <cell r="I1365">
            <v>20.428393497742949</v>
          </cell>
          <cell r="J1365">
            <v>16.371831246144321</v>
          </cell>
          <cell r="K1365">
            <v>21.54375451032865</v>
          </cell>
          <cell r="L1365">
            <v>22.061505734920502</v>
          </cell>
          <cell r="M1365">
            <v>24.575671926140789</v>
          </cell>
          <cell r="N1365">
            <v>32.852497332325129</v>
          </cell>
          <cell r="O1365">
            <v>27.228257635892081</v>
          </cell>
          <cell r="P1365">
            <v>23.422176654248691</v>
          </cell>
          <cell r="Q1365">
            <v>26.74477905711819</v>
          </cell>
        </row>
        <row r="1366">
          <cell r="A1366" t="str">
            <v>BRO US Equity</v>
          </cell>
          <cell r="B1366" t="str">
            <v>BROWN &amp; BROWN</v>
          </cell>
          <cell r="C1366">
            <v>13475761152</v>
          </cell>
          <cell r="D1366">
            <v>1365</v>
          </cell>
          <cell r="E1366">
            <v>25.95061941204191</v>
          </cell>
          <cell r="F1366">
            <v>37.630001068115227</v>
          </cell>
          <cell r="G1366">
            <v>39.479999542236328</v>
          </cell>
          <cell r="H1366">
            <v>45.610000610351563</v>
          </cell>
          <cell r="I1366">
            <v>45.439998626708977</v>
          </cell>
          <cell r="J1366">
            <v>34.439998626708977</v>
          </cell>
          <cell r="K1366">
            <v>35.060001373291023</v>
          </cell>
          <cell r="L1366">
            <v>40.240001678466797</v>
          </cell>
          <cell r="M1366">
            <v>41.090000152587891</v>
          </cell>
          <cell r="N1366">
            <v>45.529998779296882</v>
          </cell>
          <cell r="O1366">
            <v>46.689998626708977</v>
          </cell>
          <cell r="P1366">
            <v>44.939998626708977</v>
          </cell>
          <cell r="Q1366">
            <v>44.5</v>
          </cell>
        </row>
        <row r="1367">
          <cell r="A1367" t="str">
            <v>SYD AU Equity</v>
          </cell>
          <cell r="B1367" t="str">
            <v>SYDNEY AIRPORT</v>
          </cell>
          <cell r="C1367">
            <v>13466417694.241211</v>
          </cell>
          <cell r="D1367">
            <v>1366</v>
          </cell>
          <cell r="E1367">
            <v>-19.049323009843249</v>
          </cell>
          <cell r="F1367">
            <v>6.1004164965879681</v>
          </cell>
          <cell r="G1367">
            <v>5.9245665153118807</v>
          </cell>
          <cell r="H1367">
            <v>5.3924863507851342</v>
          </cell>
          <cell r="I1367">
            <v>4.8980842196787933</v>
          </cell>
          <cell r="J1367">
            <v>3.4426264922856551</v>
          </cell>
          <cell r="K1367">
            <v>3.600750358945334</v>
          </cell>
          <cell r="L1367">
            <v>3.9017650241422071</v>
          </cell>
          <cell r="M1367">
            <v>3.8720633137244249</v>
          </cell>
          <cell r="N1367">
            <v>3.6002238307566188</v>
          </cell>
          <cell r="O1367">
            <v>4.168570082216263</v>
          </cell>
          <cell r="P1367">
            <v>4.2391501754283922</v>
          </cell>
          <cell r="Q1367">
            <v>4.0057600185775746</v>
          </cell>
        </row>
        <row r="1368">
          <cell r="A1368" t="str">
            <v>REA AU Equity</v>
          </cell>
          <cell r="B1368" t="str">
            <v>REA GROUP LTD</v>
          </cell>
          <cell r="C1368">
            <v>13465993125.40637</v>
          </cell>
          <cell r="D1368">
            <v>1367</v>
          </cell>
          <cell r="E1368">
            <v>36.318950171844563</v>
          </cell>
          <cell r="F1368">
            <v>72.079197317361832</v>
          </cell>
          <cell r="G1368">
            <v>72.696116044311566</v>
          </cell>
          <cell r="H1368">
            <v>75.112925960180291</v>
          </cell>
          <cell r="I1368">
            <v>63.337431776585618</v>
          </cell>
          <cell r="J1368">
            <v>51.760173445486089</v>
          </cell>
          <cell r="K1368">
            <v>54.595500826835632</v>
          </cell>
          <cell r="L1368">
            <v>69.729244442520212</v>
          </cell>
          <cell r="M1368">
            <v>74.310062653579735</v>
          </cell>
          <cell r="N1368">
            <v>77.766950972604718</v>
          </cell>
          <cell r="O1368">
            <v>85.511021368961337</v>
          </cell>
          <cell r="P1368">
            <v>80.802511379947646</v>
          </cell>
          <cell r="Q1368">
            <v>84.247678254432685</v>
          </cell>
        </row>
        <row r="1369">
          <cell r="A1369" t="str">
            <v>032830 KS Equity</v>
          </cell>
          <cell r="B1369" t="str">
            <v>SAMSUNG LIFE INS</v>
          </cell>
          <cell r="C1369">
            <v>13462332956.556089</v>
          </cell>
          <cell r="D1369">
            <v>1368</v>
          </cell>
          <cell r="E1369">
            <v>3.5618313007709461</v>
          </cell>
          <cell r="F1369">
            <v>61.118509765947238</v>
          </cell>
          <cell r="G1369">
            <v>64.446923875948414</v>
          </cell>
          <cell r="H1369">
            <v>56.969778757775202</v>
          </cell>
          <cell r="I1369">
            <v>47.683007596060627</v>
          </cell>
          <cell r="J1369">
            <v>32.977425819262862</v>
          </cell>
          <cell r="K1369">
            <v>40.108477789908648</v>
          </cell>
          <cell r="L1369">
            <v>37.982439243933193</v>
          </cell>
          <cell r="M1369">
            <v>37.377731292508543</v>
          </cell>
          <cell r="N1369">
            <v>39.642672715126537</v>
          </cell>
          <cell r="O1369">
            <v>55.326896160840988</v>
          </cell>
          <cell r="P1369">
            <v>52.441996347624809</v>
          </cell>
          <cell r="Q1369">
            <v>56.402575224637992</v>
          </cell>
        </row>
        <row r="1370">
          <cell r="A1370" t="str">
            <v>MGM US Equity</v>
          </cell>
          <cell r="B1370" t="str">
            <v>MGM RESORTS INTE</v>
          </cell>
          <cell r="C1370">
            <v>13454901248</v>
          </cell>
          <cell r="D1370">
            <v>1369</v>
          </cell>
          <cell r="E1370">
            <v>-13.27659580152871</v>
          </cell>
          <cell r="F1370">
            <v>31.95999908447266</v>
          </cell>
          <cell r="G1370">
            <v>33.270000457763672</v>
          </cell>
          <cell r="H1370">
            <v>31.20999908447266</v>
          </cell>
          <cell r="I1370">
            <v>25.04999923706055</v>
          </cell>
          <cell r="J1370">
            <v>11.77000045776367</v>
          </cell>
          <cell r="K1370">
            <v>15.010000228881839</v>
          </cell>
          <cell r="L1370">
            <v>17.79999923706055</v>
          </cell>
          <cell r="M1370">
            <v>16.770000457763668</v>
          </cell>
          <cell r="N1370">
            <v>16.319999694824219</v>
          </cell>
          <cell r="O1370">
            <v>22.770000457763668</v>
          </cell>
          <cell r="P1370">
            <v>21.819999694824219</v>
          </cell>
          <cell r="Q1370">
            <v>20.969999313354489</v>
          </cell>
        </row>
        <row r="1371">
          <cell r="A1371" t="str">
            <v>PFG US Equity</v>
          </cell>
          <cell r="B1371" t="str">
            <v>PRINCIPAL FINL</v>
          </cell>
          <cell r="C1371">
            <v>13442447360</v>
          </cell>
          <cell r="D1371">
            <v>1370</v>
          </cell>
          <cell r="E1371">
            <v>-6.0879702133822207</v>
          </cell>
          <cell r="F1371">
            <v>53.849998474121087</v>
          </cell>
          <cell r="G1371">
            <v>55</v>
          </cell>
          <cell r="H1371">
            <v>53.869998931884773</v>
          </cell>
          <cell r="I1371">
            <v>47.080001831054688</v>
          </cell>
          <cell r="J1371">
            <v>27.39999961853027</v>
          </cell>
          <cell r="K1371">
            <v>35.099998474121087</v>
          </cell>
          <cell r="L1371">
            <v>39.520000457763672</v>
          </cell>
          <cell r="M1371">
            <v>40.159999847412109</v>
          </cell>
          <cell r="N1371">
            <v>42.970001220703118</v>
          </cell>
          <cell r="O1371">
            <v>42.880001068115227</v>
          </cell>
          <cell r="P1371">
            <v>40.360000610351563</v>
          </cell>
          <cell r="Q1371">
            <v>39.709999084472663</v>
          </cell>
        </row>
        <row r="1372">
          <cell r="A1372" t="str">
            <v>BIL US Equity</v>
          </cell>
          <cell r="B1372" t="str">
            <v>SPDR 1-3M TBILL</v>
          </cell>
          <cell r="C1372">
            <v>13426899968</v>
          </cell>
          <cell r="D1372">
            <v>1371</v>
          </cell>
          <cell r="E1372">
            <v>0.57481888053714203</v>
          </cell>
          <cell r="F1372">
            <v>91.449996948242188</v>
          </cell>
          <cell r="G1372">
            <v>91.430000305175781</v>
          </cell>
          <cell r="H1372">
            <v>91.44000244140625</v>
          </cell>
          <cell r="I1372">
            <v>91.470001220703125</v>
          </cell>
          <cell r="J1372">
            <v>91.569999694824219</v>
          </cell>
          <cell r="K1372">
            <v>91.529998779296875</v>
          </cell>
          <cell r="L1372">
            <v>91.540000915527344</v>
          </cell>
          <cell r="M1372">
            <v>91.529998779296875</v>
          </cell>
          <cell r="N1372">
            <v>91.529998779296875</v>
          </cell>
          <cell r="O1372">
            <v>91.540000915527344</v>
          </cell>
          <cell r="P1372">
            <v>91.519996643066406</v>
          </cell>
          <cell r="Q1372">
            <v>91.529998779296875</v>
          </cell>
        </row>
        <row r="1373">
          <cell r="A1373" t="str">
            <v>2207 TT Equity</v>
          </cell>
          <cell r="B1373" t="str">
            <v>HOTAI MOTOR</v>
          </cell>
          <cell r="C1373">
            <v>13400821260.62793</v>
          </cell>
          <cell r="D1373">
            <v>1372</v>
          </cell>
          <cell r="E1373">
            <v>22.291780047063451</v>
          </cell>
          <cell r="F1373">
            <v>20.02819021418691</v>
          </cell>
          <cell r="G1373">
            <v>22.871111832559109</v>
          </cell>
          <cell r="H1373">
            <v>20.444562040269371</v>
          </cell>
          <cell r="I1373">
            <v>19.93686631321907</v>
          </cell>
          <cell r="J1373">
            <v>15.63067350722849</v>
          </cell>
          <cell r="K1373">
            <v>18.7308737821877</v>
          </cell>
          <cell r="L1373">
            <v>18.17331421375275</v>
          </cell>
          <cell r="M1373">
            <v>23.51786578074098</v>
          </cell>
          <cell r="N1373">
            <v>21.914178673177961</v>
          </cell>
          <cell r="O1373">
            <v>20.714286424219608</v>
          </cell>
          <cell r="P1373">
            <v>22.157895423471931</v>
          </cell>
          <cell r="Q1373">
            <v>21.63941390812397</v>
          </cell>
        </row>
        <row r="1374">
          <cell r="A1374" t="str">
            <v>INDUA SS Equity</v>
          </cell>
          <cell r="B1374" t="str">
            <v>INDUSTRIVARDEN-A</v>
          </cell>
          <cell r="C1374">
            <v>13398712537.235291</v>
          </cell>
          <cell r="D1374">
            <v>1373</v>
          </cell>
          <cell r="E1374">
            <v>16.912401980810451</v>
          </cell>
          <cell r="F1374">
            <v>23.63442109392167</v>
          </cell>
          <cell r="G1374">
            <v>24.768330991268162</v>
          </cell>
          <cell r="H1374">
            <v>24.1126086415718</v>
          </cell>
          <cell r="I1374">
            <v>23.575184092890819</v>
          </cell>
          <cell r="J1374">
            <v>19.100365211460481</v>
          </cell>
          <cell r="K1374">
            <v>20.602219638308839</v>
          </cell>
          <cell r="L1374">
            <v>22.709583654999729</v>
          </cell>
          <cell r="M1374">
            <v>22.701841585338119</v>
          </cell>
          <cell r="N1374">
            <v>25.47887058588174</v>
          </cell>
          <cell r="O1374">
            <v>26.653458312464409</v>
          </cell>
          <cell r="P1374">
            <v>27.487556675693209</v>
          </cell>
          <cell r="Q1374">
            <v>27.033078909383899</v>
          </cell>
        </row>
        <row r="1375">
          <cell r="A1375" t="str">
            <v>PWGR IN Equity</v>
          </cell>
          <cell r="B1375" t="str">
            <v>POWER GRID CORP</v>
          </cell>
          <cell r="C1375">
            <v>13396415248.15295</v>
          </cell>
          <cell r="D1375">
            <v>1374</v>
          </cell>
          <cell r="E1375">
            <v>3.020335502833515</v>
          </cell>
          <cell r="F1375">
            <v>2.6711883156910692</v>
          </cell>
          <cell r="G1375">
            <v>2.7396299550309782</v>
          </cell>
          <cell r="H1375">
            <v>2.6279983936611022</v>
          </cell>
          <cell r="I1375">
            <v>2.525826024357229</v>
          </cell>
          <cell r="J1375">
            <v>2.018948911302374</v>
          </cell>
          <cell r="K1375">
            <v>2.135988940803017</v>
          </cell>
          <cell r="L1375">
            <v>2.1020525801679071</v>
          </cell>
          <cell r="M1375">
            <v>2.2971226977677901</v>
          </cell>
          <cell r="N1375">
            <v>2.3736565766036648</v>
          </cell>
          <cell r="O1375">
            <v>2.4688823065814058</v>
          </cell>
          <cell r="P1375">
            <v>2.2476513142613039</v>
          </cell>
          <cell r="Q1375">
            <v>2.3225538878504892</v>
          </cell>
        </row>
        <row r="1376">
          <cell r="A1376" t="str">
            <v>2891 TT Equity</v>
          </cell>
          <cell r="B1376" t="str">
            <v>CTBC FINANCIAL</v>
          </cell>
          <cell r="C1376">
            <v>13394357247.05957</v>
          </cell>
          <cell r="D1376">
            <v>1375</v>
          </cell>
          <cell r="E1376">
            <v>-7.3470154080401144</v>
          </cell>
          <cell r="F1376">
            <v>0.716229073355372</v>
          </cell>
          <cell r="G1376">
            <v>0.75009208832311502</v>
          </cell>
          <cell r="H1376">
            <v>0.72497278252322406</v>
          </cell>
          <cell r="I1376">
            <v>0.73932545911520708</v>
          </cell>
          <cell r="J1376">
            <v>0.58594393823295809</v>
          </cell>
          <cell r="K1376">
            <v>0.67256279289722409</v>
          </cell>
          <cell r="L1376">
            <v>0.66980686786875809</v>
          </cell>
          <cell r="M1376">
            <v>0.69369244389236007</v>
          </cell>
          <cell r="N1376">
            <v>0.65572656073355506</v>
          </cell>
          <cell r="O1376">
            <v>0.64285715191441306</v>
          </cell>
          <cell r="P1376">
            <v>0.63406728979676108</v>
          </cell>
          <cell r="Q1376">
            <v>0.63552646307066107</v>
          </cell>
        </row>
        <row r="1377">
          <cell r="A1377" t="str">
            <v>ALB US Equity</v>
          </cell>
          <cell r="B1377" t="str">
            <v>ALBEMARLE CORP</v>
          </cell>
          <cell r="C1377">
            <v>13392314368</v>
          </cell>
          <cell r="D1377">
            <v>1376</v>
          </cell>
          <cell r="E1377">
            <v>93.166945991279832</v>
          </cell>
          <cell r="F1377">
            <v>65.040000915527344</v>
          </cell>
          <cell r="G1377">
            <v>73.040000915527344</v>
          </cell>
          <cell r="H1377">
            <v>80.790000915527344</v>
          </cell>
          <cell r="I1377">
            <v>84.300003051757813</v>
          </cell>
          <cell r="J1377">
            <v>54.840000152587891</v>
          </cell>
          <cell r="K1377">
            <v>57.439998626708977</v>
          </cell>
          <cell r="L1377">
            <v>77.419998168945313</v>
          </cell>
          <cell r="M1377">
            <v>76.05999755859375</v>
          </cell>
          <cell r="N1377">
            <v>83.330001831054688</v>
          </cell>
          <cell r="O1377">
            <v>97.389999389648438</v>
          </cell>
          <cell r="P1377">
            <v>86.730003356933594</v>
          </cell>
          <cell r="Q1377">
            <v>96.839996337890625</v>
          </cell>
        </row>
        <row r="1378">
          <cell r="A1378" t="str">
            <v>688008 CH Equity</v>
          </cell>
          <cell r="B1378" t="str">
            <v>MONTAGE TECHNO-A</v>
          </cell>
          <cell r="C1378">
            <v>13392064864.946039</v>
          </cell>
          <cell r="D1378">
            <v>1377</v>
          </cell>
          <cell r="E1378">
            <v>16.081150576401051</v>
          </cell>
          <cell r="F1378">
            <v>9.3560439920240697</v>
          </cell>
          <cell r="G1378">
            <v>10.283769243690131</v>
          </cell>
          <cell r="H1378">
            <v>11.009044076018879</v>
          </cell>
          <cell r="I1378">
            <v>13.114684255517201</v>
          </cell>
          <cell r="J1378">
            <v>11.763380212045041</v>
          </cell>
          <cell r="K1378">
            <v>13.907098004437101</v>
          </cell>
          <cell r="L1378">
            <v>13.328095674514771</v>
          </cell>
          <cell r="M1378">
            <v>14.148514720991439</v>
          </cell>
          <cell r="N1378">
            <v>13.04416314050923</v>
          </cell>
          <cell r="O1378">
            <v>12.08663990740024</v>
          </cell>
          <cell r="P1378">
            <v>11.777353176076989</v>
          </cell>
          <cell r="Q1378">
            <v>10.47015581778942</v>
          </cell>
        </row>
        <row r="1379">
          <cell r="A1379" t="str">
            <v>002271 CH Equity</v>
          </cell>
          <cell r="B1379" t="str">
            <v>BEIJING ORIENT-A</v>
          </cell>
          <cell r="C1379">
            <v>13376001387.84766</v>
          </cell>
          <cell r="D1379">
            <v>1378</v>
          </cell>
          <cell r="E1379">
            <v>135.5224759405825</v>
          </cell>
          <cell r="F1379">
            <v>2.2445413830632361</v>
          </cell>
          <cell r="G1379">
            <v>2.5188842451788669</v>
          </cell>
          <cell r="H1379">
            <v>2.373661755374457</v>
          </cell>
          <cell r="I1379">
            <v>3.2256366362962581</v>
          </cell>
          <cell r="J1379">
            <v>3.1830987543707181</v>
          </cell>
          <cell r="K1379">
            <v>3.6470206203255202</v>
          </cell>
          <cell r="L1379">
            <v>3.6486245796681942</v>
          </cell>
          <cell r="M1379">
            <v>4.014144164829645</v>
          </cell>
          <cell r="N1379">
            <v>5.2361921310084094</v>
          </cell>
          <cell r="O1379">
            <v>5.9361663073468662</v>
          </cell>
          <cell r="P1379">
            <v>5.2913172252851837</v>
          </cell>
          <cell r="Q1379">
            <v>5.6490421883521549</v>
          </cell>
        </row>
        <row r="1380">
          <cell r="A1380" t="str">
            <v>TW US Equity</v>
          </cell>
          <cell r="B1380" t="str">
            <v>TRADEWEB MARKE-A</v>
          </cell>
          <cell r="C1380">
            <v>13375751168</v>
          </cell>
          <cell r="D1380">
            <v>1379</v>
          </cell>
          <cell r="E1380">
            <v>36.599586554790903</v>
          </cell>
          <cell r="F1380">
            <v>44.169998168945313</v>
          </cell>
          <cell r="G1380">
            <v>46.349998474121087</v>
          </cell>
          <cell r="H1380">
            <v>46.709999084472663</v>
          </cell>
          <cell r="I1380">
            <v>50.259998321533203</v>
          </cell>
          <cell r="J1380">
            <v>42.709999084472663</v>
          </cell>
          <cell r="K1380">
            <v>51.919998168945313</v>
          </cell>
          <cell r="L1380">
            <v>67.220001220703125</v>
          </cell>
          <cell r="M1380">
            <v>59.229999542236328</v>
          </cell>
          <cell r="N1380">
            <v>53.520000457763672</v>
          </cell>
          <cell r="O1380">
            <v>58.090000152587891</v>
          </cell>
          <cell r="P1380">
            <v>58.759998321533203</v>
          </cell>
          <cell r="Q1380">
            <v>56.349998474121087</v>
          </cell>
        </row>
        <row r="1381">
          <cell r="A1381" t="str">
            <v>SJM US Equity</v>
          </cell>
          <cell r="B1381" t="str">
            <v>JM SMUCKER CO</v>
          </cell>
          <cell r="C1381">
            <v>13352342528</v>
          </cell>
          <cell r="D1381">
            <v>1380</v>
          </cell>
          <cell r="E1381">
            <v>15.95344714100124</v>
          </cell>
          <cell r="F1381">
            <v>105.6999969482422</v>
          </cell>
          <cell r="G1381">
            <v>104.129997253418</v>
          </cell>
          <cell r="H1381">
            <v>104.1699981689453</v>
          </cell>
          <cell r="I1381">
            <v>106.7399978637695</v>
          </cell>
          <cell r="J1381">
            <v>109.59999847412109</v>
          </cell>
          <cell r="K1381">
            <v>115.5100021362305</v>
          </cell>
          <cell r="L1381">
            <v>115.3199996948242</v>
          </cell>
          <cell r="M1381">
            <v>105.2200012207031</v>
          </cell>
          <cell r="N1381">
            <v>110.9700012207031</v>
          </cell>
          <cell r="O1381">
            <v>117.9599990844727</v>
          </cell>
          <cell r="P1381">
            <v>116</v>
          </cell>
          <cell r="Q1381">
            <v>116.6600036621094</v>
          </cell>
        </row>
        <row r="1382">
          <cell r="A1382" t="str">
            <v>600926 CH Equity</v>
          </cell>
          <cell r="B1382" t="str">
            <v>BANK OF HANGZH-A</v>
          </cell>
          <cell r="C1382">
            <v>13330746180.601681</v>
          </cell>
          <cell r="D1382">
            <v>1381</v>
          </cell>
          <cell r="E1382">
            <v>71.72755823861192</v>
          </cell>
          <cell r="F1382">
            <v>1.2416006922418601</v>
          </cell>
          <cell r="G1382">
            <v>1.3154492933966819</v>
          </cell>
          <cell r="H1382">
            <v>1.2048707584231271</v>
          </cell>
          <cell r="I1382">
            <v>1.2598946847501791</v>
          </cell>
          <cell r="J1382">
            <v>1.077464839092023</v>
          </cell>
          <cell r="K1382">
            <v>1.1722565797409741</v>
          </cell>
          <cell r="L1382">
            <v>1.2837060035531069</v>
          </cell>
          <cell r="M1382">
            <v>1.289957554842829</v>
          </cell>
          <cell r="N1382">
            <v>1.389505637681864</v>
          </cell>
          <cell r="O1382">
            <v>1.88043693869804</v>
          </cell>
          <cell r="P1382">
            <v>1.7346488052787381</v>
          </cell>
          <cell r="Q1382">
            <v>2.0160206181483891</v>
          </cell>
        </row>
        <row r="1383">
          <cell r="A1383" t="str">
            <v>SWMA SS Equity</v>
          </cell>
          <cell r="B1383" t="str">
            <v>SWEDISH MATCH AB</v>
          </cell>
          <cell r="C1383">
            <v>13323773651.547729</v>
          </cell>
          <cell r="D1383">
            <v>1382</v>
          </cell>
          <cell r="E1383">
            <v>58.406338180643537</v>
          </cell>
          <cell r="F1383">
            <v>47.488840884395813</v>
          </cell>
          <cell r="G1383">
            <v>51.543749569984811</v>
          </cell>
          <cell r="H1383">
            <v>56.242037460207939</v>
          </cell>
          <cell r="I1383">
            <v>60.105150915953352</v>
          </cell>
          <cell r="J1383">
            <v>55.183250159025192</v>
          </cell>
          <cell r="K1383">
            <v>61.522206717086192</v>
          </cell>
          <cell r="L1383">
            <v>69.685367711148501</v>
          </cell>
          <cell r="M1383">
            <v>74.238249734044075</v>
          </cell>
          <cell r="N1383">
            <v>78.422868870198727</v>
          </cell>
          <cell r="O1383">
            <v>76.159323363875046</v>
          </cell>
          <cell r="P1383">
            <v>82.014257924722187</v>
          </cell>
          <cell r="Q1383">
            <v>75.634393608205755</v>
          </cell>
        </row>
        <row r="1384">
          <cell r="A1384" t="str">
            <v>091990 KS Equity</v>
          </cell>
          <cell r="B1384" t="str">
            <v>CELLTRION HEALTH</v>
          </cell>
          <cell r="C1384">
            <v>13311392290.72418</v>
          </cell>
          <cell r="D1384">
            <v>1383</v>
          </cell>
          <cell r="E1384">
            <v>101.2330173404512</v>
          </cell>
          <cell r="F1384">
            <v>39.461080211781791</v>
          </cell>
          <cell r="G1384">
            <v>45.848147186916322</v>
          </cell>
          <cell r="H1384">
            <v>46.985384542495012</v>
          </cell>
          <cell r="I1384">
            <v>55.070515815168619</v>
          </cell>
          <cell r="J1384">
            <v>63.853349012788392</v>
          </cell>
          <cell r="K1384">
            <v>69.10747904330492</v>
          </cell>
          <cell r="L1384">
            <v>76.863387803314254</v>
          </cell>
          <cell r="M1384">
            <v>87.325701839290559</v>
          </cell>
          <cell r="N1384">
            <v>81.629579508444294</v>
          </cell>
          <cell r="O1384">
            <v>84.339780732989311</v>
          </cell>
          <cell r="P1384">
            <v>75.396116060437635</v>
          </cell>
          <cell r="Q1384">
            <v>75.085928267799318</v>
          </cell>
        </row>
        <row r="1385">
          <cell r="A1385" t="str">
            <v>VGK US Equity</v>
          </cell>
          <cell r="B1385" t="str">
            <v>VANGUARD FTSE EU</v>
          </cell>
          <cell r="C1385">
            <v>13308800000</v>
          </cell>
          <cell r="D1385">
            <v>1384</v>
          </cell>
          <cell r="E1385">
            <v>4.6761487548047098</v>
          </cell>
          <cell r="F1385">
            <v>56.060001373291023</v>
          </cell>
          <cell r="G1385">
            <v>58.599998474121087</v>
          </cell>
          <cell r="H1385">
            <v>56.810001373291023</v>
          </cell>
          <cell r="I1385">
            <v>53.139999389648438</v>
          </cell>
          <cell r="J1385">
            <v>41.380001068115227</v>
          </cell>
          <cell r="K1385">
            <v>45.110000610351563</v>
          </cell>
          <cell r="L1385">
            <v>49.860000610351563</v>
          </cell>
          <cell r="M1385">
            <v>50.709999084472663</v>
          </cell>
          <cell r="N1385">
            <v>53.200000762939453</v>
          </cell>
          <cell r="O1385">
            <v>54.360000610351563</v>
          </cell>
          <cell r="P1385">
            <v>52.840000152587891</v>
          </cell>
          <cell r="Q1385">
            <v>50.299999237060547</v>
          </cell>
        </row>
        <row r="1386">
          <cell r="A1386" t="str">
            <v>FPH NZ Equity</v>
          </cell>
          <cell r="B1386" t="str">
            <v>FISHER &amp; PAYKEL</v>
          </cell>
          <cell r="C1386">
            <v>13307234046.62109</v>
          </cell>
          <cell r="D1386">
            <v>1385</v>
          </cell>
          <cell r="E1386">
            <v>58.756147737240518</v>
          </cell>
          <cell r="F1386">
            <v>14.297800421714779</v>
          </cell>
          <cell r="G1386">
            <v>14.940600026512129</v>
          </cell>
          <cell r="H1386">
            <v>15.125200541972159</v>
          </cell>
          <cell r="I1386">
            <v>16.023039484367359</v>
          </cell>
          <cell r="J1386">
            <v>18.34406559387207</v>
          </cell>
          <cell r="K1386">
            <v>17.165924744319909</v>
          </cell>
          <cell r="L1386">
            <v>18.833435549463271</v>
          </cell>
          <cell r="M1386">
            <v>22.151699608110452</v>
          </cell>
          <cell r="N1386">
            <v>23.818235331358888</v>
          </cell>
          <cell r="O1386">
            <v>24.02251466034409</v>
          </cell>
          <cell r="P1386">
            <v>22.629792209346761</v>
          </cell>
          <cell r="Q1386">
            <v>23.832000017166141</v>
          </cell>
        </row>
        <row r="1387">
          <cell r="A1387" t="str">
            <v>4GLD GR Equity</v>
          </cell>
          <cell r="B1387" t="str">
            <v>XETRA-GOLD</v>
          </cell>
          <cell r="C1387">
            <v>13293936113.789671</v>
          </cell>
          <cell r="D1387">
            <v>1386</v>
          </cell>
          <cell r="E1387">
            <v>18.156289229728412</v>
          </cell>
          <cell r="F1387">
            <v>47.00229665775305</v>
          </cell>
          <cell r="G1387">
            <v>48.776412528138742</v>
          </cell>
          <cell r="H1387">
            <v>50.705515568790361</v>
          </cell>
          <cell r="I1387">
            <v>51.204400544738753</v>
          </cell>
          <cell r="J1387">
            <v>50.812171835613299</v>
          </cell>
          <cell r="K1387">
            <v>54.559811677880127</v>
          </cell>
          <cell r="L1387">
            <v>56.184241271743758</v>
          </cell>
          <cell r="M1387">
            <v>56.995837972412119</v>
          </cell>
          <cell r="N1387">
            <v>63.456349994827178</v>
          </cell>
          <cell r="O1387">
            <v>63.429213169279137</v>
          </cell>
          <cell r="P1387">
            <v>61.20319512050628</v>
          </cell>
          <cell r="Q1387">
            <v>60.791180197349597</v>
          </cell>
        </row>
        <row r="1388">
          <cell r="A1388" t="str">
            <v>ADP FP Equity</v>
          </cell>
          <cell r="B1388" t="str">
            <v>ADP</v>
          </cell>
          <cell r="C1388">
            <v>13293738389.835211</v>
          </cell>
          <cell r="D1388">
            <v>1387</v>
          </cell>
          <cell r="E1388">
            <v>-35.018422623973777</v>
          </cell>
          <cell r="F1388">
            <v>195.25224581384651</v>
          </cell>
          <cell r="G1388">
            <v>197.47854660936349</v>
          </cell>
          <cell r="H1388">
            <v>190.54658185375229</v>
          </cell>
          <cell r="I1388">
            <v>150.4828109313967</v>
          </cell>
          <cell r="J1388">
            <v>90.40437263250351</v>
          </cell>
          <cell r="K1388">
            <v>98.232716663436804</v>
          </cell>
          <cell r="L1388">
            <v>105.2341567328931</v>
          </cell>
          <cell r="M1388">
            <v>102.95296116088871</v>
          </cell>
          <cell r="N1388">
            <v>94.109492607269203</v>
          </cell>
          <cell r="O1388">
            <v>101.4390021562576</v>
          </cell>
          <cell r="P1388">
            <v>99.186520449256932</v>
          </cell>
          <cell r="Q1388">
            <v>100.4659178356933</v>
          </cell>
        </row>
        <row r="1389">
          <cell r="A1389" t="str">
            <v>000617 CH Equity</v>
          </cell>
          <cell r="B1389" t="str">
            <v>CNPC CAPITAL C-A</v>
          </cell>
          <cell r="C1389">
            <v>13287643553.942869</v>
          </cell>
          <cell r="D1389">
            <v>1388</v>
          </cell>
          <cell r="E1389">
            <v>-17.78981047313469</v>
          </cell>
          <cell r="F1389">
            <v>1.1669179937494929</v>
          </cell>
          <cell r="G1389">
            <v>1.248363811211135</v>
          </cell>
          <cell r="H1389">
            <v>0.99388619031337611</v>
          </cell>
          <cell r="I1389">
            <v>1.135936882856186</v>
          </cell>
          <cell r="J1389">
            <v>0.98189142395553108</v>
          </cell>
          <cell r="K1389">
            <v>1.017331115252091</v>
          </cell>
          <cell r="L1389">
            <v>0.99810403939693504</v>
          </cell>
          <cell r="M1389">
            <v>1.048696701822678</v>
          </cell>
          <cell r="N1389">
            <v>1.0786575205166931</v>
          </cell>
          <cell r="O1389">
            <v>1.082276367661279</v>
          </cell>
          <cell r="P1389">
            <v>1.004270408993406</v>
          </cell>
          <cell r="Q1389">
            <v>0.97587956136753506</v>
          </cell>
        </row>
        <row r="1390">
          <cell r="A1390" t="str">
            <v>3407 JP Equity</v>
          </cell>
          <cell r="B1390" t="str">
            <v>ASAHI KASEI CORP</v>
          </cell>
          <cell r="C1390">
            <v>13274776325.6488</v>
          </cell>
          <cell r="D1390">
            <v>1389</v>
          </cell>
          <cell r="E1390">
            <v>-14.183312682599171</v>
          </cell>
          <cell r="F1390">
            <v>11.229824191424999</v>
          </cell>
          <cell r="G1390">
            <v>11.357569647952911</v>
          </cell>
          <cell r="H1390">
            <v>10.352443554438651</v>
          </cell>
          <cell r="I1390">
            <v>8.16443972193332</v>
          </cell>
          <cell r="J1390">
            <v>6.784646897111088</v>
          </cell>
          <cell r="K1390">
            <v>6.9020412536337972</v>
          </cell>
          <cell r="L1390">
            <v>7.9280534394770257</v>
          </cell>
          <cell r="M1390">
            <v>7.9072802821514188</v>
          </cell>
          <cell r="N1390">
            <v>7.2353663203344922</v>
          </cell>
          <cell r="O1390">
            <v>8.4550087553067215</v>
          </cell>
          <cell r="P1390">
            <v>8.6660348497144923</v>
          </cell>
          <cell r="Q1390">
            <v>8.8221266400068998</v>
          </cell>
        </row>
        <row r="1391">
          <cell r="A1391" t="str">
            <v>17 HK Equity</v>
          </cell>
          <cell r="B1391" t="str">
            <v>NEW WORLD DEV</v>
          </cell>
          <cell r="C1391">
            <v>13267569552.015619</v>
          </cell>
          <cell r="D1391">
            <v>1390</v>
          </cell>
          <cell r="E1391">
            <v>-2.874498840391182</v>
          </cell>
          <cell r="F1391">
            <v>5.1911553223128521</v>
          </cell>
          <cell r="G1391">
            <v>5.4818430154323323</v>
          </cell>
          <cell r="H1391">
            <v>5.0312199106776916</v>
          </cell>
          <cell r="I1391">
            <v>5.0634867006529021</v>
          </cell>
          <cell r="J1391">
            <v>4.3233760542010486</v>
          </cell>
          <cell r="K1391">
            <v>4.7211186824915794</v>
          </cell>
          <cell r="L1391">
            <v>4.2571856528520584</v>
          </cell>
          <cell r="M1391">
            <v>4.7480194537946554</v>
          </cell>
          <cell r="N1391">
            <v>4.8577515141971617</v>
          </cell>
          <cell r="O1391">
            <v>5.1483871402278956</v>
          </cell>
          <cell r="P1391">
            <v>4.8385849222540864</v>
          </cell>
          <cell r="Q1391">
            <v>4.7031046428722334</v>
          </cell>
        </row>
        <row r="1392">
          <cell r="A1392" t="str">
            <v>600989 CH Equity</v>
          </cell>
          <cell r="B1392" t="str">
            <v>NINGXIA BAOFEN-A</v>
          </cell>
          <cell r="C1392">
            <v>13243666208.120609</v>
          </cell>
          <cell r="D1392">
            <v>1391</v>
          </cell>
          <cell r="E1392">
            <v>37.780653220459087</v>
          </cell>
          <cell r="F1392">
            <v>1.326836494128258</v>
          </cell>
          <cell r="G1392">
            <v>1.3657121495279509</v>
          </cell>
          <cell r="H1392">
            <v>1.163569047736956</v>
          </cell>
          <cell r="I1392">
            <v>1.465327807682115</v>
          </cell>
          <cell r="J1392">
            <v>1.1718309830947651</v>
          </cell>
          <cell r="K1392">
            <v>1.194908859926386</v>
          </cell>
          <cell r="L1392">
            <v>1.269676509436749</v>
          </cell>
          <cell r="M1392">
            <v>1.1951909242500851</v>
          </cell>
          <cell r="N1392">
            <v>1.4725894706397611</v>
          </cell>
          <cell r="O1392">
            <v>1.8628627786697509</v>
          </cell>
          <cell r="P1392">
            <v>1.5019879358284529</v>
          </cell>
          <cell r="Q1392">
            <v>1.445138610976358</v>
          </cell>
        </row>
        <row r="1393">
          <cell r="A1393" t="str">
            <v>PPL CN Equity</v>
          </cell>
          <cell r="B1393" t="str">
            <v>PEMBINA PIPELINE</v>
          </cell>
          <cell r="C1393">
            <v>13241332885.25647</v>
          </cell>
          <cell r="D1393">
            <v>1392</v>
          </cell>
          <cell r="E1393">
            <v>-29.69677662982529</v>
          </cell>
          <cell r="F1393">
            <v>34.589067816734307</v>
          </cell>
          <cell r="G1393">
            <v>37.065846053990072</v>
          </cell>
          <cell r="H1393">
            <v>38.306360082749052</v>
          </cell>
          <cell r="I1393">
            <v>36.409296026344236</v>
          </cell>
          <cell r="J1393">
            <v>16.66901147977546</v>
          </cell>
          <cell r="K1393">
            <v>21.950873555463769</v>
          </cell>
          <cell r="L1393">
            <v>25.498270219968621</v>
          </cell>
          <cell r="M1393">
            <v>24.992634396187899</v>
          </cell>
          <cell r="N1393">
            <v>24.283795008099791</v>
          </cell>
          <cell r="O1393">
            <v>24.91195833559641</v>
          </cell>
          <cell r="P1393">
            <v>21.368935274747859</v>
          </cell>
          <cell r="Q1393">
            <v>20.947781892876382</v>
          </cell>
        </row>
        <row r="1394">
          <cell r="A1394" t="str">
            <v>SCHP US Equity</v>
          </cell>
          <cell r="B1394" t="str">
            <v>SCHWAB US TIPS</v>
          </cell>
          <cell r="C1394">
            <v>13241299968</v>
          </cell>
          <cell r="D1394">
            <v>1393</v>
          </cell>
          <cell r="E1394">
            <v>9.3686934049756143</v>
          </cell>
          <cell r="F1394">
            <v>56.549999237060547</v>
          </cell>
          <cell r="G1394">
            <v>56.630001068115227</v>
          </cell>
          <cell r="H1394">
            <v>57.680000305175781</v>
          </cell>
          <cell r="I1394">
            <v>58.389999389648438</v>
          </cell>
          <cell r="J1394">
            <v>57.689998626708977</v>
          </cell>
          <cell r="K1394">
            <v>59.040000915527337</v>
          </cell>
          <cell r="L1394">
            <v>59.479999542236328</v>
          </cell>
          <cell r="M1394">
            <v>60.049999237060547</v>
          </cell>
          <cell r="N1394">
            <v>61.450000762939453</v>
          </cell>
          <cell r="O1394">
            <v>61.889999389648438</v>
          </cell>
          <cell r="P1394">
            <v>61.450000762939453</v>
          </cell>
          <cell r="Q1394">
            <v>61.080001831054688</v>
          </cell>
        </row>
        <row r="1395">
          <cell r="A1395" t="str">
            <v>DGRO US Equity</v>
          </cell>
          <cell r="B1395" t="str">
            <v>ISHARES CORE DIV</v>
          </cell>
          <cell r="C1395">
            <v>13241299968</v>
          </cell>
          <cell r="D1395">
            <v>1393</v>
          </cell>
          <cell r="E1395">
            <v>8.2601387370628174</v>
          </cell>
          <cell r="F1395">
            <v>40.959999084472663</v>
          </cell>
          <cell r="G1395">
            <v>42.069999694824219</v>
          </cell>
          <cell r="H1395">
            <v>41.669998168945313</v>
          </cell>
          <cell r="I1395">
            <v>39.279998779296882</v>
          </cell>
          <cell r="J1395">
            <v>31.159999847412109</v>
          </cell>
          <cell r="K1395">
            <v>35.360000610351563</v>
          </cell>
          <cell r="L1395">
            <v>37.75</v>
          </cell>
          <cell r="M1395">
            <v>37.549999237060547</v>
          </cell>
          <cell r="N1395">
            <v>39.439998626708977</v>
          </cell>
          <cell r="O1395">
            <v>41.290000915527337</v>
          </cell>
          <cell r="P1395">
            <v>39.830001831054688</v>
          </cell>
          <cell r="Q1395">
            <v>39.630001068115227</v>
          </cell>
        </row>
        <row r="1396">
          <cell r="A1396" t="str">
            <v>CVAC US Equity</v>
          </cell>
          <cell r="B1396" t="str">
            <v>CUREVAC NV</v>
          </cell>
          <cell r="C1396">
            <v>13232808960</v>
          </cell>
          <cell r="D1396">
            <v>1395</v>
          </cell>
          <cell r="E1396"/>
          <cell r="F1396"/>
          <cell r="G1396"/>
          <cell r="H1396"/>
          <cell r="I1396"/>
          <cell r="J1396"/>
          <cell r="K1396"/>
          <cell r="L1396"/>
          <cell r="M1396"/>
          <cell r="N1396"/>
          <cell r="O1396">
            <v>56.849998474121087</v>
          </cell>
          <cell r="P1396">
            <v>47.090000152587891</v>
          </cell>
          <cell r="Q1396">
            <v>47.080001831054688</v>
          </cell>
        </row>
        <row r="1397">
          <cell r="A1397" t="str">
            <v>EDEN FP Equity</v>
          </cell>
          <cell r="B1397" t="str">
            <v>EDENRED</v>
          </cell>
          <cell r="C1397">
            <v>13211801825.709841</v>
          </cell>
          <cell r="D1397">
            <v>1396</v>
          </cell>
          <cell r="E1397">
            <v>-3.1145940879731771</v>
          </cell>
          <cell r="F1397">
            <v>49.372350114726942</v>
          </cell>
          <cell r="G1397">
            <v>51.696538227329263</v>
          </cell>
          <cell r="H1397">
            <v>54.421340409122422</v>
          </cell>
          <cell r="I1397">
            <v>52.378299723815871</v>
          </cell>
          <cell r="J1397">
            <v>38.455999826431253</v>
          </cell>
          <cell r="K1397">
            <v>40.402874441074353</v>
          </cell>
          <cell r="L1397">
            <v>42.338522361259493</v>
          </cell>
          <cell r="M1397">
            <v>44.673023586059571</v>
          </cell>
          <cell r="N1397">
            <v>50.332718532547013</v>
          </cell>
          <cell r="O1397">
            <v>51.316201090812683</v>
          </cell>
          <cell r="P1397">
            <v>45.218249559402473</v>
          </cell>
          <cell r="Q1397">
            <v>46.837580744377192</v>
          </cell>
        </row>
        <row r="1398">
          <cell r="A1398" t="str">
            <v>PCHEM MK Equity</v>
          </cell>
          <cell r="B1398" t="str">
            <v>PCHEM</v>
          </cell>
          <cell r="C1398">
            <v>13193666069.203119</v>
          </cell>
          <cell r="D1398">
            <v>1397</v>
          </cell>
          <cell r="E1398">
            <v>-3.4089502868782429</v>
          </cell>
          <cell r="F1398">
            <v>1.699987963849551</v>
          </cell>
          <cell r="G1398">
            <v>1.796846373906718</v>
          </cell>
          <cell r="H1398">
            <v>1.4969623039892781</v>
          </cell>
          <cell r="I1398">
            <v>1.2392959175846561</v>
          </cell>
          <cell r="J1398">
            <v>1.0900495983660221</v>
          </cell>
          <cell r="K1398">
            <v>1.303083206873566</v>
          </cell>
          <cell r="L1398">
            <v>1.4323791338493519</v>
          </cell>
          <cell r="M1398">
            <v>1.4582701027393341</v>
          </cell>
          <cell r="N1398">
            <v>1.396615028604451</v>
          </cell>
          <cell r="O1398">
            <v>1.303560685291302</v>
          </cell>
          <cell r="P1398">
            <v>1.361281834423288</v>
          </cell>
          <cell r="Q1398">
            <v>1.4337262126181829</v>
          </cell>
        </row>
        <row r="1399">
          <cell r="A1399" t="str">
            <v>1055 HK Equity</v>
          </cell>
          <cell r="B1399" t="str">
            <v>CHINA SOUTHERN-H</v>
          </cell>
          <cell r="C1399">
            <v>13190283085.845699</v>
          </cell>
          <cell r="D1399">
            <v>1398</v>
          </cell>
          <cell r="E1399">
            <v>-0.6122491678461911</v>
          </cell>
          <cell r="F1399">
            <v>0.63228883467600405</v>
          </cell>
          <cell r="G1399">
            <v>0.6723982988148981</v>
          </cell>
          <cell r="H1399">
            <v>0.55101385016264004</v>
          </cell>
          <cell r="I1399">
            <v>0.52948131521054609</v>
          </cell>
          <cell r="J1399">
            <v>0.41918174177408202</v>
          </cell>
          <cell r="K1399">
            <v>0.49920026018230612</v>
          </cell>
          <cell r="L1399">
            <v>0.42958872421817801</v>
          </cell>
          <cell r="M1399">
            <v>0.44254639622598502</v>
          </cell>
          <cell r="N1399">
            <v>0.46319593126806802</v>
          </cell>
          <cell r="O1399">
            <v>0.53677415786251004</v>
          </cell>
          <cell r="P1399">
            <v>0.53934091051797106</v>
          </cell>
          <cell r="Q1399">
            <v>0.52643802969711806</v>
          </cell>
        </row>
        <row r="1400">
          <cell r="A1400" t="str">
            <v>LBTYA US Equity</v>
          </cell>
          <cell r="B1400" t="str">
            <v>LIBERTY GLOBAL-A</v>
          </cell>
          <cell r="C1400">
            <v>13183515648</v>
          </cell>
          <cell r="D1400">
            <v>1399</v>
          </cell>
          <cell r="E1400">
            <v>1.0517080382459241</v>
          </cell>
          <cell r="F1400">
            <v>22.270000457763668</v>
          </cell>
          <cell r="G1400">
            <v>22.739999771118161</v>
          </cell>
          <cell r="H1400">
            <v>20.45999908447266</v>
          </cell>
          <cell r="I1400">
            <v>19.920000076293949</v>
          </cell>
          <cell r="J1400">
            <v>16.04999923706055</v>
          </cell>
          <cell r="K1400">
            <v>22.280000686645511</v>
          </cell>
          <cell r="L1400">
            <v>22.270000457763668</v>
          </cell>
          <cell r="M1400">
            <v>21.879999160766602</v>
          </cell>
          <cell r="N1400">
            <v>23.29999923706055</v>
          </cell>
          <cell r="O1400">
            <v>23.270000457763668</v>
          </cell>
          <cell r="P1400">
            <v>20.54000091552734</v>
          </cell>
          <cell r="Q1400">
            <v>18.79000091552734</v>
          </cell>
        </row>
        <row r="1401">
          <cell r="A1401" t="str">
            <v>CPR IM Equity</v>
          </cell>
          <cell r="B1401" t="str">
            <v>DAVIDE CAMPARI-M</v>
          </cell>
          <cell r="C1401">
            <v>13179628620.529791</v>
          </cell>
          <cell r="D1401">
            <v>1400</v>
          </cell>
          <cell r="E1401">
            <v>16.90405188947679</v>
          </cell>
          <cell r="F1401">
            <v>8.992899524784093</v>
          </cell>
          <cell r="G1401">
            <v>9.1281963741340633</v>
          </cell>
          <cell r="H1401">
            <v>9.7872158573723027</v>
          </cell>
          <cell r="I1401">
            <v>8.3738199726867606</v>
          </cell>
          <cell r="J1401">
            <v>6.8740096199417167</v>
          </cell>
          <cell r="K1401">
            <v>7.7685157921638393</v>
          </cell>
          <cell r="L1401">
            <v>8.0024703173923513</v>
          </cell>
          <cell r="M1401">
            <v>8.5651456567138666</v>
          </cell>
          <cell r="N1401">
            <v>10.074767746944421</v>
          </cell>
          <cell r="O1401">
            <v>10.482826296286021</v>
          </cell>
          <cell r="P1401">
            <v>11.00389090354156</v>
          </cell>
          <cell r="Q1401">
            <v>10.24659351767195</v>
          </cell>
        </row>
        <row r="1402">
          <cell r="A1402" t="str">
            <v>UHR SW Equity</v>
          </cell>
          <cell r="B1402" t="str">
            <v>SWATCH GROUP-BR</v>
          </cell>
          <cell r="C1402">
            <v>13178228627.59119</v>
          </cell>
          <cell r="D1402">
            <v>1401</v>
          </cell>
          <cell r="E1402">
            <v>-13.26981708185134</v>
          </cell>
          <cell r="F1402">
            <v>274.06511781123851</v>
          </cell>
          <cell r="G1402">
            <v>279.53203439712519</v>
          </cell>
          <cell r="H1402">
            <v>253.80396970530819</v>
          </cell>
          <cell r="I1402">
            <v>229.7156054655261</v>
          </cell>
          <cell r="J1402">
            <v>191.76313298430611</v>
          </cell>
          <cell r="K1402">
            <v>201.0931836896452</v>
          </cell>
          <cell r="L1402">
            <v>199.625490562772</v>
          </cell>
          <cell r="M1402">
            <v>199.0799637436867</v>
          </cell>
          <cell r="N1402">
            <v>209.63881728049449</v>
          </cell>
          <cell r="O1402">
            <v>210.67692060987611</v>
          </cell>
          <cell r="P1402">
            <v>237.04833193569539</v>
          </cell>
          <cell r="Q1402">
            <v>213.73465158736511</v>
          </cell>
        </row>
        <row r="1403">
          <cell r="A1403" t="str">
            <v>1579 HK Equity</v>
          </cell>
          <cell r="B1403" t="str">
            <v>YIHAI INTERNATIO</v>
          </cell>
          <cell r="C1403">
            <v>13105493151.083981</v>
          </cell>
          <cell r="D1403">
            <v>1402</v>
          </cell>
          <cell r="E1403">
            <v>92.437522344124375</v>
          </cell>
          <cell r="F1403">
            <v>6.4825574941933164</v>
          </cell>
          <cell r="G1403">
            <v>5.8642374257743199</v>
          </cell>
          <cell r="H1403">
            <v>5.7289988622069359</v>
          </cell>
          <cell r="I1403">
            <v>6.9398038387298584</v>
          </cell>
          <cell r="J1403">
            <v>7.2550686076283446</v>
          </cell>
          <cell r="K1403">
            <v>7.9975237846374512</v>
          </cell>
          <cell r="L1403">
            <v>9.256153654307127</v>
          </cell>
          <cell r="M1403">
            <v>10.25081899279712</v>
          </cell>
          <cell r="N1403">
            <v>12.40565196740704</v>
          </cell>
          <cell r="O1403">
            <v>16.399999314354321</v>
          </cell>
          <cell r="P1403">
            <v>15.5995979862297</v>
          </cell>
          <cell r="Q1403">
            <v>12.79966958723776</v>
          </cell>
        </row>
        <row r="1404">
          <cell r="A1404" t="str">
            <v>LNT US Equity</v>
          </cell>
          <cell r="B1404" t="str">
            <v>ALLIANT ENERGY</v>
          </cell>
          <cell r="C1404">
            <v>13104942080</v>
          </cell>
          <cell r="D1404">
            <v>1403</v>
          </cell>
          <cell r="E1404">
            <v>2.6134748831277088</v>
          </cell>
          <cell r="F1404">
            <v>52.430000305175781</v>
          </cell>
          <cell r="G1404">
            <v>54.720001220703118</v>
          </cell>
          <cell r="H1404">
            <v>59.520000457763672</v>
          </cell>
          <cell r="I1404">
            <v>55.360000610351563</v>
          </cell>
          <cell r="J1404">
            <v>44.970001220703118</v>
          </cell>
          <cell r="K1404">
            <v>47.25</v>
          </cell>
          <cell r="L1404">
            <v>49.459999084472663</v>
          </cell>
          <cell r="M1404">
            <v>48.759998321533203</v>
          </cell>
          <cell r="N1404">
            <v>53.509998321533203</v>
          </cell>
          <cell r="O1404">
            <v>53.479999542236328</v>
          </cell>
          <cell r="P1404">
            <v>52.330001831054688</v>
          </cell>
          <cell r="Q1404">
            <v>56.689998626708977</v>
          </cell>
        </row>
        <row r="1405">
          <cell r="A1405" t="str">
            <v>EVK GR Equity</v>
          </cell>
          <cell r="B1405" t="str">
            <v>EVONIK INDUSTRIE</v>
          </cell>
          <cell r="C1405">
            <v>13088479090.550541</v>
          </cell>
          <cell r="D1405">
            <v>1404</v>
          </cell>
          <cell r="E1405">
            <v>-3.9156173678443151</v>
          </cell>
          <cell r="F1405">
            <v>28.80607413725852</v>
          </cell>
          <cell r="G1405">
            <v>30.513292936998369</v>
          </cell>
          <cell r="H1405">
            <v>27.238317283924061</v>
          </cell>
          <cell r="I1405">
            <v>25.36742128952028</v>
          </cell>
          <cell r="J1405">
            <v>19.88350031280515</v>
          </cell>
          <cell r="K1405">
            <v>24.536202663990029</v>
          </cell>
          <cell r="L1405">
            <v>24.897811723413501</v>
          </cell>
          <cell r="M1405">
            <v>25.479168807250971</v>
          </cell>
          <cell r="N1405">
            <v>27.469162298286388</v>
          </cell>
          <cell r="O1405">
            <v>28.128438233720772</v>
          </cell>
          <cell r="P1405">
            <v>26.062155373306268</v>
          </cell>
          <cell r="Q1405">
            <v>24.20949469604875</v>
          </cell>
        </row>
        <row r="1406">
          <cell r="A1406" t="str">
            <v>066570 KS Equity</v>
          </cell>
          <cell r="B1406" t="str">
            <v>LG ELECTRONICS</v>
          </cell>
          <cell r="C1406">
            <v>13086302575.689939</v>
          </cell>
          <cell r="D1406">
            <v>1405</v>
          </cell>
          <cell r="E1406">
            <v>26.412602602516792</v>
          </cell>
          <cell r="F1406">
            <v>59.263879124773673</v>
          </cell>
          <cell r="G1406">
            <v>62.370781361823902</v>
          </cell>
          <cell r="H1406">
            <v>54.452704585855827</v>
          </cell>
          <cell r="I1406">
            <v>50.453323178226128</v>
          </cell>
          <cell r="J1406">
            <v>38.877798576140783</v>
          </cell>
          <cell r="K1406">
            <v>44.846342783421278</v>
          </cell>
          <cell r="L1406">
            <v>48.356137704104192</v>
          </cell>
          <cell r="M1406">
            <v>53.610821720212698</v>
          </cell>
          <cell r="N1406">
            <v>61.954757780767977</v>
          </cell>
          <cell r="O1406">
            <v>73.965987702831626</v>
          </cell>
          <cell r="P1406">
            <v>78.83493549306877</v>
          </cell>
          <cell r="Q1406">
            <v>75.350315339164808</v>
          </cell>
        </row>
        <row r="1407">
          <cell r="A1407" t="str">
            <v>EMN US Equity</v>
          </cell>
          <cell r="B1407" t="str">
            <v>EASTMAN CHEMICAL</v>
          </cell>
          <cell r="C1407">
            <v>13074006016</v>
          </cell>
          <cell r="D1407">
            <v>1406</v>
          </cell>
          <cell r="E1407">
            <v>28.033674003861321</v>
          </cell>
          <cell r="F1407">
            <v>78.379997253417969</v>
          </cell>
          <cell r="G1407">
            <v>79.260002136230469</v>
          </cell>
          <cell r="H1407">
            <v>72.199996948242188</v>
          </cell>
          <cell r="I1407">
            <v>62.930000305175781</v>
          </cell>
          <cell r="J1407">
            <v>45.509998321533203</v>
          </cell>
          <cell r="K1407">
            <v>60.020000457763672</v>
          </cell>
          <cell r="L1407">
            <v>68.55999755859375</v>
          </cell>
          <cell r="M1407">
            <v>68.699996948242188</v>
          </cell>
          <cell r="N1407">
            <v>75.169998168945313</v>
          </cell>
          <cell r="O1407">
            <v>76.610000610351563</v>
          </cell>
          <cell r="P1407">
            <v>76.30999755859375</v>
          </cell>
          <cell r="Q1407">
            <v>83.319999694824219</v>
          </cell>
        </row>
        <row r="1408">
          <cell r="A1408" t="str">
            <v>H CN Equity</v>
          </cell>
          <cell r="B1408" t="str">
            <v>HYDRO ONE LTD</v>
          </cell>
          <cell r="C1408">
            <v>13010453627.52319</v>
          </cell>
          <cell r="D1408">
            <v>1407</v>
          </cell>
          <cell r="E1408">
            <v>18.880909856580509</v>
          </cell>
          <cell r="F1408">
            <v>18.81344549148503</v>
          </cell>
          <cell r="G1408">
            <v>19.314593716516921</v>
          </cell>
          <cell r="H1408">
            <v>20.564546243311721</v>
          </cell>
          <cell r="I1408">
            <v>20.944528655805701</v>
          </cell>
          <cell r="J1408">
            <v>17.505977730027549</v>
          </cell>
          <cell r="K1408">
            <v>17.662927370325288</v>
          </cell>
          <cell r="L1408">
            <v>19.401337828920759</v>
          </cell>
          <cell r="M1408">
            <v>18.799705336276471</v>
          </cell>
          <cell r="N1408">
            <v>21.292152012542829</v>
          </cell>
          <cell r="O1408">
            <v>20.77782775047217</v>
          </cell>
          <cell r="P1408">
            <v>21.466717197490649</v>
          </cell>
          <cell r="Q1408">
            <v>22.238152482329159</v>
          </cell>
        </row>
        <row r="1409">
          <cell r="A1409" t="str">
            <v>JHX AU Equity</v>
          </cell>
          <cell r="B1409" t="str">
            <v>JAMES HARDIE-CDI</v>
          </cell>
          <cell r="C1409">
            <v>12997517914.18433</v>
          </cell>
          <cell r="D1409">
            <v>1408</v>
          </cell>
          <cell r="E1409">
            <v>37.376580557096432</v>
          </cell>
          <cell r="F1409">
            <v>19.732319785623531</v>
          </cell>
          <cell r="G1409">
            <v>19.556378812786079</v>
          </cell>
          <cell r="H1409">
            <v>21.261152497098919</v>
          </cell>
          <cell r="I1409">
            <v>18.612516489108089</v>
          </cell>
          <cell r="J1409">
            <v>12.17599987983704</v>
          </cell>
          <cell r="K1409">
            <v>13.29561069139481</v>
          </cell>
          <cell r="L1409">
            <v>17.893554039569839</v>
          </cell>
          <cell r="M1409">
            <v>19.137954305931089</v>
          </cell>
          <cell r="N1409">
            <v>20.676189301309591</v>
          </cell>
          <cell r="O1409">
            <v>22.229913444028849</v>
          </cell>
          <cell r="P1409">
            <v>24.49366572733879</v>
          </cell>
          <cell r="Q1409">
            <v>24.780800402832028</v>
          </cell>
        </row>
        <row r="1410">
          <cell r="A1410" t="str">
            <v>2800 HK Equity</v>
          </cell>
          <cell r="B1410" t="str">
            <v>TRACKER FUND HK</v>
          </cell>
          <cell r="C1410">
            <v>12977581254.66016</v>
          </cell>
          <cell r="D1410">
            <v>1409</v>
          </cell>
          <cell r="E1410">
            <v>1.304988492344461</v>
          </cell>
          <cell r="F1410">
            <v>3.404140980243398</v>
          </cell>
          <cell r="G1410">
            <v>3.6507123950123632</v>
          </cell>
          <cell r="H1410">
            <v>3.4116510078310971</v>
          </cell>
          <cell r="I1410">
            <v>3.4249216602745491</v>
          </cell>
          <cell r="J1410">
            <v>3.0052105426233311</v>
          </cell>
          <cell r="K1410">
            <v>3.1925598978996281</v>
          </cell>
          <cell r="L1410">
            <v>3.093554848685073</v>
          </cell>
          <cell r="M1410">
            <v>3.2126544847641871</v>
          </cell>
          <cell r="N1410">
            <v>3.241081465283457</v>
          </cell>
          <cell r="O1410">
            <v>3.3393546309009712</v>
          </cell>
          <cell r="P1410">
            <v>3.1328225395925808</v>
          </cell>
          <cell r="Q1410">
            <v>3.1741117582193108</v>
          </cell>
        </row>
        <row r="1411">
          <cell r="A1411" t="str">
            <v>CCK US Equity</v>
          </cell>
          <cell r="B1411" t="str">
            <v>CROWN HOLDINGS I</v>
          </cell>
          <cell r="C1411">
            <v>12968204288</v>
          </cell>
          <cell r="D1411">
            <v>1410</v>
          </cell>
          <cell r="E1411">
            <v>29.324013735985432</v>
          </cell>
          <cell r="F1411">
            <v>75.75</v>
          </cell>
          <cell r="G1411">
            <v>72.540000915527344</v>
          </cell>
          <cell r="H1411">
            <v>74.629997253417969</v>
          </cell>
          <cell r="I1411">
            <v>74.209999084472656</v>
          </cell>
          <cell r="J1411">
            <v>55.099998474121087</v>
          </cell>
          <cell r="K1411">
            <v>62.520000457763672</v>
          </cell>
          <cell r="L1411">
            <v>66.760002136230469</v>
          </cell>
          <cell r="M1411">
            <v>65.480003356933594</v>
          </cell>
          <cell r="N1411">
            <v>72.569999694824219</v>
          </cell>
          <cell r="O1411">
            <v>78.379997253417969</v>
          </cell>
          <cell r="P1411">
            <v>75.980003356933594</v>
          </cell>
          <cell r="Q1411">
            <v>89.55999755859375</v>
          </cell>
        </row>
        <row r="1412">
          <cell r="A1412" t="str">
            <v>WDC US Equity</v>
          </cell>
          <cell r="B1412" t="str">
            <v>WESTERN DIGITAL</v>
          </cell>
          <cell r="C1412">
            <v>12963880960</v>
          </cell>
          <cell r="D1412">
            <v>1411</v>
          </cell>
          <cell r="E1412">
            <v>-8.472812467018942</v>
          </cell>
          <cell r="F1412">
            <v>48.5</v>
          </cell>
          <cell r="G1412">
            <v>63.470001220703118</v>
          </cell>
          <cell r="H1412">
            <v>67.239997863769531</v>
          </cell>
          <cell r="I1412">
            <v>60.040000915527337</v>
          </cell>
          <cell r="J1412">
            <v>38.669998168945313</v>
          </cell>
          <cell r="K1412">
            <v>40.479999542236328</v>
          </cell>
          <cell r="L1412">
            <v>43.075000762939453</v>
          </cell>
          <cell r="M1412">
            <v>42.450000762939453</v>
          </cell>
          <cell r="N1412">
            <v>43.900001525878913</v>
          </cell>
          <cell r="O1412">
            <v>37.340000152587891</v>
          </cell>
          <cell r="P1412">
            <v>36.330001831054688</v>
          </cell>
          <cell r="Q1412">
            <v>37.029998779296882</v>
          </cell>
        </row>
        <row r="1413">
          <cell r="A1413" t="str">
            <v>KPN NA Equity</v>
          </cell>
          <cell r="B1413" t="str">
            <v>KPN (KONIN) NV</v>
          </cell>
          <cell r="C1413">
            <v>12909741487.83325</v>
          </cell>
          <cell r="D1413">
            <v>1412</v>
          </cell>
          <cell r="E1413">
            <v>-1.1467016421574661</v>
          </cell>
          <cell r="F1413">
            <v>3.023474903964996</v>
          </cell>
          <cell r="G1413">
            <v>2.9504034435430531</v>
          </cell>
          <cell r="H1413">
            <v>2.7879739228092149</v>
          </cell>
          <cell r="I1413">
            <v>2.5300340818557738</v>
          </cell>
          <cell r="J1413">
            <v>2.2833248464345961</v>
          </cell>
          <cell r="K1413">
            <v>2.3206654689926149</v>
          </cell>
          <cell r="L1413">
            <v>2.4986849518442109</v>
          </cell>
          <cell r="M1413">
            <v>2.6864639747009278</v>
          </cell>
          <cell r="N1413">
            <v>2.5824302669570902</v>
          </cell>
          <cell r="O1413">
            <v>2.603998762026976</v>
          </cell>
          <cell r="P1413">
            <v>2.3448892450733179</v>
          </cell>
          <cell r="Q1413">
            <v>2.6802539725503891</v>
          </cell>
        </row>
        <row r="1414">
          <cell r="A1414" t="str">
            <v>XRO AU Equity</v>
          </cell>
          <cell r="B1414" t="str">
            <v>XERO LTD</v>
          </cell>
          <cell r="C1414">
            <v>12902141877.297001</v>
          </cell>
          <cell r="D1414">
            <v>1413</v>
          </cell>
          <cell r="E1414">
            <v>61.51894884417144</v>
          </cell>
          <cell r="F1414">
            <v>56.136574326728812</v>
          </cell>
          <cell r="G1414">
            <v>56.135997772216797</v>
          </cell>
          <cell r="H1414">
            <v>57.38304173007964</v>
          </cell>
          <cell r="I1414">
            <v>48.729643661454247</v>
          </cell>
          <cell r="J1414">
            <v>42.311599582433701</v>
          </cell>
          <cell r="K1414">
            <v>49.778250753879547</v>
          </cell>
          <cell r="L1414">
            <v>58.747565412866606</v>
          </cell>
          <cell r="M1414">
            <v>62.824523462371872</v>
          </cell>
          <cell r="N1414">
            <v>65.280123993754387</v>
          </cell>
          <cell r="O1414">
            <v>73.58079668598748</v>
          </cell>
          <cell r="P1414">
            <v>73.5815894868756</v>
          </cell>
          <cell r="Q1414">
            <v>78.059517643432628</v>
          </cell>
        </row>
        <row r="1415">
          <cell r="A1415" t="str">
            <v>KINVB SS Equity</v>
          </cell>
          <cell r="B1415" t="str">
            <v>KINNEVIK AB - B</v>
          </cell>
          <cell r="C1415">
            <v>12898538602.316771</v>
          </cell>
          <cell r="D1415">
            <v>1414</v>
          </cell>
          <cell r="E1415">
            <v>86.242978376027253</v>
          </cell>
          <cell r="F1415">
            <v>22.660129505475769</v>
          </cell>
          <cell r="G1415">
            <v>24.44805084913969</v>
          </cell>
          <cell r="H1415">
            <v>24.21618513781527</v>
          </cell>
          <cell r="I1415">
            <v>20.893796035122481</v>
          </cell>
          <cell r="J1415">
            <v>16.276572761489209</v>
          </cell>
          <cell r="K1415">
            <v>20.52094824612141</v>
          </cell>
          <cell r="L1415">
            <v>25.65223458216542</v>
          </cell>
          <cell r="M1415">
            <v>26.392236067127779</v>
          </cell>
          <cell r="N1415">
            <v>36.642999865114689</v>
          </cell>
          <cell r="O1415">
            <v>39.001129582213707</v>
          </cell>
          <cell r="P1415">
            <v>40.199992309767367</v>
          </cell>
          <cell r="Q1415">
            <v>41.568680508997659</v>
          </cell>
        </row>
        <row r="1416">
          <cell r="A1416" t="str">
            <v>GDDY US Equity</v>
          </cell>
          <cell r="B1416" t="str">
            <v>GODADDY INC-A</v>
          </cell>
          <cell r="C1416">
            <v>12893604864</v>
          </cell>
          <cell r="D1416">
            <v>1415</v>
          </cell>
          <cell r="E1416">
            <v>11.869869178910969</v>
          </cell>
          <cell r="F1416">
            <v>65.639999389648438</v>
          </cell>
          <cell r="G1416">
            <v>67.919998168945313</v>
          </cell>
          <cell r="H1416">
            <v>69.199996948242188</v>
          </cell>
          <cell r="I1416">
            <v>70.010002136230469</v>
          </cell>
          <cell r="J1416">
            <v>52.860000610351563</v>
          </cell>
          <cell r="K1416">
            <v>65.819999694824219</v>
          </cell>
          <cell r="L1416">
            <v>77.959999084472656</v>
          </cell>
          <cell r="M1416">
            <v>73.849998474121094</v>
          </cell>
          <cell r="N1416">
            <v>70.19000244140625</v>
          </cell>
          <cell r="O1416">
            <v>84.239997863769531</v>
          </cell>
          <cell r="P1416">
            <v>77.389999389648438</v>
          </cell>
          <cell r="Q1416">
            <v>72.089996337890625</v>
          </cell>
        </row>
        <row r="1417">
          <cell r="A1417" t="str">
            <v>ITRK LN Equity</v>
          </cell>
          <cell r="B1417" t="str">
            <v>INTERTEK GROUP</v>
          </cell>
          <cell r="C1417">
            <v>12885555631.880859</v>
          </cell>
          <cell r="D1417">
            <v>1416</v>
          </cell>
          <cell r="E1417">
            <v>11.73056745323877</v>
          </cell>
          <cell r="F1417">
            <v>70.981793269515038</v>
          </cell>
          <cell r="G1417">
            <v>77.579967483878136</v>
          </cell>
          <cell r="H1417">
            <v>75.611067719757557</v>
          </cell>
          <cell r="I1417">
            <v>68.195115882903337</v>
          </cell>
          <cell r="J1417">
            <v>54.748715376481407</v>
          </cell>
          <cell r="K1417">
            <v>57.234460109844797</v>
          </cell>
          <cell r="L1417">
            <v>69.230610847473145</v>
          </cell>
          <cell r="M1417">
            <v>67.971527494490147</v>
          </cell>
          <cell r="N1417">
            <v>73.412072136998177</v>
          </cell>
          <cell r="O1417">
            <v>78.557469230145216</v>
          </cell>
          <cell r="P1417">
            <v>82.108991533517838</v>
          </cell>
          <cell r="Q1417">
            <v>72.577718749642372</v>
          </cell>
        </row>
        <row r="1418">
          <cell r="A1418" t="str">
            <v>300454 CH Equity</v>
          </cell>
          <cell r="B1418" t="str">
            <v>SANGFOR TECHNO-A</v>
          </cell>
          <cell r="C1418">
            <v>12878389457.94092</v>
          </cell>
          <cell r="D1418">
            <v>1417</v>
          </cell>
          <cell r="E1418">
            <v>70.749626773707135</v>
          </cell>
          <cell r="F1418">
            <v>15.922037929539099</v>
          </cell>
          <cell r="G1418">
            <v>16.427319473293661</v>
          </cell>
          <cell r="H1418">
            <v>20.700705827550792</v>
          </cell>
          <cell r="I1418">
            <v>29.01923751831055</v>
          </cell>
          <cell r="J1418">
            <v>22.501408448202479</v>
          </cell>
          <cell r="K1418">
            <v>27.114805845512819</v>
          </cell>
          <cell r="L1418">
            <v>26.656191349029541</v>
          </cell>
          <cell r="M1418">
            <v>28.00565779209137</v>
          </cell>
          <cell r="N1418">
            <v>31.38707083579061</v>
          </cell>
          <cell r="O1418">
            <v>32.065549618106161</v>
          </cell>
          <cell r="P1418">
            <v>31.182447351759489</v>
          </cell>
          <cell r="Q1418">
            <v>29.440776020288471</v>
          </cell>
        </row>
        <row r="1419">
          <cell r="A1419" t="str">
            <v>LUNDB SS Equity</v>
          </cell>
          <cell r="B1419" t="str">
            <v>LUNDBERGS AB-B</v>
          </cell>
          <cell r="C1419">
            <v>12844552570.13904</v>
          </cell>
          <cell r="D1419">
            <v>1418</v>
          </cell>
          <cell r="E1419">
            <v>15.82771171926489</v>
          </cell>
          <cell r="F1419">
            <v>39.495463259518147</v>
          </cell>
          <cell r="G1419">
            <v>43.878379471600063</v>
          </cell>
          <cell r="H1419">
            <v>43.750711381063873</v>
          </cell>
          <cell r="I1419">
            <v>42.229233739829851</v>
          </cell>
          <cell r="J1419">
            <v>40.169428944587708</v>
          </cell>
          <cell r="K1419">
            <v>41.874926324510398</v>
          </cell>
          <cell r="L1419">
            <v>47.97799363732338</v>
          </cell>
          <cell r="M1419">
            <v>45.597346856607601</v>
          </cell>
          <cell r="N1419">
            <v>48.263737992735969</v>
          </cell>
          <cell r="O1419">
            <v>45.843028038740158</v>
          </cell>
          <cell r="P1419">
            <v>50.087439396464113</v>
          </cell>
          <cell r="Q1419">
            <v>45.152187331583718</v>
          </cell>
        </row>
        <row r="1420">
          <cell r="A1420" t="str">
            <v>SUZB3 BZ Equity</v>
          </cell>
          <cell r="B1420" t="str">
            <v>SUZANO SA</v>
          </cell>
          <cell r="C1420">
            <v>12842978076.61194</v>
          </cell>
          <cell r="D1420">
            <v>1419</v>
          </cell>
          <cell r="E1420">
            <v>32.410341532116092</v>
          </cell>
          <cell r="F1420">
            <v>9.1882162075540919</v>
          </cell>
          <cell r="G1420">
            <v>9.8713834186629583</v>
          </cell>
          <cell r="H1420">
            <v>9.3118650242686272</v>
          </cell>
          <cell r="I1420">
            <v>8.8403830592505983</v>
          </cell>
          <cell r="J1420">
            <v>7.0966150204612291</v>
          </cell>
          <cell r="K1420">
            <v>7.1782445526847027</v>
          </cell>
          <cell r="L1420">
            <v>7.1269695124070154</v>
          </cell>
          <cell r="M1420">
            <v>6.9725527291043363</v>
          </cell>
          <cell r="N1420">
            <v>8.1014514026827555</v>
          </cell>
          <cell r="O1420">
            <v>9.5739300873208322</v>
          </cell>
          <cell r="P1420">
            <v>8.2432189956307411</v>
          </cell>
          <cell r="Q1420">
            <v>8.7149569047212481</v>
          </cell>
        </row>
        <row r="1421">
          <cell r="A1421" t="str">
            <v>STERV FH Equity</v>
          </cell>
          <cell r="B1421" t="str">
            <v>STORA ENSO OYJ-R</v>
          </cell>
          <cell r="C1421">
            <v>12824896076.81946</v>
          </cell>
          <cell r="D1421">
            <v>1420</v>
          </cell>
          <cell r="E1421">
            <v>11.241126318325589</v>
          </cell>
          <cell r="F1421">
            <v>13.35091232063769</v>
          </cell>
          <cell r="G1421">
            <v>14.53895115380192</v>
          </cell>
          <cell r="H1421">
            <v>12.961148872043619</v>
          </cell>
          <cell r="I1421">
            <v>11.97378036949158</v>
          </cell>
          <cell r="J1421">
            <v>9.8324997425079346</v>
          </cell>
          <cell r="K1421">
            <v>11.867039603958119</v>
          </cell>
          <cell r="L1421">
            <v>12.39325564765454</v>
          </cell>
          <cell r="M1421">
            <v>12.007423763061521</v>
          </cell>
          <cell r="N1421">
            <v>12.812284785297379</v>
          </cell>
          <cell r="O1421">
            <v>14.81009413271522</v>
          </cell>
          <cell r="P1421">
            <v>16.137629573936469</v>
          </cell>
          <cell r="Q1421">
            <v>14.58732551684284</v>
          </cell>
        </row>
        <row r="1422">
          <cell r="A1422" t="str">
            <v>600150 CH Equity</v>
          </cell>
          <cell r="B1422" t="str">
            <v>CHINA CSSC HOL-A</v>
          </cell>
          <cell r="C1422">
            <v>12784579249.39282</v>
          </cell>
          <cell r="D1422">
            <v>1421</v>
          </cell>
          <cell r="E1422">
            <v>-5.8139610007967857</v>
          </cell>
          <cell r="F1422">
            <v>2.82272396371954</v>
          </cell>
          <cell r="G1422">
            <v>3.1249101967486581</v>
          </cell>
          <cell r="H1422">
            <v>2.7444278914501301</v>
          </cell>
          <cell r="I1422">
            <v>2.8444598055575629</v>
          </cell>
          <cell r="J1422">
            <v>2.5563380620534129</v>
          </cell>
          <cell r="K1422">
            <v>2.6460720782595222</v>
          </cell>
          <cell r="L1422">
            <v>2.5744269548590641</v>
          </cell>
          <cell r="M1422">
            <v>2.4893918576975689</v>
          </cell>
          <cell r="N1422">
            <v>3.102751803295916</v>
          </cell>
          <cell r="O1422">
            <v>3.082803399885961</v>
          </cell>
          <cell r="P1422">
            <v>2.7183035724272031</v>
          </cell>
          <cell r="Q1422">
            <v>2.5629913579552408</v>
          </cell>
        </row>
        <row r="1423">
          <cell r="A1423" t="str">
            <v>002024 CH Equity</v>
          </cell>
          <cell r="B1423" t="str">
            <v>SUNING.COM CO-A</v>
          </cell>
          <cell r="C1423">
            <v>12783310097.83276</v>
          </cell>
          <cell r="D1423">
            <v>1422</v>
          </cell>
          <cell r="E1423">
            <v>-9.5487453821335606</v>
          </cell>
          <cell r="F1423">
            <v>1.403548661634588</v>
          </cell>
          <cell r="G1423">
            <v>1.451876869667643</v>
          </cell>
          <cell r="H1423">
            <v>1.310261311784799</v>
          </cell>
          <cell r="I1423">
            <v>1.36045637152165</v>
          </cell>
          <cell r="J1423">
            <v>1.257746564962076</v>
          </cell>
          <cell r="K1423">
            <v>1.19207739241233</v>
          </cell>
          <cell r="L1423">
            <v>1.2514380466686821</v>
          </cell>
          <cell r="M1423">
            <v>1.2489391725631549</v>
          </cell>
          <cell r="N1423">
            <v>1.59578284383467</v>
          </cell>
          <cell r="O1423">
            <v>1.4484051205849939</v>
          </cell>
          <cell r="P1423">
            <v>1.3400089259400261</v>
          </cell>
          <cell r="Q1423">
            <v>1.460083224340792</v>
          </cell>
        </row>
        <row r="1424">
          <cell r="A1424" t="str">
            <v>096770 KS Equity</v>
          </cell>
          <cell r="B1424" t="str">
            <v>SK INNOVATION</v>
          </cell>
          <cell r="C1424">
            <v>12779968969.632139</v>
          </cell>
          <cell r="D1424">
            <v>1423</v>
          </cell>
          <cell r="E1424">
            <v>0.27601338953375798</v>
          </cell>
          <cell r="F1424">
            <v>124.3445543514099</v>
          </cell>
          <cell r="G1424">
            <v>129.75890713278201</v>
          </cell>
          <cell r="H1424">
            <v>103.61955341068099</v>
          </cell>
          <cell r="I1424">
            <v>95.701811020262539</v>
          </cell>
          <cell r="J1424">
            <v>66.682294855127111</v>
          </cell>
          <cell r="K1424">
            <v>80.298642907291651</v>
          </cell>
          <cell r="L1424">
            <v>101.2865046504885</v>
          </cell>
          <cell r="M1424">
            <v>107.38813667558129</v>
          </cell>
          <cell r="N1424">
            <v>108.420826116344</v>
          </cell>
          <cell r="O1424">
            <v>125.2445743884891</v>
          </cell>
          <cell r="P1424">
            <v>119.4989752839319</v>
          </cell>
          <cell r="Q1424">
            <v>107.9580541409086</v>
          </cell>
        </row>
        <row r="1425">
          <cell r="A1425" t="str">
            <v>288 HK Equity</v>
          </cell>
          <cell r="B1425" t="str">
            <v>WH GROUP LTD</v>
          </cell>
          <cell r="C1425">
            <v>12777936790.238279</v>
          </cell>
          <cell r="D1425">
            <v>1424</v>
          </cell>
          <cell r="E1425">
            <v>-16.604243149266509</v>
          </cell>
          <cell r="F1425">
            <v>1.041041204034997</v>
          </cell>
          <cell r="G1425">
            <v>1.0329783721640671</v>
          </cell>
          <cell r="H1425">
            <v>0.95268746352115108</v>
          </cell>
          <cell r="I1425">
            <v>1.0332596777528811</v>
          </cell>
          <cell r="J1425">
            <v>0.92477942169267602</v>
          </cell>
          <cell r="K1425">
            <v>0.96486254938111005</v>
          </cell>
          <cell r="L1425">
            <v>0.85143711826747603</v>
          </cell>
          <cell r="M1425">
            <v>0.85670785850227604</v>
          </cell>
          <cell r="N1425">
            <v>0.90703832084919611</v>
          </cell>
          <cell r="O1425">
            <v>0.86322578810876405</v>
          </cell>
          <cell r="P1425">
            <v>0.81030171538483109</v>
          </cell>
          <cell r="Q1425">
            <v>0.76772211638733301</v>
          </cell>
        </row>
        <row r="1426">
          <cell r="A1426" t="str">
            <v>HZ IN Equity</v>
          </cell>
          <cell r="B1426" t="str">
            <v>HINDUSTAN ZINC</v>
          </cell>
          <cell r="C1426">
            <v>12769276353.335079</v>
          </cell>
          <cell r="D1426">
            <v>1425</v>
          </cell>
          <cell r="E1426">
            <v>24.96890901170881</v>
          </cell>
          <cell r="F1426">
            <v>2.9796171556226909</v>
          </cell>
          <cell r="G1426">
            <v>2.944226446411164</v>
          </cell>
          <cell r="H1426">
            <v>2.6567540085606818</v>
          </cell>
          <cell r="I1426">
            <v>2.308343414585821</v>
          </cell>
          <cell r="J1426">
            <v>2.0953449797422512</v>
          </cell>
          <cell r="K1426">
            <v>2.301411139018199</v>
          </cell>
          <cell r="L1426">
            <v>2.2899602860321271</v>
          </cell>
          <cell r="M1426">
            <v>2.6255669232923542</v>
          </cell>
          <cell r="N1426">
            <v>2.7299377438370409</v>
          </cell>
          <cell r="O1426">
            <v>3.1107371109025341</v>
          </cell>
          <cell r="P1426">
            <v>2.8437021193094552</v>
          </cell>
          <cell r="Q1426">
            <v>2.7238503099615912</v>
          </cell>
        </row>
        <row r="1427">
          <cell r="A1427" t="str">
            <v>OMC US Equity</v>
          </cell>
          <cell r="B1427" t="str">
            <v>OMNICOM GROUP</v>
          </cell>
          <cell r="C1427">
            <v>12767275008</v>
          </cell>
          <cell r="D1427">
            <v>1426</v>
          </cell>
          <cell r="E1427">
            <v>-21.171679685284829</v>
          </cell>
          <cell r="F1427">
            <v>79.370002746582031</v>
          </cell>
          <cell r="G1427">
            <v>81.019996643066406</v>
          </cell>
          <cell r="H1427">
            <v>75.639999389648438</v>
          </cell>
          <cell r="I1427">
            <v>70.360000610351563</v>
          </cell>
          <cell r="J1427">
            <v>51.669998168945313</v>
          </cell>
          <cell r="K1427">
            <v>55.889999389648438</v>
          </cell>
          <cell r="L1427">
            <v>55.580001831054688</v>
          </cell>
          <cell r="M1427">
            <v>54.540000915527337</v>
          </cell>
          <cell r="N1427">
            <v>53.700000762939453</v>
          </cell>
          <cell r="O1427">
            <v>53.020000457763672</v>
          </cell>
          <cell r="P1427">
            <v>49.569999694824219</v>
          </cell>
          <cell r="Q1427">
            <v>48.720001220703118</v>
          </cell>
        </row>
        <row r="1428">
          <cell r="A1428" t="str">
            <v>HMSP IJ Equity</v>
          </cell>
          <cell r="B1428" t="str">
            <v>HM SAMPOERNA TBK</v>
          </cell>
          <cell r="C1428">
            <v>12766018404.06641</v>
          </cell>
          <cell r="D1428">
            <v>1427</v>
          </cell>
          <cell r="E1428">
            <v>-19.354646340750019</v>
          </cell>
          <cell r="F1428">
            <v>0.14307975885458299</v>
          </cell>
          <cell r="G1428">
            <v>0.15142774645937601</v>
          </cell>
          <cell r="H1428">
            <v>0.14995996898505801</v>
          </cell>
          <cell r="I1428">
            <v>0.11855050233862099</v>
          </cell>
          <cell r="J1428">
            <v>8.4412100204645013E-2</v>
          </cell>
          <cell r="K1428">
            <v>0.10454903072968599</v>
          </cell>
          <cell r="L1428">
            <v>0.13338833829038799</v>
          </cell>
          <cell r="M1428">
            <v>0.112690706373542</v>
          </cell>
          <cell r="N1428">
            <v>0.109729580508429</v>
          </cell>
          <cell r="O1428">
            <v>0.11399878130759999</v>
          </cell>
          <cell r="P1428">
            <v>9.5972521194199009E-2</v>
          </cell>
          <cell r="Q1428">
            <v>9.6048674022313013E-2</v>
          </cell>
        </row>
        <row r="1429">
          <cell r="A1429" t="str">
            <v>CNP US Equity</v>
          </cell>
          <cell r="B1429" t="str">
            <v>CENTERPOINT ENER</v>
          </cell>
          <cell r="C1429">
            <v>12765108224</v>
          </cell>
          <cell r="D1429">
            <v>1428</v>
          </cell>
          <cell r="E1429">
            <v>-3.2714906344580301</v>
          </cell>
          <cell r="F1429">
            <v>24.389999389648441</v>
          </cell>
          <cell r="G1429">
            <v>27.270000457763668</v>
          </cell>
          <cell r="H1429">
            <v>26.340000152587891</v>
          </cell>
          <cell r="I1429">
            <v>23.75</v>
          </cell>
          <cell r="J1429">
            <v>14.11999988555908</v>
          </cell>
          <cell r="K1429">
            <v>16.45999908447266</v>
          </cell>
          <cell r="L1429">
            <v>18.04999923706055</v>
          </cell>
          <cell r="M1429">
            <v>19.270000457763668</v>
          </cell>
          <cell r="N1429">
            <v>19.319999694824219</v>
          </cell>
          <cell r="O1429">
            <v>20</v>
          </cell>
          <cell r="P1429">
            <v>19.39999961853027</v>
          </cell>
          <cell r="Q1429">
            <v>21.469999313354489</v>
          </cell>
        </row>
        <row r="1430">
          <cell r="A1430" t="str">
            <v>NVCR US Equity</v>
          </cell>
          <cell r="B1430" t="str">
            <v>NOVOCURE LTD</v>
          </cell>
          <cell r="C1430">
            <v>12751122432</v>
          </cell>
          <cell r="D1430">
            <v>1429</v>
          </cell>
          <cell r="E1430">
            <v>41.632743869741986</v>
          </cell>
          <cell r="F1430">
            <v>88.230003356933594</v>
          </cell>
          <cell r="G1430">
            <v>84.269996643066406</v>
          </cell>
          <cell r="H1430">
            <v>83.889999389648438</v>
          </cell>
          <cell r="I1430">
            <v>74.94000244140625</v>
          </cell>
          <cell r="J1430">
            <v>64.519996643066406</v>
          </cell>
          <cell r="K1430">
            <v>60.479999542236328</v>
          </cell>
          <cell r="L1430">
            <v>66.30999755859375</v>
          </cell>
          <cell r="M1430">
            <v>59.610000610351563</v>
          </cell>
          <cell r="N1430">
            <v>77.30999755859375</v>
          </cell>
          <cell r="O1430">
            <v>84.680000305175781</v>
          </cell>
          <cell r="P1430">
            <v>112.36000061035161</v>
          </cell>
          <cell r="Q1430">
            <v>112.1600036621094</v>
          </cell>
        </row>
        <row r="1431">
          <cell r="A1431" t="str">
            <v>CHRW US Equity</v>
          </cell>
          <cell r="B1431" t="str">
            <v>CH ROBINSON</v>
          </cell>
          <cell r="C1431">
            <v>12747668480</v>
          </cell>
          <cell r="D1431">
            <v>1430</v>
          </cell>
          <cell r="E1431">
            <v>26.758201609613749</v>
          </cell>
          <cell r="F1431">
            <v>77.75</v>
          </cell>
          <cell r="G1431">
            <v>78.199996948242188</v>
          </cell>
          <cell r="H1431">
            <v>72.010002136230469</v>
          </cell>
          <cell r="I1431">
            <v>70.089996337890625</v>
          </cell>
          <cell r="J1431">
            <v>66.569999694824219</v>
          </cell>
          <cell r="K1431">
            <v>70.830001831054688</v>
          </cell>
          <cell r="L1431">
            <v>80.660003662109375</v>
          </cell>
          <cell r="M1431">
            <v>79.089996337890625</v>
          </cell>
          <cell r="N1431">
            <v>93.540000915527344</v>
          </cell>
          <cell r="O1431">
            <v>99.220001220703125</v>
          </cell>
          <cell r="P1431">
            <v>101.2200012207031</v>
          </cell>
          <cell r="Q1431">
            <v>87.339996337890625</v>
          </cell>
        </row>
        <row r="1432">
          <cell r="A1432" t="str">
            <v>LYFT US Equity</v>
          </cell>
          <cell r="B1432" t="str">
            <v>LYFT INC-A</v>
          </cell>
          <cell r="C1432">
            <v>12735848448</v>
          </cell>
          <cell r="D1432">
            <v>1431</v>
          </cell>
          <cell r="E1432">
            <v>-9.1506246339748465</v>
          </cell>
          <cell r="F1432">
            <v>47.389999389648438</v>
          </cell>
          <cell r="G1432">
            <v>43.020000457763672</v>
          </cell>
          <cell r="H1432">
            <v>47.959999084472663</v>
          </cell>
          <cell r="I1432">
            <v>36.909999847412109</v>
          </cell>
          <cell r="J1432">
            <v>23.5</v>
          </cell>
          <cell r="K1432">
            <v>29.604999542236332</v>
          </cell>
          <cell r="L1432">
            <v>32.590000152587891</v>
          </cell>
          <cell r="M1432">
            <v>32</v>
          </cell>
          <cell r="N1432">
            <v>29.090000152587891</v>
          </cell>
          <cell r="O1432">
            <v>29.430000305175781</v>
          </cell>
          <cell r="P1432">
            <v>27.809999465942379</v>
          </cell>
          <cell r="Q1432">
            <v>24.5</v>
          </cell>
        </row>
        <row r="1433">
          <cell r="A1433" t="str">
            <v>JNK US Equity</v>
          </cell>
          <cell r="B1433" t="str">
            <v>SPDR BBG BARC HY</v>
          </cell>
          <cell r="C1433">
            <v>12727900160</v>
          </cell>
          <cell r="D1433">
            <v>1432</v>
          </cell>
          <cell r="E1433">
            <v>5.1601898465441831</v>
          </cell>
          <cell r="F1433">
            <v>107.7600021362305</v>
          </cell>
          <cell r="G1433">
            <v>109.5400009155273</v>
          </cell>
          <cell r="H1433">
            <v>108.620002746582</v>
          </cell>
          <cell r="I1433">
            <v>107.4100036621094</v>
          </cell>
          <cell r="J1433">
            <v>91.730003356933594</v>
          </cell>
          <cell r="K1433">
            <v>96.959999084472656</v>
          </cell>
          <cell r="L1433">
            <v>102.1800003051758</v>
          </cell>
          <cell r="M1433">
            <v>100.9499969482422</v>
          </cell>
          <cell r="N1433">
            <v>105.65000152587891</v>
          </cell>
          <cell r="O1433">
            <v>105.8300018310547</v>
          </cell>
          <cell r="P1433">
            <v>104.15000152587891</v>
          </cell>
          <cell r="Q1433">
            <v>104.11000061035161</v>
          </cell>
        </row>
        <row r="1434">
          <cell r="A1434" t="str">
            <v>IMO CN Equity</v>
          </cell>
          <cell r="B1434" t="str">
            <v>IMPERIAL OIL</v>
          </cell>
          <cell r="C1434">
            <v>12681855046.20575</v>
          </cell>
          <cell r="D1434">
            <v>1433</v>
          </cell>
          <cell r="E1434">
            <v>-29.22914115909969</v>
          </cell>
          <cell r="F1434">
            <v>24.926688063118949</v>
          </cell>
          <cell r="G1434">
            <v>26.453599151071561</v>
          </cell>
          <cell r="H1434">
            <v>23.086187477916042</v>
          </cell>
          <cell r="I1434">
            <v>22.586206827478239</v>
          </cell>
          <cell r="J1434">
            <v>11.04937394738994</v>
          </cell>
          <cell r="K1434">
            <v>15.49055799157532</v>
          </cell>
          <cell r="L1434">
            <v>16.341839535685949</v>
          </cell>
          <cell r="M1434">
            <v>16.08247381002457</v>
          </cell>
          <cell r="N1434">
            <v>15.629663160406841</v>
          </cell>
          <cell r="O1434">
            <v>16.5365179598158</v>
          </cell>
          <cell r="P1434">
            <v>11.515607524825549</v>
          </cell>
          <cell r="Q1434">
            <v>13.967703329782241</v>
          </cell>
        </row>
        <row r="1435">
          <cell r="A1435" t="str">
            <v>1093 HK Equity</v>
          </cell>
          <cell r="B1435" t="str">
            <v>CSPC PHARMACEUTI</v>
          </cell>
          <cell r="C1435">
            <v>12680216290.041019</v>
          </cell>
          <cell r="D1435">
            <v>1434</v>
          </cell>
          <cell r="E1435">
            <v>-22.352950335537901</v>
          </cell>
          <cell r="F1435">
            <v>1.186872225503365</v>
          </cell>
          <cell r="G1435">
            <v>1.241766114750263</v>
          </cell>
          <cell r="H1435">
            <v>1.2029288341291251</v>
          </cell>
          <cell r="I1435">
            <v>1.196794874966145</v>
          </cell>
          <cell r="J1435">
            <v>0.99690020893839904</v>
          </cell>
          <cell r="K1435">
            <v>1.0346258518322879</v>
          </cell>
          <cell r="L1435">
            <v>1.052202135790139</v>
          </cell>
          <cell r="M1435">
            <v>1.1805538483627911</v>
          </cell>
          <cell r="N1435">
            <v>1.3031418368669281</v>
          </cell>
          <cell r="O1435">
            <v>1.3806452185876881</v>
          </cell>
          <cell r="P1435">
            <v>1.2096462305635209</v>
          </cell>
          <cell r="Q1435">
            <v>1.038682921254193</v>
          </cell>
        </row>
        <row r="1436">
          <cell r="A1436" t="str">
            <v>RTO LN Equity</v>
          </cell>
          <cell r="B1436" t="str">
            <v>RENTOKIL INITIAL</v>
          </cell>
          <cell r="C1436">
            <v>12654861418.29492</v>
          </cell>
          <cell r="D1436">
            <v>1435</v>
          </cell>
          <cell r="E1436">
            <v>15.78710750507655</v>
          </cell>
          <cell r="F1436">
            <v>5.6909601017832756</v>
          </cell>
          <cell r="G1436">
            <v>6.00542126968503</v>
          </cell>
          <cell r="H1436">
            <v>6.239798653070693</v>
          </cell>
          <cell r="I1436">
            <v>6.5735789450724837</v>
          </cell>
          <cell r="J1436">
            <v>4.5291329554916624</v>
          </cell>
          <cell r="K1436">
            <v>5.743466810323298</v>
          </cell>
          <cell r="L1436">
            <v>6.1813934995880118</v>
          </cell>
          <cell r="M1436">
            <v>6.4127377886409249</v>
          </cell>
          <cell r="N1436">
            <v>7.1923458621336067</v>
          </cell>
          <cell r="O1436">
            <v>7.0843677502125502</v>
          </cell>
          <cell r="P1436">
            <v>6.9421298753549081</v>
          </cell>
          <cell r="Q1436">
            <v>6.8112587251249579</v>
          </cell>
        </row>
        <row r="1437">
          <cell r="A1437" t="str">
            <v>2016 HK Equity</v>
          </cell>
          <cell r="B1437" t="str">
            <v>CHINA ZHESHANG-H</v>
          </cell>
          <cell r="C1437">
            <v>12643193472.261721</v>
          </cell>
          <cell r="D1437">
            <v>1436</v>
          </cell>
          <cell r="E1437">
            <v>-6.1623582235065584</v>
          </cell>
          <cell r="F1437">
            <v>0.55053837298597608</v>
          </cell>
          <cell r="G1437">
            <v>0.52226360899582103</v>
          </cell>
          <cell r="H1437">
            <v>0.47248148901994103</v>
          </cell>
          <cell r="I1437">
            <v>0.46907934579991212</v>
          </cell>
          <cell r="J1437">
            <v>0.45658564611991898</v>
          </cell>
          <cell r="K1437">
            <v>0.48243127469055502</v>
          </cell>
          <cell r="L1437">
            <v>0.44248930525698099</v>
          </cell>
          <cell r="M1437">
            <v>0.43480503662092901</v>
          </cell>
          <cell r="N1437">
            <v>0.46190569310482499</v>
          </cell>
          <cell r="O1437">
            <v>0.46838709758174002</v>
          </cell>
          <cell r="P1437">
            <v>0.47095561140455511</v>
          </cell>
          <cell r="Q1437">
            <v>0.46579442831332002</v>
          </cell>
        </row>
        <row r="1438">
          <cell r="A1438" t="str">
            <v>6502 JP Equity</v>
          </cell>
          <cell r="B1438" t="str">
            <v>TOSHIBA CORP</v>
          </cell>
          <cell r="C1438">
            <v>12642540424.887079</v>
          </cell>
          <cell r="D1438">
            <v>1437</v>
          </cell>
          <cell r="E1438">
            <v>-15.75138448554579</v>
          </cell>
          <cell r="F1438">
            <v>35.858401460573077</v>
          </cell>
          <cell r="G1438">
            <v>34.100320539437227</v>
          </cell>
          <cell r="H1438">
            <v>32.207602169364691</v>
          </cell>
          <cell r="I1438">
            <v>27.93244362808764</v>
          </cell>
          <cell r="J1438">
            <v>21.8061259528622</v>
          </cell>
          <cell r="K1438">
            <v>24.864205601625141</v>
          </cell>
          <cell r="L1438">
            <v>28.07213120162487</v>
          </cell>
          <cell r="M1438">
            <v>31.884193769656122</v>
          </cell>
          <cell r="N1438">
            <v>31.43557509873062</v>
          </cell>
          <cell r="O1438">
            <v>27.919260635972019</v>
          </cell>
          <cell r="P1438">
            <v>25.305541461333629</v>
          </cell>
          <cell r="Q1438">
            <v>25.092989394441251</v>
          </cell>
        </row>
        <row r="1439">
          <cell r="A1439" t="str">
            <v>NTCO3 BZ Equity</v>
          </cell>
          <cell r="B1439" t="str">
            <v>NATURA &amp;CO HOLDI</v>
          </cell>
          <cell r="C1439">
            <v>12626531726.360781</v>
          </cell>
          <cell r="D1439">
            <v>1438</v>
          </cell>
          <cell r="E1439">
            <v>56.747307067008627</v>
          </cell>
          <cell r="F1439">
            <v>7.9088273725920999</v>
          </cell>
          <cell r="G1439">
            <v>9.6193696982016377</v>
          </cell>
          <cell r="H1439">
            <v>11.26529957199438</v>
          </cell>
          <cell r="I1439">
            <v>9.990079978841095</v>
          </cell>
          <cell r="J1439">
            <v>4.4022918552908266</v>
          </cell>
          <cell r="K1439">
            <v>6.4692050456721404</v>
          </cell>
          <cell r="L1439">
            <v>7.0379983281259229</v>
          </cell>
          <cell r="M1439">
            <v>7.5620468506303951</v>
          </cell>
          <cell r="N1439">
            <v>8.7632548964170383</v>
          </cell>
          <cell r="O1439">
            <v>9.5252367030252572</v>
          </cell>
          <cell r="P1439">
            <v>8.6119482559467997</v>
          </cell>
          <cell r="Q1439">
            <v>8.0271629597186802</v>
          </cell>
        </row>
        <row r="1440">
          <cell r="A1440" t="str">
            <v>ERIE US Equity</v>
          </cell>
          <cell r="B1440" t="str">
            <v>ERIE INDEMNITY-A</v>
          </cell>
          <cell r="C1440">
            <v>12621205504</v>
          </cell>
          <cell r="D1440">
            <v>1439</v>
          </cell>
          <cell r="E1440">
            <v>39.056919065469017</v>
          </cell>
          <cell r="F1440">
            <v>166.97999572753909</v>
          </cell>
          <cell r="G1440">
            <v>166</v>
          </cell>
          <cell r="H1440">
            <v>166.96000671386719</v>
          </cell>
          <cell r="I1440">
            <v>151.2200012207031</v>
          </cell>
          <cell r="J1440">
            <v>152.94999694824219</v>
          </cell>
          <cell r="K1440">
            <v>172.44000244140619</v>
          </cell>
          <cell r="L1440">
            <v>175.36000061035159</v>
          </cell>
          <cell r="M1440">
            <v>189.91999816894531</v>
          </cell>
          <cell r="N1440">
            <v>214.7799987792969</v>
          </cell>
          <cell r="O1440">
            <v>213.49000549316409</v>
          </cell>
          <cell r="P1440">
            <v>211.16999816894531</v>
          </cell>
          <cell r="Q1440">
            <v>235.92999267578119</v>
          </cell>
        </row>
        <row r="1441">
          <cell r="A1441" t="str">
            <v>VBK US Equity</v>
          </cell>
          <cell r="B1441" t="str">
            <v>VANGUARD S/C G E</v>
          </cell>
          <cell r="C1441">
            <v>12619299840</v>
          </cell>
          <cell r="D1441">
            <v>1440</v>
          </cell>
          <cell r="E1441">
            <v>26.722869382008451</v>
          </cell>
          <cell r="F1441">
            <v>193.66999816894531</v>
          </cell>
          <cell r="G1441">
            <v>198.69999694824219</v>
          </cell>
          <cell r="H1441">
            <v>200.1199951171875</v>
          </cell>
          <cell r="I1441">
            <v>189</v>
          </cell>
          <cell r="J1441">
            <v>141.63999938964841</v>
          </cell>
          <cell r="K1441">
            <v>169.25</v>
          </cell>
          <cell r="L1441">
            <v>195.97999572753909</v>
          </cell>
          <cell r="M1441">
            <v>200.80999755859381</v>
          </cell>
          <cell r="N1441">
            <v>214.53999328613281</v>
          </cell>
          <cell r="O1441">
            <v>221.1600036621094</v>
          </cell>
          <cell r="P1441">
            <v>218.30999755859381</v>
          </cell>
          <cell r="Q1441">
            <v>218.6199951171875</v>
          </cell>
        </row>
        <row r="1442">
          <cell r="A1442" t="str">
            <v>601009 CH Equity</v>
          </cell>
          <cell r="B1442" t="str">
            <v>BANK OF NANJIN-A</v>
          </cell>
          <cell r="C1442">
            <v>12615546925.58655</v>
          </cell>
          <cell r="D1442">
            <v>1441</v>
          </cell>
          <cell r="E1442">
            <v>2.7762838111021759</v>
          </cell>
          <cell r="F1442">
            <v>1.1734121591155999</v>
          </cell>
          <cell r="G1442">
            <v>1.259442259544699</v>
          </cell>
          <cell r="H1442">
            <v>1.0838140178632829</v>
          </cell>
          <cell r="I1442">
            <v>1.136347348226991</v>
          </cell>
          <cell r="J1442">
            <v>1.0239436943787079</v>
          </cell>
          <cell r="K1442">
            <v>1.088726262802709</v>
          </cell>
          <cell r="L1442">
            <v>1.1111423027264209</v>
          </cell>
          <cell r="M1442">
            <v>1.052333816038669</v>
          </cell>
          <cell r="N1442">
            <v>1.123064394397431</v>
          </cell>
          <cell r="O1442">
            <v>1.236050372659065</v>
          </cell>
          <cell r="P1442">
            <v>1.1618318465442461</v>
          </cell>
          <cell r="Q1442">
            <v>1.1342918501842409</v>
          </cell>
        </row>
        <row r="1443">
          <cell r="A1443" t="str">
            <v>1928 JP Equity</v>
          </cell>
          <cell r="B1443" t="str">
            <v>SEKISUI HOUSE</v>
          </cell>
          <cell r="C1443">
            <v>12611549211.5387</v>
          </cell>
          <cell r="D1443">
            <v>1442</v>
          </cell>
          <cell r="E1443">
            <v>-16.562453870677651</v>
          </cell>
          <cell r="F1443">
            <v>21.959831789601591</v>
          </cell>
          <cell r="G1443">
            <v>21.477219427470121</v>
          </cell>
          <cell r="H1443">
            <v>21.648109743837271</v>
          </cell>
          <cell r="I1443">
            <v>19.831106987781819</v>
          </cell>
          <cell r="J1443">
            <v>16.34292094968259</v>
          </cell>
          <cell r="K1443">
            <v>16.96010408457369</v>
          </cell>
          <cell r="L1443">
            <v>18.795314334332939</v>
          </cell>
          <cell r="M1443">
            <v>18.599888803437349</v>
          </cell>
          <cell r="N1443">
            <v>18.21095385029912</v>
          </cell>
          <cell r="O1443">
            <v>19.54819853650406</v>
          </cell>
          <cell r="P1443">
            <v>17.598293996416029</v>
          </cell>
          <cell r="Q1443">
            <v>16.74296574760228</v>
          </cell>
        </row>
        <row r="1444">
          <cell r="A1444" t="str">
            <v>BAP US Equity</v>
          </cell>
          <cell r="B1444" t="str">
            <v>CREDICORP LTD</v>
          </cell>
          <cell r="C1444">
            <v>12608533504</v>
          </cell>
          <cell r="D1444">
            <v>1443</v>
          </cell>
          <cell r="E1444">
            <v>-31.667787721491582</v>
          </cell>
          <cell r="F1444">
            <v>211.58000183105469</v>
          </cell>
          <cell r="G1444">
            <v>213.1300048828125</v>
          </cell>
          <cell r="H1444">
            <v>208.8399963378906</v>
          </cell>
          <cell r="I1444">
            <v>190.13999938964841</v>
          </cell>
          <cell r="J1444">
            <v>133.8800048828125</v>
          </cell>
          <cell r="K1444">
            <v>139.57000732421881</v>
          </cell>
          <cell r="L1444">
            <v>140.55000305175781</v>
          </cell>
          <cell r="M1444">
            <v>133.88999938964841</v>
          </cell>
          <cell r="N1444">
            <v>127.26999664306641</v>
          </cell>
          <cell r="O1444">
            <v>131.24000549316409</v>
          </cell>
          <cell r="P1444">
            <v>123.4599990844727</v>
          </cell>
          <cell r="Q1444">
            <v>117.36000061035161</v>
          </cell>
        </row>
        <row r="1445">
          <cell r="A1445" t="str">
            <v>CINF US Equity</v>
          </cell>
          <cell r="B1445" t="str">
            <v>CINCINNATI FIN</v>
          </cell>
          <cell r="C1445">
            <v>12606272512</v>
          </cell>
          <cell r="D1445">
            <v>1444</v>
          </cell>
          <cell r="E1445">
            <v>-25.195455679133641</v>
          </cell>
          <cell r="F1445">
            <v>105.629997253418</v>
          </cell>
          <cell r="G1445">
            <v>105.15000152587891</v>
          </cell>
          <cell r="H1445">
            <v>106.30999755859381</v>
          </cell>
          <cell r="I1445">
            <v>101.36000061035161</v>
          </cell>
          <cell r="J1445">
            <v>73.569999694824219</v>
          </cell>
          <cell r="K1445">
            <v>60.950000762939453</v>
          </cell>
          <cell r="L1445">
            <v>59.639999389648438</v>
          </cell>
          <cell r="M1445">
            <v>64.099998474121094</v>
          </cell>
          <cell r="N1445">
            <v>78.400001525878906</v>
          </cell>
          <cell r="O1445">
            <v>80</v>
          </cell>
          <cell r="P1445">
            <v>76.489997863769531</v>
          </cell>
          <cell r="Q1445">
            <v>72.220001220703125</v>
          </cell>
        </row>
        <row r="1446">
          <cell r="A1446" t="str">
            <v>3938 JP Equity</v>
          </cell>
          <cell r="B1446" t="str">
            <v>LINE CORP</v>
          </cell>
          <cell r="C1446">
            <v>12604762703.88245</v>
          </cell>
          <cell r="D1446">
            <v>1445</v>
          </cell>
          <cell r="E1446">
            <v>4.2635658914728758</v>
          </cell>
          <cell r="F1446">
            <v>47.138665858656168</v>
          </cell>
          <cell r="G1446">
            <v>49.24067878164351</v>
          </cell>
          <cell r="H1446">
            <v>49.323642179369926</v>
          </cell>
          <cell r="I1446">
            <v>49.276171317324042</v>
          </cell>
          <cell r="J1446">
            <v>48.375046011060483</v>
          </cell>
          <cell r="K1446">
            <v>49.447459727525711</v>
          </cell>
          <cell r="L1446">
            <v>49.730431102216237</v>
          </cell>
          <cell r="M1446">
            <v>50.456154812127352</v>
          </cell>
          <cell r="N1446">
            <v>53.256671456620097</v>
          </cell>
          <cell r="O1446">
            <v>50.933786295354373</v>
          </cell>
          <cell r="P1446">
            <v>50.7816182076931</v>
          </cell>
          <cell r="Q1446">
            <v>51.311396025121212</v>
          </cell>
        </row>
        <row r="1447">
          <cell r="A1447" t="str">
            <v>SCHG US Equity</v>
          </cell>
          <cell r="B1447" t="str">
            <v>SCHWAB US LG GRO</v>
          </cell>
          <cell r="C1447">
            <v>12597099520</v>
          </cell>
          <cell r="D1447">
            <v>1446</v>
          </cell>
          <cell r="E1447">
            <v>35.723058406185949</v>
          </cell>
          <cell r="F1447">
            <v>89.639999389648438</v>
          </cell>
          <cell r="G1447">
            <v>92.910003662109375</v>
          </cell>
          <cell r="H1447">
            <v>96.680000305175781</v>
          </cell>
          <cell r="I1447">
            <v>93.370002746582031</v>
          </cell>
          <cell r="J1447">
            <v>75.989997863769531</v>
          </cell>
          <cell r="K1447">
            <v>89.019996643066406</v>
          </cell>
          <cell r="L1447">
            <v>98.449996948242188</v>
          </cell>
          <cell r="M1447">
            <v>102.8300018310547</v>
          </cell>
          <cell r="N1447">
            <v>110.63999938964839</v>
          </cell>
          <cell r="O1447">
            <v>121.6600036621094</v>
          </cell>
          <cell r="P1447">
            <v>116.8000030517578</v>
          </cell>
          <cell r="Q1447">
            <v>112.2799987792969</v>
          </cell>
        </row>
        <row r="1448">
          <cell r="A1448" t="str">
            <v>688126 CH Equity</v>
          </cell>
          <cell r="B1448" t="str">
            <v>NATIONAL SILIC-A</v>
          </cell>
          <cell r="C1448">
            <v>12574968915.119261</v>
          </cell>
          <cell r="D1448">
            <v>1447</v>
          </cell>
          <cell r="E1448"/>
          <cell r="F1448"/>
          <cell r="G1448"/>
          <cell r="H1448"/>
          <cell r="I1448"/>
          <cell r="J1448"/>
          <cell r="K1448">
            <v>2.2425778986475962</v>
          </cell>
          <cell r="L1448">
            <v>4.7083253593691552</v>
          </cell>
          <cell r="M1448">
            <v>4.6718527408393129</v>
          </cell>
          <cell r="N1448">
            <v>7.2812964429306248</v>
          </cell>
          <cell r="O1448">
            <v>6.3706390857696533</v>
          </cell>
          <cell r="P1448">
            <v>5.0154619719222637</v>
          </cell>
          <cell r="Q1448">
            <v>4.5192338076906822</v>
          </cell>
        </row>
        <row r="1449">
          <cell r="A1449" t="str">
            <v>HAS US Equity</v>
          </cell>
          <cell r="B1449" t="str">
            <v>HASBRO INC</v>
          </cell>
          <cell r="C1449">
            <v>12572559360</v>
          </cell>
          <cell r="D1449">
            <v>1448</v>
          </cell>
          <cell r="E1449">
            <v>-0.39813889880235798</v>
          </cell>
          <cell r="F1449">
            <v>100.4899978637695</v>
          </cell>
          <cell r="G1449">
            <v>105.61000061035161</v>
          </cell>
          <cell r="H1449">
            <v>101.76999664306641</v>
          </cell>
          <cell r="I1449">
            <v>79.290000915527344</v>
          </cell>
          <cell r="J1449">
            <v>70.080001831054688</v>
          </cell>
          <cell r="K1449">
            <v>68.730003356933594</v>
          </cell>
          <cell r="L1449">
            <v>72.660003662109375</v>
          </cell>
          <cell r="M1449">
            <v>74.69000244140625</v>
          </cell>
          <cell r="N1449">
            <v>74.870002746582031</v>
          </cell>
          <cell r="O1449">
            <v>81.900001525878906</v>
          </cell>
          <cell r="P1449">
            <v>82.949996948242188</v>
          </cell>
          <cell r="Q1449">
            <v>82.400001525878906</v>
          </cell>
        </row>
        <row r="1450">
          <cell r="A1450" t="str">
            <v>6988 JP Equity</v>
          </cell>
          <cell r="B1450" t="str">
            <v>NITTO DENKO CORP</v>
          </cell>
          <cell r="C1450">
            <v>12522695951.14197</v>
          </cell>
          <cell r="D1450">
            <v>1449</v>
          </cell>
          <cell r="E1450">
            <v>40.549369480627639</v>
          </cell>
          <cell r="F1450">
            <v>56.951578790321953</v>
          </cell>
          <cell r="G1450">
            <v>56.879886891692877</v>
          </cell>
          <cell r="H1450">
            <v>56.133249495178461</v>
          </cell>
          <cell r="I1450">
            <v>49.740165397524827</v>
          </cell>
          <cell r="J1450">
            <v>43.56555784586817</v>
          </cell>
          <cell r="K1450">
            <v>49.353809235617518</v>
          </cell>
          <cell r="L1450">
            <v>54.656997174024582</v>
          </cell>
          <cell r="M1450">
            <v>56.041707005351782</v>
          </cell>
          <cell r="N1450">
            <v>56.744276490062482</v>
          </cell>
          <cell r="O1450">
            <v>60.177325289696462</v>
          </cell>
          <cell r="P1450">
            <v>64.803408309817314</v>
          </cell>
          <cell r="Q1450">
            <v>69.623269699513912</v>
          </cell>
        </row>
        <row r="1451">
          <cell r="A1451" t="str">
            <v>SEDG US Equity</v>
          </cell>
          <cell r="B1451" t="str">
            <v>SOLAREDGE TECHNO</v>
          </cell>
          <cell r="C1451">
            <v>12498142208</v>
          </cell>
          <cell r="D1451">
            <v>1450</v>
          </cell>
          <cell r="E1451">
            <v>208.84587878955821</v>
          </cell>
          <cell r="F1451">
            <v>81.720001220703125</v>
          </cell>
          <cell r="G1451">
            <v>95.089996337890625</v>
          </cell>
          <cell r="H1451">
            <v>100.98000335693359</v>
          </cell>
          <cell r="I1451">
            <v>128.69999694824219</v>
          </cell>
          <cell r="J1451">
            <v>78.819999694824219</v>
          </cell>
          <cell r="K1451">
            <v>104.9599990844727</v>
          </cell>
          <cell r="L1451">
            <v>150.69999694824219</v>
          </cell>
          <cell r="M1451">
            <v>141.38999938964841</v>
          </cell>
          <cell r="N1451">
            <v>173.55999755859381</v>
          </cell>
          <cell r="O1451">
            <v>223.75999450683591</v>
          </cell>
          <cell r="P1451">
            <v>248.8699951171875</v>
          </cell>
          <cell r="Q1451">
            <v>267.72000122070313</v>
          </cell>
        </row>
        <row r="1452">
          <cell r="A1452" t="str">
            <v>1929 HK Equity</v>
          </cell>
          <cell r="B1452" t="str">
            <v>CHOW TAI FOOK JE</v>
          </cell>
          <cell r="C1452">
            <v>12486133120.53516</v>
          </cell>
          <cell r="D1452">
            <v>1451</v>
          </cell>
          <cell r="E1452">
            <v>46.33861217510502</v>
          </cell>
          <cell r="F1452">
            <v>0.94013052261630703</v>
          </cell>
          <cell r="G1452">
            <v>0.95598614823073502</v>
          </cell>
          <cell r="H1452">
            <v>0.91406497472605308</v>
          </cell>
          <cell r="I1452">
            <v>0.85333882523337912</v>
          </cell>
          <cell r="J1452">
            <v>0.695196779137078</v>
          </cell>
          <cell r="K1452">
            <v>0.85392913772670909</v>
          </cell>
          <cell r="L1452">
            <v>0.7585530947262531</v>
          </cell>
          <cell r="M1452">
            <v>0.95605500428098411</v>
          </cell>
          <cell r="N1452">
            <v>1.065737768736597</v>
          </cell>
          <cell r="O1452">
            <v>1.14322572808112</v>
          </cell>
          <cell r="P1452">
            <v>1.3031922549477311</v>
          </cell>
          <cell r="Q1452">
            <v>1.2825475225827889</v>
          </cell>
        </row>
        <row r="1453">
          <cell r="A1453" t="str">
            <v>KENT TI Equity</v>
          </cell>
          <cell r="B1453" t="str">
            <v>KENT GIDA</v>
          </cell>
          <cell r="C1453">
            <v>12485408748.626711</v>
          </cell>
          <cell r="D1453">
            <v>1452</v>
          </cell>
          <cell r="E1453">
            <v>2528.5399870335391</v>
          </cell>
          <cell r="F1453">
            <v>2.9189095118863122</v>
          </cell>
          <cell r="G1453">
            <v>3.905218067936147</v>
          </cell>
          <cell r="H1453">
            <v>4.3261485984487544</v>
          </cell>
          <cell r="I1453">
            <v>4.7434406481577867</v>
          </cell>
          <cell r="J1453">
            <v>3.697087943266979</v>
          </cell>
          <cell r="K1453">
            <v>5.2579893599259444</v>
          </cell>
          <cell r="L1453">
            <v>10.323033370630579</v>
          </cell>
          <cell r="M1453">
            <v>10.90020810173883</v>
          </cell>
          <cell r="N1453">
            <v>41.084358674846953</v>
          </cell>
          <cell r="O1453">
            <v>76.80616757273674</v>
          </cell>
          <cell r="P1453">
            <v>47.492279671132557</v>
          </cell>
          <cell r="Q1453">
            <v>34.15559720993042</v>
          </cell>
        </row>
        <row r="1454">
          <cell r="A1454" t="str">
            <v>ARGX BB Equity</v>
          </cell>
          <cell r="B1454" t="str">
            <v>ARGENX SE</v>
          </cell>
          <cell r="C1454">
            <v>12483686395.95825</v>
          </cell>
          <cell r="D1454">
            <v>1453</v>
          </cell>
          <cell r="E1454">
            <v>72.826087600374208</v>
          </cell>
          <cell r="F1454">
            <v>147.62974765920629</v>
          </cell>
          <cell r="G1454">
            <v>161.0330466527557</v>
          </cell>
          <cell r="H1454">
            <v>147.3058831797789</v>
          </cell>
          <cell r="I1454">
            <v>142.09780217285149</v>
          </cell>
          <cell r="J1454">
            <v>131.09999656677249</v>
          </cell>
          <cell r="K1454">
            <v>151.08499228954321</v>
          </cell>
          <cell r="L1454">
            <v>223.49041048202531</v>
          </cell>
          <cell r="M1454">
            <v>229.5603221936035</v>
          </cell>
          <cell r="N1454">
            <v>239.67961120605469</v>
          </cell>
          <cell r="O1454">
            <v>226.62665753339749</v>
          </cell>
          <cell r="P1454">
            <v>267.78599739074713</v>
          </cell>
          <cell r="Q1454">
            <v>249.30430312927271</v>
          </cell>
        </row>
        <row r="1455">
          <cell r="A1455" t="str">
            <v>VMBS US Equity</v>
          </cell>
          <cell r="B1455" t="str">
            <v>VANGUARD MORTGAG</v>
          </cell>
          <cell r="C1455">
            <v>12469000192</v>
          </cell>
          <cell r="D1455">
            <v>1454</v>
          </cell>
          <cell r="E1455">
            <v>3.6921078350975471</v>
          </cell>
          <cell r="F1455">
            <v>53.099998474121087</v>
          </cell>
          <cell r="G1455">
            <v>53.169998168945313</v>
          </cell>
          <cell r="H1455">
            <v>53.419998168945313</v>
          </cell>
          <cell r="I1455">
            <v>53.819999694824219</v>
          </cell>
          <cell r="J1455">
            <v>54.270000457763672</v>
          </cell>
          <cell r="K1455">
            <v>54.5</v>
          </cell>
          <cell r="L1455">
            <v>54.5</v>
          </cell>
          <cell r="M1455">
            <v>54.369998931884773</v>
          </cell>
          <cell r="N1455">
            <v>54.349998474121087</v>
          </cell>
          <cell r="O1455">
            <v>54.349998474121087</v>
          </cell>
          <cell r="P1455">
            <v>54.169998168945313</v>
          </cell>
          <cell r="Q1455">
            <v>54.080001831054688</v>
          </cell>
        </row>
        <row r="1456">
          <cell r="A1456" t="str">
            <v>CGNX US Equity</v>
          </cell>
          <cell r="B1456" t="str">
            <v>COGNEX CORP</v>
          </cell>
          <cell r="C1456">
            <v>12461798400</v>
          </cell>
          <cell r="D1456">
            <v>1455</v>
          </cell>
          <cell r="E1456">
            <v>41.743589121870897</v>
          </cell>
          <cell r="F1456">
            <v>49.709999084472663</v>
          </cell>
          <cell r="G1456">
            <v>56.040000915527337</v>
          </cell>
          <cell r="H1456">
            <v>52.029998779296882</v>
          </cell>
          <cell r="I1456">
            <v>46.349998474121087</v>
          </cell>
          <cell r="J1456">
            <v>40.970001220703118</v>
          </cell>
          <cell r="K1456">
            <v>52.409999847412109</v>
          </cell>
          <cell r="L1456">
            <v>56.860000610351563</v>
          </cell>
          <cell r="M1456">
            <v>59.049999237060547</v>
          </cell>
          <cell r="N1456">
            <v>66.879997253417969</v>
          </cell>
          <cell r="O1456">
            <v>70.019996643066406</v>
          </cell>
          <cell r="P1456">
            <v>65.55999755859375</v>
          </cell>
          <cell r="Q1456">
            <v>67.620002746582031</v>
          </cell>
        </row>
        <row r="1457">
          <cell r="A1457" t="str">
            <v>OXY US Equity</v>
          </cell>
          <cell r="B1457" t="str">
            <v>OCCIDENTAL PETE</v>
          </cell>
          <cell r="C1457">
            <v>12440958976</v>
          </cell>
          <cell r="D1457">
            <v>1456</v>
          </cell>
          <cell r="E1457">
            <v>-61.913234664809217</v>
          </cell>
          <cell r="F1457">
            <v>38.680000305175781</v>
          </cell>
          <cell r="G1457">
            <v>41.209999084472663</v>
          </cell>
          <cell r="H1457">
            <v>40.080001831054688</v>
          </cell>
          <cell r="I1457">
            <v>32.950000762939453</v>
          </cell>
          <cell r="J1457">
            <v>10.739999771118161</v>
          </cell>
          <cell r="K1457">
            <v>15.239999771118161</v>
          </cell>
          <cell r="L1457">
            <v>13.810000419616699</v>
          </cell>
          <cell r="M1457">
            <v>17.409999847412109</v>
          </cell>
          <cell r="N1457">
            <v>15.25</v>
          </cell>
          <cell r="O1457">
            <v>12.47999954223633</v>
          </cell>
          <cell r="P1457">
            <v>9.6800003051757813</v>
          </cell>
          <cell r="Q1457">
            <v>9.6499996185302734</v>
          </cell>
        </row>
        <row r="1458">
          <cell r="A1458" t="str">
            <v>018260 KS Equity</v>
          </cell>
          <cell r="B1458" t="str">
            <v>SAMSUNG SDS CO</v>
          </cell>
          <cell r="C1458">
            <v>12430782104.89661</v>
          </cell>
          <cell r="D1458">
            <v>1457</v>
          </cell>
          <cell r="E1458">
            <v>-9.6002091282070161</v>
          </cell>
          <cell r="F1458">
            <v>167.75977163342759</v>
          </cell>
          <cell r="G1458">
            <v>168.25404958217399</v>
          </cell>
          <cell r="H1458">
            <v>160.67323464085351</v>
          </cell>
          <cell r="I1458">
            <v>141.0342478193343</v>
          </cell>
          <cell r="J1458">
            <v>113.9661039342172</v>
          </cell>
          <cell r="K1458">
            <v>132.74190714582801</v>
          </cell>
          <cell r="L1458">
            <v>156.0138902277686</v>
          </cell>
          <cell r="M1458">
            <v>142.35171605832869</v>
          </cell>
          <cell r="N1458">
            <v>139.81681823497641</v>
          </cell>
          <cell r="O1458">
            <v>134.100251365453</v>
          </cell>
          <cell r="P1458">
            <v>145.71997345774429</v>
          </cell>
          <cell r="Q1458">
            <v>150.2599855593871</v>
          </cell>
        </row>
        <row r="1459">
          <cell r="A1459" t="str">
            <v>MONC IM Equity</v>
          </cell>
          <cell r="B1459" t="str">
            <v>MONCLER SPA</v>
          </cell>
          <cell r="C1459">
            <v>12425407563.636471</v>
          </cell>
          <cell r="D1459">
            <v>1458</v>
          </cell>
          <cell r="E1459">
            <v>9.4339626521586126</v>
          </cell>
          <cell r="F1459">
            <v>42.959924349260291</v>
          </cell>
          <cell r="G1459">
            <v>44.934497604276658</v>
          </cell>
          <cell r="H1459">
            <v>43.605639277828232</v>
          </cell>
          <cell r="I1459">
            <v>38.492741391906748</v>
          </cell>
          <cell r="J1459">
            <v>35.386073406505602</v>
          </cell>
          <cell r="K1459">
            <v>37.688837238273663</v>
          </cell>
          <cell r="L1459">
            <v>37.496969660310697</v>
          </cell>
          <cell r="M1459">
            <v>38.590461900268558</v>
          </cell>
          <cell r="N1459">
            <v>38.336990047348081</v>
          </cell>
          <cell r="O1459">
            <v>38.761632277648907</v>
          </cell>
          <cell r="P1459">
            <v>41.823945309333787</v>
          </cell>
          <cell r="Q1459">
            <v>40.837533157028247</v>
          </cell>
        </row>
        <row r="1460">
          <cell r="A1460" t="str">
            <v>2801 JP Equity</v>
          </cell>
          <cell r="B1460" t="str">
            <v>KIKKOMAN CORP</v>
          </cell>
          <cell r="C1460">
            <v>12417637631.44775</v>
          </cell>
          <cell r="D1460">
            <v>1459</v>
          </cell>
          <cell r="E1460">
            <v>20.655985138951969</v>
          </cell>
          <cell r="F1460">
            <v>51.357301324605942</v>
          </cell>
          <cell r="G1460">
            <v>49.424756085500121</v>
          </cell>
          <cell r="H1460">
            <v>47.483207769691937</v>
          </cell>
          <cell r="I1460">
            <v>47.327396180480719</v>
          </cell>
          <cell r="J1460">
            <v>41.884571691043668</v>
          </cell>
          <cell r="K1460">
            <v>44.24985742662102</v>
          </cell>
          <cell r="L1460">
            <v>49.823385179042823</v>
          </cell>
          <cell r="M1460">
            <v>46.732453349977732</v>
          </cell>
          <cell r="N1460">
            <v>47.082667951472096</v>
          </cell>
          <cell r="O1460">
            <v>55.178268486633897</v>
          </cell>
          <cell r="P1460">
            <v>55.139742158353329</v>
          </cell>
          <cell r="Q1460">
            <v>50.73914997279644</v>
          </cell>
        </row>
        <row r="1461">
          <cell r="A1461" t="str">
            <v>8TRA GR Equity</v>
          </cell>
          <cell r="B1461" t="str">
            <v>TRATON SE</v>
          </cell>
          <cell r="C1461">
            <v>12417568961.220699</v>
          </cell>
          <cell r="D1461">
            <v>1460</v>
          </cell>
          <cell r="E1461">
            <v>-10.25672490913775</v>
          </cell>
          <cell r="F1461">
            <v>27.15589945468901</v>
          </cell>
          <cell r="G1461">
            <v>26.818281994742389</v>
          </cell>
          <cell r="H1461">
            <v>25.596057145196941</v>
          </cell>
          <cell r="I1461">
            <v>21.738392866333019</v>
          </cell>
          <cell r="J1461">
            <v>13.27387423563005</v>
          </cell>
          <cell r="K1461">
            <v>15.106301788346849</v>
          </cell>
          <cell r="L1461">
            <v>17.262630802030571</v>
          </cell>
          <cell r="M1461">
            <v>19.26144032531738</v>
          </cell>
          <cell r="N1461">
            <v>19.103875162101762</v>
          </cell>
          <cell r="O1461">
            <v>20.42146065137786</v>
          </cell>
          <cell r="P1461">
            <v>19.940661558403011</v>
          </cell>
          <cell r="Q1461">
            <v>19.518759218625291</v>
          </cell>
        </row>
        <row r="1462">
          <cell r="A1462" t="str">
            <v>MOH US Equity</v>
          </cell>
          <cell r="B1462" t="str">
            <v>MOLINA HEALTHCAR</v>
          </cell>
          <cell r="C1462">
            <v>12404373504</v>
          </cell>
          <cell r="D1462">
            <v>1461</v>
          </cell>
          <cell r="E1462">
            <v>54.421956524506278</v>
          </cell>
          <cell r="F1462">
            <v>135.11000061035159</v>
          </cell>
          <cell r="G1462">
            <v>135.69000244140619</v>
          </cell>
          <cell r="H1462">
            <v>124.9700012207031</v>
          </cell>
          <cell r="I1462">
            <v>127.3199996948242</v>
          </cell>
          <cell r="J1462">
            <v>131.1600036621094</v>
          </cell>
          <cell r="K1462">
            <v>173.25</v>
          </cell>
          <cell r="L1462">
            <v>183.07000732421881</v>
          </cell>
          <cell r="M1462">
            <v>179.1199951171875</v>
          </cell>
          <cell r="N1462">
            <v>185.80999755859381</v>
          </cell>
          <cell r="O1462">
            <v>186.0299987792969</v>
          </cell>
          <cell r="P1462">
            <v>188.17999267578119</v>
          </cell>
          <cell r="Q1462">
            <v>198.8500061035156</v>
          </cell>
        </row>
        <row r="1463">
          <cell r="A1463" t="str">
            <v>MTX GR Equity</v>
          </cell>
          <cell r="B1463" t="str">
            <v>MTU AERO ENGINES</v>
          </cell>
          <cell r="C1463">
            <v>12371823158.945311</v>
          </cell>
          <cell r="D1463">
            <v>1462</v>
          </cell>
          <cell r="E1463">
            <v>-20.11659160812588</v>
          </cell>
          <cell r="F1463">
            <v>266.02148631191272</v>
          </cell>
          <cell r="G1463">
            <v>285.50844650455468</v>
          </cell>
          <cell r="H1463">
            <v>304.89665706684173</v>
          </cell>
          <cell r="I1463">
            <v>239.25200653076169</v>
          </cell>
          <cell r="J1463">
            <v>127.877124985218</v>
          </cell>
          <cell r="K1463">
            <v>136.19624969610231</v>
          </cell>
          <cell r="L1463">
            <v>167.33956209845559</v>
          </cell>
          <cell r="M1463">
            <v>173.46559906005859</v>
          </cell>
          <cell r="N1463">
            <v>162.66490901977519</v>
          </cell>
          <cell r="O1463">
            <v>183.7836039066315</v>
          </cell>
          <cell r="P1463">
            <v>168.5407483577728</v>
          </cell>
          <cell r="Q1463">
            <v>172.85020612652809</v>
          </cell>
        </row>
        <row r="1464">
          <cell r="A1464" t="str">
            <v>002410 CH Equity</v>
          </cell>
          <cell r="B1464" t="str">
            <v>GLODON CO LTD-A</v>
          </cell>
          <cell r="C1464">
            <v>12362782949.738529</v>
          </cell>
          <cell r="D1464">
            <v>1463</v>
          </cell>
          <cell r="E1464">
            <v>93.427343027586659</v>
          </cell>
          <cell r="F1464">
            <v>4.6126747195053213</v>
          </cell>
          <cell r="G1464">
            <v>4.8797999052459318</v>
          </cell>
          <cell r="H1464">
            <v>5.4432815189215944</v>
          </cell>
          <cell r="I1464">
            <v>6.6069048622521223</v>
          </cell>
          <cell r="J1464">
            <v>6.029577864859732</v>
          </cell>
          <cell r="K1464">
            <v>7.4384497293603999</v>
          </cell>
          <cell r="L1464">
            <v>8.0684079986376673</v>
          </cell>
          <cell r="M1464">
            <v>10.282885030396759</v>
          </cell>
          <cell r="N1464">
            <v>10.879685671818381</v>
          </cell>
          <cell r="O1464">
            <v>10.31018393928753</v>
          </cell>
          <cell r="P1464">
            <v>10.74215856704768</v>
          </cell>
          <cell r="Q1464">
            <v>10.73168555401026</v>
          </cell>
        </row>
        <row r="1465">
          <cell r="A1465" t="str">
            <v>AFX GR Equity</v>
          </cell>
          <cell r="B1465" t="str">
            <v>CARL ZEISS ME-BR</v>
          </cell>
          <cell r="C1465">
            <v>12353921256.36841</v>
          </cell>
          <cell r="D1465">
            <v>1464</v>
          </cell>
          <cell r="E1465">
            <v>13.12118041024446</v>
          </cell>
          <cell r="F1465">
            <v>119.16699369239809</v>
          </cell>
          <cell r="G1465">
            <v>127.5031764259529</v>
          </cell>
          <cell r="H1465">
            <v>123.5290321217726</v>
          </cell>
          <cell r="I1465">
            <v>107.5515995239257</v>
          </cell>
          <cell r="J1465">
            <v>92.862497568130493</v>
          </cell>
          <cell r="K1465">
            <v>98.452473298950281</v>
          </cell>
          <cell r="L1465">
            <v>102.8968498655795</v>
          </cell>
          <cell r="M1465">
            <v>100.0806377389526</v>
          </cell>
          <cell r="N1465">
            <v>105.0948063281248</v>
          </cell>
          <cell r="O1465">
            <v>112.8359760404874</v>
          </cell>
          <cell r="P1465">
            <v>128.25539516601569</v>
          </cell>
          <cell r="Q1465">
            <v>125.93123861165989</v>
          </cell>
        </row>
        <row r="1466">
          <cell r="A1466" t="str">
            <v>8697 JP Equity</v>
          </cell>
          <cell r="B1466" t="str">
            <v>JAPAN EXCHANGE G</v>
          </cell>
          <cell r="C1466">
            <v>12353698529.366461</v>
          </cell>
          <cell r="D1466">
            <v>1465</v>
          </cell>
          <cell r="E1466">
            <v>31.07804682796402</v>
          </cell>
          <cell r="F1466">
            <v>17.186354050412771</v>
          </cell>
          <cell r="G1466">
            <v>17.763459822162989</v>
          </cell>
          <cell r="H1466">
            <v>17.852213773876429</v>
          </cell>
          <cell r="I1466">
            <v>16.861544874496762</v>
          </cell>
          <cell r="J1466">
            <v>17.500933634117249</v>
          </cell>
          <cell r="K1466">
            <v>18.99231975898147</v>
          </cell>
          <cell r="L1466">
            <v>22.048707023262981</v>
          </cell>
          <cell r="M1466">
            <v>23.02178428974003</v>
          </cell>
          <cell r="N1466">
            <v>23.960789175704122</v>
          </cell>
          <cell r="O1466">
            <v>26.13657811563462</v>
          </cell>
          <cell r="P1466">
            <v>27.835148189216849</v>
          </cell>
          <cell r="Q1466">
            <v>24.35860696062446</v>
          </cell>
        </row>
        <row r="1467">
          <cell r="A1467" t="str">
            <v>VIE FP Equity</v>
          </cell>
          <cell r="B1467" t="str">
            <v>VEOLIA ENVIRONNE</v>
          </cell>
          <cell r="C1467">
            <v>12334265311.8396</v>
          </cell>
          <cell r="D1467">
            <v>1466</v>
          </cell>
          <cell r="E1467">
            <v>-17.590040486897809</v>
          </cell>
          <cell r="F1467">
            <v>25.195624023675919</v>
          </cell>
          <cell r="G1467">
            <v>26.588392941671369</v>
          </cell>
          <cell r="H1467">
            <v>29.494354396793369</v>
          </cell>
          <cell r="I1467">
            <v>29.504020122985821</v>
          </cell>
          <cell r="J1467">
            <v>19.981825476932499</v>
          </cell>
          <cell r="K1467">
            <v>21.410117578012429</v>
          </cell>
          <cell r="L1467">
            <v>22.132005956406601</v>
          </cell>
          <cell r="M1467">
            <v>22.297087965118411</v>
          </cell>
          <cell r="N1467">
            <v>22.599203273712192</v>
          </cell>
          <cell r="O1467">
            <v>23.37273840423677</v>
          </cell>
          <cell r="P1467">
            <v>21.769357108669279</v>
          </cell>
          <cell r="Q1467">
            <v>19.302479686851481</v>
          </cell>
        </row>
        <row r="1468">
          <cell r="A1468" t="str">
            <v>JKHY US Equity</v>
          </cell>
          <cell r="B1468" t="str">
            <v>JACK HENRY</v>
          </cell>
          <cell r="C1468">
            <v>12326588416</v>
          </cell>
          <cell r="D1468">
            <v>1467</v>
          </cell>
          <cell r="E1468">
            <v>8.0278868422204663</v>
          </cell>
          <cell r="F1468">
            <v>150.44000244140619</v>
          </cell>
          <cell r="G1468">
            <v>145.66999816894531</v>
          </cell>
          <cell r="H1468">
            <v>151.97999572753909</v>
          </cell>
          <cell r="I1468">
            <v>158.72999572753909</v>
          </cell>
          <cell r="J1468">
            <v>147.08000183105469</v>
          </cell>
          <cell r="K1468">
            <v>158.5</v>
          </cell>
          <cell r="L1468">
            <v>180.7200012207031</v>
          </cell>
          <cell r="M1468">
            <v>183.83000183105469</v>
          </cell>
          <cell r="N1468">
            <v>182</v>
          </cell>
          <cell r="O1468">
            <v>164.36000061035159</v>
          </cell>
          <cell r="P1468">
            <v>163.53999328613281</v>
          </cell>
          <cell r="Q1468">
            <v>151.77000427246091</v>
          </cell>
        </row>
        <row r="1469">
          <cell r="A1469" t="str">
            <v>SW FP Equity</v>
          </cell>
          <cell r="B1469" t="str">
            <v>SODEXO SA</v>
          </cell>
          <cell r="C1469">
            <v>12321578226.93298</v>
          </cell>
          <cell r="D1469">
            <v>1468</v>
          </cell>
          <cell r="E1469">
            <v>-31.31776059722479</v>
          </cell>
          <cell r="F1469">
            <v>115.34612222027771</v>
          </cell>
          <cell r="G1469">
            <v>118.47591157006261</v>
          </cell>
          <cell r="H1469">
            <v>105.7019287284165</v>
          </cell>
          <cell r="I1469">
            <v>96.707002639770508</v>
          </cell>
          <cell r="J1469">
            <v>64.45749831199646</v>
          </cell>
          <cell r="K1469">
            <v>79.662995934486389</v>
          </cell>
          <cell r="L1469">
            <v>70.23030052824015</v>
          </cell>
          <cell r="M1469">
            <v>69.34118517114257</v>
          </cell>
          <cell r="N1469">
            <v>69.178116489303648</v>
          </cell>
          <cell r="O1469">
            <v>71.055038602985405</v>
          </cell>
          <cell r="P1469">
            <v>70.563961463012674</v>
          </cell>
          <cell r="Q1469">
            <v>65.372614856609289</v>
          </cell>
        </row>
        <row r="1470">
          <cell r="A1470" t="str">
            <v>300759 CH Equity</v>
          </cell>
          <cell r="B1470" t="str">
            <v>PHARMARON BEIJ-A</v>
          </cell>
          <cell r="C1470">
            <v>12321286670.789551</v>
          </cell>
          <cell r="D1470">
            <v>1469</v>
          </cell>
          <cell r="E1470">
            <v>85.474958614466459</v>
          </cell>
          <cell r="F1470">
            <v>6.6015088323879354</v>
          </cell>
          <cell r="G1470">
            <v>7.4015566501509511</v>
          </cell>
          <cell r="H1470">
            <v>8.060955411437476</v>
          </cell>
          <cell r="I1470">
            <v>8.8738530435148277</v>
          </cell>
          <cell r="J1470">
            <v>8.2647890586332551</v>
          </cell>
          <cell r="K1470">
            <v>9.0722471254612174</v>
          </cell>
          <cell r="L1470">
            <v>10.452032923698431</v>
          </cell>
          <cell r="M1470">
            <v>13.74823157537776</v>
          </cell>
          <cell r="N1470">
            <v>15.06252812323862</v>
          </cell>
          <cell r="O1470">
            <v>16.21510729547299</v>
          </cell>
          <cell r="P1470">
            <v>15.314387083053591</v>
          </cell>
          <cell r="Q1470">
            <v>16.993454894990691</v>
          </cell>
        </row>
        <row r="1471">
          <cell r="A1471" t="str">
            <v>PKG US Equity</v>
          </cell>
          <cell r="B1471" t="str">
            <v>PACKAGING CORP</v>
          </cell>
          <cell r="C1471">
            <v>12309039104</v>
          </cell>
          <cell r="D1471">
            <v>1470</v>
          </cell>
          <cell r="E1471">
            <v>17.962179069252901</v>
          </cell>
          <cell r="F1471">
            <v>111.0299987792969</v>
          </cell>
          <cell r="G1471">
            <v>111.9899978637695</v>
          </cell>
          <cell r="H1471">
            <v>97.150001525878906</v>
          </cell>
          <cell r="I1471">
            <v>94.800003051757813</v>
          </cell>
          <cell r="J1471">
            <v>83.900001525878906</v>
          </cell>
          <cell r="K1471">
            <v>94.75</v>
          </cell>
          <cell r="L1471">
            <v>102.620002746582</v>
          </cell>
          <cell r="M1471">
            <v>99.370002746582031</v>
          </cell>
          <cell r="N1471">
            <v>95.949996948242188</v>
          </cell>
          <cell r="O1471">
            <v>104.2200012207031</v>
          </cell>
          <cell r="P1471">
            <v>107.65000152587891</v>
          </cell>
          <cell r="Q1471">
            <v>117.870002746582</v>
          </cell>
        </row>
        <row r="1472">
          <cell r="A1472" t="str">
            <v>DIVI IN Equity</v>
          </cell>
          <cell r="B1472" t="str">
            <v>DIVI LABS LTD</v>
          </cell>
          <cell r="C1472">
            <v>12302827587.186649</v>
          </cell>
          <cell r="D1472">
            <v>1471</v>
          </cell>
          <cell r="E1472">
            <v>99.747454420342677</v>
          </cell>
          <cell r="F1472">
            <v>24.91225175238128</v>
          </cell>
          <cell r="G1472">
            <v>25.48836765638157</v>
          </cell>
          <cell r="H1472">
            <v>27.672183945542201</v>
          </cell>
          <cell r="I1472">
            <v>29.033234560629349</v>
          </cell>
          <cell r="J1472">
            <v>24.512076047249138</v>
          </cell>
          <cell r="K1472">
            <v>30.75006663107024</v>
          </cell>
          <cell r="L1472">
            <v>32.818353187141163</v>
          </cell>
          <cell r="M1472">
            <v>29.68248104327358</v>
          </cell>
          <cell r="N1472">
            <v>35.119614416500553</v>
          </cell>
          <cell r="O1472">
            <v>44.219546185097897</v>
          </cell>
          <cell r="P1472">
            <v>41.851920037292977</v>
          </cell>
          <cell r="Q1472">
            <v>40.916807619273641</v>
          </cell>
        </row>
        <row r="1473">
          <cell r="A1473" t="str">
            <v>WPC US Equity</v>
          </cell>
          <cell r="B1473" t="str">
            <v>WP CAREY INC</v>
          </cell>
          <cell r="C1473">
            <v>12283110400</v>
          </cell>
          <cell r="D1473">
            <v>1472</v>
          </cell>
          <cell r="E1473">
            <v>-13.11625740913574</v>
          </cell>
          <cell r="F1473">
            <v>81.540000915527344</v>
          </cell>
          <cell r="G1473">
            <v>80.040000915527344</v>
          </cell>
          <cell r="H1473">
            <v>84.099998474121094</v>
          </cell>
          <cell r="I1473">
            <v>81.269996643066406</v>
          </cell>
          <cell r="J1473">
            <v>54.819999694824219</v>
          </cell>
          <cell r="K1473">
            <v>62.490001678466797</v>
          </cell>
          <cell r="L1473">
            <v>62.659999847412109</v>
          </cell>
          <cell r="M1473">
            <v>68.80999755859375</v>
          </cell>
          <cell r="N1473">
            <v>70.150001525878906</v>
          </cell>
          <cell r="O1473">
            <v>69.639999389648438</v>
          </cell>
          <cell r="P1473">
            <v>67.050003051757813</v>
          </cell>
          <cell r="Q1473">
            <v>63.900001525878913</v>
          </cell>
        </row>
        <row r="1474">
          <cell r="A1474" t="str">
            <v>6506 JP Equity</v>
          </cell>
          <cell r="B1474" t="str">
            <v>YASKAWA ELECTRIC</v>
          </cell>
          <cell r="C1474">
            <v>12277575020.310061</v>
          </cell>
          <cell r="D1474">
            <v>1473</v>
          </cell>
          <cell r="E1474">
            <v>17.61653676255159</v>
          </cell>
          <cell r="F1474">
            <v>37.279898193664849</v>
          </cell>
          <cell r="G1474">
            <v>38.380117854103453</v>
          </cell>
          <cell r="H1474">
            <v>35.38235152605921</v>
          </cell>
          <cell r="I1474">
            <v>31.273201005533341</v>
          </cell>
          <cell r="J1474">
            <v>26.307433323003352</v>
          </cell>
          <cell r="K1474">
            <v>32.16894397046417</v>
          </cell>
          <cell r="L1474">
            <v>35.880273655056953</v>
          </cell>
          <cell r="M1474">
            <v>34.351145988330252</v>
          </cell>
          <cell r="N1474">
            <v>33.697805390693247</v>
          </cell>
          <cell r="O1474">
            <v>36.172420452348888</v>
          </cell>
          <cell r="P1474">
            <v>38.796777343377471</v>
          </cell>
          <cell r="Q1474">
            <v>38.626608531922102</v>
          </cell>
        </row>
        <row r="1475">
          <cell r="A1475" t="str">
            <v>603160 CH Equity</v>
          </cell>
          <cell r="B1475" t="str">
            <v>SHENZHEN GOODI-A</v>
          </cell>
          <cell r="C1475">
            <v>12276882541.64856</v>
          </cell>
          <cell r="D1475">
            <v>1474</v>
          </cell>
          <cell r="E1475">
            <v>-17.106413228806751</v>
          </cell>
          <cell r="F1475">
            <v>27.555296807401191</v>
          </cell>
          <cell r="G1475">
            <v>29.6263316334921</v>
          </cell>
          <cell r="H1475">
            <v>43.331196997314692</v>
          </cell>
          <cell r="I1475">
            <v>44.103494644165039</v>
          </cell>
          <cell r="J1475">
            <v>36.522536119132383</v>
          </cell>
          <cell r="K1475">
            <v>33.447539359331131</v>
          </cell>
          <cell r="L1475">
            <v>31.44729014836048</v>
          </cell>
          <cell r="M1475">
            <v>31.758132878139801</v>
          </cell>
          <cell r="N1475">
            <v>31.142115782583009</v>
          </cell>
          <cell r="O1475">
            <v>26.340762065628951</v>
          </cell>
          <cell r="P1475">
            <v>23.1615369372571</v>
          </cell>
          <cell r="Q1475">
            <v>26.45335838389974</v>
          </cell>
        </row>
        <row r="1476">
          <cell r="A1476" t="str">
            <v>101 HK Equity</v>
          </cell>
          <cell r="B1476" t="str">
            <v>HANG LUNG PPT</v>
          </cell>
          <cell r="C1476">
            <v>12270359527.175779</v>
          </cell>
          <cell r="D1476">
            <v>1475</v>
          </cell>
          <cell r="E1476">
            <v>37.306828894203512</v>
          </cell>
          <cell r="F1476">
            <v>2.066754329741229</v>
          </cell>
          <cell r="G1476">
            <v>2.194277035966508</v>
          </cell>
          <cell r="H1476">
            <v>2.090762701370267</v>
          </cell>
          <cell r="I1476">
            <v>2.2053154224754512</v>
          </cell>
          <cell r="J1476">
            <v>2.0223907196743771</v>
          </cell>
          <cell r="K1476">
            <v>2.143852451813927</v>
          </cell>
          <cell r="L1476">
            <v>2.1698745873267171</v>
          </cell>
          <cell r="M1476">
            <v>2.3688489640467201</v>
          </cell>
          <cell r="N1476">
            <v>2.3869428783655171</v>
          </cell>
          <cell r="O1476">
            <v>2.8387095928192139</v>
          </cell>
          <cell r="P1476">
            <v>2.526386464228807</v>
          </cell>
          <cell r="Q1476">
            <v>2.4463884185621509</v>
          </cell>
        </row>
        <row r="1477">
          <cell r="A1477" t="str">
            <v>AVY US Equity</v>
          </cell>
          <cell r="B1477" t="str">
            <v>AVERY DENNISON</v>
          </cell>
          <cell r="C1477">
            <v>12264907776</v>
          </cell>
          <cell r="D1477">
            <v>1476</v>
          </cell>
          <cell r="E1477">
            <v>13.956658956619931</v>
          </cell>
          <cell r="F1477">
            <v>128.75</v>
          </cell>
          <cell r="G1477">
            <v>130.82000732421881</v>
          </cell>
          <cell r="H1477">
            <v>133.97999572753909</v>
          </cell>
          <cell r="I1477">
            <v>120.0100021362305</v>
          </cell>
          <cell r="J1477">
            <v>95.930000305175781</v>
          </cell>
          <cell r="K1477">
            <v>108.0699996948242</v>
          </cell>
          <cell r="L1477">
            <v>112.9700012207031</v>
          </cell>
          <cell r="M1477">
            <v>114.01999664306641</v>
          </cell>
          <cell r="N1477">
            <v>112.80999755859381</v>
          </cell>
          <cell r="O1477">
            <v>117.6600036621094</v>
          </cell>
          <cell r="P1477">
            <v>124.65000152587891</v>
          </cell>
          <cell r="Q1477">
            <v>141.69999694824219</v>
          </cell>
        </row>
        <row r="1478">
          <cell r="A1478" t="str">
            <v>ONGC IN Equity</v>
          </cell>
          <cell r="B1478" t="str">
            <v>OIL &amp; NATURAL GA</v>
          </cell>
          <cell r="C1478">
            <v>12245748727.571899</v>
          </cell>
          <cell r="D1478">
            <v>1477</v>
          </cell>
          <cell r="E1478">
            <v>-41.37134407265237</v>
          </cell>
          <cell r="F1478">
            <v>1.787770378554598</v>
          </cell>
          <cell r="G1478">
            <v>1.786014472675248</v>
          </cell>
          <cell r="H1478">
            <v>1.451115115811703</v>
          </cell>
          <cell r="I1478">
            <v>1.226436484556537</v>
          </cell>
          <cell r="J1478">
            <v>0.85864091641269602</v>
          </cell>
          <cell r="K1478">
            <v>1.0531657909004291</v>
          </cell>
          <cell r="L1478">
            <v>1.1109052622581861</v>
          </cell>
          <cell r="M1478">
            <v>1.0654570036129909</v>
          </cell>
          <cell r="N1478">
            <v>1.0090200767675479</v>
          </cell>
          <cell r="O1478">
            <v>1.085952405144937</v>
          </cell>
          <cell r="P1478">
            <v>0.94425933200189105</v>
          </cell>
          <cell r="Q1478">
            <v>0.88177856488258011</v>
          </cell>
        </row>
        <row r="1479">
          <cell r="A1479" t="str">
            <v>3045 TT Equity</v>
          </cell>
          <cell r="B1479" t="str">
            <v>TAIWAN MOBILE</v>
          </cell>
          <cell r="C1479">
            <v>12239150273.52441</v>
          </cell>
          <cell r="D1479">
            <v>1478</v>
          </cell>
          <cell r="E1479">
            <v>-10.61407279368443</v>
          </cell>
          <cell r="F1479">
            <v>3.7696266360580921</v>
          </cell>
          <cell r="G1479">
            <v>3.7504605054855351</v>
          </cell>
          <cell r="H1479">
            <v>3.5670641362667079</v>
          </cell>
          <cell r="I1479">
            <v>3.4224953837692742</v>
          </cell>
          <cell r="J1479">
            <v>3.2383717998069699</v>
          </cell>
          <cell r="K1479">
            <v>3.6150250118225808</v>
          </cell>
          <cell r="L1479">
            <v>3.5578271392732859</v>
          </cell>
          <cell r="M1479">
            <v>3.7899294495582581</v>
          </cell>
          <cell r="N1479">
            <v>3.5334489643573761</v>
          </cell>
          <cell r="O1479">
            <v>3.4523810707032681</v>
          </cell>
          <cell r="P1479">
            <v>3.328853287864888</v>
          </cell>
          <cell r="Q1479">
            <v>3.4244898806679198</v>
          </cell>
        </row>
        <row r="1480">
          <cell r="A1480" t="str">
            <v>ABMD US Equity</v>
          </cell>
          <cell r="B1480" t="str">
            <v>ABIOMED INC</v>
          </cell>
          <cell r="C1480">
            <v>12228834304</v>
          </cell>
          <cell r="D1480">
            <v>1479</v>
          </cell>
          <cell r="E1480">
            <v>46.799387396938613</v>
          </cell>
          <cell r="F1480">
            <v>192.2200012207031</v>
          </cell>
          <cell r="G1480">
            <v>170.5899963378906</v>
          </cell>
          <cell r="H1480">
            <v>185.94999694824219</v>
          </cell>
          <cell r="I1480">
            <v>155.1000061035156</v>
          </cell>
          <cell r="J1480">
            <v>144.47999572753909</v>
          </cell>
          <cell r="K1480">
            <v>183.49000549316409</v>
          </cell>
          <cell r="L1480">
            <v>226.13999938964841</v>
          </cell>
          <cell r="M1480">
            <v>255.2200012207031</v>
          </cell>
          <cell r="N1480">
            <v>308.35000610351563</v>
          </cell>
          <cell r="O1480">
            <v>307.32998657226563</v>
          </cell>
          <cell r="P1480">
            <v>260.45001220703119</v>
          </cell>
          <cell r="Q1480">
            <v>254.8500061035156</v>
          </cell>
        </row>
        <row r="1481">
          <cell r="A1481" t="str">
            <v>UN01 GR Equity</v>
          </cell>
          <cell r="B1481" t="str">
            <v>UNIPER SE</v>
          </cell>
          <cell r="C1481">
            <v>12225158079.88525</v>
          </cell>
          <cell r="D1481">
            <v>1480</v>
          </cell>
          <cell r="E1481">
            <v>2.888871707790996</v>
          </cell>
          <cell r="F1481">
            <v>32.084272996282607</v>
          </cell>
          <cell r="G1481">
            <v>33.09251421726799</v>
          </cell>
          <cell r="H1481">
            <v>32.203810361091662</v>
          </cell>
          <cell r="I1481">
            <v>31.930080274505599</v>
          </cell>
          <cell r="J1481">
            <v>23.423199970054611</v>
          </cell>
          <cell r="K1481">
            <v>26.788741710716291</v>
          </cell>
          <cell r="L1481">
            <v>31.297561926307711</v>
          </cell>
          <cell r="M1481">
            <v>32.462847480346682</v>
          </cell>
          <cell r="N1481">
            <v>35.200004570098827</v>
          </cell>
          <cell r="O1481">
            <v>32.412744506889339</v>
          </cell>
          <cell r="P1481">
            <v>32.651098785781869</v>
          </cell>
          <cell r="Q1481">
            <v>30.16303143851087</v>
          </cell>
        </row>
        <row r="1482">
          <cell r="A1482" t="str">
            <v>PSN LN Equity</v>
          </cell>
          <cell r="B1482" t="str">
            <v>PERSIMMON</v>
          </cell>
          <cell r="C1482">
            <v>12221476217.45142</v>
          </cell>
          <cell r="D1482">
            <v>1481</v>
          </cell>
          <cell r="E1482">
            <v>18.80896465674968</v>
          </cell>
          <cell r="F1482">
            <v>32.503142581321299</v>
          </cell>
          <cell r="G1482">
            <v>35.727616604417562</v>
          </cell>
          <cell r="H1482">
            <v>40.237468786537647</v>
          </cell>
          <cell r="I1482">
            <v>36.390368937514722</v>
          </cell>
          <cell r="J1482">
            <v>21.170660145580769</v>
          </cell>
          <cell r="K1482">
            <v>27.603677088394761</v>
          </cell>
          <cell r="L1482">
            <v>29.778885364532471</v>
          </cell>
          <cell r="M1482">
            <v>28.40675662457943</v>
          </cell>
          <cell r="N1482">
            <v>32.383838295936577</v>
          </cell>
          <cell r="O1482">
            <v>34.162990795448422</v>
          </cell>
          <cell r="P1482">
            <v>32.363939816132188</v>
          </cell>
          <cell r="Q1482">
            <v>30.04283948242664</v>
          </cell>
        </row>
        <row r="1483">
          <cell r="A1483" t="str">
            <v>9668 HK Equity</v>
          </cell>
          <cell r="B1483" t="str">
            <v>CHINA BOHAI BA-H</v>
          </cell>
          <cell r="C1483">
            <v>12211575488.134769</v>
          </cell>
          <cell r="D1483">
            <v>1482</v>
          </cell>
          <cell r="E1483"/>
          <cell r="F1483"/>
          <cell r="G1483"/>
          <cell r="H1483"/>
          <cell r="I1483"/>
          <cell r="J1483"/>
          <cell r="K1483"/>
          <cell r="L1483"/>
          <cell r="M1483"/>
          <cell r="N1483">
            <v>0.61286371201276801</v>
          </cell>
          <cell r="O1483">
            <v>0.61806449278708409</v>
          </cell>
          <cell r="P1483">
            <v>0.61417774233049705</v>
          </cell>
          <cell r="Q1483">
            <v>0.58708166184381105</v>
          </cell>
        </row>
        <row r="1484">
          <cell r="A1484" t="str">
            <v>IEAC LN Equity</v>
          </cell>
          <cell r="B1484" t="str">
            <v>ISHR CORE € CORP</v>
          </cell>
          <cell r="C1484">
            <v>12208487403.15979</v>
          </cell>
          <cell r="D1484">
            <v>1483</v>
          </cell>
          <cell r="E1484">
            <v>2.2656442371654211</v>
          </cell>
          <cell r="F1484">
            <v>148.2610138472082</v>
          </cell>
          <cell r="G1484">
            <v>150.43580297640801</v>
          </cell>
          <cell r="H1484">
            <v>149.16380403729269</v>
          </cell>
          <cell r="I1484">
            <v>149.63311999023429</v>
          </cell>
          <cell r="J1484">
            <v>136.8246940830231</v>
          </cell>
          <cell r="K1484">
            <v>142.45940602319749</v>
          </cell>
          <cell r="L1484">
            <v>145.04617275032069</v>
          </cell>
          <cell r="M1484">
            <v>148.5158460702514</v>
          </cell>
          <cell r="N1484">
            <v>156.3439589149784</v>
          </cell>
          <cell r="O1484">
            <v>159.05635392422479</v>
          </cell>
          <cell r="P1484">
            <v>157.23030773311621</v>
          </cell>
          <cell r="Q1484">
            <v>156.81520256203839</v>
          </cell>
        </row>
        <row r="1485">
          <cell r="A1485" t="str">
            <v>688012 CH Equity</v>
          </cell>
          <cell r="B1485" t="str">
            <v>ADVANCED MICRO-A</v>
          </cell>
          <cell r="C1485">
            <v>12202930822.216669</v>
          </cell>
          <cell r="D1485">
            <v>1484</v>
          </cell>
          <cell r="E1485">
            <v>107.2283940975266</v>
          </cell>
          <cell r="F1485">
            <v>9.503786084754779</v>
          </cell>
          <cell r="G1485">
            <v>13.26937977530747</v>
          </cell>
          <cell r="H1485">
            <v>21.4056829611593</v>
          </cell>
          <cell r="I1485">
            <v>22.98553466796875</v>
          </cell>
          <cell r="J1485">
            <v>19.577465459704399</v>
          </cell>
          <cell r="K1485">
            <v>23.793411145270511</v>
          </cell>
          <cell r="L1485">
            <v>31.791016433613549</v>
          </cell>
          <cell r="M1485">
            <v>32.066479121572229</v>
          </cell>
          <cell r="N1485">
            <v>35.738945978834408</v>
          </cell>
          <cell r="O1485">
            <v>26.945607365189058</v>
          </cell>
          <cell r="P1485">
            <v>25.05669386668615</v>
          </cell>
          <cell r="Q1485">
            <v>23.228322848744941</v>
          </cell>
        </row>
        <row r="1486">
          <cell r="A1486" t="str">
            <v>ILD FP Equity</v>
          </cell>
          <cell r="B1486" t="str">
            <v>ILIAD SA</v>
          </cell>
          <cell r="C1486">
            <v>12201935825.99365</v>
          </cell>
          <cell r="D1486">
            <v>1485</v>
          </cell>
          <cell r="E1486">
            <v>53.800767152663333</v>
          </cell>
          <cell r="F1486">
            <v>127.8054967374801</v>
          </cell>
          <cell r="G1486">
            <v>129.57777326796531</v>
          </cell>
          <cell r="H1486">
            <v>133.97979264921199</v>
          </cell>
          <cell r="I1486">
            <v>144.8369073654176</v>
          </cell>
          <cell r="J1486">
            <v>137.43649973487851</v>
          </cell>
          <cell r="K1486">
            <v>149.4367923736572</v>
          </cell>
          <cell r="L1486">
            <v>180.80685233559601</v>
          </cell>
          <cell r="M1486">
            <v>198.58432236145021</v>
          </cell>
          <cell r="N1486">
            <v>199.32178714813199</v>
          </cell>
          <cell r="O1486">
            <v>212.42520451545721</v>
          </cell>
          <cell r="P1486">
            <v>185.51226960811621</v>
          </cell>
          <cell r="Q1486">
            <v>192.79223599048601</v>
          </cell>
        </row>
        <row r="1487">
          <cell r="A1487" t="str">
            <v>XLU US Equity</v>
          </cell>
          <cell r="B1487" t="str">
            <v>SPDR-UTIL SELECT</v>
          </cell>
          <cell r="C1487">
            <v>12193899520</v>
          </cell>
          <cell r="D1487">
            <v>1486</v>
          </cell>
          <cell r="E1487">
            <v>4.739020159201468</v>
          </cell>
          <cell r="F1487">
            <v>62.639999389648438</v>
          </cell>
          <cell r="G1487">
            <v>64.620002746582031</v>
          </cell>
          <cell r="H1487">
            <v>69.199996948242188</v>
          </cell>
          <cell r="I1487">
            <v>65.839996337890625</v>
          </cell>
          <cell r="J1487">
            <v>52.080001831054688</v>
          </cell>
          <cell r="K1487">
            <v>55.880001068115227</v>
          </cell>
          <cell r="L1487">
            <v>60.400001525878913</v>
          </cell>
          <cell r="M1487">
            <v>57.75</v>
          </cell>
          <cell r="N1487">
            <v>60.169998168945313</v>
          </cell>
          <cell r="O1487">
            <v>58.569999694824219</v>
          </cell>
          <cell r="P1487">
            <v>59.979999542236328</v>
          </cell>
          <cell r="Q1487">
            <v>63.75</v>
          </cell>
        </row>
        <row r="1488">
          <cell r="A1488" t="str">
            <v>RJF US Equity</v>
          </cell>
          <cell r="B1488" t="str">
            <v>RAYMOND JAMES</v>
          </cell>
          <cell r="C1488">
            <v>12184720384</v>
          </cell>
          <cell r="D1488">
            <v>1487</v>
          </cell>
          <cell r="E1488">
            <v>2.0035908309312682</v>
          </cell>
          <cell r="F1488">
            <v>88.260002136230469</v>
          </cell>
          <cell r="G1488">
            <v>89.459999084472656</v>
          </cell>
          <cell r="H1488">
            <v>91.959999084472656</v>
          </cell>
          <cell r="I1488">
            <v>87.139999389648438</v>
          </cell>
          <cell r="J1488">
            <v>58.979999542236328</v>
          </cell>
          <cell r="K1488">
            <v>63.180000305175781</v>
          </cell>
          <cell r="L1488">
            <v>71.19000244140625</v>
          </cell>
          <cell r="M1488">
            <v>67.099998474121094</v>
          </cell>
          <cell r="N1488">
            <v>71.449996948242188</v>
          </cell>
          <cell r="O1488">
            <v>75.5</v>
          </cell>
          <cell r="P1488">
            <v>72.69000244140625</v>
          </cell>
          <cell r="Q1488">
            <v>78.459999084472656</v>
          </cell>
        </row>
        <row r="1489">
          <cell r="A1489" t="str">
            <v>HLMA LN Equity</v>
          </cell>
          <cell r="B1489" t="str">
            <v>HALMA PLC</v>
          </cell>
          <cell r="C1489">
            <v>12175540137.55591</v>
          </cell>
          <cell r="D1489">
            <v>1488</v>
          </cell>
          <cell r="E1489">
            <v>18.56066092682978</v>
          </cell>
          <cell r="F1489">
            <v>27.109664484858509</v>
          </cell>
          <cell r="G1489">
            <v>28.051813259720799</v>
          </cell>
          <cell r="H1489">
            <v>27.934739157557491</v>
          </cell>
          <cell r="I1489">
            <v>25.585977456066761</v>
          </cell>
          <cell r="J1489">
            <v>23.091885158792142</v>
          </cell>
          <cell r="K1489">
            <v>26.152169136330489</v>
          </cell>
          <cell r="L1489">
            <v>28.569780349731449</v>
          </cell>
          <cell r="M1489">
            <v>28.681338630616661</v>
          </cell>
          <cell r="N1489">
            <v>29.302150458097461</v>
          </cell>
          <cell r="O1489">
            <v>29.515966959297661</v>
          </cell>
          <cell r="P1489">
            <v>30.906917824409899</v>
          </cell>
          <cell r="Q1489">
            <v>30.71389947086573</v>
          </cell>
        </row>
        <row r="1490">
          <cell r="A1490" t="str">
            <v>EVRG US Equity</v>
          </cell>
          <cell r="B1490" t="str">
            <v>EVERGY INC</v>
          </cell>
          <cell r="C1490">
            <v>12169322496</v>
          </cell>
          <cell r="D1490">
            <v>1489</v>
          </cell>
          <cell r="E1490">
            <v>-13.420759156849449</v>
          </cell>
          <cell r="F1490">
            <v>62.380001068115227</v>
          </cell>
          <cell r="G1490">
            <v>65.089996337890625</v>
          </cell>
          <cell r="H1490">
            <v>71.80999755859375</v>
          </cell>
          <cell r="I1490">
            <v>69.389999389648438</v>
          </cell>
          <cell r="J1490">
            <v>51.75</v>
          </cell>
          <cell r="K1490">
            <v>55.919998168945313</v>
          </cell>
          <cell r="L1490">
            <v>62.959999084472663</v>
          </cell>
          <cell r="M1490">
            <v>61.009998321533203</v>
          </cell>
          <cell r="N1490">
            <v>62.680000305175781</v>
          </cell>
          <cell r="O1490">
            <v>52.659999847412109</v>
          </cell>
          <cell r="P1490">
            <v>50.819999694824219</v>
          </cell>
          <cell r="Q1490">
            <v>56.310001373291023</v>
          </cell>
        </row>
        <row r="1491">
          <cell r="A1491" t="str">
            <v>1913 HK Equity</v>
          </cell>
          <cell r="B1491" t="str">
            <v>PRADA</v>
          </cell>
          <cell r="C1491">
            <v>12162714709.697269</v>
          </cell>
          <cell r="D1491">
            <v>1490</v>
          </cell>
          <cell r="E1491">
            <v>32.838583389916828</v>
          </cell>
          <cell r="F1491">
            <v>3.6149038845294972</v>
          </cell>
          <cell r="G1491">
            <v>4.1319134886562674</v>
          </cell>
          <cell r="H1491">
            <v>3.7335048764944081</v>
          </cell>
          <cell r="I1491">
            <v>3.2192977938061631</v>
          </cell>
          <cell r="J1491">
            <v>2.9407210438888569</v>
          </cell>
          <cell r="K1491">
            <v>3.2377072587937619</v>
          </cell>
          <cell r="L1491">
            <v>3.7734145559370522</v>
          </cell>
          <cell r="M1491">
            <v>3.4706990256462968</v>
          </cell>
          <cell r="N1491">
            <v>3.8255597531346548</v>
          </cell>
          <cell r="O1491">
            <v>3.9483870283249871</v>
          </cell>
          <cell r="P1491">
            <v>3.896673822496552</v>
          </cell>
          <cell r="Q1491">
            <v>3.9547366939017081</v>
          </cell>
        </row>
        <row r="1492">
          <cell r="A1492" t="str">
            <v>HBAN US Equity</v>
          </cell>
          <cell r="B1492" t="str">
            <v>HUNTINGTON BANC</v>
          </cell>
          <cell r="C1492">
            <v>12156861440</v>
          </cell>
          <cell r="D1492">
            <v>1491</v>
          </cell>
          <cell r="E1492">
            <v>-14.459600068648131</v>
          </cell>
          <cell r="F1492">
            <v>14.829999923706049</v>
          </cell>
          <cell r="G1492">
            <v>15.079999923706049</v>
          </cell>
          <cell r="H1492">
            <v>13.72000026702881</v>
          </cell>
          <cell r="I1492">
            <v>12.939999580383301</v>
          </cell>
          <cell r="J1492">
            <v>7.4499998092651367</v>
          </cell>
          <cell r="K1492">
            <v>8.5699996948242188</v>
          </cell>
          <cell r="L1492">
            <v>9.1000003814697266</v>
          </cell>
          <cell r="M1492">
            <v>8.6350002288818359</v>
          </cell>
          <cell r="N1492">
            <v>9.2650003433227539</v>
          </cell>
          <cell r="O1492">
            <v>9.4399995803833008</v>
          </cell>
          <cell r="P1492">
            <v>9.1499996185302734</v>
          </cell>
          <cell r="Q1492">
            <v>10.810000419616699</v>
          </cell>
        </row>
        <row r="1493">
          <cell r="A1493" t="str">
            <v>BAH US Equity</v>
          </cell>
          <cell r="B1493" t="str">
            <v>BOOZ ALLEN HAMIL</v>
          </cell>
          <cell r="C1493">
            <v>12155898880</v>
          </cell>
          <cell r="D1493">
            <v>1492</v>
          </cell>
          <cell r="E1493">
            <v>21.473858669533929</v>
          </cell>
          <cell r="F1493">
            <v>73.419998168945313</v>
          </cell>
          <cell r="G1493">
            <v>71.129997253417969</v>
          </cell>
          <cell r="H1493">
            <v>78.550003051757813</v>
          </cell>
          <cell r="I1493">
            <v>74.050003051757813</v>
          </cell>
          <cell r="J1493">
            <v>69.599998474121094</v>
          </cell>
          <cell r="K1493">
            <v>72.449996948242188</v>
          </cell>
          <cell r="L1493">
            <v>79.739997863769531</v>
          </cell>
          <cell r="M1493">
            <v>79.470001220703125</v>
          </cell>
          <cell r="N1493">
            <v>83.510002136230469</v>
          </cell>
          <cell r="O1493">
            <v>88.410003662109375</v>
          </cell>
          <cell r="P1493">
            <v>83.050003051757813</v>
          </cell>
          <cell r="Q1493">
            <v>81.19000244140625</v>
          </cell>
        </row>
        <row r="1494">
          <cell r="A1494" t="str">
            <v>BAER SW Equity</v>
          </cell>
          <cell r="B1494" t="str">
            <v>JULIUS BAER GROU</v>
          </cell>
          <cell r="C1494">
            <v>12147342774.033331</v>
          </cell>
          <cell r="D1494">
            <v>1493</v>
          </cell>
          <cell r="E1494">
            <v>10.47664713107139</v>
          </cell>
          <cell r="F1494">
            <v>46.930755969492573</v>
          </cell>
          <cell r="G1494">
            <v>51.692720602795823</v>
          </cell>
          <cell r="H1494">
            <v>48.235174340111371</v>
          </cell>
          <cell r="I1494">
            <v>41.865330818905022</v>
          </cell>
          <cell r="J1494">
            <v>32.089706466877033</v>
          </cell>
          <cell r="K1494">
            <v>39.396149841861643</v>
          </cell>
          <cell r="L1494">
            <v>42.546550955212297</v>
          </cell>
          <cell r="M1494">
            <v>41.349409182503223</v>
          </cell>
          <cell r="N1494">
            <v>44.332028746604919</v>
          </cell>
          <cell r="O1494">
            <v>46.318105996488157</v>
          </cell>
          <cell r="P1494">
            <v>43.045276473092137</v>
          </cell>
          <cell r="Q1494">
            <v>46.028470321107307</v>
          </cell>
        </row>
        <row r="1495">
          <cell r="A1495" t="str">
            <v>ENTG US Equity</v>
          </cell>
          <cell r="B1495" t="str">
            <v>ENTEGRIS INC</v>
          </cell>
          <cell r="C1495">
            <v>12145268736</v>
          </cell>
          <cell r="D1495">
            <v>1494</v>
          </cell>
          <cell r="E1495">
            <v>87.162386933269673</v>
          </cell>
          <cell r="F1495">
            <v>46.819999694824219</v>
          </cell>
          <cell r="G1495">
            <v>50.090000152587891</v>
          </cell>
          <cell r="H1495">
            <v>52.400001525878913</v>
          </cell>
          <cell r="I1495">
            <v>55.159999847412109</v>
          </cell>
          <cell r="J1495">
            <v>41.409999847412109</v>
          </cell>
          <cell r="K1495">
            <v>51.700000762939453</v>
          </cell>
          <cell r="L1495">
            <v>59.069999694824219</v>
          </cell>
          <cell r="M1495">
            <v>58.389999389648438</v>
          </cell>
          <cell r="N1495">
            <v>74.010002136230469</v>
          </cell>
          <cell r="O1495">
            <v>68.860000610351563</v>
          </cell>
          <cell r="P1495">
            <v>76.650001525878906</v>
          </cell>
          <cell r="Q1495">
            <v>77.050003051757813</v>
          </cell>
        </row>
        <row r="1496">
          <cell r="A1496" t="str">
            <v>2002 TT Equity</v>
          </cell>
          <cell r="B1496" t="str">
            <v>CHINA STEEL CORP</v>
          </cell>
          <cell r="C1496">
            <v>12133437005.428221</v>
          </cell>
          <cell r="D1496">
            <v>1495</v>
          </cell>
          <cell r="E1496">
            <v>-4.0599731635264869</v>
          </cell>
          <cell r="F1496">
            <v>0.7670370595283561</v>
          </cell>
          <cell r="G1496">
            <v>0.80032147009301002</v>
          </cell>
          <cell r="H1496">
            <v>0.75965254753828004</v>
          </cell>
          <cell r="I1496">
            <v>0.76092371827901006</v>
          </cell>
          <cell r="J1496">
            <v>0.620605385450133</v>
          </cell>
          <cell r="K1496">
            <v>0.67256279289722409</v>
          </cell>
          <cell r="L1496">
            <v>0.67147724747977811</v>
          </cell>
          <cell r="M1496">
            <v>0.69707632238074502</v>
          </cell>
          <cell r="N1496">
            <v>0.66591924085873411</v>
          </cell>
          <cell r="O1496">
            <v>0.68027213215827909</v>
          </cell>
          <cell r="P1496">
            <v>0.70471069722415802</v>
          </cell>
          <cell r="Q1496">
            <v>0.71781227365136102</v>
          </cell>
        </row>
        <row r="1497">
          <cell r="A1497" t="str">
            <v>CHMF RM Equity</v>
          </cell>
          <cell r="B1497" t="str">
            <v>SEVERSTAL</v>
          </cell>
          <cell r="C1497">
            <v>12133405835.332029</v>
          </cell>
          <cell r="D1497">
            <v>1496</v>
          </cell>
          <cell r="E1497">
            <v>35.893230142500173</v>
          </cell>
          <cell r="F1497">
            <v>13.78395172767341</v>
          </cell>
          <cell r="G1497">
            <v>15.13547009753688</v>
          </cell>
          <cell r="H1497">
            <v>14.17574605223751</v>
          </cell>
          <cell r="I1497">
            <v>12.17405870677624</v>
          </cell>
          <cell r="J1497">
            <v>10.765554921180859</v>
          </cell>
          <cell r="K1497">
            <v>11.787042949966921</v>
          </cell>
          <cell r="L1497">
            <v>13.552384335547689</v>
          </cell>
          <cell r="M1497">
            <v>12.21835175156593</v>
          </cell>
          <cell r="N1497">
            <v>12.503579511158421</v>
          </cell>
          <cell r="O1497">
            <v>12.84768154161873</v>
          </cell>
          <cell r="P1497">
            <v>12.85900626756143</v>
          </cell>
          <cell r="Q1497">
            <v>13.56375536322594</v>
          </cell>
        </row>
        <row r="1498">
          <cell r="A1498" t="str">
            <v>015760 KS Equity</v>
          </cell>
          <cell r="B1498" t="str">
            <v>KOREA ELEC POWER</v>
          </cell>
          <cell r="C1498">
            <v>12128075441.454411</v>
          </cell>
          <cell r="D1498">
            <v>1497</v>
          </cell>
          <cell r="E1498">
            <v>-24.68916518650088</v>
          </cell>
          <cell r="F1498">
            <v>23.815143460524268</v>
          </cell>
          <cell r="G1498">
            <v>24.048650788608938</v>
          </cell>
          <cell r="H1498">
            <v>21.01756933552679</v>
          </cell>
          <cell r="I1498">
            <v>17.587306498899121</v>
          </cell>
          <cell r="J1498">
            <v>15.357134572695941</v>
          </cell>
          <cell r="K1498">
            <v>19.48242760263383</v>
          </cell>
          <cell r="L1498">
            <v>17.765979646355849</v>
          </cell>
          <cell r="M1498">
            <v>16.02497388375923</v>
          </cell>
          <cell r="N1498">
            <v>15.94916399626527</v>
          </cell>
          <cell r="O1498">
            <v>17.96437329612672</v>
          </cell>
          <cell r="P1498">
            <v>17.537979106418788</v>
          </cell>
          <cell r="Q1498">
            <v>17.934256340959109</v>
          </cell>
        </row>
        <row r="1499">
          <cell r="A1499" t="str">
            <v>656 HK Equity</v>
          </cell>
          <cell r="B1499" t="str">
            <v>FOSUN INTL</v>
          </cell>
          <cell r="C1499">
            <v>12120896688.359381</v>
          </cell>
          <cell r="D1499">
            <v>1498</v>
          </cell>
          <cell r="E1499">
            <v>7.2004839335980666</v>
          </cell>
          <cell r="F1499">
            <v>1.361656392097359</v>
          </cell>
          <cell r="G1499">
            <v>1.457718468956656</v>
          </cell>
          <cell r="H1499">
            <v>1.3414869344108811</v>
          </cell>
          <cell r="I1499">
            <v>1.2980003966388269</v>
          </cell>
          <cell r="J1499">
            <v>1.127276408357659</v>
          </cell>
          <cell r="K1499">
            <v>1.2667045342659551</v>
          </cell>
          <cell r="L1499">
            <v>1.3106971388903621</v>
          </cell>
          <cell r="M1499">
            <v>1.272159542252524</v>
          </cell>
          <cell r="N1499">
            <v>1.1367009600000699</v>
          </cell>
          <cell r="O1499">
            <v>1.1212902350195011</v>
          </cell>
          <cell r="P1499">
            <v>1.161260381340981</v>
          </cell>
          <cell r="Q1499">
            <v>1.224484528126055</v>
          </cell>
        </row>
        <row r="1500">
          <cell r="A1500" t="str">
            <v>DABUR IN Equity</v>
          </cell>
          <cell r="B1500" t="str">
            <v>DABUR INDIA LTD</v>
          </cell>
          <cell r="C1500">
            <v>12096605052.02393</v>
          </cell>
          <cell r="D1500">
            <v>1499</v>
          </cell>
          <cell r="E1500">
            <v>12.558229354982229</v>
          </cell>
          <cell r="F1500">
            <v>6.3325587089639157</v>
          </cell>
          <cell r="G1500">
            <v>6.4433852679309211</v>
          </cell>
          <cell r="H1500">
            <v>6.9715247349813581</v>
          </cell>
          <cell r="I1500">
            <v>6.8720361997839063</v>
          </cell>
          <cell r="J1500">
            <v>5.6787833877230298</v>
          </cell>
          <cell r="K1500">
            <v>6.4494868434344994</v>
          </cell>
          <cell r="L1500">
            <v>6.2095570371020594</v>
          </cell>
          <cell r="M1500">
            <v>6.1795184990335494</v>
          </cell>
          <cell r="N1500">
            <v>6.7859591587428554</v>
          </cell>
          <cell r="O1500">
            <v>6.6730990492645219</v>
          </cell>
          <cell r="P1500">
            <v>7.0160581713711281</v>
          </cell>
          <cell r="Q1500">
            <v>6.7945269285701224</v>
          </cell>
        </row>
        <row r="1501">
          <cell r="A1501" t="str">
            <v>EBS AV Equity</v>
          </cell>
          <cell r="B1501" t="str">
            <v>ERSTE GROUP BANK</v>
          </cell>
          <cell r="C1501">
            <v>12087009687.232059</v>
          </cell>
          <cell r="D1501">
            <v>1500</v>
          </cell>
          <cell r="E1501">
            <v>-27.37840083076151</v>
          </cell>
          <cell r="F1501">
            <v>35.938374452352491</v>
          </cell>
          <cell r="G1501">
            <v>37.634185495201109</v>
          </cell>
          <cell r="H1501">
            <v>36.660588318767623</v>
          </cell>
          <cell r="I1501">
            <v>33.964839988861058</v>
          </cell>
          <cell r="J1501">
            <v>17.370749128341689</v>
          </cell>
          <cell r="K1501">
            <v>21.783709726610141</v>
          </cell>
          <cell r="L1501">
            <v>21.998445018105489</v>
          </cell>
          <cell r="M1501">
            <v>23.710719012146001</v>
          </cell>
          <cell r="N1501">
            <v>22.8811790179825</v>
          </cell>
          <cell r="O1501">
            <v>24.321491515453321</v>
          </cell>
          <cell r="P1501">
            <v>20.86499157983781</v>
          </cell>
          <cell r="Q1501">
            <v>20.86644482710744</v>
          </cell>
        </row>
        <row r="1502">
          <cell r="A1502" t="str">
            <v>FDS US Equity</v>
          </cell>
          <cell r="B1502" t="str">
            <v>FACTSET RESEARCH</v>
          </cell>
          <cell r="C1502">
            <v>12079901696</v>
          </cell>
          <cell r="D1502">
            <v>1501</v>
          </cell>
          <cell r="E1502">
            <v>23.622031174748951</v>
          </cell>
          <cell r="F1502">
            <v>260.1400146484375</v>
          </cell>
          <cell r="G1502">
            <v>268.29998779296881</v>
          </cell>
          <cell r="H1502">
            <v>289.98001098632813</v>
          </cell>
          <cell r="I1502">
            <v>281.26998901367188</v>
          </cell>
          <cell r="J1502">
            <v>255.53999328613281</v>
          </cell>
          <cell r="K1502">
            <v>269.42999267578119</v>
          </cell>
          <cell r="L1502">
            <v>306.489990234375</v>
          </cell>
          <cell r="M1502">
            <v>333.8900146484375</v>
          </cell>
          <cell r="N1502">
            <v>348.80999755859381</v>
          </cell>
          <cell r="O1502">
            <v>351.07998657226563</v>
          </cell>
          <cell r="P1502">
            <v>328</v>
          </cell>
          <cell r="Q1502">
            <v>311.17999267578119</v>
          </cell>
        </row>
        <row r="1503">
          <cell r="A1503" t="str">
            <v>002007 CH Equity</v>
          </cell>
          <cell r="B1503" t="str">
            <v>HUALAN BIOLOGI-A</v>
          </cell>
          <cell r="C1503">
            <v>12078760517.525999</v>
          </cell>
          <cell r="D1503">
            <v>1502</v>
          </cell>
          <cell r="E1503">
            <v>51.329536271362663</v>
          </cell>
          <cell r="F1503">
            <v>3.6061277245662779</v>
          </cell>
          <cell r="G1503">
            <v>3.8829397838225082</v>
          </cell>
          <cell r="H1503">
            <v>4.0742990507034449</v>
          </cell>
          <cell r="I1503">
            <v>4.6755671974169672</v>
          </cell>
          <cell r="J1503">
            <v>5.2426869214694989</v>
          </cell>
          <cell r="K1503">
            <v>5.5030934144820094</v>
          </cell>
          <cell r="L1503">
            <v>5.8222733736038208</v>
          </cell>
          <cell r="M1503">
            <v>6.7850072650162474</v>
          </cell>
          <cell r="N1503">
            <v>10.23077237632401</v>
          </cell>
          <cell r="O1503">
            <v>8.1866375773643085</v>
          </cell>
          <cell r="P1503">
            <v>8.3919898612299448</v>
          </cell>
          <cell r="Q1503">
            <v>6.8864518422465153</v>
          </cell>
        </row>
        <row r="1504">
          <cell r="A1504" t="str">
            <v>000768 CH Equity</v>
          </cell>
          <cell r="B1504" t="str">
            <v>AVIC AIRCRAFT-A</v>
          </cell>
          <cell r="C1504">
            <v>12073240952.50598</v>
          </cell>
          <cell r="D1504">
            <v>1503</v>
          </cell>
          <cell r="E1504">
            <v>98.523935298591155</v>
          </cell>
          <cell r="F1504">
            <v>2.2544855102745061</v>
          </cell>
          <cell r="G1504">
            <v>2.3522989826201979</v>
          </cell>
          <cell r="H1504">
            <v>2.1334472019205459</v>
          </cell>
          <cell r="I1504">
            <v>2.6232241768630051</v>
          </cell>
          <cell r="J1504">
            <v>2.1915494299858409</v>
          </cell>
          <cell r="K1504">
            <v>2.4945848532559012</v>
          </cell>
          <cell r="L1504">
            <v>2.464996178250658</v>
          </cell>
          <cell r="M1504">
            <v>2.5898160566492829</v>
          </cell>
          <cell r="N1504">
            <v>3.7301782256537308</v>
          </cell>
          <cell r="O1504">
            <v>3.6202803178357499</v>
          </cell>
          <cell r="P1504">
            <v>3.3897807467525349</v>
          </cell>
          <cell r="Q1504">
            <v>3.7152168011857611</v>
          </cell>
        </row>
        <row r="1505">
          <cell r="A1505" t="str">
            <v>601155 CH Equity</v>
          </cell>
          <cell r="B1505" t="str">
            <v>SEAZEN HOLDING-A</v>
          </cell>
          <cell r="C1505">
            <v>12065477975.463619</v>
          </cell>
          <cell r="D1505">
            <v>1504</v>
          </cell>
          <cell r="E1505">
            <v>13.515087232524751</v>
          </cell>
          <cell r="F1505">
            <v>4.83002570271492</v>
          </cell>
          <cell r="G1505">
            <v>5.5605020845587214</v>
          </cell>
          <cell r="H1505">
            <v>4.3580432034424632</v>
          </cell>
          <cell r="I1505">
            <v>4.83845509144885</v>
          </cell>
          <cell r="J1505">
            <v>4.3605634007823264</v>
          </cell>
          <cell r="K1505">
            <v>4.4964819373878981</v>
          </cell>
          <cell r="L1505">
            <v>4.5161198048344886</v>
          </cell>
          <cell r="M1505">
            <v>4.6930693640820209</v>
          </cell>
          <cell r="N1505">
            <v>4.922001597694134</v>
          </cell>
          <cell r="O1505">
            <v>5.1638787004903861</v>
          </cell>
          <cell r="P1505">
            <v>5.147989984642436</v>
          </cell>
          <cell r="Q1505">
            <v>4.9346925769890504</v>
          </cell>
        </row>
        <row r="1506">
          <cell r="A1506" t="str">
            <v>603392 CH Equity</v>
          </cell>
          <cell r="B1506" t="str">
            <v>BEIJING WANTAI-A</v>
          </cell>
          <cell r="C1506">
            <v>12064640584.28723</v>
          </cell>
          <cell r="D1506">
            <v>1505</v>
          </cell>
          <cell r="E1506"/>
          <cell r="F1506"/>
          <cell r="G1506"/>
          <cell r="H1506"/>
          <cell r="I1506"/>
          <cell r="J1506"/>
          <cell r="K1506">
            <v>1.962255593807527</v>
          </cell>
          <cell r="L1506">
            <v>11.899884958367689</v>
          </cell>
          <cell r="M1506">
            <v>23.912305242211001</v>
          </cell>
          <cell r="N1506">
            <v>41.342805115751617</v>
          </cell>
          <cell r="O1506">
            <v>32.337949447712163</v>
          </cell>
          <cell r="P1506">
            <v>27.183037971185509</v>
          </cell>
          <cell r="Q1506">
            <v>28.469379857182499</v>
          </cell>
        </row>
        <row r="1507">
          <cell r="A1507" t="str">
            <v>PTTEP TB Equity</v>
          </cell>
          <cell r="B1507" t="str">
            <v>PTT EXPL &amp; PROD</v>
          </cell>
          <cell r="C1507">
            <v>12059771631.345699</v>
          </cell>
          <cell r="D1507">
            <v>1506</v>
          </cell>
          <cell r="E1507">
            <v>-19.546328128555619</v>
          </cell>
          <cell r="F1507">
            <v>3.930246334522963</v>
          </cell>
          <cell r="G1507">
            <v>4.1852962207049131</v>
          </cell>
          <cell r="H1507">
            <v>4.0236916393041611</v>
          </cell>
          <cell r="I1507">
            <v>3.406233094632626</v>
          </cell>
          <cell r="J1507">
            <v>2.025454219430685</v>
          </cell>
          <cell r="K1507">
            <v>2.5984808402135968</v>
          </cell>
          <cell r="L1507">
            <v>2.740137105807662</v>
          </cell>
          <cell r="M1507">
            <v>3.07756770029664</v>
          </cell>
          <cell r="N1507">
            <v>2.851650178432465</v>
          </cell>
          <cell r="O1507">
            <v>2.838448835536838</v>
          </cell>
          <cell r="P1507">
            <v>2.519330833107233</v>
          </cell>
          <cell r="Q1507">
            <v>2.5048169642686839</v>
          </cell>
        </row>
        <row r="1508">
          <cell r="A1508" t="str">
            <v>VHT US Equity</v>
          </cell>
          <cell r="B1508" t="str">
            <v>VANGUARD H/C ETF</v>
          </cell>
          <cell r="C1508">
            <v>12055400448</v>
          </cell>
          <cell r="D1508">
            <v>1507</v>
          </cell>
          <cell r="E1508">
            <v>18.061439757991351</v>
          </cell>
          <cell r="F1508">
            <v>185.3500061035156</v>
          </cell>
          <cell r="G1508">
            <v>191.74000549316409</v>
          </cell>
          <cell r="H1508">
            <v>188.69999694824219</v>
          </cell>
          <cell r="I1508">
            <v>183.16999816894531</v>
          </cell>
          <cell r="J1508">
            <v>159.5899963378906</v>
          </cell>
          <cell r="K1508">
            <v>184.6199951171875</v>
          </cell>
          <cell r="L1508">
            <v>195.05999755859381</v>
          </cell>
          <cell r="M1508">
            <v>194.1000061035156</v>
          </cell>
          <cell r="N1508">
            <v>205.30999755859381</v>
          </cell>
          <cell r="O1508">
            <v>205.69999694824219</v>
          </cell>
          <cell r="P1508">
            <v>203.44999694824219</v>
          </cell>
          <cell r="Q1508">
            <v>201.08000183105469</v>
          </cell>
        </row>
        <row r="1509">
          <cell r="A1509" t="str">
            <v>DVA US Equity</v>
          </cell>
          <cell r="B1509" t="str">
            <v>DAVITA INC</v>
          </cell>
          <cell r="C1509">
            <v>12054559744</v>
          </cell>
          <cell r="D1509">
            <v>1508</v>
          </cell>
          <cell r="E1509">
            <v>48.639679339967323</v>
          </cell>
          <cell r="F1509">
            <v>71.930000305175781</v>
          </cell>
          <cell r="G1509">
            <v>75.029998779296875</v>
          </cell>
          <cell r="H1509">
            <v>79.220001220703125</v>
          </cell>
          <cell r="I1509">
            <v>82.230003356933594</v>
          </cell>
          <cell r="J1509">
            <v>72.599998474121094</v>
          </cell>
          <cell r="K1509">
            <v>76.510002136230469</v>
          </cell>
          <cell r="L1509">
            <v>80.339996337890625</v>
          </cell>
          <cell r="M1509">
            <v>80.639999389648438</v>
          </cell>
          <cell r="N1509">
            <v>87.209999084472656</v>
          </cell>
          <cell r="O1509">
            <v>87.339996337890625</v>
          </cell>
          <cell r="P1509">
            <v>82.819999694824219</v>
          </cell>
          <cell r="Q1509">
            <v>89.069999694824219</v>
          </cell>
        </row>
        <row r="1510">
          <cell r="A1510" t="str">
            <v>WHR US Equity</v>
          </cell>
          <cell r="B1510" t="str">
            <v>WHIRLPOOL CORP</v>
          </cell>
          <cell r="C1510">
            <v>12044026880</v>
          </cell>
          <cell r="D1510">
            <v>1509</v>
          </cell>
          <cell r="E1510">
            <v>41.216942525622933</v>
          </cell>
          <cell r="F1510">
            <v>142.92999267578119</v>
          </cell>
          <cell r="G1510">
            <v>147.5299987792969</v>
          </cell>
          <cell r="H1510">
            <v>147.1499938964844</v>
          </cell>
          <cell r="I1510">
            <v>133.8699951171875</v>
          </cell>
          <cell r="J1510">
            <v>80.599998474121094</v>
          </cell>
          <cell r="K1510">
            <v>112.19000244140619</v>
          </cell>
          <cell r="L1510">
            <v>123.76999664306641</v>
          </cell>
          <cell r="M1510">
            <v>127.0400009155273</v>
          </cell>
          <cell r="N1510">
            <v>164.61000061035159</v>
          </cell>
          <cell r="O1510">
            <v>178.27000427246091</v>
          </cell>
          <cell r="P1510">
            <v>183.19000244140619</v>
          </cell>
          <cell r="Q1510">
            <v>192.72999572753909</v>
          </cell>
        </row>
        <row r="1511">
          <cell r="A1511" t="str">
            <v>IEP US Equity</v>
          </cell>
          <cell r="B1511" t="str">
            <v>ICAHN ENTERPRISE</v>
          </cell>
          <cell r="C1511">
            <v>12035783680</v>
          </cell>
          <cell r="D1511">
            <v>1510</v>
          </cell>
          <cell r="E1511">
            <v>-7.2038637650931756</v>
          </cell>
          <cell r="F1511">
            <v>62.400001525878913</v>
          </cell>
          <cell r="G1511">
            <v>61.5</v>
          </cell>
          <cell r="H1511">
            <v>63.900001525878913</v>
          </cell>
          <cell r="I1511">
            <v>64.629997253417969</v>
          </cell>
          <cell r="J1511">
            <v>45.849998474121087</v>
          </cell>
          <cell r="K1511">
            <v>49.220001220703118</v>
          </cell>
          <cell r="L1511">
            <v>49.049999237060547</v>
          </cell>
          <cell r="M1511">
            <v>48.189998626708977</v>
          </cell>
          <cell r="N1511">
            <v>51</v>
          </cell>
          <cell r="O1511">
            <v>49.950000762939453</v>
          </cell>
          <cell r="P1511">
            <v>49.619998931884773</v>
          </cell>
          <cell r="Q1511">
            <v>50.75</v>
          </cell>
        </row>
        <row r="1512">
          <cell r="A1512" t="str">
            <v>MTUM US Equity</v>
          </cell>
          <cell r="B1512" t="str">
            <v>ISHARES MSCI USA</v>
          </cell>
          <cell r="C1512">
            <v>12028300288</v>
          </cell>
          <cell r="D1512">
            <v>1511</v>
          </cell>
          <cell r="E1512">
            <v>24.913016997333258</v>
          </cell>
          <cell r="F1512">
            <v>122.51999664306641</v>
          </cell>
          <cell r="G1512">
            <v>125.55999755859381</v>
          </cell>
          <cell r="H1512">
            <v>131.5</v>
          </cell>
          <cell r="I1512">
            <v>126.73000335693359</v>
          </cell>
          <cell r="J1512">
            <v>101.2900009155273</v>
          </cell>
          <cell r="K1512">
            <v>116.0299987792969</v>
          </cell>
          <cell r="L1512">
            <v>126.59999847412109</v>
          </cell>
          <cell r="M1512">
            <v>132.7799987792969</v>
          </cell>
          <cell r="N1512">
            <v>141.94000244140619</v>
          </cell>
          <cell r="O1512">
            <v>155.25999450683591</v>
          </cell>
          <cell r="P1512">
            <v>149.25</v>
          </cell>
          <cell r="Q1512">
            <v>142.3500061035156</v>
          </cell>
        </row>
        <row r="1513">
          <cell r="A1513" t="str">
            <v>WPP LN Equity</v>
          </cell>
          <cell r="B1513" t="str">
            <v>WPP PLC</v>
          </cell>
          <cell r="C1513">
            <v>12014652717.872311</v>
          </cell>
          <cell r="D1513">
            <v>1512</v>
          </cell>
          <cell r="E1513">
            <v>-23.13803824749969</v>
          </cell>
          <cell r="F1513">
            <v>12.74516414371976</v>
          </cell>
          <cell r="G1513">
            <v>14.13859113492072</v>
          </cell>
          <cell r="H1513">
            <v>12.42497694279837</v>
          </cell>
          <cell r="I1513">
            <v>9.4837838964352841</v>
          </cell>
          <cell r="J1513">
            <v>6.1144533907400964</v>
          </cell>
          <cell r="K1513">
            <v>7.4327217545360327</v>
          </cell>
          <cell r="L1513">
            <v>7.9875719456176739</v>
          </cell>
          <cell r="M1513">
            <v>7.7581894658674173</v>
          </cell>
          <cell r="N1513">
            <v>7.7433935925364494</v>
          </cell>
          <cell r="O1513">
            <v>8.1610848392017488</v>
          </cell>
          <cell r="P1513">
            <v>7.9066009124780408</v>
          </cell>
          <cell r="Q1513">
            <v>7.8746310218688222</v>
          </cell>
        </row>
        <row r="1514">
          <cell r="A1514" t="str">
            <v>SEV FP Equity</v>
          </cell>
          <cell r="B1514" t="str">
            <v>SUEZ</v>
          </cell>
          <cell r="C1514">
            <v>12010221224.105221</v>
          </cell>
          <cell r="D1514">
            <v>1513</v>
          </cell>
          <cell r="E1514">
            <v>29.848102015815289</v>
          </cell>
          <cell r="F1514">
            <v>14.441799398136141</v>
          </cell>
          <cell r="G1514">
            <v>15.12207859699345</v>
          </cell>
          <cell r="H1514">
            <v>16.428144724767659</v>
          </cell>
          <cell r="I1514">
            <v>16.261310529174811</v>
          </cell>
          <cell r="J1514">
            <v>9.7778745355606134</v>
          </cell>
          <cell r="K1514">
            <v>11.334120960500741</v>
          </cell>
          <cell r="L1514">
            <v>11.385989851484281</v>
          </cell>
          <cell r="M1514">
            <v>11.59628802310181</v>
          </cell>
          <cell r="N1514">
            <v>13.129508337955491</v>
          </cell>
          <cell r="O1514">
            <v>17.31026750453282</v>
          </cell>
          <cell r="P1514">
            <v>18.968174367141732</v>
          </cell>
          <cell r="Q1514">
            <v>18.314099282026291</v>
          </cell>
        </row>
        <row r="1515">
          <cell r="A1515" t="str">
            <v>HLAG GR Equity</v>
          </cell>
          <cell r="B1515" t="str">
            <v>HAPAG-LLOYD AG</v>
          </cell>
          <cell r="C1515">
            <v>11992644413.67432</v>
          </cell>
          <cell r="D1515">
            <v>1514</v>
          </cell>
          <cell r="E1515">
            <v>-23.73273397712471</v>
          </cell>
          <cell r="F1515">
            <v>78.743245258808201</v>
          </cell>
          <cell r="G1515">
            <v>85.787099897861481</v>
          </cell>
          <cell r="H1515">
            <v>80.509526957397611</v>
          </cell>
          <cell r="I1515">
            <v>79.713405587768648</v>
          </cell>
          <cell r="J1515">
            <v>73.088249752998308</v>
          </cell>
          <cell r="K1515">
            <v>143.723036018524</v>
          </cell>
          <cell r="L1515">
            <v>98.277906512355912</v>
          </cell>
          <cell r="M1515">
            <v>59.699199676513672</v>
          </cell>
          <cell r="N1515">
            <v>55.220302581787109</v>
          </cell>
          <cell r="O1515">
            <v>57.999239411888077</v>
          </cell>
          <cell r="P1515">
            <v>54.379348574066171</v>
          </cell>
          <cell r="Q1515">
            <v>64.419119248847892</v>
          </cell>
        </row>
        <row r="1516">
          <cell r="A1516" t="str">
            <v>NTPC IN Equity</v>
          </cell>
          <cell r="B1516" t="str">
            <v>NTPC LTD</v>
          </cell>
          <cell r="C1516">
            <v>11987577321.3855</v>
          </cell>
          <cell r="D1516">
            <v>1515</v>
          </cell>
          <cell r="E1516">
            <v>-20.65761419939107</v>
          </cell>
          <cell r="F1516">
            <v>1.609132867149256</v>
          </cell>
          <cell r="G1516">
            <v>1.7033351887197059</v>
          </cell>
          <cell r="H1516">
            <v>1.54650020529516</v>
          </cell>
          <cell r="I1516">
            <v>1.4301543748491601</v>
          </cell>
          <cell r="J1516">
            <v>1.057793372310698</v>
          </cell>
          <cell r="K1516">
            <v>1.252858694960977</v>
          </cell>
          <cell r="L1516">
            <v>1.2955048341125699</v>
          </cell>
          <cell r="M1516">
            <v>1.23961190423136</v>
          </cell>
          <cell r="N1516">
            <v>1.1379725335342741</v>
          </cell>
          <cell r="O1516">
            <v>1.3658230048091871</v>
          </cell>
          <cell r="P1516">
            <v>1.15932924018496</v>
          </cell>
          <cell r="Q1516">
            <v>1.197178827245835</v>
          </cell>
        </row>
        <row r="1517">
          <cell r="A1517" t="str">
            <v>BOL FP Equity</v>
          </cell>
          <cell r="B1517" t="str">
            <v>BOLLORE</v>
          </cell>
          <cell r="C1517">
            <v>11984783976.71143</v>
          </cell>
          <cell r="D1517">
            <v>1516</v>
          </cell>
          <cell r="E1517">
            <v>-12.13988039972236</v>
          </cell>
          <cell r="F1517">
            <v>4.2040698413181303</v>
          </cell>
          <cell r="G1517">
            <v>4.3622461124458312</v>
          </cell>
          <cell r="H1517">
            <v>4.0630768082174313</v>
          </cell>
          <cell r="I1517">
            <v>3.4568561028900149</v>
          </cell>
          <cell r="J1517">
            <v>2.646034855690004</v>
          </cell>
          <cell r="K1517">
            <v>2.6612933887352028</v>
          </cell>
          <cell r="L1517">
            <v>3.0585239929447141</v>
          </cell>
          <cell r="M1517">
            <v>3.1404033032958978</v>
          </cell>
          <cell r="N1517">
            <v>3.5434986037698759</v>
          </cell>
          <cell r="O1517">
            <v>3.747276204847338</v>
          </cell>
          <cell r="P1517">
            <v>3.6855809775295261</v>
          </cell>
          <cell r="Q1517">
            <v>3.6953782240787518</v>
          </cell>
        </row>
        <row r="1518">
          <cell r="A1518" t="str">
            <v>ATO US Equity</v>
          </cell>
          <cell r="B1518" t="str">
            <v>ATMOS ENERGY</v>
          </cell>
          <cell r="C1518">
            <v>11972086784</v>
          </cell>
          <cell r="D1518">
            <v>1517</v>
          </cell>
          <cell r="E1518">
            <v>-10.54354803810366</v>
          </cell>
          <cell r="F1518">
            <v>105.7600021362305</v>
          </cell>
          <cell r="G1518">
            <v>111.86000061035161</v>
          </cell>
          <cell r="H1518">
            <v>118.6699981689453</v>
          </cell>
          <cell r="I1518">
            <v>107.88999938964839</v>
          </cell>
          <cell r="J1518">
            <v>94.639999389648438</v>
          </cell>
          <cell r="K1518">
            <v>100.09999847412109</v>
          </cell>
          <cell r="L1518">
            <v>102.9499969482422</v>
          </cell>
          <cell r="M1518">
            <v>100.69000244140619</v>
          </cell>
          <cell r="N1518">
            <v>105.30999755859381</v>
          </cell>
          <cell r="O1518">
            <v>97.430000305175781</v>
          </cell>
          <cell r="P1518">
            <v>95.470001220703125</v>
          </cell>
          <cell r="Q1518">
            <v>95.510002136230469</v>
          </cell>
        </row>
        <row r="1519">
          <cell r="A1519" t="str">
            <v>IFF US Equity</v>
          </cell>
          <cell r="B1519" t="str">
            <v>INTL FLVR &amp; FRAG</v>
          </cell>
          <cell r="C1519">
            <v>11971189760</v>
          </cell>
          <cell r="D1519">
            <v>1518</v>
          </cell>
          <cell r="E1519">
            <v>-16.07525408187357</v>
          </cell>
          <cell r="F1519">
            <v>140.53999328613281</v>
          </cell>
          <cell r="G1519">
            <v>129.02000427246091</v>
          </cell>
          <cell r="H1519">
            <v>135.8399963378906</v>
          </cell>
          <cell r="I1519">
            <v>122.55999755859381</v>
          </cell>
          <cell r="J1519">
            <v>100.73000335693359</v>
          </cell>
          <cell r="K1519">
            <v>126.629997253418</v>
          </cell>
          <cell r="L1519">
            <v>131.02000427246091</v>
          </cell>
          <cell r="M1519">
            <v>124.1699981689453</v>
          </cell>
          <cell r="N1519">
            <v>124.5400009155273</v>
          </cell>
          <cell r="O1519">
            <v>124.7399978637695</v>
          </cell>
          <cell r="P1519">
            <v>120.0899963378906</v>
          </cell>
          <cell r="Q1519">
            <v>105.0699996948242</v>
          </cell>
        </row>
        <row r="1520">
          <cell r="A1520" t="str">
            <v>ALI PM Equity</v>
          </cell>
          <cell r="B1520" t="str">
            <v>AYALA LAND INC</v>
          </cell>
          <cell r="C1520">
            <v>11962674341.09375</v>
          </cell>
          <cell r="D1520">
            <v>1519</v>
          </cell>
          <cell r="E1520">
            <v>-11.88028958315633</v>
          </cell>
          <cell r="F1520">
            <v>0.92061188817024209</v>
          </cell>
          <cell r="G1520">
            <v>0.8981445068493491</v>
          </cell>
          <cell r="H1520">
            <v>0.80459769097704703</v>
          </cell>
          <cell r="I1520">
            <v>0.78490147427137902</v>
          </cell>
          <cell r="J1520">
            <v>0.61096402012395101</v>
          </cell>
          <cell r="K1520">
            <v>0.63055061573847804</v>
          </cell>
          <cell r="L1520">
            <v>0.64608968015721002</v>
          </cell>
          <cell r="M1520">
            <v>0.68051793248363901</v>
          </cell>
          <cell r="N1520">
            <v>0.63721494425318803</v>
          </cell>
          <cell r="O1520">
            <v>0.58235244894646609</v>
          </cell>
          <cell r="P1520">
            <v>0.61879914253950108</v>
          </cell>
          <cell r="Q1520">
            <v>0.68156467750668503</v>
          </cell>
        </row>
        <row r="1521">
          <cell r="A1521" t="str">
            <v>BARN SW Equity</v>
          </cell>
          <cell r="B1521" t="str">
            <v>BARRY CALLEB-REG</v>
          </cell>
          <cell r="C1521">
            <v>11962124713.6178</v>
          </cell>
          <cell r="D1521">
            <v>1520</v>
          </cell>
          <cell r="E1521">
            <v>1.9293713783291371</v>
          </cell>
          <cell r="F1521">
            <v>2014.917921304703</v>
          </cell>
          <cell r="G1521">
            <v>2213.4795908927922</v>
          </cell>
          <cell r="H1521">
            <v>2200.600515127182</v>
          </cell>
          <cell r="I1521">
            <v>2078.628265857697</v>
          </cell>
          <cell r="J1521">
            <v>1990.491986274719</v>
          </cell>
          <cell r="K1521">
            <v>1969.8074841499331</v>
          </cell>
          <cell r="L1521">
            <v>2009.7783222198491</v>
          </cell>
          <cell r="M1521">
            <v>1932.106739759445</v>
          </cell>
          <cell r="N1521">
            <v>2077.8938627243042</v>
          </cell>
          <cell r="O1521">
            <v>2210.2365207672119</v>
          </cell>
          <cell r="P1521">
            <v>2255.1154127120972</v>
          </cell>
          <cell r="Q1521">
            <v>2056.9379854202271</v>
          </cell>
        </row>
        <row r="1522">
          <cell r="A1522" t="str">
            <v>603833 CH Equity</v>
          </cell>
          <cell r="B1522" t="str">
            <v>OPPEIN HOME GR-A</v>
          </cell>
          <cell r="C1522">
            <v>11958329232.872561</v>
          </cell>
          <cell r="D1522">
            <v>1521</v>
          </cell>
          <cell r="E1522">
            <v>85.14395054447408</v>
          </cell>
          <cell r="F1522">
            <v>10.38658505499961</v>
          </cell>
          <cell r="G1522">
            <v>12.001525723392209</v>
          </cell>
          <cell r="H1522">
            <v>10.51871354383138</v>
          </cell>
          <cell r="I1522">
            <v>11.80368745412852</v>
          </cell>
          <cell r="J1522">
            <v>9.8591552674770355</v>
          </cell>
          <cell r="K1522">
            <v>10.7568102997102</v>
          </cell>
          <cell r="L1522">
            <v>12.237798055561139</v>
          </cell>
          <cell r="M1522">
            <v>12.223681064112951</v>
          </cell>
          <cell r="N1522">
            <v>12.780587332768389</v>
          </cell>
          <cell r="O1522">
            <v>15.64248149879859</v>
          </cell>
          <cell r="P1522">
            <v>15.869533120493321</v>
          </cell>
          <cell r="Q1522">
            <v>18.895897420721671</v>
          </cell>
        </row>
        <row r="1523">
          <cell r="A1523" t="str">
            <v>CABO US Equity</v>
          </cell>
          <cell r="B1523" t="str">
            <v>CABLE ONE INC</v>
          </cell>
          <cell r="C1523">
            <v>11955949568</v>
          </cell>
          <cell r="D1523">
            <v>1522</v>
          </cell>
          <cell r="E1523">
            <v>29.059706518803541</v>
          </cell>
          <cell r="F1523">
            <v>1527.160034179688</v>
          </cell>
          <cell r="G1523">
            <v>1488.469970703125</v>
          </cell>
          <cell r="H1523">
            <v>1738.569946289062</v>
          </cell>
          <cell r="I1523">
            <v>1625.280029296875</v>
          </cell>
          <cell r="J1523">
            <v>1540.920043945312</v>
          </cell>
          <cell r="K1523">
            <v>1861.52001953125</v>
          </cell>
          <cell r="L1523">
            <v>1883.400024414062</v>
          </cell>
          <cell r="M1523">
            <v>1778</v>
          </cell>
          <cell r="N1523">
            <v>1862.410034179688</v>
          </cell>
          <cell r="O1523">
            <v>1834.0400390625</v>
          </cell>
          <cell r="P1523">
            <v>1851.22998046875</v>
          </cell>
          <cell r="Q1523">
            <v>1760.650024414062</v>
          </cell>
        </row>
        <row r="1524">
          <cell r="A1524" t="str">
            <v>326030 KS Equity</v>
          </cell>
          <cell r="B1524" t="str">
            <v>SK BIOPHARMACEUT</v>
          </cell>
          <cell r="C1524">
            <v>11948495668.80414</v>
          </cell>
          <cell r="D1524">
            <v>1523</v>
          </cell>
          <cell r="E1524"/>
          <cell r="F1524"/>
          <cell r="G1524"/>
          <cell r="H1524"/>
          <cell r="I1524"/>
          <cell r="J1524"/>
          <cell r="K1524"/>
          <cell r="L1524"/>
          <cell r="M1524">
            <v>40.790842613205307</v>
          </cell>
          <cell r="N1524">
            <v>146.5146298869513</v>
          </cell>
          <cell r="O1524">
            <v>144.22102505341169</v>
          </cell>
          <cell r="P1524">
            <v>134.54381030169321</v>
          </cell>
          <cell r="Q1524">
            <v>139.68450270476751</v>
          </cell>
        </row>
        <row r="1525">
          <cell r="A1525" t="str">
            <v>2802 JP Equity</v>
          </cell>
          <cell r="B1525" t="str">
            <v>AJINOMOTO CO INC</v>
          </cell>
          <cell r="C1525">
            <v>11942703283.146971</v>
          </cell>
          <cell r="D1525">
            <v>1524</v>
          </cell>
          <cell r="E1525">
            <v>26.591630035891981</v>
          </cell>
          <cell r="F1525">
            <v>16.837858077138659</v>
          </cell>
          <cell r="G1525">
            <v>16.705015324987471</v>
          </cell>
          <cell r="H1525">
            <v>17.622159472666681</v>
          </cell>
          <cell r="I1525">
            <v>17.455457297153771</v>
          </cell>
          <cell r="J1525">
            <v>17.58498294185847</v>
          </cell>
          <cell r="K1525">
            <v>17.709308019839231</v>
          </cell>
          <cell r="L1525">
            <v>17.047777689993382</v>
          </cell>
          <cell r="M1525">
            <v>16.49599747732282</v>
          </cell>
          <cell r="N1525">
            <v>18.14497213345021</v>
          </cell>
          <cell r="O1525">
            <v>18.755895194131881</v>
          </cell>
          <cell r="P1525">
            <v>20.454760020598769</v>
          </cell>
          <cell r="Q1525">
            <v>20.548401995562021</v>
          </cell>
        </row>
        <row r="1526">
          <cell r="A1526" t="str">
            <v>ESGU US Equity</v>
          </cell>
          <cell r="B1526" t="str">
            <v>ISHARES TRUST IS</v>
          </cell>
          <cell r="C1526">
            <v>11921699840</v>
          </cell>
          <cell r="D1526">
            <v>1525</v>
          </cell>
          <cell r="E1526">
            <v>20.460127112244031</v>
          </cell>
          <cell r="F1526">
            <v>68.930000305175781</v>
          </cell>
          <cell r="G1526">
            <v>71.319999694824219</v>
          </cell>
          <cell r="H1526">
            <v>72.430000305175781</v>
          </cell>
          <cell r="I1526">
            <v>68.94000244140625</v>
          </cell>
          <cell r="J1526">
            <v>55.080001831054688</v>
          </cell>
          <cell r="K1526">
            <v>63.430000305175781</v>
          </cell>
          <cell r="L1526">
            <v>68.919998168945313</v>
          </cell>
          <cell r="M1526">
            <v>70.410003662109375</v>
          </cell>
          <cell r="N1526">
            <v>74.709999084472656</v>
          </cell>
          <cell r="O1526">
            <v>80.430000305175781</v>
          </cell>
          <cell r="P1526">
            <v>76.699996948242188</v>
          </cell>
          <cell r="Q1526">
            <v>75.269996643066406</v>
          </cell>
        </row>
        <row r="1527">
          <cell r="A1527" t="str">
            <v>WRB US Equity</v>
          </cell>
          <cell r="B1527" t="str">
            <v>WR BERKLEY CORP</v>
          </cell>
          <cell r="C1527">
            <v>11915849728</v>
          </cell>
          <cell r="D1527">
            <v>1526</v>
          </cell>
          <cell r="E1527">
            <v>-2.0920423558890788</v>
          </cell>
          <cell r="F1527">
            <v>68.360000610351563</v>
          </cell>
          <cell r="G1527">
            <v>69.099998474121094</v>
          </cell>
          <cell r="H1527">
            <v>74.389999389648438</v>
          </cell>
          <cell r="I1527">
            <v>70.199996948242188</v>
          </cell>
          <cell r="J1527">
            <v>50.240001678466797</v>
          </cell>
          <cell r="K1527">
            <v>51.450000762939453</v>
          </cell>
          <cell r="L1527">
            <v>57.959999084472663</v>
          </cell>
          <cell r="M1527">
            <v>57.029998779296882</v>
          </cell>
          <cell r="N1527">
            <v>62.139999389648438</v>
          </cell>
          <cell r="O1527">
            <v>62.630001068115227</v>
          </cell>
          <cell r="P1527">
            <v>60.790000915527337</v>
          </cell>
          <cell r="Q1527">
            <v>62</v>
          </cell>
        </row>
        <row r="1528">
          <cell r="A1528" t="str">
            <v>UAL US Equity</v>
          </cell>
          <cell r="B1528" t="str">
            <v>UNITED AIRLINES</v>
          </cell>
          <cell r="C1528">
            <v>11913170944</v>
          </cell>
          <cell r="D1528">
            <v>1527</v>
          </cell>
          <cell r="E1528">
            <v>-56.115341167399578</v>
          </cell>
          <cell r="F1528">
            <v>91.629997253417969</v>
          </cell>
          <cell r="G1528">
            <v>88.089996337890625</v>
          </cell>
          <cell r="H1528">
            <v>74.910003662109375</v>
          </cell>
          <cell r="I1528">
            <v>61.259998321533203</v>
          </cell>
          <cell r="J1528">
            <v>25.64999961853027</v>
          </cell>
          <cell r="K1528">
            <v>26.620000839233398</v>
          </cell>
          <cell r="L1528">
            <v>29.45999908447266</v>
          </cell>
          <cell r="M1528">
            <v>34.450000762939453</v>
          </cell>
          <cell r="N1528">
            <v>31.870000839233398</v>
          </cell>
          <cell r="O1528">
            <v>36.009998321533203</v>
          </cell>
          <cell r="P1528">
            <v>35.180000305175781</v>
          </cell>
          <cell r="Q1528">
            <v>33.779998779296882</v>
          </cell>
        </row>
        <row r="1529">
          <cell r="A1529" t="str">
            <v>601788 CH Equity</v>
          </cell>
          <cell r="B1529" t="str">
            <v>EVERBRIG SEC -A</v>
          </cell>
          <cell r="C1529">
            <v>11910391387.623171</v>
          </cell>
          <cell r="D1529">
            <v>1528</v>
          </cell>
          <cell r="E1529">
            <v>73.450442275112863</v>
          </cell>
          <cell r="F1529">
            <v>1.6010115259002189</v>
          </cell>
          <cell r="G1529">
            <v>1.881264905279352</v>
          </cell>
          <cell r="H1529">
            <v>1.5894039502981629</v>
          </cell>
          <cell r="I1529">
            <v>1.804364531717511</v>
          </cell>
          <cell r="J1529">
            <v>1.5366197494826681</v>
          </cell>
          <cell r="K1529">
            <v>1.5828296306654011</v>
          </cell>
          <cell r="L1529">
            <v>1.586744922857406</v>
          </cell>
          <cell r="M1529">
            <v>2.458274287491236</v>
          </cell>
          <cell r="N1529">
            <v>3.4766291882183959</v>
          </cell>
          <cell r="O1529">
            <v>3.2395067108891449</v>
          </cell>
          <cell r="P1529">
            <v>3.232219309201696</v>
          </cell>
          <cell r="Q1529">
            <v>2.6646143867796468</v>
          </cell>
        </row>
        <row r="1530">
          <cell r="A1530" t="str">
            <v>SHL AU Equity</v>
          </cell>
          <cell r="B1530" t="str">
            <v>SONIC HEALTHCARE</v>
          </cell>
          <cell r="C1530">
            <v>11901766829.78882</v>
          </cell>
          <cell r="D1530">
            <v>1529</v>
          </cell>
          <cell r="E1530">
            <v>16.413290596404039</v>
          </cell>
          <cell r="F1530">
            <v>20.7001918016033</v>
          </cell>
          <cell r="G1530">
            <v>20.173874199390411</v>
          </cell>
          <cell r="H1530">
            <v>21.060511732805249</v>
          </cell>
          <cell r="I1530">
            <v>18.83463858448124</v>
          </cell>
          <cell r="J1530">
            <v>14.97648008443832</v>
          </cell>
          <cell r="K1530">
            <v>16.89248976579665</v>
          </cell>
          <cell r="L1530">
            <v>19.114494857364662</v>
          </cell>
          <cell r="M1530">
            <v>20.978408239929191</v>
          </cell>
          <cell r="N1530">
            <v>23.123749643564221</v>
          </cell>
          <cell r="O1530">
            <v>23.417771897724151</v>
          </cell>
          <cell r="P1530">
            <v>24.048196483545329</v>
          </cell>
          <cell r="Q1530">
            <v>24.583678577728278</v>
          </cell>
        </row>
        <row r="1531">
          <cell r="A1531" t="str">
            <v>DOL CN Equity</v>
          </cell>
          <cell r="B1531" t="str">
            <v>DOLLARAMA INC</v>
          </cell>
          <cell r="C1531">
            <v>11895896701.17938</v>
          </cell>
          <cell r="D1531">
            <v>1530</v>
          </cell>
          <cell r="E1531">
            <v>6.2911369242533821</v>
          </cell>
          <cell r="F1531">
            <v>36.80728034822846</v>
          </cell>
          <cell r="G1531">
            <v>34.370428262385083</v>
          </cell>
          <cell r="H1531">
            <v>33.669551768841977</v>
          </cell>
          <cell r="I1531">
            <v>29.71514270805346</v>
          </cell>
          <cell r="J1531">
            <v>27.373750016306989</v>
          </cell>
          <cell r="K1531">
            <v>30.356381438286231</v>
          </cell>
          <cell r="L1531">
            <v>35.382805325452857</v>
          </cell>
          <cell r="M1531">
            <v>33.254785244159393</v>
          </cell>
          <cell r="N1531">
            <v>36.541330146215387</v>
          </cell>
          <cell r="O1531">
            <v>39.572804423037041</v>
          </cell>
          <cell r="P1531">
            <v>38.683715367977129</v>
          </cell>
          <cell r="Q1531">
            <v>34.749471622173807</v>
          </cell>
        </row>
        <row r="1532">
          <cell r="A1532" t="str">
            <v>ATHM US Equity</v>
          </cell>
          <cell r="B1532" t="str">
            <v>AUTOHOME INC-ADR</v>
          </cell>
          <cell r="C1532">
            <v>11888672768</v>
          </cell>
          <cell r="D1532">
            <v>1531</v>
          </cell>
          <cell r="E1532">
            <v>42.021660367726142</v>
          </cell>
          <cell r="F1532">
            <v>69.349998474121094</v>
          </cell>
          <cell r="G1532">
            <v>80.010002136230469</v>
          </cell>
          <cell r="H1532">
            <v>77.180000305175781</v>
          </cell>
          <cell r="I1532">
            <v>81.099998474121094</v>
          </cell>
          <cell r="J1532">
            <v>70.55999755859375</v>
          </cell>
          <cell r="K1532">
            <v>74.230003356933594</v>
          </cell>
          <cell r="L1532">
            <v>77.139999389648438</v>
          </cell>
          <cell r="M1532">
            <v>75.480003356933594</v>
          </cell>
          <cell r="N1532">
            <v>88.069999694824219</v>
          </cell>
          <cell r="O1532">
            <v>85.069999694824219</v>
          </cell>
          <cell r="P1532">
            <v>97.480003356933594</v>
          </cell>
          <cell r="Q1532">
            <v>98.410003662109375</v>
          </cell>
        </row>
        <row r="1533">
          <cell r="A1533" t="str">
            <v>IAC US Equity</v>
          </cell>
          <cell r="B1533" t="str">
            <v>IAC/INTERACTIVEC</v>
          </cell>
          <cell r="C1533">
            <v>11873232896</v>
          </cell>
          <cell r="D1533">
            <v>1532</v>
          </cell>
          <cell r="E1533"/>
          <cell r="F1533"/>
          <cell r="G1533"/>
          <cell r="H1533"/>
          <cell r="I1533"/>
          <cell r="J1533"/>
          <cell r="K1533"/>
          <cell r="L1533"/>
          <cell r="M1533">
            <v>106.7099990844727</v>
          </cell>
          <cell r="N1533">
            <v>134.02000427246091</v>
          </cell>
          <cell r="O1533">
            <v>134.8999938964844</v>
          </cell>
          <cell r="P1533">
            <v>124.7799987792969</v>
          </cell>
          <cell r="Q1533">
            <v>123.4199981689453</v>
          </cell>
        </row>
        <row r="1534">
          <cell r="A1534" t="str">
            <v>600760 CH Equity</v>
          </cell>
          <cell r="B1534" t="str">
            <v>AVIC SHENYANG -A</v>
          </cell>
          <cell r="C1534">
            <v>11862406260.25684</v>
          </cell>
          <cell r="D1534">
            <v>1533</v>
          </cell>
          <cell r="E1534">
            <v>100.9689663597708</v>
          </cell>
          <cell r="F1534">
            <v>4.0174450055674527</v>
          </cell>
          <cell r="G1534">
            <v>4.5380129765922561</v>
          </cell>
          <cell r="H1534">
            <v>3.7171545050433958</v>
          </cell>
          <cell r="I1534">
            <v>4.088551847540657</v>
          </cell>
          <cell r="J1534">
            <v>3.925352365410248</v>
          </cell>
          <cell r="K1534">
            <v>4.7414101557019421</v>
          </cell>
          <cell r="L1534">
            <v>4.7714580159945399</v>
          </cell>
          <cell r="M1534">
            <v>4.7807636970003387</v>
          </cell>
          <cell r="N1534">
            <v>9.8540305121415486</v>
          </cell>
          <cell r="O1534">
            <v>8.8163788005458628</v>
          </cell>
          <cell r="P1534">
            <v>8.4361658654700022</v>
          </cell>
          <cell r="Q1534">
            <v>7.856353230466766</v>
          </cell>
        </row>
        <row r="1535">
          <cell r="A1535" t="str">
            <v>3323 HK Equity</v>
          </cell>
          <cell r="B1535" t="str">
            <v>CHINA NATL BDG-H</v>
          </cell>
          <cell r="C1535">
            <v>11859117459.800779</v>
          </cell>
          <cell r="D1535">
            <v>1534</v>
          </cell>
          <cell r="E1535">
            <v>57.838480910873493</v>
          </cell>
          <cell r="F1535">
            <v>0.9822831034735271</v>
          </cell>
          <cell r="G1535">
            <v>1.1163865127787029</v>
          </cell>
          <cell r="H1535">
            <v>0.98744767888123908</v>
          </cell>
          <cell r="I1535">
            <v>1.27615285623051</v>
          </cell>
          <cell r="J1535">
            <v>1.067946064601784</v>
          </cell>
          <cell r="K1535">
            <v>1.2576751112937929</v>
          </cell>
          <cell r="L1535">
            <v>1.1662108527086019</v>
          </cell>
          <cell r="M1535">
            <v>1.064433731138706</v>
          </cell>
          <cell r="N1535">
            <v>1.6308626379476721</v>
          </cell>
          <cell r="O1535">
            <v>1.429677366902752</v>
          </cell>
          <cell r="P1535">
            <v>1.2619029132694239</v>
          </cell>
          <cell r="Q1535">
            <v>1.20642055650265</v>
          </cell>
        </row>
        <row r="1536">
          <cell r="A1536" t="str">
            <v>BJAUT IN Equity</v>
          </cell>
          <cell r="B1536" t="str">
            <v>BAJAJ AUTO LTD</v>
          </cell>
          <cell r="C1536">
            <v>11845656478.79175</v>
          </cell>
          <cell r="D1536">
            <v>1535</v>
          </cell>
          <cell r="E1536">
            <v>0.26712000424682403</v>
          </cell>
          <cell r="F1536">
            <v>44.090658074477687</v>
          </cell>
          <cell r="G1536">
            <v>44.143777948261231</v>
          </cell>
          <cell r="H1536">
            <v>46.072380265686661</v>
          </cell>
          <cell r="I1536">
            <v>38.433849056560803</v>
          </cell>
          <cell r="J1536">
            <v>26.785680114155639</v>
          </cell>
          <cell r="K1536">
            <v>34.577845030433082</v>
          </cell>
          <cell r="L1536">
            <v>36.500418707809558</v>
          </cell>
          <cell r="M1536">
            <v>37.63930694852229</v>
          </cell>
          <cell r="N1536">
            <v>38.784789387563023</v>
          </cell>
          <cell r="O1536">
            <v>40.487480165214038</v>
          </cell>
          <cell r="P1536">
            <v>40.766329072178451</v>
          </cell>
          <cell r="Q1536">
            <v>38.166115348169569</v>
          </cell>
        </row>
        <row r="1537">
          <cell r="A1537" t="str">
            <v>INW IM Equity</v>
          </cell>
          <cell r="B1537" t="str">
            <v>INFRASTRUTTURE W</v>
          </cell>
          <cell r="C1537">
            <v>11840884606.953119</v>
          </cell>
          <cell r="D1537">
            <v>1536</v>
          </cell>
          <cell r="E1537">
            <v>24.12136555293354</v>
          </cell>
          <cell r="F1537">
            <v>9.8567491955757305</v>
          </cell>
          <cell r="G1537">
            <v>9.7898214750080115</v>
          </cell>
          <cell r="H1537">
            <v>10.240634708801281</v>
          </cell>
          <cell r="I1537">
            <v>10.347090410385141</v>
          </cell>
          <cell r="J1537">
            <v>10.79389984235763</v>
          </cell>
          <cell r="K1537">
            <v>10.608913165174499</v>
          </cell>
          <cell r="L1537">
            <v>10.11717049057961</v>
          </cell>
          <cell r="M1537">
            <v>10.27276781542969</v>
          </cell>
          <cell r="N1537">
            <v>10.063018477481821</v>
          </cell>
          <cell r="O1537">
            <v>9.7858799803924512</v>
          </cell>
          <cell r="P1537">
            <v>11.11664257089615</v>
          </cell>
          <cell r="Q1537">
            <v>10.98264521458532</v>
          </cell>
        </row>
        <row r="1538">
          <cell r="A1538" t="str">
            <v>HAL NA Equity</v>
          </cell>
          <cell r="B1538" t="str">
            <v>HAL TRUST</v>
          </cell>
          <cell r="C1538">
            <v>11834216578.86902</v>
          </cell>
          <cell r="D1538">
            <v>1537</v>
          </cell>
          <cell r="E1538">
            <v>-14.65392022357328</v>
          </cell>
          <cell r="F1538">
            <v>154.99775884830709</v>
          </cell>
          <cell r="G1538">
            <v>157.81988727242609</v>
          </cell>
          <cell r="H1538">
            <v>154.12535265436961</v>
          </cell>
          <cell r="I1538">
            <v>144.22961239644789</v>
          </cell>
          <cell r="J1538">
            <v>119.3718503399414</v>
          </cell>
          <cell r="K1538">
            <v>125.8591872841898</v>
          </cell>
          <cell r="L1538">
            <v>134.22982353808129</v>
          </cell>
          <cell r="M1538">
            <v>141.926399230957</v>
          </cell>
          <cell r="N1538">
            <v>133.7036298367311</v>
          </cell>
          <cell r="O1538">
            <v>134.37684103542321</v>
          </cell>
          <cell r="P1538">
            <v>130.36949872970581</v>
          </cell>
          <cell r="Q1538">
            <v>126.74519503116611</v>
          </cell>
        </row>
        <row r="1539">
          <cell r="A1539" t="str">
            <v>EIB UH Equity</v>
          </cell>
          <cell r="B1539" t="str">
            <v>EMIRATES ISLAMIC</v>
          </cell>
          <cell r="C1539">
            <v>11827763263.512819</v>
          </cell>
          <cell r="D1539">
            <v>1538</v>
          </cell>
          <cell r="E1539">
            <v>-19.919918085197569</v>
          </cell>
          <cell r="F1539">
            <v>2.7198473697622489</v>
          </cell>
          <cell r="G1539">
            <v>2.7198473697622489</v>
          </cell>
          <cell r="H1539">
            <v>2.7198473697622489</v>
          </cell>
          <cell r="I1539">
            <v>2.7198473697622489</v>
          </cell>
          <cell r="J1539">
            <v>2.2433367177582682</v>
          </cell>
          <cell r="K1539">
            <v>2.1317722908563042</v>
          </cell>
          <cell r="L1539">
            <v>2.1317722908563042</v>
          </cell>
          <cell r="M1539">
            <v>2.1317722908563042</v>
          </cell>
          <cell r="N1539">
            <v>2.1317722908563042</v>
          </cell>
          <cell r="O1539">
            <v>2.1317722908563042</v>
          </cell>
          <cell r="P1539">
            <v>2.178056001663208</v>
          </cell>
          <cell r="Q1539">
            <v>2.178056001663208</v>
          </cell>
        </row>
        <row r="1540">
          <cell r="A1540" t="str">
            <v>BDMS TB Equity</v>
          </cell>
          <cell r="B1540" t="str">
            <v>BANGKOK DUSIT MD</v>
          </cell>
          <cell r="C1540">
            <v>11826897423.103029</v>
          </cell>
          <cell r="D1540">
            <v>1539</v>
          </cell>
          <cell r="E1540">
            <v>-4.9032773267735923</v>
          </cell>
          <cell r="F1540">
            <v>0.81247110360113306</v>
          </cell>
          <cell r="G1540">
            <v>0.87403776496648811</v>
          </cell>
          <cell r="H1540">
            <v>0.78542459571284007</v>
          </cell>
          <cell r="I1540">
            <v>0.70989715337904602</v>
          </cell>
          <cell r="J1540">
            <v>0.56833638477608905</v>
          </cell>
          <cell r="K1540">
            <v>0.63962602951431102</v>
          </cell>
          <cell r="L1540">
            <v>0.70438104171702809</v>
          </cell>
          <cell r="M1540">
            <v>0.73152658790294811</v>
          </cell>
          <cell r="N1540">
            <v>0.69849406420439708</v>
          </cell>
          <cell r="O1540">
            <v>0.6607010971168491</v>
          </cell>
          <cell r="P1540">
            <v>0.62428703565169008</v>
          </cell>
          <cell r="Q1540">
            <v>0.56197816506028209</v>
          </cell>
        </row>
        <row r="1541">
          <cell r="A1541" t="str">
            <v>FBHS US Equity</v>
          </cell>
          <cell r="B1541" t="str">
            <v>FORTUNE BRANDS H</v>
          </cell>
          <cell r="C1541">
            <v>11824223232</v>
          </cell>
          <cell r="D1541">
            <v>1540</v>
          </cell>
          <cell r="E1541">
            <v>38.672590039760621</v>
          </cell>
          <cell r="F1541">
            <v>62.430000305175781</v>
          </cell>
          <cell r="G1541">
            <v>65.339996337890625</v>
          </cell>
          <cell r="H1541">
            <v>68.980003356933594</v>
          </cell>
          <cell r="I1541">
            <v>63.669998168945313</v>
          </cell>
          <cell r="J1541">
            <v>39.380001068115227</v>
          </cell>
          <cell r="K1541">
            <v>51.5</v>
          </cell>
          <cell r="L1541">
            <v>61.380001068115227</v>
          </cell>
          <cell r="M1541">
            <v>62.389999389648438</v>
          </cell>
          <cell r="N1541">
            <v>78.430000305175781</v>
          </cell>
          <cell r="O1541">
            <v>85.739997863769531</v>
          </cell>
          <cell r="P1541">
            <v>87.669998168945313</v>
          </cell>
          <cell r="Q1541">
            <v>84.580001831054688</v>
          </cell>
        </row>
        <row r="1542">
          <cell r="A1542" t="str">
            <v>MM IN Equity</v>
          </cell>
          <cell r="B1542" t="str">
            <v>MAHINDRA &amp; MAHIN</v>
          </cell>
          <cell r="C1542">
            <v>11806145310.200069</v>
          </cell>
          <cell r="D1542">
            <v>1541</v>
          </cell>
          <cell r="E1542">
            <v>26.067502591267161</v>
          </cell>
          <cell r="F1542">
            <v>7.4546256506811233</v>
          </cell>
          <cell r="G1542">
            <v>7.5196182454430982</v>
          </cell>
          <cell r="H1542">
            <v>7.8370039326674146</v>
          </cell>
          <cell r="I1542">
            <v>6.3083707691012592</v>
          </cell>
          <cell r="J1542">
            <v>3.5631966431016342</v>
          </cell>
          <cell r="K1542">
            <v>4.832831332056486</v>
          </cell>
          <cell r="L1542">
            <v>6.1017086578750934</v>
          </cell>
          <cell r="M1542">
            <v>6.6079528293926728</v>
          </cell>
          <cell r="N1542">
            <v>7.9385553539228786</v>
          </cell>
          <cell r="O1542">
            <v>8.3146866184846431</v>
          </cell>
          <cell r="P1542">
            <v>8.3317403002304218</v>
          </cell>
          <cell r="Q1542">
            <v>7.9997584055964808</v>
          </cell>
        </row>
        <row r="1543">
          <cell r="A1543" t="str">
            <v>PPD US Equity</v>
          </cell>
          <cell r="B1543" t="str">
            <v>PPD INC</v>
          </cell>
          <cell r="C1543">
            <v>11779858432</v>
          </cell>
          <cell r="D1543">
            <v>1542</v>
          </cell>
          <cell r="E1543"/>
          <cell r="F1543"/>
          <cell r="G1543"/>
          <cell r="H1543"/>
          <cell r="I1543">
            <v>26.95000076293945</v>
          </cell>
          <cell r="J1543">
            <v>16.579999923706051</v>
          </cell>
          <cell r="K1543">
            <v>22.719999313354489</v>
          </cell>
          <cell r="L1543">
            <v>28.069999694824219</v>
          </cell>
          <cell r="M1543">
            <v>26.620000839233398</v>
          </cell>
          <cell r="N1543">
            <v>31.25</v>
          </cell>
          <cell r="O1543">
            <v>34.349998474121087</v>
          </cell>
          <cell r="P1543">
            <v>36.040000915527337</v>
          </cell>
          <cell r="Q1543">
            <v>32.700000762939453</v>
          </cell>
        </row>
        <row r="1544">
          <cell r="A1544" t="str">
            <v>HART MK Equity</v>
          </cell>
          <cell r="B1544" t="str">
            <v>HARTALEGA HLDGS</v>
          </cell>
          <cell r="C1544">
            <v>11773266059.061581</v>
          </cell>
          <cell r="D1544">
            <v>1543</v>
          </cell>
          <cell r="E1544">
            <v>172.696249000607</v>
          </cell>
          <cell r="F1544">
            <v>1.2378785944865169</v>
          </cell>
          <cell r="G1544">
            <v>1.3396895634073049</v>
          </cell>
          <cell r="H1544">
            <v>1.409477575280832</v>
          </cell>
          <cell r="I1544">
            <v>1.441484286883238</v>
          </cell>
          <cell r="J1544">
            <v>1.5490178503096099</v>
          </cell>
          <cell r="K1544">
            <v>1.7684700743967601</v>
          </cell>
          <cell r="L1544">
            <v>3.054815201562405</v>
          </cell>
          <cell r="M1544">
            <v>3.4485170766539568</v>
          </cell>
          <cell r="N1544">
            <v>4.8526453599333763</v>
          </cell>
          <cell r="O1544">
            <v>3.9734457976874178</v>
          </cell>
          <cell r="P1544">
            <v>3.917600454103336</v>
          </cell>
          <cell r="Q1544">
            <v>4.2915563235180798</v>
          </cell>
        </row>
        <row r="1545">
          <cell r="A1545" t="str">
            <v>600606 CH Equity</v>
          </cell>
          <cell r="B1545" t="str">
            <v>GREENLAND HOLD-A</v>
          </cell>
          <cell r="C1545">
            <v>11773010708.311769</v>
          </cell>
          <cell r="D1545">
            <v>1544</v>
          </cell>
          <cell r="E1545">
            <v>0.55374679545920902</v>
          </cell>
          <cell r="F1545">
            <v>0.9432755888573251</v>
          </cell>
          <cell r="G1545">
            <v>0.9980755993994711</v>
          </cell>
          <cell r="H1545">
            <v>0.8317311325427571</v>
          </cell>
          <cell r="I1545">
            <v>0.88494306279608304</v>
          </cell>
          <cell r="J1545">
            <v>0.76338031859884803</v>
          </cell>
          <cell r="K1545">
            <v>0.80132515415925809</v>
          </cell>
          <cell r="L1545">
            <v>0.76461177772603206</v>
          </cell>
          <cell r="M1545">
            <v>0.96181049660543705</v>
          </cell>
          <cell r="N1545">
            <v>1.173201114775779</v>
          </cell>
          <cell r="O1545">
            <v>1.1218182626416819</v>
          </cell>
          <cell r="P1545">
            <v>0.93800619198518109</v>
          </cell>
          <cell r="Q1545">
            <v>0.91610132169339009</v>
          </cell>
        </row>
        <row r="1546">
          <cell r="A1546" t="str">
            <v>L US Equity</v>
          </cell>
          <cell r="B1546" t="str">
            <v>LOEWS CORP</v>
          </cell>
          <cell r="C1546">
            <v>11770056704</v>
          </cell>
          <cell r="D1546">
            <v>1545</v>
          </cell>
          <cell r="E1546">
            <v>-14.14655912595202</v>
          </cell>
          <cell r="F1546">
            <v>50.169998168945313</v>
          </cell>
          <cell r="G1546">
            <v>52.490001678466797</v>
          </cell>
          <cell r="H1546">
            <v>52.400001525878913</v>
          </cell>
          <cell r="I1546">
            <v>48.689998626708977</v>
          </cell>
          <cell r="J1546">
            <v>32.630001068115227</v>
          </cell>
          <cell r="K1546">
            <v>31.620000839233398</v>
          </cell>
          <cell r="L1546">
            <v>33.770000457763672</v>
          </cell>
          <cell r="M1546">
            <v>33.540000915527337</v>
          </cell>
          <cell r="N1546">
            <v>35.599998474121087</v>
          </cell>
          <cell r="O1546">
            <v>36.169998168945313</v>
          </cell>
          <cell r="P1546">
            <v>34.860000610351563</v>
          </cell>
          <cell r="Q1546">
            <v>37.330001831054688</v>
          </cell>
        </row>
        <row r="1547">
          <cell r="A1547" t="str">
            <v>8015 JP Equity</v>
          </cell>
          <cell r="B1547" t="str">
            <v>TOYOTA TSUSHO</v>
          </cell>
          <cell r="C1547">
            <v>11764374413.34412</v>
          </cell>
          <cell r="D1547">
            <v>1546</v>
          </cell>
          <cell r="E1547">
            <v>-7.3779461374214979</v>
          </cell>
          <cell r="F1547">
            <v>35.629127793945372</v>
          </cell>
          <cell r="G1547">
            <v>35.526919644325972</v>
          </cell>
          <cell r="H1547">
            <v>33.173830234445632</v>
          </cell>
          <cell r="I1547">
            <v>30.298813437111679</v>
          </cell>
          <cell r="J1547">
            <v>21.946208132430911</v>
          </cell>
          <cell r="K1547">
            <v>22.607228746637698</v>
          </cell>
          <cell r="L1547">
            <v>25.543780311942101</v>
          </cell>
          <cell r="M1547">
            <v>25.228077406063679</v>
          </cell>
          <cell r="N1547">
            <v>25.582054218277339</v>
          </cell>
          <cell r="O1547">
            <v>28.815317987464368</v>
          </cell>
          <cell r="P1547">
            <v>27.87304491922259</v>
          </cell>
          <cell r="Q1547">
            <v>28.803051300346851</v>
          </cell>
        </row>
        <row r="1548">
          <cell r="A1548" t="str">
            <v>BXB AU Equity</v>
          </cell>
          <cell r="B1548" t="str">
            <v>BRAMBLES LTD</v>
          </cell>
          <cell r="C1548">
            <v>11755840286.681881</v>
          </cell>
          <cell r="D1548">
            <v>1547</v>
          </cell>
          <cell r="E1548">
            <v>-9.3027954914589817</v>
          </cell>
          <cell r="F1548">
            <v>8.5472636558876047</v>
          </cell>
          <cell r="G1548">
            <v>8.2239238610038683</v>
          </cell>
          <cell r="H1548">
            <v>8.3666881077404014</v>
          </cell>
          <cell r="I1548">
            <v>7.7612039240798936</v>
          </cell>
          <cell r="J1548">
            <v>6.8124716773061778</v>
          </cell>
          <cell r="K1548">
            <v>6.7377269550304391</v>
          </cell>
          <cell r="L1548">
            <v>7.888629346033099</v>
          </cell>
          <cell r="M1548">
            <v>7.5347913995590261</v>
          </cell>
          <cell r="N1548">
            <v>7.7766950972604718</v>
          </cell>
          <cell r="O1548">
            <v>8.042019741420745</v>
          </cell>
          <cell r="P1548">
            <v>7.5729901635742181</v>
          </cell>
          <cell r="Q1548">
            <v>6.7302402589416488</v>
          </cell>
        </row>
        <row r="1549">
          <cell r="A1549" t="str">
            <v>RUN US Equity</v>
          </cell>
          <cell r="B1549" t="str">
            <v>SUNRUN INC</v>
          </cell>
          <cell r="C1549">
            <v>11753061376</v>
          </cell>
          <cell r="D1549">
            <v>1548</v>
          </cell>
          <cell r="E1549">
            <v>322.28530415644963</v>
          </cell>
          <cell r="F1549">
            <v>13.55000019073486</v>
          </cell>
          <cell r="G1549">
            <v>13.810000419616699</v>
          </cell>
          <cell r="H1549">
            <v>17.54000091552734</v>
          </cell>
          <cell r="I1549">
            <v>19.360000610351559</v>
          </cell>
          <cell r="J1549">
            <v>9.3199996948242188</v>
          </cell>
          <cell r="K1549">
            <v>12.960000038146971</v>
          </cell>
          <cell r="L1549">
            <v>17.670000076293949</v>
          </cell>
          <cell r="M1549">
            <v>19.840000152587891</v>
          </cell>
          <cell r="N1549">
            <v>39.779998779296882</v>
          </cell>
          <cell r="O1549">
            <v>58.270000457763672</v>
          </cell>
          <cell r="P1549">
            <v>79.970001220703125</v>
          </cell>
          <cell r="Q1549">
            <v>54.180000305175781</v>
          </cell>
        </row>
        <row r="1550">
          <cell r="A1550" t="str">
            <v>NXT LN Equity</v>
          </cell>
          <cell r="B1550" t="str">
            <v>NEXT PLC</v>
          </cell>
          <cell r="C1550">
            <v>11744349275.00317</v>
          </cell>
          <cell r="D1550">
            <v>1549</v>
          </cell>
          <cell r="E1550">
            <v>1.3682582536837851</v>
          </cell>
          <cell r="F1550">
            <v>86.192177541553974</v>
          </cell>
          <cell r="G1550">
            <v>93.037630178034306</v>
          </cell>
          <cell r="H1550">
            <v>90.74888726323843</v>
          </cell>
          <cell r="I1550">
            <v>77.18703386746347</v>
          </cell>
          <cell r="J1550">
            <v>45.886290315538638</v>
          </cell>
          <cell r="K1550">
            <v>59.586904032155871</v>
          </cell>
          <cell r="L1550">
            <v>63.845730781555183</v>
          </cell>
          <cell r="M1550">
            <v>60.632699333131313</v>
          </cell>
          <cell r="N1550">
            <v>72.393548190593719</v>
          </cell>
          <cell r="O1550">
            <v>79.575261194258928</v>
          </cell>
          <cell r="P1550">
            <v>78.782339552417397</v>
          </cell>
          <cell r="Q1550">
            <v>74.126318722963333</v>
          </cell>
        </row>
        <row r="1551">
          <cell r="A1551" t="str">
            <v>ADNOCDIS UH Equity</v>
          </cell>
          <cell r="B1551" t="str">
            <v>ABU DHABI NATION</v>
          </cell>
          <cell r="C1551">
            <v>11741082628.65674</v>
          </cell>
          <cell r="D1551">
            <v>1550</v>
          </cell>
          <cell r="E1551">
            <v>38.729984943318136</v>
          </cell>
          <cell r="F1551">
            <v>0.73781648094919206</v>
          </cell>
          <cell r="G1551">
            <v>0.80588073100116708</v>
          </cell>
          <cell r="H1551">
            <v>0.8494418094913101</v>
          </cell>
          <cell r="I1551">
            <v>0.80315816359553305</v>
          </cell>
          <cell r="J1551">
            <v>0.74868642538785901</v>
          </cell>
          <cell r="K1551">
            <v>0.76231958759989704</v>
          </cell>
          <cell r="L1551">
            <v>0.79499046137863205</v>
          </cell>
          <cell r="M1551">
            <v>0.80860329840680101</v>
          </cell>
          <cell r="N1551">
            <v>0.85488700921370508</v>
          </cell>
          <cell r="O1551">
            <v>0.86849984624187504</v>
          </cell>
          <cell r="P1551">
            <v>0.95834463553892102</v>
          </cell>
          <cell r="Q1551">
            <v>0.91206092473201705</v>
          </cell>
        </row>
        <row r="1552">
          <cell r="A1552" t="str">
            <v>NDSN US Equity</v>
          </cell>
          <cell r="B1552" t="str">
            <v>NORDSON CORP</v>
          </cell>
          <cell r="C1552">
            <v>11740966912</v>
          </cell>
          <cell r="D1552">
            <v>1551</v>
          </cell>
          <cell r="E1552">
            <v>23.765138573842261</v>
          </cell>
          <cell r="F1552">
            <v>165.3399963378906</v>
          </cell>
          <cell r="G1552">
            <v>162.8399963378906</v>
          </cell>
          <cell r="H1552">
            <v>171.66999816894531</v>
          </cell>
          <cell r="I1552">
            <v>147.9100036621094</v>
          </cell>
          <cell r="J1552">
            <v>125.0100021362305</v>
          </cell>
          <cell r="K1552">
            <v>157.8500061035156</v>
          </cell>
          <cell r="L1552">
            <v>185.36500549316409</v>
          </cell>
          <cell r="M1552">
            <v>185.50999450683591</v>
          </cell>
          <cell r="N1552">
            <v>196.5899963378906</v>
          </cell>
          <cell r="O1552">
            <v>189.7799987792969</v>
          </cell>
          <cell r="P1552">
            <v>191.7200012207031</v>
          </cell>
          <cell r="Q1552">
            <v>197</v>
          </cell>
        </row>
        <row r="1553">
          <cell r="A1553" t="str">
            <v>UBI FP Equity</v>
          </cell>
          <cell r="B1553" t="str">
            <v>UBISOFT ENTERTAI</v>
          </cell>
          <cell r="C1553">
            <v>11739602634.0802</v>
          </cell>
          <cell r="D1553">
            <v>1552</v>
          </cell>
          <cell r="E1553">
            <v>60.40751268257263</v>
          </cell>
          <cell r="F1553">
            <v>61.621296936225917</v>
          </cell>
          <cell r="G1553">
            <v>69.055813971126554</v>
          </cell>
          <cell r="H1553">
            <v>76.749465102615432</v>
          </cell>
          <cell r="I1553">
            <v>74.950723069458036</v>
          </cell>
          <cell r="J1553">
            <v>73.547097740554818</v>
          </cell>
          <cell r="K1553">
            <v>74.630490179351909</v>
          </cell>
          <cell r="L1553">
            <v>78.42198146726605</v>
          </cell>
          <cell r="M1553">
            <v>86.169599533081055</v>
          </cell>
          <cell r="N1553">
            <v>84.522312820190564</v>
          </cell>
          <cell r="O1553">
            <v>83.036775950267838</v>
          </cell>
          <cell r="P1553">
            <v>93.184824790878338</v>
          </cell>
          <cell r="Q1553">
            <v>87.489066086128332</v>
          </cell>
        </row>
        <row r="1554">
          <cell r="A1554" t="str">
            <v>VXF US Equity</v>
          </cell>
          <cell r="B1554" t="str">
            <v>VANGUARD EX MK E</v>
          </cell>
          <cell r="C1554">
            <v>11729399808</v>
          </cell>
          <cell r="D1554">
            <v>1553</v>
          </cell>
          <cell r="E1554">
            <v>23.62010881107544</v>
          </cell>
          <cell r="F1554">
            <v>122.6800003051758</v>
          </cell>
          <cell r="G1554">
            <v>125.9899978637695</v>
          </cell>
          <cell r="H1554">
            <v>127.0400009155273</v>
          </cell>
          <cell r="I1554">
            <v>118.80999755859381</v>
          </cell>
          <cell r="J1554">
            <v>85.069999694824219</v>
          </cell>
          <cell r="K1554">
            <v>101.2099990844727</v>
          </cell>
          <cell r="L1554">
            <v>115.8399963378906</v>
          </cell>
          <cell r="M1554">
            <v>118.3399963378906</v>
          </cell>
          <cell r="N1554">
            <v>127.15000152587891</v>
          </cell>
          <cell r="O1554">
            <v>135.33000183105469</v>
          </cell>
          <cell r="P1554">
            <v>132.25</v>
          </cell>
          <cell r="Q1554">
            <v>131.9700012207031</v>
          </cell>
        </row>
        <row r="1555">
          <cell r="A1555" t="str">
            <v>GFC FP Equity</v>
          </cell>
          <cell r="B1555" t="str">
            <v>GECINA SA</v>
          </cell>
          <cell r="C1555">
            <v>11728662312.943119</v>
          </cell>
          <cell r="D1555">
            <v>1554</v>
          </cell>
          <cell r="E1555">
            <v>-13.517452954056161</v>
          </cell>
          <cell r="F1555">
            <v>172.88075006055811</v>
          </cell>
          <cell r="G1555">
            <v>178.9754466313934</v>
          </cell>
          <cell r="H1555">
            <v>189.6618584394455</v>
          </cell>
          <cell r="I1555">
            <v>183.9110050201416</v>
          </cell>
          <cell r="J1555">
            <v>127.16699833679191</v>
          </cell>
          <cell r="K1555">
            <v>130.86707164470681</v>
          </cell>
          <cell r="L1555">
            <v>129.66450411081311</v>
          </cell>
          <cell r="M1555">
            <v>122.7775993347168</v>
          </cell>
          <cell r="N1555">
            <v>128.18159420028681</v>
          </cell>
          <cell r="O1555">
            <v>136.76364108615871</v>
          </cell>
          <cell r="P1555">
            <v>133.18830049438469</v>
          </cell>
          <cell r="Q1555">
            <v>127.7917167644309</v>
          </cell>
        </row>
        <row r="1556">
          <cell r="A1556" t="str">
            <v>688363 CH Equity</v>
          </cell>
          <cell r="B1556" t="str">
            <v>BLOOMAGE BIOTE-A</v>
          </cell>
          <cell r="C1556">
            <v>11723320936.202999</v>
          </cell>
          <cell r="D1556">
            <v>1555</v>
          </cell>
          <cell r="E1556">
            <v>68.696923341495449</v>
          </cell>
          <cell r="F1556">
            <v>11.22270677983761</v>
          </cell>
          <cell r="G1556">
            <v>11.97690774061471</v>
          </cell>
          <cell r="H1556">
            <v>10.972014646981171</v>
          </cell>
          <cell r="I1556">
            <v>12.871899194855359</v>
          </cell>
          <cell r="J1556">
            <v>10.746479671375029</v>
          </cell>
          <cell r="K1556">
            <v>13.429983509167871</v>
          </cell>
          <cell r="L1556">
            <v>15.938999554909969</v>
          </cell>
          <cell r="M1556">
            <v>20.639320877485261</v>
          </cell>
          <cell r="N1556">
            <v>20.92853465340113</v>
          </cell>
          <cell r="O1556">
            <v>18.946426377457101</v>
          </cell>
          <cell r="P1556">
            <v>19.701074471374799</v>
          </cell>
          <cell r="Q1556">
            <v>22.37200040807647</v>
          </cell>
        </row>
        <row r="1557">
          <cell r="A1557" t="str">
            <v>PHM US Equity</v>
          </cell>
          <cell r="B1557" t="str">
            <v>PULTEGROUP INC</v>
          </cell>
          <cell r="C1557">
            <v>11696929792</v>
          </cell>
          <cell r="D1557">
            <v>1556</v>
          </cell>
          <cell r="E1557">
            <v>12.271340019414501</v>
          </cell>
          <cell r="F1557">
            <v>39.139999389648438</v>
          </cell>
          <cell r="G1557">
            <v>38.799999237060547</v>
          </cell>
          <cell r="H1557">
            <v>44.659999847412109</v>
          </cell>
          <cell r="I1557">
            <v>41.549999237060547</v>
          </cell>
          <cell r="J1557">
            <v>20.79999923706055</v>
          </cell>
          <cell r="K1557">
            <v>27.239999771118161</v>
          </cell>
          <cell r="L1557">
            <v>34.330001831054688</v>
          </cell>
          <cell r="M1557">
            <v>32.979999542236328</v>
          </cell>
          <cell r="N1557">
            <v>44.029998779296882</v>
          </cell>
          <cell r="O1557">
            <v>46.049999237060547</v>
          </cell>
          <cell r="P1557">
            <v>47.459999084472663</v>
          </cell>
          <cell r="Q1557">
            <v>42.150001525878913</v>
          </cell>
        </row>
        <row r="1558">
          <cell r="A1558" t="str">
            <v>ALO FP Equity</v>
          </cell>
          <cell r="B1558" t="str">
            <v>ALSTOM</v>
          </cell>
          <cell r="C1558">
            <v>11691908704.98962</v>
          </cell>
          <cell r="D1558">
            <v>1557</v>
          </cell>
          <cell r="E1558">
            <v>21.221344540334261</v>
          </cell>
          <cell r="F1558">
            <v>40.409886940062727</v>
          </cell>
          <cell r="G1558">
            <v>43.911756541804152</v>
          </cell>
          <cell r="H1558">
            <v>49.006322316529797</v>
          </cell>
          <cell r="I1558">
            <v>46.899001806610613</v>
          </cell>
          <cell r="J1558">
            <v>37.694699749856227</v>
          </cell>
          <cell r="K1558">
            <v>38.064898232875748</v>
          </cell>
          <cell r="L1558">
            <v>40.497047872794163</v>
          </cell>
          <cell r="M1558">
            <v>42.196184536980581</v>
          </cell>
          <cell r="N1558">
            <v>52.521511296930839</v>
          </cell>
          <cell r="O1558">
            <v>52.219800629368358</v>
          </cell>
          <cell r="P1558">
            <v>45.675215110140932</v>
          </cell>
          <cell r="Q1558">
            <v>40.972059970601997</v>
          </cell>
        </row>
        <row r="1559">
          <cell r="A1559" t="str">
            <v>601698 CH Equity</v>
          </cell>
          <cell r="B1559" t="str">
            <v>CHINA SATELLIT-A</v>
          </cell>
          <cell r="C1559">
            <v>11689297720.26355</v>
          </cell>
          <cell r="D1559">
            <v>1558</v>
          </cell>
          <cell r="E1559">
            <v>74.674121885609111</v>
          </cell>
          <cell r="F1559">
            <v>1.427698800986448</v>
          </cell>
          <cell r="G1559">
            <v>1.625642559810103</v>
          </cell>
          <cell r="H1559">
            <v>1.756035022747682</v>
          </cell>
          <cell r="I1559">
            <v>2.473818069996923</v>
          </cell>
          <cell r="J1559">
            <v>2.0338028275043172</v>
          </cell>
          <cell r="K1559">
            <v>2.4096386675423669</v>
          </cell>
          <cell r="L1559">
            <v>2.672633815062909</v>
          </cell>
          <cell r="M1559">
            <v>2.5247525367279882</v>
          </cell>
          <cell r="N1559">
            <v>3.635634289864782</v>
          </cell>
          <cell r="O1559">
            <v>3.3771708946105718</v>
          </cell>
          <cell r="P1559">
            <v>2.85524957878124</v>
          </cell>
          <cell r="Q1559">
            <v>2.5047076793832161</v>
          </cell>
        </row>
        <row r="1560">
          <cell r="A1560" t="str">
            <v>300866 CH Equity</v>
          </cell>
          <cell r="B1560" t="str">
            <v>ANKER INNOVATI-A</v>
          </cell>
          <cell r="C1560">
            <v>11688223918.502439</v>
          </cell>
          <cell r="D1560">
            <v>1559</v>
          </cell>
          <cell r="E1560"/>
          <cell r="F1560"/>
          <cell r="G1560"/>
          <cell r="H1560"/>
          <cell r="I1560"/>
          <cell r="J1560"/>
          <cell r="K1560"/>
          <cell r="L1560"/>
          <cell r="M1560"/>
          <cell r="N1560"/>
          <cell r="O1560">
            <v>20.503206253051761</v>
          </cell>
          <cell r="P1560">
            <v>20.148727044381761</v>
          </cell>
          <cell r="Q1560">
            <v>24.441822375453281</v>
          </cell>
        </row>
        <row r="1561">
          <cell r="A1561" t="str">
            <v>DNB US Equity</v>
          </cell>
          <cell r="B1561" t="str">
            <v>DUN &amp; BRADSTREET</v>
          </cell>
          <cell r="C1561">
            <v>11680109568</v>
          </cell>
          <cell r="D1561">
            <v>1560</v>
          </cell>
          <cell r="E1561"/>
          <cell r="F1561"/>
          <cell r="G1561"/>
          <cell r="H1561"/>
          <cell r="I1561"/>
          <cell r="J1561"/>
          <cell r="K1561"/>
          <cell r="L1561"/>
          <cell r="M1561">
            <v>25.35000038146973</v>
          </cell>
          <cell r="N1561">
            <v>25.559999465942379</v>
          </cell>
          <cell r="O1561">
            <v>25.629999160766602</v>
          </cell>
          <cell r="P1561">
            <v>25.389999389648441</v>
          </cell>
          <cell r="Q1561">
            <v>26.04999923706055</v>
          </cell>
        </row>
        <row r="1562">
          <cell r="A1562" t="str">
            <v>003550 KS Equity</v>
          </cell>
          <cell r="B1562" t="str">
            <v>LG CORP</v>
          </cell>
          <cell r="C1562">
            <v>11677054681.15802</v>
          </cell>
          <cell r="D1562">
            <v>1561</v>
          </cell>
          <cell r="E1562">
            <v>6.3188541306897106</v>
          </cell>
          <cell r="F1562">
            <v>60.78130419482477</v>
          </cell>
          <cell r="G1562">
            <v>63.841382309328758</v>
          </cell>
          <cell r="H1562">
            <v>58.56392573332414</v>
          </cell>
          <cell r="I1562">
            <v>56.917392869945623</v>
          </cell>
          <cell r="J1562">
            <v>44.858998357085511</v>
          </cell>
          <cell r="K1562">
            <v>50.646143034100533</v>
          </cell>
          <cell r="L1562">
            <v>52.767001616302878</v>
          </cell>
          <cell r="M1562">
            <v>59.4380849506706</v>
          </cell>
          <cell r="N1562">
            <v>62.624538945965469</v>
          </cell>
          <cell r="O1562">
            <v>69.74899866618216</v>
          </cell>
          <cell r="P1562">
            <v>63.704129989491783</v>
          </cell>
          <cell r="Q1562">
            <v>60.368381295120336</v>
          </cell>
        </row>
        <row r="1563">
          <cell r="A1563" t="str">
            <v>EWJ US Equity</v>
          </cell>
          <cell r="B1563" t="str">
            <v>ISHARES MSCI JPN</v>
          </cell>
          <cell r="C1563">
            <v>11676999680</v>
          </cell>
          <cell r="D1563">
            <v>1562</v>
          </cell>
          <cell r="E1563">
            <v>9.4713198774648788</v>
          </cell>
          <cell r="F1563">
            <v>59.310001373291023</v>
          </cell>
          <cell r="G1563">
            <v>59.240001678466797</v>
          </cell>
          <cell r="H1563">
            <v>58.189998626708977</v>
          </cell>
          <cell r="I1563">
            <v>53.630001068115227</v>
          </cell>
          <cell r="J1563">
            <v>47.040000915527337</v>
          </cell>
          <cell r="K1563">
            <v>50.849998474121087</v>
          </cell>
          <cell r="L1563">
            <v>56.25</v>
          </cell>
          <cell r="M1563">
            <v>54.810001373291023</v>
          </cell>
          <cell r="N1563">
            <v>55.439998626708977</v>
          </cell>
          <cell r="O1563">
            <v>58.180000305175781</v>
          </cell>
          <cell r="P1563">
            <v>59.080001831054688</v>
          </cell>
          <cell r="Q1563">
            <v>58.849998474121087</v>
          </cell>
        </row>
        <row r="1564">
          <cell r="A1564" t="str">
            <v>5020 JP Equity</v>
          </cell>
          <cell r="B1564" t="str">
            <v>ENEOS HOLDINGS I</v>
          </cell>
          <cell r="C1564">
            <v>11672947178.03833</v>
          </cell>
          <cell r="D1564">
            <v>1563</v>
          </cell>
          <cell r="E1564">
            <v>-17.68499210305513</v>
          </cell>
          <cell r="F1564">
            <v>4.4717536498817756</v>
          </cell>
          <cell r="G1564">
            <v>4.5826044233344021</v>
          </cell>
          <cell r="H1564">
            <v>4.2716483771937988</v>
          </cell>
          <cell r="I1564">
            <v>3.995917075329118</v>
          </cell>
          <cell r="J1564">
            <v>3.4105342458986461</v>
          </cell>
          <cell r="K1564">
            <v>3.5802581913307558</v>
          </cell>
          <cell r="L1564">
            <v>3.8315671602606471</v>
          </cell>
          <cell r="M1564">
            <v>3.5617205053652872</v>
          </cell>
          <cell r="N1564">
            <v>3.4678104608562141</v>
          </cell>
          <cell r="O1564">
            <v>3.8936048816614739</v>
          </cell>
          <cell r="P1564">
            <v>3.5528184380382299</v>
          </cell>
          <cell r="Q1564">
            <v>3.381020425818861</v>
          </cell>
        </row>
        <row r="1565">
          <cell r="A1565" t="str">
            <v>TECH US Equity</v>
          </cell>
          <cell r="B1565" t="str">
            <v>BIO-TECHNE CORP</v>
          </cell>
          <cell r="C1565">
            <v>11670048768</v>
          </cell>
          <cell r="D1565">
            <v>1564</v>
          </cell>
          <cell r="E1565">
            <v>40.417075087069037</v>
          </cell>
          <cell r="F1565">
            <v>217.8699951171875</v>
          </cell>
          <cell r="G1565">
            <v>219.50999450683591</v>
          </cell>
          <cell r="H1565">
            <v>207.25</v>
          </cell>
          <cell r="I1565">
            <v>197.63999938964841</v>
          </cell>
          <cell r="J1565">
            <v>185.42999267578119</v>
          </cell>
          <cell r="K1565">
            <v>227.53999328613281</v>
          </cell>
          <cell r="L1565">
            <v>262.05999755859381</v>
          </cell>
          <cell r="M1565">
            <v>266.010009765625</v>
          </cell>
          <cell r="N1565">
            <v>278.8699951171875</v>
          </cell>
          <cell r="O1565">
            <v>257.44000244140619</v>
          </cell>
          <cell r="P1565">
            <v>248.71000671386719</v>
          </cell>
          <cell r="Q1565">
            <v>260</v>
          </cell>
        </row>
        <row r="1566">
          <cell r="A1566" t="str">
            <v>PTC US Equity</v>
          </cell>
          <cell r="B1566" t="str">
            <v>PTC INC</v>
          </cell>
          <cell r="C1566">
            <v>11636182016</v>
          </cell>
          <cell r="D1566">
            <v>1565</v>
          </cell>
          <cell r="E1566">
            <v>36.340134808806333</v>
          </cell>
          <cell r="F1566">
            <v>75.919998168945313</v>
          </cell>
          <cell r="G1566">
            <v>74.889999389648438</v>
          </cell>
          <cell r="H1566">
            <v>84.910003662109375</v>
          </cell>
          <cell r="I1566">
            <v>74.680000305175781</v>
          </cell>
          <cell r="J1566">
            <v>56.299999237060547</v>
          </cell>
          <cell r="K1566">
            <v>66.379997253417969</v>
          </cell>
          <cell r="L1566">
            <v>79.080001831054688</v>
          </cell>
          <cell r="M1566">
            <v>78.44000244140625</v>
          </cell>
          <cell r="N1566">
            <v>86.349998474121094</v>
          </cell>
          <cell r="O1566">
            <v>95.44000244140625</v>
          </cell>
          <cell r="P1566">
            <v>84.129997253417969</v>
          </cell>
          <cell r="Q1566">
            <v>86.879997253417969</v>
          </cell>
        </row>
        <row r="1567">
          <cell r="A1567" t="str">
            <v>ARES US Equity</v>
          </cell>
          <cell r="B1567" t="str">
            <v>ARES MANAGEM- A</v>
          </cell>
          <cell r="C1567">
            <v>11632857088</v>
          </cell>
          <cell r="D1567">
            <v>1566</v>
          </cell>
          <cell r="E1567">
            <v>43.177369747811447</v>
          </cell>
          <cell r="F1567">
            <v>32.540000915527337</v>
          </cell>
          <cell r="G1567">
            <v>35.689998626708977</v>
          </cell>
          <cell r="H1567">
            <v>37.310001373291023</v>
          </cell>
          <cell r="I1567">
            <v>36.5</v>
          </cell>
          <cell r="J1567">
            <v>29.930000305175781</v>
          </cell>
          <cell r="K1567">
            <v>32.669998168945313</v>
          </cell>
          <cell r="L1567">
            <v>37.439998626708977</v>
          </cell>
          <cell r="M1567">
            <v>39.529998779296882</v>
          </cell>
          <cell r="N1567">
            <v>40.740001678466797</v>
          </cell>
          <cell r="O1567">
            <v>40.470001220703118</v>
          </cell>
          <cell r="P1567">
            <v>40.529998779296882</v>
          </cell>
          <cell r="Q1567">
            <v>42.099998474121087</v>
          </cell>
        </row>
        <row r="1568">
          <cell r="A1568" t="str">
            <v>600025 CH Equity</v>
          </cell>
          <cell r="B1568" t="str">
            <v>HUANENG LANCAN-A</v>
          </cell>
          <cell r="C1568">
            <v>11619429682.616091</v>
          </cell>
          <cell r="D1568">
            <v>1567</v>
          </cell>
          <cell r="E1568">
            <v>7.1117612647271677</v>
          </cell>
          <cell r="F1568">
            <v>0.60659440171962609</v>
          </cell>
          <cell r="G1568">
            <v>0.60602574613689308</v>
          </cell>
          <cell r="H1568">
            <v>0.539770698329889</v>
          </cell>
          <cell r="I1568">
            <v>0.540160063327221</v>
          </cell>
          <cell r="J1568">
            <v>0.50140845982961202</v>
          </cell>
          <cell r="K1568">
            <v>0.50259793917766205</v>
          </cell>
          <cell r="L1568">
            <v>0.52049721537764504</v>
          </cell>
          <cell r="M1568">
            <v>0.53465346289321802</v>
          </cell>
          <cell r="N1568">
            <v>0.54863985473767207</v>
          </cell>
          <cell r="O1568">
            <v>0.59459297295848001</v>
          </cell>
          <cell r="P1568">
            <v>0.61404803177623501</v>
          </cell>
          <cell r="Q1568">
            <v>0.61721019458386206</v>
          </cell>
        </row>
        <row r="1569">
          <cell r="A1569" t="str">
            <v>300033 CH Equity</v>
          </cell>
          <cell r="B1569" t="str">
            <v>HITHINK ROYALF-A</v>
          </cell>
          <cell r="C1569">
            <v>11617869372.75696</v>
          </cell>
          <cell r="D1569">
            <v>1568</v>
          </cell>
          <cell r="E1569">
            <v>48.917265249772782</v>
          </cell>
          <cell r="F1569">
            <v>13.06237790072259</v>
          </cell>
          <cell r="G1569">
            <v>15.669069388243321</v>
          </cell>
          <cell r="H1569">
            <v>13.978494827952661</v>
          </cell>
          <cell r="I1569">
            <v>18.819406509399411</v>
          </cell>
          <cell r="J1569">
            <v>15.32535229405676</v>
          </cell>
          <cell r="K1569">
            <v>16.911358621791809</v>
          </cell>
          <cell r="L1569">
            <v>16.35287157139101</v>
          </cell>
          <cell r="M1569">
            <v>18.67043852806091</v>
          </cell>
          <cell r="N1569">
            <v>21.07464604646702</v>
          </cell>
          <cell r="O1569">
            <v>24.88210440894181</v>
          </cell>
          <cell r="P1569">
            <v>23.541451809524009</v>
          </cell>
          <cell r="Q1569">
            <v>20.521865881912159</v>
          </cell>
        </row>
        <row r="1570">
          <cell r="A1570" t="str">
            <v>CRL US Equity</v>
          </cell>
          <cell r="B1570" t="str">
            <v>CHARLES RIVER LA</v>
          </cell>
          <cell r="C1570">
            <v>11612913664</v>
          </cell>
          <cell r="D1570">
            <v>1569</v>
          </cell>
          <cell r="E1570">
            <v>68.855790531891216</v>
          </cell>
          <cell r="F1570">
            <v>144.71000671386719</v>
          </cell>
          <cell r="G1570">
            <v>152.75999450683591</v>
          </cell>
          <cell r="H1570">
            <v>155.30000305175781</v>
          </cell>
          <cell r="I1570">
            <v>164.30000305175781</v>
          </cell>
          <cell r="J1570">
            <v>119.61000061035161</v>
          </cell>
          <cell r="K1570">
            <v>138.5899963378906</v>
          </cell>
          <cell r="L1570">
            <v>179.82000732421881</v>
          </cell>
          <cell r="M1570">
            <v>175.55999755859381</v>
          </cell>
          <cell r="N1570">
            <v>207.57000732421881</v>
          </cell>
          <cell r="O1570">
            <v>216.05000305175781</v>
          </cell>
          <cell r="P1570">
            <v>230.46000671386719</v>
          </cell>
          <cell r="Q1570">
            <v>232.82000732421881</v>
          </cell>
        </row>
        <row r="1571">
          <cell r="A1571" t="str">
            <v>IHH MK Equity</v>
          </cell>
          <cell r="B1571" t="str">
            <v>IHH HEALTHCARE B</v>
          </cell>
          <cell r="C1571">
            <v>11610305126.79834</v>
          </cell>
          <cell r="D1571">
            <v>1570</v>
          </cell>
          <cell r="E1571">
            <v>0.96194717938480312</v>
          </cell>
          <cell r="F1571">
            <v>1.2929486324248241</v>
          </cell>
          <cell r="G1571">
            <v>1.337244818477004</v>
          </cell>
          <cell r="H1571">
            <v>1.3730255470467441</v>
          </cell>
          <cell r="I1571">
            <v>1.351094155009875</v>
          </cell>
          <cell r="J1571">
            <v>1.158894879928184</v>
          </cell>
          <cell r="K1571">
            <v>1.221640527248383</v>
          </cell>
          <cell r="L1571">
            <v>1.2886776898798049</v>
          </cell>
          <cell r="M1571">
            <v>1.259945391018221</v>
          </cell>
          <cell r="N1571">
            <v>1.2711563428049291</v>
          </cell>
          <cell r="O1571">
            <v>1.2866626352672479</v>
          </cell>
          <cell r="P1571">
            <v>1.2239489377500661</v>
          </cell>
          <cell r="Q1571">
            <v>1.217223910633578</v>
          </cell>
        </row>
        <row r="1572">
          <cell r="A1572" t="str">
            <v>2587 JP Equity</v>
          </cell>
          <cell r="B1572" t="str">
            <v>SUNTORY FOOD BEV</v>
          </cell>
          <cell r="C1572">
            <v>11606471972.18445</v>
          </cell>
          <cell r="D1572">
            <v>1571</v>
          </cell>
          <cell r="E1572">
            <v>-16.343135042919481</v>
          </cell>
          <cell r="F1572">
            <v>43.607851392589509</v>
          </cell>
          <cell r="G1572">
            <v>41.831567301414907</v>
          </cell>
          <cell r="H1572">
            <v>42.974143465980887</v>
          </cell>
          <cell r="I1572">
            <v>38.697106288745999</v>
          </cell>
          <cell r="J1572">
            <v>36.748225106857717</v>
          </cell>
          <cell r="K1572">
            <v>37.600672501139343</v>
          </cell>
          <cell r="L1572">
            <v>40.667408611625433</v>
          </cell>
          <cell r="M1572">
            <v>38.540310133248568</v>
          </cell>
          <cell r="N1572">
            <v>38.175136176869273</v>
          </cell>
          <cell r="O1572">
            <v>37.775891502387822</v>
          </cell>
          <cell r="P1572">
            <v>37.423020880669362</v>
          </cell>
          <cell r="Q1572">
            <v>35.145445046946413</v>
          </cell>
        </row>
        <row r="1573">
          <cell r="A1573" t="str">
            <v>OTEX CN Equity</v>
          </cell>
          <cell r="B1573" t="str">
            <v>OPEN TEXT CORP</v>
          </cell>
          <cell r="C1573">
            <v>11591997537.7782</v>
          </cell>
          <cell r="D1573">
            <v>1572</v>
          </cell>
          <cell r="E1573">
            <v>-2.0862075202858992</v>
          </cell>
          <cell r="F1573">
            <v>43.213777601102272</v>
          </cell>
          <cell r="G1573">
            <v>44.066231235983651</v>
          </cell>
          <cell r="H1573">
            <v>45.637938309842177</v>
          </cell>
          <cell r="I1573">
            <v>42.691156053257153</v>
          </cell>
          <cell r="J1573">
            <v>34.104656903498153</v>
          </cell>
          <cell r="K1573">
            <v>37.860288616352591</v>
          </cell>
          <cell r="L1573">
            <v>41.965140196377888</v>
          </cell>
          <cell r="M1573">
            <v>42.4521352202446</v>
          </cell>
          <cell r="N1573">
            <v>44.979110832170591</v>
          </cell>
          <cell r="O1573">
            <v>46.034297454904618</v>
          </cell>
          <cell r="P1573">
            <v>42.700263000524501</v>
          </cell>
          <cell r="Q1573">
            <v>36.356777005408283</v>
          </cell>
        </row>
        <row r="1574">
          <cell r="A1574" t="str">
            <v>RPM US Equity</v>
          </cell>
          <cell r="B1574" t="str">
            <v>RPM INTL INC</v>
          </cell>
          <cell r="C1574">
            <v>11586492416</v>
          </cell>
          <cell r="D1574">
            <v>1573</v>
          </cell>
          <cell r="E1574">
            <v>22.904841704292028</v>
          </cell>
          <cell r="F1574">
            <v>73.349998474121094</v>
          </cell>
          <cell r="G1574">
            <v>76.760002136230469</v>
          </cell>
          <cell r="H1574">
            <v>72.839996337890625</v>
          </cell>
          <cell r="I1574">
            <v>66.019996643066406</v>
          </cell>
          <cell r="J1574">
            <v>57.099998474121087</v>
          </cell>
          <cell r="K1574">
            <v>64.080001831054688</v>
          </cell>
          <cell r="L1574">
            <v>74.099998474121094</v>
          </cell>
          <cell r="M1574">
            <v>74.110000610351563</v>
          </cell>
          <cell r="N1574">
            <v>82.30999755859375</v>
          </cell>
          <cell r="O1574">
            <v>86.449996948242188</v>
          </cell>
          <cell r="P1574">
            <v>82.400001525878906</v>
          </cell>
          <cell r="Q1574">
            <v>88.110000610351563</v>
          </cell>
        </row>
        <row r="1575">
          <cell r="A1575" t="str">
            <v>BNR GR Equity</v>
          </cell>
          <cell r="B1575" t="str">
            <v>BRENNTAG AG</v>
          </cell>
          <cell r="C1575">
            <v>11585210551.400761</v>
          </cell>
          <cell r="D1575">
            <v>1574</v>
          </cell>
          <cell r="E1575">
            <v>37.643165784144863</v>
          </cell>
          <cell r="F1575">
            <v>52.395824490594798</v>
          </cell>
          <cell r="G1575">
            <v>54.365471421936043</v>
          </cell>
          <cell r="H1575">
            <v>51.94412666135031</v>
          </cell>
          <cell r="I1575">
            <v>45.29017935974116</v>
          </cell>
          <cell r="J1575">
            <v>35.29867557592388</v>
          </cell>
          <cell r="K1575">
            <v>44.951905538265237</v>
          </cell>
          <cell r="L1575">
            <v>53.190272705297502</v>
          </cell>
          <cell r="M1575">
            <v>53.706752052734373</v>
          </cell>
          <cell r="N1575">
            <v>62.152214698639</v>
          </cell>
          <cell r="O1575">
            <v>62.987651882122009</v>
          </cell>
          <cell r="P1575">
            <v>64.315617401962299</v>
          </cell>
          <cell r="Q1575">
            <v>64.954006163303347</v>
          </cell>
        </row>
        <row r="1576">
          <cell r="A1576" t="str">
            <v>INF LN Equity</v>
          </cell>
          <cell r="B1576" t="str">
            <v>INFORMA PLC</v>
          </cell>
          <cell r="C1576">
            <v>11583426615.79175</v>
          </cell>
          <cell r="D1576">
            <v>1575</v>
          </cell>
          <cell r="E1576">
            <v>-25.972048845497142</v>
          </cell>
          <cell r="F1576">
            <v>10.132496096991989</v>
          </cell>
          <cell r="G1576">
            <v>11.36124951019883</v>
          </cell>
          <cell r="H1576">
            <v>10.13089469447732</v>
          </cell>
          <cell r="I1576">
            <v>8.4488160727729564</v>
          </cell>
          <cell r="J1576">
            <v>5.0683154591993684</v>
          </cell>
          <cell r="K1576">
            <v>5.6283470613785198</v>
          </cell>
          <cell r="L1576">
            <v>5.9881859972228986</v>
          </cell>
          <cell r="M1576">
            <v>5.7662221267819396</v>
          </cell>
          <cell r="N1576">
            <v>5.0273297354578972</v>
          </cell>
          <cell r="O1576">
            <v>5.2389503787566127</v>
          </cell>
          <cell r="P1576">
            <v>4.917771493362153</v>
          </cell>
          <cell r="Q1576">
            <v>5.4084854855893241</v>
          </cell>
        </row>
        <row r="1577">
          <cell r="A1577" t="str">
            <v>MRU CN Equity</v>
          </cell>
          <cell r="B1577" t="str">
            <v>METRO INC/CN</v>
          </cell>
          <cell r="C1577">
            <v>11573089248.444401</v>
          </cell>
          <cell r="D1577">
            <v>1576</v>
          </cell>
          <cell r="E1577">
            <v>10.92023485868998</v>
          </cell>
          <cell r="F1577">
            <v>44.033388235843859</v>
          </cell>
          <cell r="G1577">
            <v>41.270697103828518</v>
          </cell>
          <cell r="H1577">
            <v>40.59465584063355</v>
          </cell>
          <cell r="I1577">
            <v>39.677662382011484</v>
          </cell>
          <cell r="J1577">
            <v>40.146294310475241</v>
          </cell>
          <cell r="K1577">
            <v>40.373420199641487</v>
          </cell>
          <cell r="L1577">
            <v>41.060529225660503</v>
          </cell>
          <cell r="M1577">
            <v>41.237112045288093</v>
          </cell>
          <cell r="N1577">
            <v>43.837658597907193</v>
          </cell>
          <cell r="O1577">
            <v>44.839992349757722</v>
          </cell>
          <cell r="P1577">
            <v>48.213612314739287</v>
          </cell>
          <cell r="Q1577">
            <v>47.570179352206203</v>
          </cell>
        </row>
        <row r="1578">
          <cell r="A1578" t="str">
            <v>ADCB UH Equity</v>
          </cell>
          <cell r="B1578" t="str">
            <v>ABU DHABI COMMER</v>
          </cell>
          <cell r="C1578">
            <v>11554591410.08643</v>
          </cell>
          <cell r="D1578">
            <v>1577</v>
          </cell>
          <cell r="E1578">
            <v>-15.062974610173301</v>
          </cell>
          <cell r="F1578">
            <v>2.0555404034985538</v>
          </cell>
          <cell r="G1578">
            <v>2.1562754624181371</v>
          </cell>
          <cell r="H1578">
            <v>2.0637080408043289</v>
          </cell>
          <cell r="I1578">
            <v>1.8132315798414991</v>
          </cell>
          <cell r="J1578">
            <v>1.1978983065843209</v>
          </cell>
          <cell r="K1578">
            <v>1.208821096501751</v>
          </cell>
          <cell r="L1578">
            <v>1.238769402874851</v>
          </cell>
          <cell r="M1578">
            <v>1.3558398662282369</v>
          </cell>
          <cell r="N1578">
            <v>1.3721752706620409</v>
          </cell>
          <cell r="O1578">
            <v>1.5191940403885269</v>
          </cell>
          <cell r="P1578">
            <v>1.5328069423278241</v>
          </cell>
          <cell r="Q1578">
            <v>1.565477751195431</v>
          </cell>
        </row>
        <row r="1579">
          <cell r="A1579" t="str">
            <v>ADM LN Equity</v>
          </cell>
          <cell r="B1579" t="str">
            <v>ADMIRAL GROUP</v>
          </cell>
          <cell r="C1579">
            <v>11541501065.23682</v>
          </cell>
          <cell r="D1579">
            <v>1578</v>
          </cell>
          <cell r="E1579">
            <v>50.887827873616978</v>
          </cell>
          <cell r="F1579">
            <v>27.43301449064165</v>
          </cell>
          <cell r="G1579">
            <v>30.610414374619719</v>
          </cell>
          <cell r="H1579">
            <v>29.378294114023451</v>
          </cell>
          <cell r="I1579">
            <v>27.4112599529326</v>
          </cell>
          <cell r="J1579">
            <v>27.851565191522241</v>
          </cell>
          <cell r="K1579">
            <v>28.955081043764949</v>
          </cell>
          <cell r="L1579">
            <v>28.6196403503418</v>
          </cell>
          <cell r="M1579">
            <v>28.61893362924457</v>
          </cell>
          <cell r="N1579">
            <v>32.109620310366147</v>
          </cell>
          <cell r="O1579">
            <v>35.153998760506511</v>
          </cell>
          <cell r="P1579">
            <v>34.065947806462653</v>
          </cell>
          <cell r="Q1579">
            <v>35.94042438082397</v>
          </cell>
        </row>
        <row r="1580">
          <cell r="A1580" t="str">
            <v>NTAP US Equity</v>
          </cell>
          <cell r="B1580" t="str">
            <v>NETAPP INC</v>
          </cell>
          <cell r="C1580">
            <v>11539824640</v>
          </cell>
          <cell r="D1580">
            <v>1579</v>
          </cell>
          <cell r="E1580">
            <v>-13.876978136168511</v>
          </cell>
          <cell r="F1580">
            <v>59.419998168945313</v>
          </cell>
          <cell r="G1580">
            <v>62.25</v>
          </cell>
          <cell r="H1580">
            <v>54.040000915527337</v>
          </cell>
          <cell r="I1580">
            <v>47.569999694824219</v>
          </cell>
          <cell r="J1580">
            <v>40.009998321533203</v>
          </cell>
          <cell r="K1580">
            <v>41.479999542236328</v>
          </cell>
          <cell r="L1580">
            <v>42.669998168945313</v>
          </cell>
          <cell r="M1580">
            <v>43.509998321533203</v>
          </cell>
          <cell r="N1580">
            <v>42.770000457763672</v>
          </cell>
          <cell r="O1580">
            <v>46.680000305175781</v>
          </cell>
          <cell r="P1580">
            <v>42.889999389648438</v>
          </cell>
          <cell r="Q1580">
            <v>44.939998626708977</v>
          </cell>
        </row>
        <row r="1581">
          <cell r="A1581" t="str">
            <v>ASX AU Equity</v>
          </cell>
          <cell r="B1581" t="str">
            <v>ASX LTD</v>
          </cell>
          <cell r="C1581">
            <v>11524800354.769039</v>
          </cell>
          <cell r="D1581">
            <v>1580</v>
          </cell>
          <cell r="E1581">
            <v>3.3637152328541249</v>
          </cell>
          <cell r="F1581">
            <v>55.809404050819467</v>
          </cell>
          <cell r="G1581">
            <v>55.020297386196027</v>
          </cell>
          <cell r="H1581">
            <v>56.553726060745248</v>
          </cell>
          <cell r="I1581">
            <v>48.625118255311008</v>
          </cell>
          <cell r="J1581">
            <v>49.00839951634407</v>
          </cell>
          <cell r="K1581">
            <v>51.236269619802442</v>
          </cell>
          <cell r="L1581">
            <v>59.615788614404657</v>
          </cell>
          <cell r="M1581">
            <v>59.634863971485167</v>
          </cell>
          <cell r="N1581">
            <v>59.396021472911798</v>
          </cell>
          <cell r="O1581">
            <v>64.284512156377787</v>
          </cell>
          <cell r="P1581">
            <v>58.442788842639857</v>
          </cell>
          <cell r="Q1581">
            <v>56.425600768470758</v>
          </cell>
        </row>
        <row r="1582">
          <cell r="A1582" t="str">
            <v>SRCM IN Equity</v>
          </cell>
          <cell r="B1582" t="str">
            <v>SHREE CEMENT</v>
          </cell>
          <cell r="C1582">
            <v>11518059580.67664</v>
          </cell>
          <cell r="D1582">
            <v>1581</v>
          </cell>
          <cell r="E1582">
            <v>18.813930539136379</v>
          </cell>
          <cell r="F1582">
            <v>291.93270098976791</v>
          </cell>
          <cell r="G1582">
            <v>284.75195802251619</v>
          </cell>
          <cell r="H1582">
            <v>326.37817257782439</v>
          </cell>
          <cell r="I1582">
            <v>317.16666623018682</v>
          </cell>
          <cell r="J1582">
            <v>216.12482095385531</v>
          </cell>
          <cell r="K1582">
            <v>260.5616527127404</v>
          </cell>
          <cell r="L1582">
            <v>278.8094366202622</v>
          </cell>
          <cell r="M1582">
            <v>300.14898343523959</v>
          </cell>
          <cell r="N1582">
            <v>289.10950491880072</v>
          </cell>
          <cell r="O1582">
            <v>280.09771264441588</v>
          </cell>
          <cell r="P1582">
            <v>281.44799222610891</v>
          </cell>
          <cell r="Q1582">
            <v>290.8574192579872</v>
          </cell>
        </row>
        <row r="1583">
          <cell r="A1583" t="str">
            <v>SAFCOM KN Equity</v>
          </cell>
          <cell r="B1583" t="str">
            <v>SAFARICOM PLC</v>
          </cell>
          <cell r="C1583">
            <v>11509478337.338989</v>
          </cell>
          <cell r="D1583">
            <v>1582</v>
          </cell>
          <cell r="E1583">
            <v>15.90141132569469</v>
          </cell>
          <cell r="F1583">
            <v>0.28632644229653098</v>
          </cell>
          <cell r="G1583">
            <v>0.31080414634198</v>
          </cell>
          <cell r="H1583">
            <v>0.30683403707948598</v>
          </cell>
          <cell r="I1583">
            <v>0.27731175771191602</v>
          </cell>
          <cell r="J1583">
            <v>0.25570341013974002</v>
          </cell>
          <cell r="K1583">
            <v>0.26590780774131401</v>
          </cell>
          <cell r="L1583">
            <v>0.26732207967861399</v>
          </cell>
          <cell r="M1583">
            <v>0.26935712442585202</v>
          </cell>
          <cell r="N1583">
            <v>0.24897998017093101</v>
          </cell>
          <cell r="O1583">
            <v>0.276161451001526</v>
          </cell>
          <cell r="P1583">
            <v>0.27467968170444801</v>
          </cell>
          <cell r="Q1583">
            <v>0.28709231992252199</v>
          </cell>
        </row>
        <row r="1584">
          <cell r="A1584" t="str">
            <v>CAPL SP Equity</v>
          </cell>
          <cell r="B1584" t="str">
            <v>CAPITALAND LTD</v>
          </cell>
          <cell r="C1584">
            <v>11504562550.86566</v>
          </cell>
          <cell r="D1584">
            <v>1583</v>
          </cell>
          <cell r="E1584">
            <v>-13.21839177927021</v>
          </cell>
          <cell r="F1584">
            <v>2.700526865278249</v>
          </cell>
          <cell r="G1584">
            <v>2.7852049469947811</v>
          </cell>
          <cell r="H1584">
            <v>2.5933231482260908</v>
          </cell>
          <cell r="I1584">
            <v>2.5484126770061271</v>
          </cell>
          <cell r="J1584">
            <v>1.922005556141102</v>
          </cell>
          <cell r="K1584">
            <v>2.125405986131526</v>
          </cell>
          <cell r="L1584">
            <v>2.1090754282987518</v>
          </cell>
          <cell r="M1584">
            <v>2.0951424383174531</v>
          </cell>
          <cell r="N1584">
            <v>1.968761331733901</v>
          </cell>
          <cell r="O1584">
            <v>2.0510181933352669</v>
          </cell>
          <cell r="P1584">
            <v>2.017608225345612</v>
          </cell>
          <cell r="Q1584">
            <v>1.836406172689095</v>
          </cell>
        </row>
        <row r="1585">
          <cell r="A1585" t="str">
            <v>8309 JP Equity</v>
          </cell>
          <cell r="B1585" t="str">
            <v>SM TRUST HD</v>
          </cell>
          <cell r="C1585">
            <v>11494046454.074711</v>
          </cell>
          <cell r="D1585">
            <v>1584</v>
          </cell>
          <cell r="E1585">
            <v>-19.870847799669299</v>
          </cell>
          <cell r="F1585">
            <v>38.472121260128922</v>
          </cell>
          <cell r="G1585">
            <v>39.91716334130615</v>
          </cell>
          <cell r="H1585">
            <v>36.946720774285502</v>
          </cell>
          <cell r="I1585">
            <v>34.140684421174228</v>
          </cell>
          <cell r="J1585">
            <v>28.56742582004517</v>
          </cell>
          <cell r="K1585">
            <v>28.52593983523548</v>
          </cell>
          <cell r="L1585">
            <v>28.88083167001605</v>
          </cell>
          <cell r="M1585">
            <v>27.78812216129154</v>
          </cell>
          <cell r="N1585">
            <v>26.11462093284354</v>
          </cell>
          <cell r="O1585">
            <v>28.787021439522501</v>
          </cell>
          <cell r="P1585">
            <v>26.456654635258019</v>
          </cell>
          <cell r="Q1585">
            <v>27.310442847199742</v>
          </cell>
        </row>
        <row r="1586">
          <cell r="A1586" t="str">
            <v>BVI FP Equity</v>
          </cell>
          <cell r="B1586" t="str">
            <v>BUREAU VERITAS S</v>
          </cell>
          <cell r="C1586">
            <v>11474284986.883539</v>
          </cell>
          <cell r="D1586">
            <v>1585</v>
          </cell>
          <cell r="E1586">
            <v>-7.8313240651837202</v>
          </cell>
          <cell r="F1586">
            <v>25.904423320245769</v>
          </cell>
          <cell r="G1586">
            <v>26.08376422561264</v>
          </cell>
          <cell r="H1586">
            <v>27.326789203487351</v>
          </cell>
          <cell r="I1586">
            <v>24.338861176147471</v>
          </cell>
          <cell r="J1586">
            <v>19.00403750243186</v>
          </cell>
          <cell r="K1586">
            <v>20.8112715247421</v>
          </cell>
          <cell r="L1586">
            <v>20.840926085305231</v>
          </cell>
          <cell r="M1586">
            <v>21.345280743713371</v>
          </cell>
          <cell r="N1586">
            <v>22.27610396585078</v>
          </cell>
          <cell r="O1586">
            <v>22.471722386625292</v>
          </cell>
          <cell r="P1586">
            <v>22.509293355960839</v>
          </cell>
          <cell r="Q1586">
            <v>22.25017739386271</v>
          </cell>
        </row>
        <row r="1587">
          <cell r="A1587" t="str">
            <v>GGG US Equity</v>
          </cell>
          <cell r="B1587" t="str">
            <v>GRACO INC</v>
          </cell>
          <cell r="C1587">
            <v>11468187648</v>
          </cell>
          <cell r="D1587">
            <v>1586</v>
          </cell>
          <cell r="E1587">
            <v>45.199385240877362</v>
          </cell>
          <cell r="F1587">
            <v>47.900001525878913</v>
          </cell>
          <cell r="G1587">
            <v>52</v>
          </cell>
          <cell r="H1587">
            <v>53.509998321533203</v>
          </cell>
          <cell r="I1587">
            <v>51.700000762939453</v>
          </cell>
          <cell r="J1587">
            <v>45.509998321533203</v>
          </cell>
          <cell r="K1587">
            <v>44.779998779296882</v>
          </cell>
          <cell r="L1587">
            <v>48.419998168945313</v>
          </cell>
          <cell r="M1587">
            <v>47.419998168945313</v>
          </cell>
          <cell r="N1587">
            <v>53.459999084472663</v>
          </cell>
          <cell r="O1587">
            <v>58.759998321533203</v>
          </cell>
          <cell r="P1587">
            <v>61.549999237060547</v>
          </cell>
          <cell r="Q1587">
            <v>62.659999847412109</v>
          </cell>
        </row>
        <row r="1588">
          <cell r="A1588" t="str">
            <v>SCHA US Equity</v>
          </cell>
          <cell r="B1588" t="str">
            <v>SCHWAB US SMALL</v>
          </cell>
          <cell r="C1588">
            <v>11461499904</v>
          </cell>
          <cell r="D1588">
            <v>1587</v>
          </cell>
          <cell r="E1588">
            <v>12.439202023200229</v>
          </cell>
          <cell r="F1588">
            <v>73.25</v>
          </cell>
          <cell r="G1588">
            <v>75.639999389648438</v>
          </cell>
          <cell r="H1588">
            <v>74.209999084472656</v>
          </cell>
          <cell r="I1588">
            <v>69.05999755859375</v>
          </cell>
          <cell r="J1588">
            <v>48.25</v>
          </cell>
          <cell r="K1588">
            <v>56.869998931884773</v>
          </cell>
          <cell r="L1588">
            <v>64.220001220703125</v>
          </cell>
          <cell r="M1588">
            <v>64.989997863769531</v>
          </cell>
          <cell r="N1588">
            <v>69.300003051757813</v>
          </cell>
          <cell r="O1588">
            <v>72.160003662109375</v>
          </cell>
          <cell r="P1588">
            <v>69.319999694824219</v>
          </cell>
          <cell r="Q1588">
            <v>71.050003051757813</v>
          </cell>
        </row>
        <row r="1589">
          <cell r="A1589" t="str">
            <v>ON US Equity</v>
          </cell>
          <cell r="B1589" t="str">
            <v>ON SEMICONDUCTOR</v>
          </cell>
          <cell r="C1589">
            <v>11452575744</v>
          </cell>
          <cell r="D1589">
            <v>1588</v>
          </cell>
          <cell r="E1589">
            <v>31.865526869366391</v>
          </cell>
          <cell r="F1589">
            <v>21.360000610351559</v>
          </cell>
          <cell r="G1589">
            <v>24.379999160766602</v>
          </cell>
          <cell r="H1589">
            <v>19.905000686645511</v>
          </cell>
          <cell r="I1589">
            <v>18.930000305175781</v>
          </cell>
          <cell r="J1589">
            <v>11</v>
          </cell>
          <cell r="K1589">
            <v>15.11999988555908</v>
          </cell>
          <cell r="L1589">
            <v>16.780000686645511</v>
          </cell>
          <cell r="M1589">
            <v>19.04999923706055</v>
          </cell>
          <cell r="N1589">
            <v>21.239999771118161</v>
          </cell>
          <cell r="O1589">
            <v>21.75</v>
          </cell>
          <cell r="P1589">
            <v>22.909999847412109</v>
          </cell>
          <cell r="Q1589">
            <v>24.360000610351559</v>
          </cell>
        </row>
        <row r="1590">
          <cell r="A1590" t="str">
            <v>DIA IM Equity</v>
          </cell>
          <cell r="B1590" t="str">
            <v>DIASORIN SPA</v>
          </cell>
          <cell r="C1590">
            <v>11439290273.00354</v>
          </cell>
          <cell r="D1590">
            <v>1589</v>
          </cell>
          <cell r="E1590">
            <v>51.585247516565943</v>
          </cell>
          <cell r="F1590">
            <v>131.01724830293639</v>
          </cell>
          <cell r="G1590">
            <v>129.40956155704501</v>
          </cell>
          <cell r="H1590">
            <v>123.75021719402319</v>
          </cell>
          <cell r="I1590">
            <v>114.3714065338136</v>
          </cell>
          <cell r="J1590">
            <v>129.2427499494552</v>
          </cell>
          <cell r="K1590">
            <v>170.64363464466081</v>
          </cell>
          <cell r="L1590">
            <v>202.0095064043999</v>
          </cell>
          <cell r="M1590">
            <v>192.6143989562988</v>
          </cell>
          <cell r="N1590">
            <v>196.7957592010498</v>
          </cell>
          <cell r="O1590">
            <v>181.5161511423685</v>
          </cell>
          <cell r="P1590">
            <v>207.65160156097409</v>
          </cell>
          <cell r="Q1590">
            <v>215.9319479861642</v>
          </cell>
        </row>
        <row r="1591">
          <cell r="A1591" t="str">
            <v>WN CN Equity</v>
          </cell>
          <cell r="B1591" t="str">
            <v>WESTON (GEORGE)</v>
          </cell>
          <cell r="C1591">
            <v>11433625245.9939</v>
          </cell>
          <cell r="D1591">
            <v>1590</v>
          </cell>
          <cell r="E1591">
            <v>-5.3708307994617011</v>
          </cell>
          <cell r="F1591">
            <v>81.938494830706986</v>
          </cell>
          <cell r="G1591">
            <v>79.337694812230893</v>
          </cell>
          <cell r="H1591">
            <v>80.301091655133405</v>
          </cell>
          <cell r="I1591">
            <v>77.241381911888311</v>
          </cell>
          <cell r="J1591">
            <v>70.178645213587515</v>
          </cell>
          <cell r="K1591">
            <v>69.345450527358935</v>
          </cell>
          <cell r="L1591">
            <v>71.390747424034089</v>
          </cell>
          <cell r="M1591">
            <v>73.232690483182523</v>
          </cell>
          <cell r="N1591">
            <v>75.477467099515707</v>
          </cell>
          <cell r="O1591">
            <v>71.612309156614629</v>
          </cell>
          <cell r="P1591">
            <v>73.997740405819059</v>
          </cell>
          <cell r="Q1591">
            <v>71.159073492030984</v>
          </cell>
        </row>
        <row r="1592">
          <cell r="A1592" t="str">
            <v>LII US Equity</v>
          </cell>
          <cell r="B1592" t="str">
            <v>LENNOX INTL INC</v>
          </cell>
          <cell r="C1592">
            <v>11429768192</v>
          </cell>
          <cell r="D1592">
            <v>1591</v>
          </cell>
          <cell r="E1592">
            <v>19.048457086051361</v>
          </cell>
          <cell r="F1592">
            <v>250.91999816894531</v>
          </cell>
          <cell r="G1592">
            <v>243.9700012207031</v>
          </cell>
          <cell r="H1592">
            <v>233.71000671386719</v>
          </cell>
          <cell r="I1592">
            <v>240.08000183105469</v>
          </cell>
          <cell r="J1592">
            <v>175.7799987792969</v>
          </cell>
          <cell r="K1592">
            <v>183.33000183105469</v>
          </cell>
          <cell r="L1592">
            <v>217.17999267578119</v>
          </cell>
          <cell r="M1592">
            <v>231.3500061035156</v>
          </cell>
          <cell r="N1592">
            <v>270.17999267578119</v>
          </cell>
          <cell r="O1592">
            <v>286.69000244140619</v>
          </cell>
          <cell r="P1592">
            <v>274.01998901367188</v>
          </cell>
          <cell r="Q1592">
            <v>283.57998657226563</v>
          </cell>
        </row>
        <row r="1593">
          <cell r="A1593" t="str">
            <v>UDR US Equity</v>
          </cell>
          <cell r="B1593" t="str">
            <v>UDR INC</v>
          </cell>
          <cell r="C1593">
            <v>11425882112</v>
          </cell>
          <cell r="D1593">
            <v>1592</v>
          </cell>
          <cell r="E1593">
            <v>-17.652985649812951</v>
          </cell>
          <cell r="F1593">
            <v>46.779998779296882</v>
          </cell>
          <cell r="G1593">
            <v>46.700000762939453</v>
          </cell>
          <cell r="H1593">
            <v>48.060001373291023</v>
          </cell>
          <cell r="I1593">
            <v>47.080001831054688</v>
          </cell>
          <cell r="J1593">
            <v>32.979999542236328</v>
          </cell>
          <cell r="K1593">
            <v>36.099998474121087</v>
          </cell>
          <cell r="L1593">
            <v>37.759998321533203</v>
          </cell>
          <cell r="M1593">
            <v>38.889999389648438</v>
          </cell>
          <cell r="N1593">
            <v>35.119998931884773</v>
          </cell>
          <cell r="O1593">
            <v>34.599998474121087</v>
          </cell>
          <cell r="P1593">
            <v>33.799999237060547</v>
          </cell>
          <cell r="Q1593">
            <v>32.790000915527337</v>
          </cell>
        </row>
        <row r="1594">
          <cell r="A1594" t="str">
            <v>SBILIFE IN Equity</v>
          </cell>
          <cell r="B1594" t="str">
            <v>SBI LIFE INSURAN</v>
          </cell>
          <cell r="C1594">
            <v>11424449225.2644</v>
          </cell>
          <cell r="D1594">
            <v>1593</v>
          </cell>
          <cell r="E1594">
            <v>-9.5883817162378371</v>
          </cell>
          <cell r="F1594">
            <v>13.172419576533571</v>
          </cell>
          <cell r="G1594">
            <v>13.682735319579249</v>
          </cell>
          <cell r="H1594">
            <v>12.80193605550096</v>
          </cell>
          <cell r="I1594">
            <v>12.30772425800922</v>
          </cell>
          <cell r="J1594">
            <v>8.2938832707344545</v>
          </cell>
          <cell r="K1594">
            <v>9.5806447407386486</v>
          </cell>
          <cell r="L1594">
            <v>10.252881654867171</v>
          </cell>
          <cell r="M1594">
            <v>10.664503228152171</v>
          </cell>
          <cell r="N1594">
            <v>11.63364198673878</v>
          </cell>
          <cell r="O1594">
            <v>11.43979406967742</v>
          </cell>
          <cell r="P1594">
            <v>11.182270035672669</v>
          </cell>
          <cell r="Q1594">
            <v>10.28137732482003</v>
          </cell>
        </row>
        <row r="1595">
          <cell r="A1595" t="str">
            <v>IEI US Equity</v>
          </cell>
          <cell r="B1595" t="str">
            <v>ISHARES 3-7 YEAR</v>
          </cell>
          <cell r="C1595">
            <v>11420800000</v>
          </cell>
          <cell r="D1595">
            <v>1594</v>
          </cell>
          <cell r="E1595">
            <v>6.5484309714830991</v>
          </cell>
          <cell r="F1595">
            <v>125.9700012207031</v>
          </cell>
          <cell r="G1595">
            <v>125.75</v>
          </cell>
          <cell r="H1595">
            <v>127.73000335693359</v>
          </cell>
          <cell r="I1595">
            <v>129.91999816894531</v>
          </cell>
          <cell r="J1595">
            <v>133.2799987792969</v>
          </cell>
          <cell r="K1595">
            <v>133.2200012207031</v>
          </cell>
          <cell r="L1595">
            <v>133.47999572753909</v>
          </cell>
          <cell r="M1595">
            <v>133.42999267578119</v>
          </cell>
          <cell r="N1595">
            <v>133.94000244140619</v>
          </cell>
          <cell r="O1595">
            <v>133.6000061035156</v>
          </cell>
          <cell r="P1595">
            <v>133.52000427246091</v>
          </cell>
          <cell r="Q1595">
            <v>132.8399963378906</v>
          </cell>
        </row>
        <row r="1596">
          <cell r="A1596" t="str">
            <v>BRIT IN Equity</v>
          </cell>
          <cell r="B1596" t="str">
            <v>BRITANNIA INDS</v>
          </cell>
          <cell r="C1596">
            <v>11410705595.02319</v>
          </cell>
          <cell r="D1596">
            <v>1595</v>
          </cell>
          <cell r="E1596">
            <v>16.244469745825121</v>
          </cell>
          <cell r="F1596">
            <v>42.840892913938433</v>
          </cell>
          <cell r="G1596">
            <v>42.595989387559712</v>
          </cell>
          <cell r="H1596">
            <v>45.308599216565433</v>
          </cell>
          <cell r="I1596">
            <v>40.593535559098648</v>
          </cell>
          <cell r="J1596">
            <v>33.494832521867011</v>
          </cell>
          <cell r="K1596">
            <v>41.72790411603637</v>
          </cell>
          <cell r="L1596">
            <v>45.453164827473763</v>
          </cell>
          <cell r="M1596">
            <v>46.961558151056813</v>
          </cell>
          <cell r="N1596">
            <v>50.201073623455841</v>
          </cell>
          <cell r="O1596">
            <v>51.608400737866759</v>
          </cell>
          <cell r="P1596">
            <v>52.007318940251032</v>
          </cell>
          <cell r="Q1596">
            <v>45.904831181338068</v>
          </cell>
        </row>
        <row r="1597">
          <cell r="A1597" t="str">
            <v>MRTX US Equity</v>
          </cell>
          <cell r="B1597" t="str">
            <v>MIRATI THERAPEUT</v>
          </cell>
          <cell r="C1597">
            <v>11407268864</v>
          </cell>
          <cell r="D1597">
            <v>1596</v>
          </cell>
          <cell r="E1597">
            <v>136.91519429420731</v>
          </cell>
          <cell r="F1597">
            <v>100.7799987792969</v>
          </cell>
          <cell r="G1597">
            <v>128.86000061035159</v>
          </cell>
          <cell r="H1597">
            <v>88.769996643066406</v>
          </cell>
          <cell r="I1597">
            <v>95.230003356933594</v>
          </cell>
          <cell r="J1597">
            <v>72.010002136230469</v>
          </cell>
          <cell r="K1597">
            <v>82.80999755859375</v>
          </cell>
          <cell r="L1597">
            <v>97.569999694824219</v>
          </cell>
          <cell r="M1597">
            <v>117.5699996948242</v>
          </cell>
          <cell r="N1597">
            <v>127.0800018310547</v>
          </cell>
          <cell r="O1597">
            <v>149.8699951171875</v>
          </cell>
          <cell r="P1597">
            <v>169.88999938964841</v>
          </cell>
          <cell r="Q1597">
            <v>216.11000061035159</v>
          </cell>
        </row>
        <row r="1598">
          <cell r="A1598" t="str">
            <v>ARKK US Equity</v>
          </cell>
          <cell r="B1598" t="str">
            <v>ARK INNOVAT ETF</v>
          </cell>
          <cell r="C1598">
            <v>11405200384</v>
          </cell>
          <cell r="D1598">
            <v>1597</v>
          </cell>
          <cell r="E1598">
            <v>113.9213885825887</v>
          </cell>
          <cell r="F1598">
            <v>48.959999084472663</v>
          </cell>
          <cell r="G1598">
            <v>50.049999237060547</v>
          </cell>
          <cell r="H1598">
            <v>53.959999084472663</v>
          </cell>
          <cell r="I1598">
            <v>54.080001831054688</v>
          </cell>
          <cell r="J1598">
            <v>40.240001678466797</v>
          </cell>
          <cell r="K1598">
            <v>52.380001068115227</v>
          </cell>
          <cell r="L1598">
            <v>64.800003051757813</v>
          </cell>
          <cell r="M1598">
            <v>73.5</v>
          </cell>
          <cell r="N1598">
            <v>83.680000305175781</v>
          </cell>
          <cell r="O1598">
            <v>97.209999084472656</v>
          </cell>
          <cell r="P1598">
            <v>94.540000915527344</v>
          </cell>
          <cell r="Q1598">
            <v>90.800003051757813</v>
          </cell>
        </row>
        <row r="1599">
          <cell r="A1599" t="str">
            <v>ENELAM CI Equity</v>
          </cell>
          <cell r="B1599" t="str">
            <v>ENEL AMERICAS SA</v>
          </cell>
          <cell r="C1599">
            <v>11400801760.87628</v>
          </cell>
          <cell r="D1599">
            <v>1598</v>
          </cell>
          <cell r="E1599">
            <v>-19.249192873913319</v>
          </cell>
          <cell r="F1599">
            <v>0.19212911390936099</v>
          </cell>
          <cell r="G1599">
            <v>0.22166768950410201</v>
          </cell>
          <cell r="H1599">
            <v>0.19776123482734001</v>
          </cell>
          <cell r="I1599">
            <v>0.18198137590661601</v>
          </cell>
          <cell r="J1599">
            <v>0.11594740208238399</v>
          </cell>
          <cell r="K1599">
            <v>0.16394815954845399</v>
          </cell>
          <cell r="L1599">
            <v>0.15031325852032801</v>
          </cell>
          <cell r="M1599">
            <v>0.155452325566243</v>
          </cell>
          <cell r="N1599">
            <v>0.15150916879065299</v>
          </cell>
          <cell r="O1599">
            <v>0.14542291533989901</v>
          </cell>
          <cell r="P1599">
            <v>0.13039999771868999</v>
          </cell>
          <cell r="Q1599">
            <v>0.13280039210803801</v>
          </cell>
        </row>
        <row r="1600">
          <cell r="A1600" t="str">
            <v>SAM US Equity</v>
          </cell>
          <cell r="B1600" t="str">
            <v>BOSTON BEER-A</v>
          </cell>
          <cell r="C1600">
            <v>11390154752</v>
          </cell>
          <cell r="D1600">
            <v>1599</v>
          </cell>
          <cell r="E1600">
            <v>146.48175069646069</v>
          </cell>
          <cell r="F1600">
            <v>373.1199951171875</v>
          </cell>
          <cell r="G1600">
            <v>377.85000610351563</v>
          </cell>
          <cell r="H1600">
            <v>349.70001220703119</v>
          </cell>
          <cell r="I1600">
            <v>363.79998779296881</v>
          </cell>
          <cell r="J1600">
            <v>364.3900146484375</v>
          </cell>
          <cell r="K1600">
            <v>460.95999145507813</v>
          </cell>
          <cell r="L1600">
            <v>567.83001708984375</v>
          </cell>
          <cell r="M1600">
            <v>555.66998291015625</v>
          </cell>
          <cell r="N1600">
            <v>817.82000732421875</v>
          </cell>
          <cell r="O1600">
            <v>880.489990234375</v>
          </cell>
          <cell r="P1600">
            <v>873.41998291015625</v>
          </cell>
          <cell r="Q1600">
            <v>1038.739990234375</v>
          </cell>
        </row>
        <row r="1601">
          <cell r="A1601" t="str">
            <v>NEXI IM Equity</v>
          </cell>
          <cell r="B1601" t="str">
            <v>NEXI SPA</v>
          </cell>
          <cell r="C1601">
            <v>11385519061.63147</v>
          </cell>
          <cell r="D1601">
            <v>1600</v>
          </cell>
          <cell r="E1601">
            <v>63.393816505934723</v>
          </cell>
          <cell r="F1601">
            <v>11.424969540386201</v>
          </cell>
          <cell r="G1601">
            <v>13.88293211180496</v>
          </cell>
          <cell r="H1601">
            <v>14.85444963816758</v>
          </cell>
          <cell r="I1601">
            <v>16.568760111083979</v>
          </cell>
          <cell r="J1601">
            <v>12.81502416429521</v>
          </cell>
          <cell r="K1601">
            <v>15.190909015169151</v>
          </cell>
          <cell r="L1601">
            <v>16.45014022432326</v>
          </cell>
          <cell r="M1601">
            <v>18.101247558166509</v>
          </cell>
          <cell r="N1601">
            <v>18.175704163524639</v>
          </cell>
          <cell r="O1601">
            <v>18.133713021265979</v>
          </cell>
          <cell r="P1601">
            <v>20.477406673221591</v>
          </cell>
          <cell r="Q1601">
            <v>14.941979857797611</v>
          </cell>
        </row>
        <row r="1602">
          <cell r="A1602" t="str">
            <v>268 HK Equity</v>
          </cell>
          <cell r="B1602" t="str">
            <v>KINGDEE INTL SFT</v>
          </cell>
          <cell r="C1602">
            <v>11355862008.671881</v>
          </cell>
          <cell r="D1602">
            <v>1601</v>
          </cell>
          <cell r="E1602">
            <v>211.97036030248981</v>
          </cell>
          <cell r="F1602">
            <v>0.98100572300689504</v>
          </cell>
          <cell r="G1602">
            <v>0.99961506696790503</v>
          </cell>
          <cell r="H1602">
            <v>1.148374613212894</v>
          </cell>
          <cell r="I1602">
            <v>1.2928598061051839</v>
          </cell>
          <cell r="J1602">
            <v>1.349120318445358</v>
          </cell>
          <cell r="K1602">
            <v>1.455033325082923</v>
          </cell>
          <cell r="L1602">
            <v>1.8705815747380261</v>
          </cell>
          <cell r="M1602">
            <v>2.3249813724095252</v>
          </cell>
          <cell r="N1602">
            <v>2.82562422300856</v>
          </cell>
          <cell r="O1602">
            <v>2.495483816285287</v>
          </cell>
          <cell r="P1602">
            <v>2.580578625202179</v>
          </cell>
          <cell r="Q1602">
            <v>2.632190148485591</v>
          </cell>
        </row>
        <row r="1603">
          <cell r="A1603" t="str">
            <v>601933 CH Equity</v>
          </cell>
          <cell r="B1603" t="str">
            <v>YONGHUI SUPERS-A</v>
          </cell>
          <cell r="C1603">
            <v>11346462555.904659</v>
          </cell>
          <cell r="D1603">
            <v>1602</v>
          </cell>
          <cell r="E1603">
            <v>5.5572607021470377</v>
          </cell>
          <cell r="F1603">
            <v>1.05124090178581</v>
          </cell>
          <cell r="G1603">
            <v>1.0828043435866159</v>
          </cell>
          <cell r="H1603">
            <v>1.0966317456517769</v>
          </cell>
          <cell r="I1603">
            <v>1.265641062936993</v>
          </cell>
          <cell r="J1603">
            <v>1.388732393606446</v>
          </cell>
          <cell r="K1603">
            <v>1.438421141956042</v>
          </cell>
          <cell r="L1603">
            <v>1.311765259378717</v>
          </cell>
          <cell r="M1603">
            <v>1.322489449693762</v>
          </cell>
          <cell r="N1603">
            <v>1.3250440619885919</v>
          </cell>
          <cell r="O1603">
            <v>1.282914939068178</v>
          </cell>
          <cell r="P1603">
            <v>1.1529966316530249</v>
          </cell>
          <cell r="Q1603">
            <v>1.158203117549419</v>
          </cell>
        </row>
        <row r="1604">
          <cell r="A1604" t="str">
            <v>REC IM Equity</v>
          </cell>
          <cell r="B1604" t="str">
            <v>RECORDATI SPA</v>
          </cell>
          <cell r="C1604">
            <v>11343540931.76453</v>
          </cell>
          <cell r="D1604">
            <v>1603</v>
          </cell>
          <cell r="E1604">
            <v>25.204207235962709</v>
          </cell>
          <cell r="F1604">
            <v>40.04719827919007</v>
          </cell>
          <cell r="G1604">
            <v>42.130997607614518</v>
          </cell>
          <cell r="H1604">
            <v>43.506108104652412</v>
          </cell>
          <cell r="I1604">
            <v>43.009462538757361</v>
          </cell>
          <cell r="J1604">
            <v>41.187249754905679</v>
          </cell>
          <cell r="K1604">
            <v>43.589391763500323</v>
          </cell>
          <cell r="L1604">
            <v>45.243453132677132</v>
          </cell>
          <cell r="M1604">
            <v>51.161085660278331</v>
          </cell>
          <cell r="N1604">
            <v>53.822173129898147</v>
          </cell>
          <cell r="O1604">
            <v>54.10875733227158</v>
          </cell>
          <cell r="P1604">
            <v>51.548803780860908</v>
          </cell>
          <cell r="Q1604">
            <v>49.744580630413111</v>
          </cell>
        </row>
        <row r="1605">
          <cell r="A1605" t="str">
            <v>6 HK Equity</v>
          </cell>
          <cell r="B1605" t="str">
            <v>POWER ASSETS</v>
          </cell>
          <cell r="C1605">
            <v>11342204448.95508</v>
          </cell>
          <cell r="D1605">
            <v>1604</v>
          </cell>
          <cell r="E1605">
            <v>-21.77791259401215</v>
          </cell>
          <cell r="F1605">
            <v>6.9551775468891606</v>
          </cell>
          <cell r="G1605">
            <v>7.3142566233873367</v>
          </cell>
          <cell r="H1605">
            <v>7.1902152294943562</v>
          </cell>
          <cell r="I1605">
            <v>7.036190003156662</v>
          </cell>
          <cell r="J1605">
            <v>5.9201361806310624</v>
          </cell>
          <cell r="K1605">
            <v>6.6882515488741774</v>
          </cell>
          <cell r="L1605">
            <v>5.7407503500580788</v>
          </cell>
          <cell r="M1605">
            <v>5.4382888959628417</v>
          </cell>
          <cell r="N1605">
            <v>5.5609315900198908</v>
          </cell>
          <cell r="O1605">
            <v>5.7032257349260362</v>
          </cell>
          <cell r="P1605">
            <v>5.2385744122778988</v>
          </cell>
          <cell r="Q1605">
            <v>5.0966427847743034</v>
          </cell>
        </row>
        <row r="1606">
          <cell r="A1606" t="str">
            <v>CEZ CP Equity</v>
          </cell>
          <cell r="B1606" t="str">
            <v>CEZ AS</v>
          </cell>
          <cell r="C1606">
            <v>11320599728.72406</v>
          </cell>
          <cell r="D1606">
            <v>1605</v>
          </cell>
          <cell r="E1606">
            <v>-3.085738090871526</v>
          </cell>
          <cell r="F1606">
            <v>22.089267738163471</v>
          </cell>
          <cell r="G1606">
            <v>22.4790976382792</v>
          </cell>
          <cell r="H1606">
            <v>22.144675409421321</v>
          </cell>
          <cell r="I1606">
            <v>19.463592395186421</v>
          </cell>
          <cell r="J1606">
            <v>15.85144102573395</v>
          </cell>
          <cell r="K1606">
            <v>18.60093500092626</v>
          </cell>
          <cell r="L1606">
            <v>20.148867651820179</v>
          </cell>
          <cell r="M1606">
            <v>21.275155868381258</v>
          </cell>
          <cell r="N1606">
            <v>20.640388704836369</v>
          </cell>
          <cell r="O1606">
            <v>20.54117496684194</v>
          </cell>
          <cell r="P1606">
            <v>19.142268508672711</v>
          </cell>
          <cell r="Q1606">
            <v>18.967564981430769</v>
          </cell>
        </row>
        <row r="1607">
          <cell r="A1607" t="str">
            <v>XLE US Equity</v>
          </cell>
          <cell r="B1607" t="str">
            <v>SPDR-ENERGY SEL</v>
          </cell>
          <cell r="C1607">
            <v>11312199680</v>
          </cell>
          <cell r="D1607">
            <v>1606</v>
          </cell>
          <cell r="E1607">
            <v>-32.466427265999883</v>
          </cell>
          <cell r="F1607">
            <v>58.889999389648438</v>
          </cell>
          <cell r="G1607">
            <v>60.040000915527337</v>
          </cell>
          <cell r="H1607">
            <v>52.740001678466797</v>
          </cell>
          <cell r="I1607">
            <v>47.099998474121087</v>
          </cell>
          <cell r="J1607">
            <v>27.620000839233398</v>
          </cell>
          <cell r="K1607">
            <v>35.849998474121087</v>
          </cell>
          <cell r="L1607">
            <v>39.439998626708977</v>
          </cell>
          <cell r="M1607">
            <v>36.930000305175781</v>
          </cell>
          <cell r="N1607">
            <v>36.159999847412109</v>
          </cell>
          <cell r="O1607">
            <v>35.409999847412109</v>
          </cell>
          <cell r="P1607">
            <v>29.030000686645511</v>
          </cell>
          <cell r="Q1607">
            <v>29.70000076293945</v>
          </cell>
        </row>
        <row r="1608">
          <cell r="A1608" t="str">
            <v>2884 TT Equity</v>
          </cell>
          <cell r="B1608" t="str">
            <v>E.SUN FINANCIAL</v>
          </cell>
          <cell r="C1608">
            <v>11298497325.3335</v>
          </cell>
          <cell r="D1608">
            <v>1607</v>
          </cell>
          <cell r="E1608">
            <v>2.0484003317281059</v>
          </cell>
          <cell r="F1608">
            <v>0.82730657527698503</v>
          </cell>
          <cell r="G1608">
            <v>0.86530704847902506</v>
          </cell>
          <cell r="H1608">
            <v>0.85806359860617909</v>
          </cell>
          <cell r="I1608">
            <v>0.88171804804649412</v>
          </cell>
          <cell r="J1608">
            <v>0.74142788846418706</v>
          </cell>
          <cell r="K1608">
            <v>0.85028583813382907</v>
          </cell>
          <cell r="L1608">
            <v>0.83695474332630904</v>
          </cell>
          <cell r="M1608">
            <v>0.87754743218905407</v>
          </cell>
          <cell r="N1608">
            <v>0.91054259181702002</v>
          </cell>
          <cell r="O1608">
            <v>0.9251701256855821</v>
          </cell>
          <cell r="P1608">
            <v>0.88218060854346403</v>
          </cell>
          <cell r="Q1608">
            <v>0.86137474173888506</v>
          </cell>
        </row>
        <row r="1609">
          <cell r="A1609" t="str">
            <v>002841 CH Equity</v>
          </cell>
          <cell r="B1609" t="str">
            <v>GUANGZHOU SHIY-A</v>
          </cell>
          <cell r="C1609">
            <v>11296141940.814581</v>
          </cell>
          <cell r="D1609">
            <v>1608</v>
          </cell>
          <cell r="E1609">
            <v>26.461904584183142</v>
          </cell>
          <cell r="F1609">
            <v>11.933004677295679</v>
          </cell>
          <cell r="G1609">
            <v>12.30720549209536</v>
          </cell>
          <cell r="H1609">
            <v>11.00334715719953</v>
          </cell>
          <cell r="I1609">
            <v>13.32155441826035</v>
          </cell>
          <cell r="J1609">
            <v>10.92394369250451</v>
          </cell>
          <cell r="K1609">
            <v>10.76550655452138</v>
          </cell>
          <cell r="L1609">
            <v>12.62661695480347</v>
          </cell>
          <cell r="M1609">
            <v>14.155587288446441</v>
          </cell>
          <cell r="N1609">
            <v>15.09977291099176</v>
          </cell>
          <cell r="O1609">
            <v>14.30098658497081</v>
          </cell>
          <cell r="P1609">
            <v>14.343985594646259</v>
          </cell>
          <cell r="Q1609">
            <v>15.52440473160436</v>
          </cell>
        </row>
        <row r="1610">
          <cell r="A1610" t="str">
            <v>UHS US Equity</v>
          </cell>
          <cell r="B1610" t="str">
            <v>UNIVERSAL HLTH-B</v>
          </cell>
          <cell r="C1610">
            <v>11274329088</v>
          </cell>
          <cell r="D1610">
            <v>1609</v>
          </cell>
          <cell r="E1610">
            <v>-5.2424085580915376</v>
          </cell>
          <cell r="F1610">
            <v>139.82000732421881</v>
          </cell>
          <cell r="G1610">
            <v>143.46000671386719</v>
          </cell>
          <cell r="H1610">
            <v>137.25999450683591</v>
          </cell>
          <cell r="I1610">
            <v>131.82000732421881</v>
          </cell>
          <cell r="J1610">
            <v>87.919998168945313</v>
          </cell>
          <cell r="K1610">
            <v>99.150001525878906</v>
          </cell>
          <cell r="L1610">
            <v>104.5899963378906</v>
          </cell>
          <cell r="M1610">
            <v>93.180000305175781</v>
          </cell>
          <cell r="N1610">
            <v>107.75</v>
          </cell>
          <cell r="O1610">
            <v>110.5699996948242</v>
          </cell>
          <cell r="P1610">
            <v>106.1999969482422</v>
          </cell>
          <cell r="Q1610">
            <v>113.879997253418</v>
          </cell>
        </row>
        <row r="1611">
          <cell r="A1611" t="str">
            <v>270 HK Equity</v>
          </cell>
          <cell r="B1611" t="str">
            <v>GUANGDONG INVEST</v>
          </cell>
          <cell r="C1611">
            <v>11266580136.86133</v>
          </cell>
          <cell r="D1611">
            <v>1610</v>
          </cell>
          <cell r="E1611">
            <v>-19.674033126624721</v>
          </cell>
          <cell r="F1611">
            <v>2.1025200082652868</v>
          </cell>
          <cell r="G1611">
            <v>2.091620655804888</v>
          </cell>
          <cell r="H1611">
            <v>2.0186675035450889</v>
          </cell>
          <cell r="I1611">
            <v>1.876317383199648</v>
          </cell>
          <cell r="J1611">
            <v>1.89599123819275</v>
          </cell>
          <cell r="K1611">
            <v>2.0793562922604001</v>
          </cell>
          <cell r="L1611">
            <v>1.999587200582027</v>
          </cell>
          <cell r="M1611">
            <v>1.715996221475081</v>
          </cell>
          <cell r="N1611">
            <v>1.5998967989830251</v>
          </cell>
          <cell r="O1611">
            <v>1.538064480135517</v>
          </cell>
          <cell r="P1611">
            <v>1.5818947267813139</v>
          </cell>
          <cell r="Q1611">
            <v>1.5483471751213069</v>
          </cell>
        </row>
        <row r="1612">
          <cell r="A1612" t="str">
            <v>601901 CH Equity</v>
          </cell>
          <cell r="B1612" t="str">
            <v>FOUNDER SECURI-A</v>
          </cell>
          <cell r="C1612">
            <v>11265718387.09399</v>
          </cell>
          <cell r="D1612">
            <v>1611</v>
          </cell>
          <cell r="E1612">
            <v>37.899546162807283</v>
          </cell>
          <cell r="F1612">
            <v>0.95321978380788208</v>
          </cell>
          <cell r="G1612">
            <v>1.245081404377117</v>
          </cell>
          <cell r="H1612">
            <v>1.0311186732714359</v>
          </cell>
          <cell r="I1612">
            <v>1.0903763227324821</v>
          </cell>
          <cell r="J1612">
            <v>1.001408503830014</v>
          </cell>
          <cell r="K1612">
            <v>1.0080274133785001</v>
          </cell>
          <cell r="L1612">
            <v>1.001711593016239</v>
          </cell>
          <cell r="M1612">
            <v>1.01697313700825</v>
          </cell>
          <cell r="N1612">
            <v>1.259149973441438</v>
          </cell>
          <cell r="O1612">
            <v>1.279985842563292</v>
          </cell>
          <cell r="P1612">
            <v>1.2369312082276449</v>
          </cell>
          <cell r="Q1612">
            <v>1.3704158291989761</v>
          </cell>
        </row>
        <row r="1613">
          <cell r="A1613" t="str">
            <v>9007 JP Equity</v>
          </cell>
          <cell r="B1613" t="str">
            <v>ODAKYU ELEC RAIL</v>
          </cell>
          <cell r="C1613">
            <v>11250484551.69434</v>
          </cell>
          <cell r="D1613">
            <v>1612</v>
          </cell>
          <cell r="E1613">
            <v>16.063951035520649</v>
          </cell>
          <cell r="F1613">
            <v>24.83492356911302</v>
          </cell>
          <cell r="G1613">
            <v>23.479060106910769</v>
          </cell>
          <cell r="H1613">
            <v>22.112819432280961</v>
          </cell>
          <cell r="I1613">
            <v>19.552710539661351</v>
          </cell>
          <cell r="J1613">
            <v>21.059020995162431</v>
          </cell>
          <cell r="K1613">
            <v>21.680088876746591</v>
          </cell>
          <cell r="L1613">
            <v>24.4562176130712</v>
          </cell>
          <cell r="M1613">
            <v>24.213368757627901</v>
          </cell>
          <cell r="N1613">
            <v>20.765388888306919</v>
          </cell>
          <cell r="O1613">
            <v>24.26900595147163</v>
          </cell>
          <cell r="P1613">
            <v>25.04973853379488</v>
          </cell>
          <cell r="Q1613">
            <v>25.16928886808455</v>
          </cell>
        </row>
        <row r="1614">
          <cell r="A1614" t="str">
            <v>2269 JP Equity</v>
          </cell>
          <cell r="B1614" t="str">
            <v>MEIJI HD</v>
          </cell>
          <cell r="C1614">
            <v>11249427946.986691</v>
          </cell>
          <cell r="D1614">
            <v>1613</v>
          </cell>
          <cell r="E1614">
            <v>3.7246496452594262</v>
          </cell>
          <cell r="F1614">
            <v>69.057228388264775</v>
          </cell>
          <cell r="G1614">
            <v>67.924525123089552</v>
          </cell>
          <cell r="H1614">
            <v>71.132789934054017</v>
          </cell>
          <cell r="I1614">
            <v>59.669638713821769</v>
          </cell>
          <cell r="J1614">
            <v>69.387372946366668</v>
          </cell>
          <cell r="K1614">
            <v>69.863266963511705</v>
          </cell>
          <cell r="L1614">
            <v>76.036434844136238</v>
          </cell>
          <cell r="M1614">
            <v>78.942470997571945</v>
          </cell>
          <cell r="N1614">
            <v>78.706762241199613</v>
          </cell>
          <cell r="O1614">
            <v>79.607621543109417</v>
          </cell>
          <cell r="P1614">
            <v>76.17242731153965</v>
          </cell>
          <cell r="Q1614">
            <v>72.770622987300158</v>
          </cell>
        </row>
        <row r="1615">
          <cell r="A1615" t="str">
            <v>CXO US Equity</v>
          </cell>
          <cell r="B1615" t="str">
            <v>CONCHO RESOURCES</v>
          </cell>
          <cell r="C1615">
            <v>11236477952</v>
          </cell>
          <cell r="D1615">
            <v>1614</v>
          </cell>
          <cell r="E1615">
            <v>-18.067258230227971</v>
          </cell>
          <cell r="F1615">
            <v>73.519996643066406</v>
          </cell>
          <cell r="G1615">
            <v>87.569999694824219</v>
          </cell>
          <cell r="H1615">
            <v>75.620002746582031</v>
          </cell>
          <cell r="I1615">
            <v>69.05999755859375</v>
          </cell>
          <cell r="J1615">
            <v>41.639999389648438</v>
          </cell>
          <cell r="K1615">
            <v>56.729999542236328</v>
          </cell>
          <cell r="L1615">
            <v>56.619998931884773</v>
          </cell>
          <cell r="M1615">
            <v>50.869998931884773</v>
          </cell>
          <cell r="N1615">
            <v>50.740001678466797</v>
          </cell>
          <cell r="O1615">
            <v>51.139999389648438</v>
          </cell>
          <cell r="P1615">
            <v>42.349998474121087</v>
          </cell>
          <cell r="Q1615">
            <v>43.770000457763672</v>
          </cell>
        </row>
        <row r="1616">
          <cell r="A1616" t="str">
            <v>NUAN US Equity</v>
          </cell>
          <cell r="B1616" t="str">
            <v>NUANCE COMMUNICA</v>
          </cell>
          <cell r="C1616">
            <v>11236094976</v>
          </cell>
          <cell r="D1616">
            <v>1615</v>
          </cell>
          <cell r="E1616">
            <v>140.37529046078629</v>
          </cell>
          <cell r="F1616">
            <v>17.54999923706055</v>
          </cell>
          <cell r="G1616">
            <v>17.829999923706051</v>
          </cell>
          <cell r="H1616">
            <v>19.059999465942379</v>
          </cell>
          <cell r="I1616">
            <v>22.379999160766602</v>
          </cell>
          <cell r="J1616">
            <v>16.340000152587891</v>
          </cell>
          <cell r="K1616">
            <v>19.04000091552734</v>
          </cell>
          <cell r="L1616">
            <v>23.659999847412109</v>
          </cell>
          <cell r="M1616">
            <v>25.590000152587891</v>
          </cell>
          <cell r="N1616">
            <v>28.329999923706051</v>
          </cell>
          <cell r="O1616">
            <v>31.29000091552734</v>
          </cell>
          <cell r="P1616">
            <v>33.799999237060547</v>
          </cell>
          <cell r="Q1616">
            <v>31.5</v>
          </cell>
        </row>
        <row r="1617">
          <cell r="A1617" t="str">
            <v>XLC US Equity</v>
          </cell>
          <cell r="B1617" t="str">
            <v>SPDR-COMM SERV</v>
          </cell>
          <cell r="C1617">
            <v>11232499712</v>
          </cell>
          <cell r="D1617">
            <v>1616</v>
          </cell>
          <cell r="E1617">
            <v>23.78551939780273</v>
          </cell>
          <cell r="F1617">
            <v>52.060001373291023</v>
          </cell>
          <cell r="G1617">
            <v>53.630001068115227</v>
          </cell>
          <cell r="H1617">
            <v>54.549999237060547</v>
          </cell>
          <cell r="I1617">
            <v>52.520000457763672</v>
          </cell>
          <cell r="J1617">
            <v>42.479999542236328</v>
          </cell>
          <cell r="K1617">
            <v>49.580001831054688</v>
          </cell>
          <cell r="L1617">
            <v>54.639999389648438</v>
          </cell>
          <cell r="M1617">
            <v>55.380001068115227</v>
          </cell>
          <cell r="N1617">
            <v>58.180000305175781</v>
          </cell>
          <cell r="O1617">
            <v>63.779998779296882</v>
          </cell>
          <cell r="P1617">
            <v>60.25</v>
          </cell>
          <cell r="Q1617">
            <v>59.169998168945313</v>
          </cell>
        </row>
        <row r="1618">
          <cell r="A1618" t="str">
            <v>BPCL IN Equity</v>
          </cell>
          <cell r="B1618" t="str">
            <v>BHARAT PETROL</v>
          </cell>
          <cell r="C1618">
            <v>11229507006.276251</v>
          </cell>
          <cell r="D1618">
            <v>1617</v>
          </cell>
          <cell r="E1618">
            <v>-21.532917141597551</v>
          </cell>
          <cell r="F1618">
            <v>6.9787237578306636</v>
          </cell>
          <cell r="G1618">
            <v>6.8897138141667824</v>
          </cell>
          <cell r="H1618">
            <v>6.4567258559563356</v>
          </cell>
          <cell r="I1618">
            <v>5.6758821610905841</v>
          </cell>
          <cell r="J1618">
            <v>3.956277963630157</v>
          </cell>
          <cell r="K1618">
            <v>4.8769879247993231</v>
          </cell>
          <cell r="L1618">
            <v>4.5825669177372106</v>
          </cell>
          <cell r="M1618">
            <v>5.0345989904887736</v>
          </cell>
          <cell r="N1618">
            <v>5.5542630735337184</v>
          </cell>
          <cell r="O1618">
            <v>5.5734609388746321</v>
          </cell>
          <cell r="P1618">
            <v>4.8243933927436728</v>
          </cell>
          <cell r="Q1618">
            <v>4.6491339981949409</v>
          </cell>
        </row>
        <row r="1619">
          <cell r="A1619" t="str">
            <v>JGS PM Equity</v>
          </cell>
          <cell r="B1619" t="str">
            <v>JG SUMMIT HLDG</v>
          </cell>
          <cell r="C1619">
            <v>11227554780.37537</v>
          </cell>
          <cell r="D1619">
            <v>1618</v>
          </cell>
          <cell r="E1619">
            <v>-0.232213139413318</v>
          </cell>
          <cell r="F1619">
            <v>1.4550704401970049</v>
          </cell>
          <cell r="G1619">
            <v>1.5189969633111819</v>
          </cell>
          <cell r="H1619">
            <v>1.30052998121306</v>
          </cell>
          <cell r="I1619">
            <v>1.24900569494261</v>
          </cell>
          <cell r="J1619">
            <v>1.046059305364466</v>
          </cell>
          <cell r="K1619">
            <v>0.95670398383288813</v>
          </cell>
          <cell r="L1619">
            <v>0.94519744717723608</v>
          </cell>
          <cell r="M1619">
            <v>1.23886952714841</v>
          </cell>
          <cell r="N1619">
            <v>1.1730261992796609</v>
          </cell>
          <cell r="O1619">
            <v>1.204292783552148</v>
          </cell>
          <cell r="P1619">
            <v>1.198309443138299</v>
          </cell>
          <cell r="Q1619">
            <v>1.32698577363044</v>
          </cell>
        </row>
        <row r="1620">
          <cell r="A1620" t="str">
            <v>600958 CH Equity</v>
          </cell>
          <cell r="B1620" t="str">
            <v>ORIENT SECURIT-A</v>
          </cell>
          <cell r="C1620">
            <v>11226589946.79089</v>
          </cell>
          <cell r="D1620">
            <v>1619</v>
          </cell>
          <cell r="E1620">
            <v>20.94440716535475</v>
          </cell>
          <cell r="F1620">
            <v>1.3850809000432489</v>
          </cell>
          <cell r="G1620">
            <v>1.5452221543463911</v>
          </cell>
          <cell r="H1620">
            <v>1.318806554191809</v>
          </cell>
          <cell r="I1620">
            <v>1.499806076802997</v>
          </cell>
          <cell r="J1620">
            <v>1.2887323848063661</v>
          </cell>
          <cell r="K1620">
            <v>1.330822676057096</v>
          </cell>
          <cell r="L1620">
            <v>1.328600732596215</v>
          </cell>
          <cell r="M1620">
            <v>1.3691655352226919</v>
          </cell>
          <cell r="N1620">
            <v>1.7161110547098699</v>
          </cell>
          <cell r="O1620">
            <v>1.728127412119193</v>
          </cell>
          <cell r="P1620">
            <v>1.6242085138144089</v>
          </cell>
          <cell r="Q1620">
            <v>1.599067501531493</v>
          </cell>
        </row>
        <row r="1621">
          <cell r="A1621" t="str">
            <v>SPX LN Equity</v>
          </cell>
          <cell r="B1621" t="str">
            <v>SPIRAX-SARCO ENG</v>
          </cell>
          <cell r="C1621">
            <v>11204807029.61536</v>
          </cell>
          <cell r="D1621">
            <v>1620</v>
          </cell>
          <cell r="E1621">
            <v>36.091072848594408</v>
          </cell>
          <cell r="F1621">
            <v>114.9185920553282</v>
          </cell>
          <cell r="G1621">
            <v>117.8547352924943</v>
          </cell>
          <cell r="H1621">
            <v>117.1100214682519</v>
          </cell>
          <cell r="I1621">
            <v>109.4529048120603</v>
          </cell>
          <cell r="J1621">
            <v>97.201590668410063</v>
          </cell>
          <cell r="K1621">
            <v>106.9360944684595</v>
          </cell>
          <cell r="L1621">
            <v>122.5558815002441</v>
          </cell>
          <cell r="M1621">
            <v>123.0626627057791</v>
          </cell>
          <cell r="N1621">
            <v>136.52138281613591</v>
          </cell>
          <cell r="O1621">
            <v>136.59839518368241</v>
          </cell>
          <cell r="P1621">
            <v>142.4142291909084</v>
          </cell>
          <cell r="Q1621">
            <v>146.08459748327729</v>
          </cell>
        </row>
        <row r="1622">
          <cell r="A1622" t="str">
            <v>IUSA LN Equity</v>
          </cell>
          <cell r="B1622" t="str">
            <v>ISHR CORE S&amp;P500</v>
          </cell>
          <cell r="C1622">
            <v>11186180906.106449</v>
          </cell>
          <cell r="D1622">
            <v>1621</v>
          </cell>
          <cell r="E1622">
            <v>13.342551673188501</v>
          </cell>
          <cell r="F1622">
            <v>31.086869555991139</v>
          </cell>
          <cell r="G1622">
            <v>32.244339697994292</v>
          </cell>
          <cell r="H1622">
            <v>32.43934589670971</v>
          </cell>
          <cell r="I1622">
            <v>30.200419698143381</v>
          </cell>
          <cell r="J1622">
            <v>24.878314546076581</v>
          </cell>
          <cell r="K1622">
            <v>28.269994316389781</v>
          </cell>
          <cell r="L1622">
            <v>30.391228497028351</v>
          </cell>
          <cell r="M1622">
            <v>30.956000930629671</v>
          </cell>
          <cell r="N1622">
            <v>32.876777769997723</v>
          </cell>
          <cell r="O1622">
            <v>34.949770767707378</v>
          </cell>
          <cell r="P1622">
            <v>33.666233808733523</v>
          </cell>
          <cell r="Q1622">
            <v>32.994858181569732</v>
          </cell>
        </row>
        <row r="1623">
          <cell r="A1623" t="str">
            <v>603899 CH Equity</v>
          </cell>
          <cell r="B1623" t="str">
            <v>SHANGHAI M&amp;G S-A</v>
          </cell>
          <cell r="C1623">
            <v>11186096546.42761</v>
          </cell>
          <cell r="D1623">
            <v>1622</v>
          </cell>
          <cell r="E1623">
            <v>59.968258059518398</v>
          </cell>
          <cell r="F1623">
            <v>6.5034873757135756</v>
          </cell>
          <cell r="G1623">
            <v>6.9994543489218586</v>
          </cell>
          <cell r="H1623">
            <v>6.4217047796901738</v>
          </cell>
          <cell r="I1623">
            <v>6.4345132426387863</v>
          </cell>
          <cell r="J1623">
            <v>6.4690143491999379</v>
          </cell>
          <cell r="K1623">
            <v>7.2784676967598898</v>
          </cell>
          <cell r="L1623">
            <v>7.8144730446210806</v>
          </cell>
          <cell r="M1623">
            <v>8.0367750868686016</v>
          </cell>
          <cell r="N1623">
            <v>9.2538210143358128</v>
          </cell>
          <cell r="O1623">
            <v>10.584047479143919</v>
          </cell>
          <cell r="P1623">
            <v>10.000000797049321</v>
          </cell>
          <cell r="Q1623">
            <v>12.294886011971579</v>
          </cell>
        </row>
        <row r="1624">
          <cell r="A1624" t="str">
            <v>PUB FP Equity</v>
          </cell>
          <cell r="B1624" t="str">
            <v>PUBLICIS GROUPE</v>
          </cell>
          <cell r="C1624">
            <v>11181697203.36548</v>
          </cell>
          <cell r="D1624">
            <v>1623</v>
          </cell>
          <cell r="E1624">
            <v>0.22519265707967601</v>
          </cell>
          <cell r="F1624">
            <v>43.380771291112978</v>
          </cell>
          <cell r="G1624">
            <v>45.259704630561828</v>
          </cell>
          <cell r="H1624">
            <v>44.224944824108213</v>
          </cell>
          <cell r="I1624">
            <v>37.967280012817348</v>
          </cell>
          <cell r="J1624">
            <v>27.520074862766251</v>
          </cell>
          <cell r="K1624">
            <v>29.810441556507161</v>
          </cell>
          <cell r="L1624">
            <v>30.718801398468031</v>
          </cell>
          <cell r="M1624">
            <v>31.764480687255851</v>
          </cell>
          <cell r="N1624">
            <v>33.284918466575618</v>
          </cell>
          <cell r="O1624">
            <v>34.08350408715819</v>
          </cell>
          <cell r="P1624">
            <v>32.322240222702021</v>
          </cell>
          <cell r="Q1624">
            <v>35.151442089658758</v>
          </cell>
        </row>
        <row r="1625">
          <cell r="A1625" t="str">
            <v>SOLB BB Equity</v>
          </cell>
          <cell r="B1625" t="str">
            <v>SOLVAY SA-A</v>
          </cell>
          <cell r="C1625">
            <v>11175029175.28137</v>
          </cell>
          <cell r="D1625">
            <v>1624</v>
          </cell>
          <cell r="E1625">
            <v>-8.8318935970383432</v>
          </cell>
          <cell r="F1625">
            <v>114.7369938640595</v>
          </cell>
          <cell r="G1625">
            <v>115.8406232843208</v>
          </cell>
          <cell r="H1625">
            <v>104.30849230395511</v>
          </cell>
          <cell r="I1625">
            <v>90.110800753784133</v>
          </cell>
          <cell r="J1625">
            <v>71.995749781608538</v>
          </cell>
          <cell r="K1625">
            <v>78.278505657852293</v>
          </cell>
          <cell r="L1625">
            <v>78.288418406085839</v>
          </cell>
          <cell r="M1625">
            <v>80.852990186889656</v>
          </cell>
          <cell r="N1625">
            <v>78.365830078430008</v>
          </cell>
          <cell r="O1625">
            <v>86.306689470397941</v>
          </cell>
          <cell r="P1625">
            <v>85.057287020645163</v>
          </cell>
          <cell r="Q1625">
            <v>82.000648881858979</v>
          </cell>
        </row>
        <row r="1626">
          <cell r="A1626" t="str">
            <v>ALLY US Equity</v>
          </cell>
          <cell r="B1626" t="str">
            <v>ALLY FINANCIAL I</v>
          </cell>
          <cell r="C1626">
            <v>11174593536</v>
          </cell>
          <cell r="D1626">
            <v>1625</v>
          </cell>
          <cell r="E1626">
            <v>0.59951553444315109</v>
          </cell>
          <cell r="F1626">
            <v>31.510000228881839</v>
          </cell>
          <cell r="G1626">
            <v>30.559999465942379</v>
          </cell>
          <cell r="H1626">
            <v>31.969999313354489</v>
          </cell>
          <cell r="I1626">
            <v>25.620000839233398</v>
          </cell>
          <cell r="J1626">
            <v>12.930000305175779</v>
          </cell>
          <cell r="K1626">
            <v>15.569999694824221</v>
          </cell>
          <cell r="L1626">
            <v>18.430000305175781</v>
          </cell>
          <cell r="M1626">
            <v>19.29999923706055</v>
          </cell>
          <cell r="N1626">
            <v>20.54999923706055</v>
          </cell>
          <cell r="O1626">
            <v>22.909999847412109</v>
          </cell>
          <cell r="P1626">
            <v>25.5</v>
          </cell>
          <cell r="Q1626">
            <v>27.60000038146973</v>
          </cell>
        </row>
        <row r="1627">
          <cell r="A1627" t="str">
            <v>COH AU Equity</v>
          </cell>
          <cell r="B1627" t="str">
            <v>COCHLEAR LTD</v>
          </cell>
          <cell r="C1627">
            <v>11166103002.22662</v>
          </cell>
          <cell r="D1627">
            <v>1626</v>
          </cell>
          <cell r="E1627">
            <v>5.4588631474471017</v>
          </cell>
          <cell r="F1627">
            <v>161.02799400687221</v>
          </cell>
          <cell r="G1627">
            <v>157.69303174389279</v>
          </cell>
          <cell r="H1627">
            <v>160.34479913115501</v>
          </cell>
          <cell r="I1627">
            <v>135.55974736809731</v>
          </cell>
          <cell r="J1627">
            <v>119.020398825407</v>
          </cell>
          <cell r="K1627">
            <v>115.5818847903156</v>
          </cell>
          <cell r="L1627">
            <v>131.59698375152769</v>
          </cell>
          <cell r="M1627">
            <v>129.36454662621691</v>
          </cell>
          <cell r="N1627">
            <v>141.51023238445759</v>
          </cell>
          <cell r="O1627">
            <v>140.19675955089949</v>
          </cell>
          <cell r="P1627">
            <v>143.38386186183931</v>
          </cell>
          <cell r="Q1627">
            <v>151.19103531356811</v>
          </cell>
        </row>
        <row r="1628">
          <cell r="A1628" t="str">
            <v>9531 JP Equity</v>
          </cell>
          <cell r="B1628" t="str">
            <v>TOKYO GAS CO LTD</v>
          </cell>
          <cell r="C1628">
            <v>11123753842.966921</v>
          </cell>
          <cell r="D1628">
            <v>1627</v>
          </cell>
          <cell r="E1628">
            <v>2.0569911234073368</v>
          </cell>
          <cell r="F1628">
            <v>24.330521502532061</v>
          </cell>
          <cell r="G1628">
            <v>24.40404855879024</v>
          </cell>
          <cell r="H1628">
            <v>22.37508133566007</v>
          </cell>
          <cell r="I1628">
            <v>19.942465567030009</v>
          </cell>
          <cell r="J1628">
            <v>23.295666462276131</v>
          </cell>
          <cell r="K1628">
            <v>22.916275369934741</v>
          </cell>
          <cell r="L1628">
            <v>24.470160724595189</v>
          </cell>
          <cell r="M1628">
            <v>23.356917421333488</v>
          </cell>
          <cell r="N1628">
            <v>21.486474793869998</v>
          </cell>
          <cell r="O1628">
            <v>22.226938408333812</v>
          </cell>
          <cell r="P1628">
            <v>22.79488309845328</v>
          </cell>
          <cell r="Q1628">
            <v>22.93276054691523</v>
          </cell>
        </row>
        <row r="1629">
          <cell r="A1629" t="str">
            <v>KD8 GR Equity</v>
          </cell>
          <cell r="B1629" t="str">
            <v>KABEL DEUTSCHLAN</v>
          </cell>
          <cell r="C1629">
            <v>11115612520.44861</v>
          </cell>
          <cell r="D1629">
            <v>1628</v>
          </cell>
          <cell r="E1629">
            <v>2.5387235266107311</v>
          </cell>
          <cell r="F1629">
            <v>110.7499957084656</v>
          </cell>
          <cell r="G1629">
            <v>115.50419986248021</v>
          </cell>
          <cell r="H1629">
            <v>115.01360511779789</v>
          </cell>
          <cell r="I1629">
            <v>117.3900032043457</v>
          </cell>
          <cell r="J1629">
            <v>110.34249711036681</v>
          </cell>
          <cell r="K1629">
            <v>108.7811944484711</v>
          </cell>
          <cell r="L1629">
            <v>112.41300356388091</v>
          </cell>
          <cell r="M1629">
            <v>116.0191993713379</v>
          </cell>
          <cell r="N1629">
            <v>121.014705657959</v>
          </cell>
          <cell r="O1629">
            <v>122.92020261287691</v>
          </cell>
          <cell r="P1629">
            <v>119.79899883270259</v>
          </cell>
          <cell r="Q1629">
            <v>118.6055953502655</v>
          </cell>
        </row>
        <row r="1630">
          <cell r="A1630" t="str">
            <v>MTN US Equity</v>
          </cell>
          <cell r="B1630" t="str">
            <v>VAIL RESORTS</v>
          </cell>
          <cell r="C1630">
            <v>11111575552</v>
          </cell>
          <cell r="D1630">
            <v>1629</v>
          </cell>
          <cell r="E1630">
            <v>16.969211972821419</v>
          </cell>
          <cell r="F1630">
            <v>240.8800048828125</v>
          </cell>
          <cell r="G1630">
            <v>239.83000183105469</v>
          </cell>
          <cell r="H1630">
            <v>235.30999755859381</v>
          </cell>
          <cell r="I1630">
            <v>209.94000244140619</v>
          </cell>
          <cell r="J1630">
            <v>141.33000183105469</v>
          </cell>
          <cell r="K1630">
            <v>167.9100036621094</v>
          </cell>
          <cell r="L1630">
            <v>193.74000549316409</v>
          </cell>
          <cell r="M1630">
            <v>183.22999572753909</v>
          </cell>
          <cell r="N1630">
            <v>190.05000305175781</v>
          </cell>
          <cell r="O1630">
            <v>220.28999328613281</v>
          </cell>
          <cell r="P1630">
            <v>215.1000061035156</v>
          </cell>
          <cell r="Q1630">
            <v>230.28999328613281</v>
          </cell>
        </row>
        <row r="1631">
          <cell r="A1631" t="str">
            <v>IWS US Equity</v>
          </cell>
          <cell r="B1631" t="str">
            <v>ISHARES RUSSELL</v>
          </cell>
          <cell r="C1631">
            <v>11093300224</v>
          </cell>
          <cell r="D1631">
            <v>1630</v>
          </cell>
          <cell r="E1631">
            <v>2.790181755201004</v>
          </cell>
          <cell r="F1631">
            <v>91.889999389648438</v>
          </cell>
          <cell r="G1631">
            <v>94.769996643066406</v>
          </cell>
          <cell r="H1631">
            <v>93.569999694824219</v>
          </cell>
          <cell r="I1631">
            <v>86.830001831054688</v>
          </cell>
          <cell r="J1631">
            <v>60.650001525878913</v>
          </cell>
          <cell r="K1631">
            <v>70.019996643066406</v>
          </cell>
          <cell r="L1631">
            <v>77.110000610351563</v>
          </cell>
          <cell r="M1631">
            <v>76.199996948242188</v>
          </cell>
          <cell r="N1631">
            <v>80.550003051757813</v>
          </cell>
          <cell r="O1631">
            <v>83.629997253417969</v>
          </cell>
          <cell r="P1631">
            <v>81.44000244140625</v>
          </cell>
          <cell r="Q1631">
            <v>83.589996337890625</v>
          </cell>
        </row>
        <row r="1632">
          <cell r="A1632" t="str">
            <v>3711 TT Equity</v>
          </cell>
          <cell r="B1632" t="str">
            <v>ASE TECHNOLOGY H</v>
          </cell>
          <cell r="C1632">
            <v>11085837251.370609</v>
          </cell>
          <cell r="D1632">
            <v>1631</v>
          </cell>
          <cell r="E1632">
            <v>-5.844404367490208</v>
          </cell>
          <cell r="F1632">
            <v>2.4846757436277471</v>
          </cell>
          <cell r="G1632">
            <v>2.7860562733116012</v>
          </cell>
          <cell r="H1632">
            <v>2.404465555611409</v>
          </cell>
          <cell r="I1632">
            <v>2.3292904968923551</v>
          </cell>
          <cell r="J1632">
            <v>1.8882249979698571</v>
          </cell>
          <cell r="K1632">
            <v>2.256448118857719</v>
          </cell>
          <cell r="L1632">
            <v>2.097948747717894</v>
          </cell>
          <cell r="M1632">
            <v>2.3010285943746571</v>
          </cell>
          <cell r="N1632">
            <v>2.4326436582343551</v>
          </cell>
          <cell r="O1632">
            <v>2.085034059114804</v>
          </cell>
          <cell r="P1632">
            <v>2.0400426531487881</v>
          </cell>
          <cell r="Q1632">
            <v>2.339017661975618</v>
          </cell>
        </row>
        <row r="1633">
          <cell r="A1633" t="str">
            <v>ELS US Equity</v>
          </cell>
          <cell r="B1633" t="str">
            <v>EQUITY LIFESTYLE</v>
          </cell>
          <cell r="C1633">
            <v>11064683520</v>
          </cell>
          <cell r="D1633">
            <v>1632</v>
          </cell>
          <cell r="E1633">
            <v>-12.87775506437487</v>
          </cell>
          <cell r="F1633">
            <v>73.209999084472656</v>
          </cell>
          <cell r="G1633">
            <v>70.389999389648438</v>
          </cell>
          <cell r="H1633">
            <v>72.980003356933594</v>
          </cell>
          <cell r="I1633">
            <v>71.610000610351563</v>
          </cell>
          <cell r="J1633">
            <v>53.150001525878913</v>
          </cell>
          <cell r="K1633">
            <v>60.459999084472663</v>
          </cell>
          <cell r="L1633">
            <v>63</v>
          </cell>
          <cell r="M1633">
            <v>65.180000305175781</v>
          </cell>
          <cell r="N1633">
            <v>67.790000915527344</v>
          </cell>
          <cell r="O1633">
            <v>66.900001525878906</v>
          </cell>
          <cell r="P1633">
            <v>63.720001220703118</v>
          </cell>
          <cell r="Q1633">
            <v>60.169998168945313</v>
          </cell>
        </row>
        <row r="1634">
          <cell r="A1634" t="str">
            <v>601985 CH Equity</v>
          </cell>
          <cell r="B1634" t="str">
            <v>CHINA NATIONAL-A</v>
          </cell>
          <cell r="C1634">
            <v>11064486941.64929</v>
          </cell>
          <cell r="D1634">
            <v>1633</v>
          </cell>
          <cell r="E1634">
            <v>1.1023669254074391</v>
          </cell>
          <cell r="F1634">
            <v>0.681886008655468</v>
          </cell>
          <cell r="G1634">
            <v>0.71804001927375805</v>
          </cell>
          <cell r="H1634">
            <v>0.63091929419822901</v>
          </cell>
          <cell r="I1634">
            <v>0.6852562495487291</v>
          </cell>
          <cell r="J1634">
            <v>0.6154929627226271</v>
          </cell>
          <cell r="K1634">
            <v>0.61302790634522408</v>
          </cell>
          <cell r="L1634">
            <v>0.576615526334194</v>
          </cell>
          <cell r="M1634">
            <v>0.58698728539397405</v>
          </cell>
          <cell r="N1634">
            <v>0.6331562005494501</v>
          </cell>
          <cell r="O1634">
            <v>0.68392839118587301</v>
          </cell>
          <cell r="P1634">
            <v>0.64644381971071108</v>
          </cell>
          <cell r="Q1634">
            <v>0.68894406794059604</v>
          </cell>
        </row>
        <row r="1635">
          <cell r="A1635" t="str">
            <v>WRK US Equity</v>
          </cell>
          <cell r="B1635" t="str">
            <v>WESTROCK CO</v>
          </cell>
          <cell r="C1635">
            <v>11057912832</v>
          </cell>
          <cell r="D1635">
            <v>1634</v>
          </cell>
          <cell r="E1635">
            <v>9.9793590082552175</v>
          </cell>
          <cell r="F1635">
            <v>40.400001525878913</v>
          </cell>
          <cell r="G1635">
            <v>42.909999847412109</v>
          </cell>
          <cell r="H1635">
            <v>39.470001220703118</v>
          </cell>
          <cell r="I1635">
            <v>34.189998626708977</v>
          </cell>
          <cell r="J1635">
            <v>26.70999908447266</v>
          </cell>
          <cell r="K1635">
            <v>30.840000152587891</v>
          </cell>
          <cell r="L1635">
            <v>28.579999923706051</v>
          </cell>
          <cell r="M1635">
            <v>27.659999847412109</v>
          </cell>
          <cell r="N1635">
            <v>27.819999694824219</v>
          </cell>
          <cell r="O1635">
            <v>32.069999694824219</v>
          </cell>
          <cell r="P1635">
            <v>34.060001373291023</v>
          </cell>
          <cell r="Q1635">
            <v>39.110000610351563</v>
          </cell>
        </row>
        <row r="1636">
          <cell r="A1636" t="str">
            <v>NLOK US Equity</v>
          </cell>
          <cell r="B1636" t="str">
            <v>NORTONLIFELOCK I</v>
          </cell>
          <cell r="C1636">
            <v>11050205184</v>
          </cell>
          <cell r="D1636">
            <v>1635</v>
          </cell>
          <cell r="E1636">
            <v>31.410917763979729</v>
          </cell>
          <cell r="F1636">
            <v>24.989999771118161</v>
          </cell>
          <cell r="G1636">
            <v>25.520000457763668</v>
          </cell>
          <cell r="H1636">
            <v>17.14999961853027</v>
          </cell>
          <cell r="I1636">
            <v>19.930000305175781</v>
          </cell>
          <cell r="J1636">
            <v>18.760000228881839</v>
          </cell>
          <cell r="K1636">
            <v>20.860000610351559</v>
          </cell>
          <cell r="L1636">
            <v>21.70999908447266</v>
          </cell>
          <cell r="M1636">
            <v>19.770000457763668</v>
          </cell>
          <cell r="N1636">
            <v>21.95999908447266</v>
          </cell>
          <cell r="O1636">
            <v>23.819999694824219</v>
          </cell>
          <cell r="P1636">
            <v>20.704999923706051</v>
          </cell>
          <cell r="Q1636">
            <v>20.940000534057621</v>
          </cell>
        </row>
        <row r="1637">
          <cell r="A1637" t="str">
            <v>AC PM Equity</v>
          </cell>
          <cell r="B1637" t="str">
            <v>AYALA CORP</v>
          </cell>
          <cell r="C1637">
            <v>11033694006.56311</v>
          </cell>
          <cell r="D1637">
            <v>1636</v>
          </cell>
          <cell r="E1637">
            <v>4.8005610382739317</v>
          </cell>
          <cell r="F1637">
            <v>16.47307655215263</v>
          </cell>
          <cell r="G1637">
            <v>15.50532989297062</v>
          </cell>
          <cell r="H1637">
            <v>14.06817914545536</v>
          </cell>
          <cell r="I1637">
            <v>12.80888234451413</v>
          </cell>
          <cell r="J1637">
            <v>9.0811025612056255</v>
          </cell>
          <cell r="K1637">
            <v>11.4860860593617</v>
          </cell>
          <cell r="L1637">
            <v>14.7876136098057</v>
          </cell>
          <cell r="M1637">
            <v>15.557562652975321</v>
          </cell>
          <cell r="N1637">
            <v>14.25081379711628</v>
          </cell>
          <cell r="O1637">
            <v>14.6102561801672</v>
          </cell>
          <cell r="P1637">
            <v>14.294260192662479</v>
          </cell>
          <cell r="Q1637">
            <v>15.7586014829576</v>
          </cell>
        </row>
        <row r="1638">
          <cell r="A1638" t="str">
            <v>KL CN Equity</v>
          </cell>
          <cell r="B1638" t="str">
            <v>KIRKLAND LAKE GO</v>
          </cell>
          <cell r="C1638">
            <v>11033372509.95483</v>
          </cell>
          <cell r="D1638">
            <v>1637</v>
          </cell>
          <cell r="E1638">
            <v>-17.308549611641201</v>
          </cell>
          <cell r="F1638">
            <v>41.995638799693097</v>
          </cell>
          <cell r="G1638">
            <v>44.081633975896921</v>
          </cell>
          <cell r="H1638">
            <v>40.572074900260759</v>
          </cell>
          <cell r="I1638">
            <v>32.286357393379149</v>
          </cell>
          <cell r="J1638">
            <v>29.20241949329397</v>
          </cell>
          <cell r="K1638">
            <v>41.729376378103552</v>
          </cell>
          <cell r="L1638">
            <v>40.869309004215211</v>
          </cell>
          <cell r="M1638">
            <v>41.163475468829347</v>
          </cell>
          <cell r="N1638">
            <v>54.685170197340987</v>
          </cell>
          <cell r="O1638">
            <v>52.587659211643768</v>
          </cell>
          <cell r="P1638">
            <v>49.236553714679758</v>
          </cell>
          <cell r="Q1638">
            <v>46.151524740947252</v>
          </cell>
        </row>
        <row r="1639">
          <cell r="A1639" t="str">
            <v>COPEC CI Equity</v>
          </cell>
          <cell r="B1639" t="str">
            <v>EMPRESAS COPEC</v>
          </cell>
          <cell r="C1639">
            <v>11014118277.23877</v>
          </cell>
          <cell r="D1639">
            <v>1638</v>
          </cell>
          <cell r="E1639">
            <v>-7.6208917937943603</v>
          </cell>
          <cell r="F1639">
            <v>7.8535074808169156</v>
          </cell>
          <cell r="G1639">
            <v>8.9596221805550158</v>
          </cell>
          <cell r="H1639">
            <v>9.0520134441321716</v>
          </cell>
          <cell r="I1639">
            <v>8.1153856823220849</v>
          </cell>
          <cell r="J1639">
            <v>5.6118542607873678</v>
          </cell>
          <cell r="K1639">
            <v>6.2443904855754226</v>
          </cell>
          <cell r="L1639">
            <v>6.4925222587771714</v>
          </cell>
          <cell r="M1639">
            <v>7.0073369793747133</v>
          </cell>
          <cell r="N1639">
            <v>7.8784767771139741</v>
          </cell>
          <cell r="O1639">
            <v>7.4023092747665942</v>
          </cell>
          <cell r="P1639">
            <v>7.6191744127450534</v>
          </cell>
          <cell r="Q1639">
            <v>7.8117877710610628</v>
          </cell>
        </row>
        <row r="1640">
          <cell r="A1640" t="str">
            <v>1193 HK Equity</v>
          </cell>
          <cell r="B1640" t="str">
            <v>CHINA RES GAS</v>
          </cell>
          <cell r="C1640">
            <v>11013991891.23633</v>
          </cell>
          <cell r="D1640">
            <v>1639</v>
          </cell>
          <cell r="E1640">
            <v>-16.400837111459101</v>
          </cell>
          <cell r="F1640">
            <v>5.5117707540106267</v>
          </cell>
          <cell r="G1640">
            <v>5.4921083842218081</v>
          </cell>
          <cell r="H1640">
            <v>5.2912774043808213</v>
          </cell>
          <cell r="I1640">
            <v>5.0377836254233443</v>
          </cell>
          <cell r="J1640">
            <v>4.7335293055135708</v>
          </cell>
          <cell r="K1640">
            <v>5.6498634784757087</v>
          </cell>
          <cell r="L1640">
            <v>5.5665929520156396</v>
          </cell>
          <cell r="M1640">
            <v>4.8705907091498366</v>
          </cell>
          <cell r="N1640">
            <v>4.9029096961021423</v>
          </cell>
          <cell r="O1640">
            <v>4.6967742504612033</v>
          </cell>
          <cell r="P1640">
            <v>4.4644008247172451</v>
          </cell>
          <cell r="Q1640">
            <v>4.2063429621970272</v>
          </cell>
        </row>
        <row r="1641">
          <cell r="A1641" t="str">
            <v>OTP HB Equity</v>
          </cell>
          <cell r="B1641" t="str">
            <v>OTP BANK PLC</v>
          </cell>
          <cell r="C1641">
            <v>11010406780.75391</v>
          </cell>
          <cell r="D1641">
            <v>1640</v>
          </cell>
          <cell r="E1641">
            <v>-14.40860215053763</v>
          </cell>
          <cell r="F1641">
            <v>47.598397629335523</v>
          </cell>
          <cell r="G1641">
            <v>52.317500070203103</v>
          </cell>
          <cell r="H1641">
            <v>47.213114798069</v>
          </cell>
          <cell r="I1641">
            <v>44.542179338168353</v>
          </cell>
          <cell r="J1641">
            <v>26.591264139860868</v>
          </cell>
          <cell r="K1641">
            <v>29.557566158473492</v>
          </cell>
          <cell r="L1641">
            <v>33.464565933682017</v>
          </cell>
          <cell r="M1641">
            <v>34.598215471487492</v>
          </cell>
          <cell r="N1641">
            <v>34.952646237798042</v>
          </cell>
          <cell r="O1641">
            <v>33.365750068333</v>
          </cell>
          <cell r="P1641">
            <v>31.915938423480839</v>
          </cell>
          <cell r="Q1641">
            <v>32.792085129767663</v>
          </cell>
        </row>
        <row r="1642">
          <cell r="A1642" t="str">
            <v>VHM VN Equity</v>
          </cell>
          <cell r="B1642" t="str">
            <v>VINHOMES JSC</v>
          </cell>
          <cell r="C1642">
            <v>11003856178.49115</v>
          </cell>
          <cell r="D1642">
            <v>1641</v>
          </cell>
          <cell r="E1642">
            <v>-18.399168399168399</v>
          </cell>
          <cell r="F1642">
            <v>3.9651377363043139</v>
          </cell>
          <cell r="G1642">
            <v>3.6592734220903371</v>
          </cell>
          <cell r="H1642">
            <v>3.6629407244618051</v>
          </cell>
          <cell r="I1642">
            <v>3.4646007734409068</v>
          </cell>
          <cell r="J1642">
            <v>2.3224274496897119</v>
          </cell>
          <cell r="K1642">
            <v>2.713773756113369</v>
          </cell>
          <cell r="L1642">
            <v>3.39995700524014</v>
          </cell>
          <cell r="M1642">
            <v>3.313941043234081</v>
          </cell>
          <cell r="N1642">
            <v>3.3885867651406438</v>
          </cell>
          <cell r="O1642">
            <v>3.3972201072174362</v>
          </cell>
          <cell r="P1642">
            <v>3.326286721858196</v>
          </cell>
          <cell r="Q1642">
            <v>3.2759289177192841</v>
          </cell>
        </row>
        <row r="1643">
          <cell r="A1643" t="str">
            <v>EQH US Equity</v>
          </cell>
          <cell r="B1643" t="str">
            <v>EQUITABLE HOLDIN</v>
          </cell>
          <cell r="C1643">
            <v>10992594944</v>
          </cell>
          <cell r="D1643">
            <v>1642</v>
          </cell>
          <cell r="E1643">
            <v>6.6832226227674596</v>
          </cell>
          <cell r="F1643">
            <v>24.520000457763668</v>
          </cell>
          <cell r="G1643">
            <v>24.780000686645511</v>
          </cell>
          <cell r="H1643">
            <v>24.229999542236332</v>
          </cell>
          <cell r="I1643">
            <v>21.870000839233398</v>
          </cell>
          <cell r="J1643">
            <v>13.35999965667725</v>
          </cell>
          <cell r="K1643">
            <v>17.340000152587891</v>
          </cell>
          <cell r="L1643">
            <v>19.420000076293949</v>
          </cell>
          <cell r="M1643">
            <v>18.860000610351559</v>
          </cell>
          <cell r="N1643">
            <v>20.819999694824219</v>
          </cell>
          <cell r="O1643">
            <v>21.10000038146973</v>
          </cell>
          <cell r="P1643">
            <v>18.610000610351559</v>
          </cell>
          <cell r="Q1643">
            <v>21.940000534057621</v>
          </cell>
        </row>
        <row r="1644">
          <cell r="A1644" t="str">
            <v>LB US Equity</v>
          </cell>
          <cell r="B1644" t="str">
            <v>L BRANDS INC</v>
          </cell>
          <cell r="C1644">
            <v>10990511104</v>
          </cell>
          <cell r="D1644">
            <v>1643</v>
          </cell>
          <cell r="E1644">
            <v>137.23224037995439</v>
          </cell>
          <cell r="F1644">
            <v>18.159999847412109</v>
          </cell>
          <cell r="G1644">
            <v>18.120000839233398</v>
          </cell>
          <cell r="H1644">
            <v>22.440000534057621</v>
          </cell>
          <cell r="I1644">
            <v>22.25</v>
          </cell>
          <cell r="J1644">
            <v>10.22999954223633</v>
          </cell>
          <cell r="K1644">
            <v>12</v>
          </cell>
          <cell r="L1644">
            <v>16.54000091552734</v>
          </cell>
          <cell r="M1644">
            <v>15.10000038146973</v>
          </cell>
          <cell r="N1644">
            <v>24.379999160766602</v>
          </cell>
          <cell r="O1644">
            <v>31.54000091552734</v>
          </cell>
          <cell r="P1644">
            <v>33.220001220703118</v>
          </cell>
          <cell r="Q1644">
            <v>33.020000457763672</v>
          </cell>
        </row>
        <row r="1645">
          <cell r="A1645" t="str">
            <v>SCAB SS Equity</v>
          </cell>
          <cell r="B1645" t="str">
            <v>SVENSKA CELL-B</v>
          </cell>
          <cell r="C1645">
            <v>10976535108.20825</v>
          </cell>
          <cell r="D1645">
            <v>1644</v>
          </cell>
          <cell r="E1645">
            <v>32.823296148383513</v>
          </cell>
          <cell r="F1645">
            <v>9.8728179660625415</v>
          </cell>
          <cell r="G1645">
            <v>10.14220450073481</v>
          </cell>
          <cell r="H1645">
            <v>10.084207737482981</v>
          </cell>
          <cell r="I1645">
            <v>9.9179812074672782</v>
          </cell>
          <cell r="J1645">
            <v>9.4676561216301707</v>
          </cell>
          <cell r="K1645">
            <v>10.69222674705088</v>
          </cell>
          <cell r="L1645">
            <v>12.378322195743641</v>
          </cell>
          <cell r="M1645">
            <v>11.953433959672051</v>
          </cell>
          <cell r="N1645">
            <v>12.15154898385015</v>
          </cell>
          <cell r="O1645">
            <v>12.831440687101921</v>
          </cell>
          <cell r="P1645">
            <v>13.923142323514639</v>
          </cell>
          <cell r="Q1645">
            <v>13.39335657854048</v>
          </cell>
        </row>
        <row r="1646">
          <cell r="A1646" t="str">
            <v>RHC AU Equity</v>
          </cell>
          <cell r="B1646" t="str">
            <v>RAMSAY HEALTH</v>
          </cell>
          <cell r="C1646">
            <v>10971595356.40765</v>
          </cell>
          <cell r="D1646">
            <v>1645</v>
          </cell>
          <cell r="E1646">
            <v>-7.4510379176902397</v>
          </cell>
          <cell r="F1646">
            <v>50.486109913003929</v>
          </cell>
          <cell r="G1646">
            <v>50.894298123668698</v>
          </cell>
          <cell r="H1646">
            <v>52.520862899003987</v>
          </cell>
          <cell r="I1646">
            <v>44.581189738853482</v>
          </cell>
          <cell r="J1646">
            <v>37.666454978007323</v>
          </cell>
          <cell r="K1646">
            <v>40.066675292850498</v>
          </cell>
          <cell r="L1646">
            <v>47.243597642450368</v>
          </cell>
          <cell r="M1646">
            <v>45.748430884048503</v>
          </cell>
          <cell r="N1646">
            <v>44.575475398564322</v>
          </cell>
          <cell r="O1646">
            <v>47.595479711458211</v>
          </cell>
          <cell r="P1646">
            <v>48.513118811492859</v>
          </cell>
          <cell r="Q1646">
            <v>43.781758795967107</v>
          </cell>
        </row>
        <row r="1647">
          <cell r="A1647" t="str">
            <v>NLY US Equity</v>
          </cell>
          <cell r="B1647" t="str">
            <v>ANNALY CAPITAL M</v>
          </cell>
          <cell r="C1647">
            <v>10962110464</v>
          </cell>
          <cell r="D1647">
            <v>1646</v>
          </cell>
          <cell r="E1647">
            <v>-2.462280351849933</v>
          </cell>
          <cell r="F1647">
            <v>9.3299999237060547</v>
          </cell>
          <cell r="G1647">
            <v>9.4200000762939453</v>
          </cell>
          <cell r="H1647">
            <v>9.8199996948242188</v>
          </cell>
          <cell r="I1647">
            <v>9.4399995803833008</v>
          </cell>
          <cell r="J1647">
            <v>4.369999885559082</v>
          </cell>
          <cell r="K1647">
            <v>6.130000114440918</v>
          </cell>
          <cell r="L1647">
            <v>6.2800002098083496</v>
          </cell>
          <cell r="M1647">
            <v>6.4000000953674316</v>
          </cell>
          <cell r="N1647">
            <v>7.4899997711181641</v>
          </cell>
          <cell r="O1647">
            <v>7.3899998664855957</v>
          </cell>
          <cell r="P1647">
            <v>7.119999885559082</v>
          </cell>
          <cell r="Q1647">
            <v>7.2399997711181641</v>
          </cell>
        </row>
        <row r="1648">
          <cell r="A1648" t="str">
            <v>PENN US Equity</v>
          </cell>
          <cell r="B1648" t="str">
            <v>PENN NATL GAMING</v>
          </cell>
          <cell r="C1648">
            <v>10950363136</v>
          </cell>
          <cell r="D1648">
            <v>1647</v>
          </cell>
          <cell r="E1648">
            <v>217.9972925457254</v>
          </cell>
          <cell r="F1648">
            <v>23.35000038146973</v>
          </cell>
          <cell r="G1648">
            <v>25.559999465942379</v>
          </cell>
          <cell r="H1648">
            <v>29.909999847412109</v>
          </cell>
          <cell r="I1648">
            <v>28.219999313354489</v>
          </cell>
          <cell r="J1648">
            <v>10.14000034332275</v>
          </cell>
          <cell r="K1648">
            <v>15.539999961853029</v>
          </cell>
          <cell r="L1648">
            <v>33.150001525878913</v>
          </cell>
          <cell r="M1648">
            <v>31.909999847412109</v>
          </cell>
          <cell r="N1648">
            <v>36.099998474121087</v>
          </cell>
          <cell r="O1648">
            <v>57.930000305175781</v>
          </cell>
          <cell r="P1648">
            <v>74.069999694824219</v>
          </cell>
          <cell r="Q1648">
            <v>53.029998779296882</v>
          </cell>
        </row>
        <row r="1649">
          <cell r="A1649" t="str">
            <v>JBSS3 BZ Equity</v>
          </cell>
          <cell r="B1649" t="str">
            <v>JBS</v>
          </cell>
          <cell r="C1649">
            <v>10941049103.458561</v>
          </cell>
          <cell r="D1649">
            <v>1648</v>
          </cell>
          <cell r="E1649">
            <v>-15.72852403758581</v>
          </cell>
          <cell r="F1649">
            <v>6.6780337411859136</v>
          </cell>
          <cell r="G1649">
            <v>6.4183891812373872</v>
          </cell>
          <cell r="H1649">
            <v>6.629105121449669</v>
          </cell>
          <cell r="I1649">
            <v>5.2217342737549188</v>
          </cell>
          <cell r="J1649">
            <v>4.1330472934575369</v>
          </cell>
          <cell r="K1649">
            <v>4.3422824636867858</v>
          </cell>
          <cell r="L1649">
            <v>4.070435393030607</v>
          </cell>
          <cell r="M1649">
            <v>3.92182618871766</v>
          </cell>
          <cell r="N1649">
            <v>4.2302774637937546</v>
          </cell>
          <cell r="O1649">
            <v>4.1764209331734037</v>
          </cell>
          <cell r="P1649">
            <v>3.6358800749916038</v>
          </cell>
          <cell r="Q1649">
            <v>3.3867316889047738</v>
          </cell>
        </row>
        <row r="1650">
          <cell r="A1650" t="str">
            <v>OMV AV Equity</v>
          </cell>
          <cell r="B1650" t="str">
            <v>OMV AG</v>
          </cell>
          <cell r="C1650">
            <v>10940534630.43457</v>
          </cell>
          <cell r="D1650">
            <v>1649</v>
          </cell>
          <cell r="E1650">
            <v>-42.581095616475409</v>
          </cell>
          <cell r="F1650">
            <v>56.881198471832249</v>
          </cell>
          <cell r="G1650">
            <v>56.15971398648071</v>
          </cell>
          <cell r="H1650">
            <v>48.925020033248977</v>
          </cell>
          <cell r="I1650">
            <v>42.249222176818883</v>
          </cell>
          <cell r="J1650">
            <v>27.48729911346436</v>
          </cell>
          <cell r="K1650">
            <v>32.854117904167197</v>
          </cell>
          <cell r="L1650">
            <v>33.078360284461951</v>
          </cell>
          <cell r="M1650">
            <v>33.499135560668947</v>
          </cell>
          <cell r="N1650">
            <v>32.19226105693815</v>
          </cell>
          <cell r="O1650">
            <v>32.436613053691872</v>
          </cell>
          <cell r="P1650">
            <v>26.731620008354181</v>
          </cell>
          <cell r="Q1650">
            <v>23.697862095104259</v>
          </cell>
        </row>
        <row r="1651">
          <cell r="A1651" t="str">
            <v>OSH US Equity</v>
          </cell>
          <cell r="B1651" t="str">
            <v>OAK STREET HEALT</v>
          </cell>
          <cell r="C1651">
            <v>10933623808</v>
          </cell>
          <cell r="D1651">
            <v>1650</v>
          </cell>
          <cell r="E1651"/>
          <cell r="F1651"/>
          <cell r="G1651"/>
          <cell r="H1651"/>
          <cell r="I1651"/>
          <cell r="J1651"/>
          <cell r="K1651"/>
          <cell r="L1651"/>
          <cell r="M1651"/>
          <cell r="N1651"/>
          <cell r="O1651">
            <v>46.060001373291023</v>
          </cell>
          <cell r="P1651">
            <v>50.569999694824219</v>
          </cell>
          <cell r="Q1651">
            <v>46.810001373291023</v>
          </cell>
        </row>
        <row r="1652">
          <cell r="A1652" t="str">
            <v>RR/ LN Equity</v>
          </cell>
          <cell r="B1652" t="str">
            <v>ROLLS-ROYCE HOLD</v>
          </cell>
          <cell r="C1652">
            <v>10915866620.30566</v>
          </cell>
          <cell r="D1652">
            <v>1651</v>
          </cell>
          <cell r="E1652">
            <v>-60.613514776727847</v>
          </cell>
          <cell r="F1652">
            <v>3.0918834520576159</v>
          </cell>
          <cell r="G1652">
            <v>3.1081353056992498</v>
          </cell>
          <cell r="H1652">
            <v>3.013349850531085</v>
          </cell>
          <cell r="I1652">
            <v>2.7068343228362721</v>
          </cell>
          <cell r="J1652">
            <v>1.297338015017075</v>
          </cell>
          <cell r="K1652">
            <v>1.344470501840924</v>
          </cell>
          <cell r="L1652">
            <v>1.225529330073186</v>
          </cell>
          <cell r="M1652">
            <v>1.223247627962138</v>
          </cell>
          <cell r="N1652">
            <v>1.032442503258721</v>
          </cell>
          <cell r="O1652">
            <v>0.94993233454836512</v>
          </cell>
          <cell r="P1652">
            <v>0.51681760962791401</v>
          </cell>
          <cell r="Q1652">
            <v>0.98800675147242611</v>
          </cell>
        </row>
        <row r="1653">
          <cell r="A1653" t="str">
            <v>RNO FP Equity</v>
          </cell>
          <cell r="B1653" t="str">
            <v>RENAULT SA</v>
          </cell>
          <cell r="C1653">
            <v>10910486654.50745</v>
          </cell>
          <cell r="D1653">
            <v>1652</v>
          </cell>
          <cell r="E1653">
            <v>-29.31230257145738</v>
          </cell>
          <cell r="F1653">
            <v>47.860610814404481</v>
          </cell>
          <cell r="G1653">
            <v>47.300652285907738</v>
          </cell>
          <cell r="H1653">
            <v>38.546145708959557</v>
          </cell>
          <cell r="I1653">
            <v>28.665520100097641</v>
          </cell>
          <cell r="J1653">
            <v>17.820859833374019</v>
          </cell>
          <cell r="K1653">
            <v>19.89487277390208</v>
          </cell>
          <cell r="L1653">
            <v>23.879415672144891</v>
          </cell>
          <cell r="M1653">
            <v>24.217599868774411</v>
          </cell>
          <cell r="N1653">
            <v>24.667027639305161</v>
          </cell>
          <cell r="O1653">
            <v>27.179685122504221</v>
          </cell>
          <cell r="P1653">
            <v>24.870036361598981</v>
          </cell>
          <cell r="Q1653">
            <v>25.006012043820419</v>
          </cell>
        </row>
        <row r="1654">
          <cell r="A1654" t="str">
            <v>IGIB US Equity</v>
          </cell>
          <cell r="B1654" t="str">
            <v>ISHR 5-10Y IN GR</v>
          </cell>
          <cell r="C1654">
            <v>10901199872</v>
          </cell>
          <cell r="D1654">
            <v>1653</v>
          </cell>
          <cell r="E1654">
            <v>9.320633766916874</v>
          </cell>
          <cell r="F1654">
            <v>57.740001678466797</v>
          </cell>
          <cell r="G1654">
            <v>57.979999542236328</v>
          </cell>
          <cell r="H1654">
            <v>59.090000152587891</v>
          </cell>
          <cell r="I1654">
            <v>59.520000457763672</v>
          </cell>
          <cell r="J1654">
            <v>54.369998931884773</v>
          </cell>
          <cell r="K1654">
            <v>57.459999084472663</v>
          </cell>
          <cell r="L1654">
            <v>59.080001831054688</v>
          </cell>
          <cell r="M1654">
            <v>60.299999237060547</v>
          </cell>
          <cell r="N1654">
            <v>61.340000152587891</v>
          </cell>
          <cell r="O1654">
            <v>61.209999084472663</v>
          </cell>
          <cell r="P1654">
            <v>60.869998931884773</v>
          </cell>
          <cell r="Q1654">
            <v>60.590000152587891</v>
          </cell>
        </row>
        <row r="1655">
          <cell r="A1655" t="str">
            <v>TPIA IJ Equity</v>
          </cell>
          <cell r="B1655" t="str">
            <v>CHANDRA ASRI</v>
          </cell>
          <cell r="C1655">
            <v>10884043082.390619</v>
          </cell>
          <cell r="D1655">
            <v>1654</v>
          </cell>
          <cell r="E1655">
            <v>-8.2010582010581974</v>
          </cell>
          <cell r="F1655">
            <v>0.66581669962033607</v>
          </cell>
          <cell r="G1655">
            <v>0.74812517596001304</v>
          </cell>
          <cell r="H1655">
            <v>0.636965887679253</v>
          </cell>
          <cell r="I1655">
            <v>0.55913371252245303</v>
          </cell>
          <cell r="J1655">
            <v>0.313189771077305</v>
          </cell>
          <cell r="K1655">
            <v>0.58829313529713501</v>
          </cell>
          <cell r="L1655">
            <v>0.50364411235932505</v>
          </cell>
          <cell r="M1655">
            <v>0.45596393501909899</v>
          </cell>
          <cell r="N1655">
            <v>0.50108709365304105</v>
          </cell>
          <cell r="O1655">
            <v>0.48686979516787698</v>
          </cell>
          <cell r="P1655">
            <v>0.48996497662301403</v>
          </cell>
          <cell r="Q1655">
            <v>0.54347826226148799</v>
          </cell>
        </row>
        <row r="1656">
          <cell r="A1656" t="str">
            <v>FRES LN Equity</v>
          </cell>
          <cell r="B1656" t="str">
            <v>FRESNILLO PLC</v>
          </cell>
          <cell r="C1656">
            <v>10870302588.502081</v>
          </cell>
          <cell r="D1656">
            <v>1655</v>
          </cell>
          <cell r="E1656">
            <v>80.258411646174821</v>
          </cell>
          <cell r="F1656">
            <v>7.3904880479509529</v>
          </cell>
          <cell r="G1656">
            <v>8.4871319429596497</v>
          </cell>
          <cell r="H1656">
            <v>8.3492097482085228</v>
          </cell>
          <cell r="I1656">
            <v>7.9415799863636494</v>
          </cell>
          <cell r="J1656">
            <v>8.1187250558286905</v>
          </cell>
          <cell r="K1656">
            <v>8.7841257099062204</v>
          </cell>
          <cell r="L1656">
            <v>10.08917142782593</v>
          </cell>
          <cell r="M1656">
            <v>10.346749227494</v>
          </cell>
          <cell r="N1656">
            <v>16.64894912391901</v>
          </cell>
          <cell r="O1656">
            <v>17.677439376711849</v>
          </cell>
          <cell r="P1656">
            <v>15.85317290993407</v>
          </cell>
          <cell r="Q1656">
            <v>15.608597231097519</v>
          </cell>
        </row>
        <row r="1657">
          <cell r="A1657" t="str">
            <v>670 HK Equity</v>
          </cell>
          <cell r="B1657" t="str">
            <v>CHINA EAST AIR-H</v>
          </cell>
          <cell r="C1657">
            <v>10861288221.80859</v>
          </cell>
          <cell r="D1657">
            <v>1656</v>
          </cell>
          <cell r="E1657">
            <v>-8.8289563019765751</v>
          </cell>
          <cell r="F1657">
            <v>0.50455374209213799</v>
          </cell>
          <cell r="G1657">
            <v>0.55434368190541505</v>
          </cell>
          <cell r="H1657">
            <v>0.45059541612863502</v>
          </cell>
          <cell r="I1657">
            <v>0.43181000315033202</v>
          </cell>
          <cell r="J1657">
            <v>0.33405559237422</v>
          </cell>
          <cell r="K1657">
            <v>0.41664519317612297</v>
          </cell>
          <cell r="L1657">
            <v>0.35347541604285798</v>
          </cell>
          <cell r="M1657">
            <v>0.35610146518685998</v>
          </cell>
          <cell r="N1657">
            <v>0.35481583327055011</v>
          </cell>
          <cell r="O1657">
            <v>0.41161289834207099</v>
          </cell>
          <cell r="P1657">
            <v>0.42708575508786611</v>
          </cell>
          <cell r="Q1657">
            <v>0.39095765802658311</v>
          </cell>
        </row>
        <row r="1658">
          <cell r="A1658" t="str">
            <v>ISF LN Equity</v>
          </cell>
          <cell r="B1658" t="str">
            <v>ISH CORE FTSE100</v>
          </cell>
          <cell r="C1658">
            <v>10848887798.511841</v>
          </cell>
          <cell r="D1658">
            <v>1657</v>
          </cell>
          <cell r="E1658">
            <v>-10.73599626286539</v>
          </cell>
          <cell r="F1658">
            <v>9.3551622094320805</v>
          </cell>
          <cell r="G1658">
            <v>9.8658600048740936</v>
          </cell>
          <cell r="H1658">
            <v>9.4039148988963461</v>
          </cell>
          <cell r="I1658">
            <v>8.4757154418063578</v>
          </cell>
          <cell r="J1658">
            <v>6.6523966970515858</v>
          </cell>
          <cell r="K1658">
            <v>7.098624512822937</v>
          </cell>
          <cell r="L1658">
            <v>7.5899388972320594</v>
          </cell>
          <cell r="M1658">
            <v>7.5372763704340286</v>
          </cell>
          <cell r="N1658">
            <v>7.7486171110604118</v>
          </cell>
          <cell r="O1658">
            <v>7.7727168528952006</v>
          </cell>
          <cell r="P1658">
            <v>7.4514428724613708</v>
          </cell>
          <cell r="Q1658">
            <v>7.1945373760536313</v>
          </cell>
        </row>
        <row r="1659">
          <cell r="A1659" t="str">
            <v>GH US Equity</v>
          </cell>
          <cell r="B1659" t="str">
            <v>GUARDANT HEALTH</v>
          </cell>
          <cell r="C1659">
            <v>10848004096</v>
          </cell>
          <cell r="D1659">
            <v>1658</v>
          </cell>
          <cell r="E1659">
            <v>38.476265047266999</v>
          </cell>
          <cell r="F1659">
            <v>73.839996337890625</v>
          </cell>
          <cell r="G1659">
            <v>78.139999389648438</v>
          </cell>
          <cell r="H1659">
            <v>78.400001525878906</v>
          </cell>
          <cell r="I1659">
            <v>78.080001831054688</v>
          </cell>
          <cell r="J1659">
            <v>66.699996948242188</v>
          </cell>
          <cell r="K1659">
            <v>73.480003356933594</v>
          </cell>
          <cell r="L1659">
            <v>88.339996337890625</v>
          </cell>
          <cell r="M1659">
            <v>83.730003356933594</v>
          </cell>
          <cell r="N1659">
            <v>86.019996643066406</v>
          </cell>
          <cell r="O1659">
            <v>93.230003356933594</v>
          </cell>
          <cell r="P1659">
            <v>108.48000335693359</v>
          </cell>
          <cell r="Q1659">
            <v>105.0899963378906</v>
          </cell>
        </row>
        <row r="1660">
          <cell r="A1660" t="str">
            <v>GJF NO Equity</v>
          </cell>
          <cell r="B1660" t="str">
            <v>GJENSIDIGE FORSI</v>
          </cell>
          <cell r="C1660">
            <v>10838486685.677429</v>
          </cell>
          <cell r="D1660">
            <v>1659</v>
          </cell>
          <cell r="E1660">
            <v>22.9504363312419</v>
          </cell>
          <cell r="F1660">
            <v>18.802038124927321</v>
          </cell>
          <cell r="G1660">
            <v>20.963466558605429</v>
          </cell>
          <cell r="H1660">
            <v>21.74990286119851</v>
          </cell>
          <cell r="I1660">
            <v>20.36376564952889</v>
          </cell>
          <cell r="J1660">
            <v>16.866873546034181</v>
          </cell>
          <cell r="K1660">
            <v>17.505344115197659</v>
          </cell>
          <cell r="L1660">
            <v>18.30756386916482</v>
          </cell>
          <cell r="M1660">
            <v>18.764191880822182</v>
          </cell>
          <cell r="N1660">
            <v>20.72130268171691</v>
          </cell>
          <cell r="O1660">
            <v>21.560105122625831</v>
          </cell>
          <cell r="P1660">
            <v>20.299443505704399</v>
          </cell>
          <cell r="Q1660">
            <v>19.155529566627369</v>
          </cell>
        </row>
        <row r="1661">
          <cell r="A1661" t="str">
            <v>IHG LN Equity</v>
          </cell>
          <cell r="B1661" t="str">
            <v>INTERCONTINENTAL</v>
          </cell>
          <cell r="C1661">
            <v>10835857983.095949</v>
          </cell>
          <cell r="D1661">
            <v>1660</v>
          </cell>
          <cell r="E1661">
            <v>-6.7609735801955502</v>
          </cell>
          <cell r="F1661">
            <v>64.178509147837758</v>
          </cell>
          <cell r="G1661">
            <v>69.042459100484848</v>
          </cell>
          <cell r="H1661">
            <v>61.136503156274557</v>
          </cell>
          <cell r="I1661">
            <v>54.912182905711227</v>
          </cell>
          <cell r="J1661">
            <v>39.069040268659592</v>
          </cell>
          <cell r="K1661">
            <v>44.333557535894222</v>
          </cell>
          <cell r="L1661">
            <v>49.336470603942871</v>
          </cell>
          <cell r="M1661">
            <v>45.468283999711282</v>
          </cell>
          <cell r="N1661">
            <v>47.16549351811409</v>
          </cell>
          <cell r="O1661">
            <v>58.616781933233142</v>
          </cell>
          <cell r="P1661">
            <v>51.318119708448648</v>
          </cell>
          <cell r="Q1661">
            <v>50.742459125816822</v>
          </cell>
        </row>
        <row r="1662">
          <cell r="A1662" t="str">
            <v>MNDI LN Equity</v>
          </cell>
          <cell r="B1662" t="str">
            <v>MONDI PLC</v>
          </cell>
          <cell r="C1662">
            <v>10829141464.62781</v>
          </cell>
          <cell r="D1662">
            <v>1661</v>
          </cell>
          <cell r="E1662">
            <v>3.945229110284787</v>
          </cell>
          <cell r="F1662">
            <v>21.54804438538849</v>
          </cell>
          <cell r="G1662">
            <v>23.498033555224541</v>
          </cell>
          <cell r="H1662">
            <v>20.378834385424849</v>
          </cell>
          <cell r="I1662">
            <v>20.135747965425249</v>
          </cell>
          <cell r="J1662">
            <v>16.516337613575161</v>
          </cell>
          <cell r="K1662">
            <v>17.01142293820158</v>
          </cell>
          <cell r="L1662">
            <v>19.133775234222409</v>
          </cell>
          <cell r="M1662">
            <v>18.684057410806421</v>
          </cell>
          <cell r="N1662">
            <v>18.392192032188181</v>
          </cell>
          <cell r="O1662">
            <v>19.465271313674751</v>
          </cell>
          <cell r="P1662">
            <v>21.816647876054049</v>
          </cell>
          <cell r="Q1662">
            <v>19.196187169291079</v>
          </cell>
        </row>
        <row r="1663">
          <cell r="A1663" t="str">
            <v>5401 JP Equity</v>
          </cell>
          <cell r="B1663" t="str">
            <v>NIPPON STEEL COR</v>
          </cell>
          <cell r="C1663">
            <v>10827605342.849119</v>
          </cell>
          <cell r="D1663">
            <v>1662</v>
          </cell>
          <cell r="E1663">
            <v>-23.193436415272959</v>
          </cell>
          <cell r="F1663">
            <v>14.93488664412871</v>
          </cell>
          <cell r="G1663">
            <v>15.223193028941751</v>
          </cell>
          <cell r="H1663">
            <v>13.92288630921394</v>
          </cell>
          <cell r="I1663">
            <v>11.10801828000695</v>
          </cell>
          <cell r="J1663">
            <v>8.4525584871774981</v>
          </cell>
          <cell r="K1663">
            <v>8.0670536016106098</v>
          </cell>
          <cell r="L1663">
            <v>9.4720204286277294</v>
          </cell>
          <cell r="M1663">
            <v>9.3651091773062944</v>
          </cell>
          <cell r="N1663">
            <v>8.2675088910424392</v>
          </cell>
          <cell r="O1663">
            <v>9.7387285833247006</v>
          </cell>
          <cell r="P1663">
            <v>9.3747035851702094</v>
          </cell>
          <cell r="Q1663">
            <v>9.9570813104510307</v>
          </cell>
        </row>
        <row r="1664">
          <cell r="A1664" t="str">
            <v>QGEN US Equity</v>
          </cell>
          <cell r="B1664" t="str">
            <v>QIAGEN NV</v>
          </cell>
          <cell r="C1664">
            <v>10812964864</v>
          </cell>
          <cell r="D1664">
            <v>1663</v>
          </cell>
          <cell r="E1664">
            <v>15.180310436784691</v>
          </cell>
          <cell r="F1664">
            <v>43.099998474121087</v>
          </cell>
          <cell r="G1664">
            <v>33.799999237060547</v>
          </cell>
          <cell r="H1664">
            <v>33.580001831054688</v>
          </cell>
          <cell r="I1664">
            <v>36.119998931884773</v>
          </cell>
          <cell r="J1664">
            <v>40.220001220703118</v>
          </cell>
          <cell r="K1664">
            <v>41.669998168945313</v>
          </cell>
          <cell r="L1664">
            <v>43.669998168945313</v>
          </cell>
          <cell r="M1664">
            <v>42.709999084472663</v>
          </cell>
          <cell r="N1664">
            <v>48.930000305175781</v>
          </cell>
          <cell r="O1664">
            <v>50.729999542236328</v>
          </cell>
          <cell r="P1664">
            <v>52.700000762939453</v>
          </cell>
          <cell r="Q1664">
            <v>48.659999847412109</v>
          </cell>
        </row>
        <row r="1665">
          <cell r="A1665" t="str">
            <v>JSTL IN Equity</v>
          </cell>
          <cell r="B1665" t="str">
            <v>JSW STEEL LTD</v>
          </cell>
          <cell r="C1665">
            <v>10801034479.35132</v>
          </cell>
          <cell r="D1665">
            <v>1664</v>
          </cell>
          <cell r="E1665">
            <v>34.981386948308391</v>
          </cell>
          <cell r="F1665">
            <v>3.7444086486243009</v>
          </cell>
          <cell r="G1665">
            <v>3.7570066888244469</v>
          </cell>
          <cell r="H1665">
            <v>3.5278440057300031</v>
          </cell>
          <cell r="I1665">
            <v>3.234709077514708</v>
          </cell>
          <cell r="J1665">
            <v>1.86746237333864</v>
          </cell>
          <cell r="K1665">
            <v>2.3811563212114208</v>
          </cell>
          <cell r="L1665">
            <v>2.5665286486859462</v>
          </cell>
          <cell r="M1665">
            <v>2.5355096063138798</v>
          </cell>
          <cell r="N1665">
            <v>2.9320075960010432</v>
          </cell>
          <cell r="O1665">
            <v>3.925030151587066</v>
          </cell>
          <cell r="P1665">
            <v>3.8514580938202698</v>
          </cell>
          <cell r="Q1665">
            <v>4.1518754505158881</v>
          </cell>
        </row>
        <row r="1666">
          <cell r="A1666" t="str">
            <v>FNMA US Equity</v>
          </cell>
          <cell r="B1666" t="str">
            <v>FANNIE MAE</v>
          </cell>
          <cell r="C1666">
            <v>10774247424</v>
          </cell>
          <cell r="D1666">
            <v>1665</v>
          </cell>
          <cell r="E1666">
            <v>-29.962548639174649</v>
          </cell>
          <cell r="F1666">
            <v>2.6400001049041748</v>
          </cell>
          <cell r="G1666">
            <v>3.119999885559082</v>
          </cell>
          <cell r="H1666">
            <v>3.1700000762939449</v>
          </cell>
          <cell r="I1666">
            <v>2.9300000667572021</v>
          </cell>
          <cell r="J1666">
            <v>1.5099999904632571</v>
          </cell>
          <cell r="K1666">
            <v>1.690000057220459</v>
          </cell>
          <cell r="L1666">
            <v>2.190000057220459</v>
          </cell>
          <cell r="M1666">
            <v>2.160000085830688</v>
          </cell>
          <cell r="N1666">
            <v>1.929999947547913</v>
          </cell>
          <cell r="O1666">
            <v>2.220000028610229</v>
          </cell>
          <cell r="P1666">
            <v>2.0399999618530269</v>
          </cell>
          <cell r="Q1666">
            <v>1.870000004768372</v>
          </cell>
        </row>
        <row r="1667">
          <cell r="A1667" t="str">
            <v>LUMN US Equity</v>
          </cell>
          <cell r="B1667" t="str">
            <v>CENTURYLINK INC</v>
          </cell>
          <cell r="C1667">
            <v>10773828608</v>
          </cell>
          <cell r="D1667">
            <v>1666</v>
          </cell>
          <cell r="E1667">
            <v>-29.07621378188157</v>
          </cell>
          <cell r="F1667">
            <v>14.30000019073486</v>
          </cell>
          <cell r="G1667">
            <v>13.210000038146971</v>
          </cell>
          <cell r="H1667">
            <v>13.60000038146973</v>
          </cell>
          <cell r="I1667">
            <v>12.590000152587891</v>
          </cell>
          <cell r="J1667">
            <v>8.7899999618530273</v>
          </cell>
          <cell r="K1667">
            <v>10.170000076293951</v>
          </cell>
          <cell r="L1667">
            <v>10.14000034332275</v>
          </cell>
          <cell r="M1667">
            <v>9.869999885559082</v>
          </cell>
          <cell r="N1667">
            <v>9.8000001907348633</v>
          </cell>
          <cell r="O1667">
            <v>10.64999961853027</v>
          </cell>
          <cell r="P1667">
            <v>9.9499998092651367</v>
          </cell>
          <cell r="Q1667">
            <v>8.880000114440918</v>
          </cell>
        </row>
        <row r="1668">
          <cell r="A1668" t="str">
            <v>RAND NA Equity</v>
          </cell>
          <cell r="B1668" t="str">
            <v>RANDSTAD NV</v>
          </cell>
          <cell r="C1668">
            <v>10761527734.969481</v>
          </cell>
          <cell r="D1668">
            <v>1667</v>
          </cell>
          <cell r="E1668">
            <v>-3.4294589477768529</v>
          </cell>
          <cell r="F1668">
            <v>57.523546250057279</v>
          </cell>
          <cell r="G1668">
            <v>61.049014387306222</v>
          </cell>
          <cell r="H1668">
            <v>57.440447037223748</v>
          </cell>
          <cell r="I1668">
            <v>49.493861862792983</v>
          </cell>
          <cell r="J1668">
            <v>32.316149070358279</v>
          </cell>
          <cell r="K1668">
            <v>40.249043119579262</v>
          </cell>
          <cell r="L1668">
            <v>43.4849110389614</v>
          </cell>
          <cell r="M1668">
            <v>44.51532827441406</v>
          </cell>
          <cell r="N1668">
            <v>49.087322860839777</v>
          </cell>
          <cell r="O1668">
            <v>52.25898820344355</v>
          </cell>
          <cell r="P1668">
            <v>52.288740028152461</v>
          </cell>
          <cell r="Q1668">
            <v>51.046919773082656</v>
          </cell>
        </row>
        <row r="1669">
          <cell r="A1669" t="str">
            <v>IOCL IN Equity</v>
          </cell>
          <cell r="B1669" t="str">
            <v>INDIAN OIL CORP</v>
          </cell>
          <cell r="C1669">
            <v>10757805351.08618</v>
          </cell>
          <cell r="D1669">
            <v>1668</v>
          </cell>
          <cell r="E1669">
            <v>-32.963990525421039</v>
          </cell>
          <cell r="F1669">
            <v>1.7954460369307701</v>
          </cell>
          <cell r="G1669">
            <v>1.7649942939921459</v>
          </cell>
          <cell r="H1669">
            <v>1.5156403800606451</v>
          </cell>
          <cell r="I1669">
            <v>1.4308425478132141</v>
          </cell>
          <cell r="J1669">
            <v>1.031022018713585</v>
          </cell>
          <cell r="K1669">
            <v>1.109844238877614</v>
          </cell>
          <cell r="L1669">
            <v>1.1400177905623321</v>
          </cell>
          <cell r="M1669">
            <v>1.1343243933734539</v>
          </cell>
          <cell r="N1669">
            <v>1.145948956383378</v>
          </cell>
          <cell r="O1669">
            <v>1.158486131320231</v>
          </cell>
          <cell r="P1669">
            <v>1.011852690044108</v>
          </cell>
          <cell r="Q1669">
            <v>1.0495446618843121</v>
          </cell>
        </row>
        <row r="1670">
          <cell r="A1670" t="str">
            <v>LKQ US Equity</v>
          </cell>
          <cell r="B1670" t="str">
            <v>LKQ CORP</v>
          </cell>
          <cell r="C1670">
            <v>10752519168</v>
          </cell>
          <cell r="D1670">
            <v>1669</v>
          </cell>
          <cell r="E1670">
            <v>0.340820078677462</v>
          </cell>
          <cell r="F1670">
            <v>35.319999694824219</v>
          </cell>
          <cell r="G1670">
            <v>35.700000762939453</v>
          </cell>
          <cell r="H1670">
            <v>32.575000762939453</v>
          </cell>
          <cell r="I1670">
            <v>29.89999961853027</v>
          </cell>
          <cell r="J1670">
            <v>19.129999160766602</v>
          </cell>
          <cell r="K1670">
            <v>24.809999465942379</v>
          </cell>
          <cell r="L1670">
            <v>28.04999923706055</v>
          </cell>
          <cell r="M1670">
            <v>25.079999923706051</v>
          </cell>
          <cell r="N1670">
            <v>28.659999847412109</v>
          </cell>
          <cell r="O1670">
            <v>31.819999694824219</v>
          </cell>
          <cell r="P1670">
            <v>28.010000228881839</v>
          </cell>
          <cell r="Q1670">
            <v>32.944999694824219</v>
          </cell>
        </row>
        <row r="1671">
          <cell r="A1671" t="str">
            <v>9435 JP Equity</v>
          </cell>
          <cell r="B1671" t="str">
            <v>HIKARI TSUSHIN</v>
          </cell>
          <cell r="C1671">
            <v>10746364180.883789</v>
          </cell>
          <cell r="D1671">
            <v>1670</v>
          </cell>
          <cell r="E1671">
            <v>-3.032448302998314</v>
          </cell>
          <cell r="F1671">
            <v>237.34409969300029</v>
          </cell>
          <cell r="G1671">
            <v>252.4620222393423</v>
          </cell>
          <cell r="H1671">
            <v>248.64268874749541</v>
          </cell>
          <cell r="I1671">
            <v>198.40386869385841</v>
          </cell>
          <cell r="J1671">
            <v>158.57302727177739</v>
          </cell>
          <cell r="K1671">
            <v>192.63906185515219</v>
          </cell>
          <cell r="L1671">
            <v>225.7854526117444</v>
          </cell>
          <cell r="M1671">
            <v>223.51518026553089</v>
          </cell>
          <cell r="N1671">
            <v>221.32153023034331</v>
          </cell>
          <cell r="O1671">
            <v>240.61497933231291</v>
          </cell>
          <cell r="P1671">
            <v>236.66507888585329</v>
          </cell>
          <cell r="Q1671">
            <v>237.3867373727262</v>
          </cell>
        </row>
        <row r="1672">
          <cell r="A1672" t="str">
            <v>CCH LN Equity</v>
          </cell>
          <cell r="B1672" t="str">
            <v>COCA-COLA HBC AG</v>
          </cell>
          <cell r="C1672">
            <v>10736388994.324221</v>
          </cell>
          <cell r="D1672">
            <v>1671</v>
          </cell>
          <cell r="E1672">
            <v>-5.6948500274072167</v>
          </cell>
          <cell r="F1672">
            <v>32.73595458548516</v>
          </cell>
          <cell r="G1672">
            <v>34.004206527024508</v>
          </cell>
          <cell r="H1672">
            <v>36.46601890027523</v>
          </cell>
          <cell r="I1672">
            <v>32.214634944684803</v>
          </cell>
          <cell r="J1672">
            <v>20.910365143790841</v>
          </cell>
          <cell r="K1672">
            <v>24.925895176827911</v>
          </cell>
          <cell r="L1672">
            <v>25.72776031494141</v>
          </cell>
          <cell r="M1672">
            <v>25.249063555151221</v>
          </cell>
          <cell r="N1672">
            <v>26.403274610638618</v>
          </cell>
          <cell r="O1672">
            <v>26.36215107049793</v>
          </cell>
          <cell r="P1672">
            <v>25.356050855945799</v>
          </cell>
          <cell r="Q1672">
            <v>22.745062108151611</v>
          </cell>
        </row>
        <row r="1673">
          <cell r="A1673" t="str">
            <v>TECHM IN Equity</v>
          </cell>
          <cell r="B1673" t="str">
            <v>TECH MAHINDRA LT</v>
          </cell>
          <cell r="C1673">
            <v>10735341093.910521</v>
          </cell>
          <cell r="D1673">
            <v>1672</v>
          </cell>
          <cell r="E1673">
            <v>12.195807168322</v>
          </cell>
          <cell r="F1673">
            <v>10.44540747774278</v>
          </cell>
          <cell r="G1673">
            <v>10.67965177413612</v>
          </cell>
          <cell r="H1673">
            <v>11.12568413230122</v>
          </cell>
          <cell r="I1673">
            <v>10.248521719903749</v>
          </cell>
          <cell r="J1673">
            <v>6.6758516646635258</v>
          </cell>
          <cell r="K1673">
            <v>7.2001477133017033</v>
          </cell>
          <cell r="L1673">
            <v>7.1927643083997168</v>
          </cell>
          <cell r="M1673">
            <v>7.2297455108501936</v>
          </cell>
          <cell r="N1673">
            <v>8.9548865008204075</v>
          </cell>
          <cell r="O1673">
            <v>9.9610642315262794</v>
          </cell>
          <cell r="P1673">
            <v>11.23142853844911</v>
          </cell>
          <cell r="Q1673">
            <v>10.933652401465</v>
          </cell>
        </row>
        <row r="1674">
          <cell r="A1674" t="str">
            <v>603658 CH Equity</v>
          </cell>
          <cell r="B1674" t="str">
            <v>AUTOBIO DIAGNO-A</v>
          </cell>
          <cell r="C1674">
            <v>10726822947.76453</v>
          </cell>
          <cell r="D1674">
            <v>1673</v>
          </cell>
          <cell r="E1674">
            <v>43.485917715349423</v>
          </cell>
          <cell r="F1674">
            <v>14.035486887303019</v>
          </cell>
          <cell r="G1674">
            <v>13.8409390170898</v>
          </cell>
          <cell r="H1674">
            <v>16.75425468633307</v>
          </cell>
          <cell r="I1674">
            <v>16.790932680378319</v>
          </cell>
          <cell r="J1674">
            <v>16.225352238937148</v>
          </cell>
          <cell r="K1674">
            <v>19.056249743549419</v>
          </cell>
          <cell r="L1674">
            <v>21.605544567108151</v>
          </cell>
          <cell r="M1674">
            <v>21.83875450588857</v>
          </cell>
          <cell r="N1674">
            <v>22.676159898000829</v>
          </cell>
          <cell r="O1674">
            <v>23.65191292762756</v>
          </cell>
          <cell r="P1674">
            <v>23.75497150388583</v>
          </cell>
          <cell r="Q1674">
            <v>26.182862278722951</v>
          </cell>
        </row>
        <row r="1675">
          <cell r="A1675" t="str">
            <v>GSLC US Equity</v>
          </cell>
          <cell r="B1675" t="str">
            <v>GOLDMAN AB ETF</v>
          </cell>
          <cell r="C1675">
            <v>10725900288</v>
          </cell>
          <cell r="D1675">
            <v>1674</v>
          </cell>
          <cell r="E1675">
            <v>16.727646814181419</v>
          </cell>
          <cell r="F1675">
            <v>62.830001831054688</v>
          </cell>
          <cell r="G1675">
            <v>64.669998168945313</v>
          </cell>
          <cell r="H1675">
            <v>65.44000244140625</v>
          </cell>
          <cell r="I1675">
            <v>62.5</v>
          </cell>
          <cell r="J1675">
            <v>49.939998626708977</v>
          </cell>
          <cell r="K1675">
            <v>57.220001220703118</v>
          </cell>
          <cell r="L1675">
            <v>62.150001525878913</v>
          </cell>
          <cell r="M1675">
            <v>63</v>
          </cell>
          <cell r="N1675">
            <v>66.879997253417969</v>
          </cell>
          <cell r="O1675">
            <v>71.260002136230469</v>
          </cell>
          <cell r="P1675">
            <v>68.580001831054688</v>
          </cell>
          <cell r="Q1675">
            <v>67.069999694824219</v>
          </cell>
        </row>
        <row r="1676">
          <cell r="A1676" t="str">
            <v>IPGP US Equity</v>
          </cell>
          <cell r="B1676" t="str">
            <v>IPG PHOTONICS</v>
          </cell>
          <cell r="C1676">
            <v>10713433088</v>
          </cell>
          <cell r="D1676">
            <v>1675</v>
          </cell>
          <cell r="E1676">
            <v>46.128677237736603</v>
          </cell>
          <cell r="F1676">
            <v>139.25999450683591</v>
          </cell>
          <cell r="G1676">
            <v>144.91999816894531</v>
          </cell>
          <cell r="H1676">
            <v>132.80999755859381</v>
          </cell>
          <cell r="I1676">
            <v>130.3500061035156</v>
          </cell>
          <cell r="J1676">
            <v>105.8000030517578</v>
          </cell>
          <cell r="K1676">
            <v>119.370002746582</v>
          </cell>
          <cell r="L1676">
            <v>159.80999755859381</v>
          </cell>
          <cell r="M1676">
            <v>155.7799987792969</v>
          </cell>
          <cell r="N1676">
            <v>180.00999450683591</v>
          </cell>
          <cell r="O1676">
            <v>160.82000732421881</v>
          </cell>
          <cell r="P1676">
            <v>173</v>
          </cell>
          <cell r="Q1676">
            <v>190.6499938964844</v>
          </cell>
        </row>
        <row r="1677">
          <cell r="A1677" t="str">
            <v>YAR NO Equity</v>
          </cell>
          <cell r="B1677" t="str">
            <v>YARA INTL ASA</v>
          </cell>
          <cell r="C1677">
            <v>10712332939.73633</v>
          </cell>
          <cell r="D1677">
            <v>1676</v>
          </cell>
          <cell r="E1677">
            <v>15.72488372273007</v>
          </cell>
          <cell r="F1677">
            <v>37.756848961114883</v>
          </cell>
          <cell r="G1677">
            <v>41.551469433402417</v>
          </cell>
          <cell r="H1677">
            <v>36.228292658936432</v>
          </cell>
          <cell r="I1677">
            <v>36.806257575813113</v>
          </cell>
          <cell r="J1677">
            <v>32.039446028888051</v>
          </cell>
          <cell r="K1677">
            <v>33.782411523482097</v>
          </cell>
          <cell r="L1677">
            <v>34.538262899729489</v>
          </cell>
          <cell r="M1677">
            <v>35.289296601944443</v>
          </cell>
          <cell r="N1677">
            <v>42.187347646345188</v>
          </cell>
          <cell r="O1677">
            <v>41.598994675246097</v>
          </cell>
          <cell r="P1677">
            <v>38.171545492218911</v>
          </cell>
          <cell r="Q1677">
            <v>35.400167385942503</v>
          </cell>
        </row>
        <row r="1678">
          <cell r="A1678" t="str">
            <v>QBE AU Equity</v>
          </cell>
          <cell r="B1678" t="str">
            <v>QBE INSURANCE</v>
          </cell>
          <cell r="C1678">
            <v>10699064621.324579</v>
          </cell>
          <cell r="D1678">
            <v>1677</v>
          </cell>
          <cell r="E1678">
            <v>-17.676978776331531</v>
          </cell>
          <cell r="F1678">
            <v>8.6495033920726883</v>
          </cell>
          <cell r="G1678">
            <v>9.0378957216300932</v>
          </cell>
          <cell r="H1678">
            <v>9.1224321801834094</v>
          </cell>
          <cell r="I1678">
            <v>8.8522149527406668</v>
          </cell>
          <cell r="J1678">
            <v>5.3939677377529156</v>
          </cell>
          <cell r="K1678">
            <v>5.0227861863269823</v>
          </cell>
          <cell r="L1678">
            <v>5.9283420464591927</v>
          </cell>
          <cell r="M1678">
            <v>6.0887202628898649</v>
          </cell>
          <cell r="N1678">
            <v>7.129230215806956</v>
          </cell>
          <cell r="O1678">
            <v>7.3337317112617484</v>
          </cell>
          <cell r="P1678">
            <v>6.1791004299163887</v>
          </cell>
          <cell r="Q1678">
            <v>5.8009598074340829</v>
          </cell>
        </row>
        <row r="1679">
          <cell r="A1679" t="str">
            <v>600919 CH Equity</v>
          </cell>
          <cell r="B1679" t="str">
            <v>BANK OF JIANGS-A</v>
          </cell>
          <cell r="C1679">
            <v>10696182891.71899</v>
          </cell>
          <cell r="D1679">
            <v>1678</v>
          </cell>
          <cell r="E1679">
            <v>-8.7884489896319593</v>
          </cell>
          <cell r="F1679">
            <v>0.98731405037101205</v>
          </cell>
          <cell r="G1679">
            <v>1.0397219150391379</v>
          </cell>
          <cell r="H1679">
            <v>0.92572811990976311</v>
          </cell>
          <cell r="I1679">
            <v>0.93378734588623002</v>
          </cell>
          <cell r="J1679">
            <v>0.84366196850865505</v>
          </cell>
          <cell r="K1679">
            <v>0.85512438710873107</v>
          </cell>
          <cell r="L1679">
            <v>0.84037147410299406</v>
          </cell>
          <cell r="M1679">
            <v>0.81612446932425109</v>
          </cell>
          <cell r="N1679">
            <v>0.87381282721776909</v>
          </cell>
          <cell r="O1679">
            <v>0.95193457603454612</v>
          </cell>
          <cell r="P1679">
            <v>0.89530261823625812</v>
          </cell>
          <cell r="Q1679">
            <v>0.89218998306701303</v>
          </cell>
        </row>
        <row r="1680">
          <cell r="A1680" t="str">
            <v>PIDI IN Equity</v>
          </cell>
          <cell r="B1680" t="str">
            <v>PIDILITE INDS</v>
          </cell>
          <cell r="C1680">
            <v>10683516007.513309</v>
          </cell>
          <cell r="D1680">
            <v>1679</v>
          </cell>
          <cell r="E1680">
            <v>20.599233918292171</v>
          </cell>
          <cell r="F1680">
            <v>18.425477984594181</v>
          </cell>
          <cell r="G1680">
            <v>19.693805066073079</v>
          </cell>
          <cell r="H1680">
            <v>21.936456311061079</v>
          </cell>
          <cell r="I1680">
            <v>21.097873781109229</v>
          </cell>
          <cell r="J1680">
            <v>16.941671525293032</v>
          </cell>
          <cell r="K1680">
            <v>20.12746097613126</v>
          </cell>
          <cell r="L1680">
            <v>19.49410570230668</v>
          </cell>
          <cell r="M1680">
            <v>18.153825271641839</v>
          </cell>
          <cell r="N1680">
            <v>17.88451556329824</v>
          </cell>
          <cell r="O1680">
            <v>19.461609331536689</v>
          </cell>
          <cell r="P1680">
            <v>19.977604804560539</v>
          </cell>
          <cell r="Q1680">
            <v>20.88956267893127</v>
          </cell>
        </row>
        <row r="1681">
          <cell r="A1681" t="str">
            <v>XRAY US Equity</v>
          </cell>
          <cell r="B1681" t="str">
            <v>DENTSPLY SIRONA</v>
          </cell>
          <cell r="C1681">
            <v>10680795136</v>
          </cell>
          <cell r="D1681">
            <v>1680</v>
          </cell>
          <cell r="E1681">
            <v>-12.554227943435031</v>
          </cell>
          <cell r="F1681">
            <v>56.700000762939453</v>
          </cell>
          <cell r="G1681">
            <v>56.590000152587891</v>
          </cell>
          <cell r="H1681">
            <v>55.619998931884773</v>
          </cell>
          <cell r="I1681">
            <v>49.650001525878913</v>
          </cell>
          <cell r="J1681">
            <v>37.310001373291023</v>
          </cell>
          <cell r="K1681">
            <v>40.290000915527337</v>
          </cell>
          <cell r="L1681">
            <v>47.099998474121087</v>
          </cell>
          <cell r="M1681">
            <v>44.950000762939453</v>
          </cell>
          <cell r="N1681">
            <v>44.680000305175781</v>
          </cell>
          <cell r="O1681">
            <v>44.849998474121087</v>
          </cell>
          <cell r="P1681">
            <v>43.509998321533203</v>
          </cell>
          <cell r="Q1681">
            <v>47.700000762939453</v>
          </cell>
        </row>
        <row r="1682">
          <cell r="A1682" t="str">
            <v>SAP CN Equity</v>
          </cell>
          <cell r="B1682" t="str">
            <v>SAPUTO INC</v>
          </cell>
          <cell r="C1682">
            <v>10673969353.394711</v>
          </cell>
          <cell r="D1682">
            <v>1681</v>
          </cell>
          <cell r="E1682">
            <v>-13.410603229386849</v>
          </cell>
          <cell r="F1682">
            <v>30.152642753746019</v>
          </cell>
          <cell r="G1682">
            <v>30.958799222560401</v>
          </cell>
          <cell r="H1682">
            <v>30.583365489178728</v>
          </cell>
          <cell r="I1682">
            <v>27.968517465076729</v>
          </cell>
          <cell r="J1682">
            <v>24.29314992566151</v>
          </cell>
          <cell r="K1682">
            <v>24.627288862069459</v>
          </cell>
          <cell r="L1682">
            <v>24.240640539132979</v>
          </cell>
          <cell r="M1682">
            <v>23.836522729642638</v>
          </cell>
          <cell r="N1682">
            <v>24.45538523441428</v>
          </cell>
          <cell r="O1682">
            <v>24.820086690270731</v>
          </cell>
          <cell r="P1682">
            <v>25.20496265525253</v>
          </cell>
          <cell r="Q1682">
            <v>24.5774223426838</v>
          </cell>
        </row>
        <row r="1683">
          <cell r="A1683" t="str">
            <v>QIBK QD Equity</v>
          </cell>
          <cell r="B1683" t="str">
            <v>QATAR ISLAMIC BA</v>
          </cell>
          <cell r="C1683">
            <v>10673162717.46484</v>
          </cell>
          <cell r="D1683">
            <v>1682</v>
          </cell>
          <cell r="E1683">
            <v>11.98556150724963</v>
          </cell>
          <cell r="F1683">
            <v>4.0611354043494146</v>
          </cell>
          <cell r="G1683">
            <v>4.1904710185593794</v>
          </cell>
          <cell r="H1683">
            <v>4.4741505655044307</v>
          </cell>
          <cell r="I1683">
            <v>4.169620990185166</v>
          </cell>
          <cell r="J1683">
            <v>3.8056681798336172</v>
          </cell>
          <cell r="K1683">
            <v>4.2184094261675114</v>
          </cell>
          <cell r="L1683">
            <v>4.2001909467259679</v>
          </cell>
          <cell r="M1683">
            <v>4.3092869742373807</v>
          </cell>
          <cell r="N1683">
            <v>4.3959047047758304</v>
          </cell>
          <cell r="O1683">
            <v>4.3730182647705078</v>
          </cell>
          <cell r="P1683">
            <v>4.55472481995821</v>
          </cell>
          <cell r="Q1683">
            <v>4.3924981227015678</v>
          </cell>
        </row>
        <row r="1684">
          <cell r="A1684" t="str">
            <v>002001 CH Equity</v>
          </cell>
          <cell r="B1684" t="str">
            <v>ZHEJIANG NHU-A</v>
          </cell>
          <cell r="C1684">
            <v>10671840067.09058</v>
          </cell>
          <cell r="D1684">
            <v>1683</v>
          </cell>
          <cell r="E1684">
            <v>50.995618939468827</v>
          </cell>
          <cell r="F1684">
            <v>3.1210488638862159</v>
          </cell>
          <cell r="G1684">
            <v>3.340322202530785</v>
          </cell>
          <cell r="H1684">
            <v>3.0235703941414731</v>
          </cell>
          <cell r="I1684">
            <v>3.657573072516243</v>
          </cell>
          <cell r="J1684">
            <v>3.7267605621588018</v>
          </cell>
          <cell r="K1684">
            <v>3.863633353389559</v>
          </cell>
          <cell r="L1684">
            <v>3.664524949512725</v>
          </cell>
          <cell r="M1684">
            <v>4.0820368736012824</v>
          </cell>
          <cell r="N1684">
            <v>4.2888453971446836</v>
          </cell>
          <cell r="O1684">
            <v>5.0511115577264718</v>
          </cell>
          <cell r="P1684">
            <v>4.3866885117779466</v>
          </cell>
          <cell r="Q1684">
            <v>4.2068925570576434</v>
          </cell>
        </row>
        <row r="1685">
          <cell r="A1685" t="str">
            <v>SKFB SS Equity</v>
          </cell>
          <cell r="B1685" t="str">
            <v>SKF AB- B SHARES</v>
          </cell>
          <cell r="C1685">
            <v>10662040808.3985</v>
          </cell>
          <cell r="D1685">
            <v>1684</v>
          </cell>
          <cell r="E1685">
            <v>14.09800676504309</v>
          </cell>
          <cell r="F1685">
            <v>19.113918172860739</v>
          </cell>
          <cell r="G1685">
            <v>20.220352321432301</v>
          </cell>
          <cell r="H1685">
            <v>18.322681553290291</v>
          </cell>
          <cell r="I1685">
            <v>17.29758178442717</v>
          </cell>
          <cell r="J1685">
            <v>12.76174863914002</v>
          </cell>
          <cell r="K1685">
            <v>15.80214634806509</v>
          </cell>
          <cell r="L1685">
            <v>18.711417518556122</v>
          </cell>
          <cell r="M1685">
            <v>18.683292193047009</v>
          </cell>
          <cell r="N1685">
            <v>18.932217293708391</v>
          </cell>
          <cell r="O1685">
            <v>20.053445882784668</v>
          </cell>
          <cell r="P1685">
            <v>20.96318581700325</v>
          </cell>
          <cell r="Q1685">
            <v>20.99151071743006</v>
          </cell>
        </row>
        <row r="1686">
          <cell r="A1686" t="str">
            <v>CRDA LN Equity</v>
          </cell>
          <cell r="B1686" t="str">
            <v>CRODA INTL.</v>
          </cell>
          <cell r="C1686">
            <v>10658904049.453859</v>
          </cell>
          <cell r="D1686">
            <v>1685</v>
          </cell>
          <cell r="E1686">
            <v>32.500659091139717</v>
          </cell>
          <cell r="F1686">
            <v>64.204377148300409</v>
          </cell>
          <cell r="G1686">
            <v>67.875843048095703</v>
          </cell>
          <cell r="H1686">
            <v>65.545198023319244</v>
          </cell>
          <cell r="I1686">
            <v>60.074209896847613</v>
          </cell>
          <cell r="J1686">
            <v>51.451645353808999</v>
          </cell>
          <cell r="K1686">
            <v>59.712034028023481</v>
          </cell>
          <cell r="L1686">
            <v>63.82080078125</v>
          </cell>
          <cell r="M1686">
            <v>65.375479437410831</v>
          </cell>
          <cell r="N1686">
            <v>75.997556000947952</v>
          </cell>
          <cell r="O1686">
            <v>79.441341198980808</v>
          </cell>
          <cell r="P1686">
            <v>81.541655536741018</v>
          </cell>
          <cell r="Q1686">
            <v>78.668878644704819</v>
          </cell>
        </row>
        <row r="1687">
          <cell r="A1687" t="str">
            <v>WYNN US Equity</v>
          </cell>
          <cell r="B1687" t="str">
            <v>WYNN RESORTS LTD</v>
          </cell>
          <cell r="C1687">
            <v>10652221440</v>
          </cell>
          <cell r="D1687">
            <v>1686</v>
          </cell>
          <cell r="E1687">
            <v>-17.158365847487691</v>
          </cell>
          <cell r="F1687">
            <v>119.38999938964839</v>
          </cell>
          <cell r="G1687">
            <v>138.8699951171875</v>
          </cell>
          <cell r="H1687">
            <v>128.58000183105469</v>
          </cell>
          <cell r="I1687">
            <v>107.94000244140619</v>
          </cell>
          <cell r="J1687">
            <v>54</v>
          </cell>
          <cell r="K1687">
            <v>80.830001831054688</v>
          </cell>
          <cell r="L1687">
            <v>86.470001220703125</v>
          </cell>
          <cell r="M1687">
            <v>73.790000915527344</v>
          </cell>
          <cell r="N1687">
            <v>73.050003051757813</v>
          </cell>
          <cell r="O1687">
            <v>86.279998779296875</v>
          </cell>
          <cell r="P1687">
            <v>72.069999694824219</v>
          </cell>
          <cell r="Q1687">
            <v>75.849998474121094</v>
          </cell>
        </row>
        <row r="1688">
          <cell r="A1688" t="str">
            <v>EFAV US Equity</v>
          </cell>
          <cell r="B1688" t="str">
            <v>ISHARES MSCI EAF</v>
          </cell>
          <cell r="C1688">
            <v>10638000128</v>
          </cell>
          <cell r="D1688">
            <v>1687</v>
          </cell>
          <cell r="E1688">
            <v>-0.87040064918717508</v>
          </cell>
          <cell r="F1688">
            <v>74.849998474121094</v>
          </cell>
          <cell r="G1688">
            <v>74.540000915527344</v>
          </cell>
          <cell r="H1688">
            <v>74.410003662109375</v>
          </cell>
          <cell r="I1688">
            <v>69.879997253417969</v>
          </cell>
          <cell r="J1688">
            <v>59.740001678466797</v>
          </cell>
          <cell r="K1688">
            <v>63.509998321533203</v>
          </cell>
          <cell r="L1688">
            <v>67.080001831054688</v>
          </cell>
          <cell r="M1688">
            <v>66.209999084472656</v>
          </cell>
          <cell r="N1688">
            <v>67.44000244140625</v>
          </cell>
          <cell r="O1688">
            <v>68.730003356933594</v>
          </cell>
          <cell r="P1688">
            <v>68.510002136230469</v>
          </cell>
          <cell r="Q1688">
            <v>66.285003662109375</v>
          </cell>
        </row>
        <row r="1689">
          <cell r="A1689" t="str">
            <v>BNZL LN Equity</v>
          </cell>
          <cell r="B1689" t="str">
            <v>BUNZL PLC</v>
          </cell>
          <cell r="C1689">
            <v>10615766123.60486</v>
          </cell>
          <cell r="D1689">
            <v>1688</v>
          </cell>
          <cell r="E1689">
            <v>17.447441454315179</v>
          </cell>
          <cell r="F1689">
            <v>27.420080490410331</v>
          </cell>
          <cell r="G1689">
            <v>27.375706229358912</v>
          </cell>
          <cell r="H1689">
            <v>25.736894223839041</v>
          </cell>
          <cell r="I1689">
            <v>24.465189957991239</v>
          </cell>
          <cell r="J1689">
            <v>19.398175133392211</v>
          </cell>
          <cell r="K1689">
            <v>21.140712801832709</v>
          </cell>
          <cell r="L1689">
            <v>23.745825290679932</v>
          </cell>
          <cell r="M1689">
            <v>27.333390600979332</v>
          </cell>
          <cell r="N1689">
            <v>29.77223843336105</v>
          </cell>
          <cell r="O1689">
            <v>32.40863885730505</v>
          </cell>
          <cell r="P1689">
            <v>32.312363816425197</v>
          </cell>
          <cell r="Q1689">
            <v>31.42367445863783</v>
          </cell>
        </row>
        <row r="1690">
          <cell r="A1690" t="str">
            <v>688561 CH Equity</v>
          </cell>
          <cell r="B1690" t="str">
            <v>QI AN XIN TECH-A</v>
          </cell>
          <cell r="C1690">
            <v>10610548756.60339</v>
          </cell>
          <cell r="D1690">
            <v>1689</v>
          </cell>
          <cell r="E1690"/>
          <cell r="F1690"/>
          <cell r="G1690"/>
          <cell r="H1690"/>
          <cell r="I1690"/>
          <cell r="J1690"/>
          <cell r="K1690"/>
          <cell r="L1690"/>
          <cell r="M1690"/>
          <cell r="N1690">
            <v>18.65662117968418</v>
          </cell>
          <cell r="O1690">
            <v>15.21630829269634</v>
          </cell>
          <cell r="P1690">
            <v>14.572228189598491</v>
          </cell>
          <cell r="Q1690">
            <v>15.243447482585911</v>
          </cell>
        </row>
        <row r="1691">
          <cell r="A1691" t="str">
            <v>SRPT US Equity</v>
          </cell>
          <cell r="B1691" t="str">
            <v>SAREPTA THERAPEU</v>
          </cell>
          <cell r="C1691">
            <v>10607491072</v>
          </cell>
          <cell r="D1691">
            <v>1690</v>
          </cell>
          <cell r="E1691">
            <v>37.107299993564347</v>
          </cell>
          <cell r="F1691">
            <v>108.7799987792969</v>
          </cell>
          <cell r="G1691">
            <v>129.03999328613281</v>
          </cell>
          <cell r="H1691">
            <v>115.3199996948242</v>
          </cell>
          <cell r="I1691">
            <v>119.86000061035161</v>
          </cell>
          <cell r="J1691">
            <v>93</v>
          </cell>
          <cell r="K1691">
            <v>113.3399963378906</v>
          </cell>
          <cell r="L1691">
            <v>149.75999450683591</v>
          </cell>
          <cell r="M1691">
            <v>165.67999267578119</v>
          </cell>
          <cell r="N1691">
            <v>158.22999572753909</v>
          </cell>
          <cell r="O1691">
            <v>142.03999328613281</v>
          </cell>
          <cell r="P1691">
            <v>141.55000305175781</v>
          </cell>
          <cell r="Q1691">
            <v>137.28999328613281</v>
          </cell>
        </row>
        <row r="1692">
          <cell r="A1692" t="str">
            <v>1COV GR Equity</v>
          </cell>
          <cell r="B1692" t="str">
            <v>COVESTRO AG</v>
          </cell>
          <cell r="C1692">
            <v>10596436724.20166</v>
          </cell>
          <cell r="D1692">
            <v>1691</v>
          </cell>
          <cell r="E1692">
            <v>10.195506697064729</v>
          </cell>
          <cell r="F1692">
            <v>46.38209938564296</v>
          </cell>
          <cell r="G1692">
            <v>46.482030800218581</v>
          </cell>
          <cell r="H1692">
            <v>41.53760736703498</v>
          </cell>
          <cell r="I1692">
            <v>38.693981738586437</v>
          </cell>
          <cell r="J1692">
            <v>28.87477457723617</v>
          </cell>
          <cell r="K1692">
            <v>33.469445285942129</v>
          </cell>
          <cell r="L1692">
            <v>37.574879323120058</v>
          </cell>
          <cell r="M1692">
            <v>38.173695105651859</v>
          </cell>
          <cell r="N1692">
            <v>39.735119499237037</v>
          </cell>
          <cell r="O1692">
            <v>47.509256648775143</v>
          </cell>
          <cell r="P1692">
            <v>49.892758976211553</v>
          </cell>
          <cell r="Q1692">
            <v>48.465502454849229</v>
          </cell>
        </row>
        <row r="1693">
          <cell r="A1693" t="str">
            <v>7951 JP Equity</v>
          </cell>
          <cell r="B1693" t="str">
            <v>YAMAHA CORP</v>
          </cell>
          <cell r="C1693">
            <v>10589673616.091311</v>
          </cell>
          <cell r="D1693">
            <v>1692</v>
          </cell>
          <cell r="E1693">
            <v>-5.4411542141413971</v>
          </cell>
          <cell r="F1693">
            <v>56.21790305711329</v>
          </cell>
          <cell r="G1693">
            <v>55.959500372409821</v>
          </cell>
          <cell r="H1693">
            <v>50.703967986628413</v>
          </cell>
          <cell r="I1693">
            <v>49.554567765444517</v>
          </cell>
          <cell r="J1693">
            <v>37.915576603263617</v>
          </cell>
          <cell r="K1693">
            <v>38.630827912129462</v>
          </cell>
          <cell r="L1693">
            <v>48.893844410777092</v>
          </cell>
          <cell r="M1693">
            <v>47.570286178961403</v>
          </cell>
          <cell r="N1693">
            <v>47.31831694021821</v>
          </cell>
          <cell r="O1693">
            <v>48.198453327640891</v>
          </cell>
          <cell r="P1693">
            <v>47.560396157205098</v>
          </cell>
          <cell r="Q1693">
            <v>48.450165763497353</v>
          </cell>
        </row>
        <row r="1694">
          <cell r="A1694" t="str">
            <v>600763 CH Equity</v>
          </cell>
          <cell r="B1694" t="str">
            <v>TOPCHOICE MEDI-A</v>
          </cell>
          <cell r="C1694">
            <v>10589623931.32349</v>
          </cell>
          <cell r="D1694">
            <v>1693</v>
          </cell>
          <cell r="E1694">
            <v>85.280719218859133</v>
          </cell>
          <cell r="F1694">
            <v>14.504282849328209</v>
          </cell>
          <cell r="G1694">
            <v>14.724128459924939</v>
          </cell>
          <cell r="H1694">
            <v>13.13821831718087</v>
          </cell>
          <cell r="I1694">
            <v>15.2279167175293</v>
          </cell>
          <cell r="J1694">
            <v>15.077465735302439</v>
          </cell>
          <cell r="K1694">
            <v>17.378562778234478</v>
          </cell>
          <cell r="L1694">
            <v>19.979517408595711</v>
          </cell>
          <cell r="M1694">
            <v>23.37057938047565</v>
          </cell>
          <cell r="N1694">
            <v>25.9995132163167</v>
          </cell>
          <cell r="O1694">
            <v>33.303064120016643</v>
          </cell>
          <cell r="P1694">
            <v>31.46811993185338</v>
          </cell>
          <cell r="Q1694">
            <v>33.883791986271262</v>
          </cell>
        </row>
        <row r="1695">
          <cell r="A1695" t="str">
            <v>REE SM Equity</v>
          </cell>
          <cell r="B1695" t="str">
            <v>RED ELECTRICA</v>
          </cell>
          <cell r="C1695">
            <v>10588714572.703859</v>
          </cell>
          <cell r="D1695">
            <v>1694</v>
          </cell>
          <cell r="E1695">
            <v>2.0417328733707718</v>
          </cell>
          <cell r="F1695">
            <v>19.1708236656666</v>
          </cell>
          <cell r="G1695">
            <v>20.101094120507241</v>
          </cell>
          <cell r="H1695">
            <v>19.90067231363491</v>
          </cell>
          <cell r="I1695">
            <v>19.45320010452269</v>
          </cell>
          <cell r="J1695">
            <v>17.70942353601458</v>
          </cell>
          <cell r="K1695">
            <v>17.641233435026152</v>
          </cell>
          <cell r="L1695">
            <v>17.81913081967355</v>
          </cell>
          <cell r="M1695">
            <v>18.805247554351809</v>
          </cell>
          <cell r="N1695">
            <v>19.2918589916153</v>
          </cell>
          <cell r="O1695">
            <v>19.106334679285059</v>
          </cell>
          <cell r="P1695">
            <v>18.968174367141732</v>
          </cell>
          <cell r="Q1695">
            <v>17.883863431964869</v>
          </cell>
        </row>
        <row r="1696">
          <cell r="A1696" t="str">
            <v>ERES QD Equity</v>
          </cell>
          <cell r="B1696" t="str">
            <v>EZDAN HOLDING GR</v>
          </cell>
          <cell r="C1696">
            <v>10566915027.97485</v>
          </cell>
          <cell r="D1696">
            <v>1695</v>
          </cell>
          <cell r="E1696">
            <v>128.92690320038929</v>
          </cell>
          <cell r="F1696">
            <v>0.17167030797111399</v>
          </cell>
          <cell r="G1696">
            <v>0.168110876008043</v>
          </cell>
          <cell r="H1696">
            <v>0.16887191118317599</v>
          </cell>
          <cell r="I1696">
            <v>0.142623400344043</v>
          </cell>
          <cell r="J1696">
            <v>0.13900134788290699</v>
          </cell>
          <cell r="K1696">
            <v>0.20206970768725399</v>
          </cell>
          <cell r="L1696">
            <v>0.220373667999096</v>
          </cell>
          <cell r="M1696">
            <v>0.308741307875948</v>
          </cell>
          <cell r="N1696">
            <v>0.38771331330615111</v>
          </cell>
          <cell r="O1696">
            <v>0.39083849307799301</v>
          </cell>
          <cell r="P1696">
            <v>0.53405847675139007</v>
          </cell>
          <cell r="Q1696">
            <v>0.42131014511284798</v>
          </cell>
        </row>
        <row r="1697">
          <cell r="A1697" t="str">
            <v>8421 JP Equity</v>
          </cell>
          <cell r="B1697" t="str">
            <v>SHINKIN CENTRAL</v>
          </cell>
          <cell r="C1697">
            <v>10565499207.30835</v>
          </cell>
          <cell r="D1697">
            <v>1696</v>
          </cell>
          <cell r="E1697">
            <v>-1.0022853303084061</v>
          </cell>
          <cell r="F1697">
            <v>2212.9494302906101</v>
          </cell>
          <cell r="G1697">
            <v>2246.6634935699399</v>
          </cell>
          <cell r="H1697">
            <v>2253.6119346506889</v>
          </cell>
          <cell r="I1697">
            <v>2244.803360011429</v>
          </cell>
          <cell r="J1697">
            <v>2091.8938815593719</v>
          </cell>
          <cell r="K1697">
            <v>2035.0251891650259</v>
          </cell>
          <cell r="L1697">
            <v>2167.6890715956688</v>
          </cell>
          <cell r="M1697">
            <v>2113.2005797699089</v>
          </cell>
          <cell r="N1697">
            <v>2158.5447369143371</v>
          </cell>
          <cell r="O1697">
            <v>2188.2663741707802</v>
          </cell>
          <cell r="P1697">
            <v>2182.851648330688</v>
          </cell>
          <cell r="Q1697">
            <v>2212.6847356557851</v>
          </cell>
        </row>
        <row r="1698">
          <cell r="A1698" t="str">
            <v>MEL NZ Equity</v>
          </cell>
          <cell r="B1698" t="str">
            <v>MERIDIAN ENERGY</v>
          </cell>
          <cell r="C1698">
            <v>10565257330.76111</v>
          </cell>
          <cell r="D1698">
            <v>1697</v>
          </cell>
          <cell r="E1698">
            <v>41.197400229041612</v>
          </cell>
          <cell r="F1698">
            <v>3.0090371631269481</v>
          </cell>
          <cell r="G1698">
            <v>3.3649998903274541</v>
          </cell>
          <cell r="H1698">
            <v>3.4372520292263</v>
          </cell>
          <cell r="I1698">
            <v>2.87913980475426</v>
          </cell>
          <cell r="J1698">
            <v>2.4004351315879831</v>
          </cell>
          <cell r="K1698">
            <v>2.627870017890928</v>
          </cell>
          <cell r="L1698">
            <v>2.9839499741792679</v>
          </cell>
          <cell r="M1698">
            <v>3.1196384663572299</v>
          </cell>
          <cell r="N1698">
            <v>3.158146249393468</v>
          </cell>
          <cell r="O1698">
            <v>3.3825001120567322</v>
          </cell>
          <cell r="P1698">
            <v>3.2575200059223159</v>
          </cell>
          <cell r="Q1698">
            <v>3.5615600783252721</v>
          </cell>
        </row>
        <row r="1699">
          <cell r="A1699" t="str">
            <v>WTRG US Equity</v>
          </cell>
          <cell r="B1699" t="str">
            <v>ESSENTIAL UTILIT</v>
          </cell>
          <cell r="C1699">
            <v>10561400832</v>
          </cell>
          <cell r="D1699">
            <v>1698</v>
          </cell>
          <cell r="E1699">
            <v>1.4364118289630581</v>
          </cell>
          <cell r="F1699">
            <v>44.130001068115227</v>
          </cell>
          <cell r="G1699">
            <v>46.939998626708977</v>
          </cell>
          <cell r="H1699">
            <v>53.729999542236328</v>
          </cell>
          <cell r="I1699">
            <v>45.439998626708977</v>
          </cell>
          <cell r="J1699">
            <v>38.619998931884773</v>
          </cell>
          <cell r="K1699">
            <v>40.389999389648438</v>
          </cell>
          <cell r="L1699">
            <v>43.200000762939453</v>
          </cell>
          <cell r="M1699">
            <v>43.310001373291023</v>
          </cell>
          <cell r="N1699">
            <v>44.930000305175781</v>
          </cell>
          <cell r="O1699">
            <v>41.909999847412109</v>
          </cell>
          <cell r="P1699">
            <v>40.830001831054688</v>
          </cell>
          <cell r="Q1699">
            <v>41.830001831054688</v>
          </cell>
        </row>
        <row r="1700">
          <cell r="A1700" t="str">
            <v>DRRD IN Equity</v>
          </cell>
          <cell r="B1700" t="str">
            <v>DR REDDY'S LABS</v>
          </cell>
          <cell r="C1700">
            <v>10560777361.14209</v>
          </cell>
          <cell r="D1700">
            <v>1699</v>
          </cell>
          <cell r="E1700">
            <v>72.726260523227083</v>
          </cell>
          <cell r="F1700">
            <v>40.077594568208717</v>
          </cell>
          <cell r="G1700">
            <v>40.350333631581627</v>
          </cell>
          <cell r="H1700">
            <v>44.103659586878621</v>
          </cell>
          <cell r="I1700">
            <v>39.994081353692081</v>
          </cell>
          <cell r="J1700">
            <v>40.418154164217412</v>
          </cell>
          <cell r="K1700">
            <v>51.884561639247977</v>
          </cell>
          <cell r="L1700">
            <v>52.317090095334827</v>
          </cell>
          <cell r="M1700">
            <v>51.802136766256581</v>
          </cell>
          <cell r="N1700">
            <v>60.188248376752199</v>
          </cell>
          <cell r="O1700">
            <v>59.559053214246887</v>
          </cell>
          <cell r="P1700">
            <v>69.806227436280096</v>
          </cell>
          <cell r="Q1700">
            <v>65.209338465124347</v>
          </cell>
        </row>
        <row r="1701">
          <cell r="A1701" t="str">
            <v>BBSE3 BZ Equity</v>
          </cell>
          <cell r="B1701" t="str">
            <v>BB SEGURIDADE PA</v>
          </cell>
          <cell r="C1701">
            <v>10548864728.819269</v>
          </cell>
          <cell r="D1701">
            <v>1700</v>
          </cell>
          <cell r="E1701">
            <v>-6.7922360113910729</v>
          </cell>
          <cell r="F1701">
            <v>8.1746709775148929</v>
          </cell>
          <cell r="G1701">
            <v>9.3788094645331626</v>
          </cell>
          <cell r="H1701">
            <v>8.2345176744166793</v>
          </cell>
          <cell r="I1701">
            <v>7.0455510036317719</v>
          </cell>
          <cell r="J1701">
            <v>4.567804941769765</v>
          </cell>
          <cell r="K1701">
            <v>4.8358890671177619</v>
          </cell>
          <cell r="L1701">
            <v>4.754402123464132</v>
          </cell>
          <cell r="M1701">
            <v>5.2003155382295736</v>
          </cell>
          <cell r="N1701">
            <v>5.3151087039074127</v>
          </cell>
          <cell r="O1701">
            <v>5.0379249037138152</v>
          </cell>
          <cell r="P1701">
            <v>4.3627016024458953</v>
          </cell>
          <cell r="Q1701">
            <v>4.1232804257583666</v>
          </cell>
        </row>
        <row r="1702">
          <cell r="A1702" t="str">
            <v>PLUG US Equity</v>
          </cell>
          <cell r="B1702" t="str">
            <v>PLUG POWER INC</v>
          </cell>
          <cell r="C1702">
            <v>10529350656</v>
          </cell>
          <cell r="D1702">
            <v>1701</v>
          </cell>
          <cell r="E1702">
            <v>601.76991679473167</v>
          </cell>
          <cell r="F1702">
            <v>3.7999999523162842</v>
          </cell>
          <cell r="G1702">
            <v>3.160000085830688</v>
          </cell>
          <cell r="H1702">
            <v>3.8499999046325679</v>
          </cell>
          <cell r="I1702">
            <v>4.3600001335144043</v>
          </cell>
          <cell r="J1702">
            <v>3.309999942779541</v>
          </cell>
          <cell r="K1702">
            <v>3.9200000762939449</v>
          </cell>
          <cell r="L1702">
            <v>4.2800002098083496</v>
          </cell>
          <cell r="M1702">
            <v>8.869999885559082</v>
          </cell>
          <cell r="N1702">
            <v>9.1599998474121094</v>
          </cell>
          <cell r="O1702">
            <v>14.13000011444092</v>
          </cell>
          <cell r="P1702">
            <v>13.99499988555908</v>
          </cell>
          <cell r="Q1702">
            <v>15.47000026702881</v>
          </cell>
        </row>
        <row r="1703">
          <cell r="A1703" t="str">
            <v>GN DC Equity</v>
          </cell>
          <cell r="B1703" t="str">
            <v>GN STORE NORD</v>
          </cell>
          <cell r="C1703">
            <v>10518860993.671881</v>
          </cell>
          <cell r="D1703">
            <v>1702</v>
          </cell>
          <cell r="E1703">
            <v>52.862097706827349</v>
          </cell>
          <cell r="F1703">
            <v>46.129674408306528</v>
          </cell>
          <cell r="G1703">
            <v>47.044864643955407</v>
          </cell>
          <cell r="H1703">
            <v>49.870511934161193</v>
          </cell>
          <cell r="I1703">
            <v>56.323490828275681</v>
          </cell>
          <cell r="J1703">
            <v>42.87574627995491</v>
          </cell>
          <cell r="K1703">
            <v>43.730574507560959</v>
          </cell>
          <cell r="L1703">
            <v>53.993137584431679</v>
          </cell>
          <cell r="M1703">
            <v>54.188456699252129</v>
          </cell>
          <cell r="N1703">
            <v>62.55916403234005</v>
          </cell>
          <cell r="O1703">
            <v>72.127101688589391</v>
          </cell>
          <cell r="P1703">
            <v>77.898926473531901</v>
          </cell>
          <cell r="Q1703">
            <v>71.832351088523865</v>
          </cell>
        </row>
        <row r="1704">
          <cell r="A1704" t="str">
            <v>033780 KS Equity</v>
          </cell>
          <cell r="B1704" t="str">
            <v>KT&amp;G CORP</v>
          </cell>
          <cell r="C1704">
            <v>10510537144.973631</v>
          </cell>
          <cell r="D1704">
            <v>1703</v>
          </cell>
          <cell r="E1704">
            <v>-8.668633507839985</v>
          </cell>
          <cell r="F1704">
            <v>82.193857961101457</v>
          </cell>
          <cell r="G1704">
            <v>81.142569927033037</v>
          </cell>
          <cell r="H1704">
            <v>78.364909219089895</v>
          </cell>
          <cell r="I1704">
            <v>71.692409308161587</v>
          </cell>
          <cell r="J1704">
            <v>57.387187087442733</v>
          </cell>
          <cell r="K1704">
            <v>66.248422581702471</v>
          </cell>
          <cell r="L1704">
            <v>69.43026528460905</v>
          </cell>
          <cell r="M1704">
            <v>65.348594798706472</v>
          </cell>
          <cell r="N1704">
            <v>66.810671228449792</v>
          </cell>
          <cell r="O1704">
            <v>71.014095377177</v>
          </cell>
          <cell r="P1704">
            <v>70.839680312201381</v>
          </cell>
          <cell r="Q1704">
            <v>72.882702673086897</v>
          </cell>
        </row>
        <row r="1705">
          <cell r="A1705" t="str">
            <v>ALLE US Equity</v>
          </cell>
          <cell r="B1705" t="str">
            <v>ALLEGION PLC</v>
          </cell>
          <cell r="C1705">
            <v>10504413184</v>
          </cell>
          <cell r="D1705">
            <v>1704</v>
          </cell>
          <cell r="E1705">
            <v>-3.128385375198572</v>
          </cell>
          <cell r="F1705">
            <v>120.36000061035161</v>
          </cell>
          <cell r="G1705">
            <v>124.5400009155273</v>
          </cell>
          <cell r="H1705">
            <v>132.17999267578119</v>
          </cell>
          <cell r="I1705">
            <v>120.86000061035161</v>
          </cell>
          <cell r="J1705">
            <v>84.589996337890625</v>
          </cell>
          <cell r="K1705">
            <v>97.480003356933594</v>
          </cell>
          <cell r="L1705">
            <v>100.65000152587891</v>
          </cell>
          <cell r="M1705">
            <v>101.88999938964839</v>
          </cell>
          <cell r="N1705">
            <v>100.4499969482422</v>
          </cell>
          <cell r="O1705">
            <v>102.09999847412109</v>
          </cell>
          <cell r="P1705">
            <v>98.5</v>
          </cell>
          <cell r="Q1705">
            <v>101.5100021362305</v>
          </cell>
        </row>
        <row r="1706">
          <cell r="A1706" t="str">
            <v>SCG AU Equity</v>
          </cell>
          <cell r="B1706" t="str">
            <v>SCENTRE GROUP</v>
          </cell>
          <cell r="C1706">
            <v>10495837672.38171</v>
          </cell>
          <cell r="D1706">
            <v>1705</v>
          </cell>
          <cell r="E1706">
            <v>-26.592655566911361</v>
          </cell>
          <cell r="F1706">
            <v>2.6991359255447378</v>
          </cell>
          <cell r="G1706">
            <v>2.6875108398094198</v>
          </cell>
          <cell r="H1706">
            <v>2.5615039350948341</v>
          </cell>
          <cell r="I1706">
            <v>2.208154031892775</v>
          </cell>
          <cell r="J1706">
            <v>1.07148798361969</v>
          </cell>
          <cell r="K1706">
            <v>1.348829959173202</v>
          </cell>
          <cell r="L1706">
            <v>1.4854770893554701</v>
          </cell>
          <cell r="M1706">
            <v>1.5775320141248701</v>
          </cell>
          <cell r="N1706">
            <v>1.369637444961072</v>
          </cell>
          <cell r="O1706">
            <v>1.637916025766373</v>
          </cell>
          <cell r="P1706">
            <v>1.623810034098625</v>
          </cell>
          <cell r="Q1706">
            <v>1.5136000589370719</v>
          </cell>
        </row>
        <row r="1707">
          <cell r="A1707" t="str">
            <v>PCTY US Equity</v>
          </cell>
          <cell r="B1707" t="str">
            <v>PAYLOCITY HOLDIN</v>
          </cell>
          <cell r="C1707">
            <v>10493834240</v>
          </cell>
          <cell r="D1707">
            <v>1706</v>
          </cell>
          <cell r="E1707">
            <v>70.065931383070051</v>
          </cell>
          <cell r="F1707">
            <v>117.6800003051758</v>
          </cell>
          <cell r="G1707">
            <v>120.8199996948242</v>
          </cell>
          <cell r="H1707">
            <v>144.1199951171875</v>
          </cell>
          <cell r="I1707">
            <v>133.2200012207031</v>
          </cell>
          <cell r="J1707">
            <v>82.330001831054688</v>
          </cell>
          <cell r="K1707">
            <v>107.13999938964839</v>
          </cell>
          <cell r="L1707">
            <v>134.8399963378906</v>
          </cell>
          <cell r="M1707">
            <v>150.8800048828125</v>
          </cell>
          <cell r="N1707">
            <v>134.75</v>
          </cell>
          <cell r="O1707">
            <v>150.69000244140619</v>
          </cell>
          <cell r="P1707">
            <v>162.46000671386719</v>
          </cell>
          <cell r="Q1707">
            <v>180.55999755859381</v>
          </cell>
        </row>
        <row r="1708">
          <cell r="A1708" t="str">
            <v>FNF US Equity</v>
          </cell>
          <cell r="B1708" t="str">
            <v>FIDELITY NATIONA</v>
          </cell>
          <cell r="C1708">
            <v>10484154368</v>
          </cell>
          <cell r="D1708">
            <v>1707</v>
          </cell>
          <cell r="E1708">
            <v>-22.8083834256629</v>
          </cell>
          <cell r="F1708">
            <v>47.139999389648438</v>
          </cell>
          <cell r="G1708">
            <v>45.349998474121087</v>
          </cell>
          <cell r="H1708">
            <v>48.770000457763672</v>
          </cell>
          <cell r="I1708">
            <v>40.810001373291023</v>
          </cell>
          <cell r="J1708">
            <v>25.069999694824219</v>
          </cell>
          <cell r="K1708">
            <v>26.010000228881839</v>
          </cell>
          <cell r="L1708">
            <v>32.599998474121087</v>
          </cell>
          <cell r="M1708">
            <v>30.239999771118161</v>
          </cell>
          <cell r="N1708">
            <v>32.759998321533203</v>
          </cell>
          <cell r="O1708">
            <v>33</v>
          </cell>
          <cell r="P1708">
            <v>31.889999389648441</v>
          </cell>
          <cell r="Q1708">
            <v>31.95999908447266</v>
          </cell>
        </row>
        <row r="1709">
          <cell r="A1709" t="str">
            <v>POLY LN Equity</v>
          </cell>
          <cell r="B1709" t="str">
            <v>POLYMETAL</v>
          </cell>
          <cell r="C1709">
            <v>10482204247.022091</v>
          </cell>
          <cell r="D1709">
            <v>1708</v>
          </cell>
          <cell r="E1709">
            <v>49.501062306352381</v>
          </cell>
          <cell r="F1709">
            <v>15.139247270766649</v>
          </cell>
          <cell r="G1709">
            <v>15.842115711420769</v>
          </cell>
          <cell r="H1709">
            <v>16.34728450700641</v>
          </cell>
          <cell r="I1709">
            <v>15.64619347313419</v>
          </cell>
          <cell r="J1709">
            <v>16.398585112765431</v>
          </cell>
          <cell r="K1709">
            <v>20.2773158303462</v>
          </cell>
          <cell r="L1709">
            <v>20.205765247344971</v>
          </cell>
          <cell r="M1709">
            <v>19.47660092823207</v>
          </cell>
          <cell r="N1709">
            <v>25.29987366870046</v>
          </cell>
          <cell r="O1709">
            <v>27.212543040513989</v>
          </cell>
          <cell r="P1709">
            <v>21.868223875761029</v>
          </cell>
          <cell r="Q1709">
            <v>21.80299712438136</v>
          </cell>
        </row>
        <row r="1710">
          <cell r="A1710" t="str">
            <v>2127 JP Equity</v>
          </cell>
          <cell r="B1710" t="str">
            <v>NIHON M&amp;A CENTER</v>
          </cell>
          <cell r="C1710">
            <v>10481487771.7099</v>
          </cell>
          <cell r="D1710">
            <v>1709</v>
          </cell>
          <cell r="E1710">
            <v>85.272578120804283</v>
          </cell>
          <cell r="F1710">
            <v>34.391049994155757</v>
          </cell>
          <cell r="G1710">
            <v>34.652552451007068</v>
          </cell>
          <cell r="H1710">
            <v>31.333395824767649</v>
          </cell>
          <cell r="I1710">
            <v>32.108390349894762</v>
          </cell>
          <cell r="J1710">
            <v>25.410907373763621</v>
          </cell>
          <cell r="K1710">
            <v>32.309419708326459</v>
          </cell>
          <cell r="L1710">
            <v>41.550472341477871</v>
          </cell>
          <cell r="M1710">
            <v>44.54477874096483</v>
          </cell>
          <cell r="N1710">
            <v>48.543691681697958</v>
          </cell>
          <cell r="O1710">
            <v>50.933786295354373</v>
          </cell>
          <cell r="P1710">
            <v>56.655611358582973</v>
          </cell>
          <cell r="Q1710">
            <v>55.793990101665258</v>
          </cell>
        </row>
        <row r="1711">
          <cell r="A1711" t="str">
            <v>LW US Equity</v>
          </cell>
          <cell r="B1711" t="str">
            <v>LAMB WESTON</v>
          </cell>
          <cell r="C1711">
            <v>10477877248</v>
          </cell>
          <cell r="D1711">
            <v>1710</v>
          </cell>
          <cell r="E1711">
            <v>-13.333417678080229</v>
          </cell>
          <cell r="F1711">
            <v>84.029998779296875</v>
          </cell>
          <cell r="G1711">
            <v>86.029998779296875</v>
          </cell>
          <cell r="H1711">
            <v>91.75</v>
          </cell>
          <cell r="I1711">
            <v>86.650001525878906</v>
          </cell>
          <cell r="J1711">
            <v>51</v>
          </cell>
          <cell r="K1711">
            <v>58.349998474121087</v>
          </cell>
          <cell r="L1711">
            <v>61.590000152587891</v>
          </cell>
          <cell r="M1711">
            <v>63.419998168945313</v>
          </cell>
          <cell r="N1711">
            <v>60.130001068115227</v>
          </cell>
          <cell r="O1711">
            <v>61.330001831054688</v>
          </cell>
          <cell r="P1711">
            <v>66.669998168945313</v>
          </cell>
          <cell r="Q1711">
            <v>65.669998168945313</v>
          </cell>
        </row>
        <row r="1712">
          <cell r="A1712" t="str">
            <v>EMA CN Equity</v>
          </cell>
          <cell r="B1712" t="str">
            <v>EMERA INC</v>
          </cell>
          <cell r="C1712">
            <v>10471137326.24707</v>
          </cell>
          <cell r="D1712">
            <v>1711</v>
          </cell>
          <cell r="E1712">
            <v>5.1093215511887724</v>
          </cell>
          <cell r="F1712">
            <v>41.123392856442251</v>
          </cell>
          <cell r="G1712">
            <v>42.964960303248972</v>
          </cell>
          <cell r="H1712">
            <v>44.614226898607967</v>
          </cell>
          <cell r="I1712">
            <v>43.155922880287108</v>
          </cell>
          <cell r="J1712">
            <v>36.573357343673713</v>
          </cell>
          <cell r="K1712">
            <v>38.414029060580113</v>
          </cell>
          <cell r="L1712">
            <v>40.222106632893428</v>
          </cell>
          <cell r="M1712">
            <v>39.33725803485504</v>
          </cell>
          <cell r="N1712">
            <v>41.592061549425132</v>
          </cell>
          <cell r="O1712">
            <v>40.46853398201074</v>
          </cell>
          <cell r="P1712">
            <v>41.406542657156017</v>
          </cell>
          <cell r="Q1712">
            <v>40.33353562408206</v>
          </cell>
        </row>
        <row r="1713">
          <cell r="A1713" t="str">
            <v>ADSEZ IN Equity</v>
          </cell>
          <cell r="B1713" t="str">
            <v>ADANI PORTS AND</v>
          </cell>
          <cell r="C1713">
            <v>10468369484.95837</v>
          </cell>
          <cell r="D1713">
            <v>1712</v>
          </cell>
          <cell r="E1713">
            <v>6.1873723050521754</v>
          </cell>
          <cell r="F1713">
            <v>5.2718987378757447</v>
          </cell>
          <cell r="G1713">
            <v>5.2921802342510196</v>
          </cell>
          <cell r="H1713">
            <v>5.1528966880205473</v>
          </cell>
          <cell r="I1713">
            <v>4.6889516064352676</v>
          </cell>
          <cell r="J1713">
            <v>3.196886676170223</v>
          </cell>
          <cell r="K1713">
            <v>3.823822234462313</v>
          </cell>
          <cell r="L1713">
            <v>4.3582688291309353</v>
          </cell>
          <cell r="M1713">
            <v>4.5531897915638524</v>
          </cell>
          <cell r="N1713">
            <v>4.1391093642209</v>
          </cell>
          <cell r="O1713">
            <v>4.7735374031775564</v>
          </cell>
          <cell r="P1713">
            <v>4.8243933927436728</v>
          </cell>
          <cell r="Q1713">
            <v>4.7900575196763953</v>
          </cell>
        </row>
        <row r="1714">
          <cell r="A1714" t="str">
            <v>SOF BB Equity</v>
          </cell>
          <cell r="B1714" t="str">
            <v>SOFINA</v>
          </cell>
          <cell r="C1714">
            <v>10467718429.84314</v>
          </cell>
          <cell r="D1714">
            <v>1713</v>
          </cell>
          <cell r="E1714">
            <v>31.12532429854809</v>
          </cell>
          <cell r="F1714">
            <v>215.9624916315079</v>
          </cell>
          <cell r="G1714">
            <v>215.9816465873337</v>
          </cell>
          <cell r="H1714">
            <v>229.47426021099091</v>
          </cell>
          <cell r="I1714">
            <v>226.3950061798096</v>
          </cell>
          <cell r="J1714">
            <v>200.58300141525251</v>
          </cell>
          <cell r="K1714">
            <v>236.24198794364929</v>
          </cell>
          <cell r="L1714">
            <v>265.45050841569901</v>
          </cell>
          <cell r="M1714">
            <v>263.0143985748291</v>
          </cell>
          <cell r="N1714">
            <v>280.80111312866211</v>
          </cell>
          <cell r="O1714">
            <v>301.33350640535349</v>
          </cell>
          <cell r="P1714">
            <v>276.00749731063843</v>
          </cell>
          <cell r="Q1714">
            <v>261.62998974323273</v>
          </cell>
        </row>
        <row r="1715">
          <cell r="A1715" t="str">
            <v>6146 JP Equity</v>
          </cell>
          <cell r="B1715" t="str">
            <v>DISCO CORP</v>
          </cell>
          <cell r="C1715">
            <v>10460732495.36499</v>
          </cell>
          <cell r="D1715">
            <v>1714</v>
          </cell>
          <cell r="E1715">
            <v>36.773768635159293</v>
          </cell>
          <cell r="F1715">
            <v>215.9757939632982</v>
          </cell>
          <cell r="G1715">
            <v>238.3801084943116</v>
          </cell>
          <cell r="H1715">
            <v>232.63090938329699</v>
          </cell>
          <cell r="I1715">
            <v>213.3444780763239</v>
          </cell>
          <cell r="J1715">
            <v>188.45722557976839</v>
          </cell>
          <cell r="K1715">
            <v>220.2659569680691</v>
          </cell>
          <cell r="L1715">
            <v>234.43018175661561</v>
          </cell>
          <cell r="M1715">
            <v>242.3198726493865</v>
          </cell>
          <cell r="N1715">
            <v>239.89067054353649</v>
          </cell>
          <cell r="O1715">
            <v>235.80456618219611</v>
          </cell>
          <cell r="P1715">
            <v>240.73897736147049</v>
          </cell>
          <cell r="Q1715">
            <v>267.52502946183091</v>
          </cell>
        </row>
        <row r="1716">
          <cell r="A1716" t="str">
            <v>IWO US Equity</v>
          </cell>
          <cell r="B1716" t="str">
            <v>ISHARES RUSSELL</v>
          </cell>
          <cell r="C1716">
            <v>10443599872</v>
          </cell>
          <cell r="D1716">
            <v>1715</v>
          </cell>
          <cell r="E1716">
            <v>25.17517154948268</v>
          </cell>
          <cell r="F1716">
            <v>207.53999328613281</v>
          </cell>
          <cell r="G1716">
            <v>214.2200012207031</v>
          </cell>
          <cell r="H1716">
            <v>214.77000427246091</v>
          </cell>
          <cell r="I1716">
            <v>201.80000305175781</v>
          </cell>
          <cell r="J1716">
            <v>147.41999816894531</v>
          </cell>
          <cell r="K1716">
            <v>175.58000183105469</v>
          </cell>
          <cell r="L1716">
            <v>201.86000061035159</v>
          </cell>
          <cell r="M1716">
            <v>206.8800048828125</v>
          </cell>
          <cell r="N1716">
            <v>219.0899963378906</v>
          </cell>
          <cell r="O1716">
            <v>229.16999816894531</v>
          </cell>
          <cell r="P1716">
            <v>224.94000244140619</v>
          </cell>
          <cell r="Q1716">
            <v>226.2799987792969</v>
          </cell>
        </row>
        <row r="1717">
          <cell r="A1717" t="str">
            <v>KIO SJ Equity</v>
          </cell>
          <cell r="B1717" t="str">
            <v>KUMBA IRON ORE L</v>
          </cell>
          <cell r="C1717">
            <v>10417303889.3584</v>
          </cell>
          <cell r="D1717">
            <v>1716</v>
          </cell>
          <cell r="E1717">
            <v>44.864868289832742</v>
          </cell>
          <cell r="F1717">
            <v>27.030586512177251</v>
          </cell>
          <cell r="G1717">
            <v>29.78928539523622</v>
          </cell>
          <cell r="H1717">
            <v>22.839655268937349</v>
          </cell>
          <cell r="I1717">
            <v>19.10896734776907</v>
          </cell>
          <cell r="J1717">
            <v>15.20214294292964</v>
          </cell>
          <cell r="K1717">
            <v>18.729985957557801</v>
          </cell>
          <cell r="L1717">
            <v>27.148317122366279</v>
          </cell>
          <cell r="M1717">
            <v>25.77922200306784</v>
          </cell>
          <cell r="N1717">
            <v>32.169372726581059</v>
          </cell>
          <cell r="O1717">
            <v>31.24891588953324</v>
          </cell>
          <cell r="P1717">
            <v>29.144077161792669</v>
          </cell>
          <cell r="Q1717">
            <v>29.969872471410781</v>
          </cell>
        </row>
        <row r="1718">
          <cell r="A1718" t="str">
            <v>600584 CH Equity</v>
          </cell>
          <cell r="B1718" t="str">
            <v>JCET GROUP CO-A</v>
          </cell>
          <cell r="C1718">
            <v>10415105637.685551</v>
          </cell>
          <cell r="D1718">
            <v>1717</v>
          </cell>
          <cell r="E1718">
            <v>110.1652612107834</v>
          </cell>
          <cell r="F1718">
            <v>2.9988778097742852</v>
          </cell>
          <cell r="G1718">
            <v>3.1565038589889132</v>
          </cell>
          <cell r="H1718">
            <v>3.363953687564702</v>
          </cell>
          <cell r="I1718">
            <v>3.8716261052395571</v>
          </cell>
          <cell r="J1718">
            <v>2.8605634031014522</v>
          </cell>
          <cell r="K1718">
            <v>3.5663218384104312</v>
          </cell>
          <cell r="L1718">
            <v>4.2790201902389526</v>
          </cell>
          <cell r="M1718">
            <v>4.3705798742036004</v>
          </cell>
          <cell r="N1718">
            <v>6.8257677379041297</v>
          </cell>
          <cell r="O1718">
            <v>6.0616263878546306</v>
          </cell>
          <cell r="P1718">
            <v>5.2702108434925776</v>
          </cell>
          <cell r="Q1718">
            <v>5.7551484016545373</v>
          </cell>
        </row>
        <row r="1719">
          <cell r="A1719" t="str">
            <v>SDR LN Equity</v>
          </cell>
          <cell r="B1719" t="str">
            <v>SCHRODERS PLC</v>
          </cell>
          <cell r="C1719">
            <v>10410881475.73975</v>
          </cell>
          <cell r="D1719">
            <v>1718</v>
          </cell>
          <cell r="E1719">
            <v>-4.65165883860249</v>
          </cell>
          <cell r="F1719">
            <v>41.725084746256471</v>
          </cell>
          <cell r="G1719">
            <v>44.198839984834187</v>
          </cell>
          <cell r="H1719">
            <v>42.058168731629848</v>
          </cell>
          <cell r="I1719">
            <v>36.326323937624693</v>
          </cell>
          <cell r="J1719">
            <v>29.066275199875239</v>
          </cell>
          <cell r="K1719">
            <v>32.909188913181417</v>
          </cell>
          <cell r="L1719">
            <v>37.270350456237793</v>
          </cell>
          <cell r="M1719">
            <v>36.244824796915047</v>
          </cell>
          <cell r="N1719">
            <v>39.657143913209438</v>
          </cell>
          <cell r="O1719">
            <v>37.015486694872379</v>
          </cell>
          <cell r="P1719">
            <v>35.355347799137228</v>
          </cell>
          <cell r="Q1719">
            <v>34.017579413950443</v>
          </cell>
        </row>
        <row r="1720">
          <cell r="A1720" t="str">
            <v>UMI BB Equity</v>
          </cell>
          <cell r="B1720" t="str">
            <v>UMICORE</v>
          </cell>
          <cell r="C1720">
            <v>10408635358.369141</v>
          </cell>
          <cell r="D1720">
            <v>1719</v>
          </cell>
          <cell r="E1720">
            <v>-9.7050992460497412</v>
          </cell>
          <cell r="F1720">
            <v>42.051774722433038</v>
          </cell>
          <cell r="G1720">
            <v>48.623904626556403</v>
          </cell>
          <cell r="H1720">
            <v>46.17132705450058</v>
          </cell>
          <cell r="I1720">
            <v>42.774679291076609</v>
          </cell>
          <cell r="J1720">
            <v>34.260799769592268</v>
          </cell>
          <cell r="K1720">
            <v>43.303705622379312</v>
          </cell>
          <cell r="L1720">
            <v>45.477182121105223</v>
          </cell>
          <cell r="M1720">
            <v>47.376385290161117</v>
          </cell>
          <cell r="N1720">
            <v>47.031247764709413</v>
          </cell>
          <cell r="O1720">
            <v>45.87429533625027</v>
          </cell>
          <cell r="P1720">
            <v>42.657839225921627</v>
          </cell>
          <cell r="Q1720">
            <v>35.465398609638207</v>
          </cell>
        </row>
        <row r="1721">
          <cell r="A1721" t="str">
            <v>TXT US Equity</v>
          </cell>
          <cell r="B1721" t="str">
            <v>TEXTRON INC</v>
          </cell>
          <cell r="C1721">
            <v>10402365440</v>
          </cell>
          <cell r="D1721">
            <v>1720</v>
          </cell>
          <cell r="E1721">
            <v>-2.2754677359915432</v>
          </cell>
          <cell r="F1721">
            <v>46.040000915527337</v>
          </cell>
          <cell r="G1721">
            <v>44.599998474121087</v>
          </cell>
          <cell r="H1721">
            <v>46.290000915527337</v>
          </cell>
          <cell r="I1721">
            <v>41.770000457763672</v>
          </cell>
          <cell r="J1721">
            <v>24.860000610351559</v>
          </cell>
          <cell r="K1721">
            <v>26.219999313354489</v>
          </cell>
          <cell r="L1721">
            <v>31.54999923706055</v>
          </cell>
          <cell r="M1721">
            <v>31.920000076293949</v>
          </cell>
          <cell r="N1721">
            <v>35.900001525878913</v>
          </cell>
          <cell r="O1721">
            <v>39.400001525878913</v>
          </cell>
          <cell r="P1721">
            <v>35.110000610351563</v>
          </cell>
          <cell r="Q1721">
            <v>37.720001220703118</v>
          </cell>
        </row>
        <row r="1722">
          <cell r="A1722" t="str">
            <v>688256 CH Equity</v>
          </cell>
          <cell r="B1722" t="str">
            <v>CAMBRICON TECHNO</v>
          </cell>
          <cell r="C1722">
            <v>10402065105.405939</v>
          </cell>
          <cell r="D1722">
            <v>1721</v>
          </cell>
          <cell r="E1722"/>
          <cell r="F1722"/>
          <cell r="G1722"/>
          <cell r="H1722"/>
          <cell r="I1722"/>
          <cell r="J1722"/>
          <cell r="K1722"/>
          <cell r="L1722"/>
          <cell r="M1722"/>
          <cell r="N1722">
            <v>35.740377672016621</v>
          </cell>
          <cell r="O1722">
            <v>25.06956211591023</v>
          </cell>
          <cell r="P1722">
            <v>23.588574079067261</v>
          </cell>
          <cell r="Q1722">
            <v>27.514422797281899</v>
          </cell>
        </row>
        <row r="1723">
          <cell r="A1723" t="str">
            <v>TPG AU Equity</v>
          </cell>
          <cell r="B1723" t="str">
            <v>TPG TELECOM LTD</v>
          </cell>
          <cell r="C1723">
            <v>10400610607.015381</v>
          </cell>
          <cell r="D1723">
            <v>1722</v>
          </cell>
          <cell r="E1723"/>
          <cell r="F1723"/>
          <cell r="G1723"/>
          <cell r="H1723"/>
          <cell r="I1723"/>
          <cell r="J1723"/>
          <cell r="K1723"/>
          <cell r="L1723"/>
          <cell r="M1723">
            <v>5.9157452591705351</v>
          </cell>
          <cell r="N1723">
            <v>5.6493099536323541</v>
          </cell>
          <cell r="O1723">
            <v>5.8950218478946681</v>
          </cell>
          <cell r="P1723">
            <v>5.2809750646591169</v>
          </cell>
          <cell r="Q1723">
            <v>5.0124798922729497</v>
          </cell>
        </row>
        <row r="1724">
          <cell r="A1724" t="str">
            <v>601727 CH Equity</v>
          </cell>
          <cell r="B1724" t="str">
            <v>SHANGHAI ELECT-A</v>
          </cell>
          <cell r="C1724">
            <v>10391756359.646061</v>
          </cell>
          <cell r="D1724">
            <v>1723</v>
          </cell>
          <cell r="E1724">
            <v>12.499998715417091</v>
          </cell>
          <cell r="F1724">
            <v>0.664838807634617</v>
          </cell>
          <cell r="G1724">
            <v>0.71516786193576809</v>
          </cell>
          <cell r="H1724">
            <v>0.622374119702229</v>
          </cell>
          <cell r="I1724">
            <v>0.669453675283876</v>
          </cell>
          <cell r="J1724">
            <v>0.65352113035363102</v>
          </cell>
          <cell r="K1724">
            <v>0.68664788445693103</v>
          </cell>
          <cell r="L1724">
            <v>0.62992785818960306</v>
          </cell>
          <cell r="M1724">
            <v>0.70579912107348308</v>
          </cell>
          <cell r="N1724">
            <v>0.86378551046448804</v>
          </cell>
          <cell r="O1724">
            <v>0.81719920948398805</v>
          </cell>
          <cell r="P1724">
            <v>0.73921368139259902</v>
          </cell>
          <cell r="Q1724">
            <v>0.75320563461511403</v>
          </cell>
        </row>
        <row r="1725">
          <cell r="A1725" t="str">
            <v>IWN US Equity</v>
          </cell>
          <cell r="B1725" t="str">
            <v>ISHARES RUSSELL</v>
          </cell>
          <cell r="C1725">
            <v>10387099648</v>
          </cell>
          <cell r="D1725">
            <v>1724</v>
          </cell>
          <cell r="E1725">
            <v>-7.953203226474E-3</v>
          </cell>
          <cell r="F1725">
            <v>124.11000061035161</v>
          </cell>
          <cell r="G1725">
            <v>128.58000183105469</v>
          </cell>
          <cell r="H1725">
            <v>122.9700012207031</v>
          </cell>
          <cell r="I1725">
            <v>113.1999969482422</v>
          </cell>
          <cell r="J1725">
            <v>76.550003051757813</v>
          </cell>
          <cell r="K1725">
            <v>88.55999755859375</v>
          </cell>
          <cell r="L1725">
            <v>95.889999389648438</v>
          </cell>
          <cell r="M1725">
            <v>95.620002746582031</v>
          </cell>
          <cell r="N1725">
            <v>100.61000061035161</v>
          </cell>
          <cell r="O1725">
            <v>105.9100036621094</v>
          </cell>
          <cell r="P1725">
            <v>100.90000152587891</v>
          </cell>
          <cell r="Q1725">
            <v>105.4899978637695</v>
          </cell>
        </row>
        <row r="1726">
          <cell r="A1726" t="str">
            <v>NWSA US Equity</v>
          </cell>
          <cell r="B1726" t="str">
            <v>NEWS CORP-CL A</v>
          </cell>
          <cell r="C1726">
            <v>10380744704</v>
          </cell>
          <cell r="D1726">
            <v>1725</v>
          </cell>
          <cell r="E1726">
            <v>38.417049693673682</v>
          </cell>
          <cell r="F1726">
            <v>12.88000011444092</v>
          </cell>
          <cell r="G1726">
            <v>14.14000034332275</v>
          </cell>
          <cell r="H1726">
            <v>13.64000034332275</v>
          </cell>
          <cell r="I1726">
            <v>12.42500019073486</v>
          </cell>
          <cell r="J1726">
            <v>8.6400003433227539</v>
          </cell>
          <cell r="K1726">
            <v>9.4750003814697266</v>
          </cell>
          <cell r="L1726">
            <v>12.189999580383301</v>
          </cell>
          <cell r="M1726">
            <v>12.079999923706049</v>
          </cell>
          <cell r="N1726">
            <v>13</v>
          </cell>
          <cell r="O1726">
            <v>15.180000305175779</v>
          </cell>
          <cell r="P1726">
            <v>14.180000305175779</v>
          </cell>
          <cell r="Q1726">
            <v>13.289999961853029</v>
          </cell>
        </row>
        <row r="1727">
          <cell r="A1727" t="str">
            <v>FDN US Equity</v>
          </cell>
          <cell r="B1727" t="str">
            <v>FIRST TR INTRNET</v>
          </cell>
          <cell r="C1727">
            <v>10380699648</v>
          </cell>
          <cell r="D1727">
            <v>1726</v>
          </cell>
          <cell r="E1727">
            <v>48.030739023520951</v>
          </cell>
          <cell r="F1727">
            <v>135.3399963378906</v>
          </cell>
          <cell r="G1727">
            <v>139.1199951171875</v>
          </cell>
          <cell r="H1727">
            <v>146.6600036621094</v>
          </cell>
          <cell r="I1727">
            <v>140.94999694824219</v>
          </cell>
          <cell r="J1727">
            <v>118.7399978637695</v>
          </cell>
          <cell r="K1727">
            <v>143.25999450683591</v>
          </cell>
          <cell r="L1727">
            <v>165.07000732421881</v>
          </cell>
          <cell r="M1727">
            <v>174.47999572753909</v>
          </cell>
          <cell r="N1727">
            <v>185.13999938964841</v>
          </cell>
          <cell r="O1727">
            <v>204.82000732421881</v>
          </cell>
          <cell r="P1727">
            <v>191.8800048828125</v>
          </cell>
          <cell r="Q1727">
            <v>186.3500061035156</v>
          </cell>
        </row>
        <row r="1728">
          <cell r="A1728" t="str">
            <v>JMT PL Equity</v>
          </cell>
          <cell r="B1728" t="str">
            <v>JERONIMO MARTINS</v>
          </cell>
          <cell r="C1728">
            <v>10373086289.598391</v>
          </cell>
          <cell r="D1728">
            <v>1727</v>
          </cell>
          <cell r="E1728">
            <v>-5.1980065178528818</v>
          </cell>
          <cell r="F1728">
            <v>15.96461183912754</v>
          </cell>
          <cell r="G1728">
            <v>16.445330937642101</v>
          </cell>
          <cell r="H1728">
            <v>17.17462746891783</v>
          </cell>
          <cell r="I1728">
            <v>17.882410360183709</v>
          </cell>
          <cell r="J1728">
            <v>17.135862509679779</v>
          </cell>
          <cell r="K1728">
            <v>16.938001093671801</v>
          </cell>
          <cell r="L1728">
            <v>17.090115032324771</v>
          </cell>
          <cell r="M1728">
            <v>17.03679990768433</v>
          </cell>
          <cell r="N1728">
            <v>16.783447105422969</v>
          </cell>
          <cell r="O1728">
            <v>16.53455680517482</v>
          </cell>
          <cell r="P1728">
            <v>16.607430241413109</v>
          </cell>
          <cell r="Q1728">
            <v>16.093151546524041</v>
          </cell>
        </row>
        <row r="1729">
          <cell r="A1729" t="str">
            <v>OLED US Equity</v>
          </cell>
          <cell r="B1729" t="str">
            <v>UNIVERSAL DISPLA</v>
          </cell>
          <cell r="C1729">
            <v>10367679488</v>
          </cell>
          <cell r="D1729">
            <v>1728</v>
          </cell>
          <cell r="E1729">
            <v>10.062884251742711</v>
          </cell>
          <cell r="F1729">
            <v>193.33000183105469</v>
          </cell>
          <cell r="G1729">
            <v>206.07000732421881</v>
          </cell>
          <cell r="H1729">
            <v>172.66999816894531</v>
          </cell>
          <cell r="I1729">
            <v>159.27000427246091</v>
          </cell>
          <cell r="J1729">
            <v>123.40000152587891</v>
          </cell>
          <cell r="K1729">
            <v>141.3500061035156</v>
          </cell>
          <cell r="L1729">
            <v>145.88999938964841</v>
          </cell>
          <cell r="M1729">
            <v>147.0899963378906</v>
          </cell>
          <cell r="N1729">
            <v>177.2200012207031</v>
          </cell>
          <cell r="O1729">
            <v>174.94000244140619</v>
          </cell>
          <cell r="P1729">
            <v>183.55999755859381</v>
          </cell>
          <cell r="Q1729">
            <v>193.83000183105469</v>
          </cell>
        </row>
        <row r="1730">
          <cell r="A1730" t="str">
            <v>2382 TT Equity</v>
          </cell>
          <cell r="B1730" t="str">
            <v>QUANTA COMPUTER</v>
          </cell>
          <cell r="C1730">
            <v>10357203488.803711</v>
          </cell>
          <cell r="D1730">
            <v>1729</v>
          </cell>
          <cell r="E1730">
            <v>26.528797455595861</v>
          </cell>
          <cell r="F1730">
            <v>1.9897073016062881</v>
          </cell>
          <cell r="G1730">
            <v>2.1531662673947949</v>
          </cell>
          <cell r="H1730">
            <v>2.018033456323963</v>
          </cell>
          <cell r="I1730">
            <v>2.046851557455085</v>
          </cell>
          <cell r="J1730">
            <v>1.970752313213936</v>
          </cell>
          <cell r="K1730">
            <v>2.1824663142639622</v>
          </cell>
          <cell r="L1730">
            <v>2.3351373001316058</v>
          </cell>
          <cell r="M1730">
            <v>2.4228477036196239</v>
          </cell>
          <cell r="N1730">
            <v>2.5005945998566119</v>
          </cell>
          <cell r="O1730">
            <v>2.6496600066571432</v>
          </cell>
          <cell r="P1730">
            <v>2.6051895182025082</v>
          </cell>
          <cell r="Q1730">
            <v>2.5491090591418701</v>
          </cell>
        </row>
        <row r="1731">
          <cell r="A1731" t="str">
            <v>300142 CH Equity</v>
          </cell>
          <cell r="B1731" t="str">
            <v>WALVAX BIOTECH-A</v>
          </cell>
          <cell r="C1731">
            <v>10357196242.82605</v>
          </cell>
          <cell r="D1731">
            <v>1730</v>
          </cell>
          <cell r="E1731">
            <v>35.365487563376121</v>
          </cell>
          <cell r="F1731">
            <v>4.2490020009176419</v>
          </cell>
          <cell r="G1731">
            <v>4.65864344783256</v>
          </cell>
          <cell r="H1731">
            <v>3.6530655265458729</v>
          </cell>
          <cell r="I1731">
            <v>4.2322114392154617</v>
          </cell>
          <cell r="J1731">
            <v>4.3788734110035534</v>
          </cell>
          <cell r="K1731">
            <v>5.7296167564090874</v>
          </cell>
          <cell r="L1731">
            <v>6.0621789673004969</v>
          </cell>
          <cell r="M1731">
            <v>7.3239036681206926</v>
          </cell>
          <cell r="N1731">
            <v>12.494091319365451</v>
          </cell>
          <cell r="O1731">
            <v>9.0726688787090097</v>
          </cell>
          <cell r="P1731">
            <v>7.4922695302240072</v>
          </cell>
          <cell r="Q1731">
            <v>7.3048993061819374</v>
          </cell>
        </row>
        <row r="1732">
          <cell r="A1732" t="str">
            <v>902 HK Equity</v>
          </cell>
          <cell r="B1732" t="str">
            <v>HUANENG POWER-H</v>
          </cell>
          <cell r="C1732">
            <v>10356099050.425779</v>
          </cell>
          <cell r="D1732">
            <v>1731</v>
          </cell>
          <cell r="E1732">
            <v>-15.206935775119559</v>
          </cell>
          <cell r="F1732">
            <v>0.50072169205552108</v>
          </cell>
          <cell r="G1732">
            <v>0.50558195639774106</v>
          </cell>
          <cell r="H1732">
            <v>0.46346955859741701</v>
          </cell>
          <cell r="I1732">
            <v>0.39839613404132002</v>
          </cell>
          <cell r="J1732">
            <v>0.33663516986351999</v>
          </cell>
          <cell r="K1732">
            <v>0.37665758163393498</v>
          </cell>
          <cell r="L1732">
            <v>0.38185665741941899</v>
          </cell>
          <cell r="M1732">
            <v>0.37545481805754111</v>
          </cell>
          <cell r="N1732">
            <v>0.42577899377231898</v>
          </cell>
          <cell r="O1732">
            <v>0.41419354096535699</v>
          </cell>
          <cell r="P1732">
            <v>0.38579650569824198</v>
          </cell>
          <cell r="Q1732">
            <v>0.37031301795032301</v>
          </cell>
        </row>
        <row r="1733">
          <cell r="A1733" t="str">
            <v>600383 CH Equity</v>
          </cell>
          <cell r="B1733" t="str">
            <v>GEMDALE CORP-A</v>
          </cell>
          <cell r="C1733">
            <v>10354234889.185909</v>
          </cell>
          <cell r="D1733">
            <v>1732</v>
          </cell>
          <cell r="E1733">
            <v>30.597403432659402</v>
          </cell>
          <cell r="F1733">
            <v>1.757276982053853</v>
          </cell>
          <cell r="G1733">
            <v>2.082316055893898</v>
          </cell>
          <cell r="H1733">
            <v>1.697642963069512</v>
          </cell>
          <cell r="I1733">
            <v>2.2023015294143988</v>
          </cell>
          <cell r="J1733">
            <v>1.970422570506031</v>
          </cell>
          <cell r="K1733">
            <v>1.901377624563793</v>
          </cell>
          <cell r="L1733">
            <v>1.8813659048582849</v>
          </cell>
          <cell r="M1733">
            <v>2.13154168878873</v>
          </cell>
          <cell r="N1733">
            <v>2.0513114122492202</v>
          </cell>
          <cell r="O1733">
            <v>2.1045076536424858</v>
          </cell>
          <cell r="P1733">
            <v>2.142541682494397</v>
          </cell>
          <cell r="Q1733">
            <v>2.014526128307466</v>
          </cell>
        </row>
        <row r="1734">
          <cell r="A1734" t="str">
            <v>VOE US Equity</v>
          </cell>
          <cell r="B1734" t="str">
            <v>VANGUARD M/C VAL</v>
          </cell>
          <cell r="C1734">
            <v>10328999936</v>
          </cell>
          <cell r="D1734">
            <v>1733</v>
          </cell>
          <cell r="E1734">
            <v>1.4308200374182121</v>
          </cell>
          <cell r="F1734">
            <v>116.0400009155273</v>
          </cell>
          <cell r="G1734">
            <v>119.19000244140619</v>
          </cell>
          <cell r="H1734">
            <v>118</v>
          </cell>
          <cell r="I1734">
            <v>109.1699981689453</v>
          </cell>
          <cell r="J1734">
            <v>76.879997253417969</v>
          </cell>
          <cell r="K1734">
            <v>88.449996948242188</v>
          </cell>
          <cell r="L1734">
            <v>96.660003662109375</v>
          </cell>
          <cell r="M1734">
            <v>95.19000244140625</v>
          </cell>
          <cell r="N1734">
            <v>101.09999847412109</v>
          </cell>
          <cell r="O1734">
            <v>104.25</v>
          </cell>
          <cell r="P1734">
            <v>101.6600036621094</v>
          </cell>
          <cell r="Q1734">
            <v>104.59999847412109</v>
          </cell>
        </row>
        <row r="1735">
          <cell r="A1735" t="str">
            <v>JD/ LN Equity</v>
          </cell>
          <cell r="B1735" t="str">
            <v>JD SPORTS FASHIO</v>
          </cell>
          <cell r="C1735">
            <v>10325982676.360109</v>
          </cell>
          <cell r="D1735">
            <v>1734</v>
          </cell>
          <cell r="E1735">
            <v>5.5117104425101759</v>
          </cell>
          <cell r="F1735">
            <v>9.8013852174128147</v>
          </cell>
          <cell r="G1735">
            <v>11.10141262218758</v>
          </cell>
          <cell r="H1735">
            <v>10.833164673298599</v>
          </cell>
          <cell r="I1735">
            <v>9.2378509404977081</v>
          </cell>
          <cell r="J1735">
            <v>5.2418454603926534</v>
          </cell>
          <cell r="K1735">
            <v>6.596853534886975</v>
          </cell>
          <cell r="L1735">
            <v>8.204463252593996</v>
          </cell>
          <cell r="M1735">
            <v>7.8655265252953086</v>
          </cell>
          <cell r="N1735">
            <v>7.9914955794811249</v>
          </cell>
          <cell r="O1735">
            <v>9.5190331008922158</v>
          </cell>
          <cell r="P1735">
            <v>10.415772983427869</v>
          </cell>
          <cell r="Q1735">
            <v>8.9173548463732004</v>
          </cell>
        </row>
        <row r="1736">
          <cell r="A1736" t="str">
            <v>BEN US Equity</v>
          </cell>
          <cell r="B1736" t="str">
            <v>FRANKLIN RES INC</v>
          </cell>
          <cell r="C1736">
            <v>10325541888</v>
          </cell>
          <cell r="D1736">
            <v>1735</v>
          </cell>
          <cell r="E1736">
            <v>-20.813539564489879</v>
          </cell>
          <cell r="F1736">
            <v>26.979999542236332</v>
          </cell>
          <cell r="G1736">
            <v>25.979999542236332</v>
          </cell>
          <cell r="H1736">
            <v>25.20000076293945</v>
          </cell>
          <cell r="I1736">
            <v>23.35000038146973</v>
          </cell>
          <cell r="J1736">
            <v>15.85999965667725</v>
          </cell>
          <cell r="K1736">
            <v>18.030000686645511</v>
          </cell>
          <cell r="L1736">
            <v>19.489999771118161</v>
          </cell>
          <cell r="M1736">
            <v>20.20000076293945</v>
          </cell>
          <cell r="N1736">
            <v>21.469999313354489</v>
          </cell>
          <cell r="O1736">
            <v>21.020000457763668</v>
          </cell>
          <cell r="P1736">
            <v>19.989999771118161</v>
          </cell>
          <cell r="Q1736">
            <v>19.590000152587891</v>
          </cell>
        </row>
        <row r="1737">
          <cell r="A1737" t="str">
            <v>CPI SJ Equity</v>
          </cell>
          <cell r="B1737" t="str">
            <v>CAPITEC BANK HOL</v>
          </cell>
          <cell r="C1737">
            <v>10319031885.67383</v>
          </cell>
          <cell r="D1737">
            <v>1736</v>
          </cell>
          <cell r="E1737">
            <v>-6.313645621181263</v>
          </cell>
          <cell r="F1737">
            <v>97.410483732819557</v>
          </cell>
          <cell r="G1737">
            <v>103.2985703222221</v>
          </cell>
          <cell r="H1737">
            <v>90.258650607196614</v>
          </cell>
          <cell r="I1737">
            <v>85.818530667107552</v>
          </cell>
          <cell r="J1737">
            <v>48.232599159935489</v>
          </cell>
          <cell r="K1737">
            <v>47.898974607232958</v>
          </cell>
          <cell r="L1737">
            <v>50.011477833380923</v>
          </cell>
          <cell r="M1737">
            <v>50.28021766722668</v>
          </cell>
          <cell r="N1737">
            <v>48.241559017333202</v>
          </cell>
          <cell r="O1737">
            <v>53.337891799863428</v>
          </cell>
          <cell r="P1737">
            <v>62.57076029246673</v>
          </cell>
          <cell r="Q1737">
            <v>72.618500662501901</v>
          </cell>
        </row>
        <row r="1738">
          <cell r="A1738" t="str">
            <v>CNP FP Equity</v>
          </cell>
          <cell r="B1738" t="str">
            <v>CNP ASSURANCES</v>
          </cell>
          <cell r="C1738">
            <v>10313509514.75342</v>
          </cell>
          <cell r="D1738">
            <v>1737</v>
          </cell>
          <cell r="E1738">
            <v>-28.603602805391919</v>
          </cell>
          <cell r="F1738">
            <v>20.034674392652509</v>
          </cell>
          <cell r="G1738">
            <v>19.882421462991719</v>
          </cell>
          <cell r="H1738">
            <v>18.07040697283173</v>
          </cell>
          <cell r="I1738">
            <v>15.517840551528931</v>
          </cell>
          <cell r="J1738">
            <v>9.1769993429184069</v>
          </cell>
          <cell r="K1738">
            <v>10.356189681062689</v>
          </cell>
          <cell r="L1738">
            <v>10.924094879298201</v>
          </cell>
          <cell r="M1738">
            <v>11.47801546514893</v>
          </cell>
          <cell r="N1738">
            <v>12.289454619403839</v>
          </cell>
          <cell r="O1738">
            <v>13.187070507936481</v>
          </cell>
          <cell r="P1738">
            <v>12.308759342422491</v>
          </cell>
          <cell r="Q1738">
            <v>11.482649549841881</v>
          </cell>
        </row>
        <row r="1739">
          <cell r="A1739" t="str">
            <v>603087 CH Equity</v>
          </cell>
          <cell r="B1739" t="str">
            <v>GAN &amp; LEE PHAR-A</v>
          </cell>
          <cell r="C1739">
            <v>10311702136.462891</v>
          </cell>
          <cell r="D1739">
            <v>1738</v>
          </cell>
          <cell r="E1739"/>
          <cell r="F1739"/>
          <cell r="G1739"/>
          <cell r="H1739"/>
          <cell r="I1739"/>
          <cell r="J1739"/>
          <cell r="K1739"/>
          <cell r="L1739"/>
          <cell r="M1739">
            <v>11.14669652049542</v>
          </cell>
          <cell r="N1739">
            <v>22.70276316169657</v>
          </cell>
          <cell r="O1739">
            <v>19.37699406631873</v>
          </cell>
          <cell r="P1739">
            <v>17.317037476915399</v>
          </cell>
          <cell r="Q1739">
            <v>17.76011022556213</v>
          </cell>
        </row>
        <row r="1740">
          <cell r="A1740" t="str">
            <v>MPW US Equity</v>
          </cell>
          <cell r="B1740" t="str">
            <v>MEDICAL PROPERTI</v>
          </cell>
          <cell r="C1740">
            <v>10307217408</v>
          </cell>
          <cell r="D1740">
            <v>1739</v>
          </cell>
          <cell r="E1740">
            <v>-0.71101221005260806</v>
          </cell>
          <cell r="F1740">
            <v>20.559999465942379</v>
          </cell>
          <cell r="G1740">
            <v>21.110000610351559</v>
          </cell>
          <cell r="H1740">
            <v>22.409999847412109</v>
          </cell>
          <cell r="I1740">
            <v>22.280000686645511</v>
          </cell>
          <cell r="J1740">
            <v>15.210000038146971</v>
          </cell>
          <cell r="K1740">
            <v>16.670000076293949</v>
          </cell>
          <cell r="L1740">
            <v>18.690000534057621</v>
          </cell>
          <cell r="M1740">
            <v>19.329999923706051</v>
          </cell>
          <cell r="N1740">
            <v>19.89999961853027</v>
          </cell>
          <cell r="O1740">
            <v>18.54999923706055</v>
          </cell>
          <cell r="P1740">
            <v>18.180000305175781</v>
          </cell>
          <cell r="Q1740">
            <v>18.620000839233398</v>
          </cell>
        </row>
        <row r="1741">
          <cell r="A1741" t="str">
            <v>WB US Equity</v>
          </cell>
          <cell r="B1741" t="str">
            <v>WEIBO CORP-ADR</v>
          </cell>
          <cell r="C1741">
            <v>10283628544</v>
          </cell>
          <cell r="D1741">
            <v>1740</v>
          </cell>
          <cell r="E1741">
            <v>8.9752863998300967</v>
          </cell>
          <cell r="F1741">
            <v>43.610000610351563</v>
          </cell>
          <cell r="G1741">
            <v>46.349998474121087</v>
          </cell>
          <cell r="H1741">
            <v>44.110000610351563</v>
          </cell>
          <cell r="I1741">
            <v>42.619998931884773</v>
          </cell>
          <cell r="J1741">
            <v>32</v>
          </cell>
          <cell r="K1741">
            <v>34.979999542236328</v>
          </cell>
          <cell r="L1741">
            <v>30.760000228881839</v>
          </cell>
          <cell r="M1741">
            <v>33.049999237060547</v>
          </cell>
          <cell r="N1741">
            <v>34.849998474121087</v>
          </cell>
          <cell r="O1741">
            <v>38.450000762939453</v>
          </cell>
          <cell r="P1741">
            <v>37</v>
          </cell>
          <cell r="Q1741">
            <v>41.610000610351563</v>
          </cell>
        </row>
        <row r="1742">
          <cell r="A1742" t="str">
            <v>6823 HK Equity</v>
          </cell>
          <cell r="B1742" t="str">
            <v>HKT-SS</v>
          </cell>
          <cell r="C1742">
            <v>10280009800.12891</v>
          </cell>
          <cell r="D1742">
            <v>1741</v>
          </cell>
          <cell r="E1742">
            <v>-8.2546790099459528</v>
          </cell>
          <cell r="F1742">
            <v>1.4740633149891811</v>
          </cell>
          <cell r="G1742">
            <v>1.408956743448982</v>
          </cell>
          <cell r="H1742">
            <v>1.5140006276588169</v>
          </cell>
          <cell r="I1742">
            <v>1.485632134958792</v>
          </cell>
          <cell r="J1742">
            <v>1.3774957323296351</v>
          </cell>
          <cell r="K1742">
            <v>1.60724430099458</v>
          </cell>
          <cell r="L1742">
            <v>1.4603436451847069</v>
          </cell>
          <cell r="M1742">
            <v>1.4631125664888029</v>
          </cell>
          <cell r="N1742">
            <v>1.4760338122648879</v>
          </cell>
          <cell r="O1742">
            <v>1.421935500560267</v>
          </cell>
          <cell r="P1742">
            <v>1.323836864261096</v>
          </cell>
          <cell r="Q1742">
            <v>1.286418479117728</v>
          </cell>
        </row>
        <row r="1743">
          <cell r="A1743" t="str">
            <v>300896 CH Equity</v>
          </cell>
          <cell r="B1743" t="str">
            <v>IMEIK TECHNOLO-A</v>
          </cell>
          <cell r="C1743">
            <v>10278653803.118839</v>
          </cell>
          <cell r="D1743">
            <v>1742</v>
          </cell>
          <cell r="E1743"/>
          <cell r="F1743"/>
          <cell r="G1743"/>
          <cell r="H1743"/>
          <cell r="I1743"/>
          <cell r="J1743"/>
          <cell r="K1743"/>
          <cell r="L1743"/>
          <cell r="M1743"/>
          <cell r="N1743"/>
          <cell r="O1743"/>
          <cell r="P1743">
            <v>48.629067699548607</v>
          </cell>
          <cell r="Q1743">
            <v>76.202291944430726</v>
          </cell>
        </row>
        <row r="1744">
          <cell r="A1744" t="str">
            <v>5713 JP Equity</v>
          </cell>
          <cell r="B1744" t="str">
            <v>SUMITOMO MET MIN</v>
          </cell>
          <cell r="C1744">
            <v>10270779080.221251</v>
          </cell>
          <cell r="D1744">
            <v>1743</v>
          </cell>
          <cell r="E1744">
            <v>11.53502820624812</v>
          </cell>
          <cell r="F1744">
            <v>30.273294941522181</v>
          </cell>
          <cell r="G1744">
            <v>32.618498243391507</v>
          </cell>
          <cell r="H1744">
            <v>28.407105113379661</v>
          </cell>
          <cell r="I1744">
            <v>24.888642461970448</v>
          </cell>
          <cell r="J1744">
            <v>20.44732881104574</v>
          </cell>
          <cell r="K1744">
            <v>24.480238584801551</v>
          </cell>
          <cell r="L1744">
            <v>27.45398659072816</v>
          </cell>
          <cell r="M1744">
            <v>27.741575893014669</v>
          </cell>
          <cell r="N1744">
            <v>30.436423386447132</v>
          </cell>
          <cell r="O1744">
            <v>31.409168215468529</v>
          </cell>
          <cell r="P1744">
            <v>30.74372221715748</v>
          </cell>
          <cell r="Q1744">
            <v>31.08249807544053</v>
          </cell>
        </row>
        <row r="1745">
          <cell r="A1745" t="str">
            <v>601877 CH Equity</v>
          </cell>
          <cell r="B1745" t="str">
            <v>ZHEJIANG CHINT-A</v>
          </cell>
          <cell r="C1745">
            <v>10266892998.662291</v>
          </cell>
          <cell r="D1745">
            <v>1744</v>
          </cell>
          <cell r="E1745">
            <v>36.71422150120209</v>
          </cell>
          <cell r="F1745">
            <v>3.3639708857145929</v>
          </cell>
          <cell r="G1745">
            <v>3.848694393743131</v>
          </cell>
          <cell r="H1745">
            <v>3.480737806921042</v>
          </cell>
          <cell r="I1745">
            <v>3.9549486574505859</v>
          </cell>
          <cell r="J1745">
            <v>3.3422535712009558</v>
          </cell>
          <cell r="K1745">
            <v>3.5252644118015719</v>
          </cell>
          <cell r="L1745">
            <v>3.619630086673169</v>
          </cell>
          <cell r="M1745">
            <v>3.6902404851969099</v>
          </cell>
          <cell r="N1745">
            <v>4.5123122110962868</v>
          </cell>
          <cell r="O1745">
            <v>5.0335369786971569</v>
          </cell>
          <cell r="P1745">
            <v>4.4573702309077126</v>
          </cell>
          <cell r="Q1745">
            <v>4.4923335606436581</v>
          </cell>
        </row>
        <row r="1746">
          <cell r="A1746" t="str">
            <v>PHNX LN Equity</v>
          </cell>
          <cell r="B1746" t="str">
            <v>PHOENIX GROUP HO</v>
          </cell>
          <cell r="C1746">
            <v>10265138920.825199</v>
          </cell>
          <cell r="D1746">
            <v>1745</v>
          </cell>
          <cell r="E1746">
            <v>16.1679397499312</v>
          </cell>
          <cell r="F1746">
            <v>9.5543461287659852</v>
          </cell>
          <cell r="G1746">
            <v>9.9294934459030628</v>
          </cell>
          <cell r="H1746">
            <v>9.941022017708292</v>
          </cell>
          <cell r="I1746">
            <v>8.9368394410145697</v>
          </cell>
          <cell r="J1746">
            <v>7.4047733535314819</v>
          </cell>
          <cell r="K1746">
            <v>7.3926800031118196</v>
          </cell>
          <cell r="L1746">
            <v>7.8105687912902786</v>
          </cell>
          <cell r="M1746">
            <v>7.9903365280395056</v>
          </cell>
          <cell r="N1746">
            <v>8.8037032961415207</v>
          </cell>
          <cell r="O1746">
            <v>9.2538716737180948</v>
          </cell>
          <cell r="P1746">
            <v>8.951014906544458</v>
          </cell>
          <cell r="Q1746">
            <v>8.736684849485755</v>
          </cell>
        </row>
        <row r="1747">
          <cell r="A1747" t="str">
            <v>PEGA US Equity</v>
          </cell>
          <cell r="B1747" t="str">
            <v>PEGASYSTEMS INC</v>
          </cell>
          <cell r="C1747">
            <v>10254256128</v>
          </cell>
          <cell r="D1747">
            <v>1746</v>
          </cell>
          <cell r="E1747">
            <v>63.401774359176599</v>
          </cell>
          <cell r="F1747">
            <v>75.949996948242188</v>
          </cell>
          <cell r="G1747">
            <v>79.650001525878906</v>
          </cell>
          <cell r="H1747">
            <v>88.029998779296875</v>
          </cell>
          <cell r="I1747">
            <v>90.44000244140625</v>
          </cell>
          <cell r="J1747">
            <v>66.319999694824219</v>
          </cell>
          <cell r="K1747">
            <v>79.550003051757813</v>
          </cell>
          <cell r="L1747">
            <v>96.19000244140625</v>
          </cell>
          <cell r="M1747">
            <v>102.3399963378906</v>
          </cell>
          <cell r="N1747">
            <v>118.3199996948242</v>
          </cell>
          <cell r="O1747">
            <v>132.7200012207031</v>
          </cell>
          <cell r="P1747">
            <v>123.9700012207031</v>
          </cell>
          <cell r="Q1747">
            <v>113.40000152587891</v>
          </cell>
        </row>
        <row r="1748">
          <cell r="A1748" t="str">
            <v>TEVA IT Equity</v>
          </cell>
          <cell r="B1748" t="str">
            <v>TEVA PHARMA</v>
          </cell>
          <cell r="C1748">
            <v>10253671286.880619</v>
          </cell>
          <cell r="D1748">
            <v>1747</v>
          </cell>
          <cell r="E1748">
            <v>-15.797958087049979</v>
          </cell>
          <cell r="F1748">
            <v>10.385577321052549</v>
          </cell>
          <cell r="G1748">
            <v>9.7549688005819917</v>
          </cell>
          <cell r="H1748">
            <v>10.74766386440024</v>
          </cell>
          <cell r="I1748">
            <v>11.50828961399384</v>
          </cell>
          <cell r="J1748">
            <v>8.5823690802790225</v>
          </cell>
          <cell r="K1748">
            <v>10.950112686492499</v>
          </cell>
          <cell r="L1748">
            <v>13.09377203020267</v>
          </cell>
          <cell r="M1748">
            <v>12.17956175096333</v>
          </cell>
          <cell r="N1748">
            <v>11.88548671454191</v>
          </cell>
          <cell r="O1748">
            <v>9.7553717531263828</v>
          </cell>
          <cell r="P1748">
            <v>9.2968933917582035</v>
          </cell>
          <cell r="Q1748">
            <v>8.9728176221251488</v>
          </cell>
        </row>
        <row r="1749">
          <cell r="A1749" t="str">
            <v>285 HK Equity</v>
          </cell>
          <cell r="B1749" t="str">
            <v>BYD ELECTRONIC</v>
          </cell>
          <cell r="C1749">
            <v>10245009463.533199</v>
          </cell>
          <cell r="D1749">
            <v>1748</v>
          </cell>
          <cell r="E1749">
            <v>139.695525119037</v>
          </cell>
          <cell r="F1749">
            <v>1.785736961602822</v>
          </cell>
          <cell r="G1749">
            <v>1.92223791000248</v>
          </cell>
          <cell r="H1749">
            <v>1.959446386799939</v>
          </cell>
          <cell r="I1749">
            <v>1.9585668317379259</v>
          </cell>
          <cell r="J1749">
            <v>1.6096578293705761</v>
          </cell>
          <cell r="K1749">
            <v>2.3141222736699092</v>
          </cell>
          <cell r="L1749">
            <v>2.012487812378168</v>
          </cell>
          <cell r="M1749">
            <v>2.2888550480934668</v>
          </cell>
          <cell r="N1749">
            <v>3.7997551129166141</v>
          </cell>
          <cell r="O1749">
            <v>4.3290320306055037</v>
          </cell>
          <cell r="P1749">
            <v>5.0256769710225058</v>
          </cell>
          <cell r="Q1749">
            <v>4.4514981284737587</v>
          </cell>
        </row>
        <row r="1750">
          <cell r="A1750" t="str">
            <v>322 HK Equity</v>
          </cell>
          <cell r="B1750" t="str">
            <v>TINGYI</v>
          </cell>
          <cell r="C1750">
            <v>10243832324.537109</v>
          </cell>
          <cell r="D1750">
            <v>1749</v>
          </cell>
          <cell r="E1750">
            <v>21.96626010876459</v>
          </cell>
          <cell r="F1750">
            <v>1.6043531989607369</v>
          </cell>
          <cell r="G1750">
            <v>1.7066599032655321</v>
          </cell>
          <cell r="H1750">
            <v>1.7174122628318289</v>
          </cell>
          <cell r="I1750">
            <v>1.840333126902806</v>
          </cell>
          <cell r="J1750">
            <v>1.565805073554458</v>
          </cell>
          <cell r="K1750">
            <v>1.769774652593469</v>
          </cell>
          <cell r="L1750">
            <v>1.7286753370978829</v>
          </cell>
          <cell r="M1750">
            <v>1.550847749763193</v>
          </cell>
          <cell r="N1750">
            <v>1.8734276587309751</v>
          </cell>
          <cell r="O1750">
            <v>1.86838698202564</v>
          </cell>
          <cell r="P1750">
            <v>1.762535181324836</v>
          </cell>
          <cell r="Q1750">
            <v>1.842533103939914</v>
          </cell>
        </row>
        <row r="1751">
          <cell r="A1751" t="str">
            <v>SBICARD IN Equity</v>
          </cell>
          <cell r="B1751" t="str">
            <v>SBI CARDS &amp; PAYM</v>
          </cell>
          <cell r="C1751">
            <v>10238164562.59399</v>
          </cell>
          <cell r="D1751">
            <v>1750</v>
          </cell>
          <cell r="E1751"/>
          <cell r="F1751"/>
          <cell r="G1751"/>
          <cell r="H1751"/>
          <cell r="I1751"/>
          <cell r="J1751">
            <v>7.9406326805062122</v>
          </cell>
          <cell r="K1751">
            <v>7.8974254978664931</v>
          </cell>
          <cell r="L1751">
            <v>7.2490043028753348</v>
          </cell>
          <cell r="M1751">
            <v>8.6037811642755742</v>
          </cell>
          <cell r="N1751">
            <v>9.7159721165465953</v>
          </cell>
          <cell r="O1751">
            <v>11.040174358319399</v>
          </cell>
          <cell r="P1751">
            <v>11.455374680984511</v>
          </cell>
          <cell r="Q1751">
            <v>10.83165012298571</v>
          </cell>
        </row>
        <row r="1752">
          <cell r="A1752" t="str">
            <v>BSFR AB Equity</v>
          </cell>
          <cell r="B1752" t="str">
            <v>BANQUE SAUDI FR</v>
          </cell>
          <cell r="C1752">
            <v>10236135388.72266</v>
          </cell>
          <cell r="D1752">
            <v>1751</v>
          </cell>
          <cell r="E1752">
            <v>-3.9463975095256449</v>
          </cell>
          <cell r="F1752">
            <v>8.799765408039093</v>
          </cell>
          <cell r="G1752">
            <v>9.9952027201652527</v>
          </cell>
          <cell r="H1752">
            <v>9.5549037606699585</v>
          </cell>
          <cell r="I1752">
            <v>8.9956824481487274</v>
          </cell>
          <cell r="J1752">
            <v>7.037577748298645</v>
          </cell>
          <cell r="K1752">
            <v>8.2379560161813288</v>
          </cell>
          <cell r="L1752">
            <v>8.0447521692333339</v>
          </cell>
          <cell r="M1752">
            <v>7.7173251338094806</v>
          </cell>
          <cell r="N1752">
            <v>8.0380711521949024</v>
          </cell>
          <cell r="O1752">
            <v>8.4917487073748248</v>
          </cell>
          <cell r="P1752">
            <v>8.6512576557704506</v>
          </cell>
          <cell r="Q1752">
            <v>7.8924913946678998</v>
          </cell>
        </row>
        <row r="1753">
          <cell r="A1753" t="str">
            <v>KESKOB FH Equity</v>
          </cell>
          <cell r="B1753" t="str">
            <v>KESKO OYJ-B</v>
          </cell>
          <cell r="C1753">
            <v>10235233876.361691</v>
          </cell>
          <cell r="D1753">
            <v>1752</v>
          </cell>
          <cell r="E1753">
            <v>44.065156039968322</v>
          </cell>
          <cell r="F1753">
            <v>17.10533649919034</v>
          </cell>
          <cell r="G1753">
            <v>17.684478492280959</v>
          </cell>
          <cell r="H1753">
            <v>16.93133021745302</v>
          </cell>
          <cell r="I1753">
            <v>17.513470435409541</v>
          </cell>
          <cell r="J1753">
            <v>13.76550005626677</v>
          </cell>
          <cell r="K1753">
            <v>16.317179586429571</v>
          </cell>
          <cell r="L1753">
            <v>17.006640241966242</v>
          </cell>
          <cell r="M1753">
            <v>17.076223735595701</v>
          </cell>
          <cell r="N1753">
            <v>21.66515764040378</v>
          </cell>
          <cell r="O1753">
            <v>22.519459480230349</v>
          </cell>
          <cell r="P1753">
            <v>26.167860551490779</v>
          </cell>
          <cell r="Q1753">
            <v>26.00020769042203</v>
          </cell>
        </row>
        <row r="1754">
          <cell r="A1754" t="str">
            <v>IWV US Equity</v>
          </cell>
          <cell r="B1754" t="str">
            <v>ISHARES RUSSELL</v>
          </cell>
          <cell r="C1754">
            <v>10222699520</v>
          </cell>
          <cell r="D1754">
            <v>1753</v>
          </cell>
          <cell r="E1754">
            <v>18.0384393345477</v>
          </cell>
          <cell r="F1754">
            <v>182.57000732421881</v>
          </cell>
          <cell r="G1754">
            <v>188.49000549316409</v>
          </cell>
          <cell r="H1754">
            <v>189.8800048828125</v>
          </cell>
          <cell r="I1754">
            <v>180.32000732421881</v>
          </cell>
          <cell r="J1754">
            <v>141.33000183105469</v>
          </cell>
          <cell r="K1754">
            <v>163.11000061035159</v>
          </cell>
          <cell r="L1754">
            <v>177.74000549316409</v>
          </cell>
          <cell r="M1754">
            <v>180.97999572753909</v>
          </cell>
          <cell r="N1754">
            <v>192.08000183105469</v>
          </cell>
          <cell r="O1754">
            <v>205.99000549316409</v>
          </cell>
          <cell r="P1754">
            <v>197.5</v>
          </cell>
          <cell r="Q1754">
            <v>194.05000305175781</v>
          </cell>
        </row>
        <row r="1755">
          <cell r="A1755" t="str">
            <v>8002 JP Equity</v>
          </cell>
          <cell r="B1755" t="str">
            <v>MARUBENI CORP</v>
          </cell>
          <cell r="C1755">
            <v>10222098890.21118</v>
          </cell>
          <cell r="D1755">
            <v>1754</v>
          </cell>
          <cell r="E1755">
            <v>-19.563183514108459</v>
          </cell>
          <cell r="F1755">
            <v>7.5678652999973224</v>
          </cell>
          <cell r="G1755">
            <v>7.460652900604714</v>
          </cell>
          <cell r="H1755">
            <v>7.2292261365527111</v>
          </cell>
          <cell r="I1755">
            <v>6.5914997900526373</v>
          </cell>
          <cell r="J1755">
            <v>4.8664546902185748</v>
          </cell>
          <cell r="K1755">
            <v>4.7265404409259304</v>
          </cell>
          <cell r="L1755">
            <v>4.8233872734695069</v>
          </cell>
          <cell r="M1755">
            <v>4.4721653992225194</v>
          </cell>
          <cell r="N1755">
            <v>4.6762185902092313</v>
          </cell>
          <cell r="O1755">
            <v>6.1063952761320479</v>
          </cell>
          <cell r="P1755">
            <v>5.6324014971032739</v>
          </cell>
          <cell r="Q1755">
            <v>5.3857892122204021</v>
          </cell>
        </row>
        <row r="1756">
          <cell r="A1756" t="str">
            <v>HWM US Equity</v>
          </cell>
          <cell r="B1756" t="str">
            <v>HOWMET AEROSPACE</v>
          </cell>
          <cell r="C1756">
            <v>10220044288</v>
          </cell>
          <cell r="D1756">
            <v>1755</v>
          </cell>
          <cell r="E1756">
            <v>-5.423678145630384</v>
          </cell>
          <cell r="F1756">
            <v>24.575664520263668</v>
          </cell>
          <cell r="G1756">
            <v>24.744541168212891</v>
          </cell>
          <cell r="H1756">
            <v>24.173574447631839</v>
          </cell>
          <cell r="I1756">
            <v>24.085117340087891</v>
          </cell>
          <cell r="J1756">
            <v>13.19999980926514</v>
          </cell>
          <cell r="K1756">
            <v>12.539999961853029</v>
          </cell>
          <cell r="L1756">
            <v>13.409999847412109</v>
          </cell>
          <cell r="M1756">
            <v>15.27999973297119</v>
          </cell>
          <cell r="N1756">
            <v>15.13000011444092</v>
          </cell>
          <cell r="O1756">
            <v>17.54000091552734</v>
          </cell>
          <cell r="P1756">
            <v>17.229999542236332</v>
          </cell>
          <cell r="Q1756">
            <v>17.85000038146973</v>
          </cell>
        </row>
        <row r="1757">
          <cell r="A1757" t="str">
            <v>ADE NO Equity</v>
          </cell>
          <cell r="B1757" t="str">
            <v>ADEVINTA ASA</v>
          </cell>
          <cell r="C1757">
            <v>10209629912.828739</v>
          </cell>
          <cell r="D1757">
            <v>1756</v>
          </cell>
          <cell r="E1757">
            <v>32.381891751956069</v>
          </cell>
          <cell r="F1757">
            <v>10.639574490487581</v>
          </cell>
          <cell r="G1757">
            <v>11.832838654518129</v>
          </cell>
          <cell r="H1757">
            <v>12.366958842609961</v>
          </cell>
          <cell r="I1757">
            <v>10.63578352332115</v>
          </cell>
          <cell r="J1757">
            <v>8.6428453489243111</v>
          </cell>
          <cell r="K1757">
            <v>8.196563059464097</v>
          </cell>
          <cell r="L1757">
            <v>10.71662225027239</v>
          </cell>
          <cell r="M1757">
            <v>10.407030791044241</v>
          </cell>
          <cell r="N1757">
            <v>16.975697502493858</v>
          </cell>
          <cell r="O1757">
            <v>18.288916061089822</v>
          </cell>
          <cell r="P1757">
            <v>17.560629699379209</v>
          </cell>
          <cell r="Q1757">
            <v>14.81527836620808</v>
          </cell>
        </row>
        <row r="1758">
          <cell r="A1758" t="str">
            <v>IAG LN Equity</v>
          </cell>
          <cell r="B1758" t="str">
            <v>INTL CONS AIRLIN</v>
          </cell>
          <cell r="C1758">
            <v>10207436227.049931</v>
          </cell>
          <cell r="D1758">
            <v>1757</v>
          </cell>
          <cell r="E1758">
            <v>-56.771997361232373</v>
          </cell>
          <cell r="F1758">
            <v>4.6562302154181623</v>
          </cell>
          <cell r="G1758">
            <v>5.4932203347879067</v>
          </cell>
          <cell r="H1758">
            <v>4.957696512170287</v>
          </cell>
          <cell r="I1758">
            <v>3.6779443875445281</v>
          </cell>
          <cell r="J1758">
            <v>1.6632546413354989</v>
          </cell>
          <cell r="K1758">
            <v>1.783617006144667</v>
          </cell>
          <cell r="L1758">
            <v>1.9999051966005941</v>
          </cell>
          <cell r="M1758">
            <v>1.813809515923936</v>
          </cell>
          <cell r="N1758">
            <v>1.4184853486369779</v>
          </cell>
          <cell r="O1758">
            <v>1.7979276360698291</v>
          </cell>
          <cell r="P1758">
            <v>1.209715069192363</v>
          </cell>
          <cell r="Q1758">
            <v>1.244300054933632</v>
          </cell>
        </row>
        <row r="1759">
          <cell r="A1759" t="str">
            <v>SKG ID Equity</v>
          </cell>
          <cell r="B1759" t="str">
            <v>SMURFIT KAPPA GR</v>
          </cell>
          <cell r="C1759">
            <v>10196481194.31641</v>
          </cell>
          <cell r="D1759">
            <v>1758</v>
          </cell>
          <cell r="E1759">
            <v>18.239823360768391</v>
          </cell>
          <cell r="F1759">
            <v>35.15204838438035</v>
          </cell>
          <cell r="G1759">
            <v>38.419162072025301</v>
          </cell>
          <cell r="H1759">
            <v>35.057032403678932</v>
          </cell>
          <cell r="I1759">
            <v>33.271681164093017</v>
          </cell>
          <cell r="J1759">
            <v>27.858749270439152</v>
          </cell>
          <cell r="K1759">
            <v>31.447655317253069</v>
          </cell>
          <cell r="L1759">
            <v>33.167400202369663</v>
          </cell>
          <cell r="M1759">
            <v>33.161216421874997</v>
          </cell>
          <cell r="N1759">
            <v>34.965025903678907</v>
          </cell>
          <cell r="O1759">
            <v>35.897472672012327</v>
          </cell>
          <cell r="P1759">
            <v>40.308839248809818</v>
          </cell>
          <cell r="Q1759">
            <v>39.02356806700891</v>
          </cell>
        </row>
        <row r="1760">
          <cell r="A1760" t="str">
            <v>7701 JP Equity</v>
          </cell>
          <cell r="B1760" t="str">
            <v>SHIMADZU CORP</v>
          </cell>
          <cell r="C1760">
            <v>10194077405.14801</v>
          </cell>
          <cell r="D1760">
            <v>1759</v>
          </cell>
          <cell r="E1760">
            <v>13.23717159343745</v>
          </cell>
          <cell r="F1760">
            <v>30.401688194833699</v>
          </cell>
          <cell r="G1760">
            <v>31.661296263337139</v>
          </cell>
          <cell r="H1760">
            <v>28.618755070492629</v>
          </cell>
          <cell r="I1760">
            <v>24.24833063129336</v>
          </cell>
          <cell r="J1760">
            <v>25.62570004910231</v>
          </cell>
          <cell r="K1760">
            <v>24.573889076709751</v>
          </cell>
          <cell r="L1760">
            <v>27.430748071521521</v>
          </cell>
          <cell r="M1760">
            <v>26.484826649539169</v>
          </cell>
          <cell r="N1760">
            <v>25.66688785422593</v>
          </cell>
          <cell r="O1760">
            <v>29.52273168601096</v>
          </cell>
          <cell r="P1760">
            <v>30.222642179578539</v>
          </cell>
          <cell r="Q1760">
            <v>28.659989787265658</v>
          </cell>
        </row>
        <row r="1761">
          <cell r="A1761" t="str">
            <v>HST US Equity</v>
          </cell>
          <cell r="B1761" t="str">
            <v>HOST HOTELS &amp; RE</v>
          </cell>
          <cell r="C1761">
            <v>10192024576</v>
          </cell>
          <cell r="D1761">
            <v>1760</v>
          </cell>
          <cell r="E1761">
            <v>-13.319559662040669</v>
          </cell>
          <cell r="F1761">
            <v>17.5</v>
          </cell>
          <cell r="G1761">
            <v>18.54999923706055</v>
          </cell>
          <cell r="H1761">
            <v>16.35000038146973</v>
          </cell>
          <cell r="I1761">
            <v>14.97000026702881</v>
          </cell>
          <cell r="J1761">
            <v>10.27999973297119</v>
          </cell>
          <cell r="K1761">
            <v>11.439999580383301</v>
          </cell>
          <cell r="L1761">
            <v>12.25</v>
          </cell>
          <cell r="M1761">
            <v>10.89000034332275</v>
          </cell>
          <cell r="N1761">
            <v>10.310000419616699</v>
          </cell>
          <cell r="O1761">
            <v>11.27999973297119</v>
          </cell>
          <cell r="P1761">
            <v>11.14000034332275</v>
          </cell>
          <cell r="Q1761">
            <v>10.939999580383301</v>
          </cell>
        </row>
        <row r="1762">
          <cell r="A1762" t="str">
            <v>688396 CH Equity</v>
          </cell>
          <cell r="B1762" t="str">
            <v>CHINA RESOURCE-A</v>
          </cell>
          <cell r="C1762">
            <v>10172417107.67828</v>
          </cell>
          <cell r="D1762">
            <v>1761</v>
          </cell>
          <cell r="E1762"/>
          <cell r="F1762"/>
          <cell r="G1762"/>
          <cell r="H1762"/>
          <cell r="I1762">
            <v>7.0723616323884926</v>
          </cell>
          <cell r="J1762">
            <v>4.6225353267117271</v>
          </cell>
          <cell r="K1762">
            <v>5.3558538633133139</v>
          </cell>
          <cell r="L1762">
            <v>5.6791716505604199</v>
          </cell>
          <cell r="M1762">
            <v>6.4611033156029407</v>
          </cell>
          <cell r="N1762">
            <v>8.2124084864901761</v>
          </cell>
          <cell r="O1762">
            <v>7.1395093202590942</v>
          </cell>
          <cell r="P1762">
            <v>8.2697690023798032</v>
          </cell>
          <cell r="Q1762">
            <v>7.095675289169435</v>
          </cell>
        </row>
        <row r="1763">
          <cell r="A1763" t="str">
            <v>MRO LN Equity</v>
          </cell>
          <cell r="B1763" t="str">
            <v>MELROSE INDUSTRI</v>
          </cell>
          <cell r="C1763">
            <v>10169656064.79785</v>
          </cell>
          <cell r="D1763">
            <v>1762</v>
          </cell>
          <cell r="E1763">
            <v>-29.397324153355189</v>
          </cell>
          <cell r="F1763">
            <v>2.9890475324022252</v>
          </cell>
          <cell r="G1763">
            <v>3.183005923853329</v>
          </cell>
          <cell r="H1763">
            <v>3.0977908668901928</v>
          </cell>
          <cell r="I1763">
            <v>2.6053505173464662</v>
          </cell>
          <cell r="J1763">
            <v>0.96681000664830208</v>
          </cell>
          <cell r="K1763">
            <v>1.2095065858802909</v>
          </cell>
          <cell r="L1763">
            <v>1.4895675182342529</v>
          </cell>
          <cell r="M1763">
            <v>1.4596529440044039</v>
          </cell>
          <cell r="N1763">
            <v>1.1519767153220071</v>
          </cell>
          <cell r="O1763">
            <v>1.278668159871543</v>
          </cell>
          <cell r="P1763">
            <v>1.5498587518454909</v>
          </cell>
          <cell r="Q1763">
            <v>1.6034462223760779</v>
          </cell>
        </row>
        <row r="1764">
          <cell r="A1764" t="str">
            <v>000786 CH Equity</v>
          </cell>
          <cell r="B1764" t="str">
            <v>BEIJING NEW BU-A</v>
          </cell>
          <cell r="C1764">
            <v>10161990156.62604</v>
          </cell>
          <cell r="D1764">
            <v>1763</v>
          </cell>
          <cell r="E1764">
            <v>86.783457075887327</v>
          </cell>
          <cell r="F1764">
            <v>3.2247525628425251</v>
          </cell>
          <cell r="G1764">
            <v>3.6548238076676398</v>
          </cell>
          <cell r="H1764">
            <v>3.3169551938811992</v>
          </cell>
          <cell r="I1764">
            <v>3.9822437825823731</v>
          </cell>
          <cell r="J1764">
            <v>3.33802839087349</v>
          </cell>
          <cell r="K1764">
            <v>3.614458001313551</v>
          </cell>
          <cell r="L1764">
            <v>3.288532312932603</v>
          </cell>
          <cell r="M1764">
            <v>3.1994343573757078</v>
          </cell>
          <cell r="N1764">
            <v>4.4192010613851096</v>
          </cell>
          <cell r="O1764">
            <v>4.7377049357201031</v>
          </cell>
          <cell r="P1764">
            <v>4.5501399521575081</v>
          </cell>
          <cell r="Q1764">
            <v>5.4188958836563188</v>
          </cell>
        </row>
        <row r="1765">
          <cell r="A1765" t="str">
            <v>BFAM US Equity</v>
          </cell>
          <cell r="B1765" t="str">
            <v>BRIGHT HORIZONS</v>
          </cell>
          <cell r="C1765">
            <v>10159663104</v>
          </cell>
          <cell r="D1765">
            <v>1764</v>
          </cell>
          <cell r="E1765">
            <v>10.318297180927139</v>
          </cell>
          <cell r="F1765">
            <v>151.9700012207031</v>
          </cell>
          <cell r="G1765">
            <v>150.28999328613281</v>
          </cell>
          <cell r="H1765">
            <v>165.36000061035159</v>
          </cell>
          <cell r="I1765">
            <v>159.3699951171875</v>
          </cell>
          <cell r="J1765">
            <v>93</v>
          </cell>
          <cell r="K1765">
            <v>115.9599990844727</v>
          </cell>
          <cell r="L1765">
            <v>114.9199981689453</v>
          </cell>
          <cell r="M1765">
            <v>118.0100021362305</v>
          </cell>
          <cell r="N1765">
            <v>106.7099990844727</v>
          </cell>
          <cell r="O1765">
            <v>135.74000549316409</v>
          </cell>
          <cell r="P1765">
            <v>155</v>
          </cell>
          <cell r="Q1765">
            <v>156.05999755859381</v>
          </cell>
        </row>
        <row r="1766">
          <cell r="A1766" t="str">
            <v>COAL IN Equity</v>
          </cell>
          <cell r="B1766" t="str">
            <v>COAL INDIA LTD</v>
          </cell>
          <cell r="C1766">
            <v>10147745198.01685</v>
          </cell>
          <cell r="D1766">
            <v>1765</v>
          </cell>
          <cell r="E1766">
            <v>-28.791204036643741</v>
          </cell>
          <cell r="F1766">
            <v>2.8728534410822988</v>
          </cell>
          <cell r="G1766">
            <v>2.9701512051566681</v>
          </cell>
          <cell r="H1766">
            <v>2.505961471536438</v>
          </cell>
          <cell r="I1766">
            <v>2.3310553277455881</v>
          </cell>
          <cell r="J1766">
            <v>1.8211022535876249</v>
          </cell>
          <cell r="K1766">
            <v>1.957385694142431</v>
          </cell>
          <cell r="L1766">
            <v>1.9657532590550351</v>
          </cell>
          <cell r="M1766">
            <v>1.772671620216244</v>
          </cell>
          <cell r="N1766">
            <v>1.706958749588551</v>
          </cell>
          <cell r="O1766">
            <v>1.8263433892792309</v>
          </cell>
          <cell r="P1766">
            <v>1.6010759831406181</v>
          </cell>
          <cell r="Q1766">
            <v>1.552842952889506</v>
          </cell>
        </row>
        <row r="1767">
          <cell r="A1767" t="str">
            <v>DT US Equity</v>
          </cell>
          <cell r="B1767" t="str">
            <v>DYNATRACE INC</v>
          </cell>
          <cell r="C1767">
            <v>10144190464</v>
          </cell>
          <cell r="D1767">
            <v>1766</v>
          </cell>
          <cell r="E1767">
            <v>60.82288954779802</v>
          </cell>
          <cell r="F1767">
            <v>26.29999923706055</v>
          </cell>
          <cell r="G1767">
            <v>25.29999923706055</v>
          </cell>
          <cell r="H1767">
            <v>30.219999313354489</v>
          </cell>
          <cell r="I1767">
            <v>32.380001068115227</v>
          </cell>
          <cell r="J1767">
            <v>22.520000457763668</v>
          </cell>
          <cell r="K1767">
            <v>27.159999847412109</v>
          </cell>
          <cell r="L1767">
            <v>38.659999847412109</v>
          </cell>
          <cell r="M1767">
            <v>42.849998474121087</v>
          </cell>
          <cell r="N1767">
            <v>41.400001525878913</v>
          </cell>
          <cell r="O1767">
            <v>47.090000152587891</v>
          </cell>
          <cell r="P1767">
            <v>41.389999389648438</v>
          </cell>
          <cell r="Q1767">
            <v>34.5</v>
          </cell>
        </row>
        <row r="1768">
          <cell r="A1768" t="str">
            <v>5332 JP Equity</v>
          </cell>
          <cell r="B1768" t="str">
            <v>TOTO LTD</v>
          </cell>
          <cell r="C1768">
            <v>10124905143.19153</v>
          </cell>
          <cell r="D1768">
            <v>1767</v>
          </cell>
          <cell r="E1768">
            <v>27.742281601561601</v>
          </cell>
          <cell r="F1768">
            <v>43.882979792542763</v>
          </cell>
          <cell r="G1768">
            <v>42.70593449473381</v>
          </cell>
          <cell r="H1768">
            <v>42.329991422593586</v>
          </cell>
          <cell r="I1768">
            <v>38.14031339250505</v>
          </cell>
          <cell r="J1768">
            <v>32.452371600084007</v>
          </cell>
          <cell r="K1768">
            <v>34.931633481755853</v>
          </cell>
          <cell r="L1768">
            <v>39.737867843359709</v>
          </cell>
          <cell r="M1768">
            <v>38.074847450479872</v>
          </cell>
          <cell r="N1768">
            <v>38.78782354760915</v>
          </cell>
          <cell r="O1768">
            <v>44.0011320495978</v>
          </cell>
          <cell r="P1768">
            <v>45.712930569425232</v>
          </cell>
          <cell r="Q1768">
            <v>47.448735171929002</v>
          </cell>
        </row>
        <row r="1769">
          <cell r="A1769" t="str">
            <v>SCZ US Equity</v>
          </cell>
          <cell r="B1769" t="str">
            <v>ISHARES MSCI EAF</v>
          </cell>
          <cell r="C1769">
            <v>10112400384</v>
          </cell>
          <cell r="D1769">
            <v>1768</v>
          </cell>
          <cell r="E1769">
            <v>8.2361692148371635</v>
          </cell>
          <cell r="F1769">
            <v>60.849998474121087</v>
          </cell>
          <cell r="G1769">
            <v>62.279998779296882</v>
          </cell>
          <cell r="H1769">
            <v>59.790000915527337</v>
          </cell>
          <cell r="I1769">
            <v>55.389999389648438</v>
          </cell>
          <cell r="J1769">
            <v>42.849998474121087</v>
          </cell>
          <cell r="K1769">
            <v>48.099998474121087</v>
          </cell>
          <cell r="L1769">
            <v>54.279998779296882</v>
          </cell>
          <cell r="M1769">
            <v>53.909999847412109</v>
          </cell>
          <cell r="N1769">
            <v>56.009998321533203</v>
          </cell>
          <cell r="O1769">
            <v>59.209999084472663</v>
          </cell>
          <cell r="P1769">
            <v>59.560001373291023</v>
          </cell>
          <cell r="Q1769">
            <v>57.229999542236328</v>
          </cell>
        </row>
        <row r="1770">
          <cell r="A1770" t="str">
            <v>MOWI NO Equity</v>
          </cell>
          <cell r="B1770" t="str">
            <v>MOWI ASA</v>
          </cell>
          <cell r="C1770">
            <v>10100497666.939091</v>
          </cell>
          <cell r="D1770">
            <v>1769</v>
          </cell>
          <cell r="E1770">
            <v>-20.12124217211035</v>
          </cell>
          <cell r="F1770">
            <v>24.465564803055489</v>
          </cell>
          <cell r="G1770">
            <v>25.963978315866139</v>
          </cell>
          <cell r="H1770">
            <v>23.624338326041538</v>
          </cell>
          <cell r="I1770">
            <v>20.91166866564436</v>
          </cell>
          <cell r="J1770">
            <v>16.2196117313506</v>
          </cell>
          <cell r="K1770">
            <v>16.973413769155741</v>
          </cell>
          <cell r="L1770">
            <v>19.008505752192381</v>
          </cell>
          <cell r="M1770">
            <v>19.021739291714312</v>
          </cell>
          <cell r="N1770">
            <v>18.65136346116401</v>
          </cell>
          <cell r="O1770">
            <v>19.575659735517089</v>
          </cell>
          <cell r="P1770">
            <v>17.759328611461338</v>
          </cell>
          <cell r="Q1770">
            <v>16.0881399919482</v>
          </cell>
        </row>
        <row r="1771">
          <cell r="A1771" t="str">
            <v>LEG GR Equity</v>
          </cell>
          <cell r="B1771" t="str">
            <v>LEG IMMOBILIEN A</v>
          </cell>
          <cell r="C1771">
            <v>10094853507.78076</v>
          </cell>
          <cell r="D1771">
            <v>1770</v>
          </cell>
          <cell r="E1771">
            <v>18.28938723606668</v>
          </cell>
          <cell r="F1771">
            <v>112.5219939498902</v>
          </cell>
          <cell r="G1771">
            <v>118.3637732813168</v>
          </cell>
          <cell r="H1771">
            <v>123.36315386426941</v>
          </cell>
          <cell r="I1771">
            <v>122.3092050445557</v>
          </cell>
          <cell r="J1771">
            <v>109.14074880886071</v>
          </cell>
          <cell r="K1771">
            <v>115.132256783043</v>
          </cell>
          <cell r="L1771">
            <v>125.1902477052308</v>
          </cell>
          <cell r="M1771">
            <v>129.8739227337646</v>
          </cell>
          <cell r="N1771">
            <v>140.16558013885509</v>
          </cell>
          <cell r="O1771">
            <v>148.69764133983611</v>
          </cell>
          <cell r="P1771">
            <v>143.9467157299805</v>
          </cell>
          <cell r="Q1771">
            <v>137.0941163997459</v>
          </cell>
        </row>
        <row r="1772">
          <cell r="A1772" t="str">
            <v>ABN NA Equity</v>
          </cell>
          <cell r="B1772" t="str">
            <v>ABN AMRO BANK-CV</v>
          </cell>
          <cell r="C1772">
            <v>10092981801.880489</v>
          </cell>
          <cell r="D1772">
            <v>1771</v>
          </cell>
          <cell r="E1772">
            <v>-44.066645033178212</v>
          </cell>
          <cell r="F1772">
            <v>16.86722383942606</v>
          </cell>
          <cell r="G1772">
            <v>18.189107208339689</v>
          </cell>
          <cell r="H1772">
            <v>17.605928867790229</v>
          </cell>
          <cell r="I1772">
            <v>13.863199951934799</v>
          </cell>
          <cell r="J1772">
            <v>7.560099885368345</v>
          </cell>
          <cell r="K1772">
            <v>7.6915996074676514</v>
          </cell>
          <cell r="L1772">
            <v>8.5656483819503819</v>
          </cell>
          <cell r="M1772">
            <v>8.6192126974365237</v>
          </cell>
          <cell r="N1772">
            <v>8.4216838536995056</v>
          </cell>
          <cell r="O1772">
            <v>9.5615211034004233</v>
          </cell>
          <cell r="P1772">
            <v>8.29666807149124</v>
          </cell>
          <cell r="Q1772">
            <v>8.5070444487525947</v>
          </cell>
        </row>
        <row r="1773">
          <cell r="A1773" t="str">
            <v>MGP US Equity</v>
          </cell>
          <cell r="B1773" t="str">
            <v>MGM GROWTH PRO-A</v>
          </cell>
          <cell r="C1773">
            <v>10091616256</v>
          </cell>
          <cell r="D1773">
            <v>1772</v>
          </cell>
          <cell r="E1773">
            <v>1.9964690161899949</v>
          </cell>
          <cell r="F1773">
            <v>30.29999923706055</v>
          </cell>
          <cell r="G1773">
            <v>30.969999313354489</v>
          </cell>
          <cell r="H1773">
            <v>32.5</v>
          </cell>
          <cell r="I1773">
            <v>27.819999694824219</v>
          </cell>
          <cell r="J1773">
            <v>22.780000686645511</v>
          </cell>
          <cell r="K1773">
            <v>24.520000457763668</v>
          </cell>
          <cell r="L1773">
            <v>28.20999908447266</v>
          </cell>
          <cell r="M1773">
            <v>27.270000457763668</v>
          </cell>
          <cell r="N1773">
            <v>27.360000610351559</v>
          </cell>
          <cell r="O1773">
            <v>28.5</v>
          </cell>
          <cell r="P1773">
            <v>28.20000076293945</v>
          </cell>
          <cell r="Q1773">
            <v>27.129999160766602</v>
          </cell>
        </row>
        <row r="1774">
          <cell r="A1774" t="str">
            <v>009150 KS Equity</v>
          </cell>
          <cell r="B1774" t="str">
            <v>SAMSUNG ELECTRO</v>
          </cell>
          <cell r="C1774">
            <v>10089032582.963619</v>
          </cell>
          <cell r="D1774">
            <v>1773</v>
          </cell>
          <cell r="E1774">
            <v>36.64179573914312</v>
          </cell>
          <cell r="F1774">
            <v>94.417559914290905</v>
          </cell>
          <cell r="G1774">
            <v>108.1324226106517</v>
          </cell>
          <cell r="H1774">
            <v>104.8780904966407</v>
          </cell>
          <cell r="I1774">
            <v>109.9731337162666</v>
          </cell>
          <cell r="J1774">
            <v>77.189807983813807</v>
          </cell>
          <cell r="K1774">
            <v>92.715116683393717</v>
          </cell>
          <cell r="L1774">
            <v>103.73698460171001</v>
          </cell>
          <cell r="M1774">
            <v>105.72320432402191</v>
          </cell>
          <cell r="N1774">
            <v>115.9558642248157</v>
          </cell>
          <cell r="O1774">
            <v>106.68982262723149</v>
          </cell>
          <cell r="P1774">
            <v>119.4989752839319</v>
          </cell>
          <cell r="Q1774">
            <v>118.0928918765858</v>
          </cell>
        </row>
        <row r="1775">
          <cell r="A1775" t="str">
            <v>NKLA US Equity</v>
          </cell>
          <cell r="B1775" t="str">
            <v>NIKOLA CORP</v>
          </cell>
          <cell r="C1775">
            <v>10074619904</v>
          </cell>
          <cell r="D1775">
            <v>1774</v>
          </cell>
          <cell r="E1775">
            <v>156.05230797274109</v>
          </cell>
          <cell r="F1775">
            <v>10.27000045776367</v>
          </cell>
          <cell r="G1775">
            <v>10.319899559021</v>
          </cell>
          <cell r="H1775">
            <v>10.35000038146973</v>
          </cell>
          <cell r="I1775">
            <v>10.35000038146973</v>
          </cell>
          <cell r="J1775">
            <v>10.590000152587891</v>
          </cell>
          <cell r="K1775">
            <v>13</v>
          </cell>
          <cell r="L1775">
            <v>33.990001678466797</v>
          </cell>
          <cell r="M1775">
            <v>65.900001525878906</v>
          </cell>
          <cell r="N1775">
            <v>36.490001678466797</v>
          </cell>
          <cell r="O1775">
            <v>41</v>
          </cell>
          <cell r="P1775">
            <v>24.110000610351559</v>
          </cell>
          <cell r="Q1775">
            <v>18.579999923706051</v>
          </cell>
        </row>
        <row r="1776">
          <cell r="A1776" t="str">
            <v>BALDB SS Equity</v>
          </cell>
          <cell r="B1776" t="str">
            <v>FASTIGHETS-B SHS</v>
          </cell>
          <cell r="C1776">
            <v>10074486488.475401</v>
          </cell>
          <cell r="D1776">
            <v>1775</v>
          </cell>
          <cell r="E1776">
            <v>23.50230065501848</v>
          </cell>
          <cell r="F1776">
            <v>41.485950797796249</v>
          </cell>
          <cell r="G1776">
            <v>46.24845382657395</v>
          </cell>
          <cell r="H1776">
            <v>47.748764768242843</v>
          </cell>
          <cell r="I1776">
            <v>46.729758294367002</v>
          </cell>
          <cell r="J1776">
            <v>33.109950095415122</v>
          </cell>
          <cell r="K1776">
            <v>39.213297143578529</v>
          </cell>
          <cell r="L1776">
            <v>40.791957018831908</v>
          </cell>
          <cell r="M1776">
            <v>39.077294506715127</v>
          </cell>
          <cell r="N1776">
            <v>40.912308186934517</v>
          </cell>
          <cell r="O1776">
            <v>40.959248870300598</v>
          </cell>
          <cell r="P1776">
            <v>51.163625021022199</v>
          </cell>
          <cell r="Q1776">
            <v>47.526258551047931</v>
          </cell>
        </row>
        <row r="1777">
          <cell r="A1777" t="str">
            <v>6808 HK Equity</v>
          </cell>
          <cell r="B1777" t="str">
            <v>SUN ART RETAIL</v>
          </cell>
          <cell r="C1777">
            <v>10041016770.234381</v>
          </cell>
          <cell r="D1777">
            <v>1776</v>
          </cell>
          <cell r="E1777">
            <v>-6.4560537653176038</v>
          </cell>
          <cell r="F1777">
            <v>1.1496161073446269</v>
          </cell>
          <cell r="G1777">
            <v>1.2126267315074839</v>
          </cell>
          <cell r="H1777">
            <v>1.224332145861837</v>
          </cell>
          <cell r="I1777">
            <v>1.295430040091333</v>
          </cell>
          <cell r="J1777">
            <v>1.418768972158432</v>
          </cell>
          <cell r="K1777">
            <v>1.6665807727044919</v>
          </cell>
          <cell r="L1777">
            <v>1.4784044770934339</v>
          </cell>
          <cell r="M1777">
            <v>1.708254831108718</v>
          </cell>
          <cell r="N1777">
            <v>1.4192633330821991</v>
          </cell>
          <cell r="O1777">
            <v>1.2980645315877839</v>
          </cell>
          <cell r="P1777">
            <v>1.1031973868842471</v>
          </cell>
          <cell r="Q1777">
            <v>1.079972139880923</v>
          </cell>
        </row>
        <row r="1778">
          <cell r="A1778" t="str">
            <v>002601 CH Equity</v>
          </cell>
          <cell r="B1778" t="str">
            <v>LOMON BILLIONS-A</v>
          </cell>
          <cell r="C1778">
            <v>10030784770.64069</v>
          </cell>
          <cell r="D1778">
            <v>1777</v>
          </cell>
          <cell r="E1778">
            <v>169.58775027958319</v>
          </cell>
          <cell r="F1778">
            <v>1.825465650658685</v>
          </cell>
          <cell r="G1778">
            <v>2.2101272286285218</v>
          </cell>
          <cell r="H1778">
            <v>2.0750551422423769</v>
          </cell>
          <cell r="I1778">
            <v>2.4680718288145731</v>
          </cell>
          <cell r="J1778">
            <v>2.0478873887574172</v>
          </cell>
          <cell r="K1778">
            <v>2.358670902106951</v>
          </cell>
          <cell r="L1778">
            <v>2.380818678366722</v>
          </cell>
          <cell r="M1778">
            <v>2.5997170036129091</v>
          </cell>
          <cell r="N1778">
            <v>3.1944304401532122</v>
          </cell>
          <cell r="O1778">
            <v>3.359596874249291</v>
          </cell>
          <cell r="P1778">
            <v>3.4295393190870982</v>
          </cell>
          <cell r="Q1778">
            <v>3.674866430615225</v>
          </cell>
        </row>
        <row r="1779">
          <cell r="A1779" t="str">
            <v>SKAB SS Equity</v>
          </cell>
          <cell r="B1779" t="str">
            <v>SKANSKA AB-B</v>
          </cell>
          <cell r="C1779">
            <v>10001882878.86285</v>
          </cell>
          <cell r="D1779">
            <v>1778</v>
          </cell>
          <cell r="E1779">
            <v>-1.703577848819549</v>
          </cell>
          <cell r="F1779">
            <v>21.84298167005181</v>
          </cell>
          <cell r="G1779">
            <v>22.601101703726389</v>
          </cell>
          <cell r="H1779">
            <v>23.397929869220661</v>
          </cell>
          <cell r="I1779">
            <v>22.082019299268719</v>
          </cell>
          <cell r="J1779">
            <v>14.645933183478061</v>
          </cell>
          <cell r="K1779">
            <v>19.012353163424219</v>
          </cell>
          <cell r="L1779">
            <v>20.060131577839911</v>
          </cell>
          <cell r="M1779">
            <v>20.394000671949581</v>
          </cell>
          <cell r="N1779">
            <v>20.484692255355981</v>
          </cell>
          <cell r="O1779">
            <v>20.456588089155499</v>
          </cell>
          <cell r="P1779">
            <v>21.092103120427961</v>
          </cell>
          <cell r="Q1779">
            <v>19.362134617285619</v>
          </cell>
        </row>
        <row r="1780">
          <cell r="A1780" t="str">
            <v>251270 KS Equity</v>
          </cell>
          <cell r="B1780" t="str">
            <v>NETMARBLE CORP</v>
          </cell>
          <cell r="C1780">
            <v>9977066963.4277954</v>
          </cell>
          <cell r="D1780">
            <v>1779</v>
          </cell>
          <cell r="E1780">
            <v>48.63325740318907</v>
          </cell>
          <cell r="F1780">
            <v>75.36544514587149</v>
          </cell>
          <cell r="G1780">
            <v>79.931486793793738</v>
          </cell>
          <cell r="H1780">
            <v>76.099542464362457</v>
          </cell>
          <cell r="I1780">
            <v>74.126929062185809</v>
          </cell>
          <cell r="J1780">
            <v>75.815748574677855</v>
          </cell>
          <cell r="K1780">
            <v>78.011397738009691</v>
          </cell>
          <cell r="L1780">
            <v>78.006945113884285</v>
          </cell>
          <cell r="M1780">
            <v>80.832465668208897</v>
          </cell>
          <cell r="N1780">
            <v>106.7463732033502</v>
          </cell>
          <cell r="O1780">
            <v>137.0521436911076</v>
          </cell>
          <cell r="P1780">
            <v>142.7110064541921</v>
          </cell>
          <cell r="Q1780">
            <v>106.63611878408121</v>
          </cell>
        </row>
        <row r="1781">
          <cell r="A1781" t="str">
            <v>ALFA SS Equity</v>
          </cell>
          <cell r="B1781" t="str">
            <v>ALFA LAVAL AB</v>
          </cell>
          <cell r="C1781">
            <v>9966893656.9868164</v>
          </cell>
          <cell r="D1781">
            <v>1780</v>
          </cell>
          <cell r="E1781">
            <v>-11.53347600356034</v>
          </cell>
          <cell r="F1781">
            <v>24.210614855002181</v>
          </cell>
          <cell r="G1781">
            <v>25.184694524423549</v>
          </cell>
          <cell r="H1781">
            <v>24.350834899022171</v>
          </cell>
          <cell r="I1781">
            <v>22.660357899963859</v>
          </cell>
          <cell r="J1781">
            <v>16.86320642122973</v>
          </cell>
          <cell r="K1781">
            <v>18.641554471105341</v>
          </cell>
          <cell r="L1781">
            <v>20.411970523218539</v>
          </cell>
          <cell r="M1781">
            <v>21.980977749597631</v>
          </cell>
          <cell r="N1781">
            <v>24.257437605410811</v>
          </cell>
          <cell r="O1781">
            <v>24.073348894715309</v>
          </cell>
          <cell r="P1781">
            <v>21.792744357627271</v>
          </cell>
          <cell r="Q1781">
            <v>20.224417313469761</v>
          </cell>
        </row>
        <row r="1782">
          <cell r="A1782" t="str">
            <v>HAPV3 BZ Equity</v>
          </cell>
          <cell r="B1782" t="str">
            <v>HAPVIDA PARTICIP</v>
          </cell>
          <cell r="C1782">
            <v>9963905358.2025146</v>
          </cell>
          <cell r="D1782">
            <v>1781</v>
          </cell>
          <cell r="E1782">
            <v>33.599958868630253</v>
          </cell>
          <cell r="F1782">
            <v>13.320545665919781</v>
          </cell>
          <cell r="G1782">
            <v>15.89670893810001</v>
          </cell>
          <cell r="H1782">
            <v>14.56894307330157</v>
          </cell>
          <cell r="I1782">
            <v>12.16472366434391</v>
          </cell>
          <cell r="J1782">
            <v>7.609211741221543</v>
          </cell>
          <cell r="K1782">
            <v>9.5515639670748556</v>
          </cell>
          <cell r="L1782">
            <v>10.101946182549</v>
          </cell>
          <cell r="M1782">
            <v>11.82555507073846</v>
          </cell>
          <cell r="N1782">
            <v>12.260283979602489</v>
          </cell>
          <cell r="O1782">
            <v>12.92068525181776</v>
          </cell>
          <cell r="P1782">
            <v>11.16823218762875</v>
          </cell>
          <cell r="Q1782">
            <v>11.208427741150899</v>
          </cell>
        </row>
        <row r="1783">
          <cell r="A1783" t="str">
            <v>AT1 GR Equity</v>
          </cell>
          <cell r="B1783" t="str">
            <v>AROUNDTOWN SA</v>
          </cell>
          <cell r="C1783">
            <v>9959559982.1633911</v>
          </cell>
          <cell r="D1783">
            <v>1782</v>
          </cell>
          <cell r="E1783">
            <v>-30.03325783716468</v>
          </cell>
          <cell r="F1783">
            <v>8.7049498105525913</v>
          </cell>
          <cell r="G1783">
            <v>8.9532578203414914</v>
          </cell>
          <cell r="H1783">
            <v>9.4222689255066143</v>
          </cell>
          <cell r="I1783">
            <v>8.7427604305648856</v>
          </cell>
          <cell r="J1783">
            <v>4.6759001067638337</v>
          </cell>
          <cell r="K1783">
            <v>5.4060958079376178</v>
          </cell>
          <cell r="L1783">
            <v>5.7542102673435238</v>
          </cell>
          <cell r="M1783">
            <v>5.8550271167114261</v>
          </cell>
          <cell r="N1783">
            <v>5.8040063385906251</v>
          </cell>
          <cell r="O1783">
            <v>5.5278288810836784</v>
          </cell>
          <cell r="P1783">
            <v>5.0503501748085</v>
          </cell>
          <cell r="Q1783">
            <v>4.8325967702323851</v>
          </cell>
        </row>
        <row r="1784">
          <cell r="A1784" t="str">
            <v>002236 CH Equity</v>
          </cell>
          <cell r="B1784" t="str">
            <v>ZHEJIANG DAHUA-A</v>
          </cell>
          <cell r="C1784">
            <v>9956561179.036377</v>
          </cell>
          <cell r="D1784">
            <v>1783</v>
          </cell>
          <cell r="E1784">
            <v>21.730073027894711</v>
          </cell>
          <cell r="F1784">
            <v>2.4135922230476869</v>
          </cell>
          <cell r="G1784">
            <v>2.854926996111828</v>
          </cell>
          <cell r="H1784">
            <v>2.579221048705449</v>
          </cell>
          <cell r="I1784">
            <v>2.8846845898697211</v>
          </cell>
          <cell r="J1784">
            <v>2.3028170340602681</v>
          </cell>
          <cell r="K1784">
            <v>2.3884021886231039</v>
          </cell>
          <cell r="L1784">
            <v>2.2966414460756819</v>
          </cell>
          <cell r="M1784">
            <v>2.8401697289319832</v>
          </cell>
          <cell r="N1784">
            <v>3.091291973688755</v>
          </cell>
          <cell r="O1784">
            <v>3.399138559729181</v>
          </cell>
          <cell r="P1784">
            <v>3.0187013000249858</v>
          </cell>
          <cell r="Q1784">
            <v>3.3983920810299542</v>
          </cell>
        </row>
        <row r="1785">
          <cell r="A1785" t="str">
            <v>1821 HK Equity</v>
          </cell>
          <cell r="B1785" t="str">
            <v>ESR CAYMAN LTD</v>
          </cell>
          <cell r="C1785">
            <v>9942389640.5410156</v>
          </cell>
          <cell r="D1785">
            <v>1784</v>
          </cell>
          <cell r="E1785">
            <v>53.614454301249161</v>
          </cell>
          <cell r="F1785">
            <v>2.0718636079723471</v>
          </cell>
          <cell r="G1785">
            <v>2.2584371817856952</v>
          </cell>
          <cell r="H1785">
            <v>2.4074670358235721</v>
          </cell>
          <cell r="I1785">
            <v>2.4340720076258999</v>
          </cell>
          <cell r="J1785">
            <v>2.2184388548690781</v>
          </cell>
          <cell r="K1785">
            <v>2.1928694248199458</v>
          </cell>
          <cell r="L1785">
            <v>2.267918892495203</v>
          </cell>
          <cell r="M1785">
            <v>2.3636879551056609</v>
          </cell>
          <cell r="N1785">
            <v>2.4850011018187961</v>
          </cell>
          <cell r="O1785">
            <v>2.941935297750661</v>
          </cell>
          <cell r="P1785">
            <v>3.1031456983643579</v>
          </cell>
          <cell r="Q1785">
            <v>2.987019709450891</v>
          </cell>
        </row>
        <row r="1786">
          <cell r="A1786" t="str">
            <v>BIMBOA MM Equity</v>
          </cell>
          <cell r="B1786" t="str">
            <v>GRUPO BIMBO-A</v>
          </cell>
          <cell r="C1786">
            <v>9935122804.4473877</v>
          </cell>
          <cell r="D1786">
            <v>1785</v>
          </cell>
          <cell r="E1786">
            <v>26.445307819019838</v>
          </cell>
          <cell r="F1786">
            <v>1.72932587517198</v>
          </cell>
          <cell r="G1786">
            <v>1.8198828284818089</v>
          </cell>
          <cell r="H1786">
            <v>1.7976393330103519</v>
          </cell>
          <cell r="I1786">
            <v>1.5746905935235991</v>
          </cell>
          <cell r="J1786">
            <v>1.3356007682159541</v>
          </cell>
          <cell r="K1786">
            <v>1.4419999870269611</v>
          </cell>
          <cell r="L1786">
            <v>1.6486801921840311</v>
          </cell>
          <cell r="M1786">
            <v>1.709960276968516</v>
          </cell>
          <cell r="N1786">
            <v>1.8288523727484569</v>
          </cell>
          <cell r="O1786">
            <v>1.936894509435092</v>
          </cell>
          <cell r="P1786">
            <v>1.794542922596648</v>
          </cell>
          <cell r="Q1786">
            <v>1.910234516476095</v>
          </cell>
        </row>
        <row r="1787">
          <cell r="A1787" t="str">
            <v>AAP US Equity</v>
          </cell>
          <cell r="B1787" t="str">
            <v>ADVANCE AUTO PAR</v>
          </cell>
          <cell r="C1787">
            <v>9912190976</v>
          </cell>
          <cell r="D1787">
            <v>1786</v>
          </cell>
          <cell r="E1787">
            <v>-9.2195354156216158</v>
          </cell>
          <cell r="F1787">
            <v>156.55000305175781</v>
          </cell>
          <cell r="G1787">
            <v>160.1600036621094</v>
          </cell>
          <cell r="H1787">
            <v>132.6499938964844</v>
          </cell>
          <cell r="I1787">
            <v>132.99000549316409</v>
          </cell>
          <cell r="J1787">
            <v>89.169998168945313</v>
          </cell>
          <cell r="K1787">
            <v>116.5899963378906</v>
          </cell>
          <cell r="L1787">
            <v>139.78999328613281</v>
          </cell>
          <cell r="M1787">
            <v>141.94999694824219</v>
          </cell>
          <cell r="N1787">
            <v>152.55000305175781</v>
          </cell>
          <cell r="O1787">
            <v>156.38999938964841</v>
          </cell>
          <cell r="P1787">
            <v>154.8500061035156</v>
          </cell>
          <cell r="Q1787">
            <v>151.3800048828125</v>
          </cell>
        </row>
        <row r="1788">
          <cell r="A1788" t="str">
            <v>GWRE US Equity</v>
          </cell>
          <cell r="B1788" t="str">
            <v>GUIDEWIRE SOFTWA</v>
          </cell>
          <cell r="C1788">
            <v>9905859584</v>
          </cell>
          <cell r="D1788">
            <v>1787</v>
          </cell>
          <cell r="E1788">
            <v>-0.44631476151315602</v>
          </cell>
          <cell r="F1788">
            <v>119.2099990844727</v>
          </cell>
          <cell r="G1788">
            <v>109.76999664306641</v>
          </cell>
          <cell r="H1788">
            <v>114.05999755859381</v>
          </cell>
          <cell r="I1788">
            <v>111.94000244140619</v>
          </cell>
          <cell r="J1788">
            <v>75.580001831054688</v>
          </cell>
          <cell r="K1788">
            <v>86.610000610351563</v>
          </cell>
          <cell r="L1788">
            <v>106.4300003051758</v>
          </cell>
          <cell r="M1788">
            <v>112.59999847412109</v>
          </cell>
          <cell r="N1788">
            <v>118.7200012207031</v>
          </cell>
          <cell r="O1788">
            <v>117.51999664306641</v>
          </cell>
          <cell r="P1788">
            <v>106.5100021362305</v>
          </cell>
          <cell r="Q1788">
            <v>95.69000244140625</v>
          </cell>
        </row>
        <row r="1789">
          <cell r="A1789" t="str">
            <v>002129 CH Equity</v>
          </cell>
          <cell r="B1789" t="str">
            <v>TIANJIN ZHONG-A</v>
          </cell>
          <cell r="C1789">
            <v>9899691990.7496338</v>
          </cell>
          <cell r="D1789">
            <v>1788</v>
          </cell>
          <cell r="E1789">
            <v>108.4733095944592</v>
          </cell>
          <cell r="F1789">
            <v>1.4575313180988301</v>
          </cell>
          <cell r="G1789">
            <v>1.696010585784933</v>
          </cell>
          <cell r="H1789">
            <v>2.0095420698620359</v>
          </cell>
          <cell r="I1789">
            <v>2.6031119217113878</v>
          </cell>
          <cell r="J1789">
            <v>2.0676057476476899</v>
          </cell>
          <cell r="K1789">
            <v>2.4308751464616312</v>
          </cell>
          <cell r="L1789">
            <v>2.6347541675690991</v>
          </cell>
          <cell r="M1789">
            <v>3.2008485471300219</v>
          </cell>
          <cell r="N1789">
            <v>3.615579656358221</v>
          </cell>
          <cell r="O1789">
            <v>3.1838549946323842</v>
          </cell>
          <cell r="P1789">
            <v>3.2616698850736729</v>
          </cell>
          <cell r="Q1789">
            <v>3.5493321344256401</v>
          </cell>
        </row>
        <row r="1790">
          <cell r="A1790" t="str">
            <v>VNM VN Equity</v>
          </cell>
          <cell r="B1790" t="str">
            <v>VIET NAM DAIRY P</v>
          </cell>
          <cell r="C1790">
            <v>9894427968.1864624</v>
          </cell>
          <cell r="D1790">
            <v>1789</v>
          </cell>
          <cell r="E1790">
            <v>11.36496613438702</v>
          </cell>
          <cell r="F1790">
            <v>4.2534984276011576</v>
          </cell>
          <cell r="G1790">
            <v>4.1893215910844503</v>
          </cell>
          <cell r="H1790">
            <v>3.880051647684013</v>
          </cell>
          <cell r="I1790">
            <v>3.7479378017748668</v>
          </cell>
          <cell r="J1790">
            <v>3.3197717081572189</v>
          </cell>
          <cell r="K1790">
            <v>3.5202253911847952</v>
          </cell>
          <cell r="L1790">
            <v>4.1586073357393616</v>
          </cell>
          <cell r="M1790">
            <v>4.1190837452862468</v>
          </cell>
          <cell r="N1790">
            <v>3.9281706449401099</v>
          </cell>
          <cell r="O1790">
            <v>4.4317821536729696</v>
          </cell>
          <cell r="P1790">
            <v>4.715475210105069</v>
          </cell>
          <cell r="Q1790">
            <v>4.6441363840131089</v>
          </cell>
        </row>
        <row r="1791">
          <cell r="A1791" t="str">
            <v>ICLR US Equity</v>
          </cell>
          <cell r="B1791" t="str">
            <v>ICON PLC</v>
          </cell>
          <cell r="C1791">
            <v>9887441920</v>
          </cell>
          <cell r="D1791">
            <v>1790</v>
          </cell>
          <cell r="E1791">
            <v>20.536585557407719</v>
          </cell>
          <cell r="F1791">
            <v>163.28999328613281</v>
          </cell>
          <cell r="G1791">
            <v>172.22999572753909</v>
          </cell>
          <cell r="H1791">
            <v>168.8699951171875</v>
          </cell>
          <cell r="I1791">
            <v>164.75</v>
          </cell>
          <cell r="J1791">
            <v>132.19999694824219</v>
          </cell>
          <cell r="K1791">
            <v>154.1499938964844</v>
          </cell>
          <cell r="L1791">
            <v>169.74000549316409</v>
          </cell>
          <cell r="M1791">
            <v>167.83000183105469</v>
          </cell>
          <cell r="N1791">
            <v>188.47999572753909</v>
          </cell>
          <cell r="O1791">
            <v>186.82000732421881</v>
          </cell>
          <cell r="P1791">
            <v>196.7799987792969</v>
          </cell>
          <cell r="Q1791">
            <v>186.33000183105469</v>
          </cell>
        </row>
        <row r="1792">
          <cell r="A1792" t="str">
            <v>2912 TT Equity</v>
          </cell>
          <cell r="B1792" t="str">
            <v>PRESIDENT CHAIN</v>
          </cell>
          <cell r="C1792">
            <v>9875136009.2529297</v>
          </cell>
          <cell r="D1792">
            <v>1791</v>
          </cell>
          <cell r="E1792">
            <v>-9.9517190905391359</v>
          </cell>
          <cell r="F1792">
            <v>10.112433193251491</v>
          </cell>
          <cell r="G1792">
            <v>10.179821372032171</v>
          </cell>
          <cell r="H1792">
            <v>9.9085114896297455</v>
          </cell>
          <cell r="I1792">
            <v>9.8022926039993763</v>
          </cell>
          <cell r="J1792">
            <v>9.3090811595320702</v>
          </cell>
          <cell r="K1792">
            <v>10.35746701061726</v>
          </cell>
          <cell r="L1792">
            <v>9.9218277968466282</v>
          </cell>
          <cell r="M1792">
            <v>10.01624211668968</v>
          </cell>
          <cell r="N1792">
            <v>9.2753035314381123</v>
          </cell>
          <cell r="O1792">
            <v>9.1836737841367722</v>
          </cell>
          <cell r="P1792">
            <v>9.0630272105336189</v>
          </cell>
          <cell r="Q1792">
            <v>9.244021475315094</v>
          </cell>
        </row>
        <row r="1793">
          <cell r="A1793" t="str">
            <v>600886 CH Equity</v>
          </cell>
          <cell r="B1793" t="str">
            <v>SDIC POWER HOL-A</v>
          </cell>
          <cell r="C1793">
            <v>9871441548.0090942</v>
          </cell>
          <cell r="D1793">
            <v>1792</v>
          </cell>
          <cell r="E1793">
            <v>19.527866569248339</v>
          </cell>
          <cell r="F1793">
            <v>1.2288153084110429</v>
          </cell>
          <cell r="G1793">
            <v>1.3183215192123039</v>
          </cell>
          <cell r="H1793">
            <v>1.093783354153111</v>
          </cell>
          <cell r="I1793">
            <v>1.1176716533709621</v>
          </cell>
          <cell r="J1793">
            <v>1.115493006723028</v>
          </cell>
          <cell r="K1793">
            <v>1.088726262802709</v>
          </cell>
          <cell r="L1793">
            <v>1.081680191146688</v>
          </cell>
          <cell r="M1793">
            <v>1.1216407145646199</v>
          </cell>
          <cell r="N1793">
            <v>1.236230314227114</v>
          </cell>
          <cell r="O1793">
            <v>1.345888977586128</v>
          </cell>
          <cell r="P1793">
            <v>1.328228639418398</v>
          </cell>
          <cell r="Q1793">
            <v>1.3539768685160141</v>
          </cell>
        </row>
        <row r="1794">
          <cell r="A1794" t="str">
            <v>FFIV US Equity</v>
          </cell>
          <cell r="B1794" t="str">
            <v>F5 NETWORKS</v>
          </cell>
          <cell r="C1794">
            <v>9868817408</v>
          </cell>
          <cell r="D1794">
            <v>1793</v>
          </cell>
          <cell r="E1794">
            <v>11.026408207365581</v>
          </cell>
          <cell r="F1794">
            <v>144.49000549316409</v>
          </cell>
          <cell r="G1794">
            <v>139.6499938964844</v>
          </cell>
          <cell r="H1794">
            <v>121.76999664306641</v>
          </cell>
          <cell r="I1794">
            <v>120.0400009155273</v>
          </cell>
          <cell r="J1794">
            <v>103.73000335693359</v>
          </cell>
          <cell r="K1794">
            <v>135.30000305175781</v>
          </cell>
          <cell r="L1794">
            <v>145.82000732421881</v>
          </cell>
          <cell r="M1794">
            <v>137.30999755859381</v>
          </cell>
          <cell r="N1794">
            <v>139.05000305175781</v>
          </cell>
          <cell r="O1794">
            <v>131.1000061035156</v>
          </cell>
          <cell r="P1794">
            <v>123.0699996948242</v>
          </cell>
          <cell r="Q1794">
            <v>131.22999572753909</v>
          </cell>
        </row>
        <row r="1795">
          <cell r="A1795" t="str">
            <v>9064 JP Equity</v>
          </cell>
          <cell r="B1795" t="str">
            <v>YAMATO HOLDINGS</v>
          </cell>
          <cell r="C1795">
            <v>9868764974.0167236</v>
          </cell>
          <cell r="D1795">
            <v>1794</v>
          </cell>
          <cell r="E1795">
            <v>49.159507030945228</v>
          </cell>
          <cell r="F1795">
            <v>17.433969610370699</v>
          </cell>
          <cell r="G1795">
            <v>17.18361631501466</v>
          </cell>
          <cell r="H1795">
            <v>17.01481611747295</v>
          </cell>
          <cell r="I1795">
            <v>15.97067624051124</v>
          </cell>
          <cell r="J1795">
            <v>15.651848863810301</v>
          </cell>
          <cell r="K1795">
            <v>17.559467232786119</v>
          </cell>
          <cell r="L1795">
            <v>21.81632183119655</v>
          </cell>
          <cell r="M1795">
            <v>21.923292358405892</v>
          </cell>
          <cell r="N1795">
            <v>26.684891485609111</v>
          </cell>
          <cell r="O1795">
            <v>26.24033212475479</v>
          </cell>
          <cell r="P1795">
            <v>26.158217886462811</v>
          </cell>
          <cell r="Q1795">
            <v>25.02622735500336</v>
          </cell>
        </row>
        <row r="1796">
          <cell r="A1796" t="str">
            <v>601696 CH Equity</v>
          </cell>
          <cell r="B1796" t="str">
            <v>BOC INTERNATIO-A</v>
          </cell>
          <cell r="C1796">
            <v>9865069038.4847412</v>
          </cell>
          <cell r="D1796">
            <v>1795</v>
          </cell>
          <cell r="E1796"/>
          <cell r="F1796"/>
          <cell r="G1796"/>
          <cell r="H1796"/>
          <cell r="I1796">
            <v>1.5069890837876301</v>
          </cell>
          <cell r="J1796">
            <v>3.0422536791210462</v>
          </cell>
          <cell r="K1796">
            <v>2.725355058908463</v>
          </cell>
          <cell r="L1796">
            <v>3.1720868561642419</v>
          </cell>
          <cell r="M1796">
            <v>3.0367750180113262</v>
          </cell>
          <cell r="N1796">
            <v>4.573908897693741</v>
          </cell>
          <cell r="O1796">
            <v>4.4037957555156027</v>
          </cell>
          <cell r="P1796">
            <v>3.9360919203812732</v>
          </cell>
          <cell r="Q1796">
            <v>3.42080885855421</v>
          </cell>
        </row>
        <row r="1797">
          <cell r="A1797" t="str">
            <v>090430 KS Equity</v>
          </cell>
          <cell r="B1797" t="str">
            <v>AMOREPACIFIC COR</v>
          </cell>
          <cell r="C1797">
            <v>9863578667.9313965</v>
          </cell>
          <cell r="D1797">
            <v>1796</v>
          </cell>
          <cell r="E1797">
            <v>9.3979313309323853</v>
          </cell>
          <cell r="F1797">
            <v>162.28018110268749</v>
          </cell>
          <cell r="G1797">
            <v>173.01187617704269</v>
          </cell>
          <cell r="H1797">
            <v>160.25372227886689</v>
          </cell>
          <cell r="I1797">
            <v>139.7750134638045</v>
          </cell>
          <cell r="J1797">
            <v>127.7066980255768</v>
          </cell>
          <cell r="K1797">
            <v>144.58656962960961</v>
          </cell>
          <cell r="L1797">
            <v>135.59322396758941</v>
          </cell>
          <cell r="M1797">
            <v>135.2757535642013</v>
          </cell>
          <cell r="N1797">
            <v>134.37484626774679</v>
          </cell>
          <cell r="O1797">
            <v>142.53422943875191</v>
          </cell>
          <cell r="P1797">
            <v>140.99159673787651</v>
          </cell>
          <cell r="Q1797">
            <v>139.68450270476751</v>
          </cell>
        </row>
        <row r="1798">
          <cell r="A1798" t="str">
            <v>RGEN US Equity</v>
          </cell>
          <cell r="B1798" t="str">
            <v>REPLIGEN CORP</v>
          </cell>
          <cell r="C1798">
            <v>9855063040</v>
          </cell>
          <cell r="D1798">
            <v>1797</v>
          </cell>
          <cell r="E1798">
            <v>116.1454010248306</v>
          </cell>
          <cell r="F1798">
            <v>88.099998474121094</v>
          </cell>
          <cell r="G1798">
            <v>92.5</v>
          </cell>
          <cell r="H1798">
            <v>102.4300003051758</v>
          </cell>
          <cell r="I1798">
            <v>88.489997863769531</v>
          </cell>
          <cell r="J1798">
            <v>94.330001831054688</v>
          </cell>
          <cell r="K1798">
            <v>112.9100036621094</v>
          </cell>
          <cell r="L1798">
            <v>129.95500183105469</v>
          </cell>
          <cell r="M1798">
            <v>124.19000244140619</v>
          </cell>
          <cell r="N1798">
            <v>158.27000427246091</v>
          </cell>
          <cell r="O1798">
            <v>155.1600036621094</v>
          </cell>
          <cell r="P1798">
            <v>149.6300048828125</v>
          </cell>
          <cell r="Q1798">
            <v>170.13999938964841</v>
          </cell>
        </row>
        <row r="1799">
          <cell r="A1799" t="str">
            <v>HKL SP Equity</v>
          </cell>
          <cell r="B1799" t="str">
            <v>HONGKONG LAND</v>
          </cell>
          <cell r="C1799">
            <v>9849176064</v>
          </cell>
          <cell r="D1799">
            <v>1798</v>
          </cell>
          <cell r="E1799">
            <v>-15.486448007641251</v>
          </cell>
          <cell r="F1799">
            <v>5.429999828338623</v>
          </cell>
          <cell r="G1799">
            <v>5.75</v>
          </cell>
          <cell r="H1799">
            <v>5.2699999809265137</v>
          </cell>
          <cell r="I1799">
            <v>4.9000000953674316</v>
          </cell>
          <cell r="J1799">
            <v>3.839999914169312</v>
          </cell>
          <cell r="K1799">
            <v>4.2100000381469727</v>
          </cell>
          <cell r="L1799">
            <v>4.070000171661377</v>
          </cell>
          <cell r="M1799">
            <v>4.1100001335144043</v>
          </cell>
          <cell r="N1799">
            <v>3.7599999904632568</v>
          </cell>
          <cell r="O1799">
            <v>3.9000000953674321</v>
          </cell>
          <cell r="P1799">
            <v>3.7400000095367432</v>
          </cell>
          <cell r="Q1799">
            <v>3.75</v>
          </cell>
        </row>
        <row r="1800">
          <cell r="A1800" t="str">
            <v>1066 HK Equity</v>
          </cell>
          <cell r="B1800" t="str">
            <v>SHANDONG WEIG-H</v>
          </cell>
          <cell r="C1800">
            <v>9846628220.8632813</v>
          </cell>
          <cell r="D1800">
            <v>1799</v>
          </cell>
          <cell r="E1800">
            <v>68.724404143765838</v>
          </cell>
          <cell r="F1800">
            <v>1.185381907686391</v>
          </cell>
          <cell r="G1800">
            <v>1.1985115434825391</v>
          </cell>
          <cell r="H1800">
            <v>1.2410685617656301</v>
          </cell>
          <cell r="I1800">
            <v>1.359687483042535</v>
          </cell>
          <cell r="J1800">
            <v>1.218851501480771</v>
          </cell>
          <cell r="K1800">
            <v>1.524689172480066</v>
          </cell>
          <cell r="L1800">
            <v>1.800918541703439</v>
          </cell>
          <cell r="M1800">
            <v>2.2243439128729392</v>
          </cell>
          <cell r="N1800">
            <v>2.7288562684802291</v>
          </cell>
          <cell r="O1800">
            <v>2.397419273545665</v>
          </cell>
          <cell r="P1800">
            <v>1.9922066445133879</v>
          </cell>
          <cell r="Q1800">
            <v>1.935433968901634</v>
          </cell>
        </row>
        <row r="1801">
          <cell r="A1801" t="str">
            <v>1801 HK Equity</v>
          </cell>
          <cell r="B1801" t="str">
            <v>INNOVENT BIOLOGI</v>
          </cell>
          <cell r="C1801">
            <v>9838434741.7109375</v>
          </cell>
          <cell r="D1801">
            <v>1800</v>
          </cell>
          <cell r="E1801">
            <v>116.2523902944472</v>
          </cell>
          <cell r="F1801">
            <v>3.6021305671339969</v>
          </cell>
          <cell r="G1801">
            <v>3.4069036450982249</v>
          </cell>
          <cell r="H1801">
            <v>3.990987971425056</v>
          </cell>
          <cell r="I1801">
            <v>4.5301497280597687</v>
          </cell>
          <cell r="J1801">
            <v>4.2885516658425331</v>
          </cell>
          <cell r="K1801">
            <v>4.9533052505375963</v>
          </cell>
          <cell r="L1801">
            <v>6.0116619674835192</v>
          </cell>
          <cell r="M1801">
            <v>7.4187805503606796</v>
          </cell>
          <cell r="N1801">
            <v>6.1544420064393526</v>
          </cell>
          <cell r="O1801">
            <v>6.9161286292537616</v>
          </cell>
          <cell r="P1801">
            <v>7.4062608512127781</v>
          </cell>
          <cell r="Q1801">
            <v>7.6514155252831983</v>
          </cell>
        </row>
        <row r="1802">
          <cell r="A1802" t="str">
            <v>SGE LN Equity</v>
          </cell>
          <cell r="B1802" t="str">
            <v>SAGE GROUP</v>
          </cell>
          <cell r="C1802">
            <v>9834703675.071167</v>
          </cell>
          <cell r="D1802">
            <v>1801</v>
          </cell>
          <cell r="E1802">
            <v>-6.2492356023251654</v>
          </cell>
          <cell r="F1802">
            <v>9.5245980861196813</v>
          </cell>
          <cell r="G1802">
            <v>9.9294934459030628</v>
          </cell>
          <cell r="H1802">
            <v>9.7927647046744823</v>
          </cell>
          <cell r="I1802">
            <v>8.8920079410915491</v>
          </cell>
          <cell r="J1802">
            <v>7.1444783517415544</v>
          </cell>
          <cell r="K1802">
            <v>7.7705727433785796</v>
          </cell>
          <cell r="L1802">
            <v>8.5410182567138691</v>
          </cell>
          <cell r="M1802">
            <v>8.357277479039567</v>
          </cell>
          <cell r="N1802">
            <v>9.7987230031822037</v>
          </cell>
          <cell r="O1802">
            <v>9.8324062167961301</v>
          </cell>
          <cell r="P1802">
            <v>9.3172040322716612</v>
          </cell>
          <cell r="Q1802">
            <v>8.0682060185339424</v>
          </cell>
        </row>
        <row r="1803">
          <cell r="A1803" t="str">
            <v>CG US Equity</v>
          </cell>
          <cell r="B1803" t="str">
            <v>CARLYLE GROUP IN</v>
          </cell>
          <cell r="C1803">
            <v>9820900352</v>
          </cell>
          <cell r="D1803">
            <v>1802</v>
          </cell>
          <cell r="E1803">
            <v>1.6199915037824031</v>
          </cell>
          <cell r="F1803">
            <v>29.629999160766602</v>
          </cell>
          <cell r="G1803">
            <v>32.080001831054688</v>
          </cell>
          <cell r="H1803">
            <v>32.200000762939453</v>
          </cell>
          <cell r="I1803">
            <v>30.530000686645511</v>
          </cell>
          <cell r="J1803">
            <v>19.70999908447266</v>
          </cell>
          <cell r="K1803">
            <v>22.180000305175781</v>
          </cell>
          <cell r="L1803">
            <v>28.120000839233398</v>
          </cell>
          <cell r="M1803">
            <v>27.889999389648441</v>
          </cell>
          <cell r="N1803">
            <v>28.35000038146973</v>
          </cell>
          <cell r="O1803">
            <v>26.610000610351559</v>
          </cell>
          <cell r="P1803">
            <v>24.879999160766602</v>
          </cell>
          <cell r="Q1803">
            <v>25.389999389648441</v>
          </cell>
        </row>
        <row r="1804">
          <cell r="A1804" t="str">
            <v>7181 JP Equity</v>
          </cell>
          <cell r="B1804" t="str">
            <v>JAPAN POST INSUR</v>
          </cell>
          <cell r="C1804">
            <v>9791180270.2780151</v>
          </cell>
          <cell r="D1804">
            <v>1803</v>
          </cell>
          <cell r="E1804">
            <v>2.49713026664018</v>
          </cell>
          <cell r="F1804">
            <v>17.20469594374299</v>
          </cell>
          <cell r="G1804">
            <v>17.137596989050511</v>
          </cell>
          <cell r="H1804">
            <v>17.125242182053629</v>
          </cell>
          <cell r="I1804">
            <v>15.116927132941781</v>
          </cell>
          <cell r="J1804">
            <v>12.28987655416131</v>
          </cell>
          <cell r="K1804">
            <v>12.521070768125361</v>
          </cell>
          <cell r="L1804">
            <v>12.855548825114971</v>
          </cell>
          <cell r="M1804">
            <v>13.05157362483442</v>
          </cell>
          <cell r="N1804">
            <v>13.51682599447668</v>
          </cell>
          <cell r="O1804">
            <v>16.00641395244747</v>
          </cell>
          <cell r="P1804">
            <v>15.641875309869651</v>
          </cell>
          <cell r="Q1804">
            <v>16.032426899299029</v>
          </cell>
        </row>
        <row r="1805">
          <cell r="A1805" t="str">
            <v>1591 JP Equity</v>
          </cell>
          <cell r="B1805" t="str">
            <v>NOMU-NE F JPX400</v>
          </cell>
          <cell r="C1805">
            <v>9780506921.6482544</v>
          </cell>
          <cell r="D1805">
            <v>1804</v>
          </cell>
          <cell r="E1805">
            <v>5.9105217724038983</v>
          </cell>
          <cell r="F1805">
            <v>140.7740313094109</v>
          </cell>
          <cell r="G1805">
            <v>142.10767857730389</v>
          </cell>
          <cell r="H1805">
            <v>138.4926893282682</v>
          </cell>
          <cell r="I1805">
            <v>127.50557323917749</v>
          </cell>
          <cell r="J1805">
            <v>115.2409397251904</v>
          </cell>
          <cell r="K1805">
            <v>120.52818308584391</v>
          </cell>
          <cell r="L1805">
            <v>131.5300187096</v>
          </cell>
          <cell r="M1805">
            <v>129.67790341936049</v>
          </cell>
          <cell r="N1805">
            <v>129.60694381035859</v>
          </cell>
          <cell r="O1805">
            <v>138.18147578276691</v>
          </cell>
          <cell r="P1805">
            <v>139.5547082461417</v>
          </cell>
          <cell r="Q1805">
            <v>138.76966768875721</v>
          </cell>
        </row>
        <row r="1806">
          <cell r="A1806" t="str">
            <v>6185 HK Equity</v>
          </cell>
          <cell r="B1806" t="str">
            <v>CANSINO BIOLOG-H</v>
          </cell>
          <cell r="C1806">
            <v>9776283070.7304688</v>
          </cell>
          <cell r="D1806">
            <v>1805</v>
          </cell>
          <cell r="E1806">
            <v>275.11963137247238</v>
          </cell>
          <cell r="F1806">
            <v>6.5655855190765351</v>
          </cell>
          <cell r="G1806">
            <v>7.5644812899827798</v>
          </cell>
          <cell r="H1806">
            <v>8.8831667751073837</v>
          </cell>
          <cell r="I1806">
            <v>10.679586822391681</v>
          </cell>
          <cell r="J1806">
            <v>16.90914735540446</v>
          </cell>
          <cell r="K1806">
            <v>21.21923649311066</v>
          </cell>
          <cell r="L1806">
            <v>24.53686964183521</v>
          </cell>
          <cell r="M1806">
            <v>27.584961814042341</v>
          </cell>
          <cell r="N1806">
            <v>33.572030599361817</v>
          </cell>
          <cell r="O1806">
            <v>20.503224407857491</v>
          </cell>
          <cell r="P1806">
            <v>21.212355511631809</v>
          </cell>
          <cell r="Q1806">
            <v>18.476942562682549</v>
          </cell>
        </row>
        <row r="1807">
          <cell r="A1807" t="str">
            <v>FGR FP Equity</v>
          </cell>
          <cell r="B1807" t="str">
            <v>EIFFAGE</v>
          </cell>
          <cell r="C1807">
            <v>9774158596.9683838</v>
          </cell>
          <cell r="D1807">
            <v>1806</v>
          </cell>
          <cell r="E1807">
            <v>-17.776678572813271</v>
          </cell>
          <cell r="F1807">
            <v>107.67114717969891</v>
          </cell>
          <cell r="G1807">
            <v>114.38279986381529</v>
          </cell>
          <cell r="H1807">
            <v>117.1701068388174</v>
          </cell>
          <cell r="I1807">
            <v>107.7081188458251</v>
          </cell>
          <cell r="J1807">
            <v>67.254299739074668</v>
          </cell>
          <cell r="K1807">
            <v>82.080352457847766</v>
          </cell>
          <cell r="L1807">
            <v>92.20091884716021</v>
          </cell>
          <cell r="M1807">
            <v>90.359808885375969</v>
          </cell>
          <cell r="N1807">
            <v>88.986927650665166</v>
          </cell>
          <cell r="O1807">
            <v>90.96095139031604</v>
          </cell>
          <cell r="P1807">
            <v>80.664659572448727</v>
          </cell>
          <cell r="Q1807">
            <v>74.698266587570288</v>
          </cell>
        </row>
        <row r="1808">
          <cell r="A1808" t="str">
            <v>FVD US Equity</v>
          </cell>
          <cell r="B1808" t="str">
            <v>FIRST TST VL DVD</v>
          </cell>
          <cell r="C1808">
            <v>9770720256</v>
          </cell>
          <cell r="D1808">
            <v>1807</v>
          </cell>
          <cell r="E1808">
            <v>-0.33238418960749311</v>
          </cell>
          <cell r="F1808">
            <v>35.349998474121087</v>
          </cell>
          <cell r="G1808">
            <v>36.029998779296882</v>
          </cell>
          <cell r="H1808">
            <v>36.029998779296882</v>
          </cell>
          <cell r="I1808">
            <v>33.860000610351563</v>
          </cell>
          <cell r="J1808">
            <v>26.409999847412109</v>
          </cell>
          <cell r="K1808">
            <v>28.89999961853027</v>
          </cell>
          <cell r="L1808">
            <v>30.889999389648441</v>
          </cell>
          <cell r="M1808">
            <v>30.370000839233398</v>
          </cell>
          <cell r="N1808">
            <v>31.569999694824219</v>
          </cell>
          <cell r="O1808">
            <v>32.319999694824219</v>
          </cell>
          <cell r="P1808">
            <v>31.559999465942379</v>
          </cell>
          <cell r="Q1808">
            <v>32.099998474121087</v>
          </cell>
        </row>
        <row r="1809">
          <cell r="A1809" t="str">
            <v>GL US Equity</v>
          </cell>
          <cell r="B1809" t="str">
            <v>GLOBE LIFE INC</v>
          </cell>
          <cell r="C1809">
            <v>9770198016</v>
          </cell>
          <cell r="D1809">
            <v>1808</v>
          </cell>
          <cell r="E1809">
            <v>-5.1967646758012354</v>
          </cell>
          <cell r="F1809">
            <v>102.4100036621094</v>
          </cell>
          <cell r="G1809">
            <v>105.25</v>
          </cell>
          <cell r="H1809">
            <v>105.4100036621094</v>
          </cell>
          <cell r="I1809">
            <v>96.139999389648438</v>
          </cell>
          <cell r="J1809">
            <v>66.019996643066406</v>
          </cell>
          <cell r="K1809">
            <v>79.989997863769531</v>
          </cell>
          <cell r="L1809">
            <v>79.25</v>
          </cell>
          <cell r="M1809">
            <v>72.800003051757813</v>
          </cell>
          <cell r="N1809">
            <v>79.550003051757813</v>
          </cell>
          <cell r="O1809">
            <v>82.029998779296875</v>
          </cell>
          <cell r="P1809">
            <v>80.519996643066406</v>
          </cell>
          <cell r="Q1809">
            <v>83.25</v>
          </cell>
        </row>
        <row r="1810">
          <cell r="A1810" t="str">
            <v>SQM/B CI Equity</v>
          </cell>
          <cell r="B1810" t="str">
            <v>SOQUIMICH-B</v>
          </cell>
          <cell r="C1810">
            <v>9769863956.3527832</v>
          </cell>
          <cell r="D1810">
            <v>1809</v>
          </cell>
          <cell r="E1810">
            <v>86.170694541607858</v>
          </cell>
          <cell r="F1810">
            <v>23.836127668619159</v>
          </cell>
          <cell r="G1810">
            <v>26.693037340883169</v>
          </cell>
          <cell r="H1810">
            <v>28.40028810151853</v>
          </cell>
          <cell r="I1810">
            <v>28.280889499001201</v>
          </cell>
          <cell r="J1810">
            <v>21.305335132637989</v>
          </cell>
          <cell r="K1810">
            <v>23.754532606108111</v>
          </cell>
          <cell r="L1810">
            <v>25.045473024714742</v>
          </cell>
          <cell r="M1810">
            <v>26.286424600286409</v>
          </cell>
          <cell r="N1810">
            <v>30.237277677515522</v>
          </cell>
          <cell r="O1810">
            <v>33.21948618395254</v>
          </cell>
          <cell r="P1810">
            <v>31.492062192410231</v>
          </cell>
          <cell r="Q1810">
            <v>37.366384838242077</v>
          </cell>
        </row>
        <row r="1811">
          <cell r="A1811" t="str">
            <v>601236 CH Equity</v>
          </cell>
          <cell r="B1811" t="str">
            <v>HONGTA SECURIT-A</v>
          </cell>
          <cell r="C1811">
            <v>9768108969.961853</v>
          </cell>
          <cell r="D1811">
            <v>1810</v>
          </cell>
          <cell r="E1811">
            <v>27.320917352905521</v>
          </cell>
          <cell r="F1811">
            <v>2.106743553022369</v>
          </cell>
          <cell r="G1811">
            <v>2.4083062903827108</v>
          </cell>
          <cell r="H1811">
            <v>2.3143202997744079</v>
          </cell>
          <cell r="I1811">
            <v>3.258199583025998</v>
          </cell>
          <cell r="J1811">
            <v>2.7183098448624041</v>
          </cell>
          <cell r="K1811">
            <v>2.752254742892319</v>
          </cell>
          <cell r="L1811">
            <v>3.007940825048081</v>
          </cell>
          <cell r="M1811">
            <v>2.7383310704453829</v>
          </cell>
          <cell r="N1811">
            <v>3.1428613435329278</v>
          </cell>
          <cell r="O1811">
            <v>3.0637648312722381</v>
          </cell>
          <cell r="P1811">
            <v>2.693270709324906</v>
          </cell>
          <cell r="Q1811">
            <v>2.597363769162087</v>
          </cell>
        </row>
        <row r="1812">
          <cell r="A1812" t="str">
            <v>IUSG US Equity</v>
          </cell>
          <cell r="B1812" t="str">
            <v>ISHARES CORE S&amp;P</v>
          </cell>
          <cell r="C1812">
            <v>9763840000</v>
          </cell>
          <cell r="D1812">
            <v>1811</v>
          </cell>
          <cell r="E1812">
            <v>30.69624297028772</v>
          </cell>
          <cell r="F1812">
            <v>65.510002136230469</v>
          </cell>
          <cell r="G1812">
            <v>67.639999389648438</v>
          </cell>
          <cell r="H1812">
            <v>69.730003356933594</v>
          </cell>
          <cell r="I1812">
            <v>67.040000915527344</v>
          </cell>
          <cell r="J1812">
            <v>54.680000305175781</v>
          </cell>
          <cell r="K1812">
            <v>63.700000762939453</v>
          </cell>
          <cell r="L1812">
            <v>69.75</v>
          </cell>
          <cell r="M1812">
            <v>72.620002746582031</v>
          </cell>
          <cell r="N1812">
            <v>77.75</v>
          </cell>
          <cell r="O1812">
            <v>85.129997253417969</v>
          </cell>
          <cell r="P1812">
            <v>80.739997863769531</v>
          </cell>
          <cell r="Q1812">
            <v>78.279998779296875</v>
          </cell>
        </row>
        <row r="1813">
          <cell r="A1813" t="str">
            <v>2892 TT Equity</v>
          </cell>
          <cell r="B1813" t="str">
            <v>FIRST FINANCIAL</v>
          </cell>
          <cell r="C1813">
            <v>9762947242.1342773</v>
          </cell>
          <cell r="D1813">
            <v>1812</v>
          </cell>
          <cell r="E1813">
            <v>1.6444239682790629</v>
          </cell>
          <cell r="F1813">
            <v>0.72878386262331707</v>
          </cell>
          <cell r="G1813">
            <v>0.77050901578040509</v>
          </cell>
          <cell r="H1813">
            <v>0.75195662851655209</v>
          </cell>
          <cell r="I1813">
            <v>0.74843902997101008</v>
          </cell>
          <cell r="J1813">
            <v>0.62496414891784702</v>
          </cell>
          <cell r="K1813">
            <v>0.71990335603882005</v>
          </cell>
          <cell r="L1813">
            <v>0.74435600867223406</v>
          </cell>
          <cell r="M1813">
            <v>0.74740723091267103</v>
          </cell>
          <cell r="N1813">
            <v>0.77022062092395105</v>
          </cell>
          <cell r="O1813">
            <v>0.71938776678221905</v>
          </cell>
          <cell r="P1813">
            <v>0.70815666259287002</v>
          </cell>
          <cell r="Q1813">
            <v>0.71606153872281209</v>
          </cell>
        </row>
        <row r="1814">
          <cell r="A1814" t="str">
            <v>002179 CH Equity</v>
          </cell>
          <cell r="B1814" t="str">
            <v>AVIC JONHON OP-A</v>
          </cell>
          <cell r="C1814">
            <v>9755088968.0751343</v>
          </cell>
          <cell r="D1814">
            <v>1813</v>
          </cell>
          <cell r="E1814">
            <v>45.472640685067759</v>
          </cell>
          <cell r="F1814">
            <v>5.4735554243993647</v>
          </cell>
          <cell r="G1814">
            <v>5.6093288277821776</v>
          </cell>
          <cell r="H1814">
            <v>4.9946592127270151</v>
          </cell>
          <cell r="I1814">
            <v>5.6400753280249774</v>
          </cell>
          <cell r="J1814">
            <v>4.7887325584888458</v>
          </cell>
          <cell r="K1814">
            <v>5.0727000909591879</v>
          </cell>
          <cell r="L1814">
            <v>4.9636635705292056</v>
          </cell>
          <cell r="M1814">
            <v>5.7468177071007176</v>
          </cell>
          <cell r="N1814">
            <v>6.5435689898389464</v>
          </cell>
          <cell r="O1814">
            <v>7.3957993984222412</v>
          </cell>
          <cell r="P1814">
            <v>6.8178472140522217</v>
          </cell>
          <cell r="Q1814">
            <v>8.5183971226215363</v>
          </cell>
        </row>
        <row r="1815">
          <cell r="A1815" t="str">
            <v>300832 CH Equity</v>
          </cell>
          <cell r="B1815" t="str">
            <v>SHENZHEN NEW-A</v>
          </cell>
          <cell r="C1815">
            <v>9722836965.1217041</v>
          </cell>
          <cell r="D1815">
            <v>1814</v>
          </cell>
          <cell r="E1815"/>
          <cell r="F1815"/>
          <cell r="G1815"/>
          <cell r="H1815"/>
          <cell r="I1815"/>
          <cell r="J1815"/>
          <cell r="K1815"/>
          <cell r="L1815">
            <v>22.89626498322832</v>
          </cell>
          <cell r="M1815">
            <v>23.11881151843863</v>
          </cell>
          <cell r="N1815">
            <v>25.17010821926328</v>
          </cell>
          <cell r="O1815">
            <v>24.158636008280151</v>
          </cell>
          <cell r="P1815">
            <v>24.554558135569099</v>
          </cell>
          <cell r="Q1815">
            <v>24.607707042213409</v>
          </cell>
        </row>
        <row r="1816">
          <cell r="A1816" t="str">
            <v>300274 CH Equity</v>
          </cell>
          <cell r="B1816" t="str">
            <v>SUNGROW POWER -A</v>
          </cell>
          <cell r="C1816">
            <v>9721109923.5870361</v>
          </cell>
          <cell r="D1816">
            <v>1815</v>
          </cell>
          <cell r="E1816">
            <v>370.72893174722702</v>
          </cell>
          <cell r="F1816">
            <v>1.504410968492778</v>
          </cell>
          <cell r="G1816">
            <v>1.51219224224306</v>
          </cell>
          <cell r="H1816">
            <v>1.4598020352423191</v>
          </cell>
          <cell r="I1816">
            <v>1.706675965537215</v>
          </cell>
          <cell r="J1816">
            <v>1.353521124794028</v>
          </cell>
          <cell r="K1816">
            <v>1.543188005322691</v>
          </cell>
          <cell r="L1816">
            <v>1.628833539002926</v>
          </cell>
          <cell r="M1816">
            <v>2.1074964162568222</v>
          </cell>
          <cell r="N1816">
            <v>2.929421846334606</v>
          </cell>
          <cell r="O1816">
            <v>3.2453646245649002</v>
          </cell>
          <cell r="P1816">
            <v>4.0480047827688281</v>
          </cell>
          <cell r="Q1816">
            <v>6.7743676695804416</v>
          </cell>
        </row>
        <row r="1817">
          <cell r="A1817" t="str">
            <v>SSW SJ Equity</v>
          </cell>
          <cell r="B1817" t="str">
            <v>SIBANYE STILLWAT</v>
          </cell>
          <cell r="C1817">
            <v>9715200862.8076172</v>
          </cell>
          <cell r="D1817">
            <v>1816</v>
          </cell>
          <cell r="E1817">
            <v>78.96188939424151</v>
          </cell>
          <cell r="F1817">
            <v>2.068464452575427</v>
          </cell>
          <cell r="G1817">
            <v>2.5635714011150408</v>
          </cell>
          <cell r="H1817">
            <v>2.5227510624099518</v>
          </cell>
          <cell r="I1817">
            <v>2.0946887828176841</v>
          </cell>
          <cell r="J1817">
            <v>1.1367581605445589</v>
          </cell>
          <cell r="K1817">
            <v>2.0051721520721908</v>
          </cell>
          <cell r="L1817">
            <v>1.9218625137582419</v>
          </cell>
          <cell r="M1817">
            <v>2.1498772519407789</v>
          </cell>
          <cell r="N1817">
            <v>2.8314117796253409</v>
          </cell>
          <cell r="O1817">
            <v>3.113444660557434</v>
          </cell>
          <cell r="P1817">
            <v>2.7801480791531499</v>
          </cell>
          <cell r="Q1817">
            <v>3.0221254157368089</v>
          </cell>
        </row>
        <row r="1818">
          <cell r="A1818" t="str">
            <v>CBOE US Equity</v>
          </cell>
          <cell r="B1818" t="str">
            <v>CBOE GLOBAL MARK</v>
          </cell>
          <cell r="C1818">
            <v>9714049024</v>
          </cell>
          <cell r="D1818">
            <v>1817</v>
          </cell>
          <cell r="E1818">
            <v>-25.5546642090519</v>
          </cell>
          <cell r="F1818">
            <v>119.2799987792969</v>
          </cell>
          <cell r="G1818">
            <v>120</v>
          </cell>
          <cell r="H1818">
            <v>123.86000061035161</v>
          </cell>
          <cell r="I1818">
            <v>118.1800003051758</v>
          </cell>
          <cell r="J1818">
            <v>88.180000305175781</v>
          </cell>
          <cell r="K1818">
            <v>94.010002136230469</v>
          </cell>
          <cell r="L1818">
            <v>105.0800018310547</v>
          </cell>
          <cell r="M1818">
            <v>96.459999084472656</v>
          </cell>
          <cell r="N1818">
            <v>86.330001831054688</v>
          </cell>
          <cell r="O1818">
            <v>90.069999694824219</v>
          </cell>
          <cell r="P1818">
            <v>88.589996337890625</v>
          </cell>
          <cell r="Q1818">
            <v>83.370002746582031</v>
          </cell>
        </row>
        <row r="1819">
          <cell r="A1819" t="str">
            <v>PNDORA DC Equity</v>
          </cell>
          <cell r="B1819" t="str">
            <v>PANDORA A/S</v>
          </cell>
          <cell r="C1819">
            <v>9697162546.78125</v>
          </cell>
          <cell r="D1819">
            <v>1818</v>
          </cell>
          <cell r="E1819">
            <v>129.98056234580989</v>
          </cell>
          <cell r="F1819">
            <v>39.162789407839227</v>
          </cell>
          <cell r="G1819">
            <v>43.516124260270772</v>
          </cell>
          <cell r="H1819">
            <v>51.690709821458768</v>
          </cell>
          <cell r="I1819">
            <v>44.08641018495473</v>
          </cell>
          <cell r="J1819">
            <v>30.65689025819302</v>
          </cell>
          <cell r="K1819">
            <v>35.202450394630432</v>
          </cell>
          <cell r="L1819">
            <v>49.813409076436074</v>
          </cell>
          <cell r="M1819">
            <v>56.062756649965188</v>
          </cell>
          <cell r="N1819">
            <v>63.458503247084082</v>
          </cell>
          <cell r="O1819">
            <v>72.495836200305348</v>
          </cell>
          <cell r="P1819">
            <v>76.115942325754077</v>
          </cell>
          <cell r="Q1819">
            <v>79.796372622251511</v>
          </cell>
        </row>
        <row r="1820">
          <cell r="A1820" t="str">
            <v>9008 JP Equity</v>
          </cell>
          <cell r="B1820" t="str">
            <v>KEIO CORP</v>
          </cell>
          <cell r="C1820">
            <v>9694240891.0583496</v>
          </cell>
          <cell r="D1820">
            <v>1819</v>
          </cell>
          <cell r="E1820">
            <v>11.227139775085829</v>
          </cell>
          <cell r="F1820">
            <v>64.746883455663919</v>
          </cell>
          <cell r="G1820">
            <v>60.837548924610019</v>
          </cell>
          <cell r="H1820">
            <v>57.145488420501351</v>
          </cell>
          <cell r="I1820">
            <v>49.276171317324042</v>
          </cell>
          <cell r="J1820">
            <v>55.472543109208353</v>
          </cell>
          <cell r="K1820">
            <v>53.380780387669802</v>
          </cell>
          <cell r="L1820">
            <v>58.746976554393768</v>
          </cell>
          <cell r="M1820">
            <v>56.320984615013003</v>
          </cell>
          <cell r="N1820">
            <v>49.014989659190178</v>
          </cell>
          <cell r="O1820">
            <v>60.083003463223577</v>
          </cell>
          <cell r="P1820">
            <v>61.582186259329319</v>
          </cell>
          <cell r="Q1820">
            <v>60.181209836155183</v>
          </cell>
        </row>
        <row r="1821">
          <cell r="A1821" t="str">
            <v>RAA GR Equity</v>
          </cell>
          <cell r="B1821" t="str">
            <v>RATIONAL AG</v>
          </cell>
          <cell r="C1821">
            <v>9684140217.8329468</v>
          </cell>
          <cell r="D1821">
            <v>1820</v>
          </cell>
          <cell r="E1821">
            <v>2.5092100903048249</v>
          </cell>
          <cell r="F1821">
            <v>759.74497056007385</v>
          </cell>
          <cell r="G1821">
            <v>804.04379904270172</v>
          </cell>
          <cell r="H1821">
            <v>750.90613341331482</v>
          </cell>
          <cell r="I1821">
            <v>687.57001876831055</v>
          </cell>
          <cell r="J1821">
            <v>506.04600008392299</v>
          </cell>
          <cell r="K1821">
            <v>480.17557549476618</v>
          </cell>
          <cell r="L1821">
            <v>543.14401721954346</v>
          </cell>
          <cell r="M1821">
            <v>549.68319702148438</v>
          </cell>
          <cell r="N1821">
            <v>608.59822845458984</v>
          </cell>
          <cell r="O1821">
            <v>643.83931368589401</v>
          </cell>
          <cell r="P1821">
            <v>816.2774920463562</v>
          </cell>
          <cell r="Q1821">
            <v>756.98277032375336</v>
          </cell>
        </row>
        <row r="1822">
          <cell r="A1822" t="str">
            <v>XPO US Equity</v>
          </cell>
          <cell r="B1822" t="str">
            <v>XPO LOGISTICS IN</v>
          </cell>
          <cell r="C1822">
            <v>9683666944</v>
          </cell>
          <cell r="D1822">
            <v>1821</v>
          </cell>
          <cell r="E1822">
            <v>26.831902014892851</v>
          </cell>
          <cell r="F1822">
            <v>81.269996643066406</v>
          </cell>
          <cell r="G1822">
            <v>79.699996948242188</v>
          </cell>
          <cell r="H1822">
            <v>90.19000244140625</v>
          </cell>
          <cell r="I1822">
            <v>75.989997863769531</v>
          </cell>
          <cell r="J1822">
            <v>46.200000762939453</v>
          </cell>
          <cell r="K1822">
            <v>64.330001831054688</v>
          </cell>
          <cell r="L1822">
            <v>78.430000305175781</v>
          </cell>
          <cell r="M1822">
            <v>76.540000915527344</v>
          </cell>
          <cell r="N1822">
            <v>76.25</v>
          </cell>
          <cell r="O1822">
            <v>90.279998779296875</v>
          </cell>
          <cell r="P1822">
            <v>85.180000305175781</v>
          </cell>
          <cell r="Q1822">
            <v>90.430000305175781</v>
          </cell>
        </row>
        <row r="1823">
          <cell r="A1823" t="str">
            <v>000938 CH Equity</v>
          </cell>
          <cell r="B1823" t="str">
            <v>UNISPLENDOUR C-A</v>
          </cell>
          <cell r="C1823">
            <v>9678692887.6239014</v>
          </cell>
          <cell r="D1823">
            <v>1822</v>
          </cell>
          <cell r="E1823">
            <v>8.0574552701512268</v>
          </cell>
          <cell r="F1823">
            <v>2.7559557879459078</v>
          </cell>
          <cell r="G1823">
            <v>3.2414377621628891</v>
          </cell>
          <cell r="H1823">
            <v>3.0264188535511489</v>
          </cell>
          <cell r="I1823">
            <v>4.8146486479599844</v>
          </cell>
          <cell r="J1823">
            <v>3.5694166520291901</v>
          </cell>
          <cell r="K1823">
            <v>4.2129236503863012</v>
          </cell>
          <cell r="L1823">
            <v>3.9743779881018781</v>
          </cell>
          <cell r="M1823">
            <v>4.4120022528886693</v>
          </cell>
          <cell r="N1823">
            <v>4.6852328786707744</v>
          </cell>
          <cell r="O1823">
            <v>5.0921177914588043</v>
          </cell>
          <cell r="P1823">
            <v>3.744662194188777</v>
          </cell>
          <cell r="Q1823">
            <v>3.2668801105214702</v>
          </cell>
        </row>
        <row r="1824">
          <cell r="A1824" t="str">
            <v>7276 JP Equity</v>
          </cell>
          <cell r="B1824" t="str">
            <v>KOITO MFG CO</v>
          </cell>
          <cell r="C1824">
            <v>9678648081.8005371</v>
          </cell>
          <cell r="D1824">
            <v>1823</v>
          </cell>
          <cell r="E1824">
            <v>18.61121492076197</v>
          </cell>
          <cell r="F1824">
            <v>52.274395991116762</v>
          </cell>
          <cell r="G1824">
            <v>46.939712483435869</v>
          </cell>
          <cell r="H1824">
            <v>44.354469273239367</v>
          </cell>
          <cell r="I1824">
            <v>38.047514576464891</v>
          </cell>
          <cell r="J1824">
            <v>33.853193395771093</v>
          </cell>
          <cell r="K1824">
            <v>36.383216106332839</v>
          </cell>
          <cell r="L1824">
            <v>41.503995303064578</v>
          </cell>
          <cell r="M1824">
            <v>39.610874303616583</v>
          </cell>
          <cell r="N1824">
            <v>40.013198289088898</v>
          </cell>
          <cell r="O1824">
            <v>49.235993418842547</v>
          </cell>
          <cell r="P1824">
            <v>50.686876382678747</v>
          </cell>
          <cell r="Q1824">
            <v>50.643775630742311</v>
          </cell>
        </row>
        <row r="1825">
          <cell r="A1825" t="str">
            <v>HFG GR Equity</v>
          </cell>
          <cell r="B1825" t="str">
            <v>HELLOFRESH SE</v>
          </cell>
          <cell r="C1825">
            <v>9659514487.7737427</v>
          </cell>
          <cell r="D1825">
            <v>1824</v>
          </cell>
          <cell r="E1825">
            <v>170.16128961374</v>
          </cell>
          <cell r="F1825">
            <v>19.42555026121136</v>
          </cell>
          <cell r="G1825">
            <v>20.925323803974148</v>
          </cell>
          <cell r="H1825">
            <v>24.82745694849018</v>
          </cell>
          <cell r="I1825">
            <v>25.881700279998771</v>
          </cell>
          <cell r="J1825">
            <v>32.337999569892872</v>
          </cell>
          <cell r="K1825">
            <v>36.216445145751997</v>
          </cell>
          <cell r="L1825">
            <v>40.20156008571621</v>
          </cell>
          <cell r="M1825">
            <v>56.004609071533203</v>
          </cell>
          <cell r="N1825">
            <v>56.019234977691667</v>
          </cell>
          <cell r="O1825">
            <v>51.960638197101623</v>
          </cell>
          <cell r="P1825">
            <v>56.540428732223518</v>
          </cell>
          <cell r="Q1825">
            <v>55.163228240554872</v>
          </cell>
        </row>
        <row r="1826">
          <cell r="A1826" t="str">
            <v>FFH CN Equity</v>
          </cell>
          <cell r="B1826" t="str">
            <v>FAIRFAX FINL HLD</v>
          </cell>
          <cell r="C1826">
            <v>9658807614.7549438</v>
          </cell>
          <cell r="D1826">
            <v>1825</v>
          </cell>
          <cell r="E1826">
            <v>-25.263959183962069</v>
          </cell>
          <cell r="F1826">
            <v>450.98882347848848</v>
          </cell>
          <cell r="G1826">
            <v>469.57257655165449</v>
          </cell>
          <cell r="H1826">
            <v>454.13624922128292</v>
          </cell>
          <cell r="I1826">
            <v>430.80211146263167</v>
          </cell>
          <cell r="J1826">
            <v>281.08032816477498</v>
          </cell>
          <cell r="K1826">
            <v>255.00498155311291</v>
          </cell>
          <cell r="L1826">
            <v>284.8642971883055</v>
          </cell>
          <cell r="M1826">
            <v>308.85860005581338</v>
          </cell>
          <cell r="N1826">
            <v>313.10055760418618</v>
          </cell>
          <cell r="O1826">
            <v>308.36778206965209</v>
          </cell>
          <cell r="P1826">
            <v>295.12597938912222</v>
          </cell>
          <cell r="Q1826">
            <v>281.87444390296332</v>
          </cell>
        </row>
        <row r="1827">
          <cell r="A1827" t="str">
            <v>603369 CH Equity</v>
          </cell>
          <cell r="B1827" t="str">
            <v>JIANGSU KING'S-A</v>
          </cell>
          <cell r="C1827">
            <v>9658647758.5723877</v>
          </cell>
          <cell r="D1827">
            <v>1826</v>
          </cell>
          <cell r="E1827">
            <v>67.521076338920068</v>
          </cell>
          <cell r="F1827">
            <v>4.3441819300153099</v>
          </cell>
          <cell r="G1827">
            <v>4.698854061430211</v>
          </cell>
          <cell r="H1827">
            <v>3.954995432870589</v>
          </cell>
          <cell r="I1827">
            <v>4.3370831493848527</v>
          </cell>
          <cell r="J1827">
            <v>3.9098593211677719</v>
          </cell>
          <cell r="K1827">
            <v>4.6154062733430692</v>
          </cell>
          <cell r="L1827">
            <v>5.2849404174157826</v>
          </cell>
          <cell r="M1827">
            <v>6.0325320584138353</v>
          </cell>
          <cell r="N1827">
            <v>6.3702390328776346</v>
          </cell>
          <cell r="O1827">
            <v>7.8512635695733479</v>
          </cell>
          <cell r="P1827">
            <v>6.5410100594976939</v>
          </cell>
          <cell r="Q1827">
            <v>7.5709122268807496</v>
          </cell>
        </row>
        <row r="1828">
          <cell r="A1828" t="str">
            <v>FIVE LI Equity</v>
          </cell>
          <cell r="B1828" t="str">
            <v>X 5 RETAIL-GDR</v>
          </cell>
          <cell r="C1828">
            <v>9651250176</v>
          </cell>
          <cell r="D1828">
            <v>1827</v>
          </cell>
          <cell r="E1828">
            <v>9.5402028832761498</v>
          </cell>
          <cell r="F1828">
            <v>32.220001220703118</v>
          </cell>
          <cell r="G1828">
            <v>34.5</v>
          </cell>
          <cell r="H1828">
            <v>37</v>
          </cell>
          <cell r="I1828">
            <v>30.930000305175781</v>
          </cell>
          <cell r="J1828">
            <v>26.79999923706055</v>
          </cell>
          <cell r="K1828">
            <v>29.239999771118161</v>
          </cell>
          <cell r="L1828">
            <v>30.45999908447266</v>
          </cell>
          <cell r="M1828">
            <v>35.540000915527337</v>
          </cell>
          <cell r="N1828">
            <v>38.060001373291023</v>
          </cell>
          <cell r="O1828">
            <v>35.380001068115227</v>
          </cell>
          <cell r="P1828">
            <v>36.759998321533203</v>
          </cell>
          <cell r="Q1828">
            <v>35.5</v>
          </cell>
        </row>
        <row r="1829">
          <cell r="A1829" t="str">
            <v>489 HK Equity</v>
          </cell>
          <cell r="B1829" t="str">
            <v>DONGFENG MOTOR-H</v>
          </cell>
          <cell r="C1829">
            <v>9646817858.0371094</v>
          </cell>
          <cell r="D1829">
            <v>1828</v>
          </cell>
          <cell r="E1829">
            <v>18.198797535921901</v>
          </cell>
          <cell r="F1829">
            <v>0.96312282283601303</v>
          </cell>
          <cell r="G1829">
            <v>0.94058772791922307</v>
          </cell>
          <cell r="H1829">
            <v>0.74541355491312811</v>
          </cell>
          <cell r="I1829">
            <v>0.80578833215685108</v>
          </cell>
          <cell r="J1829">
            <v>0.61265023797750506</v>
          </cell>
          <cell r="K1829">
            <v>0.66431045570300307</v>
          </cell>
          <cell r="L1829">
            <v>0.64889832506178602</v>
          </cell>
          <cell r="M1829">
            <v>0.5973731269075131</v>
          </cell>
          <cell r="N1829">
            <v>0.7160828881190181</v>
          </cell>
          <cell r="O1829">
            <v>0.72774189656780708</v>
          </cell>
          <cell r="P1829">
            <v>0.62062915197802904</v>
          </cell>
          <cell r="Q1829">
            <v>0.71353001693975004</v>
          </cell>
        </row>
        <row r="1830">
          <cell r="A1830" t="str">
            <v>FIVN US Equity</v>
          </cell>
          <cell r="B1830" t="str">
            <v>FIVE9 INC</v>
          </cell>
          <cell r="C1830">
            <v>9643866112</v>
          </cell>
          <cell r="D1830">
            <v>1829</v>
          </cell>
          <cell r="E1830">
            <v>129.09091757043009</v>
          </cell>
          <cell r="F1830">
            <v>66.75</v>
          </cell>
          <cell r="G1830">
            <v>65.580001831054688</v>
          </cell>
          <cell r="H1830">
            <v>72.709999084472656</v>
          </cell>
          <cell r="I1830">
            <v>72.879997253417969</v>
          </cell>
          <cell r="J1830">
            <v>73.739997863769531</v>
          </cell>
          <cell r="K1830">
            <v>91.830001831054688</v>
          </cell>
          <cell r="L1830">
            <v>107.23000335693359</v>
          </cell>
          <cell r="M1830">
            <v>114.129997253418</v>
          </cell>
          <cell r="N1830">
            <v>129.1300048828125</v>
          </cell>
          <cell r="O1830">
            <v>129.86000061035159</v>
          </cell>
          <cell r="P1830">
            <v>131.94999694824219</v>
          </cell>
          <cell r="Q1830">
            <v>144.19000244140619</v>
          </cell>
        </row>
        <row r="1831">
          <cell r="A1831" t="str">
            <v>MGK US Equity</v>
          </cell>
          <cell r="B1831" t="str">
            <v>VANGUARD MEGA CA</v>
          </cell>
          <cell r="C1831">
            <v>9642179584</v>
          </cell>
          <cell r="D1831">
            <v>1830</v>
          </cell>
          <cell r="E1831">
            <v>39.042976630906438</v>
          </cell>
          <cell r="F1831">
            <v>139.7200012207031</v>
          </cell>
          <cell r="G1831">
            <v>145.6600036621094</v>
          </cell>
          <cell r="H1831">
            <v>152.75999450683591</v>
          </cell>
          <cell r="I1831">
            <v>148.19000244140619</v>
          </cell>
          <cell r="J1831">
            <v>121.379997253418</v>
          </cell>
          <cell r="K1831">
            <v>142.1199951171875</v>
          </cell>
          <cell r="L1831">
            <v>156.61000061035159</v>
          </cell>
          <cell r="M1831">
            <v>165.52000427246091</v>
          </cell>
          <cell r="N1831">
            <v>178.02000427246091</v>
          </cell>
          <cell r="O1831">
            <v>199</v>
          </cell>
          <cell r="P1831">
            <v>187.97999572753909</v>
          </cell>
          <cell r="Q1831">
            <v>179.4700012207031</v>
          </cell>
        </row>
        <row r="1832">
          <cell r="A1832" t="str">
            <v>ICA SS Equity</v>
          </cell>
          <cell r="B1832" t="str">
            <v>ICA GRUPPEN AB</v>
          </cell>
          <cell r="C1832">
            <v>9638430471.3510742</v>
          </cell>
          <cell r="D1832">
            <v>1831</v>
          </cell>
          <cell r="E1832">
            <v>2.1042792451070769</v>
          </cell>
          <cell r="F1832">
            <v>43.486915225695377</v>
          </cell>
          <cell r="G1832">
            <v>46.675494016078567</v>
          </cell>
          <cell r="H1832">
            <v>44.03036918528278</v>
          </cell>
          <cell r="I1832">
            <v>38.485805064439766</v>
          </cell>
          <cell r="J1832">
            <v>42.595502759125338</v>
          </cell>
          <cell r="K1832">
            <v>43.297170262360403</v>
          </cell>
          <cell r="L1832">
            <v>46.815860664406962</v>
          </cell>
          <cell r="M1832">
            <v>47.286537330597639</v>
          </cell>
          <cell r="N1832">
            <v>49.576493439617018</v>
          </cell>
          <cell r="O1832">
            <v>48.895390458405018</v>
          </cell>
          <cell r="P1832">
            <v>51.253309152043578</v>
          </cell>
          <cell r="Q1832">
            <v>47.257496222853661</v>
          </cell>
        </row>
        <row r="1833">
          <cell r="A1833" t="str">
            <v>MAXIS MK Equity</v>
          </cell>
          <cell r="B1833" t="str">
            <v>MAXIS BHD</v>
          </cell>
          <cell r="C1833">
            <v>9623955655.460083</v>
          </cell>
          <cell r="D1833">
            <v>1832</v>
          </cell>
          <cell r="E1833">
            <v>-0.50637875500568807</v>
          </cell>
          <cell r="F1833">
            <v>1.2570333704352381</v>
          </cell>
          <cell r="G1833">
            <v>1.300574577097322</v>
          </cell>
          <cell r="H1833">
            <v>1.302551679870483</v>
          </cell>
          <cell r="I1833">
            <v>1.296384350289117</v>
          </cell>
          <cell r="J1833">
            <v>1.165779342428465</v>
          </cell>
          <cell r="K1833">
            <v>1.2751600214518251</v>
          </cell>
          <cell r="L1833">
            <v>1.2400046023224289</v>
          </cell>
          <cell r="M1833">
            <v>1.2366130916258271</v>
          </cell>
          <cell r="N1833">
            <v>1.233282073676421</v>
          </cell>
          <cell r="O1833">
            <v>1.2214846067581111</v>
          </cell>
          <cell r="P1833">
            <v>1.211902264987863</v>
          </cell>
          <cell r="Q1833">
            <v>1.1643011817830029</v>
          </cell>
        </row>
        <row r="1834">
          <cell r="A1834" t="str">
            <v>VTEB US Equity</v>
          </cell>
          <cell r="B1834" t="str">
            <v>VANGUARD TAX-EXM</v>
          </cell>
          <cell r="C1834">
            <v>9623419904</v>
          </cell>
          <cell r="D1834">
            <v>1833</v>
          </cell>
          <cell r="E1834">
            <v>4.7647112671407532</v>
          </cell>
          <cell r="F1834">
            <v>53.400001525878913</v>
          </cell>
          <cell r="G1834">
            <v>53.540000915527337</v>
          </cell>
          <cell r="H1834">
            <v>54.389999389648438</v>
          </cell>
          <cell r="I1834">
            <v>54.849998474121087</v>
          </cell>
          <cell r="J1834">
            <v>51.950000762939453</v>
          </cell>
          <cell r="K1834">
            <v>52.380001068115227</v>
          </cell>
          <cell r="L1834">
            <v>53.790000915527337</v>
          </cell>
          <cell r="M1834">
            <v>54.069999694824219</v>
          </cell>
          <cell r="N1834">
            <v>54.810001373291023</v>
          </cell>
          <cell r="O1834">
            <v>54.470001220703118</v>
          </cell>
          <cell r="P1834">
            <v>54.330001831054688</v>
          </cell>
          <cell r="Q1834">
            <v>54.060001373291023</v>
          </cell>
        </row>
        <row r="1835">
          <cell r="A1835" t="str">
            <v>086790 KS Equity</v>
          </cell>
          <cell r="B1835" t="str">
            <v>HANA FINANCIAL G</v>
          </cell>
          <cell r="C1835">
            <v>9619861111.1397095</v>
          </cell>
          <cell r="D1835">
            <v>1834</v>
          </cell>
          <cell r="E1835">
            <v>2.8701105935418298</v>
          </cell>
          <cell r="F1835">
            <v>30.34850140102208</v>
          </cell>
          <cell r="G1835">
            <v>31.920691154664379</v>
          </cell>
          <cell r="H1835">
            <v>27.855620835907761</v>
          </cell>
          <cell r="I1835">
            <v>25.81430428836029</v>
          </cell>
          <cell r="J1835">
            <v>17.660704758600328</v>
          </cell>
          <cell r="K1835">
            <v>22.545702382922169</v>
          </cell>
          <cell r="L1835">
            <v>24.586482177255679</v>
          </cell>
          <cell r="M1835">
            <v>22.726326598785821</v>
          </cell>
          <cell r="N1835">
            <v>24.740041789482351</v>
          </cell>
          <cell r="O1835">
            <v>24.03683750890195</v>
          </cell>
          <cell r="P1835">
            <v>24.15770651423372</v>
          </cell>
          <cell r="Q1835">
            <v>28.421610171790231</v>
          </cell>
        </row>
        <row r="1836">
          <cell r="A1836" t="str">
            <v>6110 HK Equity</v>
          </cell>
          <cell r="B1836" t="str">
            <v>TOPSPORTS INTERN</v>
          </cell>
          <cell r="C1836">
            <v>9614669494.6464844</v>
          </cell>
          <cell r="D1836">
            <v>1835</v>
          </cell>
          <cell r="E1836">
            <v>23.97988396193065</v>
          </cell>
          <cell r="F1836">
            <v>1.130455887615966</v>
          </cell>
          <cell r="G1836">
            <v>1.208777157023547</v>
          </cell>
          <cell r="H1836">
            <v>1.223044700920582</v>
          </cell>
          <cell r="I1836">
            <v>1.1566339731216431</v>
          </cell>
          <cell r="J1836">
            <v>0.99958723038435005</v>
          </cell>
          <cell r="K1836">
            <v>1.2563851585787229</v>
          </cell>
          <cell r="L1836">
            <v>1.455183425072121</v>
          </cell>
          <cell r="M1836">
            <v>1.277320428148357</v>
          </cell>
          <cell r="N1836">
            <v>1.196051977032653</v>
          </cell>
          <cell r="O1836">
            <v>1.2554837744851279</v>
          </cell>
          <cell r="P1836">
            <v>1.38060953987285</v>
          </cell>
          <cell r="Q1836">
            <v>1.367706720577786</v>
          </cell>
        </row>
        <row r="1837">
          <cell r="A1837" t="str">
            <v>601018 CH Equity</v>
          </cell>
          <cell r="B1837" t="str">
            <v>NINGBO ZHOUSHA-A</v>
          </cell>
          <cell r="C1837">
            <v>9603826010.3759155</v>
          </cell>
          <cell r="D1837">
            <v>1836</v>
          </cell>
          <cell r="E1837">
            <v>16.841429889877269</v>
          </cell>
          <cell r="F1837">
            <v>0.51425566150221902</v>
          </cell>
          <cell r="G1837">
            <v>0.54571040780029301</v>
          </cell>
          <cell r="H1837">
            <v>0.46856084295221512</v>
          </cell>
          <cell r="I1837">
            <v>0.48556943630137511</v>
          </cell>
          <cell r="J1837">
            <v>0.47464788747295511</v>
          </cell>
          <cell r="K1837">
            <v>0.47145102016816098</v>
          </cell>
          <cell r="L1837">
            <v>0.47981145498624811</v>
          </cell>
          <cell r="M1837">
            <v>0.50777933873668202</v>
          </cell>
          <cell r="N1837">
            <v>0.60593907107945499</v>
          </cell>
          <cell r="O1837">
            <v>0.552122051306696</v>
          </cell>
          <cell r="P1837">
            <v>0.54925638569123703</v>
          </cell>
          <cell r="Q1837">
            <v>0.54398186701680407</v>
          </cell>
        </row>
        <row r="1838">
          <cell r="A1838" t="str">
            <v>KOFUBL MM Equity</v>
          </cell>
          <cell r="B1838" t="str">
            <v>COCA-COLA FEMSA</v>
          </cell>
          <cell r="C1838">
            <v>9602858251.0948486</v>
          </cell>
          <cell r="D1838">
            <v>1837</v>
          </cell>
          <cell r="E1838">
            <v>-13.0306622183335</v>
          </cell>
          <cell r="F1838">
            <v>5.7366621228879922</v>
          </cell>
          <cell r="G1838">
            <v>6.0722664096550716</v>
          </cell>
          <cell r="H1838">
            <v>6.1112292497036833</v>
          </cell>
          <cell r="I1838">
            <v>5.5951555534340969</v>
          </cell>
          <cell r="J1838">
            <v>3.7727154174292821</v>
          </cell>
          <cell r="K1838">
            <v>3.9342005040654442</v>
          </cell>
          <cell r="L1838">
            <v>4.3199136148867012</v>
          </cell>
          <cell r="M1838">
            <v>4.3966019591316581</v>
          </cell>
          <cell r="N1838">
            <v>4.0443812542491742</v>
          </cell>
          <cell r="O1838">
            <v>4.2765415431119891</v>
          </cell>
          <cell r="P1838">
            <v>4.0264226600626776</v>
          </cell>
          <cell r="Q1838">
            <v>3.743108794772354</v>
          </cell>
        </row>
        <row r="1839">
          <cell r="A1839" t="str">
            <v>GLIBA US Equity</v>
          </cell>
          <cell r="B1839" t="str">
            <v>GCI LIBERTY - A</v>
          </cell>
          <cell r="C1839">
            <v>9593517056</v>
          </cell>
          <cell r="D1839">
            <v>1838</v>
          </cell>
          <cell r="E1839">
            <v>23.953239982841112</v>
          </cell>
          <cell r="F1839">
            <v>70.25</v>
          </cell>
          <cell r="G1839">
            <v>70.849998474121094</v>
          </cell>
          <cell r="H1839">
            <v>74.730003356933594</v>
          </cell>
          <cell r="I1839">
            <v>71.129997253417969</v>
          </cell>
          <cell r="J1839">
            <v>53.430000305175781</v>
          </cell>
          <cell r="K1839">
            <v>61.950000762939453</v>
          </cell>
          <cell r="L1839">
            <v>69.069999694824219</v>
          </cell>
          <cell r="M1839">
            <v>73.290000915527344</v>
          </cell>
          <cell r="N1839">
            <v>80.029998779296875</v>
          </cell>
          <cell r="O1839">
            <v>81.540000915527344</v>
          </cell>
          <cell r="P1839">
            <v>83.580001831054688</v>
          </cell>
          <cell r="Q1839">
            <v>79.269996643066406</v>
          </cell>
        </row>
        <row r="1840">
          <cell r="A1840" t="str">
            <v>SPYG US Equity</v>
          </cell>
          <cell r="B1840" t="str">
            <v>SPDR PORTFOLIO S</v>
          </cell>
          <cell r="C1840">
            <v>9586589696</v>
          </cell>
          <cell r="D1840">
            <v>1839</v>
          </cell>
          <cell r="E1840">
            <v>31.71577650261375</v>
          </cell>
          <cell r="F1840">
            <v>40.520000457763672</v>
          </cell>
          <cell r="G1840">
            <v>41.909999847412109</v>
          </cell>
          <cell r="H1840">
            <v>43.349998474121087</v>
          </cell>
          <cell r="I1840">
            <v>41.759998321533203</v>
          </cell>
          <cell r="J1840">
            <v>34.159999847412109</v>
          </cell>
          <cell r="K1840">
            <v>39.779998779296882</v>
          </cell>
          <cell r="L1840">
            <v>43.490001678466797</v>
          </cell>
          <cell r="M1840">
            <v>45.360000610351563</v>
          </cell>
          <cell r="N1840">
            <v>48.569999694824219</v>
          </cell>
          <cell r="O1840">
            <v>53.380001068115227</v>
          </cell>
          <cell r="P1840">
            <v>50.569999694824219</v>
          </cell>
          <cell r="Q1840">
            <v>48.919998168945313</v>
          </cell>
        </row>
        <row r="1841">
          <cell r="A1841" t="str">
            <v>9502 JP Equity</v>
          </cell>
          <cell r="B1841" t="str">
            <v>CHUBU ELEC POWER</v>
          </cell>
          <cell r="C1841">
            <v>9578118518.8430786</v>
          </cell>
          <cell r="D1841">
            <v>1840</v>
          </cell>
          <cell r="E1841">
            <v>-10.24400986432855</v>
          </cell>
          <cell r="F1841">
            <v>14.081988604273651</v>
          </cell>
          <cell r="G1841">
            <v>14.18775819474831</v>
          </cell>
          <cell r="H1841">
            <v>13.987301513552669</v>
          </cell>
          <cell r="I1841">
            <v>12.959354660008101</v>
          </cell>
          <cell r="J1841">
            <v>13.863466371316459</v>
          </cell>
          <cell r="K1841">
            <v>13.54186112992465</v>
          </cell>
          <cell r="L1841">
            <v>13.67819240503013</v>
          </cell>
          <cell r="M1841">
            <v>12.34407034702599</v>
          </cell>
          <cell r="N1841">
            <v>11.80130135640502</v>
          </cell>
          <cell r="O1841">
            <v>12.431616729125381</v>
          </cell>
          <cell r="P1841">
            <v>12.13642778433859</v>
          </cell>
          <cell r="Q1841">
            <v>11.86933686863631</v>
          </cell>
        </row>
        <row r="1842">
          <cell r="A1842" t="str">
            <v>TAP US Equity</v>
          </cell>
          <cell r="B1842" t="str">
            <v>MOLSON COORS-B</v>
          </cell>
          <cell r="C1842">
            <v>9571342336</v>
          </cell>
          <cell r="D1842">
            <v>1841</v>
          </cell>
          <cell r="E1842">
            <v>-14.01312055628299</v>
          </cell>
          <cell r="F1842">
            <v>50.669998168945313</v>
          </cell>
          <cell r="G1842">
            <v>53.900001525878913</v>
          </cell>
          <cell r="H1842">
            <v>56.310001373291023</v>
          </cell>
          <cell r="I1842">
            <v>51.479999542236328</v>
          </cell>
          <cell r="J1842">
            <v>37.849998474121087</v>
          </cell>
          <cell r="K1842">
            <v>38.919998168945313</v>
          </cell>
          <cell r="L1842">
            <v>37.970001220703118</v>
          </cell>
          <cell r="M1842">
            <v>35.060001373291023</v>
          </cell>
          <cell r="N1842">
            <v>36.810001373291023</v>
          </cell>
          <cell r="O1842">
            <v>37.009998321533203</v>
          </cell>
          <cell r="P1842">
            <v>32.779998779296882</v>
          </cell>
          <cell r="Q1842">
            <v>37.549999237060547</v>
          </cell>
        </row>
        <row r="1843">
          <cell r="A1843" t="str">
            <v>ING FP Equity</v>
          </cell>
          <cell r="B1843" t="str">
            <v>INGENICO GROUP</v>
          </cell>
          <cell r="C1843">
            <v>9570163275.355835</v>
          </cell>
          <cell r="D1843">
            <v>1842</v>
          </cell>
          <cell r="E1843">
            <v>33.642502869265158</v>
          </cell>
          <cell r="F1843">
            <v>104.59229865093219</v>
          </cell>
          <cell r="G1843">
            <v>108.55152329299931</v>
          </cell>
          <cell r="H1843">
            <v>136.30218106508261</v>
          </cell>
          <cell r="I1843">
            <v>146.51390741119391</v>
          </cell>
          <cell r="J1843">
            <v>99.417497396469116</v>
          </cell>
          <cell r="K1843">
            <v>126.0323502148058</v>
          </cell>
          <cell r="L1843">
            <v>142.74225452542299</v>
          </cell>
          <cell r="M1843">
            <v>162.14527568389889</v>
          </cell>
          <cell r="N1843">
            <v>163.78106048644989</v>
          </cell>
          <cell r="O1843">
            <v>174.35575099016211</v>
          </cell>
          <cell r="P1843">
            <v>159.96689485702521</v>
          </cell>
          <cell r="Q1843">
            <v>123.404</v>
          </cell>
        </row>
        <row r="1844">
          <cell r="A1844" t="str">
            <v>VTIP US Equity</v>
          </cell>
          <cell r="B1844" t="str">
            <v>VANG SH TERM TIP</v>
          </cell>
          <cell r="C1844">
            <v>9563230208</v>
          </cell>
          <cell r="D1844">
            <v>1843</v>
          </cell>
          <cell r="E1844">
            <v>4.4374373189295158</v>
          </cell>
          <cell r="F1844">
            <v>49.25</v>
          </cell>
          <cell r="G1844">
            <v>49.279998779296882</v>
          </cell>
          <cell r="H1844">
            <v>49.389999389648438</v>
          </cell>
          <cell r="I1844">
            <v>49.650001525878913</v>
          </cell>
          <cell r="J1844">
            <v>48.740001678466797</v>
          </cell>
          <cell r="K1844">
            <v>49.419998168945313</v>
          </cell>
          <cell r="L1844">
            <v>49.880001068115227</v>
          </cell>
          <cell r="M1844">
            <v>50.180000305175781</v>
          </cell>
          <cell r="N1844">
            <v>50.630001068115227</v>
          </cell>
          <cell r="O1844">
            <v>51.069999694824219</v>
          </cell>
          <cell r="P1844">
            <v>50.740001678466797</v>
          </cell>
          <cell r="Q1844">
            <v>50.669998168945298</v>
          </cell>
        </row>
        <row r="1845">
          <cell r="A1845" t="str">
            <v>5880 TT Equity</v>
          </cell>
          <cell r="B1845" t="str">
            <v>TAIWAN COOP FNCL</v>
          </cell>
          <cell r="C1845">
            <v>9557829665.8798828</v>
          </cell>
          <cell r="D1845">
            <v>1844</v>
          </cell>
          <cell r="E1845">
            <v>3.5859128344459812</v>
          </cell>
          <cell r="F1845">
            <v>0.66036095822965302</v>
          </cell>
          <cell r="G1845">
            <v>0.67460175345583206</v>
          </cell>
          <cell r="H1845">
            <v>0.6637740865665761</v>
          </cell>
          <cell r="I1845">
            <v>0.66456221044063601</v>
          </cell>
          <cell r="J1845">
            <v>0.58009495832146007</v>
          </cell>
          <cell r="K1845">
            <v>0.65623843645024504</v>
          </cell>
          <cell r="L1845">
            <v>0.67137994938075007</v>
          </cell>
          <cell r="M1845">
            <v>0.68498642269379006</v>
          </cell>
          <cell r="N1845">
            <v>0.69930098596267209</v>
          </cell>
          <cell r="O1845">
            <v>0.68027213215827909</v>
          </cell>
          <cell r="P1845">
            <v>0.67197350040078208</v>
          </cell>
          <cell r="Q1845">
            <v>0.682797040790319</v>
          </cell>
        </row>
        <row r="1846">
          <cell r="A1846" t="str">
            <v>002821 CH Equity</v>
          </cell>
          <cell r="B1846" t="str">
            <v>ASYMCHEM LABOR-A</v>
          </cell>
          <cell r="C1846">
            <v>9549561071.3197632</v>
          </cell>
          <cell r="D1846">
            <v>1845</v>
          </cell>
          <cell r="E1846">
            <v>79.064555835509424</v>
          </cell>
          <cell r="F1846">
            <v>17.487534018652131</v>
          </cell>
          <cell r="G1846">
            <v>18.597236499190331</v>
          </cell>
          <cell r="H1846">
            <v>20.565405363811351</v>
          </cell>
          <cell r="I1846">
            <v>26.562657623842821</v>
          </cell>
          <cell r="J1846">
            <v>23.52112756669521</v>
          </cell>
          <cell r="K1846">
            <v>26.719805123315378</v>
          </cell>
          <cell r="L1846">
            <v>30.584472179412838</v>
          </cell>
          <cell r="M1846">
            <v>33.578499943987481</v>
          </cell>
          <cell r="N1846">
            <v>31.16073872290735</v>
          </cell>
          <cell r="O1846">
            <v>39.981252193450928</v>
          </cell>
          <cell r="P1846">
            <v>38.799881759223346</v>
          </cell>
          <cell r="Q1846">
            <v>41.291807385894572</v>
          </cell>
        </row>
        <row r="1847">
          <cell r="A1847" t="str">
            <v>ORK NO Equity</v>
          </cell>
          <cell r="B1847" t="str">
            <v>ORKLA ASA</v>
          </cell>
          <cell r="C1847">
            <v>9544413276.6774292</v>
          </cell>
          <cell r="D1847">
            <v>1846</v>
          </cell>
          <cell r="E1847">
            <v>0.40699234783838611</v>
          </cell>
          <cell r="F1847">
            <v>9.6749201363068096</v>
          </cell>
          <cell r="G1847">
            <v>10.12162803723697</v>
          </cell>
          <cell r="H1847">
            <v>9.6134786703643726</v>
          </cell>
          <cell r="I1847">
            <v>8.6375455707468518</v>
          </cell>
          <cell r="J1847">
            <v>8.8446381828725862</v>
          </cell>
          <cell r="K1847">
            <v>8.9693125737457535</v>
          </cell>
          <cell r="L1847">
            <v>9.0696683698815832</v>
          </cell>
          <cell r="M1847">
            <v>8.8827687054872513</v>
          </cell>
          <cell r="N1847">
            <v>9.8962841076547647</v>
          </cell>
          <cell r="O1847">
            <v>10.438064931290111</v>
          </cell>
          <cell r="P1847">
            <v>10.07883441394983</v>
          </cell>
          <cell r="Q1847">
            <v>9.4713447323895252</v>
          </cell>
        </row>
        <row r="1848">
          <cell r="A1848" t="str">
            <v>BSY US Equity</v>
          </cell>
          <cell r="B1848" t="str">
            <v>BENTLEY SYSTEM-B</v>
          </cell>
          <cell r="C1848">
            <v>9537888256</v>
          </cell>
          <cell r="D1848">
            <v>1847</v>
          </cell>
          <cell r="E1848"/>
          <cell r="F1848"/>
          <cell r="G1848"/>
          <cell r="H1848"/>
          <cell r="I1848"/>
          <cell r="J1848"/>
          <cell r="K1848"/>
          <cell r="L1848"/>
          <cell r="M1848"/>
          <cell r="N1848"/>
          <cell r="O1848"/>
          <cell r="P1848">
            <v>30.5</v>
          </cell>
          <cell r="Q1848">
            <v>35.779998779296882</v>
          </cell>
        </row>
        <row r="1849">
          <cell r="A1849" t="str">
            <v>CPT US Equity</v>
          </cell>
          <cell r="B1849" t="str">
            <v>CAMDEN PROP TR</v>
          </cell>
          <cell r="C1849">
            <v>9530155008</v>
          </cell>
          <cell r="D1849">
            <v>1848</v>
          </cell>
          <cell r="E1849">
            <v>-10.073681217687559</v>
          </cell>
          <cell r="F1849">
            <v>109.34999847412109</v>
          </cell>
          <cell r="G1849">
            <v>106.09999847412109</v>
          </cell>
          <cell r="H1849">
            <v>111.59999847412109</v>
          </cell>
          <cell r="I1849">
            <v>110.2900009155273</v>
          </cell>
          <cell r="J1849">
            <v>74.970001220703125</v>
          </cell>
          <cell r="K1849">
            <v>85.129997253417969</v>
          </cell>
          <cell r="L1849">
            <v>93.30999755859375</v>
          </cell>
          <cell r="M1849">
            <v>93.80999755859375</v>
          </cell>
          <cell r="N1849">
            <v>89.220001220703125</v>
          </cell>
          <cell r="O1849">
            <v>91</v>
          </cell>
          <cell r="P1849">
            <v>91.989997863769531</v>
          </cell>
          <cell r="Q1849">
            <v>94.510002136230469</v>
          </cell>
        </row>
        <row r="1850">
          <cell r="A1850" t="str">
            <v>CNA US Equity</v>
          </cell>
          <cell r="B1850" t="str">
            <v>CNA FINL CORP</v>
          </cell>
          <cell r="C1850">
            <v>9525742592</v>
          </cell>
          <cell r="D1850">
            <v>1849</v>
          </cell>
          <cell r="E1850">
            <v>-13.44986410658664</v>
          </cell>
          <cell r="F1850">
            <v>44.080001831054688</v>
          </cell>
          <cell r="G1850">
            <v>44.810001373291023</v>
          </cell>
          <cell r="H1850">
            <v>45.459999084472663</v>
          </cell>
          <cell r="I1850">
            <v>44.580001831054688</v>
          </cell>
          <cell r="J1850">
            <v>28.29000091552734</v>
          </cell>
          <cell r="K1850">
            <v>29.079999923706051</v>
          </cell>
          <cell r="L1850">
            <v>29.760000228881839</v>
          </cell>
          <cell r="M1850">
            <v>31.60000038146973</v>
          </cell>
          <cell r="N1850">
            <v>32.959999084472663</v>
          </cell>
          <cell r="O1850">
            <v>32.119998931884773</v>
          </cell>
          <cell r="P1850">
            <v>30.059999465942379</v>
          </cell>
          <cell r="Q1850">
            <v>31.659999847412109</v>
          </cell>
        </row>
        <row r="1851">
          <cell r="A1851" t="str">
            <v>CICT SP Equity</v>
          </cell>
          <cell r="B1851" t="str">
            <v>CAPITALAND INTEG</v>
          </cell>
          <cell r="C1851">
            <v>9524937857.8617554</v>
          </cell>
          <cell r="D1851">
            <v>1850</v>
          </cell>
          <cell r="E1851">
            <v>-16.556464930185921</v>
          </cell>
          <cell r="F1851">
            <v>1.829625219106674</v>
          </cell>
          <cell r="G1851">
            <v>1.827094473561147</v>
          </cell>
          <cell r="H1851">
            <v>1.811673674211761</v>
          </cell>
          <cell r="I1851">
            <v>1.6629472320619241</v>
          </cell>
          <cell r="J1851">
            <v>1.2047353841567769</v>
          </cell>
          <cell r="K1851">
            <v>1.334557241233135</v>
          </cell>
          <cell r="L1851">
            <v>1.462860343353668</v>
          </cell>
          <cell r="M1851">
            <v>1.435029029846191</v>
          </cell>
          <cell r="N1851">
            <v>1.343988361393933</v>
          </cell>
          <cell r="O1851">
            <v>1.4629126451981731</v>
          </cell>
          <cell r="P1851">
            <v>1.4306676856839999</v>
          </cell>
          <cell r="Q1851">
            <v>1.287679226573601</v>
          </cell>
        </row>
        <row r="1852">
          <cell r="A1852" t="str">
            <v>WLK US Equity</v>
          </cell>
          <cell r="B1852" t="str">
            <v>WESTLAKE CHEMICA</v>
          </cell>
          <cell r="C1852">
            <v>9519096832</v>
          </cell>
          <cell r="D1852">
            <v>1851</v>
          </cell>
          <cell r="E1852">
            <v>9.0099759211139219</v>
          </cell>
          <cell r="F1852">
            <v>68.290000915527344</v>
          </cell>
          <cell r="G1852">
            <v>70.150001525878906</v>
          </cell>
          <cell r="H1852">
            <v>60.799999237060547</v>
          </cell>
          <cell r="I1852">
            <v>57.299999237060547</v>
          </cell>
          <cell r="J1852">
            <v>35.650001525878913</v>
          </cell>
          <cell r="K1852">
            <v>40.380001068115227</v>
          </cell>
          <cell r="L1852">
            <v>48.200000762939453</v>
          </cell>
          <cell r="M1852">
            <v>52.919998168945313</v>
          </cell>
          <cell r="N1852">
            <v>54.790000915527337</v>
          </cell>
          <cell r="O1852">
            <v>61.189998626708977</v>
          </cell>
          <cell r="P1852">
            <v>62.25</v>
          </cell>
          <cell r="Q1852">
            <v>70.930000305175781</v>
          </cell>
        </row>
        <row r="1853">
          <cell r="A1853" t="str">
            <v>QSP-U CN Equity</v>
          </cell>
          <cell r="B1853" t="str">
            <v>RESTAURANT BRAND</v>
          </cell>
          <cell r="C1853">
            <v>9505777727.1882935</v>
          </cell>
          <cell r="D1853">
            <v>1852</v>
          </cell>
          <cell r="E1853">
            <v>-9.7234467013424197</v>
          </cell>
          <cell r="F1853">
            <v>64.877059326192466</v>
          </cell>
          <cell r="G1853">
            <v>63.642664186595539</v>
          </cell>
          <cell r="H1853">
            <v>60.240872223026599</v>
          </cell>
          <cell r="I1853">
            <v>58.58321099224122</v>
          </cell>
          <cell r="J1853">
            <v>38.683358728885651</v>
          </cell>
          <cell r="K1853">
            <v>48.196791352055698</v>
          </cell>
          <cell r="L1853">
            <v>55.357796804851198</v>
          </cell>
          <cell r="M1853">
            <v>53.858613389700622</v>
          </cell>
          <cell r="N1853">
            <v>55.289465593070418</v>
          </cell>
          <cell r="O1853">
            <v>54.670036445093501</v>
          </cell>
          <cell r="P1853">
            <v>57.141782739417977</v>
          </cell>
          <cell r="Q1853">
            <v>51.3960167775831</v>
          </cell>
        </row>
        <row r="1854">
          <cell r="A1854" t="str">
            <v>GLPI US Equity</v>
          </cell>
          <cell r="B1854" t="str">
            <v>GAMING AND LEISU</v>
          </cell>
          <cell r="C1854">
            <v>9504303104</v>
          </cell>
          <cell r="D1854">
            <v>1853</v>
          </cell>
          <cell r="E1854">
            <v>5.1904337080490581</v>
          </cell>
          <cell r="F1854">
            <v>41.450000762939453</v>
          </cell>
          <cell r="G1854">
            <v>43.049999237060547</v>
          </cell>
          <cell r="H1854">
            <v>47.669998168945313</v>
          </cell>
          <cell r="I1854">
            <v>45.659999847412109</v>
          </cell>
          <cell r="J1854">
            <v>25.10000038146973</v>
          </cell>
          <cell r="K1854">
            <v>26.409999847412109</v>
          </cell>
          <cell r="L1854">
            <v>36.209999084472663</v>
          </cell>
          <cell r="M1854">
            <v>35</v>
          </cell>
          <cell r="N1854">
            <v>36.240001678466797</v>
          </cell>
          <cell r="O1854">
            <v>37.240001678466797</v>
          </cell>
          <cell r="P1854">
            <v>38.180000305175781</v>
          </cell>
          <cell r="Q1854">
            <v>37.490001678466797</v>
          </cell>
        </row>
        <row r="1855">
          <cell r="A1855" t="str">
            <v>VGSH US Equity</v>
          </cell>
          <cell r="B1855" t="str">
            <v>VANGUARD SHORT-T</v>
          </cell>
          <cell r="C1855">
            <v>9503169536</v>
          </cell>
          <cell r="D1855">
            <v>1854</v>
          </cell>
          <cell r="E1855">
            <v>3.2338914337944669</v>
          </cell>
          <cell r="F1855">
            <v>60.790000915527337</v>
          </cell>
          <cell r="G1855">
            <v>60.830001831054688</v>
          </cell>
          <cell r="H1855">
            <v>61.040000915527337</v>
          </cell>
          <cell r="I1855">
            <v>61.470001220703118</v>
          </cell>
          <cell r="J1855">
            <v>62.259998321533203</v>
          </cell>
          <cell r="K1855">
            <v>62.180000305175781</v>
          </cell>
          <cell r="L1855">
            <v>62.180000305175781</v>
          </cell>
          <cell r="M1855">
            <v>62.139999389648438</v>
          </cell>
          <cell r="N1855">
            <v>62.159999847412109</v>
          </cell>
          <cell r="O1855">
            <v>62.099998474121087</v>
          </cell>
          <cell r="P1855">
            <v>62.060001373291023</v>
          </cell>
          <cell r="Q1855">
            <v>61.990001678466797</v>
          </cell>
        </row>
        <row r="1856">
          <cell r="A1856" t="str">
            <v>600183 CH Equity</v>
          </cell>
          <cell r="B1856" t="str">
            <v>SHENGYI TECH C-A</v>
          </cell>
          <cell r="C1856">
            <v>9502372274.3440552</v>
          </cell>
          <cell r="D1856">
            <v>1855</v>
          </cell>
          <cell r="E1856">
            <v>19.781109400746491</v>
          </cell>
          <cell r="F1856">
            <v>3.3185118636304201</v>
          </cell>
          <cell r="G1856">
            <v>3.0042794515978239</v>
          </cell>
          <cell r="H1856">
            <v>3.1175673815084788</v>
          </cell>
          <cell r="I1856">
            <v>4.8758063441564454</v>
          </cell>
          <cell r="J1856">
            <v>3.7183099328632072</v>
          </cell>
          <cell r="K1856">
            <v>4.5955855956899541</v>
          </cell>
          <cell r="L1856">
            <v>3.9998316919050012</v>
          </cell>
          <cell r="M1856">
            <v>4.1159830930968164</v>
          </cell>
          <cell r="N1856">
            <v>4.1928692217257444</v>
          </cell>
          <cell r="O1856">
            <v>3.6773965823449539</v>
          </cell>
          <cell r="P1856">
            <v>3.4339567509925928</v>
          </cell>
          <cell r="Q1856">
            <v>3.5328930312202829</v>
          </cell>
        </row>
        <row r="1857">
          <cell r="A1857" t="str">
            <v>5802 JP Equity</v>
          </cell>
          <cell r="B1857" t="str">
            <v>SUMITOMO ELEC IN</v>
          </cell>
          <cell r="C1857">
            <v>9500829841.15448</v>
          </cell>
          <cell r="D1857">
            <v>1856</v>
          </cell>
          <cell r="E1857">
            <v>-15.575454079456289</v>
          </cell>
          <cell r="F1857">
            <v>15.356750190723689</v>
          </cell>
          <cell r="G1857">
            <v>15.204785298556089</v>
          </cell>
          <cell r="H1857">
            <v>13.416766846552489</v>
          </cell>
          <cell r="I1857">
            <v>11.984967091586441</v>
          </cell>
          <cell r="J1857">
            <v>9.8431078176945448</v>
          </cell>
          <cell r="K1857">
            <v>9.9737773882225156</v>
          </cell>
          <cell r="L1857">
            <v>11.623907307162879</v>
          </cell>
          <cell r="M1857">
            <v>11.413144981488591</v>
          </cell>
          <cell r="N1857">
            <v>11.16504908679053</v>
          </cell>
          <cell r="O1857">
            <v>11.634597295429559</v>
          </cell>
          <cell r="P1857">
            <v>11.17006116919219</v>
          </cell>
          <cell r="Q1857">
            <v>11.32093440182507</v>
          </cell>
        </row>
        <row r="1858">
          <cell r="A1858" t="str">
            <v>TTC US Equity</v>
          </cell>
          <cell r="B1858" t="str">
            <v>TORO CO</v>
          </cell>
          <cell r="C1858">
            <v>9487244288</v>
          </cell>
          <cell r="D1858">
            <v>1857</v>
          </cell>
          <cell r="E1858">
            <v>15.65909516862671</v>
          </cell>
          <cell r="F1858">
            <v>78.169998168945313</v>
          </cell>
          <cell r="G1858">
            <v>79.669998168945313</v>
          </cell>
          <cell r="H1858">
            <v>81.989997863769531</v>
          </cell>
          <cell r="I1858">
            <v>75.069999694824219</v>
          </cell>
          <cell r="J1858">
            <v>61.569999694824219</v>
          </cell>
          <cell r="K1858">
            <v>62.520000457763672</v>
          </cell>
          <cell r="L1858">
            <v>68.819999694824219</v>
          </cell>
          <cell r="M1858">
            <v>66.199996948242188</v>
          </cell>
          <cell r="N1858">
            <v>72.05999755859375</v>
          </cell>
          <cell r="O1858">
            <v>77.620002746582031</v>
          </cell>
          <cell r="P1858">
            <v>83.889999389648438</v>
          </cell>
          <cell r="Q1858">
            <v>83.120002746582031</v>
          </cell>
        </row>
        <row r="1859">
          <cell r="A1859" t="str">
            <v>PWR US Equity</v>
          </cell>
          <cell r="B1859" t="str">
            <v>QUANTA SERVICES</v>
          </cell>
          <cell r="C1859">
            <v>9473090560</v>
          </cell>
          <cell r="D1859">
            <v>1858</v>
          </cell>
          <cell r="E1859">
            <v>63.256046081869833</v>
          </cell>
          <cell r="F1859">
            <v>41.360000610351563</v>
          </cell>
          <cell r="G1859">
            <v>40.709999084472663</v>
          </cell>
          <cell r="H1859">
            <v>39.470001220703118</v>
          </cell>
          <cell r="I1859">
            <v>38.830001831054688</v>
          </cell>
          <cell r="J1859">
            <v>30.79000091552734</v>
          </cell>
          <cell r="K1859">
            <v>34.970001220703118</v>
          </cell>
          <cell r="L1859">
            <v>37.930000305175781</v>
          </cell>
          <cell r="M1859">
            <v>38.340000152587891</v>
          </cell>
          <cell r="N1859">
            <v>41.200000762939453</v>
          </cell>
          <cell r="O1859">
            <v>52.569999694824219</v>
          </cell>
          <cell r="P1859">
            <v>53.560001373291023</v>
          </cell>
          <cell r="Q1859">
            <v>66.449996948242188</v>
          </cell>
        </row>
        <row r="1860">
          <cell r="A1860" t="str">
            <v>1313 HK Equity</v>
          </cell>
          <cell r="B1860" t="str">
            <v>CHINA RES CEMENT</v>
          </cell>
          <cell r="C1860">
            <v>9457581669.2988281</v>
          </cell>
          <cell r="D1860">
            <v>1859</v>
          </cell>
          <cell r="E1860">
            <v>21.406869289931048</v>
          </cell>
          <cell r="F1860">
            <v>1.195600707784038</v>
          </cell>
          <cell r="G1860">
            <v>1.2729373028427351</v>
          </cell>
          <cell r="H1860">
            <v>1.132925642250356</v>
          </cell>
          <cell r="I1860">
            <v>1.3108518116922601</v>
          </cell>
          <cell r="J1860">
            <v>1.1608109772205351</v>
          </cell>
          <cell r="K1860">
            <v>1.354419350624084</v>
          </cell>
          <cell r="L1860">
            <v>1.2952164785526039</v>
          </cell>
          <cell r="M1860">
            <v>1.2244213169547611</v>
          </cell>
          <cell r="N1860">
            <v>1.380556126661503</v>
          </cell>
          <cell r="O1860">
            <v>1.478709638272562</v>
          </cell>
          <cell r="P1860">
            <v>1.365126082887826</v>
          </cell>
          <cell r="Q1860">
            <v>1.318675711932755</v>
          </cell>
        </row>
        <row r="1861">
          <cell r="A1861" t="str">
            <v>GCPL IN Equity</v>
          </cell>
          <cell r="B1861" t="str">
            <v>GODREJ CONSUMER</v>
          </cell>
          <cell r="C1861">
            <v>9448075585.4978027</v>
          </cell>
          <cell r="D1861">
            <v>1860</v>
          </cell>
          <cell r="E1861">
            <v>-2.321736373713168</v>
          </cell>
          <cell r="F1861">
            <v>10.16977544578236</v>
          </cell>
          <cell r="G1861">
            <v>9.688200012916468</v>
          </cell>
          <cell r="H1861">
            <v>9.360358894469698</v>
          </cell>
          <cell r="I1861">
            <v>8.0819553780219167</v>
          </cell>
          <cell r="J1861">
            <v>7.1662236179690808</v>
          </cell>
          <cell r="K1861">
            <v>7.1599456764446927</v>
          </cell>
          <cell r="L1861">
            <v>8.3804206623260029</v>
          </cell>
          <cell r="M1861">
            <v>9.2023965324032133</v>
          </cell>
          <cell r="N1861">
            <v>9.2932207927125887</v>
          </cell>
          <cell r="O1861">
            <v>9.0078626347518593</v>
          </cell>
          <cell r="P1861">
            <v>10.023623077867679</v>
          </cell>
          <cell r="Q1861">
            <v>8.8050356712047915</v>
          </cell>
        </row>
        <row r="1862">
          <cell r="A1862" t="str">
            <v>GET FP Equity</v>
          </cell>
          <cell r="B1862" t="str">
            <v>GETLINK SE</v>
          </cell>
          <cell r="C1862">
            <v>9440669854.574585</v>
          </cell>
          <cell r="D1862">
            <v>1861</v>
          </cell>
          <cell r="E1862">
            <v>-7.115388353900709</v>
          </cell>
          <cell r="F1862">
            <v>16.690024015283601</v>
          </cell>
          <cell r="G1862">
            <v>17.39291423596001</v>
          </cell>
          <cell r="H1862">
            <v>17.74969494607922</v>
          </cell>
          <cell r="I1862">
            <v>16.27808091346742</v>
          </cell>
          <cell r="J1862">
            <v>11.580500113487229</v>
          </cell>
          <cell r="K1862">
            <v>12.77904347358322</v>
          </cell>
          <cell r="L1862">
            <v>14.36883028571128</v>
          </cell>
          <cell r="M1862">
            <v>14.564352264831539</v>
          </cell>
          <cell r="N1862">
            <v>15.34419521041491</v>
          </cell>
          <cell r="O1862">
            <v>15.108444139057161</v>
          </cell>
          <cell r="P1862">
            <v>13.741649642086029</v>
          </cell>
          <cell r="Q1862">
            <v>13.79080706013872</v>
          </cell>
        </row>
        <row r="1863">
          <cell r="A1863" t="str">
            <v>K CN Equity</v>
          </cell>
          <cell r="B1863" t="str">
            <v>KINROSS GOLD</v>
          </cell>
          <cell r="C1863">
            <v>9439959338.5513916</v>
          </cell>
          <cell r="D1863">
            <v>1862</v>
          </cell>
          <cell r="E1863">
            <v>73.324866925354343</v>
          </cell>
          <cell r="F1863">
            <v>4.3537108986831186</v>
          </cell>
          <cell r="G1863">
            <v>4.7439351957139024</v>
          </cell>
          <cell r="H1863">
            <v>5.0207000931198991</v>
          </cell>
          <cell r="I1863">
            <v>5.2923539114212872</v>
          </cell>
          <cell r="J1863">
            <v>4.4169363806089734</v>
          </cell>
          <cell r="K1863">
            <v>6.8365754957828244</v>
          </cell>
          <cell r="L1863">
            <v>6.7588435245983192</v>
          </cell>
          <cell r="M1863">
            <v>7.2164947483781816</v>
          </cell>
          <cell r="N1863">
            <v>9.3255743384361267</v>
          </cell>
          <cell r="O1863">
            <v>8.7658853769389111</v>
          </cell>
          <cell r="P1863">
            <v>9.0560359477171914</v>
          </cell>
          <cell r="Q1863">
            <v>8.1798975880017224</v>
          </cell>
        </row>
        <row r="1864">
          <cell r="A1864" t="str">
            <v>601669 CH Equity</v>
          </cell>
          <cell r="B1864" t="str">
            <v>POWER CONSTRUC-A</v>
          </cell>
          <cell r="C1864">
            <v>9434381834.4457397</v>
          </cell>
          <cell r="D1864">
            <v>1863</v>
          </cell>
          <cell r="E1864">
            <v>0.67180788136527203</v>
          </cell>
          <cell r="F1864">
            <v>0.57534132403675609</v>
          </cell>
          <cell r="G1864">
            <v>0.62325875864246405</v>
          </cell>
          <cell r="H1864">
            <v>0.52125615358855604</v>
          </cell>
          <cell r="I1864">
            <v>0.65365116952125402</v>
          </cell>
          <cell r="J1864">
            <v>0.54225352627920409</v>
          </cell>
          <cell r="K1864">
            <v>0.50542947420083806</v>
          </cell>
          <cell r="L1864">
            <v>0.48822919159499611</v>
          </cell>
          <cell r="M1864">
            <v>0.49929278386279902</v>
          </cell>
          <cell r="N1864">
            <v>0.60880402848124504</v>
          </cell>
          <cell r="O1864">
            <v>0.59752199962986208</v>
          </cell>
          <cell r="P1864">
            <v>0.55514652895205108</v>
          </cell>
          <cell r="Q1864">
            <v>0.56938758859230609</v>
          </cell>
        </row>
        <row r="1865">
          <cell r="A1865" t="str">
            <v>FWONA US Equity</v>
          </cell>
          <cell r="B1865" t="str">
            <v>LIBERTY MEDIA-A</v>
          </cell>
          <cell r="C1865">
            <v>9427286016</v>
          </cell>
          <cell r="D1865">
            <v>1864</v>
          </cell>
          <cell r="E1865">
            <v>-12.733215399170961</v>
          </cell>
          <cell r="F1865">
            <v>42.279998779296882</v>
          </cell>
          <cell r="G1865">
            <v>43.779998779296882</v>
          </cell>
          <cell r="H1865">
            <v>44.290000915527337</v>
          </cell>
          <cell r="I1865">
            <v>36.470001220703118</v>
          </cell>
          <cell r="J1865">
            <v>23.04999923706055</v>
          </cell>
          <cell r="K1865">
            <v>29.260000228881839</v>
          </cell>
          <cell r="L1865">
            <v>34.299999237060547</v>
          </cell>
          <cell r="M1865">
            <v>30.059999465942379</v>
          </cell>
          <cell r="N1865">
            <v>34.310001373291023</v>
          </cell>
          <cell r="O1865">
            <v>35.909999847412109</v>
          </cell>
          <cell r="P1865">
            <v>34.330001831054688</v>
          </cell>
          <cell r="Q1865">
            <v>33.229999542236328</v>
          </cell>
        </row>
        <row r="1866">
          <cell r="A1866" t="str">
            <v>AGS BB Equity</v>
          </cell>
          <cell r="B1866" t="str">
            <v>AGEAS</v>
          </cell>
          <cell r="C1866">
            <v>9426148061.1947632</v>
          </cell>
          <cell r="D1866">
            <v>1865</v>
          </cell>
          <cell r="E1866">
            <v>-17.32902257749376</v>
          </cell>
          <cell r="F1866">
            <v>59.782847176456471</v>
          </cell>
          <cell r="G1866">
            <v>59.075352271888733</v>
          </cell>
          <cell r="H1866">
            <v>55.471946299606323</v>
          </cell>
          <cell r="I1866">
            <v>46.240481944580097</v>
          </cell>
          <cell r="J1866">
            <v>36.216375718593547</v>
          </cell>
          <cell r="K1866">
            <v>36.095576481266107</v>
          </cell>
          <cell r="L1866">
            <v>35.894251137971878</v>
          </cell>
          <cell r="M1866">
            <v>35.470335549987787</v>
          </cell>
          <cell r="N1866">
            <v>38.677707657043356</v>
          </cell>
          <cell r="O1866">
            <v>42.150888531791679</v>
          </cell>
          <cell r="P1866">
            <v>40.778641036376939</v>
          </cell>
          <cell r="Q1866">
            <v>40.465437526474027</v>
          </cell>
        </row>
        <row r="1867">
          <cell r="A1867" t="str">
            <v>KN FP Equity</v>
          </cell>
          <cell r="B1867" t="str">
            <v>NATIXIS</v>
          </cell>
          <cell r="C1867">
            <v>9424859822.9147339</v>
          </cell>
          <cell r="D1867">
            <v>1866</v>
          </cell>
          <cell r="E1867">
            <v>-36.86451567293151</v>
          </cell>
          <cell r="F1867">
            <v>4.1808124436140019</v>
          </cell>
          <cell r="G1867">
            <v>4.438501132687378</v>
          </cell>
          <cell r="H1867">
            <v>4.2599269874460219</v>
          </cell>
          <cell r="I1867">
            <v>4.0069122330551181</v>
          </cell>
          <cell r="J1867">
            <v>2.8099099555873859</v>
          </cell>
          <cell r="K1867">
            <v>2.3745066934902179</v>
          </cell>
          <cell r="L1867">
            <v>2.287215146813395</v>
          </cell>
          <cell r="M1867">
            <v>2.6391551126525878</v>
          </cell>
          <cell r="N1867">
            <v>2.4402672998048729</v>
          </cell>
          <cell r="O1867">
            <v>2.7460135994974171</v>
          </cell>
          <cell r="P1867">
            <v>2.2203921690001489</v>
          </cell>
          <cell r="Q1867">
            <v>2.3860655596870401</v>
          </cell>
        </row>
        <row r="1868">
          <cell r="A1868" t="str">
            <v>SCB TB Equity</v>
          </cell>
          <cell r="B1868" t="str">
            <v>SIAM COMM BK PCL</v>
          </cell>
          <cell r="C1868">
            <v>9420392848.3659668</v>
          </cell>
          <cell r="D1868">
            <v>1867</v>
          </cell>
          <cell r="E1868">
            <v>-22.839368495075</v>
          </cell>
          <cell r="F1868">
            <v>3.9632736146450038</v>
          </cell>
          <cell r="G1868">
            <v>4.1012541279196739</v>
          </cell>
          <cell r="H1868">
            <v>3.122384712100029</v>
          </cell>
          <cell r="I1868">
            <v>2.721803080290556</v>
          </cell>
          <cell r="J1868">
            <v>2.0481272144243121</v>
          </cell>
          <cell r="K1868">
            <v>2.1064607994630928</v>
          </cell>
          <cell r="L1868">
            <v>2.3610979672521348</v>
          </cell>
          <cell r="M1868">
            <v>2.3524863049387932</v>
          </cell>
          <cell r="N1868">
            <v>2.1307273805141449</v>
          </cell>
          <cell r="O1868">
            <v>2.301228293217719</v>
          </cell>
          <cell r="P1868">
            <v>2.051907816901803</v>
          </cell>
          <cell r="Q1868">
            <v>2.079319210723042</v>
          </cell>
        </row>
        <row r="1869">
          <cell r="A1869" t="str">
            <v>9021 JP Equity</v>
          </cell>
          <cell r="B1869" t="str">
            <v>WEST JAPAN RAILW</v>
          </cell>
          <cell r="C1869">
            <v>9420225545.4675293</v>
          </cell>
          <cell r="D1869">
            <v>1868</v>
          </cell>
          <cell r="E1869">
            <v>-47.409393370683198</v>
          </cell>
          <cell r="F1869">
            <v>88.728908984921873</v>
          </cell>
          <cell r="G1869">
            <v>86.893691285513341</v>
          </cell>
          <cell r="H1869">
            <v>81.963746435008943</v>
          </cell>
          <cell r="I1869">
            <v>71.40868894290179</v>
          </cell>
          <cell r="J1869">
            <v>67.202090945094824</v>
          </cell>
          <cell r="K1869">
            <v>58.250605966895819</v>
          </cell>
          <cell r="L1869">
            <v>63.35749876499176</v>
          </cell>
          <cell r="M1869">
            <v>55.604172083549201</v>
          </cell>
          <cell r="N1869">
            <v>42.05863151140511</v>
          </cell>
          <cell r="O1869">
            <v>51.848708012141287</v>
          </cell>
          <cell r="P1869">
            <v>49.180481364950538</v>
          </cell>
          <cell r="Q1869">
            <v>44.244157278910279</v>
          </cell>
        </row>
        <row r="1870">
          <cell r="A1870" t="str">
            <v>PNW US Equity</v>
          </cell>
          <cell r="B1870" t="str">
            <v>PINNACLE WEST</v>
          </cell>
          <cell r="C1870">
            <v>9407461376</v>
          </cell>
          <cell r="D1870">
            <v>1869</v>
          </cell>
          <cell r="E1870">
            <v>3.9335840011101013E-2</v>
          </cell>
          <cell r="F1870">
            <v>85.75</v>
          </cell>
          <cell r="G1870">
            <v>89.930000305175781</v>
          </cell>
          <cell r="H1870">
            <v>98.239997863769531</v>
          </cell>
          <cell r="I1870">
            <v>94.910003662109375</v>
          </cell>
          <cell r="J1870">
            <v>70.839996337890625</v>
          </cell>
          <cell r="K1870">
            <v>74.120002746582031</v>
          </cell>
          <cell r="L1870">
            <v>77.580001831054688</v>
          </cell>
          <cell r="M1870">
            <v>75.389999389648438</v>
          </cell>
          <cell r="N1870">
            <v>81.989997863769531</v>
          </cell>
          <cell r="O1870">
            <v>71.540000915527344</v>
          </cell>
          <cell r="P1870">
            <v>75.319999694824219</v>
          </cell>
          <cell r="Q1870">
            <v>81.069999694824219</v>
          </cell>
        </row>
        <row r="1871">
          <cell r="A1871" t="str">
            <v>600061 CH Equity</v>
          </cell>
          <cell r="B1871" t="str">
            <v>SDIC CAPITAL-A</v>
          </cell>
          <cell r="C1871">
            <v>9406034338.9388428</v>
          </cell>
          <cell r="D1871">
            <v>1870</v>
          </cell>
          <cell r="E1871">
            <v>24.098396791957111</v>
          </cell>
          <cell r="F1871">
            <v>1.704714953899384</v>
          </cell>
          <cell r="G1871">
            <v>2.1742252276648339</v>
          </cell>
          <cell r="H1871">
            <v>1.7887916268488619</v>
          </cell>
          <cell r="I1871">
            <v>1.945150865796677</v>
          </cell>
          <cell r="J1871">
            <v>1.7154930595235101</v>
          </cell>
          <cell r="K1871">
            <v>1.690427961546106</v>
          </cell>
          <cell r="L1871">
            <v>1.7284435225537891</v>
          </cell>
          <cell r="M1871">
            <v>1.81753895611962</v>
          </cell>
          <cell r="N1871">
            <v>2.1702072468824838</v>
          </cell>
          <cell r="O1871">
            <v>2.2582817284737762</v>
          </cell>
          <cell r="P1871">
            <v>2.2529819739587249</v>
          </cell>
          <cell r="Q1871">
            <v>2.0563709887189252</v>
          </cell>
        </row>
        <row r="1872">
          <cell r="A1872" t="str">
            <v>EIM IN Equity</v>
          </cell>
          <cell r="B1872" t="str">
            <v>EICHER MOTORS</v>
          </cell>
          <cell r="C1872">
            <v>9405208969.3530273</v>
          </cell>
          <cell r="D1872">
            <v>1871</v>
          </cell>
          <cell r="E1872">
            <v>18.28774183236699</v>
          </cell>
          <cell r="F1872">
            <v>30.302916631203971</v>
          </cell>
          <cell r="G1872">
            <v>30.935818466296041</v>
          </cell>
          <cell r="H1872">
            <v>27.89093791736946</v>
          </cell>
          <cell r="I1872">
            <v>23.418469047827561</v>
          </cell>
          <cell r="J1872">
            <v>16.979018987325389</v>
          </cell>
          <cell r="K1872">
            <v>19.386620727502649</v>
          </cell>
          <cell r="L1872">
            <v>22.477140204783382</v>
          </cell>
          <cell r="M1872">
            <v>24.37102135377711</v>
          </cell>
          <cell r="N1872">
            <v>27.627940782160518</v>
          </cell>
          <cell r="O1872">
            <v>29.16538526978275</v>
          </cell>
          <cell r="P1872">
            <v>30.009419854958651</v>
          </cell>
          <cell r="Q1872">
            <v>27.240517030033288</v>
          </cell>
        </row>
        <row r="1873">
          <cell r="A1873" t="str">
            <v>MMP US Equity</v>
          </cell>
          <cell r="B1873" t="str">
            <v>MAGELLAN MIDSTRE</v>
          </cell>
          <cell r="C1873">
            <v>9395439616</v>
          </cell>
          <cell r="D1873">
            <v>1872</v>
          </cell>
          <cell r="E1873">
            <v>-21.901813771040668</v>
          </cell>
          <cell r="F1873">
            <v>58.75</v>
          </cell>
          <cell r="G1873">
            <v>62.869998931884773</v>
          </cell>
          <cell r="H1873">
            <v>59.869998931884773</v>
          </cell>
          <cell r="I1873">
            <v>56.740001678466797</v>
          </cell>
          <cell r="J1873">
            <v>34.759998321533203</v>
          </cell>
          <cell r="K1873">
            <v>41.209999084472663</v>
          </cell>
          <cell r="L1873">
            <v>44.529998779296882</v>
          </cell>
          <cell r="M1873">
            <v>42.900001525878913</v>
          </cell>
          <cell r="N1873">
            <v>40.540000915527337</v>
          </cell>
          <cell r="O1873">
            <v>38.110000610351563</v>
          </cell>
          <cell r="P1873">
            <v>33.630001068115227</v>
          </cell>
          <cell r="Q1873">
            <v>35.830001831054688</v>
          </cell>
        </row>
        <row r="1874">
          <cell r="A1874" t="str">
            <v>ACS SM Equity</v>
          </cell>
          <cell r="B1874" t="str">
            <v>ACS</v>
          </cell>
          <cell r="C1874">
            <v>9395378938.6975098</v>
          </cell>
          <cell r="D1874">
            <v>1873</v>
          </cell>
          <cell r="E1874">
            <v>-20.743054826085089</v>
          </cell>
          <cell r="F1874">
            <v>38.319496825218273</v>
          </cell>
          <cell r="G1874">
            <v>39.977911663522718</v>
          </cell>
          <cell r="H1874">
            <v>32.690404864021268</v>
          </cell>
          <cell r="I1874">
            <v>29.95122184112552</v>
          </cell>
          <cell r="J1874">
            <v>18.55611268086432</v>
          </cell>
          <cell r="K1874">
            <v>25.019675226139039</v>
          </cell>
          <cell r="L1874">
            <v>26.54505126614572</v>
          </cell>
          <cell r="M1874">
            <v>25.377792635925289</v>
          </cell>
          <cell r="N1874">
            <v>23.59199301338958</v>
          </cell>
          <cell r="O1874">
            <v>24.488569066841141</v>
          </cell>
          <cell r="P1874">
            <v>21.857445503883351</v>
          </cell>
          <cell r="Q1874">
            <v>25.616483794179889</v>
          </cell>
        </row>
        <row r="1875">
          <cell r="A1875" t="str">
            <v>ESTC US Equity</v>
          </cell>
          <cell r="B1875" t="str">
            <v>ELASTIC NV</v>
          </cell>
          <cell r="C1875">
            <v>9393548288</v>
          </cell>
          <cell r="D1875">
            <v>1874</v>
          </cell>
          <cell r="E1875">
            <v>40.864137197251843</v>
          </cell>
          <cell r="F1875">
            <v>76.410003662109375</v>
          </cell>
          <cell r="G1875">
            <v>64.300003051757813</v>
          </cell>
          <cell r="H1875">
            <v>65.5</v>
          </cell>
          <cell r="I1875">
            <v>72.739997863769531</v>
          </cell>
          <cell r="J1875">
            <v>51.689998626708977</v>
          </cell>
          <cell r="K1875">
            <v>62.139999389648438</v>
          </cell>
          <cell r="L1875">
            <v>89.660003662109375</v>
          </cell>
          <cell r="M1875">
            <v>94.720001220703125</v>
          </cell>
          <cell r="N1875">
            <v>97.919998168945313</v>
          </cell>
          <cell r="O1875">
            <v>109.9199981689453</v>
          </cell>
          <cell r="P1875">
            <v>111.8300018310547</v>
          </cell>
          <cell r="Q1875">
            <v>99.239997863769531</v>
          </cell>
        </row>
        <row r="1876">
          <cell r="A1876" t="str">
            <v>SMG US Equity</v>
          </cell>
          <cell r="B1876" t="str">
            <v>SCOTTS MIRACLE</v>
          </cell>
          <cell r="C1876">
            <v>9383103488</v>
          </cell>
          <cell r="D1876">
            <v>1875</v>
          </cell>
          <cell r="E1876">
            <v>72.465626121027611</v>
          </cell>
          <cell r="F1876">
            <v>100.44000244140619</v>
          </cell>
          <cell r="G1876">
            <v>106.1800003051758</v>
          </cell>
          <cell r="H1876">
            <v>123.86000061035161</v>
          </cell>
          <cell r="I1876">
            <v>114.84999847412109</v>
          </cell>
          <cell r="J1876">
            <v>100.75</v>
          </cell>
          <cell r="K1876">
            <v>125.0899963378906</v>
          </cell>
          <cell r="L1876">
            <v>143.0899963378906</v>
          </cell>
          <cell r="M1876">
            <v>133.49000549316409</v>
          </cell>
          <cell r="N1876">
            <v>158.0899963378906</v>
          </cell>
          <cell r="O1876">
            <v>170.08000183105469</v>
          </cell>
          <cell r="P1876">
            <v>150.47999572753909</v>
          </cell>
          <cell r="Q1876">
            <v>155.3399963378906</v>
          </cell>
        </row>
        <row r="1877">
          <cell r="A1877" t="str">
            <v>3769 JP Equity</v>
          </cell>
          <cell r="B1877" t="str">
            <v>GMO PAYMENT GATE</v>
          </cell>
          <cell r="C1877">
            <v>9381547753.7860107</v>
          </cell>
          <cell r="D1877">
            <v>1876</v>
          </cell>
          <cell r="E1877">
            <v>78.389785903513797</v>
          </cell>
          <cell r="F1877">
            <v>72.542188121005893</v>
          </cell>
          <cell r="G1877">
            <v>68.844911642372608</v>
          </cell>
          <cell r="H1877">
            <v>64.875312941148877</v>
          </cell>
          <cell r="I1877">
            <v>65.701561756432056</v>
          </cell>
          <cell r="J1877">
            <v>69.107208587229252</v>
          </cell>
          <cell r="K1877">
            <v>90.2790741994977</v>
          </cell>
          <cell r="L1877">
            <v>113.7757900357246</v>
          </cell>
          <cell r="M1877">
            <v>105.3807513788342</v>
          </cell>
          <cell r="N1877">
            <v>107.73871765471991</v>
          </cell>
          <cell r="O1877">
            <v>106.48934208787981</v>
          </cell>
          <cell r="P1877">
            <v>106.4898113161325</v>
          </cell>
          <cell r="Q1877">
            <v>120.2670453302562</v>
          </cell>
        </row>
        <row r="1878">
          <cell r="A1878" t="str">
            <v>KGX GR Equity</v>
          </cell>
          <cell r="B1878" t="str">
            <v>KION GROUP AG</v>
          </cell>
          <cell r="C1878">
            <v>9380983906.9940186</v>
          </cell>
          <cell r="D1878">
            <v>1877</v>
          </cell>
          <cell r="E1878">
            <v>10.723351476735379</v>
          </cell>
          <cell r="F1878">
            <v>65.940548458766898</v>
          </cell>
          <cell r="G1878">
            <v>69.033385457817076</v>
          </cell>
          <cell r="H1878">
            <v>62.793003444145143</v>
          </cell>
          <cell r="I1878">
            <v>55.162121676330571</v>
          </cell>
          <cell r="J1878">
            <v>40.466199940490696</v>
          </cell>
          <cell r="K1878">
            <v>50.204167928913193</v>
          </cell>
          <cell r="L1878">
            <v>56.495879922981203</v>
          </cell>
          <cell r="M1878">
            <v>61.523966463500983</v>
          </cell>
          <cell r="N1878">
            <v>78.694809623382753</v>
          </cell>
          <cell r="O1878">
            <v>83.538001775741577</v>
          </cell>
          <cell r="P1878">
            <v>87.946555917205842</v>
          </cell>
          <cell r="Q1878">
            <v>78.721553365268846</v>
          </cell>
        </row>
        <row r="1879">
          <cell r="A1879" t="str">
            <v>CDR PW Equity</v>
          </cell>
          <cell r="B1879" t="str">
            <v>CD PROJEKT SA</v>
          </cell>
          <cell r="C1879">
            <v>9374330026.5473633</v>
          </cell>
          <cell r="D1879">
            <v>1878</v>
          </cell>
          <cell r="E1879">
            <v>38.606403013182678</v>
          </cell>
          <cell r="F1879">
            <v>66.504815444350243</v>
          </cell>
          <cell r="G1879">
            <v>73.68060414493084</v>
          </cell>
          <cell r="H1879">
            <v>75.469272315502167</v>
          </cell>
          <cell r="I1879">
            <v>73.446619960968746</v>
          </cell>
          <cell r="J1879">
            <v>67.097972800196203</v>
          </cell>
          <cell r="K1879">
            <v>86.007022871280242</v>
          </cell>
          <cell r="L1879">
            <v>100.36666564973891</v>
          </cell>
          <cell r="M1879">
            <v>101.3956989468679</v>
          </cell>
          <cell r="N1879">
            <v>110.9750916659832</v>
          </cell>
          <cell r="O1879">
            <v>119.85966631773771</v>
          </cell>
          <cell r="P1879">
            <v>100.27518996226171</v>
          </cell>
          <cell r="Q1879">
            <v>86.429098826685731</v>
          </cell>
        </row>
        <row r="1880">
          <cell r="A1880" t="str">
            <v>RE US Equity</v>
          </cell>
          <cell r="B1880" t="str">
            <v>EVEREST RE GROUP</v>
          </cell>
          <cell r="C1880">
            <v>9345173504</v>
          </cell>
          <cell r="D1880">
            <v>1879</v>
          </cell>
          <cell r="E1880">
            <v>-10.04007381227089</v>
          </cell>
          <cell r="F1880">
            <v>268.80999755859381</v>
          </cell>
          <cell r="G1880">
            <v>276.83999633789063</v>
          </cell>
          <cell r="H1880">
            <v>279.58999633789063</v>
          </cell>
          <cell r="I1880">
            <v>258.16000366210938</v>
          </cell>
          <cell r="J1880">
            <v>181.24000549316409</v>
          </cell>
          <cell r="K1880">
            <v>165.00999450683591</v>
          </cell>
          <cell r="L1880">
            <v>193.77000427246091</v>
          </cell>
          <cell r="M1880">
            <v>203.88999938964841</v>
          </cell>
          <cell r="N1880">
            <v>220.96000671386719</v>
          </cell>
          <cell r="O1880">
            <v>217.8699951171875</v>
          </cell>
          <cell r="P1880">
            <v>196.92999267578119</v>
          </cell>
          <cell r="Q1880">
            <v>207</v>
          </cell>
        </row>
        <row r="1881">
          <cell r="A1881" t="str">
            <v>RENT3 BZ Equity</v>
          </cell>
          <cell r="B1881" t="str">
            <v>LOCALIZA</v>
          </cell>
          <cell r="C1881">
            <v>9332080462.015686</v>
          </cell>
          <cell r="D1881">
            <v>1880</v>
          </cell>
          <cell r="E1881">
            <v>69.146785364712997</v>
          </cell>
          <cell r="F1881">
            <v>10.04975259836328</v>
          </cell>
          <cell r="G1881">
            <v>11.794412368275911</v>
          </cell>
          <cell r="H1881">
            <v>12.838586346744361</v>
          </cell>
          <cell r="I1881">
            <v>11.11457919431996</v>
          </cell>
          <cell r="J1881">
            <v>4.4994589778833074</v>
          </cell>
          <cell r="K1881">
            <v>6.2274593338925683</v>
          </cell>
          <cell r="L1881">
            <v>6.9712697631450737</v>
          </cell>
          <cell r="M1881">
            <v>7.9506624203283991</v>
          </cell>
          <cell r="N1881">
            <v>9.4551403345387826</v>
          </cell>
          <cell r="O1881">
            <v>9.4390864845786382</v>
          </cell>
          <cell r="P1881">
            <v>10.12586366076818</v>
          </cell>
          <cell r="Q1881">
            <v>10.56590600797654</v>
          </cell>
        </row>
        <row r="1882">
          <cell r="A1882" t="str">
            <v>TLX GR Equity</v>
          </cell>
          <cell r="B1882" t="str">
            <v>TALANX AG</v>
          </cell>
          <cell r="C1882">
            <v>9331300608.0548096</v>
          </cell>
          <cell r="D1882">
            <v>1881</v>
          </cell>
          <cell r="E1882">
            <v>-23.911451426663721</v>
          </cell>
          <cell r="F1882">
            <v>47.00229665775305</v>
          </cell>
          <cell r="G1882">
            <v>49.543452283237457</v>
          </cell>
          <cell r="H1882">
            <v>49.787620721656822</v>
          </cell>
          <cell r="I1882">
            <v>45.413160045471159</v>
          </cell>
          <cell r="J1882">
            <v>31.704349669837939</v>
          </cell>
          <cell r="K1882">
            <v>35.732974679397557</v>
          </cell>
          <cell r="L1882">
            <v>35.282101967716237</v>
          </cell>
          <cell r="M1882">
            <v>37.419009172241203</v>
          </cell>
          <cell r="N1882">
            <v>36.962354652496288</v>
          </cell>
          <cell r="O1882">
            <v>37.234081701965351</v>
          </cell>
          <cell r="P1882">
            <v>32.486669504241952</v>
          </cell>
          <cell r="Q1882">
            <v>30.558383600440951</v>
          </cell>
        </row>
        <row r="1883">
          <cell r="A1883" t="str">
            <v>300628 CH Equity</v>
          </cell>
          <cell r="B1883" t="str">
            <v>YEALINK NETWOR-A</v>
          </cell>
          <cell r="C1883">
            <v>9323977469.2498779</v>
          </cell>
          <cell r="D1883">
            <v>1882</v>
          </cell>
          <cell r="E1883">
            <v>43.48461685791505</v>
          </cell>
          <cell r="F1883">
            <v>6.6483882118247379</v>
          </cell>
          <cell r="G1883">
            <v>6.9324372074134999</v>
          </cell>
          <cell r="H1883">
            <v>7.9270810789111579</v>
          </cell>
          <cell r="I1883">
            <v>10.77063873082807</v>
          </cell>
          <cell r="J1883">
            <v>7.6225353220734746</v>
          </cell>
          <cell r="K1883">
            <v>8.54463688852411</v>
          </cell>
          <cell r="L1883">
            <v>8.7909312940146265</v>
          </cell>
          <cell r="M1883">
            <v>9.5431402293888823</v>
          </cell>
          <cell r="N1883">
            <v>9.3397695997775827</v>
          </cell>
          <cell r="O1883">
            <v>8.5059018337124144</v>
          </cell>
          <cell r="P1883">
            <v>8.8808721731737705</v>
          </cell>
          <cell r="Q1883">
            <v>9.1430796238876155</v>
          </cell>
        </row>
        <row r="1884">
          <cell r="A1884" t="str">
            <v>ADEN SW Equity</v>
          </cell>
          <cell r="B1884" t="str">
            <v>ADECCO GROUP AG</v>
          </cell>
          <cell r="C1884">
            <v>9323936499.8875122</v>
          </cell>
          <cell r="D1884">
            <v>1883</v>
          </cell>
          <cell r="E1884">
            <v>-9.4535596159420976</v>
          </cell>
          <cell r="F1884">
            <v>61.626853666213719</v>
          </cell>
          <cell r="G1884">
            <v>63.38130180376902</v>
          </cell>
          <cell r="H1884">
            <v>58.710284056582168</v>
          </cell>
          <cell r="I1884">
            <v>52.206192127073336</v>
          </cell>
          <cell r="J1884">
            <v>36.967756625244867</v>
          </cell>
          <cell r="K1884">
            <v>44.049977462739207</v>
          </cell>
          <cell r="L1884">
            <v>47.456565689955823</v>
          </cell>
          <cell r="M1884">
            <v>46.467853033215761</v>
          </cell>
          <cell r="N1884">
            <v>48.020017713301058</v>
          </cell>
          <cell r="O1884">
            <v>52.460095738301789</v>
          </cell>
          <cell r="P1884">
            <v>52.960383995399297</v>
          </cell>
          <cell r="Q1884">
            <v>49.983701705932617</v>
          </cell>
        </row>
        <row r="1885">
          <cell r="A1885" t="str">
            <v>ELET3 BZ Equity</v>
          </cell>
          <cell r="B1885" t="str">
            <v>ELETROBRAS</v>
          </cell>
          <cell r="C1885">
            <v>9317310109.5684814</v>
          </cell>
          <cell r="D1885">
            <v>1884</v>
          </cell>
          <cell r="E1885">
            <v>-6.2252990552216234</v>
          </cell>
          <cell r="F1885">
            <v>8.328596740973353</v>
          </cell>
          <cell r="G1885">
            <v>9.4036865631152864</v>
          </cell>
          <cell r="H1885">
            <v>9.1633464189158644</v>
          </cell>
          <cell r="I1885">
            <v>7.8994895947907926</v>
          </cell>
          <cell r="J1885">
            <v>4.2070889052142206</v>
          </cell>
          <cell r="K1885">
            <v>4.4169609509408474</v>
          </cell>
          <cell r="L1885">
            <v>5.4365152433659603</v>
          </cell>
          <cell r="M1885">
            <v>6.1239813223929787</v>
          </cell>
          <cell r="N1885">
            <v>7.0598629128004404</v>
          </cell>
          <cell r="O1885">
            <v>6.8358461558818817</v>
          </cell>
          <cell r="P1885">
            <v>5.3642969611722444</v>
          </cell>
          <cell r="Q1885">
            <v>5.4083228957557594</v>
          </cell>
        </row>
        <row r="1886">
          <cell r="A1886" t="str">
            <v>SNA US Equity</v>
          </cell>
          <cell r="B1886" t="str">
            <v>SNAP-ON INC</v>
          </cell>
          <cell r="C1886">
            <v>9309723648</v>
          </cell>
          <cell r="D1886">
            <v>1885</v>
          </cell>
          <cell r="E1886">
            <v>9.5250677631395284</v>
          </cell>
          <cell r="F1886">
            <v>157.83000183105469</v>
          </cell>
          <cell r="G1886">
            <v>169.3999938964844</v>
          </cell>
          <cell r="H1886">
            <v>161.82000732421881</v>
          </cell>
          <cell r="I1886">
            <v>148.71000671386719</v>
          </cell>
          <cell r="J1886">
            <v>104.2600021362305</v>
          </cell>
          <cell r="K1886">
            <v>124.0500030517578</v>
          </cell>
          <cell r="L1886">
            <v>130.00999450683591</v>
          </cell>
          <cell r="M1886">
            <v>134.1199951171875</v>
          </cell>
          <cell r="N1886">
            <v>143.6199951171875</v>
          </cell>
          <cell r="O1886">
            <v>151.33000183105469</v>
          </cell>
          <cell r="P1886">
            <v>145.1199951171875</v>
          </cell>
          <cell r="Q1886">
            <v>163.80999755859381</v>
          </cell>
        </row>
        <row r="1887">
          <cell r="A1887" t="str">
            <v>900926 CH Equity</v>
          </cell>
          <cell r="B1887" t="str">
            <v>SHANG BAOSIGHT-B</v>
          </cell>
          <cell r="C1887">
            <v>9301142528</v>
          </cell>
          <cell r="D1887">
            <v>1886</v>
          </cell>
          <cell r="E1887">
            <v>106.65633569758781</v>
          </cell>
          <cell r="F1887">
            <v>1.720000028610229</v>
          </cell>
          <cell r="G1887">
            <v>1.907999992370605</v>
          </cell>
          <cell r="H1887">
            <v>1.934999942779541</v>
          </cell>
          <cell r="I1887">
            <v>2.2660000324249272</v>
          </cell>
          <cell r="J1887">
            <v>2.0060000419616699</v>
          </cell>
          <cell r="K1887">
            <v>2.250999927520752</v>
          </cell>
          <cell r="L1887">
            <v>2.3710000514984131</v>
          </cell>
          <cell r="M1887">
            <v>2.2920000553131099</v>
          </cell>
          <cell r="N1887">
            <v>2.6170001029968262</v>
          </cell>
          <cell r="O1887">
            <v>3.3840000629425049</v>
          </cell>
          <cell r="P1887">
            <v>3.5150001049041748</v>
          </cell>
          <cell r="Q1887">
            <v>3.872999906539917</v>
          </cell>
        </row>
        <row r="1888">
          <cell r="A1888" t="str">
            <v>CHILE CI Equity</v>
          </cell>
          <cell r="B1888" t="str">
            <v>BANCO DE CHILE</v>
          </cell>
          <cell r="C1888">
            <v>9288088058.4662476</v>
          </cell>
          <cell r="D1888">
            <v>1887</v>
          </cell>
          <cell r="E1888">
            <v>-18.935707684165809</v>
          </cell>
          <cell r="F1888">
            <v>9.9590322430910011E-2</v>
          </cell>
          <cell r="G1888">
            <v>0.105789905251502</v>
          </cell>
          <cell r="H1888">
            <v>0.101682233746443</v>
          </cell>
          <cell r="I1888">
            <v>9.4298325422763007E-2</v>
          </cell>
          <cell r="J1888">
            <v>8.093129019193801E-2</v>
          </cell>
          <cell r="K1888">
            <v>8.8077257610228013E-2</v>
          </cell>
          <cell r="L1888">
            <v>8.7156427209266002E-2</v>
          </cell>
          <cell r="M1888">
            <v>9.2037510976272011E-2</v>
          </cell>
          <cell r="N1888">
            <v>9.2631385111090009E-2</v>
          </cell>
          <cell r="O1888">
            <v>8.3113647997379012E-2</v>
          </cell>
          <cell r="P1888">
            <v>7.7346028360258001E-2</v>
          </cell>
          <cell r="Q1888">
            <v>8.0409333271484001E-2</v>
          </cell>
        </row>
        <row r="1889">
          <cell r="A1889" t="str">
            <v>SULAIMAN AB Equity</v>
          </cell>
          <cell r="B1889" t="str">
            <v>DR SULAIMAN AL H</v>
          </cell>
          <cell r="C1889">
            <v>9285428686.9179688</v>
          </cell>
          <cell r="D1889">
            <v>1888</v>
          </cell>
          <cell r="E1889"/>
          <cell r="F1889"/>
          <cell r="G1889"/>
          <cell r="H1889"/>
          <cell r="I1889"/>
          <cell r="J1889">
            <v>14.446952462110859</v>
          </cell>
          <cell r="K1889">
            <v>16.289592957912301</v>
          </cell>
          <cell r="L1889">
            <v>16.915289729833599</v>
          </cell>
          <cell r="M1889">
            <v>21.539201310193679</v>
          </cell>
          <cell r="N1889">
            <v>23.461037158966061</v>
          </cell>
          <cell r="O1889">
            <v>24.022183246887149</v>
          </cell>
          <cell r="P1889">
            <v>25.727160066366199</v>
          </cell>
          <cell r="Q1889">
            <v>25.303967423792979</v>
          </cell>
        </row>
        <row r="1890">
          <cell r="A1890" t="str">
            <v>PEN US Equity</v>
          </cell>
          <cell r="B1890" t="str">
            <v>PENUMBRA INC</v>
          </cell>
          <cell r="C1890">
            <v>9280063488</v>
          </cell>
          <cell r="D1890">
            <v>1889</v>
          </cell>
          <cell r="E1890">
            <v>51.430942024288044</v>
          </cell>
          <cell r="F1890">
            <v>174.11000061035159</v>
          </cell>
          <cell r="G1890">
            <v>164.27000427246091</v>
          </cell>
          <cell r="H1890">
            <v>177.97999572753909</v>
          </cell>
          <cell r="I1890">
            <v>172.27000427246091</v>
          </cell>
          <cell r="J1890">
            <v>153.61000061035159</v>
          </cell>
          <cell r="K1890">
            <v>170.6199951171875</v>
          </cell>
          <cell r="L1890">
            <v>176.0299987792969</v>
          </cell>
          <cell r="M1890">
            <v>185.27000427246091</v>
          </cell>
          <cell r="N1890">
            <v>229.47999572753909</v>
          </cell>
          <cell r="O1890">
            <v>212.99000549316409</v>
          </cell>
          <cell r="P1890">
            <v>190.3999938964844</v>
          </cell>
          <cell r="Q1890">
            <v>248.16999816894531</v>
          </cell>
        </row>
        <row r="1891">
          <cell r="A1891" t="str">
            <v>1128 HK Equity</v>
          </cell>
          <cell r="B1891" t="str">
            <v>WYNN MACAU LTD</v>
          </cell>
          <cell r="C1891">
            <v>9278060575.6503906</v>
          </cell>
          <cell r="D1891">
            <v>1890</v>
          </cell>
          <cell r="E1891">
            <v>-20.949078098307261</v>
          </cell>
          <cell r="F1891">
            <v>2.209817531108285</v>
          </cell>
          <cell r="G1891">
            <v>2.4637496973573998</v>
          </cell>
          <cell r="H1891">
            <v>2.1602832548679491</v>
          </cell>
          <cell r="I1891">
            <v>2.012543093621844</v>
          </cell>
          <cell r="J1891">
            <v>1.509054245785904</v>
          </cell>
          <cell r="K1891">
            <v>1.754295589062622</v>
          </cell>
          <cell r="L1891">
            <v>1.7364157287814379</v>
          </cell>
          <cell r="M1891">
            <v>1.721157107370914</v>
          </cell>
          <cell r="N1891">
            <v>1.744403719359866</v>
          </cell>
          <cell r="O1891">
            <v>1.9070966829023059</v>
          </cell>
          <cell r="P1891">
            <v>1.594797546076379</v>
          </cell>
          <cell r="Q1891">
            <v>1.4038347868761749</v>
          </cell>
        </row>
        <row r="1892">
          <cell r="A1892" t="str">
            <v>GRISN SW Equity</v>
          </cell>
          <cell r="B1892" t="str">
            <v>GRISTON HLDG-REG</v>
          </cell>
          <cell r="C1892">
            <v>9268268704.2075806</v>
          </cell>
          <cell r="D1892">
            <v>1891</v>
          </cell>
          <cell r="E1892">
            <v>-1.4354066985645899</v>
          </cell>
          <cell r="F1892">
            <v>2066.3240313529968</v>
          </cell>
          <cell r="G1892">
            <v>2132.725892066956</v>
          </cell>
          <cell r="H1892">
            <v>2121.9337046146388</v>
          </cell>
          <cell r="I1892">
            <v>2153.9105772972111</v>
          </cell>
          <cell r="J1892">
            <v>2118.644118309021</v>
          </cell>
          <cell r="K1892">
            <v>2394.5862650871281</v>
          </cell>
          <cell r="L1892">
            <v>2288.567447662354</v>
          </cell>
          <cell r="M1892">
            <v>2432.3182821273799</v>
          </cell>
          <cell r="N1892">
            <v>2295.4743719100952</v>
          </cell>
          <cell r="O1892">
            <v>2311.50233745575</v>
          </cell>
          <cell r="P1892">
            <v>2285.5899453163152</v>
          </cell>
          <cell r="Q1892">
            <v>2238.400554656982</v>
          </cell>
        </row>
        <row r="1893">
          <cell r="A1893" t="str">
            <v>IBB US Equity</v>
          </cell>
          <cell r="B1893" t="str">
            <v>ISHARES NASDAQ B</v>
          </cell>
          <cell r="C1893">
            <v>9261330432</v>
          </cell>
          <cell r="D1893">
            <v>1892</v>
          </cell>
          <cell r="E1893">
            <v>22.0193764245636</v>
          </cell>
          <cell r="F1893">
            <v>118.4499969482422</v>
          </cell>
          <cell r="G1893">
            <v>120.5100021362305</v>
          </cell>
          <cell r="H1893">
            <v>115.8199996948242</v>
          </cell>
          <cell r="I1893">
            <v>119.4199981689453</v>
          </cell>
          <cell r="J1893">
            <v>103.7900009155273</v>
          </cell>
          <cell r="K1893">
            <v>120.90000152587891</v>
          </cell>
          <cell r="L1893">
            <v>134.11000061035159</v>
          </cell>
          <cell r="M1893">
            <v>137.3699951171875</v>
          </cell>
          <cell r="N1893">
            <v>138.57000732421881</v>
          </cell>
          <cell r="O1893">
            <v>133.02000427246091</v>
          </cell>
          <cell r="P1893">
            <v>136.66999816894531</v>
          </cell>
          <cell r="Q1893">
            <v>130.3800048828125</v>
          </cell>
        </row>
        <row r="1894">
          <cell r="A1894" t="str">
            <v>RSA LN Equity</v>
          </cell>
          <cell r="B1894" t="str">
            <v>RSA INSURANCE G</v>
          </cell>
          <cell r="C1894">
            <v>9260309536.6574707</v>
          </cell>
          <cell r="D1894">
            <v>1893</v>
          </cell>
          <cell r="E1894">
            <v>26.481397274502338</v>
          </cell>
          <cell r="F1894">
            <v>7.0050542095144692</v>
          </cell>
          <cell r="G1894">
            <v>7.4981592130620811</v>
          </cell>
          <cell r="H1894">
            <v>7.1163359441413832</v>
          </cell>
          <cell r="I1894">
            <v>6.635061988607049</v>
          </cell>
          <cell r="J1894">
            <v>4.8997433823871006</v>
          </cell>
          <cell r="K1894">
            <v>4.4796538520604372</v>
          </cell>
          <cell r="L1894">
            <v>5.0321207137603778</v>
          </cell>
          <cell r="M1894">
            <v>5.1583972610617366</v>
          </cell>
          <cell r="N1894">
            <v>5.7246268190658611</v>
          </cell>
          <cell r="O1894">
            <v>5.9862237889319658</v>
          </cell>
          <cell r="P1894">
            <v>5.8706380092499444</v>
          </cell>
          <cell r="Q1894">
            <v>5.5168874049559236</v>
          </cell>
        </row>
        <row r="1895">
          <cell r="A1895" t="str">
            <v>URW NA Equity</v>
          </cell>
          <cell r="B1895" t="str">
            <v>UNIBAIL-RODAMCO-</v>
          </cell>
          <cell r="C1895">
            <v>9251539613.9437866</v>
          </cell>
          <cell r="D1895">
            <v>1894</v>
          </cell>
          <cell r="E1895">
            <v>-57.555100000539717</v>
          </cell>
          <cell r="F1895">
            <v>154.60700076866121</v>
          </cell>
          <cell r="G1895">
            <v>157.72490296772961</v>
          </cell>
          <cell r="H1895">
            <v>135.14098263847339</v>
          </cell>
          <cell r="I1895">
            <v>118.6198015319824</v>
          </cell>
          <cell r="J1895">
            <v>53.674524761295288</v>
          </cell>
          <cell r="K1895">
            <v>59.02753432890313</v>
          </cell>
          <cell r="L1895">
            <v>59.05578340074544</v>
          </cell>
          <cell r="M1895">
            <v>56.567809068481438</v>
          </cell>
          <cell r="N1895">
            <v>49.0285787544708</v>
          </cell>
          <cell r="O1895">
            <v>45.385001507947891</v>
          </cell>
          <cell r="P1895">
            <v>35.58734875717164</v>
          </cell>
          <cell r="Q1895">
            <v>39.814272390869057</v>
          </cell>
        </row>
        <row r="1896">
          <cell r="A1896" t="str">
            <v>EFG US Equity</v>
          </cell>
          <cell r="B1896" t="str">
            <v>ISHARES MSCI EAF</v>
          </cell>
          <cell r="C1896">
            <v>9247609856</v>
          </cell>
          <cell r="D1896">
            <v>1895</v>
          </cell>
          <cell r="E1896">
            <v>14.89809970951446</v>
          </cell>
          <cell r="F1896">
            <v>84.099998474121094</v>
          </cell>
          <cell r="G1896">
            <v>86.470001220703125</v>
          </cell>
          <cell r="H1896">
            <v>85.830001831054688</v>
          </cell>
          <cell r="I1896">
            <v>80.300003051757813</v>
          </cell>
          <cell r="J1896">
            <v>68.269996643066406</v>
          </cell>
          <cell r="K1896">
            <v>74.620002746582031</v>
          </cell>
          <cell r="L1896">
            <v>82.400001525878906</v>
          </cell>
          <cell r="M1896">
            <v>83.580001831054688</v>
          </cell>
          <cell r="N1896">
            <v>88.040000915527344</v>
          </cell>
          <cell r="O1896">
            <v>90.30999755859375</v>
          </cell>
          <cell r="P1896">
            <v>90.75</v>
          </cell>
          <cell r="Q1896">
            <v>87.139999389648438</v>
          </cell>
        </row>
        <row r="1897">
          <cell r="A1897" t="str">
            <v>600176 CH Equity</v>
          </cell>
          <cell r="B1897" t="str">
            <v>CHINA JUSHI CO-A</v>
          </cell>
          <cell r="C1897">
            <v>9240115169.253418</v>
          </cell>
          <cell r="D1897">
            <v>1896</v>
          </cell>
          <cell r="E1897">
            <v>89.746095552390571</v>
          </cell>
          <cell r="F1897">
            <v>1.304106983086172</v>
          </cell>
          <cell r="G1897">
            <v>1.5653271872346859</v>
          </cell>
          <cell r="H1897">
            <v>1.311685541489638</v>
          </cell>
          <cell r="I1897">
            <v>1.4322861673590519</v>
          </cell>
          <cell r="J1897">
            <v>1.1140845237336521</v>
          </cell>
          <cell r="K1897">
            <v>1.2458766253618021</v>
          </cell>
          <cell r="L1897">
            <v>1.2738853442920119</v>
          </cell>
          <cell r="M1897">
            <v>1.342291343621014</v>
          </cell>
          <cell r="N1897">
            <v>1.933848090469837</v>
          </cell>
          <cell r="O1897">
            <v>2.1777333902605278</v>
          </cell>
          <cell r="P1897">
            <v>2.1263436832030891</v>
          </cell>
          <cell r="Q1897">
            <v>2.1744329782262919</v>
          </cell>
        </row>
        <row r="1898">
          <cell r="A1898" t="str">
            <v>CREDITC1 PE Equity</v>
          </cell>
          <cell r="B1898" t="str">
            <v>BANCO DE CREDI-C</v>
          </cell>
          <cell r="C1898">
            <v>9222775181.7890625</v>
          </cell>
          <cell r="D1898">
            <v>1897</v>
          </cell>
          <cell r="E1898">
            <v>-21.94885321616788</v>
          </cell>
          <cell r="F1898">
            <v>1.413487669327566</v>
          </cell>
          <cell r="G1898">
            <v>1.504850382437368</v>
          </cell>
          <cell r="H1898">
            <v>1.455984124141253</v>
          </cell>
          <cell r="I1898">
            <v>1.385360505367828</v>
          </cell>
          <cell r="J1898">
            <v>1.2764941186891721</v>
          </cell>
          <cell r="K1898">
            <v>1.28275103824285</v>
          </cell>
          <cell r="L1898">
            <v>1.1887826258590759</v>
          </cell>
          <cell r="M1898">
            <v>1.234627277134535</v>
          </cell>
          <cell r="N1898">
            <v>1.1108100297435191</v>
          </cell>
          <cell r="O1898">
            <v>1.132758023558097</v>
          </cell>
          <cell r="P1898">
            <v>1.1372462008116599</v>
          </cell>
          <cell r="Q1898">
            <v>1.0228058291165349</v>
          </cell>
        </row>
        <row r="1899">
          <cell r="A1899" t="str">
            <v>BWA US Equity</v>
          </cell>
          <cell r="B1899" t="str">
            <v>BORGWARNER INC</v>
          </cell>
          <cell r="C1899">
            <v>9220798464</v>
          </cell>
          <cell r="D1899">
            <v>1898</v>
          </cell>
          <cell r="E1899">
            <v>-11.680757940262099</v>
          </cell>
          <cell r="F1899">
            <v>42.470001220703118</v>
          </cell>
          <cell r="G1899">
            <v>43.380001068115227</v>
          </cell>
          <cell r="H1899">
            <v>34.380001068115227</v>
          </cell>
          <cell r="I1899">
            <v>32.330001831054688</v>
          </cell>
          <cell r="J1899">
            <v>22.659999847412109</v>
          </cell>
          <cell r="K1899">
            <v>27.159999847412109</v>
          </cell>
          <cell r="L1899">
            <v>33.259998321533203</v>
          </cell>
          <cell r="M1899">
            <v>34.240001678466797</v>
          </cell>
          <cell r="N1899">
            <v>36.930000305175781</v>
          </cell>
          <cell r="O1899">
            <v>41.580001831054688</v>
          </cell>
          <cell r="P1899">
            <v>39.540000915527337</v>
          </cell>
          <cell r="Q1899">
            <v>35.599998474121087</v>
          </cell>
        </row>
        <row r="1900">
          <cell r="A1900" t="str">
            <v>ANG SJ Equity</v>
          </cell>
          <cell r="B1900" t="str">
            <v>ANGLOGOLD ASHANT</v>
          </cell>
          <cell r="C1900">
            <v>9219641856.2490234</v>
          </cell>
          <cell r="D1900">
            <v>1899</v>
          </cell>
          <cell r="E1900">
            <v>17.493021851383439</v>
          </cell>
          <cell r="F1900">
            <v>18.812948153354231</v>
          </cell>
          <cell r="G1900">
            <v>22.607142615015619</v>
          </cell>
          <cell r="H1900">
            <v>19.936377509962771</v>
          </cell>
          <cell r="I1900">
            <v>18.235054178163409</v>
          </cell>
          <cell r="J1900">
            <v>16.38904409552924</v>
          </cell>
          <cell r="K1900">
            <v>24.67699944565538</v>
          </cell>
          <cell r="L1900">
            <v>24.4538061786443</v>
          </cell>
          <cell r="M1900">
            <v>28.857495227479379</v>
          </cell>
          <cell r="N1900">
            <v>31.780998379806991</v>
          </cell>
          <cell r="O1900">
            <v>29.183674253290519</v>
          </cell>
          <cell r="P1900">
            <v>26.23952556937002</v>
          </cell>
          <cell r="Q1900">
            <v>25.114755595568571</v>
          </cell>
        </row>
        <row r="1901">
          <cell r="A1901" t="str">
            <v>HL/ LN Equity</v>
          </cell>
          <cell r="B1901" t="str">
            <v>HARGREAVES LANSD</v>
          </cell>
          <cell r="C1901">
            <v>9219362560.6831055</v>
          </cell>
          <cell r="D1901">
            <v>1900</v>
          </cell>
          <cell r="E1901">
            <v>-16.354423366787529</v>
          </cell>
          <cell r="F1901">
            <v>23.358804417774081</v>
          </cell>
          <cell r="G1901">
            <v>25.65229615196586</v>
          </cell>
          <cell r="H1901">
            <v>22.784759312868118</v>
          </cell>
          <cell r="I1901">
            <v>19.917994965799149</v>
          </cell>
          <cell r="J1901">
            <v>16.423375112935901</v>
          </cell>
          <cell r="K1901">
            <v>17.956154407002028</v>
          </cell>
          <cell r="L1901">
            <v>22.829647779464722</v>
          </cell>
          <cell r="M1901">
            <v>19.208259422332048</v>
          </cell>
          <cell r="N1901">
            <v>23.83084874600172</v>
          </cell>
          <cell r="O1901">
            <v>21.407111245207489</v>
          </cell>
          <cell r="P1901">
            <v>20.559482883196321</v>
          </cell>
          <cell r="Q1901">
            <v>17.447559699416161</v>
          </cell>
        </row>
        <row r="1902">
          <cell r="A1902" t="str">
            <v>TIT IM Equity</v>
          </cell>
          <cell r="B1902" t="str">
            <v>TELECOM ITALIA S</v>
          </cell>
          <cell r="C1902">
            <v>9214497911.2713623</v>
          </cell>
          <cell r="D1902">
            <v>1901</v>
          </cell>
          <cell r="E1902">
            <v>-32.873798387391822</v>
          </cell>
          <cell r="F1902">
            <v>0.61233674433302809</v>
          </cell>
          <cell r="G1902">
            <v>0.62394696043352105</v>
          </cell>
          <cell r="H1902">
            <v>0.53304381633634501</v>
          </cell>
          <cell r="I1902">
            <v>0.54379522401313807</v>
          </cell>
          <cell r="J1902">
            <v>0.40608222717547399</v>
          </cell>
          <cell r="K1902">
            <v>0.39732607245485202</v>
          </cell>
          <cell r="L1902">
            <v>0.37997820923380798</v>
          </cell>
          <cell r="M1902">
            <v>0.39469055877441411</v>
          </cell>
          <cell r="N1902">
            <v>0.40992261779285899</v>
          </cell>
          <cell r="O1902">
            <v>0.46614204495783801</v>
          </cell>
          <cell r="P1902">
            <v>0.39427965237472101</v>
          </cell>
          <cell r="Q1902">
            <v>0.35081674158929799</v>
          </cell>
        </row>
        <row r="1903">
          <cell r="A1903" t="str">
            <v>VOT US Equity</v>
          </cell>
          <cell r="B1903" t="str">
            <v>VANGUARD M/C GRW</v>
          </cell>
          <cell r="C1903">
            <v>9196590080</v>
          </cell>
          <cell r="D1903">
            <v>1902</v>
          </cell>
          <cell r="E1903">
            <v>28.466143465945091</v>
          </cell>
          <cell r="F1903">
            <v>154.11000061035159</v>
          </cell>
          <cell r="G1903">
            <v>158.7799987792969</v>
          </cell>
          <cell r="H1903">
            <v>162.28999328613281</v>
          </cell>
          <cell r="I1903">
            <v>154.69000244140619</v>
          </cell>
          <cell r="J1903">
            <v>120.94000244140619</v>
          </cell>
          <cell r="K1903">
            <v>142.5899963378906</v>
          </cell>
          <cell r="L1903">
            <v>162.55000305175781</v>
          </cell>
          <cell r="M1903">
            <v>166.30000305175781</v>
          </cell>
          <cell r="N1903">
            <v>178.8399963378906</v>
          </cell>
          <cell r="O1903">
            <v>186.3500061035156</v>
          </cell>
          <cell r="P1903">
            <v>182.5299987792969</v>
          </cell>
          <cell r="Q1903">
            <v>180.78999328613281</v>
          </cell>
        </row>
        <row r="1904">
          <cell r="A1904" t="str">
            <v>AQN CN Equity</v>
          </cell>
          <cell r="B1904" t="str">
            <v>ALGONQUIN POWER</v>
          </cell>
          <cell r="C1904">
            <v>9195633229.0413208</v>
          </cell>
          <cell r="D1904">
            <v>1903</v>
          </cell>
          <cell r="E1904">
            <v>14.49361603940282</v>
          </cell>
          <cell r="F1904">
            <v>14.061208577441221</v>
          </cell>
          <cell r="G1904">
            <v>14.147093455390969</v>
          </cell>
          <cell r="H1904">
            <v>15.4083547650913</v>
          </cell>
          <cell r="I1904">
            <v>15.584708718910409</v>
          </cell>
          <cell r="J1904">
            <v>12.51934101565644</v>
          </cell>
          <cell r="K1904">
            <v>13.261394686389851</v>
          </cell>
          <cell r="L1904">
            <v>14.179598884132931</v>
          </cell>
          <cell r="M1904">
            <v>12.9234158023819</v>
          </cell>
          <cell r="N1904">
            <v>13.786928760431239</v>
          </cell>
          <cell r="O1904">
            <v>13.964170299778861</v>
          </cell>
          <cell r="P1904">
            <v>14.599473166135789</v>
          </cell>
          <cell r="Q1904">
            <v>15.44672469121053</v>
          </cell>
        </row>
        <row r="1905">
          <cell r="A1905" t="str">
            <v>PLAN US Equity</v>
          </cell>
          <cell r="B1905" t="str">
            <v>ANAPLAN INC</v>
          </cell>
          <cell r="C1905">
            <v>9189976064</v>
          </cell>
          <cell r="D1905">
            <v>1904</v>
          </cell>
          <cell r="E1905">
            <v>34.733608663802997</v>
          </cell>
          <cell r="F1905">
            <v>51.259998321533203</v>
          </cell>
          <cell r="G1905">
            <v>52.400001525878913</v>
          </cell>
          <cell r="H1905">
            <v>59.909999847412109</v>
          </cell>
          <cell r="I1905">
            <v>45.560001373291023</v>
          </cell>
          <cell r="J1905">
            <v>28.389999389648441</v>
          </cell>
          <cell r="K1905">
            <v>39.060001373291023</v>
          </cell>
          <cell r="L1905">
            <v>45.919998168945313</v>
          </cell>
          <cell r="M1905">
            <v>47.009998321533203</v>
          </cell>
          <cell r="N1905">
            <v>44.990001678466797</v>
          </cell>
          <cell r="O1905">
            <v>62.490001678466797</v>
          </cell>
          <cell r="P1905">
            <v>63.970001220703118</v>
          </cell>
          <cell r="Q1905">
            <v>54.470001220703118</v>
          </cell>
        </row>
        <row r="1906">
          <cell r="A1906" t="str">
            <v>9688 HK Equity</v>
          </cell>
          <cell r="B1906" t="str">
            <v>ZAI LAB LTD</v>
          </cell>
          <cell r="C1906">
            <v>9185505116.21875</v>
          </cell>
          <cell r="D1906">
            <v>1905</v>
          </cell>
          <cell r="E1906"/>
          <cell r="F1906"/>
          <cell r="G1906"/>
          <cell r="H1906"/>
          <cell r="I1906"/>
          <cell r="J1906"/>
          <cell r="K1906"/>
          <cell r="L1906"/>
          <cell r="M1906"/>
          <cell r="N1906"/>
          <cell r="O1906"/>
          <cell r="P1906">
            <v>82.707544937729836</v>
          </cell>
          <cell r="Q1906">
            <v>82.320458143949509</v>
          </cell>
        </row>
        <row r="1907">
          <cell r="A1907" t="str">
            <v>002049 CH Equity</v>
          </cell>
          <cell r="B1907" t="str">
            <v>UNIGROUP GUOXI-A</v>
          </cell>
          <cell r="C1907">
            <v>9184576101.5722656</v>
          </cell>
          <cell r="D1907">
            <v>1906</v>
          </cell>
          <cell r="E1907">
            <v>129.68418019431491</v>
          </cell>
          <cell r="F1907">
            <v>6.419672202136951</v>
          </cell>
          <cell r="G1907">
            <v>7.3010309378884131</v>
          </cell>
          <cell r="H1907">
            <v>7.1580144235170451</v>
          </cell>
          <cell r="I1907">
            <v>8.6195755004882813</v>
          </cell>
          <cell r="J1907">
            <v>7.0394367965048454</v>
          </cell>
          <cell r="K1907">
            <v>8.7183049100185599</v>
          </cell>
          <cell r="L1907">
            <v>10.19108275433609</v>
          </cell>
          <cell r="M1907">
            <v>11.31966039855797</v>
          </cell>
          <cell r="N1907">
            <v>19.98596250701053</v>
          </cell>
          <cell r="O1907">
            <v>18.77800807710446</v>
          </cell>
          <cell r="P1907">
            <v>17.490796913757549</v>
          </cell>
          <cell r="Q1907">
            <v>15.421288068073411</v>
          </cell>
        </row>
        <row r="1908">
          <cell r="A1908" t="str">
            <v>6865 HK Equity</v>
          </cell>
          <cell r="B1908" t="str">
            <v>FLAT GLASS GRO-H</v>
          </cell>
          <cell r="C1908">
            <v>9182289645.8730469</v>
          </cell>
          <cell r="D1908">
            <v>1907</v>
          </cell>
          <cell r="E1908">
            <v>471.49789404365828</v>
          </cell>
          <cell r="F1908">
            <v>0.52626869229963802</v>
          </cell>
          <cell r="G1908">
            <v>0.6608495141752041</v>
          </cell>
          <cell r="H1908">
            <v>0.6694560222641851</v>
          </cell>
          <cell r="I1908">
            <v>0.83920223190619903</v>
          </cell>
          <cell r="J1908">
            <v>0.51462620113114399</v>
          </cell>
          <cell r="K1908">
            <v>0.61787320360213005</v>
          </cell>
          <cell r="L1908">
            <v>0.7882243911309601</v>
          </cell>
          <cell r="M1908">
            <v>1.0786261365909411</v>
          </cell>
          <cell r="N1908">
            <v>1.4889362554207251</v>
          </cell>
          <cell r="O1908">
            <v>1.6748386006970579</v>
          </cell>
          <cell r="P1908">
            <v>2.6515444389539771</v>
          </cell>
          <cell r="Q1908">
            <v>2.987019709450891</v>
          </cell>
        </row>
        <row r="1909">
          <cell r="A1909" t="str">
            <v>TEMN SW Equity</v>
          </cell>
          <cell r="B1909" t="str">
            <v>TEMENOS AG-REG</v>
          </cell>
          <cell r="C1909">
            <v>9180019700.5862427</v>
          </cell>
          <cell r="D1909">
            <v>1908</v>
          </cell>
          <cell r="E1909">
            <v>-21.82782358124777</v>
          </cell>
          <cell r="F1909">
            <v>149.02732714506419</v>
          </cell>
          <cell r="G1909">
            <v>158.60854376509451</v>
          </cell>
          <cell r="H1909">
            <v>163.90644637901639</v>
          </cell>
          <cell r="I1909">
            <v>144.60477641428039</v>
          </cell>
          <cell r="J1909">
            <v>124.7416285923464</v>
          </cell>
          <cell r="K1909">
            <v>130.76523097438891</v>
          </cell>
          <cell r="L1909">
            <v>152.60583526723349</v>
          </cell>
          <cell r="M1909">
            <v>156.14425196105</v>
          </cell>
          <cell r="N1909">
            <v>151.21845388412481</v>
          </cell>
          <cell r="O1909">
            <v>160.86954881469859</v>
          </cell>
          <cell r="P1909">
            <v>129.4079276122111</v>
          </cell>
          <cell r="Q1909">
            <v>105.5960031964423</v>
          </cell>
        </row>
        <row r="1910">
          <cell r="A1910" t="str">
            <v>IAG AU Equity</v>
          </cell>
          <cell r="B1910" t="str">
            <v>INSURANCE AUSTRA</v>
          </cell>
          <cell r="C1910">
            <v>9178562211.9769897</v>
          </cell>
          <cell r="D1910">
            <v>1909</v>
          </cell>
          <cell r="E1910">
            <v>-29.31145519337279</v>
          </cell>
          <cell r="F1910">
            <v>5.3710078781051607</v>
          </cell>
          <cell r="G1910">
            <v>5.3750216796188397</v>
          </cell>
          <cell r="H1910">
            <v>4.6882881276721946</v>
          </cell>
          <cell r="I1910">
            <v>4.2464499175548553</v>
          </cell>
          <cell r="J1910">
            <v>3.7989118231658949</v>
          </cell>
          <cell r="K1910">
            <v>3.5968799932193751</v>
          </cell>
          <cell r="L1910">
            <v>4.0901492814788867</v>
          </cell>
          <cell r="M1910">
            <v>3.8677211887397789</v>
          </cell>
          <cell r="N1910">
            <v>3.6286498762130752</v>
          </cell>
          <cell r="O1910">
            <v>3.5266841648254399</v>
          </cell>
          <cell r="P1910">
            <v>3.2332500815391541</v>
          </cell>
          <cell r="Q1910">
            <v>3.2947198612976081</v>
          </cell>
        </row>
        <row r="1911">
          <cell r="A1911" t="str">
            <v>AMP IM Equity</v>
          </cell>
          <cell r="B1911" t="str">
            <v>AMPLIFON SPA</v>
          </cell>
          <cell r="C1911">
            <v>9171754359.2248535</v>
          </cell>
          <cell r="D1911">
            <v>1910</v>
          </cell>
          <cell r="E1911">
            <v>38.573745300024093</v>
          </cell>
          <cell r="F1911">
            <v>28.219098399543778</v>
          </cell>
          <cell r="G1911">
            <v>28.752695281318669</v>
          </cell>
          <cell r="H1911">
            <v>28.841873199012749</v>
          </cell>
          <cell r="I1911">
            <v>27.636959986724829</v>
          </cell>
          <cell r="J1911">
            <v>19.88350031280515</v>
          </cell>
          <cell r="K1911">
            <v>22.975906659786229</v>
          </cell>
          <cell r="L1911">
            <v>27.413189935026139</v>
          </cell>
          <cell r="M1911">
            <v>26.8195832531128</v>
          </cell>
          <cell r="N1911">
            <v>34.730044996314973</v>
          </cell>
          <cell r="O1911">
            <v>33.069113610349632</v>
          </cell>
          <cell r="P1911">
            <v>36.256815632400503</v>
          </cell>
          <cell r="Q1911">
            <v>37.628207234565707</v>
          </cell>
        </row>
        <row r="1912">
          <cell r="A1912" t="str">
            <v>3380 HK Equity</v>
          </cell>
          <cell r="B1912" t="str">
            <v>LOGAN GROUP CO L</v>
          </cell>
          <cell r="C1912">
            <v>9170642943.8847656</v>
          </cell>
          <cell r="D1912">
            <v>1911</v>
          </cell>
          <cell r="E1912">
            <v>9.1384282653959694</v>
          </cell>
          <cell r="F1912">
            <v>1.507274476215386</v>
          </cell>
          <cell r="G1912">
            <v>1.6784294048398749</v>
          </cell>
          <cell r="H1912">
            <v>1.550048226571406</v>
          </cell>
          <cell r="I1912">
            <v>1.7426619067636011</v>
          </cell>
          <cell r="J1912">
            <v>1.503895090807305</v>
          </cell>
          <cell r="K1912">
            <v>1.573706268502747</v>
          </cell>
          <cell r="L1912">
            <v>1.5945094911412949</v>
          </cell>
          <cell r="M1912">
            <v>1.7701855849039421</v>
          </cell>
          <cell r="N1912">
            <v>1.739242643660077</v>
          </cell>
          <cell r="O1912">
            <v>1.8141935484640039</v>
          </cell>
          <cell r="P1912">
            <v>1.5767335744529729</v>
          </cell>
          <cell r="Q1912">
            <v>1.5535083274496491</v>
          </cell>
        </row>
        <row r="1913">
          <cell r="A1913" t="str">
            <v>4967 JP Equity</v>
          </cell>
          <cell r="B1913" t="str">
            <v>KOBAYASHI PHARM</v>
          </cell>
          <cell r="C1913">
            <v>9166714895.5352783</v>
          </cell>
          <cell r="D1913">
            <v>1912</v>
          </cell>
          <cell r="E1913">
            <v>33.163414247485207</v>
          </cell>
          <cell r="F1913">
            <v>82.905357852578163</v>
          </cell>
          <cell r="G1913">
            <v>85.319830337539315</v>
          </cell>
          <cell r="H1913">
            <v>78.678571013733745</v>
          </cell>
          <cell r="I1913">
            <v>74.517449280247092</v>
          </cell>
          <cell r="J1913">
            <v>90.866640480235219</v>
          </cell>
          <cell r="K1913">
            <v>94.493346335366368</v>
          </cell>
          <cell r="L1913">
            <v>87.934556677937508</v>
          </cell>
          <cell r="M1913">
            <v>86.855336604639888</v>
          </cell>
          <cell r="N1913">
            <v>88.509760173037648</v>
          </cell>
          <cell r="O1913">
            <v>90.265987934544683</v>
          </cell>
          <cell r="P1913">
            <v>96.352436039596796</v>
          </cell>
          <cell r="Q1913">
            <v>99.761561788618565</v>
          </cell>
        </row>
        <row r="1914">
          <cell r="A1914" t="str">
            <v>BCVN SW Equity</v>
          </cell>
          <cell r="B1914" t="str">
            <v>BANQUE CANTO-REG</v>
          </cell>
          <cell r="C1914">
            <v>9160941777.8683472</v>
          </cell>
          <cell r="D1914">
            <v>1913</v>
          </cell>
          <cell r="E1914">
            <v>31.455968504503051</v>
          </cell>
          <cell r="F1914">
            <v>77.209959828624051</v>
          </cell>
          <cell r="G1914">
            <v>81.789002656936646</v>
          </cell>
          <cell r="H1914">
            <v>83.531728530133478</v>
          </cell>
          <cell r="I1914">
            <v>85.842745198783632</v>
          </cell>
          <cell r="J1914">
            <v>81.541963008476159</v>
          </cell>
          <cell r="K1914">
            <v>88.80791987809971</v>
          </cell>
          <cell r="L1914">
            <v>97.160092319882096</v>
          </cell>
          <cell r="M1914">
            <v>96.340952952339649</v>
          </cell>
          <cell r="N1914">
            <v>106.07049822807311</v>
          </cell>
          <cell r="O1914">
            <v>105.9988962624448</v>
          </cell>
          <cell r="P1914">
            <v>101.4366552040065</v>
          </cell>
          <cell r="Q1914">
            <v>97.794198989868164</v>
          </cell>
        </row>
        <row r="1915">
          <cell r="A1915" t="str">
            <v>AOS US Equity</v>
          </cell>
          <cell r="B1915" t="str">
            <v>SMITH (A.O.)CORP</v>
          </cell>
          <cell r="C1915">
            <v>9139075072</v>
          </cell>
          <cell r="D1915">
            <v>1914</v>
          </cell>
          <cell r="E1915">
            <v>19.71438984337286</v>
          </cell>
          <cell r="F1915">
            <v>47.330001831054688</v>
          </cell>
          <cell r="G1915">
            <v>47.639999389648438</v>
          </cell>
          <cell r="H1915">
            <v>42.279998779296882</v>
          </cell>
          <cell r="I1915">
            <v>41</v>
          </cell>
          <cell r="J1915">
            <v>35.610000610351563</v>
          </cell>
          <cell r="K1915">
            <v>41.650001525878913</v>
          </cell>
          <cell r="L1915">
            <v>47.319999694824219</v>
          </cell>
          <cell r="M1915">
            <v>46.299999237060547</v>
          </cell>
          <cell r="N1915">
            <v>48.369998931884773</v>
          </cell>
          <cell r="O1915">
            <v>49.330001831054688</v>
          </cell>
          <cell r="P1915">
            <v>53.590000152587891</v>
          </cell>
          <cell r="Q1915">
            <v>52.849998474121087</v>
          </cell>
        </row>
        <row r="1916">
          <cell r="A1916" t="str">
            <v>TMV GR Equity</v>
          </cell>
          <cell r="B1916" t="str">
            <v>TEAMVIEWER AG</v>
          </cell>
          <cell r="C1916">
            <v>9136915519.7506714</v>
          </cell>
          <cell r="D1916">
            <v>1915</v>
          </cell>
          <cell r="E1916">
            <v>50.993897160239143</v>
          </cell>
          <cell r="F1916">
            <v>28.739624731302229</v>
          </cell>
          <cell r="G1916">
            <v>35.750231016319283</v>
          </cell>
          <cell r="H1916">
            <v>35.167620721130334</v>
          </cell>
          <cell r="I1916">
            <v>41.930592338714632</v>
          </cell>
          <cell r="J1916">
            <v>40.225848613166818</v>
          </cell>
          <cell r="K1916">
            <v>43.232285134996353</v>
          </cell>
          <cell r="L1916">
            <v>50.947578313517617</v>
          </cell>
          <cell r="M1916">
            <v>55.103485638916027</v>
          </cell>
          <cell r="N1916">
            <v>55.420033439819242</v>
          </cell>
          <cell r="O1916">
            <v>54.263900610258133</v>
          </cell>
          <cell r="P1916">
            <v>49.505176309776289</v>
          </cell>
          <cell r="Q1916">
            <v>43.081737423906361</v>
          </cell>
        </row>
        <row r="1917">
          <cell r="A1917" t="str">
            <v>RCO FP Equity</v>
          </cell>
          <cell r="B1917" t="str">
            <v>REMY COINTREAU</v>
          </cell>
          <cell r="C1917">
            <v>9135427131.4553833</v>
          </cell>
          <cell r="D1917">
            <v>1916</v>
          </cell>
          <cell r="E1917">
            <v>26.10359819421171</v>
          </cell>
          <cell r="F1917">
            <v>125.7012451291084</v>
          </cell>
          <cell r="G1917">
            <v>122.7932998538017</v>
          </cell>
          <cell r="H1917">
            <v>110.4794166035081</v>
          </cell>
          <cell r="I1917">
            <v>105.6510028839111</v>
          </cell>
          <cell r="J1917">
            <v>110.34249711036681</v>
          </cell>
          <cell r="K1917">
            <v>111.8578376447294</v>
          </cell>
          <cell r="L1917">
            <v>121.0944072357179</v>
          </cell>
          <cell r="M1917">
            <v>136.97023753906251</v>
          </cell>
          <cell r="N1917">
            <v>160.72633110015889</v>
          </cell>
          <cell r="O1917">
            <v>162.5410798131179</v>
          </cell>
          <cell r="P1917">
            <v>182.75220538787829</v>
          </cell>
          <cell r="Q1917">
            <v>168.72228048269241</v>
          </cell>
        </row>
        <row r="1918">
          <cell r="A1918" t="str">
            <v>4922 JP Equity</v>
          </cell>
          <cell r="B1918" t="str">
            <v>KOSE CORP</v>
          </cell>
          <cell r="C1918">
            <v>9115434220.8206177</v>
          </cell>
          <cell r="D1918">
            <v>1917</v>
          </cell>
          <cell r="E1918">
            <v>-13.183980227523911</v>
          </cell>
          <cell r="F1918">
            <v>161.68378970585761</v>
          </cell>
          <cell r="G1918">
            <v>147.261843085289</v>
          </cell>
          <cell r="H1918">
            <v>129.93466932326561</v>
          </cell>
          <cell r="I1918">
            <v>123.79362059757111</v>
          </cell>
          <cell r="J1918">
            <v>118.97646451368929</v>
          </cell>
          <cell r="K1918">
            <v>118.2805712800473</v>
          </cell>
          <cell r="L1918">
            <v>130.60047794133419</v>
          </cell>
          <cell r="M1918">
            <v>120.6479273736477</v>
          </cell>
          <cell r="N1918">
            <v>102.7429590933025</v>
          </cell>
          <cell r="O1918">
            <v>115.2612719498575</v>
          </cell>
          <cell r="P1918">
            <v>121.7432451434433</v>
          </cell>
          <cell r="Q1918">
            <v>128.7553617730737</v>
          </cell>
        </row>
        <row r="1919">
          <cell r="A1919" t="str">
            <v>GPS US Equity</v>
          </cell>
          <cell r="B1919" t="str">
            <v>GAP INC/THE</v>
          </cell>
          <cell r="C1919">
            <v>9112684544</v>
          </cell>
          <cell r="D1919">
            <v>1918</v>
          </cell>
          <cell r="E1919">
            <v>47.366947140113147</v>
          </cell>
          <cell r="F1919">
            <v>16.190000534057621</v>
          </cell>
          <cell r="G1919">
            <v>17.680000305175781</v>
          </cell>
          <cell r="H1919">
            <v>17.45000076293945</v>
          </cell>
          <cell r="I1919">
            <v>14.02999973297119</v>
          </cell>
          <cell r="J1919">
            <v>5.8899998664855957</v>
          </cell>
          <cell r="K1919">
            <v>7.8299999237060547</v>
          </cell>
          <cell r="L1919">
            <v>9.8900003433227539</v>
          </cell>
          <cell r="M1919">
            <v>12.47000026702881</v>
          </cell>
          <cell r="N1919">
            <v>13.10999965667725</v>
          </cell>
          <cell r="O1919">
            <v>17.770000457763668</v>
          </cell>
          <cell r="P1919">
            <v>17.870000839233398</v>
          </cell>
          <cell r="Q1919">
            <v>20.829999923706051</v>
          </cell>
        </row>
        <row r="1920">
          <cell r="A1920" t="str">
            <v>FSLY US Equity</v>
          </cell>
          <cell r="B1920" t="str">
            <v>FASTLY INC -CL A</v>
          </cell>
          <cell r="C1920">
            <v>9109510144</v>
          </cell>
          <cell r="D1920">
            <v>1919</v>
          </cell>
          <cell r="E1920">
            <v>277.69412769990811</v>
          </cell>
          <cell r="F1920">
            <v>19.85000038146973</v>
          </cell>
          <cell r="G1920">
            <v>20.069999694824219</v>
          </cell>
          <cell r="H1920">
            <v>22.430000305175781</v>
          </cell>
          <cell r="I1920">
            <v>20.489999771118161</v>
          </cell>
          <cell r="J1920">
            <v>17.610000610351559</v>
          </cell>
          <cell r="K1920">
            <v>21.530000686645511</v>
          </cell>
          <cell r="L1920">
            <v>47.259998321533203</v>
          </cell>
          <cell r="M1920">
            <v>86.449996948242188</v>
          </cell>
          <cell r="N1920">
            <v>111.6600036621094</v>
          </cell>
          <cell r="O1920">
            <v>95.400001525878906</v>
          </cell>
          <cell r="P1920">
            <v>97.839996337890625</v>
          </cell>
          <cell r="Q1920">
            <v>65.110000610351563</v>
          </cell>
        </row>
        <row r="1921">
          <cell r="A1921" t="str">
            <v>4324 JP Equity</v>
          </cell>
          <cell r="B1921" t="str">
            <v>DENTSU GROUP INC</v>
          </cell>
          <cell r="C1921">
            <v>9097012437.6681519</v>
          </cell>
          <cell r="D1921">
            <v>1920</v>
          </cell>
          <cell r="E1921">
            <v>-16.705584877791541</v>
          </cell>
          <cell r="F1921">
            <v>37.096479260362678</v>
          </cell>
          <cell r="G1921">
            <v>34.744591102935367</v>
          </cell>
          <cell r="H1921">
            <v>33.403884535655379</v>
          </cell>
          <cell r="I1921">
            <v>26.391983281821009</v>
          </cell>
          <cell r="J1921">
            <v>18.901755429804329</v>
          </cell>
          <cell r="K1921">
            <v>20.312791694886979</v>
          </cell>
          <cell r="L1921">
            <v>27.123999617993832</v>
          </cell>
          <cell r="M1921">
            <v>23.664122791960839</v>
          </cell>
          <cell r="N1921">
            <v>22.923933625221249</v>
          </cell>
          <cell r="O1921">
            <v>26.202603394165639</v>
          </cell>
          <cell r="P1921">
            <v>29.322594841942191</v>
          </cell>
          <cell r="Q1921">
            <v>28.993799984455109</v>
          </cell>
        </row>
        <row r="1922">
          <cell r="A1922" t="str">
            <v>AC FP Equity</v>
          </cell>
          <cell r="B1922" t="str">
            <v>ACCOR SA</v>
          </cell>
          <cell r="C1922">
            <v>9096104931.6394043</v>
          </cell>
          <cell r="D1922">
            <v>1921</v>
          </cell>
          <cell r="E1922">
            <v>-26.180905216176889</v>
          </cell>
          <cell r="F1922">
            <v>42.273271334028323</v>
          </cell>
          <cell r="G1922">
            <v>46.818449944257743</v>
          </cell>
          <cell r="H1922">
            <v>41.371720672183983</v>
          </cell>
          <cell r="I1922">
            <v>36.983443056640681</v>
          </cell>
          <cell r="J1922">
            <v>26.187223564052601</v>
          </cell>
          <cell r="K1922">
            <v>27.821614244827291</v>
          </cell>
          <cell r="L1922">
            <v>29.093820243053411</v>
          </cell>
          <cell r="M1922">
            <v>26.628095168212891</v>
          </cell>
          <cell r="N1922">
            <v>25.213354103179881</v>
          </cell>
          <cell r="O1922">
            <v>30.216888278114311</v>
          </cell>
          <cell r="P1922">
            <v>27.483299284172059</v>
          </cell>
          <cell r="Q1922">
            <v>26.011835956109959</v>
          </cell>
        </row>
        <row r="1923">
          <cell r="A1923" t="str">
            <v>ATO FP Equity</v>
          </cell>
          <cell r="B1923" t="str">
            <v>ATOS SE</v>
          </cell>
          <cell r="C1923">
            <v>9094793645.7818604</v>
          </cell>
          <cell r="D1923">
            <v>1922</v>
          </cell>
          <cell r="E1923">
            <v>-3.724133721713363</v>
          </cell>
          <cell r="F1923">
            <v>83.594100478553628</v>
          </cell>
          <cell r="G1923">
            <v>83.342447558547974</v>
          </cell>
          <cell r="H1923">
            <v>83.672401773124875</v>
          </cell>
          <cell r="I1923">
            <v>74.302281004638644</v>
          </cell>
          <cell r="J1923">
            <v>65.965149439430206</v>
          </cell>
          <cell r="K1923">
            <v>71.487921669075149</v>
          </cell>
          <cell r="L1923">
            <v>74.593258628597141</v>
          </cell>
          <cell r="M1923">
            <v>86.079485471069347</v>
          </cell>
          <cell r="N1923">
            <v>86.073180534149287</v>
          </cell>
          <cell r="O1923">
            <v>87.667164770923591</v>
          </cell>
          <cell r="P1923">
            <v>80.570697422790545</v>
          </cell>
          <cell r="Q1923">
            <v>68.372636432418858</v>
          </cell>
        </row>
        <row r="1924">
          <cell r="A1924" t="str">
            <v>STO AU Equity</v>
          </cell>
          <cell r="B1924" t="str">
            <v>SANTOS LTD</v>
          </cell>
          <cell r="C1924">
            <v>9091333427.572937</v>
          </cell>
          <cell r="D1924">
            <v>1923</v>
          </cell>
          <cell r="E1924">
            <v>-25.04863784453541</v>
          </cell>
          <cell r="F1924">
            <v>5.5209600545310877</v>
          </cell>
          <cell r="G1924">
            <v>5.7399059863510047</v>
          </cell>
          <cell r="H1924">
            <v>5.5175999701023102</v>
          </cell>
          <cell r="I1924">
            <v>4.5926990479001972</v>
          </cell>
          <cell r="J1924">
            <v>2.2829999774694438</v>
          </cell>
          <cell r="K1924">
            <v>2.928888007604598</v>
          </cell>
          <cell r="L1924">
            <v>3.730650126934052</v>
          </cell>
          <cell r="M1924">
            <v>3.6532322237186459</v>
          </cell>
          <cell r="N1924">
            <v>3.7780649010515219</v>
          </cell>
          <cell r="O1924">
            <v>4.0283880396003724</v>
          </cell>
          <cell r="P1924">
            <v>3.5493901306247722</v>
          </cell>
          <cell r="Q1924">
            <v>3.2736000494003288</v>
          </cell>
        </row>
        <row r="1925">
          <cell r="A1925" t="str">
            <v>SJR/B CN Equity</v>
          </cell>
          <cell r="B1925" t="str">
            <v>SHAW COMM-B</v>
          </cell>
          <cell r="C1925">
            <v>9091275447.4458618</v>
          </cell>
          <cell r="D1925">
            <v>1924</v>
          </cell>
          <cell r="E1925">
            <v>-11.75018245341813</v>
          </cell>
          <cell r="F1925">
            <v>20.460184861437028</v>
          </cell>
          <cell r="G1925">
            <v>20.292645667717689</v>
          </cell>
          <cell r="H1925">
            <v>19.450508199154459</v>
          </cell>
          <cell r="I1925">
            <v>17.96851567294107</v>
          </cell>
          <cell r="J1925">
            <v>15.44520949583011</v>
          </cell>
          <cell r="K1925">
            <v>15.923612526942181</v>
          </cell>
          <cell r="L1925">
            <v>17.040523626886849</v>
          </cell>
          <cell r="M1925">
            <v>16.303386348456119</v>
          </cell>
          <cell r="N1925">
            <v>18.278125703334808</v>
          </cell>
          <cell r="O1925">
            <v>18.764354251016702</v>
          </cell>
          <cell r="P1925">
            <v>18.27754711939815</v>
          </cell>
          <cell r="Q1925">
            <v>16.465439147736561</v>
          </cell>
        </row>
        <row r="1926">
          <cell r="A1926" t="str">
            <v>CHGG US Equity</v>
          </cell>
          <cell r="B1926" t="str">
            <v>CHEGG INC</v>
          </cell>
          <cell r="C1926">
            <v>9090184192</v>
          </cell>
          <cell r="D1926">
            <v>1925</v>
          </cell>
          <cell r="E1926">
            <v>92.446150037137897</v>
          </cell>
          <cell r="F1926">
            <v>38.5</v>
          </cell>
          <cell r="G1926">
            <v>37.909999847412109</v>
          </cell>
          <cell r="H1926">
            <v>41.75</v>
          </cell>
          <cell r="I1926">
            <v>40.75</v>
          </cell>
          <cell r="J1926">
            <v>34.130001068115227</v>
          </cell>
          <cell r="K1926">
            <v>42.360000610351563</v>
          </cell>
          <cell r="L1926">
            <v>62.430000305175781</v>
          </cell>
          <cell r="M1926">
            <v>68.080001831054688</v>
          </cell>
          <cell r="N1926">
            <v>85.930000305175781</v>
          </cell>
          <cell r="O1926">
            <v>76.580001831054688</v>
          </cell>
          <cell r="P1926">
            <v>74.510002136230469</v>
          </cell>
          <cell r="Q1926">
            <v>72.879997253417969</v>
          </cell>
        </row>
        <row r="1927">
          <cell r="A1927" t="str">
            <v>9042 JP Equity</v>
          </cell>
          <cell r="B1927" t="str">
            <v>HANKYU HANSHIN H</v>
          </cell>
          <cell r="C1927">
            <v>9085851813.7490845</v>
          </cell>
          <cell r="D1927">
            <v>1926</v>
          </cell>
          <cell r="E1927">
            <v>-21.456802564942969</v>
          </cell>
          <cell r="F1927">
            <v>43.516141925938427</v>
          </cell>
          <cell r="G1927">
            <v>43.074089102447033</v>
          </cell>
          <cell r="H1927">
            <v>40.765622174367309</v>
          </cell>
          <cell r="I1927">
            <v>33.407573774456978</v>
          </cell>
          <cell r="J1927">
            <v>32.919312198646367</v>
          </cell>
          <cell r="K1927">
            <v>34.416555776260793</v>
          </cell>
          <cell r="L1927">
            <v>36.949245538562543</v>
          </cell>
          <cell r="M1927">
            <v>33.42022062279284</v>
          </cell>
          <cell r="N1927">
            <v>28.372138245031241</v>
          </cell>
          <cell r="O1927">
            <v>32.116581914015107</v>
          </cell>
          <cell r="P1927">
            <v>32.022736854851253</v>
          </cell>
          <cell r="Q1927">
            <v>31.47353287786245</v>
          </cell>
        </row>
        <row r="1928">
          <cell r="A1928" t="str">
            <v>ATW MC Equity</v>
          </cell>
          <cell r="B1928" t="str">
            <v>ATTIJARIWAFA</v>
          </cell>
          <cell r="C1928">
            <v>9082534836.1322021</v>
          </cell>
          <cell r="D1928">
            <v>1927</v>
          </cell>
          <cell r="E1928">
            <v>-18.240166895137811</v>
          </cell>
          <cell r="F1928">
            <v>50.308913793414831</v>
          </cell>
          <cell r="G1928">
            <v>52.161187142133713</v>
          </cell>
          <cell r="H1928">
            <v>51.399439036846161</v>
          </cell>
          <cell r="I1928">
            <v>52.03852391242981</v>
          </cell>
          <cell r="J1928">
            <v>36.186238546358247</v>
          </cell>
          <cell r="K1928">
            <v>35.963814094822283</v>
          </cell>
          <cell r="L1928">
            <v>35.454099621623747</v>
          </cell>
          <cell r="M1928">
            <v>36.84134528785944</v>
          </cell>
          <cell r="N1928">
            <v>39.052722828278547</v>
          </cell>
          <cell r="O1928">
            <v>40.603857419781427</v>
          </cell>
          <cell r="P1928">
            <v>38.60878586769104</v>
          </cell>
          <cell r="Q1928">
            <v>40.653396413927567</v>
          </cell>
        </row>
        <row r="1929">
          <cell r="A1929" t="str">
            <v>HSIC US Equity</v>
          </cell>
          <cell r="B1929" t="str">
            <v>HENRY SCHEIN INC</v>
          </cell>
          <cell r="C1929">
            <v>9066286080</v>
          </cell>
          <cell r="D1929">
            <v>1928</v>
          </cell>
          <cell r="E1929">
            <v>-8.6330935251798575</v>
          </cell>
          <cell r="F1929">
            <v>69.080001831054688</v>
          </cell>
          <cell r="G1929">
            <v>66.720001220703125</v>
          </cell>
          <cell r="H1929">
            <v>69.620002746582031</v>
          </cell>
          <cell r="I1929">
            <v>62.919998168945313</v>
          </cell>
          <cell r="J1929">
            <v>48.569999694824219</v>
          </cell>
          <cell r="K1929">
            <v>52.150001525878913</v>
          </cell>
          <cell r="L1929">
            <v>61.130001068115227</v>
          </cell>
          <cell r="M1929">
            <v>58.860000610351563</v>
          </cell>
          <cell r="N1929">
            <v>70.900001525878906</v>
          </cell>
          <cell r="O1929">
            <v>65.160003662109375</v>
          </cell>
          <cell r="P1929">
            <v>57.919998168945313</v>
          </cell>
          <cell r="Q1929">
            <v>62.220001220703118</v>
          </cell>
        </row>
        <row r="1930">
          <cell r="A1930" t="str">
            <v>VST US Equity</v>
          </cell>
          <cell r="B1930" t="str">
            <v>VISTRA CORP</v>
          </cell>
          <cell r="C1930">
            <v>9063644160</v>
          </cell>
          <cell r="D1930">
            <v>1929</v>
          </cell>
          <cell r="E1930">
            <v>-27.84419398723961</v>
          </cell>
          <cell r="F1930">
            <v>26.45999908447266</v>
          </cell>
          <cell r="G1930">
            <v>22.989999771118161</v>
          </cell>
          <cell r="H1930">
            <v>22.569999694824219</v>
          </cell>
          <cell r="I1930">
            <v>20.139999389648441</v>
          </cell>
          <cell r="J1930">
            <v>15.329999923706049</v>
          </cell>
          <cell r="K1930">
            <v>19.35000038146973</v>
          </cell>
          <cell r="L1930">
            <v>20.940000534057621</v>
          </cell>
          <cell r="M1930">
            <v>19.139999389648441</v>
          </cell>
          <cell r="N1930">
            <v>18.760000228881839</v>
          </cell>
          <cell r="O1930">
            <v>18.760000228881839</v>
          </cell>
          <cell r="P1930">
            <v>17.889999389648441</v>
          </cell>
          <cell r="Q1930">
            <v>17.739999771118161</v>
          </cell>
        </row>
        <row r="1931">
          <cell r="A1931" t="str">
            <v>83 HK Equity</v>
          </cell>
          <cell r="B1931" t="str">
            <v>SINO LAND</v>
          </cell>
          <cell r="C1931">
            <v>9060215893.9316406</v>
          </cell>
          <cell r="D1931">
            <v>1930</v>
          </cell>
          <cell r="E1931">
            <v>-8.2982694088645452</v>
          </cell>
          <cell r="F1931">
            <v>1.466399154007092</v>
          </cell>
          <cell r="G1931">
            <v>1.4525856621861519</v>
          </cell>
          <cell r="H1931">
            <v>1.3569359053734189</v>
          </cell>
          <cell r="I1931">
            <v>1.357117249056387</v>
          </cell>
          <cell r="J1931">
            <v>1.238198424903487</v>
          </cell>
          <cell r="K1931">
            <v>1.3982767588031491</v>
          </cell>
          <cell r="L1931">
            <v>1.2087826993947739</v>
          </cell>
          <cell r="M1931">
            <v>1.2579671368002889</v>
          </cell>
          <cell r="N1931">
            <v>1.194761708107706</v>
          </cell>
          <cell r="O1931">
            <v>1.158709583820837</v>
          </cell>
          <cell r="P1931">
            <v>1.161260381340981</v>
          </cell>
          <cell r="Q1931">
            <v>1.193517614156008</v>
          </cell>
        </row>
        <row r="1932">
          <cell r="A1932" t="str">
            <v>STE SP Equity</v>
          </cell>
          <cell r="B1932" t="str">
            <v>SINGAP TECH ENG</v>
          </cell>
          <cell r="C1932">
            <v>9056034021.5787964</v>
          </cell>
          <cell r="D1932">
            <v>1931</v>
          </cell>
          <cell r="E1932">
            <v>-2.1097607124732081</v>
          </cell>
          <cell r="F1932">
            <v>2.9932669701299801</v>
          </cell>
          <cell r="G1932">
            <v>2.9263220401413719</v>
          </cell>
          <cell r="H1932">
            <v>2.9585801087405339</v>
          </cell>
          <cell r="I1932">
            <v>3.0163416320738179</v>
          </cell>
          <cell r="J1932">
            <v>2.1239553894339172</v>
          </cell>
          <cell r="K1932">
            <v>2.4219743180780848</v>
          </cell>
          <cell r="L1932">
            <v>2.286607028297226</v>
          </cell>
          <cell r="M1932">
            <v>2.367797865032458</v>
          </cell>
          <cell r="N1932">
            <v>2.3392662196582852</v>
          </cell>
          <cell r="O1932">
            <v>2.5215027370064149</v>
          </cell>
          <cell r="P1932">
            <v>2.5898752646348271</v>
          </cell>
          <cell r="Q1932">
            <v>2.553409396234855</v>
          </cell>
        </row>
        <row r="1933">
          <cell r="A1933" t="str">
            <v>NI US Equity</v>
          </cell>
          <cell r="B1933" t="str">
            <v>NISOURCE INC</v>
          </cell>
          <cell r="C1933">
            <v>9043808256</v>
          </cell>
          <cell r="D1933">
            <v>1932</v>
          </cell>
          <cell r="E1933">
            <v>-6.3559835780087726</v>
          </cell>
          <cell r="F1933">
            <v>26.180000305175781</v>
          </cell>
          <cell r="G1933">
            <v>27.840000152587891</v>
          </cell>
          <cell r="H1933">
            <v>29.79000091552734</v>
          </cell>
          <cell r="I1933">
            <v>28.559999465942379</v>
          </cell>
          <cell r="J1933">
            <v>23.059999465942379</v>
          </cell>
          <cell r="K1933">
            <v>24.469999313354489</v>
          </cell>
          <cell r="L1933">
            <v>24.20999908447266</v>
          </cell>
          <cell r="M1933">
            <v>23.45999908447266</v>
          </cell>
          <cell r="N1933">
            <v>23.979999542236332</v>
          </cell>
          <cell r="O1933">
            <v>21.389999389648441</v>
          </cell>
          <cell r="P1933">
            <v>22</v>
          </cell>
          <cell r="Q1933">
            <v>23.45000076293945</v>
          </cell>
        </row>
        <row r="1934">
          <cell r="A1934" t="str">
            <v>MHK US Equity</v>
          </cell>
          <cell r="B1934" t="str">
            <v>MOHAWK INDS</v>
          </cell>
          <cell r="C1934">
            <v>9040800768</v>
          </cell>
          <cell r="D1934">
            <v>1933</v>
          </cell>
          <cell r="E1934">
            <v>-8.4696840859723288</v>
          </cell>
          <cell r="F1934">
            <v>137.6499938964844</v>
          </cell>
          <cell r="G1934">
            <v>136.3800048828125</v>
          </cell>
          <cell r="H1934">
            <v>133.16999816894531</v>
          </cell>
          <cell r="I1934">
            <v>120.86000061035161</v>
          </cell>
          <cell r="J1934">
            <v>66.919998168945313</v>
          </cell>
          <cell r="K1934">
            <v>83.379997253417969</v>
          </cell>
          <cell r="L1934">
            <v>93.089996337890625</v>
          </cell>
          <cell r="M1934">
            <v>97.510002136230469</v>
          </cell>
          <cell r="N1934">
            <v>79.449996948242188</v>
          </cell>
          <cell r="O1934">
            <v>91.930000305175781</v>
          </cell>
          <cell r="P1934">
            <v>98.400001525878906</v>
          </cell>
          <cell r="Q1934">
            <v>114.69000244140619</v>
          </cell>
        </row>
        <row r="1935">
          <cell r="A1935" t="str">
            <v>8951 JP Equity</v>
          </cell>
          <cell r="B1935" t="str">
            <v>NIPPON BUILDING</v>
          </cell>
          <cell r="C1935">
            <v>9039969669.5388794</v>
          </cell>
          <cell r="D1935">
            <v>1934</v>
          </cell>
          <cell r="E1935">
            <v>-28.632952466494469</v>
          </cell>
          <cell r="F1935">
            <v>7529.3472120538354</v>
          </cell>
          <cell r="G1935">
            <v>7317.0728283002973</v>
          </cell>
          <cell r="H1935">
            <v>8015.091854147613</v>
          </cell>
          <cell r="I1935">
            <v>7563.1035072728992</v>
          </cell>
          <cell r="J1935">
            <v>6443.7802601605654</v>
          </cell>
          <cell r="K1935">
            <v>6031.0916788876057</v>
          </cell>
          <cell r="L1935">
            <v>6237.2185550630093</v>
          </cell>
          <cell r="M1935">
            <v>5771.7372663319111</v>
          </cell>
          <cell r="N1935">
            <v>5580.1680535078049</v>
          </cell>
          <cell r="O1935">
            <v>5885.6819719076157</v>
          </cell>
          <cell r="P1935">
            <v>5646.6127708554268</v>
          </cell>
          <cell r="Q1935">
            <v>5102.5272998958826</v>
          </cell>
        </row>
        <row r="1936">
          <cell r="A1936" t="str">
            <v>APA AU Equity</v>
          </cell>
          <cell r="B1936" t="str">
            <v>APA GROUP</v>
          </cell>
          <cell r="C1936">
            <v>9037422868.6972656</v>
          </cell>
          <cell r="D1936">
            <v>1935</v>
          </cell>
          <cell r="E1936">
            <v>2.366212056409855</v>
          </cell>
          <cell r="F1936">
            <v>7.6884475318451004</v>
          </cell>
          <cell r="G1936">
            <v>7.7888699585723771</v>
          </cell>
          <cell r="H1936">
            <v>7.6443841626796711</v>
          </cell>
          <cell r="I1936">
            <v>7.0425736888179813</v>
          </cell>
          <cell r="J1936">
            <v>6.3984880761976228</v>
          </cell>
          <cell r="K1936">
            <v>6.8726099815750104</v>
          </cell>
          <cell r="L1936">
            <v>7.8140165763702498</v>
          </cell>
          <cell r="M1936">
            <v>7.6800904290771541</v>
          </cell>
          <cell r="N1936">
            <v>7.9616845787191437</v>
          </cell>
          <cell r="O1936">
            <v>7.6362303031635292</v>
          </cell>
          <cell r="P1936">
            <v>7.4723999143600386</v>
          </cell>
          <cell r="Q1936">
            <v>7.5820802811813337</v>
          </cell>
        </row>
        <row r="1937">
          <cell r="A1937" t="str">
            <v>AMH US Equity</v>
          </cell>
          <cell r="B1937" t="str">
            <v>AMERICAN HOMES-A</v>
          </cell>
          <cell r="C1937">
            <v>9035637760</v>
          </cell>
          <cell r="D1937">
            <v>1936</v>
          </cell>
          <cell r="E1937">
            <v>9.0599851076397897</v>
          </cell>
          <cell r="F1937">
            <v>26.360000610351559</v>
          </cell>
          <cell r="G1937">
            <v>26.20999908447266</v>
          </cell>
          <cell r="H1937">
            <v>27.64999961853027</v>
          </cell>
          <cell r="I1937">
            <v>27.379999160766602</v>
          </cell>
          <cell r="J1937">
            <v>21.829999923706051</v>
          </cell>
          <cell r="K1937">
            <v>23.25</v>
          </cell>
          <cell r="L1937">
            <v>26.329999923706051</v>
          </cell>
          <cell r="M1937">
            <v>27.940000534057621</v>
          </cell>
          <cell r="N1937">
            <v>28.70999908447266</v>
          </cell>
          <cell r="O1937">
            <v>28.64999961853027</v>
          </cell>
          <cell r="P1937">
            <v>29.329999923706051</v>
          </cell>
          <cell r="Q1937">
            <v>28.379999160766602</v>
          </cell>
        </row>
        <row r="1938">
          <cell r="A1938" t="str">
            <v>9962 JP Equity</v>
          </cell>
          <cell r="B1938" t="str">
            <v>MISUMI GROUP INC</v>
          </cell>
          <cell r="C1938">
            <v>9027761277.5106812</v>
          </cell>
          <cell r="D1938">
            <v>1937</v>
          </cell>
          <cell r="E1938">
            <v>20.16637739266196</v>
          </cell>
          <cell r="F1938">
            <v>25.110051969066259</v>
          </cell>
          <cell r="G1938">
            <v>25.052921054884791</v>
          </cell>
          <cell r="H1938">
            <v>25.66485784295946</v>
          </cell>
          <cell r="I1938">
            <v>21.640683900564909</v>
          </cell>
          <cell r="J1938">
            <v>21.040343371219929</v>
          </cell>
          <cell r="K1938">
            <v>23.918335633352399</v>
          </cell>
          <cell r="L1938">
            <v>26.817251164466139</v>
          </cell>
          <cell r="M1938">
            <v>24.865016513504091</v>
          </cell>
          <cell r="N1938">
            <v>24.092752609401941</v>
          </cell>
          <cell r="O1938">
            <v>25.90077354945242</v>
          </cell>
          <cell r="P1938">
            <v>27.80672564171255</v>
          </cell>
          <cell r="Q1938">
            <v>30.37672794423997</v>
          </cell>
        </row>
        <row r="1939">
          <cell r="A1939" t="str">
            <v>300408 CH Equity</v>
          </cell>
          <cell r="B1939" t="str">
            <v>CHAOZHOU THREE-A</v>
          </cell>
          <cell r="C1939">
            <v>9024093131.0690918</v>
          </cell>
          <cell r="D1939">
            <v>1938</v>
          </cell>
          <cell r="E1939">
            <v>88.31980590302399</v>
          </cell>
          <cell r="F1939">
            <v>2.8667623574939398</v>
          </cell>
          <cell r="G1939">
            <v>3.1995864244916561</v>
          </cell>
          <cell r="H1939">
            <v>2.975147670753131</v>
          </cell>
          <cell r="I1939">
            <v>3.4722523417403859</v>
          </cell>
          <cell r="J1939">
            <v>2.5746480722746412</v>
          </cell>
          <cell r="K1939">
            <v>2.947630727000615</v>
          </cell>
          <cell r="L1939">
            <v>2.8872863996280098</v>
          </cell>
          <cell r="M1939">
            <v>3.7864215753245389</v>
          </cell>
          <cell r="N1939">
            <v>4.2458708311999089</v>
          </cell>
          <cell r="O1939">
            <v>4.2031573936092173</v>
          </cell>
          <cell r="P1939">
            <v>4.2512150763471368</v>
          </cell>
          <cell r="Q1939">
            <v>4.8285863636866679</v>
          </cell>
        </row>
        <row r="1940">
          <cell r="A1940" t="str">
            <v>WSO US Equity</v>
          </cell>
          <cell r="B1940" t="str">
            <v>WATSCO INC</v>
          </cell>
          <cell r="C1940">
            <v>9015569408</v>
          </cell>
          <cell r="D1940">
            <v>1939</v>
          </cell>
          <cell r="E1940">
            <v>36.587923007963482</v>
          </cell>
          <cell r="F1940">
            <v>176.25</v>
          </cell>
          <cell r="G1940">
            <v>180.1499938964844</v>
          </cell>
          <cell r="H1940">
            <v>175.30000305175781</v>
          </cell>
          <cell r="I1940">
            <v>164.30000305175781</v>
          </cell>
          <cell r="J1940">
            <v>157.9700012207031</v>
          </cell>
          <cell r="K1940">
            <v>159.5299987792969</v>
          </cell>
          <cell r="L1940">
            <v>175.07000732421881</v>
          </cell>
          <cell r="M1940">
            <v>177.9700012207031</v>
          </cell>
          <cell r="N1940">
            <v>237.44999694824219</v>
          </cell>
          <cell r="O1940">
            <v>247.5299987792969</v>
          </cell>
          <cell r="P1940">
            <v>232.08000183105469</v>
          </cell>
          <cell r="Q1940">
            <v>228.92999267578119</v>
          </cell>
        </row>
        <row r="1941">
          <cell r="A1941" t="str">
            <v>000069 CH Equity</v>
          </cell>
          <cell r="B1941" t="str">
            <v>SHENZEN OVERSE-A</v>
          </cell>
          <cell r="C1941">
            <v>9006800318.9301758</v>
          </cell>
          <cell r="D1941">
            <v>1940</v>
          </cell>
          <cell r="E1941">
            <v>9.8819977519419844</v>
          </cell>
          <cell r="F1941">
            <v>0.9929964281315341</v>
          </cell>
          <cell r="G1941">
            <v>1.118706344550304</v>
          </cell>
          <cell r="H1941">
            <v>0.90721354121292608</v>
          </cell>
          <cell r="I1941">
            <v>0.97544862199174509</v>
          </cell>
          <cell r="J1941">
            <v>0.8985915962113471</v>
          </cell>
          <cell r="K1941">
            <v>0.9230812951740861</v>
          </cell>
          <cell r="L1941">
            <v>0.84317745320413506</v>
          </cell>
          <cell r="M1941">
            <v>0.91937765479087807</v>
          </cell>
          <cell r="N1941">
            <v>1.0686301354574399</v>
          </cell>
          <cell r="O1941">
            <v>1.076418314318516</v>
          </cell>
          <cell r="P1941">
            <v>0.99838026573259209</v>
          </cell>
          <cell r="Q1941">
            <v>1.011746462415303</v>
          </cell>
        </row>
        <row r="1942">
          <cell r="A1942" t="str">
            <v>000157 CH Equity</v>
          </cell>
          <cell r="B1942" t="str">
            <v>ZOOMLION HEAVY-A</v>
          </cell>
          <cell r="C1942">
            <v>8999923259.4473877</v>
          </cell>
          <cell r="D1942">
            <v>1941</v>
          </cell>
          <cell r="E1942">
            <v>32.557693658472573</v>
          </cell>
          <cell r="F1942">
            <v>0.84667509918917006</v>
          </cell>
          <cell r="G1942">
            <v>0.95930144109779303</v>
          </cell>
          <cell r="H1942">
            <v>0.80751977084858606</v>
          </cell>
          <cell r="I1942">
            <v>0.96970224380493208</v>
          </cell>
          <cell r="J1942">
            <v>0.78732399213691906</v>
          </cell>
          <cell r="K1942">
            <v>0.90609208503502703</v>
          </cell>
          <cell r="L1942">
            <v>0.91893714958109707</v>
          </cell>
          <cell r="M1942">
            <v>0.97595475472857607</v>
          </cell>
          <cell r="N1942">
            <v>1.213310655012791</v>
          </cell>
          <cell r="O1942">
            <v>1.26094713428256</v>
          </cell>
          <cell r="P1942">
            <v>1.1942276344787219</v>
          </cell>
          <cell r="Q1942">
            <v>1.0819858459311149</v>
          </cell>
        </row>
        <row r="1943">
          <cell r="A1943" t="str">
            <v>002602 CH Equity</v>
          </cell>
          <cell r="B1943" t="str">
            <v>ZHEJIANG CENTU-A</v>
          </cell>
          <cell r="C1943">
            <v>8999032364.822876</v>
          </cell>
          <cell r="D1943">
            <v>1942</v>
          </cell>
          <cell r="E1943">
            <v>-0.88049932708979006</v>
          </cell>
          <cell r="F1943">
            <v>1.1696239072752519</v>
          </cell>
          <cell r="G1943">
            <v>1.367866318889668</v>
          </cell>
          <cell r="H1943">
            <v>1.383844792789191</v>
          </cell>
          <cell r="I1943">
            <v>1.6006072473755919</v>
          </cell>
          <cell r="J1943">
            <v>1.450704167615356</v>
          </cell>
          <cell r="K1943">
            <v>1.6399322198782329</v>
          </cell>
          <cell r="L1943">
            <v>1.5911875001067981</v>
          </cell>
          <cell r="M1943">
            <v>1.805751973182623</v>
          </cell>
          <cell r="N1943">
            <v>1.749058167289419</v>
          </cell>
          <cell r="O1943">
            <v>1.67247583552944</v>
          </cell>
          <cell r="P1943">
            <v>1.401855500394618</v>
          </cell>
          <cell r="Q1943">
            <v>1.1492363922874771</v>
          </cell>
        </row>
        <row r="1944">
          <cell r="A1944" t="str">
            <v>FBK IM Equity</v>
          </cell>
          <cell r="B1944" t="str">
            <v>FINECOBANK SPA</v>
          </cell>
          <cell r="C1944">
            <v>8997088293.0300903</v>
          </cell>
          <cell r="D1944">
            <v>1943</v>
          </cell>
          <cell r="E1944">
            <v>10.9528098490528</v>
          </cell>
          <cell r="F1944">
            <v>12.32647464909553</v>
          </cell>
          <cell r="G1944">
            <v>11.987765515169141</v>
          </cell>
          <cell r="H1944">
            <v>11.96030856814764</v>
          </cell>
          <cell r="I1944">
            <v>10.20734040657044</v>
          </cell>
          <cell r="J1944">
            <v>9.0502701964187509</v>
          </cell>
          <cell r="K1944">
            <v>11.141831808631879</v>
          </cell>
          <cell r="L1944">
            <v>11.75328083965303</v>
          </cell>
          <cell r="M1944">
            <v>13.516799926757811</v>
          </cell>
          <cell r="N1944">
            <v>14.92710510826873</v>
          </cell>
          <cell r="O1944">
            <v>15.28745482573129</v>
          </cell>
          <cell r="P1944">
            <v>13.906080043716431</v>
          </cell>
          <cell r="Q1944">
            <v>13.97685598434828</v>
          </cell>
        </row>
        <row r="1945">
          <cell r="A1945" t="str">
            <v>AM FP Equity</v>
          </cell>
          <cell r="B1945" t="str">
            <v>DASSAULT AVIATIO</v>
          </cell>
          <cell r="C1945">
            <v>8994839941.1920166</v>
          </cell>
          <cell r="D1945">
            <v>1944</v>
          </cell>
          <cell r="E1945">
            <v>-27.006420545746391</v>
          </cell>
          <cell r="F1945">
            <v>1322.354948759079</v>
          </cell>
          <cell r="G1945">
            <v>1312.037998437881</v>
          </cell>
          <cell r="H1945">
            <v>1220.913654327393</v>
          </cell>
          <cell r="I1945">
            <v>1064.3360290527339</v>
          </cell>
          <cell r="J1945">
            <v>793.70122921466827</v>
          </cell>
          <cell r="K1945">
            <v>818.6059582233429</v>
          </cell>
          <cell r="L1945">
            <v>869.8095275759697</v>
          </cell>
          <cell r="M1945">
            <v>921.39519500732422</v>
          </cell>
          <cell r="N1945">
            <v>858.8519401550293</v>
          </cell>
          <cell r="O1945">
            <v>914.1444194316864</v>
          </cell>
          <cell r="P1945">
            <v>857.38499164581299</v>
          </cell>
          <cell r="Q1945">
            <v>840.70436704158783</v>
          </cell>
        </row>
        <row r="1946">
          <cell r="A1946" t="str">
            <v>9503 JP Equity</v>
          </cell>
          <cell r="B1946" t="str">
            <v>KANSAI ELEC PWR</v>
          </cell>
          <cell r="C1946">
            <v>8994044604.7073364</v>
          </cell>
          <cell r="D1946">
            <v>1945</v>
          </cell>
          <cell r="E1946">
            <v>-15.078552929811419</v>
          </cell>
          <cell r="F1946">
            <v>11.47285427805036</v>
          </cell>
          <cell r="G1946">
            <v>11.63828753633425</v>
          </cell>
          <cell r="H1946">
            <v>11.553327006753531</v>
          </cell>
          <cell r="I1946">
            <v>10.76002271985635</v>
          </cell>
          <cell r="J1946">
            <v>10.69760911306366</v>
          </cell>
          <cell r="K1946">
            <v>10.0159201095812</v>
          </cell>
          <cell r="L1946">
            <v>10.23889156244695</v>
          </cell>
          <cell r="M1946">
            <v>9.8212626064196229</v>
          </cell>
          <cell r="N1946">
            <v>9.4919412666931748</v>
          </cell>
          <cell r="O1946">
            <v>9.9509526928886771</v>
          </cell>
          <cell r="P1946">
            <v>9.6636661514639854</v>
          </cell>
          <cell r="Q1946">
            <v>9.1931330634449751</v>
          </cell>
        </row>
        <row r="1947">
          <cell r="A1947" t="str">
            <v>FALAB CI Equity</v>
          </cell>
          <cell r="B1947" t="str">
            <v>FALABELLA SA</v>
          </cell>
          <cell r="C1947">
            <v>8991116426.8739014</v>
          </cell>
          <cell r="D1947">
            <v>1946</v>
          </cell>
          <cell r="E1947">
            <v>-25.81195525700333</v>
          </cell>
          <cell r="F1947">
            <v>3.910862928010971</v>
          </cell>
          <cell r="G1947">
            <v>4.3019459981005639</v>
          </cell>
          <cell r="H1947">
            <v>3.980578701011837</v>
          </cell>
          <cell r="I1947">
            <v>3.5842953430255871</v>
          </cell>
          <cell r="J1947">
            <v>2.1102427178993821</v>
          </cell>
          <cell r="K1947">
            <v>2.7284803194925189</v>
          </cell>
          <cell r="L1947">
            <v>2.3980648848810229</v>
          </cell>
          <cell r="M1947">
            <v>3.244478981941938</v>
          </cell>
          <cell r="N1947">
            <v>3.549266962800175</v>
          </cell>
          <cell r="O1947">
            <v>3.1440334656508639</v>
          </cell>
          <cell r="P1947">
            <v>2.9207619082322371</v>
          </cell>
          <cell r="Q1947">
            <v>2.734125719871372</v>
          </cell>
        </row>
        <row r="1948">
          <cell r="A1948" t="str">
            <v>BDO PM Equity</v>
          </cell>
          <cell r="B1948" t="str">
            <v>BDO UNIBANK INC</v>
          </cell>
          <cell r="C1948">
            <v>8980220976.8023682</v>
          </cell>
          <cell r="D1948">
            <v>1947</v>
          </cell>
          <cell r="E1948">
            <v>-32.972541735017401</v>
          </cell>
          <cell r="F1948">
            <v>3.0948229432106018</v>
          </cell>
          <cell r="G1948">
            <v>3.118831474334002</v>
          </cell>
          <cell r="H1948">
            <v>2.8391786124557261</v>
          </cell>
          <cell r="I1948">
            <v>2.6051631037560128</v>
          </cell>
          <cell r="J1948">
            <v>2.0633519691695601</v>
          </cell>
          <cell r="K1948">
            <v>1.9932898487895729</v>
          </cell>
          <cell r="L1948">
            <v>1.9650654327124359</v>
          </cell>
          <cell r="M1948">
            <v>1.965271493503536</v>
          </cell>
          <cell r="N1948">
            <v>1.7304559610784049</v>
          </cell>
          <cell r="O1948">
            <v>1.8026174916748801</v>
          </cell>
          <cell r="P1948">
            <v>1.811018886779777</v>
          </cell>
          <cell r="Q1948">
            <v>1.8360939657675599</v>
          </cell>
        </row>
        <row r="1949">
          <cell r="A1949" t="str">
            <v>6965 JP Equity</v>
          </cell>
          <cell r="B1949" t="str">
            <v>HAMAMATSU PHOTON</v>
          </cell>
          <cell r="C1949">
            <v>8980102345.814209</v>
          </cell>
          <cell r="D1949">
            <v>1948</v>
          </cell>
          <cell r="E1949">
            <v>24.173985067644651</v>
          </cell>
          <cell r="F1949">
            <v>40.856567393057048</v>
          </cell>
          <cell r="G1949">
            <v>41.371374041773379</v>
          </cell>
          <cell r="H1949">
            <v>42.74408916477114</v>
          </cell>
          <cell r="I1949">
            <v>39.578695041127503</v>
          </cell>
          <cell r="J1949">
            <v>40.670526134781539</v>
          </cell>
          <cell r="K1949">
            <v>44.109381688758731</v>
          </cell>
          <cell r="L1949">
            <v>45.175681337714202</v>
          </cell>
          <cell r="M1949">
            <v>42.543289205059409</v>
          </cell>
          <cell r="N1949">
            <v>43.972101300023503</v>
          </cell>
          <cell r="O1949">
            <v>45.651764012873173</v>
          </cell>
          <cell r="P1949">
            <v>50.11842543259263</v>
          </cell>
          <cell r="Q1949">
            <v>50.73914997279644</v>
          </cell>
        </row>
        <row r="1950">
          <cell r="A1950" t="str">
            <v>002032 CH Equity</v>
          </cell>
          <cell r="B1950" t="str">
            <v>ZHEJIANG SUPOR-A</v>
          </cell>
          <cell r="C1950">
            <v>8976824701.0543213</v>
          </cell>
          <cell r="D1950">
            <v>1949</v>
          </cell>
          <cell r="E1950">
            <v>-1.085922337691636</v>
          </cell>
          <cell r="F1950">
            <v>10.214083982212861</v>
          </cell>
          <cell r="G1950">
            <v>11.02622236066509</v>
          </cell>
          <cell r="H1950">
            <v>9.0536209692544389</v>
          </cell>
          <cell r="I1950">
            <v>10.51875547779491</v>
          </cell>
          <cell r="J1950">
            <v>9.7802823691972662</v>
          </cell>
          <cell r="K1950">
            <v>9.3270848724923781</v>
          </cell>
          <cell r="L1950">
            <v>9.5316931859561009</v>
          </cell>
          <cell r="M1950">
            <v>10.20226272537229</v>
          </cell>
          <cell r="N1950">
            <v>12.145998619365059</v>
          </cell>
          <cell r="O1950">
            <v>12.08663990740024</v>
          </cell>
          <cell r="P1950">
            <v>11.63304403424263</v>
          </cell>
          <cell r="Q1950">
            <v>10.441761936035849</v>
          </cell>
        </row>
        <row r="1951">
          <cell r="A1951" t="str">
            <v>600426 CH Equity</v>
          </cell>
          <cell r="B1951" t="str">
            <v>SHANDONG HUALU-A</v>
          </cell>
          <cell r="C1951">
            <v>8976054500.2546387</v>
          </cell>
          <cell r="D1951">
            <v>1950</v>
          </cell>
          <cell r="E1951">
            <v>125.6554050550474</v>
          </cell>
          <cell r="F1951">
            <v>2.4022274675266431</v>
          </cell>
          <cell r="G1951">
            <v>2.8534911571145471</v>
          </cell>
          <cell r="H1951">
            <v>2.4766786831094119</v>
          </cell>
          <cell r="I1951">
            <v>2.6117314204893769</v>
          </cell>
          <cell r="J1951">
            <v>2.1676057564477702</v>
          </cell>
          <cell r="K1951">
            <v>2.3544234983085062</v>
          </cell>
          <cell r="L1951">
            <v>2.560397326946259</v>
          </cell>
          <cell r="M1951">
            <v>2.6195191673207319</v>
          </cell>
          <cell r="N1951">
            <v>3.354868327877369</v>
          </cell>
          <cell r="O1951">
            <v>4.0010542041163717</v>
          </cell>
          <cell r="P1951">
            <v>3.6077161878347401</v>
          </cell>
          <cell r="Q1951">
            <v>4.3533491409305611</v>
          </cell>
        </row>
        <row r="1952">
          <cell r="A1952" t="str">
            <v>AVV LN Equity</v>
          </cell>
          <cell r="B1952" t="str">
            <v>AVEVA GROUP PLC</v>
          </cell>
          <cell r="C1952">
            <v>8974338057.567627</v>
          </cell>
          <cell r="D1952">
            <v>1951</v>
          </cell>
          <cell r="E1952">
            <v>-3.7249222003677311</v>
          </cell>
          <cell r="F1952">
            <v>58.254737041890621</v>
          </cell>
          <cell r="G1952">
            <v>61.72459477186203</v>
          </cell>
          <cell r="H1952">
            <v>65.41514802724123</v>
          </cell>
          <cell r="I1952">
            <v>56.436453903093927</v>
          </cell>
          <cell r="J1952">
            <v>42.105815289542079</v>
          </cell>
          <cell r="K1952">
            <v>44.108323543332517</v>
          </cell>
          <cell r="L1952">
            <v>50.296275615692139</v>
          </cell>
          <cell r="M1952">
            <v>51.234506126493223</v>
          </cell>
          <cell r="N1952">
            <v>56.541137024760253</v>
          </cell>
          <cell r="O1952">
            <v>67.683165613561869</v>
          </cell>
          <cell r="P1952">
            <v>62.136185646988451</v>
          </cell>
          <cell r="Q1952">
            <v>53.955804070457823</v>
          </cell>
        </row>
        <row r="1953">
          <cell r="A1953" t="str">
            <v>ELISA FH Equity</v>
          </cell>
          <cell r="B1953" t="str">
            <v>ELISA OYJ</v>
          </cell>
          <cell r="C1953">
            <v>8971669241.0922241</v>
          </cell>
          <cell r="D1953">
            <v>1952</v>
          </cell>
          <cell r="E1953">
            <v>-4.2222992162698434</v>
          </cell>
          <cell r="F1953">
            <v>52.473349149608573</v>
          </cell>
          <cell r="G1953">
            <v>55.228949934244163</v>
          </cell>
          <cell r="H1953">
            <v>60.271552681922913</v>
          </cell>
          <cell r="I1953">
            <v>59.388160426940892</v>
          </cell>
          <cell r="J1953">
            <v>61.595149553871117</v>
          </cell>
          <cell r="K1953">
            <v>60.917467382171708</v>
          </cell>
          <cell r="L1953">
            <v>62.706422157840727</v>
          </cell>
          <cell r="M1953">
            <v>61.771775837158202</v>
          </cell>
          <cell r="N1953">
            <v>60.225374843765167</v>
          </cell>
          <cell r="O1953">
            <v>59.419388355649971</v>
          </cell>
          <cell r="P1953">
            <v>57.397813186225903</v>
          </cell>
          <cell r="Q1953">
            <v>50.070167633945402</v>
          </cell>
        </row>
        <row r="1954">
          <cell r="A1954" t="str">
            <v>BC8 GR Equity</v>
          </cell>
          <cell r="B1954" t="str">
            <v>BECHTLE AG</v>
          </cell>
          <cell r="C1954">
            <v>8965526455.1693726</v>
          </cell>
          <cell r="D1954">
            <v>1953</v>
          </cell>
          <cell r="E1954">
            <v>54.827279606606957</v>
          </cell>
          <cell r="F1954">
            <v>129.5774949789047</v>
          </cell>
          <cell r="G1954">
            <v>140.39927641059879</v>
          </cell>
          <cell r="H1954">
            <v>148.74355661869049</v>
          </cell>
          <cell r="I1954">
            <v>139.07920550231941</v>
          </cell>
          <cell r="J1954">
            <v>121.1582484941482</v>
          </cell>
          <cell r="K1954">
            <v>144.9317058970264</v>
          </cell>
          <cell r="L1954">
            <v>176.410505592823</v>
          </cell>
          <cell r="M1954">
            <v>177.40799903869629</v>
          </cell>
          <cell r="N1954">
            <v>197.5007064050296</v>
          </cell>
          <cell r="O1954">
            <v>203.11668067562101</v>
          </cell>
          <cell r="P1954">
            <v>207.1817908126832</v>
          </cell>
          <cell r="Q1954">
            <v>169.65250625188861</v>
          </cell>
        </row>
        <row r="1955">
          <cell r="A1955" t="str">
            <v>RNR US Equity</v>
          </cell>
          <cell r="B1955" t="str">
            <v>RENAISSANCERE</v>
          </cell>
          <cell r="C1955">
            <v>8961874944</v>
          </cell>
          <cell r="D1955">
            <v>1954</v>
          </cell>
          <cell r="E1955">
            <v>-4.8140416754159494</v>
          </cell>
          <cell r="F1955">
            <v>187.42999267578119</v>
          </cell>
          <cell r="G1955">
            <v>196.02000427246091</v>
          </cell>
          <cell r="H1955">
            <v>191.58000183105469</v>
          </cell>
          <cell r="I1955">
            <v>181.66999816894531</v>
          </cell>
          <cell r="J1955">
            <v>146.5</v>
          </cell>
          <cell r="K1955">
            <v>140.91999816894531</v>
          </cell>
          <cell r="L1955">
            <v>164.9100036621094</v>
          </cell>
          <cell r="M1955">
            <v>175.1199951171875</v>
          </cell>
          <cell r="N1955">
            <v>182.8999938964844</v>
          </cell>
          <cell r="O1955">
            <v>183.9700012207031</v>
          </cell>
          <cell r="P1955">
            <v>170.1300048828125</v>
          </cell>
          <cell r="Q1955">
            <v>163.3999938964844</v>
          </cell>
        </row>
        <row r="1956">
          <cell r="A1956" t="str">
            <v>6920 JP Equity</v>
          </cell>
          <cell r="B1956" t="str">
            <v>LASERTEC CORP</v>
          </cell>
          <cell r="C1956">
            <v>8953711844.3618774</v>
          </cell>
          <cell r="D1956">
            <v>1955</v>
          </cell>
          <cell r="E1956">
            <v>135.5752075931789</v>
          </cell>
          <cell r="F1956">
            <v>43.928834525868297</v>
          </cell>
          <cell r="G1956">
            <v>51.173490472137928</v>
          </cell>
          <cell r="H1956">
            <v>50.703967986628413</v>
          </cell>
          <cell r="I1956">
            <v>48.904976053163409</v>
          </cell>
          <cell r="J1956">
            <v>44.826297461986542</v>
          </cell>
          <cell r="K1956">
            <v>66.772800730541348</v>
          </cell>
          <cell r="L1956">
            <v>85.145934373140335</v>
          </cell>
          <cell r="M1956">
            <v>96.816238015890121</v>
          </cell>
          <cell r="N1956">
            <v>88.038462195545435</v>
          </cell>
          <cell r="O1956">
            <v>74.702886566519737</v>
          </cell>
          <cell r="P1956">
            <v>81.572711337357759</v>
          </cell>
          <cell r="Q1956">
            <v>85.26466179639101</v>
          </cell>
        </row>
        <row r="1957">
          <cell r="A1957" t="str">
            <v>MLCO US Equity</v>
          </cell>
          <cell r="B1957" t="str">
            <v>MELCO RESO-ADR</v>
          </cell>
          <cell r="C1957">
            <v>8952397824</v>
          </cell>
          <cell r="D1957">
            <v>1956</v>
          </cell>
          <cell r="E1957">
            <v>-13.436551538262879</v>
          </cell>
          <cell r="F1957">
            <v>21.559999465942379</v>
          </cell>
          <cell r="G1957">
            <v>24.170000076293949</v>
          </cell>
          <cell r="H1957">
            <v>20.229999542236332</v>
          </cell>
          <cell r="I1957">
            <v>17.139999389648441</v>
          </cell>
          <cell r="J1957">
            <v>11.819999694824221</v>
          </cell>
          <cell r="K1957">
            <v>15.069999694824221</v>
          </cell>
          <cell r="L1957">
            <v>16.489999771118161</v>
          </cell>
          <cell r="M1957">
            <v>15.590000152587891</v>
          </cell>
          <cell r="N1957">
            <v>17.079999923706051</v>
          </cell>
          <cell r="O1957">
            <v>18.780000686645511</v>
          </cell>
          <cell r="P1957">
            <v>16.530000686645511</v>
          </cell>
          <cell r="Q1957">
            <v>16.010000228881839</v>
          </cell>
        </row>
        <row r="1958">
          <cell r="A1958" t="str">
            <v>SIA SP Equity</v>
          </cell>
          <cell r="B1958" t="str">
            <v>SINGAPORE AIRLIN</v>
          </cell>
          <cell r="C1958">
            <v>8949364755.5264282</v>
          </cell>
          <cell r="D1958">
            <v>1957</v>
          </cell>
          <cell r="E1958">
            <v>-36.488320720743928</v>
          </cell>
          <cell r="F1958">
            <v>4.7232519321527207</v>
          </cell>
          <cell r="G1958">
            <v>4.730617648897578</v>
          </cell>
          <cell r="H1958">
            <v>4.3697791803770087</v>
          </cell>
          <cell r="I1958">
            <v>4.133782473145402</v>
          </cell>
          <cell r="J1958">
            <v>2.727996992448368</v>
          </cell>
          <cell r="K1958">
            <v>3.0397661429275051</v>
          </cell>
          <cell r="L1958">
            <v>2.755290513243835</v>
          </cell>
          <cell r="M1958">
            <v>2.7337302608004852</v>
          </cell>
          <cell r="N1958">
            <v>2.4046493740426911</v>
          </cell>
          <cell r="O1958">
            <v>2.683231793416212</v>
          </cell>
          <cell r="P1958">
            <v>2.5531915137038368</v>
          </cell>
          <cell r="Q1958">
            <v>2.4729295208895792</v>
          </cell>
        </row>
        <row r="1959">
          <cell r="A1959" t="str">
            <v>4768 JP Equity</v>
          </cell>
          <cell r="B1959" t="str">
            <v>OTSUKA CORP</v>
          </cell>
          <cell r="C1959">
            <v>8948380850.7174683</v>
          </cell>
          <cell r="D1959">
            <v>1958</v>
          </cell>
          <cell r="E1959">
            <v>12.67000838833963</v>
          </cell>
          <cell r="F1959">
            <v>40.535584259778261</v>
          </cell>
          <cell r="G1959">
            <v>40.266910218633711</v>
          </cell>
          <cell r="H1959">
            <v>40.029448410496123</v>
          </cell>
          <cell r="I1959">
            <v>42.780254194512963</v>
          </cell>
          <cell r="J1959">
            <v>42.538288529030979</v>
          </cell>
          <cell r="K1959">
            <v>45.420488575473428</v>
          </cell>
          <cell r="L1959">
            <v>49.079752564430237</v>
          </cell>
          <cell r="M1959">
            <v>52.03872793354094</v>
          </cell>
          <cell r="N1959">
            <v>52.502594692632563</v>
          </cell>
          <cell r="O1959">
            <v>49.990568030625582</v>
          </cell>
          <cell r="P1959">
            <v>50.971101857721813</v>
          </cell>
          <cell r="Q1959">
            <v>46.304243067279458</v>
          </cell>
        </row>
        <row r="1960">
          <cell r="A1960" t="str">
            <v>TQQQ US Equity</v>
          </cell>
          <cell r="B1960" t="str">
            <v>PROSHARES UL QQQ</v>
          </cell>
          <cell r="C1960">
            <v>8945319936</v>
          </cell>
          <cell r="D1960">
            <v>1959</v>
          </cell>
          <cell r="E1960">
            <v>94.063554061450731</v>
          </cell>
          <cell r="F1960">
            <v>75.239997863769531</v>
          </cell>
          <cell r="G1960">
            <v>86.550003051757813</v>
          </cell>
          <cell r="H1960">
            <v>97.94000244140625</v>
          </cell>
          <cell r="I1960">
            <v>87.510002136230469</v>
          </cell>
          <cell r="J1960">
            <v>41.729999542236328</v>
          </cell>
          <cell r="K1960">
            <v>63.509998321533203</v>
          </cell>
          <cell r="L1960">
            <v>83.790000915527344</v>
          </cell>
          <cell r="M1960">
            <v>101.13999938964839</v>
          </cell>
          <cell r="N1960">
            <v>123.8300018310547</v>
          </cell>
          <cell r="O1960">
            <v>169.74000549316409</v>
          </cell>
          <cell r="P1960">
            <v>137.0299987792969</v>
          </cell>
          <cell r="Q1960">
            <v>117.4899978637695</v>
          </cell>
        </row>
        <row r="1961">
          <cell r="A1961" t="str">
            <v>151 HK Equity</v>
          </cell>
          <cell r="B1961" t="str">
            <v>WANT WANT CHINA</v>
          </cell>
          <cell r="C1961">
            <v>8942861264.7519531</v>
          </cell>
          <cell r="D1961">
            <v>1960</v>
          </cell>
          <cell r="E1961">
            <v>-2.1692716831022358</v>
          </cell>
          <cell r="F1961">
            <v>0.85582529999301504</v>
          </cell>
          <cell r="G1961">
            <v>0.93417175005003406</v>
          </cell>
          <cell r="H1961">
            <v>0.82137108756207111</v>
          </cell>
          <cell r="I1961">
            <v>0.7865110870153561</v>
          </cell>
          <cell r="J1961">
            <v>0.68616828867551805</v>
          </cell>
          <cell r="K1961">
            <v>0.71719728685423001</v>
          </cell>
          <cell r="L1961">
            <v>0.73146190837783809</v>
          </cell>
          <cell r="M1961">
            <v>0.75478026977565105</v>
          </cell>
          <cell r="N1961">
            <v>0.72898526975144806</v>
          </cell>
          <cell r="O1961">
            <v>0.69548383301304306</v>
          </cell>
          <cell r="P1961">
            <v>0.69417566494557503</v>
          </cell>
          <cell r="Q1961">
            <v>0.65675727980220711</v>
          </cell>
        </row>
        <row r="1962">
          <cell r="A1962" t="str">
            <v>CREE US Equity</v>
          </cell>
          <cell r="B1962" t="str">
            <v>CREE INC</v>
          </cell>
          <cell r="C1962">
            <v>8937539584</v>
          </cell>
          <cell r="D1962">
            <v>1961</v>
          </cell>
          <cell r="E1962">
            <v>68.820343419754465</v>
          </cell>
          <cell r="F1962">
            <v>42.909999847412109</v>
          </cell>
          <cell r="G1962">
            <v>46.150001525878913</v>
          </cell>
          <cell r="H1962">
            <v>47.319999694824219</v>
          </cell>
          <cell r="I1962">
            <v>46.680000305175781</v>
          </cell>
          <cell r="J1962">
            <v>31.45000076293945</v>
          </cell>
          <cell r="K1962">
            <v>39.790000915527337</v>
          </cell>
          <cell r="L1962">
            <v>52.869998931884773</v>
          </cell>
          <cell r="M1962">
            <v>57.509998321533203</v>
          </cell>
          <cell r="N1962">
            <v>70.120002746582031</v>
          </cell>
          <cell r="O1962">
            <v>63.990001678466797</v>
          </cell>
          <cell r="P1962">
            <v>65.830001831054688</v>
          </cell>
          <cell r="Q1962">
            <v>63.860000610351563</v>
          </cell>
        </row>
        <row r="1963">
          <cell r="A1963" t="str">
            <v>1101 TT Equity</v>
          </cell>
          <cell r="B1963" t="str">
            <v>TAIWAN CEMENT</v>
          </cell>
          <cell r="C1963">
            <v>8929606337.2504883</v>
          </cell>
          <cell r="D1963">
            <v>1962</v>
          </cell>
          <cell r="E1963">
            <v>11.23142842748257</v>
          </cell>
          <cell r="F1963">
            <v>1.2908623164608031</v>
          </cell>
          <cell r="G1963">
            <v>1.393644354046899</v>
          </cell>
          <cell r="H1963">
            <v>1.3069594919626011</v>
          </cell>
          <cell r="I1963">
            <v>1.3370150577377591</v>
          </cell>
          <cell r="J1963">
            <v>1.2261010792780951</v>
          </cell>
          <cell r="K1963">
            <v>1.383536304106912</v>
          </cell>
          <cell r="L1963">
            <v>1.371249317392127</v>
          </cell>
          <cell r="M1963">
            <v>1.3889745600494761</v>
          </cell>
          <cell r="N1963">
            <v>1.45445119984808</v>
          </cell>
          <cell r="O1963">
            <v>1.454081682488322</v>
          </cell>
          <cell r="P1963">
            <v>1.426651484202182</v>
          </cell>
          <cell r="Q1963">
            <v>1.4216184007293009</v>
          </cell>
        </row>
        <row r="1964">
          <cell r="A1964" t="str">
            <v>7259 JP Equity</v>
          </cell>
          <cell r="B1964" t="str">
            <v>AISIN SEIKI CO</v>
          </cell>
          <cell r="C1964">
            <v>8925664480.6887817</v>
          </cell>
          <cell r="D1964">
            <v>1963</v>
          </cell>
          <cell r="E1964">
            <v>-21.13331743473956</v>
          </cell>
          <cell r="F1964">
            <v>38.930668593384333</v>
          </cell>
          <cell r="G1964">
            <v>37.45973133482039</v>
          </cell>
          <cell r="H1964">
            <v>34.32410174049437</v>
          </cell>
          <cell r="I1964">
            <v>32.433186206035323</v>
          </cell>
          <cell r="J1964">
            <v>24.187523005530242</v>
          </cell>
          <cell r="K1964">
            <v>27.879751441068951</v>
          </cell>
          <cell r="L1964">
            <v>31.55790908262134</v>
          </cell>
          <cell r="M1964">
            <v>28.672501258552071</v>
          </cell>
          <cell r="N1964">
            <v>29.267604402266439</v>
          </cell>
          <cell r="O1964">
            <v>34.474627575837083</v>
          </cell>
          <cell r="P1964">
            <v>31.738511379808191</v>
          </cell>
          <cell r="Q1964">
            <v>29.899856233969331</v>
          </cell>
        </row>
        <row r="1965">
          <cell r="A1965" t="str">
            <v>2638 HK Equity</v>
          </cell>
          <cell r="B1965" t="str">
            <v>HK ELECTRIC INVE</v>
          </cell>
          <cell r="C1965">
            <v>8924418011.5761719</v>
          </cell>
          <cell r="D1965">
            <v>1964</v>
          </cell>
          <cell r="E1965">
            <v>6.7860903064864253</v>
          </cell>
          <cell r="F1965">
            <v>0.97717370342470411</v>
          </cell>
          <cell r="G1965">
            <v>0.98549981775507711</v>
          </cell>
          <cell r="H1965">
            <v>1.011908580266301</v>
          </cell>
          <cell r="I1965">
            <v>1.0049864298178479</v>
          </cell>
          <cell r="J1965">
            <v>0.97121187800205211</v>
          </cell>
          <cell r="K1965">
            <v>1.0319385528564451</v>
          </cell>
          <cell r="L1965">
            <v>0.99979360029101405</v>
          </cell>
          <cell r="M1965">
            <v>1.037339049424276</v>
          </cell>
          <cell r="N1965">
            <v>1.0321915149688721</v>
          </cell>
          <cell r="O1965">
            <v>1.0309676816771121</v>
          </cell>
          <cell r="P1965">
            <v>1.032231450080872</v>
          </cell>
          <cell r="Q1965">
            <v>1.0219091454241891</v>
          </cell>
        </row>
        <row r="1966">
          <cell r="A1966" t="str">
            <v>ARMK US Equity</v>
          </cell>
          <cell r="B1966" t="str">
            <v>ARAMARK</v>
          </cell>
          <cell r="C1966">
            <v>8919920640</v>
          </cell>
          <cell r="D1966">
            <v>1965</v>
          </cell>
          <cell r="E1966">
            <v>-20.73871180985174</v>
          </cell>
          <cell r="F1966">
            <v>42.639999389648438</v>
          </cell>
          <cell r="G1966">
            <v>43.400001525878913</v>
          </cell>
          <cell r="H1966">
            <v>43.840000152587891</v>
          </cell>
          <cell r="I1966">
            <v>34.419998168945313</v>
          </cell>
          <cell r="J1966">
            <v>18.45999908447266</v>
          </cell>
          <cell r="K1966">
            <v>26.020000457763668</v>
          </cell>
          <cell r="L1966">
            <v>26.229999542236332</v>
          </cell>
          <cell r="M1966">
            <v>22.25</v>
          </cell>
          <cell r="N1966">
            <v>20.969999313354489</v>
          </cell>
          <cell r="O1966">
            <v>27.829999923706051</v>
          </cell>
          <cell r="P1966">
            <v>27.059999465942379</v>
          </cell>
          <cell r="Q1966">
            <v>28.39999961853027</v>
          </cell>
        </row>
        <row r="1967">
          <cell r="A1967" t="str">
            <v>909 HK Equity</v>
          </cell>
          <cell r="B1967" t="str">
            <v>MING YUAN CLOUD</v>
          </cell>
          <cell r="C1967">
            <v>8911633267.6679688</v>
          </cell>
          <cell r="D1967">
            <v>1966</v>
          </cell>
          <cell r="E1967"/>
          <cell r="F1967"/>
          <cell r="G1967"/>
          <cell r="H1967"/>
          <cell r="I1967"/>
          <cell r="J1967"/>
          <cell r="K1967"/>
          <cell r="L1967"/>
          <cell r="M1967"/>
          <cell r="N1967"/>
          <cell r="O1967"/>
          <cell r="P1967">
            <v>3.741839006543159</v>
          </cell>
          <cell r="Q1967">
            <v>4.6772987581789494</v>
          </cell>
        </row>
        <row r="1968">
          <cell r="A1968" t="str">
            <v>SAFCO AB Equity</v>
          </cell>
          <cell r="B1968" t="str">
            <v>SAUDI ARABIAN FE</v>
          </cell>
          <cell r="C1968">
            <v>8909923599.1328125</v>
          </cell>
          <cell r="D1968">
            <v>1967</v>
          </cell>
          <cell r="E1968">
            <v>10.99316532975463</v>
          </cell>
          <cell r="F1968">
            <v>19.519478818597239</v>
          </cell>
          <cell r="G1968">
            <v>20.73671472351452</v>
          </cell>
          <cell r="H1968">
            <v>19.722814738750461</v>
          </cell>
          <cell r="I1968">
            <v>17.298364581071841</v>
          </cell>
          <cell r="J1968">
            <v>16.65117472405927</v>
          </cell>
          <cell r="K1968">
            <v>18.84482380318013</v>
          </cell>
          <cell r="L1968">
            <v>21.17740997672081</v>
          </cell>
          <cell r="M1968">
            <v>20.153013919335539</v>
          </cell>
          <cell r="N1968">
            <v>20.795010209083561</v>
          </cell>
          <cell r="O1968">
            <v>21.489322595274871</v>
          </cell>
          <cell r="P1968">
            <v>21.781439366933231</v>
          </cell>
          <cell r="Q1968">
            <v>20.21117784094076</v>
          </cell>
        </row>
        <row r="1969">
          <cell r="A1969" t="str">
            <v>FSLR US Equity</v>
          </cell>
          <cell r="B1969" t="str">
            <v>FIRST SOLAR INC</v>
          </cell>
          <cell r="C1969">
            <v>8908356608</v>
          </cell>
          <cell r="D1969">
            <v>1968</v>
          </cell>
          <cell r="E1969">
            <v>53.984241296267527</v>
          </cell>
          <cell r="F1969">
            <v>54.720001220703118</v>
          </cell>
          <cell r="G1969">
            <v>55.959999084472663</v>
          </cell>
          <cell r="H1969">
            <v>50.240001678466797</v>
          </cell>
          <cell r="I1969">
            <v>44.950000762939453</v>
          </cell>
          <cell r="J1969">
            <v>33.439998626708977</v>
          </cell>
          <cell r="K1969">
            <v>41.979999542236328</v>
          </cell>
          <cell r="L1969">
            <v>48.009998321533203</v>
          </cell>
          <cell r="M1969">
            <v>49.090000152587891</v>
          </cell>
          <cell r="N1969">
            <v>60.840000152587891</v>
          </cell>
          <cell r="O1969">
            <v>78.419998168945313</v>
          </cell>
          <cell r="P1969">
            <v>68.569999694824219</v>
          </cell>
          <cell r="Q1969">
            <v>88.889999389648438</v>
          </cell>
        </row>
        <row r="1970">
          <cell r="A1970" t="str">
            <v>3402 JP Equity</v>
          </cell>
          <cell r="B1970" t="str">
            <v>TORAY INDUSTRIES</v>
          </cell>
          <cell r="C1970">
            <v>8901418116.746521</v>
          </cell>
          <cell r="D1970">
            <v>1969</v>
          </cell>
          <cell r="E1970">
            <v>-22.330810294378651</v>
          </cell>
          <cell r="F1970">
            <v>6.7681586388498536</v>
          </cell>
          <cell r="G1970">
            <v>6.8209842697029899</v>
          </cell>
          <cell r="H1970">
            <v>6.6136011635090313</v>
          </cell>
          <cell r="I1970">
            <v>5.7488866536878049</v>
          </cell>
          <cell r="J1970">
            <v>4.282779227013549</v>
          </cell>
          <cell r="K1970">
            <v>4.4390333164483309</v>
          </cell>
          <cell r="L1970">
            <v>4.9079752564430237</v>
          </cell>
          <cell r="M1970">
            <v>4.6648670635271117</v>
          </cell>
          <cell r="N1970">
            <v>4.3802435178756127</v>
          </cell>
          <cell r="O1970">
            <v>4.7132617839886848</v>
          </cell>
          <cell r="P1970">
            <v>4.5409755572862878</v>
          </cell>
          <cell r="Q1970">
            <v>4.5817833340684606</v>
          </cell>
        </row>
        <row r="1971">
          <cell r="A1971" t="str">
            <v>WEED CN Equity</v>
          </cell>
          <cell r="B1971" t="str">
            <v>CANOPY GROWTH CO</v>
          </cell>
          <cell r="C1971">
            <v>8885722098.8886108</v>
          </cell>
          <cell r="D1971">
            <v>1970</v>
          </cell>
          <cell r="E1971">
            <v>53.668143304525273</v>
          </cell>
          <cell r="F1971">
            <v>18.12166407778216</v>
          </cell>
          <cell r="G1971">
            <v>21.031959556921151</v>
          </cell>
          <cell r="H1971">
            <v>22.107640818859291</v>
          </cell>
          <cell r="I1971">
            <v>18.538231001071839</v>
          </cell>
          <cell r="J1971">
            <v>13.532142056178939</v>
          </cell>
          <cell r="K1971">
            <v>15.21368776946156</v>
          </cell>
          <cell r="L1971">
            <v>16.37125846291497</v>
          </cell>
          <cell r="M1971">
            <v>16.192930079240341</v>
          </cell>
          <cell r="N1971">
            <v>18.248283182426349</v>
          </cell>
          <cell r="O1971">
            <v>16.429335833829551</v>
          </cell>
          <cell r="P1971">
            <v>14.163218998744011</v>
          </cell>
          <cell r="Q1971">
            <v>20.925143282094499</v>
          </cell>
        </row>
        <row r="1972">
          <cell r="A1972" t="str">
            <v>POLI IT Equity</v>
          </cell>
          <cell r="B1972" t="str">
            <v>BANK HAPOALIM</v>
          </cell>
          <cell r="C1972">
            <v>8885249314.6398926</v>
          </cell>
          <cell r="D1972">
            <v>1971</v>
          </cell>
          <cell r="E1972">
            <v>-20.012004482047271</v>
          </cell>
          <cell r="F1972">
            <v>7.6767276609753026</v>
          </cell>
          <cell r="G1972">
            <v>8.1231704622073835</v>
          </cell>
          <cell r="H1972">
            <v>8.1895952533216132</v>
          </cell>
          <cell r="I1972">
            <v>7.4890100938210944</v>
          </cell>
          <cell r="J1972">
            <v>5.5661921678110957</v>
          </cell>
          <cell r="K1972">
            <v>6.4120482727885246</v>
          </cell>
          <cell r="L1972">
            <v>6.0300642675720164</v>
          </cell>
          <cell r="M1972">
            <v>6.2231760756112644</v>
          </cell>
          <cell r="N1972">
            <v>5.8840785659849644</v>
          </cell>
          <cell r="O1972">
            <v>6.0353550687432289</v>
          </cell>
          <cell r="P1972">
            <v>5.4601729405112556</v>
          </cell>
          <cell r="Q1972">
            <v>5.8645866811275482</v>
          </cell>
        </row>
        <row r="1973">
          <cell r="A1973" t="str">
            <v>601377 CH Equity</v>
          </cell>
          <cell r="B1973" t="str">
            <v>INDUSTRIAL-A</v>
          </cell>
          <cell r="C1973">
            <v>8879665549.9337769</v>
          </cell>
          <cell r="D1973">
            <v>1972</v>
          </cell>
          <cell r="E1973">
            <v>40.28757403685006</v>
          </cell>
          <cell r="F1973">
            <v>0.88503118294233507</v>
          </cell>
          <cell r="G1973">
            <v>1.01674465633522</v>
          </cell>
          <cell r="H1973">
            <v>0.87160861352408903</v>
          </cell>
          <cell r="I1973">
            <v>1.0271660941753</v>
          </cell>
          <cell r="J1973">
            <v>0.87746482149186311</v>
          </cell>
          <cell r="K1973">
            <v>0.8537086533517031</v>
          </cell>
          <cell r="L1973">
            <v>0.82774490263898304</v>
          </cell>
          <cell r="M1973">
            <v>0.96746819985469312</v>
          </cell>
          <cell r="N1973">
            <v>1.2004183125517469</v>
          </cell>
          <cell r="O1973">
            <v>1.246302070759157</v>
          </cell>
          <cell r="P1973">
            <v>1.2192607784452041</v>
          </cell>
          <cell r="Q1973">
            <v>1.1955645084381099</v>
          </cell>
        </row>
        <row r="1974">
          <cell r="A1974" t="str">
            <v>AC* MM Equity</v>
          </cell>
          <cell r="B1974" t="str">
            <v>ARCA CONTINENTAL</v>
          </cell>
          <cell r="C1974">
            <v>8879431421.2845459</v>
          </cell>
          <cell r="D1974">
            <v>1973</v>
          </cell>
          <cell r="E1974">
            <v>-0.45436745893162611</v>
          </cell>
          <cell r="F1974">
            <v>5.2605227623153041</v>
          </cell>
          <cell r="G1974">
            <v>5.2846903772314144</v>
          </cell>
          <cell r="H1974">
            <v>5.6896001494271786</v>
          </cell>
          <cell r="I1974">
            <v>5.5068215716102031</v>
          </cell>
          <cell r="J1974">
            <v>3.7364197267872612</v>
          </cell>
          <cell r="K1974">
            <v>3.7611930559758662</v>
          </cell>
          <cell r="L1974">
            <v>4.4023702649819256</v>
          </cell>
          <cell r="M1974">
            <v>4.4242313572226806</v>
          </cell>
          <cell r="N1974">
            <v>4.733578439452657</v>
          </cell>
          <cell r="O1974">
            <v>4.6217579924621077</v>
          </cell>
          <cell r="P1974">
            <v>4.3048943567922038</v>
          </cell>
          <cell r="Q1974">
            <v>4.30373621512814</v>
          </cell>
        </row>
        <row r="1975">
          <cell r="A1975" t="str">
            <v>AZPN US Equity</v>
          </cell>
          <cell r="B1975" t="str">
            <v>ASPEN TECHNOLOGY</v>
          </cell>
          <cell r="C1975">
            <v>8873857024</v>
          </cell>
          <cell r="D1975">
            <v>1974</v>
          </cell>
          <cell r="E1975">
            <v>9.036439468613743</v>
          </cell>
          <cell r="F1975">
            <v>122.4899978637695</v>
          </cell>
          <cell r="G1975">
            <v>120.9300003051758</v>
          </cell>
          <cell r="H1975">
            <v>118.5100021362305</v>
          </cell>
          <cell r="I1975">
            <v>109.0299987792969</v>
          </cell>
          <cell r="J1975">
            <v>89.269996643066406</v>
          </cell>
          <cell r="K1975">
            <v>95.040000915527344</v>
          </cell>
          <cell r="L1975">
            <v>110.0400009155273</v>
          </cell>
          <cell r="M1975">
            <v>103.84999847412109</v>
          </cell>
          <cell r="N1975">
            <v>98.419998168945313</v>
          </cell>
          <cell r="O1975">
            <v>130.75</v>
          </cell>
          <cell r="P1975">
            <v>127.7600021362305</v>
          </cell>
          <cell r="Q1975">
            <v>111.0899963378906</v>
          </cell>
        </row>
        <row r="1976">
          <cell r="A1976" t="str">
            <v>HLBK MK Equity</v>
          </cell>
          <cell r="B1976" t="str">
            <v>HONG LEONG BANK</v>
          </cell>
          <cell r="C1976">
            <v>8871537913.784729</v>
          </cell>
          <cell r="D1976">
            <v>1975</v>
          </cell>
          <cell r="E1976">
            <v>2.0920037829661449</v>
          </cell>
          <cell r="F1976">
            <v>4.0560278031430812</v>
          </cell>
          <cell r="G1976">
            <v>4.229311741638071</v>
          </cell>
          <cell r="H1976">
            <v>3.8590522966733971</v>
          </cell>
          <cell r="I1976">
            <v>3.5727879295844791</v>
          </cell>
          <cell r="J1976">
            <v>3.0337802066259911</v>
          </cell>
          <cell r="K1976">
            <v>3.0948227134119861</v>
          </cell>
          <cell r="L1976">
            <v>3.175338900584876</v>
          </cell>
          <cell r="M1976">
            <v>3.3131896289208949</v>
          </cell>
          <cell r="N1976">
            <v>3.3850160767129722</v>
          </cell>
          <cell r="O1976">
            <v>3.538925761104565</v>
          </cell>
          <cell r="P1976">
            <v>3.614022508263588</v>
          </cell>
          <cell r="Q1976">
            <v>3.5554484738290171</v>
          </cell>
        </row>
        <row r="1977">
          <cell r="A1977" t="str">
            <v>VIFN SW Equity</v>
          </cell>
          <cell r="B1977" t="str">
            <v>VIFOR PHARMA AG</v>
          </cell>
          <cell r="C1977">
            <v>8871410305.8847656</v>
          </cell>
          <cell r="D1977">
            <v>1976</v>
          </cell>
          <cell r="E1977">
            <v>-21.800318444507941</v>
          </cell>
          <cell r="F1977">
            <v>175.33515070630889</v>
          </cell>
          <cell r="G1977">
            <v>182.8864154449038</v>
          </cell>
          <cell r="H1977">
            <v>186.93719024617531</v>
          </cell>
          <cell r="I1977">
            <v>172.99247497116991</v>
          </cell>
          <cell r="J1977">
            <v>137.45349645614621</v>
          </cell>
          <cell r="K1977">
            <v>151.01510654721099</v>
          </cell>
          <cell r="L1977">
            <v>151.98169003262589</v>
          </cell>
          <cell r="M1977">
            <v>152.17851563149449</v>
          </cell>
          <cell r="N1977">
            <v>145.4525670706862</v>
          </cell>
          <cell r="O1977">
            <v>145.3494717691319</v>
          </cell>
          <cell r="P1977">
            <v>135.0674803458196</v>
          </cell>
          <cell r="Q1977">
            <v>114.4192161341925</v>
          </cell>
        </row>
        <row r="1978">
          <cell r="A1978" t="str">
            <v>FR FP Equity</v>
          </cell>
          <cell r="B1978" t="str">
            <v>VALEO SA</v>
          </cell>
          <cell r="C1978">
            <v>8868627767.6306152</v>
          </cell>
          <cell r="D1978">
            <v>1977</v>
          </cell>
          <cell r="E1978">
            <v>-12.79183038786903</v>
          </cell>
          <cell r="F1978">
            <v>38.961848828220347</v>
          </cell>
          <cell r="G1978">
            <v>35.223173786951072</v>
          </cell>
          <cell r="H1978">
            <v>29.671298235919949</v>
          </cell>
          <cell r="I1978">
            <v>24.38358006851195</v>
          </cell>
          <cell r="J1978">
            <v>15.458874178409591</v>
          </cell>
          <cell r="K1978">
            <v>23.261594896701808</v>
          </cell>
          <cell r="L1978">
            <v>25.242841139945991</v>
          </cell>
          <cell r="M1978">
            <v>25.86214282861329</v>
          </cell>
          <cell r="N1978">
            <v>25.67156664844515</v>
          </cell>
          <cell r="O1978">
            <v>30.00207590935133</v>
          </cell>
          <cell r="P1978">
            <v>30.854115237007139</v>
          </cell>
          <cell r="Q1978">
            <v>30.523498803377151</v>
          </cell>
        </row>
        <row r="1979">
          <cell r="A1979" t="str">
            <v>4021 JP Equity</v>
          </cell>
          <cell r="B1979" t="str">
            <v>NISSAN CHEMICAL</v>
          </cell>
          <cell r="C1979">
            <v>8867861133.9019775</v>
          </cell>
          <cell r="D1979">
            <v>1978</v>
          </cell>
          <cell r="E1979">
            <v>48.253229624401953</v>
          </cell>
          <cell r="F1979">
            <v>40.719003193080432</v>
          </cell>
          <cell r="G1979">
            <v>42.291760561056442</v>
          </cell>
          <cell r="H1979">
            <v>41.731850239448249</v>
          </cell>
          <cell r="I1979">
            <v>42.40905893035233</v>
          </cell>
          <cell r="J1979">
            <v>34.086663695052273</v>
          </cell>
          <cell r="K1979">
            <v>36.898293811827898</v>
          </cell>
          <cell r="L1979">
            <v>44.710910953581333</v>
          </cell>
          <cell r="M1979">
            <v>51.107802568003542</v>
          </cell>
          <cell r="N1979">
            <v>54.293527007102973</v>
          </cell>
          <cell r="O1979">
            <v>54.140728395432227</v>
          </cell>
          <cell r="P1979">
            <v>53.055422008037567</v>
          </cell>
          <cell r="Q1979">
            <v>53.314257208257906</v>
          </cell>
        </row>
        <row r="1980">
          <cell r="A1980" t="str">
            <v>PKO PW Equity</v>
          </cell>
          <cell r="B1980" t="str">
            <v>PKOBP</v>
          </cell>
          <cell r="C1980">
            <v>8864919531.7851563</v>
          </cell>
          <cell r="D1980">
            <v>1979</v>
          </cell>
          <cell r="E1980">
            <v>-29.056205294621641</v>
          </cell>
          <cell r="F1980">
            <v>9.2977606058120728</v>
          </cell>
          <cell r="G1980">
            <v>9.0841987526930552</v>
          </cell>
          <cell r="H1980">
            <v>8.9123167527754958</v>
          </cell>
          <cell r="I1980">
            <v>8.3544236802322303</v>
          </cell>
          <cell r="J1980">
            <v>5.2803084549011032</v>
          </cell>
          <cell r="K1980">
            <v>5.2936648791173297</v>
          </cell>
          <cell r="L1980">
            <v>5.6770767323266682</v>
          </cell>
          <cell r="M1980">
            <v>5.7940399946387524</v>
          </cell>
          <cell r="N1980">
            <v>5.8148820029625199</v>
          </cell>
          <cell r="O1980">
            <v>5.7386860335257097</v>
          </cell>
          <cell r="P1980">
            <v>5.5274535751907479</v>
          </cell>
          <cell r="Q1980">
            <v>4.9633050210038618</v>
          </cell>
        </row>
        <row r="1981">
          <cell r="A1981" t="str">
            <v>PNR US Equity</v>
          </cell>
          <cell r="B1981" t="str">
            <v>PENTAIR PLC</v>
          </cell>
          <cell r="C1981">
            <v>8861266944</v>
          </cell>
          <cell r="D1981">
            <v>1980</v>
          </cell>
          <cell r="E1981">
            <v>25.310561653691789</v>
          </cell>
          <cell r="F1981">
            <v>43.790000915527337</v>
          </cell>
          <cell r="G1981">
            <v>45.869998931884773</v>
          </cell>
          <cell r="H1981">
            <v>43.360000610351563</v>
          </cell>
          <cell r="I1981">
            <v>41.080001831054688</v>
          </cell>
          <cell r="J1981">
            <v>27.360000610351559</v>
          </cell>
          <cell r="K1981">
            <v>33.430000305175781</v>
          </cell>
          <cell r="L1981">
            <v>38.979999542236328</v>
          </cell>
          <cell r="M1981">
            <v>36.909999847412109</v>
          </cell>
          <cell r="N1981">
            <v>43.490001678466797</v>
          </cell>
          <cell r="O1981">
            <v>45.580001831054688</v>
          </cell>
          <cell r="P1981">
            <v>45.409999847412109</v>
          </cell>
          <cell r="Q1981">
            <v>50.700000762939453</v>
          </cell>
        </row>
        <row r="1982">
          <cell r="A1982" t="str">
            <v>603799 CH Equity</v>
          </cell>
          <cell r="B1982" t="str">
            <v>ZHEJIANG HUAYO-A</v>
          </cell>
          <cell r="C1982">
            <v>8854406323.2230225</v>
          </cell>
          <cell r="D1982">
            <v>1981</v>
          </cell>
          <cell r="E1982">
            <v>86.330937621053167</v>
          </cell>
          <cell r="F1982">
            <v>4.2092252211154184</v>
          </cell>
          <cell r="G1982">
            <v>5.6567191841872946</v>
          </cell>
          <cell r="H1982">
            <v>6.049989247692622</v>
          </cell>
          <cell r="I1982">
            <v>5.5093451215216191</v>
          </cell>
          <cell r="J1982">
            <v>4.3802818939929304</v>
          </cell>
          <cell r="K1982">
            <v>4.8759077655117844</v>
          </cell>
          <cell r="L1982">
            <v>4.6872807837034998</v>
          </cell>
          <cell r="M1982">
            <v>5.6958982429671323</v>
          </cell>
          <cell r="N1982">
            <v>6.1997735551763071</v>
          </cell>
          <cell r="O1982">
            <v>5.9649684378655374</v>
          </cell>
          <cell r="P1982">
            <v>5.1082314123078731</v>
          </cell>
          <cell r="Q1982">
            <v>6.197507703044721</v>
          </cell>
        </row>
        <row r="1983">
          <cell r="A1983" t="str">
            <v>603233 CH Equity</v>
          </cell>
          <cell r="B1983" t="str">
            <v>DASHENLIN PHAR-A</v>
          </cell>
          <cell r="C1983">
            <v>8852493886.0192871</v>
          </cell>
          <cell r="D1983">
            <v>1982</v>
          </cell>
          <cell r="E1983">
            <v>101.60632824423971</v>
          </cell>
          <cell r="F1983">
            <v>5.9747892919619972</v>
          </cell>
          <cell r="G1983">
            <v>6.2529320171159952</v>
          </cell>
          <cell r="H1983">
            <v>6.8242779881231286</v>
          </cell>
          <cell r="I1983">
            <v>6.6442561149597168</v>
          </cell>
          <cell r="J1983">
            <v>7.2089200408560714</v>
          </cell>
          <cell r="K1983">
            <v>7.7489749394294449</v>
          </cell>
          <cell r="L1983">
            <v>9.5845374309392355</v>
          </cell>
          <cell r="M1983">
            <v>10.75954737221082</v>
          </cell>
          <cell r="N1983">
            <v>10.765087922194541</v>
          </cell>
          <cell r="O1983">
            <v>12.638762587208481</v>
          </cell>
          <cell r="P1983">
            <v>12.14254177738326</v>
          </cell>
          <cell r="Q1983">
            <v>13.96269904852875</v>
          </cell>
        </row>
        <row r="1984">
          <cell r="A1984" t="str">
            <v>FM CN Equity</v>
          </cell>
          <cell r="B1984" t="str">
            <v>FIRST QUANTUM</v>
          </cell>
          <cell r="C1984">
            <v>8852202467.1489258</v>
          </cell>
          <cell r="D1984">
            <v>1983</v>
          </cell>
          <cell r="E1984">
            <v>39.835537333641597</v>
          </cell>
          <cell r="F1984">
            <v>9.1811417252563956</v>
          </cell>
          <cell r="G1984">
            <v>10.142472148880531</v>
          </cell>
          <cell r="H1984">
            <v>7.9789238820948194</v>
          </cell>
          <cell r="I1984">
            <v>7.5337334632158672</v>
          </cell>
          <cell r="J1984">
            <v>4.57870316689025</v>
          </cell>
          <cell r="K1984">
            <v>5.8639786592788141</v>
          </cell>
          <cell r="L1984">
            <v>6.2440242216496236</v>
          </cell>
          <cell r="M1984">
            <v>7.9675989240258787</v>
          </cell>
          <cell r="N1984">
            <v>8.4452398932126016</v>
          </cell>
          <cell r="O1984">
            <v>10.358290723574379</v>
          </cell>
          <cell r="P1984">
            <v>8.785257721607195</v>
          </cell>
          <cell r="Q1984">
            <v>11.35677661685526</v>
          </cell>
        </row>
        <row r="1985">
          <cell r="A1985" t="str">
            <v>WU US Equity</v>
          </cell>
          <cell r="B1985" t="str">
            <v>WESTERN UNION</v>
          </cell>
          <cell r="C1985">
            <v>8851429376</v>
          </cell>
          <cell r="D1985">
            <v>1984</v>
          </cell>
          <cell r="E1985">
            <v>-18.21525275924019</v>
          </cell>
          <cell r="F1985">
            <v>26.909999847412109</v>
          </cell>
          <cell r="G1985">
            <v>26.780000686645511</v>
          </cell>
          <cell r="H1985">
            <v>27.090000152587891</v>
          </cell>
          <cell r="I1985">
            <v>23.489999771118161</v>
          </cell>
          <cell r="J1985">
            <v>17.60000038146973</v>
          </cell>
          <cell r="K1985">
            <v>18.520000457763668</v>
          </cell>
          <cell r="L1985">
            <v>20.70999908447266</v>
          </cell>
          <cell r="M1985">
            <v>21.690000534057621</v>
          </cell>
          <cell r="N1985">
            <v>24.20999908447266</v>
          </cell>
          <cell r="O1985">
            <v>23.60000038146973</v>
          </cell>
          <cell r="P1985">
            <v>21.479999542236332</v>
          </cell>
          <cell r="Q1985">
            <v>20.329999923706051</v>
          </cell>
        </row>
        <row r="1986">
          <cell r="A1986" t="str">
            <v>9041 JP Equity</v>
          </cell>
          <cell r="B1986" t="str">
            <v>KINTETSU GROUP H</v>
          </cell>
          <cell r="C1986">
            <v>8850921374.5568848</v>
          </cell>
          <cell r="D1986">
            <v>1985</v>
          </cell>
          <cell r="E1986">
            <v>-23.028596388361869</v>
          </cell>
          <cell r="F1986">
            <v>56.401321990415447</v>
          </cell>
          <cell r="G1986">
            <v>54.486881941556931</v>
          </cell>
          <cell r="H1986">
            <v>52.636424116790288</v>
          </cell>
          <cell r="I1986">
            <v>43.47624531481415</v>
          </cell>
          <cell r="J1986">
            <v>44.125886564143002</v>
          </cell>
          <cell r="K1986">
            <v>47.574449889361858</v>
          </cell>
          <cell r="L1986">
            <v>49.451568871736526</v>
          </cell>
          <cell r="M1986">
            <v>44.079316058196127</v>
          </cell>
          <cell r="N1986">
            <v>38.834953345358372</v>
          </cell>
          <cell r="O1986">
            <v>43.529522917233407</v>
          </cell>
          <cell r="P1986">
            <v>42.49170851893723</v>
          </cell>
          <cell r="Q1986">
            <v>41.297090109437697</v>
          </cell>
        </row>
        <row r="1987">
          <cell r="A1987" t="str">
            <v>000800 CH Equity</v>
          </cell>
          <cell r="B1987" t="str">
            <v>FAW JIEFANG GROU</v>
          </cell>
          <cell r="C1987">
            <v>8849931941.8406982</v>
          </cell>
          <cell r="D1987">
            <v>1986</v>
          </cell>
          <cell r="E1987">
            <v>38.624345458991357</v>
          </cell>
          <cell r="F1987">
            <v>1.6010115259002189</v>
          </cell>
          <cell r="G1987">
            <v>1.4317718367793471</v>
          </cell>
          <cell r="H1987">
            <v>1.2404756861119639</v>
          </cell>
          <cell r="I1987">
            <v>1.334597601178757</v>
          </cell>
          <cell r="J1987">
            <v>1.2225352961496581</v>
          </cell>
          <cell r="K1987">
            <v>1.411521592990425</v>
          </cell>
          <cell r="L1987">
            <v>1.473105311393738</v>
          </cell>
          <cell r="M1987">
            <v>1.5219236578428761</v>
          </cell>
          <cell r="N1987">
            <v>1.998309666163109</v>
          </cell>
          <cell r="O1987">
            <v>2.1411205219515068</v>
          </cell>
          <cell r="P1987">
            <v>1.7788249499508879</v>
          </cell>
          <cell r="Q1987">
            <v>1.9054309353232379</v>
          </cell>
        </row>
        <row r="1988">
          <cell r="A1988" t="str">
            <v>9532 JP Equity</v>
          </cell>
          <cell r="B1988" t="str">
            <v>OSAKA GAS CO LTD</v>
          </cell>
          <cell r="C1988">
            <v>8844868935.7626343</v>
          </cell>
          <cell r="D1988">
            <v>1987</v>
          </cell>
          <cell r="E1988">
            <v>10.93405904168341</v>
          </cell>
          <cell r="F1988">
            <v>19.048056223429739</v>
          </cell>
          <cell r="G1988">
            <v>19.24528211820871</v>
          </cell>
          <cell r="H1988">
            <v>17.235668246634301</v>
          </cell>
          <cell r="I1988">
            <v>16.007795766927298</v>
          </cell>
          <cell r="J1988">
            <v>18.266716215759519</v>
          </cell>
          <cell r="K1988">
            <v>18.94549451302737</v>
          </cell>
          <cell r="L1988">
            <v>20.394124455749989</v>
          </cell>
          <cell r="M1988">
            <v>19.39117536414415</v>
          </cell>
          <cell r="N1988">
            <v>19.096994047984481</v>
          </cell>
          <cell r="O1988">
            <v>19.637804271653291</v>
          </cell>
          <cell r="P1988">
            <v>19.42207412794232</v>
          </cell>
          <cell r="Q1988">
            <v>19.093943279236559</v>
          </cell>
        </row>
        <row r="1989">
          <cell r="A1989" t="str">
            <v>ZAIN KK Equity</v>
          </cell>
          <cell r="B1989" t="str">
            <v>MOBILE TELECOMMU</v>
          </cell>
          <cell r="C1989">
            <v>8843438480.5742188</v>
          </cell>
          <cell r="D1989">
            <v>1988</v>
          </cell>
          <cell r="E1989">
            <v>18.095588691517019</v>
          </cell>
          <cell r="F1989">
            <v>1.908836532384157</v>
          </cell>
          <cell r="G1989">
            <v>1.980328699573874</v>
          </cell>
          <cell r="H1989">
            <v>1.889582601143047</v>
          </cell>
          <cell r="I1989">
            <v>1.7439581877551971</v>
          </cell>
          <cell r="J1989">
            <v>1.51999996160157</v>
          </cell>
          <cell r="K1989">
            <v>1.7124394606798889</v>
          </cell>
          <cell r="L1989">
            <v>1.7235222912859169</v>
          </cell>
          <cell r="M1989">
            <v>1.796446088701487</v>
          </cell>
          <cell r="N1989">
            <v>1.798267185222358</v>
          </cell>
          <cell r="O1989">
            <v>1.9324621139094229</v>
          </cell>
          <cell r="P1989">
            <v>1.877043874468654</v>
          </cell>
          <cell r="Q1989">
            <v>1.9075616672635081</v>
          </cell>
        </row>
        <row r="1990">
          <cell r="A1990" t="str">
            <v>CUERVO* MM Equity</v>
          </cell>
          <cell r="B1990" t="str">
            <v>BECLE SAB DE CV</v>
          </cell>
          <cell r="C1990">
            <v>8842944941.9781494</v>
          </cell>
          <cell r="D1990">
            <v>1989</v>
          </cell>
          <cell r="E1990">
            <v>46.382596235710373</v>
          </cell>
          <cell r="F1990">
            <v>1.710934389152271</v>
          </cell>
          <cell r="G1990">
            <v>1.8584687599351919</v>
          </cell>
          <cell r="H1990">
            <v>1.8630370102330289</v>
          </cell>
          <cell r="I1990">
            <v>1.562436203764918</v>
          </cell>
          <cell r="J1990">
            <v>1.1504517999570401</v>
          </cell>
          <cell r="K1990">
            <v>1.4979134883977849</v>
          </cell>
          <cell r="L1990">
            <v>1.756961168252587</v>
          </cell>
          <cell r="M1990">
            <v>1.9805540529029171</v>
          </cell>
          <cell r="N1990">
            <v>1.980333884673513</v>
          </cell>
          <cell r="O1990">
            <v>1.97003516917411</v>
          </cell>
          <cell r="P1990">
            <v>2.031928254445873</v>
          </cell>
          <cell r="Q1990">
            <v>2.0752070554692641</v>
          </cell>
        </row>
        <row r="1991">
          <cell r="A1991" t="str">
            <v>SPLV US Equity</v>
          </cell>
          <cell r="B1991" t="str">
            <v>INVESCO S&amp;P 500</v>
          </cell>
          <cell r="C1991">
            <v>8839300096</v>
          </cell>
          <cell r="D1991">
            <v>1990</v>
          </cell>
          <cell r="E1991">
            <v>-2.016355724088958</v>
          </cell>
          <cell r="F1991">
            <v>56.919998168945313</v>
          </cell>
          <cell r="G1991">
            <v>58.340000152587891</v>
          </cell>
          <cell r="H1991">
            <v>60.180000305175781</v>
          </cell>
          <cell r="I1991">
            <v>56.930000305175781</v>
          </cell>
          <cell r="J1991">
            <v>44.669998168945313</v>
          </cell>
          <cell r="K1991">
            <v>48.689998626708977</v>
          </cell>
          <cell r="L1991">
            <v>50.040000915527337</v>
          </cell>
          <cell r="M1991">
            <v>49.959999084472663</v>
          </cell>
          <cell r="N1991">
            <v>53.430000305175781</v>
          </cell>
          <cell r="O1991">
            <v>54.549999237060547</v>
          </cell>
          <cell r="P1991">
            <v>53.790000915527337</v>
          </cell>
          <cell r="Q1991">
            <v>52.819999694824219</v>
          </cell>
        </row>
        <row r="1992">
          <cell r="A1992" t="str">
            <v>2897 JP Equity</v>
          </cell>
          <cell r="B1992" t="str">
            <v>NISSIN FOODS HOL</v>
          </cell>
          <cell r="C1992">
            <v>8836328994.4876099</v>
          </cell>
          <cell r="D1992">
            <v>1991</v>
          </cell>
          <cell r="E1992">
            <v>6.8748053500859552</v>
          </cell>
          <cell r="F1992">
            <v>75.476891053840518</v>
          </cell>
          <cell r="G1992">
            <v>74.735385365784168</v>
          </cell>
          <cell r="H1992">
            <v>77.482288647443056</v>
          </cell>
          <cell r="I1992">
            <v>80.456573506817222</v>
          </cell>
          <cell r="J1992">
            <v>82.461709706112742</v>
          </cell>
          <cell r="K1992">
            <v>84.379093209281564</v>
          </cell>
          <cell r="L1992">
            <v>83.379806913435459</v>
          </cell>
          <cell r="M1992">
            <v>87.134614214301109</v>
          </cell>
          <cell r="N1992">
            <v>89.829394510015845</v>
          </cell>
          <cell r="O1992">
            <v>99.698170581832528</v>
          </cell>
          <cell r="P1992">
            <v>93.79440676420927</v>
          </cell>
          <cell r="Q1992">
            <v>87.076774295419455</v>
          </cell>
        </row>
        <row r="1993">
          <cell r="A1993" t="str">
            <v>SPXS LN Equity</v>
          </cell>
          <cell r="B1993" t="str">
            <v>INVESCO S&amp;P 500</v>
          </cell>
          <cell r="C1993">
            <v>8833970176</v>
          </cell>
          <cell r="D1993">
            <v>1992</v>
          </cell>
          <cell r="E1993">
            <v>16.158567647666349</v>
          </cell>
          <cell r="F1993">
            <v>568.260009765625</v>
          </cell>
          <cell r="G1993">
            <v>588.95501708984375</v>
          </cell>
          <cell r="H1993">
            <v>595.16998291015625</v>
          </cell>
          <cell r="I1993">
            <v>552.739990234375</v>
          </cell>
          <cell r="J1993">
            <v>460.76998901367188</v>
          </cell>
          <cell r="K1993">
            <v>523.03997802734375</v>
          </cell>
          <cell r="L1993">
            <v>561.155029296875</v>
          </cell>
          <cell r="M1993">
            <v>573.30999755859375</v>
          </cell>
          <cell r="N1993">
            <v>609.07000732421875</v>
          </cell>
          <cell r="O1993">
            <v>649.55999755859375</v>
          </cell>
          <cell r="P1993">
            <v>627.3499755859375</v>
          </cell>
          <cell r="Q1993">
            <v>613.82000732421875</v>
          </cell>
        </row>
        <row r="1994">
          <cell r="A1994" t="str">
            <v>YANSAB AB Equity</v>
          </cell>
          <cell r="B1994" t="str">
            <v>YANBU NATIONAL P</v>
          </cell>
          <cell r="C1994">
            <v>8833822417.078125</v>
          </cell>
          <cell r="D1994">
            <v>1993</v>
          </cell>
          <cell r="E1994">
            <v>17.363141607977941</v>
          </cell>
          <cell r="F1994">
            <v>13.332977890968319</v>
          </cell>
          <cell r="G1994">
            <v>14.926169395446779</v>
          </cell>
          <cell r="H1994">
            <v>13.72601296007633</v>
          </cell>
          <cell r="I1994">
            <v>12.91380211780643</v>
          </cell>
          <cell r="J1994">
            <v>11.39290928832088</v>
          </cell>
          <cell r="K1994">
            <v>11.977641731500629</v>
          </cell>
          <cell r="L1994">
            <v>13.825252957307841</v>
          </cell>
          <cell r="M1994">
            <v>13.701917554396459</v>
          </cell>
          <cell r="N1994">
            <v>13.81001939698967</v>
          </cell>
          <cell r="O1994">
            <v>14.423974461830079</v>
          </cell>
          <cell r="P1994">
            <v>15.489616172013941</v>
          </cell>
          <cell r="Q1994">
            <v>15.065059393644329</v>
          </cell>
        </row>
        <row r="1995">
          <cell r="A1995" t="str">
            <v>601878 CH Equity</v>
          </cell>
          <cell r="B1995" t="str">
            <v>ZHESHANG SECUR-A</v>
          </cell>
          <cell r="C1995">
            <v>8832282025.2922363</v>
          </cell>
          <cell r="D1995">
            <v>1994</v>
          </cell>
          <cell r="E1995">
            <v>92.039907977210461</v>
          </cell>
          <cell r="F1995">
            <v>1.2018240479182081</v>
          </cell>
          <cell r="G1995">
            <v>1.598357099338017</v>
          </cell>
          <cell r="H1995">
            <v>1.3544114818806461</v>
          </cell>
          <cell r="I1995">
            <v>1.586001886609665</v>
          </cell>
          <cell r="J1995">
            <v>1.4028169548595459</v>
          </cell>
          <cell r="K1995">
            <v>1.3902849790529219</v>
          </cell>
          <cell r="L1995">
            <v>1.452061003320978</v>
          </cell>
          <cell r="M1995">
            <v>1.541725551770128</v>
          </cell>
          <cell r="N1995">
            <v>2.4065664032951299</v>
          </cell>
          <cell r="O1995">
            <v>2.2187397636598689</v>
          </cell>
          <cell r="P1995">
            <v>2.6078632809628739</v>
          </cell>
          <cell r="Q1995">
            <v>2.219266675797201</v>
          </cell>
        </row>
        <row r="1996">
          <cell r="A1996" t="str">
            <v>1044 HK Equity</v>
          </cell>
          <cell r="B1996" t="str">
            <v>HENGAN INTL</v>
          </cell>
          <cell r="C1996">
            <v>8816080013.5039063</v>
          </cell>
          <cell r="D1996">
            <v>1995</v>
          </cell>
          <cell r="E1996">
            <v>17.426373276368601</v>
          </cell>
          <cell r="F1996">
            <v>6.5783588364720336</v>
          </cell>
          <cell r="G1996">
            <v>7.1217761859297752</v>
          </cell>
          <cell r="H1996">
            <v>7.5506919552852878</v>
          </cell>
          <cell r="I1996">
            <v>7.6466357111930847</v>
          </cell>
          <cell r="J1996">
            <v>7.4807818531990051</v>
          </cell>
          <cell r="K1996">
            <v>8.919819063079558</v>
          </cell>
          <cell r="L1996">
            <v>8.3337632326755511</v>
          </cell>
          <cell r="M1996">
            <v>7.831651914208237</v>
          </cell>
          <cell r="N1996">
            <v>8.3865560591220856</v>
          </cell>
          <cell r="O1996">
            <v>7.9354836344718933</v>
          </cell>
          <cell r="P1996">
            <v>7.2578773833811283</v>
          </cell>
          <cell r="Q1996">
            <v>6.8256306605422878</v>
          </cell>
        </row>
        <row r="1997">
          <cell r="A1997" t="str">
            <v>DLB US Equity</v>
          </cell>
          <cell r="B1997" t="str">
            <v>DOLBY LABORATO-A</v>
          </cell>
          <cell r="C1997">
            <v>8814623744</v>
          </cell>
          <cell r="D1997">
            <v>1996</v>
          </cell>
          <cell r="E1997">
            <v>27.5759855357141</v>
          </cell>
          <cell r="F1997">
            <v>67.389999389648438</v>
          </cell>
          <cell r="G1997">
            <v>68.800003051757813</v>
          </cell>
          <cell r="H1997">
            <v>70.040000915527344</v>
          </cell>
          <cell r="I1997">
            <v>68.430000305175781</v>
          </cell>
          <cell r="J1997">
            <v>52.360000610351563</v>
          </cell>
          <cell r="K1997">
            <v>58.130001068115227</v>
          </cell>
          <cell r="L1997">
            <v>60.799999237060547</v>
          </cell>
          <cell r="M1997">
            <v>66.129997253417969</v>
          </cell>
          <cell r="N1997">
            <v>69.959999084472656</v>
          </cell>
          <cell r="O1997">
            <v>69.989997863769531</v>
          </cell>
          <cell r="P1997">
            <v>66.519996643066406</v>
          </cell>
          <cell r="Q1997">
            <v>77.900001525878906</v>
          </cell>
        </row>
        <row r="1998">
          <cell r="A1998" t="str">
            <v>ROCKB DC Equity</v>
          </cell>
          <cell r="B1998" t="str">
            <v>ROCKWOOL INTL-B</v>
          </cell>
          <cell r="C1998">
            <v>8813336168.296875</v>
          </cell>
          <cell r="D1998">
            <v>1997</v>
          </cell>
          <cell r="E1998">
            <v>87.546525004336303</v>
          </cell>
          <cell r="F1998">
            <v>226.79434150457379</v>
          </cell>
          <cell r="G1998">
            <v>236.9511627852917</v>
          </cell>
          <cell r="H1998">
            <v>233.51830217242241</v>
          </cell>
          <cell r="I1998">
            <v>233.6714280843735</v>
          </cell>
          <cell r="J1998">
            <v>175.45399245619771</v>
          </cell>
          <cell r="K1998">
            <v>205.76495063304901</v>
          </cell>
          <cell r="L1998">
            <v>280.04181003570562</v>
          </cell>
          <cell r="M1998">
            <v>274.19207936525339</v>
          </cell>
          <cell r="N1998">
            <v>336.06814473867422</v>
          </cell>
          <cell r="O1998">
            <v>376.74748003482819</v>
          </cell>
          <cell r="P1998">
            <v>391.6247330904007</v>
          </cell>
          <cell r="Q1998">
            <v>398.5133912563324</v>
          </cell>
        </row>
        <row r="1999">
          <cell r="A1999" t="str">
            <v>EMBRACB SS Equity</v>
          </cell>
          <cell r="B1999" t="str">
            <v>EMBRACER GROUP A</v>
          </cell>
          <cell r="C1999">
            <v>8812221771.786499</v>
          </cell>
          <cell r="D1999">
            <v>1998</v>
          </cell>
          <cell r="E1999">
            <v>163.6695936845569</v>
          </cell>
          <cell r="F1999">
            <v>7.0767073307985129</v>
          </cell>
          <cell r="G1999">
            <v>7.5564760229619878</v>
          </cell>
          <cell r="H1999">
            <v>8.2881908817035992</v>
          </cell>
          <cell r="I1999">
            <v>9.8675076675076525</v>
          </cell>
          <cell r="J1999">
            <v>9.6148110305798582</v>
          </cell>
          <cell r="K1999">
            <v>10.59571764700706</v>
          </cell>
          <cell r="L1999">
            <v>12.159756268342109</v>
          </cell>
          <cell r="M1999">
            <v>14.3096916154027</v>
          </cell>
          <cell r="N1999">
            <v>16.757609009421799</v>
          </cell>
          <cell r="O1999">
            <v>20.082241754668299</v>
          </cell>
          <cell r="P1999">
            <v>19.05744165182114</v>
          </cell>
          <cell r="Q1999">
            <v>19.373333759605881</v>
          </cell>
        </row>
        <row r="2000">
          <cell r="A2000" t="str">
            <v>ZNGA US Equity</v>
          </cell>
          <cell r="B2000" t="str">
            <v>ZYNGA INC- CL A</v>
          </cell>
          <cell r="C2000">
            <v>8804634624</v>
          </cell>
          <cell r="D2000">
            <v>1999</v>
          </cell>
          <cell r="E2000">
            <v>29.523803180397781</v>
          </cell>
          <cell r="F2000">
            <v>6.179999828338623</v>
          </cell>
          <cell r="G2000">
            <v>6.119999885559082</v>
          </cell>
          <cell r="H2000">
            <v>5.9600000381469727</v>
          </cell>
          <cell r="I2000">
            <v>6.9699997901916504</v>
          </cell>
          <cell r="J2000">
            <v>6.7600002288818359</v>
          </cell>
          <cell r="K2000">
            <v>7.25</v>
          </cell>
          <cell r="L2000">
            <v>9.6599998474121094</v>
          </cell>
          <cell r="M2000">
            <v>9.7600002288818359</v>
          </cell>
          <cell r="N2000">
            <v>10.14000034332275</v>
          </cell>
          <cell r="O2000">
            <v>9.0699996948242188</v>
          </cell>
          <cell r="P2000">
            <v>9.4899997711181641</v>
          </cell>
          <cell r="Q2000">
            <v>9.2700004577636719</v>
          </cell>
        </row>
        <row r="2001">
          <cell r="A2001" t="str">
            <v>CIMB MK Equity</v>
          </cell>
          <cell r="B2001" t="str">
            <v>CIMB GROUP HOLDI</v>
          </cell>
          <cell r="C2001">
            <v>8798927457.9235229</v>
          </cell>
          <cell r="D2001">
            <v>2000</v>
          </cell>
          <cell r="E2001">
            <v>-30.0867427604387</v>
          </cell>
          <cell r="F2001">
            <v>1.2426672884736969</v>
          </cell>
          <cell r="G2001">
            <v>1.259014845857038</v>
          </cell>
          <cell r="H2001">
            <v>1.178614807050145</v>
          </cell>
          <cell r="I2001">
            <v>1.0941959809905339</v>
          </cell>
          <cell r="J2001">
            <v>0.8100789581148401</v>
          </cell>
          <cell r="K2001">
            <v>0.80279235757319611</v>
          </cell>
          <cell r="L2001">
            <v>0.84366672205488402</v>
          </cell>
          <cell r="M2001">
            <v>0.84229678686566012</v>
          </cell>
          <cell r="N2001">
            <v>0.81903186002357109</v>
          </cell>
          <cell r="O2001">
            <v>0.77248040396691009</v>
          </cell>
          <cell r="P2001">
            <v>0.74207926998158802</v>
          </cell>
          <cell r="Q2001">
            <v>0.69761847763615503</v>
          </cell>
        </row>
        <row r="2002">
          <cell r="A2002" t="str">
            <v>BDEV LN Equity</v>
          </cell>
          <cell r="B2002" t="str">
            <v>BARRATT DEV</v>
          </cell>
          <cell r="C2002">
            <v>8793288206.498291</v>
          </cell>
          <cell r="D2002">
            <v>2001</v>
          </cell>
          <cell r="E2002">
            <v>3.0667311145005E-2</v>
          </cell>
          <cell r="F2002">
            <v>8.487291109681621</v>
          </cell>
          <cell r="G2002">
            <v>9.8976763208170269</v>
          </cell>
          <cell r="H2002">
            <v>10.544453523252971</v>
          </cell>
          <cell r="I2002">
            <v>9.6118738962153429</v>
          </cell>
          <cell r="J2002">
            <v>5.1017821107356554</v>
          </cell>
          <cell r="K2002">
            <v>6.6419000279061606</v>
          </cell>
          <cell r="L2002">
            <v>6.3272341535339356</v>
          </cell>
          <cell r="M2002">
            <v>6.1693582832897391</v>
          </cell>
          <cell r="N2002">
            <v>6.8476151584718536</v>
          </cell>
          <cell r="O2002">
            <v>6.7442110439444036</v>
          </cell>
          <cell r="P2002">
            <v>6.3116129641421139</v>
          </cell>
          <cell r="Q2002">
            <v>6.3866843112053289</v>
          </cell>
        </row>
        <row r="2003">
          <cell r="A2003" t="str">
            <v>SUN AU Equity</v>
          </cell>
          <cell r="B2003" t="str">
            <v>SUNCORP GROUP LT</v>
          </cell>
          <cell r="C2003">
            <v>8784134040.1236572</v>
          </cell>
          <cell r="D2003">
            <v>2002</v>
          </cell>
          <cell r="E2003">
            <v>-24.41816817515609</v>
          </cell>
          <cell r="F2003">
            <v>9.085727609846117</v>
          </cell>
          <cell r="G2003">
            <v>9.0940316658668507</v>
          </cell>
          <cell r="H2003">
            <v>8.4201920564250941</v>
          </cell>
          <cell r="I2003">
            <v>7.3300260321369137</v>
          </cell>
          <cell r="J2003">
            <v>5.7409841291341763</v>
          </cell>
          <cell r="K2003">
            <v>5.4788189114627812</v>
          </cell>
          <cell r="L2003">
            <v>6.2335769274692439</v>
          </cell>
          <cell r="M2003">
            <v>6.1233153956031856</v>
          </cell>
          <cell r="N2003">
            <v>6.0406347440385844</v>
          </cell>
          <cell r="O2003">
            <v>6.6697119908218383</v>
          </cell>
          <cell r="P2003">
            <v>6.1791004299163887</v>
          </cell>
          <cell r="Q2003">
            <v>5.7164798884582524</v>
          </cell>
        </row>
        <row r="2004">
          <cell r="A2004" t="str">
            <v>SK FP Equity</v>
          </cell>
          <cell r="B2004" t="str">
            <v>SEB SA</v>
          </cell>
          <cell r="C2004">
            <v>8784118366.036377</v>
          </cell>
          <cell r="D2004">
            <v>2003</v>
          </cell>
          <cell r="E2004">
            <v>6.3580611267803899</v>
          </cell>
          <cell r="F2004">
            <v>156.48974731588351</v>
          </cell>
          <cell r="G2004">
            <v>148.47335297874449</v>
          </cell>
          <cell r="H2004">
            <v>130.8279791964342</v>
          </cell>
          <cell r="I2004">
            <v>130.35880185241689</v>
          </cell>
          <cell r="J2004">
            <v>126.948493341446</v>
          </cell>
          <cell r="K2004">
            <v>120.648237196121</v>
          </cell>
          <cell r="L2004">
            <v>135.34080259246821</v>
          </cell>
          <cell r="M2004">
            <v>161.75104599853509</v>
          </cell>
          <cell r="N2004">
            <v>166.13086059631311</v>
          </cell>
          <cell r="O2004">
            <v>173.8783800541114</v>
          </cell>
          <cell r="P2004">
            <v>164.89979122467051</v>
          </cell>
          <cell r="Q2004">
            <v>165.69899350404739</v>
          </cell>
        </row>
        <row r="2005">
          <cell r="A2005" t="str">
            <v>3969 HK Equity</v>
          </cell>
          <cell r="B2005" t="str">
            <v>CHINA RAILWAY -H</v>
          </cell>
          <cell r="C2005">
            <v>8771676301.75</v>
          </cell>
          <cell r="D2005">
            <v>2004</v>
          </cell>
          <cell r="E2005">
            <v>-30.854265156969181</v>
          </cell>
          <cell r="F2005">
            <v>0.53137809234846101</v>
          </cell>
          <cell r="G2005">
            <v>0.55819325638935202</v>
          </cell>
          <cell r="H2005">
            <v>0.45059541612863502</v>
          </cell>
          <cell r="I2005">
            <v>0.54104767455157809</v>
          </cell>
          <cell r="J2005">
            <v>0.49012018423180598</v>
          </cell>
          <cell r="K2005">
            <v>0.49404057233868998</v>
          </cell>
          <cell r="L2005">
            <v>0.45022963542585998</v>
          </cell>
          <cell r="M2005">
            <v>0.42964415072509599</v>
          </cell>
          <cell r="N2005">
            <v>0.43868140616645201</v>
          </cell>
          <cell r="O2005">
            <v>0.39741933315030997</v>
          </cell>
          <cell r="P2005">
            <v>0.327733480478614</v>
          </cell>
          <cell r="Q2005">
            <v>0.33805578513529599</v>
          </cell>
        </row>
        <row r="2006">
          <cell r="A2006" t="str">
            <v>300450 CH Equity</v>
          </cell>
          <cell r="B2006" t="str">
            <v>WUXI LEAD INTE-A</v>
          </cell>
          <cell r="C2006">
            <v>8765553271.3565674</v>
          </cell>
          <cell r="D2006">
            <v>2005</v>
          </cell>
          <cell r="E2006">
            <v>86.272224997667763</v>
          </cell>
          <cell r="F2006">
            <v>5.3684316390475706</v>
          </cell>
          <cell r="G2006">
            <v>6.4537434960169549</v>
          </cell>
          <cell r="H2006">
            <v>5.8676921917779623</v>
          </cell>
          <cell r="I2006">
            <v>7.8021526211450691</v>
          </cell>
          <cell r="J2006">
            <v>5.400000206563675</v>
          </cell>
          <cell r="K2006">
            <v>5.3799216747283944</v>
          </cell>
          <cell r="L2006">
            <v>6.0607762453428222</v>
          </cell>
          <cell r="M2006">
            <v>6.4214995277484377</v>
          </cell>
          <cell r="N2006">
            <v>6.4017532227674678</v>
          </cell>
          <cell r="O2006">
            <v>6.6620777633233956</v>
          </cell>
          <cell r="P2006">
            <v>7.1256075154019527</v>
          </cell>
          <cell r="Q2006">
            <v>9.8634071946144104</v>
          </cell>
        </row>
        <row r="2007">
          <cell r="A2007" t="str">
            <v>INDIGO IN Equity</v>
          </cell>
          <cell r="B2007" t="str">
            <v>INTERGLOBE AVIAT</v>
          </cell>
          <cell r="C2007">
            <v>8762926793.8389893</v>
          </cell>
          <cell r="D2007">
            <v>2006</v>
          </cell>
          <cell r="E2007">
            <v>18.39031745901281</v>
          </cell>
          <cell r="F2007">
            <v>20.266978397686898</v>
          </cell>
          <cell r="G2007">
            <v>18.67993212305009</v>
          </cell>
          <cell r="H2007">
            <v>19.523075385419592</v>
          </cell>
          <cell r="I2007">
            <v>17.05517634229523</v>
          </cell>
          <cell r="J2007">
            <v>13.046118258498611</v>
          </cell>
          <cell r="K2007">
            <v>13.118438465287911</v>
          </cell>
          <cell r="L2007">
            <v>12.618269657812281</v>
          </cell>
          <cell r="M2007">
            <v>13.186107295217081</v>
          </cell>
          <cell r="N2007">
            <v>12.679885606795491</v>
          </cell>
          <cell r="O2007">
            <v>16.456250052322051</v>
          </cell>
          <cell r="P2007">
            <v>17.333952171321702</v>
          </cell>
          <cell r="Q2007">
            <v>17.5979918557573</v>
          </cell>
        </row>
        <row r="2008">
          <cell r="A2008" t="str">
            <v>TEN IM Equity</v>
          </cell>
          <cell r="B2008" t="str">
            <v>TENARIS SA</v>
          </cell>
          <cell r="C2008">
            <v>8762775096.227417</v>
          </cell>
          <cell r="D2008">
            <v>2007</v>
          </cell>
          <cell r="E2008">
            <v>-34.74276567729995</v>
          </cell>
          <cell r="F2008">
            <v>10.49688424681665</v>
          </cell>
          <cell r="G2008">
            <v>11.27007020047188</v>
          </cell>
          <cell r="H2008">
            <v>10.196398749019639</v>
          </cell>
          <cell r="I2008">
            <v>9.062508187667845</v>
          </cell>
          <cell r="J2008">
            <v>5.9912700681495608</v>
          </cell>
          <cell r="K2008">
            <v>7.0257269001319864</v>
          </cell>
          <cell r="L2008">
            <v>6.5043720533637952</v>
          </cell>
          <cell r="M2008">
            <v>6.3956991352661126</v>
          </cell>
          <cell r="N2008">
            <v>6.0695335538021027</v>
          </cell>
          <cell r="O2008">
            <v>5.7593487773624474</v>
          </cell>
          <cell r="P2008">
            <v>4.8765238942394262</v>
          </cell>
          <cell r="Q2008">
            <v>4.9825976272363732</v>
          </cell>
        </row>
        <row r="2009">
          <cell r="A2009" t="str">
            <v>000810 KS Equity</v>
          </cell>
          <cell r="B2009" t="str">
            <v>SAMSUNG FIRE &amp; M</v>
          </cell>
          <cell r="C2009">
            <v>8758787855.4366455</v>
          </cell>
          <cell r="D2009">
            <v>2008</v>
          </cell>
          <cell r="E2009">
            <v>-10.03976428016391</v>
          </cell>
          <cell r="F2009">
            <v>197.68676607054661</v>
          </cell>
          <cell r="G2009">
            <v>210.64195924554949</v>
          </cell>
          <cell r="H2009">
            <v>176.1951920343563</v>
          </cell>
          <cell r="I2009">
            <v>165.79919014475311</v>
          </cell>
          <cell r="J2009">
            <v>121.2405361002311</v>
          </cell>
          <cell r="K2009">
            <v>155.6143588386476</v>
          </cell>
          <cell r="L2009">
            <v>152.3381703009363</v>
          </cell>
          <cell r="M2009">
            <v>149.84391164034611</v>
          </cell>
          <cell r="N2009">
            <v>139.81681823497641</v>
          </cell>
          <cell r="O2009">
            <v>161.08898120000961</v>
          </cell>
          <cell r="P2009">
            <v>156.46628418471661</v>
          </cell>
          <cell r="Q2009">
            <v>163.47933912766169</v>
          </cell>
        </row>
        <row r="2010">
          <cell r="A2010" t="str">
            <v>DNKN US Equity</v>
          </cell>
          <cell r="B2010" t="str">
            <v>DUNKIN' BRANDS G</v>
          </cell>
          <cell r="C2010">
            <v>8751868928</v>
          </cell>
          <cell r="D2010">
            <v>2009</v>
          </cell>
          <cell r="E2010">
            <v>41.993914431098467</v>
          </cell>
          <cell r="F2010">
            <v>76.419998168945313</v>
          </cell>
          <cell r="G2010">
            <v>75.540000915527344</v>
          </cell>
          <cell r="H2010">
            <v>78.55999755859375</v>
          </cell>
          <cell r="I2010">
            <v>70.650001525878906</v>
          </cell>
          <cell r="J2010">
            <v>51.25</v>
          </cell>
          <cell r="K2010">
            <v>62.029998779296882</v>
          </cell>
          <cell r="L2010">
            <v>65.44000244140625</v>
          </cell>
          <cell r="M2010">
            <v>66.19000244140625</v>
          </cell>
          <cell r="N2010">
            <v>67.800003051757813</v>
          </cell>
          <cell r="O2010">
            <v>76.180000305175781</v>
          </cell>
          <cell r="P2010">
            <v>84.5</v>
          </cell>
          <cell r="Q2010">
            <v>106.19000244140619</v>
          </cell>
        </row>
        <row r="2011">
          <cell r="A2011" t="str">
            <v>IEMB LN Equity</v>
          </cell>
          <cell r="B2011" t="str">
            <v>ISH JP $EM BD $D</v>
          </cell>
          <cell r="C2011">
            <v>8748940288</v>
          </cell>
          <cell r="D2011">
            <v>2010</v>
          </cell>
          <cell r="E2011">
            <v>6.3509753137089842</v>
          </cell>
          <cell r="F2011">
            <v>111.0500030517578</v>
          </cell>
          <cell r="G2011">
            <v>114.1600036621094</v>
          </cell>
          <cell r="H2011">
            <v>115.1800003051758</v>
          </cell>
          <cell r="I2011">
            <v>114.30999755859381</v>
          </cell>
          <cell r="J2011">
            <v>95.379997253417969</v>
          </cell>
          <cell r="K2011">
            <v>98.949996948242188</v>
          </cell>
          <cell r="L2011">
            <v>105.7200012207031</v>
          </cell>
          <cell r="M2011">
            <v>108.9700012207031</v>
          </cell>
          <cell r="N2011">
            <v>112.6999969482422</v>
          </cell>
          <cell r="O2011">
            <v>113.0899963378906</v>
          </cell>
          <cell r="P2011">
            <v>110.2600021362305</v>
          </cell>
          <cell r="Q2011">
            <v>109.6699981689453</v>
          </cell>
        </row>
        <row r="2012">
          <cell r="A2012" t="str">
            <v>BOL SS Equity</v>
          </cell>
          <cell r="B2012" t="str">
            <v>BOLIDEN AB</v>
          </cell>
          <cell r="C2012">
            <v>8745757172.4175415</v>
          </cell>
          <cell r="D2012">
            <v>2011</v>
          </cell>
          <cell r="E2012">
            <v>8.8228806550344032</v>
          </cell>
          <cell r="F2012">
            <v>25.478240170249929</v>
          </cell>
          <cell r="G2012">
            <v>26.52987177297473</v>
          </cell>
          <cell r="H2012">
            <v>23.770805887877941</v>
          </cell>
          <cell r="I2012">
            <v>21.209253453683459</v>
          </cell>
          <cell r="J2012">
            <v>17.683497977647679</v>
          </cell>
          <cell r="K2012">
            <v>20.34824750654991</v>
          </cell>
          <cell r="L2012">
            <v>22.357744709621102</v>
          </cell>
          <cell r="M2012">
            <v>23.003098579269249</v>
          </cell>
          <cell r="N2012">
            <v>27.80758564109988</v>
          </cell>
          <cell r="O2012">
            <v>30.247184529589958</v>
          </cell>
          <cell r="P2012">
            <v>29.359669719379781</v>
          </cell>
          <cell r="Q2012">
            <v>27.648994144515878</v>
          </cell>
        </row>
        <row r="2013">
          <cell r="A2013" t="str">
            <v>300888 CH Equity</v>
          </cell>
          <cell r="B2013" t="str">
            <v>WINNER MEDICAL-A</v>
          </cell>
          <cell r="C2013">
            <v>8745171568.2883911</v>
          </cell>
          <cell r="D2013">
            <v>2012</v>
          </cell>
          <cell r="E2013"/>
          <cell r="F2013"/>
          <cell r="G2013"/>
          <cell r="H2013"/>
          <cell r="I2013"/>
          <cell r="J2013"/>
          <cell r="K2013"/>
          <cell r="L2013"/>
          <cell r="M2013"/>
          <cell r="N2013"/>
          <cell r="O2013"/>
          <cell r="P2013">
            <v>16.860551163554192</v>
          </cell>
          <cell r="Q2013">
            <v>22.987717680565769</v>
          </cell>
        </row>
        <row r="2014">
          <cell r="A2014" t="str">
            <v>NEM GR Equity</v>
          </cell>
          <cell r="B2014" t="str">
            <v>NEMETSCHEK SE</v>
          </cell>
          <cell r="C2014">
            <v>8742881397.7410889</v>
          </cell>
          <cell r="D2014">
            <v>2013</v>
          </cell>
          <cell r="E2014">
            <v>19.424983495385131</v>
          </cell>
          <cell r="F2014">
            <v>57.866872757673264</v>
          </cell>
          <cell r="G2014">
            <v>65.938319065933229</v>
          </cell>
          <cell r="H2014">
            <v>69.948178112506866</v>
          </cell>
          <cell r="I2014">
            <v>63.446501731872559</v>
          </cell>
          <cell r="J2014">
            <v>46.103499626159653</v>
          </cell>
          <cell r="K2014">
            <v>62.466775135440912</v>
          </cell>
          <cell r="L2014">
            <v>80.859454261827523</v>
          </cell>
          <cell r="M2014">
            <v>68.710399627685547</v>
          </cell>
          <cell r="N2014">
            <v>76.544740371551597</v>
          </cell>
          <cell r="O2014">
            <v>79.659451693296432</v>
          </cell>
          <cell r="P2014">
            <v>74.052223382377633</v>
          </cell>
          <cell r="Q2014">
            <v>70.000558142890895</v>
          </cell>
        </row>
        <row r="2015">
          <cell r="A2015" t="str">
            <v>SCHA NO Equity</v>
          </cell>
          <cell r="B2015" t="str">
            <v>SCHIBSTED ASA-A</v>
          </cell>
          <cell r="C2015">
            <v>8725366728.9725342</v>
          </cell>
          <cell r="D2015">
            <v>2014</v>
          </cell>
          <cell r="E2015">
            <v>34.859943728453182</v>
          </cell>
          <cell r="F2015">
            <v>27.597418704671782</v>
          </cell>
          <cell r="G2015">
            <v>30.185114909613731</v>
          </cell>
          <cell r="H2015">
            <v>30.303356088709279</v>
          </cell>
          <cell r="I2015">
            <v>25.332502901585489</v>
          </cell>
          <cell r="J2015">
            <v>18.29941588640213</v>
          </cell>
          <cell r="K2015">
            <v>21.025755269612318</v>
          </cell>
          <cell r="L2015">
            <v>25.026221305131909</v>
          </cell>
          <cell r="M2015">
            <v>26.37498951468206</v>
          </cell>
          <cell r="N2015">
            <v>36.963212303817272</v>
          </cell>
          <cell r="O2015">
            <v>43.348964676260948</v>
          </cell>
          <cell r="P2015">
            <v>44.948767762631178</v>
          </cell>
          <cell r="Q2015">
            <v>40.126451761048664</v>
          </cell>
        </row>
        <row r="2016">
          <cell r="A2016" t="str">
            <v>TREX US Equity</v>
          </cell>
          <cell r="B2016" t="str">
            <v>TREX CO INC</v>
          </cell>
          <cell r="C2016">
            <v>8723406848</v>
          </cell>
          <cell r="D2016">
            <v>2015</v>
          </cell>
          <cell r="E2016">
            <v>75.556320006115612</v>
          </cell>
          <cell r="F2016">
            <v>42.474998474121087</v>
          </cell>
          <cell r="G2016">
            <v>44.939998626708977</v>
          </cell>
          <cell r="H2016">
            <v>49.244998931884773</v>
          </cell>
          <cell r="I2016">
            <v>51.790000915527337</v>
          </cell>
          <cell r="J2016">
            <v>35.834999084472663</v>
          </cell>
          <cell r="K2016">
            <v>45.944999694824219</v>
          </cell>
          <cell r="L2016">
            <v>59.950000762939453</v>
          </cell>
          <cell r="M2016">
            <v>62.415000915527337</v>
          </cell>
          <cell r="N2016">
            <v>72.25</v>
          </cell>
          <cell r="O2016">
            <v>77.839996337890625</v>
          </cell>
          <cell r="P2016">
            <v>73.449996948242188</v>
          </cell>
          <cell r="Q2016">
            <v>71.739997863769531</v>
          </cell>
        </row>
        <row r="2017">
          <cell r="A2017" t="str">
            <v>SDPL MK Equity</v>
          </cell>
          <cell r="B2017" t="str">
            <v>SIME DARBY PLANT</v>
          </cell>
          <cell r="C2017">
            <v>8721020639.5542603</v>
          </cell>
          <cell r="D2017">
            <v>2016</v>
          </cell>
          <cell r="E2017">
            <v>1.5797868677599249</v>
          </cell>
          <cell r="F2017">
            <v>1.225906802432831</v>
          </cell>
          <cell r="G2017">
            <v>1.332355445188256</v>
          </cell>
          <cell r="H2017">
            <v>1.212636645992319</v>
          </cell>
          <cell r="I2017">
            <v>1.1251189387511</v>
          </cell>
          <cell r="J2017">
            <v>1.0877547045815561</v>
          </cell>
          <cell r="K2017">
            <v>1.1518324527371531</v>
          </cell>
          <cell r="L2017">
            <v>1.1820604609940939</v>
          </cell>
          <cell r="M2017">
            <v>1.161949622312989</v>
          </cell>
          <cell r="N2017">
            <v>1.202509173572395</v>
          </cell>
          <cell r="O2017">
            <v>1.231140602455127</v>
          </cell>
          <cell r="P2017">
            <v>1.154077845114571</v>
          </cell>
          <cell r="Q2017">
            <v>1.1739234961194711</v>
          </cell>
        </row>
        <row r="2018">
          <cell r="A2018" t="str">
            <v>SPDW US Equity</v>
          </cell>
          <cell r="B2018" t="str">
            <v>SPDR PORTFOLIO D</v>
          </cell>
          <cell r="C2018">
            <v>8695010304</v>
          </cell>
          <cell r="D2018">
            <v>2017</v>
          </cell>
          <cell r="E2018">
            <v>6.8499017685220256</v>
          </cell>
          <cell r="F2018">
            <v>30.530000686645511</v>
          </cell>
          <cell r="G2018">
            <v>31.35000038146973</v>
          </cell>
          <cell r="H2018">
            <v>30.559999465942379</v>
          </cell>
          <cell r="I2018">
            <v>28.559999465942379</v>
          </cell>
          <cell r="J2018">
            <v>22.889999389648441</v>
          </cell>
          <cell r="K2018">
            <v>25.04999923706055</v>
          </cell>
          <cell r="L2018">
            <v>27.60000038146973</v>
          </cell>
          <cell r="M2018">
            <v>27.729999542236332</v>
          </cell>
          <cell r="N2018">
            <v>28.760000228881839</v>
          </cell>
          <cell r="O2018">
            <v>29.840000152587891</v>
          </cell>
          <cell r="P2018">
            <v>29.440000534057621</v>
          </cell>
          <cell r="Q2018">
            <v>28.659999847412109</v>
          </cell>
        </row>
        <row r="2019">
          <cell r="A2019" t="str">
            <v>IHI US Equity</v>
          </cell>
          <cell r="B2019" t="str">
            <v>ISHARES U.S. MED</v>
          </cell>
          <cell r="C2019">
            <v>8694209536</v>
          </cell>
          <cell r="D2019">
            <v>2018</v>
          </cell>
          <cell r="E2019">
            <v>22.953336708912818</v>
          </cell>
          <cell r="F2019">
            <v>258.29998779296881</v>
          </cell>
          <cell r="G2019">
            <v>264.32000732421881</v>
          </cell>
          <cell r="H2019">
            <v>266.72000122070313</v>
          </cell>
          <cell r="I2019">
            <v>251.2200012207031</v>
          </cell>
          <cell r="J2019">
            <v>213.02000427246091</v>
          </cell>
          <cell r="K2019">
            <v>251.99000549316409</v>
          </cell>
          <cell r="L2019">
            <v>266.8800048828125</v>
          </cell>
          <cell r="M2019">
            <v>265.6400146484375</v>
          </cell>
          <cell r="N2019">
            <v>295.27999877929688</v>
          </cell>
          <cell r="O2019">
            <v>303.77999877929688</v>
          </cell>
          <cell r="P2019">
            <v>298.8800048828125</v>
          </cell>
          <cell r="Q2019">
            <v>301</v>
          </cell>
        </row>
        <row r="2020">
          <cell r="A2020" t="str">
            <v>HDS US Equity</v>
          </cell>
          <cell r="B2020" t="str">
            <v>HD SUPPLY HOLDIN</v>
          </cell>
          <cell r="C2020">
            <v>8682365952</v>
          </cell>
          <cell r="D2020">
            <v>2019</v>
          </cell>
          <cell r="E2020">
            <v>39.569784582191893</v>
          </cell>
          <cell r="F2020">
            <v>39.490001678466797</v>
          </cell>
          <cell r="G2020">
            <v>40.220001220703118</v>
          </cell>
          <cell r="H2020">
            <v>40.970001220703118</v>
          </cell>
          <cell r="I2020">
            <v>39.540000915527337</v>
          </cell>
          <cell r="J2020">
            <v>25.70000076293945</v>
          </cell>
          <cell r="K2020">
            <v>28.489999771118161</v>
          </cell>
          <cell r="L2020">
            <v>31.840000152587891</v>
          </cell>
          <cell r="M2020">
            <v>33.720001220703118</v>
          </cell>
          <cell r="N2020">
            <v>35.650001525878913</v>
          </cell>
          <cell r="O2020">
            <v>40.389999389648438</v>
          </cell>
          <cell r="P2020">
            <v>41.680000305175781</v>
          </cell>
          <cell r="Q2020">
            <v>41.639999389648438</v>
          </cell>
        </row>
        <row r="2021">
          <cell r="A2021" t="str">
            <v>FIVE US Equity</v>
          </cell>
          <cell r="B2021" t="str">
            <v>FIVE BELOW</v>
          </cell>
          <cell r="C2021">
            <v>8667174912</v>
          </cell>
          <cell r="D2021">
            <v>2020</v>
          </cell>
          <cell r="E2021">
            <v>28.092769711410309</v>
          </cell>
          <cell r="F2021">
            <v>120.6800003051758</v>
          </cell>
          <cell r="G2021">
            <v>127.86000061035161</v>
          </cell>
          <cell r="H2021">
            <v>113.63999938964839</v>
          </cell>
          <cell r="I2021">
            <v>98.080001831054688</v>
          </cell>
          <cell r="J2021">
            <v>63.900001525878913</v>
          </cell>
          <cell r="K2021">
            <v>87.269996643066406</v>
          </cell>
          <cell r="L2021">
            <v>102.73000335693359</v>
          </cell>
          <cell r="M2021">
            <v>105.370002746582</v>
          </cell>
          <cell r="N2021">
            <v>107.9700012207031</v>
          </cell>
          <cell r="O2021">
            <v>114.4199981689453</v>
          </cell>
          <cell r="P2021">
            <v>129.1300048828125</v>
          </cell>
          <cell r="Q2021">
            <v>131.8500061035156</v>
          </cell>
        </row>
        <row r="2022">
          <cell r="A2022" t="str">
            <v>DANGCEM NL Equity</v>
          </cell>
          <cell r="B2022" t="str">
            <v>DANGOTE CEMENT</v>
          </cell>
          <cell r="C2022">
            <v>8665568600.7137451</v>
          </cell>
          <cell r="D2022">
            <v>2021</v>
          </cell>
          <cell r="E2022">
            <v>50.64429377353612</v>
          </cell>
          <cell r="F2022">
            <v>0.39448277046904001</v>
          </cell>
          <cell r="G2022">
            <v>0.38936111284419911</v>
          </cell>
          <cell r="H2022">
            <v>0.49462483055540202</v>
          </cell>
          <cell r="I2022">
            <v>0.46533272834494699</v>
          </cell>
          <cell r="J2022">
            <v>0.30126387556260098</v>
          </cell>
          <cell r="K2022">
            <v>0.33432773780077701</v>
          </cell>
          <cell r="L2022">
            <v>0.35901542892679611</v>
          </cell>
          <cell r="M2022">
            <v>0.32795351790264199</v>
          </cell>
          <cell r="N2022">
            <v>0.37352158323075801</v>
          </cell>
          <cell r="O2022">
            <v>0.34734824113547802</v>
          </cell>
          <cell r="P2022">
            <v>0.37006342935222802</v>
          </cell>
          <cell r="Q2022">
            <v>0.41994750499725297</v>
          </cell>
        </row>
        <row r="2023">
          <cell r="A2023" t="str">
            <v>GALP PL Equity</v>
          </cell>
          <cell r="B2023" t="str">
            <v>GALP ENERGIA</v>
          </cell>
          <cell r="C2023">
            <v>8664153299.0118408</v>
          </cell>
          <cell r="D2023">
            <v>2022</v>
          </cell>
          <cell r="E2023">
            <v>-40.038019066587829</v>
          </cell>
          <cell r="F2023">
            <v>16.23041157534124</v>
          </cell>
          <cell r="G2023">
            <v>16.708859552326199</v>
          </cell>
          <cell r="H2023">
            <v>14.752706825202949</v>
          </cell>
          <cell r="I2023">
            <v>14.14829008766174</v>
          </cell>
          <cell r="J2023">
            <v>11.15442474956512</v>
          </cell>
          <cell r="K2023">
            <v>11.553881787603361</v>
          </cell>
          <cell r="L2023">
            <v>12.47673043801308</v>
          </cell>
          <cell r="M2023">
            <v>11.590655894226069</v>
          </cell>
          <cell r="N2023">
            <v>10.71978762611616</v>
          </cell>
          <cell r="O2023">
            <v>10.70241191916352</v>
          </cell>
          <cell r="P2023">
            <v>9.149354866046906</v>
          </cell>
          <cell r="Q2023">
            <v>8.4837884718429564</v>
          </cell>
        </row>
        <row r="2024">
          <cell r="A2024" t="str">
            <v>CONE US Equity</v>
          </cell>
          <cell r="B2024" t="str">
            <v>CYRUSONE INC</v>
          </cell>
          <cell r="C2024">
            <v>8663198720</v>
          </cell>
          <cell r="D2024">
            <v>2023</v>
          </cell>
          <cell r="E2024">
            <v>13.10879079422371</v>
          </cell>
          <cell r="F2024">
            <v>62.130001068115227</v>
          </cell>
          <cell r="G2024">
            <v>65.430000305175781</v>
          </cell>
          <cell r="H2024">
            <v>61.369998931884773</v>
          </cell>
          <cell r="I2024">
            <v>63.259998321533203</v>
          </cell>
          <cell r="J2024">
            <v>61.409999847412109</v>
          </cell>
          <cell r="K2024">
            <v>69.699996948242188</v>
          </cell>
          <cell r="L2024">
            <v>74.199996948242188</v>
          </cell>
          <cell r="M2024">
            <v>75.94000244140625</v>
          </cell>
          <cell r="N2024">
            <v>83.910003662109375</v>
          </cell>
          <cell r="O2024">
            <v>82.430000305175781</v>
          </cell>
          <cell r="P2024">
            <v>73.449996948242188</v>
          </cell>
          <cell r="Q2024">
            <v>71.089996337890625</v>
          </cell>
        </row>
        <row r="2025">
          <cell r="A2025" t="str">
            <v>011170 KS Equity</v>
          </cell>
          <cell r="B2025" t="str">
            <v>LOTTE CHEMICAL C</v>
          </cell>
          <cell r="C2025">
            <v>8659448776.9162598</v>
          </cell>
          <cell r="D2025">
            <v>2024</v>
          </cell>
          <cell r="E2025">
            <v>33.37034515313011</v>
          </cell>
          <cell r="F2025">
            <v>184.62005018955099</v>
          </cell>
          <cell r="G2025">
            <v>193.77330131828779</v>
          </cell>
          <cell r="H2025">
            <v>157.31713574496101</v>
          </cell>
          <cell r="I2025">
            <v>154.88582573016171</v>
          </cell>
          <cell r="J2025">
            <v>147.91345404228201</v>
          </cell>
          <cell r="K2025">
            <v>176.0361907072365</v>
          </cell>
          <cell r="L2025">
            <v>154.78865025215779</v>
          </cell>
          <cell r="M2025">
            <v>139.02185135520989</v>
          </cell>
          <cell r="N2025">
            <v>141.07265791972171</v>
          </cell>
          <cell r="O2025">
            <v>157.29369106702509</v>
          </cell>
          <cell r="P2025">
            <v>168.93200462800451</v>
          </cell>
          <cell r="Q2025">
            <v>207.54385102191009</v>
          </cell>
        </row>
        <row r="2026">
          <cell r="A2026" t="str">
            <v>3799 HK Equity</v>
          </cell>
          <cell r="B2026" t="str">
            <v>DALI FOODS GROUP</v>
          </cell>
          <cell r="C2026">
            <v>8655312307.9462891</v>
          </cell>
          <cell r="D2026">
            <v>2025</v>
          </cell>
          <cell r="E2026">
            <v>-1.0765080153207209</v>
          </cell>
          <cell r="F2026">
            <v>0.6872149765641351</v>
          </cell>
          <cell r="G2026">
            <v>0.7404080803059051</v>
          </cell>
          <cell r="H2026">
            <v>0.71065333955304111</v>
          </cell>
          <cell r="I2026">
            <v>0.65928137938669806</v>
          </cell>
          <cell r="J2026">
            <v>0.669401004244079</v>
          </cell>
          <cell r="K2026">
            <v>0.61529335968032206</v>
          </cell>
          <cell r="L2026">
            <v>0.63986790910742308</v>
          </cell>
          <cell r="M2026">
            <v>0.60640464646391501</v>
          </cell>
          <cell r="N2026">
            <v>0.60641249043484902</v>
          </cell>
          <cell r="O2026">
            <v>0.63741934322541705</v>
          </cell>
          <cell r="P2026">
            <v>0.6103068473213471</v>
          </cell>
          <cell r="Q2026">
            <v>0.62062915197802904</v>
          </cell>
        </row>
        <row r="2027">
          <cell r="A2027" t="str">
            <v>NWL US Equity</v>
          </cell>
          <cell r="B2027" t="str">
            <v>NEWELL BRANDS IN</v>
          </cell>
          <cell r="C2027">
            <v>8651476992</v>
          </cell>
          <cell r="D2027">
            <v>2026</v>
          </cell>
          <cell r="E2027">
            <v>10.46768668117217</v>
          </cell>
          <cell r="F2027">
            <v>19.180000305175781</v>
          </cell>
          <cell r="G2027">
            <v>19.219999313354489</v>
          </cell>
          <cell r="H2027">
            <v>19.70999908447266</v>
          </cell>
          <cell r="I2027">
            <v>16.45000076293945</v>
          </cell>
          <cell r="J2027">
            <v>12.39000034332275</v>
          </cell>
          <cell r="K2027">
            <v>12.27999973297119</v>
          </cell>
          <cell r="L2027">
            <v>13.460000038146971</v>
          </cell>
          <cell r="M2027">
            <v>15.77999973297119</v>
          </cell>
          <cell r="N2027">
            <v>16.389999389648441</v>
          </cell>
          <cell r="O2027">
            <v>15.72999954223633</v>
          </cell>
          <cell r="P2027">
            <v>17.010000228881839</v>
          </cell>
          <cell r="Q2027">
            <v>18.909999847412109</v>
          </cell>
        </row>
        <row r="2028">
          <cell r="A2028" t="str">
            <v>TRYG DC Equity</v>
          </cell>
          <cell r="B2028" t="str">
            <v>TRYG A/S</v>
          </cell>
          <cell r="C2028">
            <v>8645837405.0625</v>
          </cell>
          <cell r="D2028">
            <v>2027</v>
          </cell>
          <cell r="E2028">
            <v>3.618889141083903</v>
          </cell>
          <cell r="F2028">
            <v>28.756929576396939</v>
          </cell>
          <cell r="G2028">
            <v>29.656435139477249</v>
          </cell>
          <cell r="H2028">
            <v>30.070290423824421</v>
          </cell>
          <cell r="I2028">
            <v>28.19914481043816</v>
          </cell>
          <cell r="J2028">
            <v>24.452346297178341</v>
          </cell>
          <cell r="K2028">
            <v>26.512305736541752</v>
          </cell>
          <cell r="L2028">
            <v>28.034036662753351</v>
          </cell>
          <cell r="M2028">
            <v>28.537742789927051</v>
          </cell>
          <cell r="N2028">
            <v>29.89902038872242</v>
          </cell>
          <cell r="O2028">
            <v>30.572656720382842</v>
          </cell>
          <cell r="P2028">
            <v>32.093661692304522</v>
          </cell>
          <cell r="Q2028">
            <v>27.827227706000031</v>
          </cell>
        </row>
        <row r="2029">
          <cell r="A2029" t="str">
            <v>600340 CH Equity</v>
          </cell>
          <cell r="B2029" t="str">
            <v>CHINA FORTUNE-A</v>
          </cell>
          <cell r="C2029">
            <v>8643259942.2819214</v>
          </cell>
          <cell r="D2029">
            <v>2028</v>
          </cell>
          <cell r="E2029">
            <v>-29.932033651198889</v>
          </cell>
          <cell r="F2029">
            <v>3.0499098784110861</v>
          </cell>
          <cell r="G2029">
            <v>3.170422896471905</v>
          </cell>
          <cell r="H2029">
            <v>2.60299424856214</v>
          </cell>
          <cell r="I2029">
            <v>2.6864341999134922</v>
          </cell>
          <cell r="J2029">
            <v>2.291440907958588</v>
          </cell>
          <cell r="K2029">
            <v>2.6071927659006628</v>
          </cell>
          <cell r="L2029">
            <v>2.4022948813726539</v>
          </cell>
          <cell r="M2029">
            <v>2.5873138418512549</v>
          </cell>
          <cell r="N2029">
            <v>2.5498144099965998</v>
          </cell>
          <cell r="O2029">
            <v>2.4515976284519638</v>
          </cell>
          <cell r="P2029">
            <v>2.2338389732530568</v>
          </cell>
          <cell r="Q2029">
            <v>2.0070539641476439</v>
          </cell>
        </row>
        <row r="2030">
          <cell r="A2030" t="str">
            <v>ALRS RM Equity</v>
          </cell>
          <cell r="B2030" t="str">
            <v>ALROSA</v>
          </cell>
          <cell r="C2030">
            <v>8640778388.3074951</v>
          </cell>
          <cell r="D2030">
            <v>2029</v>
          </cell>
          <cell r="E2030">
            <v>22.28820127300239</v>
          </cell>
          <cell r="F2030">
            <v>1.2052001659080389</v>
          </cell>
          <cell r="G2030">
            <v>1.361159201404391</v>
          </cell>
          <cell r="H2030">
            <v>1.2769458716059321</v>
          </cell>
          <cell r="I2030">
            <v>1.074729382646922</v>
          </cell>
          <cell r="J2030">
            <v>0.80487875092589412</v>
          </cell>
          <cell r="K2030">
            <v>0.82413905193494208</v>
          </cell>
          <cell r="L2030">
            <v>0.99615071495745211</v>
          </cell>
          <cell r="M2030">
            <v>0.91199245180239807</v>
          </cell>
          <cell r="N2030">
            <v>0.93517719751317707</v>
          </cell>
          <cell r="O2030">
            <v>0.92651547188870609</v>
          </cell>
          <cell r="P2030">
            <v>0.95468379447599705</v>
          </cell>
          <cell r="Q2030">
            <v>0.88058926638291302</v>
          </cell>
        </row>
        <row r="2031">
          <cell r="A2031" t="str">
            <v>MARK QD Equity</v>
          </cell>
          <cell r="B2031" t="str">
            <v>MASRAF AL RAYAN</v>
          </cell>
          <cell r="C2031">
            <v>8636670887.4008179</v>
          </cell>
          <cell r="D2031">
            <v>2030</v>
          </cell>
          <cell r="E2031">
            <v>16.10556475496665</v>
          </cell>
          <cell r="F2031">
            <v>1.0534934216529519</v>
          </cell>
          <cell r="G2031">
            <v>1.08247002452282</v>
          </cell>
          <cell r="H2031">
            <v>1.123993917476952</v>
          </cell>
          <cell r="I2031">
            <v>1.104445117571828</v>
          </cell>
          <cell r="J2031">
            <v>0.9743589615801721</v>
          </cell>
          <cell r="K2031">
            <v>1.0400326572444309</v>
          </cell>
          <cell r="L2031">
            <v>1.066139381881825</v>
          </cell>
          <cell r="M2031">
            <v>1.09368617369654</v>
          </cell>
          <cell r="N2031">
            <v>1.0752218731637699</v>
          </cell>
          <cell r="O2031">
            <v>1.1372580009679609</v>
          </cell>
          <cell r="P2031">
            <v>1.127396339495476</v>
          </cell>
          <cell r="Q2031">
            <v>1.1524870798729689</v>
          </cell>
        </row>
        <row r="2032">
          <cell r="A2032" t="str">
            <v>TEL2B SS Equity</v>
          </cell>
          <cell r="B2032" t="str">
            <v>TELE2 AB-B SHS</v>
          </cell>
          <cell r="C2032">
            <v>8630925650.4172363</v>
          </cell>
          <cell r="D2032">
            <v>2031</v>
          </cell>
          <cell r="E2032">
            <v>-17.593928456189669</v>
          </cell>
          <cell r="F2032">
            <v>14.42579620770573</v>
          </cell>
          <cell r="G2032">
            <v>14.50335308766239</v>
          </cell>
          <cell r="H2032">
            <v>14.75965071469545</v>
          </cell>
          <cell r="I2032">
            <v>14.96319720797578</v>
          </cell>
          <cell r="J2032">
            <v>13.36329456677686</v>
          </cell>
          <cell r="K2032">
            <v>12.86114859725984</v>
          </cell>
          <cell r="L2032">
            <v>13.545787195642561</v>
          </cell>
          <cell r="M2032">
            <v>13.588827779662211</v>
          </cell>
          <cell r="N2032">
            <v>14.37181850134181</v>
          </cell>
          <cell r="O2032">
            <v>14.242438409399821</v>
          </cell>
          <cell r="P2032">
            <v>13.37384027777034</v>
          </cell>
          <cell r="Q2032">
            <v>12.09993509738808</v>
          </cell>
        </row>
        <row r="2033">
          <cell r="A2033" t="str">
            <v>BILL US Equity</v>
          </cell>
          <cell r="B2033" t="str">
            <v>BILL.COM HOLDING</v>
          </cell>
          <cell r="C2033">
            <v>8626994176</v>
          </cell>
          <cell r="D2033">
            <v>2032</v>
          </cell>
          <cell r="E2033"/>
          <cell r="F2033"/>
          <cell r="G2033">
            <v>38.049999237060547</v>
          </cell>
          <cell r="H2033">
            <v>51.450000762939453</v>
          </cell>
          <cell r="I2033">
            <v>60.5</v>
          </cell>
          <cell r="J2033">
            <v>31.75</v>
          </cell>
          <cell r="K2033">
            <v>55.729999542236328</v>
          </cell>
          <cell r="L2033">
            <v>72.529998779296875</v>
          </cell>
          <cell r="M2033">
            <v>89.910003662109375</v>
          </cell>
          <cell r="N2033">
            <v>96.819999694824219</v>
          </cell>
          <cell r="O2033">
            <v>98.330001831054688</v>
          </cell>
          <cell r="P2033">
            <v>101.63999938964839</v>
          </cell>
          <cell r="Q2033">
            <v>96.720001220703125</v>
          </cell>
        </row>
        <row r="2034">
          <cell r="A2034" t="str">
            <v>LNC US Equity</v>
          </cell>
          <cell r="B2034" t="str">
            <v>LINCOLN NATL CRP</v>
          </cell>
          <cell r="C2034">
            <v>8623500288</v>
          </cell>
          <cell r="D2034">
            <v>2033</v>
          </cell>
          <cell r="E2034">
            <v>-19.578515603164998</v>
          </cell>
          <cell r="F2034">
            <v>58.580001831054688</v>
          </cell>
          <cell r="G2034">
            <v>59.009998321533203</v>
          </cell>
          <cell r="H2034">
            <v>54.419998168945313</v>
          </cell>
          <cell r="I2034">
            <v>48.279998779296882</v>
          </cell>
          <cell r="J2034">
            <v>23.85000038146973</v>
          </cell>
          <cell r="K2034">
            <v>32.479999542236328</v>
          </cell>
          <cell r="L2034">
            <v>39.229999542236328</v>
          </cell>
          <cell r="M2034">
            <v>34.669998168945313</v>
          </cell>
          <cell r="N2034">
            <v>37.580001831054688</v>
          </cell>
          <cell r="O2034">
            <v>36.150001525878913</v>
          </cell>
          <cell r="P2034">
            <v>31.889999389648441</v>
          </cell>
          <cell r="Q2034">
            <v>36.369998931884773</v>
          </cell>
        </row>
        <row r="2035">
          <cell r="A2035" t="str">
            <v>BYND US Equity</v>
          </cell>
          <cell r="B2035" t="str">
            <v>BEYOND MEAT INC</v>
          </cell>
          <cell r="C2035">
            <v>8610140160</v>
          </cell>
          <cell r="D2035">
            <v>2034</v>
          </cell>
          <cell r="E2035">
            <v>77.659988209206972</v>
          </cell>
          <cell r="F2035">
            <v>79.269996643066406</v>
          </cell>
          <cell r="G2035">
            <v>75.599998474121094</v>
          </cell>
          <cell r="H2035">
            <v>106</v>
          </cell>
          <cell r="I2035">
            <v>96.099998474121094</v>
          </cell>
          <cell r="J2035">
            <v>64.180000305175781</v>
          </cell>
          <cell r="K2035">
            <v>91.529998779296875</v>
          </cell>
          <cell r="L2035">
            <v>138.69000244140619</v>
          </cell>
          <cell r="M2035">
            <v>141.63999938964841</v>
          </cell>
          <cell r="N2035">
            <v>134.32000732421881</v>
          </cell>
          <cell r="O2035">
            <v>135.24000549316409</v>
          </cell>
          <cell r="P2035">
            <v>170.6000061035156</v>
          </cell>
          <cell r="Q2035">
            <v>143.55999755859381</v>
          </cell>
        </row>
        <row r="2036">
          <cell r="A2036" t="str">
            <v>9202 JP Equity</v>
          </cell>
          <cell r="B2036" t="str">
            <v>ANA HOLDINGS INC</v>
          </cell>
          <cell r="C2036">
            <v>8605892596.8237305</v>
          </cell>
          <cell r="D2036">
            <v>2035</v>
          </cell>
          <cell r="E2036">
            <v>-32.461989863963723</v>
          </cell>
          <cell r="F2036">
            <v>34.46441756747663</v>
          </cell>
          <cell r="G2036">
            <v>33.520477032288909</v>
          </cell>
          <cell r="H2036">
            <v>31.057330663315948</v>
          </cell>
          <cell r="I2036">
            <v>27.445249843876809</v>
          </cell>
          <cell r="J2036">
            <v>22.599924970418211</v>
          </cell>
          <cell r="K2036">
            <v>21.258661663159732</v>
          </cell>
          <cell r="L2036">
            <v>24.29819568246603</v>
          </cell>
          <cell r="M2036">
            <v>22.43064668262377</v>
          </cell>
          <cell r="N2036">
            <v>20.11971065914258</v>
          </cell>
          <cell r="O2036">
            <v>24.995284015312791</v>
          </cell>
          <cell r="P2036">
            <v>23.02226347848773</v>
          </cell>
          <cell r="Q2036">
            <v>22.155459659174081</v>
          </cell>
        </row>
        <row r="2037">
          <cell r="A2037" t="str">
            <v>BRBY LN Equity</v>
          </cell>
          <cell r="B2037" t="str">
            <v>BURBERRY GROUP</v>
          </cell>
          <cell r="C2037">
            <v>8587755693.4676514</v>
          </cell>
          <cell r="D2037">
            <v>2036</v>
          </cell>
          <cell r="E2037">
            <v>-22.45326802572999</v>
          </cell>
          <cell r="F2037">
            <v>25.932670463807881</v>
          </cell>
          <cell r="G2037">
            <v>29.231686312705278</v>
          </cell>
          <cell r="H2037">
            <v>25.736894223839041</v>
          </cell>
          <cell r="I2037">
            <v>21.27574896346778</v>
          </cell>
          <cell r="J2037">
            <v>15.307825105264779</v>
          </cell>
          <cell r="K2037">
            <v>17.22414393117651</v>
          </cell>
          <cell r="L2037">
            <v>18.884475231170651</v>
          </cell>
          <cell r="M2037">
            <v>20.549966951832179</v>
          </cell>
          <cell r="N2037">
            <v>16.714239120483398</v>
          </cell>
          <cell r="O2037">
            <v>18.73540733940899</v>
          </cell>
          <cell r="P2037">
            <v>20.533694883342829</v>
          </cell>
          <cell r="Q2037">
            <v>17.815352193079889</v>
          </cell>
        </row>
        <row r="2038">
          <cell r="A2038" t="str">
            <v>MORN US Equity</v>
          </cell>
          <cell r="B2038" t="str">
            <v>MORNINGSTAR INC</v>
          </cell>
          <cell r="C2038">
            <v>8586719744</v>
          </cell>
          <cell r="D2038">
            <v>2037</v>
          </cell>
          <cell r="E2038">
            <v>28.253181777625151</v>
          </cell>
          <cell r="F2038">
            <v>155.46000671386719</v>
          </cell>
          <cell r="G2038">
            <v>151.30999755859381</v>
          </cell>
          <cell r="H2038">
            <v>160.11000061035159</v>
          </cell>
          <cell r="I2038">
            <v>149.44000244140619</v>
          </cell>
          <cell r="J2038">
            <v>115.76999664306641</v>
          </cell>
          <cell r="K2038">
            <v>151.44000244140619</v>
          </cell>
          <cell r="L2038">
            <v>153.27000427246091</v>
          </cell>
          <cell r="M2038">
            <v>149.41999816894531</v>
          </cell>
          <cell r="N2038">
            <v>166.21000671386719</v>
          </cell>
          <cell r="O2038">
            <v>164.96000671386719</v>
          </cell>
          <cell r="P2038">
            <v>163.19000244140619</v>
          </cell>
          <cell r="Q2038">
            <v>195.00999450683591</v>
          </cell>
        </row>
        <row r="2039">
          <cell r="A2039" t="str">
            <v>4188 JP Equity</v>
          </cell>
          <cell r="B2039" t="str">
            <v>MITSUBISHI CHEMI</v>
          </cell>
          <cell r="C2039">
            <v>8583941854.937439</v>
          </cell>
          <cell r="D2039">
            <v>2038</v>
          </cell>
          <cell r="E2039">
            <v>-26.322732763612709</v>
          </cell>
          <cell r="F2039">
            <v>7.5064198453910649</v>
          </cell>
          <cell r="G2039">
            <v>7.5241597951389849</v>
          </cell>
          <cell r="H2039">
            <v>7.2853597230414948</v>
          </cell>
          <cell r="I2039">
            <v>6.7121382509048431</v>
          </cell>
          <cell r="J2039">
            <v>5.810608922509175</v>
          </cell>
          <cell r="K2039">
            <v>5.5600298189088448</v>
          </cell>
          <cell r="L2039">
            <v>5.9509201119064983</v>
          </cell>
          <cell r="M2039">
            <v>5.7168124424885036</v>
          </cell>
          <cell r="N2039">
            <v>5.3501744103656392</v>
          </cell>
          <cell r="O2039">
            <v>5.7989057764136192</v>
          </cell>
          <cell r="P2039">
            <v>5.7385124567709909</v>
          </cell>
          <cell r="Q2039">
            <v>5.7005245409990266</v>
          </cell>
        </row>
        <row r="2040">
          <cell r="A2040" t="str">
            <v>868 HK Equity</v>
          </cell>
          <cell r="B2040" t="str">
            <v>XINYI GLASS</v>
          </cell>
          <cell r="C2040">
            <v>8582955243.4072266</v>
          </cell>
          <cell r="D2040">
            <v>2039</v>
          </cell>
          <cell r="E2040">
            <v>84.968068364711314</v>
          </cell>
          <cell r="F2040">
            <v>1.175163107588745</v>
          </cell>
          <cell r="G2040">
            <v>1.324265370547778</v>
          </cell>
          <cell r="H2040">
            <v>1.2552300877869129</v>
          </cell>
          <cell r="I2040">
            <v>1.2337429536876241</v>
          </cell>
          <cell r="J2040">
            <v>1.1182479178960989</v>
          </cell>
          <cell r="K2040">
            <v>1.1622208246785699</v>
          </cell>
          <cell r="L2040">
            <v>1.13653961781857</v>
          </cell>
          <cell r="M2040">
            <v>1.2257115691900251</v>
          </cell>
          <cell r="N2040">
            <v>1.5121606038825059</v>
          </cell>
          <cell r="O2040">
            <v>1.780645132833911</v>
          </cell>
          <cell r="P2040">
            <v>2.0102707391883712</v>
          </cell>
          <cell r="Q2040">
            <v>2.1392996704484801</v>
          </cell>
        </row>
        <row r="2041">
          <cell r="A2041" t="str">
            <v>603806 CH Equity</v>
          </cell>
          <cell r="B2041" t="str">
            <v>HANGZHOU FIRST-A</v>
          </cell>
          <cell r="C2041">
            <v>8573569212.572998</v>
          </cell>
          <cell r="D2041">
            <v>2040</v>
          </cell>
          <cell r="E2041">
            <v>152.0902981739878</v>
          </cell>
          <cell r="F2041">
            <v>4.1491542930878609</v>
          </cell>
          <cell r="G2041">
            <v>4.9852488853713339</v>
          </cell>
          <cell r="H2041">
            <v>4.5930356718599796</v>
          </cell>
          <cell r="I2041">
            <v>4.8741644826732227</v>
          </cell>
          <cell r="J2041">
            <v>4.2354125816307544</v>
          </cell>
          <cell r="K2041">
            <v>4.9096839284661664</v>
          </cell>
          <cell r="L2041">
            <v>5.5992031193281946</v>
          </cell>
          <cell r="M2041">
            <v>7.0678926972595946</v>
          </cell>
          <cell r="N2041">
            <v>10.3066936450125</v>
          </cell>
          <cell r="O2041">
            <v>10.49324828083263</v>
          </cell>
          <cell r="P2041">
            <v>10.76277399824448</v>
          </cell>
          <cell r="Q2041">
            <v>11.51179157819479</v>
          </cell>
        </row>
        <row r="2042">
          <cell r="A2042" t="str">
            <v>IMP SJ Equity</v>
          </cell>
          <cell r="B2042" t="str">
            <v>IMPALA PLATINUM</v>
          </cell>
          <cell r="C2042">
            <v>8572973313.7441406</v>
          </cell>
          <cell r="D2042">
            <v>2041</v>
          </cell>
          <cell r="E2042">
            <v>57.31583395303057</v>
          </cell>
          <cell r="F2042">
            <v>7.7480002580559812</v>
          </cell>
          <cell r="G2042">
            <v>10.251428461633621</v>
          </cell>
          <cell r="H2042">
            <v>9.4963893410749733</v>
          </cell>
          <cell r="I2042">
            <v>8.2243080320768058</v>
          </cell>
          <cell r="J2042">
            <v>3.8571532350033522</v>
          </cell>
          <cell r="K2042">
            <v>5.9581651340704411</v>
          </cell>
          <cell r="L2042">
            <v>6.9010248328559101</v>
          </cell>
          <cell r="M2042">
            <v>6.5543468655087054</v>
          </cell>
          <cell r="N2042">
            <v>8.9343541719717905</v>
          </cell>
          <cell r="O2042">
            <v>9.0586556389462203</v>
          </cell>
          <cell r="P2042">
            <v>8.6541574448347092</v>
          </cell>
          <cell r="Q2042">
            <v>8.999217904638499</v>
          </cell>
        </row>
        <row r="2043">
          <cell r="A2043" t="str">
            <v>586 HK Equity</v>
          </cell>
          <cell r="B2043" t="str">
            <v>CONCH VENTURE</v>
          </cell>
          <cell r="C2043">
            <v>8566777507.2939453</v>
          </cell>
          <cell r="D2043">
            <v>2042</v>
          </cell>
          <cell r="E2043">
            <v>22.94468186481971</v>
          </cell>
          <cell r="F2043">
            <v>3.902307911365654</v>
          </cell>
          <cell r="G2043">
            <v>4.3628899157047272</v>
          </cell>
          <cell r="H2043">
            <v>4.4608948161175022</v>
          </cell>
          <cell r="I2043">
            <v>5.0120805501937866</v>
          </cell>
          <cell r="J2043">
            <v>4.3272452666800518</v>
          </cell>
          <cell r="K2043">
            <v>4.7985143691958001</v>
          </cell>
          <cell r="L2043">
            <v>4.6184013067917817</v>
          </cell>
          <cell r="M2043">
            <v>4.2190283418586887</v>
          </cell>
          <cell r="N2043">
            <v>4.2771437870271711</v>
          </cell>
          <cell r="O2043">
            <v>4.4064516784683292</v>
          </cell>
          <cell r="P2043">
            <v>4.6321388291204357</v>
          </cell>
          <cell r="Q2043">
            <v>4.4385954322302723</v>
          </cell>
        </row>
        <row r="2044">
          <cell r="A2044" t="str">
            <v>ALINMA AB Equity</v>
          </cell>
          <cell r="B2044" t="str">
            <v>ALINMA BANK</v>
          </cell>
          <cell r="C2044">
            <v>8564191916.6054688</v>
          </cell>
          <cell r="D2044">
            <v>2043</v>
          </cell>
          <cell r="E2044">
            <v>-6.3283812356503821</v>
          </cell>
          <cell r="F2044">
            <v>4.5798777021025217</v>
          </cell>
          <cell r="G2044">
            <v>5.0575726780800778</v>
          </cell>
          <cell r="H2044">
            <v>4.97334756777866</v>
          </cell>
          <cell r="I2044">
            <v>4.4978412240743637</v>
          </cell>
          <cell r="J2044">
            <v>4.1309254348107061</v>
          </cell>
          <cell r="K2044">
            <v>4.2480702775924613</v>
          </cell>
          <cell r="L2044">
            <v>4.022376084616667</v>
          </cell>
          <cell r="M2044">
            <v>3.8866527425518602</v>
          </cell>
          <cell r="N2044">
            <v>3.9083954678474129</v>
          </cell>
          <cell r="O2044">
            <v>4.1272296555270032</v>
          </cell>
          <cell r="P2044">
            <v>4.3509559008475662</v>
          </cell>
          <cell r="Q2044">
            <v>4.1168939949790797</v>
          </cell>
        </row>
        <row r="2045">
          <cell r="A2045" t="str">
            <v>HUBB US Equity</v>
          </cell>
          <cell r="B2045" t="str">
            <v>HUBBELL INC</v>
          </cell>
          <cell r="C2045">
            <v>8555802624</v>
          </cell>
          <cell r="D2045">
            <v>2044</v>
          </cell>
          <cell r="E2045">
            <v>9.2453301319411985</v>
          </cell>
          <cell r="F2045">
            <v>146.78999328613281</v>
          </cell>
          <cell r="G2045">
            <v>147.82000732421881</v>
          </cell>
          <cell r="H2045">
            <v>145.6000061035156</v>
          </cell>
          <cell r="I2045">
            <v>140.0899963378906</v>
          </cell>
          <cell r="J2045">
            <v>110.25</v>
          </cell>
          <cell r="K2045">
            <v>122.0800018310547</v>
          </cell>
          <cell r="L2045">
            <v>124.9899978637695</v>
          </cell>
          <cell r="M2045">
            <v>122.9599990844727</v>
          </cell>
          <cell r="N2045">
            <v>136.5899963378906</v>
          </cell>
          <cell r="O2045">
            <v>146.3699951171875</v>
          </cell>
          <cell r="P2045">
            <v>136.16999816894531</v>
          </cell>
          <cell r="Q2045">
            <v>149.94000244140619</v>
          </cell>
        </row>
        <row r="2046">
          <cell r="A2046" t="str">
            <v>IPRU IN Equity</v>
          </cell>
          <cell r="B2046" t="str">
            <v>ICICI PRUDENTIAL</v>
          </cell>
          <cell r="C2046">
            <v>8549046411.1776123</v>
          </cell>
          <cell r="D2046">
            <v>2045</v>
          </cell>
          <cell r="E2046">
            <v>-12.63116561861052</v>
          </cell>
          <cell r="F2046">
            <v>6.9577896794539242</v>
          </cell>
          <cell r="G2046">
            <v>6.7397701294879653</v>
          </cell>
          <cell r="H2046">
            <v>6.2610464949894151</v>
          </cell>
          <cell r="I2046">
            <v>6.2698297225870192</v>
          </cell>
          <cell r="J2046">
            <v>4.4740742692580682</v>
          </cell>
          <cell r="K2046">
            <v>5.4299330679854734</v>
          </cell>
          <cell r="L2046">
            <v>5.0801255378654284</v>
          </cell>
          <cell r="M2046">
            <v>5.5577258175760278</v>
          </cell>
          <cell r="N2046">
            <v>5.8347680715620243</v>
          </cell>
          <cell r="O2046">
            <v>5.8882297580130398</v>
          </cell>
          <cell r="P2046">
            <v>5.781625257906569</v>
          </cell>
          <cell r="Q2046">
            <v>5.4141474005228361</v>
          </cell>
        </row>
        <row r="2047">
          <cell r="A2047" t="str">
            <v>DOX US Equity</v>
          </cell>
          <cell r="B2047" t="str">
            <v>AMDOCS LTD</v>
          </cell>
          <cell r="C2047">
            <v>8546470912</v>
          </cell>
          <cell r="D2047">
            <v>2046</v>
          </cell>
          <cell r="E2047">
            <v>-4.719592130716932</v>
          </cell>
          <cell r="F2047">
            <v>69.290000915527344</v>
          </cell>
          <cell r="G2047">
            <v>72.19000244140625</v>
          </cell>
          <cell r="H2047">
            <v>72.589996337890625</v>
          </cell>
          <cell r="I2047">
            <v>66.830001831054688</v>
          </cell>
          <cell r="J2047">
            <v>53.380001068115227</v>
          </cell>
          <cell r="K2047">
            <v>63.119998931884773</v>
          </cell>
          <cell r="L2047">
            <v>63.099998474121087</v>
          </cell>
          <cell r="M2047">
            <v>61.099998474121087</v>
          </cell>
          <cell r="N2047">
            <v>62.580001831054688</v>
          </cell>
          <cell r="O2047">
            <v>61.549999237060547</v>
          </cell>
          <cell r="P2047">
            <v>57.540000915527337</v>
          </cell>
          <cell r="Q2047">
            <v>57.229999542236328</v>
          </cell>
        </row>
        <row r="2048">
          <cell r="A2048" t="str">
            <v>002252 CH Equity</v>
          </cell>
          <cell r="B2048" t="str">
            <v>SHANGHAI RAAS -A</v>
          </cell>
          <cell r="C2048">
            <v>8538863516.6034546</v>
          </cell>
          <cell r="D2048">
            <v>2047</v>
          </cell>
          <cell r="E2048">
            <v>9.0320521634168927</v>
          </cell>
          <cell r="F2048">
            <v>1.0143053786031331</v>
          </cell>
          <cell r="G2048">
            <v>1.065571399558678</v>
          </cell>
          <cell r="H2048">
            <v>1.1293882818419481</v>
          </cell>
          <cell r="I2048">
            <v>1.347526986350204</v>
          </cell>
          <cell r="J2048">
            <v>1.0859155355477841</v>
          </cell>
          <cell r="K2048">
            <v>1.199156263724831</v>
          </cell>
          <cell r="L2048">
            <v>1.1714695154364561</v>
          </cell>
          <cell r="M2048">
            <v>1.1796322740372029</v>
          </cell>
          <cell r="N2048">
            <v>1.4983741555618479</v>
          </cell>
          <cell r="O2048">
            <v>1.337101967405488</v>
          </cell>
          <cell r="P2048">
            <v>1.210425633770029</v>
          </cell>
          <cell r="Q2048">
            <v>1.2403982060090191</v>
          </cell>
        </row>
        <row r="2049">
          <cell r="A2049" t="str">
            <v>ACAD US Equity</v>
          </cell>
          <cell r="B2049" t="str">
            <v>ACADIA PHARMACEU</v>
          </cell>
          <cell r="C2049">
            <v>8522815488</v>
          </cell>
          <cell r="D2049">
            <v>2048</v>
          </cell>
          <cell r="E2049">
            <v>14.526808454529361</v>
          </cell>
          <cell r="F2049">
            <v>45.779998779296882</v>
          </cell>
          <cell r="G2049">
            <v>42.779998779296882</v>
          </cell>
          <cell r="H2049">
            <v>40.900001525878913</v>
          </cell>
          <cell r="I2049">
            <v>43.759998321533203</v>
          </cell>
          <cell r="J2049">
            <v>39.259998321533203</v>
          </cell>
          <cell r="K2049">
            <v>44.930000305175781</v>
          </cell>
          <cell r="L2049">
            <v>48.889999389648438</v>
          </cell>
          <cell r="M2049">
            <v>50.290000915527337</v>
          </cell>
          <cell r="N2049">
            <v>43.270000457763672</v>
          </cell>
          <cell r="O2049">
            <v>38.080001831054688</v>
          </cell>
          <cell r="P2049">
            <v>42.139999389648438</v>
          </cell>
          <cell r="Q2049">
            <v>45.639999389648438</v>
          </cell>
        </row>
        <row r="2050">
          <cell r="A2050" t="str">
            <v>6479 JP Equity</v>
          </cell>
          <cell r="B2050" t="str">
            <v>MINEBEA MITSUMI</v>
          </cell>
          <cell r="C2050">
            <v>8518578166.9390869</v>
          </cell>
          <cell r="D2050">
            <v>2049</v>
          </cell>
          <cell r="E2050">
            <v>0.19966265823079299</v>
          </cell>
          <cell r="F2050">
            <v>19.800073849968609</v>
          </cell>
          <cell r="G2050">
            <v>20.957201044075191</v>
          </cell>
          <cell r="H2050">
            <v>19.931904656812549</v>
          </cell>
          <cell r="I2050">
            <v>17.492576823569831</v>
          </cell>
          <cell r="J2050">
            <v>14.26036588009447</v>
          </cell>
          <cell r="K2050">
            <v>15.826933132484561</v>
          </cell>
          <cell r="L2050">
            <v>17.800705712288622</v>
          </cell>
          <cell r="M2050">
            <v>17.96685955487192</v>
          </cell>
          <cell r="N2050">
            <v>16.872467594221231</v>
          </cell>
          <cell r="O2050">
            <v>17.3080551577732</v>
          </cell>
          <cell r="P2050">
            <v>18.85362317785621</v>
          </cell>
          <cell r="Q2050">
            <v>18.426322884857651</v>
          </cell>
        </row>
        <row r="2051">
          <cell r="A2051" t="str">
            <v>2395 TT Equity</v>
          </cell>
          <cell r="B2051" t="str">
            <v>ADVANTECH</v>
          </cell>
          <cell r="C2051">
            <v>8516483167.3078613</v>
          </cell>
          <cell r="D2051">
            <v>2050</v>
          </cell>
          <cell r="E2051">
            <v>11.45237409315474</v>
          </cell>
          <cell r="F2051">
            <v>8.9409381271226493</v>
          </cell>
          <cell r="G2051">
            <v>9.1946430515747579</v>
          </cell>
          <cell r="H2051">
            <v>8.8587106240254343</v>
          </cell>
          <cell r="I2051">
            <v>8.4893284548263068</v>
          </cell>
          <cell r="J2051">
            <v>7.338341564913776</v>
          </cell>
          <cell r="K2051">
            <v>8.6832550627690352</v>
          </cell>
          <cell r="L2051">
            <v>8.9298454499715945</v>
          </cell>
          <cell r="M2051">
            <v>9.2298723606410249</v>
          </cell>
          <cell r="N2051">
            <v>10.430469539016491</v>
          </cell>
          <cell r="O2051">
            <v>10.25510239228606</v>
          </cell>
          <cell r="P2051">
            <v>10.027912236750129</v>
          </cell>
          <cell r="Q2051">
            <v>10.01435659825802</v>
          </cell>
        </row>
        <row r="2052">
          <cell r="A2052" t="str">
            <v>002555 CH Equity</v>
          </cell>
          <cell r="B2052" t="str">
            <v>WUHU SANQI IN-A</v>
          </cell>
          <cell r="C2052">
            <v>8505087287.5117188</v>
          </cell>
          <cell r="D2052">
            <v>2051</v>
          </cell>
          <cell r="E2052">
            <v>20.912775779541359</v>
          </cell>
          <cell r="F2052">
            <v>3.1622462719982138</v>
          </cell>
          <cell r="G2052">
            <v>3.867363587634145</v>
          </cell>
          <cell r="H2052">
            <v>4.2982269140594553</v>
          </cell>
          <cell r="I2052">
            <v>4.9892975531038246</v>
          </cell>
          <cell r="J2052">
            <v>4.5084506223382164</v>
          </cell>
          <cell r="K2052">
            <v>5.1194201825596792</v>
          </cell>
          <cell r="L2052">
            <v>4.9229776763413611</v>
          </cell>
          <cell r="M2052">
            <v>6.4936350755635894</v>
          </cell>
          <cell r="N2052">
            <v>6.5378389384234197</v>
          </cell>
          <cell r="O2052">
            <v>6.7777740025921958</v>
          </cell>
          <cell r="P2052">
            <v>5.8445000220700649</v>
          </cell>
          <cell r="Q2052">
            <v>4.3040321163592807</v>
          </cell>
        </row>
        <row r="2053">
          <cell r="A2053" t="str">
            <v>8308 JP Equity</v>
          </cell>
          <cell r="B2053" t="str">
            <v>RESONA HOLDINGS</v>
          </cell>
          <cell r="C2053">
            <v>8494496542.4404907</v>
          </cell>
          <cell r="D2053">
            <v>2052</v>
          </cell>
          <cell r="E2053">
            <v>-13.386695457068789</v>
          </cell>
          <cell r="F2053">
            <v>4.280997791322477</v>
          </cell>
          <cell r="G2053">
            <v>4.4086514273658386</v>
          </cell>
          <cell r="H2053">
            <v>4.1667433911797502</v>
          </cell>
          <cell r="I2053">
            <v>3.76113590082781</v>
          </cell>
          <cell r="J2053">
            <v>2.974411612842232</v>
          </cell>
          <cell r="K2053">
            <v>3.040831586578463</v>
          </cell>
          <cell r="L2053">
            <v>3.5331845169126841</v>
          </cell>
          <cell r="M2053">
            <v>3.3941539395685538</v>
          </cell>
          <cell r="N2053">
            <v>3.2415874316599509</v>
          </cell>
          <cell r="O2053">
            <v>3.6389359501847029</v>
          </cell>
          <cell r="P2053">
            <v>3.387967720339077</v>
          </cell>
          <cell r="Q2053">
            <v>3.3772055103485741</v>
          </cell>
        </row>
        <row r="2054">
          <cell r="A2054" t="str">
            <v>ICBP IJ Equity</v>
          </cell>
          <cell r="B2054" t="str">
            <v>INDOFOOD CBP SUK</v>
          </cell>
          <cell r="C2054">
            <v>8491679945.7336426</v>
          </cell>
          <cell r="D2054">
            <v>2053</v>
          </cell>
          <cell r="E2054">
            <v>-7.2863544188701779</v>
          </cell>
          <cell r="F2054">
            <v>0.80747982719913103</v>
          </cell>
          <cell r="G2054">
            <v>0.80400922524859209</v>
          </cell>
          <cell r="H2054">
            <v>0.82987555651925504</v>
          </cell>
          <cell r="I2054">
            <v>0.71838065596239209</v>
          </cell>
          <cell r="J2054">
            <v>0.60550022408278903</v>
          </cell>
          <cell r="K2054">
            <v>0.64728631878097109</v>
          </cell>
          <cell r="L2054">
            <v>0.560368534570443</v>
          </cell>
          <cell r="M2054">
            <v>0.63800276839174308</v>
          </cell>
          <cell r="N2054">
            <v>0.63187931809807207</v>
          </cell>
          <cell r="O2054">
            <v>0.693831868375128</v>
          </cell>
          <cell r="P2054">
            <v>0.68359374745341506</v>
          </cell>
          <cell r="Q2054">
            <v>0.66652994428295609</v>
          </cell>
        </row>
        <row r="2055">
          <cell r="A2055" t="str">
            <v>4739 JP Equity</v>
          </cell>
          <cell r="B2055" t="str">
            <v>ITOCHU TECHNO SO</v>
          </cell>
          <cell r="C2055">
            <v>8483097330.3616333</v>
          </cell>
          <cell r="D2055">
            <v>2054</v>
          </cell>
          <cell r="E2055">
            <v>25.129563610780089</v>
          </cell>
          <cell r="F2055">
            <v>27.06346360873431</v>
          </cell>
          <cell r="G2055">
            <v>28.30188546795398</v>
          </cell>
          <cell r="H2055">
            <v>29.81503743678331</v>
          </cell>
          <cell r="I2055">
            <v>27.839644812047482</v>
          </cell>
          <cell r="J2055">
            <v>27.56817293912172</v>
          </cell>
          <cell r="K2055">
            <v>31.466565281152729</v>
          </cell>
          <cell r="L2055">
            <v>34.718347694724798</v>
          </cell>
          <cell r="M2055">
            <v>37.330107158049941</v>
          </cell>
          <cell r="N2055">
            <v>40.767275053076453</v>
          </cell>
          <cell r="O2055">
            <v>36.738351411186159</v>
          </cell>
          <cell r="P2055">
            <v>37.75461726821959</v>
          </cell>
          <cell r="Q2055">
            <v>33.476394060999162</v>
          </cell>
        </row>
        <row r="2056">
          <cell r="A2056" t="str">
            <v>Y US Equity</v>
          </cell>
          <cell r="B2056" t="str">
            <v>ALLEGHANY CORP</v>
          </cell>
          <cell r="C2056">
            <v>8479228416</v>
          </cell>
          <cell r="D2056">
            <v>2055</v>
          </cell>
          <cell r="E2056">
            <v>-21.98807073449807</v>
          </cell>
          <cell r="F2056">
            <v>779.05999755859375</v>
          </cell>
          <cell r="G2056">
            <v>799.57000732421875</v>
          </cell>
          <cell r="H2056">
            <v>808.90997314453125</v>
          </cell>
          <cell r="I2056">
            <v>719.719970703125</v>
          </cell>
          <cell r="J2056">
            <v>514.70001220703125</v>
          </cell>
          <cell r="K2056">
            <v>506.8599853515625</v>
          </cell>
          <cell r="L2056">
            <v>512.1099853515625</v>
          </cell>
          <cell r="M2056">
            <v>485.44000244140619</v>
          </cell>
          <cell r="N2056">
            <v>531.260009765625</v>
          </cell>
          <cell r="O2056">
            <v>557.8800048828125</v>
          </cell>
          <cell r="P2056">
            <v>525.739990234375</v>
          </cell>
          <cell r="Q2056">
            <v>565.33001708984375</v>
          </cell>
        </row>
        <row r="2057">
          <cell r="A2057" t="str">
            <v>3141 JP Equity</v>
          </cell>
          <cell r="B2057" t="str">
            <v>WELCIA HOLDINGS</v>
          </cell>
          <cell r="C2057">
            <v>8459646891.4709473</v>
          </cell>
          <cell r="D2057">
            <v>2056</v>
          </cell>
          <cell r="E2057">
            <v>20.178093843682898</v>
          </cell>
          <cell r="F2057">
            <v>31.135363928042349</v>
          </cell>
          <cell r="G2057">
            <v>31.983431545086209</v>
          </cell>
          <cell r="H2057">
            <v>27.560505284927789</v>
          </cell>
          <cell r="I2057">
            <v>31.31960041355342</v>
          </cell>
          <cell r="J2057">
            <v>35.067238952033222</v>
          </cell>
          <cell r="K2057">
            <v>36.102264630608261</v>
          </cell>
          <cell r="L2057">
            <v>41.550472341477871</v>
          </cell>
          <cell r="M2057">
            <v>39.610874303616583</v>
          </cell>
          <cell r="N2057">
            <v>45.90442300774157</v>
          </cell>
          <cell r="O2057">
            <v>42.16185643337667</v>
          </cell>
          <cell r="P2057">
            <v>43.818094069138169</v>
          </cell>
          <cell r="Q2057">
            <v>39.389603268355131</v>
          </cell>
        </row>
        <row r="2058">
          <cell r="A2058" t="str">
            <v>BALN SW Equity</v>
          </cell>
          <cell r="B2058" t="str">
            <v>BALOISE HOL-REG</v>
          </cell>
          <cell r="C2058">
            <v>8447183311.220459</v>
          </cell>
          <cell r="D2058">
            <v>2057</v>
          </cell>
          <cell r="E2058">
            <v>-6.5506276731001289</v>
          </cell>
          <cell r="F2058">
            <v>174.98237290474211</v>
          </cell>
          <cell r="G2058">
            <v>181.17817044258121</v>
          </cell>
          <cell r="H2058">
            <v>181.244197380136</v>
          </cell>
          <cell r="I2058">
            <v>164.5754911262884</v>
          </cell>
          <cell r="J2058">
            <v>128.25547895090489</v>
          </cell>
          <cell r="K2058">
            <v>150.4424849152565</v>
          </cell>
          <cell r="L2058">
            <v>142.0992396904476</v>
          </cell>
          <cell r="M2058">
            <v>148.2656590136576</v>
          </cell>
          <cell r="N2058">
            <v>153.39425897598269</v>
          </cell>
          <cell r="O2058">
            <v>154.54043527166499</v>
          </cell>
          <cell r="P2058">
            <v>146.82193793954141</v>
          </cell>
          <cell r="Q2058">
            <v>140.06301836561761</v>
          </cell>
        </row>
        <row r="2059">
          <cell r="A2059" t="str">
            <v>7011 JP Equity</v>
          </cell>
          <cell r="B2059" t="str">
            <v>MITSUBISHI HEAVY</v>
          </cell>
          <cell r="C2059">
            <v>8446304258.9053345</v>
          </cell>
          <cell r="D2059">
            <v>2058</v>
          </cell>
          <cell r="E2059">
            <v>-36.886136943485802</v>
          </cell>
          <cell r="F2059">
            <v>38.921497646719217</v>
          </cell>
          <cell r="G2059">
            <v>39.09801933914423</v>
          </cell>
          <cell r="H2059">
            <v>36.891507741995163</v>
          </cell>
          <cell r="I2059">
            <v>31.495918164029721</v>
          </cell>
          <cell r="J2059">
            <v>24.304258155170832</v>
          </cell>
          <cell r="K2059">
            <v>24.96722114272416</v>
          </cell>
          <cell r="L2059">
            <v>25.604200461879369</v>
          </cell>
          <cell r="M2059">
            <v>23.217278616502881</v>
          </cell>
          <cell r="N2059">
            <v>23.343388825189319</v>
          </cell>
          <cell r="O2059">
            <v>24.77362772310153</v>
          </cell>
          <cell r="P2059">
            <v>22.07958231959492</v>
          </cell>
          <cell r="Q2059">
            <v>21.683356666006151</v>
          </cell>
        </row>
        <row r="2060">
          <cell r="A2060" t="str">
            <v>RH US Equity</v>
          </cell>
          <cell r="B2060" t="str">
            <v>RH</v>
          </cell>
          <cell r="C2060">
            <v>8445358080</v>
          </cell>
          <cell r="D2060">
            <v>2059</v>
          </cell>
          <cell r="E2060">
            <v>137.50411364289141</v>
          </cell>
          <cell r="F2060">
            <v>199.25999450683591</v>
          </cell>
          <cell r="G2060">
            <v>213.5</v>
          </cell>
          <cell r="H2060">
            <v>208.6199951171875</v>
          </cell>
          <cell r="I2060">
            <v>192.96000671386719</v>
          </cell>
          <cell r="J2060">
            <v>88.629997253417969</v>
          </cell>
          <cell r="K2060">
            <v>137.46000671386719</v>
          </cell>
          <cell r="L2060">
            <v>212.57000732421881</v>
          </cell>
          <cell r="M2060">
            <v>259.66000366210938</v>
          </cell>
          <cell r="N2060">
            <v>293.8900146484375</v>
          </cell>
          <cell r="O2060">
            <v>340.83999633789063</v>
          </cell>
          <cell r="P2060">
            <v>379.27999877929688</v>
          </cell>
          <cell r="Q2060">
            <v>341.1300048828125</v>
          </cell>
        </row>
        <row r="2061">
          <cell r="A2061" t="str">
            <v>9005 JP Equity</v>
          </cell>
          <cell r="B2061" t="str">
            <v>TOKYU CORP</v>
          </cell>
          <cell r="C2061">
            <v>8437518786.428833</v>
          </cell>
          <cell r="D2061">
            <v>2060</v>
          </cell>
          <cell r="E2061">
            <v>-35.995798411274272</v>
          </cell>
          <cell r="F2061">
            <v>19.96515088994056</v>
          </cell>
          <cell r="G2061">
            <v>18.582603824324909</v>
          </cell>
          <cell r="H2061">
            <v>17.631361644715071</v>
          </cell>
          <cell r="I2061">
            <v>15.432443107478321</v>
          </cell>
          <cell r="J2061">
            <v>14.858049846254289</v>
          </cell>
          <cell r="K2061">
            <v>14.5345563441515</v>
          </cell>
          <cell r="L2061">
            <v>15.653466537594801</v>
          </cell>
          <cell r="M2061">
            <v>13.9173342147842</v>
          </cell>
          <cell r="N2061">
            <v>11.07550247106701</v>
          </cell>
          <cell r="O2061">
            <v>13.3465384459123</v>
          </cell>
          <cell r="P2061">
            <v>12.91331074945629</v>
          </cell>
          <cell r="Q2061">
            <v>12.303290124982601</v>
          </cell>
        </row>
        <row r="2062">
          <cell r="A2062" t="str">
            <v>19 HK Equity</v>
          </cell>
          <cell r="B2062" t="str">
            <v>SWIRE PACIFIC-A</v>
          </cell>
          <cell r="C2062">
            <v>8437345579.9492188</v>
          </cell>
          <cell r="D2062">
            <v>2061</v>
          </cell>
          <cell r="E2062">
            <v>-31.94977086765703</v>
          </cell>
          <cell r="F2062">
            <v>9.0564204183232278</v>
          </cell>
          <cell r="G2062">
            <v>9.2903893104195276</v>
          </cell>
          <cell r="H2062">
            <v>8.7415512693395385</v>
          </cell>
          <cell r="I2062">
            <v>9.0153194421518492</v>
          </cell>
          <cell r="J2062">
            <v>6.3135220245081882</v>
          </cell>
          <cell r="K2062">
            <v>6.5657092393757921</v>
          </cell>
          <cell r="L2062">
            <v>5.4956394641075121</v>
          </cell>
          <cell r="M2062">
            <v>5.3028151182550118</v>
          </cell>
          <cell r="N2062">
            <v>4.8642026127282634</v>
          </cell>
          <cell r="O2062">
            <v>5.4451612264879259</v>
          </cell>
          <cell r="P2062">
            <v>4.7998763413173151</v>
          </cell>
          <cell r="Q2062">
            <v>4.5740757116121236</v>
          </cell>
        </row>
        <row r="2063">
          <cell r="A2063" t="str">
            <v>SCHZ US Equity</v>
          </cell>
          <cell r="B2063" t="str">
            <v>SCHWAB AGGR BD</v>
          </cell>
          <cell r="C2063">
            <v>8434679808</v>
          </cell>
          <cell r="D2063">
            <v>2062</v>
          </cell>
          <cell r="E2063">
            <v>7.3376439343517008</v>
          </cell>
          <cell r="F2063">
            <v>53.439998626708977</v>
          </cell>
          <cell r="G2063">
            <v>53.430000305175781</v>
          </cell>
          <cell r="H2063">
            <v>54.349998474121087</v>
          </cell>
          <cell r="I2063">
            <v>55.110000610351563</v>
          </cell>
          <cell r="J2063">
            <v>54.380001068115227</v>
          </cell>
          <cell r="K2063">
            <v>55.580001831054688</v>
          </cell>
          <cell r="L2063">
            <v>55.849998474121087</v>
          </cell>
          <cell r="M2063">
            <v>56.069999694824219</v>
          </cell>
          <cell r="N2063">
            <v>56.790000915527337</v>
          </cell>
          <cell r="O2063">
            <v>56.290000915527337</v>
          </cell>
          <cell r="P2063">
            <v>56.060001373291023</v>
          </cell>
          <cell r="Q2063">
            <v>55.659999847412109</v>
          </cell>
        </row>
        <row r="2064">
          <cell r="A2064" t="str">
            <v>2267 JP Equity</v>
          </cell>
          <cell r="B2064" t="str">
            <v>YAKULT HONSHA CO</v>
          </cell>
          <cell r="C2064">
            <v>8434484677.2116089</v>
          </cell>
          <cell r="D2064">
            <v>2063</v>
          </cell>
          <cell r="E2064">
            <v>-18.734297684501129</v>
          </cell>
          <cell r="F2064">
            <v>59.886281723156571</v>
          </cell>
          <cell r="G2064">
            <v>55.499307112768292</v>
          </cell>
          <cell r="H2064">
            <v>50.427902825176723</v>
          </cell>
          <cell r="I2064">
            <v>46.677804468199611</v>
          </cell>
          <cell r="J2064">
            <v>59.861784735694528</v>
          </cell>
          <cell r="K2064">
            <v>58.437906950712197</v>
          </cell>
          <cell r="L2064">
            <v>61.163782551884651</v>
          </cell>
          <cell r="M2064">
            <v>57.251909980550408</v>
          </cell>
          <cell r="N2064">
            <v>54.76482498459518</v>
          </cell>
          <cell r="O2064">
            <v>56.876061363145709</v>
          </cell>
          <cell r="P2064">
            <v>55.423967633396387</v>
          </cell>
          <cell r="Q2064">
            <v>48.64091444760561</v>
          </cell>
        </row>
        <row r="2065">
          <cell r="A2065" t="str">
            <v>IPG US Equity</v>
          </cell>
          <cell r="B2065" t="str">
            <v>INTERPUBLIC GRP</v>
          </cell>
          <cell r="C2065">
            <v>8420849152</v>
          </cell>
          <cell r="D2065">
            <v>2064</v>
          </cell>
          <cell r="E2065">
            <v>1.4176039276214909</v>
          </cell>
          <cell r="F2065">
            <v>22.20000076293945</v>
          </cell>
          <cell r="G2065">
            <v>23.10000038146973</v>
          </cell>
          <cell r="H2065">
            <v>22.780000686645511</v>
          </cell>
          <cell r="I2065">
            <v>21.79000091552734</v>
          </cell>
          <cell r="J2065">
            <v>14.539999961853029</v>
          </cell>
          <cell r="K2065">
            <v>16.430000305175781</v>
          </cell>
          <cell r="L2065">
            <v>17.469999313354489</v>
          </cell>
          <cell r="M2065">
            <v>17.059999465942379</v>
          </cell>
          <cell r="N2065">
            <v>18.420000076293949</v>
          </cell>
          <cell r="O2065">
            <v>17.739999771118161</v>
          </cell>
          <cell r="P2065">
            <v>16.770000457763668</v>
          </cell>
          <cell r="Q2065">
            <v>18.920000076293949</v>
          </cell>
        </row>
        <row r="2066">
          <cell r="A2066" t="str">
            <v>BSAN CI Equity</v>
          </cell>
          <cell r="B2066" t="str">
            <v>BANCO SANTANDER</v>
          </cell>
          <cell r="C2066">
            <v>8414607645.3925171</v>
          </cell>
          <cell r="D2066">
            <v>2065</v>
          </cell>
          <cell r="E2066">
            <v>-26.378704189509079</v>
          </cell>
          <cell r="F2066">
            <v>5.2389823218815003E-2</v>
          </cell>
          <cell r="G2066">
            <v>5.7076111668721001E-2</v>
          </cell>
          <cell r="H2066">
            <v>5.1810906770267007E-2</v>
          </cell>
          <cell r="I2066">
            <v>4.5765858333713001E-2</v>
          </cell>
          <cell r="J2066">
            <v>3.8436565559527E-2</v>
          </cell>
          <cell r="K2066">
            <v>4.2901761092314E-2</v>
          </cell>
          <cell r="L2066">
            <v>4.0799312063249001E-2</v>
          </cell>
          <cell r="M2066">
            <v>4.2104486543781003E-2</v>
          </cell>
          <cell r="N2066">
            <v>4.2159073054789997E-2</v>
          </cell>
          <cell r="O2066">
            <v>3.8738751772199001E-2</v>
          </cell>
          <cell r="P2066">
            <v>3.4628570580763997E-2</v>
          </cell>
          <cell r="Q2066">
            <v>3.6064421203052012E-2</v>
          </cell>
        </row>
        <row r="2067">
          <cell r="A2067" t="str">
            <v>LEA US Equity</v>
          </cell>
          <cell r="B2067" t="str">
            <v>LEAR CORP</v>
          </cell>
          <cell r="C2067">
            <v>8409632256</v>
          </cell>
          <cell r="D2067">
            <v>2066</v>
          </cell>
          <cell r="E2067">
            <v>17.38927188655337</v>
          </cell>
          <cell r="F2067">
            <v>121.94000244140619</v>
          </cell>
          <cell r="G2067">
            <v>137.19999694824219</v>
          </cell>
          <cell r="H2067">
            <v>125.129997253418</v>
          </cell>
          <cell r="I2067">
            <v>114.0699996948242</v>
          </cell>
          <cell r="J2067">
            <v>70.959999084472656</v>
          </cell>
          <cell r="K2067">
            <v>92.540000915527344</v>
          </cell>
          <cell r="L2067">
            <v>110.4899978637695</v>
          </cell>
          <cell r="M2067">
            <v>106.2099990844727</v>
          </cell>
          <cell r="N2067">
            <v>112.0100021362305</v>
          </cell>
          <cell r="O2067">
            <v>116.0899963378906</v>
          </cell>
          <cell r="P2067">
            <v>113.11000061035161</v>
          </cell>
          <cell r="Q2067">
            <v>122.9300003051758</v>
          </cell>
        </row>
        <row r="2068">
          <cell r="A2068" t="str">
            <v>STOR US Equity</v>
          </cell>
          <cell r="B2068" t="str">
            <v>STORE CAPITAL</v>
          </cell>
          <cell r="C2068">
            <v>8402995712</v>
          </cell>
          <cell r="D2068">
            <v>2067</v>
          </cell>
          <cell r="E2068">
            <v>-15.50350038749937</v>
          </cell>
          <cell r="F2068">
            <v>40.029998779296882</v>
          </cell>
          <cell r="G2068">
            <v>37.240001678466797</v>
          </cell>
          <cell r="H2068">
            <v>39.430000305175781</v>
          </cell>
          <cell r="I2068">
            <v>33.75</v>
          </cell>
          <cell r="J2068">
            <v>16.25</v>
          </cell>
          <cell r="K2068">
            <v>19.20000076293945</v>
          </cell>
          <cell r="L2068">
            <v>20.79999923706055</v>
          </cell>
          <cell r="M2068">
            <v>23.89999961853027</v>
          </cell>
          <cell r="N2068">
            <v>23.45999908447266</v>
          </cell>
          <cell r="O2068">
            <v>27.180000305175781</v>
          </cell>
          <cell r="P2068">
            <v>28.420000076293949</v>
          </cell>
          <cell r="Q2068">
            <v>26.739999771118161</v>
          </cell>
        </row>
        <row r="2069">
          <cell r="A2069" t="str">
            <v>SCI US Equity</v>
          </cell>
          <cell r="B2069" t="str">
            <v>SERVICE CORP INT</v>
          </cell>
          <cell r="C2069">
            <v>8398795264</v>
          </cell>
          <cell r="D2069">
            <v>2068</v>
          </cell>
          <cell r="E2069">
            <v>14.09256225483144</v>
          </cell>
          <cell r="F2069">
            <v>44.340000152587891</v>
          </cell>
          <cell r="G2069">
            <v>46.029998779296882</v>
          </cell>
          <cell r="H2069">
            <v>48.389999389648438</v>
          </cell>
          <cell r="I2069">
            <v>50.430000305175781</v>
          </cell>
          <cell r="J2069">
            <v>37.209999084472663</v>
          </cell>
          <cell r="K2069">
            <v>35.720001220703118</v>
          </cell>
          <cell r="L2069">
            <v>39.330001831054688</v>
          </cell>
          <cell r="M2069">
            <v>39.259998321533203</v>
          </cell>
          <cell r="N2069">
            <v>44.520000457763672</v>
          </cell>
          <cell r="O2069">
            <v>45.830001831054688</v>
          </cell>
          <cell r="P2069">
            <v>42.279998779296882</v>
          </cell>
          <cell r="Q2069">
            <v>47.400001525878913</v>
          </cell>
        </row>
        <row r="2070">
          <cell r="A2070" t="str">
            <v>DIB UH Equity</v>
          </cell>
          <cell r="B2070" t="str">
            <v>DUBAI ISLAMIC</v>
          </cell>
          <cell r="C2070">
            <v>8397922649.7623291</v>
          </cell>
          <cell r="D2070">
            <v>2069</v>
          </cell>
          <cell r="E2070">
            <v>-12.384772848724589</v>
          </cell>
          <cell r="F2070">
            <v>1.442962153030777</v>
          </cell>
          <cell r="G2070">
            <v>1.500136133460217</v>
          </cell>
          <cell r="H2070">
            <v>1.5409745796335981</v>
          </cell>
          <cell r="I2070">
            <v>1.4565749251478191</v>
          </cell>
          <cell r="J2070">
            <v>0.9310936843442621</v>
          </cell>
          <cell r="K2070">
            <v>0.99918321153455703</v>
          </cell>
          <cell r="L2070">
            <v>0.96106720294455505</v>
          </cell>
          <cell r="M2070">
            <v>1.0427442900246999</v>
          </cell>
          <cell r="N2070">
            <v>1.0372991552134321</v>
          </cell>
          <cell r="O2070">
            <v>1.1271439445104789</v>
          </cell>
          <cell r="P2070">
            <v>1.1761502876341441</v>
          </cell>
          <cell r="Q2070">
            <v>1.113531172393436</v>
          </cell>
        </row>
        <row r="2071">
          <cell r="A2071" t="str">
            <v>3038 JP Equity</v>
          </cell>
          <cell r="B2071" t="str">
            <v>KOBE BUSSAN CO L</v>
          </cell>
          <cell r="C2071">
            <v>8392719125.5361938</v>
          </cell>
          <cell r="D2071">
            <v>2070</v>
          </cell>
          <cell r="E2071">
            <v>93.715964148568645</v>
          </cell>
          <cell r="F2071">
            <v>15.544754597358409</v>
          </cell>
          <cell r="G2071">
            <v>17.257247236557301</v>
          </cell>
          <cell r="H2071">
            <v>19.439588452223688</v>
          </cell>
          <cell r="I2071">
            <v>19.487751368433241</v>
          </cell>
          <cell r="J2071">
            <v>19.261299690697339</v>
          </cell>
          <cell r="K2071">
            <v>24.395953142084181</v>
          </cell>
          <cell r="L2071">
            <v>27.700314894318581</v>
          </cell>
          <cell r="M2071">
            <v>28.253584844060239</v>
          </cell>
          <cell r="N2071">
            <v>31.152796312235299</v>
          </cell>
          <cell r="O2071">
            <v>28.862478900700811</v>
          </cell>
          <cell r="P2071">
            <v>27.380387429147959</v>
          </cell>
          <cell r="Q2071">
            <v>27.315211564302441</v>
          </cell>
        </row>
        <row r="2072">
          <cell r="A2072" t="str">
            <v>992 HK Equity</v>
          </cell>
          <cell r="B2072" t="str">
            <v>LENOVO GROUP</v>
          </cell>
          <cell r="C2072">
            <v>8384286620.8730469</v>
          </cell>
          <cell r="D2072">
            <v>2071</v>
          </cell>
          <cell r="E2072">
            <v>2.620767261344326</v>
          </cell>
          <cell r="F2072">
            <v>0.64378501524028309</v>
          </cell>
          <cell r="G2072">
            <v>0.67111512771621307</v>
          </cell>
          <cell r="H2072">
            <v>0.66301898172417106</v>
          </cell>
          <cell r="I2072">
            <v>0.62201206737745507</v>
          </cell>
          <cell r="J2072">
            <v>0.52107514485439299</v>
          </cell>
          <cell r="K2072">
            <v>0.5443475595681091</v>
          </cell>
          <cell r="L2072">
            <v>0.53924349388264403</v>
          </cell>
          <cell r="M2072">
            <v>0.55350553527031809</v>
          </cell>
          <cell r="N2072">
            <v>0.60770275935979601</v>
          </cell>
          <cell r="O2072">
            <v>0.66193547891032301</v>
          </cell>
          <cell r="P2072">
            <v>0.65933785596637806</v>
          </cell>
          <cell r="Q2072">
            <v>0.63611260896305299</v>
          </cell>
        </row>
        <row r="2073">
          <cell r="A2073" t="str">
            <v>MTSS RM Equity</v>
          </cell>
          <cell r="B2073" t="str">
            <v>MOBILE TELESYSTE</v>
          </cell>
          <cell r="C2073">
            <v>8364623378.9282227</v>
          </cell>
          <cell r="D2073">
            <v>2072</v>
          </cell>
          <cell r="E2073">
            <v>18.95432575936988</v>
          </cell>
          <cell r="F2073">
            <v>4.7636403616265284</v>
          </cell>
          <cell r="G2073">
            <v>5.1648826456504366</v>
          </cell>
          <cell r="H2073">
            <v>5.2042015168725584</v>
          </cell>
          <cell r="I2073">
            <v>4.9140788026633686</v>
          </cell>
          <cell r="J2073">
            <v>3.7687054686248298</v>
          </cell>
          <cell r="K2073">
            <v>4.2346437748838639</v>
          </cell>
          <cell r="L2073">
            <v>4.612717908794707</v>
          </cell>
          <cell r="M2073">
            <v>4.6730954692763476</v>
          </cell>
          <cell r="N2073">
            <v>4.5456402202511867</v>
          </cell>
          <cell r="O2073">
            <v>4.6088205524720252</v>
          </cell>
          <cell r="P2073">
            <v>4.3650429158279849</v>
          </cell>
          <cell r="Q2073">
            <v>3.9208313564358832</v>
          </cell>
        </row>
        <row r="2074">
          <cell r="A2074" t="str">
            <v>7747 JP Equity</v>
          </cell>
          <cell r="B2074" t="str">
            <v>ASAHI INTECC CO</v>
          </cell>
          <cell r="C2074">
            <v>8358361168.1552124</v>
          </cell>
          <cell r="D2074">
            <v>2073</v>
          </cell>
          <cell r="E2074">
            <v>4.0980134199709584</v>
          </cell>
          <cell r="F2074">
            <v>29.301174595020711</v>
          </cell>
          <cell r="G2074">
            <v>29.4523686170578</v>
          </cell>
          <cell r="H2074">
            <v>27.588111801072959</v>
          </cell>
          <cell r="I2074">
            <v>24.768004001118239</v>
          </cell>
          <cell r="J2074">
            <v>24.1595065696165</v>
          </cell>
          <cell r="K2074">
            <v>25.707060028798882</v>
          </cell>
          <cell r="L2074">
            <v>30.581891275942329</v>
          </cell>
          <cell r="M2074">
            <v>28.207038575783368</v>
          </cell>
          <cell r="N2074">
            <v>28.211896932683889</v>
          </cell>
          <cell r="O2074">
            <v>29.900018991902471</v>
          </cell>
          <cell r="P2074">
            <v>31.26480225473642</v>
          </cell>
          <cell r="Q2074">
            <v>31.2827841937542</v>
          </cell>
        </row>
        <row r="2075">
          <cell r="A2075" t="str">
            <v>2880 TT Equity</v>
          </cell>
          <cell r="B2075" t="str">
            <v>HUA NAN FNCL</v>
          </cell>
          <cell r="C2075">
            <v>8358084398.4296885</v>
          </cell>
          <cell r="D2075">
            <v>2074</v>
          </cell>
          <cell r="E2075">
            <v>-8.7899963882464895</v>
          </cell>
          <cell r="F2075">
            <v>0.67357197496056609</v>
          </cell>
          <cell r="G2075">
            <v>0.69761046009153904</v>
          </cell>
          <cell r="H2075">
            <v>0.66930594571604707</v>
          </cell>
          <cell r="I2075">
            <v>0.66863377703050009</v>
          </cell>
          <cell r="J2075">
            <v>0.55641834808452706</v>
          </cell>
          <cell r="K2075">
            <v>0.61936433416079206</v>
          </cell>
          <cell r="L2075">
            <v>0.62161506207338801</v>
          </cell>
          <cell r="M2075">
            <v>0.64246756254114201</v>
          </cell>
          <cell r="N2075">
            <v>0.64345655346695507</v>
          </cell>
          <cell r="O2075">
            <v>0.61394557332252508</v>
          </cell>
          <cell r="P2075">
            <v>0.60822215516596101</v>
          </cell>
          <cell r="Q2075">
            <v>0.61101584013968602</v>
          </cell>
        </row>
        <row r="2076">
          <cell r="A2076" t="str">
            <v>BACKUSI1 PE Equity</v>
          </cell>
          <cell r="B2076" t="str">
            <v>UNION CERV BAC-I</v>
          </cell>
          <cell r="C2076">
            <v>8355302172.9525146</v>
          </cell>
          <cell r="D2076">
            <v>2075</v>
          </cell>
          <cell r="E2076">
            <v>-20.557804535328579</v>
          </cell>
          <cell r="F2076">
            <v>7.8614965360645783</v>
          </cell>
          <cell r="G2076">
            <v>8.6029948443174362</v>
          </cell>
          <cell r="H2076">
            <v>9.4656174334151046</v>
          </cell>
          <cell r="I2076">
            <v>7.8491248219172007</v>
          </cell>
          <cell r="J2076">
            <v>6.8414231017231941</v>
          </cell>
          <cell r="K2076">
            <v>6.8140074014663696</v>
          </cell>
          <cell r="L2076">
            <v>6.8042139932513237</v>
          </cell>
          <cell r="M2076">
            <v>6.5166885554790497</v>
          </cell>
          <cell r="N2076">
            <v>6.2138119339942932</v>
          </cell>
          <cell r="O2076">
            <v>5.6805270910263062</v>
          </cell>
          <cell r="P2076">
            <v>5.5475425720214844</v>
          </cell>
          <cell r="Q2076">
            <v>5.252246081829071</v>
          </cell>
        </row>
        <row r="2077">
          <cell r="A2077" t="str">
            <v>6963 JP Equity</v>
          </cell>
          <cell r="B2077" t="str">
            <v>ROHM CO LTD</v>
          </cell>
          <cell r="C2077">
            <v>8352691859.0249634</v>
          </cell>
          <cell r="D2077">
            <v>2076</v>
          </cell>
          <cell r="E2077">
            <v>-1.2347856375978019</v>
          </cell>
          <cell r="F2077">
            <v>84.09758091904223</v>
          </cell>
          <cell r="G2077">
            <v>80.80993639305234</v>
          </cell>
          <cell r="H2077">
            <v>72.8812026232481</v>
          </cell>
          <cell r="I2077">
            <v>67.464739261195064</v>
          </cell>
          <cell r="J2077">
            <v>54.351885672658682</v>
          </cell>
          <cell r="K2077">
            <v>61.715674167498953</v>
          </cell>
          <cell r="L2077">
            <v>68.135338313877583</v>
          </cell>
          <cell r="M2077">
            <v>66.281886026263237</v>
          </cell>
          <cell r="N2077">
            <v>64.096524938941002</v>
          </cell>
          <cell r="O2077">
            <v>64.327485654503107</v>
          </cell>
          <cell r="P2077">
            <v>76.740878261625767</v>
          </cell>
          <cell r="Q2077">
            <v>76.10872495919466</v>
          </cell>
        </row>
        <row r="2078">
          <cell r="A2078" t="str">
            <v>GFI SJ Equity</v>
          </cell>
          <cell r="B2078" t="str">
            <v>GOLD FIELDS LTD</v>
          </cell>
          <cell r="C2078">
            <v>8351087040.8613281</v>
          </cell>
          <cell r="D2078">
            <v>2077</v>
          </cell>
          <cell r="E2078">
            <v>84.827321222603132</v>
          </cell>
          <cell r="F2078">
            <v>5.3305638444726364</v>
          </cell>
          <cell r="G2078">
            <v>6.8478570695151566</v>
          </cell>
          <cell r="H2078">
            <v>6.4904297750908881</v>
          </cell>
          <cell r="I2078">
            <v>6.1463510183384642</v>
          </cell>
          <cell r="J2078">
            <v>4.8374211785849184</v>
          </cell>
          <cell r="K2078">
            <v>7.5310782470041886</v>
          </cell>
          <cell r="L2078">
            <v>7.7942201946862042</v>
          </cell>
          <cell r="M2078">
            <v>9.2769397173542529</v>
          </cell>
          <cell r="N2078">
            <v>12.88728408771567</v>
          </cell>
          <cell r="O2078">
            <v>12.661741163348781</v>
          </cell>
          <cell r="P2078">
            <v>12.359218600904571</v>
          </cell>
          <cell r="Q2078">
            <v>11.355921210488299</v>
          </cell>
        </row>
        <row r="2079">
          <cell r="A2079" t="str">
            <v>THG LN Equity</v>
          </cell>
          <cell r="B2079" t="str">
            <v>THG HOLDINGS LTD</v>
          </cell>
          <cell r="C2079">
            <v>8350860678.3497314</v>
          </cell>
          <cell r="D2079">
            <v>2078</v>
          </cell>
          <cell r="E2079"/>
          <cell r="F2079"/>
          <cell r="G2079"/>
          <cell r="H2079"/>
          <cell r="I2079"/>
          <cell r="J2079"/>
          <cell r="K2079"/>
          <cell r="L2079"/>
          <cell r="M2079"/>
          <cell r="N2079"/>
          <cell r="O2079"/>
          <cell r="P2079">
            <v>7.7750819558277726</v>
          </cell>
          <cell r="Q2079">
            <v>8.1817698590457439</v>
          </cell>
        </row>
        <row r="2080">
          <cell r="A2080" t="str">
            <v>IIB IN Equity</v>
          </cell>
          <cell r="B2080" t="str">
            <v>INDUSIND BANK</v>
          </cell>
          <cell r="C2080">
            <v>8348442813.8804932</v>
          </cell>
          <cell r="D2080">
            <v>2079</v>
          </cell>
          <cell r="E2080">
            <v>-41.267276970023339</v>
          </cell>
          <cell r="F2080">
            <v>21.994738347828392</v>
          </cell>
          <cell r="G2080">
            <v>20.80016816380294</v>
          </cell>
          <cell r="H2080">
            <v>17.717772077568839</v>
          </cell>
          <cell r="I2080">
            <v>14.85557349747978</v>
          </cell>
          <cell r="J2080">
            <v>4.4695034774485984</v>
          </cell>
          <cell r="K2080">
            <v>6.1707077492649489</v>
          </cell>
          <cell r="L2080">
            <v>5.4268287241676774</v>
          </cell>
          <cell r="M2080">
            <v>6.5218686679732514</v>
          </cell>
          <cell r="N2080">
            <v>6.6875827021914924</v>
          </cell>
          <cell r="O2080">
            <v>8.5870304091646403</v>
          </cell>
          <cell r="P2080">
            <v>8.0866287143732052</v>
          </cell>
          <cell r="Q2080">
            <v>8.4332658364148756</v>
          </cell>
        </row>
        <row r="2081">
          <cell r="A2081" t="str">
            <v>BRGR IN Equity</v>
          </cell>
          <cell r="B2081" t="str">
            <v>BERGER PAINTS</v>
          </cell>
          <cell r="C2081">
            <v>8344097089.3156738</v>
          </cell>
          <cell r="D2081">
            <v>2080</v>
          </cell>
          <cell r="E2081">
            <v>31.801683731093419</v>
          </cell>
          <cell r="F2081">
            <v>6.9054544835120737</v>
          </cell>
          <cell r="G2081">
            <v>7.2512611441101171</v>
          </cell>
          <cell r="H2081">
            <v>7.9997192580648857</v>
          </cell>
          <cell r="I2081">
            <v>7.6662606817362189</v>
          </cell>
          <cell r="J2081">
            <v>6.3134594908163422</v>
          </cell>
          <cell r="K2081">
            <v>6.7012449491924428</v>
          </cell>
          <cell r="L2081">
            <v>6.4848020250007608</v>
          </cell>
          <cell r="M2081">
            <v>6.5463692213519948</v>
          </cell>
          <cell r="N2081">
            <v>6.980716825093964</v>
          </cell>
          <cell r="O2081">
            <v>7.572242773342964</v>
          </cell>
          <cell r="P2081">
            <v>8.064097247755285</v>
          </cell>
          <cell r="Q2081">
            <v>8.4339375561391989</v>
          </cell>
        </row>
        <row r="2082">
          <cell r="A2082" t="str">
            <v>APPN US Equity</v>
          </cell>
          <cell r="B2082" t="str">
            <v>APPIAN CORP</v>
          </cell>
          <cell r="C2082">
            <v>8335818240</v>
          </cell>
          <cell r="D2082">
            <v>2081</v>
          </cell>
          <cell r="E2082">
            <v>173.18640093745569</v>
          </cell>
          <cell r="F2082">
            <v>40.790000915527337</v>
          </cell>
          <cell r="G2082">
            <v>38.209999084472663</v>
          </cell>
          <cell r="H2082">
            <v>51.770000457763672</v>
          </cell>
          <cell r="I2082">
            <v>45.889999389648438</v>
          </cell>
          <cell r="J2082">
            <v>35.720001220703118</v>
          </cell>
          <cell r="K2082">
            <v>42.25</v>
          </cell>
          <cell r="L2082">
            <v>57.939998626708977</v>
          </cell>
          <cell r="M2082">
            <v>52.840000152587891</v>
          </cell>
          <cell r="N2082">
            <v>52.700000762939453</v>
          </cell>
          <cell r="O2082">
            <v>62.919998168945313</v>
          </cell>
          <cell r="P2082">
            <v>66.720001220703125</v>
          </cell>
          <cell r="Q2082">
            <v>65.510002136230469</v>
          </cell>
        </row>
        <row r="2083">
          <cell r="A2083" t="str">
            <v>AKE FP Equity</v>
          </cell>
          <cell r="B2083" t="str">
            <v>ARKEMA</v>
          </cell>
          <cell r="C2083">
            <v>8333897889.1372681</v>
          </cell>
          <cell r="D2083">
            <v>2082</v>
          </cell>
          <cell r="E2083">
            <v>-0.58476769624874503</v>
          </cell>
          <cell r="F2083">
            <v>104.0828496846198</v>
          </cell>
          <cell r="G2083">
            <v>106.19657645132069</v>
          </cell>
          <cell r="H2083">
            <v>91.67911576694496</v>
          </cell>
          <cell r="I2083">
            <v>91.251165561523521</v>
          </cell>
          <cell r="J2083">
            <v>68.215696713256875</v>
          </cell>
          <cell r="K2083">
            <v>83.179152401771717</v>
          </cell>
          <cell r="L2083">
            <v>88.928704517650658</v>
          </cell>
          <cell r="M2083">
            <v>95.85663776184083</v>
          </cell>
          <cell r="N2083">
            <v>105.7175108868105</v>
          </cell>
          <cell r="O2083">
            <v>110.7713899904365</v>
          </cell>
          <cell r="P2083">
            <v>105.8694282515717</v>
          </cell>
          <cell r="Q2083">
            <v>99.186839660129408</v>
          </cell>
        </row>
        <row r="2084">
          <cell r="A2084" t="str">
            <v>MFG AU Equity</v>
          </cell>
          <cell r="B2084" t="str">
            <v>MAGELLAN FIN GRP</v>
          </cell>
          <cell r="C2084">
            <v>8320610642.2595205</v>
          </cell>
          <cell r="D2084">
            <v>2083</v>
          </cell>
          <cell r="E2084">
            <v>27.36358434908859</v>
          </cell>
          <cell r="F2084">
            <v>36.1043514883022</v>
          </cell>
          <cell r="G2084">
            <v>39.961813949451432</v>
          </cell>
          <cell r="H2084">
            <v>44.040478740854269</v>
          </cell>
          <cell r="I2084">
            <v>36.532534094490067</v>
          </cell>
          <cell r="J2084">
            <v>29.417215523895269</v>
          </cell>
          <cell r="K2084">
            <v>30.849668683153141</v>
          </cell>
          <cell r="L2084">
            <v>39.700899522806139</v>
          </cell>
          <cell r="M2084">
            <v>40.905128140518173</v>
          </cell>
          <cell r="N2084">
            <v>43.657639761314393</v>
          </cell>
          <cell r="O2084">
            <v>42.998983221641538</v>
          </cell>
          <cell r="P2084">
            <v>41.335305165357568</v>
          </cell>
          <cell r="Q2084">
            <v>38.62847903873444</v>
          </cell>
        </row>
        <row r="2085">
          <cell r="A2085" t="str">
            <v>JOMAR AB Equity</v>
          </cell>
          <cell r="B2085" t="str">
            <v>JABAL OMAR DEVEL</v>
          </cell>
          <cell r="C2085">
            <v>8313923631.0039063</v>
          </cell>
          <cell r="D2085">
            <v>2084</v>
          </cell>
          <cell r="E2085">
            <v>39.791663487752267</v>
          </cell>
          <cell r="F2085">
            <v>6.367830016936864</v>
          </cell>
          <cell r="G2085">
            <v>7.1032572981209796</v>
          </cell>
          <cell r="H2085">
            <v>6.823027903184709</v>
          </cell>
          <cell r="I2085">
            <v>7.6763154857339941</v>
          </cell>
          <cell r="J2085">
            <v>6.320541322274039</v>
          </cell>
          <cell r="K2085">
            <v>7.2664357807055922</v>
          </cell>
          <cell r="L2085">
            <v>6.2173679507934594</v>
          </cell>
          <cell r="M2085">
            <v>6.0192468511334027</v>
          </cell>
          <cell r="N2085">
            <v>7.0649714171886444</v>
          </cell>
          <cell r="O2085">
            <v>7.4119499139370646</v>
          </cell>
          <cell r="P2085">
            <v>9.5843670882293281</v>
          </cell>
          <cell r="Q2085">
            <v>8.4924273882201078</v>
          </cell>
        </row>
        <row r="2086">
          <cell r="A2086" t="str">
            <v>GFL CN Equity</v>
          </cell>
          <cell r="B2086" t="str">
            <v>GFL ENVIRONM-SUB</v>
          </cell>
          <cell r="C2086">
            <v>8306649962.574646</v>
          </cell>
          <cell r="D2086">
            <v>2085</v>
          </cell>
          <cell r="E2086"/>
          <cell r="F2086"/>
          <cell r="G2086"/>
          <cell r="H2086"/>
          <cell r="I2086"/>
          <cell r="J2086">
            <v>13.77830915275422</v>
          </cell>
          <cell r="K2086">
            <v>17.606133443889799</v>
          </cell>
          <cell r="L2086">
            <v>20.210340091687161</v>
          </cell>
          <cell r="M2086">
            <v>18.77024958207085</v>
          </cell>
          <cell r="N2086">
            <v>21.545806325416152</v>
          </cell>
          <cell r="O2086">
            <v>17.753789516067059</v>
          </cell>
          <cell r="P2086">
            <v>21.86536238127519</v>
          </cell>
          <cell r="Q2086">
            <v>19.710233289290159</v>
          </cell>
        </row>
        <row r="2087">
          <cell r="A2087" t="str">
            <v>300003 CH Equity</v>
          </cell>
          <cell r="B2087" t="str">
            <v>LEPU MEDICAL-A</v>
          </cell>
          <cell r="C2087">
            <v>8294088974.2526255</v>
          </cell>
          <cell r="D2087">
            <v>2086</v>
          </cell>
          <cell r="E2087">
            <v>-16.946314110858729</v>
          </cell>
          <cell r="F2087">
            <v>4.5402240304925954</v>
          </cell>
          <cell r="G2087">
            <v>4.7505530304692911</v>
          </cell>
          <cell r="H2087">
            <v>4.2540768797856288</v>
          </cell>
          <cell r="I2087">
            <v>5.0481979637697796</v>
          </cell>
          <cell r="J2087">
            <v>5.1464791785705302</v>
          </cell>
          <cell r="K2087">
            <v>5.3954952186195442</v>
          </cell>
          <cell r="L2087">
            <v>4.9748869517479761</v>
          </cell>
          <cell r="M2087">
            <v>5.131541568234752</v>
          </cell>
          <cell r="N2087">
            <v>6.4132133255985204</v>
          </cell>
          <cell r="O2087">
            <v>5.7482203245162964</v>
          </cell>
          <cell r="P2087">
            <v>4.963922832201888</v>
          </cell>
          <cell r="Q2087">
            <v>4.3548436307714837</v>
          </cell>
        </row>
        <row r="2088">
          <cell r="A2088" t="str">
            <v>IPN FP Equity</v>
          </cell>
          <cell r="B2088" t="str">
            <v>IPSEN</v>
          </cell>
          <cell r="C2088">
            <v>8290438649.1574097</v>
          </cell>
          <cell r="D2088">
            <v>2087</v>
          </cell>
          <cell r="E2088">
            <v>-12.98438236550081</v>
          </cell>
          <cell r="F2088">
            <v>111.3037456870079</v>
          </cell>
          <cell r="G2088">
            <v>88.590599894523621</v>
          </cell>
          <cell r="H2088">
            <v>73.597651649837644</v>
          </cell>
          <cell r="I2088">
            <v>65.291203488159226</v>
          </cell>
          <cell r="J2088">
            <v>55.007371892452277</v>
          </cell>
          <cell r="K2088">
            <v>74.443696200847626</v>
          </cell>
          <cell r="L2088">
            <v>82.02809920396794</v>
          </cell>
          <cell r="M2088">
            <v>84.36736126159667</v>
          </cell>
          <cell r="N2088">
            <v>100.8064282986452</v>
          </cell>
          <cell r="O2088">
            <v>104.1838258565713</v>
          </cell>
          <cell r="P2088">
            <v>105.58755076332091</v>
          </cell>
          <cell r="Q2088">
            <v>91.977474619884561</v>
          </cell>
        </row>
        <row r="2089">
          <cell r="A2089" t="str">
            <v>601799 CH Equity</v>
          </cell>
          <cell r="B2089" t="str">
            <v>CHANGZHOU XING-A</v>
          </cell>
          <cell r="C2089">
            <v>8289941834.8901978</v>
          </cell>
          <cell r="D2089">
            <v>2088</v>
          </cell>
          <cell r="E2089">
            <v>122.496525948724</v>
          </cell>
          <cell r="F2089">
            <v>11.84634824709951</v>
          </cell>
          <cell r="G2089">
            <v>13.63988868820684</v>
          </cell>
          <cell r="H2089">
            <v>12.67535425722599</v>
          </cell>
          <cell r="I2089">
            <v>14.38032490744081</v>
          </cell>
          <cell r="J2089">
            <v>11.669014269522791</v>
          </cell>
          <cell r="K2089">
            <v>14.04584274800891</v>
          </cell>
          <cell r="L2089">
            <v>15.895508216806769</v>
          </cell>
          <cell r="M2089">
            <v>18.01555914090159</v>
          </cell>
          <cell r="N2089">
            <v>21.03883404479166</v>
          </cell>
          <cell r="O2089">
            <v>25.043201923370361</v>
          </cell>
          <cell r="P2089">
            <v>22.04829915880282</v>
          </cell>
          <cell r="Q2089">
            <v>26.695461747502119</v>
          </cell>
        </row>
        <row r="2090">
          <cell r="A2090" t="str">
            <v>000963 CH Equity</v>
          </cell>
          <cell r="B2090" t="str">
            <v>HUADONG MEDICI-A</v>
          </cell>
          <cell r="C2090">
            <v>8286864764.4901733</v>
          </cell>
          <cell r="D2090">
            <v>2089</v>
          </cell>
          <cell r="E2090">
            <v>23.258961646516841</v>
          </cell>
          <cell r="F2090">
            <v>3.3071471081093762</v>
          </cell>
          <cell r="G2090">
            <v>3.501163013458211</v>
          </cell>
          <cell r="H2090">
            <v>2.7387309726307758</v>
          </cell>
          <cell r="I2090">
            <v>2.835840306779573</v>
          </cell>
          <cell r="J2090">
            <v>2.4605633679011309</v>
          </cell>
          <cell r="K2090">
            <v>2.8244589872469992</v>
          </cell>
          <cell r="L2090">
            <v>3.2001458443969568</v>
          </cell>
          <cell r="M2090">
            <v>3.660537374525461</v>
          </cell>
          <cell r="N2090">
            <v>4.1212452183750088</v>
          </cell>
          <cell r="O2090">
            <v>4.0552413721206904</v>
          </cell>
          <cell r="P2090">
            <v>3.637167044570901</v>
          </cell>
          <cell r="Q2090">
            <v>4.1067640180741591</v>
          </cell>
        </row>
        <row r="2091">
          <cell r="A2091" t="str">
            <v>UU/ LN Equity</v>
          </cell>
          <cell r="B2091" t="str">
            <v>UNITED UTILITIES</v>
          </cell>
          <cell r="C2091">
            <v>8276360928.0966797</v>
          </cell>
          <cell r="D2091">
            <v>2090</v>
          </cell>
          <cell r="E2091">
            <v>9.4190469087926054</v>
          </cell>
          <cell r="F2091">
            <v>10.94475115363349</v>
          </cell>
          <cell r="G2091">
            <v>12.506654685292689</v>
          </cell>
          <cell r="H2091">
            <v>13.070024605840439</v>
          </cell>
          <cell r="I2091">
            <v>12.283830978907639</v>
          </cell>
          <cell r="J2091">
            <v>10.756380922660471</v>
          </cell>
          <cell r="K2091">
            <v>11.37181387170182</v>
          </cell>
          <cell r="L2091">
            <v>11.507688293029791</v>
          </cell>
          <cell r="M2091">
            <v>11.397649602956109</v>
          </cell>
          <cell r="N2091">
            <v>11.85143985756895</v>
          </cell>
          <cell r="O2091">
            <v>11.01893704800716</v>
          </cell>
          <cell r="P2091">
            <v>11.380244020551</v>
          </cell>
          <cell r="Q2091">
            <v>10.974412125998009</v>
          </cell>
        </row>
        <row r="2092">
          <cell r="A2092" t="str">
            <v>NVTA US Equity</v>
          </cell>
          <cell r="B2092" t="str">
            <v>INVITAE CORP</v>
          </cell>
          <cell r="C2092">
            <v>8264245760</v>
          </cell>
          <cell r="D2092">
            <v>2091</v>
          </cell>
          <cell r="E2092">
            <v>141.082481326909</v>
          </cell>
          <cell r="F2092">
            <v>18.819999694824219</v>
          </cell>
          <cell r="G2092">
            <v>16.129999160766602</v>
          </cell>
          <cell r="H2092">
            <v>18.819999694824219</v>
          </cell>
          <cell r="I2092">
            <v>20.10000038146973</v>
          </cell>
          <cell r="J2092">
            <v>11.710000038146971</v>
          </cell>
          <cell r="K2092">
            <v>15.39999961853027</v>
          </cell>
          <cell r="L2092">
            <v>17.45000076293945</v>
          </cell>
          <cell r="M2092">
            <v>30.479999542236332</v>
          </cell>
          <cell r="N2092">
            <v>32.069999694824219</v>
          </cell>
          <cell r="O2092">
            <v>36.669998168945313</v>
          </cell>
          <cell r="P2092">
            <v>44.069999694824219</v>
          </cell>
          <cell r="Q2092">
            <v>39.090000152587891</v>
          </cell>
        </row>
        <row r="2093">
          <cell r="A2093" t="str">
            <v>600079 CH Equity</v>
          </cell>
          <cell r="B2093" t="str">
            <v>HUMANWELL HEAL-A</v>
          </cell>
          <cell r="C2093">
            <v>8250370435.807312</v>
          </cell>
          <cell r="D2093">
            <v>2092</v>
          </cell>
          <cell r="E2093">
            <v>156.5468331428105</v>
          </cell>
          <cell r="F2093">
            <v>1.808418381898548</v>
          </cell>
          <cell r="G2093">
            <v>1.940144164946958</v>
          </cell>
          <cell r="H2093">
            <v>1.959695252590876</v>
          </cell>
          <cell r="I2093">
            <v>2.0514589307549609</v>
          </cell>
          <cell r="J2093">
            <v>1.9154930771236709</v>
          </cell>
          <cell r="K2093">
            <v>2.930641651879796</v>
          </cell>
          <cell r="L2093">
            <v>3.3250092384687382</v>
          </cell>
          <cell r="M2093">
            <v>3.7213577856226721</v>
          </cell>
          <cell r="N2093">
            <v>4.8417825172201114</v>
          </cell>
          <cell r="O2093">
            <v>5.4582464745490142</v>
          </cell>
          <cell r="P2093">
            <v>4.7445151010606423</v>
          </cell>
          <cell r="Q2093">
            <v>5.1857611693682202</v>
          </cell>
        </row>
        <row r="2094">
          <cell r="A2094" t="str">
            <v>G24 GR Equity</v>
          </cell>
          <cell r="B2094" t="str">
            <v>SCOUT24 AG</v>
          </cell>
          <cell r="C2094">
            <v>8246853254.0164185</v>
          </cell>
          <cell r="D2094">
            <v>2093</v>
          </cell>
          <cell r="E2094">
            <v>24.970727800708989</v>
          </cell>
          <cell r="F2094">
            <v>61.632374301671923</v>
          </cell>
          <cell r="G2094">
            <v>66.10653077685356</v>
          </cell>
          <cell r="H2094">
            <v>69.78229141765587</v>
          </cell>
          <cell r="I2094">
            <v>67.191800128173782</v>
          </cell>
          <cell r="J2094">
            <v>57.137747670173667</v>
          </cell>
          <cell r="K2094">
            <v>64.994018359737311</v>
          </cell>
          <cell r="L2094">
            <v>77.075252443552017</v>
          </cell>
          <cell r="M2094">
            <v>78.735361292114248</v>
          </cell>
          <cell r="N2094">
            <v>86.648879051208496</v>
          </cell>
          <cell r="O2094">
            <v>92.846525615577775</v>
          </cell>
          <cell r="P2094">
            <v>87.558977731132472</v>
          </cell>
          <cell r="Q2094">
            <v>80.465753296890398</v>
          </cell>
        </row>
        <row r="2095">
          <cell r="A2095" t="str">
            <v>600010 CH Equity</v>
          </cell>
          <cell r="B2095" t="str">
            <v>INNER MONGOLIA-A</v>
          </cell>
          <cell r="C2095">
            <v>8239343126.2965088</v>
          </cell>
          <cell r="D2095">
            <v>2094</v>
          </cell>
          <cell r="E2095">
            <v>-5.5118058499284528</v>
          </cell>
          <cell r="F2095">
            <v>0.18183625768490999</v>
          </cell>
          <cell r="G2095">
            <v>0.189562572620812</v>
          </cell>
          <cell r="H2095">
            <v>0.16093427247443301</v>
          </cell>
          <cell r="I2095">
            <v>0.17382811140669199</v>
          </cell>
          <cell r="J2095">
            <v>0.16056338376982099</v>
          </cell>
          <cell r="K2095">
            <v>0.152903043147049</v>
          </cell>
          <cell r="L2095">
            <v>0.15432532168139801</v>
          </cell>
          <cell r="M2095">
            <v>0.15275813948146999</v>
          </cell>
          <cell r="N2095">
            <v>0.16903264039407701</v>
          </cell>
          <cell r="O2095">
            <v>0.16988370406551201</v>
          </cell>
          <cell r="P2095">
            <v>0.16934177673450199</v>
          </cell>
          <cell r="Q2095">
            <v>0.168873486104271</v>
          </cell>
        </row>
        <row r="2096">
          <cell r="A2096" t="str">
            <v>ATH US Equity</v>
          </cell>
          <cell r="B2096" t="str">
            <v>ATHENE HOLDING-A</v>
          </cell>
          <cell r="C2096">
            <v>8236777984</v>
          </cell>
          <cell r="D2096">
            <v>2095</v>
          </cell>
          <cell r="E2096">
            <v>-2.3825714643330609</v>
          </cell>
          <cell r="F2096">
            <v>44.549999237060547</v>
          </cell>
          <cell r="G2096">
            <v>47.029998779296882</v>
          </cell>
          <cell r="H2096">
            <v>43.75</v>
          </cell>
          <cell r="I2096">
            <v>42.25</v>
          </cell>
          <cell r="J2096">
            <v>21.85000038146973</v>
          </cell>
          <cell r="K2096">
            <v>25</v>
          </cell>
          <cell r="L2096">
            <v>29.760000228881839</v>
          </cell>
          <cell r="M2096">
            <v>30.25</v>
          </cell>
          <cell r="N2096">
            <v>32.900001525878913</v>
          </cell>
          <cell r="O2096">
            <v>36.259998321533203</v>
          </cell>
          <cell r="P2096">
            <v>35.639999389648438</v>
          </cell>
          <cell r="Q2096">
            <v>32.419998168945313</v>
          </cell>
        </row>
        <row r="2097">
          <cell r="A2097" t="str">
            <v>ATR US Equity</v>
          </cell>
          <cell r="B2097" t="str">
            <v>APTARGROUP INC</v>
          </cell>
          <cell r="C2097">
            <v>8234643456</v>
          </cell>
          <cell r="D2097">
            <v>2096</v>
          </cell>
          <cell r="E2097">
            <v>16.586829805214759</v>
          </cell>
          <cell r="F2097">
            <v>112.0100021362305</v>
          </cell>
          <cell r="G2097">
            <v>115.620002746582</v>
          </cell>
          <cell r="H2097">
            <v>117.2399978637695</v>
          </cell>
          <cell r="I2097">
            <v>103.5800018310547</v>
          </cell>
          <cell r="J2097">
            <v>96.209999084472656</v>
          </cell>
          <cell r="K2097">
            <v>106.13999938964839</v>
          </cell>
          <cell r="L2097">
            <v>111.4199981689453</v>
          </cell>
          <cell r="M2097">
            <v>112.48000335693359</v>
          </cell>
          <cell r="N2097">
            <v>118.6600036621094</v>
          </cell>
          <cell r="O2097">
            <v>119.5</v>
          </cell>
          <cell r="P2097">
            <v>113.6999969482422</v>
          </cell>
          <cell r="Q2097">
            <v>118.19000244140619</v>
          </cell>
        </row>
        <row r="2098">
          <cell r="A2098" t="str">
            <v>FLEX US Equity</v>
          </cell>
          <cell r="B2098" t="str">
            <v>FLEX LTD</v>
          </cell>
          <cell r="C2098">
            <v>8229013504</v>
          </cell>
          <cell r="D2098">
            <v>2097</v>
          </cell>
          <cell r="E2098">
            <v>37.520943495433727</v>
          </cell>
          <cell r="F2098">
            <v>11.64999961853027</v>
          </cell>
          <cell r="G2098">
            <v>12.61999988555908</v>
          </cell>
          <cell r="H2098">
            <v>12.835000038146971</v>
          </cell>
          <cell r="I2098">
            <v>11.715000152587891</v>
          </cell>
          <cell r="J2098">
            <v>7.8600001335144043</v>
          </cell>
          <cell r="K2098">
            <v>9</v>
          </cell>
          <cell r="L2098">
            <v>10.22000026702881</v>
          </cell>
          <cell r="M2098">
            <v>10.02999973297119</v>
          </cell>
          <cell r="N2098">
            <v>11.47000026702881</v>
          </cell>
          <cell r="O2098">
            <v>10.85999965667725</v>
          </cell>
          <cell r="P2098">
            <v>11.38000011444092</v>
          </cell>
          <cell r="Q2098">
            <v>13.760000228881839</v>
          </cell>
        </row>
        <row r="2099">
          <cell r="A2099" t="str">
            <v>MTNN NL Equity</v>
          </cell>
          <cell r="B2099" t="str">
            <v>MTN NIGERIA COMM</v>
          </cell>
          <cell r="C2099">
            <v>8227583870.5015259</v>
          </cell>
          <cell r="D2099">
            <v>2098</v>
          </cell>
          <cell r="E2099">
            <v>37.438589970728572</v>
          </cell>
          <cell r="F2099">
            <v>0.33103449270129198</v>
          </cell>
          <cell r="G2099">
            <v>0.28790786513127398</v>
          </cell>
          <cell r="H2099">
            <v>0.32883341293345397</v>
          </cell>
          <cell r="I2099">
            <v>0.301097647752613</v>
          </cell>
          <cell r="J2099">
            <v>0.25380449520977999</v>
          </cell>
          <cell r="K2099">
            <v>0.28803620487451598</v>
          </cell>
          <cell r="L2099">
            <v>0.29960999824106699</v>
          </cell>
          <cell r="M2099">
            <v>0.299548095092177</v>
          </cell>
          <cell r="N2099">
            <v>0.31056554502880301</v>
          </cell>
          <cell r="O2099">
            <v>0.30587382428348098</v>
          </cell>
          <cell r="P2099">
            <v>0.33406707085669002</v>
          </cell>
          <cell r="Q2099">
            <v>0.37795275449752802</v>
          </cell>
        </row>
        <row r="2100">
          <cell r="A2100" t="str">
            <v>AGNC US Equity</v>
          </cell>
          <cell r="B2100" t="str">
            <v>AGNC INVESTMENT</v>
          </cell>
          <cell r="C2100">
            <v>8227242496</v>
          </cell>
          <cell r="D2100">
            <v>2099</v>
          </cell>
          <cell r="E2100">
            <v>-2.485168796115822</v>
          </cell>
          <cell r="F2100">
            <v>17.360000610351559</v>
          </cell>
          <cell r="G2100">
            <v>17.680000305175781</v>
          </cell>
          <cell r="H2100">
            <v>18.629999160766602</v>
          </cell>
          <cell r="I2100">
            <v>18.14999961853027</v>
          </cell>
          <cell r="J2100">
            <v>9.4899997711181641</v>
          </cell>
          <cell r="K2100">
            <v>12.27000045776367</v>
          </cell>
          <cell r="L2100">
            <v>13.159999847412109</v>
          </cell>
          <cell r="M2100">
            <v>12.85000038146973</v>
          </cell>
          <cell r="N2100">
            <v>13.739999771118161</v>
          </cell>
          <cell r="O2100">
            <v>14.079999923706049</v>
          </cell>
          <cell r="P2100">
            <v>13.89999961853027</v>
          </cell>
          <cell r="Q2100">
            <v>13.989999771118161</v>
          </cell>
        </row>
        <row r="2101">
          <cell r="A2101" t="str">
            <v>002916 CH Equity</v>
          </cell>
          <cell r="B2101" t="str">
            <v>SHENNAN CIRCUI-A</v>
          </cell>
          <cell r="C2101">
            <v>8226762972.5239868</v>
          </cell>
          <cell r="D2101">
            <v>2100</v>
          </cell>
          <cell r="E2101">
            <v>-4.0819905126406431</v>
          </cell>
          <cell r="F2101">
            <v>14.79956435884537</v>
          </cell>
          <cell r="G2101">
            <v>14.576213486899411</v>
          </cell>
          <cell r="H2101">
            <v>16.25008986644616</v>
          </cell>
          <cell r="I2101">
            <v>23.430878086917801</v>
          </cell>
          <cell r="J2101">
            <v>20.020120796453281</v>
          </cell>
          <cell r="K2101">
            <v>23.602888526822429</v>
          </cell>
          <cell r="L2101">
            <v>22.041864416398312</v>
          </cell>
          <cell r="M2101">
            <v>23.902405374369661</v>
          </cell>
          <cell r="N2101">
            <v>22.72629538887168</v>
          </cell>
          <cell r="O2101">
            <v>20.75803262096451</v>
          </cell>
          <cell r="P2101">
            <v>17.155058607459068</v>
          </cell>
          <cell r="Q2101">
            <v>15.37047598357162</v>
          </cell>
        </row>
        <row r="2102">
          <cell r="A2102" t="str">
            <v>DEMANT DC Equity</v>
          </cell>
          <cell r="B2102" t="str">
            <v>DEMANT A/S</v>
          </cell>
          <cell r="C2102">
            <v>8226468983.25</v>
          </cell>
          <cell r="D2102">
            <v>2101</v>
          </cell>
          <cell r="E2102">
            <v>8.4489281210592626</v>
          </cell>
          <cell r="F2102">
            <v>30.298537267511161</v>
          </cell>
          <cell r="G2102">
            <v>31.503393330463719</v>
          </cell>
          <cell r="H2102">
            <v>32.852384716272347</v>
          </cell>
          <cell r="I2102">
            <v>31.789486855268478</v>
          </cell>
          <cell r="J2102">
            <v>21.80370715260506</v>
          </cell>
          <cell r="K2102">
            <v>23.33082814916634</v>
          </cell>
          <cell r="L2102">
            <v>28.257950689967402</v>
          </cell>
          <cell r="M2102">
            <v>26.602980136871341</v>
          </cell>
          <cell r="N2102">
            <v>31.413694680125449</v>
          </cell>
          <cell r="O2102">
            <v>29.739003211259838</v>
          </cell>
          <cell r="P2102">
            <v>30.92604660987854</v>
          </cell>
          <cell r="Q2102">
            <v>31.325152319103839</v>
          </cell>
        </row>
        <row r="2103">
          <cell r="A2103" t="str">
            <v>ASM NA Equity</v>
          </cell>
          <cell r="B2103" t="str">
            <v>ASM INTL NV</v>
          </cell>
          <cell r="C2103">
            <v>8220255743.0493164</v>
          </cell>
          <cell r="D2103">
            <v>2102</v>
          </cell>
          <cell r="E2103">
            <v>38.737651776840679</v>
          </cell>
          <cell r="F2103">
            <v>110.8607440142632</v>
          </cell>
          <cell r="G2103">
            <v>112.3082115774059</v>
          </cell>
          <cell r="H2103">
            <v>122.8654937797164</v>
          </cell>
          <cell r="I2103">
            <v>116.4397048843384</v>
          </cell>
          <cell r="J2103">
            <v>93.365046554756191</v>
          </cell>
          <cell r="K2103">
            <v>110.3744510138895</v>
          </cell>
          <cell r="L2103">
            <v>120.2040038108826</v>
          </cell>
          <cell r="M2103">
            <v>155.16159915924069</v>
          </cell>
          <cell r="N2103">
            <v>154.0881350332638</v>
          </cell>
          <cell r="O2103">
            <v>153.88892962920181</v>
          </cell>
          <cell r="P2103">
            <v>153.9769556682586</v>
          </cell>
          <cell r="Q2103">
            <v>145.34999430179599</v>
          </cell>
        </row>
        <row r="2104">
          <cell r="A2104" t="str">
            <v>FND US Equity</v>
          </cell>
          <cell r="B2104" t="str">
            <v>FLOOR &amp; DECOR-A</v>
          </cell>
          <cell r="C2104">
            <v>8214737408</v>
          </cell>
          <cell r="D2104">
            <v>2103</v>
          </cell>
          <cell r="E2104">
            <v>80.424851681638515</v>
          </cell>
          <cell r="F2104">
            <v>46.459999084472663</v>
          </cell>
          <cell r="G2104">
            <v>50.810001373291023</v>
          </cell>
          <cell r="H2104">
            <v>50.590000152587891</v>
          </cell>
          <cell r="I2104">
            <v>52.799999237060547</v>
          </cell>
          <cell r="J2104">
            <v>28.329999923706051</v>
          </cell>
          <cell r="K2104">
            <v>41.930000305175781</v>
          </cell>
          <cell r="L2104">
            <v>51.130001068115227</v>
          </cell>
          <cell r="M2104">
            <v>57.639999389648438</v>
          </cell>
          <cell r="N2104">
            <v>68.050003051757813</v>
          </cell>
          <cell r="O2104">
            <v>75.470001220703125</v>
          </cell>
          <cell r="P2104">
            <v>76.389999389648438</v>
          </cell>
          <cell r="Q2104">
            <v>74.80999755859375</v>
          </cell>
        </row>
        <row r="2105">
          <cell r="A2105" t="str">
            <v>AREIT SP Equity</v>
          </cell>
          <cell r="B2105" t="str">
            <v>ASCENDAS REAL ES</v>
          </cell>
          <cell r="C2105">
            <v>8208850081.1539307</v>
          </cell>
          <cell r="D2105">
            <v>2104</v>
          </cell>
          <cell r="E2105">
            <v>8.4563628809962488</v>
          </cell>
          <cell r="F2105">
            <v>2.172749218892406</v>
          </cell>
          <cell r="G2105">
            <v>2.2050242165598211</v>
          </cell>
          <cell r="H2105">
            <v>2.285618090112393</v>
          </cell>
          <cell r="I2105">
            <v>2.2379887958459221</v>
          </cell>
          <cell r="J2105">
            <v>1.9560632183425071</v>
          </cell>
          <cell r="K2105">
            <v>2.0963455865852301</v>
          </cell>
          <cell r="L2105">
            <v>2.243126536351951</v>
          </cell>
          <cell r="M2105">
            <v>2.287980930603339</v>
          </cell>
          <cell r="N2105">
            <v>2.5053816976139842</v>
          </cell>
          <cell r="O2105">
            <v>2.4543857052800599</v>
          </cell>
          <cell r="P2105">
            <v>2.3835184735455068</v>
          </cell>
          <cell r="Q2105">
            <v>2.1501729030717058</v>
          </cell>
        </row>
        <row r="2106">
          <cell r="A2106" t="str">
            <v>O2D GR Equity</v>
          </cell>
          <cell r="B2106" t="str">
            <v>TELEFONICA DEUTS</v>
          </cell>
          <cell r="C2106">
            <v>8206598840.3414917</v>
          </cell>
          <cell r="D2106">
            <v>2105</v>
          </cell>
          <cell r="E2106">
            <v>-9.2074742106347696</v>
          </cell>
          <cell r="F2106">
            <v>3.03565731266022</v>
          </cell>
          <cell r="G2106">
            <v>2.897697720606232</v>
          </cell>
          <cell r="H2106">
            <v>3.009153985384557</v>
          </cell>
          <cell r="I2106">
            <v>2.6943801695060761</v>
          </cell>
          <cell r="J2106">
            <v>2.4067775119876842</v>
          </cell>
          <cell r="K2106">
            <v>2.8272122054172542</v>
          </cell>
          <cell r="L2106">
            <v>3.0830100765132902</v>
          </cell>
          <cell r="M2106">
            <v>2.9522944420104982</v>
          </cell>
          <cell r="N2106">
            <v>2.7633649269582752</v>
          </cell>
          <cell r="O2106">
            <v>2.7543673632553118</v>
          </cell>
          <cell r="P2106">
            <v>2.5193024530506141</v>
          </cell>
          <cell r="Q2106">
            <v>2.6500211471212372</v>
          </cell>
        </row>
        <row r="2107">
          <cell r="A2107" t="str">
            <v>3283 JP Equity</v>
          </cell>
          <cell r="B2107" t="str">
            <v>NIPPON PROLOGIS</v>
          </cell>
          <cell r="C2107">
            <v>8205250688.1307983</v>
          </cell>
          <cell r="D2107">
            <v>2106</v>
          </cell>
          <cell r="E2107">
            <v>17.933892888048231</v>
          </cell>
          <cell r="F2107">
            <v>2675.1651422120631</v>
          </cell>
          <cell r="G2107">
            <v>2543.948339298368</v>
          </cell>
          <cell r="H2107">
            <v>2825.0668188557029</v>
          </cell>
          <cell r="I2107">
            <v>2730.1411679014559</v>
          </cell>
          <cell r="J2107">
            <v>2529.884163010865</v>
          </cell>
          <cell r="K2107">
            <v>2736.4673735573888</v>
          </cell>
          <cell r="L2107">
            <v>2788.622304797173</v>
          </cell>
          <cell r="M2107">
            <v>3006.8889306858182</v>
          </cell>
          <cell r="N2107">
            <v>3388.6324581690128</v>
          </cell>
          <cell r="O2107">
            <v>3315.4122005216782</v>
          </cell>
          <cell r="P2107">
            <v>3368.071879260242</v>
          </cell>
          <cell r="Q2107">
            <v>3271.339932456613</v>
          </cell>
        </row>
        <row r="2108">
          <cell r="A2108" t="str">
            <v>688169 CH Equity</v>
          </cell>
          <cell r="B2108" t="str">
            <v>BEIJING ROBORO-A</v>
          </cell>
          <cell r="C2108">
            <v>8203773287.4265137</v>
          </cell>
          <cell r="D2108">
            <v>2107</v>
          </cell>
          <cell r="E2108"/>
          <cell r="F2108"/>
          <cell r="G2108"/>
          <cell r="H2108"/>
          <cell r="I2108">
            <v>63.731705356156453</v>
          </cell>
          <cell r="J2108">
            <v>47.904226306198318</v>
          </cell>
          <cell r="K2108">
            <v>53.232909202575676</v>
          </cell>
          <cell r="L2108">
            <v>56.930611133146158</v>
          </cell>
          <cell r="M2108">
            <v>57.379068548334537</v>
          </cell>
          <cell r="N2108">
            <v>57.01270666718483</v>
          </cell>
          <cell r="O2108">
            <v>71.028964519500732</v>
          </cell>
          <cell r="P2108">
            <v>88.263884533353121</v>
          </cell>
          <cell r="Q2108">
            <v>127.0242412763546</v>
          </cell>
        </row>
        <row r="2109">
          <cell r="A2109" t="str">
            <v>1877 HK Equity</v>
          </cell>
          <cell r="B2109" t="str">
            <v>SHANGHAI JUNSH-H</v>
          </cell>
          <cell r="C2109">
            <v>8203410338.0302734</v>
          </cell>
          <cell r="D2109">
            <v>2108</v>
          </cell>
          <cell r="E2109">
            <v>58.225509960167798</v>
          </cell>
          <cell r="F2109">
            <v>3.2380854177477829</v>
          </cell>
          <cell r="G2109">
            <v>3.4261518846452081</v>
          </cell>
          <cell r="H2109">
            <v>2.9481813878449259</v>
          </cell>
          <cell r="I2109">
            <v>3.3156839582329671</v>
          </cell>
          <cell r="J2109">
            <v>4.0241448194343548</v>
          </cell>
          <cell r="K2109">
            <v>4.8243129314305406</v>
          </cell>
          <cell r="L2109">
            <v>5.8697559759020814</v>
          </cell>
          <cell r="M2109">
            <v>7.2058936072605766</v>
          </cell>
          <cell r="N2109">
            <v>6.6189279913004384</v>
          </cell>
          <cell r="O2109">
            <v>6.2322577803365684</v>
          </cell>
          <cell r="P2109">
            <v>6.1998400486069727</v>
          </cell>
          <cell r="Q2109">
            <v>5.8450104876416731</v>
          </cell>
        </row>
        <row r="2110">
          <cell r="A2110" t="str">
            <v>9602 JP Equity</v>
          </cell>
          <cell r="B2110" t="str">
            <v>TOHO CO LTD</v>
          </cell>
          <cell r="C2110">
            <v>8199265786.1965942</v>
          </cell>
          <cell r="D2110">
            <v>2109</v>
          </cell>
          <cell r="E2110">
            <v>3.561648630658754</v>
          </cell>
          <cell r="F2110">
            <v>40.94827685970813</v>
          </cell>
          <cell r="G2110">
            <v>41.831567301414907</v>
          </cell>
          <cell r="H2110">
            <v>36.854699053801603</v>
          </cell>
          <cell r="I2110">
            <v>31.969192125834521</v>
          </cell>
          <cell r="J2110">
            <v>29.837504248134788</v>
          </cell>
          <cell r="K2110">
            <v>32.590371184051037</v>
          </cell>
          <cell r="L2110">
            <v>36.716860346496112</v>
          </cell>
          <cell r="M2110">
            <v>35.18897881731391</v>
          </cell>
          <cell r="N2110">
            <v>30.11594076175243</v>
          </cell>
          <cell r="O2110">
            <v>37.445765109732747</v>
          </cell>
          <cell r="P2110">
            <v>41.070581143721938</v>
          </cell>
          <cell r="Q2110">
            <v>40.486408201977611</v>
          </cell>
        </row>
        <row r="2111">
          <cell r="A2111" t="str">
            <v>VLUE US Equity</v>
          </cell>
          <cell r="B2111" t="str">
            <v>ISHARES MSCI USA</v>
          </cell>
          <cell r="C2111">
            <v>8192759808</v>
          </cell>
          <cell r="D2111">
            <v>2110</v>
          </cell>
          <cell r="E2111">
            <v>-2.1313620805890281</v>
          </cell>
          <cell r="F2111">
            <v>86.94000244140625</v>
          </cell>
          <cell r="G2111">
            <v>89.730003356933594</v>
          </cell>
          <cell r="H2111">
            <v>86.739997863769531</v>
          </cell>
          <cell r="I2111">
            <v>81.129997253417969</v>
          </cell>
          <cell r="J2111">
            <v>59.5</v>
          </cell>
          <cell r="K2111">
            <v>67.209999084472656</v>
          </cell>
          <cell r="L2111">
            <v>72.699996948242188</v>
          </cell>
          <cell r="M2111">
            <v>71.550003051757813</v>
          </cell>
          <cell r="N2111">
            <v>73.449996948242188</v>
          </cell>
          <cell r="O2111">
            <v>75.730003356933594</v>
          </cell>
          <cell r="P2111">
            <v>74.040000915527344</v>
          </cell>
          <cell r="Q2111">
            <v>74.449996948242188</v>
          </cell>
        </row>
        <row r="2112">
          <cell r="A2112" t="str">
            <v>BEPC CN Equity</v>
          </cell>
          <cell r="B2112" t="str">
            <v>BROOKFIELD-A</v>
          </cell>
          <cell r="C2112">
            <v>8188949483.3743286</v>
          </cell>
          <cell r="D2112">
            <v>2111</v>
          </cell>
          <cell r="E2112"/>
          <cell r="F2112"/>
          <cell r="G2112"/>
          <cell r="H2112"/>
          <cell r="I2112"/>
          <cell r="J2112"/>
          <cell r="K2112"/>
          <cell r="L2112"/>
          <cell r="M2112"/>
          <cell r="N2112">
            <v>44.762756824493408</v>
          </cell>
          <cell r="O2112">
            <v>50.24498190355871</v>
          </cell>
          <cell r="P2112">
            <v>59.646485096855031</v>
          </cell>
          <cell r="Q2112">
            <v>69.619682501851003</v>
          </cell>
        </row>
        <row r="2113">
          <cell r="A2113" t="str">
            <v>BG US Equity</v>
          </cell>
          <cell r="B2113" t="str">
            <v>BUNGE LTD</v>
          </cell>
          <cell r="C2113">
            <v>8174339072</v>
          </cell>
          <cell r="D2113">
            <v>2112</v>
          </cell>
          <cell r="E2113">
            <v>9.7324560813797145</v>
          </cell>
          <cell r="F2113">
            <v>53.540000915527337</v>
          </cell>
          <cell r="G2113">
            <v>57.549999237060547</v>
          </cell>
          <cell r="H2113">
            <v>52.990001678466797</v>
          </cell>
          <cell r="I2113">
            <v>49.029998779296882</v>
          </cell>
          <cell r="J2113">
            <v>38.369998931884773</v>
          </cell>
          <cell r="K2113">
            <v>37.889999389648438</v>
          </cell>
          <cell r="L2113">
            <v>39.220001220703118</v>
          </cell>
          <cell r="M2113">
            <v>40.130001068115227</v>
          </cell>
          <cell r="N2113">
            <v>44.029998779296882</v>
          </cell>
          <cell r="O2113">
            <v>45.470001220703118</v>
          </cell>
          <cell r="P2113">
            <v>45.819999694824219</v>
          </cell>
          <cell r="Q2113">
            <v>58.069999694824219</v>
          </cell>
        </row>
        <row r="2114">
          <cell r="A2114" t="str">
            <v>IAA US Equity</v>
          </cell>
          <cell r="B2114" t="str">
            <v>IAA INC</v>
          </cell>
          <cell r="C2114">
            <v>8171454464</v>
          </cell>
          <cell r="D2114">
            <v>2113</v>
          </cell>
          <cell r="E2114">
            <v>37.862971718278729</v>
          </cell>
          <cell r="F2114">
            <v>45.759998321533203</v>
          </cell>
          <cell r="G2114">
            <v>47.060001373291023</v>
          </cell>
          <cell r="H2114">
            <v>46.869998931884773</v>
          </cell>
          <cell r="I2114">
            <v>43.619998931884773</v>
          </cell>
          <cell r="J2114">
            <v>27.590000152587891</v>
          </cell>
          <cell r="K2114">
            <v>37.110000610351563</v>
          </cell>
          <cell r="L2114">
            <v>42.569999694824219</v>
          </cell>
          <cell r="M2114">
            <v>38.349998474121087</v>
          </cell>
          <cell r="N2114">
            <v>43.580001831054688</v>
          </cell>
          <cell r="O2114">
            <v>53.080001831054688</v>
          </cell>
          <cell r="P2114">
            <v>52.349998474121087</v>
          </cell>
          <cell r="Q2114">
            <v>57.990001678466797</v>
          </cell>
        </row>
        <row r="2115">
          <cell r="A2115" t="str">
            <v>ORP FP Equity</v>
          </cell>
          <cell r="B2115" t="str">
            <v>ORPEA</v>
          </cell>
          <cell r="C2115">
            <v>8171063721.4202881</v>
          </cell>
          <cell r="D2115">
            <v>2114</v>
          </cell>
          <cell r="E2115">
            <v>-4.088052944295006</v>
          </cell>
          <cell r="F2115">
            <v>124.0399951934814</v>
          </cell>
          <cell r="G2115">
            <v>128.17602326963419</v>
          </cell>
          <cell r="H2115">
            <v>131.15974414878841</v>
          </cell>
          <cell r="I2115">
            <v>130.91780186767571</v>
          </cell>
          <cell r="J2115">
            <v>98.324997425079346</v>
          </cell>
          <cell r="K2115">
            <v>111.5281943082809</v>
          </cell>
          <cell r="L2115">
            <v>115.9189553733349</v>
          </cell>
          <cell r="M2115">
            <v>116.4697610876465</v>
          </cell>
          <cell r="N2115">
            <v>125.7143058776855</v>
          </cell>
          <cell r="O2115">
            <v>118.95811489285281</v>
          </cell>
          <cell r="P2115">
            <v>112.93992320068359</v>
          </cell>
          <cell r="Q2115">
            <v>100.8845265289992</v>
          </cell>
        </row>
        <row r="2116">
          <cell r="A2116" t="str">
            <v>NBIX US Equity</v>
          </cell>
          <cell r="B2116" t="str">
            <v>NEUROCRINE BIOSC</v>
          </cell>
          <cell r="C2116">
            <v>8170379264</v>
          </cell>
          <cell r="D2116">
            <v>2115</v>
          </cell>
          <cell r="E2116">
            <v>-22.425268922105939</v>
          </cell>
          <cell r="F2116">
            <v>116.7600021362305</v>
          </cell>
          <cell r="G2116">
            <v>107.4899978637695</v>
          </cell>
          <cell r="H2116">
            <v>100.4499969482422</v>
          </cell>
          <cell r="I2116">
            <v>96.30999755859375</v>
          </cell>
          <cell r="J2116">
            <v>85.089996337890625</v>
          </cell>
          <cell r="K2116">
            <v>95.589996337890625</v>
          </cell>
          <cell r="L2116">
            <v>123.40000152587891</v>
          </cell>
          <cell r="M2116">
            <v>125.8399963378906</v>
          </cell>
          <cell r="N2116">
            <v>123.0100021362305</v>
          </cell>
          <cell r="O2116">
            <v>115.7600021362305</v>
          </cell>
          <cell r="P2116">
            <v>97.459999084472656</v>
          </cell>
          <cell r="Q2116">
            <v>95.980003356933594</v>
          </cell>
        </row>
        <row r="2117">
          <cell r="A2117" t="str">
            <v>WTB LN Equity</v>
          </cell>
          <cell r="B2117" t="str">
            <v>WHITBREAD PLC</v>
          </cell>
          <cell r="C2117">
            <v>8166627749.1606445</v>
          </cell>
          <cell r="D2117">
            <v>2116</v>
          </cell>
          <cell r="E2117">
            <v>-19.804283971670412</v>
          </cell>
          <cell r="F2117">
            <v>50.747974037026097</v>
          </cell>
          <cell r="G2117">
            <v>55.192939193877457</v>
          </cell>
          <cell r="H2117">
            <v>50.300312661534008</v>
          </cell>
          <cell r="I2117">
            <v>41.365893011246733</v>
          </cell>
          <cell r="J2117">
            <v>29.060622401984801</v>
          </cell>
          <cell r="K2117">
            <v>31.36906350701247</v>
          </cell>
          <cell r="L2117">
            <v>31.174965381622311</v>
          </cell>
          <cell r="M2117">
            <v>28.119693618267771</v>
          </cell>
          <cell r="N2117">
            <v>28.988758474588391</v>
          </cell>
          <cell r="O2117">
            <v>32.555950852110982</v>
          </cell>
          <cell r="P2117">
            <v>27.760781842283901</v>
          </cell>
          <cell r="Q2117">
            <v>27.719939522445198</v>
          </cell>
        </row>
        <row r="2118">
          <cell r="A2118" t="str">
            <v>SPR GR Equity</v>
          </cell>
          <cell r="B2118" t="str">
            <v>AXEL SPRINGER SE</v>
          </cell>
          <cell r="C2118">
            <v>8160846366.3989258</v>
          </cell>
          <cell r="D2118">
            <v>2117</v>
          </cell>
          <cell r="E2118">
            <v>2.066683541700987</v>
          </cell>
          <cell r="F2118">
            <v>69.993998132705656</v>
          </cell>
          <cell r="G2118">
            <v>70.423919060592652</v>
          </cell>
          <cell r="H2118">
            <v>69.561114782753066</v>
          </cell>
          <cell r="I2118">
            <v>70.09860276641848</v>
          </cell>
          <cell r="J2118">
            <v>56.973875174999193</v>
          </cell>
          <cell r="K2118">
            <v>59.335196971893311</v>
          </cell>
          <cell r="L2118">
            <v>55.09350174665451</v>
          </cell>
          <cell r="M2118">
            <v>70.963199615478516</v>
          </cell>
          <cell r="N2118">
            <v>72.961291618499672</v>
          </cell>
          <cell r="O2118">
            <v>76.079251617193222</v>
          </cell>
          <cell r="P2118">
            <v>75.461624264717102</v>
          </cell>
          <cell r="Q2118">
            <v>73.488958006133998</v>
          </cell>
        </row>
        <row r="2119">
          <cell r="A2119" t="str">
            <v>WSP CN Equity</v>
          </cell>
          <cell r="B2119" t="str">
            <v>WSP GLOBAL INC</v>
          </cell>
          <cell r="C2119">
            <v>8151236275.7645874</v>
          </cell>
          <cell r="D2119">
            <v>2118</v>
          </cell>
          <cell r="E2119">
            <v>11.310441177041209</v>
          </cell>
          <cell r="F2119">
            <v>65.456053456612608</v>
          </cell>
          <cell r="G2119">
            <v>68.286483041759311</v>
          </cell>
          <cell r="H2119">
            <v>70.545729156487141</v>
          </cell>
          <cell r="I2119">
            <v>67.383809309234493</v>
          </cell>
          <cell r="J2119">
            <v>54.627934575294603</v>
          </cell>
          <cell r="K2119">
            <v>63.737043860002807</v>
          </cell>
          <cell r="L2119">
            <v>65.330588692022502</v>
          </cell>
          <cell r="M2119">
            <v>61.310750660404658</v>
          </cell>
          <cell r="N2119">
            <v>62.749925063819319</v>
          </cell>
          <cell r="O2119">
            <v>67.838001881214041</v>
          </cell>
          <cell r="P2119">
            <v>65.26513382662597</v>
          </cell>
          <cell r="Q2119">
            <v>63.748871399119253</v>
          </cell>
        </row>
        <row r="2120">
          <cell r="A2120" t="str">
            <v>KGF LN Equity</v>
          </cell>
          <cell r="B2120" t="str">
            <v>KINGFISHER PLC</v>
          </cell>
          <cell r="C2120">
            <v>8136001211.0584717</v>
          </cell>
          <cell r="D2120">
            <v>2119</v>
          </cell>
          <cell r="E2120">
            <v>39.511486367536428</v>
          </cell>
          <cell r="F2120">
            <v>2.7174335275443871</v>
          </cell>
          <cell r="G2120">
            <v>2.8767691291868691</v>
          </cell>
          <cell r="H2120">
            <v>2.6660249195992951</v>
          </cell>
          <cell r="I2120">
            <v>2.3696649959310889</v>
          </cell>
          <cell r="J2120">
            <v>1.690677935972928</v>
          </cell>
          <cell r="K2120">
            <v>1.9770539347082381</v>
          </cell>
          <cell r="L2120">
            <v>2.4930000305175781</v>
          </cell>
          <cell r="M2120">
            <v>2.7395795602351432</v>
          </cell>
          <cell r="N2120">
            <v>3.2357722695809339</v>
          </cell>
          <cell r="O2120">
            <v>3.6225358722731471</v>
          </cell>
          <cell r="P2120">
            <v>3.8140450209339751</v>
          </cell>
          <cell r="Q2120">
            <v>3.8276230128241759</v>
          </cell>
        </row>
        <row r="2121">
          <cell r="A2121" t="str">
            <v>REG US Equity</v>
          </cell>
          <cell r="B2121" t="str">
            <v>REGENCY CENTERS</v>
          </cell>
          <cell r="C2121">
            <v>8111841280</v>
          </cell>
          <cell r="D2121">
            <v>2120</v>
          </cell>
          <cell r="E2121">
            <v>-23.875222704548609</v>
          </cell>
          <cell r="F2121">
            <v>63.770000457763672</v>
          </cell>
          <cell r="G2121">
            <v>63.090000152587891</v>
          </cell>
          <cell r="H2121">
            <v>61.919998168945313</v>
          </cell>
          <cell r="I2121">
            <v>60.290000915527337</v>
          </cell>
          <cell r="J2121">
            <v>35.534999847412109</v>
          </cell>
          <cell r="K2121">
            <v>40.919998168945313</v>
          </cell>
          <cell r="L2121">
            <v>45.400001525878913</v>
          </cell>
          <cell r="M2121">
            <v>46.169998168945313</v>
          </cell>
          <cell r="N2121">
            <v>40.590000152587891</v>
          </cell>
          <cell r="O2121">
            <v>39.400001525878913</v>
          </cell>
          <cell r="P2121">
            <v>39.400001525878913</v>
          </cell>
          <cell r="Q2121">
            <v>36.200000762939453</v>
          </cell>
        </row>
        <row r="2122">
          <cell r="A2122" t="str">
            <v>LUMI IT Equity</v>
          </cell>
          <cell r="B2122" t="str">
            <v>BANK LEUMI LE-IS</v>
          </cell>
          <cell r="C2122">
            <v>8110679456.7806396</v>
          </cell>
          <cell r="D2122">
            <v>2121</v>
          </cell>
          <cell r="E2122">
            <v>-23.811448773317291</v>
          </cell>
          <cell r="F2122">
            <v>7.0588572323322296</v>
          </cell>
          <cell r="G2122">
            <v>7.2728326111100614</v>
          </cell>
          <cell r="H2122">
            <v>7.1341500887647271</v>
          </cell>
          <cell r="I2122">
            <v>6.3187837356235832</v>
          </cell>
          <cell r="J2122">
            <v>5.2776159038767219</v>
          </cell>
          <cell r="K2122">
            <v>5.3880601366981864</v>
          </cell>
          <cell r="L2122">
            <v>5.2483892699237913</v>
          </cell>
          <cell r="M2122">
            <v>5.1908132224343717</v>
          </cell>
          <cell r="N2122">
            <v>5.0305058527737856</v>
          </cell>
          <cell r="O2122">
            <v>5.1514791045337924</v>
          </cell>
          <cell r="P2122">
            <v>4.4644943454768509</v>
          </cell>
          <cell r="Q2122">
            <v>4.8001641985028982</v>
          </cell>
        </row>
        <row r="2123">
          <cell r="A2123" t="str">
            <v>1605 JP Equity</v>
          </cell>
          <cell r="B2123" t="str">
            <v>INPEX CORP</v>
          </cell>
          <cell r="C2123">
            <v>8098199715.4724121</v>
          </cell>
          <cell r="D2123">
            <v>2122</v>
          </cell>
          <cell r="E2123">
            <v>-40.952599883859648</v>
          </cell>
          <cell r="F2123">
            <v>9.7349598850123584</v>
          </cell>
          <cell r="G2123">
            <v>10.460192791651931</v>
          </cell>
          <cell r="H2123">
            <v>9.4230241775512695</v>
          </cell>
          <cell r="I2123">
            <v>8.6711215973519984</v>
          </cell>
          <cell r="J2123">
            <v>5.5042960038514366</v>
          </cell>
          <cell r="K2123">
            <v>6.3073606300167739</v>
          </cell>
          <cell r="L2123">
            <v>6.8916154828607432</v>
          </cell>
          <cell r="M2123">
            <v>6.1534166662022471</v>
          </cell>
          <cell r="N2123">
            <v>5.7111891213766057</v>
          </cell>
          <cell r="O2123">
            <v>6.2837201947621111</v>
          </cell>
          <cell r="P2123">
            <v>5.3387018395587802</v>
          </cell>
          <cell r="Q2123">
            <v>4.7591796685010186</v>
          </cell>
        </row>
        <row r="2124">
          <cell r="A2124" t="str">
            <v>BPI PM Equity</v>
          </cell>
          <cell r="B2124" t="str">
            <v>BANK PHILIPPINE</v>
          </cell>
          <cell r="C2124">
            <v>8095958916.6229248</v>
          </cell>
          <cell r="D2124">
            <v>2123</v>
          </cell>
          <cell r="E2124">
            <v>-4.0407264685567661</v>
          </cell>
          <cell r="F2124">
            <v>1.692358905162791</v>
          </cell>
          <cell r="G2124">
            <v>1.73509678071467</v>
          </cell>
          <cell r="H2124">
            <v>1.6062481077387929</v>
          </cell>
          <cell r="I2124">
            <v>1.4889462925493719</v>
          </cell>
          <cell r="J2124">
            <v>1.217024637137101</v>
          </cell>
          <cell r="K2124">
            <v>1.1545292688533659</v>
          </cell>
          <cell r="L2124">
            <v>1.3378324561946471</v>
          </cell>
          <cell r="M2124">
            <v>1.4353106189519169</v>
          </cell>
          <cell r="N2124">
            <v>1.3171822988334161</v>
          </cell>
          <cell r="O2124">
            <v>1.384887726073543</v>
          </cell>
          <cell r="P2124">
            <v>1.3613581135869031</v>
          </cell>
          <cell r="Q2124">
            <v>1.5190631548662741</v>
          </cell>
        </row>
        <row r="2125">
          <cell r="A2125" t="str">
            <v>S32 AU Equity</v>
          </cell>
          <cell r="B2125" t="str">
            <v>SOUTH32 LTD</v>
          </cell>
          <cell r="C2125">
            <v>8092308062.0449829</v>
          </cell>
          <cell r="D2125">
            <v>2124</v>
          </cell>
          <cell r="E2125">
            <v>-10.28509888402929</v>
          </cell>
          <cell r="F2125">
            <v>1.8198719842700939</v>
          </cell>
          <cell r="G2125">
            <v>1.894589958271979</v>
          </cell>
          <cell r="H2125">
            <v>1.692063971696854</v>
          </cell>
          <cell r="I2125">
            <v>1.496056946032525</v>
          </cell>
          <cell r="J2125">
            <v>1.153675977002621</v>
          </cell>
          <cell r="K2125">
            <v>1.2107355122108461</v>
          </cell>
          <cell r="L2125">
            <v>1.322685077347757</v>
          </cell>
          <cell r="M2125">
            <v>1.4114760039558401</v>
          </cell>
          <cell r="N2125">
            <v>1.4514599504852299</v>
          </cell>
          <cell r="O2125">
            <v>1.5493799340438841</v>
          </cell>
          <cell r="P2125">
            <v>1.5016649762010561</v>
          </cell>
          <cell r="Q2125">
            <v>1.4431999586105351</v>
          </cell>
        </row>
        <row r="2126">
          <cell r="A2126" t="str">
            <v>COV FP Equity</v>
          </cell>
          <cell r="B2126" t="str">
            <v>COVIVIO</v>
          </cell>
          <cell r="C2126">
            <v>8086981913.0404663</v>
          </cell>
          <cell r="D2126">
            <v>2125</v>
          </cell>
          <cell r="E2126">
            <v>-23.64565696794963</v>
          </cell>
          <cell r="F2126">
            <v>110.6946173307897</v>
          </cell>
          <cell r="G2126">
            <v>113.4856764426422</v>
          </cell>
          <cell r="H2126">
            <v>118.22071694797521</v>
          </cell>
          <cell r="I2126">
            <v>107.8870029449463</v>
          </cell>
          <cell r="J2126">
            <v>57.192371835231818</v>
          </cell>
          <cell r="K2126">
            <v>62.79641847188941</v>
          </cell>
          <cell r="L2126">
            <v>63.441002011299133</v>
          </cell>
          <cell r="M2126">
            <v>74.511361315002432</v>
          </cell>
          <cell r="N2126">
            <v>71.198941536102211</v>
          </cell>
          <cell r="O2126">
            <v>73.5731133849049</v>
          </cell>
          <cell r="P2126">
            <v>69.236775221443168</v>
          </cell>
          <cell r="Q2126">
            <v>60.640019397001197</v>
          </cell>
        </row>
        <row r="2127">
          <cell r="A2127" t="str">
            <v>TATA IN Equity</v>
          </cell>
          <cell r="B2127" t="str">
            <v>TATA STEEL LTD</v>
          </cell>
          <cell r="C2127">
            <v>8082465902.8195801</v>
          </cell>
          <cell r="D2127">
            <v>2126</v>
          </cell>
          <cell r="E2127">
            <v>33.584380335741493</v>
          </cell>
          <cell r="F2127">
            <v>5.8734046750817299</v>
          </cell>
          <cell r="G2127">
            <v>6.5547923860140136</v>
          </cell>
          <cell r="H2127">
            <v>6.1165659468551334</v>
          </cell>
          <cell r="I2127">
            <v>5.0110459582256794</v>
          </cell>
          <cell r="J2127">
            <v>3.4783119897680592</v>
          </cell>
          <cell r="K2127">
            <v>3.931906590362416</v>
          </cell>
          <cell r="L2127">
            <v>4.1710228106442742</v>
          </cell>
          <cell r="M2127">
            <v>4.2869914003536556</v>
          </cell>
          <cell r="N2127">
            <v>4.9653358510695398</v>
          </cell>
          <cell r="O2127">
            <v>5.8663327131513938</v>
          </cell>
          <cell r="P2127">
            <v>4.9834771820175092</v>
          </cell>
          <cell r="Q2127">
            <v>5.406765856088839</v>
          </cell>
        </row>
        <row r="2128">
          <cell r="A2128" t="str">
            <v>002414 CH Equity</v>
          </cell>
          <cell r="B2128" t="str">
            <v>WUHAN GUIDE IN-A</v>
          </cell>
          <cell r="C2128">
            <v>8080398068.8602285</v>
          </cell>
          <cell r="D2128">
            <v>2127</v>
          </cell>
          <cell r="E2128">
            <v>200.28604339747301</v>
          </cell>
          <cell r="F2128">
            <v>1.6813169915812689</v>
          </cell>
          <cell r="G2128">
            <v>1.7739812724252599</v>
          </cell>
          <cell r="H2128">
            <v>2.6816792046489009</v>
          </cell>
          <cell r="I2128">
            <v>4.1500720575459127</v>
          </cell>
          <cell r="J2128">
            <v>2.736536845119161</v>
          </cell>
          <cell r="K2128">
            <v>3.4053404007963759</v>
          </cell>
          <cell r="L2128">
            <v>3.8416275610311459</v>
          </cell>
          <cell r="M2128">
            <v>4.1541726911970036</v>
          </cell>
          <cell r="N2128">
            <v>5.8273289563315984</v>
          </cell>
          <cell r="O2128">
            <v>5.9166397422050068</v>
          </cell>
          <cell r="P2128">
            <v>5.0905611229575243</v>
          </cell>
          <cell r="Q2128">
            <v>5.3591180002881629</v>
          </cell>
        </row>
        <row r="2129">
          <cell r="A2129" t="str">
            <v>TW/ LN Equity</v>
          </cell>
          <cell r="B2129" t="str">
            <v>TAYLOR WIMPEY PL</v>
          </cell>
          <cell r="C2129">
            <v>8079796197.2160645</v>
          </cell>
          <cell r="D2129">
            <v>2128</v>
          </cell>
          <cell r="E2129">
            <v>-3.7079603687267371</v>
          </cell>
          <cell r="F2129">
            <v>2.2317617793866731</v>
          </cell>
          <cell r="G2129">
            <v>2.5639038342227418</v>
          </cell>
          <cell r="H2129">
            <v>2.8493954934455128</v>
          </cell>
          <cell r="I2129">
            <v>2.5989460173574628</v>
          </cell>
          <cell r="J2129">
            <v>1.3634500093758111</v>
          </cell>
          <cell r="K2129">
            <v>1.869442061888805</v>
          </cell>
          <cell r="L2129">
            <v>1.885954561126709</v>
          </cell>
          <cell r="M2129">
            <v>1.7286185380071399</v>
          </cell>
          <cell r="N2129">
            <v>1.550637418404222</v>
          </cell>
          <cell r="O2129">
            <v>1.5755687648816521</v>
          </cell>
          <cell r="P2129">
            <v>1.406090731361004</v>
          </cell>
          <cell r="Q2129">
            <v>1.401482956164003</v>
          </cell>
        </row>
        <row r="2130">
          <cell r="A2130" t="str">
            <v>ASND US Equity</v>
          </cell>
          <cell r="B2130" t="str">
            <v>ASCENDIS PHA-ADR</v>
          </cell>
          <cell r="C2130">
            <v>8076512768</v>
          </cell>
          <cell r="D2130">
            <v>2129</v>
          </cell>
          <cell r="E2130">
            <v>33.262822288295233</v>
          </cell>
          <cell r="F2130">
            <v>110.6600036621094</v>
          </cell>
          <cell r="G2130">
            <v>139.1199951171875</v>
          </cell>
          <cell r="H2130">
            <v>140.05000305175781</v>
          </cell>
          <cell r="I2130">
            <v>135.32000732421881</v>
          </cell>
          <cell r="J2130">
            <v>113</v>
          </cell>
          <cell r="K2130">
            <v>128.36000061035159</v>
          </cell>
          <cell r="L2130">
            <v>146.17999267578119</v>
          </cell>
          <cell r="M2130">
            <v>152.8500061035156</v>
          </cell>
          <cell r="N2130">
            <v>144.0899963378906</v>
          </cell>
          <cell r="O2130">
            <v>144.05999755859381</v>
          </cell>
          <cell r="P2130">
            <v>156</v>
          </cell>
          <cell r="Q2130">
            <v>162.49000549316409</v>
          </cell>
        </row>
        <row r="2131">
          <cell r="A2131" t="str">
            <v>CIPLA IN Equity</v>
          </cell>
          <cell r="B2131" t="str">
            <v>CIPLA LTD</v>
          </cell>
          <cell r="C2131">
            <v>8074144923.3934326</v>
          </cell>
          <cell r="D2131">
            <v>2130</v>
          </cell>
          <cell r="E2131">
            <v>58.869318102380099</v>
          </cell>
          <cell r="F2131">
            <v>6.4756082445383072</v>
          </cell>
          <cell r="G2131">
            <v>6.66900193799421</v>
          </cell>
          <cell r="H2131">
            <v>6.2357972551998841</v>
          </cell>
          <cell r="I2131">
            <v>5.5327291625243902</v>
          </cell>
          <cell r="J2131">
            <v>5.4032346641179174</v>
          </cell>
          <cell r="K2131">
            <v>7.7715458416070078</v>
          </cell>
          <cell r="L2131">
            <v>8.5021638707257807</v>
          </cell>
          <cell r="M2131">
            <v>8.305134696070013</v>
          </cell>
          <cell r="N2131">
            <v>9.4441089955122379</v>
          </cell>
          <cell r="O2131">
            <v>10.080129125826151</v>
          </cell>
          <cell r="P2131">
            <v>10.55549454130232</v>
          </cell>
          <cell r="Q2131">
            <v>10.08274242980406</v>
          </cell>
        </row>
        <row r="2132">
          <cell r="A2132" t="str">
            <v>300529 CH Equity</v>
          </cell>
          <cell r="B2132" t="str">
            <v>JAFRON BIOMEDI-A</v>
          </cell>
          <cell r="C2132">
            <v>8072655622.2107544</v>
          </cell>
          <cell r="D2132">
            <v>2131</v>
          </cell>
          <cell r="E2132">
            <v>54.10283488480934</v>
          </cell>
          <cell r="F2132">
            <v>5.0894715040998344</v>
          </cell>
          <cell r="G2132">
            <v>5.4298938744489078</v>
          </cell>
          <cell r="H2132">
            <v>5.6593097019330676</v>
          </cell>
          <cell r="I2132">
            <v>6.8276113797110156</v>
          </cell>
          <cell r="J2132">
            <v>7.0415123142572611</v>
          </cell>
          <cell r="K2132">
            <v>8.2874638660114215</v>
          </cell>
          <cell r="L2132">
            <v>9.0125982911467872</v>
          </cell>
          <cell r="M2132">
            <v>9.5841587465588418</v>
          </cell>
          <cell r="N2132">
            <v>10.368290331609961</v>
          </cell>
          <cell r="O2132">
            <v>11.37635048567245</v>
          </cell>
          <cell r="P2132">
            <v>10.46237739410344</v>
          </cell>
          <cell r="Q2132">
            <v>12.001972844225749</v>
          </cell>
        </row>
        <row r="2133">
          <cell r="A2133" t="str">
            <v>PRY IM Equity</v>
          </cell>
          <cell r="B2133" t="str">
            <v>PRYSMIAN SPA</v>
          </cell>
          <cell r="C2133">
            <v>8068149009.6350098</v>
          </cell>
          <cell r="D2133">
            <v>2132</v>
          </cell>
          <cell r="E2133">
            <v>29.372531928998821</v>
          </cell>
          <cell r="F2133">
            <v>22.449024637079219</v>
          </cell>
          <cell r="G2133">
            <v>24.09888571463966</v>
          </cell>
          <cell r="H2133">
            <v>23.091192099388081</v>
          </cell>
          <cell r="I2133">
            <v>22.76248130371096</v>
          </cell>
          <cell r="J2133">
            <v>16.240011824655539</v>
          </cell>
          <cell r="K2133">
            <v>18.866395121006011</v>
          </cell>
          <cell r="L2133">
            <v>21.002311599912669</v>
          </cell>
          <cell r="M2133">
            <v>23.361535615600591</v>
          </cell>
          <cell r="N2133">
            <v>26.599736526550259</v>
          </cell>
          <cell r="O2133">
            <v>27.92556013835906</v>
          </cell>
          <cell r="P2133">
            <v>29.644379442329409</v>
          </cell>
          <cell r="Q2133">
            <v>27.965338016519581</v>
          </cell>
        </row>
        <row r="2134">
          <cell r="A2134" t="str">
            <v>GNDI3 BZ Equity</v>
          </cell>
          <cell r="B2134" t="str">
            <v>NOTRE DAME INT P</v>
          </cell>
          <cell r="C2134">
            <v>8065342064.3389893</v>
          </cell>
          <cell r="D2134">
            <v>2133</v>
          </cell>
          <cell r="E2134">
            <v>23.878900713755019</v>
          </cell>
          <cell r="F2134">
            <v>14.01676586084989</v>
          </cell>
          <cell r="G2134">
            <v>16.978878859430552</v>
          </cell>
          <cell r="H2134">
            <v>17.31299721813502</v>
          </cell>
          <cell r="I2134">
            <v>14.27838883785444</v>
          </cell>
          <cell r="J2134">
            <v>7.8636108280891222</v>
          </cell>
          <cell r="K2134">
            <v>9.9832427128594077</v>
          </cell>
          <cell r="L2134">
            <v>11.44578306004405</v>
          </cell>
          <cell r="M2134">
            <v>12.81868335098898</v>
          </cell>
          <cell r="N2134">
            <v>12.90892738470302</v>
          </cell>
          <cell r="O2134">
            <v>13.958235771324331</v>
          </cell>
          <cell r="P2134">
            <v>11.68055257184619</v>
          </cell>
          <cell r="Q2134">
            <v>11.44871978461742</v>
          </cell>
        </row>
        <row r="2135">
          <cell r="A2135" t="str">
            <v>2885 TT Equity</v>
          </cell>
          <cell r="B2135" t="str">
            <v>YUANTA FNCL</v>
          </cell>
          <cell r="C2135">
            <v>8061844100.6970205</v>
          </cell>
          <cell r="D2135">
            <v>2134</v>
          </cell>
          <cell r="E2135">
            <v>2.7499119376353849</v>
          </cell>
          <cell r="F2135">
            <v>0.62249270725539707</v>
          </cell>
          <cell r="G2135">
            <v>0.65040615132066604</v>
          </cell>
          <cell r="H2135">
            <v>0.6288093878416281</v>
          </cell>
          <cell r="I2135">
            <v>0.60545455771573808</v>
          </cell>
          <cell r="J2135">
            <v>0.48564150409297502</v>
          </cell>
          <cell r="K2135">
            <v>0.55292424383015504</v>
          </cell>
          <cell r="L2135">
            <v>0.53483044637284405</v>
          </cell>
          <cell r="M2135">
            <v>0.57265416514106005</v>
          </cell>
          <cell r="N2135">
            <v>0.5864036085598201</v>
          </cell>
          <cell r="O2135">
            <v>0.62244897497450302</v>
          </cell>
          <cell r="P2135">
            <v>0.61339116894660606</v>
          </cell>
          <cell r="Q2135">
            <v>0.63027419149875608</v>
          </cell>
        </row>
        <row r="2136">
          <cell r="A2136" t="str">
            <v>853 HK Equity</v>
          </cell>
          <cell r="B2136" t="str">
            <v>MICROPORT SCIENT</v>
          </cell>
          <cell r="C2136">
            <v>8057135495.9384766</v>
          </cell>
          <cell r="D2136">
            <v>2135</v>
          </cell>
          <cell r="E2136">
            <v>325.49834168064342</v>
          </cell>
          <cell r="F2136">
            <v>0.96056812281160109</v>
          </cell>
          <cell r="G2136">
            <v>1.184396233081827</v>
          </cell>
          <cell r="H2136">
            <v>1.104602467430283</v>
          </cell>
          <cell r="I2136">
            <v>1.7606539123506759</v>
          </cell>
          <cell r="J2136">
            <v>1.934684962034225</v>
          </cell>
          <cell r="K2136">
            <v>2.1773902382724368</v>
          </cell>
          <cell r="L2136">
            <v>2.9026265814900398</v>
          </cell>
          <cell r="M2136">
            <v>4.0254949361971057</v>
          </cell>
          <cell r="N2136">
            <v>4.9351656809449196</v>
          </cell>
          <cell r="O2136">
            <v>4.7161287932626692</v>
          </cell>
          <cell r="P2136">
            <v>3.9676396362483501</v>
          </cell>
          <cell r="Q2136">
            <v>3.5611985519996381</v>
          </cell>
        </row>
        <row r="2137">
          <cell r="A2137" t="str">
            <v>HMCL IN Equity</v>
          </cell>
          <cell r="B2137" t="str">
            <v>HERO MOTOCORP LT</v>
          </cell>
          <cell r="C2137">
            <v>8054472009.5445557</v>
          </cell>
          <cell r="D2137">
            <v>2136</v>
          </cell>
          <cell r="E2137">
            <v>25.640083725185711</v>
          </cell>
          <cell r="F2137">
            <v>33.591519284482047</v>
          </cell>
          <cell r="G2137">
            <v>34.088424454637327</v>
          </cell>
          <cell r="H2137">
            <v>33.330760197611653</v>
          </cell>
          <cell r="I2137">
            <v>27.19151442226234</v>
          </cell>
          <cell r="J2137">
            <v>21.412480601657649</v>
          </cell>
          <cell r="K2137">
            <v>28.55937702305005</v>
          </cell>
          <cell r="L2137">
            <v>30.783788681111449</v>
          </cell>
          <cell r="M2137">
            <v>33.737706585319529</v>
          </cell>
          <cell r="N2137">
            <v>34.980692014370327</v>
          </cell>
          <cell r="O2137">
            <v>40.996587189137237</v>
          </cell>
          <cell r="P2137">
            <v>43.033781056639327</v>
          </cell>
          <cell r="Q2137">
            <v>38.058073326364138</v>
          </cell>
        </row>
        <row r="2138">
          <cell r="A2138" t="str">
            <v>GLPG NA Equity</v>
          </cell>
          <cell r="B2138" t="str">
            <v>GALAPAGOS NV</v>
          </cell>
          <cell r="C2138">
            <v>8049887443.5458374</v>
          </cell>
          <cell r="D2138">
            <v>2137</v>
          </cell>
          <cell r="E2138">
            <v>-37.007876344478561</v>
          </cell>
          <cell r="F2138">
            <v>194.91999244689941</v>
          </cell>
          <cell r="G2138">
            <v>209.14109975099561</v>
          </cell>
          <cell r="H2138">
            <v>231.3542869197081</v>
          </cell>
          <cell r="I2138">
            <v>214.041102430725</v>
          </cell>
          <cell r="J2138">
            <v>189.54874503612521</v>
          </cell>
          <cell r="K2138">
            <v>221.40818870067599</v>
          </cell>
          <cell r="L2138">
            <v>200.9521597674848</v>
          </cell>
          <cell r="M2138">
            <v>200.94975203613279</v>
          </cell>
          <cell r="N2138">
            <v>192.74235759704609</v>
          </cell>
          <cell r="O2138">
            <v>131.87070280313489</v>
          </cell>
          <cell r="P2138">
            <v>141.70342541141511</v>
          </cell>
          <cell r="Q2138">
            <v>114.2799781004105</v>
          </cell>
        </row>
        <row r="2139">
          <cell r="A2139" t="str">
            <v>5871 TT Equity</v>
          </cell>
          <cell r="B2139" t="str">
            <v>CHAILEASE</v>
          </cell>
          <cell r="C2139">
            <v>8037169899.6506348</v>
          </cell>
          <cell r="D2139">
            <v>2138</v>
          </cell>
          <cell r="E2139">
            <v>22.541755622622478</v>
          </cell>
          <cell r="F2139">
            <v>4.2865318068354554</v>
          </cell>
          <cell r="G2139">
            <v>4.4433683480323234</v>
          </cell>
          <cell r="H2139">
            <v>3.890361023514799</v>
          </cell>
          <cell r="I2139">
            <v>3.6423121929182121</v>
          </cell>
          <cell r="J2139">
            <v>2.929719691164792</v>
          </cell>
          <cell r="K2139">
            <v>3.702328816165021</v>
          </cell>
          <cell r="L2139">
            <v>3.822512121728721</v>
          </cell>
          <cell r="M2139">
            <v>4.2636706307530403</v>
          </cell>
          <cell r="N2139">
            <v>4.1110319681465626</v>
          </cell>
          <cell r="O2139">
            <v>4.3367348425090313</v>
          </cell>
          <cell r="P2139">
            <v>4.5142835155129433</v>
          </cell>
          <cell r="Q2139">
            <v>4.9371478334069252</v>
          </cell>
        </row>
        <row r="2140">
          <cell r="A2140" t="str">
            <v>VER US Equity</v>
          </cell>
          <cell r="B2140" t="str">
            <v>VEREIT INC</v>
          </cell>
          <cell r="C2140">
            <v>8034957824</v>
          </cell>
          <cell r="D2140">
            <v>2139</v>
          </cell>
          <cell r="E2140">
            <v>-18.7094720210665</v>
          </cell>
          <cell r="F2140">
            <v>9.5500001907348633</v>
          </cell>
          <cell r="G2140">
            <v>9.2399997711181641</v>
          </cell>
          <cell r="H2140">
            <v>9.7200002670288086</v>
          </cell>
          <cell r="I2140">
            <v>8.8900003433227539</v>
          </cell>
          <cell r="J2140">
            <v>4</v>
          </cell>
          <cell r="K2140">
            <v>5.2899999618530273</v>
          </cell>
          <cell r="L2140">
            <v>5.7800002098083496</v>
          </cell>
          <cell r="M2140">
            <v>6.5199999809265137</v>
          </cell>
          <cell r="N2140">
            <v>6.369999885559082</v>
          </cell>
          <cell r="O2140">
            <v>6.820000171661377</v>
          </cell>
          <cell r="P2140">
            <v>6.75</v>
          </cell>
          <cell r="Q2140">
            <v>6.3600001335144043</v>
          </cell>
        </row>
        <row r="2141">
          <cell r="A2141" t="str">
            <v>QDEL US Equity</v>
          </cell>
          <cell r="B2141" t="str">
            <v>QUIDEL CORP</v>
          </cell>
          <cell r="C2141">
            <v>8034499584</v>
          </cell>
          <cell r="D2141">
            <v>2140</v>
          </cell>
          <cell r="E2141">
            <v>192.4808523236704</v>
          </cell>
          <cell r="F2141">
            <v>67.819999694824219</v>
          </cell>
          <cell r="G2141">
            <v>75.029998779296875</v>
          </cell>
          <cell r="H2141">
            <v>77.160003662109375</v>
          </cell>
          <cell r="I2141">
            <v>80.730003356933594</v>
          </cell>
          <cell r="J2141">
            <v>97.80999755859375</v>
          </cell>
          <cell r="K2141">
            <v>139.24000549316409</v>
          </cell>
          <cell r="L2141">
            <v>174.91999816894531</v>
          </cell>
          <cell r="M2141">
            <v>220.75999450683591</v>
          </cell>
          <cell r="N2141">
            <v>293.82000732421881</v>
          </cell>
          <cell r="O2141">
            <v>158.3699951171875</v>
          </cell>
          <cell r="P2141">
            <v>225.53999328613281</v>
          </cell>
          <cell r="Q2141">
            <v>248.4100036621094</v>
          </cell>
        </row>
        <row r="2142">
          <cell r="A2142" t="str">
            <v>SMIN LN Equity</v>
          </cell>
          <cell r="B2142" t="str">
            <v>SMITHS GRP PLC</v>
          </cell>
          <cell r="C2142">
            <v>8028998417.8461914</v>
          </cell>
          <cell r="D2142">
            <v>2141</v>
          </cell>
          <cell r="E2142">
            <v>-5.3567930606060914</v>
          </cell>
          <cell r="F2142">
            <v>21.192359379027039</v>
          </cell>
          <cell r="G2142">
            <v>22.364560004323721</v>
          </cell>
          <cell r="H2142">
            <v>22.082489334046841</v>
          </cell>
          <cell r="I2142">
            <v>19.62979246629402</v>
          </cell>
          <cell r="J2142">
            <v>13.95057259593159</v>
          </cell>
          <cell r="K2142">
            <v>14.909239007625731</v>
          </cell>
          <cell r="L2142">
            <v>16.410172700881962</v>
          </cell>
          <cell r="M2142">
            <v>17.492121884599332</v>
          </cell>
          <cell r="N2142">
            <v>18.41177903115749</v>
          </cell>
          <cell r="O2142">
            <v>18.949679331853989</v>
          </cell>
          <cell r="P2142">
            <v>18.1354108969681</v>
          </cell>
          <cell r="Q2142">
            <v>17.15074470452964</v>
          </cell>
        </row>
        <row r="2143">
          <cell r="A2143" t="str">
            <v>RADL3 BZ Equity</v>
          </cell>
          <cell r="B2143" t="str">
            <v>RAIADROGASIL</v>
          </cell>
          <cell r="C2143">
            <v>8027003490.7131958</v>
          </cell>
          <cell r="D2143">
            <v>2142</v>
          </cell>
          <cell r="E2143">
            <v>16.355486274037961</v>
          </cell>
          <cell r="F2143">
            <v>5.2098134160041809</v>
          </cell>
          <cell r="G2143">
            <v>5.5546431083793664</v>
          </cell>
          <cell r="H2143">
            <v>5.8374783197958493</v>
          </cell>
          <cell r="I2143">
            <v>5.554837103411046</v>
          </cell>
          <cell r="J2143">
            <v>3.9261101282855861</v>
          </cell>
          <cell r="K2143">
            <v>3.816982718541027</v>
          </cell>
          <cell r="L2143">
            <v>4.0685821360389696</v>
          </cell>
          <cell r="M2143">
            <v>4.3543724383098379</v>
          </cell>
          <cell r="N2143">
            <v>4.4543880570618626</v>
          </cell>
          <cell r="O2143">
            <v>4.2007679825360356</v>
          </cell>
          <cell r="P2143">
            <v>4.2705192873668807</v>
          </cell>
          <cell r="Q2143">
            <v>4.1894477856063759</v>
          </cell>
        </row>
        <row r="2144">
          <cell r="A2144" t="str">
            <v>SLM SJ Equity</v>
          </cell>
          <cell r="B2144" t="str">
            <v>SANLAM LTD</v>
          </cell>
          <cell r="C2144">
            <v>8021785925.8828115</v>
          </cell>
          <cell r="D2144">
            <v>2143</v>
          </cell>
          <cell r="E2144">
            <v>-28.295679748326851</v>
          </cell>
          <cell r="F2144">
            <v>5.195500040310435</v>
          </cell>
          <cell r="G2144">
            <v>5.6499999394873157</v>
          </cell>
          <cell r="H2144">
            <v>4.9649673742242157</v>
          </cell>
          <cell r="I2144">
            <v>4.11858931183815</v>
          </cell>
          <cell r="J2144">
            <v>2.8653138317167759</v>
          </cell>
          <cell r="K2144">
            <v>3.1479503489099439</v>
          </cell>
          <cell r="L2144">
            <v>3.2530450613703579</v>
          </cell>
          <cell r="M2144">
            <v>3.451503615360707</v>
          </cell>
          <cell r="N2144">
            <v>3.4308338627452031</v>
          </cell>
          <cell r="O2144">
            <v>3.3747462721075858</v>
          </cell>
          <cell r="P2144">
            <v>3.1683831978589301</v>
          </cell>
          <cell r="Q2144">
            <v>2.9340185993351038</v>
          </cell>
        </row>
        <row r="2145">
          <cell r="A2145" t="str">
            <v>COLR BB Equity</v>
          </cell>
          <cell r="B2145" t="str">
            <v>COLRUYT SA</v>
          </cell>
          <cell r="C2145">
            <v>8011030440.8865356</v>
          </cell>
          <cell r="D2145">
            <v>2144</v>
          </cell>
          <cell r="E2145">
            <v>6.301583618146922</v>
          </cell>
          <cell r="F2145">
            <v>52.141100007438581</v>
          </cell>
          <cell r="G2145">
            <v>52.122671424606317</v>
          </cell>
          <cell r="H2145">
            <v>49.798677865932397</v>
          </cell>
          <cell r="I2145">
            <v>48.185799609374953</v>
          </cell>
          <cell r="J2145">
            <v>56.744447013664278</v>
          </cell>
          <cell r="K2145">
            <v>60.0164517634812</v>
          </cell>
          <cell r="L2145">
            <v>60.658501923084259</v>
          </cell>
          <cell r="M2145">
            <v>53.977085645019542</v>
          </cell>
          <cell r="N2145">
            <v>58.41603216540534</v>
          </cell>
          <cell r="O2145">
            <v>63.011520428924541</v>
          </cell>
          <cell r="P2145">
            <v>64.808909726943966</v>
          </cell>
          <cell r="Q2145">
            <v>59.581871615913307</v>
          </cell>
        </row>
        <row r="2146">
          <cell r="A2146" t="str">
            <v>JAZZ US Equity</v>
          </cell>
          <cell r="B2146" t="str">
            <v>JAZZ PHARMACEUTI</v>
          </cell>
          <cell r="C2146">
            <v>8003874304</v>
          </cell>
          <cell r="D2146">
            <v>2145</v>
          </cell>
          <cell r="E2146">
            <v>3.4269330272054699</v>
          </cell>
          <cell r="F2146">
            <v>150.3800048828125</v>
          </cell>
          <cell r="G2146">
            <v>149.2799987792969</v>
          </cell>
          <cell r="H2146">
            <v>141.55000305175781</v>
          </cell>
          <cell r="I2146">
            <v>125.11000061035161</v>
          </cell>
          <cell r="J2146">
            <v>95.680000305175781</v>
          </cell>
          <cell r="K2146">
            <v>109.5899963378906</v>
          </cell>
          <cell r="L2146">
            <v>119.370002746582</v>
          </cell>
          <cell r="M2146">
            <v>109.61000061035161</v>
          </cell>
          <cell r="N2146">
            <v>111.9300003051758</v>
          </cell>
          <cell r="O2146">
            <v>135.44999694824219</v>
          </cell>
          <cell r="P2146">
            <v>144.1300048828125</v>
          </cell>
          <cell r="Q2146">
            <v>147.25</v>
          </cell>
        </row>
        <row r="2147">
          <cell r="A2147" t="str">
            <v>CCL/B CN Equity</v>
          </cell>
          <cell r="B2147" t="str">
            <v>CCL INDS B</v>
          </cell>
          <cell r="C2147">
            <v>8001299688.7930298</v>
          </cell>
          <cell r="D2147">
            <v>2146</v>
          </cell>
          <cell r="E2147">
            <v>4.5352626950071473</v>
          </cell>
          <cell r="F2147">
            <v>42.852848542006313</v>
          </cell>
          <cell r="G2147">
            <v>42.603003259717752</v>
          </cell>
          <cell r="H2147">
            <v>42.431312691039011</v>
          </cell>
          <cell r="I2147">
            <v>33.455773744182807</v>
          </cell>
          <cell r="J2147">
            <v>28.070051653949349</v>
          </cell>
          <cell r="K2147">
            <v>31.463865034889299</v>
          </cell>
          <cell r="L2147">
            <v>33.808929190763592</v>
          </cell>
          <cell r="M2147">
            <v>32.312223582021943</v>
          </cell>
          <cell r="N2147">
            <v>33.243808426195301</v>
          </cell>
          <cell r="O2147">
            <v>37.513396561145782</v>
          </cell>
          <cell r="P2147">
            <v>38.826625201776551</v>
          </cell>
          <cell r="Q2147">
            <v>38.937518184313831</v>
          </cell>
        </row>
        <row r="2148">
          <cell r="A2148" t="str">
            <v>ARNB AB Equity</v>
          </cell>
          <cell r="B2148" t="str">
            <v>ARAB NATL BANK</v>
          </cell>
          <cell r="C2148">
            <v>7998934065.1445313</v>
          </cell>
          <cell r="D2148">
            <v>2147</v>
          </cell>
          <cell r="E2148">
            <v>-17.15141624465149</v>
          </cell>
          <cell r="F2148">
            <v>6.9064824457990426</v>
          </cell>
          <cell r="G2148">
            <v>7.2098726921262823</v>
          </cell>
          <cell r="H2148">
            <v>6.929637610912323</v>
          </cell>
          <cell r="I2148">
            <v>6.5994992437069868</v>
          </cell>
          <cell r="J2148">
            <v>4.8599119782875277</v>
          </cell>
          <cell r="K2148">
            <v>5.4405111864138576</v>
          </cell>
          <cell r="L2148">
            <v>5.4768243749864496</v>
          </cell>
          <cell r="M2148">
            <v>5.0542477932822294</v>
          </cell>
          <cell r="N2148">
            <v>5.1720921810712071</v>
          </cell>
          <cell r="O2148">
            <v>5.5243022065504306</v>
          </cell>
          <cell r="P2148">
            <v>5.3533820950239033</v>
          </cell>
          <cell r="Q2148">
            <v>5.0874572049798417</v>
          </cell>
        </row>
        <row r="2149">
          <cell r="A2149" t="str">
            <v>AMBUB DC Equity</v>
          </cell>
          <cell r="B2149" t="str">
            <v>AMBU A/S-B</v>
          </cell>
          <cell r="C2149">
            <v>7997870439.46875</v>
          </cell>
          <cell r="D2149">
            <v>2148</v>
          </cell>
          <cell r="E2149">
            <v>67.818845684910116</v>
          </cell>
          <cell r="F2149">
            <v>17.031810578389699</v>
          </cell>
          <cell r="G2149">
            <v>16.77277830164735</v>
          </cell>
          <cell r="H2149">
            <v>17.9800213649869</v>
          </cell>
          <cell r="I2149">
            <v>22.641595433282419</v>
          </cell>
          <cell r="J2149">
            <v>23.82311134888414</v>
          </cell>
          <cell r="K2149">
            <v>30.93102335929871</v>
          </cell>
          <cell r="L2149">
            <v>33.422899551042057</v>
          </cell>
          <cell r="M2149">
            <v>33.692068807596122</v>
          </cell>
          <cell r="N2149">
            <v>36.115491211025983</v>
          </cell>
          <cell r="O2149">
            <v>28.232014269624411</v>
          </cell>
          <cell r="P2149">
            <v>28.945832429609251</v>
          </cell>
          <cell r="Q2149">
            <v>29.35756957530975</v>
          </cell>
        </row>
        <row r="2150">
          <cell r="A2150" t="str">
            <v>772 HK Equity</v>
          </cell>
          <cell r="B2150" t="str">
            <v>CHINA LITERATURE</v>
          </cell>
          <cell r="C2150">
            <v>7992503802.3154297</v>
          </cell>
          <cell r="D2150">
            <v>2149</v>
          </cell>
          <cell r="E2150">
            <v>89.473691048015482</v>
          </cell>
          <cell r="F2150">
            <v>3.8384403498465081</v>
          </cell>
          <cell r="G2150">
            <v>4.1704094782471657</v>
          </cell>
          <cell r="H2150">
            <v>4.2098487003381138</v>
          </cell>
          <cell r="I2150">
            <v>4.5172984355676817</v>
          </cell>
          <cell r="J2150">
            <v>3.985450972588922</v>
          </cell>
          <cell r="K2150">
            <v>4.4953821240542311</v>
          </cell>
          <cell r="L2150">
            <v>5.9084575652317994</v>
          </cell>
          <cell r="M2150">
            <v>6.734962615459267</v>
          </cell>
          <cell r="N2150">
            <v>6.9350367411971092</v>
          </cell>
          <cell r="O2150">
            <v>6.5032258095279758</v>
          </cell>
          <cell r="P2150">
            <v>7.4772266649645758</v>
          </cell>
          <cell r="Q2150">
            <v>8.2062398312604046</v>
          </cell>
        </row>
        <row r="2151">
          <cell r="A2151" t="str">
            <v>DELTA TB Equity</v>
          </cell>
          <cell r="B2151" t="str">
            <v>DELTA ELEC THAI</v>
          </cell>
          <cell r="C2151">
            <v>7989189969.0064697</v>
          </cell>
          <cell r="D2151">
            <v>2150</v>
          </cell>
          <cell r="E2151">
            <v>345.30830260942048</v>
          </cell>
          <cell r="F2151">
            <v>1.5770526258274911</v>
          </cell>
          <cell r="G2151">
            <v>1.7985007856041191</v>
          </cell>
          <cell r="H2151">
            <v>1.754329554736614</v>
          </cell>
          <cell r="I2151">
            <v>1.5916977077722549</v>
          </cell>
          <cell r="J2151">
            <v>1.0278424397110939</v>
          </cell>
          <cell r="K2151">
            <v>1.376118551474065</v>
          </cell>
          <cell r="L2151">
            <v>1.7293660696595909</v>
          </cell>
          <cell r="M2151">
            <v>1.8690987080335619</v>
          </cell>
          <cell r="N2151">
            <v>3.9410446286201481</v>
          </cell>
          <cell r="O2151">
            <v>3.816671315580606</v>
          </cell>
          <cell r="P2151">
            <v>5.2129549942910671</v>
          </cell>
          <cell r="Q2151">
            <v>5.8124598786234856</v>
          </cell>
        </row>
        <row r="2152">
          <cell r="A2152" t="str">
            <v>RGA US Equity</v>
          </cell>
          <cell r="B2152" t="str">
            <v>REINSURANCE GROU</v>
          </cell>
          <cell r="C2152">
            <v>7978524160</v>
          </cell>
          <cell r="D2152">
            <v>2151</v>
          </cell>
          <cell r="E2152">
            <v>-26.47289028952391</v>
          </cell>
          <cell r="F2152">
            <v>164.1499938964844</v>
          </cell>
          <cell r="G2152">
            <v>163.05999755859381</v>
          </cell>
          <cell r="H2152">
            <v>145.8699951171875</v>
          </cell>
          <cell r="I2152">
            <v>129.9700012207031</v>
          </cell>
          <cell r="J2152">
            <v>81.029998779296875</v>
          </cell>
          <cell r="K2152">
            <v>100.0400009155273</v>
          </cell>
          <cell r="L2152">
            <v>91.660003662109375</v>
          </cell>
          <cell r="M2152">
            <v>75.529998779296875</v>
          </cell>
          <cell r="N2152">
            <v>85.080001831054688</v>
          </cell>
          <cell r="O2152">
            <v>91.879997253417969</v>
          </cell>
          <cell r="P2152">
            <v>96.870002746582031</v>
          </cell>
          <cell r="Q2152">
            <v>102.5</v>
          </cell>
        </row>
        <row r="2153">
          <cell r="A2153" t="str">
            <v>SCHE US Equity</v>
          </cell>
          <cell r="B2153" t="str">
            <v>SCHWAB EMERGING</v>
          </cell>
          <cell r="C2153">
            <v>7960330240</v>
          </cell>
          <cell r="D2153">
            <v>2152</v>
          </cell>
          <cell r="E2153">
            <v>14.971349243132259</v>
          </cell>
          <cell r="F2153">
            <v>26.29999923706055</v>
          </cell>
          <cell r="G2153">
            <v>27.370000839233398</v>
          </cell>
          <cell r="H2153">
            <v>26.04999923706055</v>
          </cell>
          <cell r="I2153">
            <v>25.180000305175781</v>
          </cell>
          <cell r="J2153">
            <v>19.870000839233398</v>
          </cell>
          <cell r="K2153">
            <v>21.409999847412109</v>
          </cell>
          <cell r="L2153">
            <v>23.360000610351559</v>
          </cell>
          <cell r="M2153">
            <v>24.690000534057621</v>
          </cell>
          <cell r="N2153">
            <v>26.569999694824219</v>
          </cell>
          <cell r="O2153">
            <v>27.629999160766602</v>
          </cell>
          <cell r="P2153">
            <v>27.030000686645511</v>
          </cell>
          <cell r="Q2153">
            <v>27.60000038146973</v>
          </cell>
        </row>
        <row r="2154">
          <cell r="A2154" t="str">
            <v>ICICIGI IN Equity</v>
          </cell>
          <cell r="B2154" t="str">
            <v>ICICI LOMBARD GE</v>
          </cell>
          <cell r="C2154">
            <v>7949651187.854126</v>
          </cell>
          <cell r="D2154">
            <v>2153</v>
          </cell>
          <cell r="E2154">
            <v>-3.268050649365795</v>
          </cell>
          <cell r="F2154">
            <v>19.126769610214978</v>
          </cell>
          <cell r="G2154">
            <v>19.41493702008529</v>
          </cell>
          <cell r="H2154">
            <v>18.244494601120209</v>
          </cell>
          <cell r="I2154">
            <v>16.505274790959561</v>
          </cell>
          <cell r="J2154">
            <v>14.44018544978462</v>
          </cell>
          <cell r="K2154">
            <v>17.011460801834911</v>
          </cell>
          <cell r="L2154">
            <v>17.237227160210178</v>
          </cell>
          <cell r="M2154">
            <v>16.774491808026941</v>
          </cell>
          <cell r="N2154">
            <v>17.53421547073663</v>
          </cell>
          <cell r="O2154">
            <v>17.236329299752011</v>
          </cell>
          <cell r="P2154">
            <v>17.769554413973761</v>
          </cell>
          <cell r="Q2154">
            <v>16.441749225894</v>
          </cell>
        </row>
        <row r="2155">
          <cell r="A2155" t="str">
            <v>4204 JP Equity</v>
          </cell>
          <cell r="B2155" t="str">
            <v>SEKISUI CHEM CO</v>
          </cell>
          <cell r="C2155">
            <v>7948672476.144104</v>
          </cell>
          <cell r="D2155">
            <v>2154</v>
          </cell>
          <cell r="E2155">
            <v>-5.3256301319617894</v>
          </cell>
          <cell r="F2155">
            <v>17.608217597007751</v>
          </cell>
          <cell r="G2155">
            <v>17.524159327149391</v>
          </cell>
          <cell r="H2155">
            <v>16.793963988311589</v>
          </cell>
          <cell r="I2155">
            <v>14.81997092161328</v>
          </cell>
          <cell r="J2155">
            <v>12.63541259709746</v>
          </cell>
          <cell r="K2155">
            <v>12.33376978430897</v>
          </cell>
          <cell r="L2155">
            <v>13.99888397008181</v>
          </cell>
          <cell r="M2155">
            <v>14.056973019614819</v>
          </cell>
          <cell r="N2155">
            <v>13.80903074052185</v>
          </cell>
          <cell r="O2155">
            <v>15.88379557803273</v>
          </cell>
          <cell r="P2155">
            <v>15.888204054906961</v>
          </cell>
          <cell r="Q2155">
            <v>15.80352847836912</v>
          </cell>
        </row>
        <row r="2156">
          <cell r="A2156" t="str">
            <v>MB IM Equity</v>
          </cell>
          <cell r="B2156" t="str">
            <v>MEDIOBANCA</v>
          </cell>
          <cell r="C2156">
            <v>7947788494.7015381</v>
          </cell>
          <cell r="D2156">
            <v>2155</v>
          </cell>
          <cell r="E2156">
            <v>-26.36806756805445</v>
          </cell>
          <cell r="F2156">
            <v>11.13591240646838</v>
          </cell>
          <cell r="G2156">
            <v>11.005419732342149</v>
          </cell>
          <cell r="H2156">
            <v>10.189762774984731</v>
          </cell>
          <cell r="I2156">
            <v>8.8344361857070908</v>
          </cell>
          <cell r="J2156">
            <v>5.4668700610446876</v>
          </cell>
          <cell r="K2156">
            <v>5.8104542208343446</v>
          </cell>
          <cell r="L2156">
            <v>7.0208043202362092</v>
          </cell>
          <cell r="M2156">
            <v>7.2833024507690416</v>
          </cell>
          <cell r="N2156">
            <v>7.625101087593066</v>
          </cell>
          <cell r="O2156">
            <v>8.7309145673805233</v>
          </cell>
          <cell r="P2156">
            <v>7.8010291569671608</v>
          </cell>
          <cell r="Q2156">
            <v>7.3256399345970067</v>
          </cell>
        </row>
        <row r="2157">
          <cell r="A2157" t="str">
            <v>LAME4 BZ Equity</v>
          </cell>
          <cell r="B2157" t="str">
            <v>LOJAS AMERIC-PRF</v>
          </cell>
          <cell r="C2157">
            <v>7946580457.0898438</v>
          </cell>
          <cell r="D2157">
            <v>2156</v>
          </cell>
          <cell r="E2157">
            <v>22.781255182562312</v>
          </cell>
          <cell r="F2157">
            <v>5.364539102367587</v>
          </cell>
          <cell r="G2157">
            <v>6.4457545590780114</v>
          </cell>
          <cell r="H2157">
            <v>6.4357951407125142</v>
          </cell>
          <cell r="I2157">
            <v>5.9418964965971099</v>
          </cell>
          <cell r="J2157">
            <v>3.4078181217662968</v>
          </cell>
          <cell r="K2157">
            <v>4.5317107114452426</v>
          </cell>
          <cell r="L2157">
            <v>5.4309544117708697</v>
          </cell>
          <cell r="M2157">
            <v>6.1183494410280446</v>
          </cell>
          <cell r="N2157">
            <v>6.4657439732404782</v>
          </cell>
          <cell r="O2157">
            <v>6.1803540587425232</v>
          </cell>
          <cell r="P2157">
            <v>5.1994325271600417</v>
          </cell>
          <cell r="Q2157">
            <v>4.0449240358304914</v>
          </cell>
        </row>
        <row r="2158">
          <cell r="A2158" t="str">
            <v>PTTGC TB Equity</v>
          </cell>
          <cell r="B2158" t="str">
            <v>PTT GLOBAL CHEM</v>
          </cell>
          <cell r="C2158">
            <v>7940990754.8167725</v>
          </cell>
          <cell r="D2158">
            <v>2157</v>
          </cell>
          <cell r="E2158">
            <v>3.8736393172057459</v>
          </cell>
          <cell r="F2158">
            <v>1.7669594865292311</v>
          </cell>
          <cell r="G2158">
            <v>1.916159715503454</v>
          </cell>
          <cell r="H2158">
            <v>1.593381889164448</v>
          </cell>
          <cell r="I2158">
            <v>1.281316654756665</v>
          </cell>
          <cell r="J2158">
            <v>0.94470812473446109</v>
          </cell>
          <cell r="K2158">
            <v>1.1608597836457191</v>
          </cell>
          <cell r="L2158">
            <v>1.4371900670230391</v>
          </cell>
          <cell r="M2158">
            <v>1.5307273901998999</v>
          </cell>
          <cell r="N2158">
            <v>1.497917369008064</v>
          </cell>
          <cell r="O2158">
            <v>1.4673337200656531</v>
          </cell>
          <cell r="P2158">
            <v>1.2675878405570979</v>
          </cell>
          <cell r="Q2158">
            <v>1.252408482134342</v>
          </cell>
        </row>
        <row r="2159">
          <cell r="A2159" t="str">
            <v>UHAL US Equity</v>
          </cell>
          <cell r="B2159" t="str">
            <v>AMERCO</v>
          </cell>
          <cell r="C2159">
            <v>7929977856</v>
          </cell>
          <cell r="D2159">
            <v>2158</v>
          </cell>
          <cell r="E2159">
            <v>11.644087831135259</v>
          </cell>
          <cell r="F2159">
            <v>358.6199951171875</v>
          </cell>
          <cell r="G2159">
            <v>375.82000732421881</v>
          </cell>
          <cell r="H2159">
            <v>364.04998779296881</v>
          </cell>
          <cell r="I2159">
            <v>335.02999877929688</v>
          </cell>
          <cell r="J2159">
            <v>270</v>
          </cell>
          <cell r="K2159">
            <v>270.5</v>
          </cell>
          <cell r="L2159">
            <v>323.67999267578119</v>
          </cell>
          <cell r="M2159">
            <v>295.8900146484375</v>
          </cell>
          <cell r="N2159">
            <v>323.57000732421881</v>
          </cell>
          <cell r="O2159">
            <v>366.35000610351563</v>
          </cell>
          <cell r="P2159">
            <v>355.32998657226563</v>
          </cell>
          <cell r="Q2159">
            <v>351.45001220703119</v>
          </cell>
        </row>
        <row r="2160">
          <cell r="A2160" t="str">
            <v>NESZ MK Equity</v>
          </cell>
          <cell r="B2160" t="str">
            <v>NESTLE (MALAY)</v>
          </cell>
          <cell r="C2160">
            <v>7929013386.3772278</v>
          </cell>
          <cell r="D2160">
            <v>2159</v>
          </cell>
          <cell r="E2160">
            <v>-2.1763977359185782</v>
          </cell>
          <cell r="F2160">
            <v>34.885668235476707</v>
          </cell>
          <cell r="G2160">
            <v>35.936927944421768</v>
          </cell>
          <cell r="H2160">
            <v>34.799513420922487</v>
          </cell>
          <cell r="I2160">
            <v>33.349190516538783</v>
          </cell>
          <cell r="J2160">
            <v>31.232790945421129</v>
          </cell>
          <cell r="K2160">
            <v>32.600351490247697</v>
          </cell>
          <cell r="L2160">
            <v>32.448719143867493</v>
          </cell>
          <cell r="M2160">
            <v>32.361929407945347</v>
          </cell>
          <cell r="N2160">
            <v>33.305716455294032</v>
          </cell>
          <cell r="O2160">
            <v>33.554617047309883</v>
          </cell>
          <cell r="P2160">
            <v>33.851344160735607</v>
          </cell>
          <cell r="Q2160">
            <v>33.630021412168389</v>
          </cell>
        </row>
        <row r="2161">
          <cell r="A2161" t="str">
            <v>AIZ US Equity</v>
          </cell>
          <cell r="B2161" t="str">
            <v>ASSURANT INC</v>
          </cell>
          <cell r="C2161">
            <v>7927790080</v>
          </cell>
          <cell r="D2161">
            <v>2160</v>
          </cell>
          <cell r="E2161">
            <v>4.1157928450482606</v>
          </cell>
          <cell r="F2161">
            <v>131.71000671386719</v>
          </cell>
          <cell r="G2161">
            <v>131.08000183105469</v>
          </cell>
          <cell r="H2161">
            <v>132.75</v>
          </cell>
          <cell r="I2161">
            <v>127.88999938964839</v>
          </cell>
          <cell r="J2161">
            <v>102.120002746582</v>
          </cell>
          <cell r="K2161">
            <v>102.3199996948242</v>
          </cell>
          <cell r="L2161">
            <v>103.05999755859381</v>
          </cell>
          <cell r="M2161">
            <v>101.0699996948242</v>
          </cell>
          <cell r="N2161">
            <v>107.2900009155273</v>
          </cell>
          <cell r="O2161">
            <v>123.15000152587891</v>
          </cell>
          <cell r="P2161">
            <v>122.4700012207031</v>
          </cell>
          <cell r="Q2161">
            <v>129.92999267578119</v>
          </cell>
        </row>
        <row r="2162">
          <cell r="A2162" t="str">
            <v>HIK LN Equity</v>
          </cell>
          <cell r="B2162" t="str">
            <v>HIKMA PHARMACEUT</v>
          </cell>
          <cell r="C2162">
            <v>7920015434.243042</v>
          </cell>
          <cell r="D2162">
            <v>2161</v>
          </cell>
          <cell r="E2162">
            <v>38.938451046097207</v>
          </cell>
          <cell r="F2162">
            <v>24.581067439634349</v>
          </cell>
          <cell r="G2162">
            <v>26.3946881853044</v>
          </cell>
          <cell r="H2162">
            <v>23.812154281884428</v>
          </cell>
          <cell r="I2162">
            <v>24.324290958233181</v>
          </cell>
          <cell r="J2162">
            <v>25.50891017541289</v>
          </cell>
          <cell r="K2162">
            <v>28.16676206979901</v>
          </cell>
          <cell r="L2162">
            <v>31.075245380401611</v>
          </cell>
          <cell r="M2162">
            <v>27.695339608937498</v>
          </cell>
          <cell r="N2162">
            <v>28.923468478024009</v>
          </cell>
          <cell r="O2162">
            <v>31.176574900746349</v>
          </cell>
          <cell r="P2162">
            <v>33.588869809173048</v>
          </cell>
          <cell r="Q2162">
            <v>32.73998443596065</v>
          </cell>
        </row>
        <row r="2163">
          <cell r="A2163" t="str">
            <v>DWS GR Equity</v>
          </cell>
          <cell r="B2163" t="str">
            <v>DWS GROUP GMBH &amp;</v>
          </cell>
          <cell r="C2163">
            <v>7913128577.2106934</v>
          </cell>
          <cell r="D2163">
            <v>2162</v>
          </cell>
          <cell r="E2163">
            <v>11.7947073777898</v>
          </cell>
          <cell r="F2163">
            <v>33.994710844731337</v>
          </cell>
          <cell r="G2163">
            <v>35.548380813236243</v>
          </cell>
          <cell r="H2163">
            <v>40.149701624048248</v>
          </cell>
          <cell r="I2163">
            <v>37.877842228088412</v>
          </cell>
          <cell r="J2163">
            <v>22.947960982179669</v>
          </cell>
          <cell r="K2163">
            <v>31.782787539682431</v>
          </cell>
          <cell r="L2163">
            <v>37.591577890086228</v>
          </cell>
          <cell r="M2163">
            <v>35.909630860107427</v>
          </cell>
          <cell r="N2163">
            <v>37.308950258338882</v>
          </cell>
          <cell r="O2163">
            <v>39.042082012003902</v>
          </cell>
          <cell r="P2163">
            <v>34.706473765754708</v>
          </cell>
          <cell r="Q2163">
            <v>35.384002967687593</v>
          </cell>
        </row>
        <row r="2164">
          <cell r="A2164" t="str">
            <v>BKG LN Equity</v>
          </cell>
          <cell r="B2164" t="str">
            <v>BERKELEY GROUP</v>
          </cell>
          <cell r="C2164">
            <v>7911552526.0975342</v>
          </cell>
          <cell r="D2164">
            <v>2163</v>
          </cell>
          <cell r="E2164">
            <v>11.04184497340974</v>
          </cell>
          <cell r="F2164">
            <v>59.043711056001477</v>
          </cell>
          <cell r="G2164">
            <v>64.415765892714262</v>
          </cell>
          <cell r="H2164">
            <v>68.874477922916412</v>
          </cell>
          <cell r="I2164">
            <v>60.689041895791888</v>
          </cell>
          <cell r="J2164">
            <v>42.998255295678973</v>
          </cell>
          <cell r="K2164">
            <v>52.567111263982952</v>
          </cell>
          <cell r="L2164">
            <v>51.480450630187988</v>
          </cell>
          <cell r="M2164">
            <v>52.095695145428181</v>
          </cell>
          <cell r="N2164">
            <v>59.544476866722107</v>
          </cell>
          <cell r="O2164">
            <v>60.41130986995995</v>
          </cell>
          <cell r="P2164">
            <v>55.779443683102727</v>
          </cell>
          <cell r="Q2164">
            <v>52.742734091356397</v>
          </cell>
        </row>
        <row r="2165">
          <cell r="A2165" t="str">
            <v>603939 CH Equity</v>
          </cell>
          <cell r="B2165" t="str">
            <v>YIFENG PHARMA-A</v>
          </cell>
          <cell r="C2165">
            <v>7910609231.1828613</v>
          </cell>
          <cell r="D2165">
            <v>2164</v>
          </cell>
          <cell r="E2165">
            <v>66.51128567452065</v>
          </cell>
          <cell r="F2165">
            <v>7.5900406996458969</v>
          </cell>
          <cell r="G2165">
            <v>7.5106984920392961</v>
          </cell>
          <cell r="H2165">
            <v>8.4017453559894761</v>
          </cell>
          <cell r="I2165">
            <v>8.2552954301572754</v>
          </cell>
          <cell r="J2165">
            <v>9.03420600154152</v>
          </cell>
          <cell r="K2165">
            <v>9.5817217123822047</v>
          </cell>
          <cell r="L2165">
            <v>11.271359554542871</v>
          </cell>
          <cell r="M2165">
            <v>12.186704939022089</v>
          </cell>
          <cell r="N2165">
            <v>12.24197452156011</v>
          </cell>
          <cell r="O2165">
            <v>15.09328847416327</v>
          </cell>
          <cell r="P2165">
            <v>14.62229503925982</v>
          </cell>
          <cell r="Q2165">
            <v>15.40933214934603</v>
          </cell>
        </row>
        <row r="2166">
          <cell r="A2166" t="str">
            <v>SLA LN Equity</v>
          </cell>
          <cell r="B2166" t="str">
            <v>STANDARD LIFE AB</v>
          </cell>
          <cell r="C2166">
            <v>7896375132.5335693</v>
          </cell>
          <cell r="D2166">
            <v>2165</v>
          </cell>
          <cell r="E2166">
            <v>-5.0342088298738989</v>
          </cell>
          <cell r="F2166">
            <v>4.0095400717109442</v>
          </cell>
          <cell r="G2166">
            <v>4.3496219762424744</v>
          </cell>
          <cell r="H2166">
            <v>3.966524880379438</v>
          </cell>
          <cell r="I2166">
            <v>3.5314414502960858</v>
          </cell>
          <cell r="J2166">
            <v>2.5967525178566579</v>
          </cell>
          <cell r="K2166">
            <v>2.730336471644605</v>
          </cell>
          <cell r="L2166">
            <v>3.1823145769958501</v>
          </cell>
          <cell r="M2166">
            <v>3.3024727487894552</v>
          </cell>
          <cell r="N2166">
            <v>3.379410062773331</v>
          </cell>
          <cell r="O2166">
            <v>3.0573935330686202</v>
          </cell>
          <cell r="P2166">
            <v>3.0068807435677769</v>
          </cell>
          <cell r="Q2166">
            <v>2.9036249499768019</v>
          </cell>
        </row>
        <row r="2167">
          <cell r="A2167" t="str">
            <v>CSL US Equity</v>
          </cell>
          <cell r="B2167" t="str">
            <v>CARLISLE COS INC</v>
          </cell>
          <cell r="C2167">
            <v>7888869888</v>
          </cell>
          <cell r="D2167">
            <v>2166</v>
          </cell>
          <cell r="E2167">
            <v>-7.8331714996633277</v>
          </cell>
          <cell r="F2167">
            <v>154.1000061035156</v>
          </cell>
          <cell r="G2167">
            <v>161.8399963378906</v>
          </cell>
          <cell r="H2167">
            <v>158.1199951171875</v>
          </cell>
          <cell r="I2167">
            <v>150.49000549316409</v>
          </cell>
          <cell r="J2167">
            <v>117.120002746582</v>
          </cell>
          <cell r="K2167">
            <v>114.94000244140619</v>
          </cell>
          <cell r="L2167">
            <v>122.0800018310547</v>
          </cell>
          <cell r="M2167">
            <v>116.6800003051758</v>
          </cell>
          <cell r="N2167">
            <v>120.05999755859381</v>
          </cell>
          <cell r="O2167">
            <v>132.42999267578119</v>
          </cell>
          <cell r="P2167">
            <v>122.8199996948242</v>
          </cell>
          <cell r="Q2167">
            <v>128.36000061035159</v>
          </cell>
        </row>
        <row r="2168">
          <cell r="A2168" t="str">
            <v>AMED US Equity</v>
          </cell>
          <cell r="B2168" t="str">
            <v>AMEDISYS INC</v>
          </cell>
          <cell r="C2168">
            <v>7886669312</v>
          </cell>
          <cell r="D2168">
            <v>2167</v>
          </cell>
          <cell r="E2168">
            <v>55.932536253359856</v>
          </cell>
          <cell r="F2168">
            <v>162.38999938964841</v>
          </cell>
          <cell r="G2168">
            <v>166.91999816894531</v>
          </cell>
          <cell r="H2168">
            <v>179.1199951171875</v>
          </cell>
          <cell r="I2168">
            <v>176.41999816894531</v>
          </cell>
          <cell r="J2168">
            <v>172.91999816894531</v>
          </cell>
          <cell r="K2168">
            <v>183.83000183105469</v>
          </cell>
          <cell r="L2168">
            <v>189.04499816894531</v>
          </cell>
          <cell r="M2168">
            <v>205.6300048828125</v>
          </cell>
          <cell r="N2168">
            <v>230.88999938964841</v>
          </cell>
          <cell r="O2168">
            <v>241.7799987792969</v>
          </cell>
          <cell r="P2168">
            <v>235.61000061035159</v>
          </cell>
          <cell r="Q2168">
            <v>254.3800048828125</v>
          </cell>
        </row>
        <row r="2169">
          <cell r="A2169" t="str">
            <v>FB PM Equity</v>
          </cell>
          <cell r="B2169" t="str">
            <v>SAN MIGUEL FOOD</v>
          </cell>
          <cell r="C2169">
            <v>7886132802.901001</v>
          </cell>
          <cell r="D2169">
            <v>2168</v>
          </cell>
          <cell r="E2169">
            <v>-26.33228638922937</v>
          </cell>
          <cell r="F2169">
            <v>1.761894394285719</v>
          </cell>
          <cell r="G2169">
            <v>1.6778523754328489</v>
          </cell>
          <cell r="H2169">
            <v>1.4441496748477221</v>
          </cell>
          <cell r="I2169">
            <v>1.4179502080298221</v>
          </cell>
          <cell r="J2169">
            <v>0.98068062216043506</v>
          </cell>
          <cell r="K2169">
            <v>1.1643970403820281</v>
          </cell>
          <cell r="L2169">
            <v>1.2802699031308289</v>
          </cell>
          <cell r="M2169">
            <v>1.3951620701700449</v>
          </cell>
          <cell r="N2169">
            <v>1.2825732417404649</v>
          </cell>
          <cell r="O2169">
            <v>1.3992921411991119</v>
          </cell>
          <cell r="P2169">
            <v>1.320104837417603</v>
          </cell>
          <cell r="Q2169">
            <v>1.3166590360924599</v>
          </cell>
        </row>
        <row r="2170">
          <cell r="A2170" t="str">
            <v>TECK/B CN Equity</v>
          </cell>
          <cell r="B2170" t="str">
            <v>TECK RESOURCES-B</v>
          </cell>
          <cell r="C2170">
            <v>7882421406.024353</v>
          </cell>
          <cell r="D2170">
            <v>2169</v>
          </cell>
          <cell r="E2170">
            <v>-8.2158905994443856</v>
          </cell>
          <cell r="F2170">
            <v>15.48988717868281</v>
          </cell>
          <cell r="G2170">
            <v>17.343088543088239</v>
          </cell>
          <cell r="H2170">
            <v>12.961986681733491</v>
          </cell>
          <cell r="I2170">
            <v>10.509745731182189</v>
          </cell>
          <cell r="J2170">
            <v>7.0966380995830596</v>
          </cell>
          <cell r="K2170">
            <v>8.5403946429215125</v>
          </cell>
          <cell r="L2170">
            <v>9.6418324627740049</v>
          </cell>
          <cell r="M2170">
            <v>10.47128114813381</v>
          </cell>
          <cell r="N2170">
            <v>10.123843274131101</v>
          </cell>
          <cell r="O2170">
            <v>11.927728888991959</v>
          </cell>
          <cell r="P2170">
            <v>14.05039491719435</v>
          </cell>
          <cell r="Q2170">
            <v>13.53757979996465</v>
          </cell>
        </row>
        <row r="2171">
          <cell r="A2171" t="str">
            <v>TPR US Equity</v>
          </cell>
          <cell r="B2171" t="str">
            <v>TAPESTRY INC</v>
          </cell>
          <cell r="C2171">
            <v>7878315008</v>
          </cell>
          <cell r="D2171">
            <v>2170</v>
          </cell>
          <cell r="E2171">
            <v>8.3996566104169279</v>
          </cell>
          <cell r="F2171">
            <v>25.889999389648441</v>
          </cell>
          <cell r="G2171">
            <v>26.969999313354489</v>
          </cell>
          <cell r="H2171">
            <v>26.030000686645511</v>
          </cell>
          <cell r="I2171">
            <v>23.690000534057621</v>
          </cell>
          <cell r="J2171">
            <v>11.069999694824221</v>
          </cell>
          <cell r="K2171">
            <v>15.159999847412109</v>
          </cell>
          <cell r="L2171">
            <v>14.189999580383301</v>
          </cell>
          <cell r="M2171">
            <v>12.97000026702881</v>
          </cell>
          <cell r="N2171">
            <v>13.340000152587891</v>
          </cell>
          <cell r="O2171">
            <v>14.75</v>
          </cell>
          <cell r="P2171">
            <v>15.89999961853027</v>
          </cell>
          <cell r="Q2171">
            <v>23.629999160766602</v>
          </cell>
        </row>
        <row r="2172">
          <cell r="A2172" t="str">
            <v>CPN TB Equity</v>
          </cell>
          <cell r="B2172" t="str">
            <v>CENTRAL PATTANA</v>
          </cell>
          <cell r="C2172">
            <v>7876392434.8209229</v>
          </cell>
          <cell r="D2172">
            <v>2171</v>
          </cell>
          <cell r="E2172">
            <v>-16.052511235134549</v>
          </cell>
          <cell r="F2172">
            <v>2.047691367566586</v>
          </cell>
          <cell r="G2172">
            <v>2.092648110352457</v>
          </cell>
          <cell r="H2172">
            <v>1.8911350704729559</v>
          </cell>
          <cell r="I2172">
            <v>1.679241081699729</v>
          </cell>
          <cell r="J2172">
            <v>1.2243417296558621</v>
          </cell>
          <cell r="K2172">
            <v>1.5068113747984171</v>
          </cell>
          <cell r="L2172">
            <v>1.6109163388609891</v>
          </cell>
          <cell r="M2172">
            <v>1.619348449632525</v>
          </cell>
          <cell r="N2172">
            <v>1.529958382248878</v>
          </cell>
          <cell r="O2172">
            <v>1.507424805313349</v>
          </cell>
          <cell r="P2172">
            <v>1.3705793526023631</v>
          </cell>
          <cell r="Q2172">
            <v>1.2363519631326201</v>
          </cell>
        </row>
        <row r="2173">
          <cell r="A2173" t="str">
            <v>PTG MK Equity</v>
          </cell>
          <cell r="B2173" t="str">
            <v>PETRONAS GAS BHD</v>
          </cell>
          <cell r="C2173">
            <v>7866724750.7806396</v>
          </cell>
          <cell r="D2173">
            <v>2172</v>
          </cell>
          <cell r="E2173">
            <v>10.1274219827046</v>
          </cell>
          <cell r="F2173">
            <v>3.7208187673545861</v>
          </cell>
          <cell r="G2173">
            <v>4.0630732829643534</v>
          </cell>
          <cell r="H2173">
            <v>3.8687728220854471</v>
          </cell>
          <cell r="I2173">
            <v>3.9248334914445882</v>
          </cell>
          <cell r="J2173">
            <v>3.4330825332921648</v>
          </cell>
          <cell r="K2173">
            <v>3.5834787911630879</v>
          </cell>
          <cell r="L2173">
            <v>4.1951559205871831</v>
          </cell>
          <cell r="M2173">
            <v>3.9198298581518429</v>
          </cell>
          <cell r="N2173">
            <v>3.8868505941626101</v>
          </cell>
          <cell r="O2173">
            <v>4.0941458590086768</v>
          </cell>
          <cell r="P2173">
            <v>3.912781647134437</v>
          </cell>
          <cell r="Q2173">
            <v>3.8008178335300609</v>
          </cell>
        </row>
        <row r="2174">
          <cell r="A2174" t="str">
            <v>NHY NO Equity</v>
          </cell>
          <cell r="B2174" t="str">
            <v>NORSK HYDRO ASA</v>
          </cell>
          <cell r="C2174">
            <v>7864733757.8393555</v>
          </cell>
          <cell r="D2174">
            <v>2173</v>
          </cell>
          <cell r="E2174">
            <v>7.3247720171640163</v>
          </cell>
          <cell r="F2174">
            <v>3.448313414954697</v>
          </cell>
          <cell r="G2174">
            <v>3.7136908313584631</v>
          </cell>
          <cell r="H2174">
            <v>3.1132848112614648</v>
          </cell>
          <cell r="I2174">
            <v>2.8501751937042741</v>
          </cell>
          <cell r="J2174">
            <v>2.1045518669307062</v>
          </cell>
          <cell r="K2174">
            <v>2.5310213084545552</v>
          </cell>
          <cell r="L2174">
            <v>2.5628512425230379</v>
          </cell>
          <cell r="M2174">
            <v>2.7930788377987028</v>
          </cell>
          <cell r="N2174">
            <v>2.8322035340363532</v>
          </cell>
          <cell r="O2174">
            <v>3.1716801335861078</v>
          </cell>
          <cell r="P2174">
            <v>2.7388138063251972</v>
          </cell>
          <cell r="Q2174">
            <v>2.875415942679453</v>
          </cell>
        </row>
        <row r="2175">
          <cell r="A2175" t="str">
            <v>GNTX US Equity</v>
          </cell>
          <cell r="B2175" t="str">
            <v>GENTEX CORP</v>
          </cell>
          <cell r="C2175">
            <v>7861413888</v>
          </cell>
          <cell r="D2175">
            <v>2174</v>
          </cell>
          <cell r="E2175">
            <v>13.98305837105061</v>
          </cell>
          <cell r="F2175">
            <v>28.579999923706051</v>
          </cell>
          <cell r="G2175">
            <v>28.979999542236332</v>
          </cell>
          <cell r="H2175">
            <v>29.719999313354489</v>
          </cell>
          <cell r="I2175">
            <v>27.569999694824219</v>
          </cell>
          <cell r="J2175">
            <v>20.75</v>
          </cell>
          <cell r="K2175">
            <v>23.879999160766602</v>
          </cell>
          <cell r="L2175">
            <v>26.635000228881839</v>
          </cell>
          <cell r="M2175">
            <v>25.530000686645511</v>
          </cell>
          <cell r="N2175">
            <v>26.940000534057621</v>
          </cell>
          <cell r="O2175">
            <v>27.260000228881839</v>
          </cell>
          <cell r="P2175">
            <v>26.04000091552734</v>
          </cell>
          <cell r="Q2175">
            <v>28.29000091552734</v>
          </cell>
        </row>
        <row r="2176">
          <cell r="A2176" t="str">
            <v>WSM US Equity</v>
          </cell>
          <cell r="B2176" t="str">
            <v>WILLIAMS-SONOMA</v>
          </cell>
          <cell r="C2176">
            <v>7860897280</v>
          </cell>
          <cell r="D2176">
            <v>2175</v>
          </cell>
          <cell r="E2176">
            <v>48.071649445979993</v>
          </cell>
          <cell r="F2176">
            <v>67.970001220703125</v>
          </cell>
          <cell r="G2176">
            <v>73.44000244140625</v>
          </cell>
          <cell r="H2176">
            <v>70.19000244140625</v>
          </cell>
          <cell r="I2176">
            <v>64.599998474121094</v>
          </cell>
          <cell r="J2176">
            <v>37.599998474121087</v>
          </cell>
          <cell r="K2176">
            <v>60.25</v>
          </cell>
          <cell r="L2176">
            <v>81.25</v>
          </cell>
          <cell r="M2176">
            <v>84.819999694824219</v>
          </cell>
          <cell r="N2176">
            <v>86.959999084472656</v>
          </cell>
          <cell r="O2176">
            <v>88.05999755859375</v>
          </cell>
          <cell r="P2176">
            <v>93.760002136230469</v>
          </cell>
          <cell r="Q2176">
            <v>92.120002746582031</v>
          </cell>
        </row>
        <row r="2177">
          <cell r="A2177" t="str">
            <v>MAN GR Equity</v>
          </cell>
          <cell r="B2177" t="str">
            <v>MAN SE</v>
          </cell>
          <cell r="C2177">
            <v>7853523902.666626</v>
          </cell>
          <cell r="D2177">
            <v>2176</v>
          </cell>
          <cell r="E2177">
            <v>10.647694630289269</v>
          </cell>
          <cell r="F2177">
            <v>45.828349407100632</v>
          </cell>
          <cell r="G2177">
            <v>48.444480797882079</v>
          </cell>
          <cell r="H2177">
            <v>47.000752091407783</v>
          </cell>
          <cell r="I2177">
            <v>50.287640860900858</v>
          </cell>
          <cell r="J2177">
            <v>43.590750525474498</v>
          </cell>
          <cell r="K2177">
            <v>46.589119299011138</v>
          </cell>
          <cell r="L2177">
            <v>48.582453238534981</v>
          </cell>
          <cell r="M2177">
            <v>52.095999717712402</v>
          </cell>
          <cell r="N2177">
            <v>57.922571811752277</v>
          </cell>
          <cell r="O2177">
            <v>60.505382196636219</v>
          </cell>
          <cell r="P2177">
            <v>45.864223657035843</v>
          </cell>
          <cell r="Q2177">
            <v>46.511998176574707</v>
          </cell>
        </row>
        <row r="2178">
          <cell r="A2178" t="str">
            <v>601618 CH Equity</v>
          </cell>
          <cell r="B2178" t="str">
            <v>METALLURGICAL-A</v>
          </cell>
          <cell r="C2178">
            <v>7852075836.8063354</v>
          </cell>
          <cell r="D2178">
            <v>2177</v>
          </cell>
          <cell r="E2178">
            <v>8.2068312770238183</v>
          </cell>
          <cell r="F2178">
            <v>0.37929908808089902</v>
          </cell>
          <cell r="G2178">
            <v>0.40210240394554098</v>
          </cell>
          <cell r="H2178">
            <v>0.344655710893704</v>
          </cell>
          <cell r="I2178">
            <v>0.42954218047771098</v>
          </cell>
          <cell r="J2178">
            <v>0.36338028339852702</v>
          </cell>
          <cell r="K2178">
            <v>0.36385258802377501</v>
          </cell>
          <cell r="L2178">
            <v>0.35635118426148399</v>
          </cell>
          <cell r="M2178">
            <v>0.36209334517806702</v>
          </cell>
          <cell r="N2178">
            <v>0.40539184803620298</v>
          </cell>
          <cell r="O2178">
            <v>0.41592217142044802</v>
          </cell>
          <cell r="P2178">
            <v>0.39022237721717101</v>
          </cell>
          <cell r="Q2178">
            <v>0.38407508835917498</v>
          </cell>
        </row>
        <row r="2179">
          <cell r="A2179" t="str">
            <v>AIA NZ Equity</v>
          </cell>
          <cell r="B2179" t="str">
            <v>AUCKLAND AIRPORT</v>
          </cell>
          <cell r="C2179">
            <v>7850805963.1942749</v>
          </cell>
          <cell r="D2179">
            <v>2178</v>
          </cell>
          <cell r="E2179">
            <v>-15.193369845535321</v>
          </cell>
          <cell r="F2179">
            <v>5.8491001725196838</v>
          </cell>
          <cell r="G2179">
            <v>5.8887498080730438</v>
          </cell>
          <cell r="H2179">
            <v>5.427239624557501</v>
          </cell>
          <cell r="I2179">
            <v>4.7505808718385651</v>
          </cell>
          <cell r="J2179">
            <v>3.1116750240325932</v>
          </cell>
          <cell r="K2179">
            <v>3.6087799207878111</v>
          </cell>
          <cell r="L2179">
            <v>4.0832999646663666</v>
          </cell>
          <cell r="M2179">
            <v>4.1595179551429737</v>
          </cell>
          <cell r="N2179">
            <v>4.1987486598744397</v>
          </cell>
          <cell r="O2179">
            <v>4.4851952260065104</v>
          </cell>
          <cell r="P2179">
            <v>4.8729838632974634</v>
          </cell>
          <cell r="Q2179">
            <v>4.6008998770475387</v>
          </cell>
        </row>
        <row r="2180">
          <cell r="A2180" t="str">
            <v>SEIC US Equity</v>
          </cell>
          <cell r="B2180" t="str">
            <v>SEI INVESTMENTS</v>
          </cell>
          <cell r="C2180">
            <v>7848699392</v>
          </cell>
          <cell r="D2180">
            <v>2179</v>
          </cell>
          <cell r="E2180">
            <v>-12.81570373679329</v>
          </cell>
          <cell r="F2180">
            <v>63.790000915527337</v>
          </cell>
          <cell r="G2180">
            <v>65.480003356933594</v>
          </cell>
          <cell r="H2180">
            <v>67.470001220703125</v>
          </cell>
          <cell r="I2180">
            <v>57.290000915527337</v>
          </cell>
          <cell r="J2180">
            <v>44.180000305175781</v>
          </cell>
          <cell r="K2180">
            <v>49.779998779296882</v>
          </cell>
          <cell r="L2180">
            <v>54.680000305175781</v>
          </cell>
          <cell r="M2180">
            <v>54.290000915527337</v>
          </cell>
          <cell r="N2180">
            <v>52.330001831054688</v>
          </cell>
          <cell r="O2180">
            <v>52.569999694824219</v>
          </cell>
          <cell r="P2180">
            <v>51.020000457763672</v>
          </cell>
          <cell r="Q2180">
            <v>49.560001373291023</v>
          </cell>
        </row>
        <row r="2181">
          <cell r="A2181" t="str">
            <v>BTOW3 BZ Equity</v>
          </cell>
          <cell r="B2181" t="str">
            <v>B2W CIA DIGITAL</v>
          </cell>
          <cell r="C2181">
            <v>7847832057.8384399</v>
          </cell>
          <cell r="D2181">
            <v>2180</v>
          </cell>
          <cell r="E2181">
            <v>38.77367374031175</v>
          </cell>
          <cell r="F2181">
            <v>13.877498876587991</v>
          </cell>
          <cell r="G2181">
            <v>15.58529822659739</v>
          </cell>
          <cell r="H2181">
            <v>16.78007090415031</v>
          </cell>
          <cell r="I2181">
            <v>14.076960299767959</v>
          </cell>
          <cell r="J2181">
            <v>9.097264474704275</v>
          </cell>
          <cell r="K2181">
            <v>13.297004960247479</v>
          </cell>
          <cell r="L2181">
            <v>16.88453585844627</v>
          </cell>
          <cell r="M2181">
            <v>20.959448981459669</v>
          </cell>
          <cell r="N2181">
            <v>23.689553797245029</v>
          </cell>
          <cell r="O2181">
            <v>21.25854552759165</v>
          </cell>
          <cell r="P2181">
            <v>15.818117390367091</v>
          </cell>
          <cell r="Q2181">
            <v>13.101165811977349</v>
          </cell>
        </row>
        <row r="2182">
          <cell r="A2182" t="str">
            <v>ALV US Equity</v>
          </cell>
          <cell r="B2182" t="str">
            <v>AUTOLIV INC</v>
          </cell>
          <cell r="C2182">
            <v>7844654080</v>
          </cell>
          <cell r="D2182">
            <v>2181</v>
          </cell>
          <cell r="E2182">
            <v>12.97156942842728</v>
          </cell>
          <cell r="F2182">
            <v>82.150001525878906</v>
          </cell>
          <cell r="G2182">
            <v>84.410003662109375</v>
          </cell>
          <cell r="H2182">
            <v>76.19000244140625</v>
          </cell>
          <cell r="I2182">
            <v>67.370002746582031</v>
          </cell>
          <cell r="J2182">
            <v>43.340000152587891</v>
          </cell>
          <cell r="K2182">
            <v>58.180000305175781</v>
          </cell>
          <cell r="L2182">
            <v>65.120002746582031</v>
          </cell>
          <cell r="M2182">
            <v>62.590000152587891</v>
          </cell>
          <cell r="N2182">
            <v>67.129997253417969</v>
          </cell>
          <cell r="O2182">
            <v>78.480003356933594</v>
          </cell>
          <cell r="P2182">
            <v>76.669998168945313</v>
          </cell>
          <cell r="Q2182">
            <v>76</v>
          </cell>
        </row>
        <row r="2183">
          <cell r="A2183" t="str">
            <v>4751 JP Equity</v>
          </cell>
          <cell r="B2183" t="str">
            <v>CYBERAGENT INC</v>
          </cell>
          <cell r="C2183">
            <v>7841541974.0991211</v>
          </cell>
          <cell r="D2183">
            <v>2182</v>
          </cell>
          <cell r="E2183">
            <v>85.729670843791212</v>
          </cell>
          <cell r="F2183">
            <v>35.124725727364421</v>
          </cell>
          <cell r="G2183">
            <v>35.112745710648603</v>
          </cell>
          <cell r="H2183">
            <v>40.397535292431712</v>
          </cell>
          <cell r="I2183">
            <v>38.465109248645597</v>
          </cell>
          <cell r="J2183">
            <v>37.588718184269958</v>
          </cell>
          <cell r="K2183">
            <v>42.283197096548967</v>
          </cell>
          <cell r="L2183">
            <v>50.474063716828823</v>
          </cell>
          <cell r="M2183">
            <v>49.059766763821237</v>
          </cell>
          <cell r="N2183">
            <v>56.744276490062482</v>
          </cell>
          <cell r="O2183">
            <v>54.140728395432227</v>
          </cell>
          <cell r="P2183">
            <v>61.297960784286261</v>
          </cell>
          <cell r="Q2183">
            <v>60.944204572588212</v>
          </cell>
        </row>
        <row r="2184">
          <cell r="A2184" t="str">
            <v>OC US Equity</v>
          </cell>
          <cell r="B2184" t="str">
            <v>OWENS CORNING</v>
          </cell>
          <cell r="C2184">
            <v>7841498624</v>
          </cell>
          <cell r="D2184">
            <v>2183</v>
          </cell>
          <cell r="E2184">
            <v>10.70140752467306</v>
          </cell>
          <cell r="F2184">
            <v>66.339996337890625</v>
          </cell>
          <cell r="G2184">
            <v>65.120002746582031</v>
          </cell>
          <cell r="H2184">
            <v>61.290000915527337</v>
          </cell>
          <cell r="I2184">
            <v>58.419998168945313</v>
          </cell>
          <cell r="J2184">
            <v>36.810001373291023</v>
          </cell>
          <cell r="K2184">
            <v>41.319999694824219</v>
          </cell>
          <cell r="L2184">
            <v>53.880001068115227</v>
          </cell>
          <cell r="M2184">
            <v>53.479999542236328</v>
          </cell>
          <cell r="N2184">
            <v>62.119998931884773</v>
          </cell>
          <cell r="O2184">
            <v>69.519996643066406</v>
          </cell>
          <cell r="P2184">
            <v>69.660003662109375</v>
          </cell>
          <cell r="Q2184">
            <v>68.110000610351563</v>
          </cell>
        </row>
        <row r="2185">
          <cell r="A2185" t="str">
            <v>EHC US Equity</v>
          </cell>
          <cell r="B2185" t="str">
            <v>ENCOMPASS HEALTH</v>
          </cell>
          <cell r="C2185">
            <v>7837266944</v>
          </cell>
          <cell r="D2185">
            <v>2184</v>
          </cell>
          <cell r="E2185">
            <v>14.16299930658578</v>
          </cell>
          <cell r="F2185">
            <v>70.110000610351563</v>
          </cell>
          <cell r="G2185">
            <v>69.269996643066406</v>
          </cell>
          <cell r="H2185">
            <v>77.169998168945313</v>
          </cell>
          <cell r="I2185">
            <v>76.540000915527344</v>
          </cell>
          <cell r="J2185">
            <v>60.689998626708977</v>
          </cell>
          <cell r="K2185">
            <v>64.980003356933594</v>
          </cell>
          <cell r="L2185">
            <v>74.05999755859375</v>
          </cell>
          <cell r="M2185">
            <v>62.729999542236328</v>
          </cell>
          <cell r="N2185">
            <v>68.180000305175781</v>
          </cell>
          <cell r="O2185">
            <v>65.55999755859375</v>
          </cell>
          <cell r="P2185">
            <v>65.830001831054688</v>
          </cell>
          <cell r="Q2185">
            <v>63.049999237060547</v>
          </cell>
        </row>
        <row r="2186">
          <cell r="A2186" t="str">
            <v>OHI US Equity</v>
          </cell>
          <cell r="B2186" t="str">
            <v>OMEGA HEALTHCARE</v>
          </cell>
          <cell r="C2186">
            <v>7833907712</v>
          </cell>
          <cell r="D2186">
            <v>2185</v>
          </cell>
          <cell r="E2186">
            <v>-10.372832074727899</v>
          </cell>
          <cell r="F2186">
            <v>41.580001831054688</v>
          </cell>
          <cell r="G2186">
            <v>42.349998474121087</v>
          </cell>
          <cell r="H2186">
            <v>42.040000915527337</v>
          </cell>
          <cell r="I2186">
            <v>39.389999389648438</v>
          </cell>
          <cell r="J2186">
            <v>24.54000091552734</v>
          </cell>
          <cell r="K2186">
            <v>27.079999923706051</v>
          </cell>
          <cell r="L2186">
            <v>31.54000091552734</v>
          </cell>
          <cell r="M2186">
            <v>30.229999542236332</v>
          </cell>
          <cell r="N2186">
            <v>31.370000839233398</v>
          </cell>
          <cell r="O2186">
            <v>31.090000152587891</v>
          </cell>
          <cell r="P2186">
            <v>31.090000152587891</v>
          </cell>
          <cell r="Q2186">
            <v>29.739999771118161</v>
          </cell>
        </row>
        <row r="2187">
          <cell r="A2187" t="str">
            <v>002120 CH Equity</v>
          </cell>
          <cell r="B2187" t="str">
            <v>YUNDA HOLDING -A</v>
          </cell>
          <cell r="C2187">
            <v>7833679982.6497803</v>
          </cell>
          <cell r="D2187">
            <v>2186</v>
          </cell>
          <cell r="E2187">
            <v>-27.216573579555678</v>
          </cell>
          <cell r="F2187">
            <v>3.150444462602735</v>
          </cell>
          <cell r="G2187">
            <v>3.6785740418866908</v>
          </cell>
          <cell r="H2187">
            <v>3.1671951178608988</v>
          </cell>
          <cell r="I2187">
            <v>3.2654928786032542</v>
          </cell>
          <cell r="J2187">
            <v>3.2210184583345551</v>
          </cell>
          <cell r="K2187">
            <v>3.2203294969474432</v>
          </cell>
          <cell r="L2187">
            <v>3.6649563092601061</v>
          </cell>
          <cell r="M2187">
            <v>3.519094658403787</v>
          </cell>
          <cell r="N2187">
            <v>3.4995488474327199</v>
          </cell>
          <cell r="O2187">
            <v>3.0505841763342691</v>
          </cell>
          <cell r="P2187">
            <v>2.7580621447617659</v>
          </cell>
          <cell r="Q2187">
            <v>2.9440777160467628</v>
          </cell>
        </row>
        <row r="2188">
          <cell r="A2188" t="str">
            <v>2600 HK Equity</v>
          </cell>
          <cell r="B2188" t="str">
            <v>ALUMINUM CORP-H</v>
          </cell>
          <cell r="C2188">
            <v>7833566262.59375</v>
          </cell>
          <cell r="D2188">
            <v>2187</v>
          </cell>
          <cell r="E2188">
            <v>-4.2194054625018911</v>
          </cell>
          <cell r="F2188">
            <v>0.30273222698262697</v>
          </cell>
          <cell r="G2188">
            <v>0.34261518846452099</v>
          </cell>
          <cell r="H2188">
            <v>0.28966848179698002</v>
          </cell>
          <cell r="I2188">
            <v>0.27502186931289402</v>
          </cell>
          <cell r="J2188">
            <v>0.192178707458773</v>
          </cell>
          <cell r="K2188">
            <v>0.212837323451225</v>
          </cell>
          <cell r="L2188">
            <v>0.188348218653417</v>
          </cell>
          <cell r="M2188">
            <v>0.18708229829179099</v>
          </cell>
          <cell r="N2188">
            <v>0.26062835506870402</v>
          </cell>
          <cell r="O2188">
            <v>0.25290322319153802</v>
          </cell>
          <cell r="P2188">
            <v>0.203865716928293</v>
          </cell>
          <cell r="Q2188">
            <v>0.21805890121267901</v>
          </cell>
        </row>
        <row r="2189">
          <cell r="A2189" t="str">
            <v>CPF TB Equity</v>
          </cell>
          <cell r="B2189" t="str">
            <v>CHAROEN POK FOOD</v>
          </cell>
          <cell r="C2189">
            <v>7826768360.8327637</v>
          </cell>
          <cell r="D2189">
            <v>2188</v>
          </cell>
          <cell r="E2189">
            <v>13.838634084208451</v>
          </cell>
          <cell r="F2189">
            <v>0.87522292323410511</v>
          </cell>
          <cell r="G2189">
            <v>0.92446302063763108</v>
          </cell>
          <cell r="H2189">
            <v>0.90130692720413208</v>
          </cell>
          <cell r="I2189">
            <v>0.84359978511929512</v>
          </cell>
          <cell r="J2189">
            <v>0.73460501472935402</v>
          </cell>
          <cell r="K2189">
            <v>0.83028381876647506</v>
          </cell>
          <cell r="L2189">
            <v>0.99497773870825812</v>
          </cell>
          <cell r="M2189">
            <v>1.0151139535009861</v>
          </cell>
          <cell r="N2189">
            <v>1.0573534369468689</v>
          </cell>
          <cell r="O2189">
            <v>1.010295348241925</v>
          </cell>
          <cell r="P2189">
            <v>0.87938906438648712</v>
          </cell>
          <cell r="Q2189">
            <v>0.81888246908783902</v>
          </cell>
        </row>
        <row r="2190">
          <cell r="A2190" t="str">
            <v>DBX US Equity</v>
          </cell>
          <cell r="B2190" t="str">
            <v>DROPBOX INC-A</v>
          </cell>
          <cell r="C2190">
            <v>7825637888</v>
          </cell>
          <cell r="D2190">
            <v>2189</v>
          </cell>
          <cell r="E2190">
            <v>-0.5780378685364741</v>
          </cell>
          <cell r="F2190">
            <v>18.35000038146973</v>
          </cell>
          <cell r="G2190">
            <v>17.909999847412109</v>
          </cell>
          <cell r="H2190">
            <v>16.909999847412109</v>
          </cell>
          <cell r="I2190">
            <v>19.29000091552734</v>
          </cell>
          <cell r="J2190">
            <v>17.879999160766602</v>
          </cell>
          <cell r="K2190">
            <v>19.60000038146973</v>
          </cell>
          <cell r="L2190">
            <v>23.54000091552734</v>
          </cell>
          <cell r="M2190">
            <v>21.780000686645511</v>
          </cell>
          <cell r="N2190">
            <v>23.159999847412109</v>
          </cell>
          <cell r="O2190">
            <v>21.319999694824219</v>
          </cell>
          <cell r="P2190">
            <v>19.47500038146973</v>
          </cell>
          <cell r="Q2190">
            <v>17.969999313354489</v>
          </cell>
        </row>
        <row r="2191">
          <cell r="A2191" t="str">
            <v>4613 JP Equity</v>
          </cell>
          <cell r="B2191" t="str">
            <v>KANSAI PAINT</v>
          </cell>
          <cell r="C2191">
            <v>7824495544.3862925</v>
          </cell>
          <cell r="D2191">
            <v>2190</v>
          </cell>
          <cell r="E2191">
            <v>9.7479738031067242</v>
          </cell>
          <cell r="F2191">
            <v>25.65113782230765</v>
          </cell>
          <cell r="G2191">
            <v>24.63874712120742</v>
          </cell>
          <cell r="H2191">
            <v>23.741603884845969</v>
          </cell>
          <cell r="I2191">
            <v>21.99331940151751</v>
          </cell>
          <cell r="J2191">
            <v>19.116548105143011</v>
          </cell>
          <cell r="K2191">
            <v>19.226445988751951</v>
          </cell>
          <cell r="L2191">
            <v>20.803122393786911</v>
          </cell>
          <cell r="M2191">
            <v>20.917892963625491</v>
          </cell>
          <cell r="N2191">
            <v>19.511736268177629</v>
          </cell>
          <cell r="O2191">
            <v>23.967176106758419</v>
          </cell>
          <cell r="P2191">
            <v>24.70866796374321</v>
          </cell>
          <cell r="Q2191">
            <v>25.999045643955469</v>
          </cell>
        </row>
        <row r="2192">
          <cell r="A2192" t="str">
            <v>AAXN US Equity</v>
          </cell>
          <cell r="B2192" t="str">
            <v>AXON ENTERPRISE</v>
          </cell>
          <cell r="C2192">
            <v>7822992384</v>
          </cell>
          <cell r="D2192">
            <v>2191</v>
          </cell>
          <cell r="E2192">
            <v>79.76050297850523</v>
          </cell>
          <cell r="F2192">
            <v>73.720001220703125</v>
          </cell>
          <cell r="G2192">
            <v>73.279998779296875</v>
          </cell>
          <cell r="H2192">
            <v>77.589996337890625</v>
          </cell>
          <cell r="I2192">
            <v>82.339996337890625</v>
          </cell>
          <cell r="J2192">
            <v>64.720001220703125</v>
          </cell>
          <cell r="K2192">
            <v>69.519996643066406</v>
          </cell>
          <cell r="L2192">
            <v>89.75</v>
          </cell>
          <cell r="M2192">
            <v>99.370002746582031</v>
          </cell>
          <cell r="N2192">
            <v>88.5</v>
          </cell>
          <cell r="O2192">
            <v>87.430000305175781</v>
          </cell>
          <cell r="P2192">
            <v>95.610000610351563</v>
          </cell>
          <cell r="Q2192">
            <v>97.949996948242188</v>
          </cell>
        </row>
        <row r="2193">
          <cell r="A2193" t="str">
            <v>603019 CH Equity</v>
          </cell>
          <cell r="B2193" t="str">
            <v>DAWNING INFORM-A</v>
          </cell>
          <cell r="C2193">
            <v>7817956812.3667603</v>
          </cell>
          <cell r="D2193">
            <v>2192</v>
          </cell>
          <cell r="E2193">
            <v>50.237262503570079</v>
          </cell>
          <cell r="F2193">
            <v>3.4216064509253949</v>
          </cell>
          <cell r="G2193">
            <v>3.5471178047765761</v>
          </cell>
          <cell r="H2193">
            <v>3.8137964904336741</v>
          </cell>
          <cell r="I2193">
            <v>4.926497447406291</v>
          </cell>
          <cell r="J2193">
            <v>4.3933601273272416</v>
          </cell>
          <cell r="K2193">
            <v>4.8864251463460278</v>
          </cell>
          <cell r="L2193">
            <v>5.4476839941671642</v>
          </cell>
          <cell r="M2193">
            <v>5.4441303809301189</v>
          </cell>
          <cell r="N2193">
            <v>6.6782219194171262</v>
          </cell>
          <cell r="O2193">
            <v>6.591780564542205</v>
          </cell>
          <cell r="P2193">
            <v>5.5544105717990533</v>
          </cell>
          <cell r="Q2193">
            <v>4.9511316801944076</v>
          </cell>
        </row>
        <row r="2194">
          <cell r="A2194" t="str">
            <v>SGP AU Equity</v>
          </cell>
          <cell r="B2194" t="str">
            <v>STOCKLAND</v>
          </cell>
          <cell r="C2194">
            <v>7813634486.2936401</v>
          </cell>
          <cell r="D2194">
            <v>2193</v>
          </cell>
          <cell r="E2194">
            <v>-2.480160308627577</v>
          </cell>
          <cell r="F2194">
            <v>3.4352638461456309</v>
          </cell>
          <cell r="G2194">
            <v>3.2418537910423311</v>
          </cell>
          <cell r="H2194">
            <v>3.2771200460243222</v>
          </cell>
          <cell r="I2194">
            <v>3.02477901603794</v>
          </cell>
          <cell r="J2194">
            <v>1.6133200421380991</v>
          </cell>
          <cell r="K2194">
            <v>1.6764029580087649</v>
          </cell>
          <cell r="L2194">
            <v>2.3943990620622628</v>
          </cell>
          <cell r="M2194">
            <v>2.3939740778694159</v>
          </cell>
          <cell r="N2194">
            <v>2.276799998831748</v>
          </cell>
          <cell r="O2194">
            <v>2.8183959587612151</v>
          </cell>
          <cell r="P2194">
            <v>2.8165201258468642</v>
          </cell>
          <cell r="Q2194">
            <v>2.8089599914932251</v>
          </cell>
        </row>
        <row r="2195">
          <cell r="A2195" t="str">
            <v>7202 JP Equity</v>
          </cell>
          <cell r="B2195" t="str">
            <v>ISUZU MOTORS</v>
          </cell>
          <cell r="C2195">
            <v>7811731709.0231323</v>
          </cell>
          <cell r="D2195">
            <v>2194</v>
          </cell>
          <cell r="E2195">
            <v>-19.138941268734829</v>
          </cell>
          <cell r="F2195">
            <v>11.835106671322141</v>
          </cell>
          <cell r="G2195">
            <v>11.955820885486901</v>
          </cell>
          <cell r="H2195">
            <v>9.8647284358739853</v>
          </cell>
          <cell r="I2195">
            <v>9.2761694248146114</v>
          </cell>
          <cell r="J2195">
            <v>6.4260362894168566</v>
          </cell>
          <cell r="K2195">
            <v>7.4442778304211288</v>
          </cell>
          <cell r="L2195">
            <v>9.126231149363548</v>
          </cell>
          <cell r="M2195">
            <v>8.7730408721012054</v>
          </cell>
          <cell r="N2195">
            <v>8.4173818780109286</v>
          </cell>
          <cell r="O2195">
            <v>9.7057159440591931</v>
          </cell>
          <cell r="P2195">
            <v>8.6916152581200095</v>
          </cell>
          <cell r="Q2195">
            <v>8.3452549297362566</v>
          </cell>
        </row>
        <row r="2196">
          <cell r="A2196" t="str">
            <v>FDJ FP Equity</v>
          </cell>
          <cell r="B2196" t="str">
            <v>LA FRANCAISE DES</v>
          </cell>
          <cell r="C2196">
            <v>7808184465.5737305</v>
          </cell>
          <cell r="D2196">
            <v>2195</v>
          </cell>
          <cell r="E2196"/>
          <cell r="F2196">
            <v>23.772486747813218</v>
          </cell>
          <cell r="G2196">
            <v>26.717355823750491</v>
          </cell>
          <cell r="H2196">
            <v>25.723235397735611</v>
          </cell>
          <cell r="I2196">
            <v>31.11394076400757</v>
          </cell>
          <cell r="J2196">
            <v>24.089623535633109</v>
          </cell>
          <cell r="K2196">
            <v>28.678678955574011</v>
          </cell>
          <cell r="L2196">
            <v>34.05780150432588</v>
          </cell>
          <cell r="M2196">
            <v>31.31391897094727</v>
          </cell>
          <cell r="N2196">
            <v>36.457149511268653</v>
          </cell>
          <cell r="O2196">
            <v>36.613513142478951</v>
          </cell>
          <cell r="P2196">
            <v>36.386009107818609</v>
          </cell>
          <cell r="Q2196">
            <v>38.09332455489357</v>
          </cell>
        </row>
        <row r="2197">
          <cell r="A2197" t="str">
            <v>PHAU LN Equity</v>
          </cell>
          <cell r="B2197" t="str">
            <v>WT PHYSICAL GOLD</v>
          </cell>
          <cell r="C2197">
            <v>7807099904</v>
          </cell>
          <cell r="D2197">
            <v>2196</v>
          </cell>
          <cell r="E2197">
            <v>25.768270509553261</v>
          </cell>
          <cell r="F2197">
            <v>139.32000732421881</v>
          </cell>
          <cell r="G2197">
            <v>144.86000061035159</v>
          </cell>
          <cell r="H2197">
            <v>150.0299987792969</v>
          </cell>
          <cell r="I2197">
            <v>151.6199951171875</v>
          </cell>
          <cell r="J2197">
            <v>150.85499572753909</v>
          </cell>
          <cell r="K2197">
            <v>160.8500061035156</v>
          </cell>
          <cell r="L2197">
            <v>165.4700012207031</v>
          </cell>
          <cell r="M2197">
            <v>167.4649963378906</v>
          </cell>
          <cell r="N2197">
            <v>187.22999572753909</v>
          </cell>
          <cell r="O2197">
            <v>187.4700012207031</v>
          </cell>
          <cell r="P2197">
            <v>181.36000061035159</v>
          </cell>
          <cell r="Q2197">
            <v>179.4100036621094</v>
          </cell>
        </row>
        <row r="2198">
          <cell r="A2198" t="str">
            <v>2066 HK Equity</v>
          </cell>
          <cell r="B2198" t="str">
            <v>SHENGJINGBANK-H</v>
          </cell>
          <cell r="C2198">
            <v>7806562863.0917969</v>
          </cell>
          <cell r="D2198">
            <v>2197</v>
          </cell>
          <cell r="E2198">
            <v>22.419933354793841</v>
          </cell>
          <cell r="F2198">
            <v>0.71531667683266409</v>
          </cell>
          <cell r="G2198">
            <v>0.77633778888731808</v>
          </cell>
          <cell r="H2198">
            <v>0.89732855882225904</v>
          </cell>
          <cell r="I2198">
            <v>0.92530715398504504</v>
          </cell>
          <cell r="J2198">
            <v>0.90156316278699911</v>
          </cell>
          <cell r="K2198">
            <v>0.91584545335842904</v>
          </cell>
          <cell r="L2198">
            <v>0.91593993118947703</v>
          </cell>
          <cell r="M2198">
            <v>0.91605810782697006</v>
          </cell>
          <cell r="N2198">
            <v>0.91606995723019202</v>
          </cell>
          <cell r="O2198">
            <v>0.92516127259500502</v>
          </cell>
          <cell r="P2198">
            <v>0.89675104764744207</v>
          </cell>
          <cell r="Q2198">
            <v>0.88384816682658907</v>
          </cell>
        </row>
        <row r="2199">
          <cell r="A2199" t="str">
            <v>COLD US Equity</v>
          </cell>
          <cell r="B2199" t="str">
            <v>AMERICOLD REALTY</v>
          </cell>
          <cell r="C2199">
            <v>7796816896</v>
          </cell>
          <cell r="D2199">
            <v>2198</v>
          </cell>
          <cell r="E2199">
            <v>-5.056770784531639</v>
          </cell>
          <cell r="F2199">
            <v>37.290000915527337</v>
          </cell>
          <cell r="G2199">
            <v>35.060001373291023</v>
          </cell>
          <cell r="H2199">
            <v>34.349998474121087</v>
          </cell>
          <cell r="I2199">
            <v>32.5</v>
          </cell>
          <cell r="J2199">
            <v>33.029998779296882</v>
          </cell>
          <cell r="K2199">
            <v>29.29000091552734</v>
          </cell>
          <cell r="L2199">
            <v>35.759998321533203</v>
          </cell>
          <cell r="M2199">
            <v>36.619998931884773</v>
          </cell>
          <cell r="N2199">
            <v>40.229999542236328</v>
          </cell>
          <cell r="O2199">
            <v>38.590000152587891</v>
          </cell>
          <cell r="P2199">
            <v>36.450000762939453</v>
          </cell>
          <cell r="Q2199">
            <v>36.240001678466797</v>
          </cell>
        </row>
        <row r="2200">
          <cell r="A2200" t="str">
            <v>600109 CH Equity</v>
          </cell>
          <cell r="B2200" t="str">
            <v>SINOLINK SECUR-A</v>
          </cell>
          <cell r="C2200">
            <v>7795403242.5847778</v>
          </cell>
          <cell r="D2200">
            <v>2199</v>
          </cell>
          <cell r="E2200">
            <v>108.8010938029519</v>
          </cell>
          <cell r="F2200">
            <v>1.167729781355078</v>
          </cell>
          <cell r="G2200">
            <v>1.335554463240243</v>
          </cell>
          <cell r="H2200">
            <v>1.132236673340614</v>
          </cell>
          <cell r="I2200">
            <v>1.499806076802997</v>
          </cell>
          <cell r="J2200">
            <v>1.2732394748842211</v>
          </cell>
          <cell r="K2200">
            <v>1.374711570180011</v>
          </cell>
          <cell r="L2200">
            <v>1.517999906640398</v>
          </cell>
          <cell r="M2200">
            <v>1.630834479113616</v>
          </cell>
          <cell r="N2200">
            <v>2.128665330403535</v>
          </cell>
          <cell r="O2200">
            <v>2.2626752335640958</v>
          </cell>
          <cell r="P2200">
            <v>2.2515094030354992</v>
          </cell>
          <cell r="Q2200">
            <v>2.2865171508923652</v>
          </cell>
        </row>
        <row r="2201">
          <cell r="A2201" t="str">
            <v>SNX US Equity</v>
          </cell>
          <cell r="B2201" t="str">
            <v>SYNNEX CORP</v>
          </cell>
          <cell r="C2201">
            <v>7794003968</v>
          </cell>
          <cell r="D2201">
            <v>2200</v>
          </cell>
          <cell r="E2201">
            <v>27.087667504966319</v>
          </cell>
          <cell r="F2201">
            <v>123.23000335693359</v>
          </cell>
          <cell r="G2201">
            <v>128.80000305175781</v>
          </cell>
          <cell r="H2201">
            <v>140.55999755859381</v>
          </cell>
          <cell r="I2201">
            <v>129.80999755859381</v>
          </cell>
          <cell r="J2201">
            <v>71.620002746582031</v>
          </cell>
          <cell r="K2201">
            <v>85.80999755859375</v>
          </cell>
          <cell r="L2201">
            <v>109.61000061035161</v>
          </cell>
          <cell r="M2201">
            <v>117.36000061035161</v>
          </cell>
          <cell r="N2201">
            <v>126.88999938964839</v>
          </cell>
          <cell r="O2201">
            <v>127.870002746582</v>
          </cell>
          <cell r="P2201">
            <v>144.2799987792969</v>
          </cell>
          <cell r="Q2201">
            <v>137.17999267578119</v>
          </cell>
        </row>
        <row r="2202">
          <cell r="A2202" t="str">
            <v>1099 HK Equity</v>
          </cell>
          <cell r="B2202" t="str">
            <v>SINOPHARM-H</v>
          </cell>
          <cell r="C2202">
            <v>7792986139.2216797</v>
          </cell>
          <cell r="D2202">
            <v>2201</v>
          </cell>
          <cell r="E2202">
            <v>-25.22607283836124</v>
          </cell>
          <cell r="F2202">
            <v>3.3019529792669289</v>
          </cell>
          <cell r="G2202">
            <v>3.6507123950123632</v>
          </cell>
          <cell r="H2202">
            <v>3.231412890490645</v>
          </cell>
          <cell r="I2202">
            <v>3.1036344455185372</v>
          </cell>
          <cell r="J2202">
            <v>2.1952225959634011</v>
          </cell>
          <cell r="K2202">
            <v>2.7088387012481689</v>
          </cell>
          <cell r="L2202">
            <v>2.543990853062581</v>
          </cell>
          <cell r="M2202">
            <v>2.5598018652377732</v>
          </cell>
          <cell r="N2202">
            <v>2.4514548480510712</v>
          </cell>
          <cell r="O2202">
            <v>2.4232258228332739</v>
          </cell>
          <cell r="P2202">
            <v>2.0980104518217502</v>
          </cell>
          <cell r="Q2202">
            <v>2.278650906365272</v>
          </cell>
        </row>
        <row r="2203">
          <cell r="A2203" t="str">
            <v>603816 CH Equity</v>
          </cell>
          <cell r="B2203" t="str">
            <v>JASON FURNITUR-A</v>
          </cell>
          <cell r="C2203">
            <v>7788200185.3483276</v>
          </cell>
          <cell r="D2203">
            <v>2202</v>
          </cell>
          <cell r="E2203">
            <v>113.1491043547398</v>
          </cell>
          <cell r="F2203">
            <v>5.5403236001729974</v>
          </cell>
          <cell r="G2203">
            <v>6.5671939505392629</v>
          </cell>
          <cell r="H2203">
            <v>5.8719646092484368</v>
          </cell>
          <cell r="I2203">
            <v>6.0337028503417969</v>
          </cell>
          <cell r="J2203">
            <v>4.8464790178499584</v>
          </cell>
          <cell r="K2203">
            <v>5.6432547694294044</v>
          </cell>
          <cell r="L2203">
            <v>6.6079293256061646</v>
          </cell>
          <cell r="M2203">
            <v>7.0028286377771556</v>
          </cell>
          <cell r="N2203">
            <v>8.2510849674255269</v>
          </cell>
          <cell r="O2203">
            <v>9.7551327216424397</v>
          </cell>
          <cell r="P2203">
            <v>8.8793993213863587</v>
          </cell>
          <cell r="Q2203">
            <v>11.38326830232336</v>
          </cell>
        </row>
        <row r="2204">
          <cell r="A2204" t="str">
            <v>600023 CH Equity</v>
          </cell>
          <cell r="B2204" t="str">
            <v>ZHEJIANG ZHENE-A</v>
          </cell>
          <cell r="C2204">
            <v>7787994881.4194946</v>
          </cell>
          <cell r="D2204">
            <v>2203</v>
          </cell>
          <cell r="E2204">
            <v>6.6659240863746083</v>
          </cell>
          <cell r="F2204">
            <v>0.554032373565157</v>
          </cell>
          <cell r="G2204">
            <v>0.56868770074302699</v>
          </cell>
          <cell r="H2204">
            <v>0.48137863865171898</v>
          </cell>
          <cell r="I2204">
            <v>0.50568175995522302</v>
          </cell>
          <cell r="J2204">
            <v>0.47323943806366098</v>
          </cell>
          <cell r="K2204">
            <v>0.49410333410813212</v>
          </cell>
          <cell r="L2204">
            <v>0.49103510379791299</v>
          </cell>
          <cell r="M2204">
            <v>0.50353606129974104</v>
          </cell>
          <cell r="N2204">
            <v>0.509962895660514</v>
          </cell>
          <cell r="O2204">
            <v>0.56969624625173809</v>
          </cell>
          <cell r="P2204">
            <v>0.53453102753920201</v>
          </cell>
          <cell r="Q2204">
            <v>0.54398186701680407</v>
          </cell>
        </row>
        <row r="2205">
          <cell r="A2205" t="str">
            <v>1801 JP Equity</v>
          </cell>
          <cell r="B2205" t="str">
            <v>TAISEI CORP</v>
          </cell>
          <cell r="C2205">
            <v>7785305229.9911499</v>
          </cell>
          <cell r="D2205">
            <v>2204</v>
          </cell>
          <cell r="E2205">
            <v>-10.817871654964859</v>
          </cell>
          <cell r="F2205">
            <v>39.847763259895153</v>
          </cell>
          <cell r="G2205">
            <v>41.831567301414907</v>
          </cell>
          <cell r="H2205">
            <v>40.121470130980008</v>
          </cell>
          <cell r="I2205">
            <v>34.289162526838481</v>
          </cell>
          <cell r="J2205">
            <v>29.650728008709851</v>
          </cell>
          <cell r="K2205">
            <v>30.38958462420851</v>
          </cell>
          <cell r="L2205">
            <v>35.369026232510812</v>
          </cell>
          <cell r="M2205">
            <v>35.514802695252001</v>
          </cell>
          <cell r="N2205">
            <v>33.744935188442469</v>
          </cell>
          <cell r="O2205">
            <v>34.427466662600636</v>
          </cell>
          <cell r="P2205">
            <v>33.633347880095243</v>
          </cell>
          <cell r="Q2205">
            <v>31.2827841937542</v>
          </cell>
        </row>
        <row r="2206">
          <cell r="A2206" t="str">
            <v>DIGI MK Equity</v>
          </cell>
          <cell r="B2206" t="str">
            <v>DIGI.COM BHD</v>
          </cell>
          <cell r="C2206">
            <v>7784469985.9854431</v>
          </cell>
          <cell r="D2206">
            <v>2205</v>
          </cell>
          <cell r="E2206">
            <v>-5.2439541790411548</v>
          </cell>
          <cell r="F2206">
            <v>1.108583742661182</v>
          </cell>
          <cell r="G2206">
            <v>1.090331292537456</v>
          </cell>
          <cell r="H2206">
            <v>1.0425273354036479</v>
          </cell>
          <cell r="I2206">
            <v>0.96574689398086411</v>
          </cell>
          <cell r="J2206">
            <v>0.95235914466825711</v>
          </cell>
          <cell r="K2206">
            <v>1.079697501585883</v>
          </cell>
          <cell r="L2206">
            <v>1.045312362612606</v>
          </cell>
          <cell r="M2206">
            <v>0.9962901297412261</v>
          </cell>
          <cell r="N2206">
            <v>0.98473190033502112</v>
          </cell>
          <cell r="O2206">
            <v>0.98732653844263008</v>
          </cell>
          <cell r="P2206">
            <v>0.96614873902140608</v>
          </cell>
          <cell r="Q2206">
            <v>0.9213374580195931</v>
          </cell>
        </row>
        <row r="2207">
          <cell r="A2207" t="str">
            <v>DXS AU Equity</v>
          </cell>
          <cell r="B2207" t="str">
            <v>DEXUS</v>
          </cell>
          <cell r="C2207">
            <v>7779195250.0697632</v>
          </cell>
          <cell r="D2207">
            <v>2206</v>
          </cell>
          <cell r="E2207">
            <v>-12.610198098142209</v>
          </cell>
          <cell r="F2207">
            <v>8.3223357162609091</v>
          </cell>
          <cell r="G2207">
            <v>8.2098895403480583</v>
          </cell>
          <cell r="H2207">
            <v>8.440255877727509</v>
          </cell>
          <cell r="I2207">
            <v>7.898396946337698</v>
          </cell>
          <cell r="J2207">
            <v>5.8627440118131631</v>
          </cell>
          <cell r="K2207">
            <v>5.6586633552188914</v>
          </cell>
          <cell r="L2207">
            <v>6.2267944188652109</v>
          </cell>
          <cell r="M2207">
            <v>6.4900222187309282</v>
          </cell>
          <cell r="N2207">
            <v>6.061980232257838</v>
          </cell>
          <cell r="O2207">
            <v>6.2786781867237096</v>
          </cell>
          <cell r="P2207">
            <v>6.5455349183940834</v>
          </cell>
          <cell r="Q2207">
            <v>6.1952001007080071</v>
          </cell>
        </row>
        <row r="2208">
          <cell r="A2208" t="str">
            <v>300676 CH Equity</v>
          </cell>
          <cell r="B2208" t="str">
            <v>BGI GENOMICS CO</v>
          </cell>
          <cell r="C2208">
            <v>7778608136.9400024</v>
          </cell>
          <cell r="D2208">
            <v>2207</v>
          </cell>
          <cell r="E2208">
            <v>111.1187182543017</v>
          </cell>
          <cell r="F2208">
            <v>8.4383392385676643</v>
          </cell>
          <cell r="G2208">
            <v>9.8658694265645863</v>
          </cell>
          <cell r="H2208">
            <v>12.454603270924739</v>
          </cell>
          <cell r="I2208">
            <v>12.34466875645739</v>
          </cell>
          <cell r="J2208">
            <v>11.401408411635879</v>
          </cell>
          <cell r="K2208">
            <v>14.899551198833249</v>
          </cell>
          <cell r="L2208">
            <v>17.501894056797031</v>
          </cell>
          <cell r="M2208">
            <v>21.83875450588857</v>
          </cell>
          <cell r="N2208">
            <v>24.61000798847067</v>
          </cell>
          <cell r="O2208">
            <v>21.800766395310351</v>
          </cell>
          <cell r="P2208">
            <v>21.197172825670801</v>
          </cell>
          <cell r="Q2208">
            <v>21.28403688782646</v>
          </cell>
        </row>
        <row r="2209">
          <cell r="A2209" t="str">
            <v>8439 JP Equity</v>
          </cell>
          <cell r="B2209" t="str">
            <v>TOKYO CENTURY CO</v>
          </cell>
          <cell r="C2209">
            <v>7772953558.8299561</v>
          </cell>
          <cell r="D2209">
            <v>2208</v>
          </cell>
          <cell r="E2209">
            <v>13.192889621272791</v>
          </cell>
          <cell r="F2209">
            <v>54.933970523998141</v>
          </cell>
          <cell r="G2209">
            <v>53.842611378058791</v>
          </cell>
          <cell r="H2209">
            <v>50.611946266144507</v>
          </cell>
          <cell r="I2209">
            <v>42.084263074211783</v>
          </cell>
          <cell r="J2209">
            <v>30.818079505115751</v>
          </cell>
          <cell r="K2209">
            <v>33.105448889546103</v>
          </cell>
          <cell r="L2209">
            <v>42.758875340223312</v>
          </cell>
          <cell r="M2209">
            <v>50.08378466591239</v>
          </cell>
          <cell r="N2209">
            <v>57.215574467554688</v>
          </cell>
          <cell r="O2209">
            <v>51.782682733610272</v>
          </cell>
          <cell r="P2209">
            <v>54.097582083195448</v>
          </cell>
          <cell r="Q2209">
            <v>50.262278262525797</v>
          </cell>
        </row>
        <row r="2210">
          <cell r="A2210" t="str">
            <v>IPHI US Equity</v>
          </cell>
          <cell r="B2210" t="str">
            <v>INPHI CORP</v>
          </cell>
          <cell r="C2210">
            <v>7771518976</v>
          </cell>
          <cell r="D2210">
            <v>2209</v>
          </cell>
          <cell r="E2210">
            <v>106.6084846942275</v>
          </cell>
          <cell r="F2210">
            <v>68.139999389648438</v>
          </cell>
          <cell r="G2210">
            <v>74.019996643066406</v>
          </cell>
          <cell r="H2210">
            <v>77.589996337890625</v>
          </cell>
          <cell r="I2210">
            <v>76.129997253417969</v>
          </cell>
          <cell r="J2210">
            <v>77.680000305175781</v>
          </cell>
          <cell r="K2210">
            <v>92.639999389648438</v>
          </cell>
          <cell r="L2210">
            <v>124.6600036621094</v>
          </cell>
          <cell r="M2210">
            <v>116.5699996948242</v>
          </cell>
          <cell r="N2210">
            <v>135.22999572753909</v>
          </cell>
          <cell r="O2210">
            <v>115.36000061035161</v>
          </cell>
          <cell r="P2210">
            <v>113.5299987792969</v>
          </cell>
          <cell r="Q2210">
            <v>137.8500061035156</v>
          </cell>
        </row>
        <row r="2211">
          <cell r="A2211" t="str">
            <v>MTN SJ Equity</v>
          </cell>
          <cell r="B2211" t="str">
            <v>MTN GROUP LTD</v>
          </cell>
          <cell r="C2211">
            <v>7770158144.8066406</v>
          </cell>
          <cell r="D2211">
            <v>2210</v>
          </cell>
          <cell r="E2211">
            <v>-25.052915206599941</v>
          </cell>
          <cell r="F2211">
            <v>5.9277241156669334</v>
          </cell>
          <cell r="G2211">
            <v>5.8921427940367721</v>
          </cell>
          <cell r="H2211">
            <v>5.4280421901494256</v>
          </cell>
          <cell r="I2211">
            <v>4.8374118526699021</v>
          </cell>
          <cell r="J2211">
            <v>2.398047268390656</v>
          </cell>
          <cell r="K2211">
            <v>2.5813405273365788</v>
          </cell>
          <cell r="L2211">
            <v>3.0997782479971652</v>
          </cell>
          <cell r="M2211">
            <v>3.0981632452458139</v>
          </cell>
          <cell r="N2211">
            <v>3.2959493590751658</v>
          </cell>
          <cell r="O2211">
            <v>3.6384451461490239</v>
          </cell>
          <cell r="P2211">
            <v>3.242304126033559</v>
          </cell>
          <cell r="Q2211">
            <v>3.5920471302233641</v>
          </cell>
        </row>
        <row r="2212">
          <cell r="A2212" t="str">
            <v>DAR US Equity</v>
          </cell>
          <cell r="B2212" t="str">
            <v>DARLING INGREDIE</v>
          </cell>
          <cell r="C2212">
            <v>7759839232</v>
          </cell>
          <cell r="D2212">
            <v>2211</v>
          </cell>
          <cell r="E2212">
            <v>108.4458097492339</v>
          </cell>
          <cell r="F2212">
            <v>23.840000152587891</v>
          </cell>
          <cell r="G2212">
            <v>28.079999923706051</v>
          </cell>
          <cell r="H2212">
            <v>27.139999389648441</v>
          </cell>
          <cell r="I2212">
            <v>26.360000610351559</v>
          </cell>
          <cell r="J2212">
            <v>17.239999771118161</v>
          </cell>
          <cell r="K2212">
            <v>19.819999694824219</v>
          </cell>
          <cell r="L2212">
            <v>23.29000091552734</v>
          </cell>
          <cell r="M2212">
            <v>23.760000228881839</v>
          </cell>
          <cell r="N2212">
            <v>27.809999465942379</v>
          </cell>
          <cell r="O2212">
            <v>32.959999084472663</v>
          </cell>
          <cell r="P2212">
            <v>37.330001831054688</v>
          </cell>
          <cell r="Q2212">
            <v>43.840000152587891</v>
          </cell>
        </row>
        <row r="2213">
          <cell r="A2213" t="str">
            <v>LAMR US Equity</v>
          </cell>
          <cell r="B2213" t="str">
            <v>LAMAR ADVERTIS-A</v>
          </cell>
          <cell r="C2213">
            <v>7754206720</v>
          </cell>
          <cell r="D2213">
            <v>2212</v>
          </cell>
          <cell r="E2213">
            <v>-3.8811024674913712</v>
          </cell>
          <cell r="F2213">
            <v>83.919998168945313</v>
          </cell>
          <cell r="G2213">
            <v>89.260002136230469</v>
          </cell>
          <cell r="H2213">
            <v>93.339996337890625</v>
          </cell>
          <cell r="I2213">
            <v>84.879997253417969</v>
          </cell>
          <cell r="J2213">
            <v>44.849998474121087</v>
          </cell>
          <cell r="K2213">
            <v>53.709999084472663</v>
          </cell>
          <cell r="L2213">
            <v>67.220001220703125</v>
          </cell>
          <cell r="M2213">
            <v>67.349998474121094</v>
          </cell>
          <cell r="N2213">
            <v>66.379997253417969</v>
          </cell>
          <cell r="O2213">
            <v>67.639999389648438</v>
          </cell>
          <cell r="P2213">
            <v>68.800003051757813</v>
          </cell>
          <cell r="Q2213">
            <v>65.370002746582031</v>
          </cell>
        </row>
        <row r="2214">
          <cell r="A2214" t="str">
            <v>SVT LN Equity</v>
          </cell>
          <cell r="B2214" t="str">
            <v>SEVERN TRENT</v>
          </cell>
          <cell r="C2214">
            <v>7752128902.1854248</v>
          </cell>
          <cell r="D2214">
            <v>2213</v>
          </cell>
          <cell r="E2214">
            <v>8.7556288289166275</v>
          </cell>
          <cell r="F2214">
            <v>28.454800508916382</v>
          </cell>
          <cell r="G2214">
            <v>33.341356497257948</v>
          </cell>
          <cell r="H2214">
            <v>33.734968982636929</v>
          </cell>
          <cell r="I2214">
            <v>32.624522943980992</v>
          </cell>
          <cell r="J2214">
            <v>27.417740188539032</v>
          </cell>
          <cell r="K2214">
            <v>29.856017014011741</v>
          </cell>
          <cell r="L2214">
            <v>30.92566537857056</v>
          </cell>
          <cell r="M2214">
            <v>30.92791868001223</v>
          </cell>
          <cell r="N2214">
            <v>32.148794308304787</v>
          </cell>
          <cell r="O2214">
            <v>30.855166912078861</v>
          </cell>
          <cell r="P2214">
            <v>32.183423817157752</v>
          </cell>
          <cell r="Q2214">
            <v>31.32043446041644</v>
          </cell>
        </row>
        <row r="2215">
          <cell r="A2215" t="str">
            <v>601607 CH Equity</v>
          </cell>
          <cell r="B2215" t="str">
            <v>SHANG PHARM -A</v>
          </cell>
          <cell r="C2215">
            <v>7736716181.328186</v>
          </cell>
          <cell r="D2215">
            <v>2214</v>
          </cell>
          <cell r="E2215">
            <v>17.99237091174728</v>
          </cell>
          <cell r="F2215">
            <v>2.4888838977228152</v>
          </cell>
          <cell r="G2215">
            <v>2.6380791513324202</v>
          </cell>
          <cell r="H2215">
            <v>2.9466638915884862</v>
          </cell>
          <cell r="I2215">
            <v>2.742461626992736</v>
          </cell>
          <cell r="J2215">
            <v>2.659154902511915</v>
          </cell>
          <cell r="K2215">
            <v>2.6191723942756648</v>
          </cell>
          <cell r="L2215">
            <v>2.530935349162974</v>
          </cell>
          <cell r="M2215">
            <v>2.6251767356797018</v>
          </cell>
          <cell r="N2215">
            <v>3.23024244182858</v>
          </cell>
          <cell r="O2215">
            <v>3.274655030945723</v>
          </cell>
          <cell r="P2215">
            <v>2.9907230142120511</v>
          </cell>
          <cell r="Q2215">
            <v>2.982933311731585</v>
          </cell>
        </row>
        <row r="2216">
          <cell r="A2216" t="str">
            <v>MGR AU Equity</v>
          </cell>
          <cell r="B2216" t="str">
            <v>MIRVAC GROUP</v>
          </cell>
          <cell r="C2216">
            <v>7733282227.2987671</v>
          </cell>
          <cell r="D2216">
            <v>2215</v>
          </cell>
          <cell r="E2216">
            <v>-14.030899434966029</v>
          </cell>
          <cell r="F2216">
            <v>2.3106239855060551</v>
          </cell>
          <cell r="G2216">
            <v>2.231405958289145</v>
          </cell>
          <cell r="H2216">
            <v>2.3006720258026121</v>
          </cell>
          <cell r="I2216">
            <v>1.9794989428768159</v>
          </cell>
          <cell r="J2216">
            <v>1.345448009945869</v>
          </cell>
          <cell r="K2216">
            <v>1.3295609772577279</v>
          </cell>
          <cell r="L2216">
            <v>1.5600900207376469</v>
          </cell>
          <cell r="M2216">
            <v>1.5567750334739689</v>
          </cell>
          <cell r="N2216">
            <v>1.4941499091148389</v>
          </cell>
          <cell r="O2216">
            <v>1.505111976135254</v>
          </cell>
          <cell r="P2216">
            <v>1.6022550541114811</v>
          </cell>
          <cell r="Q2216">
            <v>1.4995200724411011</v>
          </cell>
        </row>
        <row r="2217">
          <cell r="A2217" t="str">
            <v>AFG US Equity</v>
          </cell>
          <cell r="B2217" t="str">
            <v>AMER FINL GROUP</v>
          </cell>
          <cell r="C2217">
            <v>7730872320</v>
          </cell>
          <cell r="D2217">
            <v>2216</v>
          </cell>
          <cell r="E2217">
            <v>-15.51678035452888</v>
          </cell>
          <cell r="F2217">
            <v>109.1999969482422</v>
          </cell>
          <cell r="G2217">
            <v>109.65000152587891</v>
          </cell>
          <cell r="H2217">
            <v>109.5299987792969</v>
          </cell>
          <cell r="I2217">
            <v>97.400001525878906</v>
          </cell>
          <cell r="J2217">
            <v>65.110000610351563</v>
          </cell>
          <cell r="K2217">
            <v>62.020000457763672</v>
          </cell>
          <cell r="L2217">
            <v>60.319999694824219</v>
          </cell>
          <cell r="M2217">
            <v>60.779998779296882</v>
          </cell>
          <cell r="N2217">
            <v>61.889999389648438</v>
          </cell>
          <cell r="O2217">
            <v>66.580001831054688</v>
          </cell>
          <cell r="P2217">
            <v>68.949996948242188</v>
          </cell>
          <cell r="Q2217">
            <v>77.069999694824219</v>
          </cell>
        </row>
        <row r="2218">
          <cell r="A2218" t="str">
            <v>8795 JP Equity</v>
          </cell>
          <cell r="B2218" t="str">
            <v>T&amp;D HOLDING INC</v>
          </cell>
          <cell r="C2218">
            <v>7730366834.6786499</v>
          </cell>
          <cell r="D2218">
            <v>2217</v>
          </cell>
          <cell r="E2218">
            <v>1.0210787946619779</v>
          </cell>
          <cell r="F2218">
            <v>11.87637593131512</v>
          </cell>
          <cell r="G2218">
            <v>12.839391943998629</v>
          </cell>
          <cell r="H2218">
            <v>10.867765189148489</v>
          </cell>
          <cell r="I2218">
            <v>9.6417969865724444</v>
          </cell>
          <cell r="J2218">
            <v>8.0313782952725887</v>
          </cell>
          <cell r="K2218">
            <v>8.3348937798291445</v>
          </cell>
          <cell r="L2218">
            <v>8.8864097446203232</v>
          </cell>
          <cell r="M2218">
            <v>8.6296781385317445</v>
          </cell>
          <cell r="N2218">
            <v>8.3042703634127975</v>
          </cell>
          <cell r="O2218">
            <v>10.38483309466392</v>
          </cell>
          <cell r="P2218">
            <v>9.7773563414812088</v>
          </cell>
          <cell r="Q2218">
            <v>10.185979731380939</v>
          </cell>
        </row>
        <row r="2219">
          <cell r="A2219" t="str">
            <v>000785 CH Equity</v>
          </cell>
          <cell r="B2219" t="str">
            <v>EASYHOME NEW RET</v>
          </cell>
          <cell r="C2219">
            <v>7726171024.9835815</v>
          </cell>
          <cell r="D2219">
            <v>2218</v>
          </cell>
          <cell r="E2219">
            <v>-14.72935074427507</v>
          </cell>
          <cell r="F2219">
            <v>1.396445655564293</v>
          </cell>
          <cell r="G2219">
            <v>1.430335723871536</v>
          </cell>
          <cell r="H2219">
            <v>1.2362031328194689</v>
          </cell>
          <cell r="I2219">
            <v>1.2340359144072861</v>
          </cell>
          <cell r="J2219">
            <v>1.1563380731726201</v>
          </cell>
          <cell r="K2219">
            <v>1.142525428243061</v>
          </cell>
          <cell r="L2219">
            <v>1.123768941088656</v>
          </cell>
          <cell r="M2219">
            <v>1.1216407145646199</v>
          </cell>
          <cell r="N2219">
            <v>1.431047554160813</v>
          </cell>
          <cell r="O2219">
            <v>1.4220438107090561</v>
          </cell>
          <cell r="P2219">
            <v>1.245766493334912</v>
          </cell>
          <cell r="Q2219">
            <v>1.3763936460402699</v>
          </cell>
        </row>
        <row r="2220">
          <cell r="A2220" t="str">
            <v>WEX US Equity</v>
          </cell>
          <cell r="B2220" t="str">
            <v>WEX INC</v>
          </cell>
          <cell r="C2220">
            <v>7721873408</v>
          </cell>
          <cell r="D2220">
            <v>2219</v>
          </cell>
          <cell r="E2220">
            <v>-12.17186192844353</v>
          </cell>
          <cell r="F2220">
            <v>198.21000671386719</v>
          </cell>
          <cell r="G2220">
            <v>209.46000671386719</v>
          </cell>
          <cell r="H2220">
            <v>216.25</v>
          </cell>
          <cell r="I2220">
            <v>193.41999816894531</v>
          </cell>
          <cell r="J2220">
            <v>93.169998168945313</v>
          </cell>
          <cell r="K2220">
            <v>127.1999969482422</v>
          </cell>
          <cell r="L2220">
            <v>152.3399963378906</v>
          </cell>
          <cell r="M2220">
            <v>162.83000183105469</v>
          </cell>
          <cell r="N2220">
            <v>159.0899963378906</v>
          </cell>
          <cell r="O2220">
            <v>163.46000671386719</v>
          </cell>
          <cell r="P2220">
            <v>140.25</v>
          </cell>
          <cell r="Q2220">
            <v>128.00999450683591</v>
          </cell>
        </row>
        <row r="2221">
          <cell r="A2221" t="str">
            <v>5201 JP Equity</v>
          </cell>
          <cell r="B2221" t="str">
            <v>AGC INC</v>
          </cell>
          <cell r="C2221">
            <v>7721572525.6036377</v>
          </cell>
          <cell r="D2221">
            <v>2220</v>
          </cell>
          <cell r="E2221">
            <v>-5.9774002446674066</v>
          </cell>
          <cell r="F2221">
            <v>37.371607660315931</v>
          </cell>
          <cell r="G2221">
            <v>36.171190207824111</v>
          </cell>
          <cell r="H2221">
            <v>34.41612346097827</v>
          </cell>
          <cell r="I2221">
            <v>28.767632972449061</v>
          </cell>
          <cell r="J2221">
            <v>23.057526757009331</v>
          </cell>
          <cell r="K2221">
            <v>24.15246186312288</v>
          </cell>
          <cell r="L2221">
            <v>29.373488277196881</v>
          </cell>
          <cell r="M2221">
            <v>27.909142458811399</v>
          </cell>
          <cell r="N2221">
            <v>28.211896932683889</v>
          </cell>
          <cell r="O2221">
            <v>28.29654794186354</v>
          </cell>
          <cell r="P2221">
            <v>29.085740279406309</v>
          </cell>
          <cell r="Q2221">
            <v>31.521220048889521</v>
          </cell>
        </row>
        <row r="2222">
          <cell r="A2222" t="str">
            <v>CRSP US Equity</v>
          </cell>
          <cell r="B2222" t="str">
            <v>CRISPR THERAPEUT</v>
          </cell>
          <cell r="C2222">
            <v>7718071296</v>
          </cell>
          <cell r="D2222">
            <v>2221</v>
          </cell>
          <cell r="E2222">
            <v>59.567629746793493</v>
          </cell>
          <cell r="F2222">
            <v>68.620002746582031</v>
          </cell>
          <cell r="G2222">
            <v>60.904998779296882</v>
          </cell>
          <cell r="H2222">
            <v>52.709999084472663</v>
          </cell>
          <cell r="I2222">
            <v>53.349998474121087</v>
          </cell>
          <cell r="J2222">
            <v>38.5</v>
          </cell>
          <cell r="K2222">
            <v>48.459999084472663</v>
          </cell>
          <cell r="L2222">
            <v>66.589996337890625</v>
          </cell>
          <cell r="M2222">
            <v>78.5</v>
          </cell>
          <cell r="N2222">
            <v>92.5</v>
          </cell>
          <cell r="O2222">
            <v>93.419998168945313</v>
          </cell>
          <cell r="P2222">
            <v>83.339996337890625</v>
          </cell>
          <cell r="Q2222">
            <v>86.160003662109375</v>
          </cell>
        </row>
        <row r="2223">
          <cell r="A2223" t="str">
            <v>002624 CH Equity</v>
          </cell>
          <cell r="B2223" t="str">
            <v>PERFECT WORLD -A</v>
          </cell>
          <cell r="C2223">
            <v>7715752783.7949829</v>
          </cell>
          <cell r="D2223">
            <v>2222</v>
          </cell>
          <cell r="E2223">
            <v>9.3020071602574195</v>
          </cell>
          <cell r="F2223">
            <v>3.4113241691975129</v>
          </cell>
          <cell r="G2223">
            <v>4.2259048016649103</v>
          </cell>
          <cell r="H2223">
            <v>4.3646895181836953</v>
          </cell>
          <cell r="I2223">
            <v>4.9284818200467271</v>
          </cell>
          <cell r="J2223">
            <v>4.4769954872579092</v>
          </cell>
          <cell r="K2223">
            <v>4.4634472946083861</v>
          </cell>
          <cell r="L2223">
            <v>4.2172899879783472</v>
          </cell>
          <cell r="M2223">
            <v>5.3446487952942334</v>
          </cell>
          <cell r="N2223">
            <v>5.4706411792079166</v>
          </cell>
          <cell r="O2223">
            <v>5.3176531943227019</v>
          </cell>
          <cell r="P2223">
            <v>4.9035488286705231</v>
          </cell>
          <cell r="Q2223">
            <v>4.117225161915826</v>
          </cell>
        </row>
        <row r="2224">
          <cell r="A2224" t="str">
            <v>STJ LN Equity</v>
          </cell>
          <cell r="B2224" t="str">
            <v>ST JAMES'S PLACE</v>
          </cell>
          <cell r="C2224">
            <v>7713672412.0722656</v>
          </cell>
          <cell r="D2224">
            <v>2223</v>
          </cell>
          <cell r="E2224">
            <v>4.6211504145616811</v>
          </cell>
          <cell r="F2224">
            <v>13.90405024867505</v>
          </cell>
          <cell r="G2224">
            <v>15.43777719326317</v>
          </cell>
          <cell r="H2224">
            <v>14.98826204799116</v>
          </cell>
          <cell r="I2224">
            <v>12.82821347797289</v>
          </cell>
          <cell r="J2224">
            <v>9.1152833652938625</v>
          </cell>
          <cell r="K2224">
            <v>10.158052911785999</v>
          </cell>
          <cell r="L2224">
            <v>11.682198295166019</v>
          </cell>
          <cell r="M2224">
            <v>11.772079611188699</v>
          </cell>
          <cell r="N2224">
            <v>12.559183579726319</v>
          </cell>
          <cell r="O2224">
            <v>12.70365042512935</v>
          </cell>
          <cell r="P2224">
            <v>12.21835401578949</v>
          </cell>
          <cell r="Q2224">
            <v>11.428667488045219</v>
          </cell>
        </row>
        <row r="2225">
          <cell r="A2225" t="str">
            <v>8572 JP Equity</v>
          </cell>
          <cell r="B2225" t="str">
            <v>ACOM CO LTD</v>
          </cell>
          <cell r="C2225">
            <v>7702376277.7102661</v>
          </cell>
          <cell r="D2225">
            <v>2224</v>
          </cell>
          <cell r="E2225">
            <v>13.556022119977079</v>
          </cell>
          <cell r="F2225">
            <v>4.2002935726195574</v>
          </cell>
          <cell r="G2225">
            <v>4.5743210008367896</v>
          </cell>
          <cell r="H2225">
            <v>4.6194903682917356</v>
          </cell>
          <cell r="I2225">
            <v>4.2873053010553122</v>
          </cell>
          <cell r="J2225">
            <v>3.8849457800388341</v>
          </cell>
          <cell r="K2225">
            <v>4.0457012504339218</v>
          </cell>
          <cell r="L2225">
            <v>4.0435023419559002</v>
          </cell>
          <cell r="M2225">
            <v>3.798175491392612</v>
          </cell>
          <cell r="N2225">
            <v>3.5347348311915989</v>
          </cell>
          <cell r="O2225">
            <v>3.9237879812717442</v>
          </cell>
          <cell r="P2225">
            <v>4.3107530381530523</v>
          </cell>
          <cell r="Q2225">
            <v>4.4635192081332207</v>
          </cell>
        </row>
        <row r="2226">
          <cell r="A2226" t="str">
            <v>G US Equity</v>
          </cell>
          <cell r="B2226" t="str">
            <v>GENPACT LTD</v>
          </cell>
          <cell r="C2226">
            <v>7687516160</v>
          </cell>
          <cell r="D2226">
            <v>2225</v>
          </cell>
          <cell r="E2226">
            <v>-0.60099574154204305</v>
          </cell>
          <cell r="F2226">
            <v>39.919998168945313</v>
          </cell>
          <cell r="G2226">
            <v>42.169998168945313</v>
          </cell>
          <cell r="H2226">
            <v>44.419998168945313</v>
          </cell>
          <cell r="I2226">
            <v>40.150001525878913</v>
          </cell>
          <cell r="J2226">
            <v>26.780000686645511</v>
          </cell>
          <cell r="K2226">
            <v>34.040000915527337</v>
          </cell>
          <cell r="L2226">
            <v>36.439998626708977</v>
          </cell>
          <cell r="M2226">
            <v>36.709999084472663</v>
          </cell>
          <cell r="N2226">
            <v>40.549999237060547</v>
          </cell>
          <cell r="O2226">
            <v>41.479999542236328</v>
          </cell>
          <cell r="P2226">
            <v>38.740001678466797</v>
          </cell>
          <cell r="Q2226">
            <v>35.659999847412109</v>
          </cell>
        </row>
        <row r="2227">
          <cell r="A2227" t="str">
            <v>BRKR US Equity</v>
          </cell>
          <cell r="B2227" t="str">
            <v>BRUKER CORP</v>
          </cell>
          <cell r="C2227">
            <v>7679902208</v>
          </cell>
          <cell r="D2227">
            <v>2226</v>
          </cell>
          <cell r="E2227">
            <v>-0.75225635393010304</v>
          </cell>
          <cell r="F2227">
            <v>50.700000762939453</v>
          </cell>
          <cell r="G2227">
            <v>50.970001220703118</v>
          </cell>
          <cell r="H2227">
            <v>49.950000762939453</v>
          </cell>
          <cell r="I2227">
            <v>45.599998474121087</v>
          </cell>
          <cell r="J2227">
            <v>31.559999465942379</v>
          </cell>
          <cell r="K2227">
            <v>37.099998474121087</v>
          </cell>
          <cell r="L2227">
            <v>43.220001220703118</v>
          </cell>
          <cell r="M2227">
            <v>40.590000152587891</v>
          </cell>
          <cell r="N2227">
            <v>46.169998168945313</v>
          </cell>
          <cell r="O2227">
            <v>42.680000305175781</v>
          </cell>
          <cell r="P2227">
            <v>39.150001525878913</v>
          </cell>
          <cell r="Q2227">
            <v>44.029998779296882</v>
          </cell>
        </row>
        <row r="2228">
          <cell r="A2228" t="str">
            <v>AYX US Equity</v>
          </cell>
          <cell r="B2228" t="str">
            <v>ALTERYX INC -A</v>
          </cell>
          <cell r="C2228">
            <v>7675717632</v>
          </cell>
          <cell r="D2228">
            <v>2227</v>
          </cell>
          <cell r="E2228">
            <v>10.601549521708041</v>
          </cell>
          <cell r="F2228">
            <v>107.8300018310547</v>
          </cell>
          <cell r="G2228">
            <v>100.0699996948242</v>
          </cell>
          <cell r="H2228">
            <v>139.57000732421881</v>
          </cell>
          <cell r="I2228">
            <v>145.16999816894531</v>
          </cell>
          <cell r="J2228">
            <v>88.55999755859375</v>
          </cell>
          <cell r="K2228">
            <v>105.75</v>
          </cell>
          <cell r="L2228">
            <v>146.05999755859381</v>
          </cell>
          <cell r="M2228">
            <v>175.2200012207031</v>
          </cell>
          <cell r="N2228">
            <v>177.57000732421881</v>
          </cell>
          <cell r="O2228">
            <v>121.84999847412109</v>
          </cell>
          <cell r="P2228">
            <v>117.5899963378906</v>
          </cell>
          <cell r="Q2228">
            <v>122.25</v>
          </cell>
        </row>
        <row r="2229">
          <cell r="A2229" t="str">
            <v>600132 CH Equity</v>
          </cell>
          <cell r="B2229" t="str">
            <v>CHONGQING BREW-A</v>
          </cell>
          <cell r="C2229">
            <v>7671441352.4885254</v>
          </cell>
          <cell r="D2229">
            <v>2228</v>
          </cell>
          <cell r="E2229">
            <v>115.7751278434105</v>
          </cell>
          <cell r="F2229">
            <v>6.8117569450058113</v>
          </cell>
          <cell r="G2229">
            <v>7.4618717488158381</v>
          </cell>
          <cell r="H2229">
            <v>6.1525316132886587</v>
          </cell>
          <cell r="I2229">
            <v>6.6083412170410156</v>
          </cell>
          <cell r="J2229">
            <v>6.4450704070212046</v>
          </cell>
          <cell r="K2229">
            <v>7.7074454890530433</v>
          </cell>
          <cell r="L2229">
            <v>8.5692642968824657</v>
          </cell>
          <cell r="M2229">
            <v>10.311174221094459</v>
          </cell>
          <cell r="N2229">
            <v>10.36685863842774</v>
          </cell>
          <cell r="O2229">
            <v>13.441316034834021</v>
          </cell>
          <cell r="P2229">
            <v>15.195111927778269</v>
          </cell>
          <cell r="Q2229">
            <v>15.82927381807758</v>
          </cell>
        </row>
        <row r="2230">
          <cell r="A2230" t="str">
            <v>8601 JP Equity</v>
          </cell>
          <cell r="B2230" t="str">
            <v>DAIWA SECS GRP</v>
          </cell>
          <cell r="C2230">
            <v>7667909125.2191162</v>
          </cell>
          <cell r="D2230">
            <v>2229</v>
          </cell>
          <cell r="E2230">
            <v>-7.6201596839621359</v>
          </cell>
          <cell r="F2230">
            <v>5.0999632165666071</v>
          </cell>
          <cell r="G2230">
            <v>5.0897374516353011</v>
          </cell>
          <cell r="H2230">
            <v>5.0115026728907424</v>
          </cell>
          <cell r="I2230">
            <v>4.3893839986994863</v>
          </cell>
          <cell r="J2230">
            <v>3.7887561307341571</v>
          </cell>
          <cell r="K2230">
            <v>4.0222886274568737</v>
          </cell>
          <cell r="L2230">
            <v>4.1940880598842796</v>
          </cell>
          <cell r="M2230">
            <v>4.2180228880691573</v>
          </cell>
          <cell r="N2230">
            <v>4.2869262882061889</v>
          </cell>
          <cell r="O2230">
            <v>4.4784002057933208</v>
          </cell>
          <cell r="P2230">
            <v>4.1752723440341697</v>
          </cell>
          <cell r="Q2230">
            <v>4.1096803409005247</v>
          </cell>
        </row>
        <row r="2231">
          <cell r="A2231" t="str">
            <v>BANDHAN IN Equity</v>
          </cell>
          <cell r="B2231" t="str">
            <v>BANDHAN BANK LTD</v>
          </cell>
          <cell r="C2231">
            <v>7660675093.1960449</v>
          </cell>
          <cell r="D2231">
            <v>2230</v>
          </cell>
          <cell r="E2231">
            <v>-34.247085108901508</v>
          </cell>
          <cell r="F2231">
            <v>7.9326204402833582</v>
          </cell>
          <cell r="G2231">
            <v>7.0487665850669146</v>
          </cell>
          <cell r="H2231">
            <v>6.1439191829413176</v>
          </cell>
          <cell r="I2231">
            <v>5.4239875425892592</v>
          </cell>
          <cell r="J2231">
            <v>2.545233602556749</v>
          </cell>
          <cell r="K2231">
            <v>3.4580481401023628</v>
          </cell>
          <cell r="L2231">
            <v>2.9992457422675609</v>
          </cell>
          <cell r="M2231">
            <v>4.3154653113745383</v>
          </cell>
          <cell r="N2231">
            <v>4.1052092374786184</v>
          </cell>
          <cell r="O2231">
            <v>4.187793854624033</v>
          </cell>
          <cell r="P2231">
            <v>3.9019826198928058</v>
          </cell>
          <cell r="Q2231">
            <v>4.0384654051086386</v>
          </cell>
        </row>
        <row r="2232">
          <cell r="A2232" t="str">
            <v>CHE US Equity</v>
          </cell>
          <cell r="B2232" t="str">
            <v>CHEMED CORP</v>
          </cell>
          <cell r="C2232">
            <v>7656874496</v>
          </cell>
          <cell r="D2232">
            <v>2231</v>
          </cell>
          <cell r="E2232">
            <v>14.65388807967363</v>
          </cell>
          <cell r="F2232">
            <v>422.47000122070313</v>
          </cell>
          <cell r="G2232">
            <v>439.260009765625</v>
          </cell>
          <cell r="H2232">
            <v>471.47000122070313</v>
          </cell>
          <cell r="I2232">
            <v>450.05999755859381</v>
          </cell>
          <cell r="J2232">
            <v>400.57998657226563</v>
          </cell>
          <cell r="K2232">
            <v>427.27999877929688</v>
          </cell>
          <cell r="L2232">
            <v>469.92001342773438</v>
          </cell>
          <cell r="M2232">
            <v>459.89999389648438</v>
          </cell>
          <cell r="N2232">
            <v>502.3900146484375</v>
          </cell>
          <cell r="O2232">
            <v>514.8800048828125</v>
          </cell>
          <cell r="P2232">
            <v>480.6400146484375</v>
          </cell>
          <cell r="Q2232">
            <v>481.45999145507813</v>
          </cell>
        </row>
        <row r="2233">
          <cell r="A2233" t="str">
            <v>CBSH US Equity</v>
          </cell>
          <cell r="B2233" t="str">
            <v>COMMERCE BCSHS</v>
          </cell>
          <cell r="C2233">
            <v>7650814976</v>
          </cell>
          <cell r="D2233">
            <v>2232</v>
          </cell>
          <cell r="E2233">
            <v>10.93474839211934</v>
          </cell>
          <cell r="F2233">
            <v>63.549999237060547</v>
          </cell>
          <cell r="G2233">
            <v>67.94000244140625</v>
          </cell>
          <cell r="H2233">
            <v>68.680000305175781</v>
          </cell>
          <cell r="I2233">
            <v>63.430000305175781</v>
          </cell>
          <cell r="J2233">
            <v>49.540000915527337</v>
          </cell>
          <cell r="K2233">
            <v>58.220001220703118</v>
          </cell>
          <cell r="L2233">
            <v>63.509998321533203</v>
          </cell>
          <cell r="M2233">
            <v>57.889999389648438</v>
          </cell>
          <cell r="N2233">
            <v>57.509998321533203</v>
          </cell>
          <cell r="O2233">
            <v>58.919998168945313</v>
          </cell>
          <cell r="P2233">
            <v>55.860000610351563</v>
          </cell>
          <cell r="Q2233">
            <v>63.860000610351563</v>
          </cell>
        </row>
        <row r="2234">
          <cell r="A2234" t="str">
            <v>KINGDOM AB Equity</v>
          </cell>
          <cell r="B2234" t="str">
            <v>KINGDOM HOLDING</v>
          </cell>
          <cell r="C2234">
            <v>7647921431.0683594</v>
          </cell>
          <cell r="D2234">
            <v>2233</v>
          </cell>
          <cell r="E2234">
            <v>18.542683478565319</v>
          </cell>
          <cell r="F2234">
            <v>1.8719500908058251</v>
          </cell>
          <cell r="G2234">
            <v>2.0070367621312362</v>
          </cell>
          <cell r="H2234">
            <v>2.00959489699747</v>
          </cell>
          <cell r="I2234">
            <v>1.8524441866323971</v>
          </cell>
          <cell r="J2234">
            <v>1.6704288214466489</v>
          </cell>
          <cell r="K2234">
            <v>1.780676085980119</v>
          </cell>
          <cell r="L2234">
            <v>1.782099043472243</v>
          </cell>
          <cell r="M2234">
            <v>1.8020420827654109</v>
          </cell>
          <cell r="N2234">
            <v>1.8182304255852559</v>
          </cell>
          <cell r="O2234">
            <v>1.874316938131543</v>
          </cell>
          <cell r="P2234">
            <v>2.1834759600828311</v>
          </cell>
          <cell r="Q2234">
            <v>2.018451366300468</v>
          </cell>
        </row>
        <row r="2235">
          <cell r="A2235" t="str">
            <v>KC US Equity</v>
          </cell>
          <cell r="B2235" t="str">
            <v>KINGSOFT CLO-ADR</v>
          </cell>
          <cell r="C2235">
            <v>7643702784</v>
          </cell>
          <cell r="D2235">
            <v>2234</v>
          </cell>
          <cell r="E2235"/>
          <cell r="F2235"/>
          <cell r="G2235"/>
          <cell r="H2235"/>
          <cell r="I2235"/>
          <cell r="J2235"/>
          <cell r="K2235"/>
          <cell r="L2235">
            <v>21.389999389648441</v>
          </cell>
          <cell r="M2235">
            <v>32.209999084472663</v>
          </cell>
          <cell r="N2235">
            <v>39.279998779296882</v>
          </cell>
          <cell r="O2235">
            <v>35.599998474121087</v>
          </cell>
          <cell r="P2235">
            <v>29.829999923706051</v>
          </cell>
          <cell r="Q2235">
            <v>29.670000076293949</v>
          </cell>
        </row>
        <row r="2236">
          <cell r="A2236" t="str">
            <v>GVNV NA Equity</v>
          </cell>
          <cell r="B2236" t="str">
            <v>GRANDVISION W/I</v>
          </cell>
          <cell r="C2236">
            <v>7625778658.9404297</v>
          </cell>
          <cell r="D2236">
            <v>2235</v>
          </cell>
          <cell r="E2236">
            <v>-7.5967859293674884</v>
          </cell>
          <cell r="F2236">
            <v>30.389799413871739</v>
          </cell>
          <cell r="G2236">
            <v>30.748788048946381</v>
          </cell>
          <cell r="H2236">
            <v>30.655548604728661</v>
          </cell>
          <cell r="I2236">
            <v>30.879161781158469</v>
          </cell>
          <cell r="J2236">
            <v>26.766249299049381</v>
          </cell>
          <cell r="K2236">
            <v>26.590959481277419</v>
          </cell>
          <cell r="L2236">
            <v>27.435450445222841</v>
          </cell>
          <cell r="M2236">
            <v>28.77951898468018</v>
          </cell>
          <cell r="N2236">
            <v>28.843795452194168</v>
          </cell>
          <cell r="O2236">
            <v>28.88028152439119</v>
          </cell>
          <cell r="P2236">
            <v>28.54034882583619</v>
          </cell>
          <cell r="Q2236">
            <v>27.907198905944821</v>
          </cell>
        </row>
        <row r="2237">
          <cell r="A2237" t="str">
            <v>NST AU Equity</v>
          </cell>
          <cell r="B2237" t="str">
            <v>NORTHERN STAR RE</v>
          </cell>
          <cell r="C2237">
            <v>7621119334.5679932</v>
          </cell>
          <cell r="D2237">
            <v>2236</v>
          </cell>
          <cell r="E2237">
            <v>53.886251219534898</v>
          </cell>
          <cell r="F2237">
            <v>6.6933115428810197</v>
          </cell>
          <cell r="G2237">
            <v>7.9362269794921758</v>
          </cell>
          <cell r="H2237">
            <v>8.6342078511638647</v>
          </cell>
          <cell r="I2237">
            <v>8.5974277333946247</v>
          </cell>
          <cell r="J2237">
            <v>6.2767281935186361</v>
          </cell>
          <cell r="K2237">
            <v>7.5470251142978668</v>
          </cell>
          <cell r="L2237">
            <v>10.28981140185738</v>
          </cell>
          <cell r="M2237">
            <v>9.8941703447151212</v>
          </cell>
          <cell r="N2237">
            <v>11.291504744524961</v>
          </cell>
          <cell r="O2237">
            <v>10.10785988801956</v>
          </cell>
          <cell r="P2237">
            <v>9.8937455784130179</v>
          </cell>
          <cell r="Q2237">
            <v>10.588159915771479</v>
          </cell>
        </row>
        <row r="2238">
          <cell r="A2238" t="str">
            <v>VNO US Equity</v>
          </cell>
          <cell r="B2238" t="str">
            <v>VORNADO RLTY TST</v>
          </cell>
          <cell r="C2238">
            <v>7619837440</v>
          </cell>
          <cell r="D2238">
            <v>2237</v>
          </cell>
          <cell r="E2238">
            <v>-32.606935128585953</v>
          </cell>
          <cell r="F2238">
            <v>63.369998931884773</v>
          </cell>
          <cell r="G2238">
            <v>66.5</v>
          </cell>
          <cell r="H2238">
            <v>65.260002136230469</v>
          </cell>
          <cell r="I2238">
            <v>55.580001831054688</v>
          </cell>
          <cell r="J2238">
            <v>33.659999847412109</v>
          </cell>
          <cell r="K2238">
            <v>42</v>
          </cell>
          <cell r="L2238">
            <v>38.130001068115227</v>
          </cell>
          <cell r="M2238">
            <v>38.630001068115227</v>
          </cell>
          <cell r="N2238">
            <v>34.020000457763672</v>
          </cell>
          <cell r="O2238">
            <v>35.069999694824219</v>
          </cell>
          <cell r="P2238">
            <v>34.650001525878913</v>
          </cell>
          <cell r="Q2238">
            <v>32.5</v>
          </cell>
        </row>
        <row r="2239">
          <cell r="A2239" t="str">
            <v>AUB BI Equity</v>
          </cell>
          <cell r="B2239" t="str">
            <v>AHLI UNITED BANK</v>
          </cell>
          <cell r="C2239">
            <v>7615340032</v>
          </cell>
          <cell r="D2239">
            <v>2238</v>
          </cell>
          <cell r="E2239">
            <v>8.2754522982155354</v>
          </cell>
          <cell r="F2239">
            <v>0.83636367321014404</v>
          </cell>
          <cell r="G2239">
            <v>0.95454543828964211</v>
          </cell>
          <cell r="H2239">
            <v>1.0136363506317141</v>
          </cell>
          <cell r="I2239">
            <v>0.94090908765792802</v>
          </cell>
          <cell r="J2239">
            <v>0.66000002622604403</v>
          </cell>
          <cell r="K2239">
            <v>0.62999999523162808</v>
          </cell>
          <cell r="L2239">
            <v>0.58999997377395608</v>
          </cell>
          <cell r="M2239">
            <v>0.57999998331069902</v>
          </cell>
          <cell r="N2239">
            <v>0.62199997901916504</v>
          </cell>
          <cell r="O2239">
            <v>0.769999980926514</v>
          </cell>
          <cell r="P2239">
            <v>0.769999980926514</v>
          </cell>
          <cell r="Q2239">
            <v>0.76200002431869507</v>
          </cell>
        </row>
        <row r="2240">
          <cell r="A2240" t="str">
            <v>ACM US Equity</v>
          </cell>
          <cell r="B2240" t="str">
            <v>AECOM</v>
          </cell>
          <cell r="C2240">
            <v>7609048576</v>
          </cell>
          <cell r="D2240">
            <v>2239</v>
          </cell>
          <cell r="E2240">
            <v>18.501998215269829</v>
          </cell>
          <cell r="F2240">
            <v>42.650001525878913</v>
          </cell>
          <cell r="G2240">
            <v>43.130001068115227</v>
          </cell>
          <cell r="H2240">
            <v>47.599998474121087</v>
          </cell>
          <cell r="I2240">
            <v>45.650001525878913</v>
          </cell>
          <cell r="J2240">
            <v>27.190000534057621</v>
          </cell>
          <cell r="K2240">
            <v>35.009998321533203</v>
          </cell>
          <cell r="L2240">
            <v>39.209999084472663</v>
          </cell>
          <cell r="M2240">
            <v>36.290000915527337</v>
          </cell>
          <cell r="N2240">
            <v>37.259998321533203</v>
          </cell>
          <cell r="O2240">
            <v>39.650001525878913</v>
          </cell>
          <cell r="P2240">
            <v>42.240001678466797</v>
          </cell>
          <cell r="Q2240">
            <v>46.959999084472663</v>
          </cell>
        </row>
        <row r="2241">
          <cell r="A2241" t="str">
            <v>KBANK TB Equity</v>
          </cell>
          <cell r="B2241" t="str">
            <v>KASIKORNBANK PCL</v>
          </cell>
          <cell r="C2241">
            <v>7607001675.8023682</v>
          </cell>
          <cell r="D2241">
            <v>2240</v>
          </cell>
          <cell r="E2241">
            <v>-31.543622866831491</v>
          </cell>
          <cell r="F2241">
            <v>5.0036329384893179</v>
          </cell>
          <cell r="G2241">
            <v>5.0761424042284489</v>
          </cell>
          <cell r="H2241">
            <v>4.4421555697917938</v>
          </cell>
          <cell r="I2241">
            <v>3.8837424069643021</v>
          </cell>
          <cell r="J2241">
            <v>2.6678557442501192</v>
          </cell>
          <cell r="K2241">
            <v>2.6522955321706831</v>
          </cell>
          <cell r="L2241">
            <v>3.087589649483562</v>
          </cell>
          <cell r="M2241">
            <v>3.0372854005545382</v>
          </cell>
          <cell r="N2241">
            <v>2.6353733390569691</v>
          </cell>
          <cell r="O2241">
            <v>2.654029843397439</v>
          </cell>
          <cell r="P2241">
            <v>2.46387386508286</v>
          </cell>
          <cell r="Q2241">
            <v>2.4566474072635169</v>
          </cell>
        </row>
        <row r="2242">
          <cell r="A2242" t="str">
            <v>6415 TT Equity</v>
          </cell>
          <cell r="B2242" t="str">
            <v>SILERGY</v>
          </cell>
          <cell r="C2242">
            <v>7606608364.7456055</v>
          </cell>
          <cell r="D2242">
            <v>2241</v>
          </cell>
          <cell r="E2242">
            <v>153.00986450428371</v>
          </cell>
          <cell r="F2242">
            <v>29.599763933569189</v>
          </cell>
          <cell r="G2242">
            <v>31.811941787600521</v>
          </cell>
          <cell r="H2242">
            <v>37.982627376914017</v>
          </cell>
          <cell r="I2242">
            <v>35.554078258574009</v>
          </cell>
          <cell r="J2242">
            <v>34.166308511048562</v>
          </cell>
          <cell r="K2242">
            <v>40.185626875609159</v>
          </cell>
          <cell r="L2242">
            <v>51.780582778155797</v>
          </cell>
          <cell r="M2242">
            <v>66.323765367269516</v>
          </cell>
          <cell r="N2242">
            <v>59.966705981642008</v>
          </cell>
          <cell r="O2242">
            <v>62.585036158561707</v>
          </cell>
          <cell r="P2242">
            <v>58.754606060683727</v>
          </cell>
          <cell r="Q2242">
            <v>64.428028464317322</v>
          </cell>
        </row>
        <row r="2243">
          <cell r="A2243" t="str">
            <v>EV US Equity</v>
          </cell>
          <cell r="B2243" t="str">
            <v>EATON VANCE CORP</v>
          </cell>
          <cell r="C2243">
            <v>7604952064</v>
          </cell>
          <cell r="D2243">
            <v>2242</v>
          </cell>
          <cell r="E2243">
            <v>41.719310210316742</v>
          </cell>
          <cell r="F2243">
            <v>47.159999847412109</v>
          </cell>
          <cell r="G2243">
            <v>46.689998626708977</v>
          </cell>
          <cell r="H2243">
            <v>47.099998474121087</v>
          </cell>
          <cell r="I2243">
            <v>43.549999237060547</v>
          </cell>
          <cell r="J2243">
            <v>30.309999465942379</v>
          </cell>
          <cell r="K2243">
            <v>34.209999084472663</v>
          </cell>
          <cell r="L2243">
            <v>37.25</v>
          </cell>
          <cell r="M2243">
            <v>37.869998931884773</v>
          </cell>
          <cell r="N2243">
            <v>36.950000762939453</v>
          </cell>
          <cell r="O2243">
            <v>41.520000457763672</v>
          </cell>
          <cell r="P2243">
            <v>38.509998321533203</v>
          </cell>
          <cell r="Q2243">
            <v>60.430000305175781</v>
          </cell>
        </row>
        <row r="2244">
          <cell r="A2244" t="str">
            <v>AKERBP NO Equity</v>
          </cell>
          <cell r="B2244" t="str">
            <v>AKER BP ASA</v>
          </cell>
          <cell r="C2244">
            <v>7604630910.9946594</v>
          </cell>
          <cell r="D2244">
            <v>2243</v>
          </cell>
          <cell r="E2244">
            <v>-24.158267751109779</v>
          </cell>
          <cell r="F2244">
            <v>27.804755001493731</v>
          </cell>
          <cell r="G2244">
            <v>32.767860889434807</v>
          </cell>
          <cell r="H2244">
            <v>28.019564328709521</v>
          </cell>
          <cell r="I2244">
            <v>24.118519201874729</v>
          </cell>
          <cell r="J2244">
            <v>12.18374633789062</v>
          </cell>
          <cell r="K2244">
            <v>16.451155474250069</v>
          </cell>
          <cell r="L2244">
            <v>16.215121593561889</v>
          </cell>
          <cell r="M2244">
            <v>19.405433813598389</v>
          </cell>
          <cell r="N2244">
            <v>18.990876408522581</v>
          </cell>
          <cell r="O2244">
            <v>19.667161856972371</v>
          </cell>
          <cell r="P2244">
            <v>15.57901768492809</v>
          </cell>
          <cell r="Q2244">
            <v>16.041190484538671</v>
          </cell>
        </row>
        <row r="2245">
          <cell r="A2245" t="str">
            <v>CTC/A CN Equity</v>
          </cell>
          <cell r="B2245" t="str">
            <v>CANADIAN TIRE-A</v>
          </cell>
          <cell r="C2245">
            <v>7600813584.7597046</v>
          </cell>
          <cell r="D2245">
            <v>2244</v>
          </cell>
          <cell r="E2245">
            <v>6.5995382325119367</v>
          </cell>
          <cell r="F2245">
            <v>115.7981835603714</v>
          </cell>
          <cell r="G2245">
            <v>107.6241818219423</v>
          </cell>
          <cell r="H2245">
            <v>106.6315420453338</v>
          </cell>
          <cell r="I2245">
            <v>100.3448305318452</v>
          </cell>
          <cell r="J2245">
            <v>57.821070648836667</v>
          </cell>
          <cell r="K2245">
            <v>67.09499034605642</v>
          </cell>
          <cell r="L2245">
            <v>86.401414169126838</v>
          </cell>
          <cell r="M2245">
            <v>86.627389925688476</v>
          </cell>
          <cell r="N2245">
            <v>92.1292124105521</v>
          </cell>
          <cell r="O2245">
            <v>104.6164369615708</v>
          </cell>
          <cell r="P2245">
            <v>102.015797649452</v>
          </cell>
          <cell r="Q2245">
            <v>111.53788058051209</v>
          </cell>
        </row>
        <row r="2246">
          <cell r="A2246" t="str">
            <v>002202 CH Equity</v>
          </cell>
          <cell r="B2246" t="str">
            <v>XINJIANG GOLD-A</v>
          </cell>
          <cell r="C2246">
            <v>7597859180.12854</v>
          </cell>
          <cell r="D2246">
            <v>2245</v>
          </cell>
          <cell r="E2246">
            <v>3.560243823139619</v>
          </cell>
          <cell r="F2246">
            <v>1.6393675419140981</v>
          </cell>
          <cell r="G2246">
            <v>1.716115618673228</v>
          </cell>
          <cell r="H2246">
            <v>1.508224758630661</v>
          </cell>
          <cell r="I2246">
            <v>1.573072501438219</v>
          </cell>
          <cell r="J2246">
            <v>1.336619731882507</v>
          </cell>
          <cell r="K2246">
            <v>1.4129372592383329</v>
          </cell>
          <cell r="L2246">
            <v>1.3552568650748069</v>
          </cell>
          <cell r="M2246">
            <v>1.4158416207516209</v>
          </cell>
          <cell r="N2246">
            <v>1.877981318675964</v>
          </cell>
          <cell r="O2246">
            <v>1.545063070574088</v>
          </cell>
          <cell r="P2246">
            <v>1.5064055081660399</v>
          </cell>
          <cell r="Q2246">
            <v>1.7500075549271801</v>
          </cell>
        </row>
        <row r="2247">
          <cell r="A2247" t="str">
            <v>ELI BB Equity</v>
          </cell>
          <cell r="B2247" t="str">
            <v>ELIA GROUP SA/NV</v>
          </cell>
          <cell r="C2247">
            <v>7595873820.5999756</v>
          </cell>
          <cell r="D2247">
            <v>2246</v>
          </cell>
          <cell r="E2247">
            <v>23.457029788519709</v>
          </cell>
          <cell r="F2247">
            <v>81.179750234126914</v>
          </cell>
          <cell r="G2247">
            <v>88.702738183269503</v>
          </cell>
          <cell r="H2247">
            <v>96.655665988388137</v>
          </cell>
          <cell r="I2247">
            <v>105.98640630493171</v>
          </cell>
          <cell r="J2247">
            <v>98.434245755195661</v>
          </cell>
          <cell r="K2247">
            <v>115.3739941120148</v>
          </cell>
          <cell r="L2247">
            <v>112.85820527629861</v>
          </cell>
          <cell r="M2247">
            <v>109.4860759692383</v>
          </cell>
          <cell r="N2247">
            <v>105.97598136932361</v>
          </cell>
          <cell r="O2247">
            <v>104.89986405080801</v>
          </cell>
          <cell r="P2247">
            <v>103.7083525737762</v>
          </cell>
          <cell r="Q2247">
            <v>97.442639728507856</v>
          </cell>
        </row>
        <row r="2248">
          <cell r="A2248" t="str">
            <v>UTDI GR Equity</v>
          </cell>
          <cell r="B2248" t="str">
            <v>UNITED INTERN-RE</v>
          </cell>
          <cell r="C2248">
            <v>7583809020.2862549</v>
          </cell>
          <cell r="D2248">
            <v>2247</v>
          </cell>
          <cell r="E2248">
            <v>10.68770949266764</v>
          </cell>
          <cell r="F2248">
            <v>32.33899959182736</v>
          </cell>
          <cell r="G2248">
            <v>32.834592730911247</v>
          </cell>
          <cell r="H2248">
            <v>31.91627609517673</v>
          </cell>
          <cell r="I2248">
            <v>31.784741208801279</v>
          </cell>
          <cell r="J2248">
            <v>27.989850183868381</v>
          </cell>
          <cell r="K2248">
            <v>34.227617834072127</v>
          </cell>
          <cell r="L2248">
            <v>41.347953009176308</v>
          </cell>
          <cell r="M2248">
            <v>42.611713831603993</v>
          </cell>
          <cell r="N2248">
            <v>46.27931244665524</v>
          </cell>
          <cell r="O2248">
            <v>49.048739221630058</v>
          </cell>
          <cell r="P2248">
            <v>37.830643556098948</v>
          </cell>
          <cell r="Q2248">
            <v>35.511911672389942</v>
          </cell>
        </row>
        <row r="2249">
          <cell r="A2249" t="str">
            <v>000703 CH Equity</v>
          </cell>
          <cell r="B2249" t="str">
            <v>HENGYI PETROCH-A</v>
          </cell>
          <cell r="C2249">
            <v>7571536105.7865601</v>
          </cell>
          <cell r="D2249">
            <v>2248</v>
          </cell>
          <cell r="E2249">
            <v>42.208365856762953</v>
          </cell>
          <cell r="F2249">
            <v>1.5080171371318729</v>
          </cell>
          <cell r="G2249">
            <v>1.537710295021526</v>
          </cell>
          <cell r="H2249">
            <v>1.352987252175808</v>
          </cell>
          <cell r="I2249">
            <v>1.536052525521882</v>
          </cell>
          <cell r="J2249">
            <v>1.286023815334616</v>
          </cell>
          <cell r="K2249">
            <v>1.3384460759320971</v>
          </cell>
          <cell r="L2249">
            <v>1.296332641915342</v>
          </cell>
          <cell r="M2249">
            <v>1.2800566078792031</v>
          </cell>
          <cell r="N2249">
            <v>1.463994666740362</v>
          </cell>
          <cell r="O2249">
            <v>1.8233208138558441</v>
          </cell>
          <cell r="P2249">
            <v>1.528493650718161</v>
          </cell>
          <cell r="Q2249">
            <v>1.767941005451064</v>
          </cell>
        </row>
        <row r="2250">
          <cell r="A2250" t="str">
            <v>300144 CH Equity</v>
          </cell>
          <cell r="B2250" t="str">
            <v>SONGCHENG PERF-A</v>
          </cell>
          <cell r="C2250">
            <v>7569499241.9592896</v>
          </cell>
          <cell r="D2250">
            <v>2249</v>
          </cell>
          <cell r="E2250">
            <v>17.218626782395631</v>
          </cell>
          <cell r="F2250">
            <v>2.1593057166554099</v>
          </cell>
          <cell r="G2250">
            <v>2.466068542909738</v>
          </cell>
          <cell r="H2250">
            <v>2.0334371020709341</v>
          </cell>
          <cell r="I2250">
            <v>2.2275217219557821</v>
          </cell>
          <cell r="J2250">
            <v>1.917057908978165</v>
          </cell>
          <cell r="K2250">
            <v>2.346243553247632</v>
          </cell>
          <cell r="L2250">
            <v>2.6445748268301941</v>
          </cell>
          <cell r="M2250">
            <v>2.4950494260565388</v>
          </cell>
          <cell r="N2250">
            <v>2.71311732342852</v>
          </cell>
          <cell r="O2250">
            <v>2.765003691790298</v>
          </cell>
          <cell r="P2250">
            <v>2.6859078547087729</v>
          </cell>
          <cell r="Q2250">
            <v>2.4434350211293459</v>
          </cell>
        </row>
        <row r="2251">
          <cell r="A2251" t="str">
            <v>CRFB3 BZ Equity</v>
          </cell>
          <cell r="B2251" t="str">
            <v>ATACADAO SA</v>
          </cell>
          <cell r="C2251">
            <v>7568666932.0715332</v>
          </cell>
          <cell r="D2251">
            <v>2250</v>
          </cell>
          <cell r="E2251">
            <v>11.57173786933909</v>
          </cell>
          <cell r="F2251">
            <v>4.4520221930048356</v>
          </cell>
          <cell r="G2251">
            <v>5.8088912504707926</v>
          </cell>
          <cell r="H2251">
            <v>5.3160139036169198</v>
          </cell>
          <cell r="I2251">
            <v>4.7936501502990723</v>
          </cell>
          <cell r="J2251">
            <v>3.743853379662113</v>
          </cell>
          <cell r="K2251">
            <v>3.6428543925285339</v>
          </cell>
          <cell r="L2251">
            <v>3.4105652459690821</v>
          </cell>
          <cell r="M2251">
            <v>3.7434762365891738</v>
          </cell>
          <cell r="N2251">
            <v>4.1212303257379403</v>
          </cell>
          <cell r="O2251">
            <v>3.7831259606616641</v>
          </cell>
          <cell r="P2251">
            <v>3.6731073533182719</v>
          </cell>
          <cell r="Q2251">
            <v>3.2126066731691481</v>
          </cell>
        </row>
        <row r="2252">
          <cell r="A2252" t="str">
            <v>PGN PW Equity</v>
          </cell>
          <cell r="B2252" t="str">
            <v>PGNIG</v>
          </cell>
          <cell r="C2252">
            <v>7568025806.1352539</v>
          </cell>
          <cell r="D2252">
            <v>2251</v>
          </cell>
          <cell r="E2252">
            <v>5.6867644831898989</v>
          </cell>
          <cell r="F2252">
            <v>1.162736580543793</v>
          </cell>
          <cell r="G2252">
            <v>1.140929015379271</v>
          </cell>
          <cell r="H2252">
            <v>0.91488816872259804</v>
          </cell>
          <cell r="I2252">
            <v>0.80316098901498412</v>
          </cell>
          <cell r="J2252">
            <v>0.79109482822142108</v>
          </cell>
          <cell r="K2252">
            <v>0.89302034551428011</v>
          </cell>
          <cell r="L2252">
            <v>1.085598701100196</v>
          </cell>
          <cell r="M2252">
            <v>1.1638374466067769</v>
          </cell>
          <cell r="N2252">
            <v>1.3572492971537291</v>
          </cell>
          <cell r="O2252">
            <v>1.400674553821148</v>
          </cell>
          <cell r="P2252">
            <v>1.322500263617854</v>
          </cell>
          <cell r="Q2252">
            <v>1.0564677364997981</v>
          </cell>
        </row>
        <row r="2253">
          <cell r="A2253" t="str">
            <v>NRG US Equity</v>
          </cell>
          <cell r="B2253" t="str">
            <v>NRG ENERGY</v>
          </cell>
          <cell r="C2253">
            <v>7563518976</v>
          </cell>
          <cell r="D2253">
            <v>2252</v>
          </cell>
          <cell r="E2253">
            <v>-18.552313583543921</v>
          </cell>
          <cell r="F2253">
            <v>39.860000610351563</v>
          </cell>
          <cell r="G2253">
            <v>39.75</v>
          </cell>
          <cell r="H2253">
            <v>37.540000915527337</v>
          </cell>
          <cell r="I2253">
            <v>34.169998168945313</v>
          </cell>
          <cell r="J2253">
            <v>26.840000152587891</v>
          </cell>
          <cell r="K2253">
            <v>32.970001220703118</v>
          </cell>
          <cell r="L2253">
            <v>36.090000152587891</v>
          </cell>
          <cell r="M2253">
            <v>33.150001525878913</v>
          </cell>
          <cell r="N2253">
            <v>33.470001220703118</v>
          </cell>
          <cell r="O2253">
            <v>34.169998168945313</v>
          </cell>
          <cell r="P2253">
            <v>30.629999160766602</v>
          </cell>
          <cell r="Q2253">
            <v>32.169998168945313</v>
          </cell>
        </row>
        <row r="2254">
          <cell r="A2254" t="str">
            <v>SCHO US Equity</v>
          </cell>
          <cell r="B2254" t="str">
            <v>SCHWAB SHORT-TER</v>
          </cell>
          <cell r="C2254">
            <v>7563509760</v>
          </cell>
          <cell r="D2254">
            <v>2253</v>
          </cell>
          <cell r="E2254">
            <v>3.2263542327382271</v>
          </cell>
          <cell r="F2254">
            <v>50.450000762939453</v>
          </cell>
          <cell r="G2254">
            <v>50.479999542236328</v>
          </cell>
          <cell r="H2254">
            <v>50.669998168945313</v>
          </cell>
          <cell r="I2254">
            <v>51.040000915527337</v>
          </cell>
          <cell r="J2254">
            <v>51.680000305175781</v>
          </cell>
          <cell r="K2254">
            <v>51.619998931884773</v>
          </cell>
          <cell r="L2254">
            <v>51.619998931884773</v>
          </cell>
          <cell r="M2254">
            <v>51.569999694824219</v>
          </cell>
          <cell r="N2254">
            <v>51.560001373291023</v>
          </cell>
          <cell r="O2254">
            <v>51.509998321533203</v>
          </cell>
          <cell r="P2254">
            <v>51.479999542236328</v>
          </cell>
          <cell r="Q2254">
            <v>51.409999847412109</v>
          </cell>
        </row>
        <row r="2255">
          <cell r="A2255" t="str">
            <v>BBNI IJ Equity</v>
          </cell>
          <cell r="B2255" t="str">
            <v>BANK NEGARA INDO</v>
          </cell>
          <cell r="C2255">
            <v>7543954369.2510986</v>
          </cell>
          <cell r="D2255">
            <v>2254</v>
          </cell>
          <cell r="E2255">
            <v>-22.03043448235816</v>
          </cell>
          <cell r="F2255">
            <v>0.53477830660995107</v>
          </cell>
          <cell r="G2255">
            <v>0.56605133795528706</v>
          </cell>
          <cell r="H2255">
            <v>0.51867222282453407</v>
          </cell>
          <cell r="I2255">
            <v>0.47774083031981701</v>
          </cell>
          <cell r="J2255">
            <v>0.219531115726568</v>
          </cell>
          <cell r="K2255">
            <v>0.26874672475969402</v>
          </cell>
          <cell r="L2255">
            <v>0.26333883281040499</v>
          </cell>
          <cell r="M2255">
            <v>0.314840496575925</v>
          </cell>
          <cell r="N2255">
            <v>0.30167141638230499</v>
          </cell>
          <cell r="O2255">
            <v>0.35115696027787602</v>
          </cell>
          <cell r="P2255">
            <v>0.30778555919823702</v>
          </cell>
          <cell r="Q2255">
            <v>0.31856713234446898</v>
          </cell>
        </row>
        <row r="2256">
          <cell r="A2256" t="str">
            <v>603517 CH Equity</v>
          </cell>
          <cell r="B2256" t="str">
            <v>JUEWEI FOOD CO-A</v>
          </cell>
          <cell r="C2256">
            <v>7543404490.4714966</v>
          </cell>
          <cell r="D2256">
            <v>2255</v>
          </cell>
          <cell r="E2256">
            <v>80.089012759656825</v>
          </cell>
          <cell r="F2256">
            <v>6.1866945784769882</v>
          </cell>
          <cell r="G2256">
            <v>6.6705918886174231</v>
          </cell>
          <cell r="H2256">
            <v>4.9846898764371872</v>
          </cell>
          <cell r="I2256">
            <v>5.9202116413944168</v>
          </cell>
          <cell r="J2256">
            <v>6.9859155174711987</v>
          </cell>
          <cell r="K2256">
            <v>7.4979117623197453</v>
          </cell>
          <cell r="L2256">
            <v>9.6804063320159912</v>
          </cell>
          <cell r="M2256">
            <v>10.10466798505149</v>
          </cell>
          <cell r="N2256">
            <v>12.519876004287539</v>
          </cell>
          <cell r="O2256">
            <v>12.704665303230289</v>
          </cell>
          <cell r="P2256">
            <v>12.07774978021803</v>
          </cell>
          <cell r="Q2256">
            <v>11.997489659747769</v>
          </cell>
        </row>
        <row r="2257">
          <cell r="A2257" t="str">
            <v>DADA US Equity</v>
          </cell>
          <cell r="B2257" t="str">
            <v>DADA NEXUS L-ADR</v>
          </cell>
          <cell r="C2257">
            <v>7542307840</v>
          </cell>
          <cell r="D2257">
            <v>2256</v>
          </cell>
          <cell r="E2257"/>
          <cell r="F2257"/>
          <cell r="G2257"/>
          <cell r="H2257"/>
          <cell r="I2257"/>
          <cell r="J2257"/>
          <cell r="K2257"/>
          <cell r="L2257"/>
          <cell r="M2257">
            <v>23.14999961853027</v>
          </cell>
          <cell r="N2257">
            <v>25.70000076293945</v>
          </cell>
          <cell r="O2257">
            <v>24.29000091552734</v>
          </cell>
          <cell r="P2257">
            <v>25.95000076293945</v>
          </cell>
          <cell r="Q2257">
            <v>32.220001220703118</v>
          </cell>
        </row>
        <row r="2258">
          <cell r="A2258" t="str">
            <v>STLD US Equity</v>
          </cell>
          <cell r="B2258" t="str">
            <v>STEEL DYNAMICS</v>
          </cell>
          <cell r="C2258">
            <v>7535327744</v>
          </cell>
          <cell r="D2258">
            <v>2257</v>
          </cell>
          <cell r="E2258">
            <v>18.122141842959909</v>
          </cell>
          <cell r="F2258">
            <v>34.150001525878913</v>
          </cell>
          <cell r="G2258">
            <v>34.040000915527337</v>
          </cell>
          <cell r="H2258">
            <v>30.010000228881839</v>
          </cell>
          <cell r="I2258">
            <v>27.29000091552734</v>
          </cell>
          <cell r="J2258">
            <v>21.940000534057621</v>
          </cell>
          <cell r="K2258">
            <v>24.409999847412109</v>
          </cell>
          <cell r="L2258">
            <v>26.860000610351559</v>
          </cell>
          <cell r="M2258">
            <v>25.520000457763668</v>
          </cell>
          <cell r="N2258">
            <v>28.139999389648441</v>
          </cell>
          <cell r="O2258">
            <v>30.10000038146973</v>
          </cell>
          <cell r="P2258">
            <v>29.090000152587891</v>
          </cell>
          <cell r="Q2258">
            <v>31.889999389648441</v>
          </cell>
        </row>
        <row r="2259">
          <cell r="A2259" t="str">
            <v>ST US Equity</v>
          </cell>
          <cell r="B2259" t="str">
            <v>SENSATA TECHNOLO</v>
          </cell>
          <cell r="C2259">
            <v>7535130624</v>
          </cell>
          <cell r="D2259">
            <v>2258</v>
          </cell>
          <cell r="E2259">
            <v>-8.4829931481944278</v>
          </cell>
          <cell r="F2259">
            <v>51.080001831054688</v>
          </cell>
          <cell r="G2259">
            <v>53.869998931884773</v>
          </cell>
          <cell r="H2259">
            <v>47.409999847412109</v>
          </cell>
          <cell r="I2259">
            <v>41.189998626708977</v>
          </cell>
          <cell r="J2259">
            <v>27.75</v>
          </cell>
          <cell r="K2259">
            <v>34.119998931884773</v>
          </cell>
          <cell r="L2259">
            <v>36.770000457763672</v>
          </cell>
          <cell r="M2259">
            <v>35.819999694824219</v>
          </cell>
          <cell r="N2259">
            <v>38.680000305175781</v>
          </cell>
          <cell r="O2259">
            <v>42.229999542236328</v>
          </cell>
          <cell r="P2259">
            <v>43.970001220703118</v>
          </cell>
          <cell r="Q2259">
            <v>44.790000915527337</v>
          </cell>
        </row>
        <row r="2260">
          <cell r="A2260" t="str">
            <v>PARG SW Equity</v>
          </cell>
          <cell r="B2260" t="str">
            <v>PARGESA HOLDI-BR</v>
          </cell>
          <cell r="C2260">
            <v>7523397065.4169312</v>
          </cell>
          <cell r="D2260">
            <v>2259</v>
          </cell>
          <cell r="E2260">
            <v>5.3030148611766581</v>
          </cell>
          <cell r="F2260">
            <v>78.772305464974124</v>
          </cell>
          <cell r="G2260">
            <v>83.290190052535763</v>
          </cell>
          <cell r="H2260">
            <v>80.529974972998389</v>
          </cell>
          <cell r="I2260">
            <v>75.230028865689746</v>
          </cell>
          <cell r="J2260">
            <v>65.16122441121297</v>
          </cell>
          <cell r="K2260">
            <v>71.473195979165212</v>
          </cell>
          <cell r="L2260">
            <v>75.418699979782104</v>
          </cell>
          <cell r="M2260">
            <v>74.71447406248808</v>
          </cell>
          <cell r="N2260">
            <v>82.19104066494765</v>
          </cell>
          <cell r="O2260">
            <v>82.993942748207701</v>
          </cell>
          <cell r="P2260">
            <v>81.192860206220757</v>
          </cell>
          <cell r="Q2260">
            <v>75.627512227474654</v>
          </cell>
        </row>
        <row r="2261">
          <cell r="A2261" t="str">
            <v>US IM Equity</v>
          </cell>
          <cell r="B2261" t="str">
            <v>UNIPOLSAI SPA</v>
          </cell>
          <cell r="C2261">
            <v>7522074870.8828735</v>
          </cell>
          <cell r="D2261">
            <v>2260</v>
          </cell>
          <cell r="E2261">
            <v>-6.8548448550265544</v>
          </cell>
          <cell r="F2261">
            <v>2.8617800116252852</v>
          </cell>
          <cell r="G2261">
            <v>2.904425900291443</v>
          </cell>
          <cell r="H2261">
            <v>2.6530541400083512</v>
          </cell>
          <cell r="I2261">
            <v>2.4752520526390072</v>
          </cell>
          <cell r="J2261">
            <v>2.447199946331978</v>
          </cell>
          <cell r="K2261">
            <v>2.4657070280578641</v>
          </cell>
          <cell r="L2261">
            <v>2.28165001926422</v>
          </cell>
          <cell r="M2261">
            <v>2.3767038689575202</v>
          </cell>
          <cell r="N2261">
            <v>2.5659817378982548</v>
          </cell>
          <cell r="O2261">
            <v>2.8641601746940641</v>
          </cell>
          <cell r="P2261">
            <v>2.612087947666168</v>
          </cell>
          <cell r="Q2261">
            <v>2.3790887111675261</v>
          </cell>
        </row>
        <row r="2262">
          <cell r="A2262" t="str">
            <v>1378 HK Equity</v>
          </cell>
          <cell r="B2262" t="str">
            <v>CHINA HONGQIAO</v>
          </cell>
          <cell r="C2262">
            <v>7517709437.6230469</v>
          </cell>
          <cell r="D2262">
            <v>2261</v>
          </cell>
          <cell r="E2262">
            <v>79.622455347929488</v>
          </cell>
          <cell r="F2262">
            <v>0.52115929225081503</v>
          </cell>
          <cell r="G2262">
            <v>0.60310534622520606</v>
          </cell>
          <cell r="H2262">
            <v>0.49694235971062611</v>
          </cell>
          <cell r="I2262">
            <v>0.559039741419326</v>
          </cell>
          <cell r="J2262">
            <v>0.42047153051873198</v>
          </cell>
          <cell r="K2262">
            <v>0.49791033822140202</v>
          </cell>
          <cell r="L2262">
            <v>0.45151969045400597</v>
          </cell>
          <cell r="M2262">
            <v>0.44383661769994398</v>
          </cell>
          <cell r="N2262">
            <v>0.58318820349647604</v>
          </cell>
          <cell r="O2262">
            <v>0.68258061989661201</v>
          </cell>
          <cell r="P2262">
            <v>0.6232097281422001</v>
          </cell>
          <cell r="Q2262">
            <v>0.74449693090979707</v>
          </cell>
        </row>
        <row r="2263">
          <cell r="A2263" t="str">
            <v>1691 HK Equity</v>
          </cell>
          <cell r="B2263" t="str">
            <v>JS GLOBAL LIFEST</v>
          </cell>
          <cell r="C2263">
            <v>7515952710.8896484</v>
          </cell>
          <cell r="D2263">
            <v>2262</v>
          </cell>
          <cell r="E2263"/>
          <cell r="F2263"/>
          <cell r="G2263">
            <v>0.7339920412488331</v>
          </cell>
          <cell r="H2263">
            <v>0.66559381021792807</v>
          </cell>
          <cell r="I2263">
            <v>0.84691311770666311</v>
          </cell>
          <cell r="J2263">
            <v>0.8228860186123651</v>
          </cell>
          <cell r="K2263">
            <v>1.0964347124099729</v>
          </cell>
          <cell r="L2263">
            <v>0.91852004124577002</v>
          </cell>
          <cell r="M2263">
            <v>0.95863544722890004</v>
          </cell>
          <cell r="N2263">
            <v>1.0192891333364431</v>
          </cell>
          <cell r="O2263">
            <v>1.6129031777381899</v>
          </cell>
          <cell r="P2263">
            <v>1.793502095294883</v>
          </cell>
          <cell r="Q2263">
            <v>1.935433968901634</v>
          </cell>
        </row>
        <row r="2264">
          <cell r="A2264" t="str">
            <v>LEVI US Equity</v>
          </cell>
          <cell r="B2264" t="str">
            <v>LEVI STRAUSS-A</v>
          </cell>
          <cell r="C2264">
            <v>7514695168</v>
          </cell>
          <cell r="D2264">
            <v>2263</v>
          </cell>
          <cell r="E2264">
            <v>12.39708012060145</v>
          </cell>
          <cell r="F2264">
            <v>16.639999389648441</v>
          </cell>
          <cell r="G2264">
            <v>19.29000091552734</v>
          </cell>
          <cell r="H2264">
            <v>19.159999847412109</v>
          </cell>
          <cell r="I2264">
            <v>17.870000839233398</v>
          </cell>
          <cell r="J2264">
            <v>10.64999961853027</v>
          </cell>
          <cell r="K2264">
            <v>12.539999961853029</v>
          </cell>
          <cell r="L2264">
            <v>13.810000419616699</v>
          </cell>
          <cell r="M2264">
            <v>13.69999980926514</v>
          </cell>
          <cell r="N2264">
            <v>12.079999923706049</v>
          </cell>
          <cell r="O2264">
            <v>12.409999847412109</v>
          </cell>
          <cell r="P2264">
            <v>13.939999580383301</v>
          </cell>
          <cell r="Q2264">
            <v>15.829999923706049</v>
          </cell>
        </row>
        <row r="2265">
          <cell r="A2265" t="str">
            <v>RS US Equity</v>
          </cell>
          <cell r="B2265" t="str">
            <v>RELIANCE STEEL</v>
          </cell>
          <cell r="C2265">
            <v>7513040896</v>
          </cell>
          <cell r="D2265">
            <v>2264</v>
          </cell>
          <cell r="E2265">
            <v>4.2991537232960786</v>
          </cell>
          <cell r="F2265">
            <v>118.5100021362305</v>
          </cell>
          <cell r="G2265">
            <v>119.7600021362305</v>
          </cell>
          <cell r="H2265">
            <v>116.13999938964839</v>
          </cell>
          <cell r="I2265">
            <v>105.76999664306641</v>
          </cell>
          <cell r="J2265">
            <v>83.129997253417969</v>
          </cell>
          <cell r="K2265">
            <v>87.75</v>
          </cell>
          <cell r="L2265">
            <v>97.959999084472656</v>
          </cell>
          <cell r="M2265">
            <v>92.970001220703125</v>
          </cell>
          <cell r="N2265">
            <v>101.0899963378906</v>
          </cell>
          <cell r="O2265">
            <v>107.0100021362305</v>
          </cell>
          <cell r="P2265">
            <v>104.75</v>
          </cell>
          <cell r="Q2265">
            <v>110.9199981689453</v>
          </cell>
        </row>
        <row r="2266">
          <cell r="A2266" t="str">
            <v>GVC LN Equity</v>
          </cell>
          <cell r="B2266" t="str">
            <v>GVC HOLDINGS PLC</v>
          </cell>
          <cell r="C2266">
            <v>7512672922.1506348</v>
          </cell>
          <cell r="D2266">
            <v>2265</v>
          </cell>
          <cell r="E2266">
            <v>13.156051385705879</v>
          </cell>
          <cell r="F2266">
            <v>11.03787611318478</v>
          </cell>
          <cell r="G2266">
            <v>11.721840088220461</v>
          </cell>
          <cell r="H2266">
            <v>11.54843965172768</v>
          </cell>
          <cell r="I2266">
            <v>10.152413069847739</v>
          </cell>
          <cell r="J2266">
            <v>6.4330050442367792</v>
          </cell>
          <cell r="K2266">
            <v>9.3822469374068191</v>
          </cell>
          <cell r="L2266">
            <v>10.136538276245121</v>
          </cell>
          <cell r="M2266">
            <v>9.3407809100876875</v>
          </cell>
          <cell r="N2266">
            <v>9.0256892844604408</v>
          </cell>
          <cell r="O2266">
            <v>10.45647306783906</v>
          </cell>
          <cell r="P2266">
            <v>12.932681926526129</v>
          </cell>
          <cell r="Q2266">
            <v>12.04036479257047</v>
          </cell>
        </row>
        <row r="2267">
          <cell r="A2267" t="str">
            <v>UGI US Equity</v>
          </cell>
          <cell r="B2267" t="str">
            <v>UGI CORP</v>
          </cell>
          <cell r="C2267">
            <v>7507884544</v>
          </cell>
          <cell r="D2267">
            <v>2266</v>
          </cell>
          <cell r="E2267">
            <v>-14.37010933872436</v>
          </cell>
          <cell r="F2267">
            <v>43.580001831054688</v>
          </cell>
          <cell r="G2267">
            <v>45.159999847412109</v>
          </cell>
          <cell r="H2267">
            <v>41.810001373291023</v>
          </cell>
          <cell r="I2267">
            <v>37.560001373291023</v>
          </cell>
          <cell r="J2267">
            <v>24.639999389648441</v>
          </cell>
          <cell r="K2267">
            <v>29.29999923706055</v>
          </cell>
          <cell r="L2267">
            <v>32.430000305175781</v>
          </cell>
          <cell r="M2267">
            <v>31.829999923706051</v>
          </cell>
          <cell r="N2267">
            <v>33.169998168945313</v>
          </cell>
          <cell r="O2267">
            <v>34.240001678466797</v>
          </cell>
          <cell r="P2267">
            <v>32.639999389648438</v>
          </cell>
          <cell r="Q2267">
            <v>33.25</v>
          </cell>
        </row>
        <row r="2268">
          <cell r="A2268" t="str">
            <v>MISC MK Equity</v>
          </cell>
          <cell r="B2268" t="str">
            <v>MISC BHD</v>
          </cell>
          <cell r="C2268">
            <v>7503007432.7384338</v>
          </cell>
          <cell r="D2268">
            <v>2267</v>
          </cell>
          <cell r="E2268">
            <v>-12.44692192333234</v>
          </cell>
          <cell r="F2268">
            <v>1.963366361487402</v>
          </cell>
          <cell r="G2268">
            <v>2.0413153880596719</v>
          </cell>
          <cell r="H2268">
            <v>1.90036457210055</v>
          </cell>
          <cell r="I2268">
            <v>1.7507136376396351</v>
          </cell>
          <cell r="J2268">
            <v>1.71883605100399</v>
          </cell>
          <cell r="K2268">
            <v>1.8359511613110731</v>
          </cell>
          <cell r="L2268">
            <v>1.9075210264298901</v>
          </cell>
          <cell r="M2268">
            <v>1.8105882129646029</v>
          </cell>
          <cell r="N2268">
            <v>1.8629423623089989</v>
          </cell>
          <cell r="O2268">
            <v>1.822570971994423</v>
          </cell>
          <cell r="P2268">
            <v>1.756414929825169</v>
          </cell>
          <cell r="Q2268">
            <v>1.568438728035773</v>
          </cell>
        </row>
        <row r="2269">
          <cell r="A2269" t="str">
            <v>XIU CN Equity</v>
          </cell>
          <cell r="B2269" t="str">
            <v>ISHARES S&amp;P/TSX</v>
          </cell>
          <cell r="C2269">
            <v>7501253943.0999756</v>
          </cell>
          <cell r="D2269">
            <v>2268</v>
          </cell>
          <cell r="E2269">
            <v>2.6387616767027389</v>
          </cell>
          <cell r="F2269">
            <v>19.174374550580978</v>
          </cell>
          <cell r="G2269">
            <v>19.68425066111865</v>
          </cell>
          <cell r="H2269">
            <v>19.682649110196959</v>
          </cell>
          <cell r="I2269">
            <v>18.568216695613959</v>
          </cell>
          <cell r="J2269">
            <v>13.975243098314991</v>
          </cell>
          <cell r="K2269">
            <v>15.85418102771928</v>
          </cell>
          <cell r="L2269">
            <v>17.00375137062224</v>
          </cell>
          <cell r="M2269">
            <v>17.341677807234191</v>
          </cell>
          <cell r="N2269">
            <v>18.293046963789038</v>
          </cell>
          <cell r="O2269">
            <v>19.047617856302281</v>
          </cell>
          <cell r="P2269">
            <v>18.382850838862399</v>
          </cell>
          <cell r="Q2269">
            <v>17.823725569534989</v>
          </cell>
        </row>
        <row r="2270">
          <cell r="A2270" t="str">
            <v>TTMT IN Equity</v>
          </cell>
          <cell r="B2270" t="str">
            <v>TATA MOTORS LTD</v>
          </cell>
          <cell r="C2270">
            <v>7494254620.4971924</v>
          </cell>
          <cell r="D2270">
            <v>2269</v>
          </cell>
          <cell r="E2270">
            <v>0.119223218028131</v>
          </cell>
          <cell r="F2270">
            <v>2.2476222576398328</v>
          </cell>
          <cell r="G2270">
            <v>2.584781262633129</v>
          </cell>
          <cell r="H2270">
            <v>2.2983588941197302</v>
          </cell>
          <cell r="I2270">
            <v>1.726095843643058</v>
          </cell>
          <cell r="J2270">
            <v>0.88737106691830503</v>
          </cell>
          <cell r="K2270">
            <v>1.229132767533883</v>
          </cell>
          <cell r="L2270">
            <v>1.185009806334691</v>
          </cell>
          <cell r="M2270">
            <v>1.334304502001032</v>
          </cell>
          <cell r="N2270">
            <v>1.502894867781563</v>
          </cell>
          <cell r="O2270">
            <v>1.9679894414217931</v>
          </cell>
          <cell r="P2270">
            <v>1.822973507456481</v>
          </cell>
          <cell r="Q2270">
            <v>1.783018160851441</v>
          </cell>
        </row>
        <row r="2271">
          <cell r="A2271" t="str">
            <v>MIDD US Equity</v>
          </cell>
          <cell r="B2271" t="str">
            <v>MIDDLEBY CORP</v>
          </cell>
          <cell r="C2271">
            <v>7492083200</v>
          </cell>
          <cell r="D2271">
            <v>2270</v>
          </cell>
          <cell r="E2271">
            <v>17.64911248576275</v>
          </cell>
          <cell r="F2271">
            <v>113.879997253418</v>
          </cell>
          <cell r="G2271">
            <v>109.51999664306641</v>
          </cell>
          <cell r="H2271">
            <v>110</v>
          </cell>
          <cell r="I2271">
            <v>111.9899978637695</v>
          </cell>
          <cell r="J2271">
            <v>53.009998321533203</v>
          </cell>
          <cell r="K2271">
            <v>52.689998626708977</v>
          </cell>
          <cell r="L2271">
            <v>72.730003356933594</v>
          </cell>
          <cell r="M2271">
            <v>75.089996337890625</v>
          </cell>
          <cell r="N2271">
            <v>84.010002136230469</v>
          </cell>
          <cell r="O2271">
            <v>97.930000305175781</v>
          </cell>
          <cell r="P2271">
            <v>90.269996643066406</v>
          </cell>
          <cell r="Q2271">
            <v>100.0400009155273</v>
          </cell>
        </row>
        <row r="2272">
          <cell r="A2272" t="str">
            <v>AGN NA Equity</v>
          </cell>
          <cell r="B2272" t="str">
            <v>AEGON NV</v>
          </cell>
          <cell r="C2272">
            <v>7484558266.8106079</v>
          </cell>
          <cell r="D2272">
            <v>2271</v>
          </cell>
          <cell r="E2272">
            <v>-26.331183214462548</v>
          </cell>
          <cell r="F2272">
            <v>4.4787299912166532</v>
          </cell>
          <cell r="G2272">
            <v>4.5607336961805336</v>
          </cell>
          <cell r="H2272">
            <v>4.0829828846523242</v>
          </cell>
          <cell r="I2272">
            <v>3.3797140943870549</v>
          </cell>
          <cell r="J2272">
            <v>2.399130045528409</v>
          </cell>
          <cell r="K2272">
            <v>2.582179763431554</v>
          </cell>
          <cell r="L2272">
            <v>2.8214551849794418</v>
          </cell>
          <cell r="M2272">
            <v>2.9736961020507811</v>
          </cell>
          <cell r="N2272">
            <v>3.079413104481318</v>
          </cell>
          <cell r="O2272">
            <v>2.7531737651979431</v>
          </cell>
          <cell r="P2272">
            <v>2.7213163704357162</v>
          </cell>
          <cell r="Q2272">
            <v>2.776766304448699</v>
          </cell>
        </row>
        <row r="2273">
          <cell r="A2273" t="str">
            <v>1359 HK Equity</v>
          </cell>
          <cell r="B2273" t="str">
            <v>CHINA CINDA-H</v>
          </cell>
          <cell r="C2273">
            <v>7482662607.2070313</v>
          </cell>
          <cell r="D2273">
            <v>2272</v>
          </cell>
          <cell r="E2273">
            <v>-2.8773392844377188</v>
          </cell>
          <cell r="F2273">
            <v>0.200544149870092</v>
          </cell>
          <cell r="G2273">
            <v>0.22712691375240701</v>
          </cell>
          <cell r="H2273">
            <v>0.20341165052019999</v>
          </cell>
          <cell r="I2273">
            <v>0.221045607428977</v>
          </cell>
          <cell r="J2273">
            <v>0.18959912996947301</v>
          </cell>
          <cell r="K2273">
            <v>0.19477840062148699</v>
          </cell>
          <cell r="L2273">
            <v>0.188348218653417</v>
          </cell>
          <cell r="M2273">
            <v>0.19611384860950001</v>
          </cell>
          <cell r="N2273">
            <v>0.18966519456693501</v>
          </cell>
          <cell r="O2273">
            <v>0.19354838132858301</v>
          </cell>
          <cell r="P2273">
            <v>0.187091956479737</v>
          </cell>
          <cell r="Q2273">
            <v>0.19096282072599299</v>
          </cell>
        </row>
        <row r="2274">
          <cell r="A2274" t="str">
            <v>LAD US Equity</v>
          </cell>
          <cell r="B2274" t="str">
            <v>LITHIA MOTORS-A</v>
          </cell>
          <cell r="C2274">
            <v>7465261568</v>
          </cell>
          <cell r="D2274">
            <v>2273</v>
          </cell>
          <cell r="E2274">
            <v>74.337252944907121</v>
          </cell>
          <cell r="F2274">
            <v>159.30000305175781</v>
          </cell>
          <cell r="G2274">
            <v>147</v>
          </cell>
          <cell r="H2274">
            <v>139.80000305175781</v>
          </cell>
          <cell r="I2274">
            <v>120.34999847412109</v>
          </cell>
          <cell r="J2274">
            <v>73.050003051757813</v>
          </cell>
          <cell r="K2274">
            <v>108.129997253418</v>
          </cell>
          <cell r="L2274">
            <v>122.7600021362305</v>
          </cell>
          <cell r="M2274">
            <v>154.94999694824219</v>
          </cell>
          <cell r="N2274">
            <v>234.78999328613281</v>
          </cell>
          <cell r="O2274">
            <v>258.32000732421881</v>
          </cell>
          <cell r="P2274">
            <v>246.77000427246091</v>
          </cell>
          <cell r="Q2274">
            <v>239.3800048828125</v>
          </cell>
        </row>
        <row r="2275">
          <cell r="A2275" t="str">
            <v>ATM NZ Equity</v>
          </cell>
          <cell r="B2275" t="str">
            <v>A2 MILK CO LTD</v>
          </cell>
          <cell r="C2275">
            <v>7456756378.1195068</v>
          </cell>
          <cell r="D2275">
            <v>2274</v>
          </cell>
          <cell r="E2275">
            <v>-0.54533008377641901</v>
          </cell>
          <cell r="F2275">
            <v>10.216428474876411</v>
          </cell>
          <cell r="G2275">
            <v>10.10845997861861</v>
          </cell>
          <cell r="H2275">
            <v>9.4653645285940229</v>
          </cell>
          <cell r="I2275">
            <v>10.13958000013349</v>
          </cell>
          <cell r="J2275">
            <v>10.2537096269989</v>
          </cell>
          <cell r="K2275">
            <v>11.62560013236998</v>
          </cell>
          <cell r="L2275">
            <v>11.93579989671707</v>
          </cell>
          <cell r="M2275">
            <v>13.04870530876542</v>
          </cell>
          <cell r="N2275">
            <v>13.74255997795103</v>
          </cell>
          <cell r="O2275">
            <v>12.379949893999081</v>
          </cell>
          <cell r="P2275">
            <v>10.09831154285718</v>
          </cell>
          <cell r="Q2275">
            <v>9.4401201583194734</v>
          </cell>
        </row>
        <row r="2276">
          <cell r="A2276" t="str">
            <v>1999 HK Equity</v>
          </cell>
          <cell r="B2276" t="str">
            <v>MAN WAH HOLDINGS</v>
          </cell>
          <cell r="C2276">
            <v>7456366125.109375</v>
          </cell>
          <cell r="D2276">
            <v>2275</v>
          </cell>
          <cell r="E2276">
            <v>156.0060213961753</v>
          </cell>
          <cell r="F2276">
            <v>0.71787137685707603</v>
          </cell>
          <cell r="G2276">
            <v>0.71217764306813103</v>
          </cell>
          <cell r="H2276">
            <v>0.70550368256552809</v>
          </cell>
          <cell r="I2276">
            <v>0.7312497081383641</v>
          </cell>
          <cell r="J2276">
            <v>0.54300158426443101</v>
          </cell>
          <cell r="K2276">
            <v>0.57659563934487301</v>
          </cell>
          <cell r="L2276">
            <v>0.81144538163759705</v>
          </cell>
          <cell r="M2276">
            <v>0.95605500428098411</v>
          </cell>
          <cell r="N2276">
            <v>1.171537359645924</v>
          </cell>
          <cell r="O2276">
            <v>1.432258071053411</v>
          </cell>
          <cell r="P2276">
            <v>1.323836864261096</v>
          </cell>
          <cell r="Q2276">
            <v>1.4425434908645229</v>
          </cell>
        </row>
        <row r="2277">
          <cell r="A2277" t="str">
            <v>LLC AU Equity</v>
          </cell>
          <cell r="B2277" t="str">
            <v>LENDLEASE GROUP</v>
          </cell>
          <cell r="C2277">
            <v>7454616844.9810791</v>
          </cell>
          <cell r="D2277">
            <v>2276</v>
          </cell>
          <cell r="E2277">
            <v>-24.796564349693419</v>
          </cell>
          <cell r="F2277">
            <v>13.127615667423241</v>
          </cell>
          <cell r="G2277">
            <v>12.34991977756499</v>
          </cell>
          <cell r="H2277">
            <v>11.857823629594799</v>
          </cell>
          <cell r="I2277">
            <v>11.56994217725469</v>
          </cell>
          <cell r="J2277">
            <v>6.5141598195934307</v>
          </cell>
          <cell r="K2277">
            <v>7.4121420877532964</v>
          </cell>
          <cell r="L2277">
            <v>8.9060793806514766</v>
          </cell>
          <cell r="M2277">
            <v>8.44809920804596</v>
          </cell>
          <cell r="N2277">
            <v>7.826499879360199</v>
          </cell>
          <cell r="O2277">
            <v>8.7650641093597415</v>
          </cell>
          <cell r="P2277">
            <v>8.0040904485321107</v>
          </cell>
          <cell r="Q2277">
            <v>8.6944002214431748</v>
          </cell>
        </row>
        <row r="2278">
          <cell r="A2278" t="str">
            <v>ACI US Equity</v>
          </cell>
          <cell r="B2278" t="str">
            <v>ALBERTSONS COS-A</v>
          </cell>
          <cell r="C2278">
            <v>7444281856</v>
          </cell>
          <cell r="D2278">
            <v>2277</v>
          </cell>
          <cell r="E2278"/>
          <cell r="F2278"/>
          <cell r="G2278"/>
          <cell r="H2278"/>
          <cell r="I2278"/>
          <cell r="J2278"/>
          <cell r="K2278"/>
          <cell r="L2278"/>
          <cell r="M2278">
            <v>15.760000228881839</v>
          </cell>
          <cell r="N2278">
            <v>14.829999923706049</v>
          </cell>
          <cell r="O2278">
            <v>13.939999580383301</v>
          </cell>
          <cell r="P2278">
            <v>13.77000045776367</v>
          </cell>
          <cell r="Q2278">
            <v>14.659999847412109</v>
          </cell>
        </row>
        <row r="2279">
          <cell r="A2279" t="str">
            <v>AXIATA MK Equity</v>
          </cell>
          <cell r="B2279" t="str">
            <v>AXIATA GROUP BER</v>
          </cell>
          <cell r="C2279">
            <v>7438360478.9828796</v>
          </cell>
          <cell r="D2279">
            <v>2278</v>
          </cell>
          <cell r="E2279">
            <v>-22.261869243374591</v>
          </cell>
          <cell r="F2279">
            <v>1.0128097487461081</v>
          </cell>
          <cell r="G2279">
            <v>1.0121012033456369</v>
          </cell>
          <cell r="H2279">
            <v>1.020656095287634</v>
          </cell>
          <cell r="I2279">
            <v>0.96574689398086411</v>
          </cell>
          <cell r="J2279">
            <v>0.73434921405239706</v>
          </cell>
          <cell r="K2279">
            <v>0.91681214233551611</v>
          </cell>
          <cell r="L2279">
            <v>0.88770422746694111</v>
          </cell>
          <cell r="M2279">
            <v>0.82829740723022405</v>
          </cell>
          <cell r="N2279">
            <v>0.73381464161020205</v>
          </cell>
          <cell r="O2279">
            <v>0.72661436685180503</v>
          </cell>
          <cell r="P2279">
            <v>0.70593907936495603</v>
          </cell>
          <cell r="Q2279">
            <v>0.72167426347732511</v>
          </cell>
        </row>
        <row r="2280">
          <cell r="A2280" t="str">
            <v>RARE US Equity</v>
          </cell>
          <cell r="B2280" t="str">
            <v>ULTRAGENYX PHARM</v>
          </cell>
          <cell r="C2280">
            <v>7437861376</v>
          </cell>
          <cell r="D2280">
            <v>2279</v>
          </cell>
          <cell r="E2280">
            <v>200.85333251953119</v>
          </cell>
          <cell r="F2280">
            <v>39.139999389648438</v>
          </cell>
          <cell r="G2280">
            <v>42.709999084472663</v>
          </cell>
          <cell r="H2280">
            <v>53.860000610351563</v>
          </cell>
          <cell r="I2280">
            <v>57.069999694824219</v>
          </cell>
          <cell r="J2280">
            <v>46.909999847412109</v>
          </cell>
          <cell r="K2280">
            <v>58.650001525878913</v>
          </cell>
          <cell r="L2280">
            <v>69.599998474121094</v>
          </cell>
          <cell r="M2280">
            <v>84.650001525878906</v>
          </cell>
          <cell r="N2280">
            <v>83.540000915527344</v>
          </cell>
          <cell r="O2280">
            <v>82.300003051757813</v>
          </cell>
          <cell r="P2280">
            <v>85.709999084472656</v>
          </cell>
          <cell r="Q2280">
            <v>95.529998779296875</v>
          </cell>
        </row>
        <row r="2281">
          <cell r="A2281" t="str">
            <v>4091 JP Equity</v>
          </cell>
          <cell r="B2281" t="str">
            <v>NIPPON SANSO HOL</v>
          </cell>
          <cell r="C2281">
            <v>7437200686.5582275</v>
          </cell>
          <cell r="D2281">
            <v>2280</v>
          </cell>
          <cell r="E2281">
            <v>-28.65843707185147</v>
          </cell>
          <cell r="F2281">
            <v>22.4688193295151</v>
          </cell>
          <cell r="G2281">
            <v>22.34698468819261</v>
          </cell>
          <cell r="H2281">
            <v>21.974786851555109</v>
          </cell>
          <cell r="I2281">
            <v>18.28136675991118</v>
          </cell>
          <cell r="J2281">
            <v>14.28838231600821</v>
          </cell>
          <cell r="K2281">
            <v>15.349315623752769</v>
          </cell>
          <cell r="L2281">
            <v>16.666665975004431</v>
          </cell>
          <cell r="M2281">
            <v>16.533234491944309</v>
          </cell>
          <cell r="N2281">
            <v>15.92044567968696</v>
          </cell>
          <cell r="O2281">
            <v>17.25146206188947</v>
          </cell>
          <cell r="P2281">
            <v>15.300804739817981</v>
          </cell>
          <cell r="Q2281">
            <v>15.107295781373979</v>
          </cell>
        </row>
        <row r="2282">
          <cell r="A2282" t="str">
            <v>RMV LN Equity</v>
          </cell>
          <cell r="B2282" t="str">
            <v>RIGHTMOVE</v>
          </cell>
          <cell r="C2282">
            <v>7435952403.9609385</v>
          </cell>
          <cell r="D2282">
            <v>2281</v>
          </cell>
          <cell r="E2282">
            <v>5.7717675776512323</v>
          </cell>
          <cell r="F2282">
            <v>8.0139062275578681</v>
          </cell>
          <cell r="G2282">
            <v>8.3996352535446022</v>
          </cell>
          <cell r="H2282">
            <v>8.7211524194867707</v>
          </cell>
          <cell r="I2282">
            <v>7.9313329427411077</v>
          </cell>
          <cell r="J2282">
            <v>5.673191690318049</v>
          </cell>
          <cell r="K2282">
            <v>6.2564997933804989</v>
          </cell>
          <cell r="L2282">
            <v>7.3543500900268546</v>
          </cell>
          <cell r="M2282">
            <v>6.8271071501076221</v>
          </cell>
          <cell r="N2282">
            <v>7.3229258552623833</v>
          </cell>
          <cell r="O2282">
            <v>8.5440956987440586</v>
          </cell>
          <cell r="P2282">
            <v>8.2366869958078155</v>
          </cell>
          <cell r="Q2282">
            <v>7.8617260220911476</v>
          </cell>
        </row>
        <row r="2283">
          <cell r="A2283" t="str">
            <v>IRM US Equity</v>
          </cell>
          <cell r="B2283" t="str">
            <v>IRON MOUNTAIN</v>
          </cell>
          <cell r="C2283">
            <v>7431939072</v>
          </cell>
          <cell r="D2283">
            <v>2282</v>
          </cell>
          <cell r="E2283">
            <v>-17.434256906126102</v>
          </cell>
          <cell r="F2283">
            <v>31.95000076293945</v>
          </cell>
          <cell r="G2283">
            <v>31.870000839233398</v>
          </cell>
          <cell r="H2283">
            <v>31.85000038146973</v>
          </cell>
          <cell r="I2283">
            <v>31.70000076293945</v>
          </cell>
          <cell r="J2283">
            <v>22.219999313354489</v>
          </cell>
          <cell r="K2283">
            <v>23.60000038146973</v>
          </cell>
          <cell r="L2283">
            <v>26.409999847412109</v>
          </cell>
          <cell r="M2283">
            <v>26.25</v>
          </cell>
          <cell r="N2283">
            <v>28.04999923706055</v>
          </cell>
          <cell r="O2283">
            <v>29.940000534057621</v>
          </cell>
          <cell r="P2283">
            <v>27.010000228881839</v>
          </cell>
          <cell r="Q2283">
            <v>26.520000457763668</v>
          </cell>
        </row>
        <row r="2284">
          <cell r="A2284" t="str">
            <v>GRASIM IN Equity</v>
          </cell>
          <cell r="B2284" t="str">
            <v>GRASIM INDS LTD</v>
          </cell>
          <cell r="C2284">
            <v>7427458667.7049561</v>
          </cell>
          <cell r="D2284">
            <v>2283</v>
          </cell>
          <cell r="E2284">
            <v>7.0745377717162494</v>
          </cell>
          <cell r="F2284">
            <v>11.26602317974903</v>
          </cell>
          <cell r="G2284">
            <v>10.404988448135549</v>
          </cell>
          <cell r="H2284">
            <v>10.946837169784089</v>
          </cell>
          <cell r="I2284">
            <v>9.201026903620857</v>
          </cell>
          <cell r="J2284">
            <v>6.2181272564133394</v>
          </cell>
          <cell r="K2284">
            <v>6.6551112796335303</v>
          </cell>
          <cell r="L2284">
            <v>7.7214204180054367</v>
          </cell>
          <cell r="M2284">
            <v>8.1362773025165325</v>
          </cell>
          <cell r="N2284">
            <v>8.4217945425771177</v>
          </cell>
          <cell r="O2284">
            <v>9.3684778825567037</v>
          </cell>
          <cell r="P2284">
            <v>10.303555339312309</v>
          </cell>
          <cell r="Q2284">
            <v>10.57396123415697</v>
          </cell>
        </row>
        <row r="2285">
          <cell r="A2285" t="str">
            <v>018880 KS Equity</v>
          </cell>
          <cell r="B2285" t="str">
            <v>HANON SYSTEMS</v>
          </cell>
          <cell r="C2285">
            <v>7425733047.3050537</v>
          </cell>
          <cell r="D2285">
            <v>2284</v>
          </cell>
          <cell r="E2285">
            <v>44.554352612461678</v>
          </cell>
          <cell r="F2285">
            <v>9.0202490275260061</v>
          </cell>
          <cell r="G2285">
            <v>9.6454120968701318</v>
          </cell>
          <cell r="H2285">
            <v>8.7258571293205023</v>
          </cell>
          <cell r="I2285">
            <v>8.9405639242613688</v>
          </cell>
          <cell r="J2285">
            <v>6.878379748086445</v>
          </cell>
          <cell r="K2285">
            <v>7.4580529984086752</v>
          </cell>
          <cell r="L2285">
            <v>7.9803963744780049</v>
          </cell>
          <cell r="M2285">
            <v>7.6170655083842584</v>
          </cell>
          <cell r="N2285">
            <v>8.0959798343246803</v>
          </cell>
          <cell r="O2285">
            <v>11.0485112760216</v>
          </cell>
          <cell r="P2285">
            <v>10.617354998248629</v>
          </cell>
          <cell r="Q2285">
            <v>9.9585796881001443</v>
          </cell>
        </row>
        <row r="2286">
          <cell r="A2286" t="str">
            <v>EMP/A CN Equity</v>
          </cell>
          <cell r="B2286" t="str">
            <v>EMPIRE CO LTD A</v>
          </cell>
          <cell r="C2286">
            <v>7423097592.2160645</v>
          </cell>
          <cell r="D2286">
            <v>2285</v>
          </cell>
          <cell r="E2286">
            <v>6.6309339313874283</v>
          </cell>
          <cell r="F2286">
            <v>26.79148963598595</v>
          </cell>
          <cell r="G2286">
            <v>23.457835275588419</v>
          </cell>
          <cell r="H2286">
            <v>23.153933170466299</v>
          </cell>
          <cell r="I2286">
            <v>22.601199674749299</v>
          </cell>
          <cell r="J2286">
            <v>20.002813507430009</v>
          </cell>
          <cell r="K2286">
            <v>22.01476689196295</v>
          </cell>
          <cell r="L2286">
            <v>22.29903623071095</v>
          </cell>
          <cell r="M2286">
            <v>23.939615060307009</v>
          </cell>
          <cell r="N2286">
            <v>25.671440925009389</v>
          </cell>
          <cell r="O2286">
            <v>25.853620796778841</v>
          </cell>
          <cell r="P2286">
            <v>29.146295189857479</v>
          </cell>
          <cell r="Q2286">
            <v>27.68638625883727</v>
          </cell>
        </row>
        <row r="2287">
          <cell r="A2287" t="str">
            <v>GLOB US Equity</v>
          </cell>
          <cell r="B2287" t="str">
            <v>GLOBANT SA</v>
          </cell>
          <cell r="C2287">
            <v>7422621696</v>
          </cell>
          <cell r="D2287">
            <v>2286</v>
          </cell>
          <cell r="E2287">
            <v>95.590539232687945</v>
          </cell>
          <cell r="F2287">
            <v>103.75</v>
          </cell>
          <cell r="G2287">
            <v>106.0500030517578</v>
          </cell>
          <cell r="H2287">
            <v>124.48000335693359</v>
          </cell>
          <cell r="I2287">
            <v>123.5</v>
          </cell>
          <cell r="J2287">
            <v>83.580001831054688</v>
          </cell>
          <cell r="K2287">
            <v>112.19000244140619</v>
          </cell>
          <cell r="L2287">
            <v>146.69000244140619</v>
          </cell>
          <cell r="M2287">
            <v>152.49000549316409</v>
          </cell>
          <cell r="N2287">
            <v>179.8699951171875</v>
          </cell>
          <cell r="O2287">
            <v>184.7200012207031</v>
          </cell>
          <cell r="P2287">
            <v>184.44000244140619</v>
          </cell>
          <cell r="Q2287">
            <v>179.3699951171875</v>
          </cell>
        </row>
        <row r="2288">
          <cell r="A2288" t="str">
            <v>MOS US Equity</v>
          </cell>
          <cell r="B2288" t="str">
            <v>MOSAIC CO/THE</v>
          </cell>
          <cell r="C2288">
            <v>7422582272</v>
          </cell>
          <cell r="D2288">
            <v>2287</v>
          </cell>
          <cell r="E2288">
            <v>5.3418601035711166</v>
          </cell>
          <cell r="F2288">
            <v>18.989999771118161</v>
          </cell>
          <cell r="G2288">
            <v>21.639999389648441</v>
          </cell>
          <cell r="H2288">
            <v>19.95999908447266</v>
          </cell>
          <cell r="I2288">
            <v>17.659999847412109</v>
          </cell>
          <cell r="J2288">
            <v>10.10999965667725</v>
          </cell>
          <cell r="K2288">
            <v>11.14999961853027</v>
          </cell>
          <cell r="L2288">
            <v>12.52000045776367</v>
          </cell>
          <cell r="M2288">
            <v>12.36999988555908</v>
          </cell>
          <cell r="N2288">
            <v>13.680000305175779</v>
          </cell>
          <cell r="O2288">
            <v>18.70000076293945</v>
          </cell>
          <cell r="P2288">
            <v>17.79000091552734</v>
          </cell>
          <cell r="Q2288">
            <v>19.559999465942379</v>
          </cell>
        </row>
        <row r="2289">
          <cell r="A2289" t="str">
            <v>O5G GR Equity</v>
          </cell>
          <cell r="B2289" t="str">
            <v>CPI PROPERTY GRO</v>
          </cell>
          <cell r="C2289">
            <v>7421090696.9720459</v>
          </cell>
          <cell r="D2289">
            <v>2288</v>
          </cell>
          <cell r="E2289">
            <v>0.72463699259495107</v>
          </cell>
          <cell r="F2289">
            <v>0.79740000078678008</v>
          </cell>
          <cell r="G2289">
            <v>0.81301502576828011</v>
          </cell>
          <cell r="H2289">
            <v>0.74095305142712709</v>
          </cell>
          <cell r="I2289">
            <v>0.82173003842353909</v>
          </cell>
          <cell r="J2289">
            <v>0.80844998924732203</v>
          </cell>
          <cell r="K2289">
            <v>0.80761797450256301</v>
          </cell>
          <cell r="L2289">
            <v>0.80136005724907011</v>
          </cell>
          <cell r="M2289">
            <v>0.80537596609497109</v>
          </cell>
          <cell r="N2289">
            <v>0.83417901379084503</v>
          </cell>
          <cell r="O2289">
            <v>0.84731399240350702</v>
          </cell>
          <cell r="P2289">
            <v>0.85151251970529507</v>
          </cell>
          <cell r="Q2289">
            <v>0.8488439889011371</v>
          </cell>
        </row>
        <row r="2290">
          <cell r="A2290" t="str">
            <v>BBL TB Equity</v>
          </cell>
          <cell r="B2290" t="str">
            <v>BANGKOK BANK PUB</v>
          </cell>
          <cell r="C2290">
            <v>7417131689.3225098</v>
          </cell>
          <cell r="D2290">
            <v>2289</v>
          </cell>
          <cell r="E2290">
            <v>-29.129129129129129</v>
          </cell>
          <cell r="F2290">
            <v>5.7467467412352562</v>
          </cell>
          <cell r="G2290">
            <v>5.3786939382553101</v>
          </cell>
          <cell r="H2290">
            <v>4.6031032353639603</v>
          </cell>
          <cell r="I2290">
            <v>4.2657498568296432</v>
          </cell>
          <cell r="J2290">
            <v>2.9852776741608982</v>
          </cell>
          <cell r="K2290">
            <v>3.198130264878273</v>
          </cell>
          <cell r="L2290">
            <v>3.6324584111571312</v>
          </cell>
          <cell r="M2290">
            <v>3.4803906977176671</v>
          </cell>
          <cell r="N2290">
            <v>3.1560398042202</v>
          </cell>
          <cell r="O2290">
            <v>3.3355782926082611</v>
          </cell>
          <cell r="P2290">
            <v>3.050133241340518</v>
          </cell>
          <cell r="Q2290">
            <v>3.1470777243375778</v>
          </cell>
        </row>
        <row r="2291">
          <cell r="A2291" t="str">
            <v>3092 JP Equity</v>
          </cell>
          <cell r="B2291" t="str">
            <v>ZOZO INC</v>
          </cell>
          <cell r="C2291">
            <v>7416672005.8465576</v>
          </cell>
          <cell r="D2291">
            <v>2290</v>
          </cell>
          <cell r="E2291">
            <v>8.4391175187739531</v>
          </cell>
          <cell r="F2291">
            <v>20.231108343228701</v>
          </cell>
          <cell r="G2291">
            <v>19.208466657437381</v>
          </cell>
          <cell r="H2291">
            <v>14.55783618055284</v>
          </cell>
          <cell r="I2291">
            <v>14.26317802537233</v>
          </cell>
          <cell r="J2291">
            <v>12.86888289637864</v>
          </cell>
          <cell r="K2291">
            <v>16.529311821796</v>
          </cell>
          <cell r="L2291">
            <v>19.055585749447349</v>
          </cell>
          <cell r="M2291">
            <v>22.491156831383709</v>
          </cell>
          <cell r="N2291">
            <v>28.277878649532791</v>
          </cell>
          <cell r="O2291">
            <v>28.48519159480929</v>
          </cell>
          <cell r="P2291">
            <v>27.740406364202499</v>
          </cell>
          <cell r="Q2291">
            <v>24.930853012949228</v>
          </cell>
        </row>
        <row r="2292">
          <cell r="A2292" t="str">
            <v>6465 JP Equity</v>
          </cell>
          <cell r="B2292" t="str">
            <v>HOSHIZAKI CORP</v>
          </cell>
          <cell r="C2292">
            <v>7414448338.9498901</v>
          </cell>
          <cell r="D2292">
            <v>2291</v>
          </cell>
          <cell r="E2292">
            <v>7.570517460839965</v>
          </cell>
          <cell r="F2292">
            <v>88.132797451689839</v>
          </cell>
          <cell r="G2292">
            <v>89.64564697816968</v>
          </cell>
          <cell r="H2292">
            <v>93.7701331730932</v>
          </cell>
          <cell r="I2292">
            <v>86.210100101307034</v>
          </cell>
          <cell r="J2292">
            <v>70.881582861766219</v>
          </cell>
          <cell r="K2292">
            <v>74.920393526554108</v>
          </cell>
          <cell r="L2292">
            <v>81.520725376904011</v>
          </cell>
          <cell r="M2292">
            <v>84.528023190796375</v>
          </cell>
          <cell r="N2292">
            <v>75.124897612258792</v>
          </cell>
          <cell r="O2292">
            <v>75.268817525357008</v>
          </cell>
          <cell r="P2292">
            <v>79.393649362027645</v>
          </cell>
          <cell r="Q2292">
            <v>82.403431534767151</v>
          </cell>
        </row>
        <row r="2293">
          <cell r="A2293" t="str">
            <v>DNLI US Equity</v>
          </cell>
          <cell r="B2293" t="str">
            <v>DENALI THERAPEUT</v>
          </cell>
          <cell r="C2293">
            <v>7404966912</v>
          </cell>
          <cell r="D2293">
            <v>2292</v>
          </cell>
          <cell r="E2293">
            <v>286.66248570757529</v>
          </cell>
          <cell r="F2293">
            <v>16.940000534057621</v>
          </cell>
          <cell r="G2293">
            <v>17.420000076293949</v>
          </cell>
          <cell r="H2293">
            <v>22.729999542236332</v>
          </cell>
          <cell r="I2293">
            <v>19.879999160766602</v>
          </cell>
          <cell r="J2293">
            <v>16.010000228881839</v>
          </cell>
          <cell r="K2293">
            <v>21.79999923706055</v>
          </cell>
          <cell r="L2293">
            <v>28.10000038146973</v>
          </cell>
          <cell r="M2293">
            <v>25.239999771118161</v>
          </cell>
          <cell r="N2293">
            <v>24.260000228881839</v>
          </cell>
          <cell r="O2293">
            <v>31.610000610351559</v>
          </cell>
          <cell r="P2293">
            <v>36.889999389648438</v>
          </cell>
          <cell r="Q2293">
            <v>43.770000457763672</v>
          </cell>
        </row>
        <row r="2294">
          <cell r="A2294" t="str">
            <v>MKSI US Equity</v>
          </cell>
          <cell r="B2294" t="str">
            <v>MKS INSTRUMENTS</v>
          </cell>
          <cell r="C2294">
            <v>7401051136</v>
          </cell>
          <cell r="D2294">
            <v>2293</v>
          </cell>
          <cell r="E2294">
            <v>26.378221335078859</v>
          </cell>
          <cell r="F2294">
            <v>106.3399963378906</v>
          </cell>
          <cell r="G2294">
            <v>110.0100021362305</v>
          </cell>
          <cell r="H2294">
            <v>109.4300003051758</v>
          </cell>
          <cell r="I2294">
            <v>100.7799987792969</v>
          </cell>
          <cell r="J2294">
            <v>77.160003662109375</v>
          </cell>
          <cell r="K2294">
            <v>91.980003356933594</v>
          </cell>
          <cell r="L2294">
            <v>104.19000244140619</v>
          </cell>
          <cell r="M2294">
            <v>111.2600021362305</v>
          </cell>
          <cell r="N2294">
            <v>128.44000244140619</v>
          </cell>
          <cell r="O2294">
            <v>120.2099990844727</v>
          </cell>
          <cell r="P2294">
            <v>111.48000335693359</v>
          </cell>
          <cell r="Q2294">
            <v>112.1699981689453</v>
          </cell>
        </row>
        <row r="2295">
          <cell r="A2295" t="str">
            <v>ENX FP Equity</v>
          </cell>
          <cell r="B2295" t="str">
            <v>EURONEXT NV</v>
          </cell>
          <cell r="C2295">
            <v>7400788207.2424316</v>
          </cell>
          <cell r="D2295">
            <v>2294</v>
          </cell>
          <cell r="E2295">
            <v>29.393823722426671</v>
          </cell>
          <cell r="F2295">
            <v>74.4793721139431</v>
          </cell>
          <cell r="G2295">
            <v>81.469711614122389</v>
          </cell>
          <cell r="H2295">
            <v>87.366103887557983</v>
          </cell>
          <cell r="I2295">
            <v>85.303405740356538</v>
          </cell>
          <cell r="J2295">
            <v>72.268874774455981</v>
          </cell>
          <cell r="K2295">
            <v>84.168074027938928</v>
          </cell>
          <cell r="L2295">
            <v>92.545954632329995</v>
          </cell>
          <cell r="M2295">
            <v>102.1081611654663</v>
          </cell>
          <cell r="N2295">
            <v>116.1976172254945</v>
          </cell>
          <cell r="O2295">
            <v>122.2041644186402</v>
          </cell>
          <cell r="P2295">
            <v>126.02385235633849</v>
          </cell>
          <cell r="Q2295">
            <v>104.0124523737813</v>
          </cell>
        </row>
        <row r="2296">
          <cell r="A2296" t="str">
            <v>SCHV US Equity</v>
          </cell>
          <cell r="B2296" t="str">
            <v>SCHWAB US LG VAL</v>
          </cell>
          <cell r="C2296">
            <v>7395939840</v>
          </cell>
          <cell r="D2296">
            <v>2295</v>
          </cell>
          <cell r="E2296">
            <v>1.2394193188465239</v>
          </cell>
          <cell r="F2296">
            <v>58.740001678466797</v>
          </cell>
          <cell r="G2296">
            <v>60.119998931884773</v>
          </cell>
          <cell r="H2296">
            <v>58.919998168945313</v>
          </cell>
          <cell r="I2296">
            <v>55.200000762939453</v>
          </cell>
          <cell r="J2296">
            <v>42.209999084472663</v>
          </cell>
          <cell r="K2296">
            <v>47.689998626708977</v>
          </cell>
          <cell r="L2296">
            <v>50.779998779296882</v>
          </cell>
          <cell r="M2296">
            <v>50.020000457763672</v>
          </cell>
          <cell r="N2296">
            <v>51.950000762939453</v>
          </cell>
          <cell r="O2296">
            <v>53.909999847412109</v>
          </cell>
          <cell r="P2296">
            <v>52.270000457763672</v>
          </cell>
          <cell r="Q2296">
            <v>52.020000457763672</v>
          </cell>
        </row>
        <row r="2297">
          <cell r="A2297" t="str">
            <v>CHDN US Equity</v>
          </cell>
          <cell r="B2297" t="str">
            <v>CHURCHILL DOWNS</v>
          </cell>
          <cell r="C2297">
            <v>7393909248</v>
          </cell>
          <cell r="D2297">
            <v>2296</v>
          </cell>
          <cell r="E2297">
            <v>47.430503645174163</v>
          </cell>
          <cell r="F2297">
            <v>129.66999816894531</v>
          </cell>
          <cell r="G2297">
            <v>137.19999694824219</v>
          </cell>
          <cell r="H2297">
            <v>148.55999755859381</v>
          </cell>
          <cell r="I2297">
            <v>128.4700012207031</v>
          </cell>
          <cell r="J2297">
            <v>86.589996337890625</v>
          </cell>
          <cell r="K2297">
            <v>93.800003051757813</v>
          </cell>
          <cell r="L2297">
            <v>131.41999816894531</v>
          </cell>
          <cell r="M2297">
            <v>131.91999816894531</v>
          </cell>
          <cell r="N2297">
            <v>143.6600036621094</v>
          </cell>
          <cell r="O2297">
            <v>177.75999450683591</v>
          </cell>
          <cell r="P2297">
            <v>169.92999267578119</v>
          </cell>
          <cell r="Q2297">
            <v>153.05000305175781</v>
          </cell>
        </row>
        <row r="2298">
          <cell r="A2298" t="str">
            <v>002459 CH Equity</v>
          </cell>
          <cell r="B2298" t="str">
            <v>JA SOLAR TECHN-A</v>
          </cell>
          <cell r="C2298">
            <v>7390510299.7377319</v>
          </cell>
          <cell r="D2298">
            <v>2297</v>
          </cell>
          <cell r="E2298">
            <v>175.26595719946769</v>
          </cell>
          <cell r="F2298">
            <v>1.6052732753509671</v>
          </cell>
          <cell r="G2298">
            <v>1.605537526921808</v>
          </cell>
          <cell r="H2298">
            <v>1.8001851928435291</v>
          </cell>
          <cell r="I2298">
            <v>2.4695084576123918</v>
          </cell>
          <cell r="J2298">
            <v>1.7732395188846231</v>
          </cell>
          <cell r="K2298">
            <v>2.1859470631658269</v>
          </cell>
          <cell r="L2298">
            <v>2.0525267499308479</v>
          </cell>
          <cell r="M2298">
            <v>2.5785006501507719</v>
          </cell>
          <cell r="N2298">
            <v>3.320488839055884</v>
          </cell>
          <cell r="O2298">
            <v>3.5953835562122549</v>
          </cell>
          <cell r="P2298">
            <v>5.2157265619257487</v>
          </cell>
          <cell r="Q2298">
            <v>6.299130731869127</v>
          </cell>
        </row>
        <row r="2299">
          <cell r="A2299" t="str">
            <v>CPIN IJ Equity</v>
          </cell>
          <cell r="B2299" t="str">
            <v>CHAROEN POK INDO</v>
          </cell>
          <cell r="C2299">
            <v>7383368068.2462158</v>
          </cell>
          <cell r="D2299">
            <v>2298</v>
          </cell>
          <cell r="E2299">
            <v>-9.3105890224381422</v>
          </cell>
          <cell r="F2299">
            <v>0.48165463376790302</v>
          </cell>
          <cell r="G2299">
            <v>0.46870492951711601</v>
          </cell>
          <cell r="H2299">
            <v>0.45133582898415597</v>
          </cell>
          <cell r="I2299">
            <v>0.39634794811718199</v>
          </cell>
          <cell r="J2299">
            <v>0.28336217383184698</v>
          </cell>
          <cell r="K2299">
            <v>0.30152071558404703</v>
          </cell>
          <cell r="L2299">
            <v>0.39707095547783011</v>
          </cell>
          <cell r="M2299">
            <v>0.38661580801999701</v>
          </cell>
          <cell r="N2299">
            <v>0.40256827523990102</v>
          </cell>
          <cell r="O2299">
            <v>0.42410260903125202</v>
          </cell>
          <cell r="P2299">
            <v>0.39062499854480798</v>
          </cell>
          <cell r="Q2299">
            <v>0.39820891543058701</v>
          </cell>
        </row>
        <row r="2300">
          <cell r="A2300" t="str">
            <v>IJK US Equity</v>
          </cell>
          <cell r="B2300" t="str">
            <v>ISHARES S&amp;P MID-</v>
          </cell>
          <cell r="C2300">
            <v>7380210176</v>
          </cell>
          <cell r="D2300">
            <v>2299</v>
          </cell>
          <cell r="E2300">
            <v>17.61940538500086</v>
          </cell>
          <cell r="F2300">
            <v>57.830001831054688</v>
          </cell>
          <cell r="G2300">
            <v>59.527500152587891</v>
          </cell>
          <cell r="H2300">
            <v>59.482498168945313</v>
          </cell>
          <cell r="I2300">
            <v>55.674999237060547</v>
          </cell>
          <cell r="J2300">
            <v>42.142501831054688</v>
          </cell>
          <cell r="K2300">
            <v>49.330001831054688</v>
          </cell>
          <cell r="L2300">
            <v>55.880001068115227</v>
          </cell>
          <cell r="M2300">
            <v>56.007499694824219</v>
          </cell>
          <cell r="N2300">
            <v>60.264999389648438</v>
          </cell>
          <cell r="O2300">
            <v>61.895000457763672</v>
          </cell>
          <cell r="P2300">
            <v>60.630001068115227</v>
          </cell>
          <cell r="Q2300">
            <v>61.529998779296882</v>
          </cell>
        </row>
        <row r="2301">
          <cell r="A2301" t="str">
            <v>ELUXB SS Equity</v>
          </cell>
          <cell r="B2301" t="str">
            <v>ELECTROLUX AB-B</v>
          </cell>
          <cell r="C2301">
            <v>7367862548.7454224</v>
          </cell>
          <cell r="D2301">
            <v>2300</v>
          </cell>
          <cell r="E2301">
            <v>5.1498705891997556</v>
          </cell>
          <cell r="F2301">
            <v>20.939104562978631</v>
          </cell>
          <cell r="G2301">
            <v>20.246341850787761</v>
          </cell>
          <cell r="H2301">
            <v>19.232492400916041</v>
          </cell>
          <cell r="I2301">
            <v>16.788485355454441</v>
          </cell>
          <cell r="J2301">
            <v>11.777397861136251</v>
          </cell>
          <cell r="K2301">
            <v>13.69925740712574</v>
          </cell>
          <cell r="L2301">
            <v>16.632371127605438</v>
          </cell>
          <cell r="M2301">
            <v>16.628292352106769</v>
          </cell>
          <cell r="N2301">
            <v>19.206182951107621</v>
          </cell>
          <cell r="O2301">
            <v>21.42988820731011</v>
          </cell>
          <cell r="P2301">
            <v>23.496705214935901</v>
          </cell>
          <cell r="Q2301">
            <v>22.90084828808904</v>
          </cell>
        </row>
        <row r="2302">
          <cell r="A2302" t="str">
            <v>CBK GR Equity</v>
          </cell>
          <cell r="B2302" t="str">
            <v>COMMERZBANK</v>
          </cell>
          <cell r="C2302">
            <v>7358372779.9179077</v>
          </cell>
          <cell r="D2302">
            <v>2301</v>
          </cell>
          <cell r="E2302">
            <v>-4.0618962291681164</v>
          </cell>
          <cell r="F2302">
            <v>5.7257748626232106</v>
          </cell>
          <cell r="G2302">
            <v>6.1867640150796888</v>
          </cell>
          <cell r="H2302">
            <v>5.7727980248470203</v>
          </cell>
          <cell r="I2302">
            <v>5.7129803052139323</v>
          </cell>
          <cell r="J2302">
            <v>3.3648998285293601</v>
          </cell>
          <cell r="K2302">
            <v>3.716141376818086</v>
          </cell>
          <cell r="L2302">
            <v>3.90440400914764</v>
          </cell>
          <cell r="M2302">
            <v>4.4853249024536126</v>
          </cell>
          <cell r="N2302">
            <v>5.1754349884777184</v>
          </cell>
          <cell r="O2302">
            <v>5.7641220314769734</v>
          </cell>
          <cell r="P2302">
            <v>4.9716582185783409</v>
          </cell>
          <cell r="Q2302">
            <v>4.8744573068832437</v>
          </cell>
        </row>
        <row r="2303">
          <cell r="A2303" t="str">
            <v>GENS SP Equity</v>
          </cell>
          <cell r="B2303" t="str">
            <v>GENTING SINGAPOR</v>
          </cell>
          <cell r="C2303">
            <v>7354947829.9273682</v>
          </cell>
          <cell r="D2303">
            <v>2302</v>
          </cell>
          <cell r="E2303">
            <v>-8.7984155242897053</v>
          </cell>
          <cell r="F2303">
            <v>0.6806205867422831</v>
          </cell>
          <cell r="G2303">
            <v>0.68330362605821904</v>
          </cell>
          <cell r="H2303">
            <v>0.61728398982563704</v>
          </cell>
          <cell r="I2303">
            <v>0.57951193370740806</v>
          </cell>
          <cell r="J2303">
            <v>0.47701949822039302</v>
          </cell>
          <cell r="K2303">
            <v>0.55430025253835802</v>
          </cell>
          <cell r="L2303">
            <v>0.568101128460484</v>
          </cell>
          <cell r="M2303">
            <v>0.54889859365204108</v>
          </cell>
          <cell r="N2303">
            <v>0.52669815216017202</v>
          </cell>
          <cell r="O2303">
            <v>0.50724106374947608</v>
          </cell>
          <cell r="P2303">
            <v>0.49889949369675402</v>
          </cell>
          <cell r="Q2303">
            <v>0.47190515970447711</v>
          </cell>
        </row>
        <row r="2304">
          <cell r="A2304" t="str">
            <v>2408 TT Equity</v>
          </cell>
          <cell r="B2304" t="str">
            <v>NANYA TECH</v>
          </cell>
          <cell r="C2304">
            <v>7349424927.9580078</v>
          </cell>
          <cell r="D2304">
            <v>2303</v>
          </cell>
          <cell r="E2304">
            <v>-0.7004126363878701</v>
          </cell>
          <cell r="F2304">
            <v>2.3470022729544842</v>
          </cell>
          <cell r="G2304">
            <v>2.7927536775021622</v>
          </cell>
          <cell r="H2304">
            <v>2.6224527579859682</v>
          </cell>
          <cell r="I2304">
            <v>2.535304934235171</v>
          </cell>
          <cell r="J2304">
            <v>1.779288967033011</v>
          </cell>
          <cell r="K2304">
            <v>2.1858290769159789</v>
          </cell>
          <cell r="L2304">
            <v>2.034475851742314</v>
          </cell>
          <cell r="M2304">
            <v>2.064158003777266</v>
          </cell>
          <cell r="N2304">
            <v>2.0147453931786998</v>
          </cell>
          <cell r="O2304">
            <v>1.778911599643578</v>
          </cell>
          <cell r="P2304">
            <v>1.9814603216946129</v>
          </cell>
          <cell r="Q2304">
            <v>2.0238804326537259</v>
          </cell>
        </row>
        <row r="2305">
          <cell r="A2305" t="str">
            <v>358 HK Equity</v>
          </cell>
          <cell r="B2305" t="str">
            <v>JIANGXI COPPER-H</v>
          </cell>
          <cell r="C2305">
            <v>7344946854.7636719</v>
          </cell>
          <cell r="D2305">
            <v>2304</v>
          </cell>
          <cell r="E2305">
            <v>24.76351712196481</v>
          </cell>
          <cell r="F2305">
            <v>1.148338726877995</v>
          </cell>
          <cell r="G2305">
            <v>1.375593560628587</v>
          </cell>
          <cell r="H2305">
            <v>1.1779851101967149</v>
          </cell>
          <cell r="I2305">
            <v>1.181051747516108</v>
          </cell>
          <cell r="J2305">
            <v>0.90801213726123808</v>
          </cell>
          <cell r="K2305">
            <v>0.9777617689901491</v>
          </cell>
          <cell r="L2305">
            <v>0.92368026135835613</v>
          </cell>
          <cell r="M2305">
            <v>1.0076639247619279</v>
          </cell>
          <cell r="N2305">
            <v>1.22830796187543</v>
          </cell>
          <cell r="O2305">
            <v>1.218064425683792</v>
          </cell>
          <cell r="P2305">
            <v>1.116100206179311</v>
          </cell>
          <cell r="Q2305">
            <v>1.224484528126055</v>
          </cell>
        </row>
        <row r="2306">
          <cell r="A2306" t="str">
            <v>601216 CH Equity</v>
          </cell>
          <cell r="B2306" t="str">
            <v>INNER MONGOLIA-A</v>
          </cell>
          <cell r="C2306">
            <v>7343758862.34375</v>
          </cell>
          <cell r="D2306">
            <v>2305</v>
          </cell>
          <cell r="E2306">
            <v>119.7668154501138</v>
          </cell>
          <cell r="F2306">
            <v>0.42475814403471501</v>
          </cell>
          <cell r="G2306">
            <v>0.44949306850000398</v>
          </cell>
          <cell r="H2306">
            <v>0.37456385558520799</v>
          </cell>
          <cell r="I2306">
            <v>0.40224684983922998</v>
          </cell>
          <cell r="J2306">
            <v>0.34225354225912602</v>
          </cell>
          <cell r="K2306">
            <v>0.40632564712598201</v>
          </cell>
          <cell r="L2306">
            <v>0.35494822816002602</v>
          </cell>
          <cell r="M2306">
            <v>0.36350777099038101</v>
          </cell>
          <cell r="N2306">
            <v>1.177498653337423</v>
          </cell>
          <cell r="O2306">
            <v>1.3327084623151679</v>
          </cell>
          <cell r="P2306">
            <v>1.063171841601545</v>
          </cell>
          <cell r="Q2306">
            <v>0.99979082873271408</v>
          </cell>
        </row>
        <row r="2307">
          <cell r="A2307" t="str">
            <v>510050 CH Equity</v>
          </cell>
          <cell r="B2307" t="str">
            <v>CHINA AMC-50 ETF</v>
          </cell>
          <cell r="C2307">
            <v>7335839729.888855</v>
          </cell>
          <cell r="D2307">
            <v>2306</v>
          </cell>
          <cell r="E2307">
            <v>16.86741019895566</v>
          </cell>
          <cell r="F2307">
            <v>0.41154661235453799</v>
          </cell>
          <cell r="G2307">
            <v>0.43915328838771511</v>
          </cell>
          <cell r="H2307">
            <v>0.38553015945952401</v>
          </cell>
          <cell r="I2307">
            <v>0.41646914612692898</v>
          </cell>
          <cell r="J2307">
            <v>0.37619719652915501</v>
          </cell>
          <cell r="K2307">
            <v>0.40377727910694711</v>
          </cell>
          <cell r="L2307">
            <v>0.40180702215712899</v>
          </cell>
          <cell r="M2307">
            <v>0.42814709468601098</v>
          </cell>
          <cell r="N2307">
            <v>0.47672937613854999</v>
          </cell>
          <cell r="O2307">
            <v>0.49852082132031211</v>
          </cell>
          <cell r="P2307">
            <v>0.48313944684014798</v>
          </cell>
          <cell r="Q2307">
            <v>0.49571092119909099</v>
          </cell>
        </row>
        <row r="2308">
          <cell r="A2308" t="str">
            <v>SPLG US Equity</v>
          </cell>
          <cell r="B2308" t="str">
            <v>SPDR PORT SP 500</v>
          </cell>
          <cell r="C2308">
            <v>7331440128</v>
          </cell>
          <cell r="D2308">
            <v>2307</v>
          </cell>
          <cell r="E2308">
            <v>17.1070075506127</v>
          </cell>
          <cell r="F2308">
            <v>36.619998931884773</v>
          </cell>
          <cell r="G2308">
            <v>37.819999694824219</v>
          </cell>
          <cell r="H2308">
            <v>38.130001068115227</v>
          </cell>
          <cell r="I2308">
            <v>36.360000610351563</v>
          </cell>
          <cell r="J2308">
            <v>28.909999847412109</v>
          </cell>
          <cell r="K2308">
            <v>33.209999084472663</v>
          </cell>
          <cell r="L2308">
            <v>35.900001525878913</v>
          </cell>
          <cell r="M2308">
            <v>36.490001678466797</v>
          </cell>
          <cell r="N2308">
            <v>38.619998931884773</v>
          </cell>
          <cell r="O2308">
            <v>41.419998168945313</v>
          </cell>
          <cell r="P2308">
            <v>39.590000152587891</v>
          </cell>
          <cell r="Q2308">
            <v>38.819999694824219</v>
          </cell>
        </row>
        <row r="2309">
          <cell r="A2309" t="str">
            <v>IVZ US Equity</v>
          </cell>
          <cell r="B2309" t="str">
            <v>INVESCO LTD</v>
          </cell>
          <cell r="C2309">
            <v>7330988544</v>
          </cell>
          <cell r="D2309">
            <v>2308</v>
          </cell>
          <cell r="E2309">
            <v>-3.1958275681754018</v>
          </cell>
          <cell r="F2309">
            <v>17.29000091552734</v>
          </cell>
          <cell r="G2309">
            <v>17.979999542236332</v>
          </cell>
          <cell r="H2309">
            <v>17.280000686645511</v>
          </cell>
          <cell r="I2309">
            <v>14.77999973297119</v>
          </cell>
          <cell r="J2309">
            <v>8.0100002288818359</v>
          </cell>
          <cell r="K2309">
            <v>7.9899997711181641</v>
          </cell>
          <cell r="L2309">
            <v>8.2200002670288086</v>
          </cell>
          <cell r="M2309">
            <v>10.260000228881839</v>
          </cell>
          <cell r="N2309">
            <v>10</v>
          </cell>
          <cell r="O2309">
            <v>10.180000305175779</v>
          </cell>
          <cell r="P2309">
            <v>11.25</v>
          </cell>
          <cell r="Q2309">
            <v>13.47999954223633</v>
          </cell>
        </row>
        <row r="2310">
          <cell r="A2310" t="str">
            <v>6060 HK Equity</v>
          </cell>
          <cell r="B2310" t="str">
            <v>ZHONGAN ONLINE-H</v>
          </cell>
          <cell r="C2310">
            <v>7327640586.8300781</v>
          </cell>
          <cell r="D2310">
            <v>2309</v>
          </cell>
          <cell r="E2310">
            <v>50.588241277956492</v>
          </cell>
          <cell r="F2310">
            <v>3.6021305671339969</v>
          </cell>
          <cell r="G2310">
            <v>3.6058002439886252</v>
          </cell>
          <cell r="H2310">
            <v>3.3150948472321029</v>
          </cell>
          <cell r="I2310">
            <v>4.2923973852384734</v>
          </cell>
          <cell r="J2310">
            <v>3.1793322384079938</v>
          </cell>
          <cell r="K2310">
            <v>3.456994053655762</v>
          </cell>
          <cell r="L2310">
            <v>3.61215752363205</v>
          </cell>
          <cell r="M2310">
            <v>4.9480038745421098</v>
          </cell>
          <cell r="N2310">
            <v>5.9802593929759951</v>
          </cell>
          <cell r="O2310">
            <v>6.7096772193908691</v>
          </cell>
          <cell r="P2310">
            <v>4.9418079688209096</v>
          </cell>
          <cell r="Q2310">
            <v>5.032128319144249</v>
          </cell>
        </row>
        <row r="2311">
          <cell r="A2311" t="str">
            <v>600872 CH Equity</v>
          </cell>
          <cell r="B2311" t="str">
            <v>JONJEE HIGH-TE-A</v>
          </cell>
          <cell r="C2311">
            <v>7326525774.9841309</v>
          </cell>
          <cell r="D2311">
            <v>2310</v>
          </cell>
          <cell r="E2311">
            <v>30.28342779955333</v>
          </cell>
          <cell r="F2311">
            <v>6.2761922652927069</v>
          </cell>
          <cell r="G2311">
            <v>5.6509747325560511</v>
          </cell>
          <cell r="H2311">
            <v>5.2681053398870858</v>
          </cell>
          <cell r="I2311">
            <v>5.9647463121000328</v>
          </cell>
          <cell r="J2311">
            <v>6.5478877847610306</v>
          </cell>
          <cell r="K2311">
            <v>6.7022498132250803</v>
          </cell>
          <cell r="L2311">
            <v>7.6741773006788208</v>
          </cell>
          <cell r="M2311">
            <v>8.4229136371334334</v>
          </cell>
          <cell r="N2311">
            <v>9.7523245585309724</v>
          </cell>
          <cell r="O2311">
            <v>11.89185917983559</v>
          </cell>
          <cell r="P2311">
            <v>9.6451187878847122</v>
          </cell>
          <cell r="Q2311">
            <v>9.2566580013498196</v>
          </cell>
        </row>
        <row r="2312">
          <cell r="A2312" t="str">
            <v>LQDE LN Equity</v>
          </cell>
          <cell r="B2312" t="str">
            <v>ISH $ CORP BD $D</v>
          </cell>
          <cell r="C2312">
            <v>7324899840</v>
          </cell>
          <cell r="D2312">
            <v>2311</v>
          </cell>
          <cell r="E2312">
            <v>11.378883698098081</v>
          </cell>
          <cell r="F2312">
            <v>122.4700012207031</v>
          </cell>
          <cell r="G2312">
            <v>122.9899978637695</v>
          </cell>
          <cell r="H2312">
            <v>125.5</v>
          </cell>
          <cell r="I2312">
            <v>127.1699981689453</v>
          </cell>
          <cell r="J2312">
            <v>117.01999664306641</v>
          </cell>
          <cell r="K2312">
            <v>122.9599990844727</v>
          </cell>
          <cell r="L2312">
            <v>126.4899978637695</v>
          </cell>
          <cell r="M2312">
            <v>128.66999816894531</v>
          </cell>
          <cell r="N2312">
            <v>132.3999938964844</v>
          </cell>
          <cell r="O2312">
            <v>130.1000061035156</v>
          </cell>
          <cell r="P2312">
            <v>128.74000549316409</v>
          </cell>
          <cell r="Q2312">
            <v>128.50999450683591</v>
          </cell>
        </row>
        <row r="2313">
          <cell r="A2313" t="str">
            <v>002064 CH Equity</v>
          </cell>
          <cell r="B2313" t="str">
            <v>HUAFENG -A</v>
          </cell>
          <cell r="C2313">
            <v>7319268592.1664429</v>
          </cell>
          <cell r="D2313">
            <v>2312</v>
          </cell>
          <cell r="E2313">
            <v>88.309231014464146</v>
          </cell>
          <cell r="F2313">
            <v>0.81116020431626601</v>
          </cell>
          <cell r="G2313">
            <v>0.89755002409219709</v>
          </cell>
          <cell r="H2313">
            <v>0.8530940348272511</v>
          </cell>
          <cell r="I2313">
            <v>0.87632349551586208</v>
          </cell>
          <cell r="J2313">
            <v>0.65492961334300803</v>
          </cell>
          <cell r="K2313">
            <v>0.73903131614025608</v>
          </cell>
          <cell r="L2313">
            <v>0.75619404111728306</v>
          </cell>
          <cell r="M2313">
            <v>0.73408770476490304</v>
          </cell>
          <cell r="N2313">
            <v>0.97838387484208111</v>
          </cell>
          <cell r="O2313">
            <v>1.243372974254271</v>
          </cell>
          <cell r="P2313">
            <v>1.072007126708812</v>
          </cell>
          <cell r="Q2313">
            <v>1.259826146373825</v>
          </cell>
        </row>
        <row r="2314">
          <cell r="A2314" t="str">
            <v>3391 JP Equity</v>
          </cell>
          <cell r="B2314" t="str">
            <v>TSURUHA HOLDINGS</v>
          </cell>
          <cell r="C2314">
            <v>7315422891.2960815</v>
          </cell>
          <cell r="D2314">
            <v>2313</v>
          </cell>
          <cell r="E2314">
            <v>21.123103458545959</v>
          </cell>
          <cell r="F2314">
            <v>119.8642729129642</v>
          </cell>
          <cell r="G2314">
            <v>129.03819000348449</v>
          </cell>
          <cell r="H2314">
            <v>119.81228007003661</v>
          </cell>
          <cell r="I2314">
            <v>121.56644901260729</v>
          </cell>
          <cell r="J2314">
            <v>130.93014383688569</v>
          </cell>
          <cell r="K2314">
            <v>132.6090965420008</v>
          </cell>
          <cell r="L2314">
            <v>149.93492592126131</v>
          </cell>
          <cell r="M2314">
            <v>138.1493242457509</v>
          </cell>
          <cell r="N2314">
            <v>139.31568214669821</v>
          </cell>
          <cell r="O2314">
            <v>136.76664838567379</v>
          </cell>
          <cell r="P2314">
            <v>141.26006109639999</v>
          </cell>
          <cell r="Q2314">
            <v>142.87076439708471</v>
          </cell>
        </row>
        <row r="2315">
          <cell r="A2315" t="str">
            <v>IUSV US Equity</v>
          </cell>
          <cell r="B2315" t="str">
            <v>ISHARES CORE S&amp;P</v>
          </cell>
          <cell r="C2315">
            <v>7314489856</v>
          </cell>
          <cell r="D2315">
            <v>2314</v>
          </cell>
          <cell r="E2315">
            <v>0.27871447140428401</v>
          </cell>
          <cell r="F2315">
            <v>61.119998931884773</v>
          </cell>
          <cell r="G2315">
            <v>63.020000457763672</v>
          </cell>
          <cell r="H2315">
            <v>61.479999542236328</v>
          </cell>
          <cell r="I2315">
            <v>57.810001373291023</v>
          </cell>
          <cell r="J2315">
            <v>44.040000915527337</v>
          </cell>
          <cell r="K2315">
            <v>49.830001831054688</v>
          </cell>
          <cell r="L2315">
            <v>53.139999389648438</v>
          </cell>
          <cell r="M2315">
            <v>52.130001068115227</v>
          </cell>
          <cell r="N2315">
            <v>54.319999694824219</v>
          </cell>
          <cell r="O2315">
            <v>56.069999694824219</v>
          </cell>
          <cell r="P2315">
            <v>54.330001831054688</v>
          </cell>
          <cell r="Q2315">
            <v>54.450000762939453</v>
          </cell>
        </row>
        <row r="2316">
          <cell r="A2316" t="str">
            <v>BERY US Equity</v>
          </cell>
          <cell r="B2316" t="str">
            <v>BERRY GLOBAL GRO</v>
          </cell>
          <cell r="C2316">
            <v>7312889856</v>
          </cell>
          <cell r="D2316">
            <v>2315</v>
          </cell>
          <cell r="E2316">
            <v>31.247027427600411</v>
          </cell>
          <cell r="F2316">
            <v>46.669998168945313</v>
          </cell>
          <cell r="G2316">
            <v>47.490001678466797</v>
          </cell>
          <cell r="H2316">
            <v>42.959999084472663</v>
          </cell>
          <cell r="I2316">
            <v>38.340000152587891</v>
          </cell>
          <cell r="J2316">
            <v>33.080001831054688</v>
          </cell>
          <cell r="K2316">
            <v>41.020000457763672</v>
          </cell>
          <cell r="L2316">
            <v>45.610000610351563</v>
          </cell>
          <cell r="M2316">
            <v>44.189998626708977</v>
          </cell>
          <cell r="N2316">
            <v>51.830001831054688</v>
          </cell>
          <cell r="O2316">
            <v>53.110000610351563</v>
          </cell>
          <cell r="P2316">
            <v>49.349998474121087</v>
          </cell>
          <cell r="Q2316">
            <v>47.330001831054688</v>
          </cell>
        </row>
        <row r="2317">
          <cell r="A2317" t="str">
            <v>SCHM US Equity</v>
          </cell>
          <cell r="B2317" t="str">
            <v>SCHWAB MID CAP</v>
          </cell>
          <cell r="C2317">
            <v>7309490176</v>
          </cell>
          <cell r="D2317">
            <v>2316</v>
          </cell>
          <cell r="E2317">
            <v>9.8134758585974424</v>
          </cell>
          <cell r="F2317">
            <v>58.889999389648438</v>
          </cell>
          <cell r="G2317">
            <v>60.150001525878913</v>
          </cell>
          <cell r="H2317">
            <v>59.880001068115227</v>
          </cell>
          <cell r="I2317">
            <v>55.830001831054688</v>
          </cell>
          <cell r="J2317">
            <v>39.810001373291023</v>
          </cell>
          <cell r="K2317">
            <v>46.599998474121087</v>
          </cell>
          <cell r="L2317">
            <v>52.470001220703118</v>
          </cell>
          <cell r="M2317">
            <v>52.540000915527337</v>
          </cell>
          <cell r="N2317">
            <v>55.990001678466797</v>
          </cell>
          <cell r="O2317">
            <v>58.110000610351563</v>
          </cell>
          <cell r="P2317">
            <v>56.040000915527337</v>
          </cell>
          <cell r="Q2317">
            <v>57.180000305175781</v>
          </cell>
        </row>
        <row r="2318">
          <cell r="A2318" t="str">
            <v>000783 CH Equity</v>
          </cell>
          <cell r="B2318" t="str">
            <v>CHANGJIANG SEC-A</v>
          </cell>
          <cell r="C2318">
            <v>7306937913.7741089</v>
          </cell>
          <cell r="D2318">
            <v>2317</v>
          </cell>
          <cell r="E2318">
            <v>39.659946103025192</v>
          </cell>
          <cell r="F2318">
            <v>0.89071356070285612</v>
          </cell>
          <cell r="G2318">
            <v>1.025361128349189</v>
          </cell>
          <cell r="H2318">
            <v>0.88157801772492705</v>
          </cell>
          <cell r="I2318">
            <v>1.0171098980972599</v>
          </cell>
          <cell r="J2318">
            <v>0.89014089975558608</v>
          </cell>
          <cell r="K2318">
            <v>0.90184474874570209</v>
          </cell>
          <cell r="L2318">
            <v>0.90490752166829203</v>
          </cell>
          <cell r="M2318">
            <v>0.97312590310394909</v>
          </cell>
          <cell r="N2318">
            <v>1.2677449139527821</v>
          </cell>
          <cell r="O2318">
            <v>1.25216012410192</v>
          </cell>
          <cell r="P2318">
            <v>1.1809749174659601</v>
          </cell>
          <cell r="Q2318">
            <v>1.1522253007081249</v>
          </cell>
        </row>
        <row r="2319">
          <cell r="A2319" t="str">
            <v>HTO GA Equity</v>
          </cell>
          <cell r="B2319" t="str">
            <v>HELLENIC TELECOM</v>
          </cell>
          <cell r="C2319">
            <v>7305689050.2954102</v>
          </cell>
          <cell r="D2319">
            <v>2318</v>
          </cell>
          <cell r="E2319">
            <v>-0.33837403244834102</v>
          </cell>
          <cell r="F2319">
            <v>15.01769988279341</v>
          </cell>
          <cell r="G2319">
            <v>15.99116423762894</v>
          </cell>
          <cell r="H2319">
            <v>15.01812258389282</v>
          </cell>
          <cell r="I2319">
            <v>14.332760050048821</v>
          </cell>
          <cell r="J2319">
            <v>11.416624492645269</v>
          </cell>
          <cell r="K2319">
            <v>13.29547974063871</v>
          </cell>
          <cell r="L2319">
            <v>14.079450021791439</v>
          </cell>
          <cell r="M2319">
            <v>13.55059162579346</v>
          </cell>
          <cell r="N2319">
            <v>14.451270899753579</v>
          </cell>
          <cell r="O2319">
            <v>16.28990989102363</v>
          </cell>
          <cell r="P2319">
            <v>14.57554467876435</v>
          </cell>
          <cell r="Q2319">
            <v>13.546619025354399</v>
          </cell>
        </row>
        <row r="2320">
          <cell r="A2320" t="str">
            <v>4912 JP Equity</v>
          </cell>
          <cell r="B2320" t="str">
            <v>LION CORP</v>
          </cell>
          <cell r="C2320">
            <v>7288470003.4671021</v>
          </cell>
          <cell r="D2320">
            <v>2319</v>
          </cell>
          <cell r="E2320">
            <v>13.508177163309851</v>
          </cell>
          <cell r="F2320">
            <v>20.212766449898481</v>
          </cell>
          <cell r="G2320">
            <v>19.558213534764949</v>
          </cell>
          <cell r="H2320">
            <v>18.625196225941181</v>
          </cell>
          <cell r="I2320">
            <v>17.158501085825261</v>
          </cell>
          <cell r="J2320">
            <v>20.909600003622469</v>
          </cell>
          <cell r="K2320">
            <v>21.371042253449559</v>
          </cell>
          <cell r="L2320">
            <v>22.401932515203949</v>
          </cell>
          <cell r="M2320">
            <v>24.045802191831172</v>
          </cell>
          <cell r="N2320">
            <v>23.649732510559261</v>
          </cell>
          <cell r="O2320">
            <v>21.2601396869868</v>
          </cell>
          <cell r="P2320">
            <v>20.49265675060451</v>
          </cell>
          <cell r="Q2320">
            <v>20.705769659951329</v>
          </cell>
        </row>
        <row r="2321">
          <cell r="A2321" t="str">
            <v>EVR LN Equity</v>
          </cell>
          <cell r="B2321" t="str">
            <v>EVRAZ</v>
          </cell>
          <cell r="C2321">
            <v>7287108770.597168</v>
          </cell>
          <cell r="D2321">
            <v>2320</v>
          </cell>
          <cell r="E2321">
            <v>21.44245628036974</v>
          </cell>
          <cell r="F2321">
            <v>4.8256755652504637</v>
          </cell>
          <cell r="G2321">
            <v>5.3558282405138016</v>
          </cell>
          <cell r="H2321">
            <v>4.6336812015072164</v>
          </cell>
          <cell r="I2321">
            <v>4.0681384711946009</v>
          </cell>
          <cell r="J2321">
            <v>2.8037489814535381</v>
          </cell>
          <cell r="K2321">
            <v>3.2083330176722309</v>
          </cell>
          <cell r="L2321">
            <v>3.6198359682311998</v>
          </cell>
          <cell r="M2321">
            <v>3.479702724152276</v>
          </cell>
          <cell r="N2321">
            <v>3.8521097972989078</v>
          </cell>
          <cell r="O2321">
            <v>4.3590958463028073</v>
          </cell>
          <cell r="P2321">
            <v>4.3904069750569761</v>
          </cell>
          <cell r="Q2321">
            <v>4.645799919962883</v>
          </cell>
        </row>
        <row r="2322">
          <cell r="A2322" t="str">
            <v>600352 CH Equity</v>
          </cell>
          <cell r="B2322" t="str">
            <v>ZHEJIANG LONGS-A</v>
          </cell>
          <cell r="C2322">
            <v>7278711112.092041</v>
          </cell>
          <cell r="D2322">
            <v>2321</v>
          </cell>
          <cell r="E2322">
            <v>14.27526970863058</v>
          </cell>
          <cell r="F2322">
            <v>1.863821666672564</v>
          </cell>
          <cell r="G2322">
            <v>2.0780078541257301</v>
          </cell>
          <cell r="H2322">
            <v>1.713309082356673</v>
          </cell>
          <cell r="I2322">
            <v>1.9983048982758189</v>
          </cell>
          <cell r="J2322">
            <v>1.666197229457993</v>
          </cell>
          <cell r="K2322">
            <v>1.713080376749758</v>
          </cell>
          <cell r="L2322">
            <v>1.763517458539354</v>
          </cell>
          <cell r="M2322">
            <v>1.824610984013475</v>
          </cell>
          <cell r="N2322">
            <v>2.2747783628127678</v>
          </cell>
          <cell r="O2322">
            <v>2.1015786968046091</v>
          </cell>
          <cell r="P2322">
            <v>2.0011781038027721</v>
          </cell>
          <cell r="Q2322">
            <v>2.002570494624877</v>
          </cell>
        </row>
        <row r="2323">
          <cell r="A2323" t="str">
            <v>603338 CH Equity</v>
          </cell>
          <cell r="B2323" t="str">
            <v>ZHEJIANG DINGL-A</v>
          </cell>
          <cell r="C2323">
            <v>7277343041.366272</v>
          </cell>
          <cell r="D2323">
            <v>2322</v>
          </cell>
          <cell r="E2323">
            <v>122.8272554838039</v>
          </cell>
          <cell r="F2323">
            <v>6.7427560823596764</v>
          </cell>
          <cell r="G2323">
            <v>7.3342661459338387</v>
          </cell>
          <cell r="H2323">
            <v>6.3885413886382034</v>
          </cell>
          <cell r="I2323">
            <v>7.5482849954714766</v>
          </cell>
          <cell r="J2323">
            <v>6.0754530933796218</v>
          </cell>
          <cell r="K2323">
            <v>7.954599078001138</v>
          </cell>
          <cell r="L2323">
            <v>9.3958063025584124</v>
          </cell>
          <cell r="M2323">
            <v>10.7171141257254</v>
          </cell>
          <cell r="N2323">
            <v>12.605824589729311</v>
          </cell>
          <cell r="O2323">
            <v>15.67030763626099</v>
          </cell>
          <cell r="P2323">
            <v>14.600206756275609</v>
          </cell>
          <cell r="Q2323">
            <v>13.763936175357911</v>
          </cell>
        </row>
        <row r="2324">
          <cell r="A2324" t="str">
            <v>7564 JP Equity</v>
          </cell>
          <cell r="B2324" t="str">
            <v>WORKMAN CO LTD</v>
          </cell>
          <cell r="C2324">
            <v>7267915444.1455078</v>
          </cell>
          <cell r="D2324">
            <v>2323</v>
          </cell>
          <cell r="E2324">
            <v>12.66961601335208</v>
          </cell>
          <cell r="F2324">
            <v>85.840060785412788</v>
          </cell>
          <cell r="G2324">
            <v>93.787386314943433</v>
          </cell>
          <cell r="H2324">
            <v>82.451461553573608</v>
          </cell>
          <cell r="I2324">
            <v>65.237567676231265</v>
          </cell>
          <cell r="J2324">
            <v>53.604780714958913</v>
          </cell>
          <cell r="K2324">
            <v>62.839480070397258</v>
          </cell>
          <cell r="L2324">
            <v>84.867072142660618</v>
          </cell>
          <cell r="M2324">
            <v>90.113575384020805</v>
          </cell>
          <cell r="N2324">
            <v>95.107931857928634</v>
          </cell>
          <cell r="O2324">
            <v>86.964724007993937</v>
          </cell>
          <cell r="P2324">
            <v>87.257220838218927</v>
          </cell>
          <cell r="Q2324">
            <v>88.412015084177256</v>
          </cell>
        </row>
        <row r="2325">
          <cell r="A2325" t="str">
            <v>VOYA US Equity</v>
          </cell>
          <cell r="B2325" t="str">
            <v>VOYA FINANCIAL I</v>
          </cell>
          <cell r="C2325">
            <v>7265449984</v>
          </cell>
          <cell r="D2325">
            <v>2324</v>
          </cell>
          <cell r="E2325">
            <v>0.78155019582351004</v>
          </cell>
          <cell r="F2325">
            <v>57.759998321533203</v>
          </cell>
          <cell r="G2325">
            <v>60.979999542236328</v>
          </cell>
          <cell r="H2325">
            <v>60.400001525878913</v>
          </cell>
          <cell r="I2325">
            <v>55.790000915527337</v>
          </cell>
          <cell r="J2325">
            <v>37.799999237060547</v>
          </cell>
          <cell r="K2325">
            <v>43.959999084472663</v>
          </cell>
          <cell r="L2325">
            <v>46.150001525878913</v>
          </cell>
          <cell r="M2325">
            <v>45.75</v>
          </cell>
          <cell r="N2325">
            <v>50.180000305175781</v>
          </cell>
          <cell r="O2325">
            <v>51.060001373291023</v>
          </cell>
          <cell r="P2325">
            <v>47.919998168945313</v>
          </cell>
          <cell r="Q2325">
            <v>48.770000457763672</v>
          </cell>
        </row>
        <row r="2326">
          <cell r="A2326" t="str">
            <v>IMEU LN Equity</v>
          </cell>
          <cell r="B2326" t="str">
            <v>ISH CORE MSCI ER</v>
          </cell>
          <cell r="C2326">
            <v>7264632050.9893799</v>
          </cell>
          <cell r="D2326">
            <v>2325</v>
          </cell>
          <cell r="E2326">
            <v>0.95061723103349005</v>
          </cell>
          <cell r="F2326">
            <v>27.59468949353322</v>
          </cell>
          <cell r="G2326">
            <v>29.148830058984458</v>
          </cell>
          <cell r="H2326">
            <v>28.269617897458371</v>
          </cell>
          <cell r="I2326">
            <v>26.047101455274969</v>
          </cell>
          <cell r="J2326">
            <v>21.160743540287971</v>
          </cell>
          <cell r="K2326">
            <v>22.681062745469831</v>
          </cell>
          <cell r="L2326">
            <v>24.39899160299683</v>
          </cell>
          <cell r="M2326">
            <v>25.161696553230289</v>
          </cell>
          <cell r="N2326">
            <v>26.35757161304355</v>
          </cell>
          <cell r="O2326">
            <v>26.69293280492866</v>
          </cell>
          <cell r="P2326">
            <v>26.078114851843569</v>
          </cell>
          <cell r="Q2326">
            <v>24.91439225571526</v>
          </cell>
        </row>
        <row r="2327">
          <cell r="A2327" t="str">
            <v>OEF US Equity</v>
          </cell>
          <cell r="B2327" t="str">
            <v>ISHARES S&amp;P 100</v>
          </cell>
          <cell r="C2327">
            <v>7262510080</v>
          </cell>
          <cell r="D2327">
            <v>2326</v>
          </cell>
          <cell r="E2327">
            <v>20.216739080196451</v>
          </cell>
          <cell r="F2327">
            <v>139.25999450683591</v>
          </cell>
          <cell r="G2327">
            <v>144.0899963378906</v>
          </cell>
          <cell r="H2327">
            <v>145.8699951171875</v>
          </cell>
          <cell r="I2327">
            <v>139.33000183105469</v>
          </cell>
          <cell r="J2327">
            <v>113.5500030517578</v>
          </cell>
          <cell r="K2327">
            <v>130.16999816894531</v>
          </cell>
          <cell r="L2327">
            <v>139.57000732421881</v>
          </cell>
          <cell r="M2327">
            <v>143.5</v>
          </cell>
          <cell r="N2327">
            <v>151.8800048828125</v>
          </cell>
          <cell r="O2327">
            <v>165.69000244140619</v>
          </cell>
          <cell r="P2327">
            <v>156.75999450683591</v>
          </cell>
          <cell r="Q2327">
            <v>151.8999938964844</v>
          </cell>
        </row>
        <row r="2328">
          <cell r="A2328" t="str">
            <v>3888 HK Equity</v>
          </cell>
          <cell r="B2328" t="str">
            <v>KINGSOFT CORP</v>
          </cell>
          <cell r="C2328">
            <v>7259742173.9912109</v>
          </cell>
          <cell r="D2328">
            <v>2327</v>
          </cell>
          <cell r="E2328">
            <v>129.07854317744119</v>
          </cell>
          <cell r="F2328">
            <v>2.216914143397446</v>
          </cell>
          <cell r="G2328">
            <v>2.5795191303928391</v>
          </cell>
          <cell r="H2328">
            <v>3.0940540808999231</v>
          </cell>
          <cell r="I2328">
            <v>3.3827598218958879</v>
          </cell>
          <cell r="J2328">
            <v>3.1639378011433341</v>
          </cell>
          <cell r="K2328">
            <v>3.4595107285217641</v>
          </cell>
          <cell r="L2328">
            <v>3.3025440708181861</v>
          </cell>
          <cell r="M2328">
            <v>4.651252750963863</v>
          </cell>
          <cell r="N2328">
            <v>5.3932005672749028</v>
          </cell>
          <cell r="O2328">
            <v>5.7419353127479553</v>
          </cell>
          <cell r="P2328">
            <v>4.9869683900857353</v>
          </cell>
          <cell r="Q2328">
            <v>5.2385744122778988</v>
          </cell>
        </row>
        <row r="2329">
          <cell r="A2329" t="str">
            <v>601021 CH Equity</v>
          </cell>
          <cell r="B2329" t="str">
            <v>SPRING AIRLINE-A</v>
          </cell>
          <cell r="C2329">
            <v>7238382577.0049438</v>
          </cell>
          <cell r="D2329">
            <v>2328</v>
          </cell>
          <cell r="E2329">
            <v>25.704605257481241</v>
          </cell>
          <cell r="F2329">
            <v>5.8613780113817597</v>
          </cell>
          <cell r="G2329">
            <v>6.3029552015336776</v>
          </cell>
          <cell r="H2329">
            <v>5.0202948041260242</v>
          </cell>
          <cell r="I2329">
            <v>5.1990404254247551</v>
          </cell>
          <cell r="J2329">
            <v>4.6028171021417847</v>
          </cell>
          <cell r="K2329">
            <v>5.2595815375070742</v>
          </cell>
          <cell r="L2329">
            <v>5.0927353980669068</v>
          </cell>
          <cell r="M2329">
            <v>5.1683169765806269</v>
          </cell>
          <cell r="N2329">
            <v>5.7084328484744447</v>
          </cell>
          <cell r="O2329">
            <v>6.4980517110579967</v>
          </cell>
          <cell r="P2329">
            <v>6.626417487859726</v>
          </cell>
          <cell r="Q2329">
            <v>6.2423412580932336</v>
          </cell>
        </row>
        <row r="2330">
          <cell r="A2330" t="str">
            <v>JNPR US Equity</v>
          </cell>
          <cell r="B2330" t="str">
            <v>JUNIPER NETWORKS</v>
          </cell>
          <cell r="C2330">
            <v>7234416128</v>
          </cell>
          <cell r="D2330">
            <v>2329</v>
          </cell>
          <cell r="E2330">
            <v>-13.17515087891554</v>
          </cell>
          <cell r="F2330">
            <v>24.780000686645511</v>
          </cell>
          <cell r="G2330">
            <v>24.629999160766602</v>
          </cell>
          <cell r="H2330">
            <v>23.14999961853027</v>
          </cell>
          <cell r="I2330">
            <v>21.879999160766602</v>
          </cell>
          <cell r="J2330">
            <v>19.219999313354489</v>
          </cell>
          <cell r="K2330">
            <v>21.819999694824219</v>
          </cell>
          <cell r="L2330">
            <v>24.280000686645511</v>
          </cell>
          <cell r="M2330">
            <v>22.54999923706055</v>
          </cell>
          <cell r="N2330">
            <v>25.29999923706055</v>
          </cell>
          <cell r="O2330">
            <v>24.569999694824219</v>
          </cell>
          <cell r="P2330">
            <v>21.35000038146973</v>
          </cell>
          <cell r="Q2330">
            <v>19.670000076293949</v>
          </cell>
        </row>
        <row r="2331">
          <cell r="A2331" t="str">
            <v>SGX SP Equity</v>
          </cell>
          <cell r="B2331" t="str">
            <v>SINGAPORE EXCH</v>
          </cell>
          <cell r="C2331">
            <v>7231112423.3347778</v>
          </cell>
          <cell r="D2331">
            <v>2330</v>
          </cell>
          <cell r="E2331">
            <v>6.157325094602939</v>
          </cell>
          <cell r="F2331">
            <v>6.5354215059919616</v>
          </cell>
          <cell r="G2331">
            <v>6.5805106331065417</v>
          </cell>
          <cell r="H2331">
            <v>6.2751117008992878</v>
          </cell>
          <cell r="I2331">
            <v>6.2486505798005956</v>
          </cell>
          <cell r="J2331">
            <v>6.357938771071872</v>
          </cell>
          <cell r="K2331">
            <v>6.8140089768686494</v>
          </cell>
          <cell r="L2331">
            <v>5.9792643421269531</v>
          </cell>
          <cell r="M2331">
            <v>5.8764435761390814</v>
          </cell>
          <cell r="N2331">
            <v>6.1823465490152776</v>
          </cell>
          <cell r="O2331">
            <v>6.3956480769859354</v>
          </cell>
          <cell r="P2331">
            <v>6.7131325426385047</v>
          </cell>
          <cell r="Q2331">
            <v>6.32133467043775</v>
          </cell>
        </row>
        <row r="2332">
          <cell r="A2332" t="str">
            <v>WTC AU Equity</v>
          </cell>
          <cell r="B2332" t="str">
            <v>WISETECH GLOBAL</v>
          </cell>
          <cell r="C2332">
            <v>7229857552.3934326</v>
          </cell>
          <cell r="D2332">
            <v>2331</v>
          </cell>
          <cell r="E2332">
            <v>17.153360579000459</v>
          </cell>
          <cell r="F2332">
            <v>18.80534340410804</v>
          </cell>
          <cell r="G2332">
            <v>16.398728938098881</v>
          </cell>
          <cell r="H2332">
            <v>16.646431501596449</v>
          </cell>
          <cell r="I2332">
            <v>11.119166083177561</v>
          </cell>
          <cell r="J2332">
            <v>9.6799196722316765</v>
          </cell>
          <cell r="K2332">
            <v>11.445785977329249</v>
          </cell>
          <cell r="L2332">
            <v>13.68131151725197</v>
          </cell>
          <cell r="M2332">
            <v>12.834744748096449</v>
          </cell>
          <cell r="N2332">
            <v>15.16917954904557</v>
          </cell>
          <cell r="O2332">
            <v>20.916630340929029</v>
          </cell>
          <cell r="P2332">
            <v>18.587596071748749</v>
          </cell>
          <cell r="Q2332">
            <v>20.085120374565118</v>
          </cell>
        </row>
        <row r="2333">
          <cell r="A2333" t="str">
            <v>4704 JP Equity</v>
          </cell>
          <cell r="B2333" t="str">
            <v>TREND MICRO INC</v>
          </cell>
          <cell r="C2333">
            <v>7229310238.8088989</v>
          </cell>
          <cell r="D2333">
            <v>2332</v>
          </cell>
          <cell r="E2333">
            <v>-2.350675285786175</v>
          </cell>
          <cell r="F2333">
            <v>55.025679990649223</v>
          </cell>
          <cell r="G2333">
            <v>51.541645079851151</v>
          </cell>
          <cell r="H2333">
            <v>52.912489278241992</v>
          </cell>
          <cell r="I2333">
            <v>49.832964213564992</v>
          </cell>
          <cell r="J2333">
            <v>46.974224215373397</v>
          </cell>
          <cell r="K2333">
            <v>49.072857759892941</v>
          </cell>
          <cell r="L2333">
            <v>55.307675711810589</v>
          </cell>
          <cell r="M2333">
            <v>55.576244322583079</v>
          </cell>
          <cell r="N2333">
            <v>60.420400714501739</v>
          </cell>
          <cell r="O2333">
            <v>62.346727298572659</v>
          </cell>
          <cell r="P2333">
            <v>60.729509834200137</v>
          </cell>
          <cell r="Q2333">
            <v>56.270861811935902</v>
          </cell>
        </row>
        <row r="2334">
          <cell r="A2334" t="str">
            <v>KRC US Equity</v>
          </cell>
          <cell r="B2334" t="str">
            <v>KILROY REALTY</v>
          </cell>
          <cell r="C2334">
            <v>7228551168</v>
          </cell>
          <cell r="D2334">
            <v>2333</v>
          </cell>
          <cell r="E2334">
            <v>-21.939990871136128</v>
          </cell>
          <cell r="F2334">
            <v>82.739997863769531</v>
          </cell>
          <cell r="G2334">
            <v>83.900001525878906</v>
          </cell>
          <cell r="H2334">
            <v>84.150001525878906</v>
          </cell>
          <cell r="I2334">
            <v>76.110000610351563</v>
          </cell>
          <cell r="J2334">
            <v>60.189998626708977</v>
          </cell>
          <cell r="K2334">
            <v>60.130001068115227</v>
          </cell>
          <cell r="L2334">
            <v>58.529998779296882</v>
          </cell>
          <cell r="M2334">
            <v>59.099998474121087</v>
          </cell>
          <cell r="N2334">
            <v>57.020000457763672</v>
          </cell>
          <cell r="O2334">
            <v>57.009998321533203</v>
          </cell>
          <cell r="P2334">
            <v>52.729999542236328</v>
          </cell>
          <cell r="Q2334">
            <v>48.950000762939453</v>
          </cell>
        </row>
        <row r="2335">
          <cell r="A2335" t="str">
            <v>874 HK Equity</v>
          </cell>
          <cell r="B2335" t="str">
            <v>BAIYUNSHAN PH-H</v>
          </cell>
          <cell r="C2335">
            <v>7227541505.0527344</v>
          </cell>
          <cell r="D2335">
            <v>2334</v>
          </cell>
          <cell r="E2335">
            <v>-17.468363502449002</v>
          </cell>
          <cell r="F2335">
            <v>2.9570680496093762</v>
          </cell>
          <cell r="G2335">
            <v>3.4133198065310641</v>
          </cell>
          <cell r="H2335">
            <v>3.1348567298916521</v>
          </cell>
          <cell r="I2335">
            <v>3.0843572616577148</v>
          </cell>
          <cell r="J2335">
            <v>2.569261639421768</v>
          </cell>
          <cell r="K2335">
            <v>2.6443425416946411</v>
          </cell>
          <cell r="L2335">
            <v>2.484648383282519</v>
          </cell>
          <cell r="M2335">
            <v>2.5236755409217149</v>
          </cell>
          <cell r="N2335">
            <v>3.109476988062454</v>
          </cell>
          <cell r="O2335">
            <v>2.5935483590249082</v>
          </cell>
          <cell r="P2335">
            <v>2.4954195502587599</v>
          </cell>
          <cell r="Q2335">
            <v>2.3689712566886101</v>
          </cell>
        </row>
        <row r="2336">
          <cell r="A2336" t="str">
            <v>LPLA US Equity</v>
          </cell>
          <cell r="B2336" t="str">
            <v>LPL FINANCIAL HO</v>
          </cell>
          <cell r="C2336">
            <v>7211294208</v>
          </cell>
          <cell r="D2336">
            <v>2335</v>
          </cell>
          <cell r="E2336">
            <v>1.8531361432591491</v>
          </cell>
          <cell r="F2336">
            <v>91.680000305175781</v>
          </cell>
          <cell r="G2336">
            <v>92.25</v>
          </cell>
          <cell r="H2336">
            <v>90.900001525878906</v>
          </cell>
          <cell r="I2336">
            <v>82.5</v>
          </cell>
          <cell r="J2336">
            <v>51.930000305175781</v>
          </cell>
          <cell r="K2336">
            <v>61.979999542236328</v>
          </cell>
          <cell r="L2336">
            <v>73.389999389648438</v>
          </cell>
          <cell r="M2336">
            <v>76.75</v>
          </cell>
          <cell r="N2336">
            <v>80.489997863769531</v>
          </cell>
          <cell r="O2336">
            <v>82.800003051757813</v>
          </cell>
          <cell r="P2336">
            <v>76.650001525878906</v>
          </cell>
          <cell r="Q2336">
            <v>80.529998779296875</v>
          </cell>
        </row>
        <row r="2337">
          <cell r="A2337" t="str">
            <v>KGH PW Equity</v>
          </cell>
          <cell r="B2337" t="str">
            <v>KGHM</v>
          </cell>
          <cell r="C2337">
            <v>7205894047.7741699</v>
          </cell>
          <cell r="D2337">
            <v>2336</v>
          </cell>
          <cell r="E2337">
            <v>43.862430633060526</v>
          </cell>
          <cell r="F2337">
            <v>22.702032539948281</v>
          </cell>
          <cell r="G2337">
            <v>25.196394558446169</v>
          </cell>
          <cell r="H2337">
            <v>23.810747874816119</v>
          </cell>
          <cell r="I2337">
            <v>18.85233253240585</v>
          </cell>
          <cell r="J2337">
            <v>13.96665352530499</v>
          </cell>
          <cell r="K2337">
            <v>18.514599542357018</v>
          </cell>
          <cell r="L2337">
            <v>22.106459718444061</v>
          </cell>
          <cell r="M2337">
            <v>23.377340763646771</v>
          </cell>
          <cell r="N2337">
            <v>34.636468832109131</v>
          </cell>
          <cell r="O2337">
            <v>37.056680470705032</v>
          </cell>
          <cell r="P2337">
            <v>30.179529777733929</v>
          </cell>
          <cell r="Q2337">
            <v>30.31449385805945</v>
          </cell>
        </row>
        <row r="2338">
          <cell r="A2338" t="str">
            <v>RGLD US Equity</v>
          </cell>
          <cell r="B2338" t="str">
            <v>ROYAL GOLD INC</v>
          </cell>
          <cell r="C2338">
            <v>7205356032</v>
          </cell>
          <cell r="D2338">
            <v>2337</v>
          </cell>
          <cell r="E2338">
            <v>-5.8290509637523016</v>
          </cell>
          <cell r="F2338">
            <v>117.2799987792969</v>
          </cell>
          <cell r="G2338">
            <v>122.25</v>
          </cell>
          <cell r="H2338">
            <v>112.38999938964839</v>
          </cell>
          <cell r="I2338">
            <v>100.0500030517578</v>
          </cell>
          <cell r="J2338">
            <v>91.330001831054688</v>
          </cell>
          <cell r="K2338">
            <v>125.86000061035161</v>
          </cell>
          <cell r="L2338">
            <v>135.11000061035159</v>
          </cell>
          <cell r="M2338">
            <v>123.4100036621094</v>
          </cell>
          <cell r="N2338">
            <v>140.4100036621094</v>
          </cell>
          <cell r="O2338">
            <v>133.16999816894531</v>
          </cell>
          <cell r="P2338">
            <v>120.4199981689453</v>
          </cell>
          <cell r="Q2338">
            <v>121.4599990844727</v>
          </cell>
        </row>
        <row r="2339">
          <cell r="A2339" t="str">
            <v>QAN AU Equity</v>
          </cell>
          <cell r="B2339" t="str">
            <v>QANTAS AIRWAYS</v>
          </cell>
          <cell r="C2339">
            <v>7202522023.1482544</v>
          </cell>
          <cell r="D2339">
            <v>2338</v>
          </cell>
          <cell r="E2339">
            <v>-26.907074160280509</v>
          </cell>
          <cell r="F2339">
            <v>4.9893119313125567</v>
          </cell>
          <cell r="G2339">
            <v>4.9890868956928216</v>
          </cell>
          <cell r="H2339">
            <v>4.260255900377274</v>
          </cell>
          <cell r="I2339">
            <v>3.4690228952665341</v>
          </cell>
          <cell r="J2339">
            <v>2.0577440493640888</v>
          </cell>
          <cell r="K2339">
            <v>2.3251259617080682</v>
          </cell>
          <cell r="L2339">
            <v>2.7199832477970181</v>
          </cell>
          <cell r="M2339">
            <v>2.677652978393553</v>
          </cell>
          <cell r="N2339">
            <v>2.276799998831748</v>
          </cell>
          <cell r="O2339">
            <v>2.8700420855598452</v>
          </cell>
          <cell r="P2339">
            <v>2.9674051570606248</v>
          </cell>
          <cell r="Q2339">
            <v>3.0342399432754519</v>
          </cell>
        </row>
        <row r="2340">
          <cell r="A2340" t="str">
            <v>9766 JP Equity</v>
          </cell>
          <cell r="B2340" t="str">
            <v>KONAMI HOLDINGS</v>
          </cell>
          <cell r="C2340">
            <v>7200568570.9671021</v>
          </cell>
          <cell r="D2340">
            <v>2339</v>
          </cell>
          <cell r="E2340">
            <v>7.1076602727269336</v>
          </cell>
          <cell r="F2340">
            <v>44.570800792425871</v>
          </cell>
          <cell r="G2340">
            <v>41.279335389845073</v>
          </cell>
          <cell r="H2340">
            <v>38.004970559850342</v>
          </cell>
          <cell r="I2340">
            <v>36.284337071701877</v>
          </cell>
          <cell r="J2340">
            <v>30.024280487559739</v>
          </cell>
          <cell r="K2340">
            <v>31.138788559474051</v>
          </cell>
          <cell r="L2340">
            <v>35.18311807885766</v>
          </cell>
          <cell r="M2340">
            <v>33.047850476577878</v>
          </cell>
          <cell r="N2340">
            <v>31.576964491978291</v>
          </cell>
          <cell r="O2340">
            <v>38.341822461225092</v>
          </cell>
          <cell r="P2340">
            <v>43.012788556516171</v>
          </cell>
          <cell r="Q2340">
            <v>40.057223662734032</v>
          </cell>
        </row>
        <row r="2341">
          <cell r="A2341" t="str">
            <v>601231 CH Equity</v>
          </cell>
          <cell r="B2341" t="str">
            <v>UNIVERSAL SCIE-A</v>
          </cell>
          <cell r="C2341">
            <v>7197140750.5010986</v>
          </cell>
          <cell r="D2341">
            <v>2340</v>
          </cell>
          <cell r="E2341">
            <v>35.056496782615078</v>
          </cell>
          <cell r="F2341">
            <v>2.3297770494710619</v>
          </cell>
          <cell r="G2341">
            <v>2.7615818483883459</v>
          </cell>
          <cell r="H2341">
            <v>2.5336467847267841</v>
          </cell>
          <cell r="I2341">
            <v>3.1734404020171501</v>
          </cell>
          <cell r="J2341">
            <v>2.2774648775328221</v>
          </cell>
          <cell r="K2341">
            <v>2.5313946060298349</v>
          </cell>
          <cell r="L2341">
            <v>2.674036804613479</v>
          </cell>
          <cell r="M2341">
            <v>3.0622347500781189</v>
          </cell>
          <cell r="N2341">
            <v>3.8146942982416192</v>
          </cell>
          <cell r="O2341">
            <v>3.4650418344190261</v>
          </cell>
          <cell r="P2341">
            <v>3.7579150516336308</v>
          </cell>
          <cell r="Q2341">
            <v>3.223540760269088</v>
          </cell>
        </row>
        <row r="2342">
          <cell r="A2342" t="str">
            <v>DCC LN Equity</v>
          </cell>
          <cell r="B2342" t="str">
            <v>DCC PLC</v>
          </cell>
          <cell r="C2342">
            <v>7189829376.3336182</v>
          </cell>
          <cell r="D2342">
            <v>2341</v>
          </cell>
          <cell r="E2342">
            <v>-14.525675626681689</v>
          </cell>
          <cell r="F2342">
            <v>84.87290951795876</v>
          </cell>
          <cell r="G2342">
            <v>86.753811895847321</v>
          </cell>
          <cell r="H2342">
            <v>80.89109756052494</v>
          </cell>
          <cell r="I2342">
            <v>71.141185877844691</v>
          </cell>
          <cell r="J2342">
            <v>59.024990405887372</v>
          </cell>
          <cell r="K2342">
            <v>70.172901682555676</v>
          </cell>
          <cell r="L2342">
            <v>83.889451026916504</v>
          </cell>
          <cell r="M2342">
            <v>84.57125785946846</v>
          </cell>
          <cell r="N2342">
            <v>92.581215128302574</v>
          </cell>
          <cell r="O2342">
            <v>86.485532950609922</v>
          </cell>
          <cell r="P2342">
            <v>72.335339589044452</v>
          </cell>
          <cell r="Q2342">
            <v>65.583208870142698</v>
          </cell>
        </row>
        <row r="2343">
          <cell r="A2343" t="str">
            <v>CHP-U CN Equity</v>
          </cell>
          <cell r="B2343" t="str">
            <v>CHOICE PROPERTIE</v>
          </cell>
          <cell r="C2343">
            <v>7188294149.8544312</v>
          </cell>
          <cell r="D2343">
            <v>2342</v>
          </cell>
          <cell r="E2343">
            <v>4.561843292879697</v>
          </cell>
          <cell r="F2343">
            <v>10.30152657591128</v>
          </cell>
          <cell r="G2343">
            <v>10.712360305696389</v>
          </cell>
          <cell r="H2343">
            <v>11.1027474552393</v>
          </cell>
          <cell r="I2343">
            <v>10.502249307546659</v>
          </cell>
          <cell r="J2343">
            <v>8.7143059623958266</v>
          </cell>
          <cell r="K2343">
            <v>8.5758910162029451</v>
          </cell>
          <cell r="L2343">
            <v>9.5756419806662052</v>
          </cell>
          <cell r="M2343">
            <v>9.3814428217597197</v>
          </cell>
          <cell r="N2343">
            <v>9.4598628365847617</v>
          </cell>
          <cell r="O2343">
            <v>9.5620880502566479</v>
          </cell>
          <cell r="P2343">
            <v>9.6427224629478587</v>
          </cell>
          <cell r="Q2343">
            <v>9.0929673531490494</v>
          </cell>
        </row>
        <row r="2344">
          <cell r="A2344" t="str">
            <v>486 HK Equity</v>
          </cell>
          <cell r="B2344" t="str">
            <v>RUSAL</v>
          </cell>
          <cell r="C2344">
            <v>7172617509.7753906</v>
          </cell>
          <cell r="D2344">
            <v>2343</v>
          </cell>
          <cell r="E2344">
            <v>6.6473993218989724</v>
          </cell>
          <cell r="F2344">
            <v>0.43557678052416898</v>
          </cell>
          <cell r="G2344">
            <v>0.49018350549228612</v>
          </cell>
          <cell r="H2344">
            <v>0.53813964630510502</v>
          </cell>
          <cell r="I2344">
            <v>0.48578626503424999</v>
          </cell>
          <cell r="J2344">
            <v>0.31083939497052199</v>
          </cell>
          <cell r="K2344">
            <v>0.35214903362259498</v>
          </cell>
          <cell r="L2344">
            <v>0.40120748284161711</v>
          </cell>
          <cell r="M2344">
            <v>0.38190592542733298</v>
          </cell>
          <cell r="N2344">
            <v>0.38062062729711199</v>
          </cell>
          <cell r="O2344">
            <v>0.41161289834207099</v>
          </cell>
          <cell r="P2344">
            <v>0.38837708186241199</v>
          </cell>
          <cell r="Q2344">
            <v>0.37676448912364402</v>
          </cell>
        </row>
        <row r="2345">
          <cell r="A2345" t="str">
            <v>FPE GR Equity</v>
          </cell>
          <cell r="B2345" t="str">
            <v>FUCHS PETROLUB S</v>
          </cell>
          <cell r="C2345">
            <v>7171740168.87146</v>
          </cell>
          <cell r="D2345">
            <v>2344</v>
          </cell>
          <cell r="E2345">
            <v>8.6218035102931587</v>
          </cell>
          <cell r="F2345">
            <v>40.202247597217593</v>
          </cell>
          <cell r="G2345">
            <v>44.799930802221297</v>
          </cell>
          <cell r="H2345">
            <v>40.254763478698813</v>
          </cell>
          <cell r="I2345">
            <v>35.664200547027583</v>
          </cell>
          <cell r="J2345">
            <v>31.081625019550302</v>
          </cell>
          <cell r="K2345">
            <v>33.348578717250803</v>
          </cell>
          <cell r="L2345">
            <v>34.113450656938539</v>
          </cell>
          <cell r="M2345">
            <v>33.679359387817392</v>
          </cell>
          <cell r="N2345">
            <v>34.248336153068522</v>
          </cell>
          <cell r="O2345">
            <v>35.085960290565481</v>
          </cell>
          <cell r="P2345">
            <v>39.110848722839357</v>
          </cell>
          <cell r="Q2345">
            <v>39.128220240335388</v>
          </cell>
        </row>
        <row r="2346">
          <cell r="A2346" t="str">
            <v>KLNMA TI Equity</v>
          </cell>
          <cell r="B2346" t="str">
            <v>TURKIYE KALKINMA</v>
          </cell>
          <cell r="C2346">
            <v>7171738048.8171387</v>
          </cell>
          <cell r="D2346">
            <v>2345</v>
          </cell>
          <cell r="E2346">
            <v>41.03982062821143</v>
          </cell>
          <cell r="F2346">
            <v>9.2566817478639791</v>
          </cell>
          <cell r="G2346">
            <v>7.3322905775786467</v>
          </cell>
          <cell r="H2346">
            <v>7.3690366877485758</v>
          </cell>
          <cell r="I2346">
            <v>6.0387443751096734</v>
          </cell>
          <cell r="J2346">
            <v>3.838398957951767</v>
          </cell>
          <cell r="K2346">
            <v>5.8911462167630484</v>
          </cell>
          <cell r="L2346">
            <v>6.0235831077557691</v>
          </cell>
          <cell r="M2346">
            <v>5.9433414142822576</v>
          </cell>
          <cell r="N2346">
            <v>6.6592036529805227</v>
          </cell>
          <cell r="O2346">
            <v>5.9870813273344652</v>
          </cell>
          <cell r="P2346">
            <v>5.9084274409201498</v>
          </cell>
          <cell r="Q2346">
            <v>7.7087285369634628</v>
          </cell>
        </row>
        <row r="2347">
          <cell r="A2347" t="str">
            <v>135 HK Equity</v>
          </cell>
          <cell r="B2347" t="str">
            <v>KUNLUN ENERGY</v>
          </cell>
          <cell r="C2347">
            <v>7170433885.2373047</v>
          </cell>
          <cell r="D2347">
            <v>2346</v>
          </cell>
          <cell r="E2347">
            <v>-3.5631277987374088</v>
          </cell>
          <cell r="F2347">
            <v>0.83921978028876509</v>
          </cell>
          <cell r="G2347">
            <v>0.88284362115710702</v>
          </cell>
          <cell r="H2347">
            <v>0.78661087220198311</v>
          </cell>
          <cell r="I2347">
            <v>0.71968334879733209</v>
          </cell>
          <cell r="J2347">
            <v>0.55331989422163008</v>
          </cell>
          <cell r="K2347">
            <v>0.65141123609396301</v>
          </cell>
          <cell r="L2347">
            <v>0.63083749315305904</v>
          </cell>
          <cell r="M2347">
            <v>0.64769179515319308</v>
          </cell>
          <cell r="N2347">
            <v>0.83736533698726101</v>
          </cell>
          <cell r="O2347">
            <v>0.72645160601985004</v>
          </cell>
          <cell r="P2347">
            <v>0.65546696095722701</v>
          </cell>
          <cell r="Q2347">
            <v>0.64772523246471503</v>
          </cell>
        </row>
        <row r="2348">
          <cell r="A2348" t="str">
            <v>5938 JP Equity</v>
          </cell>
          <cell r="B2348" t="str">
            <v>LIXIL GROUP CORP</v>
          </cell>
          <cell r="C2348">
            <v>7166840536.8228149</v>
          </cell>
          <cell r="D2348">
            <v>2347</v>
          </cell>
          <cell r="E2348">
            <v>25.95770754066082</v>
          </cell>
          <cell r="F2348">
            <v>17.287234463728961</v>
          </cell>
          <cell r="G2348">
            <v>17.386101349256929</v>
          </cell>
          <cell r="H2348">
            <v>17.520935580134388</v>
          </cell>
          <cell r="I2348">
            <v>14.68077269755304</v>
          </cell>
          <cell r="J2348">
            <v>11.78558070771396</v>
          </cell>
          <cell r="K2348">
            <v>12.090278505347669</v>
          </cell>
          <cell r="L2348">
            <v>14.668153323233129</v>
          </cell>
          <cell r="M2348">
            <v>13.85216943919659</v>
          </cell>
          <cell r="N2348">
            <v>13.52625195402652</v>
          </cell>
          <cell r="O2348">
            <v>18.270137787796561</v>
          </cell>
          <cell r="P2348">
            <v>19.99052507802844</v>
          </cell>
          <cell r="Q2348">
            <v>22.632331369444731</v>
          </cell>
        </row>
        <row r="2349">
          <cell r="A2349" t="str">
            <v>IHYG LN Equity</v>
          </cell>
          <cell r="B2349" t="str">
            <v>ISHR € HY CORP</v>
          </cell>
          <cell r="C2349">
            <v>7162435012.7075195</v>
          </cell>
          <cell r="D2349">
            <v>2348</v>
          </cell>
          <cell r="E2349">
            <v>1.323658339349421</v>
          </cell>
          <cell r="F2349">
            <v>115.6008424786569</v>
          </cell>
          <cell r="G2349">
            <v>118.40862175233271</v>
          </cell>
          <cell r="H2349">
            <v>116.4291558308105</v>
          </cell>
          <cell r="I2349">
            <v>114.6844451776124</v>
          </cell>
          <cell r="J2349">
            <v>95.167673174571974</v>
          </cell>
          <cell r="K2349">
            <v>101.16651050175101</v>
          </cell>
          <cell r="L2349">
            <v>106.69218406183241</v>
          </cell>
          <cell r="M2349">
            <v>109.8127329987183</v>
          </cell>
          <cell r="N2349">
            <v>115.9156437221682</v>
          </cell>
          <cell r="O2349">
            <v>119.6383525431156</v>
          </cell>
          <cell r="P2349">
            <v>114.80737388134</v>
          </cell>
          <cell r="Q2349">
            <v>113.7450911859551</v>
          </cell>
        </row>
        <row r="2350">
          <cell r="A2350" t="str">
            <v>SPSB US Equity</v>
          </cell>
          <cell r="B2350" t="str">
            <v>SPDR-PORT S/T C</v>
          </cell>
          <cell r="C2350">
            <v>7159490048</v>
          </cell>
          <cell r="D2350">
            <v>2349</v>
          </cell>
          <cell r="E2350">
            <v>3.9247451034964298</v>
          </cell>
          <cell r="F2350">
            <v>30.780000686645511</v>
          </cell>
          <cell r="G2350">
            <v>30.840000152587891</v>
          </cell>
          <cell r="H2350">
            <v>30.930000305175781</v>
          </cell>
          <cell r="I2350">
            <v>31.020000457763668</v>
          </cell>
          <cell r="J2350">
            <v>30.159999847412109</v>
          </cell>
          <cell r="K2350">
            <v>30.860000610351559</v>
          </cell>
          <cell r="L2350">
            <v>31.20000076293945</v>
          </cell>
          <cell r="M2350">
            <v>31.29999923706055</v>
          </cell>
          <cell r="N2350">
            <v>31.389999389648441</v>
          </cell>
          <cell r="O2350">
            <v>31.409999847412109</v>
          </cell>
          <cell r="P2350">
            <v>31.329999923706051</v>
          </cell>
          <cell r="Q2350">
            <v>31.309999465942379</v>
          </cell>
        </row>
        <row r="2351">
          <cell r="A2351" t="str">
            <v>BCOLO CB Equity</v>
          </cell>
          <cell r="B2351" t="str">
            <v>BANCOLOMBIA SA</v>
          </cell>
          <cell r="C2351">
            <v>7148311103.8691406</v>
          </cell>
          <cell r="D2351">
            <v>2350</v>
          </cell>
          <cell r="E2351">
            <v>-31.54275780181759</v>
          </cell>
          <cell r="F2351">
            <v>11.85556724667549</v>
          </cell>
          <cell r="G2351">
            <v>13.426341116428381</v>
          </cell>
          <cell r="H2351">
            <v>12.47619099623989</v>
          </cell>
          <cell r="I2351">
            <v>11.015748750651261</v>
          </cell>
          <cell r="J2351">
            <v>5.8845165185630322</v>
          </cell>
          <cell r="K2351">
            <v>6.3890989276114851</v>
          </cell>
          <cell r="L2351">
            <v>6.7403381079202518</v>
          </cell>
          <cell r="M2351">
            <v>6.4440260175615549</v>
          </cell>
          <cell r="N2351">
            <v>6.7977759393397719</v>
          </cell>
          <cell r="O2351">
            <v>7.4765336874406776</v>
          </cell>
          <cell r="P2351">
            <v>6.2797289388254276</v>
          </cell>
          <cell r="Q2351">
            <v>6.3296374573837966</v>
          </cell>
        </row>
        <row r="2352">
          <cell r="A2352" t="str">
            <v>KNX US Equity</v>
          </cell>
          <cell r="B2352" t="str">
            <v>KNIGHT-SWIFT TRA</v>
          </cell>
          <cell r="C2352">
            <v>7148209664</v>
          </cell>
          <cell r="D2352">
            <v>2351</v>
          </cell>
          <cell r="E2352">
            <v>14.92268713691649</v>
          </cell>
          <cell r="F2352">
            <v>36.560001373291023</v>
          </cell>
          <cell r="G2352">
            <v>35.840000152587891</v>
          </cell>
          <cell r="H2352">
            <v>37.299999237060547</v>
          </cell>
          <cell r="I2352">
            <v>33.240001678466797</v>
          </cell>
          <cell r="J2352">
            <v>31.190000534057621</v>
          </cell>
          <cell r="K2352">
            <v>37.919998168945313</v>
          </cell>
          <cell r="L2352">
            <v>40.659999847412109</v>
          </cell>
          <cell r="M2352">
            <v>41.150001525878913</v>
          </cell>
          <cell r="N2352">
            <v>43.159999847412109</v>
          </cell>
          <cell r="O2352">
            <v>46.319999694824219</v>
          </cell>
          <cell r="P2352">
            <v>40.5</v>
          </cell>
          <cell r="Q2352">
            <v>37.849998474121087</v>
          </cell>
        </row>
        <row r="2353">
          <cell r="A2353" t="str">
            <v>AUTO LN Equity</v>
          </cell>
          <cell r="B2353" t="str">
            <v>AUTO TRADER</v>
          </cell>
          <cell r="C2353">
            <v>7132662729.991333</v>
          </cell>
          <cell r="D2353">
            <v>2352</v>
          </cell>
          <cell r="E2353">
            <v>4.4486652644167624</v>
          </cell>
          <cell r="F2353">
            <v>7.3516860472569761</v>
          </cell>
          <cell r="G2353">
            <v>7.8826122303266857</v>
          </cell>
          <cell r="H2353">
            <v>7.5324959315910291</v>
          </cell>
          <cell r="I2353">
            <v>6.6504329449405191</v>
          </cell>
          <cell r="J2353">
            <v>4.8414871089457279</v>
          </cell>
          <cell r="K2353">
            <v>5.7459695629872272</v>
          </cell>
          <cell r="L2353">
            <v>6.8682150840759277</v>
          </cell>
          <cell r="M2353">
            <v>6.5300594959323917</v>
          </cell>
          <cell r="N2353">
            <v>7.1427256241440773</v>
          </cell>
          <cell r="O2353">
            <v>7.6066557317972183</v>
          </cell>
          <cell r="P2353">
            <v>7.3624739581719041</v>
          </cell>
          <cell r="Q2353">
            <v>7.2526098750531673</v>
          </cell>
        </row>
        <row r="2354">
          <cell r="A2354" t="str">
            <v>PRAH US Equity</v>
          </cell>
          <cell r="B2354" t="str">
            <v>PRA HEALTH SCIEN</v>
          </cell>
          <cell r="C2354">
            <v>7129589248</v>
          </cell>
          <cell r="D2354">
            <v>2353</v>
          </cell>
          <cell r="E2354">
            <v>3.424530370861989</v>
          </cell>
          <cell r="F2354">
            <v>109.4199981689453</v>
          </cell>
          <cell r="G2354">
            <v>111.15000152587891</v>
          </cell>
          <cell r="H2354">
            <v>102.75</v>
          </cell>
          <cell r="I2354">
            <v>99.80999755859375</v>
          </cell>
          <cell r="J2354">
            <v>76.25</v>
          </cell>
          <cell r="K2354">
            <v>87.360000610351563</v>
          </cell>
          <cell r="L2354">
            <v>103.3000030517578</v>
          </cell>
          <cell r="M2354">
            <v>94.919998168945313</v>
          </cell>
          <cell r="N2354">
            <v>107.9700012207031</v>
          </cell>
          <cell r="O2354">
            <v>106</v>
          </cell>
          <cell r="P2354">
            <v>105.11000061035161</v>
          </cell>
          <cell r="Q2354">
            <v>99.519996643066406</v>
          </cell>
        </row>
        <row r="2355">
          <cell r="A2355" t="str">
            <v>IRAO RM Equity</v>
          </cell>
          <cell r="B2355" t="str">
            <v>INTER RAO</v>
          </cell>
          <cell r="C2355">
            <v>7126942832.1949768</v>
          </cell>
          <cell r="D2355">
            <v>2354</v>
          </cell>
          <cell r="E2355">
            <v>19.720380465421151</v>
          </cell>
          <cell r="F2355">
            <v>7.0251427838070007E-2</v>
          </cell>
          <cell r="G2355">
            <v>8.1391893608682001E-2</v>
          </cell>
          <cell r="H2355">
            <v>9.1377274751059001E-2</v>
          </cell>
          <cell r="I2355">
            <v>8.152835161168201E-2</v>
          </cell>
          <cell r="J2355">
            <v>6.2247085629425013E-2</v>
          </cell>
          <cell r="K2355">
            <v>6.6249119117856012E-2</v>
          </cell>
          <cell r="L2355">
            <v>7.1420634722136001E-2</v>
          </cell>
          <cell r="M2355">
            <v>6.879893341991801E-2</v>
          </cell>
          <cell r="N2355">
            <v>7.9702135601037005E-2</v>
          </cell>
          <cell r="O2355">
            <v>7.3625739462834003E-2</v>
          </cell>
          <cell r="P2355">
            <v>7.0501319347099009E-2</v>
          </cell>
          <cell r="Q2355">
            <v>6.3487808616998001E-2</v>
          </cell>
        </row>
        <row r="2356">
          <cell r="A2356" t="str">
            <v>DAXEX GR Equity</v>
          </cell>
          <cell r="B2356" t="str">
            <v>ISHARES CORE DAX</v>
          </cell>
          <cell r="C2356">
            <v>7123390596.8521118</v>
          </cell>
          <cell r="D2356">
            <v>2355</v>
          </cell>
          <cell r="E2356">
            <v>-1.0608243887025299</v>
          </cell>
          <cell r="F2356">
            <v>123.3090411660196</v>
          </cell>
          <cell r="G2356">
            <v>127.391038137207</v>
          </cell>
          <cell r="H2356">
            <v>123.3520925013199</v>
          </cell>
          <cell r="I2356">
            <v>115.37759973754871</v>
          </cell>
          <cell r="J2356">
            <v>87.54201970682152</v>
          </cell>
          <cell r="K2356">
            <v>101.83677913819881</v>
          </cell>
          <cell r="L2356">
            <v>111.52260013904559</v>
          </cell>
          <cell r="M2356">
            <v>118.18188529711919</v>
          </cell>
          <cell r="N2356">
            <v>126.6072324292909</v>
          </cell>
          <cell r="O2356">
            <v>131.91843989674001</v>
          </cell>
          <cell r="P2356">
            <v>127.31580055160519</v>
          </cell>
          <cell r="Q2356">
            <v>116.76836929314049</v>
          </cell>
        </row>
        <row r="2357">
          <cell r="A2357" t="str">
            <v>RTL LX Equity</v>
          </cell>
          <cell r="B2357" t="str">
            <v>RTL GROUP</v>
          </cell>
          <cell r="C2357">
            <v>7119695706.267395</v>
          </cell>
          <cell r="D2357">
            <v>2356</v>
          </cell>
          <cell r="E2357">
            <v>-9.3370681273407197</v>
          </cell>
          <cell r="F2357">
            <v>48.397748969554868</v>
          </cell>
          <cell r="G2357">
            <v>49.319171427944177</v>
          </cell>
          <cell r="H2357">
            <v>45.850615027748063</v>
          </cell>
          <cell r="I2357">
            <v>42.595799456787063</v>
          </cell>
          <cell r="J2357">
            <v>33.211998713493358</v>
          </cell>
          <cell r="K2357">
            <v>33.447470879867517</v>
          </cell>
          <cell r="L2357">
            <v>33.901980055828062</v>
          </cell>
          <cell r="M2357">
            <v>32.034816427978512</v>
          </cell>
          <cell r="N2357">
            <v>33.367161111869791</v>
          </cell>
          <cell r="O2357">
            <v>33.415200710296631</v>
          </cell>
          <cell r="P2357">
            <v>38.969909978713993</v>
          </cell>
          <cell r="Q2357">
            <v>38.814263720355939</v>
          </cell>
        </row>
        <row r="2358">
          <cell r="A2358" t="str">
            <v>696 HK Equity</v>
          </cell>
          <cell r="B2358" t="str">
            <v>TRAVELSKY TECH-H</v>
          </cell>
          <cell r="C2358">
            <v>7118684149.8740234</v>
          </cell>
          <cell r="D2358">
            <v>2357</v>
          </cell>
          <cell r="E2358">
            <v>9.8071344645790823</v>
          </cell>
          <cell r="F2358">
            <v>2.4576237380204868</v>
          </cell>
          <cell r="G2358">
            <v>2.4406520057022481</v>
          </cell>
          <cell r="H2358">
            <v>2.1963307310030298</v>
          </cell>
          <cell r="I2358">
            <v>2.0305352217702648</v>
          </cell>
          <cell r="J2358">
            <v>1.7592735697578801</v>
          </cell>
          <cell r="K2358">
            <v>1.76719474716333</v>
          </cell>
          <cell r="L2358">
            <v>2.012487812378168</v>
          </cell>
          <cell r="M2358">
            <v>1.759863813112275</v>
          </cell>
          <cell r="N2358">
            <v>1.9224566474107969</v>
          </cell>
          <cell r="O2358">
            <v>2.1496773356007002</v>
          </cell>
          <cell r="P2358">
            <v>2.1341386411717171</v>
          </cell>
          <cell r="Q2358">
            <v>2.123816090411879</v>
          </cell>
        </row>
        <row r="2359">
          <cell r="A2359" t="str">
            <v>601990 CH Equity</v>
          </cell>
          <cell r="B2359" t="str">
            <v>NANJING SECURI-A</v>
          </cell>
          <cell r="C2359">
            <v>7110906256.9269409</v>
          </cell>
          <cell r="D2359">
            <v>2358</v>
          </cell>
          <cell r="E2359">
            <v>64.644857496414559</v>
          </cell>
          <cell r="F2359">
            <v>1.086755796658714</v>
          </cell>
          <cell r="G2359">
            <v>1.853979307852001</v>
          </cell>
          <cell r="H2359">
            <v>1.63355412039401</v>
          </cell>
          <cell r="I2359">
            <v>2.0126709122450852</v>
          </cell>
          <cell r="J2359">
            <v>2.1281690386672238</v>
          </cell>
          <cell r="K2359">
            <v>1.9466821849346161</v>
          </cell>
          <cell r="L2359">
            <v>2.077780026655319</v>
          </cell>
          <cell r="M2359">
            <v>2.0396039772657559</v>
          </cell>
          <cell r="N2359">
            <v>2.2891030815157478</v>
          </cell>
          <cell r="O2359">
            <v>2.1748044334226511</v>
          </cell>
          <cell r="P2359">
            <v>2.079222537116578</v>
          </cell>
          <cell r="Q2359">
            <v>1.894969791481572</v>
          </cell>
        </row>
        <row r="2360">
          <cell r="A2360" t="str">
            <v>6324 JP Equity</v>
          </cell>
          <cell r="B2360" t="str">
            <v>HARMONIC DRIVE</v>
          </cell>
          <cell r="C2360">
            <v>7105614901.6699219</v>
          </cell>
          <cell r="D2360">
            <v>2359</v>
          </cell>
          <cell r="E2360">
            <v>59.485793762319346</v>
          </cell>
          <cell r="F2360">
            <v>45.946442792192101</v>
          </cell>
          <cell r="G2360">
            <v>48.504369566217058</v>
          </cell>
          <cell r="H2360">
            <v>45.87282766122371</v>
          </cell>
          <cell r="I2360">
            <v>44.450632883235812</v>
          </cell>
          <cell r="J2360">
            <v>42.071347930468619</v>
          </cell>
          <cell r="K2360">
            <v>47.387148905545473</v>
          </cell>
          <cell r="L2360">
            <v>57.817435786128037</v>
          </cell>
          <cell r="M2360">
            <v>53.993671201169491</v>
          </cell>
          <cell r="N2360">
            <v>56.272978512570262</v>
          </cell>
          <cell r="O2360">
            <v>52.159970039501793</v>
          </cell>
          <cell r="P2360">
            <v>63.855990059673793</v>
          </cell>
          <cell r="Q2360">
            <v>66.094419043511152</v>
          </cell>
        </row>
        <row r="2361">
          <cell r="A2361" t="str">
            <v>RHI US Equity</v>
          </cell>
          <cell r="B2361" t="str">
            <v>ROBERT HALF INTL</v>
          </cell>
          <cell r="C2361">
            <v>7103235584</v>
          </cell>
          <cell r="D2361">
            <v>2360</v>
          </cell>
          <cell r="E2361">
            <v>8.560747330672335</v>
          </cell>
          <cell r="F2361">
            <v>57.919998168945313</v>
          </cell>
          <cell r="G2361">
            <v>63.150001525878913</v>
          </cell>
          <cell r="H2361">
            <v>58.220001220703118</v>
          </cell>
          <cell r="I2361">
            <v>51.069999694824219</v>
          </cell>
          <cell r="J2361">
            <v>38.169998168945313</v>
          </cell>
          <cell r="K2361">
            <v>44.380001068115227</v>
          </cell>
          <cell r="L2361">
            <v>51.830001831054688</v>
          </cell>
          <cell r="M2361">
            <v>51.490001678466797</v>
          </cell>
          <cell r="N2361">
            <v>51</v>
          </cell>
          <cell r="O2361">
            <v>53.439998626708977</v>
          </cell>
          <cell r="P2361">
            <v>52.540000915527337</v>
          </cell>
          <cell r="Q2361">
            <v>51.610000610351563</v>
          </cell>
        </row>
        <row r="2362">
          <cell r="A2362" t="str">
            <v>300869 CH Equity</v>
          </cell>
          <cell r="B2362" t="str">
            <v>CONTEC MEDICAL-A</v>
          </cell>
          <cell r="C2362">
            <v>7095127094.6633301</v>
          </cell>
          <cell r="D2362">
            <v>2361</v>
          </cell>
          <cell r="E2362"/>
          <cell r="F2362"/>
          <cell r="G2362"/>
          <cell r="H2362"/>
          <cell r="I2362"/>
          <cell r="J2362"/>
          <cell r="K2362"/>
          <cell r="L2362"/>
          <cell r="M2362"/>
          <cell r="N2362"/>
          <cell r="O2362">
            <v>13.488180461576119</v>
          </cell>
          <cell r="P2362">
            <v>15.79885196309192</v>
          </cell>
          <cell r="Q2362">
            <v>21.25863141566515</v>
          </cell>
        </row>
        <row r="2363">
          <cell r="A2363" t="str">
            <v>RBA CN Equity</v>
          </cell>
          <cell r="B2363" t="str">
            <v>RITCHIE BROS</v>
          </cell>
          <cell r="C2363">
            <v>7093940650.5633535</v>
          </cell>
          <cell r="D2363">
            <v>2362</v>
          </cell>
          <cell r="E2363">
            <v>54.123263025148852</v>
          </cell>
          <cell r="F2363">
            <v>43.243852871386707</v>
          </cell>
          <cell r="G2363">
            <v>42.911052182438652</v>
          </cell>
          <cell r="H2363">
            <v>42.002257595364647</v>
          </cell>
          <cell r="I2363">
            <v>39.557722463436221</v>
          </cell>
          <cell r="J2363">
            <v>34.034321914187792</v>
          </cell>
          <cell r="K2363">
            <v>42.432203079594501</v>
          </cell>
          <cell r="L2363">
            <v>43.553725794681668</v>
          </cell>
          <cell r="M2363">
            <v>40.699557171784363</v>
          </cell>
          <cell r="N2363">
            <v>46.202625730023101</v>
          </cell>
          <cell r="O2363">
            <v>58.972589618619168</v>
          </cell>
          <cell r="P2363">
            <v>60.503949838195688</v>
          </cell>
          <cell r="Q2363">
            <v>63.092364640065171</v>
          </cell>
        </row>
        <row r="2364">
          <cell r="A2364" t="str">
            <v>H US Equity</v>
          </cell>
          <cell r="B2364" t="str">
            <v>HYATT HOTELS-A</v>
          </cell>
          <cell r="C2364">
            <v>7092436992</v>
          </cell>
          <cell r="D2364">
            <v>2363</v>
          </cell>
          <cell r="E2364">
            <v>-11.371087025679399</v>
          </cell>
          <cell r="F2364">
            <v>80.870002746582031</v>
          </cell>
          <cell r="G2364">
            <v>89.709999084472656</v>
          </cell>
          <cell r="H2364">
            <v>85.949996948242188</v>
          </cell>
          <cell r="I2364">
            <v>77.040000915527344</v>
          </cell>
          <cell r="J2364">
            <v>43.639999389648438</v>
          </cell>
          <cell r="K2364">
            <v>51.529998779296882</v>
          </cell>
          <cell r="L2364">
            <v>56.189998626708977</v>
          </cell>
          <cell r="M2364">
            <v>51.139999389648438</v>
          </cell>
          <cell r="N2364">
            <v>47.979999542236328</v>
          </cell>
          <cell r="O2364">
            <v>56.729999542236328</v>
          </cell>
          <cell r="P2364">
            <v>53.639999389648438</v>
          </cell>
          <cell r="Q2364">
            <v>55.599998474121087</v>
          </cell>
        </row>
        <row r="2365">
          <cell r="A2365" t="str">
            <v>3618 HK Equity</v>
          </cell>
          <cell r="B2365" t="str">
            <v>CQRC BANK-H</v>
          </cell>
          <cell r="C2365">
            <v>7091749962.7636719</v>
          </cell>
          <cell r="D2365">
            <v>2364</v>
          </cell>
          <cell r="E2365">
            <v>-14.05313862473219</v>
          </cell>
          <cell r="F2365">
            <v>0.49433491154006498</v>
          </cell>
          <cell r="G2365">
            <v>0.51071476316824505</v>
          </cell>
          <cell r="H2365">
            <v>0.45831990160990399</v>
          </cell>
          <cell r="I2365">
            <v>0.45494269119205899</v>
          </cell>
          <cell r="J2365">
            <v>0.40241445734264403</v>
          </cell>
          <cell r="K2365">
            <v>0.43728397530475099</v>
          </cell>
          <cell r="L2365">
            <v>0.39346715267273802</v>
          </cell>
          <cell r="M2365">
            <v>0.39351791869295699</v>
          </cell>
          <cell r="N2365">
            <v>0.40642542132367498</v>
          </cell>
          <cell r="O2365">
            <v>0.41032257703042802</v>
          </cell>
          <cell r="P2365">
            <v>0.36773244178615311</v>
          </cell>
          <cell r="Q2365">
            <v>0.40515085769241599</v>
          </cell>
        </row>
        <row r="2366">
          <cell r="A2366" t="str">
            <v>UAA US Equity</v>
          </cell>
          <cell r="B2366" t="str">
            <v>UNDER ARMOUR-A</v>
          </cell>
          <cell r="C2366">
            <v>7090593792</v>
          </cell>
          <cell r="D2366">
            <v>2365</v>
          </cell>
          <cell r="E2366">
            <v>-3.693014382377291</v>
          </cell>
          <cell r="F2366">
            <v>18.440000534057621</v>
          </cell>
          <cell r="G2366">
            <v>21.60000038146973</v>
          </cell>
          <cell r="H2366">
            <v>20.280000686645511</v>
          </cell>
          <cell r="I2366">
            <v>14.10000038146973</v>
          </cell>
          <cell r="J2366">
            <v>8.2600002288818359</v>
          </cell>
          <cell r="K2366">
            <v>9.8000001907348633</v>
          </cell>
          <cell r="L2366">
            <v>9.2600002288818359</v>
          </cell>
          <cell r="M2366">
            <v>9.5699996948242188</v>
          </cell>
          <cell r="N2366">
            <v>9.6700000762939453</v>
          </cell>
          <cell r="O2366">
            <v>10.25</v>
          </cell>
          <cell r="P2366">
            <v>11.85999965667725</v>
          </cell>
          <cell r="Q2366">
            <v>14.460000038146971</v>
          </cell>
        </row>
        <row r="2367">
          <cell r="A2367" t="str">
            <v>009830 KS Equity</v>
          </cell>
          <cell r="B2367" t="str">
            <v>HANWHA SOLUTIONS</v>
          </cell>
          <cell r="C2367">
            <v>7087744156.151001</v>
          </cell>
          <cell r="D2367">
            <v>2366</v>
          </cell>
          <cell r="E2367">
            <v>170.23437415503091</v>
          </cell>
          <cell r="F2367">
            <v>15.385004182462581</v>
          </cell>
          <cell r="G2367">
            <v>16.30636932968628</v>
          </cell>
          <cell r="H2367">
            <v>14.0956153627485</v>
          </cell>
          <cell r="I2367">
            <v>15.06883778783958</v>
          </cell>
          <cell r="J2367">
            <v>10.305445568519641</v>
          </cell>
          <cell r="K2367">
            <v>11.88550614751875</v>
          </cell>
          <cell r="L2367">
            <v>13.72268772684038</v>
          </cell>
          <cell r="M2367">
            <v>15.69198741344735</v>
          </cell>
          <cell r="N2367">
            <v>21.642303900443949</v>
          </cell>
          <cell r="O2367">
            <v>32.808174705132842</v>
          </cell>
          <cell r="P2367">
            <v>33.055651796166792</v>
          </cell>
          <cell r="Q2367">
            <v>41.200318621122278</v>
          </cell>
        </row>
        <row r="2368">
          <cell r="A2368" t="str">
            <v>HOLMB SS Equity</v>
          </cell>
          <cell r="B2368" t="str">
            <v>HOLMEN AB-B SHS</v>
          </cell>
          <cell r="C2368">
            <v>7085675752.6816101</v>
          </cell>
          <cell r="D2368">
            <v>2367</v>
          </cell>
          <cell r="E2368">
            <v>25.290848724168161</v>
          </cell>
          <cell r="F2368">
            <v>30.150646800973391</v>
          </cell>
          <cell r="G2368">
            <v>30.44796681490288</v>
          </cell>
          <cell r="H2368">
            <v>29.374294966830799</v>
          </cell>
          <cell r="I2368">
            <v>28.937961812926911</v>
          </cell>
          <cell r="J2368">
            <v>26.627159853987909</v>
          </cell>
          <cell r="K2368">
            <v>28.993457941550101</v>
          </cell>
          <cell r="L2368">
            <v>32.49709305552733</v>
          </cell>
          <cell r="M2368">
            <v>32.255980237735912</v>
          </cell>
          <cell r="N2368">
            <v>34.633912571416431</v>
          </cell>
          <cell r="O2368">
            <v>35.706881135702133</v>
          </cell>
          <cell r="P2368">
            <v>37.666472911834717</v>
          </cell>
          <cell r="Q2368">
            <v>37.425250745382527</v>
          </cell>
        </row>
        <row r="2369">
          <cell r="A2369" t="str">
            <v>CMA US Equity</v>
          </cell>
          <cell r="B2369" t="str">
            <v>COMERICA INC</v>
          </cell>
          <cell r="C2369">
            <v>7083744768</v>
          </cell>
          <cell r="D2369">
            <v>2368</v>
          </cell>
          <cell r="E2369">
            <v>-21.961734754416369</v>
          </cell>
          <cell r="F2369">
            <v>70.099998474121094</v>
          </cell>
          <cell r="G2369">
            <v>71.75</v>
          </cell>
          <cell r="H2369">
            <v>62</v>
          </cell>
          <cell r="I2369">
            <v>55.020000457763672</v>
          </cell>
          <cell r="J2369">
            <v>27.170000076293949</v>
          </cell>
          <cell r="K2369">
            <v>32.830001831054688</v>
          </cell>
          <cell r="L2369">
            <v>37.580001831054688</v>
          </cell>
          <cell r="M2369">
            <v>35.939998626708977</v>
          </cell>
          <cell r="N2369">
            <v>38.049999237060547</v>
          </cell>
          <cell r="O2369">
            <v>39.889999389648438</v>
          </cell>
          <cell r="P2369">
            <v>38.080001831054688</v>
          </cell>
          <cell r="Q2369">
            <v>47.209999084472663</v>
          </cell>
        </row>
        <row r="2370">
          <cell r="A2370" t="str">
            <v>NTRA US Equity</v>
          </cell>
          <cell r="B2370" t="str">
            <v>NATERA INC</v>
          </cell>
          <cell r="C2370">
            <v>7073749504</v>
          </cell>
          <cell r="D2370">
            <v>2369</v>
          </cell>
          <cell r="E2370">
            <v>105.0990036653197</v>
          </cell>
          <cell r="F2370">
            <v>35.450000762939453</v>
          </cell>
          <cell r="G2370">
            <v>33.689998626708977</v>
          </cell>
          <cell r="H2370">
            <v>36.110000610351563</v>
          </cell>
          <cell r="I2370">
            <v>36.959999084472663</v>
          </cell>
          <cell r="J2370">
            <v>26.360000610351559</v>
          </cell>
          <cell r="K2370">
            <v>35.069999694824219</v>
          </cell>
          <cell r="L2370">
            <v>43.479999542236328</v>
          </cell>
          <cell r="M2370">
            <v>49.560001373291023</v>
          </cell>
          <cell r="N2370">
            <v>49.779998779296882</v>
          </cell>
          <cell r="O2370">
            <v>64.120002746582031</v>
          </cell>
          <cell r="P2370">
            <v>72.889999389648438</v>
          </cell>
          <cell r="Q2370">
            <v>67.519996643066406</v>
          </cell>
        </row>
        <row r="2371">
          <cell r="A2371" t="str">
            <v>002625 CH Equity</v>
          </cell>
          <cell r="B2371" t="str">
            <v>KUANG-CHI TECH-A</v>
          </cell>
          <cell r="C2371">
            <v>7072001784.5462036</v>
          </cell>
          <cell r="D2371">
            <v>2370</v>
          </cell>
          <cell r="E2371">
            <v>111.3636327226771</v>
          </cell>
          <cell r="F2371">
            <v>1.3580896395504141</v>
          </cell>
          <cell r="G2371">
            <v>1.3140131804888711</v>
          </cell>
          <cell r="H2371">
            <v>1.0823897881584441</v>
          </cell>
          <cell r="I2371">
            <v>1.252711677765546</v>
          </cell>
          <cell r="J2371">
            <v>1.0591549631911259</v>
          </cell>
          <cell r="K2371">
            <v>1.124120484346975</v>
          </cell>
          <cell r="L2371">
            <v>1.0648447179291911</v>
          </cell>
          <cell r="M2371">
            <v>1.0226308402575059</v>
          </cell>
          <cell r="N2371">
            <v>3.1084818547114419</v>
          </cell>
          <cell r="O2371">
            <v>3.4108549457487238</v>
          </cell>
          <cell r="P2371">
            <v>3.210131026217482</v>
          </cell>
          <cell r="Q2371">
            <v>2.9694834732528652</v>
          </cell>
        </row>
        <row r="2372">
          <cell r="A2372" t="str">
            <v>AAL US Equity</v>
          </cell>
          <cell r="B2372" t="str">
            <v>AMERICAN AIRLINE</v>
          </cell>
          <cell r="C2372">
            <v>7071677440</v>
          </cell>
          <cell r="D2372">
            <v>2371</v>
          </cell>
          <cell r="E2372">
            <v>-56.179628246782841</v>
          </cell>
          <cell r="F2372">
            <v>28.079999923706051</v>
          </cell>
          <cell r="G2372">
            <v>28.680000305175781</v>
          </cell>
          <cell r="H2372">
            <v>27.159999847412109</v>
          </cell>
          <cell r="I2372">
            <v>18.860000610351559</v>
          </cell>
          <cell r="J2372">
            <v>10.689999580383301</v>
          </cell>
          <cell r="K2372">
            <v>10.64000034332275</v>
          </cell>
          <cell r="L2372">
            <v>11.10999965667725</v>
          </cell>
          <cell r="M2372">
            <v>12.810000419616699</v>
          </cell>
          <cell r="N2372">
            <v>11.079999923706049</v>
          </cell>
          <cell r="O2372">
            <v>13.10000038146973</v>
          </cell>
          <cell r="P2372">
            <v>12.579999923706049</v>
          </cell>
          <cell r="Q2372">
            <v>11.189999580383301</v>
          </cell>
        </row>
        <row r="2373">
          <cell r="A2373" t="str">
            <v>D5BM GR Equity</v>
          </cell>
          <cell r="B2373" t="str">
            <v>XS&amp;P 500 SW</v>
          </cell>
          <cell r="C2373">
            <v>7070403609.6307373</v>
          </cell>
          <cell r="D2373">
            <v>2372</v>
          </cell>
          <cell r="E2373">
            <v>8.9878593782094729</v>
          </cell>
          <cell r="F2373">
            <v>57.346346425914817</v>
          </cell>
          <cell r="G2373">
            <v>59.938830784196853</v>
          </cell>
          <cell r="H2373">
            <v>60.028253321121163</v>
          </cell>
          <cell r="I2373">
            <v>57.19688139068603</v>
          </cell>
          <cell r="J2373">
            <v>45.775750468254053</v>
          </cell>
          <cell r="K2373">
            <v>54.253247231245041</v>
          </cell>
          <cell r="L2373">
            <v>56.729613157167478</v>
          </cell>
          <cell r="M2373">
            <v>58.14476648181153</v>
          </cell>
          <cell r="N2373">
            <v>61.482522025879007</v>
          </cell>
          <cell r="O2373">
            <v>65.947283398738819</v>
          </cell>
          <cell r="P2373">
            <v>63.22803195380402</v>
          </cell>
          <cell r="Q2373">
            <v>61.884214993366193</v>
          </cell>
        </row>
        <row r="2374">
          <cell r="A2374" t="str">
            <v>002044 CH Equity</v>
          </cell>
          <cell r="B2374" t="str">
            <v>MEINIAN ONEHEA-A</v>
          </cell>
          <cell r="C2374">
            <v>7068939023.2078857</v>
          </cell>
          <cell r="D2374">
            <v>2373</v>
          </cell>
          <cell r="E2374">
            <v>-24.81155647195617</v>
          </cell>
          <cell r="F2374">
            <v>2.06412565207917</v>
          </cell>
          <cell r="G2374">
            <v>2.1383232267011461</v>
          </cell>
          <cell r="H2374">
            <v>1.8471836865270319</v>
          </cell>
          <cell r="I2374">
            <v>1.926475102438417</v>
          </cell>
          <cell r="J2374">
            <v>1.694366217643861</v>
          </cell>
          <cell r="K2374">
            <v>1.6196395184575749</v>
          </cell>
          <cell r="L2374">
            <v>1.711608049336292</v>
          </cell>
          <cell r="M2374">
            <v>2.0523338432991518</v>
          </cell>
          <cell r="N2374">
            <v>2.218911591018895</v>
          </cell>
          <cell r="O2374">
            <v>2.543862213017746</v>
          </cell>
          <cell r="P2374">
            <v>2.0880578222238459</v>
          </cell>
          <cell r="Q2374">
            <v>2.413545794400477</v>
          </cell>
        </row>
        <row r="2375">
          <cell r="A2375" t="str">
            <v>CEMEXCPO MM Equity</v>
          </cell>
          <cell r="B2375" t="str">
            <v>CEMEX SAB-CPO</v>
          </cell>
          <cell r="C2375">
            <v>7067219271.6351318</v>
          </cell>
          <cell r="D2375">
            <v>2374</v>
          </cell>
          <cell r="E2375">
            <v>34.671457229494393</v>
          </cell>
          <cell r="F2375">
            <v>0.36119157416422398</v>
          </cell>
          <cell r="G2375">
            <v>0.374230908295061</v>
          </cell>
          <cell r="H2375">
            <v>0.40408335417090802</v>
          </cell>
          <cell r="I2375">
            <v>0.32729463081278698</v>
          </cell>
          <cell r="J2375">
            <v>0.187188022287259</v>
          </cell>
          <cell r="K2375">
            <v>0.20542118995272901</v>
          </cell>
          <cell r="L2375">
            <v>0.241480226599187</v>
          </cell>
          <cell r="M2375">
            <v>0.27366379270503</v>
          </cell>
          <cell r="N2375">
            <v>0.31137883940552902</v>
          </cell>
          <cell r="O2375">
            <v>0.33140778259680598</v>
          </cell>
          <cell r="P2375">
            <v>0.37205605758477811</v>
          </cell>
          <cell r="Q2375">
            <v>0.40823747539242611</v>
          </cell>
        </row>
        <row r="2376">
          <cell r="A2376" t="str">
            <v>177 HK Equity</v>
          </cell>
          <cell r="B2376" t="str">
            <v>JIANGSU EXPRES-H</v>
          </cell>
          <cell r="C2376">
            <v>7065026582.8613281</v>
          </cell>
          <cell r="D2376">
            <v>2375</v>
          </cell>
          <cell r="E2376">
            <v>-8.2612310996326492</v>
          </cell>
          <cell r="F2376">
            <v>1.330999991804418</v>
          </cell>
          <cell r="G2376">
            <v>1.3704607538580831</v>
          </cell>
          <cell r="H2376">
            <v>1.2835532626069861</v>
          </cell>
          <cell r="I2376">
            <v>1.159204329669137</v>
          </cell>
          <cell r="J2376">
            <v>1.0485992641830251</v>
          </cell>
          <cell r="K2376">
            <v>1.1931789517402649</v>
          </cell>
          <cell r="L2376">
            <v>1.1636308041669849</v>
          </cell>
          <cell r="M2376">
            <v>1.1715222057611641</v>
          </cell>
          <cell r="N2376">
            <v>1.070898721389568</v>
          </cell>
          <cell r="O2376">
            <v>0.9909676902524891</v>
          </cell>
          <cell r="P2376">
            <v>1.0064256884391649</v>
          </cell>
          <cell r="Q2376">
            <v>1.014167416931677</v>
          </cell>
        </row>
        <row r="2377">
          <cell r="A2377" t="str">
            <v>9001 JP Equity</v>
          </cell>
          <cell r="B2377" t="str">
            <v>TOBU RAILWAY CO</v>
          </cell>
          <cell r="C2377">
            <v>7062553525.9414673</v>
          </cell>
          <cell r="D2377">
            <v>2376</v>
          </cell>
          <cell r="E2377">
            <v>-13.163688495212741</v>
          </cell>
          <cell r="F2377">
            <v>37.188188727013767</v>
          </cell>
          <cell r="G2377">
            <v>36.401286837644882</v>
          </cell>
          <cell r="H2377">
            <v>35.198308085091412</v>
          </cell>
          <cell r="I2377">
            <v>30.159615213051438</v>
          </cell>
          <cell r="J2377">
            <v>32.825924078933888</v>
          </cell>
          <cell r="K2377">
            <v>33.199099381454289</v>
          </cell>
          <cell r="L2377">
            <v>35.461980309337378</v>
          </cell>
          <cell r="M2377">
            <v>32.768572866916656</v>
          </cell>
          <cell r="N2377">
            <v>27.966821984387931</v>
          </cell>
          <cell r="O2377">
            <v>30.74891543015838</v>
          </cell>
          <cell r="P2377">
            <v>30.74372221715748</v>
          </cell>
          <cell r="Q2377">
            <v>29.089174326509241</v>
          </cell>
        </row>
        <row r="2378">
          <cell r="A2378" t="str">
            <v>IONS US Equity</v>
          </cell>
          <cell r="B2378" t="str">
            <v>IONIS PHARMACEUT</v>
          </cell>
          <cell r="C2378">
            <v>7054076928</v>
          </cell>
          <cell r="D2378">
            <v>2377</v>
          </cell>
          <cell r="E2378">
            <v>-13.15200442344651</v>
          </cell>
          <cell r="F2378">
            <v>63.889999389648438</v>
          </cell>
          <cell r="G2378">
            <v>60.409999847412109</v>
          </cell>
          <cell r="H2378">
            <v>58.439998626708977</v>
          </cell>
          <cell r="I2378">
            <v>52.299999237060547</v>
          </cell>
          <cell r="J2378">
            <v>46.849998474121087</v>
          </cell>
          <cell r="K2378">
            <v>55.319999694824219</v>
          </cell>
          <cell r="L2378">
            <v>56.840000152587891</v>
          </cell>
          <cell r="M2378">
            <v>60.200000762939453</v>
          </cell>
          <cell r="N2378">
            <v>59.189998626708977</v>
          </cell>
          <cell r="O2378">
            <v>54.270000457763672</v>
          </cell>
          <cell r="P2378">
            <v>47.759998321533203</v>
          </cell>
          <cell r="Q2378">
            <v>46.770000457763672</v>
          </cell>
        </row>
        <row r="2379">
          <cell r="A2379" t="str">
            <v>ARWR US Equity</v>
          </cell>
          <cell r="B2379" t="str">
            <v>ARROWHEAD PHARMA</v>
          </cell>
          <cell r="C2379">
            <v>7049950720</v>
          </cell>
          <cell r="D2379">
            <v>2378</v>
          </cell>
          <cell r="E2379">
            <v>36.475243898901603</v>
          </cell>
          <cell r="F2379">
            <v>63.330001831054688</v>
          </cell>
          <cell r="G2379">
            <v>63.430000305175781</v>
          </cell>
          <cell r="H2379">
            <v>43.259998321533203</v>
          </cell>
          <cell r="I2379">
            <v>35.5</v>
          </cell>
          <cell r="J2379">
            <v>26.520000457763668</v>
          </cell>
          <cell r="K2379">
            <v>32.560001373291023</v>
          </cell>
          <cell r="L2379">
            <v>33.310001373291023</v>
          </cell>
          <cell r="M2379">
            <v>44.159999847412109</v>
          </cell>
          <cell r="N2379">
            <v>44.380001068115227</v>
          </cell>
          <cell r="O2379">
            <v>39</v>
          </cell>
          <cell r="P2379">
            <v>44.759998321533203</v>
          </cell>
          <cell r="Q2379">
            <v>58.220001220703118</v>
          </cell>
        </row>
        <row r="2380">
          <cell r="A2380" t="str">
            <v>300661 CH Equity</v>
          </cell>
          <cell r="B2380" t="str">
            <v>SG MICRO CORP-A</v>
          </cell>
          <cell r="C2380">
            <v>7032480156.1127319</v>
          </cell>
          <cell r="D2380">
            <v>2379</v>
          </cell>
          <cell r="E2380">
            <v>68.963644707906397</v>
          </cell>
          <cell r="F2380">
            <v>21.214229814862161</v>
          </cell>
          <cell r="G2380">
            <v>24.17209806936398</v>
          </cell>
          <cell r="H2380">
            <v>23.508746777139319</v>
          </cell>
          <cell r="I2380">
            <v>29.459793453308521</v>
          </cell>
          <cell r="J2380">
            <v>24.743661788282221</v>
          </cell>
          <cell r="K2380">
            <v>29.7707896127813</v>
          </cell>
          <cell r="L2380">
            <v>31.40660532454422</v>
          </cell>
          <cell r="M2380">
            <v>44.738329382689699</v>
          </cell>
          <cell r="N2380">
            <v>52.00046031160673</v>
          </cell>
          <cell r="O2380">
            <v>41.592218399047852</v>
          </cell>
          <cell r="P2380">
            <v>44.080402565227807</v>
          </cell>
          <cell r="Q2380">
            <v>43.623159089492219</v>
          </cell>
        </row>
        <row r="2381">
          <cell r="A2381" t="str">
            <v>SPSN SW Equity</v>
          </cell>
          <cell r="B2381" t="str">
            <v>SWISS PRIME -REG</v>
          </cell>
          <cell r="C2381">
            <v>7030990772.4158936</v>
          </cell>
          <cell r="D2381">
            <v>2380</v>
          </cell>
          <cell r="E2381">
            <v>-17.340015016012941</v>
          </cell>
          <cell r="F2381">
            <v>105.0297354932009</v>
          </cell>
          <cell r="G2381">
            <v>115.8505002798902</v>
          </cell>
          <cell r="H2381">
            <v>123.69320863485341</v>
          </cell>
          <cell r="I2381">
            <v>123.6930232366376</v>
          </cell>
          <cell r="J2381">
            <v>96.217445942329505</v>
          </cell>
          <cell r="K2381">
            <v>95.471110087300985</v>
          </cell>
          <cell r="L2381">
            <v>92.999060596859636</v>
          </cell>
          <cell r="M2381">
            <v>92.692478756473065</v>
          </cell>
          <cell r="N2381">
            <v>89.371195808071207</v>
          </cell>
          <cell r="O2381">
            <v>91.524487088818205</v>
          </cell>
          <cell r="P2381">
            <v>90.933831860116697</v>
          </cell>
          <cell r="Q2381">
            <v>83.994354226233554</v>
          </cell>
        </row>
        <row r="2382">
          <cell r="A2382" t="str">
            <v>LTI IN Equity</v>
          </cell>
          <cell r="B2382" t="str">
            <v>L&amp;T INFOTECH LTD</v>
          </cell>
          <cell r="C2382">
            <v>7026687813.9190063</v>
          </cell>
          <cell r="D2382">
            <v>2381</v>
          </cell>
          <cell r="E2382">
            <v>78.389502872133392</v>
          </cell>
          <cell r="F2382">
            <v>22.841173257585179</v>
          </cell>
          <cell r="G2382">
            <v>24.973373278645571</v>
          </cell>
          <cell r="H2382">
            <v>27.440734935225919</v>
          </cell>
          <cell r="I2382">
            <v>26.24587886617519</v>
          </cell>
          <cell r="J2382">
            <v>18.181639785179868</v>
          </cell>
          <cell r="K2382">
            <v>20.996750477499749</v>
          </cell>
          <cell r="L2382">
            <v>24.38764589946982</v>
          </cell>
          <cell r="M2382">
            <v>25.658377913177109</v>
          </cell>
          <cell r="N2382">
            <v>33.111544208328951</v>
          </cell>
          <cell r="O2382">
            <v>33.826013960187083</v>
          </cell>
          <cell r="P2382">
            <v>34.510185743216432</v>
          </cell>
          <cell r="Q2382">
            <v>38.29227741912382</v>
          </cell>
        </row>
        <row r="2383">
          <cell r="A2383" t="str">
            <v>3808 HK Equity</v>
          </cell>
          <cell r="B2383" t="str">
            <v>SINOTRUK HK LTD</v>
          </cell>
          <cell r="C2383">
            <v>7023035794.7138672</v>
          </cell>
          <cell r="D2383">
            <v>2382</v>
          </cell>
          <cell r="E2383">
            <v>52.928399886641841</v>
          </cell>
          <cell r="F2383">
            <v>1.772963522389617</v>
          </cell>
          <cell r="G2383">
            <v>2.1326833547204558</v>
          </cell>
          <cell r="H2383">
            <v>1.7611844086144399</v>
          </cell>
          <cell r="I2383">
            <v>1.966277778819062</v>
          </cell>
          <cell r="J2383">
            <v>1.7360573108522031</v>
          </cell>
          <cell r="K2383">
            <v>2.0148600096902101</v>
          </cell>
          <cell r="L2383">
            <v>2.520770047099973</v>
          </cell>
          <cell r="M2383">
            <v>2.5868964239069778</v>
          </cell>
          <cell r="N2383">
            <v>3.109476988062454</v>
          </cell>
          <cell r="O2383">
            <v>2.625806422579672</v>
          </cell>
          <cell r="P2383">
            <v>2.5625146535787739</v>
          </cell>
          <cell r="Q2383">
            <v>2.6128358580172062</v>
          </cell>
        </row>
        <row r="2384">
          <cell r="A2384" t="str">
            <v>2327 TT Equity</v>
          </cell>
          <cell r="B2384" t="str">
            <v>YAGEO</v>
          </cell>
          <cell r="C2384">
            <v>7021860925.5268555</v>
          </cell>
          <cell r="D2384">
            <v>2383</v>
          </cell>
          <cell r="E2384">
            <v>32.99133612770715</v>
          </cell>
          <cell r="F2384">
            <v>11.079424373805519</v>
          </cell>
          <cell r="G2384">
            <v>14.63349322229624</v>
          </cell>
          <cell r="H2384">
            <v>12.947121679782869</v>
          </cell>
          <cell r="I2384">
            <v>13.9059642534703</v>
          </cell>
          <cell r="J2384">
            <v>8.9954773616045713</v>
          </cell>
          <cell r="K2384">
            <v>13.148602601140739</v>
          </cell>
          <cell r="L2384">
            <v>12.878332039341331</v>
          </cell>
          <cell r="M2384">
            <v>12.84176987595856</v>
          </cell>
          <cell r="N2384">
            <v>13.25043361634016</v>
          </cell>
          <cell r="O2384">
            <v>11.46258542686701</v>
          </cell>
          <cell r="P2384">
            <v>12.112753096967939</v>
          </cell>
          <cell r="Q2384">
            <v>12.342869583517309</v>
          </cell>
        </row>
        <row r="2385">
          <cell r="A2385" t="str">
            <v>LIFCOB SS Equity</v>
          </cell>
          <cell r="B2385" t="str">
            <v>LIFCO AB-B</v>
          </cell>
          <cell r="C2385">
            <v>7019562822.8884583</v>
          </cell>
          <cell r="D2385">
            <v>2384</v>
          </cell>
          <cell r="E2385">
            <v>32.543873847145207</v>
          </cell>
          <cell r="F2385">
            <v>54.947932306677103</v>
          </cell>
          <cell r="G2385">
            <v>61.066747099161148</v>
          </cell>
          <cell r="H2385">
            <v>55.050907753407962</v>
          </cell>
          <cell r="I2385">
            <v>51.44059100361028</v>
          </cell>
          <cell r="J2385">
            <v>34.382643660121182</v>
          </cell>
          <cell r="K2385">
            <v>47.360724370503249</v>
          </cell>
          <cell r="L2385">
            <v>62.104847319424152</v>
          </cell>
          <cell r="M2385">
            <v>64.501203935593367</v>
          </cell>
          <cell r="N2385">
            <v>78.422868870198727</v>
          </cell>
          <cell r="O2385">
            <v>78.612730242311954</v>
          </cell>
          <cell r="P2385">
            <v>78.471818566322327</v>
          </cell>
          <cell r="Q2385">
            <v>72.398036275058985</v>
          </cell>
        </row>
        <row r="2386">
          <cell r="A2386" t="str">
            <v>SC US Equity</v>
          </cell>
          <cell r="B2386" t="str">
            <v>SANTANDER CONSUM</v>
          </cell>
          <cell r="C2386">
            <v>7018207232</v>
          </cell>
          <cell r="D2386">
            <v>2385</v>
          </cell>
          <cell r="E2386">
            <v>-1.1668983135870999E-2</v>
          </cell>
          <cell r="F2386">
            <v>23.329999923706051</v>
          </cell>
          <cell r="G2386">
            <v>23.370000839233398</v>
          </cell>
          <cell r="H2386">
            <v>26.64999961853027</v>
          </cell>
          <cell r="I2386">
            <v>24.04999923706055</v>
          </cell>
          <cell r="J2386">
            <v>12.36999988555908</v>
          </cell>
          <cell r="K2386">
            <v>14.939999580383301</v>
          </cell>
          <cell r="L2386">
            <v>17.909999847412109</v>
          </cell>
          <cell r="M2386">
            <v>17.729999542236332</v>
          </cell>
          <cell r="N2386">
            <v>18.680000305175781</v>
          </cell>
          <cell r="O2386">
            <v>17.090000152587891</v>
          </cell>
          <cell r="P2386">
            <v>18.590000152587891</v>
          </cell>
          <cell r="Q2386">
            <v>21.190000534057621</v>
          </cell>
        </row>
        <row r="2387">
          <cell r="A2387" t="str">
            <v>LREN3 BZ Equity</v>
          </cell>
          <cell r="B2387" t="str">
            <v>LOJAS RENNER SA</v>
          </cell>
          <cell r="C2387">
            <v>7017741482.8353882</v>
          </cell>
          <cell r="D2387">
            <v>2386</v>
          </cell>
          <cell r="E2387">
            <v>-6.4689744015401507</v>
          </cell>
          <cell r="F2387">
            <v>12.40882867946198</v>
          </cell>
          <cell r="G2387">
            <v>13.97865464900309</v>
          </cell>
          <cell r="H2387">
            <v>13.621254423676421</v>
          </cell>
          <cell r="I2387">
            <v>11.81690502166748</v>
          </cell>
          <cell r="J2387">
            <v>6.1226813234388828</v>
          </cell>
          <cell r="K2387">
            <v>6.9924588952874274</v>
          </cell>
          <cell r="L2387">
            <v>7.597775981256234</v>
          </cell>
          <cell r="M2387">
            <v>7.7779447076447923</v>
          </cell>
          <cell r="N2387">
            <v>7.6746633236036814</v>
          </cell>
          <cell r="O2387">
            <v>8.5157789877393952</v>
          </cell>
          <cell r="P2387">
            <v>7.2203506649159976</v>
          </cell>
          <cell r="Q2387">
            <v>6.5209819721460462</v>
          </cell>
        </row>
        <row r="2388">
          <cell r="A2388" t="str">
            <v>002920 CH Equity</v>
          </cell>
          <cell r="B2388" t="str">
            <v>HUIZHOU DESAY -A</v>
          </cell>
          <cell r="C2388">
            <v>7017224207.8010864</v>
          </cell>
          <cell r="D2388">
            <v>2387</v>
          </cell>
          <cell r="E2388">
            <v>216.07128465345201</v>
          </cell>
          <cell r="F2388">
            <v>3.6012103943038771</v>
          </cell>
          <cell r="G2388">
            <v>4.3556307459581944</v>
          </cell>
          <cell r="H2388">
            <v>4.409314114596441</v>
          </cell>
          <cell r="I2388">
            <v>6.6514389849398867</v>
          </cell>
          <cell r="J2388">
            <v>4.3478875911592638</v>
          </cell>
          <cell r="K2388">
            <v>5.808899467021547</v>
          </cell>
          <cell r="L2388">
            <v>8.0585873393765723</v>
          </cell>
          <cell r="M2388">
            <v>9.0028290969689806</v>
          </cell>
          <cell r="N2388">
            <v>10.30382916575252</v>
          </cell>
          <cell r="O2388">
            <v>10.22231327881309</v>
          </cell>
          <cell r="P2388">
            <v>10.46237739410344</v>
          </cell>
          <cell r="Q2388">
            <v>10.680874609687629</v>
          </cell>
        </row>
        <row r="2389">
          <cell r="A2389" t="str">
            <v>BID VN Equity</v>
          </cell>
          <cell r="B2389" t="str">
            <v>BANK FOR INVESTM</v>
          </cell>
          <cell r="C2389">
            <v>7013533367.3816528</v>
          </cell>
          <cell r="D2389">
            <v>2388</v>
          </cell>
          <cell r="E2389">
            <v>-0.84235860409145302</v>
          </cell>
          <cell r="F2389">
            <v>1.699961118720239</v>
          </cell>
          <cell r="G2389">
            <v>1.9914559956305311</v>
          </cell>
          <cell r="H2389">
            <v>2.3000860182946781</v>
          </cell>
          <cell r="I2389">
            <v>1.943189129451639</v>
          </cell>
          <cell r="J2389">
            <v>1.360400020712405</v>
          </cell>
          <cell r="K2389">
            <v>1.51903059304459</v>
          </cell>
          <cell r="L2389">
            <v>1.781646243580326</v>
          </cell>
          <cell r="M2389">
            <v>1.68929114297498</v>
          </cell>
          <cell r="N2389">
            <v>1.60580162628321</v>
          </cell>
          <cell r="O2389">
            <v>1.78710180989583</v>
          </cell>
          <cell r="P2389">
            <v>1.766685360053089</v>
          </cell>
          <cell r="Q2389">
            <v>1.678967521729646</v>
          </cell>
        </row>
        <row r="2390">
          <cell r="A2390" t="str">
            <v>000301 CH Equity</v>
          </cell>
          <cell r="B2390" t="str">
            <v>EASTERN SHENGH-A</v>
          </cell>
          <cell r="C2390">
            <v>7013115640.6919556</v>
          </cell>
          <cell r="D2390">
            <v>2389</v>
          </cell>
          <cell r="E2390">
            <v>95.46391193082971</v>
          </cell>
          <cell r="F2390">
            <v>0.713139086338337</v>
          </cell>
          <cell r="G2390">
            <v>0.74388943531566609</v>
          </cell>
          <cell r="H2390">
            <v>0.64800971110123806</v>
          </cell>
          <cell r="I2390">
            <v>0.74128347112127801</v>
          </cell>
          <cell r="J2390">
            <v>0.67464790507311501</v>
          </cell>
          <cell r="K2390">
            <v>0.70788443088531505</v>
          </cell>
          <cell r="L2390">
            <v>0.75899995332019909</v>
          </cell>
          <cell r="M2390">
            <v>0.77793493866920504</v>
          </cell>
          <cell r="N2390">
            <v>0.84229829579807403</v>
          </cell>
          <cell r="O2390">
            <v>0.89335397277341111</v>
          </cell>
          <cell r="P2390">
            <v>0.89824768986666503</v>
          </cell>
          <cell r="Q2390">
            <v>0.9713961631059651</v>
          </cell>
        </row>
        <row r="2391">
          <cell r="A2391" t="str">
            <v>SIGN SW Equity</v>
          </cell>
          <cell r="B2391" t="str">
            <v>SIG COMBIBLOC GR</v>
          </cell>
          <cell r="C2391">
            <v>7006647477.7351685</v>
          </cell>
          <cell r="D2391">
            <v>2390</v>
          </cell>
          <cell r="E2391">
            <v>49.425018654880539</v>
          </cell>
          <cell r="F2391">
            <v>13.788933355854169</v>
          </cell>
          <cell r="G2391">
            <v>16.005797268306878</v>
          </cell>
          <cell r="H2391">
            <v>15.857572540065121</v>
          </cell>
          <cell r="I2391">
            <v>15.18193328560073</v>
          </cell>
          <cell r="J2391">
            <v>15.119884728449049</v>
          </cell>
          <cell r="K2391">
            <v>16.16866263364329</v>
          </cell>
          <cell r="L2391">
            <v>16.706541812377509</v>
          </cell>
          <cell r="M2391">
            <v>16.41286124001908</v>
          </cell>
          <cell r="N2391">
            <v>17.602263525131999</v>
          </cell>
          <cell r="O2391">
            <v>19.44964118056987</v>
          </cell>
          <cell r="P2391">
            <v>20.25468108445239</v>
          </cell>
          <cell r="Q2391">
            <v>20.971421843260028</v>
          </cell>
        </row>
        <row r="2392">
          <cell r="A2392" t="str">
            <v>002157 CH Equity</v>
          </cell>
          <cell r="B2392" t="str">
            <v>JIANGXI ZHENGB-A</v>
          </cell>
          <cell r="C2392">
            <v>7004629744.9668579</v>
          </cell>
          <cell r="D2392">
            <v>2391</v>
          </cell>
          <cell r="E2392">
            <v>19.994521803772859</v>
          </cell>
          <cell r="F2392">
            <v>2.173511593317428</v>
          </cell>
          <cell r="G2392">
            <v>2.3264497720111881</v>
          </cell>
          <cell r="H2392">
            <v>1.774549601444519</v>
          </cell>
          <cell r="I2392">
            <v>2.3014267243925128</v>
          </cell>
          <cell r="J2392">
            <v>2.6338030146251299</v>
          </cell>
          <cell r="K2392">
            <v>2.617756593009517</v>
          </cell>
          <cell r="L2392">
            <v>2.2138668019458692</v>
          </cell>
          <cell r="M2392">
            <v>2.5700141627220319</v>
          </cell>
          <cell r="N2392">
            <v>3.310461522302603</v>
          </cell>
          <cell r="O2392">
            <v>3.7784478977573599</v>
          </cell>
          <cell r="P2392">
            <v>2.6770727100335989</v>
          </cell>
          <cell r="Q2392">
            <v>2.5764414814787528</v>
          </cell>
        </row>
        <row r="2393">
          <cell r="A2393" t="str">
            <v>4 HK Equity</v>
          </cell>
          <cell r="B2393" t="str">
            <v>WHARF HLDG</v>
          </cell>
          <cell r="C2393">
            <v>7004481590.3759766</v>
          </cell>
          <cell r="D2393">
            <v>2392</v>
          </cell>
          <cell r="E2393">
            <v>1.1463835639522251</v>
          </cell>
          <cell r="F2393">
            <v>2.383537376403694</v>
          </cell>
          <cell r="G2393">
            <v>2.5433081411123339</v>
          </cell>
          <cell r="H2393">
            <v>2.4486642917236741</v>
          </cell>
          <cell r="I2393">
            <v>2.1847530603408809</v>
          </cell>
          <cell r="J2393">
            <v>1.728318516882325</v>
          </cell>
          <cell r="K2393">
            <v>1.8910273784267699</v>
          </cell>
          <cell r="L2393">
            <v>1.81381915349958</v>
          </cell>
          <cell r="M2393">
            <v>2.0333910116818861</v>
          </cell>
          <cell r="N2393">
            <v>1.6773112118244169</v>
          </cell>
          <cell r="O2393">
            <v>1.925161242792683</v>
          </cell>
          <cell r="P2393">
            <v>1.989626129875006</v>
          </cell>
          <cell r="Q2393">
            <v>2.0644629001617432</v>
          </cell>
        </row>
        <row r="2394">
          <cell r="A2394" t="str">
            <v>NCNO US Equity</v>
          </cell>
          <cell r="B2394" t="str">
            <v>NCINO INC</v>
          </cell>
          <cell r="C2394">
            <v>7001227776</v>
          </cell>
          <cell r="D2394">
            <v>2393</v>
          </cell>
          <cell r="E2394"/>
          <cell r="F2394"/>
          <cell r="G2394"/>
          <cell r="H2394"/>
          <cell r="I2394"/>
          <cell r="J2394"/>
          <cell r="K2394"/>
          <cell r="L2394"/>
          <cell r="M2394"/>
          <cell r="N2394">
            <v>77.279998779296875</v>
          </cell>
          <cell r="O2394">
            <v>98.040000915527344</v>
          </cell>
          <cell r="P2394">
            <v>78.959999084472656</v>
          </cell>
          <cell r="Q2394">
            <v>69.199996948242188</v>
          </cell>
        </row>
        <row r="2395">
          <cell r="A2395" t="str">
            <v>1898 HK Equity</v>
          </cell>
          <cell r="B2395" t="str">
            <v>CHINA COAL ENE-H</v>
          </cell>
          <cell r="C2395">
            <v>6997730476.3310547</v>
          </cell>
          <cell r="D2395">
            <v>2394</v>
          </cell>
          <cell r="E2395">
            <v>-25.35456866867267</v>
          </cell>
          <cell r="F2395">
            <v>0.39214681920031702</v>
          </cell>
          <cell r="G2395">
            <v>0.39650969014875798</v>
          </cell>
          <cell r="H2395">
            <v>0.339877698813982</v>
          </cell>
          <cell r="I2395">
            <v>0.33542383872352799</v>
          </cell>
          <cell r="J2395">
            <v>0.27085588238439601</v>
          </cell>
          <cell r="K2395">
            <v>0.26701409194043901</v>
          </cell>
          <cell r="L2395">
            <v>0.247690796084163</v>
          </cell>
          <cell r="M2395">
            <v>0.22707919474580501</v>
          </cell>
          <cell r="N2395">
            <v>0.249016196218665</v>
          </cell>
          <cell r="O2395">
            <v>0.249032243874765</v>
          </cell>
          <cell r="P2395">
            <v>0.24386467823583199</v>
          </cell>
          <cell r="Q2395">
            <v>0.24644525440000301</v>
          </cell>
        </row>
        <row r="2396">
          <cell r="A2396" t="str">
            <v>MER PM Equity</v>
          </cell>
          <cell r="B2396" t="str">
            <v>MANILA ELECTRIC</v>
          </cell>
          <cell r="C2396">
            <v>6996122732.2003174</v>
          </cell>
          <cell r="D2396">
            <v>2395</v>
          </cell>
          <cell r="E2396">
            <v>-0.11543611302558</v>
          </cell>
          <cell r="F2396">
            <v>6.3071708083152771</v>
          </cell>
          <cell r="G2396">
            <v>6.2574023883789778</v>
          </cell>
          <cell r="H2396">
            <v>5.0889083780348301</v>
          </cell>
          <cell r="I2396">
            <v>5.068333737552166</v>
          </cell>
          <cell r="J2396">
            <v>4.5346671370138552</v>
          </cell>
          <cell r="K2396">
            <v>5.0207220333266491</v>
          </cell>
          <cell r="L2396">
            <v>5.7959505692124367</v>
          </cell>
          <cell r="M2396">
            <v>5.3959647112362754</v>
          </cell>
          <cell r="N2396">
            <v>5.2320844940841198</v>
          </cell>
          <cell r="O2396">
            <v>5.3625814784866179</v>
          </cell>
          <cell r="P2396">
            <v>5.5980694502790129</v>
          </cell>
          <cell r="Q2396">
            <v>6.1960425227880478</v>
          </cell>
        </row>
        <row r="2397">
          <cell r="A2397" t="str">
            <v>HAVL IN Equity</v>
          </cell>
          <cell r="B2397" t="str">
            <v>HAVELLS INDIA</v>
          </cell>
          <cell r="C2397">
            <v>6991454288.3475952</v>
          </cell>
          <cell r="D2397">
            <v>2396</v>
          </cell>
          <cell r="E2397">
            <v>25.219934146936179</v>
          </cell>
          <cell r="F2397">
            <v>9.3693953380924313</v>
          </cell>
          <cell r="G2397">
            <v>9.1017373697832227</v>
          </cell>
          <cell r="H2397">
            <v>8.3370735533861762</v>
          </cell>
          <cell r="I2397">
            <v>8.6387376088333667</v>
          </cell>
          <cell r="J2397">
            <v>6.3284774651607734</v>
          </cell>
          <cell r="K2397">
            <v>7.427520798984915</v>
          </cell>
          <cell r="L2397">
            <v>7.150418739259635</v>
          </cell>
          <cell r="M2397">
            <v>7.6071914493815029</v>
          </cell>
          <cell r="N2397">
            <v>7.7730439966060771</v>
          </cell>
          <cell r="O2397">
            <v>8.4939684905668855</v>
          </cell>
          <cell r="P2397">
            <v>9.0950672838074524</v>
          </cell>
          <cell r="Q2397">
            <v>10.490078185656101</v>
          </cell>
        </row>
        <row r="2398">
          <cell r="A2398" t="str">
            <v>8952 JP Equity</v>
          </cell>
          <cell r="B2398" t="str">
            <v>JAPAN REAL ESTAT</v>
          </cell>
          <cell r="C2398">
            <v>6990754900.6704712</v>
          </cell>
          <cell r="D2398">
            <v>2397</v>
          </cell>
          <cell r="E2398">
            <v>-26.696011577553591</v>
          </cell>
          <cell r="F2398">
            <v>6814.0133721753946</v>
          </cell>
          <cell r="G2398">
            <v>6626.7829388380051</v>
          </cell>
          <cell r="H2398">
            <v>7168.4920256957412</v>
          </cell>
          <cell r="I2398">
            <v>6894.9520317837596</v>
          </cell>
          <cell r="J2398">
            <v>5668.6588665470481</v>
          </cell>
          <cell r="K2398">
            <v>5506.6489242017269</v>
          </cell>
          <cell r="L2398">
            <v>5465.6997174024582</v>
          </cell>
          <cell r="M2398">
            <v>5185.2542860433459</v>
          </cell>
          <cell r="N2398">
            <v>5071.1662378162146</v>
          </cell>
          <cell r="O2398">
            <v>5442.3693874850869</v>
          </cell>
          <cell r="P2398">
            <v>5097.1101857721806</v>
          </cell>
          <cell r="Q2398">
            <v>4930.853484198451</v>
          </cell>
        </row>
        <row r="2399">
          <cell r="A2399" t="str">
            <v>SMMA IJ Equity</v>
          </cell>
          <cell r="B2399" t="str">
            <v>SINAR MAS MULTI</v>
          </cell>
          <cell r="C2399">
            <v>6988572362.3851318</v>
          </cell>
          <cell r="D2399">
            <v>2398</v>
          </cell>
          <cell r="E2399">
            <v>20</v>
          </cell>
          <cell r="F2399">
            <v>1.096118449640926</v>
          </cell>
          <cell r="G2399">
            <v>1.097851161830476</v>
          </cell>
          <cell r="H2399">
            <v>1.1083206445619</v>
          </cell>
          <cell r="I2399">
            <v>0.95548166063963402</v>
          </cell>
          <cell r="J2399">
            <v>0.7635864894837141</v>
          </cell>
          <cell r="K2399">
            <v>0.81934977060882408</v>
          </cell>
          <cell r="L2399">
            <v>0.84227172374085102</v>
          </cell>
          <cell r="M2399">
            <v>1.276005536783487</v>
          </cell>
          <cell r="N2399">
            <v>1.1533496155607279</v>
          </cell>
          <cell r="O2399">
            <v>1.143380633948254</v>
          </cell>
          <cell r="P2399">
            <v>1.131465513026342</v>
          </cell>
          <cell r="Q2399">
            <v>1.1143013427499679</v>
          </cell>
        </row>
        <row r="2400">
          <cell r="A2400" t="str">
            <v>DECK US Equity</v>
          </cell>
          <cell r="B2400" t="str">
            <v>DECKERS OUTDOOR</v>
          </cell>
          <cell r="C2400">
            <v>6984505856</v>
          </cell>
          <cell r="D2400">
            <v>2399</v>
          </cell>
          <cell r="E2400">
            <v>51.489309692449467</v>
          </cell>
          <cell r="F2400">
            <v>162.75999450683591</v>
          </cell>
          <cell r="G2400">
            <v>168.86000061035159</v>
          </cell>
          <cell r="H2400">
            <v>187.61000061035159</v>
          </cell>
          <cell r="I2400">
            <v>178.94000244140619</v>
          </cell>
          <cell r="J2400">
            <v>123.75</v>
          </cell>
          <cell r="K2400">
            <v>143.28999328613281</v>
          </cell>
          <cell r="L2400">
            <v>195.82000732421881</v>
          </cell>
          <cell r="M2400">
            <v>194.3500061035156</v>
          </cell>
          <cell r="N2400">
            <v>206.6199951171875</v>
          </cell>
          <cell r="O2400">
            <v>209.9700012207031</v>
          </cell>
          <cell r="P2400">
            <v>235.6000061035156</v>
          </cell>
          <cell r="Q2400">
            <v>254.8999938964844</v>
          </cell>
        </row>
        <row r="2401">
          <cell r="A2401" t="str">
            <v>IMCD NA Equity</v>
          </cell>
          <cell r="B2401" t="str">
            <v>IMCD NV</v>
          </cell>
          <cell r="C2401">
            <v>6983683460.140686</v>
          </cell>
          <cell r="D2401">
            <v>2400</v>
          </cell>
          <cell r="E2401">
            <v>39.962648132422103</v>
          </cell>
          <cell r="F2401">
            <v>81.788870140791005</v>
          </cell>
          <cell r="G2401">
            <v>87.244923318367</v>
          </cell>
          <cell r="H2401">
            <v>87.587280522460787</v>
          </cell>
          <cell r="I2401">
            <v>82.117098829650786</v>
          </cell>
          <cell r="J2401">
            <v>68.259397712326063</v>
          </cell>
          <cell r="K2401">
            <v>88.695132814849785</v>
          </cell>
          <cell r="L2401">
            <v>94.627259263744236</v>
          </cell>
          <cell r="M2401">
            <v>94.257151833007811</v>
          </cell>
          <cell r="N2401">
            <v>105.17704897341901</v>
          </cell>
          <cell r="O2401">
            <v>107.0718517327805</v>
          </cell>
          <cell r="P2401">
            <v>120.5036970336914</v>
          </cell>
          <cell r="Q2401">
            <v>117.09395186094299</v>
          </cell>
        </row>
        <row r="2402">
          <cell r="A2402" t="str">
            <v>300558 CH Equity</v>
          </cell>
          <cell r="B2402" t="str">
            <v>BETTA PHARMACE-A</v>
          </cell>
          <cell r="C2402">
            <v>6978457848.9724731</v>
          </cell>
          <cell r="D2402">
            <v>2401</v>
          </cell>
          <cell r="E2402">
            <v>47.857947952891223</v>
          </cell>
          <cell r="F2402">
            <v>9.3276325096571782</v>
          </cell>
          <cell r="G2402">
            <v>9.4350454150003316</v>
          </cell>
          <cell r="H2402">
            <v>9.3940039910336282</v>
          </cell>
          <cell r="I2402">
            <v>11.564597129821779</v>
          </cell>
          <cell r="J2402">
            <v>10.014084635339151</v>
          </cell>
          <cell r="K2402">
            <v>13.36485827114393</v>
          </cell>
          <cell r="L2402">
            <v>14.745082474257289</v>
          </cell>
          <cell r="M2402">
            <v>19.38048156730019</v>
          </cell>
          <cell r="N2402">
            <v>19.998854303023791</v>
          </cell>
          <cell r="O2402">
            <v>18.96546578407288</v>
          </cell>
          <cell r="P2402">
            <v>16.751583723877271</v>
          </cell>
          <cell r="Q2402">
            <v>16.682607849153779</v>
          </cell>
        </row>
        <row r="2403">
          <cell r="A2403" t="str">
            <v>2593 JP Equity</v>
          </cell>
          <cell r="B2403" t="str">
            <v>ITO EN LTD</v>
          </cell>
          <cell r="C2403">
            <v>6976832839.7167969</v>
          </cell>
          <cell r="D2403">
            <v>2402</v>
          </cell>
          <cell r="E2403">
            <v>48.06720660360746</v>
          </cell>
          <cell r="F2403">
            <v>50.80704452469945</v>
          </cell>
          <cell r="G2403">
            <v>50.437181256711483</v>
          </cell>
          <cell r="H2403">
            <v>49.231620458886027</v>
          </cell>
          <cell r="I2403">
            <v>45.65701749175787</v>
          </cell>
          <cell r="J2403">
            <v>53.044451996684067</v>
          </cell>
          <cell r="K2403">
            <v>56.190295144915581</v>
          </cell>
          <cell r="L2403">
            <v>57.631527632474899</v>
          </cell>
          <cell r="M2403">
            <v>55.483151786029339</v>
          </cell>
          <cell r="N2403">
            <v>58.440949209034443</v>
          </cell>
          <cell r="O2403">
            <v>60.271647116169333</v>
          </cell>
          <cell r="P2403">
            <v>71.151110585778952</v>
          </cell>
          <cell r="Q2403">
            <v>64.091557860374451</v>
          </cell>
        </row>
        <row r="2404">
          <cell r="A2404" t="str">
            <v>YY US Equity</v>
          </cell>
          <cell r="B2404" t="str">
            <v>JOYY INC</v>
          </cell>
          <cell r="C2404">
            <v>6973489664</v>
          </cell>
          <cell r="D2404">
            <v>2403</v>
          </cell>
          <cell r="E2404">
            <v>38.539362673589082</v>
          </cell>
          <cell r="F2404">
            <v>63.349998474121087</v>
          </cell>
          <cell r="G2404">
            <v>52.790000915527337</v>
          </cell>
          <cell r="H2404">
            <v>61.659999847412109</v>
          </cell>
          <cell r="I2404">
            <v>55.840000152587891</v>
          </cell>
          <cell r="J2404">
            <v>53.009998321533203</v>
          </cell>
          <cell r="K2404">
            <v>53.25</v>
          </cell>
          <cell r="L2404">
            <v>64.150001525878906</v>
          </cell>
          <cell r="M2404">
            <v>89.05999755859375</v>
          </cell>
          <cell r="N2404">
            <v>81.25</v>
          </cell>
          <cell r="O2404">
            <v>86.550003051757813</v>
          </cell>
          <cell r="P2404">
            <v>83.120002746582031</v>
          </cell>
          <cell r="Q2404">
            <v>94.650001525878906</v>
          </cell>
        </row>
        <row r="2405">
          <cell r="A2405" t="str">
            <v>NNN US Equity</v>
          </cell>
          <cell r="B2405" t="str">
            <v>NATIONAL RETAIL</v>
          </cell>
          <cell r="C2405">
            <v>6971689472</v>
          </cell>
          <cell r="D2405">
            <v>2404</v>
          </cell>
          <cell r="E2405">
            <v>-25.910939642550019</v>
          </cell>
          <cell r="F2405">
            <v>54.369998931884773</v>
          </cell>
          <cell r="G2405">
            <v>53.619998931884773</v>
          </cell>
          <cell r="H2405">
            <v>56.439998626708977</v>
          </cell>
          <cell r="I2405">
            <v>52.400001525878913</v>
          </cell>
          <cell r="J2405">
            <v>28.25</v>
          </cell>
          <cell r="K2405">
            <v>31.60000038146973</v>
          </cell>
          <cell r="L2405">
            <v>33.430000305175781</v>
          </cell>
          <cell r="M2405">
            <v>36.569999694824219</v>
          </cell>
          <cell r="N2405">
            <v>34.840000152587891</v>
          </cell>
          <cell r="O2405">
            <v>35.5</v>
          </cell>
          <cell r="P2405">
            <v>35.590000152587891</v>
          </cell>
          <cell r="Q2405">
            <v>33.400001525878913</v>
          </cell>
        </row>
        <row r="2406">
          <cell r="A2406" t="str">
            <v>SXXPIEX GR Equity</v>
          </cell>
          <cell r="B2406" t="str">
            <v>ISHARES STOXX EU</v>
          </cell>
          <cell r="C2406">
            <v>6967959553.638916</v>
          </cell>
          <cell r="D2406">
            <v>2405</v>
          </cell>
          <cell r="E2406">
            <v>-1.929759030709544</v>
          </cell>
          <cell r="F2406">
            <v>44.012050153446133</v>
          </cell>
          <cell r="G2406">
            <v>46.296998773766518</v>
          </cell>
          <cell r="H2406">
            <v>44.788951992988594</v>
          </cell>
          <cell r="I2406">
            <v>42.070342342529329</v>
          </cell>
          <cell r="J2406">
            <v>34.15701093869211</v>
          </cell>
          <cell r="K2406">
            <v>36.820784276592349</v>
          </cell>
          <cell r="L2406">
            <v>39.016216576609622</v>
          </cell>
          <cell r="M2406">
            <v>40.426495093444828</v>
          </cell>
          <cell r="N2406">
            <v>42.337523300186149</v>
          </cell>
          <cell r="O2406">
            <v>43.290587741198578</v>
          </cell>
          <cell r="P2406">
            <v>41.941393516044627</v>
          </cell>
          <cell r="Q2406">
            <v>39.982874480816918</v>
          </cell>
        </row>
        <row r="2407">
          <cell r="A2407" t="str">
            <v>9697 JP Equity</v>
          </cell>
          <cell r="B2407" t="str">
            <v>CAPCOM CO LTD</v>
          </cell>
          <cell r="C2407">
            <v>6966043352.9351807</v>
          </cell>
          <cell r="D2407">
            <v>2406</v>
          </cell>
          <cell r="E2407">
            <v>109.6239466752922</v>
          </cell>
          <cell r="F2407">
            <v>24.055393102578819</v>
          </cell>
          <cell r="G2407">
            <v>27.887711534276601</v>
          </cell>
          <cell r="H2407">
            <v>28.710776790976521</v>
          </cell>
          <cell r="I2407">
            <v>28.535635932348669</v>
          </cell>
          <cell r="J2407">
            <v>30.911467624828219</v>
          </cell>
          <cell r="K2407">
            <v>30.904662329703569</v>
          </cell>
          <cell r="L2407">
            <v>36.53095219284296</v>
          </cell>
          <cell r="M2407">
            <v>36.492274329066277</v>
          </cell>
          <cell r="N2407">
            <v>42.558207367546864</v>
          </cell>
          <cell r="O2407">
            <v>49.801924377679818</v>
          </cell>
          <cell r="P2407">
            <v>55.51870945841074</v>
          </cell>
          <cell r="Q2407">
            <v>53.886503260582693</v>
          </cell>
        </row>
        <row r="2408">
          <cell r="A2408" t="str">
            <v>600161 CH Equity</v>
          </cell>
          <cell r="B2408" t="str">
            <v>BEIJING TIAN-A</v>
          </cell>
          <cell r="C2408">
            <v>6965936797.8461304</v>
          </cell>
          <cell r="D2408">
            <v>2407</v>
          </cell>
          <cell r="E2408">
            <v>63.623779821965172</v>
          </cell>
          <cell r="F2408">
            <v>3.0365235116332769</v>
          </cell>
          <cell r="G2408">
            <v>3.3436729500419911</v>
          </cell>
          <cell r="H2408">
            <v>3.6910443515054681</v>
          </cell>
          <cell r="I2408">
            <v>4.1900713325121606</v>
          </cell>
          <cell r="J2408">
            <v>4.212441387288095</v>
          </cell>
          <cell r="K2408">
            <v>4.0207837834577731</v>
          </cell>
          <cell r="L2408">
            <v>4.5654569773305411</v>
          </cell>
          <cell r="M2408">
            <v>5.1284768609457387</v>
          </cell>
          <cell r="N2408">
            <v>7.1795899428722691</v>
          </cell>
          <cell r="O2408">
            <v>6.3003424456564971</v>
          </cell>
          <cell r="P2408">
            <v>5.8533354476094246</v>
          </cell>
          <cell r="Q2408">
            <v>5.1095436127051244</v>
          </cell>
        </row>
        <row r="2409">
          <cell r="A2409" t="str">
            <v>HDFCAMC IN Equity</v>
          </cell>
          <cell r="B2409" t="str">
            <v>HDFC ASSET MANAG</v>
          </cell>
          <cell r="C2409">
            <v>6965719906.5935059</v>
          </cell>
          <cell r="D2409">
            <v>2408</v>
          </cell>
          <cell r="E2409">
            <v>-31.583987646814961</v>
          </cell>
          <cell r="F2409">
            <v>47.486166268632807</v>
          </cell>
          <cell r="G2409">
            <v>44.526342463291257</v>
          </cell>
          <cell r="H2409">
            <v>43.136483952933993</v>
          </cell>
          <cell r="I2409">
            <v>42.00028921772514</v>
          </cell>
          <cell r="J2409">
            <v>28.544097080593929</v>
          </cell>
          <cell r="K2409">
            <v>33.3579383532051</v>
          </cell>
          <cell r="L2409">
            <v>35.125514316210229</v>
          </cell>
          <cell r="M2409">
            <v>32.793428906468307</v>
          </cell>
          <cell r="N2409">
            <v>32.252749111582027</v>
          </cell>
          <cell r="O2409">
            <v>33.085624959896897</v>
          </cell>
          <cell r="P2409">
            <v>31.06702026096627</v>
          </cell>
          <cell r="Q2409">
            <v>30.218029391951859</v>
          </cell>
        </row>
        <row r="2410">
          <cell r="A2410" t="str">
            <v>1812 JP Equity</v>
          </cell>
          <cell r="B2410" t="str">
            <v>KAJIMA CORP</v>
          </cell>
          <cell r="C2410">
            <v>6965245534.3267822</v>
          </cell>
          <cell r="D2410">
            <v>2409</v>
          </cell>
          <cell r="E2410">
            <v>-2.1735235438606781</v>
          </cell>
          <cell r="F2410">
            <v>13.389582131057979</v>
          </cell>
          <cell r="G2410">
            <v>13.41923545114696</v>
          </cell>
          <cell r="H2410">
            <v>12.87383869569749</v>
          </cell>
          <cell r="I2410">
            <v>10.820341950282449</v>
          </cell>
          <cell r="J2410">
            <v>9.8804630655795336</v>
          </cell>
          <cell r="K2410">
            <v>10.06742788013071</v>
          </cell>
          <cell r="L2410">
            <v>11.52630552649498</v>
          </cell>
          <cell r="M2410">
            <v>11.5527837863192</v>
          </cell>
          <cell r="N2410">
            <v>10.971816916018719</v>
          </cell>
          <cell r="O2410">
            <v>12.37502363324165</v>
          </cell>
          <cell r="P2410">
            <v>11.95641831681132</v>
          </cell>
          <cell r="Q2410">
            <v>10.8249878231436</v>
          </cell>
        </row>
        <row r="2411">
          <cell r="A2411" t="str">
            <v>BHC CN Equity</v>
          </cell>
          <cell r="B2411" t="str">
            <v>BAUSCH HEALTH CO</v>
          </cell>
          <cell r="C2411">
            <v>6963957810.215332</v>
          </cell>
          <cell r="D2411">
            <v>2410</v>
          </cell>
          <cell r="E2411">
            <v>-31.498799944965629</v>
          </cell>
          <cell r="F2411">
            <v>28.528460553609651</v>
          </cell>
          <cell r="G2411">
            <v>29.934539051619819</v>
          </cell>
          <cell r="H2411">
            <v>27.948815245562631</v>
          </cell>
          <cell r="I2411">
            <v>23.05847150794034</v>
          </cell>
          <cell r="J2411">
            <v>13.764242154892139</v>
          </cell>
          <cell r="K2411">
            <v>17.109186926097781</v>
          </cell>
          <cell r="L2411">
            <v>19.14392922952516</v>
          </cell>
          <cell r="M2411">
            <v>18.291604812450711</v>
          </cell>
          <cell r="N2411">
            <v>18.27066507310769</v>
          </cell>
          <cell r="O2411">
            <v>16.222630472754989</v>
          </cell>
          <cell r="P2411">
            <v>15.87062811933993</v>
          </cell>
          <cell r="Q2411">
            <v>17.287956628693109</v>
          </cell>
        </row>
        <row r="2412">
          <cell r="A2412" t="str">
            <v>DNP PW Equity</v>
          </cell>
          <cell r="B2412" t="str">
            <v>DINO POLSKA SA</v>
          </cell>
          <cell r="C2412">
            <v>6963326564.3303223</v>
          </cell>
          <cell r="D2412">
            <v>2411</v>
          </cell>
          <cell r="E2412">
            <v>89.399293286219091</v>
          </cell>
          <cell r="F2412">
            <v>35.202355526297197</v>
          </cell>
          <cell r="G2412">
            <v>37.960669040679932</v>
          </cell>
          <cell r="H2412">
            <v>43.173050634224637</v>
          </cell>
          <cell r="I2412">
            <v>39.202522410300837</v>
          </cell>
          <cell r="J2412">
            <v>37.5805723965168</v>
          </cell>
          <cell r="K2412">
            <v>41.993362589383651</v>
          </cell>
          <cell r="L2412">
            <v>46.225817760662721</v>
          </cell>
          <cell r="M2412">
            <v>50.069155922608843</v>
          </cell>
          <cell r="N2412">
            <v>60.304451915707432</v>
          </cell>
          <cell r="O2412">
            <v>59.290688753128052</v>
          </cell>
          <cell r="P2412">
            <v>60.280432105064392</v>
          </cell>
          <cell r="Q2412">
            <v>57.148624523003491</v>
          </cell>
        </row>
        <row r="2413">
          <cell r="A2413" t="str">
            <v>600521 CH Equity</v>
          </cell>
          <cell r="B2413" t="str">
            <v>ZHEJIANG HUAHA-A</v>
          </cell>
          <cell r="C2413">
            <v>6959530071.0003052</v>
          </cell>
          <cell r="D2413">
            <v>2412</v>
          </cell>
          <cell r="E2413">
            <v>84.763335105410718</v>
          </cell>
          <cell r="F2413">
            <v>2.3698120514322061</v>
          </cell>
          <cell r="G2413">
            <v>2.2533401755434568</v>
          </cell>
          <cell r="H2413">
            <v>2.098748478751133</v>
          </cell>
          <cell r="I2413">
            <v>2.7438982557905551</v>
          </cell>
          <cell r="J2413">
            <v>3.108834923924007</v>
          </cell>
          <cell r="K2413">
            <v>3.3334920645227162</v>
          </cell>
          <cell r="L2413">
            <v>3.7573748675436041</v>
          </cell>
          <cell r="M2413">
            <v>4.6520508469120614</v>
          </cell>
          <cell r="N2413">
            <v>5.8087065624550291</v>
          </cell>
          <cell r="O2413">
            <v>6.4218968779350689</v>
          </cell>
          <cell r="P2413">
            <v>4.7224268180764284</v>
          </cell>
          <cell r="Q2413">
            <v>4.9810209069232769</v>
          </cell>
        </row>
        <row r="2414">
          <cell r="A2414" t="str">
            <v>4904 TT Equity</v>
          </cell>
          <cell r="B2414" t="str">
            <v>FAR EASTONE TELE</v>
          </cell>
          <cell r="C2414">
            <v>6955580092.7248545</v>
          </cell>
          <cell r="D2414">
            <v>2413</v>
          </cell>
          <cell r="E2414">
            <v>-14.497464110710281</v>
          </cell>
          <cell r="F2414">
            <v>2.4060052246839798</v>
          </cell>
          <cell r="G2414">
            <v>2.414358899310344</v>
          </cell>
          <cell r="H2414">
            <v>2.2393236974509141</v>
          </cell>
          <cell r="I2414">
            <v>2.159827183932066</v>
          </cell>
          <cell r="J2414">
            <v>2.0466774180531502</v>
          </cell>
          <cell r="K2414">
            <v>2.232908523731254</v>
          </cell>
          <cell r="L2414">
            <v>2.1747844257077702</v>
          </cell>
          <cell r="M2414">
            <v>2.3416348780668268</v>
          </cell>
          <cell r="N2414">
            <v>2.1132743103734271</v>
          </cell>
          <cell r="O2414">
            <v>2.085034059114804</v>
          </cell>
          <cell r="P2414">
            <v>2.1020709499716759</v>
          </cell>
          <cell r="Q2414">
            <v>2.1184215880930419</v>
          </cell>
        </row>
        <row r="2415">
          <cell r="A2415" t="str">
            <v>SEE US Equity</v>
          </cell>
          <cell r="B2415" t="str">
            <v>SEALED AIR CORP</v>
          </cell>
          <cell r="C2415">
            <v>6950864896</v>
          </cell>
          <cell r="D2415">
            <v>2414</v>
          </cell>
          <cell r="E2415">
            <v>19.75705453582464</v>
          </cell>
          <cell r="F2415">
            <v>37.349998474121087</v>
          </cell>
          <cell r="G2415">
            <v>39.830001831054688</v>
          </cell>
          <cell r="H2415">
            <v>36.189998626708977</v>
          </cell>
          <cell r="I2415">
            <v>31.440000534057621</v>
          </cell>
          <cell r="J2415">
            <v>24.520000457763668</v>
          </cell>
          <cell r="K2415">
            <v>28.219999313354489</v>
          </cell>
          <cell r="L2415">
            <v>32.430000305175781</v>
          </cell>
          <cell r="M2415">
            <v>32.400001525878913</v>
          </cell>
          <cell r="N2415">
            <v>36.180000305175781</v>
          </cell>
          <cell r="O2415">
            <v>40.259998321533203</v>
          </cell>
          <cell r="P2415">
            <v>39.930000305175781</v>
          </cell>
          <cell r="Q2415">
            <v>40.490001678466797</v>
          </cell>
        </row>
        <row r="2416">
          <cell r="A2416" t="str">
            <v>HYLB US Equity</v>
          </cell>
          <cell r="B2416" t="str">
            <v>XTRACKERS USD HI</v>
          </cell>
          <cell r="C2416">
            <v>6947400192</v>
          </cell>
          <cell r="D2416">
            <v>2415</v>
          </cell>
          <cell r="E2416">
            <v>5.2235107405899317</v>
          </cell>
          <cell r="F2416">
            <v>49.860000610351563</v>
          </cell>
          <cell r="G2416">
            <v>50.369998931884773</v>
          </cell>
          <cell r="H2416">
            <v>49.919998168945313</v>
          </cell>
          <cell r="I2416">
            <v>49.430000305175781</v>
          </cell>
          <cell r="J2416">
            <v>42.590000152587891</v>
          </cell>
          <cell r="K2416">
            <v>44.869998931884773</v>
          </cell>
          <cell r="L2416">
            <v>47.069999694824219</v>
          </cell>
          <cell r="M2416">
            <v>46.669998168945313</v>
          </cell>
          <cell r="N2416">
            <v>48.720001220703118</v>
          </cell>
          <cell r="O2416">
            <v>48.790000915527337</v>
          </cell>
          <cell r="P2416">
            <v>48.060001373291023</v>
          </cell>
          <cell r="Q2416">
            <v>48.020000457763672</v>
          </cell>
        </row>
        <row r="2417">
          <cell r="A2417" t="str">
            <v>900933 CH Equity</v>
          </cell>
          <cell r="B2417" t="str">
            <v>HUAXIN CEMENT-B</v>
          </cell>
          <cell r="C2417">
            <v>6944118784</v>
          </cell>
          <cell r="D2417">
            <v>2416</v>
          </cell>
          <cell r="E2417">
            <v>31.967342797972091</v>
          </cell>
          <cell r="F2417">
            <v>1.9780000448226931</v>
          </cell>
          <cell r="G2417">
            <v>2.0769999027252202</v>
          </cell>
          <cell r="H2417">
            <v>1.5659999847412109</v>
          </cell>
          <cell r="I2417">
            <v>1.820000052452087</v>
          </cell>
          <cell r="J2417">
            <v>1.5060000419616699</v>
          </cell>
          <cell r="K2417">
            <v>1.7150000333786011</v>
          </cell>
          <cell r="L2417">
            <v>1.779000043869019</v>
          </cell>
          <cell r="M2417">
            <v>1.842000007629395</v>
          </cell>
          <cell r="N2417">
            <v>1.8519999980926509</v>
          </cell>
          <cell r="O2417">
            <v>2.309999942779541</v>
          </cell>
          <cell r="P2417">
            <v>2.2669999599456792</v>
          </cell>
          <cell r="Q2417">
            <v>2.130000114440918</v>
          </cell>
        </row>
        <row r="2418">
          <cell r="A2418" t="str">
            <v>600489 CH Equity</v>
          </cell>
          <cell r="B2418" t="str">
            <v>ZHONGJIN GOLD-A</v>
          </cell>
          <cell r="C2418">
            <v>6935460362.8105469</v>
          </cell>
          <cell r="D2418">
            <v>2417</v>
          </cell>
          <cell r="E2418">
            <v>20.364997999553619</v>
          </cell>
          <cell r="F2418">
            <v>1.10664411882054</v>
          </cell>
          <cell r="G2418">
            <v>1.2177958069497661</v>
          </cell>
          <cell r="H2418">
            <v>1.075268843367283</v>
          </cell>
          <cell r="I2418">
            <v>1.1823183737214999</v>
          </cell>
          <cell r="J2418">
            <v>1.130985916645173</v>
          </cell>
          <cell r="K2418">
            <v>1.189245789880033</v>
          </cell>
          <cell r="L2418">
            <v>1.328600732596215</v>
          </cell>
          <cell r="M2418">
            <v>1.322489449693762</v>
          </cell>
          <cell r="N2418">
            <v>1.6086750496837681</v>
          </cell>
          <cell r="O2418">
            <v>1.6622242770963569</v>
          </cell>
          <cell r="P2418">
            <v>1.479899933708424</v>
          </cell>
          <cell r="Q2418">
            <v>1.4122605470880389</v>
          </cell>
        </row>
        <row r="2419">
          <cell r="A2419" t="str">
            <v>ACEM IN Equity</v>
          </cell>
          <cell r="B2419" t="str">
            <v>AMBUJA CEMENTS</v>
          </cell>
          <cell r="C2419">
            <v>6930376743.210083</v>
          </cell>
          <cell r="D2419">
            <v>2418</v>
          </cell>
          <cell r="E2419">
            <v>38.166016671686677</v>
          </cell>
          <cell r="F2419">
            <v>2.9286776500869389</v>
          </cell>
          <cell r="G2419">
            <v>2.7606501337140799</v>
          </cell>
          <cell r="H2419">
            <v>2.8159629588481039</v>
          </cell>
          <cell r="I2419">
            <v>2.7839145145844668</v>
          </cell>
          <cell r="J2419">
            <v>2.0457200656322532</v>
          </cell>
          <cell r="K2419">
            <v>2.2625268852027891</v>
          </cell>
          <cell r="L2419">
            <v>2.5003639493028662</v>
          </cell>
          <cell r="M2419">
            <v>2.5454423941699669</v>
          </cell>
          <cell r="N2419">
            <v>2.9399839174244282</v>
          </cell>
          <cell r="O2419">
            <v>2.915032977238297</v>
          </cell>
          <cell r="P2419">
            <v>3.0205373354764049</v>
          </cell>
          <cell r="Q2419">
            <v>3.4962454615160818</v>
          </cell>
        </row>
        <row r="2420">
          <cell r="A2420" t="str">
            <v>ZSP CN Equity</v>
          </cell>
          <cell r="B2420" t="str">
            <v>BMO S&amp;P500 I ETF</v>
          </cell>
          <cell r="C2420">
            <v>6928693400.3171997</v>
          </cell>
          <cell r="D2420">
            <v>2419</v>
          </cell>
          <cell r="E2420">
            <v>14.81141158694528</v>
          </cell>
          <cell r="F2420">
            <v>34.340927475125682</v>
          </cell>
          <cell r="G2420">
            <v>35.494801836103527</v>
          </cell>
          <cell r="H2420">
            <v>35.762136472056</v>
          </cell>
          <cell r="I2420">
            <v>34.047975483626942</v>
          </cell>
          <cell r="J2420">
            <v>27.078351110219959</v>
          </cell>
          <cell r="K2420">
            <v>31.094703836021608</v>
          </cell>
          <cell r="L2420">
            <v>33.617708969318301</v>
          </cell>
          <cell r="M2420">
            <v>34.057436287403107</v>
          </cell>
          <cell r="N2420">
            <v>35.959415218197591</v>
          </cell>
          <cell r="O2420">
            <v>38.891439116035833</v>
          </cell>
          <cell r="P2420">
            <v>37.104175357009808</v>
          </cell>
          <cell r="Q2420">
            <v>36.288862612353803</v>
          </cell>
        </row>
        <row r="2421">
          <cell r="A2421" t="str">
            <v>PROX BB Equity</v>
          </cell>
          <cell r="B2421" t="str">
            <v>PROXIMUS</v>
          </cell>
          <cell r="C2421">
            <v>6923340656.6009521</v>
          </cell>
          <cell r="D2421">
            <v>2420</v>
          </cell>
          <cell r="E2421">
            <v>-32.774768175238542</v>
          </cell>
          <cell r="F2421">
            <v>29.913574094343179</v>
          </cell>
          <cell r="G2421">
            <v>28.618128479263309</v>
          </cell>
          <cell r="H2421">
            <v>28.443748506309479</v>
          </cell>
          <cell r="I2421">
            <v>25.389779669494601</v>
          </cell>
          <cell r="J2421">
            <v>21.53317343587878</v>
          </cell>
          <cell r="K2421">
            <v>21.393634153713261</v>
          </cell>
          <cell r="L2421">
            <v>21.525420852260591</v>
          </cell>
          <cell r="M2421">
            <v>20.860928402587891</v>
          </cell>
          <cell r="N2421">
            <v>20.302273755958591</v>
          </cell>
          <cell r="O2421">
            <v>19.333081321449299</v>
          </cell>
          <cell r="P2421">
            <v>18.0872993757248</v>
          </cell>
          <cell r="Q2421">
            <v>19.29666444507507</v>
          </cell>
        </row>
        <row r="2422">
          <cell r="A2422" t="str">
            <v>601108 CH Equity</v>
          </cell>
          <cell r="B2422" t="str">
            <v>CAITONG SECURI-A</v>
          </cell>
          <cell r="C2422">
            <v>6923099199.8954468</v>
          </cell>
          <cell r="D2422">
            <v>2421</v>
          </cell>
          <cell r="E2422">
            <v>34.073041000986088</v>
          </cell>
          <cell r="F2422">
            <v>1.359510132381615</v>
          </cell>
          <cell r="G2422">
            <v>1.6285147856257249</v>
          </cell>
          <cell r="H2422">
            <v>1.3871679501598071</v>
          </cell>
          <cell r="I2422">
            <v>1.676507445805328</v>
          </cell>
          <cell r="J2422">
            <v>1.416901516112645</v>
          </cell>
          <cell r="K2422">
            <v>1.3520592899946</v>
          </cell>
          <cell r="L2422">
            <v>1.463284652132643</v>
          </cell>
          <cell r="M2422">
            <v>1.5275813610921321</v>
          </cell>
          <cell r="N2422">
            <v>2.309157988246199</v>
          </cell>
          <cell r="O2422">
            <v>2.1411205219515068</v>
          </cell>
          <cell r="P2422">
            <v>2.105728252006287</v>
          </cell>
          <cell r="Q2422">
            <v>1.881519667958059</v>
          </cell>
        </row>
        <row r="2423">
          <cell r="A2423" t="str">
            <v>603659 CH Equity</v>
          </cell>
          <cell r="B2423" t="str">
            <v>SHANGHAI PUTA-A</v>
          </cell>
          <cell r="C2423">
            <v>6911299201.0524902</v>
          </cell>
          <cell r="D2423">
            <v>2422</v>
          </cell>
          <cell r="E2423">
            <v>61.582705294674689</v>
          </cell>
          <cell r="F2423">
            <v>9.7580728621041999</v>
          </cell>
          <cell r="G2423">
            <v>12.22822174736052</v>
          </cell>
          <cell r="H2423">
            <v>12.219611617439339</v>
          </cell>
          <cell r="I2423">
            <v>11.634990022852429</v>
          </cell>
          <cell r="J2423">
            <v>8.7183103728672222</v>
          </cell>
          <cell r="K2423">
            <v>10.943893733545339</v>
          </cell>
          <cell r="L2423">
            <v>12.263251491771371</v>
          </cell>
          <cell r="M2423">
            <v>15.19377630680083</v>
          </cell>
          <cell r="N2423">
            <v>15.6283573125512</v>
          </cell>
          <cell r="O2423">
            <v>15.680559194694069</v>
          </cell>
          <cell r="P2423">
            <v>15.990281127556051</v>
          </cell>
          <cell r="Q2423">
            <v>16.663180336356159</v>
          </cell>
        </row>
        <row r="2424">
          <cell r="A2424" t="str">
            <v>688521 CH Equity</v>
          </cell>
          <cell r="B2424" t="str">
            <v>VERISILICON MI-A</v>
          </cell>
          <cell r="C2424">
            <v>6910045602.8203735</v>
          </cell>
          <cell r="D2424">
            <v>2423</v>
          </cell>
          <cell r="E2424"/>
          <cell r="F2424"/>
          <cell r="G2424"/>
          <cell r="H2424"/>
          <cell r="I2424"/>
          <cell r="J2424"/>
          <cell r="K2424"/>
          <cell r="L2424"/>
          <cell r="M2424"/>
          <cell r="N2424"/>
          <cell r="O2424">
            <v>16.695467948913571</v>
          </cell>
          <cell r="P2424">
            <v>13.62096928060055</v>
          </cell>
          <cell r="Q2424">
            <v>12.8224298090704</v>
          </cell>
        </row>
        <row r="2425">
          <cell r="A2425" t="str">
            <v>2883 HK Equity</v>
          </cell>
          <cell r="B2425" t="str">
            <v>CHINA OILFIELD-H</v>
          </cell>
          <cell r="C2425">
            <v>6909667482.2871094</v>
          </cell>
          <cell r="D2425">
            <v>2424</v>
          </cell>
          <cell r="E2425">
            <v>-42.801887355543741</v>
          </cell>
          <cell r="F2425">
            <v>1.3386640309688</v>
          </cell>
          <cell r="G2425">
            <v>1.5680739980861489</v>
          </cell>
          <cell r="H2425">
            <v>1.4573542780186699</v>
          </cell>
          <cell r="I2425">
            <v>1.351976658522744</v>
          </cell>
          <cell r="J2425">
            <v>0.75968627787155207</v>
          </cell>
          <cell r="K2425">
            <v>0.77653375856414208</v>
          </cell>
          <cell r="L2425">
            <v>0.87594819455959805</v>
          </cell>
          <cell r="M2425">
            <v>0.89799500719155412</v>
          </cell>
          <cell r="N2425">
            <v>0.78188506520611201</v>
          </cell>
          <cell r="O2425">
            <v>0.78967738105404806</v>
          </cell>
          <cell r="P2425">
            <v>0.69417566494557503</v>
          </cell>
          <cell r="Q2425">
            <v>0.59482339033632303</v>
          </cell>
        </row>
        <row r="2426">
          <cell r="A2426" t="str">
            <v>AGCO US Equity</v>
          </cell>
          <cell r="B2426" t="str">
            <v>AGCO CORP</v>
          </cell>
          <cell r="C2426">
            <v>6899743232</v>
          </cell>
          <cell r="D2426">
            <v>2425</v>
          </cell>
          <cell r="E2426">
            <v>16.329219987885701</v>
          </cell>
          <cell r="F2426">
            <v>77.5</v>
          </cell>
          <cell r="G2426">
            <v>77.25</v>
          </cell>
          <cell r="H2426">
            <v>71.220001220703125</v>
          </cell>
          <cell r="I2426">
            <v>63.599998474121087</v>
          </cell>
          <cell r="J2426">
            <v>44.680000305175781</v>
          </cell>
          <cell r="K2426">
            <v>50.290000915527337</v>
          </cell>
          <cell r="L2426">
            <v>56.580001831054688</v>
          </cell>
          <cell r="M2426">
            <v>53.959999084472663</v>
          </cell>
          <cell r="N2426">
            <v>67.620002746582031</v>
          </cell>
          <cell r="O2426">
            <v>73.389999389648438</v>
          </cell>
          <cell r="P2426">
            <v>73.30999755859375</v>
          </cell>
          <cell r="Q2426">
            <v>80.120002746582003</v>
          </cell>
        </row>
        <row r="2427">
          <cell r="A2427" t="str">
            <v>IOI MK Equity</v>
          </cell>
          <cell r="B2427" t="str">
            <v>IOI CORP BHD</v>
          </cell>
          <cell r="C2427">
            <v>6899648669.5502319</v>
          </cell>
          <cell r="D2427">
            <v>2426</v>
          </cell>
          <cell r="E2427">
            <v>4.1506617500028486</v>
          </cell>
          <cell r="F2427">
            <v>1.0511193006435491</v>
          </cell>
          <cell r="G2427">
            <v>1.1270016504889919</v>
          </cell>
          <cell r="H2427">
            <v>1.0911299624638959</v>
          </cell>
          <cell r="I2427">
            <v>0.99666985174143008</v>
          </cell>
          <cell r="J2427">
            <v>0.89269327410412203</v>
          </cell>
          <cell r="K2427">
            <v>0.9447353277572571</v>
          </cell>
          <cell r="L2427">
            <v>1.0383590170245469</v>
          </cell>
          <cell r="M2427">
            <v>1.0266221745799271</v>
          </cell>
          <cell r="N2427">
            <v>1.062847636849682</v>
          </cell>
          <cell r="O2427">
            <v>1.083886495412798</v>
          </cell>
          <cell r="P2427">
            <v>1.057703888583539</v>
          </cell>
          <cell r="Q2427">
            <v>1.0440221378701151</v>
          </cell>
        </row>
        <row r="2428">
          <cell r="A2428" t="str">
            <v>LUNE SS Equity</v>
          </cell>
          <cell r="B2428" t="str">
            <v>LUNDIN ENERGY AB</v>
          </cell>
          <cell r="C2428">
            <v>6893506863.440918</v>
          </cell>
          <cell r="D2428">
            <v>2427</v>
          </cell>
          <cell r="E2428">
            <v>-26.825268379545822</v>
          </cell>
          <cell r="F2428">
            <v>30.55922311650875</v>
          </cell>
          <cell r="G2428">
            <v>33.981721776607174</v>
          </cell>
          <cell r="H2428">
            <v>30.244336903095249</v>
          </cell>
          <cell r="I2428">
            <v>28.91693003475666</v>
          </cell>
          <cell r="J2428">
            <v>18.260186585393061</v>
          </cell>
          <cell r="K2428">
            <v>25.773091620871469</v>
          </cell>
          <cell r="L2428">
            <v>24.650026627848771</v>
          </cell>
          <cell r="M2428">
            <v>24.842915087647039</v>
          </cell>
          <cell r="N2428">
            <v>23.663844186491701</v>
          </cell>
          <cell r="O2428">
            <v>24.257643177794758</v>
          </cell>
          <cell r="P2428">
            <v>19.34890909071601</v>
          </cell>
          <cell r="Q2428">
            <v>20.17962245293791</v>
          </cell>
        </row>
        <row r="2429">
          <cell r="A2429" t="str">
            <v>ISA CB Equity</v>
          </cell>
          <cell r="B2429" t="str">
            <v>ISA SA</v>
          </cell>
          <cell r="C2429">
            <v>6889695772.8288574</v>
          </cell>
          <cell r="D2429">
            <v>2428</v>
          </cell>
          <cell r="E2429">
            <v>21.918956371048019</v>
          </cell>
          <cell r="F2429">
            <v>5.232409005984664</v>
          </cell>
          <cell r="G2429">
            <v>5.9808246791362762</v>
          </cell>
          <cell r="H2429">
            <v>5.6404865381773561</v>
          </cell>
          <cell r="I2429">
            <v>5.2940324530936778</v>
          </cell>
          <cell r="J2429">
            <v>3.6287851864472032</v>
          </cell>
          <cell r="K2429">
            <v>4.5924802718218416</v>
          </cell>
          <cell r="L2429">
            <v>5.129338032566011</v>
          </cell>
          <cell r="M2429">
            <v>4.9833801202476016</v>
          </cell>
          <cell r="N2429">
            <v>5.0359792087692767</v>
          </cell>
          <cell r="O2429">
            <v>6.084916103282012</v>
          </cell>
          <cell r="P2429">
            <v>5.2712294238153854</v>
          </cell>
          <cell r="Q2429">
            <v>5.3892341780010611</v>
          </cell>
        </row>
        <row r="2430">
          <cell r="A2430" t="str">
            <v>KOD US Equity</v>
          </cell>
          <cell r="B2430" t="str">
            <v>KODIAK SCIENCES</v>
          </cell>
          <cell r="C2430">
            <v>6889620992</v>
          </cell>
          <cell r="D2430">
            <v>2429</v>
          </cell>
          <cell r="E2430">
            <v>354.28193477018579</v>
          </cell>
          <cell r="F2430">
            <v>51.049999237060547</v>
          </cell>
          <cell r="G2430">
            <v>71.949996948242188</v>
          </cell>
          <cell r="H2430">
            <v>62.939998626708977</v>
          </cell>
          <cell r="I2430">
            <v>67.709999084472656</v>
          </cell>
          <cell r="J2430">
            <v>42.740001678466797</v>
          </cell>
          <cell r="K2430">
            <v>50.880001068115227</v>
          </cell>
          <cell r="L2430">
            <v>64.220001220703125</v>
          </cell>
          <cell r="M2430">
            <v>50.25</v>
          </cell>
          <cell r="N2430">
            <v>47.189998626708977</v>
          </cell>
          <cell r="O2430">
            <v>50.650001525878913</v>
          </cell>
          <cell r="P2430">
            <v>62.069999694824219</v>
          </cell>
          <cell r="Q2430">
            <v>91.040000915527301</v>
          </cell>
        </row>
        <row r="2431">
          <cell r="A2431" t="str">
            <v>JLL US Equity</v>
          </cell>
          <cell r="B2431" t="str">
            <v>JONES LANG LASAL</v>
          </cell>
          <cell r="C2431">
            <v>6886388224</v>
          </cell>
          <cell r="D2431">
            <v>2430</v>
          </cell>
          <cell r="E2431">
            <v>-17.87702769425923</v>
          </cell>
          <cell r="F2431">
            <v>165.96000671386719</v>
          </cell>
          <cell r="G2431">
            <v>174.0899963378906</v>
          </cell>
          <cell r="H2431">
            <v>173.46000671386719</v>
          </cell>
          <cell r="I2431">
            <v>149.6499938964844</v>
          </cell>
          <cell r="J2431">
            <v>94.360000610351563</v>
          </cell>
          <cell r="K2431">
            <v>101.0800018310547</v>
          </cell>
          <cell r="L2431">
            <v>102.48000335693359</v>
          </cell>
          <cell r="M2431">
            <v>102.6600036621094</v>
          </cell>
          <cell r="N2431">
            <v>93.919998168945313</v>
          </cell>
          <cell r="O2431">
            <v>102.55999755859381</v>
          </cell>
          <cell r="P2431">
            <v>96.5</v>
          </cell>
          <cell r="Q2431">
            <v>117.8199996948242</v>
          </cell>
        </row>
        <row r="2432">
          <cell r="A2432" t="str">
            <v>CAST SS Equity</v>
          </cell>
          <cell r="B2432" t="str">
            <v>CASTELLUM AB</v>
          </cell>
          <cell r="C2432">
            <v>6884123938.9750977</v>
          </cell>
          <cell r="D2432">
            <v>2431</v>
          </cell>
          <cell r="E2432">
            <v>8.3051116303688222</v>
          </cell>
          <cell r="F2432">
            <v>21.319169159978632</v>
          </cell>
          <cell r="G2432">
            <v>23.487210422754291</v>
          </cell>
          <cell r="H2432">
            <v>24.444053113460541</v>
          </cell>
          <cell r="I2432">
            <v>23.364879147183501</v>
          </cell>
          <cell r="J2432">
            <v>16.02302779516231</v>
          </cell>
          <cell r="K2432">
            <v>17.417408486002731</v>
          </cell>
          <cell r="L2432">
            <v>18.855352150211271</v>
          </cell>
          <cell r="M2432">
            <v>19.081382671662372</v>
          </cell>
          <cell r="N2432">
            <v>21.34654509276152</v>
          </cell>
          <cell r="O2432">
            <v>20.963394731283191</v>
          </cell>
          <cell r="P2432">
            <v>23.306129429977769</v>
          </cell>
          <cell r="Q2432">
            <v>21.02510643564165</v>
          </cell>
        </row>
        <row r="2433">
          <cell r="A2433" t="str">
            <v>002384 CH Equity</v>
          </cell>
          <cell r="B2433" t="str">
            <v>SUZHOU DONGSHA-A</v>
          </cell>
          <cell r="C2433">
            <v>6882269225.5155029</v>
          </cell>
          <cell r="D2433">
            <v>2432</v>
          </cell>
          <cell r="E2433">
            <v>36.365941366586661</v>
          </cell>
          <cell r="F2433">
            <v>2.736067533523368</v>
          </cell>
          <cell r="G2433">
            <v>3.3245252344553928</v>
          </cell>
          <cell r="H2433">
            <v>3.678701117944883</v>
          </cell>
          <cell r="I2433">
            <v>4.2767461099210777</v>
          </cell>
          <cell r="J2433">
            <v>2.9535211312749818</v>
          </cell>
          <cell r="K2433">
            <v>3.7574506887567618</v>
          </cell>
          <cell r="L2433">
            <v>3.599988768150979</v>
          </cell>
          <cell r="M2433">
            <v>4.2065063450849038</v>
          </cell>
          <cell r="N2433">
            <v>4.2401410530082728</v>
          </cell>
          <cell r="O2433">
            <v>4.0127703108018977</v>
          </cell>
          <cell r="P2433">
            <v>3.887498203371536</v>
          </cell>
          <cell r="Q2433">
            <v>3.840751097375346</v>
          </cell>
        </row>
        <row r="2434">
          <cell r="A2434" t="str">
            <v>CF US Equity</v>
          </cell>
          <cell r="B2434" t="str">
            <v>CF INDUSTRIES HO</v>
          </cell>
          <cell r="C2434">
            <v>6877405696</v>
          </cell>
          <cell r="D2434">
            <v>2433</v>
          </cell>
          <cell r="E2434">
            <v>-27.029759256812529</v>
          </cell>
          <cell r="F2434">
            <v>45.689998626708977</v>
          </cell>
          <cell r="G2434">
            <v>47.740001678466797</v>
          </cell>
          <cell r="H2434">
            <v>39.75</v>
          </cell>
          <cell r="I2434">
            <v>38.220001220703118</v>
          </cell>
          <cell r="J2434">
            <v>25.85000038146973</v>
          </cell>
          <cell r="K2434">
            <v>26.610000610351559</v>
          </cell>
          <cell r="L2434">
            <v>29.590000152587891</v>
          </cell>
          <cell r="M2434">
            <v>28.54000091552734</v>
          </cell>
          <cell r="N2434">
            <v>31.45000076293945</v>
          </cell>
          <cell r="O2434">
            <v>33.409999847412109</v>
          </cell>
          <cell r="P2434">
            <v>29.879999160766602</v>
          </cell>
          <cell r="Q2434">
            <v>28.069999694824219</v>
          </cell>
        </row>
        <row r="2435">
          <cell r="A2435" t="str">
            <v>AZRG IT Equity</v>
          </cell>
          <cell r="B2435" t="str">
            <v>AZRIELI GROUP</v>
          </cell>
          <cell r="C2435">
            <v>6874946456.7733154</v>
          </cell>
          <cell r="D2435">
            <v>2434</v>
          </cell>
          <cell r="E2435">
            <v>-26.704221385383448</v>
          </cell>
          <cell r="F2435">
            <v>77.431782186031342</v>
          </cell>
          <cell r="G2435">
            <v>73.538347245194018</v>
          </cell>
          <cell r="H2435">
            <v>71.428573508746922</v>
          </cell>
          <cell r="I2435">
            <v>72.411709930747747</v>
          </cell>
          <cell r="J2435">
            <v>54.940481018275023</v>
          </cell>
          <cell r="K2435">
            <v>59.071850413456559</v>
          </cell>
          <cell r="L2435">
            <v>50.221902779303491</v>
          </cell>
          <cell r="M2435">
            <v>47.500290828756988</v>
          </cell>
          <cell r="N2435">
            <v>49.659745823591948</v>
          </cell>
          <cell r="O2435">
            <v>53.568240255117423</v>
          </cell>
          <cell r="P2435">
            <v>44.557347097434103</v>
          </cell>
          <cell r="Q2435">
            <v>51.021904125809669</v>
          </cell>
        </row>
        <row r="2436">
          <cell r="A2436" t="str">
            <v>EVN AU Equity</v>
          </cell>
          <cell r="B2436" t="str">
            <v>EVOLUTION MINING</v>
          </cell>
          <cell r="C2436">
            <v>6872934450.6660767</v>
          </cell>
          <cell r="D2436">
            <v>2435</v>
          </cell>
          <cell r="E2436">
            <v>45.129990168304879</v>
          </cell>
          <cell r="F2436">
            <v>2.7332160542812289</v>
          </cell>
          <cell r="G2436">
            <v>2.6664598607206358</v>
          </cell>
          <cell r="H2436">
            <v>2.5548159415092471</v>
          </cell>
          <cell r="I2436">
            <v>2.658931060523031</v>
          </cell>
          <cell r="J2436">
            <v>2.3743200346279139</v>
          </cell>
          <cell r="K2436">
            <v>3.0316559111537908</v>
          </cell>
          <cell r="L2436">
            <v>4.2732902747726476</v>
          </cell>
          <cell r="M2436">
            <v>4.1652380763645169</v>
          </cell>
          <cell r="N2436">
            <v>4.3188050555658322</v>
          </cell>
          <cell r="O2436">
            <v>4.1464359273567197</v>
          </cell>
          <cell r="P2436">
            <v>4.1529302554798164</v>
          </cell>
          <cell r="Q2436">
            <v>4.033919991569519</v>
          </cell>
        </row>
        <row r="2437">
          <cell r="A2437" t="str">
            <v>GE SP Equity</v>
          </cell>
          <cell r="B2437" t="str">
            <v>GREAT EAST HOLD</v>
          </cell>
          <cell r="C2437">
            <v>6872292962.708313</v>
          </cell>
          <cell r="D2437">
            <v>2436</v>
          </cell>
          <cell r="E2437">
            <v>-6.5913688853191594</v>
          </cell>
          <cell r="F2437">
            <v>15.866510123436001</v>
          </cell>
          <cell r="G2437">
            <v>16.154188692569729</v>
          </cell>
          <cell r="H2437">
            <v>15.691431207040299</v>
          </cell>
          <cell r="I2437">
            <v>15.369664466816181</v>
          </cell>
          <cell r="J2437">
            <v>12.256267622519999</v>
          </cell>
          <cell r="K2437">
            <v>13.218471337887991</v>
          </cell>
          <cell r="L2437">
            <v>13.179945604638309</v>
          </cell>
          <cell r="M2437">
            <v>14.149385741605331</v>
          </cell>
          <cell r="N2437">
            <v>13.65782694226823</v>
          </cell>
          <cell r="O2437">
            <v>13.974859088832551</v>
          </cell>
          <cell r="P2437">
            <v>13.462949710817609</v>
          </cell>
          <cell r="Q2437">
            <v>13.008487304952499</v>
          </cell>
        </row>
        <row r="2438">
          <cell r="A2438" t="str">
            <v>MPHC QD Equity</v>
          </cell>
          <cell r="B2438" t="str">
            <v>MESAIEED PETROCH</v>
          </cell>
          <cell r="C2438">
            <v>6871495545.4247437</v>
          </cell>
          <cell r="D2438">
            <v>2437</v>
          </cell>
          <cell r="E2438">
            <v>-18.035320274004359</v>
          </cell>
          <cell r="F2438">
            <v>0.70687770616930101</v>
          </cell>
          <cell r="G2438">
            <v>0.68611104168080306</v>
          </cell>
          <cell r="H2438">
            <v>0.55108440653678803</v>
          </cell>
          <cell r="I2438">
            <v>0.45541313878620898</v>
          </cell>
          <cell r="J2438">
            <v>0.40512822420036398</v>
          </cell>
          <cell r="K2438">
            <v>0.49019605410904199</v>
          </cell>
          <cell r="L2438">
            <v>0.55911632816840806</v>
          </cell>
          <cell r="M2438">
            <v>0.55093414561291409</v>
          </cell>
          <cell r="N2438">
            <v>0.56928330807352301</v>
          </cell>
          <cell r="O2438">
            <v>0.58243138160781904</v>
          </cell>
          <cell r="P2438">
            <v>0.56832086464343201</v>
          </cell>
          <cell r="Q2438">
            <v>0.49959231964579198</v>
          </cell>
        </row>
        <row r="2439">
          <cell r="A2439" t="str">
            <v>FRT US Equity</v>
          </cell>
          <cell r="B2439" t="str">
            <v>FED REALTY INVS</v>
          </cell>
          <cell r="C2439">
            <v>6868003840</v>
          </cell>
          <cell r="D2439">
            <v>2438</v>
          </cell>
          <cell r="E2439">
            <v>-27.95661884349083</v>
          </cell>
          <cell r="F2439">
            <v>129.75999450683591</v>
          </cell>
          <cell r="G2439">
            <v>128.72999572753909</v>
          </cell>
          <cell r="H2439">
            <v>125.0699996948242</v>
          </cell>
          <cell r="I2439">
            <v>119.9300003051758</v>
          </cell>
          <cell r="J2439">
            <v>69.410003662109375</v>
          </cell>
          <cell r="K2439">
            <v>78.419998168945313</v>
          </cell>
          <cell r="L2439">
            <v>84.870002746582031</v>
          </cell>
          <cell r="M2439">
            <v>87.459999084472656</v>
          </cell>
          <cell r="N2439">
            <v>75.669998168945313</v>
          </cell>
          <cell r="O2439">
            <v>79.529998779296875</v>
          </cell>
          <cell r="P2439">
            <v>76.050003051757813</v>
          </cell>
          <cell r="Q2439">
            <v>71.449996948242188</v>
          </cell>
        </row>
        <row r="2440">
          <cell r="A2440" t="str">
            <v>880 HK Equity</v>
          </cell>
          <cell r="B2440" t="str">
            <v>SJM HOLDINGS LTD</v>
          </cell>
          <cell r="C2440">
            <v>6867661372.3125</v>
          </cell>
          <cell r="D2440">
            <v>2439</v>
          </cell>
          <cell r="E2440">
            <v>15.462987463194541</v>
          </cell>
          <cell r="F2440">
            <v>1.0244357452396</v>
          </cell>
          <cell r="G2440">
            <v>1.1382009721472881</v>
          </cell>
          <cell r="H2440">
            <v>1.143224956225382</v>
          </cell>
          <cell r="I2440">
            <v>1.1283606639059369</v>
          </cell>
          <cell r="J2440">
            <v>0.8344940865632251</v>
          </cell>
          <cell r="K2440">
            <v>0.99066098859918805</v>
          </cell>
          <cell r="L2440">
            <v>1.1533102409124609</v>
          </cell>
          <cell r="M2440">
            <v>1.109591575011166</v>
          </cell>
          <cell r="N2440">
            <v>1.1354106910751229</v>
          </cell>
          <cell r="O2440">
            <v>1.4012902365192299</v>
          </cell>
          <cell r="P2440">
            <v>1.178034157170984</v>
          </cell>
          <cell r="Q2440">
            <v>1.064488682895899</v>
          </cell>
        </row>
        <row r="2441">
          <cell r="A2441" t="str">
            <v>WWD US Equity</v>
          </cell>
          <cell r="B2441" t="str">
            <v>WOODWARD INC</v>
          </cell>
          <cell r="C2441">
            <v>6864078336</v>
          </cell>
          <cell r="D2441">
            <v>2440</v>
          </cell>
          <cell r="E2441">
            <v>-4.3489253303783064</v>
          </cell>
          <cell r="F2441">
            <v>115.7200012207031</v>
          </cell>
          <cell r="G2441">
            <v>118.44000244140619</v>
          </cell>
          <cell r="H2441">
            <v>116.5800018310547</v>
          </cell>
          <cell r="I2441">
            <v>106.15000152587891</v>
          </cell>
          <cell r="J2441">
            <v>54.025001525878913</v>
          </cell>
          <cell r="K2441">
            <v>58.509998321533203</v>
          </cell>
          <cell r="L2441">
            <v>70.010002136230469</v>
          </cell>
          <cell r="M2441">
            <v>75.80999755859375</v>
          </cell>
          <cell r="N2441">
            <v>75.400001525878906</v>
          </cell>
          <cell r="O2441">
            <v>85.480003356933594</v>
          </cell>
          <cell r="P2441">
            <v>81.029998779296875</v>
          </cell>
          <cell r="Q2441">
            <v>84.870002746582031</v>
          </cell>
        </row>
        <row r="2442">
          <cell r="A2442" t="str">
            <v>ARCC US Equity</v>
          </cell>
          <cell r="B2442" t="str">
            <v>ARES CAPITAL COR</v>
          </cell>
          <cell r="C2442">
            <v>6863383040</v>
          </cell>
          <cell r="D2442">
            <v>2441</v>
          </cell>
          <cell r="E2442">
            <v>-3.7118347393578999</v>
          </cell>
          <cell r="F2442">
            <v>18.690000534057621</v>
          </cell>
          <cell r="G2442">
            <v>18.64999961853027</v>
          </cell>
          <cell r="H2442">
            <v>18.85000038146973</v>
          </cell>
          <cell r="I2442">
            <v>17.75</v>
          </cell>
          <cell r="J2442">
            <v>9.9099998474121094</v>
          </cell>
          <cell r="K2442">
            <v>12.385000228881839</v>
          </cell>
          <cell r="L2442">
            <v>15.170000076293951</v>
          </cell>
          <cell r="M2442">
            <v>14.659999847412109</v>
          </cell>
          <cell r="N2442">
            <v>14.430000305175779</v>
          </cell>
          <cell r="O2442">
            <v>14.60000038146973</v>
          </cell>
          <cell r="P2442">
            <v>14.35999965667725</v>
          </cell>
          <cell r="Q2442">
            <v>14.25</v>
          </cell>
        </row>
        <row r="2443">
          <cell r="A2443" t="str">
            <v>SIEM IN Equity</v>
          </cell>
          <cell r="B2443" t="str">
            <v>SIEMENS LTD</v>
          </cell>
          <cell r="C2443">
            <v>6859018442.7567139</v>
          </cell>
          <cell r="D2443">
            <v>2442</v>
          </cell>
          <cell r="E2443">
            <v>-9.1480083781874448</v>
          </cell>
          <cell r="F2443">
            <v>20.692637991347279</v>
          </cell>
          <cell r="G2443">
            <v>20.897560974117368</v>
          </cell>
          <cell r="H2443">
            <v>20.160611519822851</v>
          </cell>
          <cell r="I2443">
            <v>18.040729920923582</v>
          </cell>
          <cell r="J2443">
            <v>14.17181871582102</v>
          </cell>
          <cell r="K2443">
            <v>15.023099965648729</v>
          </cell>
          <cell r="L2443">
            <v>14.893673831131309</v>
          </cell>
          <cell r="M2443">
            <v>14.501207437364201</v>
          </cell>
          <cell r="N2443">
            <v>15.283530073376481</v>
          </cell>
          <cell r="O2443">
            <v>16.11821638001129</v>
          </cell>
          <cell r="P2443">
            <v>17.222661694977429</v>
          </cell>
          <cell r="Q2443">
            <v>17.224209319305601</v>
          </cell>
        </row>
        <row r="2444">
          <cell r="A2444" t="str">
            <v>1329 JP Equity</v>
          </cell>
          <cell r="B2444" t="str">
            <v>ISHARES CORE NIK</v>
          </cell>
          <cell r="C2444">
            <v>6858971551.1517334</v>
          </cell>
          <cell r="D2444">
            <v>2443</v>
          </cell>
          <cell r="E2444">
            <v>12.3411860673343</v>
          </cell>
          <cell r="F2444">
            <v>222.7622944954783</v>
          </cell>
          <cell r="G2444">
            <v>225.49469722434881</v>
          </cell>
          <cell r="H2444">
            <v>218.4595644287765</v>
          </cell>
          <cell r="I2444">
            <v>203.60060239210719</v>
          </cell>
          <cell r="J2444">
            <v>174.91594822146001</v>
          </cell>
          <cell r="K2444">
            <v>190.48510054126379</v>
          </cell>
          <cell r="L2444">
            <v>212.2141573950648</v>
          </cell>
          <cell r="M2444">
            <v>213.3680937811732</v>
          </cell>
          <cell r="N2444">
            <v>216.79706964641809</v>
          </cell>
          <cell r="O2444">
            <v>224.39162517897779</v>
          </cell>
          <cell r="P2444">
            <v>227.09615455940369</v>
          </cell>
          <cell r="Q2444">
            <v>229.75679000839591</v>
          </cell>
        </row>
        <row r="2445">
          <cell r="A2445" t="str">
            <v>KEP SP Equity</v>
          </cell>
          <cell r="B2445" t="str">
            <v>KEPPEL CORP LTD</v>
          </cell>
          <cell r="C2445">
            <v>6850470062.1483765</v>
          </cell>
          <cell r="D2445">
            <v>2444</v>
          </cell>
          <cell r="E2445">
            <v>-22.943654284521781</v>
          </cell>
          <cell r="F2445">
            <v>4.9546250793819411</v>
          </cell>
          <cell r="G2445">
            <v>5.0282233168082939</v>
          </cell>
          <cell r="H2445">
            <v>4.8652202826669964</v>
          </cell>
          <cell r="I2445">
            <v>4.6144986007857369</v>
          </cell>
          <cell r="J2445">
            <v>3.6838439687679738</v>
          </cell>
          <cell r="K2445">
            <v>4.222567401287364</v>
          </cell>
          <cell r="L2445">
            <v>4.2323533710527954</v>
          </cell>
          <cell r="M2445">
            <v>4.3266126755268033</v>
          </cell>
          <cell r="N2445">
            <v>3.763167238696639</v>
          </cell>
          <cell r="O2445">
            <v>3.344850644613643</v>
          </cell>
          <cell r="P2445">
            <v>3.3088776574918479</v>
          </cell>
          <cell r="Q2445">
            <v>3.175300039827107</v>
          </cell>
        </row>
        <row r="2446">
          <cell r="A2446" t="str">
            <v>DU UH Equity</v>
          </cell>
          <cell r="B2446" t="str">
            <v>EMIRATES INTEGRA</v>
          </cell>
          <cell r="C2446">
            <v>6849340305.489624</v>
          </cell>
          <cell r="D2446">
            <v>2445</v>
          </cell>
          <cell r="E2446">
            <v>7.4938466132060233</v>
          </cell>
          <cell r="F2446">
            <v>1.4974135011434559</v>
          </cell>
          <cell r="G2446">
            <v>1.5028586359547229</v>
          </cell>
          <cell r="H2446">
            <v>1.551864849256134</v>
          </cell>
          <cell r="I2446">
            <v>1.6662128101150131</v>
          </cell>
          <cell r="J2446">
            <v>1.4973728507757189</v>
          </cell>
          <cell r="K2446">
            <v>1.440239520714016</v>
          </cell>
          <cell r="L2446">
            <v>1.388510675095844</v>
          </cell>
          <cell r="M2446">
            <v>1.388510675095844</v>
          </cell>
          <cell r="N2446">
            <v>1.383065540284576</v>
          </cell>
          <cell r="O2446">
            <v>1.4211814839634509</v>
          </cell>
          <cell r="P2446">
            <v>1.442962153030777</v>
          </cell>
          <cell r="Q2446">
            <v>1.511026403082752</v>
          </cell>
        </row>
        <row r="2447">
          <cell r="A2447" t="str">
            <v>900928 CH Equity</v>
          </cell>
          <cell r="B2447" t="str">
            <v>SHANGHAI LINGA-B</v>
          </cell>
          <cell r="C2447">
            <v>6848689152</v>
          </cell>
          <cell r="D2447">
            <v>2446</v>
          </cell>
          <cell r="E2447">
            <v>-2.2273931840363299</v>
          </cell>
          <cell r="F2447">
            <v>1.39300000667572</v>
          </cell>
          <cell r="G2447">
            <v>1.4600000381469731</v>
          </cell>
          <cell r="H2447">
            <v>1.3090000152587891</v>
          </cell>
          <cell r="I2447">
            <v>1.3680000305175779</v>
          </cell>
          <cell r="J2447">
            <v>1.1679999828338621</v>
          </cell>
          <cell r="K2447">
            <v>1.128000020980835</v>
          </cell>
          <cell r="L2447">
            <v>1.1499999761581421</v>
          </cell>
          <cell r="M2447">
            <v>1.185999989509583</v>
          </cell>
          <cell r="N2447">
            <v>1.345999956130981</v>
          </cell>
          <cell r="O2447">
            <v>1.3839999437332151</v>
          </cell>
          <cell r="P2447">
            <v>1.348999977111816</v>
          </cell>
          <cell r="Q2447">
            <v>1.345999956130981</v>
          </cell>
        </row>
        <row r="2448">
          <cell r="A2448" t="str">
            <v>COG US Equity</v>
          </cell>
          <cell r="B2448" t="str">
            <v>CABOT OIL &amp; GAS</v>
          </cell>
          <cell r="C2448">
            <v>6847602176</v>
          </cell>
          <cell r="D2448">
            <v>2447</v>
          </cell>
          <cell r="E2448">
            <v>3.990161694290717</v>
          </cell>
          <cell r="F2448">
            <v>16</v>
          </cell>
          <cell r="G2448">
            <v>17.409999847412109</v>
          </cell>
          <cell r="H2448">
            <v>14.159999847412109</v>
          </cell>
          <cell r="I2448">
            <v>14.55000019073486</v>
          </cell>
          <cell r="J2448">
            <v>16.639999389648441</v>
          </cell>
          <cell r="K2448">
            <v>20.219999313354489</v>
          </cell>
          <cell r="L2448">
            <v>19.829999923706051</v>
          </cell>
          <cell r="M2448">
            <v>17</v>
          </cell>
          <cell r="N2448">
            <v>19.120000839233398</v>
          </cell>
          <cell r="O2448">
            <v>18.590000152587891</v>
          </cell>
          <cell r="P2448">
            <v>16.85000038146973</v>
          </cell>
          <cell r="Q2448">
            <v>17.420000076293949</v>
          </cell>
        </row>
        <row r="2449">
          <cell r="A2449" t="str">
            <v>BIOS IN Equity</v>
          </cell>
          <cell r="B2449" t="str">
            <v>BIOCON LTD</v>
          </cell>
          <cell r="C2449">
            <v>6844214243.5194702</v>
          </cell>
          <cell r="D2449">
            <v>2448</v>
          </cell>
          <cell r="E2449">
            <v>63.508033246751779</v>
          </cell>
          <cell r="F2449">
            <v>3.988639563019603</v>
          </cell>
          <cell r="G2449">
            <v>4.1276622496758364</v>
          </cell>
          <cell r="H2449">
            <v>4.1871230048127472</v>
          </cell>
          <cell r="I2449">
            <v>3.8905978766656801</v>
          </cell>
          <cell r="J2449">
            <v>3.635674918457283</v>
          </cell>
          <cell r="K2449">
            <v>4.665432258152066</v>
          </cell>
          <cell r="L2449">
            <v>5.1012983224354684</v>
          </cell>
          <cell r="M2449">
            <v>5.1445220852625084</v>
          </cell>
          <cell r="N2449">
            <v>5.4758281305208527</v>
          </cell>
          <cell r="O2449">
            <v>5.5474583808239117</v>
          </cell>
          <cell r="P2449">
            <v>6.1810408016751239</v>
          </cell>
          <cell r="Q2449">
            <v>5.4242133663429399</v>
          </cell>
        </row>
        <row r="2450">
          <cell r="A2450" t="str">
            <v>600674 CH Equity</v>
          </cell>
          <cell r="B2450" t="str">
            <v>SICHUAN CHUAN-A</v>
          </cell>
          <cell r="C2450">
            <v>6840112863.3286743</v>
          </cell>
          <cell r="D2450">
            <v>2449</v>
          </cell>
          <cell r="E2450">
            <v>14.88578923557062</v>
          </cell>
          <cell r="F2450">
            <v>1.3765572656631799</v>
          </cell>
          <cell r="G2450">
            <v>1.4145388927514091</v>
          </cell>
          <cell r="H2450">
            <v>1.194901422133299</v>
          </cell>
          <cell r="I2450">
            <v>1.3288512229919429</v>
          </cell>
          <cell r="J2450">
            <v>1.3014084630700891</v>
          </cell>
          <cell r="K2450">
            <v>1.269944706813362</v>
          </cell>
          <cell r="L2450">
            <v>1.2612587059297771</v>
          </cell>
          <cell r="M2450">
            <v>1.325318233873247</v>
          </cell>
          <cell r="N2450">
            <v>1.376613295220821</v>
          </cell>
          <cell r="O2450">
            <v>1.496734095579541</v>
          </cell>
          <cell r="P2450">
            <v>1.444559074143541</v>
          </cell>
          <cell r="Q2450">
            <v>1.495950125388561</v>
          </cell>
        </row>
        <row r="2451">
          <cell r="A2451" t="str">
            <v>DCI US Equity</v>
          </cell>
          <cell r="B2451" t="str">
            <v>DONALDSON CO INC</v>
          </cell>
          <cell r="C2451">
            <v>6838043648</v>
          </cell>
          <cell r="D2451">
            <v>2450</v>
          </cell>
          <cell r="E2451">
            <v>-0.299180002006394</v>
          </cell>
          <cell r="F2451">
            <v>55.169998168945313</v>
          </cell>
          <cell r="G2451">
            <v>57.619998931884773</v>
          </cell>
          <cell r="H2451">
            <v>52.430000305175781</v>
          </cell>
          <cell r="I2451">
            <v>46.25</v>
          </cell>
          <cell r="J2451">
            <v>36.080001831054688</v>
          </cell>
          <cell r="K2451">
            <v>42.590000152587891</v>
          </cell>
          <cell r="L2451">
            <v>47.959999084472663</v>
          </cell>
          <cell r="M2451">
            <v>45.360000610351563</v>
          </cell>
          <cell r="N2451">
            <v>49.380001068115227</v>
          </cell>
          <cell r="O2451">
            <v>50.880001068115227</v>
          </cell>
          <cell r="P2451">
            <v>46.930000305175781</v>
          </cell>
          <cell r="Q2451">
            <v>48.200000762939453</v>
          </cell>
        </row>
        <row r="2452">
          <cell r="A2452" t="str">
            <v>9533 JP Equity</v>
          </cell>
          <cell r="B2452" t="str">
            <v>TOHO GAS CO LTD</v>
          </cell>
          <cell r="C2452">
            <v>6824792219.2977905</v>
          </cell>
          <cell r="D2452">
            <v>2451</v>
          </cell>
          <cell r="E2452">
            <v>73.793336354004964</v>
          </cell>
          <cell r="F2452">
            <v>38.24284759350121</v>
          </cell>
          <cell r="G2452">
            <v>41.049238760024309</v>
          </cell>
          <cell r="H2452">
            <v>38.971198624931283</v>
          </cell>
          <cell r="I2452">
            <v>34.010766078718007</v>
          </cell>
          <cell r="J2452">
            <v>44.359356863424182</v>
          </cell>
          <cell r="K2452">
            <v>51.601421041414142</v>
          </cell>
          <cell r="L2452">
            <v>49.730431102216237</v>
          </cell>
          <cell r="M2452">
            <v>49.059766763821237</v>
          </cell>
          <cell r="N2452">
            <v>45.291735637001693</v>
          </cell>
          <cell r="O2452">
            <v>44.284097529016442</v>
          </cell>
          <cell r="P2452">
            <v>49.455232657492161</v>
          </cell>
          <cell r="Q2452">
            <v>53.218882866203778</v>
          </cell>
        </row>
        <row r="2453">
          <cell r="A2453" t="str">
            <v>2379 TT Equity</v>
          </cell>
          <cell r="B2453" t="str">
            <v>REALTEK SEMI</v>
          </cell>
          <cell r="C2453">
            <v>6819871986.9697266</v>
          </cell>
          <cell r="D2453">
            <v>2452</v>
          </cell>
          <cell r="E2453">
            <v>69.536851440516173</v>
          </cell>
          <cell r="F2453">
            <v>7.3917461428791276</v>
          </cell>
          <cell r="G2453">
            <v>7.8692698106169701</v>
          </cell>
          <cell r="H2453">
            <v>8.0424084924161434</v>
          </cell>
          <cell r="I2453">
            <v>7.4763248674571514</v>
          </cell>
          <cell r="J2453">
            <v>7.0313272587954998</v>
          </cell>
          <cell r="K2453">
            <v>8.6592459585517645</v>
          </cell>
          <cell r="L2453">
            <v>9.0031400378793478</v>
          </cell>
          <cell r="M2453">
            <v>10.62533792108297</v>
          </cell>
          <cell r="N2453">
            <v>13.25043361634016</v>
          </cell>
          <cell r="O2453">
            <v>13.18027256056666</v>
          </cell>
          <cell r="P2453">
            <v>12.69857614859939</v>
          </cell>
          <cell r="Q2453">
            <v>12.18530103564262</v>
          </cell>
        </row>
        <row r="2454">
          <cell r="A2454" t="str">
            <v>VGIT US Equity</v>
          </cell>
          <cell r="B2454" t="str">
            <v>VANGUARD INTERME</v>
          </cell>
          <cell r="C2454">
            <v>6817419776</v>
          </cell>
          <cell r="D2454">
            <v>2453</v>
          </cell>
          <cell r="E2454">
            <v>7.2204553345243339</v>
          </cell>
          <cell r="F2454">
            <v>66.099998474121094</v>
          </cell>
          <cell r="G2454">
            <v>65.900001525878906</v>
          </cell>
          <cell r="H2454">
            <v>67.169998168945313</v>
          </cell>
          <cell r="I2454">
            <v>68.459999084472656</v>
          </cell>
          <cell r="J2454">
            <v>70.510002136230469</v>
          </cell>
          <cell r="K2454">
            <v>70.389999389648438</v>
          </cell>
          <cell r="L2454">
            <v>70.485000610351563</v>
          </cell>
          <cell r="M2454">
            <v>70.419998168945313</v>
          </cell>
          <cell r="N2454">
            <v>70.75</v>
          </cell>
          <cell r="O2454">
            <v>70.489997863769531</v>
          </cell>
          <cell r="P2454">
            <v>70.410003662109375</v>
          </cell>
          <cell r="Q2454">
            <v>69.910003662109375</v>
          </cell>
        </row>
        <row r="2455">
          <cell r="A2455" t="str">
            <v>LECO US Equity</v>
          </cell>
          <cell r="B2455" t="str">
            <v>LINCOLN ELECTRIC</v>
          </cell>
          <cell r="C2455">
            <v>6817127936</v>
          </cell>
          <cell r="D2455">
            <v>2454</v>
          </cell>
          <cell r="E2455">
            <v>28.368168813799461</v>
          </cell>
          <cell r="F2455">
            <v>91.589996337890625</v>
          </cell>
          <cell r="G2455">
            <v>96.730003356933594</v>
          </cell>
          <cell r="H2455">
            <v>91.080001831054688</v>
          </cell>
          <cell r="I2455">
            <v>85.110000610351563</v>
          </cell>
          <cell r="J2455">
            <v>64.230003356933594</v>
          </cell>
          <cell r="K2455">
            <v>76.889999389648438</v>
          </cell>
          <cell r="L2455">
            <v>82.769996643066406</v>
          </cell>
          <cell r="M2455">
            <v>82.510002136230469</v>
          </cell>
          <cell r="N2455">
            <v>91.959999084472656</v>
          </cell>
          <cell r="O2455">
            <v>97.580001831054688</v>
          </cell>
          <cell r="P2455">
            <v>90.949996948242188</v>
          </cell>
          <cell r="Q2455">
            <v>104.9300003051758</v>
          </cell>
        </row>
        <row r="2456">
          <cell r="A2456" t="str">
            <v>SWI US Equity</v>
          </cell>
          <cell r="B2456" t="str">
            <v>SOLARWINDS CORP</v>
          </cell>
          <cell r="C2456">
            <v>6811573760</v>
          </cell>
          <cell r="D2456">
            <v>2455</v>
          </cell>
          <cell r="E2456">
            <v>13.08654947312229</v>
          </cell>
          <cell r="F2456">
            <v>18.889999389648441</v>
          </cell>
          <cell r="G2456">
            <v>18.54999923706055</v>
          </cell>
          <cell r="H2456">
            <v>20.280000686645511</v>
          </cell>
          <cell r="I2456">
            <v>18.479999542236332</v>
          </cell>
          <cell r="J2456">
            <v>15.52999973297119</v>
          </cell>
          <cell r="K2456">
            <v>17.20000076293945</v>
          </cell>
          <cell r="L2456">
            <v>19.110000610351559</v>
          </cell>
          <cell r="M2456">
            <v>18.069999694824219</v>
          </cell>
          <cell r="N2456">
            <v>18.670000076293949</v>
          </cell>
          <cell r="O2456">
            <v>21.629999160766602</v>
          </cell>
          <cell r="P2456">
            <v>20.54999923706055</v>
          </cell>
          <cell r="Q2456">
            <v>20.85000038146973</v>
          </cell>
        </row>
        <row r="2457">
          <cell r="A2457" t="str">
            <v>3349 JP Equity</v>
          </cell>
          <cell r="B2457" t="str">
            <v>COSMOS PHARM</v>
          </cell>
          <cell r="C2457">
            <v>6811269698.8339233</v>
          </cell>
          <cell r="D2457">
            <v>2456</v>
          </cell>
          <cell r="E2457">
            <v>52.921041953084597</v>
          </cell>
          <cell r="F2457">
            <v>102.0267816493288</v>
          </cell>
          <cell r="G2457">
            <v>103.8195993751287</v>
          </cell>
          <cell r="H2457">
            <v>111.1162274843082</v>
          </cell>
          <cell r="I2457">
            <v>112.8433603048325</v>
          </cell>
          <cell r="J2457">
            <v>119.3033229326829</v>
          </cell>
          <cell r="K2457">
            <v>131.9067178526893</v>
          </cell>
          <cell r="L2457">
            <v>147.23925769329071</v>
          </cell>
          <cell r="M2457">
            <v>154.626703215763</v>
          </cell>
          <cell r="N2457">
            <v>178.62193346954879</v>
          </cell>
          <cell r="O2457">
            <v>173.080551577732</v>
          </cell>
          <cell r="P2457">
            <v>173.85124890133741</v>
          </cell>
          <cell r="Q2457">
            <v>168.33571372553709</v>
          </cell>
        </row>
        <row r="2458">
          <cell r="A2458" t="str">
            <v>300207 CH Equity</v>
          </cell>
          <cell r="B2458" t="str">
            <v>SUNWODA ELECTR-A</v>
          </cell>
          <cell r="C2458">
            <v>6805819641.6161499</v>
          </cell>
          <cell r="D2458">
            <v>2457</v>
          </cell>
          <cell r="E2458">
            <v>88.455834711835763</v>
          </cell>
          <cell r="F2458">
            <v>2.4988280249340851</v>
          </cell>
          <cell r="G2458">
            <v>2.8032283009832781</v>
          </cell>
          <cell r="H2458">
            <v>3.1147191937428431</v>
          </cell>
          <cell r="I2458">
            <v>3.1475816316742571</v>
          </cell>
          <cell r="J2458">
            <v>2.036619793483069</v>
          </cell>
          <cell r="K2458">
            <v>2.0372914406945029</v>
          </cell>
          <cell r="L2458">
            <v>2.195628339177802</v>
          </cell>
          <cell r="M2458">
            <v>2.711456878843705</v>
          </cell>
          <cell r="N2458">
            <v>3.440817186543029</v>
          </cell>
          <cell r="O2458">
            <v>3.504583799232933</v>
          </cell>
          <cell r="P2458">
            <v>3.9891033501606898</v>
          </cell>
          <cell r="Q2458">
            <v>4.2382762736274344</v>
          </cell>
        </row>
        <row r="2459">
          <cell r="A2459" t="str">
            <v>001965 CH Equity</v>
          </cell>
          <cell r="B2459" t="str">
            <v>CHINA MERCHANT-A</v>
          </cell>
          <cell r="C2459">
            <v>6803388967.5253906</v>
          </cell>
          <cell r="D2459">
            <v>2458</v>
          </cell>
          <cell r="E2459">
            <v>-6.6538269133330266</v>
          </cell>
          <cell r="F2459">
            <v>1.1506826480735131</v>
          </cell>
          <cell r="G2459">
            <v>1.259442259544699</v>
          </cell>
          <cell r="H2459">
            <v>1.058178426464274</v>
          </cell>
          <cell r="I2459">
            <v>1.0889396939346629</v>
          </cell>
          <cell r="J2459">
            <v>0.96760565084680605</v>
          </cell>
          <cell r="K2459">
            <v>1.019353553471205</v>
          </cell>
          <cell r="L2459">
            <v>0.95821992042192505</v>
          </cell>
          <cell r="M2459">
            <v>0.97171144356906303</v>
          </cell>
          <cell r="N2459">
            <v>1.0385480485856531</v>
          </cell>
          <cell r="O2459">
            <v>1.0368764193381139</v>
          </cell>
          <cell r="P2459">
            <v>0.9792372650269241</v>
          </cell>
          <cell r="Q2459">
            <v>1.0296799129391869</v>
          </cell>
        </row>
        <row r="2460">
          <cell r="A2460" t="str">
            <v>000987 CH Equity</v>
          </cell>
          <cell r="B2460" t="str">
            <v>GUANGZHOU YUEX-A</v>
          </cell>
          <cell r="C2460">
            <v>6790432423.2166748</v>
          </cell>
          <cell r="D2460">
            <v>2459</v>
          </cell>
          <cell r="E2460">
            <v>86.178956952631609</v>
          </cell>
          <cell r="F2460">
            <v>1.208927053988504</v>
          </cell>
          <cell r="G2460">
            <v>1.388689408231869</v>
          </cell>
          <cell r="H2460">
            <v>1.156448035034785</v>
          </cell>
          <cell r="I2460">
            <v>1.2699508123259871</v>
          </cell>
          <cell r="J2460">
            <v>1.350704293135607</v>
          </cell>
          <cell r="K2460">
            <v>1.444084212002394</v>
          </cell>
          <cell r="L2460">
            <v>1.7242346876985271</v>
          </cell>
          <cell r="M2460">
            <v>1.683168267891801</v>
          </cell>
          <cell r="N2460">
            <v>3.3763554742378119</v>
          </cell>
          <cell r="O2460">
            <v>3.0242228664583308</v>
          </cell>
          <cell r="P2460">
            <v>2.503313273191452</v>
          </cell>
          <cell r="Q2460">
            <v>2.2910004778927369</v>
          </cell>
        </row>
        <row r="2461">
          <cell r="A2461" t="str">
            <v>2702 JP Equity</v>
          </cell>
          <cell r="B2461" t="str">
            <v>MCDONALD'S HOLDI</v>
          </cell>
          <cell r="C2461">
            <v>6786940649.5770264</v>
          </cell>
          <cell r="D2461">
            <v>2460</v>
          </cell>
          <cell r="E2461">
            <v>-1.627797275265108</v>
          </cell>
          <cell r="F2461">
            <v>49.614821458235383</v>
          </cell>
          <cell r="G2461">
            <v>48.228253610432148</v>
          </cell>
          <cell r="H2461">
            <v>47.759272931143641</v>
          </cell>
          <cell r="I2461">
            <v>44.404233475215733</v>
          </cell>
          <cell r="J2461">
            <v>44.359356863424182</v>
          </cell>
          <cell r="K2461">
            <v>49.634760711342103</v>
          </cell>
          <cell r="L2461">
            <v>53.076777867972851</v>
          </cell>
          <cell r="M2461">
            <v>52.690375689417117</v>
          </cell>
          <cell r="N2461">
            <v>49.109249254688621</v>
          </cell>
          <cell r="O2461">
            <v>48.575740633532398</v>
          </cell>
          <cell r="P2461">
            <v>48.507814407348633</v>
          </cell>
          <cell r="Q2461">
            <v>47.687171027064323</v>
          </cell>
        </row>
        <row r="2462">
          <cell r="A2462" t="str">
            <v>USFD US Equity</v>
          </cell>
          <cell r="B2462" t="str">
            <v>US FOODS HOLDING</v>
          </cell>
          <cell r="C2462">
            <v>6786678272</v>
          </cell>
          <cell r="D2462">
            <v>2461</v>
          </cell>
          <cell r="E2462">
            <v>-21.547099875537821</v>
          </cell>
          <cell r="F2462">
            <v>39.75</v>
          </cell>
          <cell r="G2462">
            <v>41.889999389648438</v>
          </cell>
          <cell r="H2462">
            <v>39.889999389648438</v>
          </cell>
          <cell r="I2462">
            <v>34.779998779296882</v>
          </cell>
          <cell r="J2462">
            <v>15.310000419616699</v>
          </cell>
          <cell r="K2462">
            <v>19.469999313354489</v>
          </cell>
          <cell r="L2462">
            <v>19.909999847412109</v>
          </cell>
          <cell r="M2462">
            <v>20.04000091552734</v>
          </cell>
          <cell r="N2462">
            <v>20.120000839233398</v>
          </cell>
          <cell r="O2462">
            <v>24</v>
          </cell>
          <cell r="P2462">
            <v>22.579999923706051</v>
          </cell>
          <cell r="Q2462">
            <v>21.430000305175781</v>
          </cell>
        </row>
        <row r="2463">
          <cell r="A2463" t="str">
            <v>GAS VN Equity</v>
          </cell>
          <cell r="B2463" t="str">
            <v>PETROVIETNAM GAS</v>
          </cell>
          <cell r="C2463">
            <v>6782428077.0350952</v>
          </cell>
          <cell r="D2463">
            <v>2462</v>
          </cell>
          <cell r="E2463">
            <v>-18.31869314901784</v>
          </cell>
          <cell r="F2463">
            <v>4.2283296861569397</v>
          </cell>
          <cell r="G2463">
            <v>4.043324524172931</v>
          </cell>
          <cell r="H2463">
            <v>3.5769562004134059</v>
          </cell>
          <cell r="I2463">
            <v>3.4000429950538091</v>
          </cell>
          <cell r="J2463">
            <v>2.3775215315254168</v>
          </cell>
          <cell r="K2463">
            <v>2.705239876377163</v>
          </cell>
          <cell r="L2463">
            <v>3.2366215233196272</v>
          </cell>
          <cell r="M2463">
            <v>3.0596854885516218</v>
          </cell>
          <cell r="N2463">
            <v>2.9008029378019269</v>
          </cell>
          <cell r="O2463">
            <v>3.2547699629503768</v>
          </cell>
          <cell r="P2463">
            <v>3.1235169735737141</v>
          </cell>
          <cell r="Q2463">
            <v>3.008329981093993</v>
          </cell>
        </row>
        <row r="2464">
          <cell r="A2464" t="str">
            <v>ACV VN Equity</v>
          </cell>
          <cell r="B2464" t="str">
            <v>AIRPORTS CORP OF</v>
          </cell>
          <cell r="C2464">
            <v>6774931627.3309937</v>
          </cell>
          <cell r="D2464">
            <v>2463</v>
          </cell>
          <cell r="E2464">
            <v>-2.8909329829172159</v>
          </cell>
          <cell r="F2464">
            <v>3.2014496195188258</v>
          </cell>
          <cell r="G2464">
            <v>3.2363856917072549</v>
          </cell>
          <cell r="H2464">
            <v>2.5236457808205159</v>
          </cell>
          <cell r="I2464">
            <v>2.2810415030107829</v>
          </cell>
          <cell r="J2464">
            <v>1.8647227698238571</v>
          </cell>
          <cell r="K2464">
            <v>2.530295341784949</v>
          </cell>
          <cell r="L2464">
            <v>2.5531914805469569</v>
          </cell>
          <cell r="M2464">
            <v>2.5339367144624698</v>
          </cell>
          <cell r="N2464">
            <v>2.2576189530809638</v>
          </cell>
          <cell r="O2464">
            <v>2.5079858733079159</v>
          </cell>
          <cell r="P2464">
            <v>2.8862332255812362</v>
          </cell>
          <cell r="Q2464">
            <v>2.7018860375392251</v>
          </cell>
        </row>
        <row r="2465">
          <cell r="A2465" t="str">
            <v>002008 CH Equity</v>
          </cell>
          <cell r="B2465" t="str">
            <v>HAN'S LASER -A</v>
          </cell>
          <cell r="C2465">
            <v>6774747825.1869507</v>
          </cell>
          <cell r="D2465">
            <v>2464</v>
          </cell>
          <cell r="E2465">
            <v>20.336509086343529</v>
          </cell>
          <cell r="F2465">
            <v>4.9422529005727256</v>
          </cell>
          <cell r="G2465">
            <v>5.7443201541900626</v>
          </cell>
          <cell r="H2465">
            <v>5.5700349745677613</v>
          </cell>
          <cell r="I2465">
            <v>5.5754289501855956</v>
          </cell>
          <cell r="J2465">
            <v>4.0492959134280682</v>
          </cell>
          <cell r="K2465">
            <v>4.2897795431504164</v>
          </cell>
          <cell r="L2465">
            <v>4.5119111037756738</v>
          </cell>
          <cell r="M2465">
            <v>5.190947789577649</v>
          </cell>
          <cell r="N2465">
            <v>5.9003851993123249</v>
          </cell>
          <cell r="O2465">
            <v>5.4143111443117959</v>
          </cell>
          <cell r="P2465">
            <v>4.8446476769265701</v>
          </cell>
          <cell r="Q2465">
            <v>6.1960129281590071</v>
          </cell>
        </row>
        <row r="2466">
          <cell r="A2466" t="str">
            <v>BSMXB MM Equity</v>
          </cell>
          <cell r="B2466" t="str">
            <v>BANCO SANTANDER</v>
          </cell>
          <cell r="C2466">
            <v>6771083916.8907471</v>
          </cell>
          <cell r="D2466">
            <v>2465</v>
          </cell>
          <cell r="E2466">
            <v>-19.002839911392069</v>
          </cell>
          <cell r="F2466">
            <v>1.2317296834671649</v>
          </cell>
          <cell r="G2466">
            <v>1.365308536281731</v>
          </cell>
          <cell r="H2466">
            <v>1.440344508356588</v>
          </cell>
          <cell r="I2466">
            <v>1.3081573971465159</v>
          </cell>
          <cell r="J2466">
            <v>0.60642391665721707</v>
          </cell>
          <cell r="K2466">
            <v>0.54373812455605008</v>
          </cell>
          <cell r="L2466">
            <v>0.67641649313813401</v>
          </cell>
          <cell r="M2466">
            <v>0.72757732840760503</v>
          </cell>
          <cell r="N2466">
            <v>0.65464851008760805</v>
          </cell>
          <cell r="O2466">
            <v>0.6434834405182811</v>
          </cell>
          <cell r="P2466">
            <v>0.62861500896364908</v>
          </cell>
          <cell r="Q2466">
            <v>0.72979436476217108</v>
          </cell>
        </row>
        <row r="2467">
          <cell r="A2467" t="str">
            <v>600111 CH Equity</v>
          </cell>
          <cell r="B2467" t="str">
            <v>CHINA NORTHERN-A</v>
          </cell>
          <cell r="C2467">
            <v>6770819054.5488281</v>
          </cell>
          <cell r="D2467">
            <v>2466</v>
          </cell>
          <cell r="E2467">
            <v>21.905692292588029</v>
          </cell>
          <cell r="F2467">
            <v>1.3836602717334761</v>
          </cell>
          <cell r="G2467">
            <v>1.55671078369835</v>
          </cell>
          <cell r="H2467">
            <v>1.300291975494972</v>
          </cell>
          <cell r="I2467">
            <v>1.3504001069413789</v>
          </cell>
          <cell r="J2467">
            <v>1.2704226432257999</v>
          </cell>
          <cell r="K2467">
            <v>1.278439244373772</v>
          </cell>
          <cell r="L2467">
            <v>1.416987067335413</v>
          </cell>
          <cell r="M2467">
            <v>1.339462559441529</v>
          </cell>
          <cell r="N2467">
            <v>1.8765489424340269</v>
          </cell>
          <cell r="O2467">
            <v>1.8335725119559361</v>
          </cell>
          <cell r="P2467">
            <v>1.5815049400654859</v>
          </cell>
          <cell r="Q2467">
            <v>1.5004334523889331</v>
          </cell>
        </row>
        <row r="2468">
          <cell r="A2468" t="str">
            <v>1802 JP Equity</v>
          </cell>
          <cell r="B2468" t="str">
            <v>OBAYASHI CORP</v>
          </cell>
          <cell r="C2468">
            <v>6768279015.8935547</v>
          </cell>
          <cell r="D2468">
            <v>2467</v>
          </cell>
          <cell r="E2468">
            <v>-15.579065126952869</v>
          </cell>
          <cell r="F2468">
            <v>10.821717064827681</v>
          </cell>
          <cell r="G2468">
            <v>11.201103939674789</v>
          </cell>
          <cell r="H2468">
            <v>11.07941514626145</v>
          </cell>
          <cell r="I2468">
            <v>10.161470356397331</v>
          </cell>
          <cell r="J2468">
            <v>8.2928650304675102</v>
          </cell>
          <cell r="K2468">
            <v>8.5502899112179875</v>
          </cell>
          <cell r="L2468">
            <v>9.4813158363103867</v>
          </cell>
          <cell r="M2468">
            <v>9.1603055968880653</v>
          </cell>
          <cell r="N2468">
            <v>9.0112173296511173</v>
          </cell>
          <cell r="O2468">
            <v>9.6302584828808904</v>
          </cell>
          <cell r="P2468">
            <v>9.0478442888706923</v>
          </cell>
          <cell r="Q2468">
            <v>8.4406292717903852</v>
          </cell>
        </row>
        <row r="2469">
          <cell r="A2469" t="str">
            <v>USHY US Equity</v>
          </cell>
          <cell r="B2469" t="str">
            <v>ISHARES BROAD US</v>
          </cell>
          <cell r="C2469">
            <v>6758219776</v>
          </cell>
          <cell r="D2469">
            <v>2468</v>
          </cell>
          <cell r="E2469">
            <v>6.1330001293014691</v>
          </cell>
          <cell r="F2469">
            <v>40.419998168945313</v>
          </cell>
          <cell r="G2469">
            <v>41.099998474121087</v>
          </cell>
          <cell r="H2469">
            <v>40.889999389648438</v>
          </cell>
          <cell r="I2469">
            <v>40.439998626708977</v>
          </cell>
          <cell r="J2469">
            <v>34.389999389648438</v>
          </cell>
          <cell r="K2469">
            <v>36.270000457763672</v>
          </cell>
          <cell r="L2469">
            <v>38.220001220703118</v>
          </cell>
          <cell r="M2469">
            <v>38.180000305175781</v>
          </cell>
          <cell r="N2469">
            <v>39.840000152587891</v>
          </cell>
          <cell r="O2469">
            <v>39.990001678466797</v>
          </cell>
          <cell r="P2469">
            <v>39.409999847412109</v>
          </cell>
          <cell r="Q2469">
            <v>39.409999847412109</v>
          </cell>
        </row>
        <row r="2470">
          <cell r="A2470" t="str">
            <v>884 HK Equity</v>
          </cell>
          <cell r="B2470" t="str">
            <v>CIFI HOLDINGS GR</v>
          </cell>
          <cell r="C2470">
            <v>6753948054.6054688</v>
          </cell>
          <cell r="D2470">
            <v>2469</v>
          </cell>
          <cell r="E2470">
            <v>17.13842512955042</v>
          </cell>
          <cell r="F2470">
            <v>0.76385603820534009</v>
          </cell>
          <cell r="G2470">
            <v>0.84563074147700912</v>
          </cell>
          <cell r="H2470">
            <v>0.7080785110592841</v>
          </cell>
          <cell r="I2470">
            <v>0.80707351043059805</v>
          </cell>
          <cell r="J2470">
            <v>0.709384486079216</v>
          </cell>
          <cell r="K2470">
            <v>0.75976474231822511</v>
          </cell>
          <cell r="L2470">
            <v>0.78951441540176903</v>
          </cell>
          <cell r="M2470">
            <v>0.77929450854216509</v>
          </cell>
          <cell r="N2470">
            <v>0.89671635401984406</v>
          </cell>
          <cell r="O2470">
            <v>0.83870965242385909</v>
          </cell>
          <cell r="P2470">
            <v>0.73546488357230511</v>
          </cell>
          <cell r="Q2470">
            <v>0.69804649842893707</v>
          </cell>
        </row>
        <row r="2471">
          <cell r="A2471" t="str">
            <v>URC PM Equity</v>
          </cell>
          <cell r="B2471" t="str">
            <v>UNIVERSAL ROBINA</v>
          </cell>
          <cell r="C2471">
            <v>6749621355.3106689</v>
          </cell>
          <cell r="D2471">
            <v>2470</v>
          </cell>
          <cell r="E2471">
            <v>1.325368141320715</v>
          </cell>
          <cell r="F2471">
            <v>2.9283293038606639</v>
          </cell>
          <cell r="G2471">
            <v>2.862218758091331</v>
          </cell>
          <cell r="H2471">
            <v>2.837213663042462</v>
          </cell>
          <cell r="I2471">
            <v>2.733350532915892</v>
          </cell>
          <cell r="J2471">
            <v>2.0398156940937038</v>
          </cell>
          <cell r="K2471">
            <v>2.4847049010309519</v>
          </cell>
          <cell r="L2471">
            <v>2.630011816509068</v>
          </cell>
          <cell r="M2471">
            <v>2.667870944031733</v>
          </cell>
          <cell r="N2471">
            <v>2.5447881780564789</v>
          </cell>
          <cell r="O2471">
            <v>2.9323401488363738</v>
          </cell>
          <cell r="P2471">
            <v>2.7845961414277549</v>
          </cell>
          <cell r="Q2471">
            <v>2.84398345493031</v>
          </cell>
        </row>
        <row r="2472">
          <cell r="A2472" t="str">
            <v>NOBL US Equity</v>
          </cell>
          <cell r="B2472" t="str">
            <v>PROSHARES S&amp;P 50</v>
          </cell>
          <cell r="C2472">
            <v>6748669952</v>
          </cell>
          <cell r="D2472">
            <v>2471</v>
          </cell>
          <cell r="E2472">
            <v>9.047401988633208</v>
          </cell>
          <cell r="F2472">
            <v>74.080001831054688</v>
          </cell>
          <cell r="G2472">
            <v>75.589996337890625</v>
          </cell>
          <cell r="H2472">
            <v>73.94000244140625</v>
          </cell>
          <cell r="I2472">
            <v>70.099998474121094</v>
          </cell>
          <cell r="J2472">
            <v>55.349998474121087</v>
          </cell>
          <cell r="K2472">
            <v>61.819999694824219</v>
          </cell>
          <cell r="L2472">
            <v>67.360000610351563</v>
          </cell>
          <cell r="M2472">
            <v>67.160003662109375</v>
          </cell>
          <cell r="N2472">
            <v>70.919998168945313</v>
          </cell>
          <cell r="O2472">
            <v>74</v>
          </cell>
          <cell r="P2472">
            <v>72.069999694824219</v>
          </cell>
          <cell r="Q2472">
            <v>72.769996643066406</v>
          </cell>
        </row>
        <row r="2473">
          <cell r="A2473" t="str">
            <v>EGIE3 BZ Equity</v>
          </cell>
          <cell r="B2473" t="str">
            <v>ENGIE BR ENER SA</v>
          </cell>
          <cell r="C2473">
            <v>6747398854.5986938</v>
          </cell>
          <cell r="D2473">
            <v>2472</v>
          </cell>
          <cell r="E2473">
            <v>3.5947987081895061</v>
          </cell>
          <cell r="F2473">
            <v>11.0945341177387</v>
          </cell>
          <cell r="G2473">
            <v>12.63775872681634</v>
          </cell>
          <cell r="H2473">
            <v>12.400103444753199</v>
          </cell>
          <cell r="I2473">
            <v>10.813582897186279</v>
          </cell>
          <cell r="J2473">
            <v>7.2522924411348981</v>
          </cell>
          <cell r="K2473">
            <v>7.1254229972363987</v>
          </cell>
          <cell r="L2473">
            <v>7.7089897848375699</v>
          </cell>
          <cell r="M2473">
            <v>8.0426538741950253</v>
          </cell>
          <cell r="N2473">
            <v>8.6711285382997403</v>
          </cell>
          <cell r="O2473">
            <v>8.1674316446651574</v>
          </cell>
          <cell r="P2473">
            <v>7.241623298781974</v>
          </cell>
          <cell r="Q2473">
            <v>6.9458467714166554</v>
          </cell>
        </row>
        <row r="2474">
          <cell r="A2474" t="str">
            <v>FHN US Equity</v>
          </cell>
          <cell r="B2474" t="str">
            <v>FIRST HORIZON NA</v>
          </cell>
          <cell r="C2474">
            <v>6746218496</v>
          </cell>
          <cell r="D2474">
            <v>2473</v>
          </cell>
          <cell r="E2474">
            <v>-20.778661115630111</v>
          </cell>
          <cell r="F2474">
            <v>15.939999580383301</v>
          </cell>
          <cell r="G2474">
            <v>16.559999465942379</v>
          </cell>
          <cell r="H2474">
            <v>16.170000076293949</v>
          </cell>
          <cell r="I2474">
            <v>14.05000019073486</v>
          </cell>
          <cell r="J2474">
            <v>7.429999828338623</v>
          </cell>
          <cell r="K2474">
            <v>8.6899995803833008</v>
          </cell>
          <cell r="L2474">
            <v>9.4899997711181641</v>
          </cell>
          <cell r="M2474">
            <v>9.3999996185302734</v>
          </cell>
          <cell r="N2474">
            <v>9.1000003814697266</v>
          </cell>
          <cell r="O2474">
            <v>9.5299997329711914</v>
          </cell>
          <cell r="P2474">
            <v>9.5900001525878906</v>
          </cell>
          <cell r="Q2474">
            <v>10.689999580383301</v>
          </cell>
        </row>
        <row r="2475">
          <cell r="A2475" t="str">
            <v>6488 TT Equity</v>
          </cell>
          <cell r="B2475" t="str">
            <v>GLOBAL WAFERS</v>
          </cell>
          <cell r="C2475">
            <v>6743428250.105957</v>
          </cell>
          <cell r="D2475">
            <v>2474</v>
          </cell>
          <cell r="E2475">
            <v>40.996933659054591</v>
          </cell>
          <cell r="F2475">
            <v>11.1941521409899</v>
          </cell>
          <cell r="G2475">
            <v>12.80849235132337</v>
          </cell>
          <cell r="H2475">
            <v>13.805859342217451</v>
          </cell>
          <cell r="I2475">
            <v>13.65675342455506</v>
          </cell>
          <cell r="J2475">
            <v>11.174198484048249</v>
          </cell>
          <cell r="K2475">
            <v>12.94683376327157</v>
          </cell>
          <cell r="L2475">
            <v>12.22689890116453</v>
          </cell>
          <cell r="M2475">
            <v>13.873848877847189</v>
          </cell>
          <cell r="N2475">
            <v>14.048857180401679</v>
          </cell>
          <cell r="O2475">
            <v>13.384354200214149</v>
          </cell>
          <cell r="P2475">
            <v>13.23270893096924</v>
          </cell>
          <cell r="Q2475">
            <v>14.671382568776609</v>
          </cell>
        </row>
        <row r="2476">
          <cell r="A2476" t="str">
            <v>SINCH SS Equity</v>
          </cell>
          <cell r="B2476" t="str">
            <v>SINCH AB</v>
          </cell>
          <cell r="C2476">
            <v>6735039325.0621643</v>
          </cell>
          <cell r="D2476">
            <v>2475</v>
          </cell>
          <cell r="E2476">
            <v>352.87356321839081</v>
          </cell>
          <cell r="F2476">
            <v>24.357281718403101</v>
          </cell>
          <cell r="G2476">
            <v>30.586753573268648</v>
          </cell>
          <cell r="H2476">
            <v>31.694407850503922</v>
          </cell>
          <cell r="I2476">
            <v>43.375395052134991</v>
          </cell>
          <cell r="J2476">
            <v>38.827133670449257</v>
          </cell>
          <cell r="K2476">
            <v>51.708726026117802</v>
          </cell>
          <cell r="L2476">
            <v>66.422866746783257</v>
          </cell>
          <cell r="M2476">
            <v>88.11757468432188</v>
          </cell>
          <cell r="N2476">
            <v>83.217280067503452</v>
          </cell>
          <cell r="O2476">
            <v>100.209634155035</v>
          </cell>
          <cell r="P2476">
            <v>81.61069130897522</v>
          </cell>
          <cell r="Q2476">
            <v>90.37156268209219</v>
          </cell>
        </row>
        <row r="2477">
          <cell r="A2477" t="str">
            <v>000066 CH Equity</v>
          </cell>
          <cell r="B2477" t="str">
            <v>CHINA GREATWAL-A</v>
          </cell>
          <cell r="C2477">
            <v>6733599940.7838755</v>
          </cell>
          <cell r="D2477">
            <v>2476</v>
          </cell>
          <cell r="E2477">
            <v>-2.897522115677043</v>
          </cell>
          <cell r="F2477">
            <v>2.1280524357546819</v>
          </cell>
          <cell r="G2477">
            <v>2.2345406002402508</v>
          </cell>
          <cell r="H2477">
            <v>1.817275541835528</v>
          </cell>
          <cell r="I2477">
            <v>2.2109211651968508</v>
          </cell>
          <cell r="J2477">
            <v>1.6676057124473691</v>
          </cell>
          <cell r="K2477">
            <v>1.6748545526731959</v>
          </cell>
          <cell r="L2477">
            <v>1.989393691916121</v>
          </cell>
          <cell r="M2477">
            <v>1.942008427603241</v>
          </cell>
          <cell r="N2477">
            <v>2.883582254682068</v>
          </cell>
          <cell r="O2477">
            <v>2.6097652083735738</v>
          </cell>
          <cell r="P2477">
            <v>2.3619498349319201</v>
          </cell>
          <cell r="Q2477">
            <v>2.1759274680672149</v>
          </cell>
        </row>
        <row r="2478">
          <cell r="A2478" t="str">
            <v>3003 JP Equity</v>
          </cell>
          <cell r="B2478" t="str">
            <v>HULIC CO LTD</v>
          </cell>
          <cell r="C2478">
            <v>6730640155.7226563</v>
          </cell>
          <cell r="D2478">
            <v>2477</v>
          </cell>
          <cell r="E2478">
            <v>-7.6776807552116466</v>
          </cell>
          <cell r="F2478">
            <v>11.500367118045689</v>
          </cell>
          <cell r="G2478">
            <v>12.11228659376502</v>
          </cell>
          <cell r="H2478">
            <v>12.33091054484248</v>
          </cell>
          <cell r="I2478">
            <v>11.16369756963104</v>
          </cell>
          <cell r="J2478">
            <v>9.9551735613495111</v>
          </cell>
          <cell r="K2478">
            <v>9.5710802730172873</v>
          </cell>
          <cell r="L2478">
            <v>10.15058518946171</v>
          </cell>
          <cell r="M2478">
            <v>9.3185629090294242</v>
          </cell>
          <cell r="N2478">
            <v>8.6530308667570353</v>
          </cell>
          <cell r="O2478">
            <v>9.1397849852219224</v>
          </cell>
          <cell r="P2478">
            <v>9.3225955814123154</v>
          </cell>
          <cell r="Q2478">
            <v>9.5374342054128647</v>
          </cell>
        </row>
        <row r="2479">
          <cell r="A2479" t="str">
            <v>SPYV US Equity</v>
          </cell>
          <cell r="B2479" t="str">
            <v>SPD-POR S&amp;P500 V</v>
          </cell>
          <cell r="C2479">
            <v>6726369792</v>
          </cell>
          <cell r="D2479">
            <v>2478</v>
          </cell>
          <cell r="E2479">
            <v>0.364947846372909</v>
          </cell>
          <cell r="F2479">
            <v>33.830001831054688</v>
          </cell>
          <cell r="G2479">
            <v>34.909999847412109</v>
          </cell>
          <cell r="H2479">
            <v>34.099998474121087</v>
          </cell>
          <cell r="I2479">
            <v>32.159999847412109</v>
          </cell>
          <cell r="J2479">
            <v>24.70000076293945</v>
          </cell>
          <cell r="K2479">
            <v>27.829999923706051</v>
          </cell>
          <cell r="L2479">
            <v>29.60000038146973</v>
          </cell>
          <cell r="M2479">
            <v>29.010000228881839</v>
          </cell>
          <cell r="N2479">
            <v>30.180000305175781</v>
          </cell>
          <cell r="O2479">
            <v>31.139999389648441</v>
          </cell>
          <cell r="P2479">
            <v>30.219999313354489</v>
          </cell>
          <cell r="Q2479">
            <v>30.20999908447266</v>
          </cell>
        </row>
        <row r="2480">
          <cell r="A2480" t="str">
            <v>CASY US Equity</v>
          </cell>
          <cell r="B2480" t="str">
            <v>CASEY'S GENERAL</v>
          </cell>
          <cell r="C2480">
            <v>6724380160</v>
          </cell>
          <cell r="D2480">
            <v>2479</v>
          </cell>
          <cell r="E2480">
            <v>7.6605192784768414</v>
          </cell>
          <cell r="F2480">
            <v>176.6300048828125</v>
          </cell>
          <cell r="G2480">
            <v>158.99000549316409</v>
          </cell>
          <cell r="H2480">
            <v>163.1600036621094</v>
          </cell>
          <cell r="I2480">
            <v>163.77000427246091</v>
          </cell>
          <cell r="J2480">
            <v>127.3199996948242</v>
          </cell>
          <cell r="K2480">
            <v>149.75</v>
          </cell>
          <cell r="L2480">
            <v>161.30000305175781</v>
          </cell>
          <cell r="M2480">
            <v>150.00999450683591</v>
          </cell>
          <cell r="N2480">
            <v>164.77000427246091</v>
          </cell>
          <cell r="O2480">
            <v>176.24000549316409</v>
          </cell>
          <cell r="P2480">
            <v>180.19999694824219</v>
          </cell>
          <cell r="Q2480">
            <v>167.83000183105469</v>
          </cell>
        </row>
        <row r="2481">
          <cell r="A2481" t="str">
            <v>000656 CH Equity</v>
          </cell>
          <cell r="B2481" t="str">
            <v>JINKE PROPERTI-A</v>
          </cell>
          <cell r="C2481">
            <v>6723510185.8814087</v>
          </cell>
          <cell r="D2481">
            <v>2480</v>
          </cell>
          <cell r="E2481">
            <v>26.939805507160202</v>
          </cell>
          <cell r="F2481">
            <v>0.96316397875843807</v>
          </cell>
          <cell r="G2481">
            <v>1.1029094449525449</v>
          </cell>
          <cell r="H2481">
            <v>0.91575871570892509</v>
          </cell>
          <cell r="I2481">
            <v>1.1248545918533639</v>
          </cell>
          <cell r="J2481">
            <v>1.122535220189413</v>
          </cell>
          <cell r="K2481">
            <v>1.126952019370151</v>
          </cell>
          <cell r="L2481">
            <v>1.106933400972935</v>
          </cell>
          <cell r="M2481">
            <v>1.2701555260252919</v>
          </cell>
          <cell r="N2481">
            <v>1.2777722307060631</v>
          </cell>
          <cell r="O2481">
            <v>1.4513340774228709</v>
          </cell>
          <cell r="P2481">
            <v>1.3326462117559861</v>
          </cell>
          <cell r="Q2481">
            <v>1.167169842811361</v>
          </cell>
        </row>
        <row r="2482">
          <cell r="A2482" t="str">
            <v>VFH US Equity</v>
          </cell>
          <cell r="B2482" t="str">
            <v>VANGUARD FIN ETF</v>
          </cell>
          <cell r="C2482">
            <v>6718669824</v>
          </cell>
          <cell r="D2482">
            <v>2481</v>
          </cell>
          <cell r="E2482">
            <v>-6.353010947432514</v>
          </cell>
          <cell r="F2482">
            <v>74.389999389648438</v>
          </cell>
          <cell r="G2482">
            <v>76.279998779296875</v>
          </cell>
          <cell r="H2482">
            <v>74.900001525878906</v>
          </cell>
          <cell r="I2482">
            <v>69.30999755859375</v>
          </cell>
          <cell r="J2482">
            <v>47.580001831054688</v>
          </cell>
          <cell r="K2482">
            <v>53.900001525878913</v>
          </cell>
          <cell r="L2482">
            <v>58.110000610351563</v>
          </cell>
          <cell r="M2482">
            <v>56.5</v>
          </cell>
          <cell r="N2482">
            <v>59.029998779296882</v>
          </cell>
          <cell r="O2482">
            <v>61.389999389648438</v>
          </cell>
          <cell r="P2482">
            <v>58.759998321533203</v>
          </cell>
          <cell r="Q2482">
            <v>60.110000610351563</v>
          </cell>
        </row>
        <row r="2483">
          <cell r="A2483" t="str">
            <v>4732 JP Equity</v>
          </cell>
          <cell r="B2483" t="str">
            <v>USS CO LTD</v>
          </cell>
          <cell r="C2483">
            <v>6712715746.8292236</v>
          </cell>
          <cell r="D2483">
            <v>2482</v>
          </cell>
          <cell r="E2483">
            <v>8.8702321248856677</v>
          </cell>
          <cell r="F2483">
            <v>19.543287343345579</v>
          </cell>
          <cell r="G2483">
            <v>19.015185488387939</v>
          </cell>
          <cell r="H2483">
            <v>18.09147024713457</v>
          </cell>
          <cell r="I2483">
            <v>15.840757898055021</v>
          </cell>
          <cell r="J2483">
            <v>13.541277358308429</v>
          </cell>
          <cell r="K2483">
            <v>15.733282640576361</v>
          </cell>
          <cell r="L2483">
            <v>17.41029858961701</v>
          </cell>
          <cell r="M2483">
            <v>15.807112706825141</v>
          </cell>
          <cell r="N2483">
            <v>15.26062851119787</v>
          </cell>
          <cell r="O2483">
            <v>16.940200034528971</v>
          </cell>
          <cell r="P2483">
            <v>17.801988920196891</v>
          </cell>
          <cell r="Q2483">
            <v>18.435860319063071</v>
          </cell>
        </row>
        <row r="2484">
          <cell r="A2484" t="str">
            <v>1878 JP Equity</v>
          </cell>
          <cell r="B2484" t="str">
            <v>DAITO TRUST CONS</v>
          </cell>
          <cell r="C2484">
            <v>6710689641.027832</v>
          </cell>
          <cell r="D2484">
            <v>2483</v>
          </cell>
          <cell r="E2484">
            <v>-21.502134961339891</v>
          </cell>
          <cell r="F2484">
            <v>122.47799271252011</v>
          </cell>
          <cell r="G2484">
            <v>124.068102799356</v>
          </cell>
          <cell r="H2484">
            <v>117.5117370579392</v>
          </cell>
          <cell r="I2484">
            <v>100.9651118516922</v>
          </cell>
          <cell r="J2484">
            <v>92.687708814628422</v>
          </cell>
          <cell r="K2484">
            <v>94.446521089412272</v>
          </cell>
          <cell r="L2484">
            <v>104.3409512378275</v>
          </cell>
          <cell r="M2484">
            <v>91.994044622406363</v>
          </cell>
          <cell r="N2484">
            <v>78.273168101906776</v>
          </cell>
          <cell r="O2484">
            <v>87.332579131238163</v>
          </cell>
          <cell r="P2484">
            <v>88.299380913376808</v>
          </cell>
          <cell r="Q2484">
            <v>92.131614424288273</v>
          </cell>
        </row>
        <row r="2485">
          <cell r="A2485" t="str">
            <v>LAND LN Equity</v>
          </cell>
          <cell r="B2485" t="str">
            <v>LAND SECURITIES</v>
          </cell>
          <cell r="C2485">
            <v>6707970849.5906982</v>
          </cell>
          <cell r="D2485">
            <v>2484</v>
          </cell>
          <cell r="E2485">
            <v>-25.02460300270786</v>
          </cell>
          <cell r="F2485">
            <v>12.24332430320135</v>
          </cell>
          <cell r="G2485">
            <v>13.12443058937788</v>
          </cell>
          <cell r="H2485">
            <v>12.297527311632169</v>
          </cell>
          <cell r="I2485">
            <v>10.516188981942831</v>
          </cell>
          <cell r="J2485">
            <v>6.529685893595456</v>
          </cell>
          <cell r="K2485">
            <v>8.0758902387887019</v>
          </cell>
          <cell r="L2485">
            <v>7.7058632464904804</v>
          </cell>
          <cell r="M2485">
            <v>7.0018411539494991</v>
          </cell>
          <cell r="N2485">
            <v>7.6258715987205514</v>
          </cell>
          <cell r="O2485">
            <v>7.5263037346303463</v>
          </cell>
          <cell r="P2485">
            <v>6.7693499615415931</v>
          </cell>
          <cell r="Q2485">
            <v>6.5647735444348427</v>
          </cell>
        </row>
        <row r="2486">
          <cell r="A2486" t="str">
            <v>LHA GR Equity</v>
          </cell>
          <cell r="B2486" t="str">
            <v>DEUTSCHE LUFT-RG</v>
          </cell>
          <cell r="C2486">
            <v>6702743194.4802856</v>
          </cell>
          <cell r="D2486">
            <v>2485</v>
          </cell>
          <cell r="E2486">
            <v>-46.444130060139493</v>
          </cell>
          <cell r="F2486">
            <v>18.916099182510379</v>
          </cell>
          <cell r="G2486">
            <v>18.402173806978229</v>
          </cell>
          <cell r="H2486">
            <v>15.48260068893433</v>
          </cell>
          <cell r="I2486">
            <v>12.65016987617491</v>
          </cell>
          <cell r="J2486">
            <v>8.750925020885461</v>
          </cell>
          <cell r="K2486">
            <v>8.9859864360175834</v>
          </cell>
          <cell r="L2486">
            <v>10.79832596871756</v>
          </cell>
          <cell r="M2486">
            <v>9.880781098803709</v>
          </cell>
          <cell r="N2486">
            <v>8.583820074725736</v>
          </cell>
          <cell r="O2486">
            <v>10.27278718163757</v>
          </cell>
          <cell r="P2486">
            <v>8.4916349396610258</v>
          </cell>
          <cell r="Q2486">
            <v>8.8303026941364351</v>
          </cell>
        </row>
        <row r="2487">
          <cell r="A2487" t="str">
            <v>CRC TB Equity</v>
          </cell>
          <cell r="B2487" t="str">
            <v>CENTRAL RETAIL C</v>
          </cell>
          <cell r="C2487">
            <v>6702655408.7149658</v>
          </cell>
          <cell r="D2487">
            <v>2486</v>
          </cell>
          <cell r="E2487"/>
          <cell r="F2487"/>
          <cell r="G2487"/>
          <cell r="H2487"/>
          <cell r="I2487">
            <v>1.050520487129688</v>
          </cell>
          <cell r="J2487">
            <v>0.81622781977057501</v>
          </cell>
          <cell r="K2487">
            <v>1.137796344235539</v>
          </cell>
          <cell r="L2487">
            <v>1.1923939567059281</v>
          </cell>
          <cell r="M2487">
            <v>1.0553962532430889</v>
          </cell>
          <cell r="N2487">
            <v>0.92117913067340906</v>
          </cell>
          <cell r="O2487">
            <v>0.9381313947960731</v>
          </cell>
          <cell r="P2487">
            <v>0.83185452036559604</v>
          </cell>
          <cell r="Q2487">
            <v>0.85099550709128402</v>
          </cell>
        </row>
        <row r="2488">
          <cell r="A2488" t="str">
            <v>NYT US Equity</v>
          </cell>
          <cell r="B2488" t="str">
            <v>NEW YORK TIMES-A</v>
          </cell>
          <cell r="C2488">
            <v>6698714112</v>
          </cell>
          <cell r="D2488">
            <v>2487</v>
          </cell>
          <cell r="E2488">
            <v>26.8363863253287</v>
          </cell>
          <cell r="F2488">
            <v>32.299999237060547</v>
          </cell>
          <cell r="G2488">
            <v>32.169998168945313</v>
          </cell>
          <cell r="H2488">
            <v>32.130001068115227</v>
          </cell>
          <cell r="I2488">
            <v>37.270000457763672</v>
          </cell>
          <cell r="J2488">
            <v>28.440000534057621</v>
          </cell>
          <cell r="K2488">
            <v>32.450000762939453</v>
          </cell>
          <cell r="L2488">
            <v>39.409999847412109</v>
          </cell>
          <cell r="M2488">
            <v>42.619998931884773</v>
          </cell>
          <cell r="N2488">
            <v>45.900001525878913</v>
          </cell>
          <cell r="O2488">
            <v>43.720001220703118</v>
          </cell>
          <cell r="P2488">
            <v>43.869998931884773</v>
          </cell>
          <cell r="Q2488">
            <v>40.470001220703118</v>
          </cell>
        </row>
        <row r="2489">
          <cell r="A2489" t="str">
            <v>OGE US Equity</v>
          </cell>
          <cell r="B2489" t="str">
            <v>OGE ENERGY CORP</v>
          </cell>
          <cell r="C2489">
            <v>6696670208</v>
          </cell>
          <cell r="D2489">
            <v>2488</v>
          </cell>
          <cell r="E2489">
            <v>-17.93906612312065</v>
          </cell>
          <cell r="F2489">
            <v>41.959999084472663</v>
          </cell>
          <cell r="G2489">
            <v>44.470001220703118</v>
          </cell>
          <cell r="H2489">
            <v>45.930000305175781</v>
          </cell>
          <cell r="I2489">
            <v>39.479999542236328</v>
          </cell>
          <cell r="J2489">
            <v>29.079999923706051</v>
          </cell>
          <cell r="K2489">
            <v>30.309999465942379</v>
          </cell>
          <cell r="L2489">
            <v>32.139999389648438</v>
          </cell>
          <cell r="M2489">
            <v>30.520000457763668</v>
          </cell>
          <cell r="N2489">
            <v>32.360000610351563</v>
          </cell>
          <cell r="O2489">
            <v>31.389999389648441</v>
          </cell>
          <cell r="P2489">
            <v>30.20000076293945</v>
          </cell>
          <cell r="Q2489">
            <v>31.770000457763668</v>
          </cell>
        </row>
        <row r="2490">
          <cell r="A2490" t="str">
            <v>MGNT RM Equity</v>
          </cell>
          <cell r="B2490" t="str">
            <v>MAGNIT</v>
          </cell>
          <cell r="C2490">
            <v>6693326725.6874084</v>
          </cell>
          <cell r="D2490">
            <v>2489</v>
          </cell>
          <cell r="E2490">
            <v>63.405382432202288</v>
          </cell>
          <cell r="F2490">
            <v>50.673544571734958</v>
          </cell>
          <cell r="G2490">
            <v>55.28902136720717</v>
          </cell>
          <cell r="H2490">
            <v>58.328757437877357</v>
          </cell>
          <cell r="I2490">
            <v>48.074467177502811</v>
          </cell>
          <cell r="J2490">
            <v>39.844226166605949</v>
          </cell>
          <cell r="K2490">
            <v>48.891849908977747</v>
          </cell>
          <cell r="L2490">
            <v>55.30642893910408</v>
          </cell>
          <cell r="M2490">
            <v>57.061399673111737</v>
          </cell>
          <cell r="N2490">
            <v>62.927046937867999</v>
          </cell>
          <cell r="O2490">
            <v>61.054993916768581</v>
          </cell>
          <cell r="P2490">
            <v>63.172482669353492</v>
          </cell>
          <cell r="Q2490">
            <v>59.926234811544418</v>
          </cell>
        </row>
        <row r="2491">
          <cell r="A2491" t="str">
            <v>SHBR SV Equity</v>
          </cell>
          <cell r="B2491" t="str">
            <v>SAVA TURIZEM DD</v>
          </cell>
          <cell r="C2491">
            <v>6688392438.3862305</v>
          </cell>
          <cell r="D2491">
            <v>2490</v>
          </cell>
          <cell r="E2491"/>
          <cell r="F2491"/>
          <cell r="G2491"/>
          <cell r="H2491"/>
          <cell r="I2491"/>
          <cell r="J2491"/>
          <cell r="K2491">
            <v>109.87999439239501</v>
          </cell>
          <cell r="L2491">
            <v>111.300003528595</v>
          </cell>
          <cell r="M2491">
            <v>112.63999938964839</v>
          </cell>
          <cell r="N2491">
            <v>117.49000549316411</v>
          </cell>
          <cell r="O2491">
            <v>119.3400025367737</v>
          </cell>
          <cell r="P2491">
            <v>117.44999885559081</v>
          </cell>
          <cell r="Q2491">
            <v>116.2799954414368</v>
          </cell>
        </row>
        <row r="2492">
          <cell r="A2492" t="str">
            <v>XLRN US Equity</v>
          </cell>
          <cell r="B2492" t="str">
            <v>ACCELERON PHARMA</v>
          </cell>
          <cell r="C2492">
            <v>6683152896</v>
          </cell>
          <cell r="D2492">
            <v>2491</v>
          </cell>
          <cell r="E2492">
            <v>156.81871196067061</v>
          </cell>
          <cell r="F2492">
            <v>49.599998474121087</v>
          </cell>
          <cell r="G2492">
            <v>53.020000457763672</v>
          </cell>
          <cell r="H2492">
            <v>93.019996643066406</v>
          </cell>
          <cell r="I2492">
            <v>90.349998474121094</v>
          </cell>
          <cell r="J2492">
            <v>84.004997253417969</v>
          </cell>
          <cell r="K2492">
            <v>88.720001220703125</v>
          </cell>
          <cell r="L2492">
            <v>97.260002136230469</v>
          </cell>
          <cell r="M2492">
            <v>96.279998779296875</v>
          </cell>
          <cell r="N2492">
            <v>105.3000030517578</v>
          </cell>
          <cell r="O2492">
            <v>93.300003051757813</v>
          </cell>
          <cell r="P2492">
            <v>114.5299987792969</v>
          </cell>
          <cell r="Q2492">
            <v>102.36000061035161</v>
          </cell>
        </row>
        <row r="2493">
          <cell r="A2493" t="str">
            <v>EEFT US Equity</v>
          </cell>
          <cell r="B2493" t="str">
            <v>EURONET WORLDWID</v>
          </cell>
          <cell r="C2493">
            <v>6682705408</v>
          </cell>
          <cell r="D2493">
            <v>2492</v>
          </cell>
          <cell r="E2493">
            <v>-17.751593669572301</v>
          </cell>
          <cell r="F2493">
            <v>154.2799987792969</v>
          </cell>
          <cell r="G2493">
            <v>157.55999755859381</v>
          </cell>
          <cell r="H2493">
            <v>155.77000427246091</v>
          </cell>
          <cell r="I2493">
            <v>127.14499664306641</v>
          </cell>
          <cell r="J2493">
            <v>75.980003356933594</v>
          </cell>
          <cell r="K2493">
            <v>90.69000244140625</v>
          </cell>
          <cell r="L2493">
            <v>98.209999084472656</v>
          </cell>
          <cell r="M2493">
            <v>97.680000305175781</v>
          </cell>
          <cell r="N2493">
            <v>97.239997863769531</v>
          </cell>
          <cell r="O2493">
            <v>102.129997253418</v>
          </cell>
          <cell r="P2493">
            <v>92.300003051757813</v>
          </cell>
          <cell r="Q2493">
            <v>91.790000915527344</v>
          </cell>
        </row>
        <row r="2494">
          <cell r="A2494" t="str">
            <v>ARW US Equity</v>
          </cell>
          <cell r="B2494" t="str">
            <v>ARROW ELECTRONIC</v>
          </cell>
          <cell r="C2494">
            <v>6681216000</v>
          </cell>
          <cell r="D2494">
            <v>2493</v>
          </cell>
          <cell r="E2494">
            <v>11.59621759167981</v>
          </cell>
          <cell r="F2494">
            <v>79.849998474121094</v>
          </cell>
          <cell r="G2494">
            <v>84.739997863769531</v>
          </cell>
          <cell r="H2494">
            <v>75.599998474121094</v>
          </cell>
          <cell r="I2494">
            <v>68.80999755859375</v>
          </cell>
          <cell r="J2494">
            <v>50.169998168945313</v>
          </cell>
          <cell r="K2494">
            <v>62.389999389648438</v>
          </cell>
          <cell r="L2494">
            <v>69.639999389648438</v>
          </cell>
          <cell r="M2494">
            <v>65.919998168945313</v>
          </cell>
          <cell r="N2494">
            <v>72.540000915527344</v>
          </cell>
          <cell r="O2494">
            <v>78.669998168945313</v>
          </cell>
          <cell r="P2494">
            <v>79.019996643066406</v>
          </cell>
          <cell r="Q2494">
            <v>79.800003051757813</v>
          </cell>
        </row>
        <row r="2495">
          <cell r="A2495" t="str">
            <v>PRGO US Equity</v>
          </cell>
          <cell r="B2495" t="str">
            <v>PERRIGO CO PLC</v>
          </cell>
          <cell r="C2495">
            <v>6662140928</v>
          </cell>
          <cell r="D2495">
            <v>2494</v>
          </cell>
          <cell r="E2495">
            <v>1.8835630891036681</v>
          </cell>
          <cell r="F2495">
            <v>50.689998626708977</v>
          </cell>
          <cell r="G2495">
            <v>51.659999847412109</v>
          </cell>
          <cell r="H2495">
            <v>58.509998321533203</v>
          </cell>
          <cell r="I2495">
            <v>54.060001373291023</v>
          </cell>
          <cell r="J2495">
            <v>45.110000610351563</v>
          </cell>
          <cell r="K2495">
            <v>52.680000305175781</v>
          </cell>
          <cell r="L2495">
            <v>55.439998626708977</v>
          </cell>
          <cell r="M2495">
            <v>54.830001831054688</v>
          </cell>
          <cell r="N2495">
            <v>54.759998321533203</v>
          </cell>
          <cell r="O2495">
            <v>51.360000610351563</v>
          </cell>
          <cell r="P2495">
            <v>45.279998779296882</v>
          </cell>
          <cell r="Q2495">
            <v>45.610000610351563</v>
          </cell>
        </row>
        <row r="2496">
          <cell r="A2496" t="str">
            <v>CPFE3 BZ Equity</v>
          </cell>
          <cell r="B2496" t="str">
            <v>CPFL ENERGIA SA</v>
          </cell>
          <cell r="C2496">
            <v>6662070072.1087646</v>
          </cell>
          <cell r="D2496">
            <v>2495</v>
          </cell>
          <cell r="E2496">
            <v>2.2499325299121691</v>
          </cell>
          <cell r="F2496">
            <v>7.4831866333235553</v>
          </cell>
          <cell r="G2496">
            <v>8.8439433040131803</v>
          </cell>
          <cell r="H2496">
            <v>9.1939933151006699</v>
          </cell>
          <cell r="I2496">
            <v>8.2673747139779152</v>
          </cell>
          <cell r="J2496">
            <v>4.9911720185640434</v>
          </cell>
          <cell r="K2496">
            <v>5.2894247447080716</v>
          </cell>
          <cell r="L2496">
            <v>5.8795179077797846</v>
          </cell>
          <cell r="M2496">
            <v>5.7841774203107548</v>
          </cell>
          <cell r="N2496">
            <v>5.8359029488485703</v>
          </cell>
          <cell r="O2496">
            <v>5.4799139749508186</v>
          </cell>
          <cell r="P2496">
            <v>4.9246586958879854</v>
          </cell>
          <cell r="Q2496">
            <v>4.8528643346834306</v>
          </cell>
        </row>
        <row r="2497">
          <cell r="A2497" t="str">
            <v>INFOE IN Equity</v>
          </cell>
          <cell r="B2497" t="str">
            <v>INFO EDGE</v>
          </cell>
          <cell r="C2497">
            <v>6651519157.5895996</v>
          </cell>
          <cell r="D2497">
            <v>2496</v>
          </cell>
          <cell r="E2497">
            <v>45.616250616474538</v>
          </cell>
          <cell r="F2497">
            <v>35.08760740435855</v>
          </cell>
          <cell r="G2497">
            <v>35.952914988079101</v>
          </cell>
          <cell r="H2497">
            <v>39.431899121366307</v>
          </cell>
          <cell r="I2497">
            <v>36.961712980410077</v>
          </cell>
          <cell r="J2497">
            <v>26.300529759445229</v>
          </cell>
          <cell r="K2497">
            <v>33.580040306721912</v>
          </cell>
          <cell r="L2497">
            <v>35.48479057227928</v>
          </cell>
          <cell r="M2497">
            <v>36.53808992821314</v>
          </cell>
          <cell r="N2497">
            <v>41.991318878406219</v>
          </cell>
          <cell r="O2497">
            <v>45.203539548441768</v>
          </cell>
          <cell r="P2497">
            <v>49.283780197841217</v>
          </cell>
          <cell r="Q2497">
            <v>47.667715362623312</v>
          </cell>
        </row>
        <row r="2498">
          <cell r="A2498" t="str">
            <v>AXTA US Equity</v>
          </cell>
          <cell r="B2498" t="str">
            <v>AXALTA COATING S</v>
          </cell>
          <cell r="C2498">
            <v>6649865216</v>
          </cell>
          <cell r="D2498">
            <v>2497</v>
          </cell>
          <cell r="E2498">
            <v>-3.287674543624397</v>
          </cell>
          <cell r="F2498">
            <v>28.420000076293949</v>
          </cell>
          <cell r="G2498">
            <v>30.39999961853027</v>
          </cell>
          <cell r="H2498">
            <v>29.670000076293949</v>
          </cell>
          <cell r="I2498">
            <v>25.229999542236332</v>
          </cell>
          <cell r="J2498">
            <v>16.270000457763668</v>
          </cell>
          <cell r="K2498">
            <v>18.870000839233398</v>
          </cell>
          <cell r="L2498">
            <v>23.29999923706055</v>
          </cell>
          <cell r="M2498">
            <v>22.110000610351559</v>
          </cell>
          <cell r="N2498">
            <v>22.319999694824219</v>
          </cell>
          <cell r="O2498">
            <v>24.370000839233398</v>
          </cell>
          <cell r="P2498">
            <v>23.5</v>
          </cell>
          <cell r="Q2498">
            <v>25.639999389648441</v>
          </cell>
        </row>
        <row r="2499">
          <cell r="A2499" t="str">
            <v>9062 JP Equity</v>
          </cell>
          <cell r="B2499" t="str">
            <v>NIPPON EXPRESS</v>
          </cell>
          <cell r="C2499">
            <v>6647790101.6427612</v>
          </cell>
          <cell r="D2499">
            <v>2498</v>
          </cell>
          <cell r="E2499">
            <v>8.0323067996128437</v>
          </cell>
          <cell r="F2499">
            <v>64.288336122408509</v>
          </cell>
          <cell r="G2499">
            <v>59.088814537972212</v>
          </cell>
          <cell r="H2499">
            <v>53.09653271920979</v>
          </cell>
          <cell r="I2499">
            <v>48.719378421083093</v>
          </cell>
          <cell r="J2499">
            <v>47.721329173073173</v>
          </cell>
          <cell r="K2499">
            <v>47.574449889361858</v>
          </cell>
          <cell r="L2499">
            <v>51.961328946053982</v>
          </cell>
          <cell r="M2499">
            <v>50.642339885234833</v>
          </cell>
          <cell r="N2499">
            <v>48.543691681697958</v>
          </cell>
          <cell r="O2499">
            <v>58.6681760661304</v>
          </cell>
          <cell r="P2499">
            <v>58.171480558812618</v>
          </cell>
          <cell r="Q2499">
            <v>61.516450624912977</v>
          </cell>
        </row>
        <row r="2500">
          <cell r="A2500" t="str">
            <v>916 HK Equity</v>
          </cell>
          <cell r="B2500" t="str">
            <v>CHINA LONGYUAN-H</v>
          </cell>
          <cell r="C2500">
            <v>6644642139.7285156</v>
          </cell>
          <cell r="D2500">
            <v>2499</v>
          </cell>
          <cell r="E2500">
            <v>54.360501456791297</v>
          </cell>
          <cell r="F2500">
            <v>0.54031957288832899</v>
          </cell>
          <cell r="G2500">
            <v>0.63261901574954704</v>
          </cell>
          <cell r="H2500">
            <v>0.59478593455649809</v>
          </cell>
          <cell r="I2500">
            <v>0.53590708401793608</v>
          </cell>
          <cell r="J2500">
            <v>0.51204662364184406</v>
          </cell>
          <cell r="K2500">
            <v>0.49920026018230612</v>
          </cell>
          <cell r="L2500">
            <v>0.49151142708388612</v>
          </cell>
          <cell r="M2500">
            <v>0.56124686411406799</v>
          </cell>
          <cell r="N2500">
            <v>0.69543901598372304</v>
          </cell>
          <cell r="O2500">
            <v>0.64387091901994609</v>
          </cell>
          <cell r="P2500">
            <v>0.62450004698718009</v>
          </cell>
          <cell r="Q2500">
            <v>0.70320765075727809</v>
          </cell>
        </row>
        <row r="2501">
          <cell r="A2501" t="str">
            <v>MNG LN Equity</v>
          </cell>
          <cell r="B2501" t="str">
            <v>M&amp;G PLC</v>
          </cell>
          <cell r="C2501">
            <v>6641587033.6706543</v>
          </cell>
          <cell r="D2501">
            <v>2500</v>
          </cell>
          <cell r="E2501">
            <v>-3.85699340727701</v>
          </cell>
          <cell r="F2501">
            <v>3.0369032937866929</v>
          </cell>
          <cell r="G2501">
            <v>3.1445605007554041</v>
          </cell>
          <cell r="H2501">
            <v>3.165416825162652</v>
          </cell>
          <cell r="I2501">
            <v>2.4798224739218711</v>
          </cell>
          <cell r="J2501">
            <v>1.351055009290576</v>
          </cell>
          <cell r="K2501">
            <v>1.6166795084228771</v>
          </cell>
          <cell r="L2501">
            <v>1.776885809791565</v>
          </cell>
          <cell r="M2501">
            <v>2.0718460455536838</v>
          </cell>
          <cell r="N2501">
            <v>2.0958088897168641</v>
          </cell>
          <cell r="O2501">
            <v>2.217045562698416</v>
          </cell>
          <cell r="P2501">
            <v>2.0553035096245651</v>
          </cell>
          <cell r="Q2501">
            <v>1.8686440071902271</v>
          </cell>
        </row>
        <row r="2502">
          <cell r="A2502" t="str">
            <v>002739 CH Equity</v>
          </cell>
          <cell r="B2502" t="str">
            <v>WANDA FILM HOL-A</v>
          </cell>
          <cell r="C2502">
            <v>6636402217.4100342</v>
          </cell>
          <cell r="D2502">
            <v>2501</v>
          </cell>
          <cell r="E2502">
            <v>32.54355367352013</v>
          </cell>
          <cell r="F2502">
            <v>2.0371343915863349</v>
          </cell>
          <cell r="G2502">
            <v>2.6064852151816349</v>
          </cell>
          <cell r="H2502">
            <v>2.216050759114907</v>
          </cell>
          <cell r="I2502">
            <v>2.363200392654107</v>
          </cell>
          <cell r="J2502">
            <v>2.2112676545557828</v>
          </cell>
          <cell r="K2502">
            <v>2.364334107171544</v>
          </cell>
          <cell r="L2502">
            <v>2.3752069877573381</v>
          </cell>
          <cell r="M2502">
            <v>2.2093352096337071</v>
          </cell>
          <cell r="N2502">
            <v>2.609978583740173</v>
          </cell>
          <cell r="O2502">
            <v>2.6815263967391729</v>
          </cell>
          <cell r="P2502">
            <v>2.6211161384077291</v>
          </cell>
          <cell r="Q2502">
            <v>2.256628066685892</v>
          </cell>
        </row>
        <row r="2503">
          <cell r="A2503" t="str">
            <v>CCL AU Equity</v>
          </cell>
          <cell r="B2503" t="str">
            <v>COCA-COLA AMATIL</v>
          </cell>
          <cell r="C2503">
            <v>6635631011.1529541</v>
          </cell>
          <cell r="D2503">
            <v>2502</v>
          </cell>
          <cell r="E2503">
            <v>14.044004340758139</v>
          </cell>
          <cell r="F2503">
            <v>7.8452158640232028</v>
          </cell>
          <cell r="G2503">
            <v>7.7608019864539983</v>
          </cell>
          <cell r="H2503">
            <v>8.0255999565124512</v>
          </cell>
          <cell r="I2503">
            <v>7.4737515807609611</v>
          </cell>
          <cell r="J2503">
            <v>5.6131361071720107</v>
          </cell>
          <cell r="K2503">
            <v>5.2090528583736386</v>
          </cell>
          <cell r="L2503">
            <v>5.9012100714111284</v>
          </cell>
          <cell r="M2503">
            <v>6.0541251301765442</v>
          </cell>
          <cell r="N2503">
            <v>5.7844949922609317</v>
          </cell>
          <cell r="O2503">
            <v>6.6402000188827506</v>
          </cell>
          <cell r="P2503">
            <v>6.854490145454406</v>
          </cell>
          <cell r="Q2503">
            <v>8.764799818229676</v>
          </cell>
        </row>
        <row r="2504">
          <cell r="A2504" t="str">
            <v>TMX US Equity</v>
          </cell>
          <cell r="B2504" t="str">
            <v>TERMINIX GLOBAL</v>
          </cell>
          <cell r="C2504">
            <v>6634434560</v>
          </cell>
          <cell r="D2504">
            <v>2503</v>
          </cell>
          <cell r="E2504">
            <v>36.541606545597553</v>
          </cell>
          <cell r="F2504">
            <v>39.360000610351563</v>
          </cell>
          <cell r="G2504">
            <v>38.659999847412109</v>
          </cell>
          <cell r="H2504">
            <v>36.580001831054688</v>
          </cell>
          <cell r="I2504">
            <v>37.889999389648438</v>
          </cell>
          <cell r="J2504">
            <v>25.420000076293949</v>
          </cell>
          <cell r="K2504">
            <v>33.150001525878913</v>
          </cell>
          <cell r="L2504">
            <v>32.659999847412109</v>
          </cell>
          <cell r="M2504">
            <v>35.950000762939453</v>
          </cell>
          <cell r="N2504">
            <v>41.180000305175781</v>
          </cell>
          <cell r="O2504">
            <v>39.380001068115227</v>
          </cell>
          <cell r="P2504">
            <v>40.479999542236328</v>
          </cell>
          <cell r="Q2504">
            <v>46.75</v>
          </cell>
        </row>
        <row r="2505">
          <cell r="A2505" t="str">
            <v>NCLH US Equity</v>
          </cell>
          <cell r="B2505" t="str">
            <v>NORWEGIAN CRUISE</v>
          </cell>
          <cell r="C2505">
            <v>6634320896</v>
          </cell>
          <cell r="D2505">
            <v>2504</v>
          </cell>
          <cell r="E2505">
            <v>-60.827431014654742</v>
          </cell>
          <cell r="F2505">
            <v>53.150001525878913</v>
          </cell>
          <cell r="G2505">
            <v>58.409999847412109</v>
          </cell>
          <cell r="H2505">
            <v>54.189998626708977</v>
          </cell>
          <cell r="I2505">
            <v>35.590000152587891</v>
          </cell>
          <cell r="J2505">
            <v>9.5500001907348633</v>
          </cell>
          <cell r="K2505">
            <v>13.840000152587891</v>
          </cell>
          <cell r="L2505">
            <v>17.29000091552734</v>
          </cell>
          <cell r="M2505">
            <v>16.420000076293949</v>
          </cell>
          <cell r="N2505">
            <v>13.060000419616699</v>
          </cell>
          <cell r="O2505">
            <v>16.940000534057621</v>
          </cell>
          <cell r="P2505">
            <v>17.340000152587891</v>
          </cell>
          <cell r="Q2505">
            <v>16.170000076293949</v>
          </cell>
        </row>
        <row r="2506">
          <cell r="A2506" t="str">
            <v>000039 CH Equity</v>
          </cell>
          <cell r="B2506" t="str">
            <v>CHINA INTL MAR-A</v>
          </cell>
          <cell r="C2506">
            <v>6633123575.8798828</v>
          </cell>
          <cell r="D2506">
            <v>2505</v>
          </cell>
          <cell r="E2506">
            <v>63.514223950998293</v>
          </cell>
          <cell r="F2506">
            <v>1.372295516212432</v>
          </cell>
          <cell r="G2506">
            <v>1.410230554027976</v>
          </cell>
          <cell r="H2506">
            <v>1.1749626137316229</v>
          </cell>
          <cell r="I2506">
            <v>1.1808818819281439</v>
          </cell>
          <cell r="J2506">
            <v>1.077464839092023</v>
          </cell>
          <cell r="K2506">
            <v>1.051916239992295</v>
          </cell>
          <cell r="L2506">
            <v>0.99890568081332309</v>
          </cell>
          <cell r="M2506">
            <v>1.024045232347248</v>
          </cell>
          <cell r="N2506">
            <v>1.2620149991492009</v>
          </cell>
          <cell r="O2506">
            <v>1.2814503908157351</v>
          </cell>
          <cell r="P2506">
            <v>1.3193933543111309</v>
          </cell>
          <cell r="Q2506">
            <v>1.920375548687673</v>
          </cell>
        </row>
        <row r="2507">
          <cell r="A2507" t="str">
            <v>002797 CH Equity</v>
          </cell>
          <cell r="B2507" t="str">
            <v>FIRST CAPITAL -A</v>
          </cell>
          <cell r="C2507">
            <v>6631874332.5795898</v>
          </cell>
          <cell r="D2507">
            <v>2506</v>
          </cell>
          <cell r="E2507">
            <v>42.381241354242007</v>
          </cell>
          <cell r="F2507">
            <v>1.025670134124177</v>
          </cell>
          <cell r="G2507">
            <v>1.189074233569869</v>
          </cell>
          <cell r="H2507">
            <v>0.98696857108659908</v>
          </cell>
          <cell r="I2507">
            <v>1.143530355211624</v>
          </cell>
          <cell r="J2507">
            <v>0.96760565084680605</v>
          </cell>
          <cell r="K2507">
            <v>0.98537513319308812</v>
          </cell>
          <cell r="L2507">
            <v>0.99048794420457409</v>
          </cell>
          <cell r="M2507">
            <v>1.0014144193502259</v>
          </cell>
          <cell r="N2507">
            <v>1.5728630480084009</v>
          </cell>
          <cell r="O2507">
            <v>1.5802113906306661</v>
          </cell>
          <cell r="P2507">
            <v>1.635988800336037</v>
          </cell>
          <cell r="Q2507">
            <v>1.4974446152294829</v>
          </cell>
        </row>
        <row r="2508">
          <cell r="A2508" t="str">
            <v>RP US Equity</v>
          </cell>
          <cell r="B2508" t="str">
            <v>REALPAGE INC</v>
          </cell>
          <cell r="C2508">
            <v>6627479552</v>
          </cell>
          <cell r="D2508">
            <v>2507</v>
          </cell>
          <cell r="E2508">
            <v>23.238637566402279</v>
          </cell>
          <cell r="F2508">
            <v>54.259998321533203</v>
          </cell>
          <cell r="G2508">
            <v>53.75</v>
          </cell>
          <cell r="H2508">
            <v>58.889999389648438</v>
          </cell>
          <cell r="I2508">
            <v>62.180000305175781</v>
          </cell>
          <cell r="J2508">
            <v>48.759998321533203</v>
          </cell>
          <cell r="K2508">
            <v>62.259998321533203</v>
          </cell>
          <cell r="L2508">
            <v>68.620002746582031</v>
          </cell>
          <cell r="M2508">
            <v>65.470001220703125</v>
          </cell>
          <cell r="N2508">
            <v>62.819999694824219</v>
          </cell>
          <cell r="O2508">
            <v>63.979999542236328</v>
          </cell>
          <cell r="P2508">
            <v>59.349998474121087</v>
          </cell>
          <cell r="Q2508">
            <v>56.270000457763672</v>
          </cell>
        </row>
        <row r="2509">
          <cell r="A2509" t="str">
            <v>ORNBV FH Equity</v>
          </cell>
          <cell r="B2509" t="str">
            <v>ORION OYJ-CL B</v>
          </cell>
          <cell r="C2509">
            <v>6622281675.3158569</v>
          </cell>
          <cell r="D2509">
            <v>2508</v>
          </cell>
          <cell r="E2509">
            <v>2.7918573024733768</v>
          </cell>
          <cell r="F2509">
            <v>43.834850329303663</v>
          </cell>
          <cell r="G2509">
            <v>46.280178458234793</v>
          </cell>
          <cell r="H2509">
            <v>46.823808252281196</v>
          </cell>
          <cell r="I2509">
            <v>40.415702809143113</v>
          </cell>
          <cell r="J2509">
            <v>41.449447414207498</v>
          </cell>
          <cell r="K2509">
            <v>50.96234257283777</v>
          </cell>
          <cell r="L2509">
            <v>52.132921822624212</v>
          </cell>
          <cell r="M2509">
            <v>49.009661843811053</v>
          </cell>
          <cell r="N2509">
            <v>44.105749137786923</v>
          </cell>
          <cell r="O2509">
            <v>46.542600989341743</v>
          </cell>
          <cell r="P2509">
            <v>45.030329740448003</v>
          </cell>
          <cell r="Q2509">
            <v>43.325924349758218</v>
          </cell>
        </row>
        <row r="2510">
          <cell r="A2510" t="str">
            <v>900934 CH Equity</v>
          </cell>
          <cell r="B2510" t="str">
            <v>SH JINJIANG IN-B</v>
          </cell>
          <cell r="C2510">
            <v>6617519104</v>
          </cell>
          <cell r="D2510">
            <v>2509</v>
          </cell>
          <cell r="E2510">
            <v>13.23435517890279</v>
          </cell>
          <cell r="F2510">
            <v>1.7569999694824221</v>
          </cell>
          <cell r="G2510">
            <v>1.891000032424927</v>
          </cell>
          <cell r="H2510">
            <v>1.5740000009536741</v>
          </cell>
          <cell r="I2510">
            <v>1.654000043869019</v>
          </cell>
          <cell r="J2510">
            <v>1.424000024795532</v>
          </cell>
          <cell r="K2510">
            <v>1.468000054359436</v>
          </cell>
          <cell r="L2510">
            <v>1.325999975204468</v>
          </cell>
          <cell r="M2510">
            <v>1.314000010490417</v>
          </cell>
          <cell r="N2510">
            <v>1.610000014305115</v>
          </cell>
          <cell r="O2510">
            <v>1.7100000381469731</v>
          </cell>
          <cell r="P2510">
            <v>1.654999971389771</v>
          </cell>
          <cell r="Q2510">
            <v>1.639999985694885</v>
          </cell>
        </row>
        <row r="2511">
          <cell r="A2511" t="str">
            <v>6753 JP Equity</v>
          </cell>
          <cell r="B2511" t="str">
            <v>SHARP CORP</v>
          </cell>
          <cell r="C2511">
            <v>6614825802.0840454</v>
          </cell>
          <cell r="D2511">
            <v>2510</v>
          </cell>
          <cell r="E2511">
            <v>-20.3914419920035</v>
          </cell>
          <cell r="F2511">
            <v>15.187087677419189</v>
          </cell>
          <cell r="G2511">
            <v>15.5085128499195</v>
          </cell>
          <cell r="H2511">
            <v>13.812460244633259</v>
          </cell>
          <cell r="I2511">
            <v>11.952487505972391</v>
          </cell>
          <cell r="J2511">
            <v>9.9925288092344999</v>
          </cell>
          <cell r="K2511">
            <v>10.966472602449359</v>
          </cell>
          <cell r="L2511">
            <v>10.847740765660999</v>
          </cell>
          <cell r="M2511">
            <v>10.45429185498506</v>
          </cell>
          <cell r="N2511">
            <v>9.9066834868863225</v>
          </cell>
          <cell r="O2511">
            <v>12.7240143911913</v>
          </cell>
          <cell r="P2511">
            <v>12.29748888686299</v>
          </cell>
          <cell r="Q2511">
            <v>11.74058150686324</v>
          </cell>
        </row>
        <row r="2512">
          <cell r="A2512" t="str">
            <v>GIB GR Equity</v>
          </cell>
          <cell r="B2512" t="str">
            <v>GSW IMMOBILIEN A</v>
          </cell>
          <cell r="C2512">
            <v>6613243385.8389282</v>
          </cell>
          <cell r="D2512">
            <v>2511</v>
          </cell>
          <cell r="E2512">
            <v>22.658918196048418</v>
          </cell>
          <cell r="F2512">
            <v>90.814996480941772</v>
          </cell>
          <cell r="G2512">
            <v>96.440399885177612</v>
          </cell>
          <cell r="H2512">
            <v>99.531004428863525</v>
          </cell>
          <cell r="I2512">
            <v>96.707002639770508</v>
          </cell>
          <cell r="J2512">
            <v>84.122497797012329</v>
          </cell>
          <cell r="K2512">
            <v>94.496795177459717</v>
          </cell>
          <cell r="L2512">
            <v>101.8395032286644</v>
          </cell>
          <cell r="M2512">
            <v>104.755199432373</v>
          </cell>
          <cell r="N2512">
            <v>113.37785530090331</v>
          </cell>
          <cell r="O2512">
            <v>122.92020261287691</v>
          </cell>
          <cell r="P2512">
            <v>114.51374888420099</v>
          </cell>
          <cell r="Q2512">
            <v>116.2799954414368</v>
          </cell>
        </row>
        <row r="2513">
          <cell r="A2513" t="str">
            <v>TAH AU Equity</v>
          </cell>
          <cell r="B2513" t="str">
            <v>TABCORP HLDGS</v>
          </cell>
          <cell r="C2513">
            <v>6612263338.3695068</v>
          </cell>
          <cell r="D2513">
            <v>2512</v>
          </cell>
          <cell r="E2513">
            <v>-13.36004238770073</v>
          </cell>
          <cell r="F2513">
            <v>3.18646961102047</v>
          </cell>
          <cell r="G2513">
            <v>3.148385898051743</v>
          </cell>
          <cell r="H2513">
            <v>3.0537640535822561</v>
          </cell>
          <cell r="I2513">
            <v>2.478276022002035</v>
          </cell>
          <cell r="J2513">
            <v>1.6160235916872241</v>
          </cell>
          <cell r="K2513">
            <v>1.959417134848962</v>
          </cell>
          <cell r="L2513">
            <v>2.1834509155272599</v>
          </cell>
          <cell r="M2513">
            <v>2.3300246494142129</v>
          </cell>
          <cell r="N2513">
            <v>2.4665004087771081</v>
          </cell>
          <cell r="O2513">
            <v>2.5823000073432918</v>
          </cell>
          <cell r="P2513">
            <v>2.4788250967741021</v>
          </cell>
          <cell r="Q2513">
            <v>2.3302399470901491</v>
          </cell>
        </row>
        <row r="2514">
          <cell r="A2514" t="str">
            <v>FTCS US Equity</v>
          </cell>
          <cell r="B2514" t="str">
            <v>FIRST TRUST CAPI</v>
          </cell>
          <cell r="C2514">
            <v>6606900224</v>
          </cell>
          <cell r="D2514">
            <v>2513</v>
          </cell>
          <cell r="E2514">
            <v>12.41092011575364</v>
          </cell>
          <cell r="F2514">
            <v>59.029998779296882</v>
          </cell>
          <cell r="G2514">
            <v>60.360000610351563</v>
          </cell>
          <cell r="H2514">
            <v>61.220001220703118</v>
          </cell>
          <cell r="I2514">
            <v>57.959999084472663</v>
          </cell>
          <cell r="J2514">
            <v>47.779998779296882</v>
          </cell>
          <cell r="K2514">
            <v>54.169998168945313</v>
          </cell>
          <cell r="L2514">
            <v>58.490001678466797</v>
          </cell>
          <cell r="M2514">
            <v>58.759998321533203</v>
          </cell>
          <cell r="N2514">
            <v>62.419998168945313</v>
          </cell>
          <cell r="O2514">
            <v>65.30999755859375</v>
          </cell>
          <cell r="P2514">
            <v>63.619998931884773</v>
          </cell>
          <cell r="Q2514">
            <v>62.080001831054688</v>
          </cell>
        </row>
        <row r="2515">
          <cell r="A2515" t="str">
            <v>PGX US Equity</v>
          </cell>
          <cell r="B2515" t="str">
            <v>INVESCO PREFERRE</v>
          </cell>
          <cell r="C2515">
            <v>6601410048</v>
          </cell>
          <cell r="D2515">
            <v>2514</v>
          </cell>
          <cell r="E2515">
            <v>7.0150567229170901</v>
          </cell>
          <cell r="F2515">
            <v>14.710000038146971</v>
          </cell>
          <cell r="G2515">
            <v>15.010000228881839</v>
          </cell>
          <cell r="H2515">
            <v>15.11999988555908</v>
          </cell>
          <cell r="I2515">
            <v>14.689999580383301</v>
          </cell>
          <cell r="J2515">
            <v>12.560000419616699</v>
          </cell>
          <cell r="K2515">
            <v>14.05000019073486</v>
          </cell>
          <cell r="L2515">
            <v>14.420000076293951</v>
          </cell>
          <cell r="M2515">
            <v>14.180000305175779</v>
          </cell>
          <cell r="N2515">
            <v>14.710000038146971</v>
          </cell>
          <cell r="O2515">
            <v>14.89999961853027</v>
          </cell>
          <cell r="P2515">
            <v>14.85999965667725</v>
          </cell>
          <cell r="Q2515">
            <v>14.680000305175779</v>
          </cell>
        </row>
        <row r="2516">
          <cell r="A2516" t="str">
            <v>SAVOLA AB Equity</v>
          </cell>
          <cell r="B2516" t="str">
            <v>SAVOLA</v>
          </cell>
          <cell r="C2516">
            <v>6599121504.7441406</v>
          </cell>
          <cell r="D2516">
            <v>2515</v>
          </cell>
          <cell r="E2516">
            <v>46.145008793388762</v>
          </cell>
          <cell r="F2516">
            <v>8.5997707396745682</v>
          </cell>
          <cell r="G2516">
            <v>9.3155291385469354</v>
          </cell>
          <cell r="H2516">
            <v>9.3017062767164589</v>
          </cell>
          <cell r="I2516">
            <v>8.862413078546524</v>
          </cell>
          <cell r="J2516">
            <v>9.5604829788208008</v>
          </cell>
          <cell r="K2516">
            <v>10.779877558350559</v>
          </cell>
          <cell r="L2516">
            <v>11.2147034931545</v>
          </cell>
          <cell r="M2516">
            <v>11.489350353223021</v>
          </cell>
          <cell r="N2516">
            <v>12.397025316953661</v>
          </cell>
          <cell r="O2516">
            <v>12.93092016875744</v>
          </cell>
          <cell r="P2516">
            <v>12.78359942808834</v>
          </cell>
          <cell r="Q2516">
            <v>12.03871601080527</v>
          </cell>
        </row>
        <row r="2517">
          <cell r="A2517" t="str">
            <v>7272 JP Equity</v>
          </cell>
          <cell r="B2517" t="str">
            <v>YAMAHA MOTOR CO</v>
          </cell>
          <cell r="C2517">
            <v>6595784194.6646118</v>
          </cell>
          <cell r="D2517">
            <v>2516</v>
          </cell>
          <cell r="E2517">
            <v>-11.41221128708878</v>
          </cell>
          <cell r="F2517">
            <v>21.15737395640463</v>
          </cell>
          <cell r="G2517">
            <v>20.276115019805729</v>
          </cell>
          <cell r="H2517">
            <v>18.846048355102539</v>
          </cell>
          <cell r="I2517">
            <v>15.942836595699189</v>
          </cell>
          <cell r="J2517">
            <v>11.720209023915229</v>
          </cell>
          <cell r="K2517">
            <v>12.58662611246109</v>
          </cell>
          <cell r="L2517">
            <v>14.26845079287887</v>
          </cell>
          <cell r="M2517">
            <v>15.25786674115807</v>
          </cell>
          <cell r="N2517">
            <v>14.911868007853631</v>
          </cell>
          <cell r="O2517">
            <v>15.77060938626528</v>
          </cell>
          <cell r="P2517">
            <v>14.419705767184499</v>
          </cell>
          <cell r="Q2517">
            <v>14.55412459746003</v>
          </cell>
        </row>
        <row r="2518">
          <cell r="A2518" t="str">
            <v>VPK NA Equity</v>
          </cell>
          <cell r="B2518" t="str">
            <v>VOPAK</v>
          </cell>
          <cell r="C2518">
            <v>6588160343.3206177</v>
          </cell>
          <cell r="D2518">
            <v>2517</v>
          </cell>
          <cell r="E2518">
            <v>-9.4667188775544027</v>
          </cell>
          <cell r="F2518">
            <v>52.993871256589962</v>
          </cell>
          <cell r="G2518">
            <v>54.197263988817213</v>
          </cell>
          <cell r="H2518">
            <v>53.193790679511949</v>
          </cell>
          <cell r="I2518">
            <v>48.599462691345252</v>
          </cell>
          <cell r="J2518">
            <v>52.778675118160209</v>
          </cell>
          <cell r="K2518">
            <v>57.8188518756333</v>
          </cell>
          <cell r="L2518">
            <v>54.28101223038675</v>
          </cell>
          <cell r="M2518">
            <v>53.785599708557129</v>
          </cell>
          <cell r="N2518">
            <v>54.503612831176717</v>
          </cell>
          <cell r="O2518">
            <v>55.61243936115261</v>
          </cell>
          <cell r="P2518">
            <v>55.835730531234731</v>
          </cell>
          <cell r="Q2518">
            <v>53.151584851705593</v>
          </cell>
        </row>
        <row r="2519">
          <cell r="A2519" t="str">
            <v>3635 JP Equity</v>
          </cell>
          <cell r="B2519" t="str">
            <v>KOEI TECMO HOLDI</v>
          </cell>
          <cell r="C2519">
            <v>6586034901.7648315</v>
          </cell>
          <cell r="D2519">
            <v>2518</v>
          </cell>
          <cell r="E2519">
            <v>109.9047229343556</v>
          </cell>
          <cell r="F2519">
            <v>24.614820849150419</v>
          </cell>
          <cell r="G2519">
            <v>26.258627395145599</v>
          </cell>
          <cell r="H2519">
            <v>26.769118488766249</v>
          </cell>
          <cell r="I2519">
            <v>26.12286671530455</v>
          </cell>
          <cell r="J2519">
            <v>24.794545783661309</v>
          </cell>
          <cell r="K2519">
            <v>26.99943681713194</v>
          </cell>
          <cell r="L2519">
            <v>29.41996531561017</v>
          </cell>
          <cell r="M2519">
            <v>32.070378842763603</v>
          </cell>
          <cell r="N2519">
            <v>40.390236671082683</v>
          </cell>
          <cell r="O2519">
            <v>40.275419903919101</v>
          </cell>
          <cell r="P2519">
            <v>47.939363457262523</v>
          </cell>
          <cell r="Q2519">
            <v>48.64091444760561</v>
          </cell>
        </row>
        <row r="2520">
          <cell r="A2520" t="str">
            <v>603866 CH Equity</v>
          </cell>
          <cell r="B2520" t="str">
            <v>TOLY BREAD-A</v>
          </cell>
          <cell r="C2520">
            <v>6581689964.6422729</v>
          </cell>
          <cell r="D2520">
            <v>2519</v>
          </cell>
          <cell r="E2520">
            <v>38.838043492434963</v>
          </cell>
          <cell r="F2520">
            <v>5.9949143629290234</v>
          </cell>
          <cell r="G2520">
            <v>6.0947234863800759</v>
          </cell>
          <cell r="H2520">
            <v>5.2154096557401894</v>
          </cell>
          <cell r="I2520">
            <v>6.2376992074714508</v>
          </cell>
          <cell r="J2520">
            <v>6.7450705677417773</v>
          </cell>
          <cell r="K2520">
            <v>6.9485938328052734</v>
          </cell>
          <cell r="L2520">
            <v>7.0147871971130371</v>
          </cell>
          <cell r="M2520">
            <v>7.2390382542721454</v>
          </cell>
          <cell r="N2520">
            <v>8.5948804020881653</v>
          </cell>
          <cell r="O2520">
            <v>9.3113849365108763</v>
          </cell>
          <cell r="P2520">
            <v>8.7748493136149364</v>
          </cell>
          <cell r="Q2520">
            <v>9.6332608899185743</v>
          </cell>
        </row>
        <row r="2521">
          <cell r="A2521" t="str">
            <v>EO FP Equity</v>
          </cell>
          <cell r="B2521" t="str">
            <v>FAURECIA</v>
          </cell>
          <cell r="C2521">
            <v>6581567523.1210327</v>
          </cell>
          <cell r="D2521">
            <v>2520</v>
          </cell>
          <cell r="E2521">
            <v>-14.561665297122079</v>
          </cell>
          <cell r="F2521">
            <v>52.384747125148813</v>
          </cell>
          <cell r="G2521">
            <v>53.860840566976549</v>
          </cell>
          <cell r="H2521">
            <v>47.962883952991433</v>
          </cell>
          <cell r="I2521">
            <v>45.279001235961907</v>
          </cell>
          <cell r="J2521">
            <v>27.95707443456649</v>
          </cell>
          <cell r="K2521">
            <v>36.326327655097877</v>
          </cell>
          <cell r="L2521">
            <v>41.080831132574083</v>
          </cell>
          <cell r="M2521">
            <v>37.44153768774413</v>
          </cell>
          <cell r="N2521">
            <v>39.488391563354533</v>
          </cell>
          <cell r="O2521">
            <v>42.902731822462101</v>
          </cell>
          <cell r="P2521">
            <v>43.29207029502868</v>
          </cell>
          <cell r="Q2521">
            <v>36.639826829740507</v>
          </cell>
        </row>
        <row r="2522">
          <cell r="A2522" t="str">
            <v>SX5EEX GR Equity</v>
          </cell>
          <cell r="B2522" t="str">
            <v>ISH CORE ERSTX50</v>
          </cell>
          <cell r="C2522">
            <v>6577894467.0834351</v>
          </cell>
          <cell r="D2522">
            <v>2521</v>
          </cell>
          <cell r="E2522">
            <v>-4.0209165553070303</v>
          </cell>
          <cell r="F2522">
            <v>40.412675292920987</v>
          </cell>
          <cell r="G2522">
            <v>42.400135489526747</v>
          </cell>
          <cell r="H2522">
            <v>40.547826316751532</v>
          </cell>
          <cell r="I2522">
            <v>38.134981723327662</v>
          </cell>
          <cell r="J2522">
            <v>28.951249241828918</v>
          </cell>
          <cell r="K2522">
            <v>32.216814020523088</v>
          </cell>
          <cell r="L2522">
            <v>34.959330938501353</v>
          </cell>
          <cell r="M2522">
            <v>36.962814252838143</v>
          </cell>
          <cell r="N2522">
            <v>38.660084873321473</v>
          </cell>
          <cell r="O2522">
            <v>39.644750299503357</v>
          </cell>
          <cell r="P2522">
            <v>37.672088029003127</v>
          </cell>
          <cell r="Q2522">
            <v>35.33167688102435</v>
          </cell>
        </row>
        <row r="2523">
          <cell r="A2523" t="str">
            <v>010950 KS Equity</v>
          </cell>
          <cell r="B2523" t="str">
            <v>S-OIL CORP</v>
          </cell>
          <cell r="C2523">
            <v>6577821339.591217</v>
          </cell>
          <cell r="D2523">
            <v>2522</v>
          </cell>
          <cell r="E2523">
            <v>-30.550829961185901</v>
          </cell>
          <cell r="F2523">
            <v>74.691034003626555</v>
          </cell>
          <cell r="G2523">
            <v>82.440158998360857</v>
          </cell>
          <cell r="H2523">
            <v>61.668317212024697</v>
          </cell>
          <cell r="I2523">
            <v>55.993954342557117</v>
          </cell>
          <cell r="J2523">
            <v>44.454863236751407</v>
          </cell>
          <cell r="K2523">
            <v>57.181129232048988</v>
          </cell>
          <cell r="L2523">
            <v>59.464980149641633</v>
          </cell>
          <cell r="M2523">
            <v>52.029135986231267</v>
          </cell>
          <cell r="N2523">
            <v>50.149864744162187</v>
          </cell>
          <cell r="O2523">
            <v>47.989335237070918</v>
          </cell>
          <cell r="P2523">
            <v>44.360770680941641</v>
          </cell>
          <cell r="Q2523">
            <v>48.470963083673269</v>
          </cell>
        </row>
        <row r="2524">
          <cell r="A2524" t="str">
            <v>XBI US Equity</v>
          </cell>
          <cell r="B2524" t="str">
            <v>SPDR S&amp;P BIOTECH</v>
          </cell>
          <cell r="C2524">
            <v>6571369984</v>
          </cell>
          <cell r="D2524">
            <v>2523</v>
          </cell>
          <cell r="E2524">
            <v>43.549086074153493</v>
          </cell>
          <cell r="F2524">
            <v>92.319999694824219</v>
          </cell>
          <cell r="G2524">
            <v>95.110000610351563</v>
          </cell>
          <cell r="H2524">
            <v>91.120002746582031</v>
          </cell>
          <cell r="I2524">
            <v>92.699996948242188</v>
          </cell>
          <cell r="J2524">
            <v>73.260002136230469</v>
          </cell>
          <cell r="K2524">
            <v>90.830001831054688</v>
          </cell>
          <cell r="L2524">
            <v>104.11000061035161</v>
          </cell>
          <cell r="M2524">
            <v>112.4700012207031</v>
          </cell>
          <cell r="N2524">
            <v>113.9199981689453</v>
          </cell>
          <cell r="O2524">
            <v>109.55999755859381</v>
          </cell>
          <cell r="P2524">
            <v>112.8300018310547</v>
          </cell>
          <cell r="Q2524">
            <v>112.7600021362305</v>
          </cell>
        </row>
        <row r="2525">
          <cell r="A2525" t="str">
            <v>GRUB US Equity</v>
          </cell>
          <cell r="B2525" t="str">
            <v>GRUBHUB INC</v>
          </cell>
          <cell r="C2525">
            <v>6569835008</v>
          </cell>
          <cell r="D2525">
            <v>2524</v>
          </cell>
          <cell r="E2525">
            <v>76.80978383160712</v>
          </cell>
          <cell r="F2525">
            <v>42.259998321533203</v>
          </cell>
          <cell r="G2525">
            <v>48.639999389648438</v>
          </cell>
          <cell r="H2525">
            <v>53.779998779296882</v>
          </cell>
          <cell r="I2525">
            <v>48.549999237060547</v>
          </cell>
          <cell r="J2525">
            <v>39.580001831054688</v>
          </cell>
          <cell r="K2525">
            <v>45.490001678466797</v>
          </cell>
          <cell r="L2525">
            <v>58.75</v>
          </cell>
          <cell r="M2525">
            <v>69.129997253417969</v>
          </cell>
          <cell r="N2525">
            <v>73.550003051757813</v>
          </cell>
          <cell r="O2525">
            <v>72.489997863769531</v>
          </cell>
          <cell r="P2525">
            <v>73.230003356933594</v>
          </cell>
          <cell r="Q2525">
            <v>73.629997253417969</v>
          </cell>
        </row>
        <row r="2526">
          <cell r="A2526" t="str">
            <v>HII US Equity</v>
          </cell>
          <cell r="B2526" t="str">
            <v>HUNTINGTON INGAL</v>
          </cell>
          <cell r="C2526">
            <v>6568307712</v>
          </cell>
          <cell r="D2526">
            <v>2525</v>
          </cell>
          <cell r="E2526">
            <v>-35.643754663750471</v>
          </cell>
          <cell r="F2526">
            <v>250.03999328613281</v>
          </cell>
          <cell r="G2526">
            <v>250.8800048828125</v>
          </cell>
          <cell r="H2526">
            <v>261.35000610351563</v>
          </cell>
          <cell r="I2526">
            <v>209.63999938964841</v>
          </cell>
          <cell r="J2526">
            <v>173.13999938964841</v>
          </cell>
          <cell r="K2526">
            <v>185.66999816894531</v>
          </cell>
          <cell r="L2526">
            <v>195.5299987792969</v>
          </cell>
          <cell r="M2526">
            <v>173.72999572753909</v>
          </cell>
          <cell r="N2526">
            <v>175.3399963378906</v>
          </cell>
          <cell r="O2526">
            <v>150.33000183105469</v>
          </cell>
          <cell r="P2526">
            <v>139.97999572753909</v>
          </cell>
          <cell r="Q2526">
            <v>149.5</v>
          </cell>
        </row>
        <row r="2527">
          <cell r="A2527" t="str">
            <v>CIEN US Equity</v>
          </cell>
          <cell r="B2527" t="str">
            <v>CIENA CORP</v>
          </cell>
          <cell r="C2527">
            <v>6563210240</v>
          </cell>
          <cell r="D2527">
            <v>2526</v>
          </cell>
          <cell r="E2527">
            <v>13.68617736639459</v>
          </cell>
          <cell r="F2527">
            <v>36.729999542236328</v>
          </cell>
          <cell r="G2527">
            <v>42.689998626708977</v>
          </cell>
          <cell r="H2527">
            <v>41.830001831054688</v>
          </cell>
          <cell r="I2527">
            <v>39.659999847412109</v>
          </cell>
          <cell r="J2527">
            <v>39.970001220703118</v>
          </cell>
          <cell r="K2527">
            <v>46.340000152587891</v>
          </cell>
          <cell r="L2527">
            <v>56</v>
          </cell>
          <cell r="M2527">
            <v>53.590000152587891</v>
          </cell>
          <cell r="N2527">
            <v>59.930000305175781</v>
          </cell>
          <cell r="O2527">
            <v>58.599998474121087</v>
          </cell>
          <cell r="P2527">
            <v>39.740001678466797</v>
          </cell>
          <cell r="Q2527">
            <v>39.150001525878913</v>
          </cell>
        </row>
        <row r="2528">
          <cell r="A2528" t="str">
            <v>2018 HK Equity</v>
          </cell>
          <cell r="B2528" t="str">
            <v>AAC TECHNOLOGIES</v>
          </cell>
          <cell r="C2528">
            <v>6562681987.9394531</v>
          </cell>
          <cell r="D2528">
            <v>2527</v>
          </cell>
          <cell r="E2528">
            <v>-26.243000820089389</v>
          </cell>
          <cell r="F2528">
            <v>6.9104699614632636</v>
          </cell>
          <cell r="G2528">
            <v>8.7257798314094543</v>
          </cell>
          <cell r="H2528">
            <v>7.3447051846747513</v>
          </cell>
          <cell r="I2528">
            <v>6.6827740669250488</v>
          </cell>
          <cell r="J2528">
            <v>5.1075681029640236</v>
          </cell>
          <cell r="K2528">
            <v>4.8952586085260918</v>
          </cell>
          <cell r="L2528">
            <v>5.4053359197106374</v>
          </cell>
          <cell r="M2528">
            <v>6.135008861035999</v>
          </cell>
          <cell r="N2528">
            <v>7.9994842410087594</v>
          </cell>
          <cell r="O2528">
            <v>6.3612900345556227</v>
          </cell>
          <cell r="P2528">
            <v>5.3869578801095486</v>
          </cell>
          <cell r="Q2528">
            <v>5.2772834854209796</v>
          </cell>
        </row>
        <row r="2529">
          <cell r="A2529" t="str">
            <v>ARBP IN Equity</v>
          </cell>
          <cell r="B2529" t="str">
            <v>AUROBINDO PHARMA</v>
          </cell>
          <cell r="C2529">
            <v>6562471591.9264526</v>
          </cell>
          <cell r="D2529">
            <v>2528</v>
          </cell>
          <cell r="E2529">
            <v>94.048367217283541</v>
          </cell>
          <cell r="F2529">
            <v>6.2823168356787562</v>
          </cell>
          <cell r="G2529">
            <v>6.4195626553507168</v>
          </cell>
          <cell r="H2529">
            <v>6.641885235439986</v>
          </cell>
          <cell r="I2529">
            <v>6.8087184061683104</v>
          </cell>
          <cell r="J2529">
            <v>5.1231151487033344</v>
          </cell>
          <cell r="K2529">
            <v>8.2493588477528874</v>
          </cell>
          <cell r="L2529">
            <v>9.6024831445362224</v>
          </cell>
          <cell r="M2529">
            <v>10.27381357247941</v>
          </cell>
          <cell r="N2529">
            <v>11.523301352329501</v>
          </cell>
          <cell r="O2529">
            <v>11.18045176684848</v>
          </cell>
          <cell r="P2529">
            <v>11.17885622760627</v>
          </cell>
          <cell r="Q2529">
            <v>10.21225818435755</v>
          </cell>
        </row>
        <row r="2530">
          <cell r="A2530" t="str">
            <v>IIVI US Equity</v>
          </cell>
          <cell r="B2530" t="str">
            <v>II-VI INC</v>
          </cell>
          <cell r="C2530">
            <v>6555500032</v>
          </cell>
          <cell r="D2530">
            <v>2529</v>
          </cell>
          <cell r="E2530">
            <v>122.69204591911731</v>
          </cell>
          <cell r="F2530">
            <v>28.409999847412109</v>
          </cell>
          <cell r="G2530">
            <v>33.669998168945313</v>
          </cell>
          <cell r="H2530">
            <v>33.759998321533203</v>
          </cell>
          <cell r="I2530">
            <v>30.729999542236332</v>
          </cell>
          <cell r="J2530">
            <v>26.14999961853027</v>
          </cell>
          <cell r="K2530">
            <v>32.520000457763672</v>
          </cell>
          <cell r="L2530">
            <v>47.279998779296882</v>
          </cell>
          <cell r="M2530">
            <v>43.505001068115227</v>
          </cell>
          <cell r="N2530">
            <v>51.759998321533203</v>
          </cell>
          <cell r="O2530">
            <v>43.090000152587891</v>
          </cell>
          <cell r="P2530">
            <v>41.540000915527337</v>
          </cell>
          <cell r="Q2530">
            <v>45.790000915527337</v>
          </cell>
        </row>
        <row r="2531">
          <cell r="A2531" t="str">
            <v>300136 CH Equity</v>
          </cell>
          <cell r="B2531" t="str">
            <v>SHENZHEN SUNWA-A</v>
          </cell>
          <cell r="C2531">
            <v>6547529879.4169312</v>
          </cell>
          <cell r="D2531">
            <v>2530</v>
          </cell>
          <cell r="E2531">
            <v>9.3358420945839349</v>
          </cell>
          <cell r="F2531">
            <v>5.6738594098059707</v>
          </cell>
          <cell r="G2531">
            <v>6.5169313683185237</v>
          </cell>
          <cell r="H2531">
            <v>5.6398203285965556</v>
          </cell>
          <cell r="I2531">
            <v>7.2117116116787656</v>
          </cell>
          <cell r="J2531">
            <v>4.9253524534110511</v>
          </cell>
          <cell r="K2531">
            <v>5.8471252910981093</v>
          </cell>
          <cell r="L2531">
            <v>6.0200903511549768</v>
          </cell>
          <cell r="M2531">
            <v>7.5898161255065588</v>
          </cell>
          <cell r="N2531">
            <v>8.4802821060165456</v>
          </cell>
          <cell r="O2531">
            <v>9.0653464167808124</v>
          </cell>
          <cell r="P2531">
            <v>8.0268001364669317</v>
          </cell>
          <cell r="Q2531">
            <v>7.1315424752619947</v>
          </cell>
        </row>
        <row r="2532">
          <cell r="A2532" t="str">
            <v>POST US Equity</v>
          </cell>
          <cell r="B2532" t="str">
            <v>POST HOLDINGS IN</v>
          </cell>
          <cell r="C2532">
            <v>6547009536</v>
          </cell>
          <cell r="D2532">
            <v>2531</v>
          </cell>
          <cell r="E2532">
            <v>-8.5319751875812084</v>
          </cell>
          <cell r="F2532">
            <v>104.9599990844727</v>
          </cell>
          <cell r="G2532">
            <v>109.09999847412109</v>
          </cell>
          <cell r="H2532">
            <v>104.7799987792969</v>
          </cell>
          <cell r="I2532">
            <v>103.1699981689453</v>
          </cell>
          <cell r="J2532">
            <v>82.410003662109375</v>
          </cell>
          <cell r="K2532">
            <v>88.790000915527344</v>
          </cell>
          <cell r="L2532">
            <v>88.389999389648438</v>
          </cell>
          <cell r="M2532">
            <v>87.470001220703125</v>
          </cell>
          <cell r="N2532">
            <v>89.669998168945313</v>
          </cell>
          <cell r="O2532">
            <v>86.279998779296875</v>
          </cell>
          <cell r="P2532">
            <v>87.199996948242188</v>
          </cell>
          <cell r="Q2532">
            <v>88.230003356933594</v>
          </cell>
        </row>
        <row r="2533">
          <cell r="A2533" t="str">
            <v>NFE US Equity</v>
          </cell>
          <cell r="B2533" t="str">
            <v>NEW FORTRESS ENE</v>
          </cell>
          <cell r="C2533">
            <v>6543675904</v>
          </cell>
          <cell r="D2533">
            <v>2532</v>
          </cell>
          <cell r="E2533">
            <v>152.8737685053016</v>
          </cell>
          <cell r="F2533">
            <v>14.35999965667725</v>
          </cell>
          <cell r="G2533">
            <v>15.670000076293951</v>
          </cell>
          <cell r="H2533">
            <v>15.460000038146971</v>
          </cell>
          <cell r="I2533">
            <v>14.27000045776367</v>
          </cell>
          <cell r="J2533">
            <v>8.7299995422363281</v>
          </cell>
          <cell r="K2533">
            <v>12.25</v>
          </cell>
          <cell r="L2533">
            <v>14.069999694824221</v>
          </cell>
          <cell r="M2533">
            <v>12.789999961853029</v>
          </cell>
          <cell r="N2533">
            <v>20.659999847412109</v>
          </cell>
          <cell r="O2533">
            <v>27.510000228881839</v>
          </cell>
          <cell r="P2533">
            <v>43.840000152587891</v>
          </cell>
          <cell r="Q2533">
            <v>36.479999542236328</v>
          </cell>
        </row>
        <row r="2534">
          <cell r="A2534" t="str">
            <v>601233 CH Equity</v>
          </cell>
          <cell r="B2534" t="str">
            <v>TONGKUN GROUP-A</v>
          </cell>
          <cell r="C2534">
            <v>6542358086.8096924</v>
          </cell>
          <cell r="D2534">
            <v>2533</v>
          </cell>
          <cell r="E2534">
            <v>68.469545972348726</v>
          </cell>
          <cell r="F2534">
            <v>1.7899507557857821</v>
          </cell>
          <cell r="G2534">
            <v>2.1526839449134632</v>
          </cell>
          <cell r="H2534">
            <v>1.814427082425851</v>
          </cell>
          <cell r="I2534">
            <v>1.9997415270736381</v>
          </cell>
          <cell r="J2534">
            <v>1.616901399392475</v>
          </cell>
          <cell r="K2534">
            <v>1.6635284125804899</v>
          </cell>
          <cell r="L2534">
            <v>1.757905634133522</v>
          </cell>
          <cell r="M2534">
            <v>1.8415842286515269</v>
          </cell>
          <cell r="N2534">
            <v>2.095718354435931</v>
          </cell>
          <cell r="O2534">
            <v>2.4047332017098602</v>
          </cell>
          <cell r="P2534">
            <v>2.036518963367655</v>
          </cell>
          <cell r="Q2534">
            <v>2.3582509529879019</v>
          </cell>
        </row>
        <row r="2535">
          <cell r="A2535" t="str">
            <v>SBRY LN Equity</v>
          </cell>
          <cell r="B2535" t="str">
            <v>SAINSBURY PLC</v>
          </cell>
          <cell r="C2535">
            <v>6535072850.0654297</v>
          </cell>
          <cell r="D2535">
            <v>2534</v>
          </cell>
          <cell r="E2535">
            <v>9.9964602123177038</v>
          </cell>
          <cell r="F2535">
            <v>2.756235528238363</v>
          </cell>
          <cell r="G2535">
            <v>3.0477843559523312</v>
          </cell>
          <cell r="H2535">
            <v>2.6140049211680889</v>
          </cell>
          <cell r="I2535">
            <v>2.6168787345965678</v>
          </cell>
          <cell r="J2535">
            <v>2.6413745938165789</v>
          </cell>
          <cell r="K2535">
            <v>2.4350297959569791</v>
          </cell>
          <cell r="L2535">
            <v>2.4144704915161128</v>
          </cell>
          <cell r="M2535">
            <v>2.5361392176731101</v>
          </cell>
          <cell r="N2535">
            <v>2.444457431520846</v>
          </cell>
          <cell r="O2535">
            <v>2.3991766336692422</v>
          </cell>
          <cell r="P2535">
            <v>2.4537282254091082</v>
          </cell>
          <cell r="Q2535">
            <v>2.6739159145512592</v>
          </cell>
        </row>
        <row r="2536">
          <cell r="A2536" t="str">
            <v>2357 TT Equity</v>
          </cell>
          <cell r="B2536" t="str">
            <v>ASUSTEK COMPUTER</v>
          </cell>
          <cell r="C2536">
            <v>6534624417.357666</v>
          </cell>
          <cell r="D2536">
            <v>2535</v>
          </cell>
          <cell r="E2536">
            <v>10.02749860520686</v>
          </cell>
          <cell r="F2536">
            <v>7.5064739100635052</v>
          </cell>
          <cell r="G2536">
            <v>7.7520679198205471</v>
          </cell>
          <cell r="H2536">
            <v>7.3157843165099621</v>
          </cell>
          <cell r="I2536">
            <v>6.7120783254504204</v>
          </cell>
          <cell r="J2536">
            <v>6.536163367331028</v>
          </cell>
          <cell r="K2536">
            <v>6.8096982780843973</v>
          </cell>
          <cell r="L2536">
            <v>7.0154337957501411</v>
          </cell>
          <cell r="M2536">
            <v>7.3091496527194977</v>
          </cell>
          <cell r="N2536">
            <v>7.2367752827703953</v>
          </cell>
          <cell r="O2536">
            <v>8.3843540288507938</v>
          </cell>
          <cell r="P2536">
            <v>8.7356555052101612</v>
          </cell>
          <cell r="Q2536">
            <v>8.4736863523721695</v>
          </cell>
        </row>
        <row r="2537">
          <cell r="A2537" t="str">
            <v>2801 TT Equity</v>
          </cell>
          <cell r="B2537" t="str">
            <v>CHANG HWA BANK</v>
          </cell>
          <cell r="C2537">
            <v>6533676293.121582</v>
          </cell>
          <cell r="D2537">
            <v>2536</v>
          </cell>
          <cell r="E2537">
            <v>-17.82143535189196</v>
          </cell>
          <cell r="F2537">
            <v>0.72177630864995002</v>
          </cell>
          <cell r="G2537">
            <v>0.73090191122142301</v>
          </cell>
          <cell r="H2537">
            <v>0.69073758465181401</v>
          </cell>
          <cell r="I2537">
            <v>0.74124250449307305</v>
          </cell>
          <cell r="J2537">
            <v>0.59673591848820007</v>
          </cell>
          <cell r="K2537">
            <v>0.63376107357143507</v>
          </cell>
          <cell r="L2537">
            <v>0.6135292523362571</v>
          </cell>
          <cell r="M2537">
            <v>0.63122109919831404</v>
          </cell>
          <cell r="N2537">
            <v>0.61417191752165201</v>
          </cell>
          <cell r="O2537">
            <v>0.61734694695847703</v>
          </cell>
          <cell r="P2537">
            <v>0.59788412760467202</v>
          </cell>
          <cell r="Q2537">
            <v>0.604012766852975</v>
          </cell>
        </row>
        <row r="2538">
          <cell r="A2538" t="str">
            <v>SEK AU Equity</v>
          </cell>
          <cell r="B2538" t="str">
            <v>SEEK LTD</v>
          </cell>
          <cell r="C2538">
            <v>6530275372.0740967</v>
          </cell>
          <cell r="D2538">
            <v>2537</v>
          </cell>
          <cell r="E2538">
            <v>13.640382563572739</v>
          </cell>
          <cell r="F2538">
            <v>15.67679941654205</v>
          </cell>
          <cell r="G2538">
            <v>15.82333383668902</v>
          </cell>
          <cell r="H2538">
            <v>14.59990386986351</v>
          </cell>
          <cell r="I2538">
            <v>13.621304984755509</v>
          </cell>
          <cell r="J2538">
            <v>9.588599905371666</v>
          </cell>
          <cell r="K2538">
            <v>10.707141211160661</v>
          </cell>
          <cell r="L2538">
            <v>13.72879231186675</v>
          </cell>
          <cell r="M2538">
            <v>15.083419796447741</v>
          </cell>
          <cell r="N2538">
            <v>15.06956998484611</v>
          </cell>
          <cell r="O2538">
            <v>15.220813424097059</v>
          </cell>
          <cell r="P2538">
            <v>15.289680878944409</v>
          </cell>
          <cell r="Q2538">
            <v>15.01631986492157</v>
          </cell>
        </row>
        <row r="2539">
          <cell r="A2539" t="str">
            <v>CLN SW Equity</v>
          </cell>
          <cell r="B2539" t="str">
            <v>CLARIANT AG-REG</v>
          </cell>
          <cell r="C2539">
            <v>6529981733.8574219</v>
          </cell>
          <cell r="D2539">
            <v>2538</v>
          </cell>
          <cell r="E2539">
            <v>1.5406233811086081</v>
          </cell>
          <cell r="F2539">
            <v>20.572523494935918</v>
          </cell>
          <cell r="G2539">
            <v>22.362563146707089</v>
          </cell>
          <cell r="H2539">
            <v>22.699515507200889</v>
          </cell>
          <cell r="I2539">
            <v>21.068590927615109</v>
          </cell>
          <cell r="J2539">
            <v>16.112030306203451</v>
          </cell>
          <cell r="K2539">
            <v>18.599688294654019</v>
          </cell>
          <cell r="L2539">
            <v>18.324143212164021</v>
          </cell>
          <cell r="M2539">
            <v>21.14001821870124</v>
          </cell>
          <cell r="N2539">
            <v>19.098129525784319</v>
          </cell>
          <cell r="O2539">
            <v>20.88057035921565</v>
          </cell>
          <cell r="P2539">
            <v>19.851980990209309</v>
          </cell>
          <cell r="Q2539">
            <v>16.896664588280149</v>
          </cell>
        </row>
        <row r="2540">
          <cell r="A2540" t="str">
            <v>TTEK US Equity</v>
          </cell>
          <cell r="B2540" t="str">
            <v>TETRA TECH INC</v>
          </cell>
          <cell r="C2540">
            <v>6528265728</v>
          </cell>
          <cell r="D2540">
            <v>2539</v>
          </cell>
          <cell r="E2540">
            <v>42.281315516428108</v>
          </cell>
          <cell r="F2540">
            <v>87.260002136230469</v>
          </cell>
          <cell r="G2540">
            <v>86.160003662109375</v>
          </cell>
          <cell r="H2540">
            <v>87.239997863769531</v>
          </cell>
          <cell r="I2540">
            <v>86.129997253417969</v>
          </cell>
          <cell r="J2540">
            <v>65.94000244140625</v>
          </cell>
          <cell r="K2540">
            <v>71.970001220703125</v>
          </cell>
          <cell r="L2540">
            <v>78.900001525878906</v>
          </cell>
          <cell r="M2540">
            <v>79.010002136230469</v>
          </cell>
          <cell r="N2540">
            <v>90.569999694824219</v>
          </cell>
          <cell r="O2540">
            <v>94</v>
          </cell>
          <cell r="P2540">
            <v>97.160003662109375</v>
          </cell>
          <cell r="Q2540">
            <v>106.05999755859381</v>
          </cell>
        </row>
        <row r="2541">
          <cell r="A2541" t="str">
            <v>EFV US Equity</v>
          </cell>
          <cell r="B2541" t="str">
            <v>ISHARES MSCI EAF</v>
          </cell>
          <cell r="C2541">
            <v>6523749888</v>
          </cell>
          <cell r="D2541">
            <v>2540</v>
          </cell>
          <cell r="E2541">
            <v>-4.9373980510369009</v>
          </cell>
          <cell r="F2541">
            <v>48.990001678466797</v>
          </cell>
          <cell r="G2541">
            <v>49.930000305175781</v>
          </cell>
          <cell r="H2541">
            <v>47.740001678466797</v>
          </cell>
          <cell r="I2541">
            <v>44.290000915527337</v>
          </cell>
          <cell r="J2541">
            <v>34.099998474121087</v>
          </cell>
          <cell r="K2541">
            <v>36.479999542236328</v>
          </cell>
          <cell r="L2541">
            <v>40.040000915527337</v>
          </cell>
          <cell r="M2541">
            <v>40.009998321533203</v>
          </cell>
          <cell r="N2541">
            <v>40.569999694824219</v>
          </cell>
          <cell r="O2541">
            <v>41.930000305175781</v>
          </cell>
          <cell r="P2541">
            <v>40.400001525878913</v>
          </cell>
          <cell r="Q2541">
            <v>39.509998321533203</v>
          </cell>
        </row>
        <row r="2542">
          <cell r="A2542" t="str">
            <v>IRTC US Equity</v>
          </cell>
          <cell r="B2542" t="str">
            <v>IRHYTHM TECHNOLO</v>
          </cell>
          <cell r="C2542">
            <v>6520031744</v>
          </cell>
          <cell r="D2542">
            <v>2541</v>
          </cell>
          <cell r="E2542">
            <v>219.8272197691322</v>
          </cell>
          <cell r="F2542">
            <v>72.470001220703125</v>
          </cell>
          <cell r="G2542">
            <v>68.089996337890625</v>
          </cell>
          <cell r="H2542">
            <v>86.099998474121094</v>
          </cell>
          <cell r="I2542">
            <v>88.019996643066406</v>
          </cell>
          <cell r="J2542">
            <v>75.010002136230469</v>
          </cell>
          <cell r="K2542">
            <v>103.2900009155273</v>
          </cell>
          <cell r="L2542">
            <v>124.98000335693359</v>
          </cell>
          <cell r="M2542">
            <v>114.6699981689453</v>
          </cell>
          <cell r="N2542">
            <v>127.4599990844727</v>
          </cell>
          <cell r="O2542">
            <v>226.69999694824219</v>
          </cell>
          <cell r="P2542">
            <v>230.6199951171875</v>
          </cell>
          <cell r="Q2542">
            <v>212</v>
          </cell>
        </row>
        <row r="2543">
          <cell r="A2543" t="str">
            <v>CVERDEC1 PE Equity</v>
          </cell>
          <cell r="B2543" t="str">
            <v>SOCIEDAD MINERA</v>
          </cell>
          <cell r="C2543">
            <v>6511042048</v>
          </cell>
          <cell r="D2543">
            <v>2542</v>
          </cell>
          <cell r="E2543">
            <v>5.0847433883432824</v>
          </cell>
          <cell r="F2543">
            <v>18</v>
          </cell>
          <cell r="G2543">
            <v>19.29999923706055</v>
          </cell>
          <cell r="H2543">
            <v>18.39999961853027</v>
          </cell>
          <cell r="I2543">
            <v>17</v>
          </cell>
          <cell r="J2543">
            <v>14</v>
          </cell>
          <cell r="K2543">
            <v>14.55000019073486</v>
          </cell>
          <cell r="L2543">
            <v>15.69999980926514</v>
          </cell>
          <cell r="M2543">
            <v>18.5</v>
          </cell>
          <cell r="N2543">
            <v>17.5</v>
          </cell>
          <cell r="O2543">
            <v>19.70000076293945</v>
          </cell>
          <cell r="P2543">
            <v>17.60000038146973</v>
          </cell>
          <cell r="Q2543">
            <v>18.5</v>
          </cell>
        </row>
        <row r="2544">
          <cell r="A2544" t="str">
            <v>MOCORP FH Equity</v>
          </cell>
          <cell r="B2544" t="str">
            <v>METSO OUTOTEC OY</v>
          </cell>
          <cell r="C2544">
            <v>6510664683.4732056</v>
          </cell>
          <cell r="D2544">
            <v>2543</v>
          </cell>
          <cell r="E2544">
            <v>21.272989252638869</v>
          </cell>
          <cell r="F2544">
            <v>5.721344655780797</v>
          </cell>
          <cell r="G2544">
            <v>6.4570210768115999</v>
          </cell>
          <cell r="H2544">
            <v>5.6998086384738826</v>
          </cell>
          <cell r="I2544">
            <v>5.2467739640960636</v>
          </cell>
          <cell r="J2544">
            <v>3.565919839935304</v>
          </cell>
          <cell r="K2544">
            <v>4.1864277234764131</v>
          </cell>
          <cell r="L2544">
            <v>5.2310999535560541</v>
          </cell>
          <cell r="M2544">
            <v>5.5711744815307611</v>
          </cell>
          <cell r="N2544">
            <v>6.5559422168807941</v>
          </cell>
          <cell r="O2544">
            <v>7.3394102698230768</v>
          </cell>
          <cell r="P2544">
            <v>6.9824026335811604</v>
          </cell>
          <cell r="Q2544">
            <v>7.0988937438783637</v>
          </cell>
        </row>
        <row r="2545">
          <cell r="A2545" t="str">
            <v>002127 CH Equity</v>
          </cell>
          <cell r="B2545" t="str">
            <v>NANJI E-COMMER-A</v>
          </cell>
          <cell r="C2545">
            <v>6510228021.9473267</v>
          </cell>
          <cell r="D2545">
            <v>2544</v>
          </cell>
          <cell r="E2545">
            <v>60.801391167242237</v>
          </cell>
          <cell r="F2545">
            <v>1.5370846067461339</v>
          </cell>
          <cell r="G2545">
            <v>1.566763300142497</v>
          </cell>
          <cell r="H2545">
            <v>1.314533865077294</v>
          </cell>
          <cell r="I2545">
            <v>1.485440199838195</v>
          </cell>
          <cell r="J2545">
            <v>1.623943680019025</v>
          </cell>
          <cell r="K2545">
            <v>1.933940243575762</v>
          </cell>
          <cell r="L2545">
            <v>2.7568113149468449</v>
          </cell>
          <cell r="M2545">
            <v>3.0014143389809078</v>
          </cell>
          <cell r="N2545">
            <v>2.819120815600741</v>
          </cell>
          <cell r="O2545">
            <v>2.606836111868688</v>
          </cell>
          <cell r="P2545">
            <v>2.5415992746027878</v>
          </cell>
          <cell r="Q2545">
            <v>2.722898065351671</v>
          </cell>
        </row>
        <row r="2546">
          <cell r="A2546" t="str">
            <v>300223 CH Equity</v>
          </cell>
          <cell r="B2546" t="str">
            <v>INGENIC SEMICO-A</v>
          </cell>
          <cell r="C2546">
            <v>6509182216.1765137</v>
          </cell>
          <cell r="D2546">
            <v>2545</v>
          </cell>
          <cell r="E2546">
            <v>48.209917240336793</v>
          </cell>
          <cell r="F2546">
            <v>9.2750700750669921</v>
          </cell>
          <cell r="G2546">
            <v>12.515437755070019</v>
          </cell>
          <cell r="H2546">
            <v>13.04564528787466</v>
          </cell>
          <cell r="I2546">
            <v>16.765073910035429</v>
          </cell>
          <cell r="J2546">
            <v>12.3478874892437</v>
          </cell>
          <cell r="K2546">
            <v>13.19213429718457</v>
          </cell>
          <cell r="L2546">
            <v>13.35054350732389</v>
          </cell>
          <cell r="M2546">
            <v>14.479491237859749</v>
          </cell>
          <cell r="N2546">
            <v>13.73461848909449</v>
          </cell>
          <cell r="O2546">
            <v>12.90090974104533</v>
          </cell>
          <cell r="P2546">
            <v>11.438669166203679</v>
          </cell>
          <cell r="Q2546">
            <v>10.50901198356382</v>
          </cell>
        </row>
        <row r="2547">
          <cell r="A2547" t="str">
            <v>CU CN Equity</v>
          </cell>
          <cell r="B2547" t="str">
            <v>CAN UTILITIES-A</v>
          </cell>
          <cell r="C2547">
            <v>6507100022.6282959</v>
          </cell>
          <cell r="D2547">
            <v>2546</v>
          </cell>
          <cell r="E2547">
            <v>-16.948572022746578</v>
          </cell>
          <cell r="F2547">
            <v>29.28039681049518</v>
          </cell>
          <cell r="G2547">
            <v>30.165574274774372</v>
          </cell>
          <cell r="H2547">
            <v>31.057582465598671</v>
          </cell>
          <cell r="I2547">
            <v>30.464767914047119</v>
          </cell>
          <cell r="J2547">
            <v>22.387114643438618</v>
          </cell>
          <cell r="K2547">
            <v>24.016755845480471</v>
          </cell>
          <cell r="L2547">
            <v>23.872912365400229</v>
          </cell>
          <cell r="M2547">
            <v>24.889542065523528</v>
          </cell>
          <cell r="N2547">
            <v>25.634139196843531</v>
          </cell>
          <cell r="O2547">
            <v>25.424895213287979</v>
          </cell>
          <cell r="P2547">
            <v>24.197064848754959</v>
          </cell>
          <cell r="Q2547">
            <v>23.641714686400181</v>
          </cell>
        </row>
        <row r="2548">
          <cell r="A2548" t="str">
            <v>ICP LN Equity</v>
          </cell>
          <cell r="B2548" t="str">
            <v>INTERMEDIATE CAP</v>
          </cell>
          <cell r="C2548">
            <v>6505801000.7351074</v>
          </cell>
          <cell r="D2548">
            <v>2547</v>
          </cell>
          <cell r="E2548">
            <v>17.49568508824202</v>
          </cell>
          <cell r="F2548">
            <v>19.944228356704119</v>
          </cell>
          <cell r="G2548">
            <v>21.343770958483219</v>
          </cell>
          <cell r="H2548">
            <v>22.485644321888689</v>
          </cell>
          <cell r="I2548">
            <v>20.545635964721441</v>
          </cell>
          <cell r="J2548">
            <v>10.721675073727971</v>
          </cell>
          <cell r="K2548">
            <v>13.576604551635681</v>
          </cell>
          <cell r="L2548">
            <v>15.91780519485474</v>
          </cell>
          <cell r="M2548">
            <v>15.975680351257321</v>
          </cell>
          <cell r="N2548">
            <v>18.15061904489994</v>
          </cell>
          <cell r="O2548">
            <v>17.73100737482309</v>
          </cell>
          <cell r="P2548">
            <v>15.47279991209507</v>
          </cell>
          <cell r="Q2548">
            <v>15.13756473921239</v>
          </cell>
        </row>
        <row r="2549">
          <cell r="A2549" t="str">
            <v>GPT AU Equity</v>
          </cell>
          <cell r="B2549" t="str">
            <v>GPT GROUP</v>
          </cell>
          <cell r="C2549">
            <v>6503680231.288269</v>
          </cell>
          <cell r="D2549">
            <v>2548</v>
          </cell>
          <cell r="E2549">
            <v>-19.393940400182299</v>
          </cell>
          <cell r="F2549">
            <v>4.1986557397308388</v>
          </cell>
          <cell r="G2549">
            <v>3.9295197771358521</v>
          </cell>
          <cell r="H2549">
            <v>4.0127999782562256</v>
          </cell>
          <cell r="I2549">
            <v>3.6911449906396849</v>
          </cell>
          <cell r="J2549">
            <v>2.3438799188089381</v>
          </cell>
          <cell r="K2549">
            <v>2.4471630003089899</v>
          </cell>
          <cell r="L2549">
            <v>2.7132000923156738</v>
          </cell>
          <cell r="M2549">
            <v>2.9890081830425288</v>
          </cell>
          <cell r="N2549">
            <v>2.7392748899221431</v>
          </cell>
          <cell r="O2549">
            <v>2.7372380359287258</v>
          </cell>
          <cell r="P2549">
            <v>2.895555223770145</v>
          </cell>
          <cell r="Q2549">
            <v>2.9216000513076779</v>
          </cell>
        </row>
        <row r="2550">
          <cell r="A2550" t="str">
            <v>ANA SM Equity</v>
          </cell>
          <cell r="B2550" t="str">
            <v>ACCIONA SA</v>
          </cell>
          <cell r="C2550">
            <v>6498319066.6229248</v>
          </cell>
          <cell r="D2550">
            <v>2549</v>
          </cell>
          <cell r="E2550">
            <v>10.570121282782811</v>
          </cell>
          <cell r="F2550">
            <v>102.997496008873</v>
          </cell>
          <cell r="G2550">
            <v>105.1873232970047</v>
          </cell>
          <cell r="H2550">
            <v>111.9170816050719</v>
          </cell>
          <cell r="I2550">
            <v>128.57000350952151</v>
          </cell>
          <cell r="J2550">
            <v>102.5311206479073</v>
          </cell>
          <cell r="K2550">
            <v>99.331516607360754</v>
          </cell>
          <cell r="L2550">
            <v>99.44655145449633</v>
          </cell>
          <cell r="M2550">
            <v>97.940476031799335</v>
          </cell>
          <cell r="N2550">
            <v>110.7343301773071</v>
          </cell>
          <cell r="O2550">
            <v>120.1753789125632</v>
          </cell>
          <cell r="P2550">
            <v>108.64124894142149</v>
          </cell>
          <cell r="Q2550">
            <v>103.1403524079706</v>
          </cell>
        </row>
        <row r="2551">
          <cell r="A2551" t="str">
            <v>HMPRO TB Equity</v>
          </cell>
          <cell r="B2551" t="str">
            <v>HOME PRODUCT CEN</v>
          </cell>
          <cell r="C2551">
            <v>6495915319.6080322</v>
          </cell>
          <cell r="D2551">
            <v>2550</v>
          </cell>
          <cell r="E2551">
            <v>-9.7485709432979188</v>
          </cell>
          <cell r="F2551">
            <v>0.53834464079146505</v>
          </cell>
          <cell r="G2551">
            <v>0.53786939382553101</v>
          </cell>
          <cell r="H2551">
            <v>0.45709136408528711</v>
          </cell>
          <cell r="I2551">
            <v>0.41702481158002103</v>
          </cell>
          <cell r="J2551">
            <v>0.32346805614303897</v>
          </cell>
          <cell r="K2551">
            <v>0.41821704636860002</v>
          </cell>
          <cell r="L2551">
            <v>0.46748161024314799</v>
          </cell>
          <cell r="M2551">
            <v>0.49950051680207302</v>
          </cell>
          <cell r="N2551">
            <v>0.49343159168586198</v>
          </cell>
          <cell r="O2551">
            <v>0.48430032202698903</v>
          </cell>
          <cell r="P2551">
            <v>0.44682472588503702</v>
          </cell>
          <cell r="Q2551">
            <v>0.45279384809872197</v>
          </cell>
        </row>
        <row r="2552">
          <cell r="A2552" t="str">
            <v>601966 CH Equity</v>
          </cell>
          <cell r="B2552" t="str">
            <v>SHANDONG LINGL-A</v>
          </cell>
          <cell r="C2552">
            <v>6495059794.4052734</v>
          </cell>
          <cell r="D2552">
            <v>2551</v>
          </cell>
          <cell r="E2552">
            <v>53.687677407862822</v>
          </cell>
          <cell r="F2552">
            <v>2.8681829858037129</v>
          </cell>
          <cell r="G2552">
            <v>3.2929315722151391</v>
          </cell>
          <cell r="H2552">
            <v>2.82703131282247</v>
          </cell>
          <cell r="I2552">
            <v>3.2668190818039879</v>
          </cell>
          <cell r="J2552">
            <v>2.798591763412873</v>
          </cell>
          <cell r="K2552">
            <v>3.0665553329922659</v>
          </cell>
          <cell r="L2552">
            <v>2.7329610277729439</v>
          </cell>
          <cell r="M2552">
            <v>2.8429986480017528</v>
          </cell>
          <cell r="N2552">
            <v>3.463736845757353</v>
          </cell>
          <cell r="O2552">
            <v>3.516299905918459</v>
          </cell>
          <cell r="P2552">
            <v>4.299808793356874</v>
          </cell>
          <cell r="Q2552">
            <v>4.5849899354673198</v>
          </cell>
        </row>
        <row r="2553">
          <cell r="A2553" t="str">
            <v>010130 KS Equity</v>
          </cell>
          <cell r="B2553" t="str">
            <v>KOREA ZINC CO</v>
          </cell>
          <cell r="C2553">
            <v>6494808208.2673655</v>
          </cell>
          <cell r="D2553">
            <v>2552</v>
          </cell>
          <cell r="E2553">
            <v>-3.5460499248628712</v>
          </cell>
          <cell r="F2553">
            <v>345.21420343662612</v>
          </cell>
          <cell r="G2553">
            <v>367.65023687621579</v>
          </cell>
          <cell r="H2553">
            <v>315.89280857588159</v>
          </cell>
          <cell r="I2553">
            <v>344.61046862998052</v>
          </cell>
          <cell r="J2553">
            <v>279.25736815086572</v>
          </cell>
          <cell r="K2553">
            <v>315.31308405101299</v>
          </cell>
          <cell r="L2553">
            <v>309.16888717911212</v>
          </cell>
          <cell r="M2553">
            <v>293.8605600502342</v>
          </cell>
          <cell r="N2553">
            <v>346.19313976145349</v>
          </cell>
          <cell r="O2553">
            <v>339.04591854661697</v>
          </cell>
          <cell r="P2553">
            <v>323.67887909640558</v>
          </cell>
          <cell r="Q2553">
            <v>338.41545134782791</v>
          </cell>
        </row>
        <row r="2554">
          <cell r="A2554" t="str">
            <v>CUBE US Equity</v>
          </cell>
          <cell r="B2554" t="str">
            <v>CUBESMART</v>
          </cell>
          <cell r="C2554">
            <v>6494561792</v>
          </cell>
          <cell r="D2554">
            <v>2553</v>
          </cell>
          <cell r="E2554">
            <v>11.00950376807925</v>
          </cell>
          <cell r="F2554">
            <v>30.219999313354489</v>
          </cell>
          <cell r="G2554">
            <v>31.479999542236332</v>
          </cell>
          <cell r="H2554">
            <v>31.45999908447266</v>
          </cell>
          <cell r="I2554">
            <v>31.780000686645511</v>
          </cell>
          <cell r="J2554">
            <v>25.569999694824219</v>
          </cell>
          <cell r="K2554">
            <v>24.719999313354489</v>
          </cell>
          <cell r="L2554">
            <v>28.370000839233398</v>
          </cell>
          <cell r="M2554">
            <v>28.120000839233398</v>
          </cell>
          <cell r="N2554">
            <v>29.090000152587891</v>
          </cell>
          <cell r="O2554">
            <v>31.559999465942379</v>
          </cell>
          <cell r="P2554">
            <v>32.959999084472663</v>
          </cell>
          <cell r="Q2554">
            <v>34.080001831054688</v>
          </cell>
        </row>
        <row r="2555">
          <cell r="A2555" t="str">
            <v>BSL AU Equity</v>
          </cell>
          <cell r="B2555" t="str">
            <v>BLUESCOPE STEEL</v>
          </cell>
          <cell r="C2555">
            <v>6493515159.5531006</v>
          </cell>
          <cell r="D2555">
            <v>2554</v>
          </cell>
          <cell r="E2555">
            <v>24.702962776295049</v>
          </cell>
          <cell r="F2555">
            <v>10.13539154477883</v>
          </cell>
          <cell r="G2555">
            <v>10.56760187506484</v>
          </cell>
          <cell r="H2555">
            <v>9.1826236440906541</v>
          </cell>
          <cell r="I2555">
            <v>7.682808000366208</v>
          </cell>
          <cell r="J2555">
            <v>5.5583440148172372</v>
          </cell>
          <cell r="K2555">
            <v>6.1660803384017981</v>
          </cell>
          <cell r="L2555">
            <v>7.6105264400711121</v>
          </cell>
          <cell r="M2555">
            <v>7.9845261452903742</v>
          </cell>
          <cell r="N2555">
            <v>8.0755251469373661</v>
          </cell>
          <cell r="O2555">
            <v>9.185609885396957</v>
          </cell>
          <cell r="P2555">
            <v>9.4410904847717347</v>
          </cell>
          <cell r="Q2555">
            <v>10.29247986366272</v>
          </cell>
        </row>
        <row r="2556">
          <cell r="A2556" t="str">
            <v>SYNH US Equity</v>
          </cell>
          <cell r="B2556" t="str">
            <v>SYNEOS HEALTH IN</v>
          </cell>
          <cell r="C2556">
            <v>6486299648</v>
          </cell>
          <cell r="D2556">
            <v>2555</v>
          </cell>
          <cell r="E2556">
            <v>20.731705606091229</v>
          </cell>
          <cell r="F2556">
            <v>54.889999389648438</v>
          </cell>
          <cell r="G2556">
            <v>59.474998474121087</v>
          </cell>
          <cell r="H2556">
            <v>61.860000610351563</v>
          </cell>
          <cell r="I2556">
            <v>67.620002746582031</v>
          </cell>
          <cell r="J2556">
            <v>36.180000305175781</v>
          </cell>
          <cell r="K2556">
            <v>53.200000762939453</v>
          </cell>
          <cell r="L2556">
            <v>61.259998321533203</v>
          </cell>
          <cell r="M2556">
            <v>57.680000305175781</v>
          </cell>
          <cell r="N2556">
            <v>65.05999755859375</v>
          </cell>
          <cell r="O2556">
            <v>61.819999694824219</v>
          </cell>
          <cell r="P2556">
            <v>56.154998779296882</v>
          </cell>
          <cell r="Q2556">
            <v>55.944999694824219</v>
          </cell>
        </row>
        <row r="2557">
          <cell r="A2557" t="str">
            <v>HNDL IN Equity</v>
          </cell>
          <cell r="B2557" t="str">
            <v>HINDALCO INDS</v>
          </cell>
          <cell r="C2557">
            <v>6481420955.2208862</v>
          </cell>
          <cell r="D2557">
            <v>2556</v>
          </cell>
          <cell r="E2557">
            <v>11.756587737285541</v>
          </cell>
          <cell r="F2557">
            <v>2.802375334623449</v>
          </cell>
          <cell r="G2557">
            <v>3.003082903958187</v>
          </cell>
          <cell r="H2557">
            <v>2.5501473201106961</v>
          </cell>
          <cell r="I2557">
            <v>2.0612667419482018</v>
          </cell>
          <cell r="J2557">
            <v>1.1968736319301241</v>
          </cell>
          <cell r="K2557">
            <v>1.716172467366178</v>
          </cell>
          <cell r="L2557">
            <v>1.841363503063661</v>
          </cell>
          <cell r="M2557">
            <v>1.954110504637484</v>
          </cell>
          <cell r="N2557">
            <v>2.1449985806588359</v>
          </cell>
          <cell r="O2557">
            <v>2.655690883235053</v>
          </cell>
          <cell r="P2557">
            <v>2.3773760207844248</v>
          </cell>
          <cell r="Q2557">
            <v>2.2916848850436509</v>
          </cell>
        </row>
        <row r="2558">
          <cell r="A2558" t="str">
            <v>CAR-U CN Equity</v>
          </cell>
          <cell r="B2558" t="str">
            <v>CAN APARTMENT</v>
          </cell>
          <cell r="C2558">
            <v>6481297980.0948486</v>
          </cell>
          <cell r="D2558">
            <v>2557</v>
          </cell>
          <cell r="E2558">
            <v>-5.4740790935101424</v>
          </cell>
          <cell r="F2558">
            <v>41.206106303645129</v>
          </cell>
          <cell r="G2558">
            <v>40.824026459660438</v>
          </cell>
          <cell r="H2558">
            <v>43.01844298361857</v>
          </cell>
          <cell r="I2558">
            <v>43.3883077235987</v>
          </cell>
          <cell r="J2558">
            <v>28.710085300143419</v>
          </cell>
          <cell r="K2558">
            <v>34.033791898687703</v>
          </cell>
          <cell r="L2558">
            <v>34.301683596904702</v>
          </cell>
          <cell r="M2558">
            <v>35.780558581657708</v>
          </cell>
          <cell r="N2558">
            <v>36.235451421752259</v>
          </cell>
          <cell r="O2558">
            <v>34.7726204717992</v>
          </cell>
          <cell r="P2558">
            <v>35.291461082313617</v>
          </cell>
          <cell r="Q2558">
            <v>32.312103993680012</v>
          </cell>
        </row>
        <row r="2559">
          <cell r="A2559" t="str">
            <v>SRCL US Equity</v>
          </cell>
          <cell r="B2559" t="str">
            <v>STERICYCLE INC</v>
          </cell>
          <cell r="C2559">
            <v>6480999424</v>
          </cell>
          <cell r="D2559">
            <v>2558</v>
          </cell>
          <cell r="E2559">
            <v>15.40593534305814</v>
          </cell>
          <cell r="F2559">
            <v>63.380001068115227</v>
          </cell>
          <cell r="G2559">
            <v>63.810001373291023</v>
          </cell>
          <cell r="H2559">
            <v>63.380001068115227</v>
          </cell>
          <cell r="I2559">
            <v>63.599998474121087</v>
          </cell>
          <cell r="J2559">
            <v>46.470001220703118</v>
          </cell>
          <cell r="K2559">
            <v>46.310001373291023</v>
          </cell>
          <cell r="L2559">
            <v>55.080001831054688</v>
          </cell>
          <cell r="M2559">
            <v>54.959999084472663</v>
          </cell>
          <cell r="N2559">
            <v>61.650001525878913</v>
          </cell>
          <cell r="O2559">
            <v>64.699996948242188</v>
          </cell>
          <cell r="P2559">
            <v>63.340000152587891</v>
          </cell>
          <cell r="Q2559">
            <v>64.040000915527344</v>
          </cell>
        </row>
        <row r="2560">
          <cell r="A2560" t="str">
            <v>RAIL3 BZ Equity</v>
          </cell>
          <cell r="B2560" t="str">
            <v>RUMO SA</v>
          </cell>
          <cell r="C2560">
            <v>6480271054.2590332</v>
          </cell>
          <cell r="D2560">
            <v>2559</v>
          </cell>
          <cell r="E2560">
            <v>-21.84873538774556</v>
          </cell>
          <cell r="F2560">
            <v>5.9652364877948116</v>
          </cell>
          <cell r="G2560">
            <v>6.4930219004844787</v>
          </cell>
          <cell r="H2560">
            <v>5.4833919644507603</v>
          </cell>
          <cell r="I2560">
            <v>4.8404716453151204</v>
          </cell>
          <cell r="J2560">
            <v>3.7134773152434088</v>
          </cell>
          <cell r="K2560">
            <v>3.6046045881636251</v>
          </cell>
          <cell r="L2560">
            <v>4.1927712133421844</v>
          </cell>
          <cell r="M2560">
            <v>4.3123191715639564</v>
          </cell>
          <cell r="N2560">
            <v>4.1456717710758539</v>
          </cell>
          <cell r="O2560">
            <v>4.2400973369012718</v>
          </cell>
          <cell r="P2560">
            <v>3.4621520998889821</v>
          </cell>
          <cell r="Q2560">
            <v>3.1934528151607542</v>
          </cell>
        </row>
        <row r="2561">
          <cell r="A2561" t="str">
            <v>INDT SS Equity</v>
          </cell>
          <cell r="B2561" t="str">
            <v>INDUTRADE AB</v>
          </cell>
          <cell r="C2561">
            <v>6480016627.5835571</v>
          </cell>
          <cell r="D2561">
            <v>2560</v>
          </cell>
          <cell r="E2561">
            <v>48.645157352570578</v>
          </cell>
          <cell r="F2561">
            <v>32.434471263151181</v>
          </cell>
          <cell r="G2561">
            <v>35.785969183710677</v>
          </cell>
          <cell r="H2561">
            <v>35.982474162803101</v>
          </cell>
          <cell r="I2561">
            <v>32.323869513415502</v>
          </cell>
          <cell r="J2561">
            <v>25.175493282629301</v>
          </cell>
          <cell r="K2561">
            <v>31.980169590985948</v>
          </cell>
          <cell r="L2561">
            <v>38.894158873837107</v>
          </cell>
          <cell r="M2561">
            <v>39.765880514227547</v>
          </cell>
          <cell r="N2561">
            <v>52.327572942421973</v>
          </cell>
          <cell r="O2561">
            <v>52.661891906832352</v>
          </cell>
          <cell r="P2561">
            <v>55.132056304299113</v>
          </cell>
          <cell r="Q2561">
            <v>50.393064692616463</v>
          </cell>
        </row>
        <row r="2562">
          <cell r="A2562" t="str">
            <v>9684 JP Equity</v>
          </cell>
          <cell r="B2562" t="str">
            <v>SQUARE ENIX HD</v>
          </cell>
          <cell r="C2562">
            <v>6478845068.2727051</v>
          </cell>
          <cell r="D2562">
            <v>2561</v>
          </cell>
          <cell r="E2562">
            <v>4.9688481786786856</v>
          </cell>
          <cell r="F2562">
            <v>50.165078258141882</v>
          </cell>
          <cell r="G2562">
            <v>49.976987997069948</v>
          </cell>
          <cell r="H2562">
            <v>49.783750781789422</v>
          </cell>
          <cell r="I2562">
            <v>41.805866626091301</v>
          </cell>
          <cell r="J2562">
            <v>44.826297461986542</v>
          </cell>
          <cell r="K2562">
            <v>41.393517423421137</v>
          </cell>
          <cell r="L2562">
            <v>48.707936257123947</v>
          </cell>
          <cell r="M2562">
            <v>50.269969739019871</v>
          </cell>
          <cell r="N2562">
            <v>53.72796943411231</v>
          </cell>
          <cell r="O2562">
            <v>67.157140448689461</v>
          </cell>
          <cell r="P2562">
            <v>65.940310209989548</v>
          </cell>
          <cell r="Q2562">
            <v>58.369097337126732</v>
          </cell>
        </row>
        <row r="2563">
          <cell r="A2563" t="str">
            <v>KIM US Equity</v>
          </cell>
          <cell r="B2563" t="str">
            <v>KIMCO REALTY</v>
          </cell>
          <cell r="C2563">
            <v>6478830080</v>
          </cell>
          <cell r="D2563">
            <v>2562</v>
          </cell>
          <cell r="E2563">
            <v>-26.974955897203781</v>
          </cell>
          <cell r="F2563">
            <v>21.04000091552734</v>
          </cell>
          <cell r="G2563">
            <v>20.70999908447266</v>
          </cell>
          <cell r="H2563">
            <v>19.180000305175781</v>
          </cell>
          <cell r="I2563">
            <v>17.819999694824219</v>
          </cell>
          <cell r="J2563">
            <v>8.3000001907348633</v>
          </cell>
          <cell r="K2563">
            <v>10.60000038146973</v>
          </cell>
          <cell r="L2563">
            <v>11.97999954223633</v>
          </cell>
          <cell r="M2563">
            <v>12.909999847412109</v>
          </cell>
          <cell r="N2563">
            <v>11.090000152587891</v>
          </cell>
          <cell r="O2563">
            <v>12.210000038146971</v>
          </cell>
          <cell r="P2563">
            <v>11.60999965667725</v>
          </cell>
          <cell r="Q2563">
            <v>10.44999980926514</v>
          </cell>
        </row>
        <row r="2564">
          <cell r="A2564" t="str">
            <v>ATC NA Equity</v>
          </cell>
          <cell r="B2564" t="str">
            <v>ALTICE EUROPE NV</v>
          </cell>
          <cell r="C2564">
            <v>6478150010.2368164</v>
          </cell>
          <cell r="D2564">
            <v>2563</v>
          </cell>
          <cell r="E2564">
            <v>-14.55696256253183</v>
          </cell>
          <cell r="F2564">
            <v>5.8188049815368572</v>
          </cell>
          <cell r="G2564">
            <v>6.4458073548820494</v>
          </cell>
          <cell r="H2564">
            <v>6.6354002952575684</v>
          </cell>
          <cell r="I2564">
            <v>5.3362138812408384</v>
          </cell>
          <cell r="J2564">
            <v>3.6576899583911882</v>
          </cell>
          <cell r="K2564">
            <v>3.9941377856845861</v>
          </cell>
          <cell r="L2564">
            <v>4.0446421982841514</v>
          </cell>
          <cell r="M2564">
            <v>3.975065627874756</v>
          </cell>
          <cell r="N2564">
            <v>4.63968017798652</v>
          </cell>
          <cell r="O2564">
            <v>4.4036461618938461</v>
          </cell>
          <cell r="P2564">
            <v>4.8506850871467577</v>
          </cell>
          <cell r="Q2564">
            <v>4.9418998062610626</v>
          </cell>
        </row>
        <row r="2565">
          <cell r="A2565" t="str">
            <v>688289 CH Equity</v>
          </cell>
          <cell r="B2565" t="str">
            <v>SANSURE BIOTEC-A</v>
          </cell>
          <cell r="C2565">
            <v>6477717833.750061</v>
          </cell>
          <cell r="D2565">
            <v>2564</v>
          </cell>
          <cell r="E2565"/>
          <cell r="F2565"/>
          <cell r="G2565"/>
          <cell r="H2565"/>
          <cell r="I2565"/>
          <cell r="J2565"/>
          <cell r="K2565"/>
          <cell r="L2565"/>
          <cell r="M2565"/>
          <cell r="N2565"/>
          <cell r="O2565">
            <v>15.65273305723167</v>
          </cell>
          <cell r="P2565">
            <v>16.314239989925451</v>
          </cell>
          <cell r="Q2565">
            <v>17.553875758321059</v>
          </cell>
        </row>
        <row r="2566">
          <cell r="A2566" t="str">
            <v>4385 JP Equity</v>
          </cell>
          <cell r="B2566" t="str">
            <v>MERCARI INC</v>
          </cell>
          <cell r="C2566">
            <v>6472982616.3464355</v>
          </cell>
          <cell r="D2566">
            <v>2565</v>
          </cell>
          <cell r="E2566">
            <v>81.623014169171299</v>
          </cell>
          <cell r="F2566">
            <v>21.808511169627309</v>
          </cell>
          <cell r="G2566">
            <v>20.570638705976311</v>
          </cell>
          <cell r="H2566">
            <v>18.477961473166939</v>
          </cell>
          <cell r="I2566">
            <v>21.33444780763239</v>
          </cell>
          <cell r="J2566">
            <v>19.237952660769221</v>
          </cell>
          <cell r="K2566">
            <v>25.454203700646762</v>
          </cell>
          <cell r="L2566">
            <v>31.418477967381481</v>
          </cell>
          <cell r="M2566">
            <v>33.234035549685359</v>
          </cell>
          <cell r="N2566">
            <v>44.631918468512588</v>
          </cell>
          <cell r="O2566">
            <v>46.925108670257032</v>
          </cell>
          <cell r="P2566">
            <v>45.949785131961107</v>
          </cell>
          <cell r="Q2566">
            <v>41.392464451491833</v>
          </cell>
        </row>
        <row r="2567">
          <cell r="A2567" t="str">
            <v>300012 CH Equity</v>
          </cell>
          <cell r="B2567" t="str">
            <v>CENTRE TESTING-A</v>
          </cell>
          <cell r="C2567">
            <v>6472208844.993042</v>
          </cell>
          <cell r="D2567">
            <v>2566</v>
          </cell>
          <cell r="E2567">
            <v>78.990577969050179</v>
          </cell>
          <cell r="F2567">
            <v>1.8695040444330859</v>
          </cell>
          <cell r="G2567">
            <v>2.1411953155615042</v>
          </cell>
          <cell r="H2567">
            <v>2.1519617806173841</v>
          </cell>
          <cell r="I2567">
            <v>2.354580619867193</v>
          </cell>
          <cell r="J2567">
            <v>2.1450704315787452</v>
          </cell>
          <cell r="K2567">
            <v>2.4209648076350732</v>
          </cell>
          <cell r="L2567">
            <v>2.6305451989173889</v>
          </cell>
          <cell r="M2567">
            <v>2.8939178423547669</v>
          </cell>
          <cell r="N2567">
            <v>3.4135999887670612</v>
          </cell>
          <cell r="O2567">
            <v>4.0069123971261433</v>
          </cell>
          <cell r="P2567">
            <v>3.5974084722363391</v>
          </cell>
          <cell r="Q2567">
            <v>4.130675285439338</v>
          </cell>
        </row>
        <row r="2568">
          <cell r="A2568" t="str">
            <v>817 HK Equity</v>
          </cell>
          <cell r="B2568" t="str">
            <v>CHINA JINMAO HOL</v>
          </cell>
          <cell r="C2568">
            <v>6472072928.8945313</v>
          </cell>
          <cell r="D2568">
            <v>2567</v>
          </cell>
          <cell r="E2568">
            <v>-27.079564776049899</v>
          </cell>
          <cell r="F2568">
            <v>0.68210557651531201</v>
          </cell>
          <cell r="G2568">
            <v>0.77890419227257002</v>
          </cell>
          <cell r="H2568">
            <v>0.69391692364924806</v>
          </cell>
          <cell r="I2568">
            <v>0.75695266080657608</v>
          </cell>
          <cell r="J2568">
            <v>0.64618480684038104</v>
          </cell>
          <cell r="K2568">
            <v>0.69784842668650504</v>
          </cell>
          <cell r="L2568">
            <v>0.71598124804008001</v>
          </cell>
          <cell r="M2568">
            <v>0.70317134929470604</v>
          </cell>
          <cell r="N2568">
            <v>0.67866595062327006</v>
          </cell>
          <cell r="O2568">
            <v>0.61290320754051208</v>
          </cell>
          <cell r="P2568">
            <v>0.55095353401963409</v>
          </cell>
          <cell r="Q2568">
            <v>0.50837399654792403</v>
          </cell>
        </row>
        <row r="2569">
          <cell r="A2569" t="str">
            <v>GGBR4 BZ Equity</v>
          </cell>
          <cell r="B2569" t="str">
            <v>GERDAU-PREF</v>
          </cell>
          <cell r="C2569">
            <v>6471990390.3030396</v>
          </cell>
          <cell r="D2569">
            <v>2568</v>
          </cell>
          <cell r="E2569">
            <v>39.822657057854457</v>
          </cell>
          <cell r="F2569">
            <v>4.1323294583656889</v>
          </cell>
          <cell r="G2569">
            <v>4.9754956364631653</v>
          </cell>
          <cell r="H2569">
            <v>4.8445270669450906</v>
          </cell>
          <cell r="I2569">
            <v>3.859445653097282</v>
          </cell>
          <cell r="J2569">
            <v>1.8168700278082499</v>
          </cell>
          <cell r="K2569">
            <v>2.1383554867250889</v>
          </cell>
          <cell r="L2569">
            <v>2.5060241653645221</v>
          </cell>
          <cell r="M2569">
            <v>2.9061689506876291</v>
          </cell>
          <cell r="N2569">
            <v>3.2902158051729198</v>
          </cell>
          <cell r="O2569">
            <v>3.7456691265106201</v>
          </cell>
          <cell r="P2569">
            <v>3.6784256808459759</v>
          </cell>
          <cell r="Q2569">
            <v>3.7976665002012169</v>
          </cell>
        </row>
        <row r="2570">
          <cell r="A2570" t="str">
            <v>600143 CH Equity</v>
          </cell>
          <cell r="B2570" t="str">
            <v>KINGFA SCI.-A</v>
          </cell>
          <cell r="C2570">
            <v>6465523402.510498</v>
          </cell>
          <cell r="D2570">
            <v>2569</v>
          </cell>
          <cell r="E2570">
            <v>154.64231840704741</v>
          </cell>
          <cell r="F2570">
            <v>0.91628426062520407</v>
          </cell>
          <cell r="G2570">
            <v>1.0454662981927501</v>
          </cell>
          <cell r="H2570">
            <v>1.177811073141299</v>
          </cell>
          <cell r="I2570">
            <v>1.5400308611151561</v>
          </cell>
          <cell r="J2570">
            <v>1.0971831308221309</v>
          </cell>
          <cell r="K2570">
            <v>1.3789588389602161</v>
          </cell>
          <cell r="L2570">
            <v>1.8238446712493901</v>
          </cell>
          <cell r="M2570">
            <v>1.8330976063325011</v>
          </cell>
          <cell r="N2570">
            <v>2.4466759435321421</v>
          </cell>
          <cell r="O2570">
            <v>2.580475081326767</v>
          </cell>
          <cell r="P2570">
            <v>2.3163009789044509</v>
          </cell>
          <cell r="Q2570">
            <v>2.3746900561932591</v>
          </cell>
        </row>
        <row r="2571">
          <cell r="A2571" t="str">
            <v>SWECB SS Equity</v>
          </cell>
          <cell r="B2571" t="str">
            <v>SWECO AB-B</v>
          </cell>
          <cell r="C2571">
            <v>6465442299.8121948</v>
          </cell>
          <cell r="D2571">
            <v>2570</v>
          </cell>
          <cell r="E2571">
            <v>37.425005297318712</v>
          </cell>
          <cell r="F2571">
            <v>11.64959070359231</v>
          </cell>
          <cell r="G2571">
            <v>12.853909866992071</v>
          </cell>
          <cell r="H2571">
            <v>12.70538327579118</v>
          </cell>
          <cell r="I2571">
            <v>10.795653612225919</v>
          </cell>
          <cell r="J2571">
            <v>9.2535522756986666</v>
          </cell>
          <cell r="K2571">
            <v>11.37795150279999</v>
          </cell>
          <cell r="L2571">
            <v>14.15173159411188</v>
          </cell>
          <cell r="M2571">
            <v>15.32822529006296</v>
          </cell>
          <cell r="N2571">
            <v>19.71035772508537</v>
          </cell>
          <cell r="O2571">
            <v>20.387477293610569</v>
          </cell>
          <cell r="P2571">
            <v>18.758500820432801</v>
          </cell>
          <cell r="Q2571">
            <v>16.737962319746089</v>
          </cell>
        </row>
        <row r="2572">
          <cell r="A2572" t="str">
            <v>BMED IM Equity</v>
          </cell>
          <cell r="B2572" t="str">
            <v>BANCA MEDIOLANUM</v>
          </cell>
          <cell r="C2572">
            <v>6463246112.2824097</v>
          </cell>
          <cell r="D2572">
            <v>2571</v>
          </cell>
          <cell r="E2572">
            <v>-16.02966519994138</v>
          </cell>
          <cell r="F2572">
            <v>10.111474734926221</v>
          </cell>
          <cell r="G2572">
            <v>9.9299964748411185</v>
          </cell>
          <cell r="H2572">
            <v>9.029673859609602</v>
          </cell>
          <cell r="I2572">
            <v>8.1334503286361723</v>
          </cell>
          <cell r="J2572">
            <v>5.0648300382327989</v>
          </cell>
          <cell r="K2572">
            <v>6.120315876277914</v>
          </cell>
          <cell r="L2572">
            <v>6.6112202732849141</v>
          </cell>
          <cell r="M2572">
            <v>7.0794237897644052</v>
          </cell>
          <cell r="N2572">
            <v>7.566356420988086</v>
          </cell>
          <cell r="O2572">
            <v>7.6496939805087996</v>
          </cell>
          <cell r="P2572">
            <v>7.182067161197665</v>
          </cell>
          <cell r="Q2572">
            <v>7.1861035186729509</v>
          </cell>
        </row>
        <row r="2573">
          <cell r="A2573" t="str">
            <v>HRC US Equity</v>
          </cell>
          <cell r="B2573" t="str">
            <v>HILL-ROM HOLDING</v>
          </cell>
          <cell r="C2573">
            <v>6462812672</v>
          </cell>
          <cell r="D2573">
            <v>2572</v>
          </cell>
          <cell r="E2573">
            <v>-8.9044095870196571</v>
          </cell>
          <cell r="F2573">
            <v>105.8300018310547</v>
          </cell>
          <cell r="G2573">
            <v>113.5299987792969</v>
          </cell>
          <cell r="H2573">
            <v>106.9199981689453</v>
          </cell>
          <cell r="I2573">
            <v>100.55999755859381</v>
          </cell>
          <cell r="J2573">
            <v>104.120002746582</v>
          </cell>
          <cell r="K2573">
            <v>102.25</v>
          </cell>
          <cell r="L2573">
            <v>102.379997253418</v>
          </cell>
          <cell r="M2573">
            <v>110.4700012207031</v>
          </cell>
          <cell r="N2573">
            <v>95.699996948242188</v>
          </cell>
          <cell r="O2573">
            <v>92.489997863769531</v>
          </cell>
          <cell r="P2573">
            <v>82.099998474121094</v>
          </cell>
          <cell r="Q2573">
            <v>90.400001525878906</v>
          </cell>
        </row>
        <row r="2574">
          <cell r="A2574" t="str">
            <v>BME LN Equity</v>
          </cell>
          <cell r="B2574" t="str">
            <v>B&amp;M EUROPEAN</v>
          </cell>
          <cell r="C2574">
            <v>6455956043.9831543</v>
          </cell>
          <cell r="D2574">
            <v>2573</v>
          </cell>
          <cell r="E2574">
            <v>43.611039450514632</v>
          </cell>
          <cell r="F2574">
            <v>4.9252671302030544</v>
          </cell>
          <cell r="G2574">
            <v>5.4300675247619674</v>
          </cell>
          <cell r="H2574">
            <v>4.6323810190513086</v>
          </cell>
          <cell r="I2574">
            <v>4.2269699927419424</v>
          </cell>
          <cell r="J2574">
            <v>3.3032675227150321</v>
          </cell>
          <cell r="K2574">
            <v>4.1292898636311293</v>
          </cell>
          <cell r="L2574">
            <v>4.9473584844818106</v>
          </cell>
          <cell r="M2574">
            <v>5.2045771144330502</v>
          </cell>
          <cell r="N2574">
            <v>6.220830792955212</v>
          </cell>
          <cell r="O2574">
            <v>6.3451292128007708</v>
          </cell>
          <cell r="P2574">
            <v>6.4908394844251518</v>
          </cell>
          <cell r="Q2574">
            <v>6.5067010454353067</v>
          </cell>
        </row>
        <row r="2575">
          <cell r="A2575" t="str">
            <v>002568 CH Equity</v>
          </cell>
          <cell r="B2575" t="str">
            <v>SHANGHAI BAIRU-A</v>
          </cell>
          <cell r="C2575">
            <v>6444833121.4159546</v>
          </cell>
          <cell r="D2575">
            <v>2574</v>
          </cell>
          <cell r="E2575">
            <v>227.80777393268991</v>
          </cell>
          <cell r="F2575">
            <v>3.6580341719090939</v>
          </cell>
          <cell r="G2575">
            <v>3.7725823270028509</v>
          </cell>
          <cell r="H2575">
            <v>3.480737806921042</v>
          </cell>
          <cell r="I2575">
            <v>4.5425164093212516</v>
          </cell>
          <cell r="J2575">
            <v>4.809859534688826</v>
          </cell>
          <cell r="K2575">
            <v>5.5427353098612002</v>
          </cell>
          <cell r="L2575">
            <v>6.4493955202851794</v>
          </cell>
          <cell r="M2575">
            <v>6.3875530384723334</v>
          </cell>
          <cell r="N2575">
            <v>8.5719607428738414</v>
          </cell>
          <cell r="O2575">
            <v>8.9057142886067595</v>
          </cell>
          <cell r="P2575">
            <v>9.405095063818294</v>
          </cell>
          <cell r="Q2575">
            <v>10.101025093380491</v>
          </cell>
        </row>
        <row r="2576">
          <cell r="A2576" t="str">
            <v>LHCG US Equity</v>
          </cell>
          <cell r="B2576" t="str">
            <v>LHC GROUP INC</v>
          </cell>
          <cell r="C2576">
            <v>6442609152</v>
          </cell>
          <cell r="D2576">
            <v>2575</v>
          </cell>
          <cell r="E2576">
            <v>56.833034369181718</v>
          </cell>
          <cell r="F2576">
            <v>130.1199951171875</v>
          </cell>
          <cell r="G2576">
            <v>137.75999450683591</v>
          </cell>
          <cell r="H2576">
            <v>147</v>
          </cell>
          <cell r="I2576">
            <v>125.2900009155273</v>
          </cell>
          <cell r="J2576">
            <v>128.3999938964844</v>
          </cell>
          <cell r="K2576">
            <v>125.6600036621094</v>
          </cell>
          <cell r="L2576">
            <v>161.00999450683591</v>
          </cell>
          <cell r="M2576">
            <v>177.4100036621094</v>
          </cell>
          <cell r="N2576">
            <v>198.22999572753909</v>
          </cell>
          <cell r="O2576">
            <v>208.25</v>
          </cell>
          <cell r="P2576">
            <v>214.02000427246091</v>
          </cell>
          <cell r="Q2576">
            <v>217.07000732421881</v>
          </cell>
        </row>
        <row r="2577">
          <cell r="A2577" t="str">
            <v>LMBS US Equity</v>
          </cell>
          <cell r="B2577" t="str">
            <v>FIRST TRUST LOW</v>
          </cell>
          <cell r="C2577">
            <v>6432030208</v>
          </cell>
          <cell r="D2577">
            <v>2576</v>
          </cell>
          <cell r="E2577">
            <v>1.7380726194324849</v>
          </cell>
          <cell r="F2577">
            <v>51.909999847412109</v>
          </cell>
          <cell r="G2577">
            <v>51.799999237060547</v>
          </cell>
          <cell r="H2577">
            <v>52.169998168945313</v>
          </cell>
          <cell r="I2577">
            <v>52.569999694824219</v>
          </cell>
          <cell r="J2577">
            <v>51.330001831054688</v>
          </cell>
          <cell r="K2577">
            <v>51.700000762939453</v>
          </cell>
          <cell r="L2577">
            <v>51.650001525878913</v>
          </cell>
          <cell r="M2577">
            <v>51.740001678466797</v>
          </cell>
          <cell r="N2577">
            <v>51.810001373291023</v>
          </cell>
          <cell r="O2577">
            <v>51.740001678466797</v>
          </cell>
          <cell r="P2577">
            <v>51.680000305175781</v>
          </cell>
          <cell r="Q2577">
            <v>51.520000457763672</v>
          </cell>
        </row>
        <row r="2578">
          <cell r="A2578" t="str">
            <v>SCOTIAC1 PE Equity</v>
          </cell>
          <cell r="B2578" t="str">
            <v>SCOTIABANK PER-C</v>
          </cell>
          <cell r="C2578">
            <v>6430663761.5280762</v>
          </cell>
          <cell r="D2578">
            <v>2577</v>
          </cell>
          <cell r="E2578">
            <v>11.00050139996738</v>
          </cell>
          <cell r="F2578">
            <v>8.1276531852346352</v>
          </cell>
          <cell r="G2578">
            <v>8.4496889848225578</v>
          </cell>
          <cell r="H2578">
            <v>8.6017305869092979</v>
          </cell>
          <cell r="I2578">
            <v>8.5294003190378476</v>
          </cell>
          <cell r="J2578">
            <v>5.9636932817123807</v>
          </cell>
          <cell r="K2578">
            <v>5.8268095176485986</v>
          </cell>
          <cell r="L2578">
            <v>5.7558711393936619</v>
          </cell>
          <cell r="M2578">
            <v>6.0369461018955226</v>
          </cell>
          <cell r="N2578">
            <v>5.6647352307012966</v>
          </cell>
          <cell r="O2578">
            <v>6.1251942591929378</v>
          </cell>
          <cell r="P2578">
            <v>6.4351495951668767</v>
          </cell>
          <cell r="Q2578">
            <v>6.6344161033630371</v>
          </cell>
        </row>
        <row r="2579">
          <cell r="A2579" t="str">
            <v>KCHOL TI Equity</v>
          </cell>
          <cell r="B2579" t="str">
            <v>KOC HOLDING</v>
          </cell>
          <cell r="C2579">
            <v>6427259925.5661621</v>
          </cell>
          <cell r="D2579">
            <v>2578</v>
          </cell>
          <cell r="E2579">
            <v>-6.7527423109972169</v>
          </cell>
          <cell r="F2579">
            <v>3.601754069457741</v>
          </cell>
          <cell r="G2579">
            <v>3.4172510897493571</v>
          </cell>
          <cell r="H2579">
            <v>3.270114528802424</v>
          </cell>
          <cell r="I2579">
            <v>2.814859971002647</v>
          </cell>
          <cell r="J2579">
            <v>1.959524995877757</v>
          </cell>
          <cell r="K2579">
            <v>2.183909655181139</v>
          </cell>
          <cell r="L2579">
            <v>2.45671724794687</v>
          </cell>
          <cell r="M2579">
            <v>2.5584113598761178</v>
          </cell>
          <cell r="N2579">
            <v>2.3206750007690289</v>
          </cell>
          <cell r="O2579">
            <v>2.0449980951974571</v>
          </cell>
          <cell r="P2579">
            <v>1.919075840090301</v>
          </cell>
          <cell r="Q2579">
            <v>1.7042219722149381</v>
          </cell>
        </row>
        <row r="2580">
          <cell r="A2580" t="str">
            <v>AMS SW Equity</v>
          </cell>
          <cell r="B2580" t="str">
            <v>AMS AG</v>
          </cell>
          <cell r="C2580">
            <v>6425742411.3096313</v>
          </cell>
          <cell r="D2580">
            <v>2579</v>
          </cell>
          <cell r="E2580">
            <v>-30.077043573773359</v>
          </cell>
          <cell r="F2580">
            <v>32.590416006284613</v>
          </cell>
          <cell r="G2580">
            <v>27.477859157717379</v>
          </cell>
          <cell r="H2580">
            <v>27.367236839542102</v>
          </cell>
          <cell r="I2580">
            <v>23.02320255115546</v>
          </cell>
          <cell r="J2580">
            <v>8.9603144718921612</v>
          </cell>
          <cell r="K2580">
            <v>13.08693418320672</v>
          </cell>
          <cell r="L2580">
            <v>15.031726901005189</v>
          </cell>
          <cell r="M2580">
            <v>14.578046586079839</v>
          </cell>
          <cell r="N2580">
            <v>16.78633661568529</v>
          </cell>
          <cell r="O2580">
            <v>18.299393504858021</v>
          </cell>
          <cell r="P2580">
            <v>23.356551492365721</v>
          </cell>
          <cell r="Q2580">
            <v>21.42236275563846</v>
          </cell>
        </row>
        <row r="2581">
          <cell r="A2581" t="str">
            <v>316140 KS Equity</v>
          </cell>
          <cell r="B2581" t="str">
            <v>WOORI FINANCIAL</v>
          </cell>
          <cell r="C2581">
            <v>6417449117.2223206</v>
          </cell>
          <cell r="D2581">
            <v>2580</v>
          </cell>
          <cell r="E2581">
            <v>-13.72199316420412</v>
          </cell>
          <cell r="F2581">
            <v>9.8632629553321749</v>
          </cell>
          <cell r="G2581">
            <v>10.03468881826848</v>
          </cell>
          <cell r="H2581">
            <v>8.4741497121285647</v>
          </cell>
          <cell r="I2581">
            <v>7.9667560226516798</v>
          </cell>
          <cell r="J2581">
            <v>5.8761246496578678</v>
          </cell>
          <cell r="K2581">
            <v>6.8944104388356209</v>
          </cell>
          <cell r="L2581">
            <v>7.4494590517133474</v>
          </cell>
          <cell r="M2581">
            <v>7.4339229497127226</v>
          </cell>
          <cell r="N2581">
            <v>7.0243299700086936</v>
          </cell>
          <cell r="O2581">
            <v>7.2363531868904829</v>
          </cell>
          <cell r="P2581">
            <v>7.3762676829937854</v>
          </cell>
          <cell r="Q2581">
            <v>8.1343088956782594</v>
          </cell>
        </row>
        <row r="2582">
          <cell r="A2582" t="str">
            <v>BOGOTA CB Equity</v>
          </cell>
          <cell r="B2582" t="str">
            <v>BANCO BOGOTA</v>
          </cell>
          <cell r="C2582">
            <v>6414927045.8356934</v>
          </cell>
          <cell r="D2582">
            <v>2581</v>
          </cell>
          <cell r="E2582">
            <v>-11.06112905415829</v>
          </cell>
          <cell r="F2582">
            <v>24.651600164361302</v>
          </cell>
          <cell r="G2582">
            <v>25.97997006028891</v>
          </cell>
          <cell r="H2582">
            <v>26.200589869404212</v>
          </cell>
          <cell r="I2582">
            <v>25.140874640783299</v>
          </cell>
          <cell r="J2582">
            <v>17.158269415376711</v>
          </cell>
          <cell r="K2582">
            <v>16.149381175637249</v>
          </cell>
          <cell r="L2582">
            <v>16.110000753542408</v>
          </cell>
          <cell r="M2582">
            <v>16.571886908495799</v>
          </cell>
          <cell r="N2582">
            <v>16.768908640369769</v>
          </cell>
          <cell r="O2582">
            <v>18.96420041157398</v>
          </cell>
          <cell r="P2582">
            <v>17.934656323632229</v>
          </cell>
          <cell r="Q2582">
            <v>17.57830745307729</v>
          </cell>
        </row>
        <row r="2583">
          <cell r="A2583" t="str">
            <v>TATACONS IN Equity</v>
          </cell>
          <cell r="B2583" t="str">
            <v>TATA CONSUMER PR</v>
          </cell>
          <cell r="C2583">
            <v>6410492364.2565308</v>
          </cell>
          <cell r="D2583">
            <v>2582</v>
          </cell>
          <cell r="E2583">
            <v>71.68287974613763</v>
          </cell>
          <cell r="F2583">
            <v>4.4212771828055679</v>
          </cell>
          <cell r="G2583">
            <v>4.5382566632130761</v>
          </cell>
          <cell r="H2583">
            <v>5.314209634604623</v>
          </cell>
          <cell r="I2583">
            <v>4.6634867913863332</v>
          </cell>
          <cell r="J2583">
            <v>3.6565696820616722</v>
          </cell>
          <cell r="K2583">
            <v>4.6344567138546324</v>
          </cell>
          <cell r="L2583">
            <v>4.8015723149975713</v>
          </cell>
          <cell r="M2583">
            <v>5.0922092408873141</v>
          </cell>
          <cell r="N2583">
            <v>5.7709566887691892</v>
          </cell>
          <cell r="O2583">
            <v>7.5065520564094186</v>
          </cell>
          <cell r="P2583">
            <v>6.951878829757618</v>
          </cell>
          <cell r="Q2583">
            <v>6.6267608315683901</v>
          </cell>
        </row>
        <row r="2584">
          <cell r="A2584" t="str">
            <v>HOT GR Equity</v>
          </cell>
          <cell r="B2584" t="str">
            <v>HOCHTIEF AG</v>
          </cell>
          <cell r="C2584">
            <v>6406323447.9428101</v>
          </cell>
          <cell r="D2584">
            <v>2583</v>
          </cell>
          <cell r="E2584">
            <v>-25.94234070948032</v>
          </cell>
          <cell r="F2584">
            <v>121.38199360656741</v>
          </cell>
          <cell r="G2584">
            <v>127.5031764259529</v>
          </cell>
          <cell r="H2584">
            <v>113.7971167511369</v>
          </cell>
          <cell r="I2584">
            <v>99.893301020812942</v>
          </cell>
          <cell r="J2584">
            <v>62.873372519969962</v>
          </cell>
          <cell r="K2584">
            <v>77.520339397106</v>
          </cell>
          <cell r="L2584">
            <v>88.761752814054489</v>
          </cell>
          <cell r="M2584">
            <v>88.422399520874023</v>
          </cell>
          <cell r="N2584">
            <v>82.243003845214844</v>
          </cell>
          <cell r="O2584">
            <v>87.655228221292418</v>
          </cell>
          <cell r="P2584">
            <v>75.285447474288958</v>
          </cell>
          <cell r="Q2584">
            <v>76.047118792991569</v>
          </cell>
        </row>
        <row r="2585">
          <cell r="A2585" t="str">
            <v>MCHI US Equity</v>
          </cell>
          <cell r="B2585" t="str">
            <v>ISHARES MSCI CHI</v>
          </cell>
          <cell r="C2585">
            <v>6405570048</v>
          </cell>
          <cell r="D2585">
            <v>2584</v>
          </cell>
          <cell r="E2585">
            <v>35.737965198575509</v>
          </cell>
          <cell r="F2585">
            <v>59.490001678466797</v>
          </cell>
          <cell r="G2585">
            <v>64.089996337890625</v>
          </cell>
          <cell r="H2585">
            <v>60.970001220703118</v>
          </cell>
          <cell r="I2585">
            <v>62.959999084472663</v>
          </cell>
          <cell r="J2585">
            <v>55.209999084472663</v>
          </cell>
          <cell r="K2585">
            <v>57.689998626708977</v>
          </cell>
          <cell r="L2585">
            <v>62.069999694824219</v>
          </cell>
          <cell r="M2585">
            <v>66.029998779296875</v>
          </cell>
          <cell r="N2585">
            <v>72.94000244140625</v>
          </cell>
          <cell r="O2585">
            <v>77.339996337890625</v>
          </cell>
          <cell r="P2585">
            <v>74.849998474121094</v>
          </cell>
          <cell r="Q2585">
            <v>79</v>
          </cell>
        </row>
        <row r="2586">
          <cell r="A2586" t="str">
            <v>6845 JP Equity</v>
          </cell>
          <cell r="B2586" t="str">
            <v>AZBIL CORP</v>
          </cell>
          <cell r="C2586">
            <v>6404893468.8931274</v>
          </cell>
          <cell r="D2586">
            <v>2585</v>
          </cell>
          <cell r="E2586">
            <v>45.748711958519991</v>
          </cell>
          <cell r="F2586">
            <v>29.209465128369629</v>
          </cell>
          <cell r="G2586">
            <v>28.393924119882289</v>
          </cell>
          <cell r="H2586">
            <v>27.284440123476092</v>
          </cell>
          <cell r="I2586">
            <v>25.259837726131082</v>
          </cell>
          <cell r="J2586">
            <v>25.233469946309921</v>
          </cell>
          <cell r="K2586">
            <v>26.512454259209331</v>
          </cell>
          <cell r="L2586">
            <v>25.636734388768669</v>
          </cell>
          <cell r="M2586">
            <v>30.115435575135049</v>
          </cell>
          <cell r="N2586">
            <v>33.08511801995337</v>
          </cell>
          <cell r="O2586">
            <v>31.267685475759212</v>
          </cell>
          <cell r="P2586">
            <v>37.138795405626297</v>
          </cell>
          <cell r="Q2586">
            <v>40.247972346842289</v>
          </cell>
        </row>
        <row r="2587">
          <cell r="A2587" t="str">
            <v>PEP MK Equity</v>
          </cell>
          <cell r="B2587" t="str">
            <v>PPB GROUP BERHAD</v>
          </cell>
          <cell r="C2587">
            <v>6404298583.0852966</v>
          </cell>
          <cell r="D2587">
            <v>2586</v>
          </cell>
          <cell r="E2587">
            <v>1.152951051655404</v>
          </cell>
          <cell r="F2587">
            <v>4.3720818346399142</v>
          </cell>
          <cell r="G2587">
            <v>4.6057940677309261</v>
          </cell>
          <cell r="H2587">
            <v>4.5103279627919326</v>
          </cell>
          <cell r="I2587">
            <v>4.3482399344591727</v>
          </cell>
          <cell r="J2587">
            <v>3.7405910782577512</v>
          </cell>
          <cell r="K2587">
            <v>3.83013370667868</v>
          </cell>
          <cell r="L2587">
            <v>3.9633793552738439</v>
          </cell>
          <cell r="M2587">
            <v>4.1018221271840503</v>
          </cell>
          <cell r="N2587">
            <v>4.3934192823790852</v>
          </cell>
          <cell r="O2587">
            <v>4.4514183904495894</v>
          </cell>
          <cell r="P2587">
            <v>4.5054815774539634</v>
          </cell>
          <cell r="Q2587">
            <v>4.4503246247768402</v>
          </cell>
        </row>
        <row r="2588">
          <cell r="A2588" t="str">
            <v>MRCO IN Equity</v>
          </cell>
          <cell r="B2588" t="str">
            <v>MARICO LTD</v>
          </cell>
          <cell r="C2588">
            <v>6399450333.487915</v>
          </cell>
          <cell r="D2588">
            <v>2587</v>
          </cell>
          <cell r="E2588">
            <v>5.0625020783694241</v>
          </cell>
          <cell r="F2588">
            <v>4.9383491742540002</v>
          </cell>
          <cell r="G2588">
            <v>4.8451511864550412</v>
          </cell>
          <cell r="H2588">
            <v>4.3007435136742336</v>
          </cell>
          <cell r="I2588">
            <v>4.0089745481964201</v>
          </cell>
          <cell r="J2588">
            <v>3.4672116092406209</v>
          </cell>
          <cell r="K2588">
            <v>3.7829609038308258</v>
          </cell>
          <cell r="L2588">
            <v>4.4786886627755962</v>
          </cell>
          <cell r="M2588">
            <v>4.6525176701247233</v>
          </cell>
          <cell r="N2588">
            <v>4.8244186078905784</v>
          </cell>
          <cell r="O2588">
            <v>5.1115719107910991</v>
          </cell>
          <cell r="P2588">
            <v>4.9418284735726843</v>
          </cell>
          <cell r="Q2588">
            <v>4.9235994967238534</v>
          </cell>
        </row>
        <row r="2589">
          <cell r="A2589" t="str">
            <v>SMAR US Equity</v>
          </cell>
          <cell r="B2589" t="str">
            <v>SMARTSHEET INC-A</v>
          </cell>
          <cell r="C2589">
            <v>6398350336</v>
          </cell>
          <cell r="D2589">
            <v>2588</v>
          </cell>
          <cell r="E2589">
            <v>19.13317020283603</v>
          </cell>
          <cell r="F2589">
            <v>44.290000915527337</v>
          </cell>
          <cell r="G2589">
            <v>44.919998168945313</v>
          </cell>
          <cell r="H2589">
            <v>50.509998321533203</v>
          </cell>
          <cell r="I2589">
            <v>47.180000305175781</v>
          </cell>
          <cell r="J2589">
            <v>40.529998779296882</v>
          </cell>
          <cell r="K2589">
            <v>52.270000457763672</v>
          </cell>
          <cell r="L2589">
            <v>59.319999694824219</v>
          </cell>
          <cell r="M2589">
            <v>53.860000610351563</v>
          </cell>
          <cell r="N2589">
            <v>48.400001525878913</v>
          </cell>
          <cell r="O2589">
            <v>59.419998168945313</v>
          </cell>
          <cell r="P2589">
            <v>49.610000610351563</v>
          </cell>
          <cell r="Q2589">
            <v>49.389999389648438</v>
          </cell>
        </row>
        <row r="2590">
          <cell r="A2590" t="str">
            <v>SCR FP Equity</v>
          </cell>
          <cell r="B2590" t="str">
            <v>SCOR SE</v>
          </cell>
          <cell r="C2590">
            <v>6395037413.1430054</v>
          </cell>
          <cell r="D2590">
            <v>2589</v>
          </cell>
          <cell r="E2590">
            <v>-23.01143810432988</v>
          </cell>
          <cell r="F2590">
            <v>42.450475382947843</v>
          </cell>
          <cell r="G2590">
            <v>41.962785896694193</v>
          </cell>
          <cell r="H2590">
            <v>42.499739228618637</v>
          </cell>
          <cell r="I2590">
            <v>36.558601850891137</v>
          </cell>
          <cell r="J2590">
            <v>21.325599941635119</v>
          </cell>
          <cell r="K2590">
            <v>28.239159397163348</v>
          </cell>
          <cell r="L2590">
            <v>24.775381040210728</v>
          </cell>
          <cell r="M2590">
            <v>27.033599853515621</v>
          </cell>
          <cell r="N2590">
            <v>26.552741689643881</v>
          </cell>
          <cell r="O2590">
            <v>26.756028659793859</v>
          </cell>
          <cell r="P2590">
            <v>27.624240268478388</v>
          </cell>
          <cell r="Q2590">
            <v>24.930431643646219</v>
          </cell>
        </row>
        <row r="2591">
          <cell r="A2591" t="str">
            <v>LI FP Equity</v>
          </cell>
          <cell r="B2591" t="str">
            <v>KLEPIERRE</v>
          </cell>
          <cell r="C2591">
            <v>6390213797.7752686</v>
          </cell>
          <cell r="D2591">
            <v>2590</v>
          </cell>
          <cell r="E2591">
            <v>-39.321031238473061</v>
          </cell>
          <cell r="F2591">
            <v>35.927297086906492</v>
          </cell>
          <cell r="G2591">
            <v>37.959388243684771</v>
          </cell>
          <cell r="H2591">
            <v>33.929013847244278</v>
          </cell>
          <cell r="I2591">
            <v>29.884140303955061</v>
          </cell>
          <cell r="J2591">
            <v>17.452687459707249</v>
          </cell>
          <cell r="K2591">
            <v>20.278352881284722</v>
          </cell>
          <cell r="L2591">
            <v>20.111910297956459</v>
          </cell>
          <cell r="M2591">
            <v>20.089342859893801</v>
          </cell>
          <cell r="N2591">
            <v>16.037385301628088</v>
          </cell>
          <cell r="O2591">
            <v>15.776748654033669</v>
          </cell>
          <cell r="P2591">
            <v>13.359937369823459</v>
          </cell>
          <cell r="Q2591">
            <v>12.854753850909219</v>
          </cell>
        </row>
        <row r="2592">
          <cell r="A2592" t="str">
            <v>6005 JP Equity</v>
          </cell>
          <cell r="B2592" t="str">
            <v>MIURA CO LTD</v>
          </cell>
          <cell r="C2592">
            <v>6383415485.0271606</v>
          </cell>
          <cell r="D2592">
            <v>2591</v>
          </cell>
          <cell r="E2592">
            <v>46.095510004393432</v>
          </cell>
          <cell r="F2592">
            <v>33.886647927574813</v>
          </cell>
          <cell r="G2592">
            <v>34.974687732756138</v>
          </cell>
          <cell r="H2592">
            <v>35.106286364607513</v>
          </cell>
          <cell r="I2592">
            <v>32.897180286236107</v>
          </cell>
          <cell r="J2592">
            <v>34.833768652752042</v>
          </cell>
          <cell r="K2592">
            <v>41.253041685558863</v>
          </cell>
          <cell r="L2592">
            <v>41.922288648784161</v>
          </cell>
          <cell r="M2592">
            <v>40.541799669153988</v>
          </cell>
          <cell r="N2592">
            <v>38.033746783621609</v>
          </cell>
          <cell r="O2592">
            <v>40.416902643628418</v>
          </cell>
          <cell r="P2592">
            <v>48.697298057377338</v>
          </cell>
          <cell r="Q2592">
            <v>47.591796685010188</v>
          </cell>
        </row>
        <row r="2593">
          <cell r="A2593" t="str">
            <v>4536 JP Equity</v>
          </cell>
          <cell r="B2593" t="str">
            <v>SANTEN PHARM</v>
          </cell>
          <cell r="C2593">
            <v>6382079265.0952148</v>
          </cell>
          <cell r="D2593">
            <v>2592</v>
          </cell>
          <cell r="E2593">
            <v>-18.99982927770774</v>
          </cell>
          <cell r="F2593">
            <v>18.928833916783329</v>
          </cell>
          <cell r="G2593">
            <v>19.19926279224455</v>
          </cell>
          <cell r="H2593">
            <v>18.984080935828391</v>
          </cell>
          <cell r="I2593">
            <v>16.351151386275891</v>
          </cell>
          <cell r="J2593">
            <v>16.716473428532481</v>
          </cell>
          <cell r="K2593">
            <v>17.41899149492383</v>
          </cell>
          <cell r="L2593">
            <v>18.293362319469448</v>
          </cell>
          <cell r="M2593">
            <v>17.687581945210699</v>
          </cell>
          <cell r="N2593">
            <v>17.277783854864541</v>
          </cell>
          <cell r="O2593">
            <v>19.034144582226869</v>
          </cell>
          <cell r="P2593">
            <v>20.36001819558442</v>
          </cell>
          <cell r="Q2593">
            <v>18.092512687668201</v>
          </cell>
        </row>
        <row r="2594">
          <cell r="A2594" t="str">
            <v>002078 CH Equity</v>
          </cell>
          <cell r="B2594" t="str">
            <v>SHANDONG SUN -A</v>
          </cell>
          <cell r="C2594">
            <v>6375999069.0100708</v>
          </cell>
          <cell r="D2594">
            <v>2593</v>
          </cell>
          <cell r="E2594">
            <v>84.535584648709872</v>
          </cell>
          <cell r="F2594">
            <v>1.2657508315937209</v>
          </cell>
          <cell r="G2594">
            <v>1.413102779843598</v>
          </cell>
          <cell r="H2594">
            <v>1.1906287330187839</v>
          </cell>
          <cell r="I2594">
            <v>1.4926232068228269</v>
          </cell>
          <cell r="J2594">
            <v>1.233802891424006</v>
          </cell>
          <cell r="K2594">
            <v>1.182167053585772</v>
          </cell>
          <cell r="L2594">
            <v>1.221975935088949</v>
          </cell>
          <cell r="M2594">
            <v>1.396039591934084</v>
          </cell>
          <cell r="N2594">
            <v>1.8264120854437349</v>
          </cell>
          <cell r="O2594">
            <v>2.0825399885238771</v>
          </cell>
          <cell r="P2594">
            <v>2.0762775357022178</v>
          </cell>
          <cell r="Q2594">
            <v>2.0055594743067222</v>
          </cell>
        </row>
        <row r="2595">
          <cell r="A2595" t="str">
            <v>PAAS CN Equity</v>
          </cell>
          <cell r="B2595" t="str">
            <v>PAN AMER SILVER</v>
          </cell>
          <cell r="C2595">
            <v>6371443912.3660583</v>
          </cell>
          <cell r="D2595">
            <v>2594</v>
          </cell>
          <cell r="E2595">
            <v>61.410718321552743</v>
          </cell>
          <cell r="F2595">
            <v>19.851116894937039</v>
          </cell>
          <cell r="G2595">
            <v>23.688871967629101</v>
          </cell>
          <cell r="H2595">
            <v>22.393677070736889</v>
          </cell>
          <cell r="I2595">
            <v>21.011995038728859</v>
          </cell>
          <cell r="J2595">
            <v>14.566042251991799</v>
          </cell>
          <cell r="K2595">
            <v>21.78759118622099</v>
          </cell>
          <cell r="L2595">
            <v>30.38905605283162</v>
          </cell>
          <cell r="M2595">
            <v>30.36082340625671</v>
          </cell>
          <cell r="N2595">
            <v>37.339599081910357</v>
          </cell>
          <cell r="O2595">
            <v>35.622414208110058</v>
          </cell>
          <cell r="P2595">
            <v>33.749528620317513</v>
          </cell>
          <cell r="Q2595">
            <v>32.727135116309682</v>
          </cell>
        </row>
        <row r="2596">
          <cell r="A2596" t="str">
            <v>000860 CH Equity</v>
          </cell>
          <cell r="B2596" t="str">
            <v>BEIJING SHUNX-A</v>
          </cell>
          <cell r="C2596">
            <v>6371232907.1955566</v>
          </cell>
          <cell r="D2596">
            <v>2595</v>
          </cell>
          <cell r="E2596">
            <v>9.9833656058192268</v>
          </cell>
          <cell r="F2596">
            <v>6.9722844215673376</v>
          </cell>
          <cell r="G2596">
            <v>7.5652696868939984</v>
          </cell>
          <cell r="H2596">
            <v>6.7165135374906981</v>
          </cell>
          <cell r="I2596">
            <v>8.2747922612616094</v>
          </cell>
          <cell r="J2596">
            <v>8.3521128548492811</v>
          </cell>
          <cell r="K2596">
            <v>7.6989512215291143</v>
          </cell>
          <cell r="L2596">
            <v>7.7148631948666662</v>
          </cell>
          <cell r="M2596">
            <v>8.2998586251846973</v>
          </cell>
          <cell r="N2596">
            <v>9.0160293450692848</v>
          </cell>
          <cell r="O2596">
            <v>10.75100318658224</v>
          </cell>
          <cell r="P2596">
            <v>8.8587838901895566</v>
          </cell>
          <cell r="Q2596">
            <v>7.7248409749134908</v>
          </cell>
        </row>
        <row r="2597">
          <cell r="A2597" t="str">
            <v>PSON LN Equity</v>
          </cell>
          <cell r="B2597" t="str">
            <v>PEARSON PLC</v>
          </cell>
          <cell r="C2597">
            <v>6368503056.5189209</v>
          </cell>
          <cell r="D2597">
            <v>2596</v>
          </cell>
          <cell r="E2597">
            <v>-0.78781256781561604</v>
          </cell>
          <cell r="F2597">
            <v>8.280347105980411</v>
          </cell>
          <cell r="G2597">
            <v>8.4447093792259693</v>
          </cell>
          <cell r="H2597">
            <v>7.3712336189494181</v>
          </cell>
          <cell r="I2597">
            <v>7.0449499879032373</v>
          </cell>
          <cell r="J2597">
            <v>6.5619133477355263</v>
          </cell>
          <cell r="K2597">
            <v>5.6996713117696336</v>
          </cell>
          <cell r="L2597">
            <v>6.2312535001983633</v>
          </cell>
          <cell r="M2597">
            <v>7.1241548042828526</v>
          </cell>
          <cell r="N2597">
            <v>7.0748238683177078</v>
          </cell>
          <cell r="O2597">
            <v>7.2772128703661556</v>
          </cell>
          <cell r="P2597">
            <v>7.0659119598567486</v>
          </cell>
          <cell r="Q2597">
            <v>6.6305887282375124</v>
          </cell>
        </row>
        <row r="2598">
          <cell r="A2598" t="str">
            <v>000977 CH Equity</v>
          </cell>
          <cell r="B2598" t="str">
            <v>INSPUR ELECTRO-A</v>
          </cell>
          <cell r="C2598">
            <v>6365743826.6983032</v>
          </cell>
          <cell r="D2598">
            <v>2597</v>
          </cell>
          <cell r="E2598">
            <v>5.2180964893611001E-2</v>
          </cell>
          <cell r="F2598">
            <v>4.005776236130032</v>
          </cell>
          <cell r="G2598">
            <v>3.9963310736703761</v>
          </cell>
          <cell r="H2598">
            <v>4.2266025298758336</v>
          </cell>
          <cell r="I2598">
            <v>5.7642216480599018</v>
          </cell>
          <cell r="J2598">
            <v>5.2915494341476688</v>
          </cell>
          <cell r="K2598">
            <v>5.875440776348114</v>
          </cell>
          <cell r="L2598">
            <v>5.6539183738359498</v>
          </cell>
          <cell r="M2598">
            <v>5.2786421224959668</v>
          </cell>
          <cell r="N2598">
            <v>5.5723476792662723</v>
          </cell>
          <cell r="O2598">
            <v>5.263465746984366</v>
          </cell>
          <cell r="P2598">
            <v>4.4750405202580623</v>
          </cell>
          <cell r="Q2598">
            <v>4.1321697752802606</v>
          </cell>
        </row>
        <row r="2599">
          <cell r="A2599" t="str">
            <v>9201 JP Equity</v>
          </cell>
          <cell r="B2599" t="str">
            <v>JAPAN AIRLINES C</v>
          </cell>
          <cell r="C2599">
            <v>6364261526.569519</v>
          </cell>
          <cell r="D2599">
            <v>2598</v>
          </cell>
          <cell r="E2599">
            <v>-42.942227516378793</v>
          </cell>
          <cell r="F2599">
            <v>31.098680141381919</v>
          </cell>
          <cell r="G2599">
            <v>31.265530060045421</v>
          </cell>
          <cell r="H2599">
            <v>27.946996510960162</v>
          </cell>
          <cell r="I2599">
            <v>24.763364060316231</v>
          </cell>
          <cell r="J2599">
            <v>17.734403933398429</v>
          </cell>
          <cell r="K2599">
            <v>17.582879855763171</v>
          </cell>
          <cell r="L2599">
            <v>19.96188799850643</v>
          </cell>
          <cell r="M2599">
            <v>17.785329108592119</v>
          </cell>
          <cell r="N2599">
            <v>15.79319522576407</v>
          </cell>
          <cell r="O2599">
            <v>19.864176655188199</v>
          </cell>
          <cell r="P2599">
            <v>18.62624279782176</v>
          </cell>
          <cell r="Q2599">
            <v>17.6442532800138</v>
          </cell>
        </row>
        <row r="2600">
          <cell r="A2600" t="str">
            <v>5876 TT Equity</v>
          </cell>
          <cell r="B2600" t="str">
            <v>SHANGHAI COMMERC</v>
          </cell>
          <cell r="C2600">
            <v>6361897544.487793</v>
          </cell>
          <cell r="D2600">
            <v>2599</v>
          </cell>
          <cell r="E2600">
            <v>-19.109238637479109</v>
          </cell>
          <cell r="F2600">
            <v>1.624217364701579</v>
          </cell>
          <cell r="G2600">
            <v>1.741285234689713</v>
          </cell>
          <cell r="H2600">
            <v>1.6382071825548219</v>
          </cell>
          <cell r="I2600">
            <v>1.6414687104904431</v>
          </cell>
          <cell r="J2600">
            <v>1.270920654758811</v>
          </cell>
          <cell r="K2600">
            <v>1.4846824166330921</v>
          </cell>
          <cell r="L2600">
            <v>1.453197000548244</v>
          </cell>
          <cell r="M2600">
            <v>1.563345923759627</v>
          </cell>
          <cell r="N2600">
            <v>1.408283291042508</v>
          </cell>
          <cell r="O2600">
            <v>1.4200680758804081</v>
          </cell>
          <cell r="P2600">
            <v>1.3387779212933419</v>
          </cell>
          <cell r="Q2600">
            <v>1.3288281137910469</v>
          </cell>
        </row>
        <row r="2601">
          <cell r="A2601" t="str">
            <v>SAGAA SS Equity</v>
          </cell>
          <cell r="B2601" t="str">
            <v>SAGAX AB-A</v>
          </cell>
          <cell r="C2601">
            <v>6361703576.7827759</v>
          </cell>
          <cell r="D2601">
            <v>2600</v>
          </cell>
          <cell r="E2601">
            <v>24.659829732776899</v>
          </cell>
          <cell r="F2601">
            <v>13.51436275988817</v>
          </cell>
          <cell r="G2601">
            <v>14.83964658528566</v>
          </cell>
          <cell r="H2601">
            <v>15.43289794027805</v>
          </cell>
          <cell r="I2601">
            <v>14.4058887809515</v>
          </cell>
          <cell r="J2601">
            <v>10.44007435441017</v>
          </cell>
          <cell r="K2601">
            <v>11.3271570764482</v>
          </cell>
          <cell r="L2601">
            <v>13.32722045481205</v>
          </cell>
          <cell r="M2601">
            <v>14.3096916154027</v>
          </cell>
          <cell r="N2601">
            <v>15.296454772353171</v>
          </cell>
          <cell r="O2601">
            <v>16.240871742367741</v>
          </cell>
          <cell r="P2601">
            <v>17.93641567230225</v>
          </cell>
          <cell r="Q2601">
            <v>16.573719054460529</v>
          </cell>
        </row>
        <row r="2602">
          <cell r="A2602" t="str">
            <v>1727 HK Equity</v>
          </cell>
          <cell r="B2602" t="str">
            <v>HEBEI CONSTRUC-H</v>
          </cell>
          <cell r="C2602">
            <v>6361574024.8554688</v>
          </cell>
          <cell r="D2602">
            <v>2601</v>
          </cell>
          <cell r="E2602">
            <v>418.04586230777358</v>
          </cell>
          <cell r="F2602">
            <v>0.60163243438306302</v>
          </cell>
          <cell r="G2602">
            <v>0.62107023110985404</v>
          </cell>
          <cell r="H2602">
            <v>0.59607337949775308</v>
          </cell>
          <cell r="I2602">
            <v>0.58474275536821108</v>
          </cell>
          <cell r="J2602">
            <v>0.59330337605676708</v>
          </cell>
          <cell r="K2602">
            <v>0.65012128337889408</v>
          </cell>
          <cell r="L2602">
            <v>0.86175755849264801</v>
          </cell>
          <cell r="M2602">
            <v>1.1715222057611641</v>
          </cell>
          <cell r="N2602">
            <v>1.328946600131786</v>
          </cell>
          <cell r="O2602">
            <v>2.2477418783403209</v>
          </cell>
          <cell r="P2602">
            <v>1.9173698742266509</v>
          </cell>
          <cell r="Q2602">
            <v>3.3934607936996031</v>
          </cell>
        </row>
        <row r="2603">
          <cell r="A2603" t="str">
            <v>5019 JP Equity</v>
          </cell>
          <cell r="B2603" t="str">
            <v>IDEMITSU KOSAN C</v>
          </cell>
          <cell r="C2603">
            <v>6360070454.1329956</v>
          </cell>
          <cell r="D2603">
            <v>2602</v>
          </cell>
          <cell r="E2603">
            <v>-20.350869193161252</v>
          </cell>
          <cell r="F2603">
            <v>27.201027808710929</v>
          </cell>
          <cell r="G2603">
            <v>27.887711534276601</v>
          </cell>
          <cell r="H2603">
            <v>25.287568788975481</v>
          </cell>
          <cell r="I2603">
            <v>24.61024601384997</v>
          </cell>
          <cell r="J2603">
            <v>22.758684773929421</v>
          </cell>
          <cell r="K2603">
            <v>22.785164681263272</v>
          </cell>
          <cell r="L2603">
            <v>22.150956507772211</v>
          </cell>
          <cell r="M2603">
            <v>21.150624305009838</v>
          </cell>
          <cell r="N2603">
            <v>20.482610101811591</v>
          </cell>
          <cell r="O2603">
            <v>21.97698556818068</v>
          </cell>
          <cell r="P2603">
            <v>21.241117168217901</v>
          </cell>
          <cell r="Q2603">
            <v>20.21936051547527</v>
          </cell>
        </row>
        <row r="2604">
          <cell r="A2604" t="str">
            <v>002185 CH Equity</v>
          </cell>
          <cell r="B2604" t="str">
            <v>TIANSHUI HUATI-A</v>
          </cell>
          <cell r="C2604">
            <v>6359132418.0567627</v>
          </cell>
          <cell r="D2604">
            <v>2603</v>
          </cell>
          <cell r="E2604">
            <v>176.20876266616719</v>
          </cell>
          <cell r="F2604">
            <v>0.85803985471021305</v>
          </cell>
          <cell r="G2604">
            <v>1.0727517586648361</v>
          </cell>
          <cell r="H2604">
            <v>1.206294988127965</v>
          </cell>
          <cell r="I2604">
            <v>1.9250384736405981</v>
          </cell>
          <cell r="J2604">
            <v>1.512676075944597</v>
          </cell>
          <cell r="K2604">
            <v>1.836252251521614</v>
          </cell>
          <cell r="L2604">
            <v>1.9487079315247231</v>
          </cell>
          <cell r="M2604">
            <v>1.9363507243539859</v>
          </cell>
          <cell r="N2604">
            <v>2.47389314130811</v>
          </cell>
          <cell r="O2604">
            <v>2.3066107034683232</v>
          </cell>
          <cell r="P2604">
            <v>2.0173759626619869</v>
          </cell>
          <cell r="Q2604">
            <v>2.1804107950675871</v>
          </cell>
        </row>
        <row r="2605">
          <cell r="A2605" t="str">
            <v>CLS1 GR Equity</v>
          </cell>
          <cell r="B2605" t="str">
            <v>MCKESSON EUROPE</v>
          </cell>
          <cell r="C2605">
            <v>6355417414.3649292</v>
          </cell>
          <cell r="D2605">
            <v>2604</v>
          </cell>
          <cell r="E2605">
            <v>0.76335438842323211</v>
          </cell>
          <cell r="F2605">
            <v>29.016499720573389</v>
          </cell>
          <cell r="G2605">
            <v>29.380680820579531</v>
          </cell>
          <cell r="H2605">
            <v>28.974582133026161</v>
          </cell>
          <cell r="I2605">
            <v>29.068000793457031</v>
          </cell>
          <cell r="J2605">
            <v>27.093998456954981</v>
          </cell>
          <cell r="K2605">
            <v>27.909518156509421</v>
          </cell>
          <cell r="L2605">
            <v>28.715400061225861</v>
          </cell>
          <cell r="M2605">
            <v>29.39904027038574</v>
          </cell>
          <cell r="N2605">
            <v>30.54740142822266</v>
          </cell>
          <cell r="O2605">
            <v>31.267081575126671</v>
          </cell>
          <cell r="P2605">
            <v>30.77190059623717</v>
          </cell>
          <cell r="Q2605">
            <v>30.349079253787981</v>
          </cell>
        </row>
        <row r="2606">
          <cell r="A2606" t="str">
            <v>3034 TT Equity</v>
          </cell>
          <cell r="B2606" t="str">
            <v>NOVATEK</v>
          </cell>
          <cell r="C2606">
            <v>6345326331.3100586</v>
          </cell>
          <cell r="D2606">
            <v>2605</v>
          </cell>
          <cell r="E2606">
            <v>43.651476409373217</v>
          </cell>
          <cell r="F2606">
            <v>7.2278493326157331</v>
          </cell>
          <cell r="G2606">
            <v>7.3334897384047508</v>
          </cell>
          <cell r="H2606">
            <v>7.0350431576371193</v>
          </cell>
          <cell r="I2606">
            <v>6.5625518281012774</v>
          </cell>
          <cell r="J2606">
            <v>5.7769120670855054</v>
          </cell>
          <cell r="K2606">
            <v>6.2716480437666178</v>
          </cell>
          <cell r="L2606">
            <v>6.9653235543519258</v>
          </cell>
          <cell r="M2606">
            <v>7.9351647850126028</v>
          </cell>
          <cell r="N2606">
            <v>10.05673936009407</v>
          </cell>
          <cell r="O2606">
            <v>8.3843540288507938</v>
          </cell>
          <cell r="P2606">
            <v>9.1491776593029499</v>
          </cell>
          <cell r="Q2606">
            <v>9.244021475315094</v>
          </cell>
        </row>
        <row r="2607">
          <cell r="A2607" t="str">
            <v>2689 HK Equity</v>
          </cell>
          <cell r="B2607" t="str">
            <v>NINE DRAGONS PAP</v>
          </cell>
          <cell r="C2607">
            <v>6342965401.6142578</v>
          </cell>
          <cell r="D2607">
            <v>2606</v>
          </cell>
          <cell r="E2607">
            <v>41.480275521600248</v>
          </cell>
          <cell r="F2607">
            <v>1.0154942037908801</v>
          </cell>
          <cell r="G2607">
            <v>1.0393944112211391</v>
          </cell>
          <cell r="H2607">
            <v>0.95912450406116512</v>
          </cell>
          <cell r="I2607">
            <v>1.2118954132793081</v>
          </cell>
          <cell r="J2607">
            <v>0.89769382730403902</v>
          </cell>
          <cell r="K2607">
            <v>0.96744239330291704</v>
          </cell>
          <cell r="L2607">
            <v>0.8501470939966681</v>
          </cell>
          <cell r="M2607">
            <v>0.90444614532265211</v>
          </cell>
          <cell r="N2607">
            <v>1.0605768160836251</v>
          </cell>
          <cell r="O2607">
            <v>1.141935499060537</v>
          </cell>
          <cell r="P2607">
            <v>1.254161246302701</v>
          </cell>
          <cell r="Q2607">
            <v>1.344481473574461</v>
          </cell>
        </row>
        <row r="2608">
          <cell r="A2608" t="str">
            <v>EMAARMLS UH Equity</v>
          </cell>
          <cell r="B2608" t="str">
            <v>EMAAR MALLS PJSC</v>
          </cell>
          <cell r="C2608">
            <v>6342389233.1229858</v>
          </cell>
          <cell r="D2608">
            <v>2607</v>
          </cell>
          <cell r="E2608">
            <v>-5.7894745097596294</v>
          </cell>
          <cell r="F2608">
            <v>0.520010861309533</v>
          </cell>
          <cell r="G2608">
            <v>0.49823032206446211</v>
          </cell>
          <cell r="H2608">
            <v>0.48461745258072902</v>
          </cell>
          <cell r="I2608">
            <v>0.42199833734002101</v>
          </cell>
          <cell r="J2608">
            <v>0.28041708971978402</v>
          </cell>
          <cell r="K2608">
            <v>0.351211519882412</v>
          </cell>
          <cell r="L2608">
            <v>0.37026952417741299</v>
          </cell>
          <cell r="M2608">
            <v>0.37843722639431499</v>
          </cell>
          <cell r="N2608">
            <v>0.351211519882412</v>
          </cell>
          <cell r="O2608">
            <v>0.37843722639431499</v>
          </cell>
          <cell r="P2608">
            <v>0.40294036550058399</v>
          </cell>
          <cell r="Q2608">
            <v>0.38660492861121698</v>
          </cell>
        </row>
        <row r="2609">
          <cell r="A2609" t="str">
            <v>BL US Equity</v>
          </cell>
          <cell r="B2609" t="str">
            <v>BLACKLINE INC</v>
          </cell>
          <cell r="C2609">
            <v>6334690304</v>
          </cell>
          <cell r="D2609">
            <v>2608</v>
          </cell>
          <cell r="E2609">
            <v>108.4008270326879</v>
          </cell>
          <cell r="F2609">
            <v>52.450000762939453</v>
          </cell>
          <cell r="G2609">
            <v>51.560001373291023</v>
          </cell>
          <cell r="H2609">
            <v>61.509998321533203</v>
          </cell>
          <cell r="I2609">
            <v>63.020000457763672</v>
          </cell>
          <cell r="J2609">
            <v>49.939998626708977</v>
          </cell>
          <cell r="K2609">
            <v>59.659999847412109</v>
          </cell>
          <cell r="L2609">
            <v>77.44000244140625</v>
          </cell>
          <cell r="M2609">
            <v>87.160003662109375</v>
          </cell>
          <cell r="N2609">
            <v>90.849998474121094</v>
          </cell>
          <cell r="O2609">
            <v>90.819999694824219</v>
          </cell>
          <cell r="P2609">
            <v>90.94000244140625</v>
          </cell>
          <cell r="Q2609">
            <v>97.44000244140625</v>
          </cell>
        </row>
        <row r="2610">
          <cell r="A2610" t="str">
            <v>MUTH IN Equity</v>
          </cell>
          <cell r="B2610" t="str">
            <v>MUTHOOT FINANCE</v>
          </cell>
          <cell r="C2610">
            <v>6330609281.8312988</v>
          </cell>
          <cell r="D2610">
            <v>2609</v>
          </cell>
          <cell r="E2610">
            <v>70.031993993551154</v>
          </cell>
          <cell r="F2610">
            <v>9.4496426385366021</v>
          </cell>
          <cell r="G2610">
            <v>10.65863159545302</v>
          </cell>
          <cell r="H2610">
            <v>10.49726431633815</v>
          </cell>
          <cell r="I2610">
            <v>11.83903488765111</v>
          </cell>
          <cell r="J2610">
            <v>7.8942727600224316</v>
          </cell>
          <cell r="K2610">
            <v>11.371290654751141</v>
          </cell>
          <cell r="L2610">
            <v>11.71644528982563</v>
          </cell>
          <cell r="M2610">
            <v>14.5276948716471</v>
          </cell>
          <cell r="N2610">
            <v>17.048318116828909</v>
          </cell>
          <cell r="O2610">
            <v>15.86297959037142</v>
          </cell>
          <cell r="P2610">
            <v>15.75472422642633</v>
          </cell>
          <cell r="Q2610">
            <v>16.615554247051481</v>
          </cell>
        </row>
        <row r="2611">
          <cell r="A2611" t="str">
            <v>600795 CH Equity</v>
          </cell>
          <cell r="B2611" t="str">
            <v>GD POWER DEVEL-A</v>
          </cell>
          <cell r="C2611">
            <v>6327477040.7631836</v>
          </cell>
          <cell r="D2611">
            <v>2610</v>
          </cell>
          <cell r="E2611">
            <v>-1.056607885995686</v>
          </cell>
          <cell r="F2611">
            <v>0.32389583717652598</v>
          </cell>
          <cell r="G2611">
            <v>0.33604271669414498</v>
          </cell>
          <cell r="H2611">
            <v>0.28626361726003002</v>
          </cell>
          <cell r="I2611">
            <v>0.31030473034798001</v>
          </cell>
          <cell r="J2611">
            <v>0.28450704931793103</v>
          </cell>
          <cell r="K2611">
            <v>0.28173800484253803</v>
          </cell>
          <cell r="L2611">
            <v>0.25674121743517703</v>
          </cell>
          <cell r="M2611">
            <v>0.26308345400966698</v>
          </cell>
          <cell r="N2611">
            <v>0.29509088560830998</v>
          </cell>
          <cell r="O2611">
            <v>0.29876099981493098</v>
          </cell>
          <cell r="P2611">
            <v>0.29745251553528401</v>
          </cell>
          <cell r="Q2611">
            <v>0.29889112710952798</v>
          </cell>
        </row>
        <row r="2612">
          <cell r="A2612" t="str">
            <v>086280 KS Equity</v>
          </cell>
          <cell r="B2612" t="str">
            <v>HYUNDAI GLOVIS</v>
          </cell>
          <cell r="C2612">
            <v>6327296442.5270996</v>
          </cell>
          <cell r="D2612">
            <v>2611</v>
          </cell>
          <cell r="E2612">
            <v>26.006191233346669</v>
          </cell>
          <cell r="F2612">
            <v>124.766061315313</v>
          </cell>
          <cell r="G2612">
            <v>123.7034914665855</v>
          </cell>
          <cell r="H2612">
            <v>119.98053552815691</v>
          </cell>
          <cell r="I2612">
            <v>102.8374723682646</v>
          </cell>
          <cell r="J2612">
            <v>69.672894745599478</v>
          </cell>
          <cell r="K2612">
            <v>82.912637386471033</v>
          </cell>
          <cell r="L2612">
            <v>93.118238146416843</v>
          </cell>
          <cell r="M2612">
            <v>85.327783017419279</v>
          </cell>
          <cell r="N2612">
            <v>91.676296986406669</v>
          </cell>
          <cell r="O2612">
            <v>123.13607987016439</v>
          </cell>
          <cell r="P2612">
            <v>123.7974995747209</v>
          </cell>
          <cell r="Q2612">
            <v>153.34450139198449</v>
          </cell>
        </row>
        <row r="2613">
          <cell r="A2613" t="str">
            <v>PMAH MK Equity</v>
          </cell>
          <cell r="B2613" t="str">
            <v>PRESS METAL ALUM</v>
          </cell>
          <cell r="C2613">
            <v>6325223830.9715576</v>
          </cell>
          <cell r="D2613">
            <v>2612</v>
          </cell>
          <cell r="E2613">
            <v>39.624554399951897</v>
          </cell>
          <cell r="F2613">
            <v>1.1253441145305769</v>
          </cell>
          <cell r="G2613">
            <v>1.136780397066488</v>
          </cell>
          <cell r="H2613">
            <v>1.1907655217541091</v>
          </cell>
          <cell r="I2613">
            <v>1.106089461182947</v>
          </cell>
          <cell r="J2613">
            <v>0.70222141234250302</v>
          </cell>
          <cell r="K2613">
            <v>0.91681214233551611</v>
          </cell>
          <cell r="L2613">
            <v>0.87611541025324202</v>
          </cell>
          <cell r="M2613">
            <v>1.0662871391755859</v>
          </cell>
          <cell r="N2613">
            <v>1.124393437057734</v>
          </cell>
          <cell r="O2613">
            <v>1.2576946481761979</v>
          </cell>
          <cell r="P2613">
            <v>1.2311770333167329</v>
          </cell>
          <cell r="Q2613">
            <v>1.3375029545464661</v>
          </cell>
        </row>
        <row r="2614">
          <cell r="A2614" t="str">
            <v>TIMS3 BZ Equity</v>
          </cell>
          <cell r="B2614" t="str">
            <v>TIM SA</v>
          </cell>
          <cell r="C2614">
            <v>6322776042.9528809</v>
          </cell>
          <cell r="D2614">
            <v>2613</v>
          </cell>
          <cell r="E2614">
            <v>6.539238523108537</v>
          </cell>
          <cell r="F2614">
            <v>3.2395567782202761</v>
          </cell>
          <cell r="G2614">
            <v>3.8983008501489</v>
          </cell>
          <cell r="H2614">
            <v>4.021782590910135</v>
          </cell>
          <cell r="I2614">
            <v>3.701143922027768</v>
          </cell>
          <cell r="J2614">
            <v>2.4243920404048249</v>
          </cell>
          <cell r="K2614">
            <v>2.3241411441223652</v>
          </cell>
          <cell r="L2614">
            <v>2.5041705548328248</v>
          </cell>
          <cell r="M2614">
            <v>2.7165546987093592</v>
          </cell>
          <cell r="N2614">
            <v>2.8728283785405608</v>
          </cell>
          <cell r="O2614">
            <v>2.8092518448829651</v>
          </cell>
          <cell r="P2614">
            <v>2.3169649410164079</v>
          </cell>
          <cell r="Q2614">
            <v>2.0633815028905929</v>
          </cell>
        </row>
        <row r="2615">
          <cell r="A2615" t="str">
            <v>HLF US Equity</v>
          </cell>
          <cell r="B2615" t="str">
            <v>HERBALIFE NUTRIT</v>
          </cell>
          <cell r="C2615">
            <v>6321517568</v>
          </cell>
          <cell r="D2615">
            <v>2614</v>
          </cell>
          <cell r="E2615">
            <v>7.7872470804853933</v>
          </cell>
          <cell r="F2615">
            <v>44.790000915527337</v>
          </cell>
          <cell r="G2615">
            <v>47.669998168945313</v>
          </cell>
          <cell r="H2615">
            <v>39.720001220703118</v>
          </cell>
          <cell r="I2615">
            <v>34.310001373291023</v>
          </cell>
          <cell r="J2615">
            <v>27.45999908447266</v>
          </cell>
          <cell r="K2615">
            <v>34.880001068115227</v>
          </cell>
          <cell r="L2615">
            <v>44.430000305175781</v>
          </cell>
          <cell r="M2615">
            <v>44.959999084472663</v>
          </cell>
          <cell r="N2615">
            <v>51.299999237060547</v>
          </cell>
          <cell r="O2615">
            <v>49.909999847412109</v>
          </cell>
          <cell r="P2615">
            <v>47.889999389648438</v>
          </cell>
          <cell r="Q2615">
            <v>45.529998779296882</v>
          </cell>
        </row>
        <row r="2616">
          <cell r="A2616" t="str">
            <v>FVRR US Equity</v>
          </cell>
          <cell r="B2616" t="str">
            <v>FIVERR INTERNATI</v>
          </cell>
          <cell r="C2616">
            <v>6316888576</v>
          </cell>
          <cell r="D2616">
            <v>2615</v>
          </cell>
          <cell r="E2616">
            <v>705.91401139008451</v>
          </cell>
          <cell r="F2616">
            <v>22.54000091552734</v>
          </cell>
          <cell r="G2616">
            <v>23.5</v>
          </cell>
          <cell r="H2616">
            <v>25.590000152587891</v>
          </cell>
          <cell r="I2616">
            <v>34.340000152587891</v>
          </cell>
          <cell r="J2616">
            <v>24.229999542236332</v>
          </cell>
          <cell r="K2616">
            <v>39.509998321533203</v>
          </cell>
          <cell r="L2616">
            <v>68.569999694824219</v>
          </cell>
          <cell r="M2616">
            <v>75.199996948242188</v>
          </cell>
          <cell r="N2616">
            <v>102.1699981689453</v>
          </cell>
          <cell r="O2616">
            <v>125.30999755859381</v>
          </cell>
          <cell r="P2616">
            <v>149.77000427246091</v>
          </cell>
          <cell r="Q2616">
            <v>151.3699951171875</v>
          </cell>
        </row>
        <row r="2617">
          <cell r="A2617" t="str">
            <v>IYW US Equity</v>
          </cell>
          <cell r="B2617" t="str">
            <v>ISHARES USTECHNO</v>
          </cell>
          <cell r="C2617">
            <v>6310539776</v>
          </cell>
          <cell r="D2617">
            <v>2616</v>
          </cell>
          <cell r="E2617">
            <v>44.100988282671729</v>
          </cell>
          <cell r="F2617">
            <v>220.53999328613281</v>
          </cell>
          <cell r="G2617">
            <v>232.6000061035156</v>
          </cell>
          <cell r="H2617">
            <v>245.72999572753909</v>
          </cell>
          <cell r="I2617">
            <v>236.9100036621094</v>
          </cell>
          <cell r="J2617">
            <v>194.91999816894531</v>
          </cell>
          <cell r="K2617">
            <v>227.55000305175781</v>
          </cell>
          <cell r="L2617">
            <v>253.0299987792969</v>
          </cell>
          <cell r="M2617">
            <v>270.83999633789063</v>
          </cell>
          <cell r="N2617">
            <v>292.29998779296881</v>
          </cell>
          <cell r="O2617">
            <v>326.39999389648438</v>
          </cell>
          <cell r="P2617">
            <v>305.1400146484375</v>
          </cell>
          <cell r="Q2617">
            <v>292.60000610351563</v>
          </cell>
        </row>
        <row r="2618">
          <cell r="A2618" t="str">
            <v>BRPT IJ Equity</v>
          </cell>
          <cell r="B2618" t="str">
            <v>BARITO PACIFIC</v>
          </cell>
          <cell r="C2618">
            <v>6307338815.237915</v>
          </cell>
          <cell r="D2618">
            <v>2617</v>
          </cell>
          <cell r="E2618">
            <v>-22.891566265060241</v>
          </cell>
          <cell r="F2618">
            <v>9.7747558029369006E-2</v>
          </cell>
          <cell r="G2618">
            <v>0.108883760549361</v>
          </cell>
          <cell r="H2618">
            <v>9.2815029347548011E-2</v>
          </cell>
          <cell r="I2618">
            <v>6.6883716244774002E-2</v>
          </cell>
          <cell r="J2618">
            <v>4.4443119895732013E-2</v>
          </cell>
          <cell r="K2618">
            <v>9.5044573390624013E-2</v>
          </cell>
          <cell r="L2618">
            <v>9.2821781800012007E-2</v>
          </cell>
          <cell r="M2618">
            <v>7.975034604896801E-2</v>
          </cell>
          <cell r="N2618">
            <v>6.0809891365352003E-2</v>
          </cell>
          <cell r="O2618">
            <v>5.8017236915475001E-2</v>
          </cell>
          <cell r="P2618">
            <v>5.5899784274516001E-2</v>
          </cell>
          <cell r="Q2618">
            <v>6.1525841010734002E-2</v>
          </cell>
        </row>
        <row r="2619">
          <cell r="A2619" t="str">
            <v>NPI CN Equity</v>
          </cell>
          <cell r="B2619" t="str">
            <v>NORTHLAND POWER</v>
          </cell>
          <cell r="C2619">
            <v>6302944532.694397</v>
          </cell>
          <cell r="D2619">
            <v>2618</v>
          </cell>
          <cell r="E2619">
            <v>55.577115179316287</v>
          </cell>
          <cell r="F2619">
            <v>20.77599814669713</v>
          </cell>
          <cell r="G2619">
            <v>20.947247425170421</v>
          </cell>
          <cell r="H2619">
            <v>22.551749396210202</v>
          </cell>
          <cell r="I2619">
            <v>23.51574334113138</v>
          </cell>
          <cell r="J2619">
            <v>19.440145666471839</v>
          </cell>
          <cell r="K2619">
            <v>20.942780345678329</v>
          </cell>
          <cell r="L2619">
            <v>23.152165481549218</v>
          </cell>
          <cell r="M2619">
            <v>25.02209015039352</v>
          </cell>
          <cell r="N2619">
            <v>27.379886826836351</v>
          </cell>
          <cell r="O2619">
            <v>28.150359361746951</v>
          </cell>
          <cell r="P2619">
            <v>30.567881773582489</v>
          </cell>
          <cell r="Q2619">
            <v>32.900693481097278</v>
          </cell>
        </row>
        <row r="2620">
          <cell r="A2620" t="str">
            <v>002013 CH Equity</v>
          </cell>
          <cell r="B2620" t="str">
            <v>AVIC ELECTROME-A</v>
          </cell>
          <cell r="C2620">
            <v>6301820893.1233521</v>
          </cell>
          <cell r="D2620">
            <v>2619</v>
          </cell>
          <cell r="E2620">
            <v>64.129456007740274</v>
          </cell>
          <cell r="F2620">
            <v>0.90918132229419502</v>
          </cell>
          <cell r="G2620">
            <v>0.99663955496929213</v>
          </cell>
          <cell r="H2620">
            <v>0.87730539652142203</v>
          </cell>
          <cell r="I2620">
            <v>1.1650792391610589</v>
          </cell>
          <cell r="J2620">
            <v>1.029577492015882</v>
          </cell>
          <cell r="K2620">
            <v>1.170840913493066</v>
          </cell>
          <cell r="L2620">
            <v>1.1462162387119861</v>
          </cell>
          <cell r="M2620">
            <v>1.1244695661892481</v>
          </cell>
          <cell r="N2620">
            <v>1.5585383293054209</v>
          </cell>
          <cell r="O2620">
            <v>1.5641017788548199</v>
          </cell>
          <cell r="P2620">
            <v>1.6890002301154541</v>
          </cell>
          <cell r="Q2620">
            <v>1.5886063576898271</v>
          </cell>
        </row>
        <row r="2621">
          <cell r="A2621" t="str">
            <v>CAE CN Equity</v>
          </cell>
          <cell r="B2621" t="str">
            <v>CAE INC</v>
          </cell>
          <cell r="C2621">
            <v>6301406105.094635</v>
          </cell>
          <cell r="D2621">
            <v>2620</v>
          </cell>
          <cell r="E2621">
            <v>-11.26524215802489</v>
          </cell>
          <cell r="F2621">
            <v>26.63358084204901</v>
          </cell>
          <cell r="G2621">
            <v>26.476704729827588</v>
          </cell>
          <cell r="H2621">
            <v>29.875798728891141</v>
          </cell>
          <cell r="I2621">
            <v>27.743627615604051</v>
          </cell>
          <cell r="J2621">
            <v>11.67534126647331</v>
          </cell>
          <cell r="K2621">
            <v>16.06559666599389</v>
          </cell>
          <cell r="L2621">
            <v>15.304846197981311</v>
          </cell>
          <cell r="M2621">
            <v>16.215021894894559</v>
          </cell>
          <cell r="N2621">
            <v>14.91345831127069</v>
          </cell>
          <cell r="O2621">
            <v>15.947021377686159</v>
          </cell>
          <cell r="P2621">
            <v>15.298984480234139</v>
          </cell>
          <cell r="Q2621">
            <v>17.29550283228707</v>
          </cell>
        </row>
        <row r="2622">
          <cell r="A2622" t="str">
            <v>300146 CH Equity</v>
          </cell>
          <cell r="B2622" t="str">
            <v>BY-HEALTH CO L-A</v>
          </cell>
          <cell r="C2622">
            <v>6298819722.9636841</v>
          </cell>
          <cell r="D2622">
            <v>2621</v>
          </cell>
          <cell r="E2622">
            <v>69.621402670584004</v>
          </cell>
          <cell r="F2622">
            <v>2.0456578904878309</v>
          </cell>
          <cell r="G2622">
            <v>2.3393745142709581</v>
          </cell>
          <cell r="H2622">
            <v>2.2431104443967338</v>
          </cell>
          <cell r="I2622">
            <v>2.3904955177858942</v>
          </cell>
          <cell r="J2622">
            <v>2.2633803162797221</v>
          </cell>
          <cell r="K2622">
            <v>2.63899307192878</v>
          </cell>
          <cell r="L2622">
            <v>2.6614101662512439</v>
          </cell>
          <cell r="M2622">
            <v>2.8628005419290048</v>
          </cell>
          <cell r="N2622">
            <v>3.604119826751059</v>
          </cell>
          <cell r="O2622">
            <v>3.5807386323558599</v>
          </cell>
          <cell r="P2622">
            <v>3.0938007319244321</v>
          </cell>
          <cell r="Q2622">
            <v>3.909495919789038</v>
          </cell>
        </row>
        <row r="2623">
          <cell r="A2623" t="str">
            <v>ZION US Equity</v>
          </cell>
          <cell r="B2623" t="str">
            <v>ZIONS BANCORP NA</v>
          </cell>
          <cell r="C2623">
            <v>6296404992</v>
          </cell>
          <cell r="D2623">
            <v>2622</v>
          </cell>
          <cell r="E2623">
            <v>-19.177105254957699</v>
          </cell>
          <cell r="F2623">
            <v>49.5</v>
          </cell>
          <cell r="G2623">
            <v>51.919998168945313</v>
          </cell>
          <cell r="H2623">
            <v>46.104999542236328</v>
          </cell>
          <cell r="I2623">
            <v>41.299999237060547</v>
          </cell>
          <cell r="J2623">
            <v>25.319999694824219</v>
          </cell>
          <cell r="K2623">
            <v>30.89999961853027</v>
          </cell>
          <cell r="L2623">
            <v>33.419998168945313</v>
          </cell>
          <cell r="M2623">
            <v>32.549999237060547</v>
          </cell>
          <cell r="N2623">
            <v>32.450000762939453</v>
          </cell>
          <cell r="O2623">
            <v>32.185001373291023</v>
          </cell>
          <cell r="P2623">
            <v>29.120000839233398</v>
          </cell>
          <cell r="Q2623">
            <v>33.215000152587891</v>
          </cell>
        </row>
        <row r="2624">
          <cell r="A2624" t="str">
            <v>FUTU US Equity</v>
          </cell>
          <cell r="B2624" t="str">
            <v>FUTU HOLDING-ADR</v>
          </cell>
          <cell r="C2624">
            <v>6294110720</v>
          </cell>
          <cell r="D2624">
            <v>2623</v>
          </cell>
          <cell r="E2624">
            <v>322.81816655939281</v>
          </cell>
          <cell r="F2624">
            <v>10.13000011444092</v>
          </cell>
          <cell r="G2624">
            <v>10.319999694824221</v>
          </cell>
          <cell r="H2624">
            <v>10.909999847412109</v>
          </cell>
          <cell r="I2624">
            <v>12.19999980926514</v>
          </cell>
          <cell r="J2624">
            <v>9.8999996185302734</v>
          </cell>
          <cell r="K2624">
            <v>10.439999580383301</v>
          </cell>
          <cell r="L2624">
            <v>16.840000152587891</v>
          </cell>
          <cell r="M2624">
            <v>23.239999771118161</v>
          </cell>
          <cell r="N2624">
            <v>35.680000305175781</v>
          </cell>
          <cell r="O2624">
            <v>33.049999237060547</v>
          </cell>
          <cell r="P2624">
            <v>29.020000457763668</v>
          </cell>
          <cell r="Q2624">
            <v>29.840000152587891</v>
          </cell>
        </row>
        <row r="2625">
          <cell r="A2625" t="str">
            <v>MAKRO TB Equity</v>
          </cell>
          <cell r="B2625" t="str">
            <v>SIAM MAKRO PUB</v>
          </cell>
          <cell r="C2625">
            <v>6282929262.3500977</v>
          </cell>
          <cell r="D2625">
            <v>2624</v>
          </cell>
          <cell r="E2625">
            <v>27.446234775501608</v>
          </cell>
          <cell r="F2625">
            <v>1.0733866039663551</v>
          </cell>
          <cell r="G2625">
            <v>1.0421219505369661</v>
          </cell>
          <cell r="H2625">
            <v>1.038112442940474</v>
          </cell>
          <cell r="I2625">
            <v>1.066437464207411</v>
          </cell>
          <cell r="J2625">
            <v>0.99005411472171512</v>
          </cell>
          <cell r="K2625">
            <v>1.0993572785519059</v>
          </cell>
          <cell r="L2625">
            <v>1.145014064386487</v>
          </cell>
          <cell r="M2625">
            <v>1.305146511644125</v>
          </cell>
          <cell r="N2625">
            <v>1.297661036252975</v>
          </cell>
          <cell r="O2625">
            <v>1.419224417768419</v>
          </cell>
          <cell r="P2625">
            <v>1.362656928598881</v>
          </cell>
          <cell r="Q2625">
            <v>1.2764932606369259</v>
          </cell>
        </row>
        <row r="2626">
          <cell r="A2626" t="str">
            <v>002508 CH Equity</v>
          </cell>
          <cell r="B2626" t="str">
            <v>HANGZHOU ROBAM-A</v>
          </cell>
          <cell r="C2626">
            <v>6277529083.4105825</v>
          </cell>
          <cell r="D2626">
            <v>2625</v>
          </cell>
          <cell r="E2626">
            <v>41.597587568454443</v>
          </cell>
          <cell r="F2626">
            <v>4.236216617086825</v>
          </cell>
          <cell r="G2626">
            <v>4.8553868075447326</v>
          </cell>
          <cell r="H2626">
            <v>4.2070783861021246</v>
          </cell>
          <cell r="I2626">
            <v>4.6545709894708116</v>
          </cell>
          <cell r="J2626">
            <v>3.9549297022651611</v>
          </cell>
          <cell r="K2626">
            <v>4.5134710125087167</v>
          </cell>
          <cell r="L2626">
            <v>4.8191585903423402</v>
          </cell>
          <cell r="M2626">
            <v>4.5318247540330958</v>
          </cell>
          <cell r="N2626">
            <v>5.5838072356495454</v>
          </cell>
          <cell r="O2626">
            <v>5.6837818774129119</v>
          </cell>
          <cell r="P2626">
            <v>4.8137239684029964</v>
          </cell>
          <cell r="Q2626">
            <v>5.6520311680340001</v>
          </cell>
        </row>
        <row r="2627">
          <cell r="A2627" t="str">
            <v>603486 CH Equity</v>
          </cell>
          <cell r="B2627" t="str">
            <v>ECOVACS ROBOTI-A</v>
          </cell>
          <cell r="C2627">
            <v>6276964808.6728516</v>
          </cell>
          <cell r="D2627">
            <v>2626</v>
          </cell>
          <cell r="E2627">
            <v>278.1364021425851</v>
          </cell>
          <cell r="F2627">
            <v>2.6891878831294211</v>
          </cell>
          <cell r="G2627">
            <v>2.913806529689964</v>
          </cell>
          <cell r="H2627">
            <v>2.8327279599977828</v>
          </cell>
          <cell r="I2627">
            <v>3.396112659509527</v>
          </cell>
          <cell r="J2627">
            <v>2.7028170692605902</v>
          </cell>
          <cell r="K2627">
            <v>2.756501876654283</v>
          </cell>
          <cell r="L2627">
            <v>4.1078594789628369</v>
          </cell>
          <cell r="M2627">
            <v>4.4497877196931768</v>
          </cell>
          <cell r="N2627">
            <v>4.6598574831355108</v>
          </cell>
          <cell r="O2627">
            <v>5.9166397422050068</v>
          </cell>
          <cell r="P2627">
            <v>6.8163749239931803</v>
          </cell>
          <cell r="Q2627">
            <v>10.29082159759537</v>
          </cell>
        </row>
        <row r="2628">
          <cell r="A2628" t="str">
            <v>WWG GR Equity</v>
          </cell>
          <cell r="B2628" t="str">
            <v>GELSENWASSER AG</v>
          </cell>
          <cell r="C2628">
            <v>6270975942.4728394</v>
          </cell>
          <cell r="D2628">
            <v>2627</v>
          </cell>
          <cell r="E2628">
            <v>62.931045783351621</v>
          </cell>
          <cell r="F2628">
            <v>1185.0249540805819</v>
          </cell>
          <cell r="G2628">
            <v>1188.6839985847471</v>
          </cell>
          <cell r="H2628">
            <v>1470.847065448761</v>
          </cell>
          <cell r="I2628">
            <v>1285.7000350952151</v>
          </cell>
          <cell r="J2628">
            <v>1289.149966239929</v>
          </cell>
          <cell r="K2628">
            <v>1340.535931587219</v>
          </cell>
          <cell r="L2628">
            <v>1446.9000458717351</v>
          </cell>
          <cell r="M2628">
            <v>1689.599990844727</v>
          </cell>
          <cell r="N2628">
            <v>1762.3500823974609</v>
          </cell>
          <cell r="O2628">
            <v>2004.9120426177981</v>
          </cell>
          <cell r="P2628">
            <v>1914.4349813461299</v>
          </cell>
          <cell r="Q2628">
            <v>1848.8519275188451</v>
          </cell>
        </row>
        <row r="2629">
          <cell r="A2629" t="str">
            <v>9009 JP Equity</v>
          </cell>
          <cell r="B2629" t="str">
            <v>KEISEI ELEC RAIL</v>
          </cell>
          <cell r="C2629">
            <v>6260138623.946228</v>
          </cell>
          <cell r="D2629">
            <v>2628</v>
          </cell>
          <cell r="E2629">
            <v>-19.167472805907661</v>
          </cell>
          <cell r="F2629">
            <v>41.590243126265698</v>
          </cell>
          <cell r="G2629">
            <v>39.024388417601592</v>
          </cell>
          <cell r="H2629">
            <v>35.42836238630116</v>
          </cell>
          <cell r="I2629">
            <v>33.129177326336503</v>
          </cell>
          <cell r="J2629">
            <v>27.8016432384029</v>
          </cell>
          <cell r="K2629">
            <v>27.76737085077912</v>
          </cell>
          <cell r="L2629">
            <v>32.533926889300353</v>
          </cell>
          <cell r="M2629">
            <v>30.720537062734369</v>
          </cell>
          <cell r="N2629">
            <v>23.54604695551097</v>
          </cell>
          <cell r="O2629">
            <v>29.192605293355879</v>
          </cell>
          <cell r="P2629">
            <v>28.128847846761349</v>
          </cell>
          <cell r="Q2629">
            <v>29.70910754986107</v>
          </cell>
        </row>
        <row r="2630">
          <cell r="A2630" t="str">
            <v>GFINBURO MM Equity</v>
          </cell>
          <cell r="B2630" t="str">
            <v>GRUPO FIN INB-O</v>
          </cell>
          <cell r="C2630">
            <v>6259170914.4469604</v>
          </cell>
          <cell r="D2630">
            <v>2629</v>
          </cell>
          <cell r="E2630">
            <v>-21.002484768074609</v>
          </cell>
          <cell r="F2630">
            <v>1.1826852335356079</v>
          </cell>
          <cell r="G2630">
            <v>1.225764838522849</v>
          </cell>
          <cell r="H2630">
            <v>1.1425988549489721</v>
          </cell>
          <cell r="I2630">
            <v>1.075834311310814</v>
          </cell>
          <cell r="J2630">
            <v>0.66596520436849704</v>
          </cell>
          <cell r="K2630">
            <v>0.58749647997319709</v>
          </cell>
          <cell r="L2630">
            <v>0.71220812025488911</v>
          </cell>
          <cell r="M2630">
            <v>0.70521056526087711</v>
          </cell>
          <cell r="N2630">
            <v>0.69672672192489005</v>
          </cell>
          <cell r="O2630">
            <v>0.76269819471730205</v>
          </cell>
          <cell r="P2630">
            <v>0.76419860249459504</v>
          </cell>
          <cell r="Q2630">
            <v>0.73212449616644204</v>
          </cell>
        </row>
        <row r="2631">
          <cell r="A2631" t="str">
            <v>7912 JP Equity</v>
          </cell>
          <cell r="B2631" t="str">
            <v>DAI NIPPON PRINT</v>
          </cell>
          <cell r="C2631">
            <v>6254969213.8174438</v>
          </cell>
          <cell r="D2631">
            <v>2630</v>
          </cell>
          <cell r="E2631">
            <v>-30.721806578971918</v>
          </cell>
          <cell r="F2631">
            <v>26.962583195418119</v>
          </cell>
          <cell r="G2631">
            <v>27.243440970778469</v>
          </cell>
          <cell r="H2631">
            <v>28.11263560783118</v>
          </cell>
          <cell r="I2631">
            <v>23.979214064776901</v>
          </cell>
          <cell r="J2631">
            <v>20.69480732828379</v>
          </cell>
          <cell r="K2631">
            <v>20.462632481940091</v>
          </cell>
          <cell r="L2631">
            <v>22.699385561048981</v>
          </cell>
          <cell r="M2631">
            <v>22.25842548999935</v>
          </cell>
          <cell r="N2631">
            <v>22.103875144384801</v>
          </cell>
          <cell r="O2631">
            <v>21.2601396869868</v>
          </cell>
          <cell r="P2631">
            <v>20.142111998051401</v>
          </cell>
          <cell r="Q2631">
            <v>19.017643805593249</v>
          </cell>
        </row>
        <row r="2632">
          <cell r="A2632" t="str">
            <v>AVST LN Equity</v>
          </cell>
          <cell r="B2632" t="str">
            <v>AVAST PLC</v>
          </cell>
          <cell r="C2632">
            <v>6253048875.776001</v>
          </cell>
          <cell r="D2632">
            <v>2631</v>
          </cell>
          <cell r="E2632">
            <v>7.7547673063733003</v>
          </cell>
          <cell r="F2632">
            <v>5.6133561003953218</v>
          </cell>
          <cell r="G2632">
            <v>6.0027697077373432</v>
          </cell>
          <cell r="H2632">
            <v>5.7716186671898413</v>
          </cell>
          <cell r="I2632">
            <v>5.1031055130576144</v>
          </cell>
          <cell r="J2632">
            <v>4.8266129575372929</v>
          </cell>
          <cell r="K2632">
            <v>5.6508706897545551</v>
          </cell>
          <cell r="L2632">
            <v>6.3322200775146484</v>
          </cell>
          <cell r="M2632">
            <v>6.6898161470890054</v>
          </cell>
          <cell r="N2632">
            <v>7.7695095911622047</v>
          </cell>
          <cell r="O2632">
            <v>7.2316797450184822</v>
          </cell>
          <cell r="P2632">
            <v>6.8338199611753234</v>
          </cell>
          <cell r="Q2632">
            <v>5.8537079779191004</v>
          </cell>
        </row>
        <row r="2633">
          <cell r="A2633" t="str">
            <v>COR US Equity</v>
          </cell>
          <cell r="B2633" t="str">
            <v>CORESITE REALTY</v>
          </cell>
          <cell r="C2633">
            <v>6250498560</v>
          </cell>
          <cell r="D2633">
            <v>2632</v>
          </cell>
          <cell r="E2633">
            <v>15.41085898653813</v>
          </cell>
          <cell r="F2633">
            <v>112.0800018310547</v>
          </cell>
          <cell r="G2633">
            <v>112.120002746582</v>
          </cell>
          <cell r="H2633">
            <v>118.01999664306641</v>
          </cell>
          <cell r="I2633">
            <v>109.51999664306641</v>
          </cell>
          <cell r="J2633">
            <v>113.55999755859381</v>
          </cell>
          <cell r="K2633">
            <v>120.84999847412109</v>
          </cell>
          <cell r="L2633">
            <v>125.0800018310547</v>
          </cell>
          <cell r="M2633">
            <v>125.370002746582</v>
          </cell>
          <cell r="N2633">
            <v>127.9700012207031</v>
          </cell>
          <cell r="O2633">
            <v>121.7200012207031</v>
          </cell>
          <cell r="P2633">
            <v>119.73000335693359</v>
          </cell>
          <cell r="Q2633">
            <v>121.1699981689453</v>
          </cell>
        </row>
        <row r="2634">
          <cell r="A2634" t="str">
            <v>002456 CH Equity</v>
          </cell>
          <cell r="B2634" t="str">
            <v>OFILM GROUP CO-A</v>
          </cell>
          <cell r="C2634">
            <v>6249987872.4241943</v>
          </cell>
          <cell r="D2634">
            <v>2633</v>
          </cell>
          <cell r="E2634">
            <v>18.588492726327718</v>
          </cell>
          <cell r="F2634">
            <v>1.899336561545468</v>
          </cell>
          <cell r="G2634">
            <v>2.2402849149162312</v>
          </cell>
          <cell r="H2634">
            <v>2.2972298149603891</v>
          </cell>
          <cell r="I2634">
            <v>2.7740666385179789</v>
          </cell>
          <cell r="J2634">
            <v>1.945070548298915</v>
          </cell>
          <cell r="K2634">
            <v>2.1519686428877089</v>
          </cell>
          <cell r="L2634">
            <v>2.1507337439311409</v>
          </cell>
          <cell r="M2634">
            <v>2.6746817402784022</v>
          </cell>
          <cell r="N2634">
            <v>2.9337191116723602</v>
          </cell>
          <cell r="O2634">
            <v>2.5863329950025218</v>
          </cell>
          <cell r="P2634">
            <v>2.1219261108655019</v>
          </cell>
          <cell r="Q2634">
            <v>2.359745442828824</v>
          </cell>
        </row>
        <row r="2635">
          <cell r="A2635" t="str">
            <v>600233 CH Equity</v>
          </cell>
          <cell r="B2635" t="str">
            <v>YTO EXPRESS GR-A</v>
          </cell>
          <cell r="C2635">
            <v>6244022860.0919189</v>
          </cell>
          <cell r="D2635">
            <v>2634</v>
          </cell>
          <cell r="E2635">
            <v>7.0976803047288817</v>
          </cell>
          <cell r="F2635">
            <v>1.7530152326031041</v>
          </cell>
          <cell r="G2635">
            <v>1.8166411939805021</v>
          </cell>
          <cell r="H2635">
            <v>1.8258206484205179</v>
          </cell>
          <cell r="I2635">
            <v>2.0385295455835148</v>
          </cell>
          <cell r="J2635">
            <v>1.585915579548185</v>
          </cell>
          <cell r="K2635">
            <v>1.792363357398699</v>
          </cell>
          <cell r="L2635">
            <v>1.9024103467274931</v>
          </cell>
          <cell r="M2635">
            <v>2.1485147985364961</v>
          </cell>
          <cell r="N2635">
            <v>2.227506531530238</v>
          </cell>
          <cell r="O2635">
            <v>2.445739714776209</v>
          </cell>
          <cell r="P2635">
            <v>2.0586069654876842</v>
          </cell>
          <cell r="Q2635">
            <v>2.020504087671156</v>
          </cell>
        </row>
        <row r="2636">
          <cell r="A2636" t="str">
            <v>REYN US Equity</v>
          </cell>
          <cell r="B2636" t="str">
            <v>REYNOLDS CONSUME</v>
          </cell>
          <cell r="C2636">
            <v>6240687104</v>
          </cell>
          <cell r="D2636">
            <v>2635</v>
          </cell>
          <cell r="E2636"/>
          <cell r="F2636"/>
          <cell r="G2636"/>
          <cell r="H2636">
            <v>29.610000610351559</v>
          </cell>
          <cell r="I2636">
            <v>28.229999542236332</v>
          </cell>
          <cell r="J2636">
            <v>28.29999923706055</v>
          </cell>
          <cell r="K2636">
            <v>32.889999389648438</v>
          </cell>
          <cell r="L2636">
            <v>33.520000457763672</v>
          </cell>
          <cell r="M2636">
            <v>34.299999237060547</v>
          </cell>
          <cell r="N2636">
            <v>34.360000610351563</v>
          </cell>
          <cell r="O2636">
            <v>33.319999694824219</v>
          </cell>
          <cell r="P2636">
            <v>30.95000076293945</v>
          </cell>
          <cell r="Q2636">
            <v>29.590000152587891</v>
          </cell>
        </row>
        <row r="2637">
          <cell r="A2637" t="str">
            <v>GEB CB Equity</v>
          </cell>
          <cell r="B2637" t="str">
            <v>GRUPO ENERGIA BO</v>
          </cell>
          <cell r="C2637">
            <v>6238938776.6428223</v>
          </cell>
          <cell r="D2637">
            <v>2636</v>
          </cell>
          <cell r="E2637">
            <v>20.4683451695693</v>
          </cell>
          <cell r="F2637">
            <v>0.62270227004773904</v>
          </cell>
          <cell r="G2637">
            <v>0.67741993814706802</v>
          </cell>
          <cell r="H2637">
            <v>0.7080047037743501</v>
          </cell>
          <cell r="I2637">
            <v>0.70799014793010406</v>
          </cell>
          <cell r="J2637">
            <v>0.53083242761204008</v>
          </cell>
          <cell r="K2637">
            <v>0.56522834114730403</v>
          </cell>
          <cell r="L2637">
            <v>0.6425142441003121</v>
          </cell>
          <cell r="M2637">
            <v>0.6363475692342041</v>
          </cell>
          <cell r="N2637">
            <v>0.61158756987424601</v>
          </cell>
          <cell r="O2637">
            <v>0.66852217278210402</v>
          </cell>
          <cell r="P2637">
            <v>0.63940948632080108</v>
          </cell>
          <cell r="Q2637">
            <v>0.62004611827433109</v>
          </cell>
        </row>
        <row r="2638">
          <cell r="A2638" t="str">
            <v>688065 CH Equity</v>
          </cell>
          <cell r="B2638" t="str">
            <v>CATHAY BIOTECH-A</v>
          </cell>
          <cell r="C2638">
            <v>6235230252.7398071</v>
          </cell>
          <cell r="D2638">
            <v>2637</v>
          </cell>
          <cell r="E2638"/>
          <cell r="F2638"/>
          <cell r="G2638"/>
          <cell r="H2638"/>
          <cell r="I2638"/>
          <cell r="J2638"/>
          <cell r="K2638"/>
          <cell r="L2638"/>
          <cell r="M2638"/>
          <cell r="N2638"/>
          <cell r="O2638">
            <v>16.190210813183509</v>
          </cell>
          <cell r="P2638">
            <v>14.37932617334695</v>
          </cell>
          <cell r="Q2638">
            <v>13.30214993125969</v>
          </cell>
        </row>
        <row r="2639">
          <cell r="A2639" t="str">
            <v>FANG US Equity</v>
          </cell>
          <cell r="B2639" t="str">
            <v>DIAMONDBACK ENER</v>
          </cell>
          <cell r="C2639">
            <v>6230441472</v>
          </cell>
          <cell r="D2639">
            <v>2638</v>
          </cell>
          <cell r="E2639">
            <v>-44.927598067776131</v>
          </cell>
          <cell r="F2639">
            <v>77.879997253417969</v>
          </cell>
          <cell r="G2639">
            <v>92.860000610351563</v>
          </cell>
          <cell r="H2639">
            <v>73.080001831054688</v>
          </cell>
          <cell r="I2639">
            <v>62.139999389648438</v>
          </cell>
          <cell r="J2639">
            <v>25.069999694824219</v>
          </cell>
          <cell r="K2639">
            <v>40.279998779296882</v>
          </cell>
          <cell r="L2639">
            <v>43.729999542236328</v>
          </cell>
          <cell r="M2639">
            <v>39.599998474121087</v>
          </cell>
          <cell r="N2639">
            <v>40.009998321533203</v>
          </cell>
          <cell r="O2639">
            <v>38.479999542236328</v>
          </cell>
          <cell r="P2639">
            <v>29.090000152587891</v>
          </cell>
          <cell r="Q2639">
            <v>27.70999908447266</v>
          </cell>
        </row>
        <row r="2640">
          <cell r="A2640" t="str">
            <v>ADPT US Equity</v>
          </cell>
          <cell r="B2640" t="str">
            <v>ADAPTIVE BIOTECH</v>
          </cell>
          <cell r="C2640">
            <v>6224512512</v>
          </cell>
          <cell r="D2640">
            <v>2639</v>
          </cell>
          <cell r="E2640">
            <v>57.746959167335568</v>
          </cell>
          <cell r="F2640">
            <v>27.5</v>
          </cell>
          <cell r="G2640">
            <v>29.920000076293949</v>
          </cell>
          <cell r="H2640">
            <v>30</v>
          </cell>
          <cell r="I2640">
            <v>26.79999923706055</v>
          </cell>
          <cell r="J2640">
            <v>27.510000228881839</v>
          </cell>
          <cell r="K2640">
            <v>30.520000457763668</v>
          </cell>
          <cell r="L2640">
            <v>39.069999694824219</v>
          </cell>
          <cell r="M2640">
            <v>47.779998779296882</v>
          </cell>
          <cell r="N2640">
            <v>39.430000305175781</v>
          </cell>
          <cell r="O2640">
            <v>41.720001220703118</v>
          </cell>
          <cell r="P2640">
            <v>49.430000305175781</v>
          </cell>
          <cell r="Q2640">
            <v>45.840000152587891</v>
          </cell>
        </row>
        <row r="2641">
          <cell r="A2641" t="str">
            <v>IGM CN Equity</v>
          </cell>
          <cell r="B2641" t="str">
            <v>IGM FINANCIAL IN</v>
          </cell>
          <cell r="C2641">
            <v>6223789711.3652344</v>
          </cell>
          <cell r="D2641">
            <v>2640</v>
          </cell>
          <cell r="E2641">
            <v>-4.6000273447686197</v>
          </cell>
          <cell r="F2641">
            <v>28.626213070159341</v>
          </cell>
          <cell r="G2641">
            <v>28.710049137351231</v>
          </cell>
          <cell r="H2641">
            <v>29.409107775451499</v>
          </cell>
          <cell r="I2641">
            <v>27.308846483116209</v>
          </cell>
          <cell r="J2641">
            <v>15.557744137223951</v>
          </cell>
          <cell r="K2641">
            <v>20.168962251698531</v>
          </cell>
          <cell r="L2641">
            <v>24.630434311059162</v>
          </cell>
          <cell r="M2641">
            <v>24.293078492663881</v>
          </cell>
          <cell r="N2641">
            <v>24.567293264851291</v>
          </cell>
          <cell r="O2641">
            <v>24.93492478670078</v>
          </cell>
          <cell r="P2641">
            <v>23.083866192065219</v>
          </cell>
          <cell r="Q2641">
            <v>22.660731247843959</v>
          </cell>
        </row>
        <row r="2642">
          <cell r="A2642" t="str">
            <v>KBHL DC Equity</v>
          </cell>
          <cell r="B2642" t="str">
            <v>KOBENHAVNS LUFTH</v>
          </cell>
          <cell r="C2642">
            <v>6213081614.671875</v>
          </cell>
          <cell r="D2642">
            <v>2641</v>
          </cell>
          <cell r="E2642">
            <v>-14.137931034482749</v>
          </cell>
          <cell r="F2642">
            <v>862.70788729190826</v>
          </cell>
          <cell r="G2642">
            <v>858.91042530536652</v>
          </cell>
          <cell r="H2642">
            <v>843.50717514753342</v>
          </cell>
          <cell r="I2642">
            <v>744.99597430229187</v>
          </cell>
          <cell r="J2642">
            <v>758.00807416439056</v>
          </cell>
          <cell r="K2642">
            <v>679.00960803031921</v>
          </cell>
          <cell r="L2642">
            <v>749.36561107635498</v>
          </cell>
          <cell r="M2642">
            <v>690.77056378126144</v>
          </cell>
          <cell r="N2642">
            <v>730.51432400941849</v>
          </cell>
          <cell r="O2642">
            <v>721.43134474754333</v>
          </cell>
          <cell r="P2642">
            <v>694.25818920135498</v>
          </cell>
          <cell r="Q2642">
            <v>687.09205389022827</v>
          </cell>
        </row>
        <row r="2643">
          <cell r="A2643" t="str">
            <v>QBR/B CN Equity</v>
          </cell>
          <cell r="B2643" t="str">
            <v>QUEBECOR INC-B</v>
          </cell>
          <cell r="C2643">
            <v>6213056741.4143372</v>
          </cell>
          <cell r="D2643">
            <v>2642</v>
          </cell>
          <cell r="E2643">
            <v>-8.4089736230630013E-2</v>
          </cell>
          <cell r="F2643">
            <v>24.588316173838621</v>
          </cell>
          <cell r="G2643">
            <v>25.521755419610599</v>
          </cell>
          <cell r="H2643">
            <v>24.817464213721909</v>
          </cell>
          <cell r="I2643">
            <v>23.793103866662928</v>
          </cell>
          <cell r="J2643">
            <v>21.416514596502338</v>
          </cell>
          <cell r="K2643">
            <v>21.624307462904198</v>
          </cell>
          <cell r="L2643">
            <v>22.08575461938722</v>
          </cell>
          <cell r="M2643">
            <v>21.480117169771351</v>
          </cell>
          <cell r="N2643">
            <v>22.799163744177122</v>
          </cell>
          <cell r="O2643">
            <v>24.957891237805139</v>
          </cell>
          <cell r="P2643">
            <v>25.250093435581221</v>
          </cell>
          <cell r="Q2643">
            <v>23.249320735261222</v>
          </cell>
        </row>
        <row r="2644">
          <cell r="A2644" t="str">
            <v>IEML LN Equity</v>
          </cell>
          <cell r="B2644" t="str">
            <v>ISHR JP EM LCL</v>
          </cell>
          <cell r="C2644">
            <v>6212740096</v>
          </cell>
          <cell r="D2644">
            <v>2643</v>
          </cell>
          <cell r="E2644">
            <v>1.1944428171833941</v>
          </cell>
          <cell r="F2644">
            <v>59.909999847412109</v>
          </cell>
          <cell r="G2644">
            <v>62.229999542236328</v>
          </cell>
          <cell r="H2644">
            <v>59.919998168945313</v>
          </cell>
          <cell r="I2644">
            <v>58.319999694824219</v>
          </cell>
          <cell r="J2644">
            <v>49.909999847412109</v>
          </cell>
          <cell r="K2644">
            <v>52.119998931884773</v>
          </cell>
          <cell r="L2644">
            <v>56.509998321533203</v>
          </cell>
          <cell r="M2644">
            <v>56.290000915527337</v>
          </cell>
          <cell r="N2644">
            <v>56.040000915527337</v>
          </cell>
          <cell r="O2644">
            <v>56.610000610351563</v>
          </cell>
          <cell r="P2644">
            <v>55.110000610351563</v>
          </cell>
          <cell r="Q2644">
            <v>54.950000762939453</v>
          </cell>
        </row>
        <row r="2645">
          <cell r="A2645" t="str">
            <v>ENG SM Equity</v>
          </cell>
          <cell r="B2645" t="str">
            <v>ENAGAS SA</v>
          </cell>
          <cell r="C2645">
            <v>6210172187.3828115</v>
          </cell>
          <cell r="D2645">
            <v>2644</v>
          </cell>
          <cell r="E2645">
            <v>-6.0385969795864414</v>
          </cell>
          <cell r="F2645">
            <v>24.431448461818722</v>
          </cell>
          <cell r="G2645">
            <v>25.50063571297073</v>
          </cell>
          <cell r="H2645">
            <v>26.818076193332669</v>
          </cell>
          <cell r="I2645">
            <v>26.194741056213392</v>
          </cell>
          <cell r="J2645">
            <v>19.664999485015869</v>
          </cell>
          <cell r="K2645">
            <v>23.39345181212229</v>
          </cell>
          <cell r="L2645">
            <v>23.283960823097232</v>
          </cell>
          <cell r="M2645">
            <v>24.78079986572266</v>
          </cell>
          <cell r="N2645">
            <v>25.37784163471224</v>
          </cell>
          <cell r="O2645">
            <v>24.309559518281961</v>
          </cell>
          <cell r="P2645">
            <v>23.366677809963221</v>
          </cell>
          <cell r="Q2645">
            <v>21.767614348205601</v>
          </cell>
        </row>
        <row r="2646">
          <cell r="A2646" t="str">
            <v>FIE GR Equity</v>
          </cell>
          <cell r="B2646" t="str">
            <v>FIELMANN AG</v>
          </cell>
          <cell r="C2646">
            <v>6209199337.0056152</v>
          </cell>
          <cell r="D2646">
            <v>2645</v>
          </cell>
          <cell r="E2646">
            <v>-13.0919235742968</v>
          </cell>
          <cell r="F2646">
            <v>76.362118661165368</v>
          </cell>
          <cell r="G2646">
            <v>80.740799903869629</v>
          </cell>
          <cell r="H2646">
            <v>78.905966823635026</v>
          </cell>
          <cell r="I2646">
            <v>70.601703633117722</v>
          </cell>
          <cell r="J2646">
            <v>55.553621878147169</v>
          </cell>
          <cell r="K2646">
            <v>65.158835836372418</v>
          </cell>
          <cell r="L2646">
            <v>70.953752249479294</v>
          </cell>
          <cell r="M2646">
            <v>67.69663791442872</v>
          </cell>
          <cell r="N2646">
            <v>73.372509326858562</v>
          </cell>
          <cell r="O2646">
            <v>73.274763378562966</v>
          </cell>
          <cell r="P2646">
            <v>82.097550992202741</v>
          </cell>
          <cell r="Q2646">
            <v>75.698275258083413</v>
          </cell>
        </row>
        <row r="2647">
          <cell r="A2647" t="str">
            <v>ITT US Equity</v>
          </cell>
          <cell r="B2647" t="str">
            <v>ITT INC</v>
          </cell>
          <cell r="C2647">
            <v>6206112256</v>
          </cell>
          <cell r="D2647">
            <v>2646</v>
          </cell>
          <cell r="E2647">
            <v>5.1623817902208158</v>
          </cell>
          <cell r="F2647">
            <v>69.730003356933594</v>
          </cell>
          <cell r="G2647">
            <v>73.910003662109375</v>
          </cell>
          <cell r="H2647">
            <v>68.160003662109375</v>
          </cell>
          <cell r="I2647">
            <v>61.200000762939453</v>
          </cell>
          <cell r="J2647">
            <v>43.970001220703118</v>
          </cell>
          <cell r="K2647">
            <v>50.360000610351563</v>
          </cell>
          <cell r="L2647">
            <v>57.439998626708977</v>
          </cell>
          <cell r="M2647">
            <v>57.060001373291023</v>
          </cell>
          <cell r="N2647">
            <v>59.419998168945313</v>
          </cell>
          <cell r="O2647">
            <v>63.849998474121087</v>
          </cell>
          <cell r="P2647">
            <v>58.540000915527337</v>
          </cell>
          <cell r="Q2647">
            <v>62.319999694824219</v>
          </cell>
        </row>
        <row r="2648">
          <cell r="A2648" t="str">
            <v>VACN SW Equity</v>
          </cell>
          <cell r="B2648" t="str">
            <v>VAT GROUP AG</v>
          </cell>
          <cell r="C2648">
            <v>6205876508.3117065</v>
          </cell>
          <cell r="D2648">
            <v>2647</v>
          </cell>
          <cell r="E2648">
            <v>33.195502650631468</v>
          </cell>
          <cell r="F2648">
            <v>146.3562161202608</v>
          </cell>
          <cell r="G2648">
            <v>169.32394473597739</v>
          </cell>
          <cell r="H2648">
            <v>152.9862478134983</v>
          </cell>
          <cell r="I2648">
            <v>138.06985354626701</v>
          </cell>
          <cell r="J2648">
            <v>134.76642931527749</v>
          </cell>
          <cell r="K2648">
            <v>165.7470113452928</v>
          </cell>
          <cell r="L2648">
            <v>180.17267043225729</v>
          </cell>
          <cell r="M2648">
            <v>181.68360360536099</v>
          </cell>
          <cell r="N2648">
            <v>194.40818163748921</v>
          </cell>
          <cell r="O2648">
            <v>193.0654742292609</v>
          </cell>
          <cell r="P2648">
            <v>194.05747344045989</v>
          </cell>
          <cell r="Q2648">
            <v>188.3081664820929</v>
          </cell>
        </row>
        <row r="2649">
          <cell r="A2649" t="str">
            <v>2633 TT Equity</v>
          </cell>
          <cell r="B2649" t="str">
            <v>TAIWAN HIGH SPEE</v>
          </cell>
          <cell r="C2649">
            <v>6204340085.1225586</v>
          </cell>
          <cell r="D2649">
            <v>2648</v>
          </cell>
          <cell r="E2649">
            <v>-10.38786787740111</v>
          </cell>
          <cell r="F2649">
            <v>1.183334920084377</v>
          </cell>
          <cell r="G2649">
            <v>1.285872224405296</v>
          </cell>
          <cell r="H2649">
            <v>1.174158586322477</v>
          </cell>
          <cell r="I2649">
            <v>1.119787349943508</v>
          </cell>
          <cell r="J2649">
            <v>0.93585976746052102</v>
          </cell>
          <cell r="K2649">
            <v>1.1467195105772989</v>
          </cell>
          <cell r="L2649">
            <v>1.2794814715470439</v>
          </cell>
          <cell r="M2649">
            <v>1.235110936686397</v>
          </cell>
          <cell r="N2649">
            <v>1.119491789147915</v>
          </cell>
          <cell r="O2649">
            <v>1.1003401218653719</v>
          </cell>
          <cell r="P2649">
            <v>1.0906646682742149</v>
          </cell>
          <cell r="Q2649">
            <v>1.059210794046521</v>
          </cell>
        </row>
        <row r="2650">
          <cell r="A2650" t="str">
            <v>SALM NO Equity</v>
          </cell>
          <cell r="B2650" t="str">
            <v>SALMAR ASA</v>
          </cell>
          <cell r="C2650">
            <v>6204039444.0296021</v>
          </cell>
          <cell r="D2650">
            <v>2649</v>
          </cell>
          <cell r="E2650">
            <v>25.025301326325408</v>
          </cell>
          <cell r="F2650">
            <v>47.130586230797689</v>
          </cell>
          <cell r="G2650">
            <v>51.120137144530418</v>
          </cell>
          <cell r="H2650">
            <v>48.864568443963208</v>
          </cell>
          <cell r="I2650">
            <v>44.788465514716343</v>
          </cell>
          <cell r="J2650">
            <v>36.398941603481937</v>
          </cell>
          <cell r="K2650">
            <v>38.685843348503113</v>
          </cell>
          <cell r="L2650">
            <v>45.400266639417168</v>
          </cell>
          <cell r="M2650">
            <v>48.345387851330997</v>
          </cell>
          <cell r="N2650">
            <v>48.988576036404083</v>
          </cell>
          <cell r="O2650">
            <v>53.848791663381228</v>
          </cell>
          <cell r="P2650">
            <v>56.838443127061957</v>
          </cell>
          <cell r="Q2650">
            <v>49.787683219753937</v>
          </cell>
        </row>
        <row r="2651">
          <cell r="A2651" t="str">
            <v>603345 CH Equity</v>
          </cell>
          <cell r="B2651" t="str">
            <v>FU JIAN ANJOY-A</v>
          </cell>
          <cell r="C2651">
            <v>6201035328.0598745</v>
          </cell>
          <cell r="D2651">
            <v>2650</v>
          </cell>
          <cell r="E2651">
            <v>172.26172948679061</v>
          </cell>
          <cell r="F2651">
            <v>8.4482833657789342</v>
          </cell>
          <cell r="G2651">
            <v>8.5317514870979494</v>
          </cell>
          <cell r="H2651">
            <v>7.3616746533602404</v>
          </cell>
          <cell r="I2651">
            <v>10.810384273529049</v>
          </cell>
          <cell r="J2651">
            <v>12.118310403429289</v>
          </cell>
          <cell r="K2651">
            <v>13.27991235546688</v>
          </cell>
          <cell r="L2651">
            <v>16.526839064546952</v>
          </cell>
          <cell r="M2651">
            <v>16.63366320008436</v>
          </cell>
          <cell r="N2651">
            <v>20.540331593492059</v>
          </cell>
          <cell r="O2651">
            <v>27.12574205156125</v>
          </cell>
          <cell r="P2651">
            <v>25.35267303892169</v>
          </cell>
          <cell r="Q2651">
            <v>26.38162515189379</v>
          </cell>
        </row>
        <row r="2652">
          <cell r="A2652" t="str">
            <v>SITE US Equity</v>
          </cell>
          <cell r="B2652" t="str">
            <v>SITEONE LANDSCAP</v>
          </cell>
          <cell r="C2652">
            <v>6194991104</v>
          </cell>
          <cell r="D2652">
            <v>2651</v>
          </cell>
          <cell r="E2652">
            <v>55.432245710698723</v>
          </cell>
          <cell r="F2652">
            <v>87.739997863769531</v>
          </cell>
          <cell r="G2652">
            <v>90.650001525878906</v>
          </cell>
          <cell r="H2652">
            <v>98.639999389648438</v>
          </cell>
          <cell r="I2652">
            <v>99.489997863769531</v>
          </cell>
          <cell r="J2652">
            <v>68.339996337890625</v>
          </cell>
          <cell r="K2652">
            <v>86.150001525878906</v>
          </cell>
          <cell r="L2652">
            <v>106.0299987792969</v>
          </cell>
          <cell r="M2652">
            <v>111.129997253418</v>
          </cell>
          <cell r="N2652">
            <v>131.94000244140619</v>
          </cell>
          <cell r="O2652">
            <v>130.1300048828125</v>
          </cell>
          <cell r="P2652">
            <v>124.75</v>
          </cell>
          <cell r="Q2652">
            <v>126.1800003051758</v>
          </cell>
        </row>
        <row r="2653">
          <cell r="A2653" t="str">
            <v>LITE US Equity</v>
          </cell>
          <cell r="B2653" t="str">
            <v>LUMENTUM HOL</v>
          </cell>
          <cell r="C2653">
            <v>6194019840</v>
          </cell>
          <cell r="D2653">
            <v>2652</v>
          </cell>
          <cell r="E2653">
            <v>18.469315401483531</v>
          </cell>
          <cell r="F2653">
            <v>74.05999755859375</v>
          </cell>
          <cell r="G2653">
            <v>79.300003051757813</v>
          </cell>
          <cell r="H2653">
            <v>77.220001220703125</v>
          </cell>
          <cell r="I2653">
            <v>82.239997863769531</v>
          </cell>
          <cell r="J2653">
            <v>68.610000610351563</v>
          </cell>
          <cell r="K2653">
            <v>77.449996948242188</v>
          </cell>
          <cell r="L2653">
            <v>74.30999755859375</v>
          </cell>
          <cell r="M2653">
            <v>80.180000305175781</v>
          </cell>
          <cell r="N2653">
            <v>94.580001831054688</v>
          </cell>
          <cell r="O2653">
            <v>86.279998779296875</v>
          </cell>
          <cell r="P2653">
            <v>77.010002136230469</v>
          </cell>
          <cell r="Q2653">
            <v>81.419998168945313</v>
          </cell>
        </row>
        <row r="2654">
          <cell r="A2654" t="str">
            <v>KLK MK Equity</v>
          </cell>
          <cell r="B2654" t="str">
            <v>KUALA LUMPUR KEP</v>
          </cell>
          <cell r="C2654">
            <v>6189758982.629425</v>
          </cell>
          <cell r="D2654">
            <v>2653</v>
          </cell>
          <cell r="E2654">
            <v>1.8197878895821029</v>
          </cell>
          <cell r="F2654">
            <v>5.6841851288419889</v>
          </cell>
          <cell r="G2654">
            <v>6.0628284734963236</v>
          </cell>
          <cell r="H2654">
            <v>5.4872418096031481</v>
          </cell>
          <cell r="I2654">
            <v>5.1665079235883127</v>
          </cell>
          <cell r="J2654">
            <v>4.7044245824217796</v>
          </cell>
          <cell r="K2654">
            <v>4.8865621089935303</v>
          </cell>
          <cell r="L2654">
            <v>5.1222621818405401</v>
          </cell>
          <cell r="M2654">
            <v>5.1797755829416019</v>
          </cell>
          <cell r="N2654">
            <v>5.487040045081244</v>
          </cell>
          <cell r="O2654">
            <v>5.4411589853707483</v>
          </cell>
          <cell r="P2654">
            <v>5.4692209129909202</v>
          </cell>
          <cell r="Q2654">
            <v>5.2441661310706422</v>
          </cell>
        </row>
        <row r="2655">
          <cell r="A2655" t="str">
            <v>SPIB US Equity</v>
          </cell>
          <cell r="B2655" t="str">
            <v>SPDR PORTFOLIO I</v>
          </cell>
          <cell r="C2655">
            <v>6189470208</v>
          </cell>
          <cell r="D2655">
            <v>2654</v>
          </cell>
          <cell r="E2655">
            <v>7.5259643308339674</v>
          </cell>
          <cell r="F2655">
            <v>35.180000305175781</v>
          </cell>
          <cell r="G2655">
            <v>35.310001373291023</v>
          </cell>
          <cell r="H2655">
            <v>35.740001678466797</v>
          </cell>
          <cell r="I2655">
            <v>35.919998168945313</v>
          </cell>
          <cell r="J2655">
            <v>33.75</v>
          </cell>
          <cell r="K2655">
            <v>35.200000762939453</v>
          </cell>
          <cell r="L2655">
            <v>35.970001220703118</v>
          </cell>
          <cell r="M2655">
            <v>36.549999237060547</v>
          </cell>
          <cell r="N2655">
            <v>36.939998626708977</v>
          </cell>
          <cell r="O2655">
            <v>36.939998626708977</v>
          </cell>
          <cell r="P2655">
            <v>36.759998321533203</v>
          </cell>
          <cell r="Q2655">
            <v>36.680000305175781</v>
          </cell>
        </row>
        <row r="2656">
          <cell r="A2656" t="str">
            <v>FSV CN Equity</v>
          </cell>
          <cell r="B2656" t="str">
            <v>FIRSTSERVICE-WI</v>
          </cell>
          <cell r="C2656">
            <v>6187901942.6636353</v>
          </cell>
          <cell r="D2656">
            <v>2655</v>
          </cell>
          <cell r="E2656">
            <v>49.106808073345142</v>
          </cell>
          <cell r="F2656">
            <v>95.465826485768503</v>
          </cell>
          <cell r="G2656">
            <v>93.099730051992992</v>
          </cell>
          <cell r="H2656">
            <v>99.73654493689537</v>
          </cell>
          <cell r="I2656">
            <v>102.48875907852199</v>
          </cell>
          <cell r="J2656">
            <v>73.329582976548863</v>
          </cell>
          <cell r="K2656">
            <v>82.968908356626798</v>
          </cell>
          <cell r="L2656">
            <v>93.888360010769247</v>
          </cell>
          <cell r="M2656">
            <v>100.6995548605919</v>
          </cell>
          <cell r="N2656">
            <v>119.5165584446459</v>
          </cell>
          <cell r="O2656">
            <v>127.438372314863</v>
          </cell>
          <cell r="P2656">
            <v>133.03497001068899</v>
          </cell>
          <cell r="Q2656">
            <v>135.71536996491889</v>
          </cell>
        </row>
        <row r="2657">
          <cell r="A2657" t="str">
            <v>BOUBYAN KK Equity</v>
          </cell>
          <cell r="B2657" t="str">
            <v>BOUBYAN BANK K.S</v>
          </cell>
          <cell r="C2657">
            <v>6178407391.5078115</v>
          </cell>
          <cell r="D2657">
            <v>2656</v>
          </cell>
          <cell r="E2657">
            <v>19.127276032250862</v>
          </cell>
          <cell r="F2657">
            <v>1.8555520493347899</v>
          </cell>
          <cell r="G2657">
            <v>2.0149058865298741</v>
          </cell>
          <cell r="H2657">
            <v>2.0249440526249169</v>
          </cell>
          <cell r="I2657">
            <v>1.8382008936402341</v>
          </cell>
          <cell r="J2657">
            <v>1.5481903905769201</v>
          </cell>
          <cell r="K2657">
            <v>1.6155089251697059</v>
          </cell>
          <cell r="L2657">
            <v>1.652114588068798</v>
          </cell>
          <cell r="M2657">
            <v>1.7249780707061291</v>
          </cell>
          <cell r="N2657">
            <v>1.7361452279146761</v>
          </cell>
          <cell r="O2657">
            <v>1.9095345973037181</v>
          </cell>
          <cell r="P2657">
            <v>1.945716211339459</v>
          </cell>
          <cell r="Q2657">
            <v>1.936959021724761</v>
          </cell>
        </row>
        <row r="2658">
          <cell r="A2658" t="str">
            <v>600705 CH Equity</v>
          </cell>
          <cell r="B2658" t="str">
            <v>AVIC CAPITAL C-A</v>
          </cell>
          <cell r="C2658">
            <v>6178056219.2254028</v>
          </cell>
          <cell r="D2658">
            <v>2657</v>
          </cell>
          <cell r="E2658">
            <v>4.3374295785299388</v>
          </cell>
          <cell r="F2658">
            <v>0.63926810771226905</v>
          </cell>
          <cell r="G2658">
            <v>0.69649880500001904</v>
          </cell>
          <cell r="H2658">
            <v>0.58249663872089708</v>
          </cell>
          <cell r="I2658">
            <v>0.63210221706958702</v>
          </cell>
          <cell r="J2658">
            <v>0.54788735749646</v>
          </cell>
          <cell r="K2658">
            <v>0.55639717212713402</v>
          </cell>
          <cell r="L2658">
            <v>0.54855637085592002</v>
          </cell>
          <cell r="M2658">
            <v>0.56435643867438001</v>
          </cell>
          <cell r="N2658">
            <v>0.74632212037913304</v>
          </cell>
          <cell r="O2658">
            <v>0.73665094110424401</v>
          </cell>
          <cell r="P2658">
            <v>0.64644381971071108</v>
          </cell>
          <cell r="Q2658">
            <v>0.66054940231384807</v>
          </cell>
        </row>
        <row r="2659">
          <cell r="A2659" t="str">
            <v>DLFU IN Equity</v>
          </cell>
          <cell r="B2659" t="str">
            <v>DLF LTD</v>
          </cell>
          <cell r="C2659">
            <v>6174837823.7120361</v>
          </cell>
          <cell r="D2659">
            <v>2658</v>
          </cell>
          <cell r="E2659">
            <v>-13.088147105711791</v>
          </cell>
          <cell r="F2659">
            <v>3.043815081159011</v>
          </cell>
          <cell r="G2659">
            <v>3.1887611489922558</v>
          </cell>
          <cell r="H2659">
            <v>3.2381821481313011</v>
          </cell>
          <cell r="I2659">
            <v>2.8059381497637048</v>
          </cell>
          <cell r="J2659">
            <v>1.730994008986571</v>
          </cell>
          <cell r="K2659">
            <v>1.93563704465825</v>
          </cell>
          <cell r="L2659">
            <v>2.0140534088372282</v>
          </cell>
          <cell r="M2659">
            <v>1.9898685005027801</v>
          </cell>
          <cell r="N2659">
            <v>1.8412289568223059</v>
          </cell>
          <cell r="O2659">
            <v>2.202013090355365</v>
          </cell>
          <cell r="P2659">
            <v>2.1288506268608098</v>
          </cell>
          <cell r="Q2659">
            <v>2.2118282638293461</v>
          </cell>
        </row>
        <row r="2660">
          <cell r="A2660" t="str">
            <v>2833 HK Equity</v>
          </cell>
          <cell r="B2660" t="str">
            <v>HSI ETF-HKD</v>
          </cell>
          <cell r="C2660">
            <v>6172239036.7490234</v>
          </cell>
          <cell r="D2660">
            <v>2659</v>
          </cell>
          <cell r="E2660">
            <v>1.15266569519985</v>
          </cell>
          <cell r="F2660">
            <v>3.4488483220338821</v>
          </cell>
          <cell r="G2660">
            <v>3.6699603898078119</v>
          </cell>
          <cell r="H2660">
            <v>3.4438363946974282</v>
          </cell>
          <cell r="I2660">
            <v>3.444198844135371</v>
          </cell>
          <cell r="J2660">
            <v>3.0439043894687638</v>
          </cell>
          <cell r="K2660">
            <v>3.231257495218415</v>
          </cell>
          <cell r="L2660">
            <v>3.13741678115673</v>
          </cell>
          <cell r="M2660">
            <v>3.2152349892347161</v>
          </cell>
          <cell r="N2660">
            <v>3.238500927433563</v>
          </cell>
          <cell r="O2660">
            <v>3.347096743352949</v>
          </cell>
          <cell r="P2660">
            <v>3.0966943502426152</v>
          </cell>
          <cell r="Q2660">
            <v>3.2128203391560821</v>
          </cell>
        </row>
        <row r="2661">
          <cell r="A2661" t="str">
            <v>JMAT LN Equity</v>
          </cell>
          <cell r="B2661" t="str">
            <v>JOHNSON MATTHEY</v>
          </cell>
          <cell r="C2661">
            <v>6168353381.364624</v>
          </cell>
          <cell r="D2661">
            <v>2660</v>
          </cell>
          <cell r="E2661">
            <v>-23.01512680549985</v>
          </cell>
          <cell r="F2661">
            <v>36.991240661591291</v>
          </cell>
          <cell r="G2661">
            <v>39.717973783612251</v>
          </cell>
          <cell r="H2661">
            <v>33.956053975969553</v>
          </cell>
          <cell r="I2661">
            <v>31.702274945564572</v>
          </cell>
          <cell r="J2661">
            <v>21.511522647924721</v>
          </cell>
          <cell r="K2661">
            <v>24.16260220203549</v>
          </cell>
          <cell r="L2661">
            <v>26.064315319061279</v>
          </cell>
          <cell r="M2661">
            <v>25.947999570518729</v>
          </cell>
          <cell r="N2661">
            <v>30.059514418244358</v>
          </cell>
          <cell r="O2661">
            <v>31.69886288233101</v>
          </cell>
          <cell r="P2661">
            <v>30.816659824922681</v>
          </cell>
          <cell r="Q2661">
            <v>27.978039517998699</v>
          </cell>
        </row>
        <row r="2662">
          <cell r="A2662" t="str">
            <v>ALDAR UH Equity</v>
          </cell>
          <cell r="B2662" t="str">
            <v>ALDAR PROPERTIES</v>
          </cell>
          <cell r="C2662">
            <v>6165089201.7863159</v>
          </cell>
          <cell r="D2662">
            <v>2661</v>
          </cell>
          <cell r="E2662">
            <v>43.277521234960687</v>
          </cell>
          <cell r="F2662">
            <v>0.59079771122270608</v>
          </cell>
          <cell r="G2662">
            <v>0.58807514381707204</v>
          </cell>
          <cell r="H2662">
            <v>0.59896541343960807</v>
          </cell>
          <cell r="I2662">
            <v>0.5690171070665071</v>
          </cell>
          <cell r="J2662">
            <v>0.40565192035197811</v>
          </cell>
          <cell r="K2662">
            <v>0.49550775465882801</v>
          </cell>
          <cell r="L2662">
            <v>0.46828204814692498</v>
          </cell>
          <cell r="M2662">
            <v>0.48734001998636212</v>
          </cell>
          <cell r="N2662">
            <v>0.46283691333565702</v>
          </cell>
          <cell r="O2662">
            <v>0.55812683744397207</v>
          </cell>
          <cell r="P2662">
            <v>0.54723656782143604</v>
          </cell>
          <cell r="Q2662">
            <v>0.72964877873229006</v>
          </cell>
        </row>
        <row r="2663">
          <cell r="A2663" t="str">
            <v>MAGN RM Equity</v>
          </cell>
          <cell r="B2663" t="str">
            <v>MMK</v>
          </cell>
          <cell r="C2663">
            <v>6160425201.8696594</v>
          </cell>
          <cell r="D2663">
            <v>2662</v>
          </cell>
          <cell r="E2663">
            <v>20.033447010799922</v>
          </cell>
          <cell r="F2663">
            <v>0.61420356532223508</v>
          </cell>
          <cell r="G2663">
            <v>0.67718963168949409</v>
          </cell>
          <cell r="H2663">
            <v>0.7078466569877121</v>
          </cell>
          <cell r="I2663">
            <v>0.58632528666766603</v>
          </cell>
          <cell r="J2663">
            <v>0.48834556316586503</v>
          </cell>
          <cell r="K2663">
            <v>0.53343788489758703</v>
          </cell>
          <cell r="L2663">
            <v>0.59174415096640609</v>
          </cell>
          <cell r="M2663">
            <v>0.52302748494115303</v>
          </cell>
          <cell r="N2663">
            <v>0.54225818825935701</v>
          </cell>
          <cell r="O2663">
            <v>0.52034197412446304</v>
          </cell>
          <cell r="P2663">
            <v>0.49224475290633102</v>
          </cell>
          <cell r="Q2663">
            <v>0.46908503420093012</v>
          </cell>
        </row>
        <row r="2664">
          <cell r="A2664" t="str">
            <v>1803 JP Equity</v>
          </cell>
          <cell r="B2664" t="str">
            <v>SHIMIZU CORP</v>
          </cell>
          <cell r="C2664">
            <v>6158965251.6687012</v>
          </cell>
          <cell r="D2664">
            <v>2663</v>
          </cell>
          <cell r="E2664">
            <v>-21.61889228025554</v>
          </cell>
          <cell r="F2664">
            <v>9.7670581983402371</v>
          </cell>
          <cell r="G2664">
            <v>10.27151355519891</v>
          </cell>
          <cell r="H2664">
            <v>10.26042183395475</v>
          </cell>
          <cell r="I2664">
            <v>9.0386046823114157</v>
          </cell>
          <cell r="J2664">
            <v>7.5550988847389817</v>
          </cell>
          <cell r="K2664">
            <v>7.6606102380901584</v>
          </cell>
          <cell r="L2664">
            <v>8.5424796603620052</v>
          </cell>
          <cell r="M2664">
            <v>8.0431951582431793</v>
          </cell>
          <cell r="N2664">
            <v>6.9752100668847561</v>
          </cell>
          <cell r="O2664">
            <v>7.5929070310667157</v>
          </cell>
          <cell r="P2664">
            <v>7.4751299936324358</v>
          </cell>
          <cell r="Q2664">
            <v>7.0577013120055199</v>
          </cell>
        </row>
        <row r="2665">
          <cell r="A2665" t="str">
            <v>GPSC TB Equity</v>
          </cell>
          <cell r="B2665" t="str">
            <v>GLOBAL POWER SYN</v>
          </cell>
          <cell r="C2665">
            <v>6151444538.145874</v>
          </cell>
          <cell r="D2665">
            <v>2664</v>
          </cell>
          <cell r="E2665">
            <v>-22.328735412576719</v>
          </cell>
          <cell r="F2665">
            <v>2.72475061006844</v>
          </cell>
          <cell r="G2665">
            <v>2.8826437825337048</v>
          </cell>
          <cell r="H2665">
            <v>2.6153995655477051</v>
          </cell>
          <cell r="I2665">
            <v>1.9498296920210121</v>
          </cell>
          <cell r="J2665">
            <v>1.6929169595241551</v>
          </cell>
          <cell r="K2665">
            <v>2.1679633045569058</v>
          </cell>
          <cell r="L2665">
            <v>2.4242711570113902</v>
          </cell>
          <cell r="M2665">
            <v>2.3766556847840552</v>
          </cell>
          <cell r="N2665">
            <v>2.146747887134552</v>
          </cell>
          <cell r="O2665">
            <v>2.02860891353339</v>
          </cell>
          <cell r="P2665">
            <v>1.861769640818238</v>
          </cell>
          <cell r="Q2665">
            <v>1.661849716678262</v>
          </cell>
        </row>
        <row r="2666">
          <cell r="A2666" t="str">
            <v>MAIL LI Equity</v>
          </cell>
          <cell r="B2666" t="str">
            <v>MAIL.RU GROU-GDR</v>
          </cell>
          <cell r="C2666">
            <v>6151297024</v>
          </cell>
          <cell r="D2666">
            <v>2665</v>
          </cell>
          <cell r="E2666">
            <v>40.522883964922428</v>
          </cell>
          <cell r="F2666">
            <v>19.54999923706055</v>
          </cell>
          <cell r="G2666">
            <v>22.29999923706055</v>
          </cell>
          <cell r="H2666">
            <v>23.29999923706055</v>
          </cell>
          <cell r="I2666">
            <v>19.469999313354489</v>
          </cell>
          <cell r="J2666">
            <v>15.239999771118161</v>
          </cell>
          <cell r="K2666">
            <v>18</v>
          </cell>
          <cell r="L2666">
            <v>17.5</v>
          </cell>
          <cell r="M2666">
            <v>22.5</v>
          </cell>
          <cell r="N2666">
            <v>27.45000076293945</v>
          </cell>
          <cell r="O2666">
            <v>32.599998474121087</v>
          </cell>
          <cell r="P2666">
            <v>27.79999923706055</v>
          </cell>
          <cell r="Q2666">
            <v>26.04999923706055</v>
          </cell>
        </row>
        <row r="2667">
          <cell r="A2667" t="str">
            <v>RBI AV Equity</v>
          </cell>
          <cell r="B2667" t="str">
            <v>RAIFFEISEN BANK</v>
          </cell>
          <cell r="C2667">
            <v>6148864418.1634521</v>
          </cell>
          <cell r="D2667">
            <v>2666</v>
          </cell>
          <cell r="E2667">
            <v>-27.78032284908474</v>
          </cell>
          <cell r="F2667">
            <v>23.711573912191401</v>
          </cell>
          <cell r="G2667">
            <v>25.10814528565788</v>
          </cell>
          <cell r="H2667">
            <v>22.858954101535801</v>
          </cell>
          <cell r="I2667">
            <v>20.4985295359802</v>
          </cell>
          <cell r="J2667">
            <v>14.169724920654289</v>
          </cell>
          <cell r="K2667">
            <v>17.28412261493304</v>
          </cell>
          <cell r="L2667">
            <v>18.409021602611571</v>
          </cell>
          <cell r="M2667">
            <v>18.123776073669429</v>
          </cell>
          <cell r="N2667">
            <v>17.22403462602233</v>
          </cell>
          <cell r="O2667">
            <v>17.94873633600616</v>
          </cell>
          <cell r="P2667">
            <v>14.99836539150238</v>
          </cell>
          <cell r="Q2667">
            <v>14.39546356872177</v>
          </cell>
        </row>
        <row r="2668">
          <cell r="A2668" t="str">
            <v>BID SJ Equity</v>
          </cell>
          <cell r="B2668" t="str">
            <v>BID CORP LTD</v>
          </cell>
          <cell r="C2668">
            <v>6147298499.3173828</v>
          </cell>
          <cell r="D2668">
            <v>2667</v>
          </cell>
          <cell r="E2668">
            <v>-16.308611717446801</v>
          </cell>
          <cell r="F2668">
            <v>22.408936238789469</v>
          </cell>
          <cell r="G2668">
            <v>23.586428318812981</v>
          </cell>
          <cell r="H2668">
            <v>21.73968480038457</v>
          </cell>
          <cell r="I2668">
            <v>18.289110662881281</v>
          </cell>
          <cell r="J2668">
            <v>11.58248014282435</v>
          </cell>
          <cell r="K2668">
            <v>12.83235833019717</v>
          </cell>
          <cell r="L2668">
            <v>14.100546830333769</v>
          </cell>
          <cell r="M2668">
            <v>16.59061737824231</v>
          </cell>
          <cell r="N2668">
            <v>15.83613840932958</v>
          </cell>
          <cell r="O2668">
            <v>16.78083743900061</v>
          </cell>
          <cell r="P2668">
            <v>15.50416345568374</v>
          </cell>
          <cell r="Q2668">
            <v>13.752056937664751</v>
          </cell>
        </row>
        <row r="2669">
          <cell r="A2669" t="str">
            <v>CLGX US Equity</v>
          </cell>
          <cell r="B2669" t="str">
            <v>CORELOGIC INC</v>
          </cell>
          <cell r="C2669">
            <v>6146072064</v>
          </cell>
          <cell r="D2669">
            <v>2668</v>
          </cell>
          <cell r="E2669">
            <v>99.641938976771627</v>
          </cell>
          <cell r="F2669">
            <v>41.150001525878913</v>
          </cell>
          <cell r="G2669">
            <v>43.709999084472663</v>
          </cell>
          <cell r="H2669">
            <v>47.009998321533203</v>
          </cell>
          <cell r="I2669">
            <v>48.290000915527337</v>
          </cell>
          <cell r="J2669">
            <v>30.190000534057621</v>
          </cell>
          <cell r="K2669">
            <v>40.590000152587891</v>
          </cell>
          <cell r="L2669">
            <v>49.830001831054688</v>
          </cell>
          <cell r="M2669">
            <v>66.44000244140625</v>
          </cell>
          <cell r="N2669">
            <v>67.959999084472656</v>
          </cell>
          <cell r="O2669">
            <v>66.540000915527344</v>
          </cell>
          <cell r="P2669">
            <v>67.709999084472656</v>
          </cell>
          <cell r="Q2669">
            <v>76.400001525878906</v>
          </cell>
        </row>
        <row r="2670">
          <cell r="A2670" t="str">
            <v>BJ US Equity</v>
          </cell>
          <cell r="B2670" t="str">
            <v>BJ'S WHOLESALE C</v>
          </cell>
          <cell r="C2670">
            <v>6145355776</v>
          </cell>
          <cell r="D2670">
            <v>2669</v>
          </cell>
          <cell r="E2670">
            <v>69.262916996998399</v>
          </cell>
          <cell r="F2670">
            <v>23.659999847412109</v>
          </cell>
          <cell r="G2670">
            <v>22.739999771118161</v>
          </cell>
          <cell r="H2670">
            <v>20.479999542236332</v>
          </cell>
          <cell r="I2670">
            <v>21.059999465942379</v>
          </cell>
          <cell r="J2670">
            <v>25.069999694824219</v>
          </cell>
          <cell r="K2670">
            <v>26.159999847412109</v>
          </cell>
          <cell r="L2670">
            <v>36.669998168945313</v>
          </cell>
          <cell r="M2670">
            <v>37.729999542236328</v>
          </cell>
          <cell r="N2670">
            <v>40.189998626708977</v>
          </cell>
          <cell r="O2670">
            <v>44.560001373291023</v>
          </cell>
          <cell r="P2670">
            <v>41.049999237060547</v>
          </cell>
          <cell r="Q2670">
            <v>39.240001678466797</v>
          </cell>
        </row>
        <row r="2671">
          <cell r="A2671" t="str">
            <v>PFGC US Equity</v>
          </cell>
          <cell r="B2671" t="str">
            <v>PERFORMANCE FOOD</v>
          </cell>
          <cell r="C2671">
            <v>6143537664</v>
          </cell>
          <cell r="D2671">
            <v>2670</v>
          </cell>
          <cell r="E2671">
            <v>2.6321580242745002</v>
          </cell>
          <cell r="F2671">
            <v>46.689998626708977</v>
          </cell>
          <cell r="G2671">
            <v>51.479999542236328</v>
          </cell>
          <cell r="H2671">
            <v>52.360000610351563</v>
          </cell>
          <cell r="I2671">
            <v>43.209999084472663</v>
          </cell>
          <cell r="J2671">
            <v>22.479999542236332</v>
          </cell>
          <cell r="K2671">
            <v>26.909999847412109</v>
          </cell>
          <cell r="L2671">
            <v>26.829999923706051</v>
          </cell>
          <cell r="M2671">
            <v>27.739999771118161</v>
          </cell>
          <cell r="N2671">
            <v>28.129999160766602</v>
          </cell>
          <cell r="O2671">
            <v>36.540000915527337</v>
          </cell>
          <cell r="P2671">
            <v>35.619998931884773</v>
          </cell>
          <cell r="Q2671">
            <v>35.060001373291023</v>
          </cell>
        </row>
        <row r="2672">
          <cell r="A2672" t="str">
            <v>EWBC US Equity</v>
          </cell>
          <cell r="B2672" t="str">
            <v>EAST WEST BNCRP</v>
          </cell>
          <cell r="C2672">
            <v>6139630080</v>
          </cell>
          <cell r="D2672">
            <v>2671</v>
          </cell>
          <cell r="E2672">
            <v>0.6559395334045931</v>
          </cell>
          <cell r="F2672">
            <v>45.580001831054688</v>
          </cell>
          <cell r="G2672">
            <v>48.700000762939453</v>
          </cell>
          <cell r="H2672">
            <v>46.479999542236328</v>
          </cell>
          <cell r="I2672">
            <v>40.430000305175781</v>
          </cell>
          <cell r="J2672">
            <v>24.370000839233398</v>
          </cell>
          <cell r="K2672">
            <v>33.869998931884773</v>
          </cell>
          <cell r="L2672">
            <v>35.75</v>
          </cell>
          <cell r="M2672">
            <v>34.770000457763672</v>
          </cell>
          <cell r="N2672">
            <v>35.319999694824219</v>
          </cell>
          <cell r="O2672">
            <v>36.459999084472663</v>
          </cell>
          <cell r="P2672">
            <v>32.819999694824219</v>
          </cell>
          <cell r="Q2672">
            <v>37.169998168945313</v>
          </cell>
        </row>
        <row r="2673">
          <cell r="A2673" t="str">
            <v>HLE GR Equity</v>
          </cell>
          <cell r="B2673" t="str">
            <v>HELLA GMBH &amp; CO</v>
          </cell>
          <cell r="C2673">
            <v>6138860556.4916992</v>
          </cell>
          <cell r="D2673">
            <v>2672</v>
          </cell>
          <cell r="E2673">
            <v>-2.18120995988007</v>
          </cell>
          <cell r="F2673">
            <v>53.758048930835677</v>
          </cell>
          <cell r="G2673">
            <v>55.329876105236053</v>
          </cell>
          <cell r="H2673">
            <v>47.044989105857887</v>
          </cell>
          <cell r="I2673">
            <v>41.07532299774175</v>
          </cell>
          <cell r="J2673">
            <v>27.443600198173499</v>
          </cell>
          <cell r="K2673">
            <v>36.963629442947422</v>
          </cell>
          <cell r="L2673">
            <v>39.021782765598353</v>
          </cell>
          <cell r="M2673">
            <v>40.708095091918949</v>
          </cell>
          <cell r="N2673">
            <v>44.646202087402337</v>
          </cell>
          <cell r="O2673">
            <v>48.810062858524361</v>
          </cell>
          <cell r="P2673">
            <v>51.513570214920037</v>
          </cell>
          <cell r="Q2673">
            <v>44.698028650825563</v>
          </cell>
        </row>
        <row r="2674">
          <cell r="A2674" t="str">
            <v>TOM NO Equity</v>
          </cell>
          <cell r="B2674" t="str">
            <v>TOMRA SYSTEMS AS</v>
          </cell>
          <cell r="C2674">
            <v>6136745553.2053528</v>
          </cell>
          <cell r="D2674">
            <v>2673</v>
          </cell>
          <cell r="E2674">
            <v>46.498379388636657</v>
          </cell>
          <cell r="F2674">
            <v>29.463437050580978</v>
          </cell>
          <cell r="G2674">
            <v>31.675598165345491</v>
          </cell>
          <cell r="H2674">
            <v>29.516956731677059</v>
          </cell>
          <cell r="I2674">
            <v>32.31559145438041</v>
          </cell>
          <cell r="J2674">
            <v>27.41342926025391</v>
          </cell>
          <cell r="K2674">
            <v>32.921652099277033</v>
          </cell>
          <cell r="L2674">
            <v>36.25167639157462</v>
          </cell>
          <cell r="M2674">
            <v>36.718946750230323</v>
          </cell>
          <cell r="N2674">
            <v>41.979255777309852</v>
          </cell>
          <cell r="O2674">
            <v>47.592360069586448</v>
          </cell>
          <cell r="P2674">
            <v>43.606211975216873</v>
          </cell>
          <cell r="Q2674">
            <v>40.157750371325392</v>
          </cell>
        </row>
        <row r="2675">
          <cell r="A2675" t="str">
            <v>8473 JP Equity</v>
          </cell>
          <cell r="B2675" t="str">
            <v>SBI HOLDINGS INC</v>
          </cell>
          <cell r="C2675">
            <v>6135932026.4648438</v>
          </cell>
          <cell r="D2675">
            <v>2674</v>
          </cell>
          <cell r="E2675">
            <v>25.0291965407643</v>
          </cell>
          <cell r="F2675">
            <v>20.707997569814321</v>
          </cell>
          <cell r="G2675">
            <v>21.306947921402749</v>
          </cell>
          <cell r="H2675">
            <v>23.115856185555462</v>
          </cell>
          <cell r="I2675">
            <v>20.137343080714341</v>
          </cell>
          <cell r="J2675">
            <v>14.25102706812322</v>
          </cell>
          <cell r="K2675">
            <v>18.280576020479199</v>
          </cell>
          <cell r="L2675">
            <v>21.70477693900466</v>
          </cell>
          <cell r="M2675">
            <v>21.485757436603311</v>
          </cell>
          <cell r="N2675">
            <v>21.510039692744609</v>
          </cell>
          <cell r="O2675">
            <v>22.948500380851328</v>
          </cell>
          <cell r="P2675">
            <v>25.703457126393911</v>
          </cell>
          <cell r="Q2675">
            <v>22.91845439560711</v>
          </cell>
        </row>
        <row r="2676">
          <cell r="A2676" t="str">
            <v>SECUB SS Equity</v>
          </cell>
          <cell r="B2676" t="str">
            <v>SECURITAS AB-B</v>
          </cell>
          <cell r="C2676">
            <v>6133023306.6777954</v>
          </cell>
          <cell r="D2676">
            <v>2675</v>
          </cell>
          <cell r="E2676">
            <v>-9.3583705466304785</v>
          </cell>
          <cell r="F2676">
            <v>16.557713763123161</v>
          </cell>
          <cell r="G2676">
            <v>17.23640932307455</v>
          </cell>
          <cell r="H2676">
            <v>15.66594505682588</v>
          </cell>
          <cell r="I2676">
            <v>13.63301746367733</v>
          </cell>
          <cell r="J2676">
            <v>10.241215795278549</v>
          </cell>
          <cell r="K2676">
            <v>11.72843273460273</v>
          </cell>
          <cell r="L2676">
            <v>13.444499832128599</v>
          </cell>
          <cell r="M2676">
            <v>13.46509719926695</v>
          </cell>
          <cell r="N2676">
            <v>14.87979830551035</v>
          </cell>
          <cell r="O2676">
            <v>14.242438409399821</v>
          </cell>
          <cell r="P2676">
            <v>15.21792767196894</v>
          </cell>
          <cell r="Q2676">
            <v>14.33402729034424</v>
          </cell>
        </row>
        <row r="2677">
          <cell r="A2677" t="str">
            <v>2588 HK Equity</v>
          </cell>
          <cell r="B2677" t="str">
            <v>BOC AVIATION LTD</v>
          </cell>
          <cell r="C2677">
            <v>6132098491.3144531</v>
          </cell>
          <cell r="D2677">
            <v>2676</v>
          </cell>
          <cell r="E2677">
            <v>-7.1202975519821896</v>
          </cell>
          <cell r="F2677">
            <v>9.7078693509101868</v>
          </cell>
          <cell r="G2677">
            <v>10.169383112341171</v>
          </cell>
          <cell r="H2677">
            <v>9.1663977866430741</v>
          </cell>
          <cell r="I2677">
            <v>8.9317845702171326</v>
          </cell>
          <cell r="J2677">
            <v>6.2038895814500847</v>
          </cell>
          <cell r="K2677">
            <v>6.765647235578399</v>
          </cell>
          <cell r="L2677">
            <v>5.8246042037036432</v>
          </cell>
          <cell r="M2677">
            <v>6.3866023868322372</v>
          </cell>
          <cell r="N2677">
            <v>5.7286631049521466</v>
          </cell>
          <cell r="O2677">
            <v>7.3677415190204556</v>
          </cell>
          <cell r="P2677">
            <v>6.7998247758490038</v>
          </cell>
          <cell r="Q2677">
            <v>6.128874234855175</v>
          </cell>
        </row>
        <row r="2678">
          <cell r="A2678" t="str">
            <v>VTBR RM Equity</v>
          </cell>
          <cell r="B2678" t="str">
            <v>VTB BANK</v>
          </cell>
          <cell r="C2678">
            <v>6130492823.6553965</v>
          </cell>
          <cell r="D2678">
            <v>2677</v>
          </cell>
          <cell r="E2678">
            <v>-20.522531801378658</v>
          </cell>
          <cell r="F2678">
            <v>6.9955504768700011E-4</v>
          </cell>
          <cell r="G2678">
            <v>7.4095357433800004E-4</v>
          </cell>
          <cell r="H2678">
            <v>7.2352428216300002E-4</v>
          </cell>
          <cell r="I2678">
            <v>6.4579886249200007E-4</v>
          </cell>
          <cell r="J2678">
            <v>4.0643650166399998E-4</v>
          </cell>
          <cell r="K2678">
            <v>4.6241883098800001E-4</v>
          </cell>
          <cell r="L2678">
            <v>5.2881720618700009E-4</v>
          </cell>
          <cell r="M2678">
            <v>4.95663473443E-4</v>
          </cell>
          <cell r="N2678">
            <v>5.4723620183600005E-4</v>
          </cell>
          <cell r="O2678">
            <v>4.8959386751500002E-4</v>
          </cell>
          <cell r="P2678">
            <v>4.4192349771699998E-4</v>
          </cell>
          <cell r="Q2678">
            <v>4.0784337310400003E-4</v>
          </cell>
        </row>
        <row r="2679">
          <cell r="A2679" t="str">
            <v>3281 JP Equity</v>
          </cell>
          <cell r="B2679" t="str">
            <v>GLP J-REIT</v>
          </cell>
          <cell r="C2679">
            <v>6130022235.617981</v>
          </cell>
          <cell r="D2679">
            <v>2678</v>
          </cell>
          <cell r="E2679">
            <v>17.72903902867105</v>
          </cell>
          <cell r="F2679">
            <v>1333.4556451067331</v>
          </cell>
          <cell r="G2679">
            <v>1241.6014145128429</v>
          </cell>
          <cell r="H2679">
            <v>1352.719291113317</v>
          </cell>
          <cell r="I2679">
            <v>1281.551649514586</v>
          </cell>
          <cell r="J2679">
            <v>1103.847575001419</v>
          </cell>
          <cell r="K2679">
            <v>1313.9164014719429</v>
          </cell>
          <cell r="L2679">
            <v>1314.370646327734</v>
          </cell>
          <cell r="M2679">
            <v>1423.384883906692</v>
          </cell>
          <cell r="N2679">
            <v>1654.255900997669</v>
          </cell>
          <cell r="O2679">
            <v>1541.218644566834</v>
          </cell>
          <cell r="P2679">
            <v>1542.396911233664</v>
          </cell>
          <cell r="Q2679">
            <v>1525.0357294455171</v>
          </cell>
        </row>
        <row r="2680">
          <cell r="A2680" t="str">
            <v>G1A GR Equity</v>
          </cell>
          <cell r="B2680" t="str">
            <v>GEA GROUP AG</v>
          </cell>
          <cell r="C2680">
            <v>6125685833.3660889</v>
          </cell>
          <cell r="D2680">
            <v>2679</v>
          </cell>
          <cell r="E2680">
            <v>1.948255164876356</v>
          </cell>
          <cell r="F2680">
            <v>32.084272996282607</v>
          </cell>
          <cell r="G2680">
            <v>33.058871447303773</v>
          </cell>
          <cell r="H2680">
            <v>29.792947916320831</v>
          </cell>
          <cell r="I2680">
            <v>27.31274108673097</v>
          </cell>
          <cell r="J2680">
            <v>19.664999485015869</v>
          </cell>
          <cell r="K2680">
            <v>22.547375352310151</v>
          </cell>
          <cell r="L2680">
            <v>30.12891061553</v>
          </cell>
          <cell r="M2680">
            <v>31.832064085327151</v>
          </cell>
          <cell r="N2680">
            <v>37.209084829322819</v>
          </cell>
          <cell r="O2680">
            <v>35.408178843709948</v>
          </cell>
          <cell r="P2680">
            <v>35.164530284614557</v>
          </cell>
          <cell r="Q2680">
            <v>34.302598655223854</v>
          </cell>
        </row>
        <row r="2681">
          <cell r="A2681" t="str">
            <v>601162 CH Equity</v>
          </cell>
          <cell r="B2681" t="str">
            <v>TIANFENG SECUR-A</v>
          </cell>
          <cell r="C2681">
            <v>6125505256.9084473</v>
          </cell>
          <cell r="D2681">
            <v>2680</v>
          </cell>
          <cell r="E2681">
            <v>14.91892625301081</v>
          </cell>
          <cell r="F2681">
            <v>0.6929311024850261</v>
          </cell>
          <cell r="G2681">
            <v>0.96365648156655903</v>
          </cell>
          <cell r="H2681">
            <v>0.74792555046876408</v>
          </cell>
          <cell r="I2681">
            <v>0.90506223667307506</v>
          </cell>
          <cell r="J2681">
            <v>0.71549297152270708</v>
          </cell>
          <cell r="K2681">
            <v>0.77725707270769806</v>
          </cell>
          <cell r="L2681">
            <v>0.81511826427674805</v>
          </cell>
          <cell r="M2681">
            <v>0.86704386601269312</v>
          </cell>
          <cell r="N2681">
            <v>1.0800899650646021</v>
          </cell>
          <cell r="O2681">
            <v>1.0075861526242991</v>
          </cell>
          <cell r="P2681">
            <v>0.95273155013721611</v>
          </cell>
          <cell r="Q2681">
            <v>0.8772454409637761</v>
          </cell>
        </row>
        <row r="2682">
          <cell r="A2682" t="str">
            <v>300496 CH Equity</v>
          </cell>
          <cell r="B2682" t="str">
            <v>THUNDER SOFTWA-A</v>
          </cell>
          <cell r="C2682">
            <v>6125313017.7750854</v>
          </cell>
          <cell r="D2682">
            <v>2681</v>
          </cell>
          <cell r="E2682">
            <v>114.59085305573591</v>
          </cell>
          <cell r="F2682">
            <v>6.2932392630956997</v>
          </cell>
          <cell r="G2682">
            <v>6.4824652063521171</v>
          </cell>
          <cell r="H2682">
            <v>7.4471268057862972</v>
          </cell>
          <cell r="I2682">
            <v>10.27166080474854</v>
          </cell>
          <cell r="J2682">
            <v>7.5098593693300018</v>
          </cell>
          <cell r="K2682">
            <v>8.7777669429779053</v>
          </cell>
          <cell r="L2682">
            <v>8.4233565947379248</v>
          </cell>
          <cell r="M2682">
            <v>10.89108914136887</v>
          </cell>
          <cell r="N2682">
            <v>14.102765822601439</v>
          </cell>
          <cell r="O2682">
            <v>13.07958071716712</v>
          </cell>
          <cell r="P2682">
            <v>12.687381222681321</v>
          </cell>
          <cell r="Q2682">
            <v>12.98681970094481</v>
          </cell>
        </row>
        <row r="2683">
          <cell r="A2683" t="str">
            <v>TEL PM Equity</v>
          </cell>
          <cell r="B2683" t="str">
            <v>PLDT INC</v>
          </cell>
          <cell r="C2683">
            <v>6124359442.244873</v>
          </cell>
          <cell r="D2683">
            <v>2682</v>
          </cell>
          <cell r="E2683">
            <v>33.832848225547167</v>
          </cell>
          <cell r="F2683">
            <v>20.841086149215698</v>
          </cell>
          <cell r="G2683">
            <v>19.502566434443001</v>
          </cell>
          <cell r="H2683">
            <v>19.68759148567915</v>
          </cell>
          <cell r="I2683">
            <v>19.37602294608951</v>
          </cell>
          <cell r="J2683">
            <v>22.73217682167888</v>
          </cell>
          <cell r="K2683">
            <v>25.63647043146193</v>
          </cell>
          <cell r="L2683">
            <v>24.811432231217619</v>
          </cell>
          <cell r="M2683">
            <v>25.132991537451741</v>
          </cell>
          <cell r="N2683">
            <v>26.811888244003061</v>
          </cell>
          <cell r="O2683">
            <v>30.146514512598511</v>
          </cell>
          <cell r="P2683">
            <v>27.63969503343105</v>
          </cell>
          <cell r="Q2683">
            <v>27.427814900875092</v>
          </cell>
        </row>
        <row r="2684">
          <cell r="A2684" t="str">
            <v>002939 CH Equity</v>
          </cell>
          <cell r="B2684" t="str">
            <v>CHINA GREAT WA-A</v>
          </cell>
          <cell r="C2684">
            <v>6123095735.343689</v>
          </cell>
          <cell r="D2684">
            <v>2683</v>
          </cell>
          <cell r="E2684">
            <v>10.35064278506599</v>
          </cell>
          <cell r="F2684">
            <v>1.6805648145475229</v>
          </cell>
          <cell r="G2684">
            <v>1.9904068841229621</v>
          </cell>
          <cell r="H2684">
            <v>1.7503382397503491</v>
          </cell>
          <cell r="I2684">
            <v>1.9135457172669701</v>
          </cell>
          <cell r="J2684">
            <v>1.6816901393801369</v>
          </cell>
          <cell r="K2684">
            <v>1.68759649403205</v>
          </cell>
          <cell r="L2684">
            <v>1.7144140284374321</v>
          </cell>
          <cell r="M2684">
            <v>1.7623762482716641</v>
          </cell>
          <cell r="N2684">
            <v>2.107178184043093</v>
          </cell>
          <cell r="O2684">
            <v>2.0444625719624132</v>
          </cell>
          <cell r="P2684">
            <v>1.9216610995657391</v>
          </cell>
          <cell r="Q2684">
            <v>1.857608400592881</v>
          </cell>
        </row>
        <row r="2685">
          <cell r="A2685" t="str">
            <v>ADT US Equity</v>
          </cell>
          <cell r="B2685" t="str">
            <v>ADT INC</v>
          </cell>
          <cell r="C2685">
            <v>6111648256</v>
          </cell>
          <cell r="D2685">
            <v>2684</v>
          </cell>
          <cell r="E2685">
            <v>4.8374711131107251</v>
          </cell>
          <cell r="F2685">
            <v>8.880000114440918</v>
          </cell>
          <cell r="G2685">
            <v>7.929999828338623</v>
          </cell>
          <cell r="H2685">
            <v>6.25</v>
          </cell>
          <cell r="I2685">
            <v>6.5999999046325684</v>
          </cell>
          <cell r="J2685">
            <v>4.0900001525878906</v>
          </cell>
          <cell r="K2685">
            <v>5.4899997711181641</v>
          </cell>
          <cell r="L2685">
            <v>7.9499998092651367</v>
          </cell>
          <cell r="M2685">
            <v>7.9099998474121094</v>
          </cell>
          <cell r="N2685">
            <v>13.47999954223633</v>
          </cell>
          <cell r="O2685">
            <v>11.10000038146973</v>
          </cell>
          <cell r="P2685">
            <v>8.1599998474121094</v>
          </cell>
          <cell r="Q2685">
            <v>6.7100000381469727</v>
          </cell>
        </row>
        <row r="2686">
          <cell r="A2686" t="str">
            <v>7453 JP Equity</v>
          </cell>
          <cell r="B2686" t="str">
            <v>RYOHIN KEIKAKU</v>
          </cell>
          <cell r="C2686">
            <v>6111555638.2873545</v>
          </cell>
          <cell r="D2686">
            <v>2685</v>
          </cell>
          <cell r="E2686">
            <v>-4.8357222063137968</v>
          </cell>
          <cell r="F2686">
            <v>22.90902476944029</v>
          </cell>
          <cell r="G2686">
            <v>23.525079432874922</v>
          </cell>
          <cell r="H2686">
            <v>16.62832489144057</v>
          </cell>
          <cell r="I2686">
            <v>13.50222773384303</v>
          </cell>
          <cell r="J2686">
            <v>10.543518715538079</v>
          </cell>
          <cell r="K2686">
            <v>12.28694453835487</v>
          </cell>
          <cell r="L2686">
            <v>15.14221911504865</v>
          </cell>
          <cell r="M2686">
            <v>13.963880483061081</v>
          </cell>
          <cell r="N2686">
            <v>11.81072731595486</v>
          </cell>
          <cell r="O2686">
            <v>15.808338116854429</v>
          </cell>
          <cell r="P2686">
            <v>16.48507755249739</v>
          </cell>
          <cell r="Q2686">
            <v>20.867906041443351</v>
          </cell>
        </row>
        <row r="2687">
          <cell r="A2687" t="str">
            <v>293 HK Equity</v>
          </cell>
          <cell r="B2687" t="str">
            <v>CATHAY PAC AIR</v>
          </cell>
          <cell r="C2687">
            <v>6111213255.8945313</v>
          </cell>
          <cell r="D2687">
            <v>2686</v>
          </cell>
          <cell r="E2687">
            <v>-17.656434224300909</v>
          </cell>
          <cell r="F2687">
            <v>1.166124964699051</v>
          </cell>
          <cell r="G2687">
            <v>1.2877196835461431</v>
          </cell>
          <cell r="H2687">
            <v>1.0979306149076109</v>
          </cell>
          <cell r="I2687">
            <v>1.137419418108607</v>
          </cell>
          <cell r="J2687">
            <v>0.91232274944080405</v>
          </cell>
          <cell r="K2687">
            <v>1.032649220111352</v>
          </cell>
          <cell r="L2687">
            <v>0.9158824764820751</v>
          </cell>
          <cell r="M2687">
            <v>0.84294537306816208</v>
          </cell>
          <cell r="N2687">
            <v>0.66576350746743207</v>
          </cell>
          <cell r="O2687">
            <v>0.81032258356771103</v>
          </cell>
          <cell r="P2687">
            <v>0.69030476993642509</v>
          </cell>
          <cell r="Q2687">
            <v>0.67869220796055207</v>
          </cell>
        </row>
        <row r="2688">
          <cell r="A2688" t="str">
            <v>HUSQB SS Equity</v>
          </cell>
          <cell r="B2688" t="str">
            <v>HUSQVARNA-B SHS</v>
          </cell>
          <cell r="C2688">
            <v>6108155515.37677</v>
          </cell>
          <cell r="D2688">
            <v>2687</v>
          </cell>
          <cell r="E2688">
            <v>22.964834877149219</v>
          </cell>
          <cell r="F2688">
            <v>7.693758403722768</v>
          </cell>
          <cell r="G2688">
            <v>8.0091383957728226</v>
          </cell>
          <cell r="H2688">
            <v>7.51758228700578</v>
          </cell>
          <cell r="I2688">
            <v>6.7276551650422221</v>
          </cell>
          <cell r="J2688">
            <v>4.7646508947332222</v>
          </cell>
          <cell r="K2688">
            <v>6.0099965104420514</v>
          </cell>
          <cell r="L2688">
            <v>7.4419202273386418</v>
          </cell>
          <cell r="M2688">
            <v>8.1898779328360547</v>
          </cell>
          <cell r="N2688">
            <v>9.7942975085744592</v>
          </cell>
          <cell r="O2688">
            <v>10.898661906877461</v>
          </cell>
          <cell r="P2688">
            <v>11.093672990685951</v>
          </cell>
          <cell r="Q2688">
            <v>10.302582114934919</v>
          </cell>
        </row>
        <row r="2689">
          <cell r="A2689" t="str">
            <v>603737 CH Equity</v>
          </cell>
          <cell r="B2689" t="str">
            <v>SKSHU PAINT CO-A</v>
          </cell>
          <cell r="C2689">
            <v>6103227292.0975952</v>
          </cell>
          <cell r="D2689">
            <v>2688</v>
          </cell>
          <cell r="E2689">
            <v>146.98201719894911</v>
          </cell>
          <cell r="F2689">
            <v>8.1663968936682068</v>
          </cell>
          <cell r="G2689">
            <v>8.2728468717499481</v>
          </cell>
          <cell r="H2689">
            <v>8.3580030594205823</v>
          </cell>
          <cell r="I2689">
            <v>10.16083734670246</v>
          </cell>
          <cell r="J2689">
            <v>8.8732392034480085</v>
          </cell>
          <cell r="K2689">
            <v>10.872094273874611</v>
          </cell>
          <cell r="L2689">
            <v>11.559366576744649</v>
          </cell>
          <cell r="M2689">
            <v>13.25742625689827</v>
          </cell>
          <cell r="N2689">
            <v>24.077125228677911</v>
          </cell>
          <cell r="O2689">
            <v>23.212558507919312</v>
          </cell>
          <cell r="P2689">
            <v>23.641585508846671</v>
          </cell>
          <cell r="Q2689">
            <v>22.515469152446709</v>
          </cell>
        </row>
        <row r="2690">
          <cell r="A2690" t="str">
            <v>ORG AU Equity</v>
          </cell>
          <cell r="B2690" t="str">
            <v>ORIGIN ENERGY</v>
          </cell>
          <cell r="C2690">
            <v>6098059456.6336985</v>
          </cell>
          <cell r="D2690">
            <v>2689</v>
          </cell>
          <cell r="E2690">
            <v>-40.977465766906043</v>
          </cell>
          <cell r="F2690">
            <v>5.9435519608001641</v>
          </cell>
          <cell r="G2690">
            <v>5.9293646308517509</v>
          </cell>
          <cell r="H2690">
            <v>5.2902078692836767</v>
          </cell>
          <cell r="I2690">
            <v>4.579633060614583</v>
          </cell>
          <cell r="J2690">
            <v>2.8004799143028269</v>
          </cell>
          <cell r="K2690">
            <v>3.3849210390129092</v>
          </cell>
          <cell r="L2690">
            <v>4.1240640885696394</v>
          </cell>
          <cell r="M2690">
            <v>4.0752909952487926</v>
          </cell>
          <cell r="N2690">
            <v>3.9417099120998391</v>
          </cell>
          <cell r="O2690">
            <v>4.0210098707103734</v>
          </cell>
          <cell r="P2690">
            <v>3.1614001482486742</v>
          </cell>
          <cell r="Q2690">
            <v>2.823040145835876</v>
          </cell>
        </row>
        <row r="2691">
          <cell r="A2691" t="str">
            <v>VWRD LN Equity</v>
          </cell>
          <cell r="B2691" t="str">
            <v>VANG FTSE AL $D</v>
          </cell>
          <cell r="C2691">
            <v>6097430016</v>
          </cell>
          <cell r="D2691">
            <v>2690</v>
          </cell>
          <cell r="E2691">
            <v>13.26174577626087</v>
          </cell>
          <cell r="F2691">
            <v>89.724998474121094</v>
          </cell>
          <cell r="G2691">
            <v>93.069999694824219</v>
          </cell>
          <cell r="H2691">
            <v>92.605003356933594</v>
          </cell>
          <cell r="I2691">
            <v>86.089996337890625</v>
          </cell>
          <cell r="J2691">
            <v>70.639999389648438</v>
          </cell>
          <cell r="K2691">
            <v>78.370002746582031</v>
          </cell>
          <cell r="L2691">
            <v>84.919998168945313</v>
          </cell>
          <cell r="M2691">
            <v>86.739997863769531</v>
          </cell>
          <cell r="N2691">
            <v>91.75</v>
          </cell>
          <cell r="O2691">
            <v>96.800003051757813</v>
          </cell>
          <cell r="P2691">
            <v>93.699996948242188</v>
          </cell>
          <cell r="Q2691">
            <v>91.790000915527344</v>
          </cell>
        </row>
        <row r="2692">
          <cell r="A2692" t="str">
            <v>510300 CH Equity</v>
          </cell>
          <cell r="B2692" t="str">
            <v>HUATAI CSI 300</v>
          </cell>
          <cell r="C2692">
            <v>6093502107.2020874</v>
          </cell>
          <cell r="D2692">
            <v>2691</v>
          </cell>
          <cell r="E2692">
            <v>28.272724095472611</v>
          </cell>
          <cell r="F2692">
            <v>0.55332205941027002</v>
          </cell>
          <cell r="G2692">
            <v>0.5882184117279371</v>
          </cell>
          <cell r="H2692">
            <v>0.52111371024476905</v>
          </cell>
          <cell r="I2692">
            <v>0.58555652635550404</v>
          </cell>
          <cell r="J2692">
            <v>0.51732397509271899</v>
          </cell>
          <cell r="K2692">
            <v>0.55328247009981602</v>
          </cell>
          <cell r="L2692">
            <v>0.55669350286473207</v>
          </cell>
          <cell r="M2692">
            <v>0.60424326007066009</v>
          </cell>
          <cell r="N2692">
            <v>0.6911716050122011</v>
          </cell>
          <cell r="O2692">
            <v>0.71878382952536402</v>
          </cell>
          <cell r="P2692">
            <v>0.68414077870954804</v>
          </cell>
          <cell r="Q2692">
            <v>0.715096998805961</v>
          </cell>
        </row>
        <row r="2693">
          <cell r="A2693" t="str">
            <v>4185 JP Equity</v>
          </cell>
          <cell r="B2693" t="str">
            <v>JSR CORP</v>
          </cell>
          <cell r="C2693">
            <v>6091446064.8193359</v>
          </cell>
          <cell r="D2693">
            <v>2692</v>
          </cell>
          <cell r="E2693">
            <v>44.595944300778328</v>
          </cell>
          <cell r="F2693">
            <v>17.69992706365883</v>
          </cell>
          <cell r="G2693">
            <v>18.518176767975088</v>
          </cell>
          <cell r="H2693">
            <v>18.257109344005581</v>
          </cell>
          <cell r="I2693">
            <v>18.225687470287081</v>
          </cell>
          <cell r="J2693">
            <v>17.827792053110901</v>
          </cell>
          <cell r="K2693">
            <v>18.383591561578211</v>
          </cell>
          <cell r="L2693">
            <v>19.44599287211895</v>
          </cell>
          <cell r="M2693">
            <v>19.102588500827551</v>
          </cell>
          <cell r="N2693">
            <v>21.877652115188539</v>
          </cell>
          <cell r="O2693">
            <v>21.533672983758152</v>
          </cell>
          <cell r="P2693">
            <v>23.581240246072412</v>
          </cell>
          <cell r="Q2693">
            <v>22.975679000839591</v>
          </cell>
        </row>
        <row r="2694">
          <cell r="A2694" t="str">
            <v>VRT US Equity</v>
          </cell>
          <cell r="B2694" t="str">
            <v>VERTIV HOLDINGS</v>
          </cell>
          <cell r="C2694">
            <v>6088772096</v>
          </cell>
          <cell r="D2694">
            <v>2693</v>
          </cell>
          <cell r="E2694">
            <v>81.054700487584626</v>
          </cell>
          <cell r="F2694">
            <v>10.35000038146973</v>
          </cell>
          <cell r="G2694">
            <v>11.02999973297119</v>
          </cell>
          <cell r="H2694">
            <v>12.38000011444092</v>
          </cell>
          <cell r="I2694">
            <v>11.760000228881839</v>
          </cell>
          <cell r="J2694">
            <v>8.0699996948242188</v>
          </cell>
          <cell r="K2694">
            <v>10.289999961853029</v>
          </cell>
          <cell r="L2694">
            <v>13.310000419616699</v>
          </cell>
          <cell r="M2694">
            <v>13.97000026702881</v>
          </cell>
          <cell r="N2694">
            <v>15.010000228881839</v>
          </cell>
          <cell r="O2694">
            <v>16.440000534057621</v>
          </cell>
          <cell r="P2694">
            <v>17.89999961853027</v>
          </cell>
          <cell r="Q2694">
            <v>17.409999847412109</v>
          </cell>
        </row>
        <row r="2695">
          <cell r="A2695" t="str">
            <v>GGRM IJ Equity</v>
          </cell>
          <cell r="B2695" t="str">
            <v>GUDANG GARAM TBK</v>
          </cell>
          <cell r="C2695">
            <v>6081303788.0285645</v>
          </cell>
          <cell r="D2695">
            <v>2694</v>
          </cell>
          <cell r="E2695">
            <v>-16.262814538676611</v>
          </cell>
          <cell r="F2695">
            <v>3.6619918479118501</v>
          </cell>
          <cell r="G2695">
            <v>3.8217478868318722</v>
          </cell>
          <cell r="H2695">
            <v>4.0383637278864626</v>
          </cell>
          <cell r="I2695">
            <v>3.5034327556786589</v>
          </cell>
          <cell r="J2695">
            <v>2.3891905393611519</v>
          </cell>
          <cell r="K2695">
            <v>2.9693235686863768</v>
          </cell>
          <cell r="L2695">
            <v>3.3518976761115482</v>
          </cell>
          <cell r="M2695">
            <v>3.259361968957819</v>
          </cell>
          <cell r="N2695">
            <v>3.2833944136655191</v>
          </cell>
          <cell r="O2695">
            <v>3.223179828637512</v>
          </cell>
          <cell r="P2695">
            <v>2.724272619161638</v>
          </cell>
          <cell r="Q2695">
            <v>2.7703718966222368</v>
          </cell>
        </row>
        <row r="2696">
          <cell r="A2696" t="str">
            <v>MLT SP Equity</v>
          </cell>
          <cell r="B2696" t="str">
            <v>MAPLETREE LOG TR</v>
          </cell>
          <cell r="C2696">
            <v>6079490036.9750061</v>
          </cell>
          <cell r="D2696">
            <v>2695</v>
          </cell>
          <cell r="E2696">
            <v>23.027287759410381</v>
          </cell>
          <cell r="F2696">
            <v>1.2364840854399051</v>
          </cell>
          <cell r="G2696">
            <v>1.2919771381764631</v>
          </cell>
          <cell r="H2696">
            <v>1.3510757527653821</v>
          </cell>
          <cell r="I2696">
            <v>1.338625612168016</v>
          </cell>
          <cell r="J2696">
            <v>1.0860500016796519</v>
          </cell>
          <cell r="K2696">
            <v>1.270654766407894</v>
          </cell>
          <cell r="L2696">
            <v>1.426958724606266</v>
          </cell>
          <cell r="M2696">
            <v>1.4131120384638509</v>
          </cell>
          <cell r="N2696">
            <v>1.532448587396829</v>
          </cell>
          <cell r="O2696">
            <v>1.5433494291111169</v>
          </cell>
          <cell r="P2696">
            <v>1.496283872403978</v>
          </cell>
          <cell r="Q2696">
            <v>1.448639151699751</v>
          </cell>
        </row>
        <row r="2697">
          <cell r="A2697" t="str">
            <v>CSNDX SW Equity</v>
          </cell>
          <cell r="B2697" t="str">
            <v>ISH NASDAQ100 $A</v>
          </cell>
          <cell r="C2697">
            <v>6078920192</v>
          </cell>
          <cell r="D2697">
            <v>2696</v>
          </cell>
          <cell r="E2697">
            <v>44.484975921237933</v>
          </cell>
          <cell r="F2697">
            <v>464.25</v>
          </cell>
          <cell r="G2697">
            <v>488.75</v>
          </cell>
          <cell r="H2697">
            <v>511.79998779296881</v>
          </cell>
          <cell r="I2697">
            <v>486.14999389648438</v>
          </cell>
          <cell r="J2697">
            <v>430.35000610351563</v>
          </cell>
          <cell r="K2697">
            <v>505.29998779296881</v>
          </cell>
          <cell r="L2697">
            <v>530</v>
          </cell>
          <cell r="M2697">
            <v>575.20001220703125</v>
          </cell>
          <cell r="N2697">
            <v>621.20001220703125</v>
          </cell>
          <cell r="O2697">
            <v>688.5999755859375</v>
          </cell>
          <cell r="P2697">
            <v>650.79998779296875</v>
          </cell>
          <cell r="Q2697">
            <v>623.9000244140625</v>
          </cell>
        </row>
        <row r="2698">
          <cell r="A2698" t="str">
            <v>4005 JP Equity</v>
          </cell>
          <cell r="B2698" t="str">
            <v>SUMITOMO CHEM CO</v>
          </cell>
          <cell r="C2698">
            <v>6074593409.0881348</v>
          </cell>
          <cell r="D2698">
            <v>2697</v>
          </cell>
          <cell r="E2698">
            <v>-21.085371392633949</v>
          </cell>
          <cell r="F2698">
            <v>4.6129861725494274</v>
          </cell>
          <cell r="G2698">
            <v>4.5835248660296202</v>
          </cell>
          <cell r="H2698">
            <v>4.1225730776786804</v>
          </cell>
          <cell r="I2698">
            <v>3.628433707170188</v>
          </cell>
          <cell r="J2698">
            <v>2.8483376512303948</v>
          </cell>
          <cell r="K2698">
            <v>2.9780856426805258</v>
          </cell>
          <cell r="L2698">
            <v>3.151143204420805</v>
          </cell>
          <cell r="M2698">
            <v>2.978961169719696</v>
          </cell>
          <cell r="N2698">
            <v>2.931473420001566</v>
          </cell>
          <cell r="O2698">
            <v>3.2918317439034581</v>
          </cell>
          <cell r="P2698">
            <v>3.2875413279980421</v>
          </cell>
          <cell r="Q2698">
            <v>3.3953265771269798</v>
          </cell>
        </row>
        <row r="2699">
          <cell r="A2699" t="str">
            <v>UTHR US Equity</v>
          </cell>
          <cell r="B2699" t="str">
            <v>UNITED THERAPEUT</v>
          </cell>
          <cell r="C2699">
            <v>6073687552</v>
          </cell>
          <cell r="D2699">
            <v>2698</v>
          </cell>
          <cell r="E2699">
            <v>47.719415399684387</v>
          </cell>
          <cell r="F2699">
            <v>91.819999694824219</v>
          </cell>
          <cell r="G2699">
            <v>88.080001831054688</v>
          </cell>
          <cell r="H2699">
            <v>95.55999755859375</v>
          </cell>
          <cell r="I2699">
            <v>103.8300018310547</v>
          </cell>
          <cell r="J2699">
            <v>93.900001525878906</v>
          </cell>
          <cell r="K2699">
            <v>109.120002746582</v>
          </cell>
          <cell r="L2699">
            <v>120.2799987792969</v>
          </cell>
          <cell r="M2699">
            <v>121</v>
          </cell>
          <cell r="N2699">
            <v>116.4100036621094</v>
          </cell>
          <cell r="O2699">
            <v>105.5100021362305</v>
          </cell>
          <cell r="P2699">
            <v>103.1699981689453</v>
          </cell>
          <cell r="Q2699">
            <v>133.97999572753909</v>
          </cell>
        </row>
        <row r="2700">
          <cell r="A2700" t="str">
            <v>603882 CH Equity</v>
          </cell>
          <cell r="B2700" t="str">
            <v>GUANGZHOU KING-A</v>
          </cell>
          <cell r="C2700">
            <v>6071785306.4633789</v>
          </cell>
          <cell r="D2700">
            <v>2699</v>
          </cell>
          <cell r="E2700">
            <v>63.949198734287862</v>
          </cell>
          <cell r="F2700">
            <v>6.8032331751471702</v>
          </cell>
          <cell r="G2700">
            <v>7.3556021327431154</v>
          </cell>
          <cell r="H2700">
            <v>7.3089795125014234</v>
          </cell>
          <cell r="I2700">
            <v>7.714520182540582</v>
          </cell>
          <cell r="J2700">
            <v>7.9112676188790374</v>
          </cell>
          <cell r="K2700">
            <v>9.7688051462173462</v>
          </cell>
          <cell r="L2700">
            <v>10.280871944829411</v>
          </cell>
          <cell r="M2700">
            <v>11.96605356806913</v>
          </cell>
          <cell r="N2700">
            <v>13.6744545885748</v>
          </cell>
          <cell r="O2700">
            <v>16.286868204504572</v>
          </cell>
          <cell r="P2700">
            <v>15.06111050154232</v>
          </cell>
          <cell r="Q2700">
            <v>15.811341080165681</v>
          </cell>
        </row>
        <row r="2701">
          <cell r="A2701" t="str">
            <v>LUN DC Equity</v>
          </cell>
          <cell r="B2701" t="str">
            <v>H LUNDBECK A/S</v>
          </cell>
          <cell r="C2701">
            <v>6070530653.34375</v>
          </cell>
          <cell r="D2701">
            <v>2700</v>
          </cell>
          <cell r="E2701">
            <v>-18.78390634289395</v>
          </cell>
          <cell r="F2701">
            <v>38.332691566879483</v>
          </cell>
          <cell r="G2701">
            <v>38.200490726453147</v>
          </cell>
          <cell r="H2701">
            <v>42.767293617129333</v>
          </cell>
          <cell r="I2701">
            <v>35.125513461792252</v>
          </cell>
          <cell r="J2701">
            <v>29.734988099796741</v>
          </cell>
          <cell r="K2701">
            <v>35.349740982055657</v>
          </cell>
          <cell r="L2701">
            <v>38.423646158822521</v>
          </cell>
          <cell r="M2701">
            <v>38.604550935143379</v>
          </cell>
          <cell r="N2701">
            <v>37.093719661624156</v>
          </cell>
          <cell r="O2701">
            <v>32.368218689169233</v>
          </cell>
          <cell r="P2701">
            <v>32.977263987064362</v>
          </cell>
          <cell r="Q2701">
            <v>29.04525500535965</v>
          </cell>
        </row>
        <row r="2702">
          <cell r="A2702" t="str">
            <v>000425 CH Equity</v>
          </cell>
          <cell r="B2702" t="str">
            <v>XCMG CONSTRUCT-A</v>
          </cell>
          <cell r="C2702">
            <v>6068183777.8451538</v>
          </cell>
          <cell r="D2702">
            <v>2701</v>
          </cell>
          <cell r="E2702">
            <v>20.08311496669797</v>
          </cell>
          <cell r="F2702">
            <v>0.65205349154308601</v>
          </cell>
          <cell r="G2702">
            <v>0.78553575095533301</v>
          </cell>
          <cell r="H2702">
            <v>0.66510006009323808</v>
          </cell>
          <cell r="I2702">
            <v>0.82029627394331306</v>
          </cell>
          <cell r="J2702">
            <v>0.70704227506694706</v>
          </cell>
          <cell r="K2702">
            <v>0.78575174528634806</v>
          </cell>
          <cell r="L2702">
            <v>0.84458037585648105</v>
          </cell>
          <cell r="M2702">
            <v>0.87128710972706402</v>
          </cell>
          <cell r="N2702">
            <v>0.93111204355955102</v>
          </cell>
          <cell r="O2702">
            <v>0.89188949435447307</v>
          </cell>
          <cell r="P2702">
            <v>0.81725818492245106</v>
          </cell>
          <cell r="Q2702">
            <v>0.74274441951224901</v>
          </cell>
        </row>
        <row r="2703">
          <cell r="A2703" t="str">
            <v>900932 CH Equity</v>
          </cell>
          <cell r="B2703" t="str">
            <v>SHANG LUJIAZUI-B</v>
          </cell>
          <cell r="C2703">
            <v>6059852800</v>
          </cell>
          <cell r="D2703">
            <v>2702</v>
          </cell>
          <cell r="E2703">
            <v>-13.80480918897465</v>
          </cell>
          <cell r="F2703">
            <v>0.91900002956390403</v>
          </cell>
          <cell r="G2703">
            <v>0.96700000762939509</v>
          </cell>
          <cell r="H2703">
            <v>0.85100001096725508</v>
          </cell>
          <cell r="I2703">
            <v>0.84100002050399802</v>
          </cell>
          <cell r="J2703">
            <v>0.80199998617172208</v>
          </cell>
          <cell r="K2703">
            <v>0.83300000429153409</v>
          </cell>
          <cell r="L2703">
            <v>0.73000001907348611</v>
          </cell>
          <cell r="M2703">
            <v>0.78700000047683705</v>
          </cell>
          <cell r="N2703">
            <v>0.84700000286102306</v>
          </cell>
          <cell r="O2703">
            <v>0.85500001907348611</v>
          </cell>
          <cell r="P2703">
            <v>0.83600002527236905</v>
          </cell>
          <cell r="Q2703">
            <v>0.79000002145767201</v>
          </cell>
        </row>
        <row r="2704">
          <cell r="A2704" t="str">
            <v>PSXP US Equity</v>
          </cell>
          <cell r="B2704" t="str">
            <v>PHILLIPS 66 PART</v>
          </cell>
          <cell r="C2704">
            <v>6057864192</v>
          </cell>
          <cell r="D2704">
            <v>2703</v>
          </cell>
          <cell r="E2704">
            <v>-45.976438586138059</v>
          </cell>
          <cell r="F2704">
            <v>55.580001831054688</v>
          </cell>
          <cell r="G2704">
            <v>61.639999389648438</v>
          </cell>
          <cell r="H2704">
            <v>59.049999237060547</v>
          </cell>
          <cell r="I2704">
            <v>54.659999847412109</v>
          </cell>
          <cell r="J2704">
            <v>36.080001831054688</v>
          </cell>
          <cell r="K2704">
            <v>41.560001373291023</v>
          </cell>
          <cell r="L2704">
            <v>43.529998779296882</v>
          </cell>
          <cell r="M2704">
            <v>35.680000305175781</v>
          </cell>
          <cell r="N2704">
            <v>27.60000038146973</v>
          </cell>
          <cell r="O2704">
            <v>27.280000686645511</v>
          </cell>
          <cell r="P2704">
            <v>22.870000839233398</v>
          </cell>
          <cell r="Q2704">
            <v>23.25</v>
          </cell>
        </row>
        <row r="2705">
          <cell r="A2705" t="str">
            <v>PE&amp;OLES* MM Equity</v>
          </cell>
          <cell r="B2705" t="str">
            <v>INDUSTRIAS PENOL</v>
          </cell>
          <cell r="C2705">
            <v>6056307745.9866333</v>
          </cell>
          <cell r="D2705">
            <v>2704</v>
          </cell>
          <cell r="E2705">
            <v>35.132680057072818</v>
          </cell>
          <cell r="F2705">
            <v>10.45514167658075</v>
          </cell>
          <cell r="G2705">
            <v>10.47688017585074</v>
          </cell>
          <cell r="H2705">
            <v>10.493938242161679</v>
          </cell>
          <cell r="I2705">
            <v>9.4113806840332472</v>
          </cell>
          <cell r="J2705">
            <v>6.1131770077469128</v>
          </cell>
          <cell r="K2705">
            <v>7.5394031771828054</v>
          </cell>
          <cell r="L2705">
            <v>9.8603671898584366</v>
          </cell>
          <cell r="M2705">
            <v>10.199239310541319</v>
          </cell>
          <cell r="N2705">
            <v>14.91075020345534</v>
          </cell>
          <cell r="O2705">
            <v>17.514901268539461</v>
          </cell>
          <cell r="P2705">
            <v>15.794351523408411</v>
          </cell>
          <cell r="Q2705">
            <v>15.74044407220754</v>
          </cell>
        </row>
        <row r="2706">
          <cell r="A2706" t="str">
            <v>425 HK Equity</v>
          </cell>
          <cell r="B2706" t="str">
            <v>MINTH GROUP LTD</v>
          </cell>
          <cell r="C2706">
            <v>6053259765.5527344</v>
          </cell>
          <cell r="D2706">
            <v>2705</v>
          </cell>
          <cell r="E2706">
            <v>47.89926409699676</v>
          </cell>
          <cell r="F2706">
            <v>3.442461663336132</v>
          </cell>
          <cell r="G2706">
            <v>3.528808020055294</v>
          </cell>
          <cell r="H2706">
            <v>3.0833601600165248</v>
          </cell>
          <cell r="I2706">
            <v>3.5662880837917328</v>
          </cell>
          <cell r="J2706">
            <v>2.1616880271005239</v>
          </cell>
          <cell r="K2706">
            <v>2.4018370900280388</v>
          </cell>
          <cell r="L2706">
            <v>2.7220187545201782</v>
          </cell>
          <cell r="M2706">
            <v>2.8449409647890889</v>
          </cell>
          <cell r="N2706">
            <v>2.9610995070044051</v>
          </cell>
          <cell r="O2706">
            <v>3.722580583441641</v>
          </cell>
          <cell r="P2706">
            <v>4.3418237337851906</v>
          </cell>
          <cell r="Q2706">
            <v>4.1547316850167704</v>
          </cell>
        </row>
        <row r="2707">
          <cell r="A2707" t="str">
            <v>JCNC SP Equity</v>
          </cell>
          <cell r="B2707" t="str">
            <v>JARDINE CYCLE &amp;</v>
          </cell>
          <cell r="C2707">
            <v>6052982970.2549744</v>
          </cell>
          <cell r="D2707">
            <v>2706</v>
          </cell>
          <cell r="E2707">
            <v>-30.832120260006061</v>
          </cell>
          <cell r="F2707">
            <v>22.592212819722249</v>
          </cell>
          <cell r="G2707">
            <v>22.355911991203811</v>
          </cell>
          <cell r="H2707">
            <v>21.133757880939811</v>
          </cell>
          <cell r="I2707">
            <v>19.213880351198899</v>
          </cell>
          <cell r="J2707">
            <v>13.3774366309417</v>
          </cell>
          <cell r="K2707">
            <v>14.199972031153269</v>
          </cell>
          <cell r="L2707">
            <v>15.66538800461694</v>
          </cell>
          <cell r="M2707">
            <v>14.493793748866659</v>
          </cell>
          <cell r="N2707">
            <v>13.59244361467745</v>
          </cell>
          <cell r="O2707">
            <v>13.84988659631836</v>
          </cell>
          <cell r="P2707">
            <v>13.23551062996739</v>
          </cell>
          <cell r="Q2707">
            <v>13.059701596645709</v>
          </cell>
        </row>
        <row r="2708">
          <cell r="A2708" t="str">
            <v>QTWO US Equity</v>
          </cell>
          <cell r="B2708" t="str">
            <v>Q2 HOLDINGS INC</v>
          </cell>
          <cell r="C2708">
            <v>6051080192</v>
          </cell>
          <cell r="D2708">
            <v>2707</v>
          </cell>
          <cell r="E2708">
            <v>39.607160173271858</v>
          </cell>
          <cell r="F2708">
            <v>83.5</v>
          </cell>
          <cell r="G2708">
            <v>81.080001831054688</v>
          </cell>
          <cell r="H2708">
            <v>86.849998474121094</v>
          </cell>
          <cell r="I2708">
            <v>77.94000244140625</v>
          </cell>
          <cell r="J2708">
            <v>54.619998931884773</v>
          </cell>
          <cell r="K2708">
            <v>78.069999694824219</v>
          </cell>
          <cell r="L2708">
            <v>84.169998168945313</v>
          </cell>
          <cell r="M2708">
            <v>87.639999389648438</v>
          </cell>
          <cell r="N2708">
            <v>98.180000305175781</v>
          </cell>
          <cell r="O2708">
            <v>99.94000244140625</v>
          </cell>
          <cell r="P2708">
            <v>93.769996643066406</v>
          </cell>
          <cell r="Q2708">
            <v>89.650001525878906</v>
          </cell>
        </row>
        <row r="2709">
          <cell r="A2709" t="str">
            <v>SPCE US Equity</v>
          </cell>
          <cell r="B2709" t="str">
            <v>VIRGIN GALACTIC</v>
          </cell>
          <cell r="C2709">
            <v>6050798592</v>
          </cell>
          <cell r="D2709">
            <v>2708</v>
          </cell>
          <cell r="E2709">
            <v>156.1235181866904</v>
          </cell>
          <cell r="F2709">
            <v>7.440000057220459</v>
          </cell>
          <cell r="G2709">
            <v>11.55000019073486</v>
          </cell>
          <cell r="H2709">
            <v>18.610000610351559</v>
          </cell>
          <cell r="I2709">
            <v>25.979999542236332</v>
          </cell>
          <cell r="J2709">
            <v>13.30000019073486</v>
          </cell>
          <cell r="K2709">
            <v>17.920000076293949</v>
          </cell>
          <cell r="L2709">
            <v>17.520000457763668</v>
          </cell>
          <cell r="M2709">
            <v>16.70000076293945</v>
          </cell>
          <cell r="N2709">
            <v>24.020000457763668</v>
          </cell>
          <cell r="O2709">
            <v>17.409999847412109</v>
          </cell>
          <cell r="P2709">
            <v>20.170000076293949</v>
          </cell>
          <cell r="Q2709">
            <v>17.659999847412109</v>
          </cell>
        </row>
        <row r="2710">
          <cell r="A2710" t="str">
            <v>002791 CH Equity</v>
          </cell>
          <cell r="B2710" t="str">
            <v>GUANGDONG KINL-A</v>
          </cell>
          <cell r="C2710">
            <v>6045663181.1184082</v>
          </cell>
          <cell r="D2710">
            <v>2709</v>
          </cell>
          <cell r="E2710">
            <v>327.31480361379289</v>
          </cell>
          <cell r="F2710">
            <v>3.946415215821645</v>
          </cell>
          <cell r="G2710">
            <v>4.3786080046621123</v>
          </cell>
          <cell r="H2710">
            <v>5.6796982170439492</v>
          </cell>
          <cell r="I2710">
            <v>8.0535569065759773</v>
          </cell>
          <cell r="J2710">
            <v>7.7464791387319556</v>
          </cell>
          <cell r="K2710">
            <v>9.7008477655881507</v>
          </cell>
          <cell r="L2710">
            <v>12.148207954182</v>
          </cell>
          <cell r="M2710">
            <v>12.49363537401678</v>
          </cell>
          <cell r="N2710">
            <v>21.530175844389081</v>
          </cell>
          <cell r="O2710">
            <v>20.378721606932231</v>
          </cell>
          <cell r="P2710">
            <v>19.038432722588819</v>
          </cell>
          <cell r="Q2710">
            <v>20.269302514647279</v>
          </cell>
        </row>
        <row r="2711">
          <cell r="A2711" t="str">
            <v>MNSO US Equity</v>
          </cell>
          <cell r="B2711" t="str">
            <v>MINISO GROUP-ADR</v>
          </cell>
          <cell r="C2711">
            <v>6045106176</v>
          </cell>
          <cell r="D2711">
            <v>2710</v>
          </cell>
          <cell r="E2711"/>
          <cell r="F2711"/>
          <cell r="G2711"/>
          <cell r="H2711"/>
          <cell r="I2711"/>
          <cell r="J2711"/>
          <cell r="K2711"/>
          <cell r="L2711"/>
          <cell r="M2711"/>
          <cell r="N2711"/>
          <cell r="O2711"/>
          <cell r="P2711"/>
          <cell r="Q2711">
            <v>19.29999923706055</v>
          </cell>
        </row>
        <row r="2712">
          <cell r="A2712" t="str">
            <v>3462 JP Equity</v>
          </cell>
          <cell r="B2712" t="str">
            <v>NOMURA REAL ESTA</v>
          </cell>
          <cell r="C2712">
            <v>6044429680.0717163</v>
          </cell>
          <cell r="D2712">
            <v>2711</v>
          </cell>
          <cell r="E2712">
            <v>-30.273407216712059</v>
          </cell>
          <cell r="F2712">
            <v>1828.6867650225761</v>
          </cell>
          <cell r="G2712">
            <v>1708.237379789352</v>
          </cell>
          <cell r="H2712">
            <v>1771.418119315058</v>
          </cell>
          <cell r="I2712">
            <v>1574.7959082014861</v>
          </cell>
          <cell r="J2712">
            <v>1188.8307639397681</v>
          </cell>
          <cell r="K2712">
            <v>1141.599496360868</v>
          </cell>
          <cell r="L2712">
            <v>1214.909784123302</v>
          </cell>
          <cell r="M2712">
            <v>1194.3772439844911</v>
          </cell>
          <cell r="N2712">
            <v>1225.374741479754</v>
          </cell>
          <cell r="O2712">
            <v>1280.890403501689</v>
          </cell>
          <cell r="P2712">
            <v>1250.5920901894569</v>
          </cell>
          <cell r="Q2712">
            <v>1201.716709882021</v>
          </cell>
        </row>
        <row r="2713">
          <cell r="A2713" t="str">
            <v>WIZZ LN Equity</v>
          </cell>
          <cell r="B2713" t="str">
            <v>WIZZ AIR HOLDING</v>
          </cell>
          <cell r="C2713">
            <v>6040622968.954834</v>
          </cell>
          <cell r="D2713">
            <v>2712</v>
          </cell>
          <cell r="E2713">
            <v>14.52196382428941</v>
          </cell>
          <cell r="F2713">
            <v>51.076366913504899</v>
          </cell>
          <cell r="G2713">
            <v>51.636017318814993</v>
          </cell>
          <cell r="H2713">
            <v>54.100798368453979</v>
          </cell>
          <cell r="I2713">
            <v>42.577115926891572</v>
          </cell>
          <cell r="J2713">
            <v>26.004710178822279</v>
          </cell>
          <cell r="K2713">
            <v>34.936294846236713</v>
          </cell>
          <cell r="L2713">
            <v>42.779880523681641</v>
          </cell>
          <cell r="M2713">
            <v>41.71150291711092</v>
          </cell>
          <cell r="N2713">
            <v>41.472205817699432</v>
          </cell>
          <cell r="O2713">
            <v>50.112862233072519</v>
          </cell>
          <cell r="P2713">
            <v>40.92555576749146</v>
          </cell>
          <cell r="Q2713">
            <v>42.405829269438982</v>
          </cell>
        </row>
        <row r="2714">
          <cell r="A2714" t="str">
            <v>23 HK Equity</v>
          </cell>
          <cell r="B2714" t="str">
            <v>BANK EAST ASIA</v>
          </cell>
          <cell r="C2714">
            <v>6034371651.0507813</v>
          </cell>
          <cell r="D2714">
            <v>2713</v>
          </cell>
          <cell r="E2714">
            <v>-7.9236530091599029</v>
          </cell>
          <cell r="F2714">
            <v>2.2455834532677561</v>
          </cell>
          <cell r="G2714">
            <v>2.2327730255574072</v>
          </cell>
          <cell r="H2714">
            <v>2.1551334751029292</v>
          </cell>
          <cell r="I2714">
            <v>2.1410579795242479</v>
          </cell>
          <cell r="J2714">
            <v>2.0920392503834928</v>
          </cell>
          <cell r="K2714">
            <v>2.1206337950093261</v>
          </cell>
          <cell r="L2714">
            <v>1.8912224551883701</v>
          </cell>
          <cell r="M2714">
            <v>2.2836942852428588</v>
          </cell>
          <cell r="N2714">
            <v>2.229533760926472</v>
          </cell>
          <cell r="O2714">
            <v>2.252903040532146</v>
          </cell>
          <cell r="P2714">
            <v>1.837371951611573</v>
          </cell>
          <cell r="Q2714">
            <v>1.845113741629874</v>
          </cell>
        </row>
        <row r="2715">
          <cell r="A2715" t="str">
            <v>601568 CH Equity</v>
          </cell>
          <cell r="B2715" t="str">
            <v>SHAANXI BEIYUA-A</v>
          </cell>
          <cell r="C2715">
            <v>6033327525.6611328</v>
          </cell>
          <cell r="D2715">
            <v>2714</v>
          </cell>
          <cell r="E2715"/>
          <cell r="F2715"/>
          <cell r="G2715"/>
          <cell r="H2715"/>
          <cell r="I2715"/>
          <cell r="J2715"/>
          <cell r="K2715"/>
          <cell r="L2715"/>
          <cell r="M2715"/>
          <cell r="N2715"/>
          <cell r="O2715"/>
          <cell r="P2715"/>
          <cell r="Q2715">
            <v>1.558717273483353</v>
          </cell>
        </row>
        <row r="2716">
          <cell r="A2716" t="str">
            <v>600298 CH Equity</v>
          </cell>
          <cell r="B2716" t="str">
            <v>ANGEL YEAST CO-A</v>
          </cell>
          <cell r="C2716">
            <v>6033096714.2744751</v>
          </cell>
          <cell r="D2716">
            <v>2715</v>
          </cell>
          <cell r="E2716">
            <v>58.604660654751541</v>
          </cell>
          <cell r="F2716">
            <v>4.2461607442980949</v>
          </cell>
          <cell r="G2716">
            <v>4.4044574891816524</v>
          </cell>
          <cell r="H2716">
            <v>3.601794615391896</v>
          </cell>
          <cell r="I2716">
            <v>4.2408312120023766</v>
          </cell>
          <cell r="J2716">
            <v>4.9380285316747754</v>
          </cell>
          <cell r="K2716">
            <v>5.2581654662044457</v>
          </cell>
          <cell r="L2716">
            <v>5.8966299466337659</v>
          </cell>
          <cell r="M2716">
            <v>6.8359267291498327</v>
          </cell>
          <cell r="N2716">
            <v>9.5202623942321907</v>
          </cell>
          <cell r="O2716">
            <v>10.10515165328979</v>
          </cell>
          <cell r="P2716">
            <v>8.9810047490396983</v>
          </cell>
          <cell r="Q2716">
            <v>7.7353021187551576</v>
          </cell>
        </row>
        <row r="2717">
          <cell r="A2717" t="str">
            <v>601872 CH Equity</v>
          </cell>
          <cell r="B2717" t="str">
            <v>CHINA MERCHANT-A</v>
          </cell>
          <cell r="C2717">
            <v>6029847313.0008535</v>
          </cell>
          <cell r="D2717">
            <v>2716</v>
          </cell>
          <cell r="E2717">
            <v>6.0147693966494886</v>
          </cell>
          <cell r="F2717">
            <v>0.84383391030890909</v>
          </cell>
          <cell r="G2717">
            <v>1.1862021447095119</v>
          </cell>
          <cell r="H2717">
            <v>0.80894393264241404</v>
          </cell>
          <cell r="I2717">
            <v>0.78007155813338602</v>
          </cell>
          <cell r="J2717">
            <v>0.88591551794762302</v>
          </cell>
          <cell r="K2717">
            <v>0.95989131798450011</v>
          </cell>
          <cell r="L2717">
            <v>0.84177446365356412</v>
          </cell>
          <cell r="M2717">
            <v>0.82743987582276202</v>
          </cell>
          <cell r="N2717">
            <v>0.92967953070567011</v>
          </cell>
          <cell r="O2717">
            <v>0.93436041600625708</v>
          </cell>
          <cell r="P2717">
            <v>0.84818147214974704</v>
          </cell>
          <cell r="Q2717">
            <v>0.82643399781277105</v>
          </cell>
        </row>
        <row r="2718">
          <cell r="A2718" t="str">
            <v>XD9U GR Equity</v>
          </cell>
          <cell r="B2718" t="str">
            <v>XTRKRS-MSCI USA</v>
          </cell>
          <cell r="C2718">
            <v>6029613826.0418701</v>
          </cell>
          <cell r="D2718">
            <v>2717</v>
          </cell>
          <cell r="E2718">
            <v>10.792490416518</v>
          </cell>
          <cell r="F2718">
            <v>84.878796035003688</v>
          </cell>
          <cell r="G2718">
            <v>88.619757389606093</v>
          </cell>
          <cell r="H2718">
            <v>88.969655583972781</v>
          </cell>
          <cell r="I2718">
            <v>84.845021633605938</v>
          </cell>
          <cell r="J2718">
            <v>67.440022733783735</v>
          </cell>
          <cell r="K2718">
            <v>80.267339256915875</v>
          </cell>
          <cell r="L2718">
            <v>84.280813585079159</v>
          </cell>
          <cell r="M2718">
            <v>86.620161249389639</v>
          </cell>
          <cell r="N2718">
            <v>91.906555004272377</v>
          </cell>
          <cell r="O2718">
            <v>98.586776824022309</v>
          </cell>
          <cell r="P2718">
            <v>94.772754653640732</v>
          </cell>
          <cell r="Q2718">
            <v>92.75654846019188</v>
          </cell>
        </row>
        <row r="2719">
          <cell r="A2719" t="str">
            <v>MANH US Equity</v>
          </cell>
          <cell r="B2719" t="str">
            <v>MANHATTAN ASSOC</v>
          </cell>
          <cell r="C2719">
            <v>6023572992</v>
          </cell>
          <cell r="D2719">
            <v>2718</v>
          </cell>
          <cell r="E2719">
            <v>18.822050211357169</v>
          </cell>
          <cell r="F2719">
            <v>82.860000610351563</v>
          </cell>
          <cell r="G2719">
            <v>79.75</v>
          </cell>
          <cell r="H2719">
            <v>87.220001220703125</v>
          </cell>
          <cell r="I2719">
            <v>68.330001831054688</v>
          </cell>
          <cell r="J2719">
            <v>45.349998474121087</v>
          </cell>
          <cell r="K2719">
            <v>68.900001525878906</v>
          </cell>
          <cell r="L2719">
            <v>94.30999755859375</v>
          </cell>
          <cell r="M2719">
            <v>92.760002136230469</v>
          </cell>
          <cell r="N2719">
            <v>97.220001220703125</v>
          </cell>
          <cell r="O2719">
            <v>98.709999084472656</v>
          </cell>
          <cell r="P2719">
            <v>97.430000305175781</v>
          </cell>
          <cell r="Q2719">
            <v>85.419998168945313</v>
          </cell>
        </row>
        <row r="2720">
          <cell r="A2720" t="str">
            <v>3291 JP Equity</v>
          </cell>
          <cell r="B2720" t="str">
            <v>IIDA GROUP HDS</v>
          </cell>
          <cell r="C2720">
            <v>6023045742.8613281</v>
          </cell>
          <cell r="D2720">
            <v>2719</v>
          </cell>
          <cell r="E2720">
            <v>18.683611782798248</v>
          </cell>
          <cell r="F2720">
            <v>17.910858836956319</v>
          </cell>
          <cell r="G2720">
            <v>17.66221730504185</v>
          </cell>
          <cell r="H2720">
            <v>17.02401828952134</v>
          </cell>
          <cell r="I2720">
            <v>13.845583353191611</v>
          </cell>
          <cell r="J2720">
            <v>13.242435375228521</v>
          </cell>
          <cell r="K2720">
            <v>13.111068867146971</v>
          </cell>
          <cell r="L2720">
            <v>15.318831861019129</v>
          </cell>
          <cell r="M2720">
            <v>15.332340770401061</v>
          </cell>
          <cell r="N2720">
            <v>15.703648610040551</v>
          </cell>
          <cell r="O2720">
            <v>19.14733077399433</v>
          </cell>
          <cell r="P2720">
            <v>20.113689450547099</v>
          </cell>
          <cell r="Q2720">
            <v>18.39771058224142</v>
          </cell>
        </row>
        <row r="2721">
          <cell r="A2721" t="str">
            <v>024110 KS Equity</v>
          </cell>
          <cell r="B2721" t="str">
            <v>INDUSTRIAL BANK</v>
          </cell>
          <cell r="C2721">
            <v>6019522505.4695129</v>
          </cell>
          <cell r="D2721">
            <v>2720</v>
          </cell>
          <cell r="E2721">
            <v>-18.551219171604231</v>
          </cell>
          <cell r="F2721">
            <v>9.9897150445031002</v>
          </cell>
          <cell r="G2721">
            <v>10.207700694445521</v>
          </cell>
          <cell r="H2721">
            <v>8.9356133103137836</v>
          </cell>
          <cell r="I2721">
            <v>7.916386648430489</v>
          </cell>
          <cell r="J2721">
            <v>5.787214923184365</v>
          </cell>
          <cell r="K2721">
            <v>6.4532988704741001</v>
          </cell>
          <cell r="L2721">
            <v>6.9266899954527617</v>
          </cell>
          <cell r="M2721">
            <v>6.7596253473311663</v>
          </cell>
          <cell r="N2721">
            <v>6.7647897684946656</v>
          </cell>
          <cell r="O2721">
            <v>6.8905600858852267</v>
          </cell>
          <cell r="P2721">
            <v>6.8862359138438478</v>
          </cell>
          <cell r="Q2721">
            <v>7.4380896077491343</v>
          </cell>
        </row>
        <row r="2722">
          <cell r="A2722" t="str">
            <v>PAA US Equity</v>
          </cell>
          <cell r="B2722" t="str">
            <v>PLAINS ALL AMER</v>
          </cell>
          <cell r="C2722">
            <v>6017216512</v>
          </cell>
          <cell r="D2722">
            <v>2721</v>
          </cell>
          <cell r="E2722">
            <v>-46.578061425954637</v>
          </cell>
          <cell r="F2722">
            <v>17.29999923706055</v>
          </cell>
          <cell r="G2722">
            <v>18.389999389648441</v>
          </cell>
          <cell r="H2722">
            <v>16.520000457763668</v>
          </cell>
          <cell r="I2722">
            <v>14.27999973297119</v>
          </cell>
          <cell r="J2722">
            <v>5.0999999046325684</v>
          </cell>
          <cell r="K2722">
            <v>8.2600002288818359</v>
          </cell>
          <cell r="L2722">
            <v>9.869999885559082</v>
          </cell>
          <cell r="M2722">
            <v>8.6400003433227539</v>
          </cell>
          <cell r="N2722">
            <v>8.1599998474121094</v>
          </cell>
          <cell r="O2722">
            <v>7.119999885559082</v>
          </cell>
          <cell r="P2722">
            <v>6</v>
          </cell>
          <cell r="Q2722">
            <v>6.5</v>
          </cell>
        </row>
        <row r="2723">
          <cell r="A2723" t="str">
            <v>TRP IN Equity</v>
          </cell>
          <cell r="B2723" t="str">
            <v>TORRENT PHARMA</v>
          </cell>
          <cell r="C2723">
            <v>6014922675.2218628</v>
          </cell>
          <cell r="D2723">
            <v>2722</v>
          </cell>
          <cell r="E2723">
            <v>52.414312761334173</v>
          </cell>
          <cell r="F2723">
            <v>26.38391678081825</v>
          </cell>
          <cell r="G2723">
            <v>25.836601607772991</v>
          </cell>
          <cell r="H2723">
            <v>26.737269873530639</v>
          </cell>
          <cell r="I2723">
            <v>29.280999511247501</v>
          </cell>
          <cell r="J2723">
            <v>25.582928596995771</v>
          </cell>
          <cell r="K2723">
            <v>30.914829736637781</v>
          </cell>
          <cell r="L2723">
            <v>30.793051092885431</v>
          </cell>
          <cell r="M2723">
            <v>30.965136341754711</v>
          </cell>
          <cell r="N2723">
            <v>36.265562764329623</v>
          </cell>
          <cell r="O2723">
            <v>37.085926751363331</v>
          </cell>
          <cell r="P2723">
            <v>38.469519671865328</v>
          </cell>
          <cell r="Q2723">
            <v>34.191402288677182</v>
          </cell>
        </row>
        <row r="2724">
          <cell r="A2724" t="str">
            <v>PZU PW Equity</v>
          </cell>
          <cell r="B2724" t="str">
            <v>PZU</v>
          </cell>
          <cell r="C2724">
            <v>6007335586.583252</v>
          </cell>
          <cell r="D2724">
            <v>2723</v>
          </cell>
          <cell r="E2724">
            <v>-32.519282852632458</v>
          </cell>
          <cell r="F2724">
            <v>9.556031733751297</v>
          </cell>
          <cell r="G2724">
            <v>10.55253843999799</v>
          </cell>
          <cell r="H2724">
            <v>10.367703702656399</v>
          </cell>
          <cell r="I2724">
            <v>9.0258772108325047</v>
          </cell>
          <cell r="J2724">
            <v>7.416216827797939</v>
          </cell>
          <cell r="K2724">
            <v>7.282697615068912</v>
          </cell>
          <cell r="L2724">
            <v>7.518017056459712</v>
          </cell>
          <cell r="M2724">
            <v>7.2727270151311814</v>
          </cell>
          <cell r="N2724">
            <v>7.2759209186605176</v>
          </cell>
          <cell r="O2724">
            <v>7.337902547790236</v>
          </cell>
          <cell r="P2724">
            <v>6.4500063952082201</v>
          </cell>
          <cell r="Q2724">
            <v>5.5887620326499254</v>
          </cell>
        </row>
        <row r="2725">
          <cell r="A2725" t="str">
            <v>009540 KS Equity</v>
          </cell>
          <cell r="B2725" t="str">
            <v>KOREA SHIPBUILDI</v>
          </cell>
          <cell r="C2725">
            <v>6002458747.4243469</v>
          </cell>
          <cell r="D2725">
            <v>2724</v>
          </cell>
          <cell r="E2725">
            <v>-17.41379310344827</v>
          </cell>
          <cell r="F2725">
            <v>102.42619222844949</v>
          </cell>
          <cell r="G2725">
            <v>109.43001168197949</v>
          </cell>
          <cell r="H2725">
            <v>94.80979380896315</v>
          </cell>
          <cell r="I2725">
            <v>87.726660101907328</v>
          </cell>
          <cell r="J2725">
            <v>61.751846387051053</v>
          </cell>
          <cell r="K2725">
            <v>67.555419821292162</v>
          </cell>
          <cell r="L2725">
            <v>75.31141716754064</v>
          </cell>
          <cell r="M2725">
            <v>72.924036998301744</v>
          </cell>
          <cell r="N2725">
            <v>72.252643195679411</v>
          </cell>
          <cell r="O2725">
            <v>74.219007045030594</v>
          </cell>
          <cell r="P2725">
            <v>71.097591769648716</v>
          </cell>
          <cell r="Q2725">
            <v>70.150702935643494</v>
          </cell>
        </row>
        <row r="2726">
          <cell r="A2726" t="str">
            <v>CACI US Equity</v>
          </cell>
          <cell r="B2726" t="str">
            <v>CACI INTL-A</v>
          </cell>
          <cell r="C2726">
            <v>6002327040</v>
          </cell>
          <cell r="D2726">
            <v>2725</v>
          </cell>
          <cell r="E2726">
            <v>1.6137979115594669</v>
          </cell>
          <cell r="F2726">
            <v>237.19999694824219</v>
          </cell>
          <cell r="G2726">
            <v>249.99000549316409</v>
          </cell>
          <cell r="H2726">
            <v>272.51998901367188</v>
          </cell>
          <cell r="I2726">
            <v>251.1300048828125</v>
          </cell>
          <cell r="J2726">
            <v>204.27000427246091</v>
          </cell>
          <cell r="K2726">
            <v>251.4100036621094</v>
          </cell>
          <cell r="L2726">
            <v>251.32000732421881</v>
          </cell>
          <cell r="M2726">
            <v>218.47999572753909</v>
          </cell>
          <cell r="N2726">
            <v>211.67999267578119</v>
          </cell>
          <cell r="O2726">
            <v>237</v>
          </cell>
          <cell r="P2726">
            <v>215.22999572753909</v>
          </cell>
          <cell r="Q2726">
            <v>216.25</v>
          </cell>
        </row>
        <row r="2727">
          <cell r="A2727" t="str">
            <v>REXR US Equity</v>
          </cell>
          <cell r="B2727" t="str">
            <v>REXFORD INDUSTRI</v>
          </cell>
          <cell r="C2727">
            <v>5998869504</v>
          </cell>
          <cell r="D2727">
            <v>2726</v>
          </cell>
          <cell r="E2727">
            <v>5.5488010922206676</v>
          </cell>
          <cell r="F2727">
            <v>47.439998626708977</v>
          </cell>
          <cell r="G2727">
            <v>45.669998168945313</v>
          </cell>
          <cell r="H2727">
            <v>48.330001831054688</v>
          </cell>
          <cell r="I2727">
            <v>47.990001678466797</v>
          </cell>
          <cell r="J2727">
            <v>37.240001678466797</v>
          </cell>
          <cell r="K2727">
            <v>39.709999084472663</v>
          </cell>
          <cell r="L2727">
            <v>40.040000915527337</v>
          </cell>
          <cell r="M2727">
            <v>42.610000610351563</v>
          </cell>
          <cell r="N2727">
            <v>47.119998931884773</v>
          </cell>
          <cell r="O2727">
            <v>47.650001525878913</v>
          </cell>
          <cell r="P2727">
            <v>47.049999237060547</v>
          </cell>
          <cell r="Q2727">
            <v>47.459999084472663</v>
          </cell>
        </row>
        <row r="2728">
          <cell r="A2728" t="str">
            <v>966 HK Equity</v>
          </cell>
          <cell r="B2728" t="str">
            <v>CHINA TAIPING IN</v>
          </cell>
          <cell r="C2728">
            <v>5998838748.8769531</v>
          </cell>
          <cell r="D2728">
            <v>2727</v>
          </cell>
          <cell r="E2728">
            <v>-31.49861231979369</v>
          </cell>
          <cell r="F2728">
            <v>2.2992322146892552</v>
          </cell>
          <cell r="G2728">
            <v>2.4791479952931472</v>
          </cell>
          <cell r="H2728">
            <v>2.134534847152878</v>
          </cell>
          <cell r="I2728">
            <v>2.076800536573046</v>
          </cell>
          <cell r="J2728">
            <v>1.6251354173103321</v>
          </cell>
          <cell r="K2728">
            <v>1.6846397416654779</v>
          </cell>
          <cell r="L2728">
            <v>1.548067510128021</v>
          </cell>
          <cell r="M2728">
            <v>1.6024566087215251</v>
          </cell>
          <cell r="N2728">
            <v>1.7882717553867169</v>
          </cell>
          <cell r="O2728">
            <v>1.6129031777381899</v>
          </cell>
          <cell r="P2728">
            <v>1.5199607757896421</v>
          </cell>
          <cell r="Q2728">
            <v>1.5277025658079419</v>
          </cell>
        </row>
        <row r="2729">
          <cell r="A2729" t="str">
            <v>BLD US Equity</v>
          </cell>
          <cell r="B2729" t="str">
            <v>TOPBUILD COR</v>
          </cell>
          <cell r="C2729">
            <v>5996577792</v>
          </cell>
          <cell r="D2729">
            <v>2728</v>
          </cell>
          <cell r="E2729">
            <v>65.162814079279087</v>
          </cell>
          <cell r="F2729">
            <v>107.6999969482422</v>
          </cell>
          <cell r="G2729">
            <v>103.0800018310547</v>
          </cell>
          <cell r="H2729">
            <v>113.51999664306641</v>
          </cell>
          <cell r="I2729">
            <v>105.7399978637695</v>
          </cell>
          <cell r="J2729">
            <v>62.990001678466797</v>
          </cell>
          <cell r="K2729">
            <v>89.05999755859375</v>
          </cell>
          <cell r="L2729">
            <v>118.69000244140619</v>
          </cell>
          <cell r="M2729">
            <v>111.6800003051758</v>
          </cell>
          <cell r="N2729">
            <v>136</v>
          </cell>
          <cell r="O2729">
            <v>164.16999816894531</v>
          </cell>
          <cell r="P2729">
            <v>176.88999938964841</v>
          </cell>
          <cell r="Q2729">
            <v>160.13999938964841</v>
          </cell>
        </row>
        <row r="2730">
          <cell r="A2730" t="str">
            <v>ALK US Equity</v>
          </cell>
          <cell r="B2730" t="str">
            <v>ALASKA AIR GROUP</v>
          </cell>
          <cell r="C2730">
            <v>5996456960</v>
          </cell>
          <cell r="D2730">
            <v>2729</v>
          </cell>
          <cell r="E2730">
            <v>-30.405233534663839</v>
          </cell>
          <cell r="F2730">
            <v>68.110000610351563</v>
          </cell>
          <cell r="G2730">
            <v>67.75</v>
          </cell>
          <cell r="H2730">
            <v>64.650001525878906</v>
          </cell>
          <cell r="I2730">
            <v>50.029998779296882</v>
          </cell>
          <cell r="J2730">
            <v>26.35000038146973</v>
          </cell>
          <cell r="K2730">
            <v>30.110000610351559</v>
          </cell>
          <cell r="L2730">
            <v>36.110000610351563</v>
          </cell>
          <cell r="M2730">
            <v>35.700000762939453</v>
          </cell>
          <cell r="N2730">
            <v>34</v>
          </cell>
          <cell r="O2730">
            <v>39.150001525878913</v>
          </cell>
          <cell r="P2730">
            <v>36.909999847412109</v>
          </cell>
          <cell r="Q2730">
            <v>38.270000457763672</v>
          </cell>
        </row>
        <row r="2731">
          <cell r="A2731" t="str">
            <v>USIG US Equity</v>
          </cell>
          <cell r="B2731" t="str">
            <v>ISHARES BROAD US</v>
          </cell>
          <cell r="C2731">
            <v>5993469952</v>
          </cell>
          <cell r="D2731">
            <v>2730</v>
          </cell>
          <cell r="E2731">
            <v>9.4627631976988766</v>
          </cell>
          <cell r="F2731">
            <v>58.029998779296882</v>
          </cell>
          <cell r="G2731">
            <v>58.299999237060547</v>
          </cell>
          <cell r="H2731">
            <v>59.439998626708977</v>
          </cell>
          <cell r="I2731">
            <v>59.840000152587891</v>
          </cell>
          <cell r="J2731">
            <v>55.150001525878913</v>
          </cell>
          <cell r="K2731">
            <v>57.869998931884773</v>
          </cell>
          <cell r="L2731">
            <v>59.139999389648438</v>
          </cell>
          <cell r="M2731">
            <v>60.439998626708977</v>
          </cell>
          <cell r="N2731">
            <v>61.939998626708977</v>
          </cell>
          <cell r="O2731">
            <v>61.270000457763672</v>
          </cell>
          <cell r="P2731">
            <v>60.740001678466797</v>
          </cell>
          <cell r="Q2731">
            <v>60.430000305175781</v>
          </cell>
        </row>
        <row r="2732">
          <cell r="A2732" t="str">
            <v>EEC AB Equity</v>
          </cell>
          <cell r="B2732" t="str">
            <v>ETIHAD ETISALAT</v>
          </cell>
          <cell r="C2732">
            <v>5984669058.6152344</v>
          </cell>
          <cell r="D2732">
            <v>2731</v>
          </cell>
          <cell r="E2732">
            <v>28.98229701991972</v>
          </cell>
          <cell r="F2732">
            <v>5.9198423870350334</v>
          </cell>
          <cell r="G2732">
            <v>6.8500458009061731</v>
          </cell>
          <cell r="H2732">
            <v>6.8896590340588659</v>
          </cell>
          <cell r="I2732">
            <v>5.6506214744863428</v>
          </cell>
          <cell r="J2732">
            <v>6.1346433460498702</v>
          </cell>
          <cell r="K2732">
            <v>7.4128294842533364</v>
          </cell>
          <cell r="L2732">
            <v>7.3255191743373871</v>
          </cell>
          <cell r="M2732">
            <v>7.1841766066640957</v>
          </cell>
          <cell r="N2732">
            <v>7.2915838096295147</v>
          </cell>
          <cell r="O2732">
            <v>7.1453330032410349</v>
          </cell>
          <cell r="P2732">
            <v>7.5715164359654636</v>
          </cell>
          <cell r="Q2732">
            <v>7.5991892516613007</v>
          </cell>
        </row>
        <row r="2733">
          <cell r="A2733" t="str">
            <v>REH AU Equity</v>
          </cell>
          <cell r="B2733" t="str">
            <v>REECE LTD</v>
          </cell>
          <cell r="C2733">
            <v>5972288015.4599304</v>
          </cell>
          <cell r="D2733">
            <v>2732</v>
          </cell>
          <cell r="E2733">
            <v>26.221313719575861</v>
          </cell>
          <cell r="F2733">
            <v>7.1780841322606648</v>
          </cell>
          <cell r="G2733">
            <v>7.9893087257757998</v>
          </cell>
          <cell r="H2733">
            <v>7.3422921660255724</v>
          </cell>
          <cell r="I2733">
            <v>7.5810370338095368</v>
          </cell>
          <cell r="J2733">
            <v>5.6190576151396954</v>
          </cell>
          <cell r="K2733">
            <v>5.3888973021297488</v>
          </cell>
          <cell r="L2733">
            <v>6.416718244201661</v>
          </cell>
          <cell r="M2733">
            <v>6.1579098684692326</v>
          </cell>
          <cell r="N2733">
            <v>7.050964782748224</v>
          </cell>
          <cell r="O2733">
            <v>9.1339641104087832</v>
          </cell>
          <cell r="P2733">
            <v>9.5704200220870916</v>
          </cell>
          <cell r="Q2733">
            <v>9.5955200285720821</v>
          </cell>
        </row>
        <row r="2734">
          <cell r="A2734" t="str">
            <v>WDP BB Equity</v>
          </cell>
          <cell r="B2734" t="str">
            <v>WAREHOUSES DE PA</v>
          </cell>
          <cell r="C2734">
            <v>5964761582.0068359</v>
          </cell>
          <cell r="D2734">
            <v>2733</v>
          </cell>
          <cell r="E2734">
            <v>24.22843230006</v>
          </cell>
          <cell r="F2734">
            <v>25.21935459641054</v>
          </cell>
          <cell r="G2734">
            <v>25.984440091285709</v>
          </cell>
          <cell r="H2734">
            <v>27.758091657028221</v>
          </cell>
          <cell r="I2734">
            <v>28.229500770568851</v>
          </cell>
          <cell r="J2734">
            <v>26.536825305271119</v>
          </cell>
          <cell r="K2734">
            <v>27.469998598098751</v>
          </cell>
          <cell r="L2734">
            <v>26.422620582942951</v>
          </cell>
          <cell r="M2734">
            <v>27.872768794281001</v>
          </cell>
          <cell r="N2734">
            <v>32.145266220031772</v>
          </cell>
          <cell r="O2734">
            <v>35.617022937657339</v>
          </cell>
          <cell r="P2734">
            <v>36.714869911079397</v>
          </cell>
          <cell r="Q2734">
            <v>33.488637799987828</v>
          </cell>
        </row>
        <row r="2735">
          <cell r="A2735" t="str">
            <v>9910 TT Equity</v>
          </cell>
          <cell r="B2735" t="str">
            <v>FENG TAY</v>
          </cell>
          <cell r="C2735">
            <v>5964404354.7592773</v>
          </cell>
          <cell r="D2735">
            <v>2734</v>
          </cell>
          <cell r="E2735">
            <v>24.247791479743629</v>
          </cell>
          <cell r="F2735">
            <v>5.2446979284286499</v>
          </cell>
          <cell r="G2735">
            <v>5.4415163584053516</v>
          </cell>
          <cell r="H2735">
            <v>5.0781121384352446</v>
          </cell>
          <cell r="I2735">
            <v>4.6657806881422061</v>
          </cell>
          <cell r="J2735">
            <v>3.5349200869058279</v>
          </cell>
          <cell r="K2735">
            <v>4.792009899392724</v>
          </cell>
          <cell r="L2735">
            <v>5.1502194247324837</v>
          </cell>
          <cell r="M2735">
            <v>4.8361080634757059</v>
          </cell>
          <cell r="N2735">
            <v>5.0396946641758973</v>
          </cell>
          <cell r="O2735">
            <v>5.86734713986516</v>
          </cell>
          <cell r="P2735">
            <v>5.9788411445915699</v>
          </cell>
          <cell r="Q2735">
            <v>5.9876048192381859</v>
          </cell>
        </row>
        <row r="2736">
          <cell r="A2736" t="str">
            <v>BTO CN Equity</v>
          </cell>
          <cell r="B2736" t="str">
            <v>B2GOLD CORP</v>
          </cell>
          <cell r="C2736">
            <v>5961604293.8244324</v>
          </cell>
          <cell r="D2736">
            <v>2735</v>
          </cell>
          <cell r="E2736">
            <v>56.901184890774744</v>
          </cell>
          <cell r="F2736">
            <v>3.7145651520406489</v>
          </cell>
          <cell r="G2736">
            <v>4.0123219420240162</v>
          </cell>
          <cell r="H2736">
            <v>4.2077532182327104</v>
          </cell>
          <cell r="I2736">
            <v>3.980509800932396</v>
          </cell>
          <cell r="J2736">
            <v>3.2212687277634591</v>
          </cell>
          <cell r="K2736">
            <v>5.1469544917345047</v>
          </cell>
          <cell r="L2736">
            <v>5.5232773377986177</v>
          </cell>
          <cell r="M2736">
            <v>5.7069217562675476</v>
          </cell>
          <cell r="N2736">
            <v>6.9233061896392201</v>
          </cell>
          <cell r="O2736">
            <v>6.4997699636325024</v>
          </cell>
          <cell r="P2736">
            <v>6.6415944336195034</v>
          </cell>
          <cell r="Q2736">
            <v>6.5650467208188843</v>
          </cell>
        </row>
        <row r="2737">
          <cell r="A2737" t="str">
            <v>TOL US Equity</v>
          </cell>
          <cell r="B2737" t="str">
            <v>TOLL BROTHERS</v>
          </cell>
          <cell r="C2737">
            <v>5960884736</v>
          </cell>
          <cell r="D2737">
            <v>2736</v>
          </cell>
          <cell r="E2737">
            <v>19.777881012756421</v>
          </cell>
          <cell r="F2737">
            <v>39.729999542236328</v>
          </cell>
          <cell r="G2737">
            <v>39.509998321533203</v>
          </cell>
          <cell r="H2737">
            <v>44.569999694824219</v>
          </cell>
          <cell r="I2737">
            <v>38.700000762939453</v>
          </cell>
          <cell r="J2737">
            <v>17.54000091552734</v>
          </cell>
          <cell r="K2737">
            <v>23.85000038146973</v>
          </cell>
          <cell r="L2737">
            <v>32.139999389648438</v>
          </cell>
          <cell r="M2737">
            <v>31.530000686645511</v>
          </cell>
          <cell r="N2737">
            <v>38.689998626708977</v>
          </cell>
          <cell r="O2737">
            <v>43.900001525878913</v>
          </cell>
          <cell r="P2737">
            <v>49.479999542236328</v>
          </cell>
          <cell r="Q2737">
            <v>43.740001678466797</v>
          </cell>
        </row>
        <row r="2738">
          <cell r="A2738" t="str">
            <v>600118 CH Equity</v>
          </cell>
          <cell r="B2738" t="str">
            <v>CHINA SPACESAT-A</v>
          </cell>
          <cell r="C2738">
            <v>5957526826.6035156</v>
          </cell>
          <cell r="D2738">
            <v>2737</v>
          </cell>
          <cell r="E2738">
            <v>63.933520462318683</v>
          </cell>
          <cell r="F2738">
            <v>2.8681829858037129</v>
          </cell>
          <cell r="G2738">
            <v>3.068903162896675</v>
          </cell>
          <cell r="H2738">
            <v>3.9293598414715798</v>
          </cell>
          <cell r="I2738">
            <v>4.977805070739123</v>
          </cell>
          <cell r="J2738">
            <v>4.1704227641077978</v>
          </cell>
          <cell r="K2738">
            <v>4.65504816872226</v>
          </cell>
          <cell r="L2738">
            <v>4.5750442955868493</v>
          </cell>
          <cell r="M2738">
            <v>4.3818952807021114</v>
          </cell>
          <cell r="N2738">
            <v>5.5666176278507464</v>
          </cell>
          <cell r="O2738">
            <v>5.8141235992061411</v>
          </cell>
          <cell r="P2738">
            <v>4.8961862549185753</v>
          </cell>
          <cell r="Q2738">
            <v>4.5311894413732716</v>
          </cell>
        </row>
        <row r="2739">
          <cell r="A2739" t="str">
            <v>HTA US Equity</v>
          </cell>
          <cell r="B2739" t="str">
            <v>HEALTHCARE TRU-A</v>
          </cell>
          <cell r="C2739">
            <v>5956135936</v>
          </cell>
          <cell r="D2739">
            <v>2738</v>
          </cell>
          <cell r="E2739">
            <v>-4.3497909190183481</v>
          </cell>
          <cell r="F2739">
            <v>29.989999771118161</v>
          </cell>
          <cell r="G2739">
            <v>30.280000686645511</v>
          </cell>
          <cell r="H2739">
            <v>32.459999084472663</v>
          </cell>
          <cell r="I2739">
            <v>31.739999771118161</v>
          </cell>
          <cell r="J2739">
            <v>21.889999389648441</v>
          </cell>
          <cell r="K2739">
            <v>23.10000038146973</v>
          </cell>
          <cell r="L2739">
            <v>26.79999923706055</v>
          </cell>
          <cell r="M2739">
            <v>26.940000534057621</v>
          </cell>
          <cell r="N2739">
            <v>27.159999847412109</v>
          </cell>
          <cell r="O2739">
            <v>26.079999923706051</v>
          </cell>
          <cell r="P2739">
            <v>26.35000038146973</v>
          </cell>
          <cell r="Q2739">
            <v>24.889999389648441</v>
          </cell>
        </row>
        <row r="2740">
          <cell r="A2740" t="str">
            <v>1171 HK Equity</v>
          </cell>
          <cell r="B2740" t="str">
            <v>YANZHOU COAL-H</v>
          </cell>
          <cell r="C2740">
            <v>5952026340.2275391</v>
          </cell>
          <cell r="D2740">
            <v>2739</v>
          </cell>
          <cell r="E2740">
            <v>1.113485290541427</v>
          </cell>
          <cell r="F2740">
            <v>0.86604416099951509</v>
          </cell>
          <cell r="G2740">
            <v>0.89824204146862008</v>
          </cell>
          <cell r="H2740">
            <v>0.75828769738191004</v>
          </cell>
          <cell r="I2740">
            <v>0.79679226808264003</v>
          </cell>
          <cell r="J2740">
            <v>0.7687148298350911</v>
          </cell>
          <cell r="K2740">
            <v>0.75847485111148705</v>
          </cell>
          <cell r="L2740">
            <v>0.78177408523289005</v>
          </cell>
          <cell r="M2740">
            <v>0.74703894093190104</v>
          </cell>
          <cell r="N2740">
            <v>0.78446554153259707</v>
          </cell>
          <cell r="O2740">
            <v>0.77677416793761711</v>
          </cell>
          <cell r="P2740">
            <v>0.7432066735906061</v>
          </cell>
          <cell r="Q2740">
            <v>0.71223969809477006</v>
          </cell>
        </row>
        <row r="2741">
          <cell r="A2741" t="str">
            <v>OSR GR Equity</v>
          </cell>
          <cell r="B2741" t="str">
            <v>OSRAM LICHT AG</v>
          </cell>
          <cell r="C2741">
            <v>5951996863.1549072</v>
          </cell>
          <cell r="D2741">
            <v>2740</v>
          </cell>
          <cell r="E2741">
            <v>29.505739614639399</v>
          </cell>
          <cell r="F2741">
            <v>42.937773843145351</v>
          </cell>
          <cell r="G2741">
            <v>49.509811652173987</v>
          </cell>
          <cell r="H2741">
            <v>50.16362690713504</v>
          </cell>
          <cell r="I2741">
            <v>52.199419889526332</v>
          </cell>
          <cell r="J2741">
            <v>33.102748299598723</v>
          </cell>
          <cell r="K2741">
            <v>41.523650886867472</v>
          </cell>
          <cell r="L2741">
            <v>44.030282924385119</v>
          </cell>
          <cell r="M2741">
            <v>47.556609117309563</v>
          </cell>
          <cell r="N2741">
            <v>51.883586246505729</v>
          </cell>
          <cell r="O2741">
            <v>51.507144912773128</v>
          </cell>
          <cell r="P2741">
            <v>60.087419235305788</v>
          </cell>
          <cell r="Q2741">
            <v>59.698149837062829</v>
          </cell>
        </row>
        <row r="2742">
          <cell r="A2742" t="str">
            <v>CDH IN Equity</v>
          </cell>
          <cell r="B2742" t="str">
            <v>CADILA HEALTHCAR</v>
          </cell>
          <cell r="C2742">
            <v>5948731498.7474976</v>
          </cell>
          <cell r="D2742">
            <v>2741</v>
          </cell>
          <cell r="E2742">
            <v>78.940106726227242</v>
          </cell>
          <cell r="F2742">
            <v>3.6034528616115149</v>
          </cell>
          <cell r="G2742">
            <v>3.5629202867858112</v>
          </cell>
          <cell r="H2742">
            <v>3.6526861135580191</v>
          </cell>
          <cell r="I2742">
            <v>3.443244493605135</v>
          </cell>
          <cell r="J2742">
            <v>3.4456640461782229</v>
          </cell>
          <cell r="K2742">
            <v>4.2700008047899587</v>
          </cell>
          <cell r="L2742">
            <v>4.6255739723362126</v>
          </cell>
          <cell r="M2742">
            <v>4.6180843288898927</v>
          </cell>
          <cell r="N2742">
            <v>5.2465053904112153</v>
          </cell>
          <cell r="O2742">
            <v>5.1745257581490591</v>
          </cell>
          <cell r="P2742">
            <v>5.4381962497718632</v>
          </cell>
          <cell r="Q2742">
            <v>5.5114517367838403</v>
          </cell>
        </row>
        <row r="2743">
          <cell r="A2743" t="str">
            <v>4938 TT Equity</v>
          </cell>
          <cell r="B2743" t="str">
            <v>PEGATRON</v>
          </cell>
          <cell r="C2743">
            <v>5947536816.8657227</v>
          </cell>
          <cell r="D2743">
            <v>2742</v>
          </cell>
          <cell r="E2743">
            <v>-1.1084568760279301</v>
          </cell>
          <cell r="F2743">
            <v>2.2126069385558371</v>
          </cell>
          <cell r="G2743">
            <v>2.2904598598032071</v>
          </cell>
          <cell r="H2743">
            <v>2.1105129976884309</v>
          </cell>
          <cell r="I2743">
            <v>2.0036550391274801</v>
          </cell>
          <cell r="J2743">
            <v>1.927838134472353</v>
          </cell>
          <cell r="K2743">
            <v>2.2228199792128578</v>
          </cell>
          <cell r="L2743">
            <v>2.144718229894067</v>
          </cell>
          <cell r="M2743">
            <v>2.1825932990759611</v>
          </cell>
          <cell r="N2743">
            <v>2.1098766855286328</v>
          </cell>
          <cell r="O2743">
            <v>2.1598640196025372</v>
          </cell>
          <cell r="P2743">
            <v>2.1985594263022961</v>
          </cell>
          <cell r="Q2743">
            <v>2.177947510671316</v>
          </cell>
        </row>
        <row r="2744">
          <cell r="A2744" t="str">
            <v>ASC LN Equity</v>
          </cell>
          <cell r="B2744" t="str">
            <v>ASOS PLC</v>
          </cell>
          <cell r="C2744">
            <v>5946497512.432251</v>
          </cell>
          <cell r="D2744">
            <v>2743</v>
          </cell>
          <cell r="E2744">
            <v>44.230769230769234</v>
          </cell>
          <cell r="F2744">
            <v>39.836720712482929</v>
          </cell>
          <cell r="G2744">
            <v>44.715863008052111</v>
          </cell>
          <cell r="H2744">
            <v>40.601608775556087</v>
          </cell>
          <cell r="I2744">
            <v>37.722504935227327</v>
          </cell>
          <cell r="J2744">
            <v>14.006350096315151</v>
          </cell>
          <cell r="K2744">
            <v>29.6432960210368</v>
          </cell>
          <cell r="L2744">
            <v>37.893600463867188</v>
          </cell>
          <cell r="M2744">
            <v>42.073451925069087</v>
          </cell>
          <cell r="N2744">
            <v>45.245967619121068</v>
          </cell>
          <cell r="O2744">
            <v>67.843869607895613</v>
          </cell>
          <cell r="P2744">
            <v>67.899803614243865</v>
          </cell>
          <cell r="Q2744">
            <v>58.201548997312777</v>
          </cell>
        </row>
        <row r="2745">
          <cell r="A2745" t="str">
            <v>JEF US Equity</v>
          </cell>
          <cell r="B2745" t="str">
            <v>JEFFERIES FINANC</v>
          </cell>
          <cell r="C2745">
            <v>5945939968</v>
          </cell>
          <cell r="D2745">
            <v>2744</v>
          </cell>
          <cell r="E2745">
            <v>18.754676537965121</v>
          </cell>
          <cell r="F2745">
            <v>20.969999313354489</v>
          </cell>
          <cell r="G2745">
            <v>21.370000839233398</v>
          </cell>
          <cell r="H2745">
            <v>22.069999694824219</v>
          </cell>
          <cell r="I2745">
            <v>20.590000152587891</v>
          </cell>
          <cell r="J2745">
            <v>12.38000011444092</v>
          </cell>
          <cell r="K2745">
            <v>13.10000038146973</v>
          </cell>
          <cell r="L2745">
            <v>14.920000076293951</v>
          </cell>
          <cell r="M2745">
            <v>15.11999988555908</v>
          </cell>
          <cell r="N2745">
            <v>16.340000152587891</v>
          </cell>
          <cell r="O2745">
            <v>17.989999771118161</v>
          </cell>
          <cell r="P2745">
            <v>18.04000091552734</v>
          </cell>
          <cell r="Q2745">
            <v>19.989999771118161</v>
          </cell>
        </row>
        <row r="2746">
          <cell r="A2746" t="str">
            <v>EMAAR UH Equity</v>
          </cell>
          <cell r="B2746" t="str">
            <v>EMAAR PROP PJSC</v>
          </cell>
          <cell r="C2746">
            <v>5945331505.8601685</v>
          </cell>
          <cell r="D2746">
            <v>2745</v>
          </cell>
          <cell r="E2746">
            <v>-26.858515671132839</v>
          </cell>
          <cell r="F2746">
            <v>1.1244214420159719</v>
          </cell>
          <cell r="G2746">
            <v>1.0944731356428721</v>
          </cell>
          <cell r="H2746">
            <v>1.102640902770901</v>
          </cell>
          <cell r="I2746">
            <v>0.93384152888821603</v>
          </cell>
          <cell r="J2746">
            <v>0.57444664691929104</v>
          </cell>
          <cell r="K2746">
            <v>0.74326161576046001</v>
          </cell>
          <cell r="L2746">
            <v>0.69425533754792201</v>
          </cell>
          <cell r="M2746">
            <v>0.74053904835482609</v>
          </cell>
          <cell r="N2746">
            <v>0.69697790495355605</v>
          </cell>
          <cell r="O2746">
            <v>0.78137755943933507</v>
          </cell>
          <cell r="P2746">
            <v>0.76776472241116511</v>
          </cell>
          <cell r="Q2746">
            <v>0.70786817457609208</v>
          </cell>
        </row>
        <row r="2747">
          <cell r="A2747" t="str">
            <v>002709 CH Equity</v>
          </cell>
          <cell r="B2747" t="str">
            <v>GUANGZHOU TINC-A</v>
          </cell>
          <cell r="C2747">
            <v>5943402538.4329224</v>
          </cell>
          <cell r="D2747">
            <v>2746</v>
          </cell>
          <cell r="E2747">
            <v>329.37187281688261</v>
          </cell>
          <cell r="F2747">
            <v>2.515875022737077</v>
          </cell>
          <cell r="G2747">
            <v>2.9726857893575702</v>
          </cell>
          <cell r="H2747">
            <v>3.2799260364875238</v>
          </cell>
          <cell r="I2747">
            <v>3.6144753046173719</v>
          </cell>
          <cell r="J2747">
            <v>2.8042254267297149</v>
          </cell>
          <cell r="K2747">
            <v>3.8877011648046391</v>
          </cell>
          <cell r="L2747">
            <v>3.994219733702721</v>
          </cell>
          <cell r="M2747">
            <v>4.7878357248941938</v>
          </cell>
          <cell r="N2747">
            <v>5.5895372870650704</v>
          </cell>
          <cell r="O2747">
            <v>6.1817165512147767</v>
          </cell>
          <cell r="P2747">
            <v>7.613017537286737</v>
          </cell>
          <cell r="Q2747">
            <v>9.7587957561977419</v>
          </cell>
        </row>
        <row r="2748">
          <cell r="A2748" t="str">
            <v>CD US Equity</v>
          </cell>
          <cell r="B2748" t="str">
            <v>CHINDATA GRP-ADR</v>
          </cell>
          <cell r="C2748">
            <v>5941659136</v>
          </cell>
          <cell r="D2748">
            <v>2747</v>
          </cell>
          <cell r="E2748"/>
          <cell r="F2748"/>
          <cell r="G2748"/>
          <cell r="H2748"/>
          <cell r="I2748"/>
          <cell r="J2748"/>
          <cell r="K2748"/>
          <cell r="L2748"/>
          <cell r="M2748"/>
          <cell r="N2748"/>
          <cell r="O2748"/>
          <cell r="P2748">
            <v>13.89999961853027</v>
          </cell>
          <cell r="Q2748">
            <v>13.840000152587891</v>
          </cell>
        </row>
        <row r="2749">
          <cell r="A2749" t="str">
            <v>SMDS LN Equity</v>
          </cell>
          <cell r="B2749" t="str">
            <v>DS SMITH PLC</v>
          </cell>
          <cell r="C2749">
            <v>5941514507.6601563</v>
          </cell>
          <cell r="D2749">
            <v>2748</v>
          </cell>
          <cell r="E2749">
            <v>-13.76582556082084</v>
          </cell>
          <cell r="F2749">
            <v>4.9019860876724124</v>
          </cell>
          <cell r="G2749">
            <v>5.0933397905548654</v>
          </cell>
          <cell r="H2749">
            <v>4.4932273644953966</v>
          </cell>
          <cell r="I2749">
            <v>4.0514865366833988</v>
          </cell>
          <cell r="J2749">
            <v>3.2821958712639798</v>
          </cell>
          <cell r="K2749">
            <v>3.7714179990764758</v>
          </cell>
          <cell r="L2749">
            <v>4.2343607039947528</v>
          </cell>
          <cell r="M2749">
            <v>3.9776949398135462</v>
          </cell>
          <cell r="N2749">
            <v>3.538717813789845</v>
          </cell>
          <cell r="O2749">
            <v>3.3841582398089538</v>
          </cell>
          <cell r="P2749">
            <v>3.9326699776574969</v>
          </cell>
          <cell r="Q2749">
            <v>3.765678777593735</v>
          </cell>
        </row>
        <row r="2750">
          <cell r="A2750" t="str">
            <v>NVRO US Equity</v>
          </cell>
          <cell r="B2750" t="str">
            <v>NEVRO CORP</v>
          </cell>
          <cell r="C2750">
            <v>5940340224</v>
          </cell>
          <cell r="D2750">
            <v>2749</v>
          </cell>
          <cell r="E2750">
            <v>64.715984044040866</v>
          </cell>
          <cell r="F2750">
            <v>111.76999664306641</v>
          </cell>
          <cell r="G2750">
            <v>117.5400009155273</v>
          </cell>
          <cell r="H2750">
            <v>134.67999267578119</v>
          </cell>
          <cell r="I2750">
            <v>133.71000671386719</v>
          </cell>
          <cell r="J2750">
            <v>89.449996948242188</v>
          </cell>
          <cell r="K2750">
            <v>111.48000335693359</v>
          </cell>
          <cell r="L2750">
            <v>126.4899978637695</v>
          </cell>
          <cell r="M2750">
            <v>117.6999969482422</v>
          </cell>
          <cell r="N2750">
            <v>136.11000061035159</v>
          </cell>
          <cell r="O2750">
            <v>143.55000305175781</v>
          </cell>
          <cell r="P2750">
            <v>139.13999938964841</v>
          </cell>
          <cell r="Q2750">
            <v>145.8999938964844</v>
          </cell>
        </row>
        <row r="2751">
          <cell r="A2751" t="str">
            <v>MRW LN Equity</v>
          </cell>
          <cell r="B2751" t="str">
            <v>WM MORRISON SUP</v>
          </cell>
          <cell r="C2751">
            <v>5938765146.8060303</v>
          </cell>
          <cell r="D2751">
            <v>2750</v>
          </cell>
          <cell r="E2751">
            <v>-3.2861216474642569</v>
          </cell>
          <cell r="F2751">
            <v>2.5783930250576361</v>
          </cell>
          <cell r="G2751">
            <v>2.6487487594043269</v>
          </cell>
          <cell r="H2751">
            <v>2.3467521395396602</v>
          </cell>
          <cell r="I2751">
            <v>2.306900974218792</v>
          </cell>
          <cell r="J2751">
            <v>2.2372975153848529</v>
          </cell>
          <cell r="K2751">
            <v>2.2936328624399351</v>
          </cell>
          <cell r="L2751">
            <v>2.3552617407913199</v>
          </cell>
          <cell r="M2751">
            <v>2.3545406255913122</v>
          </cell>
          <cell r="N2751">
            <v>2.4562097504519902</v>
          </cell>
          <cell r="O2751">
            <v>2.5444799102842812</v>
          </cell>
          <cell r="P2751">
            <v>2.2119657267826232</v>
          </cell>
          <cell r="Q2751">
            <v>2.1093221742779922</v>
          </cell>
        </row>
        <row r="2752">
          <cell r="A2752" t="str">
            <v>CSAN3 BZ Equity</v>
          </cell>
          <cell r="B2752" t="str">
            <v>COSAN SA</v>
          </cell>
          <cell r="C2752">
            <v>5926594491.2287903</v>
          </cell>
          <cell r="D2752">
            <v>2751</v>
          </cell>
          <cell r="E2752">
            <v>35.436605101135399</v>
          </cell>
          <cell r="F2752">
            <v>15.27422569692135</v>
          </cell>
          <cell r="G2752">
            <v>17.307261495517078</v>
          </cell>
          <cell r="H2752">
            <v>19.387538220343341</v>
          </cell>
          <cell r="I2752">
            <v>16.844664348100199</v>
          </cell>
          <cell r="J2752">
            <v>9.4735444149479235</v>
          </cell>
          <cell r="K2752">
            <v>10.99049173005136</v>
          </cell>
          <cell r="L2752">
            <v>12.658016771649161</v>
          </cell>
          <cell r="M2752">
            <v>14.069012577516331</v>
          </cell>
          <cell r="N2752">
            <v>16.546965716681601</v>
          </cell>
          <cell r="O2752">
            <v>15.29918600446763</v>
          </cell>
          <cell r="P2752">
            <v>12.46764746358053</v>
          </cell>
          <cell r="Q2752">
            <v>11.316384400687181</v>
          </cell>
        </row>
        <row r="2753">
          <cell r="A2753" t="str">
            <v>COMI EY Equity</v>
          </cell>
          <cell r="B2753" t="str">
            <v>COMMERCIAL INTL</v>
          </cell>
          <cell r="C2753">
            <v>5919683028.0276489</v>
          </cell>
          <cell r="D2753">
            <v>2752</v>
          </cell>
          <cell r="E2753">
            <v>-21.996061835396731</v>
          </cell>
          <cell r="F2753">
            <v>4.8824571307602582</v>
          </cell>
          <cell r="G2753">
            <v>5.1687852522607898</v>
          </cell>
          <cell r="H2753">
            <v>5.4181748830621927</v>
          </cell>
          <cell r="I2753">
            <v>5.0026220731326703</v>
          </cell>
          <cell r="J2753">
            <v>3.6639476838724931</v>
          </cell>
          <cell r="K2753">
            <v>4.0744939954898314</v>
          </cell>
          <cell r="L2753">
            <v>3.9335965492483069</v>
          </cell>
          <cell r="M2753">
            <v>4.0039953725289479</v>
          </cell>
          <cell r="N2753">
            <v>3.9449533897005722</v>
          </cell>
          <cell r="O2753">
            <v>4.214069075161774</v>
          </cell>
          <cell r="P2753">
            <v>4.2315849840840656</v>
          </cell>
          <cell r="Q2753">
            <v>3.905718552701956</v>
          </cell>
        </row>
        <row r="2754">
          <cell r="A2754" t="str">
            <v>300595 CH Equity</v>
          </cell>
          <cell r="B2754" t="str">
            <v>OVCTEK CHINA I-A</v>
          </cell>
          <cell r="C2754">
            <v>5917681688.9488525</v>
          </cell>
          <cell r="D2754">
            <v>2753</v>
          </cell>
          <cell r="E2754">
            <v>67.115979907817774</v>
          </cell>
          <cell r="F2754">
            <v>4.5260182893091496</v>
          </cell>
          <cell r="G2754">
            <v>4.5313114815698441</v>
          </cell>
          <cell r="H2754">
            <v>4.5336942162599314</v>
          </cell>
          <cell r="I2754">
            <v>5.6611455183810904</v>
          </cell>
          <cell r="J2754">
            <v>5.1220656525151176</v>
          </cell>
          <cell r="K2754">
            <v>6.2161690266643754</v>
          </cell>
          <cell r="L2754">
            <v>7.8116670655199414</v>
          </cell>
          <cell r="M2754">
            <v>9.3069311524550358</v>
          </cell>
          <cell r="N2754">
            <v>9.1864942763228328</v>
          </cell>
          <cell r="O2754">
            <v>9.7961389553747722</v>
          </cell>
          <cell r="P2754">
            <v>9.162126759633793</v>
          </cell>
          <cell r="Q2754">
            <v>10.34462209168942</v>
          </cell>
        </row>
        <row r="2755">
          <cell r="A2755" t="str">
            <v>BBJP US Equity</v>
          </cell>
          <cell r="B2755" t="str">
            <v>JPM BETABUILD JP</v>
          </cell>
          <cell r="C2755">
            <v>5915339776</v>
          </cell>
          <cell r="D2755">
            <v>2754</v>
          </cell>
          <cell r="E2755">
            <v>9.5361014633945196</v>
          </cell>
          <cell r="F2755">
            <v>24.870000839233398</v>
          </cell>
          <cell r="G2755">
            <v>24.54000091552734</v>
          </cell>
          <cell r="H2755">
            <v>24.090000152587891</v>
          </cell>
          <cell r="I2755">
            <v>22.155000686645511</v>
          </cell>
          <cell r="J2755">
            <v>19.5</v>
          </cell>
          <cell r="K2755">
            <v>21.030000686645511</v>
          </cell>
          <cell r="L2755">
            <v>23.270000457763668</v>
          </cell>
          <cell r="M2755">
            <v>22.870000839233398</v>
          </cell>
          <cell r="N2755">
            <v>23.079999923706051</v>
          </cell>
          <cell r="O2755">
            <v>24.329999923706051</v>
          </cell>
          <cell r="P2755">
            <v>24.670000076293949</v>
          </cell>
          <cell r="Q2755">
            <v>24.579999923706051</v>
          </cell>
        </row>
        <row r="2756">
          <cell r="A2756" t="str">
            <v>601555 CH Equity</v>
          </cell>
          <cell r="B2756" t="str">
            <v>SOOCHOW SECURI-A</v>
          </cell>
          <cell r="C2756">
            <v>5911723520.0808716</v>
          </cell>
          <cell r="D2756">
            <v>2755</v>
          </cell>
          <cell r="E2756">
            <v>26.602038102821531</v>
          </cell>
          <cell r="F2756">
            <v>1.1385943014974911</v>
          </cell>
          <cell r="G2756">
            <v>1.348011503270357</v>
          </cell>
          <cell r="H2756">
            <v>1.101334854748615</v>
          </cell>
          <cell r="I2756">
            <v>1.3660438245315161</v>
          </cell>
          <cell r="J2756">
            <v>1.115493006723028</v>
          </cell>
          <cell r="K2756">
            <v>1.0943893328490619</v>
          </cell>
          <cell r="L2756">
            <v>1.1055304783205879</v>
          </cell>
          <cell r="M2756">
            <v>1.1881187614659441</v>
          </cell>
          <cell r="N2756">
            <v>1.6344597346058549</v>
          </cell>
          <cell r="O2756">
            <v>1.593392045568635</v>
          </cell>
          <cell r="P2756">
            <v>1.5711972244670851</v>
          </cell>
          <cell r="Q2756">
            <v>1.4496219379767299</v>
          </cell>
        </row>
        <row r="2757">
          <cell r="A2757" t="str">
            <v>OLLI US Equity</v>
          </cell>
          <cell r="B2757" t="str">
            <v>OLLIE'S BARGAIN</v>
          </cell>
          <cell r="C2757">
            <v>5909971968</v>
          </cell>
          <cell r="D2757">
            <v>2756</v>
          </cell>
          <cell r="E2757">
            <v>41.139730239869102</v>
          </cell>
          <cell r="F2757">
            <v>58.994998931884773</v>
          </cell>
          <cell r="G2757">
            <v>65.30999755859375</v>
          </cell>
          <cell r="H2757">
            <v>53.544998168945313</v>
          </cell>
          <cell r="I2757">
            <v>52.270000457763672</v>
          </cell>
          <cell r="J2757">
            <v>44.950000762939453</v>
          </cell>
          <cell r="K2757">
            <v>66.040000915527344</v>
          </cell>
          <cell r="L2757">
            <v>91.660003662109375</v>
          </cell>
          <cell r="M2757">
            <v>95.44000244140625</v>
          </cell>
          <cell r="N2757">
            <v>103.26999664306641</v>
          </cell>
          <cell r="O2757">
            <v>94.620002746582031</v>
          </cell>
          <cell r="P2757">
            <v>88.239997863769531</v>
          </cell>
          <cell r="Q2757">
            <v>82.110000610351563</v>
          </cell>
        </row>
        <row r="2758">
          <cell r="A2758" t="str">
            <v>ACWV US Equity</v>
          </cell>
          <cell r="B2758" t="str">
            <v>ISHARES MSCI GLO</v>
          </cell>
          <cell r="C2758">
            <v>5909590016</v>
          </cell>
          <cell r="D2758">
            <v>2757</v>
          </cell>
          <cell r="E2758">
            <v>2.4797027827953682</v>
          </cell>
          <cell r="F2758">
            <v>95.169998168945313</v>
          </cell>
          <cell r="G2758">
            <v>95.830001831054688</v>
          </cell>
          <cell r="H2758">
            <v>97.44000244140625</v>
          </cell>
          <cell r="I2758">
            <v>93</v>
          </cell>
          <cell r="J2758">
            <v>77.94000244140625</v>
          </cell>
          <cell r="K2758">
            <v>85.010002136230469</v>
          </cell>
          <cell r="L2758">
            <v>89.319999694824219</v>
          </cell>
          <cell r="M2758">
            <v>87.942001342773438</v>
          </cell>
          <cell r="N2758">
            <v>91.129997253417969</v>
          </cell>
          <cell r="O2758">
            <v>92.860000610351563</v>
          </cell>
          <cell r="P2758">
            <v>92.410003662109375</v>
          </cell>
          <cell r="Q2758">
            <v>90.610000610351563</v>
          </cell>
        </row>
        <row r="2759">
          <cell r="A2759" t="str">
            <v>TCS LI Equity</v>
          </cell>
          <cell r="B2759" t="str">
            <v>TCS GROUP HOLDIN</v>
          </cell>
          <cell r="C2759">
            <v>5909407744</v>
          </cell>
          <cell r="D2759">
            <v>2758</v>
          </cell>
          <cell r="E2759">
            <v>57.151454434067752</v>
          </cell>
          <cell r="F2759">
            <v>18.159999847412109</v>
          </cell>
          <cell r="G2759">
            <v>21.5</v>
          </cell>
          <cell r="H2759">
            <v>24.39999961853027</v>
          </cell>
          <cell r="I2759">
            <v>21.20000076293945</v>
          </cell>
          <cell r="J2759">
            <v>10.920000076293951</v>
          </cell>
          <cell r="K2759">
            <v>13.47999954223633</v>
          </cell>
          <cell r="L2759">
            <v>17.280000686645511</v>
          </cell>
          <cell r="M2759">
            <v>20.20000076293945</v>
          </cell>
          <cell r="N2759">
            <v>25.60000038146973</v>
          </cell>
          <cell r="O2759">
            <v>24.70000076293945</v>
          </cell>
          <cell r="P2759">
            <v>26</v>
          </cell>
          <cell r="Q2759">
            <v>24.35000038146973</v>
          </cell>
        </row>
        <row r="2760">
          <cell r="A2760" t="str">
            <v>5947 JP Equity</v>
          </cell>
          <cell r="B2760" t="str">
            <v>RINNAI CORP</v>
          </cell>
          <cell r="C2760">
            <v>5905842149.699707</v>
          </cell>
          <cell r="D2760">
            <v>2759</v>
          </cell>
          <cell r="E2760">
            <v>39.739198178636627</v>
          </cell>
          <cell r="F2760">
            <v>77.311080386862159</v>
          </cell>
          <cell r="G2760">
            <v>78.69304739870131</v>
          </cell>
          <cell r="H2760">
            <v>71.408855095505714</v>
          </cell>
          <cell r="I2760">
            <v>69.691910846158862</v>
          </cell>
          <cell r="J2760">
            <v>69.107208587229252</v>
          </cell>
          <cell r="K2760">
            <v>76.044199429452419</v>
          </cell>
          <cell r="L2760">
            <v>85.052980296313763</v>
          </cell>
          <cell r="M2760">
            <v>83.131635142490268</v>
          </cell>
          <cell r="N2760">
            <v>82.571405656635761</v>
          </cell>
          <cell r="O2760">
            <v>91.02056254632771</v>
          </cell>
          <cell r="P2760">
            <v>97.110370639711618</v>
          </cell>
          <cell r="Q2760">
            <v>101.57367428764699</v>
          </cell>
        </row>
        <row r="2761">
          <cell r="A2761" t="str">
            <v>002945 CH Equity</v>
          </cell>
          <cell r="B2761" t="str">
            <v>CHINALIN SECUR-A</v>
          </cell>
          <cell r="C2761">
            <v>5901303412.4929199</v>
          </cell>
          <cell r="D2761">
            <v>2760</v>
          </cell>
          <cell r="E2761">
            <v>11.83559427360645</v>
          </cell>
          <cell r="F2761">
            <v>1.806997889067347</v>
          </cell>
          <cell r="G2761">
            <v>2.1455035173296721</v>
          </cell>
          <cell r="H2761">
            <v>1.871395048221203</v>
          </cell>
          <cell r="I2761">
            <v>2.0083610258516269</v>
          </cell>
          <cell r="J2761">
            <v>2.0042253563290728</v>
          </cell>
          <cell r="K2761">
            <v>1.9948183478377359</v>
          </cell>
          <cell r="L2761">
            <v>1.9936025267713831</v>
          </cell>
          <cell r="M2761">
            <v>1.9674681596700341</v>
          </cell>
          <cell r="N2761">
            <v>2.485352970915272</v>
          </cell>
          <cell r="O2761">
            <v>2.2377784719406009</v>
          </cell>
          <cell r="P2761">
            <v>2.068914821518177</v>
          </cell>
          <cell r="Q2761">
            <v>2.0817767459250258</v>
          </cell>
        </row>
        <row r="2762">
          <cell r="A2762" t="str">
            <v>EXEL US Equity</v>
          </cell>
          <cell r="B2762" t="str">
            <v>EXELIXIS INC</v>
          </cell>
          <cell r="C2762">
            <v>5894635008</v>
          </cell>
          <cell r="D2762">
            <v>2761</v>
          </cell>
          <cell r="E2762">
            <v>14.942523960994089</v>
          </cell>
          <cell r="F2762">
            <v>16.70000076293945</v>
          </cell>
          <cell r="G2762">
            <v>17.620000839233398</v>
          </cell>
          <cell r="H2762">
            <v>17.479999542236332</v>
          </cell>
          <cell r="I2762">
            <v>19.29000091552734</v>
          </cell>
          <cell r="J2762">
            <v>16.45999908447266</v>
          </cell>
          <cell r="K2762">
            <v>24.10000038146973</v>
          </cell>
          <cell r="L2762">
            <v>24.135000228881839</v>
          </cell>
          <cell r="M2762">
            <v>23.5</v>
          </cell>
          <cell r="N2762">
            <v>23.690000534057621</v>
          </cell>
          <cell r="O2762">
            <v>21.579999923706051</v>
          </cell>
          <cell r="P2762">
            <v>24.54000091552734</v>
          </cell>
          <cell r="Q2762">
            <v>20.610000610351559</v>
          </cell>
        </row>
        <row r="2763">
          <cell r="A2763" t="str">
            <v>247 HK Equity</v>
          </cell>
          <cell r="B2763" t="str">
            <v>TSIM SHA TSUI</v>
          </cell>
          <cell r="C2763">
            <v>5892796911.5214844</v>
          </cell>
          <cell r="D2763">
            <v>2762</v>
          </cell>
          <cell r="E2763">
            <v>-2.0262934014136809</v>
          </cell>
          <cell r="F2763">
            <v>3.218925198019122</v>
          </cell>
          <cell r="G2763">
            <v>3.2336714471876462</v>
          </cell>
          <cell r="H2763">
            <v>3.2442870943481812</v>
          </cell>
          <cell r="I2763">
            <v>3.1871690723305619</v>
          </cell>
          <cell r="J2763">
            <v>3.1806220579036339</v>
          </cell>
          <cell r="K2763">
            <v>3.224807977676392</v>
          </cell>
          <cell r="L2763">
            <v>3.1864390567703249</v>
          </cell>
          <cell r="M2763">
            <v>3.2191057459405101</v>
          </cell>
          <cell r="N2763">
            <v>3.2255984842777252</v>
          </cell>
          <cell r="O2763">
            <v>3.1999998061887709</v>
          </cell>
          <cell r="P2763">
            <v>3.180563106341054</v>
          </cell>
          <cell r="Q2763">
            <v>3.1147583218660202</v>
          </cell>
        </row>
        <row r="2764">
          <cell r="A2764" t="str">
            <v>RL US Equity</v>
          </cell>
          <cell r="B2764" t="str">
            <v>RALPH LAUREN COR</v>
          </cell>
          <cell r="C2764">
            <v>5891438592</v>
          </cell>
          <cell r="D2764">
            <v>2763</v>
          </cell>
          <cell r="E2764">
            <v>-25.945705347517588</v>
          </cell>
          <cell r="F2764">
            <v>106.8199996948242</v>
          </cell>
          <cell r="G2764">
            <v>117.2200012207031</v>
          </cell>
          <cell r="H2764">
            <v>113.2600021362305</v>
          </cell>
          <cell r="I2764">
            <v>107.61000061035161</v>
          </cell>
          <cell r="J2764">
            <v>65.69000244140625</v>
          </cell>
          <cell r="K2764">
            <v>73.089996337890625</v>
          </cell>
          <cell r="L2764">
            <v>76.709999084472656</v>
          </cell>
          <cell r="M2764">
            <v>70.669998168945313</v>
          </cell>
          <cell r="N2764">
            <v>69.720001220703125</v>
          </cell>
          <cell r="O2764">
            <v>69.169998168945313</v>
          </cell>
          <cell r="P2764">
            <v>69.120002746582031</v>
          </cell>
          <cell r="Q2764">
            <v>67.430000305175781</v>
          </cell>
        </row>
        <row r="2765">
          <cell r="A2765" t="str">
            <v>BLND LN Equity</v>
          </cell>
          <cell r="B2765" t="str">
            <v>BRIT LAND CO PLC</v>
          </cell>
          <cell r="C2765">
            <v>5888820570.6196289</v>
          </cell>
          <cell r="D2765">
            <v>2764</v>
          </cell>
          <cell r="E2765">
            <v>-13.916317157336771</v>
          </cell>
          <cell r="F2765">
            <v>7.3258180467943248</v>
          </cell>
          <cell r="G2765">
            <v>8.4685718184689449</v>
          </cell>
          <cell r="H2765">
            <v>7.2697947807610026</v>
          </cell>
          <cell r="I2765">
            <v>6.3276459891349077</v>
          </cell>
          <cell r="J2765">
            <v>3.8895508754404768</v>
          </cell>
          <cell r="K2765">
            <v>4.9463885839000454</v>
          </cell>
          <cell r="L2765">
            <v>5.0732550621032706</v>
          </cell>
          <cell r="M2765">
            <v>4.8101774295834048</v>
          </cell>
          <cell r="N2765">
            <v>4.7726987488567829</v>
          </cell>
          <cell r="O2765">
            <v>4.695235116189167</v>
          </cell>
          <cell r="P2765">
            <v>4.3891174963655706</v>
          </cell>
          <cell r="Q2765">
            <v>4.5322360794510814</v>
          </cell>
        </row>
        <row r="2766">
          <cell r="A2766" t="str">
            <v>4183 JP Equity</v>
          </cell>
          <cell r="B2766" t="str">
            <v>MITSUI CHEMICALS</v>
          </cell>
          <cell r="C2766">
            <v>5888187888.24646</v>
          </cell>
          <cell r="D2766">
            <v>2765</v>
          </cell>
          <cell r="E2766">
            <v>16.473367392641268</v>
          </cell>
          <cell r="F2766">
            <v>24.30300866253674</v>
          </cell>
          <cell r="G2766">
            <v>24.666358716785911</v>
          </cell>
          <cell r="H2766">
            <v>22.324469389393929</v>
          </cell>
          <cell r="I2766">
            <v>21.510765558108691</v>
          </cell>
          <cell r="J2766">
            <v>18.434814831241969</v>
          </cell>
          <cell r="K2766">
            <v>18.879939168691639</v>
          </cell>
          <cell r="L2766">
            <v>20.63580505549908</v>
          </cell>
          <cell r="M2766">
            <v>20.666543114930391</v>
          </cell>
          <cell r="N2766">
            <v>19.096994047984481</v>
          </cell>
          <cell r="O2766">
            <v>23.354084234684709</v>
          </cell>
          <cell r="P2766">
            <v>24.02652682363987</v>
          </cell>
          <cell r="Q2766">
            <v>25.665235446766019</v>
          </cell>
        </row>
        <row r="2767">
          <cell r="A2767" t="str">
            <v>DFI SP Equity</v>
          </cell>
          <cell r="B2767" t="str">
            <v>DAIRY FARM-900</v>
          </cell>
          <cell r="C2767">
            <v>5884257280</v>
          </cell>
          <cell r="D2767">
            <v>2766</v>
          </cell>
          <cell r="E2767">
            <v>-24.782834353032118</v>
          </cell>
          <cell r="F2767">
            <v>5.7199997901916504</v>
          </cell>
          <cell r="G2767">
            <v>5.7100000381469727</v>
          </cell>
          <cell r="H2767">
            <v>5.0799999237060547</v>
          </cell>
          <cell r="I2767">
            <v>4.7399997711181641</v>
          </cell>
          <cell r="J2767">
            <v>4.4600000381469727</v>
          </cell>
          <cell r="K2767">
            <v>4.7899999618530273</v>
          </cell>
          <cell r="L2767">
            <v>4.429999828338623</v>
          </cell>
          <cell r="M2767">
            <v>4.5799999237060547</v>
          </cell>
          <cell r="N2767">
            <v>4.3299999237060547</v>
          </cell>
          <cell r="O2767">
            <v>4.1500000953674316</v>
          </cell>
          <cell r="P2767">
            <v>3.9000000953674321</v>
          </cell>
          <cell r="Q2767">
            <v>3.8299999237060551</v>
          </cell>
        </row>
        <row r="2768">
          <cell r="A2768" t="str">
            <v>3383 HK Equity</v>
          </cell>
          <cell r="B2768" t="str">
            <v>AGILE GROUP HOLD</v>
          </cell>
          <cell r="C2768">
            <v>5881179268.1708984</v>
          </cell>
          <cell r="D2768">
            <v>2767</v>
          </cell>
          <cell r="E2768">
            <v>11.23200331982785</v>
          </cell>
          <cell r="F2768">
            <v>1.412750514403299</v>
          </cell>
          <cell r="G2768">
            <v>1.5039138522669619</v>
          </cell>
          <cell r="H2768">
            <v>1.3208883064608301</v>
          </cell>
          <cell r="I2768">
            <v>1.4316558730748741</v>
          </cell>
          <cell r="J2768">
            <v>1.0498890836786641</v>
          </cell>
          <cell r="K2768">
            <v>1.1273928394716679</v>
          </cell>
          <cell r="L2768">
            <v>1.074616853438187</v>
          </cell>
          <cell r="M2768">
            <v>1.176683091656997</v>
          </cell>
          <cell r="N2768">
            <v>1.268305314174256</v>
          </cell>
          <cell r="O2768">
            <v>1.396128951272658</v>
          </cell>
          <cell r="P2768">
            <v>1.305772769586113</v>
          </cell>
          <cell r="Q2768">
            <v>1.393512482219492</v>
          </cell>
        </row>
        <row r="2769">
          <cell r="A2769" t="str">
            <v>ABG SJ Equity</v>
          </cell>
          <cell r="B2769" t="str">
            <v>ABSA GROUP LTD</v>
          </cell>
          <cell r="C2769">
            <v>5880944062.6523438</v>
          </cell>
          <cell r="D2769">
            <v>2768</v>
          </cell>
          <cell r="E2769">
            <v>-29.706438439487709</v>
          </cell>
          <cell r="F2769">
            <v>9.9851230650674552</v>
          </cell>
          <cell r="G2769">
            <v>10.664285600068981</v>
          </cell>
          <cell r="H2769">
            <v>9.2346514016389847</v>
          </cell>
          <cell r="I2769">
            <v>8.5911198926623911</v>
          </cell>
          <cell r="J2769">
            <v>4.2279909674543887</v>
          </cell>
          <cell r="K2769">
            <v>4.8483108443906531</v>
          </cell>
          <cell r="L2769">
            <v>4.5641364536713809</v>
          </cell>
          <cell r="M2769">
            <v>4.8344450639560819</v>
          </cell>
          <cell r="N2769">
            <v>4.4000255335122347</v>
          </cell>
          <cell r="O2769">
            <v>4.8394736542832106</v>
          </cell>
          <cell r="P2769">
            <v>5.4070454535540193</v>
          </cell>
          <cell r="Q2769">
            <v>5.4133320902474216</v>
          </cell>
        </row>
        <row r="2770">
          <cell r="A2770" t="str">
            <v>AGL AU Equity</v>
          </cell>
          <cell r="B2770" t="str">
            <v>AGL ENERGY LTD</v>
          </cell>
          <cell r="C2770">
            <v>5877936157.7794495</v>
          </cell>
          <cell r="D2770">
            <v>2769</v>
          </cell>
          <cell r="E2770">
            <v>-30.641443327579161</v>
          </cell>
          <cell r="F2770">
            <v>13.97961563571357</v>
          </cell>
          <cell r="G2770">
            <v>14.405900910114269</v>
          </cell>
          <cell r="H2770">
            <v>13.26899203015137</v>
          </cell>
          <cell r="I2770">
            <v>12.31470501012325</v>
          </cell>
          <cell r="J2770">
            <v>10.69052756936264</v>
          </cell>
          <cell r="K2770">
            <v>10.546566208728789</v>
          </cell>
          <cell r="L2770">
            <v>11.409006181186671</v>
          </cell>
          <cell r="M2770">
            <v>11.88684246674347</v>
          </cell>
          <cell r="N2770">
            <v>11.867820034198759</v>
          </cell>
          <cell r="O2770">
            <v>10.993219749813081</v>
          </cell>
          <cell r="P2770">
            <v>9.8218953025150313</v>
          </cell>
          <cell r="Q2770">
            <v>8.9478399783706664</v>
          </cell>
        </row>
        <row r="2771">
          <cell r="A2771" t="str">
            <v>GAPB MM Equity</v>
          </cell>
          <cell r="B2771" t="str">
            <v>AERO DEL PACIF-B</v>
          </cell>
          <cell r="C2771">
            <v>5876274002.142395</v>
          </cell>
          <cell r="D2771">
            <v>2770</v>
          </cell>
          <cell r="E2771">
            <v>2.547307057023152</v>
          </cell>
          <cell r="F2771">
            <v>9.9841110296438274</v>
          </cell>
          <cell r="G2771">
            <v>11.875488472802539</v>
          </cell>
          <cell r="H2771">
            <v>12.417055921617701</v>
          </cell>
          <cell r="I2771">
            <v>10.95696650537093</v>
          </cell>
          <cell r="J2771">
            <v>4.8660727711735774</v>
          </cell>
          <cell r="K2771">
            <v>6.1018602392936154</v>
          </cell>
          <cell r="L2771">
            <v>7.2425946949530839</v>
          </cell>
          <cell r="M2771">
            <v>7.1762194517755233</v>
          </cell>
          <cell r="N2771">
            <v>6.6053949438241943</v>
          </cell>
          <cell r="O2771">
            <v>7.842397376786721</v>
          </cell>
          <cell r="P2771">
            <v>8.144147424419657</v>
          </cell>
          <cell r="Q2771">
            <v>8.2267304965455423</v>
          </cell>
        </row>
        <row r="2772">
          <cell r="A2772" t="str">
            <v>688002 CH Equity</v>
          </cell>
          <cell r="B2772" t="str">
            <v>RAYTRON TECHNO-A</v>
          </cell>
          <cell r="C2772">
            <v>5869527963.5076294</v>
          </cell>
          <cell r="D2772">
            <v>2771</v>
          </cell>
          <cell r="E2772">
            <v>164.49333777059621</v>
          </cell>
          <cell r="F2772">
            <v>4.5231770326896026</v>
          </cell>
          <cell r="G2772">
            <v>5.4700288887403303</v>
          </cell>
          <cell r="H2772">
            <v>5.6967884302139282</v>
          </cell>
          <cell r="I2772">
            <v>6.921519170733518</v>
          </cell>
          <cell r="J2772">
            <v>5.4718309585372253</v>
          </cell>
          <cell r="K2772">
            <v>6.6116406924834337</v>
          </cell>
          <cell r="L2772">
            <v>6.6738684965184802</v>
          </cell>
          <cell r="M2772">
            <v>7.4681753033121367</v>
          </cell>
          <cell r="N2772">
            <v>13.15016745235312</v>
          </cell>
          <cell r="O2772">
            <v>12.504026382655869</v>
          </cell>
          <cell r="P2772">
            <v>12.30893807874509</v>
          </cell>
          <cell r="Q2772">
            <v>12.89416304107635</v>
          </cell>
        </row>
        <row r="2773">
          <cell r="A2773" t="str">
            <v>NHM SJ Equity</v>
          </cell>
          <cell r="B2773" t="str">
            <v>NORTHAM PLATINUM</v>
          </cell>
          <cell r="C2773">
            <v>5864238171.6767578</v>
          </cell>
          <cell r="D2773">
            <v>2772</v>
          </cell>
          <cell r="E2773">
            <v>64.886911383018159</v>
          </cell>
          <cell r="F2773">
            <v>7.4024563123821281</v>
          </cell>
          <cell r="G2773">
            <v>8.8299999054288492</v>
          </cell>
          <cell r="H2773">
            <v>8.3507825138512999</v>
          </cell>
          <cell r="I2773">
            <v>7.2976254369132221</v>
          </cell>
          <cell r="J2773">
            <v>3.772295863833278</v>
          </cell>
          <cell r="K2773">
            <v>4.909379381861072</v>
          </cell>
          <cell r="L2773">
            <v>6.2799211172387004</v>
          </cell>
          <cell r="M2773">
            <v>6.5052068140357733</v>
          </cell>
          <cell r="N2773">
            <v>7.8029522575670853</v>
          </cell>
          <cell r="O2773">
            <v>9.3073716224171221</v>
          </cell>
          <cell r="P2773">
            <v>10.00516757927835</v>
          </cell>
          <cell r="Q2773">
            <v>9.7749275679234415</v>
          </cell>
        </row>
        <row r="2774">
          <cell r="A2774" t="str">
            <v>9048 JP Equity</v>
          </cell>
          <cell r="B2774" t="str">
            <v>NAGOYA RAILROAD</v>
          </cell>
          <cell r="C2774">
            <v>5863321068.8516235</v>
          </cell>
          <cell r="D2774">
            <v>2773</v>
          </cell>
          <cell r="E2774">
            <v>-13.68360516910462</v>
          </cell>
          <cell r="F2774">
            <v>32.052458594553173</v>
          </cell>
          <cell r="G2774">
            <v>31.201103003695611</v>
          </cell>
          <cell r="H2774">
            <v>29.49296141508967</v>
          </cell>
          <cell r="I2774">
            <v>26.41982292663306</v>
          </cell>
          <cell r="J2774">
            <v>27.829659674316641</v>
          </cell>
          <cell r="K2774">
            <v>28.750701015815139</v>
          </cell>
          <cell r="L2774">
            <v>29.977689776569601</v>
          </cell>
          <cell r="M2774">
            <v>28.067399770952761</v>
          </cell>
          <cell r="N2774">
            <v>25.233293714933101</v>
          </cell>
          <cell r="O2774">
            <v>27.65515952184796</v>
          </cell>
          <cell r="P2774">
            <v>27.30459396913648</v>
          </cell>
          <cell r="Q2774">
            <v>27.105388011783361</v>
          </cell>
        </row>
        <row r="2775">
          <cell r="A2775" t="str">
            <v>4062 JP Equity</v>
          </cell>
          <cell r="B2775" t="str">
            <v>IBIDEN CO LTD</v>
          </cell>
          <cell r="C2775">
            <v>5860711116.362915</v>
          </cell>
          <cell r="D2775">
            <v>2774</v>
          </cell>
          <cell r="E2775">
            <v>79.869890574203197</v>
          </cell>
          <cell r="F2775">
            <v>23.651871449314061</v>
          </cell>
          <cell r="G2775">
            <v>23.976068827323619</v>
          </cell>
          <cell r="H2775">
            <v>23.014632293023169</v>
          </cell>
          <cell r="I2775">
            <v>22.726430048234761</v>
          </cell>
          <cell r="J2775">
            <v>20.199850293807689</v>
          </cell>
          <cell r="K2775">
            <v>26.19404258672148</v>
          </cell>
          <cell r="L2775">
            <v>28.165085278451439</v>
          </cell>
          <cell r="M2775">
            <v>28.719047526828941</v>
          </cell>
          <cell r="N2775">
            <v>28.16476713493466</v>
          </cell>
          <cell r="O2775">
            <v>33.01263926550746</v>
          </cell>
          <cell r="P2775">
            <v>33.633347880095243</v>
          </cell>
          <cell r="Q2775">
            <v>38.960418729111552</v>
          </cell>
        </row>
        <row r="2776">
          <cell r="A2776" t="str">
            <v>6305 JP Equity</v>
          </cell>
          <cell r="B2776" t="str">
            <v>HITACHI CONST MA</v>
          </cell>
          <cell r="C2776">
            <v>5850764262.3678589</v>
          </cell>
          <cell r="D2776">
            <v>2775</v>
          </cell>
          <cell r="E2776">
            <v>7.5044279130855651</v>
          </cell>
          <cell r="F2776">
            <v>27.06346360873431</v>
          </cell>
          <cell r="G2776">
            <v>30.234697158448402</v>
          </cell>
          <cell r="H2776">
            <v>27.293642295524482</v>
          </cell>
          <cell r="I2776">
            <v>24.749444237910211</v>
          </cell>
          <cell r="J2776">
            <v>19.45274533610791</v>
          </cell>
          <cell r="K2776">
            <v>22.560403500683609</v>
          </cell>
          <cell r="L2776">
            <v>26.482616487890478</v>
          </cell>
          <cell r="M2776">
            <v>27.518153805285689</v>
          </cell>
          <cell r="N2776">
            <v>29.267604402266439</v>
          </cell>
          <cell r="O2776">
            <v>35.370684927329421</v>
          </cell>
          <cell r="P2776">
            <v>36.001893505454063</v>
          </cell>
          <cell r="Q2776">
            <v>24.74964176304638</v>
          </cell>
        </row>
        <row r="2777">
          <cell r="A2777" t="str">
            <v>MPL AU Equity</v>
          </cell>
          <cell r="B2777" t="str">
            <v>MEDIBANK PRIVATE</v>
          </cell>
          <cell r="C2777">
            <v>5849525054.1526794</v>
          </cell>
          <cell r="D2777">
            <v>2776</v>
          </cell>
          <cell r="E2777">
            <v>-3.3843779110625749</v>
          </cell>
          <cell r="F2777">
            <v>2.2220159108009341</v>
          </cell>
          <cell r="G2777">
            <v>2.2173719722299552</v>
          </cell>
          <cell r="H2777">
            <v>2.0398399570560461</v>
          </cell>
          <cell r="I2777">
            <v>1.8227069396905899</v>
          </cell>
          <cell r="J2777">
            <v>1.6863759717454909</v>
          </cell>
          <cell r="K2777">
            <v>1.702095087032319</v>
          </cell>
          <cell r="L2777">
            <v>1.9128060198011381</v>
          </cell>
          <cell r="M2777">
            <v>2.0549430639810571</v>
          </cell>
          <cell r="N2777">
            <v>2.0206599077844629</v>
          </cell>
          <cell r="O2777">
            <v>2.006816026815414</v>
          </cell>
          <cell r="P2777">
            <v>1.8465449986028659</v>
          </cell>
          <cell r="Q2777">
            <v>1.8726400502777101</v>
          </cell>
        </row>
        <row r="2778">
          <cell r="A2778" t="str">
            <v>019170 KS Equity</v>
          </cell>
          <cell r="B2778" t="str">
            <v>SHIN POONG PHARM</v>
          </cell>
          <cell r="C2778">
            <v>5849072671.5284424</v>
          </cell>
          <cell r="D2778">
            <v>2777</v>
          </cell>
          <cell r="E2778">
            <v>1772.1461187214611</v>
          </cell>
          <cell r="F2778">
            <v>5.5133110878523439</v>
          </cell>
          <cell r="G2778">
            <v>6.2630299176089466</v>
          </cell>
          <cell r="H2778">
            <v>5.4284899641061202</v>
          </cell>
          <cell r="I2778">
            <v>6.0695095936534926</v>
          </cell>
          <cell r="J2778">
            <v>9.82048342411872</v>
          </cell>
          <cell r="K2778">
            <v>13.6417836882174</v>
          </cell>
          <cell r="L2778">
            <v>17.357566321152259</v>
          </cell>
          <cell r="M2778">
            <v>24.34963564155623</v>
          </cell>
          <cell r="N2778">
            <v>61.536144552519538</v>
          </cell>
          <cell r="O2778">
            <v>123.9794776774943</v>
          </cell>
          <cell r="P2778">
            <v>108.7526645569596</v>
          </cell>
          <cell r="Q2778">
            <v>111.042569973506</v>
          </cell>
        </row>
        <row r="2779">
          <cell r="A2779" t="str">
            <v>3319 HK Equity</v>
          </cell>
          <cell r="B2779" t="str">
            <v>A-LIVING SMART C</v>
          </cell>
          <cell r="C2779">
            <v>5847503477.1152344</v>
          </cell>
          <cell r="D2779">
            <v>2778</v>
          </cell>
          <cell r="E2779">
            <v>24.342176181236908</v>
          </cell>
          <cell r="F2779">
            <v>3.2700191985073559</v>
          </cell>
          <cell r="G2779">
            <v>3.4518157961219629</v>
          </cell>
          <cell r="H2779">
            <v>3.4180879869823571</v>
          </cell>
          <cell r="I2779">
            <v>4.4723179313546098</v>
          </cell>
          <cell r="J2779">
            <v>4.7399781569838524</v>
          </cell>
          <cell r="K2779">
            <v>5.5079721242846063</v>
          </cell>
          <cell r="L2779">
            <v>5.6246450899515139</v>
          </cell>
          <cell r="M2779">
            <v>5.0383195622870289</v>
          </cell>
          <cell r="N2779">
            <v>5.9931620822254672</v>
          </cell>
          <cell r="O2779">
            <v>5.10967707018699</v>
          </cell>
          <cell r="P2779">
            <v>5.057934203837533</v>
          </cell>
          <cell r="Q2779">
            <v>4.2192461506468248</v>
          </cell>
        </row>
        <row r="2780">
          <cell r="A2780" t="str">
            <v>9719 JP Equity</v>
          </cell>
          <cell r="B2780" t="str">
            <v>SCSK CORP</v>
          </cell>
          <cell r="C2780">
            <v>5839719776.600647</v>
          </cell>
          <cell r="D2780">
            <v>2779</v>
          </cell>
          <cell r="E2780">
            <v>0.47526191920686012</v>
          </cell>
          <cell r="F2780">
            <v>52.916362257674344</v>
          </cell>
          <cell r="G2780">
            <v>52.18591564334929</v>
          </cell>
          <cell r="H2780">
            <v>52.176315514370799</v>
          </cell>
          <cell r="I2780">
            <v>52.245733430609107</v>
          </cell>
          <cell r="J2780">
            <v>43.378781606443233</v>
          </cell>
          <cell r="K2780">
            <v>44.952236115932457</v>
          </cell>
          <cell r="L2780">
            <v>49.730431102216237</v>
          </cell>
          <cell r="M2780">
            <v>48.035748861730099</v>
          </cell>
          <cell r="N2780">
            <v>52.125556310638792</v>
          </cell>
          <cell r="O2780">
            <v>54.895303007215261</v>
          </cell>
          <cell r="P2780">
            <v>55.613451283425093</v>
          </cell>
          <cell r="Q2780">
            <v>50.453026946634047</v>
          </cell>
        </row>
        <row r="2781">
          <cell r="A2781" t="str">
            <v>000961 CH Equity</v>
          </cell>
          <cell r="B2781" t="str">
            <v>JIANGSU ZHONG-A</v>
          </cell>
          <cell r="C2781">
            <v>5838410731.3608398</v>
          </cell>
          <cell r="D2781">
            <v>2780</v>
          </cell>
          <cell r="E2781">
            <v>23.170277316277922</v>
          </cell>
          <cell r="F2781">
            <v>1.2387595711008861</v>
          </cell>
          <cell r="G2781">
            <v>1.515064468058682</v>
          </cell>
          <cell r="H2781">
            <v>1.1906287330187839</v>
          </cell>
          <cell r="I2781">
            <v>1.291499696275423</v>
          </cell>
          <cell r="J2781">
            <v>1.0943662320035441</v>
          </cell>
          <cell r="K2781">
            <v>1.145357030775358</v>
          </cell>
          <cell r="L2781">
            <v>1.1321866107991809</v>
          </cell>
          <cell r="M2781">
            <v>1.3507779659400401</v>
          </cell>
          <cell r="N2781">
            <v>1.365153465613659</v>
          </cell>
          <cell r="O2781">
            <v>1.4059341989332099</v>
          </cell>
          <cell r="P2781">
            <v>1.3503166415384269</v>
          </cell>
          <cell r="Q2781">
            <v>1.339032255151579</v>
          </cell>
        </row>
        <row r="2782">
          <cell r="A2782" t="str">
            <v>TNDM US Equity</v>
          </cell>
          <cell r="B2782" t="str">
            <v>TANDEM DIABETES</v>
          </cell>
          <cell r="C2782">
            <v>5833232384</v>
          </cell>
          <cell r="D2782">
            <v>2781</v>
          </cell>
          <cell r="E2782">
            <v>40.530422411718668</v>
          </cell>
          <cell r="F2782">
            <v>67.430000305175781</v>
          </cell>
          <cell r="G2782">
            <v>59.610000610351563</v>
          </cell>
          <cell r="H2782">
            <v>75.900001525878906</v>
          </cell>
          <cell r="I2782">
            <v>78.760002136230469</v>
          </cell>
          <cell r="J2782">
            <v>60.049999237060547</v>
          </cell>
          <cell r="K2782">
            <v>80.220001220703125</v>
          </cell>
          <cell r="L2782">
            <v>84.69000244140625</v>
          </cell>
          <cell r="M2782">
            <v>98.879997253417969</v>
          </cell>
          <cell r="N2782">
            <v>105.4100036621094</v>
          </cell>
          <cell r="O2782">
            <v>116.0899963378906</v>
          </cell>
          <cell r="P2782">
            <v>113.63999938964839</v>
          </cell>
          <cell r="Q2782">
            <v>108</v>
          </cell>
        </row>
        <row r="2783">
          <cell r="A2783" t="str">
            <v>300677 CH Equity</v>
          </cell>
          <cell r="B2783" t="str">
            <v>INTCO MEDICAL-A</v>
          </cell>
          <cell r="C2783">
            <v>5832878101.5453491</v>
          </cell>
          <cell r="D2783">
            <v>2782</v>
          </cell>
          <cell r="E2783">
            <v>1001.968666650347</v>
          </cell>
          <cell r="F2783">
            <v>1.4461665625777871</v>
          </cell>
          <cell r="G2783">
            <v>1.5883045828938691</v>
          </cell>
          <cell r="H2783">
            <v>2.4657599508977062</v>
          </cell>
          <cell r="I2783">
            <v>4.2829713187056768</v>
          </cell>
          <cell r="J2783">
            <v>4.2816902338618954</v>
          </cell>
          <cell r="K2783">
            <v>5.3157399441665802</v>
          </cell>
          <cell r="L2783">
            <v>8.3606911553079044</v>
          </cell>
          <cell r="M2783">
            <v>11.555870554614099</v>
          </cell>
          <cell r="N2783">
            <v>16.738052862023888</v>
          </cell>
          <cell r="O2783">
            <v>14.4498783201816</v>
          </cell>
          <cell r="P2783">
            <v>14.80390743872135</v>
          </cell>
          <cell r="Q2783">
            <v>17.525480736388321</v>
          </cell>
        </row>
        <row r="2784">
          <cell r="A2784" t="str">
            <v>MSS IN Equity</v>
          </cell>
          <cell r="B2784" t="str">
            <v>MOTHERSON SUMI</v>
          </cell>
          <cell r="C2784">
            <v>5826092764.2533569</v>
          </cell>
          <cell r="D2784">
            <v>2783</v>
          </cell>
          <cell r="E2784">
            <v>4.1900764657129663</v>
          </cell>
          <cell r="F2784">
            <v>1.856852794607349</v>
          </cell>
          <cell r="G2784">
            <v>2.041759979986324</v>
          </cell>
          <cell r="H2784">
            <v>1.755505696620965</v>
          </cell>
          <cell r="I2784">
            <v>1.3923013962824979</v>
          </cell>
          <cell r="J2784">
            <v>0.75677934237576805</v>
          </cell>
          <cell r="K2784">
            <v>1.1540008316204511</v>
          </cell>
          <cell r="L2784">
            <v>1.2783019718892421</v>
          </cell>
          <cell r="M2784">
            <v>1.2859649142264331</v>
          </cell>
          <cell r="N2784">
            <v>1.2988307831231369</v>
          </cell>
          <cell r="O2784">
            <v>1.552631372637137</v>
          </cell>
          <cell r="P2784">
            <v>1.5860552484846979</v>
          </cell>
          <cell r="Q2784">
            <v>1.4253407191681899</v>
          </cell>
        </row>
        <row r="2785">
          <cell r="A2785" t="str">
            <v>IUSB US Equity</v>
          </cell>
          <cell r="B2785" t="str">
            <v>ISHA CORE BOND</v>
          </cell>
          <cell r="C2785">
            <v>5822839808</v>
          </cell>
          <cell r="D2785">
            <v>2784</v>
          </cell>
          <cell r="E2785">
            <v>7.4627057329248903</v>
          </cell>
          <cell r="F2785">
            <v>52.020000457763672</v>
          </cell>
          <cell r="G2785">
            <v>52.110000610351563</v>
          </cell>
          <cell r="H2785">
            <v>52.930000305175781</v>
          </cell>
          <cell r="I2785">
            <v>53.5</v>
          </cell>
          <cell r="J2785">
            <v>52.330001831054688</v>
          </cell>
          <cell r="K2785">
            <v>53.319999694824219</v>
          </cell>
          <cell r="L2785">
            <v>53.849998474121087</v>
          </cell>
          <cell r="M2785">
            <v>54.220001220703118</v>
          </cell>
          <cell r="N2785">
            <v>55.029998779296882</v>
          </cell>
          <cell r="O2785">
            <v>54.529998779296882</v>
          </cell>
          <cell r="P2785">
            <v>54.270000457763672</v>
          </cell>
          <cell r="Q2785">
            <v>53.990001678466797</v>
          </cell>
        </row>
        <row r="2786">
          <cell r="A2786" t="str">
            <v>4587 JP Equity</v>
          </cell>
          <cell r="B2786" t="str">
            <v>PEPTIDREAM INC</v>
          </cell>
          <cell r="C2786">
            <v>5814700841.4743042</v>
          </cell>
          <cell r="D2786">
            <v>2785</v>
          </cell>
          <cell r="E2786">
            <v>-6.25</v>
          </cell>
          <cell r="F2786">
            <v>46.863537458702922</v>
          </cell>
          <cell r="G2786">
            <v>51.541645079851151</v>
          </cell>
          <cell r="H2786">
            <v>48.035338092595339</v>
          </cell>
          <cell r="I2786">
            <v>41.666668402031057</v>
          </cell>
          <cell r="J2786">
            <v>34.833768652752042</v>
          </cell>
          <cell r="K2786">
            <v>37.272895779460669</v>
          </cell>
          <cell r="L2786">
            <v>44.199663531035178</v>
          </cell>
          <cell r="M2786">
            <v>44.358593667857349</v>
          </cell>
          <cell r="N2786">
            <v>41.191443232819438</v>
          </cell>
          <cell r="O2786">
            <v>41.029994515702128</v>
          </cell>
          <cell r="P2786">
            <v>46.612977907061577</v>
          </cell>
          <cell r="Q2786">
            <v>46.828801948577173</v>
          </cell>
        </row>
        <row r="2787">
          <cell r="A2787" t="str">
            <v>CDK US Equity</v>
          </cell>
          <cell r="B2787" t="str">
            <v>CDK GLOBAL INC</v>
          </cell>
          <cell r="C2787">
            <v>5814439424</v>
          </cell>
          <cell r="D2787">
            <v>2786</v>
          </cell>
          <cell r="E2787">
            <v>-7.3884144202163711</v>
          </cell>
          <cell r="F2787">
            <v>53.849998474121087</v>
          </cell>
          <cell r="G2787">
            <v>54.680000305175781</v>
          </cell>
          <cell r="H2787">
            <v>54.400001525878913</v>
          </cell>
          <cell r="I2787">
            <v>45.650001525878913</v>
          </cell>
          <cell r="J2787">
            <v>30.280000686645511</v>
          </cell>
          <cell r="K2787">
            <v>37.700000762939453</v>
          </cell>
          <cell r="L2787">
            <v>40.610000610351563</v>
          </cell>
          <cell r="M2787">
            <v>41.110000610351563</v>
          </cell>
          <cell r="N2787">
            <v>46.189998626708977</v>
          </cell>
          <cell r="O2787">
            <v>46.479999542236328</v>
          </cell>
          <cell r="P2787">
            <v>44.029998779296882</v>
          </cell>
          <cell r="Q2787">
            <v>44.029998779296882</v>
          </cell>
        </row>
        <row r="2788">
          <cell r="A2788" t="str">
            <v>BGFG PP Equity</v>
          </cell>
          <cell r="B2788" t="str">
            <v>BG FINANCIAL</v>
          </cell>
          <cell r="C2788">
            <v>5812465152</v>
          </cell>
          <cell r="D2788">
            <v>2787</v>
          </cell>
          <cell r="E2788">
            <v>-20.07667447271951</v>
          </cell>
          <cell r="F2788">
            <v>86.300003051757813</v>
          </cell>
          <cell r="G2788">
            <v>86</v>
          </cell>
          <cell r="H2788">
            <v>85.94000244140625</v>
          </cell>
          <cell r="I2788">
            <v>85.75</v>
          </cell>
          <cell r="J2788">
            <v>81.430000305175781</v>
          </cell>
          <cell r="K2788">
            <v>79</v>
          </cell>
          <cell r="L2788">
            <v>65</v>
          </cell>
          <cell r="M2788">
            <v>73</v>
          </cell>
          <cell r="N2788">
            <v>70.989997863769531</v>
          </cell>
          <cell r="O2788">
            <v>70.94000244140625</v>
          </cell>
          <cell r="P2788">
            <v>68.5</v>
          </cell>
          <cell r="Q2788">
            <v>66.5</v>
          </cell>
        </row>
        <row r="2789">
          <cell r="A2789" t="str">
            <v>ORDS QD Equity</v>
          </cell>
          <cell r="B2789" t="str">
            <v>OOREDOO QSC</v>
          </cell>
          <cell r="C2789">
            <v>5808238248.9076538</v>
          </cell>
          <cell r="D2789">
            <v>2788</v>
          </cell>
          <cell r="E2789">
            <v>-4.7076241127536944</v>
          </cell>
          <cell r="F2789">
            <v>1.8941048200135671</v>
          </cell>
          <cell r="G2789">
            <v>1.935325155860824</v>
          </cell>
          <cell r="H2789">
            <v>1.8769607999207381</v>
          </cell>
          <cell r="I2789">
            <v>1.737114800298883</v>
          </cell>
          <cell r="J2789">
            <v>1.6026991354536759</v>
          </cell>
          <cell r="K2789">
            <v>1.7429193756419319</v>
          </cell>
          <cell r="L2789">
            <v>1.878358189554064</v>
          </cell>
          <cell r="M2789">
            <v>1.798445403373705</v>
          </cell>
          <cell r="N2789">
            <v>1.829351551907052</v>
          </cell>
          <cell r="O2789">
            <v>1.7904776981028481</v>
          </cell>
          <cell r="P2789">
            <v>1.819442609005421</v>
          </cell>
          <cell r="Q2789">
            <v>1.8480565643502589</v>
          </cell>
        </row>
        <row r="2790">
          <cell r="A2790" t="str">
            <v>000728 CH Equity</v>
          </cell>
          <cell r="B2790" t="str">
            <v>GUOYUAN SECURI-A</v>
          </cell>
          <cell r="C2790">
            <v>5806174903.8684692</v>
          </cell>
          <cell r="D2790">
            <v>2789</v>
          </cell>
          <cell r="E2790">
            <v>22.468369594713561</v>
          </cell>
          <cell r="F2790">
            <v>1.0552746407992759</v>
          </cell>
          <cell r="G2790">
            <v>1.182897551122579</v>
          </cell>
          <cell r="H2790">
            <v>0.98961343328785012</v>
          </cell>
          <cell r="I2790">
            <v>1.2114055172278311</v>
          </cell>
          <cell r="J2790">
            <v>1.022474364279454</v>
          </cell>
          <cell r="K2790">
            <v>1.0277869952779499</v>
          </cell>
          <cell r="L2790">
            <v>1.027212794558295</v>
          </cell>
          <cell r="M2790">
            <v>1.077085306660877</v>
          </cell>
          <cell r="N2790">
            <v>1.367041169467839</v>
          </cell>
          <cell r="O2790">
            <v>1.4327478902500841</v>
          </cell>
          <cell r="P2790">
            <v>1.5688237816696931</v>
          </cell>
          <cell r="Q2790">
            <v>1.2658039632151199</v>
          </cell>
        </row>
        <row r="2791">
          <cell r="A2791" t="str">
            <v>SPK NZ Equity</v>
          </cell>
          <cell r="B2791" t="str">
            <v>SPARK NEW ZEALAN</v>
          </cell>
          <cell r="C2791">
            <v>5799822060.6710815</v>
          </cell>
          <cell r="D2791">
            <v>2790</v>
          </cell>
          <cell r="E2791">
            <v>6.4385038739087852</v>
          </cell>
          <cell r="F2791">
            <v>2.911552098272324</v>
          </cell>
          <cell r="G2791">
            <v>2.9140898536777509</v>
          </cell>
          <cell r="H2791">
            <v>2.9849818551235221</v>
          </cell>
          <cell r="I2791">
            <v>2.9041757796993291</v>
          </cell>
          <cell r="J2791">
            <v>2.5308290082416529</v>
          </cell>
          <cell r="K2791">
            <v>2.6339248675823228</v>
          </cell>
          <cell r="L2791">
            <v>2.7766440239009849</v>
          </cell>
          <cell r="M2791">
            <v>2.8896339592132558</v>
          </cell>
          <cell r="N2791">
            <v>3.2638581522865309</v>
          </cell>
          <cell r="O2791">
            <v>3.2607302241516152</v>
          </cell>
          <cell r="P2791">
            <v>3.0913200088548649</v>
          </cell>
          <cell r="Q2791">
            <v>2.992239989528656</v>
          </cell>
        </row>
        <row r="2792">
          <cell r="A2792" t="str">
            <v>BHVN US Equity</v>
          </cell>
          <cell r="B2792" t="str">
            <v>BIOHAVEN PHARMAC</v>
          </cell>
          <cell r="C2792">
            <v>5799713792</v>
          </cell>
          <cell r="D2792">
            <v>2791</v>
          </cell>
          <cell r="E2792">
            <v>87.664855622664589</v>
          </cell>
          <cell r="F2792">
            <v>55.240001678466797</v>
          </cell>
          <cell r="G2792">
            <v>54.439998626708977</v>
          </cell>
          <cell r="H2792">
            <v>49.209999084472663</v>
          </cell>
          <cell r="I2792">
            <v>46.560001373291023</v>
          </cell>
          <cell r="J2792">
            <v>29.770000457763668</v>
          </cell>
          <cell r="K2792">
            <v>45.069999694824219</v>
          </cell>
          <cell r="L2792">
            <v>64.319999694824219</v>
          </cell>
          <cell r="M2792">
            <v>72.389999389648438</v>
          </cell>
          <cell r="N2792">
            <v>65.830001831054688</v>
          </cell>
          <cell r="O2792">
            <v>61.799999237060547</v>
          </cell>
          <cell r="P2792">
            <v>65.879997253417969</v>
          </cell>
          <cell r="Q2792">
            <v>77.330001831054688</v>
          </cell>
        </row>
        <row r="2793">
          <cell r="A2793" t="str">
            <v>SON US Equity</v>
          </cell>
          <cell r="B2793" t="str">
            <v>SONOCO PRODUCTS</v>
          </cell>
          <cell r="C2793">
            <v>5789017600</v>
          </cell>
          <cell r="D2793">
            <v>2792</v>
          </cell>
          <cell r="E2793">
            <v>1.4035090309070459</v>
          </cell>
          <cell r="F2793">
            <v>60.169998168945313</v>
          </cell>
          <cell r="G2793">
            <v>61.720001220703118</v>
          </cell>
          <cell r="H2793">
            <v>57.799999237060547</v>
          </cell>
          <cell r="I2793">
            <v>50.700000762939453</v>
          </cell>
          <cell r="J2793">
            <v>45.479999542236328</v>
          </cell>
          <cell r="K2793">
            <v>48.770000457763672</v>
          </cell>
          <cell r="L2793">
            <v>52.419998168945313</v>
          </cell>
          <cell r="M2793">
            <v>51.869998931884773</v>
          </cell>
          <cell r="N2793">
            <v>52.270000457763672</v>
          </cell>
          <cell r="O2793">
            <v>53.959999084472663</v>
          </cell>
          <cell r="P2793">
            <v>51.580001831054688</v>
          </cell>
          <cell r="Q2793">
            <v>50.830001831054688</v>
          </cell>
        </row>
        <row r="2794">
          <cell r="A2794" t="str">
            <v>603589 CH Equity</v>
          </cell>
          <cell r="B2794" t="str">
            <v>ANHUI KOUZI DI-A</v>
          </cell>
          <cell r="C2794">
            <v>5784197429.3534546</v>
          </cell>
          <cell r="D2794">
            <v>2793</v>
          </cell>
          <cell r="E2794">
            <v>21.79160462328262</v>
          </cell>
          <cell r="F2794">
            <v>7.6840026763780429</v>
          </cell>
          <cell r="G2794">
            <v>7.8855154697515673</v>
          </cell>
          <cell r="H2794">
            <v>6.5370649409857151</v>
          </cell>
          <cell r="I2794">
            <v>6.4876671381134656</v>
          </cell>
          <cell r="J2794">
            <v>5.6971834013054936</v>
          </cell>
          <cell r="K2794">
            <v>5.8343833497392552</v>
          </cell>
          <cell r="L2794">
            <v>6.7412103893884714</v>
          </cell>
          <cell r="M2794">
            <v>7.5898161255065588</v>
          </cell>
          <cell r="N2794">
            <v>7.2096724395798901</v>
          </cell>
          <cell r="O2794">
            <v>8.5586238947962556</v>
          </cell>
          <cell r="P2794">
            <v>7.4687089571807519</v>
          </cell>
          <cell r="Q2794">
            <v>8.5990978637626085</v>
          </cell>
        </row>
        <row r="2795">
          <cell r="A2795" t="str">
            <v>GDXJ US Equity</v>
          </cell>
          <cell r="B2795" t="str">
            <v>VANECK JR GLD MN</v>
          </cell>
          <cell r="C2795">
            <v>5776750080</v>
          </cell>
          <cell r="D2795">
            <v>2794</v>
          </cell>
          <cell r="E2795">
            <v>38.25707474780544</v>
          </cell>
          <cell r="F2795">
            <v>38.259998321533203</v>
          </cell>
          <cell r="G2795">
            <v>42.259998321533203</v>
          </cell>
          <cell r="H2795">
            <v>40.720001220703118</v>
          </cell>
          <cell r="I2795">
            <v>38.099998474121087</v>
          </cell>
          <cell r="J2795">
            <v>29.180000305175781</v>
          </cell>
          <cell r="K2795">
            <v>41.299999237060547</v>
          </cell>
          <cell r="L2795">
            <v>47.900001525878913</v>
          </cell>
          <cell r="M2795">
            <v>49.459999084472663</v>
          </cell>
          <cell r="N2795">
            <v>60.209999084472663</v>
          </cell>
          <cell r="O2795">
            <v>59.330001831054688</v>
          </cell>
          <cell r="P2795">
            <v>56.310001373291023</v>
          </cell>
          <cell r="Q2795">
            <v>54.849998474121087</v>
          </cell>
        </row>
        <row r="2796">
          <cell r="A2796" t="str">
            <v>PLNT US Equity</v>
          </cell>
          <cell r="B2796" t="str">
            <v>PLANET FITNESS-A</v>
          </cell>
          <cell r="C2796">
            <v>5771782656</v>
          </cell>
          <cell r="D2796">
            <v>2795</v>
          </cell>
          <cell r="E2796">
            <v>-6.6470753720344167</v>
          </cell>
          <cell r="F2796">
            <v>73.870002746582031</v>
          </cell>
          <cell r="G2796">
            <v>74.680000305175781</v>
          </cell>
          <cell r="H2796">
            <v>81.580001831054688</v>
          </cell>
          <cell r="I2796">
            <v>68.480003356933594</v>
          </cell>
          <cell r="J2796">
            <v>42.340000152587891</v>
          </cell>
          <cell r="K2796">
            <v>57.619998931884773</v>
          </cell>
          <cell r="L2796">
            <v>67.589996337890625</v>
          </cell>
          <cell r="M2796">
            <v>62.189998626708977</v>
          </cell>
          <cell r="N2796">
            <v>50.729999542236328</v>
          </cell>
          <cell r="O2796">
            <v>60.909999847412109</v>
          </cell>
          <cell r="P2796">
            <v>63.529998779296882</v>
          </cell>
          <cell r="Q2796">
            <v>59.319999694824219</v>
          </cell>
        </row>
        <row r="2797">
          <cell r="A2797" t="str">
            <v>5486 JP Equity</v>
          </cell>
          <cell r="B2797" t="str">
            <v>HITACHI METALS</v>
          </cell>
          <cell r="C2797">
            <v>5770773479.0917969</v>
          </cell>
          <cell r="D2797">
            <v>2796</v>
          </cell>
          <cell r="E2797">
            <v>6.839811906765636</v>
          </cell>
          <cell r="F2797">
            <v>14.095745024271309</v>
          </cell>
          <cell r="G2797">
            <v>14.845834556035699</v>
          </cell>
          <cell r="H2797">
            <v>15.67129899840802</v>
          </cell>
          <cell r="I2797">
            <v>14.235338380560281</v>
          </cell>
          <cell r="J2797">
            <v>10.29137079231441</v>
          </cell>
          <cell r="K2797">
            <v>9.4586996827274561</v>
          </cell>
          <cell r="L2797">
            <v>11.414760634303089</v>
          </cell>
          <cell r="M2797">
            <v>12.111339005641639</v>
          </cell>
          <cell r="N2797">
            <v>13.026676097884771</v>
          </cell>
          <cell r="O2797">
            <v>15.18581406213343</v>
          </cell>
          <cell r="P2797">
            <v>15.300804739817981</v>
          </cell>
          <cell r="Q2797">
            <v>13.36194532178342</v>
          </cell>
        </row>
        <row r="2798">
          <cell r="A2798" t="str">
            <v>SO FP Equity</v>
          </cell>
          <cell r="B2798" t="str">
            <v>SOMFY SA</v>
          </cell>
          <cell r="C2798">
            <v>5768054147.010498</v>
          </cell>
          <cell r="D2798">
            <v>2797</v>
          </cell>
          <cell r="E2798">
            <v>54.613968296253731</v>
          </cell>
          <cell r="F2798">
            <v>93.029996395111084</v>
          </cell>
          <cell r="G2798">
            <v>98.122499883174896</v>
          </cell>
          <cell r="H2798">
            <v>99.641592746314927</v>
          </cell>
          <cell r="I2798">
            <v>94.69459917297354</v>
          </cell>
          <cell r="J2798">
            <v>81.172751208305272</v>
          </cell>
          <cell r="K2798">
            <v>83.948317392425452</v>
          </cell>
          <cell r="L2798">
            <v>102.17340663585669</v>
          </cell>
          <cell r="M2798">
            <v>100.925437734375</v>
          </cell>
          <cell r="N2798">
            <v>119.8398056030273</v>
          </cell>
          <cell r="O2798">
            <v>126.0230408578491</v>
          </cell>
          <cell r="P2798">
            <v>140.00039505157471</v>
          </cell>
          <cell r="Q2798">
            <v>137.90807281925211</v>
          </cell>
        </row>
        <row r="2799">
          <cell r="A2799" t="str">
            <v>GETIB SS Equity</v>
          </cell>
          <cell r="B2799" t="str">
            <v>GETINGE AB-B SHS</v>
          </cell>
          <cell r="C2799">
            <v>5767194278.1543884</v>
          </cell>
          <cell r="D2799">
            <v>2798</v>
          </cell>
          <cell r="E2799">
            <v>14.3695684873222</v>
          </cell>
          <cell r="F2799">
            <v>17.092001564268461</v>
          </cell>
          <cell r="G2799">
            <v>18.576248243451118</v>
          </cell>
          <cell r="H2799">
            <v>17.40085136890411</v>
          </cell>
          <cell r="I2799">
            <v>17.129337186061552</v>
          </cell>
          <cell r="J2799">
            <v>18.464016911937051</v>
          </cell>
          <cell r="K2799">
            <v>19.108863813590919</v>
          </cell>
          <cell r="L2799">
            <v>18.15700547300753</v>
          </cell>
          <cell r="M2799">
            <v>19.016827015206221</v>
          </cell>
          <cell r="N2799">
            <v>24.440082538231081</v>
          </cell>
          <cell r="O2799">
            <v>21.856066759675741</v>
          </cell>
          <cell r="P2799">
            <v>22.16268327297848</v>
          </cell>
          <cell r="Q2799">
            <v>19.74288324243491</v>
          </cell>
        </row>
        <row r="2800">
          <cell r="A2800" t="str">
            <v>MAP SM Equity</v>
          </cell>
          <cell r="B2800" t="str">
            <v>MAPFRE SA</v>
          </cell>
          <cell r="C2800">
            <v>5763901337.4514771</v>
          </cell>
          <cell r="D2800">
            <v>2799</v>
          </cell>
          <cell r="E2800">
            <v>-32.346860387185806</v>
          </cell>
          <cell r="F2800">
            <v>2.8130498487472551</v>
          </cell>
          <cell r="G2800">
            <v>2.646503879209519</v>
          </cell>
          <cell r="H2800">
            <v>2.570111583584207</v>
          </cell>
          <cell r="I2800">
            <v>2.2119630699749</v>
          </cell>
          <cell r="J2800">
            <v>1.7130399103379259</v>
          </cell>
          <cell r="K2800">
            <v>1.8360947104885099</v>
          </cell>
          <cell r="L2800">
            <v>1.8086250573396681</v>
          </cell>
          <cell r="M2800">
            <v>1.767321596868896</v>
          </cell>
          <cell r="N2800">
            <v>1.86339144678459</v>
          </cell>
          <cell r="O2800">
            <v>1.8628974270797729</v>
          </cell>
          <cell r="P2800">
            <v>1.523326544521808</v>
          </cell>
          <cell r="Q2800">
            <v>1.5372215707859029</v>
          </cell>
        </row>
        <row r="2801">
          <cell r="A2801" t="str">
            <v>AVAL CB Equity</v>
          </cell>
          <cell r="B2801" t="str">
            <v>GRUPO AVAL SA</v>
          </cell>
          <cell r="C2801">
            <v>5762219745.0554199</v>
          </cell>
          <cell r="D2801">
            <v>2800</v>
          </cell>
          <cell r="E2801">
            <v>-28.459005924919701</v>
          </cell>
          <cell r="F2801">
            <v>0.39328564424067702</v>
          </cell>
          <cell r="G2801">
            <v>0.44703613035380801</v>
          </cell>
          <cell r="H2801">
            <v>0.41950382656068502</v>
          </cell>
          <cell r="I2801">
            <v>0.40601067667012097</v>
          </cell>
          <cell r="J2801">
            <v>0.26970700710080597</v>
          </cell>
          <cell r="K2801">
            <v>0.28009082976495803</v>
          </cell>
          <cell r="L2801">
            <v>0.26939800591208002</v>
          </cell>
          <cell r="M2801">
            <v>0.25104851360083602</v>
          </cell>
          <cell r="N2801">
            <v>0.238797749625519</v>
          </cell>
          <cell r="O2801">
            <v>0.25049116514856001</v>
          </cell>
          <cell r="P2801">
            <v>0.230551306653069</v>
          </cell>
          <cell r="Q2801">
            <v>0.22347495512804</v>
          </cell>
        </row>
        <row r="2802">
          <cell r="A2802" t="str">
            <v>PSPN SW Equity</v>
          </cell>
          <cell r="B2802" t="str">
            <v>PSP SWISS PR-REG</v>
          </cell>
          <cell r="C2802">
            <v>5757370766.2191772</v>
          </cell>
          <cell r="D2802">
            <v>2801</v>
          </cell>
          <cell r="E2802">
            <v>-9.963013293220758</v>
          </cell>
          <cell r="F2802">
            <v>130.53120100498199</v>
          </cell>
          <cell r="G2802">
            <v>138.31659815401511</v>
          </cell>
          <cell r="H2802">
            <v>152.57220249216701</v>
          </cell>
          <cell r="I2802">
            <v>147.5324250500307</v>
          </cell>
          <cell r="J2802">
            <v>121.43447995185851</v>
          </cell>
          <cell r="K2802">
            <v>116.81416158046891</v>
          </cell>
          <cell r="L2802">
            <v>113.49213865813</v>
          </cell>
          <cell r="M2802">
            <v>112.4154090491247</v>
          </cell>
          <cell r="N2802">
            <v>109.9869457334098</v>
          </cell>
          <cell r="O2802">
            <v>120.5283361673355</v>
          </cell>
          <cell r="P2802">
            <v>121.1362704232251</v>
          </cell>
          <cell r="Q2802">
            <v>120.3955282946845</v>
          </cell>
        </row>
        <row r="2803">
          <cell r="A2803" t="str">
            <v>352820 KS Equity</v>
          </cell>
          <cell r="B2803" t="str">
            <v>BIG HIT ENTERTAI</v>
          </cell>
          <cell r="C2803">
            <v>5754946734.8396912</v>
          </cell>
          <cell r="D2803">
            <v>2802</v>
          </cell>
          <cell r="E2803"/>
          <cell r="F2803"/>
          <cell r="G2803"/>
          <cell r="H2803"/>
          <cell r="I2803"/>
          <cell r="J2803"/>
          <cell r="K2803"/>
          <cell r="L2803"/>
          <cell r="M2803"/>
          <cell r="N2803"/>
          <cell r="O2803"/>
          <cell r="P2803"/>
          <cell r="Q2803">
            <v>126.465149136493</v>
          </cell>
        </row>
        <row r="2804">
          <cell r="A2804" t="str">
            <v>WCH GR Equity</v>
          </cell>
          <cell r="B2804" t="str">
            <v>WACKER CHEMIE AG</v>
          </cell>
          <cell r="C2804">
            <v>5745537270.2938843</v>
          </cell>
          <cell r="D2804">
            <v>2803</v>
          </cell>
          <cell r="E2804">
            <v>49.359176178442972</v>
          </cell>
          <cell r="F2804">
            <v>69.55099645996097</v>
          </cell>
          <cell r="G2804">
            <v>75.851495225242616</v>
          </cell>
          <cell r="H2804">
            <v>70.025590778457627</v>
          </cell>
          <cell r="I2804">
            <v>71.484920415954548</v>
          </cell>
          <cell r="J2804">
            <v>47.840574747371647</v>
          </cell>
          <cell r="K2804">
            <v>58.016636200866742</v>
          </cell>
          <cell r="L2804">
            <v>64.420443231163063</v>
          </cell>
          <cell r="M2804">
            <v>69.160961343994131</v>
          </cell>
          <cell r="N2804">
            <v>92.605621971160872</v>
          </cell>
          <cell r="O2804">
            <v>97.811064986549354</v>
          </cell>
          <cell r="P2804">
            <v>98.822428320236213</v>
          </cell>
          <cell r="Q2804">
            <v>97.675196170806885</v>
          </cell>
        </row>
        <row r="2805">
          <cell r="A2805" t="str">
            <v>BAY TB Equity</v>
          </cell>
          <cell r="B2805" t="str">
            <v>BANK AYUDHYA PCL</v>
          </cell>
          <cell r="C2805">
            <v>5740633341.9172363</v>
          </cell>
          <cell r="D2805">
            <v>2804</v>
          </cell>
          <cell r="E2805">
            <v>-24.858137193723142</v>
          </cell>
          <cell r="F2805">
            <v>1.0403593238443141</v>
          </cell>
          <cell r="G2805">
            <v>1.0085051134228711</v>
          </cell>
          <cell r="H2805">
            <v>0.90130692720413208</v>
          </cell>
          <cell r="I2805">
            <v>0.77038171484915108</v>
          </cell>
          <cell r="J2805">
            <v>0.57438253983855203</v>
          </cell>
          <cell r="K2805">
            <v>0.66422706674385201</v>
          </cell>
          <cell r="L2805">
            <v>0.72017433915684104</v>
          </cell>
          <cell r="M2805">
            <v>0.7444169115272391</v>
          </cell>
          <cell r="N2805">
            <v>0.67926950515061402</v>
          </cell>
          <cell r="O2805">
            <v>0.67994483027057107</v>
          </cell>
          <cell r="P2805">
            <v>0.61794907227158502</v>
          </cell>
          <cell r="Q2805">
            <v>0.61014772206544909</v>
          </cell>
        </row>
        <row r="2806">
          <cell r="A2806" t="str">
            <v>NLSN US Equity</v>
          </cell>
          <cell r="B2806" t="str">
            <v>NIELSEN HOLDINGS</v>
          </cell>
          <cell r="C2806">
            <v>5736970752</v>
          </cell>
          <cell r="D2806">
            <v>2805</v>
          </cell>
          <cell r="E2806">
            <v>-19.553080947075308</v>
          </cell>
          <cell r="F2806">
            <v>19.469999313354489</v>
          </cell>
          <cell r="G2806">
            <v>20.29999923706055</v>
          </cell>
          <cell r="H2806">
            <v>20.610000610351559</v>
          </cell>
          <cell r="I2806">
            <v>18.120000839233398</v>
          </cell>
          <cell r="J2806">
            <v>11.85000038146973</v>
          </cell>
          <cell r="K2806">
            <v>13.960000038146971</v>
          </cell>
          <cell r="L2806">
            <v>14.569999694824221</v>
          </cell>
          <cell r="M2806">
            <v>14.63000011444092</v>
          </cell>
          <cell r="N2806">
            <v>14.420000076293951</v>
          </cell>
          <cell r="O2806">
            <v>14.88000011444092</v>
          </cell>
          <cell r="P2806">
            <v>14.180000305175779</v>
          </cell>
          <cell r="Q2806">
            <v>14.02999973297119</v>
          </cell>
        </row>
        <row r="2807">
          <cell r="A2807" t="str">
            <v>002773 CH Equity</v>
          </cell>
          <cell r="B2807" t="str">
            <v>CHENGDU KANGHO-A</v>
          </cell>
          <cell r="C2807">
            <v>5732081338.0857544</v>
          </cell>
          <cell r="D2807">
            <v>2806</v>
          </cell>
          <cell r="E2807">
            <v>20.610520475470789</v>
          </cell>
          <cell r="F2807">
            <v>5.7761424804525063</v>
          </cell>
          <cell r="G2807">
            <v>5.3091880778129052</v>
          </cell>
          <cell r="H2807">
            <v>4.9875383358468639</v>
          </cell>
          <cell r="I2807">
            <v>5.0453247061741422</v>
          </cell>
          <cell r="J2807">
            <v>5.3619719717725047</v>
          </cell>
          <cell r="K2807">
            <v>5.4337210426961056</v>
          </cell>
          <cell r="L2807">
            <v>5.1362272713558923</v>
          </cell>
          <cell r="M2807">
            <v>6.6025460317246143</v>
          </cell>
          <cell r="N2807">
            <v>6.7369535803068166</v>
          </cell>
          <cell r="O2807">
            <v>7.3049996414429188</v>
          </cell>
          <cell r="P2807">
            <v>6.711824916221758</v>
          </cell>
          <cell r="Q2807">
            <v>6.4097201296494859</v>
          </cell>
        </row>
        <row r="2808">
          <cell r="A2808" t="str">
            <v>LEG US Equity</v>
          </cell>
          <cell r="B2808" t="str">
            <v>LEGGETT &amp; PLATT</v>
          </cell>
          <cell r="C2808">
            <v>5731443200</v>
          </cell>
          <cell r="D2808">
            <v>2807</v>
          </cell>
          <cell r="E2808">
            <v>-14.42038308100655</v>
          </cell>
          <cell r="F2808">
            <v>52.209999084472663</v>
          </cell>
          <cell r="G2808">
            <v>50.830001831054688</v>
          </cell>
          <cell r="H2808">
            <v>46.959999084472663</v>
          </cell>
          <cell r="I2808">
            <v>40.25</v>
          </cell>
          <cell r="J2808">
            <v>24.420000076293949</v>
          </cell>
          <cell r="K2808">
            <v>33.75</v>
          </cell>
          <cell r="L2808">
            <v>31.79000091552734</v>
          </cell>
          <cell r="M2808">
            <v>34.380001068115227</v>
          </cell>
          <cell r="N2808">
            <v>39.700000762939453</v>
          </cell>
          <cell r="O2808">
            <v>42.430000305175781</v>
          </cell>
          <cell r="P2808">
            <v>41.650001525878913</v>
          </cell>
          <cell r="Q2808">
            <v>43.520000457763672</v>
          </cell>
        </row>
        <row r="2809">
          <cell r="A2809" t="str">
            <v>TECO2 AR Equity</v>
          </cell>
          <cell r="B2809" t="str">
            <v>TELECOM ARGENT-B</v>
          </cell>
          <cell r="C2809">
            <v>5730547811.2023926</v>
          </cell>
          <cell r="D2809">
            <v>2808</v>
          </cell>
          <cell r="E2809">
            <v>55.969339805273542</v>
          </cell>
          <cell r="F2809">
            <v>2.5523221937429241</v>
          </cell>
          <cell r="G2809">
            <v>2.85284800411381</v>
          </cell>
          <cell r="H2809">
            <v>3.21647103689611</v>
          </cell>
          <cell r="I2809">
            <v>2.9877168014645581</v>
          </cell>
          <cell r="J2809">
            <v>2.4283843700022771</v>
          </cell>
          <cell r="K2809">
            <v>2.3901924261078018</v>
          </cell>
          <cell r="L2809">
            <v>2.7789920929340179</v>
          </cell>
          <cell r="M2809">
            <v>2.7407538313418631</v>
          </cell>
          <cell r="N2809">
            <v>3.1731192107082218</v>
          </cell>
          <cell r="O2809">
            <v>2.4095572614402272</v>
          </cell>
          <cell r="P2809">
            <v>2.5530110533289592</v>
          </cell>
          <cell r="Q2809">
            <v>2.650630414716431</v>
          </cell>
        </row>
        <row r="2810">
          <cell r="A2810" t="str">
            <v>SBNY US Equity</v>
          </cell>
          <cell r="B2810" t="str">
            <v>SIGNATURE BANK</v>
          </cell>
          <cell r="C2810">
            <v>5723956736</v>
          </cell>
          <cell r="D2810">
            <v>2809</v>
          </cell>
          <cell r="E2810">
            <v>-13.61977941742774</v>
          </cell>
          <cell r="F2810">
            <v>121.94000244140619</v>
          </cell>
          <cell r="G2810">
            <v>136.61000061035159</v>
          </cell>
          <cell r="H2810">
            <v>143.6199951171875</v>
          </cell>
          <cell r="I2810">
            <v>131.55000305175781</v>
          </cell>
          <cell r="J2810">
            <v>71.970001220703125</v>
          </cell>
          <cell r="K2810">
            <v>101.5100021362305</v>
          </cell>
          <cell r="L2810">
            <v>104.8399963378906</v>
          </cell>
          <cell r="M2810">
            <v>105.3000030517578</v>
          </cell>
          <cell r="N2810">
            <v>101.15000152587891</v>
          </cell>
          <cell r="O2810">
            <v>96.19000244140625</v>
          </cell>
          <cell r="P2810">
            <v>81.910003662109375</v>
          </cell>
          <cell r="Q2810">
            <v>80.769996643066406</v>
          </cell>
        </row>
        <row r="2811">
          <cell r="A2811" t="str">
            <v>ADE IN Equity</v>
          </cell>
          <cell r="B2811" t="str">
            <v>ADANI ENTERPRISE</v>
          </cell>
          <cell r="C2811">
            <v>5723772392.0175171</v>
          </cell>
          <cell r="D2811">
            <v>2810</v>
          </cell>
          <cell r="E2811">
            <v>94.762474715288917</v>
          </cell>
          <cell r="F2811">
            <v>2.9168149204924698</v>
          </cell>
          <cell r="G2811">
            <v>2.9126961783865108</v>
          </cell>
          <cell r="H2811">
            <v>3.0986112100735852</v>
          </cell>
          <cell r="I2811">
            <v>3.0089677620757982</v>
          </cell>
          <cell r="J2811">
            <v>1.7492767776899849</v>
          </cell>
          <cell r="K2811">
            <v>1.86380016972933</v>
          </cell>
          <cell r="L2811">
            <v>1.9915574514307079</v>
          </cell>
          <cell r="M2811">
            <v>2.087871926516272</v>
          </cell>
          <cell r="N2811">
            <v>2.2899038831237699</v>
          </cell>
          <cell r="O2811">
            <v>3.8470224774349049</v>
          </cell>
          <cell r="P2811">
            <v>4.2078597392971346</v>
          </cell>
          <cell r="Q2811">
            <v>4.5780013369002859</v>
          </cell>
        </row>
        <row r="2812">
          <cell r="A2812" t="str">
            <v>CWEN/A US Equity</v>
          </cell>
          <cell r="B2812" t="str">
            <v>CLEARWAY ENERG-A</v>
          </cell>
          <cell r="C2812">
            <v>5720332800</v>
          </cell>
          <cell r="D2812">
            <v>2811</v>
          </cell>
          <cell r="E2812">
            <v>53.471458914538907</v>
          </cell>
          <cell r="F2812">
            <v>18.510000228881839</v>
          </cell>
          <cell r="G2812">
            <v>19.120000839233398</v>
          </cell>
          <cell r="H2812">
            <v>20.95000076293945</v>
          </cell>
          <cell r="I2812">
            <v>20.829999923706051</v>
          </cell>
          <cell r="J2812">
            <v>16.25</v>
          </cell>
          <cell r="K2812">
            <v>18.239999771118161</v>
          </cell>
          <cell r="L2812">
            <v>20.440000534057621</v>
          </cell>
          <cell r="M2812">
            <v>20.909999847412109</v>
          </cell>
          <cell r="N2812">
            <v>23.010000228881839</v>
          </cell>
          <cell r="O2812">
            <v>23.25</v>
          </cell>
          <cell r="P2812">
            <v>24.909999847412109</v>
          </cell>
          <cell r="Q2812">
            <v>27.29999923706055</v>
          </cell>
        </row>
        <row r="2813">
          <cell r="A2813" t="str">
            <v>510500 CH Equity</v>
          </cell>
          <cell r="B2813" t="str">
            <v>CHINA CSI 500</v>
          </cell>
          <cell r="C2813">
            <v>5719128526.5757446</v>
          </cell>
          <cell r="D2813">
            <v>2812</v>
          </cell>
          <cell r="E2813">
            <v>32.73375027920482</v>
          </cell>
          <cell r="F2813">
            <v>0.75391021112240308</v>
          </cell>
          <cell r="G2813">
            <v>0.81928365103493705</v>
          </cell>
          <cell r="H2813">
            <v>0.76037886777680108</v>
          </cell>
          <cell r="I2813">
            <v>0.87948405147017206</v>
          </cell>
          <cell r="J2813">
            <v>0.76450706469425</v>
          </cell>
          <cell r="K2813">
            <v>0.82213700071326912</v>
          </cell>
          <cell r="L2813">
            <v>0.85033248583772503</v>
          </cell>
          <cell r="M2813">
            <v>0.90862797815020702</v>
          </cell>
          <cell r="N2813">
            <v>1.059748719697708</v>
          </cell>
          <cell r="O2813">
            <v>1.0805189376917499</v>
          </cell>
          <cell r="P2813">
            <v>1.0032396374335659</v>
          </cell>
          <cell r="Q2813">
            <v>1.010849782762989</v>
          </cell>
        </row>
        <row r="2814">
          <cell r="A2814" t="str">
            <v>HAE US Equity</v>
          </cell>
          <cell r="B2814" t="str">
            <v>HAEMONETICS CORP</v>
          </cell>
          <cell r="C2814">
            <v>5718539264</v>
          </cell>
          <cell r="D2814">
            <v>2813</v>
          </cell>
          <cell r="E2814">
            <v>-6.8023782194795768</v>
          </cell>
          <cell r="F2814">
            <v>118.5500030517578</v>
          </cell>
          <cell r="G2814">
            <v>114.90000152587891</v>
          </cell>
          <cell r="H2814">
            <v>111.38999938964839</v>
          </cell>
          <cell r="I2814">
            <v>110.63999938964839</v>
          </cell>
          <cell r="J2814">
            <v>91.620002746582031</v>
          </cell>
          <cell r="K2814">
            <v>111.23000335693359</v>
          </cell>
          <cell r="L2814">
            <v>109.879997253418</v>
          </cell>
          <cell r="M2814">
            <v>89.680000305175781</v>
          </cell>
          <cell r="N2814">
            <v>87.199996948242188</v>
          </cell>
          <cell r="O2814">
            <v>88.819999694824219</v>
          </cell>
          <cell r="P2814">
            <v>88.75</v>
          </cell>
          <cell r="Q2814">
            <v>101.6999969482422</v>
          </cell>
        </row>
        <row r="2815">
          <cell r="A2815" t="str">
            <v>6198 HK Equity</v>
          </cell>
          <cell r="B2815" t="str">
            <v>QINGDAO PORT-H</v>
          </cell>
          <cell r="C2815">
            <v>5716784516.2900391</v>
          </cell>
          <cell r="D2815">
            <v>2814</v>
          </cell>
          <cell r="E2815">
            <v>11.085402698819699</v>
          </cell>
          <cell r="F2815">
            <v>0.61951533455394503</v>
          </cell>
          <cell r="G2815">
            <v>0.70961123968287909</v>
          </cell>
          <cell r="H2815">
            <v>0.64628256582037802</v>
          </cell>
          <cell r="I2815">
            <v>0.64900019831941302</v>
          </cell>
          <cell r="J2815">
            <v>0.53784242928583104</v>
          </cell>
          <cell r="K2815">
            <v>0.53789798051775506</v>
          </cell>
          <cell r="L2815">
            <v>0.54827390983700808</v>
          </cell>
          <cell r="M2815">
            <v>0.53157173945172109</v>
          </cell>
          <cell r="N2815">
            <v>0.57931745824504299</v>
          </cell>
          <cell r="O2815">
            <v>0.61161285546518207</v>
          </cell>
          <cell r="P2815">
            <v>0.58063019067049004</v>
          </cell>
          <cell r="Q2815">
            <v>0.56772730984963704</v>
          </cell>
        </row>
        <row r="2816">
          <cell r="A2816" t="str">
            <v>002153 CH Equity</v>
          </cell>
          <cell r="B2816" t="str">
            <v>BEIJING SHIJI-A</v>
          </cell>
          <cell r="C2816">
            <v>5716555384.0010376</v>
          </cell>
          <cell r="D2816">
            <v>2815</v>
          </cell>
          <cell r="E2816">
            <v>-13.71763208389536</v>
          </cell>
          <cell r="F2816">
            <v>5.0644242256418011</v>
          </cell>
          <cell r="G2816">
            <v>5.6007121503353119</v>
          </cell>
          <cell r="H2816">
            <v>4.8137861148731531</v>
          </cell>
          <cell r="I2816">
            <v>6.0911669062188594</v>
          </cell>
          <cell r="J2816">
            <v>4.1112678217573091</v>
          </cell>
          <cell r="K2816">
            <v>4.3407473085858328</v>
          </cell>
          <cell r="L2816">
            <v>4.2299166263405823</v>
          </cell>
          <cell r="M2816">
            <v>5.3140028015263852</v>
          </cell>
          <cell r="N2816">
            <v>5.4534515714091194</v>
          </cell>
          <cell r="O2816">
            <v>5.0335369786971569</v>
          </cell>
          <cell r="P2816">
            <v>5.6398174384327149</v>
          </cell>
          <cell r="Q2816">
            <v>5.3815344927676279</v>
          </cell>
        </row>
        <row r="2817">
          <cell r="A2817" t="str">
            <v>IJS US Equity</v>
          </cell>
          <cell r="B2817" t="str">
            <v>ISHARES S&amp;P SMAL</v>
          </cell>
          <cell r="C2817">
            <v>5713149952</v>
          </cell>
          <cell r="D2817">
            <v>2816</v>
          </cell>
          <cell r="E2817">
            <v>-2.0874526112409808</v>
          </cell>
          <cell r="F2817">
            <v>77.81500244140625</v>
          </cell>
          <cell r="G2817">
            <v>80.400001525878906</v>
          </cell>
          <cell r="H2817">
            <v>75.930000305175781</v>
          </cell>
          <cell r="I2817">
            <v>69.214996337890625</v>
          </cell>
          <cell r="J2817">
            <v>46.534999847412109</v>
          </cell>
          <cell r="K2817">
            <v>54.380001068115227</v>
          </cell>
          <cell r="L2817">
            <v>59.049999237060547</v>
          </cell>
          <cell r="M2817">
            <v>59.025001525878913</v>
          </cell>
          <cell r="N2817">
            <v>62.389999389648438</v>
          </cell>
          <cell r="O2817">
            <v>65.714996337890625</v>
          </cell>
          <cell r="P2817">
            <v>62.104999542236328</v>
          </cell>
          <cell r="Q2817">
            <v>64.839996337890625</v>
          </cell>
        </row>
        <row r="2818">
          <cell r="A2818" t="str">
            <v>PNN LN Equity</v>
          </cell>
          <cell r="B2818" t="str">
            <v>PENNON GRP PLC</v>
          </cell>
          <cell r="C2818">
            <v>5709588265.9665527</v>
          </cell>
          <cell r="D2818">
            <v>2817</v>
          </cell>
          <cell r="E2818">
            <v>15.64641300304217</v>
          </cell>
          <cell r="F2818">
            <v>11.785461168669659</v>
          </cell>
          <cell r="G2818">
            <v>13.58842561021447</v>
          </cell>
          <cell r="H2818">
            <v>14.61111705936491</v>
          </cell>
          <cell r="I2818">
            <v>14.21798997558653</v>
          </cell>
          <cell r="J2818">
            <v>13.064330089837309</v>
          </cell>
          <cell r="K2818">
            <v>13.764299545437099</v>
          </cell>
          <cell r="L2818">
            <v>14.4095401763916</v>
          </cell>
          <cell r="M2818">
            <v>14.02240380831063</v>
          </cell>
          <cell r="N2818">
            <v>13.991646263748409</v>
          </cell>
          <cell r="O2818">
            <v>13.425479526631531</v>
          </cell>
          <cell r="P2818">
            <v>13.69342792220414</v>
          </cell>
          <cell r="Q2818">
            <v>12.924357277341191</v>
          </cell>
        </row>
        <row r="2819">
          <cell r="A2819" t="str">
            <v>SMC PM Equity</v>
          </cell>
          <cell r="B2819" t="str">
            <v>SAN MIGUEL</v>
          </cell>
          <cell r="C2819">
            <v>5708735161.3104248</v>
          </cell>
          <cell r="D2819">
            <v>2818</v>
          </cell>
          <cell r="E2819">
            <v>-20.236795467943551</v>
          </cell>
          <cell r="F2819">
            <v>3.1183278678131501</v>
          </cell>
          <cell r="G2819">
            <v>3.2372681125998501</v>
          </cell>
          <cell r="H2819">
            <v>2.6839572027018899</v>
          </cell>
          <cell r="I2819">
            <v>2.5243062973022461</v>
          </cell>
          <cell r="J2819">
            <v>1.8044523447751999</v>
          </cell>
          <cell r="K2819">
            <v>1.9143476765602829</v>
          </cell>
          <cell r="L2819">
            <v>1.925367141142488</v>
          </cell>
          <cell r="M2819">
            <v>2.0556057282627478</v>
          </cell>
          <cell r="N2819">
            <v>2.015472237020731</v>
          </cell>
          <cell r="O2819">
            <v>2.0639559710672302</v>
          </cell>
          <cell r="P2819">
            <v>2.064726440799717</v>
          </cell>
          <cell r="Q2819">
            <v>2.1066544577479358</v>
          </cell>
        </row>
        <row r="2820">
          <cell r="A2820" t="str">
            <v>INTUCH TB Equity</v>
          </cell>
          <cell r="B2820" t="str">
            <v>INTOUCH HOLDINGS</v>
          </cell>
          <cell r="C2820">
            <v>5701774755.4029541</v>
          </cell>
          <cell r="D2820">
            <v>2819</v>
          </cell>
          <cell r="E2820">
            <v>-11.911840751810351</v>
          </cell>
          <cell r="F2820">
            <v>1.874298146925867</v>
          </cell>
          <cell r="G2820">
            <v>1.9245639247819779</v>
          </cell>
          <cell r="H2820">
            <v>1.786519087851048</v>
          </cell>
          <cell r="I2820">
            <v>1.7110750358551741</v>
          </cell>
          <cell r="J2820">
            <v>1.451071679592133</v>
          </cell>
          <cell r="K2820">
            <v>1.645192011259496</v>
          </cell>
          <cell r="L2820">
            <v>1.6740895286202431</v>
          </cell>
          <cell r="M2820">
            <v>1.812703488394618</v>
          </cell>
          <cell r="N2820">
            <v>1.7862864881753919</v>
          </cell>
          <cell r="O2820">
            <v>1.755989533849061</v>
          </cell>
          <cell r="P2820">
            <v>1.6003296487033369</v>
          </cell>
          <cell r="Q2820">
            <v>1.7180475331842899</v>
          </cell>
        </row>
        <row r="2821">
          <cell r="A2821" t="str">
            <v>PKN PW Equity</v>
          </cell>
          <cell r="B2821" t="str">
            <v>PKN ORLEN</v>
          </cell>
          <cell r="C2821">
            <v>5699311670.9492188</v>
          </cell>
          <cell r="D2821">
            <v>2820</v>
          </cell>
          <cell r="E2821">
            <v>-47.450475324297138</v>
          </cell>
          <cell r="F2821">
            <v>23.626643650879259</v>
          </cell>
          <cell r="G2821">
            <v>22.62350420476719</v>
          </cell>
          <cell r="H2821">
            <v>18.770892262458801</v>
          </cell>
          <cell r="I2821">
            <v>15.63968882263339</v>
          </cell>
          <cell r="J2821">
            <v>13.2197992570284</v>
          </cell>
          <cell r="K2821">
            <v>14.99831629531627</v>
          </cell>
          <cell r="L2821">
            <v>17.11973560766728</v>
          </cell>
          <cell r="M2821">
            <v>15.91349085150614</v>
          </cell>
          <cell r="N2821">
            <v>14.110070529810059</v>
          </cell>
          <cell r="O2821">
            <v>13.685813944785879</v>
          </cell>
          <cell r="P2821">
            <v>11.757305308806281</v>
          </cell>
          <cell r="Q2821">
            <v>9.8131196450809739</v>
          </cell>
        </row>
        <row r="2822">
          <cell r="A2822" t="str">
            <v>EWY US Equity</v>
          </cell>
          <cell r="B2822" t="str">
            <v>ISHARES MSCI SOU</v>
          </cell>
          <cell r="C2822">
            <v>5699069952</v>
          </cell>
          <cell r="D2822">
            <v>2821</v>
          </cell>
          <cell r="E2822">
            <v>25.50215772451514</v>
          </cell>
          <cell r="F2822">
            <v>58.099998474121087</v>
          </cell>
          <cell r="G2822">
            <v>62.189998626708977</v>
          </cell>
          <cell r="H2822">
            <v>58.580001831054688</v>
          </cell>
          <cell r="I2822">
            <v>56.209999084472663</v>
          </cell>
          <cell r="J2822">
            <v>43.689998626708977</v>
          </cell>
          <cell r="K2822">
            <v>49.840000152587891</v>
          </cell>
          <cell r="L2822">
            <v>54.939998626708977</v>
          </cell>
          <cell r="M2822">
            <v>57.459999084472663</v>
          </cell>
          <cell r="N2822">
            <v>60.970001220703118</v>
          </cell>
          <cell r="O2822">
            <v>63.979999542236328</v>
          </cell>
          <cell r="P2822">
            <v>66.010002136230469</v>
          </cell>
          <cell r="Q2822">
            <v>66.019996643066406</v>
          </cell>
        </row>
        <row r="2823">
          <cell r="A2823" t="str">
            <v>GAIL IN Equity</v>
          </cell>
          <cell r="B2823" t="str">
            <v>GAIL INDIA LTD</v>
          </cell>
          <cell r="C2823">
            <v>5698449594.1464233</v>
          </cell>
          <cell r="D2823">
            <v>2822</v>
          </cell>
          <cell r="E2823">
            <v>-21.07967672410744</v>
          </cell>
          <cell r="F2823">
            <v>1.766836193701629</v>
          </cell>
          <cell r="G2823">
            <v>1.6984303948289889</v>
          </cell>
          <cell r="H2823">
            <v>1.606115859467536</v>
          </cell>
          <cell r="I2823">
            <v>1.371654317064319</v>
          </cell>
          <cell r="J2823">
            <v>0.98923269077204212</v>
          </cell>
          <cell r="K2823">
            <v>1.2614262959997551</v>
          </cell>
          <cell r="L2823">
            <v>1.2167687812711141</v>
          </cell>
          <cell r="M2823">
            <v>1.363440639295604</v>
          </cell>
          <cell r="N2823">
            <v>1.250972144602791</v>
          </cell>
          <cell r="O2823">
            <v>1.3192919410974611</v>
          </cell>
          <cell r="P2823">
            <v>1.20712255311453</v>
          </cell>
          <cell r="Q2823">
            <v>1.1267170665051081</v>
          </cell>
        </row>
        <row r="2824">
          <cell r="A2824" t="str">
            <v>HUH1V FH Equity</v>
          </cell>
          <cell r="B2824" t="str">
            <v>HUHTAMAKI OYJ</v>
          </cell>
          <cell r="C2824">
            <v>5698428021.8539429</v>
          </cell>
          <cell r="D2824">
            <v>2823</v>
          </cell>
          <cell r="E2824">
            <v>11.775447090498201</v>
          </cell>
          <cell r="F2824">
            <v>45.086322238969842</v>
          </cell>
          <cell r="G2824">
            <v>46.403533142536162</v>
          </cell>
          <cell r="H2824">
            <v>45.286607858867683</v>
          </cell>
          <cell r="I2824">
            <v>42.81940031585691</v>
          </cell>
          <cell r="J2824">
            <v>30.524449784088119</v>
          </cell>
          <cell r="K2824">
            <v>37.491052913040221</v>
          </cell>
          <cell r="L2824">
            <v>40.023480249900793</v>
          </cell>
          <cell r="M2824">
            <v>39.266304474731442</v>
          </cell>
          <cell r="N2824">
            <v>45.092665363205008</v>
          </cell>
          <cell r="O2824">
            <v>48.452039208946189</v>
          </cell>
          <cell r="P2824">
            <v>50.667928789443977</v>
          </cell>
          <cell r="Q2824">
            <v>49.558532815135997</v>
          </cell>
        </row>
        <row r="2825">
          <cell r="A2825" t="str">
            <v>VDC US Equity</v>
          </cell>
          <cell r="B2825" t="str">
            <v>VANGUARD CN ST E</v>
          </cell>
          <cell r="C2825">
            <v>5698270208</v>
          </cell>
          <cell r="D2825">
            <v>2824</v>
          </cell>
          <cell r="E2825">
            <v>12.10906516355943</v>
          </cell>
          <cell r="F2825">
            <v>158.36000061035159</v>
          </cell>
          <cell r="G2825">
            <v>161.19999694824219</v>
          </cell>
          <cell r="H2825">
            <v>160.5299987792969</v>
          </cell>
          <cell r="I2825">
            <v>154.96000671386719</v>
          </cell>
          <cell r="J2825">
            <v>134.78999328613281</v>
          </cell>
          <cell r="K2825">
            <v>146.19000244140619</v>
          </cell>
          <cell r="L2825">
            <v>152.03999328613281</v>
          </cell>
          <cell r="M2825">
            <v>149.5899963378906</v>
          </cell>
          <cell r="N2825">
            <v>159.4700012207031</v>
          </cell>
          <cell r="O2825">
            <v>167.5299987792969</v>
          </cell>
          <cell r="P2825">
            <v>164.38999938964841</v>
          </cell>
          <cell r="Q2825">
            <v>162.05000305175781</v>
          </cell>
        </row>
        <row r="2826">
          <cell r="A2826" t="str">
            <v>SBSP3 BZ Equity</v>
          </cell>
          <cell r="B2826" t="str">
            <v>SABESP</v>
          </cell>
          <cell r="C2826">
            <v>5697307300.9886169</v>
          </cell>
          <cell r="D2826">
            <v>2825</v>
          </cell>
          <cell r="E2826">
            <v>-11.177651677955019</v>
          </cell>
          <cell r="F2826">
            <v>13.7562755513926</v>
          </cell>
          <cell r="G2826">
            <v>15.065801128850641</v>
          </cell>
          <cell r="H2826">
            <v>14.55951312073859</v>
          </cell>
          <cell r="I2826">
            <v>13.40884265642671</v>
          </cell>
          <cell r="J2826">
            <v>6.9561252698856606</v>
          </cell>
          <cell r="K2826">
            <v>7.3002805361404626</v>
          </cell>
          <cell r="L2826">
            <v>10.037071581639911</v>
          </cell>
          <cell r="M2826">
            <v>11.05771063900397</v>
          </cell>
          <cell r="N2826">
            <v>11.30706151513778</v>
          </cell>
          <cell r="O2826">
            <v>9.2424382838930796</v>
          </cell>
          <cell r="P2826">
            <v>8.3478104034853118</v>
          </cell>
          <cell r="Q2826">
            <v>7.4003131687641144</v>
          </cell>
        </row>
        <row r="2827">
          <cell r="A2827" t="str">
            <v>FPE US Equity</v>
          </cell>
          <cell r="B2827" t="str">
            <v>FT-PFD SEC &amp; INC</v>
          </cell>
          <cell r="C2827">
            <v>5695059968</v>
          </cell>
          <cell r="D2827">
            <v>2826</v>
          </cell>
          <cell r="E2827">
            <v>5.224816266206922</v>
          </cell>
          <cell r="F2827">
            <v>19.85000038146973</v>
          </cell>
          <cell r="G2827">
            <v>20.069999694824219</v>
          </cell>
          <cell r="H2827">
            <v>20.260000228881839</v>
          </cell>
          <cell r="I2827">
            <v>19.780000686645511</v>
          </cell>
          <cell r="J2827">
            <v>16.420000076293949</v>
          </cell>
          <cell r="K2827">
            <v>17.840000152587891</v>
          </cell>
          <cell r="L2827">
            <v>18.45000076293945</v>
          </cell>
          <cell r="M2827">
            <v>18.54999923706055</v>
          </cell>
          <cell r="N2827">
            <v>19.010000228881839</v>
          </cell>
          <cell r="O2827">
            <v>19.440000534057621</v>
          </cell>
          <cell r="P2827">
            <v>19.280000686645511</v>
          </cell>
          <cell r="Q2827">
            <v>19.20999908447266</v>
          </cell>
        </row>
        <row r="2828">
          <cell r="A2828" t="str">
            <v>ICAD FP Equity</v>
          </cell>
          <cell r="B2828" t="str">
            <v>ICADE</v>
          </cell>
          <cell r="C2828">
            <v>5695029717.2009277</v>
          </cell>
          <cell r="D2828">
            <v>2827</v>
          </cell>
          <cell r="E2828">
            <v>-24.00030960311739</v>
          </cell>
          <cell r="F2828">
            <v>99.951871126890182</v>
          </cell>
          <cell r="G2828">
            <v>108.83187329266551</v>
          </cell>
          <cell r="H2828">
            <v>112.5806283844759</v>
          </cell>
          <cell r="I2828">
            <v>103.75040624389661</v>
          </cell>
          <cell r="J2828">
            <v>77.349001308441075</v>
          </cell>
          <cell r="K2828">
            <v>77.080817742900763</v>
          </cell>
          <cell r="L2828">
            <v>73.291050625276512</v>
          </cell>
          <cell r="M2828">
            <v>70.399999618530273</v>
          </cell>
          <cell r="N2828">
            <v>65.324441261444008</v>
          </cell>
          <cell r="O2828">
            <v>63.429213169279137</v>
          </cell>
          <cell r="P2828">
            <v>57.339089082870487</v>
          </cell>
          <cell r="Q2828">
            <v>51.744597971439362</v>
          </cell>
        </row>
        <row r="2829">
          <cell r="A2829" t="str">
            <v>FMCC US Equity</v>
          </cell>
          <cell r="B2829" t="str">
            <v>FREDDIE MAC</v>
          </cell>
          <cell r="C2829">
            <v>5692061696</v>
          </cell>
          <cell r="D2829">
            <v>2828</v>
          </cell>
          <cell r="E2829">
            <v>-29.740522552588189</v>
          </cell>
          <cell r="F2829">
            <v>2.4000000953674321</v>
          </cell>
          <cell r="G2829">
            <v>3.0037999153137211</v>
          </cell>
          <cell r="H2829">
            <v>2.9900000095367432</v>
          </cell>
          <cell r="I2829">
            <v>2.6500000953674321</v>
          </cell>
          <cell r="J2829">
            <v>1.3500000238418579</v>
          </cell>
          <cell r="K2829">
            <v>1.575000047683716</v>
          </cell>
          <cell r="L2829">
            <v>2.2000000476837158</v>
          </cell>
          <cell r="M2829">
            <v>2.1949999332427979</v>
          </cell>
          <cell r="N2829">
            <v>1.919999957084656</v>
          </cell>
          <cell r="O2829">
            <v>2.2000000476837158</v>
          </cell>
          <cell r="P2829">
            <v>1.9099999666213989</v>
          </cell>
          <cell r="Q2829">
            <v>1.799999952316284</v>
          </cell>
        </row>
        <row r="2830">
          <cell r="A2830" t="str">
            <v>CWB US Equity</v>
          </cell>
          <cell r="B2830" t="str">
            <v>SPDR BBG BARC CV</v>
          </cell>
          <cell r="C2830">
            <v>5688840192</v>
          </cell>
          <cell r="D2830">
            <v>2829</v>
          </cell>
          <cell r="E2830">
            <v>43.079754952251022</v>
          </cell>
          <cell r="F2830">
            <v>54.319999694824219</v>
          </cell>
          <cell r="G2830">
            <v>55.5</v>
          </cell>
          <cell r="H2830">
            <v>57.930000305175781</v>
          </cell>
          <cell r="I2830">
            <v>56.240001678466797</v>
          </cell>
          <cell r="J2830">
            <v>45.439998626708977</v>
          </cell>
          <cell r="K2830">
            <v>51.810001373291023</v>
          </cell>
          <cell r="L2830">
            <v>57.409999847412109</v>
          </cell>
          <cell r="M2830">
            <v>60.930000305175781</v>
          </cell>
          <cell r="N2830">
            <v>65.569999694824219</v>
          </cell>
          <cell r="O2830">
            <v>71.379997253417969</v>
          </cell>
          <cell r="P2830">
            <v>70.160003662109375</v>
          </cell>
          <cell r="Q2830">
            <v>69</v>
          </cell>
        </row>
        <row r="2831">
          <cell r="A2831" t="str">
            <v>5347 TT Equity</v>
          </cell>
          <cell r="B2831" t="str">
            <v>VANGUARD INTL</v>
          </cell>
          <cell r="C2831">
            <v>5687320071.6499023</v>
          </cell>
          <cell r="D2831">
            <v>2830</v>
          </cell>
          <cell r="E2831">
            <v>67.460607991605158</v>
          </cell>
          <cell r="F2831">
            <v>2.317500797089735</v>
          </cell>
          <cell r="G2831">
            <v>2.65546008509375</v>
          </cell>
          <cell r="H2831">
            <v>2.4606136865913868</v>
          </cell>
          <cell r="I2831">
            <v>2.458880178630352</v>
          </cell>
          <cell r="J2831">
            <v>1.944343597521168</v>
          </cell>
          <cell r="K2831">
            <v>2.3506070124882679</v>
          </cell>
          <cell r="L2831">
            <v>2.4520611967274419</v>
          </cell>
          <cell r="M2831">
            <v>2.659718294217015</v>
          </cell>
          <cell r="N2831">
            <v>3.166513775912279</v>
          </cell>
          <cell r="O2831">
            <v>3.1666667232961458</v>
          </cell>
          <cell r="P2831">
            <v>3.3116231981110218</v>
          </cell>
          <cell r="Q2831">
            <v>3.2774257423645281</v>
          </cell>
        </row>
        <row r="2832">
          <cell r="A2832" t="str">
            <v>512880 CH Equity</v>
          </cell>
          <cell r="B2832" t="str">
            <v>GT SECU COMP ETF</v>
          </cell>
          <cell r="C2832">
            <v>5685531471.8218994</v>
          </cell>
          <cell r="D2832">
            <v>2831</v>
          </cell>
          <cell r="E2832">
            <v>32.111115776462441</v>
          </cell>
          <cell r="F2832">
            <v>0.12842185762502401</v>
          </cell>
          <cell r="G2832">
            <v>0.149352318530731</v>
          </cell>
          <cell r="H2832">
            <v>0.12746563840959599</v>
          </cell>
          <cell r="I2832">
            <v>0.14883133889316</v>
          </cell>
          <cell r="J2832">
            <v>0.12985915810415399</v>
          </cell>
          <cell r="K2832">
            <v>0.13407331499018901</v>
          </cell>
          <cell r="L2832">
            <v>0.13271977095965301</v>
          </cell>
          <cell r="M2832">
            <v>0.145827442884361</v>
          </cell>
          <cell r="N2832">
            <v>0.182211458103508</v>
          </cell>
          <cell r="O2832">
            <v>0.18628626739194901</v>
          </cell>
          <cell r="P2832">
            <v>0.17788248797348399</v>
          </cell>
          <cell r="Q2832">
            <v>0.171264619966909</v>
          </cell>
        </row>
        <row r="2833">
          <cell r="A2833" t="str">
            <v>NTNX US Equity</v>
          </cell>
          <cell r="B2833" t="str">
            <v>NUTANIX INC - A</v>
          </cell>
          <cell r="C2833">
            <v>5685388288</v>
          </cell>
          <cell r="D2833">
            <v>2832</v>
          </cell>
          <cell r="E2833">
            <v>-3.8340897908451632</v>
          </cell>
          <cell r="F2833">
            <v>35.889999389648438</v>
          </cell>
          <cell r="G2833">
            <v>31.260000228881839</v>
          </cell>
          <cell r="H2833">
            <v>33.419998168945313</v>
          </cell>
          <cell r="I2833">
            <v>24.090000152587891</v>
          </cell>
          <cell r="J2833">
            <v>14.77999973297119</v>
          </cell>
          <cell r="K2833">
            <v>18.260000228881839</v>
          </cell>
          <cell r="L2833">
            <v>24.02499961853027</v>
          </cell>
          <cell r="M2833">
            <v>23.95999908447266</v>
          </cell>
          <cell r="N2833">
            <v>22.840000152587891</v>
          </cell>
          <cell r="O2833">
            <v>28.145000457763668</v>
          </cell>
          <cell r="P2833">
            <v>22.989999771118161</v>
          </cell>
          <cell r="Q2833">
            <v>23.360000610351559</v>
          </cell>
        </row>
        <row r="2834">
          <cell r="A2834" t="str">
            <v>601838 CH Equity</v>
          </cell>
          <cell r="B2834" t="str">
            <v>BANK OF CHENGD-A</v>
          </cell>
          <cell r="C2834">
            <v>5684091855.7875977</v>
          </cell>
          <cell r="D2834">
            <v>2833</v>
          </cell>
          <cell r="E2834">
            <v>26.681357748125059</v>
          </cell>
          <cell r="F2834">
            <v>1.2231329306505221</v>
          </cell>
          <cell r="G2834">
            <v>1.3025245511369119</v>
          </cell>
          <cell r="H2834">
            <v>1.1293882818419481</v>
          </cell>
          <cell r="I2834">
            <v>1.189501380706133</v>
          </cell>
          <cell r="J2834">
            <v>1.060563446180502</v>
          </cell>
          <cell r="K2834">
            <v>1.0972208678722379</v>
          </cell>
          <cell r="L2834">
            <v>1.1223659515380859</v>
          </cell>
          <cell r="M2834">
            <v>1.1428571354718999</v>
          </cell>
          <cell r="N2834">
            <v>1.203283201647565</v>
          </cell>
          <cell r="O2834">
            <v>1.498198504164975</v>
          </cell>
          <cell r="P2834">
            <v>1.4548667897419421</v>
          </cell>
          <cell r="Q2834">
            <v>1.521355882594662</v>
          </cell>
        </row>
        <row r="2835">
          <cell r="A2835" t="str">
            <v>300699 CH Equity</v>
          </cell>
          <cell r="B2835" t="str">
            <v>WEIHAI GUANGWE-A</v>
          </cell>
          <cell r="C2835">
            <v>5683600370.6246338</v>
          </cell>
          <cell r="D2835">
            <v>2834</v>
          </cell>
          <cell r="E2835">
            <v>90.514438436595057</v>
          </cell>
          <cell r="F2835">
            <v>5.3868989942031931</v>
          </cell>
          <cell r="G2835">
            <v>6.5341641753911972</v>
          </cell>
          <cell r="H2835">
            <v>6.0200812388231384</v>
          </cell>
          <cell r="I2835">
            <v>7.4832281522612902</v>
          </cell>
          <cell r="J2835">
            <v>7.028169469871159</v>
          </cell>
          <cell r="K2835">
            <v>7.7470873844322341</v>
          </cell>
          <cell r="L2835">
            <v>8.5538316794190905</v>
          </cell>
          <cell r="M2835">
            <v>8.9094769259111217</v>
          </cell>
          <cell r="N2835">
            <v>11.646063381987689</v>
          </cell>
          <cell r="O2835">
            <v>11.928472048144609</v>
          </cell>
          <cell r="P2835">
            <v>10.503608256497049</v>
          </cell>
          <cell r="Q2835">
            <v>10.229548369251919</v>
          </cell>
        </row>
        <row r="2836">
          <cell r="A2836" t="str">
            <v>IDEALB1 MM Equity</v>
          </cell>
          <cell r="B2836" t="str">
            <v>IDEAL-B1</v>
          </cell>
          <cell r="C2836">
            <v>5681669295.8217773</v>
          </cell>
          <cell r="D2836">
            <v>2835</v>
          </cell>
          <cell r="E2836">
            <v>73.293155152073354</v>
          </cell>
          <cell r="F2836">
            <v>2.0435166358947749</v>
          </cell>
          <cell r="G2836">
            <v>2.114298939704895</v>
          </cell>
          <cell r="H2836">
            <v>2.126754522323608</v>
          </cell>
          <cell r="I2836">
            <v>2.0424002408981319</v>
          </cell>
          <cell r="J2836">
            <v>1.5835535961949181</v>
          </cell>
          <cell r="K2836">
            <v>1.6202748427738951</v>
          </cell>
          <cell r="L2836">
            <v>1.5857050754129891</v>
          </cell>
          <cell r="M2836">
            <v>1.6226860098540781</v>
          </cell>
          <cell r="N2836">
            <v>1.5502502210438249</v>
          </cell>
          <cell r="O2836">
            <v>1.749096676707268</v>
          </cell>
          <cell r="P2836">
            <v>1.780391033738852</v>
          </cell>
          <cell r="Q2836">
            <v>1.7708931118249891</v>
          </cell>
        </row>
        <row r="2837">
          <cell r="A2837" t="str">
            <v>600085 CH Equity</v>
          </cell>
          <cell r="B2837" t="str">
            <v>BEIJING TONGRE-A</v>
          </cell>
          <cell r="C2837">
            <v>5678526252.9168701</v>
          </cell>
          <cell r="D2837">
            <v>2836</v>
          </cell>
          <cell r="E2837">
            <v>4.041035429994988</v>
          </cell>
          <cell r="F2837">
            <v>3.7404287171759449</v>
          </cell>
          <cell r="G2837">
            <v>4.0468735924525836</v>
          </cell>
          <cell r="H2837">
            <v>4.030477705718738</v>
          </cell>
          <cell r="I2837">
            <v>3.818471935755952</v>
          </cell>
          <cell r="J2837">
            <v>3.50000017368248</v>
          </cell>
          <cell r="K2837">
            <v>3.6356944802328139</v>
          </cell>
          <cell r="L2837">
            <v>3.5761384809770789</v>
          </cell>
          <cell r="M2837">
            <v>3.893918071950679</v>
          </cell>
          <cell r="N2837">
            <v>3.9579423049430891</v>
          </cell>
          <cell r="O2837">
            <v>4.3540022322686127</v>
          </cell>
          <cell r="P2837">
            <v>3.9729053508693819</v>
          </cell>
          <cell r="Q2837">
            <v>3.9244405331534722</v>
          </cell>
        </row>
        <row r="2838">
          <cell r="A2838" t="str">
            <v>3918 HK Equity</v>
          </cell>
          <cell r="B2838" t="str">
            <v>NAGACORP LTD</v>
          </cell>
          <cell r="C2838">
            <v>5677813713.1074219</v>
          </cell>
          <cell r="D2838">
            <v>2837</v>
          </cell>
          <cell r="E2838">
            <v>-26.959299487889449</v>
          </cell>
          <cell r="F2838">
            <v>1.7755181615051749</v>
          </cell>
          <cell r="G2838">
            <v>1.745156015232197</v>
          </cell>
          <cell r="H2838">
            <v>1.411007365131056</v>
          </cell>
          <cell r="I2838">
            <v>1.393101382791883</v>
          </cell>
          <cell r="J2838">
            <v>0.99958723038435005</v>
          </cell>
          <cell r="K2838">
            <v>1.184149528768103</v>
          </cell>
          <cell r="L2838">
            <v>1.2113628709657429</v>
          </cell>
          <cell r="M2838">
            <v>1.157329800308929</v>
          </cell>
          <cell r="N2838">
            <v>1.0605768160836251</v>
          </cell>
          <cell r="O2838">
            <v>1.219354777759122</v>
          </cell>
          <cell r="P2838">
            <v>1.188356461827667</v>
          </cell>
          <cell r="Q2838">
            <v>1.0502955447558551</v>
          </cell>
        </row>
        <row r="2839">
          <cell r="A2839" t="str">
            <v>PII US Equity</v>
          </cell>
          <cell r="B2839" t="str">
            <v>POLARIS INC</v>
          </cell>
          <cell r="C2839">
            <v>5676407296</v>
          </cell>
          <cell r="D2839">
            <v>2838</v>
          </cell>
          <cell r="E2839">
            <v>-7.0378740543242886</v>
          </cell>
          <cell r="F2839">
            <v>95.930000305175781</v>
          </cell>
          <cell r="G2839">
            <v>101.6999969482422</v>
          </cell>
          <cell r="H2839">
            <v>91.760002136230469</v>
          </cell>
          <cell r="I2839">
            <v>85.069999694824219</v>
          </cell>
          <cell r="J2839">
            <v>46.119998931884773</v>
          </cell>
          <cell r="K2839">
            <v>65.639999389648438</v>
          </cell>
          <cell r="L2839">
            <v>89.260002136230469</v>
          </cell>
          <cell r="M2839">
            <v>90.910003662109375</v>
          </cell>
          <cell r="N2839">
            <v>105.9199981689453</v>
          </cell>
          <cell r="O2839">
            <v>103.90000152587891</v>
          </cell>
          <cell r="P2839">
            <v>94.540000915527344</v>
          </cell>
          <cell r="Q2839">
            <v>92.849998474121094</v>
          </cell>
        </row>
        <row r="2840">
          <cell r="A2840" t="str">
            <v>CVE CN Equity</v>
          </cell>
          <cell r="B2840" t="str">
            <v>CENOVUS ENERGY</v>
          </cell>
          <cell r="C2840">
            <v>5675912141.1031494</v>
          </cell>
          <cell r="D2840">
            <v>2839</v>
          </cell>
          <cell r="E2840">
            <v>-47.714405726170853</v>
          </cell>
          <cell r="F2840">
            <v>8.8202119490581481</v>
          </cell>
          <cell r="G2840">
            <v>10.16557552430737</v>
          </cell>
          <cell r="H2840">
            <v>8.633797713650722</v>
          </cell>
          <cell r="I2840">
            <v>7.4587706566571796</v>
          </cell>
          <cell r="J2840">
            <v>1.8990012802283189</v>
          </cell>
          <cell r="K2840">
            <v>3.3437456348152068</v>
          </cell>
          <cell r="L2840">
            <v>4.4936383812083136</v>
          </cell>
          <cell r="M2840">
            <v>4.6759938849089622</v>
          </cell>
          <cell r="N2840">
            <v>4.4464338730257396</v>
          </cell>
          <cell r="O2840">
            <v>4.7465928882447201</v>
          </cell>
          <cell r="P2840">
            <v>3.647987842353587</v>
          </cell>
          <cell r="Q2840">
            <v>3.4334441938835312</v>
          </cell>
        </row>
        <row r="2841">
          <cell r="A2841" t="str">
            <v>GMED US Equity</v>
          </cell>
          <cell r="B2841" t="str">
            <v>GLOBUS MEDICAL I</v>
          </cell>
          <cell r="C2841">
            <v>5674610176</v>
          </cell>
          <cell r="D2841">
            <v>2840</v>
          </cell>
          <cell r="E2841">
            <v>3.0645145302026</v>
          </cell>
          <cell r="F2841">
            <v>55.740001678466797</v>
          </cell>
          <cell r="G2841">
            <v>58.880001068115227</v>
          </cell>
          <cell r="H2841">
            <v>52.569999694824219</v>
          </cell>
          <cell r="I2841">
            <v>47.099998474121087</v>
          </cell>
          <cell r="J2841">
            <v>39.930000305175781</v>
          </cell>
          <cell r="K2841">
            <v>45.639999389648438</v>
          </cell>
          <cell r="L2841">
            <v>54.650001525878913</v>
          </cell>
          <cell r="M2841">
            <v>48.669998168945313</v>
          </cell>
          <cell r="N2841">
            <v>49.639999389648438</v>
          </cell>
          <cell r="O2841">
            <v>56.840000152587891</v>
          </cell>
          <cell r="P2841">
            <v>49.060001373291023</v>
          </cell>
          <cell r="Q2841">
            <v>53.060001373291023</v>
          </cell>
        </row>
        <row r="2842">
          <cell r="A2842" t="str">
            <v>VCLT US Equity</v>
          </cell>
          <cell r="B2842" t="str">
            <v>VANGUARD LONG-TE</v>
          </cell>
          <cell r="C2842">
            <v>5670530048</v>
          </cell>
          <cell r="D2842">
            <v>2841</v>
          </cell>
          <cell r="E2842">
            <v>13.888461380974499</v>
          </cell>
          <cell r="F2842">
            <v>100.6800003051758</v>
          </cell>
          <cell r="G2842">
            <v>101.36000061035161</v>
          </cell>
          <cell r="H2842">
            <v>104.8399963378906</v>
          </cell>
          <cell r="I2842">
            <v>106.0500030517578</v>
          </cell>
          <cell r="J2842">
            <v>94.239997863769531</v>
          </cell>
          <cell r="K2842">
            <v>101.2900009155273</v>
          </cell>
          <cell r="L2842">
            <v>103.3000030517578</v>
          </cell>
          <cell r="M2842">
            <v>107.0400009155273</v>
          </cell>
          <cell r="N2842">
            <v>111.9499969482422</v>
          </cell>
          <cell r="O2842">
            <v>108.4100036621094</v>
          </cell>
          <cell r="P2842">
            <v>107.0100021362305</v>
          </cell>
          <cell r="Q2842">
            <v>106.09999847412109</v>
          </cell>
        </row>
        <row r="2843">
          <cell r="A2843" t="str">
            <v>IENOVA* MM Equity</v>
          </cell>
          <cell r="B2843" t="str">
            <v>INFRAESTRUCTURA</v>
          </cell>
          <cell r="C2843">
            <v>5669348795.7435303</v>
          </cell>
          <cell r="D2843">
            <v>2842</v>
          </cell>
          <cell r="E2843">
            <v>-10.02654178810443</v>
          </cell>
          <cell r="F2843">
            <v>4.117174955079463</v>
          </cell>
          <cell r="G2843">
            <v>4.7006151338297286</v>
          </cell>
          <cell r="H2843">
            <v>4.7192683986170323</v>
          </cell>
          <cell r="I2843">
            <v>4.3697154088952166</v>
          </cell>
          <cell r="J2843">
            <v>2.8779647574170042</v>
          </cell>
          <cell r="K2843">
            <v>3.0282403902185422</v>
          </cell>
          <cell r="L2843">
            <v>2.9249461656374929</v>
          </cell>
          <cell r="M2843">
            <v>2.8962752858480201</v>
          </cell>
          <cell r="N2843">
            <v>2.9282012302687122</v>
          </cell>
          <cell r="O2843">
            <v>2.976226250559876</v>
          </cell>
          <cell r="P2843">
            <v>3.0814460199326281</v>
          </cell>
          <cell r="Q2843">
            <v>3.3078420795291659</v>
          </cell>
        </row>
        <row r="2844">
          <cell r="A2844" t="str">
            <v>PB US Equity</v>
          </cell>
          <cell r="B2844" t="str">
            <v>PROSPERITY BNCSH</v>
          </cell>
          <cell r="C2844">
            <v>5669211648</v>
          </cell>
          <cell r="D2844">
            <v>2843</v>
          </cell>
          <cell r="E2844">
            <v>-8.2360818639454436</v>
          </cell>
          <cell r="F2844">
            <v>69.180000305175781</v>
          </cell>
          <cell r="G2844">
            <v>71.889999389648438</v>
          </cell>
          <cell r="H2844">
            <v>71.379997253417969</v>
          </cell>
          <cell r="I2844">
            <v>68.019996643066406</v>
          </cell>
          <cell r="J2844">
            <v>45.770000457763672</v>
          </cell>
          <cell r="K2844">
            <v>58.529998779296882</v>
          </cell>
          <cell r="L2844">
            <v>64.019996643066406</v>
          </cell>
          <cell r="M2844">
            <v>57.799999237060547</v>
          </cell>
          <cell r="N2844">
            <v>55.840000152587891</v>
          </cell>
          <cell r="O2844">
            <v>54.029998779296882</v>
          </cell>
          <cell r="P2844">
            <v>51.560001373291023</v>
          </cell>
          <cell r="Q2844">
            <v>56.979999542236328</v>
          </cell>
        </row>
        <row r="2845">
          <cell r="A2845" t="str">
            <v>FROG US Equity</v>
          </cell>
          <cell r="B2845" t="str">
            <v>JFROG LTD</v>
          </cell>
          <cell r="C2845">
            <v>5664920576</v>
          </cell>
          <cell r="D2845">
            <v>2844</v>
          </cell>
          <cell r="E2845"/>
          <cell r="F2845"/>
          <cell r="G2845"/>
          <cell r="H2845"/>
          <cell r="I2845"/>
          <cell r="J2845"/>
          <cell r="K2845"/>
          <cell r="L2845"/>
          <cell r="M2845"/>
          <cell r="N2845"/>
          <cell r="O2845"/>
          <cell r="P2845">
            <v>79.010002136230469</v>
          </cell>
          <cell r="Q2845">
            <v>70.489997863769531</v>
          </cell>
        </row>
        <row r="2846">
          <cell r="A2846" t="str">
            <v>PFPT US Equity</v>
          </cell>
          <cell r="B2846" t="str">
            <v>PROOFPOINT INC</v>
          </cell>
          <cell r="C2846">
            <v>5664642048</v>
          </cell>
          <cell r="D2846">
            <v>2845</v>
          </cell>
          <cell r="E2846">
            <v>-17.024512992478051</v>
          </cell>
          <cell r="F2846">
            <v>118.63999938964839</v>
          </cell>
          <cell r="G2846">
            <v>114.7799987792969</v>
          </cell>
          <cell r="H2846">
            <v>121.48000335693359</v>
          </cell>
          <cell r="I2846">
            <v>113.2900009155273</v>
          </cell>
          <cell r="J2846">
            <v>100.8399963378906</v>
          </cell>
          <cell r="K2846">
            <v>118.4899978637695</v>
          </cell>
          <cell r="L2846">
            <v>118.5100021362305</v>
          </cell>
          <cell r="M2846">
            <v>113.7900009155273</v>
          </cell>
          <cell r="N2846">
            <v>114.3399963378906</v>
          </cell>
          <cell r="O2846">
            <v>115.38999938964839</v>
          </cell>
          <cell r="P2846">
            <v>104.36000061035161</v>
          </cell>
          <cell r="Q2846">
            <v>93.569999694824219</v>
          </cell>
        </row>
        <row r="2847">
          <cell r="A2847" t="str">
            <v>603317 CH Equity</v>
          </cell>
          <cell r="B2847" t="str">
            <v>SICHUAN TEWAY-A</v>
          </cell>
          <cell r="C2847">
            <v>5662244407.0941772</v>
          </cell>
          <cell r="D2847">
            <v>2846</v>
          </cell>
          <cell r="E2847">
            <v>94.756402368118131</v>
          </cell>
          <cell r="F2847">
            <v>4.2617873847484589</v>
          </cell>
          <cell r="G2847">
            <v>4.4468963649393336</v>
          </cell>
          <cell r="H2847">
            <v>3.4828984636199318</v>
          </cell>
          <cell r="I2847">
            <v>4.5257725458941422</v>
          </cell>
          <cell r="J2847">
            <v>4.5575522252053133</v>
          </cell>
          <cell r="K2847">
            <v>4.9991286519048117</v>
          </cell>
          <cell r="L2847">
            <v>6.8716854740696363</v>
          </cell>
          <cell r="M2847">
            <v>8.0523338719717685</v>
          </cell>
          <cell r="N2847">
            <v>8.335601313237305</v>
          </cell>
          <cell r="O2847">
            <v>10.54450607299805</v>
          </cell>
          <cell r="P2847">
            <v>9.6598439353886079</v>
          </cell>
          <cell r="Q2847">
            <v>9.7587957561977419</v>
          </cell>
        </row>
        <row r="2848">
          <cell r="A2848" t="str">
            <v>2371 JP Equity</v>
          </cell>
          <cell r="B2848" t="str">
            <v>KAKAKU.COM INC</v>
          </cell>
          <cell r="C2848">
            <v>5661841573.3218384</v>
          </cell>
          <cell r="D2848">
            <v>2847</v>
          </cell>
          <cell r="E2848">
            <v>14.06265648854963</v>
          </cell>
          <cell r="F2848">
            <v>24.33969244919717</v>
          </cell>
          <cell r="G2848">
            <v>25.706395483575761</v>
          </cell>
          <cell r="H2848">
            <v>25.904114316217601</v>
          </cell>
          <cell r="I2848">
            <v>22.188196915201839</v>
          </cell>
          <cell r="J2848">
            <v>17.855808489024639</v>
          </cell>
          <cell r="K2848">
            <v>20.144220809452239</v>
          </cell>
          <cell r="L2848">
            <v>25.16266859695315</v>
          </cell>
          <cell r="M2848">
            <v>24.390244577080011</v>
          </cell>
          <cell r="N2848">
            <v>23.80997382290661</v>
          </cell>
          <cell r="O2848">
            <v>26.768534353002909</v>
          </cell>
          <cell r="P2848">
            <v>26.215062981471419</v>
          </cell>
          <cell r="Q2848">
            <v>26.170719459652901</v>
          </cell>
        </row>
        <row r="2849">
          <cell r="A2849" t="str">
            <v>BC US Equity</v>
          </cell>
          <cell r="B2849" t="str">
            <v>BRUNSWICK CORP</v>
          </cell>
          <cell r="C2849">
            <v>5661036544</v>
          </cell>
          <cell r="D2849">
            <v>2848</v>
          </cell>
          <cell r="E2849">
            <v>25.768609977419121</v>
          </cell>
          <cell r="F2849">
            <v>58.099998474121087</v>
          </cell>
          <cell r="G2849">
            <v>59.979999542236328</v>
          </cell>
          <cell r="H2849">
            <v>62.240001678466797</v>
          </cell>
          <cell r="I2849">
            <v>54.029998779296882</v>
          </cell>
          <cell r="J2849">
            <v>31.260000228881839</v>
          </cell>
          <cell r="K2849">
            <v>44.159999847412109</v>
          </cell>
          <cell r="L2849">
            <v>56.930000305175781</v>
          </cell>
          <cell r="M2849">
            <v>64.519996643066406</v>
          </cell>
          <cell r="N2849">
            <v>69.400001525878906</v>
          </cell>
          <cell r="O2849">
            <v>63.849998474121087</v>
          </cell>
          <cell r="P2849">
            <v>60.290000915527337</v>
          </cell>
          <cell r="Q2849">
            <v>64.349998474121094</v>
          </cell>
        </row>
        <row r="2850">
          <cell r="A2850" t="str">
            <v>WES US Equity</v>
          </cell>
          <cell r="B2850" t="str">
            <v>WESTERN MIDSTREA</v>
          </cell>
          <cell r="C2850">
            <v>5660270592</v>
          </cell>
          <cell r="D2850">
            <v>2849</v>
          </cell>
          <cell r="E2850">
            <v>-12.200578650038629</v>
          </cell>
          <cell r="F2850">
            <v>17.729999542236332</v>
          </cell>
          <cell r="G2850">
            <v>19.690000534057621</v>
          </cell>
          <cell r="H2850">
            <v>16.329999923706051</v>
          </cell>
          <cell r="I2850">
            <v>13.710000038146971</v>
          </cell>
          <cell r="J2850">
            <v>3.1099998950958252</v>
          </cell>
          <cell r="K2850">
            <v>8.0299997329711914</v>
          </cell>
          <cell r="L2850">
            <v>8.8299999237060547</v>
          </cell>
          <cell r="M2850">
            <v>9.9200000762939453</v>
          </cell>
          <cell r="N2850">
            <v>8.7200002670288086</v>
          </cell>
          <cell r="O2850">
            <v>9.1099996566772461</v>
          </cell>
          <cell r="P2850">
            <v>7.7899999618530273</v>
          </cell>
          <cell r="Q2850">
            <v>7.9099998474121094</v>
          </cell>
        </row>
        <row r="2851">
          <cell r="A2851" t="str">
            <v>FOLD US Equity</v>
          </cell>
          <cell r="B2851" t="str">
            <v>AMICUS THERAPEUT</v>
          </cell>
          <cell r="C2851">
            <v>5659962880</v>
          </cell>
          <cell r="D2851">
            <v>2850</v>
          </cell>
          <cell r="E2851">
            <v>122.540971352445</v>
          </cell>
          <cell r="F2851">
            <v>10.35999965667725</v>
          </cell>
          <cell r="G2851">
            <v>9.7399997711181641</v>
          </cell>
          <cell r="H2851">
            <v>8.9399995803833008</v>
          </cell>
          <cell r="I2851">
            <v>9.3199996948242188</v>
          </cell>
          <cell r="J2851">
            <v>8.8599996566772461</v>
          </cell>
          <cell r="K2851">
            <v>11.30000019073486</v>
          </cell>
          <cell r="L2851">
            <v>12.680000305175779</v>
          </cell>
          <cell r="M2851">
            <v>15.55000019073486</v>
          </cell>
          <cell r="N2851">
            <v>14.930000305175779</v>
          </cell>
          <cell r="O2851">
            <v>14.079999923706049</v>
          </cell>
          <cell r="P2851">
            <v>14.079999923706049</v>
          </cell>
          <cell r="Q2851">
            <v>17.739999771118161</v>
          </cell>
        </row>
        <row r="2852">
          <cell r="A2852" t="str">
            <v>BANB SW Equity</v>
          </cell>
          <cell r="B2852" t="str">
            <v>BACHEM HOL-REG B</v>
          </cell>
          <cell r="C2852">
            <v>5657946107.4276123</v>
          </cell>
          <cell r="D2852">
            <v>2851</v>
          </cell>
          <cell r="E2852">
            <v>153.19827477205351</v>
          </cell>
          <cell r="F2852">
            <v>150.38806788875439</v>
          </cell>
          <cell r="G2852">
            <v>160.26503621384839</v>
          </cell>
          <cell r="H2852">
            <v>181.34769686480831</v>
          </cell>
          <cell r="I2852">
            <v>181.7231383045964</v>
          </cell>
          <cell r="J2852">
            <v>201.94295013970989</v>
          </cell>
          <cell r="K2852">
            <v>237.37637758254999</v>
          </cell>
          <cell r="L2852">
            <v>254.3430640697479</v>
          </cell>
          <cell r="M2852">
            <v>265.96871650218958</v>
          </cell>
          <cell r="N2852">
            <v>305.1566641330719</v>
          </cell>
          <cell r="O2852">
            <v>423.77542853355408</v>
          </cell>
          <cell r="P2852">
            <v>432.62952536344528</v>
          </cell>
          <cell r="Q2852">
            <v>403.12942028045649</v>
          </cell>
        </row>
        <row r="2853">
          <cell r="A2853" t="str">
            <v>HOG US Equity</v>
          </cell>
          <cell r="B2853" t="str">
            <v>HARLEY-DAVIDSON</v>
          </cell>
          <cell r="C2853">
            <v>5657518080</v>
          </cell>
          <cell r="D2853">
            <v>2852</v>
          </cell>
          <cell r="E2853">
            <v>2.576265623404828</v>
          </cell>
          <cell r="F2853">
            <v>36.299999237060547</v>
          </cell>
          <cell r="G2853">
            <v>37.189998626708977</v>
          </cell>
          <cell r="H2853">
            <v>34.099998474121087</v>
          </cell>
          <cell r="I2853">
            <v>31.059999465942379</v>
          </cell>
          <cell r="J2853">
            <v>17.29000091552734</v>
          </cell>
          <cell r="K2853">
            <v>20.389999389648441</v>
          </cell>
          <cell r="L2853">
            <v>22.729999542236332</v>
          </cell>
          <cell r="M2853">
            <v>23.14999961853027</v>
          </cell>
          <cell r="N2853">
            <v>26.280000686645511</v>
          </cell>
          <cell r="O2853">
            <v>28.04999923706055</v>
          </cell>
          <cell r="P2853">
            <v>25.159999847412109</v>
          </cell>
          <cell r="Q2853">
            <v>33.040000915527337</v>
          </cell>
        </row>
        <row r="2854">
          <cell r="A2854" t="str">
            <v>CLR US Equity</v>
          </cell>
          <cell r="B2854" t="str">
            <v>CONTL RES INC/OK</v>
          </cell>
          <cell r="C2854">
            <v>5657479168</v>
          </cell>
          <cell r="D2854">
            <v>2853</v>
          </cell>
          <cell r="E2854">
            <v>-47.590922692809791</v>
          </cell>
          <cell r="F2854">
            <v>31.219999313354489</v>
          </cell>
          <cell r="G2854">
            <v>34.299999237060547</v>
          </cell>
          <cell r="H2854">
            <v>26.659999847412109</v>
          </cell>
          <cell r="I2854">
            <v>18.090000152587891</v>
          </cell>
          <cell r="J2854">
            <v>7.4699997901916504</v>
          </cell>
          <cell r="K2854">
            <v>14.210000038146971</v>
          </cell>
          <cell r="L2854">
            <v>13.22999954223633</v>
          </cell>
          <cell r="M2854">
            <v>17.059999465942379</v>
          </cell>
          <cell r="N2854">
            <v>17.639999389648441</v>
          </cell>
          <cell r="O2854">
            <v>17.079999923706051</v>
          </cell>
          <cell r="P2854">
            <v>11.760000228881839</v>
          </cell>
          <cell r="Q2854">
            <v>12.55000019073486</v>
          </cell>
        </row>
        <row r="2855">
          <cell r="A2855" t="str">
            <v>LFUS US Equity</v>
          </cell>
          <cell r="B2855" t="str">
            <v>LITTELFUSE INC</v>
          </cell>
          <cell r="C2855">
            <v>5653792768</v>
          </cell>
          <cell r="D2855">
            <v>2854</v>
          </cell>
          <cell r="E2855">
            <v>29.75056194237877</v>
          </cell>
          <cell r="F2855">
            <v>178.42999267578119</v>
          </cell>
          <cell r="G2855">
            <v>191.30000305175781</v>
          </cell>
          <cell r="H2855">
            <v>177.1600036621094</v>
          </cell>
          <cell r="I2855">
            <v>163.16999816894531</v>
          </cell>
          <cell r="J2855">
            <v>121.38999938964839</v>
          </cell>
          <cell r="K2855">
            <v>145.69000244140619</v>
          </cell>
          <cell r="L2855">
            <v>166.46000671386719</v>
          </cell>
          <cell r="M2855">
            <v>162.8800048828125</v>
          </cell>
          <cell r="N2855">
            <v>181.49000549316409</v>
          </cell>
          <cell r="O2855">
            <v>183.5</v>
          </cell>
          <cell r="P2855">
            <v>183.83000183105469</v>
          </cell>
          <cell r="Q2855">
            <v>202.1600036621094</v>
          </cell>
        </row>
        <row r="2856">
          <cell r="A2856" t="str">
            <v>UTG LN Equity</v>
          </cell>
          <cell r="B2856" t="str">
            <v>UNITE GROUP/THE</v>
          </cell>
          <cell r="C2856">
            <v>5644017331.0779419</v>
          </cell>
          <cell r="D2856">
            <v>2855</v>
          </cell>
          <cell r="E2856">
            <v>-10.3765690376569</v>
          </cell>
          <cell r="F2856">
            <v>15.960556285455819</v>
          </cell>
          <cell r="G2856">
            <v>16.703820750117298</v>
          </cell>
          <cell r="H2856">
            <v>16.52935450151563</v>
          </cell>
          <cell r="I2856">
            <v>14.19237197563052</v>
          </cell>
          <cell r="J2856">
            <v>9.4697800651192665</v>
          </cell>
          <cell r="K2856">
            <v>10.38578965701163</v>
          </cell>
          <cell r="L2856">
            <v>11.00036263465881</v>
          </cell>
          <cell r="M2856">
            <v>11.451317751780151</v>
          </cell>
          <cell r="N2856">
            <v>12.17658435925841</v>
          </cell>
          <cell r="O2856">
            <v>12.735791550949219</v>
          </cell>
          <cell r="P2856">
            <v>11.185544936452059</v>
          </cell>
          <cell r="Q2856">
            <v>10.827294813469051</v>
          </cell>
        </row>
        <row r="2857">
          <cell r="A2857" t="str">
            <v>300285 CH Equity</v>
          </cell>
          <cell r="B2857" t="str">
            <v>SHANDONG SINOC-A</v>
          </cell>
          <cell r="C2857">
            <v>5643559261.0379028</v>
          </cell>
          <cell r="D2857">
            <v>2856</v>
          </cell>
          <cell r="E2857">
            <v>71.245746513378251</v>
          </cell>
          <cell r="F2857">
            <v>3.12673137712531</v>
          </cell>
          <cell r="G2857">
            <v>3.2814429428631802</v>
          </cell>
          <cell r="H2857">
            <v>3.147475662022003</v>
          </cell>
          <cell r="I2857">
            <v>3.555574893951416</v>
          </cell>
          <cell r="J2857">
            <v>2.929577457736912</v>
          </cell>
          <cell r="K2857">
            <v>3.2732577272297481</v>
          </cell>
          <cell r="L2857">
            <v>3.465304982410998</v>
          </cell>
          <cell r="M2857">
            <v>4.8514850550611746</v>
          </cell>
          <cell r="N2857">
            <v>5.2371473217269227</v>
          </cell>
          <cell r="O2857">
            <v>6.285696963132068</v>
          </cell>
          <cell r="P2857">
            <v>5.4704759952244331</v>
          </cell>
          <cell r="Q2857">
            <v>6.3051081211432347</v>
          </cell>
        </row>
        <row r="2858">
          <cell r="A2858" t="str">
            <v>ANGI US Equity</v>
          </cell>
          <cell r="B2858" t="str">
            <v>ANGI HOMESERVI-A</v>
          </cell>
          <cell r="C2858">
            <v>5642711552</v>
          </cell>
          <cell r="D2858">
            <v>2857</v>
          </cell>
          <cell r="E2858">
            <v>52.981026921140057</v>
          </cell>
          <cell r="F2858">
            <v>7.7600002288818359</v>
          </cell>
          <cell r="G2858">
            <v>8.4700002670288086</v>
          </cell>
          <cell r="H2858">
            <v>8.1800003051757813</v>
          </cell>
          <cell r="I2858">
            <v>7.3000001907348633</v>
          </cell>
          <cell r="J2858">
            <v>4.75</v>
          </cell>
          <cell r="K2858">
            <v>6.7600002288818359</v>
          </cell>
          <cell r="L2858">
            <v>11.14999961853027</v>
          </cell>
          <cell r="M2858">
            <v>13.090000152587891</v>
          </cell>
          <cell r="N2858">
            <v>15.920000076293951</v>
          </cell>
          <cell r="O2858">
            <v>14.27999973297119</v>
          </cell>
          <cell r="P2858">
            <v>12.289999961853029</v>
          </cell>
          <cell r="Q2858">
            <v>10.930000305175779</v>
          </cell>
        </row>
        <row r="2859">
          <cell r="A2859" t="str">
            <v>UNTR IJ Equity</v>
          </cell>
          <cell r="B2859" t="str">
            <v>UNITED TRACTORS</v>
          </cell>
          <cell r="C2859">
            <v>5642176645.758667</v>
          </cell>
          <cell r="D2859">
            <v>2858</v>
          </cell>
          <cell r="E2859">
            <v>1.100329402653921</v>
          </cell>
          <cell r="F2859">
            <v>1.53881572332466</v>
          </cell>
          <cell r="G2859">
            <v>1.5521344012086049</v>
          </cell>
          <cell r="H2859">
            <v>1.388585635140771</v>
          </cell>
          <cell r="I2859">
            <v>1.180196791938215</v>
          </cell>
          <cell r="J2859">
            <v>0.99176760841146505</v>
          </cell>
          <cell r="K2859">
            <v>1.0684321008739059</v>
          </cell>
          <cell r="L2859">
            <v>1.0794829438964371</v>
          </cell>
          <cell r="M2859">
            <v>1.1789181589847431</v>
          </cell>
          <cell r="N2859">
            <v>1.3894550596887709</v>
          </cell>
          <cell r="O2859">
            <v>1.5946258099575059</v>
          </cell>
          <cell r="P2859">
            <v>1.5338766106651751</v>
          </cell>
          <cell r="Q2859">
            <v>1.398003831855021</v>
          </cell>
        </row>
        <row r="2860">
          <cell r="A2860" t="str">
            <v>600803 CH Equity</v>
          </cell>
          <cell r="B2860" t="str">
            <v>ENN ECOLOGICAL-A</v>
          </cell>
          <cell r="C2860">
            <v>5639258454.7954102</v>
          </cell>
          <cell r="D2860">
            <v>2859</v>
          </cell>
          <cell r="E2860">
            <v>48.506557305162289</v>
          </cell>
          <cell r="F2860">
            <v>1.4333811787469699</v>
          </cell>
          <cell r="G2860">
            <v>1.527989210318452</v>
          </cell>
          <cell r="H2860">
            <v>1.3259275668939809</v>
          </cell>
          <cell r="I2860">
            <v>1.4322861673590519</v>
          </cell>
          <cell r="J2860">
            <v>1.1774647807319381</v>
          </cell>
          <cell r="K2860">
            <v>1.284102314420124</v>
          </cell>
          <cell r="L2860">
            <v>1.4296135719012</v>
          </cell>
          <cell r="M2860">
            <v>1.4681754095298061</v>
          </cell>
          <cell r="N2860">
            <v>1.7447607653397199</v>
          </cell>
          <cell r="O2860">
            <v>1.8423595221365761</v>
          </cell>
          <cell r="P2860">
            <v>1.6507142287041181</v>
          </cell>
          <cell r="Q2860">
            <v>1.920375548687673</v>
          </cell>
        </row>
        <row r="2861">
          <cell r="A2861" t="str">
            <v>2875 JP Equity</v>
          </cell>
          <cell r="B2861" t="str">
            <v>TOYO SUISAN KAI</v>
          </cell>
          <cell r="C2861">
            <v>5638562185.730896</v>
          </cell>
          <cell r="D2861">
            <v>2860</v>
          </cell>
          <cell r="E2861">
            <v>14.62085670936937</v>
          </cell>
          <cell r="F2861">
            <v>43.516141925938427</v>
          </cell>
          <cell r="G2861">
            <v>42.613895842805498</v>
          </cell>
          <cell r="H2861">
            <v>42.836110885255039</v>
          </cell>
          <cell r="I2861">
            <v>40.970677281729877</v>
          </cell>
          <cell r="J2861">
            <v>47.627941053360701</v>
          </cell>
          <cell r="K2861">
            <v>48.417304316535592</v>
          </cell>
          <cell r="L2861">
            <v>52.147237099707127</v>
          </cell>
          <cell r="M2861">
            <v>55.948614468798041</v>
          </cell>
          <cell r="N2861">
            <v>58.723727995529771</v>
          </cell>
          <cell r="O2861">
            <v>56.21580857783556</v>
          </cell>
          <cell r="P2861">
            <v>52.676454707980163</v>
          </cell>
          <cell r="Q2861">
            <v>50.929898656904697</v>
          </cell>
        </row>
        <row r="2862">
          <cell r="A2862" t="str">
            <v>OSH AU Equity</v>
          </cell>
          <cell r="B2862" t="str">
            <v>OIL SEARCH LTD</v>
          </cell>
          <cell r="C2862">
            <v>5637628707.5454407</v>
          </cell>
          <cell r="D2862">
            <v>2861</v>
          </cell>
          <cell r="E2862">
            <v>-49.118734840913071</v>
          </cell>
          <cell r="F2862">
            <v>4.8480986827840411</v>
          </cell>
          <cell r="G2862">
            <v>4.95688063257046</v>
          </cell>
          <cell r="H2862">
            <v>4.3790965857684796</v>
          </cell>
          <cell r="I2862">
            <v>3.526479844624788</v>
          </cell>
          <cell r="J2862">
            <v>1.589748533009455</v>
          </cell>
          <cell r="K2862">
            <v>1.817708978525161</v>
          </cell>
          <cell r="L2862">
            <v>2.407965049586295</v>
          </cell>
          <cell r="M2862">
            <v>2.2071610870494851</v>
          </cell>
          <cell r="N2862">
            <v>2.0846950153636929</v>
          </cell>
          <cell r="O2862">
            <v>2.3757160278644558</v>
          </cell>
          <cell r="P2862">
            <v>1.9255800965261469</v>
          </cell>
          <cell r="Q2862">
            <v>1.7881599634551999</v>
          </cell>
        </row>
        <row r="2863">
          <cell r="A2863" t="str">
            <v>2282 HK Equity</v>
          </cell>
          <cell r="B2863" t="str">
            <v>MGM CHINA</v>
          </cell>
          <cell r="C2863">
            <v>5636818315.3857422</v>
          </cell>
          <cell r="D2863">
            <v>2862</v>
          </cell>
          <cell r="E2863">
            <v>-1.1410751374083541</v>
          </cell>
          <cell r="F2863">
            <v>1.5174932763130331</v>
          </cell>
          <cell r="G2863">
            <v>1.6322341439053361</v>
          </cell>
          <cell r="H2863">
            <v>1.411007365131056</v>
          </cell>
          <cell r="I2863">
            <v>1.333984530374323</v>
          </cell>
          <cell r="J2863">
            <v>1.008615782347889</v>
          </cell>
          <cell r="K2863">
            <v>1.251225470735108</v>
          </cell>
          <cell r="L2863">
            <v>1.1997523449550871</v>
          </cell>
          <cell r="M2863">
            <v>1.290222704410553</v>
          </cell>
          <cell r="N2863">
            <v>1.2334689145284019</v>
          </cell>
          <cell r="O2863">
            <v>1.4038709406698899</v>
          </cell>
          <cell r="P2863">
            <v>1.239967985111079</v>
          </cell>
          <cell r="Q2863">
            <v>1.24770977512938</v>
          </cell>
        </row>
        <row r="2864">
          <cell r="A2864" t="str">
            <v>ODET FP Equity</v>
          </cell>
          <cell r="B2864" t="str">
            <v>ODET</v>
          </cell>
          <cell r="C2864">
            <v>5632873433.2199097</v>
          </cell>
          <cell r="D2864">
            <v>2863</v>
          </cell>
          <cell r="E2864">
            <v>-10.735012225477631</v>
          </cell>
          <cell r="F2864">
            <v>899.28996515274048</v>
          </cell>
          <cell r="G2864">
            <v>876.93479895591736</v>
          </cell>
          <cell r="H2864">
            <v>853.75483798980713</v>
          </cell>
          <cell r="I2864">
            <v>744.58802032470703</v>
          </cell>
          <cell r="J2864">
            <v>603.05998420715332</v>
          </cell>
          <cell r="K2864">
            <v>643.89676713943481</v>
          </cell>
          <cell r="L2864">
            <v>690.06002187728882</v>
          </cell>
          <cell r="M2864">
            <v>738.91839599609375</v>
          </cell>
          <cell r="N2864">
            <v>787.18303680419922</v>
          </cell>
          <cell r="O2864">
            <v>823.4460175037384</v>
          </cell>
          <cell r="P2864">
            <v>777.51899242401123</v>
          </cell>
          <cell r="Q2864">
            <v>797.68076872825623</v>
          </cell>
        </row>
        <row r="2865">
          <cell r="A2865" t="str">
            <v>WEIR LN Equity</v>
          </cell>
          <cell r="B2865" t="str">
            <v>WEIR GROUP PLC</v>
          </cell>
          <cell r="C2865">
            <v>5630254940.0930786</v>
          </cell>
          <cell r="D2865">
            <v>2864</v>
          </cell>
          <cell r="E2865">
            <v>15.9589525831564</v>
          </cell>
          <cell r="F2865">
            <v>17.90712332027033</v>
          </cell>
          <cell r="G2865">
            <v>20.011442398652431</v>
          </cell>
          <cell r="H2865">
            <v>17.563251970335841</v>
          </cell>
          <cell r="I2865">
            <v>16.35709297191352</v>
          </cell>
          <cell r="J2865">
            <v>9.0309967594896534</v>
          </cell>
          <cell r="K2865">
            <v>11.98995635678097</v>
          </cell>
          <cell r="L2865">
            <v>12.51486015319824</v>
          </cell>
          <cell r="M2865">
            <v>13.173695789650081</v>
          </cell>
          <cell r="N2865">
            <v>16.107042152434591</v>
          </cell>
          <cell r="O2865">
            <v>17.208719393238429</v>
          </cell>
          <cell r="P2865">
            <v>16.401167906820771</v>
          </cell>
          <cell r="Q2865">
            <v>18.81548967584968</v>
          </cell>
        </row>
        <row r="2866">
          <cell r="A2866" t="str">
            <v>600482 CH Equity</v>
          </cell>
          <cell r="B2866" t="str">
            <v>CHINA SHIPBUIL-A</v>
          </cell>
          <cell r="C2866">
            <v>5628313266.8561401</v>
          </cell>
          <cell r="D2866">
            <v>2865</v>
          </cell>
          <cell r="E2866">
            <v>-18.794158535803081</v>
          </cell>
          <cell r="F2866">
            <v>3.0258689347885479</v>
          </cell>
          <cell r="G2866">
            <v>2.8721600770950322</v>
          </cell>
          <cell r="H2866">
            <v>2.470982035934099</v>
          </cell>
          <cell r="I2866">
            <v>2.4795645851882</v>
          </cell>
          <cell r="J2866">
            <v>2.2957746191133879</v>
          </cell>
          <cell r="K2866">
            <v>2.300624400377274</v>
          </cell>
          <cell r="L2866">
            <v>2.2447319030761719</v>
          </cell>
          <cell r="M2866">
            <v>2.2277227789163589</v>
          </cell>
          <cell r="N2866">
            <v>2.9337191116723602</v>
          </cell>
          <cell r="O2866">
            <v>2.930494012974123</v>
          </cell>
          <cell r="P2866">
            <v>2.610808422809328</v>
          </cell>
          <cell r="Q2866">
            <v>2.4613683291308348</v>
          </cell>
        </row>
        <row r="2867">
          <cell r="A2867" t="str">
            <v>BIMAS TI Equity</v>
          </cell>
          <cell r="B2867" t="str">
            <v>BIM</v>
          </cell>
          <cell r="C2867">
            <v>5625421971.0301514</v>
          </cell>
          <cell r="D2867">
            <v>2866</v>
          </cell>
          <cell r="E2867">
            <v>55.761816689258403</v>
          </cell>
          <cell r="F2867">
            <v>8.0421773599668995</v>
          </cell>
          <cell r="G2867">
            <v>7.8468965413856608</v>
          </cell>
          <cell r="H2867">
            <v>8.1109537402767273</v>
          </cell>
          <cell r="I2867">
            <v>7.6007663763299433</v>
          </cell>
          <cell r="J2867">
            <v>7.6618621699969944</v>
          </cell>
          <cell r="K2867">
            <v>7.8800127040091184</v>
          </cell>
          <cell r="L2867">
            <v>9.3980817794799805</v>
          </cell>
          <cell r="M2867">
            <v>9.7035629345991765</v>
          </cell>
          <cell r="N2867">
            <v>10.25431174647292</v>
          </cell>
          <cell r="O2867">
            <v>9.1936711184680462</v>
          </cell>
          <cell r="P2867">
            <v>9.0332256366792762</v>
          </cell>
          <cell r="Q2867">
            <v>7.9696389870580333</v>
          </cell>
        </row>
        <row r="2868">
          <cell r="A2868" t="str">
            <v>FAF US Equity</v>
          </cell>
          <cell r="B2868" t="str">
            <v>FIRST AMERICAN F</v>
          </cell>
          <cell r="C2868">
            <v>5624677376</v>
          </cell>
          <cell r="D2868">
            <v>2867</v>
          </cell>
          <cell r="E2868">
            <v>-19.1245525057839</v>
          </cell>
          <cell r="F2868">
            <v>63.310001373291023</v>
          </cell>
          <cell r="G2868">
            <v>58.319999694824219</v>
          </cell>
          <cell r="H2868">
            <v>62.650001525878913</v>
          </cell>
          <cell r="I2868">
            <v>61.400001525878913</v>
          </cell>
          <cell r="J2868">
            <v>40.990001678466797</v>
          </cell>
          <cell r="K2868">
            <v>44.860000610351563</v>
          </cell>
          <cell r="L2868">
            <v>52.389999389648438</v>
          </cell>
          <cell r="M2868">
            <v>47.090000152587891</v>
          </cell>
          <cell r="N2868">
            <v>52.25</v>
          </cell>
          <cell r="O2868">
            <v>52.880001068115227</v>
          </cell>
          <cell r="P2868">
            <v>51.209999084472663</v>
          </cell>
          <cell r="Q2868">
            <v>45.860000610351563</v>
          </cell>
        </row>
        <row r="2869">
          <cell r="A2869" t="str">
            <v>ENPL LI Equity</v>
          </cell>
          <cell r="B2869" t="str">
            <v>EN+ GROUP INT-S</v>
          </cell>
          <cell r="C2869">
            <v>5621870080</v>
          </cell>
          <cell r="D2869">
            <v>2868</v>
          </cell>
          <cell r="E2869">
            <v>-3.2967052544937481</v>
          </cell>
          <cell r="F2869">
            <v>9.1800003051757813</v>
          </cell>
          <cell r="G2869">
            <v>10</v>
          </cell>
          <cell r="H2869">
            <v>11.60000038146973</v>
          </cell>
          <cell r="I2869">
            <v>10.60000038146973</v>
          </cell>
          <cell r="J2869">
            <v>7</v>
          </cell>
          <cell r="K2869">
            <v>8.25</v>
          </cell>
          <cell r="L2869">
            <v>8.3000001907348633</v>
          </cell>
          <cell r="M2869">
            <v>8.5500001907348633</v>
          </cell>
          <cell r="N2869">
            <v>9.9499998092651367</v>
          </cell>
          <cell r="O2869">
            <v>9.1000003814697266</v>
          </cell>
          <cell r="P2869">
            <v>8.8999996185302734</v>
          </cell>
          <cell r="Q2869">
            <v>8.8999996185302734</v>
          </cell>
        </row>
        <row r="2870">
          <cell r="A2870" t="str">
            <v>VEDL IN Equity</v>
          </cell>
          <cell r="B2870" t="str">
            <v>VEDANTA LTD</v>
          </cell>
          <cell r="C2870">
            <v>5621857856.5213013</v>
          </cell>
          <cell r="D2870">
            <v>2869</v>
          </cell>
          <cell r="E2870">
            <v>-10.114142637584839</v>
          </cell>
          <cell r="F2870">
            <v>2.019440718152381</v>
          </cell>
          <cell r="G2870">
            <v>2.1664798351363861</v>
          </cell>
          <cell r="H2870">
            <v>1.8817505043197971</v>
          </cell>
          <cell r="I2870">
            <v>1.527195584164716</v>
          </cell>
          <cell r="J2870">
            <v>0.81815748628802309</v>
          </cell>
          <cell r="K2870">
            <v>1.180362928511258</v>
          </cell>
          <cell r="L2870">
            <v>1.2392648396369521</v>
          </cell>
          <cell r="M2870">
            <v>1.4263482957174889</v>
          </cell>
          <cell r="N2870">
            <v>1.532806529534994</v>
          </cell>
          <cell r="O2870">
            <v>1.8064993098378179</v>
          </cell>
          <cell r="P2870">
            <v>1.8769116332331071</v>
          </cell>
          <cell r="Q2870">
            <v>1.2709959099265971</v>
          </cell>
        </row>
        <row r="2871">
          <cell r="A2871" t="str">
            <v>600066 CH Equity</v>
          </cell>
          <cell r="B2871" t="str">
            <v>ZHENGZHOU YUT-A</v>
          </cell>
          <cell r="C2871">
            <v>5619083922.0554199</v>
          </cell>
          <cell r="D2871">
            <v>2870</v>
          </cell>
          <cell r="E2871">
            <v>28.759524322269229</v>
          </cell>
          <cell r="F2871">
            <v>1.971786979601049</v>
          </cell>
          <cell r="G2871">
            <v>2.0464140549302101</v>
          </cell>
          <cell r="H2871">
            <v>2.02235986556154</v>
          </cell>
          <cell r="I2871">
            <v>2.220977292772659</v>
          </cell>
          <cell r="J2871">
            <v>1.8943662352440209</v>
          </cell>
          <cell r="K2871">
            <v>1.846162590348172</v>
          </cell>
          <cell r="L2871">
            <v>1.711608049336292</v>
          </cell>
          <cell r="M2871">
            <v>1.741159894809527</v>
          </cell>
          <cell r="N2871">
            <v>2.0169319234277339</v>
          </cell>
          <cell r="O2871">
            <v>2.1748044334226511</v>
          </cell>
          <cell r="P2871">
            <v>2.3148285484133169</v>
          </cell>
          <cell r="Q2871">
            <v>2.3433064821458629</v>
          </cell>
        </row>
        <row r="2872">
          <cell r="A2872" t="str">
            <v>JBL US Equity</v>
          </cell>
          <cell r="B2872" t="str">
            <v>JABIL INC</v>
          </cell>
          <cell r="C2872">
            <v>5618607104</v>
          </cell>
          <cell r="D2872">
            <v>2871</v>
          </cell>
          <cell r="E2872">
            <v>-2.0744555294984202</v>
          </cell>
          <cell r="F2872">
            <v>38.659999847412109</v>
          </cell>
          <cell r="G2872">
            <v>41.330001831054688</v>
          </cell>
          <cell r="H2872">
            <v>40.110000610351563</v>
          </cell>
          <cell r="I2872">
            <v>33.720001220703118</v>
          </cell>
          <cell r="J2872">
            <v>22.870000839233398</v>
          </cell>
          <cell r="K2872">
            <v>26.579999923706051</v>
          </cell>
          <cell r="L2872">
            <v>30.979999542236332</v>
          </cell>
          <cell r="M2872">
            <v>31.04000091552734</v>
          </cell>
          <cell r="N2872">
            <v>35.229999542236328</v>
          </cell>
          <cell r="O2872">
            <v>34.400001525878913</v>
          </cell>
          <cell r="P2872">
            <v>34.630001068115227</v>
          </cell>
          <cell r="Q2872">
            <v>33.819999694824219</v>
          </cell>
        </row>
        <row r="2873">
          <cell r="A2873" t="str">
            <v>HDV US Equity</v>
          </cell>
          <cell r="B2873" t="str">
            <v>ISHARES CORE HIG</v>
          </cell>
          <cell r="C2873">
            <v>5616620032</v>
          </cell>
          <cell r="D2873">
            <v>2872</v>
          </cell>
          <cell r="E2873">
            <v>-6.0592933785269754</v>
          </cell>
          <cell r="F2873">
            <v>95.779998779296875</v>
          </cell>
          <cell r="G2873">
            <v>98.069999694824219</v>
          </cell>
          <cell r="H2873">
            <v>93.860000610351563</v>
          </cell>
          <cell r="I2873">
            <v>88.55999755859375</v>
          </cell>
          <cell r="J2873">
            <v>68.830001831054688</v>
          </cell>
          <cell r="K2873">
            <v>79.139999389648438</v>
          </cell>
          <cell r="L2873">
            <v>83.790000915527344</v>
          </cell>
          <cell r="M2873">
            <v>81.040000915527344</v>
          </cell>
          <cell r="N2873">
            <v>83.5</v>
          </cell>
          <cell r="O2873">
            <v>84.129997253417969</v>
          </cell>
          <cell r="P2873">
            <v>80.019996643066406</v>
          </cell>
          <cell r="Q2873">
            <v>79.30999755859375</v>
          </cell>
        </row>
        <row r="2874">
          <cell r="A2874" t="str">
            <v>BLV US Equity</v>
          </cell>
          <cell r="B2874" t="str">
            <v>VANGUARD LONG-TE</v>
          </cell>
          <cell r="C2874">
            <v>5612000256</v>
          </cell>
          <cell r="D2874">
            <v>2873</v>
          </cell>
          <cell r="E2874">
            <v>15.754619564326051</v>
          </cell>
          <cell r="F2874">
            <v>100.8199996948242</v>
          </cell>
          <cell r="G2874">
            <v>100.3399963378906</v>
          </cell>
          <cell r="H2874">
            <v>105.5</v>
          </cell>
          <cell r="I2874">
            <v>108.8300018310547</v>
          </cell>
          <cell r="J2874">
            <v>105.1699981689453</v>
          </cell>
          <cell r="K2874">
            <v>109.4700012207031</v>
          </cell>
          <cell r="L2874">
            <v>109.370002746582</v>
          </cell>
          <cell r="M2874">
            <v>111.8000030517578</v>
          </cell>
          <cell r="N2874">
            <v>116.5299987792969</v>
          </cell>
          <cell r="O2874">
            <v>112.9100036621094</v>
          </cell>
          <cell r="P2874">
            <v>111.86000061035161</v>
          </cell>
          <cell r="Q2874">
            <v>109.76999664306641</v>
          </cell>
        </row>
        <row r="2875">
          <cell r="A2875" t="str">
            <v>000513 CH Equity</v>
          </cell>
          <cell r="B2875" t="str">
            <v>LIVZON PHARM-A</v>
          </cell>
          <cell r="C2875">
            <v>5609121704.4420776</v>
          </cell>
          <cell r="D2875">
            <v>2874</v>
          </cell>
          <cell r="E2875">
            <v>41.418702993370673</v>
          </cell>
          <cell r="F2875">
            <v>4.2703108836499553</v>
          </cell>
          <cell r="G2875">
            <v>4.8395898394693404</v>
          </cell>
          <cell r="H2875">
            <v>5.0558997318148613</v>
          </cell>
          <cell r="I2875">
            <v>5.3225877619479434</v>
          </cell>
          <cell r="J2875">
            <v>5.4704227441885109</v>
          </cell>
          <cell r="K2875">
            <v>5.6319283593002183</v>
          </cell>
          <cell r="L2875">
            <v>5.7380961413127807</v>
          </cell>
          <cell r="M2875">
            <v>6.6435645488945738</v>
          </cell>
          <cell r="N2875">
            <v>8.0390779830810857</v>
          </cell>
          <cell r="O2875">
            <v>7.7384958681413991</v>
          </cell>
          <cell r="P2875">
            <v>7.2463555224646834</v>
          </cell>
          <cell r="Q2875">
            <v>7.1031474533292567</v>
          </cell>
        </row>
        <row r="2876">
          <cell r="A2876" t="str">
            <v>UNSP IN Equity</v>
          </cell>
          <cell r="B2876" t="str">
            <v>UNITED SPIRITS</v>
          </cell>
          <cell r="C2876">
            <v>5608042165.9439697</v>
          </cell>
          <cell r="D2876">
            <v>2875</v>
          </cell>
          <cell r="E2876">
            <v>-6.1674789002479464</v>
          </cell>
          <cell r="F2876">
            <v>8.4280602951995434</v>
          </cell>
          <cell r="G2876">
            <v>8.364630112754412</v>
          </cell>
          <cell r="H2876">
            <v>8.7207183356932205</v>
          </cell>
          <cell r="I2876">
            <v>9.049614989354211</v>
          </cell>
          <cell r="J2876">
            <v>6.044440355929197</v>
          </cell>
          <cell r="K2876">
            <v>7.0736099700287696</v>
          </cell>
          <cell r="L2876">
            <v>7.7981713077548989</v>
          </cell>
          <cell r="M2876">
            <v>7.9356354728229803</v>
          </cell>
          <cell r="N2876">
            <v>7.6307972650974989</v>
          </cell>
          <cell r="O2876">
            <v>7.6906235546617836</v>
          </cell>
          <cell r="P2876">
            <v>7.1389552617614527</v>
          </cell>
          <cell r="Q2876">
            <v>6.7636581305558821</v>
          </cell>
        </row>
        <row r="2877">
          <cell r="A2877" t="str">
            <v>1347 HK Equity</v>
          </cell>
          <cell r="B2877" t="str">
            <v>HUA HONG SEMI</v>
          </cell>
          <cell r="C2877">
            <v>5605849204.3466797</v>
          </cell>
          <cell r="D2877">
            <v>2876</v>
          </cell>
          <cell r="E2877">
            <v>138.78437575044919</v>
          </cell>
          <cell r="F2877">
            <v>1.790846483469352</v>
          </cell>
          <cell r="G2877">
            <v>2.2738354797214408</v>
          </cell>
          <cell r="H2877">
            <v>2.495011081833781</v>
          </cell>
          <cell r="I2877">
            <v>2.2053154224754512</v>
          </cell>
          <cell r="J2877">
            <v>1.7928080156167989</v>
          </cell>
          <cell r="K2877">
            <v>1.942624379879589</v>
          </cell>
          <cell r="L2877">
            <v>1.937664559230996</v>
          </cell>
          <cell r="M2877">
            <v>3.4706990256462968</v>
          </cell>
          <cell r="N2877">
            <v>4.5738987491432681</v>
          </cell>
          <cell r="O2877">
            <v>3.6709677309759172</v>
          </cell>
          <cell r="P2877">
            <v>3.8128048202949572</v>
          </cell>
          <cell r="Q2877">
            <v>3.677324540913105</v>
          </cell>
        </row>
        <row r="2878">
          <cell r="A2878" t="str">
            <v>DXC US Equity</v>
          </cell>
          <cell r="B2878" t="str">
            <v>DXC TECHNOLOGY C</v>
          </cell>
          <cell r="C2878">
            <v>5604699648</v>
          </cell>
          <cell r="D2878">
            <v>2877</v>
          </cell>
          <cell r="E2878">
            <v>-39.248898649218702</v>
          </cell>
          <cell r="F2878">
            <v>36.270000457763672</v>
          </cell>
          <cell r="G2878">
            <v>37.590000152587891</v>
          </cell>
          <cell r="H2878">
            <v>32.169998168945313</v>
          </cell>
          <cell r="I2878">
            <v>23.729999542236332</v>
          </cell>
          <cell r="J2878">
            <v>11.960000038146971</v>
          </cell>
          <cell r="K2878">
            <v>16.79000091552734</v>
          </cell>
          <cell r="L2878">
            <v>14.760000228881839</v>
          </cell>
          <cell r="M2878">
            <v>16.139999389648441</v>
          </cell>
          <cell r="N2878">
            <v>18.14999961853027</v>
          </cell>
          <cell r="O2878">
            <v>20.04000091552734</v>
          </cell>
          <cell r="P2878">
            <v>18.809999465942379</v>
          </cell>
          <cell r="Q2878">
            <v>18.95999908447266</v>
          </cell>
        </row>
        <row r="2879">
          <cell r="A2879" t="str">
            <v>PVH US Equity</v>
          </cell>
          <cell r="B2879" t="str">
            <v>PVH CORP</v>
          </cell>
          <cell r="C2879">
            <v>5600707072</v>
          </cell>
          <cell r="D2879">
            <v>2878</v>
          </cell>
          <cell r="E2879">
            <v>-19.657117869817139</v>
          </cell>
          <cell r="F2879">
            <v>96.730003356933594</v>
          </cell>
          <cell r="G2879">
            <v>105.15000152587891</v>
          </cell>
          <cell r="H2879">
            <v>86.419998168945313</v>
          </cell>
          <cell r="I2879">
            <v>74.589996337890625</v>
          </cell>
          <cell r="J2879">
            <v>32.630001068115227</v>
          </cell>
          <cell r="K2879">
            <v>44.669998168945313</v>
          </cell>
          <cell r="L2879">
            <v>47.619998931884773</v>
          </cell>
          <cell r="M2879">
            <v>46.689998626708977</v>
          </cell>
          <cell r="N2879">
            <v>49.229999542236328</v>
          </cell>
          <cell r="O2879">
            <v>57.650001525878913</v>
          </cell>
          <cell r="P2879">
            <v>60.590000152587891</v>
          </cell>
          <cell r="Q2879">
            <v>59.770000457763672</v>
          </cell>
        </row>
        <row r="2880">
          <cell r="A2880" t="str">
            <v>EWZ US Equity</v>
          </cell>
          <cell r="B2880" t="str">
            <v>ISHARES MSCI BRA</v>
          </cell>
          <cell r="C2880">
            <v>5600010240</v>
          </cell>
          <cell r="D2880">
            <v>2879</v>
          </cell>
          <cell r="E2880">
            <v>-19.523956643176341</v>
          </cell>
          <cell r="F2880">
            <v>43.069999694824219</v>
          </cell>
          <cell r="G2880">
            <v>47.450000762939453</v>
          </cell>
          <cell r="H2880">
            <v>44.430000305175781</v>
          </cell>
          <cell r="I2880">
            <v>39.389999389648438</v>
          </cell>
          <cell r="J2880">
            <v>22.569999694824219</v>
          </cell>
          <cell r="K2880">
            <v>23.579999923706051</v>
          </cell>
          <cell r="L2880">
            <v>27.5</v>
          </cell>
          <cell r="M2880">
            <v>29.70000076293945</v>
          </cell>
          <cell r="N2880">
            <v>31.870000839233398</v>
          </cell>
          <cell r="O2880">
            <v>31.059999465942379</v>
          </cell>
          <cell r="P2880">
            <v>27.670000076293949</v>
          </cell>
          <cell r="Q2880">
            <v>27.170000076293949</v>
          </cell>
        </row>
        <row r="2881">
          <cell r="A2881" t="str">
            <v>JARIR AB Equity</v>
          </cell>
          <cell r="B2881" t="str">
            <v>JARIR MARKETING</v>
          </cell>
          <cell r="C2881">
            <v>5599253517.9648438</v>
          </cell>
          <cell r="D2881">
            <v>2880</v>
          </cell>
          <cell r="E2881">
            <v>17.161262536008891</v>
          </cell>
          <cell r="F2881">
            <v>42.238872331026869</v>
          </cell>
          <cell r="G2881">
            <v>43.92558503429791</v>
          </cell>
          <cell r="H2881">
            <v>42.697227850791478</v>
          </cell>
          <cell r="I2881">
            <v>40.833734032703433</v>
          </cell>
          <cell r="J2881">
            <v>35.214447259560977</v>
          </cell>
          <cell r="K2881">
            <v>39.286666503893677</v>
          </cell>
          <cell r="L2881">
            <v>37.293552160263062</v>
          </cell>
          <cell r="M2881">
            <v>38.386693954467773</v>
          </cell>
          <cell r="N2881">
            <v>40.310326668616653</v>
          </cell>
          <cell r="O2881">
            <v>43.991790264844887</v>
          </cell>
          <cell r="P2881">
            <v>50.387909352779388</v>
          </cell>
          <cell r="Q2881">
            <v>46.661688387393951</v>
          </cell>
        </row>
        <row r="2882">
          <cell r="A2882" t="str">
            <v>002075 CH Equity</v>
          </cell>
          <cell r="B2882" t="str">
            <v>JIANGSU SHAGAN-A</v>
          </cell>
          <cell r="C2882">
            <v>5597540696.456543</v>
          </cell>
          <cell r="D2882">
            <v>2881</v>
          </cell>
          <cell r="E2882">
            <v>158.0793396458885</v>
          </cell>
          <cell r="F2882">
            <v>0.85946048301998712</v>
          </cell>
          <cell r="G2882">
            <v>0.89467786675420802</v>
          </cell>
          <cell r="H2882">
            <v>0.78900519215174802</v>
          </cell>
          <cell r="I2882">
            <v>1.005617141723633</v>
          </cell>
          <cell r="J2882">
            <v>1.246478969687729</v>
          </cell>
          <cell r="K2882">
            <v>1.908456360858054</v>
          </cell>
          <cell r="L2882">
            <v>1.8953955327710901</v>
          </cell>
          <cell r="M2882">
            <v>1.7227723255268761</v>
          </cell>
          <cell r="N2882">
            <v>1.5828905013736261</v>
          </cell>
          <cell r="O2882">
            <v>1.7354500137143991</v>
          </cell>
          <cell r="P2882">
            <v>1.7832425222884749</v>
          </cell>
          <cell r="Q2882">
            <v>2.0100428013070939</v>
          </cell>
        </row>
        <row r="2883">
          <cell r="A2883" t="str">
            <v>EVD GR Equity</v>
          </cell>
          <cell r="B2883" t="str">
            <v>CTS EVENTIM AG &amp;</v>
          </cell>
          <cell r="C2883">
            <v>5592828267.288208</v>
          </cell>
          <cell r="D2883">
            <v>2882</v>
          </cell>
          <cell r="E2883">
            <v>-8.1605956940152602</v>
          </cell>
          <cell r="F2883">
            <v>60.967871792554888</v>
          </cell>
          <cell r="G2883">
            <v>62.854469069604868</v>
          </cell>
          <cell r="H2883">
            <v>63.312777817249298</v>
          </cell>
          <cell r="I2883">
            <v>52.143520740966778</v>
          </cell>
          <cell r="J2883">
            <v>41.84274807071688</v>
          </cell>
          <cell r="K2883">
            <v>41.776374370979283</v>
          </cell>
          <cell r="L2883">
            <v>45.477182121105223</v>
          </cell>
          <cell r="M2883">
            <v>42.893313830078107</v>
          </cell>
          <cell r="N2883">
            <v>37.925772338989191</v>
          </cell>
          <cell r="O2883">
            <v>48.690720124511699</v>
          </cell>
          <cell r="P2883">
            <v>48.718258987655638</v>
          </cell>
          <cell r="Q2883">
            <v>46.535254707950571</v>
          </cell>
        </row>
        <row r="2884">
          <cell r="A2884" t="str">
            <v>IVL TB Equity</v>
          </cell>
          <cell r="B2884" t="str">
            <v>INDORAMA VENTURE</v>
          </cell>
          <cell r="C2884">
            <v>5592735484.5101318</v>
          </cell>
          <cell r="D2884">
            <v>2883</v>
          </cell>
          <cell r="E2884">
            <v>-2.6046184181081511</v>
          </cell>
          <cell r="F2884">
            <v>1.106413884088397</v>
          </cell>
          <cell r="G2884">
            <v>1.1765892989933491</v>
          </cell>
          <cell r="H2884">
            <v>0.91740169376134906</v>
          </cell>
          <cell r="I2884">
            <v>0.83564129658043407</v>
          </cell>
          <cell r="J2884">
            <v>0.64391303475484607</v>
          </cell>
          <cell r="K2884">
            <v>0.88409851072356105</v>
          </cell>
          <cell r="L2884">
            <v>0.93180454894900311</v>
          </cell>
          <cell r="M2884">
            <v>0.90232351422309909</v>
          </cell>
          <cell r="N2884">
            <v>0.79782121747359702</v>
          </cell>
          <cell r="O2884">
            <v>0.7633342386464651</v>
          </cell>
          <cell r="P2884">
            <v>0.66231463460242401</v>
          </cell>
          <cell r="Q2884">
            <v>0.71933203902700904</v>
          </cell>
        </row>
        <row r="2885">
          <cell r="A2885" t="str">
            <v>DEI US Equity</v>
          </cell>
          <cell r="B2885" t="str">
            <v>DOUGLAS EMMETT</v>
          </cell>
          <cell r="C2885">
            <v>5590951424</v>
          </cell>
          <cell r="D2885">
            <v>2884</v>
          </cell>
          <cell r="E2885">
            <v>-25.70897448228791</v>
          </cell>
          <cell r="F2885">
            <v>43.279998779296882</v>
          </cell>
          <cell r="G2885">
            <v>43.900001525878913</v>
          </cell>
          <cell r="H2885">
            <v>41.569999694824219</v>
          </cell>
          <cell r="I2885">
            <v>39.209999084472663</v>
          </cell>
          <cell r="J2885">
            <v>27.79999923706055</v>
          </cell>
          <cell r="K2885">
            <v>29.420000076293949</v>
          </cell>
          <cell r="L2885">
            <v>30.329999923706051</v>
          </cell>
          <cell r="M2885">
            <v>30.909999847412109</v>
          </cell>
          <cell r="N2885">
            <v>28.79000091552734</v>
          </cell>
          <cell r="O2885">
            <v>27.469999313354489</v>
          </cell>
          <cell r="P2885">
            <v>25.719999313354489</v>
          </cell>
          <cell r="Q2885">
            <v>24.510000228881839</v>
          </cell>
        </row>
        <row r="2886">
          <cell r="A2886" t="str">
            <v>6724 JP Equity</v>
          </cell>
          <cell r="B2886" t="str">
            <v>SEIKO EPSON</v>
          </cell>
          <cell r="C2886">
            <v>5588651814.9710083</v>
          </cell>
          <cell r="D2886">
            <v>2885</v>
          </cell>
          <cell r="E2886">
            <v>-1.262510046155096</v>
          </cell>
          <cell r="F2886">
            <v>15.24211335740983</v>
          </cell>
          <cell r="G2886">
            <v>15.232396894134579</v>
          </cell>
          <cell r="H2886">
            <v>15.321616460569199</v>
          </cell>
          <cell r="I2886">
            <v>13.956941932439801</v>
          </cell>
          <cell r="J2886">
            <v>10.10459455288947</v>
          </cell>
          <cell r="K2886">
            <v>11.032027946785091</v>
          </cell>
          <cell r="L2886">
            <v>11.18237544223666</v>
          </cell>
          <cell r="M2886">
            <v>11.25488766934723</v>
          </cell>
          <cell r="N2886">
            <v>10.49109297897667</v>
          </cell>
          <cell r="O2886">
            <v>11.780796126462519</v>
          </cell>
          <cell r="P2886">
            <v>11.41638991422951</v>
          </cell>
          <cell r="Q2886">
            <v>11.950405059382319</v>
          </cell>
        </row>
        <row r="2887">
          <cell r="A2887" t="str">
            <v>AMWL US Equity</v>
          </cell>
          <cell r="B2887" t="str">
            <v>AMERICAN WELL -A</v>
          </cell>
          <cell r="C2887">
            <v>5587255808</v>
          </cell>
          <cell r="D2887">
            <v>2886</v>
          </cell>
          <cell r="E2887"/>
          <cell r="F2887"/>
          <cell r="G2887"/>
          <cell r="H2887"/>
          <cell r="I2887"/>
          <cell r="J2887"/>
          <cell r="K2887"/>
          <cell r="L2887"/>
          <cell r="M2887"/>
          <cell r="N2887"/>
          <cell r="O2887"/>
          <cell r="P2887">
            <v>29.239999771118161</v>
          </cell>
          <cell r="Q2887">
            <v>25.10000038146973</v>
          </cell>
        </row>
        <row r="2888">
          <cell r="A2888" t="str">
            <v>ADANIT IN Equity</v>
          </cell>
          <cell r="B2888" t="str">
            <v>ADANI TRANSMISSI</v>
          </cell>
          <cell r="C2888">
            <v>5574650378.7791748</v>
          </cell>
          <cell r="D2888">
            <v>2887</v>
          </cell>
          <cell r="E2888">
            <v>40.134279617274743</v>
          </cell>
          <cell r="F2888">
            <v>4.6355026700418591</v>
          </cell>
          <cell r="G2888">
            <v>4.6790916893272083</v>
          </cell>
          <cell r="H2888">
            <v>4.6577358212252307</v>
          </cell>
          <cell r="I2888">
            <v>3.5017445513899759</v>
          </cell>
          <cell r="J2888">
            <v>2.473408126659109</v>
          </cell>
          <cell r="K2888">
            <v>2.7264999513824648</v>
          </cell>
          <cell r="L2888">
            <v>2.3858991001375931</v>
          </cell>
          <cell r="M2888">
            <v>3.4963413253426552</v>
          </cell>
          <cell r="N2888">
            <v>3.0503247546851502</v>
          </cell>
          <cell r="O2888">
            <v>3.606155819259584</v>
          </cell>
          <cell r="P2888">
            <v>3.3755733743817871</v>
          </cell>
          <cell r="Q2888">
            <v>3.8545940085458601</v>
          </cell>
        </row>
        <row r="2889">
          <cell r="A2889" t="str">
            <v>NVEI CN Equity</v>
          </cell>
          <cell r="B2889" t="str">
            <v>NUVEI CORP-SUB V</v>
          </cell>
          <cell r="C2889">
            <v>5568641566.7068176</v>
          </cell>
          <cell r="D2889">
            <v>2888</v>
          </cell>
          <cell r="E2889"/>
          <cell r="F2889"/>
          <cell r="G2889"/>
          <cell r="H2889"/>
          <cell r="I2889"/>
          <cell r="J2889"/>
          <cell r="K2889"/>
          <cell r="L2889"/>
          <cell r="M2889"/>
          <cell r="N2889"/>
          <cell r="O2889"/>
          <cell r="P2889">
            <v>42.617524671224601</v>
          </cell>
          <cell r="Q2889">
            <v>38.907336248520323</v>
          </cell>
        </row>
        <row r="2890">
          <cell r="A2890" t="str">
            <v>EGP US Equity</v>
          </cell>
          <cell r="B2890" t="str">
            <v>EASTGROUP PROP</v>
          </cell>
          <cell r="C2890">
            <v>5566846976</v>
          </cell>
          <cell r="D2890">
            <v>2889</v>
          </cell>
          <cell r="E2890">
            <v>8.0288377350313578</v>
          </cell>
          <cell r="F2890">
            <v>134.91999816894531</v>
          </cell>
          <cell r="G2890">
            <v>132.66999816894531</v>
          </cell>
          <cell r="H2890">
            <v>137</v>
          </cell>
          <cell r="I2890">
            <v>129.52000427246091</v>
          </cell>
          <cell r="J2890">
            <v>92.519996643066406</v>
          </cell>
          <cell r="K2890">
            <v>102.26999664306641</v>
          </cell>
          <cell r="L2890">
            <v>115.0500030517578</v>
          </cell>
          <cell r="M2890">
            <v>121.9599990844727</v>
          </cell>
          <cell r="N2890">
            <v>132.41999816894531</v>
          </cell>
          <cell r="O2890">
            <v>134.02000427246091</v>
          </cell>
          <cell r="P2890">
            <v>133.83000183105469</v>
          </cell>
          <cell r="Q2890">
            <v>137.33000183105469</v>
          </cell>
        </row>
        <row r="2891">
          <cell r="A2891" t="str">
            <v>CLGT IN Equity</v>
          </cell>
          <cell r="B2891" t="str">
            <v>COLGATE PALMOLIV</v>
          </cell>
          <cell r="C2891">
            <v>5565870069.9712524</v>
          </cell>
          <cell r="D2891">
            <v>2890</v>
          </cell>
          <cell r="E2891">
            <v>1.11551032970052</v>
          </cell>
          <cell r="F2891">
            <v>20.25720984255895</v>
          </cell>
          <cell r="G2891">
            <v>20.475055040461712</v>
          </cell>
          <cell r="H2891">
            <v>18.94655557169585</v>
          </cell>
          <cell r="I2891">
            <v>17.830129040792709</v>
          </cell>
          <cell r="J2891">
            <v>16.22602796414867</v>
          </cell>
          <cell r="K2891">
            <v>19.232467464885421</v>
          </cell>
          <cell r="L2891">
            <v>18.28262941046285</v>
          </cell>
          <cell r="M2891">
            <v>18.207462972730578</v>
          </cell>
          <cell r="N2891">
            <v>18.761924308065549</v>
          </cell>
          <cell r="O2891">
            <v>18.85807299835642</v>
          </cell>
          <cell r="P2891">
            <v>19.663534462451931</v>
          </cell>
          <cell r="Q2891">
            <v>20.272855161689218</v>
          </cell>
        </row>
        <row r="2892">
          <cell r="A2892" t="str">
            <v>002558 CH Equity</v>
          </cell>
          <cell r="B2892" t="str">
            <v>GIANT NETWORK-A</v>
          </cell>
          <cell r="C2892">
            <v>5562294366.8077393</v>
          </cell>
          <cell r="D2892">
            <v>2891</v>
          </cell>
          <cell r="E2892">
            <v>2.0160731449004432</v>
          </cell>
          <cell r="F2892">
            <v>2.508772152145355</v>
          </cell>
          <cell r="G2892">
            <v>2.5935604729218649</v>
          </cell>
          <cell r="H2892">
            <v>2.4040445980268998</v>
          </cell>
          <cell r="I2892">
            <v>2.7841227660937879</v>
          </cell>
          <cell r="J2892">
            <v>2.3929577962550468</v>
          </cell>
          <cell r="K2892">
            <v>2.4167174038366279</v>
          </cell>
          <cell r="L2892">
            <v>2.3653863284962431</v>
          </cell>
          <cell r="M2892">
            <v>2.438472393563984</v>
          </cell>
          <cell r="N2892">
            <v>3.1414288306790472</v>
          </cell>
          <cell r="O2892">
            <v>3.0608357347673518</v>
          </cell>
          <cell r="P2892">
            <v>2.8361067185076649</v>
          </cell>
          <cell r="Q2892">
            <v>2.8290045636988448</v>
          </cell>
        </row>
        <row r="2893">
          <cell r="A2893" t="str">
            <v>ACC US Equity</v>
          </cell>
          <cell r="B2893" t="str">
            <v>AMERICAN CAMPUS</v>
          </cell>
          <cell r="C2893">
            <v>5557583872</v>
          </cell>
          <cell r="D2893">
            <v>2892</v>
          </cell>
          <cell r="E2893">
            <v>-10.50564758262632</v>
          </cell>
          <cell r="F2893">
            <v>47.509998321533203</v>
          </cell>
          <cell r="G2893">
            <v>47.029998779296882</v>
          </cell>
          <cell r="H2893">
            <v>45.700000762939453</v>
          </cell>
          <cell r="I2893">
            <v>44.020000457763672</v>
          </cell>
          <cell r="J2893">
            <v>25.270000457763668</v>
          </cell>
          <cell r="K2893">
            <v>32.759998321533203</v>
          </cell>
          <cell r="L2893">
            <v>34.099998474121087</v>
          </cell>
          <cell r="M2893">
            <v>36.400001525878913</v>
          </cell>
          <cell r="N2893">
            <v>34.970001220703118</v>
          </cell>
          <cell r="O2893">
            <v>33.840000152587891</v>
          </cell>
          <cell r="P2893">
            <v>36.669998168945313</v>
          </cell>
          <cell r="Q2893">
            <v>38.029998779296882</v>
          </cell>
        </row>
        <row r="2894">
          <cell r="A2894" t="str">
            <v>LXS GR Equity</v>
          </cell>
          <cell r="B2894" t="str">
            <v>LANXESS AG</v>
          </cell>
          <cell r="C2894">
            <v>5556606573.163147</v>
          </cell>
          <cell r="D2894">
            <v>2893</v>
          </cell>
          <cell r="E2894">
            <v>-12.06625115135745</v>
          </cell>
          <cell r="F2894">
            <v>66.427846918964406</v>
          </cell>
          <cell r="G2894">
            <v>67.082147577907563</v>
          </cell>
          <cell r="H2894">
            <v>60.360026710823149</v>
          </cell>
          <cell r="I2894">
            <v>51.372102255249047</v>
          </cell>
          <cell r="J2894">
            <v>37.276097856903107</v>
          </cell>
          <cell r="K2894">
            <v>49.149320988727602</v>
          </cell>
          <cell r="L2894">
            <v>52.566991157064422</v>
          </cell>
          <cell r="M2894">
            <v>53.064704399963382</v>
          </cell>
          <cell r="N2894">
            <v>52.412292167602573</v>
          </cell>
          <cell r="O2894">
            <v>58.488533240190463</v>
          </cell>
          <cell r="P2894">
            <v>55.953178737945557</v>
          </cell>
          <cell r="Q2894">
            <v>51.070171868728721</v>
          </cell>
        </row>
        <row r="2895">
          <cell r="A2895" t="str">
            <v>COLM US Equity</v>
          </cell>
          <cell r="B2895" t="str">
            <v>COLUMBIA SPORTSW</v>
          </cell>
          <cell r="C2895">
            <v>5554523136</v>
          </cell>
          <cell r="D2895">
            <v>2894</v>
          </cell>
          <cell r="E2895">
            <v>-7.6856390423968524</v>
          </cell>
          <cell r="F2895">
            <v>89.989997863769531</v>
          </cell>
          <cell r="G2895">
            <v>100.19000244140619</v>
          </cell>
          <cell r="H2895">
            <v>94</v>
          </cell>
          <cell r="I2895">
            <v>81.970001220703125</v>
          </cell>
          <cell r="J2895">
            <v>66.180000305175781</v>
          </cell>
          <cell r="K2895">
            <v>66.989997863769531</v>
          </cell>
          <cell r="L2895">
            <v>75.150001525878906</v>
          </cell>
          <cell r="M2895">
            <v>79.900001525878906</v>
          </cell>
          <cell r="N2895">
            <v>73.720001220703125</v>
          </cell>
          <cell r="O2895">
            <v>89.459999084472656</v>
          </cell>
          <cell r="P2895">
            <v>88.290000915527344</v>
          </cell>
          <cell r="Q2895">
            <v>74.730003356933594</v>
          </cell>
        </row>
        <row r="2896">
          <cell r="A2896" t="str">
            <v>RETA US Equity</v>
          </cell>
          <cell r="B2896" t="str">
            <v>REATA PHARMACE-A</v>
          </cell>
          <cell r="C2896">
            <v>5550443520</v>
          </cell>
          <cell r="D2896">
            <v>2895</v>
          </cell>
          <cell r="E2896">
            <v>-20.475724599893809</v>
          </cell>
          <cell r="F2896">
            <v>197.94000244140619</v>
          </cell>
          <cell r="G2896">
            <v>204.42999267578119</v>
          </cell>
          <cell r="H2896">
            <v>240.99000549316409</v>
          </cell>
          <cell r="I2896">
            <v>207.94000244140619</v>
          </cell>
          <cell r="J2896">
            <v>132.77000427246091</v>
          </cell>
          <cell r="K2896">
            <v>148.55999755859381</v>
          </cell>
          <cell r="L2896">
            <v>139.9100036621094</v>
          </cell>
          <cell r="M2896">
            <v>153.9100036621094</v>
          </cell>
          <cell r="N2896">
            <v>149.28999328613281</v>
          </cell>
          <cell r="O2896">
            <v>105</v>
          </cell>
          <cell r="P2896">
            <v>103.4499969482422</v>
          </cell>
          <cell r="Q2896">
            <v>114.9499969482422</v>
          </cell>
        </row>
        <row r="2897">
          <cell r="A2897" t="str">
            <v>754 HK Equity</v>
          </cell>
          <cell r="B2897" t="str">
            <v>HOPSON DEV</v>
          </cell>
          <cell r="C2897">
            <v>5548196867.1591797</v>
          </cell>
          <cell r="D2897">
            <v>2896</v>
          </cell>
          <cell r="E2897">
            <v>171.34463006813289</v>
          </cell>
          <cell r="F2897">
            <v>0.97078692290924806</v>
          </cell>
          <cell r="G2897">
            <v>1.0137303161807341</v>
          </cell>
          <cell r="H2897">
            <v>0.88702924484723411</v>
          </cell>
          <cell r="I2897">
            <v>0.9086002653910441</v>
          </cell>
          <cell r="J2897">
            <v>0.89124485282980004</v>
          </cell>
          <cell r="K2897">
            <v>1.1286827921867371</v>
          </cell>
          <cell r="L2897">
            <v>1.0913875995614291</v>
          </cell>
          <cell r="M2897">
            <v>1.0399195538948049</v>
          </cell>
          <cell r="N2897">
            <v>1.457970539502895</v>
          </cell>
          <cell r="O2897">
            <v>1.9483870879296319</v>
          </cell>
          <cell r="P2897">
            <v>2.358648952031928</v>
          </cell>
          <cell r="Q2897">
            <v>2.526386464228807</v>
          </cell>
        </row>
        <row r="2898">
          <cell r="A2898" t="str">
            <v>VCX AU Equity</v>
          </cell>
          <cell r="B2898" t="str">
            <v>VICINITY CENTRES</v>
          </cell>
          <cell r="C2898">
            <v>5546469681.9887075</v>
          </cell>
          <cell r="D2898">
            <v>2897</v>
          </cell>
          <cell r="E2898">
            <v>-34.622037234062851</v>
          </cell>
          <cell r="F2898">
            <v>1.8335039707622509</v>
          </cell>
          <cell r="G2898">
            <v>1.74723293735218</v>
          </cell>
          <cell r="H2898">
            <v>1.671999990940094</v>
          </cell>
          <cell r="I2898">
            <v>1.4307270096044531</v>
          </cell>
          <cell r="J2898">
            <v>0.70316397564268107</v>
          </cell>
          <cell r="K2898">
            <v>0.87995101638937012</v>
          </cell>
          <cell r="L2898">
            <v>1.0920630468602179</v>
          </cell>
          <cell r="M2898">
            <v>1.0205525384402281</v>
          </cell>
          <cell r="N2898">
            <v>0.90360497250080107</v>
          </cell>
          <cell r="O2898">
            <v>1.0439869748239521</v>
          </cell>
          <cell r="P2898">
            <v>1.027454988224505</v>
          </cell>
          <cell r="Q2898">
            <v>0.88351999185562102</v>
          </cell>
        </row>
        <row r="2899">
          <cell r="A2899" t="str">
            <v>TIH CN Equity</v>
          </cell>
          <cell r="B2899" t="str">
            <v>TOROMONT INDS</v>
          </cell>
          <cell r="C2899">
            <v>5544392439.3835144</v>
          </cell>
          <cell r="D2899">
            <v>2898</v>
          </cell>
          <cell r="E2899">
            <v>29.954938056278891</v>
          </cell>
          <cell r="F2899">
            <v>51.582826074983593</v>
          </cell>
          <cell r="G2899">
            <v>54.362723439566253</v>
          </cell>
          <cell r="H2899">
            <v>51.35114881014124</v>
          </cell>
          <cell r="I2899">
            <v>50.779609852637797</v>
          </cell>
          <cell r="J2899">
            <v>42.16486155108646</v>
          </cell>
          <cell r="K2899">
            <v>44.625870688535542</v>
          </cell>
          <cell r="L2899">
            <v>49.415313781755692</v>
          </cell>
          <cell r="M2899">
            <v>49.609720567003023</v>
          </cell>
          <cell r="N2899">
            <v>54.476272550981783</v>
          </cell>
          <cell r="O2899">
            <v>57.020365342941197</v>
          </cell>
          <cell r="P2899">
            <v>59.420834064483643</v>
          </cell>
          <cell r="Q2899">
            <v>64.405372401008663</v>
          </cell>
        </row>
        <row r="2900">
          <cell r="A2900" t="str">
            <v>000050 CH Equity</v>
          </cell>
          <cell r="B2900" t="str">
            <v>TIANMA-A</v>
          </cell>
          <cell r="C2900">
            <v>5543538919.7091665</v>
          </cell>
          <cell r="D2900">
            <v>2899</v>
          </cell>
          <cell r="E2900">
            <v>1.983052437715038</v>
          </cell>
          <cell r="F2900">
            <v>2.1649879589373602</v>
          </cell>
          <cell r="G2900">
            <v>2.3393745142709581</v>
          </cell>
          <cell r="H2900">
            <v>2.1206295420430621</v>
          </cell>
          <cell r="I2900">
            <v>2.397678661774989</v>
          </cell>
          <cell r="J2900">
            <v>1.8859156059484261</v>
          </cell>
          <cell r="K2900">
            <v>2.00756028919659</v>
          </cell>
          <cell r="L2900">
            <v>1.98658771281498</v>
          </cell>
          <cell r="M2900">
            <v>2.1513437176062671</v>
          </cell>
          <cell r="N2900">
            <v>2.6071138312562989</v>
          </cell>
          <cell r="O2900">
            <v>2.423771770323583</v>
          </cell>
          <cell r="P2900">
            <v>2.174937540644919</v>
          </cell>
          <cell r="Q2900">
            <v>2.166960671544075</v>
          </cell>
        </row>
        <row r="2901">
          <cell r="A2901" t="str">
            <v>ORI US Equity</v>
          </cell>
          <cell r="B2901" t="str">
            <v>OLD REPUB INTL</v>
          </cell>
          <cell r="C2901">
            <v>5543065600</v>
          </cell>
          <cell r="D2901">
            <v>2900</v>
          </cell>
          <cell r="E2901">
            <v>-16.263033620263599</v>
          </cell>
          <cell r="F2901">
            <v>22.389999389648441</v>
          </cell>
          <cell r="G2901">
            <v>22.370000839233398</v>
          </cell>
          <cell r="H2901">
            <v>22.79000091552734</v>
          </cell>
          <cell r="I2901">
            <v>21.129999160766602</v>
          </cell>
          <cell r="J2901">
            <v>14.55000019073486</v>
          </cell>
          <cell r="K2901">
            <v>15.289999961853029</v>
          </cell>
          <cell r="L2901">
            <v>15.989999771118161</v>
          </cell>
          <cell r="M2901">
            <v>16.14999961853027</v>
          </cell>
          <cell r="N2901">
            <v>16.360000610351559</v>
          </cell>
          <cell r="O2901">
            <v>16.170000076293949</v>
          </cell>
          <cell r="P2901">
            <v>14.810000419616699</v>
          </cell>
          <cell r="Q2901">
            <v>16.840000152587891</v>
          </cell>
        </row>
        <row r="2902">
          <cell r="A2902" t="str">
            <v>IGV US Equity</v>
          </cell>
          <cell r="B2902" t="str">
            <v>ISHARES EXPANDED</v>
          </cell>
          <cell r="C2902">
            <v>5541729792</v>
          </cell>
          <cell r="D2902">
            <v>2901</v>
          </cell>
          <cell r="E2902">
            <v>44.551913674275909</v>
          </cell>
          <cell r="F2902">
            <v>227.66999816894531</v>
          </cell>
          <cell r="G2902">
            <v>233.03999328613281</v>
          </cell>
          <cell r="H2902">
            <v>252.11000061035159</v>
          </cell>
          <cell r="I2902">
            <v>243.3999938964844</v>
          </cell>
          <cell r="J2902">
            <v>200.30999755859381</v>
          </cell>
          <cell r="K2902">
            <v>233.4100036621094</v>
          </cell>
          <cell r="L2902">
            <v>270.16000366210938</v>
          </cell>
          <cell r="M2902">
            <v>289.17001342773438</v>
          </cell>
          <cell r="N2902">
            <v>301.239990234375</v>
          </cell>
          <cell r="O2902">
            <v>332.79000854492188</v>
          </cell>
          <cell r="P2902">
            <v>317.1199951171875</v>
          </cell>
          <cell r="Q2902">
            <v>302.67001342773438</v>
          </cell>
        </row>
        <row r="2903">
          <cell r="A2903" t="str">
            <v>603707 CH Equity</v>
          </cell>
          <cell r="B2903" t="str">
            <v>NANJING KING-F-A</v>
          </cell>
          <cell r="C2903">
            <v>5540690172.1633301</v>
          </cell>
          <cell r="D2903">
            <v>2902</v>
          </cell>
          <cell r="E2903">
            <v>17.142515185063289</v>
          </cell>
          <cell r="F2903">
            <v>4.3251680542987856</v>
          </cell>
          <cell r="G2903">
            <v>4.5821999493512067</v>
          </cell>
          <cell r="H2903">
            <v>4.9496325831341892</v>
          </cell>
          <cell r="I2903">
            <v>5.5618364634137833</v>
          </cell>
          <cell r="J2903">
            <v>5.4203685415349696</v>
          </cell>
          <cell r="K2903">
            <v>6.2990826477907831</v>
          </cell>
          <cell r="L2903">
            <v>6.6500179417516847</v>
          </cell>
          <cell r="M2903">
            <v>6.9089325890877262</v>
          </cell>
          <cell r="N2903">
            <v>6.7154667071702647</v>
          </cell>
          <cell r="O2903">
            <v>7.0677478525594779</v>
          </cell>
          <cell r="P2903">
            <v>6.598439482910976</v>
          </cell>
          <cell r="Q2903">
            <v>5.7999825267926326</v>
          </cell>
        </row>
        <row r="2904">
          <cell r="A2904" t="str">
            <v>1308 HK Equity</v>
          </cell>
          <cell r="B2904" t="str">
            <v>SITC</v>
          </cell>
          <cell r="C2904">
            <v>5540144454.484375</v>
          </cell>
          <cell r="D2904">
            <v>2903</v>
          </cell>
          <cell r="E2904">
            <v>105.35038237073179</v>
          </cell>
          <cell r="F2904">
            <v>1.118959707051687</v>
          </cell>
          <cell r="G2904">
            <v>1.2190427705645559</v>
          </cell>
          <cell r="H2904">
            <v>1.1560990373054101</v>
          </cell>
          <cell r="I2904">
            <v>1.1540636165741489</v>
          </cell>
          <cell r="J2904">
            <v>0.92219984420337708</v>
          </cell>
          <cell r="K2904">
            <v>0.99195094131425809</v>
          </cell>
          <cell r="L2904">
            <v>0.98044274411147803</v>
          </cell>
          <cell r="M2904">
            <v>1.067014235609236</v>
          </cell>
          <cell r="N2904">
            <v>1.0154183880850101</v>
          </cell>
          <cell r="O2904">
            <v>1.3109676831768411</v>
          </cell>
          <cell r="P2904">
            <v>1.38060953987285</v>
          </cell>
          <cell r="Q2904">
            <v>1.6438285547214091</v>
          </cell>
        </row>
        <row r="2905">
          <cell r="A2905" t="str">
            <v>603260 CH Equity</v>
          </cell>
          <cell r="B2905" t="str">
            <v>HOSHINE SILICO-A</v>
          </cell>
          <cell r="C2905">
            <v>5539269220.1225586</v>
          </cell>
          <cell r="D2905">
            <v>2904</v>
          </cell>
          <cell r="E2905">
            <v>39.162771368497687</v>
          </cell>
          <cell r="F2905">
            <v>3.85265591503375</v>
          </cell>
          <cell r="G2905">
            <v>4.2321277749917394</v>
          </cell>
          <cell r="H2905">
            <v>3.576159023992886</v>
          </cell>
          <cell r="I2905">
            <v>3.9506387710571289</v>
          </cell>
          <cell r="J2905">
            <v>3.5070423199886989</v>
          </cell>
          <cell r="K2905">
            <v>3.297325808681308</v>
          </cell>
          <cell r="L2905">
            <v>3.6056007263532588</v>
          </cell>
          <cell r="M2905">
            <v>3.7765206283609132</v>
          </cell>
          <cell r="N2905">
            <v>4.5366643831644922</v>
          </cell>
          <cell r="O2905">
            <v>4.3188539122120346</v>
          </cell>
          <cell r="P2905">
            <v>4.1599176451563844</v>
          </cell>
          <cell r="Q2905">
            <v>4.5999345488317536</v>
          </cell>
        </row>
        <row r="2906">
          <cell r="A2906" t="str">
            <v>CHH US Equity</v>
          </cell>
          <cell r="B2906" t="str">
            <v>CHOICE HOTELS</v>
          </cell>
          <cell r="C2906">
            <v>5539152896</v>
          </cell>
          <cell r="D2906">
            <v>2905</v>
          </cell>
          <cell r="E2906">
            <v>7.1575228488354847</v>
          </cell>
          <cell r="F2906">
            <v>97.139999389648438</v>
          </cell>
          <cell r="G2906">
            <v>103.4300003051758</v>
          </cell>
          <cell r="H2906">
            <v>101.48000335693359</v>
          </cell>
          <cell r="I2906">
            <v>94.349998474121094</v>
          </cell>
          <cell r="J2906">
            <v>58.599998474121087</v>
          </cell>
          <cell r="K2906">
            <v>71.260002136230469</v>
          </cell>
          <cell r="L2906">
            <v>82.589996337890625</v>
          </cell>
          <cell r="M2906">
            <v>81.19000244140625</v>
          </cell>
          <cell r="N2906">
            <v>82.550003051757813</v>
          </cell>
          <cell r="O2906">
            <v>98.040000915527344</v>
          </cell>
          <cell r="P2906">
            <v>87.419998168945313</v>
          </cell>
          <cell r="Q2906">
            <v>87.870002746582031</v>
          </cell>
        </row>
        <row r="2907">
          <cell r="A2907" t="str">
            <v>GLO PM Equity</v>
          </cell>
          <cell r="B2907" t="str">
            <v>GLOBE TELECOM</v>
          </cell>
          <cell r="C2907">
            <v>5538185424.5053101</v>
          </cell>
          <cell r="D2907">
            <v>2906</v>
          </cell>
          <cell r="E2907">
            <v>11.32827241260383</v>
          </cell>
          <cell r="F2907">
            <v>38.78322422504425</v>
          </cell>
          <cell r="G2907">
            <v>39.87366821616888</v>
          </cell>
          <cell r="H2907">
            <v>37.331760302186012</v>
          </cell>
          <cell r="I2907">
            <v>35.498057305812843</v>
          </cell>
          <cell r="J2907">
            <v>39.227224886417389</v>
          </cell>
          <cell r="K2907">
            <v>43.339252553880208</v>
          </cell>
          <cell r="L2907">
            <v>44.541483141481883</v>
          </cell>
          <cell r="M2907">
            <v>42.155976220965393</v>
          </cell>
          <cell r="N2907">
            <v>41.001627124845982</v>
          </cell>
          <cell r="O2907">
            <v>41.772985979914672</v>
          </cell>
          <cell r="P2907">
            <v>43.315939977765083</v>
          </cell>
          <cell r="Q2907">
            <v>41.926554404199123</v>
          </cell>
        </row>
        <row r="2908">
          <cell r="A2908" t="str">
            <v>FLOT US Equity</v>
          </cell>
          <cell r="B2908" t="str">
            <v>ISHARES FLOATING</v>
          </cell>
          <cell r="C2908">
            <v>5533550080</v>
          </cell>
          <cell r="D2908">
            <v>2907</v>
          </cell>
          <cell r="E2908">
            <v>1.039711828907808</v>
          </cell>
          <cell r="F2908">
            <v>50.919998168945313</v>
          </cell>
          <cell r="G2908">
            <v>50.919998168945313</v>
          </cell>
          <cell r="H2908">
            <v>51</v>
          </cell>
          <cell r="I2908">
            <v>50.889999389648438</v>
          </cell>
          <cell r="J2908">
            <v>48.740001678466797</v>
          </cell>
          <cell r="K2908">
            <v>49.880001068115227</v>
          </cell>
          <cell r="L2908">
            <v>50.259998321533203</v>
          </cell>
          <cell r="M2908">
            <v>50.549999237060547</v>
          </cell>
          <cell r="N2908">
            <v>50.610000610351563</v>
          </cell>
          <cell r="O2908">
            <v>50.689998626708977</v>
          </cell>
          <cell r="P2908">
            <v>50.700000762939453</v>
          </cell>
          <cell r="Q2908">
            <v>50.659999847412109</v>
          </cell>
        </row>
        <row r="2909">
          <cell r="A2909" t="str">
            <v>AEV PM Equity</v>
          </cell>
          <cell r="B2909" t="str">
            <v>ABOITIZ EQUITY</v>
          </cell>
          <cell r="C2909">
            <v>5533419484.4299316</v>
          </cell>
          <cell r="D2909">
            <v>2908</v>
          </cell>
          <cell r="E2909">
            <v>-4.2441735580523439</v>
          </cell>
          <cell r="F2909">
            <v>0.97545683677674311</v>
          </cell>
          <cell r="G2909">
            <v>1.0165811451151969</v>
          </cell>
          <cell r="H2909">
            <v>0.97848507082473213</v>
          </cell>
          <cell r="I2909">
            <v>0.84899518885131908</v>
          </cell>
          <cell r="J2909">
            <v>0.76002748217433702</v>
          </cell>
          <cell r="K2909">
            <v>0.81902503687888406</v>
          </cell>
          <cell r="L2909">
            <v>0.89321156032383409</v>
          </cell>
          <cell r="M2909">
            <v>0.93345375917851903</v>
          </cell>
          <cell r="N2909">
            <v>0.9283386962906951</v>
          </cell>
          <cell r="O2909">
            <v>0.97538896511747508</v>
          </cell>
          <cell r="P2909">
            <v>0.99007862806320213</v>
          </cell>
          <cell r="Q2909">
            <v>0.92011229887667412</v>
          </cell>
        </row>
        <row r="2910">
          <cell r="A2910" t="str">
            <v>MCY NZ Equity</v>
          </cell>
          <cell r="B2910" t="str">
            <v>MERCURY NZ LTD</v>
          </cell>
          <cell r="C2910">
            <v>5531933445.2934275</v>
          </cell>
          <cell r="D2910">
            <v>2909</v>
          </cell>
          <cell r="E2910">
            <v>25.584036065339522</v>
          </cell>
          <cell r="F2910">
            <v>3.1357674685311281</v>
          </cell>
          <cell r="G2910">
            <v>3.398650017595287</v>
          </cell>
          <cell r="H2910">
            <v>3.35648953114557</v>
          </cell>
          <cell r="I2910">
            <v>2.87913980475426</v>
          </cell>
          <cell r="J2910">
            <v>2.4656319286041248</v>
          </cell>
          <cell r="K2910">
            <v>2.676309970321654</v>
          </cell>
          <cell r="L2910">
            <v>2.9211300346326818</v>
          </cell>
          <cell r="M2910">
            <v>3.0321718200473811</v>
          </cell>
          <cell r="N2910">
            <v>3.065648019315717</v>
          </cell>
          <cell r="O2910">
            <v>3.4433852172994648</v>
          </cell>
          <cell r="P2910">
            <v>3.397128028819083</v>
          </cell>
          <cell r="Q2910">
            <v>3.541699939417839</v>
          </cell>
        </row>
        <row r="2911">
          <cell r="A2911" t="str">
            <v>LSCC US Equity</v>
          </cell>
          <cell r="B2911" t="str">
            <v>LATTICE SEMICOND</v>
          </cell>
          <cell r="C2911">
            <v>5530651648</v>
          </cell>
          <cell r="D2911">
            <v>2910</v>
          </cell>
          <cell r="E2911">
            <v>114.3535477387704</v>
          </cell>
          <cell r="F2911">
            <v>18.590000152587891</v>
          </cell>
          <cell r="G2911">
            <v>19.139999389648441</v>
          </cell>
          <cell r="H2911">
            <v>18.29000091552734</v>
          </cell>
          <cell r="I2911">
            <v>18.629999160766602</v>
          </cell>
          <cell r="J2911">
            <v>17.030000686645511</v>
          </cell>
          <cell r="K2911">
            <v>20.79999923706055</v>
          </cell>
          <cell r="L2911">
            <v>24.920000076293949</v>
          </cell>
          <cell r="M2911">
            <v>28.10000038146973</v>
          </cell>
          <cell r="N2911">
            <v>31.20999908447266</v>
          </cell>
          <cell r="O2911">
            <v>29.89999961853027</v>
          </cell>
          <cell r="P2911">
            <v>29.75</v>
          </cell>
          <cell r="Q2911">
            <v>35.060001373291023</v>
          </cell>
        </row>
        <row r="2912">
          <cell r="A2912" t="str">
            <v>600739 CH Equity</v>
          </cell>
          <cell r="B2912" t="str">
            <v>LIAONING CHENG-A</v>
          </cell>
          <cell r="C2912">
            <v>5529799731.9384155</v>
          </cell>
          <cell r="D2912">
            <v>2911</v>
          </cell>
          <cell r="E2912">
            <v>63.15790990902088</v>
          </cell>
          <cell r="F2912">
            <v>2.0470785187976048</v>
          </cell>
          <cell r="G2912">
            <v>2.18714983296934</v>
          </cell>
          <cell r="H2912">
            <v>2.093569720939215</v>
          </cell>
          <cell r="I2912">
            <v>2.6059849052981008</v>
          </cell>
          <cell r="J2912">
            <v>2.5338028715047192</v>
          </cell>
          <cell r="K2912">
            <v>2.4931690519897529</v>
          </cell>
          <cell r="L2912">
            <v>2.3681920400044869</v>
          </cell>
          <cell r="M2912">
            <v>2.7241867448771022</v>
          </cell>
          <cell r="N2912">
            <v>4.1470299032970956</v>
          </cell>
          <cell r="O2912">
            <v>3.858996375637616</v>
          </cell>
          <cell r="P2912">
            <v>3.428066748163872</v>
          </cell>
          <cell r="Q2912">
            <v>3.358041710459418</v>
          </cell>
        </row>
        <row r="2913">
          <cell r="A2913" t="str">
            <v>600004 CH Equity</v>
          </cell>
          <cell r="B2913" t="str">
            <v>GUANGZHOU BAIY-A</v>
          </cell>
          <cell r="C2913">
            <v>5528741483.505249</v>
          </cell>
          <cell r="D2913">
            <v>2912</v>
          </cell>
          <cell r="E2913">
            <v>-12.09173639637066</v>
          </cell>
          <cell r="F2913">
            <v>2.388021455386053</v>
          </cell>
          <cell r="G2913">
            <v>2.5059597768296271</v>
          </cell>
          <cell r="H2913">
            <v>2.050843780548206</v>
          </cell>
          <cell r="I2913">
            <v>2.272694696453982</v>
          </cell>
          <cell r="J2913">
            <v>1.753521159994349</v>
          </cell>
          <cell r="K2913">
            <v>2.2369148286012428</v>
          </cell>
          <cell r="L2913">
            <v>2.3850276470184331</v>
          </cell>
          <cell r="M2913">
            <v>2.1796322338525438</v>
          </cell>
          <cell r="N2913">
            <v>2.0412840954959388</v>
          </cell>
          <cell r="O2913">
            <v>2.1938430020363739</v>
          </cell>
          <cell r="P2913">
            <v>2.0041231052171331</v>
          </cell>
          <cell r="Q2913">
            <v>1.787368945815871</v>
          </cell>
        </row>
        <row r="2914">
          <cell r="A2914" t="str">
            <v>688599 CH Equity</v>
          </cell>
          <cell r="B2914" t="str">
            <v>TRINA SOLAR CO-A</v>
          </cell>
          <cell r="C2914">
            <v>5528306612.4559937</v>
          </cell>
          <cell r="D2914">
            <v>2913</v>
          </cell>
          <cell r="E2914"/>
          <cell r="F2914"/>
          <cell r="G2914"/>
          <cell r="H2914"/>
          <cell r="I2914"/>
          <cell r="J2914"/>
          <cell r="K2914"/>
          <cell r="L2914"/>
          <cell r="M2914">
            <v>2.3818953610714289</v>
          </cell>
          <cell r="N2914">
            <v>2.525462237928394</v>
          </cell>
          <cell r="O2914">
            <v>2.3856946330961359</v>
          </cell>
          <cell r="P2914">
            <v>2.4120158420006992</v>
          </cell>
          <cell r="Q2914">
            <v>2.4807964120180368</v>
          </cell>
        </row>
        <row r="2915">
          <cell r="A2915" t="str">
            <v>000799 CH Equity</v>
          </cell>
          <cell r="B2915" t="str">
            <v>JIUGUI LIQUOR-A</v>
          </cell>
          <cell r="C2915">
            <v>5528007366.4263916</v>
          </cell>
          <cell r="D2915">
            <v>2914</v>
          </cell>
          <cell r="E2915">
            <v>211.35024783720351</v>
          </cell>
          <cell r="F2915">
            <v>5.3272342309355736</v>
          </cell>
          <cell r="G2915">
            <v>5.1483467190644214</v>
          </cell>
          <cell r="H2915">
            <v>4.7454247189051557</v>
          </cell>
          <cell r="I2915">
            <v>4.7149077549256617</v>
          </cell>
          <cell r="J2915">
            <v>3.9436621069908142</v>
          </cell>
          <cell r="K2915">
            <v>4.5375390939602767</v>
          </cell>
          <cell r="L2915">
            <v>6.3918742866762841</v>
          </cell>
          <cell r="M2915">
            <v>11.903819506778749</v>
          </cell>
          <cell r="N2915">
            <v>9.9485736282588277</v>
          </cell>
          <cell r="O2915">
            <v>13.619987010955811</v>
          </cell>
          <cell r="P2915">
            <v>12.12634377809195</v>
          </cell>
          <cell r="Q2915">
            <v>15.0028400340484</v>
          </cell>
        </row>
        <row r="2916">
          <cell r="A2916" t="str">
            <v>XDWD LN Equity</v>
          </cell>
          <cell r="B2916" t="str">
            <v>XWORLD 1C</v>
          </cell>
          <cell r="C2916">
            <v>5523590144</v>
          </cell>
          <cell r="D2916">
            <v>2915</v>
          </cell>
          <cell r="E2916">
            <v>13.09745993497924</v>
          </cell>
          <cell r="F2916">
            <v>66.605003356933594</v>
          </cell>
          <cell r="G2916">
            <v>68.94000244140625</v>
          </cell>
          <cell r="H2916">
            <v>69</v>
          </cell>
          <cell r="I2916">
            <v>63.834999084472663</v>
          </cell>
          <cell r="J2916">
            <v>52.834999084472663</v>
          </cell>
          <cell r="K2916">
            <v>59.090000152587891</v>
          </cell>
          <cell r="L2916">
            <v>63.875</v>
          </cell>
          <cell r="M2916">
            <v>65.279998779296875</v>
          </cell>
          <cell r="N2916">
            <v>69</v>
          </cell>
          <cell r="O2916">
            <v>72.964996337890625</v>
          </cell>
          <cell r="P2916">
            <v>70.800003051757813</v>
          </cell>
          <cell r="Q2916">
            <v>69.120002746582031</v>
          </cell>
        </row>
        <row r="2917">
          <cell r="A2917" t="str">
            <v>MZTF IT Equity</v>
          </cell>
          <cell r="B2917" t="str">
            <v>MIZRAHI TEFAHOT</v>
          </cell>
          <cell r="C2917">
            <v>5515439624.2037354</v>
          </cell>
          <cell r="D2917">
            <v>2916</v>
          </cell>
          <cell r="E2917">
            <v>-16.942734609978221</v>
          </cell>
          <cell r="F2917">
            <v>25.877684354782101</v>
          </cell>
          <cell r="G2917">
            <v>26.49926281534135</v>
          </cell>
          <cell r="H2917">
            <v>26.835781822912399</v>
          </cell>
          <cell r="I2917">
            <v>25.286628864705559</v>
          </cell>
          <cell r="J2917">
            <v>17.800160895567391</v>
          </cell>
          <cell r="K2917">
            <v>20.46264871396124</v>
          </cell>
          <cell r="L2917">
            <v>19.453113311436031</v>
          </cell>
          <cell r="M2917">
            <v>20.63275758526288</v>
          </cell>
          <cell r="N2917">
            <v>20.239352993667129</v>
          </cell>
          <cell r="O2917">
            <v>20.832093432545658</v>
          </cell>
          <cell r="P2917">
            <v>18.02733033942059</v>
          </cell>
          <cell r="Q2917">
            <v>19.828167568892241</v>
          </cell>
        </row>
        <row r="2918">
          <cell r="A2918" t="str">
            <v>ASELS TI Equity</v>
          </cell>
          <cell r="B2918" t="str">
            <v>ASELSAN</v>
          </cell>
          <cell r="C2918">
            <v>5513135828.1289063</v>
          </cell>
          <cell r="D2918">
            <v>2917</v>
          </cell>
          <cell r="E2918">
            <v>89.735581222742994</v>
          </cell>
          <cell r="F2918">
            <v>1.6347091731460639</v>
          </cell>
          <cell r="G2918">
            <v>1.76075887596069</v>
          </cell>
          <cell r="H2918">
            <v>1.953379563905457</v>
          </cell>
          <cell r="I2918">
            <v>2.2737885302791772</v>
          </cell>
          <cell r="J2918">
            <v>1.7086101620523659</v>
          </cell>
          <cell r="K2918">
            <v>1.931920016919435</v>
          </cell>
          <cell r="L2918">
            <v>2.3421781654713101</v>
          </cell>
          <cell r="M2918">
            <v>2.3919392027810318</v>
          </cell>
          <cell r="N2918">
            <v>2.5302101498410821</v>
          </cell>
          <cell r="O2918">
            <v>2.2838300254228159</v>
          </cell>
          <cell r="P2918">
            <v>2.394644829704617</v>
          </cell>
          <cell r="Q2918">
            <v>2.0908442713422062</v>
          </cell>
        </row>
        <row r="2919">
          <cell r="A2919" t="str">
            <v>SVW AU Equity</v>
          </cell>
          <cell r="B2919" t="str">
            <v>SEVEN GROUP HOLD</v>
          </cell>
          <cell r="C2919">
            <v>5512132863.6855164</v>
          </cell>
          <cell r="D2919">
            <v>2918</v>
          </cell>
          <cell r="E2919">
            <v>23.572880267293868</v>
          </cell>
          <cell r="F2919">
            <v>13.257120026617031</v>
          </cell>
          <cell r="G2919">
            <v>13.662097975994129</v>
          </cell>
          <cell r="H2919">
            <v>13.10848018409729</v>
          </cell>
          <cell r="I2919">
            <v>11.36741953008652</v>
          </cell>
          <cell r="J2919">
            <v>7.1716637666568772</v>
          </cell>
          <cell r="K2919">
            <v>9.0307384062881511</v>
          </cell>
          <cell r="L2919">
            <v>11.259780641860971</v>
          </cell>
          <cell r="M2919">
            <v>12.288144422584541</v>
          </cell>
          <cell r="N2919">
            <v>12.06703916259767</v>
          </cell>
          <cell r="O2919">
            <v>13.73045848936272</v>
          </cell>
          <cell r="P2919">
            <v>13.148549783420551</v>
          </cell>
          <cell r="Q2919">
            <v>13.650559496345521</v>
          </cell>
        </row>
        <row r="2920">
          <cell r="A2920" t="str">
            <v>300316 CH Equity</v>
          </cell>
          <cell r="B2920" t="str">
            <v>ZHEJIANG JINGS-A</v>
          </cell>
          <cell r="C2920">
            <v>5509581027.7470703</v>
          </cell>
          <cell r="D2920">
            <v>2919</v>
          </cell>
          <cell r="E2920">
            <v>102.0216311208154</v>
          </cell>
          <cell r="F2920">
            <v>1.9391132058691201</v>
          </cell>
          <cell r="G2920">
            <v>2.2575178589441691</v>
          </cell>
          <cell r="H2920">
            <v>2.506586963622937</v>
          </cell>
          <cell r="I2920">
            <v>3.4765622281338442</v>
          </cell>
          <cell r="J2920">
            <v>2.7183098448624041</v>
          </cell>
          <cell r="K2920">
            <v>3.322809421362535</v>
          </cell>
          <cell r="L2920">
            <v>3.152445270049157</v>
          </cell>
          <cell r="M2920">
            <v>3.4200849189869591</v>
          </cell>
          <cell r="N2920">
            <v>3.712988344631043</v>
          </cell>
          <cell r="O2920">
            <v>3.820918959076153</v>
          </cell>
          <cell r="P2920">
            <v>4.5133265216693994</v>
          </cell>
          <cell r="Q2920">
            <v>4.4818724168019912</v>
          </cell>
        </row>
        <row r="2921">
          <cell r="A2921" t="str">
            <v>CURA CN Equity</v>
          </cell>
          <cell r="B2921" t="str">
            <v>CURALEAF HOLDING</v>
          </cell>
          <cell r="C2921">
            <v>5509229442.7580566</v>
          </cell>
          <cell r="D2921">
            <v>2920</v>
          </cell>
          <cell r="E2921">
            <v>70.933329264322921</v>
          </cell>
          <cell r="F2921">
            <v>6.0154900550842294</v>
          </cell>
          <cell r="G2921">
            <v>6.2995766736871701</v>
          </cell>
          <cell r="H2921">
            <v>6.9627399295568466</v>
          </cell>
          <cell r="I2921">
            <v>5.2473764419555664</v>
          </cell>
          <cell r="J2921">
            <v>3.4744689878940851</v>
          </cell>
          <cell r="K2921">
            <v>4.3376403629917766</v>
          </cell>
          <cell r="L2921">
            <v>5.7365596505081839</v>
          </cell>
          <cell r="M2921">
            <v>6.1045653086137008</v>
          </cell>
          <cell r="N2921">
            <v>8.400477534819629</v>
          </cell>
          <cell r="O2921">
            <v>8.2223238873585842</v>
          </cell>
          <cell r="P2921">
            <v>7.2132380727252894</v>
          </cell>
          <cell r="Q2921">
            <v>9.9758530235661169</v>
          </cell>
        </row>
        <row r="2922">
          <cell r="A2922" t="str">
            <v>601689 CH Equity</v>
          </cell>
          <cell r="B2922" t="str">
            <v>NINGBO TUOPU G-A</v>
          </cell>
          <cell r="C2922">
            <v>5507447111.1534424</v>
          </cell>
          <cell r="D2922">
            <v>2921</v>
          </cell>
          <cell r="E2922">
            <v>163.64057116756601</v>
          </cell>
          <cell r="F2922">
            <v>1.9874134845728411</v>
          </cell>
          <cell r="G2922">
            <v>2.5030875510140049</v>
          </cell>
          <cell r="H2922">
            <v>3.0406608789554919</v>
          </cell>
          <cell r="I2922">
            <v>3.0872445922104821</v>
          </cell>
          <cell r="J2922">
            <v>2.3338028539045581</v>
          </cell>
          <cell r="K2922">
            <v>3.4346552910599262</v>
          </cell>
          <cell r="L2922">
            <v>3.4147984289620581</v>
          </cell>
          <cell r="M2922">
            <v>3.8910891528809088</v>
          </cell>
          <cell r="N2922">
            <v>4.9506513083239838</v>
          </cell>
          <cell r="O2922">
            <v>6.3062006386662688</v>
          </cell>
          <cell r="P2922">
            <v>5.8901488780975342</v>
          </cell>
          <cell r="Q2922">
            <v>5.3606122050842941</v>
          </cell>
        </row>
        <row r="2923">
          <cell r="A2923" t="str">
            <v>600236 CH Equity</v>
          </cell>
          <cell r="B2923" t="str">
            <v>GUANGXI GUIGAN-A</v>
          </cell>
          <cell r="C2923">
            <v>5507296554.9389648</v>
          </cell>
          <cell r="D2923">
            <v>2922</v>
          </cell>
          <cell r="E2923">
            <v>1.8931425147643119</v>
          </cell>
          <cell r="F2923">
            <v>0.69040957529625002</v>
          </cell>
          <cell r="G2923">
            <v>0.70224311967599806</v>
          </cell>
          <cell r="H2923">
            <v>0.59531436650939207</v>
          </cell>
          <cell r="I2923">
            <v>0.63928515555198806</v>
          </cell>
          <cell r="J2923">
            <v>0.64084511925007304</v>
          </cell>
          <cell r="K2923">
            <v>0.6087806375650191</v>
          </cell>
          <cell r="L2923">
            <v>0.60327172571101106</v>
          </cell>
          <cell r="M2923">
            <v>0.59971708398222701</v>
          </cell>
          <cell r="N2923">
            <v>0.64175107275482202</v>
          </cell>
          <cell r="O2923">
            <v>0.70150255121416205</v>
          </cell>
          <cell r="P2923">
            <v>0.70534532253489601</v>
          </cell>
          <cell r="Q2923">
            <v>0.65905491247292503</v>
          </cell>
        </row>
        <row r="2924">
          <cell r="A2924" t="str">
            <v>030200 KS Equity</v>
          </cell>
          <cell r="B2924" t="str">
            <v>KT CORP</v>
          </cell>
          <cell r="C2924">
            <v>5507105812.9545288</v>
          </cell>
          <cell r="D2924">
            <v>2923</v>
          </cell>
          <cell r="E2924">
            <v>-10.53687762549764</v>
          </cell>
          <cell r="F2924">
            <v>22.634923961595629</v>
          </cell>
          <cell r="G2924">
            <v>23.356603283900771</v>
          </cell>
          <cell r="H2924">
            <v>20.765861918334849</v>
          </cell>
          <cell r="I2924">
            <v>19.769979381817389</v>
          </cell>
          <cell r="J2924">
            <v>15.64002915692981</v>
          </cell>
          <cell r="K2924">
            <v>19.48242760263383</v>
          </cell>
          <cell r="L2924">
            <v>20.298142262618061</v>
          </cell>
          <cell r="M2924">
            <v>19.521331822033972</v>
          </cell>
          <cell r="N2924">
            <v>19.758544373326</v>
          </cell>
          <cell r="O2924">
            <v>20.07286781445146</v>
          </cell>
          <cell r="P2924">
            <v>19.730226494721141</v>
          </cell>
          <cell r="Q2924">
            <v>19.69683681672905</v>
          </cell>
        </row>
        <row r="2925">
          <cell r="A2925" t="str">
            <v>600699 CH Equity</v>
          </cell>
          <cell r="B2925" t="str">
            <v>NINGBO JOYSON -A</v>
          </cell>
          <cell r="C2925">
            <v>5506582968.2529907</v>
          </cell>
          <cell r="D2925">
            <v>2924</v>
          </cell>
          <cell r="E2925">
            <v>76.829165620661399</v>
          </cell>
          <cell r="F2925">
            <v>2.1394173267542982</v>
          </cell>
          <cell r="G2925">
            <v>2.570583214217947</v>
          </cell>
          <cell r="H2925">
            <v>2.78572946631428</v>
          </cell>
          <cell r="I2925">
            <v>3.8285280633317602</v>
          </cell>
          <cell r="J2925">
            <v>2.749295933347355</v>
          </cell>
          <cell r="K2925">
            <v>2.8810896877105279</v>
          </cell>
          <cell r="L2925">
            <v>2.9728668890625158</v>
          </cell>
          <cell r="M2925">
            <v>3.3437057227865812</v>
          </cell>
          <cell r="N2925">
            <v>3.323353864763646</v>
          </cell>
          <cell r="O2925">
            <v>3.5324096573613128</v>
          </cell>
          <cell r="P2925">
            <v>3.2616698850736729</v>
          </cell>
          <cell r="Q2925">
            <v>3.673371940774302</v>
          </cell>
        </row>
        <row r="2926">
          <cell r="A2926" t="str">
            <v>7956 JP Equity</v>
          </cell>
          <cell r="B2926" t="str">
            <v>PIGEON CORP</v>
          </cell>
          <cell r="C2926">
            <v>5500945418.8238525</v>
          </cell>
          <cell r="D2926">
            <v>2925</v>
          </cell>
          <cell r="E2926">
            <v>-7.4144559330551418</v>
          </cell>
          <cell r="F2926">
            <v>46.496699592098587</v>
          </cell>
          <cell r="G2926">
            <v>36.953518749214709</v>
          </cell>
          <cell r="H2926">
            <v>35.474373246543109</v>
          </cell>
          <cell r="I2926">
            <v>34.010766078718007</v>
          </cell>
          <cell r="J2926">
            <v>37.308553825132549</v>
          </cell>
          <cell r="K2926">
            <v>35.72766266297549</v>
          </cell>
          <cell r="L2926">
            <v>39.59843672811985</v>
          </cell>
          <cell r="M2926">
            <v>39.00577281601727</v>
          </cell>
          <cell r="N2926">
            <v>39.070602334104478</v>
          </cell>
          <cell r="O2926">
            <v>45.557442186400287</v>
          </cell>
          <cell r="P2926">
            <v>44.528657756745822</v>
          </cell>
          <cell r="Q2926">
            <v>46.351930238306522</v>
          </cell>
        </row>
        <row r="2927">
          <cell r="A2927" t="str">
            <v>NVAX US Equity</v>
          </cell>
          <cell r="B2927" t="str">
            <v>NOVAVAX INC</v>
          </cell>
          <cell r="C2927">
            <v>5500219904</v>
          </cell>
          <cell r="D2927">
            <v>2926</v>
          </cell>
          <cell r="E2927">
            <v>2204.000040690104</v>
          </cell>
          <cell r="F2927">
            <v>5.2199997901916504</v>
          </cell>
          <cell r="G2927">
            <v>3.9800000190734859</v>
          </cell>
          <cell r="H2927">
            <v>6.809999942779541</v>
          </cell>
          <cell r="I2927">
            <v>12.02000045776367</v>
          </cell>
          <cell r="J2927">
            <v>14.02999973297119</v>
          </cell>
          <cell r="K2927">
            <v>17.329999923706051</v>
          </cell>
          <cell r="L2927">
            <v>52.819999694824219</v>
          </cell>
          <cell r="M2927">
            <v>79.699996948242188</v>
          </cell>
          <cell r="N2927">
            <v>155.8699951171875</v>
          </cell>
          <cell r="O2927">
            <v>105.0800018310547</v>
          </cell>
          <cell r="P2927">
            <v>104.90000152587891</v>
          </cell>
          <cell r="Q2927">
            <v>82.400001525878906</v>
          </cell>
        </row>
        <row r="2928">
          <cell r="A2928" t="str">
            <v>2433 JP Equity</v>
          </cell>
          <cell r="B2928" t="str">
            <v>HAKUHODO DY HOLD</v>
          </cell>
          <cell r="C2928">
            <v>5497996519.6636963</v>
          </cell>
          <cell r="D2928">
            <v>2927</v>
          </cell>
          <cell r="E2928">
            <v>-16.65765416084724</v>
          </cell>
          <cell r="F2928">
            <v>16.397652637213469</v>
          </cell>
          <cell r="G2928">
            <v>16.272433660924431</v>
          </cell>
          <cell r="H2928">
            <v>14.336984051391481</v>
          </cell>
          <cell r="I2928">
            <v>11.79472951870412</v>
          </cell>
          <cell r="J2928">
            <v>10.02988405711949</v>
          </cell>
          <cell r="K2928">
            <v>10.82599686458707</v>
          </cell>
          <cell r="L2928">
            <v>12.195574879646299</v>
          </cell>
          <cell r="M2928">
            <v>11.50623751804233</v>
          </cell>
          <cell r="N2928">
            <v>11.358281257562339</v>
          </cell>
          <cell r="O2928">
            <v>12.28070180676877</v>
          </cell>
          <cell r="P2928">
            <v>12.837517289444801</v>
          </cell>
          <cell r="Q2928">
            <v>13.08535972982645</v>
          </cell>
        </row>
        <row r="2929">
          <cell r="A2929" t="str">
            <v>AZJ AU Equity</v>
          </cell>
          <cell r="B2929" t="str">
            <v>AURIZON HOLDINGS</v>
          </cell>
          <cell r="C2929">
            <v>5497813348.6585693</v>
          </cell>
          <cell r="D2929">
            <v>2928</v>
          </cell>
          <cell r="E2929">
            <v>-25.061629059179371</v>
          </cell>
          <cell r="F2929">
            <v>3.9328318406276712</v>
          </cell>
          <cell r="G2929">
            <v>3.6698908677425379</v>
          </cell>
          <cell r="H2929">
            <v>3.5981440570411678</v>
          </cell>
          <cell r="I2929">
            <v>3.129306914322854</v>
          </cell>
          <cell r="J2929">
            <v>2.745688112246512</v>
          </cell>
          <cell r="K2929">
            <v>2.8967731908817309</v>
          </cell>
          <cell r="L2929">
            <v>3.249057084672927</v>
          </cell>
          <cell r="M2929">
            <v>3.321120203380588</v>
          </cell>
          <cell r="N2929">
            <v>3.1732899782276149</v>
          </cell>
          <cell r="O2929">
            <v>3.1577841637763981</v>
          </cell>
          <cell r="P2929">
            <v>3.082365050325393</v>
          </cell>
          <cell r="Q2929">
            <v>2.6329599924468989</v>
          </cell>
        </row>
        <row r="2930">
          <cell r="A2930" t="str">
            <v>FRPT US Equity</v>
          </cell>
          <cell r="B2930" t="str">
            <v>FRESHPET INC</v>
          </cell>
          <cell r="C2930">
            <v>5486807552</v>
          </cell>
          <cell r="D2930">
            <v>2929</v>
          </cell>
          <cell r="E2930">
            <v>148.59140322767911</v>
          </cell>
          <cell r="F2930">
            <v>52.549999237060547</v>
          </cell>
          <cell r="G2930">
            <v>59.090000152587891</v>
          </cell>
          <cell r="H2930">
            <v>64.449996948242188</v>
          </cell>
          <cell r="I2930">
            <v>69.25</v>
          </cell>
          <cell r="J2930">
            <v>60.75</v>
          </cell>
          <cell r="K2930">
            <v>72.779998779296875</v>
          </cell>
          <cell r="L2930">
            <v>84.489997863769531</v>
          </cell>
          <cell r="M2930">
            <v>87.370002746582031</v>
          </cell>
          <cell r="N2930">
            <v>100.76999664306641</v>
          </cell>
          <cell r="O2930">
            <v>114.8000030517578</v>
          </cell>
          <cell r="P2930">
            <v>113.3300018310547</v>
          </cell>
          <cell r="Q2930">
            <v>118.5100021362305</v>
          </cell>
        </row>
        <row r="2931">
          <cell r="A2931" t="str">
            <v>DLG LN Equity</v>
          </cell>
          <cell r="B2931" t="str">
            <v>DIRECT LINE INSU</v>
          </cell>
          <cell r="C2931">
            <v>5483382009.5549927</v>
          </cell>
          <cell r="D2931">
            <v>2930</v>
          </cell>
          <cell r="E2931">
            <v>17.653128538304589</v>
          </cell>
          <cell r="F2931">
            <v>3.9422831126223059</v>
          </cell>
          <cell r="G2931">
            <v>4.1428126860409984</v>
          </cell>
          <cell r="H2931">
            <v>4.4164979461855864</v>
          </cell>
          <cell r="I2931">
            <v>3.9989699494933011</v>
          </cell>
          <cell r="J2931">
            <v>3.5040666754019871</v>
          </cell>
          <cell r="K2931">
            <v>3.3009291382409738</v>
          </cell>
          <cell r="L2931">
            <v>3.351838464950561</v>
          </cell>
          <cell r="M2931">
            <v>3.3910879269158158</v>
          </cell>
          <cell r="N2931">
            <v>4.0166406683408704</v>
          </cell>
          <cell r="O2931">
            <v>3.9225165799578581</v>
          </cell>
          <cell r="P2931">
            <v>3.491695022765327</v>
          </cell>
          <cell r="Q2931">
            <v>3.4378918620066661</v>
          </cell>
        </row>
        <row r="2932">
          <cell r="A2932" t="str">
            <v>X CN Equity</v>
          </cell>
          <cell r="B2932" t="str">
            <v>TMX GROUP LTD</v>
          </cell>
          <cell r="C2932">
            <v>5478456975.1924438</v>
          </cell>
          <cell r="D2932">
            <v>2931</v>
          </cell>
          <cell r="E2932">
            <v>14.05399882060785</v>
          </cell>
          <cell r="F2932">
            <v>79.923305432781035</v>
          </cell>
          <cell r="G2932">
            <v>86.599920697205562</v>
          </cell>
          <cell r="H2932">
            <v>93.541585694332298</v>
          </cell>
          <cell r="I2932">
            <v>84.737633971824835</v>
          </cell>
          <cell r="J2932">
            <v>72.956816923723181</v>
          </cell>
          <cell r="K2932">
            <v>85.396849727299468</v>
          </cell>
          <cell r="L2932">
            <v>99.058617235677957</v>
          </cell>
          <cell r="M2932">
            <v>98.843881672411953</v>
          </cell>
          <cell r="N2932">
            <v>102.148609707443</v>
          </cell>
          <cell r="O2932">
            <v>106.6452297030492</v>
          </cell>
          <cell r="P2932">
            <v>103.77585504318991</v>
          </cell>
          <cell r="Q2932">
            <v>97.713557997597491</v>
          </cell>
        </row>
        <row r="2933">
          <cell r="A2933" t="str">
            <v>006800 KS Equity</v>
          </cell>
          <cell r="B2933" t="str">
            <v>MIRAE ASSET DAEW</v>
          </cell>
          <cell r="C2933">
            <v>5473102520.1193237</v>
          </cell>
          <cell r="D2933">
            <v>2932</v>
          </cell>
          <cell r="E2933">
            <v>32.591753191170092</v>
          </cell>
          <cell r="F2933">
            <v>6.1371413944289088</v>
          </cell>
          <cell r="G2933">
            <v>6.5311983256833628</v>
          </cell>
          <cell r="H2933">
            <v>5.7053681230172506</v>
          </cell>
          <cell r="I2933">
            <v>5.3139689803356296</v>
          </cell>
          <cell r="J2933">
            <v>3.9564828280708748</v>
          </cell>
          <cell r="K2933">
            <v>4.5826590713113546</v>
          </cell>
          <cell r="L2933">
            <v>5.1623444305732846</v>
          </cell>
          <cell r="M2933">
            <v>5.6024973629973829</v>
          </cell>
          <cell r="N2933">
            <v>6.7145561811048537</v>
          </cell>
          <cell r="O2933">
            <v>8.0881849722936749</v>
          </cell>
          <cell r="P2933">
            <v>7.2902971971780062</v>
          </cell>
          <cell r="Q2933">
            <v>7.6231605577049777</v>
          </cell>
        </row>
        <row r="2934">
          <cell r="A2934" t="str">
            <v>SPAB US Equity</v>
          </cell>
          <cell r="B2934" t="str">
            <v>SPDR PORTFOLIO A</v>
          </cell>
          <cell r="C2934">
            <v>5468649984</v>
          </cell>
          <cell r="D2934">
            <v>2933</v>
          </cell>
          <cell r="E2934">
            <v>7.2374776446952671</v>
          </cell>
          <cell r="F2934">
            <v>29.409999847412109</v>
          </cell>
          <cell r="G2934">
            <v>29.379999160766602</v>
          </cell>
          <cell r="H2934">
            <v>29.89999961853027</v>
          </cell>
          <cell r="I2934">
            <v>30.309999465942379</v>
          </cell>
          <cell r="J2934">
            <v>30.239999771118161</v>
          </cell>
          <cell r="K2934">
            <v>30.510000228881839</v>
          </cell>
          <cell r="L2934">
            <v>30.620000839233398</v>
          </cell>
          <cell r="M2934">
            <v>30.809999465942379</v>
          </cell>
          <cell r="N2934">
            <v>31.159999847412109</v>
          </cell>
          <cell r="O2934">
            <v>30.89999961853027</v>
          </cell>
          <cell r="P2934">
            <v>30.780000686645511</v>
          </cell>
          <cell r="Q2934">
            <v>30.54999923706055</v>
          </cell>
        </row>
        <row r="2935">
          <cell r="A2935" t="str">
            <v>ESGE US Equity</v>
          </cell>
          <cell r="B2935" t="str">
            <v>ISHARES INC ISHA</v>
          </cell>
          <cell r="C2935">
            <v>5468570112</v>
          </cell>
          <cell r="D2935">
            <v>2934</v>
          </cell>
          <cell r="E2935">
            <v>17.72893623343235</v>
          </cell>
          <cell r="F2935">
            <v>34.040000915527337</v>
          </cell>
          <cell r="G2935">
            <v>35.930198669433587</v>
          </cell>
          <cell r="H2935">
            <v>34.340000152587891</v>
          </cell>
          <cell r="I2935">
            <v>33.150001525878913</v>
          </cell>
          <cell r="J2935">
            <v>26.29000091552734</v>
          </cell>
          <cell r="K2935">
            <v>28.45999908447266</v>
          </cell>
          <cell r="L2935">
            <v>30.829999923706051</v>
          </cell>
          <cell r="M2935">
            <v>32.5</v>
          </cell>
          <cell r="N2935">
            <v>35.319999694824219</v>
          </cell>
          <cell r="O2935">
            <v>36.590000152587891</v>
          </cell>
          <cell r="P2935">
            <v>36</v>
          </cell>
          <cell r="Q2935">
            <v>36.779998779296882</v>
          </cell>
        </row>
        <row r="2936">
          <cell r="A2936" t="str">
            <v>OSK US Equity</v>
          </cell>
          <cell r="B2936" t="str">
            <v>OSHKOSH CORP</v>
          </cell>
          <cell r="C2936">
            <v>5468138496</v>
          </cell>
          <cell r="D2936">
            <v>2935</v>
          </cell>
          <cell r="E2936">
            <v>-10.137730236145</v>
          </cell>
          <cell r="F2936">
            <v>89.889999389648438</v>
          </cell>
          <cell r="G2936">
            <v>94.650001525878906</v>
          </cell>
          <cell r="H2936">
            <v>88.290000915527344</v>
          </cell>
          <cell r="I2936">
            <v>76.470001220703125</v>
          </cell>
          <cell r="J2936">
            <v>64.120002746582031</v>
          </cell>
          <cell r="K2936">
            <v>63.650001525878913</v>
          </cell>
          <cell r="L2936">
            <v>72.260002136230469</v>
          </cell>
          <cell r="M2936">
            <v>70.230003356933594</v>
          </cell>
          <cell r="N2936">
            <v>79.830001831054688</v>
          </cell>
          <cell r="O2936">
            <v>78.769996643066406</v>
          </cell>
          <cell r="P2936">
            <v>73.25</v>
          </cell>
          <cell r="Q2936">
            <v>70.410003662109375</v>
          </cell>
        </row>
        <row r="2937">
          <cell r="A2937" t="str">
            <v>WRT1V FH Equity</v>
          </cell>
          <cell r="B2937" t="str">
            <v>WARTSILA OYJ ABP</v>
          </cell>
          <cell r="C2937">
            <v>5467453084.699707</v>
          </cell>
          <cell r="D2937">
            <v>2936</v>
          </cell>
          <cell r="E2937">
            <v>-8.9042042612985544</v>
          </cell>
          <cell r="F2937">
            <v>9.9674996137619019</v>
          </cell>
          <cell r="G2937">
            <v>11.04579041462898</v>
          </cell>
          <cell r="H2937">
            <v>12.59067231337167</v>
          </cell>
          <cell r="I2937">
            <v>10.50249234638977</v>
          </cell>
          <cell r="J2937">
            <v>6.8368647084331542</v>
          </cell>
          <cell r="K2937">
            <v>7.366354819874573</v>
          </cell>
          <cell r="L2937">
            <v>8.1449340799007359</v>
          </cell>
          <cell r="M2937">
            <v>8.0898049366332998</v>
          </cell>
          <cell r="N2937">
            <v>8.4945274195652019</v>
          </cell>
          <cell r="O2937">
            <v>8.3872152326057403</v>
          </cell>
          <cell r="P2937">
            <v>7.8691496993064902</v>
          </cell>
          <cell r="Q2937">
            <v>7.9651795768451734</v>
          </cell>
        </row>
        <row r="2938">
          <cell r="A2938" t="str">
            <v>CMPC CI Equity</v>
          </cell>
          <cell r="B2938" t="str">
            <v>CMPC</v>
          </cell>
          <cell r="C2938">
            <v>5465311568.6165161</v>
          </cell>
          <cell r="D2938">
            <v>2937</v>
          </cell>
          <cell r="E2938">
            <v>-9.7601781137217287</v>
          </cell>
          <cell r="F2938">
            <v>2.137802700279281</v>
          </cell>
          <cell r="G2938">
            <v>2.442326638847589</v>
          </cell>
          <cell r="H2938">
            <v>2.3262299096677448</v>
          </cell>
          <cell r="I2938">
            <v>2.0718825567746531</v>
          </cell>
          <cell r="J2938">
            <v>2.0174847962334752</v>
          </cell>
          <cell r="K2938">
            <v>2.1539437691525758</v>
          </cell>
          <cell r="L2938">
            <v>2.0715440670028329</v>
          </cell>
          <cell r="M2938">
            <v>2.0671263816766441</v>
          </cell>
          <cell r="N2938">
            <v>2.1343030733987689</v>
          </cell>
          <cell r="O2938">
            <v>2.0817371521843602</v>
          </cell>
          <cell r="P2938">
            <v>2.0784761667030409</v>
          </cell>
          <cell r="Q2938">
            <v>2.083143405616283</v>
          </cell>
        </row>
        <row r="2939">
          <cell r="A2939" t="str">
            <v>002647 CH Equity</v>
          </cell>
          <cell r="B2939" t="str">
            <v>RENDONG HOLDINGS</v>
          </cell>
          <cell r="C2939">
            <v>5464310889.3062744</v>
          </cell>
          <cell r="D2939">
            <v>2938</v>
          </cell>
          <cell r="E2939">
            <v>285.17621538440147</v>
          </cell>
          <cell r="F2939">
            <v>2.442004247328867</v>
          </cell>
          <cell r="G2939">
            <v>2.403997951659278</v>
          </cell>
          <cell r="H2939">
            <v>2.583493466175923</v>
          </cell>
          <cell r="I2939">
            <v>3.1834965295929578</v>
          </cell>
          <cell r="J2939">
            <v>3.269014067597368</v>
          </cell>
          <cell r="K2939">
            <v>4.1892600835822122</v>
          </cell>
          <cell r="L2939">
            <v>4.7195487405879248</v>
          </cell>
          <cell r="M2939">
            <v>4.9575670921524306</v>
          </cell>
          <cell r="N2939">
            <v>5.92473764460442</v>
          </cell>
          <cell r="O2939">
            <v>7.3049996414429188</v>
          </cell>
          <cell r="P2939">
            <v>8.277131576131751</v>
          </cell>
          <cell r="Q2939">
            <v>8.7918827775697537</v>
          </cell>
        </row>
        <row r="2940">
          <cell r="A2940" t="str">
            <v>PBCT US Equity</v>
          </cell>
          <cell r="B2940" t="str">
            <v>PEOPLE'S UNITED</v>
          </cell>
          <cell r="C2940">
            <v>5463783936</v>
          </cell>
          <cell r="D2940">
            <v>2939</v>
          </cell>
          <cell r="E2940">
            <v>-16.649630489994731</v>
          </cell>
          <cell r="F2940">
            <v>16.309999465942379</v>
          </cell>
          <cell r="G2940">
            <v>16.89999961853027</v>
          </cell>
          <cell r="H2940">
            <v>15.579999923706049</v>
          </cell>
          <cell r="I2940">
            <v>14.885000228881839</v>
          </cell>
          <cell r="J2940">
            <v>10.319999694824221</v>
          </cell>
          <cell r="K2940">
            <v>11.965000152587891</v>
          </cell>
          <cell r="L2940">
            <v>11.74499988555908</v>
          </cell>
          <cell r="M2940">
            <v>11.210000038146971</v>
          </cell>
          <cell r="N2940">
            <v>10.67500019073486</v>
          </cell>
          <cell r="O2940">
            <v>10.560000419616699</v>
          </cell>
          <cell r="P2940">
            <v>10.170000076293951</v>
          </cell>
          <cell r="Q2940">
            <v>11.310000419616699</v>
          </cell>
        </row>
        <row r="2941">
          <cell r="A2941" t="str">
            <v>2887 TT Equity</v>
          </cell>
          <cell r="B2941" t="str">
            <v>TAISHIN HOLDINGS</v>
          </cell>
          <cell r="C2941">
            <v>5459650806.2670898</v>
          </cell>
          <cell r="D2941">
            <v>2940</v>
          </cell>
          <cell r="E2941">
            <v>-1.514965232025312</v>
          </cell>
          <cell r="F2941">
            <v>0.45814577221878799</v>
          </cell>
          <cell r="G2941">
            <v>0.47457157175503512</v>
          </cell>
          <cell r="H2941">
            <v>0.45678382607431411</v>
          </cell>
          <cell r="I2941">
            <v>0.45467473681231102</v>
          </cell>
          <cell r="J2941">
            <v>0.37426813059878911</v>
          </cell>
          <cell r="K2941">
            <v>0.41906380259035803</v>
          </cell>
          <cell r="L2941">
            <v>0.43099903805451611</v>
          </cell>
          <cell r="M2941">
            <v>0.44649233976397101</v>
          </cell>
          <cell r="N2941">
            <v>0.44331649076369212</v>
          </cell>
          <cell r="O2941">
            <v>0.44727891391890812</v>
          </cell>
          <cell r="P2941">
            <v>0.44109030427173201</v>
          </cell>
          <cell r="Q2941">
            <v>0.44469345065660798</v>
          </cell>
        </row>
        <row r="2942">
          <cell r="A2942" t="str">
            <v>SRCG SW Equity</v>
          </cell>
          <cell r="B2942" t="str">
            <v>SUNRISE COMMUNIC</v>
          </cell>
          <cell r="C2942">
            <v>5458451317.319458</v>
          </cell>
          <cell r="D2942">
            <v>2941</v>
          </cell>
          <cell r="E2942">
            <v>44.878965402896</v>
          </cell>
          <cell r="F2942">
            <v>77.461950564154904</v>
          </cell>
          <cell r="G2942">
            <v>78.734859514686832</v>
          </cell>
          <cell r="H2942">
            <v>82.444889175790195</v>
          </cell>
          <cell r="I2942">
            <v>82.392310710793026</v>
          </cell>
          <cell r="J2942">
            <v>80.611824989318848</v>
          </cell>
          <cell r="K2942">
            <v>80.478924173448831</v>
          </cell>
          <cell r="L2942">
            <v>84.00082790851593</v>
          </cell>
          <cell r="M2942">
            <v>88.409480293228626</v>
          </cell>
          <cell r="N2942">
            <v>93.233244866096356</v>
          </cell>
          <cell r="O2942">
            <v>117.6664778100439</v>
          </cell>
          <cell r="P2942">
            <v>118.6330019235611</v>
          </cell>
          <cell r="Q2942">
            <v>120.6128454208374</v>
          </cell>
        </row>
        <row r="2943">
          <cell r="A2943" t="str">
            <v>HUN US Equity</v>
          </cell>
          <cell r="B2943" t="str">
            <v>HUNTSMAN CORP</v>
          </cell>
          <cell r="C2943">
            <v>5458214912</v>
          </cell>
          <cell r="D2943">
            <v>2942</v>
          </cell>
          <cell r="E2943">
            <v>9.0899277681485202</v>
          </cell>
          <cell r="F2943">
            <v>22.610000610351559</v>
          </cell>
          <cell r="G2943">
            <v>24.159999847412109</v>
          </cell>
          <cell r="H2943">
            <v>20.64999961853027</v>
          </cell>
          <cell r="I2943">
            <v>19.29999923706055</v>
          </cell>
          <cell r="J2943">
            <v>13.340000152587891</v>
          </cell>
          <cell r="K2943">
            <v>16</v>
          </cell>
          <cell r="L2943">
            <v>18.430000305175781</v>
          </cell>
          <cell r="M2943">
            <v>17.479999542236332</v>
          </cell>
          <cell r="N2943">
            <v>18.829999923706051</v>
          </cell>
          <cell r="O2943">
            <v>22.370000839233398</v>
          </cell>
          <cell r="P2943">
            <v>22.04999923706055</v>
          </cell>
          <cell r="Q2943">
            <v>25.030000686645511</v>
          </cell>
        </row>
        <row r="2944">
          <cell r="A2944" t="str">
            <v>VOE AV Equity</v>
          </cell>
          <cell r="B2944" t="str">
            <v>VOESTALPINE AG</v>
          </cell>
          <cell r="C2944">
            <v>5454826044.7976685</v>
          </cell>
          <cell r="D2944">
            <v>2943</v>
          </cell>
          <cell r="E2944">
            <v>10.78823225286294</v>
          </cell>
          <cell r="F2944">
            <v>26.535697957801862</v>
          </cell>
          <cell r="G2944">
            <v>27.87800465125656</v>
          </cell>
          <cell r="H2944">
            <v>24.241329163047791</v>
          </cell>
          <cell r="I2944">
            <v>22.024601454162621</v>
          </cell>
          <cell r="J2944">
            <v>20.254950469779939</v>
          </cell>
          <cell r="K2944">
            <v>20.761825443433739</v>
          </cell>
          <cell r="L2944">
            <v>19.5164554489088</v>
          </cell>
          <cell r="M2944">
            <v>21.17068797122192</v>
          </cell>
          <cell r="N2944">
            <v>22.37597163581086</v>
          </cell>
          <cell r="O2944">
            <v>24.89432525756456</v>
          </cell>
          <cell r="P2944">
            <v>26.308799295616151</v>
          </cell>
          <cell r="Q2944">
            <v>28.01185107927131</v>
          </cell>
        </row>
        <row r="2945">
          <cell r="A2945" t="str">
            <v>BKW SW Equity</v>
          </cell>
          <cell r="B2945" t="str">
            <v>BKW AG</v>
          </cell>
          <cell r="C2945">
            <v>5452488835.0296021</v>
          </cell>
          <cell r="D2945">
            <v>2944</v>
          </cell>
          <cell r="E2945">
            <v>34.753733836376831</v>
          </cell>
          <cell r="F2945">
            <v>69.549443006515503</v>
          </cell>
          <cell r="G2945">
            <v>73.920695120321398</v>
          </cell>
          <cell r="H2945">
            <v>92.951050317084082</v>
          </cell>
          <cell r="I2945">
            <v>88.874951004981995</v>
          </cell>
          <cell r="J2945">
            <v>81.438616091872973</v>
          </cell>
          <cell r="K2945">
            <v>81.415929835702627</v>
          </cell>
          <cell r="L2945">
            <v>79.683755908572493</v>
          </cell>
          <cell r="M2945">
            <v>89.67852075967312</v>
          </cell>
          <cell r="N2945">
            <v>96.061798125541827</v>
          </cell>
          <cell r="O2945">
            <v>102.2564622270056</v>
          </cell>
          <cell r="P2945">
            <v>107.09621624126611</v>
          </cell>
          <cell r="Q2945">
            <v>102.1406078338623</v>
          </cell>
        </row>
        <row r="2946">
          <cell r="A2946" t="str">
            <v>002705 CH Equity</v>
          </cell>
          <cell r="B2946" t="str">
            <v>GUANGDONG XINB-A</v>
          </cell>
          <cell r="C2946">
            <v>5450035422.7880859</v>
          </cell>
          <cell r="D2946">
            <v>2945</v>
          </cell>
          <cell r="E2946">
            <v>181.67016381937529</v>
          </cell>
          <cell r="F2946">
            <v>2.2019234821200371</v>
          </cell>
          <cell r="G2946">
            <v>2.3680959506955901</v>
          </cell>
          <cell r="H2946">
            <v>2.6974293977666259</v>
          </cell>
          <cell r="I2946">
            <v>2.8056719240521488</v>
          </cell>
          <cell r="J2946">
            <v>2.7253522598092839</v>
          </cell>
          <cell r="K2946">
            <v>3.7772713664098769</v>
          </cell>
          <cell r="L2946">
            <v>4.9917228263548168</v>
          </cell>
          <cell r="M2946">
            <v>5.1103254845531856</v>
          </cell>
          <cell r="N2946">
            <v>6.9604206674823104</v>
          </cell>
          <cell r="O2946">
            <v>6.619606702004603</v>
          </cell>
          <cell r="P2946">
            <v>6.0963043135222961</v>
          </cell>
          <cell r="Q2946">
            <v>7.1928151335158654</v>
          </cell>
        </row>
        <row r="2947">
          <cell r="A2947" t="str">
            <v>601198 CH Equity</v>
          </cell>
          <cell r="B2947" t="str">
            <v>DONGXING SECUR-A</v>
          </cell>
          <cell r="C2947">
            <v>5445713464.0195923</v>
          </cell>
          <cell r="D2947">
            <v>2946</v>
          </cell>
          <cell r="E2947">
            <v>23.386068887992948</v>
          </cell>
          <cell r="F2947">
            <v>1.5456082411262031</v>
          </cell>
          <cell r="G2947">
            <v>1.887009219955331</v>
          </cell>
          <cell r="H2947">
            <v>1.5723136013061629</v>
          </cell>
          <cell r="I2947">
            <v>1.8158572880911381</v>
          </cell>
          <cell r="J2947">
            <v>1.5281691201870731</v>
          </cell>
          <cell r="K2947">
            <v>1.517704257623222</v>
          </cell>
          <cell r="L2947">
            <v>1.5222088752921079</v>
          </cell>
          <cell r="M2947">
            <v>1.577086230800546</v>
          </cell>
          <cell r="N2947">
            <v>2.009769495770271</v>
          </cell>
          <cell r="O2947">
            <v>1.9697722870919281</v>
          </cell>
          <cell r="P2947">
            <v>1.8892652414152169</v>
          </cell>
          <cell r="Q2947">
            <v>1.8157635401814221</v>
          </cell>
        </row>
        <row r="2948">
          <cell r="A2948" t="str">
            <v>600779 CH Equity</v>
          </cell>
          <cell r="B2948" t="str">
            <v>SICHUAN SWELL-A</v>
          </cell>
          <cell r="C2948">
            <v>5445105017.8305054</v>
          </cell>
          <cell r="D2948">
            <v>2947</v>
          </cell>
          <cell r="E2948">
            <v>31.503754534285001</v>
          </cell>
          <cell r="F2948">
            <v>8.1456963097257926</v>
          </cell>
          <cell r="G2948">
            <v>7.4317141994833946</v>
          </cell>
          <cell r="H2948">
            <v>6.5869116224348554</v>
          </cell>
          <cell r="I2948">
            <v>6.5451311939905281</v>
          </cell>
          <cell r="J2948">
            <v>6.1014086168332824</v>
          </cell>
          <cell r="K2948">
            <v>6.5266942367334204</v>
          </cell>
          <cell r="L2948">
            <v>7.1564856630129734</v>
          </cell>
          <cell r="M2948">
            <v>9.2305519562546579</v>
          </cell>
          <cell r="N2948">
            <v>9.16500740318628</v>
          </cell>
          <cell r="O2948">
            <v>10.71585402852361</v>
          </cell>
          <cell r="P2948">
            <v>9.4978650659322739</v>
          </cell>
          <cell r="Q2948">
            <v>10.23253791902334</v>
          </cell>
        </row>
        <row r="2949">
          <cell r="A2949" t="str">
            <v>TKR US Equity</v>
          </cell>
          <cell r="B2949" t="str">
            <v>TIMKEN CO</v>
          </cell>
          <cell r="C2949">
            <v>5441470464</v>
          </cell>
          <cell r="D2949">
            <v>2948</v>
          </cell>
          <cell r="E2949">
            <v>39.979220617879733</v>
          </cell>
          <cell r="F2949">
            <v>52.189998626708977</v>
          </cell>
          <cell r="G2949">
            <v>56.310001373291023</v>
          </cell>
          <cell r="H2949">
            <v>53.790000915527337</v>
          </cell>
          <cell r="I2949">
            <v>45.310001373291023</v>
          </cell>
          <cell r="J2949">
            <v>30</v>
          </cell>
          <cell r="K2949">
            <v>35.930000305175781</v>
          </cell>
          <cell r="L2949">
            <v>42.229999542236328</v>
          </cell>
          <cell r="M2949">
            <v>44.310001373291023</v>
          </cell>
          <cell r="N2949">
            <v>49.830001831054688</v>
          </cell>
          <cell r="O2949">
            <v>56.479999542236328</v>
          </cell>
          <cell r="P2949">
            <v>53.880001068115227</v>
          </cell>
          <cell r="Q2949">
            <v>62.799999237060547</v>
          </cell>
        </row>
        <row r="2950">
          <cell r="A2950" t="str">
            <v>WAL US Equity</v>
          </cell>
          <cell r="B2950" t="str">
            <v>WESTERN ALLIANCE</v>
          </cell>
          <cell r="C2950">
            <v>5440741888</v>
          </cell>
          <cell r="D2950">
            <v>2949</v>
          </cell>
          <cell r="E2950">
            <v>7.3691692316707469</v>
          </cell>
          <cell r="F2950">
            <v>52.25</v>
          </cell>
          <cell r="G2950">
            <v>57</v>
          </cell>
          <cell r="H2950">
            <v>55.970001220703118</v>
          </cell>
          <cell r="I2950">
            <v>47.490001678466797</v>
          </cell>
          <cell r="J2950">
            <v>29.04999923706055</v>
          </cell>
          <cell r="K2950">
            <v>33.619998931884773</v>
          </cell>
          <cell r="L2950">
            <v>38.180000305175781</v>
          </cell>
          <cell r="M2950">
            <v>35.729999542236328</v>
          </cell>
          <cell r="N2950">
            <v>35.720001220703118</v>
          </cell>
          <cell r="O2950">
            <v>35.740001678466797</v>
          </cell>
          <cell r="P2950">
            <v>31.920000076293949</v>
          </cell>
          <cell r="Q2950">
            <v>42.680000305175781</v>
          </cell>
        </row>
        <row r="2951">
          <cell r="A2951" t="str">
            <v>SOBI SS Equity</v>
          </cell>
          <cell r="B2951" t="str">
            <v>SWEDISH ORPHAN B</v>
          </cell>
          <cell r="C2951">
            <v>5438999121.7629089</v>
          </cell>
          <cell r="D2951">
            <v>2950</v>
          </cell>
          <cell r="E2951">
            <v>-3.8329660414192719</v>
          </cell>
          <cell r="F2951">
            <v>16.426760635604861</v>
          </cell>
          <cell r="G2951">
            <v>16.494427319616079</v>
          </cell>
          <cell r="H2951">
            <v>17.851409759744001</v>
          </cell>
          <cell r="I2951">
            <v>16.750789246488011</v>
          </cell>
          <cell r="J2951">
            <v>16.828405566513538</v>
          </cell>
          <cell r="K2951">
            <v>19.301882013678551</v>
          </cell>
          <cell r="L2951">
            <v>22.048553845812648</v>
          </cell>
          <cell r="M2951">
            <v>23.250559740059771</v>
          </cell>
          <cell r="N2951">
            <v>21.432159578427669</v>
          </cell>
          <cell r="O2951">
            <v>22.397428799575891</v>
          </cell>
          <cell r="P2951">
            <v>23.126766299584691</v>
          </cell>
          <cell r="Q2951">
            <v>17.20083343191277</v>
          </cell>
        </row>
        <row r="2952">
          <cell r="A2952" t="str">
            <v>TRELB SS Equity</v>
          </cell>
          <cell r="B2952" t="str">
            <v>TRELLEBORG-B</v>
          </cell>
          <cell r="C2952">
            <v>5437790138.7887878</v>
          </cell>
          <cell r="D2952">
            <v>2951</v>
          </cell>
          <cell r="E2952">
            <v>7.3246352240276202</v>
          </cell>
          <cell r="F2952">
            <v>16.400570010101209</v>
          </cell>
          <cell r="G2952">
            <v>17.994406311056881</v>
          </cell>
          <cell r="H2952">
            <v>16.406516372785969</v>
          </cell>
          <cell r="I2952">
            <v>15.36803326576273</v>
          </cell>
          <cell r="J2952">
            <v>10.0473290035593</v>
          </cell>
          <cell r="K2952">
            <v>12.77987798013385</v>
          </cell>
          <cell r="L2952">
            <v>13.90828694127026</v>
          </cell>
          <cell r="M2952">
            <v>14.54639295287768</v>
          </cell>
          <cell r="N2952">
            <v>15.992786619170371</v>
          </cell>
          <cell r="O2952">
            <v>17.24296773240599</v>
          </cell>
          <cell r="P2952">
            <v>18.042912798246562</v>
          </cell>
          <cell r="Q2952">
            <v>17.10564584843814</v>
          </cell>
        </row>
        <row r="2953">
          <cell r="A2953" t="str">
            <v>LSI US Equity</v>
          </cell>
          <cell r="B2953" t="str">
            <v>LIFE STORAGE INC</v>
          </cell>
          <cell r="C2953">
            <v>5436114432</v>
          </cell>
          <cell r="D2953">
            <v>2952</v>
          </cell>
          <cell r="E2953">
            <v>5.8866300536268179</v>
          </cell>
          <cell r="F2953">
            <v>107.8300018310547</v>
          </cell>
          <cell r="G2953">
            <v>108.2799987792969</v>
          </cell>
          <cell r="H2953">
            <v>113.1999969482422</v>
          </cell>
          <cell r="I2953">
            <v>112.7099990844727</v>
          </cell>
          <cell r="J2953">
            <v>91.949996948242188</v>
          </cell>
          <cell r="K2953">
            <v>86.209999084472656</v>
          </cell>
          <cell r="L2953">
            <v>98.680000305175781</v>
          </cell>
          <cell r="M2953">
            <v>98.169998168945313</v>
          </cell>
          <cell r="N2953">
            <v>98.160003662109375</v>
          </cell>
          <cell r="O2953">
            <v>107</v>
          </cell>
          <cell r="P2953">
            <v>107.9100036621094</v>
          </cell>
          <cell r="Q2953">
            <v>115.30999755859381</v>
          </cell>
        </row>
        <row r="2954">
          <cell r="A2954" t="str">
            <v>FROTO TI Equity</v>
          </cell>
          <cell r="B2954" t="str">
            <v>FORD OTO</v>
          </cell>
          <cell r="C2954">
            <v>5433840709.171875</v>
          </cell>
          <cell r="D2954">
            <v>2953</v>
          </cell>
          <cell r="E2954">
            <v>88.33964799206133</v>
          </cell>
          <cell r="F2954">
            <v>11.188057445507409</v>
          </cell>
          <cell r="G2954">
            <v>11.91497234894643</v>
          </cell>
          <cell r="H2954">
            <v>12.38198698891892</v>
          </cell>
          <cell r="I2954">
            <v>12.882654666900629</v>
          </cell>
          <cell r="J2954">
            <v>7.6170560717582703</v>
          </cell>
          <cell r="K2954">
            <v>9.0118303866805149</v>
          </cell>
          <cell r="L2954">
            <v>9.3613705225288868</v>
          </cell>
          <cell r="M2954">
            <v>10.389895399708619</v>
          </cell>
          <cell r="N2954">
            <v>11.91193717718124</v>
          </cell>
          <cell r="O2954">
            <v>11.134180713316031</v>
          </cell>
          <cell r="P2954">
            <v>11.21076261624694</v>
          </cell>
          <cell r="Q2954">
            <v>13.282732248306271</v>
          </cell>
        </row>
        <row r="2955">
          <cell r="A2955" t="str">
            <v>BWXT US Equity</v>
          </cell>
          <cell r="B2955" t="str">
            <v>BWX TECHNOLOGIES</v>
          </cell>
          <cell r="C2955">
            <v>5433597952</v>
          </cell>
          <cell r="D2955">
            <v>2954</v>
          </cell>
          <cell r="E2955">
            <v>-4.9239401903985902</v>
          </cell>
          <cell r="F2955">
            <v>58.979999542236328</v>
          </cell>
          <cell r="G2955">
            <v>62.080001831054688</v>
          </cell>
          <cell r="H2955">
            <v>63.680000305175781</v>
          </cell>
          <cell r="I2955">
            <v>55.470001220703118</v>
          </cell>
          <cell r="J2955">
            <v>47.990001678466797</v>
          </cell>
          <cell r="K2955">
            <v>51.709999084472663</v>
          </cell>
          <cell r="L2955">
            <v>61.939998626708977</v>
          </cell>
          <cell r="M2955">
            <v>56.459999084472663</v>
          </cell>
          <cell r="N2955">
            <v>54.369998931884773</v>
          </cell>
          <cell r="O2955">
            <v>55.029998779296882</v>
          </cell>
          <cell r="P2955">
            <v>56.650001525878913</v>
          </cell>
          <cell r="Q2955">
            <v>54.930000305175781</v>
          </cell>
        </row>
        <row r="2956">
          <cell r="A2956" t="str">
            <v>300308 CH Equity</v>
          </cell>
          <cell r="B2956" t="str">
            <v>ZHONGJI INNOLI-A</v>
          </cell>
          <cell r="C2956">
            <v>5432308361.7330322</v>
          </cell>
          <cell r="D2956">
            <v>2955</v>
          </cell>
          <cell r="E2956">
            <v>13.208037930212461</v>
          </cell>
          <cell r="F2956">
            <v>6.3074455461934349</v>
          </cell>
          <cell r="G2956">
            <v>7.4891576201537191</v>
          </cell>
          <cell r="H2956">
            <v>6.8518123713658952</v>
          </cell>
          <cell r="I2956">
            <v>9.5088287236867473</v>
          </cell>
          <cell r="J2956">
            <v>7.6154931757672557</v>
          </cell>
          <cell r="K2956">
            <v>9.1826769238559791</v>
          </cell>
          <cell r="L2956">
            <v>8.2255396171867687</v>
          </cell>
          <cell r="M2956">
            <v>8.7496465056165107</v>
          </cell>
          <cell r="N2956">
            <v>8.686559038945461</v>
          </cell>
          <cell r="O2956">
            <v>8.5747336462391104</v>
          </cell>
          <cell r="P2956">
            <v>7.4068621018619751</v>
          </cell>
          <cell r="Q2956">
            <v>7.1509699880596136</v>
          </cell>
        </row>
        <row r="2957">
          <cell r="A2957" t="str">
            <v>CACC US Equity</v>
          </cell>
          <cell r="B2957" t="str">
            <v>CREDIT ACCEPTANC</v>
          </cell>
          <cell r="C2957">
            <v>5428948480</v>
          </cell>
          <cell r="D2957">
            <v>2956</v>
          </cell>
          <cell r="E2957">
            <v>-28.655917787773902</v>
          </cell>
          <cell r="F2957">
            <v>435.52999877929688</v>
          </cell>
          <cell r="G2957">
            <v>442.32998657226563</v>
          </cell>
          <cell r="H2957">
            <v>434.75</v>
          </cell>
          <cell r="I2957">
            <v>397.76998901367188</v>
          </cell>
          <cell r="J2957">
            <v>237.99000549316409</v>
          </cell>
          <cell r="K2957">
            <v>301.79998779296881</v>
          </cell>
          <cell r="L2957">
            <v>393.6300048828125</v>
          </cell>
          <cell r="M2957">
            <v>420.39999389648438</v>
          </cell>
          <cell r="N2957">
            <v>478</v>
          </cell>
          <cell r="O2957">
            <v>374.07000732421881</v>
          </cell>
          <cell r="P2957">
            <v>347.1300048828125</v>
          </cell>
          <cell r="Q2957">
            <v>303.1300048828125</v>
          </cell>
        </row>
        <row r="2958">
          <cell r="A2958" t="str">
            <v>FR US Equity</v>
          </cell>
          <cell r="B2958" t="str">
            <v>FIRST IND REALTY</v>
          </cell>
          <cell r="C2958">
            <v>5423984640</v>
          </cell>
          <cell r="D2958">
            <v>2957</v>
          </cell>
          <cell r="E2958">
            <v>2.1192934897457332</v>
          </cell>
          <cell r="F2958">
            <v>42.25</v>
          </cell>
          <cell r="G2958">
            <v>41.509998321533203</v>
          </cell>
          <cell r="H2958">
            <v>42.840000152587891</v>
          </cell>
          <cell r="I2958">
            <v>40.130001068115227</v>
          </cell>
          <cell r="J2958">
            <v>30.520000457763668</v>
          </cell>
          <cell r="K2958">
            <v>36.259998321533203</v>
          </cell>
          <cell r="L2958">
            <v>38.110000610351563</v>
          </cell>
          <cell r="M2958">
            <v>40.090000152587891</v>
          </cell>
          <cell r="N2958">
            <v>43.779998779296882</v>
          </cell>
          <cell r="O2958">
            <v>42.580001831054688</v>
          </cell>
          <cell r="P2958">
            <v>40.700000762939453</v>
          </cell>
          <cell r="Q2958">
            <v>40.860000610351563</v>
          </cell>
        </row>
        <row r="2959">
          <cell r="A2959" t="str">
            <v>ARRY US Equity</v>
          </cell>
          <cell r="B2959" t="str">
            <v>ARRAY TECHNOLOGI</v>
          </cell>
          <cell r="C2959">
            <v>5422663680</v>
          </cell>
          <cell r="D2959">
            <v>2958</v>
          </cell>
          <cell r="E2959"/>
          <cell r="F2959"/>
          <cell r="G2959"/>
          <cell r="H2959"/>
          <cell r="I2959"/>
          <cell r="J2959"/>
          <cell r="K2959"/>
          <cell r="L2959"/>
          <cell r="M2959"/>
          <cell r="N2959"/>
          <cell r="O2959"/>
          <cell r="P2959"/>
          <cell r="Q2959">
            <v>36.779998779296882</v>
          </cell>
        </row>
        <row r="2960">
          <cell r="A2960" t="str">
            <v>DASA3 BZ Equity</v>
          </cell>
          <cell r="B2960" t="str">
            <v>DIAGNOSTICOS AME</v>
          </cell>
          <cell r="C2960">
            <v>5422582670.6854248</v>
          </cell>
          <cell r="D2960">
            <v>2959</v>
          </cell>
          <cell r="E2960">
            <v>34.679513616222337</v>
          </cell>
          <cell r="F2960">
            <v>13.79416506737471</v>
          </cell>
          <cell r="G2960">
            <v>14.35679243125435</v>
          </cell>
          <cell r="H2960">
            <v>15.32332219183445</v>
          </cell>
          <cell r="I2960">
            <v>15.60723304748535</v>
          </cell>
          <cell r="J2960">
            <v>14.238793775439261</v>
          </cell>
          <cell r="K2960">
            <v>12.749990373849871</v>
          </cell>
          <cell r="L2960">
            <v>11.6793323303969</v>
          </cell>
          <cell r="M2960">
            <v>12.202906161546711</v>
          </cell>
          <cell r="N2960">
            <v>13.34887555241585</v>
          </cell>
          <cell r="O2960">
            <v>13.10984194278717</v>
          </cell>
          <cell r="P2960">
            <v>10.28186455368996</v>
          </cell>
          <cell r="Q2960">
            <v>8.8803758025169373</v>
          </cell>
        </row>
        <row r="2961">
          <cell r="A2961" t="str">
            <v>AZEK US Equity</v>
          </cell>
          <cell r="B2961" t="str">
            <v>AZEK CO INC/THE</v>
          </cell>
          <cell r="C2961">
            <v>5421521920</v>
          </cell>
          <cell r="D2961">
            <v>2960</v>
          </cell>
          <cell r="E2961"/>
          <cell r="F2961"/>
          <cell r="G2961"/>
          <cell r="H2961"/>
          <cell r="I2961"/>
          <cell r="J2961"/>
          <cell r="K2961"/>
          <cell r="L2961"/>
          <cell r="M2961">
            <v>31.989999771118161</v>
          </cell>
          <cell r="N2961">
            <v>34.110000610351563</v>
          </cell>
          <cell r="O2961">
            <v>41.229999542236328</v>
          </cell>
          <cell r="P2961">
            <v>35.369998931884773</v>
          </cell>
          <cell r="Q2961">
            <v>34.020000457763672</v>
          </cell>
        </row>
        <row r="2962">
          <cell r="A2962" t="str">
            <v>MSA US Equity</v>
          </cell>
          <cell r="B2962" t="str">
            <v>MSA SAFETY INC</v>
          </cell>
          <cell r="C2962">
            <v>5421520384</v>
          </cell>
          <cell r="D2962">
            <v>2961</v>
          </cell>
          <cell r="E2962">
            <v>12.203938990176839</v>
          </cell>
          <cell r="F2962">
            <v>123.2399978637695</v>
          </cell>
          <cell r="G2962">
            <v>126.36000061035161</v>
          </cell>
          <cell r="H2962">
            <v>137.83000183105469</v>
          </cell>
          <cell r="I2962">
            <v>127.4199981689453</v>
          </cell>
          <cell r="J2962">
            <v>89.150001525878906</v>
          </cell>
          <cell r="K2962">
            <v>105.34999847412109</v>
          </cell>
          <cell r="L2962">
            <v>118.61000061035161</v>
          </cell>
          <cell r="M2962">
            <v>111.2399978637695</v>
          </cell>
          <cell r="N2962">
            <v>120.9100036621094</v>
          </cell>
          <cell r="O2962">
            <v>127.19000244140619</v>
          </cell>
          <cell r="P2962">
            <v>133.44999694824219</v>
          </cell>
          <cell r="Q2962">
            <v>135.3800048828125</v>
          </cell>
        </row>
        <row r="2963">
          <cell r="A2963" t="str">
            <v>600655 CH Equity</v>
          </cell>
          <cell r="B2963" t="str">
            <v>SHANGHAI YUYUA-A</v>
          </cell>
          <cell r="C2963">
            <v>5421151026.4006348</v>
          </cell>
          <cell r="D2963">
            <v>2962</v>
          </cell>
          <cell r="E2963">
            <v>21.88939283369626</v>
          </cell>
          <cell r="F2963">
            <v>1.068288035067376</v>
          </cell>
          <cell r="G2963">
            <v>1.125886772134095</v>
          </cell>
          <cell r="H2963">
            <v>0.97272661359326706</v>
          </cell>
          <cell r="I2963">
            <v>1.0357856614555201</v>
          </cell>
          <cell r="J2963">
            <v>1.021126795560122</v>
          </cell>
          <cell r="K2963">
            <v>1.0759843214438549</v>
          </cell>
          <cell r="L2963">
            <v>1.161648722378914</v>
          </cell>
          <cell r="M2963">
            <v>1.285714311128459</v>
          </cell>
          <cell r="N2963">
            <v>1.4912117279043851</v>
          </cell>
          <cell r="O2963">
            <v>1.4586566790180771</v>
          </cell>
          <cell r="P2963">
            <v>1.300250353605463</v>
          </cell>
          <cell r="Q2963">
            <v>1.32707662146899</v>
          </cell>
        </row>
        <row r="2964">
          <cell r="A2964" t="str">
            <v>4581 JP Equity</v>
          </cell>
          <cell r="B2964" t="str">
            <v>TAISHO PHARMACEU</v>
          </cell>
          <cell r="C2964">
            <v>5420139774.9279795</v>
          </cell>
          <cell r="D2964">
            <v>2963</v>
          </cell>
          <cell r="E2964">
            <v>-16.508548333250879</v>
          </cell>
          <cell r="F2964">
            <v>75.018343720585108</v>
          </cell>
          <cell r="G2964">
            <v>74.643346713855863</v>
          </cell>
          <cell r="H2964">
            <v>71.776941977441311</v>
          </cell>
          <cell r="I2964">
            <v>63.103194907307618</v>
          </cell>
          <cell r="J2964">
            <v>59.301456017419703</v>
          </cell>
          <cell r="K2964">
            <v>61.996625643223517</v>
          </cell>
          <cell r="L2964">
            <v>62.27923147380352</v>
          </cell>
          <cell r="M2964">
            <v>59.206853248178959</v>
          </cell>
          <cell r="N2964">
            <v>57.309834063053131</v>
          </cell>
          <cell r="O2964">
            <v>61.026221727952361</v>
          </cell>
          <cell r="P2964">
            <v>65.561342909932137</v>
          </cell>
          <cell r="Q2964">
            <v>59.89508680999279</v>
          </cell>
        </row>
        <row r="2965">
          <cell r="A2965" t="str">
            <v>GMXT* MM Equity</v>
          </cell>
          <cell r="B2965" t="str">
            <v>GMEXICO TRANSPOR</v>
          </cell>
          <cell r="C2965">
            <v>5420093946.6188354</v>
          </cell>
          <cell r="D2965">
            <v>2964</v>
          </cell>
          <cell r="E2965">
            <v>11.74056808650306</v>
          </cell>
          <cell r="F2965">
            <v>1.349742741906198</v>
          </cell>
          <cell r="G2965">
            <v>1.3272511916613889</v>
          </cell>
          <cell r="H2965">
            <v>1.471182444873818</v>
          </cell>
          <cell r="I2965">
            <v>1.400575980778171</v>
          </cell>
          <cell r="J2965">
            <v>0.83806396237726211</v>
          </cell>
          <cell r="K2965">
            <v>0.90069286074962907</v>
          </cell>
          <cell r="L2965">
            <v>1.1149772249643211</v>
          </cell>
          <cell r="M2965">
            <v>1.103865053833196</v>
          </cell>
          <cell r="N2965">
            <v>1.196350252149081</v>
          </cell>
          <cell r="O2965">
            <v>1.34726475073407</v>
          </cell>
          <cell r="P2965">
            <v>1.240339090320965</v>
          </cell>
          <cell r="Q2965">
            <v>1.1697215205881411</v>
          </cell>
        </row>
        <row r="2966">
          <cell r="A2966" t="str">
            <v>300253 CH Equity</v>
          </cell>
          <cell r="B2966" t="str">
            <v>WINNING HEALTH-A</v>
          </cell>
          <cell r="C2966">
            <v>5415832410.3776255</v>
          </cell>
          <cell r="D2966">
            <v>2965</v>
          </cell>
          <cell r="E2966">
            <v>30.532731085435572</v>
          </cell>
          <cell r="F2966">
            <v>1.6741175247674529</v>
          </cell>
          <cell r="G2966">
            <v>1.6548060878298541</v>
          </cell>
          <cell r="H2966">
            <v>1.669597209920326</v>
          </cell>
          <cell r="I2966">
            <v>3.0919964550012078</v>
          </cell>
          <cell r="J2966">
            <v>2.2979414746907878</v>
          </cell>
          <cell r="K2966">
            <v>2.7694617374527302</v>
          </cell>
          <cell r="L2966">
            <v>2.5652538704048311</v>
          </cell>
          <cell r="M2966">
            <v>3.0268740710477</v>
          </cell>
          <cell r="N2966">
            <v>3.4064376977215431</v>
          </cell>
          <cell r="O2966">
            <v>3.054977821091597</v>
          </cell>
          <cell r="P2966">
            <v>2.862612433397373</v>
          </cell>
          <cell r="Q2966">
            <v>2.6362196498917001</v>
          </cell>
        </row>
        <row r="2967">
          <cell r="A2967" t="str">
            <v>300741 CH Equity</v>
          </cell>
          <cell r="B2967" t="str">
            <v>HUABAO FLAVOUR-A</v>
          </cell>
          <cell r="C2967">
            <v>5409693822.9055176</v>
          </cell>
          <cell r="D2967">
            <v>2966</v>
          </cell>
          <cell r="E2967">
            <v>116.60320673444789</v>
          </cell>
          <cell r="F2967">
            <v>4.0756894114824433</v>
          </cell>
          <cell r="G2967">
            <v>4.4346150385140959</v>
          </cell>
          <cell r="H2967">
            <v>3.8880579949633902</v>
          </cell>
          <cell r="I2967">
            <v>4.3571954045364691</v>
          </cell>
          <cell r="J2967">
            <v>4.2281692234689103</v>
          </cell>
          <cell r="K2967">
            <v>4.1071455004009749</v>
          </cell>
          <cell r="L2967">
            <v>4.5034931664722544</v>
          </cell>
          <cell r="M2967">
            <v>5.2545971197446306</v>
          </cell>
          <cell r="N2967">
            <v>8.0634304283731808</v>
          </cell>
          <cell r="O2967">
            <v>7.7179927512752329</v>
          </cell>
          <cell r="P2967">
            <v>7.4422032422910434</v>
          </cell>
          <cell r="Q2967">
            <v>7.8757813133539676</v>
          </cell>
        </row>
        <row r="2968">
          <cell r="A2968" t="str">
            <v>600299 CH Equity</v>
          </cell>
          <cell r="B2968" t="str">
            <v>BLUESTAR ADIS-A</v>
          </cell>
          <cell r="C2968">
            <v>5409588682.4086304</v>
          </cell>
          <cell r="D2968">
            <v>2967</v>
          </cell>
          <cell r="E2968">
            <v>30.103681622236198</v>
          </cell>
          <cell r="F2968">
            <v>1.501569711873231</v>
          </cell>
          <cell r="G2968">
            <v>1.5883045828938691</v>
          </cell>
          <cell r="H2968">
            <v>1.39286473315714</v>
          </cell>
          <cell r="I2968">
            <v>1.499806076802997</v>
          </cell>
          <cell r="J2968">
            <v>1.636619758282748</v>
          </cell>
          <cell r="K2968">
            <v>1.6918437628122549</v>
          </cell>
          <cell r="L2968">
            <v>1.628833539002926</v>
          </cell>
          <cell r="M2968">
            <v>1.7425742194541269</v>
          </cell>
          <cell r="N2968">
            <v>2.2418312502332181</v>
          </cell>
          <cell r="O2968">
            <v>2.1733398851702082</v>
          </cell>
          <cell r="P2968">
            <v>1.880430096740042</v>
          </cell>
          <cell r="Q2968">
            <v>1.802313559180305</v>
          </cell>
        </row>
        <row r="2969">
          <cell r="A2969" t="str">
            <v>BCP MC Equity</v>
          </cell>
          <cell r="B2969" t="str">
            <v>BANQUE CENTRALE</v>
          </cell>
          <cell r="C2969">
            <v>5408530376.7106323</v>
          </cell>
          <cell r="D2969">
            <v>2968</v>
          </cell>
          <cell r="E2969">
            <v>-6.8999638796556786</v>
          </cell>
          <cell r="F2969">
            <v>28.150148269259031</v>
          </cell>
          <cell r="G2969">
            <v>29.007473811507229</v>
          </cell>
          <cell r="H2969">
            <v>28.124023773734731</v>
          </cell>
          <cell r="I2969">
            <v>28.337914569284749</v>
          </cell>
          <cell r="J2969">
            <v>21.029979810118679</v>
          </cell>
          <cell r="K2969">
            <v>20.596905738115311</v>
          </cell>
          <cell r="L2969">
            <v>21.89661563932896</v>
          </cell>
          <cell r="M2969">
            <v>23.085178791213711</v>
          </cell>
          <cell r="N2969">
            <v>24.494859978556629</v>
          </cell>
          <cell r="O2969">
            <v>25.68804274066542</v>
          </cell>
          <cell r="P2969">
            <v>25.090303421020511</v>
          </cell>
          <cell r="Q2969">
            <v>25.605798615442041</v>
          </cell>
        </row>
        <row r="2970">
          <cell r="A2970" t="str">
            <v>LPC IN Equity</v>
          </cell>
          <cell r="B2970" t="str">
            <v>LUPIN LTD</v>
          </cell>
          <cell r="C2970">
            <v>5408425308.9549561</v>
          </cell>
          <cell r="D2970">
            <v>2969</v>
          </cell>
          <cell r="E2970">
            <v>19.047779452351008</v>
          </cell>
          <cell r="F2970">
            <v>11.109715224174071</v>
          </cell>
          <cell r="G2970">
            <v>10.80647420310811</v>
          </cell>
          <cell r="H2970">
            <v>9.9403846552269215</v>
          </cell>
          <cell r="I2970">
            <v>8.6690201597130567</v>
          </cell>
          <cell r="J2970">
            <v>7.5619165348641104</v>
          </cell>
          <cell r="K2970">
            <v>11.01012960554414</v>
          </cell>
          <cell r="L2970">
            <v>11.24402917469553</v>
          </cell>
          <cell r="M2970">
            <v>11.964374388918371</v>
          </cell>
          <cell r="N2970">
            <v>12.332246113704629</v>
          </cell>
          <cell r="O2970">
            <v>12.999952564537351</v>
          </cell>
          <cell r="P2970">
            <v>14.035530150808651</v>
          </cell>
          <cell r="Q2970">
            <v>12.24692508112639</v>
          </cell>
        </row>
        <row r="2971">
          <cell r="A2971" t="str">
            <v>002074 CH Equity</v>
          </cell>
          <cell r="B2971" t="str">
            <v>GOTION HIGH-A</v>
          </cell>
          <cell r="C2971">
            <v>5401245877.3005981</v>
          </cell>
          <cell r="D2971">
            <v>2970</v>
          </cell>
          <cell r="E2971">
            <v>145.18828204786669</v>
          </cell>
          <cell r="F2971">
            <v>1.7004532044486349</v>
          </cell>
          <cell r="G2971">
            <v>2.089496483477689</v>
          </cell>
          <cell r="H2971">
            <v>3.1987465731759812</v>
          </cell>
          <cell r="I2971">
            <v>3.232340812683105</v>
          </cell>
          <cell r="J2971">
            <v>2.5338028715047192</v>
          </cell>
          <cell r="K2971">
            <v>3.2350319031531849</v>
          </cell>
          <cell r="L2971">
            <v>4.6143269326312293</v>
          </cell>
          <cell r="M2971">
            <v>3.7779348181152268</v>
          </cell>
          <cell r="N2971">
            <v>3.6442293669880712</v>
          </cell>
          <cell r="O2971">
            <v>3.7945576492002151</v>
          </cell>
          <cell r="P2971">
            <v>3.5046384701223592</v>
          </cell>
          <cell r="Q2971">
            <v>4.0410081753423128</v>
          </cell>
        </row>
        <row r="2972">
          <cell r="A2972" t="str">
            <v>KIMBERA MM Equity</v>
          </cell>
          <cell r="B2972" t="str">
            <v>KIMBERLY-CLA M-A</v>
          </cell>
          <cell r="C2972">
            <v>5399985945.3212891</v>
          </cell>
          <cell r="D2972">
            <v>2971</v>
          </cell>
          <cell r="E2972">
            <v>-10.039511666390929</v>
          </cell>
          <cell r="F2972">
            <v>1.9617760484129581</v>
          </cell>
          <cell r="G2972">
            <v>1.9821552559733391</v>
          </cell>
          <cell r="H2972">
            <v>2.0719906582771732</v>
          </cell>
          <cell r="I2972">
            <v>1.9244515568660181</v>
          </cell>
          <cell r="J2972">
            <v>1.4762976741496201</v>
          </cell>
          <cell r="K2972">
            <v>1.379198670079774</v>
          </cell>
          <cell r="L2972">
            <v>1.5354155439402459</v>
          </cell>
          <cell r="M2972">
            <v>1.541551776280897</v>
          </cell>
          <cell r="N2972">
            <v>1.601187081606525</v>
          </cell>
          <cell r="O2972">
            <v>1.6911003904743609</v>
          </cell>
          <cell r="P2972">
            <v>1.5644615779802249</v>
          </cell>
          <cell r="Q2972">
            <v>1.469375290310992</v>
          </cell>
        </row>
        <row r="2973">
          <cell r="A2973" t="str">
            <v>BKIA SM Equity</v>
          </cell>
          <cell r="B2973" t="str">
            <v>BANKIA SA</v>
          </cell>
          <cell r="C2973">
            <v>5399691387.2610474</v>
          </cell>
          <cell r="D2973">
            <v>2972</v>
          </cell>
          <cell r="E2973">
            <v>-4.0125373878192043</v>
          </cell>
          <cell r="F2973">
            <v>1.9436624194026</v>
          </cell>
          <cell r="G2973">
            <v>2.1334635348906521</v>
          </cell>
          <cell r="H2973">
            <v>1.8457472148255361</v>
          </cell>
          <cell r="I2973">
            <v>1.54228107728386</v>
          </cell>
          <cell r="J2973">
            <v>1.069338970641851</v>
          </cell>
          <cell r="K2973">
            <v>1.020565373455582</v>
          </cell>
          <cell r="L2973">
            <v>0.93759124575262109</v>
          </cell>
          <cell r="M2973">
            <v>1.0784153811193851</v>
          </cell>
          <cell r="N2973">
            <v>1.298264583108903</v>
          </cell>
          <cell r="O2973">
            <v>1.238152554771901</v>
          </cell>
          <cell r="P2973">
            <v>1.381799192852498</v>
          </cell>
          <cell r="Q2973">
            <v>1.262800710572435</v>
          </cell>
        </row>
        <row r="2974">
          <cell r="A2974" t="str">
            <v>RBREW DC Equity</v>
          </cell>
          <cell r="B2974" t="str">
            <v>ROYAL UNIBREW</v>
          </cell>
          <cell r="C2974">
            <v>5399041558.2421885</v>
          </cell>
          <cell r="D2974">
            <v>2973</v>
          </cell>
          <cell r="E2974">
            <v>18.819999456243291</v>
          </cell>
          <cell r="F2974">
            <v>89.324355982800625</v>
          </cell>
          <cell r="G2974">
            <v>91.597090810537338</v>
          </cell>
          <cell r="H2974">
            <v>96.633365854620934</v>
          </cell>
          <cell r="I2974">
            <v>88.262575268745422</v>
          </cell>
          <cell r="J2974">
            <v>68.498761417541573</v>
          </cell>
          <cell r="K2974">
            <v>76.532185630188906</v>
          </cell>
          <cell r="L2974">
            <v>80.161221742630005</v>
          </cell>
          <cell r="M2974">
            <v>84.192386001348495</v>
          </cell>
          <cell r="N2974">
            <v>100.5048864781857</v>
          </cell>
          <cell r="O2974">
            <v>105.2969107608114</v>
          </cell>
          <cell r="P2974">
            <v>104.107169263687</v>
          </cell>
          <cell r="Q2974">
            <v>98.035541601120713</v>
          </cell>
        </row>
        <row r="2975">
          <cell r="A2975" t="str">
            <v>SCGP TB Equity</v>
          </cell>
          <cell r="B2975" t="str">
            <v>SCG PACKAGING PC</v>
          </cell>
          <cell r="C2975">
            <v>5392573165.4383535</v>
          </cell>
          <cell r="D2975">
            <v>2974</v>
          </cell>
          <cell r="E2975"/>
          <cell r="F2975"/>
          <cell r="G2975"/>
          <cell r="H2975"/>
          <cell r="I2975"/>
          <cell r="J2975"/>
          <cell r="K2975"/>
          <cell r="L2975"/>
          <cell r="M2975"/>
          <cell r="N2975"/>
          <cell r="O2975"/>
          <cell r="P2975"/>
          <cell r="Q2975">
            <v>1.123956330120564</v>
          </cell>
        </row>
        <row r="2976">
          <cell r="A2976" t="str">
            <v>BPMC US Equity</v>
          </cell>
          <cell r="B2976" t="str">
            <v>BLUEPRINT MEDICI</v>
          </cell>
          <cell r="C2976">
            <v>5389726208</v>
          </cell>
          <cell r="D2976">
            <v>2975</v>
          </cell>
          <cell r="E2976">
            <v>25.385715711518461</v>
          </cell>
          <cell r="F2976">
            <v>76.30999755859375</v>
          </cell>
          <cell r="G2976">
            <v>80.110000610351563</v>
          </cell>
          <cell r="H2976">
            <v>62.669998168945313</v>
          </cell>
          <cell r="I2976">
            <v>57.090000152587891</v>
          </cell>
          <cell r="J2976">
            <v>57.090000152587891</v>
          </cell>
          <cell r="K2976">
            <v>57.150001525878913</v>
          </cell>
          <cell r="L2976">
            <v>66.235000610351563</v>
          </cell>
          <cell r="M2976">
            <v>79.019996643066406</v>
          </cell>
          <cell r="N2976">
            <v>75.160003662109375</v>
          </cell>
          <cell r="O2976">
            <v>76.989997863769531</v>
          </cell>
          <cell r="P2976">
            <v>93.930000305175781</v>
          </cell>
          <cell r="Q2976">
            <v>98.470001220703125</v>
          </cell>
        </row>
        <row r="2977">
          <cell r="A2977" t="str">
            <v>VVAR3 BZ Equity</v>
          </cell>
          <cell r="B2977" t="str">
            <v>VIA VAREJO SA</v>
          </cell>
          <cell r="C2977">
            <v>5384601214.6426392</v>
          </cell>
          <cell r="D2977">
            <v>2976</v>
          </cell>
          <cell r="E2977">
            <v>140.80538246117359</v>
          </cell>
          <cell r="F2977">
            <v>2.1715449737379799</v>
          </cell>
          <cell r="G2977">
            <v>2.778814331944687</v>
          </cell>
          <cell r="H2977">
            <v>3.4159220777300159</v>
          </cell>
          <cell r="I2977">
            <v>3.1972532040344959</v>
          </cell>
          <cell r="J2977">
            <v>0.88280523218279705</v>
          </cell>
          <cell r="K2977">
            <v>1.6720702217561441</v>
          </cell>
          <cell r="L2977">
            <v>2.4893420241193098</v>
          </cell>
          <cell r="M2977">
            <v>3.0019148727708971</v>
          </cell>
          <cell r="N2977">
            <v>3.7809281057266162</v>
          </cell>
          <cell r="O2977">
            <v>3.8336922223862762</v>
          </cell>
          <cell r="P2977">
            <v>3.167878072471098</v>
          </cell>
          <cell r="Q2977">
            <v>2.9879852434539771</v>
          </cell>
        </row>
        <row r="2978">
          <cell r="A2978" t="str">
            <v>ENKAI TI Equity</v>
          </cell>
          <cell r="B2978" t="str">
            <v>ENKA</v>
          </cell>
          <cell r="C2978">
            <v>5380838336.3626709</v>
          </cell>
          <cell r="D2978">
            <v>2977</v>
          </cell>
          <cell r="E2978">
            <v>43.857446115548939</v>
          </cell>
          <cell r="F2978">
            <v>0.89950636509365012</v>
          </cell>
          <cell r="G2978">
            <v>0.96398484016422303</v>
          </cell>
          <cell r="H2978">
            <v>1.033920999616385</v>
          </cell>
          <cell r="I2978">
            <v>0.91443847782323906</v>
          </cell>
          <cell r="J2978">
            <v>0.80544499461282704</v>
          </cell>
          <cell r="K2978">
            <v>0.76903599457865801</v>
          </cell>
          <cell r="L2978">
            <v>0.80911613681226402</v>
          </cell>
          <cell r="M2978">
            <v>0.92581780754517207</v>
          </cell>
          <cell r="N2978">
            <v>0.93142734401783411</v>
          </cell>
          <cell r="O2978">
            <v>0.88340665808843311</v>
          </cell>
          <cell r="P2978">
            <v>0.89427640529962105</v>
          </cell>
          <cell r="Q2978">
            <v>0.85388990762790207</v>
          </cell>
        </row>
        <row r="2979">
          <cell r="A2979" t="str">
            <v>DSY SJ Equity</v>
          </cell>
          <cell r="B2979" t="str">
            <v>DISCOVERY LTD</v>
          </cell>
          <cell r="C2979">
            <v>5374644949.2963867</v>
          </cell>
          <cell r="D2979">
            <v>2978</v>
          </cell>
          <cell r="E2979">
            <v>-1.8041810698088081</v>
          </cell>
          <cell r="F2979">
            <v>7.6808111575082876</v>
          </cell>
          <cell r="G2979">
            <v>8.6164284791448154</v>
          </cell>
          <cell r="H2979">
            <v>7.8454269538633534</v>
          </cell>
          <cell r="I2979">
            <v>6.318173416191712</v>
          </cell>
          <cell r="J2979">
            <v>4.2428685585036874</v>
          </cell>
          <cell r="K2979">
            <v>5.1509983779396862</v>
          </cell>
          <cell r="L2979">
            <v>5.6329859162215143</v>
          </cell>
          <cell r="M2979">
            <v>6.0576813452644274</v>
          </cell>
          <cell r="N2979">
            <v>6.2889899836154646</v>
          </cell>
          <cell r="O2979">
            <v>7.484852813417092</v>
          </cell>
          <cell r="P2979">
            <v>7.8728793421760201</v>
          </cell>
          <cell r="Q2979">
            <v>6.7928507050964981</v>
          </cell>
        </row>
        <row r="2980">
          <cell r="A2980" t="str">
            <v>EA TB Equity</v>
          </cell>
          <cell r="B2980" t="str">
            <v>ENERGY ABSOLUTE</v>
          </cell>
          <cell r="C2980">
            <v>5373666392.7093506</v>
          </cell>
          <cell r="D2980">
            <v>2979</v>
          </cell>
          <cell r="E2980">
            <v>-0.210224327742869</v>
          </cell>
          <cell r="F2980">
            <v>1.3954025851562619</v>
          </cell>
          <cell r="G2980">
            <v>1.4707366237416859</v>
          </cell>
          <cell r="H2980">
            <v>1.384149923920631</v>
          </cell>
          <cell r="I2980">
            <v>1.2256072349846361</v>
          </cell>
          <cell r="J2980">
            <v>0.99761177971959103</v>
          </cell>
          <cell r="K2980">
            <v>1.237737915012985</v>
          </cell>
          <cell r="L2980">
            <v>1.2476704977452751</v>
          </cell>
          <cell r="M2980">
            <v>1.2729206718504431</v>
          </cell>
          <cell r="N2980">
            <v>1.537968635559082</v>
          </cell>
          <cell r="O2980">
            <v>1.3390422472730279</v>
          </cell>
          <cell r="P2980">
            <v>1.2517429925501351</v>
          </cell>
          <cell r="Q2980">
            <v>1.2363519631326201</v>
          </cell>
        </row>
        <row r="2981">
          <cell r="A2981" t="str">
            <v>IOVA US Equity</v>
          </cell>
          <cell r="B2981" t="str">
            <v>IOVANCE BIOTHERA</v>
          </cell>
          <cell r="C2981">
            <v>5367289344</v>
          </cell>
          <cell r="D2981">
            <v>2980</v>
          </cell>
          <cell r="E2981">
            <v>60.482462179701372</v>
          </cell>
          <cell r="F2981">
            <v>22.659999847412109</v>
          </cell>
          <cell r="G2981">
            <v>27.680000305175781</v>
          </cell>
          <cell r="H2981">
            <v>22.54000091552734</v>
          </cell>
          <cell r="I2981">
            <v>35.990001678466797</v>
          </cell>
          <cell r="J2981">
            <v>27.940000534057621</v>
          </cell>
          <cell r="K2981">
            <v>32</v>
          </cell>
          <cell r="L2981">
            <v>33.119998931884773</v>
          </cell>
          <cell r="M2981">
            <v>29.030000686645511</v>
          </cell>
          <cell r="N2981">
            <v>31.059999465942379</v>
          </cell>
          <cell r="O2981">
            <v>33.939998626708977</v>
          </cell>
          <cell r="P2981">
            <v>33.639999389648438</v>
          </cell>
          <cell r="Q2981">
            <v>36.439998626708977</v>
          </cell>
        </row>
        <row r="2982">
          <cell r="A2982" t="str">
            <v>SAB VN Equity</v>
          </cell>
          <cell r="B2982" t="str">
            <v>SAIGON BEER ALCO</v>
          </cell>
          <cell r="C2982">
            <v>5361540557.8085632</v>
          </cell>
          <cell r="D2982">
            <v>2981</v>
          </cell>
          <cell r="E2982">
            <v>-20.617811520663111</v>
          </cell>
          <cell r="F2982">
            <v>9.8804846747952979</v>
          </cell>
          <cell r="G2982">
            <v>9.8386125027900562</v>
          </cell>
          <cell r="H2982">
            <v>8.9810835368552944</v>
          </cell>
          <cell r="I2982">
            <v>7.3165482172043994</v>
          </cell>
          <cell r="J2982">
            <v>5.2169857492117444</v>
          </cell>
          <cell r="K2982">
            <v>6.9551119850075338</v>
          </cell>
          <cell r="L2982">
            <v>7.6380829308618559</v>
          </cell>
          <cell r="M2982">
            <v>7.0243483751255553</v>
          </cell>
          <cell r="N2982">
            <v>7.2951740548887756</v>
          </cell>
          <cell r="O2982">
            <v>8.2016749729518779</v>
          </cell>
          <cell r="P2982">
            <v>7.9597911826567724</v>
          </cell>
          <cell r="Q2982">
            <v>8.0063875393534545</v>
          </cell>
        </row>
        <row r="2983">
          <cell r="A2983" t="str">
            <v>HER IM Equity</v>
          </cell>
          <cell r="B2983" t="str">
            <v>HERA SPA</v>
          </cell>
          <cell r="C2983">
            <v>5357044877.6461792</v>
          </cell>
          <cell r="D2983">
            <v>2982</v>
          </cell>
          <cell r="E2983">
            <v>-21.983576240412919</v>
          </cell>
          <cell r="F2983">
            <v>4.2550148435688024</v>
          </cell>
          <cell r="G2983">
            <v>4.3734601017379759</v>
          </cell>
          <cell r="H2983">
            <v>4.5474609896938318</v>
          </cell>
          <cell r="I2983">
            <v>4.3669080061836212</v>
          </cell>
          <cell r="J2983">
            <v>3.4654098342323318</v>
          </cell>
          <cell r="K2983">
            <v>3.711746233628844</v>
          </cell>
          <cell r="L2983">
            <v>3.8398501748085039</v>
          </cell>
          <cell r="M2983">
            <v>3.816243192211914</v>
          </cell>
          <cell r="N2983">
            <v>3.710334364510345</v>
          </cell>
          <cell r="O2983">
            <v>3.8021726105667142</v>
          </cell>
          <cell r="P2983">
            <v>3.6479969017295839</v>
          </cell>
          <cell r="Q2983">
            <v>3.1674670492103592</v>
          </cell>
        </row>
        <row r="2984">
          <cell r="A2984" t="str">
            <v>BBIO US Equity</v>
          </cell>
          <cell r="B2984" t="str">
            <v>BRIDGEBIO PHARMA</v>
          </cell>
          <cell r="C2984">
            <v>5356231168</v>
          </cell>
          <cell r="D2984">
            <v>2983</v>
          </cell>
          <cell r="E2984">
            <v>44.27203513400304</v>
          </cell>
          <cell r="F2984">
            <v>31.139999389648441</v>
          </cell>
          <cell r="G2984">
            <v>35.049999237060547</v>
          </cell>
          <cell r="H2984">
            <v>34.810001373291023</v>
          </cell>
          <cell r="I2984">
            <v>32.209999084472663</v>
          </cell>
          <cell r="J2984">
            <v>25.079999923706051</v>
          </cell>
          <cell r="K2984">
            <v>28.969999313354489</v>
          </cell>
          <cell r="L2984">
            <v>28.879999160766602</v>
          </cell>
          <cell r="M2984">
            <v>30.340000152587891</v>
          </cell>
          <cell r="N2984">
            <v>27.20000076293945</v>
          </cell>
          <cell r="O2984">
            <v>27.620000839233398</v>
          </cell>
          <cell r="P2984">
            <v>39.599998474121087</v>
          </cell>
          <cell r="Q2984">
            <v>38.569999694824219</v>
          </cell>
        </row>
        <row r="2985">
          <cell r="A2985" t="str">
            <v>RYM NZ Equity</v>
          </cell>
          <cell r="B2985" t="str">
            <v>RYMAN HEALTHCARE</v>
          </cell>
          <cell r="C2985">
            <v>5355602696.5631104</v>
          </cell>
          <cell r="D2985">
            <v>2984</v>
          </cell>
          <cell r="E2985">
            <v>7.3401521981451454</v>
          </cell>
          <cell r="F2985">
            <v>9.8784801674079858</v>
          </cell>
          <cell r="G2985">
            <v>10.99008959046364</v>
          </cell>
          <cell r="H2985">
            <v>10.460359096470819</v>
          </cell>
          <cell r="I2985">
            <v>9.4260538188419218</v>
          </cell>
          <cell r="J2985">
            <v>6.2529851613426217</v>
          </cell>
          <cell r="K2985">
            <v>7.2236149799919076</v>
          </cell>
          <cell r="L2985">
            <v>7.6012201738643634</v>
          </cell>
          <cell r="M2985">
            <v>8.4745317584686291</v>
          </cell>
          <cell r="N2985">
            <v>8.7212401798820451</v>
          </cell>
          <cell r="O2985">
            <v>9.1327503025531769</v>
          </cell>
          <cell r="P2985">
            <v>9.5199356291427648</v>
          </cell>
          <cell r="Q2985">
            <v>9.1356001328468324</v>
          </cell>
        </row>
        <row r="2986">
          <cell r="A2986" t="str">
            <v>1590 TT Equity</v>
          </cell>
          <cell r="B2986" t="str">
            <v>AIRTAC</v>
          </cell>
          <cell r="C2986">
            <v>5353389682.0102539</v>
          </cell>
          <cell r="D2986">
            <v>2985</v>
          </cell>
          <cell r="E2986">
            <v>91.218524453192074</v>
          </cell>
          <cell r="F2986">
            <v>14.5540367513895</v>
          </cell>
          <cell r="G2986">
            <v>15.621337730437521</v>
          </cell>
          <cell r="H2986">
            <v>15.82059001177549</v>
          </cell>
          <cell r="I2986">
            <v>16.265160100534558</v>
          </cell>
          <cell r="J2986">
            <v>14.52480748295784</v>
          </cell>
          <cell r="K2986">
            <v>19.470692854374651</v>
          </cell>
          <cell r="L2986">
            <v>16.736820627003912</v>
          </cell>
          <cell r="M2986">
            <v>17.52842370420694</v>
          </cell>
          <cell r="N2986">
            <v>20.72503719478846</v>
          </cell>
          <cell r="O2986">
            <v>23.367347739636902</v>
          </cell>
          <cell r="P2986">
            <v>22.43357685953379</v>
          </cell>
          <cell r="Q2986">
            <v>25.631150454282761</v>
          </cell>
        </row>
        <row r="2987">
          <cell r="A2987" t="str">
            <v>CTG VN Equity</v>
          </cell>
          <cell r="B2987" t="str">
            <v>VIETNAM JS COMM</v>
          </cell>
          <cell r="C2987">
            <v>5351751434.2478943</v>
          </cell>
          <cell r="D2987">
            <v>2986</v>
          </cell>
          <cell r="E2987">
            <v>55.868544600938947</v>
          </cell>
          <cell r="F2987">
            <v>0.85429518148885109</v>
          </cell>
          <cell r="G2987">
            <v>0.90187281275575504</v>
          </cell>
          <cell r="H2987">
            <v>1.0812553899086199</v>
          </cell>
          <cell r="I2987">
            <v>1.0974822325806599</v>
          </cell>
          <cell r="J2987">
            <v>0.77555515199492209</v>
          </cell>
          <cell r="K2987">
            <v>0.85338797362055607</v>
          </cell>
          <cell r="L2987">
            <v>1.0101010066136951</v>
          </cell>
          <cell r="M2987">
            <v>0.96099980837607313</v>
          </cell>
          <cell r="N2987">
            <v>0.93887595085107012</v>
          </cell>
          <cell r="O2987">
            <v>1.1288094765404819</v>
          </cell>
          <cell r="P2987">
            <v>1.1475904902908951</v>
          </cell>
          <cell r="Q2987">
            <v>1.3120980118401351</v>
          </cell>
        </row>
        <row r="2988">
          <cell r="A2988" t="str">
            <v>4042 JP Equity</v>
          </cell>
          <cell r="B2988" t="str">
            <v>TOSOH CORP</v>
          </cell>
          <cell r="C2988">
            <v>5347571103.215332</v>
          </cell>
          <cell r="D2988">
            <v>2987</v>
          </cell>
          <cell r="E2988">
            <v>10.384173156629229</v>
          </cell>
          <cell r="F2988">
            <v>15.21460051741451</v>
          </cell>
          <cell r="G2988">
            <v>15.6005515018478</v>
          </cell>
          <cell r="H2988">
            <v>15.008742610923949</v>
          </cell>
          <cell r="I2988">
            <v>13.715665010735391</v>
          </cell>
          <cell r="J2988">
            <v>10.917071194387971</v>
          </cell>
          <cell r="K2988">
            <v>12.05281830858439</v>
          </cell>
          <cell r="L2988">
            <v>14.156905900686979</v>
          </cell>
          <cell r="M2988">
            <v>13.57289182953537</v>
          </cell>
          <cell r="N2988">
            <v>12.78160114958882</v>
          </cell>
          <cell r="O2988">
            <v>15.006602591834961</v>
          </cell>
          <cell r="P2988">
            <v>16.153481164947149</v>
          </cell>
          <cell r="Q2988">
            <v>16.032426899299029</v>
          </cell>
        </row>
        <row r="2989">
          <cell r="A2989" t="str">
            <v>SOI FP Equity</v>
          </cell>
          <cell r="B2989" t="str">
            <v>SOITEC</v>
          </cell>
          <cell r="C2989">
            <v>5345648457.0803833</v>
          </cell>
          <cell r="D2989">
            <v>2988</v>
          </cell>
          <cell r="E2989">
            <v>18.947373775013698</v>
          </cell>
          <cell r="F2989">
            <v>101.9453744294642</v>
          </cell>
          <cell r="G2989">
            <v>105.0751764526558</v>
          </cell>
          <cell r="H2989">
            <v>93.448554158210754</v>
          </cell>
          <cell r="I2989">
            <v>81.949405648803804</v>
          </cell>
          <cell r="J2989">
            <v>72.159626444339665</v>
          </cell>
          <cell r="K2989">
            <v>92.189316971855078</v>
          </cell>
          <cell r="L2989">
            <v>99.613503158092499</v>
          </cell>
          <cell r="M2989">
            <v>108.64127597381589</v>
          </cell>
          <cell r="N2989">
            <v>119.36984378829951</v>
          </cell>
          <cell r="O2989">
            <v>133.4221264780808</v>
          </cell>
          <cell r="P2989">
            <v>153.38970567398059</v>
          </cell>
          <cell r="Q2989">
            <v>147.210472454567</v>
          </cell>
        </row>
        <row r="2990">
          <cell r="A2990" t="str">
            <v>1030 HK Equity</v>
          </cell>
          <cell r="B2990" t="str">
            <v>SEAZEN GROUP LTD</v>
          </cell>
          <cell r="C2990">
            <v>5342814114.3007813</v>
          </cell>
          <cell r="D2990">
            <v>2989</v>
          </cell>
          <cell r="E2990">
            <v>-14.98612897821296</v>
          </cell>
          <cell r="F2990">
            <v>1.1087409069540399</v>
          </cell>
          <cell r="G2990">
            <v>1.216476305991421</v>
          </cell>
          <cell r="H2990">
            <v>1.001609266291275</v>
          </cell>
          <cell r="I2990">
            <v>1.074384402022019</v>
          </cell>
          <cell r="J2990">
            <v>0.8770572073896401</v>
          </cell>
          <cell r="K2990">
            <v>0.96873234601798708</v>
          </cell>
          <cell r="L2990">
            <v>0.95206153349225509</v>
          </cell>
          <cell r="M2990">
            <v>0.86831988252920711</v>
          </cell>
          <cell r="N2990">
            <v>0.94187478201845909</v>
          </cell>
          <cell r="O2990">
            <v>0.8916128569649121</v>
          </cell>
          <cell r="P2990">
            <v>0.8490103578473911</v>
          </cell>
          <cell r="Q2990">
            <v>0.76643185906814204</v>
          </cell>
        </row>
        <row r="2991">
          <cell r="A2991" t="str">
            <v>MOL HB Equity</v>
          </cell>
          <cell r="B2991" t="str">
            <v>MOL</v>
          </cell>
          <cell r="C2991">
            <v>5340702510.5096436</v>
          </cell>
          <cell r="D2991">
            <v>2990</v>
          </cell>
          <cell r="E2991">
            <v>-34.07728181212525</v>
          </cell>
          <cell r="F2991">
            <v>9.5196795258671045</v>
          </cell>
          <cell r="G2991">
            <v>9.968467284925282</v>
          </cell>
          <cell r="H2991">
            <v>8.4262295160442591</v>
          </cell>
          <cell r="I2991">
            <v>8.0619029863737524</v>
          </cell>
          <cell r="J2991">
            <v>5.682228276040405</v>
          </cell>
          <cell r="K2991">
            <v>6.3266823999583721</v>
          </cell>
          <cell r="L2991">
            <v>6.3572994107380509</v>
          </cell>
          <cell r="M2991">
            <v>5.8067604030948132</v>
          </cell>
          <cell r="N2991">
            <v>5.8663213276304296</v>
          </cell>
          <cell r="O2991">
            <v>5.6537341321818531</v>
          </cell>
          <cell r="P2991">
            <v>5.5320959934033453</v>
          </cell>
          <cell r="Q2991">
            <v>4.8204999417066574</v>
          </cell>
        </row>
        <row r="2992">
          <cell r="A2992" t="str">
            <v>300251 CH Equity</v>
          </cell>
          <cell r="B2992" t="str">
            <v>BEIJING ENLIGH-A</v>
          </cell>
          <cell r="C2992">
            <v>5338046484.5415039</v>
          </cell>
          <cell r="D2992">
            <v>2991</v>
          </cell>
          <cell r="E2992">
            <v>26.859675610258769</v>
          </cell>
          <cell r="F2992">
            <v>1.412072160536084</v>
          </cell>
          <cell r="G2992">
            <v>1.6945744728771219</v>
          </cell>
          <cell r="H2992">
            <v>1.3544114818806461</v>
          </cell>
          <cell r="I2992">
            <v>1.5529602462866019</v>
          </cell>
          <cell r="J2992">
            <v>1.223943644818704</v>
          </cell>
          <cell r="K2992">
            <v>1.5049623162643679</v>
          </cell>
          <cell r="L2992">
            <v>1.7088022040315991</v>
          </cell>
          <cell r="M2992">
            <v>1.6096181256514801</v>
          </cell>
          <cell r="N2992">
            <v>2.095718354435931</v>
          </cell>
          <cell r="O2992">
            <v>2.375442795329036</v>
          </cell>
          <cell r="P2992">
            <v>2.4532469852584882</v>
          </cell>
          <cell r="Q2992">
            <v>1.7978300896575381</v>
          </cell>
        </row>
        <row r="2993">
          <cell r="A2993" t="str">
            <v>069500 KS Equity</v>
          </cell>
          <cell r="B2993" t="str">
            <v>SAMSUNG-KODEX200</v>
          </cell>
          <cell r="C2993">
            <v>5337751872.8058472</v>
          </cell>
          <cell r="D2993">
            <v>2992</v>
          </cell>
          <cell r="E2993">
            <v>23.10971701601439</v>
          </cell>
          <cell r="F2993">
            <v>23.427357053733431</v>
          </cell>
          <cell r="G2993">
            <v>25.761468362761661</v>
          </cell>
          <cell r="H2993">
            <v>24.24361939920345</v>
          </cell>
          <cell r="I2993">
            <v>23.043988706194799</v>
          </cell>
          <cell r="J2993">
            <v>18.553843374538701</v>
          </cell>
          <cell r="K2993">
            <v>21.091667953878641</v>
          </cell>
          <cell r="L2993">
            <v>22.303451689367652</v>
          </cell>
          <cell r="M2993">
            <v>23.379812546772879</v>
          </cell>
          <cell r="N2993">
            <v>25.05818784295116</v>
          </cell>
          <cell r="O2993">
            <v>26.132681060116742</v>
          </cell>
          <cell r="P2993">
            <v>26.723925515834711</v>
          </cell>
          <cell r="Q2993">
            <v>26.96748127928004</v>
          </cell>
        </row>
        <row r="2994">
          <cell r="A2994" t="str">
            <v>2331 JP Equity</v>
          </cell>
          <cell r="B2994" t="str">
            <v>SOHGO SECURITY</v>
          </cell>
          <cell r="C2994">
            <v>5336390912.5424194</v>
          </cell>
          <cell r="D2994">
            <v>2993</v>
          </cell>
          <cell r="E2994">
            <v>-0.68560787743701102</v>
          </cell>
          <cell r="F2994">
            <v>53.283200124278657</v>
          </cell>
          <cell r="G2994">
            <v>54.486881941556931</v>
          </cell>
          <cell r="H2994">
            <v>53.09653271920979</v>
          </cell>
          <cell r="I2994">
            <v>47.976987892761827</v>
          </cell>
          <cell r="J2994">
            <v>46.787447975948453</v>
          </cell>
          <cell r="K2994">
            <v>48.136352840811007</v>
          </cell>
          <cell r="L2994">
            <v>48.986798487603657</v>
          </cell>
          <cell r="M2994">
            <v>45.987713057547808</v>
          </cell>
          <cell r="N2994">
            <v>46.23433159198612</v>
          </cell>
          <cell r="O2994">
            <v>47.160913236439228</v>
          </cell>
          <cell r="P2994">
            <v>47.370912507176399</v>
          </cell>
          <cell r="Q2994">
            <v>47.973294053226709</v>
          </cell>
        </row>
        <row r="2995">
          <cell r="A2995" t="str">
            <v>600536 CH Equity</v>
          </cell>
          <cell r="B2995" t="str">
            <v>CHINA NATIONAL-A</v>
          </cell>
          <cell r="C2995">
            <v>5332636414.9501953</v>
          </cell>
          <cell r="D2995">
            <v>2994</v>
          </cell>
          <cell r="E2995">
            <v>-2.6267700732827031</v>
          </cell>
          <cell r="F2995">
            <v>9.7779611165267397</v>
          </cell>
          <cell r="G2995">
            <v>10.295258146952619</v>
          </cell>
          <cell r="H2995">
            <v>9.2672505353874612</v>
          </cell>
          <cell r="I2995">
            <v>12.255599415046159</v>
          </cell>
          <cell r="J2995">
            <v>10.080281992636509</v>
          </cell>
          <cell r="K2995">
            <v>11.708408054784741</v>
          </cell>
          <cell r="L2995">
            <v>11.39201397996294</v>
          </cell>
          <cell r="M2995">
            <v>11.44554432957648</v>
          </cell>
          <cell r="N2995">
            <v>14.943632015381469</v>
          </cell>
          <cell r="O2995">
            <v>14.38885724544525</v>
          </cell>
          <cell r="P2995">
            <v>12.22647635395788</v>
          </cell>
          <cell r="Q2995">
            <v>10.012852758169171</v>
          </cell>
        </row>
        <row r="2996">
          <cell r="A2996" t="str">
            <v>CTEC LN Equity</v>
          </cell>
          <cell r="B2996" t="str">
            <v>CONVATEC GROUP P</v>
          </cell>
          <cell r="C2996">
            <v>5332437558.1858521</v>
          </cell>
          <cell r="D2996">
            <v>2995</v>
          </cell>
          <cell r="E2996">
            <v>9.8715195603249484</v>
          </cell>
          <cell r="F2996">
            <v>2.4956153051628429</v>
          </cell>
          <cell r="G2996">
            <v>2.6308517276863199</v>
          </cell>
          <cell r="H2996">
            <v>2.7102418388896008</v>
          </cell>
          <cell r="I2996">
            <v>2.4907100066332788</v>
          </cell>
          <cell r="J2996">
            <v>2.2187050152570009</v>
          </cell>
          <cell r="K2996">
            <v>2.590190914459527</v>
          </cell>
          <cell r="L2996">
            <v>2.555325031280518</v>
          </cell>
          <cell r="M2996">
            <v>2.482470878404115</v>
          </cell>
          <cell r="N2996">
            <v>2.6768898591399188</v>
          </cell>
          <cell r="O2996">
            <v>2.5310879107564692</v>
          </cell>
          <cell r="P2996">
            <v>2.2899744656887999</v>
          </cell>
          <cell r="Q2996">
            <v>2.3293524598702788</v>
          </cell>
        </row>
        <row r="2997">
          <cell r="A2997" t="str">
            <v>ORCC US Equity</v>
          </cell>
          <cell r="B2997" t="str">
            <v>OWL ROCK CAPITAL</v>
          </cell>
          <cell r="C2997">
            <v>5326486528</v>
          </cell>
          <cell r="D2997">
            <v>2996</v>
          </cell>
          <cell r="E2997">
            <v>-13.929607381833209</v>
          </cell>
          <cell r="F2997">
            <v>18</v>
          </cell>
          <cell r="G2997">
            <v>17.889999389648441</v>
          </cell>
          <cell r="H2997">
            <v>15.72000026702881</v>
          </cell>
          <cell r="I2997">
            <v>15.260000228881839</v>
          </cell>
          <cell r="J2997">
            <v>11.27000045776367</v>
          </cell>
          <cell r="K2997">
            <v>12.539999961853029</v>
          </cell>
          <cell r="L2997">
            <v>12.340000152587891</v>
          </cell>
          <cell r="M2997">
            <v>12.39000034332275</v>
          </cell>
          <cell r="N2997">
            <v>12.05000019073486</v>
          </cell>
          <cell r="O2997">
            <v>12.260000228881839</v>
          </cell>
          <cell r="P2997">
            <v>12.310000419616699</v>
          </cell>
          <cell r="Q2997">
            <v>11.61999988555908</v>
          </cell>
        </row>
        <row r="2998">
          <cell r="A2998" t="str">
            <v>4733 JP Equity</v>
          </cell>
          <cell r="B2998" t="str">
            <v>OBIC BUSINESS</v>
          </cell>
          <cell r="C2998">
            <v>5324303076.965332</v>
          </cell>
          <cell r="D2998">
            <v>2997</v>
          </cell>
          <cell r="E2998">
            <v>49.972483741737733</v>
          </cell>
          <cell r="F2998">
            <v>44.845929192379117</v>
          </cell>
          <cell r="G2998">
            <v>47.491944395005703</v>
          </cell>
          <cell r="H2998">
            <v>38.787155183963478</v>
          </cell>
          <cell r="I2998">
            <v>35.913141807541251</v>
          </cell>
          <cell r="J2998">
            <v>39.830033057369292</v>
          </cell>
          <cell r="K2998">
            <v>46.731595462188118</v>
          </cell>
          <cell r="L2998">
            <v>55.028813481330872</v>
          </cell>
          <cell r="M2998">
            <v>52.504190616309643</v>
          </cell>
          <cell r="N2998">
            <v>60.985958287492387</v>
          </cell>
          <cell r="O2998">
            <v>59.705716157332063</v>
          </cell>
          <cell r="P2998">
            <v>57.792513258755207</v>
          </cell>
          <cell r="Q2998">
            <v>53.409631550312042</v>
          </cell>
        </row>
        <row r="2999">
          <cell r="A2999" t="str">
            <v>TRGP US Equity</v>
          </cell>
          <cell r="B2999" t="str">
            <v>TARGA RESOURCES</v>
          </cell>
          <cell r="C2999">
            <v>5322266112</v>
          </cell>
          <cell r="D2999">
            <v>2998</v>
          </cell>
          <cell r="E2999">
            <v>-34.588715534194492</v>
          </cell>
          <cell r="F2999">
            <v>36.529998779296882</v>
          </cell>
          <cell r="G2999">
            <v>40.830001831054688</v>
          </cell>
          <cell r="H2999">
            <v>36.560001373291023</v>
          </cell>
          <cell r="I2999">
            <v>33.909999847412109</v>
          </cell>
          <cell r="J2999">
            <v>5.8899998664855957</v>
          </cell>
          <cell r="K2999">
            <v>11.810000419616699</v>
          </cell>
          <cell r="L2999">
            <v>18.29000091552734</v>
          </cell>
          <cell r="M2999">
            <v>19.190000534057621</v>
          </cell>
          <cell r="N2999">
            <v>18.79000091552734</v>
          </cell>
          <cell r="O2999">
            <v>16.969999313354489</v>
          </cell>
          <cell r="P2999">
            <v>13.579999923706049</v>
          </cell>
          <cell r="Q2999">
            <v>16.069999694824219</v>
          </cell>
        </row>
        <row r="3000">
          <cell r="A3000" t="str">
            <v>ALBI AB Equity</v>
          </cell>
          <cell r="B3000" t="str">
            <v>BANK ALBILAD</v>
          </cell>
          <cell r="C3000">
            <v>5319291005.8847656</v>
          </cell>
          <cell r="D3000">
            <v>2999</v>
          </cell>
          <cell r="E3000">
            <v>-1.122054749676E-2</v>
          </cell>
          <cell r="F3000">
            <v>6.8264847818983299</v>
          </cell>
          <cell r="G3000">
            <v>7.1565652493147809</v>
          </cell>
          <cell r="H3000">
            <v>7.0229212958071798</v>
          </cell>
          <cell r="I3000">
            <v>6.0131138141043721</v>
          </cell>
          <cell r="J3000">
            <v>5.3644934296180509</v>
          </cell>
          <cell r="K3000">
            <v>6.0580250788981971</v>
          </cell>
          <cell r="L3000">
            <v>5.9456576631141624</v>
          </cell>
          <cell r="M3000">
            <v>5.8806281120475887</v>
          </cell>
          <cell r="N3000">
            <v>6.2704955081646858</v>
          </cell>
          <cell r="O3000">
            <v>6.3508147314144026</v>
          </cell>
          <cell r="P3000">
            <v>6.451785422117382</v>
          </cell>
          <cell r="Q3000">
            <v>6.2233360804673339</v>
          </cell>
        </row>
        <row r="3001">
          <cell r="A3001" t="str">
            <v>CPU AU Equity</v>
          </cell>
          <cell r="B3001" t="str">
            <v>COMPUTERSHARE LT</v>
          </cell>
          <cell r="C3001">
            <v>5319252359.3046265</v>
          </cell>
          <cell r="D3001">
            <v>3000</v>
          </cell>
          <cell r="E3001">
            <v>-18.070269615663179</v>
          </cell>
          <cell r="F3001">
            <v>11.948448023321131</v>
          </cell>
          <cell r="G3001">
            <v>11.77452601454161</v>
          </cell>
          <cell r="H3001">
            <v>12.00496044520378</v>
          </cell>
          <cell r="I3001">
            <v>10.021621905115129</v>
          </cell>
          <cell r="J3001">
            <v>6.1367038929901128</v>
          </cell>
          <cell r="K3001">
            <v>7.2579902324295062</v>
          </cell>
          <cell r="L3001">
            <v>9.0010416167583571</v>
          </cell>
          <cell r="M3001">
            <v>9.2852982524414074</v>
          </cell>
          <cell r="N3001">
            <v>9.569674716782572</v>
          </cell>
          <cell r="O3001">
            <v>9.5840218583850856</v>
          </cell>
          <cell r="P3001">
            <v>8.9740650618648488</v>
          </cell>
          <cell r="Q3001">
            <v>8.5817596580886857</v>
          </cell>
        </row>
        <row r="3002">
          <cell r="A3002" t="str">
            <v>AN US Equity</v>
          </cell>
          <cell r="B3002" t="str">
            <v>AUTONATION INC</v>
          </cell>
          <cell r="C3002">
            <v>5314076672</v>
          </cell>
          <cell r="D3002">
            <v>3001</v>
          </cell>
          <cell r="E3002">
            <v>15.973150091325961</v>
          </cell>
          <cell r="F3002">
            <v>50.930000305175781</v>
          </cell>
          <cell r="G3002">
            <v>48.630001068115227</v>
          </cell>
          <cell r="H3002">
            <v>43.200000762939453</v>
          </cell>
          <cell r="I3002">
            <v>44.029998779296882</v>
          </cell>
          <cell r="J3002">
            <v>26.520000457763668</v>
          </cell>
          <cell r="K3002">
            <v>35.860000610351563</v>
          </cell>
          <cell r="L3002">
            <v>39.380001068115227</v>
          </cell>
          <cell r="M3002">
            <v>36.979999542236328</v>
          </cell>
          <cell r="N3002">
            <v>52.909999847412109</v>
          </cell>
          <cell r="O3002">
            <v>58.150001525878913</v>
          </cell>
          <cell r="P3002">
            <v>54.549999237060547</v>
          </cell>
          <cell r="Q3002">
            <v>57.790000915527337</v>
          </cell>
        </row>
        <row r="3003">
          <cell r="A3003" t="str">
            <v>BEAN SW Equity</v>
          </cell>
          <cell r="B3003" t="str">
            <v>BELIMO HOLDING-R</v>
          </cell>
          <cell r="C3003">
            <v>5312650860.8060303</v>
          </cell>
          <cell r="D3003">
            <v>3002</v>
          </cell>
          <cell r="E3003">
            <v>25.61818632858872</v>
          </cell>
          <cell r="F3003">
            <v>6481.2017178535461</v>
          </cell>
          <cell r="G3003">
            <v>7547.3649287223816</v>
          </cell>
          <cell r="H3003">
            <v>7038.6093616485596</v>
          </cell>
          <cell r="I3003">
            <v>6723.1286466121674</v>
          </cell>
          <cell r="J3003">
            <v>6614.3035888671884</v>
          </cell>
          <cell r="K3003">
            <v>6673.6078083515167</v>
          </cell>
          <cell r="L3003">
            <v>7521.0648393630981</v>
          </cell>
          <cell r="M3003">
            <v>7328.6807370185852</v>
          </cell>
          <cell r="N3003">
            <v>7974.3256616592407</v>
          </cell>
          <cell r="O3003">
            <v>8541.5514945983887</v>
          </cell>
          <cell r="P3003">
            <v>7629.5169126987457</v>
          </cell>
          <cell r="Q3003">
            <v>7443.2251453399658</v>
          </cell>
        </row>
        <row r="3004">
          <cell r="A3004" t="str">
            <v>4506 JP Equity</v>
          </cell>
          <cell r="B3004" t="str">
            <v>SUMITOMO DAINIPP</v>
          </cell>
          <cell r="C3004">
            <v>5311467286.4428711</v>
          </cell>
          <cell r="D3004">
            <v>3003</v>
          </cell>
          <cell r="E3004">
            <v>-35.288404756464573</v>
          </cell>
          <cell r="F3004">
            <v>19.46991977002472</v>
          </cell>
          <cell r="G3004">
            <v>19.604232860729098</v>
          </cell>
          <cell r="H3004">
            <v>16.775559644214809</v>
          </cell>
          <cell r="I3004">
            <v>14.61581352632493</v>
          </cell>
          <cell r="J3004">
            <v>12.308554178103799</v>
          </cell>
          <cell r="K3004">
            <v>13.738527162931859</v>
          </cell>
          <cell r="L3004">
            <v>13.95240693166852</v>
          </cell>
          <cell r="M3004">
            <v>13.31223272718489</v>
          </cell>
          <cell r="N3004">
            <v>12.37628488894552</v>
          </cell>
          <cell r="O3004">
            <v>12.554235103540121</v>
          </cell>
          <cell r="P3004">
            <v>13.10279439948499</v>
          </cell>
          <cell r="Q3004">
            <v>11.97901736199856</v>
          </cell>
        </row>
        <row r="3005">
          <cell r="A3005" t="str">
            <v>VAR1 GR Equity</v>
          </cell>
          <cell r="B3005" t="str">
            <v>VARTA AG</v>
          </cell>
          <cell r="C3005">
            <v>5310283162.4145508</v>
          </cell>
          <cell r="D3005">
            <v>3004</v>
          </cell>
          <cell r="E3005">
            <v>12.36069397655031</v>
          </cell>
          <cell r="F3005">
            <v>133.121491461754</v>
          </cell>
          <cell r="G3005">
            <v>136.13796154903409</v>
          </cell>
          <cell r="H3005">
            <v>80.398930202598422</v>
          </cell>
          <cell r="I3005">
            <v>83.067405679321382</v>
          </cell>
          <cell r="J3005">
            <v>66.806374917507128</v>
          </cell>
          <cell r="K3005">
            <v>83.069274084014978</v>
          </cell>
          <cell r="L3005">
            <v>103.397704976368</v>
          </cell>
          <cell r="M3005">
            <v>117.1455993652344</v>
          </cell>
          <cell r="N3005">
            <v>123.4819939805602</v>
          </cell>
          <cell r="O3005">
            <v>158.1255033612251</v>
          </cell>
          <cell r="P3005">
            <v>138.47355044288631</v>
          </cell>
          <cell r="Q3005">
            <v>132.4429165820884</v>
          </cell>
        </row>
        <row r="3006">
          <cell r="A3006" t="str">
            <v>600486 CH Equity</v>
          </cell>
          <cell r="B3006" t="str">
            <v>JIANGSU YANGNO-A</v>
          </cell>
          <cell r="C3006">
            <v>5309486219.5083618</v>
          </cell>
          <cell r="D3006">
            <v>3005</v>
          </cell>
          <cell r="E3006">
            <v>102.3782740542588</v>
          </cell>
          <cell r="F3006">
            <v>8.0121605000928184</v>
          </cell>
          <cell r="G3006">
            <v>9.8558169101204385</v>
          </cell>
          <cell r="H3006">
            <v>8.5451826453208923</v>
          </cell>
          <cell r="I3006">
            <v>10.416757299230079</v>
          </cell>
          <cell r="J3006">
            <v>9.2605636976659298</v>
          </cell>
          <cell r="K3006">
            <v>10.66073996119121</v>
          </cell>
          <cell r="L3006">
            <v>12.259041720340971</v>
          </cell>
          <cell r="M3006">
            <v>11.527581363916401</v>
          </cell>
          <cell r="N3006">
            <v>13.572748634964229</v>
          </cell>
          <cell r="O3006">
            <v>13.47353553771973</v>
          </cell>
          <cell r="P3006">
            <v>12.914150965846151</v>
          </cell>
          <cell r="Q3006">
            <v>13.91338173891268</v>
          </cell>
        </row>
        <row r="3007">
          <cell r="A3007" t="str">
            <v>600369 CH Equity</v>
          </cell>
          <cell r="B3007" t="str">
            <v>SOUTHWEST SECU-A</v>
          </cell>
          <cell r="C3007">
            <v>5308981669.5499268</v>
          </cell>
          <cell r="D3007">
            <v>3006</v>
          </cell>
          <cell r="E3007">
            <v>24.83495979112957</v>
          </cell>
          <cell r="F3007">
            <v>0.61653859667018207</v>
          </cell>
          <cell r="G3007">
            <v>0.74532554822347707</v>
          </cell>
          <cell r="H3007">
            <v>0.64943387289506704</v>
          </cell>
          <cell r="I3007">
            <v>0.75421285629272505</v>
          </cell>
          <cell r="J3007">
            <v>0.6295774568155611</v>
          </cell>
          <cell r="K3007">
            <v>0.63992752281996002</v>
          </cell>
          <cell r="L3007">
            <v>0.63834566169657603</v>
          </cell>
          <cell r="M3007">
            <v>0.65912303554455309</v>
          </cell>
          <cell r="N3007">
            <v>0.8465956977477731</v>
          </cell>
          <cell r="O3007">
            <v>0.82012823615536912</v>
          </cell>
          <cell r="P3007">
            <v>0.77455461117352808</v>
          </cell>
          <cell r="Q3007">
            <v>0.75619454303576106</v>
          </cell>
        </row>
        <row r="3008">
          <cell r="A3008" t="str">
            <v>5411 JP Equity</v>
          </cell>
          <cell r="B3008" t="str">
            <v>JFE HOLDINGS INC</v>
          </cell>
          <cell r="C3008">
            <v>5308208475.149231</v>
          </cell>
          <cell r="D3008">
            <v>3007</v>
          </cell>
          <cell r="E3008">
            <v>-29.124709527498059</v>
          </cell>
          <cell r="F3008">
            <v>12.94937669113278</v>
          </cell>
          <cell r="G3008">
            <v>12.98665378708392</v>
          </cell>
          <cell r="H3008">
            <v>11.898408458568159</v>
          </cell>
          <cell r="I3008">
            <v>9.0664443271234632</v>
          </cell>
          <cell r="J3008">
            <v>6.3970862003043294</v>
          </cell>
          <cell r="K3008">
            <v>6.471248990856111</v>
          </cell>
          <cell r="L3008">
            <v>7.38055370002985</v>
          </cell>
          <cell r="M3008">
            <v>7.2239808365702629</v>
          </cell>
          <cell r="N3008">
            <v>6.4002265343442559</v>
          </cell>
          <cell r="O3008">
            <v>7.5268817525357008</v>
          </cell>
          <cell r="P3008">
            <v>6.9351015910506248</v>
          </cell>
          <cell r="Q3008">
            <v>7.2007628250867128</v>
          </cell>
        </row>
        <row r="3009">
          <cell r="A3009" t="str">
            <v>ICT PM Equity</v>
          </cell>
          <cell r="B3009" t="str">
            <v>INTL CONTAIN TER</v>
          </cell>
          <cell r="C3009">
            <v>5304145189.3206787</v>
          </cell>
          <cell r="D3009">
            <v>3008</v>
          </cell>
          <cell r="E3009">
            <v>7.7998001581797372</v>
          </cell>
          <cell r="F3009">
            <v>2.4288483858108521</v>
          </cell>
          <cell r="G3009">
            <v>2.5384920673113238</v>
          </cell>
          <cell r="H3009">
            <v>2.514981746673584</v>
          </cell>
          <cell r="I3009">
            <v>2.090441152453423</v>
          </cell>
          <cell r="J3009">
            <v>1.510248158127069</v>
          </cell>
          <cell r="K3009">
            <v>1.7683046278220469</v>
          </cell>
          <cell r="L3009">
            <v>1.755656884106173</v>
          </cell>
          <cell r="M3009">
            <v>2.009434835901772</v>
          </cell>
          <cell r="N3009">
            <v>1.9136807098984721</v>
          </cell>
          <cell r="O3009">
            <v>2.0907070501570502</v>
          </cell>
          <cell r="P3009">
            <v>2.372063379734755</v>
          </cell>
          <cell r="Q3009">
            <v>2.3751496337354179</v>
          </cell>
        </row>
        <row r="3010">
          <cell r="A3010" t="str">
            <v>EREGL TI Equity</v>
          </cell>
          <cell r="B3010" t="str">
            <v>EREGLI</v>
          </cell>
          <cell r="C3010">
            <v>5303943126.421875</v>
          </cell>
          <cell r="D3010">
            <v>3009</v>
          </cell>
          <cell r="E3010">
            <v>54.234926706520532</v>
          </cell>
          <cell r="F3010">
            <v>1.4389616765858479</v>
          </cell>
          <cell r="G3010">
            <v>1.520273139021995</v>
          </cell>
          <cell r="H3010">
            <v>1.532291821472995</v>
          </cell>
          <cell r="I3010">
            <v>1.330134131215061</v>
          </cell>
          <cell r="J3010">
            <v>1.1410648504165981</v>
          </cell>
          <cell r="K3010">
            <v>1.151748974440068</v>
          </cell>
          <cell r="L3010">
            <v>1.1938500928546461</v>
          </cell>
          <cell r="M3010">
            <v>1.22663549574736</v>
          </cell>
          <cell r="N3010">
            <v>1.096472270400596</v>
          </cell>
          <cell r="O3010">
            <v>1.1656625285680211</v>
          </cell>
          <cell r="P3010">
            <v>1.2302762563521701</v>
          </cell>
          <cell r="Q3010">
            <v>1.174098608850642</v>
          </cell>
        </row>
        <row r="3011">
          <cell r="A3011" t="str">
            <v>TECN SW Equity</v>
          </cell>
          <cell r="B3011" t="str">
            <v>TECAN GROUP AG-R</v>
          </cell>
          <cell r="C3011">
            <v>5301286054.1219482</v>
          </cell>
          <cell r="D3011">
            <v>3010</v>
          </cell>
          <cell r="E3011">
            <v>65.872452472510417</v>
          </cell>
          <cell r="F3011">
            <v>265.49743280318938</v>
          </cell>
          <cell r="G3011">
            <v>281.60264205932617</v>
          </cell>
          <cell r="H3011">
            <v>285.06367282908099</v>
          </cell>
          <cell r="I3011">
            <v>289.83691180565069</v>
          </cell>
          <cell r="J3011">
            <v>301.98431084500038</v>
          </cell>
          <cell r="K3011">
            <v>324.20615144901598</v>
          </cell>
          <cell r="L3011">
            <v>349.11056791081501</v>
          </cell>
          <cell r="M3011">
            <v>366.11679085386282</v>
          </cell>
          <cell r="N3011">
            <v>424.93474107987998</v>
          </cell>
          <cell r="O3011">
            <v>455.47601858219417</v>
          </cell>
          <cell r="P3011">
            <v>500.00000329913382</v>
          </cell>
          <cell r="Q3011">
            <v>471.80269327975111</v>
          </cell>
        </row>
        <row r="3012">
          <cell r="A3012" t="str">
            <v>LIGHT NA Equity</v>
          </cell>
          <cell r="B3012" t="str">
            <v>SIGNIFY NV</v>
          </cell>
          <cell r="C3012">
            <v>5299995451.630249</v>
          </cell>
          <cell r="D3012">
            <v>3011</v>
          </cell>
          <cell r="E3012">
            <v>29.015544114601301</v>
          </cell>
          <cell r="F3012">
            <v>30.256898489570631</v>
          </cell>
          <cell r="G3012">
            <v>31.242204647251128</v>
          </cell>
          <cell r="H3012">
            <v>34.714201869701363</v>
          </cell>
          <cell r="I3012">
            <v>28.822041554412859</v>
          </cell>
          <cell r="J3012">
            <v>18.665361010980629</v>
          </cell>
          <cell r="K3012">
            <v>20.454160704648981</v>
          </cell>
          <cell r="L3012">
            <v>22.159830532712931</v>
          </cell>
          <cell r="M3012">
            <v>25.918464117370601</v>
          </cell>
          <cell r="N3012">
            <v>30.99386246308131</v>
          </cell>
          <cell r="O3012">
            <v>33.462937803901703</v>
          </cell>
          <cell r="P3012">
            <v>37.936348734283463</v>
          </cell>
          <cell r="Q3012">
            <v>37.267737651834523</v>
          </cell>
        </row>
        <row r="3013">
          <cell r="A3013" t="str">
            <v>603290 CH Equity</v>
          </cell>
          <cell r="B3013" t="str">
            <v>STARPOWER SEMI-A</v>
          </cell>
          <cell r="C3013">
            <v>5295664910.1660767</v>
          </cell>
          <cell r="D3013">
            <v>3012</v>
          </cell>
          <cell r="E3013"/>
          <cell r="F3013"/>
          <cell r="G3013"/>
          <cell r="H3013">
            <v>1.814427082425851</v>
          </cell>
          <cell r="I3013">
            <v>16.131535680688099</v>
          </cell>
          <cell r="J3013">
            <v>17.45633897030439</v>
          </cell>
          <cell r="K3013">
            <v>20.35875666432003</v>
          </cell>
          <cell r="L3013">
            <v>21.56345541577684</v>
          </cell>
          <cell r="M3013">
            <v>29.632249027490619</v>
          </cell>
          <cell r="N3013">
            <v>35.534100192639933</v>
          </cell>
          <cell r="O3013">
            <v>25.489879363674849</v>
          </cell>
          <cell r="P3013">
            <v>28.64379462332408</v>
          </cell>
          <cell r="Q3013">
            <v>29.959352308252161</v>
          </cell>
        </row>
        <row r="3014">
          <cell r="A3014" t="str">
            <v>ICL IT Equity</v>
          </cell>
          <cell r="B3014" t="str">
            <v>ICL GROUP LTD</v>
          </cell>
          <cell r="C3014">
            <v>5294534666.2928467</v>
          </cell>
          <cell r="D3014">
            <v>3013</v>
          </cell>
          <cell r="E3014">
            <v>-8.2896521933687453</v>
          </cell>
          <cell r="F3014">
            <v>4.5573477447032928</v>
          </cell>
          <cell r="G3014">
            <v>4.7357307018246502</v>
          </cell>
          <cell r="H3014">
            <v>3.9908284670673311</v>
          </cell>
          <cell r="I3014">
            <v>3.7642595241777599</v>
          </cell>
          <cell r="J3014">
            <v>3.0078525971621271</v>
          </cell>
          <cell r="K3014">
            <v>3.471291257999837</v>
          </cell>
          <cell r="L3014">
            <v>3.378668488003314</v>
          </cell>
          <cell r="M3014">
            <v>2.9375942985061561</v>
          </cell>
          <cell r="N3014">
            <v>3.1972311250865459</v>
          </cell>
          <cell r="O3014">
            <v>3.7557288445532322</v>
          </cell>
          <cell r="P3014">
            <v>3.795842151157558</v>
          </cell>
          <cell r="Q3014">
            <v>3.6712312623858452</v>
          </cell>
        </row>
        <row r="3015">
          <cell r="A3015" t="str">
            <v>ALD FP Equity</v>
          </cell>
          <cell r="B3015" t="str">
            <v>ALD SA</v>
          </cell>
          <cell r="C3015">
            <v>5294434920.2972412</v>
          </cell>
          <cell r="D3015">
            <v>3014</v>
          </cell>
          <cell r="E3015">
            <v>-13.76020352657139</v>
          </cell>
          <cell r="F3015">
            <v>15.194899706935869</v>
          </cell>
          <cell r="G3015">
            <v>15.52017615263367</v>
          </cell>
          <cell r="H3015">
            <v>14.42093659950638</v>
          </cell>
          <cell r="I3015">
            <v>13.035880185241689</v>
          </cell>
          <cell r="J3015">
            <v>8.6307498781681034</v>
          </cell>
          <cell r="K3015">
            <v>9.7793190817642426</v>
          </cell>
          <cell r="L3015">
            <v>10.71819046717644</v>
          </cell>
          <cell r="M3015">
            <v>9.8109439898071287</v>
          </cell>
          <cell r="N3015">
            <v>9.9044078216247726</v>
          </cell>
          <cell r="O3015">
            <v>10.287108082096101</v>
          </cell>
          <cell r="P3015">
            <v>9.7600953977394056</v>
          </cell>
          <cell r="Q3015">
            <v>11.41869519749071</v>
          </cell>
        </row>
        <row r="3016">
          <cell r="A3016" t="str">
            <v>VSS US Equity</v>
          </cell>
          <cell r="B3016" t="str">
            <v>VANGUARD-FTSE AW</v>
          </cell>
          <cell r="C3016">
            <v>5294309888</v>
          </cell>
          <cell r="D3016">
            <v>3015</v>
          </cell>
          <cell r="E3016">
            <v>8.1948825304603687</v>
          </cell>
          <cell r="F3016">
            <v>107.23000335693359</v>
          </cell>
          <cell r="G3016">
            <v>111.09999847412109</v>
          </cell>
          <cell r="H3016">
            <v>107.0299987792969</v>
          </cell>
          <cell r="I3016">
            <v>99.849998474121094</v>
          </cell>
          <cell r="J3016">
            <v>75.199996948242188</v>
          </cell>
          <cell r="K3016">
            <v>85.370002746582031</v>
          </cell>
          <cell r="L3016">
            <v>95.169998168945313</v>
          </cell>
          <cell r="M3016">
            <v>97.150001525878906</v>
          </cell>
          <cell r="N3016">
            <v>103.0800018310547</v>
          </cell>
          <cell r="O3016">
            <v>108.13999938964839</v>
          </cell>
          <cell r="P3016">
            <v>106.4899978637695</v>
          </cell>
          <cell r="Q3016">
            <v>103.3000030517578</v>
          </cell>
        </row>
        <row r="3017">
          <cell r="A3017" t="str">
            <v>GARAN TI Equity</v>
          </cell>
          <cell r="B3017" t="str">
            <v>GARANTI</v>
          </cell>
          <cell r="C3017">
            <v>5291899128.5421143</v>
          </cell>
          <cell r="D3017">
            <v>3016</v>
          </cell>
          <cell r="E3017">
            <v>-7.1219467535251546</v>
          </cell>
          <cell r="F3017">
            <v>1.7643374954001421</v>
          </cell>
          <cell r="G3017">
            <v>1.8734340002339851</v>
          </cell>
          <cell r="H3017">
            <v>1.9767733893462489</v>
          </cell>
          <cell r="I3017">
            <v>1.5410875153845609</v>
          </cell>
          <cell r="J3017">
            <v>1.1709357012716739</v>
          </cell>
          <cell r="K3017">
            <v>1.1873407220518291</v>
          </cell>
          <cell r="L3017">
            <v>1.174760222434998</v>
          </cell>
          <cell r="M3017">
            <v>1.2120327751213149</v>
          </cell>
          <cell r="N3017">
            <v>1.00749155128446</v>
          </cell>
          <cell r="O3017">
            <v>0.93497258714032905</v>
          </cell>
          <cell r="P3017">
            <v>0.92012251924735711</v>
          </cell>
          <cell r="Q3017">
            <v>0.78391841013161201</v>
          </cell>
        </row>
        <row r="3018">
          <cell r="A3018" t="str">
            <v>603893 CH Equity</v>
          </cell>
          <cell r="B3018" t="str">
            <v>ROCKCHIP ELEC-A</v>
          </cell>
          <cell r="C3018">
            <v>5291488530.5471191</v>
          </cell>
          <cell r="D3018">
            <v>3017</v>
          </cell>
          <cell r="E3018"/>
          <cell r="F3018"/>
          <cell r="G3018"/>
          <cell r="H3018"/>
          <cell r="I3018">
            <v>9.2085796071478399</v>
          </cell>
          <cell r="J3018">
            <v>7.8323947205992681</v>
          </cell>
          <cell r="K3018">
            <v>9.2421389568153245</v>
          </cell>
          <cell r="L3018">
            <v>8.8007519532757215</v>
          </cell>
          <cell r="M3018">
            <v>13.0042436655458</v>
          </cell>
          <cell r="N3018">
            <v>13.69450922208136</v>
          </cell>
          <cell r="O3018">
            <v>11.47740235975289</v>
          </cell>
          <cell r="P3018">
            <v>10.616993128079461</v>
          </cell>
          <cell r="Q3018">
            <v>11.57455844124479</v>
          </cell>
        </row>
        <row r="3019">
          <cell r="A3019" t="str">
            <v>1402 TT Equity</v>
          </cell>
          <cell r="B3019" t="str">
            <v>FAR EASTERN NEW</v>
          </cell>
          <cell r="C3019">
            <v>5290959921.9685059</v>
          </cell>
          <cell r="D3019">
            <v>3018</v>
          </cell>
          <cell r="E3019">
            <v>-8.7120020233455012E-2</v>
          </cell>
          <cell r="F3019">
            <v>0.97190807235760013</v>
          </cell>
          <cell r="G3019">
            <v>0.99956470999491409</v>
          </cell>
          <cell r="H3019">
            <v>0.92974864884426711</v>
          </cell>
          <cell r="I3019">
            <v>0.93038709461689006</v>
          </cell>
          <cell r="J3019">
            <v>0.74274583719670806</v>
          </cell>
          <cell r="K3019">
            <v>0.87433163076639209</v>
          </cell>
          <cell r="L3019">
            <v>0.91200636796013212</v>
          </cell>
          <cell r="M3019">
            <v>0.95425011936633608</v>
          </cell>
          <cell r="N3019">
            <v>0.88675980113107011</v>
          </cell>
          <cell r="O3019">
            <v>0.89285717345774207</v>
          </cell>
          <cell r="P3019">
            <v>0.8718425152545991</v>
          </cell>
          <cell r="Q3019">
            <v>0.91214678931564208</v>
          </cell>
        </row>
        <row r="3020">
          <cell r="A3020" t="str">
            <v>600885 CH Equity</v>
          </cell>
          <cell r="B3020" t="str">
            <v>HONGFA TECHNOL-A</v>
          </cell>
          <cell r="C3020">
            <v>5290637452.4421387</v>
          </cell>
          <cell r="D3020">
            <v>3019</v>
          </cell>
          <cell r="E3020">
            <v>65.153746414845855</v>
          </cell>
          <cell r="F3020">
            <v>4.1055217931162531</v>
          </cell>
          <cell r="G3020">
            <v>4.9472958423604041</v>
          </cell>
          <cell r="H3020">
            <v>4.7226375869158232</v>
          </cell>
          <cell r="I3020">
            <v>5.0079734534665477</v>
          </cell>
          <cell r="J3020">
            <v>3.9380281750333102</v>
          </cell>
          <cell r="K3020">
            <v>4.6338114197665163</v>
          </cell>
          <cell r="L3020">
            <v>4.8542325263279054</v>
          </cell>
          <cell r="M3020">
            <v>5.6647806727607994</v>
          </cell>
          <cell r="N3020">
            <v>6.5263793820401466</v>
          </cell>
          <cell r="O3020">
            <v>7.3225736618041992</v>
          </cell>
          <cell r="P3020">
            <v>6.728022353784695</v>
          </cell>
          <cell r="Q3020">
            <v>7.654601947703668</v>
          </cell>
        </row>
        <row r="3021">
          <cell r="A3021" t="str">
            <v>CSNA3 BZ Equity</v>
          </cell>
          <cell r="B3021" t="str">
            <v>SID NACIONAL</v>
          </cell>
          <cell r="C3021">
            <v>5290002383.1687927</v>
          </cell>
          <cell r="D3021">
            <v>3020</v>
          </cell>
          <cell r="E3021">
            <v>75.096571949878125</v>
          </cell>
          <cell r="F3021">
            <v>3.1448327624256929</v>
          </cell>
          <cell r="G3021">
            <v>3.5102120861147199</v>
          </cell>
          <cell r="H3021">
            <v>3.069379414648381</v>
          </cell>
          <cell r="I3021">
            <v>2.7535619155733002</v>
          </cell>
          <cell r="J3021">
            <v>1.298578021288961</v>
          </cell>
          <cell r="K3021">
            <v>1.631998774800977</v>
          </cell>
          <cell r="L3021">
            <v>1.918443061338877</v>
          </cell>
          <cell r="M3021">
            <v>1.9881350478891591</v>
          </cell>
          <cell r="N3021">
            <v>2.447920645113868</v>
          </cell>
          <cell r="O3021">
            <v>2.8972751193660429</v>
          </cell>
          <cell r="P3021">
            <v>2.9321042953682759</v>
          </cell>
          <cell r="Q3021">
            <v>3.5765279826259762</v>
          </cell>
        </row>
        <row r="3022">
          <cell r="A3022" t="str">
            <v>RSW LN Equity</v>
          </cell>
          <cell r="B3022" t="str">
            <v>RENISHAW PLC</v>
          </cell>
          <cell r="C3022">
            <v>5289226442.5482788</v>
          </cell>
          <cell r="D3022">
            <v>3021</v>
          </cell>
          <cell r="E3022">
            <v>42.67151767151767</v>
          </cell>
          <cell r="F3022">
            <v>49.951108893379569</v>
          </cell>
          <cell r="G3022">
            <v>49.952378243207932</v>
          </cell>
          <cell r="H3022">
            <v>50.979598462581627</v>
          </cell>
          <cell r="I3022">
            <v>43.550599925220013</v>
          </cell>
          <cell r="J3022">
            <v>37.234580256044858</v>
          </cell>
          <cell r="K3022">
            <v>43.194874573498957</v>
          </cell>
          <cell r="L3022">
            <v>49.760280609130859</v>
          </cell>
          <cell r="M3022">
            <v>50.473165109753609</v>
          </cell>
          <cell r="N3022">
            <v>64.42816860973835</v>
          </cell>
          <cell r="O3022">
            <v>64.01375774294138</v>
          </cell>
          <cell r="P3022">
            <v>74.720729575492442</v>
          </cell>
          <cell r="Q3022">
            <v>71.622748766094446</v>
          </cell>
        </row>
        <row r="3023">
          <cell r="A3023" t="str">
            <v>ASRNL NA Equity</v>
          </cell>
          <cell r="B3023" t="str">
            <v>ASR NEDERLAND NV</v>
          </cell>
          <cell r="C3023">
            <v>5286454999.8403931</v>
          </cell>
          <cell r="D3023">
            <v>3022</v>
          </cell>
          <cell r="E3023">
            <v>1.427261456025142</v>
          </cell>
          <cell r="F3023">
            <v>37.533172869634647</v>
          </cell>
          <cell r="G3023">
            <v>37.409904639907843</v>
          </cell>
          <cell r="H3023">
            <v>37.611658817401803</v>
          </cell>
          <cell r="I3023">
            <v>32.981000900268548</v>
          </cell>
          <cell r="J3023">
            <v>24.100548785400409</v>
          </cell>
          <cell r="K3023">
            <v>26.975537785015149</v>
          </cell>
          <cell r="L3023">
            <v>28.047601738357571</v>
          </cell>
          <cell r="M3023">
            <v>30.71692834918213</v>
          </cell>
          <cell r="N3023">
            <v>33.202675821281453</v>
          </cell>
          <cell r="O3023">
            <v>35.026291199789057</v>
          </cell>
          <cell r="P3023">
            <v>33.672914761505133</v>
          </cell>
          <cell r="Q3023">
            <v>30.69791835296633</v>
          </cell>
        </row>
        <row r="3024">
          <cell r="A3024" t="str">
            <v>MFON RM Equity</v>
          </cell>
          <cell r="B3024" t="str">
            <v>MEGAFON</v>
          </cell>
          <cell r="C3024">
            <v>5285313923.0493164</v>
          </cell>
          <cell r="D3024">
            <v>3023</v>
          </cell>
          <cell r="E3024">
            <v>0</v>
          </cell>
          <cell r="F3024">
            <v>10.133151025426059</v>
          </cell>
          <cell r="G3024">
            <v>10.502492248664341</v>
          </cell>
          <cell r="H3024">
            <v>10.19988930655586</v>
          </cell>
          <cell r="I3024">
            <v>9.7710862767854678</v>
          </cell>
          <cell r="J3024">
            <v>8.2556218379727397</v>
          </cell>
          <cell r="K3024">
            <v>8.6203350561333991</v>
          </cell>
          <cell r="L3024">
            <v>9.3899690285820725</v>
          </cell>
          <cell r="M3024">
            <v>9.2005316565615658</v>
          </cell>
          <cell r="N3024">
            <v>8.873067880683152</v>
          </cell>
          <cell r="O3024">
            <v>8.8321017346635244</v>
          </cell>
          <cell r="P3024">
            <v>8.3946110462386514</v>
          </cell>
          <cell r="Q3024">
            <v>8.0737226973178622</v>
          </cell>
        </row>
        <row r="3025">
          <cell r="A3025" t="str">
            <v>6806 JP Equity</v>
          </cell>
          <cell r="B3025" t="str">
            <v>HIROSE ELECTRIC</v>
          </cell>
          <cell r="C3025">
            <v>5279847412.2290039</v>
          </cell>
          <cell r="D3025">
            <v>3024</v>
          </cell>
          <cell r="E3025">
            <v>6.7617968941205104</v>
          </cell>
          <cell r="F3025">
            <v>125.7336787786335</v>
          </cell>
          <cell r="G3025">
            <v>129.13022865541279</v>
          </cell>
          <cell r="H3025">
            <v>125.0575181376189</v>
          </cell>
          <cell r="I3025">
            <v>108.76021239906549</v>
          </cell>
          <cell r="J3025">
            <v>101.8864386063069</v>
          </cell>
          <cell r="K3025">
            <v>108.91552208922801</v>
          </cell>
          <cell r="L3025">
            <v>116.5644123405218</v>
          </cell>
          <cell r="M3025">
            <v>108.3597125485539</v>
          </cell>
          <cell r="N3025">
            <v>108.7755732052028</v>
          </cell>
          <cell r="O3025">
            <v>112.24297350272541</v>
          </cell>
          <cell r="P3025">
            <v>128.18568924441931</v>
          </cell>
          <cell r="Q3025">
            <v>142.4892670288682</v>
          </cell>
        </row>
        <row r="3026">
          <cell r="A3026" t="str">
            <v>OMF US Equity</v>
          </cell>
          <cell r="B3026" t="str">
            <v>ONEMAIN HOLDINGS</v>
          </cell>
          <cell r="C3026">
            <v>5278371328</v>
          </cell>
          <cell r="D3026">
            <v>3025</v>
          </cell>
          <cell r="E3026">
            <v>14.887863922303771</v>
          </cell>
          <cell r="F3026">
            <v>42.540000915527337</v>
          </cell>
          <cell r="G3026">
            <v>42.150001525878913</v>
          </cell>
          <cell r="H3026">
            <v>40.409999847412109</v>
          </cell>
          <cell r="I3026">
            <v>38.569999694824219</v>
          </cell>
          <cell r="J3026">
            <v>16.340000152587891</v>
          </cell>
          <cell r="K3026">
            <v>22.489999771118161</v>
          </cell>
          <cell r="L3026">
            <v>24.680000305175781</v>
          </cell>
          <cell r="M3026">
            <v>23.739999771118161</v>
          </cell>
          <cell r="N3026">
            <v>28.909999847412109</v>
          </cell>
          <cell r="O3026">
            <v>29.139999389648441</v>
          </cell>
          <cell r="P3026">
            <v>32.189998626708977</v>
          </cell>
          <cell r="Q3026">
            <v>36.479999542236328</v>
          </cell>
        </row>
        <row r="3027">
          <cell r="A3027" t="str">
            <v>SKYY US Equity</v>
          </cell>
          <cell r="B3027" t="str">
            <v>FIRST TRUST CLOU</v>
          </cell>
          <cell r="C3027">
            <v>5276219904</v>
          </cell>
          <cell r="D3027">
            <v>3026</v>
          </cell>
          <cell r="E3027">
            <v>41.133174048157713</v>
          </cell>
          <cell r="F3027">
            <v>59.779998779296882</v>
          </cell>
          <cell r="G3027">
            <v>60.369998931884773</v>
          </cell>
          <cell r="H3027">
            <v>65.069999694824219</v>
          </cell>
          <cell r="I3027">
            <v>60.939998626708977</v>
          </cell>
          <cell r="J3027">
            <v>52.169998168945313</v>
          </cell>
          <cell r="K3027">
            <v>60.119998931884773</v>
          </cell>
          <cell r="L3027">
            <v>71.589996337890625</v>
          </cell>
          <cell r="M3027">
            <v>75.5</v>
          </cell>
          <cell r="N3027">
            <v>79.620002746582031</v>
          </cell>
          <cell r="O3027">
            <v>85.459999084472656</v>
          </cell>
          <cell r="P3027">
            <v>79.410003662109375</v>
          </cell>
          <cell r="Q3027">
            <v>75.949996948242188</v>
          </cell>
        </row>
        <row r="3028">
          <cell r="A3028" t="str">
            <v>KNSL US Equity</v>
          </cell>
          <cell r="B3028" t="str">
            <v>KINSALE CAPITAL</v>
          </cell>
          <cell r="C3028">
            <v>5274689536</v>
          </cell>
          <cell r="D3028">
            <v>3027</v>
          </cell>
          <cell r="E3028">
            <v>143.7499600244075</v>
          </cell>
          <cell r="F3028">
            <v>102.120002746582</v>
          </cell>
          <cell r="G3028">
            <v>101.6600036621094</v>
          </cell>
          <cell r="H3028">
            <v>114.98000335693359</v>
          </cell>
          <cell r="I3028">
            <v>129.3999938964844</v>
          </cell>
          <cell r="J3028">
            <v>100.01999664306641</v>
          </cell>
          <cell r="K3028">
            <v>119.629997253418</v>
          </cell>
          <cell r="L3028">
            <v>150.72999572753909</v>
          </cell>
          <cell r="M3028">
            <v>156.94999694824219</v>
          </cell>
          <cell r="N3028">
            <v>195.6300048828125</v>
          </cell>
          <cell r="O3028">
            <v>209.97999572753909</v>
          </cell>
          <cell r="P3028">
            <v>189.6499938964844</v>
          </cell>
          <cell r="Q3028">
            <v>198.3999938964844</v>
          </cell>
        </row>
        <row r="3029">
          <cell r="A3029" t="str">
            <v>TPX US Equity</v>
          </cell>
          <cell r="B3029" t="str">
            <v>TEMPUR SEALY INT</v>
          </cell>
          <cell r="C3029">
            <v>5273376256</v>
          </cell>
          <cell r="D3029">
            <v>3028</v>
          </cell>
          <cell r="E3029">
            <v>20.37211896465196</v>
          </cell>
          <cell r="F3029">
            <v>83.650001525878906</v>
          </cell>
          <cell r="G3029">
            <v>87.05999755859375</v>
          </cell>
          <cell r="H3029">
            <v>92.05999755859375</v>
          </cell>
          <cell r="I3029">
            <v>77.529998779296875</v>
          </cell>
          <cell r="J3029">
            <v>37.450000762939453</v>
          </cell>
          <cell r="K3029">
            <v>52.680000305175781</v>
          </cell>
          <cell r="L3029">
            <v>65.910003662109375</v>
          </cell>
          <cell r="M3029">
            <v>72.319999694824219</v>
          </cell>
          <cell r="N3029">
            <v>82.970001220703125</v>
          </cell>
          <cell r="O3029">
            <v>87.419998168945313</v>
          </cell>
          <cell r="P3029">
            <v>89.720001220703125</v>
          </cell>
          <cell r="Q3029">
            <v>89</v>
          </cell>
        </row>
        <row r="3030">
          <cell r="A3030" t="str">
            <v>BCI CI Equity</v>
          </cell>
          <cell r="B3030" t="str">
            <v>BANCO CRED INVER</v>
          </cell>
          <cell r="C3030">
            <v>5268176158.5157776</v>
          </cell>
          <cell r="D3030">
            <v>3029</v>
          </cell>
          <cell r="E3030">
            <v>-25.832893752012509</v>
          </cell>
          <cell r="F3030">
            <v>41.776121079560653</v>
          </cell>
          <cell r="G3030">
            <v>43.086828251255611</v>
          </cell>
          <cell r="H3030">
            <v>41.251873948184311</v>
          </cell>
          <cell r="I3030">
            <v>37.163206986515888</v>
          </cell>
          <cell r="J3030">
            <v>31.445442714626552</v>
          </cell>
          <cell r="K3030">
            <v>35.312127578281661</v>
          </cell>
          <cell r="L3030">
            <v>32.944981461278992</v>
          </cell>
          <cell r="M3030">
            <v>32.755767061802537</v>
          </cell>
          <cell r="N3030">
            <v>33.612149558698547</v>
          </cell>
          <cell r="O3030">
            <v>31.81434607249685</v>
          </cell>
          <cell r="P3030">
            <v>31.74476059467997</v>
          </cell>
          <cell r="Q3030">
            <v>32.56343732366804</v>
          </cell>
        </row>
        <row r="3031">
          <cell r="A3031" t="str">
            <v>IVN CN Equity</v>
          </cell>
          <cell r="B3031" t="str">
            <v>IVANHOE MINES LT</v>
          </cell>
          <cell r="C3031">
            <v>5266127732.1037903</v>
          </cell>
          <cell r="D3031">
            <v>3030</v>
          </cell>
          <cell r="E3031">
            <v>56.712318924359913</v>
          </cell>
          <cell r="F3031">
            <v>2.586660766712356</v>
          </cell>
          <cell r="G3031">
            <v>3.2730073183774948</v>
          </cell>
          <cell r="H3031">
            <v>2.5592774512985841</v>
          </cell>
          <cell r="I3031">
            <v>2.3238380670904921</v>
          </cell>
          <cell r="J3031">
            <v>1.6387676888545</v>
          </cell>
          <cell r="K3031">
            <v>1.9877892870938889</v>
          </cell>
          <cell r="L3031">
            <v>2.324042121115752</v>
          </cell>
          <cell r="M3031">
            <v>2.8350513828871731</v>
          </cell>
          <cell r="N3031">
            <v>3.521336713666813</v>
          </cell>
          <cell r="O3031">
            <v>4.2336549153828571</v>
          </cell>
          <cell r="P3031">
            <v>3.6630310771374748</v>
          </cell>
          <cell r="Q3031">
            <v>4.0069423535812518</v>
          </cell>
        </row>
        <row r="3032">
          <cell r="A3032" t="str">
            <v>HVN PM Equity</v>
          </cell>
          <cell r="B3032" t="str">
            <v>GOLDEN BRIA HOLD</v>
          </cell>
          <cell r="C3032">
            <v>5264249806.3168325</v>
          </cell>
          <cell r="D3032">
            <v>3031</v>
          </cell>
          <cell r="E3032">
            <v>-6.3380281690140876</v>
          </cell>
          <cell r="F3032">
            <v>8.3246819674968719</v>
          </cell>
          <cell r="G3032">
            <v>8.6063957139849663</v>
          </cell>
          <cell r="H3032">
            <v>8.5470082797110081</v>
          </cell>
          <cell r="I3032">
            <v>8.085668608546257</v>
          </cell>
          <cell r="J3032">
            <v>7.1589685417711726</v>
          </cell>
          <cell r="K3032">
            <v>6.1653835306513542</v>
          </cell>
          <cell r="L3032">
            <v>5.7562522776424876</v>
          </cell>
          <cell r="M3032">
            <v>5.6207968294620514</v>
          </cell>
          <cell r="N3032">
            <v>6.1889248490333557</v>
          </cell>
          <cell r="O3032">
            <v>6.1651166771155204</v>
          </cell>
          <cell r="P3032">
            <v>6.2663723983266664</v>
          </cell>
          <cell r="Q3032">
            <v>7.3113301768898964</v>
          </cell>
        </row>
        <row r="3033">
          <cell r="A3033" t="str">
            <v>603605 CH Equity</v>
          </cell>
          <cell r="B3033" t="str">
            <v>PROYA COSMETIC-A</v>
          </cell>
          <cell r="C3033">
            <v>5262984257.4945679</v>
          </cell>
          <cell r="D3033">
            <v>3032</v>
          </cell>
          <cell r="E3033">
            <v>84.751327270026707</v>
          </cell>
          <cell r="F3033">
            <v>12.0750642567873</v>
          </cell>
          <cell r="G3033">
            <v>12.64468517766772</v>
          </cell>
          <cell r="H3033">
            <v>13.458662666380411</v>
          </cell>
          <cell r="I3033">
            <v>16.651583797123749</v>
          </cell>
          <cell r="J3033">
            <v>16.239437606112229</v>
          </cell>
          <cell r="K3033">
            <v>18.201124141276519</v>
          </cell>
          <cell r="L3033">
            <v>22.545525623372669</v>
          </cell>
          <cell r="M3033">
            <v>25.633662838422421</v>
          </cell>
          <cell r="N3033">
            <v>26.699995881655241</v>
          </cell>
          <cell r="O3033">
            <v>26.490143194037959</v>
          </cell>
          <cell r="P3033">
            <v>21.210425121387289</v>
          </cell>
          <cell r="Q3033">
            <v>26.221719584676521</v>
          </cell>
        </row>
        <row r="3034">
          <cell r="A3034" t="str">
            <v>BLI US Equity</v>
          </cell>
          <cell r="B3034" t="str">
            <v>BERKELEY LIGHTS</v>
          </cell>
          <cell r="C3034">
            <v>5254406144</v>
          </cell>
          <cell r="D3034">
            <v>3033</v>
          </cell>
          <cell r="E3034"/>
          <cell r="F3034"/>
          <cell r="G3034"/>
          <cell r="H3034"/>
          <cell r="I3034"/>
          <cell r="J3034"/>
          <cell r="K3034"/>
          <cell r="L3034"/>
          <cell r="M3034"/>
          <cell r="N3034">
            <v>71.199996948242188</v>
          </cell>
          <cell r="O3034">
            <v>64.879997253417969</v>
          </cell>
          <cell r="P3034">
            <v>76.989997863769531</v>
          </cell>
          <cell r="Q3034">
            <v>70.379997253417969</v>
          </cell>
        </row>
        <row r="3035">
          <cell r="A3035" t="str">
            <v>CIM AU Equity</v>
          </cell>
          <cell r="B3035" t="str">
            <v>CIMIC GROUP LTD</v>
          </cell>
          <cell r="C3035">
            <v>5253336557.9806824</v>
          </cell>
          <cell r="D3035">
            <v>3034</v>
          </cell>
          <cell r="E3035">
            <v>-28.288675007193209</v>
          </cell>
          <cell r="F3035">
            <v>22.854046317388569</v>
          </cell>
          <cell r="G3035">
            <v>23.25433664885713</v>
          </cell>
          <cell r="H3035">
            <v>19.067488049756999</v>
          </cell>
          <cell r="I3035">
            <v>15.744529943532941</v>
          </cell>
          <cell r="J3035">
            <v>14.36768009044647</v>
          </cell>
          <cell r="K3035">
            <v>15.14543418037033</v>
          </cell>
          <cell r="L3035">
            <v>17.371264005052581</v>
          </cell>
          <cell r="M3035">
            <v>16.695546778324111</v>
          </cell>
          <cell r="N3035">
            <v>14.95573009516716</v>
          </cell>
          <cell r="O3035">
            <v>15.36099581852341</v>
          </cell>
          <cell r="P3035">
            <v>13.57965006837844</v>
          </cell>
          <cell r="Q3035">
            <v>15.135999917984011</v>
          </cell>
        </row>
        <row r="3036">
          <cell r="A3036" t="str">
            <v>HQY US Equity</v>
          </cell>
          <cell r="B3036" t="str">
            <v>HEALTHEQUITY INC</v>
          </cell>
          <cell r="C3036">
            <v>5252852224</v>
          </cell>
          <cell r="D3036">
            <v>3035</v>
          </cell>
          <cell r="E3036">
            <v>12.03278088178792</v>
          </cell>
          <cell r="F3036">
            <v>61.540000915527337</v>
          </cell>
          <cell r="G3036">
            <v>74.069999694824219</v>
          </cell>
          <cell r="H3036">
            <v>67.180000305175781</v>
          </cell>
          <cell r="I3036">
            <v>71.529998779296875</v>
          </cell>
          <cell r="J3036">
            <v>43.919998168945313</v>
          </cell>
          <cell r="K3036">
            <v>51.369998931884773</v>
          </cell>
          <cell r="L3036">
            <v>62.169998168945313</v>
          </cell>
          <cell r="M3036">
            <v>59.439998626708977</v>
          </cell>
          <cell r="N3036">
            <v>51.590000152587891</v>
          </cell>
          <cell r="O3036">
            <v>59.349998474121087</v>
          </cell>
          <cell r="P3036">
            <v>51.860000610351563</v>
          </cell>
          <cell r="Q3036">
            <v>52.990001678466797</v>
          </cell>
        </row>
        <row r="3037">
          <cell r="A3037" t="str">
            <v>GCARSOA1 MM Equity</v>
          </cell>
          <cell r="B3037" t="str">
            <v>GRUPO CARSO-A1</v>
          </cell>
          <cell r="C3037">
            <v>5251725823.572998</v>
          </cell>
          <cell r="D3037">
            <v>3036</v>
          </cell>
          <cell r="E3037">
            <v>-32.3409123072367</v>
          </cell>
          <cell r="F3037">
            <v>3.377933139451216</v>
          </cell>
          <cell r="G3037">
            <v>3.690508783124073</v>
          </cell>
          <cell r="H3037">
            <v>3.6223944941150421</v>
          </cell>
          <cell r="I3037">
            <v>2.8522119675787958</v>
          </cell>
          <cell r="J3037">
            <v>1.947734059488013</v>
          </cell>
          <cell r="K3037">
            <v>1.954945183359087</v>
          </cell>
          <cell r="L3037">
            <v>2.2263298982273341</v>
          </cell>
          <cell r="M3037">
            <v>1.998535161455294</v>
          </cell>
          <cell r="N3037">
            <v>1.9085794931807949</v>
          </cell>
          <cell r="O3037">
            <v>2.0298726519442312</v>
          </cell>
          <cell r="P3037">
            <v>2.00453769281556</v>
          </cell>
          <cell r="Q3037">
            <v>1.830544191335548</v>
          </cell>
        </row>
        <row r="3038">
          <cell r="A3038" t="str">
            <v>2128 HK Equity</v>
          </cell>
          <cell r="B3038" t="str">
            <v>CHINA LESSO</v>
          </cell>
          <cell r="C3038">
            <v>5250332622.3105469</v>
          </cell>
          <cell r="D3038">
            <v>3037</v>
          </cell>
          <cell r="E3038">
            <v>50.867889651660818</v>
          </cell>
          <cell r="F3038">
            <v>1.055092145532541</v>
          </cell>
          <cell r="G3038">
            <v>1.281919684097176</v>
          </cell>
          <cell r="H3038">
            <v>1.326037963448343</v>
          </cell>
          <cell r="I3038">
            <v>1.5781627645643539</v>
          </cell>
          <cell r="J3038">
            <v>1.1878965716091729</v>
          </cell>
          <cell r="K3038">
            <v>1.4214954156077511</v>
          </cell>
          <cell r="L3038">
            <v>1.235873885743189</v>
          </cell>
          <cell r="M3038">
            <v>1.3005444762022189</v>
          </cell>
          <cell r="N3038">
            <v>1.8760080735340521</v>
          </cell>
          <cell r="O3038">
            <v>1.956128954272117</v>
          </cell>
          <cell r="P3038">
            <v>1.796082732984843</v>
          </cell>
          <cell r="Q3038">
            <v>1.6722149540530751</v>
          </cell>
        </row>
        <row r="3039">
          <cell r="A3039" t="str">
            <v>CFR US Equity</v>
          </cell>
          <cell r="B3039" t="str">
            <v>CULLEN/FROST</v>
          </cell>
          <cell r="C3039">
            <v>5245214720</v>
          </cell>
          <cell r="D3039">
            <v>3038</v>
          </cell>
          <cell r="E3039">
            <v>-8.2288836476549498</v>
          </cell>
          <cell r="F3039">
            <v>93.05999755859375</v>
          </cell>
          <cell r="G3039">
            <v>97.779998779296875</v>
          </cell>
          <cell r="H3039">
            <v>90.650001525878906</v>
          </cell>
          <cell r="I3039">
            <v>81.819999694824219</v>
          </cell>
          <cell r="J3039">
            <v>53.369998931884773</v>
          </cell>
          <cell r="K3039">
            <v>68.220001220703125</v>
          </cell>
          <cell r="L3039">
            <v>75.970001220703125</v>
          </cell>
          <cell r="M3039">
            <v>71.360000610351563</v>
          </cell>
          <cell r="N3039">
            <v>71.930000305175781</v>
          </cell>
          <cell r="O3039">
            <v>69.680000305175781</v>
          </cell>
          <cell r="P3039">
            <v>63.75</v>
          </cell>
          <cell r="Q3039">
            <v>71.900001525878906</v>
          </cell>
        </row>
        <row r="3040">
          <cell r="A3040" t="str">
            <v>YETI US Equity</v>
          </cell>
          <cell r="B3040" t="str">
            <v>YETI HOLDINGS IN</v>
          </cell>
          <cell r="C3040">
            <v>5244965376</v>
          </cell>
          <cell r="D3040">
            <v>3039</v>
          </cell>
          <cell r="E3040">
            <v>105.70354552521231</v>
          </cell>
          <cell r="F3040">
            <v>31.79999923706055</v>
          </cell>
          <cell r="G3040">
            <v>34.779998779296882</v>
          </cell>
          <cell r="H3040">
            <v>36.680000305175781</v>
          </cell>
          <cell r="I3040">
            <v>29.610000610351559</v>
          </cell>
          <cell r="J3040">
            <v>18.059999465942379</v>
          </cell>
          <cell r="K3040">
            <v>26.059999465942379</v>
          </cell>
          <cell r="L3040">
            <v>32.200000762939453</v>
          </cell>
          <cell r="M3040">
            <v>43.849998474121087</v>
          </cell>
          <cell r="N3040">
            <v>50.799999237060547</v>
          </cell>
          <cell r="O3040">
            <v>53.540000915527337</v>
          </cell>
          <cell r="P3040">
            <v>46.529998779296882</v>
          </cell>
          <cell r="Q3040">
            <v>49.090000152587891</v>
          </cell>
        </row>
        <row r="3041">
          <cell r="A3041" t="str">
            <v>MINT SP Equity</v>
          </cell>
          <cell r="B3041" t="str">
            <v>MAPLETREE INDUST</v>
          </cell>
          <cell r="C3041">
            <v>5242800364.4709778</v>
          </cell>
          <cell r="D3041">
            <v>3040</v>
          </cell>
          <cell r="E3041">
            <v>25.690759547281079</v>
          </cell>
          <cell r="F3041">
            <v>1.8662176885914761</v>
          </cell>
          <cell r="G3041">
            <v>1.931075359084957</v>
          </cell>
          <cell r="H3041">
            <v>2.0308277111860211</v>
          </cell>
          <cell r="I3041">
            <v>1.9725002357472481</v>
          </cell>
          <cell r="J3041">
            <v>1.7061281595887581</v>
          </cell>
          <cell r="K3041">
            <v>1.8005930832092789</v>
          </cell>
          <cell r="L3041">
            <v>1.945746342755569</v>
          </cell>
          <cell r="M3041">
            <v>2.080792161704494</v>
          </cell>
          <cell r="N3041">
            <v>2.3247366297950829</v>
          </cell>
          <cell r="O3041">
            <v>2.249503813640672</v>
          </cell>
          <cell r="P3041">
            <v>2.3771093343131611</v>
          </cell>
          <cell r="Q3041">
            <v>2.246122250590787</v>
          </cell>
        </row>
        <row r="3042">
          <cell r="A3042" t="str">
            <v>6976 JP Equity</v>
          </cell>
          <cell r="B3042" t="str">
            <v>TAIYO YUDEN CO</v>
          </cell>
          <cell r="C3042">
            <v>5242350568.8198853</v>
          </cell>
          <cell r="D3042">
            <v>3041</v>
          </cell>
          <cell r="E3042">
            <v>55.154010509731009</v>
          </cell>
          <cell r="F3042">
            <v>27.28356632869691</v>
          </cell>
          <cell r="G3042">
            <v>30.878967721946541</v>
          </cell>
          <cell r="H3042">
            <v>29.49296141508967</v>
          </cell>
          <cell r="I3042">
            <v>29.370825276710089</v>
          </cell>
          <cell r="J3042">
            <v>25.15875945053995</v>
          </cell>
          <cell r="K3042">
            <v>27.67372035887092</v>
          </cell>
          <cell r="L3042">
            <v>28.76928677782416</v>
          </cell>
          <cell r="M3042">
            <v>30.999814672395591</v>
          </cell>
          <cell r="N3042">
            <v>31.718353885225952</v>
          </cell>
          <cell r="O3042">
            <v>27.240143485367302</v>
          </cell>
          <cell r="P3042">
            <v>31.170060429722071</v>
          </cell>
          <cell r="Q3042">
            <v>35.574629586189992</v>
          </cell>
        </row>
        <row r="3043">
          <cell r="A3043" t="str">
            <v>ING PW Equity</v>
          </cell>
          <cell r="B3043" t="str">
            <v>INGBSK</v>
          </cell>
          <cell r="C3043">
            <v>5240823554.6853027</v>
          </cell>
          <cell r="D3043">
            <v>3042</v>
          </cell>
          <cell r="E3043">
            <v>-22.369766276346638</v>
          </cell>
          <cell r="F3043">
            <v>48.76158974310647</v>
          </cell>
          <cell r="G3043">
            <v>53.382190838456147</v>
          </cell>
          <cell r="H3043">
            <v>51.941373109817498</v>
          </cell>
          <cell r="I3043">
            <v>46.795104073139562</v>
          </cell>
          <cell r="J3043">
            <v>34.726351708173752</v>
          </cell>
          <cell r="K3043">
            <v>32.084273294901323</v>
          </cell>
          <cell r="L3043">
            <v>36.61651225967853</v>
          </cell>
          <cell r="M3043">
            <v>36.916886071899171</v>
          </cell>
          <cell r="N3043">
            <v>35.075581343514841</v>
          </cell>
          <cell r="O3043">
            <v>36.227153949430431</v>
          </cell>
          <cell r="P3043">
            <v>32.603851503698479</v>
          </cell>
          <cell r="Q3043">
            <v>26.329727831860279</v>
          </cell>
        </row>
        <row r="3044">
          <cell r="A3044" t="str">
            <v>GRAM BD Equity</v>
          </cell>
          <cell r="B3044" t="str">
            <v>GRAMEENPHONE LTD</v>
          </cell>
          <cell r="C3044">
            <v>5239384856.723938</v>
          </cell>
          <cell r="D3044">
            <v>3043</v>
          </cell>
          <cell r="E3044">
            <v>7.9590467496344131</v>
          </cell>
          <cell r="F3044">
            <v>3.6715432392796288</v>
          </cell>
          <cell r="G3044">
            <v>3.3154638560351661</v>
          </cell>
          <cell r="H3044">
            <v>3.2148542563621731</v>
          </cell>
          <cell r="I3044">
            <v>3.198208705123164</v>
          </cell>
          <cell r="J3044">
            <v>2.8150419073438679</v>
          </cell>
          <cell r="K3044">
            <v>2.800516084608176</v>
          </cell>
          <cell r="L3044">
            <v>2.8694319720380008</v>
          </cell>
          <cell r="M3044">
            <v>2.8140466680882379</v>
          </cell>
          <cell r="N3044">
            <v>3.1084110201336439</v>
          </cell>
          <cell r="O3044">
            <v>3.7752093668953819</v>
          </cell>
          <cell r="P3044">
            <v>3.9051438448950648</v>
          </cell>
          <cell r="Q3044">
            <v>3.8863287671112801</v>
          </cell>
        </row>
        <row r="3045">
          <cell r="A3045" t="str">
            <v>HELN SW Equity</v>
          </cell>
          <cell r="B3045" t="str">
            <v>HELVETIA HOL-REG</v>
          </cell>
          <cell r="C3045">
            <v>5231650794.2809448</v>
          </cell>
          <cell r="D3045">
            <v>3044</v>
          </cell>
          <cell r="E3045">
            <v>-31.149329836387668</v>
          </cell>
          <cell r="F3045">
            <v>139.09888601303101</v>
          </cell>
          <cell r="G3045">
            <v>141.62956725404001</v>
          </cell>
          <cell r="H3045">
            <v>143.87745606899259</v>
          </cell>
          <cell r="I3045">
            <v>134.46257931400399</v>
          </cell>
          <cell r="J3045">
            <v>83.092190412116906</v>
          </cell>
          <cell r="K3045">
            <v>91.983344724608287</v>
          </cell>
          <cell r="L3045">
            <v>88.577964391148271</v>
          </cell>
          <cell r="M3045">
            <v>91.317686934902667</v>
          </cell>
          <cell r="N3045">
            <v>91.057439774238446</v>
          </cell>
          <cell r="O3045">
            <v>94.991742274560238</v>
          </cell>
          <cell r="P3045">
            <v>86.743576984115862</v>
          </cell>
          <cell r="Q3045">
            <v>79.5936119556427</v>
          </cell>
        </row>
        <row r="3046">
          <cell r="A3046" t="str">
            <v>HSV LN Equity</v>
          </cell>
          <cell r="B3046" t="str">
            <v>HOMESERVE PLC</v>
          </cell>
          <cell r="C3046">
            <v>5229942374.9615479</v>
          </cell>
          <cell r="D3046">
            <v>3045</v>
          </cell>
          <cell r="E3046">
            <v>-4.5339996212591549</v>
          </cell>
          <cell r="F3046">
            <v>15.45613027643412</v>
          </cell>
          <cell r="G3046">
            <v>16.75684875249863</v>
          </cell>
          <cell r="H3046">
            <v>16.82846949249506</v>
          </cell>
          <cell r="I3046">
            <v>15.383608973585069</v>
          </cell>
          <cell r="J3046">
            <v>12.18428508378565</v>
          </cell>
          <cell r="K3046">
            <v>14.077124535106121</v>
          </cell>
          <cell r="L3046">
            <v>16.416405200958248</v>
          </cell>
          <cell r="M3046">
            <v>16.03808535262942</v>
          </cell>
          <cell r="N3046">
            <v>17.602183073759079</v>
          </cell>
          <cell r="O3046">
            <v>17.248895391821861</v>
          </cell>
          <cell r="P3046">
            <v>15.97566590923816</v>
          </cell>
          <cell r="Q3046">
            <v>14.35035975277424</v>
          </cell>
        </row>
        <row r="3047">
          <cell r="A3047" t="str">
            <v>688208 CH Equity</v>
          </cell>
          <cell r="B3047" t="str">
            <v>AUTEL INTELLIG-A</v>
          </cell>
          <cell r="C3047">
            <v>5223959091.2890015</v>
          </cell>
          <cell r="D3047">
            <v>3046</v>
          </cell>
          <cell r="E3047"/>
          <cell r="F3047"/>
          <cell r="G3047"/>
          <cell r="H3047"/>
          <cell r="I3047">
            <v>7.118332657883002</v>
          </cell>
          <cell r="J3047">
            <v>4.9788731951633736</v>
          </cell>
          <cell r="K3047">
            <v>5.3388642481195348</v>
          </cell>
          <cell r="L3047">
            <v>7.63489412844865</v>
          </cell>
          <cell r="M3047">
            <v>7.5898161255065588</v>
          </cell>
          <cell r="N3047">
            <v>8.4516323953866959</v>
          </cell>
          <cell r="O3047">
            <v>10.400983137598811</v>
          </cell>
          <cell r="P3047">
            <v>9.8615819389078752</v>
          </cell>
          <cell r="Q3047">
            <v>11.8091879304186</v>
          </cell>
        </row>
        <row r="3048">
          <cell r="A3048" t="str">
            <v>IDBI IN Equity</v>
          </cell>
          <cell r="B3048" t="str">
            <v>IDBI BANK LTD</v>
          </cell>
          <cell r="C3048">
            <v>5223839000.234436</v>
          </cell>
          <cell r="D3048">
            <v>3047</v>
          </cell>
          <cell r="E3048">
            <v>10.192026346993901</v>
          </cell>
          <cell r="F3048">
            <v>0.51776951722279607</v>
          </cell>
          <cell r="G3048">
            <v>0.51989906471256109</v>
          </cell>
          <cell r="H3048">
            <v>0.49375789937664999</v>
          </cell>
          <cell r="I3048">
            <v>0.41018862996617511</v>
          </cell>
          <cell r="J3048">
            <v>0.252042114550175</v>
          </cell>
          <cell r="K3048">
            <v>0.28273349921024898</v>
          </cell>
          <cell r="L3048">
            <v>0.32354539007919297</v>
          </cell>
          <cell r="M3048">
            <v>0.61318409354495507</v>
          </cell>
          <cell r="N3048">
            <v>0.52312170860263807</v>
          </cell>
          <cell r="O3048">
            <v>0.53168557144469708</v>
          </cell>
          <cell r="P3048">
            <v>0.47520207242447299</v>
          </cell>
          <cell r="Q3048">
            <v>0.48920594909667903</v>
          </cell>
        </row>
        <row r="3049">
          <cell r="A3049" t="str">
            <v>PHOR RM Equity</v>
          </cell>
          <cell r="B3049" t="str">
            <v>PHOSAGRO PJSC</v>
          </cell>
          <cell r="C3049">
            <v>5222800484.9711609</v>
          </cell>
          <cell r="D3049">
            <v>3048</v>
          </cell>
          <cell r="E3049">
            <v>35.250692748110033</v>
          </cell>
          <cell r="F3049">
            <v>37.349057901650667</v>
          </cell>
          <cell r="G3049">
            <v>38.871814146637917</v>
          </cell>
          <cell r="H3049">
            <v>38.018340757116682</v>
          </cell>
          <cell r="I3049">
            <v>33.896929840557277</v>
          </cell>
          <cell r="J3049">
            <v>30.847552169114351</v>
          </cell>
          <cell r="K3049">
            <v>35.787774147465832</v>
          </cell>
          <cell r="L3049">
            <v>40.440661244094372</v>
          </cell>
          <cell r="M3049">
            <v>37.376277406699963</v>
          </cell>
          <cell r="N3049">
            <v>36.14145522005856</v>
          </cell>
          <cell r="O3049">
            <v>37.11492014862597</v>
          </cell>
          <cell r="P3049">
            <v>36.476431475952268</v>
          </cell>
          <cell r="Q3049">
            <v>34.995233416557312</v>
          </cell>
        </row>
        <row r="3050">
          <cell r="A3050" t="str">
            <v>3626 JP Equity</v>
          </cell>
          <cell r="B3050" t="str">
            <v>TIS INC</v>
          </cell>
          <cell r="C3050">
            <v>5222703338.8096619</v>
          </cell>
          <cell r="D3050">
            <v>3049</v>
          </cell>
          <cell r="E3050">
            <v>-1.451570565111759</v>
          </cell>
          <cell r="F3050">
            <v>20.206651739121529</v>
          </cell>
          <cell r="G3050">
            <v>19.726950314287709</v>
          </cell>
          <cell r="H3050">
            <v>20.30612706898842</v>
          </cell>
          <cell r="I3050">
            <v>19.704281183994912</v>
          </cell>
          <cell r="J3050">
            <v>16.837877984158691</v>
          </cell>
          <cell r="K3050">
            <v>18.936129463836551</v>
          </cell>
          <cell r="L3050">
            <v>21.76984479278326</v>
          </cell>
          <cell r="M3050">
            <v>20.86203744169325</v>
          </cell>
          <cell r="N3050">
            <v>21.7833925196901</v>
          </cell>
          <cell r="O3050">
            <v>20.118845586664971</v>
          </cell>
          <cell r="P3050">
            <v>21.1084786131978</v>
          </cell>
          <cell r="Q3050">
            <v>19.103480713441972</v>
          </cell>
        </row>
        <row r="3051">
          <cell r="A3051" t="str">
            <v>SKX US Equity</v>
          </cell>
          <cell r="B3051" t="str">
            <v>SKECHERS USA-A</v>
          </cell>
          <cell r="C3051">
            <v>5222250496</v>
          </cell>
          <cell r="D3051">
            <v>3050</v>
          </cell>
          <cell r="E3051">
            <v>-18.393913197278302</v>
          </cell>
          <cell r="F3051">
            <v>39.669998168945313</v>
          </cell>
          <cell r="G3051">
            <v>43.189998626708977</v>
          </cell>
          <cell r="H3051">
            <v>37.909999847412109</v>
          </cell>
          <cell r="I3051">
            <v>33.830001831054688</v>
          </cell>
          <cell r="J3051">
            <v>21.610000610351559</v>
          </cell>
          <cell r="K3051">
            <v>27.29000091552734</v>
          </cell>
          <cell r="L3051">
            <v>32.099998474121087</v>
          </cell>
          <cell r="M3051">
            <v>30.159999847412109</v>
          </cell>
          <cell r="N3051">
            <v>28.979999542236332</v>
          </cell>
          <cell r="O3051">
            <v>30.389999389648441</v>
          </cell>
          <cell r="P3051">
            <v>31.530000686645511</v>
          </cell>
          <cell r="Q3051">
            <v>30.520000457763668</v>
          </cell>
        </row>
        <row r="3052">
          <cell r="A3052" t="str">
            <v>9504 JP Equity</v>
          </cell>
          <cell r="B3052" t="str">
            <v>CHUGOKU ELEC PWR</v>
          </cell>
          <cell r="C3052">
            <v>5220230984.7834778</v>
          </cell>
          <cell r="D3052">
            <v>3051</v>
          </cell>
          <cell r="E3052">
            <v>0.17384207404433899</v>
          </cell>
          <cell r="F3052">
            <v>13.35289834439754</v>
          </cell>
          <cell r="G3052">
            <v>13.161527225747699</v>
          </cell>
          <cell r="H3052">
            <v>13.471979878842831</v>
          </cell>
          <cell r="I3052">
            <v>13.12175258807838</v>
          </cell>
          <cell r="J3052">
            <v>13.737392409704629</v>
          </cell>
          <cell r="K3052">
            <v>13.485670834779739</v>
          </cell>
          <cell r="L3052">
            <v>14.05465641617775</v>
          </cell>
          <cell r="M3052">
            <v>13.237758697941899</v>
          </cell>
          <cell r="N3052">
            <v>12.45169256534427</v>
          </cell>
          <cell r="O3052">
            <v>12.28070180676877</v>
          </cell>
          <cell r="P3052">
            <v>12.496446719393131</v>
          </cell>
          <cell r="Q3052">
            <v>13.047209993004801</v>
          </cell>
        </row>
        <row r="3053">
          <cell r="A3053" t="str">
            <v>600998 CH Equity</v>
          </cell>
          <cell r="B3053" t="str">
            <v>JOINTOWN PHARM-A</v>
          </cell>
          <cell r="C3053">
            <v>5214042911.5263672</v>
          </cell>
          <cell r="D3053">
            <v>3052</v>
          </cell>
          <cell r="E3053">
            <v>40.64665727235046</v>
          </cell>
          <cell r="F3053">
            <v>1.8936541837849461</v>
          </cell>
          <cell r="G3053">
            <v>2.032053199762629</v>
          </cell>
          <cell r="H3053">
            <v>2.4339528785404241</v>
          </cell>
          <cell r="I3053">
            <v>2.3574538774628309</v>
          </cell>
          <cell r="J3053">
            <v>2.3830986839700761</v>
          </cell>
          <cell r="K3053">
            <v>2.5384736123605758</v>
          </cell>
          <cell r="L3053">
            <v>2.5632033060473991</v>
          </cell>
          <cell r="M3053">
            <v>2.6831682277071418</v>
          </cell>
          <cell r="N3053">
            <v>2.8921773318053572</v>
          </cell>
          <cell r="O3053">
            <v>2.570223243559667</v>
          </cell>
          <cell r="P3053">
            <v>2.4885878448233711</v>
          </cell>
          <cell r="Q3053">
            <v>2.6959981033494391</v>
          </cell>
        </row>
        <row r="3054">
          <cell r="A3054" t="str">
            <v>HALO US Equity</v>
          </cell>
          <cell r="B3054" t="str">
            <v>HALOZYME THERAPE</v>
          </cell>
          <cell r="C3054">
            <v>5214009856</v>
          </cell>
          <cell r="D3054">
            <v>3053</v>
          </cell>
          <cell r="E3054">
            <v>101.4099240895149</v>
          </cell>
          <cell r="F3054">
            <v>18.79000091552734</v>
          </cell>
          <cell r="G3054">
            <v>17.729999542236332</v>
          </cell>
          <cell r="H3054">
            <v>19.20999908447266</v>
          </cell>
          <cell r="I3054">
            <v>20.54999923706055</v>
          </cell>
          <cell r="J3054">
            <v>16.319999694824219</v>
          </cell>
          <cell r="K3054">
            <v>23.170000076293949</v>
          </cell>
          <cell r="L3054">
            <v>24.190000534057621</v>
          </cell>
          <cell r="M3054">
            <v>27.39999961853027</v>
          </cell>
          <cell r="N3054">
            <v>28.35000038146973</v>
          </cell>
          <cell r="O3054">
            <v>28.770000457763668</v>
          </cell>
          <cell r="P3054">
            <v>26.54999923706055</v>
          </cell>
          <cell r="Q3054">
            <v>28.39999961853027</v>
          </cell>
        </row>
        <row r="3055">
          <cell r="A3055" t="str">
            <v>MAT US Equity</v>
          </cell>
          <cell r="B3055" t="str">
            <v>MATTEL INC</v>
          </cell>
          <cell r="C3055">
            <v>5213643776</v>
          </cell>
          <cell r="D3055">
            <v>3054</v>
          </cell>
          <cell r="E3055">
            <v>28.143713258757469</v>
          </cell>
          <cell r="F3055">
            <v>11.454999923706049</v>
          </cell>
          <cell r="G3055">
            <v>13.55000019073486</v>
          </cell>
          <cell r="H3055">
            <v>14.430000305175779</v>
          </cell>
          <cell r="I3055">
            <v>11.960000038146971</v>
          </cell>
          <cell r="J3055">
            <v>8.369999885559082</v>
          </cell>
          <cell r="K3055">
            <v>8.2950000762939453</v>
          </cell>
          <cell r="L3055">
            <v>9.630000114440918</v>
          </cell>
          <cell r="M3055">
            <v>9.8299999237060547</v>
          </cell>
          <cell r="N3055">
            <v>11.35499954223633</v>
          </cell>
          <cell r="O3055">
            <v>11.14999961853027</v>
          </cell>
          <cell r="P3055">
            <v>11.920000076293951</v>
          </cell>
          <cell r="Q3055">
            <v>13.930000305175779</v>
          </cell>
        </row>
        <row r="3056">
          <cell r="A3056" t="str">
            <v>1102 TT Equity</v>
          </cell>
          <cell r="B3056" t="str">
            <v>ASIA CEMENT CORP</v>
          </cell>
          <cell r="C3056">
            <v>5213601368.6855469</v>
          </cell>
          <cell r="D3056">
            <v>3055</v>
          </cell>
          <cell r="E3056">
            <v>2.2889967315973259</v>
          </cell>
          <cell r="F3056">
            <v>1.478349178558489</v>
          </cell>
          <cell r="G3056">
            <v>1.605665929458979</v>
          </cell>
          <cell r="H3056">
            <v>1.486276723444462</v>
          </cell>
          <cell r="I3056">
            <v>1.458714102619268</v>
          </cell>
          <cell r="J3056">
            <v>1.2742216969978979</v>
          </cell>
          <cell r="K3056">
            <v>1.476275381721877</v>
          </cell>
          <cell r="L3056">
            <v>1.4732410461327561</v>
          </cell>
          <cell r="M3056">
            <v>1.492284669129873</v>
          </cell>
          <cell r="N3056">
            <v>1.3590188324451451</v>
          </cell>
          <cell r="O3056">
            <v>1.428571477532387</v>
          </cell>
          <cell r="P3056">
            <v>1.430097449570894</v>
          </cell>
          <cell r="Q3056">
            <v>1.461885971948504</v>
          </cell>
        </row>
        <row r="3057">
          <cell r="A3057" t="str">
            <v>SHYG US Equity</v>
          </cell>
          <cell r="B3057" t="str">
            <v>ISHARES 0-5 HY C</v>
          </cell>
          <cell r="C3057">
            <v>5204429824</v>
          </cell>
          <cell r="D3057">
            <v>3056</v>
          </cell>
          <cell r="E3057">
            <v>2.8744499465930269</v>
          </cell>
          <cell r="F3057">
            <v>45.860000610351563</v>
          </cell>
          <cell r="G3057">
            <v>46.430000305175781</v>
          </cell>
          <cell r="H3057">
            <v>46.189998626708977</v>
          </cell>
          <cell r="I3057">
            <v>45.720001220703118</v>
          </cell>
          <cell r="J3057">
            <v>39.779998779296882</v>
          </cell>
          <cell r="K3057">
            <v>41.360000610351563</v>
          </cell>
          <cell r="L3057">
            <v>42.930000305175781</v>
          </cell>
          <cell r="M3057">
            <v>42.810001373291023</v>
          </cell>
          <cell r="N3057">
            <v>44.189998626708977</v>
          </cell>
          <cell r="O3057">
            <v>44.360000610351563</v>
          </cell>
          <cell r="P3057">
            <v>43.819999694824219</v>
          </cell>
          <cell r="Q3057">
            <v>43.810001373291023</v>
          </cell>
        </row>
        <row r="3058">
          <cell r="A3058" t="str">
            <v>VAC US Equity</v>
          </cell>
          <cell r="B3058" t="str">
            <v>MARRIOTT VACATIO</v>
          </cell>
          <cell r="C3058">
            <v>5202242048</v>
          </cell>
          <cell r="D3058">
            <v>3057</v>
          </cell>
          <cell r="E3058">
            <v>4.2231578410899751</v>
          </cell>
          <cell r="F3058">
            <v>121.9599990844727</v>
          </cell>
          <cell r="G3058">
            <v>128.75999450683591</v>
          </cell>
          <cell r="H3058">
            <v>122.84999847412109</v>
          </cell>
          <cell r="I3058">
            <v>100.2200012207031</v>
          </cell>
          <cell r="J3058">
            <v>50.049999237060547</v>
          </cell>
          <cell r="K3058">
            <v>76.790000915527344</v>
          </cell>
          <cell r="L3058">
            <v>93.040000915527344</v>
          </cell>
          <cell r="M3058">
            <v>83.19000244140625</v>
          </cell>
          <cell r="N3058">
            <v>82.790000915527344</v>
          </cell>
          <cell r="O3058">
            <v>95.80999755859375</v>
          </cell>
          <cell r="P3058">
            <v>93.730003356933594</v>
          </cell>
          <cell r="Q3058">
            <v>98.620002746582031</v>
          </cell>
        </row>
        <row r="3059">
          <cell r="A3059" t="str">
            <v>AAK SS Equity</v>
          </cell>
          <cell r="B3059" t="str">
            <v>AAK AB</v>
          </cell>
          <cell r="C3059">
            <v>5200566674.1375122</v>
          </cell>
          <cell r="D3059">
            <v>3058</v>
          </cell>
          <cell r="E3059">
            <v>-2.1111128065321232</v>
          </cell>
          <cell r="F3059">
            <v>18.03486408240019</v>
          </cell>
          <cell r="G3059">
            <v>19.003288432955738</v>
          </cell>
          <cell r="H3059">
            <v>18.83020733315448</v>
          </cell>
          <cell r="I3059">
            <v>17.528916903805339</v>
          </cell>
          <cell r="J3059">
            <v>15.89377094546307</v>
          </cell>
          <cell r="K3059">
            <v>16.29993110626344</v>
          </cell>
          <cell r="L3059">
            <v>18.343586559374899</v>
          </cell>
          <cell r="M3059">
            <v>17.322258271276951</v>
          </cell>
          <cell r="N3059">
            <v>17.79069081815965</v>
          </cell>
          <cell r="O3059">
            <v>19.535120188879318</v>
          </cell>
          <cell r="P3059">
            <v>18.917313404381279</v>
          </cell>
          <cell r="Q3059">
            <v>19.300544460771789</v>
          </cell>
        </row>
        <row r="3060">
          <cell r="A3060" t="str">
            <v>FCNCA US Equity</v>
          </cell>
          <cell r="B3060" t="str">
            <v>FIRST CITIZENS-A</v>
          </cell>
          <cell r="C3060">
            <v>5199899648</v>
          </cell>
          <cell r="D3060">
            <v>3059</v>
          </cell>
          <cell r="E3060">
            <v>4.5215754263843833</v>
          </cell>
          <cell r="F3060">
            <v>518.1500244140625</v>
          </cell>
          <cell r="G3060">
            <v>532.21002197265625</v>
          </cell>
          <cell r="H3060">
            <v>527.70001220703125</v>
          </cell>
          <cell r="I3060">
            <v>471.54998779296881</v>
          </cell>
          <cell r="J3060">
            <v>313.47000122070313</v>
          </cell>
          <cell r="K3060">
            <v>364.01998901367188</v>
          </cell>
          <cell r="L3060">
            <v>383.5</v>
          </cell>
          <cell r="M3060">
            <v>393.25</v>
          </cell>
          <cell r="N3060">
            <v>418.489990234375</v>
          </cell>
          <cell r="O3060">
            <v>397.01998901367188</v>
          </cell>
          <cell r="P3060">
            <v>322.02999877929688</v>
          </cell>
          <cell r="Q3060">
            <v>480</v>
          </cell>
        </row>
        <row r="3061">
          <cell r="A3061" t="str">
            <v>BBU-U CN Equity</v>
          </cell>
          <cell r="B3061" t="str">
            <v>BROOKFIELD BP-U</v>
          </cell>
          <cell r="C3061">
            <v>5197064901.8553772</v>
          </cell>
          <cell r="D3061">
            <v>3060</v>
          </cell>
          <cell r="E3061">
            <v>-16.827209715360471</v>
          </cell>
          <cell r="F3061">
            <v>41.56703536274108</v>
          </cell>
          <cell r="G3061">
            <v>41.378513345449157</v>
          </cell>
          <cell r="H3061">
            <v>42.213023567427634</v>
          </cell>
          <cell r="I3061">
            <v>40.629686736774602</v>
          </cell>
          <cell r="J3061">
            <v>24.5041495275816</v>
          </cell>
          <cell r="K3061">
            <v>30.46287123516754</v>
          </cell>
          <cell r="L3061">
            <v>31.57314122113803</v>
          </cell>
          <cell r="M3061">
            <v>30.77319553796951</v>
          </cell>
          <cell r="N3061">
            <v>26.551775370232921</v>
          </cell>
          <cell r="O3061">
            <v>31.56484332742389</v>
          </cell>
          <cell r="P3061">
            <v>31.462956933166421</v>
          </cell>
          <cell r="Q3061">
            <v>30.73498342482139</v>
          </cell>
        </row>
        <row r="3062">
          <cell r="A3062" t="str">
            <v>600517 CH Equity</v>
          </cell>
          <cell r="B3062" t="str">
            <v>STATE GRID YIN-A</v>
          </cell>
          <cell r="C3062">
            <v>5193998404.6079712</v>
          </cell>
          <cell r="D3062">
            <v>3061</v>
          </cell>
          <cell r="E3062">
            <v>-13.265310590935391</v>
          </cell>
          <cell r="F3062">
            <v>0.9929964281315341</v>
          </cell>
          <cell r="G3062">
            <v>1.1833299188938891</v>
          </cell>
          <cell r="H3062">
            <v>0.94281846890176302</v>
          </cell>
          <cell r="I3062">
            <v>1.0530247960159611</v>
          </cell>
          <cell r="J3062">
            <v>0.91690147211224404</v>
          </cell>
          <cell r="K3062">
            <v>1.006611679621471</v>
          </cell>
          <cell r="L3062">
            <v>0.98487611979874112</v>
          </cell>
          <cell r="M3062">
            <v>0.94200846778790004</v>
          </cell>
          <cell r="N3062">
            <v>1.0714950928592299</v>
          </cell>
          <cell r="O3062">
            <v>1.054450579366403</v>
          </cell>
          <cell r="P3062">
            <v>0.98070976573410507</v>
          </cell>
          <cell r="Q3062">
            <v>0.96691276484439503</v>
          </cell>
        </row>
        <row r="3063">
          <cell r="A3063" t="str">
            <v>TWE AU Equity</v>
          </cell>
          <cell r="B3063" t="str">
            <v>TREASURY WINE ES</v>
          </cell>
          <cell r="C3063">
            <v>5190032227.4197998</v>
          </cell>
          <cell r="D3063">
            <v>3062</v>
          </cell>
          <cell r="E3063">
            <v>-44.979265391842759</v>
          </cell>
          <cell r="F3063">
            <v>12.64367900940897</v>
          </cell>
          <cell r="G3063">
            <v>11.39560738715363</v>
          </cell>
          <cell r="H3063">
            <v>8.3265598273181922</v>
          </cell>
          <cell r="I3063">
            <v>7.1471015871028953</v>
          </cell>
          <cell r="J3063">
            <v>6.1914959853448863</v>
          </cell>
          <cell r="K3063">
            <v>6.0697349694156628</v>
          </cell>
          <cell r="L3063">
            <v>6.6202083805007987</v>
          </cell>
          <cell r="M3063">
            <v>7.3825732115287792</v>
          </cell>
          <cell r="N3063">
            <v>7.6415097193622614</v>
          </cell>
          <cell r="O3063">
            <v>6.8025162163581854</v>
          </cell>
          <cell r="P3063">
            <v>6.3659099138641304</v>
          </cell>
          <cell r="Q3063">
            <v>6.5049598036193856</v>
          </cell>
        </row>
        <row r="3064">
          <cell r="A3064" t="str">
            <v>QEWS QD Equity</v>
          </cell>
          <cell r="B3064" t="str">
            <v>QATAR ELECTRICIT</v>
          </cell>
          <cell r="C3064">
            <v>5188903654.9799805</v>
          </cell>
          <cell r="D3064">
            <v>3063</v>
          </cell>
          <cell r="E3064">
            <v>11.82711960063858</v>
          </cell>
          <cell r="F3064">
            <v>4.3995635499235846</v>
          </cell>
          <cell r="G3064">
            <v>4.3982178515063879</v>
          </cell>
          <cell r="H3064">
            <v>4.3595686372988212</v>
          </cell>
          <cell r="I3064">
            <v>4.0632669272842463</v>
          </cell>
          <cell r="J3064">
            <v>3.7112011387944221</v>
          </cell>
          <cell r="K3064">
            <v>4.1122004445147127</v>
          </cell>
          <cell r="L3064">
            <v>4.1429156038113044</v>
          </cell>
          <cell r="M3064">
            <v>4.3638348579406738</v>
          </cell>
          <cell r="N3064">
            <v>4.6143345387315549</v>
          </cell>
          <cell r="O3064">
            <v>4.7037275208176652</v>
          </cell>
          <cell r="P3064">
            <v>4.5846366116106756</v>
          </cell>
          <cell r="Q3064">
            <v>4.6072306456688921</v>
          </cell>
        </row>
        <row r="3065">
          <cell r="A3065" t="str">
            <v>SAIC US Equity</v>
          </cell>
          <cell r="B3065" t="str">
            <v>SCIENCE APPLICAT</v>
          </cell>
          <cell r="C3065">
            <v>5187691520</v>
          </cell>
          <cell r="D3065">
            <v>3064</v>
          </cell>
          <cell r="E3065">
            <v>8.1456276613035996</v>
          </cell>
          <cell r="F3065">
            <v>84.580001831054688</v>
          </cell>
          <cell r="G3065">
            <v>87.019996643066406</v>
          </cell>
          <cell r="H3065">
            <v>89.489997863769531</v>
          </cell>
          <cell r="I3065">
            <v>82.639999389648438</v>
          </cell>
          <cell r="J3065">
            <v>70.900001525878906</v>
          </cell>
          <cell r="K3065">
            <v>79.160003662109375</v>
          </cell>
          <cell r="L3065">
            <v>89.949996948242188</v>
          </cell>
          <cell r="M3065">
            <v>77.220001220703125</v>
          </cell>
          <cell r="N3065">
            <v>81.290000915527344</v>
          </cell>
          <cell r="O3065">
            <v>82.800003051757813</v>
          </cell>
          <cell r="P3065">
            <v>78.889999389648438</v>
          </cell>
          <cell r="Q3065">
            <v>78.879997253417969</v>
          </cell>
        </row>
        <row r="3066">
          <cell r="A3066" t="str">
            <v>DVN US Equity</v>
          </cell>
          <cell r="B3066" t="str">
            <v>DEVON ENERGY CO</v>
          </cell>
          <cell r="C3066">
            <v>5186699776</v>
          </cell>
          <cell r="D3066">
            <v>3065</v>
          </cell>
          <cell r="E3066">
            <v>-33.098436410749812</v>
          </cell>
          <cell r="F3066">
            <v>21.829999923706051</v>
          </cell>
          <cell r="G3066">
            <v>25.969999313354489</v>
          </cell>
          <cell r="H3066">
            <v>21.180000305175781</v>
          </cell>
          <cell r="I3066">
            <v>16.309999465942379</v>
          </cell>
          <cell r="J3066">
            <v>6.7899999618530273</v>
          </cell>
          <cell r="K3066">
            <v>11.14999961853027</v>
          </cell>
          <cell r="L3066">
            <v>11.69999980926514</v>
          </cell>
          <cell r="M3066">
            <v>11.10000038146973</v>
          </cell>
          <cell r="N3066">
            <v>10.60000038146973</v>
          </cell>
          <cell r="O3066">
            <v>10.909999847412109</v>
          </cell>
          <cell r="P3066">
            <v>9.1000003814697266</v>
          </cell>
          <cell r="Q3066">
            <v>9.4300003051757813</v>
          </cell>
        </row>
        <row r="3067">
          <cell r="A3067" t="str">
            <v>TCF US Equity</v>
          </cell>
          <cell r="B3067" t="str">
            <v>TCF FINANCIAL CO</v>
          </cell>
          <cell r="C3067">
            <v>5183043072</v>
          </cell>
          <cell r="D3067">
            <v>3066</v>
          </cell>
          <cell r="E3067">
            <v>-13.732792716367889</v>
          </cell>
          <cell r="F3067">
            <v>42.330001831054688</v>
          </cell>
          <cell r="G3067">
            <v>46.799999237060547</v>
          </cell>
          <cell r="H3067">
            <v>43.080001831054688</v>
          </cell>
          <cell r="I3067">
            <v>37.880001068115227</v>
          </cell>
          <cell r="J3067">
            <v>21.020000457763668</v>
          </cell>
          <cell r="K3067">
            <v>27.319999694824219</v>
          </cell>
          <cell r="L3067">
            <v>29.729999542236332</v>
          </cell>
          <cell r="M3067">
            <v>27.79999923706055</v>
          </cell>
          <cell r="N3067">
            <v>27.45999908447266</v>
          </cell>
          <cell r="O3067">
            <v>26.85000038146973</v>
          </cell>
          <cell r="P3067">
            <v>23.809999465942379</v>
          </cell>
          <cell r="Q3067">
            <v>28.20999908447266</v>
          </cell>
        </row>
        <row r="3068">
          <cell r="A3068" t="str">
            <v>836 HK Equity</v>
          </cell>
          <cell r="B3068" t="str">
            <v>CHINA RES POWER</v>
          </cell>
          <cell r="C3068">
            <v>5181127099.1142578</v>
          </cell>
          <cell r="D3068">
            <v>3067</v>
          </cell>
          <cell r="E3068">
            <v>-12.643682439961591</v>
          </cell>
          <cell r="F3068">
            <v>1.285015391365008</v>
          </cell>
          <cell r="G3068">
            <v>1.4038239366784779</v>
          </cell>
          <cell r="H3068">
            <v>1.349211358503396</v>
          </cell>
          <cell r="I3068">
            <v>1.2131804689917089</v>
          </cell>
          <cell r="J3068">
            <v>1.066656368110102</v>
          </cell>
          <cell r="K3068">
            <v>1.1854393584665099</v>
          </cell>
          <cell r="L3068">
            <v>1.1687910242795709</v>
          </cell>
          <cell r="M3068">
            <v>1.175392839421733</v>
          </cell>
          <cell r="N3068">
            <v>1.2760468046771221</v>
          </cell>
          <cell r="O3068">
            <v>1.175483791635884</v>
          </cell>
          <cell r="P3068">
            <v>1.1031973868842471</v>
          </cell>
          <cell r="Q3068">
            <v>1.032231450080872</v>
          </cell>
        </row>
        <row r="3069">
          <cell r="A3069" t="str">
            <v>ALLK US Equity</v>
          </cell>
          <cell r="B3069" t="str">
            <v>ALLAKOS INC</v>
          </cell>
          <cell r="C3069">
            <v>5176829952</v>
          </cell>
          <cell r="D3069">
            <v>3068</v>
          </cell>
          <cell r="E3069">
            <v>20.74454329209388</v>
          </cell>
          <cell r="F3069">
            <v>95.980003356933594</v>
          </cell>
          <cell r="G3069">
            <v>95.360000610351563</v>
          </cell>
          <cell r="H3069">
            <v>74.040000915527344</v>
          </cell>
          <cell r="I3069">
            <v>65.5</v>
          </cell>
          <cell r="J3069">
            <v>44.040000915527337</v>
          </cell>
          <cell r="K3069">
            <v>60.159999847412109</v>
          </cell>
          <cell r="L3069">
            <v>65.580001831054688</v>
          </cell>
          <cell r="M3069">
            <v>67.290000915527344</v>
          </cell>
          <cell r="N3069">
            <v>79.550003051757813</v>
          </cell>
          <cell r="O3069">
            <v>86.69000244140625</v>
          </cell>
          <cell r="P3069">
            <v>80.629997253417969</v>
          </cell>
          <cell r="Q3069">
            <v>87.849998474121094</v>
          </cell>
        </row>
        <row r="3070">
          <cell r="A3070" t="str">
            <v>002385 CH Equity</v>
          </cell>
          <cell r="B3070" t="str">
            <v>BEIJING DABEIN-A</v>
          </cell>
          <cell r="C3070">
            <v>5174227014.1282349</v>
          </cell>
          <cell r="D3070">
            <v>3069</v>
          </cell>
          <cell r="E3070">
            <v>98.316608287778266</v>
          </cell>
          <cell r="F3070">
            <v>0.61937978555044304</v>
          </cell>
          <cell r="G3070">
            <v>0.71516786193576809</v>
          </cell>
          <cell r="H3070">
            <v>0.75055187296424508</v>
          </cell>
          <cell r="I3070">
            <v>1.0271660941753</v>
          </cell>
          <cell r="J3070">
            <v>1.1647888367885459</v>
          </cell>
          <cell r="K3070">
            <v>1.2826866481722159</v>
          </cell>
          <cell r="L3070">
            <v>1.1925138235092161</v>
          </cell>
          <cell r="M3070">
            <v>1.274398904629948</v>
          </cell>
          <cell r="N3070">
            <v>1.6086750496837681</v>
          </cell>
          <cell r="O3070">
            <v>1.6373275154728619</v>
          </cell>
          <cell r="P3070">
            <v>1.317920783387905</v>
          </cell>
          <cell r="Q3070">
            <v>1.241892695849941</v>
          </cell>
        </row>
        <row r="3071">
          <cell r="A3071" t="str">
            <v>VNT US Equity</v>
          </cell>
          <cell r="B3071" t="str">
            <v>VONTIER CORP</v>
          </cell>
          <cell r="C3071">
            <v>5172594176</v>
          </cell>
          <cell r="D3071">
            <v>3070</v>
          </cell>
          <cell r="E3071"/>
          <cell r="F3071"/>
          <cell r="G3071"/>
          <cell r="H3071"/>
          <cell r="I3071"/>
          <cell r="J3071"/>
          <cell r="K3071"/>
          <cell r="L3071"/>
          <cell r="M3071"/>
          <cell r="N3071"/>
          <cell r="O3071"/>
          <cell r="P3071">
            <v>34</v>
          </cell>
          <cell r="Q3071">
            <v>29.95999908447266</v>
          </cell>
        </row>
        <row r="3072">
          <cell r="A3072" t="str">
            <v>600522 CH Equity</v>
          </cell>
          <cell r="B3072" t="str">
            <v>ZHONGTIAN TECH-A</v>
          </cell>
          <cell r="C3072">
            <v>5169389929.1383057</v>
          </cell>
          <cell r="D3072">
            <v>3071</v>
          </cell>
          <cell r="E3072">
            <v>36.423332692956137</v>
          </cell>
          <cell r="F3072">
            <v>1.143579642003218</v>
          </cell>
          <cell r="G3072">
            <v>1.1919464593854909</v>
          </cell>
          <cell r="H3072">
            <v>1.058178426464274</v>
          </cell>
          <cell r="I3072">
            <v>1.29580958266888</v>
          </cell>
          <cell r="J3072">
            <v>1.33239441723471</v>
          </cell>
          <cell r="K3072">
            <v>1.581413829399253</v>
          </cell>
          <cell r="L3072">
            <v>1.7045932353798889</v>
          </cell>
          <cell r="M3072">
            <v>1.5855728531195721</v>
          </cell>
          <cell r="N3072">
            <v>1.7103811399062889</v>
          </cell>
          <cell r="O3072">
            <v>1.7193402622715439</v>
          </cell>
          <cell r="P3072">
            <v>1.5432189386541491</v>
          </cell>
          <cell r="Q3072">
            <v>1.5646950903246479</v>
          </cell>
        </row>
        <row r="3073">
          <cell r="A3073" t="str">
            <v>PIKK RM Equity</v>
          </cell>
          <cell r="B3073" t="str">
            <v>PIK</v>
          </cell>
          <cell r="C3073">
            <v>5168397963.5801697</v>
          </cell>
          <cell r="D3073">
            <v>3072</v>
          </cell>
          <cell r="E3073">
            <v>70.81453947578602</v>
          </cell>
          <cell r="F3073">
            <v>6.0275585521012536</v>
          </cell>
          <cell r="G3073">
            <v>6.4635689979481299</v>
          </cell>
          <cell r="H3073">
            <v>6.7570741716772318</v>
          </cell>
          <cell r="I3073">
            <v>5.9834012590108898</v>
          </cell>
          <cell r="J3073">
            <v>5.1835561748594046</v>
          </cell>
          <cell r="K3073">
            <v>5.1873060269281268</v>
          </cell>
          <cell r="L3073">
            <v>5.4411596320569524</v>
          </cell>
          <cell r="M3073">
            <v>6.0101846000179648</v>
          </cell>
          <cell r="N3073">
            <v>6.9009722042828798</v>
          </cell>
          <cell r="O3073">
            <v>7.129757320819806</v>
          </cell>
          <cell r="P3073">
            <v>7.3585102318594409</v>
          </cell>
          <cell r="Q3073">
            <v>7.0052515119314194</v>
          </cell>
        </row>
        <row r="3074">
          <cell r="A3074" t="str">
            <v>ALD AU Equity</v>
          </cell>
          <cell r="B3074" t="str">
            <v>AMPOL LTD</v>
          </cell>
          <cell r="C3074">
            <v>5167568066.9111938</v>
          </cell>
          <cell r="D3074">
            <v>3073</v>
          </cell>
          <cell r="E3074">
            <v>5.8884548435053308</v>
          </cell>
          <cell r="F3074">
            <v>23.692413974174539</v>
          </cell>
          <cell r="G3074">
            <v>23.8227145899391</v>
          </cell>
          <cell r="H3074">
            <v>22.585376183771132</v>
          </cell>
          <cell r="I3074">
            <v>20.905599594116211</v>
          </cell>
          <cell r="J3074">
            <v>14.185039395532611</v>
          </cell>
          <cell r="K3074">
            <v>15.02981998260498</v>
          </cell>
          <cell r="L3074">
            <v>18.585420373611441</v>
          </cell>
          <cell r="M3074">
            <v>19.518498786235799</v>
          </cell>
          <cell r="N3074">
            <v>19.594710349359499</v>
          </cell>
          <cell r="O3074">
            <v>18.902436672939299</v>
          </cell>
          <cell r="P3074">
            <v>16.956600701713569</v>
          </cell>
          <cell r="Q3074">
            <v>17.853440332946779</v>
          </cell>
        </row>
        <row r="3075">
          <cell r="A3075" t="str">
            <v>IWRD LN Equity</v>
          </cell>
          <cell r="B3075" t="str">
            <v>ISHR MSCI WORLD</v>
          </cell>
          <cell r="C3075">
            <v>5166262515.1193848</v>
          </cell>
          <cell r="D3075">
            <v>3074</v>
          </cell>
          <cell r="E3075">
            <v>10.24117680837826</v>
          </cell>
          <cell r="F3075">
            <v>48.470165866892778</v>
          </cell>
          <cell r="G3075">
            <v>50.250660756602883</v>
          </cell>
          <cell r="H3075">
            <v>50.03673599101603</v>
          </cell>
          <cell r="I3075">
            <v>46.432624920271337</v>
          </cell>
          <cell r="J3075">
            <v>38.145612762309611</v>
          </cell>
          <cell r="K3075">
            <v>42.550455094780773</v>
          </cell>
          <cell r="L3075">
            <v>46.494450569152832</v>
          </cell>
          <cell r="M3075">
            <v>46.9348015319556</v>
          </cell>
          <cell r="N3075">
            <v>49.568165391683578</v>
          </cell>
          <cell r="O3075">
            <v>52.215406158938997</v>
          </cell>
          <cell r="P3075">
            <v>50.660525712184608</v>
          </cell>
          <cell r="Q3075">
            <v>49.451959148049347</v>
          </cell>
        </row>
        <row r="3076">
          <cell r="A3076" t="str">
            <v>4516 JP Equity</v>
          </cell>
          <cell r="B3076" t="str">
            <v>NIPPON SHINYAKU</v>
          </cell>
          <cell r="C3076">
            <v>5162465824.7259521</v>
          </cell>
          <cell r="D3076">
            <v>3075</v>
          </cell>
          <cell r="E3076">
            <v>-22.83462651355191</v>
          </cell>
          <cell r="F3076">
            <v>91.342628784477711</v>
          </cell>
          <cell r="G3076">
            <v>87.160603376105428</v>
          </cell>
          <cell r="H3076">
            <v>89.261068869382143</v>
          </cell>
          <cell r="I3076">
            <v>74.703046912327409</v>
          </cell>
          <cell r="J3076">
            <v>74.150167051702738</v>
          </cell>
          <cell r="K3076">
            <v>69.207713520154357</v>
          </cell>
          <cell r="L3076">
            <v>85.889566987752914</v>
          </cell>
          <cell r="M3076">
            <v>78.663193387910724</v>
          </cell>
          <cell r="N3076">
            <v>77.764166286215186</v>
          </cell>
          <cell r="O3076">
            <v>82.248632684350014</v>
          </cell>
          <cell r="P3076">
            <v>81.856936812400818</v>
          </cell>
          <cell r="Q3076">
            <v>72.389125619083643</v>
          </cell>
        </row>
        <row r="3077">
          <cell r="A3077" t="str">
            <v>MSE FP Equity</v>
          </cell>
          <cell r="B3077" t="str">
            <v>LYXETF STX50 DR</v>
          </cell>
          <cell r="C3077">
            <v>5153839238.821106</v>
          </cell>
          <cell r="D3077">
            <v>3076</v>
          </cell>
          <cell r="E3077">
            <v>-4.3232323495890341</v>
          </cell>
          <cell r="F3077">
            <v>39.055985310626063</v>
          </cell>
          <cell r="G3077">
            <v>40.684390582664491</v>
          </cell>
          <cell r="H3077">
            <v>39.276039572690927</v>
          </cell>
          <cell r="I3077">
            <v>36.290279967040988</v>
          </cell>
          <cell r="J3077">
            <v>28.514249670028679</v>
          </cell>
          <cell r="K3077">
            <v>31.326786652767169</v>
          </cell>
          <cell r="L3077">
            <v>33.952065142331087</v>
          </cell>
          <cell r="M3077">
            <v>35.887104493041988</v>
          </cell>
          <cell r="N3077">
            <v>37.079845106178247</v>
          </cell>
          <cell r="O3077">
            <v>38.003822988392812</v>
          </cell>
          <cell r="P3077">
            <v>36.479969017295844</v>
          </cell>
          <cell r="Q3077">
            <v>34.168876926609983</v>
          </cell>
        </row>
        <row r="3078">
          <cell r="A3078" t="str">
            <v>603156 CH Equity</v>
          </cell>
          <cell r="B3078" t="str">
            <v>HEBEI YANGYUAN-A</v>
          </cell>
          <cell r="C3078">
            <v>5153237175.9375315</v>
          </cell>
          <cell r="D3078">
            <v>3077</v>
          </cell>
          <cell r="E3078">
            <v>19.486567888700069</v>
          </cell>
          <cell r="F3078">
            <v>3.4496800497328191</v>
          </cell>
          <cell r="G3078">
            <v>3.4741170877444461</v>
          </cell>
          <cell r="H3078">
            <v>3.0608369684266279</v>
          </cell>
          <cell r="I3078">
            <v>3.225157942702936</v>
          </cell>
          <cell r="J3078">
            <v>2.9272300756348391</v>
          </cell>
          <cell r="K3078">
            <v>3.1323886066675191</v>
          </cell>
          <cell r="L3078">
            <v>3.1552512491502971</v>
          </cell>
          <cell r="M3078">
            <v>3.2135784131634182</v>
          </cell>
          <cell r="N3078">
            <v>3.5969575357055419</v>
          </cell>
          <cell r="O3078">
            <v>3.4709000274287969</v>
          </cell>
          <cell r="P3078">
            <v>3.7004859090845339</v>
          </cell>
          <cell r="Q3078">
            <v>3.492542945694538</v>
          </cell>
        </row>
        <row r="3079">
          <cell r="A3079" t="str">
            <v>WH US Equity</v>
          </cell>
          <cell r="B3079" t="str">
            <v>WYNDHAM HOTELS &amp;</v>
          </cell>
          <cell r="C3079">
            <v>5149341184</v>
          </cell>
          <cell r="D3079">
            <v>3078</v>
          </cell>
          <cell r="E3079">
            <v>-1.022247127901599</v>
          </cell>
          <cell r="F3079">
            <v>57.689998626708977</v>
          </cell>
          <cell r="G3079">
            <v>62.810001373291023</v>
          </cell>
          <cell r="H3079">
            <v>58.150001525878913</v>
          </cell>
          <cell r="I3079">
            <v>52.959999084472663</v>
          </cell>
          <cell r="J3079">
            <v>28.090000152587891</v>
          </cell>
          <cell r="K3079">
            <v>36.150001525878913</v>
          </cell>
          <cell r="L3079">
            <v>48.419998168945313</v>
          </cell>
          <cell r="M3079">
            <v>43.479999542236328</v>
          </cell>
          <cell r="N3079">
            <v>44</v>
          </cell>
          <cell r="O3079">
            <v>52.540000915527337</v>
          </cell>
          <cell r="P3079">
            <v>50.930000305175781</v>
          </cell>
          <cell r="Q3079">
            <v>48.189998626708977</v>
          </cell>
        </row>
        <row r="3080">
          <cell r="A3080" t="str">
            <v>XIC CN Equity</v>
          </cell>
          <cell r="B3080" t="str">
            <v>ISHARES CORE S&amp;P</v>
          </cell>
          <cell r="C3080">
            <v>5149326659.4182739</v>
          </cell>
          <cell r="D3080">
            <v>3079</v>
          </cell>
          <cell r="E3080">
            <v>2.8353042138733908</v>
          </cell>
          <cell r="F3080">
            <v>20.384992383112149</v>
          </cell>
          <cell r="G3080">
            <v>20.893337835473972</v>
          </cell>
          <cell r="H3080">
            <v>20.84305647220901</v>
          </cell>
          <cell r="I3080">
            <v>19.827587270450749</v>
          </cell>
          <cell r="J3080">
            <v>14.404275801086211</v>
          </cell>
          <cell r="K3080">
            <v>16.548345717732559</v>
          </cell>
          <cell r="L3080">
            <v>17.89365287772512</v>
          </cell>
          <cell r="M3080">
            <v>18.144328850477901</v>
          </cell>
          <cell r="N3080">
            <v>19.18830124649708</v>
          </cell>
          <cell r="O3080">
            <v>20.326135715876941</v>
          </cell>
          <cell r="P3080">
            <v>19.32305390950296</v>
          </cell>
          <cell r="Q3080">
            <v>18.842438586769841</v>
          </cell>
        </row>
        <row r="3081">
          <cell r="A3081" t="str">
            <v>DCT US Equity</v>
          </cell>
          <cell r="B3081" t="str">
            <v>DUCK CREEK TECHN</v>
          </cell>
          <cell r="C3081">
            <v>5148280320</v>
          </cell>
          <cell r="D3081">
            <v>3080</v>
          </cell>
          <cell r="E3081"/>
          <cell r="F3081"/>
          <cell r="G3081"/>
          <cell r="H3081"/>
          <cell r="I3081"/>
          <cell r="J3081"/>
          <cell r="K3081"/>
          <cell r="L3081"/>
          <cell r="M3081"/>
          <cell r="N3081"/>
          <cell r="O3081">
            <v>37.810001373291023</v>
          </cell>
          <cell r="P3081">
            <v>44.659999847412109</v>
          </cell>
          <cell r="Q3081">
            <v>43.419998168945313</v>
          </cell>
        </row>
        <row r="3082">
          <cell r="A3082" t="str">
            <v>000932 CH Equity</v>
          </cell>
          <cell r="B3082" t="str">
            <v>HUNAN VALIN ST-A</v>
          </cell>
          <cell r="C3082">
            <v>5148060095.1987925</v>
          </cell>
          <cell r="D3082">
            <v>3081</v>
          </cell>
          <cell r="E3082">
            <v>36.021252841086792</v>
          </cell>
          <cell r="F3082">
            <v>0.64779167435305107</v>
          </cell>
          <cell r="G3082">
            <v>0.68644628855587109</v>
          </cell>
          <cell r="H3082">
            <v>0.5682546472720601</v>
          </cell>
          <cell r="I3082">
            <v>0.60624344672669406</v>
          </cell>
          <cell r="J3082">
            <v>0.55352115513363409</v>
          </cell>
          <cell r="K3082">
            <v>0.56489177719666406</v>
          </cell>
          <cell r="L3082">
            <v>0.54013860079805909</v>
          </cell>
          <cell r="M3082">
            <v>0.54172559195478709</v>
          </cell>
          <cell r="N3082">
            <v>0.65894081716556507</v>
          </cell>
          <cell r="O3082">
            <v>0.72786379125659606</v>
          </cell>
          <cell r="P3082">
            <v>0.74215875302300605</v>
          </cell>
          <cell r="Q3082">
            <v>0.76964466655927311</v>
          </cell>
        </row>
        <row r="3083">
          <cell r="A3083" t="str">
            <v>ESLT IT Equity</v>
          </cell>
          <cell r="B3083" t="str">
            <v>ELBIT SYSTEMS</v>
          </cell>
          <cell r="C3083">
            <v>5145784136.3649902</v>
          </cell>
          <cell r="D3083">
            <v>3082</v>
          </cell>
          <cell r="E3083">
            <v>-28.620284579429129</v>
          </cell>
          <cell r="F3083">
            <v>165.90470969676969</v>
          </cell>
          <cell r="G3083">
            <v>156.50765483733269</v>
          </cell>
          <cell r="H3083">
            <v>150.9549007797614</v>
          </cell>
          <cell r="I3083">
            <v>146.83485624846071</v>
          </cell>
          <cell r="J3083">
            <v>123.6438300088048</v>
          </cell>
          <cell r="K3083">
            <v>135.3432787116617</v>
          </cell>
          <cell r="L3083">
            <v>144.16606641607359</v>
          </cell>
          <cell r="M3083">
            <v>139.42698309198019</v>
          </cell>
          <cell r="N3083">
            <v>138.6835666000843</v>
          </cell>
          <cell r="O3083">
            <v>133.47419863566759</v>
          </cell>
          <cell r="P3083">
            <v>122.1969184814952</v>
          </cell>
          <cell r="Q3083">
            <v>114.3594402819872</v>
          </cell>
        </row>
        <row r="3084">
          <cell r="A3084" t="str">
            <v>IG IM Equity</v>
          </cell>
          <cell r="B3084" t="str">
            <v>ITALGAS SPA</v>
          </cell>
          <cell r="C3084">
            <v>5137570075.1565552</v>
          </cell>
          <cell r="D3084">
            <v>3083</v>
          </cell>
          <cell r="E3084">
            <v>-1.819993313016177</v>
          </cell>
          <cell r="F3084">
            <v>6.0425196010875766</v>
          </cell>
          <cell r="G3084">
            <v>6.1049013317855838</v>
          </cell>
          <cell r="H3084">
            <v>6.5801050818633939</v>
          </cell>
          <cell r="I3084">
            <v>6.2160801057052586</v>
          </cell>
          <cell r="J3084">
            <v>5.1281946114826269</v>
          </cell>
          <cell r="K3084">
            <v>5.6093737346897106</v>
          </cell>
          <cell r="L3084">
            <v>5.5093499623775406</v>
          </cell>
          <cell r="M3084">
            <v>5.8910719895629882</v>
          </cell>
          <cell r="N3084">
            <v>6.3914563660564454</v>
          </cell>
          <cell r="O3084">
            <v>6.3966242953071628</v>
          </cell>
          <cell r="P3084">
            <v>6.2542122150421164</v>
          </cell>
          <cell r="Q3084">
            <v>5.7744646667720758</v>
          </cell>
        </row>
        <row r="3085">
          <cell r="A3085" t="str">
            <v>TXRH US Equity</v>
          </cell>
          <cell r="B3085" t="str">
            <v>TEXAS ROADHOUS</v>
          </cell>
          <cell r="C3085">
            <v>5137537536</v>
          </cell>
          <cell r="D3085">
            <v>3084</v>
          </cell>
          <cell r="E3085">
            <v>29.89447768494653</v>
          </cell>
          <cell r="F3085">
            <v>58.610000610351563</v>
          </cell>
          <cell r="G3085">
            <v>56.319999694824219</v>
          </cell>
          <cell r="H3085">
            <v>62.770000457763672</v>
          </cell>
          <cell r="I3085">
            <v>59.229999542236328</v>
          </cell>
          <cell r="J3085">
            <v>36.220001220703118</v>
          </cell>
          <cell r="K3085">
            <v>44.860000610351563</v>
          </cell>
          <cell r="L3085">
            <v>52.979999542236328</v>
          </cell>
          <cell r="M3085">
            <v>51.549999237060547</v>
          </cell>
          <cell r="N3085">
            <v>57.340000152587891</v>
          </cell>
          <cell r="O3085">
            <v>64.254997253417969</v>
          </cell>
          <cell r="P3085">
            <v>63.990001678466797</v>
          </cell>
          <cell r="Q3085">
            <v>69.470001220703125</v>
          </cell>
        </row>
        <row r="3086">
          <cell r="A3086" t="str">
            <v>PLNG IN Equity</v>
          </cell>
          <cell r="B3086" t="str">
            <v>PETRONET LNG LTD</v>
          </cell>
          <cell r="C3086">
            <v>5137208771.4909668</v>
          </cell>
          <cell r="D3086">
            <v>3085</v>
          </cell>
          <cell r="E3086">
            <v>-4.1223720309098706</v>
          </cell>
          <cell r="F3086">
            <v>3.8818758484792109</v>
          </cell>
          <cell r="G3086">
            <v>3.7359865101413452</v>
          </cell>
          <cell r="H3086">
            <v>3.729835783663447</v>
          </cell>
          <cell r="I3086">
            <v>3.365473912563175</v>
          </cell>
          <cell r="J3086">
            <v>2.6118354871869092</v>
          </cell>
          <cell r="K3086">
            <v>3.2029947722330689</v>
          </cell>
          <cell r="L3086">
            <v>3.2599348193718072</v>
          </cell>
          <cell r="M3086">
            <v>3.4082706871852508</v>
          </cell>
          <cell r="N3086">
            <v>3.322188484273823</v>
          </cell>
          <cell r="O3086">
            <v>3.3379179594200541</v>
          </cell>
          <cell r="P3086">
            <v>3.0137097193436091</v>
          </cell>
          <cell r="Q3086">
            <v>3.0419347889183541</v>
          </cell>
        </row>
        <row r="3087">
          <cell r="A3087" t="str">
            <v>ESNT US Equity</v>
          </cell>
          <cell r="B3087" t="str">
            <v>ESSENT GROUP LTD</v>
          </cell>
          <cell r="C3087">
            <v>5130999808</v>
          </cell>
          <cell r="D3087">
            <v>3086</v>
          </cell>
          <cell r="E3087">
            <v>-14.55002328684226</v>
          </cell>
          <cell r="F3087">
            <v>54.389999389648438</v>
          </cell>
          <cell r="G3087">
            <v>51.990001678466797</v>
          </cell>
          <cell r="H3087">
            <v>50.209999084472663</v>
          </cell>
          <cell r="I3087">
            <v>46.810001373291023</v>
          </cell>
          <cell r="J3087">
            <v>24.170000076293949</v>
          </cell>
          <cell r="K3087">
            <v>26</v>
          </cell>
          <cell r="L3087">
            <v>34.349998474121087</v>
          </cell>
          <cell r="M3087">
            <v>34.430000305175781</v>
          </cell>
          <cell r="N3087">
            <v>35.630001068115227</v>
          </cell>
          <cell r="O3087">
            <v>36.310001373291023</v>
          </cell>
          <cell r="P3087">
            <v>37.799999237060547</v>
          </cell>
          <cell r="Q3087">
            <v>40.740001678466797</v>
          </cell>
        </row>
        <row r="3088">
          <cell r="A3088" t="str">
            <v>CHNG US Equity</v>
          </cell>
          <cell r="B3088" t="str">
            <v>CHANGE HEALTHCAR</v>
          </cell>
          <cell r="C3088">
            <v>5130020352</v>
          </cell>
          <cell r="D3088">
            <v>3087</v>
          </cell>
          <cell r="E3088">
            <v>27.265866108445461</v>
          </cell>
          <cell r="F3088">
            <v>13.38000011444092</v>
          </cell>
          <cell r="G3088">
            <v>16.389999389648441</v>
          </cell>
          <cell r="H3088">
            <v>15.44999980926514</v>
          </cell>
          <cell r="I3088">
            <v>14.329999923706049</v>
          </cell>
          <cell r="J3088">
            <v>9.0500001907348633</v>
          </cell>
          <cell r="K3088">
            <v>11.039999961853029</v>
          </cell>
          <cell r="L3088">
            <v>12.64999961853027</v>
          </cell>
          <cell r="M3088">
            <v>10.89000034332275</v>
          </cell>
          <cell r="N3088">
            <v>11.689999580383301</v>
          </cell>
          <cell r="O3088">
            <v>14.02999973297119</v>
          </cell>
          <cell r="P3088">
            <v>14.69999980926514</v>
          </cell>
          <cell r="Q3088">
            <v>14.38000011444092</v>
          </cell>
        </row>
        <row r="3089">
          <cell r="A3089" t="str">
            <v>APPF US Equity</v>
          </cell>
          <cell r="B3089" t="str">
            <v>APPFOLIO INC - A</v>
          </cell>
          <cell r="C3089">
            <v>5130004480</v>
          </cell>
          <cell r="D3089">
            <v>3088</v>
          </cell>
          <cell r="E3089">
            <v>44.6800281893901</v>
          </cell>
          <cell r="F3089">
            <v>113.4700012207031</v>
          </cell>
          <cell r="G3089">
            <v>109.9499969482422</v>
          </cell>
          <cell r="H3089">
            <v>132.46000671386719</v>
          </cell>
          <cell r="I3089">
            <v>123.44000244140619</v>
          </cell>
          <cell r="J3089">
            <v>96.819999694824219</v>
          </cell>
          <cell r="K3089">
            <v>107.8000030517578</v>
          </cell>
          <cell r="L3089">
            <v>162</v>
          </cell>
          <cell r="M3089">
            <v>167.44999694824219</v>
          </cell>
          <cell r="N3089">
            <v>145.42999267578119</v>
          </cell>
          <cell r="O3089">
            <v>171.1600036621094</v>
          </cell>
          <cell r="P3089">
            <v>149.25999450683591</v>
          </cell>
          <cell r="Q3089">
            <v>142.3500061035156</v>
          </cell>
        </row>
        <row r="3090">
          <cell r="A3090" t="str">
            <v>2002 JP Equity</v>
          </cell>
          <cell r="B3090" t="str">
            <v>NISSHIN SEIFUN</v>
          </cell>
          <cell r="C3090">
            <v>5129792186.139679</v>
          </cell>
          <cell r="D3090">
            <v>3089</v>
          </cell>
          <cell r="E3090">
            <v>-18.279549059510419</v>
          </cell>
          <cell r="F3090">
            <v>18.87380823679268</v>
          </cell>
          <cell r="G3090">
            <v>17.542567057535049</v>
          </cell>
          <cell r="H3090">
            <v>17.29088127892464</v>
          </cell>
          <cell r="I3090">
            <v>17.149221204221249</v>
          </cell>
          <cell r="J3090">
            <v>15.60515480395406</v>
          </cell>
          <cell r="K3090">
            <v>15.36804572213441</v>
          </cell>
          <cell r="L3090">
            <v>15.61628490686417</v>
          </cell>
          <cell r="M3090">
            <v>14.71793002914637</v>
          </cell>
          <cell r="N3090">
            <v>15.36431406624615</v>
          </cell>
          <cell r="O3090">
            <v>16.317675979807969</v>
          </cell>
          <cell r="P3090">
            <v>15.79346222989261</v>
          </cell>
          <cell r="Q3090">
            <v>15.39341880753636</v>
          </cell>
        </row>
        <row r="3091">
          <cell r="A3091" t="str">
            <v>688055 CH Equity</v>
          </cell>
          <cell r="B3091" t="str">
            <v>INFOVISION OPT-A</v>
          </cell>
          <cell r="C3091">
            <v>5128750638.5589294</v>
          </cell>
          <cell r="D3091">
            <v>3090</v>
          </cell>
          <cell r="E3091"/>
          <cell r="F3091"/>
          <cell r="G3091"/>
          <cell r="H3091"/>
          <cell r="I3091"/>
          <cell r="J3091"/>
          <cell r="K3091"/>
          <cell r="L3091"/>
          <cell r="M3091"/>
          <cell r="N3091"/>
          <cell r="O3091">
            <v>1.272663240968086</v>
          </cell>
          <cell r="P3091">
            <v>1.4710646486011569</v>
          </cell>
          <cell r="Q3091">
            <v>1.4167438740884111</v>
          </cell>
        </row>
        <row r="3092">
          <cell r="A3092" t="str">
            <v>2474 TT Equity</v>
          </cell>
          <cell r="B3092" t="str">
            <v>CATCHER TECH</v>
          </cell>
          <cell r="C3092">
            <v>5125505638.6357422</v>
          </cell>
          <cell r="D3092">
            <v>3091</v>
          </cell>
          <cell r="E3092">
            <v>-25.805162623363319</v>
          </cell>
          <cell r="F3092">
            <v>8.0637230649590492</v>
          </cell>
          <cell r="G3092">
            <v>7.6013797745108604</v>
          </cell>
          <cell r="H3092">
            <v>7.8772666342556477</v>
          </cell>
          <cell r="I3092">
            <v>7.7753778621554366</v>
          </cell>
          <cell r="J3092">
            <v>6.6517016086727381</v>
          </cell>
          <cell r="K3092">
            <v>7.6672158390283576</v>
          </cell>
          <cell r="L3092">
            <v>7.332798657938838</v>
          </cell>
          <cell r="M3092">
            <v>7.8167294897139072</v>
          </cell>
          <cell r="N3092">
            <v>7.3556894306093454</v>
          </cell>
          <cell r="O3092">
            <v>6.9217689447104931</v>
          </cell>
          <cell r="P3092">
            <v>6.254522580653429</v>
          </cell>
          <cell r="Q3092">
            <v>6.2677266821265221</v>
          </cell>
        </row>
        <row r="3093">
          <cell r="A3093" t="str">
            <v>THO US Equity</v>
          </cell>
          <cell r="B3093" t="str">
            <v>THOR INDUSTRIES</v>
          </cell>
          <cell r="C3093">
            <v>5123592192</v>
          </cell>
          <cell r="D3093">
            <v>3092</v>
          </cell>
          <cell r="E3093">
            <v>46.334107948975259</v>
          </cell>
          <cell r="F3093">
            <v>63.759998321533203</v>
          </cell>
          <cell r="G3093">
            <v>74.290000915527344</v>
          </cell>
          <cell r="H3093">
            <v>82.110000610351563</v>
          </cell>
          <cell r="I3093">
            <v>77.550003051757813</v>
          </cell>
          <cell r="J3093">
            <v>37.790000915527337</v>
          </cell>
          <cell r="K3093">
            <v>62.939998626708977</v>
          </cell>
          <cell r="L3093">
            <v>87.25</v>
          </cell>
          <cell r="M3093">
            <v>105.1999969482422</v>
          </cell>
          <cell r="N3093">
            <v>120.7399978637695</v>
          </cell>
          <cell r="O3093">
            <v>95.05999755859375</v>
          </cell>
          <cell r="P3093">
            <v>98.610000610351563</v>
          </cell>
          <cell r="Q3093">
            <v>86.610000610351563</v>
          </cell>
        </row>
        <row r="3094">
          <cell r="A3094" t="str">
            <v>GIL CN Equity</v>
          </cell>
          <cell r="B3094" t="str">
            <v>GILDAN ACTIVEWEA</v>
          </cell>
          <cell r="C3094">
            <v>5122855445.9079905</v>
          </cell>
          <cell r="D3094">
            <v>3093</v>
          </cell>
          <cell r="E3094">
            <v>-4.9688191856178676</v>
          </cell>
          <cell r="F3094">
            <v>28.94954589009285</v>
          </cell>
          <cell r="G3094">
            <v>29.564882107018089</v>
          </cell>
          <cell r="H3094">
            <v>28.204743098371178</v>
          </cell>
          <cell r="I3094">
            <v>24.29535281187054</v>
          </cell>
          <cell r="J3094">
            <v>12.51934101565644</v>
          </cell>
          <cell r="K3094">
            <v>13.488570392131811</v>
          </cell>
          <cell r="L3094">
            <v>14.71648168111756</v>
          </cell>
          <cell r="M3094">
            <v>15.48600883263725</v>
          </cell>
          <cell r="N3094">
            <v>17.733512503482871</v>
          </cell>
          <cell r="O3094">
            <v>19.912723533500749</v>
          </cell>
          <cell r="P3094">
            <v>20.466339753078501</v>
          </cell>
          <cell r="Q3094">
            <v>21.22698422939709</v>
          </cell>
        </row>
        <row r="3095">
          <cell r="A3095" t="str">
            <v>000547 CH Equity</v>
          </cell>
          <cell r="B3095" t="str">
            <v>ADDSINO CO LTD-A</v>
          </cell>
          <cell r="C3095">
            <v>5120728854.1396179</v>
          </cell>
          <cell r="D3095">
            <v>3094</v>
          </cell>
          <cell r="E3095">
            <v>125.7280104225775</v>
          </cell>
          <cell r="F3095">
            <v>1.3495660051703451</v>
          </cell>
          <cell r="G3095">
            <v>1.4676738377430349</v>
          </cell>
          <cell r="H3095">
            <v>1.7047639757716839</v>
          </cell>
          <cell r="I3095">
            <v>2.130471733576996</v>
          </cell>
          <cell r="J3095">
            <v>1.909859279486497</v>
          </cell>
          <cell r="K3095">
            <v>2.174620923073121</v>
          </cell>
          <cell r="L3095">
            <v>2.0946154998728161</v>
          </cell>
          <cell r="M3095">
            <v>1.9434228871381261</v>
          </cell>
          <cell r="N3095">
            <v>2.7904711049708908</v>
          </cell>
          <cell r="O3095">
            <v>3.265867741431066</v>
          </cell>
          <cell r="P3095">
            <v>3.1306141624125421</v>
          </cell>
          <cell r="Q3095">
            <v>2.9874167812543528</v>
          </cell>
        </row>
        <row r="3096">
          <cell r="A3096" t="str">
            <v>AST AU Equity</v>
          </cell>
          <cell r="B3096" t="str">
            <v>AUSNET SERVICES</v>
          </cell>
          <cell r="C3096">
            <v>5118689393.585968</v>
          </cell>
          <cell r="D3096">
            <v>3095</v>
          </cell>
          <cell r="E3096">
            <v>14.46602868397353</v>
          </cell>
          <cell r="F3096">
            <v>1.175759972491264</v>
          </cell>
          <cell r="G3096">
            <v>1.192889986119269</v>
          </cell>
          <cell r="H3096">
            <v>1.183775980829239</v>
          </cell>
          <cell r="I3096">
            <v>1.084477957138539</v>
          </cell>
          <cell r="J3096">
            <v>1.053224001217842</v>
          </cell>
          <cell r="K3096">
            <v>1.1818320393376349</v>
          </cell>
          <cell r="L3096">
            <v>1.1870250403881071</v>
          </cell>
          <cell r="M3096">
            <v>1.1658514854774471</v>
          </cell>
          <cell r="N3096">
            <v>1.2700274566745759</v>
          </cell>
          <cell r="O3096">
            <v>1.3391070460252761</v>
          </cell>
          <cell r="P3096">
            <v>1.365150017297267</v>
          </cell>
          <cell r="Q3096">
            <v>1.4150399856185909</v>
          </cell>
        </row>
        <row r="3097">
          <cell r="A3097" t="str">
            <v>ITV LN Equity</v>
          </cell>
          <cell r="B3097" t="str">
            <v>ITV PLC</v>
          </cell>
          <cell r="C3097">
            <v>5115976047.7446899</v>
          </cell>
          <cell r="D3097">
            <v>3096</v>
          </cell>
          <cell r="E3097">
            <v>-29.655680114969659</v>
          </cell>
          <cell r="F3097">
            <v>1.8605560122190641</v>
          </cell>
          <cell r="G3097">
            <v>2.00180708989501</v>
          </cell>
          <cell r="H3097">
            <v>1.755674947053194</v>
          </cell>
          <cell r="I3097">
            <v>1.470473236565041</v>
          </cell>
          <cell r="J3097">
            <v>0.74915378812964006</v>
          </cell>
          <cell r="K3097">
            <v>0.93647284324922009</v>
          </cell>
          <cell r="L3097">
            <v>1.0435698279907231</v>
          </cell>
          <cell r="M3097">
            <v>0.89388927393403605</v>
          </cell>
          <cell r="N3097">
            <v>0.74273901486392901</v>
          </cell>
          <cell r="O3097">
            <v>0.76414751144806603</v>
          </cell>
          <cell r="P3097">
            <v>0.88633352741995708</v>
          </cell>
          <cell r="Q3097">
            <v>0.93122483121652511</v>
          </cell>
        </row>
        <row r="3098">
          <cell r="A3098" t="str">
            <v>002532 CH Equity</v>
          </cell>
          <cell r="B3098" t="str">
            <v>TIANSHAN ALUMI-A</v>
          </cell>
          <cell r="C3098">
            <v>5114772862.7375488</v>
          </cell>
          <cell r="D3098">
            <v>3097</v>
          </cell>
          <cell r="E3098">
            <v>53.678922258718622</v>
          </cell>
          <cell r="F3098">
            <v>0.82962796590760501</v>
          </cell>
          <cell r="G3098">
            <v>0.86595629337431002</v>
          </cell>
          <cell r="H3098">
            <v>0.79612620485392005</v>
          </cell>
          <cell r="I3098">
            <v>0.85908436095542107</v>
          </cell>
          <cell r="J3098">
            <v>0.81267608150420001</v>
          </cell>
          <cell r="K3098">
            <v>0.83530364194649609</v>
          </cell>
          <cell r="L3098">
            <v>0.87404248743621304</v>
          </cell>
          <cell r="M3098">
            <v>1.073550236945948</v>
          </cell>
          <cell r="N3098">
            <v>1.251987545783976</v>
          </cell>
          <cell r="O3098">
            <v>1.1408569709224139</v>
          </cell>
          <cell r="P3098">
            <v>1.030776053667068</v>
          </cell>
          <cell r="Q3098">
            <v>1.0819858459311149</v>
          </cell>
        </row>
        <row r="3099">
          <cell r="A3099" t="str">
            <v>TWST US Equity</v>
          </cell>
          <cell r="B3099" t="str">
            <v>TWIST BIOSCIENCE</v>
          </cell>
          <cell r="C3099">
            <v>5113910272</v>
          </cell>
          <cell r="D3099">
            <v>3098</v>
          </cell>
          <cell r="E3099">
            <v>427.89302526854351</v>
          </cell>
          <cell r="F3099">
            <v>23</v>
          </cell>
          <cell r="G3099">
            <v>21</v>
          </cell>
          <cell r="H3099">
            <v>25.579999923706051</v>
          </cell>
          <cell r="I3099">
            <v>32.159999847412109</v>
          </cell>
          <cell r="J3099">
            <v>28.090000152587891</v>
          </cell>
          <cell r="K3099">
            <v>31.239999771118161</v>
          </cell>
          <cell r="L3099">
            <v>40</v>
          </cell>
          <cell r="M3099">
            <v>45.459999084472663</v>
          </cell>
          <cell r="N3099">
            <v>58.979999542236328</v>
          </cell>
          <cell r="O3099">
            <v>71.720001220703125</v>
          </cell>
          <cell r="P3099">
            <v>77.870002746582031</v>
          </cell>
          <cell r="Q3099">
            <v>79.370002746582031</v>
          </cell>
        </row>
        <row r="3100">
          <cell r="A3100" t="str">
            <v>VONG US Equity</v>
          </cell>
          <cell r="B3100" t="str">
            <v>VANG RUSS GROWTH</v>
          </cell>
          <cell r="C3100">
            <v>5111260160</v>
          </cell>
          <cell r="D3100">
            <v>3099</v>
          </cell>
          <cell r="E3100">
            <v>35.180654771708816</v>
          </cell>
          <cell r="F3100">
            <v>174.3399963378906</v>
          </cell>
          <cell r="G3100">
            <v>180.92999267578119</v>
          </cell>
          <cell r="H3100">
            <v>187.16999816894531</v>
          </cell>
          <cell r="I3100">
            <v>180.3699951171875</v>
          </cell>
          <cell r="J3100">
            <v>148.30999755859381</v>
          </cell>
          <cell r="K3100">
            <v>173.02000427246091</v>
          </cell>
          <cell r="L3100">
            <v>190.71000671386719</v>
          </cell>
          <cell r="M3100">
            <v>200.19000244140619</v>
          </cell>
          <cell r="N3100">
            <v>215.55999755859381</v>
          </cell>
          <cell r="O3100">
            <v>237.91999816894531</v>
          </cell>
          <cell r="P3100">
            <v>225.91999816894531</v>
          </cell>
          <cell r="Q3100">
            <v>216.6199951171875</v>
          </cell>
        </row>
        <row r="3101">
          <cell r="A3101" t="str">
            <v>CIT SP Equity</v>
          </cell>
          <cell r="B3101" t="str">
            <v>CITY DEVELOPS</v>
          </cell>
          <cell r="C3101">
            <v>5110632729.920929</v>
          </cell>
          <cell r="D3101">
            <v>3100</v>
          </cell>
          <cell r="E3101">
            <v>-25.780274115078949</v>
          </cell>
          <cell r="F3101">
            <v>7.6185593006887302</v>
          </cell>
          <cell r="G3101">
            <v>8.1327983035619127</v>
          </cell>
          <cell r="H3101">
            <v>7.6338666953060974</v>
          </cell>
          <cell r="I3101">
            <v>7.0117342254889081</v>
          </cell>
          <cell r="J3101">
            <v>4.9582171692223937</v>
          </cell>
          <cell r="K3101">
            <v>5.6206750113912562</v>
          </cell>
          <cell r="L3101">
            <v>5.744922684307312</v>
          </cell>
          <cell r="M3101">
            <v>6.1203986206969603</v>
          </cell>
          <cell r="N3101">
            <v>5.7973118980213201</v>
          </cell>
          <cell r="O3101">
            <v>5.947217822190396</v>
          </cell>
          <cell r="P3101">
            <v>5.6566398161382949</v>
          </cell>
          <cell r="Q3101">
            <v>4.5361426150062698</v>
          </cell>
        </row>
        <row r="3102">
          <cell r="A3102" t="str">
            <v>EMMN SW Equity</v>
          </cell>
          <cell r="B3102" t="str">
            <v>EMMI AG-REG</v>
          </cell>
          <cell r="C3102">
            <v>5108183125.8529053</v>
          </cell>
          <cell r="D3102">
            <v>3101</v>
          </cell>
          <cell r="E3102">
            <v>7.4656367772050647</v>
          </cell>
          <cell r="F3102">
            <v>832.57739019393921</v>
          </cell>
          <cell r="G3102">
            <v>872.24347770214081</v>
          </cell>
          <cell r="H3102">
            <v>961.59824955463409</v>
          </cell>
          <cell r="I3102">
            <v>919.07155215740204</v>
          </cell>
          <cell r="J3102">
            <v>913.08394074440002</v>
          </cell>
          <cell r="K3102">
            <v>923.4773987531662</v>
          </cell>
          <cell r="L3102">
            <v>863.41408252716064</v>
          </cell>
          <cell r="M3102">
            <v>876.16334640979767</v>
          </cell>
          <cell r="N3102">
            <v>900.23935675621033</v>
          </cell>
          <cell r="O3102">
            <v>1002.201370596886</v>
          </cell>
          <cell r="P3102">
            <v>994.23162621259689</v>
          </cell>
          <cell r="Q3102">
            <v>925.78508377075195</v>
          </cell>
        </row>
        <row r="3103">
          <cell r="A3103" t="str">
            <v>PRI US Equity</v>
          </cell>
          <cell r="B3103" t="str">
            <v>PRIMERICA INC</v>
          </cell>
          <cell r="C3103">
            <v>5107852800</v>
          </cell>
          <cell r="D3103">
            <v>3102</v>
          </cell>
          <cell r="E3103">
            <v>-3.5223413896999998E-5</v>
          </cell>
          <cell r="F3103">
            <v>133.8399963378906</v>
          </cell>
          <cell r="G3103">
            <v>130.55999755859381</v>
          </cell>
          <cell r="H3103">
            <v>121.11000061035161</v>
          </cell>
          <cell r="I3103">
            <v>116.23000335693359</v>
          </cell>
          <cell r="J3103">
            <v>84.160003662109375</v>
          </cell>
          <cell r="K3103">
            <v>100.0299987792969</v>
          </cell>
          <cell r="L3103">
            <v>115.5</v>
          </cell>
          <cell r="M3103">
            <v>113.1600036621094</v>
          </cell>
          <cell r="N3103">
            <v>121.4899978637695</v>
          </cell>
          <cell r="O3103">
            <v>124.0699996948242</v>
          </cell>
          <cell r="P3103">
            <v>113.2200012207031</v>
          </cell>
          <cell r="Q3103">
            <v>111.65000152587891</v>
          </cell>
        </row>
        <row r="3104">
          <cell r="A3104" t="str">
            <v>8984 JP Equity</v>
          </cell>
          <cell r="B3104" t="str">
            <v>DAIWA HOUSE REIT</v>
          </cell>
          <cell r="C3104">
            <v>5107714575.9461985</v>
          </cell>
          <cell r="D3104">
            <v>3103</v>
          </cell>
          <cell r="E3104">
            <v>-17.27759154595072</v>
          </cell>
          <cell r="F3104">
            <v>2718.2685915380721</v>
          </cell>
          <cell r="G3104">
            <v>2610.216168686748</v>
          </cell>
          <cell r="H3104">
            <v>2664.028808008879</v>
          </cell>
          <cell r="I3104">
            <v>2584.4470267184079</v>
          </cell>
          <cell r="J3104">
            <v>2347.7773295715451</v>
          </cell>
          <cell r="K3104">
            <v>2435.84929453209</v>
          </cell>
          <cell r="L3104">
            <v>2401.9333451986308</v>
          </cell>
          <cell r="M3104">
            <v>2439.0244577080011</v>
          </cell>
          <cell r="N3104">
            <v>2575.1721490174532</v>
          </cell>
          <cell r="O3104">
            <v>2564.6104617975652</v>
          </cell>
          <cell r="P3104">
            <v>2548.5550928860898</v>
          </cell>
          <cell r="Q3104">
            <v>2301.3828737661238</v>
          </cell>
        </row>
        <row r="3105">
          <cell r="A3105" t="str">
            <v>600862 CH Equity</v>
          </cell>
          <cell r="B3105" t="str">
            <v>AVIC AVIATION -A</v>
          </cell>
          <cell r="C3105">
            <v>5103487990.1160278</v>
          </cell>
          <cell r="D3105">
            <v>3104</v>
          </cell>
          <cell r="E3105">
            <v>157.18829115713521</v>
          </cell>
          <cell r="F3105">
            <v>1.359510132381615</v>
          </cell>
          <cell r="G3105">
            <v>1.5825602682178901</v>
          </cell>
          <cell r="H3105">
            <v>1.491134409638661</v>
          </cell>
          <cell r="I3105">
            <v>1.923601981847241</v>
          </cell>
          <cell r="J3105">
            <v>1.718309891181931</v>
          </cell>
          <cell r="K3105">
            <v>2.085427468579383</v>
          </cell>
          <cell r="L3105">
            <v>2.3078650948873469</v>
          </cell>
          <cell r="M3105">
            <v>2.3762375229318882</v>
          </cell>
          <cell r="N3105">
            <v>3.5783351418289731</v>
          </cell>
          <cell r="O3105">
            <v>3.6056353939793548</v>
          </cell>
          <cell r="P3105">
            <v>3.6695627622893312</v>
          </cell>
          <cell r="Q3105">
            <v>3.4880594761717698</v>
          </cell>
        </row>
        <row r="3106">
          <cell r="A3106" t="str">
            <v>INGR US Equity</v>
          </cell>
          <cell r="B3106" t="str">
            <v>INGREDION INC</v>
          </cell>
          <cell r="C3106">
            <v>5101980160</v>
          </cell>
          <cell r="D3106">
            <v>3105</v>
          </cell>
          <cell r="E3106">
            <v>-6.0941101744980131</v>
          </cell>
          <cell r="F3106">
            <v>83.889999389648438</v>
          </cell>
          <cell r="G3106">
            <v>92.949996948242188</v>
          </cell>
          <cell r="H3106">
            <v>88.239997863769531</v>
          </cell>
          <cell r="I3106">
            <v>85.599998474121094</v>
          </cell>
          <cell r="J3106">
            <v>75.540000915527344</v>
          </cell>
          <cell r="K3106">
            <v>79.839996337890625</v>
          </cell>
          <cell r="L3106">
            <v>84.260002136230469</v>
          </cell>
          <cell r="M3106">
            <v>81.139999389648438</v>
          </cell>
          <cell r="N3106">
            <v>87.470001220703125</v>
          </cell>
          <cell r="O3106">
            <v>80.019996643066406</v>
          </cell>
          <cell r="P3106">
            <v>74.75</v>
          </cell>
          <cell r="Q3106">
            <v>72.129997253417969</v>
          </cell>
        </row>
        <row r="3107">
          <cell r="A3107" t="str">
            <v>600177 CH Equity</v>
          </cell>
          <cell r="B3107" t="str">
            <v>YOUNGOR GROUP-A</v>
          </cell>
          <cell r="C3107">
            <v>5097401350.7592468</v>
          </cell>
          <cell r="D3107">
            <v>3106</v>
          </cell>
          <cell r="E3107">
            <v>6.6343023774787957</v>
          </cell>
          <cell r="F3107">
            <v>0.95890216156840302</v>
          </cell>
          <cell r="G3107">
            <v>1.0009477567374601</v>
          </cell>
          <cell r="H3107">
            <v>0.90009259642176409</v>
          </cell>
          <cell r="I3107">
            <v>0.96539242591370611</v>
          </cell>
          <cell r="J3107">
            <v>0.89577469739276006</v>
          </cell>
          <cell r="K3107">
            <v>0.93016016648658706</v>
          </cell>
          <cell r="L3107">
            <v>0.88807204845079502</v>
          </cell>
          <cell r="M3107">
            <v>0.85714285160392512</v>
          </cell>
          <cell r="N3107">
            <v>0.95976161757745604</v>
          </cell>
          <cell r="O3107">
            <v>1.111566704208599</v>
          </cell>
          <cell r="P3107">
            <v>1.004270408993406</v>
          </cell>
          <cell r="Q3107">
            <v>1.0804914273513899</v>
          </cell>
        </row>
        <row r="3108">
          <cell r="A3108" t="str">
            <v>FTSM US Equity</v>
          </cell>
          <cell r="B3108" t="str">
            <v>FT SHORT MATURIT</v>
          </cell>
          <cell r="C3108">
            <v>5097379840</v>
          </cell>
          <cell r="D3108">
            <v>3107</v>
          </cell>
          <cell r="E3108">
            <v>1.3113932557561769</v>
          </cell>
          <cell r="F3108">
            <v>60.069999694824219</v>
          </cell>
          <cell r="G3108">
            <v>60.090000152587891</v>
          </cell>
          <cell r="H3108">
            <v>60.130001068115227</v>
          </cell>
          <cell r="I3108">
            <v>60.159999847412109</v>
          </cell>
          <cell r="J3108">
            <v>59.020000457763672</v>
          </cell>
          <cell r="K3108">
            <v>59.569999694824219</v>
          </cell>
          <cell r="L3108">
            <v>59.830001831054688</v>
          </cell>
          <cell r="M3108">
            <v>60</v>
          </cell>
          <cell r="N3108">
            <v>60.049999237060547</v>
          </cell>
          <cell r="O3108">
            <v>60.060001373291023</v>
          </cell>
          <cell r="P3108">
            <v>60.049999237060547</v>
          </cell>
          <cell r="Q3108">
            <v>60.029998779296882</v>
          </cell>
        </row>
        <row r="3109">
          <cell r="A3109" t="str">
            <v>9045 JP Equity</v>
          </cell>
          <cell r="B3109" t="str">
            <v>KEIHAN HOLDINGS</v>
          </cell>
          <cell r="C3109">
            <v>5096110544.1375732</v>
          </cell>
          <cell r="D3109">
            <v>3108</v>
          </cell>
          <cell r="E3109">
            <v>-13.19635399429391</v>
          </cell>
          <cell r="F3109">
            <v>49.981659324839711</v>
          </cell>
          <cell r="G3109">
            <v>48.780485522001982</v>
          </cell>
          <cell r="H3109">
            <v>45.090643037110567</v>
          </cell>
          <cell r="I3109">
            <v>40.78507964964956</v>
          </cell>
          <cell r="J3109">
            <v>43.658945965580642</v>
          </cell>
          <cell r="K3109">
            <v>44.671284640207887</v>
          </cell>
          <cell r="L3109">
            <v>47.313625104725361</v>
          </cell>
          <cell r="M3109">
            <v>43.753492180258043</v>
          </cell>
          <cell r="N3109">
            <v>40.20171748008579</v>
          </cell>
          <cell r="O3109">
            <v>42.539143739268177</v>
          </cell>
          <cell r="P3109">
            <v>41.30743570625782</v>
          </cell>
          <cell r="Q3109">
            <v>39.389603268355131</v>
          </cell>
        </row>
        <row r="3110">
          <cell r="A3110" t="str">
            <v>601636 CH Equity</v>
          </cell>
          <cell r="B3110" t="str">
            <v>ZHUZHOU KIBING-A</v>
          </cell>
          <cell r="C3110">
            <v>5091926268.2571411</v>
          </cell>
          <cell r="D3110">
            <v>3109</v>
          </cell>
          <cell r="E3110">
            <v>197.61199930020129</v>
          </cell>
          <cell r="F3110">
            <v>0.63500629052223401</v>
          </cell>
          <cell r="G3110">
            <v>0.78840790829332308</v>
          </cell>
          <cell r="H3110">
            <v>0.69215981328607501</v>
          </cell>
          <cell r="I3110">
            <v>0.84471841548838711</v>
          </cell>
          <cell r="J3110">
            <v>0.66338030979876805</v>
          </cell>
          <cell r="K3110">
            <v>0.74469445369572906</v>
          </cell>
          <cell r="L3110">
            <v>0.81792417647966409</v>
          </cell>
          <cell r="M3110">
            <v>0.8599717032285531</v>
          </cell>
          <cell r="N3110">
            <v>1.4009654672890259</v>
          </cell>
          <cell r="O3110">
            <v>1.2170118040453419</v>
          </cell>
          <cell r="P3110">
            <v>1.251656636595726</v>
          </cell>
          <cell r="Q3110">
            <v>1.4272051604524729</v>
          </cell>
        </row>
        <row r="3111">
          <cell r="A3111" t="str">
            <v>SOL AU Equity</v>
          </cell>
          <cell r="B3111" t="str">
            <v>WASHINGTON H. SO</v>
          </cell>
          <cell r="C3111">
            <v>5086517131.4828491</v>
          </cell>
          <cell r="D3111">
            <v>3110</v>
          </cell>
          <cell r="E3111">
            <v>34.586240744010979</v>
          </cell>
          <cell r="F3111">
            <v>15.4041596866989</v>
          </cell>
          <cell r="G3111">
            <v>15.086549401283261</v>
          </cell>
          <cell r="H3111">
            <v>13.890976230882639</v>
          </cell>
          <cell r="I3111">
            <v>12.922274197698581</v>
          </cell>
          <cell r="J3111">
            <v>10.471360361137391</v>
          </cell>
          <cell r="K3111">
            <v>11.34301807378006</v>
          </cell>
          <cell r="L3111">
            <v>13.13867201629068</v>
          </cell>
          <cell r="M3111">
            <v>13.498969448619849</v>
          </cell>
          <cell r="N3111">
            <v>14.15884951033593</v>
          </cell>
          <cell r="O3111">
            <v>15.235569761877059</v>
          </cell>
          <cell r="P3111">
            <v>16.92786004318236</v>
          </cell>
          <cell r="Q3111">
            <v>17.923839258346561</v>
          </cell>
        </row>
        <row r="3112">
          <cell r="A3112" t="str">
            <v>002463 CH Equity</v>
          </cell>
          <cell r="B3112" t="str">
            <v>WUS PRINTED-A</v>
          </cell>
          <cell r="C3112">
            <v>5086347289.5243835</v>
          </cell>
          <cell r="D3112">
            <v>3111</v>
          </cell>
          <cell r="E3112">
            <v>-14.536119167679329</v>
          </cell>
          <cell r="F3112">
            <v>3.216228792983884</v>
          </cell>
          <cell r="G3112">
            <v>3.189533634136978</v>
          </cell>
          <cell r="H3112">
            <v>3.0719931175298139</v>
          </cell>
          <cell r="I3112">
            <v>4.1129739890857309</v>
          </cell>
          <cell r="J3112">
            <v>3.3070423023885378</v>
          </cell>
          <cell r="K3112">
            <v>3.802755249127586</v>
          </cell>
          <cell r="L3112">
            <v>3.421813109122013</v>
          </cell>
          <cell r="M3112">
            <v>3.5176804686494729</v>
          </cell>
          <cell r="N3112">
            <v>3.5081436513321189</v>
          </cell>
          <cell r="O3112">
            <v>3.0886615928957331</v>
          </cell>
          <cell r="P3112">
            <v>2.766897570301126</v>
          </cell>
          <cell r="Q3112">
            <v>2.6885256541448261</v>
          </cell>
        </row>
        <row r="3113">
          <cell r="A3113" t="str">
            <v>002422 CH Equity</v>
          </cell>
          <cell r="B3113" t="str">
            <v>SICHUAN KELUN-A</v>
          </cell>
          <cell r="C3113">
            <v>5084955266.673584</v>
          </cell>
          <cell r="D3113">
            <v>3112</v>
          </cell>
          <cell r="E3113">
            <v>-3.9463961974433799</v>
          </cell>
          <cell r="F3113">
            <v>3.1324136194072589</v>
          </cell>
          <cell r="G3113">
            <v>3.3733519776788512</v>
          </cell>
          <cell r="H3113">
            <v>3.3881650492588729</v>
          </cell>
          <cell r="I3113">
            <v>3.3601977615908249</v>
          </cell>
          <cell r="J3113">
            <v>2.877464930333304</v>
          </cell>
          <cell r="K3113">
            <v>2.7536705441584668</v>
          </cell>
          <cell r="L3113">
            <v>2.904122006641956</v>
          </cell>
          <cell r="M3113">
            <v>3.1301271890691851</v>
          </cell>
          <cell r="N3113">
            <v>3.2746495206272361</v>
          </cell>
          <cell r="O3113">
            <v>3.772589984081606</v>
          </cell>
          <cell r="P3113">
            <v>3.271977600672074</v>
          </cell>
          <cell r="Q3113">
            <v>3.5627822579491522</v>
          </cell>
        </row>
        <row r="3114">
          <cell r="A3114" t="str">
            <v>FHZN SW Equity</v>
          </cell>
          <cell r="B3114" t="str">
            <v>FLUGHAFEN ZU-REG</v>
          </cell>
          <cell r="C3114">
            <v>5082200892.2390747</v>
          </cell>
          <cell r="D3114">
            <v>3113</v>
          </cell>
          <cell r="E3114">
            <v>-13.56611182727365</v>
          </cell>
          <cell r="F3114">
            <v>175.99033584686549</v>
          </cell>
          <cell r="G3114">
            <v>182.93818379595541</v>
          </cell>
          <cell r="H3114">
            <v>174.41259962320331</v>
          </cell>
          <cell r="I3114">
            <v>151.81932487880661</v>
          </cell>
          <cell r="J3114">
            <v>111.0996305942535</v>
          </cell>
          <cell r="K3114">
            <v>123.9979219643601</v>
          </cell>
          <cell r="L3114">
            <v>137.5220952712771</v>
          </cell>
          <cell r="M3114">
            <v>129.01862192153931</v>
          </cell>
          <cell r="N3114">
            <v>124.3472643196947</v>
          </cell>
          <cell r="O3114">
            <v>148.59657883644101</v>
          </cell>
          <cell r="P3114">
            <v>136.70004459247409</v>
          </cell>
          <cell r="Q3114">
            <v>137.23786256516181</v>
          </cell>
        </row>
        <row r="3115">
          <cell r="A3115" t="str">
            <v>1268 HK Equity</v>
          </cell>
          <cell r="B3115" t="str">
            <v>CHINA MEIDONG AU</v>
          </cell>
          <cell r="C3115">
            <v>5079738342.1621094</v>
          </cell>
          <cell r="D3115">
            <v>3114</v>
          </cell>
          <cell r="E3115">
            <v>297.15890192626972</v>
          </cell>
          <cell r="F3115">
            <v>1.104908765554143</v>
          </cell>
          <cell r="G3115">
            <v>1.3114334148094</v>
          </cell>
          <cell r="H3115">
            <v>1.2204698110380721</v>
          </cell>
          <cell r="I3115">
            <v>1.4496478786619491</v>
          </cell>
          <cell r="J3115">
            <v>1.7412164658308029</v>
          </cell>
          <cell r="K3115">
            <v>1.798152874225025</v>
          </cell>
          <cell r="L3115">
            <v>2.1930956393480301</v>
          </cell>
          <cell r="M3115">
            <v>2.4514231383800511</v>
          </cell>
          <cell r="N3115">
            <v>2.8643315524760742</v>
          </cell>
          <cell r="O3115">
            <v>3.541935476756862</v>
          </cell>
          <cell r="P3115">
            <v>3.832159356866498</v>
          </cell>
          <cell r="Q3115">
            <v>4.1160228579768443</v>
          </cell>
        </row>
        <row r="3116">
          <cell r="A3116" t="str">
            <v>002690 CH Equity</v>
          </cell>
          <cell r="B3116" t="str">
            <v>HEFEI MEIYA OP-A</v>
          </cell>
          <cell r="C3116">
            <v>5074261109.4472961</v>
          </cell>
          <cell r="D3116">
            <v>3115</v>
          </cell>
          <cell r="E3116">
            <v>24.083599880047888</v>
          </cell>
          <cell r="F3116">
            <v>5.3599078691889304</v>
          </cell>
          <cell r="G3116">
            <v>5.6150727315923632</v>
          </cell>
          <cell r="H3116">
            <v>4.7283345057351767</v>
          </cell>
          <cell r="I3116">
            <v>5.3240246647546883</v>
          </cell>
          <cell r="J3116">
            <v>5.3830989479724849</v>
          </cell>
          <cell r="K3116">
            <v>5.9533079557309074</v>
          </cell>
          <cell r="L3116">
            <v>6.3245323938062938</v>
          </cell>
          <cell r="M3116">
            <v>7.2277225779930632</v>
          </cell>
          <cell r="N3116">
            <v>8.5690957171660784</v>
          </cell>
          <cell r="O3116">
            <v>8.5000436407026427</v>
          </cell>
          <cell r="P3116">
            <v>7.0608160799650932</v>
          </cell>
          <cell r="Q3116">
            <v>6.6488333733908576</v>
          </cell>
        </row>
        <row r="3117">
          <cell r="A3117" t="str">
            <v>BRKS US Equity</v>
          </cell>
          <cell r="B3117" t="str">
            <v>BROOKS AUTOMATIO</v>
          </cell>
          <cell r="C3117">
            <v>5067079168</v>
          </cell>
          <cell r="D3117">
            <v>3116</v>
          </cell>
          <cell r="E3117">
            <v>53.178917656466538</v>
          </cell>
          <cell r="F3117">
            <v>41.610000610351563</v>
          </cell>
          <cell r="G3117">
            <v>41.959999084472663</v>
          </cell>
          <cell r="H3117">
            <v>38.560001373291023</v>
          </cell>
          <cell r="I3117">
            <v>35.009998321533203</v>
          </cell>
          <cell r="J3117">
            <v>29.219999313354489</v>
          </cell>
          <cell r="K3117">
            <v>35.180000305175781</v>
          </cell>
          <cell r="L3117">
            <v>40.849998474121087</v>
          </cell>
          <cell r="M3117">
            <v>43.470001220703118</v>
          </cell>
          <cell r="N3117">
            <v>54.569999694824219</v>
          </cell>
          <cell r="O3117">
            <v>52.349998474121087</v>
          </cell>
          <cell r="P3117">
            <v>48.400001525878913</v>
          </cell>
          <cell r="Q3117">
            <v>48.869998931884773</v>
          </cell>
        </row>
        <row r="3118">
          <cell r="A3118" t="str">
            <v>600219 CH Equity</v>
          </cell>
          <cell r="B3118" t="str">
            <v>SHANDONG NANSH-A</v>
          </cell>
          <cell r="C3118">
            <v>5064224857.9929504</v>
          </cell>
          <cell r="D3118">
            <v>3117</v>
          </cell>
          <cell r="E3118">
            <v>44.929294358312568</v>
          </cell>
          <cell r="F3118">
            <v>0.30542810945483001</v>
          </cell>
          <cell r="G3118">
            <v>0.32168193000419598</v>
          </cell>
          <cell r="H3118">
            <v>0.28768781300936302</v>
          </cell>
          <cell r="I3118">
            <v>0.31317791944138701</v>
          </cell>
          <cell r="J3118">
            <v>0.290140846955104</v>
          </cell>
          <cell r="K3118">
            <v>0.29589567995841998</v>
          </cell>
          <cell r="L3118">
            <v>0.28900922449326999</v>
          </cell>
          <cell r="M3118">
            <v>0.29137198711723</v>
          </cell>
          <cell r="N3118">
            <v>0.34666018714651198</v>
          </cell>
          <cell r="O3118">
            <v>0.39248995804939601</v>
          </cell>
          <cell r="P3118">
            <v>0.335738481838597</v>
          </cell>
          <cell r="Q3118">
            <v>0.35418596852210299</v>
          </cell>
        </row>
        <row r="3119">
          <cell r="A3119" t="str">
            <v>IJJ US Equity</v>
          </cell>
          <cell r="B3119" t="str">
            <v>ISHARES S&amp;P MID-</v>
          </cell>
          <cell r="C3119">
            <v>5062490112</v>
          </cell>
          <cell r="D3119">
            <v>3118</v>
          </cell>
          <cell r="E3119">
            <v>-0.48925502310813701</v>
          </cell>
          <cell r="F3119">
            <v>82.764999389648438</v>
          </cell>
          <cell r="G3119">
            <v>85.364997863769531</v>
          </cell>
          <cell r="H3119">
            <v>82.675003051757813</v>
          </cell>
          <cell r="I3119">
            <v>75.540000915527344</v>
          </cell>
          <cell r="J3119">
            <v>51.564998626708977</v>
          </cell>
          <cell r="K3119">
            <v>60.389999389648438</v>
          </cell>
          <cell r="L3119">
            <v>67.135002136230469</v>
          </cell>
          <cell r="M3119">
            <v>65.580001831054688</v>
          </cell>
          <cell r="N3119">
            <v>68.949996948242188</v>
          </cell>
          <cell r="O3119">
            <v>71.449996948242188</v>
          </cell>
          <cell r="P3119">
            <v>68.269996643066406</v>
          </cell>
          <cell r="Q3119">
            <v>71.290000915527344</v>
          </cell>
        </row>
        <row r="3120">
          <cell r="A3120" t="str">
            <v>WEN US Equity</v>
          </cell>
          <cell r="B3120" t="str">
            <v>WENDY'S CO/THE</v>
          </cell>
          <cell r="C3120">
            <v>5060601856</v>
          </cell>
          <cell r="D3120">
            <v>3119</v>
          </cell>
          <cell r="E3120">
            <v>11.398014893941371</v>
          </cell>
          <cell r="F3120">
            <v>21.989999771118161</v>
          </cell>
          <cell r="G3120">
            <v>22.20999908447266</v>
          </cell>
          <cell r="H3120">
            <v>21.930000305175781</v>
          </cell>
          <cell r="I3120">
            <v>19.620000839233398</v>
          </cell>
          <cell r="J3120">
            <v>13.97000026702881</v>
          </cell>
          <cell r="K3120">
            <v>19.45999908447266</v>
          </cell>
          <cell r="L3120">
            <v>21.89999961853027</v>
          </cell>
          <cell r="M3120">
            <v>22.260000228881839</v>
          </cell>
          <cell r="N3120">
            <v>23.04999923706055</v>
          </cell>
          <cell r="O3120">
            <v>20.95000076293945</v>
          </cell>
          <cell r="P3120">
            <v>22.860000610351559</v>
          </cell>
          <cell r="Q3120">
            <v>22.139999389648441</v>
          </cell>
        </row>
        <row r="3121">
          <cell r="A3121" t="str">
            <v>AER US Equity</v>
          </cell>
          <cell r="B3121" t="str">
            <v>AERCAP HOLDINGS</v>
          </cell>
          <cell r="C3121">
            <v>5060508160</v>
          </cell>
          <cell r="D3121">
            <v>3120</v>
          </cell>
          <cell r="E3121">
            <v>-33.965460390867577</v>
          </cell>
          <cell r="F3121">
            <v>61.509998321533203</v>
          </cell>
          <cell r="G3121">
            <v>61.470001220703118</v>
          </cell>
          <cell r="H3121">
            <v>57.099998474121087</v>
          </cell>
          <cell r="I3121">
            <v>52.630001068115227</v>
          </cell>
          <cell r="J3121">
            <v>20.079999923706051</v>
          </cell>
          <cell r="K3121">
            <v>26.590000152587891</v>
          </cell>
          <cell r="L3121">
            <v>32.720001220703118</v>
          </cell>
          <cell r="M3121">
            <v>29.659999847412109</v>
          </cell>
          <cell r="N3121">
            <v>28.260000228881839</v>
          </cell>
          <cell r="O3121">
            <v>29.610000610351559</v>
          </cell>
          <cell r="P3121">
            <v>26.069999694824219</v>
          </cell>
          <cell r="Q3121">
            <v>26.260000228881839</v>
          </cell>
        </row>
        <row r="3122">
          <cell r="A3122" t="str">
            <v>MPLN US Equity</v>
          </cell>
          <cell r="B3122" t="str">
            <v>MULTIPLAN CORP</v>
          </cell>
          <cell r="C3122">
            <v>5059356672</v>
          </cell>
          <cell r="D3122">
            <v>3121</v>
          </cell>
          <cell r="E3122"/>
          <cell r="F3122"/>
          <cell r="G3122"/>
          <cell r="H3122"/>
          <cell r="I3122"/>
          <cell r="J3122"/>
          <cell r="K3122">
            <v>9.8900003433227539</v>
          </cell>
          <cell r="L3122">
            <v>10.22999954223633</v>
          </cell>
          <cell r="M3122">
            <v>10.810000419616699</v>
          </cell>
          <cell r="N3122">
            <v>10.25</v>
          </cell>
          <cell r="O3122">
            <v>11.439999580383301</v>
          </cell>
          <cell r="P3122">
            <v>10.11999988555908</v>
          </cell>
          <cell r="Q3122">
            <v>7.309999942779541</v>
          </cell>
        </row>
        <row r="3123">
          <cell r="A3123" t="str">
            <v>5333 JP Equity</v>
          </cell>
          <cell r="B3123" t="str">
            <v>NGK INSULATORS</v>
          </cell>
          <cell r="C3123">
            <v>5058322092.9776001</v>
          </cell>
          <cell r="D3123">
            <v>3122</v>
          </cell>
          <cell r="E3123">
            <v>-7.1856509664119166</v>
          </cell>
          <cell r="F3123">
            <v>17.030447957105931</v>
          </cell>
          <cell r="G3123">
            <v>17.524159327149391</v>
          </cell>
          <cell r="H3123">
            <v>16.913592224940661</v>
          </cell>
          <cell r="I3123">
            <v>15.81291825324297</v>
          </cell>
          <cell r="J3123">
            <v>12.40194229781628</v>
          </cell>
          <cell r="K3123">
            <v>12.624086309224371</v>
          </cell>
          <cell r="L3123">
            <v>14.742516584694391</v>
          </cell>
          <cell r="M3123">
            <v>13.479799292981619</v>
          </cell>
          <cell r="N3123">
            <v>13.073805895634001</v>
          </cell>
          <cell r="O3123">
            <v>14.129409605637189</v>
          </cell>
          <cell r="P3123">
            <v>14.16390283964574</v>
          </cell>
          <cell r="Q3123">
            <v>14.7544107157737</v>
          </cell>
        </row>
        <row r="3124">
          <cell r="A3124" t="str">
            <v>7205 JP Equity</v>
          </cell>
          <cell r="B3124" t="str">
            <v>HINO MOTORS LTD</v>
          </cell>
          <cell r="C3124">
            <v>5057949693.4689331</v>
          </cell>
          <cell r="D3124">
            <v>3123</v>
          </cell>
          <cell r="E3124">
            <v>-10.17359183645496</v>
          </cell>
          <cell r="F3124">
            <v>10.106383224949241</v>
          </cell>
          <cell r="G3124">
            <v>10.69489135406911</v>
          </cell>
          <cell r="H3124">
            <v>9.4414285216480494</v>
          </cell>
          <cell r="I3124">
            <v>8.2498147459700704</v>
          </cell>
          <cell r="J3124">
            <v>5.2110570799559346</v>
          </cell>
          <cell r="K3124">
            <v>5.8437906950712204</v>
          </cell>
          <cell r="L3124">
            <v>6.804238423705101</v>
          </cell>
          <cell r="M3124">
            <v>6.6002608416602024</v>
          </cell>
          <cell r="N3124">
            <v>5.9572064355015746</v>
          </cell>
          <cell r="O3124">
            <v>6.7062818622216582</v>
          </cell>
          <cell r="P3124">
            <v>6.432969918474555</v>
          </cell>
          <cell r="Q3124">
            <v>7.7634714432060719</v>
          </cell>
        </row>
        <row r="3125">
          <cell r="A3125" t="str">
            <v>3088 JP Equity</v>
          </cell>
          <cell r="B3125" t="str">
            <v>MATSUMOTOKIYOSHI</v>
          </cell>
          <cell r="C3125">
            <v>5056852692.8823853</v>
          </cell>
          <cell r="D3125">
            <v>3124</v>
          </cell>
          <cell r="E3125">
            <v>15.35534439436656</v>
          </cell>
          <cell r="F3125">
            <v>38.517975993454463</v>
          </cell>
          <cell r="G3125">
            <v>38.978369091637433</v>
          </cell>
          <cell r="H3125">
            <v>40.397535292431712</v>
          </cell>
          <cell r="I3125">
            <v>34.103564894758158</v>
          </cell>
          <cell r="J3125">
            <v>36.888307286426418</v>
          </cell>
          <cell r="K3125">
            <v>34.182429546490312</v>
          </cell>
          <cell r="L3125">
            <v>36.809814423322678</v>
          </cell>
          <cell r="M3125">
            <v>35.794080304913223</v>
          </cell>
          <cell r="N3125">
            <v>33.179377615451813</v>
          </cell>
          <cell r="O3125">
            <v>34.710432142019272</v>
          </cell>
          <cell r="P3125">
            <v>36.380860805511468</v>
          </cell>
          <cell r="Q3125">
            <v>37.38674208521843</v>
          </cell>
        </row>
        <row r="3126">
          <cell r="A3126" t="str">
            <v>ONEX CN Equity</v>
          </cell>
          <cell r="B3126" t="str">
            <v>ONEX CORP</v>
          </cell>
          <cell r="C3126">
            <v>5054856476.1300659</v>
          </cell>
          <cell r="D3126">
            <v>3125</v>
          </cell>
          <cell r="E3126">
            <v>-13.89437147069291</v>
          </cell>
          <cell r="F3126">
            <v>59.673661805381023</v>
          </cell>
          <cell r="G3126">
            <v>63.280707143064319</v>
          </cell>
          <cell r="H3126">
            <v>64.719611082892243</v>
          </cell>
          <cell r="I3126">
            <v>57.773614397163328</v>
          </cell>
          <cell r="J3126">
            <v>34.962722309040601</v>
          </cell>
          <cell r="K3126">
            <v>45.548775039778768</v>
          </cell>
          <cell r="L3126">
            <v>46.789732040203937</v>
          </cell>
          <cell r="M3126">
            <v>45.1620028079451</v>
          </cell>
          <cell r="N3126">
            <v>44.419576371864423</v>
          </cell>
          <cell r="O3126">
            <v>50.742609760816777</v>
          </cell>
          <cell r="P3126">
            <v>44.979314325590167</v>
          </cell>
          <cell r="Q3126">
            <v>43.133112389338983</v>
          </cell>
        </row>
        <row r="3127">
          <cell r="A3127" t="str">
            <v>HWDN LN Equity</v>
          </cell>
          <cell r="B3127" t="str">
            <v>HOWDEN JOINERY G</v>
          </cell>
          <cell r="C3127">
            <v>5048478120.5985718</v>
          </cell>
          <cell r="D3127">
            <v>3126</v>
          </cell>
          <cell r="E3127">
            <v>3.4661422955426069</v>
          </cell>
          <cell r="F3127">
            <v>8.2079162310277525</v>
          </cell>
          <cell r="G3127">
            <v>8.9166582767625187</v>
          </cell>
          <cell r="H3127">
            <v>9.0488785683558035</v>
          </cell>
          <cell r="I3127">
            <v>8.2259399422352431</v>
          </cell>
          <cell r="J3127">
            <v>6.136764617852748</v>
          </cell>
          <cell r="K3127">
            <v>6.6318897809833288</v>
          </cell>
          <cell r="L3127">
            <v>7.297011393646244</v>
          </cell>
          <cell r="M3127">
            <v>6.9144741520285606</v>
          </cell>
          <cell r="N3127">
            <v>6.4832966588437557</v>
          </cell>
          <cell r="O3127">
            <v>7.4459517374634743</v>
          </cell>
          <cell r="P3127">
            <v>7.6796660415749329</v>
          </cell>
          <cell r="Q3127">
            <v>8.2772671724640077</v>
          </cell>
        </row>
        <row r="3128">
          <cell r="A3128" t="str">
            <v>AAXJ US Equity</v>
          </cell>
          <cell r="B3128" t="str">
            <v>ISHARES MSCI ALL</v>
          </cell>
          <cell r="C3128">
            <v>5047220224</v>
          </cell>
          <cell r="D3128">
            <v>3127</v>
          </cell>
          <cell r="E3128">
            <v>22.613088971621</v>
          </cell>
          <cell r="F3128">
            <v>69.44000244140625</v>
          </cell>
          <cell r="G3128">
            <v>73.5</v>
          </cell>
          <cell r="H3128">
            <v>69.669998168945313</v>
          </cell>
          <cell r="I3128">
            <v>69.30999755859375</v>
          </cell>
          <cell r="J3128">
            <v>57.069999694824219</v>
          </cell>
          <cell r="K3128">
            <v>61.799999237060547</v>
          </cell>
          <cell r="L3128">
            <v>66.089996337890625</v>
          </cell>
          <cell r="M3128">
            <v>69.879997253417969</v>
          </cell>
          <cell r="N3128">
            <v>75.400001525878906</v>
          </cell>
          <cell r="O3128">
            <v>79.069999694824219</v>
          </cell>
          <cell r="P3128">
            <v>78.050003051757813</v>
          </cell>
          <cell r="Q3128">
            <v>79.739997863769531</v>
          </cell>
        </row>
        <row r="3129">
          <cell r="A3129" t="str">
            <v>HAP MK Equity</v>
          </cell>
          <cell r="B3129" t="str">
            <v>HAP SENG CONS</v>
          </cell>
          <cell r="C3129">
            <v>5046054001.2315979</v>
          </cell>
          <cell r="D3129">
            <v>3128</v>
          </cell>
          <cell r="E3129">
            <v>-13.4126308275643</v>
          </cell>
          <cell r="F3129">
            <v>2.3871662931244662</v>
          </cell>
          <cell r="G3129">
            <v>2.439799485950402</v>
          </cell>
          <cell r="H3129">
            <v>2.3086269870400429</v>
          </cell>
          <cell r="I3129">
            <v>2.1408182680606842</v>
          </cell>
          <cell r="J3129">
            <v>1.6522856632262941</v>
          </cell>
          <cell r="K3129">
            <v>1.712623703553277</v>
          </cell>
          <cell r="L3129">
            <v>1.708193259834587</v>
          </cell>
          <cell r="M3129">
            <v>2.0299119385102808</v>
          </cell>
          <cell r="N3129">
            <v>2.014439664571483</v>
          </cell>
          <cell r="O3129">
            <v>1.7429088348312121</v>
          </cell>
          <cell r="P3129">
            <v>1.6985906248385589</v>
          </cell>
          <cell r="Q3129">
            <v>1.756074087010973</v>
          </cell>
        </row>
        <row r="3130">
          <cell r="A3130" t="str">
            <v>FABG SS Equity</v>
          </cell>
          <cell r="B3130" t="str">
            <v>FABEGE AB</v>
          </cell>
          <cell r="C3130">
            <v>5042917480.3662415</v>
          </cell>
          <cell r="D3130">
            <v>3129</v>
          </cell>
          <cell r="E3130">
            <v>-6.1723033293276997</v>
          </cell>
          <cell r="F3130">
            <v>15.38437406026901</v>
          </cell>
          <cell r="G3130">
            <v>16.622539050661661</v>
          </cell>
          <cell r="H3130">
            <v>17.09012188017368</v>
          </cell>
          <cell r="I3130">
            <v>16.508938238024712</v>
          </cell>
          <cell r="J3130">
            <v>12.03094282746315</v>
          </cell>
          <cell r="K3130">
            <v>11.880816013658089</v>
          </cell>
          <cell r="L3130">
            <v>11.78659409560737</v>
          </cell>
          <cell r="M3130">
            <v>11.98033187624236</v>
          </cell>
          <cell r="N3130">
            <v>12.665235897847079</v>
          </cell>
          <cell r="O3130">
            <v>12.359188563966431</v>
          </cell>
          <cell r="P3130">
            <v>14.01282474398613</v>
          </cell>
          <cell r="Q3130">
            <v>12.547873450211339</v>
          </cell>
        </row>
        <row r="3131">
          <cell r="A3131" t="str">
            <v>6952 JP Equity</v>
          </cell>
          <cell r="B3131" t="str">
            <v>CASIO COMPUTER</v>
          </cell>
          <cell r="C3131">
            <v>5041714968.447876</v>
          </cell>
          <cell r="D3131">
            <v>3130</v>
          </cell>
          <cell r="E3131">
            <v>1.792639367167403</v>
          </cell>
          <cell r="F3131">
            <v>19.075569063425061</v>
          </cell>
          <cell r="G3131">
            <v>20.165668637491759</v>
          </cell>
          <cell r="H3131">
            <v>18.468759301118549</v>
          </cell>
          <cell r="I3131">
            <v>17.39977800752968</v>
          </cell>
          <cell r="J3131">
            <v>13.858796965330839</v>
          </cell>
          <cell r="K3131">
            <v>15.414870968088509</v>
          </cell>
          <cell r="L3131">
            <v>17.540434297174219</v>
          </cell>
          <cell r="M3131">
            <v>17.045243442989889</v>
          </cell>
          <cell r="N3131">
            <v>14.186069122515621</v>
          </cell>
          <cell r="O3131">
            <v>16.195057605393231</v>
          </cell>
          <cell r="P3131">
            <v>16.049265157431361</v>
          </cell>
          <cell r="Q3131">
            <v>15.59370492585003</v>
          </cell>
        </row>
        <row r="3132">
          <cell r="A3132" t="str">
            <v>SPY5 LN Equity</v>
          </cell>
          <cell r="B3132" t="str">
            <v>SPDR S&amp;P 500 DIS</v>
          </cell>
          <cell r="C3132">
            <v>5040929792</v>
          </cell>
          <cell r="D3132">
            <v>3131</v>
          </cell>
          <cell r="E3132">
            <v>15.82766757229521</v>
          </cell>
          <cell r="F3132">
            <v>312.35000610351563</v>
          </cell>
          <cell r="G3132">
            <v>322.32000732421881</v>
          </cell>
          <cell r="H3132">
            <v>325.60000610351563</v>
          </cell>
          <cell r="I3132">
            <v>302.20001220703119</v>
          </cell>
          <cell r="J3132">
            <v>249.875</v>
          </cell>
          <cell r="K3132">
            <v>284.08999633789063</v>
          </cell>
          <cell r="L3132">
            <v>305.06500244140619</v>
          </cell>
          <cell r="M3132">
            <v>309.8800048828125</v>
          </cell>
          <cell r="N3132">
            <v>329.47000122070313</v>
          </cell>
          <cell r="O3132">
            <v>351.41000366210938</v>
          </cell>
          <cell r="P3132">
            <v>338.260009765625</v>
          </cell>
          <cell r="Q3132">
            <v>331.02999877929688</v>
          </cell>
        </row>
        <row r="3133">
          <cell r="A3133" t="str">
            <v>HESM US Equity</v>
          </cell>
          <cell r="B3133" t="str">
            <v>HESS MIDSTREAM-A</v>
          </cell>
          <cell r="C3133">
            <v>5037524992</v>
          </cell>
          <cell r="D3133">
            <v>3132</v>
          </cell>
          <cell r="E3133">
            <v>-1.776023513312353</v>
          </cell>
          <cell r="F3133">
            <v>20.120000839233398</v>
          </cell>
          <cell r="G3133">
            <v>22.680000305175781</v>
          </cell>
          <cell r="H3133">
            <v>23.469999313354489</v>
          </cell>
          <cell r="I3133">
            <v>19.70999908447266</v>
          </cell>
          <cell r="J3133">
            <v>9.3299999237060547</v>
          </cell>
          <cell r="K3133">
            <v>15.69999980926514</v>
          </cell>
          <cell r="L3133">
            <v>18.909999847412109</v>
          </cell>
          <cell r="M3133">
            <v>17.979999542236332</v>
          </cell>
          <cell r="N3133">
            <v>18.39999961853027</v>
          </cell>
          <cell r="O3133">
            <v>17.629999160766602</v>
          </cell>
          <cell r="P3133">
            <v>14.939999580383301</v>
          </cell>
          <cell r="Q3133">
            <v>16.819999694824219</v>
          </cell>
        </row>
        <row r="3134">
          <cell r="A3134" t="str">
            <v>1456 HK Equity</v>
          </cell>
          <cell r="B3134" t="str">
            <v>GUOLIAN SECURI-H</v>
          </cell>
          <cell r="C3134">
            <v>5036140875.5195313</v>
          </cell>
          <cell r="D3134">
            <v>3133</v>
          </cell>
          <cell r="E3134">
            <v>64.383552994134476</v>
          </cell>
          <cell r="F3134">
            <v>0.29379077689718602</v>
          </cell>
          <cell r="G3134">
            <v>0.30155267311260298</v>
          </cell>
          <cell r="H3134">
            <v>0.32957835414457998</v>
          </cell>
          <cell r="I3134">
            <v>0.35984167439866599</v>
          </cell>
          <cell r="J3134">
            <v>0.287623166815834</v>
          </cell>
          <cell r="K3134">
            <v>0.32248079776763899</v>
          </cell>
          <cell r="L3134">
            <v>0.37282627222239401</v>
          </cell>
          <cell r="M3134">
            <v>0.33545789084222111</v>
          </cell>
          <cell r="N3134">
            <v>0.45158378779888197</v>
          </cell>
          <cell r="O3134">
            <v>0.45548385370162198</v>
          </cell>
          <cell r="P3134">
            <v>0.55611468634797501</v>
          </cell>
          <cell r="Q3134">
            <v>0.41805373851326899</v>
          </cell>
        </row>
        <row r="3135">
          <cell r="A3135" t="str">
            <v>XLB US Equity</v>
          </cell>
          <cell r="B3135" t="str">
            <v>SPDR-MATERIALS</v>
          </cell>
          <cell r="C3135">
            <v>5035619840</v>
          </cell>
          <cell r="D3135">
            <v>3134</v>
          </cell>
          <cell r="E3135">
            <v>18.89121011270338</v>
          </cell>
          <cell r="F3135">
            <v>59.439998626708977</v>
          </cell>
          <cell r="G3135">
            <v>61.419998168945313</v>
          </cell>
          <cell r="H3135">
            <v>58.840000152587891</v>
          </cell>
          <cell r="I3135">
            <v>54.979999542236328</v>
          </cell>
          <cell r="J3135">
            <v>43.009998321533203</v>
          </cell>
          <cell r="K3135">
            <v>50.790000915527337</v>
          </cell>
          <cell r="L3135">
            <v>55.830001831054688</v>
          </cell>
          <cell r="M3135">
            <v>56.470001220703118</v>
          </cell>
          <cell r="N3135">
            <v>60.020000457763672</v>
          </cell>
          <cell r="O3135">
            <v>64.760002136230469</v>
          </cell>
          <cell r="P3135">
            <v>62.740001678466797</v>
          </cell>
          <cell r="Q3135">
            <v>65.279998779296875</v>
          </cell>
        </row>
        <row r="3136">
          <cell r="A3136" t="str">
            <v>SHP SJ Equity</v>
          </cell>
          <cell r="B3136" t="str">
            <v>SHOPRITE HLDGS</v>
          </cell>
          <cell r="C3136">
            <v>5035280248.8237305</v>
          </cell>
          <cell r="D3136">
            <v>3135</v>
          </cell>
          <cell r="E3136">
            <v>-0.61297352641663805</v>
          </cell>
          <cell r="F3136">
            <v>8.6194017559755594</v>
          </cell>
          <cell r="G3136">
            <v>8.994285617955029</v>
          </cell>
          <cell r="H3136">
            <v>8.0346836177632213</v>
          </cell>
          <cell r="I3136">
            <v>7.6142419902607799</v>
          </cell>
          <cell r="J3136">
            <v>6.9059573563281447</v>
          </cell>
          <cell r="K3136">
            <v>5.6889325384399854</v>
          </cell>
          <cell r="L3136">
            <v>5.9320571138523519</v>
          </cell>
          <cell r="M3136">
            <v>6.2402015364496037</v>
          </cell>
          <cell r="N3136">
            <v>6.5948057117639109</v>
          </cell>
          <cell r="O3136">
            <v>6.791444637812674</v>
          </cell>
          <cell r="P3136">
            <v>8.163755189627409</v>
          </cell>
          <cell r="Q3136">
            <v>7.9591877921484411</v>
          </cell>
        </row>
        <row r="3137">
          <cell r="A3137" t="str">
            <v>600095 CH Equity</v>
          </cell>
          <cell r="B3137" t="str">
            <v>XIANGCAI CO LT-A</v>
          </cell>
          <cell r="C3137">
            <v>5034994866.6586304</v>
          </cell>
          <cell r="D3137">
            <v>3136</v>
          </cell>
          <cell r="E3137">
            <v>52.341787632737287</v>
          </cell>
          <cell r="F3137">
            <v>1.07254985225741</v>
          </cell>
          <cell r="G3137">
            <v>1.410230554027976</v>
          </cell>
          <cell r="H3137">
            <v>1.2248095668248029</v>
          </cell>
          <cell r="I3137">
            <v>1.344653728754565</v>
          </cell>
          <cell r="J3137">
            <v>1.302816946059465</v>
          </cell>
          <cell r="K3137">
            <v>1.316665068450334</v>
          </cell>
          <cell r="L3137">
            <v>1.452061003320978</v>
          </cell>
          <cell r="M3137">
            <v>1.448373380712269</v>
          </cell>
          <cell r="N3137">
            <v>2.3105902278761898</v>
          </cell>
          <cell r="O3137">
            <v>2.4882104967609848</v>
          </cell>
          <cell r="P3137">
            <v>2.3648946959141881</v>
          </cell>
          <cell r="Q3137">
            <v>1.8605972377523301</v>
          </cell>
        </row>
        <row r="3138">
          <cell r="A3138" t="str">
            <v>HPG VN Equity</v>
          </cell>
          <cell r="B3138" t="str">
            <v>HOA PHAT GRP JSC</v>
          </cell>
          <cell r="C3138">
            <v>5033993065.4582825</v>
          </cell>
          <cell r="D3138">
            <v>3137</v>
          </cell>
          <cell r="E3138">
            <v>94.913797479207005</v>
          </cell>
          <cell r="F3138">
            <v>0.82517148211991309</v>
          </cell>
          <cell r="G3138">
            <v>0.84505629203940902</v>
          </cell>
          <cell r="H3138">
            <v>0.87955005523483709</v>
          </cell>
          <cell r="I3138">
            <v>0.7997991713711341</v>
          </cell>
          <cell r="J3138">
            <v>0.60921340491404408</v>
          </cell>
          <cell r="K3138">
            <v>0.76449336525552503</v>
          </cell>
          <cell r="L3138">
            <v>0.99040042708252707</v>
          </cell>
          <cell r="M3138">
            <v>0.98398338939781405</v>
          </cell>
          <cell r="N3138">
            <v>0.98851766779262107</v>
          </cell>
          <cell r="O3138">
            <v>1.0705344175221401</v>
          </cell>
          <cell r="P3138">
            <v>1.164847490144894</v>
          </cell>
          <cell r="Q3138">
            <v>1.320730235602241</v>
          </cell>
        </row>
        <row r="3139">
          <cell r="A3139" t="str">
            <v>LSTR US Equity</v>
          </cell>
          <cell r="B3139" t="str">
            <v>LANDSTAR SYSTEM</v>
          </cell>
          <cell r="C3139">
            <v>5032113664</v>
          </cell>
          <cell r="D3139">
            <v>3138</v>
          </cell>
          <cell r="E3139">
            <v>19.86842302604019</v>
          </cell>
          <cell r="F3139">
            <v>110.370002746582</v>
          </cell>
          <cell r="G3139">
            <v>113.870002746582</v>
          </cell>
          <cell r="H3139">
            <v>110.9499969482422</v>
          </cell>
          <cell r="I3139">
            <v>105.09999847412109</v>
          </cell>
          <cell r="J3139">
            <v>92.540000915527344</v>
          </cell>
          <cell r="K3139">
            <v>103.11000061035161</v>
          </cell>
          <cell r="L3139">
            <v>113.4899978637695</v>
          </cell>
          <cell r="M3139">
            <v>111.23000335693359</v>
          </cell>
          <cell r="N3139">
            <v>122.5299987792969</v>
          </cell>
          <cell r="O3139">
            <v>134.25999450683591</v>
          </cell>
          <cell r="P3139">
            <v>125.1800003051758</v>
          </cell>
          <cell r="Q3139">
            <v>123.4100036621094</v>
          </cell>
        </row>
        <row r="3140">
          <cell r="A3140" t="str">
            <v>PSTG US Equity</v>
          </cell>
          <cell r="B3140" t="str">
            <v>PURE STORAGE-A</v>
          </cell>
          <cell r="C3140">
            <v>5029002240</v>
          </cell>
          <cell r="D3140">
            <v>3139</v>
          </cell>
          <cell r="E3140">
            <v>-6.4837869652265123</v>
          </cell>
          <cell r="F3140">
            <v>15.72999954223633</v>
          </cell>
          <cell r="G3140">
            <v>17.110000610351559</v>
          </cell>
          <cell r="H3140">
            <v>17.760000228881839</v>
          </cell>
          <cell r="I3140">
            <v>15.760000228881839</v>
          </cell>
          <cell r="J3140">
            <v>11.25</v>
          </cell>
          <cell r="K3140">
            <v>13.36999988555908</v>
          </cell>
          <cell r="L3140">
            <v>16.969999313354489</v>
          </cell>
          <cell r="M3140">
            <v>17.29000091552734</v>
          </cell>
          <cell r="N3140">
            <v>18.090000152587891</v>
          </cell>
          <cell r="O3140">
            <v>15.02000045776367</v>
          </cell>
          <cell r="P3140">
            <v>15.789999961853029</v>
          </cell>
          <cell r="Q3140">
            <v>16.579999923706051</v>
          </cell>
        </row>
        <row r="3141">
          <cell r="A3141" t="str">
            <v>316 HK Equity</v>
          </cell>
          <cell r="B3141" t="str">
            <v>ORIENT OVERSEAS</v>
          </cell>
          <cell r="C3141">
            <v>5028883612.8398438</v>
          </cell>
          <cell r="D3141">
            <v>3140</v>
          </cell>
          <cell r="E3141">
            <v>127.203395961135</v>
          </cell>
          <cell r="F3141">
            <v>5.7672410000872114</v>
          </cell>
          <cell r="G3141">
            <v>4.8505069260299356</v>
          </cell>
          <cell r="H3141">
            <v>4.6411326879029389</v>
          </cell>
          <cell r="I3141">
            <v>4.4080604884034074</v>
          </cell>
          <cell r="J3141">
            <v>4.0563895688015918</v>
          </cell>
          <cell r="K3141">
            <v>4.1922503709793091</v>
          </cell>
          <cell r="L3141">
            <v>3.8830693871161941</v>
          </cell>
          <cell r="M3141">
            <v>4.3222460597753516</v>
          </cell>
          <cell r="N3141">
            <v>4.4642281053654642</v>
          </cell>
          <cell r="O3141">
            <v>4.3548385798931122</v>
          </cell>
          <cell r="P3141">
            <v>4.2127948025250816</v>
          </cell>
          <cell r="Q3141">
            <v>4.3224691972136497</v>
          </cell>
        </row>
        <row r="3142">
          <cell r="A3142" t="str">
            <v>7911 JP Equity</v>
          </cell>
          <cell r="B3142" t="str">
            <v>TOPPAN PRINTING</v>
          </cell>
          <cell r="C3142">
            <v>5028521926.8713379</v>
          </cell>
          <cell r="D3142">
            <v>3141</v>
          </cell>
          <cell r="E3142">
            <v>-28.89726650262735</v>
          </cell>
          <cell r="F3142">
            <v>19.974321836605672</v>
          </cell>
          <cell r="G3142">
            <v>20.809939200989898</v>
          </cell>
          <cell r="H3142">
            <v>20.14355461392552</v>
          </cell>
          <cell r="I3142">
            <v>17.3533785995096</v>
          </cell>
          <cell r="J3142">
            <v>14.745984102599319</v>
          </cell>
          <cell r="K3142">
            <v>14.38471555709839</v>
          </cell>
          <cell r="L3142">
            <v>17.35452614352107</v>
          </cell>
          <cell r="M3142">
            <v>16.067771809175611</v>
          </cell>
          <cell r="N3142">
            <v>15.420869823545219</v>
          </cell>
          <cell r="O3142">
            <v>15.24240715801716</v>
          </cell>
          <cell r="P3142">
            <v>14.00284173712134</v>
          </cell>
          <cell r="Q3142">
            <v>13.009060256183149</v>
          </cell>
        </row>
        <row r="3143">
          <cell r="A3143" t="str">
            <v>YRI CN Equity</v>
          </cell>
          <cell r="B3143" t="str">
            <v>YAMANA GOLD INC</v>
          </cell>
          <cell r="C3143">
            <v>5027505042.3998108</v>
          </cell>
          <cell r="D3143">
            <v>3142</v>
          </cell>
          <cell r="E3143">
            <v>48.724402958382832</v>
          </cell>
          <cell r="F3143">
            <v>3.6619294849802491</v>
          </cell>
          <cell r="G3143">
            <v>3.9584134539921649</v>
          </cell>
          <cell r="H3143">
            <v>4.0346256164379213</v>
          </cell>
          <cell r="I3143">
            <v>3.973013734746019</v>
          </cell>
          <cell r="J3143">
            <v>2.9258684801736758</v>
          </cell>
          <cell r="K3143">
            <v>4.8629845210385554</v>
          </cell>
          <cell r="L3143">
            <v>5.4497314224977336</v>
          </cell>
          <cell r="M3143">
            <v>5.4344623502399827</v>
          </cell>
          <cell r="N3143">
            <v>6.4905995972545716</v>
          </cell>
          <cell r="O3143">
            <v>6.0940130215865906</v>
          </cell>
          <cell r="P3143">
            <v>5.7239563944842757</v>
          </cell>
          <cell r="Q3143">
            <v>5.667069362859479</v>
          </cell>
        </row>
        <row r="3144">
          <cell r="A3144" t="str">
            <v>MAN US Equity</v>
          </cell>
          <cell r="B3144" t="str">
            <v>MANPOWERGROUP IN</v>
          </cell>
          <cell r="C3144">
            <v>5024951296</v>
          </cell>
          <cell r="D3144">
            <v>3143</v>
          </cell>
          <cell r="E3144">
            <v>-3.8140147808354059</v>
          </cell>
          <cell r="F3144">
            <v>92.55999755859375</v>
          </cell>
          <cell r="G3144">
            <v>97.099998474121094</v>
          </cell>
          <cell r="H3144">
            <v>92.5</v>
          </cell>
          <cell r="I3144">
            <v>76.540000915527344</v>
          </cell>
          <cell r="J3144">
            <v>54.900001525878913</v>
          </cell>
          <cell r="K3144">
            <v>70.400001525878906</v>
          </cell>
          <cell r="L3144">
            <v>72.699996948242188</v>
          </cell>
          <cell r="M3144">
            <v>67.379997253417969</v>
          </cell>
          <cell r="N3144">
            <v>69.019996643066406</v>
          </cell>
          <cell r="O3144">
            <v>72.720001220703125</v>
          </cell>
          <cell r="P3144">
            <v>72.569999694824219</v>
          </cell>
          <cell r="Q3144">
            <v>68.80999755859375</v>
          </cell>
        </row>
        <row r="3145">
          <cell r="A3145" t="str">
            <v>PE US Equity</v>
          </cell>
          <cell r="B3145" t="str">
            <v>PARSLEY ENERGY-A</v>
          </cell>
          <cell r="C3145">
            <v>5024561152</v>
          </cell>
          <cell r="D3145">
            <v>3144</v>
          </cell>
          <cell r="E3145">
            <v>-17.545609541501928</v>
          </cell>
          <cell r="F3145">
            <v>15.180000305175779</v>
          </cell>
          <cell r="G3145">
            <v>18.909999847412109</v>
          </cell>
          <cell r="H3145">
            <v>16.469999313354489</v>
          </cell>
          <cell r="I3145">
            <v>13.180000305175779</v>
          </cell>
          <cell r="J3145">
            <v>5.5500001907348633</v>
          </cell>
          <cell r="K3145">
            <v>8.8400001525878906</v>
          </cell>
          <cell r="L3145">
            <v>9.4700002670288086</v>
          </cell>
          <cell r="M3145">
            <v>10.420000076293951</v>
          </cell>
          <cell r="N3145">
            <v>10.819999694824221</v>
          </cell>
          <cell r="O3145">
            <v>10.819999694824221</v>
          </cell>
          <cell r="P3145">
            <v>9.1000003814697266</v>
          </cell>
          <cell r="Q3145">
            <v>10.430000305175779</v>
          </cell>
        </row>
        <row r="3146">
          <cell r="A3146" t="str">
            <v>FNDX US Equity</v>
          </cell>
          <cell r="B3146" t="str">
            <v>SCHW FUNDAM L/C</v>
          </cell>
          <cell r="C3146">
            <v>5022620160</v>
          </cell>
          <cell r="D3146">
            <v>3145</v>
          </cell>
          <cell r="E3146">
            <v>6.8752241124720337</v>
          </cell>
          <cell r="F3146">
            <v>41.470001220703118</v>
          </cell>
          <cell r="G3146">
            <v>42.680000305175781</v>
          </cell>
          <cell r="H3146">
            <v>41.880001068115227</v>
          </cell>
          <cell r="I3146">
            <v>39.369998931884773</v>
          </cell>
          <cell r="J3146">
            <v>29.920000076293949</v>
          </cell>
          <cell r="K3146">
            <v>34.159999847412109</v>
          </cell>
          <cell r="L3146">
            <v>36.919998168945313</v>
          </cell>
          <cell r="M3146">
            <v>36.700000762939453</v>
          </cell>
          <cell r="N3146">
            <v>38.630001068115227</v>
          </cell>
          <cell r="O3146">
            <v>40.860000610351563</v>
          </cell>
          <cell r="P3146">
            <v>38.860000610351563</v>
          </cell>
          <cell r="Q3146">
            <v>38.900001525878913</v>
          </cell>
        </row>
        <row r="3147">
          <cell r="A3147" t="str">
            <v>991 HK Equity</v>
          </cell>
          <cell r="B3147" t="str">
            <v>DATANG INTL PO-H</v>
          </cell>
          <cell r="C3147">
            <v>5021476830.2607422</v>
          </cell>
          <cell r="D3147">
            <v>3146</v>
          </cell>
          <cell r="E3147">
            <v>-25.002730319306249</v>
          </cell>
          <cell r="F3147">
            <v>0.17882916920816599</v>
          </cell>
          <cell r="G3147">
            <v>0.191197235764935</v>
          </cell>
          <cell r="H3147">
            <v>0.17251367790074701</v>
          </cell>
          <cell r="I3147">
            <v>0.16064360737800601</v>
          </cell>
          <cell r="J3147">
            <v>0.13284836370289799</v>
          </cell>
          <cell r="K3147">
            <v>0.14576131997589001</v>
          </cell>
          <cell r="L3147">
            <v>0.13545590098473401</v>
          </cell>
          <cell r="M3147">
            <v>0.13031249191501401</v>
          </cell>
          <cell r="N3147">
            <v>0.13289465386083801</v>
          </cell>
          <cell r="O3147">
            <v>0.13419353946562801</v>
          </cell>
          <cell r="P3147">
            <v>0.12515806701385301</v>
          </cell>
          <cell r="Q3147">
            <v>0.12515806701385301</v>
          </cell>
        </row>
        <row r="3148">
          <cell r="A3148" t="str">
            <v>CPRI US Equity</v>
          </cell>
          <cell r="B3148" t="str">
            <v>CAPRI HOLDINGS L</v>
          </cell>
          <cell r="C3148">
            <v>5021074432</v>
          </cell>
          <cell r="D3148">
            <v>3147</v>
          </cell>
          <cell r="E3148">
            <v>-8.7349358891665396</v>
          </cell>
          <cell r="F3148">
            <v>36.450000762939453</v>
          </cell>
          <cell r="G3148">
            <v>38.150001525878913</v>
          </cell>
          <cell r="H3148">
            <v>29.819999694824219</v>
          </cell>
          <cell r="I3148">
            <v>25.430000305175781</v>
          </cell>
          <cell r="J3148">
            <v>8.9099998474121094</v>
          </cell>
          <cell r="K3148">
            <v>13.960000038146971</v>
          </cell>
          <cell r="L3148">
            <v>16.79999923706055</v>
          </cell>
          <cell r="M3148">
            <v>15.340000152587891</v>
          </cell>
          <cell r="N3148">
            <v>14.010000228881839</v>
          </cell>
          <cell r="O3148">
            <v>15.819999694824221</v>
          </cell>
          <cell r="P3148">
            <v>18.110000610351559</v>
          </cell>
          <cell r="Q3148">
            <v>22.04000091552734</v>
          </cell>
        </row>
        <row r="3149">
          <cell r="A3149" t="str">
            <v>FRA GR Equity</v>
          </cell>
          <cell r="B3149" t="str">
            <v>FRAPORT AG</v>
          </cell>
          <cell r="C3149">
            <v>5019050637.1058645</v>
          </cell>
          <cell r="D3149">
            <v>3148</v>
          </cell>
          <cell r="E3149">
            <v>-41.029599106231608</v>
          </cell>
          <cell r="F3149">
            <v>83.992792689514317</v>
          </cell>
          <cell r="G3149">
            <v>84.979690529926302</v>
          </cell>
          <cell r="H3149">
            <v>75.466616995605364</v>
          </cell>
          <cell r="I3149">
            <v>62.585641196594217</v>
          </cell>
          <cell r="J3149">
            <v>40.772098598861703</v>
          </cell>
          <cell r="K3149">
            <v>43.556429106491123</v>
          </cell>
          <cell r="L3149">
            <v>50.352123464469969</v>
          </cell>
          <cell r="M3149">
            <v>43.726847419311532</v>
          </cell>
          <cell r="N3149">
            <v>38.301739998016266</v>
          </cell>
          <cell r="O3149">
            <v>44.060326751396133</v>
          </cell>
          <cell r="P3149">
            <v>39.063867648010273</v>
          </cell>
          <cell r="Q3149">
            <v>37.395646356536872</v>
          </cell>
        </row>
        <row r="3150">
          <cell r="A3150" t="str">
            <v>ORI AU Equity</v>
          </cell>
          <cell r="B3150" t="str">
            <v>ORICA LTD</v>
          </cell>
          <cell r="C3150">
            <v>5010159171.3946838</v>
          </cell>
          <cell r="D3150">
            <v>3149</v>
          </cell>
          <cell r="E3150">
            <v>-30.841300584713441</v>
          </cell>
          <cell r="F3150">
            <v>16.099391972835519</v>
          </cell>
          <cell r="G3150">
            <v>15.423365066703809</v>
          </cell>
          <cell r="H3150">
            <v>14.700223614192961</v>
          </cell>
          <cell r="I3150">
            <v>12.824278202744489</v>
          </cell>
          <cell r="J3150">
            <v>10.294807805506711</v>
          </cell>
          <cell r="K3150">
            <v>10.848446772268289</v>
          </cell>
          <cell r="L3150">
            <v>11.7752888146515</v>
          </cell>
          <cell r="M3150">
            <v>11.444026879524239</v>
          </cell>
          <cell r="N3150">
            <v>12.187994215016371</v>
          </cell>
          <cell r="O3150">
            <v>12.46881975400925</v>
          </cell>
          <cell r="P3150">
            <v>11.22297020080566</v>
          </cell>
          <cell r="Q3150">
            <v>10.60224023796081</v>
          </cell>
        </row>
        <row r="3151">
          <cell r="A3151" t="str">
            <v>QFLS QD Equity</v>
          </cell>
          <cell r="B3151" t="str">
            <v>QATAR FUEL QSC</v>
          </cell>
          <cell r="C3151">
            <v>5004913997.0028076</v>
          </cell>
          <cell r="D3151">
            <v>3150</v>
          </cell>
          <cell r="E3151">
            <v>-15.79016860261131</v>
          </cell>
          <cell r="F3151">
            <v>6.1817684577867453</v>
          </cell>
          <cell r="G3151">
            <v>6.2597381085487314</v>
          </cell>
          <cell r="H3151">
            <v>5.6663482594616434</v>
          </cell>
          <cell r="I3151">
            <v>5.1268065160160177</v>
          </cell>
          <cell r="J3151">
            <v>4.3724699112648304</v>
          </cell>
          <cell r="K3151">
            <v>4.3600217479915386</v>
          </cell>
          <cell r="L3151">
            <v>4.5629346984839003</v>
          </cell>
          <cell r="M3151">
            <v>4.4129280833260509</v>
          </cell>
          <cell r="N3151">
            <v>4.3959047047758304</v>
          </cell>
          <cell r="O3151">
            <v>5.0071058297535274</v>
          </cell>
          <cell r="P3151">
            <v>4.8130527037754973</v>
          </cell>
          <cell r="Q3151">
            <v>4.6751838969711343</v>
          </cell>
        </row>
        <row r="3152">
          <cell r="A3152" t="str">
            <v>SBBB SS Equity</v>
          </cell>
          <cell r="B3152" t="str">
            <v>SAMHALLSBYGGNADS</v>
          </cell>
          <cell r="C3152">
            <v>5003791388.6829224</v>
          </cell>
          <cell r="D3152">
            <v>3151</v>
          </cell>
          <cell r="E3152">
            <v>26.624071234616409</v>
          </cell>
          <cell r="F3152">
            <v>2.4776331326824419</v>
          </cell>
          <cell r="G3152">
            <v>2.450143168734229</v>
          </cell>
          <cell r="H3152">
            <v>2.4806571640538659</v>
          </cell>
          <cell r="I3152">
            <v>2.8496320544466869</v>
          </cell>
          <cell r="J3152">
            <v>1.6783661556265199</v>
          </cell>
          <cell r="K3152">
            <v>1.92510883623882</v>
          </cell>
          <cell r="L3152">
            <v>2.040663930966502</v>
          </cell>
          <cell r="M3152">
            <v>2.6101738486082549</v>
          </cell>
          <cell r="N3152">
            <v>2.7145500372373159</v>
          </cell>
          <cell r="O3152">
            <v>2.7874404862134838</v>
          </cell>
          <cell r="P3152">
            <v>3.0716111411180118</v>
          </cell>
          <cell r="Q3152">
            <v>2.806333720631486</v>
          </cell>
        </row>
        <row r="3153">
          <cell r="A3153" t="str">
            <v>SAX GR Equity</v>
          </cell>
          <cell r="B3153" t="str">
            <v>STROEER SE &amp; CO</v>
          </cell>
          <cell r="C3153">
            <v>5003088370.1313782</v>
          </cell>
          <cell r="D3153">
            <v>3152</v>
          </cell>
          <cell r="E3153">
            <v>5.2914055551579908</v>
          </cell>
          <cell r="F3153">
            <v>78.355621963739395</v>
          </cell>
          <cell r="G3153">
            <v>80.796873326044079</v>
          </cell>
          <cell r="H3153">
            <v>80.454228579998016</v>
          </cell>
          <cell r="I3153">
            <v>75.52090547332773</v>
          </cell>
          <cell r="J3153">
            <v>50.364247014045759</v>
          </cell>
          <cell r="K3153">
            <v>63.400757602729747</v>
          </cell>
          <cell r="L3153">
            <v>73.62495403246885</v>
          </cell>
          <cell r="M3153">
            <v>67.809280491943355</v>
          </cell>
          <cell r="N3153">
            <v>69.55408414833073</v>
          </cell>
          <cell r="O3153">
            <v>78.525725311164933</v>
          </cell>
          <cell r="P3153">
            <v>76.988477834129299</v>
          </cell>
          <cell r="Q3153">
            <v>72.558718929748466</v>
          </cell>
        </row>
        <row r="3154">
          <cell r="A3154" t="str">
            <v>HELE US Equity</v>
          </cell>
          <cell r="B3154" t="str">
            <v>HELEN OF TROY</v>
          </cell>
          <cell r="C3154">
            <v>5000423424</v>
          </cell>
          <cell r="D3154">
            <v>3153</v>
          </cell>
          <cell r="E3154">
            <v>27.40132991274664</v>
          </cell>
          <cell r="F3154">
            <v>162.21000671386719</v>
          </cell>
          <cell r="G3154">
            <v>179.78999328613281</v>
          </cell>
          <cell r="H3154">
            <v>186.08000183105469</v>
          </cell>
          <cell r="I3154">
            <v>171.25</v>
          </cell>
          <cell r="J3154">
            <v>127.98000335693359</v>
          </cell>
          <cell r="K3154">
            <v>167.03999328613281</v>
          </cell>
          <cell r="L3154">
            <v>180.7200012207031</v>
          </cell>
          <cell r="M3154">
            <v>186.91999816894531</v>
          </cell>
          <cell r="N3154">
            <v>196.11000061035159</v>
          </cell>
          <cell r="O3154">
            <v>207.97999572753909</v>
          </cell>
          <cell r="P3154">
            <v>199.69000244140619</v>
          </cell>
          <cell r="Q3154">
            <v>195.6600036621094</v>
          </cell>
        </row>
        <row r="3155">
          <cell r="A3155" t="str">
            <v>097950 KS Equity</v>
          </cell>
          <cell r="B3155" t="str">
            <v>CJ CHEIL</v>
          </cell>
          <cell r="C3155">
            <v>4999056697.1595764</v>
          </cell>
          <cell r="D3155">
            <v>3154</v>
          </cell>
          <cell r="E3155">
            <v>51.486693166616213</v>
          </cell>
          <cell r="F3155">
            <v>207.80293320422061</v>
          </cell>
          <cell r="G3155">
            <v>218.42749367351641</v>
          </cell>
          <cell r="H3155">
            <v>199.26837194361721</v>
          </cell>
          <cell r="I3155">
            <v>207.3539238772355</v>
          </cell>
          <cell r="J3155">
            <v>172.96983150299641</v>
          </cell>
          <cell r="K3155">
            <v>222.5979673676193</v>
          </cell>
          <cell r="L3155">
            <v>244.23116847174239</v>
          </cell>
          <cell r="M3155">
            <v>282.20603358931839</v>
          </cell>
          <cell r="N3155">
            <v>346.61175298970193</v>
          </cell>
          <cell r="O3155">
            <v>340.31101525761193</v>
          </cell>
          <cell r="P3155">
            <v>339.58341897232458</v>
          </cell>
          <cell r="Q3155">
            <v>315.94255028176121</v>
          </cell>
        </row>
        <row r="3156">
          <cell r="A3156" t="str">
            <v>TNET US Equity</v>
          </cell>
          <cell r="B3156" t="str">
            <v>TRINET GROUP INC</v>
          </cell>
          <cell r="C3156">
            <v>4998859776</v>
          </cell>
          <cell r="D3156">
            <v>3155</v>
          </cell>
          <cell r="E3156">
            <v>38.74606448397595</v>
          </cell>
          <cell r="F3156">
            <v>54.240001678466797</v>
          </cell>
          <cell r="G3156">
            <v>56.610000610351563</v>
          </cell>
          <cell r="H3156">
            <v>57.709999084472663</v>
          </cell>
          <cell r="I3156">
            <v>54.569999694824219</v>
          </cell>
          <cell r="J3156">
            <v>34.860000610351563</v>
          </cell>
          <cell r="K3156">
            <v>47.540000915527337</v>
          </cell>
          <cell r="L3156">
            <v>54.470001220703118</v>
          </cell>
          <cell r="M3156">
            <v>60.860000610351563</v>
          </cell>
          <cell r="N3156">
            <v>65.30999755859375</v>
          </cell>
          <cell r="O3156">
            <v>67.580001831054688</v>
          </cell>
          <cell r="P3156">
            <v>59.650001525878913</v>
          </cell>
          <cell r="Q3156">
            <v>69.959999084472656</v>
          </cell>
        </row>
        <row r="3157">
          <cell r="A3157" t="str">
            <v>1888 HK Equity</v>
          </cell>
          <cell r="B3157" t="str">
            <v>KB LAMINATES</v>
          </cell>
          <cell r="C3157">
            <v>4998134290.7695313</v>
          </cell>
          <cell r="D3157">
            <v>3156</v>
          </cell>
          <cell r="E3157">
            <v>45.970961717040538</v>
          </cell>
          <cell r="F3157">
            <v>1.127901126682701</v>
          </cell>
          <cell r="G3157">
            <v>1.2395739976465729</v>
          </cell>
          <cell r="H3157">
            <v>1.024782722735083</v>
          </cell>
          <cell r="I3157">
            <v>1.0473962710800611</v>
          </cell>
          <cell r="J3157">
            <v>0.9028529822826391</v>
          </cell>
          <cell r="K3157">
            <v>0.97905172170521804</v>
          </cell>
          <cell r="L3157">
            <v>0.90819960102059805</v>
          </cell>
          <cell r="M3157">
            <v>1.005083481814012</v>
          </cell>
          <cell r="N3157">
            <v>1.11863756419126</v>
          </cell>
          <cell r="O3157">
            <v>1.33419352831379</v>
          </cell>
          <cell r="P3157">
            <v>1.367706720577786</v>
          </cell>
          <cell r="Q3157">
            <v>1.5973781837663379</v>
          </cell>
        </row>
        <row r="3158">
          <cell r="A3158" t="str">
            <v>1528 HK Equity</v>
          </cell>
          <cell r="B3158" t="str">
            <v>RED STAR MACAL-H</v>
          </cell>
          <cell r="C3158">
            <v>4997179582.4365234</v>
          </cell>
          <cell r="D3158">
            <v>3157</v>
          </cell>
          <cell r="E3158">
            <v>-17.498862906164369</v>
          </cell>
          <cell r="F3158">
            <v>0.746669813495899</v>
          </cell>
          <cell r="G3158">
            <v>0.76292246787046702</v>
          </cell>
          <cell r="H3158">
            <v>0.66477451591190106</v>
          </cell>
          <cell r="I3158">
            <v>0.6706140142409821</v>
          </cell>
          <cell r="J3158">
            <v>0.57923295338785907</v>
          </cell>
          <cell r="K3158">
            <v>0.57694746699746702</v>
          </cell>
          <cell r="L3158">
            <v>0.56762476601654299</v>
          </cell>
          <cell r="M3158">
            <v>0.55995667340141608</v>
          </cell>
          <cell r="N3158">
            <v>0.69414880858218508</v>
          </cell>
          <cell r="O3158">
            <v>0.65290319896513405</v>
          </cell>
          <cell r="P3158">
            <v>0.59482339033632303</v>
          </cell>
          <cell r="Q3158">
            <v>0.58966223800798201</v>
          </cell>
        </row>
        <row r="3159">
          <cell r="A3159" t="str">
            <v>IUSE LN Equity</v>
          </cell>
          <cell r="B3159" t="str">
            <v>ISHR SP 500 €-H</v>
          </cell>
          <cell r="C3159">
            <v>4997175756.7260742</v>
          </cell>
          <cell r="D3159">
            <v>3158</v>
          </cell>
          <cell r="E3159">
            <v>13.081460187410849</v>
          </cell>
          <cell r="F3159">
            <v>75.941271719312681</v>
          </cell>
          <cell r="G3159">
            <v>79.406331167665485</v>
          </cell>
          <cell r="H3159">
            <v>78.988914389734418</v>
          </cell>
          <cell r="I3159">
            <v>73.788002014160156</v>
          </cell>
          <cell r="J3159">
            <v>59.956399596786468</v>
          </cell>
          <cell r="K3159">
            <v>68.389310354125882</v>
          </cell>
          <cell r="L3159">
            <v>74.259363712921186</v>
          </cell>
          <cell r="M3159">
            <v>76.555771460174583</v>
          </cell>
          <cell r="N3159">
            <v>84.569309898040956</v>
          </cell>
          <cell r="O3159">
            <v>91.474113765420952</v>
          </cell>
          <cell r="P3159">
            <v>86.807298455314594</v>
          </cell>
          <cell r="Q3159">
            <v>83.989044610792007</v>
          </cell>
        </row>
        <row r="3160">
          <cell r="A3160" t="str">
            <v>SIM DC Equity</v>
          </cell>
          <cell r="B3160" t="str">
            <v>SIMCORP A/S</v>
          </cell>
          <cell r="C3160">
            <v>4996105321.2421885</v>
          </cell>
          <cell r="D3160">
            <v>3159</v>
          </cell>
          <cell r="E3160">
            <v>14.96545787307306</v>
          </cell>
          <cell r="F3160">
            <v>107.0973279327154</v>
          </cell>
          <cell r="G3160">
            <v>113.74556768685579</v>
          </cell>
          <cell r="H3160">
            <v>110.39585134387021</v>
          </cell>
          <cell r="I3160">
            <v>97.836820721626282</v>
          </cell>
          <cell r="J3160">
            <v>80.410315975546837</v>
          </cell>
          <cell r="K3160">
            <v>92.645779490470886</v>
          </cell>
          <cell r="L3160">
            <v>110.09106338024139</v>
          </cell>
          <cell r="M3160">
            <v>108.7547966390848</v>
          </cell>
          <cell r="N3160">
            <v>117.623850658536</v>
          </cell>
          <cell r="O3160">
            <v>126.4909624457359</v>
          </cell>
          <cell r="P3160">
            <v>133.0924505889416</v>
          </cell>
          <cell r="Q3160">
            <v>121.02189585566521</v>
          </cell>
        </row>
        <row r="3161">
          <cell r="A3161" t="str">
            <v>BWY LN Equity</v>
          </cell>
          <cell r="B3161" t="str">
            <v>BELLWAY PLC</v>
          </cell>
          <cell r="C3161">
            <v>4995810952.0455322</v>
          </cell>
          <cell r="D3161">
            <v>3160</v>
          </cell>
          <cell r="E3161">
            <v>-4.6769498990738239</v>
          </cell>
          <cell r="F3161">
            <v>42.8503427663818</v>
          </cell>
          <cell r="G3161">
            <v>50.469401266425848</v>
          </cell>
          <cell r="H3161">
            <v>52.11103342846036</v>
          </cell>
          <cell r="I3161">
            <v>47.073074919171631</v>
          </cell>
          <cell r="J3161">
            <v>25.744415177032351</v>
          </cell>
          <cell r="K3161">
            <v>34.035358875989907</v>
          </cell>
          <cell r="L3161">
            <v>33.368805408477783</v>
          </cell>
          <cell r="M3161">
            <v>31.551968693733219</v>
          </cell>
          <cell r="N3161">
            <v>33.702696226537228</v>
          </cell>
          <cell r="O3161">
            <v>31.47119889035821</v>
          </cell>
          <cell r="P3161">
            <v>30.790871825069189</v>
          </cell>
          <cell r="Q3161">
            <v>30.339654477313161</v>
          </cell>
        </row>
        <row r="3162">
          <cell r="A3162" t="str">
            <v>KOJAMO FH Equity</v>
          </cell>
          <cell r="B3162" t="str">
            <v>KOJAMO OYJ</v>
          </cell>
          <cell r="C3162">
            <v>4994609287.6667786</v>
          </cell>
          <cell r="D3162">
            <v>3161</v>
          </cell>
          <cell r="E3162">
            <v>10.856203959432991</v>
          </cell>
          <cell r="F3162">
            <v>16.41314902601243</v>
          </cell>
          <cell r="G3162">
            <v>18.166680833930972</v>
          </cell>
          <cell r="H3162">
            <v>18.579119982986409</v>
          </cell>
          <cell r="I3162">
            <v>19.565000534057621</v>
          </cell>
          <cell r="J3162">
            <v>18.244750355720502</v>
          </cell>
          <cell r="K3162">
            <v>18.020318661193869</v>
          </cell>
          <cell r="L3162">
            <v>20.523721245079059</v>
          </cell>
          <cell r="M3162">
            <v>21.42412839953613</v>
          </cell>
          <cell r="N3162">
            <v>24.55541069988249</v>
          </cell>
          <cell r="O3162">
            <v>24.64371006859778</v>
          </cell>
          <cell r="P3162">
            <v>21.375900687789908</v>
          </cell>
          <cell r="Q3162">
            <v>20.814118740444201</v>
          </cell>
        </row>
        <row r="3163">
          <cell r="A3163" t="str">
            <v>3105 TT Equity</v>
          </cell>
          <cell r="B3163" t="str">
            <v>WIN SEMI</v>
          </cell>
          <cell r="C3163">
            <v>4994144777.2580566</v>
          </cell>
          <cell r="D3163">
            <v>3162</v>
          </cell>
          <cell r="E3163">
            <v>12.184407463075541</v>
          </cell>
          <cell r="F3163">
            <v>9.7682498916983604</v>
          </cell>
          <cell r="G3163">
            <v>9.8449588268995285</v>
          </cell>
          <cell r="H3163">
            <v>8.9341745264828205</v>
          </cell>
          <cell r="I3163">
            <v>9.0546601172536612</v>
          </cell>
          <cell r="J3163">
            <v>8.6488626375794411</v>
          </cell>
          <cell r="K3163">
            <v>9.0459695644676685</v>
          </cell>
          <cell r="L3163">
            <v>8.8194024860858917</v>
          </cell>
          <cell r="M3163">
            <v>9.8978068213909864</v>
          </cell>
          <cell r="N3163">
            <v>10.15866577252746</v>
          </cell>
          <cell r="O3163">
            <v>9.8129255063831806</v>
          </cell>
          <cell r="P3163">
            <v>9.8728414289653301</v>
          </cell>
          <cell r="Q3163">
            <v>10.59210794046521</v>
          </cell>
        </row>
        <row r="3164">
          <cell r="A3164" t="str">
            <v>600372 CH Equity</v>
          </cell>
          <cell r="B3164" t="str">
            <v>CHINA AVIONICS-A</v>
          </cell>
          <cell r="C3164">
            <v>4993476813.0505371</v>
          </cell>
          <cell r="D3164">
            <v>3163</v>
          </cell>
          <cell r="E3164">
            <v>33.487869221499558</v>
          </cell>
          <cell r="F3164">
            <v>1.927748450348076</v>
          </cell>
          <cell r="G3164">
            <v>2.044977942022399</v>
          </cell>
          <cell r="H3164">
            <v>1.84006267382486</v>
          </cell>
          <cell r="I3164">
            <v>2.0816274504868488</v>
          </cell>
          <cell r="J3164">
            <v>1.7971831924226931</v>
          </cell>
          <cell r="K3164">
            <v>1.960839927559618</v>
          </cell>
          <cell r="L3164">
            <v>1.8911865641193799</v>
          </cell>
          <cell r="M3164">
            <v>1.879773691861431</v>
          </cell>
          <cell r="N3164">
            <v>2.721712127327919</v>
          </cell>
          <cell r="O3164">
            <v>2.595120005183162</v>
          </cell>
          <cell r="P3164">
            <v>2.509203556884358</v>
          </cell>
          <cell r="Q3164">
            <v>2.350778646305685</v>
          </cell>
        </row>
        <row r="3165">
          <cell r="A3165" t="str">
            <v>WALLB SS Equity</v>
          </cell>
          <cell r="B3165" t="str">
            <v>WALLENSTAM-B SHS</v>
          </cell>
          <cell r="C3165">
            <v>4992690510.8163757</v>
          </cell>
          <cell r="D3165">
            <v>3164</v>
          </cell>
          <cell r="E3165">
            <v>20.96063981696869</v>
          </cell>
          <cell r="F3165">
            <v>11.408636629248861</v>
          </cell>
          <cell r="G3165">
            <v>12.08523703717503</v>
          </cell>
          <cell r="H3165">
            <v>12.94706203043461</v>
          </cell>
          <cell r="I3165">
            <v>12.37644573397597</v>
          </cell>
          <cell r="J3165">
            <v>10.77813405665097</v>
          </cell>
          <cell r="K3165">
            <v>10.29095108889635</v>
          </cell>
          <cell r="L3165">
            <v>11.45074797746031</v>
          </cell>
          <cell r="M3165">
            <v>11.985711787900129</v>
          </cell>
          <cell r="N3165">
            <v>12.36273207855913</v>
          </cell>
          <cell r="O3165">
            <v>13.188509322702879</v>
          </cell>
          <cell r="P3165">
            <v>15.245953321456909</v>
          </cell>
          <cell r="Q3165">
            <v>13.460547160589041</v>
          </cell>
        </row>
        <row r="3166">
          <cell r="A3166" t="str">
            <v>BOO LN Equity</v>
          </cell>
          <cell r="B3166" t="str">
            <v>BOOHOO GROUP PLC</v>
          </cell>
          <cell r="C3166">
            <v>4991582547.5473022</v>
          </cell>
          <cell r="D3166">
            <v>3165</v>
          </cell>
          <cell r="E3166">
            <v>3.1034482758620641</v>
          </cell>
          <cell r="F3166">
            <v>3.8737330692820251</v>
          </cell>
          <cell r="G3166">
            <v>3.9492603964348518</v>
          </cell>
          <cell r="H3166">
            <v>4.0601610363080454</v>
          </cell>
          <cell r="I3166">
            <v>3.85935153701331</v>
          </cell>
          <cell r="J3166">
            <v>2.3122873037270608</v>
          </cell>
          <cell r="K3166">
            <v>3.9028044947374672</v>
          </cell>
          <cell r="L3166">
            <v>4.8613500595092773</v>
          </cell>
          <cell r="M3166">
            <v>4.993648285973336</v>
          </cell>
          <cell r="N3166">
            <v>3.529577054871424</v>
          </cell>
          <cell r="O3166">
            <v>4.0684892930727301</v>
          </cell>
          <cell r="P3166">
            <v>4.6250779311212113</v>
          </cell>
          <cell r="Q3166">
            <v>3.521774360561551</v>
          </cell>
        </row>
        <row r="3167">
          <cell r="A3167" t="str">
            <v>DKS US Equity</v>
          </cell>
          <cell r="B3167" t="str">
            <v>DICK'S SPORTING</v>
          </cell>
          <cell r="C3167">
            <v>4987611136</v>
          </cell>
          <cell r="D3167">
            <v>3166</v>
          </cell>
          <cell r="E3167">
            <v>44.624995416459498</v>
          </cell>
          <cell r="F3167">
            <v>46.110000610351563</v>
          </cell>
          <cell r="G3167">
            <v>49.490001678466797</v>
          </cell>
          <cell r="H3167">
            <v>43.909999847412109</v>
          </cell>
          <cell r="I3167">
            <v>36.479999542236328</v>
          </cell>
          <cell r="J3167">
            <v>17.780000686645511</v>
          </cell>
          <cell r="K3167">
            <v>27.20999908447266</v>
          </cell>
          <cell r="L3167">
            <v>36.459999084472663</v>
          </cell>
          <cell r="M3167">
            <v>40.610000610351563</v>
          </cell>
          <cell r="N3167">
            <v>44.689998626708977</v>
          </cell>
          <cell r="O3167">
            <v>56.599998474121087</v>
          </cell>
          <cell r="P3167">
            <v>60.25</v>
          </cell>
          <cell r="Q3167">
            <v>56.279998779296882</v>
          </cell>
        </row>
        <row r="3168">
          <cell r="A3168" t="str">
            <v>DLG MK Equity</v>
          </cell>
          <cell r="B3168" t="str">
            <v>DIALOG GROUP BHD</v>
          </cell>
          <cell r="C3168">
            <v>4986773755.4168091</v>
          </cell>
          <cell r="D3168">
            <v>3167</v>
          </cell>
          <cell r="E3168">
            <v>7.1859227263881387</v>
          </cell>
          <cell r="F3168">
            <v>0.81407877702092402</v>
          </cell>
          <cell r="G3168">
            <v>0.84341770831198204</v>
          </cell>
          <cell r="H3168">
            <v>0.78979344293475207</v>
          </cell>
          <cell r="I3168">
            <v>0.78258800225043501</v>
          </cell>
          <cell r="J3168">
            <v>0.69304205605775604</v>
          </cell>
          <cell r="K3168">
            <v>0.77486911667301706</v>
          </cell>
          <cell r="L3168">
            <v>0.9108819171541781</v>
          </cell>
          <cell r="M3168">
            <v>0.85162976225120701</v>
          </cell>
          <cell r="N3168">
            <v>0.8521718455110161</v>
          </cell>
          <cell r="O3168">
            <v>0.86421242064284309</v>
          </cell>
          <cell r="P3168">
            <v>0.9203710493536581</v>
          </cell>
          <cell r="Q3168">
            <v>0.86600909323138409</v>
          </cell>
        </row>
        <row r="3169">
          <cell r="A3169" t="str">
            <v>EWT US Equity</v>
          </cell>
          <cell r="B3169" t="str">
            <v>ISHARES MSCI TAI</v>
          </cell>
          <cell r="C3169">
            <v>4985979904</v>
          </cell>
          <cell r="D3169">
            <v>3168</v>
          </cell>
          <cell r="E3169">
            <v>27.37548292479342</v>
          </cell>
          <cell r="F3169">
            <v>39.389999389648438</v>
          </cell>
          <cell r="G3169">
            <v>41.130001068115227</v>
          </cell>
          <cell r="H3169">
            <v>38.5</v>
          </cell>
          <cell r="I3169">
            <v>38.729999542236328</v>
          </cell>
          <cell r="J3169">
            <v>32.189998626708977</v>
          </cell>
          <cell r="K3169">
            <v>36.009998321533203</v>
          </cell>
          <cell r="L3169">
            <v>37.819999694824219</v>
          </cell>
          <cell r="M3169">
            <v>40.689998626708977</v>
          </cell>
          <cell r="N3169">
            <v>44.419998168945313</v>
          </cell>
          <cell r="O3169">
            <v>44.599998474121087</v>
          </cell>
          <cell r="P3169">
            <v>45.569999694824219</v>
          </cell>
          <cell r="Q3169">
            <v>45.560001373291023</v>
          </cell>
        </row>
        <row r="3170">
          <cell r="A3170" t="str">
            <v>MDLA US Equity</v>
          </cell>
          <cell r="B3170" t="str">
            <v>MEDALLIA INC</v>
          </cell>
          <cell r="C3170">
            <v>4984631296</v>
          </cell>
          <cell r="D3170">
            <v>3169</v>
          </cell>
          <cell r="E3170">
            <v>10.46283915431097</v>
          </cell>
          <cell r="F3170">
            <v>30.809999465942379</v>
          </cell>
          <cell r="G3170">
            <v>31.110000610351559</v>
          </cell>
          <cell r="H3170">
            <v>28.840000152587891</v>
          </cell>
          <cell r="I3170">
            <v>25.20000076293945</v>
          </cell>
          <cell r="J3170">
            <v>17.909999847412109</v>
          </cell>
          <cell r="K3170">
            <v>20.370000839233398</v>
          </cell>
          <cell r="L3170">
            <v>29.89999961853027</v>
          </cell>
          <cell r="M3170">
            <v>27.409999847412109</v>
          </cell>
          <cell r="N3170">
            <v>30.25</v>
          </cell>
          <cell r="O3170">
            <v>37.900001525878913</v>
          </cell>
          <cell r="P3170">
            <v>28.04999923706055</v>
          </cell>
          <cell r="Q3170">
            <v>26.969999313354489</v>
          </cell>
        </row>
        <row r="3171">
          <cell r="A3171" t="str">
            <v>IHYU LN Equity</v>
          </cell>
          <cell r="B3171" t="str">
            <v>ISH $ HY CRP $D</v>
          </cell>
          <cell r="C3171">
            <v>4982090240</v>
          </cell>
          <cell r="D3171">
            <v>3170</v>
          </cell>
          <cell r="E3171">
            <v>4.4867271713628254</v>
          </cell>
          <cell r="F3171">
            <v>101.5100021362305</v>
          </cell>
          <cell r="G3171">
            <v>103.5</v>
          </cell>
          <cell r="H3171">
            <v>103.11000061035161</v>
          </cell>
          <cell r="I3171">
            <v>101.69000244140619</v>
          </cell>
          <cell r="J3171">
            <v>89.150001525878906</v>
          </cell>
          <cell r="K3171">
            <v>95.139999389648438</v>
          </cell>
          <cell r="L3171">
            <v>96.30999755859375</v>
          </cell>
          <cell r="M3171">
            <v>96.430000305175781</v>
          </cell>
          <cell r="N3171">
            <v>100.8199996948242</v>
          </cell>
          <cell r="O3171">
            <v>101.34999847412109</v>
          </cell>
          <cell r="P3171">
            <v>100</v>
          </cell>
          <cell r="Q3171">
            <v>100.40000152587891</v>
          </cell>
        </row>
        <row r="3172">
          <cell r="A3172" t="str">
            <v>HSX LN Equity</v>
          </cell>
          <cell r="B3172" t="str">
            <v>HISCOX LTD</v>
          </cell>
          <cell r="C3172">
            <v>4980183576.8184814</v>
          </cell>
          <cell r="D3172">
            <v>3171</v>
          </cell>
          <cell r="E3172">
            <v>-13.83822363203806</v>
          </cell>
          <cell r="F3172">
            <v>17.422098311595619</v>
          </cell>
          <cell r="G3172">
            <v>18.877968847751621</v>
          </cell>
          <cell r="H3172">
            <v>17.1926094815135</v>
          </cell>
          <cell r="I3172">
            <v>16.344283971935511</v>
          </cell>
          <cell r="J3172">
            <v>11.06625592479134</v>
          </cell>
          <cell r="K3172">
            <v>8.5764102222591418</v>
          </cell>
          <cell r="L3172">
            <v>9.3113551139831543</v>
          </cell>
          <cell r="M3172">
            <v>9.9922885149885587</v>
          </cell>
          <cell r="N3172">
            <v>9.8614012404846108</v>
          </cell>
          <cell r="O3172">
            <v>10.400226506345691</v>
          </cell>
          <cell r="P3172">
            <v>11.243567936122419</v>
          </cell>
          <cell r="Q3172">
            <v>10.878914812579749</v>
          </cell>
        </row>
        <row r="3173">
          <cell r="A3173" t="str">
            <v>002673 CH Equity</v>
          </cell>
          <cell r="B3173" t="str">
            <v>WESTERN SECURI-A</v>
          </cell>
          <cell r="C3173">
            <v>4967827508.875</v>
          </cell>
          <cell r="D3173">
            <v>3172</v>
          </cell>
          <cell r="E3173">
            <v>9.1928922890323062</v>
          </cell>
          <cell r="F3173">
            <v>1.2373389427911119</v>
          </cell>
          <cell r="G3173">
            <v>1.407358465167619</v>
          </cell>
          <cell r="H3173">
            <v>1.1863561797262889</v>
          </cell>
          <cell r="I3173">
            <v>1.4294129097634141</v>
          </cell>
          <cell r="J3173">
            <v>1.143661994908896</v>
          </cell>
          <cell r="K3173">
            <v>1.125536218104003</v>
          </cell>
          <cell r="L3173">
            <v>1.154633908422511</v>
          </cell>
          <cell r="M3173">
            <v>1.1683168675386919</v>
          </cell>
          <cell r="N3173">
            <v>1.4525348371332001</v>
          </cell>
          <cell r="O3173">
            <v>1.4337599173945821</v>
          </cell>
          <cell r="P3173">
            <v>1.3989103585481639</v>
          </cell>
          <cell r="Q3173">
            <v>1.374899156199348</v>
          </cell>
        </row>
        <row r="3174">
          <cell r="A3174" t="str">
            <v>6923 JP Equity</v>
          </cell>
          <cell r="B3174" t="str">
            <v>STANLEY ELEC CO</v>
          </cell>
          <cell r="C3174">
            <v>4966920105.0961304</v>
          </cell>
          <cell r="D3174">
            <v>3173</v>
          </cell>
          <cell r="E3174">
            <v>2.21796881483729</v>
          </cell>
          <cell r="F3174">
            <v>28.47578939516097</v>
          </cell>
          <cell r="G3174">
            <v>29.268291313201189</v>
          </cell>
          <cell r="H3174">
            <v>26.66789459623396</v>
          </cell>
          <cell r="I3174">
            <v>24.39680873695761</v>
          </cell>
          <cell r="J3174">
            <v>19.39671246428043</v>
          </cell>
          <cell r="K3174">
            <v>22.29818212334067</v>
          </cell>
          <cell r="L3174">
            <v>24.530580874532461</v>
          </cell>
          <cell r="M3174">
            <v>23.692050552926961</v>
          </cell>
          <cell r="N3174">
            <v>24.262419881299142</v>
          </cell>
          <cell r="O3174">
            <v>28.768157074227929</v>
          </cell>
          <cell r="P3174">
            <v>28.564660241827369</v>
          </cell>
          <cell r="Q3174">
            <v>29.136861497536302</v>
          </cell>
        </row>
        <row r="3175">
          <cell r="A3175" t="str">
            <v>PIRC IM Equity</v>
          </cell>
          <cell r="B3175" t="str">
            <v>PIRELLI E C SPA</v>
          </cell>
          <cell r="C3175">
            <v>4965843181.6101074</v>
          </cell>
          <cell r="D3175">
            <v>3174</v>
          </cell>
          <cell r="E3175">
            <v>-19.601079184687141</v>
          </cell>
          <cell r="F3175">
            <v>5.6460348361396768</v>
          </cell>
          <cell r="G3175">
            <v>5.7639958434143068</v>
          </cell>
          <cell r="H3175">
            <v>4.8526894285877233</v>
          </cell>
          <cell r="I3175">
            <v>4.5838000185012788</v>
          </cell>
          <cell r="J3175">
            <v>3.3408650083637208</v>
          </cell>
          <cell r="K3175">
            <v>3.9051348917244009</v>
          </cell>
          <cell r="L3175">
            <v>4.4764859593524866</v>
          </cell>
          <cell r="M3175">
            <v>4.1451520527343746</v>
          </cell>
          <cell r="N3175">
            <v>4.069853774596595</v>
          </cell>
          <cell r="O3175">
            <v>4.2664051475954068</v>
          </cell>
          <cell r="P3175">
            <v>4.2082333940305716</v>
          </cell>
          <cell r="Q3175">
            <v>4.2442199445056872</v>
          </cell>
        </row>
        <row r="3176">
          <cell r="A3176" t="str">
            <v>STWD US Equity</v>
          </cell>
          <cell r="B3176" t="str">
            <v>STARWOOD PROPERT</v>
          </cell>
          <cell r="C3176">
            <v>4964952576</v>
          </cell>
          <cell r="D3176">
            <v>3175</v>
          </cell>
          <cell r="E3176">
            <v>-18.181976807863471</v>
          </cell>
          <cell r="F3176">
            <v>24.590000152587891</v>
          </cell>
          <cell r="G3176">
            <v>24.860000610351559</v>
          </cell>
          <cell r="H3176">
            <v>25.70000076293945</v>
          </cell>
          <cell r="I3176">
            <v>23.569999694824219</v>
          </cell>
          <cell r="J3176">
            <v>10.02000045776367</v>
          </cell>
          <cell r="K3176">
            <v>12.77000045776367</v>
          </cell>
          <cell r="L3176">
            <v>13.89999961853027</v>
          </cell>
          <cell r="M3176">
            <v>14.810000419616699</v>
          </cell>
          <cell r="N3176">
            <v>14.89000034332275</v>
          </cell>
          <cell r="O3176">
            <v>15.89999961853027</v>
          </cell>
          <cell r="P3176">
            <v>15.22000026702881</v>
          </cell>
          <cell r="Q3176">
            <v>14.39000034332275</v>
          </cell>
        </row>
        <row r="3177">
          <cell r="A3177" t="str">
            <v>COL SM Equity</v>
          </cell>
          <cell r="B3177" t="str">
            <v>INMOBILIARIA COL</v>
          </cell>
          <cell r="C3177">
            <v>4959761350.4646301</v>
          </cell>
          <cell r="D3177">
            <v>3176</v>
          </cell>
          <cell r="E3177">
            <v>-28.983095538138691</v>
          </cell>
          <cell r="F3177">
            <v>12.470449770259849</v>
          </cell>
          <cell r="G3177">
            <v>12.73910359983063</v>
          </cell>
          <cell r="H3177">
            <v>13.35927251007843</v>
          </cell>
          <cell r="I3177">
            <v>12.879360863342299</v>
          </cell>
          <cell r="J3177">
            <v>9.1114499280929522</v>
          </cell>
          <cell r="K3177">
            <v>9.6694397161102188</v>
          </cell>
          <cell r="L3177">
            <v>9.3380706781673553</v>
          </cell>
          <cell r="M3177">
            <v>9.0675201657104481</v>
          </cell>
          <cell r="N3177">
            <v>8.4886527848339028</v>
          </cell>
          <cell r="O3177">
            <v>8.8371274382333809</v>
          </cell>
          <cell r="P3177">
            <v>8.4563996935844443</v>
          </cell>
          <cell r="Q3177">
            <v>7.2268018941144874</v>
          </cell>
        </row>
        <row r="3178">
          <cell r="A3178" t="str">
            <v>603638 CH Equity</v>
          </cell>
          <cell r="B3178" t="str">
            <v>YANTAI EDDIE P-A</v>
          </cell>
          <cell r="C3178">
            <v>4957792190.6203308</v>
          </cell>
          <cell r="D3178">
            <v>3177</v>
          </cell>
          <cell r="E3178">
            <v>189.98854948950489</v>
          </cell>
          <cell r="F3178">
            <v>2.7618342032006349</v>
          </cell>
          <cell r="G3178">
            <v>3.0167582675150579</v>
          </cell>
          <cell r="H3178">
            <v>2.5507861654681112</v>
          </cell>
          <cell r="I3178">
            <v>3.366588197757665</v>
          </cell>
          <cell r="J3178">
            <v>3.6745996794360849</v>
          </cell>
          <cell r="K3178">
            <v>4.0217596952975327</v>
          </cell>
          <cell r="L3178">
            <v>4.764443335834585</v>
          </cell>
          <cell r="M3178">
            <v>6.6704384707156814</v>
          </cell>
          <cell r="N3178">
            <v>8.9028638350754363</v>
          </cell>
          <cell r="O3178">
            <v>9.2542683926676546</v>
          </cell>
          <cell r="P3178">
            <v>8.6570464483986598</v>
          </cell>
          <cell r="Q3178">
            <v>7.8443978818289679</v>
          </cell>
        </row>
        <row r="3179">
          <cell r="A3179" t="str">
            <v>002925 CH Equity</v>
          </cell>
          <cell r="B3179" t="str">
            <v>XIAMEN INTRETE-A</v>
          </cell>
          <cell r="C3179">
            <v>4953472098.2511902</v>
          </cell>
          <cell r="D3179">
            <v>3178</v>
          </cell>
          <cell r="E3179">
            <v>74.308034226448385</v>
          </cell>
          <cell r="F3179">
            <v>5.9082579327328517</v>
          </cell>
          <cell r="G3179">
            <v>6.3115718789805442</v>
          </cell>
          <cell r="H3179">
            <v>7.1494695885760962</v>
          </cell>
          <cell r="I3179">
            <v>10.115072375920141</v>
          </cell>
          <cell r="J3179">
            <v>6.4915495397486316</v>
          </cell>
          <cell r="K3179">
            <v>7.4752594821343337</v>
          </cell>
          <cell r="L3179">
            <v>6.9264007285773914</v>
          </cell>
          <cell r="M3179">
            <v>8.0410181956926863</v>
          </cell>
          <cell r="N3179">
            <v>8.713776509945319</v>
          </cell>
          <cell r="O3179">
            <v>8.8764238822259358</v>
          </cell>
          <cell r="P3179">
            <v>8.5834195874224406</v>
          </cell>
          <cell r="Q3179">
            <v>9.2805692687149985</v>
          </cell>
        </row>
        <row r="3180">
          <cell r="A3180" t="str">
            <v>MDU US Equity</v>
          </cell>
          <cell r="B3180" t="str">
            <v>MDU RES GROUP</v>
          </cell>
          <cell r="C3180">
            <v>4952900608</v>
          </cell>
          <cell r="D3180">
            <v>3179</v>
          </cell>
          <cell r="E3180">
            <v>-12.649578472396239</v>
          </cell>
          <cell r="F3180">
            <v>28.889999389648441</v>
          </cell>
          <cell r="G3180">
            <v>29.70999908447266</v>
          </cell>
          <cell r="H3180">
            <v>29.870000839233398</v>
          </cell>
          <cell r="I3180">
            <v>29.159999847412109</v>
          </cell>
          <cell r="J3180">
            <v>20.60000038146973</v>
          </cell>
          <cell r="K3180">
            <v>21.120000839233398</v>
          </cell>
          <cell r="L3180">
            <v>22</v>
          </cell>
          <cell r="M3180">
            <v>22.120000839233398</v>
          </cell>
          <cell r="N3180">
            <v>21.180000305175781</v>
          </cell>
          <cell r="O3180">
            <v>23.75</v>
          </cell>
          <cell r="P3180">
            <v>22.409999847412109</v>
          </cell>
          <cell r="Q3180">
            <v>24.059999465942379</v>
          </cell>
        </row>
        <row r="3181">
          <cell r="A3181" t="str">
            <v>002926 CH Equity</v>
          </cell>
          <cell r="B3181" t="str">
            <v>HUAXI SECURITI-A</v>
          </cell>
          <cell r="C3181">
            <v>4947940401.635376</v>
          </cell>
          <cell r="D3181">
            <v>3180</v>
          </cell>
          <cell r="E3181">
            <v>31.730222142252739</v>
          </cell>
          <cell r="F3181">
            <v>1.3296776152692329</v>
          </cell>
          <cell r="G3181">
            <v>1.581124155310079</v>
          </cell>
          <cell r="H3181">
            <v>1.3586840351731411</v>
          </cell>
          <cell r="I3181">
            <v>1.689436830976774</v>
          </cell>
          <cell r="J3181">
            <v>1.43943670666134</v>
          </cell>
          <cell r="K3181">
            <v>1.4412527444883381</v>
          </cell>
          <cell r="L3181">
            <v>1.4688964765384751</v>
          </cell>
          <cell r="M3181">
            <v>1.5544554178035239</v>
          </cell>
          <cell r="N3181">
            <v>1.8693865147765649</v>
          </cell>
          <cell r="O3181">
            <v>1.8789723904455971</v>
          </cell>
          <cell r="P3181">
            <v>1.764099521582807</v>
          </cell>
          <cell r="Q3181">
            <v>1.7455242279268079</v>
          </cell>
        </row>
        <row r="3182">
          <cell r="A3182" t="str">
            <v>BUACEMEN NL Equity</v>
          </cell>
          <cell r="B3182" t="str">
            <v>BUA CEMENT PLC</v>
          </cell>
          <cell r="C3182">
            <v>4945506054.0677795</v>
          </cell>
          <cell r="D3182">
            <v>3181</v>
          </cell>
          <cell r="E3182"/>
          <cell r="F3182"/>
          <cell r="G3182"/>
          <cell r="H3182">
            <v>9.9529849088140013E-2</v>
          </cell>
          <cell r="I3182">
            <v>0.101688891576801</v>
          </cell>
          <cell r="J3182">
            <v>9.1049779962773011E-2</v>
          </cell>
          <cell r="K3182">
            <v>8.3839105708936004E-2</v>
          </cell>
          <cell r="L3182">
            <v>0.109254333594938</v>
          </cell>
          <cell r="M3182">
            <v>0.108457068912685</v>
          </cell>
          <cell r="N3182">
            <v>0.105892578333514</v>
          </cell>
          <cell r="O3182">
            <v>0.104204474318298</v>
          </cell>
          <cell r="P3182">
            <v>0.10811860626563401</v>
          </cell>
          <cell r="Q3182">
            <v>0.119422571733594</v>
          </cell>
        </row>
        <row r="3183">
          <cell r="A3183" t="str">
            <v>LUN CN Equity</v>
          </cell>
          <cell r="B3183" t="str">
            <v>LUNDIN MINING CO</v>
          </cell>
          <cell r="C3183">
            <v>4943391934.3066406</v>
          </cell>
          <cell r="D3183">
            <v>3182</v>
          </cell>
          <cell r="E3183">
            <v>21.880989850501781</v>
          </cell>
          <cell r="F3183">
            <v>5.4590573970934884</v>
          </cell>
          <cell r="G3183">
            <v>5.9761264799391256</v>
          </cell>
          <cell r="H3183">
            <v>5.2164093531454512</v>
          </cell>
          <cell r="I3183">
            <v>5.2248875284981304</v>
          </cell>
          <cell r="J3183">
            <v>3.629202275244324</v>
          </cell>
          <cell r="K3183">
            <v>4.7068012233409604</v>
          </cell>
          <cell r="L3183">
            <v>4.7804662585258484</v>
          </cell>
          <cell r="M3183">
            <v>5.3608247203854944</v>
          </cell>
          <cell r="N3183">
            <v>5.595344603061676</v>
          </cell>
          <cell r="O3183">
            <v>6.469146811970802</v>
          </cell>
          <cell r="P3183">
            <v>5.4983075140669371</v>
          </cell>
          <cell r="Q3183">
            <v>6.1651072857315512</v>
          </cell>
        </row>
        <row r="3184">
          <cell r="A3184" t="str">
            <v>HUYA US Equity</v>
          </cell>
          <cell r="B3184" t="str">
            <v>HUYA INC-ADR</v>
          </cell>
          <cell r="C3184">
            <v>4938894336</v>
          </cell>
          <cell r="D3184">
            <v>3183</v>
          </cell>
          <cell r="E3184">
            <v>-6.6696310149647609</v>
          </cell>
          <cell r="F3184">
            <v>20.60000038146973</v>
          </cell>
          <cell r="G3184">
            <v>17.95000076293945</v>
          </cell>
          <cell r="H3184">
            <v>18.60000038146973</v>
          </cell>
          <cell r="I3184">
            <v>19.389999389648441</v>
          </cell>
          <cell r="J3184">
            <v>16.70000076293945</v>
          </cell>
          <cell r="K3184">
            <v>15.10999965667725</v>
          </cell>
          <cell r="L3184">
            <v>16.04999923706055</v>
          </cell>
          <cell r="M3184">
            <v>19.489999771118161</v>
          </cell>
          <cell r="N3184">
            <v>24.10000038146973</v>
          </cell>
          <cell r="O3184">
            <v>29.579999923706051</v>
          </cell>
          <cell r="P3184">
            <v>24.969999313354489</v>
          </cell>
          <cell r="Q3184">
            <v>22.04999923706055</v>
          </cell>
        </row>
        <row r="3185">
          <cell r="A3185" t="str">
            <v>FSF NZ Equity</v>
          </cell>
          <cell r="B3185" t="str">
            <v>FONTERRA-SHAR FD</v>
          </cell>
          <cell r="C3185">
            <v>4935839190.3630066</v>
          </cell>
          <cell r="D3185">
            <v>3184</v>
          </cell>
          <cell r="E3185">
            <v>12.397987415188689</v>
          </cell>
          <cell r="F3185">
            <v>2.612598064662933</v>
          </cell>
          <cell r="G3185">
            <v>2.7256500395297958</v>
          </cell>
          <cell r="H3185">
            <v>2.5520949701595299</v>
          </cell>
          <cell r="I3185">
            <v>2.428491957290646</v>
          </cell>
          <cell r="J3185">
            <v>2.2878219554929728</v>
          </cell>
          <cell r="K3185">
            <v>2.228239977250098</v>
          </cell>
          <cell r="L3185">
            <v>2.2866480461139669</v>
          </cell>
          <cell r="M3185">
            <v>2.4296249449253078</v>
          </cell>
          <cell r="N3185">
            <v>2.5238740444192871</v>
          </cell>
          <cell r="O3185">
            <v>2.7127652447080659</v>
          </cell>
          <cell r="P3185">
            <v>2.6591999530792241</v>
          </cell>
          <cell r="Q3185">
            <v>3.0121001284360891</v>
          </cell>
        </row>
        <row r="3186">
          <cell r="A3186" t="str">
            <v>MF FP Equity</v>
          </cell>
          <cell r="B3186" t="str">
            <v>WENDEL</v>
          </cell>
          <cell r="C3186">
            <v>4935784288.4094238</v>
          </cell>
          <cell r="D3186">
            <v>3185</v>
          </cell>
          <cell r="E3186">
            <v>-21.252992443421981</v>
          </cell>
          <cell r="F3186">
            <v>134.00749480724329</v>
          </cell>
          <cell r="G3186">
            <v>132.8858998417854</v>
          </cell>
          <cell r="H3186">
            <v>134.58803261386859</v>
          </cell>
          <cell r="I3186">
            <v>123.0918016540527</v>
          </cell>
          <cell r="J3186">
            <v>75.054744700431911</v>
          </cell>
          <cell r="K3186">
            <v>85.706395626068115</v>
          </cell>
          <cell r="L3186">
            <v>95.050204711723381</v>
          </cell>
          <cell r="M3186">
            <v>94.842876048584003</v>
          </cell>
          <cell r="N3186">
            <v>96.870505943603348</v>
          </cell>
          <cell r="O3186">
            <v>102.09537581217771</v>
          </cell>
          <cell r="P3186">
            <v>90.78885269966122</v>
          </cell>
          <cell r="Q3186">
            <v>88.489074756641457</v>
          </cell>
        </row>
        <row r="3187">
          <cell r="A3187" t="str">
            <v>RHBBANK MK Equity</v>
          </cell>
          <cell r="B3187" t="str">
            <v>RHB BANK BHD</v>
          </cell>
          <cell r="C3187">
            <v>4933186500.6136475</v>
          </cell>
          <cell r="D3187">
            <v>3186</v>
          </cell>
          <cell r="E3187">
            <v>-10.541657811708159</v>
          </cell>
          <cell r="F3187">
            <v>1.352807364350312</v>
          </cell>
          <cell r="G3187">
            <v>1.4130302793103771</v>
          </cell>
          <cell r="H3187">
            <v>1.3827460724587941</v>
          </cell>
          <cell r="I3187">
            <v>1.305899089073193</v>
          </cell>
          <cell r="J3187">
            <v>1.0441528169422869</v>
          </cell>
          <cell r="K3187">
            <v>1.105293810367584</v>
          </cell>
          <cell r="L3187">
            <v>1.135705192139298</v>
          </cell>
          <cell r="M3187">
            <v>1.12228465771733</v>
          </cell>
          <cell r="N3187">
            <v>1.164634904443886</v>
          </cell>
          <cell r="O3187">
            <v>1.127338591157923</v>
          </cell>
          <cell r="P3187">
            <v>1.0842067524790759</v>
          </cell>
          <cell r="Q3187">
            <v>1.041616501932481</v>
          </cell>
        </row>
        <row r="3188">
          <cell r="A3188" t="str">
            <v>TPTX US Equity</v>
          </cell>
          <cell r="B3188" t="str">
            <v>TURNING POINT TH</v>
          </cell>
          <cell r="C3188">
            <v>4932376576</v>
          </cell>
          <cell r="D3188">
            <v>3187</v>
          </cell>
          <cell r="E3188">
            <v>101.55511993581101</v>
          </cell>
          <cell r="F3188">
            <v>54.729999542236328</v>
          </cell>
          <cell r="G3188">
            <v>62.290000915527337</v>
          </cell>
          <cell r="H3188">
            <v>59.799999237060547</v>
          </cell>
          <cell r="I3188">
            <v>51.279998779296882</v>
          </cell>
          <cell r="J3188">
            <v>39.939998626708977</v>
          </cell>
          <cell r="K3188">
            <v>49.119998931884773</v>
          </cell>
          <cell r="L3188">
            <v>68.25</v>
          </cell>
          <cell r="M3188">
            <v>64.19000244140625</v>
          </cell>
          <cell r="N3188">
            <v>61.159999847412109</v>
          </cell>
          <cell r="O3188">
            <v>78.970001220703125</v>
          </cell>
          <cell r="P3188">
            <v>87.69000244140625</v>
          </cell>
          <cell r="Q3188">
            <v>95.529998779296875</v>
          </cell>
        </row>
        <row r="3189">
          <cell r="A3189" t="str">
            <v>BRX US Equity</v>
          </cell>
          <cell r="B3189" t="str">
            <v>BRIXMOR PROPERTY</v>
          </cell>
          <cell r="C3189">
            <v>4930499072</v>
          </cell>
          <cell r="D3189">
            <v>3188</v>
          </cell>
          <cell r="E3189">
            <v>-22.355292496249529</v>
          </cell>
          <cell r="F3189">
            <v>21.39999961853027</v>
          </cell>
          <cell r="G3189">
            <v>21.610000610351559</v>
          </cell>
          <cell r="H3189">
            <v>20.340000152587891</v>
          </cell>
          <cell r="I3189">
            <v>18.64999961853027</v>
          </cell>
          <cell r="J3189">
            <v>8.5600004196166992</v>
          </cell>
          <cell r="K3189">
            <v>11.10000038146973</v>
          </cell>
          <cell r="L3189">
            <v>12.060000419616699</v>
          </cell>
          <cell r="M3189">
            <v>13.13000011444092</v>
          </cell>
          <cell r="N3189">
            <v>11.39999961853027</v>
          </cell>
          <cell r="O3189">
            <v>12.02999973297119</v>
          </cell>
          <cell r="P3189">
            <v>12.090000152587891</v>
          </cell>
          <cell r="Q3189">
            <v>11.19999980926514</v>
          </cell>
        </row>
        <row r="3190">
          <cell r="A3190" t="str">
            <v>KLBF IJ Equity</v>
          </cell>
          <cell r="B3190" t="str">
            <v>KALBE FARMA</v>
          </cell>
          <cell r="C3190">
            <v>4930231198.7086792</v>
          </cell>
          <cell r="D3190">
            <v>3189</v>
          </cell>
          <cell r="E3190">
            <v>-0.224447415351547</v>
          </cell>
          <cell r="F3190">
            <v>0.111205555149354</v>
          </cell>
          <cell r="G3190">
            <v>0.11681569012580401</v>
          </cell>
          <cell r="H3190">
            <v>0.10701026913011399</v>
          </cell>
          <cell r="I3190">
            <v>8.4577821071434009E-2</v>
          </cell>
          <cell r="J3190">
            <v>6.9498301581916E-2</v>
          </cell>
          <cell r="K3190">
            <v>9.438909357413601E-2</v>
          </cell>
          <cell r="L3190">
            <v>9.7290978701494002E-2</v>
          </cell>
          <cell r="M3190">
            <v>0.101595006053685</v>
          </cell>
          <cell r="N3190">
            <v>0.105992659809999</v>
          </cell>
          <cell r="O3190">
            <v>0.108230985824775</v>
          </cell>
          <cell r="P3190">
            <v>0.10843211166502401</v>
          </cell>
          <cell r="Q3190">
            <v>0.102201258123387</v>
          </cell>
        </row>
        <row r="3191">
          <cell r="A3191" t="str">
            <v>FLIR US Equity</v>
          </cell>
          <cell r="B3191" t="str">
            <v>FLIR SYSTEMS</v>
          </cell>
          <cell r="C3191">
            <v>4929721856</v>
          </cell>
          <cell r="D3191">
            <v>3190</v>
          </cell>
          <cell r="E3191">
            <v>-28.291237334341641</v>
          </cell>
          <cell r="F3191">
            <v>52.610000610351563</v>
          </cell>
          <cell r="G3191">
            <v>52.069999694824219</v>
          </cell>
          <cell r="H3191">
            <v>51.729999542236328</v>
          </cell>
          <cell r="I3191">
            <v>43.650001525878913</v>
          </cell>
          <cell r="J3191">
            <v>30.680000305175781</v>
          </cell>
          <cell r="K3191">
            <v>42.840000152587891</v>
          </cell>
          <cell r="L3191">
            <v>45.869998931884773</v>
          </cell>
          <cell r="M3191">
            <v>40.860000610351563</v>
          </cell>
          <cell r="N3191">
            <v>42.040000915527337</v>
          </cell>
          <cell r="O3191">
            <v>36.360000610351563</v>
          </cell>
          <cell r="P3191">
            <v>35.439998626708977</v>
          </cell>
          <cell r="Q3191">
            <v>35.470001220703118</v>
          </cell>
        </row>
        <row r="3192">
          <cell r="A3192" t="str">
            <v>MCT SP Equity</v>
          </cell>
          <cell r="B3192" t="str">
            <v>MAPLETREE COMMER</v>
          </cell>
          <cell r="C3192">
            <v>4929163732.6707458</v>
          </cell>
          <cell r="D3192">
            <v>3191</v>
          </cell>
          <cell r="E3192">
            <v>-8.8978110382495039</v>
          </cell>
          <cell r="F3192">
            <v>1.7344846239595311</v>
          </cell>
          <cell r="G3192">
            <v>1.775104030799241</v>
          </cell>
          <cell r="H3192">
            <v>1.6947914398804189</v>
          </cell>
          <cell r="I3192">
            <v>1.540565947711912</v>
          </cell>
          <cell r="J3192">
            <v>1.218662947416306</v>
          </cell>
          <cell r="K3192">
            <v>1.383985324616049</v>
          </cell>
          <cell r="L3192">
            <v>1.4557590861260219</v>
          </cell>
          <cell r="M3192">
            <v>1.3991533383137951</v>
          </cell>
          <cell r="N3192">
            <v>1.3221939765991311</v>
          </cell>
          <cell r="O3192">
            <v>1.4555613324190519</v>
          </cell>
          <cell r="P3192">
            <v>1.4526779362425939</v>
          </cell>
          <cell r="Q3192">
            <v>1.294995578877717</v>
          </cell>
        </row>
        <row r="3193">
          <cell r="A3193" t="str">
            <v>CENCOSUD CI Equity</v>
          </cell>
          <cell r="B3193" t="str">
            <v>CENCOSUD SA</v>
          </cell>
          <cell r="C3193">
            <v>4927285997.8746643</v>
          </cell>
          <cell r="D3193">
            <v>3192</v>
          </cell>
          <cell r="E3193">
            <v>31.129969456421058</v>
          </cell>
          <cell r="F3193">
            <v>1.2613284224644301</v>
          </cell>
          <cell r="G3193">
            <v>1.3140779198147361</v>
          </cell>
          <cell r="H3193">
            <v>1.267700223252177</v>
          </cell>
          <cell r="I3193">
            <v>1.212389436783269</v>
          </cell>
          <cell r="J3193">
            <v>1.020337138324976</v>
          </cell>
          <cell r="K3193">
            <v>1.2086689134594051</v>
          </cell>
          <cell r="L3193">
            <v>1.2191163456357259</v>
          </cell>
          <cell r="M3193">
            <v>1.462473480496556</v>
          </cell>
          <cell r="N3193">
            <v>1.6731882118619981</v>
          </cell>
          <cell r="O3193">
            <v>1.4934483624529089</v>
          </cell>
          <cell r="P3193">
            <v>1.464507938072785</v>
          </cell>
          <cell r="Q3193">
            <v>1.39961197564844</v>
          </cell>
        </row>
        <row r="3194">
          <cell r="A3194" t="str">
            <v>2777 HK Equity</v>
          </cell>
          <cell r="B3194" t="str">
            <v>GUANGZHOU R&amp;F -H</v>
          </cell>
          <cell r="C3194">
            <v>4927262915.125</v>
          </cell>
          <cell r="D3194">
            <v>3193</v>
          </cell>
          <cell r="E3194">
            <v>-10.64038467033992</v>
          </cell>
          <cell r="F3194">
            <v>1.7218694000836761</v>
          </cell>
          <cell r="G3194">
            <v>1.845245808444915</v>
          </cell>
          <cell r="H3194">
            <v>1.5242999416338421</v>
          </cell>
          <cell r="I3194">
            <v>1.588443945631639</v>
          </cell>
          <cell r="J3194">
            <v>1.3001082846466829</v>
          </cell>
          <cell r="K3194">
            <v>1.2615448464223391</v>
          </cell>
          <cell r="L3194">
            <v>1.2952164785526039</v>
          </cell>
          <cell r="M3194">
            <v>1.1637809384400271</v>
          </cell>
          <cell r="N3194">
            <v>1.1754080433739491</v>
          </cell>
          <cell r="O3194">
            <v>1.270967753279592</v>
          </cell>
          <cell r="P3194">
            <v>1.285128160272748</v>
          </cell>
          <cell r="Q3194">
            <v>1.270935022132704</v>
          </cell>
        </row>
        <row r="3195">
          <cell r="A3195" t="str">
            <v>600637 CH Equity</v>
          </cell>
          <cell r="B3195" t="str">
            <v>ORIENTAL PEARL-A</v>
          </cell>
          <cell r="C3195">
            <v>4926904214.5274048</v>
          </cell>
          <cell r="D3195">
            <v>3194</v>
          </cell>
          <cell r="E3195">
            <v>9.838695506088758</v>
          </cell>
          <cell r="F3195">
            <v>1.254386076072677</v>
          </cell>
          <cell r="G3195">
            <v>1.344170866776579</v>
          </cell>
          <cell r="H3195">
            <v>1.361532494582818</v>
          </cell>
          <cell r="I3195">
            <v>1.4969329562118221</v>
          </cell>
          <cell r="J3195">
            <v>1.219718330170906</v>
          </cell>
          <cell r="K3195">
            <v>1.2756077768597149</v>
          </cell>
          <cell r="L3195">
            <v>1.404360428973177</v>
          </cell>
          <cell r="M3195">
            <v>1.3649221566180361</v>
          </cell>
          <cell r="N3195">
            <v>1.5212938147761721</v>
          </cell>
          <cell r="O3195">
            <v>1.553850080754728</v>
          </cell>
          <cell r="P3195">
            <v>1.4268885039290069</v>
          </cell>
          <cell r="Q3195">
            <v>1.377888135881193</v>
          </cell>
        </row>
        <row r="3196">
          <cell r="A3196" t="str">
            <v>DLG IM Equity</v>
          </cell>
          <cell r="B3196" t="str">
            <v>DE'LONGHI SPA</v>
          </cell>
          <cell r="C3196">
            <v>4925398928.6782837</v>
          </cell>
          <cell r="D3196">
            <v>3195</v>
          </cell>
          <cell r="E3196">
            <v>54.387936174078128</v>
          </cell>
          <cell r="F3196">
            <v>20.809925207567179</v>
          </cell>
          <cell r="G3196">
            <v>21.138390402612689</v>
          </cell>
          <cell r="H3196">
            <v>19.14312926120374</v>
          </cell>
          <cell r="I3196">
            <v>17.396080943985002</v>
          </cell>
          <cell r="J3196">
            <v>16.769874977588639</v>
          </cell>
          <cell r="K3196">
            <v>18.11921082381059</v>
          </cell>
          <cell r="L3196">
            <v>21.213780078144051</v>
          </cell>
          <cell r="M3196">
            <v>26.51545688757324</v>
          </cell>
          <cell r="N3196">
            <v>31.7223014831543</v>
          </cell>
          <cell r="O3196">
            <v>32.890104061790453</v>
          </cell>
          <cell r="P3196">
            <v>34.718219034461981</v>
          </cell>
          <cell r="Q3196">
            <v>32.000255277770982</v>
          </cell>
        </row>
        <row r="3197">
          <cell r="A3197" t="str">
            <v>600350 CH Equity</v>
          </cell>
          <cell r="B3197" t="str">
            <v>SHANDONG HI-SP-A</v>
          </cell>
          <cell r="C3197">
            <v>4925310309.4799194</v>
          </cell>
          <cell r="D3197">
            <v>3196</v>
          </cell>
          <cell r="E3197">
            <v>50.810701819506527</v>
          </cell>
          <cell r="F3197">
            <v>0.66767999651487708</v>
          </cell>
          <cell r="G3197">
            <v>0.70511527701398802</v>
          </cell>
          <cell r="H3197">
            <v>0.57679985572356407</v>
          </cell>
          <cell r="I3197">
            <v>0.61055326461792003</v>
          </cell>
          <cell r="J3197">
            <v>0.58169017689958502</v>
          </cell>
          <cell r="K3197">
            <v>0.82822477063399402</v>
          </cell>
          <cell r="L3197">
            <v>0.82493899043606711</v>
          </cell>
          <cell r="M3197">
            <v>0.84724183719515611</v>
          </cell>
          <cell r="N3197">
            <v>0.9640590878331281</v>
          </cell>
          <cell r="O3197">
            <v>0.92264430932073105</v>
          </cell>
          <cell r="P3197">
            <v>0.83051097215125902</v>
          </cell>
          <cell r="Q3197">
            <v>0.91460683185246705</v>
          </cell>
        </row>
        <row r="3198">
          <cell r="A3198" t="str">
            <v>IEL AU Equity</v>
          </cell>
          <cell r="B3198" t="str">
            <v>IDP EDUCATION LT</v>
          </cell>
          <cell r="C3198">
            <v>4921845501.8889771</v>
          </cell>
          <cell r="D3198">
            <v>3197</v>
          </cell>
          <cell r="E3198">
            <v>40.466480606026089</v>
          </cell>
          <cell r="F3198">
            <v>12.561887740480421</v>
          </cell>
          <cell r="G3198">
            <v>12.048188575397489</v>
          </cell>
          <cell r="H3198">
            <v>11.088703888889309</v>
          </cell>
          <cell r="I3198">
            <v>13.843427080128659</v>
          </cell>
          <cell r="J3198">
            <v>7.0377281860084508</v>
          </cell>
          <cell r="K3198">
            <v>9.0564303821754493</v>
          </cell>
          <cell r="L3198">
            <v>11.639628292533869</v>
          </cell>
          <cell r="M3198">
            <v>11.47862135239029</v>
          </cell>
          <cell r="N3198">
            <v>9.448719664363864</v>
          </cell>
          <cell r="O3198">
            <v>14.06246764596176</v>
          </cell>
          <cell r="P3198">
            <v>13.471875339746481</v>
          </cell>
          <cell r="Q3198">
            <v>13.8899196024704</v>
          </cell>
        </row>
        <row r="3199">
          <cell r="A3199" t="str">
            <v>ADGAS IN Equity</v>
          </cell>
          <cell r="B3199" t="str">
            <v>ADANI GAS LTD</v>
          </cell>
          <cell r="C3199">
            <v>4921776660.1192627</v>
          </cell>
          <cell r="D3199">
            <v>3198</v>
          </cell>
          <cell r="E3199">
            <v>127.1183242574637</v>
          </cell>
          <cell r="F3199">
            <v>2.2908858918469548</v>
          </cell>
          <cell r="G3199">
            <v>2.4782791522690668</v>
          </cell>
          <cell r="H3199">
            <v>2.3165940994594791</v>
          </cell>
          <cell r="I3199">
            <v>1.8403429523070971</v>
          </cell>
          <cell r="J3199">
            <v>1.1622667917981739</v>
          </cell>
          <cell r="K3199">
            <v>1.3886234336105829</v>
          </cell>
          <cell r="L3199">
            <v>1.552223887910785</v>
          </cell>
          <cell r="M3199">
            <v>2.1077375022284461</v>
          </cell>
          <cell r="N3199">
            <v>2.0805222508497541</v>
          </cell>
          <cell r="O3199">
            <v>2.425088425683811</v>
          </cell>
          <cell r="P3199">
            <v>2.640239241897063</v>
          </cell>
          <cell r="Q3199">
            <v>2.9439595521034221</v>
          </cell>
        </row>
        <row r="3200">
          <cell r="A3200" t="str">
            <v>ICSH US Equity</v>
          </cell>
          <cell r="B3200" t="str">
            <v>ISHARES ULTRA SH</v>
          </cell>
          <cell r="C3200">
            <v>4921619968</v>
          </cell>
          <cell r="D3200">
            <v>3199</v>
          </cell>
          <cell r="E3200">
            <v>1.758987413356849</v>
          </cell>
          <cell r="F3200">
            <v>50.319999694824219</v>
          </cell>
          <cell r="G3200">
            <v>50.330001831054688</v>
          </cell>
          <cell r="H3200">
            <v>50.389999389648438</v>
          </cell>
          <cell r="I3200">
            <v>50.409999847412109</v>
          </cell>
          <cell r="J3200">
            <v>49.880001068115227</v>
          </cell>
          <cell r="K3200">
            <v>50.299999237060547</v>
          </cell>
          <cell r="L3200">
            <v>50.470001220703118</v>
          </cell>
          <cell r="M3200">
            <v>50.520000457763672</v>
          </cell>
          <cell r="N3200">
            <v>50.540000915527337</v>
          </cell>
          <cell r="O3200">
            <v>50.560001373291023</v>
          </cell>
          <cell r="P3200">
            <v>50.549999237060547</v>
          </cell>
          <cell r="Q3200">
            <v>50.509998321533203</v>
          </cell>
        </row>
        <row r="3201">
          <cell r="A3201" t="str">
            <v>4921 JP Equity</v>
          </cell>
          <cell r="B3201" t="str">
            <v>FANCL CORP</v>
          </cell>
          <cell r="C3201">
            <v>4921357656.3963318</v>
          </cell>
          <cell r="D3201">
            <v>3200</v>
          </cell>
          <cell r="E3201">
            <v>28.323198731582401</v>
          </cell>
          <cell r="F3201">
            <v>26.90755751542747</v>
          </cell>
          <cell r="G3201">
            <v>26.801655441522598</v>
          </cell>
          <cell r="H3201">
            <v>26.04214689694345</v>
          </cell>
          <cell r="I3201">
            <v>25.584633582271639</v>
          </cell>
          <cell r="J3201">
            <v>21.199103174731139</v>
          </cell>
          <cell r="K3201">
            <v>23.178496747277681</v>
          </cell>
          <cell r="L3201">
            <v>28.722809739410881</v>
          </cell>
          <cell r="M3201">
            <v>28.905232599936429</v>
          </cell>
          <cell r="N3201">
            <v>29.220474604517221</v>
          </cell>
          <cell r="O3201">
            <v>33.248443831689663</v>
          </cell>
          <cell r="P3201">
            <v>32.449075067415833</v>
          </cell>
          <cell r="Q3201">
            <v>31.759655904024839</v>
          </cell>
        </row>
        <row r="3202">
          <cell r="A3202" t="str">
            <v>AC CN Equity</v>
          </cell>
          <cell r="B3202" t="str">
            <v>AIR CANADA</v>
          </cell>
          <cell r="C3202">
            <v>4919405150.1983643</v>
          </cell>
          <cell r="D3202">
            <v>3201</v>
          </cell>
          <cell r="E3202">
            <v>-56.535685964461067</v>
          </cell>
          <cell r="F3202">
            <v>37.198287546018037</v>
          </cell>
          <cell r="G3202">
            <v>37.35848929902545</v>
          </cell>
          <cell r="H3202">
            <v>33.707187626607258</v>
          </cell>
          <cell r="I3202">
            <v>25.9145431424331</v>
          </cell>
          <cell r="J3202">
            <v>10.17020670355163</v>
          </cell>
          <cell r="K3202">
            <v>13.701547277746389</v>
          </cell>
          <cell r="L3202">
            <v>12.068838549687371</v>
          </cell>
          <cell r="M3202">
            <v>12.481590725518799</v>
          </cell>
          <cell r="N3202">
            <v>11.272754004167041</v>
          </cell>
          <cell r="O3202">
            <v>13.474199873191649</v>
          </cell>
          <cell r="P3202">
            <v>11.996991037909989</v>
          </cell>
          <cell r="Q3202">
            <v>11.303953911343109</v>
          </cell>
        </row>
        <row r="3203">
          <cell r="A3203" t="str">
            <v>DEC FP Equity</v>
          </cell>
          <cell r="B3203" t="str">
            <v>JCDECAUX SA</v>
          </cell>
          <cell r="C3203">
            <v>4917990952.0529165</v>
          </cell>
          <cell r="D3203">
            <v>3202</v>
          </cell>
          <cell r="E3203">
            <v>-25.968109768275241</v>
          </cell>
          <cell r="F3203">
            <v>28.662097959899938</v>
          </cell>
          <cell r="G3203">
            <v>30.816071449974061</v>
          </cell>
          <cell r="H3203">
            <v>26.342538834678631</v>
          </cell>
          <cell r="I3203">
            <v>22.740120791320809</v>
          </cell>
          <cell r="J3203">
            <v>17.458149042701731</v>
          </cell>
          <cell r="K3203">
            <v>20.789295022872921</v>
          </cell>
          <cell r="L3203">
            <v>20.757450233507139</v>
          </cell>
          <cell r="M3203">
            <v>18.52928075897216</v>
          </cell>
          <cell r="N3203">
            <v>16.765824321701071</v>
          </cell>
          <cell r="O3203">
            <v>18.76024871745301</v>
          </cell>
          <cell r="P3203">
            <v>17.147700280952449</v>
          </cell>
          <cell r="Q3203">
            <v>15.662915696462621</v>
          </cell>
        </row>
        <row r="3204">
          <cell r="A3204" t="str">
            <v>SPEM US Equity</v>
          </cell>
          <cell r="B3204" t="str">
            <v>SPDR PORTFOLIO E</v>
          </cell>
          <cell r="C3204">
            <v>4917150208</v>
          </cell>
          <cell r="D3204">
            <v>3203</v>
          </cell>
          <cell r="E3204">
            <v>14.756776647166481</v>
          </cell>
          <cell r="F3204">
            <v>35.770000457763672</v>
          </cell>
          <cell r="G3204">
            <v>37.590000152587891</v>
          </cell>
          <cell r="H3204">
            <v>35.680000305175781</v>
          </cell>
          <cell r="I3204">
            <v>34.689998626708977</v>
          </cell>
          <cell r="J3204">
            <v>27.379999160766602</v>
          </cell>
          <cell r="K3204">
            <v>29.54999923706055</v>
          </cell>
          <cell r="L3204">
            <v>32.240001678466797</v>
          </cell>
          <cell r="M3204">
            <v>33.840000152587891</v>
          </cell>
          <cell r="N3204">
            <v>36.25</v>
          </cell>
          <cell r="O3204">
            <v>37.779998779296882</v>
          </cell>
          <cell r="P3204">
            <v>36.900001525878913</v>
          </cell>
          <cell r="Q3204">
            <v>37.479999542236328</v>
          </cell>
        </row>
        <row r="3205">
          <cell r="A3205" t="str">
            <v>SLAB US Equity</v>
          </cell>
          <cell r="B3205" t="str">
            <v>SILICON LABS</v>
          </cell>
          <cell r="C3205">
            <v>4912178176</v>
          </cell>
          <cell r="D3205">
            <v>3204</v>
          </cell>
          <cell r="E3205">
            <v>4.4256032041039672</v>
          </cell>
          <cell r="F3205">
            <v>104.7799987792969</v>
          </cell>
          <cell r="G3205">
            <v>115.98000335693359</v>
          </cell>
          <cell r="H3205">
            <v>100.629997253418</v>
          </cell>
          <cell r="I3205">
            <v>91.790000915527344</v>
          </cell>
          <cell r="J3205">
            <v>77.620002746582031</v>
          </cell>
          <cell r="K3205">
            <v>91.760002136230469</v>
          </cell>
          <cell r="L3205">
            <v>91.919998168945313</v>
          </cell>
          <cell r="M3205">
            <v>98.010002136230469</v>
          </cell>
          <cell r="N3205">
            <v>102.879997253418</v>
          </cell>
          <cell r="O3205">
            <v>104.84999847412109</v>
          </cell>
          <cell r="P3205">
            <v>99.069999694824219</v>
          </cell>
          <cell r="Q3205">
            <v>101.9100036621094</v>
          </cell>
        </row>
        <row r="3206">
          <cell r="A3206" t="str">
            <v>EUN2 GR Equity</v>
          </cell>
          <cell r="B3206" t="str">
            <v>ISH CORE STX50</v>
          </cell>
          <cell r="C3206">
            <v>4909468200.4940796</v>
          </cell>
          <cell r="D3206">
            <v>3205</v>
          </cell>
          <cell r="E3206">
            <v>-3.9661018577319629</v>
          </cell>
          <cell r="F3206">
            <v>40.706162105584099</v>
          </cell>
          <cell r="G3206">
            <v>42.820660489026068</v>
          </cell>
          <cell r="H3206">
            <v>40.968065298005968</v>
          </cell>
          <cell r="I3206">
            <v>38.341808999481152</v>
          </cell>
          <cell r="J3206">
            <v>28.87477457723617</v>
          </cell>
          <cell r="K3206">
            <v>32.507995335008673</v>
          </cell>
          <cell r="L3206">
            <v>34.747860337390883</v>
          </cell>
          <cell r="M3206">
            <v>37.357056828826899</v>
          </cell>
          <cell r="N3206">
            <v>39.100672393920831</v>
          </cell>
          <cell r="O3206">
            <v>39.555244387108807</v>
          </cell>
          <cell r="P3206">
            <v>38.053801421356177</v>
          </cell>
          <cell r="Q3206">
            <v>35.657261666691738</v>
          </cell>
        </row>
        <row r="3207">
          <cell r="A3207" t="str">
            <v>WSC US Equity</v>
          </cell>
          <cell r="B3207" t="str">
            <v>WILLSCOT MOBILE</v>
          </cell>
          <cell r="C3207">
            <v>4905925120</v>
          </cell>
          <cell r="D3207">
            <v>3206</v>
          </cell>
          <cell r="E3207">
            <v>28.341288395775301</v>
          </cell>
          <cell r="F3207">
            <v>17.579999923706051</v>
          </cell>
          <cell r="G3207">
            <v>18.489999771118161</v>
          </cell>
          <cell r="H3207">
            <v>19.110000610351559</v>
          </cell>
          <cell r="I3207">
            <v>17.129999160766602</v>
          </cell>
          <cell r="J3207">
            <v>9.5900001525878906</v>
          </cell>
          <cell r="K3207">
            <v>11.090000152587891</v>
          </cell>
          <cell r="L3207">
            <v>14.039999961853029</v>
          </cell>
          <cell r="M3207">
            <v>13.114999771118161</v>
          </cell>
          <cell r="N3207">
            <v>15.170000076293951</v>
          </cell>
          <cell r="O3207">
            <v>18.229999542236332</v>
          </cell>
          <cell r="P3207">
            <v>17.159999847412109</v>
          </cell>
          <cell r="Q3207">
            <v>18.719999313354489</v>
          </cell>
        </row>
        <row r="3208">
          <cell r="A3208" t="str">
            <v>BOKF US Equity</v>
          </cell>
          <cell r="B3208" t="str">
            <v>BOK FINL CORP</v>
          </cell>
          <cell r="C3208">
            <v>4900316672</v>
          </cell>
          <cell r="D3208">
            <v>3207</v>
          </cell>
          <cell r="E3208">
            <v>-11.515281712813289</v>
          </cell>
          <cell r="F3208">
            <v>82.680000305175781</v>
          </cell>
          <cell r="G3208">
            <v>87.400001525878906</v>
          </cell>
          <cell r="H3208">
            <v>79.489997863769531</v>
          </cell>
          <cell r="I3208">
            <v>74.699996948242188</v>
          </cell>
          <cell r="J3208">
            <v>41.200000762939453</v>
          </cell>
          <cell r="K3208">
            <v>49.549999237060547</v>
          </cell>
          <cell r="L3208">
            <v>52.450000762939453</v>
          </cell>
          <cell r="M3208">
            <v>53.240001678466797</v>
          </cell>
          <cell r="N3208">
            <v>55.020000457763672</v>
          </cell>
          <cell r="O3208">
            <v>56.200000762939453</v>
          </cell>
          <cell r="P3208">
            <v>51.639999389648438</v>
          </cell>
          <cell r="Q3208">
            <v>59.740001678466797</v>
          </cell>
        </row>
        <row r="3209">
          <cell r="A3209" t="str">
            <v>096530 KS Equity</v>
          </cell>
          <cell r="B3209" t="str">
            <v>SEEGENE INC</v>
          </cell>
          <cell r="C3209">
            <v>4899660682.9805908</v>
          </cell>
          <cell r="D3209">
            <v>3208</v>
          </cell>
          <cell r="E3209">
            <v>682.17327704302272</v>
          </cell>
          <cell r="F3209">
            <v>23.39363649662118</v>
          </cell>
          <cell r="G3209">
            <v>26.514070024131801</v>
          </cell>
          <cell r="H3209">
            <v>25.254644191591069</v>
          </cell>
          <cell r="I3209">
            <v>33.915378642268479</v>
          </cell>
          <cell r="J3209">
            <v>76.543191791279241</v>
          </cell>
          <cell r="K3209">
            <v>75.887527223676443</v>
          </cell>
          <cell r="L3209">
            <v>95.323670102516189</v>
          </cell>
          <cell r="M3209">
            <v>94.318417715840042</v>
          </cell>
          <cell r="N3209">
            <v>242.71194973844101</v>
          </cell>
          <cell r="O3209">
            <v>214.6447419654578</v>
          </cell>
          <cell r="P3209">
            <v>223.86714506428689</v>
          </cell>
          <cell r="Q3209">
            <v>233.89442913467059</v>
          </cell>
        </row>
        <row r="3210">
          <cell r="A3210" t="str">
            <v>AXFO SS Equity</v>
          </cell>
          <cell r="B3210" t="str">
            <v>AXFOOD AB</v>
          </cell>
          <cell r="C3210">
            <v>4899174917.4014587</v>
          </cell>
          <cell r="D3210">
            <v>3209</v>
          </cell>
          <cell r="E3210">
            <v>-0.23456430033037501</v>
          </cell>
          <cell r="F3210">
            <v>21.633456666022539</v>
          </cell>
          <cell r="G3210">
            <v>22.248793221579259</v>
          </cell>
          <cell r="H3210">
            <v>20.756729215012001</v>
          </cell>
          <cell r="I3210">
            <v>19.121977830237942</v>
          </cell>
          <cell r="J3210">
            <v>20.42277341594945</v>
          </cell>
          <cell r="K3210">
            <v>21.049209970155399</v>
          </cell>
          <cell r="L3210">
            <v>22.347083909372031</v>
          </cell>
          <cell r="M3210">
            <v>21.690480578982029</v>
          </cell>
          <cell r="N3210">
            <v>22.545147892087702</v>
          </cell>
          <cell r="O3210">
            <v>22.069156914638821</v>
          </cell>
          <cell r="P3210">
            <v>22.981032580137249</v>
          </cell>
          <cell r="Q3210">
            <v>23.046428594506441</v>
          </cell>
        </row>
        <row r="3211">
          <cell r="A3211" t="str">
            <v>300037 CH Equity</v>
          </cell>
          <cell r="B3211" t="str">
            <v>SHENZHEN CAPCH-A</v>
          </cell>
          <cell r="C3211">
            <v>4887985122.0184021</v>
          </cell>
          <cell r="D3211">
            <v>3210</v>
          </cell>
          <cell r="E3211">
            <v>186.72706073222921</v>
          </cell>
          <cell r="F3211">
            <v>4.2333753604672779</v>
          </cell>
          <cell r="G3211">
            <v>5.2187148819945151</v>
          </cell>
          <cell r="H3211">
            <v>4.6898811186366629</v>
          </cell>
          <cell r="I3211">
            <v>5.9159020290098852</v>
          </cell>
          <cell r="J3211">
            <v>5.0478875184394951</v>
          </cell>
          <cell r="K3211">
            <v>5.8995085877631936</v>
          </cell>
          <cell r="L3211">
            <v>6.0677909255027771</v>
          </cell>
          <cell r="M3211">
            <v>7.7157000565250664</v>
          </cell>
          <cell r="N3211">
            <v>8.4272804965423802</v>
          </cell>
          <cell r="O3211">
            <v>9.1429655188221659</v>
          </cell>
          <cell r="P3211">
            <v>8.4081872987928818</v>
          </cell>
          <cell r="Q3211">
            <v>11.90931732453646</v>
          </cell>
        </row>
        <row r="3212">
          <cell r="A3212" t="str">
            <v>6448 JP Equity</v>
          </cell>
          <cell r="B3212" t="str">
            <v>BROTHER INDS LTD</v>
          </cell>
          <cell r="C3212">
            <v>4886802769.1056824</v>
          </cell>
          <cell r="D3212">
            <v>3211</v>
          </cell>
          <cell r="E3212">
            <v>-9.9941532626287799</v>
          </cell>
          <cell r="F3212">
            <v>20.18525360990316</v>
          </cell>
          <cell r="G3212">
            <v>20.901977852918211</v>
          </cell>
          <cell r="H3212">
            <v>19.674243839457631</v>
          </cell>
          <cell r="I3212">
            <v>18.040089838206772</v>
          </cell>
          <cell r="J3212">
            <v>15.063503709621729</v>
          </cell>
          <cell r="K3212">
            <v>16.82899339590222</v>
          </cell>
          <cell r="L3212">
            <v>18.69306484982371</v>
          </cell>
          <cell r="M3212">
            <v>17.566561647690829</v>
          </cell>
          <cell r="N3212">
            <v>15.694222650490699</v>
          </cell>
          <cell r="O3212">
            <v>16.18562542274594</v>
          </cell>
          <cell r="P3212">
            <v>15.78398804739118</v>
          </cell>
          <cell r="Q3212">
            <v>15.889365386217831</v>
          </cell>
        </row>
        <row r="3213">
          <cell r="A3213" t="str">
            <v>SSB US Equity</v>
          </cell>
          <cell r="B3213" t="str">
            <v>SOUTH STATE CORP</v>
          </cell>
          <cell r="C3213">
            <v>4884179968</v>
          </cell>
          <cell r="D3213">
            <v>3212</v>
          </cell>
          <cell r="E3213">
            <v>-12.93600045389476</v>
          </cell>
          <cell r="F3213">
            <v>83.319999694824219</v>
          </cell>
          <cell r="G3213">
            <v>86.75</v>
          </cell>
          <cell r="H3213">
            <v>77.540000915527344</v>
          </cell>
          <cell r="I3213">
            <v>70.889999389648438</v>
          </cell>
          <cell r="J3213">
            <v>55.709999084472663</v>
          </cell>
          <cell r="K3213">
            <v>52.950000762939453</v>
          </cell>
          <cell r="L3213">
            <v>53.020000457763672</v>
          </cell>
          <cell r="M3213">
            <v>46.529998779296882</v>
          </cell>
          <cell r="N3213">
            <v>48.150001525878913</v>
          </cell>
          <cell r="O3213">
            <v>56.150001525878913</v>
          </cell>
          <cell r="P3213">
            <v>48.150001525878913</v>
          </cell>
          <cell r="Q3213">
            <v>61.299999237060547</v>
          </cell>
        </row>
        <row r="3214">
          <cell r="A3214" t="str">
            <v>DGRW US Equity</v>
          </cell>
          <cell r="B3214" t="str">
            <v>WISDOMTREE U.S.</v>
          </cell>
          <cell r="C3214">
            <v>4881350144</v>
          </cell>
          <cell r="D3214">
            <v>3213</v>
          </cell>
          <cell r="E3214">
            <v>12.63749653598385</v>
          </cell>
          <cell r="F3214">
            <v>47.200000762939453</v>
          </cell>
          <cell r="G3214">
            <v>48.470001220703118</v>
          </cell>
          <cell r="H3214">
            <v>47.889999389648438</v>
          </cell>
          <cell r="I3214">
            <v>45.560001373291023</v>
          </cell>
          <cell r="J3214">
            <v>37.380001068115227</v>
          </cell>
          <cell r="K3214">
            <v>41.990001678466797</v>
          </cell>
          <cell r="L3214">
            <v>44.720001220703118</v>
          </cell>
          <cell r="M3214">
            <v>45.509998321533203</v>
          </cell>
          <cell r="N3214">
            <v>48</v>
          </cell>
          <cell r="O3214">
            <v>50.919998168945313</v>
          </cell>
          <cell r="P3214">
            <v>49.694999694824219</v>
          </cell>
          <cell r="Q3214">
            <v>48.479999542236328</v>
          </cell>
        </row>
        <row r="3215">
          <cell r="A3215" t="str">
            <v>002372 CH Equity</v>
          </cell>
          <cell r="B3215" t="str">
            <v>ZHEJIANG WEIXI-A</v>
          </cell>
          <cell r="C3215">
            <v>4879092351.2343435</v>
          </cell>
          <cell r="D3215">
            <v>3214</v>
          </cell>
          <cell r="E3215">
            <v>70.328730026885026</v>
          </cell>
          <cell r="F3215">
            <v>1.718920966039974</v>
          </cell>
          <cell r="G3215">
            <v>1.8913174217235</v>
          </cell>
          <cell r="H3215">
            <v>1.5894039502981629</v>
          </cell>
          <cell r="I3215">
            <v>1.820167037480132</v>
          </cell>
          <cell r="J3215">
            <v>1.533802917824246</v>
          </cell>
          <cell r="K3215">
            <v>1.72723798435652</v>
          </cell>
          <cell r="L3215">
            <v>1.7144140284374321</v>
          </cell>
          <cell r="M3215">
            <v>1.6676096176789199</v>
          </cell>
          <cell r="N3215">
            <v>1.983984947460129</v>
          </cell>
          <cell r="O3215">
            <v>2.1059722018949292</v>
          </cell>
          <cell r="P3215">
            <v>2.3545869803157871</v>
          </cell>
          <cell r="Q3215">
            <v>2.8409601973814351</v>
          </cell>
        </row>
        <row r="3216">
          <cell r="A3216" t="str">
            <v>688567 CH Equity</v>
          </cell>
          <cell r="B3216" t="str">
            <v>FARASIS ENERGY-A</v>
          </cell>
          <cell r="C3216">
            <v>4878655302.7191772</v>
          </cell>
          <cell r="D3216">
            <v>3215</v>
          </cell>
          <cell r="E3216"/>
          <cell r="F3216"/>
          <cell r="G3216"/>
          <cell r="H3216"/>
          <cell r="I3216"/>
          <cell r="J3216"/>
          <cell r="K3216"/>
          <cell r="L3216"/>
          <cell r="M3216"/>
          <cell r="N3216">
            <v>4.1026228244984404</v>
          </cell>
          <cell r="O3216">
            <v>3.9131832643079179</v>
          </cell>
          <cell r="P3216">
            <v>3.821234197011449</v>
          </cell>
          <cell r="Q3216">
            <v>4.6746573306091364</v>
          </cell>
        </row>
        <row r="3217">
          <cell r="A3217" t="str">
            <v>ENELCHIL CI Equity</v>
          </cell>
          <cell r="B3217" t="str">
            <v>ENEL CHILE SA</v>
          </cell>
          <cell r="C3217">
            <v>4876668627.5567322</v>
          </cell>
          <cell r="D3217">
            <v>3216</v>
          </cell>
          <cell r="E3217">
            <v>-6.3599105321230143</v>
          </cell>
          <cell r="F3217">
            <v>7.3370578585643012E-2</v>
          </cell>
          <cell r="G3217">
            <v>9.3578276108019012E-2</v>
          </cell>
          <cell r="H3217">
            <v>9.7549528310541006E-2</v>
          </cell>
          <cell r="I3217">
            <v>8.7560091970954004E-2</v>
          </cell>
          <cell r="J3217">
            <v>6.6090019186959004E-2</v>
          </cell>
          <cell r="K3217">
            <v>8.1363759251594003E-2</v>
          </cell>
          <cell r="L3217">
            <v>7.5156629260164004E-2</v>
          </cell>
          <cell r="M3217">
            <v>7.6454179733409011E-2</v>
          </cell>
          <cell r="N3217">
            <v>8.2750357389627008E-2</v>
          </cell>
          <cell r="O3217">
            <v>7.6152879184965008E-2</v>
          </cell>
          <cell r="P3217">
            <v>7.0019043954366006E-2</v>
          </cell>
          <cell r="Q3217">
            <v>6.7181372844484999E-2</v>
          </cell>
        </row>
        <row r="3218">
          <cell r="A3218" t="str">
            <v>KLBN4 BZ Equity</v>
          </cell>
          <cell r="B3218" t="str">
            <v>KLABIN SA-PREF</v>
          </cell>
          <cell r="C3218">
            <v>4875485845.1921082</v>
          </cell>
          <cell r="D3218">
            <v>3217</v>
          </cell>
          <cell r="E3218">
            <v>39.646332208062503</v>
          </cell>
          <cell r="F3218">
            <v>0.82883395254612002</v>
          </cell>
          <cell r="G3218">
            <v>0.88315046360970606</v>
          </cell>
          <cell r="H3218">
            <v>0.96890548083575112</v>
          </cell>
          <cell r="I3218">
            <v>0.92528598050694211</v>
          </cell>
          <cell r="J3218">
            <v>0.60562337277868705</v>
          </cell>
          <cell r="K3218">
            <v>0.64296379507014101</v>
          </cell>
          <cell r="L3218">
            <v>0.72289157936399606</v>
          </cell>
          <cell r="M3218">
            <v>0.77347649213939507</v>
          </cell>
          <cell r="N3218">
            <v>0.78213127128412907</v>
          </cell>
          <cell r="O3218">
            <v>0.96076415238286506</v>
          </cell>
          <cell r="P3218">
            <v>0.84736749523894905</v>
          </cell>
          <cell r="Q3218">
            <v>0.82535253473281511</v>
          </cell>
        </row>
        <row r="3219">
          <cell r="A3219" t="str">
            <v>3861 JP Equity</v>
          </cell>
          <cell r="B3219" t="str">
            <v>OJI HOLDINGS COR</v>
          </cell>
          <cell r="C3219">
            <v>4875051039.8648071</v>
          </cell>
          <cell r="D3219">
            <v>3218</v>
          </cell>
          <cell r="E3219">
            <v>-16.012163588545931</v>
          </cell>
          <cell r="F3219">
            <v>5.7960382923483849</v>
          </cell>
          <cell r="G3219">
            <v>5.4762997897341847</v>
          </cell>
          <cell r="H3219">
            <v>5.1900250352919102</v>
          </cell>
          <cell r="I3219">
            <v>4.7976987892761827</v>
          </cell>
          <cell r="J3219">
            <v>5.1550242081284523</v>
          </cell>
          <cell r="K3219">
            <v>5.0758566614240408</v>
          </cell>
          <cell r="L3219">
            <v>5.0009293332695961</v>
          </cell>
          <cell r="M3219">
            <v>4.5522250374779114</v>
          </cell>
          <cell r="N3219">
            <v>4.1851260401308537</v>
          </cell>
          <cell r="O3219">
            <v>4.4519902095198631</v>
          </cell>
          <cell r="P3219">
            <v>4.5665559656918049</v>
          </cell>
          <cell r="Q3219">
            <v>4.368144866079092</v>
          </cell>
        </row>
        <row r="3220">
          <cell r="A3220" t="str">
            <v>ACKB BB Equity</v>
          </cell>
          <cell r="B3220" t="str">
            <v>ACKERMANS &amp; VAN</v>
          </cell>
          <cell r="C3220">
            <v>4872757048.6044312</v>
          </cell>
          <cell r="D3220">
            <v>3219</v>
          </cell>
          <cell r="E3220">
            <v>-11.456757964613161</v>
          </cell>
          <cell r="F3220">
            <v>150.17700094032261</v>
          </cell>
          <cell r="G3220">
            <v>156.6595763912392</v>
          </cell>
          <cell r="H3220">
            <v>160.1343305004884</v>
          </cell>
          <cell r="I3220">
            <v>147.57600402832031</v>
          </cell>
          <cell r="J3220">
            <v>126.62074835109711</v>
          </cell>
          <cell r="K3220">
            <v>132.84491489704121</v>
          </cell>
          <cell r="L3220">
            <v>138.56850439310071</v>
          </cell>
          <cell r="M3220">
            <v>129.08543758178709</v>
          </cell>
          <cell r="N3220">
            <v>129.70896785720831</v>
          </cell>
          <cell r="O3220">
            <v>142.1339412003135</v>
          </cell>
          <cell r="P3220">
            <v>130.36949872970581</v>
          </cell>
          <cell r="Q3220">
            <v>124.884716878395</v>
          </cell>
        </row>
        <row r="3221">
          <cell r="A3221" t="str">
            <v>3288 JP Equity</v>
          </cell>
          <cell r="B3221" t="str">
            <v>OPEN HOUSE CO L</v>
          </cell>
          <cell r="C3221">
            <v>4871355132.5376892</v>
          </cell>
          <cell r="D3221">
            <v>3220</v>
          </cell>
          <cell r="E3221">
            <v>24.632355568460529</v>
          </cell>
          <cell r="F3221">
            <v>26.779164262115959</v>
          </cell>
          <cell r="G3221">
            <v>28.808098053559661</v>
          </cell>
          <cell r="H3221">
            <v>26.980768445879221</v>
          </cell>
          <cell r="I3221">
            <v>26.484782097861171</v>
          </cell>
          <cell r="J3221">
            <v>19.200597412884239</v>
          </cell>
          <cell r="K3221">
            <v>21.333582056686279</v>
          </cell>
          <cell r="L3221">
            <v>28.165085278451439</v>
          </cell>
          <cell r="M3221">
            <v>33.3271280862391</v>
          </cell>
          <cell r="N3221">
            <v>29.40899379551411</v>
          </cell>
          <cell r="O3221">
            <v>35.700811319984503</v>
          </cell>
          <cell r="P3221">
            <v>36.001893505454063</v>
          </cell>
          <cell r="Q3221">
            <v>34.000952942296863</v>
          </cell>
        </row>
        <row r="3222">
          <cell r="A3222" t="str">
            <v>002683 CH Equity</v>
          </cell>
          <cell r="B3222" t="str">
            <v>GUANGDONG HONG-A</v>
          </cell>
          <cell r="C3222">
            <v>4868236128.3309021</v>
          </cell>
          <cell r="D3222">
            <v>3221</v>
          </cell>
          <cell r="E3222">
            <v>218.5521583748727</v>
          </cell>
          <cell r="F3222">
            <v>1.978889985671344</v>
          </cell>
          <cell r="G3222">
            <v>2.7070109274441729</v>
          </cell>
          <cell r="H3222">
            <v>3.0762658066443289</v>
          </cell>
          <cell r="I3222">
            <v>4.5611920356750488</v>
          </cell>
          <cell r="J3222">
            <v>3.1887324176875609</v>
          </cell>
          <cell r="K3222">
            <v>4.2572169241384472</v>
          </cell>
          <cell r="L3222">
            <v>4.8331884858480407</v>
          </cell>
          <cell r="M3222">
            <v>5.0636491292436858</v>
          </cell>
          <cell r="N3222">
            <v>8.6951541160687498</v>
          </cell>
          <cell r="O3222">
            <v>8.0226115250989096</v>
          </cell>
          <cell r="P3222">
            <v>7.4039169600155219</v>
          </cell>
          <cell r="Q3222">
            <v>7.1240697410125904</v>
          </cell>
        </row>
        <row r="3223">
          <cell r="A3223" t="str">
            <v>1475 JP Equity</v>
          </cell>
          <cell r="B3223" t="str">
            <v>ISHARES CORE TOP</v>
          </cell>
          <cell r="C3223">
            <v>4867889923.5502625</v>
          </cell>
          <cell r="D3223">
            <v>3222</v>
          </cell>
          <cell r="E3223">
            <v>4.3506319135538263</v>
          </cell>
          <cell r="F3223">
            <v>16.058327610604469</v>
          </cell>
          <cell r="G3223">
            <v>16.19880273938179</v>
          </cell>
          <cell r="H3223">
            <v>15.717309858649971</v>
          </cell>
          <cell r="I3223">
            <v>14.346696959808471</v>
          </cell>
          <cell r="J3223">
            <v>12.90623814426363</v>
          </cell>
          <cell r="K3223">
            <v>13.747892212122681</v>
          </cell>
          <cell r="L3223">
            <v>14.909833922982219</v>
          </cell>
          <cell r="M3223">
            <v>14.680693014524881</v>
          </cell>
          <cell r="N3223">
            <v>14.713922857306899</v>
          </cell>
          <cell r="O3223">
            <v>15.478211724199349</v>
          </cell>
          <cell r="P3223">
            <v>15.727142952382559</v>
          </cell>
          <cell r="Q3223">
            <v>15.689079267904161</v>
          </cell>
        </row>
        <row r="3224">
          <cell r="A3224" t="str">
            <v>6504 JP Equity</v>
          </cell>
          <cell r="B3224" t="str">
            <v>FUJI ELECTRIC CO</v>
          </cell>
          <cell r="C3224">
            <v>4867286194.5162964</v>
          </cell>
          <cell r="D3224">
            <v>3223</v>
          </cell>
          <cell r="E3224">
            <v>6.258288229891229</v>
          </cell>
          <cell r="F3224">
            <v>31.410492327995598</v>
          </cell>
          <cell r="G3224">
            <v>30.786929070018228</v>
          </cell>
          <cell r="H3224">
            <v>30.735254641622301</v>
          </cell>
          <cell r="I3224">
            <v>27.459169666282829</v>
          </cell>
          <cell r="J3224">
            <v>21.899514072574679</v>
          </cell>
          <cell r="K3224">
            <v>24.1618269123137</v>
          </cell>
          <cell r="L3224">
            <v>26.649933826178309</v>
          </cell>
          <cell r="M3224">
            <v>27.080618883483108</v>
          </cell>
          <cell r="N3224">
            <v>27.910266227088869</v>
          </cell>
          <cell r="O3224">
            <v>31.7392946081236</v>
          </cell>
          <cell r="P3224">
            <v>31.35954407975078</v>
          </cell>
          <cell r="Q3224">
            <v>31.092035509645939</v>
          </cell>
        </row>
        <row r="3225">
          <cell r="A3225" t="str">
            <v>FNDF US Equity</v>
          </cell>
          <cell r="B3225" t="str">
            <v>SCHW FUNDAM INTL</v>
          </cell>
          <cell r="C3225">
            <v>4866749952</v>
          </cell>
          <cell r="D3225">
            <v>3224</v>
          </cell>
          <cell r="E3225">
            <v>-0.15938782855714501</v>
          </cell>
          <cell r="F3225">
            <v>28.620000839233398</v>
          </cell>
          <cell r="G3225">
            <v>28.920000076293949</v>
          </cell>
          <cell r="H3225">
            <v>27.639999389648441</v>
          </cell>
          <cell r="I3225">
            <v>25.729999542236332</v>
          </cell>
          <cell r="J3225">
            <v>20.079999923706051</v>
          </cell>
          <cell r="K3225">
            <v>21.54000091552734</v>
          </cell>
          <cell r="L3225">
            <v>23.719999313354489</v>
          </cell>
          <cell r="M3225">
            <v>23.739999771118161</v>
          </cell>
          <cell r="N3225">
            <v>24.35000038146973</v>
          </cell>
          <cell r="O3225">
            <v>25.280000686645511</v>
          </cell>
          <cell r="P3225">
            <v>24.64999961853027</v>
          </cell>
          <cell r="Q3225">
            <v>24.260000228881839</v>
          </cell>
        </row>
        <row r="3226">
          <cell r="A3226" t="str">
            <v>600390 CH Equity</v>
          </cell>
          <cell r="B3226" t="str">
            <v>MINMENTALS CAP-A</v>
          </cell>
          <cell r="C3226">
            <v>4864398500.194519</v>
          </cell>
          <cell r="D3226">
            <v>3225</v>
          </cell>
          <cell r="E3226">
            <v>-3.2539449455446068</v>
          </cell>
          <cell r="F3226">
            <v>1.0569232795463319</v>
          </cell>
          <cell r="G3226">
            <v>1.1862021447095119</v>
          </cell>
          <cell r="H3226">
            <v>1.0154525539842749</v>
          </cell>
          <cell r="I3226">
            <v>1.1420937264138049</v>
          </cell>
          <cell r="J3226">
            <v>1.0225352785494981</v>
          </cell>
          <cell r="K3226">
            <v>1.0306797610730309</v>
          </cell>
          <cell r="L3226">
            <v>0.95681699776957907</v>
          </cell>
          <cell r="M3226">
            <v>1.0070721225994821</v>
          </cell>
          <cell r="N3226">
            <v>1.1502814555614549</v>
          </cell>
          <cell r="O3226">
            <v>1.1569666525317639</v>
          </cell>
          <cell r="P3226">
            <v>1.04844648344951</v>
          </cell>
          <cell r="Q3226">
            <v>1.0087575539946561</v>
          </cell>
        </row>
        <row r="3227">
          <cell r="A3227" t="str">
            <v>IYR US Equity</v>
          </cell>
          <cell r="B3227" t="str">
            <v>ISHARES US REAL</v>
          </cell>
          <cell r="C3227">
            <v>4862060032</v>
          </cell>
          <cell r="D3227">
            <v>3226</v>
          </cell>
          <cell r="E3227">
            <v>-5.6026372024976183</v>
          </cell>
          <cell r="F3227">
            <v>91.819999694824219</v>
          </cell>
          <cell r="G3227">
            <v>93.080001831054688</v>
          </cell>
          <cell r="H3227">
            <v>94.860000610351563</v>
          </cell>
          <cell r="I3227">
            <v>91.610000610351563</v>
          </cell>
          <cell r="J3227">
            <v>64.980003356933594</v>
          </cell>
          <cell r="K3227">
            <v>73.470001220703125</v>
          </cell>
          <cell r="L3227">
            <v>79.209999084472656</v>
          </cell>
          <cell r="M3227">
            <v>80.580001831054688</v>
          </cell>
          <cell r="N3227">
            <v>80.989997863769531</v>
          </cell>
          <cell r="O3227">
            <v>82.339996337890625</v>
          </cell>
          <cell r="P3227">
            <v>81.379997253417969</v>
          </cell>
          <cell r="Q3227">
            <v>79.459999084472656</v>
          </cell>
        </row>
        <row r="3228">
          <cell r="A3228" t="str">
            <v>EMBE LN Equity</v>
          </cell>
          <cell r="B3228" t="str">
            <v>ISH JPM$EM BD €H</v>
          </cell>
          <cell r="C3228">
            <v>4861941972.8556824</v>
          </cell>
          <cell r="D3228">
            <v>3227</v>
          </cell>
          <cell r="E3228">
            <v>4.1637291034480004</v>
          </cell>
          <cell r="F3228">
            <v>102.72062101960179</v>
          </cell>
          <cell r="G3228">
            <v>106.7236358195896</v>
          </cell>
          <cell r="H3228">
            <v>105.9673423777695</v>
          </cell>
          <cell r="I3228">
            <v>106.05907050674431</v>
          </cell>
          <cell r="J3228">
            <v>85.84864975223536</v>
          </cell>
          <cell r="K3228">
            <v>89.854367091016684</v>
          </cell>
          <cell r="L3228">
            <v>97.420891729936557</v>
          </cell>
          <cell r="M3228">
            <v>101.2014088266296</v>
          </cell>
          <cell r="N3228">
            <v>108.7898720205994</v>
          </cell>
          <cell r="O3228">
            <v>110.9384652655945</v>
          </cell>
          <cell r="P3228">
            <v>106.4625475199318</v>
          </cell>
          <cell r="Q3228">
            <v>104.48339380734519</v>
          </cell>
        </row>
        <row r="3229">
          <cell r="A3229" t="str">
            <v>RBC US Equity</v>
          </cell>
          <cell r="B3229" t="str">
            <v>REGAL BELOIT COR</v>
          </cell>
          <cell r="C3229">
            <v>4858037248</v>
          </cell>
          <cell r="D3229">
            <v>3228</v>
          </cell>
          <cell r="E3229">
            <v>47.500901581187669</v>
          </cell>
          <cell r="F3229">
            <v>81.910003662109375</v>
          </cell>
          <cell r="G3229">
            <v>85.610000610351563</v>
          </cell>
          <cell r="H3229">
            <v>78.449996948242188</v>
          </cell>
          <cell r="I3229">
            <v>80.900001525878906</v>
          </cell>
          <cell r="J3229">
            <v>60.209999084472663</v>
          </cell>
          <cell r="K3229">
            <v>69.269996643066406</v>
          </cell>
          <cell r="L3229">
            <v>81.260002136230469</v>
          </cell>
          <cell r="M3229">
            <v>84.75</v>
          </cell>
          <cell r="N3229">
            <v>94.889999389648438</v>
          </cell>
          <cell r="O3229">
            <v>101.0699996948242</v>
          </cell>
          <cell r="P3229">
            <v>93.580001831054688</v>
          </cell>
          <cell r="Q3229">
            <v>104.9100036621094</v>
          </cell>
        </row>
        <row r="3230">
          <cell r="A3230" t="str">
            <v>873 HK Equity</v>
          </cell>
          <cell r="B3230" t="str">
            <v>SHIMAO SERVICES</v>
          </cell>
          <cell r="C3230">
            <v>4856057629.3164063</v>
          </cell>
          <cell r="D3230">
            <v>3229</v>
          </cell>
          <cell r="E3230"/>
          <cell r="F3230"/>
          <cell r="G3230"/>
          <cell r="H3230"/>
          <cell r="I3230"/>
          <cell r="J3230"/>
          <cell r="K3230"/>
          <cell r="L3230"/>
          <cell r="M3230"/>
          <cell r="N3230"/>
          <cell r="O3230"/>
          <cell r="P3230"/>
          <cell r="Q3230">
            <v>2.1289773657917981</v>
          </cell>
        </row>
        <row r="3231">
          <cell r="A3231" t="str">
            <v>SUCB MK Equity</v>
          </cell>
          <cell r="B3231" t="str">
            <v>SUPERMAX CORP</v>
          </cell>
          <cell r="C3231">
            <v>4855872379.9327393</v>
          </cell>
          <cell r="D3231">
            <v>3230</v>
          </cell>
          <cell r="E3231">
            <v>1039.4871060335699</v>
          </cell>
          <cell r="F3231">
            <v>0.16152788409122501</v>
          </cell>
          <cell r="G3231">
            <v>0.16990588207028701</v>
          </cell>
          <cell r="H3231">
            <v>0.210206564821728</v>
          </cell>
          <cell r="I3231">
            <v>0.18910561764855599</v>
          </cell>
          <cell r="J3231">
            <v>0.18473472304869301</v>
          </cell>
          <cell r="K3231">
            <v>0.28853986008351701</v>
          </cell>
          <cell r="L3231">
            <v>0.92131182501658804</v>
          </cell>
          <cell r="M3231">
            <v>0.9904570270788331</v>
          </cell>
          <cell r="N3231">
            <v>2.2890283415016199</v>
          </cell>
          <cell r="O3231">
            <v>2.6385034141521828</v>
          </cell>
          <cell r="P3231">
            <v>2.0286713196871631</v>
          </cell>
          <cell r="Q3231">
            <v>2.1433725258214049</v>
          </cell>
        </row>
        <row r="3232">
          <cell r="A3232" t="str">
            <v>KOMB CP Equity</v>
          </cell>
          <cell r="B3232" t="str">
            <v>KOMERCNI BANKA</v>
          </cell>
          <cell r="C3232">
            <v>4853601450.9344482</v>
          </cell>
          <cell r="D3232">
            <v>3231</v>
          </cell>
          <cell r="E3232">
            <v>-27.827191867852608</v>
          </cell>
          <cell r="F3232">
            <v>34.271964959800243</v>
          </cell>
          <cell r="G3232">
            <v>36.597471032291651</v>
          </cell>
          <cell r="H3232">
            <v>34.413132846355438</v>
          </cell>
          <cell r="I3232">
            <v>31.272963061928749</v>
          </cell>
          <cell r="J3232">
            <v>18.942472025752071</v>
          </cell>
          <cell r="K3232">
            <v>21.142928287386891</v>
          </cell>
          <cell r="L3232">
            <v>21.564283974468712</v>
          </cell>
          <cell r="M3232">
            <v>23.347685962915421</v>
          </cell>
          <cell r="N3232">
            <v>22.829520840197802</v>
          </cell>
          <cell r="O3232">
            <v>24.321479894220829</v>
          </cell>
          <cell r="P3232">
            <v>21.17449564486742</v>
          </cell>
          <cell r="Q3232">
            <v>20.78930851072073</v>
          </cell>
        </row>
        <row r="3233">
          <cell r="A3233" t="str">
            <v>002080 CH Equity</v>
          </cell>
          <cell r="B3233" t="str">
            <v>SINOMA SCIENCE-A</v>
          </cell>
          <cell r="C3233">
            <v>4853044259.7303772</v>
          </cell>
          <cell r="D3233">
            <v>3232</v>
          </cell>
          <cell r="E3233">
            <v>114.89876470107509</v>
          </cell>
          <cell r="F3233">
            <v>1.2813774720440849</v>
          </cell>
          <cell r="G3233">
            <v>1.7807391930168139</v>
          </cell>
          <cell r="H3233">
            <v>1.67485583108018</v>
          </cell>
          <cell r="I3233">
            <v>1.922165353049422</v>
          </cell>
          <cell r="J3233">
            <v>1.5971831748225329</v>
          </cell>
          <cell r="K3233">
            <v>1.781037217305993</v>
          </cell>
          <cell r="L3233">
            <v>1.7396671713654539</v>
          </cell>
          <cell r="M3233">
            <v>2.1074964162568222</v>
          </cell>
          <cell r="N3233">
            <v>3.0569124848672691</v>
          </cell>
          <cell r="O3233">
            <v>2.9041327030981852</v>
          </cell>
          <cell r="P3233">
            <v>2.94360186812554</v>
          </cell>
          <cell r="Q3233">
            <v>2.970977678048996</v>
          </cell>
        </row>
        <row r="3234">
          <cell r="A3234" t="str">
            <v>NEOEN FP Equity</v>
          </cell>
          <cell r="B3234" t="str">
            <v>NEOEN SA</v>
          </cell>
          <cell r="C3234">
            <v>4852588598.7335215</v>
          </cell>
          <cell r="D3234">
            <v>3233</v>
          </cell>
          <cell r="E3234">
            <v>103.82979372714431</v>
          </cell>
          <cell r="F3234">
            <v>28.29662305855754</v>
          </cell>
          <cell r="G3234">
            <v>34.651259530963898</v>
          </cell>
          <cell r="H3234">
            <v>33.232295635013543</v>
          </cell>
          <cell r="I3234">
            <v>36.894001007080078</v>
          </cell>
          <cell r="J3234">
            <v>30.86312419176102</v>
          </cell>
          <cell r="K3234">
            <v>37.963537224254651</v>
          </cell>
          <cell r="L3234">
            <v>36.895952868032509</v>
          </cell>
          <cell r="M3234">
            <v>40.831999778747559</v>
          </cell>
          <cell r="N3234">
            <v>45.116163902130211</v>
          </cell>
          <cell r="O3234">
            <v>56.209139373836479</v>
          </cell>
          <cell r="P3234">
            <v>54.790426258277883</v>
          </cell>
          <cell r="Q3234">
            <v>54.128336990842847</v>
          </cell>
        </row>
        <row r="3235">
          <cell r="A3235" t="str">
            <v>6268 JP Equity</v>
          </cell>
          <cell r="B3235" t="str">
            <v>NABTESCO CORP</v>
          </cell>
          <cell r="C3235">
            <v>4850847912.1366882</v>
          </cell>
          <cell r="D3235">
            <v>3234</v>
          </cell>
          <cell r="E3235">
            <v>24.852980707892129</v>
          </cell>
          <cell r="F3235">
            <v>31.272928128018979</v>
          </cell>
          <cell r="G3235">
            <v>30.05061985459179</v>
          </cell>
          <cell r="H3235">
            <v>29.308917974121869</v>
          </cell>
          <cell r="I3235">
            <v>26.651819966733459</v>
          </cell>
          <cell r="J3235">
            <v>22.319760611280799</v>
          </cell>
          <cell r="K3235">
            <v>29.734031180851161</v>
          </cell>
          <cell r="L3235">
            <v>31.279046852141619</v>
          </cell>
          <cell r="M3235">
            <v>30.208528111688789</v>
          </cell>
          <cell r="N3235">
            <v>28.32500844728202</v>
          </cell>
          <cell r="O3235">
            <v>31.644972781650718</v>
          </cell>
          <cell r="P3235">
            <v>36.144006242975593</v>
          </cell>
          <cell r="Q3235">
            <v>36.671434519812458</v>
          </cell>
        </row>
        <row r="3236">
          <cell r="A3236" t="str">
            <v>3436 JP Equity</v>
          </cell>
          <cell r="B3236" t="str">
            <v>SUMCO CORP</v>
          </cell>
          <cell r="C3236">
            <v>4848814232.1080017</v>
          </cell>
          <cell r="D3236">
            <v>3235</v>
          </cell>
          <cell r="E3236">
            <v>7.5392459494355357</v>
          </cell>
          <cell r="F3236">
            <v>15.508070810697969</v>
          </cell>
          <cell r="G3236">
            <v>16.806257842108611</v>
          </cell>
          <cell r="H3236">
            <v>15.689703342504799</v>
          </cell>
          <cell r="I3236">
            <v>15.710839555598801</v>
          </cell>
          <cell r="J3236">
            <v>12.41128110978752</v>
          </cell>
          <cell r="K3236">
            <v>14.103764081373811</v>
          </cell>
          <cell r="L3236">
            <v>15.45826297625899</v>
          </cell>
          <cell r="M3236">
            <v>15.136846443638211</v>
          </cell>
          <cell r="N3236">
            <v>15.420869823545219</v>
          </cell>
          <cell r="O3236">
            <v>13.497453368268911</v>
          </cell>
          <cell r="P3236">
            <v>13.97441918961704</v>
          </cell>
          <cell r="Q3236">
            <v>15.19313268922269</v>
          </cell>
        </row>
        <row r="3237">
          <cell r="A3237" t="str">
            <v>4530 JP Equity</v>
          </cell>
          <cell r="B3237" t="str">
            <v>HISAMITSU PHARM</v>
          </cell>
          <cell r="C3237">
            <v>4847583104.5797729</v>
          </cell>
          <cell r="D3237">
            <v>3236</v>
          </cell>
          <cell r="E3237">
            <v>14.49223302967131</v>
          </cell>
          <cell r="F3237">
            <v>49.614821458235383</v>
          </cell>
          <cell r="G3237">
            <v>49.24067878164351</v>
          </cell>
          <cell r="H3237">
            <v>50.888011427596211</v>
          </cell>
          <cell r="I3237">
            <v>45.425020451657467</v>
          </cell>
          <cell r="J3237">
            <v>44.125886564143002</v>
          </cell>
          <cell r="K3237">
            <v>47.106197429820902</v>
          </cell>
          <cell r="L3237">
            <v>50.195201486349113</v>
          </cell>
          <cell r="M3237">
            <v>52.504190616309643</v>
          </cell>
          <cell r="N3237">
            <v>44.160620491020381</v>
          </cell>
          <cell r="O3237">
            <v>45.557442186400287</v>
          </cell>
          <cell r="P3237">
            <v>50.876360032707453</v>
          </cell>
          <cell r="Q3237">
            <v>49.022411815822117</v>
          </cell>
        </row>
        <row r="3238">
          <cell r="A3238" t="str">
            <v>FFIN US Equity</v>
          </cell>
          <cell r="B3238" t="str">
            <v>FIRST FIN BANKSH</v>
          </cell>
          <cell r="C3238">
            <v>4843241984</v>
          </cell>
          <cell r="D3238">
            <v>3237</v>
          </cell>
          <cell r="E3238">
            <v>0.53075938978930404</v>
          </cell>
          <cell r="F3238">
            <v>34.360000610351563</v>
          </cell>
          <cell r="G3238">
            <v>35.099998474121087</v>
          </cell>
          <cell r="H3238">
            <v>34.110000610351563</v>
          </cell>
          <cell r="I3238">
            <v>30.510000228881839</v>
          </cell>
          <cell r="J3238">
            <v>25.29999923706055</v>
          </cell>
          <cell r="K3238">
            <v>27.559999465942379</v>
          </cell>
          <cell r="L3238">
            <v>30.465000152587891</v>
          </cell>
          <cell r="M3238">
            <v>28.129999160766602</v>
          </cell>
          <cell r="N3238">
            <v>30.030000686645511</v>
          </cell>
          <cell r="O3238">
            <v>30.594999313354489</v>
          </cell>
          <cell r="P3238">
            <v>28.090000152587891</v>
          </cell>
          <cell r="Q3238">
            <v>30.10000038146973</v>
          </cell>
        </row>
        <row r="3239">
          <cell r="A3239" t="str">
            <v>JHG US Equity</v>
          </cell>
          <cell r="B3239" t="str">
            <v>JANUS HENDERSON</v>
          </cell>
          <cell r="C3239">
            <v>4838090752</v>
          </cell>
          <cell r="D3239">
            <v>3238</v>
          </cell>
          <cell r="E3239">
            <v>13.06569493572982</v>
          </cell>
          <cell r="F3239">
            <v>25.25</v>
          </cell>
          <cell r="G3239">
            <v>24.45000076293945</v>
          </cell>
          <cell r="H3239">
            <v>25.510000228881839</v>
          </cell>
          <cell r="I3239">
            <v>21.659999847412109</v>
          </cell>
          <cell r="J3239">
            <v>14.25</v>
          </cell>
          <cell r="K3239">
            <v>17.54000091552734</v>
          </cell>
          <cell r="L3239">
            <v>22.139999389648441</v>
          </cell>
          <cell r="M3239">
            <v>20.329999923706051</v>
          </cell>
          <cell r="N3239">
            <v>20.940000534057621</v>
          </cell>
          <cell r="O3239">
            <v>20.520000457763668</v>
          </cell>
          <cell r="P3239">
            <v>21.60000038146973</v>
          </cell>
          <cell r="Q3239">
            <v>24.489999771118161</v>
          </cell>
        </row>
        <row r="3240">
          <cell r="A3240" t="str">
            <v>COP GR Equity</v>
          </cell>
          <cell r="B3240" t="str">
            <v>COMPUGROUP MEDIC</v>
          </cell>
          <cell r="C3240">
            <v>4837702289.7198486</v>
          </cell>
          <cell r="D3240">
            <v>3239</v>
          </cell>
          <cell r="E3240">
            <v>29.929560150388191</v>
          </cell>
          <cell r="F3240">
            <v>67.335996545791659</v>
          </cell>
          <cell r="G3240">
            <v>71.489249914884567</v>
          </cell>
          <cell r="H3240">
            <v>66.243414635124282</v>
          </cell>
          <cell r="I3240">
            <v>64.340900903320289</v>
          </cell>
          <cell r="J3240">
            <v>60.305999254226663</v>
          </cell>
          <cell r="K3240">
            <v>75.267796158790588</v>
          </cell>
          <cell r="L3240">
            <v>81.527252584695816</v>
          </cell>
          <cell r="M3240">
            <v>80.931837842712412</v>
          </cell>
          <cell r="N3240">
            <v>88.293740920868004</v>
          </cell>
          <cell r="O3240">
            <v>89.564675545816499</v>
          </cell>
          <cell r="P3240">
            <v>91.376102693939174</v>
          </cell>
          <cell r="Q3240">
            <v>85.989053080358644</v>
          </cell>
        </row>
        <row r="3241">
          <cell r="A3241" t="str">
            <v>002180 CH Equity</v>
          </cell>
          <cell r="B3241" t="str">
            <v>NINESTAR CORP -A</v>
          </cell>
          <cell r="C3241">
            <v>4837226525.2134705</v>
          </cell>
          <cell r="D3241">
            <v>3240</v>
          </cell>
          <cell r="E3241">
            <v>0.32736817413525598</v>
          </cell>
          <cell r="F3241">
            <v>4.0344920033704446</v>
          </cell>
          <cell r="G3241">
            <v>4.7275752239443136</v>
          </cell>
          <cell r="H3241">
            <v>4.9989316301974904</v>
          </cell>
          <cell r="I3241">
            <v>5.9906050824429258</v>
          </cell>
          <cell r="J3241">
            <v>3.840845266532313</v>
          </cell>
          <cell r="K3241">
            <v>4.2529697903764827</v>
          </cell>
          <cell r="L3241">
            <v>4.1134711695722217</v>
          </cell>
          <cell r="M3241">
            <v>4.5473835391362627</v>
          </cell>
          <cell r="N3241">
            <v>5.4333969379025584</v>
          </cell>
          <cell r="O3241">
            <v>5.213672223737376</v>
          </cell>
          <cell r="P3241">
            <v>4.1967310756444931</v>
          </cell>
          <cell r="Q3241">
            <v>4.1844757795333862</v>
          </cell>
        </row>
        <row r="3242">
          <cell r="A3242" t="str">
            <v>600511 CH Equity</v>
          </cell>
          <cell r="B3242" t="str">
            <v>CHINA NATIONAL-A</v>
          </cell>
          <cell r="C3242">
            <v>4836116950.7980957</v>
          </cell>
          <cell r="D3242">
            <v>3241</v>
          </cell>
          <cell r="E3242">
            <v>71.831701842114583</v>
          </cell>
          <cell r="F3242">
            <v>3.433580047150627</v>
          </cell>
          <cell r="G3242">
            <v>3.9190625566732251</v>
          </cell>
          <cell r="H3242">
            <v>4.1771701055886012</v>
          </cell>
          <cell r="I3242">
            <v>3.8428940773010249</v>
          </cell>
          <cell r="J3242">
            <v>3.960563634222666</v>
          </cell>
          <cell r="K3242">
            <v>4.4171989567389573</v>
          </cell>
          <cell r="L3242">
            <v>4.5834616977044789</v>
          </cell>
          <cell r="M3242">
            <v>5.5657706635633986</v>
          </cell>
          <cell r="N3242">
            <v>6.3487516132933024</v>
          </cell>
          <cell r="O3242">
            <v>6.4438648223876953</v>
          </cell>
          <cell r="P3242">
            <v>6.4173174723168813</v>
          </cell>
          <cell r="Q3242">
            <v>6.2318801142515667</v>
          </cell>
        </row>
        <row r="3243">
          <cell r="A3243" t="str">
            <v>TX US Equity</v>
          </cell>
          <cell r="B3243" t="str">
            <v>TERNIUM SA-ADR</v>
          </cell>
          <cell r="C3243">
            <v>4831132160</v>
          </cell>
          <cell r="D3243">
            <v>3242</v>
          </cell>
          <cell r="E3243">
            <v>21.17184272515518</v>
          </cell>
          <cell r="F3243">
            <v>21.120000839233398</v>
          </cell>
          <cell r="G3243">
            <v>22</v>
          </cell>
          <cell r="H3243">
            <v>21.219999313354489</v>
          </cell>
          <cell r="I3243">
            <v>18.10000038146973</v>
          </cell>
          <cell r="J3243">
            <v>11.670000076293951</v>
          </cell>
          <cell r="K3243">
            <v>12.77000045776367</v>
          </cell>
          <cell r="L3243">
            <v>15.89999961853027</v>
          </cell>
          <cell r="M3243">
            <v>14.739999771118161</v>
          </cell>
          <cell r="N3243">
            <v>14.840000152587891</v>
          </cell>
          <cell r="O3243">
            <v>18.510000228881839</v>
          </cell>
          <cell r="P3243">
            <v>19.120000839233398</v>
          </cell>
          <cell r="Q3243">
            <v>19.889999389648441</v>
          </cell>
        </row>
        <row r="3244">
          <cell r="A3244" t="str">
            <v>603712 CH Equity</v>
          </cell>
          <cell r="B3244" t="str">
            <v>TIANJIN712 COM-A</v>
          </cell>
          <cell r="C3244">
            <v>4831009548.9685364</v>
          </cell>
          <cell r="D3244">
            <v>3243</v>
          </cell>
          <cell r="E3244">
            <v>103.9645661334871</v>
          </cell>
          <cell r="F3244">
            <v>2.9718864138028782</v>
          </cell>
          <cell r="G3244">
            <v>3.4724415770335781</v>
          </cell>
          <cell r="H3244">
            <v>3.1403545134978121</v>
          </cell>
          <cell r="I3244">
            <v>3.9477655134614911</v>
          </cell>
          <cell r="J3244">
            <v>3.429577636057644</v>
          </cell>
          <cell r="K3244">
            <v>3.7206406659463478</v>
          </cell>
          <cell r="L3244">
            <v>4.1331124880944117</v>
          </cell>
          <cell r="M3244">
            <v>5.1980198174715042</v>
          </cell>
          <cell r="N3244">
            <v>6.7784956333977107</v>
          </cell>
          <cell r="O3244">
            <v>7.5891152984004293</v>
          </cell>
          <cell r="P3244">
            <v>6.604329204875512</v>
          </cell>
          <cell r="Q3244">
            <v>6.3036139163471034</v>
          </cell>
        </row>
        <row r="3245">
          <cell r="A3245" t="str">
            <v>2651 JP Equity</v>
          </cell>
          <cell r="B3245" t="str">
            <v>LAWSON INC</v>
          </cell>
          <cell r="C3245">
            <v>4830010581.6627502</v>
          </cell>
          <cell r="D3245">
            <v>3244</v>
          </cell>
          <cell r="E3245">
            <v>-16.12161151071891</v>
          </cell>
          <cell r="F3245">
            <v>55.75935572385788</v>
          </cell>
          <cell r="G3245">
            <v>56.971925543621182</v>
          </cell>
          <cell r="H3245">
            <v>57.605597022920847</v>
          </cell>
          <cell r="I3245">
            <v>54.101709751412272</v>
          </cell>
          <cell r="J3245">
            <v>53.978333193808787</v>
          </cell>
          <cell r="K3245">
            <v>51.88237251713872</v>
          </cell>
          <cell r="L3245">
            <v>54.564043097198009</v>
          </cell>
          <cell r="M3245">
            <v>49.152859300374978</v>
          </cell>
          <cell r="N3245">
            <v>48.166653299704187</v>
          </cell>
          <cell r="O3245">
            <v>49.047349765896797</v>
          </cell>
          <cell r="P3245">
            <v>47.560396157205098</v>
          </cell>
          <cell r="Q3245">
            <v>46.828801948577173</v>
          </cell>
        </row>
        <row r="3246">
          <cell r="A3246" t="str">
            <v>CW US Equity</v>
          </cell>
          <cell r="B3246" t="str">
            <v>CURTISS-WRIGHT</v>
          </cell>
          <cell r="C3246">
            <v>4829175808</v>
          </cell>
          <cell r="D3246">
            <v>3245</v>
          </cell>
          <cell r="E3246">
            <v>-16.18554879025903</v>
          </cell>
          <cell r="F3246">
            <v>135.0299987792969</v>
          </cell>
          <cell r="G3246">
            <v>140.88999938964841</v>
          </cell>
          <cell r="H3246">
            <v>145.3500061035156</v>
          </cell>
          <cell r="I3246">
            <v>126.30999755859381</v>
          </cell>
          <cell r="J3246">
            <v>86.639999389648438</v>
          </cell>
          <cell r="K3246">
            <v>99.110000610351563</v>
          </cell>
          <cell r="L3246">
            <v>100.7900009155273</v>
          </cell>
          <cell r="M3246">
            <v>87.150001525878906</v>
          </cell>
          <cell r="N3246">
            <v>91.660003662109375</v>
          </cell>
          <cell r="O3246">
            <v>102.370002746582</v>
          </cell>
          <cell r="P3246">
            <v>93.930000305175781</v>
          </cell>
          <cell r="Q3246">
            <v>89.830001831054688</v>
          </cell>
        </row>
        <row r="3247">
          <cell r="A3247" t="str">
            <v>CUZ US Equity</v>
          </cell>
          <cell r="B3247" t="str">
            <v>COUSINS PROP</v>
          </cell>
          <cell r="C3247">
            <v>4825370112</v>
          </cell>
          <cell r="D3247">
            <v>3246</v>
          </cell>
          <cell r="E3247">
            <v>-16.625765056923449</v>
          </cell>
          <cell r="F3247">
            <v>40.090000152587891</v>
          </cell>
          <cell r="G3247">
            <v>41.200000762939453</v>
          </cell>
          <cell r="H3247">
            <v>41.369998931884773</v>
          </cell>
          <cell r="I3247">
            <v>37.189998626708977</v>
          </cell>
          <cell r="J3247">
            <v>27.79999923706055</v>
          </cell>
          <cell r="K3247">
            <v>29.079999923706051</v>
          </cell>
          <cell r="L3247">
            <v>31.14999961853027</v>
          </cell>
          <cell r="M3247">
            <v>30.010000228881839</v>
          </cell>
          <cell r="N3247">
            <v>30.29999923706055</v>
          </cell>
          <cell r="O3247">
            <v>29.590000152587891</v>
          </cell>
          <cell r="P3247">
            <v>29.239999771118161</v>
          </cell>
          <cell r="Q3247">
            <v>26.309999465942401</v>
          </cell>
        </row>
        <row r="3248">
          <cell r="A3248" t="str">
            <v>002373 CH Equity</v>
          </cell>
          <cell r="B3248" t="str">
            <v>CHINA TRANSINF-A</v>
          </cell>
          <cell r="C3248">
            <v>4824869095.0970764</v>
          </cell>
          <cell r="D3248">
            <v>3247</v>
          </cell>
          <cell r="E3248">
            <v>21.083011194431389</v>
          </cell>
          <cell r="F3248">
            <v>2.397965582597323</v>
          </cell>
          <cell r="G3248">
            <v>2.5906885210167729</v>
          </cell>
          <cell r="H3248">
            <v>2.9110589638996491</v>
          </cell>
          <cell r="I3248">
            <v>4.1057911191055609</v>
          </cell>
          <cell r="J3248">
            <v>2.8802818963120558</v>
          </cell>
          <cell r="K3248">
            <v>3.297325808681308</v>
          </cell>
          <cell r="L3248">
            <v>3.2127724827591919</v>
          </cell>
          <cell r="M3248">
            <v>3.3111739628259329</v>
          </cell>
          <cell r="N3248">
            <v>3.4794942139261589</v>
          </cell>
          <cell r="O3248">
            <v>3.5587706879032339</v>
          </cell>
          <cell r="P3248">
            <v>3.235164170183964</v>
          </cell>
          <cell r="Q3248">
            <v>3.2594076613168599</v>
          </cell>
        </row>
        <row r="3249">
          <cell r="A3249" t="str">
            <v>RF FP Equity</v>
          </cell>
          <cell r="B3249" t="str">
            <v>EURAZEO SE</v>
          </cell>
          <cell r="C3249">
            <v>4821208108.9169312</v>
          </cell>
          <cell r="D3249">
            <v>3248</v>
          </cell>
          <cell r="E3249">
            <v>-16.532258064516121</v>
          </cell>
          <cell r="F3249">
            <v>67.778998218536344</v>
          </cell>
          <cell r="G3249">
            <v>68.405399918556213</v>
          </cell>
          <cell r="H3249">
            <v>71.938801576023252</v>
          </cell>
          <cell r="I3249">
            <v>68.47750186920166</v>
          </cell>
          <cell r="J3249">
            <v>42.651199883270237</v>
          </cell>
          <cell r="K3249">
            <v>47.9736053840561</v>
          </cell>
          <cell r="L3249">
            <v>49.75110242643359</v>
          </cell>
          <cell r="M3249">
            <v>51.904513781249989</v>
          </cell>
          <cell r="N3249">
            <v>52.400540657195961</v>
          </cell>
          <cell r="O3249">
            <v>52.98696294731144</v>
          </cell>
          <cell r="P3249">
            <v>54.14444768028261</v>
          </cell>
          <cell r="Q3249">
            <v>46.860837275753099</v>
          </cell>
        </row>
        <row r="3250">
          <cell r="A3250" t="str">
            <v>CCRO3 BZ Equity</v>
          </cell>
          <cell r="B3250" t="str">
            <v>CCR SA</v>
          </cell>
          <cell r="C3250">
            <v>4820458951.4103699</v>
          </cell>
          <cell r="D3250">
            <v>3249</v>
          </cell>
          <cell r="E3250">
            <v>-22.382021610074212</v>
          </cell>
          <cell r="F3250">
            <v>4.0447096703579177</v>
          </cell>
          <cell r="G3250">
            <v>4.7217452451234863</v>
          </cell>
          <cell r="H3250">
            <v>4.3494662481555793</v>
          </cell>
          <cell r="I3250">
            <v>3.710062119775102</v>
          </cell>
          <cell r="J3250">
            <v>2.2079623098381229</v>
          </cell>
          <cell r="K3250">
            <v>2.2494626568683032</v>
          </cell>
          <cell r="L3250">
            <v>2.7043558962353131</v>
          </cell>
          <cell r="M3250">
            <v>2.812300441752654</v>
          </cell>
          <cell r="N3250">
            <v>2.74121978219415</v>
          </cell>
          <cell r="O3250">
            <v>2.6313325970951951</v>
          </cell>
          <cell r="P3250">
            <v>2.270873952538111</v>
          </cell>
          <cell r="Q3250">
            <v>1.94</v>
          </cell>
        </row>
        <row r="3251">
          <cell r="A3251" t="str">
            <v>VAS AU Equity</v>
          </cell>
          <cell r="B3251" t="str">
            <v>VAN-AUS SH I ETF</v>
          </cell>
          <cell r="C3251">
            <v>4819076008.4146118</v>
          </cell>
          <cell r="D3251">
            <v>3250</v>
          </cell>
          <cell r="E3251">
            <v>0.54738111749941309</v>
          </cell>
          <cell r="F3251">
            <v>59.639997780323029</v>
          </cell>
          <cell r="G3251">
            <v>59.960260479030687</v>
          </cell>
          <cell r="H3251">
            <v>58.593568090707777</v>
          </cell>
          <cell r="I3251">
            <v>53.172085568917282</v>
          </cell>
          <cell r="J3251">
            <v>40.266031231039051</v>
          </cell>
          <cell r="K3251">
            <v>43.034100651741028</v>
          </cell>
          <cell r="L3251">
            <v>50.200986157075931</v>
          </cell>
          <cell r="M3251">
            <v>52.058555641311607</v>
          </cell>
          <cell r="N3251">
            <v>53.554601786036528</v>
          </cell>
          <cell r="O3251">
            <v>56.272003683275223</v>
          </cell>
          <cell r="P3251">
            <v>53.95935026445386</v>
          </cell>
          <cell r="Q3251">
            <v>53.468797561836297</v>
          </cell>
        </row>
        <row r="3252">
          <cell r="A3252" t="str">
            <v>STAG US Equity</v>
          </cell>
          <cell r="B3252" t="str">
            <v>STAG INDUSTRIAL</v>
          </cell>
          <cell r="C3252">
            <v>4818933760</v>
          </cell>
          <cell r="D3252">
            <v>3251</v>
          </cell>
          <cell r="E3252">
            <v>0.39865185309397899</v>
          </cell>
          <cell r="F3252">
            <v>30.819999694824219</v>
          </cell>
          <cell r="G3252">
            <v>31.569999694824219</v>
          </cell>
          <cell r="H3252">
            <v>32.299999237060547</v>
          </cell>
          <cell r="I3252">
            <v>28.79999923706055</v>
          </cell>
          <cell r="J3252">
            <v>21.639999389648441</v>
          </cell>
          <cell r="K3252">
            <v>25.29999923706055</v>
          </cell>
          <cell r="L3252">
            <v>27.04000091552734</v>
          </cell>
          <cell r="M3252">
            <v>30.059999465942379</v>
          </cell>
          <cell r="N3252">
            <v>32.569999694824219</v>
          </cell>
          <cell r="O3252">
            <v>32.630001068115227</v>
          </cell>
          <cell r="P3252">
            <v>31.090000152587891</v>
          </cell>
          <cell r="Q3252">
            <v>31.680000305175781</v>
          </cell>
        </row>
        <row r="3253">
          <cell r="A3253" t="str">
            <v>EKTAB SS Equity</v>
          </cell>
          <cell r="B3253" t="str">
            <v>ELEKTA AB-B</v>
          </cell>
          <cell r="C3253">
            <v>4817412691.4849548</v>
          </cell>
          <cell r="D3253">
            <v>3252</v>
          </cell>
          <cell r="E3253">
            <v>-8.9423840072299079</v>
          </cell>
          <cell r="F3253">
            <v>12.39340430804134</v>
          </cell>
          <cell r="G3253">
            <v>13.16885168094592</v>
          </cell>
          <cell r="H3253">
            <v>11.512527715507639</v>
          </cell>
          <cell r="I3253">
            <v>10.88853888489643</v>
          </cell>
          <cell r="J3253">
            <v>8.0040570050477982</v>
          </cell>
          <cell r="K3253">
            <v>9.1816002283266585</v>
          </cell>
          <cell r="L3253">
            <v>10.66177636384964</v>
          </cell>
          <cell r="M3253">
            <v>9.6810984931625512</v>
          </cell>
          <cell r="N3253">
            <v>11.72918453626335</v>
          </cell>
          <cell r="O3253">
            <v>12.422538954842249</v>
          </cell>
          <cell r="P3253">
            <v>12.69561921805143</v>
          </cell>
          <cell r="Q3253">
            <v>11.64639717340469</v>
          </cell>
        </row>
        <row r="3254">
          <cell r="A3254" t="str">
            <v>YES IN Equity</v>
          </cell>
          <cell r="B3254" t="str">
            <v>YES BANK LTD</v>
          </cell>
          <cell r="C3254">
            <v>4816886430.6204224</v>
          </cell>
          <cell r="D3254">
            <v>3253</v>
          </cell>
          <cell r="E3254">
            <v>-77.786438564227666</v>
          </cell>
          <cell r="F3254">
            <v>0.8938851892772991</v>
          </cell>
          <cell r="G3254">
            <v>0.653727578427308</v>
          </cell>
          <cell r="H3254">
            <v>0.504979658871889</v>
          </cell>
          <cell r="I3254">
            <v>0.43427688905404999</v>
          </cell>
          <cell r="J3254">
            <v>0.31276730955399401</v>
          </cell>
          <cell r="K3254">
            <v>0.36775124659858899</v>
          </cell>
          <cell r="L3254">
            <v>0.35927431260215797</v>
          </cell>
          <cell r="M3254">
            <v>0.35625598605291298</v>
          </cell>
          <cell r="N3254">
            <v>0.15952886268496499</v>
          </cell>
          <cell r="O3254">
            <v>0.200494046969691</v>
          </cell>
          <cell r="P3254">
            <v>0.18161459173689701</v>
          </cell>
          <cell r="Q3254">
            <v>0.16441077506169699</v>
          </cell>
        </row>
        <row r="3255">
          <cell r="A3255" t="str">
            <v>467 HK Equity</v>
          </cell>
          <cell r="B3255" t="str">
            <v>UNITED ENERGY GP</v>
          </cell>
          <cell r="C3255">
            <v>4814264439.9052734</v>
          </cell>
          <cell r="D3255">
            <v>3254</v>
          </cell>
          <cell r="E3255">
            <v>-0.66225102823933601</v>
          </cell>
          <cell r="F3255">
            <v>0.192880034569644</v>
          </cell>
          <cell r="G3255">
            <v>0.20274606629554101</v>
          </cell>
          <cell r="H3255">
            <v>0.17766333488826</v>
          </cell>
          <cell r="I3255">
            <v>0.18763173831996499</v>
          </cell>
          <cell r="J3255">
            <v>0.19346849620342299</v>
          </cell>
          <cell r="K3255">
            <v>0.18316908759626899</v>
          </cell>
          <cell r="L3255">
            <v>0.188348218653417</v>
          </cell>
          <cell r="M3255">
            <v>0.180631175541347</v>
          </cell>
          <cell r="N3255">
            <v>0.18192375020662499</v>
          </cell>
          <cell r="O3255">
            <v>0.158709675150533</v>
          </cell>
          <cell r="P3255">
            <v>0.14193182746240901</v>
          </cell>
          <cell r="Q3255">
            <v>0.129028931260109</v>
          </cell>
        </row>
        <row r="3256">
          <cell r="A3256" t="str">
            <v>ALX AU Equity</v>
          </cell>
          <cell r="B3256" t="str">
            <v>ATLAS ARTERIA</v>
          </cell>
          <cell r="C3256">
            <v>4813370026.7316589</v>
          </cell>
          <cell r="D3256">
            <v>3255</v>
          </cell>
          <cell r="E3256">
            <v>-8.929199519230302</v>
          </cell>
          <cell r="F3256">
            <v>5.1665277557106037</v>
          </cell>
          <cell r="G3256">
            <v>5.4943107284202597</v>
          </cell>
          <cell r="H3256">
            <v>5.3704637923107157</v>
          </cell>
          <cell r="I3256">
            <v>5.1610699621009806</v>
          </cell>
          <cell r="J3256">
            <v>3.4701598496341721</v>
          </cell>
          <cell r="K3256">
            <v>3.7253401789283771</v>
          </cell>
          <cell r="L3256">
            <v>4.4767800876331307</v>
          </cell>
          <cell r="M3256">
            <v>4.5111880838031766</v>
          </cell>
          <cell r="N3256">
            <v>4.7599349673414224</v>
          </cell>
          <cell r="O3256">
            <v>4.7661880416984559</v>
          </cell>
          <cell r="P3256">
            <v>4.4546999752998317</v>
          </cell>
          <cell r="Q3256">
            <v>3.956479897994996</v>
          </cell>
        </row>
        <row r="3257">
          <cell r="A3257" t="str">
            <v>002353 CH Equity</v>
          </cell>
          <cell r="B3257" t="str">
            <v>YANTAI JEREH-A</v>
          </cell>
          <cell r="C3257">
            <v>4812693327.8510437</v>
          </cell>
          <cell r="D3257">
            <v>3256</v>
          </cell>
          <cell r="E3257">
            <v>5.9557636595192198</v>
          </cell>
          <cell r="F3257">
            <v>4.4180529763806646</v>
          </cell>
          <cell r="G3257">
            <v>5.3077516909945643</v>
          </cell>
          <cell r="H3257">
            <v>4.9633267025086516</v>
          </cell>
          <cell r="I3257">
            <v>5.061127348941227</v>
          </cell>
          <cell r="J3257">
            <v>3.2000000129619082</v>
          </cell>
          <cell r="K3257">
            <v>3.5280960143338689</v>
          </cell>
          <cell r="L3257">
            <v>3.703807586557105</v>
          </cell>
          <cell r="M3257">
            <v>4.4045260936991326</v>
          </cell>
          <cell r="N3257">
            <v>4.5194745021418044</v>
          </cell>
          <cell r="O3257">
            <v>4.9866725519550528</v>
          </cell>
          <cell r="P3257">
            <v>4.3852159408547209</v>
          </cell>
          <cell r="Q3257">
            <v>3.8033897064866551</v>
          </cell>
        </row>
        <row r="3258">
          <cell r="A3258" t="str">
            <v>TFII CN Equity</v>
          </cell>
          <cell r="B3258" t="str">
            <v>TFI INTERNATIONA</v>
          </cell>
          <cell r="C3258">
            <v>4812351498.4007263</v>
          </cell>
          <cell r="D3258">
            <v>3257</v>
          </cell>
          <cell r="E3258">
            <v>60.356313358919287</v>
          </cell>
          <cell r="F3258">
            <v>32.769383451907743</v>
          </cell>
          <cell r="G3258">
            <v>33.708125134975717</v>
          </cell>
          <cell r="H3258">
            <v>31.953331386144551</v>
          </cell>
          <cell r="I3258">
            <v>31.0344846719745</v>
          </cell>
          <cell r="J3258">
            <v>20.818680602391741</v>
          </cell>
          <cell r="K3258">
            <v>27.08363058114492</v>
          </cell>
          <cell r="L3258">
            <v>30.82297541005801</v>
          </cell>
          <cell r="M3258">
            <v>35.486006657712103</v>
          </cell>
          <cell r="N3258">
            <v>43.360189647129573</v>
          </cell>
          <cell r="O3258">
            <v>45.437143442104123</v>
          </cell>
          <cell r="P3258">
            <v>42.715306593967398</v>
          </cell>
          <cell r="Q3258">
            <v>46.136432333759331</v>
          </cell>
        </row>
        <row r="3259">
          <cell r="A3259" t="str">
            <v>PI IN Equity</v>
          </cell>
          <cell r="B3259" t="str">
            <v>PI INDUSTRIES</v>
          </cell>
          <cell r="C3259">
            <v>4811699412.6835938</v>
          </cell>
          <cell r="D3259">
            <v>3258</v>
          </cell>
          <cell r="E3259">
            <v>61.816253943680891</v>
          </cell>
          <cell r="F3259">
            <v>21.02549120043318</v>
          </cell>
          <cell r="G3259">
            <v>20.33632151902793</v>
          </cell>
          <cell r="H3259">
            <v>21.729554923051069</v>
          </cell>
          <cell r="I3259">
            <v>20.9492141386329</v>
          </cell>
          <cell r="J3259">
            <v>15.60767623138474</v>
          </cell>
          <cell r="K3259">
            <v>20.951936199997139</v>
          </cell>
          <cell r="L3259">
            <v>20.893489094258829</v>
          </cell>
          <cell r="M3259">
            <v>20.31519926246051</v>
          </cell>
          <cell r="N3259">
            <v>24.466410231679792</v>
          </cell>
          <cell r="O3259">
            <v>25.45590249599854</v>
          </cell>
          <cell r="P3259">
            <v>26.563523993014769</v>
          </cell>
          <cell r="Q3259">
            <v>29.91806229984013</v>
          </cell>
        </row>
        <row r="3260">
          <cell r="A3260" t="str">
            <v>300724 CH Equity</v>
          </cell>
          <cell r="B3260" t="str">
            <v>SHENZHEN SC NE-A</v>
          </cell>
          <cell r="C3260">
            <v>4809176409.3368235</v>
          </cell>
          <cell r="D3260">
            <v>3259</v>
          </cell>
          <cell r="E3260">
            <v>239.05189506648989</v>
          </cell>
          <cell r="F3260">
            <v>4.9223646461501858</v>
          </cell>
          <cell r="G3260">
            <v>5.4413071784051681</v>
          </cell>
          <cell r="H3260">
            <v>7.0882290694882499</v>
          </cell>
          <cell r="I3260">
            <v>9.6970224380493164</v>
          </cell>
          <cell r="J3260">
            <v>6.5774651216159441</v>
          </cell>
          <cell r="K3260">
            <v>9.2039136728117228</v>
          </cell>
          <cell r="L3260">
            <v>10.620387388280511</v>
          </cell>
          <cell r="M3260">
            <v>11.98019762385684</v>
          </cell>
          <cell r="N3260">
            <v>13.22322314888606</v>
          </cell>
          <cell r="O3260">
            <v>14.131102339695641</v>
          </cell>
          <cell r="P3260">
            <v>15.47342137239184</v>
          </cell>
          <cell r="Q3260">
            <v>16.962071463465691</v>
          </cell>
        </row>
        <row r="3261">
          <cell r="A3261" t="str">
            <v>002146 CH Equity</v>
          </cell>
          <cell r="B3261" t="str">
            <v>RISESUN REAL -A</v>
          </cell>
          <cell r="C3261">
            <v>4807957961.6258535</v>
          </cell>
          <cell r="D3261">
            <v>3260</v>
          </cell>
          <cell r="E3261">
            <v>-10.13274546321702</v>
          </cell>
          <cell r="F3261">
            <v>1.2501243266219291</v>
          </cell>
          <cell r="G3261">
            <v>1.4116666669357869</v>
          </cell>
          <cell r="H3261">
            <v>1.16072058832728</v>
          </cell>
          <cell r="I3261">
            <v>1.2800069399017959</v>
          </cell>
          <cell r="J3261">
            <v>1.087323951376995</v>
          </cell>
          <cell r="K3261">
            <v>1.146772832041506</v>
          </cell>
          <cell r="L3261">
            <v>1.1153511375816829</v>
          </cell>
          <cell r="M3261">
            <v>1.2164074126025071</v>
          </cell>
          <cell r="N3261">
            <v>1.1946883977481659</v>
          </cell>
          <cell r="O3261">
            <v>1.1950439992597239</v>
          </cell>
          <cell r="P3261">
            <v>1.123545915348956</v>
          </cell>
          <cell r="Q3261">
            <v>1.0491078533039939</v>
          </cell>
        </row>
        <row r="3262">
          <cell r="A3262" t="str">
            <v>INSP US Equity</v>
          </cell>
          <cell r="B3262" t="str">
            <v>INSPIRE MEDICAL</v>
          </cell>
          <cell r="C3262">
            <v>4804965376</v>
          </cell>
          <cell r="D3262">
            <v>3261</v>
          </cell>
          <cell r="E3262">
            <v>178.5167695394085</v>
          </cell>
          <cell r="F3262">
            <v>70.830001831054688</v>
          </cell>
          <cell r="G3262">
            <v>74.209999084472656</v>
          </cell>
          <cell r="H3262">
            <v>76</v>
          </cell>
          <cell r="I3262">
            <v>89.919998168945313</v>
          </cell>
          <cell r="J3262">
            <v>51.610000610351563</v>
          </cell>
          <cell r="K3262">
            <v>68.069999694824219</v>
          </cell>
          <cell r="L3262">
            <v>83.349998474121094</v>
          </cell>
          <cell r="M3262">
            <v>87.5</v>
          </cell>
          <cell r="N3262">
            <v>101.4100036621094</v>
          </cell>
          <cell r="O3262">
            <v>123.9199981689453</v>
          </cell>
          <cell r="P3262">
            <v>130.41999816894531</v>
          </cell>
          <cell r="Q3262">
            <v>121.75</v>
          </cell>
        </row>
        <row r="3263">
          <cell r="A3263" t="str">
            <v>9989 JP Equity</v>
          </cell>
          <cell r="B3263" t="str">
            <v>SUNDRUG CO LTD</v>
          </cell>
          <cell r="C3263">
            <v>4804048655.2381897</v>
          </cell>
          <cell r="D3263">
            <v>3262</v>
          </cell>
          <cell r="E3263">
            <v>10.681191870534359</v>
          </cell>
          <cell r="F3263">
            <v>35.491563593968749</v>
          </cell>
          <cell r="G3263">
            <v>36.401286837644882</v>
          </cell>
          <cell r="H3263">
            <v>33.956014858558767</v>
          </cell>
          <cell r="I3263">
            <v>32.386786798015237</v>
          </cell>
          <cell r="J3263">
            <v>31.518490402959291</v>
          </cell>
          <cell r="K3263">
            <v>34.369730530306697</v>
          </cell>
          <cell r="L3263">
            <v>33.649375811219222</v>
          </cell>
          <cell r="M3263">
            <v>33.187489281408489</v>
          </cell>
          <cell r="N3263">
            <v>34.451882154680789</v>
          </cell>
          <cell r="O3263">
            <v>37.162799630314112</v>
          </cell>
          <cell r="P3263">
            <v>37.565133618190877</v>
          </cell>
          <cell r="Q3263">
            <v>37.625177940353751</v>
          </cell>
        </row>
        <row r="3264">
          <cell r="A3264" t="str">
            <v>600027 CH Equity</v>
          </cell>
          <cell r="B3264" t="str">
            <v>HUADIAN POWER-A</v>
          </cell>
          <cell r="C3264">
            <v>4803442519.4577637</v>
          </cell>
          <cell r="D3264">
            <v>3263</v>
          </cell>
          <cell r="E3264">
            <v>4.2962957311559524</v>
          </cell>
          <cell r="F3264">
            <v>0.54266758417447003</v>
          </cell>
          <cell r="G3264">
            <v>0.52704138510336007</v>
          </cell>
          <cell r="H3264">
            <v>0.45431888545888199</v>
          </cell>
          <cell r="I3264">
            <v>0.48556943630137511</v>
          </cell>
          <cell r="J3264">
            <v>0.47605637046233101</v>
          </cell>
          <cell r="K3264">
            <v>0.51958718307128005</v>
          </cell>
          <cell r="L3264">
            <v>0.517691303174729</v>
          </cell>
          <cell r="M3264">
            <v>0.49222065480123012</v>
          </cell>
          <cell r="N3264">
            <v>0.52285523812155799</v>
          </cell>
          <cell r="O3264">
            <v>0.588734919615717</v>
          </cell>
          <cell r="P3264">
            <v>0.5242232417247551</v>
          </cell>
          <cell r="Q3264">
            <v>0.50213707786654305</v>
          </cell>
        </row>
        <row r="3265">
          <cell r="A3265" t="str">
            <v>ROOT US Equity</v>
          </cell>
          <cell r="B3265" t="str">
            <v>ROOT INC/OH-A</v>
          </cell>
          <cell r="C3265">
            <v>4802491904</v>
          </cell>
          <cell r="D3265">
            <v>3264</v>
          </cell>
          <cell r="E3265"/>
          <cell r="F3265"/>
          <cell r="G3265"/>
          <cell r="H3265"/>
          <cell r="I3265"/>
          <cell r="J3265"/>
          <cell r="K3265"/>
          <cell r="L3265"/>
          <cell r="M3265"/>
          <cell r="N3265"/>
          <cell r="O3265"/>
          <cell r="P3265"/>
          <cell r="Q3265">
            <v>23.690000534057621</v>
          </cell>
        </row>
        <row r="3266">
          <cell r="A3266" t="str">
            <v>9006 JP Equity</v>
          </cell>
          <cell r="B3266" t="str">
            <v>KEIKYU CORP</v>
          </cell>
          <cell r="C3266">
            <v>4801840452.388916</v>
          </cell>
          <cell r="D3266">
            <v>3265</v>
          </cell>
          <cell r="E3266">
            <v>-20.242019484232291</v>
          </cell>
          <cell r="F3266">
            <v>20.56126242317259</v>
          </cell>
          <cell r="G3266">
            <v>19.420155556872491</v>
          </cell>
          <cell r="H3266">
            <v>18.643600570037961</v>
          </cell>
          <cell r="I3266">
            <v>15.506682160310451</v>
          </cell>
          <cell r="J3266">
            <v>16.202838770113889</v>
          </cell>
          <cell r="K3266">
            <v>16.40756618231535</v>
          </cell>
          <cell r="L3266">
            <v>16.471462413668629</v>
          </cell>
          <cell r="M3266">
            <v>14.950661370530719</v>
          </cell>
          <cell r="N3266">
            <v>12.857008825987579</v>
          </cell>
          <cell r="O3266">
            <v>14.817958938889211</v>
          </cell>
          <cell r="P3266">
            <v>15.29133055731654</v>
          </cell>
          <cell r="Q3266">
            <v>14.54458716325462</v>
          </cell>
        </row>
        <row r="3267">
          <cell r="A3267" t="str">
            <v>DLN LN Equity</v>
          </cell>
          <cell r="B3267" t="str">
            <v>DERWENT LONDON</v>
          </cell>
          <cell r="C3267">
            <v>4800844875.8986816</v>
          </cell>
          <cell r="D3267">
            <v>3266</v>
          </cell>
          <cell r="E3267">
            <v>-9.4001668763202382</v>
          </cell>
          <cell r="F3267">
            <v>46.66587283462286</v>
          </cell>
          <cell r="G3267">
            <v>53.16057238727808</v>
          </cell>
          <cell r="H3267">
            <v>53.918728373944759</v>
          </cell>
          <cell r="I3267">
            <v>50.467459913343191</v>
          </cell>
          <cell r="J3267">
            <v>38.622820265591137</v>
          </cell>
          <cell r="K3267">
            <v>38.965480713173747</v>
          </cell>
          <cell r="L3267">
            <v>37.619370460510247</v>
          </cell>
          <cell r="M3267">
            <v>36.070090793073177</v>
          </cell>
          <cell r="N3267">
            <v>37.554806023836143</v>
          </cell>
          <cell r="O3267">
            <v>36.881566699594259</v>
          </cell>
          <cell r="P3267">
            <v>33.498611809685833</v>
          </cell>
          <cell r="Q3267">
            <v>34.378919407725327</v>
          </cell>
        </row>
        <row r="3268">
          <cell r="A3268" t="str">
            <v>2412 JP Equity</v>
          </cell>
          <cell r="B3268" t="str">
            <v>BENEFIT ONE</v>
          </cell>
          <cell r="C3268">
            <v>4799254169.3605042</v>
          </cell>
          <cell r="D3268">
            <v>3267</v>
          </cell>
          <cell r="E3268">
            <v>39.510443312835861</v>
          </cell>
          <cell r="F3268">
            <v>22.239545662887391</v>
          </cell>
          <cell r="G3268">
            <v>20.809939200989898</v>
          </cell>
          <cell r="H3268">
            <v>17.944235494360331</v>
          </cell>
          <cell r="I3268">
            <v>15.246845475398001</v>
          </cell>
          <cell r="J3268">
            <v>12.476652793586251</v>
          </cell>
          <cell r="K3268">
            <v>17.793593462556601</v>
          </cell>
          <cell r="L3268">
            <v>22.420523330569271</v>
          </cell>
          <cell r="M3268">
            <v>19.707689988426861</v>
          </cell>
          <cell r="N3268">
            <v>22.39607989042997</v>
          </cell>
          <cell r="O3268">
            <v>23.94831174146384</v>
          </cell>
          <cell r="P3268">
            <v>25.125531993806359</v>
          </cell>
          <cell r="Q3268">
            <v>25.407724723219872</v>
          </cell>
        </row>
        <row r="3269">
          <cell r="A3269" t="str">
            <v>600068 CH Equity</v>
          </cell>
          <cell r="B3269" t="str">
            <v>CHINA GEZHOUBA-A</v>
          </cell>
          <cell r="C3269">
            <v>4797954683.2267456</v>
          </cell>
          <cell r="D3269">
            <v>3268</v>
          </cell>
          <cell r="E3269">
            <v>18.4765603736248</v>
          </cell>
          <cell r="F3269">
            <v>0.86798404966077003</v>
          </cell>
          <cell r="G3269">
            <v>0.95930144109779303</v>
          </cell>
          <cell r="H3269">
            <v>0.80609554114374804</v>
          </cell>
          <cell r="I3269">
            <v>1.0400954108445151</v>
          </cell>
          <cell r="J3269">
            <v>0.91830988794145407</v>
          </cell>
          <cell r="K3269">
            <v>0.92449709644023403</v>
          </cell>
          <cell r="L3269">
            <v>0.84738628805939709</v>
          </cell>
          <cell r="M3269">
            <v>0.85431399997929702</v>
          </cell>
          <cell r="N3269">
            <v>0.96835655808880006</v>
          </cell>
          <cell r="O3269">
            <v>0.9197152826493491</v>
          </cell>
          <cell r="P3269">
            <v>0.87468711682340905</v>
          </cell>
          <cell r="Q3269">
            <v>1.046118944883347</v>
          </cell>
        </row>
        <row r="3270">
          <cell r="A3270" t="str">
            <v>QGTS QD Equity</v>
          </cell>
          <cell r="B3270" t="str">
            <v>QATAR GAS TRANSP</v>
          </cell>
          <cell r="C3270">
            <v>4796563947.3516235</v>
          </cell>
          <cell r="D3270">
            <v>3269</v>
          </cell>
          <cell r="E3270">
            <v>34.508365384249103</v>
          </cell>
          <cell r="F3270">
            <v>0.69050217592690211</v>
          </cell>
          <cell r="G3270">
            <v>0.65330895132409206</v>
          </cell>
          <cell r="H3270">
            <v>0.6329286130933911</v>
          </cell>
          <cell r="I3270">
            <v>0.59176441395635504</v>
          </cell>
          <cell r="J3270">
            <v>0.55789472205633206</v>
          </cell>
          <cell r="K3270">
            <v>0.68028318321614001</v>
          </cell>
          <cell r="L3270">
            <v>0.64475662262975009</v>
          </cell>
          <cell r="M3270">
            <v>0.70912313840487706</v>
          </cell>
          <cell r="N3270">
            <v>0.76423211715123807</v>
          </cell>
          <cell r="O3270">
            <v>0.74505300614853809</v>
          </cell>
          <cell r="P3270">
            <v>0.73147522545140509</v>
          </cell>
          <cell r="Q3270">
            <v>0.72084807633469006</v>
          </cell>
        </row>
        <row r="3271">
          <cell r="A3271" t="str">
            <v>DMP AU Equity</v>
          </cell>
          <cell r="B3271" t="str">
            <v>DOMINO'S PIZZA E</v>
          </cell>
          <cell r="C3271">
            <v>4795806656.835022</v>
          </cell>
          <cell r="D3271">
            <v>3270</v>
          </cell>
          <cell r="E3271">
            <v>49.086482634087567</v>
          </cell>
          <cell r="F3271">
            <v>35.838527914211227</v>
          </cell>
          <cell r="G3271">
            <v>36.741010970199568</v>
          </cell>
          <cell r="H3271">
            <v>36.128576110385893</v>
          </cell>
          <cell r="I3271">
            <v>37.140103282065411</v>
          </cell>
          <cell r="J3271">
            <v>30.586112720001211</v>
          </cell>
          <cell r="K3271">
            <v>35.975222466756797</v>
          </cell>
          <cell r="L3271">
            <v>42.135996709159834</v>
          </cell>
          <cell r="M3271">
            <v>48.571378932876542</v>
          </cell>
          <cell r="N3271">
            <v>52.89290657910351</v>
          </cell>
          <cell r="O3271">
            <v>59.577350169420242</v>
          </cell>
          <cell r="P3271">
            <v>57.171046222524637</v>
          </cell>
          <cell r="Q3271">
            <v>59.903357097282417</v>
          </cell>
        </row>
        <row r="3272">
          <cell r="A3272" t="str">
            <v>EVT GR Equity</v>
          </cell>
          <cell r="B3272" t="str">
            <v>EVOTEC SE</v>
          </cell>
          <cell r="C3272">
            <v>4793469136.3476563</v>
          </cell>
          <cell r="D3272">
            <v>3271</v>
          </cell>
          <cell r="E3272">
            <v>33.783783783783782</v>
          </cell>
          <cell r="F3272">
            <v>21.452275098180731</v>
          </cell>
          <cell r="G3272">
            <v>25.848269113664632</v>
          </cell>
          <cell r="H3272">
            <v>26.840194700557731</v>
          </cell>
          <cell r="I3272">
            <v>25.456861206665049</v>
          </cell>
          <cell r="J3272">
            <v>21.702511681604388</v>
          </cell>
          <cell r="K3272">
            <v>24.865841808849378</v>
          </cell>
          <cell r="L3272">
            <v>27.35754078241348</v>
          </cell>
          <cell r="M3272">
            <v>27.461630905883791</v>
          </cell>
          <cell r="N3272">
            <v>27.06969834127813</v>
          </cell>
          <cell r="O3272">
            <v>26.875369117576611</v>
          </cell>
          <cell r="P3272">
            <v>26.1561152827835</v>
          </cell>
          <cell r="Q3272">
            <v>26.500212025678589</v>
          </cell>
        </row>
        <row r="3273">
          <cell r="A3273" t="str">
            <v>GSHD US Equity</v>
          </cell>
          <cell r="B3273" t="str">
            <v>GOOSEHEAD INSU-A</v>
          </cell>
          <cell r="C3273">
            <v>4789257728</v>
          </cell>
          <cell r="D3273">
            <v>3272</v>
          </cell>
          <cell r="E3273">
            <v>195.32917683027779</v>
          </cell>
          <cell r="F3273">
            <v>40.080001831054688</v>
          </cell>
          <cell r="G3273">
            <v>42.400001525878913</v>
          </cell>
          <cell r="H3273">
            <v>49.830001831054688</v>
          </cell>
          <cell r="I3273">
            <v>58.729999542236328</v>
          </cell>
          <cell r="J3273">
            <v>40.880001068115227</v>
          </cell>
          <cell r="K3273">
            <v>57.459999084472663</v>
          </cell>
          <cell r="L3273">
            <v>59.599998474121087</v>
          </cell>
          <cell r="M3273">
            <v>75.55999755859375</v>
          </cell>
          <cell r="N3273">
            <v>107.34999847412109</v>
          </cell>
          <cell r="O3273">
            <v>110.8199996948242</v>
          </cell>
          <cell r="P3273">
            <v>82.839996337890625</v>
          </cell>
          <cell r="Q3273">
            <v>126.25</v>
          </cell>
        </row>
        <row r="3274">
          <cell r="A3274" t="str">
            <v>144 HK Equity</v>
          </cell>
          <cell r="B3274" t="str">
            <v>CHINA MERCHANTS</v>
          </cell>
          <cell r="C3274">
            <v>4788514260.1962891</v>
          </cell>
          <cell r="D3274">
            <v>3273</v>
          </cell>
          <cell r="E3274">
            <v>-11.8710666621709</v>
          </cell>
          <cell r="F3274">
            <v>1.548149676605973</v>
          </cell>
          <cell r="G3274">
            <v>1.6912614829540189</v>
          </cell>
          <cell r="H3274">
            <v>1.552623116453915</v>
          </cell>
          <cell r="I3274">
            <v>1.48820236894494</v>
          </cell>
          <cell r="J3274">
            <v>1.1169580984004599</v>
          </cell>
          <cell r="K3274">
            <v>1.2899231910705571</v>
          </cell>
          <cell r="L3274">
            <v>1.24877449753933</v>
          </cell>
          <cell r="M3274">
            <v>1.18184397755283</v>
          </cell>
          <cell r="N3274">
            <v>1.1612154543399811</v>
          </cell>
          <cell r="O3274">
            <v>1.14451608015645</v>
          </cell>
          <cell r="P3274">
            <v>1.0167479930958481</v>
          </cell>
          <cell r="Q3274">
            <v>1.0631983640509191</v>
          </cell>
        </row>
        <row r="3275">
          <cell r="A3275" t="str">
            <v>COTY US Equity</v>
          </cell>
          <cell r="B3275" t="str">
            <v>COTY INC-CL A</v>
          </cell>
          <cell r="C3275">
            <v>4786893312</v>
          </cell>
          <cell r="D3275">
            <v>3274</v>
          </cell>
          <cell r="E3275">
            <v>-47.21411403864866</v>
          </cell>
          <cell r="F3275">
            <v>11.579999923706049</v>
          </cell>
          <cell r="G3275">
            <v>11.25</v>
          </cell>
          <cell r="H3275">
            <v>10.560000419616699</v>
          </cell>
          <cell r="I3275">
            <v>9.3000001907348633</v>
          </cell>
          <cell r="J3275">
            <v>4.4600000381469727</v>
          </cell>
          <cell r="K3275">
            <v>5.179999828338623</v>
          </cell>
          <cell r="L3275">
            <v>4.3899998664855957</v>
          </cell>
          <cell r="M3275">
            <v>4.320000171661377</v>
          </cell>
          <cell r="N3275">
            <v>3.6800000667572021</v>
          </cell>
          <cell r="O3275">
            <v>3.589999914169312</v>
          </cell>
          <cell r="P3275">
            <v>2.8499999046325679</v>
          </cell>
          <cell r="Q3275">
            <v>3.0499999523162842</v>
          </cell>
        </row>
        <row r="3276">
          <cell r="A3276" t="str">
            <v>6841 JP Equity</v>
          </cell>
          <cell r="B3276" t="str">
            <v>YOKOGAWA ELEC</v>
          </cell>
          <cell r="C3276">
            <v>4783653470.2825928</v>
          </cell>
          <cell r="D3276">
            <v>3275</v>
          </cell>
          <cell r="E3276">
            <v>0.80105495171181007</v>
          </cell>
          <cell r="F3276">
            <v>18.470286583527919</v>
          </cell>
          <cell r="G3276">
            <v>17.754255956970159</v>
          </cell>
          <cell r="H3276">
            <v>17.640563816763461</v>
          </cell>
          <cell r="I3276">
            <v>16.13771410938352</v>
          </cell>
          <cell r="J3276">
            <v>11.58946565631777</v>
          </cell>
          <cell r="K3276">
            <v>13.37329024448991</v>
          </cell>
          <cell r="L3276">
            <v>14.454358946532009</v>
          </cell>
          <cell r="M3276">
            <v>15.397505545988681</v>
          </cell>
          <cell r="N3276">
            <v>15.826186084188519</v>
          </cell>
          <cell r="O3276">
            <v>16.223354153335091</v>
          </cell>
          <cell r="P3276">
            <v>15.774513864889739</v>
          </cell>
          <cell r="Q3276">
            <v>14.907009663060309</v>
          </cell>
        </row>
        <row r="3277">
          <cell r="A3277" t="str">
            <v>8331 JP Equity</v>
          </cell>
          <cell r="B3277" t="str">
            <v>CHIBA BANK LTD</v>
          </cell>
          <cell r="C3277">
            <v>4783322413.4312439</v>
          </cell>
          <cell r="D3277">
            <v>3276</v>
          </cell>
          <cell r="E3277">
            <v>2.8655922507789811</v>
          </cell>
          <cell r="F3277">
            <v>5.7226707190275192</v>
          </cell>
          <cell r="G3277">
            <v>5.8260466670617461</v>
          </cell>
          <cell r="H3277">
            <v>5.5397075731307268</v>
          </cell>
          <cell r="I3277">
            <v>4.9740165397524834</v>
          </cell>
          <cell r="J3277">
            <v>4.2678370708599687</v>
          </cell>
          <cell r="K3277">
            <v>4.5795090543106198</v>
          </cell>
          <cell r="L3277">
            <v>4.6755900643765926</v>
          </cell>
          <cell r="M3277">
            <v>4.7197916032746434</v>
          </cell>
          <cell r="N3277">
            <v>4.6281461389735341</v>
          </cell>
          <cell r="O3277">
            <v>5.1594039080664524</v>
          </cell>
          <cell r="P3277">
            <v>5.485551668331027</v>
          </cell>
          <cell r="Q3277">
            <v>5.3123508524149656</v>
          </cell>
        </row>
        <row r="3278">
          <cell r="A3278" t="str">
            <v>601577 CH Equity</v>
          </cell>
          <cell r="B3278" t="str">
            <v>BANK OF CHANGS-A</v>
          </cell>
          <cell r="C3278">
            <v>4781174197.7102356</v>
          </cell>
          <cell r="D3278">
            <v>3277</v>
          </cell>
          <cell r="E3278">
            <v>7.5323721335876392</v>
          </cell>
          <cell r="F3278">
            <v>1.216030060058799</v>
          </cell>
          <cell r="G3278">
            <v>1.3025245511369119</v>
          </cell>
          <cell r="H3278">
            <v>1.115146324348615</v>
          </cell>
          <cell r="I3278">
            <v>1.1938112670995911</v>
          </cell>
          <cell r="J3278">
            <v>1.0887324343663709</v>
          </cell>
          <cell r="K3278">
            <v>1.11137854298812</v>
          </cell>
          <cell r="L3278">
            <v>1.1027245661176719</v>
          </cell>
          <cell r="M3278">
            <v>1.137199432222644</v>
          </cell>
          <cell r="N3278">
            <v>1.240527716176814</v>
          </cell>
          <cell r="O3278">
            <v>1.351747030928891</v>
          </cell>
          <cell r="P3278">
            <v>1.2987777826822371</v>
          </cell>
          <cell r="Q3278">
            <v>1.3315599484693621</v>
          </cell>
        </row>
        <row r="3279">
          <cell r="A3279" t="str">
            <v>VRM US Equity</v>
          </cell>
          <cell r="B3279" t="str">
            <v>VROOM INC</v>
          </cell>
          <cell r="C3279">
            <v>4781159424</v>
          </cell>
          <cell r="D3279">
            <v>3278</v>
          </cell>
          <cell r="E3279"/>
          <cell r="F3279"/>
          <cell r="G3279"/>
          <cell r="H3279"/>
          <cell r="I3279"/>
          <cell r="J3279"/>
          <cell r="K3279"/>
          <cell r="L3279"/>
          <cell r="M3279">
            <v>54.189998626708977</v>
          </cell>
          <cell r="N3279">
            <v>59.419998168945313</v>
          </cell>
          <cell r="O3279">
            <v>73.870002746582031</v>
          </cell>
          <cell r="P3279">
            <v>51.450000762939453</v>
          </cell>
          <cell r="Q3279">
            <v>38.709999084472663</v>
          </cell>
        </row>
        <row r="3280">
          <cell r="A3280" t="str">
            <v>IDIA SW Equity</v>
          </cell>
          <cell r="B3280" t="str">
            <v>IDORSIA LTD</v>
          </cell>
          <cell r="C3280">
            <v>4781045863.2809448</v>
          </cell>
          <cell r="D3280">
            <v>3279</v>
          </cell>
          <cell r="E3280">
            <v>8.0858127488788956</v>
          </cell>
          <cell r="F3280">
            <v>26.973088561926939</v>
          </cell>
          <cell r="G3280">
            <v>30.996997256059789</v>
          </cell>
          <cell r="H3280">
            <v>34.116552664102528</v>
          </cell>
          <cell r="I3280">
            <v>28.063572923940679</v>
          </cell>
          <cell r="J3280">
            <v>25.072344778095609</v>
          </cell>
          <cell r="K3280">
            <v>29.06819508866306</v>
          </cell>
          <cell r="L3280">
            <v>30.396336022390638</v>
          </cell>
          <cell r="M3280">
            <v>32.275806558241129</v>
          </cell>
          <cell r="N3280">
            <v>28.45953043550071</v>
          </cell>
          <cell r="O3280">
            <v>29.609243807519761</v>
          </cell>
          <cell r="P3280">
            <v>26.926426059045529</v>
          </cell>
          <cell r="Q3280">
            <v>26.208846241197531</v>
          </cell>
        </row>
        <row r="3281">
          <cell r="A3281" t="str">
            <v>NOV US Equity</v>
          </cell>
          <cell r="B3281" t="str">
            <v>NATL OILWELL VAR</v>
          </cell>
          <cell r="C3281">
            <v>4779530752</v>
          </cell>
          <cell r="D3281">
            <v>3280</v>
          </cell>
          <cell r="E3281">
            <v>-41.221341127275927</v>
          </cell>
          <cell r="F3281">
            <v>23.04999923706055</v>
          </cell>
          <cell r="G3281">
            <v>25.04999923706055</v>
          </cell>
          <cell r="H3281">
            <v>20.870000839233398</v>
          </cell>
          <cell r="I3281">
            <v>19.819999694824219</v>
          </cell>
          <cell r="J3281">
            <v>9.3500003814697266</v>
          </cell>
          <cell r="K3281">
            <v>11.69999980926514</v>
          </cell>
          <cell r="L3281">
            <v>12.5</v>
          </cell>
          <cell r="M3281">
            <v>11.810000419616699</v>
          </cell>
          <cell r="N3281">
            <v>11.590000152587891</v>
          </cell>
          <cell r="O3281">
            <v>11.939999580383301</v>
          </cell>
          <cell r="P3281">
            <v>8.6599998474121094</v>
          </cell>
          <cell r="Q3281">
            <v>9.1099996566772461</v>
          </cell>
        </row>
        <row r="3282">
          <cell r="A3282" t="str">
            <v>DPH LN Equity</v>
          </cell>
          <cell r="B3282" t="str">
            <v>DECHRA PHARMA</v>
          </cell>
          <cell r="C3282">
            <v>4778639568.4235229</v>
          </cell>
          <cell r="D3282">
            <v>3281</v>
          </cell>
          <cell r="E3282">
            <v>23.437033636461749</v>
          </cell>
          <cell r="F3282">
            <v>35.72370863892138</v>
          </cell>
          <cell r="G3282">
            <v>38.445301726460457</v>
          </cell>
          <cell r="H3282">
            <v>36.492028899490833</v>
          </cell>
          <cell r="I3282">
            <v>34.020703941583633</v>
          </cell>
          <cell r="J3282">
            <v>28.929930198937651</v>
          </cell>
          <cell r="K3282">
            <v>33.785098884254687</v>
          </cell>
          <cell r="L3282">
            <v>34.727490425109863</v>
          </cell>
          <cell r="M3282">
            <v>36.244824796915047</v>
          </cell>
          <cell r="N3282">
            <v>38.416633978486061</v>
          </cell>
          <cell r="O3282">
            <v>42.024094518274069</v>
          </cell>
          <cell r="P3282">
            <v>41.338163765147328</v>
          </cell>
          <cell r="Q3282">
            <v>44.702919229865067</v>
          </cell>
        </row>
        <row r="3283">
          <cell r="A3283" t="str">
            <v>LANC US Equity</v>
          </cell>
          <cell r="B3283" t="str">
            <v>LANCASTER COLONY</v>
          </cell>
          <cell r="C3283">
            <v>4778567168</v>
          </cell>
          <cell r="D3283">
            <v>3282</v>
          </cell>
          <cell r="E3283">
            <v>9.9278670712503505</v>
          </cell>
          <cell r="F3283">
            <v>157.5</v>
          </cell>
          <cell r="G3283">
            <v>160.1000061035156</v>
          </cell>
          <cell r="H3283">
            <v>155.78999328613281</v>
          </cell>
          <cell r="I3283">
            <v>149.25999450683591</v>
          </cell>
          <cell r="J3283">
            <v>135.05000305175781</v>
          </cell>
          <cell r="K3283">
            <v>135.03999328613281</v>
          </cell>
          <cell r="L3283">
            <v>154.11000061035159</v>
          </cell>
          <cell r="M3283">
            <v>154.88999938964841</v>
          </cell>
          <cell r="N3283">
            <v>160.02000427246091</v>
          </cell>
          <cell r="O3283">
            <v>177.05000305175781</v>
          </cell>
          <cell r="P3283">
            <v>177.6300048828125</v>
          </cell>
          <cell r="Q3283">
            <v>169.61000061035159</v>
          </cell>
        </row>
        <row r="3284">
          <cell r="A3284" t="str">
            <v>SOL SJ Equity</v>
          </cell>
          <cell r="B3284" t="str">
            <v>SASOL LTD</v>
          </cell>
          <cell r="C3284">
            <v>4775647583.7290039</v>
          </cell>
          <cell r="D3284">
            <v>3283</v>
          </cell>
          <cell r="E3284">
            <v>-58.708771929824557</v>
          </cell>
          <cell r="F3284">
            <v>17.856531875149809</v>
          </cell>
          <cell r="G3284">
            <v>21.67714262497611</v>
          </cell>
          <cell r="H3284">
            <v>15.73783251224086</v>
          </cell>
          <cell r="I3284">
            <v>12.11122669512406</v>
          </cell>
          <cell r="J3284">
            <v>1.859147859271616</v>
          </cell>
          <cell r="K3284">
            <v>4.6337744171032682</v>
          </cell>
          <cell r="L3284">
            <v>5.7977333897724748</v>
          </cell>
          <cell r="M3284">
            <v>7.6050079660490164</v>
          </cell>
          <cell r="N3284">
            <v>8.2709782293532044</v>
          </cell>
          <cell r="O3284">
            <v>8.5102818440645933</v>
          </cell>
          <cell r="P3284">
            <v>7.7226335532031953</v>
          </cell>
          <cell r="Q3284">
            <v>5.4804904328193524</v>
          </cell>
        </row>
        <row r="3285">
          <cell r="A3285" t="str">
            <v>ECM LN Equity</v>
          </cell>
          <cell r="B3285" t="str">
            <v>ELECTROCOMPONENT</v>
          </cell>
          <cell r="C3285">
            <v>4773186590.3331299</v>
          </cell>
          <cell r="D3285">
            <v>3284</v>
          </cell>
          <cell r="E3285">
            <v>29.252218675633969</v>
          </cell>
          <cell r="F3285">
            <v>8.4640100671509799</v>
          </cell>
          <cell r="G3285">
            <v>8.9829432797391746</v>
          </cell>
          <cell r="H3285">
            <v>8.7289558955087614</v>
          </cell>
          <cell r="I3285">
            <v>7.762253986671567</v>
          </cell>
          <cell r="J3285">
            <v>6.2594750430434942</v>
          </cell>
          <cell r="K3285">
            <v>7.1011272654868662</v>
          </cell>
          <cell r="L3285">
            <v>7.9526700973510742</v>
          </cell>
          <cell r="M3285">
            <v>8.3560296837240458</v>
          </cell>
          <cell r="N3285">
            <v>8.7488595396280289</v>
          </cell>
          <cell r="O3285">
            <v>8.9458556845784187</v>
          </cell>
          <cell r="P3285">
            <v>9.2514449474401772</v>
          </cell>
          <cell r="Q3285">
            <v>8.8399248477071524</v>
          </cell>
        </row>
        <row r="3286">
          <cell r="A3286" t="str">
            <v>2784 JP Equity</v>
          </cell>
          <cell r="B3286" t="str">
            <v>ALFRESA HOLDINGS</v>
          </cell>
          <cell r="C3286">
            <v>4771425511.5005493</v>
          </cell>
          <cell r="D3286">
            <v>3285</v>
          </cell>
          <cell r="E3286">
            <v>-13.166422584831141</v>
          </cell>
          <cell r="F3286">
            <v>21.12069016974419</v>
          </cell>
          <cell r="G3286">
            <v>20.50621164962649</v>
          </cell>
          <cell r="H3286">
            <v>20.51164149586111</v>
          </cell>
          <cell r="I3286">
            <v>17.93801114056259</v>
          </cell>
          <cell r="J3286">
            <v>18.089278788305819</v>
          </cell>
          <cell r="K3286">
            <v>20.05057031754404</v>
          </cell>
          <cell r="L3286">
            <v>20.30117037892342</v>
          </cell>
          <cell r="M3286">
            <v>20.573450578376651</v>
          </cell>
          <cell r="N3286">
            <v>20.718259090557691</v>
          </cell>
          <cell r="O3286">
            <v>19.835880107246339</v>
          </cell>
          <cell r="P3286">
            <v>21.77167138829827</v>
          </cell>
          <cell r="Q3286">
            <v>18.426322884857651</v>
          </cell>
        </row>
        <row r="3287">
          <cell r="A3287" t="str">
            <v>GBS LN Equity</v>
          </cell>
          <cell r="B3287" t="str">
            <v>GLD BULLION SCRT</v>
          </cell>
          <cell r="C3287">
            <v>4770500096</v>
          </cell>
          <cell r="D3287">
            <v>3286</v>
          </cell>
          <cell r="E3287">
            <v>25.789054696253011</v>
          </cell>
          <cell r="F3287">
            <v>137.2550048828125</v>
          </cell>
          <cell r="G3287">
            <v>142.71000671386719</v>
          </cell>
          <cell r="H3287">
            <v>147.80499267578119</v>
          </cell>
          <cell r="I3287">
            <v>149.30999755859381</v>
          </cell>
          <cell r="J3287">
            <v>148.61000061035159</v>
          </cell>
          <cell r="K3287">
            <v>158.92999267578119</v>
          </cell>
          <cell r="L3287">
            <v>162.91499328613281</v>
          </cell>
          <cell r="M3287">
            <v>164.99000549316409</v>
          </cell>
          <cell r="N3287">
            <v>184.3999938964844</v>
          </cell>
          <cell r="O3287">
            <v>184.6199951171875</v>
          </cell>
          <cell r="P3287">
            <v>178.52000427246091</v>
          </cell>
          <cell r="Q3287">
            <v>176.7449951171875</v>
          </cell>
        </row>
        <row r="3288">
          <cell r="A3288" t="str">
            <v>PSTH US Equity</v>
          </cell>
          <cell r="B3288" t="str">
            <v>PERSHING SQUARE</v>
          </cell>
          <cell r="C3288">
            <v>4769999872</v>
          </cell>
          <cell r="D3288">
            <v>3287</v>
          </cell>
          <cell r="E3288"/>
          <cell r="F3288"/>
          <cell r="G3288"/>
          <cell r="H3288"/>
          <cell r="I3288"/>
          <cell r="J3288"/>
          <cell r="K3288"/>
          <cell r="L3288"/>
          <cell r="M3288"/>
          <cell r="N3288"/>
          <cell r="O3288"/>
          <cell r="P3288">
            <v>22.729999542236332</v>
          </cell>
          <cell r="Q3288">
            <v>22.239999771118161</v>
          </cell>
        </row>
        <row r="3289">
          <cell r="A3289" t="str">
            <v>SHA GR Equity</v>
          </cell>
          <cell r="B3289" t="str">
            <v>SCHAEFFLER-PREF</v>
          </cell>
          <cell r="C3289">
            <v>4769163949.5704651</v>
          </cell>
          <cell r="D3289">
            <v>3288</v>
          </cell>
          <cell r="E3289">
            <v>-32.769922158679378</v>
          </cell>
          <cell r="F3289">
            <v>10.767114717969889</v>
          </cell>
          <cell r="G3289">
            <v>10.796839478035739</v>
          </cell>
          <cell r="H3289">
            <v>9.8911703101257444</v>
          </cell>
          <cell r="I3289">
            <v>9.0110807151031622</v>
          </cell>
          <cell r="J3289">
            <v>6.0087498426437378</v>
          </cell>
          <cell r="K3289">
            <v>6.7850898633098504</v>
          </cell>
          <cell r="L3289">
            <v>7.7075254566431113</v>
          </cell>
          <cell r="M3289">
            <v>7.3948160243835446</v>
          </cell>
          <cell r="N3289">
            <v>7.489987850189209</v>
          </cell>
          <cell r="O3289">
            <v>6.5159641840324412</v>
          </cell>
          <cell r="P3289">
            <v>6.1485075969028458</v>
          </cell>
          <cell r="Q3289">
            <v>6.1105138935193963</v>
          </cell>
        </row>
        <row r="3290">
          <cell r="A3290" t="str">
            <v>JOBS US Equity</v>
          </cell>
          <cell r="B3290" t="str">
            <v>51JOB INC-ADR</v>
          </cell>
          <cell r="C3290">
            <v>4768324608</v>
          </cell>
          <cell r="D3290">
            <v>3289</v>
          </cell>
          <cell r="E3290">
            <v>-6.5666508804425927</v>
          </cell>
          <cell r="F3290">
            <v>79.110000610351563</v>
          </cell>
          <cell r="G3290">
            <v>84.900001525878906</v>
          </cell>
          <cell r="H3290">
            <v>77.25</v>
          </cell>
          <cell r="I3290">
            <v>76.610000610351563</v>
          </cell>
          <cell r="J3290">
            <v>63.860000610351563</v>
          </cell>
          <cell r="K3290">
            <v>57.619998931884773</v>
          </cell>
          <cell r="L3290">
            <v>64.010002136230469</v>
          </cell>
          <cell r="M3290">
            <v>67.94000244140625</v>
          </cell>
          <cell r="N3290">
            <v>68.709999084472656</v>
          </cell>
          <cell r="O3290">
            <v>67.129997253417969</v>
          </cell>
          <cell r="P3290">
            <v>75.029998779296875</v>
          </cell>
          <cell r="Q3290">
            <v>70.360000610351563</v>
          </cell>
        </row>
        <row r="3291">
          <cell r="A3291" t="str">
            <v>BZU IM Equity</v>
          </cell>
          <cell r="B3291" t="str">
            <v>BUZZI UNICEM SPA</v>
          </cell>
          <cell r="C3291">
            <v>4767985793.7988281</v>
          </cell>
          <cell r="D3291">
            <v>3290</v>
          </cell>
          <cell r="E3291">
            <v>-7.5828613997760419</v>
          </cell>
          <cell r="F3291">
            <v>24.38714956197737</v>
          </cell>
          <cell r="G3291">
            <v>25.175430825586322</v>
          </cell>
          <cell r="H3291">
            <v>23.633084979717299</v>
          </cell>
          <cell r="I3291">
            <v>20.822750568389889</v>
          </cell>
          <cell r="J3291">
            <v>17.239649256801609</v>
          </cell>
          <cell r="K3291">
            <v>19.652037248575201</v>
          </cell>
          <cell r="L3291">
            <v>20.08964978775975</v>
          </cell>
          <cell r="M3291">
            <v>21.53676882861328</v>
          </cell>
          <cell r="N3291">
            <v>23.06328709229274</v>
          </cell>
          <cell r="O3291">
            <v>24.536303884216299</v>
          </cell>
          <cell r="P3291">
            <v>23.219865311393729</v>
          </cell>
          <cell r="Q3291">
            <v>22.721112173831902</v>
          </cell>
        </row>
        <row r="3292">
          <cell r="A3292" t="str">
            <v>MSP US Equity</v>
          </cell>
          <cell r="B3292" t="str">
            <v>DATTO HOLDING CO</v>
          </cell>
          <cell r="C3292">
            <v>4765948416</v>
          </cell>
          <cell r="D3292">
            <v>3291</v>
          </cell>
          <cell r="E3292"/>
          <cell r="F3292"/>
          <cell r="G3292"/>
          <cell r="H3292"/>
          <cell r="I3292"/>
          <cell r="J3292"/>
          <cell r="K3292"/>
          <cell r="L3292"/>
          <cell r="M3292"/>
          <cell r="N3292"/>
          <cell r="O3292"/>
          <cell r="P3292"/>
          <cell r="Q3292">
            <v>28.110000610351559</v>
          </cell>
        </row>
        <row r="3293">
          <cell r="A3293" t="str">
            <v>FTEC US Equity</v>
          </cell>
          <cell r="B3293" t="str">
            <v>FID-INFO TECH</v>
          </cell>
          <cell r="C3293">
            <v>4762749952</v>
          </cell>
          <cell r="D3293">
            <v>3292</v>
          </cell>
          <cell r="E3293">
            <v>41.06895541335804</v>
          </cell>
          <cell r="F3293">
            <v>68.879997253417969</v>
          </cell>
          <cell r="G3293">
            <v>72.480003356933594</v>
          </cell>
          <cell r="H3293">
            <v>76.129997253417969</v>
          </cell>
          <cell r="I3293">
            <v>73.370002746582031</v>
          </cell>
          <cell r="J3293">
            <v>59.659999847412109</v>
          </cell>
          <cell r="K3293">
            <v>69.349998474121094</v>
          </cell>
          <cell r="L3293">
            <v>77.30999755859375</v>
          </cell>
          <cell r="M3293">
            <v>82.470001220703125</v>
          </cell>
          <cell r="N3293">
            <v>89.300003051757813</v>
          </cell>
          <cell r="O3293">
            <v>99.330001831054688</v>
          </cell>
          <cell r="P3293">
            <v>93.120002746582031</v>
          </cell>
          <cell r="Q3293">
            <v>88.199996948242188</v>
          </cell>
        </row>
        <row r="3294">
          <cell r="A3294" t="str">
            <v>EUNH GR Equity</v>
          </cell>
          <cell r="B3294" t="str">
            <v>ISH CORE € GOVT</v>
          </cell>
          <cell r="C3294">
            <v>4754830479.1595459</v>
          </cell>
          <cell r="D3294">
            <v>3293</v>
          </cell>
          <cell r="E3294">
            <v>3.8498804132819591</v>
          </cell>
          <cell r="F3294">
            <v>144.42907345919591</v>
          </cell>
          <cell r="G3294">
            <v>145.90535451073259</v>
          </cell>
          <cell r="H3294">
            <v>146.56493217177189</v>
          </cell>
          <cell r="I3294">
            <v>149.15238816558849</v>
          </cell>
          <cell r="J3294">
            <v>141.05267197294231</v>
          </cell>
          <cell r="K3294">
            <v>143.0527673820761</v>
          </cell>
          <cell r="L3294">
            <v>145.56926714251489</v>
          </cell>
          <cell r="M3294">
            <v>148.13285700982669</v>
          </cell>
          <cell r="N3294">
            <v>156.48494118475361</v>
          </cell>
          <cell r="O3294">
            <v>157.86295389885711</v>
          </cell>
          <cell r="P3294">
            <v>157.35950344871529</v>
          </cell>
          <cell r="Q3294">
            <v>157.38498092715241</v>
          </cell>
        </row>
        <row r="3295">
          <cell r="A3295" t="str">
            <v>2345 TT Equity</v>
          </cell>
          <cell r="B3295" t="str">
            <v>ACCTON TECH</v>
          </cell>
          <cell r="C3295">
            <v>4754609889.2429199</v>
          </cell>
          <cell r="D3295">
            <v>3294</v>
          </cell>
          <cell r="E3295">
            <v>47.791428883665553</v>
          </cell>
          <cell r="F3295">
            <v>5.1791392043232918</v>
          </cell>
          <cell r="G3295">
            <v>5.625690758228302</v>
          </cell>
          <cell r="H3295">
            <v>5.4166529476642609</v>
          </cell>
          <cell r="I3295">
            <v>5.382953904569149</v>
          </cell>
          <cell r="J3295">
            <v>5.4963191952556372</v>
          </cell>
          <cell r="K3295">
            <v>7.3141203727573156</v>
          </cell>
          <cell r="L3295">
            <v>8.1011556927114725</v>
          </cell>
          <cell r="M3295">
            <v>7.7998101618140936</v>
          </cell>
          <cell r="N3295">
            <v>7.9162846989929676</v>
          </cell>
          <cell r="O3295">
            <v>8.0612247660756111</v>
          </cell>
          <cell r="P3295">
            <v>7.6673899404704571</v>
          </cell>
          <cell r="Q3295">
            <v>7.2131379693746567</v>
          </cell>
        </row>
        <row r="3296">
          <cell r="A3296" t="str">
            <v>2105 TT Equity</v>
          </cell>
          <cell r="B3296" t="str">
            <v>CHENG SHIN</v>
          </cell>
          <cell r="C3296">
            <v>4749077058.8658447</v>
          </cell>
          <cell r="D3296">
            <v>3295</v>
          </cell>
          <cell r="E3296">
            <v>5.4163823852046766</v>
          </cell>
          <cell r="F3296">
            <v>1.3521486846730111</v>
          </cell>
          <cell r="G3296">
            <v>1.3997254131064381</v>
          </cell>
          <cell r="H3296">
            <v>1.299666373325806</v>
          </cell>
          <cell r="I3296">
            <v>1.29589631035924</v>
          </cell>
          <cell r="J3296">
            <v>1.0051827248582159</v>
          </cell>
          <cell r="K3296">
            <v>1.1618521990737209</v>
          </cell>
          <cell r="L3296">
            <v>1.1274804314598439</v>
          </cell>
          <cell r="M3296">
            <v>1.1471304832410569</v>
          </cell>
          <cell r="N3296">
            <v>1.141575767411467</v>
          </cell>
          <cell r="O3296">
            <v>1.2380953324287129</v>
          </cell>
          <cell r="P3296">
            <v>1.271580676417386</v>
          </cell>
          <cell r="Q3296">
            <v>1.2622991179260621</v>
          </cell>
        </row>
        <row r="3297">
          <cell r="A3297" t="str">
            <v>PETD MK Equity</v>
          </cell>
          <cell r="B3297" t="str">
            <v>PETRONAS DAGANGA</v>
          </cell>
          <cell r="C3297">
            <v>4748250353.6374817</v>
          </cell>
          <cell r="D3297">
            <v>3296</v>
          </cell>
          <cell r="E3297">
            <v>-16.198479919223612</v>
          </cell>
          <cell r="F3297">
            <v>5.5788336327810839</v>
          </cell>
          <cell r="G3297">
            <v>5.6472316273809042</v>
          </cell>
          <cell r="H3297">
            <v>5.370595504658553</v>
          </cell>
          <cell r="I3297">
            <v>5.2188393271746349</v>
          </cell>
          <cell r="J3297">
            <v>4.6768862947144214</v>
          </cell>
          <cell r="K3297">
            <v>4.7329844782170767</v>
          </cell>
          <cell r="L3297">
            <v>5.0759066919463862</v>
          </cell>
          <cell r="M3297">
            <v>4.8157910448771872</v>
          </cell>
          <cell r="N3297">
            <v>4.8905196290618846</v>
          </cell>
          <cell r="O3297">
            <v>4.9004223054694194</v>
          </cell>
          <cell r="P3297">
            <v>4.7560535657292746</v>
          </cell>
          <cell r="Q3297">
            <v>4.113543393586383</v>
          </cell>
        </row>
        <row r="3298">
          <cell r="A3298" t="str">
            <v>EME US Equity</v>
          </cell>
          <cell r="B3298" t="str">
            <v>EMCOR GROUP INC</v>
          </cell>
          <cell r="C3298">
            <v>4748202496</v>
          </cell>
          <cell r="D3298">
            <v>3297</v>
          </cell>
          <cell r="E3298">
            <v>-3.4653624365328262</v>
          </cell>
          <cell r="F3298">
            <v>87.400001525878906</v>
          </cell>
          <cell r="G3298">
            <v>86.300003051757813</v>
          </cell>
          <cell r="H3298">
            <v>82.730003356933594</v>
          </cell>
          <cell r="I3298">
            <v>79.55999755859375</v>
          </cell>
          <cell r="J3298">
            <v>56.599998474121087</v>
          </cell>
          <cell r="K3298">
            <v>59.630001068115227</v>
          </cell>
          <cell r="L3298">
            <v>64.800003051757813</v>
          </cell>
          <cell r="M3298">
            <v>64.680000305175781</v>
          </cell>
          <cell r="N3298">
            <v>71.129997253417969</v>
          </cell>
          <cell r="O3298">
            <v>75.930000305175781</v>
          </cell>
          <cell r="P3298">
            <v>68.110000610351563</v>
          </cell>
          <cell r="Q3298">
            <v>70.769996643066406</v>
          </cell>
        </row>
        <row r="3299">
          <cell r="A3299" t="str">
            <v>002466 CH Equity</v>
          </cell>
          <cell r="B3299" t="str">
            <v>TIANQI LITHIUM-A</v>
          </cell>
          <cell r="C3299">
            <v>4747322690.511261</v>
          </cell>
          <cell r="D3299">
            <v>3298</v>
          </cell>
          <cell r="E3299">
            <v>-3.4213143359400071</v>
          </cell>
          <cell r="F3299">
            <v>3.5017490713624682</v>
          </cell>
          <cell r="G3299">
            <v>4.3340896001620877</v>
          </cell>
          <cell r="H3299">
            <v>3.9507227437560739</v>
          </cell>
          <cell r="I3299">
            <v>4.7062879821387469</v>
          </cell>
          <cell r="J3299">
            <v>2.8225354369509432</v>
          </cell>
          <cell r="K3299">
            <v>2.344513159481949</v>
          </cell>
          <cell r="L3299">
            <v>3.0696707597157911</v>
          </cell>
          <cell r="M3299">
            <v>3.1202262421055589</v>
          </cell>
          <cell r="N3299">
            <v>3.6872036597089561</v>
          </cell>
          <cell r="O3299">
            <v>3.3639902396726029</v>
          </cell>
          <cell r="P3299">
            <v>2.927403868834233</v>
          </cell>
          <cell r="Q3299">
            <v>2.9874167812543528</v>
          </cell>
        </row>
        <row r="3300">
          <cell r="A3300" t="str">
            <v>1593 JP Equity</v>
          </cell>
          <cell r="B3300" t="str">
            <v>MUAM-JPX NKK400</v>
          </cell>
          <cell r="C3300">
            <v>4746884383.8793945</v>
          </cell>
          <cell r="D3300">
            <v>3299</v>
          </cell>
          <cell r="E3300">
            <v>5.8550999355983624</v>
          </cell>
          <cell r="F3300">
            <v>144.6258289087564</v>
          </cell>
          <cell r="G3300">
            <v>145.97330195829269</v>
          </cell>
          <cell r="H3300">
            <v>140.79323234036559</v>
          </cell>
          <cell r="I3300">
            <v>130.01114127226171</v>
          </cell>
          <cell r="J3300">
            <v>116.9219258800149</v>
          </cell>
          <cell r="K3300">
            <v>124.5551542378962</v>
          </cell>
          <cell r="L3300">
            <v>135.34113585948941</v>
          </cell>
          <cell r="M3300">
            <v>134.05325263738629</v>
          </cell>
          <cell r="N3300">
            <v>131.96343369781971</v>
          </cell>
          <cell r="O3300">
            <v>140.72816509753471</v>
          </cell>
          <cell r="P3300">
            <v>142.58644664660099</v>
          </cell>
          <cell r="Q3300">
            <v>142.20314400270581</v>
          </cell>
        </row>
        <row r="3301">
          <cell r="A3301" t="str">
            <v>TKA AV Equity</v>
          </cell>
          <cell r="B3301" t="str">
            <v>TELEKOM AUSTRIA</v>
          </cell>
          <cell r="C3301">
            <v>4746615230.8059692</v>
          </cell>
          <cell r="D3301">
            <v>3300</v>
          </cell>
          <cell r="E3301">
            <v>-10.057470549037451</v>
          </cell>
          <cell r="F3301">
            <v>7.9739994797706686</v>
          </cell>
          <cell r="G3301">
            <v>8.1637922255592343</v>
          </cell>
          <cell r="H3301">
            <v>8.0067161031570322</v>
          </cell>
          <cell r="I3301">
            <v>7.669480358619694</v>
          </cell>
          <cell r="J3301">
            <v>6.6751749710559807</v>
          </cell>
          <cell r="K3301">
            <v>7.0542957238235431</v>
          </cell>
          <cell r="L3301">
            <v>7.2122402498817451</v>
          </cell>
          <cell r="M3301">
            <v>6.9386237905273447</v>
          </cell>
          <cell r="N3301">
            <v>7.495862484920508</v>
          </cell>
          <cell r="O3301">
            <v>7.4110142030582438</v>
          </cell>
          <cell r="P3301">
            <v>7.0000199765968318</v>
          </cell>
          <cell r="Q3301">
            <v>6.8023796224308057</v>
          </cell>
        </row>
        <row r="3302">
          <cell r="A3302" t="str">
            <v>FLO US Equity</v>
          </cell>
          <cell r="B3302" t="str">
            <v>FLOWERS FOODS</v>
          </cell>
          <cell r="C3302">
            <v>4746262528</v>
          </cell>
          <cell r="D3302">
            <v>3301</v>
          </cell>
          <cell r="E3302">
            <v>7.635617694930974</v>
          </cell>
          <cell r="F3302">
            <v>21.559999465942379</v>
          </cell>
          <cell r="G3302">
            <v>21.739999771118161</v>
          </cell>
          <cell r="H3302">
            <v>21.770000457763668</v>
          </cell>
          <cell r="I3302">
            <v>22.430000305175781</v>
          </cell>
          <cell r="J3302">
            <v>20.75</v>
          </cell>
          <cell r="K3302">
            <v>22.219999313354489</v>
          </cell>
          <cell r="L3302">
            <v>23.54000091552734</v>
          </cell>
          <cell r="M3302">
            <v>22.25</v>
          </cell>
          <cell r="N3302">
            <v>23.25</v>
          </cell>
          <cell r="O3302">
            <v>24.170000076293949</v>
          </cell>
          <cell r="P3302">
            <v>24.420000076293949</v>
          </cell>
          <cell r="Q3302">
            <v>23.89999961853027</v>
          </cell>
        </row>
        <row r="3303">
          <cell r="A3303" t="str">
            <v>BOS IN Equity</v>
          </cell>
          <cell r="B3303" t="str">
            <v>BOSCH LTD</v>
          </cell>
          <cell r="C3303">
            <v>4746116107.1427612</v>
          </cell>
          <cell r="D3303">
            <v>3302</v>
          </cell>
          <cell r="E3303">
            <v>-19.68450528105236</v>
          </cell>
          <cell r="F3303">
            <v>221.65560972540879</v>
          </cell>
          <cell r="G3303">
            <v>214.1928153533172</v>
          </cell>
          <cell r="H3303">
            <v>191.04362400015819</v>
          </cell>
          <cell r="I3303">
            <v>171.35562169630251</v>
          </cell>
          <cell r="J3303">
            <v>120.61194841218369</v>
          </cell>
          <cell r="K3303">
            <v>139.8832201488467</v>
          </cell>
          <cell r="L3303">
            <v>136.42168542300351</v>
          </cell>
          <cell r="M3303">
            <v>149.51428506920001</v>
          </cell>
          <cell r="N3303">
            <v>170.0856799801459</v>
          </cell>
          <cell r="O3303">
            <v>169.59948991893</v>
          </cell>
          <cell r="P3303">
            <v>185.04888004716489</v>
          </cell>
          <cell r="Q3303">
            <v>155.282280948948</v>
          </cell>
        </row>
        <row r="3304">
          <cell r="A3304" t="str">
            <v>IMVT US Equity</v>
          </cell>
          <cell r="B3304" t="str">
            <v>IMMUNOVANT INC</v>
          </cell>
          <cell r="C3304">
            <v>4745741312</v>
          </cell>
          <cell r="D3304">
            <v>3303</v>
          </cell>
          <cell r="E3304">
            <v>375.29412204694052</v>
          </cell>
          <cell r="F3304">
            <v>10.349800109863279</v>
          </cell>
          <cell r="G3304">
            <v>15.86999988555908</v>
          </cell>
          <cell r="H3304">
            <v>15.97000026702881</v>
          </cell>
          <cell r="I3304">
            <v>16.170000076293949</v>
          </cell>
          <cell r="J3304">
            <v>14.39000034332275</v>
          </cell>
          <cell r="K3304">
            <v>18.590000152587891</v>
          </cell>
          <cell r="L3304">
            <v>26</v>
          </cell>
          <cell r="M3304">
            <v>23.45000076293945</v>
          </cell>
          <cell r="N3304">
            <v>23.389999389648441</v>
          </cell>
          <cell r="O3304">
            <v>34.669998168945313</v>
          </cell>
          <cell r="P3304">
            <v>37.630001068115227</v>
          </cell>
          <cell r="Q3304">
            <v>44.599998474121087</v>
          </cell>
        </row>
        <row r="3305">
          <cell r="A3305" t="str">
            <v>CBQK QD Equity</v>
          </cell>
          <cell r="B3305" t="str">
            <v>COMMERCIAL BANK</v>
          </cell>
          <cell r="C3305">
            <v>4744980398.1280518</v>
          </cell>
          <cell r="D3305">
            <v>3304</v>
          </cell>
          <cell r="E3305">
            <v>1.3266689821026521</v>
          </cell>
          <cell r="F3305">
            <v>1.2063318991270651</v>
          </cell>
          <cell r="G3305">
            <v>1.2847497120664571</v>
          </cell>
          <cell r="H3305">
            <v>1.2604009500859381</v>
          </cell>
          <cell r="I3305">
            <v>1.205345005932998</v>
          </cell>
          <cell r="J3305">
            <v>1.0391362931222401</v>
          </cell>
          <cell r="K3305">
            <v>1.0893245935440059</v>
          </cell>
          <cell r="L3305">
            <v>1.055229805141167</v>
          </cell>
          <cell r="M3305">
            <v>1.0535933556248269</v>
          </cell>
          <cell r="N3305">
            <v>1.1276451244492589</v>
          </cell>
          <cell r="O3305">
            <v>1.120585904282223</v>
          </cell>
          <cell r="P3305">
            <v>1.1080897177662621</v>
          </cell>
          <cell r="Q3305">
            <v>1.12802399753933</v>
          </cell>
        </row>
        <row r="3306">
          <cell r="A3306" t="str">
            <v>NEO US Equity</v>
          </cell>
          <cell r="B3306" t="str">
            <v>NEOGENOMICS INC</v>
          </cell>
          <cell r="C3306">
            <v>4744296448</v>
          </cell>
          <cell r="D3306">
            <v>3305</v>
          </cell>
          <cell r="E3306">
            <v>76.424445721085291</v>
          </cell>
          <cell r="F3306">
            <v>25.70999908447266</v>
          </cell>
          <cell r="G3306">
            <v>29.25</v>
          </cell>
          <cell r="H3306">
            <v>32.229999542236328</v>
          </cell>
          <cell r="I3306">
            <v>29.479999542236332</v>
          </cell>
          <cell r="J3306">
            <v>26.280000686645511</v>
          </cell>
          <cell r="K3306">
            <v>26</v>
          </cell>
          <cell r="L3306">
            <v>25.64999961853027</v>
          </cell>
          <cell r="M3306">
            <v>33.259998321533203</v>
          </cell>
          <cell r="N3306">
            <v>38.599998474121087</v>
          </cell>
          <cell r="O3306">
            <v>38.900001525878913</v>
          </cell>
          <cell r="P3306">
            <v>36.834999084472663</v>
          </cell>
          <cell r="Q3306">
            <v>38.220001220703118</v>
          </cell>
        </row>
        <row r="3307">
          <cell r="A3307" t="str">
            <v>KTB TB Equity</v>
          </cell>
          <cell r="B3307" t="str">
            <v>KRUNG THAI BANK</v>
          </cell>
          <cell r="C3307">
            <v>4740299757.0776367</v>
          </cell>
          <cell r="D3307">
            <v>3306</v>
          </cell>
          <cell r="E3307">
            <v>-33.452472327710836</v>
          </cell>
          <cell r="F3307">
            <v>0.54164738140257607</v>
          </cell>
          <cell r="G3307">
            <v>0.55131611584736406</v>
          </cell>
          <cell r="H3307">
            <v>0.511813564240157</v>
          </cell>
          <cell r="I3307">
            <v>0.43930857341698698</v>
          </cell>
          <cell r="J3307">
            <v>0.33858338613879002</v>
          </cell>
          <cell r="K3307">
            <v>0.33826377801597102</v>
          </cell>
          <cell r="L3307">
            <v>0.331659246236086</v>
          </cell>
          <cell r="M3307">
            <v>0.33514872156111197</v>
          </cell>
          <cell r="N3307">
            <v>0.31400193587131803</v>
          </cell>
          <cell r="O3307">
            <v>0.304692247882485</v>
          </cell>
          <cell r="P3307">
            <v>0.282038282435295</v>
          </cell>
          <cell r="Q3307">
            <v>0.27777776647964503</v>
          </cell>
        </row>
        <row r="3308">
          <cell r="A3308" t="str">
            <v>XSP CN Equity</v>
          </cell>
          <cell r="B3308" t="str">
            <v>ISHARES CORE S&amp;P</v>
          </cell>
          <cell r="C3308">
            <v>4737404348.9949646</v>
          </cell>
          <cell r="D3308">
            <v>3307</v>
          </cell>
          <cell r="E3308">
            <v>13.84392062702884</v>
          </cell>
          <cell r="F3308">
            <v>26.062110548916049</v>
          </cell>
          <cell r="G3308">
            <v>27.385445820304771</v>
          </cell>
          <cell r="H3308">
            <v>26.955213669113391</v>
          </cell>
          <cell r="I3308">
            <v>25.532235545597359</v>
          </cell>
          <cell r="J3308">
            <v>19.004079464769571</v>
          </cell>
          <cell r="K3308">
            <v>21.915377859219351</v>
          </cell>
          <cell r="L3308">
            <v>24.542177529372111</v>
          </cell>
          <cell r="M3308">
            <v>24.72017569242416</v>
          </cell>
          <cell r="N3308">
            <v>26.46970986070437</v>
          </cell>
          <cell r="O3308">
            <v>29.245138311351411</v>
          </cell>
          <cell r="P3308">
            <v>27.536667992004372</v>
          </cell>
          <cell r="Q3308">
            <v>27.067611957044161</v>
          </cell>
        </row>
        <row r="3309">
          <cell r="A3309" t="str">
            <v>8 HK Equity</v>
          </cell>
          <cell r="B3309" t="str">
            <v>PCCW LTD</v>
          </cell>
          <cell r="C3309">
            <v>4735931334.4394531</v>
          </cell>
          <cell r="D3309">
            <v>3308</v>
          </cell>
          <cell r="E3309">
            <v>14.461699060302299</v>
          </cell>
          <cell r="F3309">
            <v>0.57389911085791601</v>
          </cell>
          <cell r="G3309">
            <v>0.56790493602370906</v>
          </cell>
          <cell r="H3309">
            <v>0.56729740123086003</v>
          </cell>
          <cell r="I3309">
            <v>0.57616873128881707</v>
          </cell>
          <cell r="J3309">
            <v>0.522529482142843</v>
          </cell>
          <cell r="K3309">
            <v>0.58821597773840006</v>
          </cell>
          <cell r="L3309">
            <v>0.53626064724245004</v>
          </cell>
          <cell r="M3309">
            <v>0.547477549669935</v>
          </cell>
          <cell r="N3309">
            <v>0.54129137748084599</v>
          </cell>
          <cell r="O3309">
            <v>0.60202418348217202</v>
          </cell>
          <cell r="P3309">
            <v>0.596113647655514</v>
          </cell>
          <cell r="Q3309">
            <v>0.60256511882883501</v>
          </cell>
        </row>
        <row r="3310">
          <cell r="A3310" t="str">
            <v>IJT US Equity</v>
          </cell>
          <cell r="B3310" t="str">
            <v>ISHARES S&amp;P SMAL</v>
          </cell>
          <cell r="C3310">
            <v>4735779840</v>
          </cell>
          <cell r="D3310">
            <v>3309</v>
          </cell>
          <cell r="E3310">
            <v>13.146142117965031</v>
          </cell>
          <cell r="F3310">
            <v>92.959999084472656</v>
          </cell>
          <cell r="G3310">
            <v>96.650001525878906</v>
          </cell>
          <cell r="H3310">
            <v>95.94000244140625</v>
          </cell>
          <cell r="I3310">
            <v>88.754997253417969</v>
          </cell>
          <cell r="J3310">
            <v>64.224998474121094</v>
          </cell>
          <cell r="K3310">
            <v>74.56500244140625</v>
          </cell>
          <cell r="L3310">
            <v>82.855003356933594</v>
          </cell>
          <cell r="M3310">
            <v>84.144996643066406</v>
          </cell>
          <cell r="N3310">
            <v>90.964996337890625</v>
          </cell>
          <cell r="O3310">
            <v>93.375</v>
          </cell>
          <cell r="P3310">
            <v>89.394996643066406</v>
          </cell>
          <cell r="Q3310">
            <v>91.279998779296875</v>
          </cell>
        </row>
        <row r="3311">
          <cell r="A3311" t="str">
            <v>021240 KS Equity</v>
          </cell>
          <cell r="B3311" t="str">
            <v>COWAY CO LTD</v>
          </cell>
          <cell r="C3311">
            <v>4735755155.980072</v>
          </cell>
          <cell r="D3311">
            <v>3310</v>
          </cell>
          <cell r="E3311">
            <v>-21.521739130434781</v>
          </cell>
          <cell r="F3311">
            <v>76.967171608703211</v>
          </cell>
          <cell r="G3311">
            <v>80.537028360413387</v>
          </cell>
          <cell r="H3311">
            <v>72.911248513264582</v>
          </cell>
          <cell r="I3311">
            <v>58.680320967687287</v>
          </cell>
          <cell r="J3311">
            <v>44.616517284885049</v>
          </cell>
          <cell r="K3311">
            <v>50.156019069254398</v>
          </cell>
          <cell r="L3311">
            <v>55.952625552890822</v>
          </cell>
          <cell r="M3311">
            <v>61.436003772541881</v>
          </cell>
          <cell r="N3311">
            <v>62.457093654666103</v>
          </cell>
          <cell r="O3311">
            <v>67.809183709323406</v>
          </cell>
          <cell r="P3311">
            <v>68.174595251912251</v>
          </cell>
          <cell r="Q3311">
            <v>62.395348842255771</v>
          </cell>
        </row>
        <row r="3312">
          <cell r="A3312" t="str">
            <v>SF US Equity</v>
          </cell>
          <cell r="B3312" t="str">
            <v>STIFEL FINANCIAL</v>
          </cell>
          <cell r="C3312">
            <v>4732689920</v>
          </cell>
          <cell r="D3312">
            <v>3311</v>
          </cell>
          <cell r="E3312">
            <v>13.63161308594503</v>
          </cell>
          <cell r="F3312">
            <v>61.630001068115227</v>
          </cell>
          <cell r="G3312">
            <v>60.650001525878913</v>
          </cell>
          <cell r="H3312">
            <v>65.430000305175781</v>
          </cell>
          <cell r="I3312">
            <v>57.970001220703118</v>
          </cell>
          <cell r="J3312">
            <v>38.75</v>
          </cell>
          <cell r="K3312">
            <v>42.189998626708977</v>
          </cell>
          <cell r="L3312">
            <v>48.779998779296882</v>
          </cell>
          <cell r="M3312">
            <v>45.680000305175781</v>
          </cell>
          <cell r="N3312">
            <v>48.990001678466797</v>
          </cell>
          <cell r="O3312">
            <v>51.560001373291023</v>
          </cell>
          <cell r="P3312">
            <v>51.439998626708977</v>
          </cell>
          <cell r="Q3312">
            <v>59.040000915527337</v>
          </cell>
        </row>
        <row r="3313">
          <cell r="A3313" t="str">
            <v>IWG LN Equity</v>
          </cell>
          <cell r="B3313" t="str">
            <v>IWG PLC</v>
          </cell>
          <cell r="C3313">
            <v>4728407654.548645</v>
          </cell>
          <cell r="D3313">
            <v>3312</v>
          </cell>
          <cell r="E3313">
            <v>-13.597663115190681</v>
          </cell>
          <cell r="F3313">
            <v>5.1671330924145877</v>
          </cell>
          <cell r="G3313">
            <v>5.7734237592667341</v>
          </cell>
          <cell r="H3313">
            <v>5.6766823288053274</v>
          </cell>
          <cell r="I3313">
            <v>4.4229475360455686</v>
          </cell>
          <cell r="J3313">
            <v>2.0451750140637159</v>
          </cell>
          <cell r="K3313">
            <v>2.872984781493614</v>
          </cell>
          <cell r="L3313">
            <v>3.7893600463867192</v>
          </cell>
          <cell r="M3313">
            <v>3.245060071349144</v>
          </cell>
          <cell r="N3313">
            <v>2.9458847246849018</v>
          </cell>
          <cell r="O3313">
            <v>3.7524384311694798</v>
          </cell>
          <cell r="P3313">
            <v>3.362755023497868</v>
          </cell>
          <cell r="Q3313">
            <v>3.2881939827344411</v>
          </cell>
        </row>
        <row r="3314">
          <cell r="A3314" t="str">
            <v>7752 JP Equity</v>
          </cell>
          <cell r="B3314" t="str">
            <v>RICOH CO LTD</v>
          </cell>
          <cell r="C3314">
            <v>4727892324.5301819</v>
          </cell>
          <cell r="D3314">
            <v>3313</v>
          </cell>
          <cell r="E3314">
            <v>-38.275965801585102</v>
          </cell>
          <cell r="F3314">
            <v>10.308144051581619</v>
          </cell>
          <cell r="G3314">
            <v>10.971007309854031</v>
          </cell>
          <cell r="H3314">
            <v>11.530321576632559</v>
          </cell>
          <cell r="I3314">
            <v>9.4933188809081912</v>
          </cell>
          <cell r="J3314">
            <v>7.0227866023778924</v>
          </cell>
          <cell r="K3314">
            <v>6.7428354173898697</v>
          </cell>
          <cell r="L3314">
            <v>7.5106894075870514</v>
          </cell>
          <cell r="M3314">
            <v>7.0750327780842781</v>
          </cell>
          <cell r="N3314">
            <v>6.6453014826402068</v>
          </cell>
          <cell r="O3314">
            <v>7.2816450037062168</v>
          </cell>
          <cell r="P3314">
            <v>6.6887728460133076</v>
          </cell>
          <cell r="Q3314">
            <v>6.7429659832268953</v>
          </cell>
        </row>
        <row r="3315">
          <cell r="A3315" t="str">
            <v>BLDP CN Equity</v>
          </cell>
          <cell r="B3315" t="str">
            <v>BALLARD POWER</v>
          </cell>
          <cell r="C3315">
            <v>4726462287.5861206</v>
          </cell>
          <cell r="D3315">
            <v>3314</v>
          </cell>
          <cell r="E3315">
            <v>174.70998398557319</v>
          </cell>
          <cell r="F3315">
            <v>6.6395970909310336</v>
          </cell>
          <cell r="G3315">
            <v>7.1467075389543311</v>
          </cell>
          <cell r="H3315">
            <v>10.485510199306651</v>
          </cell>
          <cell r="I3315">
            <v>10.014992494711811</v>
          </cell>
          <cell r="J3315">
            <v>7.2795050472817593</v>
          </cell>
          <cell r="K3315">
            <v>9.3284115570286872</v>
          </cell>
          <cell r="L3315">
            <v>11.64227392426824</v>
          </cell>
          <cell r="M3315">
            <v>15.38291509744522</v>
          </cell>
          <cell r="N3315">
            <v>14.197254885104259</v>
          </cell>
          <cell r="O3315">
            <v>16.957586112635791</v>
          </cell>
          <cell r="P3315">
            <v>16.44227175844571</v>
          </cell>
          <cell r="Q3315">
            <v>15.28825873361086</v>
          </cell>
        </row>
        <row r="3316">
          <cell r="A3316" t="str">
            <v>ASH US Equity</v>
          </cell>
          <cell r="B3316" t="str">
            <v>ASHLAND GLOBAL H</v>
          </cell>
          <cell r="C3316">
            <v>4724559872</v>
          </cell>
          <cell r="D3316">
            <v>3315</v>
          </cell>
          <cell r="E3316">
            <v>4.6196318441790174</v>
          </cell>
          <cell r="F3316">
            <v>71.589996337890625</v>
          </cell>
          <cell r="G3316">
            <v>76.529998779296875</v>
          </cell>
          <cell r="H3316">
            <v>75.569999694824219</v>
          </cell>
          <cell r="I3316">
            <v>73.050003051757813</v>
          </cell>
          <cell r="J3316">
            <v>47.290000915527337</v>
          </cell>
          <cell r="K3316">
            <v>58.840000152587891</v>
          </cell>
          <cell r="L3316">
            <v>67.120002746582031</v>
          </cell>
          <cell r="M3316">
            <v>68.510002136230469</v>
          </cell>
          <cell r="N3316">
            <v>76.879997253417969</v>
          </cell>
          <cell r="O3316">
            <v>75.959999084472656</v>
          </cell>
          <cell r="P3316">
            <v>71.089996337890625</v>
          </cell>
          <cell r="Q3316">
            <v>71.949996948242188</v>
          </cell>
        </row>
        <row r="3317">
          <cell r="A3317" t="str">
            <v>RLAY US Equity</v>
          </cell>
          <cell r="B3317" t="str">
            <v>RELAY THERAPEUTI</v>
          </cell>
          <cell r="C3317">
            <v>4724200448</v>
          </cell>
          <cell r="D3317">
            <v>3316</v>
          </cell>
          <cell r="E3317"/>
          <cell r="F3317"/>
          <cell r="G3317"/>
          <cell r="H3317"/>
          <cell r="I3317"/>
          <cell r="J3317"/>
          <cell r="K3317"/>
          <cell r="L3317"/>
          <cell r="M3317"/>
          <cell r="N3317">
            <v>36.650001525878913</v>
          </cell>
          <cell r="O3317">
            <v>38.229999542236328</v>
          </cell>
          <cell r="P3317">
            <v>42.599998474121087</v>
          </cell>
          <cell r="Q3317">
            <v>35.709999084472663</v>
          </cell>
        </row>
        <row r="3318">
          <cell r="A3318" t="str">
            <v>IART US Equity</v>
          </cell>
          <cell r="B3318" t="str">
            <v>INTEGRA LIFESCIE</v>
          </cell>
          <cell r="C3318">
            <v>4723483136</v>
          </cell>
          <cell r="D3318">
            <v>3317</v>
          </cell>
          <cell r="E3318">
            <v>-4.8710098796259649</v>
          </cell>
          <cell r="F3318">
            <v>60.799999237060547</v>
          </cell>
          <cell r="G3318">
            <v>58.279998779296882</v>
          </cell>
          <cell r="H3318">
            <v>55.509998321533203</v>
          </cell>
          <cell r="I3318">
            <v>52.560001373291023</v>
          </cell>
          <cell r="J3318">
            <v>42.680000305175781</v>
          </cell>
          <cell r="K3318">
            <v>50.810001373291023</v>
          </cell>
          <cell r="L3318">
            <v>52.610000610351563</v>
          </cell>
          <cell r="M3318">
            <v>48.650001525878913</v>
          </cell>
          <cell r="N3318">
            <v>47.930000305175781</v>
          </cell>
          <cell r="O3318">
            <v>45.680000305175781</v>
          </cell>
          <cell r="P3318">
            <v>47.270000457763672</v>
          </cell>
          <cell r="Q3318">
            <v>44.450000762939453</v>
          </cell>
        </row>
        <row r="3319">
          <cell r="A3319" t="str">
            <v>HBI US Equity</v>
          </cell>
          <cell r="B3319" t="str">
            <v>HANESBRANDS INC</v>
          </cell>
          <cell r="C3319">
            <v>4723274752</v>
          </cell>
          <cell r="D3319">
            <v>3318</v>
          </cell>
          <cell r="E3319">
            <v>-5.0120699889003584</v>
          </cell>
          <cell r="F3319">
            <v>15.189999580383301</v>
          </cell>
          <cell r="G3319">
            <v>14.85000038146973</v>
          </cell>
          <cell r="H3319">
            <v>13.36999988555908</v>
          </cell>
          <cell r="I3319">
            <v>13.35999965667725</v>
          </cell>
          <cell r="J3319">
            <v>7.3899998664855957</v>
          </cell>
          <cell r="K3319">
            <v>9.5799999237060547</v>
          </cell>
          <cell r="L3319">
            <v>10.289999961853029</v>
          </cell>
          <cell r="M3319">
            <v>11.060000419616699</v>
          </cell>
          <cell r="N3319">
            <v>14.319999694824221</v>
          </cell>
          <cell r="O3319">
            <v>15.539999961853029</v>
          </cell>
          <cell r="P3319">
            <v>15.94999980926514</v>
          </cell>
          <cell r="Q3319">
            <v>16.590000152587891</v>
          </cell>
        </row>
        <row r="3320">
          <cell r="A3320" t="str">
            <v>002299 CH Equity</v>
          </cell>
          <cell r="B3320" t="str">
            <v>FUJIAN SUNNER-A</v>
          </cell>
          <cell r="C3320">
            <v>4722301740.7845764</v>
          </cell>
          <cell r="D3320">
            <v>3319</v>
          </cell>
          <cell r="E3320">
            <v>7.9105933038607912</v>
          </cell>
          <cell r="F3320">
            <v>3.4009064088972711</v>
          </cell>
          <cell r="G3320">
            <v>3.458080721865997</v>
          </cell>
          <cell r="H3320">
            <v>2.6860358317719601</v>
          </cell>
          <cell r="I3320">
            <v>3.3070438661161461</v>
          </cell>
          <cell r="J3320">
            <v>3.2859155948292198</v>
          </cell>
          <cell r="K3320">
            <v>3.076465671818823</v>
          </cell>
          <cell r="L3320">
            <v>3.6476893424987789</v>
          </cell>
          <cell r="M3320">
            <v>4.2390381050455517</v>
          </cell>
          <cell r="N3320">
            <v>4.2172213937939489</v>
          </cell>
          <cell r="O3320">
            <v>3.9497961326169388</v>
          </cell>
          <cell r="P3320">
            <v>3.2219113127391101</v>
          </cell>
          <cell r="Q3320">
            <v>3.465642698647514</v>
          </cell>
        </row>
        <row r="3321">
          <cell r="A3321" t="str">
            <v>2670 JP Equity</v>
          </cell>
          <cell r="B3321" t="str">
            <v>ABC-MART INC</v>
          </cell>
          <cell r="C3321">
            <v>4722002416.0299683</v>
          </cell>
          <cell r="D3321">
            <v>3320</v>
          </cell>
          <cell r="E3321">
            <v>-18.212731433408202</v>
          </cell>
          <cell r="F3321">
            <v>68.415262121707201</v>
          </cell>
          <cell r="G3321">
            <v>68.476757034659386</v>
          </cell>
          <cell r="H3321">
            <v>64.323182618245482</v>
          </cell>
          <cell r="I3321">
            <v>57.349668312817812</v>
          </cell>
          <cell r="J3321">
            <v>49.215539088472717</v>
          </cell>
          <cell r="K3321">
            <v>50.383964646607637</v>
          </cell>
          <cell r="L3321">
            <v>61.163782551884651</v>
          </cell>
          <cell r="M3321">
            <v>58.182835346087813</v>
          </cell>
          <cell r="N3321">
            <v>52.785373479127877</v>
          </cell>
          <cell r="O3321">
            <v>53.103188304230571</v>
          </cell>
          <cell r="P3321">
            <v>51.823778282850981</v>
          </cell>
          <cell r="Q3321">
            <v>51.502144709229469</v>
          </cell>
        </row>
        <row r="3322">
          <cell r="A3322" t="str">
            <v>MSM US Equity</v>
          </cell>
          <cell r="B3322" t="str">
            <v>MSC INDL DIRECT</v>
          </cell>
          <cell r="C3322">
            <v>4719975424</v>
          </cell>
          <cell r="D3322">
            <v>3321</v>
          </cell>
          <cell r="E3322">
            <v>28.5065430921873</v>
          </cell>
          <cell r="F3322">
            <v>72.449996948242188</v>
          </cell>
          <cell r="G3322">
            <v>78.470001220703125</v>
          </cell>
          <cell r="H3322">
            <v>68.760002136230469</v>
          </cell>
          <cell r="I3322">
            <v>63.970001220703118</v>
          </cell>
          <cell r="J3322">
            <v>54.200000762939453</v>
          </cell>
          <cell r="K3322">
            <v>58.950000762939453</v>
          </cell>
          <cell r="L3322">
            <v>69</v>
          </cell>
          <cell r="M3322">
            <v>71.629997253417969</v>
          </cell>
          <cell r="N3322">
            <v>67.669998168945313</v>
          </cell>
          <cell r="O3322">
            <v>67.169998168945313</v>
          </cell>
          <cell r="P3322">
            <v>62.25</v>
          </cell>
          <cell r="Q3322">
            <v>73.5</v>
          </cell>
        </row>
        <row r="3323">
          <cell r="A3323" t="str">
            <v>002405 CH Equity</v>
          </cell>
          <cell r="B3323" t="str">
            <v>NAVINFO CO LTD-A</v>
          </cell>
          <cell r="C3323">
            <v>4719335410.0794983</v>
          </cell>
          <cell r="D3323">
            <v>3322</v>
          </cell>
          <cell r="E3323">
            <v>-0.82516384337376603</v>
          </cell>
          <cell r="F3323">
            <v>2.308468166738749</v>
          </cell>
          <cell r="G3323">
            <v>2.312088916843607</v>
          </cell>
          <cell r="H3323">
            <v>2.0195115419738841</v>
          </cell>
          <cell r="I3323">
            <v>2.5470844946321449</v>
          </cell>
          <cell r="J3323">
            <v>1.9971832100228539</v>
          </cell>
          <cell r="K3323">
            <v>2.0811801997991779</v>
          </cell>
          <cell r="L3323">
            <v>2.1661662275980689</v>
          </cell>
          <cell r="M3323">
            <v>2.3903818485001689</v>
          </cell>
          <cell r="N3323">
            <v>2.8019309345780532</v>
          </cell>
          <cell r="O3323">
            <v>2.4296299633333551</v>
          </cell>
          <cell r="P3323">
            <v>2.1646296846144248</v>
          </cell>
          <cell r="Q3323">
            <v>2.0474041921957848</v>
          </cell>
        </row>
        <row r="3324">
          <cell r="A3324" t="str">
            <v>9706 JP Equity</v>
          </cell>
          <cell r="B3324" t="str">
            <v>JAPAN AIR TERMIN</v>
          </cell>
          <cell r="C3324">
            <v>4718902979.1023254</v>
          </cell>
          <cell r="D3324">
            <v>3323</v>
          </cell>
          <cell r="E3324">
            <v>6.4136533249818051</v>
          </cell>
          <cell r="F3324">
            <v>53.466619057580829</v>
          </cell>
          <cell r="G3324">
            <v>56.051539024338133</v>
          </cell>
          <cell r="H3324">
            <v>47.759272931143641</v>
          </cell>
          <cell r="I3324">
            <v>40.738680241629481</v>
          </cell>
          <cell r="J3324">
            <v>37.028389465995133</v>
          </cell>
          <cell r="K3324">
            <v>38.584002666175373</v>
          </cell>
          <cell r="L3324">
            <v>43.688416108489037</v>
          </cell>
          <cell r="M3324">
            <v>41.845095180906362</v>
          </cell>
          <cell r="N3324">
            <v>35.017439727671437</v>
          </cell>
          <cell r="O3324">
            <v>44.897189401090152</v>
          </cell>
          <cell r="P3324">
            <v>43.865464981645353</v>
          </cell>
          <cell r="Q3324">
            <v>44.7782535944134</v>
          </cell>
        </row>
        <row r="3325">
          <cell r="A3325" t="str">
            <v>IAG CN Equity</v>
          </cell>
          <cell r="B3325" t="str">
            <v>IA FINANCIAL COR</v>
          </cell>
          <cell r="C3325">
            <v>4718730210.7695007</v>
          </cell>
          <cell r="D3325">
            <v>3324</v>
          </cell>
          <cell r="E3325">
            <v>-10.66270710298952</v>
          </cell>
          <cell r="F3325">
            <v>51.00383768138181</v>
          </cell>
          <cell r="G3325">
            <v>54.932616003040494</v>
          </cell>
          <cell r="H3325">
            <v>55.190063730837657</v>
          </cell>
          <cell r="I3325">
            <v>48.343327933158427</v>
          </cell>
          <cell r="J3325">
            <v>29.251652644308479</v>
          </cell>
          <cell r="K3325">
            <v>31.94661408662796</v>
          </cell>
          <cell r="L3325">
            <v>32.087961225472547</v>
          </cell>
          <cell r="M3325">
            <v>33.475697782590942</v>
          </cell>
          <cell r="N3325">
            <v>35.086539980231457</v>
          </cell>
          <cell r="O3325">
            <v>36.403305670653708</v>
          </cell>
          <cell r="P3325">
            <v>34.757426426815073</v>
          </cell>
          <cell r="Q3325">
            <v>36.258677797977953</v>
          </cell>
        </row>
        <row r="3326">
          <cell r="A3326" t="str">
            <v>ISTB US Equity</v>
          </cell>
          <cell r="B3326" t="str">
            <v>ISHARES CORE 1-5</v>
          </cell>
          <cell r="C3326">
            <v>4718320128</v>
          </cell>
          <cell r="D3326">
            <v>3325</v>
          </cell>
          <cell r="E3326">
            <v>4.7933122177643117</v>
          </cell>
          <cell r="F3326">
            <v>50.290000915527337</v>
          </cell>
          <cell r="G3326">
            <v>50.400001525878913</v>
          </cell>
          <cell r="H3326">
            <v>50.659999847412109</v>
          </cell>
          <cell r="I3326">
            <v>51.029998779296882</v>
          </cell>
          <cell r="J3326">
            <v>50.369998931884773</v>
          </cell>
          <cell r="K3326">
            <v>50.919998168945313</v>
          </cell>
          <cell r="L3326">
            <v>51.25</v>
          </cell>
          <cell r="M3326">
            <v>51.400001525878913</v>
          </cell>
          <cell r="N3326">
            <v>51.639999389648438</v>
          </cell>
          <cell r="O3326">
            <v>51.659999847412109</v>
          </cell>
          <cell r="P3326">
            <v>51.490001678466797</v>
          </cell>
          <cell r="Q3326">
            <v>51.369998931884773</v>
          </cell>
        </row>
        <row r="3327">
          <cell r="A3327" t="str">
            <v>IP IM Equity</v>
          </cell>
          <cell r="B3327" t="str">
            <v>INTERPUMP SPA</v>
          </cell>
          <cell r="C3327">
            <v>4718030169.5358276</v>
          </cell>
          <cell r="D3327">
            <v>3326</v>
          </cell>
          <cell r="E3327">
            <v>35.879062716069889</v>
          </cell>
          <cell r="F3327">
            <v>30.854949480342839</v>
          </cell>
          <cell r="G3327">
            <v>31.668335705627442</v>
          </cell>
          <cell r="H3327">
            <v>29.15152597215274</v>
          </cell>
          <cell r="I3327">
            <v>29.80588064300537</v>
          </cell>
          <cell r="J3327">
            <v>23.488749384880069</v>
          </cell>
          <cell r="K3327">
            <v>29.20610242566681</v>
          </cell>
          <cell r="L3327">
            <v>30.140040870628351</v>
          </cell>
          <cell r="M3327">
            <v>29.669376011108401</v>
          </cell>
          <cell r="N3327">
            <v>32.615225793815632</v>
          </cell>
          <cell r="O3327">
            <v>35.157563654743171</v>
          </cell>
          <cell r="P3327">
            <v>36.832320357971177</v>
          </cell>
          <cell r="Q3327">
            <v>37.884024643970413</v>
          </cell>
        </row>
        <row r="3328">
          <cell r="A3328" t="str">
            <v>600038 CH Equity</v>
          </cell>
          <cell r="B3328" t="str">
            <v>AVICOPTER PLC-A</v>
          </cell>
          <cell r="C3328">
            <v>4717568552.0252991</v>
          </cell>
          <cell r="D3328">
            <v>3327</v>
          </cell>
          <cell r="E3328">
            <v>22.465469644723999</v>
          </cell>
          <cell r="F3328">
            <v>6.3784753359392434</v>
          </cell>
          <cell r="G3328">
            <v>6.8515377324331439</v>
          </cell>
          <cell r="H3328">
            <v>5.6953644721531296</v>
          </cell>
          <cell r="I3328">
            <v>5.9762387944647344</v>
          </cell>
          <cell r="J3328">
            <v>5.7394368164241314</v>
          </cell>
          <cell r="K3328">
            <v>6.2591140082704442</v>
          </cell>
          <cell r="L3328">
            <v>5.8952272246760913</v>
          </cell>
          <cell r="M3328">
            <v>5.8670437999796832</v>
          </cell>
          <cell r="N3328">
            <v>7.8213409473211186</v>
          </cell>
          <cell r="O3328">
            <v>8.6025597837015084</v>
          </cell>
          <cell r="P3328">
            <v>8.2476807193955892</v>
          </cell>
          <cell r="Q3328">
            <v>7.6082736177694414</v>
          </cell>
        </row>
        <row r="3329">
          <cell r="A3329" t="str">
            <v>KMPR US Equity</v>
          </cell>
          <cell r="B3329" t="str">
            <v>KEMPER CORP</v>
          </cell>
          <cell r="C3329">
            <v>4713984512</v>
          </cell>
          <cell r="D3329">
            <v>3328</v>
          </cell>
          <cell r="E3329">
            <v>-1.1814363735572211</v>
          </cell>
          <cell r="F3329">
            <v>73.599998474121094</v>
          </cell>
          <cell r="G3329">
            <v>77.5</v>
          </cell>
          <cell r="H3329">
            <v>75.860000610351563</v>
          </cell>
          <cell r="I3329">
            <v>74.230003356933594</v>
          </cell>
          <cell r="J3329">
            <v>71.389999389648438</v>
          </cell>
          <cell r="K3329">
            <v>65.010002136230469</v>
          </cell>
          <cell r="L3329">
            <v>65.650001525878906</v>
          </cell>
          <cell r="M3329">
            <v>72.089996337890625</v>
          </cell>
          <cell r="N3329">
            <v>80.339996337890625</v>
          </cell>
          <cell r="O3329">
            <v>77.830001831054688</v>
          </cell>
          <cell r="P3329">
            <v>66.360000610351563</v>
          </cell>
          <cell r="Q3329">
            <v>64.25</v>
          </cell>
        </row>
        <row r="3330">
          <cell r="A3330" t="str">
            <v>FSR US Equity</v>
          </cell>
          <cell r="B3330" t="str">
            <v>FISKER INC</v>
          </cell>
          <cell r="C3330">
            <v>4713387520</v>
          </cell>
          <cell r="D3330">
            <v>3329</v>
          </cell>
          <cell r="E3330">
            <v>68.650794927285162</v>
          </cell>
          <cell r="F3330">
            <v>10.090000152587891</v>
          </cell>
          <cell r="G3330">
            <v>10.16800022125244</v>
          </cell>
          <cell r="H3330">
            <v>10.22000026702881</v>
          </cell>
          <cell r="I3330">
            <v>10.189999580383301</v>
          </cell>
          <cell r="J3330">
            <v>10.10000038146973</v>
          </cell>
          <cell r="K3330">
            <v>10.159999847412109</v>
          </cell>
          <cell r="L3330">
            <v>10.27999973297119</v>
          </cell>
          <cell r="M3330">
            <v>10.710000038146971</v>
          </cell>
          <cell r="N3330">
            <v>12.39999961853027</v>
          </cell>
          <cell r="O3330">
            <v>13.569999694824221</v>
          </cell>
          <cell r="P3330">
            <v>15.05000019073486</v>
          </cell>
          <cell r="Q3330">
            <v>11.310000419616699</v>
          </cell>
        </row>
        <row r="3331">
          <cell r="A3331" t="str">
            <v>TYRES FH Equity</v>
          </cell>
          <cell r="B3331" t="str">
            <v>NOKIAN RENKAAT</v>
          </cell>
          <cell r="C3331">
            <v>4704962193.085022</v>
          </cell>
          <cell r="D3331">
            <v>3330</v>
          </cell>
          <cell r="E3331">
            <v>14.558970257408889</v>
          </cell>
          <cell r="F3331">
            <v>26.71289989433285</v>
          </cell>
          <cell r="G3331">
            <v>28.74148102466393</v>
          </cell>
          <cell r="H3331">
            <v>27.061373444797479</v>
          </cell>
          <cell r="I3331">
            <v>26.20592131240846</v>
          </cell>
          <cell r="J3331">
            <v>20.976000284194921</v>
          </cell>
          <cell r="K3331">
            <v>21.465056736890801</v>
          </cell>
          <cell r="L3331">
            <v>23.4063915063</v>
          </cell>
          <cell r="M3331">
            <v>21.970430935638429</v>
          </cell>
          <cell r="N3331">
            <v>24.508415862976111</v>
          </cell>
          <cell r="O3331">
            <v>27.8420225007801</v>
          </cell>
          <cell r="P3331">
            <v>29.609143636207591</v>
          </cell>
          <cell r="Q3331">
            <v>30.209542283397699</v>
          </cell>
        </row>
        <row r="3332">
          <cell r="A3332" t="str">
            <v>034220 KS Equity</v>
          </cell>
          <cell r="B3332" t="str">
            <v>LG DISPLAY CO LT</v>
          </cell>
          <cell r="C3332">
            <v>4704636760.0281372</v>
          </cell>
          <cell r="D3332">
            <v>3331</v>
          </cell>
          <cell r="E3332">
            <v>7.067137809187285</v>
          </cell>
          <cell r="F3332">
            <v>12.60305822070222</v>
          </cell>
          <cell r="G3332">
            <v>14.057214939384719</v>
          </cell>
          <cell r="H3332">
            <v>12.627322095795529</v>
          </cell>
          <cell r="I3332">
            <v>11.333109199767931</v>
          </cell>
          <cell r="J3332">
            <v>8.5676645510829985</v>
          </cell>
          <cell r="K3332">
            <v>9.0264496859163046</v>
          </cell>
          <cell r="L3332">
            <v>8.6992038268363103</v>
          </cell>
          <cell r="M3332">
            <v>9.7814775654114783</v>
          </cell>
          <cell r="N3332">
            <v>10.381608060561121</v>
          </cell>
          <cell r="O3332">
            <v>12.566627329215409</v>
          </cell>
          <cell r="P3332">
            <v>13.196469572721981</v>
          </cell>
          <cell r="Q3332">
            <v>12.6465149136493</v>
          </cell>
        </row>
        <row r="3333">
          <cell r="A3333" t="str">
            <v>600167 CH Equity</v>
          </cell>
          <cell r="B3333" t="str">
            <v>LUENMEI QUANTU-A</v>
          </cell>
          <cell r="C3333">
            <v>4702186621.7573242</v>
          </cell>
          <cell r="D3333">
            <v>3332</v>
          </cell>
          <cell r="E3333">
            <v>16.38373110188482</v>
          </cell>
          <cell r="F3333">
            <v>1.6890884489275919</v>
          </cell>
          <cell r="G3333">
            <v>1.8898813088156881</v>
          </cell>
          <cell r="H3333">
            <v>1.627857337396676</v>
          </cell>
          <cell r="I3333">
            <v>1.6592683112448869</v>
          </cell>
          <cell r="J3333">
            <v>1.9408450993307871</v>
          </cell>
          <cell r="K3333">
            <v>2.1618791167325071</v>
          </cell>
          <cell r="L3333">
            <v>2.1381071055689058</v>
          </cell>
          <cell r="M3333">
            <v>2.0198019484482188</v>
          </cell>
          <cell r="N3333">
            <v>2.0713661823677261</v>
          </cell>
          <cell r="O3333">
            <v>1.9624496854967219</v>
          </cell>
          <cell r="P3333">
            <v>1.9010455279368439</v>
          </cell>
          <cell r="Q3333">
            <v>2.0130317809889391</v>
          </cell>
        </row>
        <row r="3334">
          <cell r="A3334" t="str">
            <v>TFSL US Equity</v>
          </cell>
          <cell r="B3334" t="str">
            <v>TFS FINANCIAL CO</v>
          </cell>
          <cell r="C3334">
            <v>4692512768</v>
          </cell>
          <cell r="D3334">
            <v>3333</v>
          </cell>
          <cell r="E3334">
            <v>-10.21609401101127</v>
          </cell>
          <cell r="F3334">
            <v>19.780000686645511</v>
          </cell>
          <cell r="G3334">
            <v>19.680000305175781</v>
          </cell>
          <cell r="H3334">
            <v>20.680000305175781</v>
          </cell>
          <cell r="I3334">
            <v>21.645000457763668</v>
          </cell>
          <cell r="J3334">
            <v>13.960000038146971</v>
          </cell>
          <cell r="K3334">
            <v>14.260000228881839</v>
          </cell>
          <cell r="L3334">
            <v>15.25</v>
          </cell>
          <cell r="M3334">
            <v>14.310000419616699</v>
          </cell>
          <cell r="N3334">
            <v>14.02000045776367</v>
          </cell>
          <cell r="O3334">
            <v>15.47000026702881</v>
          </cell>
          <cell r="P3334">
            <v>14.88000011444092</v>
          </cell>
          <cell r="Q3334">
            <v>15.75</v>
          </cell>
        </row>
        <row r="3335">
          <cell r="A3335" t="str">
            <v>WMS US Equity</v>
          </cell>
          <cell r="B3335" t="str">
            <v>ADVANCED DRAINAG</v>
          </cell>
          <cell r="C3335">
            <v>4690934272</v>
          </cell>
          <cell r="D3335">
            <v>3334</v>
          </cell>
          <cell r="E3335">
            <v>84.151879170271343</v>
          </cell>
          <cell r="F3335">
            <v>37.779998779296882</v>
          </cell>
          <cell r="G3335">
            <v>38.840000152587891</v>
          </cell>
          <cell r="H3335">
            <v>41.849998474121087</v>
          </cell>
          <cell r="I3335">
            <v>43.689998626708977</v>
          </cell>
          <cell r="J3335">
            <v>27.569999694824219</v>
          </cell>
          <cell r="K3335">
            <v>39.099998474121087</v>
          </cell>
          <cell r="L3335">
            <v>45.180000305175781</v>
          </cell>
          <cell r="M3335">
            <v>49.299999237060547</v>
          </cell>
          <cell r="N3335">
            <v>50.759998321533203</v>
          </cell>
          <cell r="O3335">
            <v>57.680000305175781</v>
          </cell>
          <cell r="P3335">
            <v>64.519996643066406</v>
          </cell>
          <cell r="Q3335">
            <v>67.839996337890625</v>
          </cell>
        </row>
        <row r="3336">
          <cell r="A3336" t="str">
            <v>600732 CH Equity</v>
          </cell>
          <cell r="B3336" t="str">
            <v>SHANGHAI AIKO-A</v>
          </cell>
          <cell r="C3336">
            <v>4679616876.5142822</v>
          </cell>
          <cell r="D3336">
            <v>3335</v>
          </cell>
          <cell r="E3336">
            <v>125.3294365334622</v>
          </cell>
          <cell r="F3336">
            <v>1.019987756363655</v>
          </cell>
          <cell r="G3336">
            <v>1.118706344550304</v>
          </cell>
          <cell r="H3336">
            <v>1.177811073141299</v>
          </cell>
          <cell r="I3336">
            <v>1.656395053649248</v>
          </cell>
          <cell r="J3336">
            <v>1.0042254026486011</v>
          </cell>
          <cell r="K3336">
            <v>1.0943893328490619</v>
          </cell>
          <cell r="L3336">
            <v>1.084486103349604</v>
          </cell>
          <cell r="M3336">
            <v>1.575671906155947</v>
          </cell>
          <cell r="N3336">
            <v>2.2919681072235112</v>
          </cell>
          <cell r="O3336">
            <v>2.1572301337273529</v>
          </cell>
          <cell r="P3336">
            <v>2.0821676789630321</v>
          </cell>
          <cell r="Q3336">
            <v>2.2655947206866358</v>
          </cell>
        </row>
        <row r="3337">
          <cell r="A3337" t="str">
            <v>NEP US Equity</v>
          </cell>
          <cell r="B3337" t="str">
            <v>NEXTERA ENERGY P</v>
          </cell>
          <cell r="C3337">
            <v>4679381504</v>
          </cell>
          <cell r="D3337">
            <v>3336</v>
          </cell>
          <cell r="E3337">
            <v>27.87032151984252</v>
          </cell>
          <cell r="F3337">
            <v>52.349998474121087</v>
          </cell>
          <cell r="G3337">
            <v>52.650001525878913</v>
          </cell>
          <cell r="H3337">
            <v>57.459999084472663</v>
          </cell>
          <cell r="I3337">
            <v>59.159999847412109</v>
          </cell>
          <cell r="J3337">
            <v>40.319999694824219</v>
          </cell>
          <cell r="K3337">
            <v>49.419998168945313</v>
          </cell>
          <cell r="L3337">
            <v>51.5</v>
          </cell>
          <cell r="M3337">
            <v>52.520000457763672</v>
          </cell>
          <cell r="N3337">
            <v>61.990001678466797</v>
          </cell>
          <cell r="O3337">
            <v>59.740001678466797</v>
          </cell>
          <cell r="P3337">
            <v>59.790000915527337</v>
          </cell>
          <cell r="Q3337">
            <v>65.449996948242188</v>
          </cell>
        </row>
        <row r="3338">
          <cell r="A3338" t="str">
            <v>TLEVICPO MM Equity</v>
          </cell>
          <cell r="B3338" t="str">
            <v>GRUPO TELEV-CPO</v>
          </cell>
          <cell r="C3338">
            <v>4678455545.2172241</v>
          </cell>
          <cell r="D3338">
            <v>3337</v>
          </cell>
          <cell r="E3338">
            <v>-24.452131135480979</v>
          </cell>
          <cell r="F3338">
            <v>2.1400727657592138</v>
          </cell>
          <cell r="G3338">
            <v>2.3452860424097821</v>
          </cell>
          <cell r="H3338">
            <v>2.224053639075009</v>
          </cell>
          <cell r="I3338">
            <v>1.8432661394991781</v>
          </cell>
          <cell r="J3338">
            <v>1.061139926728814</v>
          </cell>
          <cell r="K3338">
            <v>1.037640359358136</v>
          </cell>
          <cell r="L3338">
            <v>1.2309602005700171</v>
          </cell>
          <cell r="M3338">
            <v>1.0529916612972909</v>
          </cell>
          <cell r="N3338">
            <v>1.1330114438864669</v>
          </cell>
          <cell r="O3338">
            <v>1.261651043201454</v>
          </cell>
          <cell r="P3338">
            <v>1.2540343711361219</v>
          </cell>
          <cell r="Q3338">
            <v>1.25034373829358</v>
          </cell>
        </row>
        <row r="3339">
          <cell r="A3339" t="str">
            <v>600089 CH Equity</v>
          </cell>
          <cell r="B3339" t="str">
            <v>TBEA CO LTD-A</v>
          </cell>
          <cell r="C3339">
            <v>4676881668.2624207</v>
          </cell>
          <cell r="D3339">
            <v>3338</v>
          </cell>
          <cell r="E3339">
            <v>34.586684478222573</v>
          </cell>
          <cell r="F3339">
            <v>0.92338726669549909</v>
          </cell>
          <cell r="G3339">
            <v>0.9549932393296251</v>
          </cell>
          <cell r="H3339">
            <v>0.81464071563974705</v>
          </cell>
          <cell r="I3339">
            <v>0.95533629833789713</v>
          </cell>
          <cell r="J3339">
            <v>1.0183098967415349</v>
          </cell>
          <cell r="K3339">
            <v>1.0660739826172969</v>
          </cell>
          <cell r="L3339">
            <v>0.99048794420457409</v>
          </cell>
          <cell r="M3339">
            <v>0.98868455331683003</v>
          </cell>
          <cell r="N3339">
            <v>1.2433927418845769</v>
          </cell>
          <cell r="O3339">
            <v>1.1950439992597239</v>
          </cell>
          <cell r="P3339">
            <v>1.292887639421423</v>
          </cell>
          <cell r="Q3339">
            <v>1.225453592644584</v>
          </cell>
        </row>
        <row r="3340">
          <cell r="A3340" t="str">
            <v>1813 HK Equity</v>
          </cell>
          <cell r="B3340" t="str">
            <v>KWG GROUP HOLDIN</v>
          </cell>
          <cell r="C3340">
            <v>4673242871.1699219</v>
          </cell>
          <cell r="D3340">
            <v>3339</v>
          </cell>
          <cell r="E3340">
            <v>65.510304944071393</v>
          </cell>
          <cell r="F3340">
            <v>0.91843911368052011</v>
          </cell>
          <cell r="G3340">
            <v>1.158080548273176</v>
          </cell>
          <cell r="H3340">
            <v>1.083146852479473</v>
          </cell>
          <cell r="I3340">
            <v>1.2448065663875241</v>
          </cell>
          <cell r="J3340">
            <v>1.161893412044265</v>
          </cell>
          <cell r="K3340">
            <v>1.2174489089361491</v>
          </cell>
          <cell r="L3340">
            <v>1.236765725516122</v>
          </cell>
          <cell r="M3340">
            <v>1.3883420434059699</v>
          </cell>
          <cell r="N3340">
            <v>1.492860218420589</v>
          </cell>
          <cell r="O3340">
            <v>1.5462762925561719</v>
          </cell>
          <cell r="P3340">
            <v>1.4097411395597701</v>
          </cell>
          <cell r="Q3340">
            <v>1.33932032124612</v>
          </cell>
        </row>
        <row r="3341">
          <cell r="A3341" t="str">
            <v>ASURB MM Equity</v>
          </cell>
          <cell r="B3341" t="str">
            <v>AERO DEL SURES-B</v>
          </cell>
          <cell r="C3341">
            <v>4671140222.9207153</v>
          </cell>
          <cell r="D3341">
            <v>3340</v>
          </cell>
          <cell r="E3341">
            <v>-7.2560845969787842</v>
          </cell>
          <cell r="F3341">
            <v>16.695020472643591</v>
          </cell>
          <cell r="G3341">
            <v>18.713660366991011</v>
          </cell>
          <cell r="H3341">
            <v>19.3040194999212</v>
          </cell>
          <cell r="I3341">
            <v>16.141088854501501</v>
          </cell>
          <cell r="J3341">
            <v>8.8908188134988109</v>
          </cell>
          <cell r="K3341">
            <v>9.7803982718724569</v>
          </cell>
          <cell r="L3341">
            <v>11.23494679503</v>
          </cell>
          <cell r="M3341">
            <v>11.494757110455231</v>
          </cell>
          <cell r="N3341">
            <v>9.7293705494763572</v>
          </cell>
          <cell r="O3341">
            <v>11.64392074846751</v>
          </cell>
          <cell r="P3341">
            <v>11.02199014186067</v>
          </cell>
          <cell r="Q3341">
            <v>11.41853257435343</v>
          </cell>
        </row>
        <row r="3342">
          <cell r="A3342" t="str">
            <v>285130 KS Equity</v>
          </cell>
          <cell r="B3342" t="str">
            <v>SK CHEMICALS CO</v>
          </cell>
          <cell r="C3342">
            <v>4668232758.6790771</v>
          </cell>
          <cell r="D3342">
            <v>3341</v>
          </cell>
          <cell r="E3342">
            <v>751.16088318773711</v>
          </cell>
          <cell r="F3342">
            <v>56.313330377452083</v>
          </cell>
          <cell r="G3342">
            <v>55.363800376653671</v>
          </cell>
          <cell r="H3342">
            <v>48.663433990441263</v>
          </cell>
          <cell r="I3342">
            <v>50.36937422119081</v>
          </cell>
          <cell r="J3342">
            <v>65.874024614458904</v>
          </cell>
          <cell r="K3342">
            <v>63.471053447574377</v>
          </cell>
          <cell r="L3342">
            <v>74.412907852092758</v>
          </cell>
          <cell r="M3342">
            <v>112.7991668181494</v>
          </cell>
          <cell r="N3342">
            <v>225.632530025905</v>
          </cell>
          <cell r="O3342">
            <v>350.01009004190558</v>
          </cell>
          <cell r="P3342">
            <v>254.90249044378291</v>
          </cell>
          <cell r="Q3342">
            <v>306.24835766502662</v>
          </cell>
        </row>
        <row r="3343">
          <cell r="A3343" t="str">
            <v>002444 CH Equity</v>
          </cell>
          <cell r="B3343" t="str">
            <v>HANG ZHOU GREA-A</v>
          </cell>
          <cell r="C3343">
            <v>4667605352.4113159</v>
          </cell>
          <cell r="D3343">
            <v>3342</v>
          </cell>
          <cell r="E3343">
            <v>195.56722409881189</v>
          </cell>
          <cell r="F3343">
            <v>1.3936045344233181</v>
          </cell>
          <cell r="G3343">
            <v>1.542349928530768</v>
          </cell>
          <cell r="H3343">
            <v>1.4996795162236509</v>
          </cell>
          <cell r="I3343">
            <v>1.6693244388206949</v>
          </cell>
          <cell r="J3343">
            <v>1.29436618244354</v>
          </cell>
          <cell r="K3343">
            <v>1.388869312805014</v>
          </cell>
          <cell r="L3343">
            <v>1.5474620182201311</v>
          </cell>
          <cell r="M3343">
            <v>1.6704385367486909</v>
          </cell>
          <cell r="N3343">
            <v>2.7761462496559659</v>
          </cell>
          <cell r="O3343">
            <v>3.2219324111938481</v>
          </cell>
          <cell r="P3343">
            <v>2.9126787213303369</v>
          </cell>
          <cell r="Q3343">
            <v>4.0619304630256474</v>
          </cell>
        </row>
        <row r="3344">
          <cell r="A3344" t="str">
            <v>BIGC US Equity</v>
          </cell>
          <cell r="B3344" t="str">
            <v>BIGCOMMERCE-1</v>
          </cell>
          <cell r="C3344">
            <v>4667074560</v>
          </cell>
          <cell r="D3344">
            <v>3343</v>
          </cell>
          <cell r="E3344"/>
          <cell r="F3344"/>
          <cell r="G3344"/>
          <cell r="H3344"/>
          <cell r="I3344"/>
          <cell r="J3344"/>
          <cell r="K3344"/>
          <cell r="L3344"/>
          <cell r="M3344"/>
          <cell r="N3344"/>
          <cell r="O3344">
            <v>111.9899978637695</v>
          </cell>
          <cell r="P3344">
            <v>89.169998168945313</v>
          </cell>
          <cell r="Q3344">
            <v>72.480003356933594</v>
          </cell>
        </row>
        <row r="3345">
          <cell r="A3345" t="str">
            <v>PAG US Equity</v>
          </cell>
          <cell r="B3345" t="str">
            <v>PENSKE AUTOMOTIV</v>
          </cell>
          <cell r="C3345">
            <v>4663489024</v>
          </cell>
          <cell r="D3345">
            <v>3344</v>
          </cell>
          <cell r="E3345">
            <v>15.06204180156452</v>
          </cell>
          <cell r="F3345">
            <v>50.610000610351563</v>
          </cell>
          <cell r="G3345">
            <v>50.220001220703118</v>
          </cell>
          <cell r="H3345">
            <v>47.319999694824219</v>
          </cell>
          <cell r="I3345">
            <v>46.790000915527337</v>
          </cell>
          <cell r="J3345">
            <v>26.14999961853027</v>
          </cell>
          <cell r="K3345">
            <v>34.139999389648438</v>
          </cell>
          <cell r="L3345">
            <v>35.990001678466797</v>
          </cell>
          <cell r="M3345">
            <v>39.090000152587891</v>
          </cell>
          <cell r="N3345">
            <v>44.759998321533203</v>
          </cell>
          <cell r="O3345">
            <v>48.909999847412109</v>
          </cell>
          <cell r="P3345">
            <v>47.970001220703118</v>
          </cell>
          <cell r="Q3345">
            <v>52.569999694824219</v>
          </cell>
        </row>
        <row r="3346">
          <cell r="A3346" t="str">
            <v>DSG CN Equity</v>
          </cell>
          <cell r="B3346" t="str">
            <v>DESCARTES SYS</v>
          </cell>
          <cell r="C3346">
            <v>4662264945.0838623</v>
          </cell>
          <cell r="D3346">
            <v>3345</v>
          </cell>
          <cell r="E3346">
            <v>29.965783820352421</v>
          </cell>
          <cell r="F3346">
            <v>42.875405711821941</v>
          </cell>
          <cell r="G3346">
            <v>42.741624981164932</v>
          </cell>
          <cell r="H3346">
            <v>45.562663722879734</v>
          </cell>
          <cell r="I3346">
            <v>42.173912830981862</v>
          </cell>
          <cell r="J3346">
            <v>33.710789012376608</v>
          </cell>
          <cell r="K3346">
            <v>41.438307335862419</v>
          </cell>
          <cell r="L3346">
            <v>49.113773985973239</v>
          </cell>
          <cell r="M3346">
            <v>52.776138299614097</v>
          </cell>
          <cell r="N3346">
            <v>56.259327601019322</v>
          </cell>
          <cell r="O3346">
            <v>62.547844582934893</v>
          </cell>
          <cell r="P3346">
            <v>57.743509261501458</v>
          </cell>
          <cell r="Q3346">
            <v>54.097497213992028</v>
          </cell>
        </row>
        <row r="3347">
          <cell r="A3347" t="str">
            <v>002603 CH Equity</v>
          </cell>
          <cell r="B3347" t="str">
            <v>SHIJIAZHUANG Y-A</v>
          </cell>
          <cell r="C3347">
            <v>4660341637.1958923</v>
          </cell>
          <cell r="D3347">
            <v>3346</v>
          </cell>
          <cell r="E3347">
            <v>113.5564526672496</v>
          </cell>
          <cell r="F3347">
            <v>1.579702507689333</v>
          </cell>
          <cell r="G3347">
            <v>1.785047531740247</v>
          </cell>
          <cell r="H3347">
            <v>2.542191891311774</v>
          </cell>
          <cell r="I3347">
            <v>2.318665721948491</v>
          </cell>
          <cell r="J3347">
            <v>2.954929614264358</v>
          </cell>
          <cell r="K3347">
            <v>4.0745828813890057</v>
          </cell>
          <cell r="L3347">
            <v>3.9072365223105412</v>
          </cell>
          <cell r="M3347">
            <v>4.3309760863490956</v>
          </cell>
          <cell r="N3347">
            <v>4.6097208993691083</v>
          </cell>
          <cell r="O3347">
            <v>4.1738669872283944</v>
          </cell>
          <cell r="P3347">
            <v>3.9714327799461562</v>
          </cell>
          <cell r="Q3347">
            <v>3.8736290187412692</v>
          </cell>
        </row>
        <row r="3348">
          <cell r="A3348" t="str">
            <v>CWN AU Equity</v>
          </cell>
          <cell r="B3348" t="str">
            <v>CROWN RESORTS LT</v>
          </cell>
          <cell r="C3348">
            <v>4659664190.7983093</v>
          </cell>
          <cell r="D3348">
            <v>3347</v>
          </cell>
          <cell r="E3348">
            <v>-23.28504701991314</v>
          </cell>
          <cell r="F3348">
            <v>8.6699518593292169</v>
          </cell>
          <cell r="G3348">
            <v>8.4274168261604245</v>
          </cell>
          <cell r="H3348">
            <v>7.6978881113643638</v>
          </cell>
          <cell r="I3348">
            <v>6.689791720588687</v>
          </cell>
          <cell r="J3348">
            <v>4.8703999519348136</v>
          </cell>
          <cell r="K3348">
            <v>6.0568892877445251</v>
          </cell>
          <cell r="L3348">
            <v>6.5523781194419826</v>
          </cell>
          <cell r="M3348">
            <v>6.7529443035659824</v>
          </cell>
          <cell r="N3348">
            <v>6.2042800943565339</v>
          </cell>
          <cell r="O3348">
            <v>6.6549563566627512</v>
          </cell>
          <cell r="P3348">
            <v>6.3515402698135404</v>
          </cell>
          <cell r="Q3348">
            <v>5.8220802907180769</v>
          </cell>
        </row>
        <row r="3349">
          <cell r="A3349" t="str">
            <v>TCELL TI Equity</v>
          </cell>
          <cell r="B3349" t="str">
            <v>TURKCELL</v>
          </cell>
          <cell r="C3349">
            <v>4658734607.6965332</v>
          </cell>
          <cell r="D3349">
            <v>3348</v>
          </cell>
          <cell r="E3349">
            <v>18.87072774631811</v>
          </cell>
          <cell r="F3349">
            <v>2.338530019227008</v>
          </cell>
          <cell r="G3349">
            <v>2.320770984181749</v>
          </cell>
          <cell r="H3349">
            <v>2.376138487374817</v>
          </cell>
          <cell r="I3349">
            <v>2.2254785445636571</v>
          </cell>
          <cell r="J3349">
            <v>1.8370547281463701</v>
          </cell>
          <cell r="K3349">
            <v>1.986019489581921</v>
          </cell>
          <cell r="L3349">
            <v>2.0631726686599312</v>
          </cell>
          <cell r="M3349">
            <v>2.349591215481269</v>
          </cell>
          <cell r="N3349">
            <v>2.1326672573888459</v>
          </cell>
          <cell r="O3349">
            <v>1.9391521761209991</v>
          </cell>
          <cell r="P3349">
            <v>1.9772296272837051</v>
          </cell>
          <cell r="Q3349">
            <v>1.7860531538674</v>
          </cell>
        </row>
        <row r="3350">
          <cell r="A3350" t="str">
            <v>6471 JP Equity</v>
          </cell>
          <cell r="B3350" t="str">
            <v>NSK LTD</v>
          </cell>
          <cell r="C3350">
            <v>4656285579.6839895</v>
          </cell>
          <cell r="D3350">
            <v>3349</v>
          </cell>
          <cell r="E3350">
            <v>-11.630194769677439</v>
          </cell>
          <cell r="F3350">
            <v>9.8771095583215356</v>
          </cell>
          <cell r="G3350">
            <v>9.5812236657366157</v>
          </cell>
          <cell r="H3350">
            <v>8.4567961124703288</v>
          </cell>
          <cell r="I3350">
            <v>7.6187827968969941</v>
          </cell>
          <cell r="J3350">
            <v>5.9861784735694528</v>
          </cell>
          <cell r="K3350">
            <v>6.6679150238633156</v>
          </cell>
          <cell r="L3350">
            <v>7.3712582923471928</v>
          </cell>
          <cell r="M3350">
            <v>7.2891456121578813</v>
          </cell>
          <cell r="N3350">
            <v>6.6924312803894281</v>
          </cell>
          <cell r="O3350">
            <v>7.6495001269504428</v>
          </cell>
          <cell r="P3350">
            <v>7.5888201836496592</v>
          </cell>
          <cell r="Q3350">
            <v>8.2784928902983665</v>
          </cell>
        </row>
        <row r="3351">
          <cell r="A3351" t="str">
            <v>000671 CH Equity</v>
          </cell>
          <cell r="B3351" t="str">
            <v>YANGO GROUP CO-A</v>
          </cell>
          <cell r="C3351">
            <v>4656200408.0980825</v>
          </cell>
          <cell r="D3351">
            <v>3350</v>
          </cell>
          <cell r="E3351">
            <v>12.570497877310419</v>
          </cell>
          <cell r="F3351">
            <v>1.0412967068352541</v>
          </cell>
          <cell r="G3351">
            <v>1.220668032765388</v>
          </cell>
          <cell r="H3351">
            <v>0.91860710720759209</v>
          </cell>
          <cell r="I3351">
            <v>1.170825617347873</v>
          </cell>
          <cell r="J3351">
            <v>0.97605634730256707</v>
          </cell>
          <cell r="K3351">
            <v>0.9896224019732931</v>
          </cell>
          <cell r="L3351">
            <v>0.94419035940734408</v>
          </cell>
          <cell r="M3351">
            <v>0.98585570169220205</v>
          </cell>
          <cell r="N3351">
            <v>1.004168559764167</v>
          </cell>
          <cell r="O3351">
            <v>1.0193022593098251</v>
          </cell>
          <cell r="P3351">
            <v>1.076424699046399</v>
          </cell>
          <cell r="Q3351">
            <v>1.038646638201129</v>
          </cell>
        </row>
        <row r="3352">
          <cell r="A3352" t="str">
            <v>FI-N SW Equity</v>
          </cell>
          <cell r="B3352" t="str">
            <v>FISCHER(GEO)-REG</v>
          </cell>
          <cell r="C3352">
            <v>4652959417.9760132</v>
          </cell>
          <cell r="D3352">
            <v>3351</v>
          </cell>
          <cell r="E3352">
            <v>10.4617176081063</v>
          </cell>
          <cell r="F3352">
            <v>980.24396121501923</v>
          </cell>
          <cell r="G3352">
            <v>1017.703665971756</v>
          </cell>
          <cell r="H3352">
            <v>976.08950412273407</v>
          </cell>
          <cell r="I3352">
            <v>846.40320986509323</v>
          </cell>
          <cell r="J3352">
            <v>658.32990407943726</v>
          </cell>
          <cell r="K3352">
            <v>749.08905118703842</v>
          </cell>
          <cell r="L3352">
            <v>827.00505495071411</v>
          </cell>
          <cell r="M3352">
            <v>862.41546046733856</v>
          </cell>
          <cell r="N3352">
            <v>935.59618949890137</v>
          </cell>
          <cell r="O3352">
            <v>990.64385890960693</v>
          </cell>
          <cell r="P3352">
            <v>1044.296929776669</v>
          </cell>
          <cell r="Q3352">
            <v>1026.295788288116</v>
          </cell>
        </row>
        <row r="3353">
          <cell r="A3353" t="str">
            <v>SMGR IJ Equity</v>
          </cell>
          <cell r="B3353" t="str">
            <v>SEMEN INDONESIA</v>
          </cell>
          <cell r="C3353">
            <v>4652908753.4188232</v>
          </cell>
          <cell r="D3353">
            <v>3352</v>
          </cell>
          <cell r="E3353">
            <v>-9.8855566458731055</v>
          </cell>
          <cell r="F3353">
            <v>0.81810456176754109</v>
          </cell>
          <cell r="G3353">
            <v>0.86530140833929203</v>
          </cell>
          <cell r="H3353">
            <v>0.87355321738869007</v>
          </cell>
          <cell r="I3353">
            <v>0.7360747607890521</v>
          </cell>
          <cell r="J3353">
            <v>0.45934499758004699</v>
          </cell>
          <cell r="K3353">
            <v>0.52110645410721201</v>
          </cell>
          <cell r="L3353">
            <v>0.67381737899268002</v>
          </cell>
          <cell r="M3353">
            <v>0.669209425541339</v>
          </cell>
          <cell r="N3353">
            <v>0.61998911587579608</v>
          </cell>
          <cell r="O3353">
            <v>0.74642059189500309</v>
          </cell>
          <cell r="P3353">
            <v>0.64486799328733502</v>
          </cell>
          <cell r="Q3353">
            <v>0.62380366580328006</v>
          </cell>
        </row>
        <row r="3354">
          <cell r="A3354" t="str">
            <v>7459 JP Equity</v>
          </cell>
          <cell r="B3354" t="str">
            <v>MEDIPAL HD</v>
          </cell>
          <cell r="C3354">
            <v>4651217159.2524719</v>
          </cell>
          <cell r="D3354">
            <v>3353</v>
          </cell>
          <cell r="E3354">
            <v>-20.096837566291871</v>
          </cell>
          <cell r="F3354">
            <v>21.75348548963666</v>
          </cell>
          <cell r="G3354">
            <v>22.208926710300151</v>
          </cell>
          <cell r="H3354">
            <v>21.312230464071039</v>
          </cell>
          <cell r="I3354">
            <v>18.559763208031651</v>
          </cell>
          <cell r="J3354">
            <v>18.80836731009185</v>
          </cell>
          <cell r="K3354">
            <v>19.301366382278498</v>
          </cell>
          <cell r="L3354">
            <v>20.022308148443699</v>
          </cell>
          <cell r="M3354">
            <v>18.897784920409318</v>
          </cell>
          <cell r="N3354">
            <v>18.522010515443981</v>
          </cell>
          <cell r="O3354">
            <v>18.807772198691961</v>
          </cell>
          <cell r="P3354">
            <v>19.943154165521261</v>
          </cell>
          <cell r="Q3354">
            <v>17.44396716170013</v>
          </cell>
        </row>
        <row r="3355">
          <cell r="A3355" t="str">
            <v>NATI US Equity</v>
          </cell>
          <cell r="B3355" t="str">
            <v>NATL INSTRUMENTS</v>
          </cell>
          <cell r="C3355">
            <v>4650033152</v>
          </cell>
          <cell r="D3355">
            <v>3354</v>
          </cell>
          <cell r="E3355">
            <v>-15.33491832226481</v>
          </cell>
          <cell r="F3355">
            <v>41.220001220703118</v>
          </cell>
          <cell r="G3355">
            <v>42.340000152587891</v>
          </cell>
          <cell r="H3355">
            <v>45.700000762939453</v>
          </cell>
          <cell r="I3355">
            <v>40.305000305175781</v>
          </cell>
          <cell r="J3355">
            <v>31.219999313354489</v>
          </cell>
          <cell r="K3355">
            <v>36.490001678466797</v>
          </cell>
          <cell r="L3355">
            <v>39.299999237060547</v>
          </cell>
          <cell r="M3355">
            <v>38.189998626708977</v>
          </cell>
          <cell r="N3355">
            <v>36.599998474121087</v>
          </cell>
          <cell r="O3355">
            <v>35.880001068115227</v>
          </cell>
          <cell r="P3355">
            <v>35.959999084472663</v>
          </cell>
          <cell r="Q3355">
            <v>32.380001068115227</v>
          </cell>
        </row>
        <row r="3356">
          <cell r="A3356" t="str">
            <v>UOL SP Equity</v>
          </cell>
          <cell r="B3356" t="str">
            <v>UOL GROUP LTD</v>
          </cell>
          <cell r="C3356">
            <v>4648012131.9611206</v>
          </cell>
          <cell r="D3356">
            <v>3355</v>
          </cell>
          <cell r="E3356">
            <v>-2.1271002653401321</v>
          </cell>
          <cell r="F3356">
            <v>5.7011121548185324</v>
          </cell>
          <cell r="G3356">
            <v>6.179441149071863</v>
          </cell>
          <cell r="H3356">
            <v>5.7199212184514181</v>
          </cell>
          <cell r="I3356">
            <v>5.3055935989505087</v>
          </cell>
          <cell r="J3356">
            <v>4.5543175026367626</v>
          </cell>
          <cell r="K3356">
            <v>4.8227650395734827</v>
          </cell>
          <cell r="L3356">
            <v>5.0276948577784424</v>
          </cell>
          <cell r="M3356">
            <v>4.8934491149450423</v>
          </cell>
          <cell r="N3356">
            <v>4.6857970610417956</v>
          </cell>
          <cell r="O3356">
            <v>4.8812762423339109</v>
          </cell>
          <cell r="P3356">
            <v>5.0110051000651774</v>
          </cell>
          <cell r="Q3356">
            <v>4.4849283233130564</v>
          </cell>
        </row>
        <row r="3357">
          <cell r="A3357" t="str">
            <v>VNQI US Equity</v>
          </cell>
          <cell r="B3357" t="str">
            <v>VG GLB EX-US R E</v>
          </cell>
          <cell r="C3357">
            <v>4643520000</v>
          </cell>
          <cell r="D3357">
            <v>3356</v>
          </cell>
          <cell r="E3357">
            <v>-6.6104748630479646</v>
          </cell>
          <cell r="F3357">
            <v>60.330001831054688</v>
          </cell>
          <cell r="G3357">
            <v>59.090000152587891</v>
          </cell>
          <cell r="H3357">
            <v>57.419998168945313</v>
          </cell>
          <cell r="I3357">
            <v>54.669998168945313</v>
          </cell>
          <cell r="J3357">
            <v>41.419998168945313</v>
          </cell>
          <cell r="K3357">
            <v>43.470001220703118</v>
          </cell>
          <cell r="L3357">
            <v>46.709999084472663</v>
          </cell>
          <cell r="M3357">
            <v>47.240001678466797</v>
          </cell>
          <cell r="N3357">
            <v>47.569999694824219</v>
          </cell>
          <cell r="O3357">
            <v>49.5</v>
          </cell>
          <cell r="P3357">
            <v>49.119998931884773</v>
          </cell>
          <cell r="Q3357">
            <v>47.319999694824219</v>
          </cell>
        </row>
        <row r="3358">
          <cell r="A3358" t="str">
            <v>NVST US Equity</v>
          </cell>
          <cell r="B3358" t="str">
            <v>ENVISTA HOLDINGS</v>
          </cell>
          <cell r="C3358">
            <v>4640778752</v>
          </cell>
          <cell r="D3358">
            <v>3357</v>
          </cell>
          <cell r="E3358">
            <v>4.7945203124723834</v>
          </cell>
          <cell r="F3358">
            <v>27.620000839233398</v>
          </cell>
          <cell r="G3358">
            <v>29.639999389648441</v>
          </cell>
          <cell r="H3358">
            <v>28.729999542236332</v>
          </cell>
          <cell r="I3358">
            <v>25.629999160766602</v>
          </cell>
          <cell r="J3358">
            <v>14.329999923706049</v>
          </cell>
          <cell r="K3358">
            <v>18.840000152587891</v>
          </cell>
          <cell r="L3358">
            <v>21.45000076293945</v>
          </cell>
          <cell r="M3358">
            <v>21.329999923706051</v>
          </cell>
          <cell r="N3358">
            <v>22.129999160766602</v>
          </cell>
          <cell r="O3358">
            <v>24.030000686645511</v>
          </cell>
          <cell r="P3358">
            <v>24.489999771118161</v>
          </cell>
          <cell r="Q3358">
            <v>27.020000457763668</v>
          </cell>
        </row>
        <row r="3359">
          <cell r="A3359" t="str">
            <v>600688 CH Equity</v>
          </cell>
          <cell r="B3359" t="str">
            <v>SINOPEC SHANG-A</v>
          </cell>
          <cell r="C3359">
            <v>4639624604.3772888</v>
          </cell>
          <cell r="D3359">
            <v>3358</v>
          </cell>
          <cell r="E3359">
            <v>-3.3872363793962861</v>
          </cell>
          <cell r="F3359">
            <v>0.54834996193499208</v>
          </cell>
          <cell r="G3359">
            <v>0.55576295848325707</v>
          </cell>
          <cell r="H3359">
            <v>0.49704479189438511</v>
          </cell>
          <cell r="I3359">
            <v>0.59762387944647299</v>
          </cell>
          <cell r="J3359">
            <v>0.53098593100485703</v>
          </cell>
          <cell r="K3359">
            <v>0.56913907973142808</v>
          </cell>
          <cell r="L3359">
            <v>0.50646762091395203</v>
          </cell>
          <cell r="M3359">
            <v>0.49504950642585799</v>
          </cell>
          <cell r="N3359">
            <v>0.52285523812155799</v>
          </cell>
          <cell r="O3359">
            <v>0.50818661631922202</v>
          </cell>
          <cell r="P3359">
            <v>0.49035488286705198</v>
          </cell>
          <cell r="Q3359">
            <v>0.49018144418395299</v>
          </cell>
        </row>
        <row r="3360">
          <cell r="A3360" t="str">
            <v>BHIN IN Equity</v>
          </cell>
          <cell r="B3360" t="str">
            <v>BHARTI INFRATEL</v>
          </cell>
          <cell r="C3360">
            <v>4638930556.9989014</v>
          </cell>
          <cell r="D3360">
            <v>3359</v>
          </cell>
          <cell r="E3360">
            <v>-22.26558190676738</v>
          </cell>
          <cell r="F3360">
            <v>3.705331872683018</v>
          </cell>
          <cell r="G3360">
            <v>3.565722934511228</v>
          </cell>
          <cell r="H3360">
            <v>3.2164399255666609</v>
          </cell>
          <cell r="I3360">
            <v>2.9848795029879231</v>
          </cell>
          <cell r="J3360">
            <v>2.0254785000203408</v>
          </cell>
          <cell r="K3360">
            <v>2.2987747684276481</v>
          </cell>
          <cell r="L3360">
            <v>2.9674867673311378</v>
          </cell>
          <cell r="M3360">
            <v>2.8957386721446881</v>
          </cell>
          <cell r="N3360">
            <v>2.5152383610959959</v>
          </cell>
          <cell r="O3360">
            <v>2.5838414788665029</v>
          </cell>
          <cell r="P3360">
            <v>2.4436037722551589</v>
          </cell>
          <cell r="Q3360">
            <v>2.4252266572985088</v>
          </cell>
        </row>
        <row r="3361">
          <cell r="A3361" t="str">
            <v>SPL PW Equity</v>
          </cell>
          <cell r="B3361" t="str">
            <v>SANTANDER BANK</v>
          </cell>
          <cell r="C3361">
            <v>4636474936.4775391</v>
          </cell>
          <cell r="D3361">
            <v>3360</v>
          </cell>
          <cell r="E3361">
            <v>-42.318057955021949</v>
          </cell>
          <cell r="F3361">
            <v>72.780800700549662</v>
          </cell>
          <cell r="G3361">
            <v>81.035482162579683</v>
          </cell>
          <cell r="H3361">
            <v>75.340704560279846</v>
          </cell>
          <cell r="I3361">
            <v>67.145293951034546</v>
          </cell>
          <cell r="J3361">
            <v>39.364460326731198</v>
          </cell>
          <cell r="K3361">
            <v>39.20342418551445</v>
          </cell>
          <cell r="L3361">
            <v>41.72461599111557</v>
          </cell>
          <cell r="M3361">
            <v>43.882809847593307</v>
          </cell>
          <cell r="N3361">
            <v>40.584416016936302</v>
          </cell>
          <cell r="O3361">
            <v>39.790036447355313</v>
          </cell>
          <cell r="P3361">
            <v>37.347659021615982</v>
          </cell>
          <cell r="Q3361">
            <v>33.0886988572679</v>
          </cell>
        </row>
        <row r="3362">
          <cell r="A3362" t="str">
            <v>002901 CH Equity</v>
          </cell>
          <cell r="B3362" t="str">
            <v>DOUBLE MEDICAL-A</v>
          </cell>
          <cell r="C3362">
            <v>4635871897.4114695</v>
          </cell>
          <cell r="D3362">
            <v>3361</v>
          </cell>
          <cell r="E3362">
            <v>7.7253475292892171</v>
          </cell>
          <cell r="F3362">
            <v>8.3417386811602228</v>
          </cell>
          <cell r="G3362">
            <v>8.4857969696901137</v>
          </cell>
          <cell r="H3362">
            <v>8.1748916146722195</v>
          </cell>
          <cell r="I3362">
            <v>9.7315004331612727</v>
          </cell>
          <cell r="J3362">
            <v>9.3084505074607478</v>
          </cell>
          <cell r="K3362">
            <v>11.76503902528475</v>
          </cell>
          <cell r="L3362">
            <v>12.949297594019299</v>
          </cell>
          <cell r="M3362">
            <v>16.472418590035431</v>
          </cell>
          <cell r="N3362">
            <v>15.07685270532966</v>
          </cell>
          <cell r="O3362">
            <v>15.1430825560783</v>
          </cell>
          <cell r="P3362">
            <v>13.45015442387648</v>
          </cell>
          <cell r="Q3362">
            <v>13.50987917338648</v>
          </cell>
        </row>
        <row r="3363">
          <cell r="A3363" t="str">
            <v>IBCX LN Equity</v>
          </cell>
          <cell r="B3363" t="str">
            <v>ISHR EUR CORP LC</v>
          </cell>
          <cell r="C3363">
            <v>4635091035.7885742</v>
          </cell>
          <cell r="D3363">
            <v>3362</v>
          </cell>
          <cell r="E3363">
            <v>2.5996741889869219</v>
          </cell>
          <cell r="F3363">
            <v>154.43256817349169</v>
          </cell>
          <cell r="G3363">
            <v>156.32315296939851</v>
          </cell>
          <cell r="H3363">
            <v>155.82541073477839</v>
          </cell>
          <cell r="I3363">
            <v>156.3649349933257</v>
          </cell>
          <cell r="J3363">
            <v>142.24896077523229</v>
          </cell>
          <cell r="K3363">
            <v>148.85442974468609</v>
          </cell>
          <cell r="L3363">
            <v>151.56967831297331</v>
          </cell>
          <cell r="M3363">
            <v>155.00390384759521</v>
          </cell>
          <cell r="N3363">
            <v>163.93380323040759</v>
          </cell>
          <cell r="O3363">
            <v>166.62250571469491</v>
          </cell>
          <cell r="P3363">
            <v>164.471110198574</v>
          </cell>
          <cell r="Q3363">
            <v>163.88502841402811</v>
          </cell>
        </row>
        <row r="3364">
          <cell r="A3364" t="str">
            <v>000636 CH Equity</v>
          </cell>
          <cell r="B3364" t="str">
            <v>GUANGDONG FENG-A</v>
          </cell>
          <cell r="C3364">
            <v>4619075547.5004578</v>
          </cell>
          <cell r="D3364">
            <v>3363</v>
          </cell>
          <cell r="E3364">
            <v>167.20001220703131</v>
          </cell>
          <cell r="F3364">
            <v>1.983151735122092</v>
          </cell>
          <cell r="G3364">
            <v>2.1383232267011461</v>
          </cell>
          <cell r="H3364">
            <v>2.0949939506440529</v>
          </cell>
          <cell r="I3364">
            <v>3.460759585366759</v>
          </cell>
          <cell r="J3364">
            <v>2.387324132938204</v>
          </cell>
          <cell r="K3364">
            <v>2.866931945085526</v>
          </cell>
          <cell r="L3364">
            <v>3.76694077836828</v>
          </cell>
          <cell r="M3364">
            <v>4.0990098484587634</v>
          </cell>
          <cell r="N3364">
            <v>5.2614992205712383</v>
          </cell>
          <cell r="O3364">
            <v>4.7172018188539369</v>
          </cell>
          <cell r="P3364">
            <v>3.9611250643477551</v>
          </cell>
          <cell r="Q3364">
            <v>4.2935709725176139</v>
          </cell>
        </row>
        <row r="3365">
          <cell r="A3365" t="str">
            <v>600875 CH Equity</v>
          </cell>
          <cell r="B3365" t="str">
            <v>DONGFANG ELECT-A</v>
          </cell>
          <cell r="C3365">
            <v>4617585849.7501831</v>
          </cell>
          <cell r="D3365">
            <v>3364</v>
          </cell>
          <cell r="E3365">
            <v>22.33260850764853</v>
          </cell>
          <cell r="F3365">
            <v>1.255806704382451</v>
          </cell>
          <cell r="G3365">
            <v>1.319757495164851</v>
          </cell>
          <cell r="H3365">
            <v>1.1379334563379471</v>
          </cell>
          <cell r="I3365">
            <v>1.384878513066724</v>
          </cell>
          <cell r="J3365">
            <v>1.1704226344257189</v>
          </cell>
          <cell r="K3365">
            <v>1.2189769413779461</v>
          </cell>
          <cell r="L3365">
            <v>1.265467674581487</v>
          </cell>
          <cell r="M3365">
            <v>1.261669038596551</v>
          </cell>
          <cell r="N3365">
            <v>1.5255912167258709</v>
          </cell>
          <cell r="O3365">
            <v>1.508450202265067</v>
          </cell>
          <cell r="P3365">
            <v>1.4960977925676391</v>
          </cell>
          <cell r="Q3365">
            <v>1.567683927484097</v>
          </cell>
        </row>
        <row r="3366">
          <cell r="A3366" t="str">
            <v>522 HK Equity</v>
          </cell>
          <cell r="B3366" t="str">
            <v>ASM PACIFIC</v>
          </cell>
          <cell r="C3366">
            <v>4615014116.2783203</v>
          </cell>
          <cell r="D3366">
            <v>3365</v>
          </cell>
          <cell r="E3366">
            <v>-16.51693393586633</v>
          </cell>
          <cell r="F3366">
            <v>13.00343591511478</v>
          </cell>
          <cell r="G3366">
            <v>13.87142333030704</v>
          </cell>
          <cell r="H3366">
            <v>13.5436104004641</v>
          </cell>
          <cell r="I3366">
            <v>11.95188438892365</v>
          </cell>
          <cell r="J3366">
            <v>9.492854016908268</v>
          </cell>
          <cell r="K3366">
            <v>10.1645951392893</v>
          </cell>
          <cell r="L3366">
            <v>9.5141649059951305</v>
          </cell>
          <cell r="M3366">
            <v>10.495961503507489</v>
          </cell>
          <cell r="N3366">
            <v>11.354106664657589</v>
          </cell>
          <cell r="O3366">
            <v>10.68387104311296</v>
          </cell>
          <cell r="P3366">
            <v>10.167480177061631</v>
          </cell>
          <cell r="Q3366">
            <v>9.6191072192061711</v>
          </cell>
        </row>
        <row r="3367">
          <cell r="A3367" t="str">
            <v>RLI US Equity</v>
          </cell>
          <cell r="B3367" t="str">
            <v>RLI CORP</v>
          </cell>
          <cell r="C3367">
            <v>4615000576</v>
          </cell>
          <cell r="D3367">
            <v>3366</v>
          </cell>
          <cell r="E3367">
            <v>5.4096368477350776</v>
          </cell>
          <cell r="F3367">
            <v>91.330001831054688</v>
          </cell>
          <cell r="G3367">
            <v>90.019996643066406</v>
          </cell>
          <cell r="H3367">
            <v>94.620002746582031</v>
          </cell>
          <cell r="I3367">
            <v>84.029998779296875</v>
          </cell>
          <cell r="J3367">
            <v>83.400001525878906</v>
          </cell>
          <cell r="K3367">
            <v>71.25</v>
          </cell>
          <cell r="L3367">
            <v>78.260002136230469</v>
          </cell>
          <cell r="M3367">
            <v>80.389999389648438</v>
          </cell>
          <cell r="N3367">
            <v>88.949996948242188</v>
          </cell>
          <cell r="O3367">
            <v>94.720001220703125</v>
          </cell>
          <cell r="P3367">
            <v>84.330001831054688</v>
          </cell>
          <cell r="Q3367">
            <v>89.279998779296875</v>
          </cell>
        </row>
        <row r="3368">
          <cell r="A3368" t="str">
            <v>000021 CH Equity</v>
          </cell>
          <cell r="B3368" t="str">
            <v>SHENZHEN KAIFA-A</v>
          </cell>
          <cell r="C3368">
            <v>4612350599.5649414</v>
          </cell>
          <cell r="D3368">
            <v>3367</v>
          </cell>
          <cell r="E3368">
            <v>103.67143977921999</v>
          </cell>
          <cell r="F3368">
            <v>1.36661313845191</v>
          </cell>
          <cell r="G3368">
            <v>1.7491455307765591</v>
          </cell>
          <cell r="H3368">
            <v>1.911272529202535</v>
          </cell>
          <cell r="I3368">
            <v>2.7094199866696731</v>
          </cell>
          <cell r="J3368">
            <v>2.4422536263205639</v>
          </cell>
          <cell r="K3368">
            <v>2.874010681379787</v>
          </cell>
          <cell r="L3368">
            <v>3.278711653671508</v>
          </cell>
          <cell r="M3368">
            <v>3.0975954291085368</v>
          </cell>
          <cell r="N3368">
            <v>3.7530978848680552</v>
          </cell>
          <cell r="O3368">
            <v>3.7271901055919439</v>
          </cell>
          <cell r="P3368">
            <v>3.0393167312217879</v>
          </cell>
          <cell r="Q3368">
            <v>3.1831903896985518</v>
          </cell>
        </row>
        <row r="3369">
          <cell r="A3369" t="str">
            <v>AALB NA Equity</v>
          </cell>
          <cell r="B3369" t="str">
            <v>AALBERTS NV</v>
          </cell>
          <cell r="C3369">
            <v>4612270294.9578857</v>
          </cell>
          <cell r="D3369">
            <v>3368</v>
          </cell>
          <cell r="E3369">
            <v>-4.8325910244707782</v>
          </cell>
          <cell r="F3369">
            <v>41.664147202587174</v>
          </cell>
          <cell r="G3369">
            <v>44.867212064348223</v>
          </cell>
          <cell r="H3369">
            <v>44.578832502361372</v>
          </cell>
          <cell r="I3369">
            <v>35.876621149902348</v>
          </cell>
          <cell r="J3369">
            <v>22.74584907093049</v>
          </cell>
          <cell r="K3369">
            <v>28.239159397163348</v>
          </cell>
          <cell r="L3369">
            <v>28.381500899791721</v>
          </cell>
          <cell r="M3369">
            <v>32.947199821472168</v>
          </cell>
          <cell r="N3369">
            <v>37.091594375640852</v>
          </cell>
          <cell r="O3369">
            <v>37.687572710063932</v>
          </cell>
          <cell r="P3369">
            <v>36.491714286003123</v>
          </cell>
          <cell r="Q3369">
            <v>34.663066020090127</v>
          </cell>
        </row>
        <row r="3370">
          <cell r="A3370" t="str">
            <v>600598 CH Equity</v>
          </cell>
          <cell r="B3370" t="str">
            <v>HEILONGJIANG-A</v>
          </cell>
          <cell r="C3370">
            <v>4611739975.9099426</v>
          </cell>
          <cell r="D3370">
            <v>3369</v>
          </cell>
          <cell r="E3370">
            <v>85.815929676472138</v>
          </cell>
          <cell r="F3370">
            <v>1.316892366916989</v>
          </cell>
          <cell r="G3370">
            <v>1.3987419246760171</v>
          </cell>
          <cell r="H3370">
            <v>1.2589902648088009</v>
          </cell>
          <cell r="I3370">
            <v>1.861828313585647</v>
          </cell>
          <cell r="J3370">
            <v>2.3239437416195869</v>
          </cell>
          <cell r="K3370">
            <v>2.4096386675423669</v>
          </cell>
          <cell r="L3370">
            <v>2.1381071055689058</v>
          </cell>
          <cell r="M3370">
            <v>2.253182510983152</v>
          </cell>
          <cell r="N3370">
            <v>2.8004984217241708</v>
          </cell>
          <cell r="O3370">
            <v>2.9290294647216801</v>
          </cell>
          <cell r="P3370">
            <v>2.72419385612011</v>
          </cell>
          <cell r="Q3370">
            <v>2.5869026253204201</v>
          </cell>
        </row>
        <row r="3371">
          <cell r="A3371" t="str">
            <v>6199 HK Equity</v>
          </cell>
          <cell r="B3371" t="str">
            <v>BANK OF GUIZHO-H</v>
          </cell>
          <cell r="C3371">
            <v>4610158153.75</v>
          </cell>
          <cell r="D3371">
            <v>3370</v>
          </cell>
          <cell r="E3371"/>
          <cell r="F3371"/>
          <cell r="G3371">
            <v>0.29898626972735098</v>
          </cell>
          <cell r="H3371">
            <v>0.27164465164630902</v>
          </cell>
          <cell r="I3371">
            <v>0.28787334564700001</v>
          </cell>
          <cell r="J3371">
            <v>0.300521054262333</v>
          </cell>
          <cell r="K3371">
            <v>0.31216142208040798</v>
          </cell>
          <cell r="L3371">
            <v>0.30703340427224601</v>
          </cell>
          <cell r="M3371">
            <v>0.32900678347243001</v>
          </cell>
          <cell r="N3371">
            <v>0.307076990468858</v>
          </cell>
          <cell r="O3371">
            <v>0.31612902898942302</v>
          </cell>
          <cell r="P3371">
            <v>0.31999175198610202</v>
          </cell>
          <cell r="Q3371">
            <v>0.31999175198610202</v>
          </cell>
        </row>
        <row r="3372">
          <cell r="A3372" t="str">
            <v>201872 CH Equity</v>
          </cell>
          <cell r="B3372" t="str">
            <v>CHINA MERCHANT-B</v>
          </cell>
          <cell r="C3372">
            <v>4606453969.9521484</v>
          </cell>
          <cell r="D3372">
            <v>3371</v>
          </cell>
          <cell r="E3372">
            <v>-19.390047174393722</v>
          </cell>
          <cell r="F3372">
            <v>1.1317331462648921</v>
          </cell>
          <cell r="G3372">
            <v>1.175413851827386</v>
          </cell>
          <cell r="H3372">
            <v>1.038944248756366</v>
          </cell>
          <cell r="I3372">
            <v>1.0345448560266279</v>
          </cell>
          <cell r="J3372">
            <v>0.89511424981473908</v>
          </cell>
          <cell r="K3372">
            <v>0.93261446960434602</v>
          </cell>
          <cell r="L3372">
            <v>0.90045927085171906</v>
          </cell>
          <cell r="M3372">
            <v>0.90573633603530412</v>
          </cell>
          <cell r="N3372">
            <v>0.86187989285058109</v>
          </cell>
          <cell r="O3372">
            <v>0.8554838602389051</v>
          </cell>
          <cell r="P3372">
            <v>0.83352690086236703</v>
          </cell>
          <cell r="Q3372">
            <v>0.84642978168322003</v>
          </cell>
        </row>
        <row r="3373">
          <cell r="A3373" t="str">
            <v>300357 CH Equity</v>
          </cell>
          <cell r="B3373" t="str">
            <v>ZHEJIANG WOLWO-A</v>
          </cell>
          <cell r="C3373">
            <v>4606152287.3135376</v>
          </cell>
          <cell r="D3373">
            <v>3372</v>
          </cell>
          <cell r="E3373">
            <v>4.1618046816871654</v>
          </cell>
          <cell r="F3373">
            <v>6.419672202136951</v>
          </cell>
          <cell r="G3373">
            <v>6.3402935893157064</v>
          </cell>
          <cell r="H3373">
            <v>6.2009543366770004</v>
          </cell>
          <cell r="I3373">
            <v>6.336824676458491</v>
          </cell>
          <cell r="J3373">
            <v>6.1267607733607292</v>
          </cell>
          <cell r="K3373">
            <v>7.377571625098426</v>
          </cell>
          <cell r="L3373">
            <v>8.1175118301289331</v>
          </cell>
          <cell r="M3373">
            <v>8.5884018955675856</v>
          </cell>
          <cell r="N3373">
            <v>9.5532099166475746</v>
          </cell>
          <cell r="O3373">
            <v>8.7446173328462464</v>
          </cell>
          <cell r="P3373">
            <v>8.2786044279191628</v>
          </cell>
          <cell r="Q3373">
            <v>9.3821922975394045</v>
          </cell>
        </row>
        <row r="3374">
          <cell r="A3374" t="str">
            <v>BEM TB Equity</v>
          </cell>
          <cell r="B3374" t="str">
            <v>BANGKOK EXPRESSW</v>
          </cell>
          <cell r="C3374">
            <v>4605431732.6855469</v>
          </cell>
          <cell r="D3374">
            <v>3373</v>
          </cell>
          <cell r="E3374">
            <v>-14.448979082310951</v>
          </cell>
          <cell r="F3374">
            <v>0.35339189100639201</v>
          </cell>
          <cell r="G3374">
            <v>0.366423511719837</v>
          </cell>
          <cell r="H3374">
            <v>0.34764696377554599</v>
          </cell>
          <cell r="I3374">
            <v>0.294464075937867</v>
          </cell>
          <cell r="J3374">
            <v>0.231264551818017</v>
          </cell>
          <cell r="K3374">
            <v>0.29059933070292998</v>
          </cell>
          <cell r="L3374">
            <v>0.31270727725898001</v>
          </cell>
          <cell r="M3374">
            <v>0.30453417990370502</v>
          </cell>
          <cell r="N3374">
            <v>0.280358865857124</v>
          </cell>
          <cell r="O3374">
            <v>0.29025946331072899</v>
          </cell>
          <cell r="P3374">
            <v>0.26936241611838302</v>
          </cell>
          <cell r="Q3374">
            <v>0.26653822155366702</v>
          </cell>
        </row>
        <row r="3375">
          <cell r="A3375" t="str">
            <v>TNET BB Equity</v>
          </cell>
          <cell r="B3375" t="str">
            <v>TELENET GRP HLDG</v>
          </cell>
          <cell r="C3375">
            <v>4604018655.6924438</v>
          </cell>
          <cell r="D3375">
            <v>3374</v>
          </cell>
          <cell r="E3375">
            <v>-15.84953028754432</v>
          </cell>
          <cell r="F3375">
            <v>44.610096919441283</v>
          </cell>
          <cell r="G3375">
            <v>44.923285486522673</v>
          </cell>
          <cell r="H3375">
            <v>46.027558866874642</v>
          </cell>
          <cell r="I3375">
            <v>38.056722062377958</v>
          </cell>
          <cell r="J3375">
            <v>30.437049869728071</v>
          </cell>
          <cell r="K3375">
            <v>41.842303876586811</v>
          </cell>
          <cell r="L3375">
            <v>42.850501358509057</v>
          </cell>
          <cell r="M3375">
            <v>40.753152122924803</v>
          </cell>
          <cell r="N3375">
            <v>38.583717983230599</v>
          </cell>
          <cell r="O3375">
            <v>37.472760341300948</v>
          </cell>
          <cell r="P3375">
            <v>38.429641059265123</v>
          </cell>
          <cell r="Q3375">
            <v>37.721228924339357</v>
          </cell>
        </row>
        <row r="3376">
          <cell r="A3376" t="str">
            <v>KSS US Equity</v>
          </cell>
          <cell r="B3376" t="str">
            <v>KOHLS CORP</v>
          </cell>
          <cell r="C3376">
            <v>4602298880</v>
          </cell>
          <cell r="D3376">
            <v>3375</v>
          </cell>
          <cell r="E3376">
            <v>-34.492441831477691</v>
          </cell>
          <cell r="F3376">
            <v>46.819999694824219</v>
          </cell>
          <cell r="G3376">
            <v>50.950000762939453</v>
          </cell>
          <cell r="H3376">
            <v>42.880001068115227</v>
          </cell>
          <cell r="I3376">
            <v>38.439998626708977</v>
          </cell>
          <cell r="J3376">
            <v>12.939999580383301</v>
          </cell>
          <cell r="K3376">
            <v>17.639999389648441</v>
          </cell>
          <cell r="L3376">
            <v>20.70000076293945</v>
          </cell>
          <cell r="M3376">
            <v>20.10000038146973</v>
          </cell>
          <cell r="N3376">
            <v>19.329999923706051</v>
          </cell>
          <cell r="O3376">
            <v>20.969999313354489</v>
          </cell>
          <cell r="P3376">
            <v>19.45999908447266</v>
          </cell>
          <cell r="Q3376">
            <v>20.590000152587891</v>
          </cell>
        </row>
        <row r="3377">
          <cell r="A3377" t="str">
            <v>600988 CH Equity</v>
          </cell>
          <cell r="B3377" t="str">
            <v>CHIFENG JILONG-A</v>
          </cell>
          <cell r="C3377">
            <v>4602179034.1575012</v>
          </cell>
          <cell r="D3377">
            <v>3376</v>
          </cell>
          <cell r="E3377">
            <v>276.43443459914698</v>
          </cell>
          <cell r="F3377">
            <v>0.6449504854727911</v>
          </cell>
          <cell r="G3377">
            <v>0.72234828951955909</v>
          </cell>
          <cell r="H3377">
            <v>0.80751977084858606</v>
          </cell>
          <cell r="I3377">
            <v>1.235472543205105</v>
          </cell>
          <cell r="J3377">
            <v>1.2535211159939481</v>
          </cell>
          <cell r="K3377">
            <v>1.179335451053475</v>
          </cell>
          <cell r="L3377">
            <v>1.4183899230895349</v>
          </cell>
          <cell r="M3377">
            <v>1.6888259711410569</v>
          </cell>
          <cell r="N3377">
            <v>2.6916301770680779</v>
          </cell>
          <cell r="O3377">
            <v>3.2365776143842599</v>
          </cell>
          <cell r="P3377">
            <v>2.581357846937351</v>
          </cell>
          <cell r="Q3377">
            <v>2.7512928022396181</v>
          </cell>
        </row>
        <row r="3378">
          <cell r="A3378" t="str">
            <v>1882 HK Equity</v>
          </cell>
          <cell r="B3378" t="str">
            <v>HAITIAN INTL</v>
          </cell>
          <cell r="C3378">
            <v>4601114577.3603516</v>
          </cell>
          <cell r="D3378">
            <v>3377</v>
          </cell>
          <cell r="E3378">
            <v>29.989200094892361</v>
          </cell>
          <cell r="F3378">
            <v>2.319669814884548</v>
          </cell>
          <cell r="G3378">
            <v>2.4226869984418329</v>
          </cell>
          <cell r="H3378">
            <v>2.1886063069105148</v>
          </cell>
          <cell r="I3378">
            <v>2.012543093621844</v>
          </cell>
          <cell r="J3378">
            <v>1.8521383593726739</v>
          </cell>
          <cell r="K3378">
            <v>1.795573091811548</v>
          </cell>
          <cell r="L3378">
            <v>2.0795707968711379</v>
          </cell>
          <cell r="M3378">
            <v>2.0308105072113558</v>
          </cell>
          <cell r="N3378">
            <v>2.3766209730595729</v>
          </cell>
          <cell r="O3378">
            <v>2.4722579711483381</v>
          </cell>
          <cell r="P3378">
            <v>2.3225207626819611</v>
          </cell>
          <cell r="Q3378">
            <v>2.5754173498222599</v>
          </cell>
        </row>
        <row r="3379">
          <cell r="A3379" t="str">
            <v>ZGLD SW Equity</v>
          </cell>
          <cell r="B3379" t="str">
            <v>ZKB GOLD ETFAA</v>
          </cell>
          <cell r="C3379">
            <v>4601085597.5420837</v>
          </cell>
          <cell r="D3379">
            <v>3378</v>
          </cell>
          <cell r="E3379">
            <v>15.645031988024449</v>
          </cell>
          <cell r="F3379">
            <v>445.62042286487849</v>
          </cell>
          <cell r="G3379">
            <v>462.52198654413218</v>
          </cell>
          <cell r="H3379">
            <v>480.12632284719803</v>
          </cell>
          <cell r="I3379">
            <v>486.51192491433898</v>
          </cell>
          <cell r="J3379">
            <v>483.77430473738059</v>
          </cell>
          <cell r="K3379">
            <v>521.29103137387574</v>
          </cell>
          <cell r="L3379">
            <v>527.09870621233131</v>
          </cell>
          <cell r="M3379">
            <v>535.74454633540154</v>
          </cell>
          <cell r="N3379">
            <v>600.30461156353704</v>
          </cell>
          <cell r="O3379">
            <v>598.78917694091797</v>
          </cell>
          <cell r="P3379">
            <v>579.45149651759129</v>
          </cell>
          <cell r="Q3379">
            <v>573.94330111361342</v>
          </cell>
        </row>
        <row r="3380">
          <cell r="A3380" t="str">
            <v>PKI CN Equity</v>
          </cell>
          <cell r="B3380" t="str">
            <v>PARKLAND CORP</v>
          </cell>
          <cell r="C3380">
            <v>4600783833.7497253</v>
          </cell>
          <cell r="D3380">
            <v>3379</v>
          </cell>
          <cell r="E3380">
            <v>-9.5871287079505425</v>
          </cell>
          <cell r="F3380">
            <v>35.574105345881662</v>
          </cell>
          <cell r="G3380">
            <v>36.742394391355901</v>
          </cell>
          <cell r="H3380">
            <v>34.934136115492272</v>
          </cell>
          <cell r="I3380">
            <v>31.064467506923389</v>
          </cell>
          <cell r="J3380">
            <v>16.99957788051768</v>
          </cell>
          <cell r="K3380">
            <v>22.163850441078349</v>
          </cell>
          <cell r="L3380">
            <v>27.9914695945331</v>
          </cell>
          <cell r="M3380">
            <v>24.823268023088531</v>
          </cell>
          <cell r="N3380">
            <v>26.313040894844111</v>
          </cell>
          <cell r="O3380">
            <v>28.479558789695371</v>
          </cell>
          <cell r="P3380">
            <v>26.48363940517811</v>
          </cell>
          <cell r="Q3380">
            <v>24.992453465313471</v>
          </cell>
        </row>
        <row r="3381">
          <cell r="A3381" t="str">
            <v>BRDT3 BZ Equity</v>
          </cell>
          <cell r="B3381" t="str">
            <v>PETROBRAS DISTRI</v>
          </cell>
          <cell r="C3381">
            <v>4599231535.5867004</v>
          </cell>
          <cell r="D3381">
            <v>3380</v>
          </cell>
          <cell r="E3381">
            <v>-20.970468488174511</v>
          </cell>
          <cell r="F3381">
            <v>6.7869659867147902</v>
          </cell>
          <cell r="G3381">
            <v>7.4806576135023306</v>
          </cell>
          <cell r="H3381">
            <v>6.9190694180880712</v>
          </cell>
          <cell r="I3381">
            <v>5.9106821665864118</v>
          </cell>
          <cell r="J3381">
            <v>2.6617052699954802</v>
          </cell>
          <cell r="K3381">
            <v>3.557247439371594</v>
          </cell>
          <cell r="L3381">
            <v>4.0037071815898173</v>
          </cell>
          <cell r="M3381">
            <v>4.0926668463329179</v>
          </cell>
          <cell r="N3381">
            <v>4.0986686881448122</v>
          </cell>
          <cell r="O3381">
            <v>4.1576928733127261</v>
          </cell>
          <cell r="P3381">
            <v>3.7227440625429149</v>
          </cell>
          <cell r="Q3381">
            <v>3.3397178549480491</v>
          </cell>
        </row>
        <row r="3382">
          <cell r="A3382" t="str">
            <v>CBPO US Equity</v>
          </cell>
          <cell r="B3382" t="str">
            <v>CHINA BIOLOGIC P</v>
          </cell>
          <cell r="C3382">
            <v>4596389376</v>
          </cell>
          <cell r="D3382">
            <v>3381</v>
          </cell>
          <cell r="E3382">
            <v>1.551116223090832</v>
          </cell>
          <cell r="F3382">
            <v>116.629997253418</v>
          </cell>
          <cell r="G3382">
            <v>116.379997253418</v>
          </cell>
          <cell r="H3382">
            <v>115.9300003051758</v>
          </cell>
          <cell r="I3382">
            <v>115.9300003051758</v>
          </cell>
          <cell r="J3382">
            <v>107.0899963378906</v>
          </cell>
          <cell r="K3382">
            <v>105.13999938964839</v>
          </cell>
          <cell r="L3382">
            <v>109.6600036621094</v>
          </cell>
          <cell r="M3382">
            <v>101.98000335693359</v>
          </cell>
          <cell r="N3382">
            <v>106.59999847412109</v>
          </cell>
          <cell r="O3382">
            <v>106.370002746582</v>
          </cell>
          <cell r="P3382">
            <v>111.6800003051758</v>
          </cell>
          <cell r="Q3382">
            <v>116.5699996948242</v>
          </cell>
        </row>
        <row r="3383">
          <cell r="A3383" t="str">
            <v>688099 CH Equity</v>
          </cell>
          <cell r="B3383" t="str">
            <v>AMLOGIC SHANGH-A</v>
          </cell>
          <cell r="C3383">
            <v>4592144960.1690674</v>
          </cell>
          <cell r="D3383">
            <v>3382</v>
          </cell>
          <cell r="E3383">
            <v>45.336369432716438</v>
          </cell>
          <cell r="F3383">
            <v>6.9097778597658817</v>
          </cell>
          <cell r="G3383">
            <v>7.7533963691593044</v>
          </cell>
          <cell r="H3383">
            <v>8.9468061861879278</v>
          </cell>
          <cell r="I3383">
            <v>9.4657304077700246</v>
          </cell>
          <cell r="J3383">
            <v>6.9338029900675906</v>
          </cell>
          <cell r="K3383">
            <v>6.4290063796975119</v>
          </cell>
          <cell r="L3383">
            <v>8.1175118301289331</v>
          </cell>
          <cell r="M3383">
            <v>7.9674684581232214</v>
          </cell>
          <cell r="N3383">
            <v>7.9731840311458768</v>
          </cell>
          <cell r="O3383">
            <v>9.372894287109375</v>
          </cell>
          <cell r="P3383">
            <v>9.8807245183172654</v>
          </cell>
          <cell r="Q3383">
            <v>11.44155198089538</v>
          </cell>
        </row>
        <row r="3384">
          <cell r="A3384" t="str">
            <v>DKSH SW Equity</v>
          </cell>
          <cell r="B3384" t="str">
            <v>DKSH HOLDING AG</v>
          </cell>
          <cell r="C3384">
            <v>4591939251.8624878</v>
          </cell>
          <cell r="D3384">
            <v>3383</v>
          </cell>
          <cell r="E3384">
            <v>25.66554546773439</v>
          </cell>
          <cell r="F3384">
            <v>51.355712670202593</v>
          </cell>
          <cell r="G3384">
            <v>54.560512688868577</v>
          </cell>
          <cell r="H3384">
            <v>51.713076068223927</v>
          </cell>
          <cell r="I3384">
            <v>56.095779494467017</v>
          </cell>
          <cell r="J3384">
            <v>49.710623833107093</v>
          </cell>
          <cell r="K3384">
            <v>56.741283237934113</v>
          </cell>
          <cell r="L3384">
            <v>55.029646124279679</v>
          </cell>
          <cell r="M3384">
            <v>65.408209581806659</v>
          </cell>
          <cell r="N3384">
            <v>64.838990077358176</v>
          </cell>
          <cell r="O3384">
            <v>66.978530336718904</v>
          </cell>
          <cell r="P3384">
            <v>70.417934517570757</v>
          </cell>
          <cell r="Q3384">
            <v>65.087474096835649</v>
          </cell>
        </row>
        <row r="3385">
          <cell r="A3385" t="str">
            <v>9506 JP Equity</v>
          </cell>
          <cell r="B3385" t="str">
            <v>TOHOKU ELEC PWR</v>
          </cell>
          <cell r="C3385">
            <v>4591473547.9069519</v>
          </cell>
          <cell r="D3385">
            <v>3384</v>
          </cell>
          <cell r="E3385">
            <v>-8.3493995595358648</v>
          </cell>
          <cell r="F3385">
            <v>10.133896064944571</v>
          </cell>
          <cell r="G3385">
            <v>9.9585821386426687</v>
          </cell>
          <cell r="H3385">
            <v>9.5334502421319485</v>
          </cell>
          <cell r="I3385">
            <v>8.6952490629628301</v>
          </cell>
          <cell r="J3385">
            <v>9.4041836550459266</v>
          </cell>
          <cell r="K3385">
            <v>9.4399695843458176</v>
          </cell>
          <cell r="L3385">
            <v>10.34578875079751</v>
          </cell>
          <cell r="M3385">
            <v>9.3371814163401723</v>
          </cell>
          <cell r="N3385">
            <v>9.7370162149891257</v>
          </cell>
          <cell r="O3385">
            <v>10.167892893776299</v>
          </cell>
          <cell r="P3385">
            <v>10.004736721515661</v>
          </cell>
          <cell r="Q3385">
            <v>8.9842630214989185</v>
          </cell>
        </row>
        <row r="3386">
          <cell r="A3386" t="str">
            <v>AIV US Equity</v>
          </cell>
          <cell r="B3386" t="str">
            <v>APARTMENT INVEST</v>
          </cell>
          <cell r="C3386">
            <v>4591025664</v>
          </cell>
          <cell r="D3386">
            <v>3385</v>
          </cell>
          <cell r="E3386">
            <v>-24.146404143568731</v>
          </cell>
          <cell r="F3386">
            <v>52.349998474121087</v>
          </cell>
          <cell r="G3386">
            <v>51.650001525878913</v>
          </cell>
          <cell r="H3386">
            <v>52.770000457763672</v>
          </cell>
          <cell r="I3386">
            <v>49.490001678466797</v>
          </cell>
          <cell r="J3386">
            <v>32.319999694824219</v>
          </cell>
          <cell r="K3386">
            <v>36.470001220703118</v>
          </cell>
          <cell r="L3386">
            <v>37.950000762939453</v>
          </cell>
          <cell r="M3386">
            <v>38.810001373291023</v>
          </cell>
          <cell r="N3386">
            <v>37.369998931884773</v>
          </cell>
          <cell r="O3386">
            <v>36</v>
          </cell>
          <cell r="P3386">
            <v>35.189998626708977</v>
          </cell>
          <cell r="Q3386">
            <v>32.119998931884773</v>
          </cell>
        </row>
        <row r="3387">
          <cell r="A3387" t="str">
            <v>PG IN Equity</v>
          </cell>
          <cell r="B3387" t="str">
            <v>PROCTER &amp; GAMBLE</v>
          </cell>
          <cell r="C3387">
            <v>4590841997.9691162</v>
          </cell>
          <cell r="D3387">
            <v>3386</v>
          </cell>
          <cell r="E3387">
            <v>-4.1103687802995559</v>
          </cell>
          <cell r="F3387">
            <v>158.18556931759579</v>
          </cell>
          <cell r="G3387">
            <v>159.87386820868781</v>
          </cell>
          <cell r="H3387">
            <v>163.43806931516161</v>
          </cell>
          <cell r="I3387">
            <v>150.96249079882</v>
          </cell>
          <cell r="J3387">
            <v>135.95453067465311</v>
          </cell>
          <cell r="K3387">
            <v>139.14178617379281</v>
          </cell>
          <cell r="L3387">
            <v>132.59009026628789</v>
          </cell>
          <cell r="M3387">
            <v>135.5282601686358</v>
          </cell>
          <cell r="N3387">
            <v>138.01240733033049</v>
          </cell>
          <cell r="O3387">
            <v>136.84368593436011</v>
          </cell>
          <cell r="P3387">
            <v>134.7293491484597</v>
          </cell>
          <cell r="Q3387">
            <v>137.01994517910859</v>
          </cell>
        </row>
        <row r="3388">
          <cell r="A3388" t="str">
            <v>SNV US Equity</v>
          </cell>
          <cell r="B3388" t="str">
            <v>SYNOVUS FINL</v>
          </cell>
          <cell r="C3388">
            <v>4584950784</v>
          </cell>
          <cell r="D3388">
            <v>3387</v>
          </cell>
          <cell r="E3388">
            <v>-12.83846118969069</v>
          </cell>
          <cell r="F3388">
            <v>38.049999237060547</v>
          </cell>
          <cell r="G3388">
            <v>39.200000762939453</v>
          </cell>
          <cell r="H3388">
            <v>35.040000915527337</v>
          </cell>
          <cell r="I3388">
            <v>30.059999465942379</v>
          </cell>
          <cell r="J3388">
            <v>16.190000534057621</v>
          </cell>
          <cell r="K3388">
            <v>19.829999923706051</v>
          </cell>
          <cell r="L3388">
            <v>19.79000091552734</v>
          </cell>
          <cell r="M3388">
            <v>19.309999465942379</v>
          </cell>
          <cell r="N3388">
            <v>20.010000228881839</v>
          </cell>
          <cell r="O3388">
            <v>22.020000457763668</v>
          </cell>
          <cell r="P3388">
            <v>21.45999908447266</v>
          </cell>
          <cell r="Q3388">
            <v>26.45999908447266</v>
          </cell>
        </row>
        <row r="3389">
          <cell r="A3389" t="str">
            <v>PPC US Equity</v>
          </cell>
          <cell r="B3389" t="str">
            <v>PILGRIM'S PRIDE</v>
          </cell>
          <cell r="C3389">
            <v>4583668224</v>
          </cell>
          <cell r="D3389">
            <v>3388</v>
          </cell>
          <cell r="E3389">
            <v>-41.913583924395517</v>
          </cell>
          <cell r="F3389">
            <v>31.5</v>
          </cell>
          <cell r="G3389">
            <v>32.715000152587891</v>
          </cell>
          <cell r="H3389">
            <v>27.030000686645511</v>
          </cell>
          <cell r="I3389">
            <v>21.489999771118161</v>
          </cell>
          <cell r="J3389">
            <v>17.75</v>
          </cell>
          <cell r="K3389">
            <v>20.70000076293945</v>
          </cell>
          <cell r="L3389">
            <v>20.770000457763668</v>
          </cell>
          <cell r="M3389">
            <v>16.610000610351559</v>
          </cell>
          <cell r="N3389">
            <v>15.11999988555908</v>
          </cell>
          <cell r="O3389">
            <v>15.86999988555908</v>
          </cell>
          <cell r="P3389">
            <v>15.15499973297119</v>
          </cell>
          <cell r="Q3389">
            <v>17.29999923706055</v>
          </cell>
        </row>
        <row r="3390">
          <cell r="A3390" t="str">
            <v>300841 CH Equity</v>
          </cell>
          <cell r="B3390" t="str">
            <v>CHENGDU KANGHU-A</v>
          </cell>
          <cell r="C3390">
            <v>4576414946.4217529</v>
          </cell>
          <cell r="D3390">
            <v>3389</v>
          </cell>
          <cell r="E3390"/>
          <cell r="F3390"/>
          <cell r="G3390"/>
          <cell r="H3390"/>
          <cell r="I3390"/>
          <cell r="J3390"/>
          <cell r="K3390"/>
          <cell r="L3390"/>
          <cell r="M3390">
            <v>33.796322935431817</v>
          </cell>
          <cell r="N3390">
            <v>136.30047837644821</v>
          </cell>
          <cell r="O3390">
            <v>79.7413612321252</v>
          </cell>
          <cell r="P3390">
            <v>73.042263520314918</v>
          </cell>
          <cell r="Q3390">
            <v>66.652721345424652</v>
          </cell>
        </row>
        <row r="3391">
          <cell r="A3391" t="str">
            <v>NOMD US Equity</v>
          </cell>
          <cell r="B3391" t="str">
            <v>NOMAD FOODS</v>
          </cell>
          <cell r="C3391">
            <v>4573953536</v>
          </cell>
          <cell r="D3391">
            <v>3390</v>
          </cell>
          <cell r="E3391">
            <v>13.083660524960621</v>
          </cell>
          <cell r="F3391">
            <v>20.64999961853027</v>
          </cell>
          <cell r="G3391">
            <v>22.370000839233398</v>
          </cell>
          <cell r="H3391">
            <v>20.180000305175781</v>
          </cell>
          <cell r="I3391">
            <v>19.409999847412109</v>
          </cell>
          <cell r="J3391">
            <v>18.379999160766602</v>
          </cell>
          <cell r="K3391">
            <v>21.170000076293949</v>
          </cell>
          <cell r="L3391">
            <v>21.610000610351559</v>
          </cell>
          <cell r="M3391">
            <v>21.29999923706055</v>
          </cell>
          <cell r="N3391">
            <v>23.45000076293945</v>
          </cell>
          <cell r="O3391">
            <v>24.860000610351559</v>
          </cell>
          <cell r="P3391">
            <v>25.629999160766602</v>
          </cell>
          <cell r="Q3391">
            <v>24.89999961853027</v>
          </cell>
        </row>
        <row r="3392">
          <cell r="A3392" t="str">
            <v>667 HK Equity</v>
          </cell>
          <cell r="B3392" t="str">
            <v>CHINA EAST EDUCA</v>
          </cell>
          <cell r="C3392">
            <v>4572169532.5214844</v>
          </cell>
          <cell r="D3392">
            <v>3391</v>
          </cell>
          <cell r="E3392">
            <v>4.6020880749108484</v>
          </cell>
          <cell r="F3392">
            <v>1.8368310839087629</v>
          </cell>
          <cell r="G3392">
            <v>2.0941871203780238</v>
          </cell>
          <cell r="H3392">
            <v>1.8204055253595901</v>
          </cell>
          <cell r="I3392">
            <v>1.9996916785684109</v>
          </cell>
          <cell r="J3392">
            <v>1.532270504691581</v>
          </cell>
          <cell r="K3392">
            <v>1.614983894268335</v>
          </cell>
          <cell r="L3392">
            <v>1.997007029011058</v>
          </cell>
          <cell r="M3392">
            <v>1.808892290645304</v>
          </cell>
          <cell r="N3392">
            <v>2.3792015109094682</v>
          </cell>
          <cell r="O3392">
            <v>2.3767741325593761</v>
          </cell>
          <cell r="P3392">
            <v>2.1651055551417642</v>
          </cell>
          <cell r="Q3392">
            <v>1.9715620352000229</v>
          </cell>
        </row>
        <row r="3393">
          <cell r="A3393" t="str">
            <v>SNP RO Equity</v>
          </cell>
          <cell r="B3393" t="str">
            <v>OMV PETROM SA</v>
          </cell>
          <cell r="C3393">
            <v>4564409126.7988281</v>
          </cell>
          <cell r="D3393">
            <v>3392</v>
          </cell>
          <cell r="E3393">
            <v>-16.301951821808458</v>
          </cell>
          <cell r="F3393">
            <v>0.102128346826835</v>
          </cell>
          <cell r="G3393">
            <v>0.10464463049629801</v>
          </cell>
          <cell r="H3393">
            <v>9.6866032254508003E-2</v>
          </cell>
          <cell r="I3393">
            <v>8.6331099624813001E-2</v>
          </cell>
          <cell r="J3393">
            <v>6.4528522925302007E-2</v>
          </cell>
          <cell r="K3393">
            <v>7.2689274116845004E-2</v>
          </cell>
          <cell r="L3393">
            <v>7.9095009748087003E-2</v>
          </cell>
          <cell r="M3393">
            <v>7.5648245793416002E-2</v>
          </cell>
          <cell r="N3393">
            <v>7.5374439044340005E-2</v>
          </cell>
          <cell r="O3393">
            <v>8.9851354133228006E-2</v>
          </cell>
          <cell r="P3393">
            <v>7.8554220005331007E-2</v>
          </cell>
          <cell r="Q3393">
            <v>7.4557315457362008E-2</v>
          </cell>
        </row>
        <row r="3394">
          <cell r="A3394" t="str">
            <v>WOR AU Equity</v>
          </cell>
          <cell r="B3394" t="str">
            <v>WORLEY LTD</v>
          </cell>
          <cell r="C3394">
            <v>4562032725.0830994</v>
          </cell>
          <cell r="D3394">
            <v>3393</v>
          </cell>
          <cell r="E3394">
            <v>-4.8868473547514446</v>
          </cell>
          <cell r="F3394">
            <v>9.9854393683528997</v>
          </cell>
          <cell r="G3394">
            <v>10.743026868103019</v>
          </cell>
          <cell r="H3394">
            <v>9.3297598218822486</v>
          </cell>
          <cell r="I3394">
            <v>8.2707777397365589</v>
          </cell>
          <cell r="J3394">
            <v>4.28595193447876</v>
          </cell>
          <cell r="K3394">
            <v>5.3182439090309117</v>
          </cell>
          <cell r="L3394">
            <v>5.8333804572296231</v>
          </cell>
          <cell r="M3394">
            <v>6.1094770785789478</v>
          </cell>
          <cell r="N3394">
            <v>5.5639300363731374</v>
          </cell>
          <cell r="O3394">
            <v>6.9353197382736198</v>
          </cell>
          <cell r="P3394">
            <v>6.9047849274539894</v>
          </cell>
          <cell r="Q3394">
            <v>6.4486398576354986</v>
          </cell>
        </row>
        <row r="3395">
          <cell r="A3395" t="str">
            <v>9831 JP Equity</v>
          </cell>
          <cell r="B3395" t="str">
            <v>YAMADA HOLDINGS</v>
          </cell>
          <cell r="C3395">
            <v>4561442367.8681946</v>
          </cell>
          <cell r="D3395">
            <v>3394</v>
          </cell>
          <cell r="E3395">
            <v>-9.3648818585394977</v>
          </cell>
          <cell r="F3395">
            <v>5.1082172924652696</v>
          </cell>
          <cell r="G3395">
            <v>5.3198340814560652</v>
          </cell>
          <cell r="H3395">
            <v>5.0427902825176716</v>
          </cell>
          <cell r="I3395">
            <v>4.8626579605042934</v>
          </cell>
          <cell r="J3395">
            <v>3.903623403981328</v>
          </cell>
          <cell r="K3395">
            <v>4.7199847921729088</v>
          </cell>
          <cell r="L3395">
            <v>4.805725771933794</v>
          </cell>
          <cell r="M3395">
            <v>4.8594304081052542</v>
          </cell>
          <cell r="N3395">
            <v>4.4490529075264931</v>
          </cell>
          <cell r="O3395">
            <v>5.2914544651284814</v>
          </cell>
          <cell r="P3395">
            <v>4.9644716307520866</v>
          </cell>
          <cell r="Q3395">
            <v>4.9403909184038639</v>
          </cell>
        </row>
        <row r="3396">
          <cell r="A3396" t="str">
            <v>2883 TT Equity</v>
          </cell>
          <cell r="B3396" t="str">
            <v>CHINA DEVT</v>
          </cell>
          <cell r="C3396">
            <v>4560071564.7614746</v>
          </cell>
          <cell r="D3396">
            <v>3395</v>
          </cell>
          <cell r="E3396">
            <v>-6.6519605959183714</v>
          </cell>
          <cell r="F3396">
            <v>0.31664863242714603</v>
          </cell>
          <cell r="G3396">
            <v>0.325821241085265</v>
          </cell>
          <cell r="H3396">
            <v>0.30485185504508611</v>
          </cell>
          <cell r="I3396">
            <v>0.30237581842600703</v>
          </cell>
          <cell r="J3396">
            <v>0.24791206254881401</v>
          </cell>
          <cell r="K3396">
            <v>0.30467095929337201</v>
          </cell>
          <cell r="L3396">
            <v>0.304336187955837</v>
          </cell>
          <cell r="M3396">
            <v>0.32079044149036001</v>
          </cell>
          <cell r="N3396">
            <v>0.28981075694649799</v>
          </cell>
          <cell r="O3396">
            <v>0.29251702980322097</v>
          </cell>
          <cell r="P3396">
            <v>0.29325613549811202</v>
          </cell>
          <cell r="Q3396">
            <v>0.29622887134014098</v>
          </cell>
        </row>
        <row r="3397">
          <cell r="A3397" t="str">
            <v>NXST US Equity</v>
          </cell>
          <cell r="B3397" t="str">
            <v>NEXSTAR MEDIA-A</v>
          </cell>
          <cell r="C3397">
            <v>4559980544</v>
          </cell>
          <cell r="D3397">
            <v>3396</v>
          </cell>
          <cell r="E3397">
            <v>2.4839775844403</v>
          </cell>
          <cell r="F3397">
            <v>104.7399978637695</v>
          </cell>
          <cell r="G3397">
            <v>117.25</v>
          </cell>
          <cell r="H3397">
            <v>124.25</v>
          </cell>
          <cell r="I3397">
            <v>115.379997253418</v>
          </cell>
          <cell r="J3397">
            <v>53.619998931884773</v>
          </cell>
          <cell r="K3397">
            <v>66.599998474121094</v>
          </cell>
          <cell r="L3397">
            <v>85.94000244140625</v>
          </cell>
          <cell r="M3397">
            <v>83.220001220703125</v>
          </cell>
          <cell r="N3397">
            <v>88.709999084472656</v>
          </cell>
          <cell r="O3397">
            <v>93.949996948242188</v>
          </cell>
          <cell r="P3397">
            <v>89.529998779296875</v>
          </cell>
          <cell r="Q3397">
            <v>83.199996948242188</v>
          </cell>
        </row>
        <row r="3398">
          <cell r="A3398" t="str">
            <v>GFS LN Equity</v>
          </cell>
          <cell r="B3398" t="str">
            <v>G4S PLC</v>
          </cell>
          <cell r="C3398">
            <v>4559192863.3650513</v>
          </cell>
          <cell r="D3398">
            <v>3397</v>
          </cell>
          <cell r="E3398">
            <v>6.7307692307692291</v>
          </cell>
          <cell r="F3398">
            <v>2.6786315268504102</v>
          </cell>
          <cell r="G3398">
            <v>2.8900261297821999</v>
          </cell>
          <cell r="H3398">
            <v>2.4950092541329241</v>
          </cell>
          <cell r="I3398">
            <v>2.0558444964699452</v>
          </cell>
          <cell r="J3398">
            <v>1.1133189038731219</v>
          </cell>
          <cell r="K3398">
            <v>1.324500987165329</v>
          </cell>
          <cell r="L3398">
            <v>1.1557548293640141</v>
          </cell>
          <cell r="M3398">
            <v>1.428450443318354</v>
          </cell>
          <cell r="N3398">
            <v>1.905162020049147</v>
          </cell>
          <cell r="O3398">
            <v>1.9023335737948339</v>
          </cell>
          <cell r="P3398">
            <v>2.603298506511265</v>
          </cell>
          <cell r="Q3398">
            <v>2.6403630332781058</v>
          </cell>
        </row>
        <row r="3399">
          <cell r="A3399" t="str">
            <v>600498 CH Equity</v>
          </cell>
          <cell r="B3399" t="str">
            <v>FIBERHOME TELE-A</v>
          </cell>
          <cell r="C3399">
            <v>4557051675.2672119</v>
          </cell>
          <cell r="D3399">
            <v>3398</v>
          </cell>
          <cell r="E3399">
            <v>-0.71690173828277104</v>
          </cell>
          <cell r="F3399">
            <v>3.4975069663047118</v>
          </cell>
          <cell r="G3399">
            <v>3.942039815377143</v>
          </cell>
          <cell r="H3399">
            <v>3.3326211773463399</v>
          </cell>
          <cell r="I3399">
            <v>4.7378932676729164</v>
          </cell>
          <cell r="J3399">
            <v>4.5408454624532064</v>
          </cell>
          <cell r="K3399">
            <v>4.5021448724160109</v>
          </cell>
          <cell r="L3399">
            <v>4.1078594789628369</v>
          </cell>
          <cell r="M3399">
            <v>4.0933522800997926</v>
          </cell>
          <cell r="N3399">
            <v>4.1527596814887318</v>
          </cell>
          <cell r="O3399">
            <v>3.8882865026844229</v>
          </cell>
          <cell r="P3399">
            <v>3.498748467293638</v>
          </cell>
          <cell r="Q3399">
            <v>3.4237978382360552</v>
          </cell>
        </row>
        <row r="3400">
          <cell r="A3400" t="str">
            <v>SCHH US Equity</v>
          </cell>
          <cell r="B3400" t="str">
            <v>SCHWAB REIT</v>
          </cell>
          <cell r="C3400">
            <v>4554890240</v>
          </cell>
          <cell r="D3400">
            <v>3399</v>
          </cell>
          <cell r="E3400">
            <v>-16.710137877051789</v>
          </cell>
          <cell r="F3400">
            <v>46.319999694824219</v>
          </cell>
          <cell r="G3400">
            <v>45.959999084472663</v>
          </cell>
          <cell r="H3400">
            <v>46.209999084472663</v>
          </cell>
          <cell r="I3400">
            <v>43.909999847412109</v>
          </cell>
          <cell r="J3400">
            <v>30.430000305175781</v>
          </cell>
          <cell r="K3400">
            <v>34.060001373291023</v>
          </cell>
          <cell r="L3400">
            <v>35.950000762939453</v>
          </cell>
          <cell r="M3400">
            <v>36.060001373291023</v>
          </cell>
          <cell r="N3400">
            <v>36.040000915527337</v>
          </cell>
          <cell r="O3400">
            <v>36.599998474121087</v>
          </cell>
          <cell r="P3400">
            <v>36.090000152587891</v>
          </cell>
          <cell r="Q3400">
            <v>35.040000915527337</v>
          </cell>
        </row>
        <row r="3401">
          <cell r="A3401" t="str">
            <v>CPS PW Equity</v>
          </cell>
          <cell r="B3401" t="str">
            <v>CYFRPLSAT</v>
          </cell>
          <cell r="C3401">
            <v>4552568430.0791016</v>
          </cell>
          <cell r="D3401">
            <v>3400</v>
          </cell>
          <cell r="E3401">
            <v>-2.884820348266071</v>
          </cell>
          <cell r="F3401">
            <v>7.1024560183286667</v>
          </cell>
          <cell r="G3401">
            <v>7.3654243977068177</v>
          </cell>
          <cell r="H3401">
            <v>7.0917973584453193</v>
          </cell>
          <cell r="I3401">
            <v>6.5130933359233723</v>
          </cell>
          <cell r="J3401">
            <v>5.6703851371348151</v>
          </cell>
          <cell r="K3401">
            <v>6.147481602729215</v>
          </cell>
          <cell r="L3401">
            <v>6.660766009531244</v>
          </cell>
          <cell r="M3401">
            <v>6.493146916177011</v>
          </cell>
          <cell r="N3401">
            <v>7.3983392413598494</v>
          </cell>
          <cell r="O3401">
            <v>7.321584154851962</v>
          </cell>
          <cell r="P3401">
            <v>7.1550250020779913</v>
          </cell>
          <cell r="Q3401">
            <v>6.350407520608087</v>
          </cell>
        </row>
        <row r="3402">
          <cell r="A3402" t="str">
            <v>ALSN US Equity</v>
          </cell>
          <cell r="B3402" t="str">
            <v>ALLISON TRANSMIS</v>
          </cell>
          <cell r="C3402">
            <v>4550773760</v>
          </cell>
          <cell r="D3402">
            <v>3401</v>
          </cell>
          <cell r="E3402">
            <v>-10.66568433756572</v>
          </cell>
          <cell r="F3402">
            <v>47.950000762939453</v>
          </cell>
          <cell r="G3402">
            <v>48.319999694824219</v>
          </cell>
          <cell r="H3402">
            <v>44.490001678466797</v>
          </cell>
          <cell r="I3402">
            <v>41.5</v>
          </cell>
          <cell r="J3402">
            <v>30.420000076293949</v>
          </cell>
          <cell r="K3402">
            <v>35.650001525878913</v>
          </cell>
          <cell r="L3402">
            <v>37.819999694824219</v>
          </cell>
          <cell r="M3402">
            <v>35.849998474121087</v>
          </cell>
          <cell r="N3402">
            <v>38.119998931884773</v>
          </cell>
          <cell r="O3402">
            <v>36.830001831054688</v>
          </cell>
          <cell r="P3402">
            <v>34.639999389648438</v>
          </cell>
          <cell r="Q3402">
            <v>36.729999542236328</v>
          </cell>
        </row>
        <row r="3403">
          <cell r="A3403" t="str">
            <v>BLD AU Equity</v>
          </cell>
          <cell r="B3403" t="str">
            <v>BORAL LTD</v>
          </cell>
          <cell r="C3403">
            <v>4546856996.2392273</v>
          </cell>
          <cell r="D3403">
            <v>3402</v>
          </cell>
          <cell r="E3403">
            <v>5.0219400197174746</v>
          </cell>
          <cell r="F3403">
            <v>3.4897917921142612</v>
          </cell>
          <cell r="G3403">
            <v>3.143615888628005</v>
          </cell>
          <cell r="H3403">
            <v>3.2838078801555639</v>
          </cell>
          <cell r="I3403">
            <v>2.9071848189497018</v>
          </cell>
          <cell r="J3403">
            <v>1.3941519630174639</v>
          </cell>
          <cell r="K3403">
            <v>1.766325026750565</v>
          </cell>
          <cell r="L3403">
            <v>2.251956031340598</v>
          </cell>
          <cell r="M3403">
            <v>2.7053291175565728</v>
          </cell>
          <cell r="N3403">
            <v>2.5471699064540871</v>
          </cell>
          <cell r="O3403">
            <v>2.8479079307003019</v>
          </cell>
          <cell r="P3403">
            <v>3.3051000148296339</v>
          </cell>
          <cell r="Q3403">
            <v>3.3862399413681028</v>
          </cell>
        </row>
        <row r="3404">
          <cell r="A3404" t="str">
            <v>A2A IM Equity</v>
          </cell>
          <cell r="B3404" t="str">
            <v>A2A SPA</v>
          </cell>
          <cell r="C3404">
            <v>4546268401.365509</v>
          </cell>
          <cell r="D3404">
            <v>3403</v>
          </cell>
          <cell r="E3404">
            <v>-25.619982166535099</v>
          </cell>
          <cell r="F3404">
            <v>1.8085474478745449</v>
          </cell>
          <cell r="G3404">
            <v>1.8749808544485089</v>
          </cell>
          <cell r="H3404">
            <v>2.006102700867558</v>
          </cell>
          <cell r="I3404">
            <v>1.7446390764102939</v>
          </cell>
          <cell r="J3404">
            <v>1.2230537627720821</v>
          </cell>
          <cell r="K3404">
            <v>1.365258872691157</v>
          </cell>
          <cell r="L3404">
            <v>1.4057190573034291</v>
          </cell>
          <cell r="M3404">
            <v>1.426585587973022</v>
          </cell>
          <cell r="N3404">
            <v>1.4451270899753581</v>
          </cell>
          <cell r="O3404">
            <v>1.472058935843563</v>
          </cell>
          <cell r="P3404">
            <v>1.450507502667904</v>
          </cell>
          <cell r="Q3404">
            <v>1.2878008996119521</v>
          </cell>
        </row>
        <row r="3405">
          <cell r="A3405" t="str">
            <v>IXN US Equity</v>
          </cell>
          <cell r="B3405" t="str">
            <v>ISHARES GLOBAL T</v>
          </cell>
          <cell r="C3405">
            <v>4545619968</v>
          </cell>
          <cell r="D3405">
            <v>3404</v>
          </cell>
          <cell r="E3405">
            <v>38.670876320574308</v>
          </cell>
          <cell r="F3405">
            <v>199.0299987792969</v>
          </cell>
          <cell r="G3405">
            <v>210.49000549316409</v>
          </cell>
          <cell r="H3405">
            <v>218.8399963378906</v>
          </cell>
          <cell r="I3405">
            <v>211.57000732421881</v>
          </cell>
          <cell r="J3405">
            <v>172.72999572753909</v>
          </cell>
          <cell r="K3405">
            <v>200.33000183105469</v>
          </cell>
          <cell r="L3405">
            <v>221.08000183105469</v>
          </cell>
          <cell r="M3405">
            <v>236.25999450683591</v>
          </cell>
          <cell r="N3405">
            <v>256.01998901367188</v>
          </cell>
          <cell r="O3405">
            <v>280.010009765625</v>
          </cell>
          <cell r="P3405">
            <v>266.67999267578119</v>
          </cell>
          <cell r="Q3405">
            <v>251.41999816894531</v>
          </cell>
        </row>
        <row r="3406">
          <cell r="A3406" t="str">
            <v>EZU US Equity</v>
          </cell>
          <cell r="B3406" t="str">
            <v>ISHARES MSCI EUR</v>
          </cell>
          <cell r="C3406">
            <v>4541799936</v>
          </cell>
          <cell r="D3406">
            <v>3405</v>
          </cell>
          <cell r="E3406">
            <v>5.1223032658383572</v>
          </cell>
          <cell r="F3406">
            <v>40.400001525878913</v>
          </cell>
          <cell r="G3406">
            <v>41.919998168945313</v>
          </cell>
          <cell r="H3406">
            <v>40.639999389648438</v>
          </cell>
          <cell r="I3406">
            <v>38.220001220703118</v>
          </cell>
          <cell r="J3406">
            <v>29.04000091552734</v>
          </cell>
          <cell r="K3406">
            <v>31.75</v>
          </cell>
          <cell r="L3406">
            <v>35.580001831054688</v>
          </cell>
          <cell r="M3406">
            <v>36.590000152587891</v>
          </cell>
          <cell r="N3406">
            <v>38.430000305175781</v>
          </cell>
          <cell r="O3406">
            <v>39.419998168945313</v>
          </cell>
          <cell r="P3406">
            <v>38.240001678466797</v>
          </cell>
          <cell r="Q3406">
            <v>36.459999084472663</v>
          </cell>
        </row>
        <row r="3407">
          <cell r="A3407" t="str">
            <v>IDA US Equity</v>
          </cell>
          <cell r="B3407" t="str">
            <v>IDACORP INC</v>
          </cell>
          <cell r="C3407">
            <v>4541569536</v>
          </cell>
          <cell r="D3407">
            <v>3406</v>
          </cell>
          <cell r="E3407">
            <v>-10.735496413712189</v>
          </cell>
          <cell r="F3407">
            <v>103.94000244140619</v>
          </cell>
          <cell r="G3407">
            <v>106.8000030517578</v>
          </cell>
          <cell r="H3407">
            <v>112.5500030517578</v>
          </cell>
          <cell r="I3407">
            <v>102.1699981689453</v>
          </cell>
          <cell r="J3407">
            <v>85.529998779296875</v>
          </cell>
          <cell r="K3407">
            <v>88.470001220703125</v>
          </cell>
          <cell r="L3407">
            <v>93.569999694824219</v>
          </cell>
          <cell r="M3407">
            <v>89.589996337890625</v>
          </cell>
          <cell r="N3407">
            <v>92.120002746582031</v>
          </cell>
          <cell r="O3407">
            <v>88.330001831054688</v>
          </cell>
          <cell r="P3407">
            <v>81.860000610351563</v>
          </cell>
          <cell r="Q3407">
            <v>89.80999755859375</v>
          </cell>
        </row>
        <row r="3408">
          <cell r="A3408" t="str">
            <v>9995 HK Equity</v>
          </cell>
          <cell r="B3408" t="str">
            <v>REMEGEN CO LTD-H</v>
          </cell>
          <cell r="C3408">
            <v>4541317184.3720703</v>
          </cell>
          <cell r="D3408">
            <v>3407</v>
          </cell>
          <cell r="E3408"/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</row>
        <row r="3409">
          <cell r="A3409" t="str">
            <v>RXN US Equity</v>
          </cell>
          <cell r="B3409" t="str">
            <v>REXNORD CORP</v>
          </cell>
          <cell r="C3409">
            <v>4540564480</v>
          </cell>
          <cell r="D3409">
            <v>3408</v>
          </cell>
          <cell r="E3409">
            <v>26.807229340225259</v>
          </cell>
          <cell r="F3409">
            <v>31.20000076293945</v>
          </cell>
          <cell r="G3409">
            <v>32.619998931884773</v>
          </cell>
          <cell r="H3409">
            <v>32.459999084472663</v>
          </cell>
          <cell r="I3409">
            <v>30.04000091552734</v>
          </cell>
          <cell r="J3409">
            <v>20.239999771118161</v>
          </cell>
          <cell r="K3409">
            <v>25.819999694824219</v>
          </cell>
          <cell r="L3409">
            <v>30.370000839233398</v>
          </cell>
          <cell r="M3409">
            <v>28.319999694824219</v>
          </cell>
          <cell r="N3409">
            <v>29.379999160766602</v>
          </cell>
          <cell r="O3409">
            <v>30.270000457763668</v>
          </cell>
          <cell r="P3409">
            <v>29.70999908447266</v>
          </cell>
          <cell r="Q3409">
            <v>34.130001068115227</v>
          </cell>
        </row>
        <row r="3410">
          <cell r="A3410" t="str">
            <v>ADIB UH Equity</v>
          </cell>
          <cell r="B3410" t="str">
            <v>ABU DHABI ISLAMI</v>
          </cell>
          <cell r="C3410">
            <v>4538763709.9281006</v>
          </cell>
          <cell r="D3410">
            <v>3409</v>
          </cell>
          <cell r="E3410">
            <v>-4.8390768906207633</v>
          </cell>
          <cell r="F3410">
            <v>1.3912333074126051</v>
          </cell>
          <cell r="G3410">
            <v>1.467465194770355</v>
          </cell>
          <cell r="H3410">
            <v>1.5464197144448659</v>
          </cell>
          <cell r="I3410">
            <v>1.481078096709652</v>
          </cell>
          <cell r="J3410">
            <v>1.050883463075202</v>
          </cell>
          <cell r="K3410">
            <v>0.97740260737835905</v>
          </cell>
          <cell r="L3410">
            <v>0.91478349213765109</v>
          </cell>
          <cell r="M3410">
            <v>1.0182411833739951</v>
          </cell>
          <cell r="N3410">
            <v>1.0019057789401911</v>
          </cell>
          <cell r="O3410">
            <v>1.0944731356428721</v>
          </cell>
          <cell r="P3410">
            <v>1.1489244837555499</v>
          </cell>
          <cell r="Q3410">
            <v>1.170705152822876</v>
          </cell>
        </row>
        <row r="3411">
          <cell r="A3411" t="str">
            <v>KWR US Equity</v>
          </cell>
          <cell r="B3411" t="str">
            <v>QUAKER CHEMICAL</v>
          </cell>
          <cell r="C3411">
            <v>4532251648</v>
          </cell>
          <cell r="D3411">
            <v>3410</v>
          </cell>
          <cell r="E3411">
            <v>78.250694713160087</v>
          </cell>
          <cell r="F3411">
            <v>148.1000061035156</v>
          </cell>
          <cell r="G3411">
            <v>164.52000427246091</v>
          </cell>
          <cell r="H3411">
            <v>167.94999694824219</v>
          </cell>
          <cell r="I3411">
            <v>156.22999572753909</v>
          </cell>
          <cell r="J3411">
            <v>112.0100021362305</v>
          </cell>
          <cell r="K3411">
            <v>145.46000671386719</v>
          </cell>
          <cell r="L3411">
            <v>171.19999694824219</v>
          </cell>
          <cell r="M3411">
            <v>180.03999328613281</v>
          </cell>
          <cell r="N3411">
            <v>194.8399963378906</v>
          </cell>
          <cell r="O3411">
            <v>194.99000549316409</v>
          </cell>
          <cell r="P3411">
            <v>179.49000549316409</v>
          </cell>
          <cell r="Q3411">
            <v>196.75999450683591</v>
          </cell>
        </row>
        <row r="3412">
          <cell r="A3412" t="str">
            <v>002507 CH Equity</v>
          </cell>
          <cell r="B3412" t="str">
            <v>CHONGQING FULI-A</v>
          </cell>
          <cell r="C3412">
            <v>4531988109.4219666</v>
          </cell>
          <cell r="D3412">
            <v>3411</v>
          </cell>
          <cell r="E3412">
            <v>53.098651694343843</v>
          </cell>
          <cell r="F3412">
            <v>3.4960863379949392</v>
          </cell>
          <cell r="G3412">
            <v>3.8386418772989832</v>
          </cell>
          <cell r="H3412">
            <v>3.1545965389021551</v>
          </cell>
          <cell r="I3412">
            <v>4.158945288589166</v>
          </cell>
          <cell r="J3412">
            <v>4.267605672608795</v>
          </cell>
          <cell r="K3412">
            <v>4.7102630679196409</v>
          </cell>
          <cell r="L3412">
            <v>5.1011533353703271</v>
          </cell>
          <cell r="M3412">
            <v>5.4314005148967226</v>
          </cell>
          <cell r="N3412">
            <v>5.6984055317211642</v>
          </cell>
          <cell r="O3412">
            <v>7.4880639829880238</v>
          </cell>
          <cell r="P3412">
            <v>6.9297603573039623</v>
          </cell>
          <cell r="Q3412">
            <v>6.067489652287577</v>
          </cell>
        </row>
        <row r="3413">
          <cell r="A3413" t="str">
            <v>SESG FP Equity</v>
          </cell>
          <cell r="B3413" t="str">
            <v>SES</v>
          </cell>
          <cell r="C3413">
            <v>4530810148.5203552</v>
          </cell>
          <cell r="D3413">
            <v>3412</v>
          </cell>
          <cell r="E3413">
            <v>-20.944490391085029</v>
          </cell>
          <cell r="F3413">
            <v>13.140486737322821</v>
          </cell>
          <cell r="G3413">
            <v>14.017499983310699</v>
          </cell>
          <cell r="H3413">
            <v>12.563024179340349</v>
          </cell>
          <cell r="I3413">
            <v>8.1144441063461272</v>
          </cell>
          <cell r="J3413">
            <v>5.5411598840618126</v>
          </cell>
          <cell r="K3413">
            <v>6.6982846719314466</v>
          </cell>
          <cell r="L3413">
            <v>7.5817560153427053</v>
          </cell>
          <cell r="M3413">
            <v>6.8034559201660159</v>
          </cell>
          <cell r="N3413">
            <v>7.1739396726661653</v>
          </cell>
          <cell r="O3413">
            <v>6.8978523970108094</v>
          </cell>
          <cell r="P3413">
            <v>6.9248518249969493</v>
          </cell>
          <cell r="Q3413">
            <v>8.2651818453193755</v>
          </cell>
        </row>
        <row r="3414">
          <cell r="A3414" t="str">
            <v>HLFG MK Equity</v>
          </cell>
          <cell r="B3414" t="str">
            <v>HONG LEONG FINAN</v>
          </cell>
          <cell r="C3414">
            <v>4530758240.6229553</v>
          </cell>
          <cell r="D3414">
            <v>3413</v>
          </cell>
          <cell r="E3414">
            <v>-1.0316605736569671</v>
          </cell>
          <cell r="F3414">
            <v>3.931521531133455</v>
          </cell>
          <cell r="G3414">
            <v>4.1315242758631143</v>
          </cell>
          <cell r="H3414">
            <v>3.9270959745577438</v>
          </cell>
          <cell r="I3414">
            <v>3.6156041406881911</v>
          </cell>
          <cell r="J3414">
            <v>2.9373968562095878</v>
          </cell>
          <cell r="K3414">
            <v>3.0482840710424171</v>
          </cell>
          <cell r="L3414">
            <v>3.0594506179282059</v>
          </cell>
          <cell r="M3414">
            <v>3.0425347334547719</v>
          </cell>
          <cell r="N3414">
            <v>3.0441472030594952</v>
          </cell>
          <cell r="O3414">
            <v>3.1382015943527222</v>
          </cell>
          <cell r="P3414">
            <v>3.3730876743793492</v>
          </cell>
          <cell r="Q3414">
            <v>3.3726245014361211</v>
          </cell>
        </row>
        <row r="3415">
          <cell r="A3415" t="str">
            <v>CHC AU Equity</v>
          </cell>
          <cell r="B3415" t="str">
            <v>CHARTER HALL GRO</v>
          </cell>
          <cell r="C3415">
            <v>4526451994.5795898</v>
          </cell>
          <cell r="D3415">
            <v>3414</v>
          </cell>
          <cell r="E3415">
            <v>27.760693240772842</v>
          </cell>
          <cell r="F3415">
            <v>7.408991646249774</v>
          </cell>
          <cell r="G3415">
            <v>7.7748356379165671</v>
          </cell>
          <cell r="H3415">
            <v>8.5405762598743422</v>
          </cell>
          <cell r="I3415">
            <v>7.9571940448818168</v>
          </cell>
          <cell r="J3415">
            <v>4.3833598406219494</v>
          </cell>
          <cell r="K3415">
            <v>4.5474840198669426</v>
          </cell>
          <cell r="L3415">
            <v>6.613425225019455</v>
          </cell>
          <cell r="M3415">
            <v>6.8498098833465519</v>
          </cell>
          <cell r="N3415">
            <v>7.4920946945238143</v>
          </cell>
          <cell r="O3415">
            <v>9.0675619976406097</v>
          </cell>
          <cell r="P3415">
            <v>9.1393204223442126</v>
          </cell>
          <cell r="Q3415">
            <v>8.6380802754592878</v>
          </cell>
        </row>
        <row r="3416">
          <cell r="A3416" t="str">
            <v>VOOG US Equity</v>
          </cell>
          <cell r="B3416" t="str">
            <v>VANGUARD S&amp;P GRO</v>
          </cell>
          <cell r="C3416">
            <v>4523440128</v>
          </cell>
          <cell r="D3416">
            <v>3415</v>
          </cell>
          <cell r="E3416">
            <v>31.557875461630161</v>
          </cell>
          <cell r="F3416">
            <v>168.55000305175781</v>
          </cell>
          <cell r="G3416">
            <v>174.3800048828125</v>
          </cell>
          <cell r="H3416">
            <v>180.28999328613281</v>
          </cell>
          <cell r="I3416">
            <v>173.6499938964844</v>
          </cell>
          <cell r="J3416">
            <v>142.3800048828125</v>
          </cell>
          <cell r="K3416">
            <v>165.57000732421881</v>
          </cell>
          <cell r="L3416">
            <v>181.17999267578119</v>
          </cell>
          <cell r="M3416">
            <v>188.86000061035159</v>
          </cell>
          <cell r="N3416">
            <v>202.1000061035156</v>
          </cell>
          <cell r="O3416">
            <v>222.2200012207031</v>
          </cell>
          <cell r="P3416">
            <v>210.4700012207031</v>
          </cell>
          <cell r="Q3416">
            <v>203.6499938964844</v>
          </cell>
        </row>
        <row r="3417">
          <cell r="A3417" t="str">
            <v>600867 CH Equity</v>
          </cell>
          <cell r="B3417" t="str">
            <v>TONGHUA DONGBA-A</v>
          </cell>
          <cell r="C3417">
            <v>4522857994.8535156</v>
          </cell>
          <cell r="D3417">
            <v>3416</v>
          </cell>
          <cell r="E3417">
            <v>-3.180609361705633</v>
          </cell>
          <cell r="F3417">
            <v>1.710397331659905</v>
          </cell>
          <cell r="G3417">
            <v>1.8166411939805021</v>
          </cell>
          <cell r="H3417">
            <v>1.55807157590182</v>
          </cell>
          <cell r="I3417">
            <v>1.6793805663965029</v>
          </cell>
          <cell r="J3417">
            <v>1.4788732901215551</v>
          </cell>
          <cell r="K3417">
            <v>1.795194959930996</v>
          </cell>
          <cell r="L3417">
            <v>2.2433289135256018</v>
          </cell>
          <cell r="M3417">
            <v>2.384724280141199</v>
          </cell>
          <cell r="N3417">
            <v>2.0011746918708719</v>
          </cell>
          <cell r="O3417">
            <v>2.0752173869286712</v>
          </cell>
          <cell r="P3417">
            <v>2.0041231052171331</v>
          </cell>
          <cell r="Q3417">
            <v>2.165466181703152</v>
          </cell>
        </row>
        <row r="3418">
          <cell r="A3418" t="str">
            <v>002294 CH Equity</v>
          </cell>
          <cell r="B3418" t="str">
            <v>SHENZHEN SALUB-A</v>
          </cell>
          <cell r="C3418">
            <v>4520057773.6908569</v>
          </cell>
          <cell r="D3418">
            <v>3417</v>
          </cell>
          <cell r="E3418">
            <v>58.395705607925173</v>
          </cell>
          <cell r="F3418">
            <v>2.6096345944821171</v>
          </cell>
          <cell r="G3418">
            <v>2.863543673558695</v>
          </cell>
          <cell r="H3418">
            <v>2.3784092782719308</v>
          </cell>
          <cell r="I3418">
            <v>2.6907440863069501</v>
          </cell>
          <cell r="J3418">
            <v>2.487324007417953</v>
          </cell>
          <cell r="K3418">
            <v>2.6503192120214858</v>
          </cell>
          <cell r="L3418">
            <v>2.8592271438024</v>
          </cell>
          <cell r="M3418">
            <v>4.0028287583311339</v>
          </cell>
          <cell r="N3418">
            <v>5.0265725770124732</v>
          </cell>
          <cell r="O3418">
            <v>5.680852780908026</v>
          </cell>
          <cell r="P3418">
            <v>5.07730826551267</v>
          </cell>
          <cell r="Q3418">
            <v>4.4908390708027346</v>
          </cell>
        </row>
        <row r="3419">
          <cell r="A3419" t="str">
            <v>SE15 LN Equity</v>
          </cell>
          <cell r="B3419" t="str">
            <v>ISHR € CORP 1-5Y</v>
          </cell>
          <cell r="C3419">
            <v>4518797182.6962891</v>
          </cell>
          <cell r="D3419">
            <v>3418</v>
          </cell>
          <cell r="E3419">
            <v>5.4636172764120694</v>
          </cell>
          <cell r="F3419">
            <v>123.5520416743184</v>
          </cell>
          <cell r="G3419">
            <v>125.86859033300971</v>
          </cell>
          <cell r="H3419">
            <v>123.39143977600089</v>
          </cell>
          <cell r="I3419">
            <v>124.30493830268099</v>
          </cell>
          <cell r="J3419">
            <v>116.1845375473786</v>
          </cell>
          <cell r="K3419">
            <v>119.2739134546127</v>
          </cell>
          <cell r="L3419">
            <v>121.4278001276398</v>
          </cell>
          <cell r="M3419">
            <v>124.06114611335759</v>
          </cell>
          <cell r="N3419">
            <v>130.01197631392279</v>
          </cell>
          <cell r="O3419">
            <v>132.07860195636749</v>
          </cell>
          <cell r="P3419">
            <v>130.35189270358751</v>
          </cell>
          <cell r="Q3419">
            <v>129.6694488359071</v>
          </cell>
        </row>
        <row r="3420">
          <cell r="A3420" t="str">
            <v>601117 CH Equity</v>
          </cell>
          <cell r="B3420" t="str">
            <v>CHINA NATIONAL-A</v>
          </cell>
          <cell r="C3420">
            <v>4518057926.7840881</v>
          </cell>
          <cell r="D3420">
            <v>3419</v>
          </cell>
          <cell r="E3420">
            <v>2.016587727398766</v>
          </cell>
          <cell r="F3420">
            <v>0.88787237182259604</v>
          </cell>
          <cell r="G3420">
            <v>0.92483555304191611</v>
          </cell>
          <cell r="H3420">
            <v>0.90009259642176409</v>
          </cell>
          <cell r="I3420">
            <v>1.0889396939346629</v>
          </cell>
          <cell r="J3420">
            <v>0.82957747441572105</v>
          </cell>
          <cell r="K3420">
            <v>0.87352939851393807</v>
          </cell>
          <cell r="L3420">
            <v>0.79968571371159702</v>
          </cell>
          <cell r="M3420">
            <v>0.79632250795185711</v>
          </cell>
          <cell r="N3420">
            <v>0.83943333839628309</v>
          </cell>
          <cell r="O3420">
            <v>0.84502499777886408</v>
          </cell>
          <cell r="P3420">
            <v>0.79222504095596902</v>
          </cell>
          <cell r="Q3420">
            <v>0.82493950797184812</v>
          </cell>
        </row>
        <row r="3421">
          <cell r="A3421" t="str">
            <v>DIF TB Equity</v>
          </cell>
          <cell r="B3421" t="str">
            <v>DIGITAL TELECOMM</v>
          </cell>
          <cell r="C3421">
            <v>4516212094.3395996</v>
          </cell>
          <cell r="D3421">
            <v>3420</v>
          </cell>
          <cell r="E3421">
            <v>-18.68446171272149</v>
          </cell>
          <cell r="F3421">
            <v>0.55485828085248601</v>
          </cell>
          <cell r="G3421">
            <v>0.55131611584736406</v>
          </cell>
          <cell r="H3421">
            <v>0.56331682950258299</v>
          </cell>
          <cell r="I3421">
            <v>0.49979307416864299</v>
          </cell>
          <cell r="J3421">
            <v>0.43229844364453002</v>
          </cell>
          <cell r="K3421">
            <v>0.48894490376514099</v>
          </cell>
          <cell r="L3421">
            <v>0.50222684653674299</v>
          </cell>
          <cell r="M3421">
            <v>0.48661019317778198</v>
          </cell>
          <cell r="N3421">
            <v>0.48381931215897112</v>
          </cell>
          <cell r="O3421">
            <v>0.47147115639548398</v>
          </cell>
          <cell r="P3421">
            <v>0.43097987787807301</v>
          </cell>
          <cell r="Q3421">
            <v>0.42068081009527702</v>
          </cell>
        </row>
        <row r="3422">
          <cell r="A3422" t="str">
            <v>MMS US Equity</v>
          </cell>
          <cell r="B3422" t="str">
            <v>MAXIMUS INC</v>
          </cell>
          <cell r="C3422">
            <v>4507542528</v>
          </cell>
          <cell r="D3422">
            <v>3421</v>
          </cell>
          <cell r="E3422">
            <v>-2.2541627579200858</v>
          </cell>
          <cell r="F3422">
            <v>74.150001525878906</v>
          </cell>
          <cell r="G3422">
            <v>74.389999389648438</v>
          </cell>
          <cell r="H3422">
            <v>72.870002746582031</v>
          </cell>
          <cell r="I3422">
            <v>66.430000305175781</v>
          </cell>
          <cell r="J3422">
            <v>55.740001678466797</v>
          </cell>
          <cell r="K3422">
            <v>66.019996643066406</v>
          </cell>
          <cell r="L3422">
            <v>72.849998474121094</v>
          </cell>
          <cell r="M3422">
            <v>70.389999389648438</v>
          </cell>
          <cell r="N3422">
            <v>75.589996337890625</v>
          </cell>
          <cell r="O3422">
            <v>77.589996337890625</v>
          </cell>
          <cell r="P3422">
            <v>68.889999389648438</v>
          </cell>
          <cell r="Q3422">
            <v>67.669998168945313</v>
          </cell>
        </row>
        <row r="3423">
          <cell r="A3423" t="str">
            <v>ALLO US Equity</v>
          </cell>
          <cell r="B3423" t="str">
            <v>ALLOGENE THERAPE</v>
          </cell>
          <cell r="C3423">
            <v>4507201536</v>
          </cell>
          <cell r="D3423">
            <v>3422</v>
          </cell>
          <cell r="E3423">
            <v>11.33056267708734</v>
          </cell>
          <cell r="F3423">
            <v>28.29000091552734</v>
          </cell>
          <cell r="G3423">
            <v>25.979999542236332</v>
          </cell>
          <cell r="H3423">
            <v>21.860000610351559</v>
          </cell>
          <cell r="I3423">
            <v>27.620000839233398</v>
          </cell>
          <cell r="J3423">
            <v>18.389999389648441</v>
          </cell>
          <cell r="K3423">
            <v>28.45000076293945</v>
          </cell>
          <cell r="L3423">
            <v>48.939998626708977</v>
          </cell>
          <cell r="M3423">
            <v>42.619998931884773</v>
          </cell>
          <cell r="N3423">
            <v>37.580001831054688</v>
          </cell>
          <cell r="O3423">
            <v>34.700000762939453</v>
          </cell>
          <cell r="P3423">
            <v>37.560001373291023</v>
          </cell>
          <cell r="Q3423">
            <v>33.25</v>
          </cell>
        </row>
        <row r="3424">
          <cell r="A3424" t="str">
            <v>600909 CH Equity</v>
          </cell>
          <cell r="B3424" t="str">
            <v>HUAAN SECURITI-A</v>
          </cell>
          <cell r="C3424">
            <v>4504436322.1725769</v>
          </cell>
          <cell r="D3424">
            <v>3423</v>
          </cell>
          <cell r="E3424">
            <v>39.234679496777368</v>
          </cell>
          <cell r="F3424">
            <v>0.85377810525946507</v>
          </cell>
          <cell r="G3424">
            <v>1.04833845553074</v>
          </cell>
          <cell r="H3424">
            <v>0.89297158371959306</v>
          </cell>
          <cell r="I3424">
            <v>1.206740515266574</v>
          </cell>
          <cell r="J3424">
            <v>1.05633806437254</v>
          </cell>
          <cell r="K3424">
            <v>1.0264324247837071</v>
          </cell>
          <cell r="L3424">
            <v>1.042397353407637</v>
          </cell>
          <cell r="M3424">
            <v>0.97878360635320405</v>
          </cell>
          <cell r="N3424">
            <v>1.2749072049982999</v>
          </cell>
          <cell r="O3424">
            <v>1.35614067568622</v>
          </cell>
          <cell r="P3424">
            <v>1.291415208930289</v>
          </cell>
          <cell r="Q3424">
            <v>1.1836088747555209</v>
          </cell>
        </row>
        <row r="3425">
          <cell r="A3425" t="str">
            <v>VONN SW Equity</v>
          </cell>
          <cell r="B3425" t="str">
            <v>VONTOBEL HLDG-R</v>
          </cell>
          <cell r="C3425">
            <v>4501617158.8749084</v>
          </cell>
          <cell r="D3425">
            <v>3424</v>
          </cell>
          <cell r="E3425">
            <v>24.203302398435131</v>
          </cell>
          <cell r="F3425">
            <v>63.148879862061222</v>
          </cell>
          <cell r="G3425">
            <v>71.591261500345354</v>
          </cell>
          <cell r="H3425">
            <v>70.386093616485596</v>
          </cell>
          <cell r="I3425">
            <v>66.917610168457031</v>
          </cell>
          <cell r="J3425">
            <v>46.300124333583881</v>
          </cell>
          <cell r="K3425">
            <v>52.160334011746272</v>
          </cell>
          <cell r="L3425">
            <v>60.803076846319527</v>
          </cell>
          <cell r="M3425">
            <v>70.642986377806665</v>
          </cell>
          <cell r="N3425">
            <v>72.780681982654642</v>
          </cell>
          <cell r="O3425">
            <v>72.977434298791195</v>
          </cell>
          <cell r="P3425">
            <v>66.010016033794273</v>
          </cell>
          <cell r="Q3425">
            <v>64.055201167375344</v>
          </cell>
        </row>
        <row r="3426">
          <cell r="A3426" t="str">
            <v>000750 CH Equity</v>
          </cell>
          <cell r="B3426" t="str">
            <v>SEALAND SECURI-A</v>
          </cell>
          <cell r="C3426">
            <v>4498651106.3113098</v>
          </cell>
          <cell r="D3426">
            <v>3425</v>
          </cell>
          <cell r="E3426">
            <v>30.741722312705441</v>
          </cell>
          <cell r="F3426">
            <v>0.60232472677239501</v>
          </cell>
          <cell r="G3426">
            <v>0.69924140265740709</v>
          </cell>
          <cell r="H3426">
            <v>0.59673859621423009</v>
          </cell>
          <cell r="I3426">
            <v>0.69243925653336202</v>
          </cell>
          <cell r="J3426">
            <v>0.6154929627226271</v>
          </cell>
          <cell r="K3426">
            <v>0.611612172588195</v>
          </cell>
          <cell r="L3426">
            <v>0.61168946231976007</v>
          </cell>
          <cell r="M3426">
            <v>0.62517681604902009</v>
          </cell>
          <cell r="N3426">
            <v>0.82654099593524011</v>
          </cell>
          <cell r="O3426">
            <v>0.81280570439366806</v>
          </cell>
          <cell r="P3426">
            <v>0.78486232677192902</v>
          </cell>
          <cell r="Q3426">
            <v>0.78010581040094007</v>
          </cell>
        </row>
        <row r="3427">
          <cell r="A3427" t="str">
            <v>1114 HK Equity</v>
          </cell>
          <cell r="B3427" t="str">
            <v>BRILLIANCE CHINA</v>
          </cell>
          <cell r="C3427">
            <v>4496918756.0068359</v>
          </cell>
          <cell r="D3427">
            <v>3426</v>
          </cell>
          <cell r="E3427">
            <v>-6.5475692605087339</v>
          </cell>
          <cell r="F3427">
            <v>1.044873345434894</v>
          </cell>
          <cell r="G3427">
            <v>1.036827946648003</v>
          </cell>
          <cell r="H3427">
            <v>0.88702924484723411</v>
          </cell>
          <cell r="I3427">
            <v>0.87004577510805303</v>
          </cell>
          <cell r="J3427">
            <v>0.78548211426652903</v>
          </cell>
          <cell r="K3427">
            <v>0.93003462568253803</v>
          </cell>
          <cell r="L3427">
            <v>0.88884874484106302</v>
          </cell>
          <cell r="M3427">
            <v>0.89541456424363708</v>
          </cell>
          <cell r="N3427">
            <v>1.0154183880850101</v>
          </cell>
          <cell r="O3427">
            <v>0.91096770740324506</v>
          </cell>
          <cell r="P3427">
            <v>0.93804032779996005</v>
          </cell>
          <cell r="Q3427">
            <v>0.86836470984156511</v>
          </cell>
        </row>
        <row r="3428">
          <cell r="A3428" t="str">
            <v>1585 HK Equity</v>
          </cell>
          <cell r="B3428" t="str">
            <v>YADEA GROUP HOLD</v>
          </cell>
          <cell r="C3428">
            <v>4496788256.3066406</v>
          </cell>
          <cell r="D3428">
            <v>3427</v>
          </cell>
          <cell r="E3428">
            <v>575.77009519470471</v>
          </cell>
          <cell r="F3428">
            <v>0.24908349601555499</v>
          </cell>
          <cell r="G3428">
            <v>0.263056591739879</v>
          </cell>
          <cell r="H3428">
            <v>0.26263275191816099</v>
          </cell>
          <cell r="I3428">
            <v>0.28016245984653698</v>
          </cell>
          <cell r="J3428">
            <v>0.28246401183723402</v>
          </cell>
          <cell r="K3428">
            <v>0.37665758163393498</v>
          </cell>
          <cell r="L3428">
            <v>0.53537335955554299</v>
          </cell>
          <cell r="M3428">
            <v>0.69026913455512307</v>
          </cell>
          <cell r="N3428">
            <v>0.86833111442850008</v>
          </cell>
          <cell r="O3428">
            <v>1.0412902521702561</v>
          </cell>
          <cell r="P3428">
            <v>1.4683492525062289</v>
          </cell>
          <cell r="Q3428">
            <v>1.4012541491862149</v>
          </cell>
        </row>
        <row r="3429">
          <cell r="A3429" t="str">
            <v>BKT SM Equity</v>
          </cell>
          <cell r="B3429" t="str">
            <v>BANKINTER</v>
          </cell>
          <cell r="C3429">
            <v>4495572222.046051</v>
          </cell>
          <cell r="D3429">
            <v>3428</v>
          </cell>
          <cell r="E3429">
            <v>-28.80284287636908</v>
          </cell>
          <cell r="F3429">
            <v>6.9750345734024108</v>
          </cell>
          <cell r="G3429">
            <v>7.3249848640014648</v>
          </cell>
          <cell r="H3429">
            <v>6.4960569692119634</v>
          </cell>
          <cell r="I3429">
            <v>5.8873879304046568</v>
          </cell>
          <cell r="J3429">
            <v>3.4643174134445189</v>
          </cell>
          <cell r="K3429">
            <v>4.1358829218643223</v>
          </cell>
          <cell r="L3429">
            <v>4.3329090121183356</v>
          </cell>
          <cell r="M3429">
            <v>4.7083517811279307</v>
          </cell>
          <cell r="N3429">
            <v>5.2800007975620247</v>
          </cell>
          <cell r="O3429">
            <v>5.3428521958238662</v>
          </cell>
          <cell r="P3429">
            <v>4.2176295529918661</v>
          </cell>
          <cell r="Q3429">
            <v>3.813983817211152</v>
          </cell>
        </row>
        <row r="3430">
          <cell r="A3430" t="str">
            <v>INDF IJ Equity</v>
          </cell>
          <cell r="B3430" t="str">
            <v>INDOFOOD SUKSES</v>
          </cell>
          <cell r="C3430">
            <v>4493991734.5722046</v>
          </cell>
          <cell r="D3430">
            <v>3429</v>
          </cell>
          <cell r="E3430">
            <v>-4.5616656664320239</v>
          </cell>
          <cell r="F3430">
            <v>0.56665251031518005</v>
          </cell>
          <cell r="G3430">
            <v>0.57145947175740708</v>
          </cell>
          <cell r="H3430">
            <v>0.558710078621516</v>
          </cell>
          <cell r="I3430">
            <v>0.47243259887181899</v>
          </cell>
          <cell r="J3430">
            <v>0.37881048501731102</v>
          </cell>
          <cell r="K3430">
            <v>0.42770058025780611</v>
          </cell>
          <cell r="L3430">
            <v>0.39535203359264398</v>
          </cell>
          <cell r="M3430">
            <v>0.45423023184412198</v>
          </cell>
          <cell r="N3430">
            <v>0.43993748222419499</v>
          </cell>
          <cell r="O3430">
            <v>0.519101593454252</v>
          </cell>
          <cell r="P3430">
            <v>0.48323006285499998</v>
          </cell>
          <cell r="Q3430">
            <v>0.48024337011156598</v>
          </cell>
        </row>
        <row r="3431">
          <cell r="A3431" t="str">
            <v>MRO US Equity</v>
          </cell>
          <cell r="B3431" t="str">
            <v>MARATHON OIL</v>
          </cell>
          <cell r="C3431">
            <v>4491637760</v>
          </cell>
          <cell r="D3431">
            <v>3430</v>
          </cell>
          <cell r="E3431">
            <v>-49.835876040483093</v>
          </cell>
          <cell r="F3431">
            <v>11.960000038146971</v>
          </cell>
          <cell r="G3431">
            <v>13.579999923706049</v>
          </cell>
          <cell r="H3431">
            <v>11.47000026702881</v>
          </cell>
          <cell r="I3431">
            <v>8.3400001525878906</v>
          </cell>
          <cell r="J3431">
            <v>3.119999885559082</v>
          </cell>
          <cell r="K3431">
            <v>5.5</v>
          </cell>
          <cell r="L3431">
            <v>5.690000057220459</v>
          </cell>
          <cell r="M3431">
            <v>5.9499998092651367</v>
          </cell>
          <cell r="N3431">
            <v>5.5199999809265137</v>
          </cell>
          <cell r="O3431">
            <v>5.320000171661377</v>
          </cell>
          <cell r="P3431">
            <v>3.9500000476837158</v>
          </cell>
          <cell r="Q3431">
            <v>4.1500000953674316</v>
          </cell>
        </row>
        <row r="3432">
          <cell r="A3432" t="str">
            <v>4927 JP Equity</v>
          </cell>
          <cell r="B3432" t="str">
            <v>POLA ORBIS HD</v>
          </cell>
          <cell r="C3432">
            <v>4490918737.525177</v>
          </cell>
          <cell r="D3432">
            <v>3431</v>
          </cell>
          <cell r="E3432">
            <v>-17.36112666340636</v>
          </cell>
          <cell r="F3432">
            <v>24.963316822424531</v>
          </cell>
          <cell r="G3432">
            <v>24.058903614059091</v>
          </cell>
          <cell r="H3432">
            <v>21.55148693732917</v>
          </cell>
          <cell r="I3432">
            <v>19.654789237305518</v>
          </cell>
          <cell r="J3432">
            <v>18.416137207299471</v>
          </cell>
          <cell r="K3432">
            <v>17.681212872266769</v>
          </cell>
          <cell r="L3432">
            <v>19.39022042602301</v>
          </cell>
          <cell r="M3432">
            <v>17.175572994165119</v>
          </cell>
          <cell r="N3432">
            <v>16.683948403224349</v>
          </cell>
          <cell r="O3432">
            <v>18.21354469191283</v>
          </cell>
          <cell r="P3432">
            <v>18.78730390034616</v>
          </cell>
          <cell r="Q3432">
            <v>18.702908476814631</v>
          </cell>
        </row>
        <row r="3433">
          <cell r="A3433" t="str">
            <v>416 HK Equity</v>
          </cell>
          <cell r="B3433" t="str">
            <v>BANK OF JINZHO-H</v>
          </cell>
          <cell r="C3433">
            <v>4490651072.0253906</v>
          </cell>
          <cell r="D3433">
            <v>3432</v>
          </cell>
          <cell r="E3433">
            <v>-16.607775310281149</v>
          </cell>
          <cell r="F3433">
            <v>0.33211130771778802</v>
          </cell>
          <cell r="G3433">
            <v>0.31181831724755299</v>
          </cell>
          <cell r="H3433">
            <v>0.31284196893516403</v>
          </cell>
          <cell r="I3433">
            <v>0.31229118132213801</v>
          </cell>
          <cell r="J3433">
            <v>0.28633337807118397</v>
          </cell>
          <cell r="K3433">
            <v>0.282493186225452</v>
          </cell>
          <cell r="L3433">
            <v>0.25801125168800398</v>
          </cell>
          <cell r="M3433">
            <v>0.24514231076187401</v>
          </cell>
          <cell r="N3433">
            <v>0.232243084715655</v>
          </cell>
          <cell r="O3433">
            <v>0.51612901687622104</v>
          </cell>
          <cell r="P3433">
            <v>0.34837812055487299</v>
          </cell>
          <cell r="Q3433">
            <v>0.33547520897112498</v>
          </cell>
        </row>
        <row r="3434">
          <cell r="A3434" t="str">
            <v>ONEM US Equity</v>
          </cell>
          <cell r="B3434" t="str">
            <v>1LIFE HEALTHCARE</v>
          </cell>
          <cell r="C3434">
            <v>4489177088</v>
          </cell>
          <cell r="D3434">
            <v>3433</v>
          </cell>
          <cell r="E3434"/>
          <cell r="F3434"/>
          <cell r="G3434"/>
          <cell r="H3434">
            <v>22.79999923706055</v>
          </cell>
          <cell r="I3434">
            <v>20.420000076293949</v>
          </cell>
          <cell r="J3434">
            <v>17.930000305175781</v>
          </cell>
          <cell r="K3434">
            <v>23.329999923706051</v>
          </cell>
          <cell r="L3434">
            <v>34.009998321533203</v>
          </cell>
          <cell r="M3434">
            <v>37.119998931884773</v>
          </cell>
          <cell r="N3434">
            <v>30.010000228881839</v>
          </cell>
          <cell r="O3434">
            <v>30.229999542236332</v>
          </cell>
          <cell r="P3434">
            <v>29.54000091552734</v>
          </cell>
          <cell r="Q3434">
            <v>28.379999160766602</v>
          </cell>
        </row>
        <row r="3435">
          <cell r="A3435" t="str">
            <v>CSSX5E SW Equity</v>
          </cell>
          <cell r="B3435" t="str">
            <v>ISHR EURO STX50</v>
          </cell>
          <cell r="C3435">
            <v>4488698282.0523071</v>
          </cell>
          <cell r="D3435">
            <v>3434</v>
          </cell>
          <cell r="E3435">
            <v>-4.5195860178769749</v>
          </cell>
          <cell r="F3435">
            <v>129.82114632139201</v>
          </cell>
          <cell r="G3435">
            <v>135.57726154970169</v>
          </cell>
          <cell r="H3435">
            <v>131.1818668746873</v>
          </cell>
          <cell r="I3435">
            <v>120.6322049987793</v>
          </cell>
          <cell r="J3435">
            <v>95.025651178932094</v>
          </cell>
          <cell r="K3435">
            <v>104.50686333726119</v>
          </cell>
          <cell r="L3435">
            <v>111.2554825082016</v>
          </cell>
          <cell r="M3435">
            <v>119.53357044604491</v>
          </cell>
          <cell r="N3435">
            <v>125.7613029555359</v>
          </cell>
          <cell r="O3435">
            <v>129.29295437797921</v>
          </cell>
          <cell r="P3435">
            <v>123.8392816607666</v>
          </cell>
          <cell r="Q3435">
            <v>115.9311519065286</v>
          </cell>
        </row>
        <row r="3436">
          <cell r="A3436" t="str">
            <v>BJC TB Equity</v>
          </cell>
          <cell r="B3436" t="str">
            <v>BERLI JUCKER PCL</v>
          </cell>
          <cell r="C3436">
            <v>4487127366.25354</v>
          </cell>
          <cell r="D3436">
            <v>3435</v>
          </cell>
          <cell r="E3436">
            <v>-25.205270417193798</v>
          </cell>
          <cell r="F3436">
            <v>1.4532003253698349</v>
          </cell>
          <cell r="G3436">
            <v>1.4119071587920189</v>
          </cell>
          <cell r="H3436">
            <v>1.279533941298723</v>
          </cell>
          <cell r="I3436">
            <v>1.130105372518301</v>
          </cell>
          <cell r="J3436">
            <v>1.186553404666483</v>
          </cell>
          <cell r="K3436">
            <v>1.237737915012985</v>
          </cell>
          <cell r="L3436">
            <v>1.326636984944344</v>
          </cell>
          <cell r="M3436">
            <v>1.2729206718504431</v>
          </cell>
          <cell r="N3436">
            <v>1.153476476669312</v>
          </cell>
          <cell r="O3436">
            <v>1.186696123331785</v>
          </cell>
          <cell r="P3436">
            <v>1.1566739045083521</v>
          </cell>
          <cell r="Q3436">
            <v>0.93930636160075709</v>
          </cell>
        </row>
        <row r="3437">
          <cell r="A3437" t="str">
            <v>601399 CH Equity</v>
          </cell>
          <cell r="B3437" t="str">
            <v>SINOMACH-A</v>
          </cell>
          <cell r="C3437">
            <v>4482084945.6538391</v>
          </cell>
          <cell r="D3437">
            <v>3436</v>
          </cell>
          <cell r="E3437">
            <v>73.191503694879415</v>
          </cell>
          <cell r="F3437">
            <v>0.33383999825743899</v>
          </cell>
          <cell r="G3437">
            <v>0.33747879536314002</v>
          </cell>
          <cell r="H3437">
            <v>0.33468630669286598</v>
          </cell>
          <cell r="I3437">
            <v>0.337600026735345</v>
          </cell>
          <cell r="J3437">
            <v>0.33098591340469602</v>
          </cell>
          <cell r="K3437">
            <v>0.33270566901427401</v>
          </cell>
          <cell r="L3437">
            <v>0.32969498488466797</v>
          </cell>
          <cell r="M3437">
            <v>0.72135783873150705</v>
          </cell>
          <cell r="N3437">
            <v>0.7434571629773431</v>
          </cell>
          <cell r="O3437">
            <v>0.67660578959066708</v>
          </cell>
          <cell r="P3437">
            <v>0.56250920802806803</v>
          </cell>
          <cell r="Q3437">
            <v>0.57536540543360104</v>
          </cell>
        </row>
        <row r="3438">
          <cell r="A3438" t="str">
            <v>600398 CH Equity</v>
          </cell>
          <cell r="B3438" t="str">
            <v>HLA CORP LTD-A</v>
          </cell>
          <cell r="C3438">
            <v>4481120017.188324</v>
          </cell>
          <cell r="D3438">
            <v>3437</v>
          </cell>
          <cell r="E3438">
            <v>-7.7863059403240786</v>
          </cell>
          <cell r="F3438">
            <v>1.0839146077784529</v>
          </cell>
          <cell r="G3438">
            <v>1.1029094449525449</v>
          </cell>
          <cell r="H3438">
            <v>0.95421203489642903</v>
          </cell>
          <cell r="I3438">
            <v>0.99556094564559305</v>
          </cell>
          <cell r="J3438">
            <v>0.88309861912903609</v>
          </cell>
          <cell r="K3438">
            <v>0.90609208503502703</v>
          </cell>
          <cell r="L3438">
            <v>0.8642217612768951</v>
          </cell>
          <cell r="M3438">
            <v>0.82743987582276202</v>
          </cell>
          <cell r="N3438">
            <v>0.88670516967881208</v>
          </cell>
          <cell r="O3438">
            <v>1.0471280476047009</v>
          </cell>
          <cell r="P3438">
            <v>0.91739069057233302</v>
          </cell>
          <cell r="Q3438">
            <v>0.98335179678855411</v>
          </cell>
        </row>
        <row r="3439">
          <cell r="A3439" t="str">
            <v>002439 CH Equity</v>
          </cell>
          <cell r="B3439" t="str">
            <v>VENUSTECH GROU-A</v>
          </cell>
          <cell r="C3439">
            <v>4476630393.5446167</v>
          </cell>
          <cell r="D3439">
            <v>3438</v>
          </cell>
          <cell r="E3439">
            <v>-9.5458037127870163</v>
          </cell>
          <cell r="F3439">
            <v>4.3811174531979873</v>
          </cell>
          <cell r="G3439">
            <v>4.8539504207263917</v>
          </cell>
          <cell r="H3439">
            <v>5.0473543535858312</v>
          </cell>
          <cell r="I3439">
            <v>6.0092809828056488</v>
          </cell>
          <cell r="J3439">
            <v>5.2112677842378616</v>
          </cell>
          <cell r="K3439">
            <v>5.8329678185095872</v>
          </cell>
          <cell r="L3439">
            <v>5.5795618008060046</v>
          </cell>
          <cell r="M3439">
            <v>5.7779347377459089</v>
          </cell>
          <cell r="N3439">
            <v>5.7657322697341442</v>
          </cell>
          <cell r="O3439">
            <v>5.616413775136607</v>
          </cell>
          <cell r="P3439">
            <v>5.0846708392646178</v>
          </cell>
          <cell r="Q3439">
            <v>4.7060407621341369</v>
          </cell>
        </row>
        <row r="3440">
          <cell r="A3440" t="str">
            <v>8355 JP Equity</v>
          </cell>
          <cell r="B3440" t="str">
            <v>SHIZUOKA BANK</v>
          </cell>
          <cell r="C3440">
            <v>4476507823.3181763</v>
          </cell>
          <cell r="D3440">
            <v>3439</v>
          </cell>
          <cell r="E3440">
            <v>-1.8255451427311999</v>
          </cell>
          <cell r="F3440">
            <v>7.6944242520257831</v>
          </cell>
          <cell r="G3440">
            <v>7.5287617277354002</v>
          </cell>
          <cell r="H3440">
            <v>7.1316833375021824</v>
          </cell>
          <cell r="I3440">
            <v>6.3103194907307616</v>
          </cell>
          <cell r="J3440">
            <v>5.8927903538569808</v>
          </cell>
          <cell r="K3440">
            <v>6.0029965313151479</v>
          </cell>
          <cell r="L3440">
            <v>6.4324221163988113</v>
          </cell>
          <cell r="M3440">
            <v>6.4420035295188427</v>
          </cell>
          <cell r="N3440">
            <v>6.5887457253411412</v>
          </cell>
          <cell r="O3440">
            <v>6.9515186110511422</v>
          </cell>
          <cell r="P3440">
            <v>6.8782564960420132</v>
          </cell>
          <cell r="Q3440">
            <v>6.8764900621026754</v>
          </cell>
        </row>
        <row r="3441">
          <cell r="A3441" t="str">
            <v>FOUR US Equity</v>
          </cell>
          <cell r="B3441" t="str">
            <v>SHIFT4 PAYMENT-A</v>
          </cell>
          <cell r="C3441">
            <v>4475714048</v>
          </cell>
          <cell r="D3441">
            <v>3440</v>
          </cell>
          <cell r="E3441"/>
          <cell r="F3441"/>
          <cell r="G3441"/>
          <cell r="H3441"/>
          <cell r="I3441"/>
          <cell r="J3441"/>
          <cell r="K3441"/>
          <cell r="L3441"/>
          <cell r="M3441">
            <v>34</v>
          </cell>
          <cell r="N3441">
            <v>39.599998474121087</v>
          </cell>
          <cell r="O3441">
            <v>51.020000457763672</v>
          </cell>
          <cell r="P3441">
            <v>49.689998626708977</v>
          </cell>
          <cell r="Q3441">
            <v>47.819999694824219</v>
          </cell>
        </row>
        <row r="3442">
          <cell r="A3442" t="str">
            <v>7186 JP Equity</v>
          </cell>
          <cell r="B3442" t="str">
            <v>CONCORDIA FG</v>
          </cell>
          <cell r="C3442">
            <v>4473587327.510376</v>
          </cell>
          <cell r="D3442">
            <v>3441</v>
          </cell>
          <cell r="E3442">
            <v>-8.8982137248875937</v>
          </cell>
          <cell r="F3442">
            <v>4.0994131593033671</v>
          </cell>
          <cell r="G3442">
            <v>4.1601470671594143</v>
          </cell>
          <cell r="H3442">
            <v>3.855710088275373</v>
          </cell>
          <cell r="I3442">
            <v>3.4428360750898719</v>
          </cell>
          <cell r="J3442">
            <v>2.8203212153166528</v>
          </cell>
          <cell r="K3442">
            <v>3.006180790252984</v>
          </cell>
          <cell r="L3442">
            <v>3.2812789119780059</v>
          </cell>
          <cell r="M3442">
            <v>3.1744554964825511</v>
          </cell>
          <cell r="N3442">
            <v>3.044584934599698</v>
          </cell>
          <cell r="O3442">
            <v>3.301263926550746</v>
          </cell>
          <cell r="P3442">
            <v>3.4580766130238771</v>
          </cell>
          <cell r="Q3442">
            <v>3.4334763139486308</v>
          </cell>
        </row>
        <row r="3443">
          <cell r="A3443" t="str">
            <v>002030 CH Equity</v>
          </cell>
          <cell r="B3443" t="str">
            <v>DA AN GENE CO -A</v>
          </cell>
          <cell r="C3443">
            <v>4471168686.904541</v>
          </cell>
          <cell r="D3443">
            <v>3442</v>
          </cell>
          <cell r="E3443">
            <v>257.51282977374012</v>
          </cell>
          <cell r="F3443">
            <v>1.34698310618829</v>
          </cell>
          <cell r="G3443">
            <v>1.501356341683646</v>
          </cell>
          <cell r="H3443">
            <v>2.1233484272453751</v>
          </cell>
          <cell r="I3443">
            <v>1.932874580899806</v>
          </cell>
          <cell r="J3443">
            <v>2.2919333262915131</v>
          </cell>
          <cell r="K3443">
            <v>2.9074744121264762</v>
          </cell>
          <cell r="L3443">
            <v>2.8148428482072632</v>
          </cell>
          <cell r="M3443">
            <v>3.7157002172637021</v>
          </cell>
          <cell r="N3443">
            <v>6.8286322171641132</v>
          </cell>
          <cell r="O3443">
            <v>5.6383817195892334</v>
          </cell>
          <cell r="P3443">
            <v>5.1553525583943838</v>
          </cell>
          <cell r="Q3443">
            <v>5.7237649701295368</v>
          </cell>
        </row>
        <row r="3444">
          <cell r="A3444" t="str">
            <v>JUBI IN Equity</v>
          </cell>
          <cell r="B3444" t="str">
            <v>JUBILANT FOODWOR</v>
          </cell>
          <cell r="C3444">
            <v>4469563126.0142822</v>
          </cell>
          <cell r="D3444">
            <v>3443</v>
          </cell>
          <cell r="E3444">
            <v>58.233655618306777</v>
          </cell>
          <cell r="F3444">
            <v>22.254320578976031</v>
          </cell>
          <cell r="G3444">
            <v>23.30647379332618</v>
          </cell>
          <cell r="H3444">
            <v>27.428812146852689</v>
          </cell>
          <cell r="I3444">
            <v>22.959552090615031</v>
          </cell>
          <cell r="J3444">
            <v>18.06214799281349</v>
          </cell>
          <cell r="K3444">
            <v>21.201716424431648</v>
          </cell>
          <cell r="L3444">
            <v>22.177744940074941</v>
          </cell>
          <cell r="M3444">
            <v>22.47591203742093</v>
          </cell>
          <cell r="N3444">
            <v>23.113738416830191</v>
          </cell>
          <cell r="O3444">
            <v>29.4089862916253</v>
          </cell>
          <cell r="P3444">
            <v>32.311009920083507</v>
          </cell>
          <cell r="Q3444">
            <v>29.083930576220151</v>
          </cell>
        </row>
        <row r="3445">
          <cell r="A3445" t="str">
            <v>600380 CH Equity</v>
          </cell>
          <cell r="B3445" t="str">
            <v>JOINCARE PHARM-A</v>
          </cell>
          <cell r="C3445">
            <v>4468221331.259552</v>
          </cell>
          <cell r="D3445">
            <v>3444</v>
          </cell>
          <cell r="E3445">
            <v>48.060113427604684</v>
          </cell>
          <cell r="F3445">
            <v>1.350986633480119</v>
          </cell>
          <cell r="G3445">
            <v>1.4863428946787851</v>
          </cell>
          <cell r="H3445">
            <v>1.330200120186475</v>
          </cell>
          <cell r="I3445">
            <v>1.7124223437240289</v>
          </cell>
          <cell r="J3445">
            <v>1.5633803889994911</v>
          </cell>
          <cell r="K3445">
            <v>1.773958345993492</v>
          </cell>
          <cell r="L3445">
            <v>1.9066191815827549</v>
          </cell>
          <cell r="M3445">
            <v>2.2489391323784962</v>
          </cell>
          <cell r="N3445">
            <v>2.9193942563574349</v>
          </cell>
          <cell r="O3445">
            <v>2.8777713932222468</v>
          </cell>
          <cell r="P3445">
            <v>2.5077309859611319</v>
          </cell>
          <cell r="Q3445">
            <v>2.2401889634805339</v>
          </cell>
        </row>
        <row r="3446">
          <cell r="A3446" t="str">
            <v>032640 KS Equity</v>
          </cell>
          <cell r="B3446" t="str">
            <v>LG UPLUS CORP</v>
          </cell>
          <cell r="C3446">
            <v>4467133659.7912292</v>
          </cell>
          <cell r="D3446">
            <v>3445</v>
          </cell>
          <cell r="E3446">
            <v>-15.592671576749311</v>
          </cell>
          <cell r="F3446">
            <v>11.464989418163899</v>
          </cell>
          <cell r="G3446">
            <v>12.28384320857003</v>
          </cell>
          <cell r="H3446">
            <v>10.949272647849281</v>
          </cell>
          <cell r="I3446">
            <v>10.787440979038371</v>
          </cell>
          <cell r="J3446">
            <v>8.5272510390495881</v>
          </cell>
          <cell r="K3446">
            <v>10.905258217826489</v>
          </cell>
          <cell r="L3446">
            <v>10.8637944504153</v>
          </cell>
          <cell r="M3446">
            <v>10.03121741814539</v>
          </cell>
          <cell r="N3446">
            <v>9.4606589584145695</v>
          </cell>
          <cell r="O3446">
            <v>10.16294357832521</v>
          </cell>
          <cell r="P3446">
            <v>9.8866058688145131</v>
          </cell>
          <cell r="Q3446">
            <v>9.8704506643116474</v>
          </cell>
        </row>
        <row r="3447">
          <cell r="A3447" t="str">
            <v>598 HK Equity</v>
          </cell>
          <cell r="B3447" t="str">
            <v>SINOTRANS LTD-H</v>
          </cell>
          <cell r="C3447">
            <v>4465945418.2568359</v>
          </cell>
          <cell r="D3447">
            <v>3446</v>
          </cell>
          <cell r="E3447">
            <v>30.310694442250099</v>
          </cell>
          <cell r="F3447">
            <v>0.30911900749808302</v>
          </cell>
          <cell r="G3447">
            <v>0.340048785079269</v>
          </cell>
          <cell r="H3447">
            <v>0.30383003851264001</v>
          </cell>
          <cell r="I3447">
            <v>0.291728788547232</v>
          </cell>
          <cell r="J3447">
            <v>0.234741782158704</v>
          </cell>
          <cell r="K3447">
            <v>0.243795481267085</v>
          </cell>
          <cell r="L3447">
            <v>0.22317973517070999</v>
          </cell>
          <cell r="M3447">
            <v>0.202564971359944</v>
          </cell>
          <cell r="N3447">
            <v>0.20901878239643101</v>
          </cell>
          <cell r="O3447">
            <v>0.247741922563122</v>
          </cell>
          <cell r="P3447">
            <v>0.238703525907491</v>
          </cell>
          <cell r="Q3447">
            <v>0.30708887116524902</v>
          </cell>
        </row>
        <row r="3448">
          <cell r="A3448" t="str">
            <v>2890 TT Equity</v>
          </cell>
          <cell r="B3448" t="str">
            <v>SINOPAC FNCL</v>
          </cell>
          <cell r="C3448">
            <v>4464174914.2858887</v>
          </cell>
          <cell r="D3448">
            <v>3447</v>
          </cell>
          <cell r="E3448">
            <v>-7.4591219894255438</v>
          </cell>
          <cell r="F3448">
            <v>0.42121481488126011</v>
          </cell>
          <cell r="G3448">
            <v>0.43532130867242802</v>
          </cell>
          <cell r="H3448">
            <v>0.42936883121728903</v>
          </cell>
          <cell r="I3448">
            <v>0.43196543678641303</v>
          </cell>
          <cell r="J3448">
            <v>0.36312018707394611</v>
          </cell>
          <cell r="K3448">
            <v>0.410263297253248</v>
          </cell>
          <cell r="L3448">
            <v>0.39921158343393498</v>
          </cell>
          <cell r="M3448">
            <v>0.36884133530751501</v>
          </cell>
          <cell r="N3448">
            <v>0.36183875117790598</v>
          </cell>
          <cell r="O3448">
            <v>0.36904764467102802</v>
          </cell>
          <cell r="P3448">
            <v>0.37389296080441198</v>
          </cell>
          <cell r="Q3448">
            <v>0.38166602482810702</v>
          </cell>
        </row>
        <row r="3449">
          <cell r="A3449" t="str">
            <v>BTS TB Equity</v>
          </cell>
          <cell r="B3449" t="str">
            <v>BTS GROUP HOLDIN</v>
          </cell>
          <cell r="C3449">
            <v>4463849440.8978271</v>
          </cell>
          <cell r="D3449">
            <v>3448</v>
          </cell>
          <cell r="E3449">
            <v>-23.319606309437461</v>
          </cell>
          <cell r="F3449">
            <v>0.44586828164756298</v>
          </cell>
          <cell r="G3449">
            <v>0.44374224349416003</v>
          </cell>
          <cell r="H3449">
            <v>0.40236916393041611</v>
          </cell>
          <cell r="I3449">
            <v>0.34380671095065202</v>
          </cell>
          <cell r="J3449">
            <v>0.26905286239229298</v>
          </cell>
          <cell r="K3449">
            <v>0.35363940428942398</v>
          </cell>
          <cell r="L3449">
            <v>0.38219781009281911</v>
          </cell>
          <cell r="M3449">
            <v>0.36092939954264802</v>
          </cell>
          <cell r="N3449">
            <v>0.33002244249172502</v>
          </cell>
          <cell r="O3449">
            <v>0.33035054855842511</v>
          </cell>
          <cell r="P3449">
            <v>0.30422109382236301</v>
          </cell>
          <cell r="Q3449">
            <v>0.28901734203100199</v>
          </cell>
        </row>
        <row r="3450">
          <cell r="A3450" t="str">
            <v>TPL US Equity</v>
          </cell>
          <cell r="B3450" t="str">
            <v>TEXAS PAC LAND</v>
          </cell>
          <cell r="C3450">
            <v>4459712000</v>
          </cell>
          <cell r="D3450">
            <v>3449</v>
          </cell>
          <cell r="E3450">
            <v>-13.60296437380868</v>
          </cell>
          <cell r="F3450">
            <v>650</v>
          </cell>
          <cell r="G3450">
            <v>781.219970703125</v>
          </cell>
          <cell r="H3450">
            <v>750</v>
          </cell>
          <cell r="I3450">
            <v>690.70001220703125</v>
          </cell>
          <cell r="J3450">
            <v>376.51998901367188</v>
          </cell>
          <cell r="K3450">
            <v>508.260009765625</v>
          </cell>
          <cell r="L3450">
            <v>595.030029296875</v>
          </cell>
          <cell r="M3450">
            <v>578.4000244140625</v>
          </cell>
          <cell r="N3450">
            <v>539.989990234375</v>
          </cell>
          <cell r="O3450">
            <v>536.719970703125</v>
          </cell>
          <cell r="P3450">
            <v>450.20001220703119</v>
          </cell>
          <cell r="Q3450">
            <v>465.44000244140619</v>
          </cell>
        </row>
        <row r="3451">
          <cell r="A3451" t="str">
            <v>FIZZ US Equity</v>
          </cell>
          <cell r="B3451" t="str">
            <v>NATL BEVERAGE</v>
          </cell>
          <cell r="C3451">
            <v>4458963968</v>
          </cell>
          <cell r="D3451">
            <v>3450</v>
          </cell>
          <cell r="E3451">
            <v>114.8764106664765</v>
          </cell>
          <cell r="F3451">
            <v>49.189998626708977</v>
          </cell>
          <cell r="G3451">
            <v>51.020000457763672</v>
          </cell>
          <cell r="H3451">
            <v>42.549999237060547</v>
          </cell>
          <cell r="I3451">
            <v>44.159999847412109</v>
          </cell>
          <cell r="J3451">
            <v>41.25</v>
          </cell>
          <cell r="K3451">
            <v>50.069999694824219</v>
          </cell>
          <cell r="L3451">
            <v>58.150001525878913</v>
          </cell>
          <cell r="M3451">
            <v>63.380001068115227</v>
          </cell>
          <cell r="N3451">
            <v>60.619998931884773</v>
          </cell>
          <cell r="O3451">
            <v>83.269996643066406</v>
          </cell>
          <cell r="P3451">
            <v>71.279998779296875</v>
          </cell>
          <cell r="Q3451">
            <v>79.760002136230469</v>
          </cell>
        </row>
        <row r="3452">
          <cell r="A3452" t="str">
            <v>LSPD CN Equity</v>
          </cell>
          <cell r="B3452" t="str">
            <v>LIGHTSPEED POS I</v>
          </cell>
          <cell r="C3452">
            <v>4458279390.9041748</v>
          </cell>
          <cell r="D3452">
            <v>3451</v>
          </cell>
          <cell r="E3452">
            <v>78.617156356859084</v>
          </cell>
          <cell r="F3452">
            <v>25.641025212432851</v>
          </cell>
          <cell r="G3452">
            <v>27.778205405890279</v>
          </cell>
          <cell r="H3452">
            <v>33.503950548956482</v>
          </cell>
          <cell r="I3452">
            <v>24.62518687305419</v>
          </cell>
          <cell r="J3452">
            <v>11.084540771293749</v>
          </cell>
          <cell r="K3452">
            <v>17.85460737982282</v>
          </cell>
          <cell r="L3452">
            <v>23.740529998412971</v>
          </cell>
          <cell r="M3452">
            <v>23.880706360951081</v>
          </cell>
          <cell r="N3452">
            <v>28.23037875115142</v>
          </cell>
          <cell r="O3452">
            <v>36.441584062645688</v>
          </cell>
          <cell r="P3452">
            <v>32.606241342105932</v>
          </cell>
          <cell r="Q3452">
            <v>31.210384176202751</v>
          </cell>
        </row>
        <row r="3453">
          <cell r="A3453" t="str">
            <v>601168 CH Equity</v>
          </cell>
          <cell r="B3453" t="str">
            <v>WESTERN MINING-A</v>
          </cell>
          <cell r="C3453">
            <v>4455592651.1038513</v>
          </cell>
          <cell r="D3453">
            <v>3452</v>
          </cell>
          <cell r="E3453">
            <v>151.51109323731191</v>
          </cell>
          <cell r="F3453">
            <v>0.7728041205631021</v>
          </cell>
          <cell r="G3453">
            <v>0.95068496908382405</v>
          </cell>
          <cell r="H3453">
            <v>0.8317311325427571</v>
          </cell>
          <cell r="I3453">
            <v>0.90936520434115709</v>
          </cell>
          <cell r="J3453">
            <v>0.80704228386702703</v>
          </cell>
          <cell r="K3453">
            <v>0.77442553768452205</v>
          </cell>
          <cell r="L3453">
            <v>0.78565615269701505</v>
          </cell>
          <cell r="M3453">
            <v>0.84724183719515611</v>
          </cell>
          <cell r="N3453">
            <v>1.16460631087638</v>
          </cell>
          <cell r="O3453">
            <v>1.193579451007281</v>
          </cell>
          <cell r="P3453">
            <v>1.2575467798565401</v>
          </cell>
          <cell r="Q3453">
            <v>1.406282730246744</v>
          </cell>
        </row>
        <row r="3454">
          <cell r="A3454" t="str">
            <v>AKBNK TI Equity</v>
          </cell>
          <cell r="B3454" t="str">
            <v>AKBANK</v>
          </cell>
          <cell r="C3454">
            <v>4452797260.3248291</v>
          </cell>
          <cell r="D3454">
            <v>3453</v>
          </cell>
          <cell r="E3454">
            <v>-16.731019226847518</v>
          </cell>
          <cell r="F3454">
            <v>1.3467427365093561</v>
          </cell>
          <cell r="G3454">
            <v>1.3638733061450949</v>
          </cell>
          <cell r="H3454">
            <v>1.393600209222541</v>
          </cell>
          <cell r="I3454">
            <v>1.1062979510913069</v>
          </cell>
          <cell r="J3454">
            <v>0.81696657087050506</v>
          </cell>
          <cell r="K3454">
            <v>0.8385415547250471</v>
          </cell>
          <cell r="L3454">
            <v>0.85170118927384009</v>
          </cell>
          <cell r="M3454">
            <v>0.86740657688301304</v>
          </cell>
          <cell r="N3454">
            <v>0.75203069978317705</v>
          </cell>
          <cell r="O3454">
            <v>0.67171469052196608</v>
          </cell>
          <cell r="P3454">
            <v>0.66812269257994206</v>
          </cell>
          <cell r="Q3454">
            <v>0.571631890330075</v>
          </cell>
        </row>
        <row r="3455">
          <cell r="A3455" t="str">
            <v>CAC FP Equity</v>
          </cell>
          <cell r="B3455" t="str">
            <v>LYX CAC 40</v>
          </cell>
          <cell r="C3455">
            <v>4449132566.3844299</v>
          </cell>
          <cell r="D3455">
            <v>3454</v>
          </cell>
          <cell r="E3455">
            <v>-5.3324478260613599</v>
          </cell>
          <cell r="F3455">
            <v>62.806321552324327</v>
          </cell>
          <cell r="G3455">
            <v>65.534614381965639</v>
          </cell>
          <cell r="H3455">
            <v>63.26854080279918</v>
          </cell>
          <cell r="I3455">
            <v>58.594381428833003</v>
          </cell>
          <cell r="J3455">
            <v>45.224036815786349</v>
          </cell>
          <cell r="K3455">
            <v>49.264694479848913</v>
          </cell>
          <cell r="L3455">
            <v>52.500209626474323</v>
          </cell>
          <cell r="M3455">
            <v>55.126014154418947</v>
          </cell>
          <cell r="N3455">
            <v>56.459822498291032</v>
          </cell>
          <cell r="O3455">
            <v>58.046976505493149</v>
          </cell>
          <cell r="P3455">
            <v>56.047140887603753</v>
          </cell>
          <cell r="Q3455">
            <v>53.919032644189883</v>
          </cell>
        </row>
        <row r="3456">
          <cell r="A3456" t="str">
            <v>600487 CH Equity</v>
          </cell>
          <cell r="B3456" t="str">
            <v>HENGTONG OPTIC-A</v>
          </cell>
          <cell r="C3456">
            <v>4446055039.3433228</v>
          </cell>
          <cell r="D3456">
            <v>3455</v>
          </cell>
          <cell r="E3456">
            <v>-2.971609161561017</v>
          </cell>
          <cell r="F3456">
            <v>2.1791939710779502</v>
          </cell>
          <cell r="G3456">
            <v>2.3350661755475239</v>
          </cell>
          <cell r="H3456">
            <v>2.1249020953355569</v>
          </cell>
          <cell r="I3456">
            <v>2.5557042674190602</v>
          </cell>
          <cell r="J3456">
            <v>2.2774648775328221</v>
          </cell>
          <cell r="K3456">
            <v>2.3530079670788382</v>
          </cell>
          <cell r="L3456">
            <v>2.3766099773079081</v>
          </cell>
          <cell r="M3456">
            <v>2.328146977868073</v>
          </cell>
          <cell r="N3456">
            <v>2.4108639418567752</v>
          </cell>
          <cell r="O3456">
            <v>2.384230084843693</v>
          </cell>
          <cell r="P3456">
            <v>2.123398681788728</v>
          </cell>
          <cell r="Q3456">
            <v>2.2013330827509212</v>
          </cell>
        </row>
        <row r="3457">
          <cell r="A3457" t="str">
            <v>3998 HK Equity</v>
          </cell>
          <cell r="B3457" t="str">
            <v>BOSIDENG INTL</v>
          </cell>
          <cell r="C3457">
            <v>4445205476.0253906</v>
          </cell>
          <cell r="D3457">
            <v>3456</v>
          </cell>
          <cell r="E3457">
            <v>-10.713407103679209</v>
          </cell>
          <cell r="F3457">
            <v>0.50327639207993302</v>
          </cell>
          <cell r="G3457">
            <v>0.36058001216128599</v>
          </cell>
          <cell r="H3457">
            <v>0.31026714044140702</v>
          </cell>
          <cell r="I3457">
            <v>0.29686937908087402</v>
          </cell>
          <cell r="J3457">
            <v>0.232162189293909</v>
          </cell>
          <cell r="K3457">
            <v>0.27217377978405499</v>
          </cell>
          <cell r="L3457">
            <v>0.26446152682873603</v>
          </cell>
          <cell r="M3457">
            <v>0.30965346136305499</v>
          </cell>
          <cell r="N3457">
            <v>0.28256243460553798</v>
          </cell>
          <cell r="O3457">
            <v>0.28387096543465901</v>
          </cell>
          <cell r="P3457">
            <v>0.30966944732941898</v>
          </cell>
          <cell r="Q3457">
            <v>0.44773039516412511</v>
          </cell>
        </row>
        <row r="3458">
          <cell r="A3458" t="str">
            <v>SAIA US Equity</v>
          </cell>
          <cell r="B3458" t="str">
            <v>SAIA INC</v>
          </cell>
          <cell r="C3458">
            <v>4441849344</v>
          </cell>
          <cell r="D3458">
            <v>3457</v>
          </cell>
          <cell r="E3458">
            <v>74.981970102207953</v>
          </cell>
          <cell r="F3458">
            <v>90.319999694824219</v>
          </cell>
          <cell r="G3458">
            <v>93.120002746582031</v>
          </cell>
          <cell r="H3458">
            <v>94.569999694824219</v>
          </cell>
          <cell r="I3458">
            <v>87.760002136230469</v>
          </cell>
          <cell r="J3458">
            <v>66.220001220703125</v>
          </cell>
          <cell r="K3458">
            <v>91.349998474121094</v>
          </cell>
          <cell r="L3458">
            <v>111.75</v>
          </cell>
          <cell r="M3458">
            <v>110.2399978637695</v>
          </cell>
          <cell r="N3458">
            <v>121.55999755859381</v>
          </cell>
          <cell r="O3458">
            <v>140.27000427246091</v>
          </cell>
          <cell r="P3458">
            <v>127.8300018310547</v>
          </cell>
          <cell r="Q3458">
            <v>151.3500061035156</v>
          </cell>
        </row>
        <row r="3459">
          <cell r="A3459" t="str">
            <v>JFC PM Equity</v>
          </cell>
          <cell r="B3459" t="str">
            <v>JOLLIBEE FOODS</v>
          </cell>
          <cell r="C3459">
            <v>4441702246.2200928</v>
          </cell>
          <cell r="D3459">
            <v>3458</v>
          </cell>
          <cell r="E3459">
            <v>-2.9774735296207671</v>
          </cell>
          <cell r="F3459">
            <v>3.8763635542536581</v>
          </cell>
          <cell r="G3459">
            <v>4.2637189775705338</v>
          </cell>
          <cell r="H3459">
            <v>3.851065799593925</v>
          </cell>
          <cell r="I3459">
            <v>3.2954031069245961</v>
          </cell>
          <cell r="J3459">
            <v>2.0241247442831418</v>
          </cell>
          <cell r="K3459">
            <v>2.824156331959045</v>
          </cell>
          <cell r="L3459">
            <v>2.2846366495631258</v>
          </cell>
          <cell r="M3459">
            <v>2.8866807186784058</v>
          </cell>
          <cell r="N3459">
            <v>2.5855047889053822</v>
          </cell>
          <cell r="O3459">
            <v>2.7491976265412181</v>
          </cell>
          <cell r="P3459">
            <v>2.961985354850754</v>
          </cell>
          <cell r="Q3459">
            <v>3.5110907629132271</v>
          </cell>
        </row>
        <row r="3460">
          <cell r="A3460" t="str">
            <v>603444 CH Equity</v>
          </cell>
          <cell r="B3460" t="str">
            <v>G-BITS NETWORK-A</v>
          </cell>
          <cell r="C3460">
            <v>4440914664.4585266</v>
          </cell>
          <cell r="D3460">
            <v>3459</v>
          </cell>
          <cell r="E3460">
            <v>33.342630688921119</v>
          </cell>
          <cell r="F3460">
            <v>41.727161844785307</v>
          </cell>
          <cell r="G3460">
            <v>42.865551668182889</v>
          </cell>
          <cell r="H3460">
            <v>50.202948041260242</v>
          </cell>
          <cell r="I3460">
            <v>59.745151687180623</v>
          </cell>
          <cell r="J3460">
            <v>58.260564517376679</v>
          </cell>
          <cell r="K3460">
            <v>53.625075621876022</v>
          </cell>
          <cell r="L3460">
            <v>58.713768839836121</v>
          </cell>
          <cell r="M3460">
            <v>78.422915680257574</v>
          </cell>
          <cell r="N3460">
            <v>89.472701488472012</v>
          </cell>
          <cell r="O3460">
            <v>93.289588451385498</v>
          </cell>
          <cell r="P3460">
            <v>91.724346999235422</v>
          </cell>
          <cell r="Q3460">
            <v>69.791078180074692</v>
          </cell>
        </row>
        <row r="3461">
          <cell r="A3461" t="str">
            <v>300383 CH Equity</v>
          </cell>
          <cell r="B3461" t="str">
            <v>BEIJING SINNET-A</v>
          </cell>
          <cell r="C3461">
            <v>4439240193.1723022</v>
          </cell>
          <cell r="D3461">
            <v>3460</v>
          </cell>
          <cell r="E3461">
            <v>1.0803730724747269</v>
          </cell>
          <cell r="F3461">
            <v>2.6778231276083768</v>
          </cell>
          <cell r="G3461">
            <v>2.88221259353918</v>
          </cell>
          <cell r="H3461">
            <v>2.7173680703462821</v>
          </cell>
          <cell r="I3461">
            <v>3.9635681562285749</v>
          </cell>
          <cell r="J3461">
            <v>3.3098592683672901</v>
          </cell>
          <cell r="K3461">
            <v>3.857970148324966</v>
          </cell>
          <cell r="L3461">
            <v>3.621033076223739</v>
          </cell>
          <cell r="M3461">
            <v>3.7553040051182052</v>
          </cell>
          <cell r="N3461">
            <v>3.9164005250760852</v>
          </cell>
          <cell r="O3461">
            <v>3.8165253143188238</v>
          </cell>
          <cell r="P3461">
            <v>3.2925933127330609</v>
          </cell>
          <cell r="Q3461">
            <v>2.824521094176077</v>
          </cell>
        </row>
        <row r="3462">
          <cell r="A3462" t="str">
            <v>BNLI IJ Equity</v>
          </cell>
          <cell r="B3462" t="str">
            <v>BANK PERMATA TBK</v>
          </cell>
          <cell r="C3462">
            <v>4439015194.069458</v>
          </cell>
          <cell r="D3462">
            <v>3461</v>
          </cell>
          <cell r="E3462">
            <v>117.39130434782609</v>
          </cell>
          <cell r="F3462">
            <v>7.2248195065185011E-2</v>
          </cell>
          <cell r="G3462">
            <v>9.1217190129100012E-2</v>
          </cell>
          <cell r="H3462">
            <v>8.2987555651926004E-2</v>
          </cell>
          <cell r="I3462">
            <v>8.2454528492235002E-2</v>
          </cell>
          <cell r="J3462">
            <v>6.0251746435823997E-2</v>
          </cell>
          <cell r="K3462">
            <v>8.0951757336152008E-2</v>
          </cell>
          <cell r="L3462">
            <v>8.7665016144456001E-2</v>
          </cell>
          <cell r="M3462">
            <v>8.8072121288860009E-2</v>
          </cell>
          <cell r="N3462">
            <v>8.5609456000384013E-2</v>
          </cell>
          <cell r="O3462">
            <v>8.9909753114625013E-2</v>
          </cell>
          <cell r="P3462">
            <v>7.9471982462564011E-2</v>
          </cell>
          <cell r="Q3462">
            <v>0.14492753660306301</v>
          </cell>
        </row>
        <row r="3463">
          <cell r="A3463" t="str">
            <v>FLS US Equity</v>
          </cell>
          <cell r="B3463" t="str">
            <v>FLOWSERVE CORP</v>
          </cell>
          <cell r="C3463">
            <v>4435469824</v>
          </cell>
          <cell r="D3463">
            <v>3462</v>
          </cell>
          <cell r="E3463">
            <v>-27.408868313908471</v>
          </cell>
          <cell r="F3463">
            <v>48.470001220703118</v>
          </cell>
          <cell r="G3463">
            <v>49.770000457763672</v>
          </cell>
          <cell r="H3463">
            <v>46.419998168945313</v>
          </cell>
          <cell r="I3463">
            <v>41.650001525878913</v>
          </cell>
          <cell r="J3463">
            <v>23.139999389648441</v>
          </cell>
          <cell r="K3463">
            <v>26.54999923706055</v>
          </cell>
          <cell r="L3463">
            <v>27.04000091552734</v>
          </cell>
          <cell r="M3463">
            <v>27.629999160766602</v>
          </cell>
          <cell r="N3463">
            <v>28.129999160766602</v>
          </cell>
          <cell r="O3463">
            <v>29.889999389648441</v>
          </cell>
          <cell r="P3463">
            <v>26.670000076293949</v>
          </cell>
          <cell r="Q3463">
            <v>30.54000091552734</v>
          </cell>
        </row>
        <row r="3464">
          <cell r="A3464" t="str">
            <v>2799 HK Equity</v>
          </cell>
          <cell r="B3464" t="str">
            <v>CHINA HUARONG -H</v>
          </cell>
          <cell r="C3464">
            <v>4434871167.7832031</v>
          </cell>
          <cell r="D3464">
            <v>3463</v>
          </cell>
          <cell r="E3464">
            <v>-23.935532554215332</v>
          </cell>
          <cell r="F3464">
            <v>0.140508638387564</v>
          </cell>
          <cell r="G3464">
            <v>0.157833961162716</v>
          </cell>
          <cell r="H3464">
            <v>0.13646603294659301</v>
          </cell>
          <cell r="I3464">
            <v>0.141366377556679</v>
          </cell>
          <cell r="J3464">
            <v>0.118660679824002</v>
          </cell>
          <cell r="K3464">
            <v>0.112223318238222</v>
          </cell>
          <cell r="L3464">
            <v>0.10449455724121499</v>
          </cell>
          <cell r="M3464">
            <v>0.100637367252666</v>
          </cell>
          <cell r="N3464">
            <v>0.12644346304462301</v>
          </cell>
          <cell r="O3464">
            <v>0.114838704409138</v>
          </cell>
          <cell r="P3464">
            <v>0.105803722710403</v>
          </cell>
          <cell r="Q3464">
            <v>0.105803722710403</v>
          </cell>
        </row>
        <row r="3465">
          <cell r="A3465" t="str">
            <v>002081 CH Equity</v>
          </cell>
          <cell r="B3465" t="str">
            <v>SUZHOU GOLD -A</v>
          </cell>
          <cell r="C3465">
            <v>4434360492.0638123</v>
          </cell>
          <cell r="D3465">
            <v>3464</v>
          </cell>
          <cell r="E3465">
            <v>48.009137194599738</v>
          </cell>
          <cell r="F3465">
            <v>1.12795306929214</v>
          </cell>
          <cell r="G3465">
            <v>1.266622550173224</v>
          </cell>
          <cell r="H3465">
            <v>1.112297932849948</v>
          </cell>
          <cell r="I3465">
            <v>1.3331609723809379</v>
          </cell>
          <cell r="J3465">
            <v>1.1366197142823471</v>
          </cell>
          <cell r="K3465">
            <v>1.1411097619951529</v>
          </cell>
          <cell r="L3465">
            <v>1.1560368979730811</v>
          </cell>
          <cell r="M3465">
            <v>1.148514838721155</v>
          </cell>
          <cell r="N3465">
            <v>1.316449121477248</v>
          </cell>
          <cell r="O3465">
            <v>1.5699598321975829</v>
          </cell>
          <cell r="P3465">
            <v>1.4239435025146461</v>
          </cell>
          <cell r="Q3465">
            <v>1.5034224320707781</v>
          </cell>
        </row>
        <row r="3466">
          <cell r="A3466" t="str">
            <v>MEDP US Equity</v>
          </cell>
          <cell r="B3466" t="str">
            <v>MEDPACE HOLDINGS</v>
          </cell>
          <cell r="C3466">
            <v>4434257920</v>
          </cell>
          <cell r="D3466">
            <v>3465</v>
          </cell>
          <cell r="E3466">
            <v>71.002900727671033</v>
          </cell>
          <cell r="F3466">
            <v>76.550003051757813</v>
          </cell>
          <cell r="G3466">
            <v>84.05999755859375</v>
          </cell>
          <cell r="H3466">
            <v>87.55999755859375</v>
          </cell>
          <cell r="I3466">
            <v>94.839996337890625</v>
          </cell>
          <cell r="J3466">
            <v>68.449996948242188</v>
          </cell>
          <cell r="K3466">
            <v>76.169998168945313</v>
          </cell>
          <cell r="L3466">
            <v>89.620002746582031</v>
          </cell>
          <cell r="M3466">
            <v>92.949996948242188</v>
          </cell>
          <cell r="N3466">
            <v>125.620002746582</v>
          </cell>
          <cell r="O3466">
            <v>128.97999572753909</v>
          </cell>
          <cell r="P3466">
            <v>114.1600036621094</v>
          </cell>
          <cell r="Q3466">
            <v>113.6800003051758</v>
          </cell>
        </row>
        <row r="3467">
          <cell r="A3467" t="str">
            <v>RDFN US Equity</v>
          </cell>
          <cell r="B3467" t="str">
            <v>REDFIN CORP</v>
          </cell>
          <cell r="C3467">
            <v>4429448704</v>
          </cell>
          <cell r="D3467">
            <v>3466</v>
          </cell>
          <cell r="E3467">
            <v>116.18380514328651</v>
          </cell>
          <cell r="F3467">
            <v>18.969999313354489</v>
          </cell>
          <cell r="G3467">
            <v>21.139999389648441</v>
          </cell>
          <cell r="H3467">
            <v>24.579999923706051</v>
          </cell>
          <cell r="I3467">
            <v>28.620000839233398</v>
          </cell>
          <cell r="J3467">
            <v>13.5</v>
          </cell>
          <cell r="K3467">
            <v>19.29000091552734</v>
          </cell>
          <cell r="L3467">
            <v>29.579999923706051</v>
          </cell>
          <cell r="M3467">
            <v>41.700000762939453</v>
          </cell>
          <cell r="N3467">
            <v>40.705001831054688</v>
          </cell>
          <cell r="O3467">
            <v>49.990001678466797</v>
          </cell>
          <cell r="P3467">
            <v>52.860000610351563</v>
          </cell>
          <cell r="Q3467">
            <v>42.990001678466797</v>
          </cell>
        </row>
        <row r="3468">
          <cell r="A3468" t="str">
            <v>9501 JP Equity</v>
          </cell>
          <cell r="B3468" t="str">
            <v>TOKYO ELECTRIC P</v>
          </cell>
          <cell r="C3468">
            <v>4426534018.4046936</v>
          </cell>
          <cell r="D3468">
            <v>3467</v>
          </cell>
          <cell r="E3468">
            <v>-39.665970772442577</v>
          </cell>
          <cell r="F3468">
            <v>4.4295672392472616</v>
          </cell>
          <cell r="G3468">
            <v>4.2982050450518727</v>
          </cell>
          <cell r="H3468">
            <v>4.1317752497270703</v>
          </cell>
          <cell r="I3468">
            <v>3.7676319312304258</v>
          </cell>
          <cell r="J3468">
            <v>3.352633497677743</v>
          </cell>
          <cell r="K3468">
            <v>3.2684021675959229</v>
          </cell>
          <cell r="L3468">
            <v>3.4300054349005218</v>
          </cell>
          <cell r="M3468">
            <v>2.9975796770304441</v>
          </cell>
          <cell r="N3468">
            <v>2.686398471705616</v>
          </cell>
          <cell r="O3468">
            <v>2.9428409859538078</v>
          </cell>
          <cell r="P3468">
            <v>2.7380387429147959</v>
          </cell>
          <cell r="Q3468">
            <v>2.6990938801318411</v>
          </cell>
        </row>
        <row r="3469">
          <cell r="A3469" t="str">
            <v>DAE SW Equity</v>
          </cell>
          <cell r="B3469" t="str">
            <v>DAETWYLER HOL-BR</v>
          </cell>
          <cell r="C3469">
            <v>4426112869.9400635</v>
          </cell>
          <cell r="D3469">
            <v>3468</v>
          </cell>
          <cell r="E3469">
            <v>42.937773102815328</v>
          </cell>
          <cell r="F3469">
            <v>174.17599947498459</v>
          </cell>
          <cell r="G3469">
            <v>192.98062779813341</v>
          </cell>
          <cell r="H3469">
            <v>179.48453240435259</v>
          </cell>
          <cell r="I3469">
            <v>164.9937357624822</v>
          </cell>
          <cell r="J3469">
            <v>156.05622529983521</v>
          </cell>
          <cell r="K3469">
            <v>171.99375812378091</v>
          </cell>
          <cell r="L3469">
            <v>184.7498148514278</v>
          </cell>
          <cell r="M3469">
            <v>194.5854625701904</v>
          </cell>
          <cell r="N3469">
            <v>206.0487355589139</v>
          </cell>
          <cell r="O3469">
            <v>235.00273764133451</v>
          </cell>
          <cell r="P3469">
            <v>228.5589945316315</v>
          </cell>
          <cell r="Q3469">
            <v>224.92665767669681</v>
          </cell>
        </row>
        <row r="3470">
          <cell r="A3470" t="str">
            <v>VPU US Equity</v>
          </cell>
          <cell r="B3470" t="str">
            <v>VANGUARD UTI ETF</v>
          </cell>
          <cell r="C3470">
            <v>4426010112</v>
          </cell>
          <cell r="D3470">
            <v>3469</v>
          </cell>
          <cell r="E3470">
            <v>2.6983604042409852</v>
          </cell>
          <cell r="F3470">
            <v>138.4700012207031</v>
          </cell>
          <cell r="G3470">
            <v>142.88999938964841</v>
          </cell>
          <cell r="H3470">
            <v>152.21000671386719</v>
          </cell>
          <cell r="I3470">
            <v>144.1000061035156</v>
          </cell>
          <cell r="J3470">
            <v>114.63999938964839</v>
          </cell>
          <cell r="K3470">
            <v>122.9300003051758</v>
          </cell>
          <cell r="L3470">
            <v>132.58000183105469</v>
          </cell>
          <cell r="M3470">
            <v>126.4199981689453</v>
          </cell>
          <cell r="N3470">
            <v>131.2200012207031</v>
          </cell>
          <cell r="O3470">
            <v>127.870002746582</v>
          </cell>
          <cell r="P3470">
            <v>130.2799987792969</v>
          </cell>
          <cell r="Q3470">
            <v>138.3800048828125</v>
          </cell>
        </row>
        <row r="3471">
          <cell r="A3471" t="str">
            <v>SMTC US Equity</v>
          </cell>
          <cell r="B3471" t="str">
            <v>SEMTECH CORP</v>
          </cell>
          <cell r="C3471">
            <v>4425814528</v>
          </cell>
          <cell r="D3471">
            <v>3470</v>
          </cell>
          <cell r="E3471">
            <v>33.753445848124883</v>
          </cell>
          <cell r="F3471">
            <v>46.950000762939453</v>
          </cell>
          <cell r="G3471">
            <v>52.900001525878913</v>
          </cell>
          <cell r="H3471">
            <v>50.220001220703118</v>
          </cell>
          <cell r="I3471">
            <v>40.860000610351563</v>
          </cell>
          <cell r="J3471">
            <v>35.139999389648438</v>
          </cell>
          <cell r="K3471">
            <v>42.680000305175781</v>
          </cell>
          <cell r="L3471">
            <v>52.580001831054688</v>
          </cell>
          <cell r="M3471">
            <v>51.049999237060547</v>
          </cell>
          <cell r="N3471">
            <v>57.189998626708977</v>
          </cell>
          <cell r="O3471">
            <v>59.090000152587891</v>
          </cell>
          <cell r="P3471">
            <v>54.200000762939453</v>
          </cell>
          <cell r="Q3471">
            <v>54.060001373291023</v>
          </cell>
        </row>
        <row r="3472">
          <cell r="A3472" t="str">
            <v>510330 CH Equity</v>
          </cell>
          <cell r="B3472" t="str">
            <v>CHINA AMC CSI300</v>
          </cell>
          <cell r="C3472">
            <v>4425453412.2180481</v>
          </cell>
          <cell r="D3472">
            <v>3471</v>
          </cell>
          <cell r="E3472">
            <v>28.70705629227648</v>
          </cell>
          <cell r="F3472">
            <v>0.55445855528415999</v>
          </cell>
          <cell r="G3472">
            <v>0.59884538703073509</v>
          </cell>
          <cell r="H3472">
            <v>0.51954710510715407</v>
          </cell>
          <cell r="I3472">
            <v>0.58354523233811106</v>
          </cell>
          <cell r="J3472">
            <v>0.51718310664573208</v>
          </cell>
          <cell r="K3472">
            <v>0.5545566709866141</v>
          </cell>
          <cell r="L3472">
            <v>0.55837706356612704</v>
          </cell>
          <cell r="M3472">
            <v>0.60579915207000601</v>
          </cell>
          <cell r="N3472">
            <v>0.69332037429302307</v>
          </cell>
          <cell r="O3472">
            <v>0.72127353362111502</v>
          </cell>
          <cell r="P3472">
            <v>0.68634956487834109</v>
          </cell>
          <cell r="Q3472">
            <v>0.71718922757429504</v>
          </cell>
        </row>
        <row r="3473">
          <cell r="A3473" t="str">
            <v>CRUS US Equity</v>
          </cell>
          <cell r="B3473" t="str">
            <v>CIRRUS LOGIC INC</v>
          </cell>
          <cell r="C3473">
            <v>4420983296</v>
          </cell>
          <cell r="D3473">
            <v>3472</v>
          </cell>
          <cell r="E3473">
            <v>6.2404174263913204</v>
          </cell>
          <cell r="F3473">
            <v>70.860000610351563</v>
          </cell>
          <cell r="G3473">
            <v>82.410003662109375</v>
          </cell>
          <cell r="H3473">
            <v>77.19000244140625</v>
          </cell>
          <cell r="I3473">
            <v>71.150001525878906</v>
          </cell>
          <cell r="J3473">
            <v>60.5</v>
          </cell>
          <cell r="K3473">
            <v>70.830001831054688</v>
          </cell>
          <cell r="L3473">
            <v>71.739997863769531</v>
          </cell>
          <cell r="M3473">
            <v>60.209999084472663</v>
          </cell>
          <cell r="N3473">
            <v>74.489997863769531</v>
          </cell>
          <cell r="O3473">
            <v>61.119998931884773</v>
          </cell>
          <cell r="P3473">
            <v>68.379997253417969</v>
          </cell>
          <cell r="Q3473">
            <v>66.629997253417969</v>
          </cell>
        </row>
        <row r="3474">
          <cell r="A3474" t="str">
            <v>ESGR US Equity</v>
          </cell>
          <cell r="B3474" t="str">
            <v>ENSTAR GROUP LTD</v>
          </cell>
          <cell r="C3474">
            <v>4414790144</v>
          </cell>
          <cell r="D3474">
            <v>3473</v>
          </cell>
          <cell r="E3474">
            <v>-1.122264411189311</v>
          </cell>
          <cell r="F3474">
            <v>203.82000732421881</v>
          </cell>
          <cell r="G3474">
            <v>206.86000061035159</v>
          </cell>
          <cell r="H3474">
            <v>196.71000671386719</v>
          </cell>
          <cell r="I3474">
            <v>184.8699951171875</v>
          </cell>
          <cell r="J3474">
            <v>152.52000427246091</v>
          </cell>
          <cell r="K3474">
            <v>141.1000061035156</v>
          </cell>
          <cell r="L3474">
            <v>141.19000244140619</v>
          </cell>
          <cell r="M3474">
            <v>151.6600036621094</v>
          </cell>
          <cell r="N3474">
            <v>170.25</v>
          </cell>
          <cell r="O3474">
            <v>180.69000244140619</v>
          </cell>
          <cell r="P3474">
            <v>163.03999328613281</v>
          </cell>
          <cell r="Q3474">
            <v>176.66999816894531</v>
          </cell>
        </row>
        <row r="3475">
          <cell r="A3475" t="str">
            <v>SIX2 GR Equity</v>
          </cell>
          <cell r="B3475" t="str">
            <v>SIXT SE</v>
          </cell>
          <cell r="C3475">
            <v>4411585030.0370789</v>
          </cell>
          <cell r="D3475">
            <v>3474</v>
          </cell>
          <cell r="E3475">
            <v>10.380203539541849</v>
          </cell>
          <cell r="F3475">
            <v>93.971369668722218</v>
          </cell>
          <cell r="G3475">
            <v>100.5335115914249</v>
          </cell>
          <cell r="H3475">
            <v>101.6322162098313</v>
          </cell>
          <cell r="I3475">
            <v>88.489704121398972</v>
          </cell>
          <cell r="J3475">
            <v>53.051800111007651</v>
          </cell>
          <cell r="K3475">
            <v>65.818118317680273</v>
          </cell>
          <cell r="L3475">
            <v>84.031502664089203</v>
          </cell>
          <cell r="M3475">
            <v>76.707837865600595</v>
          </cell>
          <cell r="N3475">
            <v>74.136191673431313</v>
          </cell>
          <cell r="O3475">
            <v>91.05642557752617</v>
          </cell>
          <cell r="P3475">
            <v>88.850925926399213</v>
          </cell>
          <cell r="Q3475">
            <v>78.31457515551574</v>
          </cell>
        </row>
        <row r="3476">
          <cell r="A3476" t="str">
            <v>FIXD US Equity</v>
          </cell>
          <cell r="B3476" t="str">
            <v>FT TCW OPP FI</v>
          </cell>
          <cell r="C3476">
            <v>4407349760</v>
          </cell>
          <cell r="D3476">
            <v>3475</v>
          </cell>
          <cell r="E3476">
            <v>8.6674844896608363</v>
          </cell>
          <cell r="F3476">
            <v>52.409999847412109</v>
          </cell>
          <cell r="G3476">
            <v>51.819999694824219</v>
          </cell>
          <cell r="H3476">
            <v>52.729999542236328</v>
          </cell>
          <cell r="I3476">
            <v>53.400001525878913</v>
          </cell>
          <cell r="J3476">
            <v>52.840000152587891</v>
          </cell>
          <cell r="K3476">
            <v>53.979999542236328</v>
          </cell>
          <cell r="L3476">
            <v>54.310001373291023</v>
          </cell>
          <cell r="M3476">
            <v>54.840000152587891</v>
          </cell>
          <cell r="N3476">
            <v>55.610000610351563</v>
          </cell>
          <cell r="O3476">
            <v>55.360000610351563</v>
          </cell>
          <cell r="P3476">
            <v>55.169998168945313</v>
          </cell>
          <cell r="Q3476">
            <v>54.889999389648438</v>
          </cell>
        </row>
        <row r="3477">
          <cell r="A3477" t="str">
            <v>600415 CH Equity</v>
          </cell>
          <cell r="B3477" t="str">
            <v>COMMODITIES CI-A</v>
          </cell>
          <cell r="C3477">
            <v>4406624242.3450317</v>
          </cell>
          <cell r="D3477">
            <v>3476</v>
          </cell>
          <cell r="E3477">
            <v>43.257785269489943</v>
          </cell>
          <cell r="F3477">
            <v>0.54977055637512307</v>
          </cell>
          <cell r="G3477">
            <v>0.55576295848325707</v>
          </cell>
          <cell r="H3477">
            <v>0.50131737914238494</v>
          </cell>
          <cell r="I3477">
            <v>0.50855494904863008</v>
          </cell>
          <cell r="J3477">
            <v>0.46901408983578102</v>
          </cell>
          <cell r="K3477">
            <v>0.46578795012180801</v>
          </cell>
          <cell r="L3477">
            <v>0.53312382029076799</v>
          </cell>
          <cell r="M3477">
            <v>0.69731256619959903</v>
          </cell>
          <cell r="N3477">
            <v>1.061467707799977</v>
          </cell>
          <cell r="O3477">
            <v>0.87724429116406111</v>
          </cell>
          <cell r="P3477">
            <v>0.82462082889044608</v>
          </cell>
          <cell r="Q3477">
            <v>0.78757811708315706</v>
          </cell>
        </row>
        <row r="3478">
          <cell r="A3478" t="str">
            <v>ACE IM Equity</v>
          </cell>
          <cell r="B3478" t="str">
            <v>ACEA SPA</v>
          </cell>
          <cell r="C3478">
            <v>4404777806.7150879</v>
          </cell>
          <cell r="D3478">
            <v>3477</v>
          </cell>
          <cell r="E3478">
            <v>-0.46838443143122399</v>
          </cell>
          <cell r="F3478">
            <v>20.311549381923669</v>
          </cell>
          <cell r="G3478">
            <v>20.678616574272159</v>
          </cell>
          <cell r="H3478">
            <v>23.61096647249224</v>
          </cell>
          <cell r="I3478">
            <v>21.30907998458861</v>
          </cell>
          <cell r="J3478">
            <v>16.114374577999111</v>
          </cell>
          <cell r="K3478">
            <v>16.75669914484024</v>
          </cell>
          <cell r="L3478">
            <v>19.533149770116779</v>
          </cell>
          <cell r="M3478">
            <v>19.565568839294428</v>
          </cell>
          <cell r="N3478">
            <v>20.748734790817249</v>
          </cell>
          <cell r="O3478">
            <v>20.800962806356441</v>
          </cell>
          <cell r="P3478">
            <v>21.140999794006351</v>
          </cell>
          <cell r="Q3478">
            <v>20.19783618403812</v>
          </cell>
        </row>
        <row r="3479">
          <cell r="A3479" t="str">
            <v>028300 KS Equity</v>
          </cell>
          <cell r="B3479" t="str">
            <v>HLB INC</v>
          </cell>
          <cell r="C3479">
            <v>4404356214.4019775</v>
          </cell>
          <cell r="D3479">
            <v>3478</v>
          </cell>
          <cell r="E3479">
            <v>-20.530218906272339</v>
          </cell>
          <cell r="F3479">
            <v>86.483251132751775</v>
          </cell>
          <cell r="G3479">
            <v>88.055131032434929</v>
          </cell>
          <cell r="H3479">
            <v>71.876999778712616</v>
          </cell>
          <cell r="I3479">
            <v>71.916821922448889</v>
          </cell>
          <cell r="J3479">
            <v>65.232447481706004</v>
          </cell>
          <cell r="K3479">
            <v>71.290757942908385</v>
          </cell>
          <cell r="L3479">
            <v>92.078641171485742</v>
          </cell>
          <cell r="M3479">
            <v>73.340270086191595</v>
          </cell>
          <cell r="N3479">
            <v>68.485124141443521</v>
          </cell>
          <cell r="O3479">
            <v>76.158822001889348</v>
          </cell>
          <cell r="P3479">
            <v>89.151393790962175</v>
          </cell>
          <cell r="Q3479">
            <v>81.078701885417104</v>
          </cell>
        </row>
        <row r="3480">
          <cell r="A3480" t="str">
            <v>1508 HK Equity</v>
          </cell>
          <cell r="B3480" t="str">
            <v>CHINA REINSURA-H</v>
          </cell>
          <cell r="C3480">
            <v>4403592185.9985352</v>
          </cell>
          <cell r="D3480">
            <v>3479</v>
          </cell>
          <cell r="E3480">
            <v>-33.308592471942291</v>
          </cell>
          <cell r="F3480">
            <v>0.157114203773453</v>
          </cell>
          <cell r="G3480">
            <v>0.16424996962584601</v>
          </cell>
          <cell r="H3480">
            <v>0.142903119528173</v>
          </cell>
          <cell r="I3480">
            <v>0.13751093465644701</v>
          </cell>
          <cell r="J3480">
            <v>0.113501517157655</v>
          </cell>
          <cell r="K3480">
            <v>0.117383013770379</v>
          </cell>
          <cell r="L3480">
            <v>0.107074667297508</v>
          </cell>
          <cell r="M3480">
            <v>0.101927596416951</v>
          </cell>
          <cell r="N3480">
            <v>0.109670351541613</v>
          </cell>
          <cell r="O3480">
            <v>0.108387090160001</v>
          </cell>
          <cell r="P3480">
            <v>9.1610538426017005E-2</v>
          </cell>
          <cell r="Q3480">
            <v>9.5481410362996011E-2</v>
          </cell>
        </row>
        <row r="3481">
          <cell r="A3481" t="str">
            <v>688029 CH Equity</v>
          </cell>
          <cell r="B3481" t="str">
            <v>MICRO-TECH NAN-A</v>
          </cell>
          <cell r="C3481">
            <v>4403553704.3427429</v>
          </cell>
          <cell r="D3481">
            <v>3480</v>
          </cell>
          <cell r="E3481">
            <v>23.536945653427349</v>
          </cell>
          <cell r="F3481">
            <v>21.600159495231541</v>
          </cell>
          <cell r="G3481">
            <v>23.0634462955868</v>
          </cell>
          <cell r="H3481">
            <v>24.211350828409191</v>
          </cell>
          <cell r="I3481">
            <v>26.226494705420919</v>
          </cell>
          <cell r="J3481">
            <v>21.201409005403089</v>
          </cell>
          <cell r="K3481">
            <v>25.873175948858261</v>
          </cell>
          <cell r="L3481">
            <v>29.36389963526381</v>
          </cell>
          <cell r="M3481">
            <v>33.309759646654129</v>
          </cell>
          <cell r="N3481">
            <v>39.53788372857889</v>
          </cell>
          <cell r="O3481">
            <v>32.639639125030953</v>
          </cell>
          <cell r="P3481">
            <v>34.310117214918137</v>
          </cell>
          <cell r="Q3481">
            <v>31.02340399104742</v>
          </cell>
        </row>
        <row r="3482">
          <cell r="A3482" t="str">
            <v>271560 KS Equity</v>
          </cell>
          <cell r="B3482" t="str">
            <v>ORION CORP/REPUB</v>
          </cell>
          <cell r="C3482">
            <v>4399921350.0854187</v>
          </cell>
          <cell r="D3482">
            <v>3481</v>
          </cell>
          <cell r="E3482">
            <v>11.637527479604779</v>
          </cell>
          <cell r="F3482">
            <v>86.408927600132301</v>
          </cell>
          <cell r="G3482">
            <v>91.263764683390036</v>
          </cell>
          <cell r="H3482">
            <v>88.936620741151273</v>
          </cell>
          <cell r="I3482">
            <v>79.415713355410844</v>
          </cell>
          <cell r="J3482">
            <v>88.909726473502815</v>
          </cell>
          <cell r="K3482">
            <v>101.29228606820109</v>
          </cell>
          <cell r="L3482">
            <v>108.637944504153</v>
          </cell>
          <cell r="M3482">
            <v>113.6316329939291</v>
          </cell>
          <cell r="N3482">
            <v>113.0255716270767</v>
          </cell>
          <cell r="O3482">
            <v>117.6539941225201</v>
          </cell>
          <cell r="P3482">
            <v>112.6213364186697</v>
          </cell>
          <cell r="Q3482">
            <v>97.823216405231506</v>
          </cell>
        </row>
        <row r="3483">
          <cell r="A3483" t="str">
            <v>MRF IN Equity</v>
          </cell>
          <cell r="B3483" t="str">
            <v>MRF LTD</v>
          </cell>
          <cell r="C3483">
            <v>4396227366.1531372</v>
          </cell>
          <cell r="D3483">
            <v>3482</v>
          </cell>
          <cell r="E3483">
            <v>21.129414767129731</v>
          </cell>
          <cell r="F3483">
            <v>875.36617405529614</v>
          </cell>
          <cell r="G3483">
            <v>934.82405672795721</v>
          </cell>
          <cell r="H3483">
            <v>974.36734756407532</v>
          </cell>
          <cell r="I3483">
            <v>908.14521873347985</v>
          </cell>
          <cell r="J3483">
            <v>719.67627084526612</v>
          </cell>
          <cell r="K3483">
            <v>797.59378851747169</v>
          </cell>
          <cell r="L3483">
            <v>813.11189564377491</v>
          </cell>
          <cell r="M3483">
            <v>871.92391531156318</v>
          </cell>
          <cell r="N3483">
            <v>810.60135982083011</v>
          </cell>
          <cell r="O3483">
            <v>798.49049692127301</v>
          </cell>
          <cell r="P3483">
            <v>827.21076742283913</v>
          </cell>
          <cell r="Q3483">
            <v>888.83883232579683</v>
          </cell>
        </row>
        <row r="3484">
          <cell r="A3484" t="str">
            <v>AL US Equity</v>
          </cell>
          <cell r="B3484" t="str">
            <v>AIR LEASE C</v>
          </cell>
          <cell r="C3484">
            <v>4391865856</v>
          </cell>
          <cell r="D3484">
            <v>3483</v>
          </cell>
          <cell r="E3484">
            <v>-12.491382110558749</v>
          </cell>
          <cell r="F3484">
            <v>46.25</v>
          </cell>
          <cell r="G3484">
            <v>47.520000457763672</v>
          </cell>
          <cell r="H3484">
            <v>43.029998779296882</v>
          </cell>
          <cell r="I3484">
            <v>39.200000762939453</v>
          </cell>
          <cell r="J3484">
            <v>20.60000038146973</v>
          </cell>
          <cell r="K3484">
            <v>24.20000076293945</v>
          </cell>
          <cell r="L3484">
            <v>31.219999313354489</v>
          </cell>
          <cell r="M3484">
            <v>28.319999694824219</v>
          </cell>
          <cell r="N3484">
            <v>27.110000610351559</v>
          </cell>
          <cell r="O3484">
            <v>31.590000152587891</v>
          </cell>
          <cell r="P3484">
            <v>30.930000305175781</v>
          </cell>
          <cell r="Q3484">
            <v>28.840000152587891</v>
          </cell>
        </row>
        <row r="3485">
          <cell r="A3485" t="str">
            <v>KAYAN AB Equity</v>
          </cell>
          <cell r="B3485" t="str">
            <v>SAUDI KAYAN PETR</v>
          </cell>
          <cell r="C3485">
            <v>4391414549.484375</v>
          </cell>
          <cell r="D3485">
            <v>3484</v>
          </cell>
          <cell r="E3485">
            <v>5.7803412445118996</v>
          </cell>
          <cell r="F3485">
            <v>2.666595578193665</v>
          </cell>
          <cell r="G3485">
            <v>2.969241646245905</v>
          </cell>
          <cell r="H3485">
            <v>2.5799574687841869</v>
          </cell>
          <cell r="I3485">
            <v>2.2735753742400679</v>
          </cell>
          <cell r="J3485">
            <v>1.9253750443458559</v>
          </cell>
          <cell r="K3485">
            <v>2.310354086326925</v>
          </cell>
          <cell r="L3485">
            <v>2.304208656856531</v>
          </cell>
          <cell r="M3485">
            <v>2.20190347812445</v>
          </cell>
          <cell r="N3485">
            <v>2.167479940764736</v>
          </cell>
          <cell r="O3485">
            <v>2.4422108612931201</v>
          </cell>
          <cell r="P3485">
            <v>3.1352477540823429</v>
          </cell>
          <cell r="Q3485">
            <v>2.693046117215431</v>
          </cell>
        </row>
        <row r="3486">
          <cell r="A3486" t="str">
            <v>NED SJ Equity</v>
          </cell>
          <cell r="B3486" t="str">
            <v>NEDBANK GROUP</v>
          </cell>
          <cell r="C3486">
            <v>4387035364.0026855</v>
          </cell>
          <cell r="D3486">
            <v>3485</v>
          </cell>
          <cell r="E3486">
            <v>-39.478364753101268</v>
          </cell>
          <cell r="F3486">
            <v>14.689045706472831</v>
          </cell>
          <cell r="G3486">
            <v>15.30714269320015</v>
          </cell>
          <cell r="H3486">
            <v>13.137231190921741</v>
          </cell>
          <cell r="I3486">
            <v>11.26176764955744</v>
          </cell>
          <cell r="J3486">
            <v>4.6836860710754991</v>
          </cell>
          <cell r="K3486">
            <v>5.6931807845248841</v>
          </cell>
          <cell r="L3486">
            <v>5.58189697843045</v>
          </cell>
          <cell r="M3486">
            <v>5.9558912386419252</v>
          </cell>
          <cell r="N3486">
            <v>5.7680567280622199</v>
          </cell>
          <cell r="O3486">
            <v>5.8211526444647461</v>
          </cell>
          <cell r="P3486">
            <v>6.2135648487601429</v>
          </cell>
          <cell r="Q3486">
            <v>6.083683252800256</v>
          </cell>
        </row>
        <row r="3487">
          <cell r="A3487" t="str">
            <v>605358 CH Equity</v>
          </cell>
          <cell r="B3487" t="str">
            <v>HANGZHOU LION -A</v>
          </cell>
          <cell r="C3487">
            <v>4386192146.4943237</v>
          </cell>
          <cell r="D3487">
            <v>3486</v>
          </cell>
          <cell r="E3487"/>
          <cell r="F3487"/>
          <cell r="G3487"/>
          <cell r="H3487"/>
          <cell r="I3487"/>
          <cell r="J3487"/>
          <cell r="K3487"/>
          <cell r="L3487"/>
          <cell r="M3487"/>
          <cell r="N3487"/>
          <cell r="O3487"/>
          <cell r="P3487">
            <v>3.6018259041418328</v>
          </cell>
          <cell r="Q3487">
            <v>7.1285534955801504</v>
          </cell>
        </row>
        <row r="3488">
          <cell r="A3488" t="str">
            <v>HPCL IN Equity</v>
          </cell>
          <cell r="B3488" t="str">
            <v>HINDUSTAN PETRO</v>
          </cell>
          <cell r="C3488">
            <v>4386173401.9564819</v>
          </cell>
          <cell r="D3488">
            <v>3487</v>
          </cell>
          <cell r="E3488">
            <v>-23.150092414858399</v>
          </cell>
          <cell r="F3488">
            <v>3.9328153540149628</v>
          </cell>
          <cell r="G3488">
            <v>3.7205716269090772</v>
          </cell>
          <cell r="H3488">
            <v>3.1336792419396891</v>
          </cell>
          <cell r="I3488">
            <v>2.6834320203827389</v>
          </cell>
          <cell r="J3488">
            <v>2.402888648211956</v>
          </cell>
          <cell r="K3488">
            <v>2.9037850127477749</v>
          </cell>
          <cell r="L3488">
            <v>2.5896862934700242</v>
          </cell>
          <cell r="M3488">
            <v>2.94474058723452</v>
          </cell>
          <cell r="N3488">
            <v>2.8934546658079801</v>
          </cell>
          <cell r="O3488">
            <v>2.732330122599421</v>
          </cell>
          <cell r="P3488">
            <v>2.39649326261133</v>
          </cell>
          <cell r="Q3488">
            <v>2.513807238432463</v>
          </cell>
        </row>
        <row r="3489">
          <cell r="A3489" t="str">
            <v>INA CZ Equity</v>
          </cell>
          <cell r="B3489" t="str">
            <v>INA INDUSTRIJA</v>
          </cell>
          <cell r="C3489">
            <v>4384591341.0186768</v>
          </cell>
          <cell r="D3489">
            <v>3488</v>
          </cell>
          <cell r="E3489">
            <v>-8.9132869391098204</v>
          </cell>
          <cell r="F3489">
            <v>467.58895993232733</v>
          </cell>
          <cell r="G3489">
            <v>469.98567581176758</v>
          </cell>
          <cell r="H3489">
            <v>463.45811247825623</v>
          </cell>
          <cell r="I3489">
            <v>457.24875301122671</v>
          </cell>
          <cell r="J3489">
            <v>423.85623931884771</v>
          </cell>
          <cell r="K3489">
            <v>433.56361985206598</v>
          </cell>
          <cell r="L3489">
            <v>434.07487392425543</v>
          </cell>
          <cell r="M3489">
            <v>428.80754470825201</v>
          </cell>
          <cell r="N3489">
            <v>455.81001937389368</v>
          </cell>
          <cell r="O3489">
            <v>459.68267172575003</v>
          </cell>
          <cell r="P3489">
            <v>450.32455772161478</v>
          </cell>
          <cell r="Q3489">
            <v>436.17823123931879</v>
          </cell>
        </row>
        <row r="3490">
          <cell r="A3490" t="str">
            <v>2009 HK Equity</v>
          </cell>
          <cell r="B3490" t="str">
            <v>BBMG CORP-H</v>
          </cell>
          <cell r="C3490">
            <v>4383791630.2729492</v>
          </cell>
          <cell r="D3490">
            <v>3489</v>
          </cell>
          <cell r="E3490">
            <v>-20.262263375998291</v>
          </cell>
          <cell r="F3490">
            <v>0.27463052671409799</v>
          </cell>
          <cell r="G3490">
            <v>0.30668551047704901</v>
          </cell>
          <cell r="H3490">
            <v>0.26778240890567401</v>
          </cell>
          <cell r="I3490">
            <v>0.30586544315508502</v>
          </cell>
          <cell r="J3490">
            <v>0.242480514626603</v>
          </cell>
          <cell r="K3490">
            <v>0.25411487233140001</v>
          </cell>
          <cell r="L3490">
            <v>0.216729444651309</v>
          </cell>
          <cell r="M3490">
            <v>0.19482362713554099</v>
          </cell>
          <cell r="N3490">
            <v>0.22321141757295501</v>
          </cell>
          <cell r="O3490">
            <v>0.20903225245014301</v>
          </cell>
          <cell r="P3490">
            <v>0.18451136493411899</v>
          </cell>
          <cell r="Q3490">
            <v>0.19096282072599299</v>
          </cell>
        </row>
        <row r="3491">
          <cell r="A3491" t="str">
            <v>9508 JP Equity</v>
          </cell>
          <cell r="B3491" t="str">
            <v>KYUSHU ELEC PWR</v>
          </cell>
          <cell r="C3491">
            <v>4379682373.1007385</v>
          </cell>
          <cell r="D3491">
            <v>3490</v>
          </cell>
          <cell r="E3491">
            <v>5.7694083285422044</v>
          </cell>
          <cell r="F3491">
            <v>8.904989211820066</v>
          </cell>
          <cell r="G3491">
            <v>8.6976526072248816</v>
          </cell>
          <cell r="H3491">
            <v>8.32796570379287</v>
          </cell>
          <cell r="I3491">
            <v>7.2290277695283294</v>
          </cell>
          <cell r="J3491">
            <v>7.8912961157038808</v>
          </cell>
          <cell r="K3491">
            <v>8.0539423041045666</v>
          </cell>
          <cell r="L3491">
            <v>8.5424796603620052</v>
          </cell>
          <cell r="M3491">
            <v>8.1549062021076679</v>
          </cell>
          <cell r="N3491">
            <v>8.7472904622554779</v>
          </cell>
          <cell r="O3491">
            <v>8.9228447843343019</v>
          </cell>
          <cell r="P3491">
            <v>9.0667926538735628</v>
          </cell>
          <cell r="Q3491">
            <v>8.6886025611311197</v>
          </cell>
        </row>
        <row r="3492">
          <cell r="A3492" t="str">
            <v>TPK LN Equity</v>
          </cell>
          <cell r="B3492" t="str">
            <v>TRAVIS PERKINS</v>
          </cell>
          <cell r="C3492">
            <v>4376969942.6288452</v>
          </cell>
          <cell r="D3492">
            <v>3491</v>
          </cell>
          <cell r="E3492">
            <v>-14.337034617896791</v>
          </cell>
          <cell r="F3492">
            <v>19.737284353002909</v>
          </cell>
          <cell r="G3492">
            <v>21.23771495372057</v>
          </cell>
          <cell r="H3492">
            <v>19.982181897386909</v>
          </cell>
          <cell r="I3492">
            <v>18.502600468229499</v>
          </cell>
          <cell r="J3492">
            <v>10.00276506878436</v>
          </cell>
          <cell r="K3492">
            <v>13.18870156444609</v>
          </cell>
          <cell r="L3492">
            <v>14.197635173797609</v>
          </cell>
          <cell r="M3492">
            <v>13.853910304605961</v>
          </cell>
          <cell r="N3492">
            <v>15.19298220053315</v>
          </cell>
          <cell r="O3492">
            <v>16.224407427944239</v>
          </cell>
          <cell r="P3492">
            <v>14.318786918651311</v>
          </cell>
          <cell r="Q3492">
            <v>13.492177267558869</v>
          </cell>
        </row>
        <row r="3493">
          <cell r="A3493" t="str">
            <v>002152 CH Equity</v>
          </cell>
          <cell r="B3493" t="str">
            <v>GRG BANKING -A</v>
          </cell>
          <cell r="C3493">
            <v>4376130387.5821533</v>
          </cell>
          <cell r="D3493">
            <v>3492</v>
          </cell>
          <cell r="E3493">
            <v>44.235926072890351</v>
          </cell>
          <cell r="F3493">
            <v>1.1109059360105751</v>
          </cell>
          <cell r="G3493">
            <v>1.3800728677402669</v>
          </cell>
          <cell r="H3493">
            <v>1.298867745790133</v>
          </cell>
          <cell r="I3493">
            <v>1.430849538561233</v>
          </cell>
          <cell r="J3493">
            <v>1.215493015523109</v>
          </cell>
          <cell r="K3493">
            <v>1.8518256603945249</v>
          </cell>
          <cell r="L3493">
            <v>1.649877980872134</v>
          </cell>
          <cell r="M3493">
            <v>1.803394630551338</v>
          </cell>
          <cell r="N3493">
            <v>2.1243679284538359</v>
          </cell>
          <cell r="O3493">
            <v>2.0327464652768872</v>
          </cell>
          <cell r="P3493">
            <v>1.789132665549289</v>
          </cell>
          <cell r="Q3493">
            <v>1.708162837038117</v>
          </cell>
        </row>
        <row r="3494">
          <cell r="A3494" t="str">
            <v>AXS US Equity</v>
          </cell>
          <cell r="B3494" t="str">
            <v>AXIS CAPITAL</v>
          </cell>
          <cell r="C3494">
            <v>4370364416</v>
          </cell>
          <cell r="D3494">
            <v>3493</v>
          </cell>
          <cell r="E3494">
            <v>-8.5728243699500499</v>
          </cell>
          <cell r="F3494">
            <v>58.349998474121087</v>
          </cell>
          <cell r="G3494">
            <v>59.439998626708977</v>
          </cell>
          <cell r="H3494">
            <v>64.800003051757813</v>
          </cell>
          <cell r="I3494">
            <v>58.680000305175781</v>
          </cell>
          <cell r="J3494">
            <v>36.009998321533203</v>
          </cell>
          <cell r="K3494">
            <v>34.930000305175781</v>
          </cell>
          <cell r="L3494">
            <v>37.029998779296882</v>
          </cell>
          <cell r="M3494">
            <v>39.799999237060547</v>
          </cell>
          <cell r="N3494">
            <v>41.5</v>
          </cell>
          <cell r="O3494">
            <v>48.689998626708977</v>
          </cell>
          <cell r="P3494">
            <v>43.819999694824219</v>
          </cell>
          <cell r="Q3494">
            <v>43.540000915527337</v>
          </cell>
        </row>
        <row r="3495">
          <cell r="A3495" t="str">
            <v>HLI US Equity</v>
          </cell>
          <cell r="B3495" t="str">
            <v>HOULIHAN LOKEY I</v>
          </cell>
          <cell r="C3495">
            <v>4369239040</v>
          </cell>
          <cell r="D3495">
            <v>3494</v>
          </cell>
          <cell r="E3495">
            <v>35.27591133242511</v>
          </cell>
          <cell r="F3495">
            <v>47.889999389648438</v>
          </cell>
          <cell r="G3495">
            <v>48.869998931884773</v>
          </cell>
          <cell r="H3495">
            <v>52.419998168945313</v>
          </cell>
          <cell r="I3495">
            <v>53.630001068115227</v>
          </cell>
          <cell r="J3495">
            <v>53.680000305175781</v>
          </cell>
          <cell r="K3495">
            <v>57.549999237060547</v>
          </cell>
          <cell r="L3495">
            <v>60.220001220703118</v>
          </cell>
          <cell r="M3495">
            <v>55.909999847412109</v>
          </cell>
          <cell r="N3495">
            <v>56.049999237060547</v>
          </cell>
          <cell r="O3495">
            <v>59.159999847412109</v>
          </cell>
          <cell r="P3495">
            <v>59.419998168945313</v>
          </cell>
          <cell r="Q3495">
            <v>61.479999542236328</v>
          </cell>
        </row>
        <row r="3496">
          <cell r="A3496" t="str">
            <v>BOOT IN Equity</v>
          </cell>
          <cell r="B3496" t="str">
            <v>ABBOTT INDIA LTD</v>
          </cell>
          <cell r="C3496">
            <v>4368676887.0936279</v>
          </cell>
          <cell r="D3496">
            <v>3495</v>
          </cell>
          <cell r="E3496">
            <v>20.962201390520011</v>
          </cell>
          <cell r="F3496">
            <v>176.14282447495501</v>
          </cell>
          <cell r="G3496">
            <v>184.1367652639747</v>
          </cell>
          <cell r="H3496">
            <v>178.79436046932821</v>
          </cell>
          <cell r="I3496">
            <v>211.88858039179649</v>
          </cell>
          <cell r="J3496">
            <v>203.9007677124664</v>
          </cell>
          <cell r="K3496">
            <v>233.70987472333951</v>
          </cell>
          <cell r="L3496">
            <v>222.65214801887299</v>
          </cell>
          <cell r="M3496">
            <v>208.66734768148399</v>
          </cell>
          <cell r="N3496">
            <v>212.82612110782611</v>
          </cell>
          <cell r="O3496">
            <v>224.48148904880509</v>
          </cell>
          <cell r="P3496">
            <v>223.73962048256729</v>
          </cell>
          <cell r="Q3496">
            <v>208.19101573526859</v>
          </cell>
        </row>
        <row r="3497">
          <cell r="A3497" t="str">
            <v>MRL SM Equity</v>
          </cell>
          <cell r="B3497" t="str">
            <v>MERLIN PROPERTIE</v>
          </cell>
          <cell r="C3497">
            <v>4368449972.4304199</v>
          </cell>
          <cell r="D3497">
            <v>3496</v>
          </cell>
          <cell r="E3497">
            <v>-40.318611919222207</v>
          </cell>
          <cell r="F3497">
            <v>14.16492440886498</v>
          </cell>
          <cell r="G3497">
            <v>14.342705940145491</v>
          </cell>
          <cell r="H3497">
            <v>14.2439927603798</v>
          </cell>
          <cell r="I3497">
            <v>12.7563801776123</v>
          </cell>
          <cell r="J3497">
            <v>7.8004496498584794</v>
          </cell>
          <cell r="K3497">
            <v>9.2958475675125101</v>
          </cell>
          <cell r="L3497">
            <v>8.7036604669952453</v>
          </cell>
          <cell r="M3497">
            <v>8.4874237821350107</v>
          </cell>
          <cell r="N3497">
            <v>8.1596810831852054</v>
          </cell>
          <cell r="O3497">
            <v>8.872929120322226</v>
          </cell>
          <cell r="P3497">
            <v>8.4563996935844443</v>
          </cell>
          <cell r="Q3497">
            <v>6.7616818014554951</v>
          </cell>
        </row>
        <row r="3498">
          <cell r="A3498" t="str">
            <v>NAV US Equity</v>
          </cell>
          <cell r="B3498" t="str">
            <v>NAVISTAR INTL</v>
          </cell>
          <cell r="C3498">
            <v>4368419840</v>
          </cell>
          <cell r="D3498">
            <v>3497</v>
          </cell>
          <cell r="E3498">
            <v>37.531332772402322</v>
          </cell>
          <cell r="F3498">
            <v>32.5</v>
          </cell>
          <cell r="G3498">
            <v>28.940000534057621</v>
          </cell>
          <cell r="H3498">
            <v>35.700000762939453</v>
          </cell>
          <cell r="I3498">
            <v>36.110000610351563</v>
          </cell>
          <cell r="J3498">
            <v>16.030000686645511</v>
          </cell>
          <cell r="K3498">
            <v>23.10000038146973</v>
          </cell>
          <cell r="L3498">
            <v>24.389999389648441</v>
          </cell>
          <cell r="M3498">
            <v>27.75</v>
          </cell>
          <cell r="N3498">
            <v>32.259998321533203</v>
          </cell>
          <cell r="O3498">
            <v>32.900001525878913</v>
          </cell>
          <cell r="P3498">
            <v>43.889999389648438</v>
          </cell>
          <cell r="Q3498">
            <v>43.049999237060547</v>
          </cell>
        </row>
        <row r="3499">
          <cell r="A3499" t="str">
            <v>6078 HK Equity</v>
          </cell>
          <cell r="B3499" t="str">
            <v>HYGEIA HEALTHCAR</v>
          </cell>
          <cell r="C3499">
            <v>4368392401.4804688</v>
          </cell>
          <cell r="D3499">
            <v>3498</v>
          </cell>
          <cell r="E3499"/>
          <cell r="F3499"/>
          <cell r="G3499"/>
          <cell r="H3499"/>
          <cell r="I3499"/>
          <cell r="J3499"/>
          <cell r="K3499"/>
          <cell r="L3499"/>
          <cell r="M3499">
            <v>3.4448947192123569</v>
          </cell>
          <cell r="N3499">
            <v>4.4900329916771398</v>
          </cell>
          <cell r="O3499">
            <v>5.7741933763027191</v>
          </cell>
          <cell r="P3499">
            <v>5.9933939554733229</v>
          </cell>
          <cell r="Q3499">
            <v>6.412737982068677</v>
          </cell>
        </row>
        <row r="3500">
          <cell r="A3500" t="str">
            <v>UNM US Equity</v>
          </cell>
          <cell r="B3500" t="str">
            <v>UNUM GROUP</v>
          </cell>
          <cell r="C3500">
            <v>4366514176</v>
          </cell>
          <cell r="D3500">
            <v>3499</v>
          </cell>
          <cell r="E3500">
            <v>-22.08284311928011</v>
          </cell>
          <cell r="F3500">
            <v>30.479999542236332</v>
          </cell>
          <cell r="G3500">
            <v>29.159999847412109</v>
          </cell>
          <cell r="H3500">
            <v>27.030000686645511</v>
          </cell>
          <cell r="I3500">
            <v>25.04000091552734</v>
          </cell>
          <cell r="J3500">
            <v>13.10000038146973</v>
          </cell>
          <cell r="K3500">
            <v>16.5</v>
          </cell>
          <cell r="L3500">
            <v>16.059999465942379</v>
          </cell>
          <cell r="M3500">
            <v>15.89999961853027</v>
          </cell>
          <cell r="N3500">
            <v>17.069999694824219</v>
          </cell>
          <cell r="O3500">
            <v>18.54000091552734</v>
          </cell>
          <cell r="P3500">
            <v>17</v>
          </cell>
          <cell r="Q3500">
            <v>18.510000228881839</v>
          </cell>
        </row>
        <row r="3501">
          <cell r="A3501" t="str">
            <v>RSTI RM Equity</v>
          </cell>
          <cell r="B3501" t="str">
            <v>ROSSETI PJSC</v>
          </cell>
          <cell r="C3501">
            <v>4365025211.8190002</v>
          </cell>
          <cell r="D3501">
            <v>3500</v>
          </cell>
          <cell r="E3501">
            <v>48.799991445789637</v>
          </cell>
          <cell r="F3501">
            <v>1.8683873711714E-2</v>
          </cell>
          <cell r="G3501">
            <v>2.2339993936539002E-2</v>
          </cell>
          <cell r="H3501">
            <v>2.5520104998079999E-2</v>
          </cell>
          <cell r="I3501">
            <v>2.1942141485730999E-2</v>
          </cell>
          <cell r="J3501">
            <v>1.4808348452337E-2</v>
          </cell>
          <cell r="K3501">
            <v>1.6999523864554E-2</v>
          </cell>
          <cell r="L3501">
            <v>2.5040880741260998E-2</v>
          </cell>
          <cell r="M3501">
            <v>2.1120495684085E-2</v>
          </cell>
          <cell r="N3501">
            <v>2.2279502310718999E-2</v>
          </cell>
          <cell r="O3501">
            <v>2.0152560657132002E-2</v>
          </cell>
          <cell r="P3501">
            <v>1.8692396355901999E-2</v>
          </cell>
          <cell r="Q3501">
            <v>1.851520840076E-2</v>
          </cell>
        </row>
        <row r="3502">
          <cell r="A3502" t="str">
            <v>EZJ LN Equity</v>
          </cell>
          <cell r="B3502" t="str">
            <v>EASYJET PLC</v>
          </cell>
          <cell r="C3502">
            <v>4363669731.6051636</v>
          </cell>
          <cell r="D3502">
            <v>3501</v>
          </cell>
          <cell r="E3502">
            <v>-44.191382781040907</v>
          </cell>
          <cell r="F3502">
            <v>17.137550306506451</v>
          </cell>
          <cell r="G3502">
            <v>18.884597348049279</v>
          </cell>
          <cell r="H3502">
            <v>18.811731932684779</v>
          </cell>
          <cell r="I3502">
            <v>13.60956247663125</v>
          </cell>
          <cell r="J3502">
            <v>6.5148117421870211</v>
          </cell>
          <cell r="K3502">
            <v>7.1073837652802467</v>
          </cell>
          <cell r="L3502">
            <v>8.8002901077270508</v>
          </cell>
          <cell r="M3502">
            <v>8.357277479039567</v>
          </cell>
          <cell r="N3502">
            <v>6.6230174108909523</v>
          </cell>
          <cell r="O3502">
            <v>8.0807328420348767</v>
          </cell>
          <cell r="P3502">
            <v>6.4624729206825009</v>
          </cell>
          <cell r="Q3502">
            <v>6.5350918086485876</v>
          </cell>
        </row>
        <row r="3503">
          <cell r="A3503" t="str">
            <v>VIRT US Equity</v>
          </cell>
          <cell r="B3503" t="str">
            <v>VIRTU FINANCIA-A</v>
          </cell>
          <cell r="C3503">
            <v>4362920960</v>
          </cell>
          <cell r="D3503">
            <v>3502</v>
          </cell>
          <cell r="E3503">
            <v>42.023273175196067</v>
          </cell>
          <cell r="F3503">
            <v>16.39999961853027</v>
          </cell>
          <cell r="G3503">
            <v>15.989999771118161</v>
          </cell>
          <cell r="H3503">
            <v>16.430000305175781</v>
          </cell>
          <cell r="I3503">
            <v>19.670000076293949</v>
          </cell>
          <cell r="J3503">
            <v>21.229999542236332</v>
          </cell>
          <cell r="K3503">
            <v>24.069999694824219</v>
          </cell>
          <cell r="L3503">
            <v>24.229999542236332</v>
          </cell>
          <cell r="M3503">
            <v>23.70000076293945</v>
          </cell>
          <cell r="N3503">
            <v>24.79000091552734</v>
          </cell>
          <cell r="O3503">
            <v>26.690000534057621</v>
          </cell>
          <cell r="P3503">
            <v>23.020000457763668</v>
          </cell>
          <cell r="Q3503">
            <v>21.409999847412109</v>
          </cell>
        </row>
        <row r="3504">
          <cell r="A3504" t="str">
            <v>003670 KS Equity</v>
          </cell>
          <cell r="B3504" t="str">
            <v>POSCO CHEMICAL C</v>
          </cell>
          <cell r="C3504">
            <v>4362478861.1452026</v>
          </cell>
          <cell r="D3504">
            <v>3503</v>
          </cell>
          <cell r="E3504">
            <v>69.482534568271774</v>
          </cell>
          <cell r="F3504">
            <v>40.591120623867027</v>
          </cell>
          <cell r="G3504">
            <v>42.60417450859677</v>
          </cell>
          <cell r="H3504">
            <v>48.831238935235888</v>
          </cell>
          <cell r="I3504">
            <v>47.683007596060627</v>
          </cell>
          <cell r="J3504">
            <v>34.593966300599277</v>
          </cell>
          <cell r="K3504">
            <v>42.314035631716251</v>
          </cell>
          <cell r="L3504">
            <v>47.947724378900602</v>
          </cell>
          <cell r="M3504">
            <v>62.934442888945341</v>
          </cell>
          <cell r="N3504">
            <v>65.638554189354181</v>
          </cell>
          <cell r="O3504">
            <v>74.978065071627498</v>
          </cell>
          <cell r="P3504">
            <v>72.043267113622278</v>
          </cell>
          <cell r="Q3504">
            <v>66.361154912738129</v>
          </cell>
        </row>
        <row r="3505">
          <cell r="A3505" t="str">
            <v>OMCL US Equity</v>
          </cell>
          <cell r="B3505" t="str">
            <v>OMNICELL INC</v>
          </cell>
          <cell r="C3505">
            <v>4358908416</v>
          </cell>
          <cell r="D3505">
            <v>3504</v>
          </cell>
          <cell r="E3505">
            <v>36.192989690887998</v>
          </cell>
          <cell r="F3505">
            <v>80.339996337890625</v>
          </cell>
          <cell r="G3505">
            <v>81.720001220703125</v>
          </cell>
          <cell r="H3505">
            <v>82.239997863769531</v>
          </cell>
          <cell r="I3505">
            <v>83.199996948242188</v>
          </cell>
          <cell r="J3505">
            <v>62.189998626708977</v>
          </cell>
          <cell r="K3505">
            <v>71.870002746582031</v>
          </cell>
          <cell r="L3505">
            <v>66.900001525878906</v>
          </cell>
          <cell r="M3505">
            <v>68.589996337890625</v>
          </cell>
          <cell r="N3505">
            <v>70.220001220703125</v>
          </cell>
          <cell r="O3505">
            <v>67.930000305175781</v>
          </cell>
          <cell r="P3505">
            <v>75.050003051757813</v>
          </cell>
          <cell r="Q3505">
            <v>87.620002746582031</v>
          </cell>
        </row>
        <row r="3506">
          <cell r="A3506" t="str">
            <v>002156 CH Equity</v>
          </cell>
          <cell r="B3506" t="str">
            <v>TONGFU MICROEL-A</v>
          </cell>
          <cell r="C3506">
            <v>4358065819.3107595</v>
          </cell>
          <cell r="D3506">
            <v>3505</v>
          </cell>
          <cell r="E3506">
            <v>92.735713622943237</v>
          </cell>
          <cell r="F3506">
            <v>1.8368304061797289</v>
          </cell>
          <cell r="G3506">
            <v>2.362351772974876</v>
          </cell>
          <cell r="H3506">
            <v>3.1631416454871442</v>
          </cell>
          <cell r="I3506">
            <v>3.883118861613184</v>
          </cell>
          <cell r="J3506">
            <v>2.912676199145722</v>
          </cell>
          <cell r="K3506">
            <v>3.2392790369151498</v>
          </cell>
          <cell r="L3506">
            <v>3.442857684787668</v>
          </cell>
          <cell r="M3506">
            <v>3.493635196117566</v>
          </cell>
          <cell r="N3506">
            <v>4.0367288725632307</v>
          </cell>
          <cell r="O3506">
            <v>3.5148353576660161</v>
          </cell>
          <cell r="P3506">
            <v>3.3706376056147751</v>
          </cell>
          <cell r="Q3506">
            <v>3.8467287716942451</v>
          </cell>
        </row>
        <row r="3507">
          <cell r="A3507" t="str">
            <v>ALGM US Equity</v>
          </cell>
          <cell r="B3507" t="str">
            <v>ALLEGRO MICROSYS</v>
          </cell>
          <cell r="C3507">
            <v>4352385024</v>
          </cell>
          <cell r="D3507">
            <v>3506</v>
          </cell>
          <cell r="E3507"/>
          <cell r="F3507"/>
          <cell r="G3507"/>
          <cell r="H3507"/>
          <cell r="I3507"/>
          <cell r="J3507"/>
          <cell r="K3507"/>
          <cell r="L3507"/>
          <cell r="M3507"/>
          <cell r="N3507"/>
          <cell r="O3507"/>
          <cell r="P3507"/>
          <cell r="Q3507">
            <v>19.75</v>
          </cell>
        </row>
        <row r="3508">
          <cell r="A3508" t="str">
            <v>AMP AU Equity</v>
          </cell>
          <cell r="B3508" t="str">
            <v>AMP LTD</v>
          </cell>
          <cell r="C3508">
            <v>4349621309.4420166</v>
          </cell>
          <cell r="D3508">
            <v>3507</v>
          </cell>
          <cell r="E3508">
            <v>-6.0439566557655704</v>
          </cell>
          <cell r="F3508">
            <v>1.3325279796571721</v>
          </cell>
          <cell r="G3508">
            <v>1.3437554199047099</v>
          </cell>
          <cell r="H3508">
            <v>1.170399993658066</v>
          </cell>
          <cell r="I3508">
            <v>1.0910109507813459</v>
          </cell>
          <cell r="J3508">
            <v>0.85840797120761902</v>
          </cell>
          <cell r="K3508">
            <v>0.86389353145980907</v>
          </cell>
          <cell r="L3508">
            <v>1.1361525063133231</v>
          </cell>
          <cell r="M3508">
            <v>1.304231521445274</v>
          </cell>
          <cell r="N3508">
            <v>1.042347507681846</v>
          </cell>
          <cell r="O3508">
            <v>1.1362119750862121</v>
          </cell>
          <cell r="P3508">
            <v>0.96638254492759812</v>
          </cell>
          <cell r="Q3508">
            <v>1.182719956665039</v>
          </cell>
        </row>
        <row r="3509">
          <cell r="A3509" t="str">
            <v>EQQQ IM Equity</v>
          </cell>
          <cell r="B3509" t="str">
            <v>INVESCO EQQQ</v>
          </cell>
          <cell r="C3509">
            <v>4349377495.5218506</v>
          </cell>
          <cell r="D3509">
            <v>3508</v>
          </cell>
          <cell r="E3509">
            <v>34.799107642812999</v>
          </cell>
          <cell r="F3509">
            <v>202.8275414645195</v>
          </cell>
          <cell r="G3509">
            <v>213.1108482173386</v>
          </cell>
          <cell r="H3509">
            <v>223.11533492803571</v>
          </cell>
          <cell r="I3509">
            <v>212.0622376000974</v>
          </cell>
          <cell r="J3509">
            <v>186.95952543840389</v>
          </cell>
          <cell r="K3509">
            <v>220.7049574072189</v>
          </cell>
          <cell r="L3509">
            <v>234.55363355005281</v>
          </cell>
          <cell r="M3509">
            <v>250.0607986450195</v>
          </cell>
          <cell r="N3509">
            <v>270.54424066882348</v>
          </cell>
          <cell r="O3509">
            <v>299.12570907448747</v>
          </cell>
          <cell r="P3509">
            <v>282.97227364048013</v>
          </cell>
          <cell r="Q3509">
            <v>271.26959355844338</v>
          </cell>
        </row>
        <row r="3510">
          <cell r="A3510" t="str">
            <v>035250 KS Equity</v>
          </cell>
          <cell r="B3510" t="str">
            <v>KANGWON LAND INC</v>
          </cell>
          <cell r="C3510">
            <v>4349008637.1886902</v>
          </cell>
          <cell r="D3510">
            <v>3509</v>
          </cell>
          <cell r="E3510">
            <v>-22.597785641703371</v>
          </cell>
          <cell r="F3510">
            <v>25.248267137794759</v>
          </cell>
          <cell r="G3510">
            <v>25.605757674202319</v>
          </cell>
          <cell r="H3510">
            <v>22.73757001967169</v>
          </cell>
          <cell r="I3510">
            <v>19.350234596640799</v>
          </cell>
          <cell r="J3510">
            <v>14.91258594032843</v>
          </cell>
          <cell r="K3510">
            <v>20.462675532326099</v>
          </cell>
          <cell r="L3510">
            <v>20.175618265056979</v>
          </cell>
          <cell r="M3510">
            <v>18.0645160144195</v>
          </cell>
          <cell r="N3510">
            <v>18.837595271179449</v>
          </cell>
          <cell r="O3510">
            <v>17.711353953927759</v>
          </cell>
          <cell r="P3510">
            <v>18.483654450392351</v>
          </cell>
          <cell r="Q3510">
            <v>18.683353043161329</v>
          </cell>
        </row>
        <row r="3511">
          <cell r="A3511" t="str">
            <v>SUAS LN Equity</v>
          </cell>
          <cell r="B3511" t="str">
            <v>ISHR MSCI US SRI</v>
          </cell>
          <cell r="C3511">
            <v>4348469760</v>
          </cell>
          <cell r="D3511">
            <v>3510</v>
          </cell>
          <cell r="E3511">
            <v>23.532965686995681</v>
          </cell>
          <cell r="F3511">
            <v>8.2600002288818359</v>
          </cell>
          <cell r="G3511">
            <v>8.5137500762939453</v>
          </cell>
          <cell r="H3511">
            <v>8.6549997329711914</v>
          </cell>
          <cell r="I3511">
            <v>8.1000003814697266</v>
          </cell>
          <cell r="J3511">
            <v>6.8575000762939453</v>
          </cell>
          <cell r="K3511">
            <v>7.7325000762939453</v>
          </cell>
          <cell r="L3511">
            <v>8.40625</v>
          </cell>
          <cell r="M3511">
            <v>8.5900001525878906</v>
          </cell>
          <cell r="N3511">
            <v>9.1899995803833008</v>
          </cell>
          <cell r="O3511">
            <v>9.9575004577636719</v>
          </cell>
          <cell r="P3511">
            <v>9.7100000381469727</v>
          </cell>
          <cell r="Q3511">
            <v>9.5325002670288086</v>
          </cell>
        </row>
        <row r="3512">
          <cell r="A3512" t="str">
            <v>XRX US Equity</v>
          </cell>
          <cell r="B3512" t="str">
            <v>XEROX HOLDINGS C</v>
          </cell>
          <cell r="C3512">
            <v>4346613760</v>
          </cell>
          <cell r="D3512">
            <v>3511</v>
          </cell>
          <cell r="E3512">
            <v>-40.438988014222282</v>
          </cell>
          <cell r="F3512">
            <v>38.5</v>
          </cell>
          <cell r="G3512">
            <v>36.869998931884773</v>
          </cell>
          <cell r="H3512">
            <v>36.290000915527337</v>
          </cell>
          <cell r="I3512">
            <v>33.509998321533203</v>
          </cell>
          <cell r="J3512">
            <v>17.60000038146973</v>
          </cell>
          <cell r="K3512">
            <v>17.030000686645511</v>
          </cell>
          <cell r="L3512">
            <v>17</v>
          </cell>
          <cell r="M3512">
            <v>15.14999961853027</v>
          </cell>
          <cell r="N3512">
            <v>16.010000228881839</v>
          </cell>
          <cell r="O3512">
            <v>18.510000228881839</v>
          </cell>
          <cell r="P3512">
            <v>18.670000076293949</v>
          </cell>
          <cell r="Q3512">
            <v>18.129999160766602</v>
          </cell>
        </row>
        <row r="3513">
          <cell r="A3513" t="str">
            <v>EFN CN Equity</v>
          </cell>
          <cell r="B3513" t="str">
            <v>ELEMENT FLEET MA</v>
          </cell>
          <cell r="C3513">
            <v>4343209000.323761</v>
          </cell>
          <cell r="D3513">
            <v>3512</v>
          </cell>
          <cell r="E3513">
            <v>13.5543080129306</v>
          </cell>
          <cell r="F3513">
            <v>8.4517633552887901</v>
          </cell>
          <cell r="G3513">
            <v>8.5406239200535765</v>
          </cell>
          <cell r="H3513">
            <v>9.6650358657232118</v>
          </cell>
          <cell r="I3513">
            <v>9.6851577186298528</v>
          </cell>
          <cell r="J3513">
            <v>6.0205375809353541</v>
          </cell>
          <cell r="K3513">
            <v>7.1915378745231351</v>
          </cell>
          <cell r="L3513">
            <v>7.0897994420664654</v>
          </cell>
          <cell r="M3513">
            <v>7.4594991024639512</v>
          </cell>
          <cell r="N3513">
            <v>8.3855562743653991</v>
          </cell>
          <cell r="O3513">
            <v>8.2682589799078983</v>
          </cell>
          <cell r="P3513">
            <v>8.386611103186624</v>
          </cell>
          <cell r="Q3513">
            <v>9.3872620968576825</v>
          </cell>
        </row>
        <row r="3514">
          <cell r="A3514" t="str">
            <v>600859 CH Equity</v>
          </cell>
          <cell r="B3514" t="str">
            <v>WANGFUJING GRO-A</v>
          </cell>
          <cell r="C3514">
            <v>4341191702.7600403</v>
          </cell>
          <cell r="D3514">
            <v>3513</v>
          </cell>
          <cell r="E3514">
            <v>189.4323083114576</v>
          </cell>
          <cell r="F3514">
            <v>1.8425127839402511</v>
          </cell>
          <cell r="G3514">
            <v>2.0090759410587111</v>
          </cell>
          <cell r="H3514">
            <v>1.7332478907583491</v>
          </cell>
          <cell r="I3514">
            <v>1.7856887683592499</v>
          </cell>
          <cell r="J3514">
            <v>1.690140902996063</v>
          </cell>
          <cell r="K3514">
            <v>1.839083719035671</v>
          </cell>
          <cell r="L3514">
            <v>3.7094195447593852</v>
          </cell>
          <cell r="M3514">
            <v>7.0282883698439491</v>
          </cell>
          <cell r="N3514">
            <v>9.3111204355955124</v>
          </cell>
          <cell r="O3514">
            <v>7.5188186582872731</v>
          </cell>
          <cell r="P3514">
            <v>7.0755412274689888</v>
          </cell>
          <cell r="Q3514">
            <v>5.8986165759351934</v>
          </cell>
        </row>
        <row r="3515">
          <cell r="A3515" t="str">
            <v>1721 JP Equity</v>
          </cell>
          <cell r="B3515" t="str">
            <v>COMSYS HOLDINGS</v>
          </cell>
          <cell r="C3515">
            <v>4338774918.2592773</v>
          </cell>
          <cell r="D3515">
            <v>3514</v>
          </cell>
          <cell r="E3515">
            <v>-0.37359285933450398</v>
          </cell>
          <cell r="F3515">
            <v>29.25531986169517</v>
          </cell>
          <cell r="G3515">
            <v>28.85411737952381</v>
          </cell>
          <cell r="H3515">
            <v>28.848809371702369</v>
          </cell>
          <cell r="I3515">
            <v>25.380476186983291</v>
          </cell>
          <cell r="J3515">
            <v>23.776615278795362</v>
          </cell>
          <cell r="K3515">
            <v>27.80483104754239</v>
          </cell>
          <cell r="L3515">
            <v>27.979177124798301</v>
          </cell>
          <cell r="M3515">
            <v>29.324149014428261</v>
          </cell>
          <cell r="N3515">
            <v>29.88029177300632</v>
          </cell>
          <cell r="O3515">
            <v>27.73061698302627</v>
          </cell>
          <cell r="P3515">
            <v>27.674087086692449</v>
          </cell>
          <cell r="Q3515">
            <v>25.541248802095652</v>
          </cell>
        </row>
        <row r="3516">
          <cell r="A3516" t="str">
            <v>FATE US Equity</v>
          </cell>
          <cell r="B3516" t="str">
            <v>FATE THERAPEUTIC</v>
          </cell>
          <cell r="C3516">
            <v>4336900608</v>
          </cell>
          <cell r="D3516">
            <v>3515</v>
          </cell>
          <cell r="E3516">
            <v>242.82757989291491</v>
          </cell>
          <cell r="F3516">
            <v>14.180000305175779</v>
          </cell>
          <cell r="G3516">
            <v>19.569999694824219</v>
          </cell>
          <cell r="H3516">
            <v>27.120000839233398</v>
          </cell>
          <cell r="I3516">
            <v>31.010000228881839</v>
          </cell>
          <cell r="J3516">
            <v>20.20999908447266</v>
          </cell>
          <cell r="K3516">
            <v>26.590000152587891</v>
          </cell>
          <cell r="L3516">
            <v>31.680000305175781</v>
          </cell>
          <cell r="M3516">
            <v>36.139999389648438</v>
          </cell>
          <cell r="N3516">
            <v>33.209999084472663</v>
          </cell>
          <cell r="O3516">
            <v>35.669998168945313</v>
          </cell>
          <cell r="P3516">
            <v>40.610000610351563</v>
          </cell>
          <cell r="Q3516">
            <v>43.939998626708977</v>
          </cell>
        </row>
        <row r="3517">
          <cell r="A3517" t="str">
            <v>TEG GR Equity</v>
          </cell>
          <cell r="B3517" t="str">
            <v>TAG IMMOBILIEN</v>
          </cell>
          <cell r="C3517">
            <v>4335090120.2659607</v>
          </cell>
          <cell r="D3517">
            <v>3516</v>
          </cell>
          <cell r="E3517">
            <v>16.786304573955199</v>
          </cell>
          <cell r="F3517">
            <v>23.966298395347621</v>
          </cell>
          <cell r="G3517">
            <v>24.850223799301151</v>
          </cell>
          <cell r="H3517">
            <v>26.342538834678631</v>
          </cell>
          <cell r="I3517">
            <v>24.886680935211189</v>
          </cell>
          <cell r="J3517">
            <v>19.271698828506491</v>
          </cell>
          <cell r="K3517">
            <v>21.800191055114741</v>
          </cell>
          <cell r="L3517">
            <v>23.484301169109361</v>
          </cell>
          <cell r="M3517">
            <v>24.17254283776856</v>
          </cell>
          <cell r="N3517">
            <v>27.469162298286388</v>
          </cell>
          <cell r="O3517">
            <v>30.193019731311779</v>
          </cell>
          <cell r="P3517">
            <v>30.724919521408079</v>
          </cell>
          <cell r="Q3517">
            <v>30.046750999496449</v>
          </cell>
        </row>
        <row r="3518">
          <cell r="A3518" t="str">
            <v>UGPA3 BZ Equity</v>
          </cell>
          <cell r="B3518" t="str">
            <v>ULTRAPAR</v>
          </cell>
          <cell r="C3518">
            <v>4334818290.6678772</v>
          </cell>
          <cell r="D3518">
            <v>3517</v>
          </cell>
          <cell r="E3518">
            <v>1.4048958824309119</v>
          </cell>
          <cell r="F3518">
            <v>5.233494476412659</v>
          </cell>
          <cell r="G3518">
            <v>6.338781326974015</v>
          </cell>
          <cell r="H3518">
            <v>5.9784532328851583</v>
          </cell>
          <cell r="I3518">
            <v>4.3967803568539239</v>
          </cell>
          <cell r="J3518">
            <v>2.1756876961293439</v>
          </cell>
          <cell r="K3518">
            <v>2.6410694345831871</v>
          </cell>
          <cell r="L3518">
            <v>3.186283674734653</v>
          </cell>
          <cell r="M3518">
            <v>3.5294557927230699</v>
          </cell>
          <cell r="N3518">
            <v>3.5647136373597732</v>
          </cell>
          <cell r="O3518">
            <v>3.867403301679246</v>
          </cell>
          <cell r="P3518">
            <v>3.4603793240464138</v>
          </cell>
          <cell r="Q3518">
            <v>2.8521676116180288</v>
          </cell>
        </row>
        <row r="3519">
          <cell r="A3519" t="str">
            <v>RE FP Equity</v>
          </cell>
          <cell r="B3519" t="str">
            <v>COLAS SA</v>
          </cell>
          <cell r="C3519">
            <v>4332442074.9125671</v>
          </cell>
          <cell r="D3519">
            <v>3518</v>
          </cell>
          <cell r="E3519">
            <v>-18.44119808246537</v>
          </cell>
          <cell r="F3519">
            <v>158.81548708629629</v>
          </cell>
          <cell r="G3519">
            <v>157.8931232342529</v>
          </cell>
          <cell r="H3519">
            <v>147.96942995918289</v>
          </cell>
          <cell r="I3519">
            <v>136.8432054412842</v>
          </cell>
          <cell r="J3519">
            <v>115.2587469816208</v>
          </cell>
          <cell r="K3519">
            <v>126.3619935512543</v>
          </cell>
          <cell r="L3519">
            <v>129.66450411081311</v>
          </cell>
          <cell r="M3519">
            <v>127.28319931030271</v>
          </cell>
          <cell r="N3519">
            <v>132.1762561798096</v>
          </cell>
          <cell r="O3519">
            <v>140.82120299339289</v>
          </cell>
          <cell r="P3519">
            <v>126.8459987640381</v>
          </cell>
          <cell r="Q3519">
            <v>122.09399521350861</v>
          </cell>
        </row>
        <row r="3520">
          <cell r="A3520" t="str">
            <v>RTKM RM Equity</v>
          </cell>
          <cell r="B3520" t="str">
            <v>ROSTELECOM</v>
          </cell>
          <cell r="C3520">
            <v>4330993795.8824158</v>
          </cell>
          <cell r="D3520">
            <v>3519</v>
          </cell>
          <cell r="E3520">
            <v>23.385155449037359</v>
          </cell>
          <cell r="F3520">
            <v>1.246785737701174</v>
          </cell>
          <cell r="G3520">
            <v>1.2649482476146261</v>
          </cell>
          <cell r="H3520">
            <v>1.374931285928398</v>
          </cell>
          <cell r="I3520">
            <v>1.3054147450926481</v>
          </cell>
          <cell r="J3520">
            <v>0.91362556815147411</v>
          </cell>
          <cell r="K3520">
            <v>1.087810515697569</v>
          </cell>
          <cell r="L3520">
            <v>1.20513747818768</v>
          </cell>
          <cell r="M3520">
            <v>1.240219226070465</v>
          </cell>
          <cell r="N3520">
            <v>1.2369924068544691</v>
          </cell>
          <cell r="O3520">
            <v>1.320742726861575</v>
          </cell>
          <cell r="P3520">
            <v>1.2499016686455631</v>
          </cell>
          <cell r="Q3520">
            <v>1.154098123311996</v>
          </cell>
        </row>
        <row r="3521">
          <cell r="A3521" t="str">
            <v>ALKEM IN Equity</v>
          </cell>
          <cell r="B3521" t="str">
            <v>ALKEM LABORATORI</v>
          </cell>
          <cell r="C3521">
            <v>4330543264.5593262</v>
          </cell>
          <cell r="D3521">
            <v>3520</v>
          </cell>
          <cell r="E3521">
            <v>28.00417673599955</v>
          </cell>
          <cell r="F3521">
            <v>28.376143239671361</v>
          </cell>
          <cell r="G3521">
            <v>29.187920815234069</v>
          </cell>
          <cell r="H3521">
            <v>33.337075183037541</v>
          </cell>
          <cell r="I3521">
            <v>35.791022916633892</v>
          </cell>
          <cell r="J3521">
            <v>29.644986376098359</v>
          </cell>
          <cell r="K3521">
            <v>34.262816041770293</v>
          </cell>
          <cell r="L3521">
            <v>30.198231091571191</v>
          </cell>
          <cell r="M3521">
            <v>31.151207980928579</v>
          </cell>
          <cell r="N3521">
            <v>37.099765775453079</v>
          </cell>
          <cell r="O3521">
            <v>38.401110986601907</v>
          </cell>
          <cell r="P3521">
            <v>37.444013728997561</v>
          </cell>
          <cell r="Q3521">
            <v>35.691902915596977</v>
          </cell>
        </row>
        <row r="3522">
          <cell r="A3522" t="str">
            <v>BUCN SW Equity</v>
          </cell>
          <cell r="B3522" t="str">
            <v>BUCHER INDUS-REG</v>
          </cell>
          <cell r="C3522">
            <v>4328327430.7218323</v>
          </cell>
          <cell r="D3522">
            <v>3521</v>
          </cell>
          <cell r="E3522">
            <v>24.347466208744422</v>
          </cell>
          <cell r="F3522">
            <v>322.34653658683243</v>
          </cell>
          <cell r="G3522">
            <v>351.7962291699514</v>
          </cell>
          <cell r="H3522">
            <v>335.99009437520363</v>
          </cell>
          <cell r="I3522">
            <v>315.76747298240662</v>
          </cell>
          <cell r="J3522">
            <v>264.36544972148113</v>
          </cell>
          <cell r="K3522">
            <v>282.97761635647481</v>
          </cell>
          <cell r="L3522">
            <v>287.52728571162152</v>
          </cell>
          <cell r="M3522">
            <v>291.24366958790779</v>
          </cell>
          <cell r="N3522">
            <v>336.16188669204712</v>
          </cell>
          <cell r="O3522">
            <v>372.70224074800348</v>
          </cell>
          <cell r="P3522">
            <v>384.84981838761092</v>
          </cell>
          <cell r="Q3522">
            <v>393.56733408785658</v>
          </cell>
        </row>
        <row r="3523">
          <cell r="A3523" t="str">
            <v>601187 CH Equity</v>
          </cell>
          <cell r="B3523" t="str">
            <v>XIAMEN BANK CO-A</v>
          </cell>
          <cell r="C3523">
            <v>4325190750.039978</v>
          </cell>
          <cell r="D3523">
            <v>3522</v>
          </cell>
          <cell r="E3523"/>
          <cell r="F3523"/>
          <cell r="G3523"/>
          <cell r="H3523"/>
          <cell r="I3523"/>
          <cell r="J3523"/>
          <cell r="K3523"/>
          <cell r="L3523"/>
          <cell r="M3523"/>
          <cell r="N3523"/>
          <cell r="O3523"/>
          <cell r="P3523"/>
          <cell r="Q3523">
            <v>1.114863909819434</v>
          </cell>
        </row>
        <row r="3524">
          <cell r="A3524" t="str">
            <v>002500 CH Equity</v>
          </cell>
          <cell r="B3524" t="str">
            <v>SHANXI SECURIT-A</v>
          </cell>
          <cell r="C3524">
            <v>4323777885.7297363</v>
          </cell>
          <cell r="D3524">
            <v>3523</v>
          </cell>
          <cell r="E3524">
            <v>14.640673560537399</v>
          </cell>
          <cell r="F3524">
            <v>1.0092638822291631</v>
          </cell>
          <cell r="G3524">
            <v>1.130747930784324</v>
          </cell>
          <cell r="H3524">
            <v>0.96447787065656609</v>
          </cell>
          <cell r="I3524">
            <v>1.12842520216509</v>
          </cell>
          <cell r="J3524">
            <v>0.93776135233431313</v>
          </cell>
          <cell r="K3524">
            <v>0.9520466232139031</v>
          </cell>
          <cell r="L3524">
            <v>0.95409169792640103</v>
          </cell>
          <cell r="M3524">
            <v>0.93352191291401709</v>
          </cell>
          <cell r="N3524">
            <v>1.209013116451146</v>
          </cell>
          <cell r="O3524">
            <v>1.20676010594525</v>
          </cell>
          <cell r="P3524">
            <v>1.1706670614354659</v>
          </cell>
          <cell r="Q3524">
            <v>1.1178528182400811</v>
          </cell>
        </row>
        <row r="3525">
          <cell r="A3525" t="str">
            <v>BJHI IN Equity</v>
          </cell>
          <cell r="B3525" t="str">
            <v>BAJAJ HOLDINGS A</v>
          </cell>
          <cell r="C3525">
            <v>4322625469.3450928</v>
          </cell>
          <cell r="D3525">
            <v>3524</v>
          </cell>
          <cell r="E3525">
            <v>-21.910845505090791</v>
          </cell>
          <cell r="F3525">
            <v>49.089715309395388</v>
          </cell>
          <cell r="G3525">
            <v>47.319224221903369</v>
          </cell>
          <cell r="H3525">
            <v>50.509188342308562</v>
          </cell>
          <cell r="I3525">
            <v>46.716080094840891</v>
          </cell>
          <cell r="J3525">
            <v>22.912980407874102</v>
          </cell>
          <cell r="K3525">
            <v>26.860341165649292</v>
          </cell>
          <cell r="L3525">
            <v>27.339253785088658</v>
          </cell>
          <cell r="M3525">
            <v>34.038338317764563</v>
          </cell>
          <cell r="N3525">
            <v>34.583862670192268</v>
          </cell>
          <cell r="O3525">
            <v>36.252471655961472</v>
          </cell>
          <cell r="P3525">
            <v>33.448491434566677</v>
          </cell>
          <cell r="Q3525">
            <v>31.070281164720651</v>
          </cell>
        </row>
        <row r="3526">
          <cell r="A3526" t="str">
            <v>NEAR US Equity</v>
          </cell>
          <cell r="B3526" t="str">
            <v>ISHARES-SH MAT B</v>
          </cell>
          <cell r="C3526">
            <v>4321280000</v>
          </cell>
          <cell r="D3526">
            <v>3525</v>
          </cell>
          <cell r="E3526">
            <v>1.517925545238308</v>
          </cell>
          <cell r="F3526">
            <v>50.255001068115227</v>
          </cell>
          <cell r="G3526">
            <v>50.25</v>
          </cell>
          <cell r="H3526">
            <v>50.284999847412109</v>
          </cell>
          <cell r="I3526">
            <v>50.325000762939453</v>
          </cell>
          <cell r="J3526">
            <v>48.509998321533203</v>
          </cell>
          <cell r="K3526">
            <v>49.189998626708977</v>
          </cell>
          <cell r="L3526">
            <v>49.700000762939453</v>
          </cell>
          <cell r="M3526">
            <v>49.970001220703118</v>
          </cell>
          <cell r="N3526">
            <v>50.040000915527337</v>
          </cell>
          <cell r="O3526">
            <v>50.119998931884773</v>
          </cell>
          <cell r="P3526">
            <v>50.084999084472663</v>
          </cell>
          <cell r="Q3526">
            <v>50.090000152587891</v>
          </cell>
        </row>
        <row r="3527">
          <cell r="A3527" t="str">
            <v>T MK Equity</v>
          </cell>
          <cell r="B3527" t="str">
            <v>TELEKOM MALAYSIA</v>
          </cell>
          <cell r="C3527">
            <v>4320613982.4519348</v>
          </cell>
          <cell r="D3527">
            <v>3526</v>
          </cell>
          <cell r="E3527">
            <v>33.722141248248512</v>
          </cell>
          <cell r="F3527">
            <v>0.90745836685667303</v>
          </cell>
          <cell r="G3527">
            <v>0.93387117243974405</v>
          </cell>
          <cell r="H3527">
            <v>0.93074117728727412</v>
          </cell>
          <cell r="I3527">
            <v>0.8729781341237981</v>
          </cell>
          <cell r="J3527">
            <v>0.85138611610948112</v>
          </cell>
          <cell r="K3527">
            <v>0.93775458688026003</v>
          </cell>
          <cell r="L3527">
            <v>1.0035925101236101</v>
          </cell>
          <cell r="M3527">
            <v>0.96829137047035407</v>
          </cell>
          <cell r="N3527">
            <v>0.93738906392438504</v>
          </cell>
          <cell r="O3527">
            <v>1.018708466903661</v>
          </cell>
          <cell r="P3527">
            <v>0.98542350735027606</v>
          </cell>
          <cell r="Q3527">
            <v>1.0079384017548421</v>
          </cell>
        </row>
        <row r="3528">
          <cell r="A3528" t="str">
            <v>002223 CH Equity</v>
          </cell>
          <cell r="B3528" t="str">
            <v>JIANGSU YUYUE-A</v>
          </cell>
          <cell r="C3528">
            <v>4319734953.6645203</v>
          </cell>
          <cell r="D3528">
            <v>3527</v>
          </cell>
          <cell r="E3528">
            <v>39.995194581568057</v>
          </cell>
          <cell r="F3528">
            <v>2.7460116607346379</v>
          </cell>
          <cell r="G3528">
            <v>2.918114594502867</v>
          </cell>
          <cell r="H3528">
            <v>3.823969288109907</v>
          </cell>
          <cell r="I3528">
            <v>4.984987940719293</v>
          </cell>
          <cell r="J3528">
            <v>4.9619719365721826</v>
          </cell>
          <cell r="K3528">
            <v>4.9127180583586778</v>
          </cell>
          <cell r="L3528">
            <v>4.4894638061523438</v>
          </cell>
          <cell r="M3528">
            <v>5.0792079143468527</v>
          </cell>
          <cell r="N3528">
            <v>5.3359882496297359</v>
          </cell>
          <cell r="O3528">
            <v>5.4245627027448791</v>
          </cell>
          <cell r="P3528">
            <v>4.8299219676943039</v>
          </cell>
          <cell r="Q3528">
            <v>4.478883437120146</v>
          </cell>
        </row>
        <row r="3529">
          <cell r="A3529" t="str">
            <v>2282 JP Equity</v>
          </cell>
          <cell r="B3529" t="str">
            <v>NH FOODS LTD</v>
          </cell>
          <cell r="C3529">
            <v>4318463365.3967295</v>
          </cell>
          <cell r="D3529">
            <v>3528</v>
          </cell>
          <cell r="E3529">
            <v>-3.9068387352307439</v>
          </cell>
          <cell r="F3529">
            <v>42.644901992753148</v>
          </cell>
          <cell r="G3529">
            <v>41.509432019665837</v>
          </cell>
          <cell r="H3529">
            <v>43.480262928642333</v>
          </cell>
          <cell r="I3529">
            <v>38.511508656665683</v>
          </cell>
          <cell r="J3529">
            <v>32.312289420515299</v>
          </cell>
          <cell r="K3529">
            <v>35.914963646791882</v>
          </cell>
          <cell r="L3529">
            <v>37.088676653802388</v>
          </cell>
          <cell r="M3529">
            <v>39.610874303616583</v>
          </cell>
          <cell r="N3529">
            <v>44.160620491020381</v>
          </cell>
          <cell r="O3529">
            <v>44.472741181962192</v>
          </cell>
          <cell r="P3529">
            <v>44.433915931731462</v>
          </cell>
          <cell r="Q3529">
            <v>41.869336161762483</v>
          </cell>
        </row>
        <row r="3530">
          <cell r="A3530" t="str">
            <v>ISCTR TI Equity</v>
          </cell>
          <cell r="B3530" t="str">
            <v>IS BANKASI</v>
          </cell>
          <cell r="C3530">
            <v>4316977968.4854126</v>
          </cell>
          <cell r="D3530">
            <v>3529</v>
          </cell>
          <cell r="E3530">
            <v>7.8003121981643053</v>
          </cell>
          <cell r="F3530">
            <v>1.071826265726429</v>
          </cell>
          <cell r="G3530">
            <v>1.077981264411221</v>
          </cell>
          <cell r="H3530">
            <v>1.2281728078509959</v>
          </cell>
          <cell r="I3530">
            <v>0.93560278596926605</v>
          </cell>
          <cell r="J3530">
            <v>0.69001565058471204</v>
          </cell>
          <cell r="K3530">
            <v>0.70471657555852107</v>
          </cell>
          <cell r="L3530">
            <v>0.74597273004283704</v>
          </cell>
          <cell r="M3530">
            <v>0.79585280017317905</v>
          </cell>
          <cell r="N3530">
            <v>0.68888314123484007</v>
          </cell>
          <cell r="O3530">
            <v>0.68392770607185605</v>
          </cell>
          <cell r="P3530">
            <v>0.69655341792245207</v>
          </cell>
          <cell r="Q3530">
            <v>0.61195443191496701</v>
          </cell>
        </row>
        <row r="3531">
          <cell r="A3531" t="str">
            <v>APHS IN Equity</v>
          </cell>
          <cell r="B3531" t="str">
            <v>APOLLO HOSPITALS</v>
          </cell>
          <cell r="C3531">
            <v>4315318197.5921021</v>
          </cell>
          <cell r="D3531">
            <v>3530</v>
          </cell>
          <cell r="E3531">
            <v>63.491792735126751</v>
          </cell>
          <cell r="F3531">
            <v>19.765259000705559</v>
          </cell>
          <cell r="G3531">
            <v>19.988087567636509</v>
          </cell>
          <cell r="H3531">
            <v>23.788048393591339</v>
          </cell>
          <cell r="I3531">
            <v>23.793006527160969</v>
          </cell>
          <cell r="J3531">
            <v>14.21948503228975</v>
          </cell>
          <cell r="K3531">
            <v>18.378994578045539</v>
          </cell>
          <cell r="L3531">
            <v>18.1727969786964</v>
          </cell>
          <cell r="M3531">
            <v>17.47707164904671</v>
          </cell>
          <cell r="N3531">
            <v>20.929521756110599</v>
          </cell>
          <cell r="O3531">
            <v>22.866585816200999</v>
          </cell>
          <cell r="P3531">
            <v>28.536021627020091</v>
          </cell>
          <cell r="Q3531">
            <v>27.772671417390939</v>
          </cell>
        </row>
        <row r="3532">
          <cell r="A3532" t="str">
            <v>DOYU US Equity</v>
          </cell>
          <cell r="B3532" t="str">
            <v>DOUYU INTERN-ADR</v>
          </cell>
          <cell r="C3532">
            <v>4314546688</v>
          </cell>
          <cell r="D3532">
            <v>3531</v>
          </cell>
          <cell r="E3532">
            <v>77.415149129267945</v>
          </cell>
          <cell r="F3532">
            <v>7.5100002288818359</v>
          </cell>
          <cell r="G3532">
            <v>8.4700002670288086</v>
          </cell>
          <cell r="H3532">
            <v>8.25</v>
          </cell>
          <cell r="I3532">
            <v>7.8000001907348633</v>
          </cell>
          <cell r="J3532">
            <v>6.2699999809265137</v>
          </cell>
          <cell r="K3532">
            <v>7</v>
          </cell>
          <cell r="L3532">
            <v>9</v>
          </cell>
          <cell r="M3532">
            <v>11.569999694824221</v>
          </cell>
          <cell r="N3532">
            <v>14.670000076293951</v>
          </cell>
          <cell r="O3532">
            <v>17.54000091552734</v>
          </cell>
          <cell r="P3532">
            <v>13.85000038146973</v>
          </cell>
          <cell r="Q3532">
            <v>15.079999923706049</v>
          </cell>
        </row>
        <row r="3533">
          <cell r="A3533" t="str">
            <v>FL US Equity</v>
          </cell>
          <cell r="B3533" t="str">
            <v>FOOT LOCKER INC</v>
          </cell>
          <cell r="C3533">
            <v>4314490880</v>
          </cell>
          <cell r="D3533">
            <v>3532</v>
          </cell>
          <cell r="E3533">
            <v>-2.395753502885356</v>
          </cell>
          <cell r="F3533">
            <v>39.610000610351563</v>
          </cell>
          <cell r="G3533">
            <v>38.990001678466797</v>
          </cell>
          <cell r="H3533">
            <v>39.549999237060547</v>
          </cell>
          <cell r="I3533">
            <v>33.669998168945313</v>
          </cell>
          <cell r="J3533">
            <v>20.14999961853027</v>
          </cell>
          <cell r="K3533">
            <v>23.829999923706051</v>
          </cell>
          <cell r="L3533">
            <v>29.20000076293945</v>
          </cell>
          <cell r="M3533">
            <v>28.860000610351559</v>
          </cell>
          <cell r="N3533">
            <v>27.239999771118161</v>
          </cell>
          <cell r="O3533">
            <v>30.739999771118161</v>
          </cell>
          <cell r="P3533">
            <v>34.110000610351563</v>
          </cell>
          <cell r="Q3533">
            <v>37.340000152587891</v>
          </cell>
        </row>
        <row r="3534">
          <cell r="A3534" t="str">
            <v>IRDM US Equity</v>
          </cell>
          <cell r="B3534" t="str">
            <v>IRIDIUM COMMUNIC</v>
          </cell>
          <cell r="C3534">
            <v>4313643520</v>
          </cell>
          <cell r="D3534">
            <v>3533</v>
          </cell>
          <cell r="E3534">
            <v>24.222654733570831</v>
          </cell>
          <cell r="F3534">
            <v>23.319999694824219</v>
          </cell>
          <cell r="G3534">
            <v>24.639999389648441</v>
          </cell>
          <cell r="H3534">
            <v>26.530000686645511</v>
          </cell>
          <cell r="I3534">
            <v>27.85000038146973</v>
          </cell>
          <cell r="J3534">
            <v>21.139999389648441</v>
          </cell>
          <cell r="K3534">
            <v>22.10000038146973</v>
          </cell>
          <cell r="L3534">
            <v>24.159999847412109</v>
          </cell>
          <cell r="M3534">
            <v>25.680000305175781</v>
          </cell>
          <cell r="N3534">
            <v>28.239999771118161</v>
          </cell>
          <cell r="O3534">
            <v>29.120000839233398</v>
          </cell>
          <cell r="P3534">
            <v>26.270000457763668</v>
          </cell>
          <cell r="Q3534">
            <v>27.04000091552734</v>
          </cell>
        </row>
        <row r="3535">
          <cell r="A3535" t="str">
            <v>GAW LN Equity</v>
          </cell>
          <cell r="B3535" t="str">
            <v>GAMES WORKSHOP</v>
          </cell>
          <cell r="C3535">
            <v>4312756068.4033813</v>
          </cell>
          <cell r="D3535">
            <v>3534</v>
          </cell>
          <cell r="E3535">
            <v>77.847851132619411</v>
          </cell>
          <cell r="F3535">
            <v>73.594461316242814</v>
          </cell>
          <cell r="G3535">
            <v>80.933988634496927</v>
          </cell>
          <cell r="H3535">
            <v>86.67832238599658</v>
          </cell>
          <cell r="I3535">
            <v>80.312429862096906</v>
          </cell>
          <cell r="J3535">
            <v>51.637570355087519</v>
          </cell>
          <cell r="K3535">
            <v>74.702607532963157</v>
          </cell>
          <cell r="L3535">
            <v>97.227001190185547</v>
          </cell>
          <cell r="M3535">
            <v>103.4050872735679</v>
          </cell>
          <cell r="N3535">
            <v>121.43939360976221</v>
          </cell>
          <cell r="O3535">
            <v>121.46543571725491</v>
          </cell>
          <cell r="P3535">
            <v>132.6792592462152</v>
          </cell>
          <cell r="Q3535">
            <v>131.1147977411747</v>
          </cell>
        </row>
        <row r="3536">
          <cell r="A3536" t="str">
            <v>SRAIL SW Equity</v>
          </cell>
          <cell r="B3536" t="str">
            <v>STADLER RAIL AG</v>
          </cell>
          <cell r="C3536">
            <v>4312651148.2108154</v>
          </cell>
          <cell r="D3536">
            <v>3535</v>
          </cell>
          <cell r="E3536">
            <v>-16.455883962430232</v>
          </cell>
          <cell r="F3536">
            <v>47.958878631867258</v>
          </cell>
          <cell r="G3536">
            <v>50.067293903917736</v>
          </cell>
          <cell r="H3536">
            <v>48.048857894065797</v>
          </cell>
          <cell r="I3536">
            <v>48.24341394264593</v>
          </cell>
          <cell r="J3536">
            <v>44.047126858231422</v>
          </cell>
          <cell r="K3536">
            <v>43.91463017049773</v>
          </cell>
          <cell r="L3536">
            <v>42.27608167098515</v>
          </cell>
          <cell r="M3536">
            <v>40.43993703961587</v>
          </cell>
          <cell r="N3536">
            <v>39.77371857316939</v>
          </cell>
          <cell r="O3536">
            <v>43.808472032001191</v>
          </cell>
          <cell r="P3536">
            <v>41.597738333341113</v>
          </cell>
          <cell r="Q3536">
            <v>40.008693077361393</v>
          </cell>
        </row>
        <row r="3537">
          <cell r="A3537" t="str">
            <v>YGGC SM Equity</v>
          </cell>
          <cell r="B3537" t="str">
            <v>GENERAL DE GALER</v>
          </cell>
          <cell r="C3537">
            <v>4311943984.0316772</v>
          </cell>
          <cell r="D3537">
            <v>3536</v>
          </cell>
          <cell r="E3537">
            <v>5.04347292471925</v>
          </cell>
          <cell r="F3537">
            <v>152.8349940776825</v>
          </cell>
          <cell r="G3537">
            <v>161.48159980773929</v>
          </cell>
          <cell r="H3537">
            <v>159.24960708618161</v>
          </cell>
          <cell r="I3537">
            <v>160.99200439453119</v>
          </cell>
          <cell r="J3537">
            <v>157.31999588012701</v>
          </cell>
          <cell r="K3537">
            <v>158.2271919250488</v>
          </cell>
          <cell r="L3537">
            <v>160.27200508117679</v>
          </cell>
          <cell r="M3537">
            <v>162.20159912109381</v>
          </cell>
          <cell r="N3537">
            <v>164.48600769042969</v>
          </cell>
          <cell r="O3537">
            <v>167.07600355148321</v>
          </cell>
          <cell r="P3537">
            <v>164.42999839782709</v>
          </cell>
          <cell r="Q3537">
            <v>162.7919936180115</v>
          </cell>
        </row>
        <row r="3538">
          <cell r="A3538" t="str">
            <v>GRUMAB MM Equity</v>
          </cell>
          <cell r="B3538" t="str">
            <v>GRUMA SAB-B</v>
          </cell>
          <cell r="C3538">
            <v>4310956619.0053101</v>
          </cell>
          <cell r="D3538">
            <v>3537</v>
          </cell>
          <cell r="E3538">
            <v>9.6668777738509561</v>
          </cell>
          <cell r="F3538">
            <v>10.113874772565399</v>
          </cell>
          <cell r="G3538">
            <v>10.26122158721591</v>
          </cell>
          <cell r="H3538">
            <v>10.676307864323009</v>
          </cell>
          <cell r="I3538">
            <v>9.7728848410520186</v>
          </cell>
          <cell r="J3538">
            <v>7.6983622205321467</v>
          </cell>
          <cell r="K3538">
            <v>9.269883841978924</v>
          </cell>
          <cell r="L3538">
            <v>10.4516087919535</v>
          </cell>
          <cell r="M3538">
            <v>11.00575808704963</v>
          </cell>
          <cell r="N3538">
            <v>11.83903985227346</v>
          </cell>
          <cell r="O3538">
            <v>12.34125769521688</v>
          </cell>
          <cell r="P3538">
            <v>10.790995929448851</v>
          </cell>
          <cell r="Q3538">
            <v>10.513978843150079</v>
          </cell>
        </row>
        <row r="3539">
          <cell r="A3539" t="str">
            <v>300773 CH Equity</v>
          </cell>
          <cell r="B3539" t="str">
            <v>LAKALA PAYMENT-A</v>
          </cell>
          <cell r="C3539">
            <v>4310080691.9444265</v>
          </cell>
          <cell r="D3539">
            <v>3538</v>
          </cell>
          <cell r="E3539">
            <v>46.386179481701923</v>
          </cell>
          <cell r="F3539">
            <v>3.427187355235219</v>
          </cell>
          <cell r="G3539">
            <v>5.6344601188925481</v>
          </cell>
          <cell r="H3539">
            <v>4.9597665357126166</v>
          </cell>
          <cell r="I3539">
            <v>6.2456005288549932</v>
          </cell>
          <cell r="J3539">
            <v>5.0915496851881699</v>
          </cell>
          <cell r="K3539">
            <v>4.9268755309471999</v>
          </cell>
          <cell r="L3539">
            <v>4.9370070366612708</v>
          </cell>
          <cell r="M3539">
            <v>4.915134385228157</v>
          </cell>
          <cell r="N3539">
            <v>5.2958789826166139</v>
          </cell>
          <cell r="O3539">
            <v>5.653026643445628</v>
          </cell>
          <cell r="P3539">
            <v>5.6192020072359128</v>
          </cell>
          <cell r="Q3539">
            <v>4.8390475075283348</v>
          </cell>
        </row>
        <row r="3540">
          <cell r="A3540" t="str">
            <v>NSCSA AB Equity</v>
          </cell>
          <cell r="B3540" t="str">
            <v>NATIONAL SHIPPIN</v>
          </cell>
          <cell r="C3540">
            <v>4309675565.3134766</v>
          </cell>
          <cell r="D3540">
            <v>3539</v>
          </cell>
          <cell r="E3540">
            <v>37.522023341659057</v>
          </cell>
          <cell r="F3540">
            <v>8.7197677441383803</v>
          </cell>
          <cell r="G3540">
            <v>10.448318780165661</v>
          </cell>
          <cell r="H3540">
            <v>9.0751598217181026</v>
          </cell>
          <cell r="I3540">
            <v>8.3559895757346112</v>
          </cell>
          <cell r="J3540">
            <v>9.7463814615775846</v>
          </cell>
          <cell r="K3540">
            <v>9.5821133852005005</v>
          </cell>
          <cell r="L3540">
            <v>9.1502389985685113</v>
          </cell>
          <cell r="M3540">
            <v>9.0635249614715576</v>
          </cell>
          <cell r="N3540">
            <v>10.10424254685813</v>
          </cell>
          <cell r="O3540">
            <v>9.9581412076715878</v>
          </cell>
          <cell r="P3540">
            <v>11.157322378454859</v>
          </cell>
          <cell r="Q3540">
            <v>10.558873079661231</v>
          </cell>
        </row>
        <row r="3541">
          <cell r="A3541" t="str">
            <v>SHM US Equity</v>
          </cell>
          <cell r="B3541" t="str">
            <v>SPDR NUV ST MUNI</v>
          </cell>
          <cell r="C3541">
            <v>4306780160</v>
          </cell>
          <cell r="D3541">
            <v>3540</v>
          </cell>
          <cell r="E3541">
            <v>2.7807895519903041</v>
          </cell>
          <cell r="F3541">
            <v>49</v>
          </cell>
          <cell r="G3541">
            <v>49.110000610351563</v>
          </cell>
          <cell r="H3541">
            <v>49.349998474121087</v>
          </cell>
          <cell r="I3541">
            <v>49.389999389648438</v>
          </cell>
          <cell r="J3541">
            <v>48.350200653076172</v>
          </cell>
          <cell r="K3541">
            <v>48.919998168945313</v>
          </cell>
          <cell r="L3541">
            <v>49.830001831054688</v>
          </cell>
          <cell r="M3541">
            <v>49.759998321533203</v>
          </cell>
          <cell r="N3541">
            <v>49.990001678466797</v>
          </cell>
          <cell r="O3541">
            <v>49.880001068115227</v>
          </cell>
          <cell r="P3541">
            <v>49.819999694824219</v>
          </cell>
          <cell r="Q3541">
            <v>49.659999847412109</v>
          </cell>
        </row>
        <row r="3542">
          <cell r="A3542" t="str">
            <v>1818 HK Equity</v>
          </cell>
          <cell r="B3542" t="str">
            <v>ZHAOJIN MINING-H</v>
          </cell>
          <cell r="C3542">
            <v>4302815773.793457</v>
          </cell>
          <cell r="D3542">
            <v>3541</v>
          </cell>
          <cell r="E3542">
            <v>22.38782920539057</v>
          </cell>
          <cell r="F3542">
            <v>1.0320997844039821</v>
          </cell>
          <cell r="G3542">
            <v>1.1048376669511271</v>
          </cell>
          <cell r="H3542">
            <v>1.0814289495977221</v>
          </cell>
          <cell r="I3542">
            <v>1.1977586973907819</v>
          </cell>
          <cell r="J3542">
            <v>0.98668934293785104</v>
          </cell>
          <cell r="K3542">
            <v>1.129972744901806</v>
          </cell>
          <cell r="L3542">
            <v>1.257804851979017</v>
          </cell>
          <cell r="M3542">
            <v>1.167651572100596</v>
          </cell>
          <cell r="N3542">
            <v>1.2347590604065319</v>
          </cell>
          <cell r="O3542">
            <v>1.161290287971497</v>
          </cell>
          <cell r="P3542">
            <v>1.218033056952734</v>
          </cell>
          <cell r="Q3542">
            <v>1.3625455682494449</v>
          </cell>
        </row>
        <row r="3543">
          <cell r="A3543" t="str">
            <v>DUFN SW Equity</v>
          </cell>
          <cell r="B3543" t="str">
            <v>DUFRY AG-REG</v>
          </cell>
          <cell r="C3543">
            <v>4299148985.5482178</v>
          </cell>
          <cell r="D3543">
            <v>3542</v>
          </cell>
          <cell r="E3543">
            <v>-44.340104838287033</v>
          </cell>
          <cell r="F3543">
            <v>88.390595280030539</v>
          </cell>
          <cell r="G3543">
            <v>90.299154019932757</v>
          </cell>
          <cell r="H3543">
            <v>79.204611398065936</v>
          </cell>
          <cell r="I3543">
            <v>63.064175474937663</v>
          </cell>
          <cell r="J3543">
            <v>22.755738131081671</v>
          </cell>
          <cell r="K3543">
            <v>29.723586321954372</v>
          </cell>
          <cell r="L3543">
            <v>26.76959403297224</v>
          </cell>
          <cell r="M3543">
            <v>26.416752250109312</v>
          </cell>
          <cell r="N3543">
            <v>23.430184820597791</v>
          </cell>
          <cell r="O3543">
            <v>26.735641138054689</v>
          </cell>
          <cell r="P3543">
            <v>28.146257324946649</v>
          </cell>
          <cell r="Q3543">
            <v>39.44365943023513</v>
          </cell>
        </row>
        <row r="3544">
          <cell r="A3544" t="str">
            <v>SFSN SW Equity</v>
          </cell>
          <cell r="B3544" t="str">
            <v>SFS GROUP AG</v>
          </cell>
          <cell r="C3544">
            <v>4295933129.1724548</v>
          </cell>
          <cell r="D3544">
            <v>3543</v>
          </cell>
          <cell r="E3544">
            <v>14.140087983628909</v>
          </cell>
          <cell r="F3544">
            <v>92.5813946960061</v>
          </cell>
          <cell r="G3544">
            <v>96.386785095704909</v>
          </cell>
          <cell r="H3544">
            <v>94.244912332093008</v>
          </cell>
          <cell r="I3544">
            <v>83.960692199116238</v>
          </cell>
          <cell r="J3544">
            <v>73.739148589538672</v>
          </cell>
          <cell r="K3544">
            <v>79.698080826137812</v>
          </cell>
          <cell r="L3544">
            <v>90.190359421896574</v>
          </cell>
          <cell r="M3544">
            <v>93.591377377510071</v>
          </cell>
          <cell r="N3544">
            <v>96.279375314712524</v>
          </cell>
          <cell r="O3544">
            <v>94.771594156127321</v>
          </cell>
          <cell r="P3544">
            <v>101.3278192482931</v>
          </cell>
          <cell r="Q3544">
            <v>94.806042909622192</v>
          </cell>
        </row>
        <row r="3545">
          <cell r="A3545" t="str">
            <v>002430 CH Equity</v>
          </cell>
          <cell r="B3545" t="str">
            <v>HANGZHOU OXYGE-A</v>
          </cell>
          <cell r="C3545">
            <v>4294258291.4291382</v>
          </cell>
          <cell r="D3545">
            <v>3544</v>
          </cell>
          <cell r="E3545">
            <v>165.68602435712859</v>
          </cell>
          <cell r="F3545">
            <v>1.7501739759835571</v>
          </cell>
          <cell r="G3545">
            <v>1.932963737363167</v>
          </cell>
          <cell r="H3545">
            <v>1.8870611675083639</v>
          </cell>
          <cell r="I3545">
            <v>1.9034895896911621</v>
          </cell>
          <cell r="J3545">
            <v>1.619718365371227</v>
          </cell>
          <cell r="K3545">
            <v>1.653618073753933</v>
          </cell>
          <cell r="L3545">
            <v>1.7186228632926941</v>
          </cell>
          <cell r="M3545">
            <v>2.048090464694496</v>
          </cell>
          <cell r="N3545">
            <v>2.635763268662259</v>
          </cell>
          <cell r="O3545">
            <v>3.3317710161209111</v>
          </cell>
          <cell r="P3545">
            <v>3.3117361730066359</v>
          </cell>
          <cell r="Q3545">
            <v>4.4235887382299666</v>
          </cell>
        </row>
        <row r="3546">
          <cell r="A3546" t="str">
            <v>ROLL US Equity</v>
          </cell>
          <cell r="B3546" t="str">
            <v>RBC BEARINGS INC</v>
          </cell>
          <cell r="C3546">
            <v>4293564416</v>
          </cell>
          <cell r="D3546">
            <v>3545</v>
          </cell>
          <cell r="E3546">
            <v>6.1696992140459317</v>
          </cell>
          <cell r="F3546">
            <v>162.55999755859381</v>
          </cell>
          <cell r="G3546">
            <v>158.3399963378906</v>
          </cell>
          <cell r="H3546">
            <v>153.5899963378906</v>
          </cell>
          <cell r="I3546">
            <v>170.72999572753909</v>
          </cell>
          <cell r="J3546">
            <v>111.0500030517578</v>
          </cell>
          <cell r="K3546">
            <v>120.5500030517578</v>
          </cell>
          <cell r="L3546">
            <v>135.94500732421881</v>
          </cell>
          <cell r="M3546">
            <v>128.8500061035156</v>
          </cell>
          <cell r="N3546">
            <v>124.379997253418</v>
          </cell>
          <cell r="O3546">
            <v>133.4100036621094</v>
          </cell>
          <cell r="P3546">
            <v>122.25</v>
          </cell>
          <cell r="Q3546">
            <v>127.9499969482422</v>
          </cell>
        </row>
        <row r="3547">
          <cell r="A3547" t="str">
            <v>XDAX GR Equity</v>
          </cell>
          <cell r="B3547" t="str">
            <v>XDAX</v>
          </cell>
          <cell r="C3547">
            <v>4293381283.1468201</v>
          </cell>
          <cell r="D3547">
            <v>3546</v>
          </cell>
          <cell r="E3547">
            <v>-0.9579155267403161</v>
          </cell>
          <cell r="F3547">
            <v>138.7918942838669</v>
          </cell>
          <cell r="G3547">
            <v>143.27006622499081</v>
          </cell>
          <cell r="H3547">
            <v>138.92316721915449</v>
          </cell>
          <cell r="I3547">
            <v>130.02340696105969</v>
          </cell>
          <cell r="J3547">
            <v>98.67459708251954</v>
          </cell>
          <cell r="K3547">
            <v>114.6048375045393</v>
          </cell>
          <cell r="L3547">
            <v>124.7673022572517</v>
          </cell>
          <cell r="M3547">
            <v>133.32070396508789</v>
          </cell>
          <cell r="N3547">
            <v>142.63286846145641</v>
          </cell>
          <cell r="O3547">
            <v>148.67377734549339</v>
          </cell>
          <cell r="P3547">
            <v>143.50040896018979</v>
          </cell>
          <cell r="Q3547">
            <v>131.60569919547649</v>
          </cell>
        </row>
        <row r="3548">
          <cell r="A3548" t="str">
            <v>UPLL IN Equity</v>
          </cell>
          <cell r="B3548" t="str">
            <v>UPL LTD</v>
          </cell>
          <cell r="C3548">
            <v>4293316806.5018311</v>
          </cell>
          <cell r="D3548">
            <v>3547</v>
          </cell>
          <cell r="E3548">
            <v>-23.536689847159341</v>
          </cell>
          <cell r="F3548">
            <v>7.9584387962240726</v>
          </cell>
          <cell r="G3548">
            <v>8.2434134068898857</v>
          </cell>
          <cell r="H3548">
            <v>7.2001681315177279</v>
          </cell>
          <cell r="I3548">
            <v>7.0798831278608532</v>
          </cell>
          <cell r="J3548">
            <v>3.9928435010369872</v>
          </cell>
          <cell r="K3548">
            <v>5.5366992385903018</v>
          </cell>
          <cell r="L3548">
            <v>5.5485715287301787</v>
          </cell>
          <cell r="M3548">
            <v>5.9192795380373013</v>
          </cell>
          <cell r="N3548">
            <v>6.0109145241100066</v>
          </cell>
          <cell r="O3548">
            <v>6.9119125331939131</v>
          </cell>
          <cell r="P3548">
            <v>6.9047681117514799</v>
          </cell>
          <cell r="Q3548">
            <v>5.9771705858947257</v>
          </cell>
        </row>
        <row r="3549">
          <cell r="A3549" t="str">
            <v>8252 JP Equity</v>
          </cell>
          <cell r="B3549" t="str">
            <v>MARUI GROUP</v>
          </cell>
          <cell r="C3549">
            <v>4293125365.9455872</v>
          </cell>
          <cell r="D3549">
            <v>3548</v>
          </cell>
          <cell r="E3549">
            <v>-25.156142971833781</v>
          </cell>
          <cell r="F3549">
            <v>24.312179609201849</v>
          </cell>
          <cell r="G3549">
            <v>24.555912334471941</v>
          </cell>
          <cell r="H3549">
            <v>22.821386680006981</v>
          </cell>
          <cell r="I3549">
            <v>20.00742473825812</v>
          </cell>
          <cell r="J3549">
            <v>15.773253419436511</v>
          </cell>
          <cell r="K3549">
            <v>15.901853526011109</v>
          </cell>
          <cell r="L3549">
            <v>17.847182750701901</v>
          </cell>
          <cell r="M3549">
            <v>17.92031328659505</v>
          </cell>
          <cell r="N3549">
            <v>14.74220073595643</v>
          </cell>
          <cell r="O3549">
            <v>18.034333221614361</v>
          </cell>
          <cell r="P3549">
            <v>19.052581010386351</v>
          </cell>
          <cell r="Q3549">
            <v>18.51215979270637</v>
          </cell>
        </row>
        <row r="3550">
          <cell r="A3550" t="str">
            <v>DOO CN Equity</v>
          </cell>
          <cell r="B3550" t="str">
            <v>BRP INC/CA-SUB V</v>
          </cell>
          <cell r="C3550">
            <v>4292107674.4928279</v>
          </cell>
          <cell r="D3550">
            <v>3549</v>
          </cell>
          <cell r="E3550">
            <v>0.97274395342188402</v>
          </cell>
          <cell r="F3550">
            <v>47.966014515146071</v>
          </cell>
          <cell r="G3550">
            <v>45.560261754303838</v>
          </cell>
          <cell r="H3550">
            <v>51.704932190285042</v>
          </cell>
          <cell r="I3550">
            <v>42.998502273330807</v>
          </cell>
          <cell r="J3550">
            <v>15.17794324396448</v>
          </cell>
          <cell r="K3550">
            <v>27.310806286886869</v>
          </cell>
          <cell r="L3550">
            <v>36.780170702311352</v>
          </cell>
          <cell r="M3550">
            <v>42.636229470446779</v>
          </cell>
          <cell r="N3550">
            <v>44.762756824493408</v>
          </cell>
          <cell r="O3550">
            <v>57.318940889114401</v>
          </cell>
          <cell r="P3550">
            <v>54.291086340610491</v>
          </cell>
          <cell r="Q3550">
            <v>55.667067261383181</v>
          </cell>
        </row>
        <row r="3551">
          <cell r="A3551" t="str">
            <v>BLDR US Equity</v>
          </cell>
          <cell r="B3551" t="str">
            <v>BUILDERS FIRSTSO</v>
          </cell>
          <cell r="C3551">
            <v>4292010496</v>
          </cell>
          <cell r="D3551">
            <v>3550</v>
          </cell>
          <cell r="E3551">
            <v>44.759664670363478</v>
          </cell>
          <cell r="F3551">
            <v>25.139999389648441</v>
          </cell>
          <cell r="G3551">
            <v>25.409999847412109</v>
          </cell>
          <cell r="H3551">
            <v>24.645000457763668</v>
          </cell>
          <cell r="I3551">
            <v>24.170000076293949</v>
          </cell>
          <cell r="J3551">
            <v>11.47999954223633</v>
          </cell>
          <cell r="K3551">
            <v>17.235000610351559</v>
          </cell>
          <cell r="L3551">
            <v>21.5</v>
          </cell>
          <cell r="M3551">
            <v>19.729999542236332</v>
          </cell>
          <cell r="N3551">
            <v>27.270000457763668</v>
          </cell>
          <cell r="O3551">
            <v>30.97500038146973</v>
          </cell>
          <cell r="P3551">
            <v>33.159999847412109</v>
          </cell>
          <cell r="Q3551">
            <v>32.669998168945313</v>
          </cell>
        </row>
        <row r="3552">
          <cell r="A3552" t="str">
            <v>MINT TB Equity</v>
          </cell>
          <cell r="B3552" t="str">
            <v>MINOR INTERNATIO</v>
          </cell>
          <cell r="C3552">
            <v>4291846311.4856572</v>
          </cell>
          <cell r="D3552">
            <v>3551</v>
          </cell>
          <cell r="E3552">
            <v>-32.594840765223928</v>
          </cell>
          <cell r="F3552">
            <v>1.2280868255237181</v>
          </cell>
          <cell r="G3552">
            <v>1.1920614770004361</v>
          </cell>
          <cell r="H3552">
            <v>0.96706091028130503</v>
          </cell>
          <cell r="I3552">
            <v>0.89366500003363603</v>
          </cell>
          <cell r="J3552">
            <v>0.49132727728129311</v>
          </cell>
          <cell r="K3552">
            <v>0.639123194263295</v>
          </cell>
          <cell r="L3552">
            <v>0.58803602758582907</v>
          </cell>
          <cell r="M3552">
            <v>0.64773939214619203</v>
          </cell>
          <cell r="N3552">
            <v>0.573534124787898</v>
          </cell>
          <cell r="O3552">
            <v>0.69918850225015206</v>
          </cell>
          <cell r="P3552">
            <v>0.62745595689844402</v>
          </cell>
          <cell r="Q3552">
            <v>0.552344278159552</v>
          </cell>
        </row>
        <row r="3553">
          <cell r="A3553" t="str">
            <v>THG US Equity</v>
          </cell>
          <cell r="B3553" t="str">
            <v>HANOVER INSURANC</v>
          </cell>
          <cell r="C3553">
            <v>4289245696</v>
          </cell>
          <cell r="D3553">
            <v>3552</v>
          </cell>
          <cell r="E3553">
            <v>-10.32699245093057</v>
          </cell>
          <cell r="F3553">
            <v>134.6600036621094</v>
          </cell>
          <cell r="G3553">
            <v>136.66999816894531</v>
          </cell>
          <cell r="H3553">
            <v>139.32000732421881</v>
          </cell>
          <cell r="I3553">
            <v>124.4599990844727</v>
          </cell>
          <cell r="J3553">
            <v>87.900001525878906</v>
          </cell>
          <cell r="K3553">
            <v>95.510002136230469</v>
          </cell>
          <cell r="L3553">
            <v>101.879997253418</v>
          </cell>
          <cell r="M3553">
            <v>99.220001220703125</v>
          </cell>
          <cell r="N3553">
            <v>102.6999969482422</v>
          </cell>
          <cell r="O3553">
            <v>101.9599990844727</v>
          </cell>
          <cell r="P3553">
            <v>93.580001831054688</v>
          </cell>
          <cell r="Q3553">
            <v>98.650001525878906</v>
          </cell>
        </row>
        <row r="3554">
          <cell r="A3554" t="str">
            <v>PTCT US Equity</v>
          </cell>
          <cell r="B3554" t="str">
            <v>PTC THERAPEUTICS</v>
          </cell>
          <cell r="C3554">
            <v>4287251456</v>
          </cell>
          <cell r="D3554">
            <v>3553</v>
          </cell>
          <cell r="E3554">
            <v>39.99554442010016</v>
          </cell>
          <cell r="F3554">
            <v>47.610000610351563</v>
          </cell>
          <cell r="G3554">
            <v>48.029998779296882</v>
          </cell>
          <cell r="H3554">
            <v>52.25</v>
          </cell>
          <cell r="I3554">
            <v>54.930000305175781</v>
          </cell>
          <cell r="J3554">
            <v>44.610000610351563</v>
          </cell>
          <cell r="K3554">
            <v>48</v>
          </cell>
          <cell r="L3554">
            <v>49.479999542236328</v>
          </cell>
          <cell r="M3554">
            <v>51.599998474121087</v>
          </cell>
          <cell r="N3554">
            <v>47.669998168945313</v>
          </cell>
          <cell r="O3554">
            <v>49.5</v>
          </cell>
          <cell r="P3554">
            <v>48.930000305175781</v>
          </cell>
          <cell r="Q3554">
            <v>55.020000457763672</v>
          </cell>
        </row>
        <row r="3555">
          <cell r="A3555" t="str">
            <v>600297 CH Equity</v>
          </cell>
          <cell r="B3555" t="str">
            <v>CHINA GRAND AU-A</v>
          </cell>
          <cell r="C3555">
            <v>4286863306.125885</v>
          </cell>
          <cell r="D3555">
            <v>3554</v>
          </cell>
          <cell r="E3555">
            <v>6.8862282929336383</v>
          </cell>
          <cell r="F3555">
            <v>0.46879660554840202</v>
          </cell>
          <cell r="G3555">
            <v>0.46816209119693802</v>
          </cell>
          <cell r="H3555">
            <v>0.47283343020021501</v>
          </cell>
          <cell r="I3555">
            <v>0.6191728318981401</v>
          </cell>
          <cell r="J3555">
            <v>0.55633805395222102</v>
          </cell>
          <cell r="K3555">
            <v>0.48844026406177898</v>
          </cell>
          <cell r="L3555">
            <v>0.45175229950797302</v>
          </cell>
          <cell r="M3555">
            <v>0.45403112414618402</v>
          </cell>
          <cell r="N3555">
            <v>0.61453394328482602</v>
          </cell>
          <cell r="O3555">
            <v>0.56237364465653206</v>
          </cell>
          <cell r="P3555">
            <v>0.47562952471501801</v>
          </cell>
          <cell r="Q3555">
            <v>0.52455392665199707</v>
          </cell>
        </row>
        <row r="3556">
          <cell r="A3556" t="str">
            <v>APA US Equity</v>
          </cell>
          <cell r="B3556" t="str">
            <v>APACHE CORP</v>
          </cell>
          <cell r="C3556">
            <v>4284377344</v>
          </cell>
          <cell r="D3556">
            <v>3555</v>
          </cell>
          <cell r="E3556">
            <v>-48.486410901162259</v>
          </cell>
          <cell r="F3556">
            <v>19.54000091552734</v>
          </cell>
          <cell r="G3556">
            <v>25.590000152587891</v>
          </cell>
          <cell r="H3556">
            <v>27.559999465942379</v>
          </cell>
          <cell r="I3556">
            <v>25.520000457763668</v>
          </cell>
          <cell r="J3556">
            <v>4.0199999809265137</v>
          </cell>
          <cell r="K3556">
            <v>11.27999973297119</v>
          </cell>
          <cell r="L3556">
            <v>11.72999954223633</v>
          </cell>
          <cell r="M3556">
            <v>12.99499988555908</v>
          </cell>
          <cell r="N3556">
            <v>15.72000026702881</v>
          </cell>
          <cell r="O3556">
            <v>14.939999580383301</v>
          </cell>
          <cell r="P3556">
            <v>9.3100004196166992</v>
          </cell>
          <cell r="Q3556">
            <v>8.8850002288818359</v>
          </cell>
        </row>
        <row r="3557">
          <cell r="A3557" t="str">
            <v>002409 CH Equity</v>
          </cell>
          <cell r="B3557" t="str">
            <v>JIANGSU YOKE-A</v>
          </cell>
          <cell r="C3557">
            <v>4284196532.5169678</v>
          </cell>
          <cell r="D3557">
            <v>3556</v>
          </cell>
          <cell r="E3557">
            <v>231.70855492243311</v>
          </cell>
          <cell r="F3557">
            <v>2.7474322890444109</v>
          </cell>
          <cell r="G3557">
            <v>3.3317057989944492</v>
          </cell>
          <cell r="H3557">
            <v>4.2782882414797996</v>
          </cell>
          <cell r="I3557">
            <v>6.2204602099154727</v>
          </cell>
          <cell r="J3557">
            <v>4.4239437921009426</v>
          </cell>
          <cell r="K3557">
            <v>5.8711936425861504</v>
          </cell>
          <cell r="L3557">
            <v>6.8997447298952466</v>
          </cell>
          <cell r="M3557">
            <v>7.4115985406001528</v>
          </cell>
          <cell r="N3557">
            <v>9.5374525484787682</v>
          </cell>
          <cell r="O3557">
            <v>8.5132242956406117</v>
          </cell>
          <cell r="P3557">
            <v>8.0356355620062914</v>
          </cell>
          <cell r="Q3557">
            <v>7.6934575433884902</v>
          </cell>
        </row>
        <row r="3558">
          <cell r="A3558" t="str">
            <v>AWC TB Equity</v>
          </cell>
          <cell r="B3558" t="str">
            <v>ASSET WORLD CORP</v>
          </cell>
          <cell r="C3558">
            <v>4278187403.678894</v>
          </cell>
          <cell r="D3558">
            <v>3557</v>
          </cell>
          <cell r="E3558">
            <v>-32.710208951185081</v>
          </cell>
          <cell r="F3558">
            <v>0.19651231042669401</v>
          </cell>
          <cell r="G3558">
            <v>0.196658493911508</v>
          </cell>
          <cell r="H3558">
            <v>0.173823481887773</v>
          </cell>
          <cell r="I3558">
            <v>0.16553655553647001</v>
          </cell>
          <cell r="J3558">
            <v>9.8551951283997005E-2</v>
          </cell>
          <cell r="K3558">
            <v>0.16913188900798601</v>
          </cell>
          <cell r="L3558">
            <v>0.14656179602420499</v>
          </cell>
          <cell r="M3558">
            <v>0.12761432681229901</v>
          </cell>
          <cell r="N3558">
            <v>0.123037488094624</v>
          </cell>
          <cell r="O3558">
            <v>0.12636710253596001</v>
          </cell>
          <cell r="P3558">
            <v>0.11154772936459199</v>
          </cell>
          <cell r="Q3558">
            <v>0.102761723142292</v>
          </cell>
        </row>
        <row r="3559">
          <cell r="A3559" t="str">
            <v>SDC US Equity</v>
          </cell>
          <cell r="B3559" t="str">
            <v>SMILEDIRECTCLUB</v>
          </cell>
          <cell r="C3559">
            <v>4273674240</v>
          </cell>
          <cell r="D3559">
            <v>3558</v>
          </cell>
          <cell r="E3559">
            <v>23.549103210870271</v>
          </cell>
          <cell r="F3559">
            <v>9.8599996566772461</v>
          </cell>
          <cell r="G3559">
            <v>8.7399997711181641</v>
          </cell>
          <cell r="H3559">
            <v>13.05000019073486</v>
          </cell>
          <cell r="I3559">
            <v>7.3299999237060547</v>
          </cell>
          <cell r="J3559">
            <v>4.1599998474121094</v>
          </cell>
          <cell r="K3559">
            <v>6.9499998092651367</v>
          </cell>
          <cell r="L3559">
            <v>8.0699996948242188</v>
          </cell>
          <cell r="M3559">
            <v>8.1000003814697266</v>
          </cell>
          <cell r="N3559">
            <v>8.5299997329711914</v>
          </cell>
          <cell r="O3559">
            <v>7.869999885559082</v>
          </cell>
          <cell r="P3559">
            <v>11.585000038146971</v>
          </cell>
          <cell r="Q3559">
            <v>8.9399995803833008</v>
          </cell>
        </row>
        <row r="3560">
          <cell r="A3560" t="str">
            <v>002065 CH Equity</v>
          </cell>
          <cell r="B3560" t="str">
            <v>DHC SOFTWARE-A</v>
          </cell>
          <cell r="C3560">
            <v>4273034842.2527471</v>
          </cell>
          <cell r="D3560">
            <v>3559</v>
          </cell>
          <cell r="E3560">
            <v>5.6456166301936062</v>
          </cell>
          <cell r="F3560">
            <v>1.3424629991000501</v>
          </cell>
          <cell r="G3560">
            <v>1.4820345559553521</v>
          </cell>
          <cell r="H3560">
            <v>1.7845189377343471</v>
          </cell>
          <cell r="I3560">
            <v>2.3229756083419488</v>
          </cell>
          <cell r="J3560">
            <v>1.7563381259731019</v>
          </cell>
          <cell r="K3560">
            <v>1.926861372263261</v>
          </cell>
          <cell r="L3560">
            <v>1.5895507681620979</v>
          </cell>
          <cell r="M3560">
            <v>1.752475301308039</v>
          </cell>
          <cell r="N3560">
            <v>1.79776251142583</v>
          </cell>
          <cell r="O3560">
            <v>1.700301553990812</v>
          </cell>
          <cell r="P3560">
            <v>1.5005153649052261</v>
          </cell>
          <cell r="Q3560">
            <v>1.3181098249458501</v>
          </cell>
        </row>
        <row r="3561">
          <cell r="A3561" t="str">
            <v>BBEU US Equity</v>
          </cell>
          <cell r="B3561" t="str">
            <v>JPM BETABUIL EUR</v>
          </cell>
          <cell r="C3561">
            <v>4271579904</v>
          </cell>
          <cell r="D3561">
            <v>3560</v>
          </cell>
          <cell r="E3561">
            <v>4.4406020505261434</v>
          </cell>
          <cell r="F3561">
            <v>24.530000686645511</v>
          </cell>
          <cell r="G3561">
            <v>25.590000152587891</v>
          </cell>
          <cell r="H3561">
            <v>24.854999542236332</v>
          </cell>
          <cell r="I3561">
            <v>23.29000091552734</v>
          </cell>
          <cell r="J3561">
            <v>18.360000610351559</v>
          </cell>
          <cell r="K3561">
            <v>19.75</v>
          </cell>
          <cell r="L3561">
            <v>21.770000457763668</v>
          </cell>
          <cell r="M3561">
            <v>22.270000457763668</v>
          </cell>
          <cell r="N3561">
            <v>23.239999771118161</v>
          </cell>
          <cell r="O3561">
            <v>23.729999542236332</v>
          </cell>
          <cell r="P3561">
            <v>23.010000228881839</v>
          </cell>
          <cell r="Q3561">
            <v>22</v>
          </cell>
        </row>
        <row r="3562">
          <cell r="A3562" t="str">
            <v>EBS US Equity</v>
          </cell>
          <cell r="B3562" t="str">
            <v>EMERGENT BIOSOLU</v>
          </cell>
          <cell r="C3562">
            <v>4269610752</v>
          </cell>
          <cell r="D3562">
            <v>3561</v>
          </cell>
          <cell r="E3562">
            <v>48.881901034726923</v>
          </cell>
          <cell r="F3562">
            <v>53.619998931884773</v>
          </cell>
          <cell r="G3562">
            <v>53.950000762939453</v>
          </cell>
          <cell r="H3562">
            <v>56.830001831054688</v>
          </cell>
          <cell r="I3562">
            <v>58.790000915527337</v>
          </cell>
          <cell r="J3562">
            <v>54.330001831054688</v>
          </cell>
          <cell r="K3562">
            <v>78.699996948242188</v>
          </cell>
          <cell r="L3562">
            <v>89.290000915527344</v>
          </cell>
          <cell r="M3562">
            <v>81.910003662109375</v>
          </cell>
          <cell r="N3562">
            <v>118</v>
          </cell>
          <cell r="O3562">
            <v>110.8399963378906</v>
          </cell>
          <cell r="P3562">
            <v>105.88999938964839</v>
          </cell>
          <cell r="Q3562">
            <v>91.099998474121094</v>
          </cell>
        </row>
        <row r="3563">
          <cell r="A3563" t="str">
            <v>000630 CH Equity</v>
          </cell>
          <cell r="B3563" t="str">
            <v>TONGLING NONFE-A</v>
          </cell>
          <cell r="C3563">
            <v>4268939651.0056462</v>
          </cell>
          <cell r="D3563">
            <v>3562</v>
          </cell>
          <cell r="E3563">
            <v>29.440818422695038</v>
          </cell>
          <cell r="F3563">
            <v>0.30258692057456898</v>
          </cell>
          <cell r="G3563">
            <v>0.33460663802515</v>
          </cell>
          <cell r="H3563">
            <v>0.28341522576136302</v>
          </cell>
          <cell r="I3563">
            <v>0.30599494670786997</v>
          </cell>
          <cell r="J3563">
            <v>0.28028170109005002</v>
          </cell>
          <cell r="K3563">
            <v>0.27465916728459699</v>
          </cell>
          <cell r="L3563">
            <v>0.26936782234829998</v>
          </cell>
          <cell r="M3563">
            <v>0.28147100643103301</v>
          </cell>
          <cell r="N3563">
            <v>0.32803792988188701</v>
          </cell>
          <cell r="O3563">
            <v>0.34269643480240602</v>
          </cell>
          <cell r="P3563">
            <v>0.32837580276257899</v>
          </cell>
          <cell r="Q3563">
            <v>0.32579133852595299</v>
          </cell>
        </row>
        <row r="3564">
          <cell r="A3564" t="str">
            <v>JUN3 GR Equity</v>
          </cell>
          <cell r="B3564" t="str">
            <v>JUNGHEINRICH-PFD</v>
          </cell>
          <cell r="C3564">
            <v>4265270516.761322</v>
          </cell>
          <cell r="D3564">
            <v>3563</v>
          </cell>
          <cell r="E3564">
            <v>54.956189132734721</v>
          </cell>
          <cell r="F3564">
            <v>25.27314868268968</v>
          </cell>
          <cell r="G3564">
            <v>24.1100999712944</v>
          </cell>
          <cell r="H3564">
            <v>22.095882476966839</v>
          </cell>
          <cell r="I3564">
            <v>20.280519871215802</v>
          </cell>
          <cell r="J3564">
            <v>14.79244957094193</v>
          </cell>
          <cell r="K3564">
            <v>17.94340300044632</v>
          </cell>
          <cell r="L3564">
            <v>19.421851464891461</v>
          </cell>
          <cell r="M3564">
            <v>22.516735620178221</v>
          </cell>
          <cell r="N3564">
            <v>30.382916137634311</v>
          </cell>
          <cell r="O3564">
            <v>32.365009689514181</v>
          </cell>
          <cell r="P3564">
            <v>36.033660007324222</v>
          </cell>
          <cell r="Q3564">
            <v>38.535189779575383</v>
          </cell>
        </row>
        <row r="3565">
          <cell r="A3565" t="str">
            <v>SLG US Equity</v>
          </cell>
          <cell r="B3565" t="str">
            <v>SL GREEN REALTY</v>
          </cell>
          <cell r="C3565">
            <v>4264826112</v>
          </cell>
          <cell r="D3565">
            <v>3564</v>
          </cell>
          <cell r="E3565">
            <v>-27.419064316823309</v>
          </cell>
          <cell r="F3565">
            <v>84.30999755859375</v>
          </cell>
          <cell r="G3565">
            <v>91.879997253417969</v>
          </cell>
          <cell r="H3565">
            <v>92.180000305175781</v>
          </cell>
          <cell r="I3565">
            <v>81.370002746582031</v>
          </cell>
          <cell r="J3565">
            <v>39.729999542236328</v>
          </cell>
          <cell r="K3565">
            <v>49.069999694824219</v>
          </cell>
          <cell r="L3565">
            <v>44.069999694824219</v>
          </cell>
          <cell r="M3565">
            <v>48.540000915527337</v>
          </cell>
          <cell r="N3565">
            <v>45.909999847412109</v>
          </cell>
          <cell r="O3565">
            <v>47.180000305175781</v>
          </cell>
          <cell r="P3565">
            <v>47.290000915527337</v>
          </cell>
          <cell r="Q3565">
            <v>45.299999237060547</v>
          </cell>
        </row>
        <row r="3566">
          <cell r="A3566" t="str">
            <v>EVBG US Equity</v>
          </cell>
          <cell r="B3566" t="str">
            <v>EVERBRIDGE INC</v>
          </cell>
          <cell r="C3566">
            <v>4263576576</v>
          </cell>
          <cell r="D3566">
            <v>3565</v>
          </cell>
          <cell r="E3566">
            <v>43.157283555770803</v>
          </cell>
          <cell r="F3566">
            <v>85.629997253417969</v>
          </cell>
          <cell r="G3566">
            <v>78.080001831054688</v>
          </cell>
          <cell r="H3566">
            <v>91.709999084472656</v>
          </cell>
          <cell r="I3566">
            <v>111.86000061035161</v>
          </cell>
          <cell r="J3566">
            <v>103.0100021362305</v>
          </cell>
          <cell r="K3566">
            <v>108.8000030517578</v>
          </cell>
          <cell r="L3566">
            <v>150.8500061035156</v>
          </cell>
          <cell r="M3566">
            <v>147.9700012207031</v>
          </cell>
          <cell r="N3566">
            <v>145.86000061035159</v>
          </cell>
          <cell r="O3566">
            <v>154.5</v>
          </cell>
          <cell r="P3566">
            <v>128.1199951171875</v>
          </cell>
          <cell r="Q3566">
            <v>103.26999664306641</v>
          </cell>
        </row>
        <row r="3567">
          <cell r="A3567" t="str">
            <v>000967 CH Equity</v>
          </cell>
          <cell r="B3567" t="str">
            <v>INFORE ENVIRON-A</v>
          </cell>
          <cell r="C3567">
            <v>4261423660.8110051</v>
          </cell>
          <cell r="D3567">
            <v>3566</v>
          </cell>
          <cell r="E3567">
            <v>49.087948276059223</v>
          </cell>
          <cell r="F3567">
            <v>0.83531034366812706</v>
          </cell>
          <cell r="G3567">
            <v>0.88606139474023804</v>
          </cell>
          <cell r="H3567">
            <v>0.78473263885925304</v>
          </cell>
          <cell r="I3567">
            <v>0.98837800716319213</v>
          </cell>
          <cell r="J3567">
            <v>0.81267608150420001</v>
          </cell>
          <cell r="K3567">
            <v>0.87636093353711408</v>
          </cell>
          <cell r="L3567">
            <v>1.1560368979730811</v>
          </cell>
          <cell r="M3567">
            <v>1.1471003791862699</v>
          </cell>
          <cell r="N3567">
            <v>1.4539672133751369</v>
          </cell>
          <cell r="O3567">
            <v>1.334172870900602</v>
          </cell>
          <cell r="P3567">
            <v>1.163304417467472</v>
          </cell>
          <cell r="Q3567">
            <v>1.2613204936923521</v>
          </cell>
        </row>
        <row r="3568">
          <cell r="A3568" t="str">
            <v>EXPO US Equity</v>
          </cell>
          <cell r="B3568" t="str">
            <v>EXPONENT INC</v>
          </cell>
          <cell r="C3568">
            <v>4259435264</v>
          </cell>
          <cell r="D3568">
            <v>3567</v>
          </cell>
          <cell r="E3568">
            <v>32.381299187619803</v>
          </cell>
          <cell r="F3568">
            <v>62.990001678466797</v>
          </cell>
          <cell r="G3568">
            <v>69.010002136230469</v>
          </cell>
          <cell r="H3568">
            <v>73.160003662109375</v>
          </cell>
          <cell r="I3568">
            <v>74.930000305175781</v>
          </cell>
          <cell r="J3568">
            <v>69.120002746582031</v>
          </cell>
          <cell r="K3568">
            <v>67</v>
          </cell>
          <cell r="L3568">
            <v>74.910003662109375</v>
          </cell>
          <cell r="M3568">
            <v>80.959999084472656</v>
          </cell>
          <cell r="N3568">
            <v>83.389999389648438</v>
          </cell>
          <cell r="O3568">
            <v>81.910003662109375</v>
          </cell>
          <cell r="P3568">
            <v>71.970001220703125</v>
          </cell>
          <cell r="Q3568">
            <v>70.959999084472656</v>
          </cell>
        </row>
        <row r="3569">
          <cell r="A3569" t="str">
            <v>600208 CH Equity</v>
          </cell>
          <cell r="B3569" t="str">
            <v>XINHU ZHONGBAO-A</v>
          </cell>
          <cell r="C3569">
            <v>4258005972.5290532</v>
          </cell>
          <cell r="D3569">
            <v>3568</v>
          </cell>
          <cell r="E3569">
            <v>-15.65436559988891</v>
          </cell>
          <cell r="F3569">
            <v>0.52846163977316607</v>
          </cell>
          <cell r="G3569">
            <v>0.54283825046230305</v>
          </cell>
          <cell r="H3569">
            <v>0.45004629821088199</v>
          </cell>
          <cell r="I3569">
            <v>0.47264005112992902</v>
          </cell>
          <cell r="J3569">
            <v>0.42535212456760302</v>
          </cell>
          <cell r="K3569">
            <v>0.44455143744798398</v>
          </cell>
          <cell r="L3569">
            <v>0.42649905623261503</v>
          </cell>
          <cell r="M3569">
            <v>0.43140027742658998</v>
          </cell>
          <cell r="N3569">
            <v>0.49993554475424812</v>
          </cell>
          <cell r="O3569">
            <v>0.51258015632629406</v>
          </cell>
          <cell r="P3569">
            <v>0.49624502612786597</v>
          </cell>
          <cell r="Q3569">
            <v>0.46627014118817611</v>
          </cell>
        </row>
        <row r="3570">
          <cell r="A3570" t="str">
            <v>7649 JP Equity</v>
          </cell>
          <cell r="B3570" t="str">
            <v>SUGI HD</v>
          </cell>
          <cell r="C3570">
            <v>4257432766.5966802</v>
          </cell>
          <cell r="D3570">
            <v>3569</v>
          </cell>
          <cell r="E3570">
            <v>9.3662249336674108</v>
          </cell>
          <cell r="F3570">
            <v>56.584740923717618</v>
          </cell>
          <cell r="G3570">
            <v>53.014263510704041</v>
          </cell>
          <cell r="H3570">
            <v>49.691729061305523</v>
          </cell>
          <cell r="I3570">
            <v>49.276171317324042</v>
          </cell>
          <cell r="J3570">
            <v>52.484123278409243</v>
          </cell>
          <cell r="K3570">
            <v>59.187110885977752</v>
          </cell>
          <cell r="L3570">
            <v>65.160807855427265</v>
          </cell>
          <cell r="M3570">
            <v>67.119718855246902</v>
          </cell>
          <cell r="N3570">
            <v>72.297109747305512</v>
          </cell>
          <cell r="O3570">
            <v>72.250519078224897</v>
          </cell>
          <cell r="P3570">
            <v>70.487917810678482</v>
          </cell>
          <cell r="Q3570">
            <v>67.238911148160696</v>
          </cell>
        </row>
        <row r="3571">
          <cell r="A3571" t="str">
            <v>ACC IN Equity</v>
          </cell>
          <cell r="B3571" t="str">
            <v>ACC LTD</v>
          </cell>
          <cell r="C3571">
            <v>4255812275.1227422</v>
          </cell>
          <cell r="D3571">
            <v>3570</v>
          </cell>
          <cell r="E3571">
            <v>14.03662866335733</v>
          </cell>
          <cell r="F3571">
            <v>21.37090349364939</v>
          </cell>
          <cell r="G3571">
            <v>20.180772538898282</v>
          </cell>
          <cell r="H3571">
            <v>20.43133741075167</v>
          </cell>
          <cell r="I3571">
            <v>17.676652082551531</v>
          </cell>
          <cell r="J3571">
            <v>12.58186466006492</v>
          </cell>
          <cell r="K3571">
            <v>15.541773900172419</v>
          </cell>
          <cell r="L3571">
            <v>16.987786566605791</v>
          </cell>
          <cell r="M3571">
            <v>17.560506097039021</v>
          </cell>
          <cell r="N3571">
            <v>18.799146735671801</v>
          </cell>
          <cell r="O3571">
            <v>18.320229888018051</v>
          </cell>
          <cell r="P3571">
            <v>19.323518845659009</v>
          </cell>
          <cell r="Q3571">
            <v>22.357851887558581</v>
          </cell>
        </row>
        <row r="3572">
          <cell r="A3572" t="str">
            <v>HCM LN Equity</v>
          </cell>
          <cell r="B3572" t="str">
            <v>HUTCHISON CHINA</v>
          </cell>
          <cell r="C3572">
            <v>4253832867.1353149</v>
          </cell>
          <cell r="D3572">
            <v>3571</v>
          </cell>
          <cell r="E3572">
            <v>20.053120849933599</v>
          </cell>
          <cell r="F3572">
            <v>4.5269000809639692</v>
          </cell>
          <cell r="G3572">
            <v>5.037660226225853</v>
          </cell>
          <cell r="H3572">
            <v>4.8638698533177376</v>
          </cell>
          <cell r="I3572">
            <v>4.8674199916422367</v>
          </cell>
          <cell r="J3572">
            <v>3.56356252450496</v>
          </cell>
          <cell r="K3572">
            <v>4.1793418619781733</v>
          </cell>
          <cell r="L3572">
            <v>4.2879600524902344</v>
          </cell>
          <cell r="M3572">
            <v>5.4916401207447052</v>
          </cell>
          <cell r="N3572">
            <v>5.3276637196540833</v>
          </cell>
          <cell r="O3572">
            <v>6.428159773349762</v>
          </cell>
          <cell r="P3572">
            <v>6.3696359638124704</v>
          </cell>
          <cell r="Q3572">
            <v>5.8330598995089531</v>
          </cell>
        </row>
        <row r="3573">
          <cell r="A3573" t="str">
            <v>GTII CN Equity</v>
          </cell>
          <cell r="B3573" t="str">
            <v>GREEN THUMB INDU</v>
          </cell>
          <cell r="C3573">
            <v>4252820016.0358891</v>
          </cell>
          <cell r="D3573">
            <v>3572</v>
          </cell>
          <cell r="E3573">
            <v>116.5546326374289</v>
          </cell>
          <cell r="F3573">
            <v>8.7675766405488957</v>
          </cell>
          <cell r="G3573">
            <v>9.8498267005159619</v>
          </cell>
          <cell r="H3573">
            <v>9.2435075108871274</v>
          </cell>
          <cell r="I3573">
            <v>6.754123277578401</v>
          </cell>
          <cell r="J3573">
            <v>5.4156700878937158</v>
          </cell>
          <cell r="K3573">
            <v>6.8365754957828244</v>
          </cell>
          <cell r="L3573">
            <v>10.347870584396331</v>
          </cell>
          <cell r="M3573">
            <v>9.9779085014108659</v>
          </cell>
          <cell r="N3573">
            <v>13.428827047348021</v>
          </cell>
          <cell r="O3573">
            <v>14.813964036089709</v>
          </cell>
          <cell r="P3573">
            <v>12.92967302914712</v>
          </cell>
          <cell r="Q3573">
            <v>16.661636123306039</v>
          </cell>
        </row>
        <row r="3574">
          <cell r="A3574" t="str">
            <v>GPK US Equity</v>
          </cell>
          <cell r="B3574" t="str">
            <v>GRAPHIC PACKAGIN</v>
          </cell>
          <cell r="C3574">
            <v>4251295488</v>
          </cell>
          <cell r="D3574">
            <v>3573</v>
          </cell>
          <cell r="E3574">
            <v>-2.3283589704949699</v>
          </cell>
          <cell r="F3574">
            <v>16.319999694824219</v>
          </cell>
          <cell r="G3574">
            <v>16.64999961853027</v>
          </cell>
          <cell r="H3574">
            <v>15.77000045776367</v>
          </cell>
          <cell r="I3574">
            <v>13.85999965667725</v>
          </cell>
          <cell r="J3574">
            <v>11.72999954223633</v>
          </cell>
          <cell r="K3574">
            <v>13.170000076293951</v>
          </cell>
          <cell r="L3574">
            <v>14.409999847412109</v>
          </cell>
          <cell r="M3574">
            <v>13.88000011444092</v>
          </cell>
          <cell r="N3574">
            <v>14.210000038146971</v>
          </cell>
          <cell r="O3574">
            <v>14.19999980926514</v>
          </cell>
          <cell r="P3574">
            <v>14.02000045776367</v>
          </cell>
          <cell r="Q3574">
            <v>13.77999973297119</v>
          </cell>
        </row>
        <row r="3575">
          <cell r="A3575" t="str">
            <v>ASGN US Equity</v>
          </cell>
          <cell r="B3575" t="str">
            <v>ASGN INC</v>
          </cell>
          <cell r="C3575">
            <v>4250514944</v>
          </cell>
          <cell r="D3575">
            <v>3574</v>
          </cell>
          <cell r="E3575">
            <v>20.500896980176279</v>
          </cell>
          <cell r="F3575">
            <v>67.069999694824219</v>
          </cell>
          <cell r="G3575">
            <v>70.970001220703125</v>
          </cell>
          <cell r="H3575">
            <v>68.910003662109375</v>
          </cell>
          <cell r="I3575">
            <v>50.930000305175781</v>
          </cell>
          <cell r="J3575">
            <v>31.940000534057621</v>
          </cell>
          <cell r="K3575">
            <v>53.040000915527337</v>
          </cell>
          <cell r="L3575">
            <v>62.939998626708977</v>
          </cell>
          <cell r="M3575">
            <v>65.379997253417969</v>
          </cell>
          <cell r="N3575">
            <v>68.580001831054688</v>
          </cell>
          <cell r="O3575">
            <v>73.330001831054688</v>
          </cell>
          <cell r="P3575">
            <v>63.889999389648438</v>
          </cell>
          <cell r="Q3575">
            <v>69.269996643066406</v>
          </cell>
        </row>
        <row r="3576">
          <cell r="A3576" t="str">
            <v>UPWK US Equity</v>
          </cell>
          <cell r="B3576" t="str">
            <v>UPWORK INC</v>
          </cell>
          <cell r="C3576">
            <v>4249380608</v>
          </cell>
          <cell r="D3576">
            <v>3575</v>
          </cell>
          <cell r="E3576">
            <v>196.76046659635659</v>
          </cell>
          <cell r="F3576">
            <v>11.170000076293951</v>
          </cell>
          <cell r="G3576">
            <v>10.670000076293951</v>
          </cell>
          <cell r="H3576">
            <v>8.9600000381469727</v>
          </cell>
          <cell r="I3576">
            <v>8.4350004196166992</v>
          </cell>
          <cell r="J3576">
            <v>5.9899997711181641</v>
          </cell>
          <cell r="K3576">
            <v>8.5299997329711914</v>
          </cell>
          <cell r="L3576">
            <v>12.210000038146971</v>
          </cell>
          <cell r="M3576">
            <v>14.97999954223633</v>
          </cell>
          <cell r="N3576">
            <v>16.819999694824219</v>
          </cell>
          <cell r="O3576">
            <v>15.289999961853029</v>
          </cell>
          <cell r="P3576">
            <v>18.680000305175781</v>
          </cell>
          <cell r="Q3576">
            <v>18.840000152587891</v>
          </cell>
        </row>
        <row r="3577">
          <cell r="A3577" t="str">
            <v>MBT PM Equity</v>
          </cell>
          <cell r="B3577" t="str">
            <v>METRO BANK &amp; TR</v>
          </cell>
          <cell r="C3577">
            <v>4247936391.194458</v>
          </cell>
          <cell r="D3577">
            <v>3576</v>
          </cell>
          <cell r="E3577">
            <v>-28.314294619599739</v>
          </cell>
          <cell r="F3577">
            <v>1.3221553713083269</v>
          </cell>
          <cell r="G3577">
            <v>1.308724913077612</v>
          </cell>
          <cell r="H3577">
            <v>1.101286913924028</v>
          </cell>
          <cell r="I3577">
            <v>1.08663494632475</v>
          </cell>
          <cell r="J3577">
            <v>0.78356383207018609</v>
          </cell>
          <cell r="K3577">
            <v>0.77067294133141906</v>
          </cell>
          <cell r="L3577">
            <v>0.7314409918889031</v>
          </cell>
          <cell r="M3577">
            <v>0.75278528966009606</v>
          </cell>
          <cell r="N3577">
            <v>0.68200323171913602</v>
          </cell>
          <cell r="O3577">
            <v>0.6893571577966211</v>
          </cell>
          <cell r="P3577">
            <v>0.80237625296663906</v>
          </cell>
          <cell r="Q3577">
            <v>0.84162910934537605</v>
          </cell>
        </row>
        <row r="3578">
          <cell r="A3578" t="str">
            <v>RICHT HB Equity</v>
          </cell>
          <cell r="B3578" t="str">
            <v>RICHTER GEDEON N</v>
          </cell>
          <cell r="C3578">
            <v>4247510094.0821528</v>
          </cell>
          <cell r="D3578">
            <v>3577</v>
          </cell>
          <cell r="E3578">
            <v>19.352475495837322</v>
          </cell>
          <cell r="F3578">
            <v>19.396263645030562</v>
          </cell>
          <cell r="G3578">
            <v>21.750924364896491</v>
          </cell>
          <cell r="H3578">
            <v>21.459016413427889</v>
          </cell>
          <cell r="I3578">
            <v>22.105751215713099</v>
          </cell>
          <cell r="J3578">
            <v>19.191432716324929</v>
          </cell>
          <cell r="K3578">
            <v>21.347131114453081</v>
          </cell>
          <cell r="L3578">
            <v>21.976248216815289</v>
          </cell>
          <cell r="M3578">
            <v>20.806760917184871</v>
          </cell>
          <cell r="N3578">
            <v>23.28473070519976</v>
          </cell>
          <cell r="O3578">
            <v>23.842259596567601</v>
          </cell>
          <cell r="P3578">
            <v>21.93197819869965</v>
          </cell>
          <cell r="Q3578">
            <v>20.518838567659259</v>
          </cell>
        </row>
        <row r="3579">
          <cell r="A3579" t="str">
            <v>SOXX US Equity</v>
          </cell>
          <cell r="B3579" t="str">
            <v>ISHARES PHLX SEM</v>
          </cell>
          <cell r="C3579">
            <v>4247409920</v>
          </cell>
          <cell r="D3579">
            <v>3578</v>
          </cell>
          <cell r="E3579">
            <v>50.31821933609244</v>
          </cell>
          <cell r="F3579">
            <v>229.8800048828125</v>
          </cell>
          <cell r="G3579">
            <v>251.1000061035156</v>
          </cell>
          <cell r="H3579">
            <v>245.7799987792969</v>
          </cell>
          <cell r="I3579">
            <v>240</v>
          </cell>
          <cell r="J3579">
            <v>193.97999572753909</v>
          </cell>
          <cell r="K3579">
            <v>223.58000183105469</v>
          </cell>
          <cell r="L3579">
            <v>250.5</v>
          </cell>
          <cell r="M3579">
            <v>267.39999389648438</v>
          </cell>
          <cell r="N3579">
            <v>295.66000366210938</v>
          </cell>
          <cell r="O3579">
            <v>313.32000732421881</v>
          </cell>
          <cell r="P3579">
            <v>311.1300048828125</v>
          </cell>
          <cell r="Q3579">
            <v>306.57000732421881</v>
          </cell>
        </row>
        <row r="3580">
          <cell r="A3580" t="str">
            <v>ARD US Equity</v>
          </cell>
          <cell r="B3580" t="str">
            <v>ARDAGH GROUP SA</v>
          </cell>
          <cell r="C3580">
            <v>4247331072</v>
          </cell>
          <cell r="D3580">
            <v>3579</v>
          </cell>
          <cell r="E3580">
            <v>-1.7514735785127971</v>
          </cell>
          <cell r="F3580">
            <v>18.409999847412109</v>
          </cell>
          <cell r="G3580">
            <v>19.579999923706051</v>
          </cell>
          <cell r="H3580">
            <v>18.85000038146973</v>
          </cell>
          <cell r="I3580">
            <v>18.10000038146973</v>
          </cell>
          <cell r="J3580">
            <v>11.47000026702881</v>
          </cell>
          <cell r="K3580">
            <v>12.39999961853027</v>
          </cell>
          <cell r="L3580">
            <v>12.590000152587891</v>
          </cell>
          <cell r="M3580">
            <v>13.36999988555908</v>
          </cell>
          <cell r="N3580">
            <v>14.30000019073486</v>
          </cell>
          <cell r="O3580">
            <v>15.30000019073486</v>
          </cell>
          <cell r="P3580">
            <v>14.170000076293951</v>
          </cell>
          <cell r="Q3580">
            <v>16.280000686645511</v>
          </cell>
        </row>
        <row r="3581">
          <cell r="A3581" t="str">
            <v>LIVEPOL1 MM Equity</v>
          </cell>
          <cell r="B3581" t="str">
            <v>EL PUERTO LIVE-1</v>
          </cell>
          <cell r="C3581">
            <v>4245687931.4491582</v>
          </cell>
          <cell r="D3581">
            <v>3580</v>
          </cell>
          <cell r="E3581">
            <v>-43.142856870378758</v>
          </cell>
          <cell r="F3581">
            <v>5.4153190851211548</v>
          </cell>
          <cell r="G3581">
            <v>5.6557496637105942</v>
          </cell>
          <cell r="H3581">
            <v>5.582730621099472</v>
          </cell>
          <cell r="I3581">
            <v>4.5954005420207977</v>
          </cell>
          <cell r="J3581">
            <v>2.5284655764698978</v>
          </cell>
          <cell r="K3581">
            <v>2.7551559060812001</v>
          </cell>
          <cell r="L3581">
            <v>2.9888275931620001</v>
          </cell>
          <cell r="M3581">
            <v>2.8506646119058132</v>
          </cell>
          <cell r="N3581">
            <v>2.5689860805869098</v>
          </cell>
          <cell r="O3581">
            <v>2.71524252354638</v>
          </cell>
          <cell r="P3581">
            <v>2.8760162852704521</v>
          </cell>
          <cell r="Q3581">
            <v>2.982556819915771</v>
          </cell>
        </row>
        <row r="3582">
          <cell r="A3582" t="str">
            <v>NYCB US Equity</v>
          </cell>
          <cell r="B3582" t="str">
            <v>NY COMM BANCORP</v>
          </cell>
          <cell r="C3582">
            <v>4244717568</v>
          </cell>
          <cell r="D3582">
            <v>3581</v>
          </cell>
          <cell r="E3582">
            <v>-19.629294248423282</v>
          </cell>
          <cell r="F3582">
            <v>11.80000019073486</v>
          </cell>
          <cell r="G3582">
            <v>12.02000045776367</v>
          </cell>
          <cell r="H3582">
            <v>11.13000011444092</v>
          </cell>
          <cell r="I3582">
            <v>11.19999980926514</v>
          </cell>
          <cell r="J3582">
            <v>8.6499996185302734</v>
          </cell>
          <cell r="K3582">
            <v>10.710000038146971</v>
          </cell>
          <cell r="L3582">
            <v>10.13000011444092</v>
          </cell>
          <cell r="M3582">
            <v>9.8000001907348633</v>
          </cell>
          <cell r="N3582">
            <v>10.25</v>
          </cell>
          <cell r="O3582">
            <v>8.8900003433227539</v>
          </cell>
          <cell r="P3582">
            <v>8.2200002670288086</v>
          </cell>
          <cell r="Q3582">
            <v>8.4200000762939453</v>
          </cell>
        </row>
        <row r="3583">
          <cell r="A3583" t="str">
            <v>VVNT US Equity</v>
          </cell>
          <cell r="B3583" t="str">
            <v>VIVINT SMART HOM</v>
          </cell>
          <cell r="C3583">
            <v>4243290880</v>
          </cell>
          <cell r="D3583">
            <v>3582</v>
          </cell>
          <cell r="E3583">
            <v>108.99315852845901</v>
          </cell>
          <cell r="F3583">
            <v>10.239999771118161</v>
          </cell>
          <cell r="G3583">
            <v>10.284999847412109</v>
          </cell>
          <cell r="H3583">
            <v>14.25</v>
          </cell>
          <cell r="I3583">
            <v>22.860000610351559</v>
          </cell>
          <cell r="J3583">
            <v>12.310000419616699</v>
          </cell>
          <cell r="K3583">
            <v>10.180000305175779</v>
          </cell>
          <cell r="L3583">
            <v>12.090000152587891</v>
          </cell>
          <cell r="M3583">
            <v>17.29000091552734</v>
          </cell>
          <cell r="N3583">
            <v>15.590000152587891</v>
          </cell>
          <cell r="O3583">
            <v>17.930000305175781</v>
          </cell>
          <cell r="P3583">
            <v>18.079999923706051</v>
          </cell>
          <cell r="Q3583">
            <v>15.960000038146971</v>
          </cell>
        </row>
        <row r="3584">
          <cell r="A3584" t="str">
            <v>002429 CH Equity</v>
          </cell>
          <cell r="B3584" t="str">
            <v>SHENZHEN MTC -A</v>
          </cell>
          <cell r="C3584">
            <v>4242416871.9328918</v>
          </cell>
          <cell r="D3584">
            <v>3583</v>
          </cell>
          <cell r="E3584">
            <v>115.7894842512393</v>
          </cell>
          <cell r="F3584">
            <v>0.41197279407354198</v>
          </cell>
          <cell r="G3584">
            <v>0.49975585615364099</v>
          </cell>
          <cell r="H3584">
            <v>0.49846898764371911</v>
          </cell>
          <cell r="I3584">
            <v>0.79874732149164607</v>
          </cell>
          <cell r="J3584">
            <v>0.594366188003143</v>
          </cell>
          <cell r="K3584">
            <v>0.63284865150745906</v>
          </cell>
          <cell r="L3584">
            <v>0.70989645632005205</v>
          </cell>
          <cell r="M3584">
            <v>0.68741161923597405</v>
          </cell>
          <cell r="N3584">
            <v>1.0629002206538589</v>
          </cell>
          <cell r="O3584">
            <v>1.1042441026133929</v>
          </cell>
          <cell r="P3584">
            <v>0.91002797638829203</v>
          </cell>
          <cell r="Q3584">
            <v>0.91909023011403712</v>
          </cell>
        </row>
        <row r="3585">
          <cell r="A3585" t="str">
            <v>4182 JP Equity</v>
          </cell>
          <cell r="B3585" t="str">
            <v>MITSUB GAS CHEM</v>
          </cell>
          <cell r="C3585">
            <v>4241714351.4028931</v>
          </cell>
          <cell r="D3585">
            <v>3584</v>
          </cell>
          <cell r="E3585">
            <v>24.087269193194061</v>
          </cell>
          <cell r="F3585">
            <v>15.81071205064654</v>
          </cell>
          <cell r="G3585">
            <v>15.40727033279836</v>
          </cell>
          <cell r="H3585">
            <v>15.43204252514988</v>
          </cell>
          <cell r="I3585">
            <v>14.931329500861469</v>
          </cell>
          <cell r="J3585">
            <v>10.6649232711643</v>
          </cell>
          <cell r="K3585">
            <v>12.05281830858439</v>
          </cell>
          <cell r="L3585">
            <v>14.9563109613955</v>
          </cell>
          <cell r="M3585">
            <v>14.969279877841471</v>
          </cell>
          <cell r="N3585">
            <v>15.845038003288209</v>
          </cell>
          <cell r="O3585">
            <v>18.072061952203509</v>
          </cell>
          <cell r="P3585">
            <v>18.436759147793051</v>
          </cell>
          <cell r="Q3585">
            <v>17.77777735888958</v>
          </cell>
        </row>
        <row r="3586">
          <cell r="A3586" t="str">
            <v>600895 CH Equity</v>
          </cell>
          <cell r="B3586" t="str">
            <v>SHANG ZHANGJIA-A</v>
          </cell>
          <cell r="C3586">
            <v>4241148342.5059509</v>
          </cell>
          <cell r="D3586">
            <v>3585</v>
          </cell>
          <cell r="E3586">
            <v>25.482714787569911</v>
          </cell>
          <cell r="F3586">
            <v>2.0456578904878309</v>
          </cell>
          <cell r="G3586">
            <v>2.1986385992765629</v>
          </cell>
          <cell r="H3586">
            <v>1.8585772525216979</v>
          </cell>
          <cell r="I3586">
            <v>1.9738827567307451</v>
          </cell>
          <cell r="J3586">
            <v>1.6957747006332371</v>
          </cell>
          <cell r="K3586">
            <v>1.8858040806726419</v>
          </cell>
          <cell r="L3586">
            <v>2.361177359844532</v>
          </cell>
          <cell r="M3586">
            <v>2.800565671296908</v>
          </cell>
          <cell r="N3586">
            <v>2.982423455808771</v>
          </cell>
          <cell r="O3586">
            <v>3.2805129446214778</v>
          </cell>
          <cell r="P3586">
            <v>2.7934030043266489</v>
          </cell>
          <cell r="Q3586">
            <v>2.6526587530970569</v>
          </cell>
        </row>
        <row r="3587">
          <cell r="A3587" t="str">
            <v>PIEL IN Equity</v>
          </cell>
          <cell r="B3587" t="str">
            <v>PIRAMAL ENTERPRI</v>
          </cell>
          <cell r="C3587">
            <v>4238828582.283813</v>
          </cell>
          <cell r="D3587">
            <v>3586</v>
          </cell>
          <cell r="E3587">
            <v>-18.150938270078399</v>
          </cell>
          <cell r="F3587">
            <v>24.79609044589381</v>
          </cell>
          <cell r="G3587">
            <v>21.534471703964751</v>
          </cell>
          <cell r="H3587">
            <v>18.774021882298371</v>
          </cell>
          <cell r="I3587">
            <v>18.67597206092228</v>
          </cell>
          <cell r="J3587">
            <v>12.2299196687527</v>
          </cell>
          <cell r="K3587">
            <v>13.032761650392789</v>
          </cell>
          <cell r="L3587">
            <v>14.70775037972521</v>
          </cell>
          <cell r="M3587">
            <v>18.249179388394399</v>
          </cell>
          <cell r="N3587">
            <v>19.419315513921902</v>
          </cell>
          <cell r="O3587">
            <v>18.55630650237185</v>
          </cell>
          <cell r="P3587">
            <v>17.71356662816606</v>
          </cell>
          <cell r="Q3587">
            <v>17.404726622683938</v>
          </cell>
        </row>
        <row r="3588">
          <cell r="A3588" t="str">
            <v>AAN US Equity</v>
          </cell>
          <cell r="B3588" t="str">
            <v>AARON'S HOLDINGS</v>
          </cell>
          <cell r="C3588">
            <v>4235825152</v>
          </cell>
          <cell r="D3588">
            <v>3587</v>
          </cell>
          <cell r="E3588">
            <v>8.2207215808188128</v>
          </cell>
          <cell r="F3588">
            <v>57.229999542236328</v>
          </cell>
          <cell r="G3588">
            <v>57.110000610351563</v>
          </cell>
          <cell r="H3588">
            <v>60.369998931884773</v>
          </cell>
          <cell r="I3588">
            <v>38.75</v>
          </cell>
          <cell r="J3588">
            <v>19.739999771118161</v>
          </cell>
          <cell r="K3588">
            <v>30.510000228881839</v>
          </cell>
          <cell r="L3588">
            <v>37.330001831054688</v>
          </cell>
          <cell r="M3588">
            <v>45.290000915527337</v>
          </cell>
          <cell r="N3588">
            <v>51.599998474121087</v>
          </cell>
          <cell r="O3588">
            <v>56.549999237060547</v>
          </cell>
          <cell r="P3588">
            <v>56.180000305175781</v>
          </cell>
          <cell r="Q3588">
            <v>53.110000610351563</v>
          </cell>
        </row>
        <row r="3589">
          <cell r="A3589" t="str">
            <v>ALPA4 BZ Equity</v>
          </cell>
          <cell r="B3589" t="str">
            <v>ALPARGATAS-PREF</v>
          </cell>
          <cell r="C3589">
            <v>4235448783.8960271</v>
          </cell>
          <cell r="D3589">
            <v>3588</v>
          </cell>
          <cell r="E3589">
            <v>37.690838285759384</v>
          </cell>
          <cell r="F3589">
            <v>7.3789902385334472</v>
          </cell>
          <cell r="G3589">
            <v>8.2593229463289504</v>
          </cell>
          <cell r="H3589">
            <v>8.5244819710550814</v>
          </cell>
          <cell r="I3589">
            <v>7.2462153434753418</v>
          </cell>
          <cell r="J3589">
            <v>4.2697395833417033</v>
          </cell>
          <cell r="K3589">
            <v>4.9888889793967337</v>
          </cell>
          <cell r="L3589">
            <v>4.7451344243457072</v>
          </cell>
          <cell r="M3589">
            <v>5.4894303595477254</v>
          </cell>
          <cell r="N3589">
            <v>5.8114611449055928</v>
          </cell>
          <cell r="O3589">
            <v>7.0980432805095006</v>
          </cell>
          <cell r="P3589">
            <v>7.0696684376443386</v>
          </cell>
          <cell r="Q3589">
            <v>7.055545717315681</v>
          </cell>
        </row>
        <row r="3590">
          <cell r="A3590" t="str">
            <v>CFX US Equity</v>
          </cell>
          <cell r="B3590" t="str">
            <v>COLFAX CORP</v>
          </cell>
          <cell r="C3590">
            <v>4233659648</v>
          </cell>
          <cell r="D3590">
            <v>3589</v>
          </cell>
          <cell r="E3590">
            <v>6.9099651576532306</v>
          </cell>
          <cell r="F3590">
            <v>33.319999694824219</v>
          </cell>
          <cell r="G3590">
            <v>36.380001068115227</v>
          </cell>
          <cell r="H3590">
            <v>36.020000457763672</v>
          </cell>
          <cell r="I3590">
            <v>34.240001678466797</v>
          </cell>
          <cell r="J3590">
            <v>17.370000839233398</v>
          </cell>
          <cell r="K3590">
            <v>23.780000686645511</v>
          </cell>
          <cell r="L3590">
            <v>28.090000152587891</v>
          </cell>
          <cell r="M3590">
            <v>27.54000091552734</v>
          </cell>
          <cell r="N3590">
            <v>30.420000076293949</v>
          </cell>
          <cell r="O3590">
            <v>33.439998626708977</v>
          </cell>
          <cell r="P3590">
            <v>31.5</v>
          </cell>
          <cell r="Q3590">
            <v>27.440000534057621</v>
          </cell>
        </row>
        <row r="3591">
          <cell r="A3591" t="str">
            <v>ABC LN Equity</v>
          </cell>
          <cell r="B3591" t="str">
            <v>ABCAM PLC</v>
          </cell>
          <cell r="C3591">
            <v>4231175206.1057739</v>
          </cell>
          <cell r="D3591">
            <v>3590</v>
          </cell>
          <cell r="E3591">
            <v>8.110824025122243</v>
          </cell>
          <cell r="F3591">
            <v>17.228088308125731</v>
          </cell>
          <cell r="G3591">
            <v>17.923464804887772</v>
          </cell>
          <cell r="H3591">
            <v>18.011924456804991</v>
          </cell>
          <cell r="I3591">
            <v>15.332372973673049</v>
          </cell>
          <cell r="J3591">
            <v>14.167485097423199</v>
          </cell>
          <cell r="K3591">
            <v>15.95407447312027</v>
          </cell>
          <cell r="L3591">
            <v>19.071450233459469</v>
          </cell>
          <cell r="M3591">
            <v>16.687097366899248</v>
          </cell>
          <cell r="N3591">
            <v>16.975399106740952</v>
          </cell>
          <cell r="O3591">
            <v>16.86052740551531</v>
          </cell>
          <cell r="P3591">
            <v>16.13039390835911</v>
          </cell>
          <cell r="Q3591">
            <v>19.357499666512009</v>
          </cell>
        </row>
        <row r="3592">
          <cell r="A3592" t="str">
            <v>CCMP US Equity</v>
          </cell>
          <cell r="B3592" t="str">
            <v>CMC MATERIALS IN</v>
          </cell>
          <cell r="C3592">
            <v>4231084544</v>
          </cell>
          <cell r="D3592">
            <v>3591</v>
          </cell>
          <cell r="E3592">
            <v>8.898928603081524</v>
          </cell>
          <cell r="F3592">
            <v>132.17999267578119</v>
          </cell>
          <cell r="G3592">
            <v>144.32000732421881</v>
          </cell>
          <cell r="H3592">
            <v>148.88999938964841</v>
          </cell>
          <cell r="I3592">
            <v>145.3500061035156</v>
          </cell>
          <cell r="J3592">
            <v>101.84999847412109</v>
          </cell>
          <cell r="K3592">
            <v>119.5500030517578</v>
          </cell>
          <cell r="L3592">
            <v>143.5</v>
          </cell>
          <cell r="M3592">
            <v>133.38999938964841</v>
          </cell>
          <cell r="N3592">
            <v>153.75</v>
          </cell>
          <cell r="O3592">
            <v>155.3500061035156</v>
          </cell>
          <cell r="P3592">
            <v>145.99000549316409</v>
          </cell>
          <cell r="Q3592">
            <v>146.50999450683591</v>
          </cell>
        </row>
        <row r="3593">
          <cell r="A3593" t="str">
            <v>POM FP Equity</v>
          </cell>
          <cell r="B3593" t="str">
            <v>PLASTIC OMNIUM</v>
          </cell>
          <cell r="C3593">
            <v>4230833493.6056519</v>
          </cell>
          <cell r="D3593">
            <v>3592</v>
          </cell>
          <cell r="E3593">
            <v>0.38030820319505698</v>
          </cell>
          <cell r="F3593">
            <v>26.97869963054654</v>
          </cell>
          <cell r="G3593">
            <v>27.922859538974759</v>
          </cell>
          <cell r="H3593">
            <v>25.225579531856511</v>
          </cell>
          <cell r="I3593">
            <v>21.331440496978761</v>
          </cell>
          <cell r="J3593">
            <v>13.317574192810071</v>
          </cell>
          <cell r="K3593">
            <v>19.075167697174042</v>
          </cell>
          <cell r="L3593">
            <v>20.835359896316501</v>
          </cell>
          <cell r="M3593">
            <v>20.117504578491211</v>
          </cell>
          <cell r="N3593">
            <v>20.384516401252771</v>
          </cell>
          <cell r="O3593">
            <v>22.42398756925013</v>
          </cell>
          <cell r="P3593">
            <v>27.013499736785889</v>
          </cell>
          <cell r="Q3593">
            <v>22.907159989109001</v>
          </cell>
        </row>
        <row r="3594">
          <cell r="A3594" t="str">
            <v>6669 TT Equity</v>
          </cell>
          <cell r="B3594" t="str">
            <v>WIWYNN CORP</v>
          </cell>
          <cell r="C3594">
            <v>4228536466.574707</v>
          </cell>
          <cell r="D3594">
            <v>3593</v>
          </cell>
          <cell r="E3594">
            <v>30.90890963479551</v>
          </cell>
          <cell r="F3594">
            <v>18.02864912897348</v>
          </cell>
          <cell r="G3594">
            <v>21.263771615922451</v>
          </cell>
          <cell r="H3594">
            <v>22.657462939620022</v>
          </cell>
          <cell r="I3594">
            <v>23.65841469168663</v>
          </cell>
          <cell r="J3594">
            <v>22.942593637853861</v>
          </cell>
          <cell r="K3594">
            <v>25.89366752654314</v>
          </cell>
          <cell r="L3594">
            <v>27.794480562210079</v>
          </cell>
          <cell r="M3594">
            <v>28.390632215887312</v>
          </cell>
          <cell r="N3594">
            <v>26.330989878624681</v>
          </cell>
          <cell r="O3594">
            <v>27.21088528633118</v>
          </cell>
          <cell r="P3594">
            <v>22.502497218549252</v>
          </cell>
          <cell r="Q3594">
            <v>24.75576963275671</v>
          </cell>
        </row>
        <row r="3595">
          <cell r="A3595" t="str">
            <v>600515 CH Equity</v>
          </cell>
          <cell r="B3595" t="str">
            <v>HNA INF INVEST-A</v>
          </cell>
          <cell r="C3595">
            <v>4225835780.0805969</v>
          </cell>
          <cell r="D3595">
            <v>3594</v>
          </cell>
          <cell r="E3595">
            <v>86.876640222854419</v>
          </cell>
          <cell r="F3595">
            <v>0.54408817861460101</v>
          </cell>
          <cell r="G3595">
            <v>0.64049170267040301</v>
          </cell>
          <cell r="H3595">
            <v>0.63519191540173403</v>
          </cell>
          <cell r="I3595">
            <v>0.73122734354547003</v>
          </cell>
          <cell r="J3595">
            <v>0.74084512805015401</v>
          </cell>
          <cell r="K3595">
            <v>0.63143291775043109</v>
          </cell>
          <cell r="L3595">
            <v>0.83896855145064808</v>
          </cell>
          <cell r="M3595">
            <v>0.73550209685464607</v>
          </cell>
          <cell r="N3595">
            <v>0.99700613210670508</v>
          </cell>
          <cell r="O3595">
            <v>1.0808118892423411</v>
          </cell>
          <cell r="P3595">
            <v>1.3090856387127301</v>
          </cell>
          <cell r="Q3595">
            <v>1.005768645574008</v>
          </cell>
        </row>
        <row r="3596">
          <cell r="A3596" t="str">
            <v>4686 JP Equity</v>
          </cell>
          <cell r="B3596" t="str">
            <v>JUSTSYSTEMS CORP</v>
          </cell>
          <cell r="C3596">
            <v>4224746188.7054439</v>
          </cell>
          <cell r="D3596">
            <v>3595</v>
          </cell>
          <cell r="E3596">
            <v>24.983707519165879</v>
          </cell>
          <cell r="F3596">
            <v>51.907558124512427</v>
          </cell>
          <cell r="G3596">
            <v>56.327654980123043</v>
          </cell>
          <cell r="H3596">
            <v>53.832706483080983</v>
          </cell>
          <cell r="I3596">
            <v>49.740165397524827</v>
          </cell>
          <cell r="J3596">
            <v>44.312662803567953</v>
          </cell>
          <cell r="K3596">
            <v>61.809324659407139</v>
          </cell>
          <cell r="L3596">
            <v>71.295776925981045</v>
          </cell>
          <cell r="M3596">
            <v>70.098680024966598</v>
          </cell>
          <cell r="N3596">
            <v>77.481387499719858</v>
          </cell>
          <cell r="O3596">
            <v>76.306357616558671</v>
          </cell>
          <cell r="P3596">
            <v>70.393175985664129</v>
          </cell>
          <cell r="Q3596">
            <v>64.663803912699223</v>
          </cell>
        </row>
        <row r="3597">
          <cell r="A3597" t="str">
            <v>600556 CH Equity</v>
          </cell>
          <cell r="B3597" t="str">
            <v>INMYSHOW-A</v>
          </cell>
          <cell r="C3597">
            <v>4222965257.8756409</v>
          </cell>
          <cell r="D3597">
            <v>3596</v>
          </cell>
          <cell r="E3597">
            <v>54.17222297151838</v>
          </cell>
          <cell r="F3597">
            <v>1.363772017310936</v>
          </cell>
          <cell r="G3597">
            <v>1.7434012161005801</v>
          </cell>
          <cell r="H3597">
            <v>1.780246384441853</v>
          </cell>
          <cell r="I3597">
            <v>1.889123575721896</v>
          </cell>
          <cell r="J3597">
            <v>1.690140902996063</v>
          </cell>
          <cell r="K3597">
            <v>2.361502504639247</v>
          </cell>
          <cell r="L3597">
            <v>3.037402802831366</v>
          </cell>
          <cell r="M3597">
            <v>2.6166902482509609</v>
          </cell>
          <cell r="N3597">
            <v>2.753226590441642</v>
          </cell>
          <cell r="O3597">
            <v>2.8558037281036381</v>
          </cell>
          <cell r="P3597">
            <v>2.579885276014124</v>
          </cell>
          <cell r="Q3597">
            <v>2.516663313065806</v>
          </cell>
        </row>
        <row r="3598">
          <cell r="A3598" t="str">
            <v>SAR AU Equity</v>
          </cell>
          <cell r="B3598" t="str">
            <v>SARACEN MIN HLDG</v>
          </cell>
          <cell r="C3598">
            <v>4221842477.0228271</v>
          </cell>
          <cell r="D3598">
            <v>3597</v>
          </cell>
          <cell r="E3598">
            <v>72.277222425100973</v>
          </cell>
          <cell r="F3598">
            <v>2.0925118766193411</v>
          </cell>
          <cell r="G3598">
            <v>2.3226268676738751</v>
          </cell>
          <cell r="H3598">
            <v>2.6283840304050439</v>
          </cell>
          <cell r="I3598">
            <v>2.50213890157795</v>
          </cell>
          <cell r="J3598">
            <v>2.2890879716033941</v>
          </cell>
          <cell r="K3598">
            <v>2.549931056994438</v>
          </cell>
          <cell r="L3598">
            <v>3.5475091336402902</v>
          </cell>
          <cell r="M3598">
            <v>3.9023159915294632</v>
          </cell>
          <cell r="N3598">
            <v>4.4326449452447889</v>
          </cell>
          <cell r="O3598">
            <v>3.917717968923569</v>
          </cell>
          <cell r="P3598">
            <v>3.7074599838638278</v>
          </cell>
          <cell r="Q3598">
            <v>3.9635200590896602</v>
          </cell>
        </row>
        <row r="3599">
          <cell r="A3599" t="str">
            <v>GRKP SW Equity</v>
          </cell>
          <cell r="B3599" t="str">
            <v>GRAUBUNDNER K-PC</v>
          </cell>
          <cell r="C3599">
            <v>4220565792.6690059</v>
          </cell>
          <cell r="D3599">
            <v>3598</v>
          </cell>
          <cell r="E3599">
            <v>8.671594741835964</v>
          </cell>
          <cell r="F3599">
            <v>1486.7453396320341</v>
          </cell>
          <cell r="G3599">
            <v>1537.4261891841891</v>
          </cell>
          <cell r="H3599">
            <v>1594.0380024909971</v>
          </cell>
          <cell r="I3599">
            <v>1652.028501033783</v>
          </cell>
          <cell r="J3599">
            <v>1498.5531568527219</v>
          </cell>
          <cell r="K3599">
            <v>1499.219226837158</v>
          </cell>
          <cell r="L3599">
            <v>1560.3868961334231</v>
          </cell>
          <cell r="M3599">
            <v>1533.4180474281311</v>
          </cell>
          <cell r="N3599">
            <v>1599.216742515564</v>
          </cell>
          <cell r="O3599">
            <v>1651.073098182678</v>
          </cell>
          <cell r="P3599">
            <v>1697.8668165206909</v>
          </cell>
          <cell r="Q3599">
            <v>1662.501382827759</v>
          </cell>
        </row>
        <row r="3600">
          <cell r="A3600" t="str">
            <v>NEOE3 BZ Equity</v>
          </cell>
          <cell r="B3600" t="str">
            <v>NEOENERGIA</v>
          </cell>
          <cell r="C3600">
            <v>4217123803.092957</v>
          </cell>
          <cell r="D3600">
            <v>3599</v>
          </cell>
          <cell r="E3600">
            <v>-13.32615259827927</v>
          </cell>
          <cell r="F3600">
            <v>5.0440464448234934</v>
          </cell>
          <cell r="G3600">
            <v>6.189516362980072</v>
          </cell>
          <cell r="H3600">
            <v>6.2448430977609917</v>
          </cell>
          <cell r="I3600">
            <v>5.5405678169099701</v>
          </cell>
          <cell r="J3600">
            <v>3.0926661818388079</v>
          </cell>
          <cell r="K3600">
            <v>3.3277475709531359</v>
          </cell>
          <cell r="L3600">
            <v>3.4698793688231429</v>
          </cell>
          <cell r="M3600">
            <v>3.5688807526773298</v>
          </cell>
          <cell r="N3600">
            <v>3.938858493063321</v>
          </cell>
          <cell r="O3600">
            <v>3.5228017134630818</v>
          </cell>
          <cell r="P3600">
            <v>2.9835134423130678</v>
          </cell>
          <cell r="Q3600">
            <v>3.028033917365065</v>
          </cell>
        </row>
        <row r="3601">
          <cell r="A3601" t="str">
            <v>BKLN US Equity</v>
          </cell>
          <cell r="B3601" t="str">
            <v>INVESCO SENIOR L</v>
          </cell>
          <cell r="C3601">
            <v>4216869888</v>
          </cell>
          <cell r="D3601">
            <v>3600</v>
          </cell>
          <cell r="E3601">
            <v>1.4151605278213351</v>
          </cell>
          <cell r="F3601">
            <v>22.45999908447266</v>
          </cell>
          <cell r="G3601">
            <v>22.819999694824219</v>
          </cell>
          <cell r="H3601">
            <v>22.610000610351559</v>
          </cell>
          <cell r="I3601">
            <v>22.110000610351559</v>
          </cell>
          <cell r="J3601">
            <v>20</v>
          </cell>
          <cell r="K3601">
            <v>20.760000228881839</v>
          </cell>
          <cell r="L3601">
            <v>21.479999542236332</v>
          </cell>
          <cell r="M3601">
            <v>21.409999847412109</v>
          </cell>
          <cell r="N3601">
            <v>21.579999923706051</v>
          </cell>
          <cell r="O3601">
            <v>21.95999908447266</v>
          </cell>
          <cell r="P3601">
            <v>21.729999542236332</v>
          </cell>
          <cell r="Q3601">
            <v>21.559999465942379</v>
          </cell>
        </row>
        <row r="3602">
          <cell r="A3602" t="str">
            <v>HR US Equity</v>
          </cell>
          <cell r="B3602" t="str">
            <v>HEALTHCARE RLTY</v>
          </cell>
          <cell r="C3602">
            <v>4213593088</v>
          </cell>
          <cell r="D3602">
            <v>3601</v>
          </cell>
          <cell r="E3602">
            <v>-1.2748743287175011</v>
          </cell>
          <cell r="F3602">
            <v>32.770000457763672</v>
          </cell>
          <cell r="G3602">
            <v>33.369998931884773</v>
          </cell>
          <cell r="H3602">
            <v>36.200000762939453</v>
          </cell>
          <cell r="I3602">
            <v>35.279998779296882</v>
          </cell>
          <cell r="J3602">
            <v>26.370000839233398</v>
          </cell>
          <cell r="K3602">
            <v>27.969999313354489</v>
          </cell>
          <cell r="L3602">
            <v>30.930000305175781</v>
          </cell>
          <cell r="M3602">
            <v>29.840000152587891</v>
          </cell>
          <cell r="N3602">
            <v>28.870000839233398</v>
          </cell>
          <cell r="O3602">
            <v>28.770000457763668</v>
          </cell>
          <cell r="P3602">
            <v>30.5</v>
          </cell>
          <cell r="Q3602">
            <v>28.440000534057621</v>
          </cell>
        </row>
        <row r="3603">
          <cell r="A3603" t="str">
            <v>HYDR RM Equity</v>
          </cell>
          <cell r="B3603" t="str">
            <v>RUSHYDRO</v>
          </cell>
          <cell r="C3603">
            <v>4212092935.251617</v>
          </cell>
          <cell r="D3603">
            <v>3602</v>
          </cell>
          <cell r="E3603">
            <v>47.267375565884741</v>
          </cell>
          <cell r="F3603">
            <v>8.2890608108930012E-3</v>
          </cell>
          <cell r="G3603">
            <v>8.9640856693640001E-3</v>
          </cell>
          <cell r="H3603">
            <v>1.0997882881126001E-2</v>
          </cell>
          <cell r="I3603">
            <v>9.912261667590001E-3</v>
          </cell>
          <cell r="J3603">
            <v>7.7137917265730008E-3</v>
          </cell>
          <cell r="K3603">
            <v>8.3487141479190001E-3</v>
          </cell>
          <cell r="L3603">
            <v>1.0016352296503999E-2</v>
          </cell>
          <cell r="M3603">
            <v>1.0418124670798E-2</v>
          </cell>
          <cell r="N3603">
            <v>1.0493296478111E-2</v>
          </cell>
          <cell r="O3603">
            <v>1.0011797385536E-2</v>
          </cell>
          <cell r="P3603">
            <v>9.8758614704210004E-3</v>
          </cell>
          <cell r="Q3603">
            <v>9.0913145673210006E-3</v>
          </cell>
        </row>
        <row r="3604">
          <cell r="A3604" t="str">
            <v>RUI FP Equity</v>
          </cell>
          <cell r="B3604" t="str">
            <v>RUBIS</v>
          </cell>
          <cell r="C3604">
            <v>4210072781.644135</v>
          </cell>
          <cell r="D3604">
            <v>3603</v>
          </cell>
          <cell r="E3604">
            <v>-33.295579955862962</v>
          </cell>
          <cell r="F3604">
            <v>56.759372800588608</v>
          </cell>
          <cell r="G3604">
            <v>61.396649926900857</v>
          </cell>
          <cell r="H3604">
            <v>61.709221902160607</v>
          </cell>
          <cell r="I3604">
            <v>55.050323379211477</v>
          </cell>
          <cell r="J3604">
            <v>41.296498085021987</v>
          </cell>
          <cell r="K3604">
            <v>45.006844697143613</v>
          </cell>
          <cell r="L3604">
            <v>48.727140186176257</v>
          </cell>
          <cell r="M3604">
            <v>48.773118876342778</v>
          </cell>
          <cell r="N3604">
            <v>47.30147423951712</v>
          </cell>
          <cell r="O3604">
            <v>45.87429533625027</v>
          </cell>
          <cell r="P3604">
            <v>37.560509096374517</v>
          </cell>
          <cell r="Q3604">
            <v>33.674685615264927</v>
          </cell>
        </row>
        <row r="3605">
          <cell r="A3605" t="str">
            <v>TUB BB Equity</v>
          </cell>
          <cell r="B3605" t="str">
            <v>FINANCIERE DE TU</v>
          </cell>
          <cell r="C3605">
            <v>4202551083.419189</v>
          </cell>
          <cell r="D3605">
            <v>3604</v>
          </cell>
          <cell r="E3605">
            <v>25.29209158316759</v>
          </cell>
          <cell r="F3605">
            <v>69.329495623588627</v>
          </cell>
          <cell r="G3605">
            <v>71.208899915218353</v>
          </cell>
          <cell r="H3605">
            <v>78.961265201034621</v>
          </cell>
          <cell r="I3605">
            <v>79.601598760986235</v>
          </cell>
          <cell r="J3605">
            <v>71.121746470451399</v>
          </cell>
          <cell r="K3605">
            <v>75.048039523277112</v>
          </cell>
          <cell r="L3605">
            <v>78.800405894851792</v>
          </cell>
          <cell r="M3605">
            <v>92.590076060791034</v>
          </cell>
          <cell r="N3605">
            <v>98.104154586791992</v>
          </cell>
          <cell r="O3605">
            <v>91.175763759079018</v>
          </cell>
          <cell r="P3605">
            <v>94.312352665328945</v>
          </cell>
          <cell r="Q3605">
            <v>88.256518314342429</v>
          </cell>
        </row>
        <row r="3606">
          <cell r="A3606" t="str">
            <v>002557 CH Equity</v>
          </cell>
          <cell r="B3606" t="str">
            <v>CHACHA FOOD CO-A</v>
          </cell>
          <cell r="C3606">
            <v>4200742662.912262</v>
          </cell>
          <cell r="D3606">
            <v>3605</v>
          </cell>
          <cell r="E3606">
            <v>62.613382788706538</v>
          </cell>
          <cell r="F3606">
            <v>4.6098334628857742</v>
          </cell>
          <cell r="G3606">
            <v>4.8783640662486496</v>
          </cell>
          <cell r="H3606">
            <v>4.6015810500890098</v>
          </cell>
          <cell r="I3606">
            <v>6.0595616206846898</v>
          </cell>
          <cell r="J3606">
            <v>6.3239440936227993</v>
          </cell>
          <cell r="K3606">
            <v>6.8070169466282104</v>
          </cell>
          <cell r="L3606">
            <v>8.186256444956598</v>
          </cell>
          <cell r="M3606">
            <v>7.6449786984642287</v>
          </cell>
          <cell r="N3606">
            <v>8.5504733232895092</v>
          </cell>
          <cell r="O3606">
            <v>10.124189942569499</v>
          </cell>
          <cell r="P3606">
            <v>8.5407158732414246</v>
          </cell>
          <cell r="Q3606">
            <v>8.8008491465257066</v>
          </cell>
        </row>
        <row r="3607">
          <cell r="A3607" t="str">
            <v>XGLE GR Equity</v>
          </cell>
          <cell r="B3607" t="str">
            <v>XEUROZONE GOV 1C</v>
          </cell>
          <cell r="C3607">
            <v>4199940035.4928589</v>
          </cell>
          <cell r="D3607">
            <v>3606</v>
          </cell>
          <cell r="E3607">
            <v>3.899455253128759</v>
          </cell>
          <cell r="F3607">
            <v>273.48604210634221</v>
          </cell>
          <cell r="G3607">
            <v>276.61573561731529</v>
          </cell>
          <cell r="H3607">
            <v>278.48775849181402</v>
          </cell>
          <cell r="I3607">
            <v>283.18941114196792</v>
          </cell>
          <cell r="J3607">
            <v>269.69454360408781</v>
          </cell>
          <cell r="K3607">
            <v>270.94209218473043</v>
          </cell>
          <cell r="L3607">
            <v>276.31338264619808</v>
          </cell>
          <cell r="M3607">
            <v>281.21702660119632</v>
          </cell>
          <cell r="N3607">
            <v>297.36721107421909</v>
          </cell>
          <cell r="O3607">
            <v>300.45038383103929</v>
          </cell>
          <cell r="P3607">
            <v>299.35656281799311</v>
          </cell>
          <cell r="Q3607">
            <v>299.16517085229498</v>
          </cell>
        </row>
        <row r="3608">
          <cell r="A3608" t="str">
            <v>REY IM Equity</v>
          </cell>
          <cell r="B3608" t="str">
            <v>REPLY SPA</v>
          </cell>
          <cell r="C3608">
            <v>4199090610.958405</v>
          </cell>
          <cell r="D3608">
            <v>3607</v>
          </cell>
          <cell r="E3608">
            <v>37.781959621100142</v>
          </cell>
          <cell r="F3608">
            <v>77.414248690128261</v>
          </cell>
          <cell r="G3608">
            <v>77.881226485033039</v>
          </cell>
          <cell r="H3608">
            <v>79.348328530788422</v>
          </cell>
          <cell r="I3608">
            <v>72.614098570251372</v>
          </cell>
          <cell r="J3608">
            <v>67.571121563434644</v>
          </cell>
          <cell r="K3608">
            <v>70.103435584030194</v>
          </cell>
          <cell r="L3608">
            <v>86.146204429435784</v>
          </cell>
          <cell r="M3608">
            <v>81.720322994689923</v>
          </cell>
          <cell r="N3608">
            <v>99.80775608093245</v>
          </cell>
          <cell r="O3608">
            <v>110.5088405280685</v>
          </cell>
          <cell r="P3608">
            <v>115.45335245933531</v>
          </cell>
          <cell r="Q3608">
            <v>108.6636521914388</v>
          </cell>
        </row>
        <row r="3609">
          <cell r="A3609" t="str">
            <v>BPOP US Equity</v>
          </cell>
          <cell r="B3609" t="str">
            <v>POPULAR INC</v>
          </cell>
          <cell r="C3609">
            <v>4196578816</v>
          </cell>
          <cell r="D3609">
            <v>3608</v>
          </cell>
          <cell r="E3609">
            <v>-5.2412143389813934</v>
          </cell>
          <cell r="F3609">
            <v>55.369998931884773</v>
          </cell>
          <cell r="G3609">
            <v>58.75</v>
          </cell>
          <cell r="H3609">
            <v>56.759998321533203</v>
          </cell>
          <cell r="I3609">
            <v>49.990001678466797</v>
          </cell>
          <cell r="J3609">
            <v>33.479999542236328</v>
          </cell>
          <cell r="K3609">
            <v>37.130001068115227</v>
          </cell>
          <cell r="L3609">
            <v>39.569999694824219</v>
          </cell>
          <cell r="M3609">
            <v>36.069999694824219</v>
          </cell>
          <cell r="N3609">
            <v>36.919998168945313</v>
          </cell>
          <cell r="O3609">
            <v>37.389999389648438</v>
          </cell>
          <cell r="P3609">
            <v>36.290000915527337</v>
          </cell>
          <cell r="Q3609">
            <v>43.810001373291023</v>
          </cell>
        </row>
        <row r="3610">
          <cell r="A3610" t="str">
            <v>RIDE US Equity</v>
          </cell>
          <cell r="B3610" t="str">
            <v>LORDSTOWN MOTO-A</v>
          </cell>
          <cell r="C3610">
            <v>4196300544</v>
          </cell>
          <cell r="D3610">
            <v>3609</v>
          </cell>
          <cell r="E3610">
            <v>156.45161631452169</v>
          </cell>
          <cell r="F3610">
            <v>9.9099998474121094</v>
          </cell>
          <cell r="G3610">
            <v>9.9499998092651367</v>
          </cell>
          <cell r="H3610">
            <v>10.079999923706049</v>
          </cell>
          <cell r="I3610">
            <v>10.079999923706049</v>
          </cell>
          <cell r="J3610">
            <v>10.22999954223633</v>
          </cell>
          <cell r="K3610">
            <v>10.039999961853029</v>
          </cell>
          <cell r="L3610">
            <v>9.9300003051757813</v>
          </cell>
          <cell r="M3610">
            <v>10.439999580383301</v>
          </cell>
          <cell r="N3610">
            <v>12.39000034332275</v>
          </cell>
          <cell r="O3610">
            <v>17.25</v>
          </cell>
          <cell r="P3610">
            <v>24.969999313354489</v>
          </cell>
          <cell r="Q3610">
            <v>13.069999694824221</v>
          </cell>
        </row>
        <row r="3611">
          <cell r="A3611" t="str">
            <v>CYBR US Equity</v>
          </cell>
          <cell r="B3611" t="str">
            <v>CYBERARK SOFTWAR</v>
          </cell>
          <cell r="C3611">
            <v>4194994176</v>
          </cell>
          <cell r="D3611">
            <v>3610</v>
          </cell>
          <cell r="E3611">
            <v>-7.3719342547547084</v>
          </cell>
          <cell r="F3611">
            <v>120.09999847412109</v>
          </cell>
          <cell r="G3611">
            <v>116.5800018310547</v>
          </cell>
          <cell r="H3611">
            <v>138.94000244140619</v>
          </cell>
          <cell r="I3611">
            <v>106.84999847412109</v>
          </cell>
          <cell r="J3611">
            <v>79.94000244140625</v>
          </cell>
          <cell r="K3611">
            <v>96.360000610351563</v>
          </cell>
          <cell r="L3611">
            <v>105.6699981689453</v>
          </cell>
          <cell r="M3611">
            <v>102.88999938964839</v>
          </cell>
          <cell r="N3611">
            <v>119.870002746582</v>
          </cell>
          <cell r="O3611">
            <v>113.1600036621094</v>
          </cell>
          <cell r="P3611">
            <v>108.0699996948242</v>
          </cell>
          <cell r="Q3611">
            <v>99.709999084472656</v>
          </cell>
        </row>
        <row r="3612">
          <cell r="A3612" t="str">
            <v>COFB BB Equity</v>
          </cell>
          <cell r="B3612" t="str">
            <v>COFINIMMO</v>
          </cell>
          <cell r="C3612">
            <v>4193792700.7060242</v>
          </cell>
          <cell r="D3612">
            <v>3611</v>
          </cell>
          <cell r="E3612">
            <v>-0.16375740051168799</v>
          </cell>
          <cell r="F3612">
            <v>146.41149094676979</v>
          </cell>
          <cell r="G3612">
            <v>146.9033998250961</v>
          </cell>
          <cell r="H3612">
            <v>157.25898362266531</v>
          </cell>
          <cell r="I3612">
            <v>165.91119770507791</v>
          </cell>
          <cell r="J3612">
            <v>128.91499662399289</v>
          </cell>
          <cell r="K3612">
            <v>139.5475928783417</v>
          </cell>
          <cell r="L3612">
            <v>134.45040765914931</v>
          </cell>
          <cell r="M3612">
            <v>138.77247581054689</v>
          </cell>
          <cell r="N3612">
            <v>143.10283027618419</v>
          </cell>
          <cell r="O3612">
            <v>146.31084128910061</v>
          </cell>
          <cell r="P3612">
            <v>150.80579136199961</v>
          </cell>
          <cell r="Q3612">
            <v>136.74527286483769</v>
          </cell>
        </row>
        <row r="3613">
          <cell r="A3613" t="str">
            <v>SSO NO Equity</v>
          </cell>
          <cell r="B3613" t="str">
            <v>SCATEC ASA</v>
          </cell>
          <cell r="C3613">
            <v>4193787487.1022949</v>
          </cell>
          <cell r="D3613">
            <v>3612</v>
          </cell>
          <cell r="E3613">
            <v>120.1583167157989</v>
          </cell>
          <cell r="F3613">
            <v>11.37070389168616</v>
          </cell>
          <cell r="G3613">
            <v>14.11976210548289</v>
          </cell>
          <cell r="H3613">
            <v>16.913000755012039</v>
          </cell>
          <cell r="I3613">
            <v>17.45772548019886</v>
          </cell>
          <cell r="J3613">
            <v>12.602562037289321</v>
          </cell>
          <cell r="K3613">
            <v>14.47817657802773</v>
          </cell>
          <cell r="L3613">
            <v>17.061444966004728</v>
          </cell>
          <cell r="M3613">
            <v>16.136153802275661</v>
          </cell>
          <cell r="N3613">
            <v>17.36997243552878</v>
          </cell>
          <cell r="O3613">
            <v>20.97678062544901</v>
          </cell>
          <cell r="P3613">
            <v>23.736386321485039</v>
          </cell>
          <cell r="Q3613">
            <v>21.993385385981011</v>
          </cell>
        </row>
        <row r="3614">
          <cell r="A3614" t="str">
            <v>002465 CH Equity</v>
          </cell>
          <cell r="B3614" t="str">
            <v>GUANGZHOU HAIG-A</v>
          </cell>
          <cell r="C3614">
            <v>4193216096.4546199</v>
          </cell>
          <cell r="D3614">
            <v>3613</v>
          </cell>
          <cell r="E3614">
            <v>23.126889452155371</v>
          </cell>
          <cell r="F3614">
            <v>1.4674754453101</v>
          </cell>
          <cell r="G3614">
            <v>1.555274670790538</v>
          </cell>
          <cell r="H3614">
            <v>1.5281634312103169</v>
          </cell>
          <cell r="I3614">
            <v>1.784252139561431</v>
          </cell>
          <cell r="J3614">
            <v>1.592957860174735</v>
          </cell>
          <cell r="K3614">
            <v>1.7144960429976659</v>
          </cell>
          <cell r="L3614">
            <v>1.7298465121043589</v>
          </cell>
          <cell r="M3614">
            <v>1.793493683587712</v>
          </cell>
          <cell r="N3614">
            <v>2.2289390443841199</v>
          </cell>
          <cell r="O3614">
            <v>1.959520728658845</v>
          </cell>
          <cell r="P3614">
            <v>1.72286851875711</v>
          </cell>
          <cell r="Q3614">
            <v>1.703679367515349</v>
          </cell>
        </row>
        <row r="3615">
          <cell r="A3615" t="str">
            <v>000423 CH Equity</v>
          </cell>
          <cell r="B3615" t="str">
            <v>DONG E-E-JIAO-A</v>
          </cell>
          <cell r="C3615">
            <v>4191070359.3317571</v>
          </cell>
          <cell r="D3615">
            <v>3614</v>
          </cell>
          <cell r="E3615">
            <v>25.323997633854471</v>
          </cell>
          <cell r="F3615">
            <v>4.7334251453074776</v>
          </cell>
          <cell r="G3615">
            <v>5.0794149429526669</v>
          </cell>
          <cell r="H3615">
            <v>4.3751334166124423</v>
          </cell>
          <cell r="I3615">
            <v>4.4793061122618383</v>
          </cell>
          <cell r="J3615">
            <v>3.6126761264259528</v>
          </cell>
          <cell r="K3615">
            <v>4.3888834714889526</v>
          </cell>
          <cell r="L3615">
            <v>4.910351037979126</v>
          </cell>
          <cell r="M3615">
            <v>4.9504950642585754</v>
          </cell>
          <cell r="N3615">
            <v>5.8473835898381594</v>
          </cell>
          <cell r="O3615">
            <v>6.8114577743963309</v>
          </cell>
          <cell r="P3615">
            <v>5.8474451639165181</v>
          </cell>
          <cell r="Q3615">
            <v>5.8806826978441222</v>
          </cell>
        </row>
        <row r="3616">
          <cell r="A3616" t="str">
            <v>BYD US Equity</v>
          </cell>
          <cell r="B3616" t="str">
            <v>BOYD GAMING CORP</v>
          </cell>
          <cell r="C3616">
            <v>4187215360</v>
          </cell>
          <cell r="D3616">
            <v>3615</v>
          </cell>
          <cell r="E3616">
            <v>23.72835145243566</v>
          </cell>
          <cell r="F3616">
            <v>29.25</v>
          </cell>
          <cell r="G3616">
            <v>29.940000534057621</v>
          </cell>
          <cell r="H3616">
            <v>30.420000076293949</v>
          </cell>
          <cell r="I3616">
            <v>26.20999908447266</v>
          </cell>
          <cell r="J3616">
            <v>13.02000045776367</v>
          </cell>
          <cell r="K3616">
            <v>16.229999542236332</v>
          </cell>
          <cell r="L3616">
            <v>22.079999923706051</v>
          </cell>
          <cell r="M3616">
            <v>20.25</v>
          </cell>
          <cell r="N3616">
            <v>24.920000076293949</v>
          </cell>
          <cell r="O3616">
            <v>27.64999961853027</v>
          </cell>
          <cell r="P3616">
            <v>31.440000534057621</v>
          </cell>
          <cell r="Q3616">
            <v>31.5</v>
          </cell>
        </row>
        <row r="3617">
          <cell r="A3617" t="str">
            <v>REI-U CN Equity</v>
          </cell>
          <cell r="B3617" t="str">
            <v>RIOCAN REIT</v>
          </cell>
          <cell r="C3617">
            <v>4180120795.581573</v>
          </cell>
          <cell r="D3617">
            <v>3616</v>
          </cell>
          <cell r="E3617">
            <v>-30.364059442316261</v>
          </cell>
          <cell r="F3617">
            <v>20.422588622274588</v>
          </cell>
          <cell r="G3617">
            <v>20.608394491509099</v>
          </cell>
          <cell r="H3617">
            <v>20.579601160704211</v>
          </cell>
          <cell r="I3617">
            <v>19.280359783429962</v>
          </cell>
          <cell r="J3617">
            <v>10.528907100017991</v>
          </cell>
          <cell r="K3617">
            <v>10.797955588361731</v>
          </cell>
          <cell r="L3617">
            <v>10.95829929668184</v>
          </cell>
          <cell r="M3617">
            <v>11.3107504796069</v>
          </cell>
          <cell r="N3617">
            <v>11.160847396699751</v>
          </cell>
          <cell r="O3617">
            <v>11.506660006058439</v>
          </cell>
          <cell r="P3617">
            <v>10.74840147487021</v>
          </cell>
          <cell r="Q3617">
            <v>10.934198570986039</v>
          </cell>
        </row>
        <row r="3618">
          <cell r="A3618" t="str">
            <v>AGLTY KK Equity</v>
          </cell>
          <cell r="B3618" t="str">
            <v>AGILITY</v>
          </cell>
          <cell r="C3618">
            <v>4179864492.289062</v>
          </cell>
          <cell r="D3618">
            <v>3617</v>
          </cell>
          <cell r="E3618">
            <v>3.797055142925299</v>
          </cell>
          <cell r="F3618">
            <v>2.2322226141064898</v>
          </cell>
          <cell r="G3618">
            <v>2.347693935966078</v>
          </cell>
          <cell r="H3618">
            <v>2.3832316430284952</v>
          </cell>
          <cell r="I3618">
            <v>2.141254595272315</v>
          </cell>
          <cell r="J3618">
            <v>1.5972173424633951</v>
          </cell>
          <cell r="K3618">
            <v>1.806560406876486</v>
          </cell>
          <cell r="L3618">
            <v>1.874099378751382</v>
          </cell>
          <cell r="M3618">
            <v>2.056470962679668</v>
          </cell>
          <cell r="N3618">
            <v>2.0925290882587428</v>
          </cell>
          <cell r="O3618">
            <v>2.0536504159681499</v>
          </cell>
          <cell r="P3618">
            <v>2.14846311067231</v>
          </cell>
          <cell r="Q3618">
            <v>2.1068104030564432</v>
          </cell>
        </row>
        <row r="3619">
          <cell r="A3619" t="str">
            <v>ORBIA* MM Equity</v>
          </cell>
          <cell r="B3619" t="str">
            <v>ORBIA ADVANCE CO</v>
          </cell>
          <cell r="C3619">
            <v>4179746500.5782471</v>
          </cell>
          <cell r="D3619">
            <v>3618</v>
          </cell>
          <cell r="E3619">
            <v>-1.9924725339840581</v>
          </cell>
          <cell r="F3619">
            <v>2.1426271225770961</v>
          </cell>
          <cell r="G3619">
            <v>2.131213315091713</v>
          </cell>
          <cell r="H3619">
            <v>2.3505953871206202</v>
          </cell>
          <cell r="I3619">
            <v>2.1082676954139292</v>
          </cell>
          <cell r="J3619">
            <v>1.050536674654587</v>
          </cell>
          <cell r="K3619">
            <v>1.1523034623582551</v>
          </cell>
          <cell r="L3619">
            <v>1.4824077715196611</v>
          </cell>
          <cell r="M3619">
            <v>1.484538350203735</v>
          </cell>
          <cell r="N3619">
            <v>1.619347148865913</v>
          </cell>
          <cell r="O3619">
            <v>1.692481200084188</v>
          </cell>
          <cell r="P3619">
            <v>1.6767631244674279</v>
          </cell>
          <cell r="Q3619">
            <v>1.7480578329518439</v>
          </cell>
        </row>
        <row r="3620">
          <cell r="A3620" t="str">
            <v>2181 JP Equity</v>
          </cell>
          <cell r="B3620" t="str">
            <v>PERSOL HOLDINGS</v>
          </cell>
          <cell r="C3620">
            <v>4178753902.6066589</v>
          </cell>
          <cell r="D3620">
            <v>3619</v>
          </cell>
          <cell r="E3620">
            <v>-4.9817080414164661</v>
          </cell>
          <cell r="F3620">
            <v>18.65370551683009</v>
          </cell>
          <cell r="G3620">
            <v>18.87712751049548</v>
          </cell>
          <cell r="H3620">
            <v>18.569983193650842</v>
          </cell>
          <cell r="I3620">
            <v>13.33518986497074</v>
          </cell>
          <cell r="J3620">
            <v>9.6096375184133649</v>
          </cell>
          <cell r="K3620">
            <v>11.247424078173941</v>
          </cell>
          <cell r="L3620">
            <v>13.22736513242126</v>
          </cell>
          <cell r="M3620">
            <v>13.963880483061081</v>
          </cell>
          <cell r="N3620">
            <v>12.988972259685401</v>
          </cell>
          <cell r="O3620">
            <v>15.647991011850539</v>
          </cell>
          <cell r="P3620">
            <v>16.134532799944282</v>
          </cell>
          <cell r="Q3620">
            <v>15.383881373330951</v>
          </cell>
        </row>
        <row r="3621">
          <cell r="A3621" t="str">
            <v>LEC GR Equity</v>
          </cell>
          <cell r="B3621" t="str">
            <v>COMMON SHARES</v>
          </cell>
          <cell r="C3621">
            <v>4177778273.42453</v>
          </cell>
          <cell r="D3621">
            <v>3620</v>
          </cell>
          <cell r="E3621">
            <v>6.5772316663969894</v>
          </cell>
          <cell r="F3621">
            <v>109.64249575138091</v>
          </cell>
          <cell r="G3621">
            <v>114.38279986381529</v>
          </cell>
          <cell r="H3621">
            <v>116.1195051670074</v>
          </cell>
          <cell r="I3621">
            <v>118.5080032348633</v>
          </cell>
          <cell r="J3621">
            <v>101.0562473535538</v>
          </cell>
          <cell r="K3621">
            <v>113.1763942241669</v>
          </cell>
          <cell r="L3621">
            <v>111.300003528595</v>
          </cell>
          <cell r="M3621">
            <v>113.76639938354489</v>
          </cell>
          <cell r="N3621">
            <v>119.8398056030273</v>
          </cell>
          <cell r="O3621">
            <v>121.7268025875092</v>
          </cell>
          <cell r="P3621">
            <v>116.86274886131289</v>
          </cell>
          <cell r="Q3621">
            <v>113.37299555540081</v>
          </cell>
        </row>
        <row r="3622">
          <cell r="A3622" t="str">
            <v>688188 CH Equity</v>
          </cell>
          <cell r="B3622" t="str">
            <v>SHANGHAI FRIEN-A</v>
          </cell>
          <cell r="C3622">
            <v>4176919008.370544</v>
          </cell>
          <cell r="D3622">
            <v>3621</v>
          </cell>
          <cell r="E3622">
            <v>122.17109375839991</v>
          </cell>
          <cell r="F3622">
            <v>18.656684834752699</v>
          </cell>
          <cell r="G3622">
            <v>22.57805054134678</v>
          </cell>
          <cell r="H3622">
            <v>18.807946654646909</v>
          </cell>
          <cell r="I3622">
            <v>20.81627395685064</v>
          </cell>
          <cell r="J3622">
            <v>17.12957843870765</v>
          </cell>
          <cell r="K3622">
            <v>19.665028625877309</v>
          </cell>
          <cell r="L3622">
            <v>21.17764211993563</v>
          </cell>
          <cell r="M3622">
            <v>24.572842467509869</v>
          </cell>
          <cell r="N3622">
            <v>28.178316359994142</v>
          </cell>
          <cell r="O3622">
            <v>33.458304558771488</v>
          </cell>
          <cell r="P3622">
            <v>35.005154962286717</v>
          </cell>
          <cell r="Q3622">
            <v>41.695312231779099</v>
          </cell>
        </row>
        <row r="3623">
          <cell r="A3623" t="str">
            <v>IGL IN Equity</v>
          </cell>
          <cell r="B3623" t="str">
            <v>INDRAPRASTHA GAS</v>
          </cell>
          <cell r="C3623">
            <v>4176621502.42981</v>
          </cell>
          <cell r="D3623">
            <v>3622</v>
          </cell>
          <cell r="E3623">
            <v>6.5346228658465622</v>
          </cell>
          <cell r="F3623">
            <v>5.8050201042320282</v>
          </cell>
          <cell r="G3623">
            <v>5.9592206566594541</v>
          </cell>
          <cell r="H3623">
            <v>7.1489688906085291</v>
          </cell>
          <cell r="I3623">
            <v>5.9504880626528234</v>
          </cell>
          <cell r="J3623">
            <v>5.1002615881904489</v>
          </cell>
          <cell r="K3623">
            <v>6.2827466610508793</v>
          </cell>
          <cell r="L3623">
            <v>6.2267596974067487</v>
          </cell>
          <cell r="M3623">
            <v>5.8100188716203434</v>
          </cell>
          <cell r="N3623">
            <v>5.2298878005481981</v>
          </cell>
          <cell r="O3623">
            <v>5.3976008846518084</v>
          </cell>
          <cell r="P3623">
            <v>5.4771137450737228</v>
          </cell>
          <cell r="Q3623">
            <v>5.4248846764820664</v>
          </cell>
        </row>
        <row r="3624">
          <cell r="A3624" t="str">
            <v>002242 CH Equity</v>
          </cell>
          <cell r="B3624" t="str">
            <v>JOYOUNG CO -A</v>
          </cell>
          <cell r="C3624">
            <v>4176211020.8826289</v>
          </cell>
          <cell r="D3624">
            <v>3623</v>
          </cell>
          <cell r="E3624">
            <v>58.74918921145602</v>
          </cell>
          <cell r="F3624">
            <v>3.246061445574838</v>
          </cell>
          <cell r="G3624">
            <v>3.613177355072708</v>
          </cell>
          <cell r="H3624">
            <v>3.5604927688837051</v>
          </cell>
          <cell r="I3624">
            <v>4.0310880656725203</v>
          </cell>
          <cell r="J3624">
            <v>4.0056340153200551</v>
          </cell>
          <cell r="K3624">
            <v>4.4455141719524818</v>
          </cell>
          <cell r="L3624">
            <v>4.5876709339490844</v>
          </cell>
          <cell r="M3624">
            <v>5.2729842843564256</v>
          </cell>
          <cell r="N3624">
            <v>5.5179132837143356</v>
          </cell>
          <cell r="O3624">
            <v>6.6034969505617482</v>
          </cell>
          <cell r="P3624">
            <v>5.968193170979248</v>
          </cell>
          <cell r="Q3624">
            <v>5.3546348158101864</v>
          </cell>
        </row>
        <row r="3625">
          <cell r="A3625" t="str">
            <v>ANDR AV Equity</v>
          </cell>
          <cell r="B3625" t="str">
            <v>ANDRITZ AG</v>
          </cell>
          <cell r="C3625">
            <v>4173961776.5426641</v>
          </cell>
          <cell r="D3625">
            <v>3624</v>
          </cell>
          <cell r="E3625">
            <v>-11.52854306138545</v>
          </cell>
          <cell r="F3625">
            <v>38.873246803760587</v>
          </cell>
          <cell r="G3625">
            <v>43.061761659851072</v>
          </cell>
          <cell r="H3625">
            <v>38.994033878913797</v>
          </cell>
          <cell r="I3625">
            <v>33.853041691741957</v>
          </cell>
          <cell r="J3625">
            <v>30.415199370193481</v>
          </cell>
          <cell r="K3625">
            <v>32.963998317718513</v>
          </cell>
          <cell r="L3625">
            <v>37.552623058681547</v>
          </cell>
          <cell r="M3625">
            <v>36.69811386364745</v>
          </cell>
          <cell r="N3625">
            <v>34.800540613090561</v>
          </cell>
          <cell r="O3625">
            <v>32.985575972770683</v>
          </cell>
          <cell r="P3625">
            <v>31.288678978271491</v>
          </cell>
          <cell r="Q3625">
            <v>34.814231256168341</v>
          </cell>
        </row>
        <row r="3626">
          <cell r="A3626" t="str">
            <v>603228 CH Equity</v>
          </cell>
          <cell r="B3626" t="str">
            <v>SHENZHEN KINWO-A</v>
          </cell>
          <cell r="C3626">
            <v>4173151059.1433411</v>
          </cell>
          <cell r="D3626">
            <v>3625</v>
          </cell>
          <cell r="E3626">
            <v>0.23407967985720199</v>
          </cell>
          <cell r="F3626">
            <v>4.3115082917619532</v>
          </cell>
          <cell r="G3626">
            <v>4.4949304110895127</v>
          </cell>
          <cell r="H3626">
            <v>4.5045318702818804</v>
          </cell>
          <cell r="I3626">
            <v>4.882373790089332</v>
          </cell>
          <cell r="J3626">
            <v>4.3843061311054328</v>
          </cell>
          <cell r="K3626">
            <v>5.0846324629501396</v>
          </cell>
          <cell r="L3626">
            <v>4.7195487405879248</v>
          </cell>
          <cell r="M3626">
            <v>4.9476661451888049</v>
          </cell>
          <cell r="N3626">
            <v>5.1583604808828909</v>
          </cell>
          <cell r="O3626">
            <v>5.1155500048298563</v>
          </cell>
          <cell r="P3626">
            <v>4.9109114024224709</v>
          </cell>
          <cell r="Q3626">
            <v>4.6627016969265469</v>
          </cell>
        </row>
        <row r="3627">
          <cell r="A3627" t="str">
            <v>EEMV US Equity</v>
          </cell>
          <cell r="B3627" t="str">
            <v>ISHARES MSCI EME</v>
          </cell>
          <cell r="C3627">
            <v>4173009920</v>
          </cell>
          <cell r="D3627">
            <v>3626</v>
          </cell>
          <cell r="E3627">
            <v>4.4253445425030744</v>
          </cell>
          <cell r="F3627">
            <v>56.990001678466797</v>
          </cell>
          <cell r="G3627">
            <v>58.659999847412109</v>
          </cell>
          <cell r="H3627">
            <v>55.639999389648438</v>
          </cell>
          <cell r="I3627">
            <v>53.810001373291023</v>
          </cell>
          <cell r="J3627">
            <v>45.150001525878913</v>
          </cell>
          <cell r="K3627">
            <v>49.279998779296882</v>
          </cell>
          <cell r="L3627">
            <v>51.970001220703118</v>
          </cell>
          <cell r="M3627">
            <v>52.549999237060547</v>
          </cell>
          <cell r="N3627">
            <v>54.709999084472663</v>
          </cell>
          <cell r="O3627">
            <v>56.25</v>
          </cell>
          <cell r="P3627">
            <v>55.610000610351563</v>
          </cell>
          <cell r="Q3627">
            <v>55.534999847412109</v>
          </cell>
        </row>
        <row r="3628">
          <cell r="A3628" t="str">
            <v>ZAG CN Equity</v>
          </cell>
          <cell r="B3628" t="str">
            <v>BMO AGGREGATE BO</v>
          </cell>
          <cell r="C3628">
            <v>4171696054.3658748</v>
          </cell>
          <cell r="D3628">
            <v>3627</v>
          </cell>
          <cell r="E3628">
            <v>6.4947538879892353</v>
          </cell>
          <cell r="F3628">
            <v>12.030980110168461</v>
          </cell>
          <cell r="G3628">
            <v>12.21409292841628</v>
          </cell>
          <cell r="H3628">
            <v>12.2393678754853</v>
          </cell>
          <cell r="I3628">
            <v>12.23388313304895</v>
          </cell>
          <cell r="J3628">
            <v>11.00717362455509</v>
          </cell>
          <cell r="K3628">
            <v>11.74925419467468</v>
          </cell>
          <cell r="L3628">
            <v>12.157093928602761</v>
          </cell>
          <cell r="M3628">
            <v>12.341678702097401</v>
          </cell>
          <cell r="N3628">
            <v>12.645479372107269</v>
          </cell>
          <cell r="O3628">
            <v>12.838768928626219</v>
          </cell>
          <cell r="P3628">
            <v>12.56863395969776</v>
          </cell>
          <cell r="Q3628">
            <v>12.48868052906278</v>
          </cell>
        </row>
        <row r="3629">
          <cell r="A3629" t="str">
            <v>MFT NZ Equity</v>
          </cell>
          <cell r="B3629" t="str">
            <v>MAINFREIGHT LTD</v>
          </cell>
          <cell r="C3629">
            <v>4169067692.2627258</v>
          </cell>
          <cell r="D3629">
            <v>3628</v>
          </cell>
          <cell r="E3629">
            <v>46.024899818357092</v>
          </cell>
          <cell r="F3629">
            <v>27.133325800299641</v>
          </cell>
          <cell r="G3629">
            <v>28.602499067783359</v>
          </cell>
          <cell r="H3629">
            <v>25.889226187584882</v>
          </cell>
          <cell r="I3629">
            <v>22.845348924398419</v>
          </cell>
          <cell r="J3629">
            <v>19.819887339126581</v>
          </cell>
          <cell r="K3629">
            <v>22.094695389919249</v>
          </cell>
          <cell r="L3629">
            <v>24.99607835883808</v>
          </cell>
          <cell r="M3629">
            <v>25.68923540629385</v>
          </cell>
          <cell r="N3629">
            <v>30.920760580482469</v>
          </cell>
          <cell r="O3629">
            <v>32.336700555133802</v>
          </cell>
          <cell r="P3629">
            <v>30.667224168969138</v>
          </cell>
          <cell r="Q3629">
            <v>35.450099520468711</v>
          </cell>
        </row>
        <row r="3630">
          <cell r="A3630" t="str">
            <v>MAREL IR Equity</v>
          </cell>
          <cell r="B3630" t="str">
            <v>MAREL HF</v>
          </cell>
          <cell r="C3630">
            <v>4167610229.6594238</v>
          </cell>
          <cell r="D3630">
            <v>3629</v>
          </cell>
          <cell r="E3630">
            <v>26.174733441155642</v>
          </cell>
          <cell r="F3630">
            <v>5.0024684369564056</v>
          </cell>
          <cell r="G3630">
            <v>5.0722841881215572</v>
          </cell>
          <cell r="H3630">
            <v>4.6485442109405994</v>
          </cell>
          <cell r="I3630">
            <v>4.1378225702792406</v>
          </cell>
          <cell r="J3630">
            <v>3.835386404767632</v>
          </cell>
          <cell r="K3630">
            <v>4.2863059225492179</v>
          </cell>
          <cell r="L3630">
            <v>5.1061006360687324</v>
          </cell>
          <cell r="M3630">
            <v>5.0751880975440136</v>
          </cell>
          <cell r="N3630">
            <v>5.2005288954824209</v>
          </cell>
          <cell r="O3630">
            <v>5.1213132916018367</v>
          </cell>
          <cell r="P3630">
            <v>4.8294838955625892</v>
          </cell>
          <cell r="Q3630">
            <v>5.0365845137275764</v>
          </cell>
        </row>
        <row r="3631">
          <cell r="A3631" t="str">
            <v>603883 CH Equity</v>
          </cell>
          <cell r="B3631" t="str">
            <v>LAOBAIXING PHA-A</v>
          </cell>
          <cell r="C3631">
            <v>4165667730.9373779</v>
          </cell>
          <cell r="D3631">
            <v>3630</v>
          </cell>
          <cell r="E3631">
            <v>38.076552790611643</v>
          </cell>
          <cell r="F3631">
            <v>6.8148014194838993</v>
          </cell>
          <cell r="G3631">
            <v>6.5731438350678673</v>
          </cell>
          <cell r="H3631">
            <v>7.0955536793988472</v>
          </cell>
          <cell r="I3631">
            <v>7.2445477453075</v>
          </cell>
          <cell r="J3631">
            <v>7.765593996375685</v>
          </cell>
          <cell r="K3631">
            <v>7.6947035476941892</v>
          </cell>
          <cell r="L3631">
            <v>8.3826707005500793</v>
          </cell>
          <cell r="M3631">
            <v>9.7181253034909787</v>
          </cell>
          <cell r="N3631">
            <v>10.43970996349117</v>
          </cell>
          <cell r="O3631">
            <v>13.16305801221824</v>
          </cell>
          <cell r="P3631">
            <v>12.219114341934301</v>
          </cell>
          <cell r="Q3631">
            <v>10.84974768604002</v>
          </cell>
        </row>
        <row r="3632">
          <cell r="A3632" t="str">
            <v>PRF US Equity</v>
          </cell>
          <cell r="B3632" t="str">
            <v>INVESCO FTSE RAF</v>
          </cell>
          <cell r="C3632">
            <v>4162850048</v>
          </cell>
          <cell r="D3632">
            <v>3631</v>
          </cell>
          <cell r="E3632">
            <v>5.6835506792410886</v>
          </cell>
          <cell r="F3632">
            <v>123.0500030517578</v>
          </cell>
          <cell r="G3632">
            <v>126.7099990844727</v>
          </cell>
          <cell r="H3632">
            <v>124.7099990844727</v>
          </cell>
          <cell r="I3632">
            <v>117.2099990844727</v>
          </cell>
          <cell r="J3632">
            <v>88.040000915527344</v>
          </cell>
          <cell r="K3632">
            <v>100.8000030517578</v>
          </cell>
          <cell r="L3632">
            <v>108.879997253418</v>
          </cell>
          <cell r="M3632">
            <v>107.90000152587891</v>
          </cell>
          <cell r="N3632">
            <v>113.4700012207031</v>
          </cell>
          <cell r="O3632">
            <v>119.2600021362305</v>
          </cell>
          <cell r="P3632">
            <v>114.3000030517578</v>
          </cell>
          <cell r="Q3632">
            <v>114.65000152587891</v>
          </cell>
        </row>
        <row r="3633">
          <cell r="A3633" t="str">
            <v>BIL IN Equity</v>
          </cell>
          <cell r="B3633" t="str">
            <v>BALKRISHNA INDS</v>
          </cell>
          <cell r="C3633">
            <v>4162575484.0296631</v>
          </cell>
          <cell r="D3633">
            <v>3632</v>
          </cell>
          <cell r="E3633">
            <v>95.072675374969833</v>
          </cell>
          <cell r="F3633">
            <v>12.88073859557022</v>
          </cell>
          <cell r="G3633">
            <v>13.834780936595051</v>
          </cell>
          <cell r="H3633">
            <v>15.174639434022771</v>
          </cell>
          <cell r="I3633">
            <v>14.72274361845678</v>
          </cell>
          <cell r="J3633">
            <v>10.48717228051345</v>
          </cell>
          <cell r="K3633">
            <v>12.321643925861791</v>
          </cell>
          <cell r="L3633">
            <v>15.15568668682795</v>
          </cell>
          <cell r="M3633">
            <v>16.817533888736651</v>
          </cell>
          <cell r="N3633">
            <v>17.41988677704137</v>
          </cell>
          <cell r="O3633">
            <v>18.28190953744593</v>
          </cell>
          <cell r="P3633">
            <v>19.97828823293321</v>
          </cell>
          <cell r="Q3633">
            <v>17.93889289253298</v>
          </cell>
        </row>
        <row r="3634">
          <cell r="A3634" t="str">
            <v>603858 CH Equity</v>
          </cell>
          <cell r="B3634" t="str">
            <v>SHANDONG BUCHA-A</v>
          </cell>
          <cell r="C3634">
            <v>4159682810.3453369</v>
          </cell>
          <cell r="D3634">
            <v>3633</v>
          </cell>
          <cell r="E3634">
            <v>23.858338006591651</v>
          </cell>
          <cell r="F3634">
            <v>2.8909124968458002</v>
          </cell>
          <cell r="G3634">
            <v>2.9611971600056108</v>
          </cell>
          <cell r="H3634">
            <v>2.664672657843425</v>
          </cell>
          <cell r="I3634">
            <v>3.133215617704991</v>
          </cell>
          <cell r="J3634">
            <v>2.7957747974341198</v>
          </cell>
          <cell r="K3634">
            <v>3.116107297161534</v>
          </cell>
          <cell r="L3634">
            <v>3.296949982643127</v>
          </cell>
          <cell r="M3634">
            <v>4.0424328159662082</v>
          </cell>
          <cell r="N3634">
            <v>4.1613544853881308</v>
          </cell>
          <cell r="O3634">
            <v>4.0977121541054657</v>
          </cell>
          <cell r="P3634">
            <v>3.666617620442878</v>
          </cell>
          <cell r="Q3634">
            <v>3.571748911949896</v>
          </cell>
        </row>
        <row r="3635">
          <cell r="A3635" t="str">
            <v>196170 KS Equity</v>
          </cell>
          <cell r="B3635" t="str">
            <v>ALTEOGEN INC</v>
          </cell>
          <cell r="C3635">
            <v>4158674612.6599121</v>
          </cell>
          <cell r="D3635">
            <v>3634</v>
          </cell>
          <cell r="E3635">
            <v>679.45205479452056</v>
          </cell>
          <cell r="F3635">
            <v>27.313651260919869</v>
          </cell>
          <cell r="G3635">
            <v>28.936236290610399</v>
          </cell>
          <cell r="H3635">
            <v>27.520010946318511</v>
          </cell>
          <cell r="I3635">
            <v>37.357285880716518</v>
          </cell>
          <cell r="J3635">
            <v>31.158817777759399</v>
          </cell>
          <cell r="K3635">
            <v>38.474731240421526</v>
          </cell>
          <cell r="L3635">
            <v>104.79885924723931</v>
          </cell>
          <cell r="M3635">
            <v>106.1810607207008</v>
          </cell>
          <cell r="N3635">
            <v>158.73813615180549</v>
          </cell>
          <cell r="O3635">
            <v>172.5591913796961</v>
          </cell>
          <cell r="P3635">
            <v>155.00478592584841</v>
          </cell>
          <cell r="Q3635">
            <v>139.59637368097901</v>
          </cell>
        </row>
        <row r="3636">
          <cell r="A3636" t="str">
            <v>MSN VN Equity</v>
          </cell>
          <cell r="B3636" t="str">
            <v>MASAN GROUP CORP</v>
          </cell>
          <cell r="C3636">
            <v>4157632604.8025212</v>
          </cell>
          <cell r="D3636">
            <v>3635</v>
          </cell>
          <cell r="E3636">
            <v>11.41304347826086</v>
          </cell>
          <cell r="F3636">
            <v>2.9770892688247841</v>
          </cell>
          <cell r="G3636">
            <v>2.4380772210861319</v>
          </cell>
          <cell r="H3636">
            <v>2.1496131012099799</v>
          </cell>
          <cell r="I3636">
            <v>2.1088874273118559</v>
          </cell>
          <cell r="J3636">
            <v>2.0850990971666761</v>
          </cell>
          <cell r="K3636">
            <v>2.508960642444436</v>
          </cell>
          <cell r="L3636">
            <v>2.7122286603116659</v>
          </cell>
          <cell r="M3636">
            <v>2.3917259804875362</v>
          </cell>
          <cell r="N3636">
            <v>2.270568966196151</v>
          </cell>
          <cell r="O3636">
            <v>2.356902386964066</v>
          </cell>
          <cell r="P3636">
            <v>2.3685232299612839</v>
          </cell>
          <cell r="Q3636">
            <v>3.647114539489849</v>
          </cell>
        </row>
        <row r="3637">
          <cell r="A3637" t="str">
            <v>600871 CH Equity</v>
          </cell>
          <cell r="B3637" t="str">
            <v>SINOPEC OILFIE-A</v>
          </cell>
          <cell r="C3637">
            <v>4155491188.4649959</v>
          </cell>
          <cell r="D3637">
            <v>3636</v>
          </cell>
          <cell r="E3637">
            <v>-13.48837526506046</v>
          </cell>
          <cell r="F3637">
            <v>0.30826929833509098</v>
          </cell>
          <cell r="G3637">
            <v>0.32455408734218599</v>
          </cell>
          <cell r="H3637">
            <v>0.30050557475336198</v>
          </cell>
          <cell r="I3637">
            <v>0.31461451398808998</v>
          </cell>
          <cell r="J3637">
            <v>0.28591549872722399</v>
          </cell>
          <cell r="K3637">
            <v>0.266164545337787</v>
          </cell>
          <cell r="L3637">
            <v>0.239905727493124</v>
          </cell>
          <cell r="M3637">
            <v>0.24045262415135901</v>
          </cell>
          <cell r="N3637">
            <v>0.265008815813017</v>
          </cell>
          <cell r="O3637">
            <v>0.27825779565688402</v>
          </cell>
          <cell r="P3637">
            <v>0.26652922830798798</v>
          </cell>
          <cell r="Q3637">
            <v>0.26302419043115999</v>
          </cell>
        </row>
        <row r="3638">
          <cell r="A3638" t="str">
            <v>BRE IM Equity</v>
          </cell>
          <cell r="B3638" t="str">
            <v>BREMBO SPA</v>
          </cell>
          <cell r="C3638">
            <v>4153425171.9467158</v>
          </cell>
          <cell r="D3638">
            <v>3637</v>
          </cell>
          <cell r="E3638">
            <v>-2.234634788015244</v>
          </cell>
          <cell r="F3638">
            <v>12.39292405505182</v>
          </cell>
          <cell r="G3638">
            <v>12.402684455791469</v>
          </cell>
          <cell r="H3638">
            <v>11.379711464179991</v>
          </cell>
          <cell r="I3638">
            <v>9.5589004741668759</v>
          </cell>
          <cell r="J3638">
            <v>7.2869748925209024</v>
          </cell>
          <cell r="K3638">
            <v>8.5321814178638533</v>
          </cell>
          <cell r="L3638">
            <v>9.3046799128723023</v>
          </cell>
          <cell r="M3638">
            <v>9.2083201649475086</v>
          </cell>
          <cell r="N3638">
            <v>8.85874636936569</v>
          </cell>
          <cell r="O3638">
            <v>9.5472002029418945</v>
          </cell>
          <cell r="P3638">
            <v>10.2768748998642</v>
          </cell>
          <cell r="Q3638">
            <v>10.16287133543779</v>
          </cell>
        </row>
        <row r="3639">
          <cell r="A3639" t="str">
            <v>HXL US Equity</v>
          </cell>
          <cell r="B3639" t="str">
            <v>HEXCEL CORP</v>
          </cell>
          <cell r="C3639">
            <v>4151725312</v>
          </cell>
          <cell r="D3639">
            <v>3638</v>
          </cell>
          <cell r="E3639">
            <v>-37.153057791727733</v>
          </cell>
          <cell r="F3639">
            <v>78.779998779296875</v>
          </cell>
          <cell r="G3639">
            <v>73.30999755859375</v>
          </cell>
          <cell r="H3639">
            <v>73.800003051757813</v>
          </cell>
          <cell r="I3639">
            <v>67.110000610351563</v>
          </cell>
          <cell r="J3639">
            <v>33.610000610351563</v>
          </cell>
          <cell r="K3639">
            <v>31.79000091552734</v>
          </cell>
          <cell r="L3639">
            <v>36.779998779296882</v>
          </cell>
          <cell r="M3639">
            <v>43.790000915527337</v>
          </cell>
          <cell r="N3639">
            <v>37.540000915527337</v>
          </cell>
          <cell r="O3639">
            <v>39.169998168945313</v>
          </cell>
          <cell r="P3639">
            <v>35.299999237060547</v>
          </cell>
          <cell r="Q3639">
            <v>34.930000305175781</v>
          </cell>
        </row>
        <row r="3640">
          <cell r="A3640" t="str">
            <v>392 HK Equity</v>
          </cell>
          <cell r="B3640" t="str">
            <v>BJ ENT HLDGS</v>
          </cell>
          <cell r="C3640">
            <v>4151169574.608398</v>
          </cell>
          <cell r="D3640">
            <v>3639</v>
          </cell>
          <cell r="E3640">
            <v>-25.4403750222064</v>
          </cell>
          <cell r="F3640">
            <v>4.368541305363749</v>
          </cell>
          <cell r="G3640">
            <v>4.5874504260718822</v>
          </cell>
          <cell r="H3640">
            <v>4.3707756346697693</v>
          </cell>
          <cell r="I3640">
            <v>4.2795456025010026</v>
          </cell>
          <cell r="J3640">
            <v>3.353453934192657</v>
          </cell>
          <cell r="K3640">
            <v>3.5537382929860541</v>
          </cell>
          <cell r="L3640">
            <v>3.4057484730699059</v>
          </cell>
          <cell r="M3640">
            <v>3.341676755205242</v>
          </cell>
          <cell r="N3640">
            <v>3.5223534463938222</v>
          </cell>
          <cell r="O3640">
            <v>3.290322482585907</v>
          </cell>
          <cell r="P3640">
            <v>2.999922651797533</v>
          </cell>
          <cell r="Q3640">
            <v>3.0450828269592018</v>
          </cell>
        </row>
        <row r="3641">
          <cell r="A3641" t="str">
            <v>HVN AU Equity</v>
          </cell>
          <cell r="B3641" t="str">
            <v>HARVEY NORMAN</v>
          </cell>
          <cell r="C3641">
            <v>4151061265.8231511</v>
          </cell>
          <cell r="D3641">
            <v>3640</v>
          </cell>
          <cell r="E3641">
            <v>14.35068160089779</v>
          </cell>
          <cell r="F3641">
            <v>2.9308800209236101</v>
          </cell>
          <cell r="G3641">
            <v>2.855919007116313</v>
          </cell>
          <cell r="H3641">
            <v>2.8490881376380912</v>
          </cell>
          <cell r="I3641">
            <v>2.3649458793201461</v>
          </cell>
          <cell r="J3641">
            <v>1.808135999573707</v>
          </cell>
          <cell r="K3641">
            <v>1.7149410749759679</v>
          </cell>
          <cell r="L3641">
            <v>2.2790880063886618</v>
          </cell>
          <cell r="M3641">
            <v>2.4700830069227209</v>
          </cell>
          <cell r="N3641">
            <v>2.582745041613578</v>
          </cell>
          <cell r="O3641">
            <v>3.2315640936241148</v>
          </cell>
          <cell r="P3641">
            <v>3.2691752194881469</v>
          </cell>
          <cell r="Q3641">
            <v>3.1116800368499749</v>
          </cell>
        </row>
        <row r="3642">
          <cell r="A3642" t="str">
            <v>MSGS US Equity</v>
          </cell>
          <cell r="B3642" t="str">
            <v>MADISON SQUARE G</v>
          </cell>
          <cell r="C3642">
            <v>4147181056</v>
          </cell>
          <cell r="D3642">
            <v>3641</v>
          </cell>
          <cell r="E3642">
            <v>-12.822520052915021</v>
          </cell>
          <cell r="F3642">
            <v>197.17744445800781</v>
          </cell>
          <cell r="G3642">
            <v>209.78492736816409</v>
          </cell>
          <cell r="H3642">
            <v>209.578125</v>
          </cell>
          <cell r="I3642">
            <v>189.25495910644531</v>
          </cell>
          <cell r="J3642">
            <v>148.51594543457031</v>
          </cell>
          <cell r="K3642">
            <v>167.55000305175781</v>
          </cell>
          <cell r="L3642">
            <v>169.1499938964844</v>
          </cell>
          <cell r="M3642">
            <v>149.22999572753909</v>
          </cell>
          <cell r="N3642">
            <v>153.72999572753909</v>
          </cell>
          <cell r="O3642">
            <v>164.69000244140619</v>
          </cell>
          <cell r="P3642">
            <v>150.6000061035156</v>
          </cell>
          <cell r="Q3642">
            <v>146.1199951171875</v>
          </cell>
        </row>
        <row r="3643">
          <cell r="A3643" t="str">
            <v>MOEX RM Equity</v>
          </cell>
          <cell r="B3643" t="str">
            <v>MOSCOW EXCHANGE</v>
          </cell>
          <cell r="C3643">
            <v>4144801651.591187</v>
          </cell>
          <cell r="D3643">
            <v>3642</v>
          </cell>
          <cell r="E3643">
            <v>47.683654207911161</v>
          </cell>
          <cell r="F3643">
            <v>1.655320195244087</v>
          </cell>
          <cell r="G3643">
            <v>1.7393845408223569</v>
          </cell>
          <cell r="H3643">
            <v>1.7392803366650471</v>
          </cell>
          <cell r="I3643">
            <v>1.497802803184989</v>
          </cell>
          <cell r="J3643">
            <v>1.227176775826109</v>
          </cell>
          <cell r="K3643">
            <v>1.5930263627867449</v>
          </cell>
          <cell r="L3643">
            <v>1.6513991382941531</v>
          </cell>
          <cell r="M3643">
            <v>1.601537425769493</v>
          </cell>
          <cell r="N3643">
            <v>1.8938122618552169</v>
          </cell>
          <cell r="O3643">
            <v>1.866606262046844</v>
          </cell>
          <cell r="P3643">
            <v>1.8839489067678701</v>
          </cell>
          <cell r="Q3643">
            <v>1.652966306485268</v>
          </cell>
        </row>
        <row r="3644">
          <cell r="A3644" t="str">
            <v>PINC US Equity</v>
          </cell>
          <cell r="B3644" t="str">
            <v>PREMIER INC-CL A</v>
          </cell>
          <cell r="C3644">
            <v>4144090624</v>
          </cell>
          <cell r="D3644">
            <v>3643</v>
          </cell>
          <cell r="E3644">
            <v>-6.704288344924036</v>
          </cell>
          <cell r="F3644">
            <v>37.520000457763672</v>
          </cell>
          <cell r="G3644">
            <v>37.880001068115227</v>
          </cell>
          <cell r="H3644">
            <v>34.930000305175781</v>
          </cell>
          <cell r="I3644">
            <v>30.690000534057621</v>
          </cell>
          <cell r="J3644">
            <v>33.029998779296882</v>
          </cell>
          <cell r="K3644">
            <v>32.369998931884773</v>
          </cell>
          <cell r="L3644">
            <v>34.009998321533203</v>
          </cell>
          <cell r="M3644">
            <v>34.619998931884773</v>
          </cell>
          <cell r="N3644">
            <v>34.819999694824219</v>
          </cell>
          <cell r="O3644">
            <v>32.779998779296882</v>
          </cell>
          <cell r="P3644">
            <v>32.389999389648438</v>
          </cell>
          <cell r="Q3644">
            <v>33.720001220703118</v>
          </cell>
        </row>
        <row r="3645">
          <cell r="A3645" t="str">
            <v>FCC SM Equity</v>
          </cell>
          <cell r="B3645" t="str">
            <v>FCC</v>
          </cell>
          <cell r="C3645">
            <v>4143566873.9224238</v>
          </cell>
          <cell r="D3645">
            <v>3644</v>
          </cell>
          <cell r="E3645">
            <v>-17.464541879910069</v>
          </cell>
          <cell r="F3645">
            <v>12.18249952793121</v>
          </cell>
          <cell r="G3645">
            <v>12.245688070976261</v>
          </cell>
          <cell r="H3645">
            <v>12.34184438043212</v>
          </cell>
          <cell r="I3645">
            <v>11.515400527572639</v>
          </cell>
          <cell r="J3645">
            <v>7.9424747711658483</v>
          </cell>
          <cell r="K3645">
            <v>9.526595597652431</v>
          </cell>
          <cell r="L3645">
            <v>10.23960011234283</v>
          </cell>
          <cell r="M3645">
            <v>9.540608249084471</v>
          </cell>
          <cell r="N3645">
            <v>8.9409895748958661</v>
          </cell>
          <cell r="O3645">
            <v>9.7858799803924512</v>
          </cell>
          <cell r="P3645">
            <v>9.4194904458618112</v>
          </cell>
          <cell r="Q3645">
            <v>8.7209996581077576</v>
          </cell>
        </row>
        <row r="3646">
          <cell r="A3646" t="str">
            <v>2866 HK Equity</v>
          </cell>
          <cell r="B3646" t="str">
            <v>COSCO SHIP DEV-H</v>
          </cell>
          <cell r="C3646">
            <v>4140316965.9375</v>
          </cell>
          <cell r="D3646">
            <v>3645</v>
          </cell>
          <cell r="E3646">
            <v>50.646783253804941</v>
          </cell>
          <cell r="F3646">
            <v>0.11240690766460799</v>
          </cell>
          <cell r="G3646">
            <v>0.11805467044888</v>
          </cell>
          <cell r="H3646">
            <v>0.10428065375385701</v>
          </cell>
          <cell r="I3646">
            <v>0.125944590635584</v>
          </cell>
          <cell r="J3646">
            <v>0.103183199512708</v>
          </cell>
          <cell r="K3646">
            <v>0.103193856823353</v>
          </cell>
          <cell r="L3646">
            <v>9.6754219383001008E-2</v>
          </cell>
          <cell r="M3646">
            <v>9.547648135683301E-2</v>
          </cell>
          <cell r="N3646">
            <v>0.10192891487173</v>
          </cell>
          <cell r="O3646">
            <v>0.103225804913428</v>
          </cell>
          <cell r="P3646">
            <v>0.10064256269133801</v>
          </cell>
          <cell r="Q3646">
            <v>0.116126035057809</v>
          </cell>
        </row>
        <row r="3647">
          <cell r="A3647" t="str">
            <v>AYI US Equity</v>
          </cell>
          <cell r="B3647" t="str">
            <v>ACUITY BRANDS</v>
          </cell>
          <cell r="C3647">
            <v>4138187264</v>
          </cell>
          <cell r="D3647">
            <v>3646</v>
          </cell>
          <cell r="E3647">
            <v>-11.76336956549747</v>
          </cell>
          <cell r="F3647">
            <v>130.66999816894531</v>
          </cell>
          <cell r="G3647">
            <v>138</v>
          </cell>
          <cell r="H3647">
            <v>118.88999938964839</v>
          </cell>
          <cell r="I3647">
            <v>102.5899963378906</v>
          </cell>
          <cell r="J3647">
            <v>80.720001220703125</v>
          </cell>
          <cell r="K3647">
            <v>82.339996337890625</v>
          </cell>
          <cell r="L3647">
            <v>92.080001831054688</v>
          </cell>
          <cell r="M3647">
            <v>92.05999755859375</v>
          </cell>
          <cell r="N3647">
            <v>99.269996643066406</v>
          </cell>
          <cell r="O3647">
            <v>108.9599990844727</v>
          </cell>
          <cell r="P3647">
            <v>102.63999938964839</v>
          </cell>
          <cell r="Q3647">
            <v>92.569999694824219</v>
          </cell>
        </row>
        <row r="3648">
          <cell r="A3648" t="str">
            <v>8953 JP Equity</v>
          </cell>
          <cell r="B3648" t="str">
            <v>JAPAN RETAIL FUN</v>
          </cell>
          <cell r="C3648">
            <v>4135699785.5126948</v>
          </cell>
          <cell r="D3648">
            <v>3647</v>
          </cell>
          <cell r="E3648">
            <v>-32.134322377426059</v>
          </cell>
          <cell r="F3648">
            <v>2276.2289622798562</v>
          </cell>
          <cell r="G3648">
            <v>2147.2617494873698</v>
          </cell>
          <cell r="H3648">
            <v>2123.8613087683921</v>
          </cell>
          <cell r="I3648">
            <v>1869.8961432091889</v>
          </cell>
          <cell r="J3648">
            <v>1053.417990356684</v>
          </cell>
          <cell r="K3648">
            <v>1093.83774548769</v>
          </cell>
          <cell r="L3648">
            <v>1315.3001870959999</v>
          </cell>
          <cell r="M3648">
            <v>1258.611094206572</v>
          </cell>
          <cell r="N3648">
            <v>1198.0394587852061</v>
          </cell>
          <cell r="O3648">
            <v>1432.748544123024</v>
          </cell>
          <cell r="P3648">
            <v>1538.607238233089</v>
          </cell>
          <cell r="Q3648">
            <v>1457.319946587086</v>
          </cell>
        </row>
        <row r="3649">
          <cell r="A3649" t="str">
            <v>002151 CH Equity</v>
          </cell>
          <cell r="B3649" t="str">
            <v>BEIJING BDSTAR-A</v>
          </cell>
          <cell r="C3649">
            <v>4134300090.2107239</v>
          </cell>
          <cell r="D3649">
            <v>3648</v>
          </cell>
          <cell r="E3649">
            <v>154.0284241946899</v>
          </cell>
          <cell r="F3649">
            <v>2.9662039005637841</v>
          </cell>
          <cell r="G3649">
            <v>3.624665984424666</v>
          </cell>
          <cell r="H3649">
            <v>3.4294666241230232</v>
          </cell>
          <cell r="I3649">
            <v>4.329900005395757</v>
          </cell>
          <cell r="J3649">
            <v>3.5253523302099272</v>
          </cell>
          <cell r="K3649">
            <v>4.3195108296665694</v>
          </cell>
          <cell r="L3649">
            <v>4.8177558683846664</v>
          </cell>
          <cell r="M3649">
            <v>4.5516266479603473</v>
          </cell>
          <cell r="N3649">
            <v>7.3257029752815006</v>
          </cell>
          <cell r="O3649">
            <v>8.8661723237928527</v>
          </cell>
          <cell r="P3649">
            <v>7.7455455500069093</v>
          </cell>
          <cell r="Q3649">
            <v>8.530353041348917</v>
          </cell>
        </row>
        <row r="3650">
          <cell r="A3650" t="str">
            <v>CGAS5 BZ Equity</v>
          </cell>
          <cell r="B3650" t="str">
            <v>COMGAS-PREF A</v>
          </cell>
          <cell r="C3650">
            <v>4133841904.680634</v>
          </cell>
          <cell r="D3650">
            <v>3649</v>
          </cell>
          <cell r="E3650">
            <v>119.9432805199437</v>
          </cell>
          <cell r="F3650">
            <v>22.71005066110661</v>
          </cell>
          <cell r="G3650">
            <v>35.440457088767971</v>
          </cell>
          <cell r="H3650">
            <v>48.916759304702282</v>
          </cell>
          <cell r="I3650">
            <v>45.706896781921387</v>
          </cell>
          <cell r="J3650">
            <v>32.067662783379546</v>
          </cell>
          <cell r="K3650">
            <v>28.632834969418809</v>
          </cell>
          <cell r="L3650">
            <v>30.41334583724506</v>
          </cell>
          <cell r="M3650">
            <v>34.581158118716758</v>
          </cell>
          <cell r="N3650">
            <v>34.934570898652957</v>
          </cell>
          <cell r="O3650">
            <v>35.71120808044725</v>
          </cell>
          <cell r="P3650">
            <v>32.086508348584182</v>
          </cell>
          <cell r="Q3650">
            <v>30.995993094601541</v>
          </cell>
        </row>
        <row r="3651">
          <cell r="A3651" t="str">
            <v>068760 KS Equity</v>
          </cell>
          <cell r="B3651" t="str">
            <v>CELLTRION PHARM</v>
          </cell>
          <cell r="C3651">
            <v>4133158497.2971501</v>
          </cell>
          <cell r="D3651">
            <v>3650</v>
          </cell>
          <cell r="E3651">
            <v>256.53697039969859</v>
          </cell>
          <cell r="F3651">
            <v>28.94347709033741</v>
          </cell>
          <cell r="G3651">
            <v>34.429363359231502</v>
          </cell>
          <cell r="H3651">
            <v>35.197087170672603</v>
          </cell>
          <cell r="I3651">
            <v>34.083276556339108</v>
          </cell>
          <cell r="J3651">
            <v>52.941700763767592</v>
          </cell>
          <cell r="K3651">
            <v>57.671253196895123</v>
          </cell>
          <cell r="L3651">
            <v>92.301411496009678</v>
          </cell>
          <cell r="M3651">
            <v>100.72840726934371</v>
          </cell>
          <cell r="N3651">
            <v>99.043889803579077</v>
          </cell>
          <cell r="O3651">
            <v>95.219612447544932</v>
          </cell>
          <cell r="P3651">
            <v>97.490530915092677</v>
          </cell>
          <cell r="Q3651">
            <v>97.558829333866015</v>
          </cell>
        </row>
        <row r="3652">
          <cell r="A3652" t="str">
            <v>839 HK Equity</v>
          </cell>
          <cell r="B3652" t="str">
            <v>CHINA EDUCATION</v>
          </cell>
          <cell r="C3652">
            <v>4132588689.1577148</v>
          </cell>
          <cell r="D3652">
            <v>3651</v>
          </cell>
          <cell r="E3652">
            <v>43.291964285959303</v>
          </cell>
          <cell r="F3652">
            <v>1.320781191706772</v>
          </cell>
          <cell r="G3652">
            <v>1.3088669502362651</v>
          </cell>
          <cell r="H3652">
            <v>1.244930773811888</v>
          </cell>
          <cell r="I3652">
            <v>1.4059527978453159</v>
          </cell>
          <cell r="J3652">
            <v>1.343961163466759</v>
          </cell>
          <cell r="K3652">
            <v>1.6846397416654779</v>
          </cell>
          <cell r="L3652">
            <v>1.7493163405775789</v>
          </cell>
          <cell r="M3652">
            <v>1.607617494617358</v>
          </cell>
          <cell r="N3652">
            <v>1.8708471208810811</v>
          </cell>
          <cell r="O3652">
            <v>2.0025806445460148</v>
          </cell>
          <cell r="P3652">
            <v>1.8322107992832311</v>
          </cell>
          <cell r="Q3652">
            <v>1.6567314970680509</v>
          </cell>
        </row>
        <row r="3653">
          <cell r="A3653" t="str">
            <v>PFSI US Equity</v>
          </cell>
          <cell r="B3653" t="str">
            <v>PENNYMAC FINANCI</v>
          </cell>
          <cell r="C3653">
            <v>4131493376</v>
          </cell>
          <cell r="D3653">
            <v>3652</v>
          </cell>
          <cell r="E3653">
            <v>71.076298173909478</v>
          </cell>
          <cell r="F3653">
            <v>33.810001373291023</v>
          </cell>
          <cell r="G3653">
            <v>34.040000915527337</v>
          </cell>
          <cell r="H3653">
            <v>33.959999084472663</v>
          </cell>
          <cell r="I3653">
            <v>36.150001525878913</v>
          </cell>
          <cell r="J3653">
            <v>18.5</v>
          </cell>
          <cell r="K3653">
            <v>28.340000152587891</v>
          </cell>
          <cell r="L3653">
            <v>34.220001220703118</v>
          </cell>
          <cell r="M3653">
            <v>41.709999084472663</v>
          </cell>
          <cell r="N3653">
            <v>48.759998321533203</v>
          </cell>
          <cell r="O3653">
            <v>53.849998474121087</v>
          </cell>
          <cell r="P3653">
            <v>58.729999542236328</v>
          </cell>
          <cell r="Q3653">
            <v>51.139999389648438</v>
          </cell>
        </row>
        <row r="3654">
          <cell r="A3654" t="str">
            <v>EQT US Equity</v>
          </cell>
          <cell r="B3654" t="str">
            <v>EQT CORP</v>
          </cell>
          <cell r="C3654">
            <v>4131226368</v>
          </cell>
          <cell r="D3654">
            <v>3653</v>
          </cell>
          <cell r="E3654">
            <v>68.41478962661634</v>
          </cell>
          <cell r="F3654">
            <v>8.4399995803833008</v>
          </cell>
          <cell r="G3654">
            <v>10.89999961853027</v>
          </cell>
          <cell r="H3654">
            <v>5.9000000953674316</v>
          </cell>
          <cell r="I3654">
            <v>6.0799999237060547</v>
          </cell>
          <cell r="J3654">
            <v>7.3000001907348633</v>
          </cell>
          <cell r="K3654">
            <v>14.36999988555908</v>
          </cell>
          <cell r="L3654">
            <v>12.86999988555908</v>
          </cell>
          <cell r="M3654">
            <v>11.439999580383301</v>
          </cell>
          <cell r="N3654">
            <v>15.689999580383301</v>
          </cell>
          <cell r="O3654">
            <v>15.60000038146973</v>
          </cell>
          <cell r="P3654">
            <v>12.680000305175779</v>
          </cell>
          <cell r="Q3654">
            <v>15.47000026702881</v>
          </cell>
        </row>
        <row r="3655">
          <cell r="A3655" t="str">
            <v>011780 KS Equity</v>
          </cell>
          <cell r="B3655" t="str">
            <v>KUMHO PETROCHEMI</v>
          </cell>
          <cell r="C3655">
            <v>4129006429.1030579</v>
          </cell>
          <cell r="D3655">
            <v>3654</v>
          </cell>
          <cell r="E3655">
            <v>115.2807417480311</v>
          </cell>
          <cell r="F3655">
            <v>62.467332050437108</v>
          </cell>
          <cell r="G3655">
            <v>67.042102018604055</v>
          </cell>
          <cell r="H3655">
            <v>55.040021892637007</v>
          </cell>
          <cell r="I3655">
            <v>49.94962943601422</v>
          </cell>
          <cell r="J3655">
            <v>49.708619801094763</v>
          </cell>
          <cell r="K3655">
            <v>62.409118190407753</v>
          </cell>
          <cell r="L3655">
            <v>58.566470834193751</v>
          </cell>
          <cell r="M3655">
            <v>61.269510537385941</v>
          </cell>
          <cell r="N3655">
            <v>68.73629207839258</v>
          </cell>
          <cell r="O3655">
            <v>83.24336358346045</v>
          </cell>
          <cell r="P3655">
            <v>94.567534397356212</v>
          </cell>
          <cell r="Q3655">
            <v>117.6522467576433</v>
          </cell>
        </row>
        <row r="3656">
          <cell r="A3656" t="str">
            <v>MTZ US Equity</v>
          </cell>
          <cell r="B3656" t="str">
            <v>MASTEC INC</v>
          </cell>
          <cell r="C3656">
            <v>4125468928</v>
          </cell>
          <cell r="D3656">
            <v>3655</v>
          </cell>
          <cell r="E3656">
            <v>-21.3380303181393</v>
          </cell>
          <cell r="F3656">
            <v>64.94000244140625</v>
          </cell>
          <cell r="G3656">
            <v>64.160003662109375</v>
          </cell>
          <cell r="H3656">
            <v>57.729999542236328</v>
          </cell>
          <cell r="I3656">
            <v>50.709999084472663</v>
          </cell>
          <cell r="J3656">
            <v>28.909999847412109</v>
          </cell>
          <cell r="K3656">
            <v>37.130001068115227</v>
          </cell>
          <cell r="L3656">
            <v>40.75</v>
          </cell>
          <cell r="M3656">
            <v>43.240001678466797</v>
          </cell>
          <cell r="N3656">
            <v>42.720001220703118</v>
          </cell>
          <cell r="O3656">
            <v>47.389999389648438</v>
          </cell>
          <cell r="P3656">
            <v>41.5</v>
          </cell>
          <cell r="Q3656">
            <v>50.450000762939453</v>
          </cell>
        </row>
        <row r="3657">
          <cell r="A3657" t="str">
            <v>600170 CH Equity</v>
          </cell>
          <cell r="B3657" t="str">
            <v>SHANG CONSTR-A</v>
          </cell>
          <cell r="C3657">
            <v>4125036217.0219731</v>
          </cell>
          <cell r="D3657">
            <v>3656</v>
          </cell>
          <cell r="E3657">
            <v>-6.5437295757065357</v>
          </cell>
          <cell r="F3657">
            <v>0.49152615046013198</v>
          </cell>
          <cell r="G3657">
            <v>0.50837232816761002</v>
          </cell>
          <cell r="H3657">
            <v>0.43295591526337801</v>
          </cell>
          <cell r="I3657">
            <v>0.51717451632885103</v>
          </cell>
          <cell r="J3657">
            <v>0.44929579810567299</v>
          </cell>
          <cell r="K3657">
            <v>0.46578795012180801</v>
          </cell>
          <cell r="L3657">
            <v>0.43912569459485001</v>
          </cell>
          <cell r="M3657">
            <v>0.43564355486353201</v>
          </cell>
          <cell r="N3657">
            <v>0.45123123477082311</v>
          </cell>
          <cell r="O3657">
            <v>0.46278666799605611</v>
          </cell>
          <cell r="P3657">
            <v>0.45501398819414601</v>
          </cell>
          <cell r="Q3657">
            <v>0.44833669066429099</v>
          </cell>
        </row>
        <row r="3658">
          <cell r="A3658" t="str">
            <v>JBGS US Equity</v>
          </cell>
          <cell r="B3658" t="str">
            <v>JBG SMITH PROPER</v>
          </cell>
          <cell r="C3658">
            <v>4123626240</v>
          </cell>
          <cell r="D3658">
            <v>3657</v>
          </cell>
          <cell r="E3658">
            <v>-19.756136821637821</v>
          </cell>
          <cell r="F3658">
            <v>39.479999542236328</v>
          </cell>
          <cell r="G3658">
            <v>39.889999389648438</v>
          </cell>
          <cell r="H3658">
            <v>40.860000610351563</v>
          </cell>
          <cell r="I3658">
            <v>37.990001678466797</v>
          </cell>
          <cell r="J3658">
            <v>29.309999465942379</v>
          </cell>
          <cell r="K3658">
            <v>33.009998321533203</v>
          </cell>
          <cell r="L3658">
            <v>30.260000228881839</v>
          </cell>
          <cell r="M3658">
            <v>29.70999908447266</v>
          </cell>
          <cell r="N3658">
            <v>28.360000610351559</v>
          </cell>
          <cell r="O3658">
            <v>27.39999961853027</v>
          </cell>
          <cell r="P3658">
            <v>27.319999694824219</v>
          </cell>
          <cell r="Q3658">
            <v>23.95000076293945</v>
          </cell>
        </row>
        <row r="3659">
          <cell r="A3659" t="str">
            <v>POWI US Equity</v>
          </cell>
          <cell r="B3659" t="str">
            <v>POWER INTEGRATIO</v>
          </cell>
          <cell r="C3659">
            <v>4119630336</v>
          </cell>
          <cell r="D3659">
            <v>3658</v>
          </cell>
          <cell r="E3659">
            <v>52.528210627629178</v>
          </cell>
          <cell r="F3659">
            <v>44.319999694824219</v>
          </cell>
          <cell r="G3659">
            <v>49.455001831054688</v>
          </cell>
          <cell r="H3659">
            <v>50.189998626708977</v>
          </cell>
          <cell r="I3659">
            <v>45.880001068115227</v>
          </cell>
          <cell r="J3659">
            <v>40.970001220703118</v>
          </cell>
          <cell r="K3659">
            <v>48.095001220703118</v>
          </cell>
          <cell r="L3659">
            <v>54.659999847412109</v>
          </cell>
          <cell r="M3659">
            <v>57.924999237060547</v>
          </cell>
          <cell r="N3659">
            <v>60.665000915527337</v>
          </cell>
          <cell r="O3659">
            <v>56.819999694824219</v>
          </cell>
          <cell r="P3659">
            <v>55.169998168945313</v>
          </cell>
          <cell r="Q3659">
            <v>59.810001373291023</v>
          </cell>
        </row>
        <row r="3660">
          <cell r="A3660" t="str">
            <v>ENV US Equity</v>
          </cell>
          <cell r="B3660" t="str">
            <v>ENVESTNET INC</v>
          </cell>
          <cell r="C3660">
            <v>4117988096</v>
          </cell>
          <cell r="D3660">
            <v>3659</v>
          </cell>
          <cell r="E3660">
            <v>17.6479732773625</v>
          </cell>
          <cell r="F3660">
            <v>69.910003662109375</v>
          </cell>
          <cell r="G3660">
            <v>69.629997253417969</v>
          </cell>
          <cell r="H3660">
            <v>78.339996337890625</v>
          </cell>
          <cell r="I3660">
            <v>75.470001220703125</v>
          </cell>
          <cell r="J3660">
            <v>49.029998779296882</v>
          </cell>
          <cell r="K3660">
            <v>61.299999237060547</v>
          </cell>
          <cell r="L3660">
            <v>73.639999389648438</v>
          </cell>
          <cell r="M3660">
            <v>74.75</v>
          </cell>
          <cell r="N3660">
            <v>81.839996337890625</v>
          </cell>
          <cell r="O3660">
            <v>84.430000305175781</v>
          </cell>
          <cell r="P3660">
            <v>77.589996337890625</v>
          </cell>
          <cell r="Q3660">
            <v>78.279998779296875</v>
          </cell>
        </row>
        <row r="3661">
          <cell r="A3661" t="str">
            <v>53 HK Equity</v>
          </cell>
          <cell r="B3661" t="str">
            <v>GUOCO GROUP LTD</v>
          </cell>
          <cell r="C3661">
            <v>4117068206.5952148</v>
          </cell>
          <cell r="D3661">
            <v>3660</v>
          </cell>
          <cell r="E3661">
            <v>-21.884098908215542</v>
          </cell>
          <cell r="F3661">
            <v>16.605565994977951</v>
          </cell>
          <cell r="G3661">
            <v>16.938278496265411</v>
          </cell>
          <cell r="H3661">
            <v>16.9552614082952</v>
          </cell>
          <cell r="I3661">
            <v>16.41135053754078</v>
          </cell>
          <cell r="J3661">
            <v>14.04581302117481</v>
          </cell>
          <cell r="K3661">
            <v>14.085960852837159</v>
          </cell>
          <cell r="L3661">
            <v>13.545590713620189</v>
          </cell>
          <cell r="M3661">
            <v>14.30856998878539</v>
          </cell>
          <cell r="N3661">
            <v>13.612025603652</v>
          </cell>
          <cell r="O3661">
            <v>13.200000000384531</v>
          </cell>
          <cell r="P3661">
            <v>12.64483526349068</v>
          </cell>
          <cell r="Q3661">
            <v>12.322262935340399</v>
          </cell>
        </row>
        <row r="3662">
          <cell r="A3662" t="str">
            <v>SSD US Equity</v>
          </cell>
          <cell r="B3662" t="str">
            <v>SIMPSON MFG</v>
          </cell>
          <cell r="C3662">
            <v>4116789504</v>
          </cell>
          <cell r="D3662">
            <v>3661</v>
          </cell>
          <cell r="E3662">
            <v>18.475945502881832</v>
          </cell>
          <cell r="F3662">
            <v>79.709999084472656</v>
          </cell>
          <cell r="G3662">
            <v>80.230003356933594</v>
          </cell>
          <cell r="H3662">
            <v>83.569999694824219</v>
          </cell>
          <cell r="I3662">
            <v>82.930000305175781</v>
          </cell>
          <cell r="J3662">
            <v>60.349998474121087</v>
          </cell>
          <cell r="K3662">
            <v>70.430000305175781</v>
          </cell>
          <cell r="L3662">
            <v>80.599998474121094</v>
          </cell>
          <cell r="M3662">
            <v>80.980003356933594</v>
          </cell>
          <cell r="N3662">
            <v>99.139999389648438</v>
          </cell>
          <cell r="O3662">
            <v>100.0299987792969</v>
          </cell>
          <cell r="P3662">
            <v>97.370002746582031</v>
          </cell>
          <cell r="Q3662">
            <v>91.669998168945313</v>
          </cell>
        </row>
        <row r="3663">
          <cell r="A3663" t="str">
            <v>002019 CH Equity</v>
          </cell>
          <cell r="B3663" t="str">
            <v>YIFAN PHARMACE-A</v>
          </cell>
          <cell r="C3663">
            <v>4116340351.3696589</v>
          </cell>
          <cell r="D3663">
            <v>3662</v>
          </cell>
          <cell r="E3663">
            <v>58.260124966160838</v>
          </cell>
          <cell r="F3663">
            <v>1.957580967460459</v>
          </cell>
          <cell r="G3663">
            <v>2.3336300626397128</v>
          </cell>
          <cell r="H3663">
            <v>2.294381627194753</v>
          </cell>
          <cell r="I3663">
            <v>2.8085449076388609</v>
          </cell>
          <cell r="J3663">
            <v>2.2450704403788251</v>
          </cell>
          <cell r="K3663">
            <v>2.6432404757272252</v>
          </cell>
          <cell r="L3663">
            <v>2.8143325485557402</v>
          </cell>
          <cell r="M3663">
            <v>3.1499293527770078</v>
          </cell>
          <cell r="N3663">
            <v>4.3919838636091413</v>
          </cell>
          <cell r="O3663">
            <v>4.4360152584013122</v>
          </cell>
          <cell r="P3663">
            <v>3.6813430488109589</v>
          </cell>
          <cell r="Q3663">
            <v>3.3206803195707271</v>
          </cell>
        </row>
        <row r="3664">
          <cell r="A3664" t="str">
            <v>CBG TB Equity</v>
          </cell>
          <cell r="B3664" t="str">
            <v>CARABAO GROUP PC</v>
          </cell>
          <cell r="C3664">
            <v>4116174748.0713501</v>
          </cell>
          <cell r="D3664">
            <v>3663</v>
          </cell>
          <cell r="E3664">
            <v>49.218986513095473</v>
          </cell>
          <cell r="F3664">
            <v>2.71649379003793</v>
          </cell>
          <cell r="G3664">
            <v>2.8238143175840378</v>
          </cell>
          <cell r="H3664">
            <v>2.808536764234304</v>
          </cell>
          <cell r="I3664">
            <v>2.2124598138034339</v>
          </cell>
          <cell r="J3664">
            <v>1.8591855894774201</v>
          </cell>
          <cell r="K3664">
            <v>2.4293489512056108</v>
          </cell>
          <cell r="L3664">
            <v>3.0796930007636552</v>
          </cell>
          <cell r="M3664">
            <v>3.3837131783366199</v>
          </cell>
          <cell r="N3664">
            <v>4.0211471617221832</v>
          </cell>
          <cell r="O3664">
            <v>3.9289263542741542</v>
          </cell>
          <cell r="P3664">
            <v>3.723539281636477</v>
          </cell>
          <cell r="Q3664">
            <v>3.5484906993806362</v>
          </cell>
        </row>
        <row r="3665">
          <cell r="A3665" t="str">
            <v>8593 JP Equity</v>
          </cell>
          <cell r="B3665" t="str">
            <v>MITSUBISHI UFJ L</v>
          </cell>
          <cell r="C3665">
            <v>4115505317.5804138</v>
          </cell>
          <cell r="D3665">
            <v>3664</v>
          </cell>
          <cell r="E3665">
            <v>-28.245351898253571</v>
          </cell>
          <cell r="F3665">
            <v>6.4655173989012837</v>
          </cell>
          <cell r="G3665">
            <v>6.4979288261383772</v>
          </cell>
          <cell r="H3665">
            <v>6.2850835090503097</v>
          </cell>
          <cell r="I3665">
            <v>5.799926002509892</v>
          </cell>
          <cell r="J3665">
            <v>4.6507283616811037</v>
          </cell>
          <cell r="K3665">
            <v>4.7106197429820904</v>
          </cell>
          <cell r="L3665">
            <v>4.842907402664423</v>
          </cell>
          <cell r="M3665">
            <v>4.6639360813423991</v>
          </cell>
          <cell r="N3665">
            <v>4.3359413929283619</v>
          </cell>
          <cell r="O3665">
            <v>4.7443878715857863</v>
          </cell>
          <cell r="P3665">
            <v>4.5949785131961107</v>
          </cell>
          <cell r="Q3665">
            <v>4.2632330898195514</v>
          </cell>
        </row>
        <row r="3666">
          <cell r="A3666" t="str">
            <v>345 HK Equity</v>
          </cell>
          <cell r="B3666" t="str">
            <v>VITASOY INTL HLD</v>
          </cell>
          <cell r="C3666">
            <v>4113817337.5454102</v>
          </cell>
          <cell r="D3666">
            <v>3665</v>
          </cell>
          <cell r="E3666">
            <v>3.0325433072044161</v>
          </cell>
          <cell r="F3666">
            <v>3.7617994709318618</v>
          </cell>
          <cell r="G3666">
            <v>3.6250482387840748</v>
          </cell>
          <cell r="H3666">
            <v>3.7206306726368719</v>
          </cell>
          <cell r="I3666">
            <v>3.604842451513377</v>
          </cell>
          <cell r="J3666">
            <v>3.1148427396735201</v>
          </cell>
          <cell r="K3666">
            <v>3.5988856538801879</v>
          </cell>
          <cell r="L3666">
            <v>3.7798647388057698</v>
          </cell>
          <cell r="M3666">
            <v>3.8255102693591989</v>
          </cell>
          <cell r="N3666">
            <v>3.7997551129166141</v>
          </cell>
          <cell r="O3666">
            <v>3.6645159705992678</v>
          </cell>
          <cell r="P3666">
            <v>3.8773192859250121</v>
          </cell>
          <cell r="Q3666">
            <v>4.0321541018784046</v>
          </cell>
        </row>
        <row r="3667">
          <cell r="A3667" t="str">
            <v>IBTM LN Equity</v>
          </cell>
          <cell r="B3667" t="str">
            <v>ISHR $ TRES 7-10</v>
          </cell>
          <cell r="C3667">
            <v>4113642909.745605</v>
          </cell>
          <cell r="D3667">
            <v>3666</v>
          </cell>
          <cell r="E3667">
            <v>6.8754642155561818</v>
          </cell>
          <cell r="F3667">
            <v>203.59410648265481</v>
          </cell>
          <cell r="G3667">
            <v>203.97220967621621</v>
          </cell>
          <cell r="H3667">
            <v>208.88630931753141</v>
          </cell>
          <cell r="I3667">
            <v>217.15738644948581</v>
          </cell>
          <cell r="J3667">
            <v>224.95066656425479</v>
          </cell>
          <cell r="K3667">
            <v>224.301783541232</v>
          </cell>
          <cell r="L3667">
            <v>222.6560652256012</v>
          </cell>
          <cell r="M3667">
            <v>223.15404478540219</v>
          </cell>
          <cell r="N3667">
            <v>225.17214847836291</v>
          </cell>
          <cell r="O3667">
            <v>222.66879301988229</v>
          </cell>
          <cell r="P3667">
            <v>223.59485551361649</v>
          </cell>
          <cell r="Q3667">
            <v>221.4240000536538</v>
          </cell>
        </row>
        <row r="3668">
          <cell r="A3668" t="str">
            <v>AIBG ID Equity</v>
          </cell>
          <cell r="B3668" t="str">
            <v>AIB GROUP PLC</v>
          </cell>
          <cell r="C3668">
            <v>4112568185.422821</v>
          </cell>
          <cell r="D3668">
            <v>3667</v>
          </cell>
          <cell r="E3668">
            <v>-54.483983277099917</v>
          </cell>
          <cell r="F3668">
            <v>3.3269298140478161</v>
          </cell>
          <cell r="G3668">
            <v>3.483068335963821</v>
          </cell>
          <cell r="H3668">
            <v>2.915152439015003</v>
          </cell>
          <cell r="I3668">
            <v>2.2404720035819992</v>
          </cell>
          <cell r="J3668">
            <v>1.0340512265670301</v>
          </cell>
          <cell r="K3668">
            <v>1.373499929904938</v>
          </cell>
          <cell r="L3668">
            <v>1.136373066808702</v>
          </cell>
          <cell r="M3668">
            <v>1.250304009338379</v>
          </cell>
          <cell r="N3668">
            <v>1.2923900884366051</v>
          </cell>
          <cell r="O3668">
            <v>1.2578436506380091</v>
          </cell>
          <cell r="P3668">
            <v>1.068795020388364</v>
          </cell>
          <cell r="Q3668">
            <v>1.1354741260989201</v>
          </cell>
        </row>
        <row r="3669">
          <cell r="A3669" t="str">
            <v>002648 CH Equity</v>
          </cell>
          <cell r="B3669" t="str">
            <v>ZHEJIANG SATEL-A</v>
          </cell>
          <cell r="C3669">
            <v>4111444474.8001099</v>
          </cell>
          <cell r="D3669">
            <v>3668</v>
          </cell>
          <cell r="E3669">
            <v>89.369237847075155</v>
          </cell>
          <cell r="F3669">
            <v>2.1039024318813939</v>
          </cell>
          <cell r="G3669">
            <v>2.347990917807294</v>
          </cell>
          <cell r="H3669">
            <v>2.0836003846493871</v>
          </cell>
          <cell r="I3669">
            <v>2.5169161119047199</v>
          </cell>
          <cell r="J3669">
            <v>1.8309859782457349</v>
          </cell>
          <cell r="K3669">
            <v>1.9580083250273219</v>
          </cell>
          <cell r="L3669">
            <v>1.8799629153077151</v>
          </cell>
          <cell r="M3669">
            <v>2.3097595434757072</v>
          </cell>
          <cell r="N3669">
            <v>2.6601154407304648</v>
          </cell>
          <cell r="O3669">
            <v>2.8323715147325861</v>
          </cell>
          <cell r="P3669">
            <v>2.9848330113833299</v>
          </cell>
          <cell r="Q3669">
            <v>3.352064036140519</v>
          </cell>
        </row>
        <row r="3670">
          <cell r="A3670" t="str">
            <v>3360 HK Equity</v>
          </cell>
          <cell r="B3670" t="str">
            <v>FAR EAST HORIZON</v>
          </cell>
          <cell r="C3670">
            <v>4107140983.4501948</v>
          </cell>
          <cell r="D3670">
            <v>3669</v>
          </cell>
          <cell r="E3670">
            <v>17.948943370042649</v>
          </cell>
          <cell r="F3670">
            <v>0.90819674185673405</v>
          </cell>
          <cell r="G3670">
            <v>0.9367381534352861</v>
          </cell>
          <cell r="H3670">
            <v>0.91149014623229607</v>
          </cell>
          <cell r="I3670">
            <v>0.88803784197580204</v>
          </cell>
          <cell r="J3670">
            <v>0.76613525234579105</v>
          </cell>
          <cell r="K3670">
            <v>0.80749194713416705</v>
          </cell>
          <cell r="L3670">
            <v>0.88626863478477003</v>
          </cell>
          <cell r="M3670">
            <v>0.84896652965852604</v>
          </cell>
          <cell r="N3670">
            <v>0.81156057372240309</v>
          </cell>
          <cell r="O3670">
            <v>0.90709677423200208</v>
          </cell>
          <cell r="P3670">
            <v>0.81030171538483109</v>
          </cell>
          <cell r="Q3670">
            <v>0.98836159376418209</v>
          </cell>
        </row>
        <row r="3671">
          <cell r="A3671" t="str">
            <v>780 HK Equity</v>
          </cell>
          <cell r="B3671" t="str">
            <v>TONGCHENG-ELONG</v>
          </cell>
          <cell r="C3671">
            <v>4106726501.6088872</v>
          </cell>
          <cell r="D3671">
            <v>3670</v>
          </cell>
          <cell r="E3671">
            <v>25.601369882654641</v>
          </cell>
          <cell r="F3671">
            <v>1.606907838076296</v>
          </cell>
          <cell r="G3671">
            <v>1.793917618364105</v>
          </cell>
          <cell r="H3671">
            <v>1.369810109230954</v>
          </cell>
          <cell r="I3671">
            <v>1.567881583497069</v>
          </cell>
          <cell r="J3671">
            <v>1.3774957323296351</v>
          </cell>
          <cell r="K3671">
            <v>1.6872195240789549</v>
          </cell>
          <cell r="L3671">
            <v>1.826719642266369</v>
          </cell>
          <cell r="M3671">
            <v>1.801150900278941</v>
          </cell>
          <cell r="N3671">
            <v>1.8734276587309751</v>
          </cell>
          <cell r="O3671">
            <v>1.987096665751551</v>
          </cell>
          <cell r="P3671">
            <v>1.8193079799881671</v>
          </cell>
          <cell r="Q3671">
            <v>1.6386674023930681</v>
          </cell>
        </row>
        <row r="3672">
          <cell r="A3672" t="str">
            <v>600642 CH Equity</v>
          </cell>
          <cell r="B3672" t="str">
            <v>SHENERGY CO LT-A</v>
          </cell>
          <cell r="C3672">
            <v>4103437310.5090642</v>
          </cell>
          <cell r="D3672">
            <v>3671</v>
          </cell>
          <cell r="E3672">
            <v>0.202522277015316</v>
          </cell>
          <cell r="F3672">
            <v>0.84809565975965706</v>
          </cell>
          <cell r="G3672">
            <v>0.83436249417879105</v>
          </cell>
          <cell r="H3672">
            <v>0.71067432407190301</v>
          </cell>
          <cell r="I3672">
            <v>0.76857880175975901</v>
          </cell>
          <cell r="J3672">
            <v>0.74366202686874106</v>
          </cell>
          <cell r="K3672">
            <v>0.75035752374208209</v>
          </cell>
          <cell r="L3672">
            <v>0.76320885507368508</v>
          </cell>
          <cell r="M3672">
            <v>0.81188115816473805</v>
          </cell>
          <cell r="N3672">
            <v>0.83083846619091206</v>
          </cell>
          <cell r="O3672">
            <v>0.84356051935992604</v>
          </cell>
          <cell r="P3672">
            <v>0.80989547073841106</v>
          </cell>
          <cell r="Q3672">
            <v>0.79953375076574706</v>
          </cell>
        </row>
        <row r="3673">
          <cell r="A3673" t="str">
            <v>PNFP US Equity</v>
          </cell>
          <cell r="B3673" t="str">
            <v>PINNACLE FINL</v>
          </cell>
          <cell r="C3673">
            <v>4102664448</v>
          </cell>
          <cell r="D3673">
            <v>3672</v>
          </cell>
          <cell r="E3673">
            <v>-9.7022729802658247</v>
          </cell>
          <cell r="F3673">
            <v>61.200000762939453</v>
          </cell>
          <cell r="G3673">
            <v>64</v>
          </cell>
          <cell r="H3673">
            <v>59.919998168945313</v>
          </cell>
          <cell r="I3673">
            <v>55.090000152587891</v>
          </cell>
          <cell r="J3673">
            <v>35.090000152587891</v>
          </cell>
          <cell r="K3673">
            <v>38.590000152587891</v>
          </cell>
          <cell r="L3673">
            <v>40.560001373291023</v>
          </cell>
          <cell r="M3673">
            <v>39.889999389648438</v>
          </cell>
          <cell r="N3673">
            <v>39.919998168945313</v>
          </cell>
          <cell r="O3673">
            <v>40</v>
          </cell>
          <cell r="P3673">
            <v>35.970001220703118</v>
          </cell>
          <cell r="Q3673">
            <v>46.389999389648438</v>
          </cell>
        </row>
        <row r="3674">
          <cell r="A3674" t="str">
            <v>000883 CH Equity</v>
          </cell>
          <cell r="B3674" t="str">
            <v>HUBEI ENERGY -A</v>
          </cell>
          <cell r="C3674">
            <v>4101873578.9177861</v>
          </cell>
          <cell r="D3674">
            <v>3673</v>
          </cell>
          <cell r="E3674">
            <v>4.624016489093985</v>
          </cell>
          <cell r="F3674">
            <v>0.58954726843806105</v>
          </cell>
          <cell r="G3674">
            <v>0.59884538703073509</v>
          </cell>
          <cell r="H3674">
            <v>0.49134800889705199</v>
          </cell>
          <cell r="I3674">
            <v>0.53297709059370402</v>
          </cell>
          <cell r="J3674">
            <v>0.50140845982961202</v>
          </cell>
          <cell r="K3674">
            <v>0.52666602062922208</v>
          </cell>
          <cell r="L3674">
            <v>0.49945284040666099</v>
          </cell>
          <cell r="M3674">
            <v>0.50212163548742705</v>
          </cell>
          <cell r="N3674">
            <v>0.544342418634987</v>
          </cell>
          <cell r="O3674">
            <v>0.57848332626588206</v>
          </cell>
          <cell r="P3674">
            <v>0.54631131406083</v>
          </cell>
          <cell r="Q3674">
            <v>0.59778225421905506</v>
          </cell>
        </row>
        <row r="3675">
          <cell r="A3675" t="str">
            <v>BGRIM TB Equity</v>
          </cell>
          <cell r="B3675" t="str">
            <v>B GRIMM POWER PC</v>
          </cell>
          <cell r="C3675">
            <v>4099034078.5419922</v>
          </cell>
          <cell r="D3675">
            <v>3674</v>
          </cell>
          <cell r="E3675">
            <v>-10.71229150302144</v>
          </cell>
          <cell r="F3675">
            <v>1.717418566346169</v>
          </cell>
          <cell r="G3675">
            <v>1.7648839484900241</v>
          </cell>
          <cell r="H3675">
            <v>2.011845819652081</v>
          </cell>
          <cell r="I3675">
            <v>1.344984563067555</v>
          </cell>
          <cell r="J3675">
            <v>1.186553404666483</v>
          </cell>
          <cell r="K3675">
            <v>1.376118551474065</v>
          </cell>
          <cell r="L3675">
            <v>1.6898828260600569</v>
          </cell>
          <cell r="M3675">
            <v>1.732138888910413</v>
          </cell>
          <cell r="N3675">
            <v>1.5539891421794889</v>
          </cell>
          <cell r="O3675">
            <v>1.491388371214271</v>
          </cell>
          <cell r="P3675">
            <v>1.3547345045953989</v>
          </cell>
          <cell r="Q3675">
            <v>1.268465001136065</v>
          </cell>
        </row>
        <row r="3676">
          <cell r="A3676" t="str">
            <v>002511 CH Equity</v>
          </cell>
          <cell r="B3676" t="str">
            <v>C&amp;S PAPER CO-A</v>
          </cell>
          <cell r="C3676">
            <v>4098664305.2302551</v>
          </cell>
          <cell r="D3676">
            <v>3675</v>
          </cell>
          <cell r="E3676">
            <v>48.254181216637853</v>
          </cell>
          <cell r="F3676">
            <v>1.811259638518095</v>
          </cell>
          <cell r="G3676">
            <v>1.8180773068883129</v>
          </cell>
          <cell r="H3676">
            <v>1.7332478907583491</v>
          </cell>
          <cell r="I3676">
            <v>2.2152309145858449</v>
          </cell>
          <cell r="J3676">
            <v>2.3140846293346158</v>
          </cell>
          <cell r="K3676">
            <v>2.4436170878204848</v>
          </cell>
          <cell r="L3676">
            <v>2.8788687299174849</v>
          </cell>
          <cell r="M3676">
            <v>3.1400284058133821</v>
          </cell>
          <cell r="N3676">
            <v>3.5196034809392809</v>
          </cell>
          <cell r="O3676">
            <v>3.615886952412438</v>
          </cell>
          <cell r="P3676">
            <v>3.1571198773022502</v>
          </cell>
          <cell r="Q3676">
            <v>2.9754611475717638</v>
          </cell>
        </row>
        <row r="3677">
          <cell r="A3677" t="str">
            <v>VVV US Equity</v>
          </cell>
          <cell r="B3677" t="str">
            <v>VALVOLINE INC</v>
          </cell>
          <cell r="C3677">
            <v>4096681216</v>
          </cell>
          <cell r="D3677">
            <v>3676</v>
          </cell>
          <cell r="E3677">
            <v>-2.3921201539293109</v>
          </cell>
          <cell r="F3677">
            <v>22.510000228881839</v>
          </cell>
          <cell r="G3677">
            <v>21.409999847412109</v>
          </cell>
          <cell r="H3677">
            <v>21.379999160766602</v>
          </cell>
          <cell r="I3677">
            <v>19.479999542236332</v>
          </cell>
          <cell r="J3677">
            <v>11.89999961853027</v>
          </cell>
          <cell r="K3677">
            <v>16.64999961853027</v>
          </cell>
          <cell r="L3677">
            <v>18.64999961853027</v>
          </cell>
          <cell r="M3677">
            <v>19.030000686645511</v>
          </cell>
          <cell r="N3677">
            <v>21.069999694824219</v>
          </cell>
          <cell r="O3677">
            <v>20.29999923706055</v>
          </cell>
          <cell r="P3677">
            <v>19.059999465942379</v>
          </cell>
          <cell r="Q3677">
            <v>20.559999465942379</v>
          </cell>
        </row>
        <row r="3678">
          <cell r="A3678" t="str">
            <v>VCR US Equity</v>
          </cell>
          <cell r="B3678" t="str">
            <v>VANGUARD CN DI E</v>
          </cell>
          <cell r="C3678">
            <v>4093850112</v>
          </cell>
          <cell r="D3678">
            <v>3677</v>
          </cell>
          <cell r="E3678">
            <v>42.923607163350383</v>
          </cell>
          <cell r="F3678">
            <v>183.3800048828125</v>
          </cell>
          <cell r="G3678">
            <v>189.47999572753909</v>
          </cell>
          <cell r="H3678">
            <v>194.02000427246091</v>
          </cell>
          <cell r="I3678">
            <v>182.78999328613281</v>
          </cell>
          <cell r="J3678">
            <v>138.4100036621094</v>
          </cell>
          <cell r="K3678">
            <v>169.61000061035159</v>
          </cell>
          <cell r="L3678">
            <v>192.92999267578119</v>
          </cell>
          <cell r="M3678">
            <v>202.32000732421881</v>
          </cell>
          <cell r="N3678">
            <v>219.19000244140619</v>
          </cell>
          <cell r="O3678">
            <v>249.52000427246091</v>
          </cell>
          <cell r="P3678">
            <v>239.63999938964841</v>
          </cell>
          <cell r="Q3678">
            <v>231.3800048828125</v>
          </cell>
        </row>
        <row r="3679">
          <cell r="A3679" t="str">
            <v>SLM US Equity</v>
          </cell>
          <cell r="B3679" t="str">
            <v>SLM CORP</v>
          </cell>
          <cell r="C3679">
            <v>4093844480</v>
          </cell>
          <cell r="D3679">
            <v>3678</v>
          </cell>
          <cell r="E3679">
            <v>26.744181022281449</v>
          </cell>
          <cell r="F3679">
            <v>8.4799995422363281</v>
          </cell>
          <cell r="G3679">
            <v>8.9099998474121094</v>
          </cell>
          <cell r="H3679">
            <v>10.710000038146971</v>
          </cell>
          <cell r="I3679">
            <v>10.960000038146971</v>
          </cell>
          <cell r="J3679">
            <v>6.7600002288818359</v>
          </cell>
          <cell r="K3679">
            <v>8.0900001525878906</v>
          </cell>
          <cell r="L3679">
            <v>7.679999828338623</v>
          </cell>
          <cell r="M3679">
            <v>6.929999828338623</v>
          </cell>
          <cell r="N3679">
            <v>6.7950000762939453</v>
          </cell>
          <cell r="O3679">
            <v>7.679999828338623</v>
          </cell>
          <cell r="P3679">
            <v>8.1400003433227539</v>
          </cell>
          <cell r="Q3679">
            <v>9.5200004577636719</v>
          </cell>
        </row>
        <row r="3680">
          <cell r="A3680" t="str">
            <v>GBCI US Equity</v>
          </cell>
          <cell r="B3680" t="str">
            <v>GLACIER BANCORP</v>
          </cell>
          <cell r="C3680">
            <v>4093297152</v>
          </cell>
          <cell r="D3680">
            <v>3679</v>
          </cell>
          <cell r="E3680">
            <v>1.98825799615443</v>
          </cell>
          <cell r="F3680">
            <v>43.159999847412109</v>
          </cell>
          <cell r="G3680">
            <v>45.990001678466797</v>
          </cell>
          <cell r="H3680">
            <v>43.189998626708977</v>
          </cell>
          <cell r="I3680">
            <v>39.419998168945313</v>
          </cell>
          <cell r="J3680">
            <v>32.909999847412109</v>
          </cell>
          <cell r="K3680">
            <v>37.720001220703118</v>
          </cell>
          <cell r="L3680">
            <v>41.310001373291023</v>
          </cell>
          <cell r="M3680">
            <v>33.990001678466797</v>
          </cell>
          <cell r="N3680">
            <v>35.290000915527337</v>
          </cell>
          <cell r="O3680">
            <v>35.330001831054688</v>
          </cell>
          <cell r="P3680">
            <v>32.180000305175781</v>
          </cell>
          <cell r="Q3680">
            <v>36.770000457763672</v>
          </cell>
        </row>
        <row r="3681">
          <cell r="A3681" t="str">
            <v>FDR SM Equity</v>
          </cell>
          <cell r="B3681" t="str">
            <v>FLUIDRA SA</v>
          </cell>
          <cell r="C3681">
            <v>4092567133.74649</v>
          </cell>
          <cell r="D3681">
            <v>3680</v>
          </cell>
          <cell r="E3681">
            <v>59.254403417727609</v>
          </cell>
          <cell r="F3681">
            <v>12.492599220180519</v>
          </cell>
          <cell r="G3681">
            <v>13.681079769821171</v>
          </cell>
          <cell r="H3681">
            <v>12.20913650108719</v>
          </cell>
          <cell r="I3681">
            <v>13.550160241928101</v>
          </cell>
          <cell r="J3681">
            <v>8.8710996426582369</v>
          </cell>
          <cell r="K3681">
            <v>11.20775921844483</v>
          </cell>
          <cell r="L3681">
            <v>12.354300816249861</v>
          </cell>
          <cell r="M3681">
            <v>13.71955226940918</v>
          </cell>
          <cell r="N3681">
            <v>16.801071009616859</v>
          </cell>
          <cell r="O3681">
            <v>16.58825989736556</v>
          </cell>
          <cell r="P3681">
            <v>16.560450286674499</v>
          </cell>
          <cell r="Q3681">
            <v>18.395494923976909</v>
          </cell>
        </row>
        <row r="3682">
          <cell r="A3682" t="str">
            <v>002958 CH Equity</v>
          </cell>
          <cell r="B3682" t="str">
            <v>QINGDAO RURAL -A</v>
          </cell>
          <cell r="C3682">
            <v>4092536916.1542659</v>
          </cell>
          <cell r="D3682">
            <v>3681</v>
          </cell>
          <cell r="E3682">
            <v>-16.250406717634469</v>
          </cell>
          <cell r="F3682">
            <v>0.83104852647809202</v>
          </cell>
          <cell r="G3682">
            <v>0.92914375481008404</v>
          </cell>
          <cell r="H3682">
            <v>0.75767288566641611</v>
          </cell>
          <cell r="I3682">
            <v>0.84040859759716102</v>
          </cell>
          <cell r="J3682">
            <v>0.62394365917838701</v>
          </cell>
          <cell r="K3682">
            <v>0.63001711648428205</v>
          </cell>
          <cell r="L3682">
            <v>0.61730128672559204</v>
          </cell>
          <cell r="M3682">
            <v>0.64073553370704406</v>
          </cell>
          <cell r="N3682">
            <v>0.82367603853344906</v>
          </cell>
          <cell r="O3682">
            <v>0.77472828783220404</v>
          </cell>
          <cell r="P3682">
            <v>0.74068625231582508</v>
          </cell>
          <cell r="Q3682">
            <v>0.69641630336161608</v>
          </cell>
        </row>
        <row r="3683">
          <cell r="A3683" t="str">
            <v>SXS LN Equity</v>
          </cell>
          <cell r="B3683" t="str">
            <v>SPECTRIS PLC</v>
          </cell>
          <cell r="C3683">
            <v>4091995674.4083252</v>
          </cell>
          <cell r="D3683">
            <v>3682</v>
          </cell>
          <cell r="E3683">
            <v>0.48374476662533811</v>
          </cell>
          <cell r="F3683">
            <v>36.034124644473202</v>
          </cell>
          <cell r="G3683">
            <v>38.524843730032437</v>
          </cell>
          <cell r="H3683">
            <v>34.749358952045441</v>
          </cell>
          <cell r="I3683">
            <v>34.520254940725863</v>
          </cell>
          <cell r="J3683">
            <v>29.376150202006102</v>
          </cell>
          <cell r="K3683">
            <v>32.408668929710977</v>
          </cell>
          <cell r="L3683">
            <v>32.172165393829353</v>
          </cell>
          <cell r="M3683">
            <v>31.50204469263554</v>
          </cell>
          <cell r="N3683">
            <v>34.52535018324852</v>
          </cell>
          <cell r="O3683">
            <v>33.600526815280318</v>
          </cell>
          <cell r="P3683">
            <v>31.60319382045418</v>
          </cell>
          <cell r="Q3683">
            <v>31.694679453969002</v>
          </cell>
        </row>
        <row r="3684">
          <cell r="A3684" t="str">
            <v>AFKS RM Equity</v>
          </cell>
          <cell r="B3684" t="str">
            <v>SISTEMA PJSFC</v>
          </cell>
          <cell r="C3684">
            <v>4090534805.9014888</v>
          </cell>
          <cell r="D3684">
            <v>3683</v>
          </cell>
          <cell r="E3684">
            <v>101.3924508295847</v>
          </cell>
          <cell r="F3684">
            <v>0.240619519981353</v>
          </cell>
          <cell r="G3684">
            <v>0.245951396474553</v>
          </cell>
          <cell r="H3684">
            <v>0.28846905378478399</v>
          </cell>
          <cell r="I3684">
            <v>0.24852742861343199</v>
          </cell>
          <cell r="J3684">
            <v>0.16407192881965199</v>
          </cell>
          <cell r="K3684">
            <v>0.191459951723401</v>
          </cell>
          <cell r="L3684">
            <v>0.22718645815119801</v>
          </cell>
          <cell r="M3684">
            <v>0.24182155047767201</v>
          </cell>
          <cell r="N3684">
            <v>0.27262931380258398</v>
          </cell>
          <cell r="O3684">
            <v>0.29362055491382</v>
          </cell>
          <cell r="P3684">
            <v>0.28290847479610498</v>
          </cell>
          <cell r="Q3684">
            <v>0.31761276569414998</v>
          </cell>
        </row>
        <row r="3685">
          <cell r="A3685" t="str">
            <v>600221 CH Equity</v>
          </cell>
          <cell r="B3685" t="str">
            <v>HAINAN AIRLINE-A</v>
          </cell>
          <cell r="C3685">
            <v>4089982437.5730901</v>
          </cell>
          <cell r="D3685">
            <v>3684</v>
          </cell>
          <cell r="E3685">
            <v>-2.4242401473340109</v>
          </cell>
          <cell r="F3685">
            <v>0.23439830277420101</v>
          </cell>
          <cell r="G3685">
            <v>0.24844184940782599</v>
          </cell>
          <cell r="H3685">
            <v>0.213629566133022</v>
          </cell>
          <cell r="I3685">
            <v>0.26146046438338999</v>
          </cell>
          <cell r="J3685">
            <v>0.21690141051168199</v>
          </cell>
          <cell r="K3685">
            <v>0.20670225921924201</v>
          </cell>
          <cell r="L3685">
            <v>0.23709981529020799</v>
          </cell>
          <cell r="M3685">
            <v>0.21782177743176601</v>
          </cell>
          <cell r="N3685">
            <v>0.22776433543675401</v>
          </cell>
          <cell r="O3685">
            <v>0.23871590067648199</v>
          </cell>
          <cell r="P3685">
            <v>0.25769401341676701</v>
          </cell>
          <cell r="Q3685">
            <v>0.22566279954246901</v>
          </cell>
        </row>
        <row r="3686">
          <cell r="A3686" t="str">
            <v>LESL US Equity</v>
          </cell>
          <cell r="B3686" t="str">
            <v>LESLIE'S INC</v>
          </cell>
          <cell r="C3686">
            <v>4088542464</v>
          </cell>
          <cell r="D3686">
            <v>3685</v>
          </cell>
          <cell r="E3686"/>
          <cell r="F3686"/>
          <cell r="G3686"/>
          <cell r="H3686"/>
          <cell r="I3686"/>
          <cell r="J3686"/>
          <cell r="K3686"/>
          <cell r="L3686"/>
          <cell r="M3686"/>
          <cell r="N3686"/>
          <cell r="O3686"/>
          <cell r="P3686"/>
          <cell r="Q3686">
            <v>21.389999389648441</v>
          </cell>
        </row>
        <row r="3687">
          <cell r="A3687" t="str">
            <v>GYC GR Equity</v>
          </cell>
          <cell r="B3687" t="str">
            <v>GRAND CITY PROPE</v>
          </cell>
          <cell r="C3687">
            <v>4088090141.81427</v>
          </cell>
          <cell r="D3687">
            <v>3686</v>
          </cell>
          <cell r="E3687">
            <v>-2.5906366123901958</v>
          </cell>
          <cell r="F3687">
            <v>22.969548856449141</v>
          </cell>
          <cell r="G3687">
            <v>23.975531030338288</v>
          </cell>
          <cell r="H3687">
            <v>25.65688198539738</v>
          </cell>
          <cell r="I3687">
            <v>23.992279631347628</v>
          </cell>
          <cell r="J3687">
            <v>20.3095746348381</v>
          </cell>
          <cell r="K3687">
            <v>21.063995008853912</v>
          </cell>
          <cell r="L3687">
            <v>22.616160377349839</v>
          </cell>
          <cell r="M3687">
            <v>23.519230927246099</v>
          </cell>
          <cell r="N3687">
            <v>23.59199301338958</v>
          </cell>
          <cell r="O3687">
            <v>25.753572456386561</v>
          </cell>
          <cell r="P3687">
            <v>25.087320472412099</v>
          </cell>
          <cell r="Q3687">
            <v>23.01181216243549</v>
          </cell>
        </row>
        <row r="3688">
          <cell r="A3688" t="str">
            <v>AP PM Equity</v>
          </cell>
          <cell r="B3688" t="str">
            <v>ABOITIZ POWER</v>
          </cell>
          <cell r="C3688">
            <v>4088028745.3478999</v>
          </cell>
          <cell r="D3688">
            <v>3687</v>
          </cell>
          <cell r="E3688">
            <v>-19.819081978681471</v>
          </cell>
          <cell r="F3688">
            <v>0.68164453204156006</v>
          </cell>
          <cell r="G3688">
            <v>0.67508885317533207</v>
          </cell>
          <cell r="H3688">
            <v>0.628745436668396</v>
          </cell>
          <cell r="I3688">
            <v>0.51669396027509207</v>
          </cell>
          <cell r="J3688">
            <v>0.549181148409843</v>
          </cell>
          <cell r="K3688">
            <v>0.54075387224212401</v>
          </cell>
          <cell r="L3688">
            <v>0.55577608197927508</v>
          </cell>
          <cell r="M3688">
            <v>0.54602027874891201</v>
          </cell>
          <cell r="N3688">
            <v>0.50386805925518308</v>
          </cell>
          <cell r="O3688">
            <v>0.53502346575260207</v>
          </cell>
          <cell r="P3688">
            <v>0.54454323756632306</v>
          </cell>
          <cell r="Q3688">
            <v>0.558676485047371</v>
          </cell>
        </row>
        <row r="3689">
          <cell r="A3689" t="str">
            <v>000898 CH Equity</v>
          </cell>
          <cell r="B3689" t="str">
            <v>ANGANG STEEL-A</v>
          </cell>
          <cell r="C3689">
            <v>4086683887.7831731</v>
          </cell>
          <cell r="D3689">
            <v>3688</v>
          </cell>
          <cell r="E3689">
            <v>2.6710602352336239</v>
          </cell>
          <cell r="F3689">
            <v>0.44322587175641098</v>
          </cell>
          <cell r="G3689">
            <v>0.48108679921789099</v>
          </cell>
          <cell r="H3689">
            <v>0.38880581307854101</v>
          </cell>
          <cell r="I3689">
            <v>0.43241536957111698</v>
          </cell>
          <cell r="J3689">
            <v>0.377464811071544</v>
          </cell>
          <cell r="K3689">
            <v>0.37234722684786398</v>
          </cell>
          <cell r="L3689">
            <v>0.35073935985565202</v>
          </cell>
          <cell r="M3689">
            <v>0.35219236449187002</v>
          </cell>
          <cell r="N3689">
            <v>0.39249953972814611</v>
          </cell>
          <cell r="O3689">
            <v>0.39541898472077702</v>
          </cell>
          <cell r="P3689">
            <v>0.381387127217927</v>
          </cell>
          <cell r="Q3689">
            <v>0.40200857451365801</v>
          </cell>
        </row>
        <row r="3690">
          <cell r="A3690" t="str">
            <v>002831 CH Equity</v>
          </cell>
          <cell r="B3690" t="str">
            <v>SHENZHEN YUTO -A</v>
          </cell>
          <cell r="C3690">
            <v>4085879780.7285771</v>
          </cell>
          <cell r="D3690">
            <v>3689</v>
          </cell>
          <cell r="E3690">
            <v>28.053256590616211</v>
          </cell>
          <cell r="F3690">
            <v>3.3597090007852728</v>
          </cell>
          <cell r="G3690">
            <v>3.8127923927794432</v>
          </cell>
          <cell r="H3690">
            <v>3.8880579949633902</v>
          </cell>
          <cell r="I3690">
            <v>3.6130386758195532</v>
          </cell>
          <cell r="J3690">
            <v>3.0774649479334641</v>
          </cell>
          <cell r="K3690">
            <v>3.4374868935922218</v>
          </cell>
          <cell r="L3690">
            <v>3.6869722471360551</v>
          </cell>
          <cell r="M3690">
            <v>3.8925036124157941</v>
          </cell>
          <cell r="N3690">
            <v>5.005085157428141</v>
          </cell>
          <cell r="O3690">
            <v>5.5622268864663056</v>
          </cell>
          <cell r="P3690">
            <v>4.6753056719899178</v>
          </cell>
          <cell r="Q3690">
            <v>4.5834954456263972</v>
          </cell>
        </row>
        <row r="3691">
          <cell r="A3691" t="str">
            <v>2871 JP Equity</v>
          </cell>
          <cell r="B3691" t="str">
            <v>NICHIREI CORP</v>
          </cell>
          <cell r="C3691">
            <v>4085637614.6141052</v>
          </cell>
          <cell r="D3691">
            <v>3690</v>
          </cell>
          <cell r="E3691">
            <v>20.48531416556742</v>
          </cell>
          <cell r="F3691">
            <v>23.670213342644271</v>
          </cell>
          <cell r="G3691">
            <v>23.469856241717931</v>
          </cell>
          <cell r="H3691">
            <v>24.34894724003971</v>
          </cell>
          <cell r="I3691">
            <v>25.955828846432269</v>
          </cell>
          <cell r="J3691">
            <v>27.259992144070569</v>
          </cell>
          <cell r="K3691">
            <v>25.613409536890689</v>
          </cell>
          <cell r="L3691">
            <v>28.11860824003816</v>
          </cell>
          <cell r="M3691">
            <v>29.184510209597651</v>
          </cell>
          <cell r="N3691">
            <v>28.93769581802189</v>
          </cell>
          <cell r="O3691">
            <v>25.749858627095819</v>
          </cell>
          <cell r="P3691">
            <v>26.36664990149438</v>
          </cell>
          <cell r="Q3691">
            <v>25.398187289014459</v>
          </cell>
        </row>
        <row r="3692">
          <cell r="A3692" t="str">
            <v>1138 HK Equity</v>
          </cell>
          <cell r="B3692" t="str">
            <v>COSCO SHIP ENG-H</v>
          </cell>
          <cell r="C3692">
            <v>4080288160.5253911</v>
          </cell>
          <cell r="D3692">
            <v>3691</v>
          </cell>
          <cell r="E3692">
            <v>4.834279473915859</v>
          </cell>
          <cell r="F3692">
            <v>0.41002974982562501</v>
          </cell>
          <cell r="G3692">
            <v>0.47221868179552101</v>
          </cell>
          <cell r="H3692">
            <v>0.41841002926230397</v>
          </cell>
          <cell r="I3692">
            <v>0.40867734574894099</v>
          </cell>
          <cell r="J3692">
            <v>0.52752411932863208</v>
          </cell>
          <cell r="K3692">
            <v>0.6565709239375791</v>
          </cell>
          <cell r="L3692">
            <v>0.50957222823527504</v>
          </cell>
          <cell r="M3692">
            <v>0.44641706064786002</v>
          </cell>
          <cell r="N3692">
            <v>0.45158378779888197</v>
          </cell>
          <cell r="O3692">
            <v>0.45032256845504998</v>
          </cell>
          <cell r="P3692">
            <v>0.41289258618492802</v>
          </cell>
          <cell r="Q3692">
            <v>0.38579650569824198</v>
          </cell>
        </row>
        <row r="3693">
          <cell r="A3693" t="str">
            <v>006280 KS Equity</v>
          </cell>
          <cell r="B3693" t="str">
            <v>GREEN CROSS CORP</v>
          </cell>
          <cell r="C3693">
            <v>4080041292.1645508</v>
          </cell>
          <cell r="D3693">
            <v>3692</v>
          </cell>
          <cell r="E3693">
            <v>211.6550088172439</v>
          </cell>
          <cell r="F3693">
            <v>106.6412618674804</v>
          </cell>
          <cell r="G3693">
            <v>114.6203679672908</v>
          </cell>
          <cell r="H3693">
            <v>101.1024792387616</v>
          </cell>
          <cell r="I3693">
            <v>98.22027973132208</v>
          </cell>
          <cell r="J3693">
            <v>115.1785092952196</v>
          </cell>
          <cell r="K3693">
            <v>121.3056812994182</v>
          </cell>
          <cell r="L3693">
            <v>116.80621100822459</v>
          </cell>
          <cell r="M3693">
            <v>124.869926366955</v>
          </cell>
          <cell r="N3693">
            <v>199.6785098745022</v>
          </cell>
          <cell r="O3693">
            <v>222.65702113509181</v>
          </cell>
          <cell r="P3693">
            <v>190.4246260819491</v>
          </cell>
          <cell r="Q3693">
            <v>265.70900672231801</v>
          </cell>
        </row>
        <row r="3694">
          <cell r="A3694" t="str">
            <v>NETC DC Equity</v>
          </cell>
          <cell r="B3694" t="str">
            <v>NETCOMPANY GROUP</v>
          </cell>
          <cell r="C3694">
            <v>4077577379.859375</v>
          </cell>
          <cell r="D3694">
            <v>3693</v>
          </cell>
          <cell r="E3694">
            <v>80.761107140790983</v>
          </cell>
          <cell r="F3694">
            <v>43.728320747613907</v>
          </cell>
          <cell r="G3694">
            <v>47.600455388426781</v>
          </cell>
          <cell r="H3694">
            <v>45.78616049864695</v>
          </cell>
          <cell r="I3694">
            <v>48.200343777989467</v>
          </cell>
          <cell r="J3694">
            <v>46.563354913540017</v>
          </cell>
          <cell r="K3694">
            <v>52.818405549678573</v>
          </cell>
          <cell r="L3694">
            <v>60.844905906073109</v>
          </cell>
          <cell r="M3694">
            <v>68.049215808880035</v>
          </cell>
          <cell r="N3694">
            <v>72.988321975261897</v>
          </cell>
          <cell r="O3694">
            <v>87.533669829368591</v>
          </cell>
          <cell r="P3694">
            <v>84.099912464618683</v>
          </cell>
          <cell r="Q3694">
            <v>82.607203751802444</v>
          </cell>
        </row>
        <row r="3695">
          <cell r="A3695" t="str">
            <v>VMS SP Equity</v>
          </cell>
          <cell r="B3695" t="str">
            <v>VENTURE CORP LTD</v>
          </cell>
          <cell r="C3695">
            <v>4077436082.5552368</v>
          </cell>
          <cell r="D3695">
            <v>3694</v>
          </cell>
          <cell r="E3695">
            <v>26.994149878180451</v>
          </cell>
          <cell r="F3695">
            <v>11.62177947551919</v>
          </cell>
          <cell r="G3695">
            <v>12.03208593766885</v>
          </cell>
          <cell r="H3695">
            <v>11.70282776894237</v>
          </cell>
          <cell r="I3695">
            <v>12.11575865021587</v>
          </cell>
          <cell r="J3695">
            <v>9.1573813106522266</v>
          </cell>
          <cell r="K3695">
            <v>11.191922191925981</v>
          </cell>
          <cell r="L3695">
            <v>11.227098681884399</v>
          </cell>
          <cell r="M3695">
            <v>11.82463887748054</v>
          </cell>
          <cell r="N3695">
            <v>13.112966802779059</v>
          </cell>
          <cell r="O3695">
            <v>14.673233627579981</v>
          </cell>
          <cell r="P3695">
            <v>14.26999328083093</v>
          </cell>
          <cell r="Q3695">
            <v>14.23031936078905</v>
          </cell>
        </row>
        <row r="3696">
          <cell r="A3696" t="str">
            <v>000027 CH Equity</v>
          </cell>
          <cell r="B3696" t="str">
            <v>SHENZHEN ENERG-A</v>
          </cell>
          <cell r="C3696">
            <v>4075409280.3580928</v>
          </cell>
          <cell r="D3696">
            <v>3695</v>
          </cell>
          <cell r="E3696">
            <v>14.81170551583932</v>
          </cell>
          <cell r="F3696">
            <v>0.72213615058952008</v>
          </cell>
          <cell r="G3696">
            <v>0.74317144733939211</v>
          </cell>
          <cell r="H3696">
            <v>0.63139406007017806</v>
          </cell>
          <cell r="I3696">
            <v>0.66921425998498307</v>
          </cell>
          <cell r="J3696">
            <v>0.63028169831024905</v>
          </cell>
          <cell r="K3696">
            <v>0.64771422725641503</v>
          </cell>
          <cell r="L3696">
            <v>0.64652958901297108</v>
          </cell>
          <cell r="M3696">
            <v>0.66053749507943804</v>
          </cell>
          <cell r="N3696">
            <v>0.84373074034598305</v>
          </cell>
          <cell r="O3696">
            <v>0.8347733695122771</v>
          </cell>
          <cell r="P3696">
            <v>0.7892799693255631</v>
          </cell>
          <cell r="Q3696">
            <v>0.81148938444833607</v>
          </cell>
        </row>
        <row r="3697">
          <cell r="A3697" t="str">
            <v>300070 CH Equity</v>
          </cell>
          <cell r="B3697" t="str">
            <v>BEIJING ORIGIN-A</v>
          </cell>
          <cell r="C3697">
            <v>4071225435.1417241</v>
          </cell>
          <cell r="D3697">
            <v>3696</v>
          </cell>
          <cell r="E3697">
            <v>15.369064209036919</v>
          </cell>
          <cell r="F3697">
            <v>1.04839971290555</v>
          </cell>
          <cell r="G3697">
            <v>1.091420815600586</v>
          </cell>
          <cell r="H3697">
            <v>1.098055975356615</v>
          </cell>
          <cell r="I3697">
            <v>1.501242705600816</v>
          </cell>
          <cell r="J3697">
            <v>1.285915553147944</v>
          </cell>
          <cell r="K3697">
            <v>1.3506434887284511</v>
          </cell>
          <cell r="L3697">
            <v>1.1420074038567241</v>
          </cell>
          <cell r="M3697">
            <v>1.1640734889340369</v>
          </cell>
          <cell r="N3697">
            <v>1.283502145509644</v>
          </cell>
          <cell r="O3697">
            <v>1.441082518989788</v>
          </cell>
          <cell r="P3697">
            <v>1.2811073528997949</v>
          </cell>
          <cell r="Q3697">
            <v>1.1701587512320091</v>
          </cell>
        </row>
        <row r="3698">
          <cell r="A3698" t="str">
            <v>SDGR US Equity</v>
          </cell>
          <cell r="B3698" t="str">
            <v>SCHRODINGER INC</v>
          </cell>
          <cell r="C3698">
            <v>4069860608</v>
          </cell>
          <cell r="D3698">
            <v>3697</v>
          </cell>
          <cell r="E3698"/>
          <cell r="F3698"/>
          <cell r="G3698"/>
          <cell r="H3698"/>
          <cell r="I3698">
            <v>44.75</v>
          </cell>
          <cell r="J3698">
            <v>39.389999389648438</v>
          </cell>
          <cell r="K3698">
            <v>46.720001220703118</v>
          </cell>
          <cell r="L3698">
            <v>69.599998474121094</v>
          </cell>
          <cell r="M3698">
            <v>93</v>
          </cell>
          <cell r="N3698">
            <v>73.769996643066406</v>
          </cell>
          <cell r="O3698">
            <v>60.790000915527337</v>
          </cell>
          <cell r="P3698">
            <v>51.709999084472663</v>
          </cell>
          <cell r="Q3698">
            <v>48.790000915527337</v>
          </cell>
        </row>
        <row r="3699">
          <cell r="A3699" t="str">
            <v>220 HK Equity</v>
          </cell>
          <cell r="B3699" t="str">
            <v>UNI-PRESIDENT CH</v>
          </cell>
          <cell r="C3699">
            <v>4067169506.453125</v>
          </cell>
          <cell r="D3699">
            <v>3698</v>
          </cell>
          <cell r="E3699">
            <v>-2.8430867255603292</v>
          </cell>
          <cell r="F3699">
            <v>1.0091074841842771</v>
          </cell>
          <cell r="G3699">
            <v>1.049660024762147</v>
          </cell>
          <cell r="H3699">
            <v>1.0376569265926181</v>
          </cell>
          <cell r="I3699">
            <v>1.0461112153676591</v>
          </cell>
          <cell r="J3699">
            <v>0.94154670612411506</v>
          </cell>
          <cell r="K3699">
            <v>1.007430004845105</v>
          </cell>
          <cell r="L3699">
            <v>1.0397853984355689</v>
          </cell>
          <cell r="M3699">
            <v>0.99605190073499705</v>
          </cell>
          <cell r="N3699">
            <v>1.0747694051175929</v>
          </cell>
          <cell r="O3699">
            <v>0.92903220576624812</v>
          </cell>
          <cell r="P3699">
            <v>0.91352482347744512</v>
          </cell>
          <cell r="Q3699">
            <v>0.86062298134905302</v>
          </cell>
        </row>
        <row r="3700">
          <cell r="A3700" t="str">
            <v>8876 JP Equity</v>
          </cell>
          <cell r="B3700" t="str">
            <v>RELO GROUP INC</v>
          </cell>
          <cell r="C3700">
            <v>4064262514.0022278</v>
          </cell>
          <cell r="D3700">
            <v>3699</v>
          </cell>
          <cell r="E3700">
            <v>-1.6341494207274601</v>
          </cell>
          <cell r="F3700">
            <v>27.3844467420131</v>
          </cell>
          <cell r="G3700">
            <v>28.071788838133219</v>
          </cell>
          <cell r="H3700">
            <v>26.778320660814639</v>
          </cell>
          <cell r="I3700">
            <v>22.36451466567814</v>
          </cell>
          <cell r="J3700">
            <v>19.480761772021651</v>
          </cell>
          <cell r="K3700">
            <v>21.165011171251539</v>
          </cell>
          <cell r="L3700">
            <v>21.890685092657801</v>
          </cell>
          <cell r="M3700">
            <v>18.897784920409318</v>
          </cell>
          <cell r="N3700">
            <v>17.664248196408149</v>
          </cell>
          <cell r="O3700">
            <v>22.514619979076091</v>
          </cell>
          <cell r="P3700">
            <v>23.837043173611161</v>
          </cell>
          <cell r="Q3700">
            <v>24.062946500256661</v>
          </cell>
        </row>
        <row r="3701">
          <cell r="A3701" t="str">
            <v>VUKE LN Equity</v>
          </cell>
          <cell r="B3701" t="str">
            <v>VANG FTSE100 £D</v>
          </cell>
          <cell r="C3701">
            <v>4059137186.596252</v>
          </cell>
          <cell r="D3701">
            <v>3700</v>
          </cell>
          <cell r="E3701">
            <v>-10.814005449068359</v>
          </cell>
          <cell r="F3701">
            <v>41.893226804470032</v>
          </cell>
          <cell r="G3701">
            <v>44.245238989591599</v>
          </cell>
          <cell r="H3701">
            <v>42.136203127670342</v>
          </cell>
          <cell r="I3701">
            <v>37.978684556617743</v>
          </cell>
          <cell r="J3701">
            <v>29.748001098632809</v>
          </cell>
          <cell r="K3701">
            <v>31.808045518497469</v>
          </cell>
          <cell r="L3701">
            <v>33.973356869773852</v>
          </cell>
          <cell r="M3701">
            <v>33.79230959866527</v>
          </cell>
          <cell r="N3701">
            <v>34.760396060089079</v>
          </cell>
          <cell r="O3701">
            <v>34.926336415161131</v>
          </cell>
          <cell r="P3701">
            <v>33.427693536620147</v>
          </cell>
          <cell r="Q3701">
            <v>32.2431444075537</v>
          </cell>
        </row>
        <row r="3702">
          <cell r="A3702" t="str">
            <v>QUB AU Equity</v>
          </cell>
          <cell r="B3702" t="str">
            <v>QUBE HOLDINGS LT</v>
          </cell>
          <cell r="C3702">
            <v>4055372761.1705322</v>
          </cell>
          <cell r="D3702">
            <v>3701</v>
          </cell>
          <cell r="E3702">
            <v>-6.7004705243632117</v>
          </cell>
          <cell r="F3702">
            <v>2.2535193428559812</v>
          </cell>
          <cell r="G3702">
            <v>2.271641536516825</v>
          </cell>
          <cell r="H3702">
            <v>2.2572664802309248</v>
          </cell>
          <cell r="I3702">
            <v>1.8642454898570551</v>
          </cell>
          <cell r="J3702">
            <v>1.3598561030653971</v>
          </cell>
          <cell r="K3702">
            <v>1.39676283228988</v>
          </cell>
          <cell r="L3702">
            <v>1.8585420697050099</v>
          </cell>
          <cell r="M3702">
            <v>1.9857529635162341</v>
          </cell>
          <cell r="N3702">
            <v>1.9352799905252449</v>
          </cell>
          <cell r="O3702">
            <v>2.0141940198001862</v>
          </cell>
          <cell r="P3702">
            <v>1.8393600052738179</v>
          </cell>
          <cell r="Q3702">
            <v>1.8444799094390869</v>
          </cell>
        </row>
        <row r="3703">
          <cell r="A3703" t="str">
            <v>BBCA US Equity</v>
          </cell>
          <cell r="B3703" t="str">
            <v>JPM BB CANADA</v>
          </cell>
          <cell r="C3703">
            <v>4054500096</v>
          </cell>
          <cell r="D3703">
            <v>3702</v>
          </cell>
          <cell r="E3703">
            <v>3.026269432232187</v>
          </cell>
          <cell r="F3703">
            <v>25.45999908447266</v>
          </cell>
          <cell r="G3703">
            <v>26.010000228881839</v>
          </cell>
          <cell r="H3703">
            <v>25.89999961853027</v>
          </cell>
          <cell r="I3703">
            <v>24.639999389648441</v>
          </cell>
          <cell r="J3703">
            <v>18.059999465942379</v>
          </cell>
          <cell r="K3703">
            <v>20.70000076293945</v>
          </cell>
          <cell r="L3703">
            <v>22.309999465942379</v>
          </cell>
          <cell r="M3703">
            <v>22.629999160766602</v>
          </cell>
          <cell r="N3703">
            <v>23.870000839233398</v>
          </cell>
          <cell r="O3703">
            <v>25.229999542236332</v>
          </cell>
          <cell r="P3703">
            <v>23.979999542236332</v>
          </cell>
          <cell r="Q3703">
            <v>23.309999465942379</v>
          </cell>
        </row>
        <row r="3704">
          <cell r="A3704" t="str">
            <v>600685 CH Equity</v>
          </cell>
          <cell r="B3704" t="str">
            <v>CSSC OFFSHORE -A</v>
          </cell>
          <cell r="C3704">
            <v>4053382968.3933411</v>
          </cell>
          <cell r="D3704">
            <v>3703</v>
          </cell>
          <cell r="E3704">
            <v>87.811645618576378</v>
          </cell>
          <cell r="F3704">
            <v>2.0541815248679001</v>
          </cell>
          <cell r="G3704">
            <v>2.1182180568575859</v>
          </cell>
          <cell r="H3704">
            <v>1.8699708185163639</v>
          </cell>
          <cell r="I3704">
            <v>1.923601981847241</v>
          </cell>
          <cell r="J3704">
            <v>1.9112676281555421</v>
          </cell>
          <cell r="K3704">
            <v>2.1137429538293868</v>
          </cell>
          <cell r="L3704">
            <v>2.456578508540133</v>
          </cell>
          <cell r="M3704">
            <v>2.388967388965284</v>
          </cell>
          <cell r="N3704">
            <v>5.6941082663834104</v>
          </cell>
          <cell r="O3704">
            <v>4.8944079673892702</v>
          </cell>
          <cell r="P3704">
            <v>4.3763805153153612</v>
          </cell>
          <cell r="Q3704">
            <v>3.7017666776622491</v>
          </cell>
        </row>
        <row r="3705">
          <cell r="A3705" t="str">
            <v>CLS SJ Equity</v>
          </cell>
          <cell r="B3705" t="str">
            <v>CLICKS GROUP LTD</v>
          </cell>
          <cell r="C3705">
            <v>4052555444.0126948</v>
          </cell>
          <cell r="D3705">
            <v>3704</v>
          </cell>
          <cell r="E3705">
            <v>-1.110993339680733</v>
          </cell>
          <cell r="F3705">
            <v>17.28268210822716</v>
          </cell>
          <cell r="G3705">
            <v>18.327856946561951</v>
          </cell>
          <cell r="H3705">
            <v>16.417008908931169</v>
          </cell>
          <cell r="I3705">
            <v>15.626185260945929</v>
          </cell>
          <cell r="J3705">
            <v>14.608692366629841</v>
          </cell>
          <cell r="K3705">
            <v>12.25141067808727</v>
          </cell>
          <cell r="L3705">
            <v>13.118950385134671</v>
          </cell>
          <cell r="M3705">
            <v>12.509068102925079</v>
          </cell>
          <cell r="N3705">
            <v>13.35472866077907</v>
          </cell>
          <cell r="O3705">
            <v>13.785457956139</v>
          </cell>
          <cell r="P3705">
            <v>13.46142170880921</v>
          </cell>
          <cell r="Q3705">
            <v>14.612176627852021</v>
          </cell>
        </row>
        <row r="3706">
          <cell r="A3706" t="str">
            <v>OGS US Equity</v>
          </cell>
          <cell r="B3706" t="str">
            <v>ONE GAS INC</v>
          </cell>
          <cell r="C3706">
            <v>4050761984</v>
          </cell>
          <cell r="D3706">
            <v>3705</v>
          </cell>
          <cell r="E3706">
            <v>-10.87381423734301</v>
          </cell>
          <cell r="F3706">
            <v>88.370002746582031</v>
          </cell>
          <cell r="G3706">
            <v>93.569999694824219</v>
          </cell>
          <cell r="H3706">
            <v>95.489997863769531</v>
          </cell>
          <cell r="I3706">
            <v>86.589996337890625</v>
          </cell>
          <cell r="J3706">
            <v>77.389999389648438</v>
          </cell>
          <cell r="K3706">
            <v>78.650001525878906</v>
          </cell>
          <cell r="L3706">
            <v>82.930000305175781</v>
          </cell>
          <cell r="M3706">
            <v>77</v>
          </cell>
          <cell r="N3706">
            <v>74.550003051757813</v>
          </cell>
          <cell r="O3706">
            <v>72.510002136230469</v>
          </cell>
          <cell r="P3706">
            <v>68.879997253417969</v>
          </cell>
          <cell r="Q3706">
            <v>71.489997863769531</v>
          </cell>
        </row>
        <row r="3707">
          <cell r="A3707" t="str">
            <v>INSM US Equity</v>
          </cell>
          <cell r="B3707" t="str">
            <v>INSMED INC</v>
          </cell>
          <cell r="C3707">
            <v>4047204096</v>
          </cell>
          <cell r="D3707">
            <v>3706</v>
          </cell>
          <cell r="E3707">
            <v>92.303968226858174</v>
          </cell>
          <cell r="F3707">
            <v>23.079999923706051</v>
          </cell>
          <cell r="G3707">
            <v>23.879999160766602</v>
          </cell>
          <cell r="H3707">
            <v>28.879999160766602</v>
          </cell>
          <cell r="I3707">
            <v>26.10000038146973</v>
          </cell>
          <cell r="J3707">
            <v>14.10999965667725</v>
          </cell>
          <cell r="K3707">
            <v>22.420000076293949</v>
          </cell>
          <cell r="L3707">
            <v>24.989999771118161</v>
          </cell>
          <cell r="M3707">
            <v>29.190000534057621</v>
          </cell>
          <cell r="N3707">
            <v>27.14999961853027</v>
          </cell>
          <cell r="O3707">
            <v>28.170000076293949</v>
          </cell>
          <cell r="P3707">
            <v>33.25</v>
          </cell>
          <cell r="Q3707">
            <v>31.45000076293945</v>
          </cell>
        </row>
        <row r="3708">
          <cell r="A3708" t="str">
            <v>600535 CH Equity</v>
          </cell>
          <cell r="B3708" t="str">
            <v>TASLY PHARMAC-A</v>
          </cell>
          <cell r="C3708">
            <v>4043701954.9491882</v>
          </cell>
          <cell r="D3708">
            <v>3707</v>
          </cell>
          <cell r="E3708">
            <v>18.396824940056629</v>
          </cell>
          <cell r="F3708">
            <v>2.1422584478952729</v>
          </cell>
          <cell r="G3708">
            <v>2.2144354303966911</v>
          </cell>
          <cell r="H3708">
            <v>2.1676280357265649</v>
          </cell>
          <cell r="I3708">
            <v>2.2224139215704781</v>
          </cell>
          <cell r="J3708">
            <v>1.942253582320163</v>
          </cell>
          <cell r="K3708">
            <v>1.9834922077450301</v>
          </cell>
          <cell r="L3708">
            <v>2.091809520771676</v>
          </cell>
          <cell r="M3708">
            <v>2.523338077193102</v>
          </cell>
          <cell r="N3708">
            <v>2.5182999468828768</v>
          </cell>
          <cell r="O3708">
            <v>2.7562166816096578</v>
          </cell>
          <cell r="P3708">
            <v>2.4856427029769179</v>
          </cell>
          <cell r="Q3708">
            <v>2.5719580119559851</v>
          </cell>
        </row>
        <row r="3709">
          <cell r="A3709" t="str">
            <v>7550 JP Equity</v>
          </cell>
          <cell r="B3709" t="str">
            <v>ZENSHO HOLDINGS</v>
          </cell>
          <cell r="C3709">
            <v>4043466526.1856079</v>
          </cell>
          <cell r="D3709">
            <v>3708</v>
          </cell>
          <cell r="E3709">
            <v>9.0619647500390208</v>
          </cell>
          <cell r="F3709">
            <v>23.055759916082021</v>
          </cell>
          <cell r="G3709">
            <v>22.724343161098659</v>
          </cell>
          <cell r="H3709">
            <v>20.907334893941879</v>
          </cell>
          <cell r="I3709">
            <v>19.097996341064569</v>
          </cell>
          <cell r="J3709">
            <v>18.210683343932029</v>
          </cell>
          <cell r="K3709">
            <v>19.591682907193899</v>
          </cell>
          <cell r="L3709">
            <v>21.249301962554451</v>
          </cell>
          <cell r="M3709">
            <v>19.633215959183872</v>
          </cell>
          <cell r="N3709">
            <v>18.229805769398808</v>
          </cell>
          <cell r="O3709">
            <v>22.69383144937456</v>
          </cell>
          <cell r="P3709">
            <v>23.505446786060929</v>
          </cell>
          <cell r="Q3709">
            <v>23.376251237466931</v>
          </cell>
        </row>
        <row r="3710">
          <cell r="A3710" t="str">
            <v>000999 CH Equity</v>
          </cell>
          <cell r="B3710" t="str">
            <v>CHINA RESOURCE-A</v>
          </cell>
          <cell r="C3710">
            <v>4042694410.3651118</v>
          </cell>
          <cell r="D3710">
            <v>3709</v>
          </cell>
          <cell r="E3710">
            <v>-4.9949119344594886</v>
          </cell>
          <cell r="F3710">
            <v>4.1452985729184766</v>
          </cell>
          <cell r="G3710">
            <v>4.549501605944215</v>
          </cell>
          <cell r="H3710">
            <v>5.5985190253764472</v>
          </cell>
          <cell r="I3710">
            <v>4.7637520380158094</v>
          </cell>
          <cell r="J3710">
            <v>3.89014109659783</v>
          </cell>
          <cell r="K3710">
            <v>4.1128084354290877</v>
          </cell>
          <cell r="L3710">
            <v>3.8875949361954549</v>
          </cell>
          <cell r="M3710">
            <v>4.2008487767259339</v>
          </cell>
          <cell r="N3710">
            <v>4.3948488893169042</v>
          </cell>
          <cell r="O3710">
            <v>4.1313959259096009</v>
          </cell>
          <cell r="P3710">
            <v>3.7667501963088061</v>
          </cell>
          <cell r="Q3710">
            <v>4.0215800924551104</v>
          </cell>
        </row>
        <row r="3711">
          <cell r="A3711" t="str">
            <v>IPL CN Equity</v>
          </cell>
          <cell r="B3711" t="str">
            <v>INTER PIPELINE L</v>
          </cell>
          <cell r="C3711">
            <v>4040752333.0481868</v>
          </cell>
          <cell r="D3711">
            <v>3710</v>
          </cell>
          <cell r="E3711">
            <v>-40.828480414665158</v>
          </cell>
          <cell r="F3711">
            <v>16.47492327362556</v>
          </cell>
          <cell r="G3711">
            <v>17.358491283001509</v>
          </cell>
          <cell r="H3711">
            <v>16.4621760111105</v>
          </cell>
          <cell r="I3711">
            <v>14.84257850675567</v>
          </cell>
          <cell r="J3711">
            <v>5.5071035617430653</v>
          </cell>
          <cell r="K3711">
            <v>7.6529886960707358</v>
          </cell>
          <cell r="L3711">
            <v>9.3255867103061973</v>
          </cell>
          <cell r="M3711">
            <v>9.3078055430371478</v>
          </cell>
          <cell r="N3711">
            <v>9.3628767780868429</v>
          </cell>
          <cell r="O3711">
            <v>10.672178210635201</v>
          </cell>
          <cell r="P3711">
            <v>9.7781119346618652</v>
          </cell>
          <cell r="Q3711">
            <v>8.9345006759037915</v>
          </cell>
        </row>
        <row r="3712">
          <cell r="A3712" t="str">
            <v>000988 CH Equity</v>
          </cell>
          <cell r="B3712" t="str">
            <v>HUAGONG TECH -A</v>
          </cell>
          <cell r="C3712">
            <v>4039543617.1906428</v>
          </cell>
          <cell r="D3712">
            <v>3711</v>
          </cell>
          <cell r="E3712">
            <v>41.014632798301527</v>
          </cell>
          <cell r="F3712">
            <v>2.642308232735473</v>
          </cell>
          <cell r="G3712">
            <v>2.913806529689964</v>
          </cell>
          <cell r="H3712">
            <v>2.83557641940746</v>
          </cell>
          <cell r="I3712">
            <v>3.238087327874382</v>
          </cell>
          <cell r="J3712">
            <v>2.7323944061155032</v>
          </cell>
          <cell r="K3712">
            <v>2.95895686709332</v>
          </cell>
          <cell r="L3712">
            <v>2.8353768566284998</v>
          </cell>
          <cell r="M3712">
            <v>3.5148515495797028</v>
          </cell>
          <cell r="N3712">
            <v>3.4880890178255579</v>
          </cell>
          <cell r="O3712">
            <v>3.564628880913006</v>
          </cell>
          <cell r="P3712">
            <v>3.3603298900163741</v>
          </cell>
          <cell r="Q3712">
            <v>3.5149597232187939</v>
          </cell>
        </row>
        <row r="3713">
          <cell r="A3713" t="str">
            <v>SRF IN Equity</v>
          </cell>
          <cell r="B3713" t="str">
            <v>SRF LTD</v>
          </cell>
          <cell r="C3713">
            <v>4039522071.0368652</v>
          </cell>
          <cell r="D3713">
            <v>3712</v>
          </cell>
          <cell r="E3713">
            <v>58.377890039628973</v>
          </cell>
          <cell r="F3713">
            <v>45.182020679070547</v>
          </cell>
          <cell r="G3713">
            <v>48.199971077226557</v>
          </cell>
          <cell r="H3713">
            <v>53.154718611519911</v>
          </cell>
          <cell r="I3713">
            <v>53.784263547197497</v>
          </cell>
          <cell r="J3713">
            <v>34.671462495879268</v>
          </cell>
          <cell r="K3713">
            <v>49.017023906344548</v>
          </cell>
          <cell r="L3713">
            <v>49.056491771317717</v>
          </cell>
          <cell r="M3713">
            <v>47.650231442412178</v>
          </cell>
          <cell r="N3713">
            <v>50.961493886462897</v>
          </cell>
          <cell r="O3713">
            <v>56.285454822238528</v>
          </cell>
          <cell r="P3713">
            <v>56.170117829935407</v>
          </cell>
          <cell r="Q3713">
            <v>59.089231246501193</v>
          </cell>
        </row>
        <row r="3714">
          <cell r="A3714" t="str">
            <v>002399 CH Equity</v>
          </cell>
          <cell r="B3714" t="str">
            <v>SHENZHEN HEPAL-A</v>
          </cell>
          <cell r="C3714">
            <v>4036165745.4282231</v>
          </cell>
          <cell r="D3714">
            <v>3713</v>
          </cell>
          <cell r="E3714">
            <v>13.54020898390824</v>
          </cell>
          <cell r="F3714">
            <v>2.412171594737913</v>
          </cell>
          <cell r="G3714">
            <v>2.801792188075467</v>
          </cell>
          <cell r="H3714">
            <v>2.9224525298943149</v>
          </cell>
          <cell r="I3714">
            <v>3.8644429612504609</v>
          </cell>
          <cell r="J3714">
            <v>2.849295807827104</v>
          </cell>
          <cell r="K3714">
            <v>3.1288492385203881</v>
          </cell>
          <cell r="L3714">
            <v>3.0837003876285962</v>
          </cell>
          <cell r="M3714">
            <v>3.4540311384824922</v>
          </cell>
          <cell r="N3714">
            <v>3.5539829697607672</v>
          </cell>
          <cell r="O3714">
            <v>3.6056353939793548</v>
          </cell>
          <cell r="P3714">
            <v>3.3426596006660252</v>
          </cell>
          <cell r="Q3714">
            <v>2.902232855635305</v>
          </cell>
        </row>
        <row r="3715">
          <cell r="A3715" t="str">
            <v>VPL US Equity</v>
          </cell>
          <cell r="B3715" t="str">
            <v>VANGUARD FTSE PA</v>
          </cell>
          <cell r="C3715">
            <v>4035810048</v>
          </cell>
          <cell r="D3715">
            <v>3714</v>
          </cell>
          <cell r="E3715">
            <v>10.38037854835685</v>
          </cell>
          <cell r="F3715">
            <v>68.75</v>
          </cell>
          <cell r="G3715">
            <v>69.580001831054688</v>
          </cell>
          <cell r="H3715">
            <v>67.599998474121094</v>
          </cell>
          <cell r="I3715">
            <v>62.689998626708977</v>
          </cell>
          <cell r="J3715">
            <v>52.599998474121087</v>
          </cell>
          <cell r="K3715">
            <v>57.209999084472663</v>
          </cell>
          <cell r="L3715">
            <v>63.569999694824219</v>
          </cell>
          <cell r="M3715">
            <v>63.770000457763672</v>
          </cell>
          <cell r="N3715">
            <v>64.980003356933594</v>
          </cell>
          <cell r="O3715">
            <v>68.209999084472656</v>
          </cell>
          <cell r="P3715">
            <v>68.330001831054688</v>
          </cell>
          <cell r="Q3715">
            <v>67.959999084472656</v>
          </cell>
        </row>
        <row r="3716">
          <cell r="A3716" t="str">
            <v>JBLU US Equity</v>
          </cell>
          <cell r="B3716" t="str">
            <v>JETBLUE AIRWAYS</v>
          </cell>
          <cell r="C3716">
            <v>4035482880</v>
          </cell>
          <cell r="D3716">
            <v>3715</v>
          </cell>
          <cell r="E3716">
            <v>-23.50206635996712</v>
          </cell>
          <cell r="F3716">
            <v>19.20000076293945</v>
          </cell>
          <cell r="G3716">
            <v>18.719999313354489</v>
          </cell>
          <cell r="H3716">
            <v>20.020000457763668</v>
          </cell>
          <cell r="I3716">
            <v>15.569999694824221</v>
          </cell>
          <cell r="J3716">
            <v>8.1099996566772461</v>
          </cell>
          <cell r="K3716">
            <v>9.0200004577636719</v>
          </cell>
          <cell r="L3716">
            <v>10.19999980926514</v>
          </cell>
          <cell r="M3716">
            <v>10.670000076293951</v>
          </cell>
          <cell r="N3716">
            <v>10.10999965667725</v>
          </cell>
          <cell r="O3716">
            <v>11.44999980926514</v>
          </cell>
          <cell r="P3716">
            <v>11.460000038146971</v>
          </cell>
          <cell r="Q3716">
            <v>12</v>
          </cell>
        </row>
        <row r="3717">
          <cell r="A3717" t="str">
            <v>DRI GR Equity</v>
          </cell>
          <cell r="B3717" t="str">
            <v>1&amp;1 DRILLISCH AG</v>
          </cell>
          <cell r="C3717">
            <v>4034002329.5089722</v>
          </cell>
          <cell r="D3717">
            <v>3716</v>
          </cell>
          <cell r="E3717">
            <v>-22.893487457681871</v>
          </cell>
          <cell r="F3717">
            <v>26.04839949760435</v>
          </cell>
          <cell r="G3717">
            <v>25.657631028335569</v>
          </cell>
          <cell r="H3717">
            <v>24.285564068160969</v>
          </cell>
          <cell r="I3717">
            <v>22.046959834136938</v>
          </cell>
          <cell r="J3717">
            <v>19.255311995744709</v>
          </cell>
          <cell r="K3717">
            <v>23.019859663524581</v>
          </cell>
          <cell r="L3717">
            <v>25.821601667785671</v>
          </cell>
          <cell r="M3717">
            <v>25.918464117370601</v>
          </cell>
          <cell r="N3717">
            <v>27.04619980235293</v>
          </cell>
          <cell r="O3717">
            <v>28.16424105392457</v>
          </cell>
          <cell r="P3717">
            <v>22.30375451385498</v>
          </cell>
          <cell r="Q3717">
            <v>21.767614348205601</v>
          </cell>
        </row>
        <row r="3718">
          <cell r="A3718" t="str">
            <v>603568 CH Equity</v>
          </cell>
          <cell r="B3718" t="str">
            <v>ZHEJIANG WEIMI-A</v>
          </cell>
          <cell r="C3718">
            <v>4030880724.5935669</v>
          </cell>
          <cell r="D3718">
            <v>3717</v>
          </cell>
          <cell r="E3718">
            <v>28.379829737141861</v>
          </cell>
          <cell r="F3718">
            <v>2.3352409002943659</v>
          </cell>
          <cell r="G3718">
            <v>2.5341290096261559</v>
          </cell>
          <cell r="H3718">
            <v>2.5986118152552251</v>
          </cell>
          <cell r="I3718">
            <v>3.2743335025843412</v>
          </cell>
          <cell r="J3718">
            <v>3.0736730849933451</v>
          </cell>
          <cell r="K3718">
            <v>3.2628027248224498</v>
          </cell>
          <cell r="L3718">
            <v>3.1911884398164152</v>
          </cell>
          <cell r="M3718">
            <v>3.2291371982665851</v>
          </cell>
          <cell r="N3718">
            <v>3.1328340267796482</v>
          </cell>
          <cell r="O3718">
            <v>3.7184028160772868</v>
          </cell>
          <cell r="P3718">
            <v>3.251362169475271</v>
          </cell>
          <cell r="Q3718">
            <v>3.4940371504906689</v>
          </cell>
        </row>
        <row r="3719">
          <cell r="A3719" t="str">
            <v>8954 JP Equity</v>
          </cell>
          <cell r="B3719" t="str">
            <v>ORIX JREIT INC</v>
          </cell>
          <cell r="C3719">
            <v>4029818084.1929631</v>
          </cell>
          <cell r="D3719">
            <v>3718</v>
          </cell>
          <cell r="E3719">
            <v>-34.396314006338343</v>
          </cell>
          <cell r="F3719">
            <v>2209.2810516245659</v>
          </cell>
          <cell r="G3719">
            <v>2165.6694798730309</v>
          </cell>
          <cell r="H3719">
            <v>2097.1750098280609</v>
          </cell>
          <cell r="I3719">
            <v>1903.3037169836459</v>
          </cell>
          <cell r="J3719">
            <v>1186.0291203483939</v>
          </cell>
          <cell r="K3719">
            <v>1214.646880049258</v>
          </cell>
          <cell r="L3719">
            <v>1404.536100849509</v>
          </cell>
          <cell r="M3719">
            <v>1313.535690773278</v>
          </cell>
          <cell r="N3719">
            <v>1280.9879028238361</v>
          </cell>
          <cell r="O3719">
            <v>1428.9756710641091</v>
          </cell>
          <cell r="P3719">
            <v>1528.1856374815111</v>
          </cell>
          <cell r="Q3719">
            <v>1426.800157129765</v>
          </cell>
        </row>
        <row r="3720">
          <cell r="A3720" t="str">
            <v>2500 HK Equity</v>
          </cell>
          <cell r="B3720" t="str">
            <v>VENUS MEDTECH -H</v>
          </cell>
          <cell r="C3720">
            <v>4029132806.3876948</v>
          </cell>
          <cell r="D3720">
            <v>3719</v>
          </cell>
          <cell r="E3720"/>
          <cell r="F3720"/>
          <cell r="G3720">
            <v>4.8120109364390373</v>
          </cell>
          <cell r="H3720">
            <v>5.2075956931943779</v>
          </cell>
          <cell r="I3720">
            <v>6.130160155593785</v>
          </cell>
          <cell r="J3720">
            <v>5.9136868371449509</v>
          </cell>
          <cell r="K3720">
            <v>6.8881900371434313</v>
          </cell>
          <cell r="L3720">
            <v>7.2114146815266622</v>
          </cell>
          <cell r="M3720">
            <v>9.8702036887407303</v>
          </cell>
          <cell r="N3720">
            <v>9.2316632557526646</v>
          </cell>
          <cell r="O3720">
            <v>8.774193286895752</v>
          </cell>
          <cell r="P3720">
            <v>10.619081436472021</v>
          </cell>
          <cell r="Q3720">
            <v>9.5416890729200077</v>
          </cell>
        </row>
        <row r="3721">
          <cell r="A3721" t="str">
            <v>6370 JP Equity</v>
          </cell>
          <cell r="B3721" t="str">
            <v>KURITA WATER IND</v>
          </cell>
          <cell r="C3721">
            <v>4028917697.9232788</v>
          </cell>
          <cell r="D3721">
            <v>3720</v>
          </cell>
          <cell r="E3721">
            <v>19.771144188711819</v>
          </cell>
          <cell r="F3721">
            <v>28.750917795114219</v>
          </cell>
          <cell r="G3721">
            <v>29.958581202663481</v>
          </cell>
          <cell r="H3721">
            <v>29.769026576541361</v>
          </cell>
          <cell r="I3721">
            <v>26.19710576813668</v>
          </cell>
          <cell r="J3721">
            <v>23.673888347111639</v>
          </cell>
          <cell r="K3721">
            <v>27.477054325863719</v>
          </cell>
          <cell r="L3721">
            <v>27.728201117366549</v>
          </cell>
          <cell r="M3721">
            <v>27.546081566251811</v>
          </cell>
          <cell r="N3721">
            <v>27.259875018149611</v>
          </cell>
          <cell r="O3721">
            <v>31.17336364928633</v>
          </cell>
          <cell r="P3721">
            <v>32.780671454966068</v>
          </cell>
          <cell r="Q3721">
            <v>30.37672794423997</v>
          </cell>
        </row>
        <row r="3722">
          <cell r="A3722" t="str">
            <v>NOVT US Equity</v>
          </cell>
          <cell r="B3722" t="str">
            <v>NOVANTA INC</v>
          </cell>
          <cell r="C3722">
            <v>4027649024</v>
          </cell>
          <cell r="D3722">
            <v>3721</v>
          </cell>
          <cell r="E3722">
            <v>37.680297179599798</v>
          </cell>
          <cell r="F3722">
            <v>91.930000305175781</v>
          </cell>
          <cell r="G3722">
            <v>88.44000244140625</v>
          </cell>
          <cell r="H3722">
            <v>94.129997253417969</v>
          </cell>
          <cell r="I3722">
            <v>92.540000915527344</v>
          </cell>
          <cell r="J3722">
            <v>76.75</v>
          </cell>
          <cell r="K3722">
            <v>82.040000915527344</v>
          </cell>
          <cell r="L3722">
            <v>104.36000061035161</v>
          </cell>
          <cell r="M3722">
            <v>105.63999938964839</v>
          </cell>
          <cell r="N3722">
            <v>105.8199996948242</v>
          </cell>
          <cell r="O3722">
            <v>108.51999664306641</v>
          </cell>
          <cell r="P3722">
            <v>109.2099990844727</v>
          </cell>
          <cell r="Q3722">
            <v>110.9199981689453</v>
          </cell>
        </row>
        <row r="3723">
          <cell r="A3723" t="str">
            <v>TRNO US Equity</v>
          </cell>
          <cell r="B3723" t="str">
            <v>TERRENO REALTY C</v>
          </cell>
          <cell r="C3723">
            <v>4027144192</v>
          </cell>
          <cell r="D3723">
            <v>3722</v>
          </cell>
          <cell r="E3723">
            <v>6.0743493412449778</v>
          </cell>
          <cell r="F3723">
            <v>57.419998168945313</v>
          </cell>
          <cell r="G3723">
            <v>54.139999389648438</v>
          </cell>
          <cell r="H3723">
            <v>57.709999084472663</v>
          </cell>
          <cell r="I3723">
            <v>57.590000152587891</v>
          </cell>
          <cell r="J3723">
            <v>47.479999542236328</v>
          </cell>
          <cell r="K3723">
            <v>53.75</v>
          </cell>
          <cell r="L3723">
            <v>51.220001220703118</v>
          </cell>
          <cell r="M3723">
            <v>54.349998474121087</v>
          </cell>
          <cell r="N3723">
            <v>60.380001068115227</v>
          </cell>
          <cell r="O3723">
            <v>59.729999542236328</v>
          </cell>
          <cell r="P3723">
            <v>56.060001373291023</v>
          </cell>
          <cell r="Q3723">
            <v>57.840000152587891</v>
          </cell>
        </row>
        <row r="3724">
          <cell r="A3724" t="str">
            <v>688088 CH Equity</v>
          </cell>
          <cell r="B3724" t="str">
            <v>ARCSOFT CORP L-A</v>
          </cell>
          <cell r="C3724">
            <v>4026823483.4666438</v>
          </cell>
          <cell r="D3724">
            <v>3723</v>
          </cell>
          <cell r="E3724">
            <v>67.831318273638402</v>
          </cell>
          <cell r="F3724">
            <v>5.6667565392142478</v>
          </cell>
          <cell r="G3724">
            <v>6.7854781821370116</v>
          </cell>
          <cell r="H3724">
            <v>8.6605428066164336</v>
          </cell>
          <cell r="I3724">
            <v>10.28602654470888</v>
          </cell>
          <cell r="J3724">
            <v>7.9169015508365419</v>
          </cell>
          <cell r="K3724">
            <v>9.3256698813356707</v>
          </cell>
          <cell r="L3724">
            <v>11.43410313129425</v>
          </cell>
          <cell r="M3724">
            <v>13.35926410604316</v>
          </cell>
          <cell r="N3724">
            <v>10.629001660090809</v>
          </cell>
          <cell r="O3724">
            <v>10.153480907618359</v>
          </cell>
          <cell r="P3724">
            <v>10.97481971736215</v>
          </cell>
          <cell r="Q3724">
            <v>10.14287080892632</v>
          </cell>
        </row>
        <row r="3725">
          <cell r="A3725" t="str">
            <v>QTS US Equity</v>
          </cell>
          <cell r="B3725" t="str">
            <v>QTS REALTY TRU-A</v>
          </cell>
          <cell r="C3725">
            <v>4026574592</v>
          </cell>
          <cell r="D3725">
            <v>3724</v>
          </cell>
          <cell r="E3725">
            <v>24.708601923380709</v>
          </cell>
          <cell r="F3725">
            <v>52.560001373291023</v>
          </cell>
          <cell r="G3725">
            <v>54.270000457763672</v>
          </cell>
          <cell r="H3725">
            <v>57.599998474121087</v>
          </cell>
          <cell r="I3725">
            <v>57.700000762939453</v>
          </cell>
          <cell r="J3725">
            <v>54.900001525878913</v>
          </cell>
          <cell r="K3725">
            <v>62.849998474121087</v>
          </cell>
          <cell r="L3725">
            <v>67.410003662109375</v>
          </cell>
          <cell r="M3725">
            <v>65.959999084472656</v>
          </cell>
          <cell r="N3725">
            <v>71.669998168945313</v>
          </cell>
          <cell r="O3725">
            <v>67.529998779296875</v>
          </cell>
          <cell r="P3725">
            <v>63.369998931884773</v>
          </cell>
          <cell r="Q3725">
            <v>61.090000152587891</v>
          </cell>
        </row>
        <row r="3726">
          <cell r="A3726" t="str">
            <v>ORA US Equity</v>
          </cell>
          <cell r="B3726" t="str">
            <v>ORMAT TECHNOLOGI</v>
          </cell>
          <cell r="C3726">
            <v>4026539520</v>
          </cell>
          <cell r="D3726">
            <v>3725</v>
          </cell>
          <cell r="E3726">
            <v>-4.1478849799089783</v>
          </cell>
          <cell r="F3726">
            <v>76.949996948242188</v>
          </cell>
          <cell r="G3726">
            <v>74.519996643066406</v>
          </cell>
          <cell r="H3726">
            <v>80.550003051757813</v>
          </cell>
          <cell r="I3726">
            <v>72.239997863769531</v>
          </cell>
          <cell r="J3726">
            <v>64.279998779296875</v>
          </cell>
          <cell r="K3726">
            <v>61.669998168945313</v>
          </cell>
          <cell r="L3726">
            <v>70.779998779296875</v>
          </cell>
          <cell r="M3726">
            <v>63.400001525878913</v>
          </cell>
          <cell r="N3726">
            <v>58.509998321533203</v>
          </cell>
          <cell r="O3726">
            <v>59.459999084472663</v>
          </cell>
          <cell r="P3726">
            <v>59.799999237060547</v>
          </cell>
          <cell r="Q3726">
            <v>72.080001831054688</v>
          </cell>
        </row>
        <row r="3727">
          <cell r="A3727" t="str">
            <v>371 HK Equity</v>
          </cell>
          <cell r="B3727" t="str">
            <v>BJ ENT WATER</v>
          </cell>
          <cell r="C3727">
            <v>4020060171.360352</v>
          </cell>
          <cell r="D3727">
            <v>3726</v>
          </cell>
          <cell r="E3727">
            <v>-16.776725208224789</v>
          </cell>
          <cell r="F3727">
            <v>0.48794816147903602</v>
          </cell>
          <cell r="G3727">
            <v>0.50558195639774106</v>
          </cell>
          <cell r="H3727">
            <v>0.45831990160990399</v>
          </cell>
          <cell r="I3727">
            <v>0.46393872462593311</v>
          </cell>
          <cell r="J3727">
            <v>0.38951656989614503</v>
          </cell>
          <cell r="K3727">
            <v>0.38697695732116699</v>
          </cell>
          <cell r="L3727">
            <v>0.38959698758829803</v>
          </cell>
          <cell r="M3727">
            <v>0.38964725427108199</v>
          </cell>
          <cell r="N3727">
            <v>0.42061804111934697</v>
          </cell>
          <cell r="O3727">
            <v>0.39483869052702403</v>
          </cell>
          <cell r="P3727">
            <v>0.38708679378032701</v>
          </cell>
          <cell r="Q3727">
            <v>0.37676448912364402</v>
          </cell>
        </row>
        <row r="3728">
          <cell r="A3728" t="str">
            <v>IGG LN Equity</v>
          </cell>
          <cell r="B3728" t="str">
            <v>IG GROUP HOLDING</v>
          </cell>
          <cell r="C3728">
            <v>4019052562.5289311</v>
          </cell>
          <cell r="D3728">
            <v>3727</v>
          </cell>
          <cell r="E3728">
            <v>30.71880416766599</v>
          </cell>
          <cell r="F3728">
            <v>8.7718391147707848</v>
          </cell>
          <cell r="G3728">
            <v>9.2136154137551785</v>
          </cell>
          <cell r="H3728">
            <v>8.5937035820827532</v>
          </cell>
          <cell r="I3728">
            <v>8.7254909413774726</v>
          </cell>
          <cell r="J3728">
            <v>8.4286000579595566</v>
          </cell>
          <cell r="K3728">
            <v>9.3659801906906068</v>
          </cell>
          <cell r="L3728">
            <v>9.8660476207733154</v>
          </cell>
          <cell r="M3728">
            <v>10.290584726259111</v>
          </cell>
          <cell r="N3728">
            <v>9.6302744932472706</v>
          </cell>
          <cell r="O3728">
            <v>10.492631630040711</v>
          </cell>
          <cell r="P3728">
            <v>10.31519994139671</v>
          </cell>
          <cell r="Q3728">
            <v>9.6916548330336809</v>
          </cell>
        </row>
        <row r="3729">
          <cell r="A3729" t="str">
            <v>ANTAR CI Equity</v>
          </cell>
          <cell r="B3729" t="str">
            <v>ANTARCHILE</v>
          </cell>
          <cell r="C3729">
            <v>4018962105.3678889</v>
          </cell>
          <cell r="D3729">
            <v>3728</v>
          </cell>
          <cell r="E3729">
            <v>3.0449169744827249</v>
          </cell>
          <cell r="F3729">
            <v>8.1191809871234</v>
          </cell>
          <cell r="G3729">
            <v>9.6564816834870726</v>
          </cell>
          <cell r="H3729">
            <v>9.2633393189460094</v>
          </cell>
          <cell r="I3729">
            <v>8.5200484430145593</v>
          </cell>
          <cell r="J3729">
            <v>6.5510282176546752</v>
          </cell>
          <cell r="K3729">
            <v>6.9007814747164957</v>
          </cell>
          <cell r="L3729">
            <v>6.9982820405629704</v>
          </cell>
          <cell r="M3729">
            <v>7.4475540267303586</v>
          </cell>
          <cell r="N3729">
            <v>8.7144121475284919</v>
          </cell>
          <cell r="O3729">
            <v>8.1165671872440726</v>
          </cell>
          <cell r="P3729">
            <v>7.8603171359281987</v>
          </cell>
          <cell r="Q3729">
            <v>8.3216372467306314</v>
          </cell>
        </row>
        <row r="3730">
          <cell r="A3730" t="str">
            <v>HE US Equity</v>
          </cell>
          <cell r="B3730" t="str">
            <v>HAWAIIAN ELEC</v>
          </cell>
          <cell r="C3730">
            <v>4018957056</v>
          </cell>
          <cell r="D3730">
            <v>3729</v>
          </cell>
          <cell r="E3730">
            <v>-12.334892971489531</v>
          </cell>
          <cell r="F3730">
            <v>43.340000152587891</v>
          </cell>
          <cell r="G3730">
            <v>46.860000610351563</v>
          </cell>
          <cell r="H3730">
            <v>48.880001068115227</v>
          </cell>
          <cell r="I3730">
            <v>45.090000152587891</v>
          </cell>
          <cell r="J3730">
            <v>40.340000152587891</v>
          </cell>
          <cell r="K3730">
            <v>38.099998474121087</v>
          </cell>
          <cell r="L3730">
            <v>38.990001678466797</v>
          </cell>
          <cell r="M3730">
            <v>36.139999389648438</v>
          </cell>
          <cell r="N3730">
            <v>36.020000457763672</v>
          </cell>
          <cell r="O3730">
            <v>33.979999542236328</v>
          </cell>
          <cell r="P3730">
            <v>33.229999542236328</v>
          </cell>
          <cell r="Q3730">
            <v>33.639999389648438</v>
          </cell>
        </row>
        <row r="3731">
          <cell r="A3731" t="str">
            <v>BG AV Equity</v>
          </cell>
          <cell r="B3731" t="str">
            <v>BAWAG GROUP AG</v>
          </cell>
          <cell r="C3731">
            <v>4016943786.3145452</v>
          </cell>
          <cell r="D3731">
            <v>3730</v>
          </cell>
          <cell r="E3731">
            <v>2.8664180270752788</v>
          </cell>
          <cell r="F3731">
            <v>39.847847948932667</v>
          </cell>
          <cell r="G3731">
            <v>45.528838234672548</v>
          </cell>
          <cell r="H3731">
            <v>42.599270401794463</v>
          </cell>
          <cell r="I3731">
            <v>44.228082742614788</v>
          </cell>
          <cell r="J3731">
            <v>25.782999741554249</v>
          </cell>
          <cell r="K3731">
            <v>34.084774763511632</v>
          </cell>
          <cell r="L3731">
            <v>33.056101897144337</v>
          </cell>
          <cell r="M3731">
            <v>35.008511724365228</v>
          </cell>
          <cell r="N3731">
            <v>36.445400241806063</v>
          </cell>
          <cell r="O3731">
            <v>37.711441256866458</v>
          </cell>
          <cell r="P3731">
            <v>35.234999656677253</v>
          </cell>
          <cell r="Q3731">
            <v>36.070055118221262</v>
          </cell>
        </row>
        <row r="3732">
          <cell r="A3732" t="str">
            <v>NXT AU Equity</v>
          </cell>
          <cell r="B3732" t="str">
            <v>NEXTDC LTD</v>
          </cell>
          <cell r="C3732">
            <v>4012710669.4164729</v>
          </cell>
          <cell r="D3732">
            <v>3731</v>
          </cell>
          <cell r="E3732">
            <v>81.174698416649264</v>
          </cell>
          <cell r="F3732">
            <v>4.4440318216018682</v>
          </cell>
          <cell r="G3732">
            <v>4.6171857632293722</v>
          </cell>
          <cell r="H3732">
            <v>5.0226881258602134</v>
          </cell>
          <cell r="I3732">
            <v>4.9650798412990582</v>
          </cell>
          <cell r="J3732">
            <v>5.5887841306362134</v>
          </cell>
          <cell r="K3732">
            <v>5.7485849645519238</v>
          </cell>
          <cell r="L3732">
            <v>6.0979170522289223</v>
          </cell>
          <cell r="M3732">
            <v>7.3894923700408981</v>
          </cell>
          <cell r="N3732">
            <v>8.2676297911357892</v>
          </cell>
          <cell r="O3732">
            <v>8.7650641093597415</v>
          </cell>
          <cell r="P3732">
            <v>8.7369601107025119</v>
          </cell>
          <cell r="Q3732">
            <v>8.9126398442840582</v>
          </cell>
        </row>
        <row r="3733">
          <cell r="A3733" t="str">
            <v>EQTL3 BZ Equity</v>
          </cell>
          <cell r="B3733" t="str">
            <v>EQUATORIAL E-ORD</v>
          </cell>
          <cell r="C3733">
            <v>4010221112.3876948</v>
          </cell>
          <cell r="D3733">
            <v>3732</v>
          </cell>
          <cell r="E3733">
            <v>4.2487460781844621</v>
          </cell>
          <cell r="F3733">
            <v>4.8782799253214648</v>
          </cell>
          <cell r="G3733">
            <v>5.669577505509892</v>
          </cell>
          <cell r="H3733">
            <v>5.8700110266352974</v>
          </cell>
          <cell r="I3733">
            <v>5.7724464867642382</v>
          </cell>
          <cell r="J3733">
            <v>3.115448049097211</v>
          </cell>
          <cell r="K3733">
            <v>3.3386760368560151</v>
          </cell>
          <cell r="L3733">
            <v>3.679332762884115</v>
          </cell>
          <cell r="M3733">
            <v>4.4963017212172636</v>
          </cell>
          <cell r="N3733">
            <v>4.7661126809286429</v>
          </cell>
          <cell r="O3733">
            <v>4.4891843195256342</v>
          </cell>
          <cell r="P3733">
            <v>3.802517284846374</v>
          </cell>
          <cell r="Q3733">
            <v>3.4703116167497678</v>
          </cell>
        </row>
        <row r="3734">
          <cell r="A3734" t="str">
            <v>1476 TT Equity</v>
          </cell>
          <cell r="B3734" t="str">
            <v>ECLAT TEXTILE</v>
          </cell>
          <cell r="C3734">
            <v>4010202865.4219971</v>
          </cell>
          <cell r="D3734">
            <v>3733</v>
          </cell>
          <cell r="E3734">
            <v>5.5973518164114777</v>
          </cell>
          <cell r="F3734">
            <v>12.88228928670287</v>
          </cell>
          <cell r="G3734">
            <v>13.49496056884527</v>
          </cell>
          <cell r="H3734">
            <v>12.748951449990271</v>
          </cell>
          <cell r="I3734">
            <v>11.66306679323316</v>
          </cell>
          <cell r="J3734">
            <v>7.807084022089839</v>
          </cell>
          <cell r="K3734">
            <v>10.08844189345837</v>
          </cell>
          <cell r="L3734">
            <v>10.422930210828779</v>
          </cell>
          <cell r="M3734">
            <v>11.522062299773101</v>
          </cell>
          <cell r="N3734">
            <v>11.46672139875591</v>
          </cell>
          <cell r="O3734">
            <v>13.01020452752709</v>
          </cell>
          <cell r="P3734">
            <v>12.37120444327593</v>
          </cell>
          <cell r="Q3734">
            <v>13.288280870765449</v>
          </cell>
        </row>
        <row r="3735">
          <cell r="A3735" t="str">
            <v>SAIL US Equity</v>
          </cell>
          <cell r="B3735" t="str">
            <v>SAILPOINT TECHNO</v>
          </cell>
          <cell r="C3735">
            <v>4010148608</v>
          </cell>
          <cell r="D3735">
            <v>3734</v>
          </cell>
          <cell r="E3735">
            <v>78.510733487115075</v>
          </cell>
          <cell r="F3735">
            <v>24.85000038146973</v>
          </cell>
          <cell r="G3735">
            <v>23.60000038146973</v>
          </cell>
          <cell r="H3735">
            <v>25.379999160766602</v>
          </cell>
          <cell r="I3735">
            <v>25.090000152587891</v>
          </cell>
          <cell r="J3735">
            <v>13.909999847412109</v>
          </cell>
          <cell r="K3735">
            <v>18.110000610351559</v>
          </cell>
          <cell r="L3735">
            <v>23.10000038146973</v>
          </cell>
          <cell r="M3735">
            <v>28.409999847412109</v>
          </cell>
          <cell r="N3735">
            <v>31.60000038146973</v>
          </cell>
          <cell r="O3735">
            <v>40.569999694824219</v>
          </cell>
          <cell r="P3735">
            <v>45.580001831054688</v>
          </cell>
          <cell r="Q3735">
            <v>41.950000762939453</v>
          </cell>
        </row>
        <row r="3736">
          <cell r="A3736" t="str">
            <v>336 HK Equity</v>
          </cell>
          <cell r="B3736" t="str">
            <v>HUABAO INTL</v>
          </cell>
          <cell r="C3736">
            <v>4008767192.2436519</v>
          </cell>
          <cell r="D3736">
            <v>3735</v>
          </cell>
          <cell r="E3736">
            <v>292.44402599180353</v>
          </cell>
          <cell r="F3736">
            <v>0.33338865772999399</v>
          </cell>
          <cell r="G3736">
            <v>0.36699602062441611</v>
          </cell>
          <cell r="H3736">
            <v>0.33472801113209311</v>
          </cell>
          <cell r="I3736">
            <v>0.38940010060744601</v>
          </cell>
          <cell r="J3736">
            <v>0.361141186762858</v>
          </cell>
          <cell r="K3736">
            <v>0.39471648908659102</v>
          </cell>
          <cell r="L3736">
            <v>0.37411632725054</v>
          </cell>
          <cell r="M3736">
            <v>0.43867573180411101</v>
          </cell>
          <cell r="N3736">
            <v>1.086381579348483</v>
          </cell>
          <cell r="O3736">
            <v>0.87741935330052512</v>
          </cell>
          <cell r="P3736">
            <v>0.90449283766574207</v>
          </cell>
          <cell r="Q3736">
            <v>0.93933064664494004</v>
          </cell>
        </row>
        <row r="3737">
          <cell r="A3737" t="str">
            <v>3269 JP Equity</v>
          </cell>
          <cell r="B3737" t="str">
            <v>ADVANCE RESI INV</v>
          </cell>
          <cell r="C3737">
            <v>4008403218.8877869</v>
          </cell>
          <cell r="D3737">
            <v>3736</v>
          </cell>
          <cell r="E3737">
            <v>-12.14638626480393</v>
          </cell>
          <cell r="F3737">
            <v>3232.7586994506419</v>
          </cell>
          <cell r="G3737">
            <v>3166.129626333714</v>
          </cell>
          <cell r="H3737">
            <v>3114.9352383799851</v>
          </cell>
          <cell r="I3737">
            <v>2862.8434748388831</v>
          </cell>
          <cell r="J3737">
            <v>2711.0571152530611</v>
          </cell>
          <cell r="K3737">
            <v>3062.3710853978992</v>
          </cell>
          <cell r="L3737">
            <v>3095.370758324862</v>
          </cell>
          <cell r="M3737">
            <v>2983.6157965473831</v>
          </cell>
          <cell r="N3737">
            <v>3162.4094289727509</v>
          </cell>
          <cell r="O3737">
            <v>2914.5444380119438</v>
          </cell>
          <cell r="P3737">
            <v>2946.470757946372</v>
          </cell>
          <cell r="Q3737">
            <v>2880.3051300346851</v>
          </cell>
        </row>
        <row r="3738">
          <cell r="A3738" t="str">
            <v>8227 JP Equity</v>
          </cell>
          <cell r="B3738" t="str">
            <v>SHIMAMURA CO</v>
          </cell>
          <cell r="C3738">
            <v>4006673454.7293091</v>
          </cell>
          <cell r="D3738">
            <v>3737</v>
          </cell>
          <cell r="E3738">
            <v>20.535093293730529</v>
          </cell>
          <cell r="F3738">
            <v>82.263391586020589</v>
          </cell>
          <cell r="G3738">
            <v>76.576158404350281</v>
          </cell>
          <cell r="H3738">
            <v>75.641854237765074</v>
          </cell>
          <cell r="I3738">
            <v>67.835934525355697</v>
          </cell>
          <cell r="J3738">
            <v>57.527081742882729</v>
          </cell>
          <cell r="K3738">
            <v>64.33788794092834</v>
          </cell>
          <cell r="L3738">
            <v>69.436695389449596</v>
          </cell>
          <cell r="M3738">
            <v>65.350960660725832</v>
          </cell>
          <cell r="N3738">
            <v>69.186543095856905</v>
          </cell>
          <cell r="O3738">
            <v>82.531598163768649</v>
          </cell>
          <cell r="P3738">
            <v>96.920886989682913</v>
          </cell>
          <cell r="Q3738">
            <v>106.5331400744617</v>
          </cell>
        </row>
        <row r="3739">
          <cell r="A3739" t="str">
            <v>TATE LN Equity</v>
          </cell>
          <cell r="B3739" t="str">
            <v>TATE &amp; LYLE</v>
          </cell>
          <cell r="C3739">
            <v>4002732256.2017212</v>
          </cell>
          <cell r="D3739">
            <v>3738</v>
          </cell>
          <cell r="E3739">
            <v>-2.7343149058521421</v>
          </cell>
          <cell r="F3739">
            <v>9.4418201688677073</v>
          </cell>
          <cell r="G3739">
            <v>10.077972014399389</v>
          </cell>
          <cell r="H3739">
            <v>10.276550848837131</v>
          </cell>
          <cell r="I3739">
            <v>9.107198984362185</v>
          </cell>
          <cell r="J3739">
            <v>7.7022533555771133</v>
          </cell>
          <cell r="K3739">
            <v>8.6990374654628226</v>
          </cell>
          <cell r="L3739">
            <v>8.4811864081420936</v>
          </cell>
          <cell r="M3739">
            <v>8.4072014801372461</v>
          </cell>
          <cell r="N3739">
            <v>8.6835695430636406</v>
          </cell>
          <cell r="O3739">
            <v>8.9404985578141805</v>
          </cell>
          <cell r="P3739">
            <v>8.7008709931706676</v>
          </cell>
          <cell r="Q3739">
            <v>7.7636475511856133</v>
          </cell>
        </row>
        <row r="3740">
          <cell r="A3740" t="str">
            <v>KAZ LN Equity</v>
          </cell>
          <cell r="B3740" t="str">
            <v>KAZ MINERALS PLC</v>
          </cell>
          <cell r="C3740">
            <v>4002248729.2188721</v>
          </cell>
          <cell r="D3740">
            <v>3739</v>
          </cell>
          <cell r="E3740">
            <v>32.144159900361572</v>
          </cell>
          <cell r="F3740">
            <v>6.2885110703562654</v>
          </cell>
          <cell r="G3740">
            <v>7.0447704400162374</v>
          </cell>
          <cell r="H3740">
            <v>5.7482098266482353</v>
          </cell>
          <cell r="I3740">
            <v>5.398993490729481</v>
          </cell>
          <cell r="J3740">
            <v>4.0011058762075891</v>
          </cell>
          <cell r="K3740">
            <v>4.9926868351176381</v>
          </cell>
          <cell r="L3740">
            <v>6.1066034986724844</v>
          </cell>
          <cell r="M3740">
            <v>6.0620219856416497</v>
          </cell>
          <cell r="N3740">
            <v>7.4012738511396492</v>
          </cell>
          <cell r="O3740">
            <v>7.8343197237700224</v>
          </cell>
          <cell r="P3740">
            <v>6.5939914838391189</v>
          </cell>
          <cell r="Q3740">
            <v>8.0785298608243465</v>
          </cell>
        </row>
        <row r="3741">
          <cell r="A3741" t="str">
            <v>000739 CH Equity</v>
          </cell>
          <cell r="B3741" t="str">
            <v>APELOA PHARMA-A</v>
          </cell>
          <cell r="C3741">
            <v>4000729043.0454102</v>
          </cell>
          <cell r="D3741">
            <v>3740</v>
          </cell>
          <cell r="E3741">
            <v>77.448865449773919</v>
          </cell>
          <cell r="F3741">
            <v>1.927748450348076</v>
          </cell>
          <cell r="G3741">
            <v>1.862595848343602</v>
          </cell>
          <cell r="H3741">
            <v>1.918393541904706</v>
          </cell>
          <cell r="I3741">
            <v>2.4249737869067758</v>
          </cell>
          <cell r="J3741">
            <v>2.6338030146251299</v>
          </cell>
          <cell r="K3741">
            <v>2.507326524578275</v>
          </cell>
          <cell r="L3741">
            <v>2.6586044547429988</v>
          </cell>
          <cell r="M3741">
            <v>3.253182470798492</v>
          </cell>
          <cell r="N3741">
            <v>3.5554154826146491</v>
          </cell>
          <cell r="O3741">
            <v>4.1270025604862894</v>
          </cell>
          <cell r="P3741">
            <v>3.5105287538152652</v>
          </cell>
          <cell r="Q3741">
            <v>2.990405760936198</v>
          </cell>
        </row>
        <row r="3742">
          <cell r="A3742" t="str">
            <v>MTG US Equity</v>
          </cell>
          <cell r="B3742" t="str">
            <v>MGIC INVT CORP</v>
          </cell>
          <cell r="C3742">
            <v>3998552832</v>
          </cell>
          <cell r="D3742">
            <v>3741</v>
          </cell>
          <cell r="E3742">
            <v>-14.693568547407979</v>
          </cell>
          <cell r="F3742">
            <v>14.090000152587891</v>
          </cell>
          <cell r="G3742">
            <v>14.170000076293951</v>
          </cell>
          <cell r="H3742">
            <v>14.10000038146973</v>
          </cell>
          <cell r="I3742">
            <v>12.75</v>
          </cell>
          <cell r="J3742">
            <v>5.5999999046325684</v>
          </cell>
          <cell r="K3742">
            <v>6.7199997901916504</v>
          </cell>
          <cell r="L3742">
            <v>8.6099996566772461</v>
          </cell>
          <cell r="M3742">
            <v>7.9600000381469727</v>
          </cell>
          <cell r="N3742">
            <v>8.3199996948242188</v>
          </cell>
          <cell r="O3742">
            <v>9.2200002670288086</v>
          </cell>
          <cell r="P3742">
            <v>9.1700000762939453</v>
          </cell>
          <cell r="Q3742">
            <v>10.260000228881839</v>
          </cell>
        </row>
        <row r="3743">
          <cell r="A3743" t="str">
            <v>2301 TT Equity</v>
          </cell>
          <cell r="B3743" t="str">
            <v>LITE-ON TECH</v>
          </cell>
          <cell r="C3743">
            <v>3997042832.1124272</v>
          </cell>
          <cell r="D3743">
            <v>3742</v>
          </cell>
          <cell r="E3743">
            <v>1.2658276746642549</v>
          </cell>
          <cell r="F3743">
            <v>1.5832431621357299</v>
          </cell>
          <cell r="G3743">
            <v>1.6525466091335941</v>
          </cell>
          <cell r="H3743">
            <v>1.5523334667086599</v>
          </cell>
          <cell r="I3743">
            <v>1.423824485166989</v>
          </cell>
          <cell r="J3743">
            <v>1.3650017437663851</v>
          </cell>
          <cell r="K3743">
            <v>1.563708493486047</v>
          </cell>
          <cell r="L3743">
            <v>1.631923477227105</v>
          </cell>
          <cell r="M3743">
            <v>1.581957158632576</v>
          </cell>
          <cell r="N3743">
            <v>1.651207829578397</v>
          </cell>
          <cell r="O3743">
            <v>1.5714286512359481</v>
          </cell>
          <cell r="P3743">
            <v>1.588614222724402</v>
          </cell>
          <cell r="Q3743">
            <v>1.605448373249772</v>
          </cell>
        </row>
        <row r="3744">
          <cell r="A3744" t="str">
            <v>636 HK Equity</v>
          </cell>
          <cell r="B3744" t="str">
            <v>KERRY LOGISTICS</v>
          </cell>
          <cell r="C3744">
            <v>3996301565.01123</v>
          </cell>
          <cell r="D3744">
            <v>3743</v>
          </cell>
          <cell r="E3744">
            <v>49.414984328983188</v>
          </cell>
          <cell r="F3744">
            <v>1.5532590766547969</v>
          </cell>
          <cell r="G3744">
            <v>1.71692551680654</v>
          </cell>
          <cell r="H3744">
            <v>1.6221435471740899</v>
          </cell>
          <cell r="I3744">
            <v>1.4753508313301611</v>
          </cell>
          <cell r="J3744">
            <v>1.283341000215245</v>
          </cell>
          <cell r="K3744">
            <v>1.369898414154932</v>
          </cell>
          <cell r="L3744">
            <v>1.36745968315816</v>
          </cell>
          <cell r="M3744">
            <v>1.3289294101519149</v>
          </cell>
          <cell r="N3744">
            <v>1.543126319800336</v>
          </cell>
          <cell r="O3744">
            <v>1.716129005724383</v>
          </cell>
          <cell r="P3744">
            <v>1.801243885313184</v>
          </cell>
          <cell r="Q3744">
            <v>2.0205930438450541</v>
          </cell>
        </row>
        <row r="3745">
          <cell r="A3745" t="str">
            <v>NEU US Equity</v>
          </cell>
          <cell r="B3745" t="str">
            <v>NEWMARKET CORP</v>
          </cell>
          <cell r="C3745">
            <v>3992204544</v>
          </cell>
          <cell r="D3745">
            <v>3744</v>
          </cell>
          <cell r="E3745">
            <v>-25.130153233594509</v>
          </cell>
          <cell r="F3745">
            <v>486.51998901367188</v>
          </cell>
          <cell r="G3745">
            <v>486.51998901367188</v>
          </cell>
          <cell r="H3745">
            <v>445.92001342773438</v>
          </cell>
          <cell r="I3745">
            <v>399.94000244140619</v>
          </cell>
          <cell r="J3745">
            <v>384.92999267578119</v>
          </cell>
          <cell r="K3745">
            <v>410.51998901367188</v>
          </cell>
          <cell r="L3745">
            <v>430.17001342773438</v>
          </cell>
          <cell r="M3745">
            <v>396.91000366210938</v>
          </cell>
          <cell r="N3745">
            <v>369.82998657226563</v>
          </cell>
          <cell r="O3745">
            <v>368.35000610351563</v>
          </cell>
          <cell r="P3745">
            <v>341.52999877929688</v>
          </cell>
          <cell r="Q3745">
            <v>362.54998779296881</v>
          </cell>
        </row>
        <row r="3746">
          <cell r="A3746" t="str">
            <v>000807 CH Equity</v>
          </cell>
          <cell r="B3746" t="str">
            <v>YUNNAN ALUM-A</v>
          </cell>
          <cell r="C3746">
            <v>3991150370.499115</v>
          </cell>
          <cell r="D3746">
            <v>3745</v>
          </cell>
          <cell r="E3746">
            <v>92.82511901149735</v>
          </cell>
          <cell r="F3746">
            <v>0.63926810771226905</v>
          </cell>
          <cell r="G3746">
            <v>0.73814512063968607</v>
          </cell>
          <cell r="H3746">
            <v>0.6052837707102301</v>
          </cell>
          <cell r="I3746">
            <v>0.64072178434980709</v>
          </cell>
          <cell r="J3746">
            <v>0.54084507686991001</v>
          </cell>
          <cell r="K3746">
            <v>0.57055488099757701</v>
          </cell>
          <cell r="L3746">
            <v>0.57380961413127807</v>
          </cell>
          <cell r="M3746">
            <v>0.639321074172159</v>
          </cell>
          <cell r="N3746">
            <v>1.0084659617138669</v>
          </cell>
          <cell r="O3746">
            <v>0.89774754769723608</v>
          </cell>
          <cell r="P3746">
            <v>0.73037846650137805</v>
          </cell>
          <cell r="Q3746">
            <v>0.8772454409637761</v>
          </cell>
        </row>
        <row r="3747">
          <cell r="A3747" t="str">
            <v>300418 CH Equity</v>
          </cell>
          <cell r="B3747" t="str">
            <v>BEIJING KUNLUN-A</v>
          </cell>
          <cell r="C3747">
            <v>3990293693.196075</v>
          </cell>
          <cell r="D3747">
            <v>3746</v>
          </cell>
          <cell r="E3747">
            <v>47.466487695693239</v>
          </cell>
          <cell r="F3747">
            <v>2.0541815248679001</v>
          </cell>
          <cell r="G3747">
            <v>2.4054340645670891</v>
          </cell>
          <cell r="H3747">
            <v>2.8127892874181271</v>
          </cell>
          <cell r="I3747">
            <v>3.2352140702787442</v>
          </cell>
          <cell r="J3747">
            <v>2.530985905525966</v>
          </cell>
          <cell r="K3747">
            <v>2.900910365363643</v>
          </cell>
          <cell r="L3747">
            <v>3.2127724827591919</v>
          </cell>
          <cell r="M3747">
            <v>3.528995875147984</v>
          </cell>
          <cell r="N3747">
            <v>3.9278603546832471</v>
          </cell>
          <cell r="O3747">
            <v>4.1021057988627936</v>
          </cell>
          <cell r="P3747">
            <v>3.835959344515345</v>
          </cell>
          <cell r="Q3747">
            <v>3.673371940774302</v>
          </cell>
        </row>
        <row r="3748">
          <cell r="A3748" t="str">
            <v>MINT LN Equity</v>
          </cell>
          <cell r="B3748" t="str">
            <v>PIMCO US DOLLAR</v>
          </cell>
          <cell r="C3748">
            <v>3989299968</v>
          </cell>
          <cell r="D3748">
            <v>3747</v>
          </cell>
          <cell r="E3748">
            <v>1.5032261098763879</v>
          </cell>
          <cell r="F3748">
            <v>101.52500152587891</v>
          </cell>
          <cell r="G3748">
            <v>101.51499938964839</v>
          </cell>
          <cell r="H3748">
            <v>101.68499755859381</v>
          </cell>
          <cell r="I3748">
            <v>101.73000335693359</v>
          </cell>
          <cell r="J3748">
            <v>99.05999755859375</v>
          </cell>
          <cell r="K3748">
            <v>100.35500335693359</v>
          </cell>
          <cell r="L3748">
            <v>100.875</v>
          </cell>
          <cell r="M3748">
            <v>101.35500335693359</v>
          </cell>
          <cell r="N3748">
            <v>101.51499938964839</v>
          </cell>
          <cell r="O3748">
            <v>101.5500030517578</v>
          </cell>
          <cell r="P3748">
            <v>101.55999755859381</v>
          </cell>
          <cell r="Q3748">
            <v>101.5800018310547</v>
          </cell>
        </row>
        <row r="3749">
          <cell r="A3749" t="str">
            <v>600315 CH Equity</v>
          </cell>
          <cell r="B3749" t="str">
            <v>SHANGHAI JAHWA-A</v>
          </cell>
          <cell r="C3749">
            <v>3986423403.0710139</v>
          </cell>
          <cell r="D3749">
            <v>3748</v>
          </cell>
          <cell r="E3749">
            <v>29.183932991407051</v>
          </cell>
          <cell r="F3749">
            <v>4.2774140251988229</v>
          </cell>
          <cell r="G3749">
            <v>4.4432317159609616</v>
          </cell>
          <cell r="H3749">
            <v>3.647368879370561</v>
          </cell>
          <cell r="I3749">
            <v>3.771064281463623</v>
          </cell>
          <cell r="J3749">
            <v>3.48591561242938</v>
          </cell>
          <cell r="K3749">
            <v>4.5913384619279896</v>
          </cell>
          <cell r="L3749">
            <v>5.5641291833426294</v>
          </cell>
          <cell r="M3749">
            <v>6.5134369694908401</v>
          </cell>
          <cell r="N3749">
            <v>6.6696273887416169</v>
          </cell>
          <cell r="O3749">
            <v>5.9444653209993703</v>
          </cell>
          <cell r="P3749">
            <v>5.5514654299526001</v>
          </cell>
          <cell r="Q3749">
            <v>6.4336313970146648</v>
          </cell>
        </row>
        <row r="3750">
          <cell r="A3750" t="str">
            <v>148 HK Equity</v>
          </cell>
          <cell r="B3750" t="str">
            <v>KINGBOARD HOLDIN</v>
          </cell>
          <cell r="C3750">
            <v>3985588701.9707031</v>
          </cell>
          <cell r="D3750">
            <v>3749</v>
          </cell>
          <cell r="E3750">
            <v>26.907300631519671</v>
          </cell>
          <cell r="F3750">
            <v>2.7910124871137612</v>
          </cell>
          <cell r="G3750">
            <v>3.169511301368459</v>
          </cell>
          <cell r="H3750">
            <v>2.6263275191816149</v>
          </cell>
          <cell r="I3750">
            <v>2.7116641415652789</v>
          </cell>
          <cell r="J3750">
            <v>2.326781232423627</v>
          </cell>
          <cell r="K3750">
            <v>2.4663332495815671</v>
          </cell>
          <cell r="L3750">
            <v>2.4665876744031441</v>
          </cell>
          <cell r="M3750">
            <v>2.5933476850833022</v>
          </cell>
          <cell r="N3750">
            <v>2.9417457192238321</v>
          </cell>
          <cell r="O3750">
            <v>3.2387096301201841</v>
          </cell>
          <cell r="P3750">
            <v>3.2902377471327782</v>
          </cell>
          <cell r="Q3750">
            <v>3.4902324921446848</v>
          </cell>
        </row>
        <row r="3751">
          <cell r="A3751" t="str">
            <v>SSRM CN Equity</v>
          </cell>
          <cell r="B3751" t="str">
            <v>SSR MINING INC</v>
          </cell>
          <cell r="C3751">
            <v>3984590915.6235352</v>
          </cell>
          <cell r="D3751">
            <v>3750</v>
          </cell>
          <cell r="E3751">
            <v>17.933436467237701</v>
          </cell>
          <cell r="F3751">
            <v>15.865855307125569</v>
          </cell>
          <cell r="G3751">
            <v>19.245282855793331</v>
          </cell>
          <cell r="H3751">
            <v>18.057959926099901</v>
          </cell>
          <cell r="I3751">
            <v>16.086956234321409</v>
          </cell>
          <cell r="J3751">
            <v>12.266141761652881</v>
          </cell>
          <cell r="K3751">
            <v>17.953997766640441</v>
          </cell>
          <cell r="L3751">
            <v>20.46775009385442</v>
          </cell>
          <cell r="M3751">
            <v>21.303386858120579</v>
          </cell>
          <cell r="N3751">
            <v>23.9480737627282</v>
          </cell>
          <cell r="O3751">
            <v>21.129995089752011</v>
          </cell>
          <cell r="P3751">
            <v>18.811583209532731</v>
          </cell>
          <cell r="Q3751">
            <v>19.106549955393799</v>
          </cell>
        </row>
        <row r="3752">
          <cell r="A3752" t="str">
            <v>BEIJB SS Equity</v>
          </cell>
          <cell r="B3752" t="str">
            <v>BEIJER REF AB</v>
          </cell>
          <cell r="C3752">
            <v>3983165728.352859</v>
          </cell>
          <cell r="D3752">
            <v>3751</v>
          </cell>
          <cell r="E3752">
            <v>7.0574396451897448</v>
          </cell>
          <cell r="F3752">
            <v>26.064910820951471</v>
          </cell>
          <cell r="G3752">
            <v>29.33765971574439</v>
          </cell>
          <cell r="H3752">
            <v>29.20857194066048</v>
          </cell>
          <cell r="I3752">
            <v>27.129337996244431</v>
          </cell>
          <cell r="J3752">
            <v>17.42000947649603</v>
          </cell>
          <cell r="K3752">
            <v>20.602219638308839</v>
          </cell>
          <cell r="L3752">
            <v>29.767680909354571</v>
          </cell>
          <cell r="M3752">
            <v>30.383885901130039</v>
          </cell>
          <cell r="N3752">
            <v>39.953426644206047</v>
          </cell>
          <cell r="O3752">
            <v>39.738303199410439</v>
          </cell>
          <cell r="P3752">
            <v>32.644277892029997</v>
          </cell>
          <cell r="Q3752">
            <v>27.906559039139101</v>
          </cell>
        </row>
        <row r="3753">
          <cell r="A3753" t="str">
            <v>SWON SW Equity</v>
          </cell>
          <cell r="B3753" t="str">
            <v>SOFTWAREONE HOLD</v>
          </cell>
          <cell r="C3753">
            <v>3981051986.6495671</v>
          </cell>
          <cell r="D3753">
            <v>3752</v>
          </cell>
          <cell r="E3753">
            <v>28.58115897871421</v>
          </cell>
          <cell r="F3753">
            <v>20.018144645782741</v>
          </cell>
          <cell r="G3753">
            <v>25.623769819736481</v>
          </cell>
          <cell r="H3753">
            <v>23.807061076164249</v>
          </cell>
          <cell r="I3753">
            <v>21.695943921804432</v>
          </cell>
          <cell r="J3753">
            <v>19.11947131156921</v>
          </cell>
          <cell r="K3753">
            <v>19.323269478769589</v>
          </cell>
          <cell r="L3753">
            <v>22.10548102855682</v>
          </cell>
          <cell r="M3753">
            <v>24.48181187104046</v>
          </cell>
          <cell r="N3753">
            <v>24.967364259073289</v>
          </cell>
          <cell r="O3753">
            <v>29.609243807519761</v>
          </cell>
          <cell r="P3753">
            <v>28.515456338597229</v>
          </cell>
          <cell r="Q3753">
            <v>24.231228476255641</v>
          </cell>
        </row>
        <row r="3754">
          <cell r="A3754" t="str">
            <v>659 HK Equity</v>
          </cell>
          <cell r="B3754" t="str">
            <v>NWS HOLDINGS</v>
          </cell>
          <cell r="C3754">
            <v>3980455097.3676758</v>
          </cell>
          <cell r="D3754">
            <v>3753</v>
          </cell>
          <cell r="E3754">
            <v>-26.444838175239632</v>
          </cell>
          <cell r="F3754">
            <v>1.3361093918532421</v>
          </cell>
          <cell r="G3754">
            <v>1.401257594481109</v>
          </cell>
          <cell r="H3754">
            <v>1.2835532626069861</v>
          </cell>
          <cell r="I3754">
            <v>1.232457775413877</v>
          </cell>
          <cell r="J3754">
            <v>1.020223850298748</v>
          </cell>
          <cell r="K3754">
            <v>1.042257928543677</v>
          </cell>
          <cell r="L3754">
            <v>0.82434593191906202</v>
          </cell>
          <cell r="M3754">
            <v>0.86315899663337303</v>
          </cell>
          <cell r="N3754">
            <v>0.76898268357368205</v>
          </cell>
          <cell r="O3754">
            <v>0.89935478483477005</v>
          </cell>
          <cell r="P3754">
            <v>0.75998038789482103</v>
          </cell>
          <cell r="Q3754">
            <v>0.87352586216990602</v>
          </cell>
        </row>
        <row r="3755">
          <cell r="A3755" t="str">
            <v>LHM MC Equity</v>
          </cell>
          <cell r="B3755" t="str">
            <v>LAFARGEHOLCIM MA</v>
          </cell>
          <cell r="C3755">
            <v>3980318999.1942139</v>
          </cell>
          <cell r="D3755">
            <v>3754</v>
          </cell>
          <cell r="E3755">
            <v>-7.2699765808783461</v>
          </cell>
          <cell r="F3755">
            <v>181.71434290707111</v>
          </cell>
          <cell r="G3755">
            <v>193.3831587433815</v>
          </cell>
          <cell r="H3755">
            <v>199.14681440591809</v>
          </cell>
          <cell r="I3755">
            <v>203.01319308578971</v>
          </cell>
          <cell r="J3755">
            <v>127.1580174565315</v>
          </cell>
          <cell r="K3755">
            <v>123.1775735318661</v>
          </cell>
          <cell r="L3755">
            <v>141.20247468352321</v>
          </cell>
          <cell r="M3755">
            <v>142.20552887022501</v>
          </cell>
          <cell r="N3755">
            <v>149.64327122271061</v>
          </cell>
          <cell r="O3755">
            <v>150.08867467939851</v>
          </cell>
          <cell r="P3755">
            <v>143.7285053730011</v>
          </cell>
          <cell r="Q3755">
            <v>154.2622276991606</v>
          </cell>
        </row>
        <row r="3756">
          <cell r="A3756" t="str">
            <v>XAD5 GR Equity</v>
          </cell>
          <cell r="B3756" t="str">
            <v>XTR GOLD ETC €</v>
          </cell>
          <cell r="C3756">
            <v>3980066449.2607121</v>
          </cell>
          <cell r="D3756">
            <v>3755</v>
          </cell>
          <cell r="E3756">
            <v>17.85659166845581</v>
          </cell>
          <cell r="F3756">
            <v>142.39127759394611</v>
          </cell>
          <cell r="G3756">
            <v>147.71080919303131</v>
          </cell>
          <cell r="H3756">
            <v>152.9128045291254</v>
          </cell>
          <cell r="I3756">
            <v>155.16721672943089</v>
          </cell>
          <cell r="J3756">
            <v>153.6601143078806</v>
          </cell>
          <cell r="K3756">
            <v>163.7541543016778</v>
          </cell>
          <cell r="L3756">
            <v>168.7864485579012</v>
          </cell>
          <cell r="M3756">
            <v>172.31666625378421</v>
          </cell>
          <cell r="N3756">
            <v>191.82593698840361</v>
          </cell>
          <cell r="O3756">
            <v>191.7077793466797</v>
          </cell>
          <cell r="P3756">
            <v>184.93677608345021</v>
          </cell>
          <cell r="Q3756">
            <v>183.8037973108803</v>
          </cell>
        </row>
        <row r="3757">
          <cell r="A3757" t="str">
            <v>MGGT LN Equity</v>
          </cell>
          <cell r="B3757" t="str">
            <v>MEGGITT PLC</v>
          </cell>
          <cell r="C3757">
            <v>3979980397.2035518</v>
          </cell>
          <cell r="D3757">
            <v>3756</v>
          </cell>
          <cell r="E3757">
            <v>-39.651928306178682</v>
          </cell>
          <cell r="F3757">
            <v>8.1277260611365136</v>
          </cell>
          <cell r="G3757">
            <v>8.7071978291849064</v>
          </cell>
          <cell r="H3757">
            <v>8.8616070502607727</v>
          </cell>
          <cell r="I3757">
            <v>6.952725031701732</v>
          </cell>
          <cell r="J3757">
            <v>3.0442120965867052</v>
          </cell>
          <cell r="K3757">
            <v>3.2884161386542128</v>
          </cell>
          <cell r="L3757">
            <v>3.5662366197357191</v>
          </cell>
          <cell r="M3757">
            <v>3.807953259903456</v>
          </cell>
          <cell r="N3757">
            <v>3.558304812759161</v>
          </cell>
          <cell r="O3757">
            <v>3.639945308182746</v>
          </cell>
          <cell r="P3757">
            <v>3.4181994592790659</v>
          </cell>
          <cell r="Q3757">
            <v>3.577266095903155</v>
          </cell>
        </row>
        <row r="3758">
          <cell r="A3758" t="str">
            <v>VRLA FP Equity</v>
          </cell>
          <cell r="B3758" t="str">
            <v>VERALLIA</v>
          </cell>
          <cell r="C3758">
            <v>3979289806.5499878</v>
          </cell>
          <cell r="D3758">
            <v>3757</v>
          </cell>
          <cell r="E3758">
            <v>-3.592195574627532</v>
          </cell>
          <cell r="F3758">
            <v>33.524024207925777</v>
          </cell>
          <cell r="G3758">
            <v>33.933564216266632</v>
          </cell>
          <cell r="H3758">
            <v>36.715882477493317</v>
          </cell>
          <cell r="I3758">
            <v>34.099000930786133</v>
          </cell>
          <cell r="J3758">
            <v>23.270248557090781</v>
          </cell>
          <cell r="K3758">
            <v>25.272398710250851</v>
          </cell>
          <cell r="L3758">
            <v>29.271900078868839</v>
          </cell>
          <cell r="M3758">
            <v>27.822080708618159</v>
          </cell>
          <cell r="N3758">
            <v>32.720966978034987</v>
          </cell>
          <cell r="O3758">
            <v>31.565431581468602</v>
          </cell>
          <cell r="P3758">
            <v>26.954775633430469</v>
          </cell>
          <cell r="Q3758">
            <v>27.907198905944821</v>
          </cell>
        </row>
        <row r="3759">
          <cell r="A3759" t="str">
            <v>HPP US Equity</v>
          </cell>
          <cell r="B3759" t="str">
            <v>HUDSON PACIFIC P</v>
          </cell>
          <cell r="C3759">
            <v>3977069056</v>
          </cell>
          <cell r="D3759">
            <v>3758</v>
          </cell>
          <cell r="E3759">
            <v>-23.749738643903751</v>
          </cell>
          <cell r="F3759">
            <v>35.400001525878913</v>
          </cell>
          <cell r="G3759">
            <v>37.650001525878913</v>
          </cell>
          <cell r="H3759">
            <v>36.5</v>
          </cell>
          <cell r="I3759">
            <v>33.060001373291023</v>
          </cell>
          <cell r="J3759">
            <v>23.54000091552734</v>
          </cell>
          <cell r="K3759">
            <v>23.45999908447266</v>
          </cell>
          <cell r="L3759">
            <v>24.70999908447266</v>
          </cell>
          <cell r="M3759">
            <v>25.29000091552734</v>
          </cell>
          <cell r="N3759">
            <v>23.25</v>
          </cell>
          <cell r="O3759">
            <v>23.29000091552734</v>
          </cell>
          <cell r="P3759">
            <v>22.280000686645511</v>
          </cell>
          <cell r="Q3759">
            <v>19.75</v>
          </cell>
        </row>
        <row r="3760">
          <cell r="A3760" t="str">
            <v>NMDC IN Equity</v>
          </cell>
          <cell r="B3760" t="str">
            <v>NMDC LTD</v>
          </cell>
          <cell r="C3760">
            <v>3973906935.1635132</v>
          </cell>
          <cell r="D3760">
            <v>3759</v>
          </cell>
          <cell r="E3760">
            <v>1.271629336529267</v>
          </cell>
          <cell r="F3760">
            <v>1.4723635124973951</v>
          </cell>
          <cell r="G3760">
            <v>1.7986267081820979</v>
          </cell>
          <cell r="H3760">
            <v>1.4462056127542771</v>
          </cell>
          <cell r="I3760">
            <v>1.231942393351346</v>
          </cell>
          <cell r="J3760">
            <v>1.0257984274461049</v>
          </cell>
          <cell r="K3760">
            <v>1.0617334925026261</v>
          </cell>
          <cell r="L3760">
            <v>1.115536871982457</v>
          </cell>
          <cell r="M3760">
            <v>1.072741088457406</v>
          </cell>
          <cell r="N3760">
            <v>1.1226843305751539</v>
          </cell>
          <cell r="O3760">
            <v>1.3206604802981019</v>
          </cell>
          <cell r="P3760">
            <v>1.1279221643016371</v>
          </cell>
          <cell r="Q3760">
            <v>1.1294013854949161</v>
          </cell>
        </row>
        <row r="3761">
          <cell r="A3761" t="str">
            <v>600201 CH Equity</v>
          </cell>
          <cell r="B3761" t="str">
            <v>JINYU BIO-TECH-A</v>
          </cell>
          <cell r="C3761">
            <v>3970356815.3070369</v>
          </cell>
          <cell r="D3761">
            <v>3760</v>
          </cell>
          <cell r="E3761">
            <v>14.494926173244879</v>
          </cell>
          <cell r="F3761">
            <v>2.642308232735473</v>
          </cell>
          <cell r="G3761">
            <v>2.688341733553159</v>
          </cell>
          <cell r="H3761">
            <v>2.6760664954821318</v>
          </cell>
          <cell r="I3761">
            <v>3.1921160283709469</v>
          </cell>
          <cell r="J3761">
            <v>2.9929578490555291</v>
          </cell>
          <cell r="K3761">
            <v>3.3851033268906581</v>
          </cell>
          <cell r="L3761">
            <v>3.465304982410998</v>
          </cell>
          <cell r="M3761">
            <v>3.9038190189143052</v>
          </cell>
          <cell r="N3761">
            <v>4.2014640256251434</v>
          </cell>
          <cell r="O3761">
            <v>4.1650799770477533</v>
          </cell>
          <cell r="P3761">
            <v>3.975850492715836</v>
          </cell>
          <cell r="Q3761">
            <v>3.467137188488437</v>
          </cell>
        </row>
        <row r="3762">
          <cell r="A3762" t="str">
            <v>000975 CH Equity</v>
          </cell>
          <cell r="B3762" t="str">
            <v>YINTAI GOLD-A</v>
          </cell>
          <cell r="C3762">
            <v>3968674256.2902832</v>
          </cell>
          <cell r="D3762">
            <v>3761</v>
          </cell>
          <cell r="E3762">
            <v>9.9821295654381803</v>
          </cell>
          <cell r="F3762">
            <v>1.222727172326302</v>
          </cell>
          <cell r="G3762">
            <v>1.3960748578472251</v>
          </cell>
          <cell r="H3762">
            <v>1.165807122987417</v>
          </cell>
          <cell r="I3762">
            <v>1.4263344194823731</v>
          </cell>
          <cell r="J3762">
            <v>1.496981954166827</v>
          </cell>
          <cell r="K3762">
            <v>1.661505974361376</v>
          </cell>
          <cell r="L3762">
            <v>1.63945604037508</v>
          </cell>
          <cell r="M3762">
            <v>1.5932512128472349</v>
          </cell>
          <cell r="N3762">
            <v>1.9236159924112</v>
          </cell>
          <cell r="O3762">
            <v>1.794030547142029</v>
          </cell>
          <cell r="P3762">
            <v>1.5432189386541491</v>
          </cell>
          <cell r="Q3762">
            <v>1.5183669029128171</v>
          </cell>
        </row>
        <row r="3763">
          <cell r="A3763" t="str">
            <v>3698 HK Equity</v>
          </cell>
          <cell r="B3763" t="str">
            <v>HUISHANG BANK-H</v>
          </cell>
          <cell r="C3763">
            <v>3966623714.1635742</v>
          </cell>
          <cell r="D3763">
            <v>3762</v>
          </cell>
          <cell r="E3763">
            <v>-14.63449971321165</v>
          </cell>
          <cell r="F3763">
            <v>0.37937331907825811</v>
          </cell>
          <cell r="G3763">
            <v>0.36699602062441611</v>
          </cell>
          <cell r="H3763">
            <v>0.36948822649217999</v>
          </cell>
          <cell r="I3763">
            <v>0.37140803373969811</v>
          </cell>
          <cell r="J3763">
            <v>0.35727182052890799</v>
          </cell>
          <cell r="K3763">
            <v>0.35730872146621101</v>
          </cell>
          <cell r="L3763">
            <v>0.34831519593027199</v>
          </cell>
          <cell r="M3763">
            <v>0.34706991486915201</v>
          </cell>
          <cell r="N3763">
            <v>0.329011039243987</v>
          </cell>
          <cell r="O3763">
            <v>0.33032256341749611</v>
          </cell>
          <cell r="P3763">
            <v>0.32902376856069898</v>
          </cell>
          <cell r="Q3763">
            <v>0.33805578513529599</v>
          </cell>
        </row>
        <row r="3764">
          <cell r="A3764" t="str">
            <v>CLH US Equity</v>
          </cell>
          <cell r="B3764" t="str">
            <v>CLEAN HARBORS</v>
          </cell>
          <cell r="C3764">
            <v>3966131712</v>
          </cell>
          <cell r="D3764">
            <v>3763</v>
          </cell>
          <cell r="E3764">
            <v>-15.828350164248009</v>
          </cell>
          <cell r="F3764">
            <v>82.680000305175781</v>
          </cell>
          <cell r="G3764">
            <v>85.75</v>
          </cell>
          <cell r="H3764">
            <v>84.5</v>
          </cell>
          <cell r="I3764">
            <v>72.680000305175781</v>
          </cell>
          <cell r="J3764">
            <v>45.909999847412109</v>
          </cell>
          <cell r="K3764">
            <v>51.619998931884773</v>
          </cell>
          <cell r="L3764">
            <v>60.779998779296882</v>
          </cell>
          <cell r="M3764">
            <v>58.299999237060547</v>
          </cell>
          <cell r="N3764">
            <v>61.490001678466797</v>
          </cell>
          <cell r="O3764">
            <v>60</v>
          </cell>
          <cell r="P3764">
            <v>56.369998931884773</v>
          </cell>
          <cell r="Q3764">
            <v>55.110000610351563</v>
          </cell>
        </row>
        <row r="3765">
          <cell r="A3765" t="str">
            <v>601099 CH Equity</v>
          </cell>
          <cell r="B3765" t="str">
            <v>PACIFIC SECURI-A</v>
          </cell>
          <cell r="C3765">
            <v>3965261856.139832</v>
          </cell>
          <cell r="D3765">
            <v>3764</v>
          </cell>
          <cell r="E3765">
            <v>21.069176849376529</v>
          </cell>
          <cell r="F3765">
            <v>0.46595541666814111</v>
          </cell>
          <cell r="G3765">
            <v>0.54427432913129803</v>
          </cell>
          <cell r="H3765">
            <v>0.45147049396021499</v>
          </cell>
          <cell r="I3765">
            <v>0.54446984696733103</v>
          </cell>
          <cell r="J3765">
            <v>0.46478874160790101</v>
          </cell>
          <cell r="K3765">
            <v>0.46012488007545499</v>
          </cell>
          <cell r="L3765">
            <v>0.45736412391380599</v>
          </cell>
          <cell r="M3765">
            <v>0.45261669833387003</v>
          </cell>
          <cell r="N3765">
            <v>0.63172368769556908</v>
          </cell>
          <cell r="O3765">
            <v>0.61948973458197509</v>
          </cell>
          <cell r="P3765">
            <v>0.599322673624201</v>
          </cell>
          <cell r="Q3765">
            <v>0.55593750069939307</v>
          </cell>
        </row>
        <row r="3766">
          <cell r="A3766" t="str">
            <v>HASI US Equity</v>
          </cell>
          <cell r="B3766" t="str">
            <v>HANNON ARMSTRONG</v>
          </cell>
          <cell r="C3766">
            <v>3963319296</v>
          </cell>
          <cell r="D3766">
            <v>3765</v>
          </cell>
          <cell r="E3766">
            <v>89.77390405945313</v>
          </cell>
          <cell r="F3766">
            <v>29.5</v>
          </cell>
          <cell r="G3766">
            <v>32.180000305175781</v>
          </cell>
          <cell r="H3766">
            <v>34.810001373291023</v>
          </cell>
          <cell r="I3766">
            <v>36.669998168945313</v>
          </cell>
          <cell r="J3766">
            <v>17.860000610351559</v>
          </cell>
          <cell r="K3766">
            <v>26.520000457763668</v>
          </cell>
          <cell r="L3766">
            <v>30.530000686645511</v>
          </cell>
          <cell r="M3766">
            <v>28.239999771118161</v>
          </cell>
          <cell r="N3766">
            <v>35.400001525878913</v>
          </cell>
          <cell r="O3766">
            <v>42.990001678466797</v>
          </cell>
          <cell r="P3766">
            <v>43.099998474121087</v>
          </cell>
          <cell r="Q3766">
            <v>43.959999084472663</v>
          </cell>
        </row>
        <row r="3767">
          <cell r="A3767" t="str">
            <v>TOP DC Equity</v>
          </cell>
          <cell r="B3767" t="str">
            <v>TOPDANMARK A/S</v>
          </cell>
          <cell r="C3767">
            <v>3963119229.65625</v>
          </cell>
          <cell r="D3767">
            <v>3766</v>
          </cell>
          <cell r="E3767">
            <v>-2.5805266149542478</v>
          </cell>
          <cell r="F3767">
            <v>46.307549609010493</v>
          </cell>
          <cell r="G3767">
            <v>49.312268955928182</v>
          </cell>
          <cell r="H3767">
            <v>46.496485040012892</v>
          </cell>
          <cell r="I3767">
            <v>43.413221051549037</v>
          </cell>
          <cell r="J3767">
            <v>40.06613927667604</v>
          </cell>
          <cell r="K3767">
            <v>39.915749192237847</v>
          </cell>
          <cell r="L3767">
            <v>41.588299565664776</v>
          </cell>
          <cell r="M3767">
            <v>41.567156463861473</v>
          </cell>
          <cell r="N3767">
            <v>42.757965832948678</v>
          </cell>
          <cell r="O3767">
            <v>43.2858806848526</v>
          </cell>
          <cell r="P3767">
            <v>48.692745778398603</v>
          </cell>
          <cell r="Q3767">
            <v>39.38286679415387</v>
          </cell>
        </row>
        <row r="3768">
          <cell r="A3768" t="str">
            <v>BOND US Equity</v>
          </cell>
          <cell r="B3768" t="str">
            <v>PIMCO ACTIVE BON</v>
          </cell>
          <cell r="C3768">
            <v>3963000064</v>
          </cell>
          <cell r="D3768">
            <v>3767</v>
          </cell>
          <cell r="E3768">
            <v>6.9219857786054773</v>
          </cell>
          <cell r="F3768">
            <v>107.9899978637695</v>
          </cell>
          <cell r="G3768">
            <v>107.80999755859381</v>
          </cell>
          <cell r="H3768">
            <v>109.76999664306641</v>
          </cell>
          <cell r="I3768">
            <v>110.9199981689453</v>
          </cell>
          <cell r="J3768">
            <v>106.129997253418</v>
          </cell>
          <cell r="K3768">
            <v>109.370002746582</v>
          </cell>
          <cell r="L3768">
            <v>109.88999938964839</v>
          </cell>
          <cell r="M3768">
            <v>111.40000152587891</v>
          </cell>
          <cell r="N3768">
            <v>112.90000152587891</v>
          </cell>
          <cell r="O3768">
            <v>112.5400009155273</v>
          </cell>
          <cell r="P3768">
            <v>112.1999969482422</v>
          </cell>
          <cell r="Q3768">
            <v>111.2600021362305</v>
          </cell>
        </row>
        <row r="3769">
          <cell r="A3769" t="str">
            <v>3923 JP Equity</v>
          </cell>
          <cell r="B3769" t="str">
            <v>RAKUS CO LTD</v>
          </cell>
          <cell r="C3769">
            <v>3961864010.4597468</v>
          </cell>
          <cell r="D3769">
            <v>3768</v>
          </cell>
          <cell r="E3769">
            <v>131.2704173540491</v>
          </cell>
          <cell r="F3769">
            <v>9.3635365450754762</v>
          </cell>
          <cell r="G3769">
            <v>9.2084671254269779</v>
          </cell>
          <cell r="H3769">
            <v>7.9736820799298576</v>
          </cell>
          <cell r="I3769">
            <v>7.2986268815584481</v>
          </cell>
          <cell r="J3769">
            <v>7.2142322477884591</v>
          </cell>
          <cell r="K3769">
            <v>7.8432286973111331</v>
          </cell>
          <cell r="L3769">
            <v>10.23889156244695</v>
          </cell>
          <cell r="M3769">
            <v>8.5179670946672559</v>
          </cell>
          <cell r="N3769">
            <v>11.93797776987776</v>
          </cell>
          <cell r="O3769">
            <v>13.6578004732728</v>
          </cell>
          <cell r="P3769">
            <v>17.849359832704071</v>
          </cell>
          <cell r="Q3769">
            <v>18.693371042609211</v>
          </cell>
        </row>
        <row r="3770">
          <cell r="A3770" t="str">
            <v>000100 KS Equity</v>
          </cell>
          <cell r="B3770" t="str">
            <v>YUHAN CORP</v>
          </cell>
          <cell r="C3770">
            <v>3960213846.3156128</v>
          </cell>
          <cell r="D3770">
            <v>3769</v>
          </cell>
          <cell r="E3770">
            <v>62.083851916601262</v>
          </cell>
          <cell r="F3770">
            <v>34.684000189872449</v>
          </cell>
          <cell r="G3770">
            <v>40.917308715870597</v>
          </cell>
          <cell r="H3770">
            <v>36.497575492830947</v>
          </cell>
          <cell r="I3770">
            <v>37.357285880716518</v>
          </cell>
          <cell r="J3770">
            <v>36.291333806002513</v>
          </cell>
          <cell r="K3770">
            <v>38.515574904158711</v>
          </cell>
          <cell r="L3770">
            <v>42.965081811416887</v>
          </cell>
          <cell r="M3770">
            <v>43.288241140544407</v>
          </cell>
          <cell r="N3770">
            <v>48.977747705066577</v>
          </cell>
          <cell r="O3770">
            <v>55.917274625971913</v>
          </cell>
          <cell r="P3770">
            <v>55.193051893729717</v>
          </cell>
          <cell r="Q3770">
            <v>53.494317439617589</v>
          </cell>
        </row>
        <row r="3771">
          <cell r="A3771" t="str">
            <v>LOPE US Equity</v>
          </cell>
          <cell r="B3771" t="str">
            <v>GRAND CANYON EDU</v>
          </cell>
          <cell r="C3771">
            <v>3958952704</v>
          </cell>
          <cell r="D3771">
            <v>3770</v>
          </cell>
          <cell r="E3771">
            <v>-3.9995502636306361</v>
          </cell>
          <cell r="F3771">
            <v>85.680000305175781</v>
          </cell>
          <cell r="G3771">
            <v>95.790000915527344</v>
          </cell>
          <cell r="H3771">
            <v>78.760002136230469</v>
          </cell>
          <cell r="I3771">
            <v>79.730003356933594</v>
          </cell>
          <cell r="J3771">
            <v>72.94000244140625</v>
          </cell>
          <cell r="K3771">
            <v>84.379997253417969</v>
          </cell>
          <cell r="L3771">
            <v>98.790000915527344</v>
          </cell>
          <cell r="M3771">
            <v>91.629997253417969</v>
          </cell>
          <cell r="N3771">
            <v>91.489997863769531</v>
          </cell>
          <cell r="O3771">
            <v>99.069999694824219</v>
          </cell>
          <cell r="P3771">
            <v>80.199996948242188</v>
          </cell>
          <cell r="Q3771">
            <v>77.629997253417969</v>
          </cell>
        </row>
        <row r="3772">
          <cell r="A3772" t="str">
            <v>603786 CH Equity</v>
          </cell>
          <cell r="B3772" t="str">
            <v>KEBODA TECHNOL-A</v>
          </cell>
          <cell r="C3772">
            <v>3958582323.921906</v>
          </cell>
          <cell r="D3772">
            <v>3771</v>
          </cell>
          <cell r="E3772">
            <v>41.320963436154628</v>
          </cell>
          <cell r="F3772">
            <v>6.6370237272608392</v>
          </cell>
          <cell r="G3772">
            <v>7.4891576201537191</v>
          </cell>
          <cell r="H3772">
            <v>9.1718295899596569</v>
          </cell>
          <cell r="I3772">
            <v>9.6898390200512949</v>
          </cell>
          <cell r="J3772">
            <v>6.6281694346708377</v>
          </cell>
          <cell r="K3772">
            <v>8.1406709551811218</v>
          </cell>
          <cell r="L3772">
            <v>8.3433880635056994</v>
          </cell>
          <cell r="M3772">
            <v>10.042432844638819</v>
          </cell>
          <cell r="N3772">
            <v>11.61741312491006</v>
          </cell>
          <cell r="O3772">
            <v>11.216717798830359</v>
          </cell>
          <cell r="P3772">
            <v>10.32690311608008</v>
          </cell>
          <cell r="Q3772">
            <v>10.25196543182096</v>
          </cell>
        </row>
        <row r="3773">
          <cell r="A3773" t="str">
            <v>RAMP US Equity</v>
          </cell>
          <cell r="B3773" t="str">
            <v>LIVERAMP HOLDING</v>
          </cell>
          <cell r="C3773">
            <v>3956870144</v>
          </cell>
          <cell r="D3773">
            <v>3772</v>
          </cell>
          <cell r="E3773">
            <v>24.858750838730501</v>
          </cell>
          <cell r="F3773">
            <v>48.270000457763672</v>
          </cell>
          <cell r="G3773">
            <v>48.069999694824219</v>
          </cell>
          <cell r="H3773">
            <v>40.590000152587891</v>
          </cell>
          <cell r="I3773">
            <v>37.610000610351563</v>
          </cell>
          <cell r="J3773">
            <v>27.870000839233398</v>
          </cell>
          <cell r="K3773">
            <v>36.729999542236328</v>
          </cell>
          <cell r="L3773">
            <v>49.159999847412109</v>
          </cell>
          <cell r="M3773">
            <v>43.689998626708977</v>
          </cell>
          <cell r="N3773">
            <v>46.689998626708977</v>
          </cell>
          <cell r="O3773">
            <v>58.819999694824219</v>
          </cell>
          <cell r="P3773">
            <v>52.419998168945313</v>
          </cell>
          <cell r="Q3773">
            <v>63.950000762939453</v>
          </cell>
        </row>
        <row r="3774">
          <cell r="A3774" t="str">
            <v>139480 KS Equity</v>
          </cell>
          <cell r="B3774" t="str">
            <v>E-MART INC</v>
          </cell>
          <cell r="C3774">
            <v>3952881380.4646912</v>
          </cell>
          <cell r="D3774">
            <v>3773</v>
          </cell>
          <cell r="E3774">
            <v>24.86838129824973</v>
          </cell>
          <cell r="F3774">
            <v>107.90578275918961</v>
          </cell>
          <cell r="G3774">
            <v>110.29507106286469</v>
          </cell>
          <cell r="H3774">
            <v>90.614670189097524</v>
          </cell>
          <cell r="I3774">
            <v>89.825384027790278</v>
          </cell>
          <cell r="J3774">
            <v>82.847699668491259</v>
          </cell>
          <cell r="K3774">
            <v>98.024792969226837</v>
          </cell>
          <cell r="L3774">
            <v>93.118238146416843</v>
          </cell>
          <cell r="M3774">
            <v>87.825181544758379</v>
          </cell>
          <cell r="N3774">
            <v>95.025202812394127</v>
          </cell>
          <cell r="O3774">
            <v>106.2681237235665</v>
          </cell>
          <cell r="P3774">
            <v>121.6482374293264</v>
          </cell>
          <cell r="Q3774">
            <v>129.5496649690904</v>
          </cell>
        </row>
        <row r="3775">
          <cell r="A3775" t="str">
            <v>CZZ US Equity</v>
          </cell>
          <cell r="B3775" t="str">
            <v>COSAN LTD - A</v>
          </cell>
          <cell r="C3775">
            <v>3952226304</v>
          </cell>
          <cell r="D3775">
            <v>3774</v>
          </cell>
          <cell r="E3775">
            <v>5.247321682276751</v>
          </cell>
          <cell r="F3775">
            <v>17.639999389648441</v>
          </cell>
          <cell r="G3775">
            <v>22.840000152587891</v>
          </cell>
          <cell r="H3775">
            <v>22.54999923706055</v>
          </cell>
          <cell r="I3775">
            <v>19.629999160766602</v>
          </cell>
          <cell r="J3775">
            <v>11.35999965667725</v>
          </cell>
          <cell r="K3775">
            <v>12.439999580383301</v>
          </cell>
          <cell r="L3775">
            <v>13.72000026702881</v>
          </cell>
          <cell r="M3775">
            <v>16</v>
          </cell>
          <cell r="N3775">
            <v>19.579999923706051</v>
          </cell>
          <cell r="O3775">
            <v>18.420000076293949</v>
          </cell>
          <cell r="P3775">
            <v>15.090000152587891</v>
          </cell>
          <cell r="Q3775">
            <v>13.760000228881839</v>
          </cell>
        </row>
        <row r="3776">
          <cell r="A3776" t="str">
            <v>HHC US Equity</v>
          </cell>
          <cell r="B3776" t="str">
            <v>HOWARD HUGHE</v>
          </cell>
          <cell r="C3776">
            <v>3951146240</v>
          </cell>
          <cell r="D3776">
            <v>3775</v>
          </cell>
          <cell r="E3776">
            <v>-33.209541311956961</v>
          </cell>
          <cell r="F3776">
            <v>115</v>
          </cell>
          <cell r="G3776">
            <v>126.8000030517578</v>
          </cell>
          <cell r="H3776">
            <v>121.9100036621094</v>
          </cell>
          <cell r="I3776">
            <v>110.3399963378906</v>
          </cell>
          <cell r="J3776">
            <v>46.819999694824219</v>
          </cell>
          <cell r="K3776">
            <v>52</v>
          </cell>
          <cell r="L3776">
            <v>51.470001220703118</v>
          </cell>
          <cell r="M3776">
            <v>51.430000305175781</v>
          </cell>
          <cell r="N3776">
            <v>53.110000610351563</v>
          </cell>
          <cell r="O3776">
            <v>59.860000610351563</v>
          </cell>
          <cell r="P3776">
            <v>59.700000762939453</v>
          </cell>
          <cell r="Q3776">
            <v>63.799999237060547</v>
          </cell>
        </row>
        <row r="3777">
          <cell r="A3777" t="str">
            <v>3037 TT Equity</v>
          </cell>
          <cell r="B3777" t="str">
            <v>UNIMICRON TECH</v>
          </cell>
          <cell r="C3777">
            <v>3950559763.6816411</v>
          </cell>
          <cell r="D3777">
            <v>3776</v>
          </cell>
          <cell r="E3777">
            <v>58.39269444297004</v>
          </cell>
          <cell r="F3777">
            <v>1.4472088846431179</v>
          </cell>
          <cell r="G3777">
            <v>1.4064226895570759</v>
          </cell>
          <cell r="H3777">
            <v>1.213792657479644</v>
          </cell>
          <cell r="I3777">
            <v>1.304203337989748</v>
          </cell>
          <cell r="J3777">
            <v>1.046446382480255</v>
          </cell>
          <cell r="K3777">
            <v>1.4409657324698339</v>
          </cell>
          <cell r="L3777">
            <v>1.4732410461327561</v>
          </cell>
          <cell r="M3777">
            <v>1.673321555108416</v>
          </cell>
          <cell r="N3777">
            <v>2.154044901268009</v>
          </cell>
          <cell r="O3777">
            <v>2.6326532033531862</v>
          </cell>
          <cell r="P3777">
            <v>2.5638374079573509</v>
          </cell>
          <cell r="Q3777">
            <v>2.282993075681929</v>
          </cell>
        </row>
        <row r="3778">
          <cell r="A3778" t="str">
            <v>601997 CH Equity</v>
          </cell>
          <cell r="B3778" t="str">
            <v>BANK OF GUIYAN-A</v>
          </cell>
          <cell r="C3778">
            <v>3944453369.7529302</v>
          </cell>
          <cell r="D3778">
            <v>3777</v>
          </cell>
          <cell r="E3778">
            <v>-8.9178834598567782</v>
          </cell>
          <cell r="F3778">
            <v>1.299845098156851</v>
          </cell>
          <cell r="G3778">
            <v>1.372892577111742</v>
          </cell>
          <cell r="H3778">
            <v>1.1578722647396229</v>
          </cell>
          <cell r="I3778">
            <v>1.2340359144072861</v>
          </cell>
          <cell r="J3778">
            <v>1.08028173791061</v>
          </cell>
          <cell r="K3778">
            <v>1.1184574143006221</v>
          </cell>
          <cell r="L3778">
            <v>1.09570975216127</v>
          </cell>
          <cell r="M3778">
            <v>1.026874151417019</v>
          </cell>
          <cell r="N3778">
            <v>1.110172051936388</v>
          </cell>
          <cell r="O3778">
            <v>1.1906504941694041</v>
          </cell>
          <cell r="P3778">
            <v>1.135326201870583</v>
          </cell>
          <cell r="Q3778">
            <v>1.140269667025535</v>
          </cell>
        </row>
        <row r="3779">
          <cell r="A3779" t="str">
            <v>4088 JP Equity</v>
          </cell>
          <cell r="B3779" t="str">
            <v>AIR WATER INC</v>
          </cell>
          <cell r="C3779">
            <v>3943210266.596375</v>
          </cell>
          <cell r="D3779">
            <v>3778</v>
          </cell>
          <cell r="E3779">
            <v>-11.294039012892901</v>
          </cell>
          <cell r="F3779">
            <v>16.06749855726957</v>
          </cell>
          <cell r="G3779">
            <v>14.7261843085289</v>
          </cell>
          <cell r="H3779">
            <v>13.8676732769236</v>
          </cell>
          <cell r="I3779">
            <v>13.3073502201587</v>
          </cell>
          <cell r="J3779">
            <v>13.16772487945855</v>
          </cell>
          <cell r="K3779">
            <v>13.382655293680729</v>
          </cell>
          <cell r="L3779">
            <v>14.41717731580138</v>
          </cell>
          <cell r="M3779">
            <v>14.17799331713468</v>
          </cell>
          <cell r="N3779">
            <v>12.97012034058571</v>
          </cell>
          <cell r="O3779">
            <v>13.752122299745681</v>
          </cell>
          <cell r="P3779">
            <v>13.453339152038099</v>
          </cell>
          <cell r="Q3779">
            <v>14.62088663689792</v>
          </cell>
        </row>
        <row r="3780">
          <cell r="A3780" t="str">
            <v>600516 CH Equity</v>
          </cell>
          <cell r="B3780" t="str">
            <v>FANGDA CARBON-A</v>
          </cell>
          <cell r="C3780">
            <v>3942513247.6254578</v>
          </cell>
          <cell r="D3780">
            <v>3779</v>
          </cell>
          <cell r="E3780">
            <v>-9.8102493077423922</v>
          </cell>
          <cell r="F3780">
            <v>1.1009618087993049</v>
          </cell>
          <cell r="G3780">
            <v>1.247338016276984</v>
          </cell>
          <cell r="H3780">
            <v>1.027456504138158</v>
          </cell>
          <cell r="I3780">
            <v>1.076420774134021</v>
          </cell>
          <cell r="J3780">
            <v>0.91046282705256909</v>
          </cell>
          <cell r="K3780">
            <v>0.84440501898723108</v>
          </cell>
          <cell r="L3780">
            <v>0.94799840700352411</v>
          </cell>
          <cell r="M3780">
            <v>0.90240454504311207</v>
          </cell>
          <cell r="N3780">
            <v>1.0442779633892341</v>
          </cell>
          <cell r="O3780">
            <v>0.97829581607697913</v>
          </cell>
          <cell r="P3780">
            <v>0.89824768986666503</v>
          </cell>
          <cell r="Q3780">
            <v>0.92058464869376211</v>
          </cell>
        </row>
        <row r="3781">
          <cell r="A3781" t="str">
            <v>BUPA AB Equity</v>
          </cell>
          <cell r="B3781" t="str">
            <v>BUPA ARABIA</v>
          </cell>
          <cell r="C3781">
            <v>3941874572.7539058</v>
          </cell>
          <cell r="D3781">
            <v>3780</v>
          </cell>
          <cell r="E3781">
            <v>17.557245573167709</v>
          </cell>
          <cell r="F3781">
            <v>27.092610667557441</v>
          </cell>
          <cell r="G3781">
            <v>27.02702856203268</v>
          </cell>
          <cell r="H3781">
            <v>27.238805487987069</v>
          </cell>
          <cell r="I3781">
            <v>25.347833691633241</v>
          </cell>
          <cell r="J3781">
            <v>24.45890188225712</v>
          </cell>
          <cell r="K3781">
            <v>28.586638671991071</v>
          </cell>
          <cell r="L3781">
            <v>29.88811741836162</v>
          </cell>
          <cell r="M3781">
            <v>29.376483032190659</v>
          </cell>
          <cell r="N3781">
            <v>31.83236218840057</v>
          </cell>
          <cell r="O3781">
            <v>32.580585673404578</v>
          </cell>
          <cell r="P3781">
            <v>32.41888730376786</v>
          </cell>
          <cell r="Q3781">
            <v>30.503412701245448</v>
          </cell>
        </row>
        <row r="3782">
          <cell r="A3782" t="str">
            <v>CCXI US Equity</v>
          </cell>
          <cell r="B3782" t="str">
            <v>CHEMOCENTRYX INC</v>
          </cell>
          <cell r="C3782">
            <v>3939342848</v>
          </cell>
          <cell r="D3782">
            <v>3781</v>
          </cell>
          <cell r="E3782">
            <v>554.25286686015659</v>
          </cell>
          <cell r="F3782">
            <v>29.120000839233398</v>
          </cell>
          <cell r="G3782">
            <v>39.549999237060547</v>
          </cell>
          <cell r="H3782">
            <v>44.889999389648438</v>
          </cell>
          <cell r="I3782">
            <v>46.520000457763672</v>
          </cell>
          <cell r="J3782">
            <v>38.580001831054688</v>
          </cell>
          <cell r="K3782">
            <v>51.319999694824219</v>
          </cell>
          <cell r="L3782">
            <v>60.959999084472663</v>
          </cell>
          <cell r="M3782">
            <v>58.150001525878913</v>
          </cell>
          <cell r="N3782">
            <v>54.729999542236328</v>
          </cell>
          <cell r="O3782">
            <v>52.369998931884773</v>
          </cell>
          <cell r="P3782">
            <v>54.889999389648438</v>
          </cell>
          <cell r="Q3782">
            <v>47.25</v>
          </cell>
        </row>
        <row r="3783">
          <cell r="A3783" t="str">
            <v>4478 JP Equity</v>
          </cell>
          <cell r="B3783" t="str">
            <v>FREEE KK</v>
          </cell>
          <cell r="C3783">
            <v>3935653396.9056702</v>
          </cell>
          <cell r="D3783">
            <v>3782</v>
          </cell>
          <cell r="E3783"/>
          <cell r="F3783"/>
          <cell r="G3783">
            <v>29.682465246878561</v>
          </cell>
          <cell r="H3783">
            <v>28.75678765121847</v>
          </cell>
          <cell r="I3783">
            <v>32.989979102276273</v>
          </cell>
          <cell r="J3783">
            <v>30.818079505115751</v>
          </cell>
          <cell r="K3783">
            <v>33.761002332903438</v>
          </cell>
          <cell r="L3783">
            <v>49.265660718083382</v>
          </cell>
          <cell r="M3783">
            <v>44.963695155456662</v>
          </cell>
          <cell r="N3783">
            <v>44.302009884268053</v>
          </cell>
          <cell r="O3783">
            <v>57.536314148455858</v>
          </cell>
          <cell r="P3783">
            <v>75.319750886410475</v>
          </cell>
          <cell r="Q3783">
            <v>75.727227590978146</v>
          </cell>
        </row>
        <row r="3784">
          <cell r="A3784" t="str">
            <v>300747 CH Equity</v>
          </cell>
          <cell r="B3784" t="str">
            <v>WUHAN RAYCUS F-A</v>
          </cell>
          <cell r="C3784">
            <v>3935186385.8985901</v>
          </cell>
          <cell r="D3784">
            <v>3783</v>
          </cell>
          <cell r="E3784">
            <v>35.734420384601329</v>
          </cell>
          <cell r="F3784">
            <v>9.6894101539746771</v>
          </cell>
          <cell r="G3784">
            <v>11.27801516301702</v>
          </cell>
          <cell r="H3784">
            <v>8.7075410286558963</v>
          </cell>
          <cell r="I3784">
            <v>9.3139305589284049</v>
          </cell>
          <cell r="J3784">
            <v>7.3051648561663569</v>
          </cell>
          <cell r="K3784">
            <v>8.710754149956756</v>
          </cell>
          <cell r="L3784">
            <v>9.6682479812207021</v>
          </cell>
          <cell r="M3784">
            <v>10.010373200677799</v>
          </cell>
          <cell r="N3784">
            <v>10.39980506794757</v>
          </cell>
          <cell r="O3784">
            <v>11.36170556181605</v>
          </cell>
          <cell r="P3784">
            <v>9.1577087659999279</v>
          </cell>
          <cell r="Q3784">
            <v>11.305557110953711</v>
          </cell>
        </row>
        <row r="3785">
          <cell r="A3785" t="str">
            <v>1551 HK Equity</v>
          </cell>
          <cell r="B3785" t="str">
            <v>GUANGZHOU RURA-H</v>
          </cell>
          <cell r="C3785">
            <v>3934643098.3632808</v>
          </cell>
          <cell r="D3785">
            <v>3784</v>
          </cell>
          <cell r="E3785">
            <v>-8.2808437858282513</v>
          </cell>
          <cell r="F3785">
            <v>0.46751056128374202</v>
          </cell>
          <cell r="G3785">
            <v>0.46836907671764311</v>
          </cell>
          <cell r="H3785">
            <v>0.45059541612863502</v>
          </cell>
          <cell r="I3785">
            <v>0.46008328172570101</v>
          </cell>
          <cell r="J3785">
            <v>0.41918174177408202</v>
          </cell>
          <cell r="K3785">
            <v>0.47082197704241902</v>
          </cell>
          <cell r="L3785">
            <v>0.45151969045400597</v>
          </cell>
          <cell r="M3785">
            <v>0.43867573180411101</v>
          </cell>
          <cell r="N3785">
            <v>0.43223018458853302</v>
          </cell>
          <cell r="O3785">
            <v>0.43870967665026211</v>
          </cell>
          <cell r="P3785">
            <v>0.39353823419075301</v>
          </cell>
          <cell r="Q3785">
            <v>0.40644114577450102</v>
          </cell>
        </row>
        <row r="3786">
          <cell r="A3786" t="str">
            <v>2888 TT Equity</v>
          </cell>
          <cell r="B3786" t="str">
            <v>SHIN KONG FNCL</v>
          </cell>
          <cell r="C3786">
            <v>3933957252.641479</v>
          </cell>
          <cell r="D3786">
            <v>3785</v>
          </cell>
          <cell r="E3786">
            <v>-10.40336095623053</v>
          </cell>
          <cell r="F3786">
            <v>0.33047001697506001</v>
          </cell>
          <cell r="G3786">
            <v>0.34595302109826098</v>
          </cell>
          <cell r="H3786">
            <v>0.31649624468405302</v>
          </cell>
          <cell r="I3786">
            <v>0.30083133821786501</v>
          </cell>
          <cell r="J3786">
            <v>0.251745223755306</v>
          </cell>
          <cell r="K3786">
            <v>0.287184311284303</v>
          </cell>
          <cell r="L3786">
            <v>0.27894702319375902</v>
          </cell>
          <cell r="M3786">
            <v>0.29067405848216799</v>
          </cell>
          <cell r="N3786">
            <v>0.28675295938925099</v>
          </cell>
          <cell r="O3786">
            <v>0.28435373956451598</v>
          </cell>
          <cell r="P3786">
            <v>0.27705984192761701</v>
          </cell>
          <cell r="Q3786">
            <v>0.28117231052409197</v>
          </cell>
        </row>
        <row r="3787">
          <cell r="A3787" t="str">
            <v>FTDR US Equity</v>
          </cell>
          <cell r="B3787" t="str">
            <v>FRONTDOOR IN</v>
          </cell>
          <cell r="C3787">
            <v>3933116160</v>
          </cell>
          <cell r="D3787">
            <v>3786</v>
          </cell>
          <cell r="E3787">
            <v>0.85451225868529201</v>
          </cell>
          <cell r="F3787">
            <v>44.580001831054688</v>
          </cell>
          <cell r="G3787">
            <v>47.419998168945313</v>
          </cell>
          <cell r="H3787">
            <v>43.255001068115227</v>
          </cell>
          <cell r="I3787">
            <v>44.919998168945313</v>
          </cell>
          <cell r="J3787">
            <v>32.75</v>
          </cell>
          <cell r="K3787">
            <v>37.779998779296882</v>
          </cell>
          <cell r="L3787">
            <v>46.319999694824219</v>
          </cell>
          <cell r="M3787">
            <v>43.880001068115227</v>
          </cell>
          <cell r="N3787">
            <v>42.5</v>
          </cell>
          <cell r="O3787">
            <v>44.659999847412109</v>
          </cell>
          <cell r="P3787">
            <v>41.049999237060547</v>
          </cell>
          <cell r="Q3787">
            <v>42.299999237060547</v>
          </cell>
        </row>
        <row r="3788">
          <cell r="A3788" t="str">
            <v>600271 CH Equity</v>
          </cell>
          <cell r="B3788" t="str">
            <v>AISINO CORP-A</v>
          </cell>
          <cell r="C3788">
            <v>3932912489.3534851</v>
          </cell>
          <cell r="D3788">
            <v>3787</v>
          </cell>
          <cell r="E3788">
            <v>-33.08342684717087</v>
          </cell>
          <cell r="F3788">
            <v>2.939212775549521</v>
          </cell>
          <cell r="G3788">
            <v>3.327397460271015</v>
          </cell>
          <cell r="H3788">
            <v>2.93527032559382</v>
          </cell>
          <cell r="I3788">
            <v>3.5081672396590871</v>
          </cell>
          <cell r="J3788">
            <v>2.6802818787118952</v>
          </cell>
          <cell r="K3788">
            <v>2.4308751464616312</v>
          </cell>
          <cell r="L3788">
            <v>2.3134767854967322</v>
          </cell>
          <cell r="M3788">
            <v>2.3069306244059362</v>
          </cell>
          <cell r="N3788">
            <v>2.6314660033245052</v>
          </cell>
          <cell r="O3788">
            <v>2.6478426249350382</v>
          </cell>
          <cell r="P3788">
            <v>2.3221912625973569</v>
          </cell>
          <cell r="Q3788">
            <v>2.087754562766321</v>
          </cell>
        </row>
        <row r="3789">
          <cell r="A3789" t="str">
            <v>6049 HK Equity</v>
          </cell>
          <cell r="B3789" t="str">
            <v>POLY PROPERTY SE</v>
          </cell>
          <cell r="C3789">
            <v>3932702509.704102</v>
          </cell>
          <cell r="D3789">
            <v>3788</v>
          </cell>
          <cell r="E3789"/>
          <cell r="F3789"/>
          <cell r="G3789">
            <v>5.9989736340939999</v>
          </cell>
          <cell r="H3789">
            <v>7.1322819260229826</v>
          </cell>
          <cell r="I3789">
            <v>8.5076850545428897</v>
          </cell>
          <cell r="J3789">
            <v>8.7318777350351411</v>
          </cell>
          <cell r="K3789">
            <v>10.59671921147128</v>
          </cell>
          <cell r="L3789">
            <v>11.45569996864128</v>
          </cell>
          <cell r="M3789">
            <v>10.06373709440231</v>
          </cell>
          <cell r="N3789">
            <v>10.70898696780205</v>
          </cell>
          <cell r="O3789">
            <v>8.6451610326766968</v>
          </cell>
          <cell r="P3789">
            <v>7.7546385718500233</v>
          </cell>
          <cell r="Q3789">
            <v>7.0965912193059921</v>
          </cell>
        </row>
        <row r="3790">
          <cell r="A3790" t="str">
            <v>MYOR IJ Equity</v>
          </cell>
          <cell r="B3790" t="str">
            <v>MAYORA INDAH</v>
          </cell>
          <cell r="C3790">
            <v>3932513616.6743159</v>
          </cell>
          <cell r="D3790">
            <v>3789</v>
          </cell>
          <cell r="E3790">
            <v>15.158282472695729</v>
          </cell>
          <cell r="F3790">
            <v>0.14874628395773501</v>
          </cell>
          <cell r="G3790">
            <v>0.14782232392462899</v>
          </cell>
          <cell r="H3790">
            <v>0.13831259275320901</v>
          </cell>
          <cell r="I3790">
            <v>0.124920380076219</v>
          </cell>
          <cell r="J3790">
            <v>0.109169005918375</v>
          </cell>
          <cell r="K3790">
            <v>0.14092816054471799</v>
          </cell>
          <cell r="L3790">
            <v>0.15126512589631599</v>
          </cell>
          <cell r="M3790">
            <v>0.156033285747981</v>
          </cell>
          <cell r="N3790">
            <v>0.15559178908006299</v>
          </cell>
          <cell r="O3790">
            <v>0.16964104361250101</v>
          </cell>
          <cell r="P3790">
            <v>0.16231142180913599</v>
          </cell>
          <cell r="Q3790">
            <v>0.15928356617223499</v>
          </cell>
        </row>
        <row r="3791">
          <cell r="A3791" t="str">
            <v>BBVAC1 PE Equity</v>
          </cell>
          <cell r="B3791" t="str">
            <v>BBVA BANCO CONTI</v>
          </cell>
          <cell r="C3791">
            <v>3929601041.291656</v>
          </cell>
          <cell r="D3791">
            <v>3790</v>
          </cell>
          <cell r="E3791">
            <v>-27.27201902108758</v>
          </cell>
          <cell r="F3791">
            <v>0.89173785208214407</v>
          </cell>
          <cell r="G3791">
            <v>0.93326059644609705</v>
          </cell>
          <cell r="H3791">
            <v>0.90147862013967006</v>
          </cell>
          <cell r="I3791">
            <v>0.86504019465292703</v>
          </cell>
          <cell r="J3791">
            <v>0.602385923936822</v>
          </cell>
          <cell r="K3791">
            <v>0.63822919055098704</v>
          </cell>
          <cell r="L3791">
            <v>0.70432041548596702</v>
          </cell>
          <cell r="M3791">
            <v>0.6640127829083371</v>
          </cell>
          <cell r="N3791">
            <v>0.6110133483169381</v>
          </cell>
          <cell r="O3791">
            <v>0.60675164391342007</v>
          </cell>
          <cell r="P3791">
            <v>0.60254808371678303</v>
          </cell>
          <cell r="Q3791">
            <v>0.56116102083395003</v>
          </cell>
        </row>
        <row r="3792">
          <cell r="A3792" t="str">
            <v>CROX US Equity</v>
          </cell>
          <cell r="B3792" t="str">
            <v>CROCS INC</v>
          </cell>
          <cell r="C3792">
            <v>3928342272</v>
          </cell>
          <cell r="D3792">
            <v>3791</v>
          </cell>
          <cell r="E3792">
            <v>67.241385169224046</v>
          </cell>
          <cell r="F3792">
            <v>33.430000305175781</v>
          </cell>
          <cell r="G3792">
            <v>41.889999389648438</v>
          </cell>
          <cell r="H3792">
            <v>37.485000610351563</v>
          </cell>
          <cell r="I3792">
            <v>26.54000091552734</v>
          </cell>
          <cell r="J3792">
            <v>15.539999961853029</v>
          </cell>
          <cell r="K3792">
            <v>22.069999694824219</v>
          </cell>
          <cell r="L3792">
            <v>29.530000686645511</v>
          </cell>
          <cell r="M3792">
            <v>35.409999847412109</v>
          </cell>
          <cell r="N3792">
            <v>36.659999847412109</v>
          </cell>
          <cell r="O3792">
            <v>40.069999694824219</v>
          </cell>
          <cell r="P3792">
            <v>45.189998626708977</v>
          </cell>
          <cell r="Q3792">
            <v>53.810001373291023</v>
          </cell>
        </row>
        <row r="3793">
          <cell r="A3793" t="str">
            <v>CC US Equity</v>
          </cell>
          <cell r="B3793" t="str">
            <v>CHEMOURS CO</v>
          </cell>
          <cell r="C3793">
            <v>3928160512</v>
          </cell>
          <cell r="D3793">
            <v>3792</v>
          </cell>
          <cell r="E3793">
            <v>47.305398873584053</v>
          </cell>
          <cell r="F3793">
            <v>15.710000038146971</v>
          </cell>
          <cell r="G3793">
            <v>18.090000152587891</v>
          </cell>
          <cell r="H3793">
            <v>14.340000152587891</v>
          </cell>
          <cell r="I3793">
            <v>14.430000305175779</v>
          </cell>
          <cell r="J3793">
            <v>7.5399999618530273</v>
          </cell>
          <cell r="K3793">
            <v>10.930000305175779</v>
          </cell>
          <cell r="L3793">
            <v>13.569999694824221</v>
          </cell>
          <cell r="M3793">
            <v>14.39999961853027</v>
          </cell>
          <cell r="N3793">
            <v>19.25</v>
          </cell>
          <cell r="O3793">
            <v>21.729999542236332</v>
          </cell>
          <cell r="P3793">
            <v>20.54000091552734</v>
          </cell>
          <cell r="Q3793">
            <v>20.879999160766602</v>
          </cell>
        </row>
        <row r="3794">
          <cell r="A3794" t="str">
            <v>GOOS CN Equity</v>
          </cell>
          <cell r="B3794" t="str">
            <v>CANADA GOOSE HOL</v>
          </cell>
          <cell r="C3794">
            <v>3927877011.2191768</v>
          </cell>
          <cell r="D3794">
            <v>3793</v>
          </cell>
          <cell r="E3794">
            <v>2.9132634182666761</v>
          </cell>
          <cell r="F3794">
            <v>38.634485681933029</v>
          </cell>
          <cell r="G3794">
            <v>36.203310245480452</v>
          </cell>
          <cell r="H3794">
            <v>31.117802135168631</v>
          </cell>
          <cell r="I3794">
            <v>27.473764943504651</v>
          </cell>
          <cell r="J3794">
            <v>18.272611673974779</v>
          </cell>
          <cell r="K3794">
            <v>22.625302616699969</v>
          </cell>
          <cell r="L3794">
            <v>20.703095900599919</v>
          </cell>
          <cell r="M3794">
            <v>23.210603402577359</v>
          </cell>
          <cell r="N3794">
            <v>22.239629283870951</v>
          </cell>
          <cell r="O3794">
            <v>24.95023672758839</v>
          </cell>
          <cell r="P3794">
            <v>33.117712042076157</v>
          </cell>
          <cell r="Q3794">
            <v>31.293390976445149</v>
          </cell>
        </row>
        <row r="3795">
          <cell r="A3795" t="str">
            <v>000723 CH Equity</v>
          </cell>
          <cell r="B3795" t="str">
            <v>SHANXI MEIJIN-A</v>
          </cell>
          <cell r="C3795">
            <v>3927079991.3752751</v>
          </cell>
          <cell r="D3795">
            <v>3794</v>
          </cell>
          <cell r="E3795">
            <v>-14.285709979798019</v>
          </cell>
          <cell r="F3795">
            <v>1.164888524735531</v>
          </cell>
          <cell r="G3795">
            <v>1.354223520175992</v>
          </cell>
          <cell r="H3795">
            <v>0.99836220499227613</v>
          </cell>
          <cell r="I3795">
            <v>1.2081771440643929</v>
          </cell>
          <cell r="J3795">
            <v>0.92957748321580203</v>
          </cell>
          <cell r="K3795">
            <v>0.94007050531314507</v>
          </cell>
          <cell r="L3795">
            <v>0.9021016094653761</v>
          </cell>
          <cell r="M3795">
            <v>0.88826028691997305</v>
          </cell>
          <cell r="N3795">
            <v>0.97265396003850002</v>
          </cell>
          <cell r="O3795">
            <v>0.96072165604869009</v>
          </cell>
          <cell r="P3795">
            <v>0.88941247497544407</v>
          </cell>
          <cell r="Q3795">
            <v>0.90713459643144712</v>
          </cell>
        </row>
        <row r="3796">
          <cell r="A3796" t="str">
            <v>BKH US Equity</v>
          </cell>
          <cell r="B3796" t="str">
            <v>BLACK HILLS CORP</v>
          </cell>
          <cell r="C3796">
            <v>3924805632</v>
          </cell>
          <cell r="D3796">
            <v>3795</v>
          </cell>
          <cell r="E3796">
            <v>-15.21557863891203</v>
          </cell>
          <cell r="F3796">
            <v>75.510002136230469</v>
          </cell>
          <cell r="G3796">
            <v>78.540000915527344</v>
          </cell>
          <cell r="H3796">
            <v>83.55999755859375</v>
          </cell>
          <cell r="I3796">
            <v>76.430000305175781</v>
          </cell>
          <cell r="J3796">
            <v>58.479999542236328</v>
          </cell>
          <cell r="K3796">
            <v>59.729999542236328</v>
          </cell>
          <cell r="L3796">
            <v>60.590000152587891</v>
          </cell>
          <cell r="M3796">
            <v>57.810001373291023</v>
          </cell>
          <cell r="N3796">
            <v>56.990001678466797</v>
          </cell>
          <cell r="O3796">
            <v>55.130001068115227</v>
          </cell>
          <cell r="P3796">
            <v>53.950000762939453</v>
          </cell>
          <cell r="Q3796">
            <v>58.020000457763672</v>
          </cell>
        </row>
        <row r="3797">
          <cell r="A3797" t="str">
            <v>KNPL IN Equity</v>
          </cell>
          <cell r="B3797" t="str">
            <v>KANSAI NEROLAC P</v>
          </cell>
          <cell r="C3797">
            <v>3924056213.5584111</v>
          </cell>
          <cell r="D3797">
            <v>3796</v>
          </cell>
          <cell r="E3797">
            <v>-0.58784233184315804</v>
          </cell>
          <cell r="F3797">
            <v>7.3011090759183617</v>
          </cell>
          <cell r="G3797">
            <v>7.2855942736885027</v>
          </cell>
          <cell r="H3797">
            <v>7.1293308783788234</v>
          </cell>
          <cell r="I3797">
            <v>6.8073418502072514</v>
          </cell>
          <cell r="J3797">
            <v>5.0793672231205278</v>
          </cell>
          <cell r="K3797">
            <v>5.4556358711018049</v>
          </cell>
          <cell r="L3797">
            <v>4.9775702538216544</v>
          </cell>
          <cell r="M3797">
            <v>5.9537128792721319</v>
          </cell>
          <cell r="N3797">
            <v>5.8859503294806927</v>
          </cell>
          <cell r="O3797">
            <v>6.7264728089794517</v>
          </cell>
          <cell r="P3797">
            <v>6.6944776182062924</v>
          </cell>
          <cell r="Q3797">
            <v>6.900555429543374</v>
          </cell>
        </row>
        <row r="3798">
          <cell r="A3798" t="str">
            <v>688536 CH Equity</v>
          </cell>
          <cell r="B3798" t="str">
            <v>3PEAK INC-A</v>
          </cell>
          <cell r="C3798">
            <v>3919681584.3398738</v>
          </cell>
          <cell r="D3798">
            <v>3797</v>
          </cell>
          <cell r="E3798"/>
          <cell r="F3798"/>
          <cell r="G3798"/>
          <cell r="H3798"/>
          <cell r="I3798"/>
          <cell r="J3798"/>
          <cell r="K3798"/>
          <cell r="L3798"/>
          <cell r="M3798"/>
          <cell r="N3798"/>
          <cell r="O3798"/>
          <cell r="P3798">
            <v>37.402445375919342</v>
          </cell>
          <cell r="Q3798">
            <v>47.070869335272619</v>
          </cell>
        </row>
        <row r="3799">
          <cell r="A3799" t="str">
            <v>3898 HK Equity</v>
          </cell>
          <cell r="B3799" t="str">
            <v>ZHUZHOU CRRC T-H</v>
          </cell>
          <cell r="C3799">
            <v>3919468413.589355</v>
          </cell>
          <cell r="D3799">
            <v>3798</v>
          </cell>
          <cell r="E3799">
            <v>1.5805575482918941</v>
          </cell>
          <cell r="F3799">
            <v>3.340273418724252</v>
          </cell>
          <cell r="G3799">
            <v>3.6186323221027692</v>
          </cell>
          <cell r="H3799">
            <v>3.4438363946974282</v>
          </cell>
          <cell r="I3799">
            <v>3.6305455267429352</v>
          </cell>
          <cell r="J3799">
            <v>2.947170141367053</v>
          </cell>
          <cell r="K3799">
            <v>3.0829163774519661</v>
          </cell>
          <cell r="L3799">
            <v>2.6317147180058948</v>
          </cell>
          <cell r="M3799">
            <v>2.5417388261249698</v>
          </cell>
          <cell r="N3799">
            <v>3.6126703023910518</v>
          </cell>
          <cell r="O3799">
            <v>3.2967739968530618</v>
          </cell>
          <cell r="P3799">
            <v>3.3418492704161911</v>
          </cell>
          <cell r="Q3799">
            <v>3.0966943502426152</v>
          </cell>
        </row>
        <row r="3800">
          <cell r="A3800" t="str">
            <v>SPTM US Equity</v>
          </cell>
          <cell r="B3800" t="str">
            <v>SPDR PORT 1500</v>
          </cell>
          <cell r="C3800">
            <v>3917519872</v>
          </cell>
          <cell r="D3800">
            <v>3799</v>
          </cell>
          <cell r="E3800">
            <v>16.267028368363871</v>
          </cell>
          <cell r="F3800">
            <v>38.630001068115227</v>
          </cell>
          <cell r="G3800">
            <v>39.860000610351563</v>
          </cell>
          <cell r="H3800">
            <v>40.090000152587891</v>
          </cell>
          <cell r="I3800">
            <v>38.110000610351563</v>
          </cell>
          <cell r="J3800">
            <v>29.989999771118161</v>
          </cell>
          <cell r="K3800">
            <v>34.529998779296882</v>
          </cell>
          <cell r="L3800">
            <v>37.389999389648438</v>
          </cell>
          <cell r="M3800">
            <v>37.970001220703118</v>
          </cell>
          <cell r="N3800">
            <v>40.200000762939453</v>
          </cell>
          <cell r="O3800">
            <v>43</v>
          </cell>
          <cell r="P3800">
            <v>41.169998168945313</v>
          </cell>
          <cell r="Q3800">
            <v>40.470001220703118</v>
          </cell>
        </row>
        <row r="3801">
          <cell r="A3801" t="str">
            <v>PNM US Equity</v>
          </cell>
          <cell r="B3801" t="str">
            <v>PNM RESOURCES</v>
          </cell>
          <cell r="C3801">
            <v>3917365248</v>
          </cell>
          <cell r="D3801">
            <v>3800</v>
          </cell>
          <cell r="E3801">
            <v>4.275995876921046</v>
          </cell>
          <cell r="F3801">
            <v>48</v>
          </cell>
          <cell r="G3801">
            <v>50.709999084472663</v>
          </cell>
          <cell r="H3801">
            <v>54.520000457763672</v>
          </cell>
          <cell r="I3801">
            <v>49.540000915527337</v>
          </cell>
          <cell r="J3801">
            <v>36.200000762939453</v>
          </cell>
          <cell r="K3801">
            <v>39.060001373291023</v>
          </cell>
          <cell r="L3801">
            <v>40.439998626708977</v>
          </cell>
          <cell r="M3801">
            <v>39.330001831054688</v>
          </cell>
          <cell r="N3801">
            <v>41.880001068115227</v>
          </cell>
          <cell r="O3801">
            <v>43.110000610351563</v>
          </cell>
          <cell r="P3801">
            <v>41.900001525878913</v>
          </cell>
          <cell r="Q3801">
            <v>49.799999237060547</v>
          </cell>
        </row>
        <row r="3802">
          <cell r="A3802" t="str">
            <v>688139 CH Equity</v>
          </cell>
          <cell r="B3802" t="str">
            <v>QINGDAO HAIER -A</v>
          </cell>
          <cell r="C3802">
            <v>3916802663.3378301</v>
          </cell>
          <cell r="D3802">
            <v>3801</v>
          </cell>
          <cell r="E3802">
            <v>206.85354914865729</v>
          </cell>
          <cell r="F3802">
            <v>3.92652669044196</v>
          </cell>
          <cell r="G3802">
            <v>4.1473990308045927</v>
          </cell>
          <cell r="H3802">
            <v>4.5033113736074881</v>
          </cell>
          <cell r="I3802">
            <v>5.4102202005524296</v>
          </cell>
          <cell r="J3802">
            <v>4.2788732678831423</v>
          </cell>
          <cell r="K3802">
            <v>5.0288110618180326</v>
          </cell>
          <cell r="L3802">
            <v>6.0621789673004969</v>
          </cell>
          <cell r="M3802">
            <v>7.4964639544487</v>
          </cell>
          <cell r="N3802">
            <v>13.46244815067814</v>
          </cell>
          <cell r="O3802">
            <v>10.21499025821686</v>
          </cell>
          <cell r="P3802">
            <v>10.318068252269089</v>
          </cell>
          <cell r="Q3802">
            <v>10.253460206706681</v>
          </cell>
        </row>
        <row r="3803">
          <cell r="A3803" t="str">
            <v>8083 HK Equity</v>
          </cell>
          <cell r="B3803" t="str">
            <v>CHINA YOUZAN LTD</v>
          </cell>
          <cell r="C3803">
            <v>3915788533.379395</v>
          </cell>
          <cell r="D3803">
            <v>3802</v>
          </cell>
          <cell r="E3803">
            <v>259.99999046325678</v>
          </cell>
          <cell r="F3803">
            <v>5.9396832669622007E-2</v>
          </cell>
          <cell r="G3803">
            <v>6.3518544972874E-2</v>
          </cell>
          <cell r="H3803">
            <v>7.0807852640647012E-2</v>
          </cell>
          <cell r="I3803">
            <v>0.102811910253941</v>
          </cell>
          <cell r="J3803">
            <v>9.5444459357061001E-2</v>
          </cell>
          <cell r="K3803">
            <v>9.1584543798135007E-2</v>
          </cell>
          <cell r="L3803">
            <v>0.10578461226936101</v>
          </cell>
          <cell r="M3803">
            <v>0.16514850247319399</v>
          </cell>
          <cell r="N3803">
            <v>0.216760211375888</v>
          </cell>
          <cell r="O3803">
            <v>0.219354838325131</v>
          </cell>
          <cell r="P3803">
            <v>0.209026869256634</v>
          </cell>
          <cell r="Q3803">
            <v>0.233542358197703</v>
          </cell>
        </row>
        <row r="3804">
          <cell r="A3804" t="str">
            <v>WTS US Equity</v>
          </cell>
          <cell r="B3804" t="str">
            <v>WATTS WATER TE-A</v>
          </cell>
          <cell r="C3804">
            <v>3915061504</v>
          </cell>
          <cell r="D3804">
            <v>3803</v>
          </cell>
          <cell r="E3804">
            <v>22.848975932944239</v>
          </cell>
          <cell r="F3804">
            <v>96.25</v>
          </cell>
          <cell r="G3804">
            <v>99.760002136230469</v>
          </cell>
          <cell r="H3804">
            <v>100.5400009155273</v>
          </cell>
          <cell r="I3804">
            <v>95.629997253417969</v>
          </cell>
          <cell r="J3804">
            <v>74.80999755859375</v>
          </cell>
          <cell r="K3804">
            <v>82.019996643066406</v>
          </cell>
          <cell r="L3804">
            <v>82.25</v>
          </cell>
          <cell r="M3804">
            <v>79.510002136230469</v>
          </cell>
          <cell r="N3804">
            <v>85.989997863769531</v>
          </cell>
          <cell r="O3804">
            <v>96.5</v>
          </cell>
          <cell r="P3804">
            <v>101</v>
          </cell>
          <cell r="Q3804">
            <v>113.620002746582</v>
          </cell>
        </row>
        <row r="3805">
          <cell r="A3805" t="str">
            <v>600153 CH Equity</v>
          </cell>
          <cell r="B3805" t="str">
            <v>XIAMEN C &amp; D-A</v>
          </cell>
          <cell r="C3805">
            <v>3914452555.4858088</v>
          </cell>
          <cell r="D3805">
            <v>3804</v>
          </cell>
          <cell r="E3805">
            <v>22.262140842416599</v>
          </cell>
          <cell r="F3805">
            <v>1.147841391453966</v>
          </cell>
          <cell r="G3805">
            <v>1.291035921784953</v>
          </cell>
          <cell r="H3805">
            <v>1.098055975356615</v>
          </cell>
          <cell r="I3805">
            <v>1.1377839770248099</v>
          </cell>
          <cell r="J3805">
            <v>1.0633803449990891</v>
          </cell>
          <cell r="K3805">
            <v>1.184998521099828</v>
          </cell>
          <cell r="L3805">
            <v>1.250035057118112</v>
          </cell>
          <cell r="M3805">
            <v>1.1782178145023181</v>
          </cell>
          <cell r="N3805">
            <v>1.365153465613659</v>
          </cell>
          <cell r="O3805">
            <v>1.373714835714509</v>
          </cell>
          <cell r="P3805">
            <v>1.2604919217029931</v>
          </cell>
          <cell r="Q3805">
            <v>1.276265107056787</v>
          </cell>
        </row>
        <row r="3806">
          <cell r="A3806" t="str">
            <v>SRC US Equity</v>
          </cell>
          <cell r="B3806" t="str">
            <v>SPIRIT REALTY</v>
          </cell>
          <cell r="C3806">
            <v>3913877504</v>
          </cell>
          <cell r="D3806">
            <v>3805</v>
          </cell>
          <cell r="E3806">
            <v>-24.424203700801311</v>
          </cell>
          <cell r="F3806">
            <v>51.610000610351563</v>
          </cell>
          <cell r="G3806">
            <v>49.180000305175781</v>
          </cell>
          <cell r="H3806">
            <v>53.270000457763672</v>
          </cell>
          <cell r="I3806">
            <v>47.169998168945313</v>
          </cell>
          <cell r="J3806">
            <v>22.889999389648441</v>
          </cell>
          <cell r="K3806">
            <v>28.95999908447266</v>
          </cell>
          <cell r="L3806">
            <v>30.64999961853027</v>
          </cell>
          <cell r="M3806">
            <v>35.159999847412109</v>
          </cell>
          <cell r="N3806">
            <v>33.700000762939453</v>
          </cell>
          <cell r="O3806">
            <v>35.619998931884773</v>
          </cell>
          <cell r="P3806">
            <v>34.689998626708977</v>
          </cell>
          <cell r="Q3806">
            <v>31.10000038146973</v>
          </cell>
        </row>
        <row r="3807">
          <cell r="A3807" t="str">
            <v>180640 KS Equity</v>
          </cell>
          <cell r="B3807" t="str">
            <v>HANJIN KAL CORP</v>
          </cell>
          <cell r="C3807">
            <v>3913835282.2310181</v>
          </cell>
          <cell r="D3807">
            <v>3806</v>
          </cell>
          <cell r="E3807">
            <v>124.42421353035159</v>
          </cell>
          <cell r="F3807">
            <v>31.149364632437941</v>
          </cell>
          <cell r="G3807">
            <v>34.602375235408537</v>
          </cell>
          <cell r="H3807">
            <v>33.896598848514259</v>
          </cell>
          <cell r="I3807">
            <v>56.497648084769033</v>
          </cell>
          <cell r="J3807">
            <v>65.4698894941248</v>
          </cell>
          <cell r="K3807">
            <v>71.067974902689457</v>
          </cell>
          <cell r="L3807">
            <v>74.412907852092758</v>
          </cell>
          <cell r="M3807">
            <v>72.008324204944074</v>
          </cell>
          <cell r="N3807">
            <v>68.401401495793834</v>
          </cell>
          <cell r="O3807">
            <v>63.760874234139919</v>
          </cell>
          <cell r="P3807">
            <v>58.975753269623972</v>
          </cell>
          <cell r="Q3807">
            <v>69.621928792912513</v>
          </cell>
        </row>
        <row r="3808">
          <cell r="A3808" t="str">
            <v>000878 CH Equity</v>
          </cell>
          <cell r="B3808" t="str">
            <v>YUNNAN COPPER-A</v>
          </cell>
          <cell r="C3808">
            <v>3913716572.0075989</v>
          </cell>
          <cell r="D3808">
            <v>3807</v>
          </cell>
          <cell r="E3808">
            <v>46.146613618235747</v>
          </cell>
          <cell r="F3808">
            <v>1.674882436787001</v>
          </cell>
          <cell r="G3808">
            <v>1.9616853107430641</v>
          </cell>
          <cell r="H3808">
            <v>1.5452539160243359</v>
          </cell>
          <cell r="I3808">
            <v>1.6348461696998129</v>
          </cell>
          <cell r="J3808">
            <v>1.3746479666736779</v>
          </cell>
          <cell r="K3808">
            <v>1.3619696288211569</v>
          </cell>
          <cell r="L3808">
            <v>1.3608686894806401</v>
          </cell>
          <cell r="M3808">
            <v>1.6124469098309651</v>
          </cell>
          <cell r="N3808">
            <v>2.1472875876681599</v>
          </cell>
          <cell r="O3808">
            <v>2.2656043300689821</v>
          </cell>
          <cell r="P3808">
            <v>2.0114858194011731</v>
          </cell>
          <cell r="Q3808">
            <v>1.8710585241163931</v>
          </cell>
        </row>
        <row r="3809">
          <cell r="A3809" t="str">
            <v>TGTX US Equity</v>
          </cell>
          <cell r="B3809" t="str">
            <v>TG THERAPEUTICS</v>
          </cell>
          <cell r="C3809">
            <v>3913148160</v>
          </cell>
          <cell r="D3809">
            <v>3808</v>
          </cell>
          <cell r="E3809">
            <v>275.28374367085848</v>
          </cell>
          <cell r="F3809">
            <v>7.8400001525878906</v>
          </cell>
          <cell r="G3809">
            <v>11.10000038146973</v>
          </cell>
          <cell r="H3809">
            <v>14.810000419616699</v>
          </cell>
          <cell r="I3809">
            <v>14</v>
          </cell>
          <cell r="J3809">
            <v>8.8999996185302734</v>
          </cell>
          <cell r="K3809">
            <v>11.260000228881839</v>
          </cell>
          <cell r="L3809">
            <v>18.389999389648441</v>
          </cell>
          <cell r="M3809">
            <v>20.309999465942379</v>
          </cell>
          <cell r="N3809">
            <v>20.809999465942379</v>
          </cell>
          <cell r="O3809">
            <v>25.860000610351559</v>
          </cell>
          <cell r="P3809">
            <v>27.090000152587891</v>
          </cell>
          <cell r="Q3809">
            <v>26.059999465942379</v>
          </cell>
        </row>
        <row r="3810">
          <cell r="A3810" t="str">
            <v>HLNE US Equity</v>
          </cell>
          <cell r="B3810" t="str">
            <v>HAMILTON LANE-A</v>
          </cell>
          <cell r="C3810">
            <v>3913081344</v>
          </cell>
          <cell r="D3810">
            <v>3809</v>
          </cell>
          <cell r="E3810">
            <v>32.217592099409089</v>
          </cell>
          <cell r="F3810">
            <v>57.139999389648438</v>
          </cell>
          <cell r="G3810">
            <v>59.599998474121087</v>
          </cell>
          <cell r="H3810">
            <v>65.660003662109375</v>
          </cell>
          <cell r="I3810">
            <v>66.330001831054688</v>
          </cell>
          <cell r="J3810">
            <v>50.779998779296882</v>
          </cell>
          <cell r="K3810">
            <v>61.700000762939453</v>
          </cell>
          <cell r="L3810">
            <v>75.069999694824219</v>
          </cell>
          <cell r="M3810">
            <v>67.430000305175781</v>
          </cell>
          <cell r="N3810">
            <v>72.650001525878906</v>
          </cell>
          <cell r="O3810">
            <v>75.019996643066406</v>
          </cell>
          <cell r="P3810">
            <v>65.449996948242188</v>
          </cell>
          <cell r="Q3810">
            <v>70.819999694824219</v>
          </cell>
        </row>
        <row r="3811">
          <cell r="A3811" t="str">
            <v>6481 JP Equity</v>
          </cell>
          <cell r="B3811" t="str">
            <v>THK CO LTD</v>
          </cell>
          <cell r="C3811">
            <v>3912700647.8668208</v>
          </cell>
          <cell r="D3811">
            <v>3810</v>
          </cell>
          <cell r="E3811">
            <v>2.438937424089493</v>
          </cell>
          <cell r="F3811">
            <v>28.6133535951376</v>
          </cell>
          <cell r="G3811">
            <v>27.31707189232111</v>
          </cell>
          <cell r="H3811">
            <v>25.986933864653111</v>
          </cell>
          <cell r="I3811">
            <v>22.652190995402631</v>
          </cell>
          <cell r="J3811">
            <v>19.714232071302831</v>
          </cell>
          <cell r="K3811">
            <v>23.69357445277274</v>
          </cell>
          <cell r="L3811">
            <v>26.640638418495659</v>
          </cell>
          <cell r="M3811">
            <v>24.743996215984229</v>
          </cell>
          <cell r="N3811">
            <v>23.074748978018761</v>
          </cell>
          <cell r="O3811">
            <v>23.637049714103341</v>
          </cell>
          <cell r="P3811">
            <v>24.907625796273351</v>
          </cell>
          <cell r="Q3811">
            <v>26.685740906745199</v>
          </cell>
        </row>
        <row r="3812">
          <cell r="A3812" t="str">
            <v>RMG LN Equity</v>
          </cell>
          <cell r="B3812" t="str">
            <v>ROYAL MAIL</v>
          </cell>
          <cell r="C3812">
            <v>3911238243.6516719</v>
          </cell>
          <cell r="D3812">
            <v>3811</v>
          </cell>
          <cell r="E3812">
            <v>31.557350906297899</v>
          </cell>
          <cell r="F3812">
            <v>2.787277049850672</v>
          </cell>
          <cell r="G3812">
            <v>3.0000592751806039</v>
          </cell>
          <cell r="H3812">
            <v>2.5275217531524281</v>
          </cell>
          <cell r="I3812">
            <v>2.064170268275717</v>
          </cell>
          <cell r="J3812">
            <v>1.5915179352910509</v>
          </cell>
          <cell r="K3812">
            <v>1.9983259958190871</v>
          </cell>
          <cell r="L3812">
            <v>2.2087979889984131</v>
          </cell>
          <cell r="M3812">
            <v>2.1511004734742301</v>
          </cell>
          <cell r="N3812">
            <v>2.1989670045888938</v>
          </cell>
          <cell r="O3812">
            <v>2.3409215583306771</v>
          </cell>
          <cell r="P3812">
            <v>3.159029982052743</v>
          </cell>
          <cell r="Q3812">
            <v>2.9242730283869491</v>
          </cell>
        </row>
        <row r="3813">
          <cell r="A3813" t="str">
            <v>600733 CH Equity</v>
          </cell>
          <cell r="B3813" t="str">
            <v>BAIC BLUEPARK-A</v>
          </cell>
          <cell r="C3813">
            <v>3910852271.1338201</v>
          </cell>
          <cell r="D3813">
            <v>3812</v>
          </cell>
          <cell r="E3813">
            <v>46.037726274968051</v>
          </cell>
          <cell r="F3813">
            <v>0.81400139319652709</v>
          </cell>
          <cell r="G3813">
            <v>0.8386707644245921</v>
          </cell>
          <cell r="H3813">
            <v>0.83030690283791808</v>
          </cell>
          <cell r="I3813">
            <v>0.94958992015108412</v>
          </cell>
          <cell r="J3813">
            <v>0.80985918268561408</v>
          </cell>
          <cell r="K3813">
            <v>0.77584133895067009</v>
          </cell>
          <cell r="L3813">
            <v>0.84458037585648105</v>
          </cell>
          <cell r="M3813">
            <v>0.91371995154162311</v>
          </cell>
          <cell r="N3813">
            <v>0.99987108950849513</v>
          </cell>
          <cell r="O3813">
            <v>0.98122484274836108</v>
          </cell>
          <cell r="P3813">
            <v>0.86879697356259611</v>
          </cell>
          <cell r="Q3813">
            <v>1.0341633112007571</v>
          </cell>
        </row>
        <row r="3814">
          <cell r="A3814" t="str">
            <v>TCOM IN Equity</v>
          </cell>
          <cell r="B3814" t="str">
            <v>TATA COMMUNICATI</v>
          </cell>
          <cell r="C3814">
            <v>3910622486.971313</v>
          </cell>
          <cell r="D3814">
            <v>3813</v>
          </cell>
          <cell r="E3814">
            <v>189.39121002273421</v>
          </cell>
          <cell r="F3814">
            <v>5.872706616926223</v>
          </cell>
          <cell r="G3814">
            <v>5.5962723235958833</v>
          </cell>
          <cell r="H3814">
            <v>5.6164958980598101</v>
          </cell>
          <cell r="I3814">
            <v>4.9119402300179624</v>
          </cell>
          <cell r="J3814">
            <v>3.084577670514292</v>
          </cell>
          <cell r="K3814">
            <v>5.6751002472670393</v>
          </cell>
          <cell r="L3814">
            <v>6.2148501322852496</v>
          </cell>
          <cell r="M3814">
            <v>8.0270166360995745</v>
          </cell>
          <cell r="N3814">
            <v>10.60468130926421</v>
          </cell>
          <cell r="O3814">
            <v>11.90510449796898</v>
          </cell>
          <cell r="P3814">
            <v>11.44786363647904</v>
          </cell>
          <cell r="Q3814">
            <v>12.84819860894652</v>
          </cell>
        </row>
        <row r="3815">
          <cell r="A3815" t="str">
            <v>6460 JP Equity</v>
          </cell>
          <cell r="B3815" t="str">
            <v>SEGA SAMMY HOLD</v>
          </cell>
          <cell r="C3815">
            <v>3910237446.0319519</v>
          </cell>
          <cell r="D3815">
            <v>3814</v>
          </cell>
          <cell r="E3815">
            <v>-3.3282141657680402</v>
          </cell>
          <cell r="F3815">
            <v>14.5359504641965</v>
          </cell>
          <cell r="G3815">
            <v>14.569718600250781</v>
          </cell>
          <cell r="H3815">
            <v>13.610012459568679</v>
          </cell>
          <cell r="I3815">
            <v>13.511507615447041</v>
          </cell>
          <cell r="J3815">
            <v>12.17781081050634</v>
          </cell>
          <cell r="K3815">
            <v>12.12773870211095</v>
          </cell>
          <cell r="L3815">
            <v>12.967093717306851</v>
          </cell>
          <cell r="M3815">
            <v>12.008937215432519</v>
          </cell>
          <cell r="N3815">
            <v>11.405411055311561</v>
          </cell>
          <cell r="O3815">
            <v>11.526127194985749</v>
          </cell>
          <cell r="P3815">
            <v>12.108005236834289</v>
          </cell>
          <cell r="Q3815">
            <v>12.598950585350391</v>
          </cell>
        </row>
        <row r="3816">
          <cell r="A3816" t="str">
            <v>002966 CH Equity</v>
          </cell>
          <cell r="B3816" t="str">
            <v>BANK OF SUZHOU-A</v>
          </cell>
          <cell r="C3816">
            <v>3908583662.7202148</v>
          </cell>
          <cell r="D3816">
            <v>3815</v>
          </cell>
          <cell r="E3816">
            <v>-12.92981738018881</v>
          </cell>
          <cell r="F3816">
            <v>1.2501243266219291</v>
          </cell>
          <cell r="G3816">
            <v>1.4619295230670559</v>
          </cell>
          <cell r="H3816">
            <v>1.1863561797262889</v>
          </cell>
          <cell r="I3816">
            <v>1.4437789237326799</v>
          </cell>
          <cell r="J3816">
            <v>1.1901408589956619</v>
          </cell>
          <cell r="K3816">
            <v>1.217561275130038</v>
          </cell>
          <cell r="L3816">
            <v>1.195319802610356</v>
          </cell>
          <cell r="M3816">
            <v>1.210749709353252</v>
          </cell>
          <cell r="N3816">
            <v>1.203283201647565</v>
          </cell>
          <cell r="O3816">
            <v>1.212618159288013</v>
          </cell>
          <cell r="P3816">
            <v>1.123545915348956</v>
          </cell>
          <cell r="Q3816">
            <v>1.110380511557864</v>
          </cell>
        </row>
        <row r="3817">
          <cell r="A3817" t="str">
            <v>CCO CN Equity</v>
          </cell>
          <cell r="B3817" t="str">
            <v>CAMECO CORP</v>
          </cell>
          <cell r="C3817">
            <v>3908209101.2329102</v>
          </cell>
          <cell r="D3817">
            <v>3816</v>
          </cell>
          <cell r="E3817">
            <v>3.9473947913103209</v>
          </cell>
          <cell r="F3817">
            <v>9.1360252343182538</v>
          </cell>
          <cell r="G3817">
            <v>8.8871774892284634</v>
          </cell>
          <cell r="H3817">
            <v>8.3101241682919067</v>
          </cell>
          <cell r="I3817">
            <v>8.5832084656476582</v>
          </cell>
          <cell r="J3817">
            <v>7.7296382468460934</v>
          </cell>
          <cell r="K3817">
            <v>10.23711505703352</v>
          </cell>
          <cell r="L3817">
            <v>10.664117038249969</v>
          </cell>
          <cell r="M3817">
            <v>10.250367907438431</v>
          </cell>
          <cell r="N3817">
            <v>10.161145713781821</v>
          </cell>
          <cell r="O3817">
            <v>11.56025106905156</v>
          </cell>
          <cell r="P3817">
            <v>9.83828487379742</v>
          </cell>
          <cell r="Q3817">
            <v>9.5381832901545636</v>
          </cell>
        </row>
        <row r="3818">
          <cell r="A3818" t="str">
            <v>DSCT IT Equity</v>
          </cell>
          <cell r="B3818" t="str">
            <v>ISRAEL DISCOUN-A</v>
          </cell>
          <cell r="C3818">
            <v>3905770560.9628301</v>
          </cell>
          <cell r="D3818">
            <v>3817</v>
          </cell>
          <cell r="E3818">
            <v>-26.781771493453199</v>
          </cell>
          <cell r="F3818">
            <v>4.5285947620868683</v>
          </cell>
          <cell r="G3818">
            <v>4.6171204643324018</v>
          </cell>
          <cell r="H3818">
            <v>4.4668254624120891</v>
          </cell>
          <cell r="I3818">
            <v>4.1493059182539582</v>
          </cell>
          <cell r="J3818">
            <v>2.7509087991332422</v>
          </cell>
          <cell r="K3818">
            <v>3.243104486726224</v>
          </cell>
          <cell r="L3818">
            <v>3.1238367122132331</v>
          </cell>
          <cell r="M3818">
            <v>3.189885220490396</v>
          </cell>
          <cell r="N3818">
            <v>2.9311862607984271</v>
          </cell>
          <cell r="O3818">
            <v>3.1962383352220058</v>
          </cell>
          <cell r="P3818">
            <v>2.7213268345221882</v>
          </cell>
          <cell r="Q3818">
            <v>2.8255577913780598</v>
          </cell>
        </row>
        <row r="3819">
          <cell r="A3819" t="str">
            <v>ICUI US Equity</v>
          </cell>
          <cell r="B3819" t="str">
            <v>ICU MEDICAL</v>
          </cell>
          <cell r="C3819">
            <v>3904168448</v>
          </cell>
          <cell r="D3819">
            <v>3818</v>
          </cell>
          <cell r="E3819">
            <v>1.7497795619005441</v>
          </cell>
          <cell r="F3819">
            <v>187.8399963378906</v>
          </cell>
          <cell r="G3819">
            <v>187.1199951171875</v>
          </cell>
          <cell r="H3819">
            <v>188.96000671386719</v>
          </cell>
          <cell r="I3819">
            <v>200.77000427246091</v>
          </cell>
          <cell r="J3819">
            <v>202.55000305175781</v>
          </cell>
          <cell r="K3819">
            <v>217.82000732421881</v>
          </cell>
          <cell r="L3819">
            <v>202.32000732421881</v>
          </cell>
          <cell r="M3819">
            <v>182.55000305175781</v>
          </cell>
          <cell r="N3819">
            <v>183.7799987792969</v>
          </cell>
          <cell r="O3819">
            <v>197.97999572753909</v>
          </cell>
          <cell r="P3819">
            <v>180.27000427246091</v>
          </cell>
          <cell r="Q3819">
            <v>181.02000427246091</v>
          </cell>
        </row>
        <row r="3820">
          <cell r="A3820" t="str">
            <v>ASHM LN Equity</v>
          </cell>
          <cell r="B3820" t="str">
            <v>ASHMORE GROUP PL</v>
          </cell>
          <cell r="C3820">
            <v>3899948379.9224849</v>
          </cell>
          <cell r="D3820">
            <v>3819</v>
          </cell>
          <cell r="E3820">
            <v>-11.294491117263339</v>
          </cell>
          <cell r="F3820">
            <v>6.2341881114989519</v>
          </cell>
          <cell r="G3820">
            <v>6.8671263083815566</v>
          </cell>
          <cell r="H3820">
            <v>7.1267397850751877</v>
          </cell>
          <cell r="I3820">
            <v>5.9151960334832552</v>
          </cell>
          <cell r="J3820">
            <v>4.0903500281274319</v>
          </cell>
          <cell r="K3820">
            <v>4.7299138437956572</v>
          </cell>
          <cell r="L3820">
            <v>5.2851600646972656</v>
          </cell>
          <cell r="M3820">
            <v>5.2220504386392577</v>
          </cell>
          <cell r="N3820">
            <v>5.2388694837259209</v>
          </cell>
          <cell r="O3820">
            <v>5.4425085263645201</v>
          </cell>
          <cell r="P3820">
            <v>4.6985734946074729</v>
          </cell>
          <cell r="Q3820">
            <v>4.5864368422197117</v>
          </cell>
        </row>
        <row r="3821">
          <cell r="A3821" t="str">
            <v>SAGE US Equity</v>
          </cell>
          <cell r="B3821" t="str">
            <v>SAGE THERAPEUTIC</v>
          </cell>
          <cell r="C3821">
            <v>3899706624</v>
          </cell>
          <cell r="D3821">
            <v>3820</v>
          </cell>
          <cell r="E3821">
            <v>-49.357936668603067</v>
          </cell>
          <cell r="F3821">
            <v>152.21000671386719</v>
          </cell>
          <cell r="G3821">
            <v>72.19000244140625</v>
          </cell>
          <cell r="H3821">
            <v>67.400001525878906</v>
          </cell>
          <cell r="I3821">
            <v>53.360000610351563</v>
          </cell>
          <cell r="J3821">
            <v>26.75</v>
          </cell>
          <cell r="K3821">
            <v>37.130001068115227</v>
          </cell>
          <cell r="L3821">
            <v>35.229999542236328</v>
          </cell>
          <cell r="M3821">
            <v>43.349998474121087</v>
          </cell>
          <cell r="N3821">
            <v>46.419998168945313</v>
          </cell>
          <cell r="O3821">
            <v>50.689998626708977</v>
          </cell>
          <cell r="P3821">
            <v>59.529998779296882</v>
          </cell>
          <cell r="Q3821">
            <v>71.680000305175781</v>
          </cell>
        </row>
        <row r="3822">
          <cell r="A3822" t="str">
            <v>683 HK Equity</v>
          </cell>
          <cell r="B3822" t="str">
            <v>KERRY PPT</v>
          </cell>
          <cell r="C3822">
            <v>3898356520.7954102</v>
          </cell>
          <cell r="D3822">
            <v>3821</v>
          </cell>
          <cell r="E3822">
            <v>-15.717538850090239</v>
          </cell>
          <cell r="F3822">
            <v>3.218925198019122</v>
          </cell>
          <cell r="G3822">
            <v>3.1759272180497651</v>
          </cell>
          <cell r="H3822">
            <v>2.774380249655735</v>
          </cell>
          <cell r="I3822">
            <v>2.8787333951893288</v>
          </cell>
          <cell r="J3822">
            <v>2.6311714991649642</v>
          </cell>
          <cell r="K3822">
            <v>2.7475362985669558</v>
          </cell>
          <cell r="L3822">
            <v>2.5930131286761759</v>
          </cell>
          <cell r="M3822">
            <v>2.580445408821106</v>
          </cell>
          <cell r="N3822">
            <v>2.4179085942833471</v>
          </cell>
          <cell r="O3822">
            <v>2.606451633668712</v>
          </cell>
          <cell r="P3822">
            <v>2.552192348922091</v>
          </cell>
          <cell r="Q3822">
            <v>2.477355578635354</v>
          </cell>
        </row>
        <row r="3823">
          <cell r="A3823" t="str">
            <v>SNDR US Equity</v>
          </cell>
          <cell r="B3823" t="str">
            <v>SCHNEIDER NATL-B</v>
          </cell>
          <cell r="C3823">
            <v>3897958656</v>
          </cell>
          <cell r="D3823">
            <v>3822</v>
          </cell>
          <cell r="E3823">
            <v>4.7403724675749714</v>
          </cell>
          <cell r="F3823">
            <v>22.379999160766602</v>
          </cell>
          <cell r="G3823">
            <v>21.819999694824219</v>
          </cell>
          <cell r="H3823">
            <v>22.85000038146973</v>
          </cell>
          <cell r="I3823">
            <v>18.319999694824219</v>
          </cell>
          <cell r="J3823">
            <v>18.530000686645511</v>
          </cell>
          <cell r="K3823">
            <v>22.309999465942379</v>
          </cell>
          <cell r="L3823">
            <v>24.020000457763668</v>
          </cell>
          <cell r="M3823">
            <v>24.059999465942379</v>
          </cell>
          <cell r="N3823">
            <v>25.270000457763668</v>
          </cell>
          <cell r="O3823">
            <v>27.54999923706055</v>
          </cell>
          <cell r="P3823">
            <v>24.89999961853027</v>
          </cell>
          <cell r="Q3823">
            <v>22.120000839233398</v>
          </cell>
        </row>
        <row r="3824">
          <cell r="A3824" t="str">
            <v>603515 CH Equity</v>
          </cell>
          <cell r="B3824" t="str">
            <v>OPPLE LIGHTING-A</v>
          </cell>
          <cell r="C3824">
            <v>3896246451.9301448</v>
          </cell>
          <cell r="D3824">
            <v>3823</v>
          </cell>
          <cell r="E3824">
            <v>28.623356841033761</v>
          </cell>
          <cell r="F3824">
            <v>3.746111230415039</v>
          </cell>
          <cell r="G3824">
            <v>4.0368210760084366</v>
          </cell>
          <cell r="H3824">
            <v>3.447981066997841</v>
          </cell>
          <cell r="I3824">
            <v>3.6446439613537218</v>
          </cell>
          <cell r="J3824">
            <v>3.3309859759266089</v>
          </cell>
          <cell r="K3824">
            <v>3.3794403918625449</v>
          </cell>
          <cell r="L3824">
            <v>3.6378686832376839</v>
          </cell>
          <cell r="M3824">
            <v>3.7807637371849978</v>
          </cell>
          <cell r="N3824">
            <v>4.4277958652845086</v>
          </cell>
          <cell r="O3824">
            <v>4.3071378055265086</v>
          </cell>
          <cell r="P3824">
            <v>3.8727727750034551</v>
          </cell>
          <cell r="Q3824">
            <v>4.5326839312141942</v>
          </cell>
        </row>
        <row r="3825">
          <cell r="A3825" t="str">
            <v>MIN AU Equity</v>
          </cell>
          <cell r="B3825" t="str">
            <v>MINERAL RESOURCE</v>
          </cell>
          <cell r="C3825">
            <v>3896077513.7694092</v>
          </cell>
          <cell r="D3825">
            <v>3824</v>
          </cell>
          <cell r="E3825">
            <v>111.0985764900053</v>
          </cell>
          <cell r="F3825">
            <v>10.435295897630681</v>
          </cell>
          <cell r="G3825">
            <v>11.578049540519711</v>
          </cell>
          <cell r="H3825">
            <v>10.981695991519929</v>
          </cell>
          <cell r="I3825">
            <v>10.759850342511189</v>
          </cell>
          <cell r="J3825">
            <v>9.0893840960893613</v>
          </cell>
          <cell r="K3825">
            <v>10.57225757207107</v>
          </cell>
          <cell r="L3825">
            <v>13.15902018898009</v>
          </cell>
          <cell r="M3825">
            <v>14.64752336774063</v>
          </cell>
          <cell r="N3825">
            <v>18.790714601788519</v>
          </cell>
          <cell r="O3825">
            <v>21.115836679233549</v>
          </cell>
          <cell r="P3825">
            <v>18.041535893526088</v>
          </cell>
          <cell r="Q3825">
            <v>17.128319853477478</v>
          </cell>
        </row>
        <row r="3826">
          <cell r="A3826" t="str">
            <v>LDO IM Equity</v>
          </cell>
          <cell r="B3826" t="str">
            <v>LEONARDO SPA</v>
          </cell>
          <cell r="C3826">
            <v>3894210280.6698608</v>
          </cell>
          <cell r="D3826">
            <v>3825</v>
          </cell>
          <cell r="E3826">
            <v>-47.76555998021432</v>
          </cell>
          <cell r="F3826">
            <v>11.25219939498902</v>
          </cell>
          <cell r="G3826">
            <v>11.718629772157669</v>
          </cell>
          <cell r="H3826">
            <v>12.319726927875539</v>
          </cell>
          <cell r="I3826">
            <v>10.00833589788817</v>
          </cell>
          <cell r="J3826">
            <v>6.3998646156883296</v>
          </cell>
          <cell r="K3826">
            <v>6.915847010529319</v>
          </cell>
          <cell r="L3826">
            <v>6.5800564081611697</v>
          </cell>
          <cell r="M3826">
            <v>6.5714176890014642</v>
          </cell>
          <cell r="N3826">
            <v>6.5065966297042914</v>
          </cell>
          <cell r="O3826">
            <v>6.7236155335086778</v>
          </cell>
          <cell r="P3826">
            <v>5.7292106887950922</v>
          </cell>
          <cell r="Q3826">
            <v>4.9325975263904516</v>
          </cell>
        </row>
        <row r="3827">
          <cell r="A3827" t="str">
            <v>1797 HK Equity</v>
          </cell>
          <cell r="B3827" t="str">
            <v>KOOLEARN TECHNOL</v>
          </cell>
          <cell r="C3827">
            <v>3892207184.7202148</v>
          </cell>
          <cell r="D3827">
            <v>3826</v>
          </cell>
          <cell r="E3827">
            <v>51.044085333807267</v>
          </cell>
          <cell r="F3827">
            <v>2.4193032985631651</v>
          </cell>
          <cell r="G3827">
            <v>2.3867574734240691</v>
          </cell>
          <cell r="H3827">
            <v>3.50177018927883</v>
          </cell>
          <cell r="I3827">
            <v>4.1189019951229966</v>
          </cell>
          <cell r="J3827">
            <v>3.5082288295585609</v>
          </cell>
          <cell r="K3827">
            <v>4.8630105287493279</v>
          </cell>
          <cell r="L3827">
            <v>4.2055832056674944</v>
          </cell>
          <cell r="M3827">
            <v>4.01259265993491</v>
          </cell>
          <cell r="N3827">
            <v>4.6061547339860454</v>
          </cell>
          <cell r="O3827">
            <v>4.6774192154407501</v>
          </cell>
          <cell r="P3827">
            <v>4.2708574278270817</v>
          </cell>
          <cell r="Q3827">
            <v>3.2257232815027241</v>
          </cell>
        </row>
        <row r="3828">
          <cell r="A3828" t="str">
            <v>161390 KS Equity</v>
          </cell>
          <cell r="B3828" t="str">
            <v>HANKOOK TIRE &amp; T</v>
          </cell>
          <cell r="C3828">
            <v>3891177242.8214421</v>
          </cell>
          <cell r="D3828">
            <v>3827</v>
          </cell>
          <cell r="E3828">
            <v>3.9741984895572462</v>
          </cell>
          <cell r="F3828">
            <v>28.325267974287271</v>
          </cell>
          <cell r="G3828">
            <v>29.02274222869892</v>
          </cell>
          <cell r="H3828">
            <v>23.7863509246381</v>
          </cell>
          <cell r="I3828">
            <v>21.239086129935458</v>
          </cell>
          <cell r="J3828">
            <v>15.155067012528891</v>
          </cell>
          <cell r="K3828">
            <v>17.358557088300589</v>
          </cell>
          <cell r="L3828">
            <v>20.01225293497555</v>
          </cell>
          <cell r="M3828">
            <v>20.14568145386875</v>
          </cell>
          <cell r="N3828">
            <v>21.18182934937067</v>
          </cell>
          <cell r="O3828">
            <v>25.554953562095761</v>
          </cell>
          <cell r="P3828">
            <v>27.080703031970192</v>
          </cell>
          <cell r="Q3828">
            <v>29.038513338309709</v>
          </cell>
        </row>
        <row r="3829">
          <cell r="A3829" t="str">
            <v>SHLX US Equity</v>
          </cell>
          <cell r="B3829" t="str">
            <v>SHELL MIDSTREAM</v>
          </cell>
          <cell r="C3829">
            <v>3889633536</v>
          </cell>
          <cell r="D3829">
            <v>3828</v>
          </cell>
          <cell r="E3829">
            <v>-41.681265446532592</v>
          </cell>
          <cell r="F3829">
            <v>19.639999389648441</v>
          </cell>
          <cell r="G3829">
            <v>20.20999908447266</v>
          </cell>
          <cell r="H3829">
            <v>19.75</v>
          </cell>
          <cell r="I3829">
            <v>16.989999771118161</v>
          </cell>
          <cell r="J3829">
            <v>9.6700000762939453</v>
          </cell>
          <cell r="K3829">
            <v>13.5</v>
          </cell>
          <cell r="L3829">
            <v>13.420000076293951</v>
          </cell>
          <cell r="M3829">
            <v>12.170000076293951</v>
          </cell>
          <cell r="N3829">
            <v>11.22999954223633</v>
          </cell>
          <cell r="O3829">
            <v>10.579999923706049</v>
          </cell>
          <cell r="P3829">
            <v>9.2200002670288086</v>
          </cell>
          <cell r="Q3829">
            <v>8.3500003814697266</v>
          </cell>
        </row>
        <row r="3830">
          <cell r="A3830" t="str">
            <v>600529 CH Equity</v>
          </cell>
          <cell r="B3830" t="str">
            <v>SHANDONG PHAR-A</v>
          </cell>
          <cell r="C3830">
            <v>3889457735.3500671</v>
          </cell>
          <cell r="D3830">
            <v>3829</v>
          </cell>
          <cell r="E3830">
            <v>70.582554270880095</v>
          </cell>
          <cell r="F3830">
            <v>3.142358017575674</v>
          </cell>
          <cell r="G3830">
            <v>3.9693251388939639</v>
          </cell>
          <cell r="H3830">
            <v>4.4791000119133173</v>
          </cell>
          <cell r="I3830">
            <v>5.2378285809390954</v>
          </cell>
          <cell r="J3830">
            <v>4.6619717758516117</v>
          </cell>
          <cell r="K3830">
            <v>5.3317855118252737</v>
          </cell>
          <cell r="L3830">
            <v>6.5083194758517493</v>
          </cell>
          <cell r="M3830">
            <v>7.7524754648709404</v>
          </cell>
          <cell r="N3830">
            <v>10.935552307000309</v>
          </cell>
          <cell r="O3830">
            <v>7.3445416062568256</v>
          </cell>
          <cell r="P3830">
            <v>6.6440877772100748</v>
          </cell>
          <cell r="Q3830">
            <v>6.3394805323500796</v>
          </cell>
        </row>
        <row r="3831">
          <cell r="A3831" t="str">
            <v>AED BB Equity</v>
          </cell>
          <cell r="B3831" t="str">
            <v>AEDIFICA</v>
          </cell>
          <cell r="C3831">
            <v>3889191064.1508479</v>
          </cell>
          <cell r="D3831">
            <v>3830</v>
          </cell>
          <cell r="E3831">
            <v>-8.3401571611114722</v>
          </cell>
          <cell r="F3831">
            <v>118.97005148506381</v>
          </cell>
          <cell r="G3831">
            <v>124.1934071763535</v>
          </cell>
          <cell r="H3831">
            <v>132.4307630942003</v>
          </cell>
          <cell r="I3831">
            <v>129.06706110975941</v>
          </cell>
          <cell r="J3831">
            <v>97.050750308028</v>
          </cell>
          <cell r="K3831">
            <v>94.922886980055409</v>
          </cell>
          <cell r="L3831">
            <v>104.64299434537681</v>
          </cell>
          <cell r="M3831">
            <v>107.7762548847531</v>
          </cell>
          <cell r="N3831">
            <v>111.49727301235539</v>
          </cell>
          <cell r="O3831">
            <v>116.0550476894196</v>
          </cell>
          <cell r="P3831">
            <v>119.27295058190791</v>
          </cell>
          <cell r="Q3831">
            <v>101.16359603405</v>
          </cell>
        </row>
        <row r="3832">
          <cell r="A3832" t="str">
            <v>TKO FP Equity</v>
          </cell>
          <cell r="B3832" t="str">
            <v>TIKEHAU CAPITAL</v>
          </cell>
          <cell r="C3832">
            <v>3889111913.917542</v>
          </cell>
          <cell r="D3832">
            <v>3831</v>
          </cell>
          <cell r="E3832">
            <v>2.418778443020186</v>
          </cell>
          <cell r="F3832">
            <v>25.361748594760911</v>
          </cell>
          <cell r="G3832">
            <v>24.670799970626831</v>
          </cell>
          <cell r="H3832">
            <v>25.878060729637131</v>
          </cell>
          <cell r="I3832">
            <v>25.155000686645511</v>
          </cell>
          <cell r="J3832">
            <v>22.942499399185181</v>
          </cell>
          <cell r="K3832">
            <v>23.404437967262311</v>
          </cell>
          <cell r="L3832">
            <v>28.047601738357571</v>
          </cell>
          <cell r="M3832">
            <v>26.695680714721679</v>
          </cell>
          <cell r="N3832">
            <v>25.84780120849609</v>
          </cell>
          <cell r="O3832">
            <v>25.7774410031891</v>
          </cell>
          <cell r="P3832">
            <v>25.016848860168469</v>
          </cell>
          <cell r="Q3832">
            <v>22.093199133872989</v>
          </cell>
        </row>
        <row r="3833">
          <cell r="A3833" t="str">
            <v>AKER NO Equity</v>
          </cell>
          <cell r="B3833" t="str">
            <v>AKER ASA-A SHARE</v>
          </cell>
          <cell r="C3833">
            <v>3887660588.5690608</v>
          </cell>
          <cell r="D3833">
            <v>3832</v>
          </cell>
          <cell r="E3833">
            <v>2.0234978979519309</v>
          </cell>
          <cell r="F3833">
            <v>52.925062850117683</v>
          </cell>
          <cell r="G3833">
            <v>61.837959699332707</v>
          </cell>
          <cell r="H3833">
            <v>54.994183983653777</v>
          </cell>
          <cell r="I3833">
            <v>44.992585956924813</v>
          </cell>
          <cell r="J3833">
            <v>22.044966611087151</v>
          </cell>
          <cell r="K3833">
            <v>26.248344121660239</v>
          </cell>
          <cell r="L3833">
            <v>30.446839801496029</v>
          </cell>
          <cell r="M3833">
            <v>38.327307979133373</v>
          </cell>
          <cell r="N3833">
            <v>42.844471420635273</v>
          </cell>
          <cell r="O3833">
            <v>45.476381582750491</v>
          </cell>
          <cell r="P3833">
            <v>42.532167345285423</v>
          </cell>
          <cell r="Q3833">
            <v>41.023715735518181</v>
          </cell>
        </row>
        <row r="3834">
          <cell r="A3834" t="str">
            <v>AMG US Equity</v>
          </cell>
          <cell r="B3834" t="str">
            <v>AFFIL MANAGERS</v>
          </cell>
          <cell r="C3834">
            <v>3886535424</v>
          </cell>
          <cell r="D3834">
            <v>3833</v>
          </cell>
          <cell r="E3834">
            <v>1.3599532545119919</v>
          </cell>
          <cell r="F3834">
            <v>83.5</v>
          </cell>
          <cell r="G3834">
            <v>84.739997863769531</v>
          </cell>
          <cell r="H3834">
            <v>80.25</v>
          </cell>
          <cell r="I3834">
            <v>78.360000610351563</v>
          </cell>
          <cell r="J3834">
            <v>56.150001525878913</v>
          </cell>
          <cell r="K3834">
            <v>64.970001220703125</v>
          </cell>
          <cell r="L3834">
            <v>68.279998779296875</v>
          </cell>
          <cell r="M3834">
            <v>71.25</v>
          </cell>
          <cell r="N3834">
            <v>68.290000915527344</v>
          </cell>
          <cell r="O3834">
            <v>68.199996948242188</v>
          </cell>
          <cell r="P3834">
            <v>67.470001220703125</v>
          </cell>
          <cell r="Q3834">
            <v>76.510002136230469</v>
          </cell>
        </row>
        <row r="3835">
          <cell r="A3835" t="str">
            <v>RHM GR Equity</v>
          </cell>
          <cell r="B3835" t="str">
            <v>RHEINMETALL AG</v>
          </cell>
          <cell r="C3835">
            <v>3885466151.0638428</v>
          </cell>
          <cell r="D3835">
            <v>3834</v>
          </cell>
          <cell r="E3835">
            <v>-24.098795851540132</v>
          </cell>
          <cell r="F3835">
            <v>105.89914893827429</v>
          </cell>
          <cell r="G3835">
            <v>114.8313615744019</v>
          </cell>
          <cell r="H3835">
            <v>107.98008012983701</v>
          </cell>
          <cell r="I3835">
            <v>96.148002624511719</v>
          </cell>
          <cell r="J3835">
            <v>63.321297341537502</v>
          </cell>
          <cell r="K3835">
            <v>67.026796579360962</v>
          </cell>
          <cell r="L3835">
            <v>82.718162282791127</v>
          </cell>
          <cell r="M3835">
            <v>86.507522968749981</v>
          </cell>
          <cell r="N3835">
            <v>95.918839767517056</v>
          </cell>
          <cell r="O3835">
            <v>91.175763759079018</v>
          </cell>
          <cell r="P3835">
            <v>90.295555894317658</v>
          </cell>
          <cell r="Q3835">
            <v>74.047101451965318</v>
          </cell>
        </row>
        <row r="3836">
          <cell r="A3836" t="str">
            <v>300168 CH Equity</v>
          </cell>
          <cell r="B3836" t="str">
            <v>WONDERS INFORM-A</v>
          </cell>
          <cell r="C3836">
            <v>3885381830.2296138</v>
          </cell>
          <cell r="D3836">
            <v>3835</v>
          </cell>
          <cell r="E3836">
            <v>20.0333918699394</v>
          </cell>
          <cell r="F3836">
            <v>2.308468166738749</v>
          </cell>
          <cell r="G3836">
            <v>2.2158715433045022</v>
          </cell>
          <cell r="H3836">
            <v>1.9938759505748751</v>
          </cell>
          <cell r="I3836">
            <v>3.1317789889071719</v>
          </cell>
          <cell r="J3836">
            <v>2.8323945492359139</v>
          </cell>
          <cell r="K3836">
            <v>3.069386935524562</v>
          </cell>
          <cell r="L3836">
            <v>2.84098881483078</v>
          </cell>
          <cell r="M3836">
            <v>2.9971712301568232</v>
          </cell>
          <cell r="N3836">
            <v>3.9350226457287651</v>
          </cell>
          <cell r="O3836">
            <v>3.8677833858182571</v>
          </cell>
          <cell r="P3836">
            <v>3.516418756643986</v>
          </cell>
          <cell r="Q3836">
            <v>3.2459575377933452</v>
          </cell>
        </row>
        <row r="3837">
          <cell r="A3837" t="str">
            <v>PEO PW Equity</v>
          </cell>
          <cell r="B3837" t="str">
            <v>PEKAO</v>
          </cell>
          <cell r="C3837">
            <v>3884219878.7879639</v>
          </cell>
          <cell r="D3837">
            <v>3836</v>
          </cell>
          <cell r="E3837">
            <v>-46.100385159236737</v>
          </cell>
          <cell r="F3837">
            <v>25.775459356515508</v>
          </cell>
          <cell r="G3837">
            <v>26.480202008955079</v>
          </cell>
          <cell r="H3837">
            <v>25.752121763388459</v>
          </cell>
          <cell r="I3837">
            <v>23.051496467335259</v>
          </cell>
          <cell r="J3837">
            <v>12.84875024090417</v>
          </cell>
          <cell r="K3837">
            <v>12.50180350439962</v>
          </cell>
          <cell r="L3837">
            <v>13.407510054236131</v>
          </cell>
          <cell r="M3837">
            <v>13.519425694846859</v>
          </cell>
          <cell r="N3837">
            <v>13.54055823141346</v>
          </cell>
          <cell r="O3837">
            <v>13.84356031194784</v>
          </cell>
          <cell r="P3837">
            <v>13.052023794964731</v>
          </cell>
          <cell r="Q3837">
            <v>10.98332959990705</v>
          </cell>
        </row>
        <row r="3838">
          <cell r="A3838" t="str">
            <v>MVOL LN Equity</v>
          </cell>
          <cell r="B3838" t="str">
            <v>ISH EDGE WLD $A</v>
          </cell>
          <cell r="C3838">
            <v>3882700032</v>
          </cell>
          <cell r="D3838">
            <v>3837</v>
          </cell>
          <cell r="E3838">
            <v>1.91526737235248</v>
          </cell>
          <cell r="F3838">
            <v>51.439998626708977</v>
          </cell>
          <cell r="G3838">
            <v>52.319999694824219</v>
          </cell>
          <cell r="H3838">
            <v>53.680000305175781</v>
          </cell>
          <cell r="I3838">
            <v>50.099998474121087</v>
          </cell>
          <cell r="J3838">
            <v>43.25</v>
          </cell>
          <cell r="K3838">
            <v>46.75</v>
          </cell>
          <cell r="L3838">
            <v>48.880001068115227</v>
          </cell>
          <cell r="M3838">
            <v>48.700000762939453</v>
          </cell>
          <cell r="N3838">
            <v>50.720001220703118</v>
          </cell>
          <cell r="O3838">
            <v>51.470001220703118</v>
          </cell>
          <cell r="P3838">
            <v>51.310001373291023</v>
          </cell>
          <cell r="Q3838">
            <v>50.119998931884773</v>
          </cell>
        </row>
        <row r="3839">
          <cell r="A3839" t="str">
            <v>WPX US Equity</v>
          </cell>
          <cell r="B3839" t="str">
            <v>WPX ENERGY</v>
          </cell>
          <cell r="C3839">
            <v>3882400768</v>
          </cell>
          <cell r="D3839">
            <v>3838</v>
          </cell>
          <cell r="E3839">
            <v>-27.3871954859281</v>
          </cell>
          <cell r="F3839">
            <v>10.069999694824221</v>
          </cell>
          <cell r="G3839">
            <v>13.739999771118161</v>
          </cell>
          <cell r="H3839">
            <v>11.86999988555908</v>
          </cell>
          <cell r="I3839">
            <v>9.0799999237060547</v>
          </cell>
          <cell r="J3839">
            <v>2.75</v>
          </cell>
          <cell r="K3839">
            <v>5.429999828338623</v>
          </cell>
          <cell r="L3839">
            <v>5.9099998474121094</v>
          </cell>
          <cell r="M3839">
            <v>6.0799999237060547</v>
          </cell>
          <cell r="N3839">
            <v>5.8600001335144043</v>
          </cell>
          <cell r="O3839">
            <v>5.6399998664855957</v>
          </cell>
          <cell r="P3839">
            <v>4.6500000953674316</v>
          </cell>
          <cell r="Q3839">
            <v>4.8000001907348633</v>
          </cell>
        </row>
        <row r="3840">
          <cell r="A3840" t="str">
            <v>SUB US Equity</v>
          </cell>
          <cell r="B3840" t="str">
            <v>ISHARES SHORT-TE</v>
          </cell>
          <cell r="C3840">
            <v>3881880064</v>
          </cell>
          <cell r="D3840">
            <v>3839</v>
          </cell>
          <cell r="E3840">
            <v>2.564328948485306</v>
          </cell>
          <cell r="F3840">
            <v>106.5500030517578</v>
          </cell>
          <cell r="G3840">
            <v>106.7799987792969</v>
          </cell>
          <cell r="H3840">
            <v>107.1699981689453</v>
          </cell>
          <cell r="I3840">
            <v>107.3000030517578</v>
          </cell>
          <cell r="J3840">
            <v>105.58229827880859</v>
          </cell>
          <cell r="K3840">
            <v>106.2900009155273</v>
          </cell>
          <cell r="L3840">
            <v>107.86000061035161</v>
          </cell>
          <cell r="M3840">
            <v>107.69000244140619</v>
          </cell>
          <cell r="N3840">
            <v>108.5299987792969</v>
          </cell>
          <cell r="O3840">
            <v>108.11000061035161</v>
          </cell>
          <cell r="P3840">
            <v>107.86000061035161</v>
          </cell>
          <cell r="Q3840">
            <v>107.69000244140619</v>
          </cell>
        </row>
        <row r="3841">
          <cell r="A3841" t="str">
            <v>601158 CH Equity</v>
          </cell>
          <cell r="B3841" t="str">
            <v>CHONGQING WATE-A</v>
          </cell>
          <cell r="C3841">
            <v>3878611155.5099492</v>
          </cell>
          <cell r="D3841">
            <v>3840</v>
          </cell>
          <cell r="E3841">
            <v>0.95551197668115606</v>
          </cell>
          <cell r="F3841">
            <v>0.77848649832362304</v>
          </cell>
          <cell r="G3841">
            <v>0.80420480789108206</v>
          </cell>
          <cell r="H3841">
            <v>0.73203729426740705</v>
          </cell>
          <cell r="I3841">
            <v>0.7786349978377981</v>
          </cell>
          <cell r="J3841">
            <v>0.73098594860501709</v>
          </cell>
          <cell r="K3841">
            <v>0.74894172247593405</v>
          </cell>
          <cell r="L3841">
            <v>0.7407615574503551</v>
          </cell>
          <cell r="M3841">
            <v>0.71287128385762311</v>
          </cell>
          <cell r="N3841">
            <v>0.78070160920061904</v>
          </cell>
          <cell r="O3841">
            <v>0.79376699611293611</v>
          </cell>
          <cell r="P3841">
            <v>0.76571932606626103</v>
          </cell>
          <cell r="Q3841">
            <v>0.77861139182121508</v>
          </cell>
        </row>
        <row r="3842">
          <cell r="A3842" t="str">
            <v>SHUR BB Equity</v>
          </cell>
          <cell r="B3842" t="str">
            <v>SHURGARD SELF ST</v>
          </cell>
          <cell r="C3842">
            <v>3878196763.1611629</v>
          </cell>
          <cell r="D3842">
            <v>3841</v>
          </cell>
          <cell r="E3842">
            <v>20.602217293791441</v>
          </cell>
          <cell r="F3842">
            <v>37.101248562335968</v>
          </cell>
          <cell r="G3842">
            <v>38.127599954605103</v>
          </cell>
          <cell r="H3842">
            <v>36.107638294162832</v>
          </cell>
          <cell r="I3842">
            <v>34.490301367950451</v>
          </cell>
          <cell r="J3842">
            <v>29.552123392581962</v>
          </cell>
          <cell r="K3842">
            <v>33.073878731269822</v>
          </cell>
          <cell r="L3842">
            <v>33.00045062165259</v>
          </cell>
          <cell r="M3842">
            <v>37.734399795532227</v>
          </cell>
          <cell r="N3842">
            <v>39.770365066680817</v>
          </cell>
          <cell r="O3842">
            <v>43.917120023040752</v>
          </cell>
          <cell r="P3842">
            <v>43.750124573707581</v>
          </cell>
          <cell r="Q3842">
            <v>42.093359236946071</v>
          </cell>
        </row>
        <row r="3843">
          <cell r="A3843" t="str">
            <v>PETROCH AB Equity</v>
          </cell>
          <cell r="B3843" t="str">
            <v>NATIONAL PETROCH</v>
          </cell>
          <cell r="C3843">
            <v>3877883102.4169922</v>
          </cell>
          <cell r="D3843">
            <v>3842</v>
          </cell>
          <cell r="E3843">
            <v>46.07754762186098</v>
          </cell>
          <cell r="F3843">
            <v>5.5198530503059828</v>
          </cell>
          <cell r="G3843">
            <v>6.2689912680993984</v>
          </cell>
          <cell r="H3843">
            <v>6.3965885639190674</v>
          </cell>
          <cell r="I3843">
            <v>5.9651367597064109</v>
          </cell>
          <cell r="J3843">
            <v>4.881157475756936</v>
          </cell>
          <cell r="K3843">
            <v>5.3500134082726731</v>
          </cell>
          <cell r="L3843">
            <v>6.3292486275976216</v>
          </cell>
          <cell r="M3843">
            <v>6.6643565893173218</v>
          </cell>
          <cell r="N3843">
            <v>6.4251250509176998</v>
          </cell>
          <cell r="O3843">
            <v>7.1986565887928009</v>
          </cell>
          <cell r="P3843">
            <v>7.8647795021533966</v>
          </cell>
          <cell r="Q3843">
            <v>7.3592149559548261</v>
          </cell>
        </row>
        <row r="3844">
          <cell r="A3844" t="str">
            <v>9987 JP Equity</v>
          </cell>
          <cell r="B3844" t="str">
            <v>SUZUKEN CO LTD</v>
          </cell>
          <cell r="C3844">
            <v>3876771669.507751</v>
          </cell>
          <cell r="D3844">
            <v>3843</v>
          </cell>
          <cell r="E3844">
            <v>-21.465428779416801</v>
          </cell>
          <cell r="F3844">
            <v>44.845929192379117</v>
          </cell>
          <cell r="G3844">
            <v>41.095258085988462</v>
          </cell>
          <cell r="H3844">
            <v>38.649122603237629</v>
          </cell>
          <cell r="I3844">
            <v>33.917967262677848</v>
          </cell>
          <cell r="J3844">
            <v>35.347403311170638</v>
          </cell>
          <cell r="K3844">
            <v>38.02209971472621</v>
          </cell>
          <cell r="L3844">
            <v>36.856291461735957</v>
          </cell>
          <cell r="M3844">
            <v>36.911190743558109</v>
          </cell>
          <cell r="N3844">
            <v>36.101425075903528</v>
          </cell>
          <cell r="O3844">
            <v>36.738351411186159</v>
          </cell>
          <cell r="P3844">
            <v>37.944100918248303</v>
          </cell>
          <cell r="Q3844">
            <v>36.146875638514757</v>
          </cell>
        </row>
        <row r="3845">
          <cell r="A3845" t="str">
            <v>RXL FP Equity</v>
          </cell>
          <cell r="B3845" t="str">
            <v>REXEL SA</v>
          </cell>
          <cell r="C3845">
            <v>3876686237.0611572</v>
          </cell>
          <cell r="D3845">
            <v>3844</v>
          </cell>
          <cell r="E3845">
            <v>-4.4019554521718129</v>
          </cell>
          <cell r="F3845">
            <v>12.31539939603806</v>
          </cell>
          <cell r="G3845">
            <v>13.282983283631321</v>
          </cell>
          <cell r="H3845">
            <v>12.187019048530599</v>
          </cell>
          <cell r="I3845">
            <v>12.186199906158439</v>
          </cell>
          <cell r="J3845">
            <v>6.6030699896144824</v>
          </cell>
          <cell r="K3845">
            <v>9.3947397301292312</v>
          </cell>
          <cell r="L3845">
            <v>10.555692563922889</v>
          </cell>
          <cell r="M3845">
            <v>11.585023765350339</v>
          </cell>
          <cell r="N3845">
            <v>12.19546270464707</v>
          </cell>
          <cell r="O3845">
            <v>13.437684558788311</v>
          </cell>
          <cell r="P3845">
            <v>12.53191496749878</v>
          </cell>
          <cell r="Q3845">
            <v>10.697759358825691</v>
          </cell>
        </row>
        <row r="3846">
          <cell r="A3846" t="str">
            <v>EXP US Equity</v>
          </cell>
          <cell r="B3846" t="str">
            <v>EAGLE MATERIALS</v>
          </cell>
          <cell r="C3846">
            <v>3876523264</v>
          </cell>
          <cell r="D3846">
            <v>3845</v>
          </cell>
          <cell r="E3846">
            <v>0.164512055561472</v>
          </cell>
          <cell r="F3846">
            <v>90.879997253417969</v>
          </cell>
          <cell r="G3846">
            <v>90.660003662109375</v>
          </cell>
          <cell r="H3846">
            <v>92.879997253417969</v>
          </cell>
          <cell r="I3846">
            <v>81.650001525878906</v>
          </cell>
          <cell r="J3846">
            <v>54.189998626708977</v>
          </cell>
          <cell r="K3846">
            <v>58.680000305175781</v>
          </cell>
          <cell r="L3846">
            <v>67.069999694824219</v>
          </cell>
          <cell r="M3846">
            <v>68.269996643066406</v>
          </cell>
          <cell r="N3846">
            <v>82.379997253417969</v>
          </cell>
          <cell r="O3846">
            <v>83.319999694824219</v>
          </cell>
          <cell r="P3846">
            <v>86.970001220703125</v>
          </cell>
          <cell r="Q3846">
            <v>88.709999084472656</v>
          </cell>
        </row>
        <row r="3847">
          <cell r="A3847" t="str">
            <v>BGN IM Equity</v>
          </cell>
          <cell r="B3847" t="str">
            <v>BANCA GENERALI S</v>
          </cell>
          <cell r="C3847">
            <v>3875828624.5715332</v>
          </cell>
          <cell r="D3847">
            <v>3846</v>
          </cell>
          <cell r="E3847">
            <v>-11.167513980465889</v>
          </cell>
          <cell r="F3847">
            <v>33.380048030567202</v>
          </cell>
          <cell r="G3847">
            <v>32.475742934661866</v>
          </cell>
          <cell r="H3847">
            <v>31.805685668388382</v>
          </cell>
          <cell r="I3847">
            <v>30.40960168304446</v>
          </cell>
          <cell r="J3847">
            <v>20.659174292278291</v>
          </cell>
          <cell r="K3847">
            <v>24.898806561653149</v>
          </cell>
          <cell r="L3847">
            <v>27.40206180280688</v>
          </cell>
          <cell r="M3847">
            <v>29.331456872314451</v>
          </cell>
          <cell r="N3847">
            <v>29.93645286183164</v>
          </cell>
          <cell r="O3847">
            <v>31.481891667659738</v>
          </cell>
          <cell r="P3847">
            <v>30.65445014934539</v>
          </cell>
          <cell r="Q3847">
            <v>29.186279299373609</v>
          </cell>
        </row>
        <row r="3848">
          <cell r="A3848" t="str">
            <v>VRNS US Equity</v>
          </cell>
          <cell r="B3848" t="str">
            <v>VARONIS SYSTEMS</v>
          </cell>
          <cell r="C3848">
            <v>3871634432</v>
          </cell>
          <cell r="D3848">
            <v>3847</v>
          </cell>
          <cell r="E3848">
            <v>61.650552699066409</v>
          </cell>
          <cell r="F3848">
            <v>77.199996948242188</v>
          </cell>
          <cell r="G3848">
            <v>77.709999084472656</v>
          </cell>
          <cell r="H3848">
            <v>84.580001831054688</v>
          </cell>
          <cell r="I3848">
            <v>84.44000244140625</v>
          </cell>
          <cell r="J3848">
            <v>59.389999389648438</v>
          </cell>
          <cell r="K3848">
            <v>64.400001525878906</v>
          </cell>
          <cell r="L3848">
            <v>85.540000915527344</v>
          </cell>
          <cell r="M3848">
            <v>94.239997863769531</v>
          </cell>
          <cell r="N3848">
            <v>106.09999847412109</v>
          </cell>
          <cell r="O3848">
            <v>125.7399978637695</v>
          </cell>
          <cell r="P3848">
            <v>120.1600036621094</v>
          </cell>
          <cell r="Q3848">
            <v>116.4300003051758</v>
          </cell>
        </row>
        <row r="3849">
          <cell r="A3849" t="str">
            <v>FUNO11 MM Equity</v>
          </cell>
          <cell r="B3849" t="str">
            <v>FIBRA UNO</v>
          </cell>
          <cell r="C3849">
            <v>3871140425.4620361</v>
          </cell>
          <cell r="D3849">
            <v>3848</v>
          </cell>
          <cell r="E3849">
            <v>-30.331036092863549</v>
          </cell>
          <cell r="F3849">
            <v>1.5096478757902789</v>
          </cell>
          <cell r="G3849">
            <v>1.5481954469913719</v>
          </cell>
          <cell r="H3849">
            <v>1.648766455600764</v>
          </cell>
          <cell r="I3849">
            <v>1.506780789409305</v>
          </cell>
          <cell r="J3849">
            <v>0.73814883707481005</v>
          </cell>
          <cell r="K3849">
            <v>0.80102108124170002</v>
          </cell>
          <cell r="L3849">
            <v>0.80599127838152607</v>
          </cell>
          <cell r="M3849">
            <v>0.79029196325343809</v>
          </cell>
          <cell r="N3849">
            <v>0.79815741979594201</v>
          </cell>
          <cell r="O3849">
            <v>0.80090214493365908</v>
          </cell>
          <cell r="P3849">
            <v>0.78565456565766612</v>
          </cell>
          <cell r="Q3849">
            <v>0.74890136227878701</v>
          </cell>
        </row>
        <row r="3850">
          <cell r="A3850" t="str">
            <v>NGHC US Equity</v>
          </cell>
          <cell r="B3850" t="str">
            <v>NATIONAL GENERAL</v>
          </cell>
          <cell r="C3850">
            <v>3869503232</v>
          </cell>
          <cell r="D3850">
            <v>3849</v>
          </cell>
          <cell r="E3850">
            <v>64.766972987414803</v>
          </cell>
          <cell r="F3850">
            <v>21.079999923706051</v>
          </cell>
          <cell r="G3850">
            <v>22.10000038146973</v>
          </cell>
          <cell r="H3850">
            <v>22.110000610351559</v>
          </cell>
          <cell r="I3850">
            <v>20.260000228881839</v>
          </cell>
          <cell r="J3850">
            <v>15.909999847412109</v>
          </cell>
          <cell r="K3850">
            <v>18.690000534057621</v>
          </cell>
          <cell r="L3850">
            <v>19.79999923706055</v>
          </cell>
          <cell r="M3850">
            <v>20.989999771118161</v>
          </cell>
          <cell r="N3850">
            <v>33.869998931884773</v>
          </cell>
          <cell r="O3850">
            <v>34.020000457763672</v>
          </cell>
          <cell r="P3850">
            <v>33.840000152587891</v>
          </cell>
          <cell r="Q3850">
            <v>33.979999542236328</v>
          </cell>
        </row>
        <row r="3851">
          <cell r="A3851" t="str">
            <v>002572 CH Equity</v>
          </cell>
          <cell r="B3851" t="str">
            <v>SUOFEIYA HOME-A</v>
          </cell>
          <cell r="C3851">
            <v>3867712938.6210632</v>
          </cell>
          <cell r="D3851">
            <v>3850</v>
          </cell>
          <cell r="E3851">
            <v>68.738231074652688</v>
          </cell>
          <cell r="F3851">
            <v>2.493145511694991</v>
          </cell>
          <cell r="G3851">
            <v>3.0085877903212581</v>
          </cell>
          <cell r="H3851">
            <v>2.523677176792916</v>
          </cell>
          <cell r="I3851">
            <v>2.828657436799404</v>
          </cell>
          <cell r="J3851">
            <v>2.4985916026923012</v>
          </cell>
          <cell r="K3851">
            <v>2.6687243584449329</v>
          </cell>
          <cell r="L3851">
            <v>3.619630086673169</v>
          </cell>
          <cell r="M3851">
            <v>3.502121683546306</v>
          </cell>
          <cell r="N3851">
            <v>3.4050051848676621</v>
          </cell>
          <cell r="O3851">
            <v>4.0244864174874238</v>
          </cell>
          <cell r="P3851">
            <v>3.8816082005428139</v>
          </cell>
          <cell r="Q3851">
            <v>4.2890877880396374</v>
          </cell>
        </row>
        <row r="3852">
          <cell r="A3852" t="str">
            <v>HIW US Equity</v>
          </cell>
          <cell r="B3852" t="str">
            <v>HIGHWOODS PROP</v>
          </cell>
          <cell r="C3852">
            <v>3865386240</v>
          </cell>
          <cell r="D3852">
            <v>3851</v>
          </cell>
          <cell r="E3852">
            <v>-18.271261692856221</v>
          </cell>
          <cell r="F3852">
            <v>47.490001678466797</v>
          </cell>
          <cell r="G3852">
            <v>48.909999847412109</v>
          </cell>
          <cell r="H3852">
            <v>50.580001831054688</v>
          </cell>
          <cell r="I3852">
            <v>47.180000305175781</v>
          </cell>
          <cell r="J3852">
            <v>32.669998168945313</v>
          </cell>
          <cell r="K3852">
            <v>36.700000762939453</v>
          </cell>
          <cell r="L3852">
            <v>39.270000457763672</v>
          </cell>
          <cell r="M3852">
            <v>37.319999694824219</v>
          </cell>
          <cell r="N3852">
            <v>38.220001220703118</v>
          </cell>
          <cell r="O3852">
            <v>36.680000305175781</v>
          </cell>
          <cell r="P3852">
            <v>34.400001525878913</v>
          </cell>
          <cell r="Q3852">
            <v>30.520000457763668</v>
          </cell>
        </row>
        <row r="3853">
          <cell r="A3853" t="str">
            <v>NEOG US Equity</v>
          </cell>
          <cell r="B3853" t="str">
            <v>NEOGEN CORP</v>
          </cell>
          <cell r="C3853">
            <v>3865105152</v>
          </cell>
          <cell r="D3853">
            <v>3852</v>
          </cell>
          <cell r="E3853">
            <v>13.39869331485308</v>
          </cell>
          <cell r="F3853">
            <v>66.449996948242188</v>
          </cell>
          <cell r="G3853">
            <v>65.260002136230469</v>
          </cell>
          <cell r="H3853">
            <v>68.099998474121094</v>
          </cell>
          <cell r="I3853">
            <v>62.720001220703118</v>
          </cell>
          <cell r="J3853">
            <v>61.599998474121087</v>
          </cell>
          <cell r="K3853">
            <v>61.020000457763672</v>
          </cell>
          <cell r="L3853">
            <v>71.830001831054688</v>
          </cell>
          <cell r="M3853">
            <v>76.550003051757813</v>
          </cell>
          <cell r="N3853">
            <v>77.459999084472656</v>
          </cell>
          <cell r="O3853">
            <v>75.860000610351563</v>
          </cell>
          <cell r="P3853">
            <v>78.800003051757813</v>
          </cell>
          <cell r="Q3853">
            <v>68.830001831054688</v>
          </cell>
        </row>
        <row r="3854">
          <cell r="A3854" t="str">
            <v>SEB US Equity</v>
          </cell>
          <cell r="B3854" t="str">
            <v>SEABOARD CORP</v>
          </cell>
          <cell r="C3854">
            <v>3864221696</v>
          </cell>
          <cell r="D3854">
            <v>3853</v>
          </cell>
          <cell r="E3854">
            <v>-19.162262712006079</v>
          </cell>
          <cell r="F3854">
            <v>4191.43994140625</v>
          </cell>
          <cell r="G3854">
            <v>4250.5498046875</v>
          </cell>
          <cell r="H3854">
            <v>3860.300048828125</v>
          </cell>
          <cell r="I3854">
            <v>3537.5400390625</v>
          </cell>
          <cell r="J3854">
            <v>2813.429931640625</v>
          </cell>
          <cell r="K3854">
            <v>2966.489990234375</v>
          </cell>
          <cell r="L3854">
            <v>2952.25</v>
          </cell>
          <cell r="M3854">
            <v>2901.02001953125</v>
          </cell>
          <cell r="N3854">
            <v>2702.010009765625</v>
          </cell>
          <cell r="O3854">
            <v>2658.4599609375</v>
          </cell>
          <cell r="P3854">
            <v>2933.929931640625</v>
          </cell>
          <cell r="Q3854">
            <v>3463.06005859375</v>
          </cell>
        </row>
        <row r="3855">
          <cell r="A3855" t="str">
            <v>2212 JP Equity</v>
          </cell>
          <cell r="B3855" t="str">
            <v>YAMAZAKI BAKING</v>
          </cell>
          <cell r="C3855">
            <v>3861261861.1573792</v>
          </cell>
          <cell r="D3855">
            <v>3854</v>
          </cell>
          <cell r="E3855">
            <v>-5.3369545338691982</v>
          </cell>
          <cell r="F3855">
            <v>18.6720474101603</v>
          </cell>
          <cell r="G3855">
            <v>17.93833326082677</v>
          </cell>
          <cell r="H3855">
            <v>19.195730892941359</v>
          </cell>
          <cell r="I3855">
            <v>17.232740138657391</v>
          </cell>
          <cell r="J3855">
            <v>21.320507730357349</v>
          </cell>
          <cell r="K3855">
            <v>17.428356544114649</v>
          </cell>
          <cell r="L3855">
            <v>17.55902511253953</v>
          </cell>
          <cell r="M3855">
            <v>16.952150906436149</v>
          </cell>
          <cell r="N3855">
            <v>16.947875270619988</v>
          </cell>
          <cell r="O3855">
            <v>16.411997806280851</v>
          </cell>
          <cell r="P3855">
            <v>17.42302162013948</v>
          </cell>
          <cell r="Q3855">
            <v>16.642822688445449</v>
          </cell>
        </row>
        <row r="3856">
          <cell r="A3856" t="str">
            <v>GOCO US Equity</v>
          </cell>
          <cell r="B3856" t="str">
            <v>GOHEALTH INC-A</v>
          </cell>
          <cell r="C3856">
            <v>3860584448</v>
          </cell>
          <cell r="D3856">
            <v>3855</v>
          </cell>
          <cell r="E3856"/>
          <cell r="F3856"/>
          <cell r="G3856"/>
          <cell r="H3856"/>
          <cell r="I3856"/>
          <cell r="J3856"/>
          <cell r="K3856"/>
          <cell r="L3856"/>
          <cell r="M3856"/>
          <cell r="N3856">
            <v>18.29000091552734</v>
          </cell>
          <cell r="O3856">
            <v>13.670000076293951</v>
          </cell>
          <cell r="P3856">
            <v>13.72000026702881</v>
          </cell>
          <cell r="Q3856">
            <v>10.47000026702881</v>
          </cell>
        </row>
        <row r="3857">
          <cell r="A3857" t="str">
            <v>1951 HK Equity</v>
          </cell>
          <cell r="B3857" t="str">
            <v>JINXIN FERTILITY</v>
          </cell>
          <cell r="C3857">
            <v>3854561191.2470698</v>
          </cell>
          <cell r="D3857">
            <v>3856</v>
          </cell>
          <cell r="E3857">
            <v>-8.7212978492280833</v>
          </cell>
          <cell r="F3857">
            <v>1.4868368760200921</v>
          </cell>
          <cell r="G3857">
            <v>1.337097448661922</v>
          </cell>
          <cell r="H3857">
            <v>1.3749597662184669</v>
          </cell>
          <cell r="I3857">
            <v>1.305711221158617</v>
          </cell>
          <cell r="J3857">
            <v>1.147913028272058</v>
          </cell>
          <cell r="K3857">
            <v>1.275734080254779</v>
          </cell>
          <cell r="L3857">
            <v>1.3958408322627061</v>
          </cell>
          <cell r="M3857">
            <v>1.5147214254471351</v>
          </cell>
          <cell r="N3857">
            <v>1.4063608899263611</v>
          </cell>
          <cell r="O3857">
            <v>1.3883870849301729</v>
          </cell>
          <cell r="P3857">
            <v>1.259322398631042</v>
          </cell>
          <cell r="Q3857">
            <v>1.210291389986011</v>
          </cell>
        </row>
        <row r="3858">
          <cell r="A3858" t="str">
            <v>SFIX US Equity</v>
          </cell>
          <cell r="B3858" t="str">
            <v>STITCH FIX INC-A</v>
          </cell>
          <cell r="C3858">
            <v>3854453248</v>
          </cell>
          <cell r="D3858">
            <v>3857</v>
          </cell>
          <cell r="E3858">
            <v>62.853356562998108</v>
          </cell>
          <cell r="F3858">
            <v>23.75</v>
          </cell>
          <cell r="G3858">
            <v>25.659999847412109</v>
          </cell>
          <cell r="H3858">
            <v>24.270000457763668</v>
          </cell>
          <cell r="I3858">
            <v>23.70000076293945</v>
          </cell>
          <cell r="J3858">
            <v>11.710000038146971</v>
          </cell>
          <cell r="K3858">
            <v>15.489999771118161</v>
          </cell>
          <cell r="L3858">
            <v>23.620000839233398</v>
          </cell>
          <cell r="M3858">
            <v>26.60000038146973</v>
          </cell>
          <cell r="N3858">
            <v>22.569999694824219</v>
          </cell>
          <cell r="O3858">
            <v>26.389999389648441</v>
          </cell>
          <cell r="P3858">
            <v>28.29000091552734</v>
          </cell>
          <cell r="Q3858">
            <v>34.880001068115227</v>
          </cell>
        </row>
        <row r="3859">
          <cell r="A3859" t="str">
            <v>ALA CN Equity</v>
          </cell>
          <cell r="B3859" t="str">
            <v>ALTAGAS LTD</v>
          </cell>
          <cell r="C3859">
            <v>3853162055.1365662</v>
          </cell>
          <cell r="D3859">
            <v>3858</v>
          </cell>
          <cell r="E3859">
            <v>-4.3494921410135996</v>
          </cell>
          <cell r="F3859">
            <v>14.70787278310365</v>
          </cell>
          <cell r="G3859">
            <v>15.232961648212379</v>
          </cell>
          <cell r="H3859">
            <v>15.92773792940466</v>
          </cell>
          <cell r="I3859">
            <v>15.46476737053854</v>
          </cell>
          <cell r="J3859">
            <v>8.271205591011153</v>
          </cell>
          <cell r="K3859">
            <v>11.49368220275198</v>
          </cell>
          <cell r="L3859">
            <v>10.943590534453159</v>
          </cell>
          <cell r="M3859">
            <v>11.524299781750869</v>
          </cell>
          <cell r="N3859">
            <v>12.518651504185749</v>
          </cell>
          <cell r="O3859">
            <v>13.252181111002409</v>
          </cell>
          <cell r="P3859">
            <v>11.959382771620771</v>
          </cell>
          <cell r="Q3859">
            <v>12.850891105117061</v>
          </cell>
        </row>
        <row r="3860">
          <cell r="A3860" t="str">
            <v>2229 JP Equity</v>
          </cell>
          <cell r="B3860" t="str">
            <v>CALBEE INC</v>
          </cell>
          <cell r="C3860">
            <v>3850336669.4700618</v>
          </cell>
          <cell r="D3860">
            <v>3859</v>
          </cell>
          <cell r="E3860">
            <v>-15.315979090167691</v>
          </cell>
          <cell r="F3860">
            <v>32.648570127785213</v>
          </cell>
          <cell r="G3860">
            <v>32.71974076051265</v>
          </cell>
          <cell r="H3860">
            <v>33.173830234445632</v>
          </cell>
          <cell r="I3860">
            <v>25.937269083224241</v>
          </cell>
          <cell r="J3860">
            <v>27.34404145181179</v>
          </cell>
          <cell r="K3860">
            <v>30.202283640392121</v>
          </cell>
          <cell r="L3860">
            <v>28.862240854650739</v>
          </cell>
          <cell r="M3860">
            <v>27.4436797760427</v>
          </cell>
          <cell r="N3860">
            <v>31.765483682975169</v>
          </cell>
          <cell r="O3860">
            <v>31.267685475759212</v>
          </cell>
          <cell r="P3860">
            <v>32.828042367473238</v>
          </cell>
          <cell r="Q3860">
            <v>30.615163799375299</v>
          </cell>
        </row>
        <row r="3861">
          <cell r="A3861" t="str">
            <v>9666 HK Equity</v>
          </cell>
          <cell r="B3861" t="str">
            <v>JINKE SMART SE-H</v>
          </cell>
          <cell r="C3861">
            <v>3849259839.0537109</v>
          </cell>
          <cell r="D3861">
            <v>3860</v>
          </cell>
          <cell r="E3861"/>
          <cell r="F3861"/>
          <cell r="G3861"/>
          <cell r="H3861"/>
          <cell r="I3861"/>
          <cell r="J3861"/>
          <cell r="K3861"/>
          <cell r="L3861"/>
          <cell r="M3861"/>
          <cell r="N3861"/>
          <cell r="O3861"/>
          <cell r="P3861"/>
          <cell r="Q3861"/>
        </row>
        <row r="3862">
          <cell r="A3862" t="str">
            <v>EDV CN Equity</v>
          </cell>
          <cell r="B3862" t="str">
            <v>ENDEAVOUR MINING</v>
          </cell>
          <cell r="C3862">
            <v>3847740556.3973689</v>
          </cell>
          <cell r="D3862">
            <v>3861</v>
          </cell>
          <cell r="E3862">
            <v>24.58619313702555</v>
          </cell>
          <cell r="F3862">
            <v>19.392436753495989</v>
          </cell>
          <cell r="G3862">
            <v>18.891028651104879</v>
          </cell>
          <cell r="H3862">
            <v>20.158073523726099</v>
          </cell>
          <cell r="I3862">
            <v>17.556222381563199</v>
          </cell>
          <cell r="J3862">
            <v>14.875509497443661</v>
          </cell>
          <cell r="K3862">
            <v>18.52903644105902</v>
          </cell>
          <cell r="L3862">
            <v>23.968522476122871</v>
          </cell>
          <cell r="M3862">
            <v>24.182620818920441</v>
          </cell>
          <cell r="N3862">
            <v>26.924798343770359</v>
          </cell>
          <cell r="O3862">
            <v>27.828814444015279</v>
          </cell>
          <cell r="P3862">
            <v>25.408046862823539</v>
          </cell>
          <cell r="Q3862">
            <v>25.399939823640349</v>
          </cell>
        </row>
        <row r="3863">
          <cell r="A3863" t="str">
            <v>CRI US Equity</v>
          </cell>
          <cell r="B3863" t="str">
            <v>CARTER'S INC</v>
          </cell>
          <cell r="C3863">
            <v>3846224384</v>
          </cell>
          <cell r="D3863">
            <v>3862</v>
          </cell>
          <cell r="E3863">
            <v>-11.14584823042375</v>
          </cell>
          <cell r="F3863">
            <v>100.620002746582</v>
          </cell>
          <cell r="G3863">
            <v>109.3399963378906</v>
          </cell>
          <cell r="H3863">
            <v>106.86000061035161</v>
          </cell>
          <cell r="I3863">
            <v>95.010002136230469</v>
          </cell>
          <cell r="J3863">
            <v>62.799999237060547</v>
          </cell>
          <cell r="K3863">
            <v>75.099998474121094</v>
          </cell>
          <cell r="L3863">
            <v>88.160003662109375</v>
          </cell>
          <cell r="M3863">
            <v>81.540000915527344</v>
          </cell>
          <cell r="N3863">
            <v>78.010002136230469</v>
          </cell>
          <cell r="O3863">
            <v>78.30999755859375</v>
          </cell>
          <cell r="P3863">
            <v>87.550003051757813</v>
          </cell>
          <cell r="Q3863">
            <v>80.230003356933594</v>
          </cell>
        </row>
        <row r="3864">
          <cell r="A3864" t="str">
            <v>SIME MK Equity</v>
          </cell>
          <cell r="B3864" t="str">
            <v>SIME DARBY</v>
          </cell>
          <cell r="C3864">
            <v>3844552264.403091</v>
          </cell>
          <cell r="D3864">
            <v>3863</v>
          </cell>
          <cell r="E3864">
            <v>6.1936306587186074</v>
          </cell>
          <cell r="F3864">
            <v>0.55070032229733801</v>
          </cell>
          <cell r="G3864">
            <v>0.54272095962435407</v>
          </cell>
          <cell r="H3864">
            <v>0.51761849964175599</v>
          </cell>
          <cell r="I3864">
            <v>0.46622265411829711</v>
          </cell>
          <cell r="J3864">
            <v>0.41307141580657403</v>
          </cell>
          <cell r="K3864">
            <v>0.46538686752319303</v>
          </cell>
          <cell r="L3864">
            <v>0.50295516441309507</v>
          </cell>
          <cell r="M3864">
            <v>0.48997873226897998</v>
          </cell>
          <cell r="N3864">
            <v>0.49473309198804211</v>
          </cell>
          <cell r="O3864">
            <v>0.53349428024864709</v>
          </cell>
          <cell r="P3864">
            <v>0.59751839262838002</v>
          </cell>
          <cell r="Q3864">
            <v>0.5965840623962041</v>
          </cell>
        </row>
        <row r="3865">
          <cell r="A3865" t="str">
            <v>AP-U CN Equity</v>
          </cell>
          <cell r="B3865" t="str">
            <v>ALLIED PROP REIT</v>
          </cell>
          <cell r="C3865">
            <v>3844146845.9085388</v>
          </cell>
          <cell r="D3865">
            <v>3864</v>
          </cell>
          <cell r="E3865">
            <v>-24.516899065154991</v>
          </cell>
          <cell r="F3865">
            <v>39.799986306423762</v>
          </cell>
          <cell r="G3865">
            <v>40.100115310370263</v>
          </cell>
          <cell r="H3865">
            <v>41.738803719575799</v>
          </cell>
          <cell r="I3865">
            <v>41.544227543563473</v>
          </cell>
          <cell r="J3865">
            <v>30.032353586117779</v>
          </cell>
          <cell r="K3865">
            <v>30.92432341078916</v>
          </cell>
          <cell r="L3865">
            <v>28.550415184167829</v>
          </cell>
          <cell r="M3865">
            <v>30.16200127895172</v>
          </cell>
          <cell r="N3865">
            <v>29.923903392524149</v>
          </cell>
          <cell r="O3865">
            <v>28.517837181687359</v>
          </cell>
          <cell r="P3865">
            <v>27.363670971319149</v>
          </cell>
          <cell r="Q3865">
            <v>24.63779197143549</v>
          </cell>
        </row>
        <row r="3866">
          <cell r="A3866" t="str">
            <v>LPRO US Equity</v>
          </cell>
          <cell r="B3866" t="str">
            <v>OPEN LENDING C-A</v>
          </cell>
          <cell r="C3866">
            <v>3843381504</v>
          </cell>
          <cell r="D3866">
            <v>3865</v>
          </cell>
          <cell r="E3866">
            <v>192.48780041206169</v>
          </cell>
          <cell r="F3866">
            <v>10.25</v>
          </cell>
          <cell r="G3866">
            <v>10.539999961853029</v>
          </cell>
          <cell r="H3866">
            <v>10.659999847412109</v>
          </cell>
          <cell r="I3866">
            <v>10.670000076293951</v>
          </cell>
          <cell r="J3866">
            <v>10.11999988555908</v>
          </cell>
          <cell r="K3866">
            <v>10.25</v>
          </cell>
          <cell r="L3866">
            <v>10.22000026702881</v>
          </cell>
          <cell r="M3866">
            <v>15.14999961853027</v>
          </cell>
          <cell r="N3866">
            <v>17.270000457763668</v>
          </cell>
          <cell r="O3866">
            <v>21.989999771118161</v>
          </cell>
          <cell r="P3866">
            <v>26.840000152587891</v>
          </cell>
          <cell r="Q3866">
            <v>25.639999389648441</v>
          </cell>
        </row>
        <row r="3867">
          <cell r="A3867" t="str">
            <v>CEN NZ Equity</v>
          </cell>
          <cell r="B3867" t="str">
            <v>CONTACT ENERGY</v>
          </cell>
          <cell r="C3867">
            <v>3840910140.567627</v>
          </cell>
          <cell r="D3867">
            <v>3866</v>
          </cell>
          <cell r="E3867">
            <v>23.113288468119091</v>
          </cell>
          <cell r="F3867">
            <v>4.614290074119566</v>
          </cell>
          <cell r="G3867">
            <v>4.7984899206256841</v>
          </cell>
          <cell r="H3867">
            <v>4.6906860364093754</v>
          </cell>
          <cell r="I3867">
            <v>4.1309397458171873</v>
          </cell>
          <cell r="J3867">
            <v>3.4672949702548981</v>
          </cell>
          <cell r="K3867">
            <v>3.8328148451423658</v>
          </cell>
          <cell r="L3867">
            <v>3.9011219902067178</v>
          </cell>
          <cell r="M3867">
            <v>4.0623328955574038</v>
          </cell>
          <cell r="N3867">
            <v>3.8650950725603082</v>
          </cell>
          <cell r="O3867">
            <v>4.1875351774358762</v>
          </cell>
          <cell r="P3867">
            <v>4.4741039337358472</v>
          </cell>
          <cell r="Q3867">
            <v>4.8656999403715133</v>
          </cell>
        </row>
        <row r="3868">
          <cell r="A3868" t="str">
            <v>JCOM US Equity</v>
          </cell>
          <cell r="B3868" t="str">
            <v>J2 GLOBAL INC</v>
          </cell>
          <cell r="C3868">
            <v>3838851072</v>
          </cell>
          <cell r="D3868">
            <v>3867</v>
          </cell>
          <cell r="E3868">
            <v>-12.908567767418051</v>
          </cell>
          <cell r="F3868">
            <v>95.779998779296875</v>
          </cell>
          <cell r="G3868">
            <v>93.709999084472656</v>
          </cell>
          <cell r="H3868">
            <v>96.389999389648438</v>
          </cell>
          <cell r="I3868">
            <v>89.410003662109375</v>
          </cell>
          <cell r="J3868">
            <v>68.069999694824219</v>
          </cell>
          <cell r="K3868">
            <v>76.260002136230469</v>
          </cell>
          <cell r="L3868">
            <v>79.360000610351563</v>
          </cell>
          <cell r="M3868">
            <v>64.099998474121094</v>
          </cell>
          <cell r="N3868">
            <v>58.5</v>
          </cell>
          <cell r="O3868">
            <v>70.480003356933594</v>
          </cell>
          <cell r="P3868">
            <v>70.180000305175781</v>
          </cell>
          <cell r="Q3868">
            <v>68.489997863769531</v>
          </cell>
        </row>
        <row r="3869">
          <cell r="A3869" t="str">
            <v>IMI LN Equity</v>
          </cell>
          <cell r="B3869" t="str">
            <v>IMI PLC</v>
          </cell>
          <cell r="C3869">
            <v>3837318929.0830078</v>
          </cell>
          <cell r="D3869">
            <v>3868</v>
          </cell>
          <cell r="E3869">
            <v>-1.482580743365858</v>
          </cell>
          <cell r="F3869">
            <v>14.36320725688711</v>
          </cell>
          <cell r="G3869">
            <v>15.630003701895481</v>
          </cell>
          <cell r="H3869">
            <v>14.42254456505179</v>
          </cell>
          <cell r="I3869">
            <v>12.8346179779619</v>
          </cell>
          <cell r="J3869">
            <v>8.7508700601756573</v>
          </cell>
          <cell r="K3869">
            <v>9.9603476710617542</v>
          </cell>
          <cell r="L3869">
            <v>11.35561513900757</v>
          </cell>
          <cell r="M3869">
            <v>11.38891275040805</v>
          </cell>
          <cell r="N3869">
            <v>14.11569725722075</v>
          </cell>
          <cell r="O3869">
            <v>13.994639506563541</v>
          </cell>
          <cell r="P3869">
            <v>13.64185192249715</v>
          </cell>
          <cell r="Q3869">
            <v>13.49862976744771</v>
          </cell>
        </row>
        <row r="3870">
          <cell r="A3870" t="str">
            <v>GENT MK Equity</v>
          </cell>
          <cell r="B3870" t="str">
            <v>GENTING BHD</v>
          </cell>
          <cell r="C3870">
            <v>3836505694.8183899</v>
          </cell>
          <cell r="D3870">
            <v>3869</v>
          </cell>
          <cell r="E3870">
            <v>-29.181895239646892</v>
          </cell>
          <cell r="F3870">
            <v>1.4150603861836539</v>
          </cell>
          <cell r="G3870">
            <v>1.4790368769944</v>
          </cell>
          <cell r="H3870">
            <v>1.336573518812656</v>
          </cell>
          <cell r="I3870">
            <v>1.1584205244953689</v>
          </cell>
          <cell r="J3870">
            <v>0.86286031146541509</v>
          </cell>
          <cell r="K3870">
            <v>0.97033163653895804</v>
          </cell>
          <cell r="L3870">
            <v>0.92710626125335704</v>
          </cell>
          <cell r="M3870">
            <v>0.95195870526708903</v>
          </cell>
          <cell r="N3870">
            <v>0.86637475287131904</v>
          </cell>
          <cell r="O3870">
            <v>0.8376584324760471</v>
          </cell>
          <cell r="P3870">
            <v>0.76376344179490707</v>
          </cell>
          <cell r="Q3870">
            <v>0.716863106309091</v>
          </cell>
        </row>
        <row r="3871">
          <cell r="A3871" t="str">
            <v>WING US Equity</v>
          </cell>
          <cell r="B3871" t="str">
            <v>WINGSTOP INC</v>
          </cell>
          <cell r="C3871">
            <v>3835103744</v>
          </cell>
          <cell r="D3871">
            <v>3870</v>
          </cell>
          <cell r="E3871">
            <v>86.562726083822511</v>
          </cell>
          <cell r="F3871">
            <v>79.050003051757813</v>
          </cell>
          <cell r="G3871">
            <v>86.230003356933594</v>
          </cell>
          <cell r="H3871">
            <v>92.220001220703125</v>
          </cell>
          <cell r="I3871">
            <v>84.800003051757813</v>
          </cell>
          <cell r="J3871">
            <v>79.769996643066406</v>
          </cell>
          <cell r="K3871">
            <v>118.19000244140619</v>
          </cell>
          <cell r="L3871">
            <v>122.1600036621094</v>
          </cell>
          <cell r="M3871">
            <v>143.28999328613281</v>
          </cell>
          <cell r="N3871">
            <v>162.55000305175781</v>
          </cell>
          <cell r="O3871">
            <v>166.19000244140619</v>
          </cell>
          <cell r="P3871">
            <v>140.3399963378906</v>
          </cell>
          <cell r="Q3871">
            <v>116.5500030517578</v>
          </cell>
        </row>
        <row r="3872">
          <cell r="A3872" t="str">
            <v>2821 HK Equity</v>
          </cell>
          <cell r="B3872" t="str">
            <v>ABF-PAIF</v>
          </cell>
          <cell r="C3872">
            <v>3833639936</v>
          </cell>
          <cell r="D3872">
            <v>3871</v>
          </cell>
          <cell r="E3872">
            <v>8.3542600525856834</v>
          </cell>
          <cell r="F3872">
            <v>117.59999847412109</v>
          </cell>
          <cell r="G3872">
            <v>119.40000152587891</v>
          </cell>
          <cell r="H3872">
            <v>118.1999969482422</v>
          </cell>
          <cell r="I3872">
            <v>119.3000030517578</v>
          </cell>
          <cell r="J3872">
            <v>113.8000030517578</v>
          </cell>
          <cell r="K3872">
            <v>117.3000030517578</v>
          </cell>
          <cell r="L3872">
            <v>118.5</v>
          </cell>
          <cell r="M3872">
            <v>119.90000152587891</v>
          </cell>
          <cell r="N3872">
            <v>120.84999847412109</v>
          </cell>
          <cell r="O3872">
            <v>121.34999847412109</v>
          </cell>
          <cell r="P3872">
            <v>121</v>
          </cell>
          <cell r="Q3872">
            <v>122.84999847412109</v>
          </cell>
        </row>
        <row r="3873">
          <cell r="A3873" t="str">
            <v>MAYA IJ Equity</v>
          </cell>
          <cell r="B3873" t="str">
            <v>BANK MAYAPADA</v>
          </cell>
          <cell r="C3873">
            <v>3833436984.5059199</v>
          </cell>
          <cell r="D3873">
            <v>3872</v>
          </cell>
          <cell r="E3873">
            <v>3.7178803547242012</v>
          </cell>
          <cell r="F3873">
            <v>0.64456723048351705</v>
          </cell>
          <cell r="G3873">
            <v>0.65618690132396307</v>
          </cell>
          <cell r="H3873">
            <v>0.58964842173736509</v>
          </cell>
          <cell r="I3873">
            <v>0.48835729321581312</v>
          </cell>
          <cell r="J3873">
            <v>0.38179324474185711</v>
          </cell>
          <cell r="K3873">
            <v>0.39328788989223501</v>
          </cell>
          <cell r="L3873">
            <v>0.44691969014820598</v>
          </cell>
          <cell r="M3873">
            <v>0.45076282549416602</v>
          </cell>
          <cell r="N3873">
            <v>0.44163608254166298</v>
          </cell>
          <cell r="O3873">
            <v>0.44106671339250197</v>
          </cell>
          <cell r="P3873">
            <v>0.39735991231282197</v>
          </cell>
          <cell r="Q3873">
            <v>0.47169811441563098</v>
          </cell>
        </row>
        <row r="3874">
          <cell r="A3874" t="str">
            <v>UBSI US Equity</v>
          </cell>
          <cell r="B3874" t="str">
            <v>UNITED BANKSHS</v>
          </cell>
          <cell r="C3874">
            <v>3830584576</v>
          </cell>
          <cell r="D3874">
            <v>3873</v>
          </cell>
          <cell r="E3874">
            <v>-18.356215458815189</v>
          </cell>
          <cell r="F3874">
            <v>37.810001373291023</v>
          </cell>
          <cell r="G3874">
            <v>38.659999847412109</v>
          </cell>
          <cell r="H3874">
            <v>34.299999237060547</v>
          </cell>
          <cell r="I3874">
            <v>30.620000839233398</v>
          </cell>
          <cell r="J3874">
            <v>22.620000839233398</v>
          </cell>
          <cell r="K3874">
            <v>29.110000610351559</v>
          </cell>
          <cell r="L3874">
            <v>28.809999465942379</v>
          </cell>
          <cell r="M3874">
            <v>26.60000038146973</v>
          </cell>
          <cell r="N3874">
            <v>26.639999389648441</v>
          </cell>
          <cell r="O3874">
            <v>26.120000839233398</v>
          </cell>
          <cell r="P3874">
            <v>22.20000076293945</v>
          </cell>
          <cell r="Q3874">
            <v>27.04000091552734</v>
          </cell>
        </row>
        <row r="3875">
          <cell r="A3875" t="str">
            <v>14 HK Equity</v>
          </cell>
          <cell r="B3875" t="str">
            <v>HYSAN DEV</v>
          </cell>
          <cell r="C3875">
            <v>3830221412.144043</v>
          </cell>
          <cell r="D3875">
            <v>3874</v>
          </cell>
          <cell r="E3875">
            <v>-2.0606842479729881</v>
          </cell>
          <cell r="F3875">
            <v>3.7745727883273621</v>
          </cell>
          <cell r="G3875">
            <v>3.9201848116517231</v>
          </cell>
          <cell r="H3875">
            <v>3.746379080351943</v>
          </cell>
          <cell r="I3875">
            <v>3.6241198804968922</v>
          </cell>
          <cell r="J3875">
            <v>3.2115769877752309</v>
          </cell>
          <cell r="K3875">
            <v>3.3280017345487072</v>
          </cell>
          <cell r="L3875">
            <v>2.8381237685680389</v>
          </cell>
          <cell r="M3875">
            <v>3.2062034696783139</v>
          </cell>
          <cell r="N3875">
            <v>2.8643315524760742</v>
          </cell>
          <cell r="O3875">
            <v>3.0967741012573242</v>
          </cell>
          <cell r="P3875">
            <v>2.987019709450891</v>
          </cell>
          <cell r="Q3875">
            <v>3.180563106341054</v>
          </cell>
        </row>
        <row r="3876">
          <cell r="A3876" t="str">
            <v>AAF LN Equity</v>
          </cell>
          <cell r="B3876" t="str">
            <v>AIRTEL AFRICA</v>
          </cell>
          <cell r="C3876">
            <v>3830202916.3522339</v>
          </cell>
          <cell r="D3876">
            <v>3875</v>
          </cell>
          <cell r="E3876">
            <v>17.671960336939669</v>
          </cell>
          <cell r="F3876">
            <v>1.0153190181590619</v>
          </cell>
          <cell r="G3876">
            <v>1.0598971571395741</v>
          </cell>
          <cell r="H3876">
            <v>0.94416295168233011</v>
          </cell>
          <cell r="I3876">
            <v>0.81529286814505808</v>
          </cell>
          <cell r="J3876">
            <v>0.44745948416370102</v>
          </cell>
          <cell r="K3876">
            <v>0.51928948285058107</v>
          </cell>
          <cell r="L3876">
            <v>0.47865602487945602</v>
          </cell>
          <cell r="M3876">
            <v>0.77382201701402709</v>
          </cell>
          <cell r="N3876">
            <v>0.71296674255819403</v>
          </cell>
          <cell r="O3876">
            <v>0.79950238202766111</v>
          </cell>
          <cell r="P3876">
            <v>0.75300961539664302</v>
          </cell>
          <cell r="Q3876">
            <v>0.7923670060406921</v>
          </cell>
        </row>
        <row r="3877">
          <cell r="A3877" t="str">
            <v>LAZ US Equity</v>
          </cell>
          <cell r="B3877" t="str">
            <v>LAZARD LTD-CL A</v>
          </cell>
          <cell r="C3877">
            <v>3828415232</v>
          </cell>
          <cell r="D3877">
            <v>3876</v>
          </cell>
          <cell r="E3877">
            <v>2.5014908343856002</v>
          </cell>
          <cell r="F3877">
            <v>38.770000457763672</v>
          </cell>
          <cell r="G3877">
            <v>39.959999084472663</v>
          </cell>
          <cell r="H3877">
            <v>41.310001373291023</v>
          </cell>
          <cell r="I3877">
            <v>37.950000762939453</v>
          </cell>
          <cell r="J3877">
            <v>22.469999313354489</v>
          </cell>
          <cell r="K3877">
            <v>25.309999465942379</v>
          </cell>
          <cell r="L3877">
            <v>27.670000076293949</v>
          </cell>
          <cell r="M3877">
            <v>28.180000305175781</v>
          </cell>
          <cell r="N3877">
            <v>30.5</v>
          </cell>
          <cell r="O3877">
            <v>32.119998931884773</v>
          </cell>
          <cell r="P3877">
            <v>33.099998474121087</v>
          </cell>
          <cell r="Q3877">
            <v>35.200000762939453</v>
          </cell>
        </row>
        <row r="3878">
          <cell r="A3878" t="str">
            <v>KBR US Equity</v>
          </cell>
          <cell r="B3878" t="str">
            <v>KBR INC</v>
          </cell>
          <cell r="C3878">
            <v>3828276736</v>
          </cell>
          <cell r="D3878">
            <v>3877</v>
          </cell>
          <cell r="E3878">
            <v>-10.02034871071905</v>
          </cell>
          <cell r="F3878">
            <v>29.270000457763668</v>
          </cell>
          <cell r="G3878">
            <v>30.5</v>
          </cell>
          <cell r="H3878">
            <v>28.139999389648441</v>
          </cell>
          <cell r="I3878">
            <v>26.379999160766602</v>
          </cell>
          <cell r="J3878">
            <v>19.420000076293949</v>
          </cell>
          <cell r="K3878">
            <v>19.610000610351559</v>
          </cell>
          <cell r="L3878">
            <v>24</v>
          </cell>
          <cell r="M3878">
            <v>22.219999313354489</v>
          </cell>
          <cell r="N3878">
            <v>22.889999389648441</v>
          </cell>
          <cell r="O3878">
            <v>25.809999465942379</v>
          </cell>
          <cell r="P3878">
            <v>22.170000076293949</v>
          </cell>
          <cell r="Q3878">
            <v>23.139999389648441</v>
          </cell>
        </row>
        <row r="3879">
          <cell r="A3879" t="str">
            <v>152 HK Equity</v>
          </cell>
          <cell r="B3879" t="str">
            <v>SHENZ INTL HLDG</v>
          </cell>
          <cell r="C3879">
            <v>3827729237.70752</v>
          </cell>
          <cell r="D3879">
            <v>3878</v>
          </cell>
          <cell r="E3879">
            <v>-14.41222798191311</v>
          </cell>
          <cell r="F3879">
            <v>2.112739051998346</v>
          </cell>
          <cell r="G3879">
            <v>2.1968435005396429</v>
          </cell>
          <cell r="H3879">
            <v>2.041840898600142</v>
          </cell>
          <cell r="I3879">
            <v>1.9508560072181349</v>
          </cell>
          <cell r="J3879">
            <v>1.7902284996294779</v>
          </cell>
          <cell r="K3879">
            <v>1.9168258176448489</v>
          </cell>
          <cell r="L3879">
            <v>1.671912915859437</v>
          </cell>
          <cell r="M3879">
            <v>1.592134836929858</v>
          </cell>
          <cell r="N3879">
            <v>1.6463454959065871</v>
          </cell>
          <cell r="O3879">
            <v>1.6103224735875299</v>
          </cell>
          <cell r="P3879">
            <v>1.5844752414196961</v>
          </cell>
          <cell r="Q3879">
            <v>1.5689917844346719</v>
          </cell>
        </row>
        <row r="3880">
          <cell r="A3880" t="str">
            <v>7261 JP Equity</v>
          </cell>
          <cell r="B3880" t="str">
            <v>MAZDA MOTOR</v>
          </cell>
          <cell r="C3880">
            <v>3827455559.9977112</v>
          </cell>
          <cell r="D3880">
            <v>3879</v>
          </cell>
          <cell r="E3880">
            <v>-30.988434320846419</v>
          </cell>
          <cell r="F3880">
            <v>8.9600148918107152</v>
          </cell>
          <cell r="G3880">
            <v>8.6332255508750677</v>
          </cell>
          <cell r="H3880">
            <v>8.3647743919864297</v>
          </cell>
          <cell r="I3880">
            <v>7.034150255843997</v>
          </cell>
          <cell r="J3880">
            <v>5.0336196525022388</v>
          </cell>
          <cell r="K3880">
            <v>5.3849032847210756</v>
          </cell>
          <cell r="L3880">
            <v>6.4696037471294403</v>
          </cell>
          <cell r="M3880">
            <v>6.0044686077162623</v>
          </cell>
          <cell r="N3880">
            <v>5.4293527007102966</v>
          </cell>
          <cell r="O3880">
            <v>6.3761554695665836</v>
          </cell>
          <cell r="P3880">
            <v>5.788725508376956</v>
          </cell>
          <cell r="Q3880">
            <v>5.4649497997015706</v>
          </cell>
        </row>
        <row r="3881">
          <cell r="A3881" t="str">
            <v>ARNA US Equity</v>
          </cell>
          <cell r="B3881" t="str">
            <v>ARENA PHARMACEUT</v>
          </cell>
          <cell r="C3881">
            <v>3826029312</v>
          </cell>
          <cell r="D3881">
            <v>3880</v>
          </cell>
          <cell r="E3881">
            <v>42.59700250638754</v>
          </cell>
          <cell r="F3881">
            <v>46.279998779296882</v>
          </cell>
          <cell r="G3881">
            <v>45.419998168945313</v>
          </cell>
          <cell r="H3881">
            <v>47.430000305175781</v>
          </cell>
          <cell r="I3881">
            <v>47.169998168945313</v>
          </cell>
          <cell r="J3881">
            <v>40.75</v>
          </cell>
          <cell r="K3881">
            <v>47.529998779296882</v>
          </cell>
          <cell r="L3881">
            <v>58.700000762939453</v>
          </cell>
          <cell r="M3881">
            <v>62.470001220703118</v>
          </cell>
          <cell r="N3881">
            <v>63.360000610351563</v>
          </cell>
          <cell r="O3881">
            <v>68.349998474121094</v>
          </cell>
          <cell r="P3881">
            <v>75.730003356933594</v>
          </cell>
          <cell r="Q3881">
            <v>82.580001831054688</v>
          </cell>
        </row>
        <row r="3882">
          <cell r="A3882" t="str">
            <v>MTC TB Equity</v>
          </cell>
          <cell r="B3882" t="str">
            <v>MUANGTHAI CAPITA</v>
          </cell>
          <cell r="C3882">
            <v>3822115193.3599238</v>
          </cell>
          <cell r="D3882">
            <v>3881</v>
          </cell>
          <cell r="E3882">
            <v>-9.279041781724084</v>
          </cell>
          <cell r="F3882">
            <v>1.9733799872919919</v>
          </cell>
          <cell r="G3882">
            <v>2.1430733660236001</v>
          </cell>
          <cell r="H3882">
            <v>2.0681775026023388</v>
          </cell>
          <cell r="I3882">
            <v>1.75086747854948</v>
          </cell>
          <cell r="J3882">
            <v>0.89936213474720705</v>
          </cell>
          <cell r="K3882">
            <v>1.4606844959780569</v>
          </cell>
          <cell r="L3882">
            <v>1.737262718379498</v>
          </cell>
          <cell r="M3882">
            <v>1.6999130491167309</v>
          </cell>
          <cell r="N3882">
            <v>1.570009648799896</v>
          </cell>
          <cell r="O3882">
            <v>1.6036434099078181</v>
          </cell>
          <cell r="P3882">
            <v>1.5924072246998551</v>
          </cell>
          <cell r="Q3882">
            <v>1.8224149066954849</v>
          </cell>
        </row>
        <row r="3883">
          <cell r="A3883" t="str">
            <v>004020 KS Equity</v>
          </cell>
          <cell r="B3883" t="str">
            <v>HYUNDAI STEEL</v>
          </cell>
          <cell r="C3883">
            <v>3820538676.9330292</v>
          </cell>
          <cell r="D3883">
            <v>3882</v>
          </cell>
          <cell r="E3883">
            <v>4.0138242863400952</v>
          </cell>
          <cell r="F3883">
            <v>26.84999360062648</v>
          </cell>
          <cell r="G3883">
            <v>27.206117528839972</v>
          </cell>
          <cell r="H3883">
            <v>23.031228673062291</v>
          </cell>
          <cell r="I3883">
            <v>19.979851774405692</v>
          </cell>
          <cell r="J3883">
            <v>13.659767067292711</v>
          </cell>
          <cell r="K3883">
            <v>17.644462734460831</v>
          </cell>
          <cell r="L3883">
            <v>17.64345564879477</v>
          </cell>
          <cell r="M3883">
            <v>17.023933294694871</v>
          </cell>
          <cell r="N3883">
            <v>20.219018924399279</v>
          </cell>
          <cell r="O3883">
            <v>21.506644086912271</v>
          </cell>
          <cell r="P3883">
            <v>21.14873951068148</v>
          </cell>
          <cell r="Q3883">
            <v>26.614965184126049</v>
          </cell>
        </row>
        <row r="3884">
          <cell r="A3884" t="str">
            <v>ACHC US Equity</v>
          </cell>
          <cell r="B3884" t="str">
            <v>ACADIA HEALTHCAR</v>
          </cell>
          <cell r="C3884">
            <v>3820394496</v>
          </cell>
          <cell r="D3884">
            <v>3883</v>
          </cell>
          <cell r="E3884">
            <v>34.936349472066411</v>
          </cell>
          <cell r="F3884">
            <v>32.060001373291023</v>
          </cell>
          <cell r="G3884">
            <v>33.220001220703118</v>
          </cell>
          <cell r="H3884">
            <v>32.529998779296882</v>
          </cell>
          <cell r="I3884">
            <v>29.92499923706055</v>
          </cell>
          <cell r="J3884">
            <v>17.159999847412109</v>
          </cell>
          <cell r="K3884">
            <v>22.469999313354489</v>
          </cell>
          <cell r="L3884">
            <v>28.79000091552734</v>
          </cell>
          <cell r="M3884">
            <v>25.489999771118161</v>
          </cell>
          <cell r="N3884">
            <v>30.219999313354489</v>
          </cell>
          <cell r="O3884">
            <v>30.569999694824219</v>
          </cell>
          <cell r="P3884">
            <v>29.965000152587891</v>
          </cell>
          <cell r="Q3884">
            <v>34.959999084472663</v>
          </cell>
        </row>
        <row r="3885">
          <cell r="A3885" t="str">
            <v>000627 CH Equity</v>
          </cell>
          <cell r="B3885" t="str">
            <v>HUBEI BIOCAUSE-A</v>
          </cell>
          <cell r="C3885">
            <v>3819648489.282227</v>
          </cell>
          <cell r="D3885">
            <v>3884</v>
          </cell>
          <cell r="E3885">
            <v>-21.43213326609543</v>
          </cell>
          <cell r="F3885">
            <v>0.93759321109680405</v>
          </cell>
          <cell r="G3885">
            <v>1.011000341659241</v>
          </cell>
          <cell r="H3885">
            <v>0.83030690283791808</v>
          </cell>
          <cell r="I3885">
            <v>0.87057711732904908</v>
          </cell>
          <cell r="J3885">
            <v>0.8042253850484401</v>
          </cell>
          <cell r="K3885">
            <v>0.78008867523999503</v>
          </cell>
          <cell r="L3885">
            <v>0.7000757301607341</v>
          </cell>
          <cell r="M3885">
            <v>0.73691655638953102</v>
          </cell>
          <cell r="N3885">
            <v>0.8465956977477731</v>
          </cell>
          <cell r="O3885">
            <v>0.81866375773643107</v>
          </cell>
          <cell r="P3885">
            <v>0.77749968280393511</v>
          </cell>
          <cell r="Q3885">
            <v>0.73527218409123007</v>
          </cell>
        </row>
        <row r="3886">
          <cell r="A3886" t="str">
            <v>GIL GR Equity</v>
          </cell>
          <cell r="B3886" t="str">
            <v>DMG MORI AG</v>
          </cell>
          <cell r="C3886">
            <v>3818743110.9013371</v>
          </cell>
          <cell r="D3886">
            <v>3885</v>
          </cell>
          <cell r="E3886">
            <v>-1.1857864150398021</v>
          </cell>
          <cell r="F3886">
            <v>47.06874817609787</v>
          </cell>
          <cell r="G3886">
            <v>47.491288232336053</v>
          </cell>
          <cell r="H3886">
            <v>47.056046250133477</v>
          </cell>
          <cell r="I3886">
            <v>46.62060212554934</v>
          </cell>
          <cell r="J3886">
            <v>43.536122192859693</v>
          </cell>
          <cell r="K3886">
            <v>45.105736859760327</v>
          </cell>
          <cell r="L3886">
            <v>45.354751437902451</v>
          </cell>
          <cell r="M3886">
            <v>45.731838033447268</v>
          </cell>
          <cell r="N3886">
            <v>47.348471317367512</v>
          </cell>
          <cell r="O3886">
            <v>48.153689202604262</v>
          </cell>
          <cell r="P3886">
            <v>47.273624539375312</v>
          </cell>
          <cell r="Q3886">
            <v>47.093398153781891</v>
          </cell>
        </row>
        <row r="3887">
          <cell r="A3887" t="str">
            <v>MRCY US Equity</v>
          </cell>
          <cell r="B3887" t="str">
            <v>MERCURY SYSTEMS</v>
          </cell>
          <cell r="C3887">
            <v>3817787392</v>
          </cell>
          <cell r="D3887">
            <v>3886</v>
          </cell>
          <cell r="E3887">
            <v>-5.9853866217397638</v>
          </cell>
          <cell r="F3887">
            <v>69.099998474121094</v>
          </cell>
          <cell r="G3887">
            <v>69.110000610351563</v>
          </cell>
          <cell r="H3887">
            <v>78.254997253417969</v>
          </cell>
          <cell r="I3887">
            <v>77.199996948242188</v>
          </cell>
          <cell r="J3887">
            <v>68.260002136230469</v>
          </cell>
          <cell r="K3887">
            <v>86.620002746582031</v>
          </cell>
          <cell r="L3887">
            <v>88.370002746582031</v>
          </cell>
          <cell r="M3887">
            <v>81.230003356933594</v>
          </cell>
          <cell r="N3887">
            <v>78.839996337890625</v>
          </cell>
          <cell r="O3887">
            <v>76.550003051757813</v>
          </cell>
          <cell r="P3887">
            <v>76.569999694824219</v>
          </cell>
          <cell r="Q3887">
            <v>71.970001220703125</v>
          </cell>
        </row>
        <row r="3888">
          <cell r="A3888" t="str">
            <v>SLGN US Equity</v>
          </cell>
          <cell r="B3888" t="str">
            <v>SILGAN HOLDINGS</v>
          </cell>
          <cell r="C3888">
            <v>3813041664</v>
          </cell>
          <cell r="D3888">
            <v>3887</v>
          </cell>
          <cell r="E3888">
            <v>12.70147763252116</v>
          </cell>
          <cell r="F3888">
            <v>30.45000076293945</v>
          </cell>
          <cell r="G3888">
            <v>31.079999923706051</v>
          </cell>
          <cell r="H3888">
            <v>31.120000839233398</v>
          </cell>
          <cell r="I3888">
            <v>30.360000610351559</v>
          </cell>
          <cell r="J3888">
            <v>28.79000091552734</v>
          </cell>
          <cell r="K3888">
            <v>33.889999389648438</v>
          </cell>
          <cell r="L3888">
            <v>33.189998626708977</v>
          </cell>
          <cell r="M3888">
            <v>32.549999237060547</v>
          </cell>
          <cell r="N3888">
            <v>38.029998779296882</v>
          </cell>
          <cell r="O3888">
            <v>38.150001525878913</v>
          </cell>
          <cell r="P3888">
            <v>36.720001220703118</v>
          </cell>
          <cell r="Q3888">
            <v>34.770000457763672</v>
          </cell>
        </row>
        <row r="3889">
          <cell r="A3889" t="str">
            <v>FTI US Equity</v>
          </cell>
          <cell r="B3889" t="str">
            <v>TECHNIPFMC PLC</v>
          </cell>
          <cell r="C3889">
            <v>3810981888</v>
          </cell>
          <cell r="D3889">
            <v>3888</v>
          </cell>
          <cell r="E3889">
            <v>-55.10900900018548</v>
          </cell>
          <cell r="F3889">
            <v>18.860000610351559</v>
          </cell>
          <cell r="G3889">
            <v>21.440000534057621</v>
          </cell>
          <cell r="H3889">
            <v>16.989999771118161</v>
          </cell>
          <cell r="I3889">
            <v>15.079999923706049</v>
          </cell>
          <cell r="J3889">
            <v>6.559999942779541</v>
          </cell>
          <cell r="K3889">
            <v>8.2700004577636719</v>
          </cell>
          <cell r="L3889">
            <v>7.8499999046325684</v>
          </cell>
          <cell r="M3889">
            <v>6.9099998474121094</v>
          </cell>
          <cell r="N3889">
            <v>8.0600004196166992</v>
          </cell>
          <cell r="O3889">
            <v>7.690000057220459</v>
          </cell>
          <cell r="P3889">
            <v>6.2699999809265137</v>
          </cell>
          <cell r="Q3889">
            <v>5.9600000381469727</v>
          </cell>
        </row>
        <row r="3890">
          <cell r="A3890" t="str">
            <v>PNB IN Equity</v>
          </cell>
          <cell r="B3890" t="str">
            <v>PUNJAB NATL BANK</v>
          </cell>
          <cell r="C3890">
            <v>3808892302.1509399</v>
          </cell>
          <cell r="D3890">
            <v>3889</v>
          </cell>
          <cell r="E3890">
            <v>-53.234607503637193</v>
          </cell>
          <cell r="F3890">
            <v>0.91761043551378008</v>
          </cell>
          <cell r="G3890">
            <v>0.90667033109880912</v>
          </cell>
          <cell r="H3890">
            <v>0.80446062960458409</v>
          </cell>
          <cell r="I3890">
            <v>0.58844175771810103</v>
          </cell>
          <cell r="J3890">
            <v>0.39765196288756899</v>
          </cell>
          <cell r="K3890">
            <v>0.42574785473019411</v>
          </cell>
          <cell r="L3890">
            <v>0.38640185449311898</v>
          </cell>
          <cell r="M3890">
            <v>0.48207132415706899</v>
          </cell>
          <cell r="N3890">
            <v>0.43737498547975712</v>
          </cell>
          <cell r="O3890">
            <v>0.47489035931531698</v>
          </cell>
          <cell r="P3890">
            <v>0.38234650343656501</v>
          </cell>
          <cell r="Q3890">
            <v>0.37512500313550101</v>
          </cell>
        </row>
        <row r="3891">
          <cell r="A3891" t="str">
            <v>034020 KS Equity</v>
          </cell>
          <cell r="B3891" t="str">
            <v>DOOSAN HEAVY</v>
          </cell>
          <cell r="C3891">
            <v>3807587932.0434108</v>
          </cell>
          <cell r="D3891">
            <v>3890</v>
          </cell>
          <cell r="E3891">
            <v>193.3996879608207</v>
          </cell>
          <cell r="F3891">
            <v>4.3223933799473002</v>
          </cell>
          <cell r="G3891">
            <v>4.5630657404095132</v>
          </cell>
          <cell r="H3891">
            <v>4.1626683573373668</v>
          </cell>
          <cell r="I3891">
            <v>3.8359570022781502</v>
          </cell>
          <cell r="J3891">
            <v>2.6721479275919511</v>
          </cell>
          <cell r="K3891">
            <v>3.0094437089833259</v>
          </cell>
          <cell r="L3891">
            <v>3.3444723907827272</v>
          </cell>
          <cell r="M3891">
            <v>3.6119439156891531</v>
          </cell>
          <cell r="N3891">
            <v>7.1571055829278976</v>
          </cell>
          <cell r="O3891">
            <v>12.40531843862618</v>
          </cell>
          <cell r="P3891">
            <v>10.544252379972869</v>
          </cell>
          <cell r="Q3891">
            <v>12.249934306601061</v>
          </cell>
        </row>
        <row r="3892">
          <cell r="A3892" t="str">
            <v>001914 CH Equity</v>
          </cell>
          <cell r="B3892" t="str">
            <v>CHINA MERC - A</v>
          </cell>
          <cell r="C3892">
            <v>3807311900.6252751</v>
          </cell>
          <cell r="D3892">
            <v>3891</v>
          </cell>
          <cell r="E3892">
            <v>6.3838545934215896</v>
          </cell>
          <cell r="F3892">
            <v>2.750273545663958</v>
          </cell>
          <cell r="G3892">
            <v>2.913806529689964</v>
          </cell>
          <cell r="H3892">
            <v>2.71879230005112</v>
          </cell>
          <cell r="I3892">
            <v>3.5081672396590871</v>
          </cell>
          <cell r="J3892">
            <v>3.442253714321367</v>
          </cell>
          <cell r="K3892">
            <v>3.709314525853642</v>
          </cell>
          <cell r="L3892">
            <v>5.0492440599637121</v>
          </cell>
          <cell r="M3892">
            <v>4.3521924398112333</v>
          </cell>
          <cell r="N3892">
            <v>5.05235726193456</v>
          </cell>
          <cell r="O3892">
            <v>4.3862217351543222</v>
          </cell>
          <cell r="P3892">
            <v>3.8801356296195881</v>
          </cell>
          <cell r="Q3892">
            <v>3.8347731380116561</v>
          </cell>
        </row>
        <row r="3893">
          <cell r="A3893" t="str">
            <v>JBH AU Equity</v>
          </cell>
          <cell r="B3893" t="str">
            <v>JB HI-FI LTD</v>
          </cell>
          <cell r="C3893">
            <v>3806438742.5844421</v>
          </cell>
          <cell r="D3893">
            <v>3892</v>
          </cell>
          <cell r="E3893">
            <v>31.12052330534312</v>
          </cell>
          <cell r="F3893">
            <v>25.3895990550518</v>
          </cell>
          <cell r="G3893">
            <v>26.433036666141561</v>
          </cell>
          <cell r="H3893">
            <v>26.598176162027361</v>
          </cell>
          <cell r="I3893">
            <v>23.564530343121529</v>
          </cell>
          <cell r="J3893">
            <v>18.866711674464231</v>
          </cell>
          <cell r="K3893">
            <v>22.050160510030761</v>
          </cell>
          <cell r="L3893">
            <v>25.74826825507353</v>
          </cell>
          <cell r="M3893">
            <v>29.613320108871449</v>
          </cell>
          <cell r="N3893">
            <v>31.74712875067712</v>
          </cell>
          <cell r="O3893">
            <v>36.978535317100523</v>
          </cell>
          <cell r="P3893">
            <v>33.403067048368477</v>
          </cell>
          <cell r="Q3893">
            <v>33.651199280548099</v>
          </cell>
        </row>
        <row r="3894">
          <cell r="A3894" t="str">
            <v>8369 JP Equity</v>
          </cell>
          <cell r="B3894" t="str">
            <v>BANK OF KYOTO</v>
          </cell>
          <cell r="C3894">
            <v>3805547423.1399541</v>
          </cell>
          <cell r="D3894">
            <v>3893</v>
          </cell>
          <cell r="E3894">
            <v>18.823120645251979</v>
          </cell>
          <cell r="F3894">
            <v>42.002935726195567</v>
          </cell>
          <cell r="G3894">
            <v>43.258166406303637</v>
          </cell>
          <cell r="H3894">
            <v>40.67360045388341</v>
          </cell>
          <cell r="I3894">
            <v>35.031553055159748</v>
          </cell>
          <cell r="J3894">
            <v>31.285020103678111</v>
          </cell>
          <cell r="K3894">
            <v>34.041953808628023</v>
          </cell>
          <cell r="L3894">
            <v>35.740842539817088</v>
          </cell>
          <cell r="M3894">
            <v>35.794080304913223</v>
          </cell>
          <cell r="N3894">
            <v>37.656708401627839</v>
          </cell>
          <cell r="O3894">
            <v>42.350500086322427</v>
          </cell>
          <cell r="P3894">
            <v>48.034105282276869</v>
          </cell>
          <cell r="Q3894">
            <v>45.302812475711107</v>
          </cell>
        </row>
        <row r="3895">
          <cell r="A3895" t="str">
            <v>KRI MK Equity</v>
          </cell>
          <cell r="B3895" t="str">
            <v>KOSSAN RUBBER IN</v>
          </cell>
          <cell r="C3895">
            <v>3800978507.3296971</v>
          </cell>
          <cell r="D3895">
            <v>3894</v>
          </cell>
          <cell r="E3895">
            <v>199.7738260724218</v>
          </cell>
          <cell r="F3895">
            <v>0.49682748639869312</v>
          </cell>
          <cell r="G3895">
            <v>0.50849528831719204</v>
          </cell>
          <cell r="H3895">
            <v>0.583232104111993</v>
          </cell>
          <cell r="I3895">
            <v>0.57088489416777599</v>
          </cell>
          <cell r="J3895">
            <v>0.57944743996409209</v>
          </cell>
          <cell r="K3895">
            <v>0.65154160343678302</v>
          </cell>
          <cell r="L3895">
            <v>1.058060033917755</v>
          </cell>
          <cell r="M3895">
            <v>1.040621554215363</v>
          </cell>
          <cell r="N3895">
            <v>2.182506903140577</v>
          </cell>
          <cell r="O3895">
            <v>1.9070609918975949</v>
          </cell>
          <cell r="P3895">
            <v>1.626310128718615</v>
          </cell>
          <cell r="Q3895">
            <v>1.756074087010973</v>
          </cell>
        </row>
        <row r="3896">
          <cell r="A3896" t="str">
            <v>4527 JP Equity</v>
          </cell>
          <cell r="B3896" t="str">
            <v>ROHTO PHARM</v>
          </cell>
          <cell r="C3896">
            <v>3798688013.54599</v>
          </cell>
          <cell r="D3896">
            <v>3895</v>
          </cell>
          <cell r="E3896">
            <v>-3.8251950032214932</v>
          </cell>
          <cell r="F3896">
            <v>32.144168061204248</v>
          </cell>
          <cell r="G3896">
            <v>30.556832440197471</v>
          </cell>
          <cell r="H3896">
            <v>28.296679048798978</v>
          </cell>
          <cell r="I3896">
            <v>27.82108504883945</v>
          </cell>
          <cell r="J3896">
            <v>26.484870750457048</v>
          </cell>
          <cell r="K3896">
            <v>29.45307970512658</v>
          </cell>
          <cell r="L3896">
            <v>30.81427646800876</v>
          </cell>
          <cell r="M3896">
            <v>30.44125945307314</v>
          </cell>
          <cell r="N3896">
            <v>31.247055907733738</v>
          </cell>
          <cell r="O3896">
            <v>31.880777347832922</v>
          </cell>
          <cell r="P3896">
            <v>32.733300542458892</v>
          </cell>
          <cell r="Q3896">
            <v>31.425845706835389</v>
          </cell>
        </row>
        <row r="3897">
          <cell r="A3897" t="str">
            <v>DPLM LN Equity</v>
          </cell>
          <cell r="B3897" t="str">
            <v>DIPLOMA PLC</v>
          </cell>
          <cell r="C3897">
            <v>3798657100.9519038</v>
          </cell>
          <cell r="D3897">
            <v>3896</v>
          </cell>
          <cell r="E3897">
            <v>31.582879668011032</v>
          </cell>
          <cell r="F3897">
            <v>23.591616421937939</v>
          </cell>
          <cell r="G3897">
            <v>26.832169204950329</v>
          </cell>
          <cell r="H3897">
            <v>25.034624245017771</v>
          </cell>
          <cell r="I3897">
            <v>24.170582958497111</v>
          </cell>
          <cell r="J3897">
            <v>18.580105127766728</v>
          </cell>
          <cell r="K3897">
            <v>21.259586297906939</v>
          </cell>
          <cell r="L3897">
            <v>22.823415279388431</v>
          </cell>
          <cell r="M3897">
            <v>22.915116503834721</v>
          </cell>
          <cell r="N3897">
            <v>24.248704724013809</v>
          </cell>
          <cell r="O3897">
            <v>25.5519350990653</v>
          </cell>
          <cell r="P3897">
            <v>28.366799838840961</v>
          </cell>
          <cell r="Q3897">
            <v>28.752339504659179</v>
          </cell>
        </row>
        <row r="3898">
          <cell r="A3898" t="str">
            <v>MOAT US Equity</v>
          </cell>
          <cell r="B3898" t="str">
            <v>VANECK WIDE MOAT</v>
          </cell>
          <cell r="C3898">
            <v>3798650112</v>
          </cell>
          <cell r="D3898">
            <v>3897</v>
          </cell>
          <cell r="E3898">
            <v>12.69000479275544</v>
          </cell>
          <cell r="F3898">
            <v>54.020000457763672</v>
          </cell>
          <cell r="G3898">
            <v>54.779998779296882</v>
          </cell>
          <cell r="H3898">
            <v>54.409999847412109</v>
          </cell>
          <cell r="I3898">
            <v>52.110000610351563</v>
          </cell>
          <cell r="J3898">
            <v>41.845401763916023</v>
          </cell>
          <cell r="K3898">
            <v>48.009998321533203</v>
          </cell>
          <cell r="L3898">
            <v>52.130001068115227</v>
          </cell>
          <cell r="M3898">
            <v>52.389999389648438</v>
          </cell>
          <cell r="N3898">
            <v>54.020000457763672</v>
          </cell>
          <cell r="O3898">
            <v>57.209999084472663</v>
          </cell>
          <cell r="P3898">
            <v>54.869998931884773</v>
          </cell>
          <cell r="Q3898">
            <v>53.729999542236328</v>
          </cell>
        </row>
        <row r="3899">
          <cell r="A3899" t="str">
            <v>LPX US Equity</v>
          </cell>
          <cell r="B3899" t="str">
            <v>LOUISIANA-PACIFI</v>
          </cell>
          <cell r="C3899">
            <v>3796816128</v>
          </cell>
          <cell r="D3899">
            <v>3898</v>
          </cell>
          <cell r="E3899">
            <v>21.48098204630875</v>
          </cell>
          <cell r="F3899">
            <v>29.020000457763668</v>
          </cell>
          <cell r="G3899">
            <v>29.670000076293949</v>
          </cell>
          <cell r="H3899">
            <v>31.180000305175781</v>
          </cell>
          <cell r="I3899">
            <v>29.879999160766602</v>
          </cell>
          <cell r="J3899">
            <v>15.090000152587891</v>
          </cell>
          <cell r="K3899">
            <v>19.510000228881839</v>
          </cell>
          <cell r="L3899">
            <v>24.110000610351559</v>
          </cell>
          <cell r="M3899">
            <v>24.729999542236332</v>
          </cell>
          <cell r="N3899">
            <v>31.39999961853027</v>
          </cell>
          <cell r="O3899">
            <v>33.5</v>
          </cell>
          <cell r="P3899">
            <v>29.829999923706051</v>
          </cell>
          <cell r="Q3899">
            <v>29.870000839233398</v>
          </cell>
        </row>
        <row r="3900">
          <cell r="A3900" t="str">
            <v>3900 HK Equity</v>
          </cell>
          <cell r="B3900" t="str">
            <v>GREENTOWN CHINA</v>
          </cell>
          <cell r="C3900">
            <v>3795921124.5473628</v>
          </cell>
          <cell r="D3900">
            <v>3899</v>
          </cell>
          <cell r="E3900">
            <v>47.247519147669067</v>
          </cell>
          <cell r="F3900">
            <v>1.053814765065908</v>
          </cell>
          <cell r="G3900">
            <v>1.2280251518189971</v>
          </cell>
          <cell r="H3900">
            <v>1.1998711830880211</v>
          </cell>
          <cell r="I3900">
            <v>1.400812207311674</v>
          </cell>
          <cell r="J3900">
            <v>0.92606917968633706</v>
          </cell>
          <cell r="K3900">
            <v>1.082245601594195</v>
          </cell>
          <cell r="L3900">
            <v>1.0449456185481549</v>
          </cell>
          <cell r="M3900">
            <v>0.99863234368291409</v>
          </cell>
          <cell r="N3900">
            <v>1.149603280109091</v>
          </cell>
          <cell r="O3900">
            <v>1.3419353946562751</v>
          </cell>
          <cell r="P3900">
            <v>1.5535083274496491</v>
          </cell>
          <cell r="Q3900">
            <v>1.641248040083028</v>
          </cell>
        </row>
        <row r="3901">
          <cell r="A3901" t="str">
            <v>2409 TT Equity</v>
          </cell>
          <cell r="B3901" t="str">
            <v>AU OPTRONICS</v>
          </cell>
          <cell r="C3901">
            <v>3795049299.3736572</v>
          </cell>
          <cell r="D3901">
            <v>3900</v>
          </cell>
          <cell r="E3901">
            <v>40.897749947084172</v>
          </cell>
          <cell r="F3901">
            <v>0.28157472503424702</v>
          </cell>
          <cell r="G3901">
            <v>0.33653686424529611</v>
          </cell>
          <cell r="H3901">
            <v>0.363312087953091</v>
          </cell>
          <cell r="I3901">
            <v>0.31001826863545301</v>
          </cell>
          <cell r="J3901">
            <v>0.23008614797452301</v>
          </cell>
          <cell r="K3901">
            <v>0.26566230640143301</v>
          </cell>
          <cell r="L3901">
            <v>0.259571049805571</v>
          </cell>
          <cell r="M3901">
            <v>0.31233077754045302</v>
          </cell>
          <cell r="N3901">
            <v>0.34145348813214899</v>
          </cell>
          <cell r="O3901">
            <v>0.36564627103507502</v>
          </cell>
          <cell r="P3901">
            <v>0.38595400391384499</v>
          </cell>
          <cell r="Q3901">
            <v>0.40442594622366101</v>
          </cell>
        </row>
        <row r="3902">
          <cell r="A3902" t="str">
            <v>SGBS LN Equity</v>
          </cell>
          <cell r="B3902" t="str">
            <v>WT PHYSCL SW GLD</v>
          </cell>
          <cell r="C3902">
            <v>3791889920</v>
          </cell>
          <cell r="D3902">
            <v>3901</v>
          </cell>
          <cell r="E3902">
            <v>26.026144993673618</v>
          </cell>
          <cell r="F3902">
            <v>141.3699951171875</v>
          </cell>
          <cell r="G3902">
            <v>146.9750061035156</v>
          </cell>
          <cell r="H3902">
            <v>152.33000183105469</v>
          </cell>
          <cell r="I3902">
            <v>153.7200012207031</v>
          </cell>
          <cell r="J3902">
            <v>153.11500549316409</v>
          </cell>
          <cell r="K3902">
            <v>163.42999267578119</v>
          </cell>
          <cell r="L3902">
            <v>168.1300048828125</v>
          </cell>
          <cell r="M3902">
            <v>170.1000061035156</v>
          </cell>
          <cell r="N3902">
            <v>190.7799987792969</v>
          </cell>
          <cell r="O3902">
            <v>190.3999938964844</v>
          </cell>
          <cell r="P3902">
            <v>184.1300048828125</v>
          </cell>
          <cell r="Q3902">
            <v>182.3999938964844</v>
          </cell>
        </row>
        <row r="3903">
          <cell r="A3903" t="str">
            <v>BANE RM Equity</v>
          </cell>
          <cell r="B3903" t="str">
            <v>BASHNEFT</v>
          </cell>
          <cell r="C3903">
            <v>3787895126.793365</v>
          </cell>
          <cell r="D3903">
            <v>3902</v>
          </cell>
          <cell r="E3903">
            <v>-6.2931450844886383</v>
          </cell>
          <cell r="F3903">
            <v>29.904166460037231</v>
          </cell>
          <cell r="G3903">
            <v>31.155565325170759</v>
          </cell>
          <cell r="H3903">
            <v>30.877163761295382</v>
          </cell>
          <cell r="I3903">
            <v>28.52778831729665</v>
          </cell>
          <cell r="J3903">
            <v>19.420887945219871</v>
          </cell>
          <cell r="K3903">
            <v>23.120942572131749</v>
          </cell>
          <cell r="L3903">
            <v>26.318181933835149</v>
          </cell>
          <cell r="M3903">
            <v>26.06298874784261</v>
          </cell>
          <cell r="N3903">
            <v>23.55331817548722</v>
          </cell>
          <cell r="O3903">
            <v>23.47851294698194</v>
          </cell>
          <cell r="P3903">
            <v>21.399420446716249</v>
          </cell>
          <cell r="Q3903">
            <v>19.172920435667042</v>
          </cell>
        </row>
        <row r="3904">
          <cell r="A3904" t="str">
            <v>CR US Equity</v>
          </cell>
          <cell r="B3904" t="str">
            <v>CRANE CO</v>
          </cell>
          <cell r="C3904">
            <v>3786901248</v>
          </cell>
          <cell r="D3904">
            <v>3903</v>
          </cell>
          <cell r="E3904">
            <v>-19.12917774874208</v>
          </cell>
          <cell r="F3904">
            <v>82.459999084472656</v>
          </cell>
          <cell r="G3904">
            <v>86.379997253417969</v>
          </cell>
          <cell r="H3904">
            <v>86.660003662109375</v>
          </cell>
          <cell r="I3904">
            <v>71.55999755859375</v>
          </cell>
          <cell r="J3904">
            <v>46.849998474121087</v>
          </cell>
          <cell r="K3904">
            <v>51.439998626708977</v>
          </cell>
          <cell r="L3904">
            <v>56.689998626708977</v>
          </cell>
          <cell r="M3904">
            <v>56.909999847412109</v>
          </cell>
          <cell r="N3904">
            <v>57.540000915527337</v>
          </cell>
          <cell r="O3904">
            <v>57.729999542236328</v>
          </cell>
          <cell r="P3904">
            <v>49.409999847412109</v>
          </cell>
          <cell r="Q3904">
            <v>52.529998779296882</v>
          </cell>
        </row>
        <row r="3905">
          <cell r="A3905" t="str">
            <v>8056 JP Equity</v>
          </cell>
          <cell r="B3905" t="str">
            <v>NIHON UNISYS</v>
          </cell>
          <cell r="C3905">
            <v>3786417765.328217</v>
          </cell>
          <cell r="D3905">
            <v>3904</v>
          </cell>
          <cell r="E3905">
            <v>4.5368277935806001</v>
          </cell>
          <cell r="F3905">
            <v>32.969553261063993</v>
          </cell>
          <cell r="G3905">
            <v>31.52323828544468</v>
          </cell>
          <cell r="H3905">
            <v>30.59722206089646</v>
          </cell>
          <cell r="I3905">
            <v>31.041203965432938</v>
          </cell>
          <cell r="J3905">
            <v>25.51363430544734</v>
          </cell>
          <cell r="K3905">
            <v>28.750701015815139</v>
          </cell>
          <cell r="L3905">
            <v>31.232569813728329</v>
          </cell>
          <cell r="M3905">
            <v>30.534351989626881</v>
          </cell>
          <cell r="N3905">
            <v>30.775757930241529</v>
          </cell>
          <cell r="O3905">
            <v>28.72099616099149</v>
          </cell>
          <cell r="P3905">
            <v>31.26480225473642</v>
          </cell>
          <cell r="Q3905">
            <v>29.327610181644559</v>
          </cell>
        </row>
        <row r="3906">
          <cell r="A3906" t="str">
            <v>FXI US Equity</v>
          </cell>
          <cell r="B3906" t="str">
            <v>ISHARES CHINA LA</v>
          </cell>
          <cell r="C3906">
            <v>3783790080</v>
          </cell>
          <cell r="D3906">
            <v>3905</v>
          </cell>
          <cell r="E3906">
            <v>16.124514574150801</v>
          </cell>
          <cell r="F3906">
            <v>40.950000762939453</v>
          </cell>
          <cell r="G3906">
            <v>43.630001068115227</v>
          </cell>
          <cell r="H3906">
            <v>40.130001068115227</v>
          </cell>
          <cell r="I3906">
            <v>41.080001831054688</v>
          </cell>
          <cell r="J3906">
            <v>36.009998321533203</v>
          </cell>
          <cell r="K3906">
            <v>37.270000457763672</v>
          </cell>
          <cell r="L3906">
            <v>39.770000457763672</v>
          </cell>
          <cell r="M3906">
            <v>40.159999847412109</v>
          </cell>
          <cell r="N3906">
            <v>41.869998931884773</v>
          </cell>
          <cell r="O3906">
            <v>44.529998779296882</v>
          </cell>
          <cell r="P3906">
            <v>42.509998321533203</v>
          </cell>
          <cell r="Q3906">
            <v>44.979999542236328</v>
          </cell>
        </row>
        <row r="3907">
          <cell r="A3907" t="str">
            <v>VLBN SV Equity</v>
          </cell>
          <cell r="B3907" t="str">
            <v>SBERBANK BANKA D</v>
          </cell>
          <cell r="C3907">
            <v>3782208758.191833</v>
          </cell>
          <cell r="D3907">
            <v>3906</v>
          </cell>
          <cell r="E3907"/>
          <cell r="F3907"/>
          <cell r="G3907"/>
          <cell r="H3907"/>
          <cell r="I3907"/>
          <cell r="J3907"/>
          <cell r="K3907">
            <v>109.87999439239501</v>
          </cell>
          <cell r="L3907">
            <v>111.300003528595</v>
          </cell>
          <cell r="M3907">
            <v>112.63999938964839</v>
          </cell>
          <cell r="N3907">
            <v>117.49000549316411</v>
          </cell>
          <cell r="O3907">
            <v>119.3400025367737</v>
          </cell>
          <cell r="P3907">
            <v>117.44999885559081</v>
          </cell>
          <cell r="Q3907">
            <v>116.2799954414368</v>
          </cell>
        </row>
        <row r="3908">
          <cell r="A3908" t="str">
            <v>STAA US Equity</v>
          </cell>
          <cell r="B3908" t="str">
            <v>STAAR SURGICAL</v>
          </cell>
          <cell r="C3908">
            <v>3781922816</v>
          </cell>
          <cell r="D3908">
            <v>3907</v>
          </cell>
          <cell r="E3908">
            <v>136.3007744352193</v>
          </cell>
          <cell r="F3908">
            <v>36.770000457763672</v>
          </cell>
          <cell r="G3908">
            <v>35.169998168945313</v>
          </cell>
          <cell r="H3908">
            <v>33.549999237060547</v>
          </cell>
          <cell r="I3908">
            <v>31.670000076293949</v>
          </cell>
          <cell r="J3908">
            <v>30.120000839233398</v>
          </cell>
          <cell r="K3908">
            <v>36.770000457763672</v>
          </cell>
          <cell r="L3908">
            <v>39.729999542236328</v>
          </cell>
          <cell r="M3908">
            <v>60.430000305175781</v>
          </cell>
          <cell r="N3908">
            <v>60.520000457763672</v>
          </cell>
          <cell r="O3908">
            <v>48.529998779296882</v>
          </cell>
          <cell r="P3908">
            <v>56.330001831054688</v>
          </cell>
          <cell r="Q3908">
            <v>71.754997253417969</v>
          </cell>
        </row>
        <row r="3909">
          <cell r="A3909" t="str">
            <v>VALMT FH Equity</v>
          </cell>
          <cell r="B3909" t="str">
            <v>VALMET OYJ</v>
          </cell>
          <cell r="C3909">
            <v>3779605898.2206731</v>
          </cell>
          <cell r="D3909">
            <v>3908</v>
          </cell>
          <cell r="E3909">
            <v>8.1938893734838416</v>
          </cell>
          <cell r="F3909">
            <v>22.149999141693119</v>
          </cell>
          <cell r="G3909">
            <v>23.953104655929561</v>
          </cell>
          <cell r="H3909">
            <v>22.206472903755181</v>
          </cell>
          <cell r="I3909">
            <v>23.299120806579591</v>
          </cell>
          <cell r="J3909">
            <v>19.457423906993881</v>
          </cell>
          <cell r="K3909">
            <v>22.964918408851641</v>
          </cell>
          <cell r="L3909">
            <v>26.222280236930828</v>
          </cell>
          <cell r="M3909">
            <v>26.053630913513189</v>
          </cell>
          <cell r="N3909">
            <v>28.550070438461258</v>
          </cell>
          <cell r="O3909">
            <v>26.97084102855683</v>
          </cell>
          <cell r="P3909">
            <v>24.840674309921269</v>
          </cell>
          <cell r="Q3909">
            <v>23.87228386255833</v>
          </cell>
        </row>
        <row r="3910">
          <cell r="A3910" t="str">
            <v>AWI US Equity</v>
          </cell>
          <cell r="B3910" t="str">
            <v>ARMSTRONG WORLD</v>
          </cell>
          <cell r="C3910">
            <v>3779484416</v>
          </cell>
          <cell r="D3910">
            <v>3909</v>
          </cell>
          <cell r="E3910">
            <v>-17.017684284249231</v>
          </cell>
          <cell r="F3910">
            <v>94.300003051757813</v>
          </cell>
          <cell r="G3910">
            <v>93.970001220703125</v>
          </cell>
          <cell r="H3910">
            <v>101.3000030517578</v>
          </cell>
          <cell r="I3910">
            <v>103.9700012207031</v>
          </cell>
          <cell r="J3910">
            <v>73.330001831054688</v>
          </cell>
          <cell r="K3910">
            <v>75.459999084472656</v>
          </cell>
          <cell r="L3910">
            <v>75.790000915527344</v>
          </cell>
          <cell r="M3910">
            <v>75.669998168945313</v>
          </cell>
          <cell r="N3910">
            <v>70.55999755859375</v>
          </cell>
          <cell r="O3910">
            <v>74</v>
          </cell>
          <cell r="P3910">
            <v>70.930000305175781</v>
          </cell>
          <cell r="Q3910">
            <v>60.25</v>
          </cell>
        </row>
        <row r="3911">
          <cell r="A3911" t="str">
            <v>BINDAWOO AB Equity</v>
          </cell>
          <cell r="B3911" t="str">
            <v>BINDAWOOD HOLDIN</v>
          </cell>
          <cell r="C3911">
            <v>3779016383.132812</v>
          </cell>
          <cell r="D3911">
            <v>3910</v>
          </cell>
          <cell r="E3911"/>
          <cell r="F3911"/>
          <cell r="G3911"/>
          <cell r="H3911"/>
          <cell r="I3911"/>
          <cell r="J3911"/>
          <cell r="K3911"/>
          <cell r="L3911"/>
          <cell r="M3911"/>
          <cell r="N3911"/>
          <cell r="O3911"/>
          <cell r="P3911"/>
          <cell r="Q3911">
            <v>33.27645058941107</v>
          </cell>
        </row>
        <row r="3912">
          <cell r="A3912" t="str">
            <v>BAKKA NO Equity</v>
          </cell>
          <cell r="B3912" t="str">
            <v>BAKKAFROST P/F</v>
          </cell>
          <cell r="C3912">
            <v>3778613227.75354</v>
          </cell>
          <cell r="D3912">
            <v>3911</v>
          </cell>
          <cell r="E3912">
            <v>-3.0277544154751919</v>
          </cell>
          <cell r="F3912">
            <v>66.783790647983551</v>
          </cell>
          <cell r="G3912">
            <v>73.955241590738297</v>
          </cell>
          <cell r="H3912">
            <v>70.776060484349728</v>
          </cell>
          <cell r="I3912">
            <v>61.128897219896317</v>
          </cell>
          <cell r="J3912">
            <v>50.448324680328369</v>
          </cell>
          <cell r="K3912">
            <v>48.985949140042067</v>
          </cell>
          <cell r="L3912">
            <v>62.8251613676548</v>
          </cell>
          <cell r="M3912">
            <v>63.38827845454216</v>
          </cell>
          <cell r="N3912">
            <v>62.098196670413017</v>
          </cell>
          <cell r="O3912">
            <v>62.793091312050819</v>
          </cell>
          <cell r="P3912">
            <v>65.731531351804733</v>
          </cell>
          <cell r="Q3912">
            <v>55.71379329264164</v>
          </cell>
        </row>
        <row r="3913">
          <cell r="A3913" t="str">
            <v>KTC TB Equity</v>
          </cell>
          <cell r="B3913" t="str">
            <v>KRUNGTHAI CARD P</v>
          </cell>
          <cell r="C3913">
            <v>3778183005.3519902</v>
          </cell>
          <cell r="D3913">
            <v>3912</v>
          </cell>
          <cell r="E3913">
            <v>10.27283371324847</v>
          </cell>
          <cell r="F3913">
            <v>1.3376048449426889</v>
          </cell>
          <cell r="G3913">
            <v>1.3278650660067799</v>
          </cell>
          <cell r="H3913">
            <v>1.086396742612123</v>
          </cell>
          <cell r="I3913">
            <v>1.217648746445775</v>
          </cell>
          <cell r="J3913">
            <v>0.78599715977907203</v>
          </cell>
          <cell r="K3913">
            <v>1.04554258659482</v>
          </cell>
          <cell r="L3913">
            <v>1.168704010546207</v>
          </cell>
          <cell r="M3913">
            <v>0.98288811370730411</v>
          </cell>
          <cell r="N3913">
            <v>0.96123039722442605</v>
          </cell>
          <cell r="O3913">
            <v>0.99425891414284706</v>
          </cell>
          <cell r="P3913">
            <v>1.124984208494425</v>
          </cell>
          <cell r="Q3913">
            <v>1.268465001136065</v>
          </cell>
        </row>
        <row r="3914">
          <cell r="A3914" t="str">
            <v>VERX US Equity</v>
          </cell>
          <cell r="B3914" t="str">
            <v>VERTEX INC - A</v>
          </cell>
          <cell r="C3914">
            <v>3776801280</v>
          </cell>
          <cell r="D3914">
            <v>3913</v>
          </cell>
          <cell r="E3914"/>
          <cell r="F3914"/>
          <cell r="G3914"/>
          <cell r="H3914"/>
          <cell r="I3914"/>
          <cell r="J3914"/>
          <cell r="K3914"/>
          <cell r="L3914"/>
          <cell r="M3914"/>
          <cell r="N3914">
            <v>23.5</v>
          </cell>
          <cell r="O3914">
            <v>24.75</v>
          </cell>
          <cell r="P3914">
            <v>23.879999160766602</v>
          </cell>
          <cell r="Q3914">
            <v>25.090000152587891</v>
          </cell>
        </row>
        <row r="3915">
          <cell r="A3915" t="str">
            <v>600977 CH Equity</v>
          </cell>
          <cell r="B3915" t="str">
            <v>CHINA FILM CO -A</v>
          </cell>
          <cell r="C3915">
            <v>3771545467.690094</v>
          </cell>
          <cell r="D3915">
            <v>3914</v>
          </cell>
          <cell r="E3915">
            <v>1.206969538866876</v>
          </cell>
          <cell r="F3915">
            <v>2.0158253733754492</v>
          </cell>
          <cell r="G3915">
            <v>2.1857138570167929</v>
          </cell>
          <cell r="H3915">
            <v>1.7702770481520249</v>
          </cell>
          <cell r="I3915">
            <v>1.9106725966757949</v>
          </cell>
          <cell r="J3915">
            <v>1.6394367242615</v>
          </cell>
          <cell r="K3915">
            <v>1.8773095431122331</v>
          </cell>
          <cell r="L3915">
            <v>1.89258955366995</v>
          </cell>
          <cell r="M3915">
            <v>1.8939180174297121</v>
          </cell>
          <cell r="N3915">
            <v>2.122935415599954</v>
          </cell>
          <cell r="O3915">
            <v>2.2026301518840228</v>
          </cell>
          <cell r="P3915">
            <v>2.0748049647789908</v>
          </cell>
          <cell r="Q3915">
            <v>1.8486416040697411</v>
          </cell>
        </row>
        <row r="3916">
          <cell r="A3916" t="str">
            <v>NFG US Equity</v>
          </cell>
          <cell r="B3916" t="str">
            <v>NATL FUEL GAS CO</v>
          </cell>
          <cell r="C3916">
            <v>3767343616</v>
          </cell>
          <cell r="D3916">
            <v>3915</v>
          </cell>
          <cell r="E3916">
            <v>-5.1477215806237986</v>
          </cell>
          <cell r="F3916">
            <v>44.939998626708977</v>
          </cell>
          <cell r="G3916">
            <v>46.540000915527337</v>
          </cell>
          <cell r="H3916">
            <v>42.470001220703118</v>
          </cell>
          <cell r="I3916">
            <v>38.459999084472663</v>
          </cell>
          <cell r="J3916">
            <v>35.400001525878913</v>
          </cell>
          <cell r="K3916">
            <v>40.400001525878913</v>
          </cell>
          <cell r="L3916">
            <v>42.520000457763672</v>
          </cell>
          <cell r="M3916">
            <v>40.930000305175781</v>
          </cell>
          <cell r="N3916">
            <v>41.049999237060547</v>
          </cell>
          <cell r="O3916">
            <v>44.310001373291023</v>
          </cell>
          <cell r="P3916">
            <v>39.959999084472663</v>
          </cell>
          <cell r="Q3916">
            <v>40.419998168945313</v>
          </cell>
        </row>
        <row r="3917">
          <cell r="A3917" t="str">
            <v>600968 CH Equity</v>
          </cell>
          <cell r="B3917" t="str">
            <v>CNOOC ENERGY T-A</v>
          </cell>
          <cell r="C3917">
            <v>3767255237.7106018</v>
          </cell>
          <cell r="D3917">
            <v>3916</v>
          </cell>
          <cell r="E3917">
            <v>-9.9734853976949367</v>
          </cell>
          <cell r="F3917">
            <v>0.39350503248220298</v>
          </cell>
          <cell r="G3917">
            <v>0.42077146088129103</v>
          </cell>
          <cell r="H3917">
            <v>0.35747347263770402</v>
          </cell>
          <cell r="I3917">
            <v>0.37495151920074898</v>
          </cell>
          <cell r="J3917">
            <v>0.322535216948935</v>
          </cell>
          <cell r="K3917">
            <v>0.32845836647950899</v>
          </cell>
          <cell r="L3917">
            <v>0.32268020437737699</v>
          </cell>
          <cell r="M3917">
            <v>0.33239036939690397</v>
          </cell>
          <cell r="N3917">
            <v>0.36957984636083602</v>
          </cell>
          <cell r="O3917">
            <v>0.36612868309021002</v>
          </cell>
          <cell r="P3917">
            <v>0.34457369672981703</v>
          </cell>
          <cell r="Q3917">
            <v>0.34521924326016101</v>
          </cell>
        </row>
        <row r="3918">
          <cell r="A3918" t="str">
            <v>159919 CH Equity</v>
          </cell>
          <cell r="B3918" t="str">
            <v>HARVEST CSI 300</v>
          </cell>
          <cell r="C3918">
            <v>3766882268.9065552</v>
          </cell>
          <cell r="D3918">
            <v>3917</v>
          </cell>
          <cell r="E3918">
            <v>28.528587466387162</v>
          </cell>
          <cell r="F3918">
            <v>0.55303792697438703</v>
          </cell>
          <cell r="G3918">
            <v>0.59712207893241509</v>
          </cell>
          <cell r="H3918">
            <v>0.53193760473080309</v>
          </cell>
          <cell r="I3918">
            <v>0.5918775012596601</v>
          </cell>
          <cell r="J3918">
            <v>0.52323944246370102</v>
          </cell>
          <cell r="K3918">
            <v>0.56163550854455502</v>
          </cell>
          <cell r="L3918">
            <v>0.56539187752252906</v>
          </cell>
          <cell r="M3918">
            <v>0.6141442744794291</v>
          </cell>
          <cell r="N3918">
            <v>0.70291797817372303</v>
          </cell>
          <cell r="O3918">
            <v>0.73123221033711205</v>
          </cell>
          <cell r="P3918">
            <v>0.67324402069864708</v>
          </cell>
          <cell r="Q3918">
            <v>0.7040380447756861</v>
          </cell>
        </row>
        <row r="3919">
          <cell r="A3919" t="str">
            <v>3405 JP Equity</v>
          </cell>
          <cell r="B3919" t="str">
            <v>KURARAY CO LTD</v>
          </cell>
          <cell r="C3919">
            <v>3766346062.9966741</v>
          </cell>
          <cell r="D3919">
            <v>3918</v>
          </cell>
          <cell r="E3919">
            <v>-12.278993274081669</v>
          </cell>
          <cell r="F3919">
            <v>12.362436104565861</v>
          </cell>
          <cell r="G3919">
            <v>12.250344571657481</v>
          </cell>
          <cell r="H3919">
            <v>12.10085624363273</v>
          </cell>
          <cell r="I3919">
            <v>10.44914668612182</v>
          </cell>
          <cell r="J3919">
            <v>9.7964137578383088</v>
          </cell>
          <cell r="K3919">
            <v>10.00187253579497</v>
          </cell>
          <cell r="L3919">
            <v>10.68971883505583</v>
          </cell>
          <cell r="M3919">
            <v>10.30534379649907</v>
          </cell>
          <cell r="N3919">
            <v>10.10462863743305</v>
          </cell>
          <cell r="O3919">
            <v>10.101867615245281</v>
          </cell>
          <cell r="P3919">
            <v>9.6447177864611149</v>
          </cell>
          <cell r="Q3919">
            <v>9.4134475607424974</v>
          </cell>
        </row>
        <row r="3920">
          <cell r="A3920" t="str">
            <v>QLG MK Equity</v>
          </cell>
          <cell r="B3920" t="str">
            <v>QL RESOURCES BHD</v>
          </cell>
          <cell r="C3920">
            <v>3764610168.071167</v>
          </cell>
          <cell r="D3920">
            <v>3919</v>
          </cell>
          <cell r="E3920">
            <v>31.95758494580576</v>
          </cell>
          <cell r="F3920">
            <v>1.1652500119285489</v>
          </cell>
          <cell r="G3920">
            <v>1.325021443541061</v>
          </cell>
          <cell r="H3920">
            <v>1.328473080969282</v>
          </cell>
          <cell r="I3920">
            <v>1.300348881494799</v>
          </cell>
          <cell r="J3920">
            <v>1.1474206298589711</v>
          </cell>
          <cell r="K3920">
            <v>1.2643008939420499</v>
          </cell>
          <cell r="L3920">
            <v>1.477189337595334</v>
          </cell>
          <cell r="M3920">
            <v>1.5010459293301319</v>
          </cell>
          <cell r="N3920">
            <v>1.5165502141780609</v>
          </cell>
          <cell r="O3920">
            <v>1.5449608079338191</v>
          </cell>
          <cell r="P3920">
            <v>1.5869574192704969</v>
          </cell>
          <cell r="Q3920">
            <v>1.496271255805226</v>
          </cell>
        </row>
        <row r="3921">
          <cell r="A3921" t="str">
            <v>4958 TT Equity</v>
          </cell>
          <cell r="B3921" t="str">
            <v>ZHEN DING TECH</v>
          </cell>
          <cell r="C3921">
            <v>3763244354.148315</v>
          </cell>
          <cell r="D3921">
            <v>3920</v>
          </cell>
          <cell r="E3921">
            <v>-13.734290853948661</v>
          </cell>
          <cell r="F3921">
            <v>4.4088241960853338</v>
          </cell>
          <cell r="G3921">
            <v>4.7885343953967094</v>
          </cell>
          <cell r="H3921">
            <v>3.9799187816679482</v>
          </cell>
          <cell r="I3921">
            <v>3.920917041599751</v>
          </cell>
          <cell r="J3921">
            <v>3.0039942748844619</v>
          </cell>
          <cell r="K3921">
            <v>3.6318390816450119</v>
          </cell>
          <cell r="L3921">
            <v>4.1090397946536541</v>
          </cell>
          <cell r="M3921">
            <v>4.4836218934506178</v>
          </cell>
          <cell r="N3921">
            <v>4.4168112054467201</v>
          </cell>
          <cell r="O3921">
            <v>4.2006804160773754</v>
          </cell>
          <cell r="P3921">
            <v>4.3419826179742813</v>
          </cell>
          <cell r="Q3921">
            <v>4.1843203268945217</v>
          </cell>
        </row>
        <row r="3922">
          <cell r="A3922" t="str">
            <v>4403 JP Equity</v>
          </cell>
          <cell r="B3922" t="str">
            <v>NOF</v>
          </cell>
          <cell r="C3922">
            <v>3762829096.7893982</v>
          </cell>
          <cell r="D3922">
            <v>3921</v>
          </cell>
          <cell r="E3922">
            <v>29.869383920350831</v>
          </cell>
          <cell r="F3922">
            <v>34.207631060853601</v>
          </cell>
          <cell r="G3922">
            <v>33.594107953831553</v>
          </cell>
          <cell r="H3922">
            <v>33.31186281517148</v>
          </cell>
          <cell r="I3922">
            <v>32.386786798015237</v>
          </cell>
          <cell r="J3922">
            <v>30.724691385403279</v>
          </cell>
          <cell r="K3922">
            <v>32.964973151683807</v>
          </cell>
          <cell r="L3922">
            <v>34.997209925204523</v>
          </cell>
          <cell r="M3922">
            <v>34.816608671098948</v>
          </cell>
          <cell r="N3922">
            <v>38.457914963364601</v>
          </cell>
          <cell r="O3922">
            <v>39.945293511264033</v>
          </cell>
          <cell r="P3922">
            <v>39.223115555942059</v>
          </cell>
          <cell r="Q3922">
            <v>38.102049650624387</v>
          </cell>
        </row>
        <row r="3923">
          <cell r="A3923" t="str">
            <v>WFT CN Equity</v>
          </cell>
          <cell r="B3923" t="str">
            <v>WEST FRASER TIMB</v>
          </cell>
          <cell r="C3923">
            <v>3760957812.4235229</v>
          </cell>
          <cell r="D3923">
            <v>3922</v>
          </cell>
          <cell r="E3923">
            <v>20.82462678473653</v>
          </cell>
          <cell r="F3923">
            <v>43.12354318502139</v>
          </cell>
          <cell r="G3923">
            <v>44.11243651795121</v>
          </cell>
          <cell r="H3923">
            <v>40.406473680375257</v>
          </cell>
          <cell r="I3923">
            <v>37.308846845455257</v>
          </cell>
          <cell r="J3923">
            <v>17.74511132767179</v>
          </cell>
          <cell r="K3923">
            <v>27.026835300635408</v>
          </cell>
          <cell r="L3923">
            <v>28.726925941998619</v>
          </cell>
          <cell r="M3923">
            <v>35.139911377489632</v>
          </cell>
          <cell r="N3923">
            <v>49.477766982331559</v>
          </cell>
          <cell r="O3923">
            <v>55.481548868958271</v>
          </cell>
          <cell r="P3923">
            <v>47.484016683027221</v>
          </cell>
          <cell r="Q3923">
            <v>49.426502257585533</v>
          </cell>
        </row>
        <row r="3924">
          <cell r="A3924" t="str">
            <v>HAIN US Equity</v>
          </cell>
          <cell r="B3924" t="str">
            <v>HAIN CELESTIAL</v>
          </cell>
          <cell r="C3924">
            <v>3760821760</v>
          </cell>
          <cell r="D3924">
            <v>3923</v>
          </cell>
          <cell r="E3924">
            <v>50.020068891197212</v>
          </cell>
          <cell r="F3924">
            <v>24.989999771118161</v>
          </cell>
          <cell r="G3924">
            <v>25.954999923706051</v>
          </cell>
          <cell r="H3924">
            <v>24.29000091552734</v>
          </cell>
          <cell r="I3924">
            <v>25.229999542236332</v>
          </cell>
          <cell r="J3924">
            <v>26.059999465942379</v>
          </cell>
          <cell r="K3924">
            <v>25.629999160766602</v>
          </cell>
          <cell r="L3924">
            <v>31.409999847412109</v>
          </cell>
          <cell r="M3924">
            <v>31.10000038146973</v>
          </cell>
          <cell r="N3924">
            <v>33.959999084472663</v>
          </cell>
          <cell r="O3924">
            <v>33.490001678466797</v>
          </cell>
          <cell r="P3924">
            <v>35.169998168945313</v>
          </cell>
          <cell r="Q3924">
            <v>31.70999908447266</v>
          </cell>
        </row>
        <row r="3925">
          <cell r="A3925" t="str">
            <v>BXMT US Equity</v>
          </cell>
          <cell r="B3925" t="str">
            <v>BLACKSTONE MOR-A</v>
          </cell>
          <cell r="C3925">
            <v>3760205824</v>
          </cell>
          <cell r="D3925">
            <v>3924</v>
          </cell>
          <cell r="E3925">
            <v>-21.069731608615719</v>
          </cell>
          <cell r="F3925">
            <v>36.590000152587891</v>
          </cell>
          <cell r="G3925">
            <v>37.220001220703118</v>
          </cell>
          <cell r="H3925">
            <v>38.369998931884773</v>
          </cell>
          <cell r="I3925">
            <v>37.909999847412109</v>
          </cell>
          <cell r="J3925">
            <v>17.010000228881839</v>
          </cell>
          <cell r="K3925">
            <v>22.909999847412109</v>
          </cell>
          <cell r="L3925">
            <v>23.95000076293945</v>
          </cell>
          <cell r="M3925">
            <v>23.309999465942379</v>
          </cell>
          <cell r="N3925">
            <v>23.680000305175781</v>
          </cell>
          <cell r="O3925">
            <v>24.309999465942379</v>
          </cell>
          <cell r="P3925">
            <v>22.370000839233398</v>
          </cell>
          <cell r="Q3925">
            <v>22.20999908447266</v>
          </cell>
        </row>
        <row r="3926">
          <cell r="A3926" t="str">
            <v>002790 KS Equity</v>
          </cell>
          <cell r="B3926" t="str">
            <v>AMOREPACIFIC GRO</v>
          </cell>
          <cell r="C3926">
            <v>3759469066.030457</v>
          </cell>
          <cell r="D3926">
            <v>3925</v>
          </cell>
          <cell r="E3926">
            <v>-31.212072568945999</v>
          </cell>
          <cell r="F3926">
            <v>69.464347651228309</v>
          </cell>
          <cell r="G3926">
            <v>71.540410799207166</v>
          </cell>
          <cell r="H3926">
            <v>62.087829574011273</v>
          </cell>
          <cell r="I3926">
            <v>53.223638760391623</v>
          </cell>
          <cell r="J3926">
            <v>40.898474177811288</v>
          </cell>
          <cell r="K3926">
            <v>47.46033726260066</v>
          </cell>
          <cell r="L3926">
            <v>45.987340417923413</v>
          </cell>
          <cell r="M3926">
            <v>41.248699009884149</v>
          </cell>
          <cell r="N3926">
            <v>43.368330446537577</v>
          </cell>
          <cell r="O3926">
            <v>43.434987077489502</v>
          </cell>
          <cell r="P3926">
            <v>42.039567563915632</v>
          </cell>
          <cell r="Q3926">
            <v>38.600512419361621</v>
          </cell>
        </row>
        <row r="3927">
          <cell r="A3927" t="str">
            <v>SF SS Equity</v>
          </cell>
          <cell r="B3927" t="str">
            <v>STILLFRONT GROUP</v>
          </cell>
          <cell r="C3927">
            <v>3759279332.3640141</v>
          </cell>
          <cell r="D3927">
            <v>3926</v>
          </cell>
          <cell r="E3927">
            <v>222.9706390328152</v>
          </cell>
          <cell r="F3927">
            <v>36.614494454115629</v>
          </cell>
          <cell r="G3927">
            <v>39.234317410737283</v>
          </cell>
          <cell r="H3927">
            <v>48.888106226921082</v>
          </cell>
          <cell r="I3927">
            <v>44.532072253525257</v>
          </cell>
          <cell r="J3927">
            <v>43.798597648739808</v>
          </cell>
          <cell r="K3927">
            <v>59.429478831589222</v>
          </cell>
          <cell r="L3927">
            <v>73.779492437839508</v>
          </cell>
          <cell r="M3927">
            <v>90.484591342508793</v>
          </cell>
          <cell r="N3927">
            <v>105.02043575048449</v>
          </cell>
          <cell r="O3927">
            <v>112.764634296298</v>
          </cell>
          <cell r="P3927">
            <v>126.45173048973081</v>
          </cell>
          <cell r="Q3927">
            <v>113.77634161710741</v>
          </cell>
        </row>
        <row r="3928">
          <cell r="A3928" t="str">
            <v>FCN US Equity</v>
          </cell>
          <cell r="B3928" t="str">
            <v>FTI CONSULTING</v>
          </cell>
          <cell r="C3928">
            <v>3758744064</v>
          </cell>
          <cell r="D3928">
            <v>3927</v>
          </cell>
          <cell r="E3928">
            <v>-2.5697899532764801</v>
          </cell>
          <cell r="F3928">
            <v>107.9599990844727</v>
          </cell>
          <cell r="G3928">
            <v>110.6600036621094</v>
          </cell>
          <cell r="H3928">
            <v>120.9199981689453</v>
          </cell>
          <cell r="I3928">
            <v>115.4199981689453</v>
          </cell>
          <cell r="J3928">
            <v>119.9100036621094</v>
          </cell>
          <cell r="K3928">
            <v>124.9899978637695</v>
          </cell>
          <cell r="L3928">
            <v>119.59999847412109</v>
          </cell>
          <cell r="M3928">
            <v>115.379997253418</v>
          </cell>
          <cell r="N3928">
            <v>121.3399963378906</v>
          </cell>
          <cell r="O3928">
            <v>115.30999755859381</v>
          </cell>
          <cell r="P3928">
            <v>106.84999847412109</v>
          </cell>
          <cell r="Q3928">
            <v>99.5</v>
          </cell>
        </row>
        <row r="3929">
          <cell r="A3929" t="str">
            <v>ENSG US Equity</v>
          </cell>
          <cell r="B3929" t="str">
            <v>ENSIGN GROUP INC</v>
          </cell>
          <cell r="C3929">
            <v>3758413568</v>
          </cell>
          <cell r="D3929">
            <v>3928</v>
          </cell>
          <cell r="E3929">
            <v>67.644731897022112</v>
          </cell>
          <cell r="F3929">
            <v>42.290000915527337</v>
          </cell>
          <cell r="G3929">
            <v>45.369998931884773</v>
          </cell>
          <cell r="H3929">
            <v>45.810001373291023</v>
          </cell>
          <cell r="I3929">
            <v>44.330001831054688</v>
          </cell>
          <cell r="J3929">
            <v>29.219999313354489</v>
          </cell>
          <cell r="K3929">
            <v>36.459999084472663</v>
          </cell>
          <cell r="L3929">
            <v>43.110000610351563</v>
          </cell>
          <cell r="M3929">
            <v>42.520000457763672</v>
          </cell>
          <cell r="N3929">
            <v>47.389999389648438</v>
          </cell>
          <cell r="O3929">
            <v>58.689998626708977</v>
          </cell>
          <cell r="P3929">
            <v>56.680000305175781</v>
          </cell>
          <cell r="Q3929">
            <v>60.860000610351563</v>
          </cell>
        </row>
        <row r="3930">
          <cell r="A3930" t="str">
            <v>603198 CH Equity</v>
          </cell>
          <cell r="B3930" t="str">
            <v>ANHUI YINGJIA -A</v>
          </cell>
          <cell r="C3930">
            <v>3758315806.942719</v>
          </cell>
          <cell r="D3930">
            <v>3929</v>
          </cell>
          <cell r="E3930">
            <v>48.36435112489319</v>
          </cell>
          <cell r="F3930">
            <v>2.834088719240583</v>
          </cell>
          <cell r="G3930">
            <v>2.8606714477430728</v>
          </cell>
          <cell r="H3930">
            <v>2.3912270739714359</v>
          </cell>
          <cell r="I3930">
            <v>2.4637619424211148</v>
          </cell>
          <cell r="J3930">
            <v>2.2647887992690978</v>
          </cell>
          <cell r="K3930">
            <v>2.300624400377274</v>
          </cell>
          <cell r="L3930">
            <v>2.83958582528021</v>
          </cell>
          <cell r="M3930">
            <v>3.3875531590263108</v>
          </cell>
          <cell r="N3930">
            <v>3.1715107809388878</v>
          </cell>
          <cell r="O3930">
            <v>3.4474678140577448</v>
          </cell>
          <cell r="P3930">
            <v>2.9877781532297831</v>
          </cell>
          <cell r="Q3930">
            <v>3.7914340728040661</v>
          </cell>
        </row>
        <row r="3931">
          <cell r="A3931" t="str">
            <v>159995 CH Equity</v>
          </cell>
          <cell r="B3931" t="str">
            <v>CAMC SMI-CNDCTR</v>
          </cell>
          <cell r="C3931">
            <v>3757085538.7025151</v>
          </cell>
          <cell r="D3931">
            <v>3930</v>
          </cell>
          <cell r="E3931"/>
          <cell r="F3931"/>
          <cell r="G3931"/>
          <cell r="H3931"/>
          <cell r="I3931">
            <v>0.16607049057915901</v>
          </cell>
          <cell r="J3931">
            <v>0.12929577666143299</v>
          </cell>
          <cell r="K3931">
            <v>0.146390505842831</v>
          </cell>
          <cell r="L3931">
            <v>0.15292236557993999</v>
          </cell>
          <cell r="M3931">
            <v>0.168458272742669</v>
          </cell>
          <cell r="N3931">
            <v>0.20040396834256499</v>
          </cell>
          <cell r="O3931">
            <v>0.181453369892495</v>
          </cell>
          <cell r="P3931">
            <v>0.16772199787018499</v>
          </cell>
          <cell r="Q3931">
            <v>0.173057961456237</v>
          </cell>
        </row>
        <row r="3932">
          <cell r="A3932" t="str">
            <v>AL IN Equity</v>
          </cell>
          <cell r="B3932" t="str">
            <v>ASHOK LEYLAND</v>
          </cell>
          <cell r="C3932">
            <v>3754509736.9533691</v>
          </cell>
          <cell r="D3932">
            <v>3931</v>
          </cell>
          <cell r="E3932">
            <v>16.812774772344081</v>
          </cell>
          <cell r="F3932">
            <v>1.110901737897102</v>
          </cell>
          <cell r="G3932">
            <v>1.1357903642759479</v>
          </cell>
          <cell r="H3932">
            <v>1.094122594222426</v>
          </cell>
          <cell r="I3932">
            <v>1.0172127904855801</v>
          </cell>
          <cell r="J3932">
            <v>0.53673217269018603</v>
          </cell>
          <cell r="K3932">
            <v>0.69002786600419308</v>
          </cell>
          <cell r="L3932">
            <v>0.61400843046684606</v>
          </cell>
          <cell r="M3932">
            <v>0.6383471763220181</v>
          </cell>
          <cell r="N3932">
            <v>0.65539773405482604</v>
          </cell>
          <cell r="O3932">
            <v>0.94156937901394111</v>
          </cell>
          <cell r="P3932">
            <v>1.0412114602513609</v>
          </cell>
          <cell r="Q3932">
            <v>1.09786137973785</v>
          </cell>
        </row>
        <row r="3933">
          <cell r="A3933" t="str">
            <v>BESI NA Equity</v>
          </cell>
          <cell r="B3933" t="str">
            <v>BE SEMICONDUCTOR</v>
          </cell>
          <cell r="C3933">
            <v>3754502840.7008362</v>
          </cell>
          <cell r="D3933">
            <v>3932</v>
          </cell>
          <cell r="E3933">
            <v>20.4394428680537</v>
          </cell>
          <cell r="F3933">
            <v>36.669324255037282</v>
          </cell>
          <cell r="G3933">
            <v>38.643442927318567</v>
          </cell>
          <cell r="H3933">
            <v>42.864684051147378</v>
          </cell>
          <cell r="I3933">
            <v>38.973481746215839</v>
          </cell>
          <cell r="J3933">
            <v>28.940323992061622</v>
          </cell>
          <cell r="K3933">
            <v>41.27092740275566</v>
          </cell>
          <cell r="L3933">
            <v>38.40962934958452</v>
          </cell>
          <cell r="M3933">
            <v>43.907071246459957</v>
          </cell>
          <cell r="N3933">
            <v>45.045668285354623</v>
          </cell>
          <cell r="O3933">
            <v>49.048739221630058</v>
          </cell>
          <cell r="P3933">
            <v>44.407846180229171</v>
          </cell>
          <cell r="Q3933">
            <v>40.977072345283432</v>
          </cell>
        </row>
        <row r="3934">
          <cell r="A3934" t="str">
            <v>GTES US Equity</v>
          </cell>
          <cell r="B3934" t="str">
            <v>GATES INDUSTRIAL</v>
          </cell>
          <cell r="C3934">
            <v>3754098944</v>
          </cell>
          <cell r="D3934">
            <v>3933</v>
          </cell>
          <cell r="E3934">
            <v>9.5925309003033874</v>
          </cell>
          <cell r="F3934">
            <v>11.810000419616699</v>
          </cell>
          <cell r="G3934">
            <v>13.760000228881839</v>
          </cell>
          <cell r="H3934">
            <v>12.64999961853027</v>
          </cell>
          <cell r="I3934">
            <v>10.810000419616699</v>
          </cell>
          <cell r="J3934">
            <v>7</v>
          </cell>
          <cell r="K3934">
            <v>8.3299999237060547</v>
          </cell>
          <cell r="L3934">
            <v>10.14000034332275</v>
          </cell>
          <cell r="M3934">
            <v>9.869999885559082</v>
          </cell>
          <cell r="N3934">
            <v>10.86999988555908</v>
          </cell>
          <cell r="O3934">
            <v>11.72000026702881</v>
          </cell>
          <cell r="P3934">
            <v>10.97999954223633</v>
          </cell>
          <cell r="Q3934">
            <v>11.80000019073486</v>
          </cell>
        </row>
        <row r="3935">
          <cell r="A3935" t="str">
            <v>UBBL IN Equity</v>
          </cell>
          <cell r="B3935" t="str">
            <v>UNITED BREWERIES</v>
          </cell>
          <cell r="C3935">
            <v>3753239618.26825</v>
          </cell>
          <cell r="D3935">
            <v>3934</v>
          </cell>
          <cell r="E3935">
            <v>-14.29167634536568</v>
          </cell>
          <cell r="F3935">
            <v>17.421340706571069</v>
          </cell>
          <cell r="G3935">
            <v>17.849635065067559</v>
          </cell>
          <cell r="H3935">
            <v>17.73179929031528</v>
          </cell>
          <cell r="I3935">
            <v>16.752352513761931</v>
          </cell>
          <cell r="J3935">
            <v>11.618750324164751</v>
          </cell>
          <cell r="K3935">
            <v>12.371731749052859</v>
          </cell>
          <cell r="L3935">
            <v>12.77243373044467</v>
          </cell>
          <cell r="M3935">
            <v>13.55626854265472</v>
          </cell>
          <cell r="N3935">
            <v>12.57885098499065</v>
          </cell>
          <cell r="O3935">
            <v>13.725973521619951</v>
          </cell>
          <cell r="P3935">
            <v>13.138382057718671</v>
          </cell>
          <cell r="Q3935">
            <v>12.43079688727437</v>
          </cell>
        </row>
        <row r="3936">
          <cell r="A3936" t="str">
            <v>POR US Equity</v>
          </cell>
          <cell r="B3936" t="str">
            <v>PORTLAND GENERAL</v>
          </cell>
          <cell r="C3936">
            <v>3752284672</v>
          </cell>
          <cell r="D3936">
            <v>3935</v>
          </cell>
          <cell r="E3936">
            <v>-21.17862425552725</v>
          </cell>
          <cell r="F3936">
            <v>55.029998779296882</v>
          </cell>
          <cell r="G3936">
            <v>55.790000915527337</v>
          </cell>
          <cell r="H3936">
            <v>61.409999847412109</v>
          </cell>
          <cell r="I3936">
            <v>57.340000152587891</v>
          </cell>
          <cell r="J3936">
            <v>47.169998168945313</v>
          </cell>
          <cell r="K3936">
            <v>44.610000610351563</v>
          </cell>
          <cell r="L3936">
            <v>46.520000457763672</v>
          </cell>
          <cell r="M3936">
            <v>42.529998779296882</v>
          </cell>
          <cell r="N3936">
            <v>42.330001831054688</v>
          </cell>
          <cell r="O3936">
            <v>37.169998168945313</v>
          </cell>
          <cell r="P3936">
            <v>35.979999542236328</v>
          </cell>
          <cell r="Q3936">
            <v>39.560001373291023</v>
          </cell>
        </row>
        <row r="3937">
          <cell r="A3937" t="str">
            <v>3868 HK Equity</v>
          </cell>
          <cell r="B3937" t="str">
            <v>XINYI ENERGY HOL</v>
          </cell>
          <cell r="C3937">
            <v>3750985903.8930659</v>
          </cell>
          <cell r="D3937">
            <v>3936</v>
          </cell>
          <cell r="E3937">
            <v>115.2288387795773</v>
          </cell>
          <cell r="F3937">
            <v>0.24397408073951801</v>
          </cell>
          <cell r="G3937">
            <v>0.26177339004725297</v>
          </cell>
          <cell r="H3937">
            <v>0.25748309493064903</v>
          </cell>
          <cell r="I3937">
            <v>0.30072482198110601</v>
          </cell>
          <cell r="J3937">
            <v>0.27730485685863498</v>
          </cell>
          <cell r="K3937">
            <v>0.282493186225452</v>
          </cell>
          <cell r="L3937">
            <v>0.27607205283939301</v>
          </cell>
          <cell r="M3937">
            <v>0.31610456873284698</v>
          </cell>
          <cell r="N3937">
            <v>0.33288175373371598</v>
          </cell>
          <cell r="O3937">
            <v>0.35096773516747198</v>
          </cell>
          <cell r="P3937">
            <v>0.52514777237792709</v>
          </cell>
          <cell r="Q3937">
            <v>0.48514878030749398</v>
          </cell>
        </row>
        <row r="3938">
          <cell r="A3938" t="str">
            <v>MCG SJ Equity</v>
          </cell>
          <cell r="B3938" t="str">
            <v>MULTICHOICE GROU</v>
          </cell>
          <cell r="C3938">
            <v>3749704881.6005859</v>
          </cell>
          <cell r="D3938">
            <v>3937</v>
          </cell>
          <cell r="E3938">
            <v>11.503809960379609</v>
          </cell>
          <cell r="F3938">
            <v>8.1881574269500561</v>
          </cell>
          <cell r="G3938">
            <v>8.3214284823043272</v>
          </cell>
          <cell r="H3938">
            <v>6.9320286575239152</v>
          </cell>
          <cell r="I3938">
            <v>5.973241561325267</v>
          </cell>
          <cell r="J3938">
            <v>4.6947065088897943</v>
          </cell>
          <cell r="K3938">
            <v>4.6321813248214312</v>
          </cell>
          <cell r="L3938">
            <v>4.9940871773287654</v>
          </cell>
          <cell r="M3938">
            <v>6.2770565750543028</v>
          </cell>
          <cell r="N3938">
            <v>6.1523612837772816</v>
          </cell>
          <cell r="O3938">
            <v>5.7696115009021014</v>
          </cell>
          <cell r="P3938">
            <v>6.1119986954145133</v>
          </cell>
          <cell r="Q3938">
            <v>8.2740310311783105</v>
          </cell>
        </row>
        <row r="3939">
          <cell r="A3939" t="str">
            <v>CAR AU Equity</v>
          </cell>
          <cell r="B3939" t="str">
            <v>CARSALES.COM LTD</v>
          </cell>
          <cell r="C3939">
            <v>3749193083.7824712</v>
          </cell>
          <cell r="D3939">
            <v>3938</v>
          </cell>
          <cell r="E3939">
            <v>35.83466105038233</v>
          </cell>
          <cell r="F3939">
            <v>11.273664204441051</v>
          </cell>
          <cell r="G3939">
            <v>11.65523696574019</v>
          </cell>
          <cell r="H3939">
            <v>11.42310388707733</v>
          </cell>
          <cell r="I3939">
            <v>10.55732769534302</v>
          </cell>
          <cell r="J3939">
            <v>7.9083117826108946</v>
          </cell>
          <cell r="K3939">
            <v>8.7417029118747678</v>
          </cell>
          <cell r="L3939">
            <v>11.035941685995111</v>
          </cell>
          <cell r="M3939">
            <v>12.246630791206369</v>
          </cell>
          <cell r="N3939">
            <v>13.134289146146781</v>
          </cell>
          <cell r="O3939">
            <v>15.287215536865229</v>
          </cell>
          <cell r="P3939">
            <v>14.99509598114969</v>
          </cell>
          <cell r="Q3939">
            <v>14.502400189971921</v>
          </cell>
        </row>
        <row r="3940">
          <cell r="A3940" t="str">
            <v>ATE FP Equity</v>
          </cell>
          <cell r="B3940" t="str">
            <v>ALTEN</v>
          </cell>
          <cell r="C3940">
            <v>3748124423.6236572</v>
          </cell>
          <cell r="D3940">
            <v>3939</v>
          </cell>
          <cell r="E3940">
            <v>-7.7766727960444593</v>
          </cell>
          <cell r="F3940">
            <v>114.9584989252089</v>
          </cell>
          <cell r="G3940">
            <v>126.1574998497963</v>
          </cell>
          <cell r="H3940">
            <v>124.52434385353079</v>
          </cell>
          <cell r="I3940">
            <v>110.68200302124021</v>
          </cell>
          <cell r="J3940">
            <v>65.112996627807661</v>
          </cell>
          <cell r="K3940">
            <v>72.191152962532215</v>
          </cell>
          <cell r="L3940">
            <v>81.916800898742622</v>
          </cell>
          <cell r="M3940">
            <v>83.578876109619159</v>
          </cell>
          <cell r="N3940">
            <v>78.542066879424965</v>
          </cell>
          <cell r="O3940">
            <v>86.939190027055702</v>
          </cell>
          <cell r="P3940">
            <v>92.609322305488604</v>
          </cell>
          <cell r="Q3940">
            <v>81.047153274097582</v>
          </cell>
        </row>
        <row r="3941">
          <cell r="A3941" t="str">
            <v>HWA IN Equity</v>
          </cell>
          <cell r="B3941" t="str">
            <v>HONEYWELL AUTOMA</v>
          </cell>
          <cell r="C3941">
            <v>3748095482.8627319</v>
          </cell>
          <cell r="D3941">
            <v>3940</v>
          </cell>
          <cell r="E3941">
            <v>16.853390922312489</v>
          </cell>
          <cell r="F3941">
            <v>380.89277575750378</v>
          </cell>
          <cell r="G3941">
            <v>380.29636111405131</v>
          </cell>
          <cell r="H3941">
            <v>389.48939720785347</v>
          </cell>
          <cell r="I3941">
            <v>443.53023222531192</v>
          </cell>
          <cell r="J3941">
            <v>332.32538177880087</v>
          </cell>
          <cell r="K3941">
            <v>377.55926462613752</v>
          </cell>
          <cell r="L3941">
            <v>365.89476780862969</v>
          </cell>
          <cell r="M3941">
            <v>396.97579118727481</v>
          </cell>
          <cell r="N3941">
            <v>358.87147137793909</v>
          </cell>
          <cell r="O3941">
            <v>454.17307564251678</v>
          </cell>
          <cell r="P3941">
            <v>444.93254014760169</v>
          </cell>
          <cell r="Q3941">
            <v>374.9565452491006</v>
          </cell>
        </row>
        <row r="3942">
          <cell r="A3942" t="str">
            <v>AMLP US Equity</v>
          </cell>
          <cell r="B3942" t="str">
            <v>ALERIAN MLP ETF</v>
          </cell>
          <cell r="C3942">
            <v>3747680000</v>
          </cell>
          <cell r="D3942">
            <v>3941</v>
          </cell>
          <cell r="E3942">
            <v>-26.40547953609526</v>
          </cell>
          <cell r="F3942">
            <v>38.849998474121087</v>
          </cell>
          <cell r="G3942">
            <v>42.5</v>
          </cell>
          <cell r="H3942">
            <v>39.799999237060547</v>
          </cell>
          <cell r="I3942">
            <v>34.349998474121087</v>
          </cell>
          <cell r="J3942">
            <v>16.95000076293945</v>
          </cell>
          <cell r="K3942">
            <v>24.34999847412109</v>
          </cell>
          <cell r="L3942">
            <v>26.70999908447266</v>
          </cell>
          <cell r="M3942">
            <v>24.409999847412109</v>
          </cell>
          <cell r="N3942">
            <v>24.120000839233398</v>
          </cell>
          <cell r="O3942">
            <v>22.909999847412109</v>
          </cell>
          <cell r="P3942">
            <v>19.829999923706051</v>
          </cell>
          <cell r="Q3942">
            <v>20.940000534057621</v>
          </cell>
        </row>
        <row r="3943">
          <cell r="A3943" t="str">
            <v>DIE BB Equity</v>
          </cell>
          <cell r="B3943" t="str">
            <v>D'IETEREN</v>
          </cell>
          <cell r="C3943">
            <v>3747256803.6332698</v>
          </cell>
          <cell r="D3943">
            <v>3942</v>
          </cell>
          <cell r="E3943">
            <v>-3.403612154599966</v>
          </cell>
          <cell r="F3943">
            <v>63.016749248027743</v>
          </cell>
          <cell r="G3943">
            <v>70.199638205299379</v>
          </cell>
          <cell r="H3943">
            <v>65.358691220817491</v>
          </cell>
          <cell r="I3943">
            <v>59.142203320312547</v>
          </cell>
          <cell r="J3943">
            <v>47.305247927665732</v>
          </cell>
          <cell r="K3943">
            <v>50.105275766296472</v>
          </cell>
          <cell r="L3943">
            <v>59.990703600215973</v>
          </cell>
          <cell r="M3943">
            <v>55.418880559082027</v>
          </cell>
          <cell r="N3943">
            <v>53.634189300384612</v>
          </cell>
          <cell r="O3943">
            <v>63.966239538726768</v>
          </cell>
          <cell r="P3943">
            <v>63.070650281524649</v>
          </cell>
          <cell r="Q3943">
            <v>51.279476215381692</v>
          </cell>
        </row>
        <row r="3944">
          <cell r="A3944" t="str">
            <v>BBOX LN Equity</v>
          </cell>
          <cell r="B3944" t="str">
            <v>TRITAX BIG BOX R</v>
          </cell>
          <cell r="C3944">
            <v>3745401025.6741328</v>
          </cell>
          <cell r="D3944">
            <v>3943</v>
          </cell>
          <cell r="E3944">
            <v>12.53943935939308</v>
          </cell>
          <cell r="F3944">
            <v>1.898711273430038</v>
          </cell>
          <cell r="G3944">
            <v>1.972641729042437</v>
          </cell>
          <cell r="H3944">
            <v>1.80379340591395</v>
          </cell>
          <cell r="I3944">
            <v>1.688226236191142</v>
          </cell>
          <cell r="J3944">
            <v>1.3646894904710649</v>
          </cell>
          <cell r="K3944">
            <v>1.485293012761886</v>
          </cell>
          <cell r="L3944">
            <v>1.7288954831237791</v>
          </cell>
          <cell r="M3944">
            <v>1.8122412017567631</v>
          </cell>
          <cell r="N3944">
            <v>1.9861217751883939</v>
          </cell>
          <cell r="O3944">
            <v>2.066385568010531</v>
          </cell>
          <cell r="P3944">
            <v>2.0204897491717162</v>
          </cell>
          <cell r="Q3944">
            <v>2.026084965094924</v>
          </cell>
        </row>
        <row r="3945">
          <cell r="A3945" t="str">
            <v>SGMS US Equity</v>
          </cell>
          <cell r="B3945" t="str">
            <v>SCIENTIFIC GAMES</v>
          </cell>
          <cell r="C3945">
            <v>3744930816</v>
          </cell>
          <cell r="D3945">
            <v>3944</v>
          </cell>
          <cell r="E3945">
            <v>33.798023387557549</v>
          </cell>
          <cell r="F3945">
            <v>26.70999908447266</v>
          </cell>
          <cell r="G3945">
            <v>26.780000686645511</v>
          </cell>
          <cell r="H3945">
            <v>26.870000839233398</v>
          </cell>
          <cell r="I3945">
            <v>17.770000457763668</v>
          </cell>
          <cell r="J3945">
            <v>8.380000114440918</v>
          </cell>
          <cell r="K3945">
            <v>11.170000076293951</v>
          </cell>
          <cell r="L3945">
            <v>16.20000076293945</v>
          </cell>
          <cell r="M3945">
            <v>16.159999847412109</v>
          </cell>
          <cell r="N3945">
            <v>18.690000534057621</v>
          </cell>
          <cell r="O3945">
            <v>21.530000686645511</v>
          </cell>
          <cell r="P3945">
            <v>35.970001220703118</v>
          </cell>
          <cell r="Q3945">
            <v>33.240001678466797</v>
          </cell>
        </row>
        <row r="3946">
          <cell r="A3946" t="str">
            <v>000951 CH Equity</v>
          </cell>
          <cell r="B3946" t="str">
            <v>CNHTC JINAN T-A</v>
          </cell>
          <cell r="C3946">
            <v>3744875243.0684509</v>
          </cell>
          <cell r="D3946">
            <v>3945</v>
          </cell>
          <cell r="E3946">
            <v>111.7914036618306</v>
          </cell>
          <cell r="F3946">
            <v>2.926427391718704</v>
          </cell>
          <cell r="G3946">
            <v>3.2311800867319111</v>
          </cell>
          <cell r="H3946">
            <v>2.452467321415241</v>
          </cell>
          <cell r="I3946">
            <v>2.9205994877884218</v>
          </cell>
          <cell r="J3946">
            <v>2.9788732878024291</v>
          </cell>
          <cell r="K3946">
            <v>3.489870190257307</v>
          </cell>
          <cell r="L3946">
            <v>3.9254748512821611</v>
          </cell>
          <cell r="M3946">
            <v>4.3663367653795149</v>
          </cell>
          <cell r="N3946">
            <v>5.293013956908851</v>
          </cell>
          <cell r="O3946">
            <v>5.4860720533433778</v>
          </cell>
          <cell r="P3946">
            <v>4.850537398891106</v>
          </cell>
          <cell r="Q3946">
            <v>5.7536541968584061</v>
          </cell>
        </row>
        <row r="3947">
          <cell r="A3947" t="str">
            <v>SAABB SS Equity</v>
          </cell>
          <cell r="B3947" t="str">
            <v>SAAB AB-B</v>
          </cell>
          <cell r="C3947">
            <v>3744863018.2871861</v>
          </cell>
          <cell r="D3947">
            <v>3946</v>
          </cell>
          <cell r="E3947">
            <v>-27.383863924437279</v>
          </cell>
          <cell r="F3947">
            <v>32.717328100331997</v>
          </cell>
          <cell r="G3947">
            <v>33.501301563414472</v>
          </cell>
          <cell r="H3947">
            <v>32.740531094743801</v>
          </cell>
          <cell r="I3947">
            <v>27.444795414805409</v>
          </cell>
          <cell r="J3947">
            <v>18.493845999240879</v>
          </cell>
          <cell r="K3947">
            <v>23.0098751373589</v>
          </cell>
          <cell r="L3947">
            <v>25.151129791578111</v>
          </cell>
          <cell r="M3947">
            <v>25.31631940431555</v>
          </cell>
          <cell r="N3947">
            <v>32.53350455313921</v>
          </cell>
          <cell r="O3947">
            <v>29.970744862531319</v>
          </cell>
          <cell r="P3947">
            <v>29.6399262142595</v>
          </cell>
          <cell r="Q3947">
            <v>23.48316780500943</v>
          </cell>
        </row>
        <row r="3948">
          <cell r="A3948" t="str">
            <v>DOC US Equity</v>
          </cell>
          <cell r="B3948" t="str">
            <v>PHYSICIANS REALT</v>
          </cell>
          <cell r="C3948">
            <v>3743970816</v>
          </cell>
          <cell r="D3948">
            <v>3947</v>
          </cell>
          <cell r="E3948">
            <v>1.646144493324053</v>
          </cell>
          <cell r="F3948">
            <v>19.030000686645511</v>
          </cell>
          <cell r="G3948">
            <v>18.940000534057621</v>
          </cell>
          <cell r="H3948">
            <v>19.45000076293945</v>
          </cell>
          <cell r="I3948">
            <v>19.29999923706055</v>
          </cell>
          <cell r="J3948">
            <v>12.760000228881839</v>
          </cell>
          <cell r="K3948">
            <v>14.560000419616699</v>
          </cell>
          <cell r="L3948">
            <v>17.409999847412109</v>
          </cell>
          <cell r="M3948">
            <v>17.590000152587891</v>
          </cell>
          <cell r="N3948">
            <v>17.809999465942379</v>
          </cell>
          <cell r="O3948">
            <v>18.20000076293945</v>
          </cell>
          <cell r="P3948">
            <v>17.930000305175781</v>
          </cell>
          <cell r="Q3948">
            <v>17.170000076293949</v>
          </cell>
        </row>
        <row r="3949">
          <cell r="A3949" t="str">
            <v>552 HK Equity</v>
          </cell>
          <cell r="B3949" t="str">
            <v>CHINA COMM SER-H</v>
          </cell>
          <cell r="C3949">
            <v>3743262382.1630859</v>
          </cell>
          <cell r="D3949">
            <v>3948</v>
          </cell>
          <cell r="E3949">
            <v>-16.914953946645241</v>
          </cell>
          <cell r="F3949">
            <v>0.66422261543557704</v>
          </cell>
          <cell r="G3949">
            <v>0.72885923447832801</v>
          </cell>
          <cell r="H3949">
            <v>0.68490505461547702</v>
          </cell>
          <cell r="I3949">
            <v>0.79550715108956604</v>
          </cell>
          <cell r="J3949">
            <v>0.708094666583577</v>
          </cell>
          <cell r="K3949">
            <v>0.71074770780387608</v>
          </cell>
          <cell r="L3949">
            <v>0.67340933983923201</v>
          </cell>
          <cell r="M3949">
            <v>0.62188736567402703</v>
          </cell>
          <cell r="N3949">
            <v>0.658022078487974</v>
          </cell>
          <cell r="O3949">
            <v>0.6554838415884211</v>
          </cell>
          <cell r="P3949">
            <v>0.58579134299883207</v>
          </cell>
          <cell r="Q3949">
            <v>0.56514673368546708</v>
          </cell>
        </row>
        <row r="3950">
          <cell r="A3950" t="str">
            <v>RYN US Equity</v>
          </cell>
          <cell r="B3950" t="str">
            <v>RAYONIER INC</v>
          </cell>
          <cell r="C3950">
            <v>3741965312</v>
          </cell>
          <cell r="D3950">
            <v>3949</v>
          </cell>
          <cell r="E3950">
            <v>-6.5635220515079862</v>
          </cell>
          <cell r="F3950">
            <v>30.489999771118161</v>
          </cell>
          <cell r="G3950">
            <v>32.759998321533203</v>
          </cell>
          <cell r="H3950">
            <v>30.270000457763668</v>
          </cell>
          <cell r="I3950">
            <v>27</v>
          </cell>
          <cell r="J3950">
            <v>21.969999313354489</v>
          </cell>
          <cell r="K3950">
            <v>23.170000076293949</v>
          </cell>
          <cell r="L3950">
            <v>23.95999908447266</v>
          </cell>
          <cell r="M3950">
            <v>24.559999465942379</v>
          </cell>
          <cell r="N3950">
            <v>27.909999847412109</v>
          </cell>
          <cell r="O3950">
            <v>29.229999542236332</v>
          </cell>
          <cell r="P3950">
            <v>26.969999313354489</v>
          </cell>
          <cell r="Q3950">
            <v>25.479999542236332</v>
          </cell>
        </row>
        <row r="3951">
          <cell r="A3951" t="str">
            <v>LUKN SW Equity</v>
          </cell>
          <cell r="B3951" t="str">
            <v>LUZERNER KAN-REG</v>
          </cell>
          <cell r="C3951">
            <v>3741230318.2997131</v>
          </cell>
          <cell r="D3951">
            <v>3950</v>
          </cell>
          <cell r="E3951">
            <v>0.57490367053412206</v>
          </cell>
          <cell r="F3951">
            <v>410.74489891529078</v>
          </cell>
          <cell r="G3951">
            <v>434.30995714664459</v>
          </cell>
          <cell r="H3951">
            <v>425.421830534935</v>
          </cell>
          <cell r="I3951">
            <v>424.50858950614929</v>
          </cell>
          <cell r="J3951">
            <v>398.408442735672</v>
          </cell>
          <cell r="K3951">
            <v>408.12078952789312</v>
          </cell>
          <cell r="L3951">
            <v>420.26420402526861</v>
          </cell>
          <cell r="M3951">
            <v>403.97634077072138</v>
          </cell>
          <cell r="N3951">
            <v>409.05135726928711</v>
          </cell>
          <cell r="O3951">
            <v>441.93723261356348</v>
          </cell>
          <cell r="P3951">
            <v>427.73183262348181</v>
          </cell>
          <cell r="Q3951">
            <v>428.66457223892212</v>
          </cell>
        </row>
        <row r="3952">
          <cell r="A3952" t="str">
            <v>GWPRF US Equity</v>
          </cell>
          <cell r="B3952" t="str">
            <v>GW PHARMACEUTICA</v>
          </cell>
          <cell r="C3952">
            <v>3739936000</v>
          </cell>
          <cell r="D3952">
            <v>3951</v>
          </cell>
          <cell r="E3952">
            <v>18.705460748147299</v>
          </cell>
          <cell r="F3952">
            <v>8.5</v>
          </cell>
          <cell r="G3952">
            <v>8.6999998092651367</v>
          </cell>
          <cell r="H3952">
            <v>9.1999998092651367</v>
          </cell>
          <cell r="I3952">
            <v>8.4499998092651367</v>
          </cell>
          <cell r="J3952">
            <v>7.4800000190734863</v>
          </cell>
          <cell r="K3952">
            <v>8.1000003814697266</v>
          </cell>
          <cell r="L3952">
            <v>10.80000019073486</v>
          </cell>
          <cell r="M3952">
            <v>9.1000003814697266</v>
          </cell>
          <cell r="N3952">
            <v>11.5</v>
          </cell>
          <cell r="O3952">
            <v>7.6999998092651367</v>
          </cell>
          <cell r="P3952">
            <v>7.8499999046325684</v>
          </cell>
          <cell r="Q3952">
            <v>6.0999999046325684</v>
          </cell>
        </row>
        <row r="3953">
          <cell r="A3953" t="str">
            <v>HYLN US Equity</v>
          </cell>
          <cell r="B3953" t="str">
            <v>HYLIION HOLDINGS</v>
          </cell>
          <cell r="C3953">
            <v>3739814400</v>
          </cell>
          <cell r="D3953">
            <v>3952</v>
          </cell>
          <cell r="E3953">
            <v>145.4545472060135</v>
          </cell>
          <cell r="F3953">
            <v>9.9300003051757813</v>
          </cell>
          <cell r="G3953">
            <v>9.9899997711181641</v>
          </cell>
          <cell r="H3953">
            <v>10.02999973297119</v>
          </cell>
          <cell r="I3953">
            <v>10.069999694824221</v>
          </cell>
          <cell r="J3953">
            <v>9.8999996185302734</v>
          </cell>
          <cell r="K3953">
            <v>9.9399995803833008</v>
          </cell>
          <cell r="L3953">
            <v>10.05000019073486</v>
          </cell>
          <cell r="M3953">
            <v>25.180000305175781</v>
          </cell>
          <cell r="N3953">
            <v>19.989999771118161</v>
          </cell>
          <cell r="O3953">
            <v>48.970001220703118</v>
          </cell>
          <cell r="P3953">
            <v>44.909999847412109</v>
          </cell>
          <cell r="Q3953">
            <v>18.670000076293949</v>
          </cell>
        </row>
        <row r="3954">
          <cell r="A3954" t="str">
            <v>APN SJ Equity</v>
          </cell>
          <cell r="B3954" t="str">
            <v>ASPEN PHARMACARE</v>
          </cell>
          <cell r="C3954">
            <v>3737346050.572998</v>
          </cell>
          <cell r="D3954">
            <v>3953</v>
          </cell>
          <cell r="E3954">
            <v>3.4733573063092442</v>
          </cell>
          <cell r="F3954">
            <v>7.8954049174208194</v>
          </cell>
          <cell r="G3954">
            <v>8.5157141945092008</v>
          </cell>
          <cell r="H3954">
            <v>7.6279831272549927</v>
          </cell>
          <cell r="I3954">
            <v>6.6289982033194974</v>
          </cell>
          <cell r="J3954">
            <v>5.2435243120416999</v>
          </cell>
          <cell r="K3954">
            <v>6.1408397157210857</v>
          </cell>
          <cell r="L3954">
            <v>8.079514600103721</v>
          </cell>
          <cell r="M3954">
            <v>8.5070789109449834</v>
          </cell>
          <cell r="N3954">
            <v>7.6023696982301772</v>
          </cell>
          <cell r="O3954">
            <v>8.0122505614999682</v>
          </cell>
          <cell r="P3954">
            <v>7.1793447802774608</v>
          </cell>
          <cell r="Q3954">
            <v>7.2481719451025128</v>
          </cell>
        </row>
        <row r="3955">
          <cell r="A3955" t="str">
            <v>MUSA US Equity</v>
          </cell>
          <cell r="B3955" t="str">
            <v>MURPHY USA INC</v>
          </cell>
          <cell r="C3955">
            <v>3737228544</v>
          </cell>
          <cell r="D3955">
            <v>3954</v>
          </cell>
          <cell r="E3955">
            <v>9.7447908979648723</v>
          </cell>
          <cell r="F3955">
            <v>116.69000244140619</v>
          </cell>
          <cell r="G3955">
            <v>117</v>
          </cell>
          <cell r="H3955">
            <v>103.2600021362305</v>
          </cell>
          <cell r="I3955">
            <v>100.7200012207031</v>
          </cell>
          <cell r="J3955">
            <v>82.94000244140625</v>
          </cell>
          <cell r="K3955">
            <v>102.4700012207031</v>
          </cell>
          <cell r="L3955">
            <v>115.3399963378906</v>
          </cell>
          <cell r="M3955">
            <v>111.9700012207031</v>
          </cell>
          <cell r="N3955">
            <v>135.7799987792969</v>
          </cell>
          <cell r="O3955">
            <v>137.36000061035159</v>
          </cell>
          <cell r="P3955">
            <v>127.9199981689453</v>
          </cell>
          <cell r="Q3955">
            <v>120.0299987792969</v>
          </cell>
        </row>
        <row r="3956">
          <cell r="A3956" t="str">
            <v>300463 CH Equity</v>
          </cell>
          <cell r="B3956" t="str">
            <v>MACCURA BIO-A</v>
          </cell>
          <cell r="C3956">
            <v>3736739608.2886052</v>
          </cell>
          <cell r="D3956">
            <v>3955</v>
          </cell>
          <cell r="E3956">
            <v>44.769275901549037</v>
          </cell>
          <cell r="F3956">
            <v>3.703493193993268</v>
          </cell>
          <cell r="G3956">
            <v>3.87310776535486</v>
          </cell>
          <cell r="H3956">
            <v>4.5075837910779626</v>
          </cell>
          <cell r="I3956">
            <v>4.4275885715760523</v>
          </cell>
          <cell r="J3956">
            <v>3.8943662769252971</v>
          </cell>
          <cell r="K3956">
            <v>5.2935596877487114</v>
          </cell>
          <cell r="L3956">
            <v>7.3627205778675489</v>
          </cell>
          <cell r="M3956">
            <v>8.1258841491023759</v>
          </cell>
          <cell r="N3956">
            <v>7.5634946445480304</v>
          </cell>
          <cell r="O3956">
            <v>7.5363926786485544</v>
          </cell>
          <cell r="P3956">
            <v>7.8015021216327796</v>
          </cell>
          <cell r="Q3956">
            <v>7.9475151154495052</v>
          </cell>
        </row>
        <row r="3957">
          <cell r="A3957" t="str">
            <v>ALTR US Equity</v>
          </cell>
          <cell r="B3957" t="str">
            <v>ALTAIR ENGINEE-A</v>
          </cell>
          <cell r="C3957">
            <v>3736636160</v>
          </cell>
          <cell r="D3957">
            <v>3956</v>
          </cell>
          <cell r="E3957">
            <v>68.650264863385189</v>
          </cell>
          <cell r="F3957">
            <v>32.709999084472663</v>
          </cell>
          <cell r="G3957">
            <v>35.909999847412109</v>
          </cell>
          <cell r="H3957">
            <v>38.490001678466797</v>
          </cell>
          <cell r="I3957">
            <v>35.139999389648438</v>
          </cell>
          <cell r="J3957">
            <v>23.569999694824219</v>
          </cell>
          <cell r="K3957">
            <v>31.090000152587891</v>
          </cell>
          <cell r="L3957">
            <v>38.939998626708977</v>
          </cell>
          <cell r="M3957">
            <v>40.310001373291023</v>
          </cell>
          <cell r="N3957">
            <v>40.290000915527337</v>
          </cell>
          <cell r="O3957">
            <v>43</v>
          </cell>
          <cell r="P3957">
            <v>43.529998779296882</v>
          </cell>
          <cell r="Q3957">
            <v>44.090000152587891</v>
          </cell>
        </row>
        <row r="3958">
          <cell r="A3958" t="str">
            <v>5269 TT Equity</v>
          </cell>
          <cell r="B3958" t="str">
            <v>ASMEDIA TECH</v>
          </cell>
          <cell r="C3958">
            <v>3736530336.4534912</v>
          </cell>
          <cell r="D3958">
            <v>3957</v>
          </cell>
          <cell r="E3958">
            <v>173.97086122754581</v>
          </cell>
          <cell r="F3958">
            <v>19.70039659366012</v>
          </cell>
          <cell r="G3958">
            <v>22.000469215214249</v>
          </cell>
          <cell r="H3958">
            <v>26.554810792207721</v>
          </cell>
          <cell r="I3958">
            <v>25.618873212486509</v>
          </cell>
          <cell r="J3958">
            <v>26.01260976493359</v>
          </cell>
          <cell r="K3958">
            <v>28.1803810223937</v>
          </cell>
          <cell r="L3958">
            <v>40.088193118572242</v>
          </cell>
          <cell r="M3958">
            <v>51.773143373429782</v>
          </cell>
          <cell r="N3958">
            <v>60.476338043808937</v>
          </cell>
          <cell r="O3958">
            <v>56.632655002176762</v>
          </cell>
          <cell r="P3958">
            <v>50.139561183750629</v>
          </cell>
          <cell r="Q3958">
            <v>49.896706826984882</v>
          </cell>
        </row>
        <row r="3959">
          <cell r="A3959" t="str">
            <v>688520 CH Equity</v>
          </cell>
          <cell r="B3959" t="str">
            <v>SINOCELLTECH G-A</v>
          </cell>
          <cell r="C3959">
            <v>3735907505.2437129</v>
          </cell>
          <cell r="D3959">
            <v>3958</v>
          </cell>
          <cell r="E3959"/>
          <cell r="F3959"/>
          <cell r="G3959"/>
          <cell r="H3959"/>
          <cell r="I3959"/>
          <cell r="J3959"/>
          <cell r="K3959"/>
          <cell r="L3959"/>
          <cell r="M3959">
            <v>12.817539323430079</v>
          </cell>
          <cell r="N3959">
            <v>11.71338902710511</v>
          </cell>
          <cell r="O3959">
            <v>8.7314366779082775</v>
          </cell>
          <cell r="P3959">
            <v>8.8823444632328119</v>
          </cell>
          <cell r="Q3959">
            <v>8.1731776655777821</v>
          </cell>
        </row>
        <row r="3960">
          <cell r="A3960" t="str">
            <v>TOWR IJ Equity</v>
          </cell>
          <cell r="B3960" t="str">
            <v>SARANA MENARA</v>
          </cell>
          <cell r="C3960">
            <v>3732602250.3225098</v>
          </cell>
          <cell r="D3960">
            <v>3959</v>
          </cell>
          <cell r="E3960">
            <v>62.126463581688903</v>
          </cell>
          <cell r="F3960">
            <v>5.3831988479942007E-2</v>
          </cell>
          <cell r="G3960">
            <v>5.8047302809427007E-2</v>
          </cell>
          <cell r="H3960">
            <v>6.0420764202717997E-2</v>
          </cell>
          <cell r="I3960">
            <v>5.6975017541845002E-2</v>
          </cell>
          <cell r="J3960">
            <v>3.9074152391549002E-2</v>
          </cell>
          <cell r="K3960">
            <v>5.8993183483834997E-2</v>
          </cell>
          <cell r="L3960">
            <v>6.5662816014083011E-2</v>
          </cell>
          <cell r="M3960">
            <v>7.0735089539085E-2</v>
          </cell>
          <cell r="N3960">
            <v>7.6776734349551012E-2</v>
          </cell>
          <cell r="O3960">
            <v>7.1927802491699999E-2</v>
          </cell>
          <cell r="P3960">
            <v>7.1390085940948006E-2</v>
          </cell>
          <cell r="Q3960">
            <v>6.7678425111808008E-2</v>
          </cell>
        </row>
        <row r="3961">
          <cell r="A3961" t="str">
            <v>GLDM US Equity</v>
          </cell>
          <cell r="B3961" t="str">
            <v>SPDR GOLD MINISH</v>
          </cell>
          <cell r="C3961">
            <v>3731589888</v>
          </cell>
          <cell r="D3961">
            <v>3960</v>
          </cell>
          <cell r="E3961">
            <v>26.70299723980154</v>
          </cell>
          <cell r="F3961">
            <v>14.60000038146973</v>
          </cell>
          <cell r="G3961">
            <v>15.14000034332275</v>
          </cell>
          <cell r="H3961">
            <v>15.72000026702881</v>
          </cell>
          <cell r="I3961">
            <v>15.810000419616699</v>
          </cell>
          <cell r="J3961">
            <v>15.840000152587891</v>
          </cell>
          <cell r="K3961">
            <v>16.95999908447266</v>
          </cell>
          <cell r="L3961">
            <v>17.340000152587891</v>
          </cell>
          <cell r="M3961">
            <v>17.670000076293949</v>
          </cell>
          <cell r="N3961">
            <v>19.70000076293945</v>
          </cell>
          <cell r="O3961">
            <v>19.629999160766602</v>
          </cell>
          <cell r="P3961">
            <v>18.969999313354489</v>
          </cell>
          <cell r="Q3961">
            <v>18.879999160766602</v>
          </cell>
        </row>
        <row r="3962">
          <cell r="A3962" t="str">
            <v>DBEF US Equity</v>
          </cell>
          <cell r="B3962" t="str">
            <v>XTRACKERS MSCI E</v>
          </cell>
          <cell r="C3962">
            <v>3730370048</v>
          </cell>
          <cell r="D3962">
            <v>3961</v>
          </cell>
          <cell r="E3962">
            <v>1.017174949693334</v>
          </cell>
          <cell r="F3962">
            <v>33.340000152587891</v>
          </cell>
          <cell r="G3962">
            <v>33.779998779296882</v>
          </cell>
          <cell r="H3962">
            <v>33.349998474121087</v>
          </cell>
          <cell r="I3962">
            <v>31.20000076293945</v>
          </cell>
          <cell r="J3962">
            <v>25.729999542236332</v>
          </cell>
          <cell r="K3962">
            <v>27.719999313354489</v>
          </cell>
          <cell r="L3962">
            <v>30.319999694824219</v>
          </cell>
          <cell r="M3962">
            <v>30.20000076293945</v>
          </cell>
          <cell r="N3962">
            <v>30.239999771118161</v>
          </cell>
          <cell r="O3962">
            <v>30.760000228881839</v>
          </cell>
          <cell r="P3962">
            <v>30.719999313354489</v>
          </cell>
          <cell r="Q3962">
            <v>29.89999961853027</v>
          </cell>
        </row>
        <row r="3963">
          <cell r="A3963" t="str">
            <v>IEUR US Equity</v>
          </cell>
          <cell r="B3963" t="str">
            <v>ISHA CORE EUROPE</v>
          </cell>
          <cell r="C3963">
            <v>3730309888</v>
          </cell>
          <cell r="D3963">
            <v>3962</v>
          </cell>
          <cell r="E3963">
            <v>4.5403937742728884</v>
          </cell>
          <cell r="F3963">
            <v>47.799999237060547</v>
          </cell>
          <cell r="G3963">
            <v>49.869998931884773</v>
          </cell>
          <cell r="H3963">
            <v>48.25</v>
          </cell>
          <cell r="I3963">
            <v>45.349998474121087</v>
          </cell>
          <cell r="J3963">
            <v>35.419998168945313</v>
          </cell>
          <cell r="K3963">
            <v>38.599998474121087</v>
          </cell>
          <cell r="L3963">
            <v>42.700000762939453</v>
          </cell>
          <cell r="M3963">
            <v>43.040000915527337</v>
          </cell>
          <cell r="N3963">
            <v>45.110000610351563</v>
          </cell>
          <cell r="O3963">
            <v>46.090000152587891</v>
          </cell>
          <cell r="P3963">
            <v>45.049999237060547</v>
          </cell>
          <cell r="Q3963">
            <v>43.020000457763672</v>
          </cell>
        </row>
        <row r="3964">
          <cell r="A3964" t="str">
            <v>002608 CH Equity</v>
          </cell>
          <cell r="B3964" t="str">
            <v>JIANGSU GUOXI -A</v>
          </cell>
          <cell r="C3964">
            <v>3729991641.4277339</v>
          </cell>
          <cell r="D3964">
            <v>3963</v>
          </cell>
          <cell r="E3964">
            <v>-7.6487247341311964</v>
          </cell>
          <cell r="F3964">
            <v>1.0143053786031331</v>
          </cell>
          <cell r="G3964">
            <v>1.1072177151983451</v>
          </cell>
          <cell r="H3964">
            <v>0.93854591560926803</v>
          </cell>
          <cell r="I3964">
            <v>0.96251923682029905</v>
          </cell>
          <cell r="J3964">
            <v>0.93802817967156205</v>
          </cell>
          <cell r="K3964">
            <v>0.90326055001185102</v>
          </cell>
          <cell r="L3964">
            <v>0.88246022404496205</v>
          </cell>
          <cell r="M3964">
            <v>0.89108913854460103</v>
          </cell>
          <cell r="N3964">
            <v>1.0070335171659579</v>
          </cell>
          <cell r="O3964">
            <v>1.0647022076329899</v>
          </cell>
          <cell r="P3964">
            <v>0.94389633524599503</v>
          </cell>
          <cell r="Q3964">
            <v>0.92058464869376211</v>
          </cell>
        </row>
        <row r="3965">
          <cell r="A3965" t="str">
            <v>POWF IN Equity</v>
          </cell>
          <cell r="B3965" t="str">
            <v>POWER FINANCE</v>
          </cell>
          <cell r="C3965">
            <v>3729260767.7702031</v>
          </cell>
          <cell r="D3965">
            <v>3964</v>
          </cell>
          <cell r="E3965">
            <v>-3.9360813265004961</v>
          </cell>
          <cell r="F3965">
            <v>1.5854075144365469</v>
          </cell>
          <cell r="G3965">
            <v>1.6591927921023599</v>
          </cell>
          <cell r="H3965">
            <v>1.5984008496493369</v>
          </cell>
          <cell r="I3965">
            <v>1.536142672829222</v>
          </cell>
          <cell r="J3965">
            <v>1.1609608939813041</v>
          </cell>
          <cell r="K3965">
            <v>1.2574720418041849</v>
          </cell>
          <cell r="L3965">
            <v>1.0811311475358001</v>
          </cell>
          <cell r="M3965">
            <v>1.1210806762320049</v>
          </cell>
          <cell r="N3965">
            <v>1.0774845672883231</v>
          </cell>
          <cell r="O3965">
            <v>1.332293220122821</v>
          </cell>
          <cell r="P3965">
            <v>1.2105363611809279</v>
          </cell>
          <cell r="Q3965">
            <v>1.2260346164093929</v>
          </cell>
        </row>
        <row r="3966">
          <cell r="A3966" t="str">
            <v>HSE CN Equity</v>
          </cell>
          <cell r="B3966" t="str">
            <v>HUSKY ENERGY INC</v>
          </cell>
          <cell r="C3966">
            <v>3728082292.0102839</v>
          </cell>
          <cell r="D3966">
            <v>3965</v>
          </cell>
          <cell r="E3966">
            <v>-46.318059780029998</v>
          </cell>
          <cell r="F3966">
            <v>7.20354928359518</v>
          </cell>
          <cell r="G3966">
            <v>8.0246438840480323</v>
          </cell>
          <cell r="H3966">
            <v>6.4885207995629912</v>
          </cell>
          <cell r="I3966">
            <v>4.8425788593149264</v>
          </cell>
          <cell r="J3966">
            <v>2.567168419083004</v>
          </cell>
          <cell r="K3966">
            <v>2.9745847744660239</v>
          </cell>
          <cell r="L3966">
            <v>3.000661841548435</v>
          </cell>
          <cell r="M3966">
            <v>3.2842414516974259</v>
          </cell>
          <cell r="N3966">
            <v>3.215457989203685</v>
          </cell>
          <cell r="O3966">
            <v>3.353238392467063</v>
          </cell>
          <cell r="P3966">
            <v>2.2264008999695761</v>
          </cell>
          <cell r="Q3966">
            <v>2.6788409260700661</v>
          </cell>
        </row>
        <row r="3967">
          <cell r="A3967" t="str">
            <v>VLY US Equity</v>
          </cell>
          <cell r="B3967" t="str">
            <v>VALLEY NATL BANC</v>
          </cell>
          <cell r="C3967">
            <v>3727778304</v>
          </cell>
          <cell r="D3967">
            <v>3966</v>
          </cell>
          <cell r="E3967">
            <v>-18.167651893700661</v>
          </cell>
          <cell r="F3967">
            <v>11.27999973297119</v>
          </cell>
          <cell r="G3967">
            <v>11.44999980926514</v>
          </cell>
          <cell r="H3967">
            <v>10.61999988555908</v>
          </cell>
          <cell r="I3967">
            <v>9.7200002670288086</v>
          </cell>
          <cell r="J3967">
            <v>6.7849998474121094</v>
          </cell>
          <cell r="K3967">
            <v>7.9149999618530273</v>
          </cell>
          <cell r="L3967">
            <v>7.9699997901916504</v>
          </cell>
          <cell r="M3967">
            <v>7.440000057220459</v>
          </cell>
          <cell r="N3967">
            <v>7.429999828338623</v>
          </cell>
          <cell r="O3967">
            <v>7.5199999809265137</v>
          </cell>
          <cell r="P3967">
            <v>6.9000000953674316</v>
          </cell>
          <cell r="Q3967">
            <v>7.8249998092651367</v>
          </cell>
        </row>
        <row r="3968">
          <cell r="A3968" t="str">
            <v>9921 TT Equity</v>
          </cell>
          <cell r="B3968" t="str">
            <v>GIANT MANUFACTUR</v>
          </cell>
          <cell r="C3968">
            <v>3726983052.7315669</v>
          </cell>
          <cell r="D3968">
            <v>3967</v>
          </cell>
          <cell r="E3968">
            <v>33.117655314025733</v>
          </cell>
          <cell r="F3968">
            <v>7.2278493326157331</v>
          </cell>
          <cell r="G3968">
            <v>7.1325722113251686</v>
          </cell>
          <cell r="H3968">
            <v>5.8460217788815498</v>
          </cell>
          <cell r="I3968">
            <v>5.3164976835250846</v>
          </cell>
          <cell r="J3968">
            <v>4.3409367818385363</v>
          </cell>
          <cell r="K3968">
            <v>5.9689947869628668</v>
          </cell>
          <cell r="L3968">
            <v>7.7837908305227757</v>
          </cell>
          <cell r="M3968">
            <v>9.1871950495988131</v>
          </cell>
          <cell r="N3968">
            <v>10.46444500982761</v>
          </cell>
          <cell r="O3968">
            <v>10.374150015413759</v>
          </cell>
          <cell r="P3968">
            <v>9.3903989158570766</v>
          </cell>
          <cell r="Q3968">
            <v>9.6642042696475983</v>
          </cell>
        </row>
        <row r="3969">
          <cell r="A3969" t="str">
            <v>8905 JP Equity</v>
          </cell>
          <cell r="B3969" t="str">
            <v>AEON MALL CO LTD</v>
          </cell>
          <cell r="C3969">
            <v>3725461646.4299011</v>
          </cell>
          <cell r="D3969">
            <v>3968</v>
          </cell>
          <cell r="E3969">
            <v>1.767820788085195</v>
          </cell>
          <cell r="F3969">
            <v>16.278430330567058</v>
          </cell>
          <cell r="G3969">
            <v>17.83709074370563</v>
          </cell>
          <cell r="H3969">
            <v>16.481090138666332</v>
          </cell>
          <cell r="I3969">
            <v>14.73645198717713</v>
          </cell>
          <cell r="J3969">
            <v>12.159133186563849</v>
          </cell>
          <cell r="K3969">
            <v>12.549165915697809</v>
          </cell>
          <cell r="L3969">
            <v>14.342814054340121</v>
          </cell>
          <cell r="M3969">
            <v>12.762986761517819</v>
          </cell>
          <cell r="N3969">
            <v>12.10293206200004</v>
          </cell>
          <cell r="O3969">
            <v>13.18619134090841</v>
          </cell>
          <cell r="P3969">
            <v>13.98389337211847</v>
          </cell>
          <cell r="Q3969">
            <v>16.032426899299029</v>
          </cell>
        </row>
        <row r="3970">
          <cell r="A3970" t="str">
            <v>WMH LN Equity</v>
          </cell>
          <cell r="B3970" t="str">
            <v>WILLIAM HILL</v>
          </cell>
          <cell r="C3970">
            <v>3725075272.6305542</v>
          </cell>
          <cell r="D3970">
            <v>3969</v>
          </cell>
          <cell r="E3970">
            <v>51.426151642110263</v>
          </cell>
          <cell r="F3970">
            <v>2.3604550422169268</v>
          </cell>
          <cell r="G3970">
            <v>2.498281721733008</v>
          </cell>
          <cell r="H3970">
            <v>2.2622196420889509</v>
          </cell>
          <cell r="I3970">
            <v>1.8483387359162149</v>
          </cell>
          <cell r="J3970">
            <v>0.83220029815734609</v>
          </cell>
          <cell r="K3970">
            <v>1.429610202787444</v>
          </cell>
          <cell r="L3970">
            <v>1.761304559600831</v>
          </cell>
          <cell r="M3970">
            <v>1.3966239497520689</v>
          </cell>
          <cell r="N3970">
            <v>1.426586424931884</v>
          </cell>
          <cell r="O3970">
            <v>2.3107895593931</v>
          </cell>
          <cell r="P3970">
            <v>3.616766979452223</v>
          </cell>
          <cell r="Q3970">
            <v>3.5204837818179162</v>
          </cell>
        </row>
        <row r="3971">
          <cell r="A3971" t="str">
            <v>LPSN US Equity</v>
          </cell>
          <cell r="B3971" t="str">
            <v>LIVEPERSON INC</v>
          </cell>
          <cell r="C3971">
            <v>3718147328</v>
          </cell>
          <cell r="D3971">
            <v>3970</v>
          </cell>
          <cell r="E3971">
            <v>49.194854151298941</v>
          </cell>
          <cell r="F3971">
            <v>37.930000305175781</v>
          </cell>
          <cell r="G3971">
            <v>37</v>
          </cell>
          <cell r="H3971">
            <v>41.360000610351563</v>
          </cell>
          <cell r="I3971">
            <v>25.95999908447266</v>
          </cell>
          <cell r="J3971">
            <v>20.930000305175781</v>
          </cell>
          <cell r="K3971">
            <v>22.469999313354489</v>
          </cell>
          <cell r="L3971">
            <v>37.029998779296882</v>
          </cell>
          <cell r="M3971">
            <v>42.959999084472663</v>
          </cell>
          <cell r="N3971">
            <v>45.259998321533203</v>
          </cell>
          <cell r="O3971">
            <v>63.020000457763672</v>
          </cell>
          <cell r="P3971">
            <v>53.529998779296882</v>
          </cell>
          <cell r="Q3971">
            <v>53.130001068115227</v>
          </cell>
        </row>
        <row r="3972">
          <cell r="A3972" t="str">
            <v>600316 CH Equity</v>
          </cell>
          <cell r="B3972" t="str">
            <v>JIANGXI HONGDU-A</v>
          </cell>
          <cell r="C3972">
            <v>3716386834.4103999</v>
          </cell>
          <cell r="D3972">
            <v>3971</v>
          </cell>
          <cell r="E3972">
            <v>178.30297975122011</v>
          </cell>
          <cell r="F3972">
            <v>1.7856888708564611</v>
          </cell>
          <cell r="G3972">
            <v>1.871212251879939</v>
          </cell>
          <cell r="H3972">
            <v>1.7845189377343471</v>
          </cell>
          <cell r="I3972">
            <v>1.9508972439834911</v>
          </cell>
          <cell r="J3972">
            <v>1.6859155883482659</v>
          </cell>
          <cell r="K3972">
            <v>1.832004847723169</v>
          </cell>
          <cell r="L3972">
            <v>1.975364064003315</v>
          </cell>
          <cell r="M3972">
            <v>2.2206506161322181</v>
          </cell>
          <cell r="N3972">
            <v>4.2071940770406684</v>
          </cell>
          <cell r="O3972">
            <v>5.5783366379091603</v>
          </cell>
          <cell r="P3972">
            <v>5.5234868632754797</v>
          </cell>
          <cell r="Q3972">
            <v>4.992976255561075</v>
          </cell>
        </row>
        <row r="3973">
          <cell r="A3973" t="str">
            <v>TIGO US Equity</v>
          </cell>
          <cell r="B3973" t="str">
            <v>MILLICOM INTL</v>
          </cell>
          <cell r="C3973">
            <v>3713508096</v>
          </cell>
          <cell r="D3973">
            <v>3972</v>
          </cell>
          <cell r="E3973">
            <v>-14.75372247617099</v>
          </cell>
          <cell r="F3973">
            <v>45.909999847412109</v>
          </cell>
          <cell r="G3973">
            <v>48.229999542236328</v>
          </cell>
          <cell r="H3973">
            <v>46.849998474121087</v>
          </cell>
          <cell r="I3973">
            <v>45.720001220703118</v>
          </cell>
          <cell r="J3973">
            <v>27.440000534057621</v>
          </cell>
          <cell r="K3973">
            <v>25.139999389648441</v>
          </cell>
          <cell r="L3973">
            <v>25.89999961853027</v>
          </cell>
          <cell r="M3973">
            <v>26.090000152587891</v>
          </cell>
          <cell r="N3973">
            <v>29.819999694824219</v>
          </cell>
          <cell r="O3973">
            <v>29.440000534057621</v>
          </cell>
          <cell r="P3973">
            <v>29.930000305175781</v>
          </cell>
          <cell r="Q3973">
            <v>29.010000228881839</v>
          </cell>
        </row>
        <row r="3974">
          <cell r="A3974" t="str">
            <v>SWX US Equity</v>
          </cell>
          <cell r="B3974" t="str">
            <v>SOUTHWEST GAS HO</v>
          </cell>
          <cell r="C3974">
            <v>3711916800</v>
          </cell>
          <cell r="D3974">
            <v>3973</v>
          </cell>
          <cell r="E3974">
            <v>-9.4083863996029748</v>
          </cell>
          <cell r="F3974">
            <v>75.290000915527344</v>
          </cell>
          <cell r="G3974">
            <v>75.970001220703125</v>
          </cell>
          <cell r="H3974">
            <v>76.739997863769531</v>
          </cell>
          <cell r="I3974">
            <v>68.470001220703125</v>
          </cell>
          <cell r="J3974">
            <v>65.410003662109375</v>
          </cell>
          <cell r="K3974">
            <v>74.040000915527344</v>
          </cell>
          <cell r="L3974">
            <v>75.069999694824219</v>
          </cell>
          <cell r="M3974">
            <v>67.800003051757813</v>
          </cell>
          <cell r="N3974">
            <v>69.300003051757813</v>
          </cell>
          <cell r="O3974">
            <v>61.549999237060547</v>
          </cell>
          <cell r="P3974">
            <v>62.849998474121087</v>
          </cell>
          <cell r="Q3974">
            <v>67.669998168945313</v>
          </cell>
        </row>
        <row r="3975">
          <cell r="A3975" t="str">
            <v>RPD US Equity</v>
          </cell>
          <cell r="B3975" t="str">
            <v>RAPID7 INC</v>
          </cell>
          <cell r="C3975">
            <v>3711149568</v>
          </cell>
          <cell r="D3975">
            <v>3974</v>
          </cell>
          <cell r="E3975">
            <v>31.381894169001921</v>
          </cell>
          <cell r="F3975">
            <v>53.369998931884773</v>
          </cell>
          <cell r="G3975">
            <v>56.020000457763672</v>
          </cell>
          <cell r="H3975">
            <v>60.939998626708977</v>
          </cell>
          <cell r="I3975">
            <v>46.479999542236328</v>
          </cell>
          <cell r="J3975">
            <v>39.939998626708977</v>
          </cell>
          <cell r="K3975">
            <v>44.340000152587891</v>
          </cell>
          <cell r="L3975">
            <v>49.430000305175781</v>
          </cell>
          <cell r="M3975">
            <v>52.869998931884773</v>
          </cell>
          <cell r="N3975">
            <v>59.970001220703118</v>
          </cell>
          <cell r="O3975">
            <v>66.459999084472656</v>
          </cell>
          <cell r="P3975">
            <v>61.130001068115227</v>
          </cell>
          <cell r="Q3975">
            <v>62.279998779296882</v>
          </cell>
        </row>
        <row r="3976">
          <cell r="A3976" t="str">
            <v>FGEN US Equity</v>
          </cell>
          <cell r="B3976" t="str">
            <v>FIBROGEN INC</v>
          </cell>
          <cell r="C3976">
            <v>3710507008</v>
          </cell>
          <cell r="D3976">
            <v>3975</v>
          </cell>
          <cell r="E3976">
            <v>8.2868494168326201</v>
          </cell>
          <cell r="F3976">
            <v>44</v>
          </cell>
          <cell r="G3976">
            <v>42.889999389648438</v>
          </cell>
          <cell r="H3976">
            <v>43.369998931884773</v>
          </cell>
          <cell r="I3976">
            <v>43.150001525878913</v>
          </cell>
          <cell r="J3976">
            <v>32.790000915527337</v>
          </cell>
          <cell r="K3976">
            <v>34.979999542236328</v>
          </cell>
          <cell r="L3976">
            <v>33.650001525878913</v>
          </cell>
          <cell r="M3976">
            <v>42.130001068115227</v>
          </cell>
          <cell r="N3976">
            <v>42.419998168945313</v>
          </cell>
          <cell r="O3976">
            <v>44.75</v>
          </cell>
          <cell r="P3976">
            <v>40.970001220703118</v>
          </cell>
          <cell r="Q3976">
            <v>39.200000762939453</v>
          </cell>
        </row>
        <row r="3977">
          <cell r="A3977" t="str">
            <v>OMU SJ Equity</v>
          </cell>
          <cell r="B3977" t="str">
            <v>OLD MUTUAL LTD</v>
          </cell>
          <cell r="C3977">
            <v>3708817459.7827148</v>
          </cell>
          <cell r="D3977">
            <v>3976</v>
          </cell>
          <cell r="E3977">
            <v>-34.920611522883583</v>
          </cell>
          <cell r="F3977">
            <v>1.2471119785332121</v>
          </cell>
          <cell r="G3977">
            <v>1.4042856992455199</v>
          </cell>
          <cell r="H3977">
            <v>1.1409089667722581</v>
          </cell>
          <cell r="I3977">
            <v>1.026429680059664</v>
          </cell>
          <cell r="J3977">
            <v>0.61659349570982203</v>
          </cell>
          <cell r="K3977">
            <v>0.71264328074175909</v>
          </cell>
          <cell r="L3977">
            <v>0.6354545408394191</v>
          </cell>
          <cell r="M3977">
            <v>0.71311574697028801</v>
          </cell>
          <cell r="N3977">
            <v>0.6616317464504391</v>
          </cell>
          <cell r="O3977">
            <v>0.72157600987702608</v>
          </cell>
          <cell r="P3977">
            <v>0.62201756634749505</v>
          </cell>
          <cell r="Q3977">
            <v>0.60011216206476103</v>
          </cell>
        </row>
        <row r="3978">
          <cell r="A3978" t="str">
            <v>HYPE3 BZ Equity</v>
          </cell>
          <cell r="B3978" t="str">
            <v>HYPERA SA</v>
          </cell>
          <cell r="C3978">
            <v>3708123881.1369319</v>
          </cell>
          <cell r="D3978">
            <v>3977</v>
          </cell>
          <cell r="E3978">
            <v>-4.1701505127075604</v>
          </cell>
          <cell r="F3978">
            <v>7.9544378835697671</v>
          </cell>
          <cell r="G3978">
            <v>8.8787716216283457</v>
          </cell>
          <cell r="H3978">
            <v>8.6069918077567422</v>
          </cell>
          <cell r="I3978">
            <v>8.9184188842773438</v>
          </cell>
          <cell r="J3978">
            <v>5.1658342079159638</v>
          </cell>
          <cell r="K3978">
            <v>5.2967102728401017</v>
          </cell>
          <cell r="L3978">
            <v>6.1019458684825167</v>
          </cell>
          <cell r="M3978">
            <v>6.2234824288527761</v>
          </cell>
          <cell r="N3978">
            <v>6.7853650806135866</v>
          </cell>
          <cell r="O3978">
            <v>6.0230359268518896</v>
          </cell>
          <cell r="P3978">
            <v>5.371387726420096</v>
          </cell>
          <cell r="Q3978">
            <v>4.8580878726005494</v>
          </cell>
        </row>
        <row r="3979">
          <cell r="A3979" t="str">
            <v>KWEB US Equity</v>
          </cell>
          <cell r="B3979" t="str">
            <v>KRANESHARES CSI</v>
          </cell>
          <cell r="C3979">
            <v>3707579904</v>
          </cell>
          <cell r="D3979">
            <v>3978</v>
          </cell>
          <cell r="E3979">
            <v>64.627034511085895</v>
          </cell>
          <cell r="F3979">
            <v>46.529998779296882</v>
          </cell>
          <cell r="G3979">
            <v>48.680000305175781</v>
          </cell>
          <cell r="H3979">
            <v>49.639999389648438</v>
          </cell>
          <cell r="I3979">
            <v>49.909999847412109</v>
          </cell>
          <cell r="J3979">
            <v>44.169998168945313</v>
          </cell>
          <cell r="K3979">
            <v>45.759998321533203</v>
          </cell>
          <cell r="L3979">
            <v>53.590000152587891</v>
          </cell>
          <cell r="M3979">
            <v>62.240001678466797</v>
          </cell>
          <cell r="N3979">
            <v>68.879997253417969</v>
          </cell>
          <cell r="O3979">
            <v>72.849998474121094</v>
          </cell>
          <cell r="P3979">
            <v>68.970001220703125</v>
          </cell>
          <cell r="Q3979">
            <v>72.540000915527344</v>
          </cell>
        </row>
        <row r="3980">
          <cell r="A3980" t="str">
            <v>HFC US Equity</v>
          </cell>
          <cell r="B3980" t="str">
            <v>HOLLYFRONTIER CO</v>
          </cell>
          <cell r="C3980">
            <v>3706955008</v>
          </cell>
          <cell r="D3980">
            <v>3979</v>
          </cell>
          <cell r="E3980">
            <v>-54.488480688076379</v>
          </cell>
          <cell r="F3980">
            <v>52.720001220703118</v>
          </cell>
          <cell r="G3980">
            <v>50.709999084472663</v>
          </cell>
          <cell r="H3980">
            <v>43.139999389648438</v>
          </cell>
          <cell r="I3980">
            <v>34.040000915527337</v>
          </cell>
          <cell r="J3980">
            <v>21.729999542236332</v>
          </cell>
          <cell r="K3980">
            <v>30.319999694824219</v>
          </cell>
          <cell r="L3980">
            <v>31.139999389648441</v>
          </cell>
          <cell r="M3980">
            <v>27.70999908447266</v>
          </cell>
          <cell r="N3980">
            <v>26.670000076293949</v>
          </cell>
          <cell r="O3980">
            <v>23.95999908447266</v>
          </cell>
          <cell r="P3980">
            <v>18.940000534057621</v>
          </cell>
          <cell r="Q3980">
            <v>19.219999313354489</v>
          </cell>
        </row>
        <row r="3981">
          <cell r="A3981" t="str">
            <v>0050 TT Equity</v>
          </cell>
          <cell r="B3981" t="str">
            <v>YUANTA-TTT</v>
          </cell>
          <cell r="C3981">
            <v>3704977209.8093262</v>
          </cell>
          <cell r="D3981">
            <v>3980</v>
          </cell>
          <cell r="E3981">
            <v>27.08842448269726</v>
          </cell>
          <cell r="F3981">
            <v>3.0173403769837819</v>
          </cell>
          <cell r="G3981">
            <v>3.2464922728689771</v>
          </cell>
          <cell r="H3981">
            <v>2.9411765946330211</v>
          </cell>
          <cell r="I3981">
            <v>2.902475403397403</v>
          </cell>
          <cell r="J3981">
            <v>2.5055293411809032</v>
          </cell>
          <cell r="K3981">
            <v>2.875205939635634</v>
          </cell>
          <cell r="L3981">
            <v>2.8362397141137592</v>
          </cell>
          <cell r="M3981">
            <v>3.062398349866271</v>
          </cell>
          <cell r="N3981">
            <v>3.4654980227351189</v>
          </cell>
          <cell r="O3981">
            <v>3.515306191027264</v>
          </cell>
          <cell r="P3981">
            <v>3.5493984892964359</v>
          </cell>
          <cell r="Q3981">
            <v>3.6205751312607499</v>
          </cell>
        </row>
        <row r="3982">
          <cell r="A3982" t="str">
            <v>GXI GR Equity</v>
          </cell>
          <cell r="B3982" t="str">
            <v>GERRESHEIMER AG</v>
          </cell>
          <cell r="C3982">
            <v>3704765258.6514282</v>
          </cell>
          <cell r="D3982">
            <v>3981</v>
          </cell>
          <cell r="E3982">
            <v>50.94349723313578</v>
          </cell>
          <cell r="F3982">
            <v>72.264372199773788</v>
          </cell>
          <cell r="G3982">
            <v>77.376599907875061</v>
          </cell>
          <cell r="H3982">
            <v>79.016555141086428</v>
          </cell>
          <cell r="I3982">
            <v>74.682405450439546</v>
          </cell>
          <cell r="J3982">
            <v>64.512122477054618</v>
          </cell>
          <cell r="K3982">
            <v>79.882752569999866</v>
          </cell>
          <cell r="L3982">
            <v>85.979252725839615</v>
          </cell>
          <cell r="M3982">
            <v>95.124476047058124</v>
          </cell>
          <cell r="N3982">
            <v>115.25769359603871</v>
          </cell>
          <cell r="O3982">
            <v>117.0128761292744</v>
          </cell>
          <cell r="P3982">
            <v>113.22180068893429</v>
          </cell>
          <cell r="Q3982">
            <v>102.15197422101031</v>
          </cell>
        </row>
        <row r="3983">
          <cell r="A3983" t="str">
            <v>694 HK Equity</v>
          </cell>
          <cell r="B3983" t="str">
            <v>BEIJING CAP AI-H</v>
          </cell>
          <cell r="C3983">
            <v>3703461030.28125</v>
          </cell>
          <cell r="D3983">
            <v>3982</v>
          </cell>
          <cell r="E3983">
            <v>-16.34725049097403</v>
          </cell>
          <cell r="F3983">
            <v>0.94268522264071908</v>
          </cell>
          <cell r="G3983">
            <v>0.96881822634487913</v>
          </cell>
          <cell r="H3983">
            <v>0.81622143057455809</v>
          </cell>
          <cell r="I3983">
            <v>0.80964380569741912</v>
          </cell>
          <cell r="J3983">
            <v>0.616519634962444</v>
          </cell>
          <cell r="K3983">
            <v>0.67333987867516509</v>
          </cell>
          <cell r="L3983">
            <v>0.64631821500549302</v>
          </cell>
          <cell r="M3983">
            <v>0.62575799933459608</v>
          </cell>
          <cell r="N3983">
            <v>0.66576350746743207</v>
          </cell>
          <cell r="O3983">
            <v>0.68516126251989806</v>
          </cell>
          <cell r="P3983">
            <v>0.59998454266466406</v>
          </cell>
          <cell r="Q3983">
            <v>0.6103068473213471</v>
          </cell>
        </row>
        <row r="3984">
          <cell r="A3984" t="str">
            <v>2603 TT Equity</v>
          </cell>
          <cell r="B3984" t="str">
            <v>EVERGREEN MARINE</v>
          </cell>
          <cell r="C3984">
            <v>3702936531.7518311</v>
          </cell>
          <cell r="D3984">
            <v>3983</v>
          </cell>
          <cell r="E3984">
            <v>75.486370176133619</v>
          </cell>
          <cell r="F3984">
            <v>0.40318615950011999</v>
          </cell>
          <cell r="G3984">
            <v>0.41522954319047811</v>
          </cell>
          <cell r="H3984">
            <v>0.37817484888787301</v>
          </cell>
          <cell r="I3984">
            <v>0.37880044727564399</v>
          </cell>
          <cell r="J3984">
            <v>0.30039944008111502</v>
          </cell>
          <cell r="K3984">
            <v>0.37327236288607701</v>
          </cell>
          <cell r="L3984">
            <v>0.37415646273482711</v>
          </cell>
          <cell r="M3984">
            <v>0.36714942833437902</v>
          </cell>
          <cell r="N3984">
            <v>0.37542895894327799</v>
          </cell>
          <cell r="O3984">
            <v>0.58503405960644306</v>
          </cell>
          <cell r="P3984">
            <v>0.54619385834307399</v>
          </cell>
          <cell r="Q3984">
            <v>0.672292497646509</v>
          </cell>
        </row>
        <row r="3985">
          <cell r="A3985" t="str">
            <v>071050 KS Equity</v>
          </cell>
          <cell r="B3985" t="str">
            <v>KOREA INVESTMENT</v>
          </cell>
          <cell r="C3985">
            <v>3700995674.1057739</v>
          </cell>
          <cell r="D3985">
            <v>3984</v>
          </cell>
          <cell r="E3985">
            <v>9.8815465818500101</v>
          </cell>
          <cell r="F3985">
            <v>60.697002802044153</v>
          </cell>
          <cell r="G3985">
            <v>62.630299176089473</v>
          </cell>
          <cell r="H3985">
            <v>55.459534254623577</v>
          </cell>
          <cell r="I3985">
            <v>51.880455447826527</v>
          </cell>
          <cell r="J3985">
            <v>36.372160830069333</v>
          </cell>
          <cell r="K3985">
            <v>40.925351064652197</v>
          </cell>
          <cell r="L3985">
            <v>45.007148437434807</v>
          </cell>
          <cell r="M3985">
            <v>37.835587689187378</v>
          </cell>
          <cell r="N3985">
            <v>42.865994572639472</v>
          </cell>
          <cell r="O3985">
            <v>53.134061861783273</v>
          </cell>
          <cell r="P3985">
            <v>62.328602216439322</v>
          </cell>
          <cell r="Q3985">
            <v>61.425929580582313</v>
          </cell>
        </row>
        <row r="3986">
          <cell r="A3986" t="str">
            <v>LSG NO Equity</v>
          </cell>
          <cell r="B3986" t="str">
            <v>LEROY SEAFOOD GR</v>
          </cell>
          <cell r="C3986">
            <v>3697422924.0052638</v>
          </cell>
          <cell r="D3986">
            <v>3985</v>
          </cell>
          <cell r="E3986">
            <v>5.3727069513095582</v>
          </cell>
          <cell r="F3986">
            <v>6.3510076252690064</v>
          </cell>
          <cell r="G3986">
            <v>6.6332161974102632</v>
          </cell>
          <cell r="H3986">
            <v>6.3773863541420894</v>
          </cell>
          <cell r="I3986">
            <v>6.123632937669754</v>
          </cell>
          <cell r="J3986">
            <v>5.14953639288251</v>
          </cell>
          <cell r="K3986">
            <v>5.2632088104741106</v>
          </cell>
          <cell r="L3986">
            <v>5.6636105099339602</v>
          </cell>
          <cell r="M3986">
            <v>6.0613070083194316</v>
          </cell>
          <cell r="N3986">
            <v>5.9425891483365936</v>
          </cell>
          <cell r="O3986">
            <v>6.357085847179178</v>
          </cell>
          <cell r="P3986">
            <v>5.7074730979012429</v>
          </cell>
          <cell r="Q3986">
            <v>4.7982723727384666</v>
          </cell>
        </row>
        <row r="3987">
          <cell r="A3987" t="str">
            <v>2810 JP Equity</v>
          </cell>
          <cell r="B3987" t="str">
            <v>HOUSE FOODS GROU</v>
          </cell>
          <cell r="C3987">
            <v>3697003380.9260559</v>
          </cell>
          <cell r="D3987">
            <v>3986</v>
          </cell>
          <cell r="E3987">
            <v>-2.9739414517354401</v>
          </cell>
          <cell r="F3987">
            <v>35.216435194015503</v>
          </cell>
          <cell r="G3987">
            <v>34.330417169257998</v>
          </cell>
          <cell r="H3987">
            <v>32.667710771784193</v>
          </cell>
          <cell r="I3987">
            <v>30.020416988991201</v>
          </cell>
          <cell r="J3987">
            <v>31.751960702240471</v>
          </cell>
          <cell r="K3987">
            <v>31.32608954329044</v>
          </cell>
          <cell r="L3987">
            <v>33.556421734392643</v>
          </cell>
          <cell r="M3987">
            <v>31.6049161599949</v>
          </cell>
          <cell r="N3987">
            <v>31.624094289727509</v>
          </cell>
          <cell r="O3987">
            <v>33.201282918453217</v>
          </cell>
          <cell r="P3987">
            <v>35.433442555367947</v>
          </cell>
          <cell r="Q3987">
            <v>34.573198994621627</v>
          </cell>
        </row>
        <row r="3988">
          <cell r="A3988" t="str">
            <v>UNF US Equity</v>
          </cell>
          <cell r="B3988" t="str">
            <v>UNIFIRST CORP/MA</v>
          </cell>
          <cell r="C3988">
            <v>3695378432</v>
          </cell>
          <cell r="D3988">
            <v>3987</v>
          </cell>
          <cell r="E3988">
            <v>-5.4580222247583077</v>
          </cell>
          <cell r="F3988">
            <v>205</v>
          </cell>
          <cell r="G3988">
            <v>201.97999572753909</v>
          </cell>
          <cell r="H3988">
            <v>206.36000061035159</v>
          </cell>
          <cell r="I3988">
            <v>188.25999450683591</v>
          </cell>
          <cell r="J3988">
            <v>141.6300048828125</v>
          </cell>
          <cell r="K3988">
            <v>165.94000244140619</v>
          </cell>
          <cell r="L3988">
            <v>180.1199951171875</v>
          </cell>
          <cell r="M3988">
            <v>172.99000549316409</v>
          </cell>
          <cell r="N3988">
            <v>185.46000671386719</v>
          </cell>
          <cell r="O3988">
            <v>193.92999267578119</v>
          </cell>
          <cell r="P3988">
            <v>189.47999572753909</v>
          </cell>
          <cell r="Q3988">
            <v>166.8699951171875</v>
          </cell>
        </row>
        <row r="3989">
          <cell r="A3989" t="str">
            <v>300088 CH Equity</v>
          </cell>
          <cell r="B3989" t="str">
            <v>WUHU TOKEN-A</v>
          </cell>
          <cell r="C3989">
            <v>3695127923.6463008</v>
          </cell>
          <cell r="D3989">
            <v>3988</v>
          </cell>
          <cell r="E3989">
            <v>39.55878450320882</v>
          </cell>
          <cell r="F3989">
            <v>1.1222706915316181</v>
          </cell>
          <cell r="G3989">
            <v>1.474854265326826</v>
          </cell>
          <cell r="H3989">
            <v>1.623584648282161</v>
          </cell>
          <cell r="I3989">
            <v>1.607550770559101</v>
          </cell>
          <cell r="J3989">
            <v>1.226760610797456</v>
          </cell>
          <cell r="K3989">
            <v>1.373295768913863</v>
          </cell>
          <cell r="L3989">
            <v>1.3917337906109419</v>
          </cell>
          <cell r="M3989">
            <v>1.619519072615105</v>
          </cell>
          <cell r="N3989">
            <v>1.7676804245540441</v>
          </cell>
          <cell r="O3989">
            <v>1.733985465461956</v>
          </cell>
          <cell r="P3989">
            <v>1.475482361370837</v>
          </cell>
          <cell r="Q3989">
            <v>1.43766630429414</v>
          </cell>
        </row>
        <row r="3990">
          <cell r="A3990" t="str">
            <v>ALKB DC Equity</v>
          </cell>
          <cell r="B3990" t="str">
            <v>ALK-ABELLO A/S</v>
          </cell>
          <cell r="C3990">
            <v>3694544883.914062</v>
          </cell>
          <cell r="D3990">
            <v>3989</v>
          </cell>
          <cell r="E3990">
            <v>26.654523375834849</v>
          </cell>
          <cell r="F3990">
            <v>242.6551222503185</v>
          </cell>
          <cell r="G3990">
            <v>245.5102352052927</v>
          </cell>
          <cell r="H3990">
            <v>266.07471945881838</v>
          </cell>
          <cell r="I3990">
            <v>260.1502006649971</v>
          </cell>
          <cell r="J3990">
            <v>226.81708782911301</v>
          </cell>
          <cell r="K3990">
            <v>248.18463981151581</v>
          </cell>
          <cell r="L3990">
            <v>266.45769238471979</v>
          </cell>
          <cell r="M3990">
            <v>269.65748047828669</v>
          </cell>
          <cell r="N3990">
            <v>286.36792615056038</v>
          </cell>
          <cell r="O3990">
            <v>330.57587397098541</v>
          </cell>
          <cell r="P3990">
            <v>335.76850605010992</v>
          </cell>
          <cell r="Q3990">
            <v>340.4228812456131</v>
          </cell>
        </row>
        <row r="3991">
          <cell r="A3991" t="str">
            <v>SMEA LN Equity</v>
          </cell>
          <cell r="B3991" t="str">
            <v>ISH CORE ERP ACC</v>
          </cell>
          <cell r="C3991">
            <v>3694432470.1309199</v>
          </cell>
          <cell r="D3991">
            <v>3990</v>
          </cell>
          <cell r="E3991">
            <v>0.81923608894563005</v>
          </cell>
          <cell r="F3991">
            <v>60.201304076705128</v>
          </cell>
          <cell r="G3991">
            <v>63.408233847469091</v>
          </cell>
          <cell r="H3991">
            <v>61.513648144900799</v>
          </cell>
          <cell r="I3991">
            <v>56.827128402423106</v>
          </cell>
          <cell r="J3991">
            <v>46.028832816518843</v>
          </cell>
          <cell r="K3991">
            <v>49.363783369772143</v>
          </cell>
          <cell r="L3991">
            <v>53.792708158493042</v>
          </cell>
          <cell r="M3991">
            <v>55.431242468766868</v>
          </cell>
          <cell r="N3991">
            <v>58.114625941961997</v>
          </cell>
          <cell r="O3991">
            <v>59.182593913283199</v>
          </cell>
          <cell r="P3991">
            <v>57.810248671565198</v>
          </cell>
          <cell r="Q3991">
            <v>55.197910299058996</v>
          </cell>
        </row>
        <row r="3992">
          <cell r="A3992" t="str">
            <v>VRNT US Equity</v>
          </cell>
          <cell r="B3992" t="str">
            <v>VERINT SYSTEMS</v>
          </cell>
          <cell r="C3992">
            <v>3691185664</v>
          </cell>
          <cell r="D3992">
            <v>3991</v>
          </cell>
          <cell r="E3992">
            <v>17.168363653987551</v>
          </cell>
          <cell r="F3992">
            <v>47.729999542236328</v>
          </cell>
          <cell r="G3992">
            <v>55.360000610351563</v>
          </cell>
          <cell r="H3992">
            <v>58.569999694824219</v>
          </cell>
          <cell r="I3992">
            <v>53.909999847412109</v>
          </cell>
          <cell r="J3992">
            <v>36.529998779296882</v>
          </cell>
          <cell r="K3992">
            <v>42.319999694824219</v>
          </cell>
          <cell r="L3992">
            <v>46.279998779296882</v>
          </cell>
          <cell r="M3992">
            <v>44.729999542236328</v>
          </cell>
          <cell r="N3992">
            <v>44.919998168945313</v>
          </cell>
          <cell r="O3992">
            <v>49.069999694824219</v>
          </cell>
          <cell r="P3992">
            <v>49.529998779296882</v>
          </cell>
          <cell r="Q3992">
            <v>48.840000152587891</v>
          </cell>
        </row>
        <row r="3993">
          <cell r="A3993" t="str">
            <v>WYND US Equity</v>
          </cell>
          <cell r="B3993" t="str">
            <v>WYNDHAM DESTINAT</v>
          </cell>
          <cell r="C3993">
            <v>3691177472</v>
          </cell>
          <cell r="D3993">
            <v>3992</v>
          </cell>
          <cell r="E3993">
            <v>-6.5409479845331404</v>
          </cell>
          <cell r="F3993">
            <v>48.380001068115227</v>
          </cell>
          <cell r="G3993">
            <v>51.689998626708977</v>
          </cell>
          <cell r="H3993">
            <v>48.939998626708977</v>
          </cell>
          <cell r="I3993">
            <v>40.860000610351563</v>
          </cell>
          <cell r="J3993">
            <v>19.909999847412109</v>
          </cell>
          <cell r="K3993">
            <v>24.280000686645511</v>
          </cell>
          <cell r="L3993">
            <v>33.25</v>
          </cell>
          <cell r="M3993">
            <v>28.860000610351559</v>
          </cell>
          <cell r="N3993">
            <v>26.29000091552734</v>
          </cell>
          <cell r="O3993">
            <v>29.639999389648441</v>
          </cell>
          <cell r="P3993">
            <v>31.29999923706055</v>
          </cell>
          <cell r="Q3993">
            <v>33.330001831054688</v>
          </cell>
        </row>
        <row r="3994">
          <cell r="A3994" t="str">
            <v>2811 JP Equity</v>
          </cell>
          <cell r="B3994" t="str">
            <v>KAGOME</v>
          </cell>
          <cell r="C3994">
            <v>3689971973.2539368</v>
          </cell>
          <cell r="D3994">
            <v>3993</v>
          </cell>
          <cell r="E3994">
            <v>50.038268567991103</v>
          </cell>
          <cell r="F3994">
            <v>24.651504635810848</v>
          </cell>
          <cell r="G3994">
            <v>24.095719074830409</v>
          </cell>
          <cell r="H3994">
            <v>24.726236294023689</v>
          </cell>
          <cell r="I3994">
            <v>21.984039519913491</v>
          </cell>
          <cell r="J3994">
            <v>25.597683613188561</v>
          </cell>
          <cell r="K3994">
            <v>25.369918257929381</v>
          </cell>
          <cell r="L3994">
            <v>28.025654163211581</v>
          </cell>
          <cell r="M3994">
            <v>29.231056477874521</v>
          </cell>
          <cell r="N3994">
            <v>30.35158975049853</v>
          </cell>
          <cell r="O3994">
            <v>30.56027177721262</v>
          </cell>
          <cell r="P3994">
            <v>34.86499160528183</v>
          </cell>
          <cell r="Q3994">
            <v>36.432998664677143</v>
          </cell>
        </row>
        <row r="3995">
          <cell r="A3995" t="str">
            <v>INTERBC1 PE Equity</v>
          </cell>
          <cell r="B3995" t="str">
            <v>INTERBANK-COMUN</v>
          </cell>
          <cell r="C3995">
            <v>3689653446.5597529</v>
          </cell>
          <cell r="D3995">
            <v>3994</v>
          </cell>
          <cell r="E3995">
            <v>5.334828896965127</v>
          </cell>
          <cell r="F3995">
            <v>1.2513617724180219</v>
          </cell>
          <cell r="G3995">
            <v>1.3885535250320939</v>
          </cell>
          <cell r="H3995">
            <v>1.367025688402975</v>
          </cell>
          <cell r="I3995">
            <v>1.349386381421809</v>
          </cell>
          <cell r="J3995">
            <v>1.3020308332336441</v>
          </cell>
          <cell r="K3995">
            <v>1.3331753611564641</v>
          </cell>
          <cell r="L3995">
            <v>1.2291482784453649</v>
          </cell>
          <cell r="M3995">
            <v>1.161670541564533</v>
          </cell>
          <cell r="N3995">
            <v>1.1580285607627869</v>
          </cell>
          <cell r="O3995">
            <v>1.2497159871126511</v>
          </cell>
          <cell r="P3995">
            <v>1.2204593922974709</v>
          </cell>
          <cell r="Q3995">
            <v>1.2163096453126909</v>
          </cell>
        </row>
        <row r="3996">
          <cell r="A3996" t="str">
            <v>EGIN PP Equity</v>
          </cell>
          <cell r="B3996" t="str">
            <v>EMP GEN INVERSIO</v>
          </cell>
          <cell r="C3996">
            <v>3689157888</v>
          </cell>
          <cell r="D3996">
            <v>3995</v>
          </cell>
          <cell r="E3996">
            <v>-18.345318715128659</v>
          </cell>
          <cell r="F3996">
            <v>110.5</v>
          </cell>
          <cell r="G3996">
            <v>109.9899978637695</v>
          </cell>
          <cell r="H3996">
            <v>109.6999969482422</v>
          </cell>
          <cell r="I3996">
            <v>110</v>
          </cell>
          <cell r="J3996">
            <v>99</v>
          </cell>
          <cell r="K3996">
            <v>94</v>
          </cell>
          <cell r="L3996">
            <v>84</v>
          </cell>
          <cell r="M3996">
            <v>89</v>
          </cell>
          <cell r="N3996">
            <v>86.5</v>
          </cell>
          <cell r="O3996">
            <v>87.5</v>
          </cell>
          <cell r="P3996">
            <v>86.510002136230469</v>
          </cell>
          <cell r="Q3996">
            <v>86.400001525878906</v>
          </cell>
        </row>
        <row r="3997">
          <cell r="A3997" t="str">
            <v>QRTEA US Equity</v>
          </cell>
          <cell r="B3997" t="str">
            <v>QURATE RETAIL-A</v>
          </cell>
          <cell r="C3997">
            <v>3683184384</v>
          </cell>
          <cell r="D3997">
            <v>3996</v>
          </cell>
          <cell r="E3997">
            <v>56.074404882560188</v>
          </cell>
          <cell r="F3997">
            <v>6.6791772842407227</v>
          </cell>
          <cell r="G3997">
            <v>6.0027151107788086</v>
          </cell>
          <cell r="H3997">
            <v>5.8781032562255859</v>
          </cell>
          <cell r="I3997">
            <v>4.6284275054931641</v>
          </cell>
          <cell r="J3997">
            <v>4.2083086967468262</v>
          </cell>
          <cell r="K3997">
            <v>5.5541133880615234</v>
          </cell>
          <cell r="L3997">
            <v>6.1451277732849121</v>
          </cell>
          <cell r="M3997">
            <v>6.8927969932556152</v>
          </cell>
          <cell r="N3997">
            <v>7.7935600280761719</v>
          </cell>
          <cell r="O3997">
            <v>7.4624490737915039</v>
          </cell>
          <cell r="P3997">
            <v>7.320000171661377</v>
          </cell>
          <cell r="Q3997">
            <v>6.8299999237060547</v>
          </cell>
        </row>
        <row r="3998">
          <cell r="A3998" t="str">
            <v>TTKOM TI Equity</v>
          </cell>
          <cell r="B3998" t="str">
            <v>TURK TELEKOM</v>
          </cell>
          <cell r="C3998">
            <v>3682650356.4281011</v>
          </cell>
          <cell r="D3998">
            <v>3997</v>
          </cell>
          <cell r="E3998">
            <v>14.182814595252809</v>
          </cell>
          <cell r="F3998">
            <v>1.204064614338705</v>
          </cell>
          <cell r="G3998">
            <v>1.239426206625112</v>
          </cell>
          <cell r="H3998">
            <v>1.323418892257564</v>
          </cell>
          <cell r="I3998">
            <v>1.2174108568077171</v>
          </cell>
          <cell r="J3998">
            <v>0.9693076894569691</v>
          </cell>
          <cell r="K3998">
            <v>1.050668405791797</v>
          </cell>
          <cell r="L3998">
            <v>1.1042746062880511</v>
          </cell>
          <cell r="M3998">
            <v>1.1623832186137411</v>
          </cell>
          <cell r="N3998">
            <v>1.0390653305586279</v>
          </cell>
          <cell r="O3998">
            <v>0.93632961762666211</v>
          </cell>
          <cell r="P3998">
            <v>0.93046096482645202</v>
          </cell>
          <cell r="Q3998">
            <v>0.78273242475072602</v>
          </cell>
        </row>
        <row r="3999">
          <cell r="A3999" t="str">
            <v>GCO SM Equity</v>
          </cell>
          <cell r="B3999" t="str">
            <v>CATALANA OCC</v>
          </cell>
          <cell r="C3999">
            <v>3681736786.365509</v>
          </cell>
          <cell r="D3999">
            <v>3998</v>
          </cell>
          <cell r="E3999">
            <v>-19.55230659164646</v>
          </cell>
          <cell r="F3999">
            <v>36.049122758150133</v>
          </cell>
          <cell r="G3999">
            <v>34.931609530630112</v>
          </cell>
          <cell r="H3999">
            <v>32.845232305259742</v>
          </cell>
          <cell r="I3999">
            <v>31.304000854492191</v>
          </cell>
          <cell r="J3999">
            <v>19.927199228096011</v>
          </cell>
          <cell r="K3999">
            <v>19.426783343902571</v>
          </cell>
          <cell r="L3999">
            <v>23.4286498936176</v>
          </cell>
          <cell r="M3999">
            <v>22.865919016723641</v>
          </cell>
          <cell r="N3999">
            <v>23.850470218734699</v>
          </cell>
          <cell r="O3999">
            <v>25.7774410031891</v>
          </cell>
          <cell r="P3999">
            <v>25.19302565059661</v>
          </cell>
          <cell r="Q3999">
            <v>23.372279527301771</v>
          </cell>
        </row>
        <row r="4000">
          <cell r="A4000" t="str">
            <v>011200 KS Equity</v>
          </cell>
          <cell r="B4000" t="str">
            <v>HMM CO LTD</v>
          </cell>
          <cell r="C4000">
            <v>3680076995.5392909</v>
          </cell>
          <cell r="D4000">
            <v>3999</v>
          </cell>
          <cell r="E4000">
            <v>250.27472527472531</v>
          </cell>
          <cell r="F4000">
            <v>3.0179898615460838</v>
          </cell>
          <cell r="G4000">
            <v>3.0709608021425079</v>
          </cell>
          <cell r="H4000">
            <v>2.8526840615086262</v>
          </cell>
          <cell r="I4000">
            <v>2.7871053735725582</v>
          </cell>
          <cell r="J4000">
            <v>2.5460512581048529</v>
          </cell>
          <cell r="K4000">
            <v>2.9489125218242411</v>
          </cell>
          <cell r="L4000">
            <v>3.9575251212227158</v>
          </cell>
          <cell r="M4000">
            <v>3.8709677173756059</v>
          </cell>
          <cell r="N4000">
            <v>5.0568477972410619</v>
          </cell>
          <cell r="O4000">
            <v>4.9507451290264726</v>
          </cell>
          <cell r="P4000">
            <v>6.1984720273176208</v>
          </cell>
          <cell r="Q4000">
            <v>8.1695605051936582</v>
          </cell>
        </row>
        <row r="4001">
          <cell r="A4001" t="str">
            <v>600985 CH Equity</v>
          </cell>
          <cell r="B4001" t="str">
            <v>HUAIBEI MINING-A</v>
          </cell>
          <cell r="C4001">
            <v>3679167098.5123291</v>
          </cell>
          <cell r="D4001">
            <v>4000</v>
          </cell>
          <cell r="E4001">
            <v>33.942248280124907</v>
          </cell>
          <cell r="F4001">
            <v>1.287059849804606</v>
          </cell>
          <cell r="G4001">
            <v>1.434643925639705</v>
          </cell>
          <cell r="H4001">
            <v>1.1863561797262889</v>
          </cell>
          <cell r="I4001">
            <v>1.2369090349984619</v>
          </cell>
          <cell r="J4001">
            <v>1.1492957925460701</v>
          </cell>
          <cell r="K4001">
            <v>1.199156263724831</v>
          </cell>
          <cell r="L4001">
            <v>1.2514380466686821</v>
          </cell>
          <cell r="M4001">
            <v>1.1230551740995049</v>
          </cell>
          <cell r="N4001">
            <v>1.355126148860379</v>
          </cell>
          <cell r="O4001">
            <v>1.4000761455904469</v>
          </cell>
          <cell r="P4001">
            <v>1.428361074852234</v>
          </cell>
          <cell r="Q4001">
            <v>1.524344719754112</v>
          </cell>
        </row>
        <row r="4002">
          <cell r="A4002" t="str">
            <v>VGI VN Equity</v>
          </cell>
          <cell r="B4002" t="str">
            <v>VIETTEL GLOBAL I</v>
          </cell>
          <cell r="C4002">
            <v>3678639376.3005371</v>
          </cell>
          <cell r="D4002">
            <v>4001</v>
          </cell>
          <cell r="E4002">
            <v>-0.668896321070234</v>
          </cell>
          <cell r="F4002">
            <v>1.1002286428265511</v>
          </cell>
          <cell r="G4002">
            <v>1.0658496878022561</v>
          </cell>
          <cell r="H4002">
            <v>1.0146173837711101</v>
          </cell>
          <cell r="I4002">
            <v>1.1577361590752839</v>
          </cell>
          <cell r="J4002">
            <v>0.85183926530589804</v>
          </cell>
          <cell r="K4002">
            <v>1.1008704859705181</v>
          </cell>
          <cell r="L4002">
            <v>1.319578761831508</v>
          </cell>
          <cell r="M4002">
            <v>1.1893988659721799</v>
          </cell>
          <cell r="N4002">
            <v>1.1007511147909099</v>
          </cell>
          <cell r="O4002">
            <v>1.2086678907508031</v>
          </cell>
          <cell r="P4002">
            <v>1.242503989487886</v>
          </cell>
          <cell r="Q4002">
            <v>1.2085113266948611</v>
          </cell>
        </row>
        <row r="4003">
          <cell r="A4003" t="str">
            <v>NVT US Equity</v>
          </cell>
          <cell r="B4003" t="str">
            <v>NVENT ELECTRIC</v>
          </cell>
          <cell r="C4003">
            <v>3677958144</v>
          </cell>
          <cell r="D4003">
            <v>4002</v>
          </cell>
          <cell r="E4003">
            <v>-7.609227318034895</v>
          </cell>
          <cell r="F4003">
            <v>24.60000038146973</v>
          </cell>
          <cell r="G4003">
            <v>25.579999923706051</v>
          </cell>
          <cell r="H4003">
            <v>24.829999923706051</v>
          </cell>
          <cell r="I4003">
            <v>25.110000610351559</v>
          </cell>
          <cell r="J4003">
            <v>15.590000152587891</v>
          </cell>
          <cell r="K4003">
            <v>17.379999160766602</v>
          </cell>
          <cell r="L4003">
            <v>18.760000228881839</v>
          </cell>
          <cell r="M4003">
            <v>18.329999923706051</v>
          </cell>
          <cell r="N4003">
            <v>18.440000534057621</v>
          </cell>
          <cell r="O4003">
            <v>19.309999465942379</v>
          </cell>
          <cell r="P4003">
            <v>17.829999923706051</v>
          </cell>
          <cell r="Q4003">
            <v>18.70000076293945</v>
          </cell>
        </row>
        <row r="4004">
          <cell r="A4004" t="str">
            <v>PSB US Equity</v>
          </cell>
          <cell r="B4004" t="str">
            <v>PS BUSINESS PARK</v>
          </cell>
          <cell r="C4004">
            <v>3677417728</v>
          </cell>
          <cell r="D4004">
            <v>4003</v>
          </cell>
          <cell r="E4004">
            <v>-21.99739694938269</v>
          </cell>
          <cell r="F4004">
            <v>175.30999755859381</v>
          </cell>
          <cell r="G4004">
            <v>164.8699951171875</v>
          </cell>
          <cell r="H4004">
            <v>170.03999328613281</v>
          </cell>
          <cell r="I4004">
            <v>157.96000671386719</v>
          </cell>
          <cell r="J4004">
            <v>121.5400009155273</v>
          </cell>
          <cell r="K4004">
            <v>121.4700012207031</v>
          </cell>
          <cell r="L4004">
            <v>131.4700012207031</v>
          </cell>
          <cell r="M4004">
            <v>134.02000427246091</v>
          </cell>
          <cell r="N4004">
            <v>139.25</v>
          </cell>
          <cell r="O4004">
            <v>126.4599990844727</v>
          </cell>
          <cell r="P4004">
            <v>125.2099990844727</v>
          </cell>
          <cell r="Q4004">
            <v>117.88999938964839</v>
          </cell>
        </row>
        <row r="4005">
          <cell r="A4005" t="str">
            <v>603027 CH Equity</v>
          </cell>
          <cell r="B4005" t="str">
            <v>QIANHE CONDIME-A</v>
          </cell>
          <cell r="C4005">
            <v>3676289421.7765198</v>
          </cell>
          <cell r="D4005">
            <v>4004</v>
          </cell>
          <cell r="E4005">
            <v>127.19510150564319</v>
          </cell>
          <cell r="F4005">
            <v>2.1227759517969531</v>
          </cell>
          <cell r="G4005">
            <v>2.180790178288134</v>
          </cell>
          <cell r="H4005">
            <v>1.8433180560073481</v>
          </cell>
          <cell r="I4005">
            <v>2.438108404763625</v>
          </cell>
          <cell r="J4005">
            <v>2.567404445472135</v>
          </cell>
          <cell r="K4005">
            <v>3.102556326507738</v>
          </cell>
          <cell r="L4005">
            <v>3.8160443422666499</v>
          </cell>
          <cell r="M4005">
            <v>4.6859973361881657</v>
          </cell>
          <cell r="N4005">
            <v>4.9549485736617376</v>
          </cell>
          <cell r="O4005">
            <v>6.7353034999414376</v>
          </cell>
          <cell r="P4005">
            <v>5.5190694313699851</v>
          </cell>
          <cell r="Q4005">
            <v>5.6340978600325116</v>
          </cell>
        </row>
        <row r="4006">
          <cell r="A4006" t="str">
            <v>CIFC IN Equity</v>
          </cell>
          <cell r="B4006" t="str">
            <v>CHOLAMANDALAM IN</v>
          </cell>
          <cell r="C4006">
            <v>3675801282.2156978</v>
          </cell>
          <cell r="D4006">
            <v>4005</v>
          </cell>
          <cell r="E4006">
            <v>2.730137285917245</v>
          </cell>
          <cell r="F4006">
            <v>4.2921836994823366</v>
          </cell>
          <cell r="G4006">
            <v>4.2439741616496462</v>
          </cell>
          <cell r="H4006">
            <v>4.5581429531867457</v>
          </cell>
          <cell r="I4006">
            <v>4.1569452825933686</v>
          </cell>
          <cell r="J4006">
            <v>1.8655035764301431</v>
          </cell>
          <cell r="K4006">
            <v>2.1017181343942331</v>
          </cell>
          <cell r="L4006">
            <v>2.0127302360007491</v>
          </cell>
          <cell r="M4006">
            <v>2.6090122768655419</v>
          </cell>
          <cell r="N4006">
            <v>2.672108449973166</v>
          </cell>
          <cell r="O4006">
            <v>3.304388279146536</v>
          </cell>
          <cell r="P4006">
            <v>3.516222308389843</v>
          </cell>
          <cell r="Q4006">
            <v>3.9331082142745122</v>
          </cell>
        </row>
        <row r="4007">
          <cell r="A4007" t="str">
            <v>TOU CN Equity</v>
          </cell>
          <cell r="B4007" t="str">
            <v>TOURMALINE OIL C</v>
          </cell>
          <cell r="C4007">
            <v>3675200947.8875432</v>
          </cell>
          <cell r="D4007">
            <v>4006</v>
          </cell>
          <cell r="E4007">
            <v>46.298118951844152</v>
          </cell>
          <cell r="F4007">
            <v>9.0608320388910784</v>
          </cell>
          <cell r="G4007">
            <v>11.721217002280641</v>
          </cell>
          <cell r="H4007">
            <v>10.05645438577432</v>
          </cell>
          <cell r="I4007">
            <v>8.4257871437930589</v>
          </cell>
          <cell r="J4007">
            <v>6.1471372079371349</v>
          </cell>
          <cell r="K4007">
            <v>9.8324581619214086</v>
          </cell>
          <cell r="L4007">
            <v>10.289034132709959</v>
          </cell>
          <cell r="M4007">
            <v>8.7407949153277968</v>
          </cell>
          <cell r="N4007">
            <v>10.161145713781821</v>
          </cell>
          <cell r="O4007">
            <v>12.79283310596338</v>
          </cell>
          <cell r="P4007">
            <v>12.27529106074144</v>
          </cell>
          <cell r="Q4007">
            <v>12.828252494335169</v>
          </cell>
        </row>
        <row r="4008">
          <cell r="A4008" t="str">
            <v>SIGI US Equity</v>
          </cell>
          <cell r="B4008" t="str">
            <v>SELECT INS GRP</v>
          </cell>
          <cell r="C4008">
            <v>3670260736</v>
          </cell>
          <cell r="D4008">
            <v>4007</v>
          </cell>
          <cell r="E4008">
            <v>-6.5832933540973642</v>
          </cell>
          <cell r="F4008">
            <v>65.44000244140625</v>
          </cell>
          <cell r="G4008">
            <v>65.19000244140625</v>
          </cell>
          <cell r="H4008">
            <v>67.029998779296875</v>
          </cell>
          <cell r="I4008">
            <v>57.950000762939453</v>
          </cell>
          <cell r="J4008">
            <v>48.520000457763672</v>
          </cell>
          <cell r="K4008">
            <v>47.479999542236328</v>
          </cell>
          <cell r="L4008">
            <v>52.139999389648438</v>
          </cell>
          <cell r="M4008">
            <v>51.590000152587891</v>
          </cell>
          <cell r="N4008">
            <v>54.979999542236328</v>
          </cell>
          <cell r="O4008">
            <v>60.119998931884773</v>
          </cell>
          <cell r="P4008">
            <v>52.009998321533203</v>
          </cell>
          <cell r="Q4008">
            <v>53.590000152587891</v>
          </cell>
        </row>
        <row r="4009">
          <cell r="A4009" t="str">
            <v>IDEV US Equity</v>
          </cell>
          <cell r="B4009" t="str">
            <v>ISHARES CORE DEV</v>
          </cell>
          <cell r="C4009">
            <v>3667869952</v>
          </cell>
          <cell r="D4009">
            <v>4008</v>
          </cell>
          <cell r="E4009">
            <v>5.7704226154747573</v>
          </cell>
          <cell r="F4009">
            <v>56.849998474121087</v>
          </cell>
          <cell r="G4009">
            <v>58.169998168945313</v>
          </cell>
          <cell r="H4009">
            <v>56.810001373291023</v>
          </cell>
          <cell r="I4009">
            <v>53.139999389648438</v>
          </cell>
          <cell r="J4009">
            <v>42.290000915527337</v>
          </cell>
          <cell r="K4009">
            <v>46.340000152587891</v>
          </cell>
          <cell r="L4009">
            <v>51.169998168945313</v>
          </cell>
          <cell r="M4009">
            <v>51.319999694824219</v>
          </cell>
          <cell r="N4009">
            <v>53.319999694824219</v>
          </cell>
          <cell r="O4009">
            <v>55.130001068115227</v>
          </cell>
          <cell r="P4009">
            <v>54.290000915527337</v>
          </cell>
          <cell r="Q4009">
            <v>52.740001678466797</v>
          </cell>
        </row>
        <row r="4010">
          <cell r="A4010" t="str">
            <v>WHIRL IN Equity</v>
          </cell>
          <cell r="B4010" t="str">
            <v>WHIRLPOOL OF IND</v>
          </cell>
          <cell r="C4010">
            <v>3666686754.9163208</v>
          </cell>
          <cell r="D4010">
            <v>4009</v>
          </cell>
          <cell r="E4010">
            <v>-5.8325413822395076</v>
          </cell>
          <cell r="F4010">
            <v>30.1325137783756</v>
          </cell>
          <cell r="G4010">
            <v>32.696887941565357</v>
          </cell>
          <cell r="H4010">
            <v>33.704587472071807</v>
          </cell>
          <cell r="I4010">
            <v>30.4647653864231</v>
          </cell>
          <cell r="J4010">
            <v>23.161104779156862</v>
          </cell>
          <cell r="K4010">
            <v>27.14307401119731</v>
          </cell>
          <cell r="L4010">
            <v>26.910506210016479</v>
          </cell>
          <cell r="M4010">
            <v>27.16220102458988</v>
          </cell>
          <cell r="N4010">
            <v>28.149531875232011</v>
          </cell>
          <cell r="O4010">
            <v>28.690492247939801</v>
          </cell>
          <cell r="P4010">
            <v>30.05653307331249</v>
          </cell>
          <cell r="Q4010">
            <v>27.53310012019983</v>
          </cell>
        </row>
        <row r="4011">
          <cell r="A4011" t="str">
            <v>API US Equity</v>
          </cell>
          <cell r="B4011" t="str">
            <v>AGORA INC-ADR</v>
          </cell>
          <cell r="C4011">
            <v>3665562880</v>
          </cell>
          <cell r="D4011">
            <v>4010</v>
          </cell>
          <cell r="E4011"/>
          <cell r="F4011"/>
          <cell r="G4011"/>
          <cell r="H4011"/>
          <cell r="I4011"/>
          <cell r="J4011"/>
          <cell r="K4011"/>
          <cell r="L4011"/>
          <cell r="M4011">
            <v>48.790000915527337</v>
          </cell>
          <cell r="N4011">
            <v>40.889999389648438</v>
          </cell>
          <cell r="O4011">
            <v>52.860000610351563</v>
          </cell>
          <cell r="P4011">
            <v>41.770000457763672</v>
          </cell>
          <cell r="Q4011">
            <v>37.819999694824219</v>
          </cell>
        </row>
        <row r="4012">
          <cell r="A4012" t="str">
            <v>002131 CH Equity</v>
          </cell>
          <cell r="B4012" t="str">
            <v>LEO GROUP CO -A</v>
          </cell>
          <cell r="C4012">
            <v>3662725364.478394</v>
          </cell>
          <cell r="D4012">
            <v>4011</v>
          </cell>
          <cell r="E4012">
            <v>72.167882548529633</v>
          </cell>
          <cell r="F4012">
            <v>0.32105464829626501</v>
          </cell>
          <cell r="G4012">
            <v>0.42651577555726999</v>
          </cell>
          <cell r="H4012">
            <v>0.39165420457720801</v>
          </cell>
          <cell r="I4012">
            <v>0.58325793397943904</v>
          </cell>
          <cell r="J4012">
            <v>0.54084507686991001</v>
          </cell>
          <cell r="K4012">
            <v>0.53799216072192702</v>
          </cell>
          <cell r="L4012">
            <v>0.57801844898654109</v>
          </cell>
          <cell r="M4012">
            <v>0.538896740330159</v>
          </cell>
          <cell r="N4012">
            <v>0.50136802345514309</v>
          </cell>
          <cell r="O4012">
            <v>0.44228344637963302</v>
          </cell>
          <cell r="P4012">
            <v>0.42556327189007698</v>
          </cell>
          <cell r="Q4012">
            <v>0.46477568697785199</v>
          </cell>
        </row>
        <row r="4013">
          <cell r="A4013" t="str">
            <v>CNNE US Equity</v>
          </cell>
          <cell r="B4013" t="str">
            <v>CANNAE HOLDINGS</v>
          </cell>
          <cell r="C4013">
            <v>3662583552</v>
          </cell>
          <cell r="D4013">
            <v>4012</v>
          </cell>
          <cell r="E4013">
            <v>9.2101637546629469</v>
          </cell>
          <cell r="F4013">
            <v>37.029998779296882</v>
          </cell>
          <cell r="G4013">
            <v>37.189998626708977</v>
          </cell>
          <cell r="H4013">
            <v>41.729999542236328</v>
          </cell>
          <cell r="I4013">
            <v>39.540000915527337</v>
          </cell>
          <cell r="J4013">
            <v>31.29999923706055</v>
          </cell>
          <cell r="K4013">
            <v>30.60000038146973</v>
          </cell>
          <cell r="L4013">
            <v>36.380001068115227</v>
          </cell>
          <cell r="M4013">
            <v>40.849998474121087</v>
          </cell>
          <cell r="N4013">
            <v>38.159999847412109</v>
          </cell>
          <cell r="O4013">
            <v>38.419998168945313</v>
          </cell>
          <cell r="P4013">
            <v>38.040000915527337</v>
          </cell>
          <cell r="Q4013">
            <v>36.580001831054688</v>
          </cell>
        </row>
        <row r="4014">
          <cell r="A4014" t="str">
            <v>002266 CH Equity</v>
          </cell>
          <cell r="B4014" t="str">
            <v>ZHEFU HOLDING -A</v>
          </cell>
          <cell r="C4014">
            <v>3662077101.7697749</v>
          </cell>
          <cell r="D4014">
            <v>4013</v>
          </cell>
          <cell r="E4014">
            <v>12.7378436694112</v>
          </cell>
          <cell r="F4014">
            <v>0.585285451248026</v>
          </cell>
          <cell r="G4014">
            <v>0.59166495944694508</v>
          </cell>
          <cell r="H4014">
            <v>0.58534503021956408</v>
          </cell>
          <cell r="I4014">
            <v>0.57176517760581202</v>
          </cell>
          <cell r="J4014">
            <v>0.51690143691192203</v>
          </cell>
          <cell r="K4014">
            <v>0.52949755565239809</v>
          </cell>
          <cell r="L4014">
            <v>0.547153414754462</v>
          </cell>
          <cell r="M4014">
            <v>0.54455444357941507</v>
          </cell>
          <cell r="N4014">
            <v>0.80791873867061503</v>
          </cell>
          <cell r="O4014">
            <v>0.82305726282675107</v>
          </cell>
          <cell r="P4014">
            <v>0.72154325161015709</v>
          </cell>
          <cell r="Q4014">
            <v>0.73975551109160209</v>
          </cell>
        </row>
        <row r="4015">
          <cell r="A4015" t="str">
            <v>ERG IM Equity</v>
          </cell>
          <cell r="B4015" t="str">
            <v>ERG SPA</v>
          </cell>
          <cell r="C4015">
            <v>3661100106.7619319</v>
          </cell>
          <cell r="D4015">
            <v>4014</v>
          </cell>
          <cell r="E4015">
            <v>14.257475298571</v>
          </cell>
          <cell r="F4015">
            <v>21.430124592065791</v>
          </cell>
          <cell r="G4015">
            <v>21.55330720433426</v>
          </cell>
          <cell r="H4015">
            <v>24.08650383114627</v>
          </cell>
          <cell r="I4015">
            <v>23.321481318969749</v>
          </cell>
          <cell r="J4015">
            <v>17.534623707294489</v>
          </cell>
          <cell r="K4015">
            <v>18.020318661193869</v>
          </cell>
          <cell r="L4015">
            <v>22.21547968532559</v>
          </cell>
          <cell r="M4015">
            <v>22.24639987945557</v>
          </cell>
          <cell r="N4015">
            <v>24.813890146171619</v>
          </cell>
          <cell r="O4015">
            <v>26.541216291030882</v>
          </cell>
          <cell r="P4015">
            <v>25.792018673400889</v>
          </cell>
          <cell r="Q4015">
            <v>23.25599908828735</v>
          </cell>
        </row>
        <row r="4016">
          <cell r="A4016" t="str">
            <v>002212 CH Equity</v>
          </cell>
          <cell r="B4016" t="str">
            <v>NANYANG TOPSEC-A</v>
          </cell>
          <cell r="C4016">
            <v>3659355269.3799438</v>
          </cell>
          <cell r="D4016">
            <v>4015</v>
          </cell>
          <cell r="E4016">
            <v>15.0922350757694</v>
          </cell>
          <cell r="F4016">
            <v>2.2715326435560712</v>
          </cell>
          <cell r="G4016">
            <v>2.7299881861480908</v>
          </cell>
          <cell r="H4016">
            <v>2.7942748445433101</v>
          </cell>
          <cell r="I4016">
            <v>4.3916736736573512</v>
          </cell>
          <cell r="J4016">
            <v>3.2535212919955541</v>
          </cell>
          <cell r="K4016">
            <v>3.581895112265101</v>
          </cell>
          <cell r="L4016">
            <v>3.7795674167305151</v>
          </cell>
          <cell r="M4016">
            <v>3.701555891695421</v>
          </cell>
          <cell r="N4016">
            <v>3.4422496993969109</v>
          </cell>
          <cell r="O4016">
            <v>3.2058226597509929</v>
          </cell>
          <cell r="P4016">
            <v>3.3838904630596289</v>
          </cell>
          <cell r="Q4016">
            <v>3.008339068937687</v>
          </cell>
        </row>
        <row r="4017">
          <cell r="A4017" t="str">
            <v>JAMF US Equity</v>
          </cell>
          <cell r="B4017" t="str">
            <v>JAMF HOLDING COR</v>
          </cell>
          <cell r="C4017">
            <v>3658794496</v>
          </cell>
          <cell r="D4017">
            <v>4016</v>
          </cell>
          <cell r="E4017"/>
          <cell r="F4017"/>
          <cell r="G4017"/>
          <cell r="H4017"/>
          <cell r="I4017"/>
          <cell r="J4017"/>
          <cell r="K4017"/>
          <cell r="L4017"/>
          <cell r="M4017"/>
          <cell r="N4017">
            <v>38.130001068115227</v>
          </cell>
          <cell r="O4017">
            <v>41.180000305175781</v>
          </cell>
          <cell r="P4017">
            <v>36.560001373291023</v>
          </cell>
          <cell r="Q4017">
            <v>32.860000610351563</v>
          </cell>
        </row>
        <row r="4018">
          <cell r="A4018" t="str">
            <v>VIR US Equity</v>
          </cell>
          <cell r="B4018" t="str">
            <v>VIR BIOTECHNOLOG</v>
          </cell>
          <cell r="C4018">
            <v>3658601216</v>
          </cell>
          <cell r="D4018">
            <v>4017</v>
          </cell>
          <cell r="E4018">
            <v>123.50193354678809</v>
          </cell>
          <cell r="F4018">
            <v>13.19999980926514</v>
          </cell>
          <cell r="G4018">
            <v>12.57499980926514</v>
          </cell>
          <cell r="H4018">
            <v>22.805000305175781</v>
          </cell>
          <cell r="I4018">
            <v>45</v>
          </cell>
          <cell r="J4018">
            <v>29.770000457763668</v>
          </cell>
          <cell r="K4018">
            <v>27.889999389648441</v>
          </cell>
          <cell r="L4018">
            <v>35.349998474121087</v>
          </cell>
          <cell r="M4018">
            <v>39.599998474121087</v>
          </cell>
          <cell r="N4018">
            <v>49.520000457763672</v>
          </cell>
          <cell r="O4018">
            <v>33.889999389648438</v>
          </cell>
          <cell r="P4018">
            <v>34.75</v>
          </cell>
          <cell r="Q4018">
            <v>30.739999771118161</v>
          </cell>
        </row>
        <row r="4019">
          <cell r="A4019" t="str">
            <v>8960 JP Equity</v>
          </cell>
          <cell r="B4019" t="str">
            <v>UNITED URBAN</v>
          </cell>
          <cell r="C4019">
            <v>3658032087.9368591</v>
          </cell>
          <cell r="D4019">
            <v>4018</v>
          </cell>
          <cell r="E4019">
            <v>-42.210213937716183</v>
          </cell>
          <cell r="F4019">
            <v>1952.4945450015371</v>
          </cell>
          <cell r="G4019">
            <v>1873.906953260303</v>
          </cell>
          <cell r="H4019">
            <v>1772.338336519897</v>
          </cell>
          <cell r="I4019">
            <v>1590.571706928313</v>
          </cell>
          <cell r="J4019">
            <v>946.02165268734097</v>
          </cell>
          <cell r="K4019">
            <v>1005.806283093989</v>
          </cell>
          <cell r="L4019">
            <v>1029.0016304701569</v>
          </cell>
          <cell r="M4019">
            <v>1076.14972256124</v>
          </cell>
          <cell r="N4019">
            <v>976.52940936386585</v>
          </cell>
          <cell r="O4019">
            <v>1086.58744096756</v>
          </cell>
          <cell r="P4019">
            <v>1105.6370979174969</v>
          </cell>
          <cell r="Q4019">
            <v>1087.267499417067</v>
          </cell>
        </row>
        <row r="4020">
          <cell r="A4020" t="str">
            <v>TENB US Equity</v>
          </cell>
          <cell r="B4020" t="str">
            <v>TENABLE HOLDINGS</v>
          </cell>
          <cell r="C4020">
            <v>3656471040</v>
          </cell>
          <cell r="D4020">
            <v>4019</v>
          </cell>
          <cell r="E4020">
            <v>28.992358602083421</v>
          </cell>
          <cell r="F4020">
            <v>26.620000839233398</v>
          </cell>
          <cell r="G4020">
            <v>23.95999908447266</v>
          </cell>
          <cell r="H4020">
            <v>28.20999908447266</v>
          </cell>
          <cell r="I4020">
            <v>24.930000305175781</v>
          </cell>
          <cell r="J4020">
            <v>20.45999908447266</v>
          </cell>
          <cell r="K4020">
            <v>24.95999908447266</v>
          </cell>
          <cell r="L4020">
            <v>32.060001373291023</v>
          </cell>
          <cell r="M4020">
            <v>30.139999389648441</v>
          </cell>
          <cell r="N4020">
            <v>34.470001220703118</v>
          </cell>
          <cell r="O4020">
            <v>39.909999847412109</v>
          </cell>
          <cell r="P4020">
            <v>38.900001525878913</v>
          </cell>
          <cell r="Q4020">
            <v>34.459999084472663</v>
          </cell>
        </row>
        <row r="4021">
          <cell r="A4021" t="str">
            <v>AUBANK IN Equity</v>
          </cell>
          <cell r="B4021" t="str">
            <v>AU SMALL FINANCE</v>
          </cell>
          <cell r="C4021">
            <v>3655515855.5097961</v>
          </cell>
          <cell r="D4021">
            <v>4020</v>
          </cell>
          <cell r="E4021">
            <v>8.1157161778217635</v>
          </cell>
          <cell r="F4021">
            <v>11.628880538279191</v>
          </cell>
          <cell r="G4021">
            <v>11.178531194736371</v>
          </cell>
          <cell r="H4021">
            <v>14.64370806172496</v>
          </cell>
          <cell r="I4021">
            <v>15.90857453760691</v>
          </cell>
          <cell r="J4021">
            <v>6.2860351384939861</v>
          </cell>
          <cell r="K4021">
            <v>7.1737856164108962</v>
          </cell>
          <cell r="L4021">
            <v>5.4261668348714807</v>
          </cell>
          <cell r="M4021">
            <v>7.3966160234995186</v>
          </cell>
          <cell r="N4021">
            <v>9.4846557524968489</v>
          </cell>
          <cell r="O4021">
            <v>9.5936061833053827</v>
          </cell>
          <cell r="P4021">
            <v>9.0943846888840199</v>
          </cell>
          <cell r="Q4021">
            <v>10.32701003087266</v>
          </cell>
        </row>
        <row r="4022">
          <cell r="A4022" t="str">
            <v>300751 CH Equity</v>
          </cell>
          <cell r="B4022" t="str">
            <v>SUZHOU MAXWELL-A</v>
          </cell>
          <cell r="C4022">
            <v>3654801254.9585571</v>
          </cell>
          <cell r="D4022">
            <v>4021</v>
          </cell>
          <cell r="E4022">
            <v>283.46116546010091</v>
          </cell>
          <cell r="F4022">
            <v>17.089767846372752</v>
          </cell>
          <cell r="G4022">
            <v>20.313351706997761</v>
          </cell>
          <cell r="H4022">
            <v>23.628854732976379</v>
          </cell>
          <cell r="I4022">
            <v>29.01923751831055</v>
          </cell>
          <cell r="J4022">
            <v>20.281690835952759</v>
          </cell>
          <cell r="K4022">
            <v>24.286098104284971</v>
          </cell>
          <cell r="L4022">
            <v>35.10620340726382</v>
          </cell>
          <cell r="M4022">
            <v>40.594059526920319</v>
          </cell>
          <cell r="N4022">
            <v>51.895887692945053</v>
          </cell>
          <cell r="O4022">
            <v>53.030079352654873</v>
          </cell>
          <cell r="P4022">
            <v>49.88808971853814</v>
          </cell>
          <cell r="Q4022">
            <v>63.859583397728777</v>
          </cell>
        </row>
        <row r="4023">
          <cell r="A4023" t="str">
            <v>600764 CH Equity</v>
          </cell>
          <cell r="B4023" t="str">
            <v>CHINA MARINE I-A</v>
          </cell>
          <cell r="C4023">
            <v>3654714778.4552002</v>
          </cell>
          <cell r="D4023">
            <v>4022</v>
          </cell>
          <cell r="E4023">
            <v>25.40507976545716</v>
          </cell>
          <cell r="F4023">
            <v>3.6651370425008172</v>
          </cell>
          <cell r="G4023">
            <v>4.0870836582291759</v>
          </cell>
          <cell r="H4023">
            <v>3.6217332879715509</v>
          </cell>
          <cell r="I4023">
            <v>4.0512005948330616</v>
          </cell>
          <cell r="J4023">
            <v>3.778873358203072</v>
          </cell>
          <cell r="K4023">
            <v>3.7772713664098769</v>
          </cell>
          <cell r="L4023">
            <v>3.7332698319332849</v>
          </cell>
          <cell r="M4023">
            <v>3.5926449355343948</v>
          </cell>
          <cell r="N4023">
            <v>5.5451302082664142</v>
          </cell>
          <cell r="O4023">
            <v>6.4570454773256643</v>
          </cell>
          <cell r="P4023">
            <v>5.6177297171768714</v>
          </cell>
          <cell r="Q4023">
            <v>5.1528829629575057</v>
          </cell>
        </row>
        <row r="4024">
          <cell r="A4024" t="str">
            <v>9024 JP Equity</v>
          </cell>
          <cell r="B4024" t="str">
            <v>SEIBU HOLDINGS</v>
          </cell>
          <cell r="C4024">
            <v>3654262016.3008118</v>
          </cell>
          <cell r="D4024">
            <v>4023</v>
          </cell>
          <cell r="E4024">
            <v>-39.866094801729297</v>
          </cell>
          <cell r="F4024">
            <v>17.69992706365883</v>
          </cell>
          <cell r="G4024">
            <v>16.52093802113086</v>
          </cell>
          <cell r="H4024">
            <v>15.64369248226285</v>
          </cell>
          <cell r="I4024">
            <v>14.198218854144219</v>
          </cell>
          <cell r="J4024">
            <v>11.01979812607169</v>
          </cell>
          <cell r="K4024">
            <v>11.603295947425069</v>
          </cell>
          <cell r="L4024">
            <v>12.90202586352825</v>
          </cell>
          <cell r="M4024">
            <v>11.050084088928999</v>
          </cell>
          <cell r="N4024">
            <v>8.6624568263068795</v>
          </cell>
          <cell r="O4024">
            <v>11.177136437036101</v>
          </cell>
          <cell r="P4024">
            <v>10.70582622662187</v>
          </cell>
          <cell r="Q4024">
            <v>10.3767284154892</v>
          </cell>
        </row>
        <row r="4025">
          <cell r="A4025" t="str">
            <v>PK US Equity</v>
          </cell>
          <cell r="B4025" t="str">
            <v>PARK H&amp;R INC</v>
          </cell>
          <cell r="C4025">
            <v>3651998208</v>
          </cell>
          <cell r="D4025">
            <v>4024</v>
          </cell>
          <cell r="E4025">
            <v>-25.977142033701519</v>
          </cell>
          <cell r="F4025">
            <v>23.75</v>
          </cell>
          <cell r="G4025">
            <v>25.870000839233398</v>
          </cell>
          <cell r="H4025">
            <v>22.20999908447266</v>
          </cell>
          <cell r="I4025">
            <v>18.829999923706051</v>
          </cell>
          <cell r="J4025">
            <v>7.3499999046325684</v>
          </cell>
          <cell r="K4025">
            <v>8.6400003433227539</v>
          </cell>
          <cell r="L4025">
            <v>10.430000305175779</v>
          </cell>
          <cell r="M4025">
            <v>9.8000001907348633</v>
          </cell>
          <cell r="N4025">
            <v>8.0799999237060547</v>
          </cell>
          <cell r="O4025">
            <v>9.619999885559082</v>
          </cell>
          <cell r="P4025">
            <v>10.39000034332275</v>
          </cell>
          <cell r="Q4025">
            <v>10.170000076293951</v>
          </cell>
        </row>
        <row r="4026">
          <cell r="A4026" t="str">
            <v>INTP IJ Equity</v>
          </cell>
          <cell r="B4026" t="str">
            <v>INDOCEMENT TUNGG</v>
          </cell>
          <cell r="C4026">
            <v>3651707131.3557129</v>
          </cell>
          <cell r="D4026">
            <v>4025</v>
          </cell>
          <cell r="E4026">
            <v>-26.439629997208058</v>
          </cell>
          <cell r="F4026">
            <v>1.4290267994510939</v>
          </cell>
          <cell r="G4026">
            <v>1.371863274471252</v>
          </cell>
          <cell r="H4026">
            <v>1.2284342119528451</v>
          </cell>
          <cell r="I4026">
            <v>1.0333357218769379</v>
          </cell>
          <cell r="J4026">
            <v>0.72630199292689201</v>
          </cell>
          <cell r="K4026">
            <v>0.76363398620742406</v>
          </cell>
          <cell r="L4026">
            <v>0.83195819242973812</v>
          </cell>
          <cell r="M4026">
            <v>0.79750346048967902</v>
          </cell>
          <cell r="N4026">
            <v>0.80853375111473702</v>
          </cell>
          <cell r="O4026">
            <v>0.82784829282900307</v>
          </cell>
          <cell r="P4026">
            <v>0.72568695850350207</v>
          </cell>
          <cell r="Q4026">
            <v>0.83401695592328906</v>
          </cell>
        </row>
        <row r="4027">
          <cell r="A4027" t="str">
            <v>VIS US Equity</v>
          </cell>
          <cell r="B4027" t="str">
            <v>VANGUARD IND ETF</v>
          </cell>
          <cell r="C4027">
            <v>3651079936</v>
          </cell>
          <cell r="D4027">
            <v>4026</v>
          </cell>
          <cell r="E4027">
            <v>9.4855957034935443</v>
          </cell>
          <cell r="F4027">
            <v>152.25999450683591</v>
          </cell>
          <cell r="G4027">
            <v>153.8800048828125</v>
          </cell>
          <cell r="H4027">
            <v>153.1000061035156</v>
          </cell>
          <cell r="I4027">
            <v>142.7200012207031</v>
          </cell>
          <cell r="J4027">
            <v>105.05999755859381</v>
          </cell>
          <cell r="K4027">
            <v>116.9499969482422</v>
          </cell>
          <cell r="L4027">
            <v>128.52000427246091</v>
          </cell>
          <cell r="M4027">
            <v>128.9700012207031</v>
          </cell>
          <cell r="N4027">
            <v>136.5899963378906</v>
          </cell>
          <cell r="O4027">
            <v>148.5299987792969</v>
          </cell>
          <cell r="P4027">
            <v>144.8800048828125</v>
          </cell>
          <cell r="Q4027">
            <v>147.22999572753909</v>
          </cell>
        </row>
        <row r="4028">
          <cell r="A4028" t="str">
            <v>SWCH US Equity</v>
          </cell>
          <cell r="B4028" t="str">
            <v>SWITCH INC- A</v>
          </cell>
          <cell r="C4028">
            <v>3645444864</v>
          </cell>
          <cell r="D4028">
            <v>4027</v>
          </cell>
          <cell r="E4028">
            <v>-4.1114446777318232</v>
          </cell>
          <cell r="F4028">
            <v>15.52000045776367</v>
          </cell>
          <cell r="G4028">
            <v>14.819999694824221</v>
          </cell>
          <cell r="H4028">
            <v>16.10000038146973</v>
          </cell>
          <cell r="I4028">
            <v>14.94999980926514</v>
          </cell>
          <cell r="J4028">
            <v>14.090000152587891</v>
          </cell>
          <cell r="K4028">
            <v>17.170000076293949</v>
          </cell>
          <cell r="L4028">
            <v>18.809999465942379</v>
          </cell>
          <cell r="M4028">
            <v>18.5</v>
          </cell>
          <cell r="N4028">
            <v>18.309999465942379</v>
          </cell>
          <cell r="O4028">
            <v>16.729999542236332</v>
          </cell>
          <cell r="P4028">
            <v>15.5</v>
          </cell>
          <cell r="Q4028">
            <v>14.210000038146971</v>
          </cell>
        </row>
        <row r="4029">
          <cell r="A4029" t="str">
            <v>DCPH US Equity</v>
          </cell>
          <cell r="B4029" t="str">
            <v>DECIPHERA PHARMA</v>
          </cell>
          <cell r="C4029">
            <v>3643169792</v>
          </cell>
          <cell r="D4029">
            <v>4028</v>
          </cell>
          <cell r="E4029">
            <v>33.312503496805832</v>
          </cell>
          <cell r="F4029">
            <v>47.599998474121087</v>
          </cell>
          <cell r="G4029">
            <v>62.240001678466797</v>
          </cell>
          <cell r="H4029">
            <v>65.30999755859375</v>
          </cell>
          <cell r="I4029">
            <v>57.020000457763672</v>
          </cell>
          <cell r="J4029">
            <v>37.349998474121087</v>
          </cell>
          <cell r="K4029">
            <v>52.369998931884773</v>
          </cell>
          <cell r="L4029">
            <v>60.700000762939453</v>
          </cell>
          <cell r="M4029">
            <v>58.159999847412109</v>
          </cell>
          <cell r="N4029">
            <v>49.459999084472663</v>
          </cell>
          <cell r="O4029">
            <v>45.360000610351563</v>
          </cell>
          <cell r="P4029">
            <v>52.349998474121087</v>
          </cell>
          <cell r="Q4029">
            <v>57.919998168945313</v>
          </cell>
        </row>
        <row r="4030">
          <cell r="A4030" t="str">
            <v>2377 TT Equity</v>
          </cell>
          <cell r="B4030" t="str">
            <v>MICRO-STAR INTL</v>
          </cell>
          <cell r="C4030">
            <v>3642387514.8192139</v>
          </cell>
          <cell r="D4030">
            <v>4029</v>
          </cell>
          <cell r="E4030">
            <v>46.85765168625462</v>
          </cell>
          <cell r="F4030">
            <v>2.7469106400491801</v>
          </cell>
          <cell r="G4030">
            <v>2.9032581641080242</v>
          </cell>
          <cell r="H4030">
            <v>3.0485188024373429</v>
          </cell>
          <cell r="I4030">
            <v>3.007144002243876</v>
          </cell>
          <cell r="J4030">
            <v>2.9511768434989278</v>
          </cell>
          <cell r="K4030">
            <v>3.127416986972094</v>
          </cell>
          <cell r="L4030">
            <v>3.4576066564768548</v>
          </cell>
          <cell r="M4030">
            <v>3.7899294495582581</v>
          </cell>
          <cell r="N4030">
            <v>4.4507866762578487</v>
          </cell>
          <cell r="O4030">
            <v>4.5918368920683861</v>
          </cell>
          <cell r="P4030">
            <v>4.5832038745284081</v>
          </cell>
          <cell r="Q4030">
            <v>4.0442593954503536</v>
          </cell>
        </row>
        <row r="4031">
          <cell r="A4031" t="str">
            <v>STR AV Equity</v>
          </cell>
          <cell r="B4031" t="str">
            <v>STRABAG SE-BR</v>
          </cell>
          <cell r="C4031">
            <v>3642052496.9764709</v>
          </cell>
          <cell r="D4031">
            <v>4030</v>
          </cell>
          <cell r="E4031">
            <v>-11.41045502749907</v>
          </cell>
          <cell r="F4031">
            <v>34.332498669624329</v>
          </cell>
          <cell r="G4031">
            <v>34.763399958610528</v>
          </cell>
          <cell r="H4031">
            <v>32.679345610408753</v>
          </cell>
          <cell r="I4031">
            <v>30.521399980163551</v>
          </cell>
          <cell r="J4031">
            <v>22.396249413490299</v>
          </cell>
          <cell r="K4031">
            <v>28.074337728939099</v>
          </cell>
          <cell r="L4031">
            <v>29.939700524616232</v>
          </cell>
          <cell r="M4031">
            <v>26.132480717773429</v>
          </cell>
          <cell r="N4031">
            <v>29.313757266922039</v>
          </cell>
          <cell r="O4031">
            <v>31.028400659561161</v>
          </cell>
          <cell r="P4031">
            <v>29.891025604820239</v>
          </cell>
          <cell r="Q4031">
            <v>29.011859749784431</v>
          </cell>
        </row>
        <row r="4032">
          <cell r="A4032" t="str">
            <v>603719 CH Equity</v>
          </cell>
          <cell r="B4032" t="str">
            <v>BESTORE CO LTD-A</v>
          </cell>
          <cell r="C4032">
            <v>3639806913.6228938</v>
          </cell>
          <cell r="D4032">
            <v>4031</v>
          </cell>
          <cell r="E4032"/>
          <cell r="F4032"/>
          <cell r="G4032"/>
          <cell r="H4032"/>
          <cell r="I4032">
            <v>3.965004785026395</v>
          </cell>
          <cell r="J4032">
            <v>8.8450706182231329</v>
          </cell>
          <cell r="K4032">
            <v>9.5394502017579725</v>
          </cell>
          <cell r="L4032">
            <v>11.376581362499561</v>
          </cell>
          <cell r="M4032">
            <v>10.20367745468775</v>
          </cell>
          <cell r="N4032">
            <v>10.356831321674459</v>
          </cell>
          <cell r="O4032">
            <v>10.47420887421686</v>
          </cell>
          <cell r="P4032">
            <v>9.2239730532241992</v>
          </cell>
          <cell r="Q4032">
            <v>8.3599846200212369</v>
          </cell>
        </row>
        <row r="4033">
          <cell r="A4033" t="str">
            <v>1944 JP Equity</v>
          </cell>
          <cell r="B4033" t="str">
            <v>KINDEN CORP</v>
          </cell>
          <cell r="C4033">
            <v>3636735254.340363</v>
          </cell>
          <cell r="D4033">
            <v>4032</v>
          </cell>
          <cell r="E4033">
            <v>4.9982756354725284</v>
          </cell>
          <cell r="F4033">
            <v>15.21460051741451</v>
          </cell>
          <cell r="G4033">
            <v>15.64657082781196</v>
          </cell>
          <cell r="H4033">
            <v>16.867581364698712</v>
          </cell>
          <cell r="I4033">
            <v>15.29324488341808</v>
          </cell>
          <cell r="J4033">
            <v>14.69929004274309</v>
          </cell>
          <cell r="K4033">
            <v>16.27645549364388</v>
          </cell>
          <cell r="L4033">
            <v>16.64807515963912</v>
          </cell>
          <cell r="M4033">
            <v>16.430832701735198</v>
          </cell>
          <cell r="N4033">
            <v>15.467999621294441</v>
          </cell>
          <cell r="O4033">
            <v>16.393133440986279</v>
          </cell>
          <cell r="P4033">
            <v>17.55566017515957</v>
          </cell>
          <cell r="Q4033">
            <v>15.889365386217831</v>
          </cell>
        </row>
        <row r="4034">
          <cell r="A4034" t="str">
            <v>600258 CH Equity</v>
          </cell>
          <cell r="B4034" t="str">
            <v>BTG HOTELS GRO-A</v>
          </cell>
          <cell r="C4034">
            <v>3635035463.6768799</v>
          </cell>
          <cell r="D4034">
            <v>4033</v>
          </cell>
          <cell r="E4034">
            <v>42.65453648246806</v>
          </cell>
          <cell r="F4034">
            <v>2.6650377437775599</v>
          </cell>
          <cell r="G4034">
            <v>2.9597610470978002</v>
          </cell>
          <cell r="H4034">
            <v>2.20465705729822</v>
          </cell>
          <cell r="I4034">
            <v>2.4278470445024141</v>
          </cell>
          <cell r="J4034">
            <v>1.8619719324103561</v>
          </cell>
          <cell r="K4034">
            <v>2.3161979442684242</v>
          </cell>
          <cell r="L4034">
            <v>2.4215045725545679</v>
          </cell>
          <cell r="M4034">
            <v>2.1909476403510548</v>
          </cell>
          <cell r="N4034">
            <v>2.5641392653115251</v>
          </cell>
          <cell r="O4034">
            <v>2.8616619211134089</v>
          </cell>
          <cell r="P4034">
            <v>2.6137535646557808</v>
          </cell>
          <cell r="Q4034">
            <v>2.6870311643039031</v>
          </cell>
        </row>
        <row r="4035">
          <cell r="A4035" t="str">
            <v>OSP TB Equity</v>
          </cell>
          <cell r="B4035" t="str">
            <v>OSOTSPA PCL</v>
          </cell>
          <cell r="C4035">
            <v>3635004287.9135132</v>
          </cell>
          <cell r="D4035">
            <v>4034</v>
          </cell>
          <cell r="E4035">
            <v>-11.619116957386179</v>
          </cell>
          <cell r="F4035">
            <v>1.304577564820647</v>
          </cell>
          <cell r="G4035">
            <v>1.3614819031208749</v>
          </cell>
          <cell r="H4035">
            <v>1.39219730719924</v>
          </cell>
          <cell r="I4035">
            <v>1.297233631834388</v>
          </cell>
          <cell r="J4035">
            <v>1.050515434704721</v>
          </cell>
          <cell r="K4035">
            <v>1.276176980696619</v>
          </cell>
          <cell r="L4035">
            <v>1.3345336336642499</v>
          </cell>
          <cell r="M4035">
            <v>1.22458191215992</v>
          </cell>
          <cell r="N4035">
            <v>1.3617430627346041</v>
          </cell>
          <cell r="O4035">
            <v>1.242823642678559</v>
          </cell>
          <cell r="P4035">
            <v>1.1329066324979069</v>
          </cell>
          <cell r="Q4035">
            <v>1.0436737351119521</v>
          </cell>
        </row>
        <row r="4036">
          <cell r="A4036" t="str">
            <v>3231 JP Equity</v>
          </cell>
          <cell r="B4036" t="str">
            <v>NOMURA REAL ESTA</v>
          </cell>
          <cell r="C4036">
            <v>3633699882.7519231</v>
          </cell>
          <cell r="D4036">
            <v>4035</v>
          </cell>
          <cell r="E4036">
            <v>-18.775095870310629</v>
          </cell>
          <cell r="F4036">
            <v>24.330521502532061</v>
          </cell>
          <cell r="G4036">
            <v>24.11412680521607</v>
          </cell>
          <cell r="H4036">
            <v>24.192510315217081</v>
          </cell>
          <cell r="I4036">
            <v>22.280995731242001</v>
          </cell>
          <cell r="J4036">
            <v>15.25961876101792</v>
          </cell>
          <cell r="K4036">
            <v>16.02359916549176</v>
          </cell>
          <cell r="L4036">
            <v>18.944040857255459</v>
          </cell>
          <cell r="M4036">
            <v>18.05064283777028</v>
          </cell>
          <cell r="N4036">
            <v>16.919597391970459</v>
          </cell>
          <cell r="O4036">
            <v>19.17562732193619</v>
          </cell>
          <cell r="P4036">
            <v>18.891519907861952</v>
          </cell>
          <cell r="Q4036">
            <v>17.739627622067928</v>
          </cell>
        </row>
        <row r="4037">
          <cell r="A4037" t="str">
            <v>FEVR LN Equity</v>
          </cell>
          <cell r="B4037" t="str">
            <v>FEVERTREE DRINKS</v>
          </cell>
          <cell r="C4037">
            <v>3630303306.3088989</v>
          </cell>
          <cell r="D4037">
            <v>4036</v>
          </cell>
          <cell r="E4037">
            <v>27.726405928359039</v>
          </cell>
          <cell r="F4037">
            <v>27.84690249804407</v>
          </cell>
          <cell r="G4037">
            <v>27.746902246028181</v>
          </cell>
          <cell r="H4037">
            <v>17.751824464648958</v>
          </cell>
          <cell r="I4037">
            <v>16.184171472210441</v>
          </cell>
          <cell r="J4037">
            <v>14.25425009801984</v>
          </cell>
          <cell r="K4037">
            <v>20.921735309064388</v>
          </cell>
          <cell r="L4037">
            <v>25.553250312805179</v>
          </cell>
          <cell r="M4037">
            <v>25.586050562560558</v>
          </cell>
          <cell r="N4037">
            <v>29.132396467030048</v>
          </cell>
          <cell r="O4037">
            <v>27.3330710362643</v>
          </cell>
          <cell r="P4037">
            <v>29.656199831515551</v>
          </cell>
          <cell r="Q4037">
            <v>25.80999955534935</v>
          </cell>
        </row>
        <row r="4038">
          <cell r="A4038" t="str">
            <v>2869 HK Equity</v>
          </cell>
          <cell r="B4038" t="str">
            <v>GREENTOWN SERVIC</v>
          </cell>
          <cell r="C4038">
            <v>3627867626.01123</v>
          </cell>
          <cell r="D4038">
            <v>4037</v>
          </cell>
          <cell r="E4038">
            <v>0.9081732387261181</v>
          </cell>
          <cell r="F4038">
            <v>1.1010767459719519</v>
          </cell>
          <cell r="G4038">
            <v>1.092005711212749</v>
          </cell>
          <cell r="H4038">
            <v>1.1187639934515661</v>
          </cell>
          <cell r="I4038">
            <v>1.258160728082089</v>
          </cell>
          <cell r="J4038">
            <v>1.2162719854934489</v>
          </cell>
          <cell r="K4038">
            <v>1.3286209114060059</v>
          </cell>
          <cell r="L4038">
            <v>1.357139242932988</v>
          </cell>
          <cell r="M4038">
            <v>1.1779733438922619</v>
          </cell>
          <cell r="N4038">
            <v>1.357331901246539</v>
          </cell>
          <cell r="O4038">
            <v>1.305806397930269</v>
          </cell>
          <cell r="P4038">
            <v>1.230935999299376</v>
          </cell>
          <cell r="Q4038">
            <v>1.107068220367609</v>
          </cell>
        </row>
        <row r="4039">
          <cell r="A4039" t="str">
            <v>003490 KS Equity</v>
          </cell>
          <cell r="B4039" t="str">
            <v>KOREAN AIR LINES</v>
          </cell>
          <cell r="C4039">
            <v>3627349634.9781799</v>
          </cell>
          <cell r="D4039">
            <v>4038</v>
          </cell>
          <cell r="E4039">
            <v>12.03472191894841</v>
          </cell>
          <cell r="F4039">
            <v>17.44789219403583</v>
          </cell>
          <cell r="G4039">
            <v>20.616919674978821</v>
          </cell>
          <cell r="H4039">
            <v>16.944350108661869</v>
          </cell>
          <cell r="I4039">
            <v>15.65500318219836</v>
          </cell>
          <cell r="J4039">
            <v>12.74092482623996</v>
          </cell>
          <cell r="K4039">
            <v>13.52548614209263</v>
          </cell>
          <cell r="L4039">
            <v>14.24193421817108</v>
          </cell>
          <cell r="M4039">
            <v>14.69302800251171</v>
          </cell>
          <cell r="N4039">
            <v>14.358433728921231</v>
          </cell>
          <cell r="O4039">
            <v>15.13899064157158</v>
          </cell>
          <cell r="P4039">
            <v>16.20543657627422</v>
          </cell>
          <cell r="Q4039">
            <v>17.713933781487871</v>
          </cell>
        </row>
        <row r="4040">
          <cell r="A4040" t="str">
            <v>002985 CH Equity</v>
          </cell>
          <cell r="B4040" t="str">
            <v>BEIJING BEI MO-A</v>
          </cell>
          <cell r="C4040">
            <v>3626392168.2730098</v>
          </cell>
          <cell r="D4040">
            <v>4039</v>
          </cell>
          <cell r="E4040"/>
          <cell r="F4040"/>
          <cell r="G4040"/>
          <cell r="H4040"/>
          <cell r="I4040"/>
          <cell r="J4040"/>
          <cell r="K4040">
            <v>5.0514633420034443</v>
          </cell>
          <cell r="L4040">
            <v>14.611801945660771</v>
          </cell>
          <cell r="M4040">
            <v>18.189534156545051</v>
          </cell>
          <cell r="N4040">
            <v>25.243163915796231</v>
          </cell>
          <cell r="O4040">
            <v>30.00790597220475</v>
          </cell>
          <cell r="P4040">
            <v>23.35591292875279</v>
          </cell>
          <cell r="Q4040">
            <v>21.293003256782409</v>
          </cell>
        </row>
        <row r="4041">
          <cell r="A4041" t="str">
            <v>ALFAA MM Equity</v>
          </cell>
          <cell r="B4041" t="str">
            <v>ALFA SAB-A</v>
          </cell>
          <cell r="C4041">
            <v>3625224526.8627319</v>
          </cell>
          <cell r="D4041">
            <v>4040</v>
          </cell>
          <cell r="E4041">
            <v>-1.939908484757769</v>
          </cell>
          <cell r="F4041">
            <v>0.79390621109627102</v>
          </cell>
          <cell r="G4041">
            <v>0.82880520049514006</v>
          </cell>
          <cell r="H4041">
            <v>0.75180774189547606</v>
          </cell>
          <cell r="I4041">
            <v>0.64641966845312004</v>
          </cell>
          <cell r="J4041">
            <v>0.27079050145441202</v>
          </cell>
          <cell r="K4041">
            <v>0.39949759247136601</v>
          </cell>
          <cell r="L4041">
            <v>0.54684170789474307</v>
          </cell>
          <cell r="M4041">
            <v>0.56355448231433802</v>
          </cell>
          <cell r="N4041">
            <v>0.68033836751419907</v>
          </cell>
          <cell r="O4041">
            <v>0.67478307930625203</v>
          </cell>
          <cell r="P4041">
            <v>0.61172408135731604</v>
          </cell>
          <cell r="Q4041">
            <v>0.66035672446496108</v>
          </cell>
        </row>
        <row r="4042">
          <cell r="A4042" t="str">
            <v>ARBK JR Equity</v>
          </cell>
          <cell r="B4042" t="str">
            <v>ARAB BANK PLC</v>
          </cell>
          <cell r="C4042">
            <v>3623759439.941895</v>
          </cell>
          <cell r="D4042">
            <v>4041</v>
          </cell>
          <cell r="E4042">
            <v>-29.525479990228611</v>
          </cell>
          <cell r="F4042">
            <v>8.0793761172419636</v>
          </cell>
          <cell r="G4042">
            <v>8.1100140511989594</v>
          </cell>
          <cell r="H4042">
            <v>8.1946402040708222</v>
          </cell>
          <cell r="I4042">
            <v>7.7726063678767332</v>
          </cell>
          <cell r="J4042">
            <v>6.6422222866149241</v>
          </cell>
          <cell r="K4042">
            <v>6.6198177194302161</v>
          </cell>
          <cell r="L4042">
            <v>6.3143058282745983</v>
          </cell>
          <cell r="M4042">
            <v>5.7513391754423537</v>
          </cell>
          <cell r="N4042">
            <v>5.7263750580537476</v>
          </cell>
          <cell r="O4042">
            <v>5.7968971883880727</v>
          </cell>
          <cell r="P4042">
            <v>5.8110012109256104</v>
          </cell>
          <cell r="Q4042">
            <v>5.6989706216569402</v>
          </cell>
        </row>
        <row r="4043">
          <cell r="A4043" t="str">
            <v>603868 CH Equity</v>
          </cell>
          <cell r="B4043" t="str">
            <v>SHANGHAI FLYCO-A</v>
          </cell>
          <cell r="C4043">
            <v>3622391230.1932368</v>
          </cell>
          <cell r="D4043">
            <v>4042</v>
          </cell>
          <cell r="E4043">
            <v>49.633724952521078</v>
          </cell>
          <cell r="F4043">
            <v>5.1283506028815964</v>
          </cell>
          <cell r="G4043">
            <v>5.4111496290727246</v>
          </cell>
          <cell r="H4043">
            <v>4.7625149320751348</v>
          </cell>
          <cell r="I4043">
            <v>5.0582540913455887</v>
          </cell>
          <cell r="J4043">
            <v>4.9690140828784024</v>
          </cell>
          <cell r="K4043">
            <v>4.931123204782125</v>
          </cell>
          <cell r="L4043">
            <v>6.3932770086339588</v>
          </cell>
          <cell r="M4043">
            <v>7.674681539355106</v>
          </cell>
          <cell r="N4043">
            <v>8.6521798233478648</v>
          </cell>
          <cell r="O4043">
            <v>8.3784886497560365</v>
          </cell>
          <cell r="P4043">
            <v>7.1108823678980571</v>
          </cell>
          <cell r="Q4043">
            <v>7.8010585315765866</v>
          </cell>
        </row>
        <row r="4044">
          <cell r="A4044" t="str">
            <v>600704 CH Equity</v>
          </cell>
          <cell r="B4044" t="str">
            <v>WUCHAN ZHONGDA-A</v>
          </cell>
          <cell r="C4044">
            <v>3621446209.9874878</v>
          </cell>
          <cell r="D4044">
            <v>4043</v>
          </cell>
          <cell r="E4044">
            <v>-3.010109068282429</v>
          </cell>
          <cell r="F4044">
            <v>0.70461551969755509</v>
          </cell>
          <cell r="G4044">
            <v>0.75394202023744605</v>
          </cell>
          <cell r="H4044">
            <v>0.64800971110123806</v>
          </cell>
          <cell r="I4044">
            <v>0.70536857320257706</v>
          </cell>
          <cell r="J4044">
            <v>0.67042259042531804</v>
          </cell>
          <cell r="K4044">
            <v>0.662579803005372</v>
          </cell>
          <cell r="L4044">
            <v>0.63694267214600608</v>
          </cell>
          <cell r="M4044">
            <v>0.6124469500156241</v>
          </cell>
          <cell r="N4044">
            <v>0.66610324482302707</v>
          </cell>
          <cell r="O4044">
            <v>0.72200573791383205</v>
          </cell>
          <cell r="P4044">
            <v>0.68031217856841408</v>
          </cell>
          <cell r="Q4044">
            <v>0.65307709563163008</v>
          </cell>
        </row>
        <row r="4045">
          <cell r="A4045" t="str">
            <v>900923 CH Equity</v>
          </cell>
          <cell r="B4045" t="str">
            <v>SHANG BAILIAN -B</v>
          </cell>
          <cell r="C4045">
            <v>3620980736</v>
          </cell>
          <cell r="D4045">
            <v>4044</v>
          </cell>
          <cell r="E4045">
            <v>1.0929613595844101</v>
          </cell>
          <cell r="F4045">
            <v>0.82099997997283902</v>
          </cell>
          <cell r="G4045">
            <v>0.84600001573562611</v>
          </cell>
          <cell r="H4045">
            <v>0.74400001764297508</v>
          </cell>
          <cell r="I4045">
            <v>0.72500002384185802</v>
          </cell>
          <cell r="J4045">
            <v>0.69999998807907104</v>
          </cell>
          <cell r="K4045">
            <v>0.70599997043609608</v>
          </cell>
          <cell r="L4045">
            <v>0.67000001668930109</v>
          </cell>
          <cell r="M4045">
            <v>0.7480000257492071</v>
          </cell>
          <cell r="N4045">
            <v>1.0080000162124629</v>
          </cell>
          <cell r="O4045">
            <v>0.94599997997283902</v>
          </cell>
          <cell r="P4045">
            <v>0.96200001239776611</v>
          </cell>
          <cell r="Q4045">
            <v>0.86900001764297508</v>
          </cell>
        </row>
        <row r="4046">
          <cell r="A4046" t="str">
            <v>200581 CH Equity</v>
          </cell>
          <cell r="B4046" t="str">
            <v>WEIFU HIGH TEC-B</v>
          </cell>
          <cell r="C4046">
            <v>3619428469.285645</v>
          </cell>
          <cell r="D4046">
            <v>4045</v>
          </cell>
          <cell r="E4046">
            <v>23.56738766473325</v>
          </cell>
          <cell r="F4046">
            <v>1.614571999058384</v>
          </cell>
          <cell r="G4046">
            <v>1.7182087490931079</v>
          </cell>
          <cell r="H4046">
            <v>1.548760781630151</v>
          </cell>
          <cell r="I4046">
            <v>1.763224268898171</v>
          </cell>
          <cell r="J4046">
            <v>1.5451683306361019</v>
          </cell>
          <cell r="K4046">
            <v>1.7104381808835569</v>
          </cell>
          <cell r="L4046">
            <v>1.724805202770781</v>
          </cell>
          <cell r="M4046">
            <v>1.7185766029003839</v>
          </cell>
          <cell r="N4046">
            <v>1.7211793708980849</v>
          </cell>
          <cell r="O4046">
            <v>1.8206450627311599</v>
          </cell>
          <cell r="P4046">
            <v>1.7264071150264471</v>
          </cell>
          <cell r="Q4046">
            <v>1.854145727441576</v>
          </cell>
        </row>
        <row r="4047">
          <cell r="A4047" t="str">
            <v>RDN US Equity</v>
          </cell>
          <cell r="B4047" t="str">
            <v>RADIAN GROUP INC</v>
          </cell>
          <cell r="C4047">
            <v>3616588032</v>
          </cell>
          <cell r="D4047">
            <v>4046</v>
          </cell>
          <cell r="E4047">
            <v>-25.251726606930511</v>
          </cell>
          <cell r="F4047">
            <v>25.440000534057621</v>
          </cell>
          <cell r="G4047">
            <v>25.159999847412109</v>
          </cell>
          <cell r="H4047">
            <v>24.95000076293945</v>
          </cell>
          <cell r="I4047">
            <v>22.729999542236332</v>
          </cell>
          <cell r="J4047">
            <v>11.39000034332275</v>
          </cell>
          <cell r="K4047">
            <v>13.960000038146971</v>
          </cell>
          <cell r="L4047">
            <v>16.680000305175781</v>
          </cell>
          <cell r="M4047">
            <v>14.920000076293951</v>
          </cell>
          <cell r="N4047">
            <v>14.97000026702881</v>
          </cell>
          <cell r="O4047">
            <v>15.539999961853029</v>
          </cell>
          <cell r="P4047">
            <v>14.939999580383301</v>
          </cell>
          <cell r="Q4047">
            <v>18.229999542236332</v>
          </cell>
        </row>
        <row r="4048">
          <cell r="A4048" t="str">
            <v>OZK US Equity</v>
          </cell>
          <cell r="B4048" t="str">
            <v>BANK OZK</v>
          </cell>
          <cell r="C4048">
            <v>3615948288</v>
          </cell>
          <cell r="D4048">
            <v>4047</v>
          </cell>
          <cell r="E4048">
            <v>-0.43676734328548211</v>
          </cell>
          <cell r="F4048">
            <v>29.5</v>
          </cell>
          <cell r="G4048">
            <v>30.504999160766602</v>
          </cell>
          <cell r="H4048">
            <v>27.20999908447266</v>
          </cell>
          <cell r="I4048">
            <v>26.420000076293949</v>
          </cell>
          <cell r="J4048">
            <v>16.159999847412109</v>
          </cell>
          <cell r="K4048">
            <v>21.319999694824219</v>
          </cell>
          <cell r="L4048">
            <v>23.020000457763668</v>
          </cell>
          <cell r="M4048">
            <v>22.569999694824219</v>
          </cell>
          <cell r="N4048">
            <v>24.409999847412109</v>
          </cell>
          <cell r="O4048">
            <v>23.440000534057621</v>
          </cell>
          <cell r="P4048">
            <v>21.680000305175781</v>
          </cell>
          <cell r="Q4048">
            <v>25.489999771118161</v>
          </cell>
        </row>
        <row r="4049">
          <cell r="A4049" t="str">
            <v>029780 KS Equity</v>
          </cell>
          <cell r="B4049" t="str">
            <v>SAMSUNG CARD CO</v>
          </cell>
          <cell r="C4049">
            <v>3613376636.218246</v>
          </cell>
          <cell r="D4049">
            <v>4048</v>
          </cell>
          <cell r="E4049">
            <v>-2.1830143047445572</v>
          </cell>
          <cell r="F4049">
            <v>31.149364632437941</v>
          </cell>
          <cell r="G4049">
            <v>33.391292102169253</v>
          </cell>
          <cell r="H4049">
            <v>30.918061078409661</v>
          </cell>
          <cell r="I4049">
            <v>27.996977171278559</v>
          </cell>
          <cell r="J4049">
            <v>22.631566738709811</v>
          </cell>
          <cell r="K4049">
            <v>24.506198242306709</v>
          </cell>
          <cell r="L4049">
            <v>24.055544854491021</v>
          </cell>
          <cell r="M4049">
            <v>23.142559686675671</v>
          </cell>
          <cell r="N4049">
            <v>23.526063427561891</v>
          </cell>
          <cell r="O4049">
            <v>24.33202674146742</v>
          </cell>
          <cell r="P4049">
            <v>24.243677000049502</v>
          </cell>
          <cell r="Q4049">
            <v>27.54031993390527</v>
          </cell>
        </row>
        <row r="4050">
          <cell r="A4050" t="str">
            <v>SJPA LN Equity</v>
          </cell>
          <cell r="B4050" t="str">
            <v>ISH CORE MSCI JP</v>
          </cell>
          <cell r="C4050">
            <v>3612739790.100769</v>
          </cell>
          <cell r="D4050">
            <v>4049</v>
          </cell>
          <cell r="E4050">
            <v>6.0614934114202157</v>
          </cell>
          <cell r="F4050">
            <v>43.775123782921582</v>
          </cell>
          <cell r="G4050">
            <v>44.530264999717467</v>
          </cell>
          <cell r="H4050">
            <v>43.579753685742617</v>
          </cell>
          <cell r="I4050">
            <v>39.733517931774259</v>
          </cell>
          <cell r="J4050">
            <v>35.387725243344903</v>
          </cell>
          <cell r="K4050">
            <v>38.020749244373292</v>
          </cell>
          <cell r="L4050">
            <v>41.757750511169426</v>
          </cell>
          <cell r="M4050">
            <v>41.274667907506227</v>
          </cell>
          <cell r="N4050">
            <v>41.694191806018353</v>
          </cell>
          <cell r="O4050">
            <v>43.577566463500261</v>
          </cell>
          <cell r="P4050">
            <v>44.69060374610126</v>
          </cell>
          <cell r="Q4050">
            <v>44.496439233422279</v>
          </cell>
        </row>
        <row r="4051">
          <cell r="A4051" t="str">
            <v>XAD1 GR Equity</v>
          </cell>
          <cell r="B4051" t="str">
            <v>XTR GOLD ETC €H</v>
          </cell>
          <cell r="C4051">
            <v>3610921284.906158</v>
          </cell>
          <cell r="D4051">
            <v>4050</v>
          </cell>
          <cell r="E4051">
            <v>23.684747601649871</v>
          </cell>
          <cell r="F4051">
            <v>108.4796174166204</v>
          </cell>
          <cell r="G4051">
            <v>113.5305334692612</v>
          </cell>
          <cell r="H4051">
            <v>116.37386589075869</v>
          </cell>
          <cell r="I4051">
            <v>118.28440664062509</v>
          </cell>
          <cell r="J4051">
            <v>115.41169631080631</v>
          </cell>
          <cell r="K4051">
            <v>123.2304153877067</v>
          </cell>
          <cell r="L4051">
            <v>127.3717267554093</v>
          </cell>
          <cell r="M4051">
            <v>131.77753287969969</v>
          </cell>
          <cell r="N4051">
            <v>153.1482293313602</v>
          </cell>
          <cell r="O4051">
            <v>154.56917638438429</v>
          </cell>
          <cell r="P4051">
            <v>146.82424607837669</v>
          </cell>
          <cell r="Q4051">
            <v>144.3848682104817</v>
          </cell>
        </row>
        <row r="4052">
          <cell r="A4052" t="str">
            <v>267250 KS Equity</v>
          </cell>
          <cell r="B4052" t="str">
            <v>HYUNDAI HEAVY IN</v>
          </cell>
          <cell r="C4052">
            <v>3608576630.8184361</v>
          </cell>
          <cell r="D4052">
            <v>4051</v>
          </cell>
          <cell r="E4052">
            <v>-18.831208731701249</v>
          </cell>
          <cell r="F4052">
            <v>290.83980509312818</v>
          </cell>
          <cell r="G4052">
            <v>292.3900707392022</v>
          </cell>
          <cell r="H4052">
            <v>224.439113662811</v>
          </cell>
          <cell r="I4052">
            <v>229.18065270641819</v>
          </cell>
          <cell r="J4052">
            <v>157.20856180996631</v>
          </cell>
          <cell r="K4052">
            <v>198.50020576268429</v>
          </cell>
          <cell r="L4052">
            <v>229.52828876441339</v>
          </cell>
          <cell r="M4052">
            <v>203.9542130660266</v>
          </cell>
          <cell r="N4052">
            <v>193.81792467902409</v>
          </cell>
          <cell r="O4052">
            <v>190.60790445655579</v>
          </cell>
          <cell r="P4052">
            <v>187.41565907839691</v>
          </cell>
          <cell r="Q4052">
            <v>193.44320721575059</v>
          </cell>
        </row>
        <row r="4053">
          <cell r="A4053" t="str">
            <v>7988 JP Equity</v>
          </cell>
          <cell r="B4053" t="str">
            <v>NIFCO INC</v>
          </cell>
          <cell r="C4053">
            <v>3608482124.1590881</v>
          </cell>
          <cell r="D4053">
            <v>4052</v>
          </cell>
          <cell r="E4053">
            <v>25.21190664669248</v>
          </cell>
          <cell r="F4053">
            <v>27.971387328580018</v>
          </cell>
          <cell r="G4053">
            <v>27.611595578491691</v>
          </cell>
          <cell r="H4053">
            <v>26.189381649717689</v>
          </cell>
          <cell r="I4053">
            <v>24.46176790818572</v>
          </cell>
          <cell r="J4053">
            <v>17.45423957426101</v>
          </cell>
          <cell r="K4053">
            <v>18.842478971928362</v>
          </cell>
          <cell r="L4053">
            <v>22.216024361550812</v>
          </cell>
          <cell r="M4053">
            <v>21.001676246523861</v>
          </cell>
          <cell r="N4053">
            <v>22.216986658982929</v>
          </cell>
          <cell r="O4053">
            <v>26.07998501975089</v>
          </cell>
          <cell r="P4053">
            <v>27.115110319107771</v>
          </cell>
          <cell r="Q4053">
            <v>30.567476628348231</v>
          </cell>
        </row>
        <row r="4054">
          <cell r="A4054" t="str">
            <v>B4B GR Equity</v>
          </cell>
          <cell r="B4054" t="str">
            <v>METRO AG</v>
          </cell>
          <cell r="C4054">
            <v>3606640197.382812</v>
          </cell>
          <cell r="D4054">
            <v>4053</v>
          </cell>
          <cell r="E4054">
            <v>-39.812968299988107</v>
          </cell>
          <cell r="F4054">
            <v>16.06428700425624</v>
          </cell>
          <cell r="G4054">
            <v>16.09209040862083</v>
          </cell>
          <cell r="H4054">
            <v>13.574922682180389</v>
          </cell>
          <cell r="I4054">
            <v>11.69428036186218</v>
          </cell>
          <cell r="J4054">
            <v>8.4122495713234002</v>
          </cell>
          <cell r="K4054">
            <v>8.6739268160179108</v>
          </cell>
          <cell r="L4054">
            <v>9.2623857926502069</v>
          </cell>
          <cell r="M4054">
            <v>9.2612608873168938</v>
          </cell>
          <cell r="N4054">
            <v>9.7399214105644205</v>
          </cell>
          <cell r="O4054">
            <v>9.7715590799339225</v>
          </cell>
          <cell r="P4054">
            <v>9.9574105355873144</v>
          </cell>
          <cell r="Q4054">
            <v>9.7977519989368602</v>
          </cell>
        </row>
        <row r="4055">
          <cell r="A4055" t="str">
            <v>GNS LN Equity</v>
          </cell>
          <cell r="B4055" t="str">
            <v>GENUS PLC</v>
          </cell>
          <cell r="C4055">
            <v>3605806751.8414311</v>
          </cell>
          <cell r="D4055">
            <v>4054</v>
          </cell>
          <cell r="E4055">
            <v>38.422688004139587</v>
          </cell>
          <cell r="F4055">
            <v>41.078384734690189</v>
          </cell>
          <cell r="G4055">
            <v>42.104233890771873</v>
          </cell>
          <cell r="H4055">
            <v>40.055398792028427</v>
          </cell>
          <cell r="I4055">
            <v>41.398687928915017</v>
          </cell>
          <cell r="J4055">
            <v>41.126610282808542</v>
          </cell>
          <cell r="K4055">
            <v>40.016572678461671</v>
          </cell>
          <cell r="L4055">
            <v>43.228620529174798</v>
          </cell>
          <cell r="M4055">
            <v>43.958082966506481</v>
          </cell>
          <cell r="N4055">
            <v>45.415721610188477</v>
          </cell>
          <cell r="O4055">
            <v>45.318526402115822</v>
          </cell>
          <cell r="P4055">
            <v>50.106083715334528</v>
          </cell>
          <cell r="Q4055">
            <v>53.168599084019661</v>
          </cell>
        </row>
        <row r="4056">
          <cell r="A4056" t="str">
            <v>300115 CH Equity</v>
          </cell>
          <cell r="B4056" t="str">
            <v>SHENZHEN EVERW-A</v>
          </cell>
          <cell r="C4056">
            <v>3602791237.3874211</v>
          </cell>
          <cell r="D4056">
            <v>4055</v>
          </cell>
          <cell r="E4056">
            <v>62.213522849070117</v>
          </cell>
          <cell r="F4056">
            <v>2.295682782907932</v>
          </cell>
          <cell r="G4056">
            <v>2.554786520053085</v>
          </cell>
          <cell r="H4056">
            <v>2.6262195423889518</v>
          </cell>
          <cell r="I4056">
            <v>3.610165418223914</v>
          </cell>
          <cell r="J4056">
            <v>2.6873240250181141</v>
          </cell>
          <cell r="K4056">
            <v>2.7607492804527278</v>
          </cell>
          <cell r="L4056">
            <v>2.7315580382223739</v>
          </cell>
          <cell r="M4056">
            <v>3.2772277433303998</v>
          </cell>
          <cell r="N4056">
            <v>3.472331649656752</v>
          </cell>
          <cell r="O4056">
            <v>3.72865437451037</v>
          </cell>
          <cell r="P4056">
            <v>3.5120013247384918</v>
          </cell>
          <cell r="Q4056">
            <v>3.725677945027428</v>
          </cell>
        </row>
        <row r="4057">
          <cell r="A4057" t="str">
            <v>USO US Equity</v>
          </cell>
          <cell r="B4057" t="str">
            <v>UNITED STATES OI</v>
          </cell>
          <cell r="C4057">
            <v>3602480128</v>
          </cell>
          <cell r="D4057">
            <v>4056</v>
          </cell>
          <cell r="E4057">
            <v>-68.571736257692862</v>
          </cell>
          <cell r="F4057">
            <v>93.360000610351563</v>
          </cell>
          <cell r="G4057">
            <v>102.48000335693359</v>
          </cell>
          <cell r="H4057">
            <v>83.919998168945313</v>
          </cell>
          <cell r="I4057">
            <v>79.360000610351563</v>
          </cell>
          <cell r="J4057">
            <v>35.040000915527337</v>
          </cell>
          <cell r="K4057">
            <v>18.860000610351559</v>
          </cell>
          <cell r="L4057">
            <v>26.219999313354489</v>
          </cell>
          <cell r="M4057">
            <v>28.35000038146973</v>
          </cell>
          <cell r="N4057">
            <v>29.340000152587891</v>
          </cell>
          <cell r="O4057">
            <v>30.610000610351559</v>
          </cell>
          <cell r="P4057">
            <v>27.510000228881839</v>
          </cell>
          <cell r="Q4057">
            <v>26.260000228881839</v>
          </cell>
        </row>
        <row r="4058">
          <cell r="A4058" t="str">
            <v>KEY CN Equity</v>
          </cell>
          <cell r="B4058" t="str">
            <v>KEYERA CORP</v>
          </cell>
          <cell r="C4058">
            <v>3600984835.47052</v>
          </cell>
          <cell r="D4058">
            <v>4057</v>
          </cell>
          <cell r="E4058">
            <v>-29.328295037207099</v>
          </cell>
          <cell r="F4058">
            <v>23.866456621442129</v>
          </cell>
          <cell r="G4058">
            <v>26.199461286933229</v>
          </cell>
          <cell r="H4058">
            <v>26.217539945472708</v>
          </cell>
          <cell r="I4058">
            <v>24.392804889335821</v>
          </cell>
          <cell r="J4058">
            <v>8.7424392873685974</v>
          </cell>
          <cell r="K4058">
            <v>14.219793379803489</v>
          </cell>
          <cell r="L4058">
            <v>16.10649372894045</v>
          </cell>
          <cell r="M4058">
            <v>15.220912662897261</v>
          </cell>
          <cell r="N4058">
            <v>15.189495937795069</v>
          </cell>
          <cell r="O4058">
            <v>18.61889373303848</v>
          </cell>
          <cell r="P4058">
            <v>15.351635622648249</v>
          </cell>
          <cell r="Q4058">
            <v>14.6845753997145</v>
          </cell>
        </row>
        <row r="4059">
          <cell r="A4059" t="str">
            <v>KORI FP Equity</v>
          </cell>
          <cell r="B4059" t="str">
            <v>KORIAN</v>
          </cell>
          <cell r="C4059">
            <v>3600952297.8582759</v>
          </cell>
          <cell r="D4059">
            <v>4058</v>
          </cell>
          <cell r="E4059">
            <v>-19.371287243411022</v>
          </cell>
          <cell r="F4059">
            <v>40.712972446201547</v>
          </cell>
          <cell r="G4059">
            <v>43.419800812714577</v>
          </cell>
          <cell r="H4059">
            <v>42.329355427396877</v>
          </cell>
          <cell r="I4059">
            <v>40.727214643207837</v>
          </cell>
          <cell r="J4059">
            <v>27.346185645174959</v>
          </cell>
          <cell r="K4059">
            <v>31.137232512813171</v>
          </cell>
          <cell r="L4059">
            <v>32.917174320489487</v>
          </cell>
          <cell r="M4059">
            <v>34.083370909065707</v>
          </cell>
          <cell r="N4059">
            <v>36.353963003224642</v>
          </cell>
          <cell r="O4059">
            <v>35.493428206178812</v>
          </cell>
          <cell r="P4059">
            <v>32.306041474271296</v>
          </cell>
          <cell r="Q4059">
            <v>29.465351022289269</v>
          </cell>
        </row>
        <row r="4060">
          <cell r="A4060" t="str">
            <v>DOM SS Equity</v>
          </cell>
          <cell r="B4060" t="str">
            <v>DOMETIC GROUP AB</v>
          </cell>
          <cell r="C4060">
            <v>3600524042.7310028</v>
          </cell>
          <cell r="D4060">
            <v>4059</v>
          </cell>
          <cell r="E4060">
            <v>19.42168249001768</v>
          </cell>
          <cell r="F4060">
            <v>9.8958658443896752</v>
          </cell>
          <cell r="G4060">
            <v>10.069607635938439</v>
          </cell>
          <cell r="H4060">
            <v>8.8640767381709793</v>
          </cell>
          <cell r="I4060">
            <v>8.4752891515551028</v>
          </cell>
          <cell r="J4060">
            <v>3.9771711826324458</v>
          </cell>
          <cell r="K4060">
            <v>6.6784509597155761</v>
          </cell>
          <cell r="L4060">
            <v>8.8663336146232723</v>
          </cell>
          <cell r="M4060">
            <v>8.9774488971802384</v>
          </cell>
          <cell r="N4060">
            <v>10.41985352946244</v>
          </cell>
          <cell r="O4060">
            <v>12.220967851656839</v>
          </cell>
          <cell r="P4060">
            <v>12.65077800781569</v>
          </cell>
          <cell r="Q4060">
            <v>11.16486310236985</v>
          </cell>
        </row>
        <row r="4061">
          <cell r="A4061" t="str">
            <v>ACIW US Equity</v>
          </cell>
          <cell r="B4061" t="str">
            <v>ACI WORLDWIDE IN</v>
          </cell>
          <cell r="C4061">
            <v>3599758080</v>
          </cell>
          <cell r="D4061">
            <v>4060</v>
          </cell>
          <cell r="E4061">
            <v>-15.27892156965518</v>
          </cell>
          <cell r="F4061">
            <v>36.729999542236328</v>
          </cell>
          <cell r="G4061">
            <v>37.884998321533203</v>
          </cell>
          <cell r="H4061">
            <v>34.75</v>
          </cell>
          <cell r="I4061">
            <v>29.239999771118161</v>
          </cell>
          <cell r="J4061">
            <v>22.45999908447266</v>
          </cell>
          <cell r="K4061">
            <v>26.479999542236332</v>
          </cell>
          <cell r="L4061">
            <v>27.729999542236332</v>
          </cell>
          <cell r="M4061">
            <v>27</v>
          </cell>
          <cell r="N4061">
            <v>27.180000305175781</v>
          </cell>
          <cell r="O4061">
            <v>29.989999771118161</v>
          </cell>
          <cell r="P4061">
            <v>26.85000038146973</v>
          </cell>
          <cell r="Q4061">
            <v>29.079999923706051</v>
          </cell>
        </row>
        <row r="4062">
          <cell r="A4062" t="str">
            <v>SCHR US Equity</v>
          </cell>
          <cell r="B4062" t="str">
            <v>SCHWAB INTERMEDI</v>
          </cell>
          <cell r="C4062">
            <v>3599670016</v>
          </cell>
          <cell r="D4062">
            <v>4061</v>
          </cell>
          <cell r="E4062">
            <v>7.2835297994752857</v>
          </cell>
          <cell r="F4062">
            <v>55.110000610351563</v>
          </cell>
          <cell r="G4062">
            <v>54.930000305175781</v>
          </cell>
          <cell r="H4062">
            <v>55.950000762939453</v>
          </cell>
          <cell r="I4062">
            <v>57.049999237060547</v>
          </cell>
          <cell r="J4062">
            <v>58.720001220703118</v>
          </cell>
          <cell r="K4062">
            <v>58.650001525878913</v>
          </cell>
          <cell r="L4062">
            <v>58.729999542236328</v>
          </cell>
          <cell r="M4062">
            <v>58.619998931884773</v>
          </cell>
          <cell r="N4062">
            <v>58.889999389648438</v>
          </cell>
          <cell r="O4062">
            <v>58.680000305175781</v>
          </cell>
          <cell r="P4062">
            <v>58.639999389648438</v>
          </cell>
          <cell r="Q4062">
            <v>58.209999084472663</v>
          </cell>
        </row>
        <row r="4063">
          <cell r="A4063" t="str">
            <v>603885 CH Equity</v>
          </cell>
          <cell r="B4063" t="str">
            <v>JUNEYAO AIR-A</v>
          </cell>
          <cell r="C4063">
            <v>3598535224.7294011</v>
          </cell>
          <cell r="D4063">
            <v>4062</v>
          </cell>
          <cell r="E4063">
            <v>-16.61646491789136</v>
          </cell>
          <cell r="F4063">
            <v>1.9859928562630671</v>
          </cell>
          <cell r="G4063">
            <v>2.1541200578212738</v>
          </cell>
          <cell r="H4063">
            <v>1.6919461800721789</v>
          </cell>
          <cell r="I4063">
            <v>1.6319729121041751</v>
          </cell>
          <cell r="J4063">
            <v>1.3845070789586491</v>
          </cell>
          <cell r="K4063">
            <v>1.3973638503654231</v>
          </cell>
          <cell r="L4063">
            <v>1.314571104683409</v>
          </cell>
          <cell r="M4063">
            <v>1.2970297176269701</v>
          </cell>
          <cell r="N4063">
            <v>1.35655866171426</v>
          </cell>
          <cell r="O4063">
            <v>1.608037109092038</v>
          </cell>
          <cell r="P4063">
            <v>1.5888676542495259</v>
          </cell>
          <cell r="Q4063">
            <v>1.606539808213711</v>
          </cell>
        </row>
        <row r="4064">
          <cell r="A4064" t="str">
            <v>INRETC1 PE Equity</v>
          </cell>
          <cell r="B4064" t="str">
            <v>INRETAIL PERU CO</v>
          </cell>
          <cell r="C4064">
            <v>3598256128</v>
          </cell>
          <cell r="D4064">
            <v>4063</v>
          </cell>
          <cell r="E4064">
            <v>1.8198767069320441</v>
          </cell>
          <cell r="F4064">
            <v>34.700000762939453</v>
          </cell>
          <cell r="G4064">
            <v>36</v>
          </cell>
          <cell r="H4064">
            <v>37.25</v>
          </cell>
          <cell r="I4064">
            <v>34.5</v>
          </cell>
          <cell r="J4064">
            <v>30.5</v>
          </cell>
          <cell r="K4064">
            <v>31</v>
          </cell>
          <cell r="L4064">
            <v>31.5</v>
          </cell>
          <cell r="M4064">
            <v>33.209999084472663</v>
          </cell>
          <cell r="N4064">
            <v>32.900001525878913</v>
          </cell>
          <cell r="O4064">
            <v>32</v>
          </cell>
          <cell r="P4064">
            <v>33.299999237060547</v>
          </cell>
          <cell r="Q4064">
            <v>33.700000762939453</v>
          </cell>
        </row>
        <row r="4065">
          <cell r="A4065" t="str">
            <v>GMAT3 BZ Equity</v>
          </cell>
          <cell r="B4065" t="str">
            <v>GRUPO MATEUS SA</v>
          </cell>
          <cell r="C4065">
            <v>3597186535.4154968</v>
          </cell>
          <cell r="D4065">
            <v>4064</v>
          </cell>
          <cell r="E4065"/>
          <cell r="F4065"/>
          <cell r="G4065"/>
          <cell r="H4065"/>
          <cell r="I4065"/>
          <cell r="J4065"/>
          <cell r="K4065"/>
          <cell r="L4065"/>
          <cell r="M4065"/>
          <cell r="N4065"/>
          <cell r="O4065"/>
          <cell r="P4065"/>
          <cell r="Q4065">
            <v>1.358175155949596</v>
          </cell>
        </row>
        <row r="4066">
          <cell r="A4066" t="str">
            <v>ALQ AU Equity</v>
          </cell>
          <cell r="B4066" t="str">
            <v>ALS LTD</v>
          </cell>
          <cell r="C4066">
            <v>3596894283.8649292</v>
          </cell>
          <cell r="D4066">
            <v>4065</v>
          </cell>
          <cell r="E4066">
            <v>15.59724990524556</v>
          </cell>
          <cell r="F4066">
            <v>6.1412159274425449</v>
          </cell>
          <cell r="G4066">
            <v>6.4416059585037146</v>
          </cell>
          <cell r="H4066">
            <v>6.3870400929546349</v>
          </cell>
          <cell r="I4066">
            <v>5.4158568699293141</v>
          </cell>
          <cell r="J4066">
            <v>3.74412002110958</v>
          </cell>
          <cell r="K4066">
            <v>4.2712951259422312</v>
          </cell>
          <cell r="L4066">
            <v>4.7820152920818373</v>
          </cell>
          <cell r="M4066">
            <v>4.6149731520195019</v>
          </cell>
          <cell r="N4066">
            <v>6.0121747716188452</v>
          </cell>
          <cell r="O4066">
            <v>6.4041042433700568</v>
          </cell>
          <cell r="P4066">
            <v>6.7538998962402266</v>
          </cell>
          <cell r="Q4066">
            <v>6.5542402598953231</v>
          </cell>
        </row>
        <row r="4067">
          <cell r="A4067" t="str">
            <v>BAND US Equity</v>
          </cell>
          <cell r="B4067" t="str">
            <v>BANDWIDTH INC-A</v>
          </cell>
          <cell r="C4067">
            <v>3595939840</v>
          </cell>
          <cell r="D4067">
            <v>4066</v>
          </cell>
          <cell r="E4067">
            <v>163.25378321510951</v>
          </cell>
          <cell r="F4067">
            <v>53.439998626708977</v>
          </cell>
          <cell r="G4067">
            <v>64.050003051757813</v>
          </cell>
          <cell r="H4067">
            <v>70.029998779296875</v>
          </cell>
          <cell r="I4067">
            <v>64.029998779296875</v>
          </cell>
          <cell r="J4067">
            <v>63.610000610351563</v>
          </cell>
          <cell r="K4067">
            <v>89.220001220703125</v>
          </cell>
          <cell r="L4067">
            <v>112.34999847412109</v>
          </cell>
          <cell r="M4067">
            <v>131.0299987792969</v>
          </cell>
          <cell r="N4067">
            <v>153.58000183105469</v>
          </cell>
          <cell r="O4067">
            <v>165.3399963378906</v>
          </cell>
          <cell r="P4067">
            <v>179.94999694824219</v>
          </cell>
          <cell r="Q4067">
            <v>157.8500061035156</v>
          </cell>
        </row>
        <row r="4068">
          <cell r="A4068" t="str">
            <v>EVR US Equity</v>
          </cell>
          <cell r="B4068" t="str">
            <v>EVERCORE INC</v>
          </cell>
          <cell r="C4068">
            <v>3595505664</v>
          </cell>
          <cell r="D4068">
            <v>4067</v>
          </cell>
          <cell r="E4068">
            <v>19.80791375734896</v>
          </cell>
          <cell r="F4068">
            <v>76.459999084472656</v>
          </cell>
          <cell r="G4068">
            <v>74.760002136230469</v>
          </cell>
          <cell r="H4068">
            <v>76.339996337890625</v>
          </cell>
          <cell r="I4068">
            <v>68.050003051757813</v>
          </cell>
          <cell r="J4068">
            <v>45.619998931884773</v>
          </cell>
          <cell r="K4068">
            <v>49.930000305175781</v>
          </cell>
          <cell r="L4068">
            <v>55.880001068115227</v>
          </cell>
          <cell r="M4068">
            <v>56.090000152587891</v>
          </cell>
          <cell r="N4068">
            <v>57.409999847412109</v>
          </cell>
          <cell r="O4068">
            <v>62.840000152587891</v>
          </cell>
          <cell r="P4068">
            <v>66.150001525878906</v>
          </cell>
          <cell r="Q4068">
            <v>79.989997863769531</v>
          </cell>
        </row>
        <row r="4069">
          <cell r="A4069" t="str">
            <v>SAFE US Equity</v>
          </cell>
          <cell r="B4069" t="str">
            <v>SAFEHOLD INC</v>
          </cell>
          <cell r="C4069">
            <v>3594573824</v>
          </cell>
          <cell r="D4069">
            <v>4068</v>
          </cell>
          <cell r="E4069">
            <v>97.59974266938562</v>
          </cell>
          <cell r="F4069">
            <v>39.659999847412109</v>
          </cell>
          <cell r="G4069">
            <v>40.299999237060547</v>
          </cell>
          <cell r="H4069">
            <v>46.229999542236328</v>
          </cell>
          <cell r="I4069">
            <v>55.520000457763672</v>
          </cell>
          <cell r="J4069">
            <v>50.529998779296882</v>
          </cell>
          <cell r="K4069">
            <v>52.389999389648438</v>
          </cell>
          <cell r="L4069">
            <v>54.75</v>
          </cell>
          <cell r="M4069">
            <v>58.799999237060547</v>
          </cell>
          <cell r="N4069">
            <v>48.930000305175781</v>
          </cell>
          <cell r="O4069">
            <v>54.330001831054688</v>
          </cell>
          <cell r="P4069">
            <v>63.180000305175781</v>
          </cell>
          <cell r="Q4069">
            <v>67.110000610351563</v>
          </cell>
        </row>
        <row r="4070">
          <cell r="A4070" t="str">
            <v>ADC US Equity</v>
          </cell>
          <cell r="B4070" t="str">
            <v>AGREE REALTY</v>
          </cell>
          <cell r="C4070">
            <v>3592993280</v>
          </cell>
          <cell r="D4070">
            <v>4069</v>
          </cell>
          <cell r="E4070">
            <v>-10.460304080284059</v>
          </cell>
          <cell r="F4070">
            <v>73.180000305175781</v>
          </cell>
          <cell r="G4070">
            <v>70.169998168945313</v>
          </cell>
          <cell r="H4070">
            <v>75.910003662109375</v>
          </cell>
          <cell r="I4070">
            <v>74.360000610351563</v>
          </cell>
          <cell r="J4070">
            <v>60.639999389648438</v>
          </cell>
          <cell r="K4070">
            <v>62.599998474121087</v>
          </cell>
          <cell r="L4070">
            <v>64.419998168945313</v>
          </cell>
          <cell r="M4070">
            <v>67.75</v>
          </cell>
          <cell r="N4070">
            <v>66.80999755859375</v>
          </cell>
          <cell r="O4070">
            <v>66.239997863769531</v>
          </cell>
          <cell r="P4070">
            <v>64.510002136230469</v>
          </cell>
          <cell r="Q4070">
            <v>63.889999389648438</v>
          </cell>
        </row>
        <row r="4071">
          <cell r="A4071" t="str">
            <v>688158 CH Equity</v>
          </cell>
          <cell r="B4071" t="str">
            <v>UCLOUD TECHNOL-A</v>
          </cell>
          <cell r="C4071">
            <v>3590733986.5003052</v>
          </cell>
          <cell r="D4071">
            <v>4070</v>
          </cell>
          <cell r="E4071"/>
          <cell r="F4071"/>
          <cell r="G4071"/>
          <cell r="H4071">
            <v>6.5598520729750476</v>
          </cell>
          <cell r="I4071">
            <v>11.436740180914059</v>
          </cell>
          <cell r="J4071">
            <v>8.4183102121466504</v>
          </cell>
          <cell r="K4071">
            <v>8.5087706432123014</v>
          </cell>
          <cell r="L4071">
            <v>10.51516558032381</v>
          </cell>
          <cell r="M4071">
            <v>10.0396044651302</v>
          </cell>
          <cell r="N4071">
            <v>9.6864306065957635</v>
          </cell>
          <cell r="O4071">
            <v>9.5149523949221475</v>
          </cell>
          <cell r="P4071">
            <v>9.1312030511102193</v>
          </cell>
          <cell r="Q4071">
            <v>7.9056705400828378</v>
          </cell>
        </row>
        <row r="4072">
          <cell r="A4072" t="str">
            <v>GRA US Equity</v>
          </cell>
          <cell r="B4072" t="str">
            <v>WR GRACE &amp; CO</v>
          </cell>
          <cell r="C4072">
            <v>3589498880</v>
          </cell>
          <cell r="D4072">
            <v>4071</v>
          </cell>
          <cell r="E4072">
            <v>-19.565154907050559</v>
          </cell>
          <cell r="F4072">
            <v>66.449996948242188</v>
          </cell>
          <cell r="G4072">
            <v>69.849998474121094</v>
          </cell>
          <cell r="H4072">
            <v>66.489997863769531</v>
          </cell>
          <cell r="I4072">
            <v>58.450000762939453</v>
          </cell>
          <cell r="J4072">
            <v>33.770000457763672</v>
          </cell>
          <cell r="K4072">
            <v>45.909999847412109</v>
          </cell>
          <cell r="L4072">
            <v>52.979999542236328</v>
          </cell>
          <cell r="M4072">
            <v>51.889999389648438</v>
          </cell>
          <cell r="N4072">
            <v>45.169998168945313</v>
          </cell>
          <cell r="O4072">
            <v>42.040000915527337</v>
          </cell>
          <cell r="P4072">
            <v>39.549999237060547</v>
          </cell>
          <cell r="Q4072">
            <v>44.259998321533203</v>
          </cell>
        </row>
        <row r="4073">
          <cell r="A4073" t="str">
            <v>PRSP US Equity</v>
          </cell>
          <cell r="B4073" t="str">
            <v>PERSPECTA INC</v>
          </cell>
          <cell r="C4073">
            <v>3589490432</v>
          </cell>
          <cell r="D4073">
            <v>4072</v>
          </cell>
          <cell r="E4073">
            <v>-18.139470989684629</v>
          </cell>
          <cell r="F4073">
            <v>27.440000534057621</v>
          </cell>
          <cell r="G4073">
            <v>26.440000534057621</v>
          </cell>
          <cell r="H4073">
            <v>28.319999694824219</v>
          </cell>
          <cell r="I4073">
            <v>25.45000076293945</v>
          </cell>
          <cell r="J4073">
            <v>16.780000686645511</v>
          </cell>
          <cell r="K4073">
            <v>21.069999694824219</v>
          </cell>
          <cell r="L4073">
            <v>23.360000610351559</v>
          </cell>
          <cell r="M4073">
            <v>23.030000686645511</v>
          </cell>
          <cell r="N4073">
            <v>21.920000076293949</v>
          </cell>
          <cell r="O4073">
            <v>20.54999923706055</v>
          </cell>
          <cell r="P4073">
            <v>19.35000038146973</v>
          </cell>
          <cell r="Q4073">
            <v>18.409999847412109</v>
          </cell>
        </row>
        <row r="4074">
          <cell r="A4074" t="str">
            <v>IDEA IN Equity</v>
          </cell>
          <cell r="B4074" t="str">
            <v>VODAFONE IDEA LT</v>
          </cell>
          <cell r="C4074">
            <v>3586060301.6003718</v>
          </cell>
          <cell r="D4074">
            <v>4073</v>
          </cell>
          <cell r="E4074">
            <v>52.892557163315537</v>
          </cell>
          <cell r="F4074">
            <v>0.108857210220955</v>
          </cell>
          <cell r="G4074">
            <v>8.5482058641522002E-2</v>
          </cell>
          <cell r="H4074">
            <v>7.5045586855722005E-2</v>
          </cell>
          <cell r="I4074">
            <v>4.7488282858164997E-2</v>
          </cell>
          <cell r="J4074">
            <v>3.9830490556890003E-2</v>
          </cell>
          <cell r="K4074">
            <v>5.5360400956609997E-2</v>
          </cell>
          <cell r="L4074">
            <v>8.6675758715818008E-2</v>
          </cell>
          <cell r="M4074">
            <v>0.134423723933635</v>
          </cell>
          <cell r="N4074">
            <v>0.115658422910957</v>
          </cell>
          <cell r="O4074">
            <v>0.121117572584769</v>
          </cell>
          <cell r="P4074">
            <v>0.126310898456722</v>
          </cell>
          <cell r="Q4074">
            <v>0.117436267901212</v>
          </cell>
        </row>
        <row r="4075">
          <cell r="A4075" t="str">
            <v>300623 CH Equity</v>
          </cell>
          <cell r="B4075" t="str">
            <v>JIANGSU JIEJIE-A</v>
          </cell>
          <cell r="C4075">
            <v>3585078485.394073</v>
          </cell>
          <cell r="D4075">
            <v>4074</v>
          </cell>
          <cell r="E4075">
            <v>245.28103231359009</v>
          </cell>
          <cell r="F4075">
            <v>2.29781358989402</v>
          </cell>
          <cell r="G4075">
            <v>2.362351772974876</v>
          </cell>
          <cell r="H4075">
            <v>3.1991026985132009</v>
          </cell>
          <cell r="I4075">
            <v>3.2889069413104148</v>
          </cell>
          <cell r="J4075">
            <v>2.8485917006527468</v>
          </cell>
          <cell r="K4075">
            <v>3.333250651909339</v>
          </cell>
          <cell r="L4075">
            <v>3.3222032593675981</v>
          </cell>
          <cell r="M4075">
            <v>4.3026874352125333</v>
          </cell>
          <cell r="N4075">
            <v>4.1957342474335064</v>
          </cell>
          <cell r="O4075">
            <v>4.3935441970825204</v>
          </cell>
          <cell r="P4075">
            <v>5.3188042796381296</v>
          </cell>
          <cell r="Q4075">
            <v>6.2542966067310317</v>
          </cell>
        </row>
        <row r="4076">
          <cell r="A4076" t="str">
            <v>LEGN US Equity</v>
          </cell>
          <cell r="B4076" t="str">
            <v>LEGEND BIOT-ADR</v>
          </cell>
          <cell r="C4076">
            <v>3583971072</v>
          </cell>
          <cell r="D4076">
            <v>4075</v>
          </cell>
          <cell r="E4076"/>
          <cell r="F4076"/>
          <cell r="G4076"/>
          <cell r="H4076"/>
          <cell r="I4076"/>
          <cell r="J4076"/>
          <cell r="K4076"/>
          <cell r="L4076"/>
          <cell r="M4076">
            <v>39.200000762939453</v>
          </cell>
          <cell r="N4076">
            <v>33.419998168945313</v>
          </cell>
          <cell r="O4076">
            <v>32.669998168945313</v>
          </cell>
          <cell r="P4076">
            <v>31.010000228881839</v>
          </cell>
          <cell r="Q4076">
            <v>25.95999908447266</v>
          </cell>
        </row>
        <row r="4077">
          <cell r="A4077" t="str">
            <v>NRZ US Equity</v>
          </cell>
          <cell r="B4077" t="str">
            <v>NEW RESIDENT</v>
          </cell>
          <cell r="C4077">
            <v>3583717632</v>
          </cell>
          <cell r="D4077">
            <v>4076</v>
          </cell>
          <cell r="E4077">
            <v>-39.52486467448815</v>
          </cell>
          <cell r="F4077">
            <v>15.689999580383301</v>
          </cell>
          <cell r="G4077">
            <v>16.110000610351559</v>
          </cell>
          <cell r="H4077">
            <v>16.809999465942379</v>
          </cell>
          <cell r="I4077">
            <v>16.54000091552734</v>
          </cell>
          <cell r="J4077">
            <v>4.3600001335144043</v>
          </cell>
          <cell r="K4077">
            <v>5.8499999046325684</v>
          </cell>
          <cell r="L4077">
            <v>7.5</v>
          </cell>
          <cell r="M4077">
            <v>7.2399997711181641</v>
          </cell>
          <cell r="N4077">
            <v>7.8400001525878906</v>
          </cell>
          <cell r="O4077">
            <v>7.6500000953674316</v>
          </cell>
          <cell r="P4077">
            <v>8.119999885559082</v>
          </cell>
          <cell r="Q4077">
            <v>7.9600000381469727</v>
          </cell>
        </row>
        <row r="4078">
          <cell r="A4078" t="str">
            <v>2357 HK Equity</v>
          </cell>
          <cell r="B4078" t="str">
            <v>AVICHINA INDUS-H</v>
          </cell>
          <cell r="C4078">
            <v>3580948492.910645</v>
          </cell>
          <cell r="D4078">
            <v>4077</v>
          </cell>
          <cell r="E4078">
            <v>27.912975872534631</v>
          </cell>
          <cell r="F4078">
            <v>0.45473703070725702</v>
          </cell>
          <cell r="G4078">
            <v>0.45040422242693601</v>
          </cell>
          <cell r="H4078">
            <v>0.40939812953415711</v>
          </cell>
          <cell r="I4078">
            <v>0.44851695302500599</v>
          </cell>
          <cell r="J4078">
            <v>0.37274931621569601</v>
          </cell>
          <cell r="K4078">
            <v>0.39471648908659102</v>
          </cell>
          <cell r="L4078">
            <v>0.46829043657724911</v>
          </cell>
          <cell r="M4078">
            <v>0.45286816801765212</v>
          </cell>
          <cell r="N4078">
            <v>0.66834398379391802</v>
          </cell>
          <cell r="O4078">
            <v>0.63741934322541705</v>
          </cell>
          <cell r="P4078">
            <v>0.56901756716882801</v>
          </cell>
          <cell r="Q4078">
            <v>0.52772834854209805</v>
          </cell>
        </row>
        <row r="4079">
          <cell r="A4079" t="str">
            <v>KAP LI Equity</v>
          </cell>
          <cell r="B4079" t="str">
            <v>NAC KAZATOM-GDR</v>
          </cell>
          <cell r="C4079">
            <v>3579121152</v>
          </cell>
          <cell r="D4079">
            <v>4078</v>
          </cell>
          <cell r="E4079">
            <v>9.961044940610698</v>
          </cell>
          <cell r="F4079">
            <v>13.19999980926514</v>
          </cell>
          <cell r="G4079">
            <v>13</v>
          </cell>
          <cell r="H4079">
            <v>13.30000019073486</v>
          </cell>
          <cell r="I4079">
            <v>12.5</v>
          </cell>
          <cell r="J4079">
            <v>13</v>
          </cell>
          <cell r="K4079">
            <v>14.89999961853027</v>
          </cell>
          <cell r="L4079">
            <v>13.89999961853027</v>
          </cell>
          <cell r="M4079">
            <v>14</v>
          </cell>
          <cell r="N4079">
            <v>14.25</v>
          </cell>
          <cell r="O4079">
            <v>15.69999980926514</v>
          </cell>
          <cell r="P4079">
            <v>14.44999980926514</v>
          </cell>
          <cell r="Q4079">
            <v>13.85000038146973</v>
          </cell>
        </row>
        <row r="4080">
          <cell r="A4080" t="str">
            <v>TRENT IN Equity</v>
          </cell>
          <cell r="B4080" t="str">
            <v>TRENT LTD</v>
          </cell>
          <cell r="C4080">
            <v>3578567131.863708</v>
          </cell>
          <cell r="D4080">
            <v>4079</v>
          </cell>
          <cell r="E4080">
            <v>47.672066385087362</v>
          </cell>
          <cell r="F4080">
            <v>7.3464662457346321</v>
          </cell>
          <cell r="G4080">
            <v>7.4222254351286674</v>
          </cell>
          <cell r="H4080">
            <v>8.3328655607928681</v>
          </cell>
          <cell r="I4080">
            <v>10.07302154654923</v>
          </cell>
          <cell r="J4080">
            <v>6.081659091328504</v>
          </cell>
          <cell r="K4080">
            <v>6.6564294649288058</v>
          </cell>
          <cell r="L4080">
            <v>6.7216719718620084</v>
          </cell>
          <cell r="M4080">
            <v>8.1362773025165325</v>
          </cell>
          <cell r="N4080">
            <v>7.3582687913440168</v>
          </cell>
          <cell r="O4080">
            <v>8.7389402442798882</v>
          </cell>
          <cell r="P4080">
            <v>9.1947503126564243</v>
          </cell>
          <cell r="Q4080">
            <v>9.0553430155995329</v>
          </cell>
        </row>
        <row r="4081">
          <cell r="A4081" t="str">
            <v>SPWR US Equity</v>
          </cell>
          <cell r="B4081" t="str">
            <v>SUNPOWER CORP</v>
          </cell>
          <cell r="C4081">
            <v>3578454272</v>
          </cell>
          <cell r="D4081">
            <v>4080</v>
          </cell>
          <cell r="E4081">
            <v>276.5513976927308</v>
          </cell>
          <cell r="F4081">
            <v>4.7664761543273926</v>
          </cell>
          <cell r="G4081">
            <v>5.106938362121582</v>
          </cell>
          <cell r="H4081">
            <v>5.7485795021057129</v>
          </cell>
          <cell r="I4081">
            <v>5.7092952728271484</v>
          </cell>
          <cell r="J4081">
            <v>3.1034469604492192</v>
          </cell>
          <cell r="K4081">
            <v>4.4849395751953134</v>
          </cell>
          <cell r="L4081">
            <v>4.8450441360473633</v>
          </cell>
          <cell r="M4081">
            <v>4.995633602142334</v>
          </cell>
          <cell r="N4081">
            <v>6.4818830490112296</v>
          </cell>
          <cell r="O4081">
            <v>11.930000305175779</v>
          </cell>
          <cell r="P4081">
            <v>13.35999965667725</v>
          </cell>
          <cell r="Q4081">
            <v>16.844999313354489</v>
          </cell>
        </row>
        <row r="4082">
          <cell r="A4082" t="str">
            <v>KRNT US Equity</v>
          </cell>
          <cell r="B4082" t="str">
            <v>KORNIT DIGITAL L</v>
          </cell>
          <cell r="C4082">
            <v>3577722368</v>
          </cell>
          <cell r="D4082">
            <v>4081</v>
          </cell>
          <cell r="E4082">
            <v>144.67365252687881</v>
          </cell>
          <cell r="F4082">
            <v>34.330001831054688</v>
          </cell>
          <cell r="G4082">
            <v>34.229999542236328</v>
          </cell>
          <cell r="H4082">
            <v>43.549999237060547</v>
          </cell>
          <cell r="I4082">
            <v>41.909999847412109</v>
          </cell>
          <cell r="J4082">
            <v>23.270000457763668</v>
          </cell>
          <cell r="K4082">
            <v>30.5</v>
          </cell>
          <cell r="L4082">
            <v>47.939998626708977</v>
          </cell>
          <cell r="M4082">
            <v>51</v>
          </cell>
          <cell r="N4082">
            <v>55.029998779296882</v>
          </cell>
          <cell r="O4082">
            <v>65.550003051757813</v>
          </cell>
          <cell r="P4082">
            <v>65.069999694824219</v>
          </cell>
          <cell r="Q4082">
            <v>66.430000305175781</v>
          </cell>
        </row>
        <row r="4083">
          <cell r="A4083" t="str">
            <v>3563 JP Equity</v>
          </cell>
          <cell r="B4083" t="str">
            <v>SUSHIRO GLOBAL</v>
          </cell>
          <cell r="C4083">
            <v>3576615140.7797241</v>
          </cell>
          <cell r="D4083">
            <v>4082</v>
          </cell>
          <cell r="E4083">
            <v>49.460478532084593</v>
          </cell>
          <cell r="F4083">
            <v>19.62582586333156</v>
          </cell>
          <cell r="G4083">
            <v>21.560054214205589</v>
          </cell>
          <cell r="H4083">
            <v>21.602098883595321</v>
          </cell>
          <cell r="I4083">
            <v>18.698961432091892</v>
          </cell>
          <cell r="J4083">
            <v>14.33507637586445</v>
          </cell>
          <cell r="K4083">
            <v>15.705187493003899</v>
          </cell>
          <cell r="L4083">
            <v>22.104479469358921</v>
          </cell>
          <cell r="M4083">
            <v>21.46713892929256</v>
          </cell>
          <cell r="N4083">
            <v>21.55716949049383</v>
          </cell>
          <cell r="O4083">
            <v>23.92001519352198</v>
          </cell>
          <cell r="P4083">
            <v>25.087635263800621</v>
          </cell>
          <cell r="Q4083">
            <v>26.72389064356685</v>
          </cell>
        </row>
        <row r="4084">
          <cell r="A4084" t="str">
            <v>GOLD FP Equity</v>
          </cell>
          <cell r="B4084" t="str">
            <v>AMUNDI PHYS GOLD</v>
          </cell>
          <cell r="C4084">
            <v>3574897617.9931641</v>
          </cell>
          <cell r="D4084">
            <v>4083</v>
          </cell>
          <cell r="E4084">
            <v>17.959530101102938</v>
          </cell>
          <cell r="F4084">
            <v>58.448311925053531</v>
          </cell>
          <cell r="G4084">
            <v>60.706987045489313</v>
          </cell>
          <cell r="H4084">
            <v>63.000912349652033</v>
          </cell>
          <cell r="I4084">
            <v>63.829974070526077</v>
          </cell>
          <cell r="J4084">
            <v>63.248102544031099</v>
          </cell>
          <cell r="K4084">
            <v>68.254156753845564</v>
          </cell>
          <cell r="L4084">
            <v>69.593666070495601</v>
          </cell>
          <cell r="M4084">
            <v>70.385355868609622</v>
          </cell>
          <cell r="N4084">
            <v>78.740623482794035</v>
          </cell>
          <cell r="O4084">
            <v>78.710700858309792</v>
          </cell>
          <cell r="P4084">
            <v>76.208608121269208</v>
          </cell>
          <cell r="Q4084">
            <v>75.459899138278161</v>
          </cell>
        </row>
        <row r="4085">
          <cell r="A4085" t="str">
            <v>EMBASSY IN Equity</v>
          </cell>
          <cell r="B4085" t="str">
            <v>EMBASSY OFFICE P</v>
          </cell>
          <cell r="C4085">
            <v>3574890286.369751</v>
          </cell>
          <cell r="D4085">
            <v>4084</v>
          </cell>
          <cell r="E4085">
            <v>-14.927596553365341</v>
          </cell>
          <cell r="F4085">
            <v>6.1747157920756877</v>
          </cell>
          <cell r="G4085">
            <v>5.9718326783379894</v>
          </cell>
          <cell r="H4085">
            <v>5.6442699334053259</v>
          </cell>
          <cell r="I4085">
            <v>6.3302570427305227</v>
          </cell>
          <cell r="J4085">
            <v>4.3655525366482104</v>
          </cell>
          <cell r="K4085">
            <v>4.9140266387506131</v>
          </cell>
          <cell r="L4085">
            <v>4.4510314630566654</v>
          </cell>
          <cell r="M4085">
            <v>4.5574278780489976</v>
          </cell>
          <cell r="N4085">
            <v>4.7447872470919208</v>
          </cell>
          <cell r="O4085">
            <v>4.9626725069135773</v>
          </cell>
          <cell r="P4085">
            <v>4.9483831350810306</v>
          </cell>
          <cell r="Q4085">
            <v>4.6035017017275086</v>
          </cell>
        </row>
        <row r="4086">
          <cell r="A4086" t="str">
            <v>REIN LX Equity</v>
          </cell>
          <cell r="B4086" t="str">
            <v>REINET INVESTMEN</v>
          </cell>
          <cell r="C4086">
            <v>3574525520.919342</v>
          </cell>
          <cell r="D4086">
            <v>4085</v>
          </cell>
          <cell r="E4086">
            <v>-10.974864015080181</v>
          </cell>
          <cell r="F4086">
            <v>19.824248809337629</v>
          </cell>
          <cell r="G4086">
            <v>19.512359548988339</v>
          </cell>
          <cell r="H4086">
            <v>20.459150910377499</v>
          </cell>
          <cell r="I4086">
            <v>20.906601423645039</v>
          </cell>
          <cell r="J4086">
            <v>15.294999599456791</v>
          </cell>
          <cell r="K4086">
            <v>15.27331880138399</v>
          </cell>
          <cell r="L4086">
            <v>16.695000529289249</v>
          </cell>
          <cell r="M4086">
            <v>16.028671397521979</v>
          </cell>
          <cell r="N4086">
            <v>18.91589133258822</v>
          </cell>
          <cell r="O4086">
            <v>19.213740863666541</v>
          </cell>
          <cell r="P4086">
            <v>16.325549392890931</v>
          </cell>
          <cell r="Q4086">
            <v>15.63965916508675</v>
          </cell>
        </row>
        <row r="4087">
          <cell r="A4087" t="str">
            <v>NSA US Equity</v>
          </cell>
          <cell r="B4087" t="str">
            <v>NATIONAL STORAGE</v>
          </cell>
          <cell r="C4087">
            <v>3574115584</v>
          </cell>
          <cell r="D4087">
            <v>4086</v>
          </cell>
          <cell r="E4087">
            <v>13.89647015733599</v>
          </cell>
          <cell r="F4087">
            <v>33.040000915527337</v>
          </cell>
          <cell r="G4087">
            <v>33.619998931884773</v>
          </cell>
          <cell r="H4087">
            <v>34.450000762939453</v>
          </cell>
          <cell r="I4087">
            <v>35.450000762939453</v>
          </cell>
          <cell r="J4087">
            <v>27.329999923706051</v>
          </cell>
          <cell r="K4087">
            <v>27.010000228881839</v>
          </cell>
          <cell r="L4087">
            <v>30.629999160766602</v>
          </cell>
          <cell r="M4087">
            <v>29.95999908447266</v>
          </cell>
          <cell r="N4087">
            <v>30.95000076293945</v>
          </cell>
          <cell r="O4087">
            <v>34.150001525878913</v>
          </cell>
          <cell r="P4087">
            <v>33.450000762939453</v>
          </cell>
          <cell r="Q4087">
            <v>34.290000915527337</v>
          </cell>
        </row>
        <row r="4088">
          <cell r="A4088" t="str">
            <v>SJNK US Equity</v>
          </cell>
          <cell r="B4088" t="str">
            <v>SPDR ST HY BOND</v>
          </cell>
          <cell r="C4088">
            <v>3573400064</v>
          </cell>
          <cell r="D4088">
            <v>4087</v>
          </cell>
          <cell r="E4088">
            <v>5.4463854411500368</v>
          </cell>
          <cell r="F4088">
            <v>26.54999923706055</v>
          </cell>
          <cell r="G4088">
            <v>26.940000534057621</v>
          </cell>
          <cell r="H4088">
            <v>26.770000457763668</v>
          </cell>
          <cell r="I4088">
            <v>26.520000457763668</v>
          </cell>
          <cell r="J4088">
            <v>22.89999961853027</v>
          </cell>
          <cell r="K4088">
            <v>24.069999694824219</v>
          </cell>
          <cell r="L4088">
            <v>25.110000610351559</v>
          </cell>
          <cell r="M4088">
            <v>25.10000038146973</v>
          </cell>
          <cell r="N4088">
            <v>25.920000076293949</v>
          </cell>
          <cell r="O4088">
            <v>26.069999694824219</v>
          </cell>
          <cell r="P4088">
            <v>25.809999465942379</v>
          </cell>
          <cell r="Q4088">
            <v>25.819999694824219</v>
          </cell>
        </row>
        <row r="4089">
          <cell r="A4089" t="str">
            <v>000958 CH Equity</v>
          </cell>
          <cell r="B4089" t="str">
            <v>SPIC DONGFANG -A</v>
          </cell>
          <cell r="C4089">
            <v>3573246446.6955571</v>
          </cell>
          <cell r="D4089">
            <v>4088</v>
          </cell>
          <cell r="E4089">
            <v>-20.46414415487796</v>
          </cell>
          <cell r="F4089">
            <v>0.75291579840127609</v>
          </cell>
          <cell r="G4089">
            <v>0.80133265055309311</v>
          </cell>
          <cell r="H4089">
            <v>0.67364523458923709</v>
          </cell>
          <cell r="I4089">
            <v>0.68094643165750302</v>
          </cell>
          <cell r="J4089">
            <v>0.60704226626686608</v>
          </cell>
          <cell r="K4089">
            <v>0.60736483629887106</v>
          </cell>
          <cell r="L4089">
            <v>0.57801844898654109</v>
          </cell>
          <cell r="M4089">
            <v>0.58415843376934606</v>
          </cell>
          <cell r="N4089">
            <v>0.73056482051630001</v>
          </cell>
          <cell r="O4089">
            <v>0.80694765105090505</v>
          </cell>
          <cell r="P4089">
            <v>0.65380653389475207</v>
          </cell>
          <cell r="Q4089">
            <v>0.63813255352839304</v>
          </cell>
        </row>
        <row r="4090">
          <cell r="A4090" t="str">
            <v>TRIP US Equity</v>
          </cell>
          <cell r="B4090" t="str">
            <v>TRIPADVISOR INC</v>
          </cell>
          <cell r="C4090">
            <v>3571650560</v>
          </cell>
          <cell r="D4090">
            <v>4089</v>
          </cell>
          <cell r="E4090">
            <v>-6.4482028816826187</v>
          </cell>
          <cell r="F4090">
            <v>28.479999542236332</v>
          </cell>
          <cell r="G4090">
            <v>30.379999160766602</v>
          </cell>
          <cell r="H4090">
            <v>27.645000457763668</v>
          </cell>
          <cell r="I4090">
            <v>24.110000610351559</v>
          </cell>
          <cell r="J4090">
            <v>16.670000076293949</v>
          </cell>
          <cell r="K4090">
            <v>18.370000839233398</v>
          </cell>
          <cell r="L4090">
            <v>21.85000038146973</v>
          </cell>
          <cell r="M4090">
            <v>19.215000152587891</v>
          </cell>
          <cell r="N4090">
            <v>20.354999542236332</v>
          </cell>
          <cell r="O4090">
            <v>23.159999847412109</v>
          </cell>
          <cell r="P4090">
            <v>19.870000839233398</v>
          </cell>
          <cell r="Q4090">
            <v>19.010000228881839</v>
          </cell>
        </row>
        <row r="4091">
          <cell r="A4091" t="str">
            <v>BVT SJ Equity</v>
          </cell>
          <cell r="B4091" t="str">
            <v>BIDVEST GROUP</v>
          </cell>
          <cell r="C4091">
            <v>3571481251.2458501</v>
          </cell>
          <cell r="D4091">
            <v>4090</v>
          </cell>
          <cell r="E4091">
            <v>-24.34993689273367</v>
          </cell>
          <cell r="F4091">
            <v>13.567399089166431</v>
          </cell>
          <cell r="G4091">
            <v>14.626428414776459</v>
          </cell>
          <cell r="H4091">
            <v>13.914391534170139</v>
          </cell>
          <cell r="I4091">
            <v>11.666547755361529</v>
          </cell>
          <cell r="J4091">
            <v>7.8553680740296841</v>
          </cell>
          <cell r="K4091">
            <v>7.9946681010187604</v>
          </cell>
          <cell r="L4091">
            <v>8.2086720271036029</v>
          </cell>
          <cell r="M4091">
            <v>8.2853636787040159</v>
          </cell>
          <cell r="N4091">
            <v>7.3977173478342593</v>
          </cell>
          <cell r="O4091">
            <v>8.3730385664384812</v>
          </cell>
          <cell r="P4091">
            <v>8.5015077232383192</v>
          </cell>
          <cell r="Q4091">
            <v>8.0097105819731951</v>
          </cell>
        </row>
        <row r="4092">
          <cell r="A4092" t="str">
            <v>LUSURC1 PE Equity</v>
          </cell>
          <cell r="B4092" t="str">
            <v>LUZ SUR-COMUN</v>
          </cell>
          <cell r="C4092">
            <v>3571403705.9491882</v>
          </cell>
          <cell r="D4092">
            <v>4091</v>
          </cell>
          <cell r="E4092">
            <v>11.95486643793218</v>
          </cell>
          <cell r="F4092">
            <v>7.0665135383605957</v>
          </cell>
          <cell r="G4092">
            <v>7.772881306707859</v>
          </cell>
          <cell r="H4092">
            <v>7.1014323234558114</v>
          </cell>
          <cell r="I4092">
            <v>7.5612170100212097</v>
          </cell>
          <cell r="J4092">
            <v>6.4813482016324997</v>
          </cell>
          <cell r="K4092">
            <v>7.9990521669387817</v>
          </cell>
          <cell r="L4092">
            <v>7.7553406804800034</v>
          </cell>
          <cell r="M4092">
            <v>7.7180258591172901</v>
          </cell>
          <cell r="N4092">
            <v>7.6627596615648486</v>
          </cell>
          <cell r="O4092">
            <v>7.6971143166881006</v>
          </cell>
          <cell r="P4092">
            <v>7.4891824722290039</v>
          </cell>
          <cell r="Q4092">
            <v>7.1900485152904139</v>
          </cell>
        </row>
        <row r="4093">
          <cell r="A4093" t="str">
            <v>600928 CH Equity</v>
          </cell>
          <cell r="B4093" t="str">
            <v>BANK OF XI'AN -A</v>
          </cell>
          <cell r="C4093">
            <v>3571054982.7885442</v>
          </cell>
          <cell r="D4093">
            <v>4092</v>
          </cell>
          <cell r="E4093">
            <v>-20.05407120878445</v>
          </cell>
          <cell r="F4093">
            <v>0.94895796661784704</v>
          </cell>
          <cell r="G4093">
            <v>1.115834187212315</v>
          </cell>
          <cell r="H4093">
            <v>0.88015378802008803</v>
          </cell>
          <cell r="I4093">
            <v>0.89499925887412202</v>
          </cell>
          <cell r="J4093">
            <v>0.77746481269178203</v>
          </cell>
          <cell r="K4093">
            <v>0.76876246763816902</v>
          </cell>
          <cell r="L4093">
            <v>0.71831419292880105</v>
          </cell>
          <cell r="M4093">
            <v>0.74964642242292701</v>
          </cell>
          <cell r="N4093">
            <v>0.81794612372986808</v>
          </cell>
          <cell r="O4093">
            <v>0.81719920948398805</v>
          </cell>
          <cell r="P4093">
            <v>0.77308204025030103</v>
          </cell>
          <cell r="Q4093">
            <v>0.76964466655927311</v>
          </cell>
        </row>
        <row r="4094">
          <cell r="A4094" t="str">
            <v>5233 JP Equity</v>
          </cell>
          <cell r="B4094" t="str">
            <v>TAIHEIYO CEMENT</v>
          </cell>
          <cell r="C4094">
            <v>3570654539.491425</v>
          </cell>
          <cell r="D4094">
            <v>4093</v>
          </cell>
          <cell r="E4094">
            <v>-5.9717064762393139</v>
          </cell>
          <cell r="F4094">
            <v>29.713867194950581</v>
          </cell>
          <cell r="G4094">
            <v>29.590426594950259</v>
          </cell>
          <cell r="H4094">
            <v>27.146407542750239</v>
          </cell>
          <cell r="I4094">
            <v>24.007053709588941</v>
          </cell>
          <cell r="J4094">
            <v>16.87523323204368</v>
          </cell>
          <cell r="K4094">
            <v>19.526127562858161</v>
          </cell>
          <cell r="L4094">
            <v>23.601040106266741</v>
          </cell>
          <cell r="M4094">
            <v>23.049712050706152</v>
          </cell>
          <cell r="N4094">
            <v>21.88707807473838</v>
          </cell>
          <cell r="O4094">
            <v>25.183927668258551</v>
          </cell>
          <cell r="P4094">
            <v>25.333964008837938</v>
          </cell>
          <cell r="Q4094">
            <v>24.310919789597389</v>
          </cell>
        </row>
        <row r="4095">
          <cell r="A4095" t="str">
            <v>ROR LN Equity</v>
          </cell>
          <cell r="B4095" t="str">
            <v>ROTORK PLC</v>
          </cell>
          <cell r="C4095">
            <v>3569627616.214417</v>
          </cell>
          <cell r="D4095">
            <v>4094</v>
          </cell>
          <cell r="E4095">
            <v>-8.2785044412670761</v>
          </cell>
          <cell r="F4095">
            <v>4.2268311177114697</v>
          </cell>
          <cell r="G4095">
            <v>4.4410951994359493</v>
          </cell>
          <cell r="H4095">
            <v>3.986032379791141</v>
          </cell>
          <cell r="I4095">
            <v>3.585239015663916</v>
          </cell>
          <cell r="J4095">
            <v>2.5533700175583358</v>
          </cell>
          <cell r="K4095">
            <v>3.0957160213913819</v>
          </cell>
          <cell r="L4095">
            <v>3.3480991170654311</v>
          </cell>
          <cell r="M4095">
            <v>3.557085078209639</v>
          </cell>
          <cell r="N4095">
            <v>3.7319760442210281</v>
          </cell>
          <cell r="O4095">
            <v>3.9961725773608241</v>
          </cell>
          <cell r="P4095">
            <v>3.6309504580703731</v>
          </cell>
          <cell r="Q4095">
            <v>3.6159810952361791</v>
          </cell>
        </row>
        <row r="4096">
          <cell r="A4096" t="str">
            <v>APAM US Equity</v>
          </cell>
          <cell r="B4096" t="str">
            <v>ARTISAN PARTNE-A</v>
          </cell>
          <cell r="C4096">
            <v>3568095232</v>
          </cell>
          <cell r="D4096">
            <v>4095</v>
          </cell>
          <cell r="E4096">
            <v>72.531046709347379</v>
          </cell>
          <cell r="F4096">
            <v>29.620000839233398</v>
          </cell>
          <cell r="G4096">
            <v>32.319999694824219</v>
          </cell>
          <cell r="H4096">
            <v>33.650001525878913</v>
          </cell>
          <cell r="I4096">
            <v>29.969999313354489</v>
          </cell>
          <cell r="J4096">
            <v>19.629999160766602</v>
          </cell>
          <cell r="K4096">
            <v>28.969999313354489</v>
          </cell>
          <cell r="L4096">
            <v>29.129999160766602</v>
          </cell>
          <cell r="M4096">
            <v>31.579999923706051</v>
          </cell>
          <cell r="N4096">
            <v>37.729999542236328</v>
          </cell>
          <cell r="O4096">
            <v>39.569999694824219</v>
          </cell>
          <cell r="P4096">
            <v>38.299999237060547</v>
          </cell>
          <cell r="Q4096">
            <v>41.669998168945313</v>
          </cell>
        </row>
        <row r="4097">
          <cell r="A4097" t="str">
            <v>603983 CH Equity</v>
          </cell>
          <cell r="B4097" t="str">
            <v>GUANGDONG MARU-A</v>
          </cell>
          <cell r="C4097">
            <v>3566718403.8917851</v>
          </cell>
          <cell r="D4097">
            <v>4096</v>
          </cell>
          <cell r="E4097">
            <v>-19.17495825045992</v>
          </cell>
          <cell r="F4097">
            <v>8.6485873511855402</v>
          </cell>
          <cell r="G4097">
            <v>8.6207882960979987</v>
          </cell>
          <cell r="H4097">
            <v>8.6519974283874035</v>
          </cell>
          <cell r="I4097">
            <v>11.49276733398438</v>
          </cell>
          <cell r="J4097">
            <v>9.6352121136201276</v>
          </cell>
          <cell r="K4097">
            <v>10.292639193014111</v>
          </cell>
          <cell r="L4097">
            <v>12.202924279061341</v>
          </cell>
          <cell r="M4097">
            <v>11.865629369117411</v>
          </cell>
          <cell r="N4097">
            <v>11.14612705171476</v>
          </cell>
          <cell r="O4097">
            <v>11.171318199674721</v>
          </cell>
          <cell r="P4097">
            <v>9.496392214144862</v>
          </cell>
          <cell r="Q4097">
            <v>9.5181877375706563</v>
          </cell>
        </row>
        <row r="4098">
          <cell r="A4098" t="str">
            <v>6113 JP Equity</v>
          </cell>
          <cell r="B4098" t="str">
            <v>AMADA CO LTD</v>
          </cell>
          <cell r="C4098">
            <v>3565903921.0134888</v>
          </cell>
          <cell r="D4098">
            <v>4097</v>
          </cell>
          <cell r="E4098">
            <v>-12.95126302868599</v>
          </cell>
          <cell r="F4098">
            <v>11.43617049138993</v>
          </cell>
          <cell r="G4098">
            <v>11.5048314910382</v>
          </cell>
          <cell r="H4098">
            <v>10.545689167454841</v>
          </cell>
          <cell r="I4098">
            <v>9.4005200648680329</v>
          </cell>
          <cell r="J4098">
            <v>7.5644376967102289</v>
          </cell>
          <cell r="K4098">
            <v>8.8031462393701077</v>
          </cell>
          <cell r="L4098">
            <v>8.8120464831590652</v>
          </cell>
          <cell r="M4098">
            <v>8.0618136655539274</v>
          </cell>
          <cell r="N4098">
            <v>6.8903764309361577</v>
          </cell>
          <cell r="O4098">
            <v>8.9417091496288776</v>
          </cell>
          <cell r="P4098">
            <v>9.3036472164094448</v>
          </cell>
          <cell r="Q4098">
            <v>8.9175009820610285</v>
          </cell>
        </row>
        <row r="4099">
          <cell r="A4099" t="str">
            <v>ENGI3 BZ Equity</v>
          </cell>
          <cell r="B4099" t="str">
            <v>ENERGISA</v>
          </cell>
          <cell r="C4099">
            <v>3565805597.4586492</v>
          </cell>
          <cell r="D4099">
            <v>4098</v>
          </cell>
          <cell r="E4099">
            <v>25.86498897412373</v>
          </cell>
          <cell r="F4099">
            <v>2.8275077273166001</v>
          </cell>
          <cell r="G4099">
            <v>3.3883124999614012</v>
          </cell>
          <cell r="H4099">
            <v>3.0175157996641961</v>
          </cell>
          <cell r="I4099">
            <v>2.7959243117156798</v>
          </cell>
          <cell r="J4099">
            <v>2.2952935855697092</v>
          </cell>
          <cell r="K4099">
            <v>2.1492841263328022</v>
          </cell>
          <cell r="L4099">
            <v>2.1964782773723361</v>
          </cell>
          <cell r="M4099">
            <v>2.2810046955038961</v>
          </cell>
          <cell r="N4099">
            <v>2.5832893948574451</v>
          </cell>
          <cell r="O4099">
            <v>2.4496675944493518</v>
          </cell>
          <cell r="P4099">
            <v>2.1875553476107261</v>
          </cell>
          <cell r="Q4099">
            <v>2.256660210576058</v>
          </cell>
        </row>
        <row r="4100">
          <cell r="A4100" t="str">
            <v>LYPS GR Equity</v>
          </cell>
          <cell r="B4100" t="str">
            <v>LYXETF S&amp;P500</v>
          </cell>
          <cell r="C4100">
            <v>3565492083.5639949</v>
          </cell>
          <cell r="D4100">
            <v>4099</v>
          </cell>
          <cell r="E4100">
            <v>9.1040299857063864</v>
          </cell>
          <cell r="F4100">
            <v>31.87384952535626</v>
          </cell>
          <cell r="G4100">
            <v>33.076814685731513</v>
          </cell>
          <cell r="H4100">
            <v>33.116176636087403</v>
          </cell>
          <cell r="I4100">
            <v>31.583500862121578</v>
          </cell>
          <cell r="J4100">
            <v>25.236749755859361</v>
          </cell>
          <cell r="K4100">
            <v>29.914828892488462</v>
          </cell>
          <cell r="L4100">
            <v>31.72050100564957</v>
          </cell>
          <cell r="M4100">
            <v>32.079871310546878</v>
          </cell>
          <cell r="N4100">
            <v>33.584516994567821</v>
          </cell>
          <cell r="O4100">
            <v>35.949983019731917</v>
          </cell>
          <cell r="P4100">
            <v>34.516206237167353</v>
          </cell>
          <cell r="Q4100">
            <v>33.785153030367837</v>
          </cell>
        </row>
        <row r="4101">
          <cell r="A4101" t="str">
            <v>600675 CH Equity</v>
          </cell>
          <cell r="B4101" t="str">
            <v>CHINA ENTERPRI-A</v>
          </cell>
          <cell r="C4101">
            <v>3564828985.6134028</v>
          </cell>
          <cell r="D4101">
            <v>4100</v>
          </cell>
          <cell r="E4101">
            <v>-13.12272107942918</v>
          </cell>
          <cell r="F4101">
            <v>0.61227677948014803</v>
          </cell>
          <cell r="G4101">
            <v>0.66777723162012104</v>
          </cell>
          <cell r="H4101">
            <v>0.58392080051472606</v>
          </cell>
          <cell r="I4101">
            <v>0.6191728318981401</v>
          </cell>
          <cell r="J4101">
            <v>0.587323974536758</v>
          </cell>
          <cell r="K4101">
            <v>0.59887023122934102</v>
          </cell>
          <cell r="L4101">
            <v>0.585033262942943</v>
          </cell>
          <cell r="M4101">
            <v>0.58698728539397405</v>
          </cell>
          <cell r="N4101">
            <v>0.61453394328482602</v>
          </cell>
          <cell r="O4101">
            <v>0.61802518632953307</v>
          </cell>
          <cell r="P4101">
            <v>0.57428952965771907</v>
          </cell>
          <cell r="Q4101">
            <v>0.57685985964392505</v>
          </cell>
        </row>
        <row r="4102">
          <cell r="A4102" t="str">
            <v>000709 CH Equity</v>
          </cell>
          <cell r="B4102" t="str">
            <v>HESTEEL CO LTD-A</v>
          </cell>
          <cell r="C4102">
            <v>3564373584.1712651</v>
          </cell>
          <cell r="D4102">
            <v>4101</v>
          </cell>
          <cell r="E4102">
            <v>-7.0539448232155966</v>
          </cell>
          <cell r="F4102">
            <v>0.35799013760929899</v>
          </cell>
          <cell r="G4102">
            <v>0.37050863898883801</v>
          </cell>
          <cell r="H4102">
            <v>0.30905078320486701</v>
          </cell>
          <cell r="I4102">
            <v>0.334726837641938</v>
          </cell>
          <cell r="J4102">
            <v>0.29859154341086502</v>
          </cell>
          <cell r="K4102">
            <v>0.29023260991206701</v>
          </cell>
          <cell r="L4102">
            <v>0.28620331229035401</v>
          </cell>
          <cell r="M4102">
            <v>0.29137198711723</v>
          </cell>
          <cell r="N4102">
            <v>0.32517297248009702</v>
          </cell>
          <cell r="O4102">
            <v>0.32658678810980701</v>
          </cell>
          <cell r="P4102">
            <v>0.31217787368731797</v>
          </cell>
          <cell r="Q4102">
            <v>0.30636339816114599</v>
          </cell>
        </row>
        <row r="4103">
          <cell r="A4103" t="str">
            <v>HSPX LN Equity</v>
          </cell>
          <cell r="B4103" t="str">
            <v>HSBC S&amp;P 500 UCI</v>
          </cell>
          <cell r="C4103">
            <v>3563793102.4669189</v>
          </cell>
          <cell r="D4103">
            <v>4102</v>
          </cell>
          <cell r="E4103">
            <v>13.79502761156728</v>
          </cell>
          <cell r="F4103">
            <v>31.390818561427299</v>
          </cell>
          <cell r="G4103">
            <v>32.672541464537971</v>
          </cell>
          <cell r="H4103">
            <v>32.611338286542377</v>
          </cell>
          <cell r="I4103">
            <v>30.393836848690171</v>
          </cell>
          <cell r="J4103">
            <v>25.14511722552356</v>
          </cell>
          <cell r="K4103">
            <v>28.579064795196469</v>
          </cell>
          <cell r="L4103">
            <v>30.71874515875243</v>
          </cell>
          <cell r="M4103">
            <v>31.38472450890367</v>
          </cell>
          <cell r="N4103">
            <v>33.14903833086646</v>
          </cell>
          <cell r="O4103">
            <v>35.230332503908812</v>
          </cell>
          <cell r="P4103">
            <v>34.07432764723535</v>
          </cell>
          <cell r="Q4103">
            <v>33.436208543839257</v>
          </cell>
        </row>
        <row r="4104">
          <cell r="A4104" t="str">
            <v>ESGD US Equity</v>
          </cell>
          <cell r="B4104" t="str">
            <v>ISHARES TRUST IS</v>
          </cell>
          <cell r="C4104">
            <v>3563010048</v>
          </cell>
          <cell r="D4104">
            <v>4103</v>
          </cell>
          <cell r="E4104">
            <v>5.8802192552582584</v>
          </cell>
          <cell r="F4104">
            <v>66.739997863769531</v>
          </cell>
          <cell r="G4104">
            <v>68.739997863769531</v>
          </cell>
          <cell r="H4104">
            <v>66.970001220703125</v>
          </cell>
          <cell r="I4104">
            <v>62.677799224853523</v>
          </cell>
          <cell r="J4104">
            <v>50.830001831054688</v>
          </cell>
          <cell r="K4104">
            <v>55.020000457763672</v>
          </cell>
          <cell r="L4104">
            <v>60.520000457763672</v>
          </cell>
          <cell r="M4104">
            <v>60.950000762939453</v>
          </cell>
          <cell r="N4104">
            <v>63.069999694824219</v>
          </cell>
          <cell r="O4104">
            <v>64.959999084472656</v>
          </cell>
          <cell r="P4104">
            <v>63.950000762939453</v>
          </cell>
          <cell r="Q4104">
            <v>61.990001678466797</v>
          </cell>
        </row>
        <row r="4105">
          <cell r="A4105" t="str">
            <v>CMIG4 BZ Equity</v>
          </cell>
          <cell r="B4105" t="str">
            <v>CEMIG-PREF</v>
          </cell>
          <cell r="C4105">
            <v>3557170509.694519</v>
          </cell>
          <cell r="D4105">
            <v>4104</v>
          </cell>
          <cell r="E4105">
            <v>4.0670112566599803</v>
          </cell>
          <cell r="F4105">
            <v>2.952356451267804</v>
          </cell>
          <cell r="G4105">
            <v>3.295074389054236</v>
          </cell>
          <cell r="H4105">
            <v>3.4372091659541582</v>
          </cell>
          <cell r="I4105">
            <v>3.0816498271551609</v>
          </cell>
          <cell r="J4105">
            <v>1.5372133190577699</v>
          </cell>
          <cell r="K4105">
            <v>1.6654953200984861</v>
          </cell>
          <cell r="L4105">
            <v>1.940571487199918</v>
          </cell>
          <cell r="M4105">
            <v>2.014177307042786</v>
          </cell>
          <cell r="N4105">
            <v>2.1264195506934409</v>
          </cell>
          <cell r="O4105">
            <v>2.0301526951459441</v>
          </cell>
          <cell r="P4105">
            <v>1.8205992012596539</v>
          </cell>
          <cell r="Q4105">
            <v>1.784781411290169</v>
          </cell>
        </row>
        <row r="4106">
          <cell r="A4106" t="str">
            <v>8283 JP Equity</v>
          </cell>
          <cell r="B4106" t="str">
            <v>PALTAC CORPORATI</v>
          </cell>
          <cell r="C4106">
            <v>3550132170.6358342</v>
          </cell>
          <cell r="D4106">
            <v>4105</v>
          </cell>
          <cell r="E4106">
            <v>11.837431807649249</v>
          </cell>
          <cell r="F4106">
            <v>49.523111991584301</v>
          </cell>
          <cell r="G4106">
            <v>48.228253610432148</v>
          </cell>
          <cell r="H4106">
            <v>47.667251210659742</v>
          </cell>
          <cell r="I4106">
            <v>43.801041170954697</v>
          </cell>
          <cell r="J4106">
            <v>48.281657891347997</v>
          </cell>
          <cell r="K4106">
            <v>52.631576452404261</v>
          </cell>
          <cell r="L4106">
            <v>49.265660718083382</v>
          </cell>
          <cell r="M4106">
            <v>45.289519033394747</v>
          </cell>
          <cell r="N4106">
            <v>53.445190647616982</v>
          </cell>
          <cell r="O4106">
            <v>54.423693874850869</v>
          </cell>
          <cell r="P4106">
            <v>50.307909082621343</v>
          </cell>
          <cell r="Q4106">
            <v>54.458749312907457</v>
          </cell>
        </row>
        <row r="4107">
          <cell r="A4107" t="str">
            <v>APPC AB Equity</v>
          </cell>
          <cell r="B4107" t="str">
            <v>ADVANCED PETROCH</v>
          </cell>
          <cell r="C4107">
            <v>3549690611.625</v>
          </cell>
          <cell r="D4107">
            <v>4106</v>
          </cell>
          <cell r="E4107">
            <v>35.58932937265196</v>
          </cell>
          <cell r="F4107">
            <v>12.386336664154671</v>
          </cell>
          <cell r="G4107">
            <v>13.220321057832731</v>
          </cell>
          <cell r="H4107">
            <v>12.39339034259319</v>
          </cell>
          <cell r="I4107">
            <v>11.181300312977781</v>
          </cell>
          <cell r="J4107">
            <v>11.764705240769221</v>
          </cell>
          <cell r="K4107">
            <v>11.884482701954081</v>
          </cell>
          <cell r="L4107">
            <v>13.29248792644694</v>
          </cell>
          <cell r="M4107">
            <v>13.861861705780029</v>
          </cell>
          <cell r="N4107">
            <v>13.730038791894909</v>
          </cell>
          <cell r="O4107">
            <v>14.79723854362965</v>
          </cell>
          <cell r="P4107">
            <v>15.782879746706159</v>
          </cell>
          <cell r="Q4107">
            <v>15.1983785033226</v>
          </cell>
        </row>
        <row r="4108">
          <cell r="A4108" t="str">
            <v>CLF US Equity</v>
          </cell>
          <cell r="B4108" t="str">
            <v>CLEVELAND-CLIFFS</v>
          </cell>
          <cell r="C4108">
            <v>3549258496</v>
          </cell>
          <cell r="D4108">
            <v>4107</v>
          </cell>
          <cell r="E4108">
            <v>22.17111285405014</v>
          </cell>
          <cell r="F4108">
            <v>8.4099998474121094</v>
          </cell>
          <cell r="G4108">
            <v>8.3999996185302734</v>
          </cell>
          <cell r="H4108">
            <v>7.2699999809265137</v>
          </cell>
          <cell r="I4108">
            <v>5.9200000762939453</v>
          </cell>
          <cell r="J4108">
            <v>3.7999999523162842</v>
          </cell>
          <cell r="K4108">
            <v>4.179999828338623</v>
          </cell>
          <cell r="L4108">
            <v>5.320000171661377</v>
          </cell>
          <cell r="M4108">
            <v>5.369999885559082</v>
          </cell>
          <cell r="N4108">
            <v>5.4099998474121094</v>
          </cell>
          <cell r="O4108">
            <v>6.7600002288818359</v>
          </cell>
          <cell r="P4108">
            <v>6.6999998092651367</v>
          </cell>
          <cell r="Q4108">
            <v>8.3000001907348633</v>
          </cell>
        </row>
        <row r="4109">
          <cell r="A4109" t="str">
            <v>PRLB US Equity</v>
          </cell>
          <cell r="B4109" t="str">
            <v>PROTO LABS INC</v>
          </cell>
          <cell r="C4109">
            <v>3549125376</v>
          </cell>
          <cell r="D4109">
            <v>4108</v>
          </cell>
          <cell r="E4109">
            <v>37.814253810595567</v>
          </cell>
          <cell r="F4109">
            <v>95.830001831054688</v>
          </cell>
          <cell r="G4109">
            <v>101.5500030517578</v>
          </cell>
          <cell r="H4109">
            <v>104.6699981689453</v>
          </cell>
          <cell r="I4109">
            <v>88.669998168945313</v>
          </cell>
          <cell r="J4109">
            <v>69.839996337890625</v>
          </cell>
          <cell r="K4109">
            <v>93.580001831054688</v>
          </cell>
          <cell r="L4109">
            <v>124.76999664306641</v>
          </cell>
          <cell r="M4109">
            <v>109.5899963378906</v>
          </cell>
          <cell r="N4109">
            <v>122.370002746582</v>
          </cell>
          <cell r="O4109">
            <v>155.67999267578119</v>
          </cell>
          <cell r="P4109">
            <v>132.8999938964844</v>
          </cell>
          <cell r="Q4109">
            <v>119.2099990844727</v>
          </cell>
        </row>
        <row r="4110">
          <cell r="A4110" t="str">
            <v>ANN AU Equity</v>
          </cell>
          <cell r="B4110" t="str">
            <v>ANSELL LTD</v>
          </cell>
          <cell r="C4110">
            <v>3547975388.2290339</v>
          </cell>
          <cell r="D4110">
            <v>4109</v>
          </cell>
          <cell r="E4110">
            <v>34.49672536580097</v>
          </cell>
          <cell r="F4110">
            <v>20.318494879774111</v>
          </cell>
          <cell r="G4110">
            <v>20.3703506734123</v>
          </cell>
          <cell r="H4110">
            <v>21.515294658807761</v>
          </cell>
          <cell r="I4110">
            <v>19.272349625825878</v>
          </cell>
          <cell r="J4110">
            <v>17.588231454842571</v>
          </cell>
          <cell r="K4110">
            <v>18.106437617242818</v>
          </cell>
          <cell r="L4110">
            <v>24.256007686798061</v>
          </cell>
          <cell r="M4110">
            <v>25.925494402057669</v>
          </cell>
          <cell r="N4110">
            <v>27.77696022323607</v>
          </cell>
          <cell r="O4110">
            <v>27.984754304738999</v>
          </cell>
          <cell r="P4110">
            <v>26.900639691696139</v>
          </cell>
          <cell r="Q4110">
            <v>28.842880703086848</v>
          </cell>
        </row>
        <row r="4111">
          <cell r="A4111" t="str">
            <v>TREE US Equity</v>
          </cell>
          <cell r="B4111" t="str">
            <v>LENDINGTREE INC</v>
          </cell>
          <cell r="C4111">
            <v>3546302976</v>
          </cell>
          <cell r="D4111">
            <v>4110</v>
          </cell>
          <cell r="E4111">
            <v>-26.349508482272931</v>
          </cell>
          <cell r="F4111">
            <v>359.94000244140619</v>
          </cell>
          <cell r="G4111">
            <v>303.44000244140619</v>
          </cell>
          <cell r="H4111">
            <v>307.95999145507813</v>
          </cell>
          <cell r="I4111">
            <v>283.91000366210938</v>
          </cell>
          <cell r="J4111">
            <v>157.83000183105469</v>
          </cell>
          <cell r="K4111">
            <v>241.1300048828125</v>
          </cell>
          <cell r="L4111">
            <v>267.89999389648438</v>
          </cell>
          <cell r="M4111">
            <v>293.51998901367188</v>
          </cell>
          <cell r="N4111">
            <v>360.5</v>
          </cell>
          <cell r="O4111">
            <v>312.20999145507813</v>
          </cell>
          <cell r="P4111">
            <v>314.02999877929688</v>
          </cell>
          <cell r="Q4111">
            <v>328</v>
          </cell>
        </row>
        <row r="4112">
          <cell r="A4112" t="str">
            <v>ACWX US Equity</v>
          </cell>
          <cell r="B4112" t="str">
            <v>ISHARES MSCI ACW</v>
          </cell>
          <cell r="C4112">
            <v>3544640000</v>
          </cell>
          <cell r="D4112">
            <v>4111</v>
          </cell>
          <cell r="E4112">
            <v>8.1400331255411018</v>
          </cell>
          <cell r="F4112">
            <v>47.709999084472663</v>
          </cell>
          <cell r="G4112">
            <v>49.119998931884773</v>
          </cell>
          <cell r="H4112">
            <v>47.569999694824219</v>
          </cell>
          <cell r="I4112">
            <v>44.990001678466797</v>
          </cell>
          <cell r="J4112">
            <v>35.849998474121087</v>
          </cell>
          <cell r="K4112">
            <v>39.040000915527337</v>
          </cell>
          <cell r="L4112">
            <v>42.819999694824219</v>
          </cell>
          <cell r="M4112">
            <v>43.479999542236328</v>
          </cell>
          <cell r="N4112">
            <v>45.619998931884773</v>
          </cell>
          <cell r="O4112">
            <v>47.180000305175781</v>
          </cell>
          <cell r="P4112">
            <v>46.369998931884773</v>
          </cell>
          <cell r="Q4112">
            <v>45.610000610351563</v>
          </cell>
        </row>
        <row r="4113">
          <cell r="A4113" t="str">
            <v>GTT FP Equity</v>
          </cell>
          <cell r="B4113" t="str">
            <v>GAZTRANSPORT</v>
          </cell>
          <cell r="C4113">
            <v>3542391739.2271419</v>
          </cell>
          <cell r="D4113">
            <v>4112</v>
          </cell>
          <cell r="E4113">
            <v>5.0556615403084981</v>
          </cell>
          <cell r="F4113">
            <v>88.544618189096582</v>
          </cell>
          <cell r="G4113">
            <v>95.767561597099302</v>
          </cell>
          <cell r="H4113">
            <v>101.1898545026779</v>
          </cell>
          <cell r="I4113">
            <v>90.222599050903227</v>
          </cell>
          <cell r="J4113">
            <v>69.045999025344827</v>
          </cell>
          <cell r="K4113">
            <v>72.74055293449419</v>
          </cell>
          <cell r="L4113">
            <v>77.743050766420311</v>
          </cell>
          <cell r="M4113">
            <v>79.242237851867685</v>
          </cell>
          <cell r="N4113">
            <v>94.696942634735024</v>
          </cell>
          <cell r="O4113">
            <v>94.815628373498839</v>
          </cell>
          <cell r="P4113">
            <v>95.663020483589207</v>
          </cell>
          <cell r="Q4113">
            <v>96.919374426145623</v>
          </cell>
        </row>
        <row r="4114">
          <cell r="A4114" t="str">
            <v>7282 JP Equity</v>
          </cell>
          <cell r="B4114" t="str">
            <v>TOYODA GOSEI</v>
          </cell>
          <cell r="C4114">
            <v>3541637990.3173828</v>
          </cell>
          <cell r="D4114">
            <v>4113</v>
          </cell>
          <cell r="E4114">
            <v>17.45680461606063</v>
          </cell>
          <cell r="F4114">
            <v>23.881145115941759</v>
          </cell>
          <cell r="G4114">
            <v>25.264609954319891</v>
          </cell>
          <cell r="H4114">
            <v>21.339836980216209</v>
          </cell>
          <cell r="I4114">
            <v>21.288048399612311</v>
          </cell>
          <cell r="J4114">
            <v>16.604407684877511</v>
          </cell>
          <cell r="K4114">
            <v>18.795653725974262</v>
          </cell>
          <cell r="L4114">
            <v>21.574641231447458</v>
          </cell>
          <cell r="M4114">
            <v>20.312791476026181</v>
          </cell>
          <cell r="N4114">
            <v>18.738807585090399</v>
          </cell>
          <cell r="O4114">
            <v>21.99584993347526</v>
          </cell>
          <cell r="P4114">
            <v>22.785408915951852</v>
          </cell>
          <cell r="Q4114">
            <v>25.264663210138679</v>
          </cell>
        </row>
        <row r="4115">
          <cell r="A4115" t="str">
            <v>OFSS IN Equity</v>
          </cell>
          <cell r="B4115" t="str">
            <v>ORACLE FINANCIAL</v>
          </cell>
          <cell r="C4115">
            <v>3540962467.5635681</v>
          </cell>
          <cell r="D4115">
            <v>4114</v>
          </cell>
          <cell r="E4115">
            <v>7.2901106365068644</v>
          </cell>
          <cell r="F4115">
            <v>41.392952492880568</v>
          </cell>
          <cell r="G4115">
            <v>38.342906567345381</v>
          </cell>
          <cell r="H4115">
            <v>43.221349274972447</v>
          </cell>
          <cell r="I4115">
            <v>37.106242534937337</v>
          </cell>
          <cell r="J4115">
            <v>25.086679854430258</v>
          </cell>
          <cell r="K4115">
            <v>30.933944831307141</v>
          </cell>
          <cell r="L4115">
            <v>33.918670845602492</v>
          </cell>
          <cell r="M4115">
            <v>37.739957258799677</v>
          </cell>
          <cell r="N4115">
            <v>39.18693506224804</v>
          </cell>
          <cell r="O4115">
            <v>40.670184272807091</v>
          </cell>
          <cell r="P4115">
            <v>41.524877891291453</v>
          </cell>
          <cell r="Q4115">
            <v>42.206594683695577</v>
          </cell>
        </row>
        <row r="4116">
          <cell r="A4116" t="str">
            <v>IDV US Equity</v>
          </cell>
          <cell r="B4116" t="str">
            <v>ISHARES INTERNAT</v>
          </cell>
          <cell r="C4116">
            <v>3539099904</v>
          </cell>
          <cell r="D4116">
            <v>4115</v>
          </cell>
          <cell r="E4116">
            <v>-7.1485392775350594</v>
          </cell>
          <cell r="F4116">
            <v>32.209999084472663</v>
          </cell>
          <cell r="G4116">
            <v>33.569999694824219</v>
          </cell>
          <cell r="H4116">
            <v>32.974998474121087</v>
          </cell>
          <cell r="I4116">
            <v>30.479999542236332</v>
          </cell>
          <cell r="J4116">
            <v>21.530000686645511</v>
          </cell>
          <cell r="K4116">
            <v>23.20999908447266</v>
          </cell>
          <cell r="L4116">
            <v>25.370000839233398</v>
          </cell>
          <cell r="M4116">
            <v>25.270000457763668</v>
          </cell>
          <cell r="N4116">
            <v>25.64999961853027</v>
          </cell>
          <cell r="O4116">
            <v>26.25</v>
          </cell>
          <cell r="P4116">
            <v>25.020000457763668</v>
          </cell>
          <cell r="Q4116">
            <v>24.610000610351559</v>
          </cell>
        </row>
        <row r="4117">
          <cell r="A4117" t="str">
            <v>002340 CH Equity</v>
          </cell>
          <cell r="B4117" t="str">
            <v>GEM CO LTD-A</v>
          </cell>
          <cell r="C4117">
            <v>3538344778.7939448</v>
          </cell>
          <cell r="D4117">
            <v>4116</v>
          </cell>
          <cell r="E4117">
            <v>23.174093071004759</v>
          </cell>
          <cell r="F4117">
            <v>0.56965894627623503</v>
          </cell>
          <cell r="G4117">
            <v>0.69937096233800811</v>
          </cell>
          <cell r="H4117">
            <v>0.73915830696957807</v>
          </cell>
          <cell r="I4117">
            <v>0.78294474722679308</v>
          </cell>
          <cell r="J4117">
            <v>0.67323948924390509</v>
          </cell>
          <cell r="K4117">
            <v>0.65691673295901909</v>
          </cell>
          <cell r="L4117">
            <v>0.62852493553725708</v>
          </cell>
          <cell r="M4117">
            <v>0.69731256619959903</v>
          </cell>
          <cell r="N4117">
            <v>0.79502646451554404</v>
          </cell>
          <cell r="O4117">
            <v>0.80401855454601912</v>
          </cell>
          <cell r="P4117">
            <v>0.69356503601326802</v>
          </cell>
          <cell r="Q4117">
            <v>0.66652721915514201</v>
          </cell>
        </row>
        <row r="4118">
          <cell r="A4118" t="str">
            <v>69 HK Equity</v>
          </cell>
          <cell r="B4118" t="str">
            <v>SHANGRI-LA ASIA</v>
          </cell>
          <cell r="C4118">
            <v>3538073265.4995122</v>
          </cell>
          <cell r="D4118">
            <v>4117</v>
          </cell>
          <cell r="E4118">
            <v>-7.0303021055279302</v>
          </cell>
          <cell r="F4118">
            <v>1.0346545453372471</v>
          </cell>
          <cell r="G4118">
            <v>1.0445272179916429</v>
          </cell>
          <cell r="H4118">
            <v>0.92178946020732211</v>
          </cell>
          <cell r="I4118">
            <v>0.90731508711729703</v>
          </cell>
          <cell r="J4118">
            <v>0.70293551160497703</v>
          </cell>
          <cell r="K4118">
            <v>0.8229710106650151</v>
          </cell>
          <cell r="L4118">
            <v>0.87207806023249612</v>
          </cell>
          <cell r="M4118">
            <v>0.85928830145019208</v>
          </cell>
          <cell r="N4118">
            <v>0.75349982561476703</v>
          </cell>
          <cell r="O4118">
            <v>0.83225801510195707</v>
          </cell>
          <cell r="P4118">
            <v>0.81804344387734307</v>
          </cell>
          <cell r="Q4118">
            <v>0.80126966804734001</v>
          </cell>
        </row>
        <row r="4119">
          <cell r="A4119" t="str">
            <v>GPL IN Equity</v>
          </cell>
          <cell r="B4119" t="str">
            <v>GODREJ PROPERTIE</v>
          </cell>
          <cell r="C4119">
            <v>3537823201.0188289</v>
          </cell>
          <cell r="D4119">
            <v>4118</v>
          </cell>
          <cell r="E4119">
            <v>17.86867762600037</v>
          </cell>
          <cell r="F4119">
            <v>12.48159499010114</v>
          </cell>
          <cell r="G4119">
            <v>13.87612079240114</v>
          </cell>
          <cell r="H4119">
            <v>15.02594960906549</v>
          </cell>
          <cell r="I4119">
            <v>13.956737483541421</v>
          </cell>
          <cell r="J4119">
            <v>7.7884937416189359</v>
          </cell>
          <cell r="K4119">
            <v>8.9314781048025225</v>
          </cell>
          <cell r="L4119">
            <v>9.4701537457700624</v>
          </cell>
          <cell r="M4119">
            <v>11.34258170746085</v>
          </cell>
          <cell r="N4119">
            <v>12.253810764988881</v>
          </cell>
          <cell r="O4119">
            <v>12.69818439794722</v>
          </cell>
          <cell r="P4119">
            <v>11.834307376354669</v>
          </cell>
          <cell r="Q4119">
            <v>15.323755300138149</v>
          </cell>
        </row>
        <row r="4120">
          <cell r="A4120" t="str">
            <v>9142 JP Equity</v>
          </cell>
          <cell r="B4120" t="str">
            <v>JR KYUSHU</v>
          </cell>
          <cell r="C4120">
            <v>3537505933.735199</v>
          </cell>
          <cell r="D4120">
            <v>4119</v>
          </cell>
          <cell r="E4120">
            <v>-37.223354179676242</v>
          </cell>
          <cell r="F4120">
            <v>34.666178394109011</v>
          </cell>
          <cell r="G4120">
            <v>33.594107953831553</v>
          </cell>
          <cell r="H4120">
            <v>32.713721632026143</v>
          </cell>
          <cell r="I4120">
            <v>30.020416988991201</v>
          </cell>
          <cell r="J4120">
            <v>27.885692546144131</v>
          </cell>
          <cell r="K4120">
            <v>26.896421276032921</v>
          </cell>
          <cell r="L4120">
            <v>28.211562316864729</v>
          </cell>
          <cell r="M4120">
            <v>25.134984869509939</v>
          </cell>
          <cell r="N4120">
            <v>19.6342737423256</v>
          </cell>
          <cell r="O4120">
            <v>21.722316636703908</v>
          </cell>
          <cell r="P4120">
            <v>21.28848808072507</v>
          </cell>
          <cell r="Q4120">
            <v>21.478301830589771</v>
          </cell>
        </row>
        <row r="4121">
          <cell r="A4121" t="str">
            <v>XEC US Equity</v>
          </cell>
          <cell r="B4121" t="str">
            <v>CIMAREX ENERGY C</v>
          </cell>
          <cell r="C4121">
            <v>3537107200</v>
          </cell>
          <cell r="D4121">
            <v>4120</v>
          </cell>
          <cell r="E4121">
            <v>-20.96866791627443</v>
          </cell>
          <cell r="F4121">
            <v>47.659999847412109</v>
          </cell>
          <cell r="G4121">
            <v>52.490001678466797</v>
          </cell>
          <cell r="H4121">
            <v>41.369998931884773</v>
          </cell>
          <cell r="I4121">
            <v>32.720001220703118</v>
          </cell>
          <cell r="J4121">
            <v>15</v>
          </cell>
          <cell r="K4121">
            <v>23.489999771118161</v>
          </cell>
          <cell r="L4121">
            <v>27.430000305175781</v>
          </cell>
          <cell r="M4121">
            <v>26.340000152587891</v>
          </cell>
          <cell r="N4121">
            <v>24.680000305175781</v>
          </cell>
          <cell r="O4121">
            <v>28.89999961853027</v>
          </cell>
          <cell r="P4121">
            <v>23.379999160766602</v>
          </cell>
          <cell r="Q4121">
            <v>26.139999389648441</v>
          </cell>
        </row>
        <row r="4122">
          <cell r="A4122" t="str">
            <v>SMH US Equity</v>
          </cell>
          <cell r="B4122" t="str">
            <v>VANECK SEMICON</v>
          </cell>
          <cell r="C4122">
            <v>3535849984</v>
          </cell>
          <cell r="D4122">
            <v>4121</v>
          </cell>
          <cell r="E4122">
            <v>52.342816486892453</v>
          </cell>
          <cell r="F4122">
            <v>131.17999267578119</v>
          </cell>
          <cell r="G4122">
            <v>141.4100036621094</v>
          </cell>
          <cell r="H4122">
            <v>139.44999694824219</v>
          </cell>
          <cell r="I4122">
            <v>136.53999328613281</v>
          </cell>
          <cell r="J4122">
            <v>111.3300018310547</v>
          </cell>
          <cell r="K4122">
            <v>127.4300003051758</v>
          </cell>
          <cell r="L4122">
            <v>140.82000732421881</v>
          </cell>
          <cell r="M4122">
            <v>151.05000305175781</v>
          </cell>
          <cell r="N4122">
            <v>169.17999267578119</v>
          </cell>
          <cell r="O4122">
            <v>178.80999755859381</v>
          </cell>
          <cell r="P4122">
            <v>178.5</v>
          </cell>
          <cell r="Q4122">
            <v>176.30999755859381</v>
          </cell>
        </row>
        <row r="4123">
          <cell r="A4123" t="str">
            <v>AWC AU Equity</v>
          </cell>
          <cell r="B4123" t="str">
            <v>ALUMINA LTD</v>
          </cell>
          <cell r="C4123">
            <v>3535393998.4233088</v>
          </cell>
          <cell r="D4123">
            <v>4122</v>
          </cell>
          <cell r="E4123">
            <v>-25.34676107425387</v>
          </cell>
          <cell r="F4123">
            <v>1.5813118956451431</v>
          </cell>
          <cell r="G4123">
            <v>1.6139099024915711</v>
          </cell>
          <cell r="H4123">
            <v>1.417855915779114</v>
          </cell>
          <cell r="I4123">
            <v>1.26740201277542</v>
          </cell>
          <cell r="J4123">
            <v>0.88580401738500603</v>
          </cell>
          <cell r="K4123">
            <v>1.043737515807152</v>
          </cell>
          <cell r="L4123">
            <v>1.027624525261402</v>
          </cell>
          <cell r="M4123">
            <v>1.1001210467495921</v>
          </cell>
          <cell r="N4123">
            <v>1.088594962863922</v>
          </cell>
          <cell r="O4123">
            <v>1.1288339821014399</v>
          </cell>
          <cell r="P4123">
            <v>0.99871501490831305</v>
          </cell>
          <cell r="Q4123">
            <v>1.0031999609947211</v>
          </cell>
        </row>
        <row r="4124">
          <cell r="A4124" t="str">
            <v>TCB VN Equity</v>
          </cell>
          <cell r="B4124" t="str">
            <v>VIETNAM TECHNOLO</v>
          </cell>
          <cell r="C4124">
            <v>3535189756.6125789</v>
          </cell>
          <cell r="D4124">
            <v>4123</v>
          </cell>
          <cell r="E4124">
            <v>-4.098360655737709</v>
          </cell>
          <cell r="F4124">
            <v>0.97941922322206709</v>
          </cell>
          <cell r="G4124">
            <v>1.0162251071960779</v>
          </cell>
          <cell r="H4124">
            <v>0.9221840204190811</v>
          </cell>
          <cell r="I4124">
            <v>0.96836667580646507</v>
          </cell>
          <cell r="J4124">
            <v>0.65689097573340405</v>
          </cell>
          <cell r="K4124">
            <v>0.73391365731367808</v>
          </cell>
          <cell r="L4124">
            <v>0.9155383591860301</v>
          </cell>
          <cell r="M4124">
            <v>0.85326440384960711</v>
          </cell>
          <cell r="N4124">
            <v>0.80290081314160511</v>
          </cell>
          <cell r="O4124">
            <v>0.93671761533187203</v>
          </cell>
          <cell r="P4124">
            <v>0.98364899167791009</v>
          </cell>
          <cell r="Q4124">
            <v>0.92364794254535809</v>
          </cell>
        </row>
        <row r="4125">
          <cell r="A4125" t="str">
            <v>GO US Equity</v>
          </cell>
          <cell r="B4125" t="str">
            <v>GROCERY OUTLET</v>
          </cell>
          <cell r="C4125">
            <v>3532546048</v>
          </cell>
          <cell r="D4125">
            <v>4124</v>
          </cell>
          <cell r="E4125">
            <v>22.374431325806391</v>
          </cell>
          <cell r="F4125">
            <v>32.75</v>
          </cell>
          <cell r="G4125">
            <v>32.450000762939453</v>
          </cell>
          <cell r="H4125">
            <v>32.720001220703118</v>
          </cell>
          <cell r="I4125">
            <v>31.530000686645511</v>
          </cell>
          <cell r="J4125">
            <v>34.419998168945313</v>
          </cell>
          <cell r="K4125">
            <v>33.180000305175781</v>
          </cell>
          <cell r="L4125">
            <v>36.029998779296882</v>
          </cell>
          <cell r="M4125">
            <v>41.389999389648438</v>
          </cell>
          <cell r="N4125">
            <v>43.630001068115227</v>
          </cell>
          <cell r="O4125">
            <v>42.229999542236328</v>
          </cell>
          <cell r="P4125">
            <v>40.290000915527337</v>
          </cell>
          <cell r="Q4125">
            <v>43.479999542236328</v>
          </cell>
        </row>
        <row r="4126">
          <cell r="A4126" t="str">
            <v>000738 CH Equity</v>
          </cell>
          <cell r="B4126" t="str">
            <v>AECC AERO-ENGI-A</v>
          </cell>
          <cell r="C4126">
            <v>3532388476.3253169</v>
          </cell>
          <cell r="D4126">
            <v>4125</v>
          </cell>
          <cell r="E4126">
            <v>60.594329941121437</v>
          </cell>
          <cell r="F4126">
            <v>1.825465650658685</v>
          </cell>
          <cell r="G4126">
            <v>1.876956566555918</v>
          </cell>
          <cell r="H4126">
            <v>1.6534927929736649</v>
          </cell>
          <cell r="I4126">
            <v>1.93222148062523</v>
          </cell>
          <cell r="J4126">
            <v>1.652112668204893</v>
          </cell>
          <cell r="K4126">
            <v>1.8376679177695221</v>
          </cell>
          <cell r="L4126">
            <v>1.889783708365258</v>
          </cell>
          <cell r="M4126">
            <v>1.9618104564207779</v>
          </cell>
          <cell r="N4126">
            <v>2.820553328454622</v>
          </cell>
          <cell r="O4126">
            <v>3.2146099492656499</v>
          </cell>
          <cell r="P4126">
            <v>2.8994258638854831</v>
          </cell>
          <cell r="Q4126">
            <v>2.6392086295735449</v>
          </cell>
        </row>
        <row r="4127">
          <cell r="A4127" t="str">
            <v>9086 JP Equity</v>
          </cell>
          <cell r="B4127" t="str">
            <v>HITACHI TRANSPOR</v>
          </cell>
          <cell r="C4127">
            <v>3531037543.6253362</v>
          </cell>
          <cell r="D4127">
            <v>4126</v>
          </cell>
          <cell r="E4127">
            <v>5.9526274026130421</v>
          </cell>
          <cell r="F4127">
            <v>28.521644128486511</v>
          </cell>
          <cell r="G4127">
            <v>28.30188546795398</v>
          </cell>
          <cell r="H4127">
            <v>28.80279851146042</v>
          </cell>
          <cell r="I4127">
            <v>27.468449547886848</v>
          </cell>
          <cell r="J4127">
            <v>21.21778079867363</v>
          </cell>
          <cell r="K4127">
            <v>24.33039779774845</v>
          </cell>
          <cell r="L4127">
            <v>26.798660349100832</v>
          </cell>
          <cell r="M4127">
            <v>26.419661873951551</v>
          </cell>
          <cell r="N4127">
            <v>30.163070559501652</v>
          </cell>
          <cell r="O4127">
            <v>34.568949402309947</v>
          </cell>
          <cell r="P4127">
            <v>31.501656817272309</v>
          </cell>
          <cell r="Q4127">
            <v>32.42727629840374</v>
          </cell>
        </row>
        <row r="4128">
          <cell r="A4128" t="str">
            <v>1060 HK Equity</v>
          </cell>
          <cell r="B4128" t="str">
            <v>ALI PICTURES</v>
          </cell>
          <cell r="C4128">
            <v>3530388048.3374019</v>
          </cell>
          <cell r="D4128">
            <v>4127</v>
          </cell>
          <cell r="E4128">
            <v>-20</v>
          </cell>
          <cell r="F4128">
            <v>0.16988771912272499</v>
          </cell>
          <cell r="G4128">
            <v>0.175798800156452</v>
          </cell>
          <cell r="H4128">
            <v>0.133891204452837</v>
          </cell>
          <cell r="I4128">
            <v>0.133655476436047</v>
          </cell>
          <cell r="J4128">
            <v>0.128978997468948</v>
          </cell>
          <cell r="K4128">
            <v>0.134152006950671</v>
          </cell>
          <cell r="L4128">
            <v>0.127715570815855</v>
          </cell>
          <cell r="M4128">
            <v>0.13289293486293</v>
          </cell>
          <cell r="N4128">
            <v>0.14321657454763301</v>
          </cell>
          <cell r="O4128">
            <v>0.145806446652259</v>
          </cell>
          <cell r="P4128">
            <v>0.14838326787283601</v>
          </cell>
          <cell r="Q4128">
            <v>0.13419008358845</v>
          </cell>
        </row>
        <row r="4129">
          <cell r="A4129" t="str">
            <v>QIIK QD Equity</v>
          </cell>
          <cell r="B4129" t="str">
            <v>QATAR INTERNATIO</v>
          </cell>
          <cell r="C4129">
            <v>3527158131.8818359</v>
          </cell>
          <cell r="D4129">
            <v>4128</v>
          </cell>
          <cell r="E4129">
            <v>-6.6583176940872457</v>
          </cell>
          <cell r="F4129">
            <v>2.5600437005768701</v>
          </cell>
          <cell r="G4129">
            <v>2.6460378956530799</v>
          </cell>
          <cell r="H4129">
            <v>2.4826080975538498</v>
          </cell>
          <cell r="I4129">
            <v>2.2361603276343369</v>
          </cell>
          <cell r="J4129">
            <v>1.964912368659228</v>
          </cell>
          <cell r="K4129">
            <v>2.1840959347190392</v>
          </cell>
          <cell r="L4129">
            <v>2.1925541557479278</v>
          </cell>
          <cell r="M4129">
            <v>2.2378290422793161</v>
          </cell>
          <cell r="N4129">
            <v>2.2416383191790601</v>
          </cell>
          <cell r="O4129">
            <v>2.3272657516173472</v>
          </cell>
          <cell r="P4129">
            <v>2.298300456674383</v>
          </cell>
          <cell r="Q4129">
            <v>2.2557760721637119</v>
          </cell>
        </row>
        <row r="4130">
          <cell r="A4130" t="str">
            <v>8354 JP Equity</v>
          </cell>
          <cell r="B4130" t="str">
            <v>FUKUOKA FINANCIA</v>
          </cell>
          <cell r="C4130">
            <v>3527120405.7426448</v>
          </cell>
          <cell r="D4130">
            <v>4129</v>
          </cell>
          <cell r="E4130">
            <v>-1.022133878370457</v>
          </cell>
          <cell r="F4130">
            <v>19.185620423406359</v>
          </cell>
          <cell r="G4130">
            <v>19.374136230908331</v>
          </cell>
          <cell r="H4130">
            <v>17.769394225440919</v>
          </cell>
          <cell r="I4130">
            <v>15.46028275229037</v>
          </cell>
          <cell r="J4130">
            <v>13.186402503401039</v>
          </cell>
          <cell r="K4130">
            <v>14.2442398192361</v>
          </cell>
          <cell r="L4130">
            <v>16.387803744524721</v>
          </cell>
          <cell r="M4130">
            <v>15.7140201702714</v>
          </cell>
          <cell r="N4130">
            <v>14.73277477640659</v>
          </cell>
          <cell r="O4130">
            <v>16.553480545990169</v>
          </cell>
          <cell r="P4130">
            <v>16.71245793253183</v>
          </cell>
          <cell r="Q4130">
            <v>17.36766768805683</v>
          </cell>
        </row>
        <row r="4131">
          <cell r="A4131" t="str">
            <v>300482 CH Equity</v>
          </cell>
          <cell r="B4131" t="str">
            <v>GUANGZHOU WOND-A</v>
          </cell>
          <cell r="C4131">
            <v>3526319567.7623901</v>
          </cell>
          <cell r="D4131">
            <v>4130</v>
          </cell>
          <cell r="E4131">
            <v>26.744334888446541</v>
          </cell>
          <cell r="F4131">
            <v>6.6796414927254659</v>
          </cell>
          <cell r="G4131">
            <v>7.4345864252990168</v>
          </cell>
          <cell r="H4131">
            <v>8.9154736759695652</v>
          </cell>
          <cell r="I4131">
            <v>10.20270371848892</v>
          </cell>
          <cell r="J4131">
            <v>10.528169374912981</v>
          </cell>
          <cell r="K4131">
            <v>11.22704750589946</v>
          </cell>
          <cell r="L4131">
            <v>12.135581851005551</v>
          </cell>
          <cell r="M4131">
            <v>14.32673284545899</v>
          </cell>
          <cell r="N4131">
            <v>14.068386607003839</v>
          </cell>
          <cell r="O4131">
            <v>14.807708548287341</v>
          </cell>
          <cell r="P4131">
            <v>12.2294220575327</v>
          </cell>
          <cell r="Q4131">
            <v>11.209912041493</v>
          </cell>
        </row>
        <row r="4132">
          <cell r="A4132" t="str">
            <v>3401 JP Equity</v>
          </cell>
          <cell r="B4132" t="str">
            <v>TEIJIN LTD</v>
          </cell>
          <cell r="C4132">
            <v>3525150791.0531621</v>
          </cell>
          <cell r="D4132">
            <v>4131</v>
          </cell>
          <cell r="E4132">
            <v>-7.2609135704295502</v>
          </cell>
          <cell r="F4132">
            <v>19.222304210066799</v>
          </cell>
          <cell r="G4132">
            <v>18.8219043193385</v>
          </cell>
          <cell r="H4132">
            <v>18.10987459123135</v>
          </cell>
          <cell r="I4132">
            <v>16.453230083920062</v>
          </cell>
          <cell r="J4132">
            <v>16.34292094968259</v>
          </cell>
          <cell r="K4132">
            <v>15.602171951904889</v>
          </cell>
          <cell r="L4132">
            <v>16.415689967572689</v>
          </cell>
          <cell r="M4132">
            <v>15.62092763371766</v>
          </cell>
          <cell r="N4132">
            <v>14.36516235396266</v>
          </cell>
          <cell r="O4132">
            <v>15.553669185377659</v>
          </cell>
          <cell r="P4132">
            <v>15.433443294838071</v>
          </cell>
          <cell r="Q4132">
            <v>15.555555189028381</v>
          </cell>
        </row>
        <row r="4133">
          <cell r="A4133" t="str">
            <v>IPCA IN Equity</v>
          </cell>
          <cell r="B4133" t="str">
            <v>IPCA LABS LTD</v>
          </cell>
          <cell r="C4133">
            <v>3525099688.7260742</v>
          </cell>
          <cell r="D4133">
            <v>4132</v>
          </cell>
          <cell r="E4133">
            <v>81.225345167652875</v>
          </cell>
          <cell r="F4133">
            <v>15.78778410912491</v>
          </cell>
          <cell r="G4133">
            <v>15.952213260480899</v>
          </cell>
          <cell r="H4133">
            <v>16.728853578944719</v>
          </cell>
          <cell r="I4133">
            <v>19.740672776553652</v>
          </cell>
          <cell r="J4133">
            <v>18.253465261077508</v>
          </cell>
          <cell r="K4133">
            <v>21.336162474968891</v>
          </cell>
          <cell r="L4133">
            <v>20.206036898459161</v>
          </cell>
          <cell r="M4133">
            <v>21.83955239877309</v>
          </cell>
          <cell r="N4133">
            <v>25.10386032970052</v>
          </cell>
          <cell r="O4133">
            <v>27.57511745072884</v>
          </cell>
          <cell r="P4133">
            <v>30.774796290204449</v>
          </cell>
          <cell r="Q4133">
            <v>30.899831465503208</v>
          </cell>
        </row>
        <row r="4134">
          <cell r="A4134" t="str">
            <v>REM SJ Equity</v>
          </cell>
          <cell r="B4134" t="str">
            <v>REMGRO LTD</v>
          </cell>
          <cell r="C4134">
            <v>3524955975.309814</v>
          </cell>
          <cell r="D4134">
            <v>4133</v>
          </cell>
          <cell r="E4134">
            <v>-27.014275405534178</v>
          </cell>
          <cell r="F4134">
            <v>9.5597344825481514</v>
          </cell>
          <cell r="G4134">
            <v>10.18157773693531</v>
          </cell>
          <cell r="H4134">
            <v>8.9285715056514618</v>
          </cell>
          <cell r="I4134">
            <v>7.5594973562361929</v>
          </cell>
          <cell r="J4134">
            <v>4.9800804232265818</v>
          </cell>
          <cell r="K4134">
            <v>5.3180054778133581</v>
          </cell>
          <cell r="L4134">
            <v>5.7742473673697532</v>
          </cell>
          <cell r="M4134">
            <v>5.7885810633888468</v>
          </cell>
          <cell r="N4134">
            <v>5.1413089049747214</v>
          </cell>
          <cell r="O4134">
            <v>5.4106214428320527</v>
          </cell>
          <cell r="P4134">
            <v>5.6552514969371259</v>
          </cell>
          <cell r="Q4134">
            <v>5.3603447740897536</v>
          </cell>
        </row>
        <row r="4135">
          <cell r="A4135" t="str">
            <v>3249 JP Equity</v>
          </cell>
          <cell r="B4135" t="str">
            <v>INDUSTRIAL &amp; INF</v>
          </cell>
          <cell r="C4135">
            <v>3522795206.3644409</v>
          </cell>
          <cell r="D4135">
            <v>4134</v>
          </cell>
          <cell r="E4135">
            <v>3.3136754905719319</v>
          </cell>
          <cell r="F4135">
            <v>1526.0455250740049</v>
          </cell>
          <cell r="G4135">
            <v>1525.080462452024</v>
          </cell>
          <cell r="H4135">
            <v>1532.1616460569201</v>
          </cell>
          <cell r="I4135">
            <v>1534.892417304218</v>
          </cell>
          <cell r="J4135">
            <v>1231.789299007505</v>
          </cell>
          <cell r="K4135">
            <v>1394.4558245129881</v>
          </cell>
          <cell r="L4135">
            <v>1594.162417575717</v>
          </cell>
          <cell r="M4135">
            <v>1607.708106283098</v>
          </cell>
          <cell r="N4135">
            <v>1837.119516264647</v>
          </cell>
          <cell r="O4135">
            <v>1729.8622975125911</v>
          </cell>
          <cell r="P4135">
            <v>1708.195105008781</v>
          </cell>
          <cell r="Q4135">
            <v>1680.495906993747</v>
          </cell>
        </row>
        <row r="4136">
          <cell r="A4136" t="str">
            <v>ALLN SW Equity</v>
          </cell>
          <cell r="B4136" t="str">
            <v>ALLREAL HOLD-REG</v>
          </cell>
          <cell r="C4136">
            <v>3521682380.6804199</v>
          </cell>
          <cell r="D4136">
            <v>4135</v>
          </cell>
          <cell r="E4136">
            <v>8.3323912890463703</v>
          </cell>
          <cell r="F4136">
            <v>191.71454851581441</v>
          </cell>
          <cell r="G4136">
            <v>199.19245078473611</v>
          </cell>
          <cell r="H4136">
            <v>207.53546720743179</v>
          </cell>
          <cell r="I4136">
            <v>219.05061453580859</v>
          </cell>
          <cell r="J4136">
            <v>181.2732514244999</v>
          </cell>
          <cell r="K4136">
            <v>186.7777223222765</v>
          </cell>
          <cell r="L4136">
            <v>193.69602353208029</v>
          </cell>
          <cell r="M4136">
            <v>199.23858674221989</v>
          </cell>
          <cell r="N4136">
            <v>196.9103608131409</v>
          </cell>
          <cell r="O4136">
            <v>209.57620521108771</v>
          </cell>
          <cell r="P4136">
            <v>217.45756097584129</v>
          </cell>
          <cell r="Q4136">
            <v>212.1047482708673</v>
          </cell>
        </row>
        <row r="4137">
          <cell r="A4137" t="str">
            <v>PCAR3 BZ Equity</v>
          </cell>
          <cell r="B4137" t="str">
            <v>PAO ACUCAR</v>
          </cell>
          <cell r="C4137">
            <v>3520604824.7593689</v>
          </cell>
          <cell r="D4137">
            <v>4136</v>
          </cell>
          <cell r="E4137">
            <v>-21.73146917763729</v>
          </cell>
          <cell r="F4137">
            <v>20.365634262561802</v>
          </cell>
          <cell r="G4137">
            <v>22.111101925161961</v>
          </cell>
          <cell r="H4137">
            <v>22.277753032743931</v>
          </cell>
          <cell r="I4137">
            <v>16.438876356907709</v>
          </cell>
          <cell r="J4137">
            <v>12.14094497070238</v>
          </cell>
          <cell r="K4137">
            <v>12.061491116004159</v>
          </cell>
          <cell r="L4137">
            <v>12.001853492110969</v>
          </cell>
          <cell r="M4137">
            <v>13.635339092259301</v>
          </cell>
          <cell r="N4137">
            <v>12.95028889276932</v>
          </cell>
          <cell r="O4137">
            <v>12.143458622294929</v>
          </cell>
          <cell r="P4137">
            <v>12.451692142875</v>
          </cell>
          <cell r="Q4137">
            <v>10.78704485766889</v>
          </cell>
        </row>
        <row r="4138">
          <cell r="A4138" t="str">
            <v>GTLS US Equity</v>
          </cell>
          <cell r="B4138" t="str">
            <v>CHART INDUSTRIES</v>
          </cell>
          <cell r="C4138">
            <v>3520588544</v>
          </cell>
          <cell r="D4138">
            <v>4137</v>
          </cell>
          <cell r="E4138">
            <v>82.485976174613015</v>
          </cell>
          <cell r="F4138">
            <v>53.810001373291023</v>
          </cell>
          <cell r="G4138">
            <v>67.489997863769531</v>
          </cell>
          <cell r="H4138">
            <v>63.729999542236328</v>
          </cell>
          <cell r="I4138">
            <v>56.840000152587891</v>
          </cell>
          <cell r="J4138">
            <v>26.409999847412109</v>
          </cell>
          <cell r="K4138">
            <v>33.349998474121087</v>
          </cell>
          <cell r="L4138">
            <v>41.139999389648438</v>
          </cell>
          <cell r="M4138">
            <v>46.869998931884773</v>
          </cell>
          <cell r="N4138">
            <v>69.919998168945313</v>
          </cell>
          <cell r="O4138">
            <v>68.120002746582031</v>
          </cell>
          <cell r="P4138">
            <v>72.010002136230469</v>
          </cell>
          <cell r="Q4138">
            <v>86.519996643066406</v>
          </cell>
        </row>
        <row r="4139">
          <cell r="A4139" t="str">
            <v>AA US Equity</v>
          </cell>
          <cell r="B4139" t="str">
            <v>ALCOA CORP</v>
          </cell>
          <cell r="C4139">
            <v>3519646976</v>
          </cell>
          <cell r="D4139">
            <v>4138</v>
          </cell>
          <cell r="E4139">
            <v>-7.9727730383053466</v>
          </cell>
          <cell r="F4139">
            <v>20.329999923706051</v>
          </cell>
          <cell r="G4139">
            <v>21.510000228881839</v>
          </cell>
          <cell r="H4139">
            <v>14.239999771118161</v>
          </cell>
          <cell r="I4139">
            <v>13.72999954223633</v>
          </cell>
          <cell r="J4139">
            <v>6.25</v>
          </cell>
          <cell r="K4139">
            <v>7.690000057220459</v>
          </cell>
          <cell r="L4139">
            <v>9.4899997711181641</v>
          </cell>
          <cell r="M4139">
            <v>10.94999980926514</v>
          </cell>
          <cell r="N4139">
            <v>13.680000305175779</v>
          </cell>
          <cell r="O4139">
            <v>15.090000152587891</v>
          </cell>
          <cell r="P4139">
            <v>11.39000034332275</v>
          </cell>
          <cell r="Q4139">
            <v>13.60999965667725</v>
          </cell>
        </row>
        <row r="4140">
          <cell r="A4140" t="str">
            <v>ARKW US Equity</v>
          </cell>
          <cell r="B4140" t="str">
            <v>ARK NEXT GENERAT</v>
          </cell>
          <cell r="C4140">
            <v>3518479872</v>
          </cell>
          <cell r="D4140">
            <v>4139</v>
          </cell>
          <cell r="E4140">
            <v>126.97019632543299</v>
          </cell>
          <cell r="F4140">
            <v>54.459999084472663</v>
          </cell>
          <cell r="G4140">
            <v>57.590000152587891</v>
          </cell>
          <cell r="H4140">
            <v>65.830001831054688</v>
          </cell>
          <cell r="I4140">
            <v>64.980003356933594</v>
          </cell>
          <cell r="J4140">
            <v>49.119998931884773</v>
          </cell>
          <cell r="K4140">
            <v>62.889999389648438</v>
          </cell>
          <cell r="L4140">
            <v>76.910003662109375</v>
          </cell>
          <cell r="M4140">
            <v>87.839996337890625</v>
          </cell>
          <cell r="N4140">
            <v>101.5800018310547</v>
          </cell>
          <cell r="O4140">
            <v>115.4499969482422</v>
          </cell>
          <cell r="P4140">
            <v>112.05999755859381</v>
          </cell>
          <cell r="Q4140">
            <v>111.19000244140619</v>
          </cell>
        </row>
        <row r="4141">
          <cell r="A4141" t="str">
            <v>603489 CH Equity</v>
          </cell>
          <cell r="B4141" t="str">
            <v>BAFANG ELECTRI-A</v>
          </cell>
          <cell r="C4141">
            <v>3518454560.8887329</v>
          </cell>
          <cell r="D4141">
            <v>4140</v>
          </cell>
          <cell r="E4141">
            <v>111.99492480471631</v>
          </cell>
          <cell r="F4141">
            <v>12.364865929009619</v>
          </cell>
          <cell r="G4141">
            <v>14.754286009257379</v>
          </cell>
          <cell r="H4141">
            <v>12.945951924976381</v>
          </cell>
          <cell r="I4141">
            <v>13.972332193181501</v>
          </cell>
          <cell r="J4141">
            <v>9.1943663403685605</v>
          </cell>
          <cell r="K4141">
            <v>12.16145473863889</v>
          </cell>
          <cell r="L4141">
            <v>15.080389216649561</v>
          </cell>
          <cell r="M4141">
            <v>19.69589821994305</v>
          </cell>
          <cell r="N4141">
            <v>23.760546172119579</v>
          </cell>
          <cell r="O4141">
            <v>28.42623184899276</v>
          </cell>
          <cell r="P4141">
            <v>23.339714929461479</v>
          </cell>
          <cell r="Q4141">
            <v>27.926891731764041</v>
          </cell>
        </row>
        <row r="4142">
          <cell r="A4142" t="str">
            <v>LMND US Equity</v>
          </cell>
          <cell r="B4142" t="str">
            <v>LEMONADE INC</v>
          </cell>
          <cell r="C4142">
            <v>3518233088</v>
          </cell>
          <cell r="D4142">
            <v>4141</v>
          </cell>
          <cell r="E4142"/>
          <cell r="F4142"/>
          <cell r="G4142"/>
          <cell r="H4142"/>
          <cell r="I4142"/>
          <cell r="J4142"/>
          <cell r="K4142"/>
          <cell r="L4142"/>
          <cell r="M4142">
            <v>29</v>
          </cell>
          <cell r="N4142">
            <v>56.860000610351563</v>
          </cell>
          <cell r="O4142">
            <v>56.189998626708977</v>
          </cell>
          <cell r="P4142">
            <v>51.459999084472663</v>
          </cell>
          <cell r="Q4142">
            <v>52.959999084472663</v>
          </cell>
        </row>
        <row r="4143">
          <cell r="A4143" t="str">
            <v>STRS IT Equity</v>
          </cell>
          <cell r="B4143" t="str">
            <v>STRAUSS GROUP LT</v>
          </cell>
          <cell r="C4143">
            <v>3517414494.6923828</v>
          </cell>
          <cell r="D4143">
            <v>4142</v>
          </cell>
          <cell r="E4143">
            <v>-2.6087504073742052</v>
          </cell>
          <cell r="F4143">
            <v>31.31199806928635</v>
          </cell>
          <cell r="G4143">
            <v>30.925449726637449</v>
          </cell>
          <cell r="H4143">
            <v>28.67591654881835</v>
          </cell>
          <cell r="I4143">
            <v>30.746241915039722</v>
          </cell>
          <cell r="J4143">
            <v>25.90249445987865</v>
          </cell>
          <cell r="K4143">
            <v>28.181066252291199</v>
          </cell>
          <cell r="L4143">
            <v>27.73657766380347</v>
          </cell>
          <cell r="M4143">
            <v>27.77810047916137</v>
          </cell>
          <cell r="N4143">
            <v>28.1942986920476</v>
          </cell>
          <cell r="O4143">
            <v>29.224451072514061</v>
          </cell>
          <cell r="P4143">
            <v>28.61481006257236</v>
          </cell>
          <cell r="Q4143">
            <v>28.54001108370721</v>
          </cell>
        </row>
        <row r="4144">
          <cell r="A4144" t="str">
            <v>DAVA US Equity</v>
          </cell>
          <cell r="B4144" t="str">
            <v>ENDAVA PLC-ADR</v>
          </cell>
          <cell r="C4144">
            <v>3515378688</v>
          </cell>
          <cell r="D4144">
            <v>4143</v>
          </cell>
          <cell r="E4144">
            <v>45.51865912867661</v>
          </cell>
          <cell r="F4144">
            <v>45.880001068115227</v>
          </cell>
          <cell r="G4144">
            <v>46.599998474121087</v>
          </cell>
          <cell r="H4144">
            <v>45.799999237060547</v>
          </cell>
          <cell r="I4144">
            <v>53.029998779296882</v>
          </cell>
          <cell r="J4144">
            <v>33.729999542236328</v>
          </cell>
          <cell r="K4144">
            <v>44.110000610351563</v>
          </cell>
          <cell r="L4144">
            <v>47.75</v>
          </cell>
          <cell r="M4144">
            <v>47.400001525878913</v>
          </cell>
          <cell r="N4144">
            <v>52.130001068115227</v>
          </cell>
          <cell r="O4144">
            <v>55.889999389648438</v>
          </cell>
          <cell r="P4144">
            <v>64.519996643066406</v>
          </cell>
          <cell r="Q4144">
            <v>62.759998321533203</v>
          </cell>
        </row>
        <row r="4145">
          <cell r="A4145" t="str">
            <v>OZL AU Equity</v>
          </cell>
          <cell r="B4145" t="str">
            <v>OZ MINERALS LTD</v>
          </cell>
          <cell r="C4145">
            <v>3513529075.8579102</v>
          </cell>
          <cell r="D4145">
            <v>4144</v>
          </cell>
          <cell r="E4145">
            <v>41.62522246627838</v>
          </cell>
          <cell r="F4145">
            <v>7.2931195985603381</v>
          </cell>
          <cell r="G4145">
            <v>7.4029348400497383</v>
          </cell>
          <cell r="H4145">
            <v>6.5007361433639517</v>
          </cell>
          <cell r="I4145">
            <v>5.8405016124706322</v>
          </cell>
          <cell r="J4145">
            <v>4.4807680370635978</v>
          </cell>
          <cell r="K4145">
            <v>5.4595500826835632</v>
          </cell>
          <cell r="L4145">
            <v>6.532029299875262</v>
          </cell>
          <cell r="M4145">
            <v>7.8392271157722462</v>
          </cell>
          <cell r="N4145">
            <v>9.8685047664594663</v>
          </cell>
          <cell r="O4145">
            <v>10.71285636820221</v>
          </cell>
          <cell r="P4145">
            <v>10.26018006689071</v>
          </cell>
          <cell r="Q4145">
            <v>10.2432000787735</v>
          </cell>
        </row>
        <row r="4146">
          <cell r="A4146" t="str">
            <v>WDFC US Equity</v>
          </cell>
          <cell r="B4146" t="str">
            <v>WD-40 CO</v>
          </cell>
          <cell r="C4146">
            <v>3513093120</v>
          </cell>
          <cell r="D4146">
            <v>4145</v>
          </cell>
          <cell r="E4146">
            <v>35.630903687339043</v>
          </cell>
          <cell r="F4146">
            <v>192.08000183105469</v>
          </cell>
          <cell r="G4146">
            <v>194.13999938964841</v>
          </cell>
          <cell r="H4146">
            <v>187.66999816894531</v>
          </cell>
          <cell r="I4146">
            <v>180.30999755859381</v>
          </cell>
          <cell r="J4146">
            <v>188.5</v>
          </cell>
          <cell r="K4146">
            <v>168.8999938964844</v>
          </cell>
          <cell r="L4146">
            <v>189.71000671386719</v>
          </cell>
          <cell r="M4146">
            <v>196.8500061035156</v>
          </cell>
          <cell r="N4146">
            <v>194.32000732421881</v>
          </cell>
          <cell r="O4146">
            <v>205.1199951171875</v>
          </cell>
          <cell r="P4146">
            <v>187.3999938964844</v>
          </cell>
          <cell r="Q4146">
            <v>244.57000732421881</v>
          </cell>
        </row>
        <row r="4147">
          <cell r="A4147" t="str">
            <v>CMBN SW Equity</v>
          </cell>
          <cell r="B4147" t="str">
            <v>CEMBRA MONEY BAN</v>
          </cell>
          <cell r="C4147">
            <v>3512387856.9602971</v>
          </cell>
          <cell r="D4147">
            <v>4146</v>
          </cell>
          <cell r="E4147">
            <v>8.0907804139072503</v>
          </cell>
          <cell r="F4147">
            <v>103.82018303871151</v>
          </cell>
          <cell r="G4147">
            <v>109.7422060966492</v>
          </cell>
          <cell r="H4147">
            <v>117.17214092036561</v>
          </cell>
          <cell r="I4147">
            <v>116.3739096244626</v>
          </cell>
          <cell r="J4147">
            <v>89.03472879273977</v>
          </cell>
          <cell r="K4147">
            <v>95.523169487714767</v>
          </cell>
          <cell r="L4147">
            <v>98.772487350630399</v>
          </cell>
          <cell r="M4147">
            <v>97.504233995347022</v>
          </cell>
          <cell r="N4147">
            <v>109.87815713882451</v>
          </cell>
          <cell r="O4147">
            <v>119.4276207685471</v>
          </cell>
          <cell r="P4147">
            <v>120.26556617021561</v>
          </cell>
          <cell r="Q4147">
            <v>113.1152885069241</v>
          </cell>
        </row>
        <row r="4148">
          <cell r="A4148" t="str">
            <v>WBS US Equity</v>
          </cell>
          <cell r="B4148" t="str">
            <v>WEBSTER FINL</v>
          </cell>
          <cell r="C4148">
            <v>3511530752</v>
          </cell>
          <cell r="D4148">
            <v>4147</v>
          </cell>
          <cell r="E4148">
            <v>-14.804745999120611</v>
          </cell>
          <cell r="F4148">
            <v>48.790000915527337</v>
          </cell>
          <cell r="G4148">
            <v>53.360000610351563</v>
          </cell>
          <cell r="H4148">
            <v>45.360000610351563</v>
          </cell>
          <cell r="I4148">
            <v>40.560001373291023</v>
          </cell>
          <cell r="J4148">
            <v>20.39999961853027</v>
          </cell>
          <cell r="K4148">
            <v>27.120000839233398</v>
          </cell>
          <cell r="L4148">
            <v>28.5</v>
          </cell>
          <cell r="M4148">
            <v>27.04999923706055</v>
          </cell>
          <cell r="N4148">
            <v>27.45999908447266</v>
          </cell>
          <cell r="O4148">
            <v>27.420000076293949</v>
          </cell>
          <cell r="P4148">
            <v>26.389999389648441</v>
          </cell>
          <cell r="Q4148">
            <v>33.139999389648438</v>
          </cell>
        </row>
        <row r="4149">
          <cell r="A4149" t="str">
            <v>BYD CN Equity</v>
          </cell>
          <cell r="B4149" t="str">
            <v>BOYD GROUP SERVI</v>
          </cell>
          <cell r="C4149">
            <v>3509511238.189178</v>
          </cell>
          <cell r="D4149">
            <v>4148</v>
          </cell>
          <cell r="E4149">
            <v>9.9417016011474679</v>
          </cell>
          <cell r="F4149">
            <v>150.77073473760811</v>
          </cell>
          <cell r="G4149">
            <v>155.56411254405981</v>
          </cell>
          <cell r="H4149">
            <v>163.50771632408399</v>
          </cell>
          <cell r="I4149">
            <v>163.05097443786511</v>
          </cell>
          <cell r="J4149">
            <v>96.666198511633411</v>
          </cell>
          <cell r="K4149">
            <v>137.3278468202661</v>
          </cell>
          <cell r="L4149">
            <v>154.1075181101678</v>
          </cell>
          <cell r="M4149">
            <v>148.79970594680341</v>
          </cell>
          <cell r="N4149">
            <v>145.9191240562759</v>
          </cell>
          <cell r="O4149">
            <v>162.73924452569551</v>
          </cell>
          <cell r="P4149">
            <v>159.4960511988829</v>
          </cell>
          <cell r="Q4149">
            <v>143.89526467433831</v>
          </cell>
        </row>
        <row r="4150">
          <cell r="A4150" t="str">
            <v>QLYS US Equity</v>
          </cell>
          <cell r="B4150" t="str">
            <v>QUALYS INC</v>
          </cell>
          <cell r="C4150">
            <v>3506811136</v>
          </cell>
          <cell r="D4150">
            <v>4149</v>
          </cell>
          <cell r="E4150">
            <v>1.7893478449078071</v>
          </cell>
          <cell r="F4150">
            <v>84.410003662109375</v>
          </cell>
          <cell r="G4150">
            <v>83.370002746582031</v>
          </cell>
          <cell r="H4150">
            <v>85.569999694824219</v>
          </cell>
          <cell r="I4150">
            <v>82.029998779296875</v>
          </cell>
          <cell r="J4150">
            <v>82.800003051757813</v>
          </cell>
          <cell r="K4150">
            <v>99.860000610351563</v>
          </cell>
          <cell r="L4150">
            <v>117.9300003051758</v>
          </cell>
          <cell r="M4150">
            <v>104.0100021362305</v>
          </cell>
          <cell r="N4150">
            <v>123.5100021362305</v>
          </cell>
          <cell r="O4150">
            <v>108.4199981689453</v>
          </cell>
          <cell r="P4150">
            <v>97.55999755859375</v>
          </cell>
          <cell r="Q4150">
            <v>89.870002746582031</v>
          </cell>
        </row>
        <row r="4151">
          <cell r="A4151" t="str">
            <v>SPCCPI1 PE Equity</v>
          </cell>
          <cell r="B4151" t="str">
            <v>SOUTHERN CP-INV1</v>
          </cell>
          <cell r="C4151">
            <v>3506292292.5716858</v>
          </cell>
          <cell r="D4151">
            <v>4150</v>
          </cell>
          <cell r="E4151">
            <v>39.777106285105603</v>
          </cell>
          <cell r="F4151">
            <v>7.655389666557312</v>
          </cell>
          <cell r="G4151">
            <v>8.2437819159233072</v>
          </cell>
          <cell r="H4151">
            <v>8.5838563887017472</v>
          </cell>
          <cell r="I4151">
            <v>9.0152972042560577</v>
          </cell>
          <cell r="J4151">
            <v>8.2097077220678329</v>
          </cell>
          <cell r="K4151">
            <v>8.0583046312417537</v>
          </cell>
          <cell r="L4151">
            <v>7.8548432093379006</v>
          </cell>
          <cell r="M4151">
            <v>7.6075256608926907</v>
          </cell>
          <cell r="N4151">
            <v>7.9084879159927368</v>
          </cell>
          <cell r="O4151">
            <v>8.1998410942608757</v>
          </cell>
          <cell r="P4151">
            <v>8.007877935497163</v>
          </cell>
          <cell r="Q4151">
            <v>9.1250860181819462</v>
          </cell>
        </row>
        <row r="4152">
          <cell r="A4152" t="str">
            <v>ANGL US Equity</v>
          </cell>
          <cell r="B4152" t="str">
            <v>VE FALLN ANGL HY</v>
          </cell>
          <cell r="C4152">
            <v>3505090048</v>
          </cell>
          <cell r="D4152">
            <v>4151</v>
          </cell>
          <cell r="E4152">
            <v>12.573487524701219</v>
          </cell>
          <cell r="F4152">
            <v>29.190000534057621</v>
          </cell>
          <cell r="G4152">
            <v>29.85000038146973</v>
          </cell>
          <cell r="H4152">
            <v>29.739999771118161</v>
          </cell>
          <cell r="I4152">
            <v>29.510000228881839</v>
          </cell>
          <cell r="J4152">
            <v>24.930000305175781</v>
          </cell>
          <cell r="K4152">
            <v>26.60000038146973</v>
          </cell>
          <cell r="L4152">
            <v>28.059999465942379</v>
          </cell>
          <cell r="M4152">
            <v>28.60000038146973</v>
          </cell>
          <cell r="N4152">
            <v>30.45999908447266</v>
          </cell>
          <cell r="O4152">
            <v>30.559999465942379</v>
          </cell>
          <cell r="P4152">
            <v>29.719999313354489</v>
          </cell>
          <cell r="Q4152">
            <v>29.780000686645511</v>
          </cell>
        </row>
        <row r="4153">
          <cell r="A4153" t="str">
            <v>MEGA IJ Equity</v>
          </cell>
          <cell r="B4153" t="str">
            <v>BANK MEGA</v>
          </cell>
          <cell r="C4153">
            <v>3502954527.0792851</v>
          </cell>
          <cell r="D4153">
            <v>4152</v>
          </cell>
          <cell r="E4153">
            <v>27.59882216471847</v>
          </cell>
          <cell r="F4153">
            <v>0.42498938273638498</v>
          </cell>
          <cell r="G4153">
            <v>0.45788866191287497</v>
          </cell>
          <cell r="H4153">
            <v>0.45861543912906211</v>
          </cell>
          <cell r="I4153">
            <v>0.45296908356249299</v>
          </cell>
          <cell r="J4153">
            <v>0.38328462460412999</v>
          </cell>
          <cell r="K4153">
            <v>0.42606188071658802</v>
          </cell>
          <cell r="L4153">
            <v>0.44691969014820598</v>
          </cell>
          <cell r="M4153">
            <v>0.45423023184412198</v>
          </cell>
          <cell r="N4153">
            <v>0.53675770031986803</v>
          </cell>
          <cell r="O4153">
            <v>0.47838774298725212</v>
          </cell>
          <cell r="P4153">
            <v>0.47312769220297901</v>
          </cell>
          <cell r="Q4153">
            <v>0.48537052352912702</v>
          </cell>
        </row>
        <row r="4154">
          <cell r="A4154" t="str">
            <v>KXS CN Equity</v>
          </cell>
          <cell r="B4154" t="str">
            <v>KINAXIS INC</v>
          </cell>
          <cell r="C4154">
            <v>3502933863.0757141</v>
          </cell>
          <cell r="D4154">
            <v>4153</v>
          </cell>
          <cell r="E4154">
            <v>63.661744851242609</v>
          </cell>
          <cell r="F4154">
            <v>80.419580379179934</v>
          </cell>
          <cell r="G4154">
            <v>77.027336705140897</v>
          </cell>
          <cell r="H4154">
            <v>86.014299284000572</v>
          </cell>
          <cell r="I4154">
            <v>85.119944428253802</v>
          </cell>
          <cell r="J4154">
            <v>73.786751016546987</v>
          </cell>
          <cell r="K4154">
            <v>101.1642779409885</v>
          </cell>
          <cell r="L4154">
            <v>127.7119902485174</v>
          </cell>
          <cell r="M4154">
            <v>142.90131897914401</v>
          </cell>
          <cell r="N4154">
            <v>151.74574108152959</v>
          </cell>
          <cell r="O4154">
            <v>164.354606101846</v>
          </cell>
          <cell r="P4154">
            <v>151.00413063768789</v>
          </cell>
          <cell r="Q4154">
            <v>154.07485296096641</v>
          </cell>
        </row>
        <row r="4155">
          <cell r="A4155" t="str">
            <v>CWY AU Equity</v>
          </cell>
          <cell r="B4155" t="str">
            <v>CLEANAWAY WASTE</v>
          </cell>
          <cell r="C4155">
            <v>3502707412.1439509</v>
          </cell>
          <cell r="D4155">
            <v>4154</v>
          </cell>
          <cell r="E4155">
            <v>25.469202481961268</v>
          </cell>
          <cell r="F4155">
            <v>1.4313598817253139</v>
          </cell>
          <cell r="G4155">
            <v>1.4104169373350151</v>
          </cell>
          <cell r="H4155">
            <v>1.317536011995315</v>
          </cell>
          <cell r="I4155">
            <v>1.5091229333181391</v>
          </cell>
          <cell r="J4155">
            <v>1.098883957222462</v>
          </cell>
          <cell r="K4155">
            <v>1.149716992910385</v>
          </cell>
          <cell r="L4155">
            <v>1.3498170523958211</v>
          </cell>
          <cell r="M4155">
            <v>1.473747110870363</v>
          </cell>
          <cell r="N4155">
            <v>1.5083798953247081</v>
          </cell>
          <cell r="O4155">
            <v>1.874011977184296</v>
          </cell>
          <cell r="P4155">
            <v>1.5088499695301041</v>
          </cell>
          <cell r="Q4155">
            <v>1.4502399518585209</v>
          </cell>
        </row>
        <row r="4156">
          <cell r="A4156" t="str">
            <v>BRES QD Equity</v>
          </cell>
          <cell r="B4156" t="str">
            <v>BARWA REAL ESTAT</v>
          </cell>
          <cell r="C4156">
            <v>3501595267.687592</v>
          </cell>
          <cell r="D4156">
            <v>4155</v>
          </cell>
          <cell r="E4156">
            <v>3.5120844968433711</v>
          </cell>
          <cell r="F4156">
            <v>0.93613538984518407</v>
          </cell>
          <cell r="G4156">
            <v>0.9676625779304121</v>
          </cell>
          <cell r="H4156">
            <v>0.96303364241416711</v>
          </cell>
          <cell r="I4156">
            <v>0.83719661173660909</v>
          </cell>
          <cell r="J4156">
            <v>0.80593795105119204</v>
          </cell>
          <cell r="K4156">
            <v>0.77886705581529003</v>
          </cell>
          <cell r="L4156">
            <v>0.77730805806020009</v>
          </cell>
          <cell r="M4156">
            <v>0.83021955727335905</v>
          </cell>
          <cell r="N4156">
            <v>0.86416384430265203</v>
          </cell>
          <cell r="O4156">
            <v>0.96343061252247308</v>
          </cell>
          <cell r="P4156">
            <v>0.95472468473510508</v>
          </cell>
          <cell r="Q4156">
            <v>0.89643931761973106</v>
          </cell>
        </row>
        <row r="4157">
          <cell r="A4157" t="str">
            <v>4743 TT Equity</v>
          </cell>
          <cell r="B4157" t="str">
            <v>ONENESS BIOTECH</v>
          </cell>
          <cell r="C4157">
            <v>3499214725.3071289</v>
          </cell>
          <cell r="D4157">
            <v>4156</v>
          </cell>
          <cell r="E4157">
            <v>833.56046486797095</v>
          </cell>
          <cell r="F4157">
            <v>0.93093386979175108</v>
          </cell>
          <cell r="G4157">
            <v>0.98449586991596005</v>
          </cell>
          <cell r="H4157">
            <v>0.87360045486767002</v>
          </cell>
          <cell r="I4157">
            <v>1.023425778727542</v>
          </cell>
          <cell r="J4157">
            <v>0.82197204723835404</v>
          </cell>
          <cell r="K4157">
            <v>1.8831758201122279</v>
          </cell>
          <cell r="L4157">
            <v>4.6268456224352121</v>
          </cell>
          <cell r="M4157">
            <v>9.1364370658993721</v>
          </cell>
          <cell r="N4157">
            <v>6.9140083100646734</v>
          </cell>
          <cell r="O4157">
            <v>11.22449018061161</v>
          </cell>
          <cell r="P4157">
            <v>11.78538139164448</v>
          </cell>
          <cell r="Q4157">
            <v>10.084387063980101</v>
          </cell>
        </row>
        <row r="4158">
          <cell r="A4158" t="str">
            <v>SBMO NA Equity</v>
          </cell>
          <cell r="B4158" t="str">
            <v>SBM OFFSHORE NV</v>
          </cell>
          <cell r="C4158">
            <v>3498892772.5018311</v>
          </cell>
          <cell r="D4158">
            <v>4157</v>
          </cell>
          <cell r="E4158">
            <v>4.3429219997509483</v>
          </cell>
          <cell r="F4158">
            <v>16.678949818420389</v>
          </cell>
          <cell r="G4158">
            <v>18.604026148962021</v>
          </cell>
          <cell r="H4158">
            <v>16.925800590646759</v>
          </cell>
          <cell r="I4158">
            <v>15.914730050582881</v>
          </cell>
          <cell r="J4158">
            <v>13.120924906444539</v>
          </cell>
          <cell r="K4158">
            <v>12.696633687368379</v>
          </cell>
          <cell r="L4158">
            <v>14.26866011270522</v>
          </cell>
          <cell r="M4158">
            <v>14.907903532501219</v>
          </cell>
          <cell r="N4158">
            <v>15.966891925796521</v>
          </cell>
          <cell r="O4158">
            <v>17.31623464123345</v>
          </cell>
          <cell r="P4158">
            <v>16.067160201873779</v>
          </cell>
          <cell r="Q4158">
            <v>16.60478303853608</v>
          </cell>
        </row>
        <row r="4159">
          <cell r="A4159" t="str">
            <v>FINN US Equity</v>
          </cell>
          <cell r="B4159" t="str">
            <v>FIRST NAT OF NEB</v>
          </cell>
          <cell r="C4159">
            <v>3496499968</v>
          </cell>
          <cell r="D4159">
            <v>4158</v>
          </cell>
          <cell r="E4159">
            <v>2.7739225387688689</v>
          </cell>
          <cell r="F4159">
            <v>11000</v>
          </cell>
          <cell r="G4159">
            <v>11200</v>
          </cell>
          <cell r="H4159">
            <v>11000</v>
          </cell>
          <cell r="I4159">
            <v>11025</v>
          </cell>
          <cell r="J4159">
            <v>9000</v>
          </cell>
          <cell r="K4159">
            <v>9050</v>
          </cell>
          <cell r="L4159">
            <v>9600</v>
          </cell>
          <cell r="M4159">
            <v>9700</v>
          </cell>
          <cell r="N4159">
            <v>9900</v>
          </cell>
          <cell r="O4159">
            <v>10075</v>
          </cell>
          <cell r="P4159">
            <v>10250</v>
          </cell>
          <cell r="Q4159">
            <v>10500</v>
          </cell>
        </row>
        <row r="4160">
          <cell r="A4160" t="str">
            <v>HNAL IN Equity</v>
          </cell>
          <cell r="B4160" t="str">
            <v>HINDUSTAN AERONA</v>
          </cell>
          <cell r="C4160">
            <v>3492930937.8795471</v>
          </cell>
          <cell r="D4160">
            <v>4159</v>
          </cell>
          <cell r="E4160">
            <v>5.3810467482418467</v>
          </cell>
          <cell r="F4160">
            <v>10.904561085720051</v>
          </cell>
          <cell r="G4160">
            <v>10.232623153996769</v>
          </cell>
          <cell r="H4160">
            <v>10.94192713163096</v>
          </cell>
          <cell r="I4160">
            <v>9.1404618018614769</v>
          </cell>
          <cell r="J4160">
            <v>6.964459167170105</v>
          </cell>
          <cell r="K4160">
            <v>6.9483900097974356</v>
          </cell>
          <cell r="L4160">
            <v>7.4223562998637362</v>
          </cell>
          <cell r="M4160">
            <v>10.11422694259142</v>
          </cell>
          <cell r="N4160">
            <v>11.88622935265664</v>
          </cell>
          <cell r="O4160">
            <v>12.20960911648331</v>
          </cell>
          <cell r="P4160">
            <v>10.91530957812097</v>
          </cell>
          <cell r="Q4160">
            <v>9.0586983375395675</v>
          </cell>
        </row>
        <row r="4161">
          <cell r="A4161" t="str">
            <v>BRKM5 BZ Equity</v>
          </cell>
          <cell r="B4161" t="str">
            <v>BRASKEM-PREF A</v>
          </cell>
          <cell r="C4161">
            <v>3491563622.6911931</v>
          </cell>
          <cell r="D4161">
            <v>4160</v>
          </cell>
          <cell r="E4161">
            <v>-17.106198604481481</v>
          </cell>
          <cell r="F4161">
            <v>6.6922421967595369</v>
          </cell>
          <cell r="G4161">
            <v>7.4259273323213222</v>
          </cell>
          <cell r="H4161">
            <v>7.8856175231942984</v>
          </cell>
          <cell r="I4161">
            <v>6.1314129829406738</v>
          </cell>
          <cell r="J4161">
            <v>3.0888690832586581</v>
          </cell>
          <cell r="K4161">
            <v>3.8504969817315668</v>
          </cell>
          <cell r="L4161">
            <v>5.1751621685777138</v>
          </cell>
          <cell r="M4161">
            <v>4.4981787762856129</v>
          </cell>
          <cell r="N4161">
            <v>4.3806871857310634</v>
          </cell>
          <cell r="O4161">
            <v>4.0265943109989166</v>
          </cell>
          <cell r="P4161">
            <v>3.7794715370154108</v>
          </cell>
          <cell r="Q4161">
            <v>3.9770153859710722</v>
          </cell>
        </row>
        <row r="4162">
          <cell r="A4162" t="str">
            <v>ARKG US Equity</v>
          </cell>
          <cell r="B4162" t="str">
            <v>ARK GENOMIC REVO</v>
          </cell>
          <cell r="C4162">
            <v>3491059968</v>
          </cell>
          <cell r="D4162">
            <v>4161</v>
          </cell>
          <cell r="E4162">
            <v>135.72525716970901</v>
          </cell>
          <cell r="F4162">
            <v>33.979999542236328</v>
          </cell>
          <cell r="G4162">
            <v>33.520000457763672</v>
          </cell>
          <cell r="H4162">
            <v>33.180000305175781</v>
          </cell>
          <cell r="I4162">
            <v>34.941501617431641</v>
          </cell>
          <cell r="J4162">
            <v>29.129999160766602</v>
          </cell>
          <cell r="K4162">
            <v>39.849998474121087</v>
          </cell>
          <cell r="L4162">
            <v>47.409999847412109</v>
          </cell>
          <cell r="M4162">
            <v>53.189998626708977</v>
          </cell>
          <cell r="N4162">
            <v>56.819999694824219</v>
          </cell>
          <cell r="O4162">
            <v>61.900001525878913</v>
          </cell>
          <cell r="P4162">
            <v>64.760002136230469</v>
          </cell>
          <cell r="Q4162">
            <v>65.5</v>
          </cell>
        </row>
        <row r="4163">
          <cell r="A4163" t="str">
            <v>002563 CH Equity</v>
          </cell>
          <cell r="B4163" t="str">
            <v>ZHEJIANG SEMIR-A</v>
          </cell>
          <cell r="C4163">
            <v>3490915527.3682561</v>
          </cell>
          <cell r="D4163">
            <v>4162</v>
          </cell>
          <cell r="E4163">
            <v>-8.2035206950621937</v>
          </cell>
          <cell r="F4163">
            <v>1.3310982435790071</v>
          </cell>
          <cell r="G4163">
            <v>1.4174109816117659</v>
          </cell>
          <cell r="H4163">
            <v>1.196325516016117</v>
          </cell>
          <cell r="I4163">
            <v>1.155023111585251</v>
          </cell>
          <cell r="J4163">
            <v>0.97183103265476911</v>
          </cell>
          <cell r="K4163">
            <v>1.0108589484016759</v>
          </cell>
          <cell r="L4163">
            <v>1.035382606349458</v>
          </cell>
          <cell r="M4163">
            <v>0.98727016122708711</v>
          </cell>
          <cell r="N4163">
            <v>1.0929823075256451</v>
          </cell>
          <cell r="O4163">
            <v>1.1188892359703</v>
          </cell>
          <cell r="P4163">
            <v>1.1824473479570941</v>
          </cell>
          <cell r="Q4163">
            <v>1.2149924488029169</v>
          </cell>
        </row>
        <row r="4164">
          <cell r="A4164" t="str">
            <v>NEL NO Equity</v>
          </cell>
          <cell r="B4164" t="str">
            <v>NEL ASA</v>
          </cell>
          <cell r="C4164">
            <v>3490084548.451859</v>
          </cell>
          <cell r="D4164">
            <v>4163</v>
          </cell>
          <cell r="E4164">
            <v>179.2124796542127</v>
          </cell>
          <cell r="F4164">
            <v>0.82849525899565901</v>
          </cell>
          <cell r="G4164">
            <v>0.9831696542399021</v>
          </cell>
          <cell r="H4164">
            <v>1.0163959822962809</v>
          </cell>
          <cell r="I4164">
            <v>1.09365938902215</v>
          </cell>
          <cell r="J4164">
            <v>0.95375893658547306</v>
          </cell>
          <cell r="K4164">
            <v>1.2210219306871291</v>
          </cell>
          <cell r="L4164">
            <v>1.553494903234224</v>
          </cell>
          <cell r="M4164">
            <v>1.9489531352917311</v>
          </cell>
          <cell r="N4164">
            <v>2.066654362055687</v>
          </cell>
          <cell r="O4164">
            <v>2.4625415283516361</v>
          </cell>
          <cell r="P4164">
            <v>1.894077729467043</v>
          </cell>
          <cell r="Q4164">
            <v>1.8988597011841359</v>
          </cell>
        </row>
        <row r="4165">
          <cell r="A4165" t="str">
            <v>603005 CH Equity</v>
          </cell>
          <cell r="B4165" t="str">
            <v>CHINA WAFER LE-A</v>
          </cell>
          <cell r="C4165">
            <v>3489601271.157166</v>
          </cell>
          <cell r="D4165">
            <v>4164</v>
          </cell>
          <cell r="E4165">
            <v>290.99844132418411</v>
          </cell>
          <cell r="F4165">
            <v>3.0065895210701972</v>
          </cell>
          <cell r="G4165">
            <v>4.0394881428372287</v>
          </cell>
          <cell r="H4165">
            <v>7.4068419945660926</v>
          </cell>
          <cell r="I4165">
            <v>11.28753903272445</v>
          </cell>
          <cell r="J4165">
            <v>9.2545268047158515</v>
          </cell>
          <cell r="K4165">
            <v>10.26331323125487</v>
          </cell>
          <cell r="L4165">
            <v>9.3142343546969641</v>
          </cell>
          <cell r="M4165">
            <v>11.233380255393969</v>
          </cell>
          <cell r="N4165">
            <v>11.915369241144051</v>
          </cell>
          <cell r="O4165">
            <v>10.8198344404409</v>
          </cell>
          <cell r="P4165">
            <v>9.3697544851175962</v>
          </cell>
          <cell r="Q4165">
            <v>10.36255482960132</v>
          </cell>
        </row>
        <row r="4166">
          <cell r="A4166" t="str">
            <v>WPRTS MK Equity</v>
          </cell>
          <cell r="B4166" t="str">
            <v>WESTPORTS HOLDIN</v>
          </cell>
          <cell r="C4166">
            <v>3488915940.3062739</v>
          </cell>
          <cell r="D4166">
            <v>4165</v>
          </cell>
          <cell r="E4166">
            <v>6.5924535590321964</v>
          </cell>
          <cell r="F4166">
            <v>0.99844366678456709</v>
          </cell>
          <cell r="G4166">
            <v>1.0292140681421811</v>
          </cell>
          <cell r="H4166">
            <v>0.94775215469726204</v>
          </cell>
          <cell r="I4166">
            <v>0.78972405633849307</v>
          </cell>
          <cell r="J4166">
            <v>0.79172024554534604</v>
          </cell>
          <cell r="K4166">
            <v>0.86096571601359506</v>
          </cell>
          <cell r="L4166">
            <v>0.91783520748239811</v>
          </cell>
          <cell r="M4166">
            <v>0.87496206164360002</v>
          </cell>
          <cell r="N4166">
            <v>0.88057760379451011</v>
          </cell>
          <cell r="O4166">
            <v>0.91732045453071009</v>
          </cell>
          <cell r="P4166">
            <v>0.93964587512586906</v>
          </cell>
          <cell r="Q4166">
            <v>0.91412072226724206</v>
          </cell>
        </row>
        <row r="4167">
          <cell r="A4167" t="str">
            <v>3331 HK Equity</v>
          </cell>
          <cell r="B4167" t="str">
            <v>VINDA INTL HLDGS</v>
          </cell>
          <cell r="C4167">
            <v>3488069425.922852</v>
          </cell>
          <cell r="D4167">
            <v>4166</v>
          </cell>
          <cell r="E4167">
            <v>58.604715422959799</v>
          </cell>
          <cell r="F4167">
            <v>1.780627561553999</v>
          </cell>
          <cell r="G4167">
            <v>1.819581774592393</v>
          </cell>
          <cell r="H4167">
            <v>2.4666880297912139</v>
          </cell>
          <cell r="I4167">
            <v>2.596000793277653</v>
          </cell>
          <cell r="J4167">
            <v>2.3886910921668232</v>
          </cell>
          <cell r="K4167">
            <v>2.979722620579651</v>
          </cell>
          <cell r="L4167">
            <v>3.018731595537901</v>
          </cell>
          <cell r="M4167">
            <v>3.5739169896534122</v>
          </cell>
          <cell r="N4167">
            <v>3.8062062114477162</v>
          </cell>
          <cell r="O4167">
            <v>3.3612901239625899</v>
          </cell>
          <cell r="P4167">
            <v>3.2773348047861361</v>
          </cell>
          <cell r="Q4167">
            <v>2.670898975525517</v>
          </cell>
        </row>
        <row r="4168">
          <cell r="A4168" t="str">
            <v>KLCCSS MK Equity</v>
          </cell>
          <cell r="B4168" t="str">
            <v>KLCCP STAPLED GR</v>
          </cell>
          <cell r="C4168">
            <v>3487525246.0248871</v>
          </cell>
          <cell r="D4168">
            <v>4167</v>
          </cell>
          <cell r="E4168">
            <v>1.4069820947532059</v>
          </cell>
          <cell r="F4168">
            <v>1.915479421615601</v>
          </cell>
          <cell r="G4168">
            <v>1.931304314205065</v>
          </cell>
          <cell r="H4168">
            <v>1.90036457210055</v>
          </cell>
          <cell r="I4168">
            <v>1.931493787961728</v>
          </cell>
          <cell r="J4168">
            <v>1.7991555826353649</v>
          </cell>
          <cell r="K4168">
            <v>1.824316556197118</v>
          </cell>
          <cell r="L4168">
            <v>1.7962683811783791</v>
          </cell>
          <cell r="M4168">
            <v>1.861919271627869</v>
          </cell>
          <cell r="N4168">
            <v>1.870043844207707</v>
          </cell>
          <cell r="O4168">
            <v>1.870850950479507</v>
          </cell>
          <cell r="P4168">
            <v>1.860016867036187</v>
          </cell>
          <cell r="Q4168">
            <v>1.833052601702718</v>
          </cell>
        </row>
        <row r="4169">
          <cell r="A4169" t="str">
            <v>002056 CH Equity</v>
          </cell>
          <cell r="B4169" t="str">
            <v>HENGDIAN DMEGC-A</v>
          </cell>
          <cell r="C4169">
            <v>3487513703.480804</v>
          </cell>
          <cell r="D4169">
            <v>4168</v>
          </cell>
          <cell r="E4169">
            <v>113.3149411212342</v>
          </cell>
          <cell r="F4169">
            <v>0.97879048373022903</v>
          </cell>
          <cell r="G4169">
            <v>1.17758560421791</v>
          </cell>
          <cell r="H4169">
            <v>1.250445022401792</v>
          </cell>
          <cell r="I4169">
            <v>1.8503355572120199</v>
          </cell>
          <cell r="J4169">
            <v>1.4323944260347901</v>
          </cell>
          <cell r="K4169">
            <v>1.4554103520951001</v>
          </cell>
          <cell r="L4169">
            <v>1.564297491437628</v>
          </cell>
          <cell r="M4169">
            <v>1.6096181256514801</v>
          </cell>
          <cell r="N4169">
            <v>1.741895739631957</v>
          </cell>
          <cell r="O4169">
            <v>1.720804810523987</v>
          </cell>
          <cell r="P4169">
            <v>1.871594811632775</v>
          </cell>
          <cell r="Q4169">
            <v>2.1400604244970509</v>
          </cell>
        </row>
        <row r="4170">
          <cell r="A4170" t="str">
            <v>000686 CH Equity</v>
          </cell>
          <cell r="B4170" t="str">
            <v>NORTHEAST SECU-A</v>
          </cell>
          <cell r="C4170">
            <v>3487323952.8799129</v>
          </cell>
          <cell r="D4170">
            <v>4169</v>
          </cell>
          <cell r="E4170">
            <v>25.3363731140082</v>
          </cell>
          <cell r="F4170">
            <v>1.1165883137710959</v>
          </cell>
          <cell r="G4170">
            <v>1.335554463240243</v>
          </cell>
          <cell r="H4170">
            <v>1.1066011498526149</v>
          </cell>
          <cell r="I4170">
            <v>1.370512499097458</v>
          </cell>
          <cell r="J4170">
            <v>1.157746556161996</v>
          </cell>
          <cell r="K4170">
            <v>1.1538515683357671</v>
          </cell>
          <cell r="L4170">
            <v>1.177081339842289</v>
          </cell>
          <cell r="M4170">
            <v>1.217821737247107</v>
          </cell>
          <cell r="N4170">
            <v>1.630162332656155</v>
          </cell>
          <cell r="O4170">
            <v>1.5611726823499339</v>
          </cell>
          <cell r="P4170">
            <v>1.4548667897419421</v>
          </cell>
          <cell r="Q4170">
            <v>1.3838659527224879</v>
          </cell>
        </row>
        <row r="4171">
          <cell r="A4171" t="str">
            <v>600823 CH Equity</v>
          </cell>
          <cell r="B4171" t="str">
            <v>SHANG SHIMAO-A</v>
          </cell>
          <cell r="C4171">
            <v>3486914900.355042</v>
          </cell>
          <cell r="D4171">
            <v>4170</v>
          </cell>
          <cell r="E4171">
            <v>67.395087648260386</v>
          </cell>
          <cell r="F4171">
            <v>0.55687356244541808</v>
          </cell>
          <cell r="G4171">
            <v>0.64623601734638203</v>
          </cell>
          <cell r="H4171">
            <v>0.52410454508722304</v>
          </cell>
          <cell r="I4171">
            <v>0.59618731915088607</v>
          </cell>
          <cell r="J4171">
            <v>0.57887327808099809</v>
          </cell>
          <cell r="K4171">
            <v>0.58754409113663508</v>
          </cell>
          <cell r="L4171">
            <v>0.61028647276918901</v>
          </cell>
          <cell r="M4171">
            <v>0.639321074172159</v>
          </cell>
          <cell r="N4171">
            <v>0.63888611535303108</v>
          </cell>
          <cell r="O4171">
            <v>0.9987990726101541</v>
          </cell>
          <cell r="P4171">
            <v>0.90708290475788511</v>
          </cell>
          <cell r="Q4171">
            <v>0.8772454409637761</v>
          </cell>
        </row>
        <row r="4172">
          <cell r="A4172" t="str">
            <v>8464 TT Equity</v>
          </cell>
          <cell r="B4172" t="str">
            <v>NIEN MADE</v>
          </cell>
          <cell r="C4172">
            <v>3486868436.4206538</v>
          </cell>
          <cell r="D4172">
            <v>4171</v>
          </cell>
          <cell r="E4172">
            <v>24.868920935390189</v>
          </cell>
          <cell r="F4172">
            <v>9.1782213747501373</v>
          </cell>
          <cell r="G4172">
            <v>9.2756925001740456</v>
          </cell>
          <cell r="H4172">
            <v>7.9598375633358964</v>
          </cell>
          <cell r="I4172">
            <v>7.9581324700266123</v>
          </cell>
          <cell r="J4172">
            <v>6.0575049389153719</v>
          </cell>
          <cell r="K4172">
            <v>7.7344721183180809</v>
          </cell>
          <cell r="L4172">
            <v>8.4853342100977898</v>
          </cell>
          <cell r="M4172">
            <v>10.659176576882601</v>
          </cell>
          <cell r="N4172">
            <v>10.83817518875003</v>
          </cell>
          <cell r="O4172">
            <v>11.683673869818451</v>
          </cell>
          <cell r="P4172">
            <v>11.83707166090608</v>
          </cell>
          <cell r="Q4172">
            <v>11.169859282672411</v>
          </cell>
        </row>
        <row r="4173">
          <cell r="A4173" t="str">
            <v>TKA GR Equity</v>
          </cell>
          <cell r="B4173" t="str">
            <v>THYSSENKRUPP AG</v>
          </cell>
          <cell r="C4173">
            <v>3486668761.9487</v>
          </cell>
          <cell r="D4173">
            <v>4172</v>
          </cell>
          <cell r="E4173">
            <v>-64.637246039630185</v>
          </cell>
          <cell r="F4173">
            <v>12.464912143731111</v>
          </cell>
          <cell r="G4173">
            <v>13.501655941146851</v>
          </cell>
          <cell r="H4173">
            <v>11.755717649658211</v>
          </cell>
          <cell r="I4173">
            <v>9.6595206475067243</v>
          </cell>
          <cell r="J4173">
            <v>4.9599498284339916</v>
          </cell>
          <cell r="K4173">
            <v>6.6785061346183738</v>
          </cell>
          <cell r="L4173">
            <v>6.80265620293045</v>
          </cell>
          <cell r="M4173">
            <v>6.9971966417724616</v>
          </cell>
          <cell r="N4173">
            <v>7.8812297836120706</v>
          </cell>
          <cell r="O4173">
            <v>7.1174380198883114</v>
          </cell>
          <cell r="P4173">
            <v>4.8659536004390702</v>
          </cell>
          <cell r="Q4173">
            <v>4.9535280719489947</v>
          </cell>
        </row>
        <row r="4174">
          <cell r="A4174" t="str">
            <v>VICR US Equity</v>
          </cell>
          <cell r="B4174" t="str">
            <v>VICOR CORP</v>
          </cell>
          <cell r="C4174">
            <v>3486255104</v>
          </cell>
          <cell r="D4174">
            <v>4173</v>
          </cell>
          <cell r="E4174">
            <v>106.6170661466912</v>
          </cell>
          <cell r="F4174">
            <v>41.049999237060547</v>
          </cell>
          <cell r="G4174">
            <v>46.720001220703118</v>
          </cell>
          <cell r="H4174">
            <v>50.819999694824219</v>
          </cell>
          <cell r="I4174">
            <v>43.830001831054688</v>
          </cell>
          <cell r="J4174">
            <v>42.029998779296882</v>
          </cell>
          <cell r="K4174">
            <v>51.619998931884773</v>
          </cell>
          <cell r="L4174">
            <v>60.590000152587891</v>
          </cell>
          <cell r="M4174">
            <v>71.629997253417969</v>
          </cell>
          <cell r="N4174">
            <v>82.360000610351563</v>
          </cell>
          <cell r="O4174">
            <v>88.05999755859375</v>
          </cell>
          <cell r="P4174">
            <v>78.870002746582031</v>
          </cell>
          <cell r="Q4174">
            <v>78.44000244140625</v>
          </cell>
        </row>
        <row r="4175">
          <cell r="A4175" t="str">
            <v>HRB US Equity</v>
          </cell>
          <cell r="B4175" t="str">
            <v>H&amp;R BLOCK INC</v>
          </cell>
          <cell r="C4175">
            <v>3485675264</v>
          </cell>
          <cell r="D4175">
            <v>4174</v>
          </cell>
          <cell r="E4175">
            <v>-21.91124445689983</v>
          </cell>
          <cell r="F4175">
            <v>24.069999694824219</v>
          </cell>
          <cell r="G4175">
            <v>23.479999542236332</v>
          </cell>
          <cell r="H4175">
            <v>22.530000686645511</v>
          </cell>
          <cell r="I4175">
            <v>21.5</v>
          </cell>
          <cell r="J4175">
            <v>12.97999954223633</v>
          </cell>
          <cell r="K4175">
            <v>16.059999465942379</v>
          </cell>
          <cell r="L4175">
            <v>17.370000839233398</v>
          </cell>
          <cell r="M4175">
            <v>14</v>
          </cell>
          <cell r="N4175">
            <v>14.039999961853029</v>
          </cell>
          <cell r="O4175">
            <v>14.63000011444092</v>
          </cell>
          <cell r="P4175">
            <v>16.659999847412109</v>
          </cell>
          <cell r="Q4175">
            <v>17.059999465942379</v>
          </cell>
        </row>
        <row r="4176">
          <cell r="A4176" t="str">
            <v>RNW CN Equity</v>
          </cell>
          <cell r="B4176" t="str">
            <v>TRANSALTA RENEWA</v>
          </cell>
          <cell r="C4176">
            <v>3484581976.2919922</v>
          </cell>
          <cell r="D4176">
            <v>4175</v>
          </cell>
          <cell r="E4176">
            <v>22.667610030367481</v>
          </cell>
          <cell r="F4176">
            <v>11.339198696465591</v>
          </cell>
          <cell r="G4176">
            <v>11.952252959878249</v>
          </cell>
          <cell r="H4176">
            <v>12.73616866370992</v>
          </cell>
          <cell r="I4176">
            <v>13.01349403358472</v>
          </cell>
          <cell r="J4176">
            <v>9.8537066299201115</v>
          </cell>
          <cell r="K4176">
            <v>10.301008393532699</v>
          </cell>
          <cell r="L4176">
            <v>10.58321709252766</v>
          </cell>
          <cell r="M4176">
            <v>10.743740554161381</v>
          </cell>
          <cell r="N4176">
            <v>11.63831705896223</v>
          </cell>
          <cell r="O4176">
            <v>12.20333725394727</v>
          </cell>
          <cell r="P4176">
            <v>12.75667457382588</v>
          </cell>
          <cell r="Q4176">
            <v>12.75279189768673</v>
          </cell>
        </row>
        <row r="4177">
          <cell r="A4177" t="str">
            <v>CRSR US Equity</v>
          </cell>
          <cell r="B4177" t="str">
            <v>CORSAIR GAMING I</v>
          </cell>
          <cell r="C4177">
            <v>3483926784</v>
          </cell>
          <cell r="D4177">
            <v>4176</v>
          </cell>
          <cell r="E4177"/>
          <cell r="F4177"/>
          <cell r="G4177"/>
          <cell r="H4177"/>
          <cell r="I4177"/>
          <cell r="J4177"/>
          <cell r="K4177"/>
          <cell r="L4177"/>
          <cell r="M4177"/>
          <cell r="N4177"/>
          <cell r="O4177"/>
          <cell r="P4177">
            <v>20.95000076293945</v>
          </cell>
          <cell r="Q4177">
            <v>22.969999313354489</v>
          </cell>
        </row>
        <row r="4178">
          <cell r="A4178" t="str">
            <v>7947 JP Equity</v>
          </cell>
          <cell r="B4178" t="str">
            <v>FP CORP</v>
          </cell>
          <cell r="C4178">
            <v>3481941717.8924561</v>
          </cell>
          <cell r="D4178">
            <v>4177</v>
          </cell>
          <cell r="E4178">
            <v>32.380242365770599</v>
          </cell>
          <cell r="F4178">
            <v>30.493397661484781</v>
          </cell>
          <cell r="G4178">
            <v>29.866542550735179</v>
          </cell>
          <cell r="H4178">
            <v>29.81503743678331</v>
          </cell>
          <cell r="I4178">
            <v>30.80920692533255</v>
          </cell>
          <cell r="J4178">
            <v>32.685841899365187</v>
          </cell>
          <cell r="K4178">
            <v>38.443526928313076</v>
          </cell>
          <cell r="L4178">
            <v>37.088676653802388</v>
          </cell>
          <cell r="M4178">
            <v>38.9592265477404</v>
          </cell>
          <cell r="N4178">
            <v>41.191443232819438</v>
          </cell>
          <cell r="O4178">
            <v>38.294661547988653</v>
          </cell>
          <cell r="P4178">
            <v>41.97062848135829</v>
          </cell>
          <cell r="Q4178">
            <v>39.914162149652839</v>
          </cell>
        </row>
        <row r="4179">
          <cell r="A4179" t="str">
            <v>128940 KS Equity</v>
          </cell>
          <cell r="B4179" t="str">
            <v>HANMI PHARM CO L</v>
          </cell>
          <cell r="C4179">
            <v>3480992995.477509</v>
          </cell>
          <cell r="D4179">
            <v>4178</v>
          </cell>
          <cell r="E4179">
            <v>-0.11385876366500899</v>
          </cell>
          <cell r="F4179">
            <v>267.3676629244801</v>
          </cell>
          <cell r="G4179">
            <v>256.49010643246578</v>
          </cell>
          <cell r="H4179">
            <v>235.76594743644819</v>
          </cell>
          <cell r="I4179">
            <v>223.72397049912249</v>
          </cell>
          <cell r="J4179">
            <v>198.43034408404489</v>
          </cell>
          <cell r="K4179">
            <v>211.57017815858131</v>
          </cell>
          <cell r="L4179">
            <v>196.44680942292331</v>
          </cell>
          <cell r="M4179">
            <v>203.53797997813669</v>
          </cell>
          <cell r="N4179">
            <v>227.3069829388987</v>
          </cell>
          <cell r="O4179">
            <v>256.81463233195251</v>
          </cell>
          <cell r="P4179">
            <v>235.12927870615391</v>
          </cell>
          <cell r="Q4179">
            <v>237.0670739910565</v>
          </cell>
        </row>
        <row r="4180">
          <cell r="A4180" t="str">
            <v>000729 CH Equity</v>
          </cell>
          <cell r="B4180" t="str">
            <v>BEIJING YAN-A</v>
          </cell>
          <cell r="C4180">
            <v>3480470845.5221558</v>
          </cell>
          <cell r="D4180">
            <v>4179</v>
          </cell>
          <cell r="E4180">
            <v>40.48959732461126</v>
          </cell>
          <cell r="F4180">
            <v>0.86088104359047402</v>
          </cell>
          <cell r="G4180">
            <v>0.93632418239387505</v>
          </cell>
          <cell r="H4180">
            <v>0.80894393264241404</v>
          </cell>
          <cell r="I4180">
            <v>0.86195755004882801</v>
          </cell>
          <cell r="J4180">
            <v>0.83380285622368411</v>
          </cell>
          <cell r="K4180">
            <v>0.84379824701602502</v>
          </cell>
          <cell r="L4180">
            <v>0.9105193460741251</v>
          </cell>
          <cell r="M4180">
            <v>0.98444130960246012</v>
          </cell>
          <cell r="N4180">
            <v>1.11446952219206</v>
          </cell>
          <cell r="O4180">
            <v>1.1540376258603831</v>
          </cell>
          <cell r="P4180">
            <v>1.241348920997325</v>
          </cell>
          <cell r="Q4180">
            <v>1.295693047421594</v>
          </cell>
        </row>
        <row r="4181">
          <cell r="A4181" t="str">
            <v>ELIS FP Equity</v>
          </cell>
          <cell r="B4181" t="str">
            <v>ELIS SA</v>
          </cell>
          <cell r="C4181">
            <v>3478847445.216064</v>
          </cell>
          <cell r="D4181">
            <v>4180</v>
          </cell>
          <cell r="E4181">
            <v>-23.908045624218769</v>
          </cell>
          <cell r="F4181">
            <v>20.001448633480091</v>
          </cell>
          <cell r="G4181">
            <v>20.745899975299839</v>
          </cell>
          <cell r="H4181">
            <v>19.740316300258659</v>
          </cell>
          <cell r="I4181">
            <v>17.25074081207276</v>
          </cell>
          <cell r="J4181">
            <v>9.3244870891094251</v>
          </cell>
          <cell r="K4181">
            <v>12.416439575920091</v>
          </cell>
          <cell r="L4181">
            <v>12.576900611019139</v>
          </cell>
          <cell r="M4181">
            <v>11.54559993743896</v>
          </cell>
          <cell r="N4181">
            <v>12.58317963313675</v>
          </cell>
          <cell r="O4181">
            <v>12.61423790394019</v>
          </cell>
          <cell r="P4181">
            <v>12.790305278606411</v>
          </cell>
          <cell r="Q4181">
            <v>11.53497563650512</v>
          </cell>
        </row>
        <row r="4182">
          <cell r="A4182" t="str">
            <v>603456 CH Equity</v>
          </cell>
          <cell r="B4182" t="str">
            <v>ZHEJIANG JIUZH-A</v>
          </cell>
          <cell r="C4182">
            <v>3478368657.7175288</v>
          </cell>
          <cell r="D4182">
            <v>4181</v>
          </cell>
          <cell r="E4182">
            <v>110.8929110714613</v>
          </cell>
          <cell r="F4182">
            <v>1.7743241153354179</v>
          </cell>
          <cell r="G4182">
            <v>2.001895513474921</v>
          </cell>
          <cell r="H4182">
            <v>2.41258997625593</v>
          </cell>
          <cell r="I4182">
            <v>2.854516207142296</v>
          </cell>
          <cell r="J4182">
            <v>2.7746480898748018</v>
          </cell>
          <cell r="K4182">
            <v>2.971698808452174</v>
          </cell>
          <cell r="L4182">
            <v>3.494766960194283</v>
          </cell>
          <cell r="M4182">
            <v>3.988684702543424</v>
          </cell>
          <cell r="N4182">
            <v>4.6870749541353689</v>
          </cell>
          <cell r="O4182">
            <v>5.0906529638723441</v>
          </cell>
          <cell r="P4182">
            <v>4.564865380525589</v>
          </cell>
          <cell r="Q4182">
            <v>4.8988253908964907</v>
          </cell>
        </row>
        <row r="4183">
          <cell r="A4183" t="str">
            <v>CBU US Equity</v>
          </cell>
          <cell r="B4183" t="str">
            <v>COMMUNITY BANK S</v>
          </cell>
          <cell r="C4183">
            <v>3477531136</v>
          </cell>
          <cell r="D4183">
            <v>4182</v>
          </cell>
          <cell r="E4183">
            <v>-1.2217549802040371</v>
          </cell>
          <cell r="F4183">
            <v>67.489997863769531</v>
          </cell>
          <cell r="G4183">
            <v>70.94000244140625</v>
          </cell>
          <cell r="H4183">
            <v>67.370002746582031</v>
          </cell>
          <cell r="I4183">
            <v>65.319999694824219</v>
          </cell>
          <cell r="J4183">
            <v>58.860000610351563</v>
          </cell>
          <cell r="K4183">
            <v>60.229999542236328</v>
          </cell>
          <cell r="L4183">
            <v>58.950000762939453</v>
          </cell>
          <cell r="M4183">
            <v>54.990001678466797</v>
          </cell>
          <cell r="N4183">
            <v>55.880001068115227</v>
          </cell>
          <cell r="O4183">
            <v>60.979999542236328</v>
          </cell>
          <cell r="P4183">
            <v>54.349998474121087</v>
          </cell>
          <cell r="Q4183">
            <v>59.290000915527337</v>
          </cell>
        </row>
        <row r="4184">
          <cell r="A4184" t="str">
            <v>YKBNK TI Equity</v>
          </cell>
          <cell r="B4184" t="str">
            <v>YAPI KREDI</v>
          </cell>
          <cell r="C4184">
            <v>3476888922.8751831</v>
          </cell>
          <cell r="D4184">
            <v>4183</v>
          </cell>
          <cell r="E4184">
            <v>23.904378761444931</v>
          </cell>
          <cell r="F4184">
            <v>0.41759467592218202</v>
          </cell>
          <cell r="G4184">
            <v>0.41706608735412198</v>
          </cell>
          <cell r="H4184">
            <v>0.48959815723598898</v>
          </cell>
          <cell r="I4184">
            <v>0.38486932506671001</v>
          </cell>
          <cell r="J4184">
            <v>0.27929205667664497</v>
          </cell>
          <cell r="K4184">
            <v>0.29897066636161901</v>
          </cell>
          <cell r="L4184">
            <v>0.34949118297949211</v>
          </cell>
          <cell r="M4184">
            <v>0.34900703531559402</v>
          </cell>
          <cell r="N4184">
            <v>0.30712706998529898</v>
          </cell>
          <cell r="O4184">
            <v>0.27954187421369903</v>
          </cell>
          <cell r="P4184">
            <v>0.27655369653976097</v>
          </cell>
          <cell r="Q4184">
            <v>0.25972486056995298</v>
          </cell>
        </row>
        <row r="4185">
          <cell r="A4185" t="str">
            <v>5334 JP Equity</v>
          </cell>
          <cell r="B4185" t="str">
            <v>NGK SPARK PLUG</v>
          </cell>
          <cell r="C4185">
            <v>3476663428.2463069</v>
          </cell>
          <cell r="D4185">
            <v>4184</v>
          </cell>
          <cell r="E4185">
            <v>-11.222959498466899</v>
          </cell>
          <cell r="F4185">
            <v>20.432869169861078</v>
          </cell>
          <cell r="G4185">
            <v>19.641048321500421</v>
          </cell>
          <cell r="H4185">
            <v>17.622159472666681</v>
          </cell>
          <cell r="I4185">
            <v>16.369711149483919</v>
          </cell>
          <cell r="J4185">
            <v>13.41053399071097</v>
          </cell>
          <cell r="K4185">
            <v>14.562651491723949</v>
          </cell>
          <cell r="L4185">
            <v>16.127532329410311</v>
          </cell>
          <cell r="M4185">
            <v>14.30832286830992</v>
          </cell>
          <cell r="N4185">
            <v>13.50740003492683</v>
          </cell>
          <cell r="O4185">
            <v>17.27975860983133</v>
          </cell>
          <cell r="P4185">
            <v>17.337753977626559</v>
          </cell>
          <cell r="Q4185">
            <v>17.825464529916641</v>
          </cell>
        </row>
        <row r="4186">
          <cell r="A4186" t="str">
            <v>MTH US Equity</v>
          </cell>
          <cell r="B4186" t="str">
            <v>MERITAGE HOMES C</v>
          </cell>
          <cell r="C4186">
            <v>3476112640</v>
          </cell>
          <cell r="D4186">
            <v>4185</v>
          </cell>
          <cell r="E4186">
            <v>30.426188784768591</v>
          </cell>
          <cell r="F4186">
            <v>65.379997253417969</v>
          </cell>
          <cell r="G4186">
            <v>61.110000610351563</v>
          </cell>
          <cell r="H4186">
            <v>72.290000915527344</v>
          </cell>
          <cell r="I4186">
            <v>65.209999084472656</v>
          </cell>
          <cell r="J4186">
            <v>31.85000038146973</v>
          </cell>
          <cell r="K4186">
            <v>51.950000762939453</v>
          </cell>
          <cell r="L4186">
            <v>70.669998168945313</v>
          </cell>
          <cell r="M4186">
            <v>73.330001831054688</v>
          </cell>
          <cell r="N4186">
            <v>102.15000152587891</v>
          </cell>
          <cell r="O4186">
            <v>100.8000030517578</v>
          </cell>
          <cell r="P4186">
            <v>113.38999938964839</v>
          </cell>
          <cell r="Q4186">
            <v>88</v>
          </cell>
        </row>
        <row r="4187">
          <cell r="A4187" t="str">
            <v>002745 CH Equity</v>
          </cell>
          <cell r="B4187" t="str">
            <v>MLS CO LTD-A</v>
          </cell>
          <cell r="C4187">
            <v>3476084495.9759831</v>
          </cell>
          <cell r="D4187">
            <v>4186</v>
          </cell>
          <cell r="E4187">
            <v>31.006329620245449</v>
          </cell>
          <cell r="F4187">
            <v>1.7345474710117661</v>
          </cell>
          <cell r="G4187">
            <v>1.954504883159274</v>
          </cell>
          <cell r="H4187">
            <v>1.7845189377343471</v>
          </cell>
          <cell r="I4187">
            <v>1.856081935398834</v>
          </cell>
          <cell r="J4187">
            <v>1.633802926624327</v>
          </cell>
          <cell r="K4187">
            <v>1.635213062348726</v>
          </cell>
          <cell r="L4187">
            <v>1.8336653305104851</v>
          </cell>
          <cell r="M4187">
            <v>2.1909476403510548</v>
          </cell>
          <cell r="N4187">
            <v>2.5970862412791291</v>
          </cell>
          <cell r="O4187">
            <v>2.2187397636598689</v>
          </cell>
          <cell r="P4187">
            <v>1.9673096747290231</v>
          </cell>
          <cell r="Q4187">
            <v>1.91888105884675</v>
          </cell>
        </row>
        <row r="4188">
          <cell r="A4188" t="str">
            <v>IMA IM Equity</v>
          </cell>
          <cell r="B4188" t="str">
            <v>INDUSTRIA MACCHI</v>
          </cell>
          <cell r="C4188">
            <v>3475769683.8450618</v>
          </cell>
          <cell r="D4188">
            <v>4187</v>
          </cell>
          <cell r="E4188">
            <v>10.947713528455919</v>
          </cell>
          <cell r="F4188">
            <v>75.642250448703635</v>
          </cell>
          <cell r="G4188">
            <v>71.881738203296663</v>
          </cell>
          <cell r="H4188">
            <v>65.137514585914687</v>
          </cell>
          <cell r="I4188">
            <v>61.210501670837402</v>
          </cell>
          <cell r="J4188">
            <v>57.574749325752236</v>
          </cell>
          <cell r="K4188">
            <v>68.34535735038753</v>
          </cell>
          <cell r="L4188">
            <v>60.714151075696918</v>
          </cell>
          <cell r="M4188">
            <v>59.755518816833501</v>
          </cell>
          <cell r="N4188">
            <v>79.247005119628739</v>
          </cell>
          <cell r="O4188">
            <v>80.256151705980301</v>
          </cell>
          <cell r="P4188">
            <v>79.043852814102138</v>
          </cell>
          <cell r="Q4188">
            <v>78.605275144119332</v>
          </cell>
        </row>
        <row r="4189">
          <cell r="A4189" t="str">
            <v>9922 HK Equity</v>
          </cell>
          <cell r="B4189" t="str">
            <v>JIUMAOJIU INTERN</v>
          </cell>
          <cell r="C4189">
            <v>3475765734.5532231</v>
          </cell>
          <cell r="D4189">
            <v>4188</v>
          </cell>
          <cell r="E4189"/>
          <cell r="F4189"/>
          <cell r="G4189"/>
          <cell r="H4189">
            <v>1.0350820367101079</v>
          </cell>
          <cell r="I4189">
            <v>1.1900478728709909</v>
          </cell>
          <cell r="J4189">
            <v>1.1659701321991349</v>
          </cell>
          <cell r="K4189">
            <v>1.382797695272302</v>
          </cell>
          <cell r="L4189">
            <v>1.664172524175882</v>
          </cell>
          <cell r="M4189">
            <v>1.726317993266747</v>
          </cell>
          <cell r="N4189">
            <v>1.7211793708980849</v>
          </cell>
          <cell r="O4189">
            <v>2.2477418783403209</v>
          </cell>
          <cell r="P4189">
            <v>2.350907038962049</v>
          </cell>
          <cell r="Q4189">
            <v>2.2063947737684941</v>
          </cell>
        </row>
        <row r="4190">
          <cell r="A4190" t="str">
            <v>MOR GR Equity</v>
          </cell>
          <cell r="B4190" t="str">
            <v>MORPHOSYS AG</v>
          </cell>
          <cell r="C4190">
            <v>3473811852.7867131</v>
          </cell>
          <cell r="D4190">
            <v>4189</v>
          </cell>
          <cell r="E4190">
            <v>-14.923663105166399</v>
          </cell>
          <cell r="F4190">
            <v>121.82499527931211</v>
          </cell>
          <cell r="G4190">
            <v>142.19352325294491</v>
          </cell>
          <cell r="H4190">
            <v>124.52434385353079</v>
          </cell>
          <cell r="I4190">
            <v>114.036003112793</v>
          </cell>
          <cell r="J4190">
            <v>97.210651121711635</v>
          </cell>
          <cell r="K4190">
            <v>104.82551632698051</v>
          </cell>
          <cell r="L4190">
            <v>130.22100412845609</v>
          </cell>
          <cell r="M4190">
            <v>129.8739227337646</v>
          </cell>
          <cell r="N4190">
            <v>136.58213138580319</v>
          </cell>
          <cell r="O4190">
            <v>123.3975644440079</v>
          </cell>
          <cell r="P4190">
            <v>120.91477023754121</v>
          </cell>
          <cell r="Q4190">
            <v>103.0473351539267</v>
          </cell>
        </row>
        <row r="4191">
          <cell r="A4191" t="str">
            <v>YPFD AR Equity</v>
          </cell>
          <cell r="B4191" t="str">
            <v>YPF SA-D</v>
          </cell>
          <cell r="C4191">
            <v>3473487779.7436519</v>
          </cell>
          <cell r="D4191">
            <v>4190</v>
          </cell>
          <cell r="E4191">
            <v>3.067534690703444</v>
          </cell>
          <cell r="F4191">
            <v>11.760193441976639</v>
          </cell>
          <cell r="G4191">
            <v>14.31768911157519</v>
          </cell>
          <cell r="H4191">
            <v>13.488507351009959</v>
          </cell>
          <cell r="I4191">
            <v>10.680284807720909</v>
          </cell>
          <cell r="J4191">
            <v>5.6719125509262076</v>
          </cell>
          <cell r="K4191">
            <v>6.5207580649293959</v>
          </cell>
          <cell r="L4191">
            <v>8.600740395491755</v>
          </cell>
          <cell r="M4191">
            <v>8.8363603682332723</v>
          </cell>
          <cell r="N4191">
            <v>11.24450853215637</v>
          </cell>
          <cell r="O4191">
            <v>9.7001857367692992</v>
          </cell>
          <cell r="P4191">
            <v>7.2085017034545444</v>
          </cell>
          <cell r="Q4191">
            <v>6.627529330542302</v>
          </cell>
        </row>
        <row r="4192">
          <cell r="A4192" t="str">
            <v>BILL SS Equity</v>
          </cell>
          <cell r="B4192" t="str">
            <v>BILLERUDKORSNAS</v>
          </cell>
          <cell r="C4192">
            <v>3472746565.664062</v>
          </cell>
          <cell r="D4192">
            <v>4191</v>
          </cell>
          <cell r="E4192">
            <v>34.080133260349839</v>
          </cell>
          <cell r="F4192">
            <v>11.450541789909609</v>
          </cell>
          <cell r="G4192">
            <v>11.812999405074549</v>
          </cell>
          <cell r="H4192">
            <v>12.49650442982067</v>
          </cell>
          <cell r="I4192">
            <v>12.365930647140541</v>
          </cell>
          <cell r="J4192">
            <v>10.79801960913005</v>
          </cell>
          <cell r="K4192">
            <v>12.55130306155081</v>
          </cell>
          <cell r="L4192">
            <v>13.615088091264401</v>
          </cell>
          <cell r="M4192">
            <v>14.41728328168392</v>
          </cell>
          <cell r="N4192">
            <v>16.198259991304209</v>
          </cell>
          <cell r="O4192">
            <v>16.926213141686048</v>
          </cell>
          <cell r="P4192">
            <v>16.809784220775779</v>
          </cell>
          <cell r="Q4192">
            <v>15.72823507175679</v>
          </cell>
        </row>
        <row r="4193">
          <cell r="A4193" t="str">
            <v>SBRA US Equity</v>
          </cell>
          <cell r="B4193" t="str">
            <v>SABRA HEALTH CAR</v>
          </cell>
          <cell r="C4193">
            <v>3472257280</v>
          </cell>
          <cell r="D4193">
            <v>4192</v>
          </cell>
          <cell r="E4193">
            <v>-18.23015523582708</v>
          </cell>
          <cell r="F4193">
            <v>21.670000076293949</v>
          </cell>
          <cell r="G4193">
            <v>21.340000152587891</v>
          </cell>
          <cell r="H4193">
            <v>21.569999694824219</v>
          </cell>
          <cell r="I4193">
            <v>19.479999542236332</v>
          </cell>
          <cell r="J4193">
            <v>9.619999885559082</v>
          </cell>
          <cell r="K4193">
            <v>12.189999580383301</v>
          </cell>
          <cell r="L4193">
            <v>14.14999961853027</v>
          </cell>
          <cell r="M4193">
            <v>14.560000419616699</v>
          </cell>
          <cell r="N4193">
            <v>14.39000034332275</v>
          </cell>
          <cell r="O4193">
            <v>15.069999694824221</v>
          </cell>
          <cell r="P4193">
            <v>14.409999847412109</v>
          </cell>
          <cell r="Q4193">
            <v>13.85499954223633</v>
          </cell>
        </row>
        <row r="4194">
          <cell r="A4194" t="str">
            <v>3311 HK Equity</v>
          </cell>
          <cell r="B4194" t="str">
            <v>CHINA STATE CONS</v>
          </cell>
          <cell r="C4194">
            <v>3471351991.6567378</v>
          </cell>
          <cell r="D4194">
            <v>4193</v>
          </cell>
          <cell r="E4194">
            <v>-16.302823740788849</v>
          </cell>
          <cell r="F4194">
            <v>0.79706713852269206</v>
          </cell>
          <cell r="G4194">
            <v>0.90850765500962904</v>
          </cell>
          <cell r="H4194">
            <v>0.78532342726072801</v>
          </cell>
          <cell r="I4194">
            <v>0.84562793943291603</v>
          </cell>
          <cell r="J4194">
            <v>0.74807820992069207</v>
          </cell>
          <cell r="K4194">
            <v>0.7739539146423341</v>
          </cell>
          <cell r="L4194">
            <v>0.64502812922000907</v>
          </cell>
          <cell r="M4194">
            <v>0.58318065993266499</v>
          </cell>
          <cell r="N4194">
            <v>0.59738085405385299</v>
          </cell>
          <cell r="O4194">
            <v>0.78967738105404806</v>
          </cell>
          <cell r="P4194">
            <v>0.65159612747386608</v>
          </cell>
          <cell r="Q4194">
            <v>0.72385232159643209</v>
          </cell>
        </row>
        <row r="4195">
          <cell r="A4195" t="str">
            <v>ENS US Equity</v>
          </cell>
          <cell r="B4195" t="str">
            <v>ENERSYS</v>
          </cell>
          <cell r="C4195">
            <v>3466642432</v>
          </cell>
          <cell r="D4195">
            <v>4194</v>
          </cell>
          <cell r="E4195">
            <v>20.004857821570639</v>
          </cell>
          <cell r="F4195">
            <v>69.620002746582031</v>
          </cell>
          <cell r="G4195">
            <v>74.830001831054688</v>
          </cell>
          <cell r="H4195">
            <v>74.370002746582031</v>
          </cell>
          <cell r="I4195">
            <v>63.869998931884773</v>
          </cell>
          <cell r="J4195">
            <v>44.060001373291023</v>
          </cell>
          <cell r="K4195">
            <v>55.779998779296882</v>
          </cell>
          <cell r="L4195">
            <v>65.239997863769531</v>
          </cell>
          <cell r="M4195">
            <v>62.389999389648438</v>
          </cell>
          <cell r="N4195">
            <v>69.349998474121094</v>
          </cell>
          <cell r="O4195">
            <v>73.989997863769531</v>
          </cell>
          <cell r="P4195">
            <v>68.05999755859375</v>
          </cell>
          <cell r="Q4195">
            <v>74.260002136230469</v>
          </cell>
        </row>
        <row r="4196">
          <cell r="A4196" t="str">
            <v>600166 CH Equity</v>
          </cell>
          <cell r="B4196" t="str">
            <v>BEIQI FOTON-A</v>
          </cell>
          <cell r="C4196">
            <v>3465463128.3244629</v>
          </cell>
          <cell r="D4196">
            <v>4195</v>
          </cell>
          <cell r="E4196">
            <v>93.61702734768906</v>
          </cell>
          <cell r="F4196">
            <v>0.28411915898323098</v>
          </cell>
          <cell r="G4196">
            <v>0.30014071573045698</v>
          </cell>
          <cell r="H4196">
            <v>0.25635547256852598</v>
          </cell>
          <cell r="I4196">
            <v>0.298811939723237</v>
          </cell>
          <cell r="J4196">
            <v>0.27042253843495501</v>
          </cell>
          <cell r="K4196">
            <v>0.25483838836780098</v>
          </cell>
          <cell r="L4196">
            <v>0.25112937630478899</v>
          </cell>
          <cell r="M4196">
            <v>0.256011308086812</v>
          </cell>
          <cell r="N4196">
            <v>0.29222592820651999</v>
          </cell>
          <cell r="O4196">
            <v>0.39102544471370498</v>
          </cell>
          <cell r="P4196">
            <v>0.35635401835946801</v>
          </cell>
          <cell r="Q4196">
            <v>0.46776463102909799</v>
          </cell>
        </row>
        <row r="4197">
          <cell r="A4197" t="str">
            <v>688266 CH Equity</v>
          </cell>
          <cell r="B4197" t="str">
            <v>SUZHOU ZELGEN -A</v>
          </cell>
          <cell r="C4197">
            <v>3463410089.0361328</v>
          </cell>
          <cell r="D4197">
            <v>4196</v>
          </cell>
          <cell r="E4197"/>
          <cell r="F4197"/>
          <cell r="G4197"/>
          <cell r="H4197">
            <v>9.5079401942683717</v>
          </cell>
          <cell r="I4197">
            <v>8.7661083497587242</v>
          </cell>
          <cell r="J4197">
            <v>7.1478875689208508</v>
          </cell>
          <cell r="K4197">
            <v>8.8556341223606978</v>
          </cell>
          <cell r="L4197">
            <v>10.658267838553</v>
          </cell>
          <cell r="M4197">
            <v>11.760962061341621</v>
          </cell>
          <cell r="N4197">
            <v>16.91758937286443</v>
          </cell>
          <cell r="O4197">
            <v>13.92753488128437</v>
          </cell>
          <cell r="P4197">
            <v>13.34413268777439</v>
          </cell>
          <cell r="Q4197">
            <v>14.46184668351566</v>
          </cell>
        </row>
        <row r="4198">
          <cell r="A4198" t="str">
            <v>ALRM US Equity</v>
          </cell>
          <cell r="B4198" t="str">
            <v>ALARM.COM HOLDIN</v>
          </cell>
          <cell r="C4198">
            <v>3462892032</v>
          </cell>
          <cell r="D4198">
            <v>4197</v>
          </cell>
          <cell r="E4198">
            <v>67.006158449978855</v>
          </cell>
          <cell r="F4198">
            <v>41.970001220703118</v>
          </cell>
          <cell r="G4198">
            <v>42.970001220703118</v>
          </cell>
          <cell r="H4198">
            <v>43.680000305175781</v>
          </cell>
          <cell r="I4198">
            <v>50.110000610351563</v>
          </cell>
          <cell r="J4198">
            <v>37.939998626708977</v>
          </cell>
          <cell r="K4198">
            <v>41.830001831054688</v>
          </cell>
          <cell r="L4198">
            <v>50.680000305175781</v>
          </cell>
          <cell r="M4198">
            <v>66.680000305175781</v>
          </cell>
          <cell r="N4198">
            <v>58.279998779296882</v>
          </cell>
          <cell r="O4198">
            <v>62.540000915527337</v>
          </cell>
          <cell r="P4198">
            <v>57.490001678466797</v>
          </cell>
          <cell r="Q4198">
            <v>60.909999847412109</v>
          </cell>
        </row>
        <row r="4199">
          <cell r="A4199" t="str">
            <v>NEWR US Equity</v>
          </cell>
          <cell r="B4199" t="str">
            <v>NEW RELIC INC</v>
          </cell>
          <cell r="C4199">
            <v>3457921280</v>
          </cell>
          <cell r="D4199">
            <v>4198</v>
          </cell>
          <cell r="E4199">
            <v>-15.07936489802111</v>
          </cell>
          <cell r="F4199">
            <v>66.669998168945313</v>
          </cell>
          <cell r="G4199">
            <v>65.709999084472656</v>
          </cell>
          <cell r="H4199">
            <v>67.870002746582031</v>
          </cell>
          <cell r="I4199">
            <v>54.919998168945313</v>
          </cell>
          <cell r="J4199">
            <v>44.919998168945313</v>
          </cell>
          <cell r="K4199">
            <v>50.279998779296882</v>
          </cell>
          <cell r="L4199">
            <v>67.970001220703125</v>
          </cell>
          <cell r="M4199">
            <v>71.800003051757813</v>
          </cell>
          <cell r="N4199">
            <v>71.430000305175781</v>
          </cell>
          <cell r="O4199">
            <v>62.799999237060547</v>
          </cell>
          <cell r="P4199">
            <v>57.349998474121087</v>
          </cell>
          <cell r="Q4199">
            <v>58.919998168945313</v>
          </cell>
        </row>
        <row r="4200">
          <cell r="A4200" t="str">
            <v>MELE BB Equity</v>
          </cell>
          <cell r="B4200" t="str">
            <v>MELEXIS NV</v>
          </cell>
          <cell r="C4200">
            <v>3457728889.2878718</v>
          </cell>
          <cell r="D4200">
            <v>4199</v>
          </cell>
          <cell r="E4200">
            <v>14.43734064640387</v>
          </cell>
          <cell r="F4200">
            <v>72.098245516300267</v>
          </cell>
          <cell r="G4200">
            <v>75.189873332719799</v>
          </cell>
          <cell r="H4200">
            <v>71.994091516075059</v>
          </cell>
          <cell r="I4200">
            <v>69.371901040649391</v>
          </cell>
          <cell r="J4200">
            <v>51.347498655319207</v>
          </cell>
          <cell r="K4200">
            <v>61.038336046657612</v>
          </cell>
          <cell r="L4200">
            <v>67.05825212597847</v>
          </cell>
          <cell r="M4200">
            <v>75.243523029785138</v>
          </cell>
          <cell r="N4200">
            <v>82.47798027069075</v>
          </cell>
          <cell r="O4200">
            <v>80.972189900217018</v>
          </cell>
          <cell r="P4200">
            <v>82.802249193191528</v>
          </cell>
          <cell r="Q4200">
            <v>76.744796991348267</v>
          </cell>
        </row>
        <row r="4201">
          <cell r="A4201" t="str">
            <v>CLDR US Equity</v>
          </cell>
          <cell r="B4201" t="str">
            <v>CLOUDERA INC</v>
          </cell>
          <cell r="C4201">
            <v>3457388544</v>
          </cell>
          <cell r="D4201">
            <v>4200</v>
          </cell>
          <cell r="E4201">
            <v>25.195967783964271</v>
          </cell>
          <cell r="F4201">
            <v>9.7799997329711914</v>
          </cell>
          <cell r="G4201">
            <v>11.63000011444092</v>
          </cell>
          <cell r="H4201">
            <v>10.539999961853029</v>
          </cell>
          <cell r="I4201">
            <v>9.1000003814697266</v>
          </cell>
          <cell r="J4201">
            <v>7.5199999809265137</v>
          </cell>
          <cell r="K4201">
            <v>7.8899998664855957</v>
          </cell>
          <cell r="L4201">
            <v>10.960000038146971</v>
          </cell>
          <cell r="M4201">
            <v>12.38000011444092</v>
          </cell>
          <cell r="N4201">
            <v>11.510000228881839</v>
          </cell>
          <cell r="O4201">
            <v>13.85999965667725</v>
          </cell>
          <cell r="P4201">
            <v>10.89000034332275</v>
          </cell>
          <cell r="Q4201">
            <v>9.8100004196166992</v>
          </cell>
        </row>
        <row r="4202">
          <cell r="A4202" t="str">
            <v>PSM GR Equity</v>
          </cell>
          <cell r="B4202" t="str">
            <v>PROSIEBENSAT.1 M</v>
          </cell>
          <cell r="C4202">
            <v>3457047772.7207952</v>
          </cell>
          <cell r="D4202">
            <v>4201</v>
          </cell>
          <cell r="E4202">
            <v>-4.0597523880208879</v>
          </cell>
          <cell r="F4202">
            <v>15.277961992478369</v>
          </cell>
          <cell r="G4202">
            <v>15.59867381031609</v>
          </cell>
          <cell r="H4202">
            <v>13.259741336902611</v>
          </cell>
          <cell r="I4202">
            <v>12.460110851898211</v>
          </cell>
          <cell r="J4202">
            <v>7.131839679870609</v>
          </cell>
          <cell r="K4202">
            <v>10.09577358297884</v>
          </cell>
          <cell r="L4202">
            <v>12.58246573856832</v>
          </cell>
          <cell r="M4202">
            <v>11.79340823687744</v>
          </cell>
          <cell r="N4202">
            <v>10.16053539717177</v>
          </cell>
          <cell r="O4202">
            <v>11.13442214563179</v>
          </cell>
          <cell r="P4202">
            <v>12.995841880531319</v>
          </cell>
          <cell r="Q4202">
            <v>11.48148627970011</v>
          </cell>
        </row>
        <row r="4203">
          <cell r="A4203" t="str">
            <v>601615 CH Equity</v>
          </cell>
          <cell r="B4203" t="str">
            <v>MING YANG SMAR-A</v>
          </cell>
          <cell r="C4203">
            <v>3456744865.8799129</v>
          </cell>
          <cell r="D4203">
            <v>4202</v>
          </cell>
          <cell r="E4203">
            <v>51.005960963632589</v>
          </cell>
          <cell r="F4203">
            <v>1.5981702692806721</v>
          </cell>
          <cell r="G4203">
            <v>1.7663784748044979</v>
          </cell>
          <cell r="H4203">
            <v>1.6193120949896671</v>
          </cell>
          <cell r="I4203">
            <v>1.5989312717811119</v>
          </cell>
          <cell r="J4203">
            <v>1.428169111386993</v>
          </cell>
          <cell r="K4203">
            <v>1.5941557707581071</v>
          </cell>
          <cell r="L4203">
            <v>1.689160751712961</v>
          </cell>
          <cell r="M4203">
            <v>1.7694484110558051</v>
          </cell>
          <cell r="N4203">
            <v>2.2862381924199302</v>
          </cell>
          <cell r="O4203">
            <v>2.3622621403910671</v>
          </cell>
          <cell r="P4203">
            <v>2.4915329866698239</v>
          </cell>
          <cell r="Q4203">
            <v>2.4897630660187819</v>
          </cell>
        </row>
        <row r="4204">
          <cell r="A4204" t="str">
            <v>GENM MK Equity</v>
          </cell>
          <cell r="B4204" t="str">
            <v>GENTING MALAYSIA</v>
          </cell>
          <cell r="C4204">
            <v>3456667797.8989868</v>
          </cell>
          <cell r="D4204">
            <v>4203</v>
          </cell>
          <cell r="E4204">
            <v>-14.58065066521617</v>
          </cell>
          <cell r="F4204">
            <v>0.77098047405056702</v>
          </cell>
          <cell r="G4204">
            <v>0.80430266371607206</v>
          </cell>
          <cell r="H4204">
            <v>0.73147023252355203</v>
          </cell>
          <cell r="I4204">
            <v>0.66127496932882202</v>
          </cell>
          <cell r="J4204">
            <v>0.46585276915714902</v>
          </cell>
          <cell r="K4204">
            <v>0.55148341138533408</v>
          </cell>
          <cell r="L4204">
            <v>0.54699266982515105</v>
          </cell>
          <cell r="M4204">
            <v>0.5856412710349731</v>
          </cell>
          <cell r="N4204">
            <v>0.52550599209206805</v>
          </cell>
          <cell r="O4204">
            <v>0.54315027594566301</v>
          </cell>
          <cell r="P4204">
            <v>0.50114443609734804</v>
          </cell>
          <cell r="Q4204">
            <v>0.48111617565155002</v>
          </cell>
        </row>
        <row r="4205">
          <cell r="A4205" t="str">
            <v>VOLT IN Equity</v>
          </cell>
          <cell r="B4205" t="str">
            <v>VOLTAS LTD</v>
          </cell>
          <cell r="C4205">
            <v>3455449174.0299678</v>
          </cell>
          <cell r="D4205">
            <v>4204</v>
          </cell>
          <cell r="E4205">
            <v>9.2416999966922653</v>
          </cell>
          <cell r="F4205">
            <v>9.7008515790574847</v>
          </cell>
          <cell r="G4205">
            <v>9.154988318051096</v>
          </cell>
          <cell r="H4205">
            <v>9.6801791738579368</v>
          </cell>
          <cell r="I4205">
            <v>9.1411498698090554</v>
          </cell>
          <cell r="J4205">
            <v>6.1541373666841537</v>
          </cell>
          <cell r="K4205">
            <v>6.6617018038562321</v>
          </cell>
          <cell r="L4205">
            <v>7.1431407838624068</v>
          </cell>
          <cell r="M4205">
            <v>7.1840545250457239</v>
          </cell>
          <cell r="N4205">
            <v>7.9192787874006294</v>
          </cell>
          <cell r="O4205">
            <v>8.6903565283864737</v>
          </cell>
          <cell r="P4205">
            <v>9.260296094290652</v>
          </cell>
          <cell r="Q4205">
            <v>9.6693669306258698</v>
          </cell>
        </row>
        <row r="4206">
          <cell r="A4206" t="str">
            <v>603127 CH Equity</v>
          </cell>
          <cell r="B4206" t="str">
            <v>JOINN LABORATO-A</v>
          </cell>
          <cell r="C4206">
            <v>3452690735.4185791</v>
          </cell>
          <cell r="D4206">
            <v>4205</v>
          </cell>
          <cell r="E4206">
            <v>118.8599726570685</v>
          </cell>
          <cell r="F4206">
            <v>5.8274866917200256</v>
          </cell>
          <cell r="G4206">
            <v>5.9289588597687271</v>
          </cell>
          <cell r="H4206">
            <v>6.6916917916373109</v>
          </cell>
          <cell r="I4206">
            <v>7.5062136650085449</v>
          </cell>
          <cell r="J4206">
            <v>7.4195171266389366</v>
          </cell>
          <cell r="K4206">
            <v>9.7738613092742526</v>
          </cell>
          <cell r="L4206">
            <v>12.25583595745411</v>
          </cell>
          <cell r="M4206">
            <v>14.413012988623001</v>
          </cell>
          <cell r="N4206">
            <v>13.721726693081219</v>
          </cell>
          <cell r="O4206">
            <v>15.35397191774973</v>
          </cell>
          <cell r="P4206">
            <v>13.61802470048247</v>
          </cell>
          <cell r="Q4206">
            <v>14.25561221627459</v>
          </cell>
        </row>
        <row r="4207">
          <cell r="A4207" t="str">
            <v>600667 CH Equity</v>
          </cell>
          <cell r="B4207" t="str">
            <v>WUXI TAIJI IND-A</v>
          </cell>
          <cell r="C4207">
            <v>3451774333.3362432</v>
          </cell>
          <cell r="D4207">
            <v>4206</v>
          </cell>
          <cell r="E4207">
            <v>61.765346069938353</v>
          </cell>
          <cell r="F4207">
            <v>1.0029406230820901</v>
          </cell>
          <cell r="G4207">
            <v>1.16466086195814</v>
          </cell>
          <cell r="H4207">
            <v>1.230506349822136</v>
          </cell>
          <cell r="I4207">
            <v>1.778505761374618</v>
          </cell>
          <cell r="J4207">
            <v>1.442253538319761</v>
          </cell>
          <cell r="K4207">
            <v>1.52761459644978</v>
          </cell>
          <cell r="L4207">
            <v>1.623221714597094</v>
          </cell>
          <cell r="M4207">
            <v>1.704384756244224</v>
          </cell>
          <cell r="N4207">
            <v>1.697488934057191</v>
          </cell>
          <cell r="O4207">
            <v>1.647579073905945</v>
          </cell>
          <cell r="P4207">
            <v>1.5093506500124929</v>
          </cell>
          <cell r="Q4207">
            <v>1.473533205341909</v>
          </cell>
        </row>
        <row r="4208">
          <cell r="A4208" t="str">
            <v>CCA CN Equity</v>
          </cell>
          <cell r="B4208" t="str">
            <v>COGECO COMMUNICA</v>
          </cell>
          <cell r="C4208">
            <v>3450151191.326385</v>
          </cell>
          <cell r="D4208">
            <v>4207</v>
          </cell>
          <cell r="E4208">
            <v>-19.148624724666519</v>
          </cell>
          <cell r="F4208">
            <v>86.397477063510905</v>
          </cell>
          <cell r="G4208">
            <v>87.177510223978061</v>
          </cell>
          <cell r="H4208">
            <v>79.744074068770715</v>
          </cell>
          <cell r="I4208">
            <v>80.787105933493876</v>
          </cell>
          <cell r="J4208">
            <v>65.902374451715332</v>
          </cell>
          <cell r="K4208">
            <v>72.923471955016794</v>
          </cell>
          <cell r="L4208">
            <v>75.148929808469802</v>
          </cell>
          <cell r="M4208">
            <v>72.025032651305082</v>
          </cell>
          <cell r="N4208">
            <v>76.171290057970509</v>
          </cell>
          <cell r="O4208">
            <v>76.060324308345571</v>
          </cell>
          <cell r="P4208">
            <v>82.903346874969429</v>
          </cell>
          <cell r="Q4208">
            <v>69.642319673341717</v>
          </cell>
        </row>
        <row r="4209">
          <cell r="A4209" t="str">
            <v>OPAP GA Equity</v>
          </cell>
          <cell r="B4209" t="str">
            <v>OPAP SA</v>
          </cell>
          <cell r="C4209">
            <v>3449990058.6221309</v>
          </cell>
          <cell r="D4209">
            <v>4208</v>
          </cell>
          <cell r="E4209">
            <v>-2.1293681826860982</v>
          </cell>
          <cell r="F4209">
            <v>12.260024186944969</v>
          </cell>
          <cell r="G4209">
            <v>12.997026155637741</v>
          </cell>
          <cell r="H4209">
            <v>12.45243480722047</v>
          </cell>
          <cell r="I4209">
            <v>10.84460008277892</v>
          </cell>
          <cell r="J4209">
            <v>6.9919999210834476</v>
          </cell>
          <cell r="K4209">
            <v>9.0101593305969345</v>
          </cell>
          <cell r="L4209">
            <v>9.3770255095720358</v>
          </cell>
          <cell r="M4209">
            <v>9.4561284643859835</v>
          </cell>
          <cell r="N4209">
            <v>9.2347145886287763</v>
          </cell>
          <cell r="O4209">
            <v>9.5054313841524163</v>
          </cell>
          <cell r="P4209">
            <v>9.5780470930480988</v>
          </cell>
          <cell r="Q4209">
            <v>8.1395996809005737</v>
          </cell>
        </row>
        <row r="4210">
          <cell r="A4210" t="str">
            <v>002461 CH Equity</v>
          </cell>
          <cell r="B4210" t="str">
            <v>GUANGZHOU ZHUJ-A</v>
          </cell>
          <cell r="C4210">
            <v>3449185948.5001531</v>
          </cell>
          <cell r="D4210">
            <v>4209</v>
          </cell>
          <cell r="E4210">
            <v>38.291473651268348</v>
          </cell>
          <cell r="F4210">
            <v>1.0057818119623509</v>
          </cell>
          <cell r="G4210">
            <v>1.025361128349189</v>
          </cell>
          <cell r="H4210">
            <v>0.89866836671692607</v>
          </cell>
          <cell r="I4210">
            <v>0.93091415679282408</v>
          </cell>
          <cell r="J4210">
            <v>0.93943666266093806</v>
          </cell>
          <cell r="K4210">
            <v>1.037758564876412</v>
          </cell>
          <cell r="L4210">
            <v>1.2766913233931521</v>
          </cell>
          <cell r="M4210">
            <v>1.4214993240008771</v>
          </cell>
          <cell r="N4210">
            <v>1.8077898281791109</v>
          </cell>
          <cell r="O4210">
            <v>1.635862967220419</v>
          </cell>
          <cell r="P4210">
            <v>1.4607569330027561</v>
          </cell>
          <cell r="Q4210">
            <v>1.457094244658947</v>
          </cell>
        </row>
        <row r="4211">
          <cell r="A4211" t="str">
            <v>KDCREIT SP Equity</v>
          </cell>
          <cell r="B4211" t="str">
            <v>KEPPEL DC REIT</v>
          </cell>
          <cell r="C4211">
            <v>3448117255.0880132</v>
          </cell>
          <cell r="D4211">
            <v>4210</v>
          </cell>
          <cell r="E4211">
            <v>46.526095226605797</v>
          </cell>
          <cell r="F4211">
            <v>1.4783371630792601</v>
          </cell>
          <cell r="G4211">
            <v>1.544860287267966</v>
          </cell>
          <cell r="H4211">
            <v>1.658265796079377</v>
          </cell>
          <cell r="I4211">
            <v>1.670146131141337</v>
          </cell>
          <cell r="J4211">
            <v>1.6155988323721719</v>
          </cell>
          <cell r="K4211">
            <v>1.659370059979921</v>
          </cell>
          <cell r="L4211">
            <v>1.810822286122971</v>
          </cell>
          <cell r="M4211">
            <v>1.8368371171466149</v>
          </cell>
          <cell r="N4211">
            <v>2.2012349427514981</v>
          </cell>
          <cell r="O4211">
            <v>2.14658543473297</v>
          </cell>
          <cell r="P4211">
            <v>2.1276596530605052</v>
          </cell>
          <cell r="Q4211">
            <v>2.1071115568125829</v>
          </cell>
        </row>
        <row r="4212">
          <cell r="A4212" t="str">
            <v>BYAN IJ Equity</v>
          </cell>
          <cell r="B4212" t="str">
            <v>BAYAN RESOURCES</v>
          </cell>
          <cell r="C4212">
            <v>3447305493.3754268</v>
          </cell>
          <cell r="D4212">
            <v>4211</v>
          </cell>
          <cell r="E4212">
            <v>-4.7836102413030268</v>
          </cell>
          <cell r="F4212">
            <v>0.97747558029368509</v>
          </cell>
          <cell r="G4212">
            <v>1.1465243660495621</v>
          </cell>
          <cell r="H4212">
            <v>1.1065007420256729</v>
          </cell>
          <cell r="I4212">
            <v>1.0758015734609221</v>
          </cell>
          <cell r="J4212">
            <v>0.86500032011827011</v>
          </cell>
          <cell r="K4212">
            <v>0.9504457339062361</v>
          </cell>
          <cell r="L4212">
            <v>0.99353684963716704</v>
          </cell>
          <cell r="M4212">
            <v>0.8651178843138041</v>
          </cell>
          <cell r="N4212">
            <v>0.8968609676230701</v>
          </cell>
          <cell r="O4212">
            <v>0.87874060591275305</v>
          </cell>
          <cell r="P4212">
            <v>0.85196659165376309</v>
          </cell>
          <cell r="Q4212">
            <v>0.83401695592328906</v>
          </cell>
        </row>
        <row r="4213">
          <cell r="A4213" t="str">
            <v>1808 JP Equity</v>
          </cell>
          <cell r="B4213" t="str">
            <v>HASEKO</v>
          </cell>
          <cell r="C4213">
            <v>3444520301.1634831</v>
          </cell>
          <cell r="D4213">
            <v>4212</v>
          </cell>
          <cell r="E4213">
            <v>-10.28483217554815</v>
          </cell>
          <cell r="F4213">
            <v>13.09611183777452</v>
          </cell>
          <cell r="G4213">
            <v>13.538885698653759</v>
          </cell>
          <cell r="H4213">
            <v>13.057882136665279</v>
          </cell>
          <cell r="I4213">
            <v>12.667038389481601</v>
          </cell>
          <cell r="J4213">
            <v>10.25401554442942</v>
          </cell>
          <cell r="K4213">
            <v>10.769806569442149</v>
          </cell>
          <cell r="L4213">
            <v>12.28852895647287</v>
          </cell>
          <cell r="M4213">
            <v>12.399925868958229</v>
          </cell>
          <cell r="N4213">
            <v>11.96154266875237</v>
          </cell>
          <cell r="O4213">
            <v>13.66723265592009</v>
          </cell>
          <cell r="P4213">
            <v>13.07437185198069</v>
          </cell>
          <cell r="Q4213">
            <v>12.0076296646148</v>
          </cell>
        </row>
        <row r="4214">
          <cell r="A4214" t="str">
            <v>CIGI CN Equity</v>
          </cell>
          <cell r="B4214" t="str">
            <v>COLLIERS INTERNA</v>
          </cell>
          <cell r="C4214">
            <v>3444393736.6491389</v>
          </cell>
          <cell r="D4214">
            <v>4213</v>
          </cell>
          <cell r="E4214">
            <v>20.255642292346622</v>
          </cell>
          <cell r="F4214">
            <v>72.644562236656384</v>
          </cell>
          <cell r="G4214">
            <v>77.859067033823976</v>
          </cell>
          <cell r="H4214">
            <v>82.898003169552339</v>
          </cell>
          <cell r="I4214">
            <v>83.515746944962302</v>
          </cell>
          <cell r="J4214">
            <v>45.948798119808089</v>
          </cell>
          <cell r="K4214">
            <v>49.900611853268401</v>
          </cell>
          <cell r="L4214">
            <v>52.151212292101263</v>
          </cell>
          <cell r="M4214">
            <v>57.363769486621088</v>
          </cell>
          <cell r="N4214">
            <v>54.051026588824243</v>
          </cell>
          <cell r="O4214">
            <v>63.925890058279037</v>
          </cell>
          <cell r="P4214">
            <v>66.468598347881198</v>
          </cell>
          <cell r="Q4214">
            <v>72.207971323641686</v>
          </cell>
        </row>
        <row r="4215">
          <cell r="A4215" t="str">
            <v>SPR US Equity</v>
          </cell>
          <cell r="B4215" t="str">
            <v>SPIRIT AEROSYS-A</v>
          </cell>
          <cell r="C4215">
            <v>3442718720</v>
          </cell>
          <cell r="D4215">
            <v>4214</v>
          </cell>
          <cell r="E4215">
            <v>-63.96457716821665</v>
          </cell>
          <cell r="F4215">
            <v>85.779998779296875</v>
          </cell>
          <cell r="G4215">
            <v>72.879997253417969</v>
          </cell>
          <cell r="H4215">
            <v>63.930000305175781</v>
          </cell>
          <cell r="I4215">
            <v>52.979999542236328</v>
          </cell>
          <cell r="J4215">
            <v>19.610000610351559</v>
          </cell>
          <cell r="K4215">
            <v>20.469999313354489</v>
          </cell>
          <cell r="L4215">
            <v>23.79000091552734</v>
          </cell>
          <cell r="M4215">
            <v>23.159999847412109</v>
          </cell>
          <cell r="N4215">
            <v>19.489999771118161</v>
          </cell>
          <cell r="O4215">
            <v>20.379999160766602</v>
          </cell>
          <cell r="P4215">
            <v>19.620000839233398</v>
          </cell>
          <cell r="Q4215">
            <v>18.829999923706051</v>
          </cell>
        </row>
        <row r="4216">
          <cell r="A4216" t="str">
            <v>9101 JP Equity</v>
          </cell>
          <cell r="B4216" t="str">
            <v>NIPPON YUSEN KK</v>
          </cell>
          <cell r="C4216">
            <v>3442702802.2055049</v>
          </cell>
          <cell r="D4216">
            <v>4215</v>
          </cell>
          <cell r="E4216">
            <v>14.163333322377399</v>
          </cell>
          <cell r="F4216">
            <v>17.654072330333289</v>
          </cell>
          <cell r="G4216">
            <v>18.232856946997341</v>
          </cell>
          <cell r="H4216">
            <v>16.057790224440399</v>
          </cell>
          <cell r="I4216">
            <v>14.467335420660669</v>
          </cell>
          <cell r="J4216">
            <v>12.037728630937639</v>
          </cell>
          <cell r="K4216">
            <v>12.446150374598799</v>
          </cell>
          <cell r="L4216">
            <v>14.32422323897481</v>
          </cell>
          <cell r="M4216">
            <v>13.796313917264341</v>
          </cell>
          <cell r="N4216">
            <v>13.51682599447668</v>
          </cell>
          <cell r="O4216">
            <v>15.610262281261379</v>
          </cell>
          <cell r="P4216">
            <v>17.2145896051079</v>
          </cell>
          <cell r="Q4216">
            <v>18.52169722691178</v>
          </cell>
        </row>
        <row r="4217">
          <cell r="A4217" t="str">
            <v>AEIS US Equity</v>
          </cell>
          <cell r="B4217" t="str">
            <v>ADV ENERGY INDS</v>
          </cell>
          <cell r="C4217">
            <v>3442630656</v>
          </cell>
          <cell r="D4217">
            <v>4216</v>
          </cell>
          <cell r="E4217">
            <v>39.327757666974563</v>
          </cell>
          <cell r="F4217">
            <v>63.159999847412109</v>
          </cell>
          <cell r="G4217">
            <v>71.199996948242188</v>
          </cell>
          <cell r="H4217">
            <v>71.069999694824219</v>
          </cell>
          <cell r="I4217">
            <v>59.939998626708977</v>
          </cell>
          <cell r="J4217">
            <v>44.150001525878913</v>
          </cell>
          <cell r="K4217">
            <v>53.119998931884773</v>
          </cell>
          <cell r="L4217">
            <v>66.394996643066406</v>
          </cell>
          <cell r="M4217">
            <v>65.839996337890625</v>
          </cell>
          <cell r="N4217">
            <v>74.300003051757813</v>
          </cell>
          <cell r="O4217">
            <v>74.029998779296875</v>
          </cell>
          <cell r="P4217">
            <v>64.05999755859375</v>
          </cell>
          <cell r="Q4217">
            <v>69.779998779296875</v>
          </cell>
        </row>
        <row r="4218">
          <cell r="A4218" t="str">
            <v>SOGO US Equity</v>
          </cell>
          <cell r="B4218" t="str">
            <v>SOGOU INC-ADR</v>
          </cell>
          <cell r="C4218">
            <v>3441807360</v>
          </cell>
          <cell r="D4218">
            <v>4217</v>
          </cell>
          <cell r="E4218">
            <v>76.892433230686706</v>
          </cell>
          <cell r="F4218">
            <v>4.929999828338623</v>
          </cell>
          <cell r="G4218">
            <v>4.5500001907348633</v>
          </cell>
          <cell r="H4218">
            <v>4.2899999618530273</v>
          </cell>
          <cell r="I4218">
            <v>4.059999942779541</v>
          </cell>
          <cell r="J4218">
            <v>3.309999942779541</v>
          </cell>
          <cell r="K4218">
            <v>3.380000114440918</v>
          </cell>
          <cell r="L4218">
            <v>3.2000000476837158</v>
          </cell>
          <cell r="M4218">
            <v>4.070000171661377</v>
          </cell>
          <cell r="N4218">
            <v>8.6800003051757813</v>
          </cell>
          <cell r="O4218">
            <v>8.6899995803833008</v>
          </cell>
          <cell r="P4218">
            <v>8.880000114440918</v>
          </cell>
          <cell r="Q4218">
            <v>8.8900003433227539</v>
          </cell>
        </row>
        <row r="4219">
          <cell r="A4219" t="str">
            <v>LOTB BB Equity</v>
          </cell>
          <cell r="B4219" t="str">
            <v>LOTUS BAKERIES</v>
          </cell>
          <cell r="C4219">
            <v>3441270492.8816218</v>
          </cell>
          <cell r="D4219">
            <v>4218</v>
          </cell>
          <cell r="E4219">
            <v>40.039446405795132</v>
          </cell>
          <cell r="F4219">
            <v>2879.499888420105</v>
          </cell>
          <cell r="G4219">
            <v>2904.4259965419769</v>
          </cell>
          <cell r="H4219">
            <v>3118.6381387710571</v>
          </cell>
          <cell r="I4219">
            <v>3186.3000869750981</v>
          </cell>
          <cell r="J4219">
            <v>3113.6249184608459</v>
          </cell>
          <cell r="K4219">
            <v>3043.675844669342</v>
          </cell>
          <cell r="L4219">
            <v>3116.4000988006592</v>
          </cell>
          <cell r="M4219">
            <v>3165.1839828491211</v>
          </cell>
          <cell r="N4219">
            <v>3324.967155456543</v>
          </cell>
          <cell r="O4219">
            <v>3914.3520832061772</v>
          </cell>
          <cell r="P4219">
            <v>3969.8099613189702</v>
          </cell>
          <cell r="Q4219">
            <v>4034.9158418178558</v>
          </cell>
        </row>
        <row r="4220">
          <cell r="A4220" t="str">
            <v>NG CN Equity</v>
          </cell>
          <cell r="B4220" t="str">
            <v>NOVAGOLD RES</v>
          </cell>
          <cell r="C4220">
            <v>3440661806.526123</v>
          </cell>
          <cell r="D4220">
            <v>4219</v>
          </cell>
          <cell r="E4220">
            <v>49.34353507439755</v>
          </cell>
          <cell r="F4220">
            <v>6.8426202244992282</v>
          </cell>
          <cell r="G4220">
            <v>8.9487869799954183</v>
          </cell>
          <cell r="H4220">
            <v>9.1230710431790953</v>
          </cell>
          <cell r="I4220">
            <v>8.5607199096393742</v>
          </cell>
          <cell r="J4220">
            <v>7.6593052697898543</v>
          </cell>
          <cell r="K4220">
            <v>11.33749856653588</v>
          </cell>
          <cell r="L4220">
            <v>9.0314037504884936</v>
          </cell>
          <cell r="M4220">
            <v>9.1678935196157454</v>
          </cell>
          <cell r="N4220">
            <v>9.1390628516674042</v>
          </cell>
          <cell r="O4220">
            <v>10.580308755650091</v>
          </cell>
          <cell r="P4220">
            <v>11.477999258536331</v>
          </cell>
          <cell r="Q4220">
            <v>10.647449311225779</v>
          </cell>
        </row>
        <row r="4221">
          <cell r="A4221" t="str">
            <v>LPP PW Equity</v>
          </cell>
          <cell r="B4221" t="str">
            <v>LPP</v>
          </cell>
          <cell r="C4221">
            <v>3438958847.7608638</v>
          </cell>
          <cell r="D4221">
            <v>4220</v>
          </cell>
          <cell r="E4221">
            <v>-18.165887850467289</v>
          </cell>
          <cell r="F4221">
            <v>2245.6674574315548</v>
          </cell>
          <cell r="G4221">
            <v>2325.0909787416458</v>
          </cell>
          <cell r="H4221">
            <v>2134.2247366905208</v>
          </cell>
          <cell r="I4221">
            <v>1779.350289702415</v>
          </cell>
          <cell r="J4221">
            <v>1176.8903304934499</v>
          </cell>
          <cell r="K4221">
            <v>1563.3267313241961</v>
          </cell>
          <cell r="L4221">
            <v>1733.468137085438</v>
          </cell>
          <cell r="M4221">
            <v>1536.5270382165911</v>
          </cell>
          <cell r="N4221">
            <v>1890.8345954120159</v>
          </cell>
          <cell r="O4221">
            <v>1943.265922665596</v>
          </cell>
          <cell r="P4221">
            <v>1782.204079627991</v>
          </cell>
          <cell r="Q4221">
            <v>1308.920358717442</v>
          </cell>
        </row>
        <row r="4222">
          <cell r="A4222" t="str">
            <v>XMME GR Equity</v>
          </cell>
          <cell r="B4222" t="str">
            <v>XMSCI EM</v>
          </cell>
          <cell r="C4222">
            <v>3438810770.4971309</v>
          </cell>
          <cell r="D4222">
            <v>4221</v>
          </cell>
          <cell r="E4222">
            <v>8.7355754758502648</v>
          </cell>
          <cell r="F4222">
            <v>48.669085276103033</v>
          </cell>
          <cell r="G4222">
            <v>52.941292910295488</v>
          </cell>
          <cell r="H4222">
            <v>50.036446545259423</v>
          </cell>
          <cell r="I4222">
            <v>48.549150472259498</v>
          </cell>
          <cell r="J4222">
            <v>39.002249812126138</v>
          </cell>
          <cell r="K4222">
            <v>42.638932159296019</v>
          </cell>
          <cell r="L4222">
            <v>43.885591730985652</v>
          </cell>
          <cell r="M4222">
            <v>47.703038022766123</v>
          </cell>
          <cell r="N4222">
            <v>51.372503109130783</v>
          </cell>
          <cell r="O4222">
            <v>53.577694685179722</v>
          </cell>
          <cell r="P4222">
            <v>52.541257704906457</v>
          </cell>
          <cell r="Q4222">
            <v>53.326006619159671</v>
          </cell>
        </row>
        <row r="4223">
          <cell r="A4223" t="str">
            <v>008930 KS Equity</v>
          </cell>
          <cell r="B4223" t="str">
            <v>HANMI SCIENCE CO</v>
          </cell>
          <cell r="C4223">
            <v>3436167692.6246338</v>
          </cell>
          <cell r="D4223">
            <v>4222</v>
          </cell>
          <cell r="E4223">
            <v>51.858279467464563</v>
          </cell>
          <cell r="F4223">
            <v>32.522153539453477</v>
          </cell>
          <cell r="G4223">
            <v>33.175027256947942</v>
          </cell>
          <cell r="H4223">
            <v>26.89074240333866</v>
          </cell>
          <cell r="I4223">
            <v>25.730355331324969</v>
          </cell>
          <cell r="J4223">
            <v>20.610891137039289</v>
          </cell>
          <cell r="K4223">
            <v>23.36257565766573</v>
          </cell>
          <cell r="L4223">
            <v>22.952828876441341</v>
          </cell>
          <cell r="M4223">
            <v>27.221643947996199</v>
          </cell>
          <cell r="N4223">
            <v>41.275264305295423</v>
          </cell>
          <cell r="O4223">
            <v>50.350849097594619</v>
          </cell>
          <cell r="P4223">
            <v>50.550645659677677</v>
          </cell>
          <cell r="Q4223">
            <v>47.413414798211313</v>
          </cell>
        </row>
        <row r="4224">
          <cell r="A4224" t="str">
            <v>GLB ID Equity</v>
          </cell>
          <cell r="B4224" t="str">
            <v>GLANBIA PLC</v>
          </cell>
          <cell r="C4224">
            <v>3435683578.1375122</v>
          </cell>
          <cell r="D4224">
            <v>4223</v>
          </cell>
          <cell r="E4224">
            <v>-10.640253940234739</v>
          </cell>
          <cell r="F4224">
            <v>11.650900055503829</v>
          </cell>
          <cell r="G4224">
            <v>11.505564242969511</v>
          </cell>
          <cell r="H4224">
            <v>11.39077071779252</v>
          </cell>
          <cell r="I4224">
            <v>11.940240667114271</v>
          </cell>
          <cell r="J4224">
            <v>9.8543502420425284</v>
          </cell>
          <cell r="K4224">
            <v>10.636383792510969</v>
          </cell>
          <cell r="L4224">
            <v>10.96861483825205</v>
          </cell>
          <cell r="M4224">
            <v>11.47801546514893</v>
          </cell>
          <cell r="N4224">
            <v>11.995729605670929</v>
          </cell>
          <cell r="O4224">
            <v>11.456640698776249</v>
          </cell>
          <cell r="P4224">
            <v>10.470667353172299</v>
          </cell>
          <cell r="Q4224">
            <v>9.6279833120498779</v>
          </cell>
        </row>
        <row r="4225">
          <cell r="A4225" t="str">
            <v>AAON US Equity</v>
          </cell>
          <cell r="B4225" t="str">
            <v>AAON INC</v>
          </cell>
          <cell r="C4225">
            <v>3435440128</v>
          </cell>
          <cell r="D4225">
            <v>4224</v>
          </cell>
          <cell r="E4225">
            <v>30.60608452905003</v>
          </cell>
          <cell r="F4225">
            <v>48.580001831054688</v>
          </cell>
          <cell r="G4225">
            <v>49.409999847412109</v>
          </cell>
          <cell r="H4225">
            <v>53.080001831054688</v>
          </cell>
          <cell r="I4225">
            <v>57.889999389648438</v>
          </cell>
          <cell r="J4225">
            <v>46.880001068115227</v>
          </cell>
          <cell r="K4225">
            <v>45.409999847412109</v>
          </cell>
          <cell r="L4225">
            <v>54.270000457763672</v>
          </cell>
          <cell r="M4225">
            <v>52.689998626708977</v>
          </cell>
          <cell r="N4225">
            <v>60.319999694824219</v>
          </cell>
          <cell r="O4225">
            <v>57.139999389648438</v>
          </cell>
          <cell r="P4225">
            <v>60.540000915527337</v>
          </cell>
          <cell r="Q4225">
            <v>59.5</v>
          </cell>
        </row>
        <row r="4226">
          <cell r="A4226" t="str">
            <v>088980 KS Equity</v>
          </cell>
          <cell r="B4226" t="str">
            <v>MACQUARIE KOREA</v>
          </cell>
          <cell r="C4226">
            <v>3435427999.6054692</v>
          </cell>
          <cell r="D4226">
            <v>4225</v>
          </cell>
          <cell r="E4226">
            <v>-0.99070224919264305</v>
          </cell>
          <cell r="F4226">
            <v>10.074016437283721</v>
          </cell>
          <cell r="G4226">
            <v>10.03468881826848</v>
          </cell>
          <cell r="H4226">
            <v>9.7326867980882525</v>
          </cell>
          <cell r="I4226">
            <v>9.4022831879556179</v>
          </cell>
          <cell r="J4226">
            <v>8.6889050871832296</v>
          </cell>
          <cell r="K4226">
            <v>9.3531989958137274</v>
          </cell>
          <cell r="L4226">
            <v>9.7202371398452669</v>
          </cell>
          <cell r="M4226">
            <v>9.4901144038885832</v>
          </cell>
          <cell r="N4226">
            <v>9.376936312764883</v>
          </cell>
          <cell r="O4226">
            <v>9.3195457709953189</v>
          </cell>
          <cell r="P4226">
            <v>9.4567534397356212</v>
          </cell>
          <cell r="Q4226">
            <v>9.7382571286289021</v>
          </cell>
        </row>
        <row r="4227">
          <cell r="A4227" t="str">
            <v>ARI SJ Equity</v>
          </cell>
          <cell r="B4227" t="str">
            <v>AFRICAN RAINBOW</v>
          </cell>
          <cell r="C4227">
            <v>3435427095.609375</v>
          </cell>
          <cell r="D4227">
            <v>4226</v>
          </cell>
          <cell r="E4227">
            <v>63.979215007026369</v>
          </cell>
          <cell r="F4227">
            <v>10.300500475801529</v>
          </cell>
          <cell r="G4227">
            <v>11.68999987479765</v>
          </cell>
          <cell r="H4227">
            <v>10.960108433151619</v>
          </cell>
          <cell r="I4227">
            <v>9.1728706329595298</v>
          </cell>
          <cell r="J4227">
            <v>5.4716473747976124</v>
          </cell>
          <cell r="K4227">
            <v>7.2395423594280146</v>
          </cell>
          <cell r="L4227">
            <v>9.8791080829687417</v>
          </cell>
          <cell r="M4227">
            <v>9.6899501499719918</v>
          </cell>
          <cell r="N4227">
            <v>11.466345609398561</v>
          </cell>
          <cell r="O4227">
            <v>12.28537095221691</v>
          </cell>
          <cell r="P4227">
            <v>11.64284667908214</v>
          </cell>
          <cell r="Q4227">
            <v>13.92642217571847</v>
          </cell>
        </row>
        <row r="4228">
          <cell r="A4228" t="str">
            <v>MMK AV Equity</v>
          </cell>
          <cell r="B4228" t="str">
            <v>MAYR-MELNHOF KAR</v>
          </cell>
          <cell r="C4228">
            <v>3435339987.2779851</v>
          </cell>
          <cell r="D4228">
            <v>4227</v>
          </cell>
          <cell r="E4228">
            <v>25.340259104402101</v>
          </cell>
          <cell r="F4228">
            <v>133.78599819564809</v>
          </cell>
          <cell r="G4228">
            <v>134.1194381291962</v>
          </cell>
          <cell r="H4228">
            <v>138.23750615119931</v>
          </cell>
          <cell r="I4228">
            <v>133.48920534973149</v>
          </cell>
          <cell r="J4228">
            <v>123.4524967670441</v>
          </cell>
          <cell r="K4228">
            <v>137.78951464469901</v>
          </cell>
          <cell r="L4228">
            <v>150.25500476360321</v>
          </cell>
          <cell r="M4228">
            <v>152.51455229858399</v>
          </cell>
          <cell r="N4228">
            <v>154.85183082550071</v>
          </cell>
          <cell r="O4228">
            <v>174.95245100284589</v>
          </cell>
          <cell r="P4228">
            <v>171.71189474258429</v>
          </cell>
          <cell r="Q4228">
            <v>160.46639370918271</v>
          </cell>
        </row>
        <row r="4229">
          <cell r="A4229" t="str">
            <v>NJR US Equity</v>
          </cell>
          <cell r="B4229" t="str">
            <v>NEW JERSEY RES</v>
          </cell>
          <cell r="C4229">
            <v>3435260160</v>
          </cell>
          <cell r="D4229">
            <v>4228</v>
          </cell>
          <cell r="E4229">
            <v>-13.23790224752592</v>
          </cell>
          <cell r="F4229">
            <v>42.279998779296882</v>
          </cell>
          <cell r="G4229">
            <v>44.569999694824219</v>
          </cell>
          <cell r="H4229">
            <v>42.400001525878913</v>
          </cell>
          <cell r="I4229">
            <v>37.619998931884773</v>
          </cell>
          <cell r="J4229">
            <v>29.579999923706051</v>
          </cell>
          <cell r="K4229">
            <v>33.409999847412109</v>
          </cell>
          <cell r="L4229">
            <v>34.590000152587891</v>
          </cell>
          <cell r="M4229">
            <v>32.220001220703118</v>
          </cell>
          <cell r="N4229">
            <v>30.79999923706055</v>
          </cell>
          <cell r="O4229">
            <v>29.79999923706055</v>
          </cell>
          <cell r="P4229">
            <v>26.930000305175781</v>
          </cell>
          <cell r="Q4229">
            <v>30.889999389648441</v>
          </cell>
        </row>
        <row r="4230">
          <cell r="A4230" t="str">
            <v>603678 CH Equity</v>
          </cell>
          <cell r="B4230" t="str">
            <v>FUJIAN TORCH E-A</v>
          </cell>
          <cell r="C4230">
            <v>3430850130.1894531</v>
          </cell>
          <cell r="D4230">
            <v>4229</v>
          </cell>
          <cell r="E4230">
            <v>141.11775918865899</v>
          </cell>
          <cell r="F4230">
            <v>3.0798517267313632</v>
          </cell>
          <cell r="G4230">
            <v>3.2943676851229502</v>
          </cell>
          <cell r="H4230">
            <v>2.989389696157474</v>
          </cell>
          <cell r="I4230">
            <v>4.1531987733978886</v>
          </cell>
          <cell r="J4230">
            <v>3.2239436864999789</v>
          </cell>
          <cell r="K4230">
            <v>3.5592428320796898</v>
          </cell>
          <cell r="L4230">
            <v>3.8525210002098902</v>
          </cell>
          <cell r="M4230">
            <v>4.0579916010693751</v>
          </cell>
          <cell r="N4230">
            <v>5.0351676541357619</v>
          </cell>
          <cell r="O4230">
            <v>6.2402973639764241</v>
          </cell>
          <cell r="P4230">
            <v>6.7913414991625132</v>
          </cell>
          <cell r="Q4230">
            <v>7.0463585496429459</v>
          </cell>
        </row>
        <row r="4231">
          <cell r="A4231" t="str">
            <v>SATS SP Equity</v>
          </cell>
          <cell r="B4231" t="str">
            <v>SATS LTD</v>
          </cell>
          <cell r="C4231">
            <v>3429945461.452148</v>
          </cell>
          <cell r="D4231">
            <v>4230</v>
          </cell>
          <cell r="E4231">
            <v>-16.764496739774859</v>
          </cell>
          <cell r="F4231">
            <v>3.6446134504194281</v>
          </cell>
          <cell r="G4231">
            <v>3.7581698326461042</v>
          </cell>
          <cell r="H4231">
            <v>3.280005774189704</v>
          </cell>
          <cell r="I4231">
            <v>2.9587504394385178</v>
          </cell>
          <cell r="J4231">
            <v>2.1030640445446238</v>
          </cell>
          <cell r="K4231">
            <v>2.3160570085683361</v>
          </cell>
          <cell r="L4231">
            <v>1.9102400566173401</v>
          </cell>
          <cell r="M4231">
            <v>2.1094927149304108</v>
          </cell>
          <cell r="N4231">
            <v>1.9324373570758979</v>
          </cell>
          <cell r="O4231">
            <v>2.1686393730703339</v>
          </cell>
          <cell r="P4231">
            <v>2.1276596530605052</v>
          </cell>
          <cell r="Q4231">
            <v>2.246122250590787</v>
          </cell>
        </row>
        <row r="4232">
          <cell r="A4232" t="str">
            <v>CCC LN Equity</v>
          </cell>
          <cell r="B4232" t="str">
            <v>COMPUTACENTER PL</v>
          </cell>
          <cell r="C4232">
            <v>3429451890.1724849</v>
          </cell>
          <cell r="D4232">
            <v>4231</v>
          </cell>
          <cell r="E4232">
            <v>61.396009380768099</v>
          </cell>
          <cell r="F4232">
            <v>19.452736347913739</v>
          </cell>
          <cell r="G4232">
            <v>23.5046620555222</v>
          </cell>
          <cell r="H4232">
            <v>23.682104285806421</v>
          </cell>
          <cell r="I4232">
            <v>21.096422963775691</v>
          </cell>
          <cell r="J4232">
            <v>17.005940116941929</v>
          </cell>
          <cell r="K4232">
            <v>17.48066042270511</v>
          </cell>
          <cell r="L4232">
            <v>20.716830253601071</v>
          </cell>
          <cell r="M4232">
            <v>20.65605545416474</v>
          </cell>
          <cell r="N4232">
            <v>26.168230623006821</v>
          </cell>
          <cell r="O4232">
            <v>26.998271048069</v>
          </cell>
          <cell r="P4232">
            <v>30.017231829464439</v>
          </cell>
          <cell r="Q4232">
            <v>28.674909505993131</v>
          </cell>
        </row>
        <row r="4233">
          <cell r="A4233" t="str">
            <v>TIETO FH Equity</v>
          </cell>
          <cell r="B4233" t="str">
            <v>TIETOEVRY OYJ</v>
          </cell>
          <cell r="C4233">
            <v>3428618282.598877</v>
          </cell>
          <cell r="D4233">
            <v>4232</v>
          </cell>
          <cell r="E4233">
            <v>-2.883776649342995</v>
          </cell>
          <cell r="F4233">
            <v>29.171549038600919</v>
          </cell>
          <cell r="G4233">
            <v>31.085207192985539</v>
          </cell>
          <cell r="H4233">
            <v>32.800995290809617</v>
          </cell>
          <cell r="I4233">
            <v>28.55372180297854</v>
          </cell>
          <cell r="J4233">
            <v>21.194499028205879</v>
          </cell>
          <cell r="K4233">
            <v>24.4373105013733</v>
          </cell>
          <cell r="L4233">
            <v>26.400360072746249</v>
          </cell>
          <cell r="M4233">
            <v>27.822080708618159</v>
          </cell>
          <cell r="N4233">
            <v>29.67797565648652</v>
          </cell>
          <cell r="O4233">
            <v>30.24075682491684</v>
          </cell>
          <cell r="P4233">
            <v>27.788669550018309</v>
          </cell>
          <cell r="Q4233">
            <v>25.093222927547458</v>
          </cell>
        </row>
        <row r="4234">
          <cell r="A4234" t="str">
            <v>AIMC US Equity</v>
          </cell>
          <cell r="B4234" t="str">
            <v>ALTRA INDUSTRIAL</v>
          </cell>
          <cell r="C4234">
            <v>3427901696</v>
          </cell>
          <cell r="D4234">
            <v>4233</v>
          </cell>
          <cell r="E4234">
            <v>62.820893907036222</v>
          </cell>
          <cell r="F4234">
            <v>33.099998474121087</v>
          </cell>
          <cell r="G4234">
            <v>36.209999084472663</v>
          </cell>
          <cell r="H4234">
            <v>33.810001373291023</v>
          </cell>
          <cell r="I4234">
            <v>30.29999923706055</v>
          </cell>
          <cell r="J4234">
            <v>15.64000034332275</v>
          </cell>
          <cell r="K4234">
            <v>25.54999923706055</v>
          </cell>
          <cell r="L4234">
            <v>31.030000686645511</v>
          </cell>
          <cell r="M4234">
            <v>30.569999694824219</v>
          </cell>
          <cell r="N4234">
            <v>34.970001220703118</v>
          </cell>
          <cell r="O4234">
            <v>40.209999084472663</v>
          </cell>
          <cell r="P4234">
            <v>37.740001678466797</v>
          </cell>
          <cell r="Q4234">
            <v>44.979999542236328</v>
          </cell>
        </row>
        <row r="4235">
          <cell r="A4235" t="str">
            <v>551 HK Equity</v>
          </cell>
          <cell r="B4235" t="str">
            <v>YUE YUEN IND</v>
          </cell>
          <cell r="C4235">
            <v>3427081421.2973628</v>
          </cell>
          <cell r="D4235">
            <v>4234</v>
          </cell>
          <cell r="E4235">
            <v>-27.973674001977919</v>
          </cell>
          <cell r="F4235">
            <v>2.937907829880714</v>
          </cell>
          <cell r="G4235">
            <v>2.95136670768261</v>
          </cell>
          <cell r="H4235">
            <v>2.7486320874956789</v>
          </cell>
          <cell r="I4235">
            <v>2.4520640132129761</v>
          </cell>
          <cell r="J4235">
            <v>1.4523035410213081</v>
          </cell>
          <cell r="K4235">
            <v>1.60724430099458</v>
          </cell>
          <cell r="L4235">
            <v>1.4706640854098789</v>
          </cell>
          <cell r="M4235">
            <v>1.519882311342968</v>
          </cell>
          <cell r="N4235">
            <v>1.6257016852946999</v>
          </cell>
          <cell r="O4235">
            <v>1.775483847587338</v>
          </cell>
          <cell r="P4235">
            <v>1.6154422784413209</v>
          </cell>
          <cell r="Q4235">
            <v>1.6980207156947811</v>
          </cell>
        </row>
        <row r="4236">
          <cell r="A4236" t="str">
            <v>002423 CH Equity</v>
          </cell>
          <cell r="B4236" t="str">
            <v>COFCO-A</v>
          </cell>
          <cell r="C4236">
            <v>3426166401.013031</v>
          </cell>
          <cell r="D4236">
            <v>4235</v>
          </cell>
          <cell r="E4236">
            <v>9.7200793570386033</v>
          </cell>
          <cell r="F4236">
            <v>1.288480342635808</v>
          </cell>
          <cell r="G4236">
            <v>1.3944337229078489</v>
          </cell>
          <cell r="H4236">
            <v>1.140781915747624</v>
          </cell>
          <cell r="I4236">
            <v>1.3015559608556939</v>
          </cell>
          <cell r="J4236">
            <v>1.233802891424006</v>
          </cell>
          <cell r="K4236">
            <v>1.2005719299727391</v>
          </cell>
          <cell r="L4236">
            <v>1.212155275827854</v>
          </cell>
          <cell r="M4236">
            <v>1.2489391725631549</v>
          </cell>
          <cell r="N4236">
            <v>1.462562153886481</v>
          </cell>
          <cell r="O4236">
            <v>1.528953319131233</v>
          </cell>
          <cell r="P4236">
            <v>1.4740097904476099</v>
          </cell>
          <cell r="Q4236">
            <v>1.4660610411820869</v>
          </cell>
        </row>
        <row r="4237">
          <cell r="A4237" t="str">
            <v>THULE SS Equity</v>
          </cell>
          <cell r="B4237" t="str">
            <v>THULE GROUP AB/T</v>
          </cell>
          <cell r="C4237">
            <v>3425969759.7903442</v>
          </cell>
          <cell r="D4237">
            <v>4236</v>
          </cell>
          <cell r="E4237">
            <v>37.487829741029977</v>
          </cell>
          <cell r="F4237">
            <v>21.45536073230744</v>
          </cell>
          <cell r="G4237">
            <v>23.060170233249661</v>
          </cell>
          <cell r="H4237">
            <v>23.65687110982935</v>
          </cell>
          <cell r="I4237">
            <v>21.430074288475911</v>
          </cell>
          <cell r="J4237">
            <v>15.99817047527085</v>
          </cell>
          <cell r="K4237">
            <v>18.641554471105341</v>
          </cell>
          <cell r="L4237">
            <v>22.98679049120301</v>
          </cell>
          <cell r="M4237">
            <v>25.542260918474991</v>
          </cell>
          <cell r="N4237">
            <v>30.250451602041721</v>
          </cell>
          <cell r="O4237">
            <v>31.468130200480122</v>
          </cell>
          <cell r="P4237">
            <v>33.720460095488313</v>
          </cell>
          <cell r="Q4237">
            <v>32.833882628944139</v>
          </cell>
        </row>
        <row r="4238">
          <cell r="A4238" t="str">
            <v>300376 CH Equity</v>
          </cell>
          <cell r="B4238" t="str">
            <v>EAST GROUP CO-A</v>
          </cell>
          <cell r="C4238">
            <v>3425941499.8909912</v>
          </cell>
          <cell r="D4238">
            <v>4237</v>
          </cell>
          <cell r="E4238">
            <v>128.56015472782539</v>
          </cell>
          <cell r="F4238">
            <v>0.61085621890966002</v>
          </cell>
          <cell r="G4238">
            <v>0.65772464669834108</v>
          </cell>
          <cell r="H4238">
            <v>0.622374119702229</v>
          </cell>
          <cell r="I4238">
            <v>0.73697372173228404</v>
          </cell>
          <cell r="J4238">
            <v>0.74788734151653802</v>
          </cell>
          <cell r="K4238">
            <v>0.74894172247593405</v>
          </cell>
          <cell r="L4238">
            <v>0.68043434474032005</v>
          </cell>
          <cell r="M4238">
            <v>0.71145689176788107</v>
          </cell>
          <cell r="N4238">
            <v>0.75491699258450506</v>
          </cell>
          <cell r="O4238">
            <v>0.95925717762975204</v>
          </cell>
          <cell r="P4238">
            <v>1.351789212461654</v>
          </cell>
          <cell r="Q4238">
            <v>1.522850229913189</v>
          </cell>
        </row>
        <row r="4239">
          <cell r="A4239" t="str">
            <v>601139 CH Equity</v>
          </cell>
          <cell r="B4239" t="str">
            <v>SHENZHEN GAS -A</v>
          </cell>
          <cell r="C4239">
            <v>3425659673.5886841</v>
          </cell>
          <cell r="D4239">
            <v>4238</v>
          </cell>
          <cell r="E4239">
            <v>3.0004894038350161</v>
          </cell>
          <cell r="F4239">
            <v>0.99725824532156804</v>
          </cell>
          <cell r="G4239">
            <v>1.124450659226284</v>
          </cell>
          <cell r="H4239">
            <v>0.9114861624164311</v>
          </cell>
          <cell r="I4239">
            <v>0.94097035287086306</v>
          </cell>
          <cell r="J4239">
            <v>1.007042301467187</v>
          </cell>
          <cell r="K4239">
            <v>1.0561635762816191</v>
          </cell>
          <cell r="L4239">
            <v>0.98908502155222811</v>
          </cell>
          <cell r="M4239">
            <v>0.9264498175750191</v>
          </cell>
          <cell r="N4239">
            <v>1.1560113703650361</v>
          </cell>
          <cell r="O4239">
            <v>1.133534369327208</v>
          </cell>
          <cell r="P4239">
            <v>1.0101605522542201</v>
          </cell>
          <cell r="Q4239">
            <v>1.126819543502023</v>
          </cell>
        </row>
        <row r="4240">
          <cell r="A4240" t="str">
            <v>ETRN US Equity</v>
          </cell>
          <cell r="B4240" t="str">
            <v>EQUITRANS MIDSTR</v>
          </cell>
          <cell r="C4240">
            <v>3425162496</v>
          </cell>
          <cell r="D4240">
            <v>4239</v>
          </cell>
          <cell r="E4240">
            <v>-10.74412337047491</v>
          </cell>
          <cell r="F4240">
            <v>9.5299997329711914</v>
          </cell>
          <cell r="G4240">
            <v>13.35999965667725</v>
          </cell>
          <cell r="H4240">
            <v>9.9600000381469727</v>
          </cell>
          <cell r="I4240">
            <v>6.6500000953674316</v>
          </cell>
          <cell r="J4240">
            <v>4.929999828338623</v>
          </cell>
          <cell r="K4240">
            <v>8.25</v>
          </cell>
          <cell r="L4240">
            <v>8.0399999618530273</v>
          </cell>
          <cell r="M4240">
            <v>8.3400001525878906</v>
          </cell>
          <cell r="N4240">
            <v>9.75</v>
          </cell>
          <cell r="O4240">
            <v>10.05000019073486</v>
          </cell>
          <cell r="P4240">
            <v>8.119999885559082</v>
          </cell>
          <cell r="Q4240">
            <v>7.1700000762939453</v>
          </cell>
        </row>
        <row r="4241">
          <cell r="A4241" t="str">
            <v>EYE US Equity</v>
          </cell>
          <cell r="B4241" t="str">
            <v>NATIONAL VISION</v>
          </cell>
          <cell r="C4241">
            <v>3423109120</v>
          </cell>
          <cell r="D4241">
            <v>4240</v>
          </cell>
          <cell r="E4241">
            <v>55.102791317922588</v>
          </cell>
          <cell r="F4241">
            <v>30.239999771118161</v>
          </cell>
          <cell r="G4241">
            <v>32.430000305175781</v>
          </cell>
          <cell r="H4241">
            <v>34.310001373291023</v>
          </cell>
          <cell r="I4241">
            <v>36.330001831054688</v>
          </cell>
          <cell r="J4241">
            <v>16.479999542236332</v>
          </cell>
          <cell r="K4241">
            <v>24.79999923706055</v>
          </cell>
          <cell r="L4241">
            <v>25.79000091552734</v>
          </cell>
          <cell r="M4241">
            <v>30.680000305175781</v>
          </cell>
          <cell r="N4241">
            <v>32.970001220703118</v>
          </cell>
          <cell r="O4241">
            <v>39.659999847412109</v>
          </cell>
          <cell r="P4241">
            <v>39.450000762939453</v>
          </cell>
          <cell r="Q4241">
            <v>41.610000610351563</v>
          </cell>
        </row>
        <row r="4242">
          <cell r="A4242" t="str">
            <v>WK US Equity</v>
          </cell>
          <cell r="B4242" t="str">
            <v>WORKIVA INC</v>
          </cell>
          <cell r="C4242">
            <v>3422899200</v>
          </cell>
          <cell r="D4242">
            <v>4241</v>
          </cell>
          <cell r="E4242">
            <v>66.870287479914793</v>
          </cell>
          <cell r="F4242">
            <v>41.619998931884773</v>
          </cell>
          <cell r="G4242">
            <v>42.049999237060547</v>
          </cell>
          <cell r="H4242">
            <v>46.159999847412109</v>
          </cell>
          <cell r="I4242">
            <v>42.560001373291023</v>
          </cell>
          <cell r="J4242">
            <v>30.920000076293949</v>
          </cell>
          <cell r="K4242">
            <v>35.889999389648438</v>
          </cell>
          <cell r="L4242">
            <v>45.020000457763672</v>
          </cell>
          <cell r="M4242">
            <v>55.479999542236328</v>
          </cell>
          <cell r="N4242">
            <v>57.729999542236328</v>
          </cell>
          <cell r="O4242">
            <v>60.990001678466797</v>
          </cell>
          <cell r="P4242">
            <v>56.650001525878913</v>
          </cell>
          <cell r="Q4242">
            <v>56.080001831054688</v>
          </cell>
        </row>
        <row r="4243">
          <cell r="A4243" t="str">
            <v>TRUP US Equity</v>
          </cell>
          <cell r="B4243" t="str">
            <v>TRUPANION INC</v>
          </cell>
          <cell r="C4243">
            <v>3422303744</v>
          </cell>
          <cell r="D4243">
            <v>4242</v>
          </cell>
          <cell r="E4243">
            <v>179.3784536416232</v>
          </cell>
          <cell r="F4243">
            <v>33.360000610351563</v>
          </cell>
          <cell r="G4243">
            <v>37.459999084472663</v>
          </cell>
          <cell r="H4243">
            <v>32.470001220703118</v>
          </cell>
          <cell r="I4243">
            <v>31.520000457763668</v>
          </cell>
          <cell r="J4243">
            <v>24.579999923706051</v>
          </cell>
          <cell r="K4243">
            <v>28.180000305175781</v>
          </cell>
          <cell r="L4243">
            <v>31.520000457763668</v>
          </cell>
          <cell r="M4243">
            <v>45.150001525878913</v>
          </cell>
          <cell r="N4243">
            <v>50.509998321533203</v>
          </cell>
          <cell r="O4243">
            <v>68.019996643066406</v>
          </cell>
          <cell r="P4243">
            <v>81.160003662109375</v>
          </cell>
          <cell r="Q4243">
            <v>78.209999084472656</v>
          </cell>
        </row>
        <row r="4244">
          <cell r="A4244" t="str">
            <v>VZN SW Equity</v>
          </cell>
          <cell r="B4244" t="str">
            <v>VZ HOLDING AG</v>
          </cell>
          <cell r="C4244">
            <v>3420302782.0587158</v>
          </cell>
          <cell r="D4244">
            <v>4243</v>
          </cell>
          <cell r="E4244">
            <v>37.249226987589168</v>
          </cell>
          <cell r="F4244">
            <v>60.175388413782457</v>
          </cell>
          <cell r="G4244">
            <v>61.807639506571832</v>
          </cell>
          <cell r="H4244">
            <v>70.593108380044214</v>
          </cell>
          <cell r="I4244">
            <v>69.949815974655394</v>
          </cell>
          <cell r="J4244">
            <v>66.143035888671875</v>
          </cell>
          <cell r="K4244">
            <v>70.275901257991791</v>
          </cell>
          <cell r="L4244">
            <v>74.274417843258561</v>
          </cell>
          <cell r="M4244">
            <v>76.565151016280652</v>
          </cell>
          <cell r="N4244">
            <v>80.504788398742676</v>
          </cell>
          <cell r="O4244">
            <v>90.698950539726866</v>
          </cell>
          <cell r="P4244">
            <v>88.593821445848334</v>
          </cell>
          <cell r="Q4244">
            <v>84.754972457885742</v>
          </cell>
        </row>
        <row r="4245">
          <cell r="A4245" t="str">
            <v>011070 KS Equity</v>
          </cell>
          <cell r="B4245" t="str">
            <v>LG INNOTEK CO LT</v>
          </cell>
          <cell r="C4245">
            <v>3419795396.978745</v>
          </cell>
          <cell r="D4245">
            <v>4244</v>
          </cell>
          <cell r="E4245">
            <v>40.213979543436281</v>
          </cell>
          <cell r="F4245">
            <v>103.6907131201588</v>
          </cell>
          <cell r="G4245">
            <v>121.10831332392991</v>
          </cell>
          <cell r="H4245">
            <v>126.2732209579553</v>
          </cell>
          <cell r="I4245">
            <v>115.4298159235623</v>
          </cell>
          <cell r="J4245">
            <v>87.697321112500504</v>
          </cell>
          <cell r="K4245">
            <v>107.82727226614951</v>
          </cell>
          <cell r="L4245">
            <v>124.9744775122963</v>
          </cell>
          <cell r="M4245">
            <v>145.68158076144749</v>
          </cell>
          <cell r="N4245">
            <v>138.14236532198271</v>
          </cell>
          <cell r="O4245">
            <v>129.46156342513859</v>
          </cell>
          <cell r="P4245">
            <v>133.25425301445651</v>
          </cell>
          <cell r="Q4245">
            <v>133.07482592063019</v>
          </cell>
        </row>
        <row r="4246">
          <cell r="A4246" t="str">
            <v>601179 CH Equity</v>
          </cell>
          <cell r="B4246" t="str">
            <v>CHINA XD ELEC-A</v>
          </cell>
          <cell r="C4246">
            <v>3417877721.486237</v>
          </cell>
          <cell r="D4246">
            <v>4245</v>
          </cell>
          <cell r="E4246">
            <v>31.083705413189229</v>
          </cell>
          <cell r="F4246">
            <v>0.50431150042130601</v>
          </cell>
          <cell r="G4246">
            <v>0.52273314909637503</v>
          </cell>
          <cell r="H4246">
            <v>0.45147049396021499</v>
          </cell>
          <cell r="I4246">
            <v>0.50137197631511299</v>
          </cell>
          <cell r="J4246">
            <v>0.67605638806249102</v>
          </cell>
          <cell r="K4246">
            <v>0.8381351769696721</v>
          </cell>
          <cell r="L4246">
            <v>0.73655265569686901</v>
          </cell>
          <cell r="M4246">
            <v>0.70579912107348308</v>
          </cell>
          <cell r="N4246">
            <v>0.79359395166166302</v>
          </cell>
          <cell r="O4246">
            <v>0.70589612613798602</v>
          </cell>
          <cell r="P4246">
            <v>0.637608604819491</v>
          </cell>
          <cell r="Q4246">
            <v>0.65457158547255301</v>
          </cell>
        </row>
        <row r="4247">
          <cell r="A4247" t="str">
            <v>10 HK Equity</v>
          </cell>
          <cell r="B4247" t="str">
            <v>HANG LUNG GROUP</v>
          </cell>
          <cell r="C4247">
            <v>3417832849.4272461</v>
          </cell>
          <cell r="D4247">
            <v>4246</v>
          </cell>
          <cell r="E4247">
            <v>7.085033609745528</v>
          </cell>
          <cell r="F4247">
            <v>2.406529737532253</v>
          </cell>
          <cell r="G4247">
            <v>2.471448846325274</v>
          </cell>
          <cell r="H4247">
            <v>2.4486642917236741</v>
          </cell>
          <cell r="I4247">
            <v>2.5548758238858231</v>
          </cell>
          <cell r="J4247">
            <v>2.1333127362202049</v>
          </cell>
          <cell r="K4247">
            <v>2.2702648654908439</v>
          </cell>
          <cell r="L4247">
            <v>1.986686588785886</v>
          </cell>
          <cell r="M4247">
            <v>2.3249813724095252</v>
          </cell>
          <cell r="N4247">
            <v>2.3533966245977922</v>
          </cell>
          <cell r="O4247">
            <v>2.5393548024085248</v>
          </cell>
          <cell r="P4247">
            <v>2.2734898770885081</v>
          </cell>
          <cell r="Q4247">
            <v>2.2063947737684941</v>
          </cell>
        </row>
        <row r="4248">
          <cell r="A4248" t="str">
            <v>CNA LN Equity</v>
          </cell>
          <cell r="B4248" t="str">
            <v>CENTRICA PLC</v>
          </cell>
          <cell r="C4248">
            <v>3416995394.7670898</v>
          </cell>
          <cell r="D4248">
            <v>4247</v>
          </cell>
          <cell r="E4248">
            <v>-39.912993162170473</v>
          </cell>
          <cell r="F4248">
            <v>1.0166123984464761</v>
          </cell>
          <cell r="G4248">
            <v>1.183850193620231</v>
          </cell>
          <cell r="H4248">
            <v>1.1142683703652381</v>
          </cell>
          <cell r="I4248">
            <v>0.93889973747779709</v>
          </cell>
          <cell r="J4248">
            <v>0.45997846072836501</v>
          </cell>
          <cell r="K4248">
            <v>0.49025932762795998</v>
          </cell>
          <cell r="L4248">
            <v>0.47342070008926401</v>
          </cell>
          <cell r="M4248">
            <v>0.50348355297454406</v>
          </cell>
          <cell r="N4248">
            <v>0.64637096598744403</v>
          </cell>
          <cell r="O4248">
            <v>0.61013951687822809</v>
          </cell>
          <cell r="P4248">
            <v>0.51820983934870302</v>
          </cell>
          <cell r="Q4248">
            <v>0.48135648186153202</v>
          </cell>
        </row>
        <row r="4249">
          <cell r="A4249" t="str">
            <v>HPOLB SS Equity</v>
          </cell>
          <cell r="B4249" t="str">
            <v>HEXPOL AB</v>
          </cell>
          <cell r="C4249">
            <v>3416454484.0044398</v>
          </cell>
          <cell r="D4249">
            <v>4248</v>
          </cell>
          <cell r="E4249">
            <v>-4.0381361890118086</v>
          </cell>
          <cell r="F4249">
            <v>9.2819575186419456</v>
          </cell>
          <cell r="G4249">
            <v>9.800572674936916</v>
          </cell>
          <cell r="H4249">
            <v>8.736677300092083</v>
          </cell>
          <cell r="I4249">
            <v>7.4447953989390498</v>
          </cell>
          <cell r="J4249">
            <v>5.5928969755768776</v>
          </cell>
          <cell r="K4249">
            <v>7.2382057551294574</v>
          </cell>
          <cell r="L4249">
            <v>7.6285013137060096</v>
          </cell>
          <cell r="M4249">
            <v>7.4722408948872499</v>
          </cell>
          <cell r="N4249">
            <v>6.7692519129124946</v>
          </cell>
          <cell r="O4249">
            <v>8.0628441274166107</v>
          </cell>
          <cell r="P4249">
            <v>9.1027306115834108</v>
          </cell>
          <cell r="Q4249">
            <v>8.7851906029962947</v>
          </cell>
        </row>
        <row r="4250">
          <cell r="A4250" t="str">
            <v>INKP IJ Equity</v>
          </cell>
          <cell r="B4250" t="str">
            <v>INDAH KIAT PULP</v>
          </cell>
          <cell r="C4250">
            <v>3415996346.3295898</v>
          </cell>
          <cell r="D4250">
            <v>4249</v>
          </cell>
          <cell r="E4250">
            <v>12.61652690903632</v>
          </cell>
          <cell r="F4250">
            <v>0.51884120475733708</v>
          </cell>
          <cell r="G4250">
            <v>0.55523507035104602</v>
          </cell>
          <cell r="H4250">
            <v>0.47499456195509998</v>
          </cell>
          <cell r="I4250">
            <v>0.38927030618651798</v>
          </cell>
          <cell r="J4250">
            <v>0.23862077796366099</v>
          </cell>
          <cell r="K4250">
            <v>0.36379129815031802</v>
          </cell>
          <cell r="L4250">
            <v>0.36097359588893602</v>
          </cell>
          <cell r="M4250">
            <v>0.43689320009434601</v>
          </cell>
          <cell r="N4250">
            <v>0.50448429428797703</v>
          </cell>
          <cell r="O4250">
            <v>0.634457503110752</v>
          </cell>
          <cell r="P4250">
            <v>0.60782596756325802</v>
          </cell>
          <cell r="Q4250">
            <v>0.62209461466409299</v>
          </cell>
        </row>
        <row r="4251">
          <cell r="A4251" t="str">
            <v>NSP US Equity</v>
          </cell>
          <cell r="B4251" t="str">
            <v>INSPERITY INC</v>
          </cell>
          <cell r="C4251">
            <v>3415820288</v>
          </cell>
          <cell r="D4251">
            <v>4250</v>
          </cell>
          <cell r="E4251">
            <v>25.83720539898346</v>
          </cell>
          <cell r="F4251">
            <v>78.120002746582031</v>
          </cell>
          <cell r="G4251">
            <v>86.040000915527344</v>
          </cell>
          <cell r="H4251">
            <v>88.970001220703125</v>
          </cell>
          <cell r="I4251">
            <v>69.410003662109375</v>
          </cell>
          <cell r="J4251">
            <v>34.119998931884773</v>
          </cell>
          <cell r="K4251">
            <v>47.080001831054688</v>
          </cell>
          <cell r="L4251">
            <v>53.369998931884773</v>
          </cell>
          <cell r="M4251">
            <v>64.029998779296875</v>
          </cell>
          <cell r="N4251">
            <v>68.019996643066406</v>
          </cell>
          <cell r="O4251">
            <v>68.260002136230469</v>
          </cell>
          <cell r="P4251">
            <v>66.220001220703125</v>
          </cell>
          <cell r="Q4251">
            <v>82.870002746582031</v>
          </cell>
        </row>
        <row r="4252">
          <cell r="A4252" t="str">
            <v>SLQT US Equity</v>
          </cell>
          <cell r="B4252" t="str">
            <v>SELECTQUOTE INC</v>
          </cell>
          <cell r="C4252">
            <v>3415265792</v>
          </cell>
          <cell r="D4252">
            <v>4251</v>
          </cell>
          <cell r="E4252"/>
          <cell r="F4252"/>
          <cell r="G4252"/>
          <cell r="H4252"/>
          <cell r="I4252"/>
          <cell r="J4252"/>
          <cell r="K4252"/>
          <cell r="L4252">
            <v>28.29999923706055</v>
          </cell>
          <cell r="M4252">
            <v>24.889999389648441</v>
          </cell>
          <cell r="N4252">
            <v>19.030000686645511</v>
          </cell>
          <cell r="O4252">
            <v>19.489999771118161</v>
          </cell>
          <cell r="P4252">
            <v>20.54999923706055</v>
          </cell>
          <cell r="Q4252">
            <v>16.85000038146973</v>
          </cell>
        </row>
        <row r="4253">
          <cell r="A4253" t="str">
            <v>POT NZ Equity</v>
          </cell>
          <cell r="B4253" t="str">
            <v>PORT OF TAURANGA</v>
          </cell>
          <cell r="C4253">
            <v>3414971587.7037048</v>
          </cell>
          <cell r="D4253">
            <v>4252</v>
          </cell>
          <cell r="E4253">
            <v>12.784930816296839</v>
          </cell>
          <cell r="F4253">
            <v>4.4713122062568686</v>
          </cell>
          <cell r="G4253">
            <v>5.3503496972560924</v>
          </cell>
          <cell r="H4253">
            <v>4.7811399479961381</v>
          </cell>
          <cell r="I4253">
            <v>3.9306519462566309</v>
          </cell>
          <cell r="J4253">
            <v>3.4969300835323338</v>
          </cell>
          <cell r="K4253">
            <v>4.0871248841285706</v>
          </cell>
          <cell r="L4253">
            <v>4.523039841041566</v>
          </cell>
          <cell r="M4253">
            <v>4.9110818392448436</v>
          </cell>
          <cell r="N4253">
            <v>5.0345341009769413</v>
          </cell>
          <cell r="O4253">
            <v>4.9655102677249943</v>
          </cell>
          <cell r="P4253">
            <v>4.886279850382806</v>
          </cell>
          <cell r="Q4253">
            <v>4.700199940252304</v>
          </cell>
        </row>
        <row r="4254">
          <cell r="A4254" t="str">
            <v>TRUL CN Equity</v>
          </cell>
          <cell r="B4254" t="str">
            <v>TRULIEVE CANNABI</v>
          </cell>
          <cell r="C4254">
            <v>3413123600.0890498</v>
          </cell>
          <cell r="D4254">
            <v>4253</v>
          </cell>
          <cell r="E4254">
            <v>127.0642267769996</v>
          </cell>
          <cell r="F4254">
            <v>13.12128825633431</v>
          </cell>
          <cell r="G4254">
            <v>11.81363123843107</v>
          </cell>
          <cell r="H4254">
            <v>10.36507373159861</v>
          </cell>
          <cell r="I4254">
            <v>9.415292901835528</v>
          </cell>
          <cell r="J4254">
            <v>8.9956392121235353</v>
          </cell>
          <cell r="K4254">
            <v>9.9034502314472661</v>
          </cell>
          <cell r="L4254">
            <v>12.37773027173375</v>
          </cell>
          <cell r="M4254">
            <v>12.60677487183739</v>
          </cell>
          <cell r="N4254">
            <v>16.047448492337249</v>
          </cell>
          <cell r="O4254">
            <v>21.972132855619069</v>
          </cell>
          <cell r="P4254">
            <v>18.390372635583841</v>
          </cell>
          <cell r="Q4254">
            <v>24.660429142926201</v>
          </cell>
        </row>
        <row r="4255">
          <cell r="A4255" t="str">
            <v>510180 CH Equity</v>
          </cell>
          <cell r="B4255" t="str">
            <v>HUAAN-SSE180</v>
          </cell>
          <cell r="C4255">
            <v>3412952915.7267151</v>
          </cell>
          <cell r="D4255">
            <v>4254</v>
          </cell>
          <cell r="E4255">
            <v>20.796955195935279</v>
          </cell>
          <cell r="F4255">
            <v>0.47490516502792701</v>
          </cell>
          <cell r="G4255">
            <v>0.50923398221677008</v>
          </cell>
          <cell r="H4255">
            <v>0.44363740036112997</v>
          </cell>
          <cell r="I4255">
            <v>0.49260872560444102</v>
          </cell>
          <cell r="J4255">
            <v>0.44281692410690698</v>
          </cell>
          <cell r="K4255">
            <v>0.47116788691857903</v>
          </cell>
          <cell r="L4255">
            <v>0.47083250917762598</v>
          </cell>
          <cell r="M4255">
            <v>0.50183877055850701</v>
          </cell>
          <cell r="N4255">
            <v>0.56726211200229704</v>
          </cell>
          <cell r="O4255">
            <v>0.59459297295848001</v>
          </cell>
          <cell r="P4255">
            <v>0.570460929516585</v>
          </cell>
          <cell r="Q4255">
            <v>0.58358492140568108</v>
          </cell>
        </row>
        <row r="4256">
          <cell r="A4256" t="str">
            <v>600008 CH Equity</v>
          </cell>
          <cell r="B4256" t="str">
            <v>BEIJING CAP CO-A</v>
          </cell>
          <cell r="C4256">
            <v>3411739134.0141301</v>
          </cell>
          <cell r="D4256">
            <v>4255</v>
          </cell>
          <cell r="E4256">
            <v>5.075441601216113</v>
          </cell>
          <cell r="F4256">
            <v>0.43393617378892901</v>
          </cell>
          <cell r="G4256">
            <v>0.44270279222711711</v>
          </cell>
          <cell r="H4256">
            <v>0.39233331467869398</v>
          </cell>
          <cell r="I4256">
            <v>0.45766878569475011</v>
          </cell>
          <cell r="J4256">
            <v>0.39855323733656811</v>
          </cell>
          <cell r="K4256">
            <v>0.43644143183550499</v>
          </cell>
          <cell r="L4256">
            <v>0.39962791286256999</v>
          </cell>
          <cell r="M4256">
            <v>0.39891910132304498</v>
          </cell>
          <cell r="N4256">
            <v>0.45769977620731711</v>
          </cell>
          <cell r="O4256">
            <v>0.46656312424227098</v>
          </cell>
          <cell r="P4256">
            <v>0.42703580770527999</v>
          </cell>
          <cell r="Q4256">
            <v>0.43936996540234902</v>
          </cell>
        </row>
        <row r="4257">
          <cell r="A4257" t="str">
            <v>SITESB1 MM Equity</v>
          </cell>
          <cell r="B4257" t="str">
            <v>TELESITES SAB DE</v>
          </cell>
          <cell r="C4257">
            <v>3411655523.4797359</v>
          </cell>
          <cell r="D4257">
            <v>4256</v>
          </cell>
          <cell r="E4257">
            <v>58.751903084628267</v>
          </cell>
          <cell r="F4257">
            <v>0.71676344639814704</v>
          </cell>
          <cell r="G4257">
            <v>0.74000462889671303</v>
          </cell>
          <cell r="H4257">
            <v>0.73904717622514204</v>
          </cell>
          <cell r="I4257">
            <v>0.8011314730666611</v>
          </cell>
          <cell r="J4257">
            <v>0.61050210249883108</v>
          </cell>
          <cell r="K4257">
            <v>0.64219444356464106</v>
          </cell>
          <cell r="L4257">
            <v>0.63428203016519502</v>
          </cell>
          <cell r="M4257">
            <v>0.64425018388784505</v>
          </cell>
          <cell r="N4257">
            <v>0.740133707838453</v>
          </cell>
          <cell r="O4257">
            <v>0.7723643009515091</v>
          </cell>
          <cell r="P4257">
            <v>0.91210800100266509</v>
          </cell>
          <cell r="Q4257">
            <v>0.9124759735374971</v>
          </cell>
        </row>
        <row r="4258">
          <cell r="A4258" t="str">
            <v>300009 CH Equity</v>
          </cell>
          <cell r="B4258" t="str">
            <v>ANHUI ANKE BIO-A</v>
          </cell>
          <cell r="C4258">
            <v>3411499612.763824</v>
          </cell>
          <cell r="D4258">
            <v>4257</v>
          </cell>
          <cell r="E4258">
            <v>31.498667294438089</v>
          </cell>
          <cell r="F4258">
            <v>1.6391490149768799</v>
          </cell>
          <cell r="G4258">
            <v>1.6669575806639609</v>
          </cell>
          <cell r="H4258">
            <v>1.756144631118062</v>
          </cell>
          <cell r="I4258">
            <v>1.7515420500385519</v>
          </cell>
          <cell r="J4258">
            <v>1.481040145698955</v>
          </cell>
          <cell r="K4258">
            <v>1.5867501553044581</v>
          </cell>
          <cell r="L4258">
            <v>2.1507337439311409</v>
          </cell>
          <cell r="M4258">
            <v>2.479490910733944</v>
          </cell>
          <cell r="N4258">
            <v>3.0841296826432369</v>
          </cell>
          <cell r="O4258">
            <v>2.5262879133224492</v>
          </cell>
          <cell r="P4258">
            <v>2.3869826980342168</v>
          </cell>
          <cell r="Q4258">
            <v>2.5390800905900619</v>
          </cell>
        </row>
        <row r="4259">
          <cell r="A4259" t="str">
            <v>ALU AU Equity</v>
          </cell>
          <cell r="B4259" t="str">
            <v>ALTIUM LTD</v>
          </cell>
          <cell r="C4259">
            <v>3411421760.794373</v>
          </cell>
          <cell r="D4259">
            <v>4258</v>
          </cell>
          <cell r="E4259">
            <v>5.1213626138065349</v>
          </cell>
          <cell r="F4259">
            <v>25.266910851610191</v>
          </cell>
          <cell r="G4259">
            <v>24.363023889709439</v>
          </cell>
          <cell r="H4259">
            <v>26.22364724559975</v>
          </cell>
          <cell r="I4259">
            <v>20.905599594116211</v>
          </cell>
          <cell r="J4259">
            <v>17.46038401347732</v>
          </cell>
          <cell r="K4259">
            <v>21.21516853724097</v>
          </cell>
          <cell r="L4259">
            <v>25.307374792577779</v>
          </cell>
          <cell r="M4259">
            <v>22.348369952659599</v>
          </cell>
          <cell r="N4259">
            <v>23.55064855132105</v>
          </cell>
          <cell r="O4259">
            <v>27.018235288776399</v>
          </cell>
          <cell r="P4259">
            <v>25.312755309457771</v>
          </cell>
          <cell r="Q4259">
            <v>25.60447910930634</v>
          </cell>
        </row>
        <row r="4260">
          <cell r="A4260" t="str">
            <v>CIT US Equity</v>
          </cell>
          <cell r="B4260" t="str">
            <v>CIT GROUP INC</v>
          </cell>
          <cell r="C4260">
            <v>3409016064</v>
          </cell>
          <cell r="D4260">
            <v>4259</v>
          </cell>
          <cell r="E4260">
            <v>-17.78843918365467</v>
          </cell>
          <cell r="F4260">
            <v>45.25</v>
          </cell>
          <cell r="G4260">
            <v>45.630001068115227</v>
          </cell>
          <cell r="H4260">
            <v>46.520000457763672</v>
          </cell>
          <cell r="I4260">
            <v>40.639999389648438</v>
          </cell>
          <cell r="J4260">
            <v>14.97000026702881</v>
          </cell>
          <cell r="K4260">
            <v>17.530000686645511</v>
          </cell>
          <cell r="L4260">
            <v>19.229999542236332</v>
          </cell>
          <cell r="M4260">
            <v>19.469999313354489</v>
          </cell>
          <cell r="N4260">
            <v>18.819999694824219</v>
          </cell>
          <cell r="O4260">
            <v>19.45999908447266</v>
          </cell>
          <cell r="P4260">
            <v>18.719999313354489</v>
          </cell>
          <cell r="Q4260">
            <v>30.590000152587891</v>
          </cell>
        </row>
        <row r="4261">
          <cell r="A4261" t="str">
            <v>DCP US Equity</v>
          </cell>
          <cell r="B4261" t="str">
            <v>DCP MIDSTREAM LP</v>
          </cell>
          <cell r="C4261">
            <v>3408631040</v>
          </cell>
          <cell r="D4261">
            <v>4260</v>
          </cell>
          <cell r="E4261">
            <v>-10.61574025877125</v>
          </cell>
          <cell r="F4261">
            <v>21.29000091552734</v>
          </cell>
          <cell r="G4261">
            <v>24.489999771118161</v>
          </cell>
          <cell r="H4261">
            <v>21.360000610351559</v>
          </cell>
          <cell r="I4261">
            <v>15.239999771118161</v>
          </cell>
          <cell r="J4261">
            <v>3.8900001049041748</v>
          </cell>
          <cell r="K4261">
            <v>7.8499999046325684</v>
          </cell>
          <cell r="L4261">
            <v>10.819999694824221</v>
          </cell>
          <cell r="M4261">
            <v>10.930000305175779</v>
          </cell>
          <cell r="N4261">
            <v>11.439999580383301</v>
          </cell>
          <cell r="O4261">
            <v>12.60000038146973</v>
          </cell>
          <cell r="P4261">
            <v>10.88000011444092</v>
          </cell>
          <cell r="Q4261">
            <v>12.420000076293951</v>
          </cell>
        </row>
        <row r="4262">
          <cell r="A4262" t="str">
            <v>8454 TT Equity</v>
          </cell>
          <cell r="B4262" t="str">
            <v>MOMO.COM</v>
          </cell>
          <cell r="C4262">
            <v>3405819032.4621582</v>
          </cell>
          <cell r="D4262">
            <v>4261</v>
          </cell>
          <cell r="E4262">
            <v>138.24721249326171</v>
          </cell>
          <cell r="F4262">
            <v>9.3912872280925512</v>
          </cell>
          <cell r="G4262">
            <v>9.7110138088464737</v>
          </cell>
          <cell r="H4262">
            <v>10.27182357758284</v>
          </cell>
          <cell r="I4262">
            <v>12.061804119497539</v>
          </cell>
          <cell r="J4262">
            <v>13.58399608917534</v>
          </cell>
          <cell r="K4262">
            <v>16.15832109935582</v>
          </cell>
          <cell r="L4262">
            <v>19.542994145303961</v>
          </cell>
          <cell r="M4262">
            <v>25.040605291724209</v>
          </cell>
          <cell r="N4262">
            <v>22.084056027233601</v>
          </cell>
          <cell r="O4262">
            <v>25.44217774271965</v>
          </cell>
          <cell r="P4262">
            <v>24.225506193935871</v>
          </cell>
          <cell r="Q4262">
            <v>24.265556372702122</v>
          </cell>
        </row>
        <row r="4263">
          <cell r="A4263" t="str">
            <v>TRUE TB Equity</v>
          </cell>
          <cell r="B4263" t="str">
            <v>TRUE CORP PCL</v>
          </cell>
          <cell r="C4263">
            <v>3403813367.2782588</v>
          </cell>
          <cell r="D4263">
            <v>4262</v>
          </cell>
          <cell r="E4263">
            <v>-26.529058908447851</v>
          </cell>
          <cell r="F4263">
            <v>0.14333840076922399</v>
          </cell>
          <cell r="G4263">
            <v>0.154637447518889</v>
          </cell>
          <cell r="H4263">
            <v>0.119745064106642</v>
          </cell>
          <cell r="I4263">
            <v>0.104415368719083</v>
          </cell>
          <cell r="J4263">
            <v>9.1901205220960014E-2</v>
          </cell>
          <cell r="K4263">
            <v>0.10270918086726601</v>
          </cell>
          <cell r="L4263">
            <v>0.12066079033154301</v>
          </cell>
          <cell r="M4263">
            <v>0.110212374553029</v>
          </cell>
          <cell r="N4263">
            <v>0.106376161820535</v>
          </cell>
          <cell r="O4263">
            <v>0.10648192027678401</v>
          </cell>
          <cell r="P4263">
            <v>9.4435294725937008E-2</v>
          </cell>
          <cell r="Q4263">
            <v>8.7347464288131005E-2</v>
          </cell>
        </row>
        <row r="4264">
          <cell r="A4264" t="str">
            <v>IIPR US Equity</v>
          </cell>
          <cell r="B4264" t="str">
            <v>INNOVATIVE INDUS</v>
          </cell>
          <cell r="C4264">
            <v>3403109376</v>
          </cell>
          <cell r="D4264">
            <v>4263</v>
          </cell>
          <cell r="E4264">
            <v>94.371244107684248</v>
          </cell>
          <cell r="F4264">
            <v>77.5</v>
          </cell>
          <cell r="G4264">
            <v>75.870002746582031</v>
          </cell>
          <cell r="H4264">
            <v>92.410003662109375</v>
          </cell>
          <cell r="I4264">
            <v>97.949996948242188</v>
          </cell>
          <cell r="J4264">
            <v>69.050003051757813</v>
          </cell>
          <cell r="K4264">
            <v>75.129997253417969</v>
          </cell>
          <cell r="L4264">
            <v>87.330001831054688</v>
          </cell>
          <cell r="M4264">
            <v>93.760002136230469</v>
          </cell>
          <cell r="N4264">
            <v>103.73000335693359</v>
          </cell>
          <cell r="O4264">
            <v>125.0699996948242</v>
          </cell>
          <cell r="P4264">
            <v>125.129997253418</v>
          </cell>
          <cell r="Q4264">
            <v>122.5299987792969</v>
          </cell>
        </row>
        <row r="4265">
          <cell r="A4265" t="str">
            <v>TOWERINF IN Equity</v>
          </cell>
          <cell r="B4265" t="str">
            <v>TOWER INFRASTRUC</v>
          </cell>
          <cell r="C4265">
            <v>3401870103.6845398</v>
          </cell>
          <cell r="D4265">
            <v>4264</v>
          </cell>
          <cell r="E4265"/>
          <cell r="F4265"/>
          <cell r="G4265"/>
          <cell r="H4265"/>
          <cell r="I4265"/>
          <cell r="J4265"/>
          <cell r="K4265"/>
          <cell r="L4265"/>
          <cell r="M4265"/>
          <cell r="N4265"/>
          <cell r="O4265">
            <v>1.3685600832104681</v>
          </cell>
          <cell r="P4265">
            <v>1.3655232265591619</v>
          </cell>
          <cell r="Q4265">
            <v>1.3421287760138509</v>
          </cell>
        </row>
        <row r="4266">
          <cell r="A4266" t="str">
            <v>603039 CH Equity</v>
          </cell>
          <cell r="B4266" t="str">
            <v>SHANGHAI WEAVE-A</v>
          </cell>
          <cell r="C4266">
            <v>3401807400.923553</v>
          </cell>
          <cell r="D4266">
            <v>4265</v>
          </cell>
          <cell r="E4266">
            <v>145.88185825607059</v>
          </cell>
          <cell r="F4266">
            <v>5.5545298832707317</v>
          </cell>
          <cell r="G4266">
            <v>6.0007628616961028</v>
          </cell>
          <cell r="H4266">
            <v>7.5024666730243439</v>
          </cell>
          <cell r="I4266">
            <v>9.0320833338264492</v>
          </cell>
          <cell r="J4266">
            <v>7.7756540518756196</v>
          </cell>
          <cell r="K4266">
            <v>8.2417974567570127</v>
          </cell>
          <cell r="L4266">
            <v>8.8372291464047521</v>
          </cell>
          <cell r="M4266">
            <v>10.79207967173261</v>
          </cell>
          <cell r="N4266">
            <v>11.9841287652348</v>
          </cell>
          <cell r="O4266">
            <v>15.11232788077905</v>
          </cell>
          <cell r="P4266">
            <v>13.17626353462515</v>
          </cell>
          <cell r="Q4266">
            <v>14.020982727100771</v>
          </cell>
        </row>
        <row r="4267">
          <cell r="A4267" t="str">
            <v>ASAN US Equity</v>
          </cell>
          <cell r="B4267" t="str">
            <v>ASANA INC- CL A</v>
          </cell>
          <cell r="C4267">
            <v>3401426176</v>
          </cell>
          <cell r="D4267">
            <v>4266</v>
          </cell>
          <cell r="E4267"/>
          <cell r="F4267"/>
          <cell r="G4267"/>
          <cell r="H4267"/>
          <cell r="I4267"/>
          <cell r="J4267"/>
          <cell r="K4267"/>
          <cell r="L4267"/>
          <cell r="M4267"/>
          <cell r="N4267"/>
          <cell r="O4267"/>
          <cell r="P4267">
            <v>26.129999160766602</v>
          </cell>
          <cell r="Q4267">
            <v>21.95000076293945</v>
          </cell>
        </row>
        <row r="4268">
          <cell r="A4268" t="str">
            <v>000733 CH Equity</v>
          </cell>
          <cell r="B4268" t="str">
            <v>CHINA ZHENHUA-A</v>
          </cell>
          <cell r="C4268">
            <v>3401385905.7363281</v>
          </cell>
          <cell r="D4268">
            <v>4267</v>
          </cell>
          <cell r="E4268">
            <v>189.52683765323479</v>
          </cell>
          <cell r="F4268">
            <v>2.2189706154016018</v>
          </cell>
          <cell r="G4268">
            <v>2.4628772113268842</v>
          </cell>
          <cell r="H4268">
            <v>2.435377108245262</v>
          </cell>
          <cell r="I4268">
            <v>3.5914897918701172</v>
          </cell>
          <cell r="J4268">
            <v>2.6985916202924609</v>
          </cell>
          <cell r="K4268">
            <v>2.8768422839120831</v>
          </cell>
          <cell r="L4268">
            <v>3.103341973743682</v>
          </cell>
          <cell r="M4268">
            <v>3.1357850272087262</v>
          </cell>
          <cell r="N4268">
            <v>5.6582962647080421</v>
          </cell>
          <cell r="O4268">
            <v>6.651825646222278</v>
          </cell>
          <cell r="P4268">
            <v>6.5969666311235642</v>
          </cell>
          <cell r="Q4268">
            <v>6.1452014137468041</v>
          </cell>
        </row>
        <row r="4269">
          <cell r="A4269" t="str">
            <v>2579 JP Equity</v>
          </cell>
          <cell r="B4269" t="str">
            <v>COCA-COLA BOTTLE</v>
          </cell>
          <cell r="C4269">
            <v>3401057806.9812012</v>
          </cell>
          <cell r="D4269">
            <v>4268</v>
          </cell>
          <cell r="E4269">
            <v>-35.18365922744244</v>
          </cell>
          <cell r="F4269">
            <v>24.266324875876311</v>
          </cell>
          <cell r="G4269">
            <v>25.6879877531901</v>
          </cell>
          <cell r="H4269">
            <v>26.796725004911419</v>
          </cell>
          <cell r="I4269">
            <v>24.02561347279698</v>
          </cell>
          <cell r="J4269">
            <v>19.798281379044059</v>
          </cell>
          <cell r="K4269">
            <v>18.22438572533429</v>
          </cell>
          <cell r="L4269">
            <v>20.050194371491671</v>
          </cell>
          <cell r="M4269">
            <v>17.780674481764439</v>
          </cell>
          <cell r="N4269">
            <v>15.034405482001601</v>
          </cell>
          <cell r="O4269">
            <v>16.864742573350672</v>
          </cell>
          <cell r="P4269">
            <v>16.665087020024661</v>
          </cell>
          <cell r="Q4269">
            <v>14.401525650173429</v>
          </cell>
        </row>
        <row r="4270">
          <cell r="A4270" t="str">
            <v>2823 TT Equity</v>
          </cell>
          <cell r="B4270" t="str">
            <v>CHINA LIFE</v>
          </cell>
          <cell r="C4270">
            <v>3399707048.0620122</v>
          </cell>
          <cell r="D4270">
            <v>4269</v>
          </cell>
          <cell r="E4270">
            <v>-13.554720947310891</v>
          </cell>
          <cell r="F4270">
            <v>0.7885601449063061</v>
          </cell>
          <cell r="G4270">
            <v>0.80872464935239907</v>
          </cell>
          <cell r="H4270">
            <v>0.75560192790256109</v>
          </cell>
          <cell r="I4270">
            <v>0.7444977677086021</v>
          </cell>
          <cell r="J4270">
            <v>0.53720609084447102</v>
          </cell>
          <cell r="K4270">
            <v>0.65035552602680002</v>
          </cell>
          <cell r="L4270">
            <v>0.66340915147645807</v>
          </cell>
          <cell r="M4270">
            <v>0.70390784696602504</v>
          </cell>
          <cell r="N4270">
            <v>0.64585446138478608</v>
          </cell>
          <cell r="O4270">
            <v>0.66262357738077104</v>
          </cell>
          <cell r="P4270">
            <v>0.64531564428939703</v>
          </cell>
          <cell r="Q4270">
            <v>0.6757939675036081</v>
          </cell>
        </row>
        <row r="4271">
          <cell r="A4271" t="str">
            <v>000120 KS Equity</v>
          </cell>
          <cell r="B4271" t="str">
            <v>CJ LOGISTICS</v>
          </cell>
          <cell r="C4271">
            <v>3398654857.5607762</v>
          </cell>
          <cell r="D4271">
            <v>4270</v>
          </cell>
          <cell r="E4271">
            <v>6.60377358490567</v>
          </cell>
          <cell r="F4271">
            <v>129.82414488214999</v>
          </cell>
          <cell r="G4271">
            <v>134.08420403720811</v>
          </cell>
          <cell r="H4271">
            <v>119.5610231661703</v>
          </cell>
          <cell r="I4271">
            <v>110.8126232866198</v>
          </cell>
          <cell r="J4271">
            <v>103.45859080553051</v>
          </cell>
          <cell r="K4271">
            <v>120.8972446620464</v>
          </cell>
          <cell r="L4271">
            <v>133.5511573415715</v>
          </cell>
          <cell r="M4271">
            <v>131.11342268530279</v>
          </cell>
          <cell r="N4271">
            <v>126.42119493102651</v>
          </cell>
          <cell r="O4271">
            <v>131.9917568471283</v>
          </cell>
          <cell r="P4271">
            <v>152.59761232300659</v>
          </cell>
          <cell r="Q4271">
            <v>141.8877282994799</v>
          </cell>
        </row>
        <row r="4272">
          <cell r="A4272" t="str">
            <v>GLXO IN Equity</v>
          </cell>
          <cell r="B4272" t="str">
            <v>GLAXOSMITHKLINE</v>
          </cell>
          <cell r="C4272">
            <v>3393103278.5591431</v>
          </cell>
          <cell r="D4272">
            <v>4271</v>
          </cell>
          <cell r="E4272">
            <v>-7.0836384872758229</v>
          </cell>
          <cell r="F4272">
            <v>23.280788903496731</v>
          </cell>
          <cell r="G4272">
            <v>22.867852047221501</v>
          </cell>
          <cell r="H4272">
            <v>23.093701362642491</v>
          </cell>
          <cell r="I4272">
            <v>17.93887066072784</v>
          </cell>
          <cell r="J4272">
            <v>15.80486949183978</v>
          </cell>
          <cell r="K4272">
            <v>19.036729217274111</v>
          </cell>
          <cell r="L4272">
            <v>18.158239452552831</v>
          </cell>
          <cell r="M4272">
            <v>19.499386609880158</v>
          </cell>
          <cell r="N4272">
            <v>19.647972901312411</v>
          </cell>
          <cell r="O4272">
            <v>21.482286957912489</v>
          </cell>
          <cell r="P4272">
            <v>21.425742853085922</v>
          </cell>
          <cell r="Q4272">
            <v>18.91126617375949</v>
          </cell>
        </row>
        <row r="4273">
          <cell r="A4273" t="str">
            <v>AGI CN Equity</v>
          </cell>
          <cell r="B4273" t="str">
            <v>ALAMOS GOLD INC</v>
          </cell>
          <cell r="C4273">
            <v>3390605937.9849238</v>
          </cell>
          <cell r="D4273">
            <v>4272</v>
          </cell>
          <cell r="E4273">
            <v>54.677362951025742</v>
          </cell>
          <cell r="F4273">
            <v>5.6771188829061998</v>
          </cell>
          <cell r="G4273">
            <v>6.0300346007494454</v>
          </cell>
          <cell r="H4273">
            <v>6.1949563711311839</v>
          </cell>
          <cell r="I4273">
            <v>5.937031688661591</v>
          </cell>
          <cell r="J4273">
            <v>5.3805035993655963</v>
          </cell>
          <cell r="K4273">
            <v>8.3842116837424214</v>
          </cell>
          <cell r="L4273">
            <v>8.2738839089870453</v>
          </cell>
          <cell r="M4273">
            <v>9.322532717876129</v>
          </cell>
          <cell r="N4273">
            <v>10.57147112696998</v>
          </cell>
          <cell r="O4273">
            <v>10.174551813604181</v>
          </cell>
          <cell r="P4273">
            <v>8.898081803156856</v>
          </cell>
          <cell r="Q4273">
            <v>9.4400848023698245</v>
          </cell>
        </row>
        <row r="4274">
          <cell r="A4274" t="str">
            <v>EBRO SM Equity</v>
          </cell>
          <cell r="B4274" t="str">
            <v>EBRO FOODS SA</v>
          </cell>
          <cell r="C4274">
            <v>3390202216.4883418</v>
          </cell>
          <cell r="D4274">
            <v>4273</v>
          </cell>
          <cell r="E4274">
            <v>-2.5124171804752899</v>
          </cell>
          <cell r="F4274">
            <v>22.26074955987929</v>
          </cell>
          <cell r="G4274">
            <v>21.63180700091743</v>
          </cell>
          <cell r="H4274">
            <v>20.625035495891549</v>
          </cell>
          <cell r="I4274">
            <v>19.151339584503152</v>
          </cell>
          <cell r="J4274">
            <v>20.75749945640564</v>
          </cell>
          <cell r="K4274">
            <v>21.31671849296572</v>
          </cell>
          <cell r="L4274">
            <v>20.92439981422422</v>
          </cell>
          <cell r="M4274">
            <v>20.838399887084961</v>
          </cell>
          <cell r="N4274">
            <v>22.74606578057865</v>
          </cell>
          <cell r="O4274">
            <v>24.166350513696671</v>
          </cell>
          <cell r="P4274">
            <v>23.278589414749149</v>
          </cell>
          <cell r="Q4274">
            <v>21.976918694858568</v>
          </cell>
        </row>
        <row r="4275">
          <cell r="A4275" t="str">
            <v>BHE IN Equity</v>
          </cell>
          <cell r="B4275" t="str">
            <v>BHARAT ELECTRON</v>
          </cell>
          <cell r="C4275">
            <v>3389225062.0032039</v>
          </cell>
          <cell r="D4275">
            <v>4274</v>
          </cell>
          <cell r="E4275">
            <v>-4.7249532138872734</v>
          </cell>
          <cell r="F4275">
            <v>1.438868965799365</v>
          </cell>
          <cell r="G4275">
            <v>1.403447284791284</v>
          </cell>
          <cell r="H4275">
            <v>1.1712722643278539</v>
          </cell>
          <cell r="I4275">
            <v>1.0041362439708481</v>
          </cell>
          <cell r="J4275">
            <v>0.90173624180472711</v>
          </cell>
          <cell r="K4275">
            <v>0.95035357280091404</v>
          </cell>
          <cell r="L4275">
            <v>0.91836604762901408</v>
          </cell>
          <cell r="M4275">
            <v>1.1747176700299491</v>
          </cell>
          <cell r="N4275">
            <v>1.2868661995623401</v>
          </cell>
          <cell r="O4275">
            <v>1.477360568060561</v>
          </cell>
          <cell r="P4275">
            <v>1.3122677998871239</v>
          </cell>
          <cell r="Q4275">
            <v>1.1897971804155389</v>
          </cell>
        </row>
        <row r="4276">
          <cell r="A4276" t="str">
            <v>VMI US Equity</v>
          </cell>
          <cell r="B4276" t="str">
            <v>VALMONT INDS</v>
          </cell>
          <cell r="C4276">
            <v>3388122880</v>
          </cell>
          <cell r="D4276">
            <v>4275</v>
          </cell>
          <cell r="E4276">
            <v>14.15936890905034</v>
          </cell>
          <cell r="F4276">
            <v>141.7799987792969</v>
          </cell>
          <cell r="G4276">
            <v>149.7799987792969</v>
          </cell>
          <cell r="H4276">
            <v>145.30000305175781</v>
          </cell>
          <cell r="I4276">
            <v>118.51999664306641</v>
          </cell>
          <cell r="J4276">
            <v>106.1999969482422</v>
          </cell>
          <cell r="K4276">
            <v>113.4100036621094</v>
          </cell>
          <cell r="L4276">
            <v>114.6699981689453</v>
          </cell>
          <cell r="M4276">
            <v>111.65000152587891</v>
          </cell>
          <cell r="N4276">
            <v>123.5</v>
          </cell>
          <cell r="O4276">
            <v>129.00999450683591</v>
          </cell>
          <cell r="P4276">
            <v>122.75</v>
          </cell>
          <cell r="Q4276">
            <v>149.44000244140619</v>
          </cell>
        </row>
        <row r="4277">
          <cell r="A4277" t="str">
            <v>ZCN CN Equity</v>
          </cell>
          <cell r="B4277" t="str">
            <v>BMO S&amp;P/TSX CAPP</v>
          </cell>
          <cell r="C4277">
            <v>3387970367.5664978</v>
          </cell>
          <cell r="D4277">
            <v>4276</v>
          </cell>
          <cell r="E4277">
            <v>2.9314160623812979</v>
          </cell>
          <cell r="F4277">
            <v>17.339649682203</v>
          </cell>
          <cell r="G4277">
            <v>17.728148227603238</v>
          </cell>
          <cell r="H4277">
            <v>17.681671698528358</v>
          </cell>
          <cell r="I4277">
            <v>16.81409359920508</v>
          </cell>
          <cell r="J4277">
            <v>12.20987511170733</v>
          </cell>
          <cell r="K4277">
            <v>14.006815140114901</v>
          </cell>
          <cell r="L4277">
            <v>15.172463830994049</v>
          </cell>
          <cell r="M4277">
            <v>15.37555115889381</v>
          </cell>
          <cell r="N4277">
            <v>16.278722337498952</v>
          </cell>
          <cell r="O4277">
            <v>17.217883266817012</v>
          </cell>
          <cell r="P4277">
            <v>16.352011632424361</v>
          </cell>
          <cell r="Q4277">
            <v>15.95230881767657</v>
          </cell>
        </row>
        <row r="4278">
          <cell r="A4278" t="str">
            <v>603919 CH Equity</v>
          </cell>
          <cell r="B4278" t="str">
            <v>JINHUI LIQUOR -A</v>
          </cell>
          <cell r="C4278">
            <v>3386972636.732574</v>
          </cell>
          <cell r="D4278">
            <v>4277</v>
          </cell>
          <cell r="E4278">
            <v>240.2099276843733</v>
          </cell>
          <cell r="F4278">
            <v>1.8577022350376069</v>
          </cell>
          <cell r="G4278">
            <v>1.9563828137516741</v>
          </cell>
          <cell r="H4278">
            <v>1.640017754517942</v>
          </cell>
          <cell r="I4278">
            <v>1.644349758276803</v>
          </cell>
          <cell r="J4278">
            <v>1.487540578110824</v>
          </cell>
          <cell r="K4278">
            <v>1.5464551766976911</v>
          </cell>
          <cell r="L4278">
            <v>2.090406531221106</v>
          </cell>
          <cell r="M4278">
            <v>2.6265911952145871</v>
          </cell>
          <cell r="N4278">
            <v>2.5340573150516832</v>
          </cell>
          <cell r="O4278">
            <v>2.7708618848000701</v>
          </cell>
          <cell r="P4278">
            <v>2.6358415667758091</v>
          </cell>
          <cell r="Q4278">
            <v>5.4622352339087001</v>
          </cell>
        </row>
        <row r="4279">
          <cell r="A4279" t="str">
            <v>601118 CH Equity</v>
          </cell>
          <cell r="B4279" t="str">
            <v>CHINA HAINAN-A</v>
          </cell>
          <cell r="C4279">
            <v>3386466531.4413452</v>
          </cell>
          <cell r="D4279">
            <v>4278</v>
          </cell>
          <cell r="E4279">
            <v>11.63348885271764</v>
          </cell>
          <cell r="F4279">
            <v>0.65205349154308601</v>
          </cell>
          <cell r="G4279">
            <v>0.706551389921799</v>
          </cell>
          <cell r="H4279">
            <v>0.61240478341240101</v>
          </cell>
          <cell r="I4279">
            <v>0.61773627160255307</v>
          </cell>
          <cell r="J4279">
            <v>0.75070424033512506</v>
          </cell>
          <cell r="K4279">
            <v>0.71496330219781601</v>
          </cell>
          <cell r="L4279">
            <v>0.81932716603023403</v>
          </cell>
          <cell r="M4279">
            <v>0.69306932248522901</v>
          </cell>
          <cell r="N4279">
            <v>0.79072899425987209</v>
          </cell>
          <cell r="O4279">
            <v>0.79669602278431706</v>
          </cell>
          <cell r="P4279">
            <v>0.73332353813178508</v>
          </cell>
          <cell r="Q4279">
            <v>0.76516126829770303</v>
          </cell>
        </row>
        <row r="4280">
          <cell r="A4280" t="str">
            <v>CVET US Equity</v>
          </cell>
          <cell r="B4280" t="str">
            <v>COVETRUS INC</v>
          </cell>
          <cell r="C4280">
            <v>3385554432</v>
          </cell>
          <cell r="D4280">
            <v>4279</v>
          </cell>
          <cell r="E4280">
            <v>79.999994827529136</v>
          </cell>
          <cell r="F4280">
            <v>13.710000038146971</v>
          </cell>
          <cell r="G4280">
            <v>13.19999980926514</v>
          </cell>
          <cell r="H4280">
            <v>12.77499961853027</v>
          </cell>
          <cell r="I4280">
            <v>10.89999961853027</v>
          </cell>
          <cell r="J4280">
            <v>7.1999998092651367</v>
          </cell>
          <cell r="K4280">
            <v>10.920000076293951</v>
          </cell>
          <cell r="L4280">
            <v>15.89000034332275</v>
          </cell>
          <cell r="M4280">
            <v>17.219999313354489</v>
          </cell>
          <cell r="N4280">
            <v>22.29000091552734</v>
          </cell>
          <cell r="O4280">
            <v>22.079999923706051</v>
          </cell>
          <cell r="P4280">
            <v>24.5</v>
          </cell>
          <cell r="Q4280">
            <v>26.069999694824219</v>
          </cell>
        </row>
        <row r="4281">
          <cell r="A4281" t="str">
            <v>CPLE6 BZ Equity</v>
          </cell>
          <cell r="B4281" t="str">
            <v>COPEL-PREF B</v>
          </cell>
          <cell r="C4281">
            <v>3384807785.2207952</v>
          </cell>
          <cell r="D4281">
            <v>4280</v>
          </cell>
          <cell r="E4281">
            <v>21.180134666677699</v>
          </cell>
          <cell r="F4281">
            <v>14.800606295466419</v>
          </cell>
          <cell r="G4281">
            <v>17.182874104605499</v>
          </cell>
          <cell r="H4281">
            <v>17.680756375193599</v>
          </cell>
          <cell r="I4281">
            <v>16.3229359588222</v>
          </cell>
          <cell r="J4281">
            <v>9.6956692502179749</v>
          </cell>
          <cell r="K4281">
            <v>9.9085642256053461</v>
          </cell>
          <cell r="L4281">
            <v>11.54587590751532</v>
          </cell>
          <cell r="M4281">
            <v>11.425675022150701</v>
          </cell>
          <cell r="N4281">
            <v>11.872979035265191</v>
          </cell>
          <cell r="O4281">
            <v>11.8512968876621</v>
          </cell>
          <cell r="P4281">
            <v>10.99095866084099</v>
          </cell>
          <cell r="Q4281">
            <v>10.75396067956922</v>
          </cell>
        </row>
        <row r="4282">
          <cell r="A4282" t="str">
            <v>ZEA CN Equity</v>
          </cell>
          <cell r="B4282" t="str">
            <v>BMO MSCI EAFE IN</v>
          </cell>
          <cell r="C4282">
            <v>3382930636.9387212</v>
          </cell>
          <cell r="D4282">
            <v>4281</v>
          </cell>
          <cell r="E4282">
            <v>3.856671425600422</v>
          </cell>
          <cell r="F4282">
            <v>14.47477294504642</v>
          </cell>
          <cell r="G4282">
            <v>14.88640734459443</v>
          </cell>
          <cell r="H4282">
            <v>14.520136174673549</v>
          </cell>
          <cell r="I4282">
            <v>13.5082465551568</v>
          </cell>
          <cell r="J4282">
            <v>10.922773649636779</v>
          </cell>
          <cell r="K4282">
            <v>11.74925419467468</v>
          </cell>
          <cell r="L4282">
            <v>12.95874145956191</v>
          </cell>
          <cell r="M4282">
            <v>12.982325906265491</v>
          </cell>
          <cell r="N4282">
            <v>13.24977619080641</v>
          </cell>
          <cell r="O4282">
            <v>13.94120238844744</v>
          </cell>
          <cell r="P4282">
            <v>13.64422650205233</v>
          </cell>
          <cell r="Q4282">
            <v>13.137639645231729</v>
          </cell>
        </row>
        <row r="4283">
          <cell r="A4283" t="str">
            <v>000959 CH Equity</v>
          </cell>
          <cell r="B4283" t="str">
            <v>BEIJING SHOUG-A</v>
          </cell>
          <cell r="C4283">
            <v>3382291396.088623</v>
          </cell>
          <cell r="D4283">
            <v>4282</v>
          </cell>
          <cell r="E4283">
            <v>24.188787842706478</v>
          </cell>
          <cell r="F4283">
            <v>0.49152615046013198</v>
          </cell>
          <cell r="G4283">
            <v>0.50693624949861504</v>
          </cell>
          <cell r="H4283">
            <v>0.43010752376471101</v>
          </cell>
          <cell r="I4283">
            <v>0.44678131503815199</v>
          </cell>
          <cell r="J4283">
            <v>0.41267607988396199</v>
          </cell>
          <cell r="K4283">
            <v>0.41057298341530701</v>
          </cell>
          <cell r="L4283">
            <v>0.42790201233407299</v>
          </cell>
          <cell r="M4283">
            <v>0.63083451929827605</v>
          </cell>
          <cell r="N4283">
            <v>0.63458864509735902</v>
          </cell>
          <cell r="O4283">
            <v>0.79083796944155405</v>
          </cell>
          <cell r="P4283">
            <v>0.53747609916960903</v>
          </cell>
          <cell r="Q4283">
            <v>0.54398186701680407</v>
          </cell>
        </row>
        <row r="4284">
          <cell r="A4284" t="str">
            <v>4974 JP Equity</v>
          </cell>
          <cell r="B4284" t="str">
            <v>TAKARA BIO INC</v>
          </cell>
          <cell r="C4284">
            <v>3381796231.3774109</v>
          </cell>
          <cell r="D4284">
            <v>4283</v>
          </cell>
          <cell r="E4284">
            <v>33.972991026335187</v>
          </cell>
          <cell r="F4284">
            <v>19.754219116643071</v>
          </cell>
          <cell r="G4284">
            <v>18.932350701652471</v>
          </cell>
          <cell r="H4284">
            <v>18.855250527150929</v>
          </cell>
          <cell r="I4284">
            <v>18.105049009434879</v>
          </cell>
          <cell r="J4284">
            <v>20.274560789577659</v>
          </cell>
          <cell r="K4284">
            <v>23.60928901005536</v>
          </cell>
          <cell r="L4284">
            <v>26.910205241292719</v>
          </cell>
          <cell r="M4284">
            <v>27.741575893014669</v>
          </cell>
          <cell r="N4284">
            <v>27.363560573197901</v>
          </cell>
          <cell r="O4284">
            <v>27.12695729359984</v>
          </cell>
          <cell r="P4284">
            <v>27.058265224099159</v>
          </cell>
          <cell r="Q4284">
            <v>27.057700840756301</v>
          </cell>
        </row>
        <row r="4285">
          <cell r="A4285" t="str">
            <v>PINFRA* MM Equity</v>
          </cell>
          <cell r="B4285" t="str">
            <v>PROMOTORA Y OPER</v>
          </cell>
          <cell r="C4285">
            <v>3381630343.8008118</v>
          </cell>
          <cell r="D4285">
            <v>4284</v>
          </cell>
          <cell r="E4285">
            <v>-7.684219818359983</v>
          </cell>
          <cell r="F4285">
            <v>9.4839606760060633</v>
          </cell>
          <cell r="G4285">
            <v>10.230035064884079</v>
          </cell>
          <cell r="H4285">
            <v>10.839004455473971</v>
          </cell>
          <cell r="I4285">
            <v>9.7657364713734296</v>
          </cell>
          <cell r="J4285">
            <v>6.2763038191320666</v>
          </cell>
          <cell r="K4285">
            <v>6.7837607819972163</v>
          </cell>
          <cell r="L4285">
            <v>7.7939669196463228</v>
          </cell>
          <cell r="M4285">
            <v>7.2231454289438366</v>
          </cell>
          <cell r="N4285">
            <v>7.349514509240862</v>
          </cell>
          <cell r="O4285">
            <v>7.9450415377369836</v>
          </cell>
          <cell r="P4285">
            <v>6.8791571595068044</v>
          </cell>
          <cell r="Q4285">
            <v>6.4758768081247808</v>
          </cell>
        </row>
        <row r="4286">
          <cell r="A4286" t="str">
            <v>FNDA US Equity</v>
          </cell>
          <cell r="B4286" t="str">
            <v>SCHW FUNDAM S/C</v>
          </cell>
          <cell r="C4286">
            <v>3380770048</v>
          </cell>
          <cell r="D4286">
            <v>4285</v>
          </cell>
          <cell r="E4286">
            <v>2.7939933081974289</v>
          </cell>
          <cell r="F4286">
            <v>39.110000610351563</v>
          </cell>
          <cell r="G4286">
            <v>40.240001678466797</v>
          </cell>
          <cell r="H4286">
            <v>38.880001068115227</v>
          </cell>
          <cell r="I4286">
            <v>35.689998626708977</v>
          </cell>
          <cell r="J4286">
            <v>24.20000076293945</v>
          </cell>
          <cell r="K4286">
            <v>28.45999908447266</v>
          </cell>
          <cell r="L4286">
            <v>31.590000152587891</v>
          </cell>
          <cell r="M4286">
            <v>31.319999694824219</v>
          </cell>
          <cell r="N4286">
            <v>33.360000610351563</v>
          </cell>
          <cell r="O4286">
            <v>35.159999847412109</v>
          </cell>
          <cell r="P4286">
            <v>33.5</v>
          </cell>
          <cell r="Q4286">
            <v>34.540000915527337</v>
          </cell>
        </row>
        <row r="4287">
          <cell r="A4287" t="str">
            <v>MKS LN Equity</v>
          </cell>
          <cell r="B4287" t="str">
            <v>MARKS &amp; SPENCER</v>
          </cell>
          <cell r="C4287">
            <v>3380545524.6906738</v>
          </cell>
          <cell r="D4287">
            <v>4286</v>
          </cell>
          <cell r="E4287">
            <v>-29.70430107526882</v>
          </cell>
          <cell r="F4287">
            <v>2.4755675653328519</v>
          </cell>
          <cell r="G4287">
            <v>2.8303696271032091</v>
          </cell>
          <cell r="H4287">
            <v>2.3090377200532539</v>
          </cell>
          <cell r="I4287">
            <v>2.0154962247191581</v>
          </cell>
          <cell r="J4287">
            <v>1.239500008523464</v>
          </cell>
          <cell r="K4287">
            <v>1.163708961568773</v>
          </cell>
          <cell r="L4287">
            <v>1.2450041810043331</v>
          </cell>
          <cell r="M4287">
            <v>1.2438565330554641</v>
          </cell>
          <cell r="N4287">
            <v>1.266364817197712</v>
          </cell>
          <cell r="O4287">
            <v>1.424239129348237</v>
          </cell>
          <cell r="P4287">
            <v>1.2832108294254501</v>
          </cell>
          <cell r="Q4287">
            <v>1.1681605365538841</v>
          </cell>
        </row>
        <row r="4288">
          <cell r="A4288" t="str">
            <v>HUFVA SS Equity</v>
          </cell>
          <cell r="B4288" t="str">
            <v>HUFVUDSTADEN -A</v>
          </cell>
          <cell r="C4288">
            <v>3380252952.5501862</v>
          </cell>
          <cell r="D4288">
            <v>4287</v>
          </cell>
          <cell r="E4288">
            <v>-17.130064169220411</v>
          </cell>
          <cell r="F4288">
            <v>18.22867535054684</v>
          </cell>
          <cell r="G4288">
            <v>19.761285420938069</v>
          </cell>
          <cell r="H4288">
            <v>19.720964252577229</v>
          </cell>
          <cell r="I4288">
            <v>18.307046165622069</v>
          </cell>
          <cell r="J4288">
            <v>12.83632059881438</v>
          </cell>
          <cell r="K4288">
            <v>12.739242284040129</v>
          </cell>
          <cell r="L4288">
            <v>12.900749400258061</v>
          </cell>
          <cell r="M4288">
            <v>12.631261785587469</v>
          </cell>
          <cell r="N4288">
            <v>12.796511616718311</v>
          </cell>
          <cell r="O4288">
            <v>12.55500014126301</v>
          </cell>
          <cell r="P4288">
            <v>14.13613743067822</v>
          </cell>
          <cell r="Q4288">
            <v>13.18058569007451</v>
          </cell>
        </row>
        <row r="4289">
          <cell r="A4289" t="str">
            <v>002727 CH Equity</v>
          </cell>
          <cell r="B4289" t="str">
            <v>YIXINTANG PHAR-A</v>
          </cell>
          <cell r="C4289">
            <v>3379025819.3539429</v>
          </cell>
          <cell r="D4289">
            <v>4288</v>
          </cell>
          <cell r="E4289">
            <v>60.841706410867481</v>
          </cell>
          <cell r="F4289">
            <v>3.1409373892659</v>
          </cell>
          <cell r="G4289">
            <v>3.340322202530785</v>
          </cell>
          <cell r="H4289">
            <v>3.2115643688754858</v>
          </cell>
          <cell r="I4289">
            <v>3.1217228613313641</v>
          </cell>
          <cell r="J4289">
            <v>3.5126762519462029</v>
          </cell>
          <cell r="K4289">
            <v>3.6158738025796988</v>
          </cell>
          <cell r="L4289">
            <v>4.2579758821661926</v>
          </cell>
          <cell r="M4289">
            <v>5.0636491292436858</v>
          </cell>
          <cell r="N4289">
            <v>4.55385426418718</v>
          </cell>
          <cell r="O4289">
            <v>6.1407103174824442</v>
          </cell>
          <cell r="P4289">
            <v>5.7664557291883511</v>
          </cell>
          <cell r="Q4289">
            <v>6.0226560972390644</v>
          </cell>
        </row>
        <row r="4290">
          <cell r="A4290" t="str">
            <v>PFDAVVND CB Equity</v>
          </cell>
          <cell r="B4290" t="str">
            <v>BANCO DAVIVIENDA</v>
          </cell>
          <cell r="C4290">
            <v>3378663949.4827881</v>
          </cell>
          <cell r="D4290">
            <v>4289</v>
          </cell>
          <cell r="E4290">
            <v>-35.667805514409032</v>
          </cell>
          <cell r="F4290">
            <v>12.305850810371339</v>
          </cell>
          <cell r="G4290">
            <v>14.03052646666765</v>
          </cell>
          <cell r="H4290">
            <v>13.394683584920131</v>
          </cell>
          <cell r="I4290">
            <v>12.13697396451607</v>
          </cell>
          <cell r="J4290">
            <v>6.767193996347487</v>
          </cell>
          <cell r="K4290">
            <v>7.2470348025672138</v>
          </cell>
          <cell r="L4290">
            <v>6.9450805924134329</v>
          </cell>
          <cell r="M4290">
            <v>7.4482200719648972</v>
          </cell>
          <cell r="N4290">
            <v>7.2859846719074994</v>
          </cell>
          <cell r="O4290">
            <v>7.9349488916341224</v>
          </cell>
          <cell r="P4290">
            <v>7.1218780183698982</v>
          </cell>
          <cell r="Q4290">
            <v>6.4923995634308076</v>
          </cell>
        </row>
        <row r="4291">
          <cell r="A4291" t="str">
            <v>JWN US Equity</v>
          </cell>
          <cell r="B4291" t="str">
            <v>NORDSTROM INC</v>
          </cell>
          <cell r="C4291">
            <v>3377159424</v>
          </cell>
          <cell r="D4291">
            <v>4290</v>
          </cell>
          <cell r="E4291">
            <v>-38.036155767041294</v>
          </cell>
          <cell r="F4291">
            <v>37.540000915527337</v>
          </cell>
          <cell r="G4291">
            <v>40.930000305175781</v>
          </cell>
          <cell r="H4291">
            <v>37.520000457763672</v>
          </cell>
          <cell r="I4291">
            <v>34.419998168945313</v>
          </cell>
          <cell r="J4291">
            <v>13.289999961853029</v>
          </cell>
          <cell r="K4291">
            <v>17.659999847412109</v>
          </cell>
          <cell r="L4291">
            <v>16.590000152587891</v>
          </cell>
          <cell r="M4291">
            <v>15.14999961853027</v>
          </cell>
          <cell r="N4291">
            <v>14.189999580383301</v>
          </cell>
          <cell r="O4291">
            <v>15.180000305175779</v>
          </cell>
          <cell r="P4291">
            <v>12.60000038146973</v>
          </cell>
          <cell r="Q4291">
            <v>12.180000305175779</v>
          </cell>
        </row>
        <row r="4292">
          <cell r="A4292" t="str">
            <v>ENEV3 BZ Equity</v>
          </cell>
          <cell r="B4292" t="str">
            <v>ENEVA SA</v>
          </cell>
          <cell r="C4292">
            <v>3376220415.754395</v>
          </cell>
          <cell r="D4292">
            <v>4291</v>
          </cell>
          <cell r="E4292">
            <v>58.600504833243903</v>
          </cell>
          <cell r="F4292">
            <v>8.9466702044092017</v>
          </cell>
          <cell r="G4292">
            <v>10.86896987621361</v>
          </cell>
          <cell r="H4292">
            <v>10.50472704479267</v>
          </cell>
          <cell r="I4292">
            <v>10.33644762296171</v>
          </cell>
          <cell r="J4292">
            <v>6.4909911950434784</v>
          </cell>
          <cell r="K4292">
            <v>6.5534949687805124</v>
          </cell>
          <cell r="L4292">
            <v>7.0806303097347723</v>
          </cell>
          <cell r="M4292">
            <v>8.7072430893330193</v>
          </cell>
          <cell r="N4292">
            <v>9.3780553072202792</v>
          </cell>
          <cell r="O4292">
            <v>9.3379532466997262</v>
          </cell>
          <cell r="P4292">
            <v>8.3318557590246201</v>
          </cell>
          <cell r="Q4292">
            <v>9.1589755620002506</v>
          </cell>
        </row>
        <row r="4293">
          <cell r="A4293" t="str">
            <v>KOG NO Equity</v>
          </cell>
          <cell r="B4293" t="str">
            <v>KONGSBERG GRUPP</v>
          </cell>
          <cell r="C4293">
            <v>3375038037.1568451</v>
          </cell>
          <cell r="D4293">
            <v>4292</v>
          </cell>
          <cell r="E4293">
            <v>31.568708389747059</v>
          </cell>
          <cell r="F4293">
            <v>15.33189965039492</v>
          </cell>
          <cell r="G4293">
            <v>15.701266676187521</v>
          </cell>
          <cell r="H4293">
            <v>15.2755640679942</v>
          </cell>
          <cell r="I4293">
            <v>17.382523298294931</v>
          </cell>
          <cell r="J4293">
            <v>12.393154187589969</v>
          </cell>
          <cell r="K4293">
            <v>12.746985678481339</v>
          </cell>
          <cell r="L4293">
            <v>14.82881526450956</v>
          </cell>
          <cell r="M4293">
            <v>14.19140562415123</v>
          </cell>
          <cell r="N4293">
            <v>15.15765439183042</v>
          </cell>
          <cell r="O4293">
            <v>14.64028358459473</v>
          </cell>
          <cell r="P4293">
            <v>15.35883820801973</v>
          </cell>
          <cell r="Q4293">
            <v>16.672405127695011</v>
          </cell>
        </row>
        <row r="4294">
          <cell r="A4294" t="str">
            <v>002653 CH Equity</v>
          </cell>
          <cell r="B4294" t="str">
            <v>HAISCO PHARMAC-A</v>
          </cell>
          <cell r="C4294">
            <v>3374986931.1539922</v>
          </cell>
          <cell r="D4294">
            <v>4293</v>
          </cell>
          <cell r="E4294">
            <v>-7.3884016419350047</v>
          </cell>
          <cell r="F4294">
            <v>2.939212775549521</v>
          </cell>
          <cell r="G4294">
            <v>2.9238590461341118</v>
          </cell>
          <cell r="H4294">
            <v>2.9637541047584648</v>
          </cell>
          <cell r="I4294">
            <v>3.2165381699160212</v>
          </cell>
          <cell r="J4294">
            <v>2.7422535184004739</v>
          </cell>
          <cell r="K4294">
            <v>2.8202115834485539</v>
          </cell>
          <cell r="L4294">
            <v>3.3418445778897881</v>
          </cell>
          <cell r="M4294">
            <v>3.7001414321605348</v>
          </cell>
          <cell r="N4294">
            <v>4.1398673390276883</v>
          </cell>
          <cell r="O4294">
            <v>3.8692479340707</v>
          </cell>
          <cell r="P4294">
            <v>3.1821530212687321</v>
          </cell>
          <cell r="Q4294">
            <v>3.3087246858881372</v>
          </cell>
        </row>
        <row r="4295">
          <cell r="A4295" t="str">
            <v>FNDE US Equity</v>
          </cell>
          <cell r="B4295" t="str">
            <v>SCHW EM L/C</v>
          </cell>
          <cell r="C4295">
            <v>3374439936</v>
          </cell>
          <cell r="D4295">
            <v>4294</v>
          </cell>
          <cell r="E4295">
            <v>-4.6292932089251444</v>
          </cell>
          <cell r="F4295">
            <v>28.620000839233398</v>
          </cell>
          <cell r="G4295">
            <v>29.840000152587891</v>
          </cell>
          <cell r="H4295">
            <v>27.70000076293945</v>
          </cell>
          <cell r="I4295">
            <v>26.10000038146973</v>
          </cell>
          <cell r="J4295">
            <v>19.930000305175781</v>
          </cell>
          <cell r="K4295">
            <v>21.239999771118161</v>
          </cell>
          <cell r="L4295">
            <v>23.110000610351559</v>
          </cell>
          <cell r="M4295">
            <v>23.64999961853027</v>
          </cell>
          <cell r="N4295">
            <v>24.5</v>
          </cell>
          <cell r="O4295">
            <v>24.770000457763668</v>
          </cell>
          <cell r="P4295">
            <v>23.920000076293949</v>
          </cell>
          <cell r="Q4295">
            <v>23.760000228881839</v>
          </cell>
        </row>
        <row r="4296">
          <cell r="A4296" t="str">
            <v>3996 HK Equity</v>
          </cell>
          <cell r="B4296" t="str">
            <v>CHINA ENERGY E-H</v>
          </cell>
          <cell r="C4296">
            <v>3373619075.4960942</v>
          </cell>
          <cell r="D4296">
            <v>4295</v>
          </cell>
          <cell r="E4296">
            <v>10.33947289928858</v>
          </cell>
          <cell r="F4296">
            <v>0.109852207640197</v>
          </cell>
          <cell r="G4296">
            <v>0.12062107383413199</v>
          </cell>
          <cell r="H4296">
            <v>0.117154811569827</v>
          </cell>
          <cell r="I4296">
            <v>0.110522803714488</v>
          </cell>
          <cell r="J4296">
            <v>0.10576277700200799</v>
          </cell>
          <cell r="K4296">
            <v>0.107063622706065</v>
          </cell>
          <cell r="L4296">
            <v>9.8044274411148005E-2</v>
          </cell>
          <cell r="M4296">
            <v>9.4186259882875004E-2</v>
          </cell>
          <cell r="N4296">
            <v>0.10192891487173</v>
          </cell>
          <cell r="O4296">
            <v>9.4193548041005007E-2</v>
          </cell>
          <cell r="P4296">
            <v>8.9029962261846007E-2</v>
          </cell>
          <cell r="Q4296">
            <v>9.6771698445082002E-2</v>
          </cell>
        </row>
        <row r="4297">
          <cell r="A4297" t="str">
            <v>600497 CH Equity</v>
          </cell>
          <cell r="B4297" t="str">
            <v>YUNNAN CHIHONG-A</v>
          </cell>
          <cell r="C4297">
            <v>3371613725.3899541</v>
          </cell>
          <cell r="D4297">
            <v>4296</v>
          </cell>
          <cell r="E4297">
            <v>15.55406657462801</v>
          </cell>
          <cell r="F4297">
            <v>0.58386489067753899</v>
          </cell>
          <cell r="G4297">
            <v>0.62900307331844407</v>
          </cell>
          <cell r="H4297">
            <v>0.52552874083655599</v>
          </cell>
          <cell r="I4297">
            <v>0.53872346878051802</v>
          </cell>
          <cell r="J4297">
            <v>0.50563380805749203</v>
          </cell>
          <cell r="K4297">
            <v>0.49268756659654411</v>
          </cell>
          <cell r="L4297">
            <v>0.49384101600082903</v>
          </cell>
          <cell r="M4297">
            <v>0.49504950642585799</v>
          </cell>
          <cell r="N4297">
            <v>0.62456132834407907</v>
          </cell>
          <cell r="O4297">
            <v>0.60045102630124303</v>
          </cell>
          <cell r="P4297">
            <v>0.54778384987603301</v>
          </cell>
          <cell r="Q4297">
            <v>0.56639868017165906</v>
          </cell>
        </row>
        <row r="4298">
          <cell r="A4298" t="str">
            <v>WLD FP Equity</v>
          </cell>
          <cell r="B4298" t="str">
            <v>LYXETF MSCI WRLD</v>
          </cell>
          <cell r="C4298">
            <v>3371194030.1907349</v>
          </cell>
          <cell r="D4298">
            <v>4297</v>
          </cell>
          <cell r="E4298">
            <v>5.7383308800405866</v>
          </cell>
          <cell r="F4298">
            <v>224.40163589677829</v>
          </cell>
          <cell r="G4298">
            <v>232.07372630145071</v>
          </cell>
          <cell r="H4298">
            <v>232.75878470711899</v>
          </cell>
          <cell r="I4298">
            <v>215.63985134521499</v>
          </cell>
          <cell r="J4298">
            <v>178.3178466638565</v>
          </cell>
          <cell r="K4298">
            <v>205.01409554929339</v>
          </cell>
          <cell r="L4298">
            <v>215.69941023502361</v>
          </cell>
          <cell r="M4298">
            <v>220.3351034935913</v>
          </cell>
          <cell r="N4298">
            <v>230.2334226525272</v>
          </cell>
          <cell r="O4298">
            <v>243.09558152544011</v>
          </cell>
          <cell r="P4298">
            <v>236.215431963501</v>
          </cell>
          <cell r="Q4298">
            <v>230.3739212908404</v>
          </cell>
        </row>
        <row r="4299">
          <cell r="A4299" t="str">
            <v>SEM US Equity</v>
          </cell>
          <cell r="B4299" t="str">
            <v>SELECT MEDICAL</v>
          </cell>
          <cell r="C4299">
            <v>3367724544</v>
          </cell>
          <cell r="D4299">
            <v>4298</v>
          </cell>
          <cell r="E4299">
            <v>17.04917716445426</v>
          </cell>
          <cell r="F4299">
            <v>21.969999313354489</v>
          </cell>
          <cell r="G4299">
            <v>23.340000152587891</v>
          </cell>
          <cell r="H4299">
            <v>23.180000305175781</v>
          </cell>
          <cell r="I4299">
            <v>24.620000839233398</v>
          </cell>
          <cell r="J4299">
            <v>13.170000076293951</v>
          </cell>
          <cell r="K4299">
            <v>14.60000038146973</v>
          </cell>
          <cell r="L4299">
            <v>16.14999961853027</v>
          </cell>
          <cell r="M4299">
            <v>14.52999973297119</v>
          </cell>
          <cell r="N4299">
            <v>18.969999313354489</v>
          </cell>
          <cell r="O4299">
            <v>20.180000305175781</v>
          </cell>
          <cell r="P4299">
            <v>20.989999771118161</v>
          </cell>
          <cell r="Q4299">
            <v>22.530000686645511</v>
          </cell>
        </row>
        <row r="4300">
          <cell r="A4300" t="str">
            <v>601228 CH Equity</v>
          </cell>
          <cell r="B4300" t="str">
            <v>GUANGZHOU PORT-A</v>
          </cell>
          <cell r="C4300">
            <v>3367596922.9156799</v>
          </cell>
          <cell r="D4300">
            <v>4299</v>
          </cell>
          <cell r="E4300">
            <v>-3.2266747737305761</v>
          </cell>
          <cell r="F4300">
            <v>0.53272342309355702</v>
          </cell>
          <cell r="G4300">
            <v>0.55001864380727705</v>
          </cell>
          <cell r="H4300">
            <v>0.47995440894688102</v>
          </cell>
          <cell r="I4300">
            <v>0.47551324022333602</v>
          </cell>
          <cell r="J4300">
            <v>0.44929579810567299</v>
          </cell>
          <cell r="K4300">
            <v>0.45304604251751401</v>
          </cell>
          <cell r="L4300">
            <v>0.42930496843553101</v>
          </cell>
          <cell r="M4300">
            <v>0.43140027742658998</v>
          </cell>
          <cell r="N4300">
            <v>0.49277315124977211</v>
          </cell>
          <cell r="O4300">
            <v>0.49354144804556199</v>
          </cell>
          <cell r="P4300">
            <v>0.46237670237818701</v>
          </cell>
          <cell r="Q4300">
            <v>0.48121471892201112</v>
          </cell>
        </row>
        <row r="4301">
          <cell r="A4301" t="str">
            <v>STN CN Equity</v>
          </cell>
          <cell r="B4301" t="str">
            <v>STANTEC INC</v>
          </cell>
          <cell r="C4301">
            <v>3366735446.3167419</v>
          </cell>
          <cell r="D4301">
            <v>4300</v>
          </cell>
          <cell r="E4301">
            <v>14.821025383574391</v>
          </cell>
          <cell r="F4301">
            <v>26.483195885399251</v>
          </cell>
          <cell r="G4301">
            <v>28.263381430955409</v>
          </cell>
          <cell r="H4301">
            <v>29.777946072987788</v>
          </cell>
          <cell r="I4301">
            <v>31.13193388984655</v>
          </cell>
          <cell r="J4301">
            <v>24.39161622769052</v>
          </cell>
          <cell r="K4301">
            <v>28.361494602980429</v>
          </cell>
          <cell r="L4301">
            <v>30.433184443675149</v>
          </cell>
          <cell r="M4301">
            <v>30.86155999153107</v>
          </cell>
          <cell r="N4301">
            <v>32.162041233748823</v>
          </cell>
          <cell r="O4301">
            <v>32.230896693537488</v>
          </cell>
          <cell r="P4301">
            <v>30.334713248397751</v>
          </cell>
          <cell r="Q4301">
            <v>29.27859923488381</v>
          </cell>
        </row>
        <row r="4302">
          <cell r="A4302" t="str">
            <v>CAI AV Equity</v>
          </cell>
          <cell r="B4302" t="str">
            <v>CA IMMOBILIEN AN</v>
          </cell>
          <cell r="C4302">
            <v>3365140098.7443538</v>
          </cell>
          <cell r="D4302">
            <v>4301</v>
          </cell>
          <cell r="E4302">
            <v>-14.04386424417773</v>
          </cell>
          <cell r="F4302">
            <v>41.254373401403427</v>
          </cell>
          <cell r="G4302">
            <v>41.996430805559157</v>
          </cell>
          <cell r="H4302">
            <v>43.904232797355689</v>
          </cell>
          <cell r="I4302">
            <v>42.372202862548868</v>
          </cell>
          <cell r="J4302">
            <v>32.774999141693122</v>
          </cell>
          <cell r="K4302">
            <v>31.920137532672921</v>
          </cell>
          <cell r="L4302">
            <v>33.723900220012638</v>
          </cell>
          <cell r="M4302">
            <v>33.51039981842041</v>
          </cell>
          <cell r="N4302">
            <v>30.899870548324539</v>
          </cell>
          <cell r="O4302">
            <v>31.326750665903091</v>
          </cell>
          <cell r="P4302">
            <v>30.302098808670049</v>
          </cell>
          <cell r="Q4302">
            <v>27.965338016519581</v>
          </cell>
        </row>
        <row r="4303">
          <cell r="A4303" t="str">
            <v>603650 CH Equity</v>
          </cell>
          <cell r="B4303" t="str">
            <v>RED AVENUE NEW-A</v>
          </cell>
          <cell r="C4303">
            <v>3364368363.101501</v>
          </cell>
          <cell r="D4303">
            <v>4302</v>
          </cell>
          <cell r="E4303">
            <v>135.76544073194569</v>
          </cell>
          <cell r="F4303">
            <v>2.324094807189113</v>
          </cell>
          <cell r="G4303">
            <v>2.5016514381061938</v>
          </cell>
          <cell r="H4303">
            <v>2.3527736868729221</v>
          </cell>
          <cell r="I4303">
            <v>2.4680718288145731</v>
          </cell>
          <cell r="J4303">
            <v>2.147887397557497</v>
          </cell>
          <cell r="K4303">
            <v>2.109495550030942</v>
          </cell>
          <cell r="L4303">
            <v>2.5000701142362232</v>
          </cell>
          <cell r="M4303">
            <v>3.2503535517287219</v>
          </cell>
          <cell r="N4303">
            <v>5.075276921148884</v>
          </cell>
          <cell r="O4303">
            <v>4.8548665612433979</v>
          </cell>
          <cell r="P4303">
            <v>5.0360774031190658</v>
          </cell>
          <cell r="Q4303">
            <v>5.7207759904476916</v>
          </cell>
        </row>
        <row r="4304">
          <cell r="A4304" t="str">
            <v>3289 JP Equity</v>
          </cell>
          <cell r="B4304" t="str">
            <v>TOKYU FUDOSAN HD</v>
          </cell>
          <cell r="C4304">
            <v>3362400528.8319402</v>
          </cell>
          <cell r="D4304">
            <v>4303</v>
          </cell>
          <cell r="E4304">
            <v>-27.395405576976149</v>
          </cell>
          <cell r="F4304">
            <v>6.8231843188405037</v>
          </cell>
          <cell r="G4304">
            <v>6.9489182205870748</v>
          </cell>
          <cell r="H4304">
            <v>7.0948746493086219</v>
          </cell>
          <cell r="I4304">
            <v>6.6165555836632848</v>
          </cell>
          <cell r="J4304">
            <v>4.473290934227407</v>
          </cell>
          <cell r="K4304">
            <v>4.7855401365086436</v>
          </cell>
          <cell r="L4304">
            <v>5.1031788177788258</v>
          </cell>
          <cell r="M4304">
            <v>4.5801527984440327</v>
          </cell>
          <cell r="N4304">
            <v>3.8646434154361491</v>
          </cell>
          <cell r="O4304">
            <v>4.2444821912795314</v>
          </cell>
          <cell r="P4304">
            <v>4.2728563081473112</v>
          </cell>
          <cell r="Q4304">
            <v>4.4921315107494593</v>
          </cell>
        </row>
        <row r="4305">
          <cell r="A4305" t="str">
            <v>SUN SW Equity</v>
          </cell>
          <cell r="B4305" t="str">
            <v>SULZER AG-REG</v>
          </cell>
          <cell r="C4305">
            <v>3361633819.7776489</v>
          </cell>
          <cell r="D4305">
            <v>4304</v>
          </cell>
          <cell r="E4305">
            <v>-9.5782740166754152</v>
          </cell>
          <cell r="F4305">
            <v>106.54167990638599</v>
          </cell>
          <cell r="G4305">
            <v>111.8128137588501</v>
          </cell>
          <cell r="H4305">
            <v>110.3405510605398</v>
          </cell>
          <cell r="I4305">
            <v>92.011713981628418</v>
          </cell>
          <cell r="J4305">
            <v>61.802398369991352</v>
          </cell>
          <cell r="K4305">
            <v>71.108804005716593</v>
          </cell>
          <cell r="L4305">
            <v>79.111618808579806</v>
          </cell>
          <cell r="M4305">
            <v>79.156095524265766</v>
          </cell>
          <cell r="N4305">
            <v>83.768496036529541</v>
          </cell>
          <cell r="O4305">
            <v>88.332410752773285</v>
          </cell>
          <cell r="P4305">
            <v>80.104484041784417</v>
          </cell>
          <cell r="Q4305">
            <v>75.192869685051846</v>
          </cell>
        </row>
        <row r="4306">
          <cell r="A4306" t="str">
            <v>INDA US Equity</v>
          </cell>
          <cell r="B4306" t="str">
            <v>ISHARES MSCI IND</v>
          </cell>
          <cell r="C4306">
            <v>3358970112</v>
          </cell>
          <cell r="D4306">
            <v>4305</v>
          </cell>
          <cell r="E4306">
            <v>6.9608213881981351</v>
          </cell>
          <cell r="F4306">
            <v>34.709999084472663</v>
          </cell>
          <cell r="G4306">
            <v>35.150001525878913</v>
          </cell>
          <cell r="H4306">
            <v>34.040000915527337</v>
          </cell>
          <cell r="I4306">
            <v>32.040000915527337</v>
          </cell>
          <cell r="J4306">
            <v>22.329999923706051</v>
          </cell>
          <cell r="K4306">
            <v>26.219999313354489</v>
          </cell>
          <cell r="L4306">
            <v>28.190000534057621</v>
          </cell>
          <cell r="M4306">
            <v>29.670000076293949</v>
          </cell>
          <cell r="N4306">
            <v>31.809999465942379</v>
          </cell>
          <cell r="O4306">
            <v>33.979999542236328</v>
          </cell>
          <cell r="P4306">
            <v>34.360000610351563</v>
          </cell>
          <cell r="Q4306">
            <v>33.689998626708977</v>
          </cell>
        </row>
        <row r="4307">
          <cell r="A4307" t="str">
            <v>SPSC US Equity</v>
          </cell>
          <cell r="B4307" t="str">
            <v>SPS COMMERCE INC</v>
          </cell>
          <cell r="C4307">
            <v>3358929408</v>
          </cell>
          <cell r="D4307">
            <v>4306</v>
          </cell>
          <cell r="E4307">
            <v>72.368181954221285</v>
          </cell>
          <cell r="F4307">
            <v>55.869998931884773</v>
          </cell>
          <cell r="G4307">
            <v>55.419998168945313</v>
          </cell>
          <cell r="H4307">
            <v>57.569999694824219</v>
          </cell>
          <cell r="I4307">
            <v>55.159999847412109</v>
          </cell>
          <cell r="J4307">
            <v>46.169998168945313</v>
          </cell>
          <cell r="K4307">
            <v>54.330001831054688</v>
          </cell>
          <cell r="L4307">
            <v>69.080001831054688</v>
          </cell>
          <cell r="M4307">
            <v>76.069999694824219</v>
          </cell>
          <cell r="N4307">
            <v>74.30999755859375</v>
          </cell>
          <cell r="O4307">
            <v>82.279998779296875</v>
          </cell>
          <cell r="P4307">
            <v>80.459999084472656</v>
          </cell>
          <cell r="Q4307">
            <v>86.379997253417969</v>
          </cell>
        </row>
        <row r="4308">
          <cell r="A4308" t="str">
            <v>THC US Equity</v>
          </cell>
          <cell r="B4308" t="str">
            <v>TENET HEALTHCARE</v>
          </cell>
          <cell r="C4308">
            <v>3358607616</v>
          </cell>
          <cell r="D4308">
            <v>4307</v>
          </cell>
          <cell r="E4308">
            <v>0.22040206020075301</v>
          </cell>
          <cell r="F4308">
            <v>32.639999389648438</v>
          </cell>
          <cell r="G4308">
            <v>38.029998779296882</v>
          </cell>
          <cell r="H4308">
            <v>32.020000457763672</v>
          </cell>
          <cell r="I4308">
            <v>28.39999961853027</v>
          </cell>
          <cell r="J4308">
            <v>13.010000228881839</v>
          </cell>
          <cell r="K4308">
            <v>17.489999771118161</v>
          </cell>
          <cell r="L4308">
            <v>22.25</v>
          </cell>
          <cell r="M4308">
            <v>18.469999313354489</v>
          </cell>
          <cell r="N4308">
            <v>26.409999847412109</v>
          </cell>
          <cell r="O4308">
            <v>28.420000076293949</v>
          </cell>
          <cell r="P4308">
            <v>24.870000839233398</v>
          </cell>
          <cell r="Q4308">
            <v>26.739999771118161</v>
          </cell>
        </row>
        <row r="4309">
          <cell r="A4309" t="str">
            <v>600399 CH Equity</v>
          </cell>
          <cell r="B4309" t="str">
            <v>FUSHUN SPECIAL-A</v>
          </cell>
          <cell r="C4309">
            <v>3357823833.7701111</v>
          </cell>
          <cell r="D4309">
            <v>4308</v>
          </cell>
          <cell r="E4309">
            <v>319.35483760703619</v>
          </cell>
          <cell r="F4309">
            <v>0.39776681580259399</v>
          </cell>
          <cell r="G4309">
            <v>0.47390640587291699</v>
          </cell>
          <cell r="H4309">
            <v>0.46571245145354812</v>
          </cell>
          <cell r="I4309">
            <v>0.48700603084807897</v>
          </cell>
          <cell r="J4309">
            <v>0.53380282982344307</v>
          </cell>
          <cell r="K4309">
            <v>0.59603869620616501</v>
          </cell>
          <cell r="L4309">
            <v>0.57801844898654109</v>
          </cell>
          <cell r="M4309">
            <v>0.58132958214471808</v>
          </cell>
          <cell r="N4309">
            <v>0.89243508448239306</v>
          </cell>
          <cell r="O4309">
            <v>1.0661667558854331</v>
          </cell>
          <cell r="P4309">
            <v>1.0867324848608459</v>
          </cell>
          <cell r="Q4309">
            <v>1.307648681104183</v>
          </cell>
        </row>
        <row r="4310">
          <cell r="A4310" t="str">
            <v>BAMI IM Equity</v>
          </cell>
          <cell r="B4310" t="str">
            <v>BANCO BPM SPA</v>
          </cell>
          <cell r="C4310">
            <v>3357331822.08847</v>
          </cell>
          <cell r="D4310">
            <v>4309</v>
          </cell>
          <cell r="E4310">
            <v>-7.4925865620360534</v>
          </cell>
          <cell r="F4310">
            <v>2.1950649075484279</v>
          </cell>
          <cell r="G4310">
            <v>2.2741993277652739</v>
          </cell>
          <cell r="H4310">
            <v>2.0724566405400249</v>
          </cell>
          <cell r="I4310">
            <v>2.077244101482393</v>
          </cell>
          <cell r="J4310">
            <v>1.284779965312481</v>
          </cell>
          <cell r="K4310">
            <v>1.223513736511421</v>
          </cell>
          <cell r="L4310">
            <v>1.363981529444217</v>
          </cell>
          <cell r="M4310">
            <v>1.462067167370606</v>
          </cell>
          <cell r="N4310">
            <v>1.4662752988074319</v>
          </cell>
          <cell r="O4310">
            <v>1.6797105698485379</v>
          </cell>
          <cell r="P4310">
            <v>1.767622477176189</v>
          </cell>
          <cell r="Q4310">
            <v>1.8744335132087711</v>
          </cell>
        </row>
        <row r="4311">
          <cell r="A4311" t="str">
            <v>CCRI IN Equity</v>
          </cell>
          <cell r="B4311" t="str">
            <v>CONTAINER CORP</v>
          </cell>
          <cell r="C4311">
            <v>3355923681.8245239</v>
          </cell>
          <cell r="D4311">
            <v>4310</v>
          </cell>
          <cell r="E4311">
            <v>-26.96885221057633</v>
          </cell>
          <cell r="F4311">
            <v>7.9828618876636028</v>
          </cell>
          <cell r="G4311">
            <v>8.029708256945014</v>
          </cell>
          <cell r="H4311">
            <v>7.6469353711837584</v>
          </cell>
          <cell r="I4311">
            <v>6.8293654853864894</v>
          </cell>
          <cell r="J4311">
            <v>4.1462888359092176</v>
          </cell>
          <cell r="K4311">
            <v>4.9171899616563337</v>
          </cell>
          <cell r="L4311">
            <v>5.2190714065698964</v>
          </cell>
          <cell r="M4311">
            <v>5.4696551794186226</v>
          </cell>
          <cell r="N4311">
            <v>6.0075910061374032</v>
          </cell>
          <cell r="O4311">
            <v>5.4954528470710784</v>
          </cell>
          <cell r="P4311">
            <v>4.8646764946170151</v>
          </cell>
          <cell r="Q4311">
            <v>5.2631579132212778</v>
          </cell>
        </row>
        <row r="4312">
          <cell r="A4312" t="str">
            <v>ADDTB SS Equity</v>
          </cell>
          <cell r="B4312" t="str">
            <v>ADDTECH AB-B SH</v>
          </cell>
          <cell r="C4312">
            <v>3354932505.4776001</v>
          </cell>
          <cell r="D4312">
            <v>4311</v>
          </cell>
          <cell r="E4312">
            <v>63.276983223298053</v>
          </cell>
          <cell r="F4312">
            <v>6.7964673181995749</v>
          </cell>
          <cell r="G4312">
            <v>8.0870735887438059</v>
          </cell>
          <cell r="H4312">
            <v>7.5869783498346806</v>
          </cell>
          <cell r="I4312">
            <v>7.2818087451159954</v>
          </cell>
          <cell r="J4312">
            <v>5.9906140938401222</v>
          </cell>
          <cell r="K4312">
            <v>6.786135670623139</v>
          </cell>
          <cell r="L4312">
            <v>9.1584660592326372</v>
          </cell>
          <cell r="M4312">
            <v>10.097477716320951</v>
          </cell>
          <cell r="N4312">
            <v>11.763430678896039</v>
          </cell>
          <cell r="O4312">
            <v>12.986938219517469</v>
          </cell>
          <cell r="P4312">
            <v>13.340209156274801</v>
          </cell>
          <cell r="Q4312">
            <v>11.08647423237562</v>
          </cell>
        </row>
        <row r="4313">
          <cell r="A4313" t="str">
            <v>MOUWASAT AB Equity</v>
          </cell>
          <cell r="B4313" t="str">
            <v>MOUWASAT MEDICAL</v>
          </cell>
          <cell r="C4313">
            <v>3354219501.9023442</v>
          </cell>
          <cell r="D4313">
            <v>4312</v>
          </cell>
          <cell r="E4313">
            <v>55.497949953729318</v>
          </cell>
          <cell r="F4313">
            <v>21.812752643404561</v>
          </cell>
          <cell r="G4313">
            <v>23.508715984416991</v>
          </cell>
          <cell r="H4313">
            <v>21.988273188471791</v>
          </cell>
          <cell r="I4313">
            <v>23.055600941181179</v>
          </cell>
          <cell r="J4313">
            <v>21.325189232655251</v>
          </cell>
          <cell r="K4313">
            <v>22.6244343817234</v>
          </cell>
          <cell r="L4313">
            <v>22.37613129615784</v>
          </cell>
          <cell r="M4313">
            <v>25.19126790761948</v>
          </cell>
          <cell r="N4313">
            <v>29.05969375371933</v>
          </cell>
          <cell r="O4313">
            <v>31.94070671503459</v>
          </cell>
          <cell r="P4313">
            <v>33.591939568519592</v>
          </cell>
          <cell r="Q4313">
            <v>35.142918124906828</v>
          </cell>
        </row>
        <row r="4314">
          <cell r="A4314" t="str">
            <v>6190 HK Equity</v>
          </cell>
          <cell r="B4314" t="str">
            <v>BANK OF JIUJIANG</v>
          </cell>
          <cell r="C4314">
            <v>3353657376.4160161</v>
          </cell>
          <cell r="D4314">
            <v>4313</v>
          </cell>
          <cell r="E4314">
            <v>2.1279947838579232</v>
          </cell>
          <cell r="F4314">
            <v>1.3795393531770941</v>
          </cell>
          <cell r="G4314">
            <v>1.385859174169596</v>
          </cell>
          <cell r="H4314">
            <v>1.4032828182610331</v>
          </cell>
          <cell r="I4314">
            <v>1.400812207311674</v>
          </cell>
          <cell r="J4314">
            <v>1.4058710232099541</v>
          </cell>
          <cell r="K4314">
            <v>1.4189155101776121</v>
          </cell>
          <cell r="L4314">
            <v>1.413901664171433</v>
          </cell>
          <cell r="M4314">
            <v>1.4192449748516081</v>
          </cell>
          <cell r="N4314">
            <v>1.4192633330821991</v>
          </cell>
          <cell r="O4314">
            <v>1.4193547964096069</v>
          </cell>
          <cell r="P4314">
            <v>1.414157091532857</v>
          </cell>
          <cell r="Q4314">
            <v>1.4167376061712389</v>
          </cell>
        </row>
        <row r="4315">
          <cell r="A4315" t="str">
            <v>EMDD LN Equity</v>
          </cell>
          <cell r="B4315" t="str">
            <v>SPDR BBG EM LCL</v>
          </cell>
          <cell r="C4315">
            <v>3353570048</v>
          </cell>
          <cell r="D4315">
            <v>4314</v>
          </cell>
          <cell r="E4315">
            <v>2.8347923666860448</v>
          </cell>
          <cell r="F4315">
            <v>71.449996948242188</v>
          </cell>
          <cell r="G4315">
            <v>73.900001525878906</v>
          </cell>
          <cell r="H4315">
            <v>71.544998168945313</v>
          </cell>
          <cell r="I4315">
            <v>70.370002746582031</v>
          </cell>
          <cell r="J4315">
            <v>62.200000762939453</v>
          </cell>
          <cell r="K4315">
            <v>64.330001831054688</v>
          </cell>
          <cell r="L4315">
            <v>68.055000305175781</v>
          </cell>
          <cell r="M4315">
            <v>68.290000915527344</v>
          </cell>
          <cell r="N4315">
            <v>68.319999694824219</v>
          </cell>
          <cell r="O4315">
            <v>68.930000305175781</v>
          </cell>
          <cell r="P4315">
            <v>67.885002136230469</v>
          </cell>
          <cell r="Q4315">
            <v>67.930000305175781</v>
          </cell>
        </row>
        <row r="4316">
          <cell r="A4316" t="str">
            <v>WNS US Equity</v>
          </cell>
          <cell r="B4316" t="str">
            <v>WNS HOLDINGS-ADR</v>
          </cell>
          <cell r="C4316">
            <v>3353370368</v>
          </cell>
          <cell r="D4316">
            <v>4315</v>
          </cell>
          <cell r="E4316">
            <v>6.4761933826264828</v>
          </cell>
          <cell r="F4316">
            <v>62.560001373291023</v>
          </cell>
          <cell r="G4316">
            <v>66.150001525878906</v>
          </cell>
          <cell r="H4316">
            <v>72.629997253417969</v>
          </cell>
          <cell r="I4316">
            <v>66.650001525878906</v>
          </cell>
          <cell r="J4316">
            <v>39.810001373291023</v>
          </cell>
          <cell r="K4316">
            <v>47.740001678466797</v>
          </cell>
          <cell r="L4316">
            <v>49.25</v>
          </cell>
          <cell r="M4316">
            <v>54.709999084472663</v>
          </cell>
          <cell r="N4316">
            <v>62.900001525878913</v>
          </cell>
          <cell r="O4316">
            <v>66.75</v>
          </cell>
          <cell r="P4316">
            <v>64.400001525878906</v>
          </cell>
          <cell r="Q4316">
            <v>59.450000762939453</v>
          </cell>
        </row>
        <row r="4317">
          <cell r="A4317" t="str">
            <v>000720 KS Equity</v>
          </cell>
          <cell r="B4317" t="str">
            <v>HYUNDAI ENG&amp;CONS</v>
          </cell>
          <cell r="C4317">
            <v>3353005634.5574188</v>
          </cell>
          <cell r="D4317">
            <v>4316</v>
          </cell>
          <cell r="E4317">
            <v>-21.305053800862709</v>
          </cell>
          <cell r="F4317">
            <v>34.394968254491687</v>
          </cell>
          <cell r="G4317">
            <v>36.592011811444543</v>
          </cell>
          <cell r="H4317">
            <v>31.547329621389508</v>
          </cell>
          <cell r="I4317">
            <v>29.004364655702371</v>
          </cell>
          <cell r="J4317">
            <v>20.853372209239751</v>
          </cell>
          <cell r="K4317">
            <v>28.631408279761668</v>
          </cell>
          <cell r="L4317">
            <v>27.976312776445411</v>
          </cell>
          <cell r="M4317">
            <v>28.012486814986911</v>
          </cell>
          <cell r="N4317">
            <v>28.214531583944339</v>
          </cell>
          <cell r="O4317">
            <v>27.494768518954519</v>
          </cell>
          <cell r="P4317">
            <v>26.178012930904519</v>
          </cell>
          <cell r="Q4317">
            <v>27.099674814962778</v>
          </cell>
        </row>
        <row r="4318">
          <cell r="A4318" t="str">
            <v>2778 HK Equity</v>
          </cell>
          <cell r="B4318" t="str">
            <v>CHAMPION REIT</v>
          </cell>
          <cell r="C4318">
            <v>3352040131.1435552</v>
          </cell>
          <cell r="D4318">
            <v>4317</v>
          </cell>
          <cell r="E4318">
            <v>-6.053080477893646</v>
          </cell>
          <cell r="F4318">
            <v>0.63739823472482704</v>
          </cell>
          <cell r="G4318">
            <v>0.6608495141752041</v>
          </cell>
          <cell r="H4318">
            <v>0.58963627756898507</v>
          </cell>
          <cell r="I4318">
            <v>0.57446151302025306</v>
          </cell>
          <cell r="J4318">
            <v>0.58685446308450706</v>
          </cell>
          <cell r="K4318">
            <v>0.590784811668982</v>
          </cell>
          <cell r="L4318">
            <v>0.47087054663354211</v>
          </cell>
          <cell r="M4318">
            <v>0.51995977694740203</v>
          </cell>
          <cell r="N4318">
            <v>0.52641766279037905</v>
          </cell>
          <cell r="O4318">
            <v>0.53161287261593804</v>
          </cell>
          <cell r="P4318">
            <v>0.49547108496417602</v>
          </cell>
          <cell r="Q4318">
            <v>0.49289050880000601</v>
          </cell>
        </row>
        <row r="4319">
          <cell r="A4319" t="str">
            <v>QLD US Equity</v>
          </cell>
          <cell r="B4319" t="str">
            <v>PRO ULTRA QQQ</v>
          </cell>
          <cell r="C4319">
            <v>3351539968</v>
          </cell>
          <cell r="D4319">
            <v>4318</v>
          </cell>
          <cell r="E4319">
            <v>79.273973147465824</v>
          </cell>
          <cell r="F4319">
            <v>55.409999847412109</v>
          </cell>
          <cell r="G4319">
            <v>60.944999694824219</v>
          </cell>
          <cell r="H4319">
            <v>66.285003662109375</v>
          </cell>
          <cell r="I4319">
            <v>62.134998321533203</v>
          </cell>
          <cell r="J4319">
            <v>41.049999237060547</v>
          </cell>
          <cell r="K4319">
            <v>54.955001831054688</v>
          </cell>
          <cell r="L4319">
            <v>66.43499755859375</v>
          </cell>
          <cell r="M4319">
            <v>75.724998474121094</v>
          </cell>
          <cell r="N4319">
            <v>87.084999084472656</v>
          </cell>
          <cell r="O4319">
            <v>107.59999847412109</v>
          </cell>
          <cell r="P4319">
            <v>94.430000305175781</v>
          </cell>
          <cell r="Q4319">
            <v>85.739997863769531</v>
          </cell>
        </row>
        <row r="4320">
          <cell r="A4320" t="str">
            <v>NCR US Equity</v>
          </cell>
          <cell r="B4320" t="str">
            <v>NCR CORP</v>
          </cell>
          <cell r="C4320">
            <v>3351399936</v>
          </cell>
          <cell r="D4320">
            <v>4319</v>
          </cell>
          <cell r="E4320">
            <v>-22.48062227105277</v>
          </cell>
          <cell r="F4320">
            <v>32.380001068115227</v>
          </cell>
          <cell r="G4320">
            <v>35.159999847412109</v>
          </cell>
          <cell r="H4320">
            <v>33.819999694824219</v>
          </cell>
          <cell r="I4320">
            <v>25.979999542236332</v>
          </cell>
          <cell r="J4320">
            <v>18.809999465942379</v>
          </cell>
          <cell r="K4320">
            <v>18.020000457763668</v>
          </cell>
          <cell r="L4320">
            <v>19.479999542236332</v>
          </cell>
          <cell r="M4320">
            <v>16.969999313354489</v>
          </cell>
          <cell r="N4320">
            <v>18.729999542236332</v>
          </cell>
          <cell r="O4320">
            <v>20.04000091552734</v>
          </cell>
          <cell r="P4320">
            <v>22.129999160766602</v>
          </cell>
          <cell r="Q4320">
            <v>19.809999465942379</v>
          </cell>
        </row>
        <row r="4321">
          <cell r="A4321" t="str">
            <v>002216 CH Equity</v>
          </cell>
          <cell r="B4321" t="str">
            <v>SANQUAN FOOD -A</v>
          </cell>
          <cell r="C4321">
            <v>3350576605.0823059</v>
          </cell>
          <cell r="D4321">
            <v>4320</v>
          </cell>
          <cell r="E4321">
            <v>118.38617512510621</v>
          </cell>
          <cell r="F4321">
            <v>1.6805648145475229</v>
          </cell>
          <cell r="G4321">
            <v>2.0535944825140011</v>
          </cell>
          <cell r="H4321">
            <v>2.0024211929818851</v>
          </cell>
          <cell r="I4321">
            <v>2.801362037658691</v>
          </cell>
          <cell r="J4321">
            <v>2.8028169437403392</v>
          </cell>
          <cell r="K4321">
            <v>3.0368243165125932</v>
          </cell>
          <cell r="L4321">
            <v>3.4695136834698128</v>
          </cell>
          <cell r="M4321">
            <v>3.507779251905276</v>
          </cell>
          <cell r="N4321">
            <v>3.983726989865175</v>
          </cell>
          <cell r="O4321">
            <v>5.1331240251911368</v>
          </cell>
          <cell r="P4321">
            <v>5.120011979693686</v>
          </cell>
          <cell r="Q4321">
            <v>4.5267062568952952</v>
          </cell>
        </row>
        <row r="4322">
          <cell r="A4322" t="str">
            <v>002250 CH Equity</v>
          </cell>
          <cell r="B4322" t="str">
            <v>LIANHE CHEMICA-A</v>
          </cell>
          <cell r="C4322">
            <v>3350094762.982666</v>
          </cell>
          <cell r="D4322">
            <v>4321</v>
          </cell>
          <cell r="E4322">
            <v>71.899611828550206</v>
          </cell>
          <cell r="F4322">
            <v>1.991675369502161</v>
          </cell>
          <cell r="G4322">
            <v>2.460004985511262</v>
          </cell>
          <cell r="H4322">
            <v>2.1491134570297281</v>
          </cell>
          <cell r="I4322">
            <v>2.2396530561309191</v>
          </cell>
          <cell r="J4322">
            <v>1.926760672398018</v>
          </cell>
          <cell r="K4322">
            <v>2.3898177198527719</v>
          </cell>
          <cell r="L4322">
            <v>2.3850276470184331</v>
          </cell>
          <cell r="M4322">
            <v>3.2913720688986809</v>
          </cell>
          <cell r="N4322">
            <v>3.6213097077737468</v>
          </cell>
          <cell r="O4322">
            <v>4.3276409223926748</v>
          </cell>
          <cell r="P4322">
            <v>3.6356944736476748</v>
          </cell>
          <cell r="Q4322">
            <v>3.676360920456148</v>
          </cell>
        </row>
        <row r="4323">
          <cell r="A4323" t="str">
            <v>CBDG FP Equity</v>
          </cell>
          <cell r="B4323" t="str">
            <v>COMBODGE (CIE)</v>
          </cell>
          <cell r="C4323">
            <v>3348463356.8669128</v>
          </cell>
          <cell r="D4323">
            <v>4322</v>
          </cell>
          <cell r="E4323">
            <v>-20.566894803361901</v>
          </cell>
          <cell r="F4323">
            <v>7254.1247189044952</v>
          </cell>
          <cell r="G4323">
            <v>6952.6799917221069</v>
          </cell>
          <cell r="H4323">
            <v>6690.6952977180481</v>
          </cell>
          <cell r="I4323">
            <v>6708.0001831054688</v>
          </cell>
          <cell r="J4323">
            <v>5353.2498598098746</v>
          </cell>
          <cell r="K4323">
            <v>5384.119725227356</v>
          </cell>
          <cell r="L4323">
            <v>5453.7001729011536</v>
          </cell>
          <cell r="M4323">
            <v>5519.3599700927734</v>
          </cell>
          <cell r="N4323">
            <v>5357.5442504882813</v>
          </cell>
          <cell r="O4323">
            <v>5441.9041156768799</v>
          </cell>
          <cell r="P4323">
            <v>5426.1899471282959</v>
          </cell>
          <cell r="Q4323">
            <v>5581.4397811889648</v>
          </cell>
        </row>
        <row r="4324">
          <cell r="A4324" t="str">
            <v>BZUN US Equity</v>
          </cell>
          <cell r="B4324" t="str">
            <v>BAOZUN INC-ADR</v>
          </cell>
          <cell r="C4324">
            <v>3348056064</v>
          </cell>
          <cell r="D4324">
            <v>4323</v>
          </cell>
          <cell r="E4324">
            <v>-6.8311666602609016</v>
          </cell>
          <cell r="F4324">
            <v>35.650001525878913</v>
          </cell>
          <cell r="G4324">
            <v>33.119998931884773</v>
          </cell>
          <cell r="H4324">
            <v>31.670000076293949</v>
          </cell>
          <cell r="I4324">
            <v>31.54999923706055</v>
          </cell>
          <cell r="J4324">
            <v>27.809999465942379</v>
          </cell>
          <cell r="K4324">
            <v>28.659999847412109</v>
          </cell>
          <cell r="L4324">
            <v>29.35000038146973</v>
          </cell>
          <cell r="M4324">
            <v>38.770000457763672</v>
          </cell>
          <cell r="N4324">
            <v>42.799999237060547</v>
          </cell>
          <cell r="O4324">
            <v>43.5</v>
          </cell>
          <cell r="P4324">
            <v>33.650001525878913</v>
          </cell>
          <cell r="Q4324">
            <v>38.090000152587891</v>
          </cell>
        </row>
        <row r="4325">
          <cell r="A4325" t="str">
            <v>688122 CH Equity</v>
          </cell>
          <cell r="B4325" t="str">
            <v>WESTERN SUPERCON</v>
          </cell>
          <cell r="C4325">
            <v>3347173847.9951782</v>
          </cell>
          <cell r="D4325">
            <v>4324</v>
          </cell>
          <cell r="E4325">
            <v>85.721999290484945</v>
          </cell>
          <cell r="F4325">
            <v>4.1126249346651207</v>
          </cell>
          <cell r="G4325">
            <v>4.8352812268353773</v>
          </cell>
          <cell r="H4325">
            <v>4.1486860547799154</v>
          </cell>
          <cell r="I4325">
            <v>5.3398267595039206</v>
          </cell>
          <cell r="J4325">
            <v>4.3873240402991476</v>
          </cell>
          <cell r="K4325">
            <v>4.5120554812790488</v>
          </cell>
          <cell r="L4325">
            <v>5.0660793993847619</v>
          </cell>
          <cell r="M4325">
            <v>4.8514850550611746</v>
          </cell>
          <cell r="N4325">
            <v>5.5909695266950621</v>
          </cell>
          <cell r="O4325">
            <v>7.3577222611947954</v>
          </cell>
          <cell r="P4325">
            <v>8.5922544512334298</v>
          </cell>
          <cell r="Q4325">
            <v>7.9654484234509937</v>
          </cell>
        </row>
        <row r="4326">
          <cell r="A4326" t="str">
            <v>4552 JP Equity</v>
          </cell>
          <cell r="B4326" t="str">
            <v>JCR PHARMACEUTIC</v>
          </cell>
          <cell r="C4326">
            <v>3346139294.0153499</v>
          </cell>
          <cell r="D4326">
            <v>4325</v>
          </cell>
          <cell r="E4326">
            <v>19.726762044329639</v>
          </cell>
          <cell r="F4326">
            <v>21.43708782969043</v>
          </cell>
          <cell r="G4326">
            <v>20.3865614021197</v>
          </cell>
          <cell r="H4326">
            <v>21.69412060407922</v>
          </cell>
          <cell r="I4326">
            <v>22.990906673949208</v>
          </cell>
          <cell r="J4326">
            <v>20.732162576168779</v>
          </cell>
          <cell r="K4326">
            <v>24.606666748877611</v>
          </cell>
          <cell r="L4326">
            <v>28.513663066551089</v>
          </cell>
          <cell r="M4326">
            <v>25.484081881586459</v>
          </cell>
          <cell r="N4326">
            <v>24.67244912171736</v>
          </cell>
          <cell r="O4326">
            <v>27.306168763898309</v>
          </cell>
          <cell r="P4326">
            <v>29.085740279406309</v>
          </cell>
          <cell r="Q4326">
            <v>25.932283604517579</v>
          </cell>
        </row>
        <row r="4327">
          <cell r="A4327" t="str">
            <v>257 HK Equity</v>
          </cell>
          <cell r="B4327" t="str">
            <v>CHINA EVERBRIGHT</v>
          </cell>
          <cell r="C4327">
            <v>3343827367.6225591</v>
          </cell>
          <cell r="D4327">
            <v>4326</v>
          </cell>
          <cell r="E4327">
            <v>-24.81569824405625</v>
          </cell>
          <cell r="F4327">
            <v>0.75363723810769301</v>
          </cell>
          <cell r="G4327">
            <v>0.80200182273984011</v>
          </cell>
          <cell r="H4327">
            <v>0.71837782503431002</v>
          </cell>
          <cell r="I4327">
            <v>0.6695625604539831</v>
          </cell>
          <cell r="J4327">
            <v>0.55847904920023006</v>
          </cell>
          <cell r="K4327">
            <v>0.58175538869682009</v>
          </cell>
          <cell r="L4327">
            <v>0.530213139442957</v>
          </cell>
          <cell r="M4327">
            <v>0.52770110579115204</v>
          </cell>
          <cell r="N4327">
            <v>0.63221731522311608</v>
          </cell>
          <cell r="O4327">
            <v>0.59999999442408103</v>
          </cell>
          <cell r="P4327">
            <v>0.56772730984963704</v>
          </cell>
          <cell r="Q4327">
            <v>0.50579342038375308</v>
          </cell>
        </row>
        <row r="4328">
          <cell r="A4328" t="str">
            <v>RFHL TP Equity</v>
          </cell>
          <cell r="B4328" t="str">
            <v>REPUBLIC FINANCI</v>
          </cell>
          <cell r="C4328">
            <v>3343221812.4593201</v>
          </cell>
          <cell r="D4328">
            <v>4327</v>
          </cell>
          <cell r="E4328">
            <v>12.81796412428708</v>
          </cell>
          <cell r="F4328">
            <v>19.202090751961581</v>
          </cell>
          <cell r="G4328">
            <v>19.399763536917821</v>
          </cell>
          <cell r="H4328">
            <v>20.94594663365524</v>
          </cell>
          <cell r="I4328">
            <v>21.444203729259929</v>
          </cell>
          <cell r="J4328">
            <v>20.949998185238432</v>
          </cell>
          <cell r="K4328">
            <v>19.652434202532731</v>
          </cell>
          <cell r="L4328">
            <v>19.776572611319811</v>
          </cell>
          <cell r="M4328">
            <v>20.645189047305621</v>
          </cell>
          <cell r="N4328">
            <v>20.60686733432885</v>
          </cell>
          <cell r="O4328">
            <v>20.90288732945919</v>
          </cell>
          <cell r="P4328">
            <v>20.95044133067131</v>
          </cell>
          <cell r="Q4328">
            <v>20.837934546172619</v>
          </cell>
        </row>
        <row r="4329">
          <cell r="A4329" t="str">
            <v>DAO US Equity</v>
          </cell>
          <cell r="B4329" t="str">
            <v>YOUDAO INC</v>
          </cell>
          <cell r="C4329">
            <v>3342973440</v>
          </cell>
          <cell r="D4329">
            <v>4328</v>
          </cell>
          <cell r="E4329">
            <v>117.5272716175426</v>
          </cell>
          <cell r="F4329">
            <v>14</v>
          </cell>
          <cell r="G4329">
            <v>14.079999923706049</v>
          </cell>
          <cell r="H4329">
            <v>15.89999961853027</v>
          </cell>
          <cell r="I4329">
            <v>23.420000076293949</v>
          </cell>
          <cell r="J4329">
            <v>20.70000076293945</v>
          </cell>
          <cell r="K4329">
            <v>19.54999923706055</v>
          </cell>
          <cell r="L4329">
            <v>23.35000038146973</v>
          </cell>
          <cell r="M4329">
            <v>35.919998168945313</v>
          </cell>
          <cell r="N4329">
            <v>46.009998321533203</v>
          </cell>
          <cell r="O4329">
            <v>32.240001678466797</v>
          </cell>
          <cell r="P4329">
            <v>27.159999847412109</v>
          </cell>
          <cell r="Q4329">
            <v>26.590000152587891</v>
          </cell>
        </row>
        <row r="4330">
          <cell r="A4330" t="str">
            <v>DNET IJ Equity</v>
          </cell>
          <cell r="B4330" t="str">
            <v>INDORITEL MAKMUR</v>
          </cell>
          <cell r="C4330">
            <v>3342929473.1426392</v>
          </cell>
          <cell r="D4330">
            <v>4329</v>
          </cell>
          <cell r="E4330">
            <v>9.1205211726384405</v>
          </cell>
          <cell r="F4330">
            <v>0.216036269557662</v>
          </cell>
          <cell r="G4330">
            <v>0.22137294363346899</v>
          </cell>
          <cell r="H4330">
            <v>0.23294752463698401</v>
          </cell>
          <cell r="I4330">
            <v>0.24771746757323901</v>
          </cell>
          <cell r="J4330">
            <v>0.20879318071820299</v>
          </cell>
          <cell r="K4330">
            <v>0.24187205228372499</v>
          </cell>
          <cell r="L4330">
            <v>0.240649063925957</v>
          </cell>
          <cell r="M4330">
            <v>0.228848819097038</v>
          </cell>
          <cell r="N4330">
            <v>0.23033020304865201</v>
          </cell>
          <cell r="O4330">
            <v>0.230711819313001</v>
          </cell>
          <cell r="P4330">
            <v>0.22494611985166599</v>
          </cell>
          <cell r="Q4330">
            <v>0.23926715948618901</v>
          </cell>
        </row>
        <row r="4331">
          <cell r="A4331" t="str">
            <v>AT IM Equity</v>
          </cell>
          <cell r="B4331" t="str">
            <v>ASTM SPA</v>
          </cell>
          <cell r="C4331">
            <v>3342395172.313385</v>
          </cell>
          <cell r="D4331">
            <v>4330</v>
          </cell>
          <cell r="E4331">
            <v>-29.196052568571741</v>
          </cell>
          <cell r="F4331">
            <v>30.21259958972928</v>
          </cell>
          <cell r="G4331">
            <v>30.232942937332151</v>
          </cell>
          <cell r="H4331">
            <v>28.90822661135098</v>
          </cell>
          <cell r="I4331">
            <v>24.215880490417479</v>
          </cell>
          <cell r="J4331">
            <v>17.490924792003629</v>
          </cell>
          <cell r="K4331">
            <v>19.558638163528489</v>
          </cell>
          <cell r="L4331">
            <v>21.03570024232863</v>
          </cell>
          <cell r="M4331">
            <v>21.660671367004401</v>
          </cell>
          <cell r="N4331">
            <v>21.441926002502441</v>
          </cell>
          <cell r="O4331">
            <v>20.407140889034281</v>
          </cell>
          <cell r="P4331">
            <v>20.788650693511951</v>
          </cell>
          <cell r="Q4331">
            <v>18.51177536299133</v>
          </cell>
        </row>
        <row r="4332">
          <cell r="A4332" t="str">
            <v>OLN US Equity</v>
          </cell>
          <cell r="B4332" t="str">
            <v>OLIN CORP</v>
          </cell>
          <cell r="C4332">
            <v>3340360960</v>
          </cell>
          <cell r="D4332">
            <v>4331</v>
          </cell>
          <cell r="E4332">
            <v>30.765972072918199</v>
          </cell>
          <cell r="F4332">
            <v>17.319999694824219</v>
          </cell>
          <cell r="G4332">
            <v>17.25</v>
          </cell>
          <cell r="H4332">
            <v>15.060000419616699</v>
          </cell>
          <cell r="I4332">
            <v>16.930000305175781</v>
          </cell>
          <cell r="J4332">
            <v>10.88000011444092</v>
          </cell>
          <cell r="K4332">
            <v>12.25</v>
          </cell>
          <cell r="L4332">
            <v>12.52000045776367</v>
          </cell>
          <cell r="M4332">
            <v>10.960000038146971</v>
          </cell>
          <cell r="N4332">
            <v>11.38000011444092</v>
          </cell>
          <cell r="O4332">
            <v>11.86999988555908</v>
          </cell>
          <cell r="P4332">
            <v>12.47999954223633</v>
          </cell>
          <cell r="Q4332">
            <v>17.29999923706055</v>
          </cell>
        </row>
        <row r="4333">
          <cell r="A4333" t="str">
            <v>FOXF US Equity</v>
          </cell>
          <cell r="B4333" t="str">
            <v>FOX FACTORY HOLD</v>
          </cell>
          <cell r="C4333">
            <v>3339305216</v>
          </cell>
          <cell r="D4333">
            <v>4332</v>
          </cell>
          <cell r="E4333">
            <v>27.184627897001711</v>
          </cell>
          <cell r="F4333">
            <v>66.19000244140625</v>
          </cell>
          <cell r="G4333">
            <v>69.569999694824219</v>
          </cell>
          <cell r="H4333">
            <v>69.980003356933594</v>
          </cell>
          <cell r="I4333">
            <v>63.439998626708977</v>
          </cell>
          <cell r="J4333">
            <v>37.479999542236328</v>
          </cell>
          <cell r="K4333">
            <v>50.020000457763672</v>
          </cell>
          <cell r="L4333">
            <v>73.110000610351563</v>
          </cell>
          <cell r="M4333">
            <v>81.550003051757813</v>
          </cell>
          <cell r="N4333">
            <v>95.30999755859375</v>
          </cell>
          <cell r="O4333">
            <v>100</v>
          </cell>
          <cell r="P4333">
            <v>76.430000305175781</v>
          </cell>
          <cell r="Q4333">
            <v>87.449996948242188</v>
          </cell>
        </row>
        <row r="4334">
          <cell r="A4334" t="str">
            <v>3320 HK Equity</v>
          </cell>
          <cell r="B4334" t="str">
            <v>CHINA RESOURCES</v>
          </cell>
          <cell r="C4334">
            <v>3338743426.8730469</v>
          </cell>
          <cell r="D4334">
            <v>4333</v>
          </cell>
          <cell r="E4334">
            <v>-39.59304480051162</v>
          </cell>
          <cell r="F4334">
            <v>0.86476678053288203</v>
          </cell>
          <cell r="G4334">
            <v>0.92775571099296206</v>
          </cell>
          <cell r="H4334">
            <v>0.88574186129473309</v>
          </cell>
          <cell r="I4334">
            <v>0.85333882523337912</v>
          </cell>
          <cell r="J4334">
            <v>0.57266675614236806</v>
          </cell>
          <cell r="K4334">
            <v>0.63206237592623904</v>
          </cell>
          <cell r="L4334">
            <v>0.56891479028735104</v>
          </cell>
          <cell r="M4334">
            <v>0.576729521801568</v>
          </cell>
          <cell r="N4334">
            <v>0.57802725084350504</v>
          </cell>
          <cell r="O4334">
            <v>0.566451578793988</v>
          </cell>
          <cell r="P4334">
            <v>0.51353514887626506</v>
          </cell>
          <cell r="Q4334">
            <v>0.50192255613749703</v>
          </cell>
        </row>
        <row r="4335">
          <cell r="A4335" t="str">
            <v>WAF GR Equity</v>
          </cell>
          <cell r="B4335" t="str">
            <v>SILTRONIC AG</v>
          </cell>
          <cell r="C4335">
            <v>3337728947.6394649</v>
          </cell>
          <cell r="D4335">
            <v>4334</v>
          </cell>
          <cell r="E4335">
            <v>26.431573687840309</v>
          </cell>
          <cell r="F4335">
            <v>81.356945833492318</v>
          </cell>
          <cell r="G4335">
            <v>100.6120092491074</v>
          </cell>
          <cell r="H4335">
            <v>103.7334279907991</v>
          </cell>
          <cell r="I4335">
            <v>95.030002593994141</v>
          </cell>
          <cell r="J4335">
            <v>69.286346185112052</v>
          </cell>
          <cell r="K4335">
            <v>85.662442622329763</v>
          </cell>
          <cell r="L4335">
            <v>98.634066183986761</v>
          </cell>
          <cell r="M4335">
            <v>100.11442836376951</v>
          </cell>
          <cell r="N4335">
            <v>89.221913039917126</v>
          </cell>
          <cell r="O4335">
            <v>93.228413259498666</v>
          </cell>
          <cell r="P4335">
            <v>91.540531975479098</v>
          </cell>
          <cell r="Q4335">
            <v>92.04724864974196</v>
          </cell>
        </row>
        <row r="4336">
          <cell r="A4336" t="str">
            <v>TFI US Equity</v>
          </cell>
          <cell r="B4336" t="str">
            <v>SPDR NUV MUNI BD</v>
          </cell>
          <cell r="C4336">
            <v>3337600000</v>
          </cell>
          <cell r="D4336">
            <v>4335</v>
          </cell>
          <cell r="E4336">
            <v>5.7596549079494519</v>
          </cell>
          <cell r="F4336">
            <v>50.450000762939453</v>
          </cell>
          <cell r="G4336">
            <v>50.580001831054688</v>
          </cell>
          <cell r="H4336">
            <v>51.540000915527337</v>
          </cell>
          <cell r="I4336">
            <v>51.959999084472663</v>
          </cell>
          <cell r="J4336">
            <v>48.639999389648438</v>
          </cell>
          <cell r="K4336">
            <v>49.830001831054688</v>
          </cell>
          <cell r="L4336">
            <v>51.729999542236328</v>
          </cell>
          <cell r="M4336">
            <v>51.599998474121087</v>
          </cell>
          <cell r="N4336">
            <v>52.360000610351563</v>
          </cell>
          <cell r="O4336">
            <v>51.959999084472663</v>
          </cell>
          <cell r="P4336">
            <v>51.830001831054688</v>
          </cell>
          <cell r="Q4336">
            <v>51.610000610351563</v>
          </cell>
        </row>
        <row r="4337">
          <cell r="A4337" t="str">
            <v>002389 CH Equity</v>
          </cell>
          <cell r="B4337" t="str">
            <v>AEROSPACE CH UAV</v>
          </cell>
          <cell r="C4337">
            <v>3336610338.7236018</v>
          </cell>
          <cell r="D4337">
            <v>4336</v>
          </cell>
          <cell r="E4337">
            <v>134.75547107992861</v>
          </cell>
          <cell r="F4337">
            <v>1.454690061479283</v>
          </cell>
          <cell r="G4337">
            <v>1.594048897569849</v>
          </cell>
          <cell r="H4337">
            <v>1.5837071673008301</v>
          </cell>
          <cell r="I4337">
            <v>1.942277745205502</v>
          </cell>
          <cell r="J4337">
            <v>1.566197220657912</v>
          </cell>
          <cell r="K4337">
            <v>1.71166457548361</v>
          </cell>
          <cell r="L4337">
            <v>1.8238446712493901</v>
          </cell>
          <cell r="M4337">
            <v>1.9222065336759899</v>
          </cell>
          <cell r="N4337">
            <v>3.6972309764622371</v>
          </cell>
          <cell r="O4337">
            <v>3.5719513428412029</v>
          </cell>
          <cell r="P4337">
            <v>3.2248564545855629</v>
          </cell>
          <cell r="Q4337">
            <v>3.6464716937272779</v>
          </cell>
        </row>
        <row r="4338">
          <cell r="A4338" t="str">
            <v>MRDIY MK Equity</v>
          </cell>
          <cell r="B4338" t="str">
            <v>MR DIY GROUP M B</v>
          </cell>
          <cell r="C4338">
            <v>3333249230.730392</v>
          </cell>
          <cell r="D4338">
            <v>4337</v>
          </cell>
          <cell r="E4338"/>
          <cell r="F4338"/>
          <cell r="G4338"/>
          <cell r="H4338"/>
          <cell r="I4338"/>
          <cell r="J4338"/>
          <cell r="K4338"/>
          <cell r="L4338"/>
          <cell r="M4338"/>
          <cell r="N4338"/>
          <cell r="O4338"/>
          <cell r="P4338"/>
          <cell r="Q4338">
            <v>0.41135433935863802</v>
          </cell>
        </row>
        <row r="4339">
          <cell r="A4339" t="str">
            <v>2049 TT Equity</v>
          </cell>
          <cell r="B4339" t="str">
            <v>HIWIN TECH</v>
          </cell>
          <cell r="C4339">
            <v>3332770682.9671631</v>
          </cell>
          <cell r="D4339">
            <v>4338</v>
          </cell>
          <cell r="E4339">
            <v>21.92226796380174</v>
          </cell>
          <cell r="F4339">
            <v>8.368426681979372</v>
          </cell>
          <cell r="G4339">
            <v>9.0650524320349177</v>
          </cell>
          <cell r="H4339">
            <v>9.577476853604594</v>
          </cell>
          <cell r="I4339">
            <v>9.5233571778022679</v>
          </cell>
          <cell r="J4339">
            <v>6.4399155837035664</v>
          </cell>
          <cell r="K4339">
            <v>9.3302396161487877</v>
          </cell>
          <cell r="L4339">
            <v>9.976871376829763</v>
          </cell>
          <cell r="M4339">
            <v>9.7472419454680903</v>
          </cell>
          <cell r="N4339">
            <v>10.081232846024591</v>
          </cell>
          <cell r="O4339">
            <v>10.98596831105556</v>
          </cell>
          <cell r="P4339">
            <v>9.7453414990538931</v>
          </cell>
          <cell r="Q4339">
            <v>8.8773350067492629</v>
          </cell>
        </row>
        <row r="4340">
          <cell r="A4340" t="str">
            <v>GVR VN Equity</v>
          </cell>
          <cell r="B4340" t="str">
            <v>VIETNAM RUBBER G</v>
          </cell>
          <cell r="C4340">
            <v>3332182393.7166438</v>
          </cell>
          <cell r="D4340">
            <v>4339</v>
          </cell>
          <cell r="E4340">
            <v>42.361513805722929</v>
          </cell>
          <cell r="F4340">
            <v>0.56090087673510403</v>
          </cell>
          <cell r="G4340">
            <v>0.45740917776129197</v>
          </cell>
          <cell r="H4340">
            <v>0.44711952505167601</v>
          </cell>
          <cell r="I4340">
            <v>0.529373782774201</v>
          </cell>
          <cell r="J4340">
            <v>0.36277333885664098</v>
          </cell>
          <cell r="K4340">
            <v>0.47576379529346002</v>
          </cell>
          <cell r="L4340">
            <v>0.55233182702068007</v>
          </cell>
          <cell r="M4340">
            <v>0.49558286082174202</v>
          </cell>
          <cell r="N4340">
            <v>0.44677545247395811</v>
          </cell>
          <cell r="O4340">
            <v>0.52447553116508105</v>
          </cell>
          <cell r="P4340">
            <v>0.53280987049220108</v>
          </cell>
          <cell r="Q4340">
            <v>0.63015233463374909</v>
          </cell>
        </row>
        <row r="4341">
          <cell r="A4341" t="str">
            <v>JBT US Equity</v>
          </cell>
          <cell r="B4341" t="str">
            <v>JOHN BEAN TECH</v>
          </cell>
          <cell r="C4341">
            <v>3331883520</v>
          </cell>
          <cell r="D4341">
            <v>4340</v>
          </cell>
          <cell r="E4341">
            <v>0.25279762118071097</v>
          </cell>
          <cell r="F4341">
            <v>107.76999664306641</v>
          </cell>
          <cell r="G4341">
            <v>112.6600036621094</v>
          </cell>
          <cell r="H4341">
            <v>114.84999847412109</v>
          </cell>
          <cell r="I4341">
            <v>100.05999755859381</v>
          </cell>
          <cell r="J4341">
            <v>65.760002136230469</v>
          </cell>
          <cell r="K4341">
            <v>71.919998168945313</v>
          </cell>
          <cell r="L4341">
            <v>84.459999084472656</v>
          </cell>
          <cell r="M4341">
            <v>81.389999389648438</v>
          </cell>
          <cell r="N4341">
            <v>96.480003356933594</v>
          </cell>
          <cell r="O4341">
            <v>105.7200012207031</v>
          </cell>
          <cell r="P4341">
            <v>89.389999389648438</v>
          </cell>
          <cell r="Q4341">
            <v>87.410003662109375</v>
          </cell>
        </row>
        <row r="4342">
          <cell r="A4342" t="str">
            <v>OCI NA Equity</v>
          </cell>
          <cell r="B4342" t="str">
            <v>OCI NV</v>
          </cell>
          <cell r="C4342">
            <v>3330849549.0089421</v>
          </cell>
          <cell r="D4342">
            <v>4341</v>
          </cell>
          <cell r="E4342">
            <v>-25.26550954889764</v>
          </cell>
          <cell r="F4342">
            <v>19.342486919474599</v>
          </cell>
          <cell r="G4342">
            <v>21.026249974966049</v>
          </cell>
          <cell r="H4342">
            <v>16.86497575044632</v>
          </cell>
          <cell r="I4342">
            <v>16.479320193939198</v>
          </cell>
          <cell r="J4342">
            <v>11.47124969959259</v>
          </cell>
          <cell r="K4342">
            <v>12.14173958993911</v>
          </cell>
          <cell r="L4342">
            <v>11.5529404936409</v>
          </cell>
          <cell r="M4342">
            <v>10.757120156555169</v>
          </cell>
          <cell r="N4342">
            <v>12.25420793148805</v>
          </cell>
          <cell r="O4342">
            <v>13.56895815185737</v>
          </cell>
          <cell r="P4342">
            <v>13.036950321006771</v>
          </cell>
          <cell r="Q4342">
            <v>12.24428320948221</v>
          </cell>
        </row>
        <row r="4343">
          <cell r="A4343" t="str">
            <v>APPS US Equity</v>
          </cell>
          <cell r="B4343" t="str">
            <v>DIGITAL TURBINE</v>
          </cell>
          <cell r="C4343">
            <v>3329689344</v>
          </cell>
          <cell r="D4343">
            <v>4342</v>
          </cell>
          <cell r="E4343">
            <v>347.43741810933102</v>
          </cell>
          <cell r="F4343">
            <v>8.5399999618530273</v>
          </cell>
          <cell r="G4343">
            <v>7.130000114440918</v>
          </cell>
          <cell r="H4343">
            <v>6.5</v>
          </cell>
          <cell r="I4343">
            <v>6.2600002288818359</v>
          </cell>
          <cell r="J4343">
            <v>4.070000171661377</v>
          </cell>
          <cell r="K4343">
            <v>5.380000114440918</v>
          </cell>
          <cell r="L4343">
            <v>6.619999885559082</v>
          </cell>
          <cell r="M4343">
            <v>12.67500019073486</v>
          </cell>
          <cell r="N4343">
            <v>14.88000011444092</v>
          </cell>
          <cell r="O4343">
            <v>26.909999847412109</v>
          </cell>
          <cell r="P4343">
            <v>35.200000762939453</v>
          </cell>
          <cell r="Q4343">
            <v>30.620000839233398</v>
          </cell>
        </row>
        <row r="4344">
          <cell r="A4344" t="str">
            <v>WIE AV Equity</v>
          </cell>
          <cell r="B4344" t="str">
            <v>WIENERBERGER AG</v>
          </cell>
          <cell r="C4344">
            <v>3329421205.7182312</v>
          </cell>
          <cell r="D4344">
            <v>4343</v>
          </cell>
          <cell r="E4344">
            <v>-0.155534942093905</v>
          </cell>
          <cell r="F4344">
            <v>27.510299102973931</v>
          </cell>
          <cell r="G4344">
            <v>29.627388050281521</v>
          </cell>
          <cell r="H4344">
            <v>28.753401279449459</v>
          </cell>
          <cell r="I4344">
            <v>24.864320422821041</v>
          </cell>
          <cell r="J4344">
            <v>15.64459925689698</v>
          </cell>
          <cell r="K4344">
            <v>18.734538205585519</v>
          </cell>
          <cell r="L4344">
            <v>20.034000635147091</v>
          </cell>
          <cell r="M4344">
            <v>22.13375945037842</v>
          </cell>
          <cell r="N4344">
            <v>23.133782709068331</v>
          </cell>
          <cell r="O4344">
            <v>27.44820058345795</v>
          </cell>
          <cell r="P4344">
            <v>25.885980823059072</v>
          </cell>
          <cell r="Q4344">
            <v>25.256014211448701</v>
          </cell>
        </row>
        <row r="4345">
          <cell r="A4345" t="str">
            <v>002626 CH Equity</v>
          </cell>
          <cell r="B4345" t="str">
            <v>XIAMEN KINGDOM-A</v>
          </cell>
          <cell r="C4345">
            <v>3326893863.6917419</v>
          </cell>
          <cell r="D4345">
            <v>4344</v>
          </cell>
          <cell r="E4345">
            <v>96.74051990255262</v>
          </cell>
          <cell r="F4345">
            <v>2.534342919806988</v>
          </cell>
          <cell r="G4345">
            <v>2.8003560751676559</v>
          </cell>
          <cell r="H4345">
            <v>2.673218036072456</v>
          </cell>
          <cell r="I4345">
            <v>2.9737536572720269</v>
          </cell>
          <cell r="J4345">
            <v>2.9802817707918048</v>
          </cell>
          <cell r="K4345">
            <v>2.8414480623678169</v>
          </cell>
          <cell r="L4345">
            <v>3.299755961744268</v>
          </cell>
          <cell r="M4345">
            <v>3.620933586670958</v>
          </cell>
          <cell r="N4345">
            <v>8.2353281457045</v>
          </cell>
          <cell r="O4345">
            <v>6.1846456477196634</v>
          </cell>
          <cell r="P4345">
            <v>5.1774408413785977</v>
          </cell>
          <cell r="Q4345">
            <v>5.3650959596518533</v>
          </cell>
        </row>
        <row r="4346">
          <cell r="A4346" t="str">
            <v>HYQ GR Equity</v>
          </cell>
          <cell r="B4346" t="str">
            <v>HYPOPORT SE</v>
          </cell>
          <cell r="C4346">
            <v>3326812887.110291</v>
          </cell>
          <cell r="D4346">
            <v>4345</v>
          </cell>
          <cell r="E4346">
            <v>59.889094269870611</v>
          </cell>
          <cell r="F4346">
            <v>313.42248785495758</v>
          </cell>
          <cell r="G4346">
            <v>353.24099957942963</v>
          </cell>
          <cell r="H4346">
            <v>363.28816616535192</v>
          </cell>
          <cell r="I4346">
            <v>365.02700996398931</v>
          </cell>
          <cell r="J4346">
            <v>278.58749270439148</v>
          </cell>
          <cell r="K4346">
            <v>354.36298191547388</v>
          </cell>
          <cell r="L4346">
            <v>445.75651413202291</v>
          </cell>
          <cell r="M4346">
            <v>451.12319755554199</v>
          </cell>
          <cell r="N4346">
            <v>489.93332290649408</v>
          </cell>
          <cell r="O4346">
            <v>614.60101306438446</v>
          </cell>
          <cell r="P4346">
            <v>640.10249376296997</v>
          </cell>
          <cell r="Q4346">
            <v>552.91137832403183</v>
          </cell>
        </row>
        <row r="4347">
          <cell r="A4347" t="str">
            <v>EMTK IJ Equity</v>
          </cell>
          <cell r="B4347" t="str">
            <v>ELANG MAHKOTA TE</v>
          </cell>
          <cell r="C4347">
            <v>3324472647.8933721</v>
          </cell>
          <cell r="D4347">
            <v>4346</v>
          </cell>
          <cell r="E4347">
            <v>49.553571428571438</v>
          </cell>
          <cell r="F4347">
            <v>0.39665675722062599</v>
          </cell>
          <cell r="G4347">
            <v>0.40200461262429599</v>
          </cell>
          <cell r="H4347">
            <v>0.42221738840453299</v>
          </cell>
          <cell r="I4347">
            <v>0.35388209653319802</v>
          </cell>
          <cell r="J4347">
            <v>0.29827597245457599</v>
          </cell>
          <cell r="K4347">
            <v>0.36706869723275298</v>
          </cell>
          <cell r="L4347">
            <v>0.34309680828300798</v>
          </cell>
          <cell r="M4347">
            <v>0.33980582229560202</v>
          </cell>
          <cell r="N4347">
            <v>0.30506861701724097</v>
          </cell>
          <cell r="O4347">
            <v>0.35285337071400102</v>
          </cell>
          <cell r="P4347">
            <v>0.505118532601045</v>
          </cell>
          <cell r="Q4347">
            <v>0.62893081922084104</v>
          </cell>
        </row>
        <row r="4348">
          <cell r="A4348" t="str">
            <v>UMBF US Equity</v>
          </cell>
          <cell r="B4348" t="str">
            <v>UMB FINANCIAL</v>
          </cell>
          <cell r="C4348">
            <v>3324215808</v>
          </cell>
          <cell r="D4348">
            <v>4347</v>
          </cell>
          <cell r="E4348">
            <v>7.7876535840090799</v>
          </cell>
          <cell r="F4348">
            <v>66.410003662109375</v>
          </cell>
          <cell r="G4348">
            <v>68.639999389648438</v>
          </cell>
          <cell r="H4348">
            <v>67.30999755859375</v>
          </cell>
          <cell r="I4348">
            <v>61.119998931884773</v>
          </cell>
          <cell r="J4348">
            <v>43.380001068115227</v>
          </cell>
          <cell r="K4348">
            <v>48.814998626708977</v>
          </cell>
          <cell r="L4348">
            <v>52.090000152587891</v>
          </cell>
          <cell r="M4348">
            <v>48.639999389648438</v>
          </cell>
          <cell r="N4348">
            <v>49.680000305175781</v>
          </cell>
          <cell r="O4348">
            <v>54.409999847412109</v>
          </cell>
          <cell r="P4348">
            <v>49.209999084472663</v>
          </cell>
          <cell r="Q4348">
            <v>62.240001678466797</v>
          </cell>
        </row>
        <row r="4349">
          <cell r="A4349" t="str">
            <v>BCPC US Equity</v>
          </cell>
          <cell r="B4349" t="str">
            <v>BALCHEM CORP</v>
          </cell>
          <cell r="C4349">
            <v>3323106304</v>
          </cell>
          <cell r="D4349">
            <v>4348</v>
          </cell>
          <cell r="E4349">
            <v>3.5831652879521281</v>
          </cell>
          <cell r="F4349">
            <v>98.199996948242188</v>
          </cell>
          <cell r="G4349">
            <v>101.629997253418</v>
          </cell>
          <cell r="H4349">
            <v>109.34999847412109</v>
          </cell>
          <cell r="I4349">
            <v>96.870002746582031</v>
          </cell>
          <cell r="J4349">
            <v>93.089996337890625</v>
          </cell>
          <cell r="K4349">
            <v>87.239997863769531</v>
          </cell>
          <cell r="L4349">
            <v>98.529998779296875</v>
          </cell>
          <cell r="M4349">
            <v>91.75</v>
          </cell>
          <cell r="N4349">
            <v>101.73000335693359</v>
          </cell>
          <cell r="O4349">
            <v>98.709999084472656</v>
          </cell>
          <cell r="P4349">
            <v>98.650001525878906</v>
          </cell>
          <cell r="Q4349">
            <v>101.4700012207031</v>
          </cell>
        </row>
        <row r="4350">
          <cell r="A4350" t="str">
            <v>WIHL SS Equity</v>
          </cell>
          <cell r="B4350" t="str">
            <v>WIHLBORGS FASTIG</v>
          </cell>
          <cell r="C4350">
            <v>3322522114.619278</v>
          </cell>
          <cell r="D4350">
            <v>4349</v>
          </cell>
          <cell r="E4350">
            <v>22.306566886232378</v>
          </cell>
          <cell r="F4350">
            <v>16.636285639634139</v>
          </cell>
          <cell r="G4350">
            <v>18.416108172386881</v>
          </cell>
          <cell r="H4350">
            <v>19.130578540079799</v>
          </cell>
          <cell r="I4350">
            <v>19.295478768646721</v>
          </cell>
          <cell r="J4350">
            <v>12.905920791076371</v>
          </cell>
          <cell r="K4350">
            <v>14.202121917983851</v>
          </cell>
          <cell r="L4350">
            <v>16.09928230941296</v>
          </cell>
          <cell r="M4350">
            <v>16.9026514294676</v>
          </cell>
          <cell r="N4350">
            <v>16.65487058152371</v>
          </cell>
          <cell r="O4350">
            <v>16.309982537912671</v>
          </cell>
          <cell r="P4350">
            <v>19.875790958979909</v>
          </cell>
          <cell r="Q4350">
            <v>18.119106713450609</v>
          </cell>
        </row>
        <row r="4351">
          <cell r="A4351" t="str">
            <v>300618 CH Equity</v>
          </cell>
          <cell r="B4351" t="str">
            <v>NANJING HANRUI-A</v>
          </cell>
          <cell r="C4351">
            <v>3321941684.0750432</v>
          </cell>
          <cell r="D4351">
            <v>4350</v>
          </cell>
          <cell r="E4351">
            <v>17.432751002728342</v>
          </cell>
          <cell r="F4351">
            <v>9.0705039337739208</v>
          </cell>
          <cell r="G4351">
            <v>11.83186334994161</v>
          </cell>
          <cell r="H4351">
            <v>10.4792425781568</v>
          </cell>
          <cell r="I4351">
            <v>8.9485560969478684</v>
          </cell>
          <cell r="J4351">
            <v>6.6816901764231602</v>
          </cell>
          <cell r="K4351">
            <v>6.6753503992777041</v>
          </cell>
          <cell r="L4351">
            <v>7.1550829410552979</v>
          </cell>
          <cell r="M4351">
            <v>8.8712873278109328</v>
          </cell>
          <cell r="N4351">
            <v>10.521565655064711</v>
          </cell>
          <cell r="O4351">
            <v>10.957499182830359</v>
          </cell>
          <cell r="P4351">
            <v>9.0192904695868492</v>
          </cell>
          <cell r="Q4351">
            <v>9.6795886497632182</v>
          </cell>
        </row>
        <row r="4352">
          <cell r="A4352" t="str">
            <v>GALE SW Equity</v>
          </cell>
          <cell r="B4352" t="str">
            <v>GALENICA AG</v>
          </cell>
          <cell r="C4352">
            <v>3321640342.1271362</v>
          </cell>
          <cell r="D4352">
            <v>4351</v>
          </cell>
          <cell r="E4352">
            <v>3.7589848998165198</v>
          </cell>
          <cell r="F4352">
            <v>60.024192434434553</v>
          </cell>
          <cell r="G4352">
            <v>61.962932711614492</v>
          </cell>
          <cell r="H4352">
            <v>68.574686795473099</v>
          </cell>
          <cell r="I4352">
            <v>69.165625230493788</v>
          </cell>
          <cell r="J4352">
            <v>71.000411932800489</v>
          </cell>
          <cell r="K4352">
            <v>71.889647353027613</v>
          </cell>
          <cell r="L4352">
            <v>73.858313083648682</v>
          </cell>
          <cell r="M4352">
            <v>72.017770131065845</v>
          </cell>
          <cell r="N4352">
            <v>74.847698479927203</v>
          </cell>
          <cell r="O4352">
            <v>70.996143221855164</v>
          </cell>
          <cell r="P4352">
            <v>70.145840476461672</v>
          </cell>
          <cell r="Q4352">
            <v>63.022928237915039</v>
          </cell>
        </row>
        <row r="4353">
          <cell r="A4353" t="str">
            <v>000540 CH Equity</v>
          </cell>
          <cell r="B4353" t="str">
            <v>ZHONGTIAN FINA-A</v>
          </cell>
          <cell r="C4353">
            <v>3319723468.4439702</v>
          </cell>
          <cell r="D4353">
            <v>4352</v>
          </cell>
          <cell r="E4353">
            <v>-1.265829088137238</v>
          </cell>
          <cell r="F4353">
            <v>0.43044052179523701</v>
          </cell>
          <cell r="G4353">
            <v>0.47821464187990198</v>
          </cell>
          <cell r="H4353">
            <v>0.39165420457720801</v>
          </cell>
          <cell r="I4353">
            <v>0.54734303606073809</v>
          </cell>
          <cell r="J4353">
            <v>0.43098592220477611</v>
          </cell>
          <cell r="K4353">
            <v>0.44313566993639603</v>
          </cell>
          <cell r="L4353">
            <v>0.44333456289922402</v>
          </cell>
          <cell r="M4353">
            <v>0.46110325320775303</v>
          </cell>
          <cell r="N4353">
            <v>0.54147746123319607</v>
          </cell>
          <cell r="O4353">
            <v>0.51990272300474805</v>
          </cell>
          <cell r="P4353">
            <v>0.49329995449745911</v>
          </cell>
          <cell r="Q4353">
            <v>0.45132559908493902</v>
          </cell>
        </row>
        <row r="4354">
          <cell r="A4354" t="str">
            <v>UFPI US Equity</v>
          </cell>
          <cell r="B4354" t="str">
            <v>UFP INDUSTRIES I</v>
          </cell>
          <cell r="C4354">
            <v>3319375104</v>
          </cell>
          <cell r="D4354">
            <v>4353</v>
          </cell>
          <cell r="E4354">
            <v>9.3769633834018826</v>
          </cell>
          <cell r="F4354">
            <v>48.369998931884773</v>
          </cell>
          <cell r="G4354">
            <v>47.700000762939453</v>
          </cell>
          <cell r="H4354">
            <v>48.590000152587891</v>
          </cell>
          <cell r="I4354">
            <v>48.610000610351563</v>
          </cell>
          <cell r="J4354">
            <v>33.990001678466797</v>
          </cell>
          <cell r="K4354">
            <v>40.229999542236328</v>
          </cell>
          <cell r="L4354">
            <v>45.529998779296882</v>
          </cell>
          <cell r="M4354">
            <v>47.345001220703118</v>
          </cell>
          <cell r="N4354">
            <v>59.810001373291023</v>
          </cell>
          <cell r="O4354">
            <v>60.930000305175781</v>
          </cell>
          <cell r="P4354">
            <v>57.270000457763672</v>
          </cell>
          <cell r="Q4354">
            <v>52.180000305175781</v>
          </cell>
        </row>
        <row r="4355">
          <cell r="A4355" t="str">
            <v>GRT-U CN Equity</v>
          </cell>
          <cell r="B4355" t="str">
            <v>GRANITE REAL EST</v>
          </cell>
          <cell r="C4355">
            <v>3318382850.888031</v>
          </cell>
          <cell r="D4355">
            <v>4354</v>
          </cell>
          <cell r="E4355">
            <v>14.47987036100993</v>
          </cell>
          <cell r="F4355">
            <v>51.304613331499702</v>
          </cell>
          <cell r="G4355">
            <v>50.812478553838901</v>
          </cell>
          <cell r="H4355">
            <v>54.550245534532223</v>
          </cell>
          <cell r="I4355">
            <v>50.974514007568359</v>
          </cell>
          <cell r="J4355">
            <v>38.387959822798621</v>
          </cell>
          <cell r="K4355">
            <v>44.476787139420139</v>
          </cell>
          <cell r="L4355">
            <v>50.084576140184247</v>
          </cell>
          <cell r="M4355">
            <v>51.590570878863218</v>
          </cell>
          <cell r="N4355">
            <v>58.116980415509722</v>
          </cell>
          <cell r="O4355">
            <v>60.174549233982823</v>
          </cell>
          <cell r="P4355">
            <v>58.796537848327723</v>
          </cell>
          <cell r="Q4355">
            <v>56.715970850158563</v>
          </cell>
        </row>
        <row r="4356">
          <cell r="A4356" t="str">
            <v>STGT TB Equity</v>
          </cell>
          <cell r="B4356" t="str">
            <v>SRI TRANG GLOVES</v>
          </cell>
          <cell r="C4356">
            <v>3316944936.4301152</v>
          </cell>
          <cell r="D4356">
            <v>4355</v>
          </cell>
          <cell r="E4356"/>
          <cell r="F4356"/>
          <cell r="G4356"/>
          <cell r="H4356"/>
          <cell r="I4356"/>
          <cell r="J4356"/>
          <cell r="K4356"/>
          <cell r="L4356"/>
          <cell r="M4356"/>
          <cell r="N4356">
            <v>2.6994553655385971</v>
          </cell>
          <cell r="O4356">
            <v>2.1328457351773982</v>
          </cell>
          <cell r="P4356">
            <v>2.551020529121161</v>
          </cell>
          <cell r="Q4356">
            <v>2.8660886418074369</v>
          </cell>
        </row>
        <row r="4357">
          <cell r="A4357" t="str">
            <v>NDA GR Equity</v>
          </cell>
          <cell r="B4357" t="str">
            <v>AURUBIS AG</v>
          </cell>
          <cell r="C4357">
            <v>3316767175.8898931</v>
          </cell>
          <cell r="D4357">
            <v>4356</v>
          </cell>
          <cell r="E4357">
            <v>34.020106223945668</v>
          </cell>
          <cell r="F4357">
            <v>48.165174992513577</v>
          </cell>
          <cell r="G4357">
            <v>61.363009295837401</v>
          </cell>
          <cell r="H4357">
            <v>54.399221901897363</v>
          </cell>
          <cell r="I4357">
            <v>48.82305928558344</v>
          </cell>
          <cell r="J4357">
            <v>40.673773434734358</v>
          </cell>
          <cell r="K4357">
            <v>52.182011181247617</v>
          </cell>
          <cell r="L4357">
            <v>58.054081670684809</v>
          </cell>
          <cell r="M4357">
            <v>60.510209047119133</v>
          </cell>
          <cell r="N4357">
            <v>67.368769329055795</v>
          </cell>
          <cell r="O4357">
            <v>70.935695868972743</v>
          </cell>
          <cell r="P4357">
            <v>67.980060592117297</v>
          </cell>
          <cell r="Q4357">
            <v>64.55865400137327</v>
          </cell>
        </row>
        <row r="4358">
          <cell r="A4358" t="str">
            <v>ACO/X CN Equity</v>
          </cell>
          <cell r="B4358" t="str">
            <v>ATCO LTD-CLASS I</v>
          </cell>
          <cell r="C4358">
            <v>3315466142.5167851</v>
          </cell>
          <cell r="D4358">
            <v>4357</v>
          </cell>
          <cell r="E4358">
            <v>-21.164639501750791</v>
          </cell>
          <cell r="F4358">
            <v>37.596812844276428</v>
          </cell>
          <cell r="G4358">
            <v>38.328841349155709</v>
          </cell>
          <cell r="H4358">
            <v>39.224689943667727</v>
          </cell>
          <cell r="I4358">
            <v>38.013493509635737</v>
          </cell>
          <cell r="J4358">
            <v>25.664651362650371</v>
          </cell>
          <cell r="K4358">
            <v>27.055232940890161</v>
          </cell>
          <cell r="L4358">
            <v>28.381260560915958</v>
          </cell>
          <cell r="M4358">
            <v>29.653902159653629</v>
          </cell>
          <cell r="N4358">
            <v>31.095195301756579</v>
          </cell>
          <cell r="O4358">
            <v>30.929413843085509</v>
          </cell>
          <cell r="P4358">
            <v>29.36442299087139</v>
          </cell>
          <cell r="Q4358">
            <v>28.169334653103761</v>
          </cell>
        </row>
        <row r="4359">
          <cell r="A4359" t="str">
            <v>002281 CH Equity</v>
          </cell>
          <cell r="B4359" t="str">
            <v>ACCELINK TECH-A</v>
          </cell>
          <cell r="C4359">
            <v>3314197993.1593318</v>
          </cell>
          <cell r="D4359">
            <v>4358</v>
          </cell>
          <cell r="E4359">
            <v>9.2789356645662568</v>
          </cell>
          <cell r="F4359">
            <v>4.0501186438208094</v>
          </cell>
          <cell r="G4359">
            <v>4.276646453402293</v>
          </cell>
          <cell r="H4359">
            <v>3.7883643604210699</v>
          </cell>
          <cell r="I4359">
            <v>4.6603169566442384</v>
          </cell>
          <cell r="J4359">
            <v>4.3633803667610778</v>
          </cell>
          <cell r="K4359">
            <v>4.2048336274733629</v>
          </cell>
          <cell r="L4359">
            <v>4.0783972335866574</v>
          </cell>
          <cell r="M4359">
            <v>4.5544555670301179</v>
          </cell>
          <cell r="N4359">
            <v>4.7501038803628148</v>
          </cell>
          <cell r="O4359">
            <v>4.9090534499136993</v>
          </cell>
          <cell r="P4359">
            <v>5.1494628364298478</v>
          </cell>
          <cell r="Q4359">
            <v>4.5924620996271406</v>
          </cell>
        </row>
        <row r="4360">
          <cell r="A4360" t="str">
            <v>STMP US Equity</v>
          </cell>
          <cell r="B4360" t="str">
            <v>STAMPS.COM INC</v>
          </cell>
          <cell r="C4360">
            <v>3313828096</v>
          </cell>
          <cell r="D4360">
            <v>4359</v>
          </cell>
          <cell r="E4360">
            <v>108.84955379748919</v>
          </cell>
          <cell r="F4360">
            <v>84.05999755859375</v>
          </cell>
          <cell r="G4360">
            <v>83.519996643066406</v>
          </cell>
          <cell r="H4360">
            <v>73.199996948242188</v>
          </cell>
          <cell r="I4360">
            <v>147.1199951171875</v>
          </cell>
          <cell r="J4360">
            <v>124.26999664306641</v>
          </cell>
          <cell r="K4360">
            <v>154.49000549316409</v>
          </cell>
          <cell r="L4360">
            <v>202</v>
          </cell>
          <cell r="M4360">
            <v>195.9100036621094</v>
          </cell>
          <cell r="N4360">
            <v>268.95999145507813</v>
          </cell>
          <cell r="O4360">
            <v>248.6000061035156</v>
          </cell>
          <cell r="P4360">
            <v>253.19999694824219</v>
          </cell>
          <cell r="Q4360">
            <v>220.6199951171875</v>
          </cell>
        </row>
        <row r="4361">
          <cell r="A4361" t="str">
            <v>EMP PM Equity</v>
          </cell>
          <cell r="B4361" t="str">
            <v>EMPERADOR INC</v>
          </cell>
          <cell r="C4361">
            <v>3313368730.088501</v>
          </cell>
          <cell r="D4361">
            <v>4360</v>
          </cell>
          <cell r="E4361">
            <v>41.899899223531847</v>
          </cell>
          <cell r="F4361">
            <v>0.141029902536872</v>
          </cell>
          <cell r="G4361">
            <v>0.14232136106912699</v>
          </cell>
          <cell r="H4361">
            <v>0.14225365054908701</v>
          </cell>
          <cell r="I4361">
            <v>0.158163575467967</v>
          </cell>
          <cell r="J4361">
            <v>0.15690889954567</v>
          </cell>
          <cell r="K4361">
            <v>0.15591079203497599</v>
          </cell>
          <cell r="L4361">
            <v>0.15621277505619199</v>
          </cell>
          <cell r="M4361">
            <v>0.16721870414494999</v>
          </cell>
          <cell r="N4361">
            <v>0.18444625568821801</v>
          </cell>
          <cell r="O4361">
            <v>0.205160926785389</v>
          </cell>
          <cell r="P4361">
            <v>0.20420370916959699</v>
          </cell>
          <cell r="Q4361">
            <v>0.206947829715531</v>
          </cell>
        </row>
        <row r="4362">
          <cell r="A4362" t="str">
            <v>NK FP Equity</v>
          </cell>
          <cell r="B4362" t="str">
            <v>IMERYS SA</v>
          </cell>
          <cell r="C4362">
            <v>3313320653.278656</v>
          </cell>
          <cell r="D4362">
            <v>4361</v>
          </cell>
          <cell r="E4362">
            <v>-6.0323695242673336</v>
          </cell>
          <cell r="F4362">
            <v>39.116898146247877</v>
          </cell>
          <cell r="G4362">
            <v>42.254352291915893</v>
          </cell>
          <cell r="H4362">
            <v>42.820451255371147</v>
          </cell>
          <cell r="I4362">
            <v>38.928760721435538</v>
          </cell>
          <cell r="J4362">
            <v>23.554298799705521</v>
          </cell>
          <cell r="K4362">
            <v>31.447655317253069</v>
          </cell>
          <cell r="L4362">
            <v>34.681080929679872</v>
          </cell>
          <cell r="M4362">
            <v>34.017280675048823</v>
          </cell>
          <cell r="N4362">
            <v>37.267828935691803</v>
          </cell>
          <cell r="O4362">
            <v>40.217581765384693</v>
          </cell>
          <cell r="P4362">
            <v>36.926280267448419</v>
          </cell>
          <cell r="Q4362">
            <v>31.488622676826481</v>
          </cell>
        </row>
        <row r="4363">
          <cell r="A4363" t="str">
            <v>BOA MC Equity</v>
          </cell>
          <cell r="B4363" t="str">
            <v>BANK OF AFRICA</v>
          </cell>
          <cell r="C4363">
            <v>3312420068.5821838</v>
          </cell>
          <cell r="D4363">
            <v>4362</v>
          </cell>
          <cell r="E4363">
            <v>-20.66550838333502</v>
          </cell>
          <cell r="F4363">
            <v>19.261720348149542</v>
          </cell>
          <cell r="G4363">
            <v>20.070035934448239</v>
          </cell>
          <cell r="H4363">
            <v>20.601394593715671</v>
          </cell>
          <cell r="I4363">
            <v>19.514446467161179</v>
          </cell>
          <cell r="J4363">
            <v>14.672078937292101</v>
          </cell>
          <cell r="K4363">
            <v>13.271878413816131</v>
          </cell>
          <cell r="L4363">
            <v>13.91560620069504</v>
          </cell>
          <cell r="M4363">
            <v>14.447586387395861</v>
          </cell>
          <cell r="N4363">
            <v>14.975023567676541</v>
          </cell>
          <cell r="O4363">
            <v>14.297287986285941</v>
          </cell>
          <cell r="P4363">
            <v>13.951073884963989</v>
          </cell>
          <cell r="Q4363">
            <v>14.71224611997604</v>
          </cell>
        </row>
        <row r="4364">
          <cell r="A4364" t="str">
            <v>NARI US Equity</v>
          </cell>
          <cell r="B4364" t="str">
            <v>INARI MEDICAL IN</v>
          </cell>
          <cell r="C4364">
            <v>3308925952</v>
          </cell>
          <cell r="D4364">
            <v>4363</v>
          </cell>
          <cell r="E4364"/>
          <cell r="F4364"/>
          <cell r="G4364"/>
          <cell r="H4364"/>
          <cell r="I4364"/>
          <cell r="J4364"/>
          <cell r="K4364"/>
          <cell r="L4364">
            <v>47.75</v>
          </cell>
          <cell r="M4364">
            <v>48.180000305175781</v>
          </cell>
          <cell r="N4364">
            <v>60.020000457763672</v>
          </cell>
          <cell r="O4364">
            <v>79.449996948242188</v>
          </cell>
          <cell r="P4364">
            <v>67.709999084472656</v>
          </cell>
          <cell r="Q4364">
            <v>65.169998168945313</v>
          </cell>
        </row>
        <row r="4365">
          <cell r="A4365" t="str">
            <v>1958 HK Equity</v>
          </cell>
          <cell r="B4365" t="str">
            <v>BAIC MOTOR-H</v>
          </cell>
          <cell r="C4365">
            <v>3308449004.5673828</v>
          </cell>
          <cell r="D4365">
            <v>4364</v>
          </cell>
          <cell r="E4365">
            <v>-27.25870973389355</v>
          </cell>
          <cell r="F4365">
            <v>0.54926105342819709</v>
          </cell>
          <cell r="G4365">
            <v>0.56717569883167607</v>
          </cell>
          <cell r="H4365">
            <v>0.49436753121686999</v>
          </cell>
          <cell r="I4365">
            <v>0.49221200320130298</v>
          </cell>
          <cell r="J4365">
            <v>0.381777837428245</v>
          </cell>
          <cell r="K4365">
            <v>0.44115374118746298</v>
          </cell>
          <cell r="L4365">
            <v>0.40249753786976311</v>
          </cell>
          <cell r="M4365">
            <v>0.43222459367301302</v>
          </cell>
          <cell r="N4365">
            <v>0.49029096345787299</v>
          </cell>
          <cell r="O4365">
            <v>0.48516127463309999</v>
          </cell>
          <cell r="P4365">
            <v>0.40644114577450102</v>
          </cell>
          <cell r="Q4365">
            <v>0.36773244178615311</v>
          </cell>
        </row>
        <row r="4366">
          <cell r="A4366" t="str">
            <v>000401 CH Equity</v>
          </cell>
          <cell r="B4366" t="str">
            <v>TANGSHAN JIDON-A</v>
          </cell>
          <cell r="C4366">
            <v>3305461066.721252</v>
          </cell>
          <cell r="D4366">
            <v>4365</v>
          </cell>
          <cell r="E4366">
            <v>14.24273128843307</v>
          </cell>
          <cell r="F4366">
            <v>2.1436790762050459</v>
          </cell>
          <cell r="G4366">
            <v>2.4427721784385881</v>
          </cell>
          <cell r="H4366">
            <v>1.961119482295715</v>
          </cell>
          <cell r="I4366">
            <v>2.983809784847836</v>
          </cell>
          <cell r="J4366">
            <v>2.7154931475243131</v>
          </cell>
          <cell r="K4366">
            <v>2.864100342553229</v>
          </cell>
          <cell r="L4366">
            <v>2.5225174118595528</v>
          </cell>
          <cell r="M4366">
            <v>2.3833098206063141</v>
          </cell>
          <cell r="N4366">
            <v>2.7618216675649312</v>
          </cell>
          <cell r="O4366">
            <v>2.606836111868688</v>
          </cell>
          <cell r="P4366">
            <v>2.2839052611860211</v>
          </cell>
          <cell r="Q4366">
            <v>2.232716656798317</v>
          </cell>
        </row>
        <row r="4367">
          <cell r="A4367" t="str">
            <v>XBB CN Equity</v>
          </cell>
          <cell r="B4367" t="str">
            <v>ISHARES CORE CAN</v>
          </cell>
          <cell r="C4367">
            <v>3304121952.0305791</v>
          </cell>
          <cell r="D4367">
            <v>4366</v>
          </cell>
          <cell r="E4367">
            <v>6.5333663438347678</v>
          </cell>
          <cell r="F4367">
            <v>24.031882081643289</v>
          </cell>
          <cell r="G4367">
            <v>24.420484486875921</v>
          </cell>
          <cell r="H4367">
            <v>24.501316691343391</v>
          </cell>
          <cell r="I4367">
            <v>24.445278424987919</v>
          </cell>
          <cell r="J4367">
            <v>22.380081144507589</v>
          </cell>
          <cell r="K4367">
            <v>23.541104849731479</v>
          </cell>
          <cell r="L4367">
            <v>24.32154118624112</v>
          </cell>
          <cell r="M4367">
            <v>24.72017569242416</v>
          </cell>
          <cell r="N4367">
            <v>25.350640940092031</v>
          </cell>
          <cell r="O4367">
            <v>25.75409464123641</v>
          </cell>
          <cell r="P4367">
            <v>25.189921931081699</v>
          </cell>
          <cell r="Q4367">
            <v>25.06036785836795</v>
          </cell>
        </row>
        <row r="4368">
          <cell r="A4368" t="str">
            <v>RHP US Equity</v>
          </cell>
          <cell r="B4368" t="str">
            <v>RYMAN HOSPITALIT</v>
          </cell>
          <cell r="C4368">
            <v>3303277312</v>
          </cell>
          <cell r="D4368">
            <v>4367</v>
          </cell>
          <cell r="E4368">
            <v>-29.663860892679139</v>
          </cell>
          <cell r="F4368">
            <v>87.510002136230469</v>
          </cell>
          <cell r="G4368">
            <v>86.660003662109375</v>
          </cell>
          <cell r="H4368">
            <v>85.949996948242188</v>
          </cell>
          <cell r="I4368">
            <v>70.839996337890625</v>
          </cell>
          <cell r="J4368">
            <v>33.939998626708977</v>
          </cell>
          <cell r="K4368">
            <v>32.830001831054688</v>
          </cell>
          <cell r="L4368">
            <v>35.590000152587891</v>
          </cell>
          <cell r="M4368">
            <v>33.159999847412109</v>
          </cell>
          <cell r="N4368">
            <v>30.629999160766602</v>
          </cell>
          <cell r="O4368">
            <v>37.799999237060547</v>
          </cell>
          <cell r="P4368">
            <v>37.259998321533203</v>
          </cell>
          <cell r="Q4368">
            <v>39.790000915527337</v>
          </cell>
        </row>
        <row r="4369">
          <cell r="A4369" t="str">
            <v>EGCO TB Equity</v>
          </cell>
          <cell r="B4369" t="str">
            <v>ELEC GENERATING</v>
          </cell>
          <cell r="C4369">
            <v>3302541497.5662231</v>
          </cell>
          <cell r="D4369">
            <v>4368</v>
          </cell>
          <cell r="E4369">
            <v>-44.787741671222513</v>
          </cell>
          <cell r="F4369">
            <v>11.29532980173826</v>
          </cell>
          <cell r="G4369">
            <v>11.026322573423389</v>
          </cell>
          <cell r="H4369">
            <v>9.7856180667877197</v>
          </cell>
          <cell r="I4369">
            <v>8.4996657595038414</v>
          </cell>
          <cell r="J4369">
            <v>6.9530517980456352</v>
          </cell>
          <cell r="K4369">
            <v>8.7948582284152508</v>
          </cell>
          <cell r="L4369">
            <v>8.5283806174993515</v>
          </cell>
          <cell r="M4369">
            <v>7.9920082688331604</v>
          </cell>
          <cell r="N4369">
            <v>7.4975970983505249</v>
          </cell>
          <cell r="O4369">
            <v>7.1201767399907112</v>
          </cell>
          <cell r="P4369">
            <v>6.0210422426462173</v>
          </cell>
          <cell r="Q4369">
            <v>5.3789338655769816</v>
          </cell>
        </row>
        <row r="4370">
          <cell r="A4370" t="str">
            <v>512000 CH Equity</v>
          </cell>
          <cell r="B4370" t="str">
            <v>FS SECURITIE ETF</v>
          </cell>
          <cell r="C4370">
            <v>3300631758.3952942</v>
          </cell>
          <cell r="D4370">
            <v>4369</v>
          </cell>
          <cell r="E4370">
            <v>32.55543127681775</v>
          </cell>
          <cell r="F4370">
            <v>0.122313298145499</v>
          </cell>
          <cell r="G4370">
            <v>0.14231553134071501</v>
          </cell>
          <cell r="H4370">
            <v>0.12134159329191301</v>
          </cell>
          <cell r="I4370">
            <v>0.14179201533897901</v>
          </cell>
          <cell r="J4370">
            <v>0.123661979024259</v>
          </cell>
          <cell r="K4370">
            <v>0.127702352749402</v>
          </cell>
          <cell r="L4370">
            <v>0.126266166203123</v>
          </cell>
          <cell r="M4370">
            <v>0.13889674628725099</v>
          </cell>
          <cell r="N4370">
            <v>0.173616585898136</v>
          </cell>
          <cell r="O4370">
            <v>0.17735272906088501</v>
          </cell>
          <cell r="P4370">
            <v>0.16978354098986501</v>
          </cell>
          <cell r="Q4370">
            <v>0.16319455654198101</v>
          </cell>
        </row>
        <row r="4371">
          <cell r="A4371" t="str">
            <v>8303 JP Equity</v>
          </cell>
          <cell r="B4371" t="str">
            <v>SHINSEI BANK LTD</v>
          </cell>
          <cell r="C4371">
            <v>3300615347.6376338</v>
          </cell>
          <cell r="D4371">
            <v>4370</v>
          </cell>
          <cell r="E4371">
            <v>-23.56629232815046</v>
          </cell>
          <cell r="F4371">
            <v>15.74651542399079</v>
          </cell>
          <cell r="G4371">
            <v>15.416474197991191</v>
          </cell>
          <cell r="H4371">
            <v>15.551670761778951</v>
          </cell>
          <cell r="I4371">
            <v>13.50222773384303</v>
          </cell>
          <cell r="J4371">
            <v>13.064997947774829</v>
          </cell>
          <cell r="K4371">
            <v>12.090278505347669</v>
          </cell>
          <cell r="L4371">
            <v>12.781185563653709</v>
          </cell>
          <cell r="M4371">
            <v>11.90653542522341</v>
          </cell>
          <cell r="N4371">
            <v>10.575926614925271</v>
          </cell>
          <cell r="O4371">
            <v>11.77136394381523</v>
          </cell>
          <cell r="P4371">
            <v>12.25959215685725</v>
          </cell>
          <cell r="Q4371">
            <v>12.55126341432333</v>
          </cell>
        </row>
        <row r="4372">
          <cell r="A4372" t="str">
            <v>TUI LN Equity</v>
          </cell>
          <cell r="B4372" t="str">
            <v>TUI AG-DI</v>
          </cell>
          <cell r="C4372">
            <v>3300162467.4977422</v>
          </cell>
          <cell r="D4372">
            <v>4371</v>
          </cell>
          <cell r="E4372">
            <v>-58.308554739852802</v>
          </cell>
          <cell r="F4372">
            <v>13.289685237687079</v>
          </cell>
          <cell r="G4372">
            <v>12.64452700599827</v>
          </cell>
          <cell r="H4372">
            <v>10.383192004373541</v>
          </cell>
          <cell r="I4372">
            <v>7.559871943378937</v>
          </cell>
          <cell r="J4372">
            <v>4.2576825292781004</v>
          </cell>
          <cell r="K4372">
            <v>3.7538998760282989</v>
          </cell>
          <cell r="L4372">
            <v>5.5120232196350116</v>
          </cell>
          <cell r="M4372">
            <v>4.7552611045539379</v>
          </cell>
          <cell r="N4372">
            <v>3.759397922477774</v>
          </cell>
          <cell r="O4372">
            <v>4.3483824101571136</v>
          </cell>
          <cell r="P4372">
            <v>3.7547329360658641</v>
          </cell>
          <cell r="Q4372">
            <v>3.8611760910119979</v>
          </cell>
        </row>
        <row r="4373">
          <cell r="A4373" t="str">
            <v>PPH SJ Equity</v>
          </cell>
          <cell r="B4373" t="str">
            <v>PEPKOR HOLDINGS</v>
          </cell>
          <cell r="C4373">
            <v>3299788812.5046391</v>
          </cell>
          <cell r="D4373">
            <v>4372</v>
          </cell>
          <cell r="E4373">
            <v>-20.22041640637368</v>
          </cell>
          <cell r="F4373">
            <v>1.1806084810523321</v>
          </cell>
          <cell r="G4373">
            <v>1.2907142718904649</v>
          </cell>
          <cell r="H4373">
            <v>1.0999704685527829</v>
          </cell>
          <cell r="I4373">
            <v>0.99103555316105507</v>
          </cell>
          <cell r="J4373">
            <v>0.57085867878049601</v>
          </cell>
          <cell r="K4373">
            <v>0.64360928186215505</v>
          </cell>
          <cell r="L4373">
            <v>0.68883961066603705</v>
          </cell>
          <cell r="M4373">
            <v>0.6464256771141661</v>
          </cell>
          <cell r="N4373">
            <v>0.57500333676580306</v>
          </cell>
          <cell r="O4373">
            <v>0.59332246659323606</v>
          </cell>
          <cell r="P4373">
            <v>0.69113062927499402</v>
          </cell>
          <cell r="Q4373">
            <v>0.74243855779059209</v>
          </cell>
        </row>
        <row r="4374">
          <cell r="A4374" t="str">
            <v>BIRG ID Equity</v>
          </cell>
          <cell r="B4374" t="str">
            <v>BANK OF IRELAND</v>
          </cell>
          <cell r="C4374">
            <v>3299727737.9241939</v>
          </cell>
          <cell r="D4374">
            <v>4373</v>
          </cell>
          <cell r="E4374">
            <v>-40.037160296454047</v>
          </cell>
          <cell r="F4374">
            <v>5.1100046287727423</v>
          </cell>
          <cell r="G4374">
            <v>5.4746747592594147</v>
          </cell>
          <cell r="H4374">
            <v>4.9654909678306467</v>
          </cell>
          <cell r="I4374">
            <v>3.6670400681114188</v>
          </cell>
          <cell r="J4374">
            <v>1.8190124106884009</v>
          </cell>
          <cell r="K4374">
            <v>2.025088356381985</v>
          </cell>
          <cell r="L4374">
            <v>1.8587100111627559</v>
          </cell>
          <cell r="M4374">
            <v>2.0354048351623528</v>
          </cell>
          <cell r="N4374">
            <v>2.1512419658452022</v>
          </cell>
          <cell r="O4374">
            <v>2.3032619863634101</v>
          </cell>
          <cell r="P4374">
            <v>1.9414484777226451</v>
          </cell>
          <cell r="Q4374">
            <v>2.444205501961136</v>
          </cell>
        </row>
        <row r="4375">
          <cell r="A4375" t="str">
            <v>TRPL4 BZ Equity</v>
          </cell>
          <cell r="B4375" t="str">
            <v>CIA DE TRANSMISA</v>
          </cell>
          <cell r="C4375">
            <v>3298149817.2441101</v>
          </cell>
          <cell r="D4375">
            <v>4374</v>
          </cell>
          <cell r="E4375">
            <v>27.701061687069831</v>
          </cell>
          <cell r="F4375">
            <v>5.2098134160041809</v>
          </cell>
          <cell r="G4375">
            <v>5.617334554586904</v>
          </cell>
          <cell r="H4375">
            <v>5.2641505134551778</v>
          </cell>
          <cell r="I4375">
            <v>4.9898551786372991</v>
          </cell>
          <cell r="J4375">
            <v>3.462874602733478</v>
          </cell>
          <cell r="K4375">
            <v>3.539033097927017</v>
          </cell>
          <cell r="L4375">
            <v>3.8924930244684219</v>
          </cell>
          <cell r="M4375">
            <v>4.000675750546236</v>
          </cell>
          <cell r="N4375">
            <v>4.200195519406293</v>
          </cell>
          <cell r="O4375">
            <v>3.9891374768478731</v>
          </cell>
          <cell r="P4375">
            <v>3.8982448134881049</v>
          </cell>
          <cell r="Q4375">
            <v>4.0936791597986257</v>
          </cell>
        </row>
        <row r="4376">
          <cell r="A4376" t="str">
            <v>PAG IN Equity</v>
          </cell>
          <cell r="B4376" t="str">
            <v>PAGE INDUSTRIES</v>
          </cell>
          <cell r="C4376">
            <v>3297578903.360199</v>
          </cell>
          <cell r="D4376">
            <v>4375</v>
          </cell>
          <cell r="E4376">
            <v>-3.8946045503495008</v>
          </cell>
          <cell r="F4376">
            <v>309.50059046669412</v>
          </cell>
          <cell r="G4376">
            <v>330.7476123442575</v>
          </cell>
          <cell r="H4376">
            <v>341.20704601210491</v>
          </cell>
          <cell r="I4376">
            <v>297.92014721897431</v>
          </cell>
          <cell r="J4376">
            <v>216.97236667068859</v>
          </cell>
          <cell r="K4376">
            <v>239.8206036337815</v>
          </cell>
          <cell r="L4376">
            <v>258.08269839886998</v>
          </cell>
          <cell r="M4376">
            <v>268.14817935970132</v>
          </cell>
          <cell r="N4376">
            <v>261.39204011687622</v>
          </cell>
          <cell r="O4376">
            <v>262.30848974874237</v>
          </cell>
          <cell r="P4376">
            <v>292.52785302048511</v>
          </cell>
          <cell r="Q4376">
            <v>263.89203371201438</v>
          </cell>
        </row>
        <row r="4377">
          <cell r="A4377" t="str">
            <v>300024 CH Equity</v>
          </cell>
          <cell r="B4377" t="str">
            <v>SIASUN ROBOT-A</v>
          </cell>
          <cell r="C4377">
            <v>3296414317.9905701</v>
          </cell>
          <cell r="D4377">
            <v>4376</v>
          </cell>
          <cell r="E4377">
            <v>3.0437998462085059</v>
          </cell>
          <cell r="F4377">
            <v>1.909280688756738</v>
          </cell>
          <cell r="G4377">
            <v>2.0105120539665222</v>
          </cell>
          <cell r="H4377">
            <v>1.9397564441891999</v>
          </cell>
          <cell r="I4377">
            <v>2.220977292772659</v>
          </cell>
          <cell r="J4377">
            <v>1.912676111144918</v>
          </cell>
          <cell r="K4377">
            <v>1.865983403019527</v>
          </cell>
          <cell r="L4377">
            <v>1.8645304316407869</v>
          </cell>
          <cell r="M4377">
            <v>1.954738293636638</v>
          </cell>
          <cell r="N4377">
            <v>2.320617817853361</v>
          </cell>
          <cell r="O4377">
            <v>2.420842953152714</v>
          </cell>
          <cell r="P4377">
            <v>2.1307613959727689</v>
          </cell>
          <cell r="Q4377">
            <v>2.0309652315128228</v>
          </cell>
        </row>
        <row r="4378">
          <cell r="A4378" t="str">
            <v>973 HK Equity</v>
          </cell>
          <cell r="B4378" t="str">
            <v>L'OCCITANE INTL</v>
          </cell>
          <cell r="C4378">
            <v>3295861066.887207</v>
          </cell>
          <cell r="D4378">
            <v>4377</v>
          </cell>
          <cell r="E4378">
            <v>-5.8242082578079284</v>
          </cell>
          <cell r="F4378">
            <v>2.4806160991490458</v>
          </cell>
          <cell r="G4378">
            <v>2.3687924661636539</v>
          </cell>
          <cell r="H4378">
            <v>2.1268104230603631</v>
          </cell>
          <cell r="I4378">
            <v>1.860895489037375</v>
          </cell>
          <cell r="J4378">
            <v>1.5219521947343819</v>
          </cell>
          <cell r="K4378">
            <v>1.5272690779102049</v>
          </cell>
          <cell r="L4378">
            <v>1.684813527655578</v>
          </cell>
          <cell r="M4378">
            <v>1.6747090112631891</v>
          </cell>
          <cell r="N4378">
            <v>1.713437880395219</v>
          </cell>
          <cell r="O4378">
            <v>1.8012902738201999</v>
          </cell>
          <cell r="P4378">
            <v>1.741890572011471</v>
          </cell>
          <cell r="Q4378">
            <v>1.850274893958215</v>
          </cell>
        </row>
        <row r="4379">
          <cell r="A4379" t="str">
            <v>FEES RM Equity</v>
          </cell>
          <cell r="B4379" t="str">
            <v>FEDERAL GRID CO</v>
          </cell>
          <cell r="C4379">
            <v>3295249571.0625458</v>
          </cell>
          <cell r="D4379">
            <v>4378</v>
          </cell>
          <cell r="E4379">
            <v>9.1677436616013797</v>
          </cell>
          <cell r="F4379">
            <v>3.021566908521E-3</v>
          </cell>
          <cell r="G4379">
            <v>3.2388872576520002E-3</v>
          </cell>
          <cell r="H4379">
            <v>3.4804419615880001E-3</v>
          </cell>
          <cell r="I4379">
            <v>3.0788083990699999E-3</v>
          </cell>
          <cell r="J4379">
            <v>2.0203813683579998E-3</v>
          </cell>
          <cell r="K4379">
            <v>2.4318726846060002E-3</v>
          </cell>
          <cell r="L4379">
            <v>2.6553436748690002E-3</v>
          </cell>
          <cell r="M4379">
            <v>2.6402387599789999E-3</v>
          </cell>
          <cell r="N4379">
            <v>2.7483871353849998E-3</v>
          </cell>
          <cell r="O4379">
            <v>2.6811254310360002E-3</v>
          </cell>
          <cell r="P4379">
            <v>2.5274153679319998E-3</v>
          </cell>
          <cell r="Q4379">
            <v>2.3677625549239998E-3</v>
          </cell>
        </row>
        <row r="4380">
          <cell r="A4380" t="str">
            <v>QLT LN Equity</v>
          </cell>
          <cell r="B4380" t="str">
            <v>QUILTER PLC</v>
          </cell>
          <cell r="C4380">
            <v>3294285598.5485229</v>
          </cell>
          <cell r="D4380">
            <v>4379</v>
          </cell>
          <cell r="E4380">
            <v>2.575287875316179</v>
          </cell>
          <cell r="F4380">
            <v>1.9129385552701881</v>
          </cell>
          <cell r="G4380">
            <v>2.1350399863352441</v>
          </cell>
          <cell r="H4380">
            <v>2.2258056034989981</v>
          </cell>
          <cell r="I4380">
            <v>1.8483387359162149</v>
          </cell>
          <cell r="J4380">
            <v>1.3882400095462799</v>
          </cell>
          <cell r="K4380">
            <v>1.499057388680612</v>
          </cell>
          <cell r="L4380">
            <v>1.6329150199890139</v>
          </cell>
          <cell r="M4380">
            <v>1.7498362003846639</v>
          </cell>
          <cell r="N4380">
            <v>1.956741276734419</v>
          </cell>
          <cell r="O4380">
            <v>1.8922895741489749</v>
          </cell>
          <cell r="P4380">
            <v>1.6936269690768031</v>
          </cell>
          <cell r="Q4380">
            <v>1.559569203440518</v>
          </cell>
        </row>
        <row r="4381">
          <cell r="A4381" t="str">
            <v>SWAV US Equity</v>
          </cell>
          <cell r="B4381" t="str">
            <v>SHOCKWAVE MEDICA</v>
          </cell>
          <cell r="C4381">
            <v>3294078208</v>
          </cell>
          <cell r="D4381">
            <v>4380</v>
          </cell>
          <cell r="E4381">
            <v>157.01684554412051</v>
          </cell>
          <cell r="F4381">
            <v>39.049999237060547</v>
          </cell>
          <cell r="G4381">
            <v>43.919998168945313</v>
          </cell>
          <cell r="H4381">
            <v>44.5</v>
          </cell>
          <cell r="I4381">
            <v>40.209999084472663</v>
          </cell>
          <cell r="J4381">
            <v>27.25</v>
          </cell>
          <cell r="K4381">
            <v>38.389999389648438</v>
          </cell>
          <cell r="L4381">
            <v>44.319999694824219</v>
          </cell>
          <cell r="M4381">
            <v>46.880001068115227</v>
          </cell>
          <cell r="N4381">
            <v>50</v>
          </cell>
          <cell r="O4381">
            <v>65.180000305175781</v>
          </cell>
          <cell r="P4381">
            <v>74.970001220703125</v>
          </cell>
          <cell r="Q4381">
            <v>67.44000244140625</v>
          </cell>
        </row>
        <row r="4382">
          <cell r="A4382" t="str">
            <v>CBRL US Equity</v>
          </cell>
          <cell r="B4382" t="str">
            <v>CRACKER BARREL</v>
          </cell>
          <cell r="C4382">
            <v>3292990208</v>
          </cell>
          <cell r="D4382">
            <v>4381</v>
          </cell>
          <cell r="E4382">
            <v>-10.662302303347129</v>
          </cell>
          <cell r="F4382">
            <v>157.53999328613281</v>
          </cell>
          <cell r="G4382">
            <v>153.74000549316409</v>
          </cell>
          <cell r="H4382">
            <v>152.13999938964841</v>
          </cell>
          <cell r="I4382">
            <v>149.30000305175781</v>
          </cell>
          <cell r="J4382">
            <v>73.360000610351563</v>
          </cell>
          <cell r="K4382">
            <v>93.730003356933594</v>
          </cell>
          <cell r="L4382">
            <v>107.69000244140619</v>
          </cell>
          <cell r="M4382">
            <v>109.3000030517578</v>
          </cell>
          <cell r="N4382">
            <v>108.9899978637695</v>
          </cell>
          <cell r="O4382">
            <v>135.8999938964844</v>
          </cell>
          <cell r="P4382">
            <v>114.3199996948242</v>
          </cell>
          <cell r="Q4382">
            <v>114.61000061035161</v>
          </cell>
        </row>
        <row r="4383">
          <cell r="A4383" t="str">
            <v>002128 CH Equity</v>
          </cell>
          <cell r="B4383" t="str">
            <v>HUOLINHE COAL-A</v>
          </cell>
          <cell r="C4383">
            <v>3292224873.5761409</v>
          </cell>
          <cell r="D4383">
            <v>4382</v>
          </cell>
          <cell r="E4383">
            <v>48.481545124886608</v>
          </cell>
          <cell r="F4383">
            <v>1.159206146975009</v>
          </cell>
          <cell r="G4383">
            <v>1.2436452914693059</v>
          </cell>
          <cell r="H4383">
            <v>1.0197251072767699</v>
          </cell>
          <cell r="I4383">
            <v>1.1205448424643689</v>
          </cell>
          <cell r="J4383">
            <v>1.026760593197295</v>
          </cell>
          <cell r="K4383">
            <v>1.1127943442542689</v>
          </cell>
          <cell r="L4383">
            <v>1.144813249161416</v>
          </cell>
          <cell r="M4383">
            <v>1.1188118629399919</v>
          </cell>
          <cell r="N4383">
            <v>1.730435910024795</v>
          </cell>
          <cell r="O4383">
            <v>1.531882415636119</v>
          </cell>
          <cell r="P4383">
            <v>1.428361074852234</v>
          </cell>
          <cell r="Q4383">
            <v>1.4795110221832031</v>
          </cell>
        </row>
        <row r="4384">
          <cell r="A4384" t="str">
            <v>TELEC CP Equity</v>
          </cell>
          <cell r="B4384" t="str">
            <v>O2 CZECH REPUBLI</v>
          </cell>
          <cell r="C4384">
            <v>3291785109.3450928</v>
          </cell>
          <cell r="D4384">
            <v>4383</v>
          </cell>
          <cell r="E4384">
            <v>15.287207704570079</v>
          </cell>
          <cell r="F4384">
            <v>9.9932801052927971</v>
          </cell>
          <cell r="G4384">
            <v>10.3240605443716</v>
          </cell>
          <cell r="H4384">
            <v>10.315160993486639</v>
          </cell>
          <cell r="I4384">
            <v>9.6224501729011536</v>
          </cell>
          <cell r="J4384">
            <v>8.7579211667180061</v>
          </cell>
          <cell r="K4384">
            <v>8.7355801034718752</v>
          </cell>
          <cell r="L4384">
            <v>9.075316421687603</v>
          </cell>
          <cell r="M4384">
            <v>9.1360510289669037</v>
          </cell>
          <cell r="N4384">
            <v>9.6723899450153112</v>
          </cell>
          <cell r="O4384">
            <v>10.11117703467607</v>
          </cell>
          <cell r="P4384">
            <v>9.702245682477951</v>
          </cell>
          <cell r="Q4384">
            <v>9.4516340754926205</v>
          </cell>
        </row>
        <row r="4385">
          <cell r="A4385" t="str">
            <v>SIBC AB Equity</v>
          </cell>
          <cell r="B4385" t="str">
            <v>SAUDI INVESTMENT</v>
          </cell>
          <cell r="C4385">
            <v>3291561238.390625</v>
          </cell>
          <cell r="D4385">
            <v>4384</v>
          </cell>
          <cell r="E4385">
            <v>1.730523943236939</v>
          </cell>
          <cell r="F4385">
            <v>4.2932189826143494</v>
          </cell>
          <cell r="G4385">
            <v>4.8030282024751614</v>
          </cell>
          <cell r="H4385">
            <v>4.5948827240792411</v>
          </cell>
          <cell r="I4385">
            <v>4.1260195608724644</v>
          </cell>
          <cell r="J4385">
            <v>3.3196121454238892</v>
          </cell>
          <cell r="K4385">
            <v>3.6412031676047718</v>
          </cell>
          <cell r="L4385">
            <v>3.5162491528735131</v>
          </cell>
          <cell r="M4385">
            <v>3.4707970337444749</v>
          </cell>
          <cell r="N4385">
            <v>3.5031595036763861</v>
          </cell>
          <cell r="O4385">
            <v>4.1325621157884598</v>
          </cell>
          <cell r="P4385">
            <v>4.2229867292942336</v>
          </cell>
          <cell r="Q4385">
            <v>4.2395475860545284</v>
          </cell>
        </row>
        <row r="4386">
          <cell r="A4386" t="str">
            <v>002025 CH Equity</v>
          </cell>
          <cell r="B4386" t="str">
            <v>GUIZHOU SPACE-A</v>
          </cell>
          <cell r="C4386">
            <v>3290576842.9474182</v>
          </cell>
          <cell r="D4386">
            <v>4385</v>
          </cell>
          <cell r="E4386">
            <v>104.8235781511538</v>
          </cell>
          <cell r="F4386">
            <v>3.6083132648956</v>
          </cell>
          <cell r="G4386">
            <v>3.8156646185950649</v>
          </cell>
          <cell r="H4386">
            <v>3.2300790833943438</v>
          </cell>
          <cell r="I4386">
            <v>3.6489535737382539</v>
          </cell>
          <cell r="J4386">
            <v>3.3873239522983449</v>
          </cell>
          <cell r="K4386">
            <v>3.7871817052364349</v>
          </cell>
          <cell r="L4386">
            <v>3.9352955105432561</v>
          </cell>
          <cell r="M4386">
            <v>4.9363510084708651</v>
          </cell>
          <cell r="N4386">
            <v>7.205374627794356</v>
          </cell>
          <cell r="O4386">
            <v>7.6242638977910246</v>
          </cell>
          <cell r="P4386">
            <v>7.7926666960934199</v>
          </cell>
          <cell r="Q4386">
            <v>6.792300977581931</v>
          </cell>
        </row>
        <row r="4387">
          <cell r="A4387" t="str">
            <v>BEN AU Equity</v>
          </cell>
          <cell r="B4387" t="str">
            <v>BENDIGO AND ADEL</v>
          </cell>
          <cell r="C4387">
            <v>3289476653.1373901</v>
          </cell>
          <cell r="D4387">
            <v>4386</v>
          </cell>
          <cell r="E4387">
            <v>-16.831888213719949</v>
          </cell>
          <cell r="F4387">
            <v>6.8091835905704556</v>
          </cell>
          <cell r="G4387">
            <v>6.8626255402793959</v>
          </cell>
          <cell r="H4387">
            <v>6.8150716824321762</v>
          </cell>
          <cell r="I4387">
            <v>5.8862330352468462</v>
          </cell>
          <cell r="J4387">
            <v>3.926759845128061</v>
          </cell>
          <cell r="K4387">
            <v>3.8602232054729479</v>
          </cell>
          <cell r="L4387">
            <v>4.2122431691951761</v>
          </cell>
          <cell r="M4387">
            <v>4.891733223955157</v>
          </cell>
          <cell r="N4387">
            <v>4.6674398873424536</v>
          </cell>
          <cell r="O4387">
            <v>4.6702739569911964</v>
          </cell>
          <cell r="P4387">
            <v>4.4115900153255438</v>
          </cell>
          <cell r="Q4387">
            <v>4.7731201218414299</v>
          </cell>
        </row>
        <row r="4388">
          <cell r="A4388" t="str">
            <v>CWK US Equity</v>
          </cell>
          <cell r="B4388" t="str">
            <v>CUSHMAN &amp; WAKEFI</v>
          </cell>
          <cell r="C4388">
            <v>3288982528</v>
          </cell>
          <cell r="D4388">
            <v>4387</v>
          </cell>
          <cell r="E4388">
            <v>-21.273210332790342</v>
          </cell>
          <cell r="F4388">
            <v>18.879999160766602</v>
          </cell>
          <cell r="G4388">
            <v>20.440000534057621</v>
          </cell>
          <cell r="H4388">
            <v>19.5</v>
          </cell>
          <cell r="I4388">
            <v>18.930000305175781</v>
          </cell>
          <cell r="J4388">
            <v>10.090000152587891</v>
          </cell>
          <cell r="K4388">
            <v>11.409999847412109</v>
          </cell>
          <cell r="L4388">
            <v>10.670000076293951</v>
          </cell>
          <cell r="M4388">
            <v>12.239999771118161</v>
          </cell>
          <cell r="N4388">
            <v>10.22999954223633</v>
          </cell>
          <cell r="O4388">
            <v>11.739999771118161</v>
          </cell>
          <cell r="P4388">
            <v>11.010000228881839</v>
          </cell>
          <cell r="Q4388">
            <v>12.810000419616699</v>
          </cell>
        </row>
        <row r="4389">
          <cell r="A4389" t="str">
            <v>TMHC US Equity</v>
          </cell>
          <cell r="B4389" t="str">
            <v>TAYLOR MORRISON</v>
          </cell>
          <cell r="C4389">
            <v>3288859648</v>
          </cell>
          <cell r="D4389">
            <v>4388</v>
          </cell>
          <cell r="E4389">
            <v>9.2832453916035451</v>
          </cell>
          <cell r="F4389">
            <v>22.739999771118161</v>
          </cell>
          <cell r="G4389">
            <v>21.860000610351559</v>
          </cell>
          <cell r="H4389">
            <v>26.64999961853027</v>
          </cell>
          <cell r="I4389">
            <v>23.819999694824219</v>
          </cell>
          <cell r="J4389">
            <v>9</v>
          </cell>
          <cell r="K4389">
            <v>13.689999580383301</v>
          </cell>
          <cell r="L4389">
            <v>19.579999923706051</v>
          </cell>
          <cell r="M4389">
            <v>18.620000839233398</v>
          </cell>
          <cell r="N4389">
            <v>23.659999847412109</v>
          </cell>
          <cell r="O4389">
            <v>24.85000038146973</v>
          </cell>
          <cell r="P4389">
            <v>25.610000610351559</v>
          </cell>
          <cell r="Q4389">
            <v>22.45999908447266</v>
          </cell>
        </row>
        <row r="4390">
          <cell r="A4390" t="str">
            <v>IWY US Equity</v>
          </cell>
          <cell r="B4390" t="str">
            <v>ISHARES RUSSELL</v>
          </cell>
          <cell r="C4390">
            <v>3288290048</v>
          </cell>
          <cell r="D4390">
            <v>4389</v>
          </cell>
          <cell r="E4390">
            <v>36.824940367451788</v>
          </cell>
          <cell r="F4390">
            <v>92.55999755859375</v>
          </cell>
          <cell r="G4390">
            <v>96.580001831054688</v>
          </cell>
          <cell r="H4390">
            <v>100.2810974121094</v>
          </cell>
          <cell r="I4390">
            <v>97.069999694824219</v>
          </cell>
          <cell r="J4390">
            <v>80.540000915527344</v>
          </cell>
          <cell r="K4390">
            <v>93.779998779296875</v>
          </cell>
          <cell r="L4390">
            <v>102.51999664306641</v>
          </cell>
          <cell r="M4390">
            <v>108.23000335693359</v>
          </cell>
          <cell r="N4390">
            <v>116.4199981689453</v>
          </cell>
          <cell r="O4390">
            <v>130.30999755859381</v>
          </cell>
          <cell r="P4390">
            <v>122.75</v>
          </cell>
          <cell r="Q4390">
            <v>117.0100021362305</v>
          </cell>
        </row>
        <row r="4391">
          <cell r="A4391" t="str">
            <v>KRKG SV Equity</v>
          </cell>
          <cell r="B4391" t="str">
            <v>KRKA</v>
          </cell>
          <cell r="C4391">
            <v>3286466283.1253052</v>
          </cell>
          <cell r="D4391">
            <v>4390</v>
          </cell>
          <cell r="E4391">
            <v>29.186561007778788</v>
          </cell>
          <cell r="F4391">
            <v>77.746493607521188</v>
          </cell>
          <cell r="G4391">
            <v>82.086476480026249</v>
          </cell>
          <cell r="H4391">
            <v>82.057780276412814</v>
          </cell>
          <cell r="I4391">
            <v>78.260002136230469</v>
          </cell>
          <cell r="J4391">
            <v>69.701497341156028</v>
          </cell>
          <cell r="K4391">
            <v>81.530952485885791</v>
          </cell>
          <cell r="L4391">
            <v>88.372204500007683</v>
          </cell>
          <cell r="M4391">
            <v>93.265922932128888</v>
          </cell>
          <cell r="N4391">
            <v>97.516704559326172</v>
          </cell>
          <cell r="O4391">
            <v>104.0644785700988</v>
          </cell>
          <cell r="P4391">
            <v>97.953300837707502</v>
          </cell>
          <cell r="Q4391">
            <v>91.163518200378348</v>
          </cell>
        </row>
        <row r="4392">
          <cell r="A4392" t="str">
            <v>AZA SS Equity</v>
          </cell>
          <cell r="B4392" t="str">
            <v>AVANZA BANK HOLD</v>
          </cell>
          <cell r="C4392">
            <v>3284615223.3369451</v>
          </cell>
          <cell r="D4392">
            <v>4391</v>
          </cell>
          <cell r="E4392">
            <v>122.4175853162446</v>
          </cell>
          <cell r="F4392">
            <v>9.9419616010439427</v>
          </cell>
          <cell r="G4392">
            <v>10.441132959193849</v>
          </cell>
          <cell r="H4392">
            <v>9.7983363865877209</v>
          </cell>
          <cell r="I4392">
            <v>10.115667567622269</v>
          </cell>
          <cell r="J4392">
            <v>8.2874303000933196</v>
          </cell>
          <cell r="K4392">
            <v>12.048437775631269</v>
          </cell>
          <cell r="L4392">
            <v>15.29964908212423</v>
          </cell>
          <cell r="M4392">
            <v>14.35272762522777</v>
          </cell>
          <cell r="N4392">
            <v>19.85114471306019</v>
          </cell>
          <cell r="O4392">
            <v>19.108939878953151</v>
          </cell>
          <cell r="P4392">
            <v>19.80852871598881</v>
          </cell>
          <cell r="Q4392">
            <v>18.600640784485449</v>
          </cell>
        </row>
        <row r="4393">
          <cell r="A4393" t="str">
            <v>603267 CH Equity</v>
          </cell>
          <cell r="B4393" t="str">
            <v>BEIJING YUANLI-A</v>
          </cell>
          <cell r="C4393">
            <v>3284148030.375916</v>
          </cell>
          <cell r="D4393">
            <v>4392</v>
          </cell>
          <cell r="E4393">
            <v>179.23573526442169</v>
          </cell>
          <cell r="F4393">
            <v>4.6260686730831821</v>
          </cell>
          <cell r="G4393">
            <v>5.2632335604050704</v>
          </cell>
          <cell r="H4393">
            <v>4.5431887187667996</v>
          </cell>
          <cell r="I4393">
            <v>6.5744786459763418</v>
          </cell>
          <cell r="J4393">
            <v>4.7957747047950647</v>
          </cell>
          <cell r="K4393">
            <v>5.2575589642697196</v>
          </cell>
          <cell r="L4393">
            <v>5.4294453976026489</v>
          </cell>
          <cell r="M4393">
            <v>6.0325320584138353</v>
          </cell>
          <cell r="N4393">
            <v>8.034780717743331</v>
          </cell>
          <cell r="O4393">
            <v>10.99850541656269</v>
          </cell>
          <cell r="P4393">
            <v>12.538654648941471</v>
          </cell>
          <cell r="Q4393">
            <v>12.608722607579921</v>
          </cell>
        </row>
        <row r="4394">
          <cell r="A4394" t="str">
            <v>1911 JP Equity</v>
          </cell>
          <cell r="B4394" t="str">
            <v>SUMITOMO FOREST</v>
          </cell>
          <cell r="C4394">
            <v>3283074384.0010071</v>
          </cell>
          <cell r="D4394">
            <v>4393</v>
          </cell>
          <cell r="E4394">
            <v>20.532928891146401</v>
          </cell>
          <cell r="F4394">
            <v>14.618488984182481</v>
          </cell>
          <cell r="G4394">
            <v>14.86424228642136</v>
          </cell>
          <cell r="H4394">
            <v>14.53022966440767</v>
          </cell>
          <cell r="I4394">
            <v>15.042688080109659</v>
          </cell>
          <cell r="J4394">
            <v>12.28987655416131</v>
          </cell>
          <cell r="K4394">
            <v>11.893612472340459</v>
          </cell>
          <cell r="L4394">
            <v>11.90741724148393</v>
          </cell>
          <cell r="M4394">
            <v>12.42785362992436</v>
          </cell>
          <cell r="N4394">
            <v>11.37713317666203</v>
          </cell>
          <cell r="O4394">
            <v>16.08187141362578</v>
          </cell>
          <cell r="P4394">
            <v>15.821884777396919</v>
          </cell>
          <cell r="Q4394">
            <v>15.994277162477371</v>
          </cell>
        </row>
        <row r="4395">
          <cell r="A4395" t="str">
            <v>AKRN RM Equity</v>
          </cell>
          <cell r="B4395" t="str">
            <v>ACRON</v>
          </cell>
          <cell r="C4395">
            <v>3281197904.8786931</v>
          </cell>
          <cell r="D4395">
            <v>4394</v>
          </cell>
          <cell r="E4395">
            <v>38.912870176397043</v>
          </cell>
          <cell r="F4395">
            <v>77.377030715346336</v>
          </cell>
          <cell r="G4395">
            <v>77.323916014283895</v>
          </cell>
          <cell r="H4395">
            <v>76.663788165897131</v>
          </cell>
          <cell r="I4395">
            <v>76.294374652206898</v>
          </cell>
          <cell r="J4395">
            <v>75.754786692559719</v>
          </cell>
          <cell r="K4395">
            <v>76.451483462005854</v>
          </cell>
          <cell r="L4395">
            <v>89.079143896698952</v>
          </cell>
          <cell r="M4395">
            <v>78.683922622352839</v>
          </cell>
          <cell r="N4395">
            <v>80.629540853202343</v>
          </cell>
          <cell r="O4395">
            <v>79.334159966558218</v>
          </cell>
          <cell r="P4395">
            <v>80.797811780124903</v>
          </cell>
          <cell r="Q4395">
            <v>80.216024398803711</v>
          </cell>
        </row>
        <row r="4396">
          <cell r="A4396" t="str">
            <v>DIOD US Equity</v>
          </cell>
          <cell r="B4396" t="str">
            <v>DIODES INC</v>
          </cell>
          <cell r="C4396">
            <v>3279164160</v>
          </cell>
          <cell r="D4396">
            <v>4395</v>
          </cell>
          <cell r="E4396">
            <v>38.712161540612009</v>
          </cell>
          <cell r="F4396">
            <v>46.310001373291023</v>
          </cell>
          <cell r="G4396">
            <v>56.369998931884773</v>
          </cell>
          <cell r="H4396">
            <v>51.330001831054688</v>
          </cell>
          <cell r="I4396">
            <v>45.200000762939453</v>
          </cell>
          <cell r="J4396">
            <v>38.200000762939453</v>
          </cell>
          <cell r="K4396">
            <v>47.180000305175781</v>
          </cell>
          <cell r="L4396">
            <v>48.5</v>
          </cell>
          <cell r="M4396">
            <v>48.869998931884773</v>
          </cell>
          <cell r="N4396">
            <v>52.494998931884773</v>
          </cell>
          <cell r="O4396">
            <v>49.790000915527337</v>
          </cell>
          <cell r="P4396">
            <v>58.979999542236328</v>
          </cell>
          <cell r="Q4396">
            <v>58.259998321533203</v>
          </cell>
        </row>
        <row r="4397">
          <cell r="A4397" t="str">
            <v>INCO IJ Equity</v>
          </cell>
          <cell r="B4397" t="str">
            <v>VALE INDONESIA T</v>
          </cell>
          <cell r="C4397">
            <v>3278558093.4398189</v>
          </cell>
          <cell r="D4397">
            <v>4396</v>
          </cell>
          <cell r="E4397">
            <v>42.121212121212118</v>
          </cell>
          <cell r="F4397">
            <v>0.22028616338502599</v>
          </cell>
          <cell r="G4397">
            <v>0.26247476052958502</v>
          </cell>
          <cell r="H4397">
            <v>0.23658732970943699</v>
          </cell>
          <cell r="I4397">
            <v>0.17694104826659901</v>
          </cell>
          <cell r="J4397">
            <v>0.12110004481655801</v>
          </cell>
          <cell r="K4397">
            <v>0.168458312837174</v>
          </cell>
          <cell r="L4397">
            <v>0.19114411363261799</v>
          </cell>
          <cell r="M4397">
            <v>0.19417475559748701</v>
          </cell>
          <cell r="N4397">
            <v>0.22761244254070301</v>
          </cell>
          <cell r="O4397">
            <v>0.26531859220995102</v>
          </cell>
          <cell r="P4397">
            <v>0.245150861155707</v>
          </cell>
          <cell r="Q4397">
            <v>0.291905934573151</v>
          </cell>
        </row>
        <row r="4398">
          <cell r="A4398" t="str">
            <v>IPL AU Equity</v>
          </cell>
          <cell r="B4398" t="str">
            <v>INCITEC PIVOT LT</v>
          </cell>
          <cell r="C4398">
            <v>3277636769.0774231</v>
          </cell>
          <cell r="D4398">
            <v>4397</v>
          </cell>
          <cell r="E4398">
            <v>-29.541287364323129</v>
          </cell>
          <cell r="F4398">
            <v>2.2015679310626979</v>
          </cell>
          <cell r="G4398">
            <v>2.231405958289145</v>
          </cell>
          <cell r="H4398">
            <v>2.113408045951843</v>
          </cell>
          <cell r="I4398">
            <v>1.7704429905481329</v>
          </cell>
          <cell r="J4398">
            <v>1.296744056874275</v>
          </cell>
          <cell r="K4398">
            <v>1.490135979689597</v>
          </cell>
          <cell r="L4398">
            <v>1.3498170523958211</v>
          </cell>
          <cell r="M4398">
            <v>1.335366992421626</v>
          </cell>
          <cell r="N4398">
            <v>1.337619975988865</v>
          </cell>
          <cell r="O4398">
            <v>1.505111976135254</v>
          </cell>
          <cell r="P4398">
            <v>1.4872949895429599</v>
          </cell>
          <cell r="Q4398">
            <v>1.3692800295066829</v>
          </cell>
        </row>
        <row r="4399">
          <cell r="A4399" t="str">
            <v>UNI IM Equity</v>
          </cell>
          <cell r="B4399" t="str">
            <v>UNIPOL GRUPPO SP</v>
          </cell>
          <cell r="C4399">
            <v>3277288191.8952942</v>
          </cell>
          <cell r="D4399">
            <v>4398</v>
          </cell>
          <cell r="E4399">
            <v>-26.74772052994145</v>
          </cell>
          <cell r="F4399">
            <v>5.7479248406410193</v>
          </cell>
          <cell r="G4399">
            <v>5.7325967803413391</v>
          </cell>
          <cell r="H4399">
            <v>5.0871401208972884</v>
          </cell>
          <cell r="I4399">
            <v>4.8465301749420178</v>
          </cell>
          <cell r="J4399">
            <v>3.423894979100226</v>
          </cell>
          <cell r="K4399">
            <v>3.454627082379147</v>
          </cell>
          <cell r="L4399">
            <v>3.5348882436866802</v>
          </cell>
          <cell r="M4399">
            <v>3.8567936070312498</v>
          </cell>
          <cell r="N4399">
            <v>4.2108419268497528</v>
          </cell>
          <cell r="O4399">
            <v>4.8499778578781161</v>
          </cell>
          <cell r="P4399">
            <v>4.3785358699693688</v>
          </cell>
          <cell r="Q4399">
            <v>3.7674718633918758</v>
          </cell>
        </row>
        <row r="4400">
          <cell r="A4400" t="str">
            <v>GUNR US Equity</v>
          </cell>
          <cell r="B4400" t="str">
            <v>FLEXSHARES GLOBA</v>
          </cell>
          <cell r="C4400">
            <v>3276699904</v>
          </cell>
          <cell r="D4400">
            <v>4399</v>
          </cell>
          <cell r="E4400">
            <v>-1.87514678779428</v>
          </cell>
          <cell r="F4400">
            <v>31.889999389648441</v>
          </cell>
          <cell r="G4400">
            <v>33.529998779296882</v>
          </cell>
          <cell r="H4400">
            <v>31.120000839233398</v>
          </cell>
          <cell r="I4400">
            <v>28.75</v>
          </cell>
          <cell r="J4400">
            <v>22.020000457763668</v>
          </cell>
          <cell r="K4400">
            <v>25</v>
          </cell>
          <cell r="L4400">
            <v>27.670000076293949</v>
          </cell>
          <cell r="M4400">
            <v>27.590000152587891</v>
          </cell>
          <cell r="N4400">
            <v>29.29000091552734</v>
          </cell>
          <cell r="O4400">
            <v>29.819999694824219</v>
          </cell>
          <cell r="P4400">
            <v>27.590000152587891</v>
          </cell>
          <cell r="Q4400">
            <v>27.379999160766602</v>
          </cell>
        </row>
        <row r="4401">
          <cell r="A4401" t="str">
            <v>MPHL IN Equity</v>
          </cell>
          <cell r="B4401" t="str">
            <v>MPHASIS LTD</v>
          </cell>
          <cell r="C4401">
            <v>3275744400.4716802</v>
          </cell>
          <cell r="D4401">
            <v>4400</v>
          </cell>
          <cell r="E4401">
            <v>47.998140256468233</v>
          </cell>
          <cell r="F4401">
            <v>12.15572151076049</v>
          </cell>
          <cell r="G4401">
            <v>12.94562720723718</v>
          </cell>
          <cell r="H4401">
            <v>12.538223770945359</v>
          </cell>
          <cell r="I4401">
            <v>12.0654646911035</v>
          </cell>
          <cell r="J4401">
            <v>8.8234335534167485</v>
          </cell>
          <cell r="K4401">
            <v>9.6043712715462561</v>
          </cell>
          <cell r="L4401">
            <v>11.33599826837292</v>
          </cell>
          <cell r="M4401">
            <v>11.68095851875842</v>
          </cell>
          <cell r="N4401">
            <v>15.216394361205291</v>
          </cell>
          <cell r="O4401">
            <v>15.43393633840606</v>
          </cell>
          <cell r="P4401">
            <v>18.528784994560969</v>
          </cell>
          <cell r="Q4401">
            <v>18.234832942980351</v>
          </cell>
        </row>
        <row r="4402">
          <cell r="A4402" t="str">
            <v>00632R TT Equity</v>
          </cell>
          <cell r="B4402" t="str">
            <v>YUANTA-TT 1X ETF</v>
          </cell>
          <cell r="C4402">
            <v>3275597528.1313481</v>
          </cell>
          <cell r="D4402">
            <v>4401</v>
          </cell>
          <cell r="E4402">
            <v>-27.211534141083281</v>
          </cell>
          <cell r="F4402">
            <v>0.34385550043000301</v>
          </cell>
          <cell r="G4402">
            <v>0.33452767492310898</v>
          </cell>
          <cell r="H4402">
            <v>0.34646761086112599</v>
          </cell>
          <cell r="I4402">
            <v>0.35255024123079098</v>
          </cell>
          <cell r="J4402">
            <v>0.39249992263424011</v>
          </cell>
          <cell r="K4402">
            <v>0.34468843135982802</v>
          </cell>
          <cell r="L4402">
            <v>0.33640674372506402</v>
          </cell>
          <cell r="M4402">
            <v>0.31943689654921698</v>
          </cell>
          <cell r="N4402">
            <v>0.29286855450374499</v>
          </cell>
          <cell r="O4402">
            <v>0.28435373956451598</v>
          </cell>
          <cell r="P4402">
            <v>0.29084390058519499</v>
          </cell>
          <cell r="Q4402">
            <v>0.29307749503974601</v>
          </cell>
        </row>
        <row r="4403">
          <cell r="A4403" t="str">
            <v>AMKR US Equity</v>
          </cell>
          <cell r="B4403" t="str">
            <v>AMKOR TECH INC</v>
          </cell>
          <cell r="C4403">
            <v>3275447552</v>
          </cell>
          <cell r="D4403">
            <v>4402</v>
          </cell>
          <cell r="E4403">
            <v>3.9230786837064269</v>
          </cell>
          <cell r="F4403">
            <v>11.784999847412109</v>
          </cell>
          <cell r="G4403">
            <v>13</v>
          </cell>
          <cell r="H4403">
            <v>11.170000076293951</v>
          </cell>
          <cell r="I4403">
            <v>10.534999847412109</v>
          </cell>
          <cell r="J4403">
            <v>7.369999885559082</v>
          </cell>
          <cell r="K4403">
            <v>9.7299995422363281</v>
          </cell>
          <cell r="L4403">
            <v>10.47000026702881</v>
          </cell>
          <cell r="M4403">
            <v>11.989999771118161</v>
          </cell>
          <cell r="N4403">
            <v>13.760000228881839</v>
          </cell>
          <cell r="O4403">
            <v>12.5</v>
          </cell>
          <cell r="P4403">
            <v>11.435000419616699</v>
          </cell>
          <cell r="Q4403">
            <v>11.810000419616699</v>
          </cell>
        </row>
        <row r="4404">
          <cell r="A4404" t="str">
            <v>2013 HK Equity</v>
          </cell>
          <cell r="B4404" t="str">
            <v>WEIMOB INC</v>
          </cell>
          <cell r="C4404">
            <v>3275165240.9511719</v>
          </cell>
          <cell r="D4404">
            <v>4403</v>
          </cell>
          <cell r="E4404">
            <v>205.17710017529939</v>
          </cell>
          <cell r="F4404">
            <v>0.39853356926134598</v>
          </cell>
          <cell r="G4404">
            <v>0.43500580211542311</v>
          </cell>
          <cell r="H4404">
            <v>0.52784033233007899</v>
          </cell>
          <cell r="I4404">
            <v>0.69269521785537302</v>
          </cell>
          <cell r="J4404">
            <v>0.62167878994104309</v>
          </cell>
          <cell r="K4404">
            <v>0.76105469503329504</v>
          </cell>
          <cell r="L4404">
            <v>1.0668765847839841</v>
          </cell>
          <cell r="M4404">
            <v>1.25538663232976</v>
          </cell>
          <cell r="N4404">
            <v>1.398619522470312</v>
          </cell>
          <cell r="O4404">
            <v>1.6670967343545731</v>
          </cell>
          <cell r="P4404">
            <v>1.334159168917779</v>
          </cell>
          <cell r="Q4404">
            <v>1.260612717476022</v>
          </cell>
        </row>
        <row r="4405">
          <cell r="A4405" t="str">
            <v>MGV US Equity</v>
          </cell>
          <cell r="B4405" t="str">
            <v>VANGUARD MEGA CA</v>
          </cell>
          <cell r="C4405">
            <v>3274800128</v>
          </cell>
          <cell r="D4405">
            <v>4404</v>
          </cell>
          <cell r="E4405">
            <v>0.78968167982633708</v>
          </cell>
          <cell r="F4405">
            <v>85.010002136230469</v>
          </cell>
          <cell r="G4405">
            <v>87.180000305175781</v>
          </cell>
          <cell r="H4405">
            <v>85.099998474121094</v>
          </cell>
          <cell r="I4405">
            <v>80.120002746582031</v>
          </cell>
          <cell r="J4405">
            <v>63.169998168945313</v>
          </cell>
          <cell r="K4405">
            <v>70.800003051757813</v>
          </cell>
          <cell r="L4405">
            <v>74.790000915527344</v>
          </cell>
          <cell r="M4405">
            <v>73.180000305175781</v>
          </cell>
          <cell r="N4405">
            <v>75.849998474121094</v>
          </cell>
          <cell r="O4405">
            <v>78.80999755859375</v>
          </cell>
          <cell r="P4405">
            <v>76.650001525878906</v>
          </cell>
          <cell r="Q4405">
            <v>76.080001831054688</v>
          </cell>
        </row>
        <row r="4406">
          <cell r="A4406" t="str">
            <v>GRUPOSUR CB Equity</v>
          </cell>
          <cell r="B4406" t="str">
            <v>SURAMERICANA</v>
          </cell>
          <cell r="C4406">
            <v>3274378393.0975342</v>
          </cell>
          <cell r="D4406">
            <v>4405</v>
          </cell>
          <cell r="E4406">
            <v>-34.160067540024613</v>
          </cell>
          <cell r="F4406">
            <v>9.2165635759010911</v>
          </cell>
          <cell r="G4406">
            <v>10.374899953603739</v>
          </cell>
          <cell r="H4406">
            <v>9.4793145370204002</v>
          </cell>
          <cell r="I4406">
            <v>8.524779332219623</v>
          </cell>
          <cell r="J4406">
            <v>4.5359814830590039</v>
          </cell>
          <cell r="K4406">
            <v>5.4302294203080237</v>
          </cell>
          <cell r="L4406">
            <v>5.1508898730389774</v>
          </cell>
          <cell r="M4406">
            <v>4.9511599901597947</v>
          </cell>
          <cell r="N4406">
            <v>5.0943519920110703</v>
          </cell>
          <cell r="O4406">
            <v>6.1558613134548068</v>
          </cell>
          <cell r="P4406">
            <v>5.3596030926564708</v>
          </cell>
          <cell r="Q4406">
            <v>5.1928862405475229</v>
          </cell>
        </row>
        <row r="4407">
          <cell r="A4407" t="str">
            <v>FLY FP Equity</v>
          </cell>
          <cell r="B4407" t="str">
            <v>FONCIERE LYONN</v>
          </cell>
          <cell r="C4407">
            <v>3274022410.8129878</v>
          </cell>
          <cell r="D4407">
            <v>4406</v>
          </cell>
          <cell r="E4407">
            <v>-15.574385294542781</v>
          </cell>
          <cell r="F4407">
            <v>80.404495194435185</v>
          </cell>
          <cell r="G4407">
            <v>82.759323323707576</v>
          </cell>
          <cell r="H4407">
            <v>85.596665496292189</v>
          </cell>
          <cell r="I4407">
            <v>87.874800692748977</v>
          </cell>
          <cell r="J4407">
            <v>74.508494714737026</v>
          </cell>
          <cell r="K4407">
            <v>74.718396186828613</v>
          </cell>
          <cell r="L4407">
            <v>77.910002470016479</v>
          </cell>
          <cell r="M4407">
            <v>79.974399566650391</v>
          </cell>
          <cell r="N4407">
            <v>79.893203735351563</v>
          </cell>
          <cell r="O4407">
            <v>74.706839767036399</v>
          </cell>
          <cell r="P4407">
            <v>69.295499324798584</v>
          </cell>
          <cell r="Q4407">
            <v>63.953997492790222</v>
          </cell>
        </row>
        <row r="4408">
          <cell r="A4408" t="str">
            <v>010140 KS Equity</v>
          </cell>
          <cell r="B4408" t="str">
            <v>SAMSUNG HEAVY IN</v>
          </cell>
          <cell r="C4408">
            <v>3273770019.491745</v>
          </cell>
          <cell r="D4408">
            <v>4407</v>
          </cell>
          <cell r="E4408">
            <v>-11.651917404129801</v>
          </cell>
          <cell r="F4408">
            <v>5.7999358233064413</v>
          </cell>
          <cell r="G4408">
            <v>6.288981699035503</v>
          </cell>
          <cell r="H4408">
            <v>5.5207826837431639</v>
          </cell>
          <cell r="I4408">
            <v>4.952988465083763</v>
          </cell>
          <cell r="J4408">
            <v>3.0956750217592339</v>
          </cell>
          <cell r="K4408">
            <v>3.5003019822761421</v>
          </cell>
          <cell r="L4408">
            <v>4.0677967190276831</v>
          </cell>
          <cell r="M4408">
            <v>4.8366284812800586</v>
          </cell>
          <cell r="N4408">
            <v>4.4959060713881627</v>
          </cell>
          <cell r="O4408">
            <v>4.4700083788484326</v>
          </cell>
          <cell r="P4408">
            <v>4.5822268939809874</v>
          </cell>
          <cell r="Q4408">
            <v>4.4593286036979407</v>
          </cell>
        </row>
        <row r="4409">
          <cell r="A4409" t="str">
            <v>INTRUM SS Equity</v>
          </cell>
          <cell r="B4409" t="str">
            <v>INTRUM AB</v>
          </cell>
          <cell r="C4409">
            <v>3273571135.354599</v>
          </cell>
          <cell r="D4409">
            <v>4408</v>
          </cell>
          <cell r="E4409">
            <v>0.57646313022723406</v>
          </cell>
          <cell r="F4409">
            <v>25.352525487542149</v>
          </cell>
          <cell r="G4409">
            <v>29.828756585286332</v>
          </cell>
          <cell r="H4409">
            <v>27.6134945306917</v>
          </cell>
          <cell r="I4409">
            <v>24.332281576537302</v>
          </cell>
          <cell r="J4409">
            <v>12.41871716948685</v>
          </cell>
          <cell r="K4409">
            <v>15.2484874108552</v>
          </cell>
          <cell r="L4409">
            <v>17.783843300272789</v>
          </cell>
          <cell r="M4409">
            <v>18.72094993293285</v>
          </cell>
          <cell r="N4409">
            <v>23.972055986523628</v>
          </cell>
          <cell r="O4409">
            <v>24.99481679499149</v>
          </cell>
          <cell r="P4409">
            <v>24.819514502328271</v>
          </cell>
          <cell r="Q4409">
            <v>25.24132549809087</v>
          </cell>
        </row>
        <row r="4410">
          <cell r="A4410" t="str">
            <v>SR US Equity</v>
          </cell>
          <cell r="B4410" t="str">
            <v>SPIRE INC</v>
          </cell>
          <cell r="C4410">
            <v>3272072960</v>
          </cell>
          <cell r="D4410">
            <v>4409</v>
          </cell>
          <cell r="E4410">
            <v>-18.187364546644201</v>
          </cell>
          <cell r="F4410">
            <v>77.290000915527344</v>
          </cell>
          <cell r="G4410">
            <v>83.30999755859375</v>
          </cell>
          <cell r="H4410">
            <v>85.480003356933594</v>
          </cell>
          <cell r="I4410">
            <v>79.519996643066406</v>
          </cell>
          <cell r="J4410">
            <v>68.620002746582031</v>
          </cell>
          <cell r="K4410">
            <v>70.680000305175781</v>
          </cell>
          <cell r="L4410">
            <v>73.05999755859375</v>
          </cell>
          <cell r="M4410">
            <v>66.589996337890625</v>
          </cell>
          <cell r="N4410">
            <v>62.040000915527337</v>
          </cell>
          <cell r="O4410">
            <v>57.110000610351563</v>
          </cell>
          <cell r="P4410">
            <v>52.560001373291023</v>
          </cell>
          <cell r="Q4410">
            <v>57.020000457763672</v>
          </cell>
        </row>
        <row r="4411">
          <cell r="A4411" t="str">
            <v>956 HK Equity</v>
          </cell>
          <cell r="B4411" t="str">
            <v>CHINA SUNTIEN-H</v>
          </cell>
          <cell r="C4411">
            <v>3268772604.8276372</v>
          </cell>
          <cell r="D4411">
            <v>4410</v>
          </cell>
          <cell r="E4411">
            <v>-0.44323444251281902</v>
          </cell>
          <cell r="F4411">
            <v>0.27718522673850998</v>
          </cell>
          <cell r="G4411">
            <v>0.28872065618634202</v>
          </cell>
          <cell r="H4411">
            <v>0.25877050917752698</v>
          </cell>
          <cell r="I4411">
            <v>0.244178280150535</v>
          </cell>
          <cell r="J4411">
            <v>0.17025228342422899</v>
          </cell>
          <cell r="K4411">
            <v>0.230896246280963</v>
          </cell>
          <cell r="L4411">
            <v>0.24124052094342999</v>
          </cell>
          <cell r="M4411">
            <v>0.22836941621976301</v>
          </cell>
          <cell r="N4411">
            <v>0.29030386358499499</v>
          </cell>
          <cell r="O4411">
            <v>0.26193547237303999</v>
          </cell>
          <cell r="P4411">
            <v>0.25805786252021801</v>
          </cell>
          <cell r="Q4411">
            <v>0.23612294974331999</v>
          </cell>
        </row>
        <row r="4412">
          <cell r="A4412" t="str">
            <v>CDLX US Equity</v>
          </cell>
          <cell r="B4412" t="str">
            <v>CARDLYTICS INC</v>
          </cell>
          <cell r="C4412">
            <v>3268263424</v>
          </cell>
          <cell r="D4412">
            <v>4411</v>
          </cell>
          <cell r="E4412">
            <v>101.59241480746211</v>
          </cell>
          <cell r="F4412">
            <v>58.909999847412109</v>
          </cell>
          <cell r="G4412">
            <v>62.860000610351563</v>
          </cell>
          <cell r="H4412">
            <v>84.94000244140625</v>
          </cell>
          <cell r="I4412">
            <v>85.730003356933594</v>
          </cell>
          <cell r="J4412">
            <v>32.470001220703118</v>
          </cell>
          <cell r="K4412">
            <v>44.759998321533203</v>
          </cell>
          <cell r="L4412">
            <v>73.05999755859375</v>
          </cell>
          <cell r="M4412">
            <v>66.839996337890625</v>
          </cell>
          <cell r="N4412">
            <v>72.730003356933594</v>
          </cell>
          <cell r="O4412">
            <v>79.760002136230469</v>
          </cell>
          <cell r="P4412">
            <v>71.550003051757813</v>
          </cell>
          <cell r="Q4412">
            <v>76.459999084472656</v>
          </cell>
        </row>
        <row r="4413">
          <cell r="A4413" t="str">
            <v>KBH US Equity</v>
          </cell>
          <cell r="B4413" t="str">
            <v>KB HOME</v>
          </cell>
          <cell r="C4413">
            <v>3267745280</v>
          </cell>
          <cell r="D4413">
            <v>4412</v>
          </cell>
          <cell r="E4413">
            <v>4.7654973759837738</v>
          </cell>
          <cell r="F4413">
            <v>33.799999237060547</v>
          </cell>
          <cell r="G4413">
            <v>34.270000457763672</v>
          </cell>
          <cell r="H4413">
            <v>37.830001831054688</v>
          </cell>
          <cell r="I4413">
            <v>34.290000915527337</v>
          </cell>
          <cell r="J4413">
            <v>16.520000457763668</v>
          </cell>
          <cell r="K4413">
            <v>25.170000076293949</v>
          </cell>
          <cell r="L4413">
            <v>33.770000457763672</v>
          </cell>
          <cell r="M4413">
            <v>29.360000610351559</v>
          </cell>
          <cell r="N4413">
            <v>33.959999084472663</v>
          </cell>
          <cell r="O4413">
            <v>36.849998474121087</v>
          </cell>
          <cell r="P4413">
            <v>39.709999084472663</v>
          </cell>
          <cell r="Q4413">
            <v>33.310001373291023</v>
          </cell>
        </row>
        <row r="4414">
          <cell r="A4414" t="str">
            <v>AY US Equity</v>
          </cell>
          <cell r="B4414" t="str">
            <v>ATLANTICA SUSTAI</v>
          </cell>
          <cell r="C4414">
            <v>3265477376</v>
          </cell>
          <cell r="D4414">
            <v>4413</v>
          </cell>
          <cell r="E4414">
            <v>32.912917929786211</v>
          </cell>
          <cell r="F4414">
            <v>25.54000091552734</v>
          </cell>
          <cell r="G4414">
            <v>26.389999389648441</v>
          </cell>
          <cell r="H4414">
            <v>29.010000228881839</v>
          </cell>
          <cell r="I4414">
            <v>28.89999961853027</v>
          </cell>
          <cell r="J4414">
            <v>21.280000686645511</v>
          </cell>
          <cell r="K4414">
            <v>23.29999923706055</v>
          </cell>
          <cell r="L4414">
            <v>26.440000534057621</v>
          </cell>
          <cell r="M4414">
            <v>29.70999908447266</v>
          </cell>
          <cell r="N4414">
            <v>30.29999923706055</v>
          </cell>
          <cell r="O4414">
            <v>29.89999961853027</v>
          </cell>
          <cell r="P4414">
            <v>28.440000534057621</v>
          </cell>
          <cell r="Q4414">
            <v>30.270000457763668</v>
          </cell>
        </row>
        <row r="4415">
          <cell r="A4415" t="str">
            <v>WWE US Equity</v>
          </cell>
          <cell r="B4415" t="str">
            <v>WORLD WRESTLIN-A</v>
          </cell>
          <cell r="C4415">
            <v>3263457280</v>
          </cell>
          <cell r="D4415">
            <v>4414</v>
          </cell>
          <cell r="E4415">
            <v>-29.81764231963351</v>
          </cell>
          <cell r="F4415">
            <v>61.520000457763672</v>
          </cell>
          <cell r="G4415">
            <v>64.870002746582031</v>
          </cell>
          <cell r="H4415">
            <v>46.080001831054688</v>
          </cell>
          <cell r="I4415">
            <v>46.360000610351563</v>
          </cell>
          <cell r="J4415">
            <v>33.599998474121087</v>
          </cell>
          <cell r="K4415">
            <v>43.919998168945313</v>
          </cell>
          <cell r="L4415">
            <v>47.150001525878913</v>
          </cell>
          <cell r="M4415">
            <v>44.819999694824219</v>
          </cell>
          <cell r="N4415">
            <v>44.169998168945313</v>
          </cell>
          <cell r="O4415">
            <v>43.529998779296882</v>
          </cell>
          <cell r="P4415">
            <v>40.369998931884773</v>
          </cell>
          <cell r="Q4415">
            <v>38.409999847412109</v>
          </cell>
        </row>
        <row r="4416">
          <cell r="A4416" t="str">
            <v>601212 CH Equity</v>
          </cell>
          <cell r="B4416" t="str">
            <v>BAIYIN NONFERR-A</v>
          </cell>
          <cell r="C4416">
            <v>3261618723.785522</v>
          </cell>
          <cell r="D4416">
            <v>4415</v>
          </cell>
          <cell r="E4416">
            <v>-10.15670248882393</v>
          </cell>
          <cell r="F4416">
            <v>0.47589957774905411</v>
          </cell>
          <cell r="G4416">
            <v>0.52847746377235405</v>
          </cell>
          <cell r="H4416">
            <v>0.42583493651671112</v>
          </cell>
          <cell r="I4416">
            <v>0.45396432202278397</v>
          </cell>
          <cell r="J4416">
            <v>0.39859155221094511</v>
          </cell>
          <cell r="K4416">
            <v>0.37093142558171599</v>
          </cell>
          <cell r="L4416">
            <v>0.38441033973975902</v>
          </cell>
          <cell r="M4416">
            <v>0.36633662261500899</v>
          </cell>
          <cell r="N4416">
            <v>0.49277315124977211</v>
          </cell>
          <cell r="O4416">
            <v>0.45253503972946901</v>
          </cell>
          <cell r="P4416">
            <v>0.38727730558676399</v>
          </cell>
          <cell r="Q4416">
            <v>0.39154735941079399</v>
          </cell>
        </row>
        <row r="4417">
          <cell r="A4417" t="str">
            <v>688166 CH Equity</v>
          </cell>
          <cell r="B4417" t="str">
            <v>BRIGHTGENE BIO-A</v>
          </cell>
          <cell r="C4417">
            <v>3260047526.5968318</v>
          </cell>
          <cell r="D4417">
            <v>4416</v>
          </cell>
          <cell r="E4417">
            <v>67.09792304303997</v>
          </cell>
          <cell r="F4417">
            <v>3.9094796926389681</v>
          </cell>
          <cell r="G4417">
            <v>4.5624263482039851</v>
          </cell>
          <cell r="H4417">
            <v>6.2878304471638558</v>
          </cell>
          <cell r="I4417">
            <v>7.645563644298818</v>
          </cell>
          <cell r="J4417">
            <v>6.2056342089218219</v>
          </cell>
          <cell r="K4417">
            <v>6.7956905364990234</v>
          </cell>
          <cell r="L4417">
            <v>6.8436262182440259</v>
          </cell>
          <cell r="M4417">
            <v>8.3026875442544679</v>
          </cell>
          <cell r="N4417">
            <v>8.6564770886856195</v>
          </cell>
          <cell r="O4417">
            <v>7.8205088942740986</v>
          </cell>
          <cell r="P4417">
            <v>8.3478132952615169</v>
          </cell>
          <cell r="Q4417">
            <v>8.8471774764599331</v>
          </cell>
        </row>
        <row r="4418">
          <cell r="A4418" t="str">
            <v>1343 JP Equity</v>
          </cell>
          <cell r="B4418" t="str">
            <v>NOMURA-NEXT FUND</v>
          </cell>
          <cell r="C4418">
            <v>3259848016.0011292</v>
          </cell>
          <cell r="D4418">
            <v>4417</v>
          </cell>
          <cell r="E4418">
            <v>-21.71638953607059</v>
          </cell>
          <cell r="F4418">
            <v>21.625092236325141</v>
          </cell>
          <cell r="G4418">
            <v>21.150482213124629</v>
          </cell>
          <cell r="H4418">
            <v>21.717126034200191</v>
          </cell>
          <cell r="I4418">
            <v>19.97030521184206</v>
          </cell>
          <cell r="J4418">
            <v>14.89540509413928</v>
          </cell>
          <cell r="K4418">
            <v>15.826933132484561</v>
          </cell>
          <cell r="L4418">
            <v>16.638779751956459</v>
          </cell>
          <cell r="M4418">
            <v>16.635636282153431</v>
          </cell>
          <cell r="N4418">
            <v>16.938449311070141</v>
          </cell>
          <cell r="O4418">
            <v>17.421241349540651</v>
          </cell>
          <cell r="P4418">
            <v>17.60303108766675</v>
          </cell>
          <cell r="Q4418">
            <v>16.81449650414288</v>
          </cell>
        </row>
        <row r="4419">
          <cell r="A4419" t="str">
            <v>IAGG US Equity</v>
          </cell>
          <cell r="B4419" t="str">
            <v>ISHARES INTL AGG</v>
          </cell>
          <cell r="C4419">
            <v>3259300096</v>
          </cell>
          <cell r="D4419">
            <v>4418</v>
          </cell>
          <cell r="E4419">
            <v>3.7020405900775488</v>
          </cell>
          <cell r="F4419">
            <v>54.799999237060547</v>
          </cell>
          <cell r="G4419">
            <v>54.790000915527337</v>
          </cell>
          <cell r="H4419">
            <v>55.799999237060547</v>
          </cell>
          <cell r="I4419">
            <v>55.900001525878913</v>
          </cell>
          <cell r="J4419">
            <v>54.459999084472663</v>
          </cell>
          <cell r="K4419">
            <v>55.459999084472663</v>
          </cell>
          <cell r="L4419">
            <v>55.299999237060547</v>
          </cell>
          <cell r="M4419">
            <v>55.435001373291023</v>
          </cell>
          <cell r="N4419">
            <v>55.794998168945313</v>
          </cell>
          <cell r="O4419">
            <v>55.479999542236328</v>
          </cell>
          <cell r="P4419">
            <v>55.689998626708977</v>
          </cell>
          <cell r="Q4419">
            <v>55.790000915527337</v>
          </cell>
        </row>
        <row r="4420">
          <cell r="A4420" t="str">
            <v>TOP TB Equity</v>
          </cell>
          <cell r="B4420" t="str">
            <v>THAI OIL PCL</v>
          </cell>
          <cell r="C4420">
            <v>3258079235.8165278</v>
          </cell>
          <cell r="D4420">
            <v>4419</v>
          </cell>
          <cell r="E4420">
            <v>-27.879559961522109</v>
          </cell>
          <cell r="F4420">
            <v>2.2541118683293462</v>
          </cell>
          <cell r="G4420">
            <v>2.3447743887081738</v>
          </cell>
          <cell r="H4420">
            <v>1.649713572114706</v>
          </cell>
          <cell r="I4420">
            <v>1.3131506089121101</v>
          </cell>
          <cell r="J4420">
            <v>0.93715045973658606</v>
          </cell>
          <cell r="K4420">
            <v>1.2608013544231651</v>
          </cell>
          <cell r="L4420">
            <v>1.4056034721434121</v>
          </cell>
          <cell r="M4420">
            <v>1.474332170560956</v>
          </cell>
          <cell r="N4420">
            <v>1.3297020494937899</v>
          </cell>
          <cell r="O4420">
            <v>1.2829147279262541</v>
          </cell>
          <cell r="P4420">
            <v>1.0616048164665699</v>
          </cell>
          <cell r="Q4420">
            <v>1.09987155161798</v>
          </cell>
        </row>
        <row r="4421">
          <cell r="A4421" t="str">
            <v>000998 CH Equity</v>
          </cell>
          <cell r="B4421" t="str">
            <v>YUAN LONGPING-A</v>
          </cell>
          <cell r="C4421">
            <v>3256520031.8196111</v>
          </cell>
          <cell r="D4421">
            <v>4420</v>
          </cell>
          <cell r="E4421">
            <v>27.30084064950751</v>
          </cell>
          <cell r="F4421">
            <v>1.835409777869955</v>
          </cell>
          <cell r="G4421">
            <v>2.112473742181606</v>
          </cell>
          <cell r="H4421">
            <v>2.3029267337797421</v>
          </cell>
          <cell r="I4421">
            <v>2.458015701238764</v>
          </cell>
          <cell r="J4421">
            <v>2.4422536263205639</v>
          </cell>
          <cell r="K4421">
            <v>2.2992085991111249</v>
          </cell>
          <cell r="L4421">
            <v>2.3457447423811568</v>
          </cell>
          <cell r="M4421">
            <v>2.3323903564727289</v>
          </cell>
          <cell r="N4421">
            <v>2.8047959602858161</v>
          </cell>
          <cell r="O4421">
            <v>3.0374035213963002</v>
          </cell>
          <cell r="P4421">
            <v>2.696215570307174</v>
          </cell>
          <cell r="Q4421">
            <v>2.5435635601128301</v>
          </cell>
        </row>
        <row r="4422">
          <cell r="A4422" t="str">
            <v>OLAM SP Equity</v>
          </cell>
          <cell r="B4422" t="str">
            <v>OLAM INTERNATION</v>
          </cell>
          <cell r="C4422">
            <v>3254779876.489563</v>
          </cell>
          <cell r="D4422">
            <v>4421</v>
          </cell>
          <cell r="E4422">
            <v>-17.778984878944499</v>
          </cell>
          <cell r="F4422">
            <v>1.317330122859474</v>
          </cell>
          <cell r="G4422">
            <v>1.344325545250626</v>
          </cell>
          <cell r="H4422">
            <v>1.30031413849315</v>
          </cell>
          <cell r="I4422">
            <v>1.245410742185413</v>
          </cell>
          <cell r="J4422">
            <v>1.002785550863962</v>
          </cell>
          <cell r="K4422">
            <v>1.0591724216938021</v>
          </cell>
          <cell r="L4422">
            <v>1.0296833138526149</v>
          </cell>
          <cell r="M4422">
            <v>0.99734516547897611</v>
          </cell>
          <cell r="N4422">
            <v>0.95895388360634803</v>
          </cell>
          <cell r="O4422">
            <v>0.96302285041053903</v>
          </cell>
          <cell r="P4422">
            <v>0.91709464788436912</v>
          </cell>
          <cell r="Q4422">
            <v>0.92917761480072203</v>
          </cell>
        </row>
        <row r="4423">
          <cell r="A4423" t="str">
            <v>7936 JP Equity</v>
          </cell>
          <cell r="B4423" t="str">
            <v>ASICS CORP</v>
          </cell>
          <cell r="C4423">
            <v>3253199737.993011</v>
          </cell>
          <cell r="D4423">
            <v>4422</v>
          </cell>
          <cell r="E4423">
            <v>7.7499011664511341</v>
          </cell>
          <cell r="F4423">
            <v>16.379310743883249</v>
          </cell>
          <cell r="G4423">
            <v>16.714219190180302</v>
          </cell>
          <cell r="H4423">
            <v>14.61304921284318</v>
          </cell>
          <cell r="I4423">
            <v>10.83890171349049</v>
          </cell>
          <cell r="J4423">
            <v>9.1893909797072411</v>
          </cell>
          <cell r="K4423">
            <v>9.3463190924376249</v>
          </cell>
          <cell r="L4423">
            <v>10.9128086194396</v>
          </cell>
          <cell r="M4423">
            <v>11.54347453266382</v>
          </cell>
          <cell r="N4423">
            <v>11.773023477755491</v>
          </cell>
          <cell r="O4423">
            <v>13.40313154179603</v>
          </cell>
          <cell r="P4423">
            <v>13.87020318210125</v>
          </cell>
          <cell r="Q4423">
            <v>12.742012098431591</v>
          </cell>
        </row>
        <row r="4424">
          <cell r="A4424" t="str">
            <v>6755 JP Equity</v>
          </cell>
          <cell r="B4424" t="str">
            <v>FUJITSU GENERAL</v>
          </cell>
          <cell r="C4424">
            <v>3252112836.3761902</v>
          </cell>
          <cell r="D4424">
            <v>4423</v>
          </cell>
          <cell r="E4424">
            <v>53.040306664993018</v>
          </cell>
          <cell r="F4424">
            <v>19.323184623382989</v>
          </cell>
          <cell r="G4424">
            <v>22.63230450917035</v>
          </cell>
          <cell r="H4424">
            <v>22.55452369060367</v>
          </cell>
          <cell r="I4424">
            <v>20.805494556203481</v>
          </cell>
          <cell r="J4424">
            <v>17.75308155734092</v>
          </cell>
          <cell r="K4424">
            <v>16.14534480497241</v>
          </cell>
          <cell r="L4424">
            <v>19.808513771742579</v>
          </cell>
          <cell r="M4424">
            <v>20.601378339342769</v>
          </cell>
          <cell r="N4424">
            <v>24.158734326250851</v>
          </cell>
          <cell r="O4424">
            <v>26.24033212475479</v>
          </cell>
          <cell r="P4424">
            <v>28.8962566293776</v>
          </cell>
          <cell r="Q4424">
            <v>27.8779201824218</v>
          </cell>
        </row>
        <row r="4425">
          <cell r="A4425" t="str">
            <v>300783 CH Equity</v>
          </cell>
          <cell r="B4425" t="str">
            <v>THREE SQUIRREL-A</v>
          </cell>
          <cell r="C4425">
            <v>3251219768.7235718</v>
          </cell>
          <cell r="D4425">
            <v>4424</v>
          </cell>
          <cell r="E4425">
            <v>-15.47624776588745</v>
          </cell>
          <cell r="F4425">
            <v>7.655590652096862</v>
          </cell>
          <cell r="G4425">
            <v>9.2440476025615226</v>
          </cell>
          <cell r="H4425">
            <v>7.8900521931615231</v>
          </cell>
          <cell r="I4425">
            <v>9.1956507699942449</v>
          </cell>
          <cell r="J4425">
            <v>11.126760944724079</v>
          </cell>
          <cell r="K4425">
            <v>11.13077518009322</v>
          </cell>
          <cell r="L4425">
            <v>12.3390102515732</v>
          </cell>
          <cell r="M4425">
            <v>10.70721317876178</v>
          </cell>
          <cell r="N4425">
            <v>9.8225157758039359</v>
          </cell>
          <cell r="O4425">
            <v>9.4871262574597495</v>
          </cell>
          <cell r="P4425">
            <v>7.8000298315737382</v>
          </cell>
          <cell r="Q4425">
            <v>7.7950805722128962</v>
          </cell>
        </row>
        <row r="4426">
          <cell r="A4426" t="str">
            <v>AVNT US Equity</v>
          </cell>
          <cell r="B4426" t="str">
            <v>AVIENT CORP</v>
          </cell>
          <cell r="C4426">
            <v>3251042560</v>
          </cell>
          <cell r="D4426">
            <v>4425</v>
          </cell>
          <cell r="E4426">
            <v>12.29949495591751</v>
          </cell>
          <cell r="F4426">
            <v>31.020000457763668</v>
          </cell>
          <cell r="G4426">
            <v>36.790000915527337</v>
          </cell>
          <cell r="H4426">
            <v>34.009998321533203</v>
          </cell>
          <cell r="I4426">
            <v>25.110000610351559</v>
          </cell>
          <cell r="J4426">
            <v>17.690000534057621</v>
          </cell>
          <cell r="K4426">
            <v>22.260000228881839</v>
          </cell>
          <cell r="L4426">
            <v>25.590000152587891</v>
          </cell>
          <cell r="M4426">
            <v>25.45999908447266</v>
          </cell>
          <cell r="N4426">
            <v>24.20000076293945</v>
          </cell>
          <cell r="O4426">
            <v>26.79000091552734</v>
          </cell>
          <cell r="P4426">
            <v>26.809999465942379</v>
          </cell>
          <cell r="Q4426">
            <v>32.150001525878913</v>
          </cell>
        </row>
        <row r="4427">
          <cell r="A4427" t="str">
            <v>RBOT LN Equity</v>
          </cell>
          <cell r="B4427" t="str">
            <v>ISH AUTOMTN&amp;ROBO</v>
          </cell>
          <cell r="C4427">
            <v>3250970112</v>
          </cell>
          <cell r="D4427">
            <v>4426</v>
          </cell>
          <cell r="E4427">
            <v>31.596681646045919</v>
          </cell>
          <cell r="F4427">
            <v>8.0799999237060547</v>
          </cell>
          <cell r="G4427">
            <v>8.5</v>
          </cell>
          <cell r="H4427">
            <v>8.3474998474121094</v>
          </cell>
          <cell r="I4427">
            <v>7.7049999237060547</v>
          </cell>
          <cell r="J4427">
            <v>6.3400001525878906</v>
          </cell>
          <cell r="K4427">
            <v>7.3225002288818359</v>
          </cell>
          <cell r="L4427">
            <v>8.4300003051757813</v>
          </cell>
          <cell r="M4427">
            <v>8.6649999618530273</v>
          </cell>
          <cell r="N4427">
            <v>9.2600002288818359</v>
          </cell>
          <cell r="O4427">
            <v>9.7825002670288086</v>
          </cell>
          <cell r="P4427">
            <v>9.7200002670288086</v>
          </cell>
          <cell r="Q4427">
            <v>9.7624998092651367</v>
          </cell>
        </row>
        <row r="4428">
          <cell r="A4428" t="str">
            <v>3M IN Equity</v>
          </cell>
          <cell r="B4428" t="str">
            <v>3M INDIA LTD</v>
          </cell>
          <cell r="C4428">
            <v>3249090033.690186</v>
          </cell>
          <cell r="D4428">
            <v>4427</v>
          </cell>
          <cell r="E4428">
            <v>-4.1772705092103068</v>
          </cell>
          <cell r="F4428">
            <v>309.91229400810329</v>
          </cell>
          <cell r="G4428">
            <v>304.39950261559721</v>
          </cell>
          <cell r="H4428">
            <v>317.53472726059039</v>
          </cell>
          <cell r="I4428">
            <v>277.10652027194561</v>
          </cell>
          <cell r="J4428">
            <v>241.19714081434719</v>
          </cell>
          <cell r="K4428">
            <v>255.71496575282441</v>
          </cell>
          <cell r="L4428">
            <v>238.9471953520551</v>
          </cell>
          <cell r="M4428">
            <v>246.4046600768506</v>
          </cell>
          <cell r="N4428">
            <v>278.09604144718111</v>
          </cell>
          <cell r="O4428">
            <v>273.15090700797742</v>
          </cell>
          <cell r="P4428">
            <v>248.94717924484939</v>
          </cell>
          <cell r="Q4428">
            <v>257.88467055326691</v>
          </cell>
        </row>
        <row r="4429">
          <cell r="A4429" t="str">
            <v>SHAK US Equity</v>
          </cell>
          <cell r="B4429" t="str">
            <v>SHAKE SHACK IN-A</v>
          </cell>
          <cell r="C4429">
            <v>3249017856</v>
          </cell>
          <cell r="D4429">
            <v>4428</v>
          </cell>
          <cell r="E4429">
            <v>30.84112804013937</v>
          </cell>
          <cell r="F4429">
            <v>62.509998321533203</v>
          </cell>
          <cell r="G4429">
            <v>59.569999694824219</v>
          </cell>
          <cell r="H4429">
            <v>68.239997863769531</v>
          </cell>
          <cell r="I4429">
            <v>57.200000762939453</v>
          </cell>
          <cell r="J4429">
            <v>32.520000457763672</v>
          </cell>
          <cell r="K4429">
            <v>51.700000762939453</v>
          </cell>
          <cell r="L4429">
            <v>55.159999847412109</v>
          </cell>
          <cell r="M4429">
            <v>53.090000152587891</v>
          </cell>
          <cell r="N4429">
            <v>49.389999389648438</v>
          </cell>
          <cell r="O4429">
            <v>68.279998779296875</v>
          </cell>
          <cell r="P4429">
            <v>64.870002746582031</v>
          </cell>
          <cell r="Q4429">
            <v>64.989997863769531</v>
          </cell>
        </row>
        <row r="4430">
          <cell r="A4430" t="str">
            <v>600131 CH Equity</v>
          </cell>
          <cell r="B4430" t="str">
            <v>STATE GRID INF-A</v>
          </cell>
          <cell r="C4430">
            <v>3248216732.1645508</v>
          </cell>
          <cell r="D4430">
            <v>4429</v>
          </cell>
          <cell r="E4430">
            <v>-3.553716170365151</v>
          </cell>
          <cell r="F4430">
            <v>2.518716279356624</v>
          </cell>
          <cell r="G4430">
            <v>2.8463105925754921</v>
          </cell>
          <cell r="H4430">
            <v>2.169052129609383</v>
          </cell>
          <cell r="I4430">
            <v>2.9593876433027622</v>
          </cell>
          <cell r="J4430">
            <v>2.445070592299317</v>
          </cell>
          <cell r="K4430">
            <v>2.7734912218115819</v>
          </cell>
          <cell r="L4430">
            <v>2.6600071767006739</v>
          </cell>
          <cell r="M4430">
            <v>2.6591229551752349</v>
          </cell>
          <cell r="N4430">
            <v>3.105616829003679</v>
          </cell>
          <cell r="O4430">
            <v>3.2028938425801239</v>
          </cell>
          <cell r="P4430">
            <v>2.7006332830768538</v>
          </cell>
          <cell r="Q4430">
            <v>2.660130917256879</v>
          </cell>
        </row>
        <row r="4431">
          <cell r="A4431" t="str">
            <v>VIS SM Equity</v>
          </cell>
          <cell r="B4431" t="str">
            <v>VISCOFAN</v>
          </cell>
          <cell r="C4431">
            <v>3247195940.3587341</v>
          </cell>
          <cell r="D4431">
            <v>4430</v>
          </cell>
          <cell r="E4431">
            <v>27.189779114454499</v>
          </cell>
          <cell r="F4431">
            <v>52.384747125148813</v>
          </cell>
          <cell r="G4431">
            <v>52.817938225994112</v>
          </cell>
          <cell r="H4431">
            <v>54.609345611198478</v>
          </cell>
          <cell r="I4431">
            <v>54.558400636291481</v>
          </cell>
          <cell r="J4431">
            <v>54.624998569488532</v>
          </cell>
          <cell r="K4431">
            <v>64.224857560672717</v>
          </cell>
          <cell r="L4431">
            <v>65.94525209069252</v>
          </cell>
          <cell r="M4431">
            <v>65.725437925109873</v>
          </cell>
          <cell r="N4431">
            <v>72.785059299392742</v>
          </cell>
          <cell r="O4431">
            <v>73.274763378562966</v>
          </cell>
          <cell r="P4431">
            <v>67.005223451042184</v>
          </cell>
          <cell r="Q4431">
            <v>66.279597401618958</v>
          </cell>
        </row>
        <row r="4432">
          <cell r="A4432" t="str">
            <v>SABR US Equity</v>
          </cell>
          <cell r="B4432" t="str">
            <v>SABRE CORP</v>
          </cell>
          <cell r="C4432">
            <v>3245660928</v>
          </cell>
          <cell r="D4432">
            <v>4431</v>
          </cell>
          <cell r="E4432">
            <v>-52.534266742031782</v>
          </cell>
          <cell r="F4432">
            <v>22.440000534057621</v>
          </cell>
          <cell r="G4432">
            <v>22.440000534057621</v>
          </cell>
          <cell r="H4432">
            <v>21.79999923706055</v>
          </cell>
          <cell r="I4432">
            <v>13.420000076293951</v>
          </cell>
          <cell r="J4432">
            <v>4.9600000381469727</v>
          </cell>
          <cell r="K4432">
            <v>7</v>
          </cell>
          <cell r="L4432">
            <v>7.5</v>
          </cell>
          <cell r="M4432">
            <v>8.2899999618530273</v>
          </cell>
          <cell r="N4432">
            <v>7.6350002288818359</v>
          </cell>
          <cell r="O4432">
            <v>6.5999999046325684</v>
          </cell>
          <cell r="P4432">
            <v>6.8400001525878906</v>
          </cell>
          <cell r="Q4432">
            <v>6.679999828338623</v>
          </cell>
        </row>
        <row r="4433">
          <cell r="A4433" t="str">
            <v>PSN US Equity</v>
          </cell>
          <cell r="B4433" t="str">
            <v>PARSONS CORP</v>
          </cell>
          <cell r="C4433">
            <v>3245427712</v>
          </cell>
          <cell r="D4433">
            <v>4432</v>
          </cell>
          <cell r="E4433">
            <v>-17.616975919516619</v>
          </cell>
          <cell r="F4433">
            <v>39.919998168945313</v>
          </cell>
          <cell r="G4433">
            <v>41.279998779296882</v>
          </cell>
          <cell r="H4433">
            <v>41.270000457763672</v>
          </cell>
          <cell r="I4433">
            <v>39.259998321533203</v>
          </cell>
          <cell r="J4433">
            <v>30.229999542236332</v>
          </cell>
          <cell r="K4433">
            <v>35.840000152587891</v>
          </cell>
          <cell r="L4433">
            <v>41.5</v>
          </cell>
          <cell r="M4433">
            <v>35.610000610351563</v>
          </cell>
          <cell r="N4433">
            <v>35.669998168945313</v>
          </cell>
          <cell r="O4433">
            <v>34.380001068115227</v>
          </cell>
          <cell r="P4433">
            <v>33.150001525878913</v>
          </cell>
          <cell r="Q4433">
            <v>32.229999542236328</v>
          </cell>
        </row>
        <row r="4434">
          <cell r="A4434" t="str">
            <v>ADS US Equity</v>
          </cell>
          <cell r="B4434" t="str">
            <v>ALLIANCE DATA</v>
          </cell>
          <cell r="C4434">
            <v>3243649536</v>
          </cell>
          <cell r="D4434">
            <v>4433</v>
          </cell>
          <cell r="E4434">
            <v>-33.057803982028553</v>
          </cell>
          <cell r="F4434">
            <v>106.1999969482422</v>
          </cell>
          <cell r="G4434">
            <v>112.1999969482422</v>
          </cell>
          <cell r="H4434">
            <v>100.5899963378906</v>
          </cell>
          <cell r="I4434">
            <v>86.069999694824219</v>
          </cell>
          <cell r="J4434">
            <v>31.04000091552734</v>
          </cell>
          <cell r="K4434">
            <v>46.380001068115227</v>
          </cell>
          <cell r="L4434">
            <v>49.900001525878913</v>
          </cell>
          <cell r="M4434">
            <v>43.740001678466797</v>
          </cell>
          <cell r="N4434">
            <v>44.939998626708977</v>
          </cell>
          <cell r="O4434">
            <v>45.189998626708977</v>
          </cell>
          <cell r="P4434">
            <v>43.439998626708977</v>
          </cell>
          <cell r="Q4434">
            <v>55.25</v>
          </cell>
        </row>
        <row r="4435">
          <cell r="A4435" t="str">
            <v>HSBK KZ Equity</v>
          </cell>
          <cell r="B4435" t="str">
            <v>HALYK SAVINGS BK</v>
          </cell>
          <cell r="C4435">
            <v>3243366857.7341309</v>
          </cell>
          <cell r="D4435">
            <v>4434</v>
          </cell>
          <cell r="E4435">
            <v>3.7260577106409398</v>
          </cell>
          <cell r="F4435">
            <v>0.34710808657900211</v>
          </cell>
          <cell r="G4435">
            <v>0.34221526305191202</v>
          </cell>
          <cell r="H4435">
            <v>0.36334279403030201</v>
          </cell>
          <cell r="I4435">
            <v>0.37495741796415399</v>
          </cell>
          <cell r="J4435">
            <v>0.233354830947995</v>
          </cell>
          <cell r="K4435">
            <v>0.22246558897973201</v>
          </cell>
          <cell r="L4435">
            <v>0.27461036892287199</v>
          </cell>
          <cell r="M4435">
            <v>0.31398126064672011</v>
          </cell>
          <cell r="N4435">
            <v>0.27218934730626598</v>
          </cell>
          <cell r="O4435">
            <v>0.28743518576244798</v>
          </cell>
          <cell r="P4435">
            <v>0.26891734963282898</v>
          </cell>
          <cell r="Q4435">
            <v>0.25150886211995899</v>
          </cell>
        </row>
        <row r="4436">
          <cell r="A4436" t="str">
            <v>FEYE US Equity</v>
          </cell>
          <cell r="B4436" t="str">
            <v>FIREEYE INC</v>
          </cell>
          <cell r="C4436">
            <v>3243038464</v>
          </cell>
          <cell r="D4436">
            <v>4435</v>
          </cell>
          <cell r="E4436">
            <v>-16.284540978784921</v>
          </cell>
          <cell r="F4436">
            <v>16.35000038146973</v>
          </cell>
          <cell r="G4436">
            <v>16.530000686645511</v>
          </cell>
          <cell r="H4436">
            <v>15.94999980926514</v>
          </cell>
          <cell r="I4436">
            <v>13.61999988555908</v>
          </cell>
          <cell r="J4436">
            <v>9.869999885559082</v>
          </cell>
          <cell r="K4436">
            <v>10.460000038146971</v>
          </cell>
          <cell r="L4436">
            <v>13.060000419616699</v>
          </cell>
          <cell r="M4436">
            <v>12.409999847412109</v>
          </cell>
          <cell r="N4436">
            <v>15.01500034332275</v>
          </cell>
          <cell r="O4436">
            <v>15.02000045776367</v>
          </cell>
          <cell r="P4436">
            <v>12.63000011444092</v>
          </cell>
          <cell r="Q4436">
            <v>13.63000011444092</v>
          </cell>
        </row>
        <row r="4437">
          <cell r="A4437" t="str">
            <v>FRAS LN Equity</v>
          </cell>
          <cell r="B4437" t="str">
            <v>FRASERS GROUP PL</v>
          </cell>
          <cell r="C4437">
            <v>3241784801.2278442</v>
          </cell>
          <cell r="D4437">
            <v>4436</v>
          </cell>
          <cell r="E4437">
            <v>42.909092758641101</v>
          </cell>
          <cell r="F4437">
            <v>4.294088076800108</v>
          </cell>
          <cell r="G4437">
            <v>6.0796605539331949</v>
          </cell>
          <cell r="H4437">
            <v>6.1695717345647836</v>
          </cell>
          <cell r="I4437">
            <v>4.7393299918621778</v>
          </cell>
          <cell r="J4437">
            <v>2.3042304401920428</v>
          </cell>
          <cell r="K4437">
            <v>3.148270772402356</v>
          </cell>
          <cell r="L4437">
            <v>3.8641500473022461</v>
          </cell>
          <cell r="M4437">
            <v>3.8541327323848691</v>
          </cell>
          <cell r="N4437">
            <v>3.3245667047583538</v>
          </cell>
          <cell r="O4437">
            <v>4.7273758333176374</v>
          </cell>
          <cell r="P4437">
            <v>4.4819544532356019</v>
          </cell>
          <cell r="Q4437">
            <v>4.5167499221861362</v>
          </cell>
        </row>
        <row r="4438">
          <cell r="A4438" t="str">
            <v>3481 TT Equity</v>
          </cell>
          <cell r="B4438" t="str">
            <v>INNOLUX</v>
          </cell>
          <cell r="C4438">
            <v>3240427919.1269531</v>
          </cell>
          <cell r="D4438">
            <v>4437</v>
          </cell>
          <cell r="E4438">
            <v>36.580373232330167</v>
          </cell>
          <cell r="F4438">
            <v>0.256006815755773</v>
          </cell>
          <cell r="G4438">
            <v>0.278940497540688</v>
          </cell>
          <cell r="H4438">
            <v>0.30782441353170498</v>
          </cell>
          <cell r="I4438">
            <v>0.25751785654574599</v>
          </cell>
          <cell r="J4438">
            <v>0.189812825061381</v>
          </cell>
          <cell r="K4438">
            <v>0.219928031994581</v>
          </cell>
          <cell r="L4438">
            <v>0.21046302024435101</v>
          </cell>
          <cell r="M4438">
            <v>0.26664861157358999</v>
          </cell>
          <cell r="N4438">
            <v>0.28743248435820901</v>
          </cell>
          <cell r="O4438">
            <v>0.32210886365955799</v>
          </cell>
          <cell r="P4438">
            <v>0.32289187804379799</v>
          </cell>
          <cell r="Q4438">
            <v>0.35015232861042001</v>
          </cell>
        </row>
        <row r="4439">
          <cell r="A4439" t="str">
            <v>PEABB SS Equity</v>
          </cell>
          <cell r="B4439" t="str">
            <v>PEAB AB-CLASS B</v>
          </cell>
          <cell r="C4439">
            <v>3239063795.843246</v>
          </cell>
          <cell r="D4439">
            <v>4438</v>
          </cell>
          <cell r="E4439">
            <v>11.928787005053779</v>
          </cell>
          <cell r="F4439">
            <v>8.6848115768682987</v>
          </cell>
          <cell r="G4439">
            <v>10.008754441514609</v>
          </cell>
          <cell r="H4439">
            <v>10.11942336689731</v>
          </cell>
          <cell r="I4439">
            <v>10.010515094768611</v>
          </cell>
          <cell r="J4439">
            <v>6.8307912027371458</v>
          </cell>
          <cell r="K4439">
            <v>7.6039254698500258</v>
          </cell>
          <cell r="L4439">
            <v>8.2308910275203289</v>
          </cell>
          <cell r="M4439">
            <v>8.3975298815931865</v>
          </cell>
          <cell r="N4439">
            <v>9.491792818370925</v>
          </cell>
          <cell r="O4439">
            <v>9.7099683506723977</v>
          </cell>
          <cell r="P4439">
            <v>10.15089058665353</v>
          </cell>
          <cell r="Q4439">
            <v>9.4794955624971067</v>
          </cell>
        </row>
        <row r="4440">
          <cell r="A4440" t="str">
            <v>RXT US Equity</v>
          </cell>
          <cell r="B4440" t="str">
            <v>RACKSPACE TECHNO</v>
          </cell>
          <cell r="C4440">
            <v>3238748672</v>
          </cell>
          <cell r="D4440">
            <v>4439</v>
          </cell>
          <cell r="E4440"/>
          <cell r="F4440"/>
          <cell r="G4440"/>
          <cell r="H4440"/>
          <cell r="I4440"/>
          <cell r="J4440"/>
          <cell r="K4440"/>
          <cell r="L4440"/>
          <cell r="M4440"/>
          <cell r="N4440"/>
          <cell r="O4440">
            <v>21</v>
          </cell>
          <cell r="P4440">
            <v>19.010000228881839</v>
          </cell>
          <cell r="Q4440">
            <v>16.239999771118161</v>
          </cell>
        </row>
        <row r="4441">
          <cell r="A4441" t="str">
            <v>TOTL US Equity</v>
          </cell>
          <cell r="B4441" t="str">
            <v>SPDR DBL TR ETF</v>
          </cell>
          <cell r="C4441">
            <v>3238710016</v>
          </cell>
          <cell r="D4441">
            <v>4440</v>
          </cell>
          <cell r="E4441">
            <v>4.0022485381130846</v>
          </cell>
          <cell r="F4441">
            <v>48.729999542236328</v>
          </cell>
          <cell r="G4441">
            <v>48.990001678466797</v>
          </cell>
          <cell r="H4441">
            <v>49.369998931884773</v>
          </cell>
          <cell r="I4441">
            <v>49.75</v>
          </cell>
          <cell r="J4441">
            <v>47.650001525878913</v>
          </cell>
          <cell r="K4441">
            <v>48.849998474121087</v>
          </cell>
          <cell r="L4441">
            <v>49.290000915527337</v>
          </cell>
          <cell r="M4441">
            <v>49.389999389648438</v>
          </cell>
          <cell r="N4441">
            <v>49.75</v>
          </cell>
          <cell r="O4441">
            <v>49.529998779296882</v>
          </cell>
          <cell r="P4441">
            <v>49.349998474121087</v>
          </cell>
          <cell r="Q4441">
            <v>49.119998931884773</v>
          </cell>
        </row>
        <row r="4442">
          <cell r="A4442" t="str">
            <v>PETROR AB Equity</v>
          </cell>
          <cell r="B4442" t="str">
            <v>RABIGH REFINING</v>
          </cell>
          <cell r="C4442">
            <v>3237264527.0029302</v>
          </cell>
          <cell r="D4442">
            <v>4441</v>
          </cell>
          <cell r="E4442">
            <v>-30.70000171661377</v>
          </cell>
          <cell r="F4442">
            <v>5.1198637135769332</v>
          </cell>
          <cell r="G4442">
            <v>5.7572368684916464</v>
          </cell>
          <cell r="H4442">
            <v>5.2078894331345964</v>
          </cell>
          <cell r="I4442">
            <v>3.976758009265041</v>
          </cell>
          <cell r="J4442">
            <v>2.947815686442937</v>
          </cell>
          <cell r="K4442">
            <v>3.6465264319334381</v>
          </cell>
          <cell r="L4442">
            <v>3.777304150097279</v>
          </cell>
          <cell r="M4442">
            <v>3.5880895978574472</v>
          </cell>
          <cell r="N4442">
            <v>3.4018504490705941</v>
          </cell>
          <cell r="O4442">
            <v>3.8499480785737599</v>
          </cell>
          <cell r="P4442">
            <v>4.3562880767883598</v>
          </cell>
          <cell r="Q4442">
            <v>3.3596416656067731</v>
          </cell>
        </row>
        <row r="4443">
          <cell r="A4443" t="str">
            <v>515050 CH Equity</v>
          </cell>
          <cell r="B4443" t="str">
            <v>HX CSI5G COM ETF</v>
          </cell>
          <cell r="C4443">
            <v>3235228770.1333919</v>
          </cell>
          <cell r="D4443">
            <v>4442</v>
          </cell>
          <cell r="E4443">
            <v>26.278121980724549</v>
          </cell>
          <cell r="F4443">
            <v>0.13524072279202501</v>
          </cell>
          <cell r="G4443">
            <v>0.143177176830172</v>
          </cell>
          <cell r="H4443">
            <v>0.14327423499604899</v>
          </cell>
          <cell r="I4443">
            <v>0.18603916505367099</v>
          </cell>
          <cell r="J4443">
            <v>0.141549299954319</v>
          </cell>
          <cell r="K4443">
            <v>0.158849263320263</v>
          </cell>
          <cell r="L4443">
            <v>0.15713123388431399</v>
          </cell>
          <cell r="M4443">
            <v>0.18090524012457401</v>
          </cell>
          <cell r="N4443">
            <v>0.199401219590744</v>
          </cell>
          <cell r="O4443">
            <v>0.192730136544014</v>
          </cell>
          <cell r="P4443">
            <v>0.17788248797348399</v>
          </cell>
          <cell r="Q4443">
            <v>0.17978300540269401</v>
          </cell>
        </row>
        <row r="4444">
          <cell r="A4444" t="str">
            <v>BMCH US Equity</v>
          </cell>
          <cell r="B4444" t="str">
            <v>BMC STOCK HOLDIN</v>
          </cell>
          <cell r="C4444">
            <v>3231647232</v>
          </cell>
          <cell r="D4444">
            <v>4443</v>
          </cell>
          <cell r="E4444">
            <v>65.335628367323963</v>
          </cell>
          <cell r="F4444">
            <v>29.129999160766602</v>
          </cell>
          <cell r="G4444">
            <v>28.690000534057621</v>
          </cell>
          <cell r="H4444">
            <v>28.64999961853027</v>
          </cell>
          <cell r="I4444">
            <v>26.10000038146973</v>
          </cell>
          <cell r="J4444">
            <v>16.909999847412109</v>
          </cell>
          <cell r="K4444">
            <v>20.159999847412109</v>
          </cell>
          <cell r="L4444">
            <v>25.270000457763668</v>
          </cell>
          <cell r="M4444">
            <v>24.20999908447266</v>
          </cell>
          <cell r="N4444">
            <v>28.370000839233398</v>
          </cell>
          <cell r="O4444">
            <v>40.430000305175781</v>
          </cell>
          <cell r="P4444">
            <v>43.25</v>
          </cell>
          <cell r="Q4444">
            <v>42.5</v>
          </cell>
        </row>
        <row r="4445">
          <cell r="A4445" t="str">
            <v>STB NO Equity</v>
          </cell>
          <cell r="B4445" t="str">
            <v>STOREBRAND ASA</v>
          </cell>
          <cell r="C4445">
            <v>3230951297.9618988</v>
          </cell>
          <cell r="D4445">
            <v>4444</v>
          </cell>
          <cell r="E4445">
            <v>-5.8610233116045407</v>
          </cell>
          <cell r="F4445">
            <v>7.1388814737031234</v>
          </cell>
          <cell r="G4445">
            <v>7.8529085020460343</v>
          </cell>
          <cell r="H4445">
            <v>7.7304265624823643</v>
          </cell>
          <cell r="I4445">
            <v>6.3041189938815023</v>
          </cell>
          <cell r="J4445">
            <v>3.9549582112804269</v>
          </cell>
          <cell r="K4445">
            <v>4.9711310178574308</v>
          </cell>
          <cell r="L4445">
            <v>5.1828161888814748</v>
          </cell>
          <cell r="M4445">
            <v>5.373812150730032</v>
          </cell>
          <cell r="N4445">
            <v>5.4913642736380552</v>
          </cell>
          <cell r="O4445">
            <v>6.0871555487779014</v>
          </cell>
          <cell r="P4445">
            <v>5.2370414352709247</v>
          </cell>
          <cell r="Q4445">
            <v>5.3814935581450527</v>
          </cell>
        </row>
        <row r="4446">
          <cell r="A4446" t="str">
            <v>ISS DC Equity</v>
          </cell>
          <cell r="B4446" t="str">
            <v>ISS A/S</v>
          </cell>
          <cell r="C4446">
            <v>3230488355.4375</v>
          </cell>
          <cell r="D4446">
            <v>4445</v>
          </cell>
          <cell r="E4446">
            <v>-27.755777591919351</v>
          </cell>
          <cell r="F4446">
            <v>23.161186836659908</v>
          </cell>
          <cell r="G4446">
            <v>24.002943483817489</v>
          </cell>
          <cell r="H4446">
            <v>23.862374033778909</v>
          </cell>
          <cell r="I4446">
            <v>18.400502979755402</v>
          </cell>
          <cell r="J4446">
            <v>13.445131230172359</v>
          </cell>
          <cell r="K4446">
            <v>14.780610223374421</v>
          </cell>
          <cell r="L4446">
            <v>16.621884392412539</v>
          </cell>
          <cell r="M4446">
            <v>16.173402696847919</v>
          </cell>
          <cell r="N4446">
            <v>15.56326835300615</v>
          </cell>
          <cell r="O4446">
            <v>14.93843842749766</v>
          </cell>
          <cell r="P4446">
            <v>12.95422642592666</v>
          </cell>
          <cell r="Q4446">
            <v>13.604423095925309</v>
          </cell>
        </row>
        <row r="4447">
          <cell r="A4447" t="str">
            <v>OVV US Equity</v>
          </cell>
          <cell r="B4447" t="str">
            <v>OVINTIV INC</v>
          </cell>
          <cell r="C4447">
            <v>3230069504</v>
          </cell>
          <cell r="D4447">
            <v>4446</v>
          </cell>
          <cell r="E4447">
            <v>-33.298520160388968</v>
          </cell>
          <cell r="F4447">
            <v>19.40000152587891</v>
          </cell>
          <cell r="G4447">
            <v>23.45000076293945</v>
          </cell>
          <cell r="H4447">
            <v>15.55000019073486</v>
          </cell>
          <cell r="I4447">
            <v>11.430000305175779</v>
          </cell>
          <cell r="J4447">
            <v>2.660000085830688</v>
          </cell>
          <cell r="K4447">
            <v>5.5900001525878906</v>
          </cell>
          <cell r="L4447">
            <v>8.3900003433227539</v>
          </cell>
          <cell r="M4447">
            <v>9.4200000762939453</v>
          </cell>
          <cell r="N4447">
            <v>9.8999996185302734</v>
          </cell>
          <cell r="O4447">
            <v>11.189999580383301</v>
          </cell>
          <cell r="P4447">
            <v>7.4000000953674316</v>
          </cell>
          <cell r="Q4447">
            <v>9.7200002670288086</v>
          </cell>
        </row>
        <row r="4448">
          <cell r="A4448" t="str">
            <v>IBTS LN Equity</v>
          </cell>
          <cell r="B4448" t="str">
            <v>ISH $TRS 1-3Y $D</v>
          </cell>
          <cell r="C4448">
            <v>3229650205.3555298</v>
          </cell>
          <cell r="D4448">
            <v>4447</v>
          </cell>
          <cell r="E4448">
            <v>0.91142954075249505</v>
          </cell>
          <cell r="F4448">
            <v>132.49590419874579</v>
          </cell>
          <cell r="G4448">
            <v>133.4582210656699</v>
          </cell>
          <cell r="H4448">
            <v>133.46381612122059</v>
          </cell>
          <cell r="I4448">
            <v>135.3527008158417</v>
          </cell>
          <cell r="J4448">
            <v>135.08071914962781</v>
          </cell>
          <cell r="K4448">
            <v>135.01526946027749</v>
          </cell>
          <cell r="L4448">
            <v>135.32003861328121</v>
          </cell>
          <cell r="M4448">
            <v>135.57486709952349</v>
          </cell>
          <cell r="N4448">
            <v>135.70526494127259</v>
          </cell>
          <cell r="O4448">
            <v>135.15206354974359</v>
          </cell>
          <cell r="P4448">
            <v>134.5295458891878</v>
          </cell>
          <cell r="Q4448">
            <v>134.60560756906031</v>
          </cell>
        </row>
        <row r="4449">
          <cell r="A4449" t="str">
            <v>CNS US Equity</v>
          </cell>
          <cell r="B4449" t="str">
            <v>COHEN &amp; STEERS</v>
          </cell>
          <cell r="C4449">
            <v>3229359360</v>
          </cell>
          <cell r="D4449">
            <v>4448</v>
          </cell>
          <cell r="E4449">
            <v>6.9487596903623938</v>
          </cell>
          <cell r="F4449">
            <v>65.489997863769531</v>
          </cell>
          <cell r="G4449">
            <v>62.759998321533203</v>
          </cell>
          <cell r="H4449">
            <v>74.980003356933594</v>
          </cell>
          <cell r="I4449">
            <v>66.449996948242188</v>
          </cell>
          <cell r="J4449">
            <v>42.419998168945313</v>
          </cell>
          <cell r="K4449">
            <v>56.669998168945313</v>
          </cell>
          <cell r="L4449">
            <v>64.879997253417969</v>
          </cell>
          <cell r="M4449">
            <v>67.790000915527344</v>
          </cell>
          <cell r="N4449">
            <v>61.040000915527337</v>
          </cell>
          <cell r="O4449">
            <v>61.549999237060547</v>
          </cell>
          <cell r="P4449">
            <v>55.930000305175781</v>
          </cell>
          <cell r="Q4449">
            <v>57.799999237060547</v>
          </cell>
        </row>
        <row r="4450">
          <cell r="A4450" t="str">
            <v>INCH LN Equity</v>
          </cell>
          <cell r="B4450" t="str">
            <v>INCHCAPE PLC</v>
          </cell>
          <cell r="C4450">
            <v>3227335578.2918701</v>
          </cell>
          <cell r="D4450">
            <v>4449</v>
          </cell>
          <cell r="E4450">
            <v>-3.049257232212665</v>
          </cell>
          <cell r="F4450">
            <v>8.4071001503616571</v>
          </cell>
          <cell r="G4450">
            <v>9.3594424203038216</v>
          </cell>
          <cell r="H4450">
            <v>8.4337422456592321</v>
          </cell>
          <cell r="I4450">
            <v>7.5701189870014787</v>
          </cell>
          <cell r="J4450">
            <v>5.4017408858391036</v>
          </cell>
          <cell r="K4450">
            <v>6.1814217958599329</v>
          </cell>
          <cell r="L4450">
            <v>6.3010575771331787</v>
          </cell>
          <cell r="M4450">
            <v>6.0532851330935964</v>
          </cell>
          <cell r="N4450">
            <v>5.7063456997275352</v>
          </cell>
          <cell r="O4450">
            <v>6.3585212123285828</v>
          </cell>
          <cell r="P4450">
            <v>5.8151939669623971</v>
          </cell>
          <cell r="Q4450">
            <v>6.4008798897266388</v>
          </cell>
        </row>
        <row r="4451">
          <cell r="A4451" t="str">
            <v>EQC US Equity</v>
          </cell>
          <cell r="B4451" t="str">
            <v>EQUITY COMMONWEA</v>
          </cell>
          <cell r="C4451">
            <v>3225260544</v>
          </cell>
          <cell r="D4451">
            <v>4450</v>
          </cell>
          <cell r="E4451">
            <v>-8.8121074229843384</v>
          </cell>
          <cell r="F4451">
            <v>32.580001831054688</v>
          </cell>
          <cell r="G4451">
            <v>32.830001831054688</v>
          </cell>
          <cell r="H4451">
            <v>32.900001525878913</v>
          </cell>
          <cell r="I4451">
            <v>32.139999389648438</v>
          </cell>
          <cell r="J4451">
            <v>32.090000152587891</v>
          </cell>
          <cell r="K4451">
            <v>33.979999542236328</v>
          </cell>
          <cell r="L4451">
            <v>33.139999389648438</v>
          </cell>
          <cell r="M4451">
            <v>32.450000762939453</v>
          </cell>
          <cell r="N4451">
            <v>31.239999771118161</v>
          </cell>
          <cell r="O4451">
            <v>31</v>
          </cell>
          <cell r="P4451">
            <v>27.20999908447266</v>
          </cell>
          <cell r="Q4451">
            <v>26.89999961853027</v>
          </cell>
        </row>
        <row r="4452">
          <cell r="A4452" t="str">
            <v>ONEQ US Equity</v>
          </cell>
          <cell r="B4452" t="str">
            <v>FIDELITY-NASDQ C</v>
          </cell>
          <cell r="C4452">
            <v>3224600064</v>
          </cell>
          <cell r="D4452">
            <v>4451</v>
          </cell>
          <cell r="E4452">
            <v>39.904798058709517</v>
          </cell>
          <cell r="F4452">
            <v>337.8800048828125</v>
          </cell>
          <cell r="G4452">
            <v>349.54998779296881</v>
          </cell>
          <cell r="H4452">
            <v>360.25</v>
          </cell>
          <cell r="I4452">
            <v>348.04998779296881</v>
          </cell>
          <cell r="J4452">
            <v>285.72000122070313</v>
          </cell>
          <cell r="K4452">
            <v>335.1199951171875</v>
          </cell>
          <cell r="L4452">
            <v>371.70001220703119</v>
          </cell>
          <cell r="M4452">
            <v>395.70001220703119</v>
          </cell>
          <cell r="N4452">
            <v>424.760009765625</v>
          </cell>
          <cell r="O4452">
            <v>466.54501342773438</v>
          </cell>
          <cell r="P4452">
            <v>439.5</v>
          </cell>
          <cell r="Q4452">
            <v>424.73001098632813</v>
          </cell>
        </row>
        <row r="4453">
          <cell r="A4453" t="str">
            <v>688006 CH Equity</v>
          </cell>
          <cell r="B4453" t="str">
            <v>ZHEJIANG HANGK-A</v>
          </cell>
          <cell r="C4453">
            <v>3224420451.480011</v>
          </cell>
          <cell r="D4453">
            <v>4452</v>
          </cell>
          <cell r="E4453">
            <v>74.794714198175257</v>
          </cell>
          <cell r="F4453">
            <v>5.0658445829944299</v>
          </cell>
          <cell r="G4453">
            <v>5.7055459274107534</v>
          </cell>
          <cell r="H4453">
            <v>4.8194830336925074</v>
          </cell>
          <cell r="I4453">
            <v>6.6083412170410156</v>
          </cell>
          <cell r="J4453">
            <v>5.1028170118218554</v>
          </cell>
          <cell r="K4453">
            <v>5.1080943125034537</v>
          </cell>
          <cell r="L4453">
            <v>6.8408202391428858</v>
          </cell>
          <cell r="M4453">
            <v>6.6548796856125136</v>
          </cell>
          <cell r="N4453">
            <v>8.5003367395231066</v>
          </cell>
          <cell r="O4453">
            <v>9.0653464167808124</v>
          </cell>
          <cell r="P4453">
            <v>7.6336329684835391</v>
          </cell>
          <cell r="Q4453">
            <v>8.488507895892667</v>
          </cell>
        </row>
        <row r="4454">
          <cell r="A4454" t="str">
            <v>BKMB OM Equity</v>
          </cell>
          <cell r="B4454" t="str">
            <v>BANKMUSCAT SAOGG</v>
          </cell>
          <cell r="C4454">
            <v>3224201610.8100591</v>
          </cell>
          <cell r="D4454">
            <v>4453</v>
          </cell>
          <cell r="E4454">
            <v>-0.52394568851882306</v>
          </cell>
          <cell r="F4454">
            <v>1.0933260889768659</v>
          </cell>
          <cell r="G4454">
            <v>1.0736209344240071</v>
          </cell>
          <cell r="H4454">
            <v>1.1131435480117351</v>
          </cell>
          <cell r="I4454">
            <v>1.08832237951848</v>
          </cell>
          <cell r="J4454">
            <v>0.81537264639283102</v>
          </cell>
          <cell r="K4454">
            <v>0.84155843600979108</v>
          </cell>
          <cell r="L4454">
            <v>0.89881798094113907</v>
          </cell>
          <cell r="M4454">
            <v>0.88316276525570503</v>
          </cell>
          <cell r="N4454">
            <v>0.90389606926658006</v>
          </cell>
          <cell r="O4454">
            <v>0.75322715737659307</v>
          </cell>
          <cell r="P4454">
            <v>0.94028412659679406</v>
          </cell>
          <cell r="Q4454">
            <v>0.93504067321779905</v>
          </cell>
        </row>
        <row r="4455">
          <cell r="A4455" t="str">
            <v>600884 CH Equity</v>
          </cell>
          <cell r="B4455" t="str">
            <v>NINGBO SHANSHA-A</v>
          </cell>
          <cell r="C4455">
            <v>3221993510.1879578</v>
          </cell>
          <cell r="D4455">
            <v>4454</v>
          </cell>
          <cell r="E4455">
            <v>87.275794308882794</v>
          </cell>
          <cell r="F4455">
            <v>1.1227605143099879</v>
          </cell>
          <cell r="G4455">
            <v>1.33803047747449</v>
          </cell>
          <cell r="H4455">
            <v>1.1923967282569949</v>
          </cell>
          <cell r="I4455">
            <v>1.367243024595155</v>
          </cell>
          <cell r="J4455">
            <v>1.0383681532290441</v>
          </cell>
          <cell r="K4455">
            <v>1.070126015022254</v>
          </cell>
          <cell r="L4455">
            <v>1.121398402526552</v>
          </cell>
          <cell r="M4455">
            <v>1.6845827274266869</v>
          </cell>
          <cell r="N4455">
            <v>1.988282349409829</v>
          </cell>
          <cell r="O4455">
            <v>1.6885854473052859</v>
          </cell>
          <cell r="P4455">
            <v>1.5343837939789751</v>
          </cell>
          <cell r="Q4455">
            <v>1.9278477128474949</v>
          </cell>
        </row>
        <row r="4456">
          <cell r="A4456" t="str">
            <v>600126 CH Equity</v>
          </cell>
          <cell r="B4456" t="str">
            <v>HANGZHOU IRON-A</v>
          </cell>
          <cell r="C4456">
            <v>3221353646.2764282</v>
          </cell>
          <cell r="D4456">
            <v>4455</v>
          </cell>
          <cell r="E4456">
            <v>28.514057647697211</v>
          </cell>
          <cell r="F4456">
            <v>0.70319489138778102</v>
          </cell>
          <cell r="G4456">
            <v>0.70224311967599806</v>
          </cell>
          <cell r="H4456">
            <v>0.62949513240440103</v>
          </cell>
          <cell r="I4456">
            <v>0.90074563706093602</v>
          </cell>
          <cell r="J4456">
            <v>0.88028172031045004</v>
          </cell>
          <cell r="K4456">
            <v>1.1212889493237981</v>
          </cell>
          <cell r="L4456">
            <v>1.377704162698137</v>
          </cell>
          <cell r="M4456">
            <v>1.3239037743383619</v>
          </cell>
          <cell r="N4456">
            <v>1.1932558848942849</v>
          </cell>
          <cell r="O4456">
            <v>1.082276367661279</v>
          </cell>
          <cell r="P4456">
            <v>0.91002797638829203</v>
          </cell>
          <cell r="Q4456">
            <v>0.8772454409637761</v>
          </cell>
        </row>
        <row r="4457">
          <cell r="A4457" t="str">
            <v>ALSN SW Equity</v>
          </cell>
          <cell r="B4457" t="str">
            <v>ALSO HOLDING-REG</v>
          </cell>
          <cell r="C4457">
            <v>3218579147.2576289</v>
          </cell>
          <cell r="D4457">
            <v>4456</v>
          </cell>
          <cell r="E4457">
            <v>61.400886493768958</v>
          </cell>
          <cell r="F4457">
            <v>156.6374350538608</v>
          </cell>
          <cell r="G4457">
            <v>169.16863968282269</v>
          </cell>
          <cell r="H4457">
            <v>164.1652187820182</v>
          </cell>
          <cell r="I4457">
            <v>185.48724430393119</v>
          </cell>
          <cell r="J4457">
            <v>168.45804452896121</v>
          </cell>
          <cell r="K4457">
            <v>206.97554643783411</v>
          </cell>
          <cell r="L4457">
            <v>233.53790545463559</v>
          </cell>
          <cell r="M4457">
            <v>243.7605930566788</v>
          </cell>
          <cell r="N4457">
            <v>263.27241611480707</v>
          </cell>
          <cell r="O4457">
            <v>274.07813429832458</v>
          </cell>
          <cell r="P4457">
            <v>266.10797220468521</v>
          </cell>
          <cell r="Q4457">
            <v>230.35966873168951</v>
          </cell>
        </row>
        <row r="4458">
          <cell r="A4458" t="str">
            <v>2492 TT Equity</v>
          </cell>
          <cell r="B4458" t="str">
            <v>WALSIN TECH</v>
          </cell>
          <cell r="C4458">
            <v>3218233427.6210942</v>
          </cell>
          <cell r="D4458">
            <v>4457</v>
          </cell>
          <cell r="E4458">
            <v>19.275259525255709</v>
          </cell>
          <cell r="F4458">
            <v>5.6708296351134777</v>
          </cell>
          <cell r="G4458">
            <v>8.0032148286700249</v>
          </cell>
          <cell r="H4458">
            <v>7.1506424583494663</v>
          </cell>
          <cell r="I4458">
            <v>7.2437280938029289</v>
          </cell>
          <cell r="J4458">
            <v>5.3642754908651114</v>
          </cell>
          <cell r="K4458">
            <v>7.1627937443554401</v>
          </cell>
          <cell r="L4458">
            <v>6.4308143127709627</v>
          </cell>
          <cell r="M4458">
            <v>6.0571193881332874</v>
          </cell>
          <cell r="N4458">
            <v>6.1155847460031509</v>
          </cell>
          <cell r="O4458">
            <v>5.4931974671781063</v>
          </cell>
          <cell r="P4458">
            <v>5.3240977339446536</v>
          </cell>
          <cell r="Q4458">
            <v>5.7775134220719337</v>
          </cell>
        </row>
        <row r="4459">
          <cell r="A4459" t="str">
            <v>ESI US Equity</v>
          </cell>
          <cell r="B4459" t="str">
            <v>ELEMENT SOLUTION</v>
          </cell>
          <cell r="C4459">
            <v>3216243456</v>
          </cell>
          <cell r="D4459">
            <v>4458</v>
          </cell>
          <cell r="E4459">
            <v>6.9901348037485711</v>
          </cell>
          <cell r="F4459">
            <v>11.47000026702881</v>
          </cell>
          <cell r="G4459">
            <v>11.680000305175779</v>
          </cell>
          <cell r="H4459">
            <v>11.86999988555908</v>
          </cell>
          <cell r="I4459">
            <v>10.72000026702881</v>
          </cell>
          <cell r="J4459">
            <v>8.0900001525878906</v>
          </cell>
          <cell r="K4459">
            <v>9.9899997711181641</v>
          </cell>
          <cell r="L4459">
            <v>10.930000305175779</v>
          </cell>
          <cell r="M4459">
            <v>10.63000011444092</v>
          </cell>
          <cell r="N4459">
            <v>11.439999580383301</v>
          </cell>
          <cell r="O4459">
            <v>11.069999694824221</v>
          </cell>
          <cell r="P4459">
            <v>10.60000038146973</v>
          </cell>
          <cell r="Q4459">
            <v>11.86999988555908</v>
          </cell>
        </row>
        <row r="4460">
          <cell r="A4460" t="str">
            <v>JSP IN Equity</v>
          </cell>
          <cell r="B4460" t="str">
            <v>JINDAL STEEL &amp; P</v>
          </cell>
          <cell r="C4460">
            <v>3215374196.0568242</v>
          </cell>
          <cell r="D4460">
            <v>4459</v>
          </cell>
          <cell r="E4460">
            <v>67.972669765813265</v>
          </cell>
          <cell r="F4460">
            <v>2.225292488856994</v>
          </cell>
          <cell r="G4460">
            <v>2.3318384030474699</v>
          </cell>
          <cell r="H4460">
            <v>2.4526582343305852</v>
          </cell>
          <cell r="I4460">
            <v>2.1108198160850118</v>
          </cell>
          <cell r="J4460">
            <v>0.91740721487440202</v>
          </cell>
          <cell r="K4460">
            <v>1.2521996023133399</v>
          </cell>
          <cell r="L4460">
            <v>1.714989088776889</v>
          </cell>
          <cell r="M4460">
            <v>2.0362215104978532</v>
          </cell>
          <cell r="N4460">
            <v>2.5365089572612329</v>
          </cell>
          <cell r="O4460">
            <v>2.9834609813988209</v>
          </cell>
          <cell r="P4460">
            <v>2.5985907418145469</v>
          </cell>
          <cell r="Q4460">
            <v>2.5607817455929478</v>
          </cell>
        </row>
        <row r="4461">
          <cell r="A4461" t="str">
            <v>OBS AV Equity</v>
          </cell>
          <cell r="B4461" t="str">
            <v>OBERBANK AG</v>
          </cell>
          <cell r="C4461">
            <v>3214783161.6755681</v>
          </cell>
          <cell r="D4461">
            <v>4460</v>
          </cell>
          <cell r="E4461">
            <v>-12.681909911916179</v>
          </cell>
          <cell r="F4461">
            <v>106.5414924917222</v>
          </cell>
          <cell r="G4461">
            <v>107.43012329433439</v>
          </cell>
          <cell r="H4461">
            <v>106.16640472412109</v>
          </cell>
          <cell r="I4461">
            <v>107.1044063354493</v>
          </cell>
          <cell r="J4461">
            <v>91.332995941162153</v>
          </cell>
          <cell r="K4461">
            <v>92.299195289611816</v>
          </cell>
          <cell r="L4461">
            <v>93.269406353569138</v>
          </cell>
          <cell r="M4461">
            <v>94.392322926025372</v>
          </cell>
          <cell r="N4461">
            <v>98.456628188781906</v>
          </cell>
          <cell r="O4461">
            <v>100.0069257677842</v>
          </cell>
          <cell r="P4461">
            <v>98.423102625274623</v>
          </cell>
          <cell r="Q4461">
            <v>97.210074414749215</v>
          </cell>
        </row>
        <row r="4462">
          <cell r="A4462" t="str">
            <v>VG US Equity</v>
          </cell>
          <cell r="B4462" t="str">
            <v>VONAGE HOLDINGS</v>
          </cell>
          <cell r="C4462">
            <v>3210942720</v>
          </cell>
          <cell r="D4462">
            <v>4461</v>
          </cell>
          <cell r="E4462">
            <v>74.729731601898976</v>
          </cell>
          <cell r="F4462">
            <v>7.5500001907348633</v>
          </cell>
          <cell r="G4462">
            <v>7.4099998474121094</v>
          </cell>
          <cell r="H4462">
            <v>9.119999885559082</v>
          </cell>
          <cell r="I4462">
            <v>8.8000001907348633</v>
          </cell>
          <cell r="J4462">
            <v>6.7399997711181641</v>
          </cell>
          <cell r="K4462">
            <v>8.0900001525878906</v>
          </cell>
          <cell r="L4462">
            <v>9.6999998092651367</v>
          </cell>
          <cell r="M4462">
            <v>10.10000038146973</v>
          </cell>
          <cell r="N4462">
            <v>12.305000305175779</v>
          </cell>
          <cell r="O4462">
            <v>11.86999988555908</v>
          </cell>
          <cell r="P4462">
            <v>10.13000011444092</v>
          </cell>
          <cell r="Q4462">
            <v>10.579999923706049</v>
          </cell>
        </row>
        <row r="4463">
          <cell r="A4463" t="str">
            <v>601106 CH Equity</v>
          </cell>
          <cell r="B4463" t="str">
            <v>CHINA FIRST HE-A</v>
          </cell>
          <cell r="C4463">
            <v>3208173445.111908</v>
          </cell>
          <cell r="D4463">
            <v>4462</v>
          </cell>
          <cell r="E4463">
            <v>11.191333751412211</v>
          </cell>
          <cell r="F4463">
            <v>0.39634622136246411</v>
          </cell>
          <cell r="G4463">
            <v>0.41789930354330102</v>
          </cell>
          <cell r="H4463">
            <v>0.36886703863237003</v>
          </cell>
          <cell r="I4463">
            <v>0.40081025529252701</v>
          </cell>
          <cell r="J4463">
            <v>0.36478873280782098</v>
          </cell>
          <cell r="K4463">
            <v>0.39783104205645298</v>
          </cell>
          <cell r="L4463">
            <v>0.39282807634850803</v>
          </cell>
          <cell r="M4463">
            <v>0.40311172745774099</v>
          </cell>
          <cell r="N4463">
            <v>0.48704323644619102</v>
          </cell>
          <cell r="O4463">
            <v>0.47743180135296398</v>
          </cell>
          <cell r="P4463">
            <v>0.43145341515089097</v>
          </cell>
          <cell r="Q4463">
            <v>0.41994202503754302</v>
          </cell>
        </row>
        <row r="4464">
          <cell r="A4464" t="str">
            <v>FLT SP Equity</v>
          </cell>
          <cell r="B4464" t="str">
            <v>FRASERS LOGISTIC</v>
          </cell>
          <cell r="C4464">
            <v>3207439956.0308528</v>
          </cell>
          <cell r="D4464">
            <v>4463</v>
          </cell>
          <cell r="E4464">
            <v>10.13883963885327</v>
          </cell>
          <cell r="F4464">
            <v>0.90749411565637705</v>
          </cell>
          <cell r="G4464">
            <v>0.9209744428894171</v>
          </cell>
          <cell r="H4464">
            <v>0.89853170834567209</v>
          </cell>
          <cell r="I4464">
            <v>0.87106764678537707</v>
          </cell>
          <cell r="J4464">
            <v>0.59540391044862406</v>
          </cell>
          <cell r="K4464">
            <v>0.74848180425939903</v>
          </cell>
          <cell r="L4464">
            <v>0.81664534306224801</v>
          </cell>
          <cell r="M4464">
            <v>0.86101745212147307</v>
          </cell>
          <cell r="N4464">
            <v>0.95895388360634803</v>
          </cell>
          <cell r="O4464">
            <v>0.99977950194070808</v>
          </cell>
          <cell r="P4464">
            <v>1.034482738324499</v>
          </cell>
          <cell r="Q4464">
            <v>0.88527950097602603</v>
          </cell>
        </row>
        <row r="4465">
          <cell r="A4465" t="str">
            <v>SRU-U CN Equity</v>
          </cell>
          <cell r="B4465" t="str">
            <v>SMARTCENTRES REA</v>
          </cell>
          <cell r="C4465">
            <v>3207203558.3663182</v>
          </cell>
          <cell r="D4465">
            <v>4464</v>
          </cell>
          <cell r="E4465">
            <v>-16.806927355103859</v>
          </cell>
          <cell r="F4465">
            <v>23.904054294809161</v>
          </cell>
          <cell r="G4465">
            <v>24.035424802360922</v>
          </cell>
          <cell r="H4465">
            <v>23.853971036341701</v>
          </cell>
          <cell r="I4465">
            <v>22.24137991902353</v>
          </cell>
          <cell r="J4465">
            <v>12.18877461491422</v>
          </cell>
          <cell r="K4465">
            <v>14.36887692891889</v>
          </cell>
          <cell r="L4465">
            <v>15.1577557701512</v>
          </cell>
          <cell r="M4465">
            <v>15.397642974548029</v>
          </cell>
          <cell r="N4465">
            <v>15.12981231894787</v>
          </cell>
          <cell r="O4465">
            <v>15.66375631217352</v>
          </cell>
          <cell r="P4465">
            <v>15.09590027266313</v>
          </cell>
          <cell r="Q4465">
            <v>16.13341338605812</v>
          </cell>
        </row>
        <row r="4466">
          <cell r="A4466" t="str">
            <v>2809 JP Equity</v>
          </cell>
          <cell r="B4466" t="str">
            <v>KEWPIE</v>
          </cell>
          <cell r="C4466">
            <v>3207165793.644104</v>
          </cell>
          <cell r="D4466">
            <v>4465</v>
          </cell>
          <cell r="E4466">
            <v>-4.0039274961641844</v>
          </cell>
          <cell r="F4466">
            <v>22.523845009505749</v>
          </cell>
          <cell r="G4466">
            <v>22.57708131801337</v>
          </cell>
          <cell r="H4466">
            <v>20.778504485264421</v>
          </cell>
          <cell r="I4466">
            <v>18.6432821424678</v>
          </cell>
          <cell r="J4466">
            <v>19.499439395964149</v>
          </cell>
          <cell r="K4466">
            <v>19.71342854667455</v>
          </cell>
          <cell r="L4466">
            <v>19.61331021040678</v>
          </cell>
          <cell r="M4466">
            <v>18.739527608267959</v>
          </cell>
          <cell r="N4466">
            <v>17.71137799415737</v>
          </cell>
          <cell r="O4466">
            <v>18.873797477222979</v>
          </cell>
          <cell r="P4466">
            <v>20.52107929810882</v>
          </cell>
          <cell r="Q4466">
            <v>20.858368607237939</v>
          </cell>
        </row>
        <row r="4467">
          <cell r="A4467" t="str">
            <v>300001 CH Equity</v>
          </cell>
          <cell r="B4467" t="str">
            <v>QINGDAO TGOOD-A</v>
          </cell>
          <cell r="C4467">
            <v>3204624486.742126</v>
          </cell>
          <cell r="D4467">
            <v>4466</v>
          </cell>
          <cell r="E4467">
            <v>47.029450675397882</v>
          </cell>
          <cell r="F4467">
            <v>2.2445413830632361</v>
          </cell>
          <cell r="G4467">
            <v>2.467185550050317</v>
          </cell>
          <cell r="H4467">
            <v>3.2087161811098501</v>
          </cell>
          <cell r="I4467">
            <v>3.2036087847445738</v>
          </cell>
          <cell r="J4467">
            <v>2.8169015049934392</v>
          </cell>
          <cell r="K4467">
            <v>2.752254742892319</v>
          </cell>
          <cell r="L4467">
            <v>2.8227504858591601</v>
          </cell>
          <cell r="M4467">
            <v>3.0551627221842641</v>
          </cell>
          <cell r="N4467">
            <v>3.091291973688755</v>
          </cell>
          <cell r="O4467">
            <v>3.0007906530872792</v>
          </cell>
          <cell r="P4467">
            <v>2.5990281362876999</v>
          </cell>
          <cell r="Q4467">
            <v>3.3879309371882869</v>
          </cell>
        </row>
        <row r="4468">
          <cell r="A4468" t="str">
            <v>000983 CH Equity</v>
          </cell>
          <cell r="B4468" t="str">
            <v>SHANXI XISHAN-A</v>
          </cell>
          <cell r="C4468">
            <v>3204423537.7451172</v>
          </cell>
          <cell r="D4468">
            <v>4467</v>
          </cell>
          <cell r="E4468">
            <v>23.80443612366647</v>
          </cell>
          <cell r="F4468">
            <v>0.62943324396960809</v>
          </cell>
          <cell r="G4468">
            <v>0.67716695305975305</v>
          </cell>
          <cell r="H4468">
            <v>0.54995918344946704</v>
          </cell>
          <cell r="I4468">
            <v>0.58347899068030507</v>
          </cell>
          <cell r="J4468">
            <v>0.52112678513980304</v>
          </cell>
          <cell r="K4468">
            <v>0.51512206236060409</v>
          </cell>
          <cell r="L4468">
            <v>0.52233186571760404</v>
          </cell>
          <cell r="M4468">
            <v>0.53606788870553101</v>
          </cell>
          <cell r="N4468">
            <v>0.61453394328482602</v>
          </cell>
          <cell r="O4468">
            <v>0.61656070791059403</v>
          </cell>
          <cell r="P4468">
            <v>0.64055367644989802</v>
          </cell>
          <cell r="Q4468">
            <v>0.71434982514669809</v>
          </cell>
        </row>
        <row r="4469">
          <cell r="A4469" t="str">
            <v>CPA US Equity</v>
          </cell>
          <cell r="B4469" t="str">
            <v>COPA HOLDIN-CL A</v>
          </cell>
          <cell r="C4469">
            <v>3203673856</v>
          </cell>
          <cell r="D4469">
            <v>4468</v>
          </cell>
          <cell r="E4469">
            <v>-29.353639281527279</v>
          </cell>
          <cell r="F4469">
            <v>103.09999847412109</v>
          </cell>
          <cell r="G4469">
            <v>108.0800018310547</v>
          </cell>
          <cell r="H4469">
            <v>99.830001831054688</v>
          </cell>
          <cell r="I4469">
            <v>86.629997253417969</v>
          </cell>
          <cell r="J4469">
            <v>38.180000305175781</v>
          </cell>
          <cell r="K4469">
            <v>42.599998474121087</v>
          </cell>
          <cell r="L4469">
            <v>46.740001678466797</v>
          </cell>
          <cell r="M4469">
            <v>50</v>
          </cell>
          <cell r="N4469">
            <v>40.779998779296882</v>
          </cell>
          <cell r="O4469">
            <v>52.639999389648438</v>
          </cell>
          <cell r="P4469">
            <v>51.25</v>
          </cell>
          <cell r="Q4469">
            <v>47.819999694824219</v>
          </cell>
        </row>
        <row r="4470">
          <cell r="A4470" t="str">
            <v>BHFC IN Equity</v>
          </cell>
          <cell r="B4470" t="str">
            <v>BHARAT FORGE CO</v>
          </cell>
          <cell r="C4470">
            <v>3203548343.349915</v>
          </cell>
          <cell r="D4470">
            <v>4469</v>
          </cell>
          <cell r="E4470">
            <v>13.023640464320181</v>
          </cell>
          <cell r="F4470">
            <v>6.5153830786350966</v>
          </cell>
          <cell r="G4470">
            <v>6.7986263732066732</v>
          </cell>
          <cell r="H4470">
            <v>6.8515922372299087</v>
          </cell>
          <cell r="I4470">
            <v>6.2072004169849038</v>
          </cell>
          <cell r="J4470">
            <v>3.004263808990189</v>
          </cell>
          <cell r="K4470">
            <v>4.0755803402202559</v>
          </cell>
          <cell r="L4470">
            <v>4.4224486682999782</v>
          </cell>
          <cell r="M4470">
            <v>4.467768058501207</v>
          </cell>
          <cell r="N4470">
            <v>5.1348352676723152</v>
          </cell>
          <cell r="O4470">
            <v>6.7969535697345123</v>
          </cell>
          <cell r="P4470">
            <v>6.1195922564799616</v>
          </cell>
          <cell r="Q4470">
            <v>6.0516585691294154</v>
          </cell>
        </row>
        <row r="4471">
          <cell r="A4471" t="str">
            <v>VID SM Equity</v>
          </cell>
          <cell r="B4471" t="str">
            <v>VIDRALA</v>
          </cell>
          <cell r="C4471">
            <v>3201232702.3849492</v>
          </cell>
          <cell r="D4471">
            <v>4470</v>
          </cell>
          <cell r="E4471">
            <v>14.7143152236729</v>
          </cell>
          <cell r="F4471">
            <v>94.084754235404034</v>
          </cell>
          <cell r="G4471">
            <v>100.0715945845286</v>
          </cell>
          <cell r="H4471">
            <v>101.1108640526909</v>
          </cell>
          <cell r="I4471">
            <v>94.870284648350207</v>
          </cell>
          <cell r="J4471">
            <v>84.486658897400048</v>
          </cell>
          <cell r="K4471">
            <v>85.287806768035807</v>
          </cell>
          <cell r="L4471">
            <v>90.099998812902413</v>
          </cell>
          <cell r="M4471">
            <v>91.077490131487139</v>
          </cell>
          <cell r="N4471">
            <v>105.7410049438477</v>
          </cell>
          <cell r="O4471">
            <v>100.8138856894175</v>
          </cell>
          <cell r="P4471">
            <v>104.8101362887792</v>
          </cell>
          <cell r="Q4471">
            <v>96.047274460334847</v>
          </cell>
        </row>
        <row r="4472">
          <cell r="A4472" t="str">
            <v>688050 CH Equity</v>
          </cell>
          <cell r="B4472" t="str">
            <v>EYEBRIGHT MEDI-A</v>
          </cell>
          <cell r="C4472">
            <v>3199627202.4743962</v>
          </cell>
          <cell r="D4472">
            <v>4471</v>
          </cell>
          <cell r="E4472"/>
          <cell r="F4472"/>
          <cell r="G4472"/>
          <cell r="H4472"/>
          <cell r="I4472"/>
          <cell r="J4472"/>
          <cell r="K4472"/>
          <cell r="L4472"/>
          <cell r="M4472"/>
          <cell r="N4472">
            <v>41.997449555557068</v>
          </cell>
          <cell r="O4472">
            <v>31.779969692230221</v>
          </cell>
          <cell r="P4472">
            <v>29.506701523841912</v>
          </cell>
          <cell r="Q4472">
            <v>32.139762533230169</v>
          </cell>
        </row>
        <row r="4473">
          <cell r="A4473" t="str">
            <v>9904 TT Equity</v>
          </cell>
          <cell r="B4473" t="str">
            <v>POU CHEN</v>
          </cell>
          <cell r="C4473">
            <v>3199027451.2724609</v>
          </cell>
          <cell r="D4473">
            <v>4472</v>
          </cell>
          <cell r="E4473">
            <v>-17.766849602724012</v>
          </cell>
          <cell r="F4473">
            <v>1.280034063148449</v>
          </cell>
          <cell r="G4473">
            <v>1.3126612024679221</v>
          </cell>
          <cell r="H4473">
            <v>1.1411302146903779</v>
          </cell>
          <cell r="I4473">
            <v>1.098189027402114</v>
          </cell>
          <cell r="J4473">
            <v>0.86488628894328212</v>
          </cell>
          <cell r="K4473">
            <v>0.94831356364132102</v>
          </cell>
          <cell r="L4473">
            <v>0.98216071866132604</v>
          </cell>
          <cell r="M4473">
            <v>0.9728613542392851</v>
          </cell>
          <cell r="N4473">
            <v>0.89865122887557902</v>
          </cell>
          <cell r="O4473">
            <v>0.94047620973366008</v>
          </cell>
          <cell r="P4473">
            <v>0.90113368098168711</v>
          </cell>
          <cell r="Q4473">
            <v>0.89113770302802209</v>
          </cell>
        </row>
        <row r="4474">
          <cell r="A4474" t="str">
            <v>RKET GR Equity</v>
          </cell>
          <cell r="B4474" t="str">
            <v>ROCKET INTERNET</v>
          </cell>
          <cell r="C4474">
            <v>3198708082.8742981</v>
          </cell>
          <cell r="D4474">
            <v>4473</v>
          </cell>
          <cell r="E4474">
            <v>-13.32752433780275</v>
          </cell>
          <cell r="F4474">
            <v>24.209949737834901</v>
          </cell>
          <cell r="G4474">
            <v>24.782940398273471</v>
          </cell>
          <cell r="H4474">
            <v>23.20178252617643</v>
          </cell>
          <cell r="I4474">
            <v>22.516519932250961</v>
          </cell>
          <cell r="J4474">
            <v>20.244025220012649</v>
          </cell>
          <cell r="K4474">
            <v>21.009055849975539</v>
          </cell>
          <cell r="L4474">
            <v>19.978351482534439</v>
          </cell>
          <cell r="M4474">
            <v>21.76204753833008</v>
          </cell>
          <cell r="N4474">
            <v>21.676906909866371</v>
          </cell>
          <cell r="O4474">
            <v>22.388184749046331</v>
          </cell>
          <cell r="P4474">
            <v>21.857445503883351</v>
          </cell>
          <cell r="Q4474">
            <v>21.604823064304359</v>
          </cell>
        </row>
        <row r="4475">
          <cell r="A4475" t="str">
            <v>000629 CH Equity</v>
          </cell>
          <cell r="B4475" t="str">
            <v>PANGANG GROUP -A</v>
          </cell>
          <cell r="C4475">
            <v>3196463655.5710139</v>
          </cell>
          <cell r="D4475">
            <v>4474</v>
          </cell>
          <cell r="E4475">
            <v>-10.256409136758821</v>
          </cell>
          <cell r="F4475">
            <v>0.39492562692233302</v>
          </cell>
          <cell r="G4475">
            <v>0.41933538221229599</v>
          </cell>
          <cell r="H4475">
            <v>0.33611050244219998</v>
          </cell>
          <cell r="I4475">
            <v>0.35483919554690102</v>
          </cell>
          <cell r="J4475">
            <v>0.30985917226529502</v>
          </cell>
          <cell r="K4475">
            <v>0.28315377235412598</v>
          </cell>
          <cell r="L4475">
            <v>0.277785575681605</v>
          </cell>
          <cell r="M4475">
            <v>0.28712870968028897</v>
          </cell>
          <cell r="N4475">
            <v>0.32230801507830598</v>
          </cell>
          <cell r="O4475">
            <v>0.31779970809566299</v>
          </cell>
          <cell r="P4475">
            <v>0.30334265879609701</v>
          </cell>
          <cell r="Q4475">
            <v>0.29889112710952798</v>
          </cell>
        </row>
        <row r="4476">
          <cell r="A4476" t="str">
            <v>600305 CH Equity</v>
          </cell>
          <cell r="B4476" t="str">
            <v>JIANGSU HENGSH-A</v>
          </cell>
          <cell r="C4476">
            <v>3194505802.6496892</v>
          </cell>
          <cell r="D4476">
            <v>4475</v>
          </cell>
          <cell r="E4476">
            <v>85.619630407729503</v>
          </cell>
          <cell r="F4476">
            <v>1.5293601604644209</v>
          </cell>
          <cell r="G4476">
            <v>1.7109547334257511</v>
          </cell>
          <cell r="H4476">
            <v>1.666755677433684</v>
          </cell>
          <cell r="I4476">
            <v>2.080819535169212</v>
          </cell>
          <cell r="J4476">
            <v>2.1082747201435268</v>
          </cell>
          <cell r="K4476">
            <v>2.111486529000103</v>
          </cell>
          <cell r="L4476">
            <v>2.5757421739399429</v>
          </cell>
          <cell r="M4476">
            <v>2.6859971467769128</v>
          </cell>
          <cell r="N4476">
            <v>2.9466114541334041</v>
          </cell>
          <cell r="O4476">
            <v>3.8004158422099859</v>
          </cell>
          <cell r="P4476">
            <v>3.10999873121574</v>
          </cell>
          <cell r="Q4476">
            <v>2.8902772219527151</v>
          </cell>
        </row>
        <row r="4477">
          <cell r="A4477" t="str">
            <v>600155 CH Equity</v>
          </cell>
          <cell r="B4477" t="str">
            <v>POLARIS BAY GR-A</v>
          </cell>
          <cell r="C4477">
            <v>3194392263.3557129</v>
          </cell>
          <cell r="D4477">
            <v>4476</v>
          </cell>
          <cell r="E4477">
            <v>2.976185552580457</v>
          </cell>
          <cell r="F4477">
            <v>1.744491598223036</v>
          </cell>
          <cell r="G4477">
            <v>2.014820255734691</v>
          </cell>
          <cell r="H4477">
            <v>1.6307056609843329</v>
          </cell>
          <cell r="I4477">
            <v>1.9077993390801571</v>
          </cell>
          <cell r="J4477">
            <v>1.7239436888191051</v>
          </cell>
          <cell r="K4477">
            <v>1.59981884080446</v>
          </cell>
          <cell r="L4477">
            <v>1.633042507654636</v>
          </cell>
          <cell r="M4477">
            <v>1.746817598058783</v>
          </cell>
          <cell r="N4477">
            <v>1.982552434606248</v>
          </cell>
          <cell r="O4477">
            <v>2.016636853501041</v>
          </cell>
          <cell r="P4477">
            <v>1.836253952067892</v>
          </cell>
          <cell r="Q4477">
            <v>1.770929985132909</v>
          </cell>
        </row>
        <row r="4478">
          <cell r="A4478" t="str">
            <v>SUN SP Equity</v>
          </cell>
          <cell r="B4478" t="str">
            <v>SUNTEC REIT</v>
          </cell>
          <cell r="C4478">
            <v>3192660243.2283778</v>
          </cell>
          <cell r="D4478">
            <v>4477</v>
          </cell>
          <cell r="E4478">
            <v>-11.513776115974091</v>
          </cell>
          <cell r="F4478">
            <v>1.3466041856906441</v>
          </cell>
          <cell r="G4478">
            <v>1.3666072521164381</v>
          </cell>
          <cell r="H4478">
            <v>1.322229524773775</v>
          </cell>
          <cell r="I4478">
            <v>1.2238140449471759</v>
          </cell>
          <cell r="J4478">
            <v>0.82172697944561401</v>
          </cell>
          <cell r="K4478">
            <v>0.98856091007912306</v>
          </cell>
          <cell r="L4478">
            <v>1.0864933716737819</v>
          </cell>
          <cell r="M4478">
            <v>1.026045718704893</v>
          </cell>
          <cell r="N4478">
            <v>0.95168900207156104</v>
          </cell>
          <cell r="O4478">
            <v>1.029184753057194</v>
          </cell>
          <cell r="P4478">
            <v>1.085840077088847</v>
          </cell>
          <cell r="Q4478">
            <v>1.002341225059681</v>
          </cell>
        </row>
        <row r="4479">
          <cell r="A4479" t="str">
            <v>300373 CH Equity</v>
          </cell>
          <cell r="B4479" t="str">
            <v>YANGZHOU YANGJ-A</v>
          </cell>
          <cell r="C4479">
            <v>3192479204.0188599</v>
          </cell>
          <cell r="D4479">
            <v>4478</v>
          </cell>
          <cell r="E4479">
            <v>195.74444613065219</v>
          </cell>
          <cell r="F4479">
            <v>2.3738154432454621</v>
          </cell>
          <cell r="G4479">
            <v>2.4700577758659392</v>
          </cell>
          <cell r="H4479">
            <v>3.111870734333166</v>
          </cell>
          <cell r="I4479">
            <v>4.1201571330748266</v>
          </cell>
          <cell r="J4479">
            <v>3.24788736003805</v>
          </cell>
          <cell r="K4479">
            <v>3.7319668060390541</v>
          </cell>
          <cell r="L4479">
            <v>3.8258650015277449</v>
          </cell>
          <cell r="M4479">
            <v>4.6888262552579363</v>
          </cell>
          <cell r="N4479">
            <v>4.8575398853889169</v>
          </cell>
          <cell r="O4479">
            <v>4.6527633717505523</v>
          </cell>
          <cell r="P4479">
            <v>6.0153143170657586</v>
          </cell>
          <cell r="Q4479">
            <v>6.1885407639991854</v>
          </cell>
        </row>
        <row r="4480">
          <cell r="A4480" t="str">
            <v>3866 HK Equity</v>
          </cell>
          <cell r="B4480" t="str">
            <v>BANK OF QINGD-H</v>
          </cell>
          <cell r="C4480">
            <v>3191518367.3286128</v>
          </cell>
          <cell r="D4480">
            <v>4479</v>
          </cell>
          <cell r="E4480">
            <v>-23.382382104006229</v>
          </cell>
          <cell r="F4480">
            <v>0.82900091928226505</v>
          </cell>
          <cell r="G4480">
            <v>0.7827537667565071</v>
          </cell>
          <cell r="H4480">
            <v>0.72095265352806603</v>
          </cell>
          <cell r="I4480">
            <v>0.69141010086229904</v>
          </cell>
          <cell r="J4480">
            <v>0.69390702114341707</v>
          </cell>
          <cell r="K4480">
            <v>0.68623915979253503</v>
          </cell>
          <cell r="L4480">
            <v>0.66566900967035303</v>
          </cell>
          <cell r="M4480">
            <v>0.63866021407417894</v>
          </cell>
          <cell r="N4480">
            <v>0.60512228303331006</v>
          </cell>
          <cell r="O4480">
            <v>0.60903221284189601</v>
          </cell>
          <cell r="P4480">
            <v>0.58708166184381105</v>
          </cell>
          <cell r="Q4480">
            <v>0.5767592956613401</v>
          </cell>
        </row>
        <row r="4481">
          <cell r="A4481" t="str">
            <v>3396 HK Equity</v>
          </cell>
          <cell r="B4481" t="str">
            <v>LEGEND HOLDING-H</v>
          </cell>
          <cell r="C4481">
            <v>3191242046.1010742</v>
          </cell>
          <cell r="D4481">
            <v>4480</v>
          </cell>
          <cell r="E4481">
            <v>-33.890617551563231</v>
          </cell>
          <cell r="F4481">
            <v>2.0718636079723471</v>
          </cell>
          <cell r="G4481">
            <v>2.2687027953267029</v>
          </cell>
          <cell r="H4481">
            <v>1.853878234389668</v>
          </cell>
          <cell r="I4481">
            <v>1.7246697786151799</v>
          </cell>
          <cell r="J4481">
            <v>1.225300475955009</v>
          </cell>
          <cell r="K4481">
            <v>1.168670465237255</v>
          </cell>
          <cell r="L4481">
            <v>1.1984622591696019</v>
          </cell>
          <cell r="M4481">
            <v>1.167651572100596</v>
          </cell>
          <cell r="N4481">
            <v>1.300561299017033</v>
          </cell>
          <cell r="O4481">
            <v>1.424516081656179</v>
          </cell>
          <cell r="P4481">
            <v>1.215452542314353</v>
          </cell>
          <cell r="Q4481">
            <v>1.347061988212843</v>
          </cell>
        </row>
        <row r="4482">
          <cell r="A4482" t="str">
            <v>ISDMR TI Equity</v>
          </cell>
          <cell r="B4482" t="str">
            <v>ISKENDERUN DEMIR</v>
          </cell>
          <cell r="C4482">
            <v>3189512693.2293701</v>
          </cell>
          <cell r="D4482">
            <v>4481</v>
          </cell>
          <cell r="E4482">
            <v>29.367922833553809</v>
          </cell>
          <cell r="F4482">
            <v>1.2614838667213919</v>
          </cell>
          <cell r="G4482">
            <v>1.347056221561417</v>
          </cell>
          <cell r="H4482">
            <v>1.295012161135674</v>
          </cell>
          <cell r="I4482">
            <v>1.152997568115893</v>
          </cell>
          <cell r="J4482">
            <v>0.95586587422886304</v>
          </cell>
          <cell r="K4482">
            <v>0.9780612080785861</v>
          </cell>
          <cell r="L4482">
            <v>1.0396627856515861</v>
          </cell>
          <cell r="M4482">
            <v>1.0689252913332441</v>
          </cell>
          <cell r="N4482">
            <v>0.97017708486953302</v>
          </cell>
          <cell r="O4482">
            <v>0.91054662074732606</v>
          </cell>
          <cell r="P4482">
            <v>0.9407994720275431</v>
          </cell>
          <cell r="Q4482">
            <v>0.90251423377720408</v>
          </cell>
        </row>
        <row r="4483">
          <cell r="A4483" t="str">
            <v>ZOT SM Equity</v>
          </cell>
          <cell r="B4483" t="str">
            <v>ZARDOYA OTIS</v>
          </cell>
          <cell r="C4483">
            <v>3187824774.165802</v>
          </cell>
          <cell r="D4483">
            <v>4482</v>
          </cell>
          <cell r="E4483">
            <v>-13.153904484063331</v>
          </cell>
          <cell r="F4483">
            <v>7.6140622049570084</v>
          </cell>
          <cell r="G4483">
            <v>7.8778350975656508</v>
          </cell>
          <cell r="H4483">
            <v>7.630710445013051</v>
          </cell>
          <cell r="I4483">
            <v>7.5856300364685012</v>
          </cell>
          <cell r="J4483">
            <v>6.6423997426986716</v>
          </cell>
          <cell r="K4483">
            <v>6.9773795391273552</v>
          </cell>
          <cell r="L4483">
            <v>7.2233699742603221</v>
          </cell>
          <cell r="M4483">
            <v>6.8710398553466803</v>
          </cell>
          <cell r="N4483">
            <v>6.6029381742591804</v>
          </cell>
          <cell r="O4483">
            <v>6.909786101354598</v>
          </cell>
          <cell r="P4483">
            <v>6.095655007810592</v>
          </cell>
          <cell r="Q4483">
            <v>6.1395840032730007</v>
          </cell>
        </row>
        <row r="4484">
          <cell r="A4484" t="str">
            <v>BRAP4 BZ Equity</v>
          </cell>
          <cell r="B4484" t="str">
            <v>BRADESPAR SA -PR</v>
          </cell>
          <cell r="C4484">
            <v>3187197655.76088</v>
          </cell>
          <cell r="D4484">
            <v>4483</v>
          </cell>
          <cell r="E4484">
            <v>65.409802308343814</v>
          </cell>
          <cell r="F4484">
            <v>8.3167564366084434</v>
          </cell>
          <cell r="G4484">
            <v>9.5230983445103448</v>
          </cell>
          <cell r="H4484">
            <v>8.8828120748404444</v>
          </cell>
          <cell r="I4484">
            <v>7.7122027641999011</v>
          </cell>
          <cell r="J4484">
            <v>5.5550281217113877</v>
          </cell>
          <cell r="K4484">
            <v>5.4387817192161947</v>
          </cell>
          <cell r="L4484">
            <v>6.6357736812491908</v>
          </cell>
          <cell r="M4484">
            <v>6.6533996554934447</v>
          </cell>
          <cell r="N4484">
            <v>8.1296535393254317</v>
          </cell>
          <cell r="O4484">
            <v>8.4614666139418659</v>
          </cell>
          <cell r="P4484">
            <v>7.9507174059330046</v>
          </cell>
          <cell r="Q4484">
            <v>8.138603527746227</v>
          </cell>
        </row>
        <row r="4485">
          <cell r="A4485" t="str">
            <v>9076 JP Equity</v>
          </cell>
          <cell r="B4485" t="str">
            <v>SEINO HOLDINGS</v>
          </cell>
          <cell r="C4485">
            <v>3186303531.338654</v>
          </cell>
          <cell r="D4485">
            <v>4484</v>
          </cell>
          <cell r="E4485">
            <v>7.1384450805067612</v>
          </cell>
          <cell r="F4485">
            <v>13.56383011769503</v>
          </cell>
          <cell r="G4485">
            <v>13.594108889810739</v>
          </cell>
          <cell r="H4485">
            <v>12.91984955593944</v>
          </cell>
          <cell r="I4485">
            <v>10.913140766322609</v>
          </cell>
          <cell r="J4485">
            <v>11.43070585280657</v>
          </cell>
          <cell r="K4485">
            <v>11.959167816676199</v>
          </cell>
          <cell r="L4485">
            <v>13.58059062436223</v>
          </cell>
          <cell r="M4485">
            <v>12.865388551726941</v>
          </cell>
          <cell r="N4485">
            <v>12.52710024174303</v>
          </cell>
          <cell r="O4485">
            <v>14.950009495951241</v>
          </cell>
          <cell r="P4485">
            <v>14.457602497190241</v>
          </cell>
          <cell r="Q4485">
            <v>13.285645848140121</v>
          </cell>
        </row>
        <row r="4486">
          <cell r="A4486" t="str">
            <v>688526 CH Equity</v>
          </cell>
          <cell r="B4486" t="str">
            <v>WUHAN KEQIAN B-A</v>
          </cell>
          <cell r="C4486">
            <v>3184612330.7458501</v>
          </cell>
          <cell r="D4486">
            <v>4485</v>
          </cell>
          <cell r="E4486"/>
          <cell r="F4486"/>
          <cell r="G4486"/>
          <cell r="H4486"/>
          <cell r="I4486"/>
          <cell r="J4486"/>
          <cell r="K4486"/>
          <cell r="L4486"/>
          <cell r="M4486"/>
          <cell r="N4486"/>
          <cell r="O4486"/>
          <cell r="P4486">
            <v>4.726844249981923</v>
          </cell>
          <cell r="Q4486">
            <v>6.4336313970146648</v>
          </cell>
        </row>
        <row r="4487">
          <cell r="A4487" t="str">
            <v>2828 HK Equity</v>
          </cell>
          <cell r="B4487" t="str">
            <v>HSCEI ETF</v>
          </cell>
          <cell r="C4487">
            <v>3184531614.1489258</v>
          </cell>
          <cell r="D4487">
            <v>4486</v>
          </cell>
          <cell r="E4487">
            <v>2.4074691339958538</v>
          </cell>
          <cell r="F4487">
            <v>13.39941460162515</v>
          </cell>
          <cell r="G4487">
            <v>14.55152126759288</v>
          </cell>
          <cell r="H4487">
            <v>13.350498079266121</v>
          </cell>
          <cell r="I4487">
            <v>13.60972661316282</v>
          </cell>
          <cell r="J4487">
            <v>12.233657713123421</v>
          </cell>
          <cell r="K4487">
            <v>13.06692231919806</v>
          </cell>
          <cell r="L4487">
            <v>12.89798290494662</v>
          </cell>
          <cell r="M4487">
            <v>12.77836578260553</v>
          </cell>
          <cell r="N4487">
            <v>13.276563558162019</v>
          </cell>
          <cell r="O4487">
            <v>13.296774191048829</v>
          </cell>
          <cell r="P4487">
            <v>12.317101659960491</v>
          </cell>
          <cell r="Q4487">
            <v>13.006116664784029</v>
          </cell>
        </row>
        <row r="4488">
          <cell r="A4488" t="str">
            <v>EMLC US Equity</v>
          </cell>
          <cell r="B4488" t="str">
            <v>VANECK EM LCL BD</v>
          </cell>
          <cell r="C4488">
            <v>3182550016</v>
          </cell>
          <cell r="D4488">
            <v>4487</v>
          </cell>
          <cell r="E4488">
            <v>2.6709198109785341</v>
          </cell>
          <cell r="F4488">
            <v>32.830001831054688</v>
          </cell>
          <cell r="G4488">
            <v>34.009998321533203</v>
          </cell>
          <cell r="H4488">
            <v>33.450000762939453</v>
          </cell>
          <cell r="I4488">
            <v>32.5</v>
          </cell>
          <cell r="J4488">
            <v>27.670000076293949</v>
          </cell>
          <cell r="K4488">
            <v>28.590000152587891</v>
          </cell>
          <cell r="L4488">
            <v>31</v>
          </cell>
          <cell r="M4488">
            <v>30.760000228881839</v>
          </cell>
          <cell r="N4488">
            <v>31.379999160766602</v>
          </cell>
          <cell r="O4488">
            <v>31.60000038146973</v>
          </cell>
          <cell r="P4488">
            <v>30.85000038146973</v>
          </cell>
          <cell r="Q4488">
            <v>30.590000152587891</v>
          </cell>
        </row>
        <row r="4489">
          <cell r="A4489" t="str">
            <v>004990 KS Equity</v>
          </cell>
          <cell r="B4489" t="str">
            <v>LOTTE CORP</v>
          </cell>
          <cell r="C4489">
            <v>3182434635.8883362</v>
          </cell>
          <cell r="D4489">
            <v>4488</v>
          </cell>
          <cell r="E4489">
            <v>-3.8288300375438622</v>
          </cell>
          <cell r="F4489">
            <v>30.306350704631772</v>
          </cell>
          <cell r="G4489">
            <v>33.69406288547907</v>
          </cell>
          <cell r="H4489">
            <v>28.65269432368223</v>
          </cell>
          <cell r="I4489">
            <v>24.345197540242221</v>
          </cell>
          <cell r="J4489">
            <v>18.711456071469001</v>
          </cell>
          <cell r="K4489">
            <v>32.756618317216628</v>
          </cell>
          <cell r="L4489">
            <v>28.425567434169349</v>
          </cell>
          <cell r="M4489">
            <v>26.222684537060559</v>
          </cell>
          <cell r="N4489">
            <v>25.535406923154369</v>
          </cell>
          <cell r="O4489">
            <v>25.428443890996281</v>
          </cell>
          <cell r="P4489">
            <v>24.587558943312619</v>
          </cell>
          <cell r="Q4489">
            <v>25.38115885108709</v>
          </cell>
        </row>
        <row r="4490">
          <cell r="A4490" t="str">
            <v>SOW GR Equity</v>
          </cell>
          <cell r="B4490" t="str">
            <v>SOFTWARE AG</v>
          </cell>
          <cell r="C4490">
            <v>3182072584.030304</v>
          </cell>
          <cell r="D4490">
            <v>4489</v>
          </cell>
          <cell r="E4490">
            <v>21.271266107907259</v>
          </cell>
          <cell r="F4490">
            <v>33.402198536682143</v>
          </cell>
          <cell r="G4490">
            <v>34.875540386257171</v>
          </cell>
          <cell r="H4490">
            <v>33.807364166843399</v>
          </cell>
          <cell r="I4490">
            <v>32.869200470733631</v>
          </cell>
          <cell r="J4490">
            <v>28.951249241828918</v>
          </cell>
          <cell r="K4490">
            <v>35.381359032669017</v>
          </cell>
          <cell r="L4490">
            <v>38.754660888996113</v>
          </cell>
          <cell r="M4490">
            <v>40.527871264770511</v>
          </cell>
          <cell r="N4490">
            <v>47.559953685806249</v>
          </cell>
          <cell r="O4490">
            <v>50.504688709365837</v>
          </cell>
          <cell r="P4490">
            <v>48.859197731781023</v>
          </cell>
          <cell r="Q4490">
            <v>35.72121380117801</v>
          </cell>
        </row>
        <row r="4491">
          <cell r="A4491" t="str">
            <v>EXPI US Equity</v>
          </cell>
          <cell r="B4491" t="str">
            <v>EXP WORLD HOLDIN</v>
          </cell>
          <cell r="C4491">
            <v>3181422080</v>
          </cell>
          <cell r="D4491">
            <v>4490</v>
          </cell>
          <cell r="E4491">
            <v>364.08161894970289</v>
          </cell>
          <cell r="F4491">
            <v>11.060000419616699</v>
          </cell>
          <cell r="G4491">
            <v>11.329999923706049</v>
          </cell>
          <cell r="H4491">
            <v>11</v>
          </cell>
          <cell r="I4491">
            <v>9.9200000762939453</v>
          </cell>
          <cell r="J4491">
            <v>7.7800002098083496</v>
          </cell>
          <cell r="K4491">
            <v>8.8400001525878906</v>
          </cell>
          <cell r="L4491">
            <v>10.47000026702881</v>
          </cell>
          <cell r="M4491">
            <v>16.065000534057621</v>
          </cell>
          <cell r="N4491">
            <v>20.04000091552734</v>
          </cell>
          <cell r="O4491">
            <v>45.465000152587891</v>
          </cell>
          <cell r="P4491">
            <v>45.639999389648438</v>
          </cell>
          <cell r="Q4491">
            <v>41.529998779296882</v>
          </cell>
        </row>
        <row r="4492">
          <cell r="A4492" t="str">
            <v>293490 KS Equity</v>
          </cell>
          <cell r="B4492" t="str">
            <v>KAKAO GAMES CORP</v>
          </cell>
          <cell r="C4492">
            <v>3180896902.5635071</v>
          </cell>
          <cell r="D4492">
            <v>4491</v>
          </cell>
          <cell r="E4492"/>
          <cell r="F4492"/>
          <cell r="G4492"/>
          <cell r="H4492"/>
          <cell r="I4492"/>
          <cell r="J4492"/>
          <cell r="K4492"/>
          <cell r="L4492"/>
          <cell r="M4492"/>
          <cell r="N4492"/>
          <cell r="O4492"/>
          <cell r="P4492">
            <v>48.315413028467447</v>
          </cell>
          <cell r="Q4492">
            <v>40.759673502179787</v>
          </cell>
        </row>
        <row r="4493">
          <cell r="A4493" t="str">
            <v>MOMO US Equity</v>
          </cell>
          <cell r="B4493" t="str">
            <v>MOMO INC-ADR</v>
          </cell>
          <cell r="C4493">
            <v>3180682240</v>
          </cell>
          <cell r="D4493">
            <v>4492</v>
          </cell>
          <cell r="E4493">
            <v>-58.470874124500227</v>
          </cell>
          <cell r="F4493">
            <v>37.540000915527337</v>
          </cell>
          <cell r="G4493">
            <v>33.5</v>
          </cell>
          <cell r="H4493">
            <v>30.969999313354489</v>
          </cell>
          <cell r="I4493">
            <v>28.420000076293949</v>
          </cell>
          <cell r="J4493">
            <v>21.139999389648441</v>
          </cell>
          <cell r="K4493">
            <v>21.54999923706055</v>
          </cell>
          <cell r="L4493">
            <v>19.989999771118161</v>
          </cell>
          <cell r="M4493">
            <v>17.479999542236332</v>
          </cell>
          <cell r="N4493">
            <v>18.70000076293945</v>
          </cell>
          <cell r="O4493">
            <v>20.420000076293949</v>
          </cell>
          <cell r="P4493">
            <v>14.77000045776367</v>
          </cell>
          <cell r="Q4493">
            <v>14.88000011444092</v>
          </cell>
        </row>
        <row r="4494">
          <cell r="A4494" t="str">
            <v>7164 JP Equity</v>
          </cell>
          <cell r="B4494" t="str">
            <v>ZENKOKU HOSHO</v>
          </cell>
          <cell r="C4494">
            <v>3180585936.5093989</v>
          </cell>
          <cell r="D4494">
            <v>4493</v>
          </cell>
          <cell r="E4494">
            <v>13.45469557361649</v>
          </cell>
          <cell r="F4494">
            <v>40.443874793127179</v>
          </cell>
          <cell r="G4494">
            <v>42.797973146662123</v>
          </cell>
          <cell r="H4494">
            <v>42.652067444287241</v>
          </cell>
          <cell r="I4494">
            <v>37.629919904284179</v>
          </cell>
          <cell r="J4494">
            <v>29.604033948853608</v>
          </cell>
          <cell r="K4494">
            <v>29.265778721310198</v>
          </cell>
          <cell r="L4494">
            <v>38.761850036680698</v>
          </cell>
          <cell r="M4494">
            <v>38.074847450479872</v>
          </cell>
          <cell r="N4494">
            <v>34.828920536674559</v>
          </cell>
          <cell r="O4494">
            <v>36.078098625876009</v>
          </cell>
          <cell r="P4494">
            <v>39.175744643434882</v>
          </cell>
          <cell r="Q4494">
            <v>38.912731558084488</v>
          </cell>
        </row>
        <row r="4495">
          <cell r="A4495" t="str">
            <v>2314 HK Equity</v>
          </cell>
          <cell r="B4495" t="str">
            <v>LEE &amp; MAN PAPER</v>
          </cell>
          <cell r="C4495">
            <v>3178992773.6347661</v>
          </cell>
          <cell r="D4495">
            <v>4494</v>
          </cell>
          <cell r="E4495">
            <v>13.58254766592017</v>
          </cell>
          <cell r="F4495">
            <v>0.69615639619515002</v>
          </cell>
          <cell r="G4495">
            <v>0.75708973290398507</v>
          </cell>
          <cell r="H4495">
            <v>0.70550368256552809</v>
          </cell>
          <cell r="I4495">
            <v>0.7993625633494621</v>
          </cell>
          <cell r="J4495">
            <v>0.59330337605676708</v>
          </cell>
          <cell r="K4495">
            <v>0.6165833123953921</v>
          </cell>
          <cell r="L4495">
            <v>0.52505291933037102</v>
          </cell>
          <cell r="M4495">
            <v>0.53673262534755406</v>
          </cell>
          <cell r="N4495">
            <v>0.62060514099222508</v>
          </cell>
          <cell r="O4495">
            <v>0.60645157021861007</v>
          </cell>
          <cell r="P4495">
            <v>0.7225620027514521</v>
          </cell>
          <cell r="Q4495">
            <v>0.75481923556648001</v>
          </cell>
        </row>
        <row r="4496">
          <cell r="A4496" t="str">
            <v>136 HK Equity</v>
          </cell>
          <cell r="B4496" t="str">
            <v>HENGTEN NETWORKS</v>
          </cell>
          <cell r="C4496">
            <v>3178929108.80127</v>
          </cell>
          <cell r="D4496">
            <v>4495</v>
          </cell>
          <cell r="E4496">
            <v>145.96775172357769</v>
          </cell>
          <cell r="F4496">
            <v>1.4306334221878001E-2</v>
          </cell>
          <cell r="G4496">
            <v>1.4243552555423001E-2</v>
          </cell>
          <cell r="H4496">
            <v>1.2616671321636999E-2</v>
          </cell>
          <cell r="I4496">
            <v>1.2851488781743E-2</v>
          </cell>
          <cell r="J4496">
            <v>9.4154666768540007E-3</v>
          </cell>
          <cell r="K4496">
            <v>9.4164391564210016E-3</v>
          </cell>
          <cell r="L4496">
            <v>2.1930956624159999E-2</v>
          </cell>
          <cell r="M4496">
            <v>1.8579206143718E-2</v>
          </cell>
          <cell r="N4496">
            <v>3.0707698277843001E-2</v>
          </cell>
          <cell r="O4496">
            <v>3.3548384866407002E-2</v>
          </cell>
          <cell r="P4496">
            <v>3.7418388988729998E-2</v>
          </cell>
          <cell r="Q4496">
            <v>4.3224693048837998E-2</v>
          </cell>
        </row>
        <row r="4497">
          <cell r="A4497" t="str">
            <v>600460 CH Equity</v>
          </cell>
          <cell r="B4497" t="str">
            <v>HANGZHOU SILAN-A</v>
          </cell>
          <cell r="C4497">
            <v>3178617767.0904851</v>
          </cell>
          <cell r="D4497">
            <v>4496</v>
          </cell>
          <cell r="E4497">
            <v>0.22120176196782601</v>
          </cell>
          <cell r="F4497">
            <v>2.2047647387395841</v>
          </cell>
          <cell r="G4497">
            <v>2.2216158579804808</v>
          </cell>
          <cell r="H4497">
            <v>2.173324818723898</v>
          </cell>
          <cell r="I4497">
            <v>2.535591738258518</v>
          </cell>
          <cell r="J4497">
            <v>2.046478905768041</v>
          </cell>
          <cell r="K4497">
            <v>2.00756028919659</v>
          </cell>
          <cell r="L4497">
            <v>2.0665562440472058</v>
          </cell>
          <cell r="M4497">
            <v>2.1103253353265932</v>
          </cell>
          <cell r="N4497">
            <v>2.8678251597371509</v>
          </cell>
          <cell r="O4497">
            <v>2.4633137351374899</v>
          </cell>
          <cell r="P4497">
            <v>2.3722575505303212</v>
          </cell>
          <cell r="Q4497">
            <v>2.271572537527931</v>
          </cell>
        </row>
        <row r="4498">
          <cell r="A4498" t="str">
            <v>002138 CH Equity</v>
          </cell>
          <cell r="B4498" t="str">
            <v>SHENZHEN SUNLO-A</v>
          </cell>
          <cell r="C4498">
            <v>3178097974.870667</v>
          </cell>
          <cell r="D4498">
            <v>4497</v>
          </cell>
          <cell r="E4498">
            <v>14.13676767646108</v>
          </cell>
          <cell r="F4498">
            <v>3.5372834751497919</v>
          </cell>
          <cell r="G4498">
            <v>3.3173449438268681</v>
          </cell>
          <cell r="H4498">
            <v>3.2457453385035251</v>
          </cell>
          <cell r="I4498">
            <v>3.878808975219727</v>
          </cell>
          <cell r="J4498">
            <v>2.8732394813651752</v>
          </cell>
          <cell r="K4498">
            <v>3.1076127596011252</v>
          </cell>
          <cell r="L4498">
            <v>3.4442604067453431</v>
          </cell>
          <cell r="M4498">
            <v>3.574257501142029</v>
          </cell>
          <cell r="N4498">
            <v>4.0009168708878633</v>
          </cell>
          <cell r="O4498">
            <v>3.545590032965265</v>
          </cell>
          <cell r="P4498">
            <v>3.3308793141443971</v>
          </cell>
          <cell r="Q4498">
            <v>3.9931853555671641</v>
          </cell>
        </row>
        <row r="4499">
          <cell r="A4499" t="str">
            <v>000402 CH Equity</v>
          </cell>
          <cell r="B4499" t="str">
            <v>FINANCIAL ST-A</v>
          </cell>
          <cell r="C4499">
            <v>3177877428.68045</v>
          </cell>
          <cell r="D4499">
            <v>4498</v>
          </cell>
          <cell r="E4499">
            <v>-3.876476891495273</v>
          </cell>
          <cell r="F4499">
            <v>1.10664411882054</v>
          </cell>
          <cell r="G4499">
            <v>1.1660969748659511</v>
          </cell>
          <cell r="H4499">
            <v>0.96133304759860005</v>
          </cell>
          <cell r="I4499">
            <v>1.0271660941753</v>
          </cell>
          <cell r="J4499">
            <v>0.92394368557862805</v>
          </cell>
          <cell r="K4499">
            <v>0.9825435981699121</v>
          </cell>
          <cell r="L4499">
            <v>0.93857853500151112</v>
          </cell>
          <cell r="M4499">
            <v>0.96605374031980806</v>
          </cell>
          <cell r="N4499">
            <v>0.99843857665461411</v>
          </cell>
          <cell r="O4499">
            <v>1.0061216043718559</v>
          </cell>
          <cell r="P4499">
            <v>0.96009426432125611</v>
          </cell>
          <cell r="Q4499">
            <v>1.011746462415303</v>
          </cell>
        </row>
        <row r="4500">
          <cell r="A4500" t="str">
            <v>000403 CH Equity</v>
          </cell>
          <cell r="B4500" t="str">
            <v>SOUTHERN SHUAN-A</v>
          </cell>
          <cell r="C4500">
            <v>3177287335.418335</v>
          </cell>
          <cell r="D4500">
            <v>4499</v>
          </cell>
          <cell r="E4500">
            <v>127.6481223220261</v>
          </cell>
          <cell r="F4500">
            <v>2.493292370467429</v>
          </cell>
          <cell r="G4500">
            <v>2.584480612769084</v>
          </cell>
          <cell r="H4500">
            <v>2.4313695437143679</v>
          </cell>
          <cell r="I4500">
            <v>2.7486980701432908</v>
          </cell>
          <cell r="J4500">
            <v>2.9012372111292</v>
          </cell>
          <cell r="K4500">
            <v>3.1103641612987758</v>
          </cell>
          <cell r="L4500">
            <v>4.7980358775512286</v>
          </cell>
          <cell r="M4500">
            <v>5.6237702490079764</v>
          </cell>
          <cell r="N4500">
            <v>6.5521640669622343</v>
          </cell>
          <cell r="O4500">
            <v>5.6120204097132964</v>
          </cell>
          <cell r="P4500">
            <v>5.0846708392646178</v>
          </cell>
          <cell r="Q4500">
            <v>5.2126614164152443</v>
          </cell>
        </row>
        <row r="4501">
          <cell r="A4501" t="str">
            <v>DNLM LN Equity</v>
          </cell>
          <cell r="B4501" t="str">
            <v>DUNELM GROUP</v>
          </cell>
          <cell r="C4501">
            <v>3176537798.9219971</v>
          </cell>
          <cell r="D4501">
            <v>4500</v>
          </cell>
          <cell r="E4501">
            <v>46.510191476219887</v>
          </cell>
          <cell r="F4501">
            <v>10.85809319419786</v>
          </cell>
          <cell r="G4501">
            <v>15.32509268820286</v>
          </cell>
          <cell r="H4501">
            <v>15.22885454073548</v>
          </cell>
          <cell r="I4501">
            <v>13.808101976290351</v>
          </cell>
          <cell r="J4501">
            <v>8.5587475588545203</v>
          </cell>
          <cell r="K4501">
            <v>11.49319012043998</v>
          </cell>
          <cell r="L4501">
            <v>13.71150016784668</v>
          </cell>
          <cell r="M4501">
            <v>14.902314327657219</v>
          </cell>
          <cell r="N4501">
            <v>16.270267143845562</v>
          </cell>
          <cell r="O4501">
            <v>19.967471295967702</v>
          </cell>
          <cell r="P4501">
            <v>18.58025389444083</v>
          </cell>
          <cell r="Q4501">
            <v>17.21526970341802</v>
          </cell>
        </row>
        <row r="4502">
          <cell r="A4502" t="str">
            <v>601128 CH Equity</v>
          </cell>
          <cell r="B4502" t="str">
            <v>JIANGSU CHANGS-A</v>
          </cell>
          <cell r="C4502">
            <v>3176392085.862</v>
          </cell>
          <cell r="D4502">
            <v>4501</v>
          </cell>
          <cell r="E4502">
            <v>-7.9691195434976159</v>
          </cell>
          <cell r="F4502">
            <v>1.1577855186652359</v>
          </cell>
          <cell r="G4502">
            <v>1.308268865812892</v>
          </cell>
          <cell r="H4502">
            <v>1.0695720603699499</v>
          </cell>
          <cell r="I4502">
            <v>1.1679524967566981</v>
          </cell>
          <cell r="J4502">
            <v>0.96338033619900909</v>
          </cell>
          <cell r="K4502">
            <v>1.0108589484016759</v>
          </cell>
          <cell r="L4502">
            <v>1.026964869740709</v>
          </cell>
          <cell r="M4502">
            <v>1.0622348304474369</v>
          </cell>
          <cell r="N4502">
            <v>1.0858198798681831</v>
          </cell>
          <cell r="O4502">
            <v>1.2624116825350029</v>
          </cell>
          <cell r="P4502">
            <v>1.150051560022618</v>
          </cell>
          <cell r="Q4502">
            <v>1.0341633112007571</v>
          </cell>
        </row>
        <row r="4503">
          <cell r="A4503" t="str">
            <v>WTFC US Equity</v>
          </cell>
          <cell r="B4503" t="str">
            <v>WINTRUST FINL</v>
          </cell>
          <cell r="C4503">
            <v>3175738624</v>
          </cell>
          <cell r="D4503">
            <v>4502</v>
          </cell>
          <cell r="E4503">
            <v>-15.228453208289229</v>
          </cell>
          <cell r="F4503">
            <v>67.25</v>
          </cell>
          <cell r="G4503">
            <v>70.900001525878906</v>
          </cell>
          <cell r="H4503">
            <v>64.529998779296875</v>
          </cell>
          <cell r="I4503">
            <v>55.790000915527337</v>
          </cell>
          <cell r="J4503">
            <v>30.70000076293945</v>
          </cell>
          <cell r="K4503">
            <v>39.830001831054688</v>
          </cell>
          <cell r="L4503">
            <v>42.560001373291023</v>
          </cell>
          <cell r="M4503">
            <v>41.659999847412109</v>
          </cell>
          <cell r="N4503">
            <v>42.459999084472663</v>
          </cell>
          <cell r="O4503">
            <v>43.439998626708977</v>
          </cell>
          <cell r="P4503">
            <v>40.990001678466797</v>
          </cell>
          <cell r="Q4503">
            <v>50.229999542236328</v>
          </cell>
        </row>
        <row r="4504">
          <cell r="A4504" t="str">
            <v>TMB TB Equity</v>
          </cell>
          <cell r="B4504" t="str">
            <v>TMB BANK PCL</v>
          </cell>
          <cell r="C4504">
            <v>3174704166.269043</v>
          </cell>
          <cell r="D4504">
            <v>4503</v>
          </cell>
          <cell r="E4504">
            <v>-26.395729928057651</v>
          </cell>
          <cell r="F4504">
            <v>5.2183104010203013E-2</v>
          </cell>
          <cell r="G4504">
            <v>5.6476284588407012E-2</v>
          </cell>
          <cell r="H4504">
            <v>4.5065345592748003E-2</v>
          </cell>
          <cell r="I4504">
            <v>3.6290707281818997E-2</v>
          </cell>
          <cell r="J4504">
            <v>2.4486834665193E-2</v>
          </cell>
          <cell r="K4504">
            <v>2.9521201785180001E-2</v>
          </cell>
          <cell r="L4504">
            <v>3.6640449006051012E-2</v>
          </cell>
          <cell r="M4504">
            <v>3.4159388337325999E-2</v>
          </cell>
          <cell r="N4504">
            <v>3.0118552369973999E-2</v>
          </cell>
          <cell r="O4504">
            <v>3.0148496029799E-2</v>
          </cell>
          <cell r="P4504">
            <v>2.8203828999071E-2</v>
          </cell>
          <cell r="Q4504">
            <v>2.6332690933134E-2</v>
          </cell>
        </row>
        <row r="4505">
          <cell r="A4505" t="str">
            <v>600563 CH Equity</v>
          </cell>
          <cell r="B4505" t="str">
            <v>XIAMEN FARATRO-A</v>
          </cell>
          <cell r="C4505">
            <v>3174154895.1708369</v>
          </cell>
          <cell r="D4505">
            <v>4504</v>
          </cell>
          <cell r="E4505">
            <v>131.9300449936793</v>
          </cell>
          <cell r="F4505">
            <v>6.094356176956012</v>
          </cell>
          <cell r="G4505">
            <v>7.1014159001816779</v>
          </cell>
          <cell r="H4505">
            <v>6.9500817762033762</v>
          </cell>
          <cell r="I4505">
            <v>7.9443753100131289</v>
          </cell>
          <cell r="J4505">
            <v>6.2661976342616867</v>
          </cell>
          <cell r="K4505">
            <v>7.451191670719254</v>
          </cell>
          <cell r="L4505">
            <v>7.53388155673656</v>
          </cell>
          <cell r="M4505">
            <v>8.4794909394065598</v>
          </cell>
          <cell r="N4505">
            <v>8.8999988093676734</v>
          </cell>
          <cell r="O4505">
            <v>10.417092889041671</v>
          </cell>
          <cell r="P4505">
            <v>10.290089685591971</v>
          </cell>
          <cell r="Q4505">
            <v>14.30941271036863</v>
          </cell>
        </row>
        <row r="4506">
          <cell r="A4506" t="str">
            <v>BRFS3 BZ Equity</v>
          </cell>
          <cell r="B4506" t="str">
            <v>BRF SA</v>
          </cell>
          <cell r="C4506">
            <v>3173926581.442337</v>
          </cell>
          <cell r="D4506">
            <v>4505</v>
          </cell>
          <cell r="E4506">
            <v>-38.051251296809461</v>
          </cell>
          <cell r="F4506">
            <v>8.6246088668826815</v>
          </cell>
          <cell r="G4506">
            <v>8.7568725099752669</v>
          </cell>
          <cell r="H4506">
            <v>7.4424196449216424</v>
          </cell>
          <cell r="I4506">
            <v>6.287485483520868</v>
          </cell>
          <cell r="J4506">
            <v>2.963567545948067</v>
          </cell>
          <cell r="K4506">
            <v>3.5317472223853201</v>
          </cell>
          <cell r="L4506">
            <v>4.3873957231495808</v>
          </cell>
          <cell r="M4506">
            <v>3.848608866333961</v>
          </cell>
          <cell r="N4506">
            <v>3.878694245683334</v>
          </cell>
          <cell r="O4506">
            <v>3.7231949545770249</v>
          </cell>
          <cell r="P4506">
            <v>3.281333021416089</v>
          </cell>
          <cell r="Q4506">
            <v>2.9218178836059678</v>
          </cell>
        </row>
        <row r="4507">
          <cell r="A4507" t="str">
            <v>600966 CH Equity</v>
          </cell>
          <cell r="B4507" t="str">
            <v>SHANDONG BOHUI-A</v>
          </cell>
          <cell r="C4507">
            <v>3173680207.6020508</v>
          </cell>
          <cell r="D4507">
            <v>4506</v>
          </cell>
          <cell r="E4507">
            <v>231.57897898920271</v>
          </cell>
          <cell r="F4507">
            <v>0.68046538034569404</v>
          </cell>
          <cell r="G4507">
            <v>0.76255849225141503</v>
          </cell>
          <cell r="H4507">
            <v>0.89012319222092606</v>
          </cell>
          <cell r="I4507">
            <v>0.96251923682029905</v>
          </cell>
          <cell r="J4507">
            <v>1.0577465473619161</v>
          </cell>
          <cell r="K4507">
            <v>1.090141996559737</v>
          </cell>
          <cell r="L4507">
            <v>1.286511982654247</v>
          </cell>
          <cell r="M4507">
            <v>1.439886893283528</v>
          </cell>
          <cell r="N4507">
            <v>1.7991950242797119</v>
          </cell>
          <cell r="O4507">
            <v>2.0635012802431452</v>
          </cell>
          <cell r="P4507">
            <v>1.769989805275713</v>
          </cell>
          <cell r="Q4507">
            <v>2.036943048354118</v>
          </cell>
        </row>
        <row r="4508">
          <cell r="A4508" t="str">
            <v>INRG LN Equity</v>
          </cell>
          <cell r="B4508" t="str">
            <v>ISHR GLB CLN ENR</v>
          </cell>
          <cell r="C4508">
            <v>3170736830.4942632</v>
          </cell>
          <cell r="D4508">
            <v>4507</v>
          </cell>
          <cell r="E4508">
            <v>101.2296965437218</v>
          </cell>
          <cell r="F4508">
            <v>6.2872175913902586</v>
          </cell>
          <cell r="G4508">
            <v>6.7859271797351539</v>
          </cell>
          <cell r="H4508">
            <v>7.0584635371342301</v>
          </cell>
          <cell r="I4508">
            <v>7.2562984875403336</v>
          </cell>
          <cell r="J4508">
            <v>5.4066991884855042</v>
          </cell>
          <cell r="K4508">
            <v>5.9949781783904834</v>
          </cell>
          <cell r="L4508">
            <v>6.8666569590568542</v>
          </cell>
          <cell r="M4508">
            <v>7.3138661608099937</v>
          </cell>
          <cell r="N4508">
            <v>8.3962935581803322</v>
          </cell>
          <cell r="O4508">
            <v>9.883295651525259</v>
          </cell>
          <cell r="P4508">
            <v>10.87608893821016</v>
          </cell>
          <cell r="Q4508">
            <v>11.359626054298131</v>
          </cell>
        </row>
        <row r="4509">
          <cell r="A4509" t="str">
            <v>CNYB NA Equity</v>
          </cell>
          <cell r="B4509" t="str">
            <v>ISH CNY BOND $D</v>
          </cell>
          <cell r="C4509">
            <v>3169979904</v>
          </cell>
          <cell r="D4509">
            <v>4508</v>
          </cell>
          <cell r="E4509">
            <v>9.1435445646341087</v>
          </cell>
          <cell r="F4509">
            <v>4.9597997665405273</v>
          </cell>
          <cell r="G4509">
            <v>5.0099000930786133</v>
          </cell>
          <cell r="H4509">
            <v>5.0534000396728516</v>
          </cell>
          <cell r="I4509">
            <v>5.1069002151489258</v>
          </cell>
          <cell r="J4509">
            <v>5.0949997901916504</v>
          </cell>
          <cell r="K4509">
            <v>5.192500114440918</v>
          </cell>
          <cell r="L4509">
            <v>5.0542998313903809</v>
          </cell>
          <cell r="M4509">
            <v>4.989799976348877</v>
          </cell>
          <cell r="N4509">
            <v>5.0285000801086426</v>
          </cell>
          <cell r="O4509">
            <v>5.1110000610351563</v>
          </cell>
          <cell r="P4509">
            <v>5.1735000610351563</v>
          </cell>
          <cell r="Q4509">
            <v>5.2284998893737793</v>
          </cell>
        </row>
        <row r="4510">
          <cell r="A4510" t="str">
            <v>BCO US Equity</v>
          </cell>
          <cell r="B4510" t="str">
            <v>BRINK'S CO/THE</v>
          </cell>
          <cell r="C4510">
            <v>3169155840</v>
          </cell>
          <cell r="D4510">
            <v>4509</v>
          </cell>
          <cell r="E4510">
            <v>-27.872624977693629</v>
          </cell>
          <cell r="F4510">
            <v>91.639999389648438</v>
          </cell>
          <cell r="G4510">
            <v>90.680000305175781</v>
          </cell>
          <cell r="H4510">
            <v>85.5</v>
          </cell>
          <cell r="I4510">
            <v>81.55999755859375</v>
          </cell>
          <cell r="J4510">
            <v>46.549999237060547</v>
          </cell>
          <cell r="K4510">
            <v>48.709999084472663</v>
          </cell>
          <cell r="L4510">
            <v>41.619998931884773</v>
          </cell>
          <cell r="M4510">
            <v>44.419998168945313</v>
          </cell>
          <cell r="N4510">
            <v>43.619998931884773</v>
          </cell>
          <cell r="O4510">
            <v>45.409999847412109</v>
          </cell>
          <cell r="P4510">
            <v>42.180000305175781</v>
          </cell>
          <cell r="Q4510">
            <v>42.610000610351563</v>
          </cell>
        </row>
        <row r="4511">
          <cell r="A4511" t="str">
            <v>600562 CH Equity</v>
          </cell>
          <cell r="B4511" t="str">
            <v>GLARUN TECHNOL-A</v>
          </cell>
          <cell r="C4511">
            <v>3168870807.5358582</v>
          </cell>
          <cell r="D4511">
            <v>4510</v>
          </cell>
          <cell r="E4511">
            <v>18.91002854002641</v>
          </cell>
          <cell r="F4511">
            <v>1.9376927130379189</v>
          </cell>
          <cell r="G4511">
            <v>2.0593387971899801</v>
          </cell>
          <cell r="H4511">
            <v>1.8115787588381951</v>
          </cell>
          <cell r="I4511">
            <v>1.992558520089005</v>
          </cell>
          <cell r="J4511">
            <v>1.892957752254645</v>
          </cell>
          <cell r="K4511">
            <v>2.0769329310189728</v>
          </cell>
          <cell r="L4511">
            <v>1.9950055163219531</v>
          </cell>
          <cell r="M4511">
            <v>2.0749646562961739</v>
          </cell>
          <cell r="N4511">
            <v>2.7890385921170089</v>
          </cell>
          <cell r="O4511">
            <v>2.656629635115678</v>
          </cell>
          <cell r="P4511">
            <v>2.7610072866082191</v>
          </cell>
          <cell r="Q4511">
            <v>2.6347251600507779</v>
          </cell>
        </row>
        <row r="4512">
          <cell r="A4512" t="str">
            <v>000825 CH Equity</v>
          </cell>
          <cell r="B4512" t="str">
            <v>SHANXI TAIGANG-A</v>
          </cell>
          <cell r="C4512">
            <v>3166600954.8560181</v>
          </cell>
          <cell r="D4512">
            <v>4511</v>
          </cell>
          <cell r="E4512">
            <v>-1.51908422614071</v>
          </cell>
          <cell r="F4512">
            <v>0.55971475132567905</v>
          </cell>
          <cell r="G4512">
            <v>0.58735675767877604</v>
          </cell>
          <cell r="H4512">
            <v>0.49419640039571899</v>
          </cell>
          <cell r="I4512">
            <v>0.52435752331348306</v>
          </cell>
          <cell r="J4512">
            <v>0.45774649456143401</v>
          </cell>
          <cell r="K4512">
            <v>0.46437218261021901</v>
          </cell>
          <cell r="L4512">
            <v>0.46858777272547097</v>
          </cell>
          <cell r="M4512">
            <v>0.47383308551857811</v>
          </cell>
          <cell r="N4512">
            <v>0.51569281046409499</v>
          </cell>
          <cell r="O4512">
            <v>0.54040594462117009</v>
          </cell>
          <cell r="P4512">
            <v>0.54042117080001606</v>
          </cell>
          <cell r="Q4512">
            <v>0.51857610981070201</v>
          </cell>
        </row>
        <row r="4513">
          <cell r="A4513" t="str">
            <v>VNET US Equity</v>
          </cell>
          <cell r="B4513" t="str">
            <v>21VIANET-ADR</v>
          </cell>
          <cell r="C4513">
            <v>3166223616</v>
          </cell>
          <cell r="D4513">
            <v>4512</v>
          </cell>
          <cell r="E4513">
            <v>215.49667672929891</v>
          </cell>
          <cell r="F4513">
            <v>6.809999942779541</v>
          </cell>
          <cell r="G4513">
            <v>7.25</v>
          </cell>
          <cell r="H4513">
            <v>9.8199996948242188</v>
          </cell>
          <cell r="I4513">
            <v>15.060000419616699</v>
          </cell>
          <cell r="J4513">
            <v>13.44999980926514</v>
          </cell>
          <cell r="K4513">
            <v>14.10999965667725</v>
          </cell>
          <cell r="L4513">
            <v>14.960000038146971</v>
          </cell>
          <cell r="M4513">
            <v>25.25</v>
          </cell>
          <cell r="N4513">
            <v>24.14999961853027</v>
          </cell>
          <cell r="O4513">
            <v>24.629999160766602</v>
          </cell>
          <cell r="P4513">
            <v>23.829999923706051</v>
          </cell>
          <cell r="Q4513">
            <v>23.39999961853027</v>
          </cell>
        </row>
        <row r="4514">
          <cell r="A4514" t="str">
            <v>1881 JP Equity</v>
          </cell>
          <cell r="B4514" t="str">
            <v>NIPPO CORP</v>
          </cell>
          <cell r="C4514">
            <v>3165879311.8450928</v>
          </cell>
          <cell r="D4514">
            <v>4513</v>
          </cell>
          <cell r="E4514">
            <v>24.618558560740109</v>
          </cell>
          <cell r="F4514">
            <v>20.689655676484112</v>
          </cell>
          <cell r="G4514">
            <v>21.665898663923141</v>
          </cell>
          <cell r="H4514">
            <v>24.845864530652761</v>
          </cell>
          <cell r="I4514">
            <v>22.754269693046808</v>
          </cell>
          <cell r="J4514">
            <v>21.469928721897301</v>
          </cell>
          <cell r="K4514">
            <v>22.84135497640818</v>
          </cell>
          <cell r="L4514">
            <v>24.651421174407009</v>
          </cell>
          <cell r="M4514">
            <v>25.134984869509939</v>
          </cell>
          <cell r="N4514">
            <v>26.420964618213471</v>
          </cell>
          <cell r="O4514">
            <v>26.221467759460211</v>
          </cell>
          <cell r="P4514">
            <v>27.513025984168049</v>
          </cell>
          <cell r="Q4514">
            <v>26.332855841144919</v>
          </cell>
        </row>
        <row r="4515">
          <cell r="A4515" t="str">
            <v>IRE IM Equity</v>
          </cell>
          <cell r="B4515" t="str">
            <v>IREN SPA</v>
          </cell>
          <cell r="C4515">
            <v>3162302917.901917</v>
          </cell>
          <cell r="D4515">
            <v>4514</v>
          </cell>
          <cell r="E4515">
            <v>-22.120971975822769</v>
          </cell>
          <cell r="F4515">
            <v>3.069989963421818</v>
          </cell>
          <cell r="G4515">
            <v>3.0973068904239649</v>
          </cell>
          <cell r="H4515">
            <v>3.3177001476287842</v>
          </cell>
          <cell r="I4515">
            <v>3.0745000839233398</v>
          </cell>
          <cell r="J4515">
            <v>2.300804881401064</v>
          </cell>
          <cell r="K4515">
            <v>2.4722998738288879</v>
          </cell>
          <cell r="L4515">
            <v>2.5376400486087789</v>
          </cell>
          <cell r="M4515">
            <v>2.5051135606445309</v>
          </cell>
          <cell r="N4515">
            <v>2.5236853202341081</v>
          </cell>
          <cell r="O4515">
            <v>2.601612134969713</v>
          </cell>
          <cell r="P4515">
            <v>2.6144370574121472</v>
          </cell>
          <cell r="Q4515">
            <v>2.2790879550094592</v>
          </cell>
        </row>
        <row r="4516">
          <cell r="A4516" t="str">
            <v>600528 CH Equity</v>
          </cell>
          <cell r="B4516" t="str">
            <v>CHINA RAILWAY-A</v>
          </cell>
          <cell r="C4516">
            <v>3161690458.1582031</v>
          </cell>
          <cell r="D4516">
            <v>4515</v>
          </cell>
          <cell r="E4516">
            <v>-6.1020242927347983</v>
          </cell>
          <cell r="F4516">
            <v>1.4305399221274231</v>
          </cell>
          <cell r="G4516">
            <v>1.651492044329643</v>
          </cell>
          <cell r="H4516">
            <v>1.327351660776799</v>
          </cell>
          <cell r="I4516">
            <v>1.5385942323173369</v>
          </cell>
          <cell r="J4516">
            <v>1.32535213660816</v>
          </cell>
          <cell r="K4516">
            <v>1.386037710272717</v>
          </cell>
          <cell r="L4516">
            <v>1.320182929089242</v>
          </cell>
          <cell r="M4516">
            <v>1.2956152580920841</v>
          </cell>
          <cell r="N4516">
            <v>1.3809108337824649</v>
          </cell>
          <cell r="O4516">
            <v>1.4147212091138499</v>
          </cell>
          <cell r="P4516">
            <v>1.334118782679212</v>
          </cell>
          <cell r="Q4516">
            <v>1.3509878888341691</v>
          </cell>
        </row>
        <row r="4517">
          <cell r="A4517" t="str">
            <v>MNV6 GR Equity</v>
          </cell>
          <cell r="B4517" t="str">
            <v>MAINOVA AG</v>
          </cell>
          <cell r="C4517">
            <v>3161460468.2922359</v>
          </cell>
          <cell r="D4517">
            <v>4516</v>
          </cell>
          <cell r="E4517">
            <v>9.1802877902491087</v>
          </cell>
          <cell r="F4517">
            <v>551.53497862815857</v>
          </cell>
          <cell r="G4517">
            <v>531.54359936714172</v>
          </cell>
          <cell r="H4517">
            <v>550.73822450637817</v>
          </cell>
          <cell r="I4517">
            <v>559.00001525878906</v>
          </cell>
          <cell r="J4517">
            <v>485.06998729705811</v>
          </cell>
          <cell r="K4517">
            <v>527.42397308349609</v>
          </cell>
          <cell r="L4517">
            <v>511.98001623153692</v>
          </cell>
          <cell r="M4517">
            <v>518.14399719238281</v>
          </cell>
          <cell r="N4517">
            <v>542.80382537841797</v>
          </cell>
          <cell r="O4517">
            <v>572.83201217651367</v>
          </cell>
          <cell r="P4517">
            <v>610.73999404907227</v>
          </cell>
          <cell r="Q4517">
            <v>576.74877738952637</v>
          </cell>
        </row>
        <row r="4518">
          <cell r="A4518" t="str">
            <v>300298 CH Equity</v>
          </cell>
          <cell r="B4518" t="str">
            <v>SINOCARE INC - A</v>
          </cell>
          <cell r="C4518">
            <v>3158955249.906342</v>
          </cell>
          <cell r="D4518">
            <v>4517</v>
          </cell>
          <cell r="E4518">
            <v>146.9788272494996</v>
          </cell>
          <cell r="F4518">
            <v>1.947636840249189</v>
          </cell>
          <cell r="G4518">
            <v>2.1526839449134632</v>
          </cell>
          <cell r="H4518">
            <v>1.945453227186533</v>
          </cell>
          <cell r="I4518">
            <v>2.3172290931506718</v>
          </cell>
          <cell r="J4518">
            <v>2.0619719500105158</v>
          </cell>
          <cell r="K4518">
            <v>2.4733481043001579</v>
          </cell>
          <cell r="L4518">
            <v>3.141221621237491</v>
          </cell>
          <cell r="M4518">
            <v>4.5714285418875988</v>
          </cell>
          <cell r="N4518">
            <v>6.4919996199947718</v>
          </cell>
          <cell r="O4518">
            <v>5.4055238547971376</v>
          </cell>
          <cell r="P4518">
            <v>5.8945663100030288</v>
          </cell>
          <cell r="Q4518">
            <v>6.0256450769209096</v>
          </cell>
        </row>
        <row r="4519">
          <cell r="A4519" t="str">
            <v>600549 CH Equity</v>
          </cell>
          <cell r="B4519" t="str">
            <v>XIAMEN TUNGSTE-A</v>
          </cell>
          <cell r="C4519">
            <v>3158574504.438324</v>
          </cell>
          <cell r="D4519">
            <v>4518</v>
          </cell>
          <cell r="E4519">
            <v>21.98965880872197</v>
          </cell>
          <cell r="F4519">
            <v>1.7061355822091571</v>
          </cell>
          <cell r="G4519">
            <v>1.8726483647877501</v>
          </cell>
          <cell r="H4519">
            <v>1.6022217459976671</v>
          </cell>
          <cell r="I4519">
            <v>1.7684496337988089</v>
          </cell>
          <cell r="J4519">
            <v>1.585915579548185</v>
          </cell>
          <cell r="K4519">
            <v>1.5941557707581071</v>
          </cell>
          <cell r="L4519">
            <v>1.738264315611332</v>
          </cell>
          <cell r="M4519">
            <v>1.685997186961572</v>
          </cell>
          <cell r="N4519">
            <v>2.220344103872776</v>
          </cell>
          <cell r="O4519">
            <v>2.1674818318274451</v>
          </cell>
          <cell r="P4519">
            <v>1.9717273874987029</v>
          </cell>
          <cell r="Q4519">
            <v>1.9921093507832099</v>
          </cell>
        </row>
        <row r="4520">
          <cell r="A4520" t="str">
            <v>EVN AV Equity</v>
          </cell>
          <cell r="B4520" t="str">
            <v>EVN AG</v>
          </cell>
          <cell r="C4520">
            <v>3157904166.4302058</v>
          </cell>
          <cell r="D4520">
            <v>4519</v>
          </cell>
          <cell r="E4520">
            <v>-5.785460174113755</v>
          </cell>
          <cell r="F4520">
            <v>18.074398961639421</v>
          </cell>
          <cell r="G4520">
            <v>19.40021912134171</v>
          </cell>
          <cell r="H4520">
            <v>19.419604273506138</v>
          </cell>
          <cell r="I4520">
            <v>16.926520845870979</v>
          </cell>
          <cell r="J4520">
            <v>14.59579924268724</v>
          </cell>
          <cell r="K4520">
            <v>15.646910949981701</v>
          </cell>
          <cell r="L4520">
            <v>17.117940670070649</v>
          </cell>
          <cell r="M4520">
            <v>16.828415436157229</v>
          </cell>
          <cell r="N4520">
            <v>16.566091222724939</v>
          </cell>
          <cell r="O4520">
            <v>16.707600355148319</v>
          </cell>
          <cell r="P4520">
            <v>16.795350060367578</v>
          </cell>
          <cell r="Q4520">
            <v>15.860591777427659</v>
          </cell>
        </row>
        <row r="4521">
          <cell r="A4521" t="str">
            <v>603129 CH Equity</v>
          </cell>
          <cell r="B4521" t="str">
            <v>ZHEJIANG CFMOT-A</v>
          </cell>
          <cell r="C4521">
            <v>3155656700.116425</v>
          </cell>
          <cell r="D4521">
            <v>4520</v>
          </cell>
          <cell r="E4521">
            <v>315.09189919136469</v>
          </cell>
          <cell r="F4521">
            <v>5.1610247830492426</v>
          </cell>
          <cell r="G4521">
            <v>6.0746184534917802</v>
          </cell>
          <cell r="H4521">
            <v>5.8976002006474459</v>
          </cell>
          <cell r="I4521">
            <v>5.7104687690734863</v>
          </cell>
          <cell r="J4521">
            <v>4.3788734110035534</v>
          </cell>
          <cell r="K4521">
            <v>5.9179137341866408</v>
          </cell>
          <cell r="L4521">
            <v>7.6040294287076904</v>
          </cell>
          <cell r="M4521">
            <v>9.9009901285171509</v>
          </cell>
          <cell r="N4521">
            <v>13.72459117234121</v>
          </cell>
          <cell r="O4521">
            <v>18.865879854914969</v>
          </cell>
          <cell r="P4521">
            <v>19.452217568682499</v>
          </cell>
          <cell r="Q4521">
            <v>25.573124105776511</v>
          </cell>
        </row>
        <row r="4522">
          <cell r="A4522" t="str">
            <v>LCII US Equity</v>
          </cell>
          <cell r="B4522" t="str">
            <v>LCI INDUSTRIES</v>
          </cell>
          <cell r="C4522">
            <v>3155592192</v>
          </cell>
          <cell r="D4522">
            <v>4521</v>
          </cell>
          <cell r="E4522">
            <v>22.417640488411411</v>
          </cell>
          <cell r="F4522">
            <v>105.1699981689453</v>
          </cell>
          <cell r="G4522">
            <v>107.129997253418</v>
          </cell>
          <cell r="H4522">
            <v>110.0400009155273</v>
          </cell>
          <cell r="I4522">
            <v>98.639999389648438</v>
          </cell>
          <cell r="J4522">
            <v>60.930000305175781</v>
          </cell>
          <cell r="K4522">
            <v>83.410003662109375</v>
          </cell>
          <cell r="L4522">
            <v>98.379997253417969</v>
          </cell>
          <cell r="M4522">
            <v>115</v>
          </cell>
          <cell r="N4522">
            <v>130.75</v>
          </cell>
          <cell r="O4522">
            <v>116.3000030517578</v>
          </cell>
          <cell r="P4522">
            <v>111.19000244140619</v>
          </cell>
          <cell r="Q4522">
            <v>113.2600021362305</v>
          </cell>
        </row>
        <row r="4523">
          <cell r="A4523" t="str">
            <v>SZU GR Equity</v>
          </cell>
          <cell r="B4523" t="str">
            <v>SUEDZUCKER AG</v>
          </cell>
          <cell r="C4523">
            <v>3151637954.6646118</v>
          </cell>
          <cell r="D4523">
            <v>4522</v>
          </cell>
          <cell r="E4523">
            <v>4.0338858072934034</v>
          </cell>
          <cell r="F4523">
            <v>15.07307403569223</v>
          </cell>
          <cell r="G4523">
            <v>18.402173806978229</v>
          </cell>
          <cell r="H4523">
            <v>17.108274056579599</v>
          </cell>
          <cell r="I4523">
            <v>15.94268069107056</v>
          </cell>
          <cell r="J4523">
            <v>13.481449813652031</v>
          </cell>
          <cell r="K4523">
            <v>13.25152778479764</v>
          </cell>
          <cell r="L4523">
            <v>15.14793009812354</v>
          </cell>
          <cell r="M4523">
            <v>15.96108799945068</v>
          </cell>
          <cell r="N4523">
            <v>16.613087180103321</v>
          </cell>
          <cell r="O4523">
            <v>20.52648134681704</v>
          </cell>
          <cell r="P4523">
            <v>19.555424361419679</v>
          </cell>
          <cell r="Q4523">
            <v>14.453603788228969</v>
          </cell>
        </row>
        <row r="4524">
          <cell r="A4524" t="str">
            <v>VC US Equity</v>
          </cell>
          <cell r="B4524" t="str">
            <v>VISTEON CORP</v>
          </cell>
          <cell r="C4524">
            <v>3151230464</v>
          </cell>
          <cell r="D4524">
            <v>4523</v>
          </cell>
          <cell r="E4524">
            <v>23.643116302317321</v>
          </cell>
          <cell r="F4524">
            <v>93.110000610351563</v>
          </cell>
          <cell r="G4524">
            <v>86.589996337890625</v>
          </cell>
          <cell r="H4524">
            <v>82.150001525878906</v>
          </cell>
          <cell r="I4524">
            <v>67.389999389648438</v>
          </cell>
          <cell r="J4524">
            <v>42.270000457763672</v>
          </cell>
          <cell r="K4524">
            <v>60.270000457763672</v>
          </cell>
          <cell r="L4524">
            <v>74.400001525878906</v>
          </cell>
          <cell r="M4524">
            <v>67.040000915527344</v>
          </cell>
          <cell r="N4524">
            <v>75.69000244140625</v>
          </cell>
          <cell r="O4524">
            <v>76.510002136230469</v>
          </cell>
          <cell r="P4524">
            <v>70.989997863769531</v>
          </cell>
          <cell r="Q4524">
            <v>90.040000915527344</v>
          </cell>
        </row>
        <row r="4525">
          <cell r="A4525" t="str">
            <v>XMUS GR Equity</v>
          </cell>
          <cell r="B4525" t="str">
            <v>XMSCI USA SW</v>
          </cell>
          <cell r="C4525">
            <v>3148429792.526093</v>
          </cell>
          <cell r="D4525">
            <v>4524</v>
          </cell>
          <cell r="E4525">
            <v>10.88137257328208</v>
          </cell>
          <cell r="F4525">
            <v>85.587595331573539</v>
          </cell>
          <cell r="G4525">
            <v>89.31951160477638</v>
          </cell>
          <cell r="H4525">
            <v>89.699553666378051</v>
          </cell>
          <cell r="I4525">
            <v>85.314579599304125</v>
          </cell>
          <cell r="J4525">
            <v>67.887947555351275</v>
          </cell>
          <cell r="K4525">
            <v>80.838711539157885</v>
          </cell>
          <cell r="L4525">
            <v>84.832864048137708</v>
          </cell>
          <cell r="M4525">
            <v>87.160828433959978</v>
          </cell>
          <cell r="N4525">
            <v>92.605621971160872</v>
          </cell>
          <cell r="O4525">
            <v>99.756303750127699</v>
          </cell>
          <cell r="P4525">
            <v>95.677115702110314</v>
          </cell>
          <cell r="Q4525">
            <v>93.524000688405977</v>
          </cell>
        </row>
        <row r="4526">
          <cell r="A4526" t="str">
            <v>576 HK Equity</v>
          </cell>
          <cell r="B4526" t="str">
            <v>ZHEJIANGEXPRE-H</v>
          </cell>
          <cell r="C4526">
            <v>3148402217.394043</v>
          </cell>
          <cell r="D4526">
            <v>4525</v>
          </cell>
          <cell r="E4526">
            <v>-16.845467488729859</v>
          </cell>
          <cell r="F4526">
            <v>0.87370826107275001</v>
          </cell>
          <cell r="G4526">
            <v>0.91107405839488109</v>
          </cell>
          <cell r="H4526">
            <v>0.83038295659584105</v>
          </cell>
          <cell r="I4526">
            <v>0.77237449368817601</v>
          </cell>
          <cell r="J4526">
            <v>0.682298891690579</v>
          </cell>
          <cell r="K4526">
            <v>0.75202521055280203</v>
          </cell>
          <cell r="L4526">
            <v>0.71469116225459606</v>
          </cell>
          <cell r="M4526">
            <v>0.7070420444778881</v>
          </cell>
          <cell r="N4526">
            <v>0.75091934928828208</v>
          </cell>
          <cell r="O4526">
            <v>0.67999997727332606</v>
          </cell>
          <cell r="P4526">
            <v>0.72127174543226102</v>
          </cell>
          <cell r="Q4526">
            <v>0.68514361760808407</v>
          </cell>
        </row>
        <row r="4527">
          <cell r="A4527" t="str">
            <v>MMB FP Equity</v>
          </cell>
          <cell r="B4527" t="str">
            <v>LAGARDERE SCA</v>
          </cell>
          <cell r="C4527">
            <v>3147198263.4170532</v>
          </cell>
          <cell r="D4527">
            <v>4526</v>
          </cell>
          <cell r="E4527">
            <v>0.99701280291164507</v>
          </cell>
          <cell r="F4527">
            <v>21.994949823665589</v>
          </cell>
          <cell r="G4527">
            <v>21.788802316282268</v>
          </cell>
          <cell r="H4527">
            <v>18.833478597400699</v>
          </cell>
          <cell r="I4527">
            <v>16.57994036727905</v>
          </cell>
          <cell r="J4527">
            <v>13.21925007057189</v>
          </cell>
          <cell r="K4527">
            <v>16.26223937965392</v>
          </cell>
          <cell r="L4527">
            <v>14.35770003061293</v>
          </cell>
          <cell r="M4527">
            <v>14.384128437683099</v>
          </cell>
          <cell r="N4527">
            <v>15.50868050100325</v>
          </cell>
          <cell r="O4527">
            <v>19.750769509344082</v>
          </cell>
          <cell r="P4527">
            <v>28.72826864479066</v>
          </cell>
          <cell r="Q4527">
            <v>22.128083930936779</v>
          </cell>
        </row>
        <row r="4528">
          <cell r="A4528" t="str">
            <v>HOMB US Equity</v>
          </cell>
          <cell r="B4528" t="str">
            <v>HOME BANCSHARES</v>
          </cell>
          <cell r="C4528">
            <v>3146441728</v>
          </cell>
          <cell r="D4528">
            <v>4527</v>
          </cell>
          <cell r="E4528">
            <v>5.7480219003118949</v>
          </cell>
          <cell r="F4528">
            <v>18.70000076293945</v>
          </cell>
          <cell r="G4528">
            <v>19.659999847412109</v>
          </cell>
          <cell r="H4528">
            <v>19.270000457763668</v>
          </cell>
          <cell r="I4528">
            <v>17.375</v>
          </cell>
          <cell r="J4528">
            <v>11.409999847412109</v>
          </cell>
          <cell r="K4528">
            <v>14.55000019073486</v>
          </cell>
          <cell r="L4528">
            <v>14.829999923706049</v>
          </cell>
          <cell r="M4528">
            <v>15.11999988555908</v>
          </cell>
          <cell r="N4528">
            <v>16.22500038146973</v>
          </cell>
          <cell r="O4528">
            <v>16.430000305175781</v>
          </cell>
          <cell r="P4528">
            <v>15.44999980926514</v>
          </cell>
          <cell r="Q4528">
            <v>16.819999694824219</v>
          </cell>
        </row>
        <row r="4529">
          <cell r="A4529" t="str">
            <v>000031 CH Equity</v>
          </cell>
          <cell r="B4529" t="str">
            <v>GRANDJOY-A</v>
          </cell>
          <cell r="C4529">
            <v>3144520517.3100281</v>
          </cell>
          <cell r="D4529">
            <v>4528</v>
          </cell>
          <cell r="E4529">
            <v>-30.33910408386032</v>
          </cell>
          <cell r="F4529">
            <v>0.99441705644130707</v>
          </cell>
          <cell r="G4529">
            <v>1.0311054430251689</v>
          </cell>
          <cell r="H4529">
            <v>0.81321655384591907</v>
          </cell>
          <cell r="I4529">
            <v>0.8389720373015731</v>
          </cell>
          <cell r="J4529">
            <v>0.75211272332450108</v>
          </cell>
          <cell r="K4529">
            <v>0.76309939759181611</v>
          </cell>
          <cell r="L4529">
            <v>0.7028817092618741</v>
          </cell>
          <cell r="M4529">
            <v>0.74681757079829902</v>
          </cell>
          <cell r="N4529">
            <v>0.8122162089262871</v>
          </cell>
          <cell r="O4529">
            <v>0.80548310279846203</v>
          </cell>
          <cell r="P4529">
            <v>0.683257250198821</v>
          </cell>
          <cell r="Q4529">
            <v>0.67997734267865406</v>
          </cell>
        </row>
        <row r="4530">
          <cell r="A4530" t="str">
            <v>CBK KK Equity</v>
          </cell>
          <cell r="B4530" t="str">
            <v>COMMERCIAL BK KU</v>
          </cell>
          <cell r="C4530">
            <v>3144471895.3251948</v>
          </cell>
          <cell r="D4530">
            <v>4529</v>
          </cell>
          <cell r="E4530">
            <v>0</v>
          </cell>
          <cell r="F4530">
            <v>1.6850419044494629</v>
          </cell>
          <cell r="G4530">
            <v>1.7459898034576331</v>
          </cell>
          <cell r="H4530">
            <v>1.692408764502034</v>
          </cell>
          <cell r="I4530">
            <v>1.632919651456177</v>
          </cell>
          <cell r="J4530">
            <v>1.5999999595806</v>
          </cell>
          <cell r="K4530">
            <v>1.6155089251697059</v>
          </cell>
          <cell r="L4530">
            <v>1.613164931768551</v>
          </cell>
          <cell r="M4530">
            <v>1.6242731362581251</v>
          </cell>
          <cell r="N4530">
            <v>1.634788350202143</v>
          </cell>
          <cell r="O4530">
            <v>1.637679757550359</v>
          </cell>
          <cell r="P4530">
            <v>1.6350556397810581</v>
          </cell>
          <cell r="Q4530">
            <v>1.633186358958483</v>
          </cell>
        </row>
        <row r="4531">
          <cell r="A4531" t="str">
            <v>WCC US Equity</v>
          </cell>
          <cell r="B4531" t="str">
            <v>WESCO INTL</v>
          </cell>
          <cell r="C4531">
            <v>3143690496</v>
          </cell>
          <cell r="D4531">
            <v>4530</v>
          </cell>
          <cell r="E4531">
            <v>18.573046881103348</v>
          </cell>
          <cell r="F4531">
            <v>52.240001678466797</v>
          </cell>
          <cell r="G4531">
            <v>59.389999389648438</v>
          </cell>
          <cell r="H4531">
            <v>48.5</v>
          </cell>
          <cell r="I4531">
            <v>41.569999694824219</v>
          </cell>
          <cell r="J4531">
            <v>22.35000038146973</v>
          </cell>
          <cell r="K4531">
            <v>26.95000076293945</v>
          </cell>
          <cell r="L4531">
            <v>34.409999847412109</v>
          </cell>
          <cell r="M4531">
            <v>32.569999694824219</v>
          </cell>
          <cell r="N4531">
            <v>39.349998474121087</v>
          </cell>
          <cell r="O4531">
            <v>47.979999542236328</v>
          </cell>
          <cell r="P4531">
            <v>44.669998168945313</v>
          </cell>
          <cell r="Q4531">
            <v>43.950000762939453</v>
          </cell>
        </row>
        <row r="4532">
          <cell r="A4532" t="str">
            <v>APLS US Equity</v>
          </cell>
          <cell r="B4532" t="str">
            <v>APELLIS PHARMACE</v>
          </cell>
          <cell r="C4532">
            <v>3143082240</v>
          </cell>
          <cell r="D4532">
            <v>4531</v>
          </cell>
          <cell r="E4532">
            <v>43.648324253235693</v>
          </cell>
          <cell r="F4532">
            <v>26.860000610351559</v>
          </cell>
          <cell r="G4532">
            <v>30.620000839233398</v>
          </cell>
          <cell r="H4532">
            <v>43.400001525878913</v>
          </cell>
          <cell r="I4532">
            <v>36.659999847412109</v>
          </cell>
          <cell r="J4532">
            <v>24.79999923706055</v>
          </cell>
          <cell r="K4532">
            <v>32.020000457763672</v>
          </cell>
          <cell r="L4532">
            <v>34.009998321533203</v>
          </cell>
          <cell r="M4532">
            <v>31.95999908447266</v>
          </cell>
          <cell r="N4532">
            <v>27.719999313354489</v>
          </cell>
          <cell r="O4532">
            <v>30.45000076293945</v>
          </cell>
          <cell r="P4532">
            <v>31.770000457763668</v>
          </cell>
          <cell r="Q4532">
            <v>31.54999923706055</v>
          </cell>
        </row>
        <row r="4533">
          <cell r="A4533" t="str">
            <v>BIDI4 BZ Equity</v>
          </cell>
          <cell r="B4533" t="str">
            <v>BANCO INTER SA-P</v>
          </cell>
          <cell r="C4533">
            <v>3139961928.5584259</v>
          </cell>
          <cell r="D4533">
            <v>4532</v>
          </cell>
          <cell r="E4533">
            <v>50.387726726296833</v>
          </cell>
          <cell r="F4533">
            <v>3.549460055445337</v>
          </cell>
          <cell r="G4533">
            <v>3.8978396359156311</v>
          </cell>
          <cell r="H4533">
            <v>3.8986037231449591</v>
          </cell>
          <cell r="I4533">
            <v>3.4332233325949351</v>
          </cell>
          <cell r="J4533">
            <v>1.938806103150128</v>
          </cell>
          <cell r="K4533">
            <v>1.699926918515416</v>
          </cell>
          <cell r="L4533">
            <v>2.3226171281034169</v>
          </cell>
          <cell r="M4533">
            <v>2.9039719511889932</v>
          </cell>
          <cell r="N4533">
            <v>4.0234638271761582</v>
          </cell>
          <cell r="O4533">
            <v>4.230733306970933</v>
          </cell>
          <cell r="P4533">
            <v>3.488743061282662</v>
          </cell>
          <cell r="Q4533">
            <v>2.8730627596378331</v>
          </cell>
        </row>
        <row r="4534">
          <cell r="A4534" t="str">
            <v>DMP GR Equity</v>
          </cell>
          <cell r="B4534" t="str">
            <v>DERMAPHARM HOLDI</v>
          </cell>
          <cell r="C4534">
            <v>3139195901.8978882</v>
          </cell>
          <cell r="D4534">
            <v>4533</v>
          </cell>
          <cell r="E4534">
            <v>41.59072405928741</v>
          </cell>
          <cell r="F4534">
            <v>41.088246717929913</v>
          </cell>
          <cell r="G4534">
            <v>44.575649946928017</v>
          </cell>
          <cell r="H4534">
            <v>42.37255886674302</v>
          </cell>
          <cell r="I4534">
            <v>42.96474151397706</v>
          </cell>
          <cell r="J4534">
            <v>40.18214761409763</v>
          </cell>
          <cell r="K4534">
            <v>47.731868055084313</v>
          </cell>
          <cell r="L4534">
            <v>53.858071028165803</v>
          </cell>
          <cell r="M4534">
            <v>50.603518866424572</v>
          </cell>
          <cell r="N4534">
            <v>50.232853103530942</v>
          </cell>
          <cell r="O4534">
            <v>52.634907572548848</v>
          </cell>
          <cell r="P4534">
            <v>52.558874487876892</v>
          </cell>
          <cell r="Q4534">
            <v>49.83179151414015</v>
          </cell>
        </row>
        <row r="4535">
          <cell r="A4535" t="str">
            <v>RMI SJ Equity</v>
          </cell>
          <cell r="B4535" t="str">
            <v>RAND MERCHANT IN</v>
          </cell>
          <cell r="C4535">
            <v>3137277747.014648</v>
          </cell>
          <cell r="D4535">
            <v>4534</v>
          </cell>
          <cell r="E4535">
            <v>3.9185828911276981</v>
          </cell>
          <cell r="F4535">
            <v>1.9848208784242161</v>
          </cell>
          <cell r="G4535">
            <v>2.2028571192640811</v>
          </cell>
          <cell r="H4535">
            <v>1.8006227987352761</v>
          </cell>
          <cell r="I4535">
            <v>1.6133286569966001</v>
          </cell>
          <cell r="J4535">
            <v>1.210595093900338</v>
          </cell>
          <cell r="K4535">
            <v>1.3302320553339091</v>
          </cell>
          <cell r="L4535">
            <v>1.551611223025247</v>
          </cell>
          <cell r="M4535">
            <v>1.699426780105568</v>
          </cell>
          <cell r="N4535">
            <v>1.8412897548405449</v>
          </cell>
          <cell r="O4535">
            <v>1.875857899431139</v>
          </cell>
          <cell r="P4535">
            <v>1.7861219393089409</v>
          </cell>
          <cell r="Q4535">
            <v>1.804033275693655</v>
          </cell>
        </row>
        <row r="4536">
          <cell r="A4536" t="str">
            <v>600160 CH Equity</v>
          </cell>
          <cell r="B4536" t="str">
            <v>ZHEJIANG JUHUA-A</v>
          </cell>
          <cell r="C4536">
            <v>3136951023.6672668</v>
          </cell>
          <cell r="D4536">
            <v>4535</v>
          </cell>
          <cell r="E4536">
            <v>18.95885771445036</v>
          </cell>
          <cell r="F4536">
            <v>0.93617265052631604</v>
          </cell>
          <cell r="G4536">
            <v>1.0454662981927501</v>
          </cell>
          <cell r="H4536">
            <v>0.89297158371959306</v>
          </cell>
          <cell r="I4536">
            <v>1.213923522251207</v>
          </cell>
          <cell r="J4536">
            <v>0.96478875202822012</v>
          </cell>
          <cell r="K4536">
            <v>0.91175515508138005</v>
          </cell>
          <cell r="L4536">
            <v>0.9512051733637461</v>
          </cell>
          <cell r="M4536">
            <v>0.96463934823006503</v>
          </cell>
          <cell r="N4536">
            <v>1.0743600502610211</v>
          </cell>
          <cell r="O4536">
            <v>1.0222312859812059</v>
          </cell>
          <cell r="P4536">
            <v>1.005742909700587</v>
          </cell>
          <cell r="Q4536">
            <v>0.99530743047114412</v>
          </cell>
        </row>
        <row r="4537">
          <cell r="A4537" t="str">
            <v>FBU NZ Equity</v>
          </cell>
          <cell r="B4537" t="str">
            <v>FLETCHER BLDG</v>
          </cell>
          <cell r="C4537">
            <v>3136465456.223145</v>
          </cell>
          <cell r="D4537">
            <v>4536</v>
          </cell>
          <cell r="E4537">
            <v>4.2307745211225054</v>
          </cell>
          <cell r="F4537">
            <v>3.372981136673928</v>
          </cell>
          <cell r="G4537">
            <v>3.4255699910449948</v>
          </cell>
          <cell r="H4537">
            <v>3.560011063279148</v>
          </cell>
          <cell r="I4537">
            <v>3.2359028954000451</v>
          </cell>
          <cell r="J4537">
            <v>2.074450016021729</v>
          </cell>
          <cell r="K4537">
            <v>2.167689892349244</v>
          </cell>
          <cell r="L4537">
            <v>2.2049819749288559</v>
          </cell>
          <cell r="M4537">
            <v>2.384271989205359</v>
          </cell>
          <cell r="N4537">
            <v>2.233166153940203</v>
          </cell>
          <cell r="O4537">
            <v>2.327160115804674</v>
          </cell>
          <cell r="P4537">
            <v>2.5794240305671678</v>
          </cell>
          <cell r="Q4537">
            <v>2.7870200272607799</v>
          </cell>
        </row>
        <row r="4538">
          <cell r="A4538" t="str">
            <v>123 HK Equity</v>
          </cell>
          <cell r="B4538" t="str">
            <v>YUEXIU PROPERTY</v>
          </cell>
          <cell r="C4538">
            <v>3135358323.2714839</v>
          </cell>
          <cell r="D4538">
            <v>4537</v>
          </cell>
          <cell r="E4538">
            <v>-0.38249228826547899</v>
          </cell>
          <cell r="F4538">
            <v>0.21459500000435699</v>
          </cell>
          <cell r="G4538">
            <v>0.230976518830285</v>
          </cell>
          <cell r="H4538">
            <v>0.20083680667925599</v>
          </cell>
          <cell r="I4538">
            <v>0.206908968141292</v>
          </cell>
          <cell r="J4538">
            <v>0.17799101589212901</v>
          </cell>
          <cell r="K4538">
            <v>0.18961871277787201</v>
          </cell>
          <cell r="L4538">
            <v>0.188348218653417</v>
          </cell>
          <cell r="M4538">
            <v>0.17805073259342999</v>
          </cell>
          <cell r="N4538">
            <v>0.18450422653311099</v>
          </cell>
          <cell r="O4538">
            <v>0.19354838132858301</v>
          </cell>
          <cell r="P4538">
            <v>0.19483368497224901</v>
          </cell>
          <cell r="Q4538">
            <v>0.19483368497224901</v>
          </cell>
        </row>
        <row r="4539">
          <cell r="A4539" t="str">
            <v>CO FP Equity</v>
          </cell>
          <cell r="B4539" t="str">
            <v>CASINO GUICHARD</v>
          </cell>
          <cell r="C4539">
            <v>3133977748.394012</v>
          </cell>
          <cell r="D4539">
            <v>4538</v>
          </cell>
          <cell r="E4539">
            <v>-44.683746812725779</v>
          </cell>
          <cell r="F4539">
            <v>43.967749141216252</v>
          </cell>
          <cell r="G4539">
            <v>46.762380799884802</v>
          </cell>
          <cell r="H4539">
            <v>40.22158360852427</v>
          </cell>
          <cell r="I4539">
            <v>39.521299372863723</v>
          </cell>
          <cell r="J4539">
            <v>38.270272664165532</v>
          </cell>
          <cell r="K4539">
            <v>37.611921577526118</v>
          </cell>
          <cell r="L4539">
            <v>38.532060032787292</v>
          </cell>
          <cell r="M4539">
            <v>36.664318941955571</v>
          </cell>
          <cell r="N4539">
            <v>27.586652751968359</v>
          </cell>
          <cell r="O4539">
            <v>25.813241547162988</v>
          </cell>
          <cell r="P4539">
            <v>23.80711530567169</v>
          </cell>
          <cell r="Q4539">
            <v>23.674607781593291</v>
          </cell>
        </row>
        <row r="4540">
          <cell r="A4540" t="str">
            <v>1951 JP Equity</v>
          </cell>
          <cell r="B4540" t="str">
            <v>KYOWA EXEO CORP</v>
          </cell>
          <cell r="C4540">
            <v>3133948894.3121338</v>
          </cell>
          <cell r="D4540">
            <v>4539</v>
          </cell>
          <cell r="E4540">
            <v>-2.181090729469926</v>
          </cell>
          <cell r="F4540">
            <v>26.384813555516299</v>
          </cell>
          <cell r="G4540">
            <v>25.46709498856217</v>
          </cell>
          <cell r="H4540">
            <v>25.213951412588361</v>
          </cell>
          <cell r="I4540">
            <v>22.3366750208661</v>
          </cell>
          <cell r="J4540">
            <v>21.255136046558619</v>
          </cell>
          <cell r="K4540">
            <v>24.54579392913729</v>
          </cell>
          <cell r="L4540">
            <v>22.941066160798069</v>
          </cell>
          <cell r="M4540">
            <v>23.450009957887229</v>
          </cell>
          <cell r="N4540">
            <v>23.83825170155615</v>
          </cell>
          <cell r="O4540">
            <v>25.136766755022109</v>
          </cell>
          <cell r="P4540">
            <v>25.978208418935541</v>
          </cell>
          <cell r="Q4540">
            <v>23.490700447931889</v>
          </cell>
        </row>
        <row r="4541">
          <cell r="A4541" t="str">
            <v>UMPQ US Equity</v>
          </cell>
          <cell r="B4541" t="str">
            <v>UMPQUA HOLDINGS</v>
          </cell>
          <cell r="C4541">
            <v>3127200512</v>
          </cell>
          <cell r="D4541">
            <v>4540</v>
          </cell>
          <cell r="E4541">
            <v>-7.1222625377606041</v>
          </cell>
          <cell r="F4541">
            <v>16.159999847412109</v>
          </cell>
          <cell r="G4541">
            <v>17.70000076293945</v>
          </cell>
          <cell r="H4541">
            <v>17.079999923706051</v>
          </cell>
          <cell r="I4541">
            <v>16.120000839233398</v>
          </cell>
          <cell r="J4541">
            <v>10.159999847412109</v>
          </cell>
          <cell r="K4541">
            <v>11.80000019073486</v>
          </cell>
          <cell r="L4541">
            <v>11.739999771118161</v>
          </cell>
          <cell r="M4541">
            <v>10.329999923706049</v>
          </cell>
          <cell r="N4541">
            <v>10.810000419616699</v>
          </cell>
          <cell r="O4541">
            <v>11.39000034332275</v>
          </cell>
          <cell r="P4541">
            <v>10.98499965667725</v>
          </cell>
          <cell r="Q4541">
            <v>12.760000228881839</v>
          </cell>
        </row>
        <row r="4542">
          <cell r="A4542" t="str">
            <v>NENTB SS Equity</v>
          </cell>
          <cell r="B4542" t="str">
            <v>NORDIC ENTERTA-B</v>
          </cell>
          <cell r="C4542">
            <v>3125901278.6405492</v>
          </cell>
          <cell r="D4542">
            <v>4541</v>
          </cell>
          <cell r="E4542">
            <v>35.777322373662557</v>
          </cell>
          <cell r="F4542">
            <v>31.114463098347191</v>
          </cell>
          <cell r="G4542">
            <v>32.326941042276758</v>
          </cell>
          <cell r="H4542">
            <v>30.451489895582199</v>
          </cell>
          <cell r="I4542">
            <v>30.7886427679523</v>
          </cell>
          <cell r="J4542">
            <v>18.62310436611051</v>
          </cell>
          <cell r="K4542">
            <v>23.670202679932121</v>
          </cell>
          <cell r="L4542">
            <v>30.641944618960679</v>
          </cell>
          <cell r="M4542">
            <v>30.857288576080009</v>
          </cell>
          <cell r="N4542">
            <v>41.84836129034943</v>
          </cell>
          <cell r="O4542">
            <v>41.235688537359238</v>
          </cell>
          <cell r="P4542">
            <v>41.433120887238147</v>
          </cell>
          <cell r="Q4542">
            <v>38.321127451029042</v>
          </cell>
        </row>
        <row r="4543">
          <cell r="A4543" t="str">
            <v>1238 HK Equity</v>
          </cell>
          <cell r="B4543" t="str">
            <v>POWERLONG REAL</v>
          </cell>
          <cell r="C4543">
            <v>3125797503.1308589</v>
          </cell>
          <cell r="D4543">
            <v>4542</v>
          </cell>
          <cell r="E4543">
            <v>33.655628172264187</v>
          </cell>
          <cell r="F4543">
            <v>0.59524565386760708</v>
          </cell>
          <cell r="G4543">
            <v>0.667265492044393</v>
          </cell>
          <cell r="H4543">
            <v>0.54586413178637405</v>
          </cell>
          <cell r="I4543">
            <v>0.64000413424520308</v>
          </cell>
          <cell r="J4543">
            <v>0.57524633363166799</v>
          </cell>
          <cell r="K4543">
            <v>0.61142356304344503</v>
          </cell>
          <cell r="L4543">
            <v>0.594715952364957</v>
          </cell>
          <cell r="M4543">
            <v>0.55995667340141608</v>
          </cell>
          <cell r="N4543">
            <v>0.60383201410836307</v>
          </cell>
          <cell r="O4543">
            <v>0.71612903552670604</v>
          </cell>
          <cell r="P4543">
            <v>0.7496580832381381</v>
          </cell>
          <cell r="Q4543">
            <v>0.6761115702705921</v>
          </cell>
        </row>
        <row r="4544">
          <cell r="A4544" t="str">
            <v>CL CN Equity</v>
          </cell>
          <cell r="B4544" t="str">
            <v>CRESCO LABS INC</v>
          </cell>
          <cell r="C4544">
            <v>3125493631.5899048</v>
          </cell>
          <cell r="D4544">
            <v>4543</v>
          </cell>
          <cell r="E4544">
            <v>56.036752255808999</v>
          </cell>
          <cell r="F4544">
            <v>5.3086699305856939</v>
          </cell>
          <cell r="G4544">
            <v>6.8771662004596692</v>
          </cell>
          <cell r="H4544">
            <v>5.9013926605573488</v>
          </cell>
          <cell r="I4544">
            <v>4.5277362156057279</v>
          </cell>
          <cell r="J4544">
            <v>2.6234350690285448</v>
          </cell>
          <cell r="K4544">
            <v>3.641914087120028</v>
          </cell>
          <cell r="L4544">
            <v>4.8245935972906304</v>
          </cell>
          <cell r="M4544">
            <v>4.1237111343024253</v>
          </cell>
          <cell r="N4544">
            <v>5.6997909360442804</v>
          </cell>
          <cell r="O4544">
            <v>6.3543101757678073</v>
          </cell>
          <cell r="P4544">
            <v>5.8668673042607216</v>
          </cell>
          <cell r="Q4544">
            <v>7.6592210543477677</v>
          </cell>
        </row>
        <row r="4545">
          <cell r="A4545" t="str">
            <v>R US Equity</v>
          </cell>
          <cell r="B4545" t="str">
            <v>RYDER SYSTEM INC</v>
          </cell>
          <cell r="C4545">
            <v>3125030144</v>
          </cell>
          <cell r="D4545">
            <v>4544</v>
          </cell>
          <cell r="E4545">
            <v>18.913137557666811</v>
          </cell>
          <cell r="F4545">
            <v>52.549999237060547</v>
          </cell>
          <cell r="G4545">
            <v>54.310001373291023</v>
          </cell>
          <cell r="H4545">
            <v>48.369998931884773</v>
          </cell>
          <cell r="I4545">
            <v>37.479999542236328</v>
          </cell>
          <cell r="J4545">
            <v>24.60000038146973</v>
          </cell>
          <cell r="K4545">
            <v>34.939998626708977</v>
          </cell>
          <cell r="L4545">
            <v>35.389999389648438</v>
          </cell>
          <cell r="M4545">
            <v>36.299999237060547</v>
          </cell>
          <cell r="N4545">
            <v>36.110000610351563</v>
          </cell>
          <cell r="O4545">
            <v>42.279998779296882</v>
          </cell>
          <cell r="P4545">
            <v>42.139999389648438</v>
          </cell>
          <cell r="Q4545">
            <v>49.689998626708977</v>
          </cell>
        </row>
        <row r="4546">
          <cell r="A4546" t="str">
            <v>KBCA BB Equity</v>
          </cell>
          <cell r="B4546" t="str">
            <v>KBC ANCORA</v>
          </cell>
          <cell r="C4546">
            <v>3124013310.210114</v>
          </cell>
          <cell r="D4546">
            <v>4545</v>
          </cell>
          <cell r="E4546">
            <v>-26.107944378736651</v>
          </cell>
          <cell r="F4546">
            <v>49.217296571922361</v>
          </cell>
          <cell r="G4546">
            <v>50.193862058006289</v>
          </cell>
          <cell r="H4546">
            <v>49.610676882530242</v>
          </cell>
          <cell r="I4546">
            <v>43.915039833984338</v>
          </cell>
          <cell r="J4546">
            <v>27.683949441719051</v>
          </cell>
          <cell r="K4546">
            <v>35.205551209304758</v>
          </cell>
          <cell r="L4546">
            <v>34.05780150432588</v>
          </cell>
          <cell r="M4546">
            <v>33.814528332397458</v>
          </cell>
          <cell r="N4546">
            <v>34.189592046699538</v>
          </cell>
          <cell r="O4546">
            <v>36.136153587577837</v>
          </cell>
          <cell r="P4546">
            <v>31.476598797225961</v>
          </cell>
          <cell r="Q4546">
            <v>28.767670606067671</v>
          </cell>
        </row>
        <row r="4547">
          <cell r="A4547" t="str">
            <v>IGF US Equity</v>
          </cell>
          <cell r="B4547" t="str">
            <v>ISHARES GLOBAL I</v>
          </cell>
          <cell r="C4547">
            <v>3123340032</v>
          </cell>
          <cell r="D4547">
            <v>4546</v>
          </cell>
          <cell r="E4547">
            <v>-5.7025388579694862</v>
          </cell>
          <cell r="F4547">
            <v>46.360000610351563</v>
          </cell>
          <cell r="G4547">
            <v>47.909999847412109</v>
          </cell>
          <cell r="H4547">
            <v>48.700000762939453</v>
          </cell>
          <cell r="I4547">
            <v>45.520000457763672</v>
          </cell>
          <cell r="J4547">
            <v>32.130001068115227</v>
          </cell>
          <cell r="K4547">
            <v>35.860000610351563</v>
          </cell>
          <cell r="L4547">
            <v>39.819999694824219</v>
          </cell>
          <cell r="M4547">
            <v>38.409999847412109</v>
          </cell>
          <cell r="N4547">
            <v>39.330001831054688</v>
          </cell>
          <cell r="O4547">
            <v>39.709999084472663</v>
          </cell>
          <cell r="P4547">
            <v>38.810001373291023</v>
          </cell>
          <cell r="Q4547">
            <v>38.729999542236328</v>
          </cell>
        </row>
        <row r="4548">
          <cell r="A4548" t="str">
            <v>PFIZ IN Equity</v>
          </cell>
          <cell r="B4548" t="str">
            <v>PFIZER LTD</v>
          </cell>
          <cell r="C4548">
            <v>3122370385.31427</v>
          </cell>
          <cell r="D4548">
            <v>4547</v>
          </cell>
          <cell r="E4548">
            <v>33.440392589818238</v>
          </cell>
          <cell r="F4548">
            <v>58.527499051481747</v>
          </cell>
          <cell r="G4548">
            <v>59.281809963208623</v>
          </cell>
          <cell r="H4548">
            <v>57.705850526792801</v>
          </cell>
          <cell r="I4548">
            <v>58.460141442562872</v>
          </cell>
          <cell r="J4548">
            <v>51.797269698329274</v>
          </cell>
          <cell r="K4548">
            <v>64.612843001369583</v>
          </cell>
          <cell r="L4548">
            <v>53.167306482407412</v>
          </cell>
          <cell r="M4548">
            <v>52.627220990834758</v>
          </cell>
          <cell r="N4548">
            <v>58.470651692012318</v>
          </cell>
          <cell r="O4548">
            <v>63.627098061589997</v>
          </cell>
          <cell r="P4548">
            <v>66.93453475786373</v>
          </cell>
          <cell r="Q4548">
            <v>66.897065400961765</v>
          </cell>
        </row>
        <row r="4549">
          <cell r="A4549" t="str">
            <v>PDX SS Equity</v>
          </cell>
          <cell r="B4549" t="str">
            <v>PARADOX INTERACT</v>
          </cell>
          <cell r="C4549">
            <v>3121810030.8322911</v>
          </cell>
          <cell r="D4549">
            <v>4548</v>
          </cell>
          <cell r="E4549">
            <v>99.175533667567308</v>
          </cell>
          <cell r="F4549">
            <v>14.258177163611659</v>
          </cell>
          <cell r="G4549">
            <v>16.014007106423382</v>
          </cell>
          <cell r="H4549">
            <v>15.72291244585017</v>
          </cell>
          <cell r="I4549">
            <v>14.658254074000521</v>
          </cell>
          <cell r="J4549">
            <v>15.80925545096397</v>
          </cell>
          <cell r="K4549">
            <v>19.301882013678551</v>
          </cell>
          <cell r="L4549">
            <v>22.752230109711949</v>
          </cell>
          <cell r="M4549">
            <v>22.12084724410693</v>
          </cell>
          <cell r="N4549">
            <v>25.456040404736999</v>
          </cell>
          <cell r="O4549">
            <v>27.18330305814743</v>
          </cell>
          <cell r="P4549">
            <v>33.85498458147049</v>
          </cell>
          <cell r="Q4549">
            <v>30.750968604816311</v>
          </cell>
        </row>
        <row r="4550">
          <cell r="A4550" t="str">
            <v>300244 CH Equity</v>
          </cell>
          <cell r="B4550" t="str">
            <v>DIAN DIAGNOSTI-A</v>
          </cell>
          <cell r="C4550">
            <v>3121233763.6488652</v>
          </cell>
          <cell r="D4550">
            <v>4549</v>
          </cell>
          <cell r="E4550">
            <v>38.222236273177487</v>
          </cell>
          <cell r="F4550">
            <v>3.001718795436688</v>
          </cell>
          <cell r="G4550">
            <v>3.1780450047850199</v>
          </cell>
          <cell r="H4550">
            <v>3.8083030330007261</v>
          </cell>
          <cell r="I4550">
            <v>3.7279665135647519</v>
          </cell>
          <cell r="J4550">
            <v>3.20281697894066</v>
          </cell>
          <cell r="K4550">
            <v>3.556411499583874</v>
          </cell>
          <cell r="L4550">
            <v>3.85813295841217</v>
          </cell>
          <cell r="M4550">
            <v>4.9222064131220122</v>
          </cell>
          <cell r="N4550">
            <v>5.8001120317795198</v>
          </cell>
          <cell r="O4550">
            <v>6.3003424456564971</v>
          </cell>
          <cell r="P4550">
            <v>5.8415548802236117</v>
          </cell>
          <cell r="Q4550">
            <v>5.9404611513018608</v>
          </cell>
        </row>
        <row r="4551">
          <cell r="A4551" t="str">
            <v>MASQ UH Equity</v>
          </cell>
          <cell r="B4551" t="str">
            <v>MASHREQBANK</v>
          </cell>
          <cell r="C4551">
            <v>3119960327.2055049</v>
          </cell>
          <cell r="D4551">
            <v>4550</v>
          </cell>
          <cell r="E4551">
            <v>-14.829857986981519</v>
          </cell>
          <cell r="F4551">
            <v>19.602504014968869</v>
          </cell>
          <cell r="G4551">
            <v>19.139667945477871</v>
          </cell>
          <cell r="H4551">
            <v>19.166893230067441</v>
          </cell>
          <cell r="I4551">
            <v>19.602504014968869</v>
          </cell>
          <cell r="J4551">
            <v>19.601971864700321</v>
          </cell>
          <cell r="K4551">
            <v>18.622379229651639</v>
          </cell>
          <cell r="L4551">
            <v>18.499862333264449</v>
          </cell>
          <cell r="M4551">
            <v>18.213993729339791</v>
          </cell>
          <cell r="N4551">
            <v>18.513476014137272</v>
          </cell>
          <cell r="O4551">
            <v>18.213993729339791</v>
          </cell>
          <cell r="P4551">
            <v>17.084126763045791</v>
          </cell>
          <cell r="Q4551">
            <v>18.513476014137272</v>
          </cell>
        </row>
        <row r="4552">
          <cell r="A4552" t="str">
            <v>6196 HK Equity</v>
          </cell>
          <cell r="B4552" t="str">
            <v>BANK OF ZHENGZ-H</v>
          </cell>
          <cell r="C4552">
            <v>3119111374.766602</v>
          </cell>
          <cell r="D4552">
            <v>4551</v>
          </cell>
          <cell r="E4552">
            <v>-17.38080942316585</v>
          </cell>
          <cell r="F4552">
            <v>0.30308059516777403</v>
          </cell>
          <cell r="G4552">
            <v>0.32896655804901098</v>
          </cell>
          <cell r="H4552">
            <v>0.29376479985522902</v>
          </cell>
          <cell r="I4552">
            <v>0.29441591541709</v>
          </cell>
          <cell r="J4552">
            <v>0.26264813582753299</v>
          </cell>
          <cell r="K4552">
            <v>0.25329401290173298</v>
          </cell>
          <cell r="L4552">
            <v>0.236080300830844</v>
          </cell>
          <cell r="M4552">
            <v>0.23482053897020799</v>
          </cell>
          <cell r="N4552">
            <v>0.24127476723920799</v>
          </cell>
          <cell r="O4552">
            <v>0.238709673381621</v>
          </cell>
          <cell r="P4552">
            <v>0.23483266166123501</v>
          </cell>
          <cell r="Q4552">
            <v>0.23741323782540599</v>
          </cell>
        </row>
        <row r="4553">
          <cell r="A4553" t="str">
            <v>SCRVP BB Equity</v>
          </cell>
          <cell r="B4553" t="str">
            <v>SCR-SIBELCO-AUC</v>
          </cell>
          <cell r="C4553">
            <v>3118995003.4638982</v>
          </cell>
          <cell r="D4553">
            <v>4552</v>
          </cell>
          <cell r="E4553">
            <v>-4.273504273504269</v>
          </cell>
          <cell r="F4553">
            <v>6423.4997510910034</v>
          </cell>
          <cell r="G4553">
            <v>6728.3999919891357</v>
          </cell>
          <cell r="H4553">
            <v>6635.4002952575684</v>
          </cell>
          <cell r="I4553">
            <v>6763.9001846313477</v>
          </cell>
          <cell r="J4553">
            <v>6554.999828338623</v>
          </cell>
          <cell r="K4553">
            <v>6153.2796859741211</v>
          </cell>
          <cell r="L4553">
            <v>6344.1002011299133</v>
          </cell>
          <cell r="M4553">
            <v>6195.1999664306641</v>
          </cell>
          <cell r="N4553">
            <v>6696.9303131103516</v>
          </cell>
          <cell r="O4553">
            <v>7100.7301509380341</v>
          </cell>
          <cell r="P4553">
            <v>7046.9999313354492</v>
          </cell>
          <cell r="Q4553">
            <v>6744.2397356033334</v>
          </cell>
        </row>
        <row r="4554">
          <cell r="A4554" t="str">
            <v>BE US Equity</v>
          </cell>
          <cell r="B4554" t="str">
            <v>BLOOM ENERGY C-A</v>
          </cell>
          <cell r="C4554">
            <v>3117881600</v>
          </cell>
          <cell r="D4554">
            <v>4553</v>
          </cell>
          <cell r="E4554">
            <v>194.0438854604281</v>
          </cell>
          <cell r="F4554">
            <v>6.2699999809265137</v>
          </cell>
          <cell r="G4554">
            <v>7.4699997901916504</v>
          </cell>
          <cell r="H4554">
            <v>8.6400003433227539</v>
          </cell>
          <cell r="I4554">
            <v>8.869999885559082</v>
          </cell>
          <cell r="J4554">
            <v>4.4600000381469727</v>
          </cell>
          <cell r="K4554">
            <v>7.3499999046325684</v>
          </cell>
          <cell r="L4554">
            <v>8.3999996185302734</v>
          </cell>
          <cell r="M4554">
            <v>10.47999954223633</v>
          </cell>
          <cell r="N4554">
            <v>13.659999847412109</v>
          </cell>
          <cell r="O4554">
            <v>16.45000076293945</v>
          </cell>
          <cell r="P4554">
            <v>17.280000686645511</v>
          </cell>
          <cell r="Q4554">
            <v>12.989999771118161</v>
          </cell>
        </row>
        <row r="4555">
          <cell r="A4555" t="str">
            <v>VIAV US Equity</v>
          </cell>
          <cell r="B4555" t="str">
            <v>VIAVI SOLUTIONS</v>
          </cell>
          <cell r="C4555">
            <v>3117749760</v>
          </cell>
          <cell r="D4555">
            <v>4554</v>
          </cell>
          <cell r="E4555">
            <v>-13.39058816891805</v>
          </cell>
          <cell r="F4555">
            <v>14.63000011444092</v>
          </cell>
          <cell r="G4555">
            <v>15</v>
          </cell>
          <cell r="H4555">
            <v>14.409999847412109</v>
          </cell>
          <cell r="I4555">
            <v>13.55000019073486</v>
          </cell>
          <cell r="J4555">
            <v>10.670000076293951</v>
          </cell>
          <cell r="K4555">
            <v>11.82499980926514</v>
          </cell>
          <cell r="L4555">
            <v>12.319999694824221</v>
          </cell>
          <cell r="M4555">
            <v>12.314999580383301</v>
          </cell>
          <cell r="N4555">
            <v>14.19999980926514</v>
          </cell>
          <cell r="O4555">
            <v>13.289999961853029</v>
          </cell>
          <cell r="P4555">
            <v>11.909999847412109</v>
          </cell>
          <cell r="Q4555">
            <v>12.210000038146971</v>
          </cell>
        </row>
        <row r="4556">
          <cell r="A4556" t="str">
            <v>ARNC US Equity</v>
          </cell>
          <cell r="B4556" t="str">
            <v>ARCONIC CORP</v>
          </cell>
          <cell r="C4556">
            <v>3117187328</v>
          </cell>
          <cell r="D4556">
            <v>4555</v>
          </cell>
          <cell r="E4556"/>
          <cell r="F4556"/>
          <cell r="G4556"/>
          <cell r="H4556"/>
          <cell r="I4556"/>
          <cell r="J4556">
            <v>6.9200000762939453</v>
          </cell>
          <cell r="K4556">
            <v>8.5500001907348633</v>
          </cell>
          <cell r="L4556">
            <v>14.930000305175779</v>
          </cell>
          <cell r="M4556">
            <v>13.22999954223633</v>
          </cell>
          <cell r="N4556">
            <v>17.260000228881839</v>
          </cell>
          <cell r="O4556">
            <v>22.719999313354489</v>
          </cell>
          <cell r="P4556">
            <v>18.829999923706051</v>
          </cell>
          <cell r="Q4556">
            <v>22.559999465942379</v>
          </cell>
        </row>
        <row r="4557">
          <cell r="A4557" t="str">
            <v>SCT LN Equity</v>
          </cell>
          <cell r="B4557" t="str">
            <v>SOFTCAT PLC</v>
          </cell>
          <cell r="C4557">
            <v>3116285999.6863399</v>
          </cell>
          <cell r="D4557">
            <v>4556</v>
          </cell>
          <cell r="E4557">
            <v>3.4530163885438951</v>
          </cell>
          <cell r="F4557">
            <v>14.266202255152169</v>
          </cell>
          <cell r="G4557">
            <v>15.27206468582153</v>
          </cell>
          <cell r="H4557">
            <v>15.31988953799009</v>
          </cell>
          <cell r="I4557">
            <v>13.436640976928169</v>
          </cell>
          <cell r="J4557">
            <v>12.804035088047391</v>
          </cell>
          <cell r="K4557">
            <v>14.0520985359326</v>
          </cell>
          <cell r="L4557">
            <v>14.147775173187259</v>
          </cell>
          <cell r="M4557">
            <v>13.89135330542922</v>
          </cell>
          <cell r="N4557">
            <v>16.9492831081152</v>
          </cell>
          <cell r="O4557">
            <v>18.93628733232617</v>
          </cell>
          <cell r="P4557">
            <v>15.24070791341364</v>
          </cell>
          <cell r="Q4557">
            <v>14.195499755442141</v>
          </cell>
        </row>
        <row r="4558">
          <cell r="A4558" t="str">
            <v>921 HK Equity</v>
          </cell>
          <cell r="B4558" t="str">
            <v>HISENSE HOME - H</v>
          </cell>
          <cell r="C4558">
            <v>3116200755.9472661</v>
          </cell>
          <cell r="D4558">
            <v>4557</v>
          </cell>
          <cell r="E4558">
            <v>90.753737513495466</v>
          </cell>
          <cell r="F4558">
            <v>0.93374374210085209</v>
          </cell>
          <cell r="G4558">
            <v>1.0958552856966861</v>
          </cell>
          <cell r="H4558">
            <v>1.0337945917688529</v>
          </cell>
          <cell r="I4558">
            <v>1.0075567250846691</v>
          </cell>
          <cell r="J4558">
            <v>0.87060823291540101</v>
          </cell>
          <cell r="K4558">
            <v>0.96357259666604012</v>
          </cell>
          <cell r="L4558">
            <v>1.2010424307405709</v>
          </cell>
          <cell r="M4558">
            <v>1.1612004339694979</v>
          </cell>
          <cell r="N4558">
            <v>1.0915425320014549</v>
          </cell>
          <cell r="O4558">
            <v>1.4167740922589469</v>
          </cell>
          <cell r="P4558">
            <v>1.232226318144356</v>
          </cell>
          <cell r="Q4558">
            <v>1.4709297671446111</v>
          </cell>
        </row>
        <row r="4559">
          <cell r="A4559" t="str">
            <v>MGC US Equity</v>
          </cell>
          <cell r="B4559" t="str">
            <v>VANGUARD MEGA CA</v>
          </cell>
          <cell r="C4559">
            <v>3116080128</v>
          </cell>
          <cell r="D4559">
            <v>4558</v>
          </cell>
          <cell r="E4559">
            <v>19.66693011363958</v>
          </cell>
          <cell r="F4559">
            <v>108.13999938964839</v>
          </cell>
          <cell r="G4559">
            <v>111.7200012207031</v>
          </cell>
          <cell r="H4559">
            <v>113.0899963378906</v>
          </cell>
          <cell r="I4559">
            <v>108.129997253418</v>
          </cell>
          <cell r="J4559">
            <v>87.019996643066406</v>
          </cell>
          <cell r="K4559">
            <v>99.879997253417969</v>
          </cell>
          <cell r="L4559">
            <v>107.8300018310547</v>
          </cell>
          <cell r="M4559">
            <v>110.13999938964839</v>
          </cell>
          <cell r="N4559">
            <v>116.620002746582</v>
          </cell>
          <cell r="O4559">
            <v>126.5</v>
          </cell>
          <cell r="P4559">
            <v>120.8199996948242</v>
          </cell>
          <cell r="Q4559">
            <v>117.30999755859381</v>
          </cell>
        </row>
        <row r="4560">
          <cell r="A4560" t="str">
            <v>ALMRAKEZ AB Equity</v>
          </cell>
          <cell r="B4560" t="str">
            <v>ARABIAN CENTRES</v>
          </cell>
          <cell r="C4560">
            <v>3115584763.2216802</v>
          </cell>
          <cell r="D4560">
            <v>4559</v>
          </cell>
          <cell r="E4560">
            <v>-8.0578815071267957</v>
          </cell>
          <cell r="F4560">
            <v>7.4264687869919044</v>
          </cell>
          <cell r="G4560">
            <v>7.9162007577238001</v>
          </cell>
          <cell r="H4560">
            <v>8.1289979666471481</v>
          </cell>
          <cell r="I4560">
            <v>7.0099686377229773</v>
          </cell>
          <cell r="J4560">
            <v>5.5610144078432313</v>
          </cell>
          <cell r="K4560">
            <v>6.3987226264696346</v>
          </cell>
          <cell r="L4560">
            <v>5.7218963095058371</v>
          </cell>
          <cell r="M4560">
            <v>5.8912913266465239</v>
          </cell>
          <cell r="N4560">
            <v>6.2065109223880199</v>
          </cell>
          <cell r="O4560">
            <v>6.8787160925450053</v>
          </cell>
          <cell r="P4560">
            <v>7.0383110459889622</v>
          </cell>
          <cell r="Q4560">
            <v>6.4473122254125883</v>
          </cell>
        </row>
        <row r="4561">
          <cell r="A4561" t="str">
            <v>600578 CH Equity</v>
          </cell>
          <cell r="B4561" t="str">
            <v>BEIJING JINGNE-A</v>
          </cell>
          <cell r="C4561">
            <v>3115233289.7288818</v>
          </cell>
          <cell r="D4561">
            <v>4560</v>
          </cell>
          <cell r="E4561">
            <v>6.9552669504569176</v>
          </cell>
          <cell r="F4561">
            <v>0.43470230511562802</v>
          </cell>
          <cell r="G4561">
            <v>0.44805695559219311</v>
          </cell>
          <cell r="H4561">
            <v>0.37456385558520799</v>
          </cell>
          <cell r="I4561">
            <v>0.40224684983922998</v>
          </cell>
          <cell r="J4561">
            <v>0.38309860870871798</v>
          </cell>
          <cell r="K4561">
            <v>0.40915721590371801</v>
          </cell>
          <cell r="L4561">
            <v>0.41387245131949202</v>
          </cell>
          <cell r="M4561">
            <v>0.41301274186650999</v>
          </cell>
          <cell r="N4561">
            <v>0.46555602177977612</v>
          </cell>
          <cell r="O4561">
            <v>0.46864472133881901</v>
          </cell>
          <cell r="P4561">
            <v>0.44617877330292499</v>
          </cell>
          <cell r="Q4561">
            <v>0.43936996540234902</v>
          </cell>
        </row>
        <row r="4562">
          <cell r="A4562" t="str">
            <v>METSB FH Equity</v>
          </cell>
          <cell r="B4562" t="str">
            <v>METSA BOARD OYJ</v>
          </cell>
          <cell r="C4562">
            <v>3114528322.2900391</v>
          </cell>
          <cell r="D4562">
            <v>4561</v>
          </cell>
          <cell r="E4562">
            <v>21.971581614712381</v>
          </cell>
          <cell r="F4562">
            <v>6.6117745114326567</v>
          </cell>
          <cell r="G4562">
            <v>6.7227928636617662</v>
          </cell>
          <cell r="H4562">
            <v>6.0713910170402414</v>
          </cell>
          <cell r="I4562">
            <v>5.8639100321197466</v>
          </cell>
          <cell r="J4562">
            <v>5.420984741344455</v>
          </cell>
          <cell r="K4562">
            <v>6.9883677900619432</v>
          </cell>
          <cell r="L4562">
            <v>7.2066751223325696</v>
          </cell>
          <cell r="M4562">
            <v>6.8710398553466803</v>
          </cell>
          <cell r="N4562">
            <v>7.9012027573680834</v>
          </cell>
          <cell r="O4562">
            <v>8.115120400123601</v>
          </cell>
          <cell r="P4562">
            <v>8.4211650075530997</v>
          </cell>
          <cell r="Q4562">
            <v>8.0698317501716588</v>
          </cell>
        </row>
        <row r="4563">
          <cell r="A4563" t="str">
            <v>002867 CH Equity</v>
          </cell>
          <cell r="B4563" t="str">
            <v>CHOW TAI SENG -A</v>
          </cell>
          <cell r="C4563">
            <v>3113608900.1586299</v>
          </cell>
          <cell r="D4563">
            <v>4562</v>
          </cell>
          <cell r="E4563">
            <v>55.881338492157333</v>
          </cell>
          <cell r="F4563">
            <v>2.5542311742295278</v>
          </cell>
          <cell r="G4563">
            <v>2.734296524871525</v>
          </cell>
          <cell r="H4563">
            <v>2.619098393864761</v>
          </cell>
          <cell r="I4563">
            <v>2.802798666456511</v>
          </cell>
          <cell r="J4563">
            <v>2.5352113544940948</v>
          </cell>
          <cell r="K4563">
            <v>2.5214842672032769</v>
          </cell>
          <cell r="L4563">
            <v>2.9167486450041911</v>
          </cell>
          <cell r="M4563">
            <v>3.2107497638742188</v>
          </cell>
          <cell r="N4563">
            <v>4.1985989999173796</v>
          </cell>
          <cell r="O4563">
            <v>3.8926801474417521</v>
          </cell>
          <cell r="P4563">
            <v>3.672507904135784</v>
          </cell>
          <cell r="Q4563">
            <v>4.0544580138210344</v>
          </cell>
        </row>
        <row r="4564">
          <cell r="A4564" t="str">
            <v>SHTF IN Equity</v>
          </cell>
          <cell r="B4564" t="str">
            <v>SHRIRAM TRANSPRT</v>
          </cell>
          <cell r="C4564">
            <v>3113038129.6987</v>
          </cell>
          <cell r="D4564">
            <v>4563</v>
          </cell>
          <cell r="E4564">
            <v>-16.30206717312582</v>
          </cell>
          <cell r="F4564">
            <v>14.922578717959031</v>
          </cell>
          <cell r="G4564">
            <v>15.59906810034931</v>
          </cell>
          <cell r="H4564">
            <v>13.50276416558131</v>
          </cell>
          <cell r="I4564">
            <v>17.21525169572601</v>
          </cell>
          <cell r="J4564">
            <v>7.9100292187354171</v>
          </cell>
          <cell r="K4564">
            <v>10.03037802679847</v>
          </cell>
          <cell r="L4564">
            <v>7.4776173927810987</v>
          </cell>
          <cell r="M4564">
            <v>9.0502586850749367</v>
          </cell>
          <cell r="N4564">
            <v>8.9203222384676337</v>
          </cell>
          <cell r="O4564">
            <v>9.6661397006549805</v>
          </cell>
          <cell r="P4564">
            <v>8.994701660035048</v>
          </cell>
          <cell r="Q4564">
            <v>10.120321871698369</v>
          </cell>
        </row>
        <row r="4565">
          <cell r="A4565" t="str">
            <v>VGP BB Equity</v>
          </cell>
          <cell r="B4565" t="str">
            <v>VGP</v>
          </cell>
          <cell r="C4565">
            <v>3111230092.6446528</v>
          </cell>
          <cell r="D4565">
            <v>4564</v>
          </cell>
          <cell r="E4565">
            <v>52.21926223913065</v>
          </cell>
          <cell r="F4565">
            <v>101.8899960517883</v>
          </cell>
          <cell r="G4565">
            <v>98.45892330501556</v>
          </cell>
          <cell r="H4565">
            <v>111.6959049701691</v>
          </cell>
          <cell r="I4565">
            <v>115.1540031433105</v>
          </cell>
          <cell r="J4565">
            <v>104.11525060749049</v>
          </cell>
          <cell r="K4565">
            <v>116.0332724017335</v>
          </cell>
          <cell r="L4565">
            <v>130.6662058408738</v>
          </cell>
          <cell r="M4565">
            <v>129.5359992980957</v>
          </cell>
          <cell r="N4565">
            <v>136.99334461227409</v>
          </cell>
          <cell r="O4565">
            <v>146.07216492599491</v>
          </cell>
          <cell r="P4565">
            <v>136.24199867248541</v>
          </cell>
          <cell r="Q4565">
            <v>131.86151660488119</v>
          </cell>
        </row>
        <row r="4566">
          <cell r="A4566" t="str">
            <v>300073 CH Equity</v>
          </cell>
          <cell r="B4566" t="str">
            <v>BEIJING EASPRI-A</v>
          </cell>
          <cell r="C4566">
            <v>3111014605.0579219</v>
          </cell>
          <cell r="D4566">
            <v>4565</v>
          </cell>
          <cell r="E4566">
            <v>134.12698968347661</v>
          </cell>
          <cell r="F4566">
            <v>3.0287101914080949</v>
          </cell>
          <cell r="G4566">
            <v>3.920498395670506</v>
          </cell>
          <cell r="H4566">
            <v>4.2369863949716091</v>
          </cell>
          <cell r="I4566">
            <v>4.0081025529252656</v>
          </cell>
          <cell r="J4566">
            <v>3.2985916730929432</v>
          </cell>
          <cell r="K4566">
            <v>3.4233291509672199</v>
          </cell>
          <cell r="L4566">
            <v>3.9170571815716362</v>
          </cell>
          <cell r="M4566">
            <v>4.6930693640820209</v>
          </cell>
          <cell r="N4566">
            <v>5.1297113167008206</v>
          </cell>
          <cell r="O4566">
            <v>5.5402595006817137</v>
          </cell>
          <cell r="P4566">
            <v>6.626417487859726</v>
          </cell>
          <cell r="Q4566">
            <v>7.7711693048477173</v>
          </cell>
        </row>
        <row r="4567">
          <cell r="A4567" t="str">
            <v>601519 CH Equity</v>
          </cell>
          <cell r="B4567" t="str">
            <v>SHANGHAI DZH-A</v>
          </cell>
          <cell r="C4567">
            <v>3109649333.9311829</v>
          </cell>
          <cell r="D4567">
            <v>4566</v>
          </cell>
          <cell r="E4567">
            <v>45.880689110976412</v>
          </cell>
          <cell r="F4567">
            <v>1.0697086633771491</v>
          </cell>
          <cell r="G4567">
            <v>1.1330671312402529</v>
          </cell>
          <cell r="H4567">
            <v>0.9940895837887711</v>
          </cell>
          <cell r="I4567">
            <v>1.2455286707809139</v>
          </cell>
          <cell r="J4567">
            <v>1.014084514933572</v>
          </cell>
          <cell r="K4567">
            <v>1.039174366142561</v>
          </cell>
          <cell r="L4567">
            <v>1.052218079566956</v>
          </cell>
          <cell r="M4567">
            <v>1.141442675937014</v>
          </cell>
          <cell r="N4567">
            <v>1.568565646058701</v>
          </cell>
          <cell r="O4567">
            <v>1.553850080754728</v>
          </cell>
          <cell r="P4567">
            <v>1.444559074143541</v>
          </cell>
          <cell r="Q4567">
            <v>1.337537765310657</v>
          </cell>
        </row>
        <row r="4568">
          <cell r="A4568" t="str">
            <v>SIIG AB Equity</v>
          </cell>
          <cell r="B4568" t="str">
            <v>SAUDI IND INVEST</v>
          </cell>
          <cell r="C4568">
            <v>3107585795.3007808</v>
          </cell>
          <cell r="D4568">
            <v>4567</v>
          </cell>
          <cell r="E4568">
            <v>26.34886762913089</v>
          </cell>
          <cell r="F4568">
            <v>5.3065250988828438</v>
          </cell>
          <cell r="G4568">
            <v>6.2210142137014373</v>
          </cell>
          <cell r="H4568">
            <v>6.1087420988769168</v>
          </cell>
          <cell r="I4568">
            <v>5.384082735281936</v>
          </cell>
          <cell r="J4568">
            <v>4.3871995329600404</v>
          </cell>
          <cell r="K4568">
            <v>4.9560822020573028</v>
          </cell>
          <cell r="L4568">
            <v>5.2210974040536939</v>
          </cell>
          <cell r="M4568">
            <v>5.198198139667511</v>
          </cell>
          <cell r="N4568">
            <v>4.8734974474467663</v>
          </cell>
          <cell r="O4568">
            <v>5.9988804906606674</v>
          </cell>
          <cell r="P4568">
            <v>6.1745183752475441</v>
          </cell>
          <cell r="Q4568">
            <v>5.4980803069034891</v>
          </cell>
        </row>
        <row r="4569">
          <cell r="A4569" t="str">
            <v>688277 CH Equity</v>
          </cell>
          <cell r="B4569" t="str">
            <v>TINAVI MEDICAL-A</v>
          </cell>
          <cell r="C4569">
            <v>3107272474.355103</v>
          </cell>
          <cell r="D4569">
            <v>4568</v>
          </cell>
          <cell r="E4569"/>
          <cell r="F4569"/>
          <cell r="G4569"/>
          <cell r="H4569"/>
          <cell r="I4569"/>
          <cell r="J4569"/>
          <cell r="K4569"/>
          <cell r="L4569"/>
          <cell r="M4569"/>
          <cell r="N4569">
            <v>16.07099422156443</v>
          </cell>
          <cell r="O4569">
            <v>9.3904688661386899</v>
          </cell>
          <cell r="P4569">
            <v>9.2784567730626577</v>
          </cell>
          <cell r="Q4569">
            <v>8.0805215757989117</v>
          </cell>
        </row>
        <row r="4570">
          <cell r="A4570" t="str">
            <v>INE CN Equity</v>
          </cell>
          <cell r="B4570" t="str">
            <v>INNERGEX RENEWAB</v>
          </cell>
          <cell r="C4570">
            <v>3105311998.7706299</v>
          </cell>
          <cell r="D4570">
            <v>4569</v>
          </cell>
          <cell r="E4570">
            <v>42.851512517352688</v>
          </cell>
          <cell r="F4570">
            <v>12.948341827255151</v>
          </cell>
          <cell r="G4570">
            <v>12.98421303188934</v>
          </cell>
          <cell r="H4570">
            <v>14.23409848708002</v>
          </cell>
          <cell r="I4570">
            <v>15.239880380659089</v>
          </cell>
          <cell r="J4570">
            <v>12.53340801351851</v>
          </cell>
          <cell r="K4570">
            <v>13.261394686389851</v>
          </cell>
          <cell r="L4570">
            <v>13.686843075220169</v>
          </cell>
          <cell r="M4570">
            <v>14.064800996352011</v>
          </cell>
          <cell r="N4570">
            <v>17.151596152495362</v>
          </cell>
          <cell r="O4570">
            <v>17.233195207704629</v>
          </cell>
          <cell r="P4570">
            <v>18.26250496059129</v>
          </cell>
          <cell r="Q4570">
            <v>18.45004607492206</v>
          </cell>
        </row>
        <row r="4571">
          <cell r="A4571" t="str">
            <v>EIDX US Equity</v>
          </cell>
          <cell r="B4571" t="str">
            <v>EIDOS THERAPEUTI</v>
          </cell>
          <cell r="C4571">
            <v>3104653824</v>
          </cell>
          <cell r="D4571">
            <v>4570</v>
          </cell>
          <cell r="E4571">
            <v>39.433934431322307</v>
          </cell>
          <cell r="F4571">
            <v>55.540000915527337</v>
          </cell>
          <cell r="G4571">
            <v>57.389999389648438</v>
          </cell>
          <cell r="H4571">
            <v>54.349998474121087</v>
          </cell>
          <cell r="I4571">
            <v>52.409999847412109</v>
          </cell>
          <cell r="J4571">
            <v>45.229999542236328</v>
          </cell>
          <cell r="K4571">
            <v>41.354999542236328</v>
          </cell>
          <cell r="L4571">
            <v>48.900001525878913</v>
          </cell>
          <cell r="M4571">
            <v>48.040000915527337</v>
          </cell>
          <cell r="N4571">
            <v>40.979999542236328</v>
          </cell>
          <cell r="O4571">
            <v>42.080001831054688</v>
          </cell>
          <cell r="P4571">
            <v>52.080001831054688</v>
          </cell>
          <cell r="Q4571">
            <v>71.330001831054688</v>
          </cell>
        </row>
        <row r="4572">
          <cell r="A4572" t="str">
            <v>BUENAVC1 PE Equity</v>
          </cell>
          <cell r="B4572" t="str">
            <v>BUENAVENTURA-COM</v>
          </cell>
          <cell r="C4572">
            <v>3101785780.9048462</v>
          </cell>
          <cell r="D4572">
            <v>4571</v>
          </cell>
          <cell r="E4572">
            <v>-21.189903424588021</v>
          </cell>
          <cell r="F4572">
            <v>15.016341269016269</v>
          </cell>
          <cell r="G4572">
            <v>14.41982693512921</v>
          </cell>
          <cell r="H4572">
            <v>12.42750656604767</v>
          </cell>
          <cell r="I4572">
            <v>11.632641553878781</v>
          </cell>
          <cell r="J4572">
            <v>7.2014980018138894</v>
          </cell>
          <cell r="K4572">
            <v>7.4065297842025757</v>
          </cell>
          <cell r="L4572">
            <v>7.6090134978294373</v>
          </cell>
          <cell r="M4572">
            <v>8.2166942656040192</v>
          </cell>
          <cell r="N4572">
            <v>8.1909339129924774</v>
          </cell>
          <cell r="O4572">
            <v>8.2367642819881439</v>
          </cell>
          <cell r="P4572">
            <v>12.05203644933863</v>
          </cell>
          <cell r="Q4572">
            <v>12.38424318204193</v>
          </cell>
        </row>
        <row r="4573">
          <cell r="A4573" t="str">
            <v>SIPCHEM AB Equity</v>
          </cell>
          <cell r="B4573" t="str">
            <v>SAHARA INTERNATI</v>
          </cell>
          <cell r="C4573">
            <v>3101097776.9130859</v>
          </cell>
          <cell r="D4573">
            <v>4572</v>
          </cell>
          <cell r="E4573">
            <v>-1.856436841383424</v>
          </cell>
          <cell r="F4573">
            <v>4.1332231462001801</v>
          </cell>
          <cell r="G4573">
            <v>4.7817051236741008</v>
          </cell>
          <cell r="H4573">
            <v>4.48294240387645</v>
          </cell>
          <cell r="I4573">
            <v>3.9714271124692</v>
          </cell>
          <cell r="J4573">
            <v>3.2611869007498631</v>
          </cell>
          <cell r="K4573">
            <v>4.0936918044713764</v>
          </cell>
          <cell r="L4573">
            <v>3.8838570546525939</v>
          </cell>
          <cell r="M4573">
            <v>3.8386692937567659</v>
          </cell>
          <cell r="N4573">
            <v>3.881735350899874</v>
          </cell>
          <cell r="O4573">
            <v>4.2285441121033784</v>
          </cell>
          <cell r="P4573">
            <v>4.5215814629186752</v>
          </cell>
          <cell r="Q4573">
            <v>3.956911215936771</v>
          </cell>
        </row>
        <row r="4574">
          <cell r="A4574" t="str">
            <v>NKTR US Equity</v>
          </cell>
          <cell r="B4574" t="str">
            <v>NEKTAR THERAPEUT</v>
          </cell>
          <cell r="C4574">
            <v>3098215168</v>
          </cell>
          <cell r="D4574">
            <v>4573</v>
          </cell>
          <cell r="E4574">
            <v>-5.6799510568701361</v>
          </cell>
          <cell r="F4574">
            <v>19.479999542236332</v>
          </cell>
          <cell r="G4574">
            <v>21.58499908447266</v>
          </cell>
          <cell r="H4574">
            <v>21.54000091552734</v>
          </cell>
          <cell r="I4574">
            <v>20.10000038146973</v>
          </cell>
          <cell r="J4574">
            <v>17.579999923706051</v>
          </cell>
          <cell r="K4574">
            <v>18.055000305175781</v>
          </cell>
          <cell r="L4574">
            <v>21.629999160766602</v>
          </cell>
          <cell r="M4574">
            <v>23.45000076293945</v>
          </cell>
          <cell r="N4574">
            <v>22.079999923706051</v>
          </cell>
          <cell r="O4574">
            <v>19.14999961853027</v>
          </cell>
          <cell r="P4574">
            <v>16.70999908447266</v>
          </cell>
          <cell r="Q4574">
            <v>16.120000839233398</v>
          </cell>
        </row>
        <row r="4575">
          <cell r="A4575" t="str">
            <v>AM US Equity</v>
          </cell>
          <cell r="B4575" t="str">
            <v>ANTERO MIDSTREAM</v>
          </cell>
          <cell r="C4575">
            <v>3098153472</v>
          </cell>
          <cell r="D4575">
            <v>4574</v>
          </cell>
          <cell r="E4575">
            <v>69.909178313305119</v>
          </cell>
          <cell r="F4575">
            <v>4.429999828338623</v>
          </cell>
          <cell r="G4575">
            <v>7.5900001525878906</v>
          </cell>
          <cell r="H4575">
            <v>5.1500000953674316</v>
          </cell>
          <cell r="I4575">
            <v>4.440000057220459</v>
          </cell>
          <cell r="J4575">
            <v>2.0499999523162842</v>
          </cell>
          <cell r="K4575">
            <v>4.7600002288818359</v>
          </cell>
          <cell r="L4575">
            <v>4.7199997901916504</v>
          </cell>
          <cell r="M4575">
            <v>5.190000057220459</v>
          </cell>
          <cell r="N4575">
            <v>5.9499998092651367</v>
          </cell>
          <cell r="O4575">
            <v>6.429999828338623</v>
          </cell>
          <cell r="P4575">
            <v>5.190000057220459</v>
          </cell>
          <cell r="Q4575">
            <v>5.5999999046325684</v>
          </cell>
        </row>
        <row r="4576">
          <cell r="A4576" t="str">
            <v>FELE US Equity</v>
          </cell>
          <cell r="B4576" t="str">
            <v>FRANKLIN ELEC CO</v>
          </cell>
          <cell r="C4576">
            <v>3096939264</v>
          </cell>
          <cell r="D4576">
            <v>4575</v>
          </cell>
          <cell r="E4576">
            <v>27.130303860138309</v>
          </cell>
          <cell r="F4576">
            <v>54.729999542236328</v>
          </cell>
          <cell r="G4576">
            <v>57.319999694824219</v>
          </cell>
          <cell r="H4576">
            <v>58.819999694824219</v>
          </cell>
          <cell r="I4576">
            <v>52.810001373291023</v>
          </cell>
          <cell r="J4576">
            <v>42.240001678466797</v>
          </cell>
          <cell r="K4576">
            <v>48.869998931884773</v>
          </cell>
          <cell r="L4576">
            <v>50.909999847412109</v>
          </cell>
          <cell r="M4576">
            <v>51.25</v>
          </cell>
          <cell r="N4576">
            <v>55.119998931884773</v>
          </cell>
          <cell r="O4576">
            <v>60</v>
          </cell>
          <cell r="P4576">
            <v>58.880001068115227</v>
          </cell>
          <cell r="Q4576">
            <v>62.130001068115227</v>
          </cell>
        </row>
        <row r="4577">
          <cell r="A4577" t="str">
            <v>6754 JP Equity</v>
          </cell>
          <cell r="B4577" t="str">
            <v>ANRITSU CORP</v>
          </cell>
          <cell r="C4577">
            <v>3096361160.1754761</v>
          </cell>
          <cell r="D4577">
            <v>4576</v>
          </cell>
          <cell r="E4577">
            <v>13.642336838363731</v>
          </cell>
          <cell r="F4577">
            <v>19.002201490104198</v>
          </cell>
          <cell r="G4577">
            <v>19.95397973805666</v>
          </cell>
          <cell r="H4577">
            <v>19.996319861151282</v>
          </cell>
          <cell r="I4577">
            <v>17.334818836301569</v>
          </cell>
          <cell r="J4577">
            <v>18.210683343932029</v>
          </cell>
          <cell r="K4577">
            <v>19.947554776445031</v>
          </cell>
          <cell r="L4577">
            <v>19.8271045871079</v>
          </cell>
          <cell r="M4577">
            <v>23.487246972508729</v>
          </cell>
          <cell r="N4577">
            <v>23.40465756226331</v>
          </cell>
          <cell r="O4577">
            <v>21.807206280529499</v>
          </cell>
          <cell r="P4577">
            <v>22.671718725934621</v>
          </cell>
          <cell r="Q4577">
            <v>20.89651834405959</v>
          </cell>
        </row>
        <row r="4578">
          <cell r="A4578" t="str">
            <v>STL US Equity</v>
          </cell>
          <cell r="B4578" t="str">
            <v>STERLING BANCORP</v>
          </cell>
          <cell r="C4578">
            <v>3096164096</v>
          </cell>
          <cell r="D4578">
            <v>4577</v>
          </cell>
          <cell r="E4578">
            <v>-20.91999689433348</v>
          </cell>
          <cell r="F4578">
            <v>20.360000610351559</v>
          </cell>
          <cell r="G4578">
            <v>21.079999923706051</v>
          </cell>
          <cell r="H4578">
            <v>20.20000076293945</v>
          </cell>
          <cell r="I4578">
            <v>17.70000076293945</v>
          </cell>
          <cell r="J4578">
            <v>9.2200002670288086</v>
          </cell>
          <cell r="K4578">
            <v>11.47000026702881</v>
          </cell>
          <cell r="L4578">
            <v>12.579999923706049</v>
          </cell>
          <cell r="M4578">
            <v>11.02999973297119</v>
          </cell>
          <cell r="N4578">
            <v>11.189999580383301</v>
          </cell>
          <cell r="O4578">
            <v>11.61999988555908</v>
          </cell>
          <cell r="P4578">
            <v>10.689999580383301</v>
          </cell>
          <cell r="Q4578">
            <v>13.689999580383301</v>
          </cell>
        </row>
        <row r="4579">
          <cell r="A4579" t="str">
            <v>ZAINKSA AB Equity</v>
          </cell>
          <cell r="B4579" t="str">
            <v>MOBILE TELECOMMU</v>
          </cell>
          <cell r="C4579">
            <v>3096009038.6767578</v>
          </cell>
          <cell r="D4579">
            <v>4578</v>
          </cell>
          <cell r="E4579">
            <v>9.3770130850172819</v>
          </cell>
          <cell r="F4579">
            <v>3.052122257268195</v>
          </cell>
          <cell r="G4579">
            <v>3.1918769984207529</v>
          </cell>
          <cell r="H4579">
            <v>3.4631102236776878</v>
          </cell>
          <cell r="I4579">
            <v>2.7087524022181242</v>
          </cell>
          <cell r="J4579">
            <v>2.6339936581086931</v>
          </cell>
          <cell r="K4579">
            <v>3.3067175758127969</v>
          </cell>
          <cell r="L4579">
            <v>3.0055499702751831</v>
          </cell>
          <cell r="M4579">
            <v>3.1923024128064981</v>
          </cell>
          <cell r="N4579">
            <v>3.0731901452966781</v>
          </cell>
          <cell r="O4579">
            <v>3.171093239574446</v>
          </cell>
          <cell r="P4579">
            <v>3.6433048103529591</v>
          </cell>
          <cell r="Q4579">
            <v>3.3383106284011319</v>
          </cell>
        </row>
        <row r="4580">
          <cell r="A4580" t="str">
            <v>ITRI US Equity</v>
          </cell>
          <cell r="B4580" t="str">
            <v>ITRON INC</v>
          </cell>
          <cell r="C4580">
            <v>3095615232</v>
          </cell>
          <cell r="D4580">
            <v>4579</v>
          </cell>
          <cell r="E4580">
            <v>-5.2172840071284997E-2</v>
          </cell>
          <cell r="F4580">
            <v>80.040000915527344</v>
          </cell>
          <cell r="G4580">
            <v>83.949996948242188</v>
          </cell>
          <cell r="H4580">
            <v>82.029998779296875</v>
          </cell>
          <cell r="I4580">
            <v>79.099998474121094</v>
          </cell>
          <cell r="J4580">
            <v>51.400001525878913</v>
          </cell>
          <cell r="K4580">
            <v>68.669998168945313</v>
          </cell>
          <cell r="L4580">
            <v>65.970001220703125</v>
          </cell>
          <cell r="M4580">
            <v>65.400001525878906</v>
          </cell>
          <cell r="N4580">
            <v>71.410003662109375</v>
          </cell>
          <cell r="O4580">
            <v>59.779998779296882</v>
          </cell>
          <cell r="P4580">
            <v>63.349998474121087</v>
          </cell>
          <cell r="Q4580">
            <v>67.230003356933594</v>
          </cell>
        </row>
        <row r="4581">
          <cell r="A4581" t="str">
            <v>300212 CH Equity</v>
          </cell>
          <cell r="B4581" t="str">
            <v>BEIJING E-HUAL-A</v>
          </cell>
          <cell r="C4581">
            <v>3094086362.9259639</v>
          </cell>
          <cell r="D4581">
            <v>4580</v>
          </cell>
          <cell r="E4581">
            <v>14.01804984409536</v>
          </cell>
          <cell r="F4581">
            <v>3.5988424998161581</v>
          </cell>
          <cell r="G4581">
            <v>4.0018761184359164</v>
          </cell>
          <cell r="H4581">
            <v>3.9901255267764668</v>
          </cell>
          <cell r="I4581">
            <v>5.5644148874052917</v>
          </cell>
          <cell r="J4581">
            <v>4.8615024782157548</v>
          </cell>
          <cell r="K4581">
            <v>5.643018757545633</v>
          </cell>
          <cell r="L4581">
            <v>5.7474490481927214</v>
          </cell>
          <cell r="M4581">
            <v>6.6466287166224447</v>
          </cell>
          <cell r="N4581">
            <v>6.1883139987930349</v>
          </cell>
          <cell r="O4581">
            <v>5.7160008216305869</v>
          </cell>
          <cell r="P4581">
            <v>5.1317919853511276</v>
          </cell>
          <cell r="Q4581">
            <v>4.6746573306091364</v>
          </cell>
        </row>
        <row r="4582">
          <cell r="A4582" t="str">
            <v>8046 TT Equity</v>
          </cell>
          <cell r="B4582" t="str">
            <v>NAN YA PRINTED</v>
          </cell>
          <cell r="C4582">
            <v>3091538531.972168</v>
          </cell>
          <cell r="D4582">
            <v>4581</v>
          </cell>
          <cell r="E4582">
            <v>163.48855536731639</v>
          </cell>
          <cell r="F4582">
            <v>1.5930769457428651</v>
          </cell>
          <cell r="G4582">
            <v>1.5386934204324521</v>
          </cell>
          <cell r="H4582">
            <v>1.411962887272239</v>
          </cell>
          <cell r="I4582">
            <v>1.8607741892337799</v>
          </cell>
          <cell r="J4582">
            <v>1.7759877988672339</v>
          </cell>
          <cell r="K4582">
            <v>2.397686459303543</v>
          </cell>
          <cell r="L4582">
            <v>2.014431678720868</v>
          </cell>
          <cell r="M4582">
            <v>2.6529506663244722</v>
          </cell>
          <cell r="N4582">
            <v>3.448510287329555</v>
          </cell>
          <cell r="O4582">
            <v>4.5068028755486012</v>
          </cell>
          <cell r="P4582">
            <v>4.0663011819124222</v>
          </cell>
          <cell r="Q4582">
            <v>4.0792746283113956</v>
          </cell>
        </row>
        <row r="4583">
          <cell r="A4583" t="str">
            <v>IEEM LN Equity</v>
          </cell>
          <cell r="B4583" t="str">
            <v>ISHARES MSCI EM</v>
          </cell>
          <cell r="C4583">
            <v>3089997311.923645</v>
          </cell>
          <cell r="D4583">
            <v>4582</v>
          </cell>
          <cell r="E4583">
            <v>14.62358871827505</v>
          </cell>
          <cell r="F4583">
            <v>39.899773963610642</v>
          </cell>
          <cell r="G4583">
            <v>43.042166682891548</v>
          </cell>
          <cell r="H4583">
            <v>40.804811894427978</v>
          </cell>
          <cell r="I4583">
            <v>39.270792807568803</v>
          </cell>
          <cell r="J4583">
            <v>31.7203545931261</v>
          </cell>
          <cell r="K4583">
            <v>34.021281751454808</v>
          </cell>
          <cell r="L4583">
            <v>36.765517950057983</v>
          </cell>
          <cell r="M4583">
            <v>38.81591085344553</v>
          </cell>
          <cell r="N4583">
            <v>41.87373929657042</v>
          </cell>
          <cell r="O4583">
            <v>43.174132477724918</v>
          </cell>
          <cell r="P4583">
            <v>42.318107759580023</v>
          </cell>
          <cell r="Q4583">
            <v>43.257559254765511</v>
          </cell>
        </row>
        <row r="4584">
          <cell r="A4584" t="str">
            <v>MANT US Equity</v>
          </cell>
          <cell r="B4584" t="str">
            <v>MANTECH INTL-A</v>
          </cell>
          <cell r="C4584">
            <v>3089267968</v>
          </cell>
          <cell r="D4584">
            <v>4583</v>
          </cell>
          <cell r="E4584">
            <v>-3.757201259249165</v>
          </cell>
          <cell r="F4584">
            <v>77.349998474121094</v>
          </cell>
          <cell r="G4584">
            <v>79.879997253417969</v>
          </cell>
          <cell r="H4584">
            <v>81.610000610351563</v>
          </cell>
          <cell r="I4584">
            <v>78.739997863769531</v>
          </cell>
          <cell r="J4584">
            <v>71.550003051757813</v>
          </cell>
          <cell r="K4584">
            <v>75.360000610351563</v>
          </cell>
          <cell r="L4584">
            <v>76.889999389648438</v>
          </cell>
          <cell r="M4584">
            <v>68.629997253417969</v>
          </cell>
          <cell r="N4584">
            <v>70.449996948242188</v>
          </cell>
          <cell r="O4584">
            <v>75.010002136230469</v>
          </cell>
          <cell r="P4584">
            <v>69.510002136230469</v>
          </cell>
          <cell r="Q4584">
            <v>66.25</v>
          </cell>
        </row>
        <row r="4585">
          <cell r="A4585" t="str">
            <v>SPTS US Equity</v>
          </cell>
          <cell r="B4585" t="str">
            <v>SPDR-PORT S/T T</v>
          </cell>
          <cell r="C4585">
            <v>3088470016</v>
          </cell>
          <cell r="D4585">
            <v>4584</v>
          </cell>
          <cell r="E4585">
            <v>3.2280974535005669</v>
          </cell>
          <cell r="F4585">
            <v>29.95000076293945</v>
          </cell>
          <cell r="G4585">
            <v>29.95999908447266</v>
          </cell>
          <cell r="H4585">
            <v>30.069999694824219</v>
          </cell>
          <cell r="I4585">
            <v>30.309999465942379</v>
          </cell>
          <cell r="J4585">
            <v>30.680000305175781</v>
          </cell>
          <cell r="K4585">
            <v>30.690000534057621</v>
          </cell>
          <cell r="L4585">
            <v>30.70999908447266</v>
          </cell>
          <cell r="M4585">
            <v>30.690000534057621</v>
          </cell>
          <cell r="N4585">
            <v>30.729999542236332</v>
          </cell>
          <cell r="O4585">
            <v>30.704999923706051</v>
          </cell>
          <cell r="P4585">
            <v>30.70999908447266</v>
          </cell>
          <cell r="Q4585">
            <v>30.690000534057621</v>
          </cell>
        </row>
        <row r="4586">
          <cell r="A4586" t="str">
            <v>600100 CH Equity</v>
          </cell>
          <cell r="B4586" t="str">
            <v>TSINGHUA TONG-A</v>
          </cell>
          <cell r="C4586">
            <v>3088238933.7529302</v>
          </cell>
          <cell r="D4586">
            <v>4585</v>
          </cell>
          <cell r="E4586">
            <v>-14.85272587981896</v>
          </cell>
          <cell r="F4586">
            <v>1.139317892552469</v>
          </cell>
          <cell r="G4586">
            <v>1.259442259544699</v>
          </cell>
          <cell r="H4586">
            <v>1.1293882818419481</v>
          </cell>
          <cell r="I4586">
            <v>1.3331609723809379</v>
          </cell>
          <cell r="J4586">
            <v>1.1253521190079989</v>
          </cell>
          <cell r="K4586">
            <v>1.03209549483006</v>
          </cell>
          <cell r="L4586">
            <v>1.0746653771902861</v>
          </cell>
          <cell r="M4586">
            <v>1.0325318546662741</v>
          </cell>
          <cell r="N4586">
            <v>1.166038823730261</v>
          </cell>
          <cell r="O4586">
            <v>1.170147237636229</v>
          </cell>
          <cell r="P4586">
            <v>1.0410838394815161</v>
          </cell>
          <cell r="Q4586">
            <v>0.96541834626467005</v>
          </cell>
        </row>
        <row r="4587">
          <cell r="A4587" t="str">
            <v>600256 CH Equity</v>
          </cell>
          <cell r="B4587" t="str">
            <v>GUANGHUI ENERG-A</v>
          </cell>
          <cell r="C4587">
            <v>3087827392.6955872</v>
          </cell>
          <cell r="D4587">
            <v>4586</v>
          </cell>
          <cell r="E4587">
            <v>-5.6074786485395212</v>
          </cell>
          <cell r="F4587">
            <v>0.46311422778787997</v>
          </cell>
          <cell r="G4587">
            <v>0.47534248454191202</v>
          </cell>
          <cell r="H4587">
            <v>0.41728976202071211</v>
          </cell>
          <cell r="I4587">
            <v>0.41661282955737999</v>
          </cell>
          <cell r="J4587">
            <v>0.36056338457994003</v>
          </cell>
          <cell r="K4587">
            <v>0.35677375046583398</v>
          </cell>
          <cell r="L4587">
            <v>0.37318669092809398</v>
          </cell>
          <cell r="M4587">
            <v>0.37906648864840498</v>
          </cell>
          <cell r="N4587">
            <v>0.42258162659993198</v>
          </cell>
          <cell r="O4587">
            <v>0.42617379968703512</v>
          </cell>
          <cell r="P4587">
            <v>0.41820055770603698</v>
          </cell>
          <cell r="Q4587">
            <v>0.43787551119202611</v>
          </cell>
        </row>
        <row r="4588">
          <cell r="A4588" t="str">
            <v>300502 CH Equity</v>
          </cell>
          <cell r="B4588" t="str">
            <v>EOPTOLINK TECH-A</v>
          </cell>
          <cell r="C4588">
            <v>3086173140.7356868</v>
          </cell>
          <cell r="D4588">
            <v>4587</v>
          </cell>
          <cell r="E4588">
            <v>116.6362144848671</v>
          </cell>
          <cell r="F4588">
            <v>3.8132852999914628</v>
          </cell>
          <cell r="G4588">
            <v>4.1174466404589793</v>
          </cell>
          <cell r="H4588">
            <v>4.751731750239685</v>
          </cell>
          <cell r="I4588">
            <v>7.5523896491795313</v>
          </cell>
          <cell r="J4588">
            <v>5.9788735518048384</v>
          </cell>
          <cell r="K4588">
            <v>7.3114353704922914</v>
          </cell>
          <cell r="L4588">
            <v>7.0049665378519421</v>
          </cell>
          <cell r="M4588">
            <v>8.7128710972706358</v>
          </cell>
          <cell r="N4588">
            <v>11.160452726701349</v>
          </cell>
          <cell r="O4588">
            <v>9.8547197681364196</v>
          </cell>
          <cell r="P4588">
            <v>9.4610516354441643</v>
          </cell>
          <cell r="Q4588">
            <v>8.6394482343331447</v>
          </cell>
        </row>
        <row r="4589">
          <cell r="A4589" t="str">
            <v>PSSA3 BZ Equity</v>
          </cell>
          <cell r="B4589" t="str">
            <v>PORTO SEGURO SA</v>
          </cell>
          <cell r="C4589">
            <v>3085981758.7268829</v>
          </cell>
          <cell r="D4589">
            <v>4588</v>
          </cell>
          <cell r="E4589">
            <v>-9.1536548474478447</v>
          </cell>
          <cell r="F4589">
            <v>14.075968286031751</v>
          </cell>
          <cell r="G4589">
            <v>15.608130229145161</v>
          </cell>
          <cell r="H4589">
            <v>15.422333995876439</v>
          </cell>
          <cell r="I4589">
            <v>13.73213551108711</v>
          </cell>
          <cell r="J4589">
            <v>8.150285614999234</v>
          </cell>
          <cell r="K4589">
            <v>8.2492439386375054</v>
          </cell>
          <cell r="L4589">
            <v>8.6895274830814628</v>
          </cell>
          <cell r="M4589">
            <v>9.7116358484732928</v>
          </cell>
          <cell r="N4589">
            <v>10.17898752479277</v>
          </cell>
          <cell r="O4589">
            <v>10.044011962778541</v>
          </cell>
          <cell r="P4589">
            <v>8.7378122976673467</v>
          </cell>
          <cell r="Q4589">
            <v>8.2570079273509691</v>
          </cell>
        </row>
        <row r="4590">
          <cell r="A4590" t="str">
            <v>SULA11 BZ Equity</v>
          </cell>
          <cell r="B4590" t="str">
            <v>SUL AMERICA-UNIT</v>
          </cell>
          <cell r="C4590">
            <v>3085449738.1896968</v>
          </cell>
          <cell r="D4590">
            <v>4589</v>
          </cell>
          <cell r="E4590">
            <v>-15.00243452391515</v>
          </cell>
          <cell r="F4590">
            <v>12.74036171846603</v>
          </cell>
          <cell r="G4590">
            <v>14.906584471323409</v>
          </cell>
          <cell r="H4590">
            <v>14.72689163121731</v>
          </cell>
          <cell r="I4590">
            <v>11.836971498178171</v>
          </cell>
          <cell r="J4590">
            <v>6.519469072283357</v>
          </cell>
          <cell r="K4590">
            <v>8.1508867032825947</v>
          </cell>
          <cell r="L4590">
            <v>8.4541242486568535</v>
          </cell>
          <cell r="M4590">
            <v>8.7109979156296049</v>
          </cell>
          <cell r="N4590">
            <v>9.4100170593525263</v>
          </cell>
          <cell r="O4590">
            <v>8.2760556778305272</v>
          </cell>
          <cell r="P4590">
            <v>7.2859416804789134</v>
          </cell>
          <cell r="Q4590">
            <v>6.96325967153075</v>
          </cell>
        </row>
        <row r="4591">
          <cell r="A4591" t="str">
            <v>688027 CH Equity</v>
          </cell>
          <cell r="B4591" t="str">
            <v>QUANTUMCTEK CO-A</v>
          </cell>
          <cell r="C4591">
            <v>3085026860.4663701</v>
          </cell>
          <cell r="D4591">
            <v>4590</v>
          </cell>
          <cell r="E4591"/>
          <cell r="F4591"/>
          <cell r="G4591"/>
          <cell r="H4591"/>
          <cell r="I4591"/>
          <cell r="J4591"/>
          <cell r="K4591"/>
          <cell r="L4591"/>
          <cell r="M4591"/>
          <cell r="N4591">
            <v>47.509634427199217</v>
          </cell>
          <cell r="O4591">
            <v>36.766642802853312</v>
          </cell>
          <cell r="P4591">
            <v>33.868356049060822</v>
          </cell>
          <cell r="Q4591">
            <v>39.655381201399898</v>
          </cell>
        </row>
        <row r="4592">
          <cell r="A4592" t="str">
            <v>FORM US Equity</v>
          </cell>
          <cell r="B4592" t="str">
            <v>FORMFACTOR INC</v>
          </cell>
          <cell r="C4592">
            <v>3083911680</v>
          </cell>
          <cell r="D4592">
            <v>4591</v>
          </cell>
          <cell r="E4592">
            <v>72.810058096384964</v>
          </cell>
          <cell r="F4592">
            <v>22.780000686645511</v>
          </cell>
          <cell r="G4592">
            <v>25.969999313354489</v>
          </cell>
          <cell r="H4592">
            <v>25.754999160766602</v>
          </cell>
          <cell r="I4592">
            <v>22.64999961853027</v>
          </cell>
          <cell r="J4592">
            <v>18.95999908447266</v>
          </cell>
          <cell r="K4592">
            <v>22.520000457763668</v>
          </cell>
          <cell r="L4592">
            <v>25.260000228881839</v>
          </cell>
          <cell r="M4592">
            <v>29.319999694824219</v>
          </cell>
          <cell r="N4592">
            <v>30.520000457763668</v>
          </cell>
          <cell r="O4592">
            <v>26.79999923706055</v>
          </cell>
          <cell r="P4592">
            <v>25.889999389648441</v>
          </cell>
          <cell r="Q4592">
            <v>29.239999771118161</v>
          </cell>
        </row>
        <row r="4593">
          <cell r="A4593" t="str">
            <v>QTEC US Equity</v>
          </cell>
          <cell r="B4593" t="str">
            <v>FIRST TR 100 TCH</v>
          </cell>
          <cell r="C4593">
            <v>3079280128</v>
          </cell>
          <cell r="D4593">
            <v>4592</v>
          </cell>
          <cell r="E4593">
            <v>36.026000545585113</v>
          </cell>
          <cell r="F4593">
            <v>93.779998779296875</v>
          </cell>
          <cell r="G4593">
            <v>100.09999847412109</v>
          </cell>
          <cell r="H4593">
            <v>102.120002746582</v>
          </cell>
          <cell r="I4593">
            <v>97.510002136230469</v>
          </cell>
          <cell r="J4593">
            <v>80.300003051757813</v>
          </cell>
          <cell r="K4593">
            <v>91.699996948242188</v>
          </cell>
          <cell r="L4593">
            <v>102.9599990844727</v>
          </cell>
          <cell r="M4593">
            <v>108.9100036621094</v>
          </cell>
          <cell r="N4593">
            <v>116.84999847412109</v>
          </cell>
          <cell r="O4593">
            <v>124.4199981689453</v>
          </cell>
          <cell r="P4593">
            <v>119.38999938964839</v>
          </cell>
          <cell r="Q4593">
            <v>116.19000244140619</v>
          </cell>
        </row>
        <row r="4594">
          <cell r="A4594" t="str">
            <v>DLG GR Equity</v>
          </cell>
          <cell r="B4594" t="str">
            <v>DIALOG SEMICOND</v>
          </cell>
          <cell r="C4594">
            <v>3079243390.8879089</v>
          </cell>
          <cell r="D4594">
            <v>4593</v>
          </cell>
          <cell r="E4594">
            <v>-20.22968218718302</v>
          </cell>
          <cell r="F4594">
            <v>49.682448750781987</v>
          </cell>
          <cell r="G4594">
            <v>50.586354624219886</v>
          </cell>
          <cell r="H4594">
            <v>41.471251845359802</v>
          </cell>
          <cell r="I4594">
            <v>34.769801375579853</v>
          </cell>
          <cell r="J4594">
            <v>25.20397400655747</v>
          </cell>
          <cell r="K4594">
            <v>31.304810150897989</v>
          </cell>
          <cell r="L4594">
            <v>39.945570587091417</v>
          </cell>
          <cell r="M4594">
            <v>44.751871241882327</v>
          </cell>
          <cell r="N4594">
            <v>47.348471317367512</v>
          </cell>
          <cell r="O4594">
            <v>44.991181866855641</v>
          </cell>
          <cell r="P4594">
            <v>46.510197754669207</v>
          </cell>
          <cell r="Q4594">
            <v>38.767750657604211</v>
          </cell>
        </row>
        <row r="4595">
          <cell r="A4595" t="str">
            <v>000623 CH Equity</v>
          </cell>
          <cell r="B4595" t="str">
            <v>JILIN AODONG P-A</v>
          </cell>
          <cell r="C4595">
            <v>3079042873.0740051</v>
          </cell>
          <cell r="D4595">
            <v>4594</v>
          </cell>
          <cell r="E4595">
            <v>13.60803430271897</v>
          </cell>
          <cell r="F4595">
            <v>2.19908222550049</v>
          </cell>
          <cell r="G4595">
            <v>2.373840402326834</v>
          </cell>
          <cell r="H4595">
            <v>2.0949939506440529</v>
          </cell>
          <cell r="I4595">
            <v>2.4379031720782218</v>
          </cell>
          <cell r="J4595">
            <v>2.1929577786548862</v>
          </cell>
          <cell r="K4595">
            <v>2.1816997943856218</v>
          </cell>
          <cell r="L4595">
            <v>2.1745840311050419</v>
          </cell>
          <cell r="M4595">
            <v>2.2489391323784962</v>
          </cell>
          <cell r="N4595">
            <v>2.5240299982984031</v>
          </cell>
          <cell r="O4595">
            <v>2.570223243559667</v>
          </cell>
          <cell r="P4595">
            <v>2.4635547008568892</v>
          </cell>
          <cell r="Q4595">
            <v>2.476312942495269</v>
          </cell>
        </row>
        <row r="4596">
          <cell r="A4596" t="str">
            <v>000046 CH Equity</v>
          </cell>
          <cell r="B4596" t="str">
            <v>OCEANWIDE HOLD-A</v>
          </cell>
          <cell r="C4596">
            <v>3078037505.9558411</v>
          </cell>
          <cell r="D4596">
            <v>4595</v>
          </cell>
          <cell r="E4596">
            <v>-5.4062012525044496</v>
          </cell>
          <cell r="F4596">
            <v>0.59949139564933107</v>
          </cell>
          <cell r="G4596">
            <v>0.65341644493017303</v>
          </cell>
          <cell r="H4596">
            <v>0.58534503021956408</v>
          </cell>
          <cell r="I4596">
            <v>0.64934135163002804</v>
          </cell>
          <cell r="J4596">
            <v>0.55774650336151399</v>
          </cell>
          <cell r="K4596">
            <v>0.49551910161972001</v>
          </cell>
          <cell r="L4596">
            <v>0.49804988430520297</v>
          </cell>
          <cell r="M4596">
            <v>0.54031116614247299</v>
          </cell>
          <cell r="N4596">
            <v>0.61883141354049809</v>
          </cell>
          <cell r="O4596">
            <v>0.62241876125335704</v>
          </cell>
          <cell r="P4596">
            <v>0.62141067574422904</v>
          </cell>
          <cell r="Q4596">
            <v>0.61721019458386206</v>
          </cell>
        </row>
        <row r="4597">
          <cell r="A4597" t="str">
            <v>078930 KS Equity</v>
          </cell>
          <cell r="B4597" t="str">
            <v>GS HOLDINGS</v>
          </cell>
          <cell r="C4597">
            <v>3077110019.804153</v>
          </cell>
          <cell r="D4597">
            <v>4596</v>
          </cell>
          <cell r="E4597">
            <v>-21.826541386262839</v>
          </cell>
          <cell r="F4597">
            <v>40.717572713037953</v>
          </cell>
          <cell r="G4597">
            <v>44.637064053677022</v>
          </cell>
          <cell r="H4597">
            <v>37.756112578790628</v>
          </cell>
          <cell r="I4597">
            <v>34.251174470409751</v>
          </cell>
          <cell r="J4597">
            <v>28.612766519654539</v>
          </cell>
          <cell r="K4597">
            <v>31.490464741364121</v>
          </cell>
          <cell r="L4597">
            <v>31.570350038236938</v>
          </cell>
          <cell r="M4597">
            <v>30.260145489592109</v>
          </cell>
          <cell r="N4597">
            <v>28.716867457842451</v>
          </cell>
          <cell r="O4597">
            <v>27.53693840932101</v>
          </cell>
          <cell r="P4597">
            <v>26.6508506028913</v>
          </cell>
          <cell r="Q4597">
            <v>29.21477138588671</v>
          </cell>
        </row>
        <row r="4598">
          <cell r="A4598" t="str">
            <v>OSSR DC Equity</v>
          </cell>
          <cell r="B4598" t="str">
            <v>OSSUR HF</v>
          </cell>
          <cell r="C4598">
            <v>3076424902.289062</v>
          </cell>
          <cell r="D4598">
            <v>4597</v>
          </cell>
          <cell r="E4598">
            <v>-6.5511357424984933</v>
          </cell>
          <cell r="F4598">
            <v>7.8118052093603856</v>
          </cell>
          <cell r="G4598">
            <v>7.8533242287017524</v>
          </cell>
          <cell r="H4598">
            <v>7.3399920351276933</v>
          </cell>
          <cell r="I4598">
            <v>6.5224544865072858</v>
          </cell>
          <cell r="J4598">
            <v>5.8826110346955147</v>
          </cell>
          <cell r="K4598">
            <v>6.3482240932798959</v>
          </cell>
          <cell r="L4598">
            <v>7.0906108617782593</v>
          </cell>
          <cell r="M4598">
            <v>6.8774749785661697</v>
          </cell>
          <cell r="N4598">
            <v>6.958030361585088</v>
          </cell>
          <cell r="O4598">
            <v>7.2944724857807159</v>
          </cell>
          <cell r="P4598">
            <v>7.2581537961959839</v>
          </cell>
          <cell r="Q4598">
            <v>6.6366846114397049</v>
          </cell>
        </row>
        <row r="4599">
          <cell r="A4599" t="str">
            <v>600583 CH Equity</v>
          </cell>
          <cell r="B4599" t="str">
            <v>OFFSHORE OIL-A</v>
          </cell>
          <cell r="C4599">
            <v>3075701707.1655269</v>
          </cell>
          <cell r="D4599">
            <v>4598</v>
          </cell>
          <cell r="E4599">
            <v>-24.389715907747259</v>
          </cell>
          <cell r="F4599">
            <v>0.99015523925127302</v>
          </cell>
          <cell r="G4599">
            <v>1.0598270848826989</v>
          </cell>
          <cell r="H4599">
            <v>0.92145549870625809</v>
          </cell>
          <cell r="I4599">
            <v>0.85908436095542107</v>
          </cell>
          <cell r="J4599">
            <v>0.68450708451825204</v>
          </cell>
          <cell r="K4599">
            <v>0.7008055595728141</v>
          </cell>
          <cell r="L4599">
            <v>0.65518113491407304</v>
          </cell>
          <cell r="M4599">
            <v>0.64639323695630002</v>
          </cell>
          <cell r="N4599">
            <v>0.69905028909660405</v>
          </cell>
          <cell r="O4599">
            <v>0.71321865789968808</v>
          </cell>
          <cell r="P4599">
            <v>0.6641143197091991</v>
          </cell>
          <cell r="Q4599">
            <v>0.62019910300450909</v>
          </cell>
        </row>
        <row r="4600">
          <cell r="A4600" t="str">
            <v>GKOS US Equity</v>
          </cell>
          <cell r="B4600" t="str">
            <v>GLAUKOS CORP</v>
          </cell>
          <cell r="C4600">
            <v>3072213504</v>
          </cell>
          <cell r="D4600">
            <v>4599</v>
          </cell>
          <cell r="E4600">
            <v>9.0662412878466334</v>
          </cell>
          <cell r="F4600">
            <v>62.689998626708977</v>
          </cell>
          <cell r="G4600">
            <v>54.470001220703118</v>
          </cell>
          <cell r="H4600">
            <v>57.450000762939453</v>
          </cell>
          <cell r="I4600">
            <v>44.270000457763672</v>
          </cell>
          <cell r="J4600">
            <v>28.780000686645511</v>
          </cell>
          <cell r="K4600">
            <v>35.840000152587891</v>
          </cell>
          <cell r="L4600">
            <v>40.389999389648438</v>
          </cell>
          <cell r="M4600">
            <v>38.770000457763672</v>
          </cell>
          <cell r="N4600">
            <v>46.840000152587891</v>
          </cell>
          <cell r="O4600">
            <v>45</v>
          </cell>
          <cell r="P4600">
            <v>49.849998474121087</v>
          </cell>
          <cell r="Q4600">
            <v>54.490001678466797</v>
          </cell>
        </row>
        <row r="4601">
          <cell r="A4601" t="str">
            <v>TGNA US Equity</v>
          </cell>
          <cell r="B4601" t="str">
            <v>TEGNA INC</v>
          </cell>
          <cell r="C4601">
            <v>3071574272</v>
          </cell>
          <cell r="D4601">
            <v>4600</v>
          </cell>
          <cell r="E4601">
            <v>-7.0237302758766607</v>
          </cell>
          <cell r="F4601">
            <v>15.10000038146973</v>
          </cell>
          <cell r="G4601">
            <v>16.690000534057621</v>
          </cell>
          <cell r="H4601">
            <v>17.409999847412109</v>
          </cell>
          <cell r="I4601">
            <v>15.02999973297119</v>
          </cell>
          <cell r="J4601">
            <v>10.60999965667725</v>
          </cell>
          <cell r="K4601">
            <v>10.539999961853029</v>
          </cell>
          <cell r="L4601">
            <v>11.810000419616699</v>
          </cell>
          <cell r="M4601">
            <v>11.069999694824221</v>
          </cell>
          <cell r="N4601">
            <v>11.909999847412109</v>
          </cell>
          <cell r="O4601">
            <v>12.329999923706049</v>
          </cell>
          <cell r="P4601">
            <v>11.47000026702881</v>
          </cell>
          <cell r="Q4601">
            <v>12.260000228881839</v>
          </cell>
        </row>
        <row r="4602">
          <cell r="A4602" t="str">
            <v>000559 CH Equity</v>
          </cell>
          <cell r="B4602" t="str">
            <v>WANXIANG QIAN-A</v>
          </cell>
          <cell r="C4602">
            <v>3071053750.6433721</v>
          </cell>
          <cell r="D4602">
            <v>4601</v>
          </cell>
          <cell r="E4602">
            <v>34.635900686103668</v>
          </cell>
          <cell r="F4602">
            <v>0.7230832812888931</v>
          </cell>
          <cell r="G4602">
            <v>0.77117496426538401</v>
          </cell>
          <cell r="H4602">
            <v>0.75624865596157809</v>
          </cell>
          <cell r="I4602">
            <v>0.84040859759716102</v>
          </cell>
          <cell r="J4602">
            <v>0.72535215096784411</v>
          </cell>
          <cell r="K4602">
            <v>0.70363709459599011</v>
          </cell>
          <cell r="L4602">
            <v>0.68043434474032005</v>
          </cell>
          <cell r="M4602">
            <v>0.68882601132571608</v>
          </cell>
          <cell r="N4602">
            <v>0.89959751213985606</v>
          </cell>
          <cell r="O4602">
            <v>0.84063142285504011</v>
          </cell>
          <cell r="P4602">
            <v>0.86143425937855511</v>
          </cell>
          <cell r="Q4602">
            <v>0.91909023011403712</v>
          </cell>
        </row>
        <row r="4603">
          <cell r="A4603" t="str">
            <v>8111 JP Equity</v>
          </cell>
          <cell r="B4603" t="str">
            <v>GOLDWIN INC</v>
          </cell>
          <cell r="C4603">
            <v>3070901657.494812</v>
          </cell>
          <cell r="D4603">
            <v>4602</v>
          </cell>
          <cell r="E4603">
            <v>-9.6503745338510925</v>
          </cell>
          <cell r="F4603">
            <v>72.817316520959139</v>
          </cell>
          <cell r="G4603">
            <v>73.814998846501112</v>
          </cell>
          <cell r="H4603">
            <v>60.182205196470022</v>
          </cell>
          <cell r="I4603">
            <v>62.731999643146992</v>
          </cell>
          <cell r="J4603">
            <v>53.044451996684067</v>
          </cell>
          <cell r="K4603">
            <v>53.193479403853424</v>
          </cell>
          <cell r="L4603">
            <v>63.673542626202106</v>
          </cell>
          <cell r="M4603">
            <v>63.2098323199898</v>
          </cell>
          <cell r="N4603">
            <v>60.797439096495509</v>
          </cell>
          <cell r="O4603">
            <v>71.49594446644187</v>
          </cell>
          <cell r="P4603">
            <v>79.014682061970234</v>
          </cell>
          <cell r="Q4603">
            <v>74.487361144274473</v>
          </cell>
        </row>
        <row r="4604">
          <cell r="A4604" t="str">
            <v>1638 HK Equity</v>
          </cell>
          <cell r="B4604" t="str">
            <v>KAISA GROUP</v>
          </cell>
          <cell r="C4604">
            <v>3068795815.2583008</v>
          </cell>
          <cell r="D4604">
            <v>4603</v>
          </cell>
          <cell r="E4604">
            <v>19.31688152534754</v>
          </cell>
          <cell r="F4604">
            <v>0.40236564975238998</v>
          </cell>
          <cell r="G4604">
            <v>0.47735148856602511</v>
          </cell>
          <cell r="H4604">
            <v>0.42484710049669511</v>
          </cell>
          <cell r="I4604">
            <v>0.45879813409229098</v>
          </cell>
          <cell r="J4604">
            <v>0.35856160927355801</v>
          </cell>
          <cell r="K4604">
            <v>0.38181726947755101</v>
          </cell>
          <cell r="L4604">
            <v>0.39088704261644502</v>
          </cell>
          <cell r="M4604">
            <v>0.37674503953150001</v>
          </cell>
          <cell r="N4604">
            <v>0.43868140616645201</v>
          </cell>
          <cell r="O4604">
            <v>0.50580644638307604</v>
          </cell>
          <cell r="P4604">
            <v>0.50966428463000901</v>
          </cell>
          <cell r="Q4604">
            <v>0.46966532332247002</v>
          </cell>
        </row>
        <row r="4605">
          <cell r="A4605" t="str">
            <v>MEGACPO MM Equity</v>
          </cell>
          <cell r="B4605" t="str">
            <v>MEGACABLE-CPO</v>
          </cell>
          <cell r="C4605">
            <v>3066095053.1426702</v>
          </cell>
          <cell r="D4605">
            <v>4604</v>
          </cell>
          <cell r="E4605">
            <v>-2.77997056607372</v>
          </cell>
          <cell r="F4605">
            <v>3.7529182550483711</v>
          </cell>
          <cell r="G4605">
            <v>4.0932828763152429</v>
          </cell>
          <cell r="H4605">
            <v>3.7383026318075281</v>
          </cell>
          <cell r="I4605">
            <v>3.4143827429619482</v>
          </cell>
          <cell r="J4605">
            <v>2.6418386606002291</v>
          </cell>
          <cell r="K4605">
            <v>2.433856094668982</v>
          </cell>
          <cell r="L4605">
            <v>3.0445536065304282</v>
          </cell>
          <cell r="M4605">
            <v>2.9603055585175748</v>
          </cell>
          <cell r="N4605">
            <v>2.9290869388496792</v>
          </cell>
          <cell r="O4605">
            <v>3.0774896019003108</v>
          </cell>
          <cell r="P4605">
            <v>2.924862897136308</v>
          </cell>
          <cell r="Q4605">
            <v>3.1358789241053842</v>
          </cell>
        </row>
        <row r="4606">
          <cell r="A4606" t="str">
            <v>SYNG IN Equity</v>
          </cell>
          <cell r="B4606" t="str">
            <v>SYNGENE INTERNAT</v>
          </cell>
          <cell r="C4606">
            <v>3063909116.6746831</v>
          </cell>
          <cell r="D4606">
            <v>4605</v>
          </cell>
          <cell r="E4606">
            <v>74.370389851743241</v>
          </cell>
          <cell r="F4606">
            <v>4.4226728732116669</v>
          </cell>
          <cell r="G4606">
            <v>4.5165355553132258</v>
          </cell>
          <cell r="H4606">
            <v>4.4136624050524631</v>
          </cell>
          <cell r="I4606">
            <v>4.0303096953621784</v>
          </cell>
          <cell r="J4606">
            <v>3.1766449112910782</v>
          </cell>
          <cell r="K4606">
            <v>4.2456157847152269</v>
          </cell>
          <cell r="L4606">
            <v>4.7605501206126064</v>
          </cell>
          <cell r="M4606">
            <v>5.407409547187342</v>
          </cell>
          <cell r="N4606">
            <v>6.3585544229037509</v>
          </cell>
          <cell r="O4606">
            <v>6.4657622801884136</v>
          </cell>
          <cell r="P4606">
            <v>7.6435162606649101</v>
          </cell>
          <cell r="Q4606">
            <v>7.0991903245593448</v>
          </cell>
        </row>
        <row r="4607">
          <cell r="A4607" t="str">
            <v>9044 JP Equity</v>
          </cell>
          <cell r="B4607" t="str">
            <v>NANKAI ELEC RAIL</v>
          </cell>
          <cell r="C4607">
            <v>3063602627.124939</v>
          </cell>
          <cell r="D4607">
            <v>4606</v>
          </cell>
          <cell r="E4607">
            <v>-4.3336057514799737</v>
          </cell>
          <cell r="F4607">
            <v>27.87967786192894</v>
          </cell>
          <cell r="G4607">
            <v>27.298664161935449</v>
          </cell>
          <cell r="H4607">
            <v>25.195547068491582</v>
          </cell>
          <cell r="I4607">
            <v>22.076838335953649</v>
          </cell>
          <cell r="J4607">
            <v>21.974224568344649</v>
          </cell>
          <cell r="K4607">
            <v>22.326277270913121</v>
          </cell>
          <cell r="L4607">
            <v>24.25171864405274</v>
          </cell>
          <cell r="M4607">
            <v>22.519084592349831</v>
          </cell>
          <cell r="N4607">
            <v>19.549440106377009</v>
          </cell>
          <cell r="O4607">
            <v>21.7317488193512</v>
          </cell>
          <cell r="P4607">
            <v>22.074845228344198</v>
          </cell>
          <cell r="Q4607">
            <v>22.93752926401794</v>
          </cell>
        </row>
        <row r="4608">
          <cell r="A4608" t="str">
            <v>SFOR LN Equity</v>
          </cell>
          <cell r="B4608" t="str">
            <v>S4 CAPITAL PLC</v>
          </cell>
          <cell r="C4608">
            <v>3063214254.24646</v>
          </cell>
          <cell r="D4608">
            <v>4607</v>
          </cell>
          <cell r="E4608">
            <v>141.11111111111109</v>
          </cell>
          <cell r="F4608">
            <v>2.3281200416386132</v>
          </cell>
          <cell r="G4608">
            <v>2.551972614601254</v>
          </cell>
          <cell r="H4608">
            <v>2.483954925090075</v>
          </cell>
          <cell r="I4608">
            <v>2.312024496030062</v>
          </cell>
          <cell r="J4608">
            <v>1.834460012614727</v>
          </cell>
          <cell r="K4608">
            <v>2.2961354241706431</v>
          </cell>
          <cell r="L4608">
            <v>2.8669500350952148</v>
          </cell>
          <cell r="M4608">
            <v>3.5196420773863788</v>
          </cell>
          <cell r="N4608">
            <v>4.7335247509181499</v>
          </cell>
          <cell r="O4608">
            <v>4.9014718271791926</v>
          </cell>
          <cell r="P4608">
            <v>4.8997199721634388</v>
          </cell>
          <cell r="Q4608">
            <v>5.2265249099582434</v>
          </cell>
        </row>
        <row r="4609">
          <cell r="A4609" t="str">
            <v>CWST US Equity</v>
          </cell>
          <cell r="B4609" t="str">
            <v>CASELLA WASTE</v>
          </cell>
          <cell r="C4609">
            <v>3062366976</v>
          </cell>
          <cell r="D4609">
            <v>4608</v>
          </cell>
          <cell r="E4609">
            <v>41.248522984291981</v>
          </cell>
          <cell r="F4609">
            <v>45.880001068115227</v>
          </cell>
          <cell r="G4609">
            <v>46.029998779296882</v>
          </cell>
          <cell r="H4609">
            <v>50.849998474121087</v>
          </cell>
          <cell r="I4609">
            <v>49.419998168945313</v>
          </cell>
          <cell r="J4609">
            <v>35.849998474121087</v>
          </cell>
          <cell r="K4609">
            <v>44.970001220703118</v>
          </cell>
          <cell r="L4609">
            <v>50.869998931884773</v>
          </cell>
          <cell r="M4609">
            <v>52.380001068115227</v>
          </cell>
          <cell r="N4609">
            <v>56.909999847412109</v>
          </cell>
          <cell r="O4609">
            <v>56.950000762939453</v>
          </cell>
          <cell r="P4609">
            <v>56.720001220703118</v>
          </cell>
          <cell r="Q4609">
            <v>54.630001068115227</v>
          </cell>
        </row>
        <row r="4610">
          <cell r="A4610" t="str">
            <v>002481 CH Equity</v>
          </cell>
          <cell r="B4610" t="str">
            <v>YANTAI SHUANGT-A</v>
          </cell>
          <cell r="C4610">
            <v>3059466832.393219</v>
          </cell>
          <cell r="D4610">
            <v>4609</v>
          </cell>
          <cell r="E4610">
            <v>126.64172404978321</v>
          </cell>
          <cell r="F4610">
            <v>0.95890216156840302</v>
          </cell>
          <cell r="G4610">
            <v>1.1402475588240431</v>
          </cell>
          <cell r="H4610">
            <v>1.025421890274103</v>
          </cell>
          <cell r="I4610">
            <v>1.7828155107636121</v>
          </cell>
          <cell r="J4610">
            <v>1.5633803889994911</v>
          </cell>
          <cell r="K4610">
            <v>1.8334206489893179</v>
          </cell>
          <cell r="L4610">
            <v>2.070765212698916</v>
          </cell>
          <cell r="M4610">
            <v>2.476661991664173</v>
          </cell>
          <cell r="N4610">
            <v>2.3979715993957309</v>
          </cell>
          <cell r="O4610">
            <v>2.5614362333790268</v>
          </cell>
          <cell r="P4610">
            <v>2.195552971841721</v>
          </cell>
          <cell r="Q4610">
            <v>2.1729384883853702</v>
          </cell>
        </row>
        <row r="4611">
          <cell r="A4611" t="str">
            <v>1548 HK Equity</v>
          </cell>
          <cell r="B4611" t="str">
            <v>GENSCRIPT BIOTEC</v>
          </cell>
          <cell r="C4611">
            <v>3057916789.644043</v>
          </cell>
          <cell r="D4611">
            <v>4610</v>
          </cell>
          <cell r="E4611">
            <v>-32.069313264493218</v>
          </cell>
          <cell r="F4611">
            <v>2.3032470826483689</v>
          </cell>
          <cell r="G4611">
            <v>2.2576757597670958</v>
          </cell>
          <cell r="H4611">
            <v>2.3469888001814638</v>
          </cell>
          <cell r="I4611">
            <v>2.089920238412788</v>
          </cell>
          <cell r="J4611">
            <v>1.558997788552773</v>
          </cell>
          <cell r="K4611">
            <v>1.7745689809516989</v>
          </cell>
          <cell r="L4611">
            <v>2.30820337746826</v>
          </cell>
          <cell r="M4611">
            <v>2.0566149366905222</v>
          </cell>
          <cell r="N4611">
            <v>2.136636367079348</v>
          </cell>
          <cell r="O4611">
            <v>1.9354838132858281</v>
          </cell>
          <cell r="P4611">
            <v>1.6360868877546859</v>
          </cell>
          <cell r="Q4611">
            <v>1.378029025234468</v>
          </cell>
        </row>
        <row r="4612">
          <cell r="A4612" t="str">
            <v>VONV US Equity</v>
          </cell>
          <cell r="B4612" t="str">
            <v>VANG RUS 1000 V</v>
          </cell>
          <cell r="C4612">
            <v>3054550016</v>
          </cell>
          <cell r="D4612">
            <v>4611</v>
          </cell>
          <cell r="E4612">
            <v>1.166315385857764</v>
          </cell>
          <cell r="F4612">
            <v>116.75</v>
          </cell>
          <cell r="G4612">
            <v>119.84999847412109</v>
          </cell>
          <cell r="H4612">
            <v>117.76999664306641</v>
          </cell>
          <cell r="I4612">
            <v>110.19000244140619</v>
          </cell>
          <cell r="J4612">
            <v>83.089996337890625</v>
          </cell>
          <cell r="K4612">
            <v>93.959999084472656</v>
          </cell>
          <cell r="L4612">
            <v>100.7600021362305</v>
          </cell>
          <cell r="M4612">
            <v>98.720001220703125</v>
          </cell>
          <cell r="N4612">
            <v>103.01999664306641</v>
          </cell>
          <cell r="O4612">
            <v>107.25</v>
          </cell>
          <cell r="P4612">
            <v>104.0899963378906</v>
          </cell>
          <cell r="Q4612">
            <v>104.34999847412109</v>
          </cell>
        </row>
        <row r="4613">
          <cell r="A4613" t="str">
            <v>CIE SM Equity</v>
          </cell>
          <cell r="B4613" t="str">
            <v>CIE AUTOMOTIVE</v>
          </cell>
          <cell r="C4613">
            <v>3053211758.6003108</v>
          </cell>
          <cell r="D4613">
            <v>4612</v>
          </cell>
          <cell r="E4613">
            <v>-6.711344307354528</v>
          </cell>
          <cell r="F4613">
            <v>23.766948065090219</v>
          </cell>
          <cell r="G4613">
            <v>23.63911188629913</v>
          </cell>
          <cell r="H4613">
            <v>21.476579040023811</v>
          </cell>
          <cell r="I4613">
            <v>20.045740888366709</v>
          </cell>
          <cell r="J4613">
            <v>14.169724920654289</v>
          </cell>
          <cell r="K4613">
            <v>17.569810851848619</v>
          </cell>
          <cell r="L4613">
            <v>18.275460664310462</v>
          </cell>
          <cell r="M4613">
            <v>17.076223735595701</v>
          </cell>
          <cell r="N4613">
            <v>16.389855542201989</v>
          </cell>
          <cell r="O4613">
            <v>17.32816891463472</v>
          </cell>
          <cell r="P4613">
            <v>18.592334729232789</v>
          </cell>
          <cell r="Q4613">
            <v>19.511784033504451</v>
          </cell>
        </row>
        <row r="4614">
          <cell r="A4614" t="str">
            <v>BHF US Equity</v>
          </cell>
          <cell r="B4614" t="str">
            <v>BRIGHTHOUSE FINA</v>
          </cell>
          <cell r="C4614">
            <v>3052992512</v>
          </cell>
          <cell r="D4614">
            <v>4613</v>
          </cell>
          <cell r="E4614">
            <v>-15.59019861630612</v>
          </cell>
          <cell r="F4614">
            <v>40.599998474121087</v>
          </cell>
          <cell r="G4614">
            <v>39.229999542236328</v>
          </cell>
          <cell r="H4614">
            <v>39.509998321533203</v>
          </cell>
          <cell r="I4614">
            <v>37.459999084472663</v>
          </cell>
          <cell r="J4614">
            <v>21.20000076293945</v>
          </cell>
          <cell r="K4614">
            <v>24.70999908447266</v>
          </cell>
          <cell r="L4614">
            <v>30.690000534057621</v>
          </cell>
          <cell r="M4614">
            <v>26.20999908447266</v>
          </cell>
          <cell r="N4614">
            <v>28.70999908447266</v>
          </cell>
          <cell r="O4614">
            <v>30.479999542236332</v>
          </cell>
          <cell r="P4614">
            <v>27.760000228881839</v>
          </cell>
          <cell r="Q4614">
            <v>32.580001831054688</v>
          </cell>
        </row>
        <row r="4615">
          <cell r="A4615" t="str">
            <v>603218 CH Equity</v>
          </cell>
          <cell r="B4615" t="str">
            <v>RIYUE HEAVY IN-A</v>
          </cell>
          <cell r="C4615">
            <v>3052622745.9656682</v>
          </cell>
          <cell r="D4615">
            <v>4614</v>
          </cell>
          <cell r="E4615">
            <v>84.491313976111869</v>
          </cell>
          <cell r="F4615">
            <v>1.84981860143337</v>
          </cell>
          <cell r="G4615">
            <v>2.130527322156865</v>
          </cell>
          <cell r="H4615">
            <v>1.875871062900103</v>
          </cell>
          <cell r="I4615">
            <v>1.9989205963320269</v>
          </cell>
          <cell r="J4615">
            <v>1.7947686501551909</v>
          </cell>
          <cell r="K4615">
            <v>2.1054505385744728</v>
          </cell>
          <cell r="L4615">
            <v>2.3208923198139928</v>
          </cell>
          <cell r="M4615">
            <v>2.514851589764362</v>
          </cell>
          <cell r="N4615">
            <v>2.7833088139253732</v>
          </cell>
          <cell r="O4615">
            <v>3.009577663267919</v>
          </cell>
          <cell r="P4615">
            <v>3.3382418878963449</v>
          </cell>
          <cell r="Q4615">
            <v>3.6658997766144812</v>
          </cell>
        </row>
        <row r="4616">
          <cell r="A4616" t="str">
            <v>PNDXB SS Equity</v>
          </cell>
          <cell r="B4616" t="str">
            <v>PANDOX AB</v>
          </cell>
          <cell r="C4616">
            <v>3050301824.4254608</v>
          </cell>
          <cell r="D4616">
            <v>4615</v>
          </cell>
          <cell r="E4616">
            <v>-29.901960784313729</v>
          </cell>
          <cell r="F4616">
            <v>21.790600419044491</v>
          </cell>
          <cell r="G4616">
            <v>22.633130043745041</v>
          </cell>
          <cell r="H4616">
            <v>22.26894669234753</v>
          </cell>
          <cell r="I4616">
            <v>18.12828567817132</v>
          </cell>
          <cell r="J4616">
            <v>7.6361689740883776</v>
          </cell>
          <cell r="K4616">
            <v>10.483969288983991</v>
          </cell>
          <cell r="L4616">
            <v>12.43163107756288</v>
          </cell>
          <cell r="M4616">
            <v>11.81356528602203</v>
          </cell>
          <cell r="N4616">
            <v>12.670943878591061</v>
          </cell>
          <cell r="O4616">
            <v>11.25342638061079</v>
          </cell>
          <cell r="P4616">
            <v>11.52414741156417</v>
          </cell>
          <cell r="Q4616">
            <v>10.21299410262043</v>
          </cell>
        </row>
        <row r="4617">
          <cell r="A4617" t="str">
            <v>1375 HK Equity</v>
          </cell>
          <cell r="B4617" t="str">
            <v>CC SECURITIES-H</v>
          </cell>
          <cell r="C4617">
            <v>3049991178.2973628</v>
          </cell>
          <cell r="D4617">
            <v>4616</v>
          </cell>
          <cell r="E4617">
            <v>-7.858946856270876</v>
          </cell>
          <cell r="F4617">
            <v>0.196712084606261</v>
          </cell>
          <cell r="G4617">
            <v>0.23610934089776101</v>
          </cell>
          <cell r="H4617">
            <v>0.20083680667925599</v>
          </cell>
          <cell r="I4617">
            <v>0.20947926340811299</v>
          </cell>
          <cell r="J4617">
            <v>0.15993395809153599</v>
          </cell>
          <cell r="K4617">
            <v>0.15866055496201201</v>
          </cell>
          <cell r="L4617">
            <v>0.152226631729308</v>
          </cell>
          <cell r="M4617">
            <v>0.162568059525277</v>
          </cell>
          <cell r="N4617">
            <v>0.23740405274947901</v>
          </cell>
          <cell r="O4617">
            <v>0.20129030919844099</v>
          </cell>
          <cell r="P4617">
            <v>0.181930788769948</v>
          </cell>
          <cell r="Q4617">
            <v>0.180640500687863</v>
          </cell>
        </row>
        <row r="4618">
          <cell r="A4618" t="str">
            <v>016360 KS Equity</v>
          </cell>
          <cell r="B4618" t="str">
            <v>SAMSUNG SECS CO</v>
          </cell>
          <cell r="C4618">
            <v>3049545867.631012</v>
          </cell>
          <cell r="D4618">
            <v>4617</v>
          </cell>
          <cell r="E4618">
            <v>12.58968109593728</v>
          </cell>
          <cell r="F4618">
            <v>30.51710418658331</v>
          </cell>
          <cell r="G4618">
            <v>33.391292102169253</v>
          </cell>
          <cell r="H4618">
            <v>29.365865339059379</v>
          </cell>
          <cell r="I4618">
            <v>27.66118134313729</v>
          </cell>
          <cell r="J4618">
            <v>22.025364058208648</v>
          </cell>
          <cell r="K4618">
            <v>24.587885569781061</v>
          </cell>
          <cell r="L4618">
            <v>23.238718204083849</v>
          </cell>
          <cell r="M4618">
            <v>21.935483731795099</v>
          </cell>
          <cell r="N4618">
            <v>24.112121947109699</v>
          </cell>
          <cell r="O4618">
            <v>26.103162136860188</v>
          </cell>
          <cell r="P4618">
            <v>26.306968659628179</v>
          </cell>
          <cell r="Q4618">
            <v>28.64193273126148</v>
          </cell>
        </row>
        <row r="4619">
          <cell r="A4619" t="str">
            <v>9997 HK Equity</v>
          </cell>
          <cell r="B4619" t="str">
            <v>KANGJI MEDICAL H</v>
          </cell>
          <cell r="C4619">
            <v>3049515937.4863281</v>
          </cell>
          <cell r="D4619">
            <v>4618</v>
          </cell>
          <cell r="E4619"/>
          <cell r="F4619"/>
          <cell r="G4619"/>
          <cell r="H4619"/>
          <cell r="I4619"/>
          <cell r="J4619"/>
          <cell r="K4619"/>
          <cell r="L4619"/>
          <cell r="M4619">
            <v>3.844863560707267</v>
          </cell>
          <cell r="N4619">
            <v>3.7610477834491012</v>
          </cell>
          <cell r="O4619">
            <v>3.0709675519697162</v>
          </cell>
          <cell r="P4619">
            <v>2.498000187948719</v>
          </cell>
          <cell r="Q4619">
            <v>2.9031509533524509</v>
          </cell>
        </row>
        <row r="4620">
          <cell r="A4620" t="str">
            <v>XEF CN Equity</v>
          </cell>
          <cell r="B4620" t="str">
            <v>ISHARES CORE MSC</v>
          </cell>
          <cell r="C4620">
            <v>3048837531.4946141</v>
          </cell>
          <cell r="D4620">
            <v>4619</v>
          </cell>
          <cell r="E4620">
            <v>3.9273705837575168</v>
          </cell>
          <cell r="F4620">
            <v>23.625837248711491</v>
          </cell>
          <cell r="G4620">
            <v>24.22217898437248</v>
          </cell>
          <cell r="H4620">
            <v>23.650733958690921</v>
          </cell>
          <cell r="I4620">
            <v>22.06147004116065</v>
          </cell>
          <cell r="J4620">
            <v>17.780278822326981</v>
          </cell>
          <cell r="K4620">
            <v>19.267357484720382</v>
          </cell>
          <cell r="L4620">
            <v>21.328234076499939</v>
          </cell>
          <cell r="M4620">
            <v>21.35743729628075</v>
          </cell>
          <cell r="N4620">
            <v>21.58310947655173</v>
          </cell>
          <cell r="O4620">
            <v>22.82958110214668</v>
          </cell>
          <cell r="P4620">
            <v>22.54230830520919</v>
          </cell>
          <cell r="Q4620">
            <v>21.83821376688741</v>
          </cell>
        </row>
        <row r="4621">
          <cell r="A4621" t="str">
            <v>RECL IN Equity</v>
          </cell>
          <cell r="B4621" t="str">
            <v>REC LTD</v>
          </cell>
          <cell r="C4621">
            <v>3048132323.9437871</v>
          </cell>
          <cell r="D4621">
            <v>4620</v>
          </cell>
          <cell r="E4621">
            <v>-9.2848466090314616</v>
          </cell>
          <cell r="F4621">
            <v>1.924539520254001</v>
          </cell>
          <cell r="G4621">
            <v>2.017236438189371</v>
          </cell>
          <cell r="H4621">
            <v>1.9329499592672761</v>
          </cell>
          <cell r="I4621">
            <v>1.620795718627051</v>
          </cell>
          <cell r="J4621">
            <v>1.135495438201062</v>
          </cell>
          <cell r="K4621">
            <v>1.259449219183679</v>
          </cell>
          <cell r="L4621">
            <v>1.2419113872285481</v>
          </cell>
          <cell r="M4621">
            <v>1.438267661353102</v>
          </cell>
          <cell r="N4621">
            <v>1.335389480821775</v>
          </cell>
          <cell r="O4621">
            <v>1.5245759535790311</v>
          </cell>
          <cell r="P4621">
            <v>1.3989785039374001</v>
          </cell>
          <cell r="Q4621">
            <v>1.399840354340967</v>
          </cell>
        </row>
        <row r="4622">
          <cell r="A4622" t="str">
            <v>SYBD GR Equity</v>
          </cell>
          <cell r="B4622" t="str">
            <v>SPDR BBG 0-3 €CP</v>
          </cell>
          <cell r="C4622">
            <v>3047952058.8053889</v>
          </cell>
          <cell r="D4622">
            <v>4621</v>
          </cell>
          <cell r="E4622">
            <v>0.28927516787517998</v>
          </cell>
          <cell r="F4622">
            <v>33.512948954868307</v>
          </cell>
          <cell r="G4622">
            <v>33.971692261112587</v>
          </cell>
          <cell r="H4622">
            <v>33.415875448175029</v>
          </cell>
          <cell r="I4622">
            <v>33.747949842407252</v>
          </cell>
          <cell r="J4622">
            <v>32.075799826812727</v>
          </cell>
          <cell r="K4622">
            <v>32.6585320674385</v>
          </cell>
          <cell r="L4622">
            <v>33.274248953010563</v>
          </cell>
          <cell r="M4622">
            <v>33.737932239062502</v>
          </cell>
          <cell r="N4622">
            <v>35.376241371093784</v>
          </cell>
          <cell r="O4622">
            <v>35.988171328878018</v>
          </cell>
          <cell r="P4622">
            <v>35.418221816185003</v>
          </cell>
          <cell r="Q4622">
            <v>35.072372987991677</v>
          </cell>
        </row>
        <row r="4623">
          <cell r="A4623" t="str">
            <v>AB US Equity</v>
          </cell>
          <cell r="B4623" t="str">
            <v>ALLIANCEBERNSTEI</v>
          </cell>
          <cell r="C4623">
            <v>3047772160</v>
          </cell>
          <cell r="D4623">
            <v>4622</v>
          </cell>
          <cell r="E4623">
            <v>18.608965821699002</v>
          </cell>
          <cell r="F4623">
            <v>28.610000610351559</v>
          </cell>
          <cell r="G4623">
            <v>30.260000228881839</v>
          </cell>
          <cell r="H4623">
            <v>33.240001678466797</v>
          </cell>
          <cell r="I4623">
            <v>32.639999389648438</v>
          </cell>
          <cell r="J4623">
            <v>16.969999313354489</v>
          </cell>
          <cell r="K4623">
            <v>21.75</v>
          </cell>
          <cell r="L4623">
            <v>25.54999923706055</v>
          </cell>
          <cell r="M4623">
            <v>26.620000839233398</v>
          </cell>
          <cell r="N4623">
            <v>28.229999542236332</v>
          </cell>
          <cell r="O4623">
            <v>28.670000076293949</v>
          </cell>
          <cell r="P4623">
            <v>26.819999694824219</v>
          </cell>
          <cell r="Q4623">
            <v>29.20000076293945</v>
          </cell>
        </row>
        <row r="4624">
          <cell r="A4624" t="str">
            <v>002382 CH Equity</v>
          </cell>
          <cell r="B4624" t="str">
            <v>BLUE SAIL MEDI-A</v>
          </cell>
          <cell r="C4624">
            <v>3047098514.9472661</v>
          </cell>
          <cell r="D4624">
            <v>4623</v>
          </cell>
          <cell r="E4624">
            <v>61.365007893345727</v>
          </cell>
          <cell r="F4624">
            <v>1.7501739759835571</v>
          </cell>
          <cell r="G4624">
            <v>1.7434012161005801</v>
          </cell>
          <cell r="H4624">
            <v>2.208929746412736</v>
          </cell>
          <cell r="I4624">
            <v>2.565760394994868</v>
          </cell>
          <cell r="J4624">
            <v>2.3042255170496451</v>
          </cell>
          <cell r="K4624">
            <v>2.2822195239903071</v>
          </cell>
          <cell r="L4624">
            <v>3.4372457265853882</v>
          </cell>
          <cell r="M4624">
            <v>4.1371994465589523</v>
          </cell>
          <cell r="N4624">
            <v>4.7501038803628148</v>
          </cell>
          <cell r="O4624">
            <v>3.968834980564679</v>
          </cell>
          <cell r="P4624">
            <v>3.5458696133801482</v>
          </cell>
          <cell r="Q4624">
            <v>3.3550530158223641</v>
          </cell>
        </row>
        <row r="4625">
          <cell r="A4625" t="str">
            <v>TVSL IN Equity</v>
          </cell>
          <cell r="B4625" t="str">
            <v>TVS MOTOR CO LTD</v>
          </cell>
          <cell r="C4625">
            <v>3045208354.2315059</v>
          </cell>
          <cell r="D4625">
            <v>4624</v>
          </cell>
          <cell r="E4625">
            <v>6.9659954528683343</v>
          </cell>
          <cell r="F4625">
            <v>6.5279434404801577</v>
          </cell>
          <cell r="G4625">
            <v>6.5667039061324317</v>
          </cell>
          <cell r="H4625">
            <v>6.6110251961671906</v>
          </cell>
          <cell r="I4625">
            <v>5.772235197442086</v>
          </cell>
          <cell r="J4625">
            <v>3.6454693015342339</v>
          </cell>
          <cell r="K4625">
            <v>4.3279973374989993</v>
          </cell>
          <cell r="L4625">
            <v>4.6579948365688324</v>
          </cell>
          <cell r="M4625">
            <v>5.0836009055786064</v>
          </cell>
          <cell r="N4625">
            <v>5.2671114452630832</v>
          </cell>
          <cell r="O4625">
            <v>6.0271385229286238</v>
          </cell>
          <cell r="P4625">
            <v>6.5531458809124956</v>
          </cell>
          <cell r="Q4625">
            <v>6.1523182273304542</v>
          </cell>
        </row>
        <row r="4626">
          <cell r="A4626" t="str">
            <v>DORM US Equity</v>
          </cell>
          <cell r="B4626" t="str">
            <v>DORMAN PRODUCTS</v>
          </cell>
          <cell r="C4626">
            <v>3044312576</v>
          </cell>
          <cell r="D4626">
            <v>4625</v>
          </cell>
          <cell r="E4626">
            <v>27.041227923377932</v>
          </cell>
          <cell r="F4626">
            <v>73.5</v>
          </cell>
          <cell r="G4626">
            <v>75.720001220703125</v>
          </cell>
          <cell r="H4626">
            <v>70.69000244140625</v>
          </cell>
          <cell r="I4626">
            <v>61.680000305175781</v>
          </cell>
          <cell r="J4626">
            <v>50.159999847412109</v>
          </cell>
          <cell r="K4626">
            <v>61.700000762939453</v>
          </cell>
          <cell r="L4626">
            <v>69.949996948242188</v>
          </cell>
          <cell r="M4626">
            <v>66.419998168945313</v>
          </cell>
          <cell r="N4626">
            <v>81.910003662109375</v>
          </cell>
          <cell r="O4626">
            <v>86.239997863769531</v>
          </cell>
          <cell r="P4626">
            <v>93.260002136230469</v>
          </cell>
          <cell r="Q4626">
            <v>87.5</v>
          </cell>
        </row>
        <row r="4627">
          <cell r="A4627" t="str">
            <v>603236 CH Equity</v>
          </cell>
          <cell r="B4627" t="str">
            <v>QUECTEL WIRELE-A</v>
          </cell>
          <cell r="C4627">
            <v>3044294560.9859009</v>
          </cell>
          <cell r="D4627">
            <v>4626</v>
          </cell>
          <cell r="E4627">
            <v>48.63712196708596</v>
          </cell>
          <cell r="F4627">
            <v>15.89528362106932</v>
          </cell>
          <cell r="G4627">
            <v>17.460339071578801</v>
          </cell>
          <cell r="H4627">
            <v>19.153078014255701</v>
          </cell>
          <cell r="I4627">
            <v>29.055152416229252</v>
          </cell>
          <cell r="J4627">
            <v>19.109156014324299</v>
          </cell>
          <cell r="K4627">
            <v>24.89275774031557</v>
          </cell>
          <cell r="L4627">
            <v>26.095008373260502</v>
          </cell>
          <cell r="M4627">
            <v>28.852900438628239</v>
          </cell>
          <cell r="N4627">
            <v>28.649601340293881</v>
          </cell>
          <cell r="O4627">
            <v>30.095777750015259</v>
          </cell>
          <cell r="P4627">
            <v>29.262259806141628</v>
          </cell>
          <cell r="Q4627">
            <v>27.031714265500341</v>
          </cell>
        </row>
        <row r="4628">
          <cell r="A4628" t="str">
            <v>TTEC US Equity</v>
          </cell>
          <cell r="B4628" t="str">
            <v>TTEC HOLDINGS IN</v>
          </cell>
          <cell r="C4628">
            <v>3043396096</v>
          </cell>
          <cell r="D4628">
            <v>4627</v>
          </cell>
          <cell r="E4628">
            <v>44.284311840339761</v>
          </cell>
          <cell r="F4628">
            <v>44.709999084472663</v>
          </cell>
          <cell r="G4628">
            <v>39.619998931884773</v>
          </cell>
          <cell r="H4628">
            <v>40.729999542236328</v>
          </cell>
          <cell r="I4628">
            <v>39.099998474121087</v>
          </cell>
          <cell r="J4628">
            <v>32.630001068115227</v>
          </cell>
          <cell r="K4628">
            <v>37.069999694824219</v>
          </cell>
          <cell r="L4628">
            <v>42.439998626708977</v>
          </cell>
          <cell r="M4628">
            <v>46.380001068115227</v>
          </cell>
          <cell r="N4628">
            <v>48.599998474121087</v>
          </cell>
          <cell r="O4628">
            <v>58.060001373291023</v>
          </cell>
          <cell r="P4628">
            <v>55.369998931884773</v>
          </cell>
          <cell r="Q4628">
            <v>56.299999237060547</v>
          </cell>
        </row>
        <row r="4629">
          <cell r="A4629" t="str">
            <v>SWTX US Equity</v>
          </cell>
          <cell r="B4629" t="str">
            <v>SPRINGWORKS THER</v>
          </cell>
          <cell r="C4629">
            <v>3042582784</v>
          </cell>
          <cell r="D4629">
            <v>4628</v>
          </cell>
          <cell r="E4629">
            <v>220.2772117852216</v>
          </cell>
          <cell r="F4629">
            <v>25.45000076293945</v>
          </cell>
          <cell r="G4629">
            <v>38.490001678466797</v>
          </cell>
          <cell r="H4629">
            <v>33.700000762939453</v>
          </cell>
          <cell r="I4629">
            <v>33.659999847412109</v>
          </cell>
          <cell r="J4629">
            <v>22.979999542236332</v>
          </cell>
          <cell r="K4629">
            <v>30.20999908447266</v>
          </cell>
          <cell r="L4629">
            <v>39</v>
          </cell>
          <cell r="M4629">
            <v>41.380001068115227</v>
          </cell>
          <cell r="N4629">
            <v>43.099998474121087</v>
          </cell>
          <cell r="O4629">
            <v>44.830001831054688</v>
          </cell>
          <cell r="P4629">
            <v>48.479999542236328</v>
          </cell>
          <cell r="Q4629">
            <v>58.590000152587891</v>
          </cell>
        </row>
        <row r="4630">
          <cell r="A4630" t="str">
            <v>600566 CH Equity</v>
          </cell>
          <cell r="B4630" t="str">
            <v>HUBEI JUMPCAN -A</v>
          </cell>
          <cell r="C4630">
            <v>3042346662.194458</v>
          </cell>
          <cell r="D4630">
            <v>4629</v>
          </cell>
          <cell r="E4630">
            <v>2.8338966063047311</v>
          </cell>
          <cell r="F4630">
            <v>3.1707697708997098</v>
          </cell>
          <cell r="G4630">
            <v>3.4724415770335781</v>
          </cell>
          <cell r="H4630">
            <v>3.439435960412851</v>
          </cell>
          <cell r="I4630">
            <v>3.3846199031358992</v>
          </cell>
          <cell r="J4630">
            <v>3.0605634207016119</v>
          </cell>
          <cell r="K4630">
            <v>2.9334729843756122</v>
          </cell>
          <cell r="L4630">
            <v>3.1370129201786772</v>
          </cell>
          <cell r="M4630">
            <v>3.5940593950692801</v>
          </cell>
          <cell r="N4630">
            <v>3.708690806069399</v>
          </cell>
          <cell r="O4630">
            <v>3.5441257640468389</v>
          </cell>
          <cell r="P4630">
            <v>3.2616698850736729</v>
          </cell>
          <cell r="Q4630">
            <v>3.2683746003623919</v>
          </cell>
        </row>
        <row r="4631">
          <cell r="A4631" t="str">
            <v>BEZ LN Equity</v>
          </cell>
          <cell r="B4631" t="str">
            <v>BEAZLEY PLC</v>
          </cell>
          <cell r="C4631">
            <v>3038207065.467041</v>
          </cell>
          <cell r="D4631">
            <v>4630</v>
          </cell>
          <cell r="E4631">
            <v>-29.305466791434931</v>
          </cell>
          <cell r="F4631">
            <v>6.8356191222555944</v>
          </cell>
          <cell r="G4631">
            <v>7.3708923310041428</v>
          </cell>
          <cell r="H4631">
            <v>7.003192288801074</v>
          </cell>
          <cell r="I4631">
            <v>6.7695564883761108</v>
          </cell>
          <cell r="J4631">
            <v>4.442367954895019</v>
          </cell>
          <cell r="K4631">
            <v>4.8900800857596209</v>
          </cell>
          <cell r="L4631">
            <v>4.8738150596618652</v>
          </cell>
          <cell r="M4631">
            <v>5.2470124391880972</v>
          </cell>
          <cell r="N4631">
            <v>5.5574845872604328</v>
          </cell>
          <cell r="O4631">
            <v>5.7585597969591618</v>
          </cell>
          <cell r="P4631">
            <v>4.1131859766319394</v>
          </cell>
          <cell r="Q4631">
            <v>3.7863268560038819</v>
          </cell>
        </row>
        <row r="4632">
          <cell r="A4632" t="str">
            <v>9401 JP Equity</v>
          </cell>
          <cell r="B4632" t="str">
            <v>TBS HOLDINGS INC</v>
          </cell>
          <cell r="C4632">
            <v>3035505715.3816218</v>
          </cell>
          <cell r="D4632">
            <v>4631</v>
          </cell>
          <cell r="E4632">
            <v>0.96591834475834304</v>
          </cell>
          <cell r="F4632">
            <v>16.04915666393936</v>
          </cell>
          <cell r="G4632">
            <v>17.17441244982183</v>
          </cell>
          <cell r="H4632">
            <v>17.31848779506981</v>
          </cell>
          <cell r="I4632">
            <v>15.8871573060751</v>
          </cell>
          <cell r="J4632">
            <v>14.05491201672703</v>
          </cell>
          <cell r="K4632">
            <v>15.396140869706869</v>
          </cell>
          <cell r="L4632">
            <v>15.79289765283465</v>
          </cell>
          <cell r="M4632">
            <v>15.741947931237521</v>
          </cell>
          <cell r="N4632">
            <v>15.22292467299849</v>
          </cell>
          <cell r="O4632">
            <v>16.949632217176259</v>
          </cell>
          <cell r="P4632">
            <v>17.110373597592119</v>
          </cell>
          <cell r="Q4632">
            <v>15.70815413631499</v>
          </cell>
        </row>
        <row r="4633">
          <cell r="A4633" t="str">
            <v>FTT CN Equity</v>
          </cell>
          <cell r="B4633" t="str">
            <v>FINNING INTL INC</v>
          </cell>
          <cell r="C4633">
            <v>3034791597.4506679</v>
          </cell>
          <cell r="D4633">
            <v>4632</v>
          </cell>
          <cell r="E4633">
            <v>3.7840604660452688</v>
          </cell>
          <cell r="F4633">
            <v>17.948719082907591</v>
          </cell>
          <cell r="G4633">
            <v>19.484019448904519</v>
          </cell>
          <cell r="H4633">
            <v>17.207377193447432</v>
          </cell>
          <cell r="I4633">
            <v>15.00000054350858</v>
          </cell>
          <cell r="J4633">
            <v>10.34604015231929</v>
          </cell>
          <cell r="K4633">
            <v>12.14681303379712</v>
          </cell>
          <cell r="L4633">
            <v>13.53239651281115</v>
          </cell>
          <cell r="M4633">
            <v>13.63033845351265</v>
          </cell>
          <cell r="N4633">
            <v>14.24947787372435</v>
          </cell>
          <cell r="O4633">
            <v>15.23503218890971</v>
          </cell>
          <cell r="P4633">
            <v>15.60737097263336</v>
          </cell>
          <cell r="Q4633">
            <v>15.61273829169534</v>
          </cell>
        </row>
        <row r="4634">
          <cell r="A4634" t="str">
            <v>CSP LN Equity</v>
          </cell>
          <cell r="B4634" t="str">
            <v>COUNTRYSIDE PROP</v>
          </cell>
          <cell r="C4634">
            <v>3034511319.9856572</v>
          </cell>
          <cell r="D4634">
            <v>4633</v>
          </cell>
          <cell r="E4634">
            <v>20.763088008460389</v>
          </cell>
          <cell r="F4634">
            <v>5.1451451341355892</v>
          </cell>
          <cell r="G4634">
            <v>6.0345868328233792</v>
          </cell>
          <cell r="H4634">
            <v>6.3204298093914986</v>
          </cell>
          <cell r="I4634">
            <v>5.9792410333732846</v>
          </cell>
          <cell r="J4634">
            <v>3.4953900240361691</v>
          </cell>
          <cell r="K4634">
            <v>5.0427388334646821</v>
          </cell>
          <cell r="L4634">
            <v>3.644765968536376</v>
          </cell>
          <cell r="M4634">
            <v>4.1112414142158968</v>
          </cell>
          <cell r="N4634">
            <v>3.7215298041701321</v>
          </cell>
          <cell r="O4634">
            <v>4.2345504141707124</v>
          </cell>
          <cell r="P4634">
            <v>4.4381149321833959</v>
          </cell>
          <cell r="Q4634">
            <v>4.2663930052651153</v>
          </cell>
        </row>
        <row r="4635">
          <cell r="A4635" t="str">
            <v>600282 CH Equity</v>
          </cell>
          <cell r="B4635" t="str">
            <v>NANJING IRON-A</v>
          </cell>
          <cell r="C4635">
            <v>3033525747.7854919</v>
          </cell>
          <cell r="D4635">
            <v>4634</v>
          </cell>
          <cell r="E4635">
            <v>14.50878017383306</v>
          </cell>
          <cell r="F4635">
            <v>0.46453482222801101</v>
          </cell>
          <cell r="G4635">
            <v>0.49544762014665611</v>
          </cell>
          <cell r="H4635">
            <v>0.41444137052204499</v>
          </cell>
          <cell r="I4635">
            <v>0.46402048384970801</v>
          </cell>
          <cell r="J4635">
            <v>0.43661971984195003</v>
          </cell>
          <cell r="K4635">
            <v>0.45163027500592501</v>
          </cell>
          <cell r="L4635">
            <v>0.39703694465288197</v>
          </cell>
          <cell r="M4635">
            <v>0.45968882739543898</v>
          </cell>
          <cell r="N4635">
            <v>0.47988080878872802</v>
          </cell>
          <cell r="O4635">
            <v>0.46718020800312798</v>
          </cell>
          <cell r="P4635">
            <v>0.44912384493333202</v>
          </cell>
          <cell r="Q4635">
            <v>0.44833669066429099</v>
          </cell>
        </row>
        <row r="4636">
          <cell r="A4636" t="str">
            <v>002706 CH Equity</v>
          </cell>
          <cell r="B4636" t="str">
            <v>SHANGHAI LIANG-A</v>
          </cell>
          <cell r="C4636">
            <v>3033438649.1490169</v>
          </cell>
          <cell r="D4636">
            <v>4635</v>
          </cell>
          <cell r="E4636">
            <v>253.10004296391091</v>
          </cell>
          <cell r="F4636">
            <v>1.1109059360105751</v>
          </cell>
          <cell r="G4636">
            <v>1.2063071775978069</v>
          </cell>
          <cell r="H4636">
            <v>1.0709962221637781</v>
          </cell>
          <cell r="I4636">
            <v>1.491186578025008</v>
          </cell>
          <cell r="J4636">
            <v>1.7352112840934519</v>
          </cell>
          <cell r="K4636">
            <v>1.839083719035671</v>
          </cell>
          <cell r="L4636">
            <v>2.0286764627569478</v>
          </cell>
          <cell r="M4636">
            <v>2.3550211694697509</v>
          </cell>
          <cell r="N4636">
            <v>3.6342020502347911</v>
          </cell>
          <cell r="O4636">
            <v>3.675932034092511</v>
          </cell>
          <cell r="P4636">
            <v>3.9198942019541509</v>
          </cell>
          <cell r="Q4636">
            <v>4.0305467464558546</v>
          </cell>
        </row>
        <row r="4637">
          <cell r="A4637" t="str">
            <v>7735 JP Equity</v>
          </cell>
          <cell r="B4637" t="str">
            <v>SCREEN HOLDINGS</v>
          </cell>
          <cell r="C4637">
            <v>3033113521.9276428</v>
          </cell>
          <cell r="D4637">
            <v>4636</v>
          </cell>
          <cell r="E4637">
            <v>-14.97709519112237</v>
          </cell>
          <cell r="F4637">
            <v>69.69919465482235</v>
          </cell>
          <cell r="G4637">
            <v>68.936950294300914</v>
          </cell>
          <cell r="H4637">
            <v>54.844945408403873</v>
          </cell>
          <cell r="I4637">
            <v>51.039348822087049</v>
          </cell>
          <cell r="J4637">
            <v>35.067238952033222</v>
          </cell>
          <cell r="K4637">
            <v>46.263343002647161</v>
          </cell>
          <cell r="L4637">
            <v>46.941808797419071</v>
          </cell>
          <cell r="M4637">
            <v>46.546268276870251</v>
          </cell>
          <cell r="N4637">
            <v>50.334623996168382</v>
          </cell>
          <cell r="O4637">
            <v>49.141671592369683</v>
          </cell>
          <cell r="P4637">
            <v>52.771196532994509</v>
          </cell>
          <cell r="Q4637">
            <v>52.83738549798727</v>
          </cell>
        </row>
        <row r="4638">
          <cell r="A4638" t="str">
            <v>MDC US Equity</v>
          </cell>
          <cell r="B4638" t="str">
            <v>MDC HOLDINGS INC</v>
          </cell>
          <cell r="C4638">
            <v>3032542208</v>
          </cell>
          <cell r="D4638">
            <v>4637</v>
          </cell>
          <cell r="E4638">
            <v>24.442982229005271</v>
          </cell>
          <cell r="F4638">
            <v>38.909999847412109</v>
          </cell>
          <cell r="G4638">
            <v>38.159999847412109</v>
          </cell>
          <cell r="H4638">
            <v>43.569999694824219</v>
          </cell>
          <cell r="I4638">
            <v>41.229999542236328</v>
          </cell>
          <cell r="J4638">
            <v>20.010000228881839</v>
          </cell>
          <cell r="K4638">
            <v>28.809999465942379</v>
          </cell>
          <cell r="L4638">
            <v>34</v>
          </cell>
          <cell r="M4638">
            <v>34.310001373291023</v>
          </cell>
          <cell r="N4638">
            <v>45.009998321533203</v>
          </cell>
          <cell r="O4638">
            <v>45.5</v>
          </cell>
          <cell r="P4638">
            <v>48.380001068115227</v>
          </cell>
          <cell r="Q4638">
            <v>44.5</v>
          </cell>
        </row>
        <row r="4639">
          <cell r="A4639" t="str">
            <v>SPIE FP Equity</v>
          </cell>
          <cell r="B4639" t="str">
            <v>SPIE SA</v>
          </cell>
          <cell r="C4639">
            <v>3031913370.9159851</v>
          </cell>
          <cell r="D4639">
            <v>4638</v>
          </cell>
          <cell r="E4639">
            <v>-12.2702727446685</v>
          </cell>
          <cell r="F4639">
            <v>19.91284872140886</v>
          </cell>
          <cell r="G4639">
            <v>20.36462380464172</v>
          </cell>
          <cell r="H4639">
            <v>19.47490054156879</v>
          </cell>
          <cell r="I4639">
            <v>18.916560601654059</v>
          </cell>
          <cell r="J4639">
            <v>10.351437645673739</v>
          </cell>
          <cell r="K4639">
            <v>15.14146293386079</v>
          </cell>
          <cell r="L4639">
            <v>16.038330338640211</v>
          </cell>
          <cell r="M4639">
            <v>14.722047576477051</v>
          </cell>
          <cell r="N4639">
            <v>16.63658459855651</v>
          </cell>
          <cell r="O4639">
            <v>17.041752043579091</v>
          </cell>
          <cell r="P4639">
            <v>17.993339466247559</v>
          </cell>
          <cell r="Q4639">
            <v>16.372223269439701</v>
          </cell>
        </row>
        <row r="4640">
          <cell r="A4640" t="str">
            <v>3309 JP Equity</v>
          </cell>
          <cell r="B4640" t="str">
            <v>SEKISUI HOUSE RE</v>
          </cell>
          <cell r="C4640">
            <v>3031764362.6907349</v>
          </cell>
          <cell r="D4640">
            <v>4639</v>
          </cell>
          <cell r="E4640">
            <v>-19.44602991696911</v>
          </cell>
          <cell r="F4640">
            <v>885.9134478494525</v>
          </cell>
          <cell r="G4640">
            <v>841.23327862471342</v>
          </cell>
          <cell r="H4640">
            <v>845.67961124703288</v>
          </cell>
          <cell r="I4640">
            <v>786.93396002054214</v>
          </cell>
          <cell r="J4640">
            <v>585.5435105971992</v>
          </cell>
          <cell r="K4640">
            <v>613.41072199866176</v>
          </cell>
          <cell r="L4640">
            <v>619.07415166497231</v>
          </cell>
          <cell r="M4640">
            <v>654.44053197279572</v>
          </cell>
          <cell r="N4640">
            <v>633.42448174953461</v>
          </cell>
          <cell r="O4640">
            <v>699.86795242875814</v>
          </cell>
          <cell r="P4640">
            <v>735.19656211137772</v>
          </cell>
          <cell r="Q4640">
            <v>701.00141409784555</v>
          </cell>
        </row>
        <row r="4641">
          <cell r="A4641" t="str">
            <v>2096 HK Equity</v>
          </cell>
          <cell r="B4641" t="str">
            <v>SIMCERE PHARMACE</v>
          </cell>
          <cell r="C4641">
            <v>3031665744.6889648</v>
          </cell>
          <cell r="D4641">
            <v>4640</v>
          </cell>
          <cell r="E4641"/>
          <cell r="F4641"/>
          <cell r="G4641"/>
          <cell r="H4641"/>
          <cell r="I4641"/>
          <cell r="J4641"/>
          <cell r="K4641"/>
          <cell r="L4641"/>
          <cell r="M4641"/>
          <cell r="N4641"/>
          <cell r="O4641"/>
          <cell r="P4641"/>
          <cell r="Q4641">
            <v>1.3212562265711369</v>
          </cell>
        </row>
        <row r="4642">
          <cell r="A4642" t="str">
            <v>BOKA NA Equity</v>
          </cell>
          <cell r="B4642" t="str">
            <v>BOSKALIS WESTMIN</v>
          </cell>
          <cell r="C4642">
            <v>3030977517.9658508</v>
          </cell>
          <cell r="D4642">
            <v>4641</v>
          </cell>
          <cell r="E4642">
            <v>-10.5113689985237</v>
          </cell>
          <cell r="F4642">
            <v>23.43469892292023</v>
          </cell>
          <cell r="G4642">
            <v>25.567919113998411</v>
          </cell>
          <cell r="H4642">
            <v>23.522494552928951</v>
          </cell>
          <cell r="I4642">
            <v>22.32087077987671</v>
          </cell>
          <cell r="J4642">
            <v>17.895148614501981</v>
          </cell>
          <cell r="K4642">
            <v>17.415979530353521</v>
          </cell>
          <cell r="L4642">
            <v>19.11021069077492</v>
          </cell>
          <cell r="M4642">
            <v>19.802111806762699</v>
          </cell>
          <cell r="N4642">
            <v>19.315357530540499</v>
          </cell>
          <cell r="O4642">
            <v>20.74129143935011</v>
          </cell>
          <cell r="P4642">
            <v>20.201400699234</v>
          </cell>
          <cell r="Q4642">
            <v>19.976903571697221</v>
          </cell>
        </row>
        <row r="4643">
          <cell r="A4643" t="str">
            <v>BYRCS IN Equity</v>
          </cell>
          <cell r="B4643" t="str">
            <v>BAYER CROPSCIENC</v>
          </cell>
          <cell r="C4643">
            <v>3030791645.0838928</v>
          </cell>
          <cell r="D4643">
            <v>4642</v>
          </cell>
          <cell r="E4643">
            <v>37.399009607970378</v>
          </cell>
          <cell r="F4643">
            <v>52.915070594334111</v>
          </cell>
          <cell r="G4643">
            <v>50.702073697389103</v>
          </cell>
          <cell r="H4643">
            <v>59.689297039294622</v>
          </cell>
          <cell r="I4643">
            <v>59.713416462684563</v>
          </cell>
          <cell r="J4643">
            <v>43.497508841265933</v>
          </cell>
          <cell r="K4643">
            <v>56.682460055345473</v>
          </cell>
          <cell r="L4643">
            <v>67.912106509228579</v>
          </cell>
          <cell r="M4643">
            <v>79.200739435153082</v>
          </cell>
          <cell r="N4643">
            <v>73.329438440426202</v>
          </cell>
          <cell r="O4643">
            <v>78.529347471184337</v>
          </cell>
          <cell r="P4643">
            <v>79.761578520065996</v>
          </cell>
          <cell r="Q4643">
            <v>72.128687301881655</v>
          </cell>
        </row>
        <row r="4644">
          <cell r="A4644" t="str">
            <v>LH TB Equity</v>
          </cell>
          <cell r="B4644" t="str">
            <v>LAND &amp; HOUSES PC</v>
          </cell>
          <cell r="C4644">
            <v>3029925786.0882568</v>
          </cell>
          <cell r="D4644">
            <v>4643</v>
          </cell>
          <cell r="E4644">
            <v>-15.697471968800061</v>
          </cell>
          <cell r="F4644">
            <v>0.32531872180101801</v>
          </cell>
          <cell r="G4644">
            <v>0.32944501013004102</v>
          </cell>
          <cell r="H4644">
            <v>0.29453421571773197</v>
          </cell>
          <cell r="I4644">
            <v>0.26263012178242201</v>
          </cell>
          <cell r="J4644">
            <v>0.19649928994476801</v>
          </cell>
          <cell r="K4644">
            <v>0.227559271779776</v>
          </cell>
          <cell r="L4644">
            <v>0.23058214864594401</v>
          </cell>
          <cell r="M4644">
            <v>0.25136155653731201</v>
          </cell>
          <cell r="N4644">
            <v>0.23550144426431499</v>
          </cell>
          <cell r="O4644">
            <v>0.23733922772506399</v>
          </cell>
          <cell r="P4644">
            <v>0.218658905518264</v>
          </cell>
          <cell r="Q4644">
            <v>0.207129088997142</v>
          </cell>
        </row>
        <row r="4645">
          <cell r="A4645" t="str">
            <v>XPO FP Equity</v>
          </cell>
          <cell r="B4645" t="str">
            <v>XPO LOGISTICS EU</v>
          </cell>
          <cell r="C4645">
            <v>3029522791.2640381</v>
          </cell>
          <cell r="D4645">
            <v>4644</v>
          </cell>
          <cell r="E4645">
            <v>-7.8014184397163122</v>
          </cell>
          <cell r="F4645">
            <v>292.37998867034912</v>
          </cell>
          <cell r="G4645">
            <v>291.56399965286249</v>
          </cell>
          <cell r="H4645">
            <v>298.59301328659058</v>
          </cell>
          <cell r="I4645">
            <v>290.68000793457031</v>
          </cell>
          <cell r="J4645">
            <v>275.30999279022222</v>
          </cell>
          <cell r="K4645">
            <v>268.10718631744379</v>
          </cell>
          <cell r="L4645">
            <v>269.34600853919977</v>
          </cell>
          <cell r="M4645">
            <v>263.57759857177729</v>
          </cell>
          <cell r="N4645">
            <v>274.92661285400391</v>
          </cell>
          <cell r="O4645">
            <v>281.64240598678589</v>
          </cell>
          <cell r="P4645">
            <v>284.22899723052979</v>
          </cell>
          <cell r="Q4645">
            <v>297.67678833007813</v>
          </cell>
        </row>
        <row r="4646">
          <cell r="A4646" t="str">
            <v>VOX US Equity</v>
          </cell>
          <cell r="B4646" t="str">
            <v>VANGUARD COMMUNI</v>
          </cell>
          <cell r="C4646">
            <v>3029309952</v>
          </cell>
          <cell r="D4646">
            <v>4645</v>
          </cell>
          <cell r="E4646">
            <v>24.558442654723869</v>
          </cell>
          <cell r="F4646">
            <v>91.209999084472656</v>
          </cell>
          <cell r="G4646">
            <v>93.930000305175781</v>
          </cell>
          <cell r="H4646">
            <v>95.669998168945313</v>
          </cell>
          <cell r="I4646">
            <v>91.910003662109375</v>
          </cell>
          <cell r="J4646">
            <v>73.099998474121094</v>
          </cell>
          <cell r="K4646">
            <v>85.80999755859375</v>
          </cell>
          <cell r="L4646">
            <v>94.410003662109375</v>
          </cell>
          <cell r="M4646">
            <v>95.010002136230469</v>
          </cell>
          <cell r="N4646">
            <v>100.1999969482422</v>
          </cell>
          <cell r="O4646">
            <v>109.0500030517578</v>
          </cell>
          <cell r="P4646">
            <v>103.55999755859381</v>
          </cell>
          <cell r="Q4646">
            <v>102.879997253418</v>
          </cell>
        </row>
        <row r="4647">
          <cell r="A4647" t="str">
            <v>601717 CH Equity</v>
          </cell>
          <cell r="B4647" t="str">
            <v>ZHENGZHOU COAL-A</v>
          </cell>
          <cell r="C4647">
            <v>3028870947.7990422</v>
          </cell>
          <cell r="D4647">
            <v>4646</v>
          </cell>
          <cell r="E4647">
            <v>109.9104792685756</v>
          </cell>
          <cell r="F4647">
            <v>0.85661929413972604</v>
          </cell>
          <cell r="G4647">
            <v>0.92914375481008404</v>
          </cell>
          <cell r="H4647">
            <v>0.8345795240414231</v>
          </cell>
          <cell r="I4647">
            <v>0.85764773215760204</v>
          </cell>
          <cell r="J4647">
            <v>0.77183101505460905</v>
          </cell>
          <cell r="K4647">
            <v>0.7347840473600511</v>
          </cell>
          <cell r="L4647">
            <v>0.73374674349395308</v>
          </cell>
          <cell r="M4647">
            <v>0.83309757907201709</v>
          </cell>
          <cell r="N4647">
            <v>0.94973430082417609</v>
          </cell>
          <cell r="O4647">
            <v>1.3473535258385709</v>
          </cell>
          <cell r="P4647">
            <v>1.379767357842496</v>
          </cell>
          <cell r="Q4647">
            <v>1.5497504769602131</v>
          </cell>
        </row>
        <row r="4648">
          <cell r="A4648" t="str">
            <v>AFB SS Equity</v>
          </cell>
          <cell r="B4648" t="str">
            <v>AF POYRY AB</v>
          </cell>
          <cell r="C4648">
            <v>3028780596.8444672</v>
          </cell>
          <cell r="D4648">
            <v>4647</v>
          </cell>
          <cell r="E4648">
            <v>10.940500825102211</v>
          </cell>
          <cell r="F4648">
            <v>21.24583572827817</v>
          </cell>
          <cell r="G4648">
            <v>23.33774700803929</v>
          </cell>
          <cell r="H4648">
            <v>25.39695656281015</v>
          </cell>
          <cell r="I4648">
            <v>23.217666326988141</v>
          </cell>
          <cell r="J4648">
            <v>14.52661835143317</v>
          </cell>
          <cell r="K4648">
            <v>18.133610207587481</v>
          </cell>
          <cell r="L4648">
            <v>21.856641545891758</v>
          </cell>
          <cell r="M4648">
            <v>21.486055428016581</v>
          </cell>
          <cell r="N4648">
            <v>26.026803642511371</v>
          </cell>
          <cell r="O4648">
            <v>28.035660162878681</v>
          </cell>
          <cell r="P4648">
            <v>28.765527318674689</v>
          </cell>
          <cell r="Q4648">
            <v>23.382382359123881</v>
          </cell>
        </row>
        <row r="4649">
          <cell r="A4649" t="str">
            <v>8976 JP Equity</v>
          </cell>
          <cell r="B4649" t="str">
            <v>DAIWA OFFICE INV</v>
          </cell>
          <cell r="C4649">
            <v>3027154183.0105591</v>
          </cell>
          <cell r="D4649">
            <v>4648</v>
          </cell>
          <cell r="E4649">
            <v>-20.801587709903082</v>
          </cell>
          <cell r="F4649">
            <v>7483.4924787282944</v>
          </cell>
          <cell r="G4649">
            <v>7676.0235708206892</v>
          </cell>
          <cell r="H4649">
            <v>7877.0592734217644</v>
          </cell>
          <cell r="I4649">
            <v>7702.3017313331366</v>
          </cell>
          <cell r="J4649">
            <v>5220.3958919271827</v>
          </cell>
          <cell r="K4649">
            <v>5497.2838750109076</v>
          </cell>
          <cell r="L4649">
            <v>5698.0849094688892</v>
          </cell>
          <cell r="M4649">
            <v>5622.7892078459263</v>
          </cell>
          <cell r="N4649">
            <v>5127.7219951152802</v>
          </cell>
          <cell r="O4649">
            <v>5602.7164924889803</v>
          </cell>
          <cell r="P4649">
            <v>5722.406230866909</v>
          </cell>
          <cell r="Q4649">
            <v>5493.5621023178101</v>
          </cell>
        </row>
        <row r="4650">
          <cell r="A4650" t="str">
            <v>MALLPLAZ CI Equity</v>
          </cell>
          <cell r="B4650" t="str">
            <v>PLAZA SA</v>
          </cell>
          <cell r="C4650">
            <v>3025961167.4864812</v>
          </cell>
          <cell r="D4650">
            <v>4649</v>
          </cell>
          <cell r="E4650">
            <v>-26.534331511757419</v>
          </cell>
          <cell r="F4650">
            <v>1.843451383180692</v>
          </cell>
          <cell r="G4650">
            <v>2.094693265836014</v>
          </cell>
          <cell r="H4650">
            <v>1.7760480127763001</v>
          </cell>
          <cell r="I4650">
            <v>1.721568378134791</v>
          </cell>
          <cell r="J4650">
            <v>1.242956150323153</v>
          </cell>
          <cell r="K4650">
            <v>1.438435677206144</v>
          </cell>
          <cell r="L4650">
            <v>1.4694068989597611</v>
          </cell>
          <cell r="M4650">
            <v>1.748823330039158</v>
          </cell>
          <cell r="N4650">
            <v>1.781616142204427</v>
          </cell>
          <cell r="O4650">
            <v>1.482020172442589</v>
          </cell>
          <cell r="P4650">
            <v>1.4239999722345971</v>
          </cell>
          <cell r="Q4650">
            <v>1.318760004004204</v>
          </cell>
        </row>
        <row r="4651">
          <cell r="A4651" t="str">
            <v>IBP US Equity</v>
          </cell>
          <cell r="B4651" t="str">
            <v>INSTALLED BUILDI</v>
          </cell>
          <cell r="C4651">
            <v>3025052416</v>
          </cell>
          <cell r="D4651">
            <v>4650</v>
          </cell>
          <cell r="E4651">
            <v>42.67041455973677</v>
          </cell>
          <cell r="F4651">
            <v>69.400001525878906</v>
          </cell>
          <cell r="G4651">
            <v>68.870002746582031</v>
          </cell>
          <cell r="H4651">
            <v>75.489997863769531</v>
          </cell>
          <cell r="I4651">
            <v>64.830001831054688</v>
          </cell>
          <cell r="J4651">
            <v>33.779998779296882</v>
          </cell>
          <cell r="K4651">
            <v>46.659999847412109</v>
          </cell>
          <cell r="L4651">
            <v>67.819999694824219</v>
          </cell>
          <cell r="M4651">
            <v>67.169998168945313</v>
          </cell>
          <cell r="N4651">
            <v>83.889999389648438</v>
          </cell>
          <cell r="O4651">
            <v>93.900001525878906</v>
          </cell>
          <cell r="P4651">
            <v>106.9300003051758</v>
          </cell>
          <cell r="Q4651">
            <v>95.260002136230469</v>
          </cell>
        </row>
        <row r="4652">
          <cell r="A4652" t="str">
            <v>002541 CH Equity</v>
          </cell>
          <cell r="B4652" t="str">
            <v>ANHUI HONGLU-A</v>
          </cell>
          <cell r="C4652">
            <v>3024361415.8955688</v>
          </cell>
          <cell r="D4652">
            <v>4651</v>
          </cell>
          <cell r="E4652">
            <v>359.52634394665591</v>
          </cell>
          <cell r="F4652">
            <v>1.410651667704883</v>
          </cell>
          <cell r="G4652">
            <v>1.5208087827346619</v>
          </cell>
          <cell r="H4652">
            <v>1.4370149032529871</v>
          </cell>
          <cell r="I4652">
            <v>1.883377197535083</v>
          </cell>
          <cell r="J4652">
            <v>2.0338028275043172</v>
          </cell>
          <cell r="K4652">
            <v>2.3360186219215389</v>
          </cell>
          <cell r="L4652">
            <v>3.4456633962959131</v>
          </cell>
          <cell r="M4652">
            <v>4.1711456660544846</v>
          </cell>
          <cell r="N4652">
            <v>6.9733130099433538</v>
          </cell>
          <cell r="O4652">
            <v>7.0384580048466887</v>
          </cell>
          <cell r="P4652">
            <v>6.2288323262424683</v>
          </cell>
          <cell r="Q4652">
            <v>5.6938757434006666</v>
          </cell>
        </row>
        <row r="4653">
          <cell r="A4653" t="str">
            <v>SPMD US Equity</v>
          </cell>
          <cell r="B4653" t="str">
            <v>SPDR PORT SP 400</v>
          </cell>
          <cell r="C4653">
            <v>3023280128</v>
          </cell>
          <cell r="D4653">
            <v>4652</v>
          </cell>
          <cell r="E4653">
            <v>9.4345314076949691</v>
          </cell>
          <cell r="F4653">
            <v>35.069999694824219</v>
          </cell>
          <cell r="G4653">
            <v>36.229999542236328</v>
          </cell>
          <cell r="H4653">
            <v>35.599998474121087</v>
          </cell>
          <cell r="I4653">
            <v>32.990001678466797</v>
          </cell>
          <cell r="J4653">
            <v>23.840000152587891</v>
          </cell>
          <cell r="K4653">
            <v>27.89999961853027</v>
          </cell>
          <cell r="L4653">
            <v>31.360000610351559</v>
          </cell>
          <cell r="M4653">
            <v>31.04000091552734</v>
          </cell>
          <cell r="N4653">
            <v>33.049999237060547</v>
          </cell>
          <cell r="O4653">
            <v>34.099998474121087</v>
          </cell>
          <cell r="P4653">
            <v>33.069999694824219</v>
          </cell>
          <cell r="Q4653">
            <v>34.009998321533203</v>
          </cell>
        </row>
        <row r="4654">
          <cell r="A4654" t="str">
            <v>SAFM US Equity</v>
          </cell>
          <cell r="B4654" t="str">
            <v>SANDERSON FARMS</v>
          </cell>
          <cell r="C4654">
            <v>3021300224</v>
          </cell>
          <cell r="D4654">
            <v>4653</v>
          </cell>
          <cell r="E4654">
            <v>-16.414186744137481</v>
          </cell>
          <cell r="F4654">
            <v>164.6300048828125</v>
          </cell>
          <cell r="G4654">
            <v>176.2200012207031</v>
          </cell>
          <cell r="H4654">
            <v>138.82000732421881</v>
          </cell>
          <cell r="I4654">
            <v>124.48000335693359</v>
          </cell>
          <cell r="J4654">
            <v>115.379997253418</v>
          </cell>
          <cell r="K4654">
            <v>135.50999450683591</v>
          </cell>
          <cell r="L4654">
            <v>127.3199996948242</v>
          </cell>
          <cell r="M4654">
            <v>111.11000061035161</v>
          </cell>
          <cell r="N4654">
            <v>110.4599990844727</v>
          </cell>
          <cell r="O4654">
            <v>118.63999938964839</v>
          </cell>
          <cell r="P4654">
            <v>119.5</v>
          </cell>
          <cell r="Q4654">
            <v>130.36000061035159</v>
          </cell>
        </row>
        <row r="4655">
          <cell r="A4655" t="str">
            <v>300861 CH Equity</v>
          </cell>
          <cell r="B4655" t="str">
            <v>YANGLING METRO-A</v>
          </cell>
          <cell r="C4655">
            <v>3020215831.8659358</v>
          </cell>
          <cell r="D4655">
            <v>4654</v>
          </cell>
          <cell r="E4655"/>
          <cell r="F4655"/>
          <cell r="G4655"/>
          <cell r="H4655"/>
          <cell r="I4655"/>
          <cell r="J4655"/>
          <cell r="K4655"/>
          <cell r="L4655"/>
          <cell r="M4655"/>
          <cell r="N4655"/>
          <cell r="O4655">
            <v>7.5612897196060658</v>
          </cell>
          <cell r="P4655">
            <v>6.9798266452369262</v>
          </cell>
          <cell r="Q4655">
            <v>7.7128856262756926</v>
          </cell>
        </row>
        <row r="4656">
          <cell r="A4656" t="str">
            <v>GSY US Equity</v>
          </cell>
          <cell r="B4656" t="str">
            <v>INVESCO ULTRA SH</v>
          </cell>
          <cell r="C4656">
            <v>3018429952</v>
          </cell>
          <cell r="D4656">
            <v>4655</v>
          </cell>
          <cell r="E4656">
            <v>1.999766402564096</v>
          </cell>
          <cell r="F4656">
            <v>50.389999389648438</v>
          </cell>
          <cell r="G4656">
            <v>50.380001068115227</v>
          </cell>
          <cell r="H4656">
            <v>50.409999847412109</v>
          </cell>
          <cell r="I4656">
            <v>50.450000762939453</v>
          </cell>
          <cell r="J4656">
            <v>49.349998474121087</v>
          </cell>
          <cell r="K4656">
            <v>50.040000915527337</v>
          </cell>
          <cell r="L4656">
            <v>50.290000915527337</v>
          </cell>
          <cell r="M4656">
            <v>50.459999084472663</v>
          </cell>
          <cell r="N4656">
            <v>50.490001678466797</v>
          </cell>
          <cell r="O4656">
            <v>50.529998779296882</v>
          </cell>
          <cell r="P4656">
            <v>50.529998779296882</v>
          </cell>
          <cell r="Q4656">
            <v>50.529998779296882</v>
          </cell>
        </row>
        <row r="4657">
          <cell r="A4657" t="str">
            <v>200028 CH Equity</v>
          </cell>
          <cell r="B4657" t="str">
            <v>CHINA NATIONAL-B</v>
          </cell>
          <cell r="C4657">
            <v>3017371800.8066411</v>
          </cell>
          <cell r="D4657">
            <v>4656</v>
          </cell>
          <cell r="E4657">
            <v>-21.318003828471621</v>
          </cell>
          <cell r="F4657">
            <v>3.6123493672316438</v>
          </cell>
          <cell r="G4657">
            <v>3.528808020055294</v>
          </cell>
          <cell r="H4657">
            <v>3.4760217815637589</v>
          </cell>
          <cell r="I4657">
            <v>3.2167276823813609</v>
          </cell>
          <cell r="J4657">
            <v>2.5847392273615242</v>
          </cell>
          <cell r="K4657">
            <v>2.729477452622632</v>
          </cell>
          <cell r="L4657">
            <v>2.6433252440165518</v>
          </cell>
          <cell r="M4657">
            <v>2.838489949703217</v>
          </cell>
          <cell r="N4657">
            <v>3.0217406699151179</v>
          </cell>
          <cell r="O4657">
            <v>3.029677269997137</v>
          </cell>
          <cell r="P4657">
            <v>2.88895769216083</v>
          </cell>
          <cell r="Q4657">
            <v>2.865732445157505</v>
          </cell>
        </row>
        <row r="4658">
          <cell r="A4658" t="str">
            <v>STIP US Equity</v>
          </cell>
          <cell r="B4658" t="str">
            <v>ISHARES 0-5 YEAR</v>
          </cell>
          <cell r="C4658">
            <v>3017240064</v>
          </cell>
          <cell r="D4658">
            <v>4657</v>
          </cell>
          <cell r="E4658">
            <v>4.6652059227182852</v>
          </cell>
          <cell r="F4658">
            <v>100.1800003051758</v>
          </cell>
          <cell r="G4658">
            <v>100.7099990844727</v>
          </cell>
          <cell r="H4658">
            <v>100.9700012207031</v>
          </cell>
          <cell r="I4658">
            <v>101.5400009155273</v>
          </cell>
          <cell r="J4658">
            <v>99.849998474121094</v>
          </cell>
          <cell r="K4658">
            <v>100.8000030517578</v>
          </cell>
          <cell r="L4658">
            <v>101.7200012207031</v>
          </cell>
          <cell r="M4658">
            <v>102.34999847412109</v>
          </cell>
          <cell r="N4658">
            <v>103.2799987792969</v>
          </cell>
          <cell r="O4658">
            <v>104.19000244140619</v>
          </cell>
          <cell r="P4658">
            <v>103.5699996948242</v>
          </cell>
          <cell r="Q4658">
            <v>103.1699981689453</v>
          </cell>
        </row>
        <row r="4659">
          <cell r="A4659" t="str">
            <v>1995 HK Equity</v>
          </cell>
          <cell r="B4659" t="str">
            <v>EVER SUNSHINE LI</v>
          </cell>
          <cell r="C4659">
            <v>3016484719.8486328</v>
          </cell>
          <cell r="D4659">
            <v>4658</v>
          </cell>
          <cell r="E4659">
            <v>186.61760047721549</v>
          </cell>
          <cell r="F4659">
            <v>0.59907773435865208</v>
          </cell>
          <cell r="G4659">
            <v>0.67753116677328507</v>
          </cell>
          <cell r="H4659">
            <v>0.83939488701836507</v>
          </cell>
          <cell r="I4659">
            <v>1.008841842077743</v>
          </cell>
          <cell r="J4659">
            <v>1.20079452055765</v>
          </cell>
          <cell r="K4659">
            <v>1.413755822333997</v>
          </cell>
          <cell r="L4659">
            <v>1.6357913750713351</v>
          </cell>
          <cell r="M4659">
            <v>1.545686740822134</v>
          </cell>
          <cell r="N4659">
            <v>1.9508419485255499</v>
          </cell>
          <cell r="O4659">
            <v>2.05935478225831</v>
          </cell>
          <cell r="P4659">
            <v>1.968981520561641</v>
          </cell>
          <cell r="Q4659">
            <v>1.7599546666864541</v>
          </cell>
        </row>
        <row r="4660">
          <cell r="A4660" t="str">
            <v>FLOT RM Equity</v>
          </cell>
          <cell r="B4660" t="str">
            <v>SOVCOMFLOT OAO</v>
          </cell>
          <cell r="C4660">
            <v>3015444413.029633</v>
          </cell>
          <cell r="D4660">
            <v>4659</v>
          </cell>
          <cell r="E4660"/>
          <cell r="F4660"/>
          <cell r="G4660"/>
          <cell r="H4660"/>
          <cell r="I4660"/>
          <cell r="J4660"/>
          <cell r="K4660"/>
          <cell r="L4660"/>
          <cell r="M4660"/>
          <cell r="N4660"/>
          <cell r="O4660"/>
          <cell r="P4660"/>
          <cell r="Q4660">
            <v>1.2156500118605891</v>
          </cell>
        </row>
        <row r="4661">
          <cell r="A4661" t="str">
            <v>OFC US Equity</v>
          </cell>
          <cell r="B4661" t="str">
            <v>CORP OFFICE PROP</v>
          </cell>
          <cell r="C4661">
            <v>3015270656</v>
          </cell>
          <cell r="D4661">
            <v>4660</v>
          </cell>
          <cell r="E4661">
            <v>-4.1619346736060496</v>
          </cell>
          <cell r="F4661">
            <v>28.739999771118161</v>
          </cell>
          <cell r="G4661">
            <v>29.379999160766602</v>
          </cell>
          <cell r="H4661">
            <v>30.229999542236332</v>
          </cell>
          <cell r="I4661">
            <v>26.579999923706051</v>
          </cell>
          <cell r="J4661">
            <v>19.770000457763668</v>
          </cell>
          <cell r="K4661">
            <v>25.030000686645511</v>
          </cell>
          <cell r="L4661">
            <v>25.610000610351559</v>
          </cell>
          <cell r="M4661">
            <v>25.270000457763668</v>
          </cell>
          <cell r="N4661">
            <v>26.64999961853027</v>
          </cell>
          <cell r="O4661">
            <v>24.239999771118161</v>
          </cell>
          <cell r="P4661">
            <v>24.389999389648441</v>
          </cell>
          <cell r="Q4661">
            <v>22.559999465942379</v>
          </cell>
        </row>
        <row r="4662">
          <cell r="A4662" t="str">
            <v>4966 TT Equity</v>
          </cell>
          <cell r="B4662" t="str">
            <v>PARADE TECH</v>
          </cell>
          <cell r="C4662">
            <v>3015013535.5206299</v>
          </cell>
          <cell r="D4662">
            <v>4661</v>
          </cell>
          <cell r="E4662">
            <v>84.165735735620629</v>
          </cell>
          <cell r="F4662">
            <v>19.33982361108065</v>
          </cell>
          <cell r="G4662">
            <v>20.594046525657181</v>
          </cell>
          <cell r="H4662">
            <v>20.279420182108879</v>
          </cell>
          <cell r="I4662">
            <v>21.697956170886751</v>
          </cell>
          <cell r="J4662">
            <v>21.457101963460449</v>
          </cell>
          <cell r="K4662">
            <v>24.817567057907581</v>
          </cell>
          <cell r="L4662">
            <v>29.264380976557732</v>
          </cell>
          <cell r="M4662">
            <v>34.51542891561985</v>
          </cell>
          <cell r="N4662">
            <v>41.110319681465633</v>
          </cell>
          <cell r="O4662">
            <v>37.244899235665798</v>
          </cell>
          <cell r="P4662">
            <v>36.183188483119011</v>
          </cell>
          <cell r="Q4662">
            <v>37.466299161314957</v>
          </cell>
        </row>
        <row r="4663">
          <cell r="A4663" t="str">
            <v>TRI FP Equity</v>
          </cell>
          <cell r="B4663" t="str">
            <v>TRIGANO SA</v>
          </cell>
          <cell r="C4663">
            <v>3014395998.9744568</v>
          </cell>
          <cell r="D4663">
            <v>4662</v>
          </cell>
          <cell r="E4663">
            <v>60.36755050500355</v>
          </cell>
          <cell r="F4663">
            <v>105.7108675239087</v>
          </cell>
          <cell r="G4663">
            <v>105.5237381632423</v>
          </cell>
          <cell r="H4663">
            <v>92.895604133605957</v>
          </cell>
          <cell r="I4663">
            <v>75.129598638915922</v>
          </cell>
          <cell r="J4663">
            <v>56.372996856689497</v>
          </cell>
          <cell r="K4663">
            <v>74.004174546642389</v>
          </cell>
          <cell r="L4663">
            <v>92.323349530362975</v>
          </cell>
          <cell r="M4663">
            <v>103.3471994400024</v>
          </cell>
          <cell r="N4663">
            <v>118.0774555206299</v>
          </cell>
          <cell r="O4663">
            <v>127.57446453279501</v>
          </cell>
          <cell r="P4663">
            <v>150.21855032844539</v>
          </cell>
          <cell r="Q4663">
            <v>133.72199475765231</v>
          </cell>
        </row>
        <row r="4664">
          <cell r="A4664" t="str">
            <v>601958 CH Equity</v>
          </cell>
          <cell r="B4664" t="str">
            <v>JINDUICHENG -A</v>
          </cell>
          <cell r="C4664">
            <v>3014006632.2849731</v>
          </cell>
          <cell r="D4664">
            <v>4663</v>
          </cell>
          <cell r="E4664">
            <v>-7.9220038038043672</v>
          </cell>
          <cell r="F4664">
            <v>1.0171465674833939</v>
          </cell>
          <cell r="G4664">
            <v>1.150300143745824</v>
          </cell>
          <cell r="H4664">
            <v>0.93427329440576312</v>
          </cell>
          <cell r="I4664">
            <v>0.94815329135326509</v>
          </cell>
          <cell r="J4664">
            <v>0.8549296309431681</v>
          </cell>
          <cell r="K4664">
            <v>0.83671937570352406</v>
          </cell>
          <cell r="L4664">
            <v>0.85860993687106202</v>
          </cell>
          <cell r="M4664">
            <v>0.88401697576046012</v>
          </cell>
          <cell r="N4664">
            <v>0.97551891744029007</v>
          </cell>
          <cell r="O4664">
            <v>0.91825073439690608</v>
          </cell>
          <cell r="P4664">
            <v>0.8732145459001831</v>
          </cell>
          <cell r="Q4664">
            <v>0.84137853991600808</v>
          </cell>
        </row>
        <row r="4665">
          <cell r="A4665" t="str">
            <v>LNR CN Equity</v>
          </cell>
          <cell r="B4665" t="str">
            <v>LINAMAR CORP</v>
          </cell>
          <cell r="C4665">
            <v>3013254589.9465942</v>
          </cell>
          <cell r="D4665">
            <v>4664</v>
          </cell>
          <cell r="E4665">
            <v>34.146131854845009</v>
          </cell>
          <cell r="F4665">
            <v>33.792014351808348</v>
          </cell>
          <cell r="G4665">
            <v>37.83596542302007</v>
          </cell>
          <cell r="H4665">
            <v>32.751221907923309</v>
          </cell>
          <cell r="I4665">
            <v>27.37631286603937</v>
          </cell>
          <cell r="J4665">
            <v>19.615979115239501</v>
          </cell>
          <cell r="K4665">
            <v>23.029958157738061</v>
          </cell>
          <cell r="L4665">
            <v>28.675444222119491</v>
          </cell>
          <cell r="M4665">
            <v>27.02503649149094</v>
          </cell>
          <cell r="N4665">
            <v>29.841837882995609</v>
          </cell>
          <cell r="O4665">
            <v>32.429949004622358</v>
          </cell>
          <cell r="P4665">
            <v>30.27453887462616</v>
          </cell>
          <cell r="Q4665">
            <v>33.527015425775517</v>
          </cell>
        </row>
        <row r="4666">
          <cell r="A4666" t="str">
            <v>2324 TT Equity</v>
          </cell>
          <cell r="B4666" t="str">
            <v>COMPAL ELEC</v>
          </cell>
          <cell r="C4666">
            <v>3012245253.9458008</v>
          </cell>
          <cell r="D4666">
            <v>4665</v>
          </cell>
          <cell r="E4666">
            <v>9.6052584021576681</v>
          </cell>
          <cell r="F4666">
            <v>0.61297409539376702</v>
          </cell>
          <cell r="G4666">
            <v>0.63121591034901303</v>
          </cell>
          <cell r="H4666">
            <v>0.59946493252327604</v>
          </cell>
          <cell r="I4666">
            <v>0.60142881312429408</v>
          </cell>
          <cell r="J4666">
            <v>0.58594393823295809</v>
          </cell>
          <cell r="K4666">
            <v>0.64229748004496701</v>
          </cell>
          <cell r="L4666">
            <v>0.63138902887381909</v>
          </cell>
          <cell r="M4666">
            <v>0.66154569506586802</v>
          </cell>
          <cell r="N4666">
            <v>0.623449902344824</v>
          </cell>
          <cell r="O4666">
            <v>0.64115649753434001</v>
          </cell>
          <cell r="P4666">
            <v>0.6564663933312721</v>
          </cell>
          <cell r="Q4666">
            <v>0.65303407950118209</v>
          </cell>
        </row>
        <row r="4667">
          <cell r="A4667" t="str">
            <v>PRLD US Equity</v>
          </cell>
          <cell r="B4667" t="str">
            <v>PRELUDE THERAPEU</v>
          </cell>
          <cell r="C4667">
            <v>3012015616</v>
          </cell>
          <cell r="D4667">
            <v>4666</v>
          </cell>
          <cell r="E4667"/>
          <cell r="F4667"/>
          <cell r="G4667"/>
          <cell r="H4667"/>
          <cell r="I4667"/>
          <cell r="J4667"/>
          <cell r="K4667"/>
          <cell r="L4667"/>
          <cell r="M4667"/>
          <cell r="N4667"/>
          <cell r="O4667"/>
          <cell r="P4667">
            <v>33.5</v>
          </cell>
          <cell r="Q4667">
            <v>34.790000915527337</v>
          </cell>
        </row>
        <row r="4668">
          <cell r="A4668" t="str">
            <v>600702 CH Equity</v>
          </cell>
          <cell r="B4668" t="str">
            <v>SHEDE SPIRITS -A</v>
          </cell>
          <cell r="C4668">
            <v>3011100337.4257512</v>
          </cell>
          <cell r="D4668">
            <v>4667</v>
          </cell>
          <cell r="E4668">
            <v>103.2829941892866</v>
          </cell>
          <cell r="F4668">
            <v>4.1239896901861641</v>
          </cell>
          <cell r="G4668">
            <v>4.3096762285503587</v>
          </cell>
          <cell r="H4668">
            <v>3.6758526585352058</v>
          </cell>
          <cell r="I4668">
            <v>3.486618355709652</v>
          </cell>
          <cell r="J4668">
            <v>3.181690271381342</v>
          </cell>
          <cell r="K4668">
            <v>3.4006768707818078</v>
          </cell>
          <cell r="L4668">
            <v>3.953534107107771</v>
          </cell>
          <cell r="M4668">
            <v>5.7892504140249912</v>
          </cell>
          <cell r="N4668">
            <v>5.3087713250776574</v>
          </cell>
          <cell r="O4668">
            <v>5.7555427864444937</v>
          </cell>
          <cell r="P4668">
            <v>4.6016788110136986</v>
          </cell>
          <cell r="Q4668">
            <v>7.059808673166458</v>
          </cell>
        </row>
        <row r="4669">
          <cell r="A4669" t="str">
            <v>200 HK Equity</v>
          </cell>
          <cell r="B4669" t="str">
            <v>MELCO INTL DEV</v>
          </cell>
          <cell r="C4669">
            <v>3010734543.7875981</v>
          </cell>
          <cell r="D4669">
            <v>4668</v>
          </cell>
          <cell r="E4669">
            <v>-23.06622662640374</v>
          </cell>
          <cell r="F4669">
            <v>2.5521476998325738</v>
          </cell>
          <cell r="G4669">
            <v>2.8102143379300908</v>
          </cell>
          <cell r="H4669">
            <v>2.2014805107680502</v>
          </cell>
          <cell r="I4669">
            <v>2.033105455756413</v>
          </cell>
          <cell r="J4669">
            <v>1.441985231064109</v>
          </cell>
          <cell r="K4669">
            <v>1.8832879081696769</v>
          </cell>
          <cell r="L4669">
            <v>1.9608854882229561</v>
          </cell>
          <cell r="M4669">
            <v>1.935334056615829</v>
          </cell>
          <cell r="N4669">
            <v>1.881169026187024</v>
          </cell>
          <cell r="O4669">
            <v>2.2296774415046912</v>
          </cell>
          <cell r="P4669">
            <v>1.749632362029772</v>
          </cell>
          <cell r="Q4669">
            <v>1.6902790487280579</v>
          </cell>
        </row>
        <row r="4670">
          <cell r="A4670" t="str">
            <v>600621 CH Equity</v>
          </cell>
          <cell r="B4670" t="str">
            <v>SHANGHAI CHINA-A</v>
          </cell>
          <cell r="C4670">
            <v>3006832193.171936</v>
          </cell>
          <cell r="D4670">
            <v>4669</v>
          </cell>
          <cell r="E4670">
            <v>34.03800770704288</v>
          </cell>
          <cell r="F4670">
            <v>1.8822894282639031</v>
          </cell>
          <cell r="G4670">
            <v>2.1986385992765629</v>
          </cell>
          <cell r="H4670">
            <v>1.79021572073168</v>
          </cell>
          <cell r="I4670">
            <v>2.2238504133638339</v>
          </cell>
          <cell r="J4670">
            <v>2.20563385691861</v>
          </cell>
          <cell r="K4670">
            <v>2.3501763645465421</v>
          </cell>
          <cell r="L4670">
            <v>2.456578508540133</v>
          </cell>
          <cell r="M4670">
            <v>2.7298443132360721</v>
          </cell>
          <cell r="N4670">
            <v>3.1872681491076951</v>
          </cell>
          <cell r="O4670">
            <v>3.2307194213744879</v>
          </cell>
          <cell r="P4670">
            <v>2.9023707248677511</v>
          </cell>
          <cell r="Q4670">
            <v>2.6511642632561352</v>
          </cell>
        </row>
        <row r="4671">
          <cell r="A4671" t="str">
            <v>SVMK US Equity</v>
          </cell>
          <cell r="B4671" t="str">
            <v>SVMK INC</v>
          </cell>
          <cell r="C4671">
            <v>3004971008</v>
          </cell>
          <cell r="D4671">
            <v>4670</v>
          </cell>
          <cell r="E4671">
            <v>24.221039838020019</v>
          </cell>
          <cell r="F4671">
            <v>16.969999313354489</v>
          </cell>
          <cell r="G4671">
            <v>17.870000839233398</v>
          </cell>
          <cell r="H4671">
            <v>17.70999908447266</v>
          </cell>
          <cell r="I4671">
            <v>17.620000839233398</v>
          </cell>
          <cell r="J4671">
            <v>12.710000038146971</v>
          </cell>
          <cell r="K4671">
            <v>14.52999973297119</v>
          </cell>
          <cell r="L4671">
            <v>20.64999961853027</v>
          </cell>
          <cell r="M4671">
            <v>24.360000610351559</v>
          </cell>
          <cell r="N4671">
            <v>24.989999771118161</v>
          </cell>
          <cell r="O4671">
            <v>25.840000152587891</v>
          </cell>
          <cell r="P4671">
            <v>22.659999847412109</v>
          </cell>
          <cell r="Q4671">
            <v>21.280000686645511</v>
          </cell>
        </row>
        <row r="4672">
          <cell r="A4672" t="str">
            <v>600808 CH Equity</v>
          </cell>
          <cell r="B4672" t="str">
            <v>MAANSHAN IRON-A</v>
          </cell>
          <cell r="C4672">
            <v>3004931887.5639949</v>
          </cell>
          <cell r="D4672">
            <v>4671</v>
          </cell>
          <cell r="E4672">
            <v>11.72080363565804</v>
          </cell>
          <cell r="F4672">
            <v>0.38640206028155111</v>
          </cell>
          <cell r="G4672">
            <v>0.44087656224721911</v>
          </cell>
          <cell r="H4672">
            <v>0.37741224708387511</v>
          </cell>
          <cell r="I4672">
            <v>0.41230301166615402</v>
          </cell>
          <cell r="J4672">
            <v>0.35070423871488599</v>
          </cell>
          <cell r="K4672">
            <v>0.37093142558171599</v>
          </cell>
          <cell r="L4672">
            <v>0.36897782262371898</v>
          </cell>
          <cell r="M4672">
            <v>0.36916547423963703</v>
          </cell>
          <cell r="N4672">
            <v>0.39249953972814611</v>
          </cell>
          <cell r="O4672">
            <v>0.41152863141337498</v>
          </cell>
          <cell r="P4672">
            <v>0.39316744884757798</v>
          </cell>
          <cell r="Q4672">
            <v>0.39005290520046998</v>
          </cell>
        </row>
        <row r="4673">
          <cell r="A4673" t="str">
            <v>COLBUN CI Equity</v>
          </cell>
          <cell r="B4673" t="str">
            <v>COLBUN SA</v>
          </cell>
          <cell r="C4673">
            <v>3003823859.525116</v>
          </cell>
          <cell r="D4673">
            <v>4672</v>
          </cell>
          <cell r="E4673">
            <v>18.07974132347174</v>
          </cell>
          <cell r="F4673">
            <v>0.14239602973169399</v>
          </cell>
          <cell r="G4673">
            <v>0.159282172098756</v>
          </cell>
          <cell r="H4673">
            <v>0.14769975571921101</v>
          </cell>
          <cell r="I4673">
            <v>0.129108408582397</v>
          </cell>
          <cell r="J4673">
            <v>0.112468980019912</v>
          </cell>
          <cell r="K4673">
            <v>0.14659598207799701</v>
          </cell>
          <cell r="L4673">
            <v>0.15675525338666199</v>
          </cell>
          <cell r="M4673">
            <v>0.164927677831532</v>
          </cell>
          <cell r="N4673">
            <v>0.18123131207779899</v>
          </cell>
          <cell r="O4673">
            <v>0.15598094237021501</v>
          </cell>
          <cell r="P4673">
            <v>0.157726976455138</v>
          </cell>
          <cell r="Q4673">
            <v>0.149751967200632</v>
          </cell>
        </row>
        <row r="4674">
          <cell r="A4674" t="str">
            <v>RWS LN Equity</v>
          </cell>
          <cell r="B4674" t="str">
            <v>RWS HOLDINGS PLC</v>
          </cell>
          <cell r="C4674">
            <v>3003245387.7583008</v>
          </cell>
          <cell r="D4674">
            <v>4673</v>
          </cell>
          <cell r="E4674">
            <v>-0.26180575505672099</v>
          </cell>
          <cell r="F4674">
            <v>8.3294961489737034</v>
          </cell>
          <cell r="G4674">
            <v>8.0735133625566959</v>
          </cell>
          <cell r="H4674">
            <v>7.4518647752702236</v>
          </cell>
          <cell r="I4674">
            <v>6.7887699883431196</v>
          </cell>
          <cell r="J4674">
            <v>5.8194525400176644</v>
          </cell>
          <cell r="K4674">
            <v>6.7319937776774168</v>
          </cell>
          <cell r="L4674">
            <v>8.2642951011657715</v>
          </cell>
          <cell r="M4674">
            <v>7.413714163005352</v>
          </cell>
          <cell r="N4674">
            <v>8.0567855760455132</v>
          </cell>
          <cell r="O4674">
            <v>8.6378396954387426</v>
          </cell>
          <cell r="P4674">
            <v>7.0401239600032568</v>
          </cell>
          <cell r="Q4674">
            <v>7.0719398781657219</v>
          </cell>
        </row>
        <row r="4675">
          <cell r="A4675" t="str">
            <v>9104 JP Equity</v>
          </cell>
          <cell r="B4675" t="str">
            <v>MITSUI OSK LINES</v>
          </cell>
          <cell r="C4675">
            <v>3003226252.207489</v>
          </cell>
          <cell r="D4675">
            <v>4674</v>
          </cell>
          <cell r="E4675">
            <v>-8.6181202143167379</v>
          </cell>
          <cell r="F4675">
            <v>26.980925088748339</v>
          </cell>
          <cell r="G4675">
            <v>27.841692208312448</v>
          </cell>
          <cell r="H4675">
            <v>23.57596478797495</v>
          </cell>
          <cell r="I4675">
            <v>20.972532425075769</v>
          </cell>
          <cell r="J4675">
            <v>16.156144710257649</v>
          </cell>
          <cell r="K4675">
            <v>16.117249657399949</v>
          </cell>
          <cell r="L4675">
            <v>18.237589873373508</v>
          </cell>
          <cell r="M4675">
            <v>17.49208761844784</v>
          </cell>
          <cell r="N4675">
            <v>16.86304163467139</v>
          </cell>
          <cell r="O4675">
            <v>18.411620527505871</v>
          </cell>
          <cell r="P4675">
            <v>19.497867587953809</v>
          </cell>
          <cell r="Q4675">
            <v>23.080590777099129</v>
          </cell>
        </row>
        <row r="4676">
          <cell r="A4676" t="str">
            <v>1337 HK Equity</v>
          </cell>
          <cell r="B4676" t="str">
            <v>RAZER INC</v>
          </cell>
          <cell r="C4676">
            <v>3002371732.0283198</v>
          </cell>
          <cell r="D4676">
            <v>4675</v>
          </cell>
          <cell r="E4676">
            <v>84.615398722993348</v>
          </cell>
          <cell r="F4676">
            <v>0.16094625381007099</v>
          </cell>
          <cell r="G4676">
            <v>0.16296676793322001</v>
          </cell>
          <cell r="H4676">
            <v>0.15835210583789899</v>
          </cell>
          <cell r="I4676">
            <v>0.16064360737800601</v>
          </cell>
          <cell r="J4676">
            <v>0.12253004605795099</v>
          </cell>
          <cell r="K4676">
            <v>0.135441928911575</v>
          </cell>
          <cell r="L4676">
            <v>0.143196246532282</v>
          </cell>
          <cell r="M4676">
            <v>0.18837251976575001</v>
          </cell>
          <cell r="N4676">
            <v>0.20643830606994501</v>
          </cell>
          <cell r="O4676">
            <v>0.19483870264022601</v>
          </cell>
          <cell r="P4676">
            <v>0.22580062970519099</v>
          </cell>
          <cell r="Q4676">
            <v>0.29676653574567202</v>
          </cell>
        </row>
        <row r="4677">
          <cell r="A4677" t="str">
            <v>CRIN IN Equity</v>
          </cell>
          <cell r="B4677" t="str">
            <v>COROMANDEL INTER</v>
          </cell>
          <cell r="C4677">
            <v>3002061896.4133301</v>
          </cell>
          <cell r="D4677">
            <v>4676</v>
          </cell>
          <cell r="E4677">
            <v>62.147223722822531</v>
          </cell>
          <cell r="F4677">
            <v>6.7044874162763506</v>
          </cell>
          <cell r="G4677">
            <v>7.4089124842333831</v>
          </cell>
          <cell r="H4677">
            <v>8.8322348482580537</v>
          </cell>
          <cell r="I4677">
            <v>8.4701197952182383</v>
          </cell>
          <cell r="J4677">
            <v>6.9840479333240069</v>
          </cell>
          <cell r="K4677">
            <v>7.832838038681075</v>
          </cell>
          <cell r="L4677">
            <v>8.6119971101667829</v>
          </cell>
          <cell r="M4677">
            <v>9.9619241954647464</v>
          </cell>
          <cell r="N4677">
            <v>10.36871153320936</v>
          </cell>
          <cell r="O4677">
            <v>10.13008190298444</v>
          </cell>
          <cell r="P4677">
            <v>10.82586797347119</v>
          </cell>
          <cell r="Q4677">
            <v>9.6250768448514918</v>
          </cell>
        </row>
        <row r="4678">
          <cell r="A4678" t="str">
            <v>SNC CN Equity</v>
          </cell>
          <cell r="B4678" t="str">
            <v>SNC-LAVALIN GRP</v>
          </cell>
          <cell r="C4678">
            <v>3000640384.2097321</v>
          </cell>
          <cell r="D4678">
            <v>4677</v>
          </cell>
          <cell r="E4678">
            <v>-10.415343577379611</v>
          </cell>
          <cell r="F4678">
            <v>17.56523141979142</v>
          </cell>
          <cell r="G4678">
            <v>23.06507569000291</v>
          </cell>
          <cell r="H4678">
            <v>22.800151226038452</v>
          </cell>
          <cell r="I4678">
            <v>24.632684726486328</v>
          </cell>
          <cell r="J4678">
            <v>13.18750865757465</v>
          </cell>
          <cell r="K4678">
            <v>17.116286336161469</v>
          </cell>
          <cell r="L4678">
            <v>15.187173294608559</v>
          </cell>
          <cell r="M4678">
            <v>16.87039697616547</v>
          </cell>
          <cell r="N4678">
            <v>15.853476375341421</v>
          </cell>
          <cell r="O4678">
            <v>18.174857668887061</v>
          </cell>
          <cell r="P4678">
            <v>16.111319875882149</v>
          </cell>
          <cell r="Q4678">
            <v>14.360097280921201</v>
          </cell>
        </row>
        <row r="4679">
          <cell r="A4679" t="str">
            <v>300271 CH Equity</v>
          </cell>
          <cell r="B4679" t="str">
            <v>BEIJING THUNIS-A</v>
          </cell>
          <cell r="C4679">
            <v>3000547093.350616</v>
          </cell>
          <cell r="D4679">
            <v>4678</v>
          </cell>
          <cell r="E4679">
            <v>0.27327690086196299</v>
          </cell>
          <cell r="F4679">
            <v>3.3824385118273601</v>
          </cell>
          <cell r="G4679">
            <v>3.6476432431285839</v>
          </cell>
          <cell r="H4679">
            <v>3.7912128198307471</v>
          </cell>
          <cell r="I4679">
            <v>4.295421736274875</v>
          </cell>
          <cell r="J4679">
            <v>3.6380282829534001</v>
          </cell>
          <cell r="K4679">
            <v>3.7815185001718419</v>
          </cell>
          <cell r="L4679">
            <v>3.8567299688615999</v>
          </cell>
          <cell r="M4679">
            <v>3.8571429333853762</v>
          </cell>
          <cell r="N4679">
            <v>3.813262058611627</v>
          </cell>
          <cell r="O4679">
            <v>3.834099614014121</v>
          </cell>
          <cell r="P4679">
            <v>3.517891327567213</v>
          </cell>
          <cell r="Q4679">
            <v>3.51794870290064</v>
          </cell>
        </row>
        <row r="4680">
          <cell r="A4680" t="str">
            <v>JET2 LN Equity</v>
          </cell>
          <cell r="B4680" t="str">
            <v>JET2 PLC</v>
          </cell>
          <cell r="C4680">
            <v>2998175978.3746948</v>
          </cell>
          <cell r="D4680">
            <v>4679</v>
          </cell>
          <cell r="E4680">
            <v>-6.605157272590823</v>
          </cell>
          <cell r="F4680">
            <v>18.961244339123368</v>
          </cell>
          <cell r="G4680">
            <v>22.457359008491039</v>
          </cell>
          <cell r="H4680">
            <v>21.92642933875322</v>
          </cell>
          <cell r="I4680">
            <v>14.320461975410581</v>
          </cell>
          <cell r="J4680">
            <v>5.8950621161906724</v>
          </cell>
          <cell r="K4680">
            <v>7.6266732481308281</v>
          </cell>
          <cell r="L4680">
            <v>11.16240763664246</v>
          </cell>
          <cell r="M4680">
            <v>10.022243220359091</v>
          </cell>
          <cell r="N4680">
            <v>8.8467945344746113</v>
          </cell>
          <cell r="O4680">
            <v>9.3007436720654368</v>
          </cell>
          <cell r="P4680">
            <v>9.0580349485389888</v>
          </cell>
          <cell r="Q4680">
            <v>10.569194817915561</v>
          </cell>
        </row>
        <row r="4681">
          <cell r="A4681" t="str">
            <v>3197 JP Equity</v>
          </cell>
          <cell r="B4681" t="str">
            <v>SKYLARK HOLDINGS</v>
          </cell>
          <cell r="C4681">
            <v>2997818253.9189148</v>
          </cell>
          <cell r="D4681">
            <v>4680</v>
          </cell>
          <cell r="E4681">
            <v>-27.02280254974243</v>
          </cell>
          <cell r="F4681">
            <v>20.331988756544892</v>
          </cell>
          <cell r="G4681">
            <v>19.650252186693251</v>
          </cell>
          <cell r="H4681">
            <v>18.266311516053971</v>
          </cell>
          <cell r="I4681">
            <v>15.69227979239076</v>
          </cell>
          <cell r="J4681">
            <v>14.279043504036959</v>
          </cell>
          <cell r="K4681">
            <v>15.03090395126492</v>
          </cell>
          <cell r="L4681">
            <v>16.37850833684206</v>
          </cell>
          <cell r="M4681">
            <v>15.164774204604329</v>
          </cell>
          <cell r="N4681">
            <v>14.12951336521655</v>
          </cell>
          <cell r="O4681">
            <v>15.66685537714511</v>
          </cell>
          <cell r="P4681">
            <v>14.21127375215292</v>
          </cell>
          <cell r="Q4681">
            <v>14.315688742324699</v>
          </cell>
        </row>
        <row r="4682">
          <cell r="A4682" t="str">
            <v>SFER IM Equity</v>
          </cell>
          <cell r="B4682" t="str">
            <v>FERRAGAMO SPA</v>
          </cell>
          <cell r="C4682">
            <v>2997230102.5900269</v>
          </cell>
          <cell r="D4682">
            <v>4681</v>
          </cell>
          <cell r="E4682">
            <v>-12.69656549498586</v>
          </cell>
          <cell r="F4682">
            <v>19.458773907995241</v>
          </cell>
          <cell r="G4682">
            <v>21.026249974966049</v>
          </cell>
          <cell r="H4682">
            <v>18.490648063423119</v>
          </cell>
          <cell r="I4682">
            <v>15.38927080390931</v>
          </cell>
          <cell r="J4682">
            <v>12.891499870777119</v>
          </cell>
          <cell r="K4682">
            <v>12.40545132498551</v>
          </cell>
          <cell r="L4682">
            <v>13.90137018597602</v>
          </cell>
          <cell r="M4682">
            <v>13.663232054870599</v>
          </cell>
          <cell r="N4682">
            <v>13.135382972686781</v>
          </cell>
          <cell r="O4682">
            <v>14.32080030441284</v>
          </cell>
          <cell r="P4682">
            <v>14.78695503513336</v>
          </cell>
          <cell r="Q4682">
            <v>13.2210353486195</v>
          </cell>
        </row>
        <row r="4683">
          <cell r="A4683" t="str">
            <v>OERL SW Equity</v>
          </cell>
          <cell r="B4683" t="str">
            <v>OC OERLIKON CORP</v>
          </cell>
          <cell r="C4683">
            <v>2996445951.8554988</v>
          </cell>
          <cell r="D4683">
            <v>4682</v>
          </cell>
          <cell r="E4683">
            <v>-17.570586794301839</v>
          </cell>
          <cell r="F4683">
            <v>11.18838904207723</v>
          </cell>
          <cell r="G4683">
            <v>11.761051165857911</v>
          </cell>
          <cell r="H4683">
            <v>10.640720935034659</v>
          </cell>
          <cell r="I4683">
            <v>9.1750313078307499</v>
          </cell>
          <cell r="J4683">
            <v>7.8183135981646501</v>
          </cell>
          <cell r="K4683">
            <v>7.527329887936105</v>
          </cell>
          <cell r="L4683">
            <v>8.1192129709754681</v>
          </cell>
          <cell r="M4683">
            <v>8.0901022131471336</v>
          </cell>
          <cell r="N4683">
            <v>8.4802004285165822</v>
          </cell>
          <cell r="O4683">
            <v>9.1249306139673081</v>
          </cell>
          <cell r="P4683">
            <v>8.0485417152476089</v>
          </cell>
          <cell r="Q4683">
            <v>7.22590480676672</v>
          </cell>
        </row>
        <row r="4684">
          <cell r="A4684" t="str">
            <v>BB CN Equity</v>
          </cell>
          <cell r="B4684" t="str">
            <v>BLACKBERRY LTD</v>
          </cell>
          <cell r="C4684">
            <v>2996005915.1156158</v>
          </cell>
          <cell r="D4684">
            <v>4683</v>
          </cell>
          <cell r="E4684">
            <v>-1.1283486880723781</v>
          </cell>
          <cell r="F4684">
            <v>5.4891348186848177</v>
          </cell>
          <cell r="G4684">
            <v>6.4304970251777149</v>
          </cell>
          <cell r="H4684">
            <v>6.2175387472199191</v>
          </cell>
          <cell r="I4684">
            <v>5.0749626302790602</v>
          </cell>
          <cell r="J4684">
            <v>3.3338020276545421</v>
          </cell>
          <cell r="K4684">
            <v>4.0749679454498846</v>
          </cell>
          <cell r="L4684">
            <v>4.9496212324706326</v>
          </cell>
          <cell r="M4684">
            <v>4.8969071256043426</v>
          </cell>
          <cell r="N4684">
            <v>4.7373916927770674</v>
          </cell>
          <cell r="O4684">
            <v>5.5734190782809208</v>
          </cell>
          <cell r="P4684">
            <v>4.5881909129941496</v>
          </cell>
          <cell r="Q4684">
            <v>4.4672503379519002</v>
          </cell>
        </row>
        <row r="4685">
          <cell r="A4685" t="str">
            <v>HR-U CN Equity</v>
          </cell>
          <cell r="B4685" t="str">
            <v>H&amp;R REAL-REIT UT</v>
          </cell>
          <cell r="C4685">
            <v>2995754731.276154</v>
          </cell>
          <cell r="D4685">
            <v>4684</v>
          </cell>
          <cell r="E4685">
            <v>-32.381334982864999</v>
          </cell>
          <cell r="F4685">
            <v>16.234303900894929</v>
          </cell>
          <cell r="G4685">
            <v>16.249518980310199</v>
          </cell>
          <cell r="H4685">
            <v>16.10086517227046</v>
          </cell>
          <cell r="I4685">
            <v>15.067466926431729</v>
          </cell>
          <cell r="J4685">
            <v>5.9642702602384361</v>
          </cell>
          <cell r="K4685">
            <v>6.6590943064126691</v>
          </cell>
          <cell r="L4685">
            <v>7.3030817547760307</v>
          </cell>
          <cell r="M4685">
            <v>7.1870396964363863</v>
          </cell>
          <cell r="N4685">
            <v>7.4977619103996176</v>
          </cell>
          <cell r="O4685">
            <v>7.7323534607713782</v>
          </cell>
          <cell r="P4685">
            <v>7.4990598922781828</v>
          </cell>
          <cell r="Q4685">
            <v>7.8705104371051702</v>
          </cell>
        </row>
        <row r="4686">
          <cell r="A4686" t="str">
            <v>BOH US Equity</v>
          </cell>
          <cell r="B4686" t="str">
            <v>BANK OF HAWAII</v>
          </cell>
          <cell r="C4686">
            <v>2994551808</v>
          </cell>
          <cell r="D4686">
            <v>4685</v>
          </cell>
          <cell r="E4686">
            <v>-12.90525401588263</v>
          </cell>
          <cell r="F4686">
            <v>89.949996948242188</v>
          </cell>
          <cell r="G4686">
            <v>95.160003662109375</v>
          </cell>
          <cell r="H4686">
            <v>90.80999755859375</v>
          </cell>
          <cell r="I4686">
            <v>77.980003356933594</v>
          </cell>
          <cell r="J4686">
            <v>52.880001068115227</v>
          </cell>
          <cell r="K4686">
            <v>64.480003356933594</v>
          </cell>
          <cell r="L4686">
            <v>64.349998474121094</v>
          </cell>
          <cell r="M4686">
            <v>59.990001678466797</v>
          </cell>
          <cell r="N4686">
            <v>56.659999847412109</v>
          </cell>
          <cell r="O4686">
            <v>54.919998168945313</v>
          </cell>
          <cell r="P4686">
            <v>50.029998779296882</v>
          </cell>
          <cell r="Q4686">
            <v>61.400001525878899</v>
          </cell>
        </row>
        <row r="4687">
          <cell r="A4687" t="str">
            <v>TRTN US Equity</v>
          </cell>
          <cell r="B4687" t="str">
            <v>TRITON INTERNATI</v>
          </cell>
          <cell r="C4687">
            <v>2994014976</v>
          </cell>
          <cell r="D4687">
            <v>4686</v>
          </cell>
          <cell r="E4687">
            <v>24.221066851666869</v>
          </cell>
          <cell r="F4687">
            <v>37.099998474121087</v>
          </cell>
          <cell r="G4687">
            <v>40.200000762939453</v>
          </cell>
          <cell r="H4687">
            <v>37.400001525878913</v>
          </cell>
          <cell r="I4687">
            <v>34.619998931884773</v>
          </cell>
          <cell r="J4687">
            <v>25.29999923706055</v>
          </cell>
          <cell r="K4687">
            <v>30.010000228881839</v>
          </cell>
          <cell r="L4687">
            <v>30.860000610351559</v>
          </cell>
          <cell r="M4687">
            <v>29.860000610351559</v>
          </cell>
          <cell r="N4687">
            <v>30.70999908447266</v>
          </cell>
          <cell r="O4687">
            <v>36.409999847412109</v>
          </cell>
          <cell r="P4687">
            <v>37.799999237060547</v>
          </cell>
          <cell r="Q4687">
            <v>37.319999694824197</v>
          </cell>
        </row>
        <row r="4688">
          <cell r="A4688" t="str">
            <v>VBL IN Equity</v>
          </cell>
          <cell r="B4688" t="str">
            <v>VARUN BEVERAGES</v>
          </cell>
          <cell r="C4688">
            <v>2993371994.5915222</v>
          </cell>
          <cell r="D4688">
            <v>4687</v>
          </cell>
          <cell r="E4688">
            <v>10.88005772279217</v>
          </cell>
          <cell r="F4688">
            <v>10.21862162866142</v>
          </cell>
          <cell r="G4688">
            <v>9.7982061278793253</v>
          </cell>
          <cell r="H4688">
            <v>11.171973763133851</v>
          </cell>
          <cell r="I4688">
            <v>11.136346126285449</v>
          </cell>
          <cell r="J4688">
            <v>7.0186550723568084</v>
          </cell>
          <cell r="K4688">
            <v>8.825370825718494</v>
          </cell>
          <cell r="L4688">
            <v>8.2467682926420025</v>
          </cell>
          <cell r="M4688">
            <v>9.1480976154562086</v>
          </cell>
          <cell r="N4688">
            <v>9.0904861963837789</v>
          </cell>
          <cell r="O4688">
            <v>10.45374586148205</v>
          </cell>
          <cell r="P4688">
            <v>9.5497863515618064</v>
          </cell>
          <cell r="Q4688">
            <v>8.9949472206789096</v>
          </cell>
        </row>
        <row r="4689">
          <cell r="A4689" t="str">
            <v>NOVA US Equity</v>
          </cell>
          <cell r="B4689" t="str">
            <v>SUNNOVA ENERGY I</v>
          </cell>
          <cell r="C4689">
            <v>2992924928</v>
          </cell>
          <cell r="D4689">
            <v>4688</v>
          </cell>
          <cell r="E4689">
            <v>201.41376604202051</v>
          </cell>
          <cell r="F4689">
            <v>10.02000045776367</v>
          </cell>
          <cell r="G4689">
            <v>11.159999847412109</v>
          </cell>
          <cell r="H4689">
            <v>13.689999580383301</v>
          </cell>
          <cell r="I4689">
            <v>20.309999465942379</v>
          </cell>
          <cell r="J4689">
            <v>9.8000001907348633</v>
          </cell>
          <cell r="K4689">
            <v>11.52999973297119</v>
          </cell>
          <cell r="L4689">
            <v>16.440000534057621</v>
          </cell>
          <cell r="M4689">
            <v>17.510000228881839</v>
          </cell>
          <cell r="N4689">
            <v>25.520000457763668</v>
          </cell>
          <cell r="O4689">
            <v>23.70000076293945</v>
          </cell>
          <cell r="P4689">
            <v>30.110000610351559</v>
          </cell>
          <cell r="Q4689">
            <v>26.0200004577637</v>
          </cell>
        </row>
        <row r="4690">
          <cell r="A4690" t="str">
            <v>3669 HK Equity</v>
          </cell>
          <cell r="B4690" t="str">
            <v>CHINA YONGDA AUT</v>
          </cell>
          <cell r="C4690">
            <v>2991718835.4492192</v>
          </cell>
          <cell r="D4690">
            <v>4689</v>
          </cell>
          <cell r="E4690">
            <v>98.115099427030671</v>
          </cell>
          <cell r="F4690">
            <v>0.72170345734812003</v>
          </cell>
          <cell r="G4690">
            <v>0.91107405839488109</v>
          </cell>
          <cell r="H4690">
            <v>1.050531007672646</v>
          </cell>
          <cell r="I4690">
            <v>0.96386164426803611</v>
          </cell>
          <cell r="J4690">
            <v>0.80095957920232808</v>
          </cell>
          <cell r="K4690">
            <v>1.0138796454037899</v>
          </cell>
          <cell r="L4690">
            <v>1.0759069392236711</v>
          </cell>
          <cell r="M4690">
            <v>1.2011973919461241</v>
          </cell>
          <cell r="N4690">
            <v>1.014128180683471</v>
          </cell>
          <cell r="O4690">
            <v>1.2258064150810239</v>
          </cell>
          <cell r="P4690">
            <v>1.1831953094993251</v>
          </cell>
          <cell r="Q4690">
            <v>0.72170345734812003</v>
          </cell>
        </row>
        <row r="4691">
          <cell r="A4691" t="str">
            <v>AZM IM Equity</v>
          </cell>
          <cell r="B4691" t="str">
            <v>AZIMUT HOLDING</v>
          </cell>
          <cell r="C4691">
            <v>2990101122.955627</v>
          </cell>
          <cell r="D4691">
            <v>4690</v>
          </cell>
          <cell r="E4691">
            <v>-17.153467894884301</v>
          </cell>
          <cell r="F4691">
            <v>25.107024111604691</v>
          </cell>
          <cell r="G4691">
            <v>23.86339274159241</v>
          </cell>
          <cell r="H4691">
            <v>24.57309833407589</v>
          </cell>
          <cell r="I4691">
            <v>20.78362073791504</v>
          </cell>
          <cell r="J4691">
            <v>13.83651209597588</v>
          </cell>
          <cell r="K4691">
            <v>17.058868710260409</v>
          </cell>
          <cell r="L4691">
            <v>16.778475319647779</v>
          </cell>
          <cell r="M4691">
            <v>17.042432036560061</v>
          </cell>
          <cell r="N4691">
            <v>19.34472958372498</v>
          </cell>
          <cell r="O4691">
            <v>19.166003770061479</v>
          </cell>
          <cell r="P4691">
            <v>17.922870094184869</v>
          </cell>
          <cell r="Q4691">
            <v>25.107024111604701</v>
          </cell>
        </row>
        <row r="4692">
          <cell r="A4692" t="str">
            <v>AOTHAIM AB Equity</v>
          </cell>
          <cell r="B4692" t="str">
            <v>ABDULLAH AL OTHA</v>
          </cell>
          <cell r="C4692">
            <v>2990001485.6210942</v>
          </cell>
          <cell r="D4692">
            <v>4691</v>
          </cell>
          <cell r="E4692">
            <v>69.505772657643618</v>
          </cell>
          <cell r="F4692">
            <v>19.946135738669</v>
          </cell>
          <cell r="G4692">
            <v>21.989445984363559</v>
          </cell>
          <cell r="H4692">
            <v>24.25373163819313</v>
          </cell>
          <cell r="I4692">
            <v>21.802869680332151</v>
          </cell>
          <cell r="J4692">
            <v>24.24644792062827</v>
          </cell>
          <cell r="K4692">
            <v>26.537129868394459</v>
          </cell>
          <cell r="L4692">
            <v>31.379861130641981</v>
          </cell>
          <cell r="M4692">
            <v>29.749687407952479</v>
          </cell>
          <cell r="N4692">
            <v>31.565759493412319</v>
          </cell>
          <cell r="O4692">
            <v>33.807025089906801</v>
          </cell>
          <cell r="P4692">
            <v>34.605030623081802</v>
          </cell>
          <cell r="Q4692">
            <v>35.3028986153749</v>
          </cell>
        </row>
        <row r="4693">
          <cell r="A4693" t="str">
            <v>MDC LN Equity</v>
          </cell>
          <cell r="B4693" t="str">
            <v>MEDICLINIC INTER</v>
          </cell>
          <cell r="C4693">
            <v>2989900110.7999878</v>
          </cell>
          <cell r="D4693">
            <v>4692</v>
          </cell>
          <cell r="E4693">
            <v>-22.161891487787081</v>
          </cell>
          <cell r="F4693">
            <v>5.1244510495369582</v>
          </cell>
          <cell r="G4693">
            <v>5.4565815259526289</v>
          </cell>
          <cell r="H4693">
            <v>4.8664710119917336</v>
          </cell>
          <cell r="I4693">
            <v>4.4062959924340248</v>
          </cell>
          <cell r="J4693">
            <v>3.2722800225019451</v>
          </cell>
          <cell r="K4693">
            <v>3.1707940189119479</v>
          </cell>
          <cell r="L4693">
            <v>3.420395965789794</v>
          </cell>
          <cell r="M4693">
            <v>3.322442425406507</v>
          </cell>
          <cell r="N4693">
            <v>3.4969320565892299</v>
          </cell>
          <cell r="O4693">
            <v>3.4229951610470271</v>
          </cell>
          <cell r="P4693">
            <v>3.6825264577773571</v>
          </cell>
          <cell r="Q4693">
            <v>3.65727685822714</v>
          </cell>
        </row>
        <row r="4694">
          <cell r="A4694" t="str">
            <v>BOB IN Equity</v>
          </cell>
          <cell r="B4694" t="str">
            <v>BANK OF BARODA</v>
          </cell>
          <cell r="C4694">
            <v>2989114687.6170349</v>
          </cell>
          <cell r="D4694">
            <v>4693</v>
          </cell>
          <cell r="E4694">
            <v>-51.565655795010663</v>
          </cell>
          <cell r="F4694">
            <v>1.4570118763163651</v>
          </cell>
          <cell r="G4694">
            <v>1.427970826588236</v>
          </cell>
          <cell r="H4694">
            <v>1.204937596323141</v>
          </cell>
          <cell r="I4694">
            <v>0.97935981191891808</v>
          </cell>
          <cell r="J4694">
            <v>0.66928284359164503</v>
          </cell>
          <cell r="K4694">
            <v>0.64850759357019805</v>
          </cell>
          <cell r="L4694">
            <v>0.56173830785828105</v>
          </cell>
          <cell r="M4694">
            <v>0.6807270812788101</v>
          </cell>
          <cell r="N4694">
            <v>0.62282724778074106</v>
          </cell>
          <cell r="O4694">
            <v>0.65075030912529308</v>
          </cell>
          <cell r="P4694">
            <v>0.57283700395968407</v>
          </cell>
          <cell r="Q4694">
            <v>0.60194473556295203</v>
          </cell>
        </row>
        <row r="4695">
          <cell r="A4695" t="str">
            <v>002124 CH Equity</v>
          </cell>
          <cell r="B4695" t="str">
            <v>TECH-BANK -A</v>
          </cell>
          <cell r="C4695">
            <v>2989058161.0664978</v>
          </cell>
          <cell r="D4695">
            <v>4694</v>
          </cell>
          <cell r="E4695">
            <v>9.6296310424804688</v>
          </cell>
          <cell r="F4695">
            <v>1.791371248616983</v>
          </cell>
          <cell r="G4695">
            <v>1.802280475768185</v>
          </cell>
          <cell r="H4695">
            <v>1.276080613800801</v>
          </cell>
          <cell r="I4695">
            <v>1.5414673529085119</v>
          </cell>
          <cell r="J4695">
            <v>1.718309891181931</v>
          </cell>
          <cell r="K4695">
            <v>1.778205749791937</v>
          </cell>
          <cell r="L4695">
            <v>1.482925970654833</v>
          </cell>
          <cell r="M4695">
            <v>1.82178219983399</v>
          </cell>
          <cell r="N4695">
            <v>2.6457905854155399</v>
          </cell>
          <cell r="O4695">
            <v>2.9641777847782582</v>
          </cell>
          <cell r="P4695">
            <v>2.3928729817271228</v>
          </cell>
          <cell r="Q4695">
            <v>2.1654661817031502</v>
          </cell>
        </row>
        <row r="4696">
          <cell r="A4696" t="str">
            <v>STW AU Equity</v>
          </cell>
          <cell r="B4696" t="str">
            <v>SPDR S&amp;P/ASX 200</v>
          </cell>
          <cell r="C4696">
            <v>2987686421.615479</v>
          </cell>
          <cell r="D4696">
            <v>4695</v>
          </cell>
          <cell r="E4696">
            <v>0.15280850421057801</v>
          </cell>
          <cell r="F4696">
            <v>43.717821956897751</v>
          </cell>
          <cell r="G4696">
            <v>43.379092064338693</v>
          </cell>
          <cell r="H4696">
            <v>42.803199768066413</v>
          </cell>
          <cell r="I4696">
            <v>38.930146343853949</v>
          </cell>
          <cell r="J4696">
            <v>29.496360173382751</v>
          </cell>
          <cell r="K4696">
            <v>31.29927917999839</v>
          </cell>
          <cell r="L4696">
            <v>36.621419384534867</v>
          </cell>
          <cell r="M4696">
            <v>38.026824184204088</v>
          </cell>
          <cell r="N4696">
            <v>39.118269071321492</v>
          </cell>
          <cell r="O4696">
            <v>40.992169129783633</v>
          </cell>
          <cell r="P4696">
            <v>39.230099892997707</v>
          </cell>
          <cell r="Q4696">
            <v>38.924160433616599</v>
          </cell>
        </row>
        <row r="4697">
          <cell r="A4697" t="str">
            <v>ABB IN Equity</v>
          </cell>
          <cell r="B4697" t="str">
            <v>ABB INDIA LTD</v>
          </cell>
          <cell r="C4697">
            <v>2986318260.2788091</v>
          </cell>
          <cell r="D4697">
            <v>4696</v>
          </cell>
          <cell r="E4697">
            <v>-20.909140316461269</v>
          </cell>
          <cell r="F4697">
            <v>18.590318519234071</v>
          </cell>
          <cell r="G4697">
            <v>18.077353667467829</v>
          </cell>
          <cell r="H4697">
            <v>18.127367717148669</v>
          </cell>
          <cell r="I4697">
            <v>16.38276845154564</v>
          </cell>
          <cell r="J4697">
            <v>12.140464622144121</v>
          </cell>
          <cell r="K4697">
            <v>11.87019301660672</v>
          </cell>
          <cell r="L4697">
            <v>10.869537137722199</v>
          </cell>
          <cell r="M4697">
            <v>12.638479106418741</v>
          </cell>
          <cell r="N4697">
            <v>11.72005345402647</v>
          </cell>
          <cell r="O4697">
            <v>12.941103812717071</v>
          </cell>
          <cell r="P4697">
            <v>11.75715498067439</v>
          </cell>
          <cell r="Q4697">
            <v>11.752350954833449</v>
          </cell>
        </row>
        <row r="4698">
          <cell r="A4698" t="str">
            <v>IWDE LN Equity</v>
          </cell>
          <cell r="B4698" t="str">
            <v>ISHR WRLD €-H</v>
          </cell>
          <cell r="C4698">
            <v>2986163323.0342102</v>
          </cell>
          <cell r="D4698">
            <v>4697</v>
          </cell>
          <cell r="E4698">
            <v>9.1530898326696928</v>
          </cell>
          <cell r="F4698">
            <v>61.294586476778932</v>
          </cell>
          <cell r="G4698">
            <v>63.740376095222473</v>
          </cell>
          <cell r="H4698">
            <v>63.058421312171959</v>
          </cell>
          <cell r="I4698">
            <v>58.957732291717548</v>
          </cell>
          <cell r="J4698">
            <v>47.944359410715151</v>
          </cell>
          <cell r="K4698">
            <v>53.654403273769283</v>
          </cell>
          <cell r="L4698">
            <v>58.549366346726401</v>
          </cell>
          <cell r="M4698">
            <v>60.34124732928467</v>
          </cell>
          <cell r="N4698">
            <v>65.66516335302731</v>
          </cell>
          <cell r="O4698">
            <v>70.010813580788636</v>
          </cell>
          <cell r="P4698">
            <v>67.122676138114912</v>
          </cell>
          <cell r="Q4698">
            <v>64.884236569175755</v>
          </cell>
        </row>
        <row r="4699">
          <cell r="A4699" t="str">
            <v>300296 CH Equity</v>
          </cell>
          <cell r="B4699" t="str">
            <v>LEYARD OPTOELE-A</v>
          </cell>
          <cell r="C4699">
            <v>2985605322.2633972</v>
          </cell>
          <cell r="D4699">
            <v>4698</v>
          </cell>
          <cell r="E4699">
            <v>16.671867031662568</v>
          </cell>
          <cell r="F4699">
            <v>0.87934880518181302</v>
          </cell>
          <cell r="G4699">
            <v>1.1014734005223661</v>
          </cell>
          <cell r="H4699">
            <v>0.96845406030077208</v>
          </cell>
          <cell r="I4699">
            <v>1.1033056394016969</v>
          </cell>
          <cell r="J4699">
            <v>0.88873241676621006</v>
          </cell>
          <cell r="K4699">
            <v>0.79141481533270108</v>
          </cell>
          <cell r="L4699">
            <v>0.83756556190007803</v>
          </cell>
          <cell r="M4699">
            <v>0.83451203860690304</v>
          </cell>
          <cell r="N4699">
            <v>1.0285206635263999</v>
          </cell>
          <cell r="O4699">
            <v>1.069095782556815</v>
          </cell>
          <cell r="P4699">
            <v>1.1323811302401769</v>
          </cell>
          <cell r="Q4699">
            <v>1.043130036462699</v>
          </cell>
        </row>
        <row r="4700">
          <cell r="A4700" t="str">
            <v>VSMO RM Equity</v>
          </cell>
          <cell r="B4700" t="str">
            <v>VSMPO-AVISMA</v>
          </cell>
          <cell r="C4700">
            <v>2985134418.4252172</v>
          </cell>
          <cell r="D4700">
            <v>4699</v>
          </cell>
          <cell r="E4700">
            <v>11.011235955056179</v>
          </cell>
          <cell r="F4700">
            <v>289.38511084765202</v>
          </cell>
          <cell r="G4700">
            <v>328.34414441138512</v>
          </cell>
          <cell r="H4700">
            <v>375.00977769494062</v>
          </cell>
          <cell r="I4700">
            <v>330.70908067747951</v>
          </cell>
          <cell r="J4700">
            <v>242.11077556014061</v>
          </cell>
          <cell r="K4700">
            <v>244.59174778312439</v>
          </cell>
          <cell r="L4700">
            <v>272.2023094445467</v>
          </cell>
          <cell r="M4700">
            <v>264.16529018431902</v>
          </cell>
          <cell r="N4700">
            <v>244.6708326973021</v>
          </cell>
          <cell r="O4700">
            <v>239.19710790738461</v>
          </cell>
          <cell r="P4700">
            <v>220.38112826645369</v>
          </cell>
          <cell r="Q4700">
            <v>200.291867852211</v>
          </cell>
        </row>
        <row r="4701">
          <cell r="A4701" t="str">
            <v>HAS LN Equity</v>
          </cell>
          <cell r="B4701" t="str">
            <v>HAYS PLC</v>
          </cell>
          <cell r="C4701">
            <v>2984310579.5392461</v>
          </cell>
          <cell r="D4701">
            <v>4700</v>
          </cell>
          <cell r="E4701">
            <v>-18.484848484848481</v>
          </cell>
          <cell r="F4701">
            <v>2.14316379885922</v>
          </cell>
          <cell r="G4701">
            <v>2.4074713890264552</v>
          </cell>
          <cell r="H4701">
            <v>2.0378833988543761</v>
          </cell>
          <cell r="I4701">
            <v>1.7369004751975301</v>
          </cell>
          <cell r="J4701">
            <v>1.356013028237939</v>
          </cell>
          <cell r="K4701">
            <v>1.325126675331312</v>
          </cell>
          <cell r="L4701">
            <v>1.4434470557098391</v>
          </cell>
          <cell r="M4701">
            <v>1.478998532518744</v>
          </cell>
          <cell r="N4701">
            <v>1.475553922355175</v>
          </cell>
          <cell r="O4701">
            <v>1.560167944990098</v>
          </cell>
          <cell r="P4701">
            <v>1.457021991722286</v>
          </cell>
          <cell r="Q4701">
            <v>1.362767956830979</v>
          </cell>
        </row>
        <row r="4702">
          <cell r="A4702" t="str">
            <v>WTM US Equity</v>
          </cell>
          <cell r="B4702" t="str">
            <v>WHITE MOUNTAINS</v>
          </cell>
          <cell r="C4702">
            <v>2984134656</v>
          </cell>
          <cell r="D4702">
            <v>4701</v>
          </cell>
          <cell r="E4702">
            <v>-11.2131892967372</v>
          </cell>
          <cell r="F4702">
            <v>1102.25</v>
          </cell>
          <cell r="G4702">
            <v>1115.510009765625</v>
          </cell>
          <cell r="H4702">
            <v>1130.680053710938</v>
          </cell>
          <cell r="I4702">
            <v>1006</v>
          </cell>
          <cell r="J4702">
            <v>893.1400146484375</v>
          </cell>
          <cell r="K4702">
            <v>960.739990234375</v>
          </cell>
          <cell r="L4702">
            <v>898.239990234375</v>
          </cell>
          <cell r="M4702">
            <v>889.42999267578125</v>
          </cell>
          <cell r="N4702">
            <v>889.239990234375</v>
          </cell>
          <cell r="O4702">
            <v>893.77001953125</v>
          </cell>
          <cell r="P4702">
            <v>785.8699951171875</v>
          </cell>
          <cell r="Q4702">
            <v>935.8800048828125</v>
          </cell>
        </row>
        <row r="4703">
          <cell r="A4703" t="str">
            <v>AIT US Equity</v>
          </cell>
          <cell r="B4703" t="str">
            <v>APPLIED INDU TEC</v>
          </cell>
          <cell r="C4703">
            <v>2984131840</v>
          </cell>
          <cell r="D4703">
            <v>4702</v>
          </cell>
          <cell r="E4703">
            <v>25.737792230665391</v>
          </cell>
          <cell r="F4703">
            <v>63.619998931884773</v>
          </cell>
          <cell r="G4703">
            <v>66.69000244140625</v>
          </cell>
          <cell r="H4703">
            <v>65.680000305175781</v>
          </cell>
          <cell r="I4703">
            <v>58.659999847412109</v>
          </cell>
          <cell r="J4703">
            <v>43.270000457763672</v>
          </cell>
          <cell r="K4703">
            <v>51.439998626708977</v>
          </cell>
          <cell r="L4703">
            <v>58.639999389648438</v>
          </cell>
          <cell r="M4703">
            <v>60.880001068115227</v>
          </cell>
          <cell r="N4703">
            <v>64.379997253417969</v>
          </cell>
          <cell r="O4703">
            <v>62.450000762939453</v>
          </cell>
          <cell r="P4703">
            <v>55.520000457763672</v>
          </cell>
          <cell r="Q4703">
            <v>64.139999389648438</v>
          </cell>
        </row>
        <row r="4704">
          <cell r="A4704" t="str">
            <v>3231 TT Equity</v>
          </cell>
          <cell r="B4704" t="str">
            <v>WISTRON CORP</v>
          </cell>
          <cell r="C4704">
            <v>2983580719.0081792</v>
          </cell>
          <cell r="D4704">
            <v>4703</v>
          </cell>
          <cell r="E4704">
            <v>8.2613262289973335</v>
          </cell>
          <cell r="F4704">
            <v>0.91126624005580903</v>
          </cell>
          <cell r="G4704">
            <v>0.94933532822501809</v>
          </cell>
          <cell r="H4704">
            <v>0.89176603406667709</v>
          </cell>
          <cell r="I4704">
            <v>0.88220630900890706</v>
          </cell>
          <cell r="J4704">
            <v>0.80546658418953909</v>
          </cell>
          <cell r="K4704">
            <v>0.94999494496733006</v>
          </cell>
          <cell r="L4704">
            <v>0.96879800036549613</v>
          </cell>
          <cell r="M4704">
            <v>1.245262507609439</v>
          </cell>
          <cell r="N4704">
            <v>1.150069635114249</v>
          </cell>
          <cell r="O4704">
            <v>1.1003401218653719</v>
          </cell>
          <cell r="P4704">
            <v>1.026913323039395</v>
          </cell>
          <cell r="Q4704">
            <v>0.99268186496779309</v>
          </cell>
        </row>
        <row r="4705">
          <cell r="A4705" t="str">
            <v>TUPRS TI Equity</v>
          </cell>
          <cell r="B4705" t="str">
            <v>TUPRAS</v>
          </cell>
          <cell r="C4705">
            <v>2982877653.7628169</v>
          </cell>
          <cell r="D4705">
            <v>4704</v>
          </cell>
          <cell r="E4705">
            <v>-29.411764705882359</v>
          </cell>
          <cell r="F4705">
            <v>21.401726290583611</v>
          </cell>
          <cell r="G4705">
            <v>21.324185783290659</v>
          </cell>
          <cell r="H4705">
            <v>18.73172403706803</v>
          </cell>
          <cell r="I4705">
            <v>16.312661963397201</v>
          </cell>
          <cell r="J4705">
            <v>11.612276658415791</v>
          </cell>
          <cell r="K4705">
            <v>12.926923167061201</v>
          </cell>
          <cell r="L4705">
            <v>13.03983891716393</v>
          </cell>
          <cell r="M4705">
            <v>12.755549231867921</v>
          </cell>
          <cell r="N4705">
            <v>11.847354823236859</v>
          </cell>
          <cell r="O4705">
            <v>10.98490994809049</v>
          </cell>
          <cell r="P4705">
            <v>10.28676296423043</v>
          </cell>
          <cell r="Q4705">
            <v>8.9361951307324716</v>
          </cell>
        </row>
        <row r="4706">
          <cell r="A4706" t="str">
            <v>OSB CN Equity</v>
          </cell>
          <cell r="B4706" t="str">
            <v>NORBORD INC</v>
          </cell>
          <cell r="C4706">
            <v>2980888485.2389531</v>
          </cell>
          <cell r="D4706">
            <v>4705</v>
          </cell>
          <cell r="E4706">
            <v>28.00980721825983</v>
          </cell>
          <cell r="F4706">
            <v>27.558464962218299</v>
          </cell>
          <cell r="G4706">
            <v>26.746245333879191</v>
          </cell>
          <cell r="H4706">
            <v>30.033873925796339</v>
          </cell>
          <cell r="I4706">
            <v>26.971514568500421</v>
          </cell>
          <cell r="J4706">
            <v>10.72584037482738</v>
          </cell>
          <cell r="K4706">
            <v>15.625444074637359</v>
          </cell>
          <cell r="L4706">
            <v>19.79848492988253</v>
          </cell>
          <cell r="M4706">
            <v>22.82032308651878</v>
          </cell>
          <cell r="N4706">
            <v>32.497762479120411</v>
          </cell>
          <cell r="O4706">
            <v>35.622414208110058</v>
          </cell>
          <cell r="P4706">
            <v>30.30462606151195</v>
          </cell>
          <cell r="Q4706">
            <v>34.092967741702068</v>
          </cell>
        </row>
        <row r="4707">
          <cell r="A4707" t="str">
            <v>KAHOOTME NO Equity</v>
          </cell>
          <cell r="B4707" t="str">
            <v>KAHOOT! AS</v>
          </cell>
          <cell r="C4707">
            <v>2980257984.280746</v>
          </cell>
          <cell r="D4707">
            <v>4706</v>
          </cell>
          <cell r="E4707">
            <v>241.88681339360409</v>
          </cell>
          <cell r="F4707">
            <v>2.273413422047355</v>
          </cell>
          <cell r="G4707">
            <v>2.5031004846096039</v>
          </cell>
          <cell r="H4707">
            <v>2.5136095225261812</v>
          </cell>
          <cell r="I4707">
            <v>1.8621574528580711</v>
          </cell>
          <cell r="J4707">
            <v>1.9037103652954099</v>
          </cell>
          <cell r="K4707">
            <v>2.0632450400763251</v>
          </cell>
          <cell r="L4707">
            <v>3.080682777901814</v>
          </cell>
          <cell r="M4707">
            <v>3.710789686706335</v>
          </cell>
          <cell r="N4707">
            <v>4.1836881132044823</v>
          </cell>
          <cell r="O4707">
            <v>4.4263983272927021</v>
          </cell>
          <cell r="P4707">
            <v>4.9191243231429382</v>
          </cell>
          <cell r="Q4707">
            <v>6.2599767744541168</v>
          </cell>
        </row>
        <row r="4708">
          <cell r="A4708" t="str">
            <v>PBH CN Equity</v>
          </cell>
          <cell r="B4708" t="str">
            <v>PREMIUM BRANDS H</v>
          </cell>
          <cell r="C4708">
            <v>2979519993.3934021</v>
          </cell>
          <cell r="D4708">
            <v>4707</v>
          </cell>
          <cell r="E4708">
            <v>18.185002190062871</v>
          </cell>
          <cell r="F4708">
            <v>65.546282135875117</v>
          </cell>
          <cell r="G4708">
            <v>70.050057101903349</v>
          </cell>
          <cell r="H4708">
            <v>73.579224660992622</v>
          </cell>
          <cell r="I4708">
            <v>70.614692116927472</v>
          </cell>
          <cell r="J4708">
            <v>50.042200592478821</v>
          </cell>
          <cell r="K4708">
            <v>57.780775578044093</v>
          </cell>
          <cell r="L4708">
            <v>63.065381795167923</v>
          </cell>
          <cell r="M4708">
            <v>63.770247146412657</v>
          </cell>
          <cell r="N4708">
            <v>70.590869561302497</v>
          </cell>
          <cell r="O4708">
            <v>74.521507834362637</v>
          </cell>
          <cell r="P4708">
            <v>75.479501363315649</v>
          </cell>
          <cell r="Q4708">
            <v>73.075760268997328</v>
          </cell>
        </row>
        <row r="4709">
          <cell r="A4709" t="str">
            <v>PCH US Equity</v>
          </cell>
          <cell r="B4709" t="str">
            <v>POTLATCHDELTIC C</v>
          </cell>
          <cell r="C4709">
            <v>2979194368</v>
          </cell>
          <cell r="D4709">
            <v>4708</v>
          </cell>
          <cell r="E4709">
            <v>5.2311012942998891</v>
          </cell>
          <cell r="F4709">
            <v>42.560001373291023</v>
          </cell>
          <cell r="G4709">
            <v>43.270000457763672</v>
          </cell>
          <cell r="H4709">
            <v>42.549999237060547</v>
          </cell>
          <cell r="I4709">
            <v>37.799999237060547</v>
          </cell>
          <cell r="J4709">
            <v>27.729999542236332</v>
          </cell>
          <cell r="K4709">
            <v>32.659999847412109</v>
          </cell>
          <cell r="L4709">
            <v>34.930000305175781</v>
          </cell>
          <cell r="M4709">
            <v>38.040000915527337</v>
          </cell>
          <cell r="N4709">
            <v>43.430000305175781</v>
          </cell>
          <cell r="O4709">
            <v>46.860000610351563</v>
          </cell>
          <cell r="P4709">
            <v>43.294998168945313</v>
          </cell>
          <cell r="Q4709">
            <v>42.159999847412109</v>
          </cell>
        </row>
        <row r="4710">
          <cell r="A4710" t="str">
            <v>PGE PW Equity</v>
          </cell>
          <cell r="B4710" t="str">
            <v>PGE SA</v>
          </cell>
          <cell r="C4710">
            <v>2978099408.7476811</v>
          </cell>
          <cell r="D4710">
            <v>4709</v>
          </cell>
          <cell r="E4710">
            <v>-30.87186496305527</v>
          </cell>
          <cell r="F4710">
            <v>2.2092512027762439</v>
          </cell>
          <cell r="G4710">
            <v>2.0983814375826171</v>
          </cell>
          <cell r="H4710">
            <v>1.725893518639396</v>
          </cell>
          <cell r="I4710">
            <v>1.183823211152202</v>
          </cell>
          <cell r="J4710">
            <v>0.91572911482675312</v>
          </cell>
          <cell r="K4710">
            <v>0.99138971176070412</v>
          </cell>
          <cell r="L4710">
            <v>1.3351877647712911</v>
          </cell>
          <cell r="M4710">
            <v>1.729158723962513</v>
          </cell>
          <cell r="N4710">
            <v>1.821907671787713</v>
          </cell>
          <cell r="O4710">
            <v>1.5758268782407749</v>
          </cell>
          <cell r="P4710">
            <v>1.831476758657629</v>
          </cell>
          <cell r="Q4710">
            <v>1.177776141632592</v>
          </cell>
        </row>
        <row r="4711">
          <cell r="A4711" t="str">
            <v>BLX CN Equity</v>
          </cell>
          <cell r="B4711" t="str">
            <v>BORALEX INC -A</v>
          </cell>
          <cell r="C4711">
            <v>2977720593.028244</v>
          </cell>
          <cell r="D4711">
            <v>4710</v>
          </cell>
          <cell r="E4711">
            <v>62.151707905606202</v>
          </cell>
          <cell r="F4711">
            <v>18.58034421922321</v>
          </cell>
          <cell r="G4711">
            <v>18.83711906140843</v>
          </cell>
          <cell r="H4711">
            <v>20.84305647220901</v>
          </cell>
          <cell r="I4711">
            <v>22.05397361752512</v>
          </cell>
          <cell r="J4711">
            <v>17.309045125969529</v>
          </cell>
          <cell r="K4711">
            <v>19.111174525541291</v>
          </cell>
          <cell r="L4711">
            <v>20.688386436985411</v>
          </cell>
          <cell r="M4711">
            <v>22.754049044083789</v>
          </cell>
          <cell r="N4711">
            <v>26.066844366258469</v>
          </cell>
          <cell r="O4711">
            <v>25.48614297683844</v>
          </cell>
          <cell r="P4711">
            <v>29.78563213018424</v>
          </cell>
          <cell r="Q4711">
            <v>29.610626435853419</v>
          </cell>
        </row>
        <row r="4712">
          <cell r="A4712" t="str">
            <v>LAUR US Equity</v>
          </cell>
          <cell r="B4712" t="str">
            <v>LAUREATE EDUCA-A</v>
          </cell>
          <cell r="C4712">
            <v>2976872448</v>
          </cell>
          <cell r="D4712">
            <v>4711</v>
          </cell>
          <cell r="E4712">
            <v>-14.741279417723909</v>
          </cell>
          <cell r="F4712">
            <v>16.909999847412109</v>
          </cell>
          <cell r="G4712">
            <v>17.610000610351559</v>
          </cell>
          <cell r="H4712">
            <v>20.385000228881839</v>
          </cell>
          <cell r="I4712">
            <v>19.45999908447266</v>
          </cell>
          <cell r="J4712">
            <v>10.19999980926514</v>
          </cell>
          <cell r="K4712">
            <v>9.2100000381469727</v>
          </cell>
          <cell r="L4712">
            <v>10.010000228881839</v>
          </cell>
          <cell r="M4712">
            <v>9.9200000762939453</v>
          </cell>
          <cell r="N4712">
            <v>12.180000305175779</v>
          </cell>
          <cell r="O4712">
            <v>13.039999961853029</v>
          </cell>
          <cell r="P4712">
            <v>13.569999694824221</v>
          </cell>
          <cell r="Q4712">
            <v>13.069999694824221</v>
          </cell>
        </row>
        <row r="4713">
          <cell r="A4713" t="str">
            <v>AQUA US Equity</v>
          </cell>
          <cell r="B4713" t="str">
            <v>EVOQUA WATER TEC</v>
          </cell>
          <cell r="C4713">
            <v>2974499840</v>
          </cell>
          <cell r="D4713">
            <v>4712</v>
          </cell>
          <cell r="E4713">
            <v>38.35243161978228</v>
          </cell>
          <cell r="F4713">
            <v>19.479999542236332</v>
          </cell>
          <cell r="G4713">
            <v>18.95000076293945</v>
          </cell>
          <cell r="H4713">
            <v>20.54000091552734</v>
          </cell>
          <cell r="I4713">
            <v>21.909999847412109</v>
          </cell>
          <cell r="J4713">
            <v>10.760000228881839</v>
          </cell>
          <cell r="K4713">
            <v>15.38000011444092</v>
          </cell>
          <cell r="L4713">
            <v>18.969999313354489</v>
          </cell>
          <cell r="M4713">
            <v>18.059999465942379</v>
          </cell>
          <cell r="N4713">
            <v>19.60000038146973</v>
          </cell>
          <cell r="O4713">
            <v>21.389999389648441</v>
          </cell>
          <cell r="P4713">
            <v>21.64999961853027</v>
          </cell>
          <cell r="Q4713">
            <v>23.489999771118161</v>
          </cell>
        </row>
        <row r="4714">
          <cell r="A4714" t="str">
            <v>688408 CH Equity</v>
          </cell>
          <cell r="B4714" t="str">
            <v>ARCTECH SOLAR -A</v>
          </cell>
          <cell r="C4714">
            <v>2974328848.4389648</v>
          </cell>
          <cell r="D4714">
            <v>4713</v>
          </cell>
          <cell r="E4714"/>
          <cell r="F4714"/>
          <cell r="G4714"/>
          <cell r="H4714"/>
          <cell r="I4714"/>
          <cell r="J4714"/>
          <cell r="K4714"/>
          <cell r="L4714"/>
          <cell r="M4714"/>
          <cell r="N4714"/>
          <cell r="O4714">
            <v>11.880143911152119</v>
          </cell>
          <cell r="P4714">
            <v>15.97702883183956</v>
          </cell>
          <cell r="Q4714">
            <v>22.53639144013005</v>
          </cell>
        </row>
        <row r="4715">
          <cell r="A4715" t="str">
            <v>BEZQ IT Equity</v>
          </cell>
          <cell r="B4715" t="str">
            <v>BEZEQ THE ISRAEL</v>
          </cell>
          <cell r="C4715">
            <v>2971216987.1417241</v>
          </cell>
          <cell r="D4715">
            <v>4714</v>
          </cell>
          <cell r="E4715">
            <v>24.965275658501529</v>
          </cell>
          <cell r="F4715">
            <v>0.81687225368205008</v>
          </cell>
          <cell r="G4715">
            <v>0.79787078176788406</v>
          </cell>
          <cell r="H4715">
            <v>0.75085627137926303</v>
          </cell>
          <cell r="I4715">
            <v>0.72382973371386305</v>
          </cell>
          <cell r="J4715">
            <v>0.69619021980581408</v>
          </cell>
          <cell r="K4715">
            <v>0.71051657646248101</v>
          </cell>
          <cell r="L4715">
            <v>0.90479596797376904</v>
          </cell>
          <cell r="M4715">
            <v>0.98596452269703105</v>
          </cell>
          <cell r="N4715">
            <v>1.024287291659562</v>
          </cell>
          <cell r="O4715">
            <v>1.1407058797709619</v>
          </cell>
          <cell r="P4715">
            <v>1.156271916814148</v>
          </cell>
          <cell r="Q4715">
            <v>1.0996100027114151</v>
          </cell>
        </row>
        <row r="4716">
          <cell r="A4716" t="str">
            <v>IRCTC IN Equity</v>
          </cell>
          <cell r="B4716" t="str">
            <v>INDIAN RAILWAY C</v>
          </cell>
          <cell r="C4716">
            <v>2970386294.6768799</v>
          </cell>
          <cell r="D4716">
            <v>4715</v>
          </cell>
          <cell r="E4716">
            <v>53.543847796483533</v>
          </cell>
          <cell r="F4716">
            <v>12.29597966552268</v>
          </cell>
          <cell r="G4716">
            <v>13.233603484133029</v>
          </cell>
          <cell r="H4716">
            <v>17.545938721424928</v>
          </cell>
          <cell r="I4716">
            <v>23.72005284181796</v>
          </cell>
          <cell r="J4716">
            <v>13.47250072060945</v>
          </cell>
          <cell r="K4716">
            <v>17.456321186867289</v>
          </cell>
          <cell r="L4716">
            <v>18.7345346303191</v>
          </cell>
          <cell r="M4716">
            <v>18.051849296318551</v>
          </cell>
          <cell r="N4716">
            <v>17.810067462462712</v>
          </cell>
          <cell r="O4716">
            <v>18.496089524589479</v>
          </cell>
          <cell r="P4716">
            <v>18.834662530689911</v>
          </cell>
          <cell r="Q4716">
            <v>17.47787198564038</v>
          </cell>
        </row>
        <row r="4717">
          <cell r="A4717" t="str">
            <v>9449 JP Equity</v>
          </cell>
          <cell r="B4717" t="str">
            <v>GMO INTERNET INC</v>
          </cell>
          <cell r="C4717">
            <v>2969860834.1949458</v>
          </cell>
          <cell r="D4717">
            <v>4716</v>
          </cell>
          <cell r="E4717">
            <v>27.163473555966512</v>
          </cell>
          <cell r="F4717">
            <v>20.808877983130511</v>
          </cell>
          <cell r="G4717">
            <v>19.098020275123421</v>
          </cell>
          <cell r="H4717">
            <v>19.324561301618811</v>
          </cell>
          <cell r="I4717">
            <v>17.139941322617229</v>
          </cell>
          <cell r="J4717">
            <v>17.659693437628452</v>
          </cell>
          <cell r="K4717">
            <v>22.007865598425269</v>
          </cell>
          <cell r="L4717">
            <v>26.417548634111881</v>
          </cell>
          <cell r="M4717">
            <v>27.601937088184059</v>
          </cell>
          <cell r="N4717">
            <v>29.550383188761771</v>
          </cell>
          <cell r="O4717">
            <v>27.089228563010689</v>
          </cell>
          <cell r="P4717">
            <v>25.968734236434099</v>
          </cell>
          <cell r="Q4717">
            <v>25.91320873610675</v>
          </cell>
        </row>
        <row r="4718">
          <cell r="A4718" t="str">
            <v>BJAZ AB Equity</v>
          </cell>
          <cell r="B4718" t="str">
            <v>BANK AL-JAZIRA</v>
          </cell>
          <cell r="C4718">
            <v>2969097468.795898</v>
          </cell>
          <cell r="D4718">
            <v>4717</v>
          </cell>
          <cell r="E4718">
            <v>0.72177636688495206</v>
          </cell>
          <cell r="F4718">
            <v>3.6532358912640461</v>
          </cell>
          <cell r="G4718">
            <v>4.0087426274666313</v>
          </cell>
          <cell r="H4718">
            <v>3.9179104445649102</v>
          </cell>
          <cell r="I4718">
            <v>3.582280543063121</v>
          </cell>
          <cell r="J4718">
            <v>3.0274861753200639</v>
          </cell>
          <cell r="K4718">
            <v>3.1887142768988501</v>
          </cell>
          <cell r="L4718">
            <v>3.052743636994649</v>
          </cell>
          <cell r="M4718">
            <v>3.0336151499642479</v>
          </cell>
          <cell r="N4718">
            <v>3.1939001639182152</v>
          </cell>
          <cell r="O4718">
            <v>3.4660198390483861</v>
          </cell>
          <cell r="P4718">
            <v>3.791090393923525</v>
          </cell>
          <cell r="Q4718">
            <v>3.4982934074434411</v>
          </cell>
        </row>
        <row r="4719">
          <cell r="A4719" t="str">
            <v>SXT US Equity</v>
          </cell>
          <cell r="B4719" t="str">
            <v>SENSIENT TECHNOL</v>
          </cell>
          <cell r="C4719">
            <v>2968802304</v>
          </cell>
          <cell r="D4719">
            <v>4718</v>
          </cell>
          <cell r="E4719">
            <v>15.240354186958021</v>
          </cell>
          <cell r="F4719">
            <v>63.409999847412109</v>
          </cell>
          <cell r="G4719">
            <v>66.089996337890625</v>
          </cell>
          <cell r="H4719">
            <v>61.240001678466797</v>
          </cell>
          <cell r="I4719">
            <v>50.889999389648438</v>
          </cell>
          <cell r="J4719">
            <v>41.270000457763672</v>
          </cell>
          <cell r="K4719">
            <v>47.150001525878913</v>
          </cell>
          <cell r="L4719">
            <v>50.310001373291023</v>
          </cell>
          <cell r="M4719">
            <v>51.680000305175781</v>
          </cell>
          <cell r="N4719">
            <v>52.869998931884773</v>
          </cell>
          <cell r="O4719">
            <v>56.860000610351563</v>
          </cell>
          <cell r="P4719">
            <v>58.470001220703118</v>
          </cell>
          <cell r="Q4719">
            <v>67.300003051757813</v>
          </cell>
        </row>
        <row r="4720">
          <cell r="A4720" t="str">
            <v>GICRE IN Equity</v>
          </cell>
          <cell r="B4720" t="str">
            <v>GEN INS CORP OF</v>
          </cell>
          <cell r="C4720">
            <v>2968143582.4981079</v>
          </cell>
          <cell r="D4720">
            <v>4719</v>
          </cell>
          <cell r="E4720">
            <v>-51.053865905148697</v>
          </cell>
          <cell r="F4720">
            <v>3.710216576151907</v>
          </cell>
          <cell r="G4720">
            <v>3.185958501266839</v>
          </cell>
          <cell r="H4720">
            <v>3.291485385337154</v>
          </cell>
          <cell r="I4720">
            <v>2.2656729102213551</v>
          </cell>
          <cell r="J4720">
            <v>1.375131423857354</v>
          </cell>
          <cell r="K4720">
            <v>1.8453467823565011</v>
          </cell>
          <cell r="L4720">
            <v>1.8453334254103739</v>
          </cell>
          <cell r="M4720">
            <v>2.0117205529529372</v>
          </cell>
          <cell r="N4720">
            <v>1.912352322576595</v>
          </cell>
          <cell r="O4720">
            <v>2.0083619221113622</v>
          </cell>
          <cell r="P4720">
            <v>1.665255533116436</v>
          </cell>
          <cell r="Q4720">
            <v>1.6320285711535829</v>
          </cell>
        </row>
        <row r="4721">
          <cell r="A4721" t="str">
            <v>3880 JP Equity</v>
          </cell>
          <cell r="B4721" t="str">
            <v>DAIO PAPER CORP</v>
          </cell>
          <cell r="C4721">
            <v>2967452229.9151611</v>
          </cell>
          <cell r="D4721">
            <v>4720</v>
          </cell>
          <cell r="E4721">
            <v>22.226434881615528</v>
          </cell>
          <cell r="F4721">
            <v>13.70139431767166</v>
          </cell>
          <cell r="G4721">
            <v>13.759778463281689</v>
          </cell>
          <cell r="H4721">
            <v>13.37075598631054</v>
          </cell>
          <cell r="I4721">
            <v>13.288790456950659</v>
          </cell>
          <cell r="J4721">
            <v>13.503922110423449</v>
          </cell>
          <cell r="K4721">
            <v>13.62614657264203</v>
          </cell>
          <cell r="L4721">
            <v>13.589886032044889</v>
          </cell>
          <cell r="M4721">
            <v>13.35877899546176</v>
          </cell>
          <cell r="N4721">
            <v>13.554529832676049</v>
          </cell>
          <cell r="O4721">
            <v>13.591775194741791</v>
          </cell>
          <cell r="P4721">
            <v>14.23022211715579</v>
          </cell>
          <cell r="Q4721">
            <v>14.659036373719569</v>
          </cell>
        </row>
        <row r="4722">
          <cell r="A4722" t="str">
            <v>900905 CH Equity</v>
          </cell>
          <cell r="B4722" t="str">
            <v>LAO FEN XIANG-B</v>
          </cell>
          <cell r="C4722">
            <v>2967044096</v>
          </cell>
          <cell r="D4722">
            <v>4721</v>
          </cell>
          <cell r="E4722">
            <v>-5.1539058502518387</v>
          </cell>
          <cell r="F4722">
            <v>3.1919999122619629</v>
          </cell>
          <cell r="G4722">
            <v>3.2709999084472661</v>
          </cell>
          <cell r="H4722">
            <v>2.9300000667572021</v>
          </cell>
          <cell r="I4722">
            <v>3.1389999389648442</v>
          </cell>
          <cell r="J4722">
            <v>2.7650001049041748</v>
          </cell>
          <cell r="K4722">
            <v>2.7869999408721919</v>
          </cell>
          <cell r="L4722">
            <v>3.0699999332427979</v>
          </cell>
          <cell r="M4722">
            <v>3.0739998817443852</v>
          </cell>
          <cell r="N4722">
            <v>3.184999942779541</v>
          </cell>
          <cell r="O4722">
            <v>3</v>
          </cell>
          <cell r="P4722">
            <v>2.970999956130981</v>
          </cell>
          <cell r="Q4722">
            <v>2.9779999256134029</v>
          </cell>
        </row>
        <row r="4723">
          <cell r="A4723" t="str">
            <v>SFZN SW Equity</v>
          </cell>
          <cell r="B4723" t="str">
            <v>SIEGFRIED HO-REG</v>
          </cell>
          <cell r="C4723">
            <v>2966807817.9879761</v>
          </cell>
          <cell r="D4723">
            <v>4722</v>
          </cell>
          <cell r="E4723">
            <v>50.303214082548962</v>
          </cell>
          <cell r="F4723">
            <v>433.92804658412928</v>
          </cell>
          <cell r="G4723">
            <v>485.55749678611761</v>
          </cell>
          <cell r="H4723">
            <v>467.34295982122421</v>
          </cell>
          <cell r="I4723">
            <v>456.92180693149572</v>
          </cell>
          <cell r="J4723">
            <v>396.85821533203119</v>
          </cell>
          <cell r="K4723">
            <v>459.1358882188797</v>
          </cell>
          <cell r="L4723">
            <v>414.85485008687829</v>
          </cell>
          <cell r="M4723">
            <v>458.96788454055792</v>
          </cell>
          <cell r="N4723">
            <v>528.93823111071833</v>
          </cell>
          <cell r="O4723">
            <v>570.72093427181244</v>
          </cell>
          <cell r="P4723">
            <v>702.00262606143951</v>
          </cell>
          <cell r="Q4723">
            <v>641.09530448913574</v>
          </cell>
        </row>
        <row r="4724">
          <cell r="A4724" t="str">
            <v>TOTS3 BZ Equity</v>
          </cell>
          <cell r="B4724" t="str">
            <v>TOTVS SA</v>
          </cell>
          <cell r="C4724">
            <v>2964548504.0423579</v>
          </cell>
          <cell r="D4724">
            <v>4723</v>
          </cell>
          <cell r="E4724">
            <v>26.03068802701323</v>
          </cell>
          <cell r="F4724">
            <v>5.0116827655546103</v>
          </cell>
          <cell r="G4724">
            <v>5.3528044667951633</v>
          </cell>
          <cell r="H4724">
            <v>6.1623328114144442</v>
          </cell>
          <cell r="I4724">
            <v>5.5130694380659406</v>
          </cell>
          <cell r="J4724">
            <v>2.8332035122899839</v>
          </cell>
          <cell r="K4724">
            <v>3.5912473812769581</v>
          </cell>
          <cell r="L4724">
            <v>3.788693309473814</v>
          </cell>
          <cell r="M4724">
            <v>4.4587541744112968</v>
          </cell>
          <cell r="N4724">
            <v>4.8563585140910277</v>
          </cell>
          <cell r="O4724">
            <v>5.4031277864345384</v>
          </cell>
          <cell r="P4724">
            <v>4.8767947625059094</v>
          </cell>
          <cell r="Q4724">
            <v>4.701375424861908</v>
          </cell>
        </row>
        <row r="4725">
          <cell r="A4725" t="str">
            <v>COHR US Equity</v>
          </cell>
          <cell r="B4725" t="str">
            <v>COHERENT INC</v>
          </cell>
          <cell r="C4725">
            <v>2963394304</v>
          </cell>
          <cell r="D4725">
            <v>4724</v>
          </cell>
          <cell r="E4725">
            <v>-19.50849970252499</v>
          </cell>
          <cell r="F4725">
            <v>145.88999938964841</v>
          </cell>
          <cell r="G4725">
            <v>166.3500061035156</v>
          </cell>
          <cell r="H4725">
            <v>142.17999267578119</v>
          </cell>
          <cell r="I4725">
            <v>129.21000671386719</v>
          </cell>
          <cell r="J4725">
            <v>99.75</v>
          </cell>
          <cell r="K4725">
            <v>123.25</v>
          </cell>
          <cell r="L4725">
            <v>146.22999572753909</v>
          </cell>
          <cell r="M4725">
            <v>126.75</v>
          </cell>
          <cell r="N4725">
            <v>145.33000183105469</v>
          </cell>
          <cell r="O4725">
            <v>110.5500030517578</v>
          </cell>
          <cell r="P4725">
            <v>112.9700012207031</v>
          </cell>
          <cell r="Q4725">
            <v>121.5699996948242</v>
          </cell>
        </row>
        <row r="4726">
          <cell r="A4726" t="str">
            <v>605009 CH Equity</v>
          </cell>
          <cell r="B4726" t="str">
            <v>HANGZHOU HAOYU-A</v>
          </cell>
          <cell r="C4726">
            <v>2963325491.0531921</v>
          </cell>
          <cell r="D4726">
            <v>4725</v>
          </cell>
          <cell r="E4726"/>
          <cell r="F4726"/>
          <cell r="G4726"/>
          <cell r="H4726"/>
          <cell r="I4726"/>
          <cell r="J4726"/>
          <cell r="K4726"/>
          <cell r="L4726"/>
          <cell r="M4726"/>
          <cell r="N4726"/>
          <cell r="O4726"/>
          <cell r="P4726">
            <v>26.50272424786408</v>
          </cell>
          <cell r="Q4726">
            <v>25.338495756781871</v>
          </cell>
        </row>
        <row r="4727">
          <cell r="A4727" t="str">
            <v>6592 JP Equity</v>
          </cell>
          <cell r="B4727" t="str">
            <v>MABUCHI MOTOR</v>
          </cell>
          <cell r="C4727">
            <v>2961597352.216187</v>
          </cell>
          <cell r="D4727">
            <v>4726</v>
          </cell>
          <cell r="E4727">
            <v>5.7464924917198124</v>
          </cell>
          <cell r="F4727">
            <v>38.747249660082161</v>
          </cell>
          <cell r="G4727">
            <v>38.196040550246828</v>
          </cell>
          <cell r="H4727">
            <v>36.348579591140151</v>
          </cell>
          <cell r="I4727">
            <v>34.242763118818402</v>
          </cell>
          <cell r="J4727">
            <v>29.04370523057878</v>
          </cell>
          <cell r="K4727">
            <v>30.108633148483928</v>
          </cell>
          <cell r="L4727">
            <v>33.23108246549964</v>
          </cell>
          <cell r="M4727">
            <v>31.092907208949331</v>
          </cell>
          <cell r="N4727">
            <v>30.445849345996979</v>
          </cell>
          <cell r="O4727">
            <v>35.276363100856543</v>
          </cell>
          <cell r="P4727">
            <v>38.607293693348772</v>
          </cell>
          <cell r="Q4727">
            <v>42.107772016897798</v>
          </cell>
        </row>
        <row r="4728">
          <cell r="A4728" t="str">
            <v>HYD US Equity</v>
          </cell>
          <cell r="B4728" t="str">
            <v>VANECK V HY MUNI</v>
          </cell>
          <cell r="C4728">
            <v>2960509952</v>
          </cell>
          <cell r="D4728">
            <v>4727</v>
          </cell>
          <cell r="E4728">
            <v>-1.4215125992841251</v>
          </cell>
          <cell r="F4728">
            <v>64.120002746582031</v>
          </cell>
          <cell r="G4728">
            <v>64.050003051757813</v>
          </cell>
          <cell r="H4728">
            <v>65.230003356933594</v>
          </cell>
          <cell r="I4728">
            <v>65.720001220703125</v>
          </cell>
          <cell r="J4728">
            <v>50.759998321533203</v>
          </cell>
          <cell r="K4728">
            <v>54.330001831054688</v>
          </cell>
          <cell r="L4728">
            <v>57.689998626708977</v>
          </cell>
          <cell r="M4728">
            <v>59.099998474121087</v>
          </cell>
          <cell r="N4728">
            <v>60.340000152587891</v>
          </cell>
          <cell r="O4728">
            <v>59.860000610351563</v>
          </cell>
          <cell r="P4728">
            <v>59.75</v>
          </cell>
          <cell r="Q4728">
            <v>59.319999694824219</v>
          </cell>
        </row>
        <row r="4729">
          <cell r="A4729" t="str">
            <v>CRBN NA Equity</v>
          </cell>
          <cell r="B4729" t="str">
            <v>CORBION NV</v>
          </cell>
          <cell r="C4729">
            <v>2958045278.4663391</v>
          </cell>
          <cell r="D4729">
            <v>4728</v>
          </cell>
          <cell r="E4729">
            <v>50.090215475278612</v>
          </cell>
          <cell r="F4729">
            <v>30.279048995685571</v>
          </cell>
          <cell r="G4729">
            <v>31.533768903572081</v>
          </cell>
          <cell r="H4729">
            <v>34.393491952285792</v>
          </cell>
          <cell r="I4729">
            <v>36.894001007080078</v>
          </cell>
          <cell r="J4729">
            <v>28.56887383508683</v>
          </cell>
          <cell r="K4729">
            <v>35.87581984575263</v>
          </cell>
          <cell r="L4729">
            <v>37.452452885675477</v>
          </cell>
          <cell r="M4729">
            <v>35.650559377136233</v>
          </cell>
          <cell r="N4729">
            <v>38.360488586273277</v>
          </cell>
          <cell r="O4729">
            <v>46.423262807788888</v>
          </cell>
          <cell r="P4729">
            <v>48.448124527931213</v>
          </cell>
          <cell r="Q4729">
            <v>48.663176317949357</v>
          </cell>
        </row>
        <row r="4730">
          <cell r="A4730" t="str">
            <v>GUJGA IN Equity</v>
          </cell>
          <cell r="B4730" t="str">
            <v>GUJARAT GAS LTD</v>
          </cell>
          <cell r="C4730">
            <v>2957567291.3865662</v>
          </cell>
          <cell r="D4730">
            <v>4729</v>
          </cell>
          <cell r="E4730">
            <v>64.514674010122519</v>
          </cell>
          <cell r="F4730">
            <v>3.0242764802359119</v>
          </cell>
          <cell r="G4730">
            <v>3.5692262976250788</v>
          </cell>
          <cell r="H4730">
            <v>3.9682984003529498</v>
          </cell>
          <cell r="I4730">
            <v>3.8376036226591741</v>
          </cell>
          <cell r="J4730">
            <v>2.9605154848729138</v>
          </cell>
          <cell r="K4730">
            <v>3.4138915473595262</v>
          </cell>
          <cell r="L4730">
            <v>3.2460401921176332</v>
          </cell>
          <cell r="M4730">
            <v>4.3253980992306253</v>
          </cell>
          <cell r="N4730">
            <v>4.066656510136994</v>
          </cell>
          <cell r="O4730">
            <v>4.2972786612808704</v>
          </cell>
          <cell r="P4730">
            <v>4.244729033104079</v>
          </cell>
          <cell r="Q4730">
            <v>3.982096242267176</v>
          </cell>
        </row>
        <row r="4731">
          <cell r="A4731" t="str">
            <v>BVIC LN Equity</v>
          </cell>
          <cell r="B4731" t="str">
            <v>BRITVIC PLC</v>
          </cell>
          <cell r="C4731">
            <v>2957258142.7791138</v>
          </cell>
          <cell r="D4731">
            <v>4730</v>
          </cell>
          <cell r="E4731">
            <v>-11.484849275053239</v>
          </cell>
          <cell r="F4731">
            <v>12.4683762229979</v>
          </cell>
          <cell r="G4731">
            <v>11.99095703847706</v>
          </cell>
          <cell r="H4731">
            <v>12.28972462937236</v>
          </cell>
          <cell r="I4731">
            <v>11.0989984809421</v>
          </cell>
          <cell r="J4731">
            <v>8.1930950563400984</v>
          </cell>
          <cell r="K4731">
            <v>9.0343857016414404</v>
          </cell>
          <cell r="L4731">
            <v>9.1368451118469238</v>
          </cell>
          <cell r="M4731">
            <v>9.4044337067753077</v>
          </cell>
          <cell r="N4731">
            <v>10.61615344136953</v>
          </cell>
          <cell r="O4731">
            <v>11.276063602417709</v>
          </cell>
          <cell r="P4731">
            <v>9.9283799435943365</v>
          </cell>
          <cell r="Q4731">
            <v>9.3948398381471634</v>
          </cell>
        </row>
        <row r="4732">
          <cell r="A4732" t="str">
            <v>6361 JP Equity</v>
          </cell>
          <cell r="B4732" t="str">
            <v>EBARA CORP</v>
          </cell>
          <cell r="C4732">
            <v>2957110884.9151611</v>
          </cell>
          <cell r="D4732">
            <v>4731</v>
          </cell>
          <cell r="E4732">
            <v>0.54977501592024003</v>
          </cell>
          <cell r="F4732">
            <v>30.676816594786938</v>
          </cell>
          <cell r="G4732">
            <v>30.602851766161621</v>
          </cell>
          <cell r="H4732">
            <v>27.882581306621429</v>
          </cell>
          <cell r="I4732">
            <v>23.867855485528711</v>
          </cell>
          <cell r="J4732">
            <v>18.658946318551902</v>
          </cell>
          <cell r="K4732">
            <v>21.623898581601679</v>
          </cell>
          <cell r="L4732">
            <v>23.64751714468002</v>
          </cell>
          <cell r="M4732">
            <v>23.282443392090499</v>
          </cell>
          <cell r="N4732">
            <v>24.17758624535054</v>
          </cell>
          <cell r="O4732">
            <v>25.429164417088032</v>
          </cell>
          <cell r="P4732">
            <v>26.935100851580501</v>
          </cell>
          <cell r="Q4732">
            <v>27.839770445600148</v>
          </cell>
        </row>
        <row r="4733">
          <cell r="A4733" t="str">
            <v>600409 CH Equity</v>
          </cell>
          <cell r="B4733" t="str">
            <v>TANGSHAN SANYO-A</v>
          </cell>
          <cell r="C4733">
            <v>2956775051.4571838</v>
          </cell>
          <cell r="D4733">
            <v>4732</v>
          </cell>
          <cell r="E4733">
            <v>70.207224394717159</v>
          </cell>
          <cell r="F4733">
            <v>0.80121600936571002</v>
          </cell>
          <cell r="G4733">
            <v>0.90760260901397805</v>
          </cell>
          <cell r="H4733">
            <v>0.75055187296424508</v>
          </cell>
          <cell r="I4733">
            <v>0.8935626300763031</v>
          </cell>
          <cell r="J4733">
            <v>0.70140847742977308</v>
          </cell>
          <cell r="K4733">
            <v>0.62576984770407806</v>
          </cell>
          <cell r="L4733">
            <v>0.652375222711157</v>
          </cell>
          <cell r="M4733">
            <v>0.656294183919925</v>
          </cell>
          <cell r="N4733">
            <v>0.90389491408955502</v>
          </cell>
          <cell r="O4733">
            <v>0.97243776273421612</v>
          </cell>
          <cell r="P4733">
            <v>0.97334712176611005</v>
          </cell>
          <cell r="Q4733">
            <v>1.0670413038278781</v>
          </cell>
        </row>
        <row r="4734">
          <cell r="A4734" t="str">
            <v>NWE US Equity</v>
          </cell>
          <cell r="B4734" t="str">
            <v>NORTHWESTERN COR</v>
          </cell>
          <cell r="C4734">
            <v>2955504640</v>
          </cell>
          <cell r="D4734">
            <v>4733</v>
          </cell>
          <cell r="E4734">
            <v>-12.26007827071218</v>
          </cell>
          <cell r="F4734">
            <v>71.019996643066406</v>
          </cell>
          <cell r="G4734">
            <v>71.669998168945313</v>
          </cell>
          <cell r="H4734">
            <v>77.339996337890625</v>
          </cell>
          <cell r="I4734">
            <v>74.330001831054688</v>
          </cell>
          <cell r="J4734">
            <v>55.709999084472663</v>
          </cell>
          <cell r="K4734">
            <v>56.069999694824219</v>
          </cell>
          <cell r="L4734">
            <v>60.450000762939453</v>
          </cell>
          <cell r="M4734">
            <v>55.409999847412109</v>
          </cell>
          <cell r="N4734">
            <v>55.720001220703118</v>
          </cell>
          <cell r="O4734">
            <v>51.5</v>
          </cell>
          <cell r="P4734">
            <v>49.009998321533203</v>
          </cell>
          <cell r="Q4734">
            <v>53.650001525878913</v>
          </cell>
        </row>
        <row r="4735">
          <cell r="A4735" t="str">
            <v>JJSF US Equity</v>
          </cell>
          <cell r="B4735" t="str">
            <v>J &amp; J SNACK FOOD</v>
          </cell>
          <cell r="C4735">
            <v>2954901248</v>
          </cell>
          <cell r="D4735">
            <v>4734</v>
          </cell>
          <cell r="E4735">
            <v>-14.929584065378529</v>
          </cell>
          <cell r="F4735">
            <v>184.25</v>
          </cell>
          <cell r="G4735">
            <v>184.27000427246091</v>
          </cell>
          <cell r="H4735">
            <v>165.21000671386719</v>
          </cell>
          <cell r="I4735">
            <v>163.9700012207031</v>
          </cell>
          <cell r="J4735">
            <v>112.4599990844727</v>
          </cell>
          <cell r="K4735">
            <v>123.4100036621094</v>
          </cell>
          <cell r="L4735">
            <v>131.11000061035159</v>
          </cell>
          <cell r="M4735">
            <v>124.3300018310547</v>
          </cell>
          <cell r="N4735">
            <v>123.55999755859381</v>
          </cell>
          <cell r="O4735">
            <v>135.41999816894531</v>
          </cell>
          <cell r="P4735">
            <v>131.9049987792969</v>
          </cell>
          <cell r="Q4735">
            <v>137.91999816894531</v>
          </cell>
        </row>
        <row r="4736">
          <cell r="A4736" t="str">
            <v>002468 CH Equity</v>
          </cell>
          <cell r="B4736" t="str">
            <v>STO EXPRESS CO-A</v>
          </cell>
          <cell r="C4736">
            <v>2952882364.539886</v>
          </cell>
          <cell r="D4736">
            <v>4735</v>
          </cell>
          <cell r="E4736">
            <v>-29.955652613943261</v>
          </cell>
          <cell r="F4736">
            <v>2.5812225702009362</v>
          </cell>
          <cell r="G4736">
            <v>2.8003560751676559</v>
          </cell>
          <cell r="H4736">
            <v>2.4368013379501008</v>
          </cell>
          <cell r="I4736">
            <v>2.7697570261334481</v>
          </cell>
          <cell r="J4736">
            <v>2.3915493132656711</v>
          </cell>
          <cell r="K4736">
            <v>2.337434423187688</v>
          </cell>
          <cell r="L4736">
            <v>2.6095008908446289</v>
          </cell>
          <cell r="M4736">
            <v>2.357850088539521</v>
          </cell>
          <cell r="N4736">
            <v>2.372186914473644</v>
          </cell>
          <cell r="O4736">
            <v>2.4354878770091091</v>
          </cell>
          <cell r="P4736">
            <v>2.2191135448849759</v>
          </cell>
          <cell r="Q4736">
            <v>2.0713154595609642</v>
          </cell>
        </row>
        <row r="4737">
          <cell r="A4737" t="str">
            <v>TRN LN Equity</v>
          </cell>
          <cell r="B4737" t="str">
            <v>TRAINLINE PLC</v>
          </cell>
          <cell r="C4737">
            <v>2952101312.2591548</v>
          </cell>
          <cell r="D4737">
            <v>4736</v>
          </cell>
          <cell r="E4737">
            <v>5.4545454545454453</v>
          </cell>
          <cell r="F4737">
            <v>5.8332341043278566</v>
          </cell>
          <cell r="G4737">
            <v>6.7212993018329144</v>
          </cell>
          <cell r="H4737">
            <v>6.3009223099797964</v>
          </cell>
          <cell r="I4737">
            <v>5.6936004902236164</v>
          </cell>
          <cell r="J4737">
            <v>3.849887102126957</v>
          </cell>
          <cell r="K4737">
            <v>4.6623437224004363</v>
          </cell>
          <cell r="L4737">
            <v>6.1078500747680664</v>
          </cell>
          <cell r="M4737">
            <v>5.399280794891979</v>
          </cell>
          <cell r="N4737">
            <v>4.7896739885641182</v>
          </cell>
          <cell r="O4737">
            <v>5.0112863867838087</v>
          </cell>
          <cell r="P4737">
            <v>4.8352499725297093</v>
          </cell>
          <cell r="Q4737">
            <v>3.314003785375121</v>
          </cell>
        </row>
        <row r="4738">
          <cell r="A4738" t="str">
            <v>601098 CH Equity</v>
          </cell>
          <cell r="B4738" t="str">
            <v>CHINA SOUTH PU-A</v>
          </cell>
          <cell r="C4738">
            <v>2951596415.3856511</v>
          </cell>
          <cell r="D4738">
            <v>4737</v>
          </cell>
          <cell r="E4738">
            <v>-3.9600147775708971</v>
          </cell>
          <cell r="F4738">
            <v>1.643629291364846</v>
          </cell>
          <cell r="G4738">
            <v>1.7146795057654169</v>
          </cell>
          <cell r="H4738">
            <v>1.569465277718507</v>
          </cell>
          <cell r="I4738">
            <v>1.6477755548712589</v>
          </cell>
          <cell r="J4738">
            <v>1.4591549312312819</v>
          </cell>
          <cell r="K4738">
            <v>1.5474354091211351</v>
          </cell>
          <cell r="L4738">
            <v>1.5222088752921079</v>
          </cell>
          <cell r="M4738">
            <v>1.497878385310969</v>
          </cell>
          <cell r="N4738">
            <v>1.549943388794077</v>
          </cell>
          <cell r="O4738">
            <v>1.6768693406197599</v>
          </cell>
          <cell r="P4738">
            <v>1.599175369847927</v>
          </cell>
          <cell r="Q4738">
            <v>1.5572227836424299</v>
          </cell>
        </row>
        <row r="4739">
          <cell r="A4739" t="str">
            <v>SAHOL TI Equity</v>
          </cell>
          <cell r="B4739" t="str">
            <v>SABANCI HOLDING</v>
          </cell>
          <cell r="C4739">
            <v>2948927642.005249</v>
          </cell>
          <cell r="D4739">
            <v>4738</v>
          </cell>
          <cell r="E4739">
            <v>24.20474124559118</v>
          </cell>
          <cell r="F4739">
            <v>1.585119667963554</v>
          </cell>
          <cell r="G4739">
            <v>1.60435904308379</v>
          </cell>
          <cell r="H4739">
            <v>1.632550891239362</v>
          </cell>
          <cell r="I4739">
            <v>1.4267539490728891</v>
          </cell>
          <cell r="J4739">
            <v>1.061907248768392</v>
          </cell>
          <cell r="K4739">
            <v>1.1645620253037809</v>
          </cell>
          <cell r="L4739">
            <v>1.2452457685607781</v>
          </cell>
          <cell r="M4739">
            <v>1.3405374686517459</v>
          </cell>
          <cell r="N4739">
            <v>1.202675119373396</v>
          </cell>
          <cell r="O4739">
            <v>1.070672529848345</v>
          </cell>
          <cell r="P4739">
            <v>1.063568544090288</v>
          </cell>
          <cell r="Q4739">
            <v>1.002134687184892</v>
          </cell>
        </row>
        <row r="4740">
          <cell r="A4740" t="str">
            <v>7476 JP Equity</v>
          </cell>
          <cell r="B4740" t="str">
            <v>AS ONE CORP</v>
          </cell>
          <cell r="C4740">
            <v>2948901053.7130742</v>
          </cell>
          <cell r="D4740">
            <v>4739</v>
          </cell>
          <cell r="E4740">
            <v>68.285649112589027</v>
          </cell>
          <cell r="F4740">
            <v>87.674250118434429</v>
          </cell>
          <cell r="G4740">
            <v>93.971463618800044</v>
          </cell>
          <cell r="H4740">
            <v>87.052547577768564</v>
          </cell>
          <cell r="I4740">
            <v>77.579810209572315</v>
          </cell>
          <cell r="J4740">
            <v>81.527828508988023</v>
          </cell>
          <cell r="K4740">
            <v>89.717171248048544</v>
          </cell>
          <cell r="L4740">
            <v>111.4519381150603</v>
          </cell>
          <cell r="M4740">
            <v>104.2636409401894</v>
          </cell>
          <cell r="N4740">
            <v>116.2220812495798</v>
          </cell>
          <cell r="O4740">
            <v>125.9196383412927</v>
          </cell>
          <cell r="P4740">
            <v>142.9654139466584</v>
          </cell>
          <cell r="Q4740">
            <v>141.44014926627281</v>
          </cell>
        </row>
        <row r="4741">
          <cell r="A4741" t="str">
            <v>002747 CH Equity</v>
          </cell>
          <cell r="B4741" t="str">
            <v>ESTUN AUTOMA-A</v>
          </cell>
          <cell r="C4741">
            <v>2948161307.3764038</v>
          </cell>
          <cell r="D4741">
            <v>4740</v>
          </cell>
          <cell r="E4741">
            <v>191.15250040300791</v>
          </cell>
          <cell r="F4741">
            <v>1.3580896395504141</v>
          </cell>
          <cell r="G4741">
            <v>1.617026156273766</v>
          </cell>
          <cell r="H4741">
            <v>1.381471167162474</v>
          </cell>
          <cell r="I4741">
            <v>1.6477755548712589</v>
          </cell>
          <cell r="J4741">
            <v>1.3197183389709859</v>
          </cell>
          <cell r="K4741">
            <v>1.4709838959862509</v>
          </cell>
          <cell r="L4741">
            <v>1.498358588118208</v>
          </cell>
          <cell r="M4741">
            <v>1.751060841773153</v>
          </cell>
          <cell r="N4741">
            <v>2.471028115600348</v>
          </cell>
          <cell r="O4741">
            <v>2.7708618848000701</v>
          </cell>
          <cell r="P4741">
            <v>2.8861730064406288</v>
          </cell>
          <cell r="Q4741">
            <v>3.579221361154509</v>
          </cell>
        </row>
        <row r="4742">
          <cell r="A4742" t="str">
            <v>INOV US Equity</v>
          </cell>
          <cell r="B4742" t="str">
            <v>INOVALON HOLDI-A</v>
          </cell>
          <cell r="C4742">
            <v>2947933184</v>
          </cell>
          <cell r="D4742">
            <v>4741</v>
          </cell>
          <cell r="E4742">
            <v>6.2745036859912284</v>
          </cell>
          <cell r="F4742">
            <v>17.829999923706051</v>
          </cell>
          <cell r="G4742">
            <v>18.819999694824219</v>
          </cell>
          <cell r="H4742">
            <v>20.239999771118161</v>
          </cell>
          <cell r="I4742">
            <v>19.95999908447266</v>
          </cell>
          <cell r="J4742">
            <v>16.090000152587891</v>
          </cell>
          <cell r="K4742">
            <v>16.319999694824219</v>
          </cell>
          <cell r="L4742">
            <v>19.170000076293949</v>
          </cell>
          <cell r="M4742">
            <v>19.469999313354489</v>
          </cell>
          <cell r="N4742">
            <v>24.270000457763668</v>
          </cell>
          <cell r="O4742">
            <v>25.159999847412109</v>
          </cell>
          <cell r="P4742">
            <v>26.75</v>
          </cell>
          <cell r="Q4742">
            <v>19.20000076293945</v>
          </cell>
        </row>
        <row r="4743">
          <cell r="A4743" t="str">
            <v>ASTRA IN Equity</v>
          </cell>
          <cell r="B4743" t="str">
            <v>ASTRAL POLY</v>
          </cell>
          <cell r="C4743">
            <v>2947731055.506104</v>
          </cell>
          <cell r="D4743">
            <v>4742</v>
          </cell>
          <cell r="E4743">
            <v>35.563542056332849</v>
          </cell>
          <cell r="F4743">
            <v>15.45911839716223</v>
          </cell>
          <cell r="G4743">
            <v>16.35159665545984</v>
          </cell>
          <cell r="H4743">
            <v>16.36414604753725</v>
          </cell>
          <cell r="I4743">
            <v>15.830803536499049</v>
          </cell>
          <cell r="J4743">
            <v>12.427112929207739</v>
          </cell>
          <cell r="K4743">
            <v>12.391503321720959</v>
          </cell>
          <cell r="L4743">
            <v>12.30266436482481</v>
          </cell>
          <cell r="M4743">
            <v>12.652384847750801</v>
          </cell>
          <cell r="N4743">
            <v>12.534980710033439</v>
          </cell>
          <cell r="O4743">
            <v>15.22523092571646</v>
          </cell>
          <cell r="P4743">
            <v>16.495520576834679</v>
          </cell>
          <cell r="Q4743">
            <v>14.96809117449448</v>
          </cell>
        </row>
        <row r="4744">
          <cell r="A4744" t="str">
            <v>VIG AV Equity</v>
          </cell>
          <cell r="B4744" t="str">
            <v>VIENNA INSURANCE</v>
          </cell>
          <cell r="C4744">
            <v>2947663861.0839839</v>
          </cell>
          <cell r="D4744">
            <v>4743</v>
          </cell>
          <cell r="E4744">
            <v>-16.81285404181035</v>
          </cell>
          <cell r="F4744">
            <v>28.075124334573729</v>
          </cell>
          <cell r="G4744">
            <v>28.48355953830719</v>
          </cell>
          <cell r="H4744">
            <v>26.928666620121021</v>
          </cell>
          <cell r="I4744">
            <v>24.76370024948119</v>
          </cell>
          <cell r="J4744">
            <v>18.572499513626099</v>
          </cell>
          <cell r="K4744">
            <v>20.19594204717259</v>
          </cell>
          <cell r="L4744">
            <v>21.03570024232863</v>
          </cell>
          <cell r="M4744">
            <v>22.302719019775399</v>
          </cell>
          <cell r="N4744">
            <v>22.04112529943086</v>
          </cell>
          <cell r="O4744">
            <v>24.464700520038601</v>
          </cell>
          <cell r="P4744">
            <v>22.409459692039491</v>
          </cell>
          <cell r="Q4744">
            <v>20.279231825988749</v>
          </cell>
        </row>
        <row r="4745">
          <cell r="A4745" t="str">
            <v>601611 CH Equity</v>
          </cell>
          <cell r="B4745" t="str">
            <v>CHINA NUCLEAR -A</v>
          </cell>
          <cell r="C4745">
            <v>2946839274.5013428</v>
          </cell>
          <cell r="D4745">
            <v>4744</v>
          </cell>
          <cell r="E4745">
            <v>7.7695035453473116</v>
          </cell>
          <cell r="F4745">
            <v>0.99015523925127302</v>
          </cell>
          <cell r="G4745">
            <v>1.023925083919011</v>
          </cell>
          <cell r="H4745">
            <v>0.87588123472759305</v>
          </cell>
          <cell r="I4745">
            <v>0.98263162897637812</v>
          </cell>
          <cell r="J4745">
            <v>0.86760564204672608</v>
          </cell>
          <cell r="K4745">
            <v>0.88485553860664412</v>
          </cell>
          <cell r="L4745">
            <v>0.87544541008856003</v>
          </cell>
          <cell r="M4745">
            <v>0.88543143529534507</v>
          </cell>
          <cell r="N4745">
            <v>1.0313856209281911</v>
          </cell>
          <cell r="O4745">
            <v>1.255089080939797</v>
          </cell>
          <cell r="P4745">
            <v>1.072007126708812</v>
          </cell>
          <cell r="Q4745">
            <v>1.073019120669173</v>
          </cell>
        </row>
        <row r="4746">
          <cell r="A4746" t="str">
            <v>IFS US Equity</v>
          </cell>
          <cell r="B4746" t="str">
            <v>INTERCORP FINANC</v>
          </cell>
          <cell r="C4746">
            <v>2943916544</v>
          </cell>
          <cell r="D4746">
            <v>4745</v>
          </cell>
          <cell r="E4746">
            <v>-31.813712654700449</v>
          </cell>
          <cell r="F4746">
            <v>40.299999237060547</v>
          </cell>
          <cell r="G4746">
            <v>41.299999237060547</v>
          </cell>
          <cell r="H4746">
            <v>42.5</v>
          </cell>
          <cell r="I4746">
            <v>39.479999542236328</v>
          </cell>
          <cell r="J4746">
            <v>25</v>
          </cell>
          <cell r="K4746">
            <v>24.629999160766602</v>
          </cell>
          <cell r="L4746">
            <v>25.159999847412109</v>
          </cell>
          <cell r="M4746">
            <v>26.829999923706051</v>
          </cell>
          <cell r="N4746">
            <v>25.159999847412109</v>
          </cell>
          <cell r="O4746">
            <v>24.670000076293949</v>
          </cell>
          <cell r="P4746">
            <v>22.54999923706055</v>
          </cell>
          <cell r="Q4746">
            <v>20.270000457763668</v>
          </cell>
        </row>
        <row r="4747">
          <cell r="A4747" t="str">
            <v>UNVR US Equity</v>
          </cell>
          <cell r="B4747" t="str">
            <v>UNIVAR SOLUTIONS</v>
          </cell>
          <cell r="C4747">
            <v>2942346240</v>
          </cell>
          <cell r="D4747">
            <v>4746</v>
          </cell>
          <cell r="E4747">
            <v>-23.851206441813218</v>
          </cell>
          <cell r="F4747">
            <v>23.120000839233398</v>
          </cell>
          <cell r="G4747">
            <v>24.239999771118161</v>
          </cell>
          <cell r="H4747">
            <v>21.860000610351559</v>
          </cell>
          <cell r="I4747">
            <v>17.309999465942379</v>
          </cell>
          <cell r="J4747">
            <v>10.010000228881839</v>
          </cell>
          <cell r="K4747">
            <v>13.460000038146971</v>
          </cell>
          <cell r="L4747">
            <v>15.829999923706049</v>
          </cell>
          <cell r="M4747">
            <v>16.659999847412109</v>
          </cell>
          <cell r="N4747">
            <v>17.860000610351559</v>
          </cell>
          <cell r="O4747">
            <v>18.569999694824219</v>
          </cell>
          <cell r="P4747">
            <v>17.10000038146973</v>
          </cell>
          <cell r="Q4747">
            <v>17.569999694824219</v>
          </cell>
        </row>
        <row r="4748">
          <cell r="A4748" t="str">
            <v>002595 CH Equity</v>
          </cell>
          <cell r="B4748" t="str">
            <v>SHANDONG HIMIL-A</v>
          </cell>
          <cell r="C4748">
            <v>2940551064.0144348</v>
          </cell>
          <cell r="D4748">
            <v>4747</v>
          </cell>
          <cell r="E4748">
            <v>38.57309877389514</v>
          </cell>
          <cell r="F4748">
            <v>2.6664583720873338</v>
          </cell>
          <cell r="G4748">
            <v>2.714191218072699</v>
          </cell>
          <cell r="H4748">
            <v>2.6803389129526072</v>
          </cell>
          <cell r="I4748">
            <v>3.2064820423402129</v>
          </cell>
          <cell r="J4748">
            <v>2.3140846293346158</v>
          </cell>
          <cell r="K4748">
            <v>2.5611258925459879</v>
          </cell>
          <cell r="L4748">
            <v>2.6066949117434892</v>
          </cell>
          <cell r="M4748">
            <v>2.8429986480017528</v>
          </cell>
          <cell r="N4748">
            <v>3.1428613435329278</v>
          </cell>
          <cell r="O4748">
            <v>3.8004158422099859</v>
          </cell>
          <cell r="P4748">
            <v>3.9419822040741792</v>
          </cell>
          <cell r="Q4748">
            <v>3.706249862140226</v>
          </cell>
        </row>
        <row r="4749">
          <cell r="A4749" t="str">
            <v>NEC AU Equity</v>
          </cell>
          <cell r="B4749" t="str">
            <v>NINE ENTERTAINME</v>
          </cell>
          <cell r="C4749">
            <v>2939992258.0965729</v>
          </cell>
          <cell r="D4749">
            <v>4748</v>
          </cell>
          <cell r="E4749">
            <v>51.569130458549033</v>
          </cell>
          <cell r="F4749">
            <v>1.2200639285907759</v>
          </cell>
          <cell r="G4749">
            <v>1.256042923385621</v>
          </cell>
          <cell r="H4749">
            <v>1.2105279551715851</v>
          </cell>
          <cell r="I4749">
            <v>1.012614949188233</v>
          </cell>
          <cell r="J4749">
            <v>0.73664801595401708</v>
          </cell>
          <cell r="K4749">
            <v>0.87995101638937012</v>
          </cell>
          <cell r="L4749">
            <v>1.0174500346183779</v>
          </cell>
          <cell r="M4749">
            <v>0.95482201723146409</v>
          </cell>
          <cell r="N4749">
            <v>0.95696750560522004</v>
          </cell>
          <cell r="O4749">
            <v>1.217369985871315</v>
          </cell>
          <cell r="P4749">
            <v>1.286115005025863</v>
          </cell>
          <cell r="Q4749">
            <v>1.4995200724411011</v>
          </cell>
        </row>
        <row r="4750">
          <cell r="A4750" t="str">
            <v>APX AU Equity</v>
          </cell>
          <cell r="B4750" t="str">
            <v>APPEN LTD</v>
          </cell>
          <cell r="C4750">
            <v>2939723364.5011749</v>
          </cell>
          <cell r="D4750">
            <v>4749</v>
          </cell>
          <cell r="E4750">
            <v>33.443501578258967</v>
          </cell>
          <cell r="F4750">
            <v>16.67193475548174</v>
          </cell>
          <cell r="G4750">
            <v>15.760180732124351</v>
          </cell>
          <cell r="H4750">
            <v>17.194847294523239</v>
          </cell>
          <cell r="I4750">
            <v>14.50326021684646</v>
          </cell>
          <cell r="J4750">
            <v>12.52910382990456</v>
          </cell>
          <cell r="K4750">
            <v>16.282305491609581</v>
          </cell>
          <cell r="L4750">
            <v>20.911989659772871</v>
          </cell>
          <cell r="M4750">
            <v>23.83595604040147</v>
          </cell>
          <cell r="N4750">
            <v>26.168968728094111</v>
          </cell>
          <cell r="O4750">
            <v>25.09257683298301</v>
          </cell>
          <cell r="P4750">
            <v>24.18471050027847</v>
          </cell>
          <cell r="Q4750">
            <v>22.70399987697601</v>
          </cell>
        </row>
        <row r="4751">
          <cell r="A4751" t="str">
            <v>SOP FP Equity</v>
          </cell>
          <cell r="B4751" t="str">
            <v>SOPRA STERIA GRO</v>
          </cell>
          <cell r="C4751">
            <v>2937935357.3120122</v>
          </cell>
          <cell r="D4751">
            <v>4750</v>
          </cell>
          <cell r="E4751">
            <v>-9.5880172672343171</v>
          </cell>
          <cell r="F4751">
            <v>147.5189909038545</v>
          </cell>
          <cell r="G4751">
            <v>160.9208998084068</v>
          </cell>
          <cell r="H4751">
            <v>163.45203064811719</v>
          </cell>
          <cell r="I4751">
            <v>158.53240773925791</v>
          </cell>
          <cell r="J4751">
            <v>105.9724972248077</v>
          </cell>
          <cell r="K4751">
            <v>118.7802722615434</v>
          </cell>
          <cell r="L4751">
            <v>120.42660042133321</v>
          </cell>
          <cell r="M4751">
            <v>127.39583759094241</v>
          </cell>
          <cell r="N4751">
            <v>150.15223060577409</v>
          </cell>
          <cell r="O4751">
            <v>165.64392716300969</v>
          </cell>
          <cell r="P4751">
            <v>156.32595564537041</v>
          </cell>
          <cell r="Q4751">
            <v>118.721873571415</v>
          </cell>
        </row>
        <row r="4752">
          <cell r="A4752" t="str">
            <v>3990 HK Equity</v>
          </cell>
          <cell r="B4752" t="str">
            <v>MIDEA REAL ESTAT</v>
          </cell>
          <cell r="C4752">
            <v>2936497385.389648</v>
          </cell>
          <cell r="D4752">
            <v>4751</v>
          </cell>
          <cell r="E4752">
            <v>-0.32446534066868898</v>
          </cell>
          <cell r="F4752">
            <v>2.5610891194635879</v>
          </cell>
          <cell r="G4752">
            <v>3.0668549212068399</v>
          </cell>
          <cell r="H4752">
            <v>2.8065656365220661</v>
          </cell>
          <cell r="I4752">
            <v>2.949416729509267</v>
          </cell>
          <cell r="J4752">
            <v>2.5021925016960149</v>
          </cell>
          <cell r="K4752">
            <v>2.5488882550794192</v>
          </cell>
          <cell r="L4752">
            <v>2.445946547894096</v>
          </cell>
          <cell r="M4752">
            <v>2.4462621294389919</v>
          </cell>
          <cell r="N4752">
            <v>2.5417717040483012</v>
          </cell>
          <cell r="O4752">
            <v>2.490322407983967</v>
          </cell>
          <cell r="P4752">
            <v>2.366390618998651</v>
          </cell>
          <cell r="Q4752">
            <v>2.237361687738542</v>
          </cell>
        </row>
        <row r="4753">
          <cell r="A4753" t="str">
            <v>300017 CH Equity</v>
          </cell>
          <cell r="B4753" t="str">
            <v>WANGSU SCIENCE-A</v>
          </cell>
          <cell r="C4753">
            <v>2935954433.4744868</v>
          </cell>
          <cell r="D4753">
            <v>4752</v>
          </cell>
          <cell r="E4753">
            <v>-12.28834857538741</v>
          </cell>
          <cell r="F4753">
            <v>1.2657508315937209</v>
          </cell>
          <cell r="G4753">
            <v>1.368584238388308</v>
          </cell>
          <cell r="H4753">
            <v>1.051057481673112</v>
          </cell>
          <cell r="I4753">
            <v>1.4437789237326799</v>
          </cell>
          <cell r="J4753">
            <v>1.1014085126300941</v>
          </cell>
          <cell r="K4753">
            <v>1.160930439648268</v>
          </cell>
          <cell r="L4753">
            <v>1.137798435205013</v>
          </cell>
          <cell r="M4753">
            <v>1.203677546569111</v>
          </cell>
          <cell r="N4753">
            <v>1.3250440619885919</v>
          </cell>
          <cell r="O4753">
            <v>1.340030924243365</v>
          </cell>
          <cell r="P4753">
            <v>1.1839199188803211</v>
          </cell>
          <cell r="Q4753">
            <v>1.1626865158109889</v>
          </cell>
        </row>
        <row r="4754">
          <cell r="A4754" t="str">
            <v>SPSM US Equity</v>
          </cell>
          <cell r="B4754" t="str">
            <v>SPDR PORT SP 600</v>
          </cell>
          <cell r="C4754">
            <v>2934929920</v>
          </cell>
          <cell r="D4754">
            <v>4753</v>
          </cell>
          <cell r="E4754">
            <v>5.8595266722351491</v>
          </cell>
          <cell r="F4754">
            <v>31.54999923706055</v>
          </cell>
          <cell r="G4754">
            <v>32.630001068115227</v>
          </cell>
          <cell r="H4754">
            <v>31.620000839233398</v>
          </cell>
          <cell r="I4754">
            <v>29.069999694824219</v>
          </cell>
          <cell r="J4754">
            <v>20.309999465942379</v>
          </cell>
          <cell r="K4754">
            <v>23.64999961853027</v>
          </cell>
          <cell r="L4754">
            <v>25.969999313354489</v>
          </cell>
          <cell r="M4754">
            <v>26.170000076293949</v>
          </cell>
          <cell r="N4754">
            <v>28.020000457763668</v>
          </cell>
          <cell r="O4754">
            <v>29.10000038146973</v>
          </cell>
          <cell r="P4754">
            <v>27.770000457763668</v>
          </cell>
          <cell r="Q4754">
            <v>28.680000305175781</v>
          </cell>
        </row>
        <row r="4755">
          <cell r="A4755" t="str">
            <v>9404 JP Equity</v>
          </cell>
          <cell r="B4755" t="str">
            <v>NIPPON TV HDS</v>
          </cell>
          <cell r="C4755">
            <v>2932203354.048615</v>
          </cell>
          <cell r="D4755">
            <v>4754</v>
          </cell>
          <cell r="E4755">
            <v>-19.034649363340801</v>
          </cell>
          <cell r="F4755">
            <v>13.31621455773711</v>
          </cell>
          <cell r="G4755">
            <v>13.456050911918281</v>
          </cell>
          <cell r="H4755">
            <v>13.69283200800419</v>
          </cell>
          <cell r="I4755">
            <v>12.14736501965672</v>
          </cell>
          <cell r="J4755">
            <v>11.309301297180349</v>
          </cell>
          <cell r="K4755">
            <v>11.116313389502469</v>
          </cell>
          <cell r="L4755">
            <v>11.433351449668409</v>
          </cell>
          <cell r="M4755">
            <v>10.68702319636941</v>
          </cell>
          <cell r="N4755">
            <v>10.88698328007013</v>
          </cell>
          <cell r="O4755">
            <v>11.62988120410591</v>
          </cell>
          <cell r="P4755">
            <v>10.696352044120429</v>
          </cell>
          <cell r="Q4755">
            <v>10.8249878231436</v>
          </cell>
        </row>
        <row r="4756">
          <cell r="A4756" t="str">
            <v>MTCL IN Equity</v>
          </cell>
          <cell r="B4756" t="str">
            <v>MINDTREE LTD</v>
          </cell>
          <cell r="C4756">
            <v>2931570088.3452148</v>
          </cell>
          <cell r="D4756">
            <v>4755</v>
          </cell>
          <cell r="E4756">
            <v>90.088182878670821</v>
          </cell>
          <cell r="F4756">
            <v>9.8425058501306921</v>
          </cell>
          <cell r="G4756">
            <v>11.3754200306721</v>
          </cell>
          <cell r="H4756">
            <v>12.66306630684994</v>
          </cell>
          <cell r="I4756">
            <v>13.73856617572358</v>
          </cell>
          <cell r="J4756">
            <v>9.8400901979766786</v>
          </cell>
          <cell r="K4756">
            <v>12.073181484468879</v>
          </cell>
          <cell r="L4756">
            <v>11.809075868961941</v>
          </cell>
          <cell r="M4756">
            <v>12.233221685223331</v>
          </cell>
          <cell r="N4756">
            <v>14.981753667777181</v>
          </cell>
          <cell r="O4756">
            <v>15.619376897923299</v>
          </cell>
          <cell r="P4756">
            <v>18.247487543269472</v>
          </cell>
          <cell r="Q4756">
            <v>17.687243747030379</v>
          </cell>
        </row>
        <row r="4757">
          <cell r="A4757" t="str">
            <v>NHI US Equity</v>
          </cell>
          <cell r="B4757" t="str">
            <v>NATL HEALTH INV</v>
          </cell>
          <cell r="C4757">
            <v>2931548928</v>
          </cell>
          <cell r="D4757">
            <v>4756</v>
          </cell>
          <cell r="E4757">
            <v>-12.78150701238811</v>
          </cell>
          <cell r="F4757">
            <v>80.349998474121094</v>
          </cell>
          <cell r="G4757">
            <v>81.480003356933594</v>
          </cell>
          <cell r="H4757">
            <v>84.529998779296875</v>
          </cell>
          <cell r="I4757">
            <v>82.44000244140625</v>
          </cell>
          <cell r="J4757">
            <v>41.880001068115227</v>
          </cell>
          <cell r="K4757">
            <v>53.759998321533203</v>
          </cell>
          <cell r="L4757">
            <v>56.700000762939453</v>
          </cell>
          <cell r="M4757">
            <v>62.799999237060547</v>
          </cell>
          <cell r="N4757">
            <v>61.419998168945313</v>
          </cell>
          <cell r="O4757">
            <v>62.580001831054688</v>
          </cell>
          <cell r="P4757">
            <v>61.779998779296882</v>
          </cell>
          <cell r="Q4757">
            <v>58.689998626708977</v>
          </cell>
        </row>
        <row r="4758">
          <cell r="A4758" t="str">
            <v>BLUE US Equity</v>
          </cell>
          <cell r="B4758" t="str">
            <v>BLUEBIRD BIO INC</v>
          </cell>
          <cell r="C4758">
            <v>2931045888</v>
          </cell>
          <cell r="D4758">
            <v>4757</v>
          </cell>
          <cell r="E4758">
            <v>-40.324324530524173</v>
          </cell>
          <cell r="F4758">
            <v>80.239997863769531</v>
          </cell>
          <cell r="G4758">
            <v>87.75</v>
          </cell>
          <cell r="H4758">
            <v>87.319999694824219</v>
          </cell>
          <cell r="I4758">
            <v>73.839996337890625</v>
          </cell>
          <cell r="J4758">
            <v>42.509998321533203</v>
          </cell>
          <cell r="K4758">
            <v>50.770000457763672</v>
          </cell>
          <cell r="L4758">
            <v>64.379997253417969</v>
          </cell>
          <cell r="M4758">
            <v>61.020000457763672</v>
          </cell>
          <cell r="N4758">
            <v>62.779998779296882</v>
          </cell>
          <cell r="O4758">
            <v>57.25</v>
          </cell>
          <cell r="P4758">
            <v>53.849998474121087</v>
          </cell>
          <cell r="Q4758">
            <v>53.090000152587891</v>
          </cell>
        </row>
        <row r="4759">
          <cell r="A4759" t="str">
            <v>002670 CH Equity</v>
          </cell>
          <cell r="B4759" t="str">
            <v>GUOSHENG FINAN-A</v>
          </cell>
          <cell r="C4759">
            <v>2927404146.9717102</v>
          </cell>
          <cell r="D4759">
            <v>4758</v>
          </cell>
          <cell r="E4759">
            <v>-15.228420334466991</v>
          </cell>
          <cell r="F4759">
            <v>1.566917123858516</v>
          </cell>
          <cell r="G4759">
            <v>1.825257734472103</v>
          </cell>
          <cell r="H4759">
            <v>1.474044060646662</v>
          </cell>
          <cell r="I4759">
            <v>1.613297148745914</v>
          </cell>
          <cell r="J4759">
            <v>1.4084507524967189</v>
          </cell>
          <cell r="K4759">
            <v>1.2387977540493009</v>
          </cell>
          <cell r="L4759">
            <v>1.258452860625084</v>
          </cell>
          <cell r="M4759">
            <v>1.3055162050557101</v>
          </cell>
          <cell r="N4759">
            <v>1.4783193854433421</v>
          </cell>
          <cell r="O4759">
            <v>1.474766290793923</v>
          </cell>
          <cell r="P4759">
            <v>1.410690645069792</v>
          </cell>
          <cell r="Q4759">
            <v>1.3330544383102849</v>
          </cell>
        </row>
        <row r="4760">
          <cell r="A4760" t="str">
            <v>CEGR3 BZ Equity</v>
          </cell>
          <cell r="B4760" t="str">
            <v>CEG</v>
          </cell>
          <cell r="C4760">
            <v>2927199700.2694702</v>
          </cell>
          <cell r="D4760">
            <v>4759</v>
          </cell>
          <cell r="E4760">
            <v>32.37052172549668</v>
          </cell>
          <cell r="F4760">
            <v>11.137159936138231</v>
          </cell>
          <cell r="G4760">
            <v>11.667537647106309</v>
          </cell>
          <cell r="H4760">
            <v>11.07994066178799</v>
          </cell>
          <cell r="I4760">
            <v>13.377628326416019</v>
          </cell>
          <cell r="J4760">
            <v>11.39103502035141</v>
          </cell>
          <cell r="K4760">
            <v>10.9285631775856</v>
          </cell>
          <cell r="L4760">
            <v>11.12140864133835</v>
          </cell>
          <cell r="M4760">
            <v>11.28299448752</v>
          </cell>
          <cell r="N4760">
            <v>11.29954084973838</v>
          </cell>
          <cell r="O4760">
            <v>11.25573543939254</v>
          </cell>
          <cell r="P4760">
            <v>10.636411607265471</v>
          </cell>
          <cell r="Q4760">
            <v>10.450983524160391</v>
          </cell>
        </row>
        <row r="4761">
          <cell r="A4761" t="str">
            <v>BIPC CN Equity</v>
          </cell>
          <cell r="B4761" t="str">
            <v>BROOKFIELD INF-A</v>
          </cell>
          <cell r="C4761">
            <v>2924922846.3329768</v>
          </cell>
          <cell r="D4761">
            <v>4760</v>
          </cell>
          <cell r="E4761"/>
          <cell r="F4761"/>
          <cell r="G4761"/>
          <cell r="H4761"/>
          <cell r="I4761"/>
          <cell r="J4761">
            <v>34.146855214078869</v>
          </cell>
          <cell r="K4761">
            <v>41.282125730757343</v>
          </cell>
          <cell r="L4761">
            <v>44.296535471182779</v>
          </cell>
          <cell r="M4761">
            <v>45.552281719476007</v>
          </cell>
          <cell r="N4761">
            <v>45.531183239279933</v>
          </cell>
          <cell r="O4761">
            <v>50.528248429298401</v>
          </cell>
          <cell r="P4761">
            <v>55.231289411251048</v>
          </cell>
          <cell r="Q4761">
            <v>56.285841563176291</v>
          </cell>
        </row>
        <row r="4762">
          <cell r="A4762" t="str">
            <v>MCRB US Equity</v>
          </cell>
          <cell r="B4762" t="str">
            <v>SERES THERAPEUTI</v>
          </cell>
          <cell r="C4762">
            <v>2924506112</v>
          </cell>
          <cell r="D4762">
            <v>4761</v>
          </cell>
          <cell r="E4762">
            <v>754.66664632161451</v>
          </cell>
          <cell r="F4762">
            <v>3.7699999809265141</v>
          </cell>
          <cell r="G4762">
            <v>3.4500000476837158</v>
          </cell>
          <cell r="H4762">
            <v>3.440000057220459</v>
          </cell>
          <cell r="I4762">
            <v>3.2300000190734859</v>
          </cell>
          <cell r="J4762">
            <v>3.2899999618530269</v>
          </cell>
          <cell r="K4762">
            <v>3.5</v>
          </cell>
          <cell r="L4762">
            <v>5.130000114440918</v>
          </cell>
          <cell r="M4762">
            <v>4.8000001907348633</v>
          </cell>
          <cell r="N4762">
            <v>4.0900001525878906</v>
          </cell>
          <cell r="O4762">
            <v>25.889999389648441</v>
          </cell>
          <cell r="P4762">
            <v>27.70000076293945</v>
          </cell>
          <cell r="Q4762">
            <v>29.510000228881839</v>
          </cell>
        </row>
        <row r="4763">
          <cell r="A4763" t="str">
            <v>ROSE SW Equity</v>
          </cell>
          <cell r="B4763" t="str">
            <v>ZUR ROSE GROUP A</v>
          </cell>
          <cell r="C4763">
            <v>2924304574.776031</v>
          </cell>
          <cell r="D4763">
            <v>4762</v>
          </cell>
          <cell r="E4763">
            <v>163.51352187296729</v>
          </cell>
          <cell r="F4763">
            <v>94.546927047234931</v>
          </cell>
          <cell r="G4763">
            <v>110.77750992774961</v>
          </cell>
          <cell r="H4763">
            <v>126.9019848526541</v>
          </cell>
          <cell r="I4763">
            <v>126.09787006574609</v>
          </cell>
          <cell r="J4763">
            <v>136.42001152038571</v>
          </cell>
          <cell r="K4763">
            <v>164.914108597568</v>
          </cell>
          <cell r="L4763">
            <v>200.76978063583371</v>
          </cell>
          <cell r="M4763">
            <v>274.42895400524139</v>
          </cell>
          <cell r="N4763">
            <v>286.11836957931519</v>
          </cell>
          <cell r="O4763">
            <v>264.17169570922852</v>
          </cell>
          <cell r="P4763">
            <v>239.98694425821299</v>
          </cell>
          <cell r="Q4763">
            <v>275.45366048812872</v>
          </cell>
        </row>
        <row r="4764">
          <cell r="A4764" t="str">
            <v>002978 CH Equity</v>
          </cell>
          <cell r="B4764" t="str">
            <v>SICHUAN ANNING-A</v>
          </cell>
          <cell r="C4764">
            <v>2924148835.4334722</v>
          </cell>
          <cell r="D4764">
            <v>4763</v>
          </cell>
          <cell r="E4764"/>
          <cell r="F4764"/>
          <cell r="G4764"/>
          <cell r="H4764"/>
          <cell r="I4764"/>
          <cell r="J4764"/>
          <cell r="K4764">
            <v>4.2402278490176286</v>
          </cell>
          <cell r="L4764">
            <v>4.6494008686167936</v>
          </cell>
          <cell r="M4764">
            <v>4.9476661451888049</v>
          </cell>
          <cell r="N4764">
            <v>6.0379037010460479</v>
          </cell>
          <cell r="O4764">
            <v>5.4904659774347238</v>
          </cell>
          <cell r="P4764">
            <v>5.2702108434925776</v>
          </cell>
          <cell r="Q4764">
            <v>5.6340978600325116</v>
          </cell>
        </row>
        <row r="4765">
          <cell r="A4765" t="str">
            <v>AHCO US Equity</v>
          </cell>
          <cell r="B4765" t="str">
            <v>ADAPTHEALTH CORP</v>
          </cell>
          <cell r="C4765">
            <v>2923487232</v>
          </cell>
          <cell r="D4765">
            <v>4764</v>
          </cell>
          <cell r="E4765">
            <v>242.55811369438561</v>
          </cell>
          <cell r="F4765">
            <v>9.5900001525878906</v>
          </cell>
          <cell r="G4765">
            <v>10.97999954223633</v>
          </cell>
          <cell r="H4765">
            <v>14.39999961853027</v>
          </cell>
          <cell r="I4765">
            <v>16.110000610351559</v>
          </cell>
          <cell r="J4765">
            <v>16.25</v>
          </cell>
          <cell r="K4765">
            <v>16.110000610351559</v>
          </cell>
          <cell r="L4765">
            <v>16.940000534057621</v>
          </cell>
          <cell r="M4765">
            <v>18.780000686645511</v>
          </cell>
          <cell r="N4765">
            <v>19.739999771118161</v>
          </cell>
          <cell r="O4765">
            <v>21.159999847412109</v>
          </cell>
          <cell r="P4765">
            <v>23.25</v>
          </cell>
          <cell r="Q4765">
            <v>27.760000228881839</v>
          </cell>
        </row>
        <row r="4766">
          <cell r="A4766" t="str">
            <v>AJRD US Equity</v>
          </cell>
          <cell r="B4766" t="str">
            <v>AEROJET ROCKETDY</v>
          </cell>
          <cell r="C4766">
            <v>2923482368</v>
          </cell>
          <cell r="D4766">
            <v>4765</v>
          </cell>
          <cell r="E4766">
            <v>-13.23393771789053</v>
          </cell>
          <cell r="F4766">
            <v>43.75</v>
          </cell>
          <cell r="G4766">
            <v>45.659999847412109</v>
          </cell>
          <cell r="H4766">
            <v>51.509998321533203</v>
          </cell>
          <cell r="I4766">
            <v>50.990001678466797</v>
          </cell>
          <cell r="J4766">
            <v>40.360000610351563</v>
          </cell>
          <cell r="K4766">
            <v>40.950000762939453</v>
          </cell>
          <cell r="L4766">
            <v>43.650001525878913</v>
          </cell>
          <cell r="M4766">
            <v>39.110000610351563</v>
          </cell>
          <cell r="N4766">
            <v>40.669998168945313</v>
          </cell>
          <cell r="O4766">
            <v>41.209999084472663</v>
          </cell>
          <cell r="P4766">
            <v>40.099998474121087</v>
          </cell>
          <cell r="Q4766">
            <v>33.430000305175781</v>
          </cell>
        </row>
        <row r="4767">
          <cell r="A4767" t="str">
            <v>LILA US Equity</v>
          </cell>
          <cell r="B4767" t="str">
            <v>LIBERTY LATI-A</v>
          </cell>
          <cell r="C4767">
            <v>2922740480</v>
          </cell>
          <cell r="D4767">
            <v>4766</v>
          </cell>
          <cell r="E4767">
            <v>-28.64955982444484</v>
          </cell>
          <cell r="F4767">
            <v>16.18380165100098</v>
          </cell>
          <cell r="G4767">
            <v>18.18087005615234</v>
          </cell>
          <cell r="H4767">
            <v>15.9765567779541</v>
          </cell>
          <cell r="I4767">
            <v>14.507015228271481</v>
          </cell>
          <cell r="J4767">
            <v>9.1657953262329102</v>
          </cell>
          <cell r="K4767">
            <v>9.9194068908691406</v>
          </cell>
          <cell r="L4767">
            <v>9.6462230682373047</v>
          </cell>
          <cell r="M4767">
            <v>9.2599973678588867</v>
          </cell>
          <cell r="N4767">
            <v>9.7310047149658203</v>
          </cell>
          <cell r="O4767">
            <v>9.1092758178710938</v>
          </cell>
          <cell r="P4767">
            <v>8.8199996948242188</v>
          </cell>
          <cell r="Q4767">
            <v>9.8900003433227539</v>
          </cell>
        </row>
        <row r="4768">
          <cell r="A4768" t="str">
            <v>ALE US Equity</v>
          </cell>
          <cell r="B4768" t="str">
            <v>ALLETE INC</v>
          </cell>
          <cell r="C4768">
            <v>2922028032</v>
          </cell>
          <cell r="D4768">
            <v>4767</v>
          </cell>
          <cell r="E4768">
            <v>-26.531622277438871</v>
          </cell>
          <cell r="F4768">
            <v>79.430000305175781</v>
          </cell>
          <cell r="G4768">
            <v>81.169998168945313</v>
          </cell>
          <cell r="H4768">
            <v>84.050003051757813</v>
          </cell>
          <cell r="I4768">
            <v>74.389999389648438</v>
          </cell>
          <cell r="J4768">
            <v>56.819999694824219</v>
          </cell>
          <cell r="K4768">
            <v>55.650001525878913</v>
          </cell>
          <cell r="L4768">
            <v>59.200000762939453</v>
          </cell>
          <cell r="M4768">
            <v>55.360000610351563</v>
          </cell>
          <cell r="N4768">
            <v>59.689998626708977</v>
          </cell>
          <cell r="O4768">
            <v>53.270000457763672</v>
          </cell>
          <cell r="P4768">
            <v>52.099998474121087</v>
          </cell>
          <cell r="Q4768">
            <v>53.340000152587891</v>
          </cell>
        </row>
        <row r="4769">
          <cell r="A4769" t="str">
            <v>000672 CH Equity</v>
          </cell>
          <cell r="B4769" t="str">
            <v>GANSU SHANGFEN-A</v>
          </cell>
          <cell r="C4769">
            <v>2920173404.811523</v>
          </cell>
          <cell r="D4769">
            <v>4768</v>
          </cell>
          <cell r="E4769">
            <v>54.196926714576101</v>
          </cell>
          <cell r="F4769">
            <v>2.295682782907932</v>
          </cell>
          <cell r="G4769">
            <v>2.6265905219804608</v>
          </cell>
          <cell r="H4769">
            <v>2.2117780700003919</v>
          </cell>
          <cell r="I4769">
            <v>3.044146824311611</v>
          </cell>
          <cell r="J4769">
            <v>2.7746480898748018</v>
          </cell>
          <cell r="K4769">
            <v>3.6087947962489579</v>
          </cell>
          <cell r="L4769">
            <v>3.5522881938031792</v>
          </cell>
          <cell r="M4769">
            <v>3.562942094643518</v>
          </cell>
          <cell r="N4769">
            <v>4.3461445451804934</v>
          </cell>
          <cell r="O4769">
            <v>4.0874605956723826</v>
          </cell>
          <cell r="P4769">
            <v>3.5488147552266009</v>
          </cell>
          <cell r="Q4769">
            <v>3.168246061378909</v>
          </cell>
        </row>
        <row r="4770">
          <cell r="A4770" t="str">
            <v>688001 CH Equity</v>
          </cell>
          <cell r="B4770" t="str">
            <v>SUZHOU HYC TEC-A</v>
          </cell>
          <cell r="C4770">
            <v>2919753153.890533</v>
          </cell>
          <cell r="D4770">
            <v>4769</v>
          </cell>
          <cell r="E4770">
            <v>32.499819400891013</v>
          </cell>
          <cell r="F4770">
            <v>4.5998893356745043</v>
          </cell>
          <cell r="G4770">
            <v>6.3589622353856612</v>
          </cell>
          <cell r="H4770">
            <v>5.617033196607224</v>
          </cell>
          <cell r="I4770">
            <v>6.8051547041904996</v>
          </cell>
          <cell r="J4770">
            <v>5.223943862501585</v>
          </cell>
          <cell r="K4770">
            <v>5.2199396421278834</v>
          </cell>
          <cell r="L4770">
            <v>6.3708297110106287</v>
          </cell>
          <cell r="M4770">
            <v>6.4257426365725223</v>
          </cell>
          <cell r="N4770">
            <v>6.5091892277935699</v>
          </cell>
          <cell r="O4770">
            <v>6.0176910576174123</v>
          </cell>
          <cell r="P4770">
            <v>5.9549403135343937</v>
          </cell>
          <cell r="Q4770">
            <v>6.450070500220022</v>
          </cell>
        </row>
        <row r="4771">
          <cell r="A4771" t="str">
            <v>MDKA IJ Equity</v>
          </cell>
          <cell r="B4771" t="str">
            <v>MERDEKA COPPER G</v>
          </cell>
          <cell r="C4771">
            <v>2919370592.7408452</v>
          </cell>
          <cell r="D4771">
            <v>4770</v>
          </cell>
          <cell r="E4771">
            <v>85.784313725490208</v>
          </cell>
          <cell r="F4771">
            <v>8.2518771814648006E-2</v>
          </cell>
          <cell r="G4771">
            <v>7.7156042243587006E-2</v>
          </cell>
          <cell r="H4771">
            <v>8.480745818815201E-2</v>
          </cell>
          <cell r="I4771">
            <v>8.7408877843700009E-2</v>
          </cell>
          <cell r="J4771">
            <v>6.2041402270552007E-2</v>
          </cell>
          <cell r="K4771">
            <v>8.0624017427908007E-2</v>
          </cell>
          <cell r="L4771">
            <v>8.9383938029641008E-2</v>
          </cell>
          <cell r="M4771">
            <v>9.6047155893757008E-2</v>
          </cell>
          <cell r="N4771">
            <v>0.118562302159262</v>
          </cell>
          <cell r="O4771">
            <v>0.123159397662675</v>
          </cell>
          <cell r="P4771">
            <v>0.109442348730227</v>
          </cell>
          <cell r="Q4771">
            <v>0.12646978429984301</v>
          </cell>
        </row>
        <row r="4772">
          <cell r="A4772" t="str">
            <v>601778 CH Equity</v>
          </cell>
          <cell r="B4772" t="str">
            <v>JINKO POWER TE-A</v>
          </cell>
          <cell r="C4772">
            <v>2919322948.8396611</v>
          </cell>
          <cell r="D4772">
            <v>4771</v>
          </cell>
          <cell r="E4772"/>
          <cell r="F4772"/>
          <cell r="G4772"/>
          <cell r="H4772"/>
          <cell r="I4772"/>
          <cell r="J4772"/>
          <cell r="K4772"/>
          <cell r="L4772">
            <v>1.33701840230674</v>
          </cell>
          <cell r="M4772">
            <v>1.089108887158829</v>
          </cell>
          <cell r="N4772">
            <v>1.1316592666028029</v>
          </cell>
          <cell r="O4772">
            <v>1.0383409675905571</v>
          </cell>
          <cell r="P4772">
            <v>0.96451190687489008</v>
          </cell>
          <cell r="Q4772">
            <v>0.95047380416143312</v>
          </cell>
        </row>
        <row r="4773">
          <cell r="A4773" t="str">
            <v>CNO US Equity</v>
          </cell>
          <cell r="B4773" t="str">
            <v>CNO FINANCIAL GR</v>
          </cell>
          <cell r="C4773">
            <v>2918685184</v>
          </cell>
          <cell r="D4773">
            <v>4772</v>
          </cell>
          <cell r="E4773">
            <v>19.611391778398541</v>
          </cell>
          <cell r="F4773">
            <v>17.879999160766602</v>
          </cell>
          <cell r="G4773">
            <v>18.129999160766602</v>
          </cell>
          <cell r="H4773">
            <v>17.95999908447266</v>
          </cell>
          <cell r="I4773">
            <v>16.870000839233398</v>
          </cell>
          <cell r="J4773">
            <v>10.960000038146971</v>
          </cell>
          <cell r="K4773">
            <v>13.47999954223633</v>
          </cell>
          <cell r="L4773">
            <v>14.72999954223633</v>
          </cell>
          <cell r="M4773">
            <v>14.930000305175779</v>
          </cell>
          <cell r="N4773">
            <v>15.30000019073486</v>
          </cell>
          <cell r="O4773">
            <v>16.969999313354489</v>
          </cell>
          <cell r="P4773">
            <v>16.29999923706055</v>
          </cell>
          <cell r="Q4773">
            <v>18.190000534057621</v>
          </cell>
        </row>
        <row r="4774">
          <cell r="A4774" t="str">
            <v>8282 JP Equity</v>
          </cell>
          <cell r="B4774" t="str">
            <v>K'S HOLDINGS COR</v>
          </cell>
          <cell r="C4774">
            <v>2918627182.808075</v>
          </cell>
          <cell r="D4774">
            <v>4773</v>
          </cell>
          <cell r="E4774">
            <v>0.45156180940035812</v>
          </cell>
          <cell r="F4774">
            <v>12.52751314453781</v>
          </cell>
          <cell r="G4774">
            <v>13.17073109094054</v>
          </cell>
          <cell r="H4774">
            <v>12.220484480261799</v>
          </cell>
          <cell r="I4774">
            <v>11.191537214443089</v>
          </cell>
          <cell r="J4774">
            <v>9.5629434585571289</v>
          </cell>
          <cell r="K4774">
            <v>10.966472602449359</v>
          </cell>
          <cell r="L4774">
            <v>12.641754448413851</v>
          </cell>
          <cell r="M4774">
            <v>13.321541980840269</v>
          </cell>
          <cell r="N4774">
            <v>13.45084427762777</v>
          </cell>
          <cell r="O4774">
            <v>13.95019813533872</v>
          </cell>
          <cell r="P4774">
            <v>13.453339152038099</v>
          </cell>
          <cell r="Q4774">
            <v>12.932760782539839</v>
          </cell>
        </row>
        <row r="4775">
          <cell r="A4775" t="str">
            <v>CDNA US Equity</v>
          </cell>
          <cell r="B4775" t="str">
            <v>CAREDX INC</v>
          </cell>
          <cell r="C4775">
            <v>2918490112</v>
          </cell>
          <cell r="D4775">
            <v>4774</v>
          </cell>
          <cell r="E4775">
            <v>193.462102192884</v>
          </cell>
          <cell r="F4775">
            <v>19.54000091552734</v>
          </cell>
          <cell r="G4775">
            <v>21.569999694824219</v>
          </cell>
          <cell r="H4775">
            <v>24.35000038146973</v>
          </cell>
          <cell r="I4775">
            <v>21.79000091552734</v>
          </cell>
          <cell r="J4775">
            <v>19.45999908447266</v>
          </cell>
          <cell r="K4775">
            <v>26.85000038146973</v>
          </cell>
          <cell r="L4775">
            <v>32.819999694824219</v>
          </cell>
          <cell r="M4775">
            <v>35.240001678466797</v>
          </cell>
          <cell r="N4775">
            <v>33.659999847412109</v>
          </cell>
          <cell r="O4775">
            <v>33.790000915527337</v>
          </cell>
          <cell r="P4775">
            <v>41.430000305175781</v>
          </cell>
          <cell r="Q4775">
            <v>47.959999084472663</v>
          </cell>
        </row>
        <row r="4776">
          <cell r="A4776" t="str">
            <v>ACIA US Equity</v>
          </cell>
          <cell r="B4776" t="str">
            <v>ACACIA COMMUNICA</v>
          </cell>
          <cell r="C4776">
            <v>2918471424</v>
          </cell>
          <cell r="D4776">
            <v>4775</v>
          </cell>
          <cell r="E4776">
            <v>3.1734165170701489</v>
          </cell>
          <cell r="F4776">
            <v>66.489997863769531</v>
          </cell>
          <cell r="G4776">
            <v>67.80999755859375</v>
          </cell>
          <cell r="H4776">
            <v>68.550003051757813</v>
          </cell>
          <cell r="I4776">
            <v>68.599998474121094</v>
          </cell>
          <cell r="J4776">
            <v>66.699996948242188</v>
          </cell>
          <cell r="K4776">
            <v>67.730003356933594</v>
          </cell>
          <cell r="L4776">
            <v>67.489997863769531</v>
          </cell>
          <cell r="M4776">
            <v>67.230003356933594</v>
          </cell>
          <cell r="N4776">
            <v>68.160003662109375</v>
          </cell>
          <cell r="O4776">
            <v>67.550003051757813</v>
          </cell>
          <cell r="P4776">
            <v>67.370002746582031</v>
          </cell>
          <cell r="Q4776">
            <v>67.779998779296875</v>
          </cell>
        </row>
        <row r="4777">
          <cell r="A4777" t="str">
            <v>1414 JP Equity</v>
          </cell>
          <cell r="B4777" t="str">
            <v>SHO-BOND HD</v>
          </cell>
          <cell r="C4777">
            <v>2918417313.5934448</v>
          </cell>
          <cell r="D4777">
            <v>4776</v>
          </cell>
          <cell r="E4777">
            <v>28.447410279207499</v>
          </cell>
          <cell r="F4777">
            <v>39.068232793360949</v>
          </cell>
          <cell r="G4777">
            <v>41.785547975450747</v>
          </cell>
          <cell r="H4777">
            <v>40.949665615335107</v>
          </cell>
          <cell r="I4777">
            <v>37.5835204962641</v>
          </cell>
          <cell r="J4777">
            <v>37.261859765276313</v>
          </cell>
          <cell r="K4777">
            <v>40.925264963880181</v>
          </cell>
          <cell r="L4777">
            <v>46.477038413286209</v>
          </cell>
          <cell r="M4777">
            <v>44.312047399580479</v>
          </cell>
          <cell r="N4777">
            <v>43.642192715778947</v>
          </cell>
          <cell r="O4777">
            <v>47.63252236880362</v>
          </cell>
          <cell r="P4777">
            <v>49.455232657492161</v>
          </cell>
          <cell r="Q4777">
            <v>48.927037473768003</v>
          </cell>
        </row>
        <row r="4778">
          <cell r="A4778" t="str">
            <v>ITA US Equity</v>
          </cell>
          <cell r="B4778" t="str">
            <v>ISHARES U.S. AER</v>
          </cell>
          <cell r="C4778">
            <v>2916679936</v>
          </cell>
          <cell r="D4778">
            <v>4777</v>
          </cell>
          <cell r="E4778">
            <v>-18.800966113301449</v>
          </cell>
          <cell r="F4778">
            <v>226.46000671386719</v>
          </cell>
          <cell r="G4778">
            <v>222.08000183105469</v>
          </cell>
          <cell r="H4778">
            <v>227.30999755859381</v>
          </cell>
          <cell r="I4778">
            <v>207.16999816894531</v>
          </cell>
          <cell r="J4778">
            <v>136.4700012207031</v>
          </cell>
          <cell r="K4778">
            <v>150.4100036621094</v>
          </cell>
          <cell r="L4778">
            <v>166.27000427246091</v>
          </cell>
          <cell r="M4778">
            <v>163.19000244140619</v>
          </cell>
          <cell r="N4778">
            <v>158.8999938964844</v>
          </cell>
          <cell r="O4778">
            <v>167.27000427246091</v>
          </cell>
          <cell r="P4778">
            <v>159.19000244140619</v>
          </cell>
          <cell r="Q4778">
            <v>154.8800048828125</v>
          </cell>
        </row>
        <row r="4779">
          <cell r="A4779" t="str">
            <v>512 HK Equity</v>
          </cell>
          <cell r="B4779" t="str">
            <v>CHINA GRAND PHAR</v>
          </cell>
          <cell r="C4779">
            <v>2916539913.0205078</v>
          </cell>
          <cell r="D4779">
            <v>4778</v>
          </cell>
          <cell r="E4779">
            <v>43.672891211641968</v>
          </cell>
          <cell r="F4779">
            <v>0.54926105342819709</v>
          </cell>
          <cell r="G4779">
            <v>0.54407800717652299</v>
          </cell>
          <cell r="H4779">
            <v>0.62182166443531606</v>
          </cell>
          <cell r="I4779">
            <v>0.64900019831941302</v>
          </cell>
          <cell r="J4779">
            <v>0.57266675614236806</v>
          </cell>
          <cell r="K4779">
            <v>0.66302050298793302</v>
          </cell>
          <cell r="L4779">
            <v>0.70308063624393902</v>
          </cell>
          <cell r="M4779">
            <v>0.70188115858205402</v>
          </cell>
          <cell r="N4779">
            <v>1.154764232762062</v>
          </cell>
          <cell r="O4779">
            <v>0.92903220576624812</v>
          </cell>
          <cell r="P4779">
            <v>0.91610539964161608</v>
          </cell>
          <cell r="Q4779">
            <v>0.80126966804734001</v>
          </cell>
        </row>
        <row r="4780">
          <cell r="A4780" t="str">
            <v>TLV RO Equity</v>
          </cell>
          <cell r="B4780" t="str">
            <v>BANCA TRANSILVAN</v>
          </cell>
          <cell r="C4780">
            <v>2914945180.7147222</v>
          </cell>
          <cell r="D4780">
            <v>4779</v>
          </cell>
          <cell r="E4780">
            <v>-2.3937544259710402</v>
          </cell>
          <cell r="F4780">
            <v>0.54167753038587607</v>
          </cell>
          <cell r="G4780">
            <v>0.55227340551011705</v>
          </cell>
          <cell r="H4780">
            <v>0.54077482443943503</v>
          </cell>
          <cell r="I4780">
            <v>0.51547263969810009</v>
          </cell>
          <cell r="J4780">
            <v>0.359987194125164</v>
          </cell>
          <cell r="K4780">
            <v>0.39276987080432602</v>
          </cell>
          <cell r="L4780">
            <v>0.42641071908982497</v>
          </cell>
          <cell r="M4780">
            <v>0.45494751896159602</v>
          </cell>
          <cell r="N4780">
            <v>0.44649961511316499</v>
          </cell>
          <cell r="O4780">
            <v>0.51766211870853607</v>
          </cell>
          <cell r="P4780">
            <v>0.52245348181171603</v>
          </cell>
          <cell r="Q4780">
            <v>0.45403491880975411</v>
          </cell>
        </row>
        <row r="4781">
          <cell r="A4781" t="str">
            <v>GDOT US Equity</v>
          </cell>
          <cell r="B4781" t="str">
            <v>GREEN DOT CORP-A</v>
          </cell>
          <cell r="C4781">
            <v>2912509184</v>
          </cell>
          <cell r="D4781">
            <v>4780</v>
          </cell>
          <cell r="E4781">
            <v>120.48581944250751</v>
          </cell>
          <cell r="F4781">
            <v>23.35000038146973</v>
          </cell>
          <cell r="G4781">
            <v>23.29999923706055</v>
          </cell>
          <cell r="H4781">
            <v>31.819999694824219</v>
          </cell>
          <cell r="I4781">
            <v>34.229999542236328</v>
          </cell>
          <cell r="J4781">
            <v>22.639999389648441</v>
          </cell>
          <cell r="K4781">
            <v>28.64999961853027</v>
          </cell>
          <cell r="L4781">
            <v>38.220001220703118</v>
          </cell>
          <cell r="M4781">
            <v>50.389999389648438</v>
          </cell>
          <cell r="N4781">
            <v>52.080001831054688</v>
          </cell>
          <cell r="O4781">
            <v>55.020000457763672</v>
          </cell>
          <cell r="P4781">
            <v>52.330001831054688</v>
          </cell>
          <cell r="Q4781">
            <v>52.779998779296882</v>
          </cell>
        </row>
        <row r="4782">
          <cell r="A4782" t="str">
            <v>APAM NA Equity</v>
          </cell>
          <cell r="B4782" t="str">
            <v>APERAM</v>
          </cell>
          <cell r="C4782">
            <v>2912085073.068542</v>
          </cell>
          <cell r="D4782">
            <v>4781</v>
          </cell>
          <cell r="E4782">
            <v>20.565109688083201</v>
          </cell>
          <cell r="F4782">
            <v>29.858197829055829</v>
          </cell>
          <cell r="G4782">
            <v>31.97111421860313</v>
          </cell>
          <cell r="H4782">
            <v>28.80869543817516</v>
          </cell>
          <cell r="I4782">
            <v>29.71644072586059</v>
          </cell>
          <cell r="J4782">
            <v>20.254950469779939</v>
          </cell>
          <cell r="K4782">
            <v>26.085510417259229</v>
          </cell>
          <cell r="L4782">
            <v>28.225681574172999</v>
          </cell>
          <cell r="M4782">
            <v>27.630592623718261</v>
          </cell>
          <cell r="N4782">
            <v>28.42083295626071</v>
          </cell>
          <cell r="O4782">
            <v>29.727594449811932</v>
          </cell>
          <cell r="P4782">
            <v>28.328940709648119</v>
          </cell>
          <cell r="Q4782">
            <v>27.13975111346053</v>
          </cell>
        </row>
        <row r="4783">
          <cell r="A4783" t="str">
            <v>6169 HK Equity</v>
          </cell>
          <cell r="B4783" t="str">
            <v>CHINA YUHUA EDUC</v>
          </cell>
          <cell r="C4783">
            <v>2912051146.0048828</v>
          </cell>
          <cell r="D4783">
            <v>4782</v>
          </cell>
          <cell r="E4783">
            <v>50.285570522847813</v>
          </cell>
          <cell r="F4783">
            <v>0.63101151511822506</v>
          </cell>
          <cell r="G4783">
            <v>0.67624793448671705</v>
          </cell>
          <cell r="H4783">
            <v>0.72095265352806603</v>
          </cell>
          <cell r="I4783">
            <v>0.76594872488078602</v>
          </cell>
          <cell r="J4783">
            <v>0.73260068348291407</v>
          </cell>
          <cell r="K4783">
            <v>1.006140113638367</v>
          </cell>
          <cell r="L4783">
            <v>0.98818307428035712</v>
          </cell>
          <cell r="M4783">
            <v>0.82058165723144305</v>
          </cell>
          <cell r="N4783">
            <v>0.96380880003188507</v>
          </cell>
          <cell r="O4783">
            <v>0.97806447713605804</v>
          </cell>
          <cell r="P4783">
            <v>0.85417151017573212</v>
          </cell>
          <cell r="Q4783">
            <v>0.79997934920236002</v>
          </cell>
        </row>
        <row r="4784">
          <cell r="A4784" t="str">
            <v>2615 TT Equity</v>
          </cell>
          <cell r="B4784" t="str">
            <v>WAN HAI LINES</v>
          </cell>
          <cell r="C4784">
            <v>2911855780.9620361</v>
          </cell>
          <cell r="D4784">
            <v>4783</v>
          </cell>
          <cell r="E4784">
            <v>109.0778056860451</v>
          </cell>
          <cell r="F4784">
            <v>0.59494540875179103</v>
          </cell>
          <cell r="G4784">
            <v>0.61949570849537805</v>
          </cell>
          <cell r="H4784">
            <v>0.56313371112864308</v>
          </cell>
          <cell r="I4784">
            <v>0.56986208277732708</v>
          </cell>
          <cell r="J4784">
            <v>0.47370680209367999</v>
          </cell>
          <cell r="K4784">
            <v>0.56831554717003707</v>
          </cell>
          <cell r="L4784">
            <v>0.54453126437321908</v>
          </cell>
          <cell r="M4784">
            <v>0.55833782069385107</v>
          </cell>
          <cell r="N4784">
            <v>0.57928175140851601</v>
          </cell>
          <cell r="O4784">
            <v>0.71258508438612</v>
          </cell>
          <cell r="P4784">
            <v>0.73227881453931309</v>
          </cell>
          <cell r="Q4784">
            <v>0.94541128724813506</v>
          </cell>
        </row>
        <row r="4785">
          <cell r="A4785" t="str">
            <v>7518 JP Equity</v>
          </cell>
          <cell r="B4785" t="str">
            <v>NET ONE SYSTEMS</v>
          </cell>
          <cell r="C4785">
            <v>2911393795.741425</v>
          </cell>
          <cell r="D4785">
            <v>4784</v>
          </cell>
          <cell r="E4785">
            <v>19.889593860341499</v>
          </cell>
          <cell r="F4785">
            <v>28.888481995090839</v>
          </cell>
          <cell r="G4785">
            <v>25.74321094434708</v>
          </cell>
          <cell r="H4785">
            <v>16.941198741085831</v>
          </cell>
          <cell r="I4785">
            <v>21.44580638688058</v>
          </cell>
          <cell r="J4785">
            <v>20.51736990083009</v>
          </cell>
          <cell r="K4785">
            <v>29.687205934897069</v>
          </cell>
          <cell r="L4785">
            <v>31.325523890554901</v>
          </cell>
          <cell r="M4785">
            <v>33.37367435451597</v>
          </cell>
          <cell r="N4785">
            <v>39.777549300342798</v>
          </cell>
          <cell r="O4785">
            <v>38.436144287697971</v>
          </cell>
          <cell r="P4785">
            <v>45.286592356860638</v>
          </cell>
          <cell r="Q4785">
            <v>29.089174326509241</v>
          </cell>
        </row>
        <row r="4786">
          <cell r="A4786" t="str">
            <v>2206 JP Equity</v>
          </cell>
          <cell r="B4786" t="str">
            <v>EZAKI GLICO</v>
          </cell>
          <cell r="C4786">
            <v>2911381487.6220698</v>
          </cell>
          <cell r="D4786">
            <v>4785</v>
          </cell>
          <cell r="E4786">
            <v>-12.85399872834045</v>
          </cell>
          <cell r="F4786">
            <v>46.680118525400758</v>
          </cell>
          <cell r="G4786">
            <v>44.776804163120687</v>
          </cell>
          <cell r="H4786">
            <v>42.882121745496988</v>
          </cell>
          <cell r="I4786">
            <v>42.084263074211783</v>
          </cell>
          <cell r="J4786">
            <v>41.230854853056371</v>
          </cell>
          <cell r="K4786">
            <v>43.641129229217768</v>
          </cell>
          <cell r="L4786">
            <v>48.05725771933794</v>
          </cell>
          <cell r="M4786">
            <v>47.011730959638953</v>
          </cell>
          <cell r="N4786">
            <v>46.422850782983012</v>
          </cell>
          <cell r="O4786">
            <v>42.539143739268177</v>
          </cell>
          <cell r="P4786">
            <v>44.670770494267337</v>
          </cell>
          <cell r="Q4786">
            <v>42.203146358951933</v>
          </cell>
        </row>
        <row r="4787">
          <cell r="A4787" t="str">
            <v>LTG PM Equity</v>
          </cell>
          <cell r="B4787" t="str">
            <v>LT GROUP INC</v>
          </cell>
          <cell r="C4787">
            <v>2910720864.2721558</v>
          </cell>
          <cell r="D4787">
            <v>4786</v>
          </cell>
          <cell r="E4787">
            <v>13.738452227894451</v>
          </cell>
          <cell r="F4787">
            <v>0.22525610029697399</v>
          </cell>
          <cell r="G4787">
            <v>0.23647847870147801</v>
          </cell>
          <cell r="H4787">
            <v>0.19117790034270901</v>
          </cell>
          <cell r="I4787">
            <v>0.18242057226598299</v>
          </cell>
          <cell r="J4787">
            <v>0.15671275893203801</v>
          </cell>
          <cell r="K4787">
            <v>0.152950458694249</v>
          </cell>
          <cell r="L4787">
            <v>0.15780070520462</v>
          </cell>
          <cell r="M4787">
            <v>0.16139716533735199</v>
          </cell>
          <cell r="N4787">
            <v>0.14942996492190699</v>
          </cell>
          <cell r="O4787">
            <v>0.172853727239485</v>
          </cell>
          <cell r="P4787">
            <v>0.18398961328876601</v>
          </cell>
          <cell r="Q4787">
            <v>0.23834110158871299</v>
          </cell>
        </row>
        <row r="4788">
          <cell r="A4788" t="str">
            <v>000009 CH Equity</v>
          </cell>
          <cell r="B4788" t="str">
            <v>CHINA BAOAN-A</v>
          </cell>
          <cell r="C4788">
            <v>2910714181.823822</v>
          </cell>
          <cell r="D4788">
            <v>4787</v>
          </cell>
          <cell r="E4788">
            <v>68.420533227387551</v>
          </cell>
          <cell r="F4788">
            <v>0.63642691883200808</v>
          </cell>
          <cell r="G4788">
            <v>0.88893355207822811</v>
          </cell>
          <cell r="H4788">
            <v>0.83030690283791808</v>
          </cell>
          <cell r="I4788">
            <v>1.1076154572929231</v>
          </cell>
          <cell r="J4788">
            <v>0.8549296309431681</v>
          </cell>
          <cell r="K4788">
            <v>0.92874436522043913</v>
          </cell>
          <cell r="L4788">
            <v>0.99329385640749013</v>
          </cell>
          <cell r="M4788">
            <v>1.207920790283481</v>
          </cell>
          <cell r="N4788">
            <v>1.244825118126514</v>
          </cell>
          <cell r="O4788">
            <v>1.130605342655826</v>
          </cell>
          <cell r="P4788">
            <v>1.030776053667068</v>
          </cell>
          <cell r="Q4788">
            <v>1.156708627708497</v>
          </cell>
        </row>
        <row r="4789">
          <cell r="A4789" t="str">
            <v>900925 CH Equity</v>
          </cell>
          <cell r="B4789" t="str">
            <v>SHANGHAI MECHA-B</v>
          </cell>
          <cell r="C4789">
            <v>2910578176</v>
          </cell>
          <cell r="D4789">
            <v>4788</v>
          </cell>
          <cell r="E4789">
            <v>10.071878624585739</v>
          </cell>
          <cell r="F4789">
            <v>1.3530000448226931</v>
          </cell>
          <cell r="G4789">
            <v>1.4830000400543211</v>
          </cell>
          <cell r="H4789">
            <v>1.276000022888184</v>
          </cell>
          <cell r="I4789">
            <v>1.294999957084656</v>
          </cell>
          <cell r="J4789">
            <v>1.093999981880188</v>
          </cell>
          <cell r="K4789">
            <v>1.1030000448226931</v>
          </cell>
          <cell r="L4789">
            <v>1.01800000667572</v>
          </cell>
          <cell r="M4789">
            <v>1.0099999904632571</v>
          </cell>
          <cell r="N4789">
            <v>1.138000011444092</v>
          </cell>
          <cell r="O4789">
            <v>1.3400000333786011</v>
          </cell>
          <cell r="P4789">
            <v>1.2259999513626101</v>
          </cell>
          <cell r="Q4789">
            <v>1.3949999809265139</v>
          </cell>
        </row>
        <row r="4790">
          <cell r="A4790" t="str">
            <v>600039 CH Equity</v>
          </cell>
          <cell r="B4790" t="str">
            <v>SICHUAN ROAD-A</v>
          </cell>
          <cell r="C4790">
            <v>2909646912.4604492</v>
          </cell>
          <cell r="D4790">
            <v>4789</v>
          </cell>
          <cell r="E4790">
            <v>66.919749734726295</v>
          </cell>
          <cell r="F4790">
            <v>0.46027303890761911</v>
          </cell>
          <cell r="G4790">
            <v>0.48252287788688603</v>
          </cell>
          <cell r="H4790">
            <v>0.43153171951404401</v>
          </cell>
          <cell r="I4790">
            <v>0.55021622515414503</v>
          </cell>
          <cell r="J4790">
            <v>0.54647890808716704</v>
          </cell>
          <cell r="K4790">
            <v>0.53940792823351602</v>
          </cell>
          <cell r="L4790">
            <v>0.56679480017487505</v>
          </cell>
          <cell r="M4790">
            <v>0.54314001776710108</v>
          </cell>
          <cell r="N4790">
            <v>0.62026385808840701</v>
          </cell>
          <cell r="O4790">
            <v>0.65463805463855407</v>
          </cell>
          <cell r="P4790">
            <v>0.63024596085149709</v>
          </cell>
          <cell r="Q4790">
            <v>0.69193297636124407</v>
          </cell>
        </row>
        <row r="4791">
          <cell r="A4791" t="str">
            <v>VCT NZ Equity</v>
          </cell>
          <cell r="B4791" t="str">
            <v>VECTOR LTD</v>
          </cell>
          <cell r="C4791">
            <v>2908516281.747437</v>
          </cell>
          <cell r="D4791">
            <v>4790</v>
          </cell>
          <cell r="E4791">
            <v>25.297029102397062</v>
          </cell>
          <cell r="F4791">
            <v>2.313644031053542</v>
          </cell>
          <cell r="G4791">
            <v>2.5102899310207358</v>
          </cell>
          <cell r="H4791">
            <v>2.3194988894233721</v>
          </cell>
          <cell r="I4791">
            <v>1.990361948073385</v>
          </cell>
          <cell r="J4791">
            <v>1.8966400429105761</v>
          </cell>
          <cell r="K4791">
            <v>2.1737448864030848</v>
          </cell>
          <cell r="L4791">
            <v>2.311776021932602</v>
          </cell>
          <cell r="M4791">
            <v>2.3583560145082458</v>
          </cell>
          <cell r="N4791">
            <v>2.5370880322809199</v>
          </cell>
          <cell r="O4791">
            <v>3.0374849457883779</v>
          </cell>
          <cell r="P4791">
            <v>2.8453440892753581</v>
          </cell>
          <cell r="Q4791">
            <v>2.8068798505020141</v>
          </cell>
        </row>
        <row r="4792">
          <cell r="A4792" t="str">
            <v>GBIL US Equity</v>
          </cell>
          <cell r="B4792" t="str">
            <v>GOLDMAN SACHS AC</v>
          </cell>
          <cell r="C4792">
            <v>2907630080</v>
          </cell>
          <cell r="D4792">
            <v>4791</v>
          </cell>
          <cell r="E4792">
            <v>0.96228976910954811</v>
          </cell>
          <cell r="F4792">
            <v>100.2799987792969</v>
          </cell>
          <cell r="G4792">
            <v>100.13999938964839</v>
          </cell>
          <cell r="H4792">
            <v>100.2600021362305</v>
          </cell>
          <cell r="I4792">
            <v>100.36000061035161</v>
          </cell>
          <cell r="J4792">
            <v>100.6699981689453</v>
          </cell>
          <cell r="K4792">
            <v>100.55999755859381</v>
          </cell>
          <cell r="L4792">
            <v>100.5100021362305</v>
          </cell>
          <cell r="M4792">
            <v>100.44000244140619</v>
          </cell>
          <cell r="N4792">
            <v>100.4599990844727</v>
          </cell>
          <cell r="O4792">
            <v>100.4300003051758</v>
          </cell>
          <cell r="P4792">
            <v>100.120002746582</v>
          </cell>
          <cell r="Q4792">
            <v>100.120002746582</v>
          </cell>
        </row>
        <row r="4793">
          <cell r="A4793" t="str">
            <v>604 HK Equity</v>
          </cell>
          <cell r="B4793" t="str">
            <v>SHENZHEN INVEST</v>
          </cell>
          <cell r="C4793">
            <v>2904410045.1381841</v>
          </cell>
          <cell r="D4793">
            <v>4792</v>
          </cell>
          <cell r="E4793">
            <v>-13.654767290578841</v>
          </cell>
          <cell r="F4793">
            <v>0.39342416921252299</v>
          </cell>
          <cell r="G4793">
            <v>0.40035929522663599</v>
          </cell>
          <cell r="H4793">
            <v>0.34116511306086</v>
          </cell>
          <cell r="I4793">
            <v>0.34441990279773899</v>
          </cell>
          <cell r="J4793">
            <v>0.30439042049628301</v>
          </cell>
          <cell r="K4793">
            <v>0.32635056365035098</v>
          </cell>
          <cell r="L4793">
            <v>0.31864389952556499</v>
          </cell>
          <cell r="M4793">
            <v>0.31610456873284698</v>
          </cell>
          <cell r="N4793">
            <v>0.32385008659101511</v>
          </cell>
          <cell r="O4793">
            <v>0.33935484336268501</v>
          </cell>
          <cell r="P4793">
            <v>0.29160538341733</v>
          </cell>
          <cell r="Q4793">
            <v>0.304508264238184</v>
          </cell>
        </row>
        <row r="4794">
          <cell r="A4794" t="str">
            <v>OPCH US Equity</v>
          </cell>
          <cell r="B4794" t="str">
            <v>OPTION CARE HEAL</v>
          </cell>
          <cell r="C4794">
            <v>2904101376</v>
          </cell>
          <cell r="D4794">
            <v>4793</v>
          </cell>
          <cell r="E4794">
            <v>14.338233489478799</v>
          </cell>
          <cell r="F4794">
            <v>11.80000019073486</v>
          </cell>
          <cell r="G4794">
            <v>14.920000076293951</v>
          </cell>
          <cell r="H4794">
            <v>17.10000038146973</v>
          </cell>
          <cell r="I4794">
            <v>15.39000034332275</v>
          </cell>
          <cell r="J4794">
            <v>8.9499998092651367</v>
          </cell>
          <cell r="K4794">
            <v>11.88000011444092</v>
          </cell>
          <cell r="L4794">
            <v>14.659999847412109</v>
          </cell>
          <cell r="M4794">
            <v>13.25</v>
          </cell>
          <cell r="N4794">
            <v>11.86999988555908</v>
          </cell>
          <cell r="O4794">
            <v>11.159999847412109</v>
          </cell>
          <cell r="P4794">
            <v>12.85999965667725</v>
          </cell>
          <cell r="Q4794">
            <v>14</v>
          </cell>
        </row>
        <row r="4795">
          <cell r="A4795" t="str">
            <v>FCT SP Equity</v>
          </cell>
          <cell r="B4795" t="str">
            <v>FRASERS CENTREPO</v>
          </cell>
          <cell r="C4795">
            <v>2901712469.8959498</v>
          </cell>
          <cell r="D4795">
            <v>4794</v>
          </cell>
          <cell r="E4795">
            <v>-12.298004455142131</v>
          </cell>
          <cell r="F4795">
            <v>2.0004757496515002</v>
          </cell>
          <cell r="G4795">
            <v>2.0820578530549478</v>
          </cell>
          <cell r="H4795">
            <v>2.06969904971902</v>
          </cell>
          <cell r="I4795">
            <v>2.0396019115833042</v>
          </cell>
          <cell r="J4795">
            <v>1.4588995501673589</v>
          </cell>
          <cell r="K4795">
            <v>1.500429617311966</v>
          </cell>
          <cell r="L4795">
            <v>1.7639878160244959</v>
          </cell>
          <cell r="M4795">
            <v>1.660654395571783</v>
          </cell>
          <cell r="N4795">
            <v>1.6886523306182259</v>
          </cell>
          <cell r="O4795">
            <v>1.8701054057280539</v>
          </cell>
          <cell r="P4795">
            <v>1.7639317307629769</v>
          </cell>
          <cell r="Q4795">
            <v>1.521802674740911</v>
          </cell>
        </row>
        <row r="4796">
          <cell r="A4796" t="str">
            <v>CRNC US Equity</v>
          </cell>
          <cell r="B4796" t="str">
            <v>CERENCE INC</v>
          </cell>
          <cell r="C4796">
            <v>2901328128</v>
          </cell>
          <cell r="D4796">
            <v>4795</v>
          </cell>
          <cell r="E4796">
            <v>421.66889928717649</v>
          </cell>
          <cell r="F4796">
            <v>15.579999923706049</v>
          </cell>
          <cell r="G4796">
            <v>22.629999160766602</v>
          </cell>
          <cell r="H4796">
            <v>21.090000152587891</v>
          </cell>
          <cell r="I4796">
            <v>22.860000610351559</v>
          </cell>
          <cell r="J4796">
            <v>18.579999923706051</v>
          </cell>
          <cell r="K4796">
            <v>20.670000076293949</v>
          </cell>
          <cell r="L4796">
            <v>35.009998321533203</v>
          </cell>
          <cell r="M4796">
            <v>41.759998321533203</v>
          </cell>
          <cell r="N4796">
            <v>41.479999542236328</v>
          </cell>
          <cell r="O4796">
            <v>55.700000762939453</v>
          </cell>
          <cell r="P4796">
            <v>49.740001678466797</v>
          </cell>
          <cell r="Q4796">
            <v>55.990001678466797</v>
          </cell>
        </row>
        <row r="4797">
          <cell r="A4797" t="str">
            <v>FUBO US Equity</v>
          </cell>
          <cell r="B4797" t="str">
            <v>FUBOTV INC</v>
          </cell>
          <cell r="C4797">
            <v>2900377088</v>
          </cell>
          <cell r="D4797">
            <v>4796</v>
          </cell>
          <cell r="E4797">
            <v>103.66973889796191</v>
          </cell>
          <cell r="F4797">
            <v>9.7399997711181641</v>
          </cell>
          <cell r="G4797">
            <v>8.9049997329711914</v>
          </cell>
          <cell r="H4797">
            <v>10</v>
          </cell>
          <cell r="I4797">
            <v>8.8000001907348633</v>
          </cell>
          <cell r="J4797">
            <v>8.1999998092651367</v>
          </cell>
          <cell r="K4797">
            <v>11.25</v>
          </cell>
          <cell r="L4797">
            <v>11.25</v>
          </cell>
          <cell r="M4797">
            <v>10.64999961853027</v>
          </cell>
          <cell r="N4797">
            <v>9.9499998092651367</v>
          </cell>
          <cell r="O4797">
            <v>9.7700004577636719</v>
          </cell>
          <cell r="P4797">
            <v>10.72000026702881</v>
          </cell>
          <cell r="Q4797">
            <v>13.80000019073486</v>
          </cell>
        </row>
        <row r="4798">
          <cell r="A4798" t="str">
            <v>CBD UH Equity</v>
          </cell>
          <cell r="B4798" t="str">
            <v>COMM BK OF DUBAI</v>
          </cell>
          <cell r="C4798">
            <v>2899643097.4047551</v>
          </cell>
          <cell r="D4798">
            <v>4797</v>
          </cell>
          <cell r="E4798">
            <v>4.9521522877255419</v>
          </cell>
          <cell r="F4798">
            <v>1.0509119922416019</v>
          </cell>
          <cell r="G4798">
            <v>1.089028000831604</v>
          </cell>
          <cell r="H4798">
            <v>1.0754151638034339</v>
          </cell>
          <cell r="I4798">
            <v>1.0863054334259701</v>
          </cell>
          <cell r="J4798">
            <v>1.031826008603588</v>
          </cell>
          <cell r="K4798">
            <v>1.048189424835968</v>
          </cell>
          <cell r="L4798">
            <v>1.048189424835968</v>
          </cell>
          <cell r="M4798">
            <v>1.0073509137514589</v>
          </cell>
          <cell r="N4798">
            <v>0.98012517478399308</v>
          </cell>
          <cell r="O4798">
            <v>0.98012517478399308</v>
          </cell>
          <cell r="P4798">
            <v>1.0345765878077979</v>
          </cell>
          <cell r="Q4798">
            <v>1.0345765878077979</v>
          </cell>
        </row>
        <row r="4799">
          <cell r="A4799" t="str">
            <v>LXP US Equity</v>
          </cell>
          <cell r="B4799" t="str">
            <v>LEXINGTON REALTY</v>
          </cell>
          <cell r="C4799">
            <v>2896923392</v>
          </cell>
          <cell r="D4799">
            <v>4798</v>
          </cell>
          <cell r="E4799">
            <v>-0.71539809050961101</v>
          </cell>
          <cell r="F4799">
            <v>10.930000305175779</v>
          </cell>
          <cell r="G4799">
            <v>10.61999988555908</v>
          </cell>
          <cell r="H4799">
            <v>11.180000305175779</v>
          </cell>
          <cell r="I4799">
            <v>10.72000026702881</v>
          </cell>
          <cell r="J4799">
            <v>9.3100004196166992</v>
          </cell>
          <cell r="K4799">
            <v>10.060000419616699</v>
          </cell>
          <cell r="L4799">
            <v>9.6599998474121094</v>
          </cell>
          <cell r="M4799">
            <v>10.810000419616699</v>
          </cell>
          <cell r="N4799">
            <v>11.47999954223633</v>
          </cell>
          <cell r="O4799">
            <v>11.36999988555908</v>
          </cell>
          <cell r="P4799">
            <v>10.60000038146973</v>
          </cell>
          <cell r="Q4799">
            <v>10.02999973297119</v>
          </cell>
        </row>
        <row r="4800">
          <cell r="A4800" t="str">
            <v>600378 CH Equity</v>
          </cell>
          <cell r="B4800" t="str">
            <v>HAOHUA CHEMICA-A</v>
          </cell>
          <cell r="C4800">
            <v>2896382723.3250432</v>
          </cell>
          <cell r="D4800">
            <v>4799</v>
          </cell>
          <cell r="E4800">
            <v>26.32519543702367</v>
          </cell>
          <cell r="F4800">
            <v>2.1763527144584032</v>
          </cell>
          <cell r="G4800">
            <v>2.7730704777403048</v>
          </cell>
          <cell r="H4800">
            <v>2.281563831495248</v>
          </cell>
          <cell r="I4800">
            <v>3.064259079463227</v>
          </cell>
          <cell r="J4800">
            <v>2.4028169085400179</v>
          </cell>
          <cell r="K4800">
            <v>2.4719323030340088</v>
          </cell>
          <cell r="L4800">
            <v>2.6305451989173889</v>
          </cell>
          <cell r="M4800">
            <v>2.85572851403515</v>
          </cell>
          <cell r="N4800">
            <v>3.210187808322019</v>
          </cell>
          <cell r="O4800">
            <v>3.3669193361774892</v>
          </cell>
          <cell r="P4800">
            <v>2.8331615766612122</v>
          </cell>
          <cell r="Q4800">
            <v>3.389425427029209</v>
          </cell>
        </row>
        <row r="4801">
          <cell r="A4801" t="str">
            <v>600185 CH Equity</v>
          </cell>
          <cell r="B4801" t="str">
            <v>GREE REAL EST -A</v>
          </cell>
          <cell r="C4801">
            <v>2895758723.8080139</v>
          </cell>
          <cell r="D4801">
            <v>4800</v>
          </cell>
          <cell r="E4801">
            <v>87.679682917969302</v>
          </cell>
          <cell r="F4801">
            <v>0.67052118539513805</v>
          </cell>
          <cell r="G4801">
            <v>0.69506276056984007</v>
          </cell>
          <cell r="H4801">
            <v>0.59246597501072507</v>
          </cell>
          <cell r="I4801">
            <v>0.68238306045532204</v>
          </cell>
          <cell r="J4801">
            <v>0.58028169391020901</v>
          </cell>
          <cell r="K4801">
            <v>0.70788443088531505</v>
          </cell>
          <cell r="L4801">
            <v>1.31737708378455</v>
          </cell>
          <cell r="M4801">
            <v>1.806223549621109</v>
          </cell>
          <cell r="N4801">
            <v>1.952470347734462</v>
          </cell>
          <cell r="O4801">
            <v>1.8335725119559361</v>
          </cell>
          <cell r="P4801">
            <v>1.6197909414768219</v>
          </cell>
          <cell r="Q4801">
            <v>1.373404666358425</v>
          </cell>
        </row>
        <row r="4802">
          <cell r="A4802" t="str">
            <v>MX CN Equity</v>
          </cell>
          <cell r="B4802" t="str">
            <v>METHANEX CORP</v>
          </cell>
          <cell r="C4802">
            <v>2895520828.3981018</v>
          </cell>
          <cell r="D4802">
            <v>4801</v>
          </cell>
          <cell r="E4802">
            <v>3.0593493794254911</v>
          </cell>
          <cell r="F4802">
            <v>36.544100937273022</v>
          </cell>
          <cell r="G4802">
            <v>38.621487531963339</v>
          </cell>
          <cell r="H4802">
            <v>31.47158551531243</v>
          </cell>
          <cell r="I4802">
            <v>29.51274355928399</v>
          </cell>
          <cell r="J4802">
            <v>11.48544081984357</v>
          </cell>
          <cell r="K4802">
            <v>15.398268368895399</v>
          </cell>
          <cell r="L4802">
            <v>17.592115887485988</v>
          </cell>
          <cell r="M4802">
            <v>18.041236519813541</v>
          </cell>
          <cell r="N4802">
            <v>18.516860178723618</v>
          </cell>
          <cell r="O4802">
            <v>23.197058922087081</v>
          </cell>
          <cell r="P4802">
            <v>23.708160973585109</v>
          </cell>
          <cell r="Q4802">
            <v>29.497434821235171</v>
          </cell>
        </row>
        <row r="4803">
          <cell r="A4803" t="str">
            <v>200553 CH Equity</v>
          </cell>
          <cell r="B4803" t="str">
            <v>ADAMA LTD-B</v>
          </cell>
          <cell r="C4803">
            <v>2894938250.0966802</v>
          </cell>
          <cell r="D4803">
            <v>4802</v>
          </cell>
          <cell r="E4803">
            <v>-2.8749743952824258</v>
          </cell>
          <cell r="F4803">
            <v>0.62079271502057809</v>
          </cell>
          <cell r="G4803">
            <v>0.62876944126561107</v>
          </cell>
          <cell r="H4803">
            <v>0.58448662058147205</v>
          </cell>
          <cell r="I4803">
            <v>0.63614866070463405</v>
          </cell>
          <cell r="J4803">
            <v>0.58040548861026808</v>
          </cell>
          <cell r="K4803">
            <v>0.56111657581402608</v>
          </cell>
          <cell r="L4803">
            <v>0.48635120697130002</v>
          </cell>
          <cell r="M4803">
            <v>0.47222152088833302</v>
          </cell>
          <cell r="N4803">
            <v>0.48771048713138798</v>
          </cell>
          <cell r="O4803">
            <v>0.61032256491722603</v>
          </cell>
          <cell r="P4803">
            <v>0.64514465630054507</v>
          </cell>
          <cell r="Q4803">
            <v>0.609016528476367</v>
          </cell>
        </row>
        <row r="4804">
          <cell r="A4804" t="str">
            <v>AGIO US Equity</v>
          </cell>
          <cell r="B4804" t="str">
            <v>AGIOS PHARMACEUT</v>
          </cell>
          <cell r="C4804">
            <v>2894367744</v>
          </cell>
          <cell r="D4804">
            <v>4803</v>
          </cell>
          <cell r="E4804">
            <v>14.08681325948324</v>
          </cell>
          <cell r="F4804">
            <v>38.720001220703118</v>
          </cell>
          <cell r="G4804">
            <v>47.75</v>
          </cell>
          <cell r="H4804">
            <v>49.610000610351563</v>
          </cell>
          <cell r="I4804">
            <v>49.340000152587891</v>
          </cell>
          <cell r="J4804">
            <v>34.450000762939453</v>
          </cell>
          <cell r="K4804">
            <v>37.009998321533203</v>
          </cell>
          <cell r="L4804">
            <v>52.099998474121087</v>
          </cell>
          <cell r="M4804">
            <v>55.639999389648438</v>
          </cell>
          <cell r="N4804">
            <v>46.950000762939453</v>
          </cell>
          <cell r="O4804">
            <v>39.759998321533203</v>
          </cell>
          <cell r="P4804">
            <v>34.950000762939453</v>
          </cell>
          <cell r="Q4804">
            <v>40.139999389648438</v>
          </cell>
        </row>
        <row r="4805">
          <cell r="A4805" t="str">
            <v>005830 KS Equity</v>
          </cell>
          <cell r="B4805" t="str">
            <v>DB INSURANCE CO</v>
          </cell>
          <cell r="C4805">
            <v>2894347732.0552058</v>
          </cell>
          <cell r="D4805">
            <v>4804</v>
          </cell>
          <cell r="E4805">
            <v>-12.575651154824451</v>
          </cell>
          <cell r="F4805">
            <v>48.051793884951621</v>
          </cell>
          <cell r="G4805">
            <v>45.242605620296672</v>
          </cell>
          <cell r="H4805">
            <v>35.700502005056478</v>
          </cell>
          <cell r="I4805">
            <v>34.922766126692302</v>
          </cell>
          <cell r="J4805">
            <v>26.14754228561651</v>
          </cell>
          <cell r="K4805">
            <v>36.064955079928041</v>
          </cell>
          <cell r="L4805">
            <v>36.022055282955989</v>
          </cell>
          <cell r="M4805">
            <v>37.086368130985647</v>
          </cell>
          <cell r="N4805">
            <v>38.26124906190671</v>
          </cell>
          <cell r="O4805">
            <v>38.037241110578179</v>
          </cell>
          <cell r="P4805">
            <v>38.858659588731832</v>
          </cell>
          <cell r="Q4805">
            <v>39.74618972861208</v>
          </cell>
        </row>
        <row r="4806">
          <cell r="A4806" t="str">
            <v>NWL AU Equity</v>
          </cell>
          <cell r="B4806" t="str">
            <v>NETWEALTH GROUP</v>
          </cell>
          <cell r="C4806">
            <v>2894334907.6984859</v>
          </cell>
          <cell r="D4806">
            <v>4805</v>
          </cell>
          <cell r="E4806">
            <v>94.340209290586486</v>
          </cell>
          <cell r="F4806">
            <v>5.9162879878158492</v>
          </cell>
          <cell r="G4806">
            <v>5.4802767423610703</v>
          </cell>
          <cell r="H4806">
            <v>5.2500799077701572</v>
          </cell>
          <cell r="I4806">
            <v>4.9977449652719486</v>
          </cell>
          <cell r="J4806">
            <v>4.3163920502977362</v>
          </cell>
          <cell r="K4806">
            <v>4.695213034355163</v>
          </cell>
          <cell r="L4806">
            <v>5.5552769043903254</v>
          </cell>
          <cell r="M4806">
            <v>6.3308848721885624</v>
          </cell>
          <cell r="N4806">
            <v>9.0004745898485226</v>
          </cell>
          <cell r="O4806">
            <v>10.60218594571495</v>
          </cell>
          <cell r="P4806">
            <v>11.13675028085709</v>
          </cell>
          <cell r="Q4806">
            <v>12.0313600422287</v>
          </cell>
        </row>
        <row r="4807">
          <cell r="A4807" t="str">
            <v>NESTLE NL Equity</v>
          </cell>
          <cell r="B4807" t="str">
            <v>NESTLE NIGERIA P</v>
          </cell>
          <cell r="C4807">
            <v>2893962039.0747681</v>
          </cell>
          <cell r="D4807">
            <v>4806</v>
          </cell>
          <cell r="E4807">
            <v>29.691944315059331</v>
          </cell>
          <cell r="F4807">
            <v>3.724138042889535</v>
          </cell>
          <cell r="G4807">
            <v>4.0304359808139054</v>
          </cell>
          <cell r="H4807">
            <v>3.7942317361012101</v>
          </cell>
          <cell r="I4807">
            <v>2.7837846160400659</v>
          </cell>
          <cell r="J4807">
            <v>1.973175160819665</v>
          </cell>
          <cell r="K4807">
            <v>2.366526064657108</v>
          </cell>
          <cell r="L4807">
            <v>2.5699305883608758</v>
          </cell>
          <cell r="M4807">
            <v>3.2454487977432791</v>
          </cell>
          <cell r="N4807">
            <v>3.095118835335597</v>
          </cell>
          <cell r="O4807">
            <v>3.0457774875685568</v>
          </cell>
          <cell r="P4807">
            <v>3.0428589787334199</v>
          </cell>
          <cell r="Q4807">
            <v>3.731495920933412</v>
          </cell>
        </row>
        <row r="4808">
          <cell r="A4808" t="str">
            <v>2356 TT Equity</v>
          </cell>
          <cell r="B4808" t="str">
            <v>INVENTEC</v>
          </cell>
          <cell r="C4808">
            <v>2892111136.81604</v>
          </cell>
          <cell r="D4808">
            <v>4807</v>
          </cell>
          <cell r="E4808">
            <v>3.9433686662324159</v>
          </cell>
          <cell r="F4808">
            <v>0.75064737850201602</v>
          </cell>
          <cell r="G4808">
            <v>0.76516092840206806</v>
          </cell>
          <cell r="H4808">
            <v>0.7580011541553231</v>
          </cell>
          <cell r="I4808">
            <v>0.75427813420115808</v>
          </cell>
          <cell r="J4808">
            <v>0.75925130024552301</v>
          </cell>
          <cell r="K4808">
            <v>0.79026128165423903</v>
          </cell>
          <cell r="L4808">
            <v>0.82514866717799906</v>
          </cell>
          <cell r="M4808">
            <v>0.87811314381717409</v>
          </cell>
          <cell r="N4808">
            <v>0.82730272721159503</v>
          </cell>
          <cell r="O4808">
            <v>0.77721092396599512</v>
          </cell>
          <cell r="P4808">
            <v>0.77363105623962303</v>
          </cell>
          <cell r="Q4808">
            <v>0.78609200444489602</v>
          </cell>
        </row>
        <row r="4809">
          <cell r="A4809" t="str">
            <v>002597 CH Equity</v>
          </cell>
          <cell r="B4809" t="str">
            <v>ANHUI JINHE IN-A</v>
          </cell>
          <cell r="C4809">
            <v>2891969933.1213679</v>
          </cell>
          <cell r="D4809">
            <v>4808</v>
          </cell>
          <cell r="E4809">
            <v>92.422125875316283</v>
          </cell>
          <cell r="F4809">
            <v>2.710496765861734</v>
          </cell>
          <cell r="G4809">
            <v>3.2469770548073029</v>
          </cell>
          <cell r="H4809">
            <v>3.1346578663224989</v>
          </cell>
          <cell r="I4809">
            <v>3.319973251287593</v>
          </cell>
          <cell r="J4809">
            <v>2.797183280423496</v>
          </cell>
          <cell r="K4809">
            <v>2.8655161438193768</v>
          </cell>
          <cell r="L4809">
            <v>3.2169814514109021</v>
          </cell>
          <cell r="M4809">
            <v>3.267326796366774</v>
          </cell>
          <cell r="N4809">
            <v>4.3704967172486988</v>
          </cell>
          <cell r="O4809">
            <v>5.3425496766121796</v>
          </cell>
          <cell r="P4809">
            <v>4.6679430982379699</v>
          </cell>
          <cell r="Q4809">
            <v>4.3578326104533289</v>
          </cell>
        </row>
        <row r="4810">
          <cell r="A4810" t="str">
            <v>ALKS US Equity</v>
          </cell>
          <cell r="B4810" t="str">
            <v>ALKERMES PLC</v>
          </cell>
          <cell r="C4810">
            <v>2891751680</v>
          </cell>
          <cell r="D4810">
            <v>4809</v>
          </cell>
          <cell r="E4810">
            <v>-8.9223088650310487</v>
          </cell>
          <cell r="F4810">
            <v>20.569999694824219</v>
          </cell>
          <cell r="G4810">
            <v>20.39999961853027</v>
          </cell>
          <cell r="H4810">
            <v>17.329999923706051</v>
          </cell>
          <cell r="I4810">
            <v>21.239999771118161</v>
          </cell>
          <cell r="J4810">
            <v>13.89999961853027</v>
          </cell>
          <cell r="K4810">
            <v>13.310000419616699</v>
          </cell>
          <cell r="L4810">
            <v>16.629999160766602</v>
          </cell>
          <cell r="M4810">
            <v>19.760000228881839</v>
          </cell>
          <cell r="N4810">
            <v>18.680000305175781</v>
          </cell>
          <cell r="O4810">
            <v>16.379999160766602</v>
          </cell>
          <cell r="P4810">
            <v>16.239999771118161</v>
          </cell>
          <cell r="Q4810">
            <v>16.379999160766602</v>
          </cell>
        </row>
        <row r="4811">
          <cell r="A4811" t="str">
            <v>IGM US Equity</v>
          </cell>
          <cell r="B4811" t="str">
            <v>ISHARES EXPANDED</v>
          </cell>
          <cell r="C4811">
            <v>2890650112</v>
          </cell>
          <cell r="D4811">
            <v>4810</v>
          </cell>
          <cell r="E4811">
            <v>41.664242739095279</v>
          </cell>
          <cell r="F4811">
            <v>231.49000549316409</v>
          </cell>
          <cell r="G4811">
            <v>242.1499938964844</v>
          </cell>
          <cell r="H4811">
            <v>254.79170227050781</v>
          </cell>
          <cell r="I4811">
            <v>245.2200012207031</v>
          </cell>
          <cell r="J4811">
            <v>202.36000061035159</v>
          </cell>
          <cell r="K4811">
            <v>238.25999450683591</v>
          </cell>
          <cell r="L4811">
            <v>266.17001342773438</v>
          </cell>
          <cell r="M4811">
            <v>283.1199951171875</v>
          </cell>
          <cell r="N4811">
            <v>302.19000244140619</v>
          </cell>
          <cell r="O4811">
            <v>333.67999267578119</v>
          </cell>
          <cell r="P4811">
            <v>313.94000244140619</v>
          </cell>
          <cell r="Q4811">
            <v>300.8900146484375</v>
          </cell>
        </row>
        <row r="4812">
          <cell r="A4812" t="str">
            <v>600021 CH Equity</v>
          </cell>
          <cell r="B4812" t="str">
            <v>SHANGHAI ELECT-A</v>
          </cell>
          <cell r="C4812">
            <v>2889939601.691833</v>
          </cell>
          <cell r="D4812">
            <v>4811</v>
          </cell>
          <cell r="E4812">
            <v>4.1902570072754663</v>
          </cell>
          <cell r="F4812">
            <v>1.04839971290555</v>
          </cell>
          <cell r="G4812">
            <v>1.156044458421803</v>
          </cell>
          <cell r="H4812">
            <v>0.95563626460126705</v>
          </cell>
          <cell r="I4812">
            <v>1.041532039642334</v>
          </cell>
          <cell r="J4812">
            <v>0.99436622320346413</v>
          </cell>
          <cell r="K4812">
            <v>1.042005901165737</v>
          </cell>
          <cell r="L4812">
            <v>1.045203265610553</v>
          </cell>
          <cell r="M4812">
            <v>1.089108887158829</v>
          </cell>
          <cell r="N4812">
            <v>1.128794309201012</v>
          </cell>
          <cell r="O4812">
            <v>1.1027796241944541</v>
          </cell>
          <cell r="P4812">
            <v>1.105875485566514</v>
          </cell>
          <cell r="Q4812">
            <v>1.0670413038278781</v>
          </cell>
        </row>
        <row r="4813">
          <cell r="A4813" t="str">
            <v>XMEU GR Equity</v>
          </cell>
          <cell r="B4813" t="str">
            <v>XEUROPE 1C</v>
          </cell>
          <cell r="C4813">
            <v>2889499963.3921809</v>
          </cell>
          <cell r="D4813">
            <v>4812</v>
          </cell>
          <cell r="E4813">
            <v>-3.2669310550765722</v>
          </cell>
          <cell r="F4813">
            <v>68.875420810175001</v>
          </cell>
          <cell r="G4813">
            <v>72.610649913549423</v>
          </cell>
          <cell r="H4813">
            <v>70.224653124809265</v>
          </cell>
          <cell r="I4813">
            <v>65.738400941467262</v>
          </cell>
          <cell r="J4813">
            <v>51.817273976421347</v>
          </cell>
          <cell r="K4813">
            <v>57.741936214885747</v>
          </cell>
          <cell r="L4813">
            <v>60.881102779293087</v>
          </cell>
          <cell r="M4813">
            <v>63.596542624145513</v>
          </cell>
          <cell r="N4813">
            <v>66.264364890899742</v>
          </cell>
          <cell r="O4813">
            <v>67.689650895645173</v>
          </cell>
          <cell r="P4813">
            <v>66.030390790328966</v>
          </cell>
          <cell r="Q4813">
            <v>63.093523574802482</v>
          </cell>
        </row>
        <row r="4814">
          <cell r="A4814" t="str">
            <v>600737 CH Equity</v>
          </cell>
          <cell r="B4814" t="str">
            <v>COFCO TUNHE CO-A</v>
          </cell>
          <cell r="C4814">
            <v>2888052671.9459229</v>
          </cell>
          <cell r="D4814">
            <v>4813</v>
          </cell>
          <cell r="E4814">
            <v>7.8485427755077053</v>
          </cell>
          <cell r="F4814">
            <v>1.152103140904714</v>
          </cell>
          <cell r="G4814">
            <v>1.214923718089409</v>
          </cell>
          <cell r="H4814">
            <v>1.053905873171779</v>
          </cell>
          <cell r="I4814">
            <v>1.2426554131852749</v>
          </cell>
          <cell r="J4814">
            <v>1.223943644818704</v>
          </cell>
          <cell r="K4814">
            <v>1.1538515683357671</v>
          </cell>
          <cell r="L4814">
            <v>1.1013215765671021</v>
          </cell>
          <cell r="M4814">
            <v>1.097595509477856</v>
          </cell>
          <cell r="N4814">
            <v>1.2061482273553279</v>
          </cell>
          <cell r="O4814">
            <v>1.4571921307656339</v>
          </cell>
          <cell r="P4814">
            <v>1.259019350779766</v>
          </cell>
          <cell r="Q4814">
            <v>1.226948082485507</v>
          </cell>
        </row>
        <row r="4815">
          <cell r="A4815" t="str">
            <v>MTSI US Equity</v>
          </cell>
          <cell r="B4815" t="str">
            <v>MACOM TECHNOLOGY</v>
          </cell>
          <cell r="C4815">
            <v>2886331904</v>
          </cell>
          <cell r="D4815">
            <v>4814</v>
          </cell>
          <cell r="E4815">
            <v>64.99612120570815</v>
          </cell>
          <cell r="F4815">
            <v>23.930000305175781</v>
          </cell>
          <cell r="G4815">
            <v>26.60000038146973</v>
          </cell>
          <cell r="H4815">
            <v>28.809999465942379</v>
          </cell>
          <cell r="I4815">
            <v>26.569999694824219</v>
          </cell>
          <cell r="J4815">
            <v>17.809999465942379</v>
          </cell>
          <cell r="K4815">
            <v>28.719999313354489</v>
          </cell>
          <cell r="L4815">
            <v>32.099998474121087</v>
          </cell>
          <cell r="M4815">
            <v>34.450000762939453</v>
          </cell>
          <cell r="N4815">
            <v>42.490001678466797</v>
          </cell>
          <cell r="O4815">
            <v>37.040000915527337</v>
          </cell>
          <cell r="P4815">
            <v>35.110000610351563</v>
          </cell>
          <cell r="Q4815">
            <v>37.25</v>
          </cell>
        </row>
        <row r="4816">
          <cell r="A4816" t="str">
            <v>000877 CH Equity</v>
          </cell>
          <cell r="B4816" t="str">
            <v>XINJIANG TIAN-A</v>
          </cell>
          <cell r="C4816">
            <v>2886305722.1514888</v>
          </cell>
          <cell r="D4816">
            <v>4815</v>
          </cell>
          <cell r="E4816">
            <v>77.921860503785666</v>
          </cell>
          <cell r="F4816">
            <v>1.5100933462532991</v>
          </cell>
          <cell r="G4816">
            <v>1.701754900460912</v>
          </cell>
          <cell r="H4816">
            <v>1.3700776011678071</v>
          </cell>
          <cell r="I4816">
            <v>1.788561888950426</v>
          </cell>
          <cell r="J4816">
            <v>1.6380282412721241</v>
          </cell>
          <cell r="K4816">
            <v>1.7017542366570519</v>
          </cell>
          <cell r="L4816">
            <v>1.804203218930752</v>
          </cell>
          <cell r="M4816">
            <v>2.299858596512081</v>
          </cell>
          <cell r="N4816">
            <v>2.581329146334213</v>
          </cell>
          <cell r="O4816">
            <v>3.2453646245649002</v>
          </cell>
          <cell r="P4816">
            <v>2.5607421348763642</v>
          </cell>
          <cell r="Q4816">
            <v>2.1878831017498039</v>
          </cell>
        </row>
        <row r="4817">
          <cell r="A4817" t="str">
            <v>3279 JP Equity</v>
          </cell>
          <cell r="B4817" t="str">
            <v>ACTIVIA PROPERTI</v>
          </cell>
          <cell r="C4817">
            <v>2885683712.3744202</v>
          </cell>
          <cell r="D4817">
            <v>4816</v>
          </cell>
          <cell r="E4817">
            <v>-29.396364977742071</v>
          </cell>
          <cell r="F4817">
            <v>5218.268652446568</v>
          </cell>
          <cell r="G4817">
            <v>5006.902664899826</v>
          </cell>
          <cell r="H4817">
            <v>5226.8337234854698</v>
          </cell>
          <cell r="I4817">
            <v>4677.0603284239769</v>
          </cell>
          <cell r="J4817">
            <v>3039.7832966409619</v>
          </cell>
          <cell r="K4817">
            <v>2931.260396726429</v>
          </cell>
          <cell r="L4817">
            <v>3327.755950391293</v>
          </cell>
          <cell r="M4817">
            <v>3472.3516134545212</v>
          </cell>
          <cell r="N4817">
            <v>3350.9286199696362</v>
          </cell>
          <cell r="O4817">
            <v>3739.8604196496308</v>
          </cell>
          <cell r="P4817">
            <v>3784.9359093233938</v>
          </cell>
          <cell r="Q4817">
            <v>3609.9188467487688</v>
          </cell>
        </row>
        <row r="4818">
          <cell r="A4818" t="str">
            <v>601699 CH Equity</v>
          </cell>
          <cell r="B4818" t="str">
            <v>SHANXI LU'AN -A</v>
          </cell>
          <cell r="C4818">
            <v>2885179972.2750549</v>
          </cell>
          <cell r="D4818">
            <v>4817</v>
          </cell>
          <cell r="E4818">
            <v>-1.330409126373477</v>
          </cell>
          <cell r="F4818">
            <v>0.97168754539922009</v>
          </cell>
          <cell r="G4818">
            <v>1.0425941408547601</v>
          </cell>
          <cell r="H4818">
            <v>0.85879088573559403</v>
          </cell>
          <cell r="I4818">
            <v>0.91654821132578912</v>
          </cell>
          <cell r="J4818">
            <v>0.81408456449357702</v>
          </cell>
          <cell r="K4818">
            <v>0.8041566891824351</v>
          </cell>
          <cell r="L4818">
            <v>0.78846206489993209</v>
          </cell>
          <cell r="M4818">
            <v>0.8033946032908551</v>
          </cell>
          <cell r="N4818">
            <v>0.93684195836313211</v>
          </cell>
          <cell r="O4818">
            <v>0.93728944267763803</v>
          </cell>
          <cell r="P4818">
            <v>0.89824768986666503</v>
          </cell>
          <cell r="Q4818">
            <v>0.86678429712210903</v>
          </cell>
        </row>
        <row r="4819">
          <cell r="A4819" t="str">
            <v>ADJ GR Equity</v>
          </cell>
          <cell r="B4819" t="str">
            <v>ADLER GROUP SA</v>
          </cell>
          <cell r="C4819">
            <v>2884767628.561707</v>
          </cell>
          <cell r="D4819">
            <v>4818</v>
          </cell>
          <cell r="E4819">
            <v>-25.216969519314709</v>
          </cell>
          <cell r="F4819">
            <v>33.739409679506707</v>
          </cell>
          <cell r="G4819">
            <v>31.47611911154172</v>
          </cell>
          <cell r="H4819">
            <v>27.056971258589328</v>
          </cell>
          <cell r="I4819">
            <v>25.964830378703478</v>
          </cell>
          <cell r="J4819">
            <v>17.338586009867871</v>
          </cell>
          <cell r="K4819">
            <v>24.596551068655572</v>
          </cell>
          <cell r="L4819">
            <v>25.61513681558267</v>
          </cell>
          <cell r="M4819">
            <v>24.406728969312098</v>
          </cell>
          <cell r="N4819">
            <v>27.939124113014259</v>
          </cell>
          <cell r="O4819">
            <v>30.694247833015421</v>
          </cell>
          <cell r="P4819">
            <v>28.000079906387331</v>
          </cell>
          <cell r="Q4819">
            <v>25.162990303810151</v>
          </cell>
        </row>
        <row r="4820">
          <cell r="A4820" t="str">
            <v>KEX US Equity</v>
          </cell>
          <cell r="B4820" t="str">
            <v>KIRBY CORP</v>
          </cell>
          <cell r="C4820">
            <v>2884273664</v>
          </cell>
          <cell r="D4820">
            <v>4819</v>
          </cell>
          <cell r="E4820">
            <v>-42.308150771941378</v>
          </cell>
          <cell r="F4820">
            <v>83.75</v>
          </cell>
          <cell r="G4820">
            <v>89.529998779296875</v>
          </cell>
          <cell r="H4820">
            <v>72.089996337890625</v>
          </cell>
          <cell r="I4820">
            <v>64.860000610351563</v>
          </cell>
          <cell r="J4820">
            <v>40.069999694824219</v>
          </cell>
          <cell r="K4820">
            <v>49.549999237060547</v>
          </cell>
          <cell r="L4820">
            <v>51.299999237060547</v>
          </cell>
          <cell r="M4820">
            <v>50.740001678466797</v>
          </cell>
          <cell r="N4820">
            <v>45.409999847412109</v>
          </cell>
          <cell r="O4820">
            <v>41.799999237060547</v>
          </cell>
          <cell r="P4820">
            <v>36.009998321533203</v>
          </cell>
          <cell r="Q4820">
            <v>39.080001831054688</v>
          </cell>
        </row>
        <row r="4821">
          <cell r="A4821" t="str">
            <v>ATCO US Equity</v>
          </cell>
          <cell r="B4821" t="str">
            <v>ATLAS CORP</v>
          </cell>
          <cell r="C4821">
            <v>2883494912</v>
          </cell>
          <cell r="D4821">
            <v>4820</v>
          </cell>
          <cell r="E4821">
            <v>10.71848341949557</v>
          </cell>
          <cell r="F4821">
            <v>11.819999694824221</v>
          </cell>
          <cell r="G4821">
            <v>14.210000038146971</v>
          </cell>
          <cell r="H4821">
            <v>12.02999973297119</v>
          </cell>
          <cell r="I4821">
            <v>10.069999694824221</v>
          </cell>
          <cell r="J4821">
            <v>7.2100000381469727</v>
          </cell>
          <cell r="K4821">
            <v>7.1100001335144043</v>
          </cell>
          <cell r="L4821">
            <v>7.369999885559082</v>
          </cell>
          <cell r="M4821">
            <v>7.4699997901916504</v>
          </cell>
          <cell r="N4821">
            <v>7.0399999618530273</v>
          </cell>
          <cell r="O4821">
            <v>8.5500001907348633</v>
          </cell>
          <cell r="P4821">
            <v>9.0500001907348633</v>
          </cell>
          <cell r="Q4821">
            <v>9.1000003814697266</v>
          </cell>
        </row>
        <row r="4822">
          <cell r="A4822" t="str">
            <v>CNMD US Equity</v>
          </cell>
          <cell r="B4822" t="str">
            <v>CONMED CORP</v>
          </cell>
          <cell r="C4822">
            <v>2882755072</v>
          </cell>
          <cell r="D4822">
            <v>4821</v>
          </cell>
          <cell r="E4822">
            <v>-9.9331627318910982</v>
          </cell>
          <cell r="F4822">
            <v>112.5500030517578</v>
          </cell>
          <cell r="G4822">
            <v>111.8300018310547</v>
          </cell>
          <cell r="H4822">
            <v>102.3399963378906</v>
          </cell>
          <cell r="I4822">
            <v>97.69000244140625</v>
          </cell>
          <cell r="J4822">
            <v>50.310001373291023</v>
          </cell>
          <cell r="K4822">
            <v>64.910003662109375</v>
          </cell>
          <cell r="L4822">
            <v>73.94000244140625</v>
          </cell>
          <cell r="M4822">
            <v>72.470001220703125</v>
          </cell>
          <cell r="N4822">
            <v>82.410003662109375</v>
          </cell>
          <cell r="O4822">
            <v>86.599998474121094</v>
          </cell>
          <cell r="P4822">
            <v>78.300003051757813</v>
          </cell>
          <cell r="Q4822">
            <v>77.699996948242188</v>
          </cell>
        </row>
        <row r="4823">
          <cell r="A4823" t="str">
            <v>300188 CH Equity</v>
          </cell>
          <cell r="B4823" t="str">
            <v>XIAMEN MEIYA -A</v>
          </cell>
          <cell r="C4823">
            <v>2882513198.6661382</v>
          </cell>
          <cell r="D4823">
            <v>4822</v>
          </cell>
          <cell r="E4823">
            <v>46.574615001601323</v>
          </cell>
          <cell r="F4823">
            <v>2.1820350922189249</v>
          </cell>
          <cell r="G4823">
            <v>2.4556969206983581</v>
          </cell>
          <cell r="H4823">
            <v>2.7672150234394621</v>
          </cell>
          <cell r="I4823">
            <v>3.239523682663275</v>
          </cell>
          <cell r="J4823">
            <v>2.8450706274996378</v>
          </cell>
          <cell r="K4823">
            <v>3.0467346553391512</v>
          </cell>
          <cell r="L4823">
            <v>2.8171385276568799</v>
          </cell>
          <cell r="M4823">
            <v>2.7793493178347721</v>
          </cell>
          <cell r="N4823">
            <v>3.0640747759127862</v>
          </cell>
          <cell r="O4823">
            <v>3.0564423693440399</v>
          </cell>
          <cell r="P4823">
            <v>2.92887643975746</v>
          </cell>
          <cell r="Q4823">
            <v>3.480587312011949</v>
          </cell>
        </row>
        <row r="4824">
          <cell r="A4824" t="str">
            <v>247540 KS Equity</v>
          </cell>
          <cell r="B4824" t="str">
            <v>ECOPRO BM CO LTD</v>
          </cell>
          <cell r="C4824">
            <v>2880909034.4551091</v>
          </cell>
          <cell r="D4824">
            <v>4823</v>
          </cell>
          <cell r="E4824">
            <v>189.57818916888399</v>
          </cell>
          <cell r="F4824">
            <v>42.572203354211517</v>
          </cell>
          <cell r="G4824">
            <v>45.848147186916322</v>
          </cell>
          <cell r="H4824">
            <v>53.697582334280007</v>
          </cell>
          <cell r="I4824">
            <v>71.188715565949678</v>
          </cell>
          <cell r="J4824">
            <v>50.031927897362038</v>
          </cell>
          <cell r="K4824">
            <v>59.631749056279659</v>
          </cell>
          <cell r="L4824">
            <v>97.365736728534102</v>
          </cell>
          <cell r="M4824">
            <v>100.3121741814539</v>
          </cell>
          <cell r="N4824">
            <v>122.9885664593894</v>
          </cell>
          <cell r="O4824">
            <v>129.71458276733759</v>
          </cell>
          <cell r="P4824">
            <v>117.4356836243533</v>
          </cell>
          <cell r="Q4824">
            <v>111.4832150924485</v>
          </cell>
        </row>
        <row r="4825">
          <cell r="A4825" t="str">
            <v>6409 TT Equity</v>
          </cell>
          <cell r="B4825" t="str">
            <v>VOLTRONIC POWER</v>
          </cell>
          <cell r="C4825">
            <v>2880906214.9309082</v>
          </cell>
          <cell r="D4825">
            <v>4824</v>
          </cell>
          <cell r="E4825">
            <v>40.314879162532961</v>
          </cell>
          <cell r="F4825">
            <v>22.227172430112201</v>
          </cell>
          <cell r="G4825">
            <v>22.802179282145971</v>
          </cell>
          <cell r="H4825">
            <v>22.930759409989609</v>
          </cell>
          <cell r="I4825">
            <v>21.297296222016481</v>
          </cell>
          <cell r="J4825">
            <v>20.12062286672381</v>
          </cell>
          <cell r="K4825">
            <v>22.73866290376986</v>
          </cell>
          <cell r="L4825">
            <v>24.847918439550089</v>
          </cell>
          <cell r="M4825">
            <v>27.392759501678938</v>
          </cell>
          <cell r="N4825">
            <v>28.636009079070849</v>
          </cell>
          <cell r="O4825">
            <v>32.717325722048827</v>
          </cell>
          <cell r="P4825">
            <v>33.874356456100941</v>
          </cell>
          <cell r="Q4825">
            <v>34.314928203821182</v>
          </cell>
        </row>
        <row r="4826">
          <cell r="A4826" t="str">
            <v>600323 CH Equity</v>
          </cell>
          <cell r="B4826" t="str">
            <v>GRANDBLUE ENV-A</v>
          </cell>
          <cell r="C4826">
            <v>2880560633.8763118</v>
          </cell>
          <cell r="D4826">
            <v>4825</v>
          </cell>
          <cell r="E4826">
            <v>43.097149705152773</v>
          </cell>
          <cell r="F4826">
            <v>2.4178541079770071</v>
          </cell>
          <cell r="G4826">
            <v>2.5188845190893971</v>
          </cell>
          <cell r="H4826">
            <v>2.7344585551603018</v>
          </cell>
          <cell r="I4826">
            <v>2.9033602162235179</v>
          </cell>
          <cell r="J4826">
            <v>2.7859156851491491</v>
          </cell>
          <cell r="K4826">
            <v>2.9943510886375861</v>
          </cell>
          <cell r="L4826">
            <v>3.1720868561642419</v>
          </cell>
          <cell r="M4826">
            <v>3.217821791768074</v>
          </cell>
          <cell r="N4826">
            <v>3.8462090345792319</v>
          </cell>
          <cell r="O4826">
            <v>4.4521247305101497</v>
          </cell>
          <cell r="P4826">
            <v>4.1231042146682739</v>
          </cell>
          <cell r="Q4826">
            <v>3.6913055338205818</v>
          </cell>
        </row>
        <row r="4827">
          <cell r="A4827" t="str">
            <v>SUN US Equity</v>
          </cell>
          <cell r="B4827" t="str">
            <v>SUNOCO LP</v>
          </cell>
          <cell r="C4827">
            <v>2880520448</v>
          </cell>
          <cell r="D4827">
            <v>4826</v>
          </cell>
          <cell r="E4827">
            <v>4.7435101261375623</v>
          </cell>
          <cell r="F4827">
            <v>30.659999847412109</v>
          </cell>
          <cell r="G4827">
            <v>30.60000038146973</v>
          </cell>
          <cell r="H4827">
            <v>31.620000839233398</v>
          </cell>
          <cell r="I4827">
            <v>28.409999847412109</v>
          </cell>
          <cell r="J4827">
            <v>14.35000038146973</v>
          </cell>
          <cell r="K4827">
            <v>24.270000457763668</v>
          </cell>
          <cell r="L4827">
            <v>25.54999923706055</v>
          </cell>
          <cell r="M4827">
            <v>23.260000228881839</v>
          </cell>
          <cell r="N4827">
            <v>25.879999160766602</v>
          </cell>
          <cell r="O4827">
            <v>25.379999160766602</v>
          </cell>
          <cell r="P4827">
            <v>24.440000534057621</v>
          </cell>
          <cell r="Q4827">
            <v>25.45999908447266</v>
          </cell>
        </row>
        <row r="4828">
          <cell r="A4828" t="str">
            <v>APLE US Equity</v>
          </cell>
          <cell r="B4828" t="str">
            <v>APPLE HOSPITALIT</v>
          </cell>
          <cell r="C4828">
            <v>2880131584</v>
          </cell>
          <cell r="D4828">
            <v>4827</v>
          </cell>
          <cell r="E4828">
            <v>-17.73958219054289</v>
          </cell>
          <cell r="F4828">
            <v>16.030000686645511</v>
          </cell>
          <cell r="G4828">
            <v>16.25</v>
          </cell>
          <cell r="H4828">
            <v>15.010000228881839</v>
          </cell>
          <cell r="I4828">
            <v>13.189999580383301</v>
          </cell>
          <cell r="J4828">
            <v>8.6800003051757813</v>
          </cell>
          <cell r="K4828">
            <v>9.0200004577636719</v>
          </cell>
          <cell r="L4828">
            <v>10.739999771118161</v>
          </cell>
          <cell r="M4828">
            <v>9.7600002288818359</v>
          </cell>
          <cell r="N4828">
            <v>8.6599998474121094</v>
          </cell>
          <cell r="O4828">
            <v>10.27000045776367</v>
          </cell>
          <cell r="P4828">
            <v>10.159999847412109</v>
          </cell>
          <cell r="Q4828">
            <v>10.189999580383301</v>
          </cell>
        </row>
        <row r="4829">
          <cell r="A4829" t="str">
            <v>2880 HK Equity</v>
          </cell>
          <cell r="B4829" t="str">
            <v>DALIAN PORT PD-H</v>
          </cell>
          <cell r="C4829">
            <v>2879172882.4692378</v>
          </cell>
          <cell r="D4829">
            <v>4828</v>
          </cell>
          <cell r="E4829">
            <v>-21.902392414832239</v>
          </cell>
          <cell r="F4829">
            <v>0.122625715375862</v>
          </cell>
          <cell r="G4829">
            <v>0.12447068656049599</v>
          </cell>
          <cell r="H4829">
            <v>0.10428065375385701</v>
          </cell>
          <cell r="I4829">
            <v>0.102811910253941</v>
          </cell>
          <cell r="J4829">
            <v>8.1256767790418002E-2</v>
          </cell>
          <cell r="K4829">
            <v>9.0294621837231012E-2</v>
          </cell>
          <cell r="L4829">
            <v>8.3853653722867003E-2</v>
          </cell>
          <cell r="M4829">
            <v>9.1605809244632005E-2</v>
          </cell>
          <cell r="N4829">
            <v>9.2897240038603002E-2</v>
          </cell>
          <cell r="O4829">
            <v>9.032257641515401E-2</v>
          </cell>
          <cell r="P4829">
            <v>8.5159098015590004E-2</v>
          </cell>
          <cell r="Q4829">
            <v>8.7739674179761001E-2</v>
          </cell>
        </row>
        <row r="4830">
          <cell r="A4830" t="str">
            <v>MIC CN Equity</v>
          </cell>
          <cell r="B4830" t="str">
            <v>GENWORTH MI CANA</v>
          </cell>
          <cell r="C4830">
            <v>2876589241.420578</v>
          </cell>
          <cell r="D4830">
            <v>4829</v>
          </cell>
          <cell r="E4830">
            <v>-6.3662027828440664</v>
          </cell>
          <cell r="F4830">
            <v>42.198661933261292</v>
          </cell>
          <cell r="G4830">
            <v>43.758182313262751</v>
          </cell>
          <cell r="H4830">
            <v>44.433570761329968</v>
          </cell>
          <cell r="I4830">
            <v>40.224888439235663</v>
          </cell>
          <cell r="J4830">
            <v>19.693346261978149</v>
          </cell>
          <cell r="K4830">
            <v>23.186142470991172</v>
          </cell>
          <cell r="L4830">
            <v>23.28454784853648</v>
          </cell>
          <cell r="M4830">
            <v>24.455079522684169</v>
          </cell>
          <cell r="N4830">
            <v>24.761263958877411</v>
          </cell>
          <cell r="O4830">
            <v>27.568517289834059</v>
          </cell>
          <cell r="P4830">
            <v>26.14516572589309</v>
          </cell>
          <cell r="Q4830">
            <v>33.172351053315197</v>
          </cell>
        </row>
        <row r="4831">
          <cell r="A4831" t="str">
            <v>XESX GR Equity</v>
          </cell>
          <cell r="B4831" t="str">
            <v>X€STOXX50 1D</v>
          </cell>
          <cell r="C4831">
            <v>2874751636.585999</v>
          </cell>
          <cell r="D4831">
            <v>4830</v>
          </cell>
          <cell r="E4831">
            <v>-4.0464375571849338</v>
          </cell>
          <cell r="F4831">
            <v>42.926696477699352</v>
          </cell>
          <cell r="G4831">
            <v>45.153170261792177</v>
          </cell>
          <cell r="H4831">
            <v>43.179865396425157</v>
          </cell>
          <cell r="I4831">
            <v>40.605760767211898</v>
          </cell>
          <cell r="J4831">
            <v>30.841273692226419</v>
          </cell>
          <cell r="K4831">
            <v>33.156287469587369</v>
          </cell>
          <cell r="L4831">
            <v>36.172501146793373</v>
          </cell>
          <cell r="M4831">
            <v>38.224385339752189</v>
          </cell>
          <cell r="N4831">
            <v>40.046467296691837</v>
          </cell>
          <cell r="O4831">
            <v>41.046994418818493</v>
          </cell>
          <cell r="P4831">
            <v>39.439711766281107</v>
          </cell>
          <cell r="Q4831">
            <v>36.977037663230931</v>
          </cell>
        </row>
        <row r="4832">
          <cell r="A4832" t="str">
            <v>000902 CH Equity</v>
          </cell>
          <cell r="B4832" t="str">
            <v>XINYANGFENG AG-A</v>
          </cell>
          <cell r="C4832">
            <v>2873063307.6752009</v>
          </cell>
          <cell r="D4832">
            <v>4831</v>
          </cell>
          <cell r="E4832">
            <v>92.386529480696026</v>
          </cell>
          <cell r="F4832">
            <v>1.099541112750245</v>
          </cell>
          <cell r="G4832">
            <v>1.134503244148064</v>
          </cell>
          <cell r="H4832">
            <v>0.97130245179943808</v>
          </cell>
          <cell r="I4832">
            <v>1.0386588505489269</v>
          </cell>
          <cell r="J4832">
            <v>1.074647940273437</v>
          </cell>
          <cell r="K4832">
            <v>1.19207739241233</v>
          </cell>
          <cell r="L4832">
            <v>1.2570498710745139</v>
          </cell>
          <cell r="M4832">
            <v>1.2277228191010181</v>
          </cell>
          <cell r="N4832">
            <v>1.7103811399062889</v>
          </cell>
          <cell r="O4832">
            <v>1.7691337855185341</v>
          </cell>
          <cell r="P4832">
            <v>1.7434840903860049</v>
          </cell>
          <cell r="Q4832">
            <v>1.8232358468636389</v>
          </cell>
        </row>
        <row r="4833">
          <cell r="A4833" t="str">
            <v>TRNFP RM Equity</v>
          </cell>
          <cell r="B4833" t="str">
            <v>TRANSNEFT PJSC</v>
          </cell>
          <cell r="C4833">
            <v>2872629636.6620641</v>
          </cell>
          <cell r="D4833">
            <v>4832</v>
          </cell>
          <cell r="E4833">
            <v>-12.673829786739899</v>
          </cell>
          <cell r="F4833">
            <v>2665.6760883517559</v>
          </cell>
          <cell r="G4833">
            <v>2853.236358147115</v>
          </cell>
          <cell r="H4833">
            <v>2540.56582255289</v>
          </cell>
          <cell r="I4833">
            <v>2239.2699331976469</v>
          </cell>
          <cell r="J4833">
            <v>1834.8646827042101</v>
          </cell>
          <cell r="K4833">
            <v>1808.60095191747</v>
          </cell>
          <cell r="L4833">
            <v>1928.941604308784</v>
          </cell>
          <cell r="M4833">
            <v>1897.0970919821409</v>
          </cell>
          <cell r="N4833">
            <v>1805.027018254623</v>
          </cell>
          <cell r="O4833">
            <v>1904.617153201252</v>
          </cell>
          <cell r="P4833">
            <v>1884.465092699975</v>
          </cell>
          <cell r="Q4833">
            <v>1651.10489577055</v>
          </cell>
        </row>
        <row r="4834">
          <cell r="A4834" t="str">
            <v>000582 CH Equity</v>
          </cell>
          <cell r="B4834" t="str">
            <v>BEIBUWAN PORT -A</v>
          </cell>
          <cell r="C4834">
            <v>2872583643.0414729</v>
          </cell>
          <cell r="D4834">
            <v>4833</v>
          </cell>
          <cell r="E4834">
            <v>40.707899690841032</v>
          </cell>
          <cell r="F4834">
            <v>1.2231329306505221</v>
          </cell>
          <cell r="G4834">
            <v>1.2852916071089739</v>
          </cell>
          <cell r="H4834">
            <v>1.098055975356615</v>
          </cell>
          <cell r="I4834">
            <v>1.189501380706133</v>
          </cell>
          <cell r="J4834">
            <v>1.2661971942576711</v>
          </cell>
          <cell r="K4834">
            <v>1.3973638503654231</v>
          </cell>
          <cell r="L4834">
            <v>1.3075562907270071</v>
          </cell>
          <cell r="M4834">
            <v>1.50919379180948</v>
          </cell>
          <cell r="N4834">
            <v>1.7333009357325579</v>
          </cell>
          <cell r="O4834">
            <v>1.565566187440254</v>
          </cell>
          <cell r="P4834">
            <v>1.432778647189821</v>
          </cell>
          <cell r="Q4834">
            <v>1.5691784173250201</v>
          </cell>
        </row>
        <row r="4835">
          <cell r="A4835" t="str">
            <v>300777 CH Equity</v>
          </cell>
          <cell r="B4835" t="str">
            <v>SINOFIBERS TEC-A</v>
          </cell>
          <cell r="C4835">
            <v>2871362084.664917</v>
          </cell>
          <cell r="D4835">
            <v>4834</v>
          </cell>
          <cell r="E4835">
            <v>45.249201189068764</v>
          </cell>
          <cell r="F4835">
            <v>4.0913157809756626</v>
          </cell>
          <cell r="G4835">
            <v>4.4346150385140959</v>
          </cell>
          <cell r="H4835">
            <v>4.3523462846231098</v>
          </cell>
          <cell r="I4835">
            <v>5.0553808337499504</v>
          </cell>
          <cell r="J4835">
            <v>4.7450703917401711</v>
          </cell>
          <cell r="K4835">
            <v>4.3124318233358281</v>
          </cell>
          <cell r="L4835">
            <v>4.2439462542533866</v>
          </cell>
          <cell r="M4835">
            <v>5.2135786025746711</v>
          </cell>
          <cell r="N4835">
            <v>7.5061957697361086</v>
          </cell>
          <cell r="O4835">
            <v>7.2083416914538248</v>
          </cell>
          <cell r="P4835">
            <v>7.7278752606565604</v>
          </cell>
          <cell r="Q4835">
            <v>6.9492187052965164</v>
          </cell>
        </row>
        <row r="4836">
          <cell r="A4836" t="str">
            <v>6473 JP Equity</v>
          </cell>
          <cell r="B4836" t="str">
            <v>JTEKT CORP</v>
          </cell>
          <cell r="C4836">
            <v>2869811287.892303</v>
          </cell>
          <cell r="D4836">
            <v>4835</v>
          </cell>
          <cell r="E4836">
            <v>-35.010596198135289</v>
          </cell>
          <cell r="F4836">
            <v>12.692590184509751</v>
          </cell>
          <cell r="G4836">
            <v>11.97422861587256</v>
          </cell>
          <cell r="H4836">
            <v>10.7665412966162</v>
          </cell>
          <cell r="I4836">
            <v>9.6789165129885077</v>
          </cell>
          <cell r="J4836">
            <v>6.4998131319880494</v>
          </cell>
          <cell r="K4836">
            <v>6.8926762044429779</v>
          </cell>
          <cell r="L4836">
            <v>8.0126414224505424</v>
          </cell>
          <cell r="M4836">
            <v>7.6522065047174692</v>
          </cell>
          <cell r="N4836">
            <v>6.6547274421900511</v>
          </cell>
          <cell r="O4836">
            <v>7.7343897707760334</v>
          </cell>
          <cell r="P4836">
            <v>7.7688296511769286</v>
          </cell>
          <cell r="Q4836">
            <v>8.249880587682128</v>
          </cell>
        </row>
        <row r="4837">
          <cell r="A4837" t="str">
            <v>SLXX LN Equity</v>
          </cell>
          <cell r="B4837" t="str">
            <v>ISHR CORE £ CORP</v>
          </cell>
          <cell r="C4837">
            <v>2868532466.213562</v>
          </cell>
          <cell r="D4837">
            <v>4836</v>
          </cell>
          <cell r="E4837">
            <v>6.6282211754769449</v>
          </cell>
          <cell r="F4837">
            <v>195.70435828818881</v>
          </cell>
          <cell r="G4837">
            <v>199.95534015926751</v>
          </cell>
          <cell r="H4837">
            <v>201.75957468050001</v>
          </cell>
          <cell r="I4837">
            <v>196.5669228339539</v>
          </cell>
          <cell r="J4837">
            <v>179.8514642074588</v>
          </cell>
          <cell r="K4837">
            <v>190.335240311224</v>
          </cell>
          <cell r="L4837">
            <v>190.8890115759277</v>
          </cell>
          <cell r="M4837">
            <v>192.76904773099889</v>
          </cell>
          <cell r="N4837">
            <v>205.75490943292971</v>
          </cell>
          <cell r="O4837">
            <v>208.57370055036151</v>
          </cell>
          <cell r="P4837">
            <v>199.84411021537201</v>
          </cell>
          <cell r="Q4837">
            <v>201.8471167366697</v>
          </cell>
        </row>
        <row r="4838">
          <cell r="A4838" t="str">
            <v>1473 JP Equity</v>
          </cell>
          <cell r="B4838" t="str">
            <v>ONE ETF TOPIX</v>
          </cell>
          <cell r="C4838">
            <v>2867841673.2028198</v>
          </cell>
          <cell r="D4838">
            <v>4837</v>
          </cell>
          <cell r="E4838">
            <v>4.6139919026644272</v>
          </cell>
          <cell r="F4838">
            <v>15.957447197288269</v>
          </cell>
          <cell r="G4838">
            <v>16.09756022226065</v>
          </cell>
          <cell r="H4838">
            <v>15.48725555744022</v>
          </cell>
          <cell r="I4838">
            <v>14.26317802537233</v>
          </cell>
          <cell r="J4838">
            <v>12.86888289637864</v>
          </cell>
          <cell r="K4838">
            <v>13.663606769405311</v>
          </cell>
          <cell r="L4838">
            <v>14.92842473834753</v>
          </cell>
          <cell r="M4838">
            <v>14.596909731626511</v>
          </cell>
          <cell r="N4838">
            <v>14.459421949461101</v>
          </cell>
          <cell r="O4838">
            <v>15.365025532431901</v>
          </cell>
          <cell r="P4838">
            <v>15.651349492371081</v>
          </cell>
          <cell r="Q4838">
            <v>15.59370492585003</v>
          </cell>
        </row>
        <row r="4839">
          <cell r="A4839" t="str">
            <v>6849 JP Equity</v>
          </cell>
          <cell r="B4839" t="str">
            <v>NIHON KOHDEN</v>
          </cell>
          <cell r="C4839">
            <v>2867113916.1968989</v>
          </cell>
          <cell r="D4839">
            <v>4838</v>
          </cell>
          <cell r="E4839">
            <v>16.68580534101174</v>
          </cell>
          <cell r="F4839">
            <v>27.228540648706261</v>
          </cell>
          <cell r="G4839">
            <v>27.887711534276601</v>
          </cell>
          <cell r="H4839">
            <v>29.032852812670171</v>
          </cell>
          <cell r="I4839">
            <v>30.94840514939278</v>
          </cell>
          <cell r="J4839">
            <v>35.20732113160193</v>
          </cell>
          <cell r="K4839">
            <v>36.523691844195127</v>
          </cell>
          <cell r="L4839">
            <v>33.370513580739498</v>
          </cell>
          <cell r="M4839">
            <v>33.001304208301008</v>
          </cell>
          <cell r="N4839">
            <v>34.451882154680789</v>
          </cell>
          <cell r="O4839">
            <v>34.333144836127758</v>
          </cell>
          <cell r="P4839">
            <v>32.780671454966068</v>
          </cell>
          <cell r="Q4839">
            <v>31.61659439094365</v>
          </cell>
        </row>
        <row r="4840">
          <cell r="A4840" t="str">
            <v>TUB GR Equity</v>
          </cell>
          <cell r="B4840" t="str">
            <v>HSBC TRINKAUS &amp;</v>
          </cell>
          <cell r="C4840">
            <v>2867030091.603394</v>
          </cell>
          <cell r="D4840">
            <v>4839</v>
          </cell>
          <cell r="E4840">
            <v>70.620153525121935</v>
          </cell>
          <cell r="F4840">
            <v>46.514998197555542</v>
          </cell>
          <cell r="G4840">
            <v>52.03296164916992</v>
          </cell>
          <cell r="H4840">
            <v>52.640840654907151</v>
          </cell>
          <cell r="I4840">
            <v>54.111203182983452</v>
          </cell>
          <cell r="J4840">
            <v>44.573997999191313</v>
          </cell>
          <cell r="K4840">
            <v>50.984319074706953</v>
          </cell>
          <cell r="L4840">
            <v>62.328001976013176</v>
          </cell>
          <cell r="M4840">
            <v>68.710399627685547</v>
          </cell>
          <cell r="N4840">
            <v>72.843803405761719</v>
          </cell>
          <cell r="O4840">
            <v>76.377601623535156</v>
          </cell>
          <cell r="P4840">
            <v>72.818999290466309</v>
          </cell>
          <cell r="Q4840">
            <v>81.395996809005737</v>
          </cell>
        </row>
        <row r="4841">
          <cell r="A4841" t="str">
            <v>FHB US Equity</v>
          </cell>
          <cell r="B4841" t="str">
            <v>FIRST HAWAIIA</v>
          </cell>
          <cell r="C4841">
            <v>2866867712</v>
          </cell>
          <cell r="D4841">
            <v>4840</v>
          </cell>
          <cell r="E4841">
            <v>-19.139797472075081</v>
          </cell>
          <cell r="F4841">
            <v>28.389999389648441</v>
          </cell>
          <cell r="G4841">
            <v>28.85000038146973</v>
          </cell>
          <cell r="H4841">
            <v>29.780000686645511</v>
          </cell>
          <cell r="I4841">
            <v>24.920000076293949</v>
          </cell>
          <cell r="J4841">
            <v>15.02999973297119</v>
          </cell>
          <cell r="K4841">
            <v>17.059999465942379</v>
          </cell>
          <cell r="L4841">
            <v>17.20000076293945</v>
          </cell>
          <cell r="M4841">
            <v>16.70999908447266</v>
          </cell>
          <cell r="N4841">
            <v>17.059999465942379</v>
          </cell>
          <cell r="O4841">
            <v>16.29999923706055</v>
          </cell>
          <cell r="P4841">
            <v>14.420000076293951</v>
          </cell>
          <cell r="Q4841">
            <v>18.090000152587891</v>
          </cell>
        </row>
        <row r="4842">
          <cell r="A4842" t="str">
            <v>WERN US Equity</v>
          </cell>
          <cell r="B4842" t="str">
            <v>WERNER ENT</v>
          </cell>
          <cell r="C4842">
            <v>2864800000</v>
          </cell>
          <cell r="D4842">
            <v>4841</v>
          </cell>
          <cell r="E4842">
            <v>12.69665291099502</v>
          </cell>
          <cell r="F4842">
            <v>36.340000152587891</v>
          </cell>
          <cell r="G4842">
            <v>36.389999389648438</v>
          </cell>
          <cell r="H4842">
            <v>37.529998779296882</v>
          </cell>
          <cell r="I4842">
            <v>33.404998779296882</v>
          </cell>
          <cell r="J4842">
            <v>34.520000457763672</v>
          </cell>
          <cell r="K4842">
            <v>40.979999542236328</v>
          </cell>
          <cell r="L4842">
            <v>45.080001831054688</v>
          </cell>
          <cell r="M4842">
            <v>41.959999084472663</v>
          </cell>
          <cell r="N4842">
            <v>43.729999542236328</v>
          </cell>
          <cell r="O4842">
            <v>46.130001068115227</v>
          </cell>
          <cell r="P4842">
            <v>42.069999694824219</v>
          </cell>
          <cell r="Q4842">
            <v>38.279998779296882</v>
          </cell>
        </row>
        <row r="4843">
          <cell r="A4843" t="str">
            <v>603583 CH Equity</v>
          </cell>
          <cell r="B4843" t="str">
            <v>ZHEJIANG JIECA-A</v>
          </cell>
          <cell r="C4843">
            <v>2863379183.5654602</v>
          </cell>
          <cell r="D4843">
            <v>4842</v>
          </cell>
          <cell r="E4843">
            <v>165.10391199922611</v>
          </cell>
          <cell r="F4843">
            <v>4.1379924844682137</v>
          </cell>
          <cell r="G4843">
            <v>4.5677602079510393</v>
          </cell>
          <cell r="H4843">
            <v>4.5197912026182507</v>
          </cell>
          <cell r="I4843">
            <v>5.0167981849299386</v>
          </cell>
          <cell r="J4843">
            <v>3.9899397592219539</v>
          </cell>
          <cell r="K4843">
            <v>5.004743250402953</v>
          </cell>
          <cell r="L4843">
            <v>5.4915761864276647</v>
          </cell>
          <cell r="M4843">
            <v>7.1943825554410523</v>
          </cell>
          <cell r="N4843">
            <v>8.2367603853344917</v>
          </cell>
          <cell r="O4843">
            <v>11.490582456022819</v>
          </cell>
          <cell r="P4843">
            <v>9.7496687956561345</v>
          </cell>
          <cell r="Q4843">
            <v>9.9456027106411966</v>
          </cell>
        </row>
        <row r="4844">
          <cell r="A4844" t="str">
            <v>600597 CH Equity</v>
          </cell>
          <cell r="B4844" t="str">
            <v>BRIGHT DAIRY-A</v>
          </cell>
          <cell r="C4844">
            <v>2862307870.336823</v>
          </cell>
          <cell r="D4844">
            <v>4843</v>
          </cell>
          <cell r="E4844">
            <v>34.586214645449203</v>
          </cell>
          <cell r="F4844">
            <v>1.579702507689333</v>
          </cell>
          <cell r="G4844">
            <v>1.8223855086564811</v>
          </cell>
          <cell r="H4844">
            <v>1.476892384234318</v>
          </cell>
          <cell r="I4844">
            <v>1.5716358726404001</v>
          </cell>
          <cell r="J4844">
            <v>1.57042253530571</v>
          </cell>
          <cell r="K4844">
            <v>1.7442271944955789</v>
          </cell>
          <cell r="L4844">
            <v>2.3232974447578272</v>
          </cell>
          <cell r="M4844">
            <v>2.1768034496730588</v>
          </cell>
          <cell r="N4844">
            <v>2.730306931227318</v>
          </cell>
          <cell r="O4844">
            <v>3.106235613257013</v>
          </cell>
          <cell r="P4844">
            <v>2.4635547008568892</v>
          </cell>
          <cell r="Q4844">
            <v>2.2939894575745829</v>
          </cell>
        </row>
        <row r="4845">
          <cell r="A4845" t="str">
            <v>AOX GR Equity</v>
          </cell>
          <cell r="B4845" t="str">
            <v>ALSTRIA OFFICE</v>
          </cell>
          <cell r="C4845">
            <v>2862234679.1923518</v>
          </cell>
          <cell r="D4845">
            <v>4844</v>
          </cell>
          <cell r="E4845">
            <v>-15.43576240841195</v>
          </cell>
          <cell r="F4845">
            <v>18.362349203968051</v>
          </cell>
          <cell r="G4845">
            <v>18.783449977636341</v>
          </cell>
          <cell r="H4845">
            <v>20.01679131256105</v>
          </cell>
          <cell r="I4845">
            <v>18.90538034545898</v>
          </cell>
          <cell r="J4845">
            <v>13.546999228477491</v>
          </cell>
          <cell r="K4845">
            <v>14.910714903720869</v>
          </cell>
          <cell r="L4845">
            <v>14.58030088682176</v>
          </cell>
          <cell r="M4845">
            <v>14.992384391418449</v>
          </cell>
          <cell r="N4845">
            <v>14.921230473537429</v>
          </cell>
          <cell r="O4845">
            <v>14.91750031709671</v>
          </cell>
          <cell r="P4845">
            <v>14.317154367656711</v>
          </cell>
          <cell r="Q4845">
            <v>12.639635371412281</v>
          </cell>
        </row>
        <row r="4846">
          <cell r="A4846" t="str">
            <v>FNB US Equity</v>
          </cell>
          <cell r="B4846" t="str">
            <v>FNB CORP</v>
          </cell>
          <cell r="C4846">
            <v>2861770752</v>
          </cell>
          <cell r="D4846">
            <v>4845</v>
          </cell>
          <cell r="E4846">
            <v>-25.61960477631067</v>
          </cell>
          <cell r="F4846">
            <v>12.170000076293951</v>
          </cell>
          <cell r="G4846">
            <v>12.69999980926514</v>
          </cell>
          <cell r="H4846">
            <v>11.89999961853027</v>
          </cell>
          <cell r="I4846">
            <v>10.64000034332275</v>
          </cell>
          <cell r="J4846">
            <v>6.8400001525878906</v>
          </cell>
          <cell r="K4846">
            <v>7.7199997901916504</v>
          </cell>
          <cell r="L4846">
            <v>7.570000171661377</v>
          </cell>
          <cell r="M4846">
            <v>7.0900001525878906</v>
          </cell>
          <cell r="N4846">
            <v>7.3899998664855957</v>
          </cell>
          <cell r="O4846">
            <v>7.4800000190734863</v>
          </cell>
          <cell r="P4846">
            <v>6.7100000381469727</v>
          </cell>
          <cell r="Q4846">
            <v>7.7800002098083496</v>
          </cell>
        </row>
        <row r="4847">
          <cell r="A4847" t="str">
            <v>6770 JP Equity</v>
          </cell>
          <cell r="B4847" t="str">
            <v>ALPS ALPINE CO L</v>
          </cell>
          <cell r="C4847">
            <v>2861662050.508575</v>
          </cell>
          <cell r="D4847">
            <v>4846</v>
          </cell>
          <cell r="E4847">
            <v>-41.265997671162978</v>
          </cell>
          <cell r="F4847">
            <v>22.8081443561241</v>
          </cell>
          <cell r="G4847">
            <v>22.936032060533758</v>
          </cell>
          <cell r="H4847">
            <v>17.66817033290863</v>
          </cell>
          <cell r="I4847">
            <v>15.14476677775383</v>
          </cell>
          <cell r="J4847">
            <v>9.282779099419713</v>
          </cell>
          <cell r="K4847">
            <v>9.6740958141162992</v>
          </cell>
          <cell r="L4847">
            <v>12.73470852524042</v>
          </cell>
          <cell r="M4847">
            <v>12.781605268828571</v>
          </cell>
          <cell r="N4847">
            <v>13.30002892483026</v>
          </cell>
          <cell r="O4847">
            <v>16.553480545990169</v>
          </cell>
          <cell r="P4847">
            <v>13.33964896202087</v>
          </cell>
          <cell r="Q4847">
            <v>13.59084374271333</v>
          </cell>
        </row>
        <row r="4848">
          <cell r="A4848" t="str">
            <v>KMT US Equity</v>
          </cell>
          <cell r="B4848" t="str">
            <v>KENNAMETAL INC</v>
          </cell>
          <cell r="C4848">
            <v>2860531456</v>
          </cell>
          <cell r="D4848">
            <v>4847</v>
          </cell>
          <cell r="E4848">
            <v>4.6298768676963808</v>
          </cell>
          <cell r="F4848">
            <v>34.959999084472663</v>
          </cell>
          <cell r="G4848">
            <v>36.889999389648438</v>
          </cell>
          <cell r="H4848">
            <v>31.569999694824219</v>
          </cell>
          <cell r="I4848">
            <v>28.54000091552734</v>
          </cell>
          <cell r="J4848">
            <v>18.29999923706055</v>
          </cell>
          <cell r="K4848">
            <v>23.520000457763668</v>
          </cell>
          <cell r="L4848">
            <v>28.010000228881839</v>
          </cell>
          <cell r="M4848">
            <v>27.670000076293949</v>
          </cell>
          <cell r="N4848">
            <v>28.45000076293945</v>
          </cell>
          <cell r="O4848">
            <v>29.940000534057621</v>
          </cell>
          <cell r="P4848">
            <v>28.829999923706051</v>
          </cell>
          <cell r="Q4848">
            <v>32.680000305175781</v>
          </cell>
        </row>
        <row r="4849">
          <cell r="A4849" t="str">
            <v>1357 JP Equity</v>
          </cell>
          <cell r="B4849" t="str">
            <v>NOMU-NE 225 INVS</v>
          </cell>
          <cell r="C4849">
            <v>2860416090.1185608</v>
          </cell>
          <cell r="D4849">
            <v>4848</v>
          </cell>
          <cell r="E4849">
            <v>-37.808807733619773</v>
          </cell>
          <cell r="F4849">
            <v>8.2355101052671671</v>
          </cell>
          <cell r="G4849">
            <v>8.1086052348837256</v>
          </cell>
          <cell r="H4849">
            <v>8.5120091447606683</v>
          </cell>
          <cell r="I4849">
            <v>9.7624354474246502</v>
          </cell>
          <cell r="J4849">
            <v>12.25252130627632</v>
          </cell>
          <cell r="K4849">
            <v>9.9925074866041541</v>
          </cell>
          <cell r="L4849">
            <v>7.7616654150187969</v>
          </cell>
          <cell r="M4849">
            <v>7.5684232218191028</v>
          </cell>
          <cell r="N4849">
            <v>7.5219157207757226</v>
          </cell>
          <cell r="O4849">
            <v>6.8760611498728386</v>
          </cell>
          <cell r="P4849">
            <v>6.7266695760190487</v>
          </cell>
          <cell r="Q4849">
            <v>6.6762039437890053</v>
          </cell>
        </row>
        <row r="4850">
          <cell r="A4850" t="str">
            <v>603533 CH Equity</v>
          </cell>
          <cell r="B4850" t="str">
            <v>IREADER TECHNO-A</v>
          </cell>
          <cell r="C4850">
            <v>2860196350.5354309</v>
          </cell>
          <cell r="D4850">
            <v>4849</v>
          </cell>
          <cell r="E4850">
            <v>186.5292783272954</v>
          </cell>
          <cell r="F4850">
            <v>2.3581890737522428</v>
          </cell>
          <cell r="G4850">
            <v>2.4327196619944398</v>
          </cell>
          <cell r="H4850">
            <v>2.1704763593142218</v>
          </cell>
          <cell r="I4850">
            <v>2.7438982557905551</v>
          </cell>
          <cell r="J4850">
            <v>2.6309860486463781</v>
          </cell>
          <cell r="K4850">
            <v>4.8136141300201416</v>
          </cell>
          <cell r="L4850">
            <v>4.6227448699346496</v>
          </cell>
          <cell r="M4850">
            <v>5.2517682006748601</v>
          </cell>
          <cell r="N4850">
            <v>4.9091092552330906</v>
          </cell>
          <cell r="O4850">
            <v>4.0464540826060329</v>
          </cell>
          <cell r="P4850">
            <v>3.771167909078486</v>
          </cell>
          <cell r="Q4850">
            <v>3.7660283155979641</v>
          </cell>
        </row>
        <row r="4851">
          <cell r="A4851" t="str">
            <v>603713 CH Equity</v>
          </cell>
          <cell r="B4851" t="str">
            <v>MILKYWAY CHEMI-A</v>
          </cell>
          <cell r="C4851">
            <v>2858866852.0629578</v>
          </cell>
          <cell r="D4851">
            <v>4850</v>
          </cell>
          <cell r="E4851">
            <v>218.30282053284139</v>
          </cell>
          <cell r="F4851">
            <v>5.3854786368505643</v>
          </cell>
          <cell r="G4851">
            <v>5.7515004448185891</v>
          </cell>
          <cell r="H4851">
            <v>4.996083714075894</v>
          </cell>
          <cell r="I4851">
            <v>7.955868340395682</v>
          </cell>
          <cell r="J4851">
            <v>7.0563380550960346</v>
          </cell>
          <cell r="K4851">
            <v>9.1203827482913766</v>
          </cell>
          <cell r="L4851">
            <v>13.25794780254364</v>
          </cell>
          <cell r="M4851">
            <v>14.27015554318587</v>
          </cell>
          <cell r="N4851">
            <v>17.820052252241911</v>
          </cell>
          <cell r="O4851">
            <v>22.669222558957699</v>
          </cell>
          <cell r="P4851">
            <v>17.601237205221882</v>
          </cell>
          <cell r="Q4851">
            <v>16.31945508410854</v>
          </cell>
        </row>
        <row r="4852">
          <cell r="A4852" t="str">
            <v>PACW US Equity</v>
          </cell>
          <cell r="B4852" t="str">
            <v>PACWEST BANCORP</v>
          </cell>
          <cell r="C4852">
            <v>2858853632</v>
          </cell>
          <cell r="D4852">
            <v>4851</v>
          </cell>
          <cell r="E4852">
            <v>-32.377795443327798</v>
          </cell>
          <cell r="F4852">
            <v>36.990001678466797</v>
          </cell>
          <cell r="G4852">
            <v>38.270000457763672</v>
          </cell>
          <cell r="H4852">
            <v>35.470001220703118</v>
          </cell>
          <cell r="I4852">
            <v>32.729999542236328</v>
          </cell>
          <cell r="J4852">
            <v>16.430000305175781</v>
          </cell>
          <cell r="K4852">
            <v>18.75</v>
          </cell>
          <cell r="L4852">
            <v>17.780000686645511</v>
          </cell>
          <cell r="M4852">
            <v>18.89999961853027</v>
          </cell>
          <cell r="N4852">
            <v>18.20000076293945</v>
          </cell>
          <cell r="O4852">
            <v>18.95999908447266</v>
          </cell>
          <cell r="P4852">
            <v>17.004999160766602</v>
          </cell>
          <cell r="Q4852">
            <v>19.54999923706055</v>
          </cell>
        </row>
        <row r="4853">
          <cell r="A4853" t="str">
            <v>PACB US Equity</v>
          </cell>
          <cell r="B4853" t="str">
            <v>PACIFIC BIOSCIEN</v>
          </cell>
          <cell r="C4853">
            <v>2855602176</v>
          </cell>
          <cell r="D4853">
            <v>4852</v>
          </cell>
          <cell r="E4853">
            <v>227.6414208953608</v>
          </cell>
          <cell r="F4853">
            <v>5.1700000762939453</v>
          </cell>
          <cell r="G4853">
            <v>5.1399998664855957</v>
          </cell>
          <cell r="H4853">
            <v>4.8000001907348633</v>
          </cell>
          <cell r="I4853">
            <v>3.440000057220459</v>
          </cell>
          <cell r="J4853">
            <v>2.910000085830688</v>
          </cell>
          <cell r="K4853">
            <v>3.2599999904632568</v>
          </cell>
          <cell r="L4853">
            <v>3.5499999523162842</v>
          </cell>
          <cell r="M4853">
            <v>3.6050000190734859</v>
          </cell>
          <cell r="N4853">
            <v>3.910000085830688</v>
          </cell>
          <cell r="O4853">
            <v>7.0949997901916504</v>
          </cell>
          <cell r="P4853">
            <v>10.5</v>
          </cell>
          <cell r="Q4853">
            <v>13.25</v>
          </cell>
        </row>
        <row r="4854">
          <cell r="A4854" t="str">
            <v>PCRX US Equity</v>
          </cell>
          <cell r="B4854" t="str">
            <v>PACIRA BIOSCIENC</v>
          </cell>
          <cell r="C4854">
            <v>2855554304</v>
          </cell>
          <cell r="D4854">
            <v>4853</v>
          </cell>
          <cell r="E4854">
            <v>53.145401120945102</v>
          </cell>
          <cell r="F4854">
            <v>46.169998168945313</v>
          </cell>
          <cell r="G4854">
            <v>45.299999237060547</v>
          </cell>
          <cell r="H4854">
            <v>43.430000305175781</v>
          </cell>
          <cell r="I4854">
            <v>43.590000152587891</v>
          </cell>
          <cell r="J4854">
            <v>32.220001220703118</v>
          </cell>
          <cell r="K4854">
            <v>38.529998779296882</v>
          </cell>
          <cell r="L4854">
            <v>44.580001831054688</v>
          </cell>
          <cell r="M4854">
            <v>53.139999389648438</v>
          </cell>
          <cell r="N4854">
            <v>54.889999389648438</v>
          </cell>
          <cell r="O4854">
            <v>62.240001678466797</v>
          </cell>
          <cell r="P4854">
            <v>60.009998321533203</v>
          </cell>
          <cell r="Q4854">
            <v>52.569999694824219</v>
          </cell>
        </row>
        <row r="4855">
          <cell r="A4855" t="str">
            <v>AMN US Equity</v>
          </cell>
          <cell r="B4855" t="str">
            <v>AMN HEALTHCARE</v>
          </cell>
          <cell r="C4855">
            <v>2854301184</v>
          </cell>
          <cell r="D4855">
            <v>4854</v>
          </cell>
          <cell r="E4855">
            <v>0.26433148957345498</v>
          </cell>
          <cell r="F4855">
            <v>59.419998168945313</v>
          </cell>
          <cell r="G4855">
            <v>62.310001373291023</v>
          </cell>
          <cell r="H4855">
            <v>67.989997863769531</v>
          </cell>
          <cell r="I4855">
            <v>74.480003356933594</v>
          </cell>
          <cell r="J4855">
            <v>58.189998626708977</v>
          </cell>
          <cell r="K4855">
            <v>44.220001220703118</v>
          </cell>
          <cell r="L4855">
            <v>44.590000152587891</v>
          </cell>
          <cell r="M4855">
            <v>44.650001525878913</v>
          </cell>
          <cell r="N4855">
            <v>54.799999237060547</v>
          </cell>
          <cell r="O4855">
            <v>54.110000610351563</v>
          </cell>
          <cell r="P4855">
            <v>57.279998779296882</v>
          </cell>
          <cell r="Q4855">
            <v>65.639999389648438</v>
          </cell>
        </row>
        <row r="4856">
          <cell r="A4856" t="str">
            <v>VDE US Equity</v>
          </cell>
          <cell r="B4856" t="str">
            <v>VANGUARD ENERG E</v>
          </cell>
          <cell r="C4856">
            <v>2852869888</v>
          </cell>
          <cell r="D4856">
            <v>4855</v>
          </cell>
          <cell r="E4856">
            <v>-32.871718607541389</v>
          </cell>
          <cell r="F4856">
            <v>76.849998474121094</v>
          </cell>
          <cell r="G4856">
            <v>81.489997863769531</v>
          </cell>
          <cell r="H4856">
            <v>70.989997863769531</v>
          </cell>
          <cell r="I4856">
            <v>62.790000915527337</v>
          </cell>
          <cell r="J4856">
            <v>36.439998626708977</v>
          </cell>
          <cell r="K4856">
            <v>47.520000457763672</v>
          </cell>
          <cell r="L4856">
            <v>52.299999237060547</v>
          </cell>
          <cell r="M4856">
            <v>49.090000152587891</v>
          </cell>
          <cell r="N4856">
            <v>48.459999084472663</v>
          </cell>
          <cell r="O4856">
            <v>47.569999694824219</v>
          </cell>
          <cell r="P4856">
            <v>39.139999389648438</v>
          </cell>
          <cell r="Q4856">
            <v>40.150001525878913</v>
          </cell>
        </row>
        <row r="4857">
          <cell r="A4857" t="str">
            <v>EXX SJ Equity</v>
          </cell>
          <cell r="B4857" t="str">
            <v>EXXARO RESOURCES</v>
          </cell>
          <cell r="C4857">
            <v>2852589953.874023</v>
          </cell>
          <cell r="D4857">
            <v>4856</v>
          </cell>
          <cell r="E4857">
            <v>4.3913475109689903</v>
          </cell>
          <cell r="F4857">
            <v>9.1185207886155695</v>
          </cell>
          <cell r="G4857">
            <v>9.3671427568187937</v>
          </cell>
          <cell r="H4857">
            <v>7.9736114318948239</v>
          </cell>
          <cell r="I4857">
            <v>7.2757454311940819</v>
          </cell>
          <cell r="J4857">
            <v>5.5267495638690889</v>
          </cell>
          <cell r="K4857">
            <v>5.7250426301616244</v>
          </cell>
          <cell r="L4857">
            <v>7.0623281083535403</v>
          </cell>
          <cell r="M4857">
            <v>7.4137127656722441</v>
          </cell>
          <cell r="N4857">
            <v>7.7366728031774983</v>
          </cell>
          <cell r="O4857">
            <v>8.2088260857854038</v>
          </cell>
          <cell r="P4857">
            <v>7.4071173963602632</v>
          </cell>
          <cell r="Q4857">
            <v>6.7682054417673498</v>
          </cell>
        </row>
        <row r="4858">
          <cell r="A4858" t="str">
            <v>MIC US Equity</v>
          </cell>
          <cell r="B4858" t="str">
            <v>MACQUARIE INFRAS</v>
          </cell>
          <cell r="C4858">
            <v>2852243456</v>
          </cell>
          <cell r="D4858">
            <v>4857</v>
          </cell>
          <cell r="E4858">
            <v>-19.048256971486239</v>
          </cell>
          <cell r="F4858">
            <v>42.069999694824219</v>
          </cell>
          <cell r="G4858">
            <v>42.840000152587891</v>
          </cell>
          <cell r="H4858">
            <v>44.409999847412109</v>
          </cell>
          <cell r="I4858">
            <v>40.419998168945313</v>
          </cell>
          <cell r="J4858">
            <v>23.5</v>
          </cell>
          <cell r="K4858">
            <v>27.54000091552734</v>
          </cell>
          <cell r="L4858">
            <v>29.090000152587891</v>
          </cell>
          <cell r="M4858">
            <v>30.89999961853027</v>
          </cell>
          <cell r="N4858">
            <v>30.030000686645511</v>
          </cell>
          <cell r="O4858">
            <v>28.020000457763668</v>
          </cell>
          <cell r="P4858">
            <v>26.85000038146973</v>
          </cell>
          <cell r="Q4858">
            <v>26.569999694824219</v>
          </cell>
        </row>
        <row r="4859">
          <cell r="A4859" t="str">
            <v>2175 JP Equity</v>
          </cell>
          <cell r="B4859" t="str">
            <v>SMS</v>
          </cell>
          <cell r="C4859">
            <v>2851834806.1862178</v>
          </cell>
          <cell r="D4859">
            <v>4858</v>
          </cell>
          <cell r="E4859">
            <v>18.756949420703499</v>
          </cell>
          <cell r="F4859">
            <v>27.558694728650149</v>
          </cell>
          <cell r="G4859">
            <v>27.841692208312448</v>
          </cell>
          <cell r="H4859">
            <v>21.109782679006461</v>
          </cell>
          <cell r="I4859">
            <v>19.63622947409749</v>
          </cell>
          <cell r="J4859">
            <v>18.63092988263816</v>
          </cell>
          <cell r="K4859">
            <v>21.79246946703643</v>
          </cell>
          <cell r="L4859">
            <v>25.64602979645133</v>
          </cell>
          <cell r="M4859">
            <v>21.755725792609159</v>
          </cell>
          <cell r="N4859">
            <v>26.081630074419081</v>
          </cell>
          <cell r="O4859">
            <v>28.532352508045729</v>
          </cell>
          <cell r="P4859">
            <v>28.801514804363251</v>
          </cell>
          <cell r="Q4859">
            <v>29.70910754986107</v>
          </cell>
        </row>
        <row r="4860">
          <cell r="A4860" t="str">
            <v>EBO NZ Equity</v>
          </cell>
          <cell r="B4860" t="str">
            <v>EBOS GROUP LTD</v>
          </cell>
          <cell r="C4860">
            <v>2850675959.0357208</v>
          </cell>
          <cell r="D4860">
            <v>4859</v>
          </cell>
          <cell r="E4860">
            <v>12.618656125164531</v>
          </cell>
          <cell r="F4860">
            <v>14.88271019104957</v>
          </cell>
          <cell r="G4860">
            <v>16.32024946808815</v>
          </cell>
          <cell r="H4860">
            <v>15.054129149312979</v>
          </cell>
          <cell r="I4860">
            <v>14.977786485827441</v>
          </cell>
          <cell r="J4860">
            <v>13.246845328407289</v>
          </cell>
          <cell r="K4860">
            <v>13.563199384498599</v>
          </cell>
          <cell r="L4860">
            <v>13.820399880409241</v>
          </cell>
          <cell r="M4860">
            <v>13.96872333734132</v>
          </cell>
          <cell r="N4860">
            <v>14.304155249686231</v>
          </cell>
          <cell r="O4860">
            <v>15.809806091494581</v>
          </cell>
          <cell r="P4860">
            <v>16.18787996797084</v>
          </cell>
          <cell r="Q4860">
            <v>17.006780365796089</v>
          </cell>
        </row>
        <row r="4861">
          <cell r="A4861" t="str">
            <v>ENTRA NO Equity</v>
          </cell>
          <cell r="B4861" t="str">
            <v>ENTRA ASA</v>
          </cell>
          <cell r="C4861">
            <v>2850039287.3299708</v>
          </cell>
          <cell r="D4861">
            <v>4860</v>
          </cell>
          <cell r="E4861">
            <v>6.5550283916582908</v>
          </cell>
          <cell r="F4861">
            <v>15.015441177742559</v>
          </cell>
          <cell r="G4861">
            <v>16.497707739472389</v>
          </cell>
          <cell r="H4861">
            <v>17.21463421825035</v>
          </cell>
          <cell r="I4861">
            <v>15.74955484277325</v>
          </cell>
          <cell r="J4861">
            <v>11.79348585824664</v>
          </cell>
          <cell r="K4861">
            <v>12.47618447989225</v>
          </cell>
          <cell r="L4861">
            <v>13.66577127179789</v>
          </cell>
          <cell r="M4861">
            <v>13.43453097833526</v>
          </cell>
          <cell r="N4861">
            <v>14.01864051818848</v>
          </cell>
          <cell r="O4861">
            <v>13.7710169212852</v>
          </cell>
          <cell r="P4861">
            <v>14.06998465210199</v>
          </cell>
          <cell r="Q4861">
            <v>13.145951226353651</v>
          </cell>
        </row>
        <row r="4862">
          <cell r="A4862" t="str">
            <v>M US Equity</v>
          </cell>
          <cell r="B4862" t="str">
            <v>MACY'S INC</v>
          </cell>
          <cell r="C4862">
            <v>2848553984</v>
          </cell>
          <cell r="D4862">
            <v>4861</v>
          </cell>
          <cell r="E4862">
            <v>-34.298899651909878</v>
          </cell>
          <cell r="F4862">
            <v>15.39999961853027</v>
          </cell>
          <cell r="G4862">
            <v>17</v>
          </cell>
          <cell r="H4862">
            <v>16.45999908447266</v>
          </cell>
          <cell r="I4862">
            <v>12.989999771118161</v>
          </cell>
          <cell r="J4862">
            <v>4.429999828338623</v>
          </cell>
          <cell r="K4862">
            <v>5.3600001335144043</v>
          </cell>
          <cell r="L4862">
            <v>6.369999885559082</v>
          </cell>
          <cell r="M4862">
            <v>6.5799999237060547</v>
          </cell>
          <cell r="N4862">
            <v>6.0999999046325684</v>
          </cell>
          <cell r="O4862">
            <v>7.0100002288818359</v>
          </cell>
          <cell r="P4862">
            <v>5.8400001525878906</v>
          </cell>
          <cell r="Q4862">
            <v>6.0799999237060547</v>
          </cell>
        </row>
        <row r="4863">
          <cell r="A4863" t="str">
            <v>MMSI US Equity</v>
          </cell>
          <cell r="B4863" t="str">
            <v>MERIT MEDICAL</v>
          </cell>
          <cell r="C4863">
            <v>2848473856</v>
          </cell>
          <cell r="D4863">
            <v>4862</v>
          </cell>
          <cell r="E4863">
            <v>91.271912722115232</v>
          </cell>
          <cell r="F4863">
            <v>27.989999771118161</v>
          </cell>
          <cell r="G4863">
            <v>31.219999313354489</v>
          </cell>
          <cell r="H4863">
            <v>37.599998474121087</v>
          </cell>
          <cell r="I4863">
            <v>36.919998168945313</v>
          </cell>
          <cell r="J4863">
            <v>28.840000152587891</v>
          </cell>
          <cell r="K4863">
            <v>38.540000915527337</v>
          </cell>
          <cell r="L4863">
            <v>44.549999237060547</v>
          </cell>
          <cell r="M4863">
            <v>45.209999084472663</v>
          </cell>
          <cell r="N4863">
            <v>43.799999237060547</v>
          </cell>
          <cell r="O4863">
            <v>49.639999389648438</v>
          </cell>
          <cell r="P4863">
            <v>42.740001678466797</v>
          </cell>
          <cell r="Q4863">
            <v>49.689998626708977</v>
          </cell>
        </row>
        <row r="4864">
          <cell r="A4864" t="str">
            <v>AVT US Equity</v>
          </cell>
          <cell r="B4864" t="str">
            <v>AVNET INC</v>
          </cell>
          <cell r="C4864">
            <v>2848261376</v>
          </cell>
          <cell r="D4864">
            <v>4863</v>
          </cell>
          <cell r="E4864">
            <v>-26.924982761333968</v>
          </cell>
          <cell r="F4864">
            <v>40.700000762939453</v>
          </cell>
          <cell r="G4864">
            <v>42.439998626708977</v>
          </cell>
          <cell r="H4864">
            <v>36.639999389648438</v>
          </cell>
          <cell r="I4864">
            <v>31.520000457763668</v>
          </cell>
          <cell r="J4864">
            <v>24.64999961853027</v>
          </cell>
          <cell r="K4864">
            <v>29.79000091552734</v>
          </cell>
          <cell r="L4864">
            <v>27.60000038146973</v>
          </cell>
          <cell r="M4864">
            <v>26.89999961853027</v>
          </cell>
          <cell r="N4864">
            <v>27.020000457763668</v>
          </cell>
          <cell r="O4864">
            <v>27.680000305175781</v>
          </cell>
          <cell r="P4864">
            <v>26.309999465942379</v>
          </cell>
          <cell r="Q4864">
            <v>25.77499961853027</v>
          </cell>
        </row>
        <row r="4865">
          <cell r="A4865" t="str">
            <v>SSABA SS Equity</v>
          </cell>
          <cell r="B4865" t="str">
            <v>SSAB-A</v>
          </cell>
          <cell r="C4865">
            <v>2845328836.021347</v>
          </cell>
          <cell r="D4865">
            <v>4864</v>
          </cell>
          <cell r="E4865">
            <v>-14.829525580948991</v>
          </cell>
          <cell r="F4865">
            <v>3.1124938389419299</v>
          </cell>
          <cell r="G4865">
            <v>3.507067393403815</v>
          </cell>
          <cell r="H4865">
            <v>3.1466538689519719</v>
          </cell>
          <cell r="I4865">
            <v>3.0672976411637758</v>
          </cell>
          <cell r="J4865">
            <v>2.1834668882349888</v>
          </cell>
          <cell r="K4865">
            <v>2.4269576290834038</v>
          </cell>
          <cell r="L4865">
            <v>2.5289732802965261</v>
          </cell>
          <cell r="M4865">
            <v>2.7188414561780689</v>
          </cell>
          <cell r="N4865">
            <v>2.999931656124502</v>
          </cell>
          <cell r="O4865">
            <v>3.2596926093489742</v>
          </cell>
          <cell r="P4865">
            <v>3.337294392344234</v>
          </cell>
          <cell r="Q4865">
            <v>2.939595440402627</v>
          </cell>
        </row>
        <row r="4866">
          <cell r="A4866" t="str">
            <v>FNH MK Equity</v>
          </cell>
          <cell r="B4866" t="str">
            <v>FRASER &amp; NEAVE</v>
          </cell>
          <cell r="C4866">
            <v>2844878808.1207428</v>
          </cell>
          <cell r="D4866">
            <v>4865</v>
          </cell>
          <cell r="E4866">
            <v>-6.9365314932667621</v>
          </cell>
          <cell r="F4866">
            <v>8.3275464931948591</v>
          </cell>
          <cell r="G4866">
            <v>8.5172964290285336</v>
          </cell>
          <cell r="H4866">
            <v>7.8833532935960307</v>
          </cell>
          <cell r="I4866">
            <v>7.3739295899868011</v>
          </cell>
          <cell r="J4866">
            <v>7.0130347671402831</v>
          </cell>
          <cell r="K4866">
            <v>7.3856895343337783</v>
          </cell>
          <cell r="L4866">
            <v>7.5327383726835251</v>
          </cell>
          <cell r="M4866">
            <v>7.4943414627819038</v>
          </cell>
          <cell r="N4866">
            <v>7.5985321292347408</v>
          </cell>
          <cell r="O4866">
            <v>7.5075439062691203</v>
          </cell>
          <cell r="P4866">
            <v>7.8978435606154562</v>
          </cell>
          <cell r="Q4866">
            <v>7.4573007225990304</v>
          </cell>
        </row>
        <row r="4867">
          <cell r="A4867" t="str">
            <v>NRP SJ Equity</v>
          </cell>
          <cell r="B4867" t="str">
            <v>NEPI ROCKCASTLE</v>
          </cell>
          <cell r="C4867">
            <v>2844751683.755127</v>
          </cell>
          <cell r="D4867">
            <v>4866</v>
          </cell>
          <cell r="E4867">
            <v>-39.940295065213753</v>
          </cell>
          <cell r="F4867">
            <v>8.1614718005496911</v>
          </cell>
          <cell r="G4867">
            <v>8.4809953053721188</v>
          </cell>
          <cell r="H4867">
            <v>7.9376185328615074</v>
          </cell>
          <cell r="I4867">
            <v>7.0596231860537273</v>
          </cell>
          <cell r="J4867">
            <v>3.945154498162196</v>
          </cell>
          <cell r="K4867">
            <v>4.0683233731027428</v>
          </cell>
          <cell r="L4867">
            <v>4.8298425432396934</v>
          </cell>
          <cell r="M4867">
            <v>5.0432828559504506</v>
          </cell>
          <cell r="N4867">
            <v>4.7496616354105186</v>
          </cell>
          <cell r="O4867">
            <v>4.5282544358283303</v>
          </cell>
          <cell r="P4867">
            <v>4.207483074394986</v>
          </cell>
          <cell r="Q4867">
            <v>3.633327946299687</v>
          </cell>
        </row>
        <row r="4868">
          <cell r="A4868" t="str">
            <v>200869 CH Equity</v>
          </cell>
          <cell r="B4868" t="str">
            <v>YANTAI CHANGYU-B</v>
          </cell>
          <cell r="C4868">
            <v>2844363012.0351558</v>
          </cell>
          <cell r="D4868">
            <v>4867</v>
          </cell>
          <cell r="E4868">
            <v>-1.2787117618306201</v>
          </cell>
          <cell r="F4868">
            <v>1.908362684592291</v>
          </cell>
          <cell r="G4868">
            <v>1.99024775268137</v>
          </cell>
          <cell r="H4868">
            <v>1.8216928475233369</v>
          </cell>
          <cell r="I4868">
            <v>1.8043489931673089</v>
          </cell>
          <cell r="J4868">
            <v>1.589021209456178</v>
          </cell>
          <cell r="K4868">
            <v>1.756875371476099</v>
          </cell>
          <cell r="L4868">
            <v>1.946694913670683</v>
          </cell>
          <cell r="M4868">
            <v>2.069517335997944</v>
          </cell>
          <cell r="N4868">
            <v>2.0385782666728862</v>
          </cell>
          <cell r="O4868">
            <v>1.9780644473337361</v>
          </cell>
          <cell r="P4868">
            <v>1.931563135418273</v>
          </cell>
          <cell r="Q4868">
            <v>1.757374028996495</v>
          </cell>
        </row>
        <row r="4869">
          <cell r="A4869" t="str">
            <v>300792 CH Equity</v>
          </cell>
          <cell r="B4869" t="str">
            <v>HANGZHOU ONECH-A</v>
          </cell>
          <cell r="C4869">
            <v>2841709976.0102539</v>
          </cell>
          <cell r="D4869">
            <v>4868</v>
          </cell>
          <cell r="E4869">
            <v>32.722816458959848</v>
          </cell>
          <cell r="F4869">
            <v>12.87059768517463</v>
          </cell>
          <cell r="G4869">
            <v>14.09512579747229</v>
          </cell>
          <cell r="H4869">
            <v>14.17076122015715</v>
          </cell>
          <cell r="I4869">
            <v>18.006931683237781</v>
          </cell>
          <cell r="J4869">
            <v>17.059468598813051</v>
          </cell>
          <cell r="K4869">
            <v>22.048240983385771</v>
          </cell>
          <cell r="L4869">
            <v>27.436235342829601</v>
          </cell>
          <cell r="M4869">
            <v>24.350778525486021</v>
          </cell>
          <cell r="N4869">
            <v>23.31218139748194</v>
          </cell>
          <cell r="O4869">
            <v>23.477635316929081</v>
          </cell>
          <cell r="P4869">
            <v>20.450597623766949</v>
          </cell>
          <cell r="Q4869">
            <v>24.329738202787212</v>
          </cell>
        </row>
        <row r="4870">
          <cell r="A4870" t="str">
            <v>XMWO GR Equity</v>
          </cell>
          <cell r="B4870" t="str">
            <v>XWORLD SW 1C</v>
          </cell>
          <cell r="C4870">
            <v>2841109148.339386</v>
          </cell>
          <cell r="D4870">
            <v>4869</v>
          </cell>
          <cell r="E4870">
            <v>5.7747165424408609</v>
          </cell>
          <cell r="F4870">
            <v>65.696897116279615</v>
          </cell>
          <cell r="G4870">
            <v>68.490626558011627</v>
          </cell>
          <cell r="H4870">
            <v>67.835909187263496</v>
          </cell>
          <cell r="I4870">
            <v>64.821641257629381</v>
          </cell>
          <cell r="J4870">
            <v>51.423973319911973</v>
          </cell>
          <cell r="K4870">
            <v>59.708789120491019</v>
          </cell>
          <cell r="L4870">
            <v>63.630209979333813</v>
          </cell>
          <cell r="M4870">
            <v>64.73420902423095</v>
          </cell>
          <cell r="N4870">
            <v>67.885723739746027</v>
          </cell>
          <cell r="O4870">
            <v>72.141032443971653</v>
          </cell>
          <cell r="P4870">
            <v>69.890970783153534</v>
          </cell>
          <cell r="Q4870">
            <v>67.919145159914024</v>
          </cell>
        </row>
        <row r="4871">
          <cell r="A4871" t="str">
            <v>8586 JP Equity</v>
          </cell>
          <cell r="B4871" t="str">
            <v>HITACHI CAPITAL</v>
          </cell>
          <cell r="C4871">
            <v>2840847127.1237178</v>
          </cell>
          <cell r="D4871">
            <v>4870</v>
          </cell>
          <cell r="E4871">
            <v>-3.5325262380025531</v>
          </cell>
          <cell r="F4871">
            <v>24.715701262466609</v>
          </cell>
          <cell r="G4871">
            <v>26.49792789015919</v>
          </cell>
          <cell r="H4871">
            <v>27.238429263234138</v>
          </cell>
          <cell r="I4871">
            <v>26.364143637008969</v>
          </cell>
          <cell r="J4871">
            <v>18.089278788305819</v>
          </cell>
          <cell r="K4871">
            <v>18.99231975898147</v>
          </cell>
          <cell r="L4871">
            <v>20.765940763056278</v>
          </cell>
          <cell r="M4871">
            <v>21.82089056819677</v>
          </cell>
          <cell r="N4871">
            <v>24.375531395897269</v>
          </cell>
          <cell r="O4871">
            <v>24.042633567936718</v>
          </cell>
          <cell r="P4871">
            <v>23.334911501035091</v>
          </cell>
          <cell r="Q4871">
            <v>21.23032854124904</v>
          </cell>
        </row>
        <row r="4872">
          <cell r="A4872" t="str">
            <v>ALTA FP Equity</v>
          </cell>
          <cell r="B4872" t="str">
            <v>ALTAREA</v>
          </cell>
          <cell r="C4872">
            <v>2840536294.7351069</v>
          </cell>
          <cell r="D4872">
            <v>4871</v>
          </cell>
          <cell r="E4872">
            <v>-24.573734994385561</v>
          </cell>
          <cell r="F4872">
            <v>215.9624916315079</v>
          </cell>
          <cell r="G4872">
            <v>227.0834997296333</v>
          </cell>
          <cell r="H4872">
            <v>225.6036100387573</v>
          </cell>
          <cell r="I4872">
            <v>200.56919865112289</v>
          </cell>
          <cell r="J4872">
            <v>118.6454952259064</v>
          </cell>
          <cell r="K4872">
            <v>122.6260720652772</v>
          </cell>
          <cell r="L4872">
            <v>156.0426015504836</v>
          </cell>
          <cell r="M4872">
            <v>149.81119918823239</v>
          </cell>
          <cell r="N4872">
            <v>135.58346813186651</v>
          </cell>
          <cell r="O4872">
            <v>146.7882031202316</v>
          </cell>
          <cell r="P4872">
            <v>135.06749868392939</v>
          </cell>
          <cell r="Q4872">
            <v>131.39639484882349</v>
          </cell>
        </row>
        <row r="4873">
          <cell r="A4873" t="str">
            <v>6302 JP Equity</v>
          </cell>
          <cell r="B4873" t="str">
            <v>SUMITOMO HEAVY</v>
          </cell>
          <cell r="C4873">
            <v>2839740658.7530522</v>
          </cell>
          <cell r="D4873">
            <v>4872</v>
          </cell>
          <cell r="E4873">
            <v>-23.179403708718699</v>
          </cell>
          <cell r="F4873">
            <v>29.026046195067469</v>
          </cell>
          <cell r="G4873">
            <v>28.808098053559661</v>
          </cell>
          <cell r="H4873">
            <v>26.198583821766078</v>
          </cell>
          <cell r="I4873">
            <v>21.984039519913491</v>
          </cell>
          <cell r="J4873">
            <v>17.977213044650849</v>
          </cell>
          <cell r="K4873">
            <v>20.687393662519749</v>
          </cell>
          <cell r="L4873">
            <v>22.745862599462271</v>
          </cell>
          <cell r="M4873">
            <v>21.46713892929256</v>
          </cell>
          <cell r="N4873">
            <v>20.53916585911065</v>
          </cell>
          <cell r="O4873">
            <v>22.40143378730863</v>
          </cell>
          <cell r="P4873">
            <v>23.13595366850495</v>
          </cell>
          <cell r="Q4873">
            <v>22.470194987952709</v>
          </cell>
        </row>
        <row r="4874">
          <cell r="A4874" t="str">
            <v>IMAB US Equity</v>
          </cell>
          <cell r="B4874" t="str">
            <v>I-MAB-ADR</v>
          </cell>
          <cell r="C4874">
            <v>2839567360</v>
          </cell>
          <cell r="D4874">
            <v>4873</v>
          </cell>
          <cell r="E4874"/>
          <cell r="F4874"/>
          <cell r="G4874"/>
          <cell r="H4874">
            <v>11.35000038146973</v>
          </cell>
          <cell r="I4874">
            <v>13.510000228881839</v>
          </cell>
          <cell r="J4874">
            <v>13.5</v>
          </cell>
          <cell r="K4874">
            <v>15.89000034332275</v>
          </cell>
          <cell r="L4874">
            <v>24.920000076293949</v>
          </cell>
          <cell r="M4874">
            <v>29.60000038146973</v>
          </cell>
          <cell r="N4874">
            <v>30.39999961853027</v>
          </cell>
          <cell r="O4874">
            <v>35</v>
          </cell>
          <cell r="P4874">
            <v>42.889999389648438</v>
          </cell>
          <cell r="Q4874">
            <v>39.930000305175781</v>
          </cell>
        </row>
        <row r="4875">
          <cell r="A4875" t="str">
            <v>UTNIFTY IN Equity</v>
          </cell>
          <cell r="B4875" t="str">
            <v>UTI-NIFTY ETF</v>
          </cell>
          <cell r="C4875">
            <v>2838790637.2381291</v>
          </cell>
          <cell r="D4875">
            <v>4874</v>
          </cell>
          <cell r="E4875">
            <v>8.3095199342757997</v>
          </cell>
          <cell r="F4875">
            <v>17.754888992478069</v>
          </cell>
          <cell r="G4875">
            <v>18.143637023881642</v>
          </cell>
          <cell r="H4875">
            <v>17.403421760475339</v>
          </cell>
          <cell r="I4875">
            <v>16.241955640119841</v>
          </cell>
          <cell r="J4875">
            <v>11.67634094594689</v>
          </cell>
          <cell r="K4875">
            <v>13.630389936383271</v>
          </cell>
          <cell r="L4875">
            <v>13.810558025300111</v>
          </cell>
          <cell r="M4875">
            <v>14.68423651359126</v>
          </cell>
          <cell r="N4875">
            <v>15.48161206910595</v>
          </cell>
          <cell r="O4875">
            <v>16.792232220992449</v>
          </cell>
          <cell r="P4875">
            <v>16.570487668620899</v>
          </cell>
          <cell r="Q4875">
            <v>16.753928510262089</v>
          </cell>
        </row>
        <row r="4876">
          <cell r="A4876" t="str">
            <v>ENR US Equity</v>
          </cell>
          <cell r="B4876" t="str">
            <v>ENERGIZER HOLDIN</v>
          </cell>
          <cell r="C4876">
            <v>2838731008</v>
          </cell>
          <cell r="D4876">
            <v>4875</v>
          </cell>
          <cell r="E4876">
            <v>-11.139087866676389</v>
          </cell>
          <cell r="F4876">
            <v>49.909999847412109</v>
          </cell>
          <cell r="G4876">
            <v>50.220001220703118</v>
          </cell>
          <cell r="H4876">
            <v>48.340000152587891</v>
          </cell>
          <cell r="I4876">
            <v>46.189998626708977</v>
          </cell>
          <cell r="J4876">
            <v>28.489999771118161</v>
          </cell>
          <cell r="K4876">
            <v>37.939998626708977</v>
          </cell>
          <cell r="L4876">
            <v>44.279998779296882</v>
          </cell>
          <cell r="M4876">
            <v>46.819999694824219</v>
          </cell>
          <cell r="N4876">
            <v>51.709999084472663</v>
          </cell>
          <cell r="O4876">
            <v>46.669998168945313</v>
          </cell>
          <cell r="P4876">
            <v>40.240001678466797</v>
          </cell>
          <cell r="Q4876">
            <v>41.5</v>
          </cell>
        </row>
        <row r="4877">
          <cell r="A4877" t="str">
            <v>PCY US Equity</v>
          </cell>
          <cell r="B4877" t="str">
            <v>INVESCO EMERGING</v>
          </cell>
          <cell r="C4877">
            <v>2836720128</v>
          </cell>
          <cell r="D4877">
            <v>4876</v>
          </cell>
          <cell r="E4877">
            <v>2.8738708437740619</v>
          </cell>
          <cell r="F4877">
            <v>28.579999923706051</v>
          </cell>
          <cell r="G4877">
            <v>29.579999923706051</v>
          </cell>
          <cell r="H4877">
            <v>29.89999961853027</v>
          </cell>
          <cell r="I4877">
            <v>29.489999771118161</v>
          </cell>
          <cell r="J4877">
            <v>22.75</v>
          </cell>
          <cell r="K4877">
            <v>24.39999961853027</v>
          </cell>
          <cell r="L4877">
            <v>25.85000038146973</v>
          </cell>
          <cell r="M4877">
            <v>26.879999160766602</v>
          </cell>
          <cell r="N4877">
            <v>27.870000839233398</v>
          </cell>
          <cell r="O4877">
            <v>28.180000305175781</v>
          </cell>
          <cell r="P4877">
            <v>27.180000305175781</v>
          </cell>
          <cell r="Q4877">
            <v>26.879999160766602</v>
          </cell>
        </row>
        <row r="4878">
          <cell r="A4878" t="str">
            <v>AEO US Equity</v>
          </cell>
          <cell r="B4878" t="str">
            <v>AMER EAGLE OUTF</v>
          </cell>
          <cell r="C4878">
            <v>2833904640</v>
          </cell>
          <cell r="D4878">
            <v>4877</v>
          </cell>
          <cell r="E4878">
            <v>13.022398376100041</v>
          </cell>
          <cell r="F4878">
            <v>15.010000228881839</v>
          </cell>
          <cell r="G4878">
            <v>14.69999980926514</v>
          </cell>
          <cell r="H4878">
            <v>14.39000034332275</v>
          </cell>
          <cell r="I4878">
            <v>13.069999694824221</v>
          </cell>
          <cell r="J4878">
            <v>7.0199999809265137</v>
          </cell>
          <cell r="K4878">
            <v>7.75</v>
          </cell>
          <cell r="L4878">
            <v>9.8900003433227539</v>
          </cell>
          <cell r="M4878">
            <v>10.819999694824221</v>
          </cell>
          <cell r="N4878">
            <v>10.22000026702881</v>
          </cell>
          <cell r="O4878">
            <v>12.77999973297119</v>
          </cell>
          <cell r="P4878">
            <v>14.920000076293951</v>
          </cell>
          <cell r="Q4878">
            <v>14.420000076293951</v>
          </cell>
        </row>
        <row r="4879">
          <cell r="A4879" t="str">
            <v>URBN US Equity</v>
          </cell>
          <cell r="B4879" t="str">
            <v>URBAN OUTFITTER</v>
          </cell>
          <cell r="C4879">
            <v>2833849344</v>
          </cell>
          <cell r="D4879">
            <v>4878</v>
          </cell>
          <cell r="E4879">
            <v>0.6599465809899121</v>
          </cell>
          <cell r="F4879">
            <v>25.309999465942379</v>
          </cell>
          <cell r="G4879">
            <v>27.770000457763668</v>
          </cell>
          <cell r="H4879">
            <v>26.229999542236332</v>
          </cell>
          <cell r="I4879">
            <v>23.020000457763668</v>
          </cell>
          <cell r="J4879">
            <v>13.170000076293951</v>
          </cell>
          <cell r="K4879">
            <v>16.770000457763668</v>
          </cell>
          <cell r="L4879">
            <v>17.319999694824219</v>
          </cell>
          <cell r="M4879">
            <v>15.060000419616699</v>
          </cell>
          <cell r="N4879">
            <v>17.610000610351559</v>
          </cell>
          <cell r="O4879">
            <v>23.434999465942379</v>
          </cell>
          <cell r="P4879">
            <v>21.70000076293945</v>
          </cell>
          <cell r="Q4879">
            <v>23.20999908447266</v>
          </cell>
        </row>
        <row r="4880">
          <cell r="A4880" t="str">
            <v>SPB US Equity</v>
          </cell>
          <cell r="B4880" t="str">
            <v>SPECTRUM BRANDS</v>
          </cell>
          <cell r="C4880">
            <v>2833528064</v>
          </cell>
          <cell r="D4880">
            <v>4879</v>
          </cell>
          <cell r="E4880">
            <v>9.03144471878392</v>
          </cell>
          <cell r="F4880">
            <v>62.860000610351563</v>
          </cell>
          <cell r="G4880">
            <v>64.290000915527344</v>
          </cell>
          <cell r="H4880">
            <v>60.139999389648438</v>
          </cell>
          <cell r="I4880">
            <v>57.709999084472663</v>
          </cell>
          <cell r="J4880">
            <v>33.279998779296882</v>
          </cell>
          <cell r="K4880">
            <v>41.880001068115227</v>
          </cell>
          <cell r="L4880">
            <v>47.799999237060547</v>
          </cell>
          <cell r="M4880">
            <v>46.369998931884773</v>
          </cell>
          <cell r="N4880">
            <v>57.419998168945313</v>
          </cell>
          <cell r="O4880">
            <v>60.200000762939453</v>
          </cell>
          <cell r="P4880">
            <v>58.639999389648438</v>
          </cell>
          <cell r="Q4880">
            <v>59.790000915527337</v>
          </cell>
        </row>
        <row r="4881">
          <cell r="A4881" t="str">
            <v>LMP LN Equity</v>
          </cell>
          <cell r="B4881" t="str">
            <v>LONDONMETRIC PRO</v>
          </cell>
          <cell r="C4881">
            <v>2832806531.2449651</v>
          </cell>
          <cell r="D4881">
            <v>4880</v>
          </cell>
          <cell r="E4881">
            <v>2.0747773997348511</v>
          </cell>
          <cell r="F4881">
            <v>2.95929929239874</v>
          </cell>
          <cell r="G4881">
            <v>3.1366064217696699</v>
          </cell>
          <cell r="H4881">
            <v>2.9391299113631248</v>
          </cell>
          <cell r="I4881">
            <v>2.6873282344756011</v>
          </cell>
          <cell r="J4881">
            <v>2.136897939041376</v>
          </cell>
          <cell r="K4881">
            <v>2.354946484041776</v>
          </cell>
          <cell r="L4881">
            <v>2.6650170706634531</v>
          </cell>
          <cell r="M4881">
            <v>2.6434758962111</v>
          </cell>
          <cell r="N4881">
            <v>3.0085629619873089</v>
          </cell>
          <cell r="O4881">
            <v>3.160511888563633</v>
          </cell>
          <cell r="P4881">
            <v>2.8959924622458568</v>
          </cell>
          <cell r="Q4881">
            <v>2.805546872900607</v>
          </cell>
        </row>
        <row r="4882">
          <cell r="A4882" t="str">
            <v>241560 KS Equity</v>
          </cell>
          <cell r="B4882" t="str">
            <v>DOOSAN BOBCAT IN</v>
          </cell>
          <cell r="C4882">
            <v>2829635415.3588262</v>
          </cell>
          <cell r="D4882">
            <v>4881</v>
          </cell>
          <cell r="E4882">
            <v>0.300880671904591</v>
          </cell>
          <cell r="F4882">
            <v>26.807842904236171</v>
          </cell>
          <cell r="G4882">
            <v>29.714789733407091</v>
          </cell>
          <cell r="H4882">
            <v>25.46440037258435</v>
          </cell>
          <cell r="I4882">
            <v>23.505707969889041</v>
          </cell>
          <cell r="J4882">
            <v>16.973675054032359</v>
          </cell>
          <cell r="K4882">
            <v>19.196521956473589</v>
          </cell>
          <cell r="L4882">
            <v>19.889728937414471</v>
          </cell>
          <cell r="M4882">
            <v>21.644120570272211</v>
          </cell>
          <cell r="N4882">
            <v>21.851610514568161</v>
          </cell>
          <cell r="O4882">
            <v>22.476551565341651</v>
          </cell>
          <cell r="P4882">
            <v>23.126060684444379</v>
          </cell>
          <cell r="Q4882">
            <v>27.71657798148226</v>
          </cell>
        </row>
        <row r="4883">
          <cell r="A4883" t="str">
            <v>XT US Equity</v>
          </cell>
          <cell r="B4883" t="str">
            <v>ISHARES EXP TECH</v>
          </cell>
          <cell r="C4883">
            <v>2829519872</v>
          </cell>
          <cell r="D4883">
            <v>4882</v>
          </cell>
          <cell r="E4883">
            <v>29.447626525927671</v>
          </cell>
          <cell r="F4883">
            <v>41.380001068115227</v>
          </cell>
          <cell r="G4883">
            <v>42.759998321533203</v>
          </cell>
          <cell r="H4883">
            <v>42.869998931884773</v>
          </cell>
          <cell r="I4883">
            <v>41.419998168945313</v>
          </cell>
          <cell r="J4883">
            <v>34.090000152587891</v>
          </cell>
          <cell r="K4883">
            <v>38.909999847412109</v>
          </cell>
          <cell r="L4883">
            <v>43.404998779296882</v>
          </cell>
          <cell r="M4883">
            <v>44.680000305175781</v>
          </cell>
          <cell r="N4883">
            <v>48.080001831054688</v>
          </cell>
          <cell r="O4883">
            <v>49.860000610351563</v>
          </cell>
          <cell r="P4883">
            <v>49.099998474121087</v>
          </cell>
          <cell r="Q4883">
            <v>48.25</v>
          </cell>
        </row>
        <row r="4884">
          <cell r="A4884" t="str">
            <v>VCYT US Equity</v>
          </cell>
          <cell r="B4884" t="str">
            <v>VERACYTE INC</v>
          </cell>
          <cell r="C4884">
            <v>2827126272</v>
          </cell>
          <cell r="D4884">
            <v>4883</v>
          </cell>
          <cell r="E4884">
            <v>88.097086106066811</v>
          </cell>
          <cell r="F4884">
            <v>27.190000534057621</v>
          </cell>
          <cell r="G4884">
            <v>27.920000076293949</v>
          </cell>
          <cell r="H4884">
            <v>26.95000076293945</v>
          </cell>
          <cell r="I4884">
            <v>26.10000038146973</v>
          </cell>
          <cell r="J4884">
            <v>20.280000686645511</v>
          </cell>
          <cell r="K4884">
            <v>26.170000076293949</v>
          </cell>
          <cell r="L4884">
            <v>25.60000038146973</v>
          </cell>
          <cell r="M4884">
            <v>26.729999542236332</v>
          </cell>
          <cell r="N4884">
            <v>35.299999237060547</v>
          </cell>
          <cell r="O4884">
            <v>34.069999694824219</v>
          </cell>
          <cell r="P4884">
            <v>33.430000305175781</v>
          </cell>
          <cell r="Q4884">
            <v>35</v>
          </cell>
        </row>
        <row r="4885">
          <cell r="A4885" t="str">
            <v>N91 LN Equity</v>
          </cell>
          <cell r="B4885" t="str">
            <v>NINETY ONE PLC</v>
          </cell>
          <cell r="C4885">
            <v>2824805464.2190251</v>
          </cell>
          <cell r="D4885">
            <v>4884</v>
          </cell>
          <cell r="E4885"/>
          <cell r="F4885"/>
          <cell r="G4885"/>
          <cell r="H4885"/>
          <cell r="I4885"/>
          <cell r="J4885">
            <v>2.0501329384447331</v>
          </cell>
          <cell r="K4885">
            <v>2.0896709309890871</v>
          </cell>
          <cell r="L4885">
            <v>2.50297206867981</v>
          </cell>
          <cell r="M4885">
            <v>2.6384833818343618</v>
          </cell>
          <cell r="N4885">
            <v>2.8649249695456551</v>
          </cell>
          <cell r="O4885">
            <v>2.9248126151358629</v>
          </cell>
          <cell r="P4885">
            <v>2.6948459846898909</v>
          </cell>
          <cell r="Q4885">
            <v>2.655848993628382</v>
          </cell>
        </row>
        <row r="4886">
          <cell r="A4886" t="str">
            <v>TXAR AR Equity</v>
          </cell>
          <cell r="B4886" t="str">
            <v>TERNIUM ARGENTIN</v>
          </cell>
          <cell r="C4886">
            <v>2819090098.6834722</v>
          </cell>
          <cell r="D4886">
            <v>4885</v>
          </cell>
          <cell r="E4886">
            <v>123.6607112826741</v>
          </cell>
          <cell r="F4886">
            <v>0.38689235976087111</v>
          </cell>
          <cell r="G4886">
            <v>0.42842827230553099</v>
          </cell>
          <cell r="H4886">
            <v>0.38944930830298602</v>
          </cell>
          <cell r="I4886">
            <v>0.33973230758737599</v>
          </cell>
          <cell r="J4886">
            <v>0.28514532451743002</v>
          </cell>
          <cell r="K4886">
            <v>0.42493982776068201</v>
          </cell>
          <cell r="L4886">
            <v>0.52024132892290409</v>
          </cell>
          <cell r="M4886">
            <v>0.46163795663207502</v>
          </cell>
          <cell r="N4886">
            <v>0.54540138650041903</v>
          </cell>
          <cell r="O4886">
            <v>0.49430271855889901</v>
          </cell>
          <cell r="P4886">
            <v>0.52791522280313108</v>
          </cell>
          <cell r="Q4886">
            <v>0.73335590847942511</v>
          </cell>
        </row>
        <row r="4887">
          <cell r="A4887" t="str">
            <v>1208 HK Equity</v>
          </cell>
          <cell r="B4887" t="str">
            <v>MMG</v>
          </cell>
          <cell r="C4887">
            <v>2818728274.3686519</v>
          </cell>
          <cell r="D4887">
            <v>4886</v>
          </cell>
          <cell r="E4887">
            <v>64.534876548386563</v>
          </cell>
          <cell r="F4887">
            <v>0.219704415280393</v>
          </cell>
          <cell r="G4887">
            <v>0.30026947141997701</v>
          </cell>
          <cell r="H4887">
            <v>0.22401029381744</v>
          </cell>
          <cell r="I4887">
            <v>0.20048321465407101</v>
          </cell>
          <cell r="J4887">
            <v>0.140587111546292</v>
          </cell>
          <cell r="K4887">
            <v>0.17542955583084599</v>
          </cell>
          <cell r="L4887">
            <v>0.18060787310586901</v>
          </cell>
          <cell r="M4887">
            <v>0.206435635781819</v>
          </cell>
          <cell r="N4887">
            <v>0.26836978404816098</v>
          </cell>
          <cell r="O4887">
            <v>0.28129032281137301</v>
          </cell>
          <cell r="P4887">
            <v>0.24902583056417299</v>
          </cell>
          <cell r="Q4887">
            <v>0.24386467823583199</v>
          </cell>
        </row>
        <row r="4888">
          <cell r="A4888" t="str">
            <v>3883 HK Equity</v>
          </cell>
          <cell r="B4888" t="str">
            <v>CHINA AOYUAN GRO</v>
          </cell>
          <cell r="C4888">
            <v>2817028608.2329102</v>
          </cell>
          <cell r="D4888">
            <v>4887</v>
          </cell>
          <cell r="E4888">
            <v>-22.5355809068664</v>
          </cell>
          <cell r="F4888">
            <v>1.504719715282121</v>
          </cell>
          <cell r="G4888">
            <v>1.6296676793322009</v>
          </cell>
          <cell r="H4888">
            <v>1.349211358503396</v>
          </cell>
          <cell r="I4888">
            <v>1.480491544425149</v>
          </cell>
          <cell r="J4888">
            <v>1.150492667263336</v>
          </cell>
          <cell r="K4888">
            <v>1.171250247650732</v>
          </cell>
          <cell r="L4888">
            <v>1.140409752145672</v>
          </cell>
          <cell r="M4888">
            <v>1.2089386592672611</v>
          </cell>
          <cell r="N4888">
            <v>1.216695787644539</v>
          </cell>
          <cell r="O4888">
            <v>1.1367742138139649</v>
          </cell>
          <cell r="P4888">
            <v>1.0206188265792091</v>
          </cell>
          <cell r="Q4888">
            <v>0.93287917547161903</v>
          </cell>
        </row>
        <row r="4889">
          <cell r="A4889" t="str">
            <v>012750 KS Equity</v>
          </cell>
          <cell r="B4889" t="str">
            <v>S-1 CORPORATION</v>
          </cell>
          <cell r="C4889">
            <v>2816977112.715652</v>
          </cell>
          <cell r="D4889">
            <v>4888</v>
          </cell>
          <cell r="E4889">
            <v>-11.819157619488919</v>
          </cell>
          <cell r="F4889">
            <v>80.50783010548912</v>
          </cell>
          <cell r="G4889">
            <v>81.056063988944516</v>
          </cell>
          <cell r="H4889">
            <v>76.602957298746333</v>
          </cell>
          <cell r="I4889">
            <v>69.677634339313954</v>
          </cell>
          <cell r="J4889">
            <v>61.186057218583301</v>
          </cell>
          <cell r="K4889">
            <v>70.659538265317678</v>
          </cell>
          <cell r="L4889">
            <v>75.393099832581356</v>
          </cell>
          <cell r="M4889">
            <v>71.675337734632194</v>
          </cell>
          <cell r="N4889">
            <v>74.764322565170005</v>
          </cell>
          <cell r="O4889">
            <v>74.219007045030594</v>
          </cell>
          <cell r="P4889">
            <v>75.224175088806078</v>
          </cell>
          <cell r="Q4889">
            <v>72.265799506567419</v>
          </cell>
        </row>
        <row r="4890">
          <cell r="A4890" t="str">
            <v>MCDCO AB Equity</v>
          </cell>
          <cell r="B4890" t="str">
            <v>MAKKAH CONSTRUCT</v>
          </cell>
          <cell r="C4890">
            <v>2816883364.3847661</v>
          </cell>
          <cell r="D4890">
            <v>4889</v>
          </cell>
          <cell r="E4890">
            <v>-3.8629259891057699</v>
          </cell>
          <cell r="F4890">
            <v>18.132849931716919</v>
          </cell>
          <cell r="G4890">
            <v>20.01705890754511</v>
          </cell>
          <cell r="H4890">
            <v>19.32302795350552</v>
          </cell>
          <cell r="I4890">
            <v>17.325018048286442</v>
          </cell>
          <cell r="J4890">
            <v>15.5623413325211</v>
          </cell>
          <cell r="K4890">
            <v>16.555762774167871</v>
          </cell>
          <cell r="L4890">
            <v>15.610014997756929</v>
          </cell>
          <cell r="M4890">
            <v>15.727881550788879</v>
          </cell>
          <cell r="N4890">
            <v>14.87643017694268</v>
          </cell>
          <cell r="O4890">
            <v>16.93017382919788</v>
          </cell>
          <cell r="P4890">
            <v>17.80906083882201</v>
          </cell>
          <cell r="Q4890">
            <v>15.624999247435429</v>
          </cell>
        </row>
        <row r="4891">
          <cell r="A4891" t="str">
            <v>VMUK LN Equity</v>
          </cell>
          <cell r="B4891" t="str">
            <v>VIRGIN MONEY UK</v>
          </cell>
          <cell r="C4891">
            <v>2816160259.2853088</v>
          </cell>
          <cell r="D4891">
            <v>4890</v>
          </cell>
          <cell r="E4891">
            <v>3.2100423913215881</v>
          </cell>
          <cell r="F4891">
            <v>2.283497780311976</v>
          </cell>
          <cell r="G4891">
            <v>2.4996075027068509</v>
          </cell>
          <cell r="H4891">
            <v>2.1978449337184429</v>
          </cell>
          <cell r="I4891">
            <v>1.882282507677999</v>
          </cell>
          <cell r="J4891">
            <v>0.67205691975203807</v>
          </cell>
          <cell r="K4891">
            <v>0.92471068855496008</v>
          </cell>
          <cell r="L4891">
            <v>1.1811834410873421</v>
          </cell>
          <cell r="M4891">
            <v>1.160982603628639</v>
          </cell>
          <cell r="N4891">
            <v>1.1686909385025499</v>
          </cell>
          <cell r="O4891">
            <v>1.2087619059887089</v>
          </cell>
          <cell r="P4891">
            <v>0.95415599457919609</v>
          </cell>
          <cell r="Q4891">
            <v>1.2218453828885321</v>
          </cell>
        </row>
        <row r="4892">
          <cell r="A4892" t="str">
            <v>300476 CH Equity</v>
          </cell>
          <cell r="B4892" t="str">
            <v>VICTORY GIANT -A</v>
          </cell>
          <cell r="C4892">
            <v>2815557055.0759578</v>
          </cell>
          <cell r="D4892">
            <v>4891</v>
          </cell>
          <cell r="E4892">
            <v>65.981276841447894</v>
          </cell>
          <cell r="F4892">
            <v>2.068387537008491</v>
          </cell>
          <cell r="G4892">
            <v>2.34224646617605</v>
          </cell>
          <cell r="H4892">
            <v>2.77718435972929</v>
          </cell>
          <cell r="I4892">
            <v>3.4851817269118328</v>
          </cell>
          <cell r="J4892">
            <v>2.566197174338384</v>
          </cell>
          <cell r="K4892">
            <v>3.2024692841412161</v>
          </cell>
          <cell r="L4892">
            <v>3.256264088455282</v>
          </cell>
          <cell r="M4892">
            <v>3.4115984315582182</v>
          </cell>
          <cell r="N4892">
            <v>3.360598106069006</v>
          </cell>
          <cell r="O4892">
            <v>3.4372159762906449</v>
          </cell>
          <cell r="P4892">
            <v>2.9907230142120511</v>
          </cell>
          <cell r="Q4892">
            <v>3.1667515715379859</v>
          </cell>
        </row>
        <row r="4893">
          <cell r="A4893" t="str">
            <v>688321 CH Equity</v>
          </cell>
          <cell r="B4893" t="str">
            <v>SHENZHEN CHIPS-A</v>
          </cell>
          <cell r="C4893">
            <v>2815410542.7267461</v>
          </cell>
          <cell r="D4893">
            <v>4892</v>
          </cell>
          <cell r="E4893">
            <v>-30.36323830264087</v>
          </cell>
          <cell r="F4893">
            <v>7.6541702947442332</v>
          </cell>
          <cell r="G4893">
            <v>8.0564087971231402</v>
          </cell>
          <cell r="H4893">
            <v>7.8615681423528372</v>
          </cell>
          <cell r="I4893">
            <v>8.0449371337890625</v>
          </cell>
          <cell r="J4893">
            <v>6.187324198700594</v>
          </cell>
          <cell r="K4893">
            <v>6.9585041716318301</v>
          </cell>
          <cell r="L4893">
            <v>7.8593676398677417</v>
          </cell>
          <cell r="M4893">
            <v>8.5304104035401451</v>
          </cell>
          <cell r="N4893">
            <v>9.8984370444924252</v>
          </cell>
          <cell r="O4893">
            <v>7.119006203392928</v>
          </cell>
          <cell r="P4893">
            <v>7.2596083799095368</v>
          </cell>
          <cell r="Q4893">
            <v>6.6637777017105009</v>
          </cell>
        </row>
        <row r="4894">
          <cell r="A4894" t="str">
            <v>4205 JP Equity</v>
          </cell>
          <cell r="B4894" t="str">
            <v>ZEON CORP</v>
          </cell>
          <cell r="C4894">
            <v>2815315038.098145</v>
          </cell>
          <cell r="D4894">
            <v>4893</v>
          </cell>
          <cell r="E4894">
            <v>-7.7576363947307936</v>
          </cell>
          <cell r="F4894">
            <v>12.88518006447703</v>
          </cell>
          <cell r="G4894">
            <v>12.57247985340655</v>
          </cell>
          <cell r="H4894">
            <v>10.867765189148489</v>
          </cell>
          <cell r="I4894">
            <v>9.6325171049684286</v>
          </cell>
          <cell r="J4894">
            <v>7.4523719530552626</v>
          </cell>
          <cell r="K4894">
            <v>8.8593365345150232</v>
          </cell>
          <cell r="L4894">
            <v>9.5835653208196163</v>
          </cell>
          <cell r="M4894">
            <v>9.0579038066789508</v>
          </cell>
          <cell r="N4894">
            <v>10.09520267788321</v>
          </cell>
          <cell r="O4894">
            <v>10.54518019966781</v>
          </cell>
          <cell r="P4894">
            <v>10.43107493408024</v>
          </cell>
          <cell r="Q4894">
            <v>12.28421525657177</v>
          </cell>
        </row>
        <row r="4895">
          <cell r="A4895" t="str">
            <v>BH TB Equity</v>
          </cell>
          <cell r="B4895" t="str">
            <v>BUMRUNGRAD HOSPI</v>
          </cell>
          <cell r="C4895">
            <v>2812761992.4238892</v>
          </cell>
          <cell r="D4895">
            <v>4894</v>
          </cell>
          <cell r="E4895">
            <v>-16.26153152375743</v>
          </cell>
          <cell r="F4895">
            <v>4.4586828164756298</v>
          </cell>
          <cell r="G4895">
            <v>4.9416750557720661</v>
          </cell>
          <cell r="H4895">
            <v>4.1685445383191109</v>
          </cell>
          <cell r="I4895">
            <v>4.1543310172855854</v>
          </cell>
          <cell r="J4895">
            <v>3.4462952390313148</v>
          </cell>
          <cell r="K4895">
            <v>3.6132721742615099</v>
          </cell>
          <cell r="L4895">
            <v>3.8061846829950809</v>
          </cell>
          <cell r="M4895">
            <v>3.8509878553450112</v>
          </cell>
          <cell r="N4895">
            <v>3.6366550028324132</v>
          </cell>
          <cell r="O4895">
            <v>3.5119790676981211</v>
          </cell>
          <cell r="P4895">
            <v>3.073900513350964</v>
          </cell>
          <cell r="Q4895">
            <v>2.938342977315187</v>
          </cell>
        </row>
        <row r="4896">
          <cell r="A4896" t="str">
            <v>BPT AU Equity</v>
          </cell>
          <cell r="B4896" t="str">
            <v>BEACH ENERGY LTD</v>
          </cell>
          <cell r="C4896">
            <v>2812754378.513</v>
          </cell>
          <cell r="D4896">
            <v>4895</v>
          </cell>
          <cell r="E4896">
            <v>-27.793413214139701</v>
          </cell>
          <cell r="F4896">
            <v>1.656287983858107</v>
          </cell>
          <cell r="G4896">
            <v>1.76126692341137</v>
          </cell>
          <cell r="H4896">
            <v>1.6853759781112669</v>
          </cell>
          <cell r="I4896">
            <v>1.156340965088845</v>
          </cell>
          <cell r="J4896">
            <v>0.79448396022653611</v>
          </cell>
          <cell r="K4896">
            <v>0.92812354774618211</v>
          </cell>
          <cell r="L4896">
            <v>1.1327610094323151</v>
          </cell>
          <cell r="M4896">
            <v>1.0586070029668799</v>
          </cell>
          <cell r="N4896">
            <v>1.0138874504446991</v>
          </cell>
          <cell r="O4896">
            <v>1.0956330136699679</v>
          </cell>
          <cell r="P4896">
            <v>0.95919755159855002</v>
          </cell>
          <cell r="Q4896">
            <v>0.80959997882843004</v>
          </cell>
        </row>
        <row r="4897">
          <cell r="A4897" t="str">
            <v>PVF-U CN Equity</v>
          </cell>
          <cell r="B4897" t="str">
            <v>PARTNERS VALUE I</v>
          </cell>
          <cell r="C4897">
            <v>2812285591.1826782</v>
          </cell>
          <cell r="D4897">
            <v>4896</v>
          </cell>
          <cell r="E4897">
            <v>2.0000642523499E-2</v>
          </cell>
          <cell r="F4897">
            <v>41.356494128704071</v>
          </cell>
          <cell r="G4897">
            <v>40.046207189559937</v>
          </cell>
          <cell r="H4897">
            <v>45.163718461990364</v>
          </cell>
          <cell r="I4897">
            <v>43.523240489445023</v>
          </cell>
          <cell r="J4897">
            <v>31.650020778179169</v>
          </cell>
          <cell r="K4897">
            <v>33.011501222848892</v>
          </cell>
          <cell r="L4897">
            <v>33.830991983413703</v>
          </cell>
          <cell r="M4897">
            <v>38.770250216201021</v>
          </cell>
          <cell r="N4897">
            <v>33.199044644832611</v>
          </cell>
          <cell r="O4897">
            <v>33.685498952865601</v>
          </cell>
          <cell r="P4897">
            <v>33.095148086547852</v>
          </cell>
          <cell r="Q4897">
            <v>31.685784927584109</v>
          </cell>
        </row>
        <row r="4898">
          <cell r="A4898" t="str">
            <v>PTVE US Equity</v>
          </cell>
          <cell r="B4898" t="str">
            <v>PACTIV EVERGREEN</v>
          </cell>
          <cell r="C4898">
            <v>2811492864</v>
          </cell>
          <cell r="D4898">
            <v>4897</v>
          </cell>
          <cell r="E4898"/>
          <cell r="F4898"/>
          <cell r="G4898"/>
          <cell r="H4898"/>
          <cell r="I4898"/>
          <cell r="J4898"/>
          <cell r="K4898"/>
          <cell r="L4898"/>
          <cell r="M4898"/>
          <cell r="N4898"/>
          <cell r="O4898"/>
          <cell r="P4898">
            <v>12.86999988555908</v>
          </cell>
          <cell r="Q4898">
            <v>12.89999961853027</v>
          </cell>
        </row>
        <row r="4899">
          <cell r="A4899" t="str">
            <v>WOR US Equity</v>
          </cell>
          <cell r="B4899" t="str">
            <v>WORTHINGTON INDS</v>
          </cell>
          <cell r="C4899">
            <v>2809051136</v>
          </cell>
          <cell r="D4899">
            <v>4898</v>
          </cell>
          <cell r="E4899">
            <v>42.256601331768849</v>
          </cell>
          <cell r="F4899">
            <v>37.939998626708977</v>
          </cell>
          <cell r="G4899">
            <v>42.180000305175781</v>
          </cell>
          <cell r="H4899">
            <v>37.740001678466797</v>
          </cell>
          <cell r="I4899">
            <v>32.740001678466797</v>
          </cell>
          <cell r="J4899">
            <v>24.690000534057621</v>
          </cell>
          <cell r="K4899">
            <v>25.45999908447266</v>
          </cell>
          <cell r="L4899">
            <v>30.719999313354489</v>
          </cell>
          <cell r="M4899">
            <v>36</v>
          </cell>
          <cell r="N4899">
            <v>38.970001220703118</v>
          </cell>
          <cell r="O4899">
            <v>42.599998474121087</v>
          </cell>
          <cell r="P4899">
            <v>42.590000152587891</v>
          </cell>
          <cell r="Q4899">
            <v>50.330001831054688</v>
          </cell>
        </row>
        <row r="4900">
          <cell r="A4900" t="str">
            <v>2768 JP Equity</v>
          </cell>
          <cell r="B4900" t="str">
            <v>SOJITZ CORP</v>
          </cell>
          <cell r="C4900">
            <v>2808431012.2654719</v>
          </cell>
          <cell r="D4900">
            <v>4899</v>
          </cell>
          <cell r="E4900">
            <v>-28.023696262483998</v>
          </cell>
          <cell r="F4900">
            <v>3.21900227945298</v>
          </cell>
          <cell r="G4900">
            <v>3.239760547876358</v>
          </cell>
          <cell r="H4900">
            <v>3.1563450125977401</v>
          </cell>
          <cell r="I4900">
            <v>2.9138828236609702</v>
          </cell>
          <cell r="J4900">
            <v>2.2506536850705738</v>
          </cell>
          <cell r="K4900">
            <v>2.275706953369081</v>
          </cell>
          <cell r="L4900">
            <v>2.3424427360296249</v>
          </cell>
          <cell r="M4900">
            <v>2.150437594391406</v>
          </cell>
          <cell r="N4900">
            <v>2.0925630200654268</v>
          </cell>
          <cell r="O4900">
            <v>2.292020383290946</v>
          </cell>
          <cell r="P4900">
            <v>2.254855435341597</v>
          </cell>
          <cell r="Q4900">
            <v>2.2317596040666099</v>
          </cell>
        </row>
        <row r="4901">
          <cell r="A4901" t="str">
            <v>603000 CH Equity</v>
          </cell>
          <cell r="B4901" t="str">
            <v>PEOPLE.CN CO L-A</v>
          </cell>
          <cell r="C4901">
            <v>2807976363.0370789</v>
          </cell>
          <cell r="D4901">
            <v>4900</v>
          </cell>
          <cell r="E4901">
            <v>-10.036109606671159</v>
          </cell>
          <cell r="F4901">
            <v>2.639466976115926</v>
          </cell>
          <cell r="G4901">
            <v>2.8420025277625882</v>
          </cell>
          <cell r="H4901">
            <v>2.723064989165636</v>
          </cell>
          <cell r="I4901">
            <v>3.044146824311611</v>
          </cell>
          <cell r="J4901">
            <v>2.5605635110215421</v>
          </cell>
          <cell r="K4901">
            <v>3.039655649008409</v>
          </cell>
          <cell r="L4901">
            <v>2.7610202835985551</v>
          </cell>
          <cell r="M4901">
            <v>2.999999879446023</v>
          </cell>
          <cell r="N4901">
            <v>3.0339928256529451</v>
          </cell>
          <cell r="O4901">
            <v>2.933423109479008</v>
          </cell>
          <cell r="P4901">
            <v>2.730084139813016</v>
          </cell>
          <cell r="Q4901">
            <v>2.4673462884945252</v>
          </cell>
        </row>
        <row r="4902">
          <cell r="A4902" t="str">
            <v>688023 CH Equity</v>
          </cell>
          <cell r="B4902" t="str">
            <v>DBAPPSECURITY -A</v>
          </cell>
          <cell r="C4902">
            <v>2807114708.6690979</v>
          </cell>
          <cell r="D4902">
            <v>4901</v>
          </cell>
          <cell r="E4902">
            <v>103.71826691831281</v>
          </cell>
          <cell r="F4902">
            <v>15.031323759182669</v>
          </cell>
          <cell r="G4902">
            <v>20.105120539665219</v>
          </cell>
          <cell r="H4902">
            <v>23.67015549290841</v>
          </cell>
          <cell r="I4902">
            <v>32.955509453371633</v>
          </cell>
          <cell r="J4902">
            <v>28.112677879484639</v>
          </cell>
          <cell r="K4902">
            <v>35.787805115014628</v>
          </cell>
          <cell r="L4902">
            <v>40.26628283894388</v>
          </cell>
          <cell r="M4902">
            <v>43.847241997718811</v>
          </cell>
          <cell r="N4902">
            <v>43.547394037246697</v>
          </cell>
          <cell r="O4902">
            <v>37.638028621673577</v>
          </cell>
          <cell r="P4902">
            <v>42.114564478397369</v>
          </cell>
          <cell r="Q4902">
            <v>36.763608634471893</v>
          </cell>
        </row>
        <row r="4903">
          <cell r="A4903" t="str">
            <v>011790 KS Equity</v>
          </cell>
          <cell r="B4903" t="str">
            <v>SKC CO LTD</v>
          </cell>
          <cell r="C4903">
            <v>2806114165.4889069</v>
          </cell>
          <cell r="D4903">
            <v>4902</v>
          </cell>
          <cell r="E4903">
            <v>87.661676303062166</v>
          </cell>
          <cell r="F4903">
            <v>40.886175498599187</v>
          </cell>
          <cell r="G4903">
            <v>44.118028425145887</v>
          </cell>
          <cell r="H4903">
            <v>45.223432622151449</v>
          </cell>
          <cell r="I4903">
            <v>43.989253486506641</v>
          </cell>
          <cell r="J4903">
            <v>30.390961049124599</v>
          </cell>
          <cell r="K4903">
            <v>40.476070763543248</v>
          </cell>
          <cell r="L4903">
            <v>48.029407043941319</v>
          </cell>
          <cell r="M4903">
            <v>50.447450252249837</v>
          </cell>
          <cell r="N4903">
            <v>64.466437150258571</v>
          </cell>
          <cell r="O4903">
            <v>78.182976739481091</v>
          </cell>
          <cell r="P4903">
            <v>71.355503227096051</v>
          </cell>
          <cell r="Q4903">
            <v>65.127348579699174</v>
          </cell>
        </row>
        <row r="4904">
          <cell r="A4904" t="str">
            <v>1233 HK Equity</v>
          </cell>
          <cell r="B4904" t="str">
            <v>TIMES CHINA HOLD</v>
          </cell>
          <cell r="C4904">
            <v>2805297636.195312</v>
          </cell>
          <cell r="D4904">
            <v>4903</v>
          </cell>
          <cell r="E4904">
            <v>-15.586697485941199</v>
          </cell>
          <cell r="F4904">
            <v>1.9288004066052911</v>
          </cell>
          <cell r="G4904">
            <v>1.994097327165306</v>
          </cell>
          <cell r="H4904">
            <v>1.771483722589466</v>
          </cell>
          <cell r="I4904">
            <v>1.9174421074687871</v>
          </cell>
          <cell r="J4904">
            <v>1.594180364434777</v>
          </cell>
          <cell r="K4904">
            <v>1.6743202429615851</v>
          </cell>
          <cell r="L4904">
            <v>1.6254709348461629</v>
          </cell>
          <cell r="M4904">
            <v>1.8475988733414399</v>
          </cell>
          <cell r="N4904">
            <v>1.7289207383541341</v>
          </cell>
          <cell r="O4904">
            <v>1.512258053902656</v>
          </cell>
          <cell r="P4904">
            <v>1.3831901775628099</v>
          </cell>
          <cell r="Q4904">
            <v>1.38060953987285</v>
          </cell>
        </row>
        <row r="4905">
          <cell r="A4905" t="str">
            <v>2782 JP Equity</v>
          </cell>
          <cell r="B4905" t="str">
            <v>SERIA CO LTD</v>
          </cell>
          <cell r="C4905">
            <v>2804831045.1507568</v>
          </cell>
          <cell r="D4905">
            <v>4904</v>
          </cell>
          <cell r="E4905">
            <v>25.99763236356949</v>
          </cell>
          <cell r="F4905">
            <v>26.70579668879509</v>
          </cell>
          <cell r="G4905">
            <v>27.335479622706771</v>
          </cell>
          <cell r="H4905">
            <v>27.928592166863378</v>
          </cell>
          <cell r="I4905">
            <v>27.644767298363149</v>
          </cell>
          <cell r="J4905">
            <v>28.716846811585128</v>
          </cell>
          <cell r="K4905">
            <v>32.871322659775608</v>
          </cell>
          <cell r="L4905">
            <v>32.533926889300353</v>
          </cell>
          <cell r="M4905">
            <v>34.956247475929558</v>
          </cell>
          <cell r="N4905">
            <v>41.662741210311651</v>
          </cell>
          <cell r="O4905">
            <v>43.812488396652043</v>
          </cell>
          <cell r="P4905">
            <v>42.396966693922877</v>
          </cell>
          <cell r="Q4905">
            <v>37.863613795489073</v>
          </cell>
        </row>
        <row r="4906">
          <cell r="A4906" t="str">
            <v>600879 CH Equity</v>
          </cell>
          <cell r="B4906" t="str">
            <v>CHINA AEROSPAC-A</v>
          </cell>
          <cell r="C4906">
            <v>2804437047.7306209</v>
          </cell>
          <cell r="D4906">
            <v>4905</v>
          </cell>
          <cell r="E4906">
            <v>19.264248589042101</v>
          </cell>
          <cell r="F4906">
            <v>0.81826321038656102</v>
          </cell>
          <cell r="G4906">
            <v>0.85877586579052012</v>
          </cell>
          <cell r="H4906">
            <v>0.78758103035792004</v>
          </cell>
          <cell r="I4906">
            <v>1.0688273702808151</v>
          </cell>
          <cell r="J4906">
            <v>0.90281691085914406</v>
          </cell>
          <cell r="K4906">
            <v>0.9230812951740861</v>
          </cell>
          <cell r="L4906">
            <v>0.93156372104510909</v>
          </cell>
          <cell r="M4906">
            <v>0.90664778875748209</v>
          </cell>
          <cell r="N4906">
            <v>1.1574438832189169</v>
          </cell>
          <cell r="O4906">
            <v>1.1452505458462381</v>
          </cell>
          <cell r="P4906">
            <v>1.0366661969278821</v>
          </cell>
          <cell r="Q4906">
            <v>0.97289065294688704</v>
          </cell>
        </row>
        <row r="4907">
          <cell r="A4907" t="str">
            <v>POLL IJ Equity</v>
          </cell>
          <cell r="B4907" t="str">
            <v>POLLUX PROPERTI</v>
          </cell>
          <cell r="C4907">
            <v>2803374220.485352</v>
          </cell>
          <cell r="D4907">
            <v>4906</v>
          </cell>
          <cell r="E4907">
            <v>-40.864197530864203</v>
          </cell>
          <cell r="F4907">
            <v>0.66758748871507101</v>
          </cell>
          <cell r="G4907">
            <v>0.80040380271384504</v>
          </cell>
          <cell r="H4907">
            <v>0.76435906521510311</v>
          </cell>
          <cell r="I4907">
            <v>0.80331235913035903</v>
          </cell>
          <cell r="J4907">
            <v>0.60550022408278903</v>
          </cell>
          <cell r="K4907">
            <v>0.31069743301486602</v>
          </cell>
          <cell r="L4907">
            <v>0.53802255006303301</v>
          </cell>
          <cell r="M4907">
            <v>0.38661580801999701</v>
          </cell>
          <cell r="N4907">
            <v>0.272455490921857</v>
          </cell>
          <cell r="O4907">
            <v>0.244283102802001</v>
          </cell>
          <cell r="P4907">
            <v>0.68359374745341506</v>
          </cell>
          <cell r="Q4907">
            <v>0.38453650631709002</v>
          </cell>
        </row>
        <row r="4908">
          <cell r="A4908" t="str">
            <v>GATX US Equity</v>
          </cell>
          <cell r="B4908" t="str">
            <v>GATX CORP</v>
          </cell>
          <cell r="C4908">
            <v>2802800128</v>
          </cell>
          <cell r="D4908">
            <v>4907</v>
          </cell>
          <cell r="E4908">
            <v>4.4178153383689002E-2</v>
          </cell>
          <cell r="F4908">
            <v>80.599998474121094</v>
          </cell>
          <cell r="G4908">
            <v>82.849998474121094</v>
          </cell>
          <cell r="H4908">
            <v>76.410003662109375</v>
          </cell>
          <cell r="I4908">
            <v>72.760002136230469</v>
          </cell>
          <cell r="J4908">
            <v>58.259998321533203</v>
          </cell>
          <cell r="K4908">
            <v>57.560001373291023</v>
          </cell>
          <cell r="L4908">
            <v>61.889999389648438</v>
          </cell>
          <cell r="M4908">
            <v>58.020000457763672</v>
          </cell>
          <cell r="N4908">
            <v>60.830001831054688</v>
          </cell>
          <cell r="O4908">
            <v>68</v>
          </cell>
          <cell r="P4908">
            <v>64.050003051757813</v>
          </cell>
          <cell r="Q4908">
            <v>70.349998474121094</v>
          </cell>
        </row>
        <row r="4909">
          <cell r="A4909" t="str">
            <v>095700 KS Equity</v>
          </cell>
          <cell r="B4909" t="str">
            <v>GENEXINE CO LTD</v>
          </cell>
          <cell r="C4909">
            <v>2802277596.13028</v>
          </cell>
          <cell r="D4909">
            <v>4908</v>
          </cell>
          <cell r="E4909">
            <v>132.5278810408922</v>
          </cell>
          <cell r="F4909">
            <v>44.595436780946329</v>
          </cell>
          <cell r="G4909">
            <v>54.066211305325851</v>
          </cell>
          <cell r="H4909">
            <v>42.958065867424011</v>
          </cell>
          <cell r="I4909">
            <v>50.117527350084863</v>
          </cell>
          <cell r="J4909">
            <v>46.394711814355112</v>
          </cell>
          <cell r="K4909">
            <v>53.505199495702982</v>
          </cell>
          <cell r="L4909">
            <v>62.078825430944562</v>
          </cell>
          <cell r="M4909">
            <v>75.754421995952725</v>
          </cell>
          <cell r="N4909">
            <v>109.3417752184905</v>
          </cell>
          <cell r="O4909">
            <v>153.0767020303756</v>
          </cell>
          <cell r="P4909">
            <v>122.7658537449315</v>
          </cell>
          <cell r="Q4909">
            <v>102.8465707611758</v>
          </cell>
        </row>
        <row r="4910">
          <cell r="A4910" t="str">
            <v>NBB BI Equity</v>
          </cell>
          <cell r="B4910" t="str">
            <v>NATL BANK BAHR</v>
          </cell>
          <cell r="C4910">
            <v>2800628093.835144</v>
          </cell>
          <cell r="D4910">
            <v>4909</v>
          </cell>
          <cell r="E4910">
            <v>0.22825364209349</v>
          </cell>
          <cell r="F4910">
            <v>1.699888871873156</v>
          </cell>
          <cell r="G4910">
            <v>1.7048018157552749</v>
          </cell>
          <cell r="H4910">
            <v>1.7603087487035649</v>
          </cell>
          <cell r="I4910">
            <v>1.8926836445866679</v>
          </cell>
          <cell r="J4910">
            <v>1.6448845613356871</v>
          </cell>
          <cell r="K4910">
            <v>1.63139915917462</v>
          </cell>
          <cell r="L4910">
            <v>1.643472502950488</v>
          </cell>
          <cell r="M4910">
            <v>1.676214877026823</v>
          </cell>
          <cell r="N4910">
            <v>1.668390824838468</v>
          </cell>
          <cell r="O4910">
            <v>1.644562376272773</v>
          </cell>
          <cell r="P4910">
            <v>1.6704228990008121</v>
          </cell>
          <cell r="Q4910">
            <v>1.649692358160735</v>
          </cell>
        </row>
        <row r="4911">
          <cell r="A4911" t="str">
            <v>SSO US Equity</v>
          </cell>
          <cell r="B4911" t="str">
            <v>PRO ULTRA S&amp;P500</v>
          </cell>
          <cell r="C4911">
            <v>2798109952</v>
          </cell>
          <cell r="D4911">
            <v>4910</v>
          </cell>
          <cell r="E4911">
            <v>18.523492894024681</v>
          </cell>
          <cell r="F4911">
            <v>70.324996948242188</v>
          </cell>
          <cell r="G4911">
            <v>75.419998168945313</v>
          </cell>
          <cell r="H4911">
            <v>76.209999084472656</v>
          </cell>
          <cell r="I4911">
            <v>68.614997863769531</v>
          </cell>
          <cell r="J4911">
            <v>40.455001831054688</v>
          </cell>
          <cell r="K4911">
            <v>52.705001831054688</v>
          </cell>
          <cell r="L4911">
            <v>61.305000305175781</v>
          </cell>
          <cell r="M4911">
            <v>63.334999084472663</v>
          </cell>
          <cell r="N4911">
            <v>70.81500244140625</v>
          </cell>
          <cell r="O4911">
            <v>81.30999755859375</v>
          </cell>
          <cell r="P4911">
            <v>74.449996948242188</v>
          </cell>
          <cell r="Q4911">
            <v>71.089996337890625</v>
          </cell>
        </row>
        <row r="4912">
          <cell r="A4912" t="str">
            <v>4004 JP Equity</v>
          </cell>
          <cell r="B4912" t="str">
            <v>SHOWA DENKO K K</v>
          </cell>
          <cell r="C4912">
            <v>2797264076.4903259</v>
          </cell>
          <cell r="D4912">
            <v>4911</v>
          </cell>
          <cell r="E4912">
            <v>-35.603371419909038</v>
          </cell>
          <cell r="F4912">
            <v>27.191856862045821</v>
          </cell>
          <cell r="G4912">
            <v>26.682005194015801</v>
          </cell>
          <cell r="H4912">
            <v>24.404160272330049</v>
          </cell>
          <cell r="I4912">
            <v>21.390127097256482</v>
          </cell>
          <cell r="J4912">
            <v>20.39596534520388</v>
          </cell>
          <cell r="K4912">
            <v>21.61453353241086</v>
          </cell>
          <cell r="L4912">
            <v>23.898493152111769</v>
          </cell>
          <cell r="M4912">
            <v>22.128095938824121</v>
          </cell>
          <cell r="N4912">
            <v>20.50146202091128</v>
          </cell>
          <cell r="O4912">
            <v>19.100169860757891</v>
          </cell>
          <cell r="P4912">
            <v>18.209378767758611</v>
          </cell>
          <cell r="Q4912">
            <v>17.405817424878482</v>
          </cell>
        </row>
        <row r="4913">
          <cell r="A4913" t="str">
            <v>200539 CH Equity</v>
          </cell>
          <cell r="B4913" t="str">
            <v>GUANGDONG ELEC-B</v>
          </cell>
          <cell r="C4913">
            <v>2797107062.9067378</v>
          </cell>
          <cell r="D4913">
            <v>4912</v>
          </cell>
          <cell r="E4913">
            <v>-2.384184052106475</v>
          </cell>
          <cell r="F4913">
            <v>0.30911900749808302</v>
          </cell>
          <cell r="G4913">
            <v>0.30796871216967497</v>
          </cell>
          <cell r="H4913">
            <v>0.284518824809467</v>
          </cell>
          <cell r="I4913">
            <v>0.29943967434769497</v>
          </cell>
          <cell r="J4913">
            <v>0.26827630489509602</v>
          </cell>
          <cell r="K4913">
            <v>0.27346370174495899</v>
          </cell>
          <cell r="L4913">
            <v>0.27736210786753901</v>
          </cell>
          <cell r="M4913">
            <v>0.26836631267377697</v>
          </cell>
          <cell r="N4913">
            <v>0.28256243460553798</v>
          </cell>
          <cell r="O4913">
            <v>0.28258064412301598</v>
          </cell>
          <cell r="P4913">
            <v>0.27483163835022101</v>
          </cell>
          <cell r="Q4913">
            <v>0.26967045525898597</v>
          </cell>
        </row>
        <row r="4914">
          <cell r="A4914" t="str">
            <v>300457 CH Equity</v>
          </cell>
          <cell r="B4914" t="str">
            <v>SHENZHEN YINGH-A</v>
          </cell>
          <cell r="C4914">
            <v>2796926034.6009221</v>
          </cell>
          <cell r="D4914">
            <v>4913</v>
          </cell>
          <cell r="E4914">
            <v>57.194932025039734</v>
          </cell>
          <cell r="F4914">
            <v>2.5769606852716151</v>
          </cell>
          <cell r="G4914">
            <v>3.2503278023185089</v>
          </cell>
          <cell r="H4914">
            <v>3.4940301647594652</v>
          </cell>
          <cell r="I4914">
            <v>5.9465493793395581</v>
          </cell>
          <cell r="J4914">
            <v>4.9690140828784024</v>
          </cell>
          <cell r="K4914">
            <v>3.9858613156445699</v>
          </cell>
          <cell r="L4914">
            <v>4.4263306143411683</v>
          </cell>
          <cell r="M4914">
            <v>4.4441301513342069</v>
          </cell>
          <cell r="N4914">
            <v>5.3059062993698944</v>
          </cell>
          <cell r="O4914">
            <v>4.6351890720552547</v>
          </cell>
          <cell r="P4914">
            <v>4.143719645865076</v>
          </cell>
          <cell r="Q4914">
            <v>4.4056551451836867</v>
          </cell>
        </row>
        <row r="4915">
          <cell r="A4915" t="str">
            <v>C50 FP Equity</v>
          </cell>
          <cell r="B4915" t="str">
            <v>AMUNDI ETF EURO</v>
          </cell>
          <cell r="C4915">
            <v>2796840513.828125</v>
          </cell>
          <cell r="D4915">
            <v>4914</v>
          </cell>
          <cell r="E4915">
            <v>-4.4403820340560562</v>
          </cell>
          <cell r="F4915">
            <v>89.31987322878831</v>
          </cell>
          <cell r="G4915">
            <v>93.300476466674809</v>
          </cell>
          <cell r="H4915">
            <v>90.241442328033372</v>
          </cell>
          <cell r="I4915">
            <v>83.481060231628362</v>
          </cell>
          <cell r="J4915">
            <v>65.473523618793479</v>
          </cell>
          <cell r="K4915">
            <v>71.850527662532841</v>
          </cell>
          <cell r="L4915">
            <v>77.898870092039033</v>
          </cell>
          <cell r="M4915">
            <v>82.294780804077163</v>
          </cell>
          <cell r="N4915">
            <v>86.684124618652277</v>
          </cell>
          <cell r="O4915">
            <v>88.788963708343545</v>
          </cell>
          <cell r="P4915">
            <v>85.397893092613231</v>
          </cell>
          <cell r="Q4915">
            <v>79.895983803236049</v>
          </cell>
        </row>
        <row r="4916">
          <cell r="A4916" t="str">
            <v>002793 CH Equity</v>
          </cell>
          <cell r="B4916" t="str">
            <v>LUOXIN PHARMAC-A</v>
          </cell>
          <cell r="C4916">
            <v>2796810939.9741521</v>
          </cell>
          <cell r="D4916">
            <v>4915</v>
          </cell>
          <cell r="E4916">
            <v>4.289429227224395</v>
          </cell>
          <cell r="F4916">
            <v>1.5896466349006031</v>
          </cell>
          <cell r="G4916">
            <v>1.938708052039146</v>
          </cell>
          <cell r="H4916">
            <v>1.8813643845110311</v>
          </cell>
          <cell r="I4916">
            <v>2.1477108681374379</v>
          </cell>
          <cell r="J4916">
            <v>1.871831044695327</v>
          </cell>
          <cell r="K4916">
            <v>1.9976498153517921</v>
          </cell>
          <cell r="L4916">
            <v>1.7705322724957571</v>
          </cell>
          <cell r="M4916">
            <v>1.879773691861431</v>
          </cell>
          <cell r="N4916">
            <v>2.3191853049994791</v>
          </cell>
          <cell r="O4916">
            <v>2.4647782833899332</v>
          </cell>
          <cell r="P4916">
            <v>1.964364673314662</v>
          </cell>
          <cell r="Q4916">
            <v>1.887497484799354</v>
          </cell>
        </row>
        <row r="4917">
          <cell r="A4917" t="str">
            <v>1216 HK Equity</v>
          </cell>
          <cell r="B4917" t="str">
            <v>ZHONGYUAN BANK-H</v>
          </cell>
          <cell r="C4917">
            <v>2796610160.202148</v>
          </cell>
          <cell r="D4917">
            <v>4916</v>
          </cell>
          <cell r="E4917">
            <v>-3.9347974979462852</v>
          </cell>
          <cell r="F4917">
            <v>0.14306333841197499</v>
          </cell>
          <cell r="G4917">
            <v>0.159117162855342</v>
          </cell>
          <cell r="H4917">
            <v>0.15191501925632001</v>
          </cell>
          <cell r="I4917">
            <v>0.15550301684436399</v>
          </cell>
          <cell r="J4917">
            <v>0.14961563275884199</v>
          </cell>
          <cell r="K4917">
            <v>0.174139633869942</v>
          </cell>
          <cell r="L4917">
            <v>0.15093657670116101</v>
          </cell>
          <cell r="M4917">
            <v>0.14708538645712499</v>
          </cell>
          <cell r="N4917">
            <v>0.13676536835056699</v>
          </cell>
          <cell r="O4917">
            <v>0.1380645187824</v>
          </cell>
          <cell r="P4917">
            <v>0.139351251298239</v>
          </cell>
          <cell r="Q4917">
            <v>0.14193182746240901</v>
          </cell>
        </row>
        <row r="4918">
          <cell r="A4918" t="str">
            <v>SAE GR Equity</v>
          </cell>
          <cell r="B4918" t="str">
            <v>SHOP APOTHEKE EU</v>
          </cell>
          <cell r="C4918">
            <v>2795966525.4281621</v>
          </cell>
          <cell r="D4918">
            <v>4917</v>
          </cell>
          <cell r="E4918">
            <v>251.4018782978159</v>
          </cell>
          <cell r="F4918">
            <v>42.361873358488083</v>
          </cell>
          <cell r="G4918">
            <v>48.780899941921227</v>
          </cell>
          <cell r="H4918">
            <v>52.19848316642765</v>
          </cell>
          <cell r="I4918">
            <v>52.769602293396019</v>
          </cell>
          <cell r="J4918">
            <v>64.675999139785745</v>
          </cell>
          <cell r="K4918">
            <v>75.267796158790588</v>
          </cell>
          <cell r="L4918">
            <v>106.8480033874512</v>
          </cell>
          <cell r="M4918">
            <v>120.0742376306152</v>
          </cell>
          <cell r="N4918">
            <v>160.72633110015889</v>
          </cell>
          <cell r="O4918">
            <v>187.60248034584041</v>
          </cell>
          <cell r="P4918">
            <v>178.75889467391971</v>
          </cell>
          <cell r="Q4918">
            <v>171.3967061835101</v>
          </cell>
        </row>
        <row r="4919">
          <cell r="A4919" t="str">
            <v>IFT NZ Equity</v>
          </cell>
          <cell r="B4919" t="str">
            <v>INFRATIL LTD</v>
          </cell>
          <cell r="C4919">
            <v>2795917679.0544891</v>
          </cell>
          <cell r="D4919">
            <v>4918</v>
          </cell>
          <cell r="E4919">
            <v>19.456359965693061</v>
          </cell>
          <cell r="F4919">
            <v>3.178011006964681</v>
          </cell>
          <cell r="G4919">
            <v>3.391919863777161</v>
          </cell>
          <cell r="H4919">
            <v>3.398486067117688</v>
          </cell>
          <cell r="I4919">
            <v>3.0856867472772649</v>
          </cell>
          <cell r="J4919">
            <v>2.4004351315879831</v>
          </cell>
          <cell r="K4919">
            <v>2.7308050611686672</v>
          </cell>
          <cell r="L4919">
            <v>3.0090779499979021</v>
          </cell>
          <cell r="M4919">
            <v>3.0580877947444951</v>
          </cell>
          <cell r="N4919">
            <v>3.177967073662757</v>
          </cell>
          <cell r="O4919">
            <v>3.3249975843453399</v>
          </cell>
          <cell r="P4919">
            <v>3.32399994134903</v>
          </cell>
          <cell r="Q4919">
            <v>3.515219964652061</v>
          </cell>
        </row>
        <row r="4920">
          <cell r="A4920" t="str">
            <v>NETLINK SP Equity</v>
          </cell>
          <cell r="B4920" t="str">
            <v>NETLINK NBN TRUS</v>
          </cell>
          <cell r="C4920">
            <v>2795760140.8631291</v>
          </cell>
          <cell r="D4920">
            <v>4919</v>
          </cell>
          <cell r="E4920">
            <v>6.394056671134174</v>
          </cell>
          <cell r="F4920">
            <v>0.6806205867422831</v>
          </cell>
          <cell r="G4920">
            <v>0.70187164133032809</v>
          </cell>
          <cell r="H4920">
            <v>0.73781870145307904</v>
          </cell>
          <cell r="I4920">
            <v>0.698293897244184</v>
          </cell>
          <cell r="J4920">
            <v>0.61281336452303503</v>
          </cell>
          <cell r="K4920">
            <v>0.70611494779586803</v>
          </cell>
          <cell r="L4920">
            <v>0.72432891444918801</v>
          </cell>
          <cell r="M4920">
            <v>0.69957666915689709</v>
          </cell>
          <cell r="N4920">
            <v>0.69378856549176904</v>
          </cell>
          <cell r="O4920">
            <v>0.71307804065128311</v>
          </cell>
          <cell r="P4920">
            <v>0.71900221793509911</v>
          </cell>
          <cell r="Q4920">
            <v>0.69871229917657007</v>
          </cell>
        </row>
        <row r="4921">
          <cell r="A4921" t="str">
            <v>4816 JP Equity</v>
          </cell>
          <cell r="B4921" t="str">
            <v>TOEI ANIMATION</v>
          </cell>
          <cell r="C4921">
            <v>2795146133.1829829</v>
          </cell>
          <cell r="D4921">
            <v>4920</v>
          </cell>
          <cell r="E4921">
            <v>46.017341485154184</v>
          </cell>
          <cell r="F4921">
            <v>47.780632125213742</v>
          </cell>
          <cell r="G4921">
            <v>51.541645079851151</v>
          </cell>
          <cell r="H4921">
            <v>47.115120887756348</v>
          </cell>
          <cell r="I4921">
            <v>41.759467218071222</v>
          </cell>
          <cell r="J4921">
            <v>43.238699426874518</v>
          </cell>
          <cell r="K4921">
            <v>49.915712187066667</v>
          </cell>
          <cell r="L4921">
            <v>48.05725771933794</v>
          </cell>
          <cell r="M4921">
            <v>45.941166789270937</v>
          </cell>
          <cell r="N4921">
            <v>51.371479546651237</v>
          </cell>
          <cell r="O4921">
            <v>57.630635974928737</v>
          </cell>
          <cell r="P4921">
            <v>64.898150134831667</v>
          </cell>
          <cell r="Q4921">
            <v>66.094419043511152</v>
          </cell>
        </row>
        <row r="4922">
          <cell r="A4922" t="str">
            <v>SAB SM Equity</v>
          </cell>
          <cell r="B4922" t="str">
            <v>BANCO SABADELL</v>
          </cell>
          <cell r="C4922">
            <v>2794929081.182404</v>
          </cell>
          <cell r="D4922">
            <v>4921</v>
          </cell>
          <cell r="E4922">
            <v>-55.081722343762031</v>
          </cell>
          <cell r="F4922">
            <v>1.089710939172797</v>
          </cell>
          <cell r="G4922">
            <v>1.1662559558334351</v>
          </cell>
          <cell r="H4922">
            <v>0.90772276745751412</v>
          </cell>
          <cell r="I4922">
            <v>0.87114564329090205</v>
          </cell>
          <cell r="J4922">
            <v>0.49031398450291203</v>
          </cell>
          <cell r="K4922">
            <v>0.41545626733800811</v>
          </cell>
          <cell r="L4922">
            <v>0.318985803107452</v>
          </cell>
          <cell r="M4922">
            <v>0.34738176386474601</v>
          </cell>
          <cell r="N4922">
            <v>0.35634717876143901</v>
          </cell>
          <cell r="O4922">
            <v>0.39441871635084202</v>
          </cell>
          <cell r="P4922">
            <v>0.33426268459003</v>
          </cell>
          <cell r="Q4922">
            <v>0.317444389772987</v>
          </cell>
        </row>
        <row r="4923">
          <cell r="A4923" t="str">
            <v>ADRO IJ Equity</v>
          </cell>
          <cell r="B4923" t="str">
            <v>ADARO ENERGY TBK</v>
          </cell>
          <cell r="C4923">
            <v>2790389111.5275269</v>
          </cell>
          <cell r="D4923">
            <v>4922</v>
          </cell>
          <cell r="E4923">
            <v>2.0051618744300059</v>
          </cell>
          <cell r="F4923">
            <v>9.3143506383058003E-2</v>
          </cell>
          <cell r="G4923">
            <v>0.11212864083063299</v>
          </cell>
          <cell r="H4923">
            <v>8.9175224275095014E-2</v>
          </cell>
          <cell r="I4923">
            <v>7.8915707526903009E-2</v>
          </cell>
          <cell r="J4923">
            <v>6.0848298380733003E-2</v>
          </cell>
          <cell r="K4923">
            <v>6.0304143116808998E-2</v>
          </cell>
          <cell r="L4923">
            <v>7.5632562948158011E-2</v>
          </cell>
          <cell r="M4923">
            <v>7.2468792714062008E-2</v>
          </cell>
          <cell r="N4923">
            <v>6.9982333079679007E-2</v>
          </cell>
          <cell r="O4923">
            <v>7.7356315887300006E-2</v>
          </cell>
          <cell r="P4923">
            <v>7.9471982462564011E-2</v>
          </cell>
          <cell r="Q4923">
            <v>7.7249111491255004E-2</v>
          </cell>
        </row>
        <row r="4924">
          <cell r="A4924" t="str">
            <v>WRI US Equity</v>
          </cell>
          <cell r="B4924" t="str">
            <v>WEINGARTEN RLTY</v>
          </cell>
          <cell r="C4924">
            <v>2787115520</v>
          </cell>
          <cell r="D4924">
            <v>4923</v>
          </cell>
          <cell r="E4924">
            <v>-27.631714306802071</v>
          </cell>
          <cell r="F4924">
            <v>31.569999694824219</v>
          </cell>
          <cell r="G4924">
            <v>31.239999771118161</v>
          </cell>
          <cell r="H4924">
            <v>29.370000839233398</v>
          </cell>
          <cell r="I4924">
            <v>27.739999771118161</v>
          </cell>
          <cell r="J4924">
            <v>13.5</v>
          </cell>
          <cell r="K4924">
            <v>17.409999847412109</v>
          </cell>
          <cell r="L4924">
            <v>18.95999908447266</v>
          </cell>
          <cell r="M4924">
            <v>19.25</v>
          </cell>
          <cell r="N4924">
            <v>17.04000091552734</v>
          </cell>
          <cell r="O4924">
            <v>17.920000076293949</v>
          </cell>
          <cell r="P4924">
            <v>17.690000534057621</v>
          </cell>
          <cell r="Q4924">
            <v>16.10000038146973</v>
          </cell>
        </row>
        <row r="4925">
          <cell r="A4925" t="str">
            <v>FOCS US Equity</v>
          </cell>
          <cell r="B4925" t="str">
            <v>FOCUS FINANCIA-A</v>
          </cell>
          <cell r="C4925">
            <v>2786587648</v>
          </cell>
          <cell r="D4925">
            <v>4924</v>
          </cell>
          <cell r="E4925">
            <v>45.35621781793764</v>
          </cell>
          <cell r="F4925">
            <v>27.909999847412109</v>
          </cell>
          <cell r="G4925">
            <v>29.469999313354489</v>
          </cell>
          <cell r="H4925">
            <v>28.95000076293945</v>
          </cell>
          <cell r="I4925">
            <v>28.235000610351559</v>
          </cell>
          <cell r="J4925">
            <v>20.889999389648441</v>
          </cell>
          <cell r="K4925">
            <v>22.629999160766602</v>
          </cell>
          <cell r="L4925">
            <v>27.420000076293949</v>
          </cell>
          <cell r="M4925">
            <v>33.349998474121087</v>
          </cell>
          <cell r="N4925">
            <v>37.139999389648438</v>
          </cell>
          <cell r="O4925">
            <v>36.340000152587891</v>
          </cell>
          <cell r="P4925">
            <v>32.930000305175781</v>
          </cell>
          <cell r="Q4925">
            <v>38.209999084472663</v>
          </cell>
        </row>
        <row r="4926">
          <cell r="A4926" t="str">
            <v>NHPC IN Equity</v>
          </cell>
          <cell r="B4926" t="str">
            <v>NHPC LTD</v>
          </cell>
          <cell r="C4926">
            <v>2784979691.762054</v>
          </cell>
          <cell r="D4926">
            <v>4925</v>
          </cell>
          <cell r="E4926">
            <v>-5.8340144720714466</v>
          </cell>
          <cell r="F4926">
            <v>0.33424746206290801</v>
          </cell>
          <cell r="G4926">
            <v>0.33632285892963398</v>
          </cell>
          <cell r="H4926">
            <v>0.33665310591459302</v>
          </cell>
          <cell r="I4926">
            <v>0.29043558625320798</v>
          </cell>
          <cell r="J4926">
            <v>0.25400101109228901</v>
          </cell>
          <cell r="K4926">
            <v>0.27416579760805199</v>
          </cell>
          <cell r="L4926">
            <v>0.26267386159879402</v>
          </cell>
          <cell r="M4926">
            <v>0.26553651858190702</v>
          </cell>
          <cell r="N4926">
            <v>0.26787554352055098</v>
          </cell>
          <cell r="O4926">
            <v>0.298346087698597</v>
          </cell>
          <cell r="P4926">
            <v>0.27651845337823</v>
          </cell>
          <cell r="Q4926">
            <v>0.26574148741111298</v>
          </cell>
        </row>
        <row r="4927">
          <cell r="A4927" t="str">
            <v>8060 JP Equity</v>
          </cell>
          <cell r="B4927" t="str">
            <v>CANON MARKETING</v>
          </cell>
          <cell r="C4927">
            <v>2784960375.4353328</v>
          </cell>
          <cell r="D4927">
            <v>4926</v>
          </cell>
          <cell r="E4927">
            <v>-7.28542457073591</v>
          </cell>
          <cell r="F4927">
            <v>23.019076129421592</v>
          </cell>
          <cell r="G4927">
            <v>23.377817589789629</v>
          </cell>
          <cell r="H4927">
            <v>24.220116831362251</v>
          </cell>
          <cell r="I4927">
            <v>23.32962235249579</v>
          </cell>
          <cell r="J4927">
            <v>19.069854045286771</v>
          </cell>
          <cell r="K4927">
            <v>19.844539235346019</v>
          </cell>
          <cell r="L4927">
            <v>20.4777831248939</v>
          </cell>
          <cell r="M4927">
            <v>19.726308495737609</v>
          </cell>
          <cell r="N4927">
            <v>19.35149495583028</v>
          </cell>
          <cell r="O4927">
            <v>17.76079992484301</v>
          </cell>
          <cell r="P4927">
            <v>19.914731618016958</v>
          </cell>
          <cell r="Q4927">
            <v>21.17310393601656</v>
          </cell>
        </row>
        <row r="4928">
          <cell r="A4928" t="str">
            <v>DQ US Equity</v>
          </cell>
          <cell r="B4928" t="str">
            <v>DAQO NEW ENE-ADR</v>
          </cell>
          <cell r="C4928">
            <v>2784911872</v>
          </cell>
          <cell r="D4928">
            <v>4927</v>
          </cell>
          <cell r="E4928">
            <v>416.09580779349358</v>
          </cell>
          <cell r="F4928">
            <v>8.008000373840332</v>
          </cell>
          <cell r="G4928">
            <v>10.239999771118161</v>
          </cell>
          <cell r="H4928">
            <v>10.378000259399411</v>
          </cell>
          <cell r="I4928">
            <v>12.980000495910639</v>
          </cell>
          <cell r="J4928">
            <v>10.090000152587891</v>
          </cell>
          <cell r="K4928">
            <v>9.9260005950927734</v>
          </cell>
          <cell r="L4928">
            <v>10.85599994659424</v>
          </cell>
          <cell r="M4928">
            <v>17.191999435424801</v>
          </cell>
          <cell r="N4928">
            <v>23.322000503540039</v>
          </cell>
          <cell r="O4928">
            <v>22.71199989318848</v>
          </cell>
          <cell r="P4928">
            <v>29.832000732421879</v>
          </cell>
          <cell r="Q4928">
            <v>39.823997497558587</v>
          </cell>
        </row>
        <row r="4929">
          <cell r="A4929" t="str">
            <v>SOCCO AB Equity</v>
          </cell>
          <cell r="B4929" t="str">
            <v>SOUTHERN PROVINC</v>
          </cell>
          <cell r="C4929">
            <v>2784695552.4189448</v>
          </cell>
          <cell r="D4929">
            <v>4928</v>
          </cell>
          <cell r="E4929">
            <v>43.452085350282779</v>
          </cell>
          <cell r="F4929">
            <v>15.066265016794199</v>
          </cell>
          <cell r="G4929">
            <v>17.191748678684231</v>
          </cell>
          <cell r="H4929">
            <v>18.710020736094979</v>
          </cell>
          <cell r="I4929">
            <v>14.17986112902736</v>
          </cell>
          <cell r="J4929">
            <v>14.446952462110859</v>
          </cell>
          <cell r="K4929">
            <v>14.24008516967297</v>
          </cell>
          <cell r="L4929">
            <v>12.45338259637356</v>
          </cell>
          <cell r="M4929">
            <v>14.928158760070801</v>
          </cell>
          <cell r="N4929">
            <v>17.195873826742169</v>
          </cell>
          <cell r="O4929">
            <v>17.116804853034861</v>
          </cell>
          <cell r="P4929">
            <v>18.182302984591839</v>
          </cell>
          <cell r="Q4929">
            <v>18.504692830201289</v>
          </cell>
        </row>
        <row r="4930">
          <cell r="A4930" t="str">
            <v>688278 CH Equity</v>
          </cell>
          <cell r="B4930" t="str">
            <v>XIAMEN AMOYTOP-A</v>
          </cell>
          <cell r="C4930">
            <v>2779843192.3892212</v>
          </cell>
          <cell r="D4930">
            <v>4929</v>
          </cell>
          <cell r="E4930"/>
          <cell r="F4930"/>
          <cell r="G4930"/>
          <cell r="H4930">
            <v>6.9899596646507689</v>
          </cell>
          <cell r="I4930">
            <v>5.1875479430600544</v>
          </cell>
          <cell r="J4930">
            <v>4.0985917434935857</v>
          </cell>
          <cell r="K4930">
            <v>5.229849980954441</v>
          </cell>
          <cell r="L4930">
            <v>5.6539183738359498</v>
          </cell>
          <cell r="M4930">
            <v>11.03253185749054</v>
          </cell>
          <cell r="N4930">
            <v>9.6606459216736766</v>
          </cell>
          <cell r="O4930">
            <v>7.9259535751098156</v>
          </cell>
          <cell r="P4930">
            <v>7.6660289670661541</v>
          </cell>
          <cell r="Q4930">
            <v>6.8595515951994912</v>
          </cell>
        </row>
        <row r="4931">
          <cell r="A4931" t="str">
            <v>008770 KS Equity</v>
          </cell>
          <cell r="B4931" t="str">
            <v>HOTEL SHILLA CO</v>
          </cell>
          <cell r="C4931">
            <v>2779232770.676331</v>
          </cell>
          <cell r="D4931">
            <v>4930</v>
          </cell>
          <cell r="E4931">
            <v>-0.21580144532523701</v>
          </cell>
          <cell r="F4931">
            <v>70.391662971815094</v>
          </cell>
          <cell r="G4931">
            <v>78.547391784377396</v>
          </cell>
          <cell r="H4931">
            <v>75.763932574773207</v>
          </cell>
          <cell r="I4931">
            <v>68.334451026748866</v>
          </cell>
          <cell r="J4931">
            <v>54.639068269170821</v>
          </cell>
          <cell r="K4931">
            <v>69.597603008151054</v>
          </cell>
          <cell r="L4931">
            <v>65.672862692736089</v>
          </cell>
          <cell r="M4931">
            <v>57.273672893643379</v>
          </cell>
          <cell r="N4931">
            <v>58.019793435232707</v>
          </cell>
          <cell r="O4931">
            <v>61.146341031417251</v>
          </cell>
          <cell r="P4931">
            <v>65.423539705807343</v>
          </cell>
          <cell r="Q4931">
            <v>66.008638817584142</v>
          </cell>
        </row>
        <row r="4932">
          <cell r="A4932" t="str">
            <v>ETL FP Equity</v>
          </cell>
          <cell r="B4932" t="str">
            <v>EUTELSAT COMMUNI</v>
          </cell>
          <cell r="C4932">
            <v>2777463566.2902832</v>
          </cell>
          <cell r="D4932">
            <v>4931</v>
          </cell>
          <cell r="E4932">
            <v>-32.106243970380064</v>
          </cell>
          <cell r="F4932">
            <v>16.285786784434318</v>
          </cell>
          <cell r="G4932">
            <v>16.249085723985669</v>
          </cell>
          <cell r="H4932">
            <v>14.802472411790861</v>
          </cell>
          <cell r="I4932">
            <v>13.287430618591319</v>
          </cell>
          <cell r="J4932">
            <v>10.06410961975098</v>
          </cell>
          <cell r="K4932">
            <v>11.2517111742859</v>
          </cell>
          <cell r="L4932">
            <v>10.79387429125404</v>
          </cell>
          <cell r="M4932">
            <v>9.0810370601684554</v>
          </cell>
          <cell r="N4932">
            <v>10.04539569375993</v>
          </cell>
          <cell r="O4932">
            <v>9.807361900137721</v>
          </cell>
          <cell r="P4932">
            <v>9.6121079242630003</v>
          </cell>
          <cell r="Q4932">
            <v>10.372175682090759</v>
          </cell>
        </row>
        <row r="4933">
          <cell r="A4933" t="str">
            <v>ERNE LN Equity</v>
          </cell>
          <cell r="B4933" t="str">
            <v>ISHR € ULTSHT BD</v>
          </cell>
          <cell r="C4933">
            <v>2775600654.8603821</v>
          </cell>
          <cell r="D4933">
            <v>4932</v>
          </cell>
          <cell r="E4933">
            <v>9.4896833606950004E-2</v>
          </cell>
          <cell r="F4933">
            <v>110.8053740861415</v>
          </cell>
          <cell r="G4933">
            <v>112.29699518185041</v>
          </cell>
          <cell r="H4933">
            <v>110.6674175869102</v>
          </cell>
          <cell r="I4933">
            <v>111.8447240765381</v>
          </cell>
          <cell r="J4933">
            <v>107.66587551450721</v>
          </cell>
          <cell r="K4933">
            <v>109.12731911342421</v>
          </cell>
          <cell r="L4933">
            <v>111.0050591985655</v>
          </cell>
          <cell r="M4933">
            <v>112.5048282966309</v>
          </cell>
          <cell r="N4933">
            <v>117.49000549316411</v>
          </cell>
          <cell r="O4933">
            <v>119.5249780839185</v>
          </cell>
          <cell r="P4933">
            <v>117.6437924289894</v>
          </cell>
          <cell r="Q4933">
            <v>116.5299931733352</v>
          </cell>
        </row>
        <row r="4934">
          <cell r="A4934" t="str">
            <v>300456 CH Equity</v>
          </cell>
          <cell r="B4934" t="str">
            <v>SAI MICROELECT-A</v>
          </cell>
          <cell r="C4934">
            <v>2775370677.40625</v>
          </cell>
          <cell r="D4934">
            <v>4933</v>
          </cell>
          <cell r="E4934">
            <v>81.523165494061629</v>
          </cell>
          <cell r="F4934">
            <v>2.1522025751065428</v>
          </cell>
          <cell r="G4934">
            <v>3.5356291754246172</v>
          </cell>
          <cell r="H4934">
            <v>3.8709677817934112</v>
          </cell>
          <cell r="I4934">
            <v>4.2264651980331109</v>
          </cell>
          <cell r="J4934">
            <v>3.1014086214715348</v>
          </cell>
          <cell r="K4934">
            <v>3.2435264407135951</v>
          </cell>
          <cell r="L4934">
            <v>3.3797244929764929</v>
          </cell>
          <cell r="M4934">
            <v>3.9306932105159831</v>
          </cell>
          <cell r="N4934">
            <v>4.3905513507552598</v>
          </cell>
          <cell r="O4934">
            <v>4.0156994073067844</v>
          </cell>
          <cell r="P4934">
            <v>4.360182796888239</v>
          </cell>
          <cell r="Q4934">
            <v>3.9065069401071919</v>
          </cell>
        </row>
        <row r="4935">
          <cell r="A4935" t="str">
            <v>MS IM Equity</v>
          </cell>
          <cell r="B4935" t="str">
            <v>MEDIASET SPA</v>
          </cell>
          <cell r="C4935">
            <v>2774776400.706635</v>
          </cell>
          <cell r="D4935">
            <v>4934</v>
          </cell>
          <cell r="E4935">
            <v>-25.42308763456662</v>
          </cell>
          <cell r="F4935">
            <v>2.985819994144435</v>
          </cell>
          <cell r="G4935">
            <v>2.9829240926990508</v>
          </cell>
          <cell r="H4935">
            <v>2.6630073100593559</v>
          </cell>
          <cell r="I4935">
            <v>2.2963719517974819</v>
          </cell>
          <cell r="J4935">
            <v>2.077934891405107</v>
          </cell>
          <cell r="K4935">
            <v>2.0382739169368729</v>
          </cell>
          <cell r="L4935">
            <v>1.7362799913597089</v>
          </cell>
          <cell r="M4935">
            <v>1.760563149639893</v>
          </cell>
          <cell r="N4935">
            <v>1.7423768285234471</v>
          </cell>
          <cell r="O4935">
            <v>1.8151614715896609</v>
          </cell>
          <cell r="P4935">
            <v>1.9379249531149869</v>
          </cell>
          <cell r="Q4935">
            <v>1.7174555304521559</v>
          </cell>
        </row>
        <row r="4936">
          <cell r="A4936" t="str">
            <v>CSOD US Equity</v>
          </cell>
          <cell r="B4936" t="str">
            <v>CORNERSTONE ONDE</v>
          </cell>
          <cell r="C4936">
            <v>2774696960</v>
          </cell>
          <cell r="D4936">
            <v>4935</v>
          </cell>
          <cell r="E4936">
            <v>-28.69001977524384</v>
          </cell>
          <cell r="F4936">
            <v>60.959999084472663</v>
          </cell>
          <cell r="G4936">
            <v>58.549999237060547</v>
          </cell>
          <cell r="H4936">
            <v>59.490001678466797</v>
          </cell>
          <cell r="I4936">
            <v>41.099998474121087</v>
          </cell>
          <cell r="J4936">
            <v>29.860000610351559</v>
          </cell>
          <cell r="K4936">
            <v>32.470001220703118</v>
          </cell>
          <cell r="L4936">
            <v>39.650001525878913</v>
          </cell>
          <cell r="M4936">
            <v>38.990001678466797</v>
          </cell>
          <cell r="N4936">
            <v>36.139999389648438</v>
          </cell>
          <cell r="O4936">
            <v>35.990001678466797</v>
          </cell>
          <cell r="P4936">
            <v>37.090000152587891</v>
          </cell>
          <cell r="Q4936">
            <v>37.779998779296882</v>
          </cell>
        </row>
        <row r="4937">
          <cell r="A4937" t="str">
            <v>600157 CH Equity</v>
          </cell>
          <cell r="B4937" t="str">
            <v>WINTIME ENERGY-A</v>
          </cell>
          <cell r="C4937">
            <v>2774373398.0186162</v>
          </cell>
          <cell r="D4937">
            <v>4936</v>
          </cell>
          <cell r="E4937">
            <v>7.0922004403642047</v>
          </cell>
          <cell r="F4937">
            <v>0.19746281346116701</v>
          </cell>
          <cell r="G4937">
            <v>0.20535943797975501</v>
          </cell>
          <cell r="H4937">
            <v>0.18229722569218501</v>
          </cell>
          <cell r="I4937">
            <v>0.21836257660561401</v>
          </cell>
          <cell r="J4937">
            <v>0.183098591108557</v>
          </cell>
          <cell r="K4937">
            <v>0.17838687523291699</v>
          </cell>
          <cell r="L4937">
            <v>0.17396672382636799</v>
          </cell>
          <cell r="M4937">
            <v>0.17680339515209201</v>
          </cell>
          <cell r="N4937">
            <v>0.19768224856496799</v>
          </cell>
          <cell r="O4937">
            <v>0.22407074986119799</v>
          </cell>
          <cell r="P4937">
            <v>0.19290236733176899</v>
          </cell>
          <cell r="Q4937">
            <v>0.19427922549507301</v>
          </cell>
        </row>
        <row r="4938">
          <cell r="A4938" t="str">
            <v>SCL US Equity</v>
          </cell>
          <cell r="B4938" t="str">
            <v>STEPAN CO</v>
          </cell>
          <cell r="C4938">
            <v>2773763072</v>
          </cell>
          <cell r="D4938">
            <v>4937</v>
          </cell>
          <cell r="E4938">
            <v>26.883914106934089</v>
          </cell>
          <cell r="F4938">
            <v>95.510002136230469</v>
          </cell>
          <cell r="G4938">
            <v>102.44000244140619</v>
          </cell>
          <cell r="H4938">
            <v>100.0899963378906</v>
          </cell>
          <cell r="I4938">
            <v>90.480003356933594</v>
          </cell>
          <cell r="J4938">
            <v>83.529998779296875</v>
          </cell>
          <cell r="K4938">
            <v>93.669998168945313</v>
          </cell>
          <cell r="L4938">
            <v>97.139999389648438</v>
          </cell>
          <cell r="M4938">
            <v>94.629997253417969</v>
          </cell>
          <cell r="N4938">
            <v>109.5800018310547</v>
          </cell>
          <cell r="O4938">
            <v>117.0400009155273</v>
          </cell>
          <cell r="P4938">
            <v>107.6600036621094</v>
          </cell>
          <cell r="Q4938">
            <v>117.7099990844727</v>
          </cell>
        </row>
        <row r="4939">
          <cell r="A4939" t="str">
            <v>002387 CH Equity</v>
          </cell>
          <cell r="B4939" t="str">
            <v>VISIONOX TECHN-A</v>
          </cell>
          <cell r="C4939">
            <v>2773216230.4197388</v>
          </cell>
          <cell r="D4939">
            <v>4938</v>
          </cell>
          <cell r="E4939">
            <v>-14.680045549018169</v>
          </cell>
          <cell r="F4939">
            <v>2.302785653499654</v>
          </cell>
          <cell r="G4939">
            <v>2.2833672065084438</v>
          </cell>
          <cell r="H4939">
            <v>1.986754937872703</v>
          </cell>
          <cell r="I4939">
            <v>1.95233387278131</v>
          </cell>
          <cell r="J4939">
            <v>1.57042253530571</v>
          </cell>
          <cell r="K4939">
            <v>1.721574914310168</v>
          </cell>
          <cell r="L4939">
            <v>1.837874299162195</v>
          </cell>
          <cell r="M4939">
            <v>2.0367750581959849</v>
          </cell>
          <cell r="N4939">
            <v>2.3693221619897709</v>
          </cell>
          <cell r="O4939">
            <v>2.3432235717773442</v>
          </cell>
          <cell r="P4939">
            <v>2.317773549827677</v>
          </cell>
          <cell r="Q4939">
            <v>1.9248588756880449</v>
          </cell>
        </row>
        <row r="4940">
          <cell r="A4940" t="str">
            <v>300474 CH Equity</v>
          </cell>
          <cell r="B4940" t="str">
            <v>CHANGSHA JINGJ-A</v>
          </cell>
          <cell r="C4940">
            <v>2772355509.2514338</v>
          </cell>
          <cell r="D4940">
            <v>4939</v>
          </cell>
          <cell r="E4940">
            <v>5.186653963039678</v>
          </cell>
          <cell r="F4940">
            <v>8.9071357425071369</v>
          </cell>
          <cell r="G4940">
            <v>8.4125571287654566</v>
          </cell>
          <cell r="H4940">
            <v>8.2062235816025009</v>
          </cell>
          <cell r="I4940">
            <v>9.3996471271238988</v>
          </cell>
          <cell r="J4940">
            <v>7.2225352868731534</v>
          </cell>
          <cell r="K4940">
            <v>7.8008862123269864</v>
          </cell>
          <cell r="L4940">
            <v>8.6829035069567908</v>
          </cell>
          <cell r="M4940">
            <v>9.7609621417109338</v>
          </cell>
          <cell r="N4940">
            <v>11.73344475350723</v>
          </cell>
          <cell r="O4940">
            <v>10.872557060192779</v>
          </cell>
          <cell r="P4940">
            <v>9.2961276241413771</v>
          </cell>
          <cell r="Q4940">
            <v>8.6514035829709428</v>
          </cell>
        </row>
        <row r="4941">
          <cell r="A4941" t="str">
            <v>SHB LN Equity</v>
          </cell>
          <cell r="B4941" t="str">
            <v>SHAFTESBURY</v>
          </cell>
          <cell r="C4941">
            <v>2771238671.181427</v>
          </cell>
          <cell r="D4941">
            <v>4940</v>
          </cell>
          <cell r="E4941">
            <v>-40.689653614924978</v>
          </cell>
          <cell r="F4941">
            <v>11.45720012678794</v>
          </cell>
          <cell r="G4941">
            <v>12.26236224542822</v>
          </cell>
          <cell r="H4941">
            <v>11.25277593872033</v>
          </cell>
          <cell r="I4941">
            <v>10.055106418098321</v>
          </cell>
          <cell r="J4941">
            <v>7.2793874572835193</v>
          </cell>
          <cell r="K4941">
            <v>7.2507043510012181</v>
          </cell>
          <cell r="L4941">
            <v>7.7231251110206358</v>
          </cell>
          <cell r="M4941">
            <v>6.5663636359518023</v>
          </cell>
          <cell r="N4941">
            <v>6.1350053709577423</v>
          </cell>
          <cell r="O4941">
            <v>6.6130783239586322</v>
          </cell>
          <cell r="P4941">
            <v>6.348231089727534</v>
          </cell>
          <cell r="Q4941">
            <v>5.7607918219881071</v>
          </cell>
        </row>
        <row r="4942">
          <cell r="A4942" t="str">
            <v>002010 CH Equity</v>
          </cell>
          <cell r="B4942" t="str">
            <v>TRANSFAR-A</v>
          </cell>
          <cell r="C4942">
            <v>2771007968.9185491</v>
          </cell>
          <cell r="D4942">
            <v>4941</v>
          </cell>
          <cell r="E4942">
            <v>-19.351940997520959</v>
          </cell>
          <cell r="F4942">
            <v>0.97736992315974203</v>
          </cell>
          <cell r="G4942">
            <v>1.0023838696452709</v>
          </cell>
          <cell r="H4942">
            <v>0.91006193271159208</v>
          </cell>
          <cell r="I4942">
            <v>0.94240691316645109</v>
          </cell>
          <cell r="J4942">
            <v>0.8549296309431681</v>
          </cell>
          <cell r="K4942">
            <v>0.86928206222461302</v>
          </cell>
          <cell r="L4942">
            <v>0.8081035172185691</v>
          </cell>
          <cell r="M4942">
            <v>0.77510608704457706</v>
          </cell>
          <cell r="N4942">
            <v>0.83656838099449304</v>
          </cell>
          <cell r="O4942">
            <v>0.8831024143403281</v>
          </cell>
          <cell r="P4942">
            <v>0.82903847144407905</v>
          </cell>
          <cell r="Q4942">
            <v>0.79056702550380509</v>
          </cell>
        </row>
        <row r="4943">
          <cell r="A4943" t="str">
            <v>SGKN SW Equity</v>
          </cell>
          <cell r="B4943" t="str">
            <v>ST GALLER KA-REG</v>
          </cell>
          <cell r="C4943">
            <v>2769491637.9718928</v>
          </cell>
          <cell r="D4943">
            <v>4942</v>
          </cell>
          <cell r="E4943">
            <v>-0.59863725461126704</v>
          </cell>
          <cell r="F4943">
            <v>441.48776865005487</v>
          </cell>
          <cell r="G4943">
            <v>466.40437591075897</v>
          </cell>
          <cell r="H4943">
            <v>476.65876632928848</v>
          </cell>
          <cell r="I4943">
            <v>474.17400330305099</v>
          </cell>
          <cell r="J4943">
            <v>405.12609481811518</v>
          </cell>
          <cell r="K4943">
            <v>433.1077766418457</v>
          </cell>
          <cell r="L4943">
            <v>443.6700074672699</v>
          </cell>
          <cell r="M4943">
            <v>444.16246891021729</v>
          </cell>
          <cell r="N4943">
            <v>442.77633619308472</v>
          </cell>
          <cell r="O4943">
            <v>458.99832129478449</v>
          </cell>
          <cell r="P4943">
            <v>429.90858495235437</v>
          </cell>
          <cell r="Q4943">
            <v>434.09758329391479</v>
          </cell>
        </row>
        <row r="4944">
          <cell r="A4944" t="str">
            <v>511660 CH Equity</v>
          </cell>
          <cell r="B4944" t="str">
            <v>CCB MMK ETF-H</v>
          </cell>
          <cell r="C4944">
            <v>2768674658.660706</v>
          </cell>
          <cell r="D4944">
            <v>4943</v>
          </cell>
          <cell r="E4944">
            <v>1.048542163651756</v>
          </cell>
          <cell r="F4944">
            <v>14.22948852248436</v>
          </cell>
          <cell r="G4944">
            <v>14.36178413129509</v>
          </cell>
          <cell r="H4944">
            <v>14.2755993881526</v>
          </cell>
          <cell r="I4944">
            <v>14.42520685904058</v>
          </cell>
          <cell r="J4944">
            <v>14.086752332963909</v>
          </cell>
          <cell r="K4944">
            <v>14.160961486462179</v>
          </cell>
          <cell r="L4944">
            <v>14.048687067835511</v>
          </cell>
          <cell r="M4944">
            <v>14.14361020675797</v>
          </cell>
          <cell r="N4944">
            <v>14.32640878639913</v>
          </cell>
          <cell r="O4944">
            <v>14.64576974236965</v>
          </cell>
          <cell r="P4944">
            <v>14.75639756517017</v>
          </cell>
          <cell r="Q4944">
            <v>14.96610557642026</v>
          </cell>
        </row>
        <row r="4945">
          <cell r="A4945" t="str">
            <v>012510 KS Equity</v>
          </cell>
          <cell r="B4945" t="str">
            <v>DOUZONE BIZON CO</v>
          </cell>
          <cell r="C4945">
            <v>2768419700.968689</v>
          </cell>
          <cell r="D4945">
            <v>4944</v>
          </cell>
          <cell r="E4945">
            <v>39.77795047796544</v>
          </cell>
          <cell r="F4945">
            <v>59.685386088676751</v>
          </cell>
          <cell r="G4945">
            <v>70.069809851702303</v>
          </cell>
          <cell r="H4945">
            <v>75.680030102375895</v>
          </cell>
          <cell r="I4945">
            <v>72.196103050373495</v>
          </cell>
          <cell r="J4945">
            <v>64.661619253456593</v>
          </cell>
          <cell r="K4945">
            <v>71.803160849958658</v>
          </cell>
          <cell r="L4945">
            <v>97.610784723656252</v>
          </cell>
          <cell r="M4945">
            <v>83.246617577970028</v>
          </cell>
          <cell r="N4945">
            <v>86.652938247425482</v>
          </cell>
          <cell r="O4945">
            <v>84.339780732989311</v>
          </cell>
          <cell r="P4945">
            <v>89.839157677488402</v>
          </cell>
          <cell r="Q4945">
            <v>90.332249383209273</v>
          </cell>
        </row>
        <row r="4946">
          <cell r="A4946" t="str">
            <v>PPBI US Equity</v>
          </cell>
          <cell r="B4946" t="str">
            <v>PACIFIC PREMIER</v>
          </cell>
          <cell r="C4946">
            <v>2768331520</v>
          </cell>
          <cell r="D4946">
            <v>4945</v>
          </cell>
          <cell r="E4946">
            <v>-5.8695718976601308</v>
          </cell>
          <cell r="F4946">
            <v>31.944999694824219</v>
          </cell>
          <cell r="G4946">
            <v>32.604999542236328</v>
          </cell>
          <cell r="H4946">
            <v>29.520000457763668</v>
          </cell>
          <cell r="I4946">
            <v>26.979999542236332</v>
          </cell>
          <cell r="J4946">
            <v>17.70999908447266</v>
          </cell>
          <cell r="K4946">
            <v>19.95000076293945</v>
          </cell>
          <cell r="L4946">
            <v>22.110000610351559</v>
          </cell>
          <cell r="M4946">
            <v>20.229999542236332</v>
          </cell>
          <cell r="N4946">
            <v>21.030000686645511</v>
          </cell>
          <cell r="O4946">
            <v>22.20999908447266</v>
          </cell>
          <cell r="P4946">
            <v>20.729999542236332</v>
          </cell>
          <cell r="Q4946">
            <v>26.629999160766602</v>
          </cell>
        </row>
        <row r="4947">
          <cell r="A4947" t="str">
            <v>CIX CN Equity</v>
          </cell>
          <cell r="B4947" t="str">
            <v>CI FINANCIAL COR</v>
          </cell>
          <cell r="C4947">
            <v>2768243647.1781921</v>
          </cell>
          <cell r="D4947">
            <v>4946</v>
          </cell>
          <cell r="E4947">
            <v>-14.20884222749191</v>
          </cell>
          <cell r="F4947">
            <v>15.572599191681091</v>
          </cell>
          <cell r="G4947">
            <v>16.71929079657593</v>
          </cell>
          <cell r="H4947">
            <v>17.756868756829821</v>
          </cell>
          <cell r="I4947">
            <v>17.068966283626651</v>
          </cell>
          <cell r="J4947">
            <v>8.749472115548258</v>
          </cell>
          <cell r="K4947">
            <v>10.13062661422623</v>
          </cell>
          <cell r="L4947">
            <v>12.04677435426561</v>
          </cell>
          <cell r="M4947">
            <v>12.71723114105316</v>
          </cell>
          <cell r="N4947">
            <v>13.73470577181115</v>
          </cell>
          <cell r="O4947">
            <v>14.507732519472709</v>
          </cell>
          <cell r="P4947">
            <v>12.83189110640433</v>
          </cell>
          <cell r="Q4947">
            <v>11.68880165888811</v>
          </cell>
        </row>
        <row r="4948">
          <cell r="A4948" t="str">
            <v>GOLF US Equity</v>
          </cell>
          <cell r="B4948" t="str">
            <v>ACUSHNET HOLDING</v>
          </cell>
          <cell r="C4948">
            <v>2767470336</v>
          </cell>
          <cell r="D4948">
            <v>4947</v>
          </cell>
          <cell r="E4948">
            <v>24.760030034814481</v>
          </cell>
          <cell r="F4948">
            <v>30.069999694824219</v>
          </cell>
          <cell r="G4948">
            <v>32.5</v>
          </cell>
          <cell r="H4948">
            <v>31.020000457763668</v>
          </cell>
          <cell r="I4948">
            <v>26.559999465942379</v>
          </cell>
          <cell r="J4948">
            <v>24.54999923706055</v>
          </cell>
          <cell r="K4948">
            <v>26.520000457763668</v>
          </cell>
          <cell r="L4948">
            <v>34.130001068115227</v>
          </cell>
          <cell r="M4948">
            <v>34.700000762939453</v>
          </cell>
          <cell r="N4948">
            <v>38.720001220703118</v>
          </cell>
          <cell r="O4948">
            <v>35.669998168945313</v>
          </cell>
          <cell r="P4948">
            <v>34.700000762939453</v>
          </cell>
          <cell r="Q4948">
            <v>34.259998321533203</v>
          </cell>
        </row>
        <row r="4949">
          <cell r="A4949" t="str">
            <v>8279 JP Equity</v>
          </cell>
          <cell r="B4949" t="str">
            <v>YAOKO CO LTD</v>
          </cell>
          <cell r="C4949">
            <v>2767008825.56076</v>
          </cell>
          <cell r="D4949">
            <v>4948</v>
          </cell>
          <cell r="E4949">
            <v>40.277584045084843</v>
          </cell>
          <cell r="F4949">
            <v>46.863537458702922</v>
          </cell>
          <cell r="G4949">
            <v>51.357567775994539</v>
          </cell>
          <cell r="H4949">
            <v>51.992272073403001</v>
          </cell>
          <cell r="I4949">
            <v>55.029697911813862</v>
          </cell>
          <cell r="J4949">
            <v>61.262606531381607</v>
          </cell>
          <cell r="K4949">
            <v>62.839480070397258</v>
          </cell>
          <cell r="L4949">
            <v>66.369210854172707</v>
          </cell>
          <cell r="M4949">
            <v>71.401975536718965</v>
          </cell>
          <cell r="N4949">
            <v>79.178060218691826</v>
          </cell>
          <cell r="O4949">
            <v>76.96661040186882</v>
          </cell>
          <cell r="P4949">
            <v>73.993365336209536</v>
          </cell>
          <cell r="Q4949">
            <v>71.816879566758871</v>
          </cell>
        </row>
        <row r="4950">
          <cell r="A4950" t="str">
            <v>LGIH US Equity</v>
          </cell>
          <cell r="B4950" t="str">
            <v>LGI HOMES INC</v>
          </cell>
          <cell r="C4950">
            <v>2766317824</v>
          </cell>
          <cell r="D4950">
            <v>4949</v>
          </cell>
          <cell r="E4950">
            <v>56.704103817908177</v>
          </cell>
          <cell r="F4950">
            <v>70.860000610351563</v>
          </cell>
          <cell r="G4950">
            <v>70.650001525878906</v>
          </cell>
          <cell r="H4950">
            <v>80.94000244140625</v>
          </cell>
          <cell r="I4950">
            <v>80.699996948242188</v>
          </cell>
          <cell r="J4950">
            <v>38.599998474121087</v>
          </cell>
          <cell r="K4950">
            <v>60.080001831054688</v>
          </cell>
          <cell r="L4950">
            <v>83.839996337890625</v>
          </cell>
          <cell r="M4950">
            <v>86.760002136230469</v>
          </cell>
          <cell r="N4950">
            <v>118.2099990844727</v>
          </cell>
          <cell r="O4950">
            <v>115.9599990844727</v>
          </cell>
          <cell r="P4950">
            <v>123.1699981689453</v>
          </cell>
          <cell r="Q4950">
            <v>111.9499969482422</v>
          </cell>
        </row>
        <row r="4951">
          <cell r="A4951" t="str">
            <v>600959 CH Equity</v>
          </cell>
          <cell r="B4951" t="str">
            <v>JIANGSU BROADC-A</v>
          </cell>
          <cell r="C4951">
            <v>2764757708.5518188</v>
          </cell>
          <cell r="D4951">
            <v>4950</v>
          </cell>
          <cell r="E4951">
            <v>-4.9572847586585418</v>
          </cell>
          <cell r="F4951">
            <v>0.54408817861460101</v>
          </cell>
          <cell r="G4951">
            <v>0.57155985808101706</v>
          </cell>
          <cell r="H4951">
            <v>0.48849961739838599</v>
          </cell>
          <cell r="I4951">
            <v>0.56027242123218501</v>
          </cell>
          <cell r="J4951">
            <v>0.50985915628537304</v>
          </cell>
          <cell r="K4951">
            <v>0.48985603157336799</v>
          </cell>
          <cell r="L4951">
            <v>0.51909425927618702</v>
          </cell>
          <cell r="M4951">
            <v>0.52616690801933408</v>
          </cell>
          <cell r="N4951">
            <v>0.5572347610960301</v>
          </cell>
          <cell r="O4951">
            <v>0.56823173291604701</v>
          </cell>
          <cell r="P4951">
            <v>0.53894863498481305</v>
          </cell>
          <cell r="Q4951">
            <v>0.53800401454491009</v>
          </cell>
        </row>
        <row r="4952">
          <cell r="A4952" t="str">
            <v>SCHC US Equity</v>
          </cell>
          <cell r="B4952" t="str">
            <v>SCHWAB INTL SMAL</v>
          </cell>
          <cell r="C4952">
            <v>2762820096</v>
          </cell>
          <cell r="D4952">
            <v>4951</v>
          </cell>
          <cell r="E4952">
            <v>7.3634722637894834</v>
          </cell>
          <cell r="F4952">
            <v>33.779998779296882</v>
          </cell>
          <cell r="G4952">
            <v>34.650001525878913</v>
          </cell>
          <cell r="H4952">
            <v>33.279998779296882</v>
          </cell>
          <cell r="I4952">
            <v>30.670000076293949</v>
          </cell>
          <cell r="J4952">
            <v>23.239999771118161</v>
          </cell>
          <cell r="K4952">
            <v>26.489999771118161</v>
          </cell>
          <cell r="L4952">
            <v>29.579999923706051</v>
          </cell>
          <cell r="M4952">
            <v>29.719999313354489</v>
          </cell>
          <cell r="N4952">
            <v>31.54999923706055</v>
          </cell>
          <cell r="O4952">
            <v>33.069999694824219</v>
          </cell>
          <cell r="P4952">
            <v>32.830001831054688</v>
          </cell>
          <cell r="Q4952">
            <v>31.75</v>
          </cell>
        </row>
        <row r="4953">
          <cell r="A4953" t="str">
            <v>ATRLJB SS Equity</v>
          </cell>
          <cell r="B4953" t="str">
            <v>ATRIUM LJUN-B SH</v>
          </cell>
          <cell r="C4953">
            <v>2760555082.9401398</v>
          </cell>
          <cell r="D4953">
            <v>4952</v>
          </cell>
          <cell r="E4953">
            <v>-11.76734868825438</v>
          </cell>
          <cell r="F4953">
            <v>21.581075415015221</v>
          </cell>
          <cell r="G4953">
            <v>24.127770707011219</v>
          </cell>
          <cell r="H4953">
            <v>24.13332362473011</v>
          </cell>
          <cell r="I4953">
            <v>20.567824331975771</v>
          </cell>
          <cell r="J4953">
            <v>14.118957698345181</v>
          </cell>
          <cell r="K4953">
            <v>13.85671888871798</v>
          </cell>
          <cell r="L4953">
            <v>14.96913336410171</v>
          </cell>
          <cell r="M4953">
            <v>14.395765276771391</v>
          </cell>
          <cell r="N4953">
            <v>15.22796248708778</v>
          </cell>
          <cell r="O4953">
            <v>14.536155775344699</v>
          </cell>
          <cell r="P4953">
            <v>16.479081898927689</v>
          </cell>
          <cell r="Q4953">
            <v>16.327353302157579</v>
          </cell>
        </row>
        <row r="4954">
          <cell r="A4954" t="str">
            <v>VIGI US Equity</v>
          </cell>
          <cell r="B4954" t="str">
            <v>VANGUARD INT DV</v>
          </cell>
          <cell r="C4954">
            <v>2760539904</v>
          </cell>
          <cell r="D4954">
            <v>4953</v>
          </cell>
          <cell r="E4954">
            <v>13.59397786323648</v>
          </cell>
          <cell r="F4954">
            <v>69.720001220703125</v>
          </cell>
          <cell r="G4954">
            <v>72.05999755859375</v>
          </cell>
          <cell r="H4954">
            <v>71.144996643066406</v>
          </cell>
          <cell r="I4954">
            <v>67.370002746582031</v>
          </cell>
          <cell r="J4954">
            <v>55.849998474121087</v>
          </cell>
          <cell r="K4954">
            <v>60.849998474121087</v>
          </cell>
          <cell r="L4954">
            <v>66.019996643066406</v>
          </cell>
          <cell r="M4954">
            <v>67.599998474121094</v>
          </cell>
          <cell r="N4954">
            <v>70.25</v>
          </cell>
          <cell r="O4954">
            <v>72.949996948242188</v>
          </cell>
          <cell r="P4954">
            <v>72.860000610351563</v>
          </cell>
          <cell r="Q4954">
            <v>70.69000244140625</v>
          </cell>
        </row>
        <row r="4955">
          <cell r="A4955" t="str">
            <v>600820 CH Equity</v>
          </cell>
          <cell r="B4955" t="str">
            <v>SHANG TUNNEL-A</v>
          </cell>
          <cell r="C4955">
            <v>2760241022.1174932</v>
          </cell>
          <cell r="D4955">
            <v>4954</v>
          </cell>
          <cell r="E4955">
            <v>4.2003070062208936</v>
          </cell>
          <cell r="F4955">
            <v>0.8338897153583531</v>
          </cell>
          <cell r="G4955">
            <v>0.8673923378044891</v>
          </cell>
          <cell r="H4955">
            <v>0.74627925176074006</v>
          </cell>
          <cell r="I4955">
            <v>0.86339417884664704</v>
          </cell>
          <cell r="J4955">
            <v>0.7676056332466461</v>
          </cell>
          <cell r="K4955">
            <v>0.80981975922878702</v>
          </cell>
          <cell r="L4955">
            <v>0.88246022404496205</v>
          </cell>
          <cell r="M4955">
            <v>0.80622345491548209</v>
          </cell>
          <cell r="N4955">
            <v>0.87381282721776909</v>
          </cell>
          <cell r="O4955">
            <v>0.87870883941650402</v>
          </cell>
          <cell r="P4955">
            <v>0.8275659005208521</v>
          </cell>
          <cell r="Q4955">
            <v>0.84287295849573207</v>
          </cell>
        </row>
        <row r="4956">
          <cell r="A4956" t="str">
            <v>002675 CH Equity</v>
          </cell>
          <cell r="B4956" t="str">
            <v>YANTAI DONGCHE-A</v>
          </cell>
          <cell r="C4956">
            <v>2759827925.727356</v>
          </cell>
          <cell r="D4956">
            <v>4955</v>
          </cell>
          <cell r="E4956">
            <v>26.279369890366521</v>
          </cell>
          <cell r="F4956">
            <v>2.1820350922189249</v>
          </cell>
          <cell r="G4956">
            <v>2.313525029751418</v>
          </cell>
          <cell r="H4956">
            <v>1.988179167577542</v>
          </cell>
          <cell r="I4956">
            <v>2.320102350746311</v>
          </cell>
          <cell r="J4956">
            <v>1.9436620653095391</v>
          </cell>
          <cell r="K4956">
            <v>2.243993699913744</v>
          </cell>
          <cell r="L4956">
            <v>2.6782457732651892</v>
          </cell>
          <cell r="M4956">
            <v>2.8896747335306832</v>
          </cell>
          <cell r="N4956">
            <v>3.9020756697611598</v>
          </cell>
          <cell r="O4956">
            <v>3.7096158058966471</v>
          </cell>
          <cell r="P4956">
            <v>3.355912458110879</v>
          </cell>
          <cell r="Q4956">
            <v>3.42080885855421</v>
          </cell>
        </row>
        <row r="4957">
          <cell r="A4957" t="str">
            <v>SPMB US Equity</v>
          </cell>
          <cell r="B4957" t="str">
            <v>SPDR PORT MTGE B</v>
          </cell>
          <cell r="C4957">
            <v>2758650112</v>
          </cell>
          <cell r="D4957">
            <v>4956</v>
          </cell>
          <cell r="E4957">
            <v>4.0517927865987291</v>
          </cell>
          <cell r="F4957">
            <v>26.170000076293949</v>
          </cell>
          <cell r="G4957">
            <v>26.110000610351559</v>
          </cell>
          <cell r="H4957">
            <v>26.25</v>
          </cell>
          <cell r="I4957">
            <v>26.45999908447266</v>
          </cell>
          <cell r="J4957">
            <v>26.620000839233398</v>
          </cell>
          <cell r="K4957">
            <v>26.79000091552734</v>
          </cell>
          <cell r="L4957">
            <v>26.809999465942379</v>
          </cell>
          <cell r="M4957">
            <v>26.719999313354489</v>
          </cell>
          <cell r="N4957">
            <v>26.739999771118161</v>
          </cell>
          <cell r="O4957">
            <v>26.639999389648441</v>
          </cell>
          <cell r="P4957">
            <v>26.54999923706055</v>
          </cell>
          <cell r="Q4957">
            <v>26.489999771118161</v>
          </cell>
        </row>
        <row r="4958">
          <cell r="A4958" t="str">
            <v>CCOI US Equity</v>
          </cell>
          <cell r="B4958" t="str">
            <v>COGENT COMMUNICA</v>
          </cell>
          <cell r="C4958">
            <v>2757586944</v>
          </cell>
          <cell r="D4958">
            <v>4957</v>
          </cell>
          <cell r="E4958">
            <v>-3.3427191379624799</v>
          </cell>
          <cell r="F4958">
            <v>61.830001831054688</v>
          </cell>
          <cell r="G4958">
            <v>65.80999755859375</v>
          </cell>
          <cell r="H4958">
            <v>70.639999389648438</v>
          </cell>
          <cell r="I4958">
            <v>79.150001525878906</v>
          </cell>
          <cell r="J4958">
            <v>80.870002746582031</v>
          </cell>
          <cell r="K4958">
            <v>82.139999389648438</v>
          </cell>
          <cell r="L4958">
            <v>78.160003662109375</v>
          </cell>
          <cell r="M4958">
            <v>82.260002136230469</v>
          </cell>
          <cell r="N4958">
            <v>89.029998779296875</v>
          </cell>
          <cell r="O4958">
            <v>68.510002136230469</v>
          </cell>
          <cell r="P4958">
            <v>60.479999542236328</v>
          </cell>
          <cell r="Q4958">
            <v>55.799999237060547</v>
          </cell>
        </row>
        <row r="4959">
          <cell r="A4959" t="str">
            <v>AWR US Equity</v>
          </cell>
          <cell r="B4959" t="str">
            <v>AMER STATES WATE</v>
          </cell>
          <cell r="C4959">
            <v>2757088512</v>
          </cell>
          <cell r="D4959">
            <v>4958</v>
          </cell>
          <cell r="E4959">
            <v>-10.91391543428589</v>
          </cell>
          <cell r="F4959">
            <v>84.610000610351563</v>
          </cell>
          <cell r="G4959">
            <v>86.639999389648438</v>
          </cell>
          <cell r="H4959">
            <v>89.319999694824219</v>
          </cell>
          <cell r="I4959">
            <v>80.489997863769531</v>
          </cell>
          <cell r="J4959">
            <v>74.930000305175781</v>
          </cell>
          <cell r="K4959">
            <v>77.769996643066406</v>
          </cell>
          <cell r="L4959">
            <v>81.160003662109375</v>
          </cell>
          <cell r="M4959">
            <v>78.470001220703125</v>
          </cell>
          <cell r="N4959">
            <v>77</v>
          </cell>
          <cell r="O4959">
            <v>75.199996948242188</v>
          </cell>
          <cell r="P4959">
            <v>76.099998474121094</v>
          </cell>
          <cell r="Q4959">
            <v>76.150001525878906</v>
          </cell>
        </row>
        <row r="4960">
          <cell r="A4960" t="str">
            <v>002984 CH Equity</v>
          </cell>
          <cell r="B4960" t="str">
            <v>QINGDAO SENTUR-A</v>
          </cell>
          <cell r="C4960">
            <v>2757032370.5630798</v>
          </cell>
          <cell r="D4960">
            <v>4959</v>
          </cell>
          <cell r="E4960"/>
          <cell r="F4960"/>
          <cell r="G4960"/>
          <cell r="H4960"/>
          <cell r="I4960"/>
          <cell r="J4960"/>
          <cell r="K4960"/>
          <cell r="L4960"/>
          <cell r="M4960"/>
          <cell r="N4960"/>
          <cell r="O4960"/>
          <cell r="P4960">
            <v>3.4339567509925928</v>
          </cell>
          <cell r="Q4960">
            <v>3.6853275744568919</v>
          </cell>
        </row>
        <row r="4961">
          <cell r="A4961" t="str">
            <v>867 HK Equity</v>
          </cell>
          <cell r="B4961" t="str">
            <v>CHINA MEDICAL SY</v>
          </cell>
          <cell r="C4961">
            <v>2756762578.6694341</v>
          </cell>
          <cell r="D4961">
            <v>4960</v>
          </cell>
          <cell r="E4961">
            <v>-28.2514180732278</v>
          </cell>
          <cell r="F4961">
            <v>1.4382975146474171</v>
          </cell>
          <cell r="G4961">
            <v>1.439753706447775</v>
          </cell>
          <cell r="H4961">
            <v>1.3363372774233679</v>
          </cell>
          <cell r="I4961">
            <v>1.2748676779567629</v>
          </cell>
          <cell r="J4961">
            <v>1.018934092305088</v>
          </cell>
          <cell r="K4961">
            <v>1.191888999025196</v>
          </cell>
          <cell r="L4961">
            <v>1.135249532033086</v>
          </cell>
          <cell r="M4961">
            <v>1.1779733438922619</v>
          </cell>
          <cell r="N4961">
            <v>1.250241918365447</v>
          </cell>
          <cell r="O4961">
            <v>1.156129002724924</v>
          </cell>
          <cell r="P4961">
            <v>1.100616749194288</v>
          </cell>
          <cell r="Q4961">
            <v>1.0361022835642331</v>
          </cell>
        </row>
        <row r="4962">
          <cell r="A4962" t="str">
            <v>1252 HK Equity</v>
          </cell>
          <cell r="B4962" t="str">
            <v>CHINA TIANRUI GR</v>
          </cell>
          <cell r="C4962">
            <v>2755373311.6181641</v>
          </cell>
          <cell r="D4962">
            <v>4961</v>
          </cell>
          <cell r="E4962">
            <v>-1.112655397348927</v>
          </cell>
          <cell r="F4962">
            <v>0.91330614190555803</v>
          </cell>
          <cell r="G4962">
            <v>1.000898299254473</v>
          </cell>
          <cell r="H4962">
            <v>0.91277759117355106</v>
          </cell>
          <cell r="I4962">
            <v>0.94458439912654102</v>
          </cell>
          <cell r="J4962">
            <v>1.075684858571663</v>
          </cell>
          <cell r="K4962">
            <v>1.10030444753852</v>
          </cell>
          <cell r="L4962">
            <v>1.0578461073149441</v>
          </cell>
          <cell r="M4962">
            <v>1.0308879112931779</v>
          </cell>
          <cell r="N4962">
            <v>1.099284022504321</v>
          </cell>
          <cell r="O4962">
            <v>1.0309676816771121</v>
          </cell>
          <cell r="P4962">
            <v>1.0348120877708309</v>
          </cell>
          <cell r="Q4962">
            <v>0.95352378478498412</v>
          </cell>
        </row>
        <row r="4963">
          <cell r="A4963" t="str">
            <v>CAP GR Equity</v>
          </cell>
          <cell r="B4963" t="str">
            <v>ENCAVIS AG</v>
          </cell>
          <cell r="C4963">
            <v>2755078000.1139832</v>
          </cell>
          <cell r="D4963">
            <v>4962</v>
          </cell>
          <cell r="E4963">
            <v>91.334276025655797</v>
          </cell>
          <cell r="F4963">
            <v>9.557724756383891</v>
          </cell>
          <cell r="G4963">
            <v>10.52994637246513</v>
          </cell>
          <cell r="H4963">
            <v>12.032192661960609</v>
          </cell>
          <cell r="I4963">
            <v>12.20856041854859</v>
          </cell>
          <cell r="J4963">
            <v>9.6686251635551343</v>
          </cell>
          <cell r="K4963">
            <v>12.152727840873689</v>
          </cell>
          <cell r="L4963">
            <v>13.91250044107437</v>
          </cell>
          <cell r="M4963">
            <v>14.553088007080079</v>
          </cell>
          <cell r="N4963">
            <v>15.720162869441991</v>
          </cell>
          <cell r="O4963">
            <v>18.306756571239479</v>
          </cell>
          <cell r="P4963">
            <v>19.05038900791169</v>
          </cell>
          <cell r="Q4963">
            <v>19.814112287795979</v>
          </cell>
        </row>
        <row r="4964">
          <cell r="A4964" t="str">
            <v>AEEM FP Equity</v>
          </cell>
          <cell r="B4964" t="str">
            <v>AMUNDI MS EM-E</v>
          </cell>
          <cell r="C4964">
            <v>2754585813.0310059</v>
          </cell>
          <cell r="D4964">
            <v>4963</v>
          </cell>
          <cell r="E4964">
            <v>8.5049454210816222</v>
          </cell>
          <cell r="F4964">
            <v>4.6404248835563644</v>
          </cell>
          <cell r="G4964">
            <v>5.0099664868787386</v>
          </cell>
          <cell r="H4964">
            <v>4.7510573558128044</v>
          </cell>
          <cell r="I4964">
            <v>4.5655769259246881</v>
          </cell>
          <cell r="J4964">
            <v>3.686313518904683</v>
          </cell>
          <cell r="K4964">
            <v>4.152914396443748</v>
          </cell>
          <cell r="L4964">
            <v>4.2819336431945771</v>
          </cell>
          <cell r="M4964">
            <v>4.5275645262481703</v>
          </cell>
          <cell r="N4964">
            <v>4.9020353369469376</v>
          </cell>
          <cell r="O4964">
            <v>5.0604932736345631</v>
          </cell>
          <cell r="P4964">
            <v>4.9845779021472936</v>
          </cell>
          <cell r="Q4964">
            <v>5.0685288029142157</v>
          </cell>
        </row>
        <row r="4965">
          <cell r="A4965" t="str">
            <v>VNLA US Equity</v>
          </cell>
          <cell r="B4965" t="str">
            <v>JANUS HENDERSON</v>
          </cell>
          <cell r="C4965">
            <v>2753750016</v>
          </cell>
          <cell r="D4965">
            <v>4964</v>
          </cell>
          <cell r="E4965">
            <v>2.9854264634533672</v>
          </cell>
          <cell r="F4965">
            <v>49.709999084472663</v>
          </cell>
          <cell r="G4965">
            <v>49.599998474121087</v>
          </cell>
          <cell r="H4965">
            <v>49.819999694824219</v>
          </cell>
          <cell r="I4965">
            <v>50.080001831054688</v>
          </cell>
          <cell r="J4965">
            <v>49.180000305175781</v>
          </cell>
          <cell r="K4965">
            <v>49.650001525878913</v>
          </cell>
          <cell r="L4965">
            <v>49.970001220703118</v>
          </cell>
          <cell r="M4965">
            <v>50.200000762939453</v>
          </cell>
          <cell r="N4965">
            <v>50.369998931884773</v>
          </cell>
          <cell r="O4965">
            <v>50.389999389648438</v>
          </cell>
          <cell r="P4965">
            <v>50.380001068115227</v>
          </cell>
          <cell r="Q4965">
            <v>50.400001525878913</v>
          </cell>
        </row>
        <row r="4966">
          <cell r="A4966" t="str">
            <v>SYNA US Equity</v>
          </cell>
          <cell r="B4966" t="str">
            <v>SYNAPTICS INC</v>
          </cell>
          <cell r="C4966">
            <v>2752484608</v>
          </cell>
          <cell r="D4966">
            <v>4965</v>
          </cell>
          <cell r="E4966">
            <v>36.005451835365143</v>
          </cell>
          <cell r="F4966">
            <v>56.75</v>
          </cell>
          <cell r="G4966">
            <v>65.769996643066406</v>
          </cell>
          <cell r="H4966">
            <v>68.580001831054688</v>
          </cell>
          <cell r="I4966">
            <v>69.709999084472656</v>
          </cell>
          <cell r="J4966">
            <v>55.080001831054688</v>
          </cell>
          <cell r="K4966">
            <v>63.069999694824219</v>
          </cell>
          <cell r="L4966">
            <v>62.880001068115227</v>
          </cell>
          <cell r="M4966">
            <v>58.819999694824219</v>
          </cell>
          <cell r="N4966">
            <v>82.180000305175781</v>
          </cell>
          <cell r="O4966">
            <v>87.370002746582031</v>
          </cell>
          <cell r="P4966">
            <v>80.660003662109375</v>
          </cell>
          <cell r="Q4966">
            <v>75.319999694824219</v>
          </cell>
        </row>
        <row r="4967">
          <cell r="A4967" t="str">
            <v>603877 CH Equity</v>
          </cell>
          <cell r="B4967" t="str">
            <v>NINGBO PEACEBI-A</v>
          </cell>
          <cell r="C4967">
            <v>2751550133.5301208</v>
          </cell>
          <cell r="D4967">
            <v>4966</v>
          </cell>
          <cell r="E4967">
            <v>185.27240418074209</v>
          </cell>
          <cell r="F4967">
            <v>2.0172460016852232</v>
          </cell>
          <cell r="G4967">
            <v>2.1928942846005839</v>
          </cell>
          <cell r="H4967">
            <v>1.962543576178533</v>
          </cell>
          <cell r="I4967">
            <v>2.3287218495243001</v>
          </cell>
          <cell r="J4967">
            <v>2.038028276472446</v>
          </cell>
          <cell r="K4967">
            <v>2.0217178968033518</v>
          </cell>
          <cell r="L4967">
            <v>2.1114509730903142</v>
          </cell>
          <cell r="M4967">
            <v>2.0198019484482188</v>
          </cell>
          <cell r="N4967">
            <v>2.382214231226925</v>
          </cell>
          <cell r="O4967">
            <v>3.6803253995158229</v>
          </cell>
          <cell r="P4967">
            <v>4.0141364941271718</v>
          </cell>
          <cell r="Q4967">
            <v>6.3559196355554377</v>
          </cell>
        </row>
        <row r="4968">
          <cell r="A4968" t="str">
            <v>BXS US Equity</v>
          </cell>
          <cell r="B4968" t="str">
            <v>BANCORPSOUTH BAN</v>
          </cell>
          <cell r="C4968">
            <v>2751284736</v>
          </cell>
          <cell r="D4968">
            <v>4967</v>
          </cell>
          <cell r="E4968">
            <v>-13.147147541943299</v>
          </cell>
          <cell r="F4968">
            <v>30.979999542236332</v>
          </cell>
          <cell r="G4968">
            <v>31.409999847412109</v>
          </cell>
          <cell r="H4968">
            <v>29.010000228881839</v>
          </cell>
          <cell r="I4968">
            <v>26</v>
          </cell>
          <cell r="J4968">
            <v>18.280000686645511</v>
          </cell>
          <cell r="K4968">
            <v>21.110000610351559</v>
          </cell>
          <cell r="L4968">
            <v>21.95000076293945</v>
          </cell>
          <cell r="M4968">
            <v>21.95000076293945</v>
          </cell>
          <cell r="N4968">
            <v>21.229999542236332</v>
          </cell>
          <cell r="O4968">
            <v>21.809999465942379</v>
          </cell>
          <cell r="P4968">
            <v>19.829999923706051</v>
          </cell>
          <cell r="Q4968">
            <v>23.819999694824219</v>
          </cell>
        </row>
        <row r="4969">
          <cell r="A4969" t="str">
            <v>300630 CH Equity</v>
          </cell>
          <cell r="B4969" t="str">
            <v>HAINAN POLY PHAR</v>
          </cell>
          <cell r="C4969">
            <v>2750514281.8891912</v>
          </cell>
          <cell r="D4969">
            <v>4968</v>
          </cell>
          <cell r="E4969">
            <v>-4.6275721551775177</v>
          </cell>
          <cell r="F4969">
            <v>5.7012049467655288</v>
          </cell>
          <cell r="G4969">
            <v>5.3087651599548744</v>
          </cell>
          <cell r="H4969">
            <v>5.6979967029064937</v>
          </cell>
          <cell r="I4969">
            <v>5.9838825474580517</v>
          </cell>
          <cell r="J4969">
            <v>5.860213896962307</v>
          </cell>
          <cell r="K4969">
            <v>6.5513415464351974</v>
          </cell>
          <cell r="L4969">
            <v>6.8656485783494654</v>
          </cell>
          <cell r="M4969">
            <v>6.6512953809433384</v>
          </cell>
          <cell r="N4969">
            <v>6.3802663496309151</v>
          </cell>
          <cell r="O4969">
            <v>6.9476576891993318</v>
          </cell>
          <cell r="P4969">
            <v>5.8621708731487843</v>
          </cell>
          <cell r="Q4969">
            <v>6.741489463169728</v>
          </cell>
        </row>
        <row r="4970">
          <cell r="A4970" t="str">
            <v>2327 JP Equity</v>
          </cell>
          <cell r="B4970" t="str">
            <v>NS SOLUTIONS COR</v>
          </cell>
          <cell r="C4970">
            <v>2750022042.8878779</v>
          </cell>
          <cell r="D4970">
            <v>4969</v>
          </cell>
          <cell r="E4970">
            <v>-17.960946454342132</v>
          </cell>
          <cell r="F4970">
            <v>34.941306794062257</v>
          </cell>
          <cell r="G4970">
            <v>33.133914694190032</v>
          </cell>
          <cell r="H4970">
            <v>29.723015716299411</v>
          </cell>
          <cell r="I4970">
            <v>28.210840076208111</v>
          </cell>
          <cell r="J4970">
            <v>23.253641808405519</v>
          </cell>
          <cell r="K4970">
            <v>24.58325412590057</v>
          </cell>
          <cell r="L4970">
            <v>27.932700086385012</v>
          </cell>
          <cell r="M4970">
            <v>27.341277985833589</v>
          </cell>
          <cell r="N4970">
            <v>27.17504138220102</v>
          </cell>
          <cell r="O4970">
            <v>29.428409859538078</v>
          </cell>
          <cell r="P4970">
            <v>30.69635130465031</v>
          </cell>
          <cell r="Q4970">
            <v>28.536003142595291</v>
          </cell>
        </row>
        <row r="4971">
          <cell r="A4971" t="str">
            <v>GVS IM Equity</v>
          </cell>
          <cell r="B4971" t="str">
            <v>GVS SPA</v>
          </cell>
          <cell r="C4971">
            <v>2748864251.9129939</v>
          </cell>
          <cell r="D4971">
            <v>4970</v>
          </cell>
          <cell r="E4971"/>
          <cell r="F4971"/>
          <cell r="G4971"/>
          <cell r="H4971"/>
          <cell r="I4971"/>
          <cell r="J4971"/>
          <cell r="K4971"/>
          <cell r="L4971"/>
          <cell r="M4971">
            <v>12.16512014892578</v>
          </cell>
          <cell r="N4971">
            <v>12.794662001575491</v>
          </cell>
          <cell r="O4971">
            <v>12.72164408832168</v>
          </cell>
          <cell r="P4971">
            <v>13.201379602546689</v>
          </cell>
          <cell r="Q4971">
            <v>14.09313531443024</v>
          </cell>
        </row>
        <row r="4972">
          <cell r="A4972" t="str">
            <v>DTAC TB Equity</v>
          </cell>
          <cell r="B4972" t="str">
            <v>TOTAL ACCESS COM</v>
          </cell>
          <cell r="C4972">
            <v>2748463373.1542969</v>
          </cell>
          <cell r="D4972">
            <v>4971</v>
          </cell>
          <cell r="E4972">
            <v>-37.398551666212541</v>
          </cell>
          <cell r="F4972">
            <v>1.7091617463156581</v>
          </cell>
          <cell r="G4972">
            <v>1.7900965763255949</v>
          </cell>
          <cell r="H4972">
            <v>1.4163394570350649</v>
          </cell>
          <cell r="I4972">
            <v>1.146022349596024</v>
          </cell>
          <cell r="J4972">
            <v>1.1260920846834781</v>
          </cell>
          <cell r="K4972">
            <v>1.299240420106798</v>
          </cell>
          <cell r="L4972">
            <v>1.374016877263784</v>
          </cell>
          <cell r="M4972">
            <v>1.22458191215992</v>
          </cell>
          <cell r="N4972">
            <v>1.177507236599922</v>
          </cell>
          <cell r="O4972">
            <v>1.1385868210345511</v>
          </cell>
          <cell r="P4972">
            <v>1.0140702724456789</v>
          </cell>
          <cell r="Q4972">
            <v>0.97944765910506204</v>
          </cell>
        </row>
        <row r="4973">
          <cell r="A4973" t="str">
            <v>002506 CH Equity</v>
          </cell>
          <cell r="B4973" t="str">
            <v>GCL SYSTEM INT-A</v>
          </cell>
          <cell r="C4973">
            <v>2747913454.3907471</v>
          </cell>
          <cell r="D4973">
            <v>4972</v>
          </cell>
          <cell r="E4973">
            <v>-45.675267969452307</v>
          </cell>
          <cell r="F4973">
            <v>0.89497537789289106</v>
          </cell>
          <cell r="G4973">
            <v>0.84872328086873905</v>
          </cell>
          <cell r="H4973">
            <v>0.7548244941677501</v>
          </cell>
          <cell r="I4973">
            <v>0.81454989575650005</v>
          </cell>
          <cell r="J4973">
            <v>0.43521127043265712</v>
          </cell>
          <cell r="K4973">
            <v>0.35677375046583398</v>
          </cell>
          <cell r="L4973">
            <v>0.37178373482663601</v>
          </cell>
          <cell r="M4973">
            <v>0.36916547423963703</v>
          </cell>
          <cell r="N4973">
            <v>0.44550128581425602</v>
          </cell>
          <cell r="O4973">
            <v>0.63267038951994403</v>
          </cell>
          <cell r="P4973">
            <v>0.55661906476725409</v>
          </cell>
          <cell r="Q4973">
            <v>0.52455392665199707</v>
          </cell>
        </row>
        <row r="4974">
          <cell r="A4974" t="str">
            <v>GUARANTY NL Equity</v>
          </cell>
          <cell r="B4974" t="str">
            <v>GUARANTY TRUST</v>
          </cell>
          <cell r="C4974">
            <v>2747708204.9025421</v>
          </cell>
          <cell r="D4974">
            <v>4973</v>
          </cell>
          <cell r="E4974">
            <v>41.999922529719377</v>
          </cell>
          <cell r="F4974">
            <v>8.3586207302416005E-2</v>
          </cell>
          <cell r="G4974">
            <v>8.1436798229096011E-2</v>
          </cell>
          <cell r="H4974">
            <v>8.0833631589849006E-2</v>
          </cell>
          <cell r="I4974">
            <v>6.2135607579124008E-2</v>
          </cell>
          <cell r="J4974">
            <v>4.5266957603885001E-2</v>
          </cell>
          <cell r="K4974">
            <v>5.4006788413972003E-2</v>
          </cell>
          <cell r="L4974">
            <v>6.3408838174430007E-2</v>
          </cell>
          <cell r="M4974">
            <v>5.6423499931316012E-2</v>
          </cell>
          <cell r="N4974">
            <v>6.0190184313287001E-2</v>
          </cell>
          <cell r="O4974">
            <v>6.635906795202301E-2</v>
          </cell>
          <cell r="P4974">
            <v>7.2640163431451008E-2</v>
          </cell>
          <cell r="Q4974">
            <v>8.5301836952567003E-2</v>
          </cell>
        </row>
        <row r="4975">
          <cell r="A4975" t="str">
            <v>GRI LN Equity</v>
          </cell>
          <cell r="B4975" t="str">
            <v>GRAINGER PLC</v>
          </cell>
          <cell r="C4975">
            <v>2746783963.6532588</v>
          </cell>
          <cell r="D4975">
            <v>4974</v>
          </cell>
          <cell r="E4975">
            <v>13.665283693458591</v>
          </cell>
          <cell r="F4975">
            <v>3.655148544315495</v>
          </cell>
          <cell r="G4975">
            <v>4.1520927482863499</v>
          </cell>
          <cell r="H4975">
            <v>3.8702879626579261</v>
          </cell>
          <cell r="I4975">
            <v>3.8298909934237599</v>
          </cell>
          <cell r="J4975">
            <v>3.0367750208824869</v>
          </cell>
          <cell r="K4975">
            <v>3.3234527666170099</v>
          </cell>
          <cell r="L4975">
            <v>3.597399120117188</v>
          </cell>
          <cell r="M4975">
            <v>3.6444520801305771</v>
          </cell>
          <cell r="N4975">
            <v>3.818158919385723</v>
          </cell>
          <cell r="O4975">
            <v>4.1622332897674141</v>
          </cell>
          <cell r="P4975">
            <v>3.855305978097022</v>
          </cell>
          <cell r="Q4975">
            <v>3.5540368600057382</v>
          </cell>
        </row>
        <row r="4976">
          <cell r="A4976" t="str">
            <v>4061 JP Equity</v>
          </cell>
          <cell r="B4976" t="str">
            <v>DENKA CO LTD</v>
          </cell>
          <cell r="C4976">
            <v>2746314143.0342102</v>
          </cell>
          <cell r="D4976">
            <v>4975</v>
          </cell>
          <cell r="E4976">
            <v>1.6610836075455331</v>
          </cell>
          <cell r="F4976">
            <v>30.218269261531528</v>
          </cell>
          <cell r="G4976">
            <v>30.09663918055594</v>
          </cell>
          <cell r="H4976">
            <v>27.164811886847019</v>
          </cell>
          <cell r="I4976">
            <v>25.176318791694939</v>
          </cell>
          <cell r="J4976">
            <v>20.237205541692671</v>
          </cell>
          <cell r="K4976">
            <v>24.03071622364223</v>
          </cell>
          <cell r="L4976">
            <v>24.846624735742811</v>
          </cell>
          <cell r="M4976">
            <v>24.15751323569566</v>
          </cell>
          <cell r="N4976">
            <v>24.234142002649609</v>
          </cell>
          <cell r="O4976">
            <v>28.287115759216249</v>
          </cell>
          <cell r="P4976">
            <v>30.270013092085719</v>
          </cell>
          <cell r="Q4976">
            <v>30.567476628348231</v>
          </cell>
        </row>
        <row r="4977">
          <cell r="A4977" t="str">
            <v>BOX US Equity</v>
          </cell>
          <cell r="B4977" t="str">
            <v>BOX INC- CLASS A</v>
          </cell>
          <cell r="C4977">
            <v>2745795584</v>
          </cell>
          <cell r="D4977">
            <v>4976</v>
          </cell>
          <cell r="E4977">
            <v>8.4724850511404206</v>
          </cell>
          <cell r="F4977">
            <v>18.10000038146973</v>
          </cell>
          <cell r="G4977">
            <v>16.780000686645511</v>
          </cell>
          <cell r="H4977">
            <v>15.159999847412109</v>
          </cell>
          <cell r="I4977">
            <v>16.889999389648441</v>
          </cell>
          <cell r="J4977">
            <v>14.170000076293951</v>
          </cell>
          <cell r="K4977">
            <v>15.310000419616699</v>
          </cell>
          <cell r="L4977">
            <v>19.370000839233398</v>
          </cell>
          <cell r="M4977">
            <v>21.229999542236332</v>
          </cell>
          <cell r="N4977">
            <v>18.069999694824219</v>
          </cell>
          <cell r="O4977">
            <v>20.04999923706055</v>
          </cell>
          <cell r="P4977">
            <v>17.520000457763668</v>
          </cell>
          <cell r="Q4977">
            <v>15.35999965667725</v>
          </cell>
        </row>
        <row r="4978">
          <cell r="A4978" t="str">
            <v>WKHS US Equity</v>
          </cell>
          <cell r="B4978" t="str">
            <v>WORKHORSE GROUP</v>
          </cell>
          <cell r="C4978">
            <v>2745654272</v>
          </cell>
          <cell r="D4978">
            <v>4977</v>
          </cell>
          <cell r="E4978">
            <v>782.94578915812747</v>
          </cell>
          <cell r="F4978">
            <v>2.8599998950958252</v>
          </cell>
          <cell r="G4978">
            <v>3.0399999618530269</v>
          </cell>
          <cell r="H4978">
            <v>3.130000114440918</v>
          </cell>
          <cell r="I4978">
            <v>2.8499999046325679</v>
          </cell>
          <cell r="J4978">
            <v>1.7100000381469731</v>
          </cell>
          <cell r="K4978">
            <v>3.1500000953674321</v>
          </cell>
          <cell r="L4978">
            <v>2.630000114440918</v>
          </cell>
          <cell r="M4978">
            <v>19.180000305175781</v>
          </cell>
          <cell r="N4978">
            <v>19.180000305175781</v>
          </cell>
          <cell r="O4978">
            <v>20.14999961853027</v>
          </cell>
          <cell r="P4978">
            <v>25.079999923706051</v>
          </cell>
          <cell r="Q4978">
            <v>16.010000228881839</v>
          </cell>
        </row>
        <row r="4979">
          <cell r="A4979" t="str">
            <v>5929 JP Equity</v>
          </cell>
          <cell r="B4979" t="str">
            <v>SANWA HOLDINGS</v>
          </cell>
          <cell r="C4979">
            <v>2745391665.26825</v>
          </cell>
          <cell r="D4979">
            <v>4978</v>
          </cell>
          <cell r="E4979">
            <v>2.1817464322543061</v>
          </cell>
          <cell r="F4979">
            <v>11.188554931432011</v>
          </cell>
          <cell r="G4979">
            <v>11.31155032198876</v>
          </cell>
          <cell r="H4979">
            <v>10.683721748180689</v>
          </cell>
          <cell r="I4979">
            <v>9.1221236167475581</v>
          </cell>
          <cell r="J4979">
            <v>7.6671646283939481</v>
          </cell>
          <cell r="K4979">
            <v>7.5763247953727841</v>
          </cell>
          <cell r="L4979">
            <v>8.5145934373140335</v>
          </cell>
          <cell r="M4979">
            <v>8.7786261970177293</v>
          </cell>
          <cell r="N4979">
            <v>8.9075317746028304</v>
          </cell>
          <cell r="O4979">
            <v>10.045274519361559</v>
          </cell>
          <cell r="P4979">
            <v>10.525816759094599</v>
          </cell>
          <cell r="Q4979">
            <v>11.97901736199856</v>
          </cell>
        </row>
        <row r="4980">
          <cell r="A4980" t="str">
            <v>002851 CH Equity</v>
          </cell>
          <cell r="B4980" t="str">
            <v>SHENZHEN MEGME-A</v>
          </cell>
          <cell r="C4980">
            <v>2745176068.6729741</v>
          </cell>
          <cell r="D4980">
            <v>4979</v>
          </cell>
          <cell r="E4980">
            <v>90.99083750053056</v>
          </cell>
          <cell r="F4980">
            <v>2.7715824283962718</v>
          </cell>
          <cell r="G4980">
            <v>2.9755577412626621</v>
          </cell>
          <cell r="H4980">
            <v>2.87687826591565</v>
          </cell>
          <cell r="I4980">
            <v>3.5038573532656301</v>
          </cell>
          <cell r="J4980">
            <v>3.1366198902839528</v>
          </cell>
          <cell r="K4980">
            <v>2.9632042708917652</v>
          </cell>
          <cell r="L4980">
            <v>3.903027553658831</v>
          </cell>
          <cell r="M4980">
            <v>3.6449788592028649</v>
          </cell>
          <cell r="N4980">
            <v>4.2730880289758773</v>
          </cell>
          <cell r="O4980">
            <v>4.7377049357201031</v>
          </cell>
          <cell r="P4980">
            <v>4.9977911208435444</v>
          </cell>
          <cell r="Q4980">
            <v>5.2216277853711972</v>
          </cell>
        </row>
        <row r="4981">
          <cell r="A4981" t="str">
            <v>CWH US Equity</v>
          </cell>
          <cell r="B4981" t="str">
            <v>CAMPING WORLD-A</v>
          </cell>
          <cell r="C4981">
            <v>2744457472</v>
          </cell>
          <cell r="D4981">
            <v>4980</v>
          </cell>
          <cell r="E4981">
            <v>148.15976234503981</v>
          </cell>
          <cell r="F4981">
            <v>12.10000038146973</v>
          </cell>
          <cell r="G4981">
            <v>14.739999771118161</v>
          </cell>
          <cell r="H4981">
            <v>15.77999973297119</v>
          </cell>
          <cell r="I4981">
            <v>13.909999847412109</v>
          </cell>
          <cell r="J4981">
            <v>4.7100000381469727</v>
          </cell>
          <cell r="K4981">
            <v>8.2299995422363281</v>
          </cell>
          <cell r="L4981">
            <v>23.110000610351559</v>
          </cell>
          <cell r="M4981">
            <v>27.930000305175781</v>
          </cell>
          <cell r="N4981">
            <v>40.049999237060547</v>
          </cell>
          <cell r="O4981">
            <v>32.270000457763672</v>
          </cell>
          <cell r="P4981">
            <v>31.20999908447266</v>
          </cell>
          <cell r="Q4981">
            <v>27.25</v>
          </cell>
        </row>
        <row r="4982">
          <cell r="A4982" t="str">
            <v>VLDR US Equity</v>
          </cell>
          <cell r="B4982" t="str">
            <v>VELODYNE LIDAR I</v>
          </cell>
          <cell r="C4982">
            <v>2743278080</v>
          </cell>
          <cell r="D4982">
            <v>4981</v>
          </cell>
          <cell r="E4982">
            <v>60.99009519557783</v>
          </cell>
          <cell r="F4982">
            <v>10.10000038146973</v>
          </cell>
          <cell r="G4982">
            <v>10.189999580383301</v>
          </cell>
          <cell r="H4982">
            <v>10.19999980926514</v>
          </cell>
          <cell r="I4982">
            <v>10.239999771118161</v>
          </cell>
          <cell r="J4982">
            <v>10.180000305175779</v>
          </cell>
          <cell r="K4982">
            <v>10.22999954223633</v>
          </cell>
          <cell r="L4982">
            <v>10.27999973297119</v>
          </cell>
          <cell r="M4982">
            <v>13.85000038146973</v>
          </cell>
          <cell r="N4982">
            <v>13.760000228881839</v>
          </cell>
          <cell r="O4982">
            <v>22.45000076293945</v>
          </cell>
          <cell r="P4982">
            <v>16.770000457763668</v>
          </cell>
          <cell r="Q4982">
            <v>12.260000228881839</v>
          </cell>
        </row>
        <row r="4983">
          <cell r="A4983" t="str">
            <v>EWG US Equity</v>
          </cell>
          <cell r="B4983" t="str">
            <v>ISHARES MSCI GER</v>
          </cell>
          <cell r="C4983">
            <v>2743170048</v>
          </cell>
          <cell r="D4983">
            <v>4982</v>
          </cell>
          <cell r="E4983">
            <v>4.8702491116711988</v>
          </cell>
          <cell r="F4983">
            <v>28.670000076293949</v>
          </cell>
          <cell r="G4983">
            <v>29.39999961853027</v>
          </cell>
          <cell r="H4983">
            <v>28.590000152587891</v>
          </cell>
          <cell r="I4983">
            <v>26.629999160766602</v>
          </cell>
          <cell r="J4983">
            <v>20.379999160766602</v>
          </cell>
          <cell r="K4983">
            <v>23.069999694824219</v>
          </cell>
          <cell r="L4983">
            <v>26.5</v>
          </cell>
          <cell r="M4983">
            <v>27.090000152587891</v>
          </cell>
          <cell r="N4983">
            <v>28.979999542236332</v>
          </cell>
          <cell r="O4983">
            <v>30.120000839233398</v>
          </cell>
          <cell r="P4983">
            <v>29.319999694824219</v>
          </cell>
          <cell r="Q4983">
            <v>26.639999389648441</v>
          </cell>
        </row>
        <row r="4984">
          <cell r="A4984" t="str">
            <v>8955 JP Equity</v>
          </cell>
          <cell r="B4984" t="str">
            <v>JAPAN PRIM REALT</v>
          </cell>
          <cell r="C4984">
            <v>2741944445.0706482</v>
          </cell>
          <cell r="D4984">
            <v>4983</v>
          </cell>
          <cell r="E4984">
            <v>-38.337929250751792</v>
          </cell>
          <cell r="F4984">
            <v>4530.4476525634527</v>
          </cell>
          <cell r="G4984">
            <v>4385.6417643837631</v>
          </cell>
          <cell r="H4984">
            <v>4568.8784220255911</v>
          </cell>
          <cell r="I4984">
            <v>4301.2251234613359</v>
          </cell>
          <cell r="J4984">
            <v>2941.7257709428668</v>
          </cell>
          <cell r="K4984">
            <v>2787.9751441068952</v>
          </cell>
          <cell r="L4984">
            <v>2955.9396430850029</v>
          </cell>
          <cell r="M4984">
            <v>2978.961169719696</v>
          </cell>
          <cell r="N4984">
            <v>2588.3684923872352</v>
          </cell>
          <cell r="O4984">
            <v>2947.5570772774522</v>
          </cell>
          <cell r="P4984">
            <v>3093.3205867186189</v>
          </cell>
          <cell r="Q4984">
            <v>2719.1224919632082</v>
          </cell>
        </row>
        <row r="4985">
          <cell r="A4985" t="str">
            <v>7211 JP Equity</v>
          </cell>
          <cell r="B4985" t="str">
            <v>MITSUBISHI MOTOR</v>
          </cell>
          <cell r="C4985">
            <v>2741442336.9195561</v>
          </cell>
          <cell r="D4985">
            <v>4984</v>
          </cell>
          <cell r="E4985">
            <v>-60.369609856262826</v>
          </cell>
          <cell r="F4985">
            <v>4.5487895458936691</v>
          </cell>
          <cell r="G4985">
            <v>4.2153702583163977</v>
          </cell>
          <cell r="H4985">
            <v>3.699273163452744</v>
          </cell>
          <cell r="I4985">
            <v>3.359317140653729</v>
          </cell>
          <cell r="J4985">
            <v>2.782965967431664</v>
          </cell>
          <cell r="K4985">
            <v>2.6971341669559479</v>
          </cell>
          <cell r="L4985">
            <v>2.8165085278451438</v>
          </cell>
          <cell r="M4985">
            <v>2.4390244577080011</v>
          </cell>
          <cell r="N4985">
            <v>1.9700255459174509</v>
          </cell>
          <cell r="O4985">
            <v>2.414638757705688</v>
          </cell>
          <cell r="P4985">
            <v>2.1885361578315501</v>
          </cell>
          <cell r="Q4985">
            <v>1.917024275287986</v>
          </cell>
        </row>
        <row r="4986">
          <cell r="A4986" t="str">
            <v>BRBR US Equity</v>
          </cell>
          <cell r="B4986" t="str">
            <v>BELLRING BRAND-A</v>
          </cell>
          <cell r="C4986">
            <v>2740793088</v>
          </cell>
          <cell r="D4986">
            <v>4985</v>
          </cell>
          <cell r="E4986">
            <v>3.1958806774469828</v>
          </cell>
          <cell r="F4986">
            <v>20.229999542236332</v>
          </cell>
          <cell r="G4986">
            <v>21.29000091552734</v>
          </cell>
          <cell r="H4986">
            <v>21.860000610351559</v>
          </cell>
          <cell r="I4986">
            <v>20.159999847412109</v>
          </cell>
          <cell r="J4986">
            <v>17.559999465942379</v>
          </cell>
          <cell r="K4986">
            <v>16.659999847412109</v>
          </cell>
          <cell r="L4986">
            <v>20.20999908447266</v>
          </cell>
          <cell r="M4986">
            <v>19.309999465942379</v>
          </cell>
          <cell r="N4986">
            <v>19.629999160766602</v>
          </cell>
          <cell r="O4986">
            <v>19.54000091552734</v>
          </cell>
          <cell r="P4986">
            <v>21</v>
          </cell>
          <cell r="Q4986">
            <v>18.860000610351559</v>
          </cell>
        </row>
        <row r="4987">
          <cell r="A4987" t="str">
            <v>TRCL IN Equity</v>
          </cell>
          <cell r="B4987" t="str">
            <v>RAMCO CEMENT/THE</v>
          </cell>
          <cell r="C4987">
            <v>2739456569.1157532</v>
          </cell>
          <cell r="D4987">
            <v>4986</v>
          </cell>
          <cell r="E4987">
            <v>8.90358953690642</v>
          </cell>
          <cell r="F4987">
            <v>11.099945817236289</v>
          </cell>
          <cell r="G4987">
            <v>10.557735422024731</v>
          </cell>
          <cell r="H4987">
            <v>11.09271966865521</v>
          </cell>
          <cell r="I4987">
            <v>10.42333382531069</v>
          </cell>
          <cell r="J4987">
            <v>6.4877991907584942</v>
          </cell>
          <cell r="K4987">
            <v>7.2851656366760267</v>
          </cell>
          <cell r="L4987">
            <v>8.1700174028925403</v>
          </cell>
          <cell r="M4987">
            <v>8.6097401903233504</v>
          </cell>
          <cell r="N4987">
            <v>8.9867925979197025</v>
          </cell>
          <cell r="O4987">
            <v>9.6155028105156362</v>
          </cell>
          <cell r="P4987">
            <v>10.18680327013135</v>
          </cell>
          <cell r="Q4987">
            <v>10.76991252695723</v>
          </cell>
        </row>
        <row r="4988">
          <cell r="A4988" t="str">
            <v>VRE VN Equity</v>
          </cell>
          <cell r="B4988" t="str">
            <v>VINCOM RETAIL JS</v>
          </cell>
          <cell r="C4988">
            <v>2736433336.9672551</v>
          </cell>
          <cell r="D4988">
            <v>4987</v>
          </cell>
          <cell r="E4988">
            <v>-21.337126600284499</v>
          </cell>
          <cell r="F4988">
            <v>1.466971523768734</v>
          </cell>
          <cell r="G4988">
            <v>1.467161513573956</v>
          </cell>
          <cell r="H4988">
            <v>1.2983663131308281</v>
          </cell>
          <cell r="I4988">
            <v>1.228749715301092</v>
          </cell>
          <cell r="J4988">
            <v>0.81581621179793706</v>
          </cell>
          <cell r="K4988">
            <v>0.98566310953174308</v>
          </cell>
          <cell r="L4988">
            <v>1.194927999313222</v>
          </cell>
          <cell r="M4988">
            <v>1.139840579890006</v>
          </cell>
          <cell r="N4988">
            <v>1.107226121348504</v>
          </cell>
          <cell r="O4988">
            <v>1.1762928579628349</v>
          </cell>
          <cell r="P4988">
            <v>1.195047239889391</v>
          </cell>
          <cell r="Q4988">
            <v>1.100608529668534</v>
          </cell>
        </row>
        <row r="4989">
          <cell r="A4989" t="str">
            <v>TAWUNIYA AB Equity</v>
          </cell>
          <cell r="B4989" t="str">
            <v>CO FOR COOPERATI</v>
          </cell>
          <cell r="C4989">
            <v>2736302028.5732422</v>
          </cell>
          <cell r="D4989">
            <v>4988</v>
          </cell>
          <cell r="E4989">
            <v>11.700678196083111</v>
          </cell>
          <cell r="F4989">
            <v>18.666169047355648</v>
          </cell>
          <cell r="G4989">
            <v>20.33690661470791</v>
          </cell>
          <cell r="H4989">
            <v>19.77611883008149</v>
          </cell>
          <cell r="I4989">
            <v>17.325018048286442</v>
          </cell>
          <cell r="J4989">
            <v>16.040366291914321</v>
          </cell>
          <cell r="K4989">
            <v>19.323928254011431</v>
          </cell>
          <cell r="L4989">
            <v>18.646776080131531</v>
          </cell>
          <cell r="M4989">
            <v>19.19334697723389</v>
          </cell>
          <cell r="N4989">
            <v>21.728119641542431</v>
          </cell>
          <cell r="O4989">
            <v>21.489322595274871</v>
          </cell>
          <cell r="P4989">
            <v>23.62099836915559</v>
          </cell>
          <cell r="Q4989">
            <v>21.67768804740172</v>
          </cell>
        </row>
        <row r="4990">
          <cell r="A4990" t="str">
            <v>AXSM US Equity</v>
          </cell>
          <cell r="B4990" t="str">
            <v>AXSOME THERAPEUT</v>
          </cell>
          <cell r="C4990">
            <v>2736209664</v>
          </cell>
          <cell r="D4990">
            <v>4989</v>
          </cell>
          <cell r="E4990">
            <v>140.78210945861889</v>
          </cell>
          <cell r="F4990">
            <v>39.619998931884773</v>
          </cell>
          <cell r="G4990">
            <v>103.36000061035161</v>
          </cell>
          <cell r="H4990">
            <v>93.870002746582031</v>
          </cell>
          <cell r="I4990">
            <v>88.870002746582031</v>
          </cell>
          <cell r="J4990">
            <v>55.790000915527337</v>
          </cell>
          <cell r="K4990">
            <v>90.129997253417969</v>
          </cell>
          <cell r="L4990">
            <v>76.989997863769531</v>
          </cell>
          <cell r="M4990">
            <v>83.910003662109375</v>
          </cell>
          <cell r="N4990">
            <v>76.540000915527344</v>
          </cell>
          <cell r="O4990">
            <v>72.5</v>
          </cell>
          <cell r="P4990">
            <v>72.209999084472656</v>
          </cell>
          <cell r="Q4990">
            <v>66.860000610351563</v>
          </cell>
        </row>
        <row r="4991">
          <cell r="A4991" t="str">
            <v>EXLS US Equity</v>
          </cell>
          <cell r="B4991" t="str">
            <v>EXLSERVICE HOLDI</v>
          </cell>
          <cell r="C4991">
            <v>2735530752</v>
          </cell>
          <cell r="D4991">
            <v>4990</v>
          </cell>
          <cell r="E4991">
            <v>16.216605099288969</v>
          </cell>
          <cell r="F4991">
            <v>69.330001831054688</v>
          </cell>
          <cell r="G4991">
            <v>69.459999084472656</v>
          </cell>
          <cell r="H4991">
            <v>74.199996948242188</v>
          </cell>
          <cell r="I4991">
            <v>76.510002136230469</v>
          </cell>
          <cell r="J4991">
            <v>48.25</v>
          </cell>
          <cell r="K4991">
            <v>61.409999847412109</v>
          </cell>
          <cell r="L4991">
            <v>61.805000305175781</v>
          </cell>
          <cell r="M4991">
            <v>62.369998931884773</v>
          </cell>
          <cell r="N4991">
            <v>64.94000244140625</v>
          </cell>
          <cell r="O4991">
            <v>63.520000457763672</v>
          </cell>
          <cell r="P4991">
            <v>65.860000610351563</v>
          </cell>
          <cell r="Q4991">
            <v>76.949996948242188</v>
          </cell>
        </row>
        <row r="4992">
          <cell r="A4992" t="str">
            <v>000089 CH Equity</v>
          </cell>
          <cell r="B4992" t="str">
            <v>SHENZ AIRPORT-A</v>
          </cell>
          <cell r="C4992">
            <v>2734857679.849762</v>
          </cell>
          <cell r="D4992">
            <v>4991</v>
          </cell>
          <cell r="E4992">
            <v>-7.6971997783842783</v>
          </cell>
          <cell r="F4992">
            <v>1.3382012496493021</v>
          </cell>
          <cell r="G4992">
            <v>1.4030502633994499</v>
          </cell>
          <cell r="H4992">
            <v>1.1578722647396229</v>
          </cell>
          <cell r="I4992">
            <v>1.1851916313171389</v>
          </cell>
          <cell r="J4992">
            <v>1.0577465473619161</v>
          </cell>
          <cell r="K4992">
            <v>1.1680093109607701</v>
          </cell>
          <cell r="L4992">
            <v>1.133589600349751</v>
          </cell>
          <cell r="M4992">
            <v>1.094766590408085</v>
          </cell>
          <cell r="N4992">
            <v>1.5728630480084009</v>
          </cell>
          <cell r="O4992">
            <v>1.331243914062725</v>
          </cell>
          <cell r="P4992">
            <v>1.2575467798565401</v>
          </cell>
          <cell r="Q4992">
            <v>1.1686643326522841</v>
          </cell>
        </row>
        <row r="4993">
          <cell r="A4993" t="str">
            <v>SOLV BB Equity</v>
          </cell>
          <cell r="B4993" t="str">
            <v>SOLVAC SA</v>
          </cell>
          <cell r="C4993">
            <v>2734653297.572021</v>
          </cell>
          <cell r="D4993">
            <v>4992</v>
          </cell>
          <cell r="E4993">
            <v>-9.3841507068608934</v>
          </cell>
          <cell r="F4993">
            <v>137.88374465703961</v>
          </cell>
          <cell r="G4993">
            <v>133.44659984111789</v>
          </cell>
          <cell r="H4993">
            <v>132.7080059051514</v>
          </cell>
          <cell r="I4993">
            <v>122.98000335693359</v>
          </cell>
          <cell r="J4993">
            <v>91.769997596740723</v>
          </cell>
          <cell r="K4993">
            <v>98.672238317642041</v>
          </cell>
          <cell r="L4993">
            <v>101.0604066005708</v>
          </cell>
          <cell r="M4993">
            <v>101.37599945068359</v>
          </cell>
          <cell r="N4993">
            <v>103.3912048339844</v>
          </cell>
          <cell r="O4993">
            <v>108.59940230846409</v>
          </cell>
          <cell r="P4993">
            <v>105.2351971824646</v>
          </cell>
          <cell r="Q4993">
            <v>105.1171176533508</v>
          </cell>
        </row>
        <row r="4994">
          <cell r="A4994" t="str">
            <v>EUN4 GR Equity</v>
          </cell>
          <cell r="B4994" t="str">
            <v>ISHARES EURO AGG</v>
          </cell>
          <cell r="C4994">
            <v>2733120936.9248958</v>
          </cell>
          <cell r="D4994">
            <v>4993</v>
          </cell>
          <cell r="E4994">
            <v>2.9762844009522782</v>
          </cell>
          <cell r="F4994">
            <v>140.2759486201285</v>
          </cell>
          <cell r="G4994">
            <v>141.77860217342189</v>
          </cell>
          <cell r="H4994">
            <v>141.78745273402819</v>
          </cell>
          <cell r="I4994">
            <v>143.6741777804564</v>
          </cell>
          <cell r="J4994">
            <v>135.52462478494641</v>
          </cell>
          <cell r="K4994">
            <v>138.04223393722171</v>
          </cell>
          <cell r="L4994">
            <v>140.97258854524631</v>
          </cell>
          <cell r="M4994">
            <v>142.95142735040281</v>
          </cell>
          <cell r="N4994">
            <v>150.61044091009529</v>
          </cell>
          <cell r="O4994">
            <v>152.30171451520161</v>
          </cell>
          <cell r="P4994">
            <v>151.28734065845489</v>
          </cell>
          <cell r="Q4994">
            <v>151.1523724617746</v>
          </cell>
        </row>
        <row r="4995">
          <cell r="A4995" t="str">
            <v>BKU US Equity</v>
          </cell>
          <cell r="B4995" t="str">
            <v>BANKUNITED INC</v>
          </cell>
          <cell r="C4995">
            <v>2732816128</v>
          </cell>
          <cell r="D4995">
            <v>4994</v>
          </cell>
          <cell r="E4995">
            <v>-11.126699092163269</v>
          </cell>
          <cell r="F4995">
            <v>34.740001678466797</v>
          </cell>
          <cell r="G4995">
            <v>36.560001373291023</v>
          </cell>
          <cell r="H4995">
            <v>33.299999237060547</v>
          </cell>
          <cell r="I4995">
            <v>30.89999961853027</v>
          </cell>
          <cell r="J4995">
            <v>17.20000076293945</v>
          </cell>
          <cell r="K4995">
            <v>18.639999389648441</v>
          </cell>
          <cell r="L4995">
            <v>19.04000091552734</v>
          </cell>
          <cell r="M4995">
            <v>18.819999694824219</v>
          </cell>
          <cell r="N4995">
            <v>20.180000305175781</v>
          </cell>
          <cell r="O4995">
            <v>23.54999923706055</v>
          </cell>
          <cell r="P4995">
            <v>22.159999847412109</v>
          </cell>
          <cell r="Q4995">
            <v>25.770000457763668</v>
          </cell>
        </row>
        <row r="4996">
          <cell r="A4996" t="str">
            <v>6028 JP Equity</v>
          </cell>
          <cell r="B4996" t="str">
            <v>TECHNOPRO HOLDIN</v>
          </cell>
          <cell r="C4996">
            <v>2732370621.7698669</v>
          </cell>
          <cell r="D4996">
            <v>4995</v>
          </cell>
          <cell r="E4996">
            <v>15.71383903392287</v>
          </cell>
          <cell r="F4996">
            <v>68.598681055009365</v>
          </cell>
          <cell r="G4996">
            <v>70.409568725153804</v>
          </cell>
          <cell r="H4996">
            <v>68.74022520147264</v>
          </cell>
          <cell r="I4996">
            <v>62.082407930865877</v>
          </cell>
          <cell r="J4996">
            <v>43.939110324718058</v>
          </cell>
          <cell r="K4996">
            <v>53.099828911945217</v>
          </cell>
          <cell r="L4996">
            <v>60.420149937272072</v>
          </cell>
          <cell r="M4996">
            <v>55.390059249475598</v>
          </cell>
          <cell r="N4996">
            <v>51.371479546651237</v>
          </cell>
          <cell r="O4996">
            <v>54.706659354269497</v>
          </cell>
          <cell r="P4996">
            <v>61.771669909358017</v>
          </cell>
          <cell r="Q4996">
            <v>65.712921675294638</v>
          </cell>
        </row>
        <row r="4997">
          <cell r="A4997" t="str">
            <v>ACX SM Equity</v>
          </cell>
          <cell r="B4997" t="str">
            <v>ACERINOX</v>
          </cell>
          <cell r="C4997">
            <v>2731848468.040009</v>
          </cell>
          <cell r="D4997">
            <v>4996</v>
          </cell>
          <cell r="E4997">
            <v>-11.115745232324601</v>
          </cell>
          <cell r="F4997">
            <v>10.47251995752333</v>
          </cell>
          <cell r="G4997">
            <v>11.26446307214451</v>
          </cell>
          <cell r="H4997">
            <v>9.8004867507736435</v>
          </cell>
          <cell r="I4997">
            <v>9.4538086248321633</v>
          </cell>
          <cell r="J4997">
            <v>6.7603900438404034</v>
          </cell>
          <cell r="K4997">
            <v>7.6102885415565424</v>
          </cell>
          <cell r="L4997">
            <v>8.0581200007247844</v>
          </cell>
          <cell r="M4997">
            <v>7.9659007869140623</v>
          </cell>
          <cell r="N4997">
            <v>8.6026182335826888</v>
          </cell>
          <cell r="O4997">
            <v>8.2463939931926689</v>
          </cell>
          <cell r="P4997">
            <v>8.134587059629439</v>
          </cell>
          <cell r="Q4997">
            <v>7.9163421916748007</v>
          </cell>
        </row>
        <row r="4998">
          <cell r="A4998" t="str">
            <v>HAR SJ Equity</v>
          </cell>
          <cell r="B4998" t="str">
            <v>HARMONY GOLD MNG</v>
          </cell>
          <cell r="C4998">
            <v>2731676207.2624512</v>
          </cell>
          <cell r="D4998">
            <v>4997</v>
          </cell>
          <cell r="E4998">
            <v>41.162227602905567</v>
          </cell>
          <cell r="F4998">
            <v>3.08452819759259</v>
          </cell>
          <cell r="G4998">
            <v>3.657142817974091</v>
          </cell>
          <cell r="H4998">
            <v>3.294542422285303</v>
          </cell>
          <cell r="I4998">
            <v>3.5657974026398729</v>
          </cell>
          <cell r="J4998">
            <v>2.0663320901803668</v>
          </cell>
          <cell r="K4998">
            <v>3.654553694534115</v>
          </cell>
          <cell r="L4998">
            <v>3.3466124418191612</v>
          </cell>
          <cell r="M4998">
            <v>4.419679629500024</v>
          </cell>
          <cell r="N4998">
            <v>6.4145721077220514</v>
          </cell>
          <cell r="O4998">
            <v>6.2928140396252266</v>
          </cell>
          <cell r="P4998">
            <v>5.400434638839215</v>
          </cell>
          <cell r="Q4998">
            <v>5.1151244039647281</v>
          </cell>
        </row>
        <row r="4999">
          <cell r="A4999" t="str">
            <v>USIM5 BZ Equity</v>
          </cell>
          <cell r="B4999" t="str">
            <v>USIMINAS-PREF A</v>
          </cell>
          <cell r="C4999">
            <v>2731483486.9569402</v>
          </cell>
          <cell r="D4999">
            <v>4998</v>
          </cell>
          <cell r="E4999">
            <v>50.0999286848675</v>
          </cell>
          <cell r="F4999">
            <v>2.0555082745829618</v>
          </cell>
          <cell r="G4999">
            <v>2.3658482320782639</v>
          </cell>
          <cell r="H4999">
            <v>2.2867111128938831</v>
          </cell>
          <cell r="I4999">
            <v>1.888475258282597</v>
          </cell>
          <cell r="J4999">
            <v>0.89039924828747308</v>
          </cell>
          <cell r="K4999">
            <v>0.87428508894781509</v>
          </cell>
          <cell r="L4999">
            <v>1.1473586687709409</v>
          </cell>
          <cell r="M4999">
            <v>1.3779897398118239</v>
          </cell>
          <cell r="N4999">
            <v>1.5793035147619889</v>
          </cell>
          <cell r="O4999">
            <v>1.996441615852973</v>
          </cell>
          <cell r="P4999">
            <v>1.785144360653135</v>
          </cell>
          <cell r="Q4999">
            <v>1.8979626050949041</v>
          </cell>
        </row>
        <row r="5000">
          <cell r="A5000" t="str">
            <v>CVBF US Equity</v>
          </cell>
          <cell r="B5000" t="str">
            <v>CVB FINANCIAL</v>
          </cell>
          <cell r="C5000">
            <v>2730437888</v>
          </cell>
          <cell r="D5000">
            <v>4999</v>
          </cell>
          <cell r="E5000">
            <v>-1.4140809924658939</v>
          </cell>
          <cell r="F5000">
            <v>21.190000534057621</v>
          </cell>
          <cell r="G5000">
            <v>21.579999923706051</v>
          </cell>
          <cell r="H5000">
            <v>21.059999465942379</v>
          </cell>
          <cell r="I5000">
            <v>19.629999160766602</v>
          </cell>
          <cell r="J5000">
            <v>19.29000091552734</v>
          </cell>
          <cell r="K5000">
            <v>20.010000228881839</v>
          </cell>
          <cell r="L5000">
            <v>19.20000076293945</v>
          </cell>
          <cell r="M5000">
            <v>18.110000610351559</v>
          </cell>
          <cell r="N5000">
            <v>18.04000091552734</v>
          </cell>
          <cell r="O5000">
            <v>18.110000610351559</v>
          </cell>
          <cell r="P5000">
            <v>16.54000091552734</v>
          </cell>
          <cell r="Q5000">
            <v>18</v>
          </cell>
        </row>
        <row r="5001">
          <cell r="A5001" t="str">
            <v>000830 CH Equity</v>
          </cell>
          <cell r="B5001" t="str">
            <v>LUXI CHEMICAL-A</v>
          </cell>
          <cell r="C5001">
            <v>2730010329.6633911</v>
          </cell>
          <cell r="D5001">
            <v>5000</v>
          </cell>
          <cell r="E5001">
            <v>45.079939090843148</v>
          </cell>
          <cell r="F5001">
            <v>1.302686354776398</v>
          </cell>
          <cell r="G5001">
            <v>1.509320153382703</v>
          </cell>
          <cell r="H5001">
            <v>1.237627226702287</v>
          </cell>
          <cell r="I5001">
            <v>1.3317244805875821</v>
          </cell>
          <cell r="J5001">
            <v>1.129577567976128</v>
          </cell>
          <cell r="K5001">
            <v>1.109962809231092</v>
          </cell>
          <cell r="L5001">
            <v>1.0129352418279041</v>
          </cell>
          <cell r="M5001">
            <v>1.0721357774110629</v>
          </cell>
          <cell r="N5001">
            <v>1.594350330980788</v>
          </cell>
          <cell r="O5001">
            <v>1.480624344136686</v>
          </cell>
          <cell r="P5001">
            <v>1.326756068495172</v>
          </cell>
          <cell r="Q5001">
            <v>1.558717273483353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244EB-2713-4B54-8A88-C208D03E6FCA}">
  <dimension ref="A1:Z4938"/>
  <sheetViews>
    <sheetView tabSelected="1" workbookViewId="0">
      <pane ySplit="1" topLeftCell="A2" activePane="bottomLeft" state="frozen"/>
      <selection pane="bottomLeft" activeCell="R4962" sqref="R4962"/>
    </sheetView>
  </sheetViews>
  <sheetFormatPr defaultRowHeight="12.75"/>
  <cols>
    <col min="1" max="1" width="4" style="3" customWidth="1"/>
    <col min="2" max="2" width="21.85546875" style="3" customWidth="1"/>
    <col min="3" max="3" width="16.7109375" style="3" bestFit="1" customWidth="1"/>
    <col min="4" max="4" width="9.7109375" style="3" customWidth="1"/>
    <col min="5" max="5" width="13.28515625" style="3" customWidth="1"/>
    <col min="6" max="6" width="13.42578125" style="3" bestFit="1" customWidth="1"/>
    <col min="7" max="7" width="18.7109375" style="3" customWidth="1"/>
    <col min="8" max="8" width="6.42578125" style="3" customWidth="1"/>
    <col min="9" max="9" width="14" style="3" customWidth="1"/>
    <col min="10" max="11" width="8.140625" style="3" customWidth="1"/>
    <col min="12" max="12" width="12" style="3" bestFit="1" customWidth="1"/>
    <col min="13" max="13" width="12.5703125" style="3" bestFit="1" customWidth="1"/>
    <col min="14" max="14" width="8.140625" style="3" customWidth="1"/>
    <col min="15" max="26" width="8" style="3" customWidth="1"/>
    <col min="27" max="27" width="13.5703125" style="3" customWidth="1"/>
    <col min="28" max="16384" width="9.140625" style="3"/>
  </cols>
  <sheetData>
    <row r="1" spans="1:26" ht="20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>
        <v>43801</v>
      </c>
      <c r="P1" s="2">
        <v>43831</v>
      </c>
      <c r="Q1" s="2">
        <v>43864</v>
      </c>
      <c r="R1" s="2">
        <v>43892</v>
      </c>
      <c r="S1" s="2">
        <v>43922</v>
      </c>
      <c r="T1" s="2">
        <v>43952</v>
      </c>
      <c r="U1" s="2">
        <v>43983</v>
      </c>
      <c r="V1" s="2">
        <v>44013</v>
      </c>
      <c r="W1" s="2">
        <v>44046</v>
      </c>
      <c r="X1" s="2">
        <v>44075</v>
      </c>
      <c r="Y1" s="2">
        <v>44105</v>
      </c>
      <c r="Z1" s="2">
        <v>44137</v>
      </c>
    </row>
    <row r="2" spans="1:26">
      <c r="A2" s="4" t="s">
        <v>14</v>
      </c>
      <c r="B2" s="4" t="s">
        <v>15</v>
      </c>
      <c r="C2" s="5">
        <v>2045316825088</v>
      </c>
      <c r="D2" s="5">
        <v>1</v>
      </c>
      <c r="E2" s="6" t="s">
        <v>16</v>
      </c>
      <c r="F2" s="4" t="s">
        <v>17</v>
      </c>
      <c r="G2" s="4" t="s">
        <v>18</v>
      </c>
      <c r="H2" s="4" t="s">
        <v>19</v>
      </c>
      <c r="I2" s="4">
        <v>4.116279125213623</v>
      </c>
      <c r="J2" s="5">
        <v>137.97999572753906</v>
      </c>
      <c r="K2" s="5">
        <v>53.152500152587891</v>
      </c>
      <c r="L2" s="4" t="s">
        <v>20</v>
      </c>
      <c r="M2" s="4" t="s">
        <v>21</v>
      </c>
      <c r="N2" s="7">
        <f>VLOOKUP($A2,'[1]Prices 23 nov'!$A$2:$Q$5001,5,FALSE)</f>
        <v>79.753232039769912</v>
      </c>
      <c r="O2" s="7">
        <f>VLOOKUP($A2,'[1]Prices 23 nov'!$A$2:$Q$5001,6,FALSE)</f>
        <v>66.040000915527344</v>
      </c>
      <c r="P2" s="7">
        <f>VLOOKUP($A2,'[1]Prices 23 nov'!$A$2:$Q$5001,7,FALSE)</f>
        <v>73.412498474121094</v>
      </c>
      <c r="Q2" s="7">
        <f>VLOOKUP($A2,'[1]Prices 23 nov'!$A$2:$Q$5001,8,FALSE)</f>
        <v>77.165000915527344</v>
      </c>
      <c r="R2" s="7">
        <f>VLOOKUP($A2,'[1]Prices 23 nov'!$A$2:$Q$5001,9,FALSE)</f>
        <v>74.702499389648438</v>
      </c>
      <c r="S2" s="7">
        <f>VLOOKUP($A2,'[1]Prices 23 nov'!$A$2:$Q$5001,10,FALSE)</f>
        <v>60.227500915527337</v>
      </c>
      <c r="T2" s="7">
        <f>VLOOKUP($A2,'[1]Prices 23 nov'!$A$2:$Q$5001,11,FALSE)</f>
        <v>72.267501831054688</v>
      </c>
      <c r="U2" s="7">
        <f>VLOOKUP($A2,'[1]Prices 23 nov'!$A$2:$Q$5001,12,FALSE)</f>
        <v>80.462501525878906</v>
      </c>
      <c r="V2" s="7">
        <f>VLOOKUP($A2,'[1]Prices 23 nov'!$A$2:$Q$5001,13,FALSE)</f>
        <v>91.027496337890625</v>
      </c>
      <c r="W2" s="7">
        <f>VLOOKUP($A2,'[1]Prices 23 nov'!$A$2:$Q$5001,14,FALSE)</f>
        <v>108.9375</v>
      </c>
      <c r="X2" s="7">
        <f>VLOOKUP($A2,'[1]Prices 23 nov'!$A$2:$Q$5001,15,FALSE)</f>
        <v>134.17999267578119</v>
      </c>
      <c r="Y2" s="7">
        <f>VLOOKUP($A2,'[1]Prices 23 nov'!$A$2:$Q$5001,16,FALSE)</f>
        <v>116.7900009155273</v>
      </c>
      <c r="Z2" s="7">
        <f>VLOOKUP($A2,'[1]Prices 23 nov'!$A$2:$Q$5001,17,FALSE)</f>
        <v>108.76999664306641</v>
      </c>
    </row>
    <row r="3" spans="1:26">
      <c r="A3" s="4" t="s">
        <v>22</v>
      </c>
      <c r="B3" s="4" t="s">
        <v>23</v>
      </c>
      <c r="C3" s="5">
        <v>1887798558720</v>
      </c>
      <c r="D3" s="5">
        <v>2</v>
      </c>
      <c r="E3" s="6" t="s">
        <v>24</v>
      </c>
      <c r="F3" s="4" t="s">
        <v>25</v>
      </c>
      <c r="G3" s="4" t="s">
        <v>26</v>
      </c>
      <c r="H3" s="4" t="s">
        <v>27</v>
      </c>
      <c r="I3" s="4">
        <v>2.7777776718139648</v>
      </c>
      <c r="J3" s="5">
        <v>10.318899520834965</v>
      </c>
      <c r="K3" s="5">
        <v>7.1837169083410943</v>
      </c>
      <c r="L3" s="4" t="s">
        <v>28</v>
      </c>
      <c r="M3" s="4" t="s">
        <v>29</v>
      </c>
      <c r="N3" s="7">
        <f>VLOOKUP($A3,'[1]Prices 23 nov'!$A$2:$Q$5001,5,FALSE)</f>
        <v>0</v>
      </c>
      <c r="O3" s="7">
        <f>VLOOKUP($A3,'[1]Prices 23 nov'!$A$2:$Q$5001,6,FALSE)</f>
        <v>0</v>
      </c>
      <c r="P3" s="7">
        <f>VLOOKUP($A3,'[1]Prices 23 nov'!$A$2:$Q$5001,7,FALSE)</f>
        <v>9.3555093393688367</v>
      </c>
      <c r="Q3" s="7">
        <f>VLOOKUP($A3,'[1]Prices 23 nov'!$A$2:$Q$5001,8,FALSE)</f>
        <v>9.0485077760525883</v>
      </c>
      <c r="R3" s="7">
        <f>VLOOKUP($A3,'[1]Prices 23 nov'!$A$2:$Q$5001,9,FALSE)</f>
        <v>8.7424704425516211</v>
      </c>
      <c r="S3" s="7">
        <f>VLOOKUP($A3,'[1]Prices 23 nov'!$A$2:$Q$5001,10,FALSE)</f>
        <v>8.1264106333042037</v>
      </c>
      <c r="T3" s="7">
        <f>VLOOKUP($A3,'[1]Prices 23 nov'!$A$2:$Q$5001,11,FALSE)</f>
        <v>8.4242745829530463</v>
      </c>
      <c r="U3" s="7">
        <f>VLOOKUP($A3,'[1]Prices 23 nov'!$A$2:$Q$5001,12,FALSE)</f>
        <v>8.7639851641292807</v>
      </c>
      <c r="V3" s="7">
        <f>VLOOKUP($A3,'[1]Prices 23 nov'!$A$2:$Q$5001,13,FALSE)</f>
        <v>8.7169786222070798</v>
      </c>
      <c r="W3" s="7">
        <f>VLOOKUP($A3,'[1]Prices 23 nov'!$A$2:$Q$5001,14,FALSE)</f>
        <v>8.7978889346122742</v>
      </c>
      <c r="X3" s="7">
        <f>VLOOKUP($A3,'[1]Prices 23 nov'!$A$2:$Q$5001,15,FALSE)</f>
        <v>9.3982461020350456</v>
      </c>
      <c r="Y3" s="7">
        <f>VLOOKUP($A3,'[1]Prices 23 nov'!$A$2:$Q$5001,16,FALSE)</f>
        <v>9.5310463458299637</v>
      </c>
      <c r="Z3" s="7">
        <f>VLOOKUP($A3,'[1]Prices 23 nov'!$A$2:$Q$5001,17,FALSE)</f>
        <v>9.119027305422378</v>
      </c>
    </row>
    <row r="4" spans="1:26">
      <c r="A4" s="4" t="s">
        <v>30</v>
      </c>
      <c r="B4" s="4" t="s">
        <v>31</v>
      </c>
      <c r="C4" s="5">
        <v>1642366500864</v>
      </c>
      <c r="D4" s="5">
        <v>3</v>
      </c>
      <c r="E4" s="6" t="s">
        <v>16</v>
      </c>
      <c r="F4" s="4" t="s">
        <v>17</v>
      </c>
      <c r="G4" s="4" t="s">
        <v>18</v>
      </c>
      <c r="H4" s="4" t="s">
        <v>19</v>
      </c>
      <c r="I4" s="4">
        <v>4.7894735336303711</v>
      </c>
      <c r="J4" s="5">
        <v>232.86000061035156</v>
      </c>
      <c r="K4" s="5">
        <v>132.52000427246094</v>
      </c>
      <c r="L4" s="4" t="s">
        <v>20</v>
      </c>
      <c r="M4" s="4" t="s">
        <v>21</v>
      </c>
      <c r="N4" s="7">
        <f>VLOOKUP($A4,'[1]Prices 23 nov'!$A$2:$Q$5001,5,FALSE)</f>
        <v>43.229442315844047</v>
      </c>
      <c r="O4" s="7">
        <f>VLOOKUP($A4,'[1]Prices 23 nov'!$A$2:$Q$5001,6,FALSE)</f>
        <v>149.55000305175781</v>
      </c>
      <c r="P4" s="7">
        <f>VLOOKUP($A4,'[1]Prices 23 nov'!$A$2:$Q$5001,7,FALSE)</f>
        <v>157.69999694824219</v>
      </c>
      <c r="Q4" s="7">
        <f>VLOOKUP($A4,'[1]Prices 23 nov'!$A$2:$Q$5001,8,FALSE)</f>
        <v>174.3800048828125</v>
      </c>
      <c r="R4" s="7">
        <f>VLOOKUP($A4,'[1]Prices 23 nov'!$A$2:$Q$5001,9,FALSE)</f>
        <v>172.78999328613281</v>
      </c>
      <c r="S4" s="7">
        <f>VLOOKUP($A4,'[1]Prices 23 nov'!$A$2:$Q$5001,10,FALSE)</f>
        <v>152.11000061035159</v>
      </c>
      <c r="T4" s="7">
        <f>VLOOKUP($A4,'[1]Prices 23 nov'!$A$2:$Q$5001,11,FALSE)</f>
        <v>174.57000732421881</v>
      </c>
      <c r="U4" s="7">
        <f>VLOOKUP($A4,'[1]Prices 23 nov'!$A$2:$Q$5001,12,FALSE)</f>
        <v>182.83000183105469</v>
      </c>
      <c r="V4" s="7">
        <f>VLOOKUP($A4,'[1]Prices 23 nov'!$A$2:$Q$5001,13,FALSE)</f>
        <v>204.69999694824219</v>
      </c>
      <c r="W4" s="7">
        <f>VLOOKUP($A4,'[1]Prices 23 nov'!$A$2:$Q$5001,14,FALSE)</f>
        <v>216.53999328613281</v>
      </c>
      <c r="X4" s="7">
        <f>VLOOKUP($A4,'[1]Prices 23 nov'!$A$2:$Q$5001,15,FALSE)</f>
        <v>227.27000427246091</v>
      </c>
      <c r="Y4" s="7">
        <f>VLOOKUP($A4,'[1]Prices 23 nov'!$A$2:$Q$5001,16,FALSE)</f>
        <v>212.46000671386719</v>
      </c>
      <c r="Z4" s="7">
        <f>VLOOKUP($A4,'[1]Prices 23 nov'!$A$2:$Q$5001,17,FALSE)</f>
        <v>202.33000183105469</v>
      </c>
    </row>
    <row r="5" spans="1:26">
      <c r="A5" s="4" t="s">
        <v>32</v>
      </c>
      <c r="B5" s="4" t="s">
        <v>33</v>
      </c>
      <c r="C5" s="5">
        <v>1571013132288</v>
      </c>
      <c r="D5" s="5">
        <v>4</v>
      </c>
      <c r="E5" s="6" t="s">
        <v>34</v>
      </c>
      <c r="F5" s="4" t="s">
        <v>17</v>
      </c>
      <c r="G5" s="4" t="s">
        <v>18</v>
      </c>
      <c r="H5" s="4" t="s">
        <v>19</v>
      </c>
      <c r="I5" s="4">
        <v>4.8928570747375488</v>
      </c>
      <c r="J5" s="5">
        <v>3552.25</v>
      </c>
      <c r="K5" s="5">
        <v>1626.031982421875</v>
      </c>
      <c r="L5" s="4" t="s">
        <v>35</v>
      </c>
      <c r="M5" s="4" t="s">
        <v>21</v>
      </c>
      <c r="N5" s="7">
        <f>VLOOKUP($A5,'[1]Prices 23 nov'!$A$2:$Q$5001,5,FALSE)</f>
        <v>77.831910843036539</v>
      </c>
      <c r="O5" s="7">
        <f>VLOOKUP($A5,'[1]Prices 23 nov'!$A$2:$Q$5001,6,FALSE)</f>
        <v>1781.599975585938</v>
      </c>
      <c r="P5" s="7">
        <f>VLOOKUP($A5,'[1]Prices 23 nov'!$A$2:$Q$5001,7,FALSE)</f>
        <v>1847.839965820312</v>
      </c>
      <c r="Q5" s="7">
        <f>VLOOKUP($A5,'[1]Prices 23 nov'!$A$2:$Q$5001,8,FALSE)</f>
        <v>2004.199951171875</v>
      </c>
      <c r="R5" s="7">
        <f>VLOOKUP($A5,'[1]Prices 23 nov'!$A$2:$Q$5001,9,FALSE)</f>
        <v>1953.949951171875</v>
      </c>
      <c r="S5" s="7">
        <f>VLOOKUP($A5,'[1]Prices 23 nov'!$A$2:$Q$5001,10,FALSE)</f>
        <v>1907.699951171875</v>
      </c>
      <c r="T5" s="7">
        <f>VLOOKUP($A5,'[1]Prices 23 nov'!$A$2:$Q$5001,11,FALSE)</f>
        <v>2286.0400390625</v>
      </c>
      <c r="U5" s="7">
        <f>VLOOKUP($A5,'[1]Prices 23 nov'!$A$2:$Q$5001,12,FALSE)</f>
        <v>2471.0400390625</v>
      </c>
      <c r="V5" s="7">
        <f>VLOOKUP($A5,'[1]Prices 23 nov'!$A$2:$Q$5001,13,FALSE)</f>
        <v>2878.699951171875</v>
      </c>
      <c r="W5" s="7">
        <f>VLOOKUP($A5,'[1]Prices 23 nov'!$A$2:$Q$5001,14,FALSE)</f>
        <v>3111.889892578125</v>
      </c>
      <c r="X5" s="7">
        <f>VLOOKUP($A5,'[1]Prices 23 nov'!$A$2:$Q$5001,15,FALSE)</f>
        <v>3499.1201171875</v>
      </c>
      <c r="Y5" s="7">
        <f>VLOOKUP($A5,'[1]Prices 23 nov'!$A$2:$Q$5001,16,FALSE)</f>
        <v>3221.260009765625</v>
      </c>
      <c r="Z5" s="7">
        <f>VLOOKUP($A5,'[1]Prices 23 nov'!$A$2:$Q$5001,17,FALSE)</f>
        <v>3004.47998046875</v>
      </c>
    </row>
    <row r="6" spans="1:26">
      <c r="A6" s="4" t="s">
        <v>36</v>
      </c>
      <c r="B6" s="4" t="s">
        <v>37</v>
      </c>
      <c r="C6" s="5">
        <v>1202593726464</v>
      </c>
      <c r="D6" s="5">
        <v>5</v>
      </c>
      <c r="E6" s="6" t="s">
        <v>34</v>
      </c>
      <c r="F6" s="4" t="s">
        <v>17</v>
      </c>
      <c r="G6" s="4" t="s">
        <v>18</v>
      </c>
      <c r="H6" s="4" t="s">
        <v>19</v>
      </c>
      <c r="I6" s="4">
        <v>4.7727274894714355</v>
      </c>
      <c r="J6" s="5">
        <v>1816.8900146484375</v>
      </c>
      <c r="K6" s="5">
        <v>1008.8699951171875</v>
      </c>
      <c r="L6" s="4" t="s">
        <v>20</v>
      </c>
      <c r="M6" s="4" t="s">
        <v>38</v>
      </c>
      <c r="N6" s="7">
        <f>VLOOKUP($A6,'[1]Prices 23 nov'!$A$2:$Q$5001,5,FALSE)</f>
        <v>33.97709810999747</v>
      </c>
      <c r="O6" s="7">
        <f>VLOOKUP($A6,'[1]Prices 23 nov'!$A$2:$Q$5001,6,FALSE)</f>
        <v>1288.859985351562</v>
      </c>
      <c r="P6" s="7">
        <f>VLOOKUP($A6,'[1]Prices 23 nov'!$A$2:$Q$5001,7,FALSE)</f>
        <v>1339.390014648438</v>
      </c>
      <c r="Q6" s="7">
        <f>VLOOKUP($A6,'[1]Prices 23 nov'!$A$2:$Q$5001,8,FALSE)</f>
        <v>1482.599975585938</v>
      </c>
      <c r="R6" s="7">
        <f>VLOOKUP($A6,'[1]Prices 23 nov'!$A$2:$Q$5001,9,FALSE)</f>
        <v>1386.319946289062</v>
      </c>
      <c r="S6" s="7">
        <f>VLOOKUP($A6,'[1]Prices 23 nov'!$A$2:$Q$5001,10,FALSE)</f>
        <v>1102.099975585938</v>
      </c>
      <c r="T6" s="7">
        <f>VLOOKUP($A6,'[1]Prices 23 nov'!$A$2:$Q$5001,11,FALSE)</f>
        <v>1317.319946289062</v>
      </c>
      <c r="U6" s="7">
        <f>VLOOKUP($A6,'[1]Prices 23 nov'!$A$2:$Q$5001,12,FALSE)</f>
        <v>1434.869995117188</v>
      </c>
      <c r="V6" s="7">
        <f>VLOOKUP($A6,'[1]Prices 23 nov'!$A$2:$Q$5001,13,FALSE)</f>
        <v>1442</v>
      </c>
      <c r="W6" s="7">
        <f>VLOOKUP($A6,'[1]Prices 23 nov'!$A$2:$Q$5001,14,FALSE)</f>
        <v>1482.760009765625</v>
      </c>
      <c r="X6" s="7">
        <f>VLOOKUP($A6,'[1]Prices 23 nov'!$A$2:$Q$5001,15,FALSE)</f>
        <v>1655.079956054688</v>
      </c>
      <c r="Y6" s="7">
        <f>VLOOKUP($A6,'[1]Prices 23 nov'!$A$2:$Q$5001,16,FALSE)</f>
        <v>1487.900024414062</v>
      </c>
      <c r="Z6" s="7">
        <f>VLOOKUP($A6,'[1]Prices 23 nov'!$A$2:$Q$5001,17,FALSE)</f>
        <v>1624.319946289062</v>
      </c>
    </row>
    <row r="7" spans="1:26">
      <c r="A7" s="4" t="s">
        <v>39</v>
      </c>
      <c r="B7" s="4" t="s">
        <v>40</v>
      </c>
      <c r="C7" s="5">
        <v>794559709184</v>
      </c>
      <c r="D7" s="5">
        <v>6</v>
      </c>
      <c r="E7" s="6" t="s">
        <v>34</v>
      </c>
      <c r="F7" s="4" t="s">
        <v>17</v>
      </c>
      <c r="G7" s="4" t="s">
        <v>18</v>
      </c>
      <c r="H7" s="4" t="s">
        <v>19</v>
      </c>
      <c r="I7" s="4">
        <v>4.5535712242126465</v>
      </c>
      <c r="J7" s="5">
        <v>304.67001342773438</v>
      </c>
      <c r="K7" s="5">
        <v>137.10060119628906</v>
      </c>
      <c r="L7" s="4" t="s">
        <v>41</v>
      </c>
      <c r="M7" s="4" t="s">
        <v>42</v>
      </c>
      <c r="N7" s="7">
        <f>VLOOKUP($A7,'[1]Prices 23 nov'!$A$2:$Q$5001,5,FALSE)</f>
        <v>36.935577168344878</v>
      </c>
      <c r="O7" s="7">
        <f>VLOOKUP($A7,'[1]Prices 23 nov'!$A$2:$Q$5001,6,FALSE)</f>
        <v>199.69999694824219</v>
      </c>
      <c r="P7" s="7">
        <f>VLOOKUP($A7,'[1]Prices 23 nov'!$A$2:$Q$5001,7,FALSE)</f>
        <v>205.25</v>
      </c>
      <c r="Q7" s="7">
        <f>VLOOKUP($A7,'[1]Prices 23 nov'!$A$2:$Q$5001,8,FALSE)</f>
        <v>204.19000244140619</v>
      </c>
      <c r="R7" s="7">
        <f>VLOOKUP($A7,'[1]Prices 23 nov'!$A$2:$Q$5001,9,FALSE)</f>
        <v>196.44000244140619</v>
      </c>
      <c r="S7" s="7">
        <f>VLOOKUP($A7,'[1]Prices 23 nov'!$A$2:$Q$5001,10,FALSE)</f>
        <v>159.6000061035156</v>
      </c>
      <c r="T7" s="7">
        <f>VLOOKUP($A7,'[1]Prices 23 nov'!$A$2:$Q$5001,11,FALSE)</f>
        <v>202.27000427246091</v>
      </c>
      <c r="U7" s="7">
        <f>VLOOKUP($A7,'[1]Prices 23 nov'!$A$2:$Q$5001,12,FALSE)</f>
        <v>231.9100036621094</v>
      </c>
      <c r="V7" s="7">
        <f>VLOOKUP($A7,'[1]Prices 23 nov'!$A$2:$Q$5001,13,FALSE)</f>
        <v>237.55000305175781</v>
      </c>
      <c r="W7" s="7">
        <f>VLOOKUP($A7,'[1]Prices 23 nov'!$A$2:$Q$5001,14,FALSE)</f>
        <v>251.96000671386719</v>
      </c>
      <c r="X7" s="7">
        <f>VLOOKUP($A7,'[1]Prices 23 nov'!$A$2:$Q$5001,15,FALSE)</f>
        <v>295.44000244140619</v>
      </c>
      <c r="Y7" s="7">
        <f>VLOOKUP($A7,'[1]Prices 23 nov'!$A$2:$Q$5001,16,FALSE)</f>
        <v>266.6300048828125</v>
      </c>
      <c r="Z7" s="7">
        <f>VLOOKUP($A7,'[1]Prices 23 nov'!$A$2:$Q$5001,17,FALSE)</f>
        <v>261.3599853515625</v>
      </c>
    </row>
    <row r="8" spans="1:26">
      <c r="A8" s="4" t="s">
        <v>43</v>
      </c>
      <c r="B8" s="4" t="s">
        <v>44</v>
      </c>
      <c r="C8" s="5">
        <v>738114142208</v>
      </c>
      <c r="D8" s="5">
        <v>7</v>
      </c>
      <c r="E8" s="6" t="s">
        <v>34</v>
      </c>
      <c r="F8" s="4" t="s">
        <v>45</v>
      </c>
      <c r="G8" s="4" t="s">
        <v>46</v>
      </c>
      <c r="H8" s="4" t="s">
        <v>47</v>
      </c>
      <c r="I8" s="4">
        <v>4.8524589538574219</v>
      </c>
      <c r="J8" s="5">
        <v>81.63949649195213</v>
      </c>
      <c r="K8" s="5">
        <v>41.5628863977321</v>
      </c>
      <c r="L8" s="4" t="s">
        <v>48</v>
      </c>
      <c r="M8" s="4" t="s">
        <v>38</v>
      </c>
      <c r="N8" s="7">
        <f>VLOOKUP($A8,'[1]Prices 23 nov'!$A$2:$Q$5001,5,FALSE)</f>
        <v>75.707743235725957</v>
      </c>
      <c r="O8" s="7">
        <f>VLOOKUP($A8,'[1]Prices 23 nov'!$A$2:$Q$5001,6,FALSE)</f>
        <v>42.535795971751213</v>
      </c>
      <c r="P8" s="7">
        <f>VLOOKUP($A8,'[1]Prices 23 nov'!$A$2:$Q$5001,7,FALSE)</f>
        <v>48.197102322578303</v>
      </c>
      <c r="Q8" s="7">
        <f>VLOOKUP($A8,'[1]Prices 23 nov'!$A$2:$Q$5001,8,FALSE)</f>
        <v>48.921788036823273</v>
      </c>
      <c r="R8" s="7">
        <f>VLOOKUP($A8,'[1]Prices 23 nov'!$A$2:$Q$5001,9,FALSE)</f>
        <v>50.069400331969518</v>
      </c>
      <c r="S8" s="7">
        <f>VLOOKUP($A8,'[1]Prices 23 nov'!$A$2:$Q$5001,10,FALSE)</f>
        <v>48.289735865148941</v>
      </c>
      <c r="T8" s="7">
        <f>VLOOKUP($A8,'[1]Prices 23 nov'!$A$2:$Q$5001,11,FALSE)</f>
        <v>53.789797067642212</v>
      </c>
      <c r="U8" s="7">
        <f>VLOOKUP($A8,'[1]Prices 23 nov'!$A$2:$Q$5001,12,FALSE)</f>
        <v>55.343413487076759</v>
      </c>
      <c r="V8" s="7">
        <f>VLOOKUP($A8,'[1]Prices 23 nov'!$A$2:$Q$5001,13,FALSE)</f>
        <v>64.330504829399615</v>
      </c>
      <c r="W8" s="7">
        <f>VLOOKUP($A8,'[1]Prices 23 nov'!$A$2:$Q$5001,14,FALSE)</f>
        <v>69.543903321027756</v>
      </c>
      <c r="X8" s="7">
        <f>VLOOKUP($A8,'[1]Prices 23 nov'!$A$2:$Q$5001,15,FALSE)</f>
        <v>69.54838502407074</v>
      </c>
      <c r="Y8" s="7">
        <f>VLOOKUP($A8,'[1]Prices 23 nov'!$A$2:$Q$5001,16,FALSE)</f>
        <v>65.998298339545727</v>
      </c>
      <c r="Z8" s="7">
        <f>VLOOKUP($A8,'[1]Prices 23 nov'!$A$2:$Q$5001,17,FALSE)</f>
        <v>77.610902152955532</v>
      </c>
    </row>
    <row r="9" spans="1:26">
      <c r="A9" s="4" t="s">
        <v>49</v>
      </c>
      <c r="B9" s="4" t="s">
        <v>50</v>
      </c>
      <c r="C9" s="5">
        <v>698893008896</v>
      </c>
      <c r="D9" s="5">
        <v>8</v>
      </c>
      <c r="E9" s="6" t="s">
        <v>34</v>
      </c>
      <c r="F9" s="4" t="s">
        <v>51</v>
      </c>
      <c r="G9" s="4" t="s">
        <v>46</v>
      </c>
      <c r="H9" s="4" t="s">
        <v>47</v>
      </c>
      <c r="I9" s="4">
        <v>4.9384613037109375</v>
      </c>
      <c r="J9" s="5">
        <v>319.32000732421875</v>
      </c>
      <c r="K9" s="5">
        <v>169.94999694824219</v>
      </c>
      <c r="L9" s="4" t="s">
        <v>20</v>
      </c>
      <c r="M9" s="4" t="s">
        <v>52</v>
      </c>
      <c r="N9" s="7">
        <f>VLOOKUP($A9,'[1]Prices 23 nov'!$A$2:$Q$5001,5,FALSE)</f>
        <v>40.29150588309718</v>
      </c>
      <c r="O9" s="7">
        <f>VLOOKUP($A9,'[1]Prices 23 nov'!$A$2:$Q$5001,6,FALSE)</f>
        <v>196.30999755859381</v>
      </c>
      <c r="P9" s="7">
        <f>VLOOKUP($A9,'[1]Prices 23 nov'!$A$2:$Q$5001,7,FALSE)</f>
        <v>212.1000061035156</v>
      </c>
      <c r="Q9" s="7">
        <f>VLOOKUP($A9,'[1]Prices 23 nov'!$A$2:$Q$5001,8,FALSE)</f>
        <v>213.1000061035156</v>
      </c>
      <c r="R9" s="7">
        <f>VLOOKUP($A9,'[1]Prices 23 nov'!$A$2:$Q$5001,9,FALSE)</f>
        <v>210.97999572753909</v>
      </c>
      <c r="S9" s="7">
        <f>VLOOKUP($A9,'[1]Prices 23 nov'!$A$2:$Q$5001,10,FALSE)</f>
        <v>187.55999755859381</v>
      </c>
      <c r="T9" s="7">
        <f>VLOOKUP($A9,'[1]Prices 23 nov'!$A$2:$Q$5001,11,FALSE)</f>
        <v>194.47999572753909</v>
      </c>
      <c r="U9" s="7">
        <f>VLOOKUP($A9,'[1]Prices 23 nov'!$A$2:$Q$5001,12,FALSE)</f>
        <v>206.57000732421881</v>
      </c>
      <c r="V9" s="7">
        <f>VLOOKUP($A9,'[1]Prices 23 nov'!$A$2:$Q$5001,13,FALSE)</f>
        <v>215.94999694824219</v>
      </c>
      <c r="W9" s="7">
        <f>VLOOKUP($A9,'[1]Prices 23 nov'!$A$2:$Q$5001,14,FALSE)</f>
        <v>257.94000244140619</v>
      </c>
      <c r="X9" s="7">
        <f>VLOOKUP($A9,'[1]Prices 23 nov'!$A$2:$Q$5001,15,FALSE)</f>
        <v>298</v>
      </c>
      <c r="Y9" s="7">
        <f>VLOOKUP($A9,'[1]Prices 23 nov'!$A$2:$Q$5001,16,FALSE)</f>
        <v>290.04998779296881</v>
      </c>
      <c r="Z9" s="7">
        <f>VLOOKUP($A9,'[1]Prices 23 nov'!$A$2:$Q$5001,17,FALSE)</f>
        <v>310.83999633789063</v>
      </c>
    </row>
    <row r="10" spans="1:26">
      <c r="A10" s="4" t="s">
        <v>53</v>
      </c>
      <c r="B10" s="4" t="s">
        <v>54</v>
      </c>
      <c r="C10" s="5">
        <v>546484617216</v>
      </c>
      <c r="D10" s="5">
        <v>9</v>
      </c>
      <c r="E10" s="6" t="s">
        <v>55</v>
      </c>
      <c r="F10" s="4" t="s">
        <v>51</v>
      </c>
      <c r="G10" s="4" t="s">
        <v>18</v>
      </c>
      <c r="H10" s="4" t="s">
        <v>19</v>
      </c>
      <c r="I10" s="4">
        <v>4.5</v>
      </c>
      <c r="J10" s="5">
        <v>350000</v>
      </c>
      <c r="K10" s="5">
        <v>239440</v>
      </c>
      <c r="L10" s="4" t="s">
        <v>20</v>
      </c>
      <c r="M10" s="4" t="s">
        <v>56</v>
      </c>
      <c r="N10" s="7">
        <f>VLOOKUP($A10,'[1]Prices 23 nov'!$A$2:$Q$5001,5,FALSE)</f>
        <v>4.9905508504234586</v>
      </c>
      <c r="O10" s="7">
        <f>VLOOKUP($A10,'[1]Prices 23 nov'!$A$2:$Q$5001,6,FALSE)</f>
        <v>330609</v>
      </c>
      <c r="P10" s="7">
        <f>VLOOKUP($A10,'[1]Prices 23 nov'!$A$2:$Q$5001,7,FALSE)</f>
        <v>339590</v>
      </c>
      <c r="Q10" s="7">
        <f>VLOOKUP($A10,'[1]Prices 23 nov'!$A$2:$Q$5001,8,FALSE)</f>
        <v>334860</v>
      </c>
      <c r="R10" s="7">
        <f>VLOOKUP($A10,'[1]Prices 23 nov'!$A$2:$Q$5001,9,FALSE)</f>
        <v>324500</v>
      </c>
      <c r="S10" s="7">
        <f>VLOOKUP($A10,'[1]Prices 23 nov'!$A$2:$Q$5001,10,FALSE)</f>
        <v>261250</v>
      </c>
      <c r="T10" s="7">
        <f>VLOOKUP($A10,'[1]Prices 23 nov'!$A$2:$Q$5001,11,FALSE)</f>
        <v>273975</v>
      </c>
      <c r="U10" s="7">
        <f>VLOOKUP($A10,'[1]Prices 23 nov'!$A$2:$Q$5001,12,FALSE)</f>
        <v>275600</v>
      </c>
      <c r="V10" s="7">
        <f>VLOOKUP($A10,'[1]Prices 23 nov'!$A$2:$Q$5001,13,FALSE)</f>
        <v>267020</v>
      </c>
      <c r="W10" s="7">
        <f>VLOOKUP($A10,'[1]Prices 23 nov'!$A$2:$Q$5001,14,FALSE)</f>
        <v>298800</v>
      </c>
      <c r="X10" s="7">
        <f>VLOOKUP($A10,'[1]Prices 23 nov'!$A$2:$Q$5001,15,FALSE)</f>
        <v>327440</v>
      </c>
      <c r="Y10" s="7">
        <f>VLOOKUP($A10,'[1]Prices 23 nov'!$A$2:$Q$5001,16,FALSE)</f>
        <v>318600</v>
      </c>
      <c r="Z10" s="7">
        <f>VLOOKUP($A10,'[1]Prices 23 nov'!$A$2:$Q$5001,17,FALSE)</f>
        <v>306375</v>
      </c>
    </row>
    <row r="11" spans="1:26">
      <c r="A11" s="4" t="s">
        <v>57</v>
      </c>
      <c r="B11" s="4" t="s">
        <v>58</v>
      </c>
      <c r="C11" s="5">
        <v>467886243840</v>
      </c>
      <c r="D11" s="5">
        <v>10</v>
      </c>
      <c r="E11" s="6" t="s">
        <v>55</v>
      </c>
      <c r="F11" s="4" t="s">
        <v>51</v>
      </c>
      <c r="G11" s="4" t="s">
        <v>18</v>
      </c>
      <c r="H11" s="4" t="s">
        <v>19</v>
      </c>
      <c r="I11" s="4">
        <v>4.6052632331848145</v>
      </c>
      <c r="J11" s="5">
        <v>217.64999389648438</v>
      </c>
      <c r="K11" s="5">
        <v>133.92999267578125</v>
      </c>
      <c r="L11" s="4" t="s">
        <v>20</v>
      </c>
      <c r="M11" s="4" t="s">
        <v>38</v>
      </c>
      <c r="N11" s="7">
        <f>VLOOKUP($A11,'[1]Prices 23 nov'!$A$2:$Q$5001,5,FALSE)</f>
        <v>14.274217638774971</v>
      </c>
      <c r="O11" s="7">
        <f>VLOOKUP($A11,'[1]Prices 23 nov'!$A$2:$Q$5001,6,FALSE)</f>
        <v>181.78999328613281</v>
      </c>
      <c r="P11" s="7">
        <f>VLOOKUP($A11,'[1]Prices 23 nov'!$A$2:$Q$5001,7,FALSE)</f>
        <v>187.8999938964844</v>
      </c>
      <c r="Q11" s="7">
        <f>VLOOKUP($A11,'[1]Prices 23 nov'!$A$2:$Q$5001,8,FALSE)</f>
        <v>200.80999755859381</v>
      </c>
      <c r="R11" s="7">
        <f>VLOOKUP($A11,'[1]Prices 23 nov'!$A$2:$Q$5001,9,FALSE)</f>
        <v>192.33000183105469</v>
      </c>
      <c r="S11" s="7">
        <f>VLOOKUP($A11,'[1]Prices 23 nov'!$A$2:$Q$5001,10,FALSE)</f>
        <v>153.11000061035159</v>
      </c>
      <c r="T11" s="7">
        <f>VLOOKUP($A11,'[1]Prices 23 nov'!$A$2:$Q$5001,11,FALSE)</f>
        <v>175.57000732421881</v>
      </c>
      <c r="U11" s="7">
        <f>VLOOKUP($A11,'[1]Prices 23 nov'!$A$2:$Q$5001,12,FALSE)</f>
        <v>194.3500061035156</v>
      </c>
      <c r="V11" s="7">
        <f>VLOOKUP($A11,'[1]Prices 23 nov'!$A$2:$Q$5001,13,FALSE)</f>
        <v>193.7799987792969</v>
      </c>
      <c r="W11" s="7">
        <f>VLOOKUP($A11,'[1]Prices 23 nov'!$A$2:$Q$5001,14,FALSE)</f>
        <v>190.69000244140619</v>
      </c>
      <c r="X11" s="7">
        <f>VLOOKUP($A11,'[1]Prices 23 nov'!$A$2:$Q$5001,15,FALSE)</f>
        <v>213.3500061035156</v>
      </c>
      <c r="Y11" s="7">
        <f>VLOOKUP($A11,'[1]Prices 23 nov'!$A$2:$Q$5001,16,FALSE)</f>
        <v>203.3500061035156</v>
      </c>
      <c r="Z11" s="7">
        <f>VLOOKUP($A11,'[1]Prices 23 nov'!$A$2:$Q$5001,17,FALSE)</f>
        <v>184.74000549316409</v>
      </c>
    </row>
    <row r="12" spans="1:26">
      <c r="A12" s="4" t="s">
        <v>59</v>
      </c>
      <c r="B12" s="4" t="s">
        <v>60</v>
      </c>
      <c r="C12" s="5">
        <v>439852269568</v>
      </c>
      <c r="D12" s="5">
        <v>11</v>
      </c>
      <c r="E12" s="6" t="s">
        <v>16</v>
      </c>
      <c r="F12" s="4" t="s">
        <v>61</v>
      </c>
      <c r="G12" s="4" t="s">
        <v>62</v>
      </c>
      <c r="H12" s="4" t="s">
        <v>63</v>
      </c>
      <c r="I12" s="4">
        <v>4.6666665077209473</v>
      </c>
      <c r="J12" s="5">
        <v>17.733852030981669</v>
      </c>
      <c r="K12" s="5">
        <v>7.7352603054688789</v>
      </c>
      <c r="L12" s="4" t="s">
        <v>64</v>
      </c>
      <c r="M12" s="4" t="s">
        <v>56</v>
      </c>
      <c r="N12" s="7">
        <f>VLOOKUP($A12,'[1]Prices 23 nov'!$A$2:$Q$5001,5,FALSE)</f>
        <v>60.553586525003581</v>
      </c>
      <c r="O12" s="7">
        <f>VLOOKUP($A12,'[1]Prices 23 nov'!$A$2:$Q$5001,6,FALSE)</f>
        <v>10.07965383119881</v>
      </c>
      <c r="P12" s="7">
        <f>VLOOKUP($A12,'[1]Prices 23 nov'!$A$2:$Q$5001,7,FALSE)</f>
        <v>11.083950243890291</v>
      </c>
      <c r="Q12" s="7">
        <f>VLOOKUP($A12,'[1]Prices 23 nov'!$A$2:$Q$5001,8,FALSE)</f>
        <v>10.403937064111229</v>
      </c>
      <c r="R12" s="7">
        <f>VLOOKUP($A12,'[1]Prices 23 nov'!$A$2:$Q$5001,9,FALSE)</f>
        <v>10.33394237235188</v>
      </c>
      <c r="S12" s="7">
        <f>VLOOKUP($A12,'[1]Prices 23 nov'!$A$2:$Q$5001,10,FALSE)</f>
        <v>8.9624664355069399</v>
      </c>
      <c r="T12" s="7">
        <f>VLOOKUP($A12,'[1]Prices 23 nov'!$A$2:$Q$5001,11,FALSE)</f>
        <v>10.23976852186024</v>
      </c>
      <c r="U12" s="7">
        <f>VLOOKUP($A12,'[1]Prices 23 nov'!$A$2:$Q$5001,12,FALSE)</f>
        <v>9.8717175554484129</v>
      </c>
      <c r="V12" s="7">
        <f>VLOOKUP($A12,'[1]Prices 23 nov'!$A$2:$Q$5001,13,FALSE)</f>
        <v>10.743773216381671</v>
      </c>
      <c r="W12" s="7">
        <f>VLOOKUP($A12,'[1]Prices 23 nov'!$A$2:$Q$5001,14,FALSE)</f>
        <v>14.133795857429501</v>
      </c>
      <c r="X12" s="7">
        <f>VLOOKUP($A12,'[1]Prices 23 nov'!$A$2:$Q$5001,15,FALSE)</f>
        <v>14.795918874442579</v>
      </c>
      <c r="Y12" s="7">
        <f>VLOOKUP($A12,'[1]Prices 23 nov'!$A$2:$Q$5001,16,FALSE)</f>
        <v>14.921257726848131</v>
      </c>
      <c r="Z12" s="7">
        <f>VLOOKUP($A12,'[1]Prices 23 nov'!$A$2:$Q$5001,17,FALSE)</f>
        <v>15.249133910983801</v>
      </c>
    </row>
    <row r="13" spans="1:26">
      <c r="A13" s="4" t="s">
        <v>65</v>
      </c>
      <c r="B13" s="4" t="s">
        <v>66</v>
      </c>
      <c r="C13" s="5">
        <v>431977299968</v>
      </c>
      <c r="D13" s="5">
        <v>12</v>
      </c>
      <c r="E13" s="6" t="s">
        <v>67</v>
      </c>
      <c r="F13" s="4" t="s">
        <v>51</v>
      </c>
      <c r="G13" s="4" t="s">
        <v>18</v>
      </c>
      <c r="H13" s="4" t="s">
        <v>19</v>
      </c>
      <c r="I13" s="4">
        <v>4.2894735336303711</v>
      </c>
      <c r="J13" s="5">
        <v>153.39999389648438</v>
      </c>
      <c r="K13" s="5">
        <v>102</v>
      </c>
      <c r="L13" s="4" t="s">
        <v>35</v>
      </c>
      <c r="M13" s="4" t="s">
        <v>56</v>
      </c>
      <c r="N13" s="7">
        <f>VLOOKUP($A13,'[1]Prices 23 nov'!$A$2:$Q$5001,5,FALSE)</f>
        <v>29.119709519586358</v>
      </c>
      <c r="O13" s="7">
        <f>VLOOKUP($A13,'[1]Prices 23 nov'!$A$2:$Q$5001,6,FALSE)</f>
        <v>119.2799987792969</v>
      </c>
      <c r="P13" s="7">
        <f>VLOOKUP($A13,'[1]Prices 23 nov'!$A$2:$Q$5001,7,FALSE)</f>
        <v>118.8399963378906</v>
      </c>
      <c r="Q13" s="7">
        <f>VLOOKUP($A13,'[1]Prices 23 nov'!$A$2:$Q$5001,8,FALSE)</f>
        <v>114.26999664306641</v>
      </c>
      <c r="R13" s="7">
        <f>VLOOKUP($A13,'[1]Prices 23 nov'!$A$2:$Q$5001,9,FALSE)</f>
        <v>115.879997253418</v>
      </c>
      <c r="S13" s="7">
        <f>VLOOKUP($A13,'[1]Prices 23 nov'!$A$2:$Q$5001,10,FALSE)</f>
        <v>114.13999938964839</v>
      </c>
      <c r="T13" s="7">
        <f>VLOOKUP($A13,'[1]Prices 23 nov'!$A$2:$Q$5001,11,FALSE)</f>
        <v>122.9199981689453</v>
      </c>
      <c r="U13" s="7">
        <f>VLOOKUP($A13,'[1]Prices 23 nov'!$A$2:$Q$5001,12,FALSE)</f>
        <v>123.9599990844727</v>
      </c>
      <c r="V13" s="7">
        <f>VLOOKUP($A13,'[1]Prices 23 nov'!$A$2:$Q$5001,13,FALSE)</f>
        <v>119.69000244140619</v>
      </c>
      <c r="W13" s="7">
        <f>VLOOKUP($A13,'[1]Prices 23 nov'!$A$2:$Q$5001,14,FALSE)</f>
        <v>129.30000305175781</v>
      </c>
      <c r="X13" s="7">
        <f>VLOOKUP($A13,'[1]Prices 23 nov'!$A$2:$Q$5001,15,FALSE)</f>
        <v>147.5899963378906</v>
      </c>
      <c r="Y13" s="7">
        <f>VLOOKUP($A13,'[1]Prices 23 nov'!$A$2:$Q$5001,16,FALSE)</f>
        <v>143.08000183105469</v>
      </c>
      <c r="Z13" s="7">
        <f>VLOOKUP($A13,'[1]Prices 23 nov'!$A$2:$Q$5001,17,FALSE)</f>
        <v>140.3999938964844</v>
      </c>
    </row>
    <row r="14" spans="1:26">
      <c r="A14" s="4" t="s">
        <v>68</v>
      </c>
      <c r="B14" s="4" t="s">
        <v>69</v>
      </c>
      <c r="C14" s="5">
        <v>397119062016</v>
      </c>
      <c r="D14" s="5">
        <v>13</v>
      </c>
      <c r="E14" s="6" t="s">
        <v>70</v>
      </c>
      <c r="F14" s="4" t="s">
        <v>51</v>
      </c>
      <c r="G14" s="4" t="s">
        <v>18</v>
      </c>
      <c r="H14" s="4" t="s">
        <v>19</v>
      </c>
      <c r="I14" s="4">
        <v>4.4000000953674316</v>
      </c>
      <c r="J14" s="5">
        <v>157</v>
      </c>
      <c r="K14" s="5">
        <v>109.16000366210938</v>
      </c>
      <c r="L14" s="4" t="s">
        <v>20</v>
      </c>
      <c r="M14" s="4" t="s">
        <v>71</v>
      </c>
      <c r="N14" s="7">
        <f>VLOOKUP($A14,'[1]Prices 23 nov'!$A$2:$Q$5001,5,FALSE)</f>
        <v>12.12260811357455</v>
      </c>
      <c r="O14" s="7">
        <f>VLOOKUP($A14,'[1]Prices 23 nov'!$A$2:$Q$5001,6,FALSE)</f>
        <v>137.36000061035159</v>
      </c>
      <c r="P14" s="7">
        <f>VLOOKUP($A14,'[1]Prices 23 nov'!$A$2:$Q$5001,7,FALSE)</f>
        <v>145.8699951171875</v>
      </c>
      <c r="Q14" s="7">
        <f>VLOOKUP($A14,'[1]Prices 23 nov'!$A$2:$Q$5001,8,FALSE)</f>
        <v>150.16999816894531</v>
      </c>
      <c r="R14" s="7">
        <f>VLOOKUP($A14,'[1]Prices 23 nov'!$A$2:$Q$5001,9,FALSE)</f>
        <v>140.02000427246091</v>
      </c>
      <c r="S14" s="7">
        <f>VLOOKUP($A14,'[1]Prices 23 nov'!$A$2:$Q$5001,10,FALSE)</f>
        <v>128.80999755859381</v>
      </c>
      <c r="T14" s="7">
        <f>VLOOKUP($A14,'[1]Prices 23 nov'!$A$2:$Q$5001,11,FALSE)</f>
        <v>148.28999328613281</v>
      </c>
      <c r="U14" s="7">
        <f>VLOOKUP($A14,'[1]Prices 23 nov'!$A$2:$Q$5001,12,FALSE)</f>
        <v>147.19000244140619</v>
      </c>
      <c r="V14" s="7">
        <f>VLOOKUP($A14,'[1]Prices 23 nov'!$A$2:$Q$5001,13,FALSE)</f>
        <v>140.3800048828125</v>
      </c>
      <c r="W14" s="7">
        <f>VLOOKUP($A14,'[1]Prices 23 nov'!$A$2:$Q$5001,14,FALSE)</f>
        <v>147.3500061035156</v>
      </c>
      <c r="X14" s="7">
        <f>VLOOKUP($A14,'[1]Prices 23 nov'!$A$2:$Q$5001,15,FALSE)</f>
        <v>151.52000427246091</v>
      </c>
      <c r="Y14" s="7">
        <f>VLOOKUP($A14,'[1]Prices 23 nov'!$A$2:$Q$5001,16,FALSE)</f>
        <v>147.32000732421881</v>
      </c>
      <c r="Z14" s="7">
        <f>VLOOKUP($A14,'[1]Prices 23 nov'!$A$2:$Q$5001,17,FALSE)</f>
        <v>138.69000244140619</v>
      </c>
    </row>
    <row r="15" spans="1:26">
      <c r="A15" s="4" t="s">
        <v>72</v>
      </c>
      <c r="B15" s="4" t="s">
        <v>73</v>
      </c>
      <c r="C15" s="5">
        <v>386828795904</v>
      </c>
      <c r="D15" s="5">
        <v>14</v>
      </c>
      <c r="E15" s="6" t="s">
        <v>67</v>
      </c>
      <c r="F15" s="4" t="s">
        <v>17</v>
      </c>
      <c r="G15" s="4" t="s">
        <v>18</v>
      </c>
      <c r="H15" s="4" t="s">
        <v>19</v>
      </c>
      <c r="I15" s="4">
        <v>2.8108108043670654</v>
      </c>
      <c r="J15" s="5">
        <v>502.489990234375</v>
      </c>
      <c r="K15" s="5">
        <v>65.419998168945313</v>
      </c>
      <c r="L15" s="4" t="s">
        <v>74</v>
      </c>
      <c r="M15" s="4" t="s">
        <v>75</v>
      </c>
      <c r="N15" s="7">
        <f>VLOOKUP($A15,'[1]Prices 23 nov'!$A$2:$Q$5001,5,FALSE)</f>
        <v>594.3563552451717</v>
      </c>
      <c r="O15" s="7">
        <f>VLOOKUP($A15,'[1]Prices 23 nov'!$A$2:$Q$5001,6,FALSE)</f>
        <v>66.9739990234375</v>
      </c>
      <c r="P15" s="7">
        <f>VLOOKUP($A15,'[1]Prices 23 nov'!$A$2:$Q$5001,7,FALSE)</f>
        <v>83.666000366210938</v>
      </c>
      <c r="Q15" s="7">
        <f>VLOOKUP($A15,'[1]Prices 23 nov'!$A$2:$Q$5001,8,FALSE)</f>
        <v>156</v>
      </c>
      <c r="R15" s="7">
        <f>VLOOKUP($A15,'[1]Prices 23 nov'!$A$2:$Q$5001,9,FALSE)</f>
        <v>148.7239990234375</v>
      </c>
      <c r="S15" s="7">
        <f>VLOOKUP($A15,'[1]Prices 23 nov'!$A$2:$Q$5001,10,FALSE)</f>
        <v>96.311996459960938</v>
      </c>
      <c r="T15" s="7">
        <f>VLOOKUP($A15,'[1]Prices 23 nov'!$A$2:$Q$5001,11,FALSE)</f>
        <v>140.2640075683594</v>
      </c>
      <c r="U15" s="7">
        <f>VLOOKUP($A15,'[1]Prices 23 nov'!$A$2:$Q$5001,12,FALSE)</f>
        <v>179.6199951171875</v>
      </c>
      <c r="V15" s="7">
        <f>VLOOKUP($A15,'[1]Prices 23 nov'!$A$2:$Q$5001,13,FALSE)</f>
        <v>223.9259948730469</v>
      </c>
      <c r="W15" s="7">
        <f>VLOOKUP($A15,'[1]Prices 23 nov'!$A$2:$Q$5001,14,FALSE)</f>
        <v>297</v>
      </c>
      <c r="X15" s="7">
        <f>VLOOKUP($A15,'[1]Prices 23 nov'!$A$2:$Q$5001,15,FALSE)</f>
        <v>475.04998779296881</v>
      </c>
      <c r="Y15" s="7">
        <f>VLOOKUP($A15,'[1]Prices 23 nov'!$A$2:$Q$5001,16,FALSE)</f>
        <v>448.16000366210938</v>
      </c>
      <c r="Z15" s="7">
        <f>VLOOKUP($A15,'[1]Prices 23 nov'!$A$2:$Q$5001,17,FALSE)</f>
        <v>400.510009765625</v>
      </c>
    </row>
    <row r="16" spans="1:26">
      <c r="A16" s="4" t="s">
        <v>76</v>
      </c>
      <c r="B16" s="4" t="s">
        <v>77</v>
      </c>
      <c r="C16" s="5">
        <v>357736939520</v>
      </c>
      <c r="D16" s="5">
        <v>15</v>
      </c>
      <c r="E16" s="6" t="s">
        <v>16</v>
      </c>
      <c r="F16" s="4" t="s">
        <v>78</v>
      </c>
      <c r="G16" s="4" t="s">
        <v>79</v>
      </c>
      <c r="H16" s="4" t="s">
        <v>80</v>
      </c>
      <c r="I16" s="4">
        <v>4.8260869979858398</v>
      </c>
      <c r="J16" s="5">
        <v>60.557308001699212</v>
      </c>
      <c r="K16" s="5">
        <v>33.648657228112505</v>
      </c>
      <c r="L16" s="4" t="s">
        <v>64</v>
      </c>
      <c r="M16" s="4" t="s">
        <v>56</v>
      </c>
      <c r="N16" s="7">
        <f>VLOOKUP($A16,'[1]Prices 23 nov'!$A$2:$Q$5001,5,FALSE)</f>
        <v>27.753359009676991</v>
      </c>
      <c r="O16" s="7">
        <f>VLOOKUP($A16,'[1]Prices 23 nov'!$A$2:$Q$5001,6,FALSE)</f>
        <v>42.487901961430907</v>
      </c>
      <c r="P16" s="7">
        <f>VLOOKUP($A16,'[1]Prices 23 nov'!$A$2:$Q$5001,7,FALSE)</f>
        <v>48.27031345339492</v>
      </c>
      <c r="Q16" s="7">
        <f>VLOOKUP($A16,'[1]Prices 23 nov'!$A$2:$Q$5001,8,FALSE)</f>
        <v>47.992214211262763</v>
      </c>
      <c r="R16" s="7">
        <f>VLOOKUP($A16,'[1]Prices 23 nov'!$A$2:$Q$5001,9,FALSE)</f>
        <v>46.171926369424909</v>
      </c>
      <c r="S16" s="7">
        <f>VLOOKUP($A16,'[1]Prices 23 nov'!$A$2:$Q$5001,10,FALSE)</f>
        <v>37.018777022603899</v>
      </c>
      <c r="T16" s="7">
        <f>VLOOKUP($A16,'[1]Prices 23 nov'!$A$2:$Q$5001,11,FALSE)</f>
        <v>40.843663737177849</v>
      </c>
      <c r="U16" s="7">
        <f>VLOOKUP($A16,'[1]Prices 23 nov'!$A$2:$Q$5001,12,FALSE)</f>
        <v>41.821524500846863</v>
      </c>
      <c r="V16" s="7">
        <f>VLOOKUP($A16,'[1]Prices 23 nov'!$A$2:$Q$5001,13,FALSE)</f>
        <v>43.787720846012228</v>
      </c>
      <c r="W16" s="7">
        <f>VLOOKUP($A16,'[1]Prices 23 nov'!$A$2:$Q$5001,14,FALSE)</f>
        <v>47.554462729021907</v>
      </c>
      <c r="X16" s="7">
        <f>VLOOKUP($A16,'[1]Prices 23 nov'!$A$2:$Q$5001,15,FALSE)</f>
        <v>45.712161157280207</v>
      </c>
      <c r="Y16" s="7">
        <f>VLOOKUP($A16,'[1]Prices 23 nov'!$A$2:$Q$5001,16,FALSE)</f>
        <v>50.034822744783007</v>
      </c>
      <c r="Z16" s="7">
        <f>VLOOKUP($A16,'[1]Prices 23 nov'!$A$2:$Q$5001,17,FALSE)</f>
        <v>50.586059654597193</v>
      </c>
    </row>
    <row r="17" spans="1:26">
      <c r="A17" s="4" t="s">
        <v>81</v>
      </c>
      <c r="B17" s="4" t="s">
        <v>82</v>
      </c>
      <c r="C17" s="5">
        <v>357554225152</v>
      </c>
      <c r="D17" s="5">
        <v>16</v>
      </c>
      <c r="E17" s="6" t="s">
        <v>55</v>
      </c>
      <c r="F17" s="4" t="s">
        <v>51</v>
      </c>
      <c r="G17" s="4" t="s">
        <v>18</v>
      </c>
      <c r="H17" s="4" t="s">
        <v>19</v>
      </c>
      <c r="I17" s="4">
        <v>4.3103446960449219</v>
      </c>
      <c r="J17" s="5">
        <v>141.10000610351563</v>
      </c>
      <c r="K17" s="5">
        <v>76.910003662109375</v>
      </c>
      <c r="L17" s="4" t="s">
        <v>64</v>
      </c>
      <c r="M17" s="4" t="s">
        <v>83</v>
      </c>
      <c r="N17" s="7">
        <f>VLOOKUP($A17,'[1]Prices 23 nov'!$A$2:$Q$5001,5,FALSE)</f>
        <v>-8.2725361856350705</v>
      </c>
      <c r="O17" s="7">
        <f>VLOOKUP($A17,'[1]Prices 23 nov'!$A$2:$Q$5001,6,FALSE)</f>
        <v>131.4700012207031</v>
      </c>
      <c r="P17" s="7">
        <f>VLOOKUP($A17,'[1]Prices 23 nov'!$A$2:$Q$5001,7,FALSE)</f>
        <v>139.3999938964844</v>
      </c>
      <c r="Q17" s="7">
        <f>VLOOKUP($A17,'[1]Prices 23 nov'!$A$2:$Q$5001,8,FALSE)</f>
        <v>133.3699951171875</v>
      </c>
      <c r="R17" s="7">
        <f>VLOOKUP($A17,'[1]Prices 23 nov'!$A$2:$Q$5001,9,FALSE)</f>
        <v>121.51999664306641</v>
      </c>
      <c r="S17" s="7">
        <f>VLOOKUP($A17,'[1]Prices 23 nov'!$A$2:$Q$5001,10,FALSE)</f>
        <v>84.360000610351563</v>
      </c>
      <c r="T17" s="7">
        <f>VLOOKUP($A17,'[1]Prices 23 nov'!$A$2:$Q$5001,11,FALSE)</f>
        <v>93.25</v>
      </c>
      <c r="U17" s="7">
        <f>VLOOKUP($A17,'[1]Prices 23 nov'!$A$2:$Q$5001,12,FALSE)</f>
        <v>98.599998474121094</v>
      </c>
      <c r="V17" s="7">
        <f>VLOOKUP($A17,'[1]Prices 23 nov'!$A$2:$Q$5001,13,FALSE)</f>
        <v>93.260002136230469</v>
      </c>
      <c r="W17" s="7">
        <f>VLOOKUP($A17,'[1]Prices 23 nov'!$A$2:$Q$5001,14,FALSE)</f>
        <v>96.099998474121094</v>
      </c>
      <c r="X17" s="7">
        <f>VLOOKUP($A17,'[1]Prices 23 nov'!$A$2:$Q$5001,15,FALSE)</f>
        <v>100.13999938964839</v>
      </c>
      <c r="Y17" s="7">
        <f>VLOOKUP($A17,'[1]Prices 23 nov'!$A$2:$Q$5001,16,FALSE)</f>
        <v>96.970001220703125</v>
      </c>
      <c r="Z17" s="7">
        <f>VLOOKUP($A17,'[1]Prices 23 nov'!$A$2:$Q$5001,17,FALSE)</f>
        <v>100.25</v>
      </c>
    </row>
    <row r="18" spans="1:26">
      <c r="A18" s="4" t="s">
        <v>84</v>
      </c>
      <c r="B18" s="4" t="s">
        <v>85</v>
      </c>
      <c r="C18" s="5">
        <v>353170259968</v>
      </c>
      <c r="D18" s="5">
        <v>17</v>
      </c>
      <c r="E18" s="6" t="s">
        <v>70</v>
      </c>
      <c r="F18" s="4" t="s">
        <v>51</v>
      </c>
      <c r="G18" s="4" t="s">
        <v>18</v>
      </c>
      <c r="H18" s="4" t="s">
        <v>19</v>
      </c>
      <c r="I18" s="4">
        <v>3.95652174949646</v>
      </c>
      <c r="J18" s="5">
        <v>146.91999816894531</v>
      </c>
      <c r="K18" s="5">
        <v>94.339996337890625</v>
      </c>
      <c r="L18" s="4" t="s">
        <v>20</v>
      </c>
      <c r="M18" s="4" t="s">
        <v>38</v>
      </c>
      <c r="N18" s="7">
        <f>VLOOKUP($A18,'[1]Prices 23 nov'!$A$2:$Q$5001,5,FALSE)</f>
        <v>17.750367219892691</v>
      </c>
      <c r="O18" s="7">
        <f>VLOOKUP($A18,'[1]Prices 23 nov'!$A$2:$Q$5001,6,FALSE)</f>
        <v>122.7200012207031</v>
      </c>
      <c r="P18" s="7">
        <f>VLOOKUP($A18,'[1]Prices 23 nov'!$A$2:$Q$5001,7,FALSE)</f>
        <v>124.90000152587891</v>
      </c>
      <c r="Q18" s="7">
        <f>VLOOKUP($A18,'[1]Prices 23 nov'!$A$2:$Q$5001,8,FALSE)</f>
        <v>125.11000061035161</v>
      </c>
      <c r="R18" s="7">
        <f>VLOOKUP($A18,'[1]Prices 23 nov'!$A$2:$Q$5001,9,FALSE)</f>
        <v>119.55999755859381</v>
      </c>
      <c r="S18" s="7">
        <f>VLOOKUP($A18,'[1]Prices 23 nov'!$A$2:$Q$5001,10,FALSE)</f>
        <v>109.3300018310547</v>
      </c>
      <c r="T18" s="7">
        <f>VLOOKUP($A18,'[1]Prices 23 nov'!$A$2:$Q$5001,11,FALSE)</f>
        <v>116.8199996948242</v>
      </c>
      <c r="U18" s="7">
        <f>VLOOKUP($A18,'[1]Prices 23 nov'!$A$2:$Q$5001,12,FALSE)</f>
        <v>117.25</v>
      </c>
      <c r="V18" s="7">
        <f>VLOOKUP($A18,'[1]Prices 23 nov'!$A$2:$Q$5001,13,FALSE)</f>
        <v>119.98000335693359</v>
      </c>
      <c r="W18" s="7">
        <f>VLOOKUP($A18,'[1]Prices 23 nov'!$A$2:$Q$5001,14,FALSE)</f>
        <v>131.28999328613281</v>
      </c>
      <c r="X18" s="7">
        <f>VLOOKUP($A18,'[1]Prices 23 nov'!$A$2:$Q$5001,15,FALSE)</f>
        <v>138.17999267578119</v>
      </c>
      <c r="Y18" s="7">
        <f>VLOOKUP($A18,'[1]Prices 23 nov'!$A$2:$Q$5001,16,FALSE)</f>
        <v>139.24000549316409</v>
      </c>
      <c r="Z18" s="7">
        <f>VLOOKUP($A18,'[1]Prices 23 nov'!$A$2:$Q$5001,17,FALSE)</f>
        <v>138.5</v>
      </c>
    </row>
    <row r="19" spans="1:26">
      <c r="A19" s="4" t="s">
        <v>86</v>
      </c>
      <c r="B19" s="4" t="s">
        <v>87</v>
      </c>
      <c r="C19" s="5">
        <v>338558189568</v>
      </c>
      <c r="D19" s="5">
        <v>18</v>
      </c>
      <c r="E19" s="6" t="s">
        <v>70</v>
      </c>
      <c r="F19" s="4" t="s">
        <v>51</v>
      </c>
      <c r="G19" s="4" t="s">
        <v>18</v>
      </c>
      <c r="H19" s="4" t="s">
        <v>19</v>
      </c>
      <c r="I19" s="4">
        <v>4.5</v>
      </c>
      <c r="J19" s="5">
        <v>367.95001220703125</v>
      </c>
      <c r="K19" s="5">
        <v>187.72000122070313</v>
      </c>
      <c r="L19" s="4" t="s">
        <v>20</v>
      </c>
      <c r="M19" s="4" t="s">
        <v>38</v>
      </c>
      <c r="N19" s="7">
        <f>VLOOKUP($A19,'[1]Prices 23 nov'!$A$2:$Q$5001,5,FALSE)</f>
        <v>24.900280569409091</v>
      </c>
      <c r="O19" s="7">
        <f>VLOOKUP($A19,'[1]Prices 23 nov'!$A$2:$Q$5001,6,FALSE)</f>
        <v>279.66000366210938</v>
      </c>
      <c r="P19" s="7">
        <f>VLOOKUP($A19,'[1]Prices 23 nov'!$A$2:$Q$5001,7,FALSE)</f>
        <v>293.98001098632813</v>
      </c>
      <c r="Q19" s="7">
        <f>VLOOKUP($A19,'[1]Prices 23 nov'!$A$2:$Q$5001,8,FALSE)</f>
        <v>274.01998901367188</v>
      </c>
      <c r="R19" s="7">
        <f>VLOOKUP($A19,'[1]Prices 23 nov'!$A$2:$Q$5001,9,FALSE)</f>
        <v>273.1099853515625</v>
      </c>
      <c r="S19" s="7">
        <f>VLOOKUP($A19,'[1]Prices 23 nov'!$A$2:$Q$5001,10,FALSE)</f>
        <v>237.32000732421881</v>
      </c>
      <c r="T19" s="7">
        <f>VLOOKUP($A19,'[1]Prices 23 nov'!$A$2:$Q$5001,11,FALSE)</f>
        <v>284.510009765625</v>
      </c>
      <c r="U19" s="7">
        <f>VLOOKUP($A19,'[1]Prices 23 nov'!$A$2:$Q$5001,12,FALSE)</f>
        <v>305.92999267578119</v>
      </c>
      <c r="V19" s="7">
        <f>VLOOKUP($A19,'[1]Prices 23 nov'!$A$2:$Q$5001,13,FALSE)</f>
        <v>297.73001098632813</v>
      </c>
      <c r="W19" s="7">
        <f>VLOOKUP($A19,'[1]Prices 23 nov'!$A$2:$Q$5001,14,FALSE)</f>
        <v>303.6099853515625</v>
      </c>
      <c r="X19" s="7">
        <f>VLOOKUP($A19,'[1]Prices 23 nov'!$A$2:$Q$5001,15,FALSE)</f>
        <v>312.82998657226563</v>
      </c>
      <c r="Y19" s="7">
        <f>VLOOKUP($A19,'[1]Prices 23 nov'!$A$2:$Q$5001,16,FALSE)</f>
        <v>313.07000732421881</v>
      </c>
      <c r="Z19" s="7">
        <f>VLOOKUP($A19,'[1]Prices 23 nov'!$A$2:$Q$5001,17,FALSE)</f>
        <v>312.10000610351563</v>
      </c>
    </row>
    <row r="20" spans="1:26">
      <c r="A20" s="4" t="s">
        <v>88</v>
      </c>
      <c r="B20" s="4" t="s">
        <v>89</v>
      </c>
      <c r="C20" s="5">
        <v>334418608128</v>
      </c>
      <c r="D20" s="5">
        <v>19</v>
      </c>
      <c r="E20" s="6" t="s">
        <v>55</v>
      </c>
      <c r="F20" s="4" t="s">
        <v>51</v>
      </c>
      <c r="G20" s="4" t="s">
        <v>18</v>
      </c>
      <c r="H20" s="4" t="s">
        <v>19</v>
      </c>
      <c r="I20" s="4">
        <v>4.5749998092651367</v>
      </c>
      <c r="J20" s="5">
        <v>367.25</v>
      </c>
      <c r="K20" s="5">
        <v>199.99000549316406</v>
      </c>
      <c r="L20" s="4" t="s">
        <v>20</v>
      </c>
      <c r="M20" s="4" t="s">
        <v>90</v>
      </c>
      <c r="N20" s="7">
        <f>VLOOKUP($A20,'[1]Prices 23 nov'!$A$2:$Q$5001,5,FALSE)</f>
        <v>17.64256792154022</v>
      </c>
      <c r="O20" s="7">
        <f>VLOOKUP($A20,'[1]Prices 23 nov'!$A$2:$Q$5001,6,FALSE)</f>
        <v>286.47000122070313</v>
      </c>
      <c r="P20" s="7">
        <f>VLOOKUP($A20,'[1]Prices 23 nov'!$A$2:$Q$5001,7,FALSE)</f>
        <v>298.58999633789063</v>
      </c>
      <c r="Q20" s="7">
        <f>VLOOKUP($A20,'[1]Prices 23 nov'!$A$2:$Q$5001,8,FALSE)</f>
        <v>324.51998901367188</v>
      </c>
      <c r="R20" s="7">
        <f>VLOOKUP($A20,'[1]Prices 23 nov'!$A$2:$Q$5001,9,FALSE)</f>
        <v>306.739990234375</v>
      </c>
      <c r="S20" s="7">
        <f>VLOOKUP($A20,'[1]Prices 23 nov'!$A$2:$Q$5001,10,FALSE)</f>
        <v>228.61000061035159</v>
      </c>
      <c r="T20" s="7">
        <f>VLOOKUP($A20,'[1]Prices 23 nov'!$A$2:$Q$5001,11,FALSE)</f>
        <v>268.739990234375</v>
      </c>
      <c r="U20" s="7">
        <f>VLOOKUP($A20,'[1]Prices 23 nov'!$A$2:$Q$5001,12,FALSE)</f>
        <v>301.39999389648438</v>
      </c>
      <c r="V20" s="7">
        <f>VLOOKUP($A20,'[1]Prices 23 nov'!$A$2:$Q$5001,13,FALSE)</f>
        <v>301.17001342773438</v>
      </c>
      <c r="W20" s="7">
        <f>VLOOKUP($A20,'[1]Prices 23 nov'!$A$2:$Q$5001,14,FALSE)</f>
        <v>312.58999633789063</v>
      </c>
      <c r="X20" s="7">
        <f>VLOOKUP($A20,'[1]Prices 23 nov'!$A$2:$Q$5001,15,FALSE)</f>
        <v>356.89999389648438</v>
      </c>
      <c r="Y20" s="7">
        <f>VLOOKUP($A20,'[1]Prices 23 nov'!$A$2:$Q$5001,16,FALSE)</f>
        <v>343.3699951171875</v>
      </c>
      <c r="Z20" s="7">
        <f>VLOOKUP($A20,'[1]Prices 23 nov'!$A$2:$Q$5001,17,FALSE)</f>
        <v>289.97000122070313</v>
      </c>
    </row>
    <row r="21" spans="1:26">
      <c r="A21" s="4" t="s">
        <v>91</v>
      </c>
      <c r="B21" s="4" t="s">
        <v>92</v>
      </c>
      <c r="C21" s="5">
        <v>333556383744</v>
      </c>
      <c r="D21" s="5">
        <v>20</v>
      </c>
      <c r="E21" s="6" t="s">
        <v>16</v>
      </c>
      <c r="F21" s="4" t="s">
        <v>17</v>
      </c>
      <c r="G21" s="4" t="s">
        <v>18</v>
      </c>
      <c r="H21" s="4" t="s">
        <v>19</v>
      </c>
      <c r="I21" s="4">
        <v>4.4390244483947754</v>
      </c>
      <c r="J21" s="5">
        <v>589.06988525390625</v>
      </c>
      <c r="K21" s="5">
        <v>180.68069458007813</v>
      </c>
      <c r="L21" s="4" t="s">
        <v>41</v>
      </c>
      <c r="M21" s="4" t="s">
        <v>21</v>
      </c>
      <c r="N21" s="7">
        <f>VLOOKUP($A21,'[1]Prices 23 nov'!$A$2:$Q$5001,5,FALSE)</f>
        <v>159.02514909484429</v>
      </c>
      <c r="O21" s="7">
        <f>VLOOKUP($A21,'[1]Prices 23 nov'!$A$2:$Q$5001,6,FALSE)</f>
        <v>209.25</v>
      </c>
      <c r="P21" s="7">
        <f>VLOOKUP($A21,'[1]Prices 23 nov'!$A$2:$Q$5001,7,FALSE)</f>
        <v>235.30000305175781</v>
      </c>
      <c r="Q21" s="7">
        <f>VLOOKUP($A21,'[1]Prices 23 nov'!$A$2:$Q$5001,8,FALSE)</f>
        <v>240.33000183105469</v>
      </c>
      <c r="R21" s="7">
        <f>VLOOKUP($A21,'[1]Prices 23 nov'!$A$2:$Q$5001,9,FALSE)</f>
        <v>276.42999267578119</v>
      </c>
      <c r="S21" s="7">
        <f>VLOOKUP($A21,'[1]Prices 23 nov'!$A$2:$Q$5001,10,FALSE)</f>
        <v>243.07000732421881</v>
      </c>
      <c r="T21" s="7">
        <f>VLOOKUP($A21,'[1]Prices 23 nov'!$A$2:$Q$5001,11,FALSE)</f>
        <v>282.77999877929688</v>
      </c>
      <c r="U21" s="7">
        <f>VLOOKUP($A21,'[1]Prices 23 nov'!$A$2:$Q$5001,12,FALSE)</f>
        <v>352.25</v>
      </c>
      <c r="V21" s="7">
        <f>VLOOKUP($A21,'[1]Prices 23 nov'!$A$2:$Q$5001,13,FALSE)</f>
        <v>381.20001220703119</v>
      </c>
      <c r="W21" s="7">
        <f>VLOOKUP($A21,'[1]Prices 23 nov'!$A$2:$Q$5001,14,FALSE)</f>
        <v>440.41000366210938</v>
      </c>
      <c r="X21" s="7">
        <f>VLOOKUP($A21,'[1]Prices 23 nov'!$A$2:$Q$5001,15,FALSE)</f>
        <v>552.84002685546875</v>
      </c>
      <c r="Y21" s="7">
        <f>VLOOKUP($A21,'[1]Prices 23 nov'!$A$2:$Q$5001,16,FALSE)</f>
        <v>544.58001708984375</v>
      </c>
      <c r="Z21" s="7">
        <f>VLOOKUP($A21,'[1]Prices 23 nov'!$A$2:$Q$5001,17,FALSE)</f>
        <v>503.23001098632813</v>
      </c>
    </row>
    <row r="22" spans="1:26">
      <c r="A22" s="4" t="s">
        <v>93</v>
      </c>
      <c r="B22" s="4" t="s">
        <v>94</v>
      </c>
      <c r="C22" s="5">
        <v>332420644864</v>
      </c>
      <c r="D22" s="5">
        <v>21</v>
      </c>
      <c r="E22" s="6" t="s">
        <v>70</v>
      </c>
      <c r="F22" s="4" t="s">
        <v>95</v>
      </c>
      <c r="G22" s="4" t="s">
        <v>96</v>
      </c>
      <c r="H22" s="4" t="s">
        <v>97</v>
      </c>
      <c r="I22" s="4">
        <v>4.2258062362670898</v>
      </c>
      <c r="J22" s="5">
        <v>123.55458647940983</v>
      </c>
      <c r="K22" s="5">
        <v>88.026611953770256</v>
      </c>
      <c r="L22" s="4" t="s">
        <v>35</v>
      </c>
      <c r="M22" s="4" t="s">
        <v>98</v>
      </c>
      <c r="N22" s="7">
        <f>VLOOKUP($A22,'[1]Prices 23 nov'!$A$2:$Q$5001,5,FALSE)</f>
        <v>2.6306015116471788</v>
      </c>
      <c r="O22" s="7">
        <f>VLOOKUP($A22,'[1]Prices 23 nov'!$A$2:$Q$5001,6,FALSE)</f>
        <v>103.3565210081524</v>
      </c>
      <c r="P22" s="7">
        <f>VLOOKUP($A22,'[1]Prices 23 nov'!$A$2:$Q$5001,7,FALSE)</f>
        <v>108.479134158908</v>
      </c>
      <c r="Q22" s="7">
        <f>VLOOKUP($A22,'[1]Prices 23 nov'!$A$2:$Q$5001,8,FALSE)</f>
        <v>110.733890167251</v>
      </c>
      <c r="R22" s="7">
        <f>VLOOKUP($A22,'[1]Prices 23 nov'!$A$2:$Q$5001,9,FALSE)</f>
        <v>105.1233841812746</v>
      </c>
      <c r="S22" s="7">
        <f>VLOOKUP($A22,'[1]Prices 23 nov'!$A$2:$Q$5001,10,FALSE)</f>
        <v>103.1831322015933</v>
      </c>
      <c r="T22" s="7">
        <f>VLOOKUP($A22,'[1]Prices 23 nov'!$A$2:$Q$5001,11,FALSE)</f>
        <v>106.0905843766204</v>
      </c>
      <c r="U22" s="7">
        <f>VLOOKUP($A22,'[1]Prices 23 nov'!$A$2:$Q$5001,12,FALSE)</f>
        <v>108.04118932320129</v>
      </c>
      <c r="V22" s="7">
        <f>VLOOKUP($A22,'[1]Prices 23 nov'!$A$2:$Q$5001,13,FALSE)</f>
        <v>111.3155772055306</v>
      </c>
      <c r="W22" s="7">
        <f>VLOOKUP($A22,'[1]Prices 23 nov'!$A$2:$Q$5001,14,FALSE)</f>
        <v>118.9295059889519</v>
      </c>
      <c r="X22" s="7">
        <f>VLOOKUP($A22,'[1]Prices 23 nov'!$A$2:$Q$5001,15,FALSE)</f>
        <v>119.58172025255411</v>
      </c>
      <c r="Y22" s="7">
        <f>VLOOKUP($A22,'[1]Prices 23 nov'!$A$2:$Q$5001,16,FALSE)</f>
        <v>119.8737500867264</v>
      </c>
      <c r="Z22" s="7">
        <f>VLOOKUP($A22,'[1]Prices 23 nov'!$A$2:$Q$5001,17,FALSE)</f>
        <v>113.5499310493469</v>
      </c>
    </row>
    <row r="23" spans="1:26">
      <c r="A23" s="4" t="s">
        <v>99</v>
      </c>
      <c r="B23" s="4" t="s">
        <v>100</v>
      </c>
      <c r="C23" s="5">
        <v>331475353600</v>
      </c>
      <c r="D23" s="5">
        <v>22</v>
      </c>
      <c r="E23" s="6" t="s">
        <v>70</v>
      </c>
      <c r="F23" s="4" t="s">
        <v>101</v>
      </c>
      <c r="G23" s="4" t="s">
        <v>46</v>
      </c>
      <c r="H23" s="4" t="s">
        <v>102</v>
      </c>
      <c r="I23" s="4">
        <v>4.6808509826660156</v>
      </c>
      <c r="J23" s="5">
        <v>268.04294719063847</v>
      </c>
      <c r="K23" s="5">
        <v>135.06935308319089</v>
      </c>
      <c r="L23" s="4" t="s">
        <v>64</v>
      </c>
      <c r="M23" s="4" t="s">
        <v>21</v>
      </c>
      <c r="N23" s="7">
        <f>VLOOKUP($A23,'[1]Prices 23 nov'!$A$2:$Q$5001,5,FALSE)</f>
        <v>41.034753122077497</v>
      </c>
      <c r="O23" s="7">
        <f>VLOOKUP($A23,'[1]Prices 23 nov'!$A$2:$Q$5001,6,FALSE)</f>
        <v>160.9535035640001</v>
      </c>
      <c r="P23" s="7">
        <f>VLOOKUP($A23,'[1]Prices 23 nov'!$A$2:$Q$5001,7,FALSE)</f>
        <v>169.8882685601711</v>
      </c>
      <c r="Q23" s="7">
        <f>VLOOKUP($A23,'[1]Prices 23 nov'!$A$2:$Q$5001,8,FALSE)</f>
        <v>142.9779935875786</v>
      </c>
      <c r="R23" s="7">
        <f>VLOOKUP($A23,'[1]Prices 23 nov'!$A$2:$Q$5001,9,FALSE)</f>
        <v>156.01575455768031</v>
      </c>
      <c r="S23" s="7">
        <f>VLOOKUP($A23,'[1]Prices 23 nov'!$A$2:$Q$5001,10,FALSE)</f>
        <v>155.35211800038809</v>
      </c>
      <c r="T23" s="7">
        <f>VLOOKUP($A23,'[1]Prices 23 nov'!$A$2:$Q$5001,11,FALSE)</f>
        <v>179.1938579213747</v>
      </c>
      <c r="U23" s="7">
        <f>VLOOKUP($A23,'[1]Prices 23 nov'!$A$2:$Q$5001,12,FALSE)</f>
        <v>199.1498085260391</v>
      </c>
      <c r="V23" s="7">
        <f>VLOOKUP($A23,'[1]Prices 23 nov'!$A$2:$Q$5001,13,FALSE)</f>
        <v>211.35361018168621</v>
      </c>
      <c r="W23" s="7">
        <f>VLOOKUP($A23,'[1]Prices 23 nov'!$A$2:$Q$5001,14,FALSE)</f>
        <v>238.93767517805099</v>
      </c>
      <c r="X23" s="7">
        <f>VLOOKUP($A23,'[1]Prices 23 nov'!$A$2:$Q$5001,15,FALSE)</f>
        <v>263.90262288157828</v>
      </c>
      <c r="Y23" s="7">
        <f>VLOOKUP($A23,'[1]Prices 23 nov'!$A$2:$Q$5001,16,FALSE)</f>
        <v>245.69283507764339</v>
      </c>
      <c r="Z23" s="7">
        <f>VLOOKUP($A23,'[1]Prices 23 nov'!$A$2:$Q$5001,17,FALSE)</f>
        <v>250.1733693057395</v>
      </c>
    </row>
    <row r="24" spans="1:26">
      <c r="A24" s="4" t="s">
        <v>103</v>
      </c>
      <c r="B24" s="4" t="s">
        <v>104</v>
      </c>
      <c r="C24" s="5">
        <v>325581373440</v>
      </c>
      <c r="D24" s="5">
        <v>23</v>
      </c>
      <c r="E24" s="6" t="s">
        <v>105</v>
      </c>
      <c r="F24" s="4" t="s">
        <v>106</v>
      </c>
      <c r="G24" s="4" t="s">
        <v>18</v>
      </c>
      <c r="H24" s="4" t="s">
        <v>19</v>
      </c>
      <c r="I24" s="4">
        <v>0</v>
      </c>
      <c r="J24" s="5">
        <v>364.3800048828125</v>
      </c>
      <c r="K24" s="5">
        <v>218.25999450683594</v>
      </c>
      <c r="L24" s="4" t="s">
        <v>20</v>
      </c>
      <c r="M24" s="4" t="s">
        <v>38</v>
      </c>
      <c r="N24" s="7">
        <f>VLOOKUP($A24,'[1]Prices 23 nov'!$A$2:$Q$5001,5,FALSE)</f>
        <v>16.953468845072361</v>
      </c>
      <c r="O24" s="7">
        <f>VLOOKUP($A24,'[1]Prices 23 nov'!$A$2:$Q$5001,6,FALSE)</f>
        <v>311.6400146484375</v>
      </c>
      <c r="P24" s="7">
        <f>VLOOKUP($A24,'[1]Prices 23 nov'!$A$2:$Q$5001,7,FALSE)</f>
        <v>321.8599853515625</v>
      </c>
      <c r="Q24" s="7">
        <f>VLOOKUP($A24,'[1]Prices 23 nov'!$A$2:$Q$5001,8,FALSE)</f>
        <v>324.1199951171875</v>
      </c>
      <c r="R24" s="7">
        <f>VLOOKUP($A24,'[1]Prices 23 nov'!$A$2:$Q$5001,9,FALSE)</f>
        <v>309.08999633789063</v>
      </c>
      <c r="S24" s="7">
        <f>VLOOKUP($A24,'[1]Prices 23 nov'!$A$2:$Q$5001,10,FALSE)</f>
        <v>246.1499938964844</v>
      </c>
      <c r="T24" s="7">
        <f>VLOOKUP($A24,'[1]Prices 23 nov'!$A$2:$Q$5001,11,FALSE)</f>
        <v>282.79000854492188</v>
      </c>
      <c r="U24" s="7">
        <f>VLOOKUP($A24,'[1]Prices 23 nov'!$A$2:$Q$5001,12,FALSE)</f>
        <v>305.54998779296881</v>
      </c>
      <c r="V24" s="7">
        <f>VLOOKUP($A24,'[1]Prices 23 nov'!$A$2:$Q$5001,13,FALSE)</f>
        <v>310.51998901367188</v>
      </c>
      <c r="W24" s="7">
        <f>VLOOKUP($A24,'[1]Prices 23 nov'!$A$2:$Q$5001,14,FALSE)</f>
        <v>328.79000854492188</v>
      </c>
      <c r="X24" s="7">
        <f>VLOOKUP($A24,'[1]Prices 23 nov'!$A$2:$Q$5001,15,FALSE)</f>
        <v>352.60000610351563</v>
      </c>
      <c r="Y24" s="7">
        <f>VLOOKUP($A24,'[1]Prices 23 nov'!$A$2:$Q$5001,16,FALSE)</f>
        <v>337.04000854492188</v>
      </c>
      <c r="Z24" s="7">
        <f>VLOOKUP($A24,'[1]Prices 23 nov'!$A$2:$Q$5001,17,FALSE)</f>
        <v>330.20001220703119</v>
      </c>
    </row>
    <row r="25" spans="1:26">
      <c r="A25" s="4" t="s">
        <v>107</v>
      </c>
      <c r="B25" s="4" t="s">
        <v>108</v>
      </c>
      <c r="C25" s="5">
        <v>300944654336</v>
      </c>
      <c r="D25" s="5">
        <v>24</v>
      </c>
      <c r="E25" s="6" t="s">
        <v>67</v>
      </c>
      <c r="F25" s="4" t="s">
        <v>51</v>
      </c>
      <c r="G25" s="4" t="s">
        <v>18</v>
      </c>
      <c r="H25" s="4" t="s">
        <v>19</v>
      </c>
      <c r="I25" s="4">
        <v>4.1176471710205078</v>
      </c>
      <c r="J25" s="5">
        <v>292.95001220703125</v>
      </c>
      <c r="K25" s="5">
        <v>140.6300048828125</v>
      </c>
      <c r="L25" s="4" t="s">
        <v>41</v>
      </c>
      <c r="M25" s="4" t="s">
        <v>109</v>
      </c>
      <c r="N25" s="7">
        <f>VLOOKUP($A25,'[1]Prices 23 nov'!$A$2:$Q$5001,5,FALSE)</f>
        <v>22.932582652348451</v>
      </c>
      <c r="O25" s="7">
        <f>VLOOKUP($A25,'[1]Prices 23 nov'!$A$2:$Q$5001,6,FALSE)</f>
        <v>217.6199951171875</v>
      </c>
      <c r="P25" s="7">
        <f>VLOOKUP($A25,'[1]Prices 23 nov'!$A$2:$Q$5001,7,FALSE)</f>
        <v>218.3800048828125</v>
      </c>
      <c r="Q25" s="7">
        <f>VLOOKUP($A25,'[1]Prices 23 nov'!$A$2:$Q$5001,8,FALSE)</f>
        <v>231.53999328613281</v>
      </c>
      <c r="R25" s="7">
        <f>VLOOKUP($A25,'[1]Prices 23 nov'!$A$2:$Q$5001,9,FALSE)</f>
        <v>229.94000244140619</v>
      </c>
      <c r="S25" s="7">
        <f>VLOOKUP($A25,'[1]Prices 23 nov'!$A$2:$Q$5001,10,FALSE)</f>
        <v>178.6300048828125</v>
      </c>
      <c r="T25" s="7">
        <f>VLOOKUP($A25,'[1]Prices 23 nov'!$A$2:$Q$5001,11,FALSE)</f>
        <v>218.57000732421881</v>
      </c>
      <c r="U25" s="7">
        <f>VLOOKUP($A25,'[1]Prices 23 nov'!$A$2:$Q$5001,12,FALSE)</f>
        <v>247.28999328613281</v>
      </c>
      <c r="V25" s="7">
        <f>VLOOKUP($A25,'[1]Prices 23 nov'!$A$2:$Q$5001,13,FALSE)</f>
        <v>248.1499938964844</v>
      </c>
      <c r="W25" s="7">
        <f>VLOOKUP($A25,'[1]Prices 23 nov'!$A$2:$Q$5001,14,FALSE)</f>
        <v>266.17999267578119</v>
      </c>
      <c r="X25" s="7">
        <f>VLOOKUP($A25,'[1]Prices 23 nov'!$A$2:$Q$5001,15,FALSE)</f>
        <v>285.94000244140619</v>
      </c>
      <c r="Y25" s="7">
        <f>VLOOKUP($A25,'[1]Prices 23 nov'!$A$2:$Q$5001,16,FALSE)</f>
        <v>277.6199951171875</v>
      </c>
      <c r="Z25" s="7">
        <f>VLOOKUP($A25,'[1]Prices 23 nov'!$A$2:$Q$5001,17,FALSE)</f>
        <v>270.739990234375</v>
      </c>
    </row>
    <row r="26" spans="1:26">
      <c r="A26" s="4" t="s">
        <v>110</v>
      </c>
      <c r="B26" s="4" t="s">
        <v>111</v>
      </c>
      <c r="C26" s="5">
        <v>296561016832</v>
      </c>
      <c r="D26" s="5">
        <v>25</v>
      </c>
      <c r="E26" s="6" t="s">
        <v>70</v>
      </c>
      <c r="F26" s="4" t="s">
        <v>95</v>
      </c>
      <c r="G26" s="4" t="s">
        <v>96</v>
      </c>
      <c r="H26" s="4" t="s">
        <v>97</v>
      </c>
      <c r="I26" s="4">
        <v>4.4666666984558105</v>
      </c>
      <c r="J26" s="5">
        <v>379.8394206770293</v>
      </c>
      <c r="K26" s="5">
        <v>280.59339517862139</v>
      </c>
      <c r="L26" s="4" t="s">
        <v>35</v>
      </c>
      <c r="M26" s="4" t="s">
        <v>112</v>
      </c>
      <c r="N26" s="7">
        <f>VLOOKUP($A26,'[1]Prices 23 nov'!$A$2:$Q$5001,5,FALSE)</f>
        <v>4.2000287353959997</v>
      </c>
      <c r="O26" s="7">
        <f>VLOOKUP($A26,'[1]Prices 23 nov'!$A$2:$Q$5001,6,FALSE)</f>
        <v>305.81595048812602</v>
      </c>
      <c r="P26" s="7">
        <f>VLOOKUP($A26,'[1]Prices 23 nov'!$A$2:$Q$5001,7,FALSE)</f>
        <v>325.08540296554571</v>
      </c>
      <c r="Q26" s="7">
        <f>VLOOKUP($A26,'[1]Prices 23 nov'!$A$2:$Q$5001,8,FALSE)</f>
        <v>336.61115446009347</v>
      </c>
      <c r="R26" s="7">
        <f>VLOOKUP($A26,'[1]Prices 23 nov'!$A$2:$Q$5001,9,FALSE)</f>
        <v>329.04644901373098</v>
      </c>
      <c r="S26" s="7">
        <f>VLOOKUP($A26,'[1]Prices 23 nov'!$A$2:$Q$5001,10,FALSE)</f>
        <v>329.47498490466393</v>
      </c>
      <c r="T26" s="7">
        <f>VLOOKUP($A26,'[1]Prices 23 nov'!$A$2:$Q$5001,11,FALSE)</f>
        <v>349.24521384968102</v>
      </c>
      <c r="U26" s="7">
        <f>VLOOKUP($A26,'[1]Prices 23 nov'!$A$2:$Q$5001,12,FALSE)</f>
        <v>346.09382626085431</v>
      </c>
      <c r="V26" s="7">
        <f>VLOOKUP($A26,'[1]Prices 23 nov'!$A$2:$Q$5001,13,FALSE)</f>
        <v>351.94586721765518</v>
      </c>
      <c r="W26" s="7">
        <f>VLOOKUP($A26,'[1]Prices 23 nov'!$A$2:$Q$5001,14,FALSE)</f>
        <v>352.91557925932278</v>
      </c>
      <c r="X26" s="7">
        <f>VLOOKUP($A26,'[1]Prices 23 nov'!$A$2:$Q$5001,15,FALSE)</f>
        <v>350.02749681472778</v>
      </c>
      <c r="Y26" s="7">
        <f>VLOOKUP($A26,'[1]Prices 23 nov'!$A$2:$Q$5001,16,FALSE)</f>
        <v>343.05618031617632</v>
      </c>
      <c r="Z26" s="7">
        <f>VLOOKUP($A26,'[1]Prices 23 nov'!$A$2:$Q$5001,17,FALSE)</f>
        <v>329.62078733849921</v>
      </c>
    </row>
    <row r="27" spans="1:26">
      <c r="A27" s="4" t="s">
        <v>113</v>
      </c>
      <c r="B27" s="4" t="s">
        <v>114</v>
      </c>
      <c r="C27" s="5">
        <v>285900570624</v>
      </c>
      <c r="D27" s="5">
        <v>26</v>
      </c>
      <c r="E27" s="6" t="s">
        <v>67</v>
      </c>
      <c r="F27" s="4" t="s">
        <v>115</v>
      </c>
      <c r="G27" s="4" t="s">
        <v>116</v>
      </c>
      <c r="H27" s="4" t="s">
        <v>117</v>
      </c>
      <c r="I27" s="4">
        <v>3.96875</v>
      </c>
      <c r="J27" s="5">
        <v>576.28835000000004</v>
      </c>
      <c r="K27" s="5">
        <v>301.44905347900391</v>
      </c>
      <c r="L27" s="4" t="s">
        <v>35</v>
      </c>
      <c r="M27" s="4" t="s">
        <v>118</v>
      </c>
      <c r="N27" s="7">
        <f>VLOOKUP($A27,'[1]Prices 23 nov'!$A$2:$Q$5001,5,FALSE)</f>
        <v>24.18410951101713</v>
      </c>
      <c r="O27" s="7">
        <f>VLOOKUP($A27,'[1]Prices 23 nov'!$A$2:$Q$5001,6,FALSE)</f>
        <v>439.17909446263371</v>
      </c>
      <c r="P27" s="7">
        <f>VLOOKUP($A27,'[1]Prices 23 nov'!$A$2:$Q$5001,7,FALSE)</f>
        <v>464.48389313594822</v>
      </c>
      <c r="Q27" s="7">
        <f>VLOOKUP($A27,'[1]Prices 23 nov'!$A$2:$Q$5001,8,FALSE)</f>
        <v>438.76584452390671</v>
      </c>
      <c r="R27" s="7">
        <f>VLOOKUP($A27,'[1]Prices 23 nov'!$A$2:$Q$5001,9,FALSE)</f>
        <v>420.47981830139179</v>
      </c>
      <c r="S27" s="7">
        <f>VLOOKUP($A27,'[1]Prices 23 nov'!$A$2:$Q$5001,10,FALSE)</f>
        <v>354.68010904359829</v>
      </c>
      <c r="T27" s="7">
        <f>VLOOKUP($A27,'[1]Prices 23 nov'!$A$2:$Q$5001,11,FALSE)</f>
        <v>387.2720536490815</v>
      </c>
      <c r="U27" s="7">
        <f>VLOOKUP($A27,'[1]Prices 23 nov'!$A$2:$Q$5001,12,FALSE)</f>
        <v>421.71570657663318</v>
      </c>
      <c r="V27" s="7">
        <f>VLOOKUP($A27,'[1]Prices 23 nov'!$A$2:$Q$5001,13,FALSE)</f>
        <v>441.09824448486319</v>
      </c>
      <c r="W27" s="7">
        <f>VLOOKUP($A27,'[1]Prices 23 nov'!$A$2:$Q$5001,14,FALSE)</f>
        <v>437.41527610900812</v>
      </c>
      <c r="X27" s="7">
        <f>VLOOKUP($A27,'[1]Prices 23 nov'!$A$2:$Q$5001,15,FALSE)</f>
        <v>473.4218046312526</v>
      </c>
      <c r="Y27" s="7">
        <f>VLOOKUP($A27,'[1]Prices 23 nov'!$A$2:$Q$5001,16,FALSE)</f>
        <v>481.19265964851371</v>
      </c>
      <c r="Z27" s="7">
        <f>VLOOKUP($A27,'[1]Prices 23 nov'!$A$2:$Q$5001,17,FALSE)</f>
        <v>471.68979441102061</v>
      </c>
    </row>
    <row r="28" spans="1:26">
      <c r="A28" s="4" t="s">
        <v>119</v>
      </c>
      <c r="B28" s="4" t="s">
        <v>120</v>
      </c>
      <c r="C28" s="5">
        <v>261427855360</v>
      </c>
      <c r="D28" s="5">
        <v>27</v>
      </c>
      <c r="E28" s="6" t="s">
        <v>34</v>
      </c>
      <c r="F28" s="4" t="s">
        <v>51</v>
      </c>
      <c r="G28" s="4" t="s">
        <v>18</v>
      </c>
      <c r="H28" s="4" t="s">
        <v>19</v>
      </c>
      <c r="I28" s="4">
        <v>4.3548388481140137</v>
      </c>
      <c r="J28" s="5">
        <v>153.41000366210938</v>
      </c>
      <c r="K28" s="5">
        <v>79.069999694824219</v>
      </c>
      <c r="L28" s="4" t="s">
        <v>41</v>
      </c>
      <c r="M28" s="4" t="s">
        <v>74</v>
      </c>
      <c r="N28" s="7">
        <f>VLOOKUP($A28,'[1]Prices 23 nov'!$A$2:$Q$5001,5,FALSE)</f>
        <v>-3.9142895154851138</v>
      </c>
      <c r="O28" s="7">
        <f>VLOOKUP($A28,'[1]Prices 23 nov'!$A$2:$Q$5001,6,FALSE)</f>
        <v>150.6199951171875</v>
      </c>
      <c r="P28" s="7">
        <f>VLOOKUP($A28,'[1]Prices 23 nov'!$A$2:$Q$5001,7,FALSE)</f>
        <v>144.6300048828125</v>
      </c>
      <c r="Q28" s="7">
        <f>VLOOKUP($A28,'[1]Prices 23 nov'!$A$2:$Q$5001,8,FALSE)</f>
        <v>141.32000732421881</v>
      </c>
      <c r="R28" s="7">
        <f>VLOOKUP($A28,'[1]Prices 23 nov'!$A$2:$Q$5001,9,FALSE)</f>
        <v>119.98000335693359</v>
      </c>
      <c r="S28" s="7">
        <f>VLOOKUP($A28,'[1]Prices 23 nov'!$A$2:$Q$5001,10,FALSE)</f>
        <v>94.919998168945313</v>
      </c>
      <c r="T28" s="7">
        <f>VLOOKUP($A28,'[1]Prices 23 nov'!$A$2:$Q$5001,11,FALSE)</f>
        <v>105.5</v>
      </c>
      <c r="U28" s="7">
        <f>VLOOKUP($A28,'[1]Prices 23 nov'!$A$2:$Q$5001,12,FALSE)</f>
        <v>118.76999664306641</v>
      </c>
      <c r="V28" s="7">
        <f>VLOOKUP($A28,'[1]Prices 23 nov'!$A$2:$Q$5001,13,FALSE)</f>
        <v>113.0100021362305</v>
      </c>
      <c r="W28" s="7">
        <f>VLOOKUP($A28,'[1]Prices 23 nov'!$A$2:$Q$5001,14,FALSE)</f>
        <v>116.34999847412109</v>
      </c>
      <c r="X28" s="7">
        <f>VLOOKUP($A28,'[1]Prices 23 nov'!$A$2:$Q$5001,15,FALSE)</f>
        <v>133.55000305175781</v>
      </c>
      <c r="Y28" s="7">
        <f>VLOOKUP($A28,'[1]Prices 23 nov'!$A$2:$Q$5001,16,FALSE)</f>
        <v>123.30999755859381</v>
      </c>
      <c r="Z28" s="7">
        <f>VLOOKUP($A28,'[1]Prices 23 nov'!$A$2:$Q$5001,17,FALSE)</f>
        <v>120.129997253418</v>
      </c>
    </row>
    <row r="29" spans="1:26">
      <c r="A29" s="4" t="s">
        <v>121</v>
      </c>
      <c r="B29" s="4" t="s">
        <v>122</v>
      </c>
      <c r="C29" s="5">
        <v>256837025792</v>
      </c>
      <c r="D29" s="5">
        <v>28</v>
      </c>
      <c r="E29" s="6" t="s">
        <v>55</v>
      </c>
      <c r="F29" s="4" t="s">
        <v>101</v>
      </c>
      <c r="G29" s="4" t="s">
        <v>46</v>
      </c>
      <c r="H29" s="4" t="s">
        <v>102</v>
      </c>
      <c r="I29" s="4">
        <v>4.4736843109130859</v>
      </c>
      <c r="J29" s="5">
        <v>0.86928988253835904</v>
      </c>
      <c r="K29" s="5">
        <v>0.69356515409507602</v>
      </c>
      <c r="L29" s="4" t="s">
        <v>123</v>
      </c>
      <c r="M29" s="4" t="s">
        <v>124</v>
      </c>
      <c r="N29" s="7">
        <f>VLOOKUP($A29,'[1]Prices 23 nov'!$A$2:$Q$5001,5,FALSE)</f>
        <v>-8.6993370219972217</v>
      </c>
      <c r="O29" s="7">
        <f>VLOOKUP($A29,'[1]Prices 23 nov'!$A$2:$Q$5001,6,FALSE)</f>
        <v>0.82536614871757108</v>
      </c>
      <c r="P29" s="7">
        <f>VLOOKUP($A29,'[1]Prices 23 nov'!$A$2:$Q$5001,7,FALSE)</f>
        <v>0.84441507910057112</v>
      </c>
      <c r="Q29" s="7">
        <f>VLOOKUP($A29,'[1]Prices 23 nov'!$A$2:$Q$5001,8,FALSE)</f>
        <v>0.77191484315974901</v>
      </c>
      <c r="R29" s="7">
        <f>VLOOKUP($A29,'[1]Prices 23 nov'!$A$2:$Q$5001,9,FALSE)</f>
        <v>0.77001543055757804</v>
      </c>
      <c r="S29" s="7">
        <f>VLOOKUP($A29,'[1]Prices 23 nov'!$A$2:$Q$5001,10,FALSE)</f>
        <v>0.72676056679705403</v>
      </c>
      <c r="T29" s="7">
        <f>VLOOKUP($A29,'[1]Prices 23 nov'!$A$2:$Q$5001,11,FALSE)</f>
        <v>0.73195251233687508</v>
      </c>
      <c r="U29" s="7">
        <f>VLOOKUP($A29,'[1]Prices 23 nov'!$A$2:$Q$5001,12,FALSE)</f>
        <v>0.72392601733463402</v>
      </c>
      <c r="V29" s="7">
        <f>VLOOKUP($A29,'[1]Prices 23 nov'!$A$2:$Q$5001,13,FALSE)</f>
        <v>0.70579912107348308</v>
      </c>
      <c r="W29" s="7">
        <f>VLOOKUP($A29,'[1]Prices 23 nov'!$A$2:$Q$5001,14,FALSE)</f>
        <v>0.71337507610555706</v>
      </c>
      <c r="X29" s="7">
        <f>VLOOKUP($A29,'[1]Prices 23 nov'!$A$2:$Q$5001,15,FALSE)</f>
        <v>0.72639931283765702</v>
      </c>
      <c r="Y29" s="7">
        <f>VLOOKUP($A29,'[1]Prices 23 nov'!$A$2:$Q$5001,16,FALSE)</f>
        <v>0.724488323240564</v>
      </c>
      <c r="Z29" s="7">
        <f>VLOOKUP($A29,'[1]Prices 23 nov'!$A$2:$Q$5001,17,FALSE)</f>
        <v>0.7382610925118771</v>
      </c>
    </row>
    <row r="30" spans="1:26">
      <c r="A30" s="4" t="s">
        <v>125</v>
      </c>
      <c r="B30" s="4" t="s">
        <v>126</v>
      </c>
      <c r="C30" s="5">
        <v>255510003712</v>
      </c>
      <c r="D30" s="5">
        <v>29</v>
      </c>
      <c r="E30" s="6" t="s">
        <v>127</v>
      </c>
      <c r="F30" s="4" t="s">
        <v>128</v>
      </c>
      <c r="G30" s="4" t="s">
        <v>18</v>
      </c>
      <c r="H30" s="4" t="s">
        <v>19</v>
      </c>
      <c r="I30" s="4">
        <v>0</v>
      </c>
      <c r="J30" s="5">
        <v>10.439999580383301</v>
      </c>
      <c r="K30" s="5">
        <v>10.149999618530273</v>
      </c>
      <c r="L30" s="4" t="s">
        <v>129</v>
      </c>
      <c r="M30" s="4" t="s">
        <v>129</v>
      </c>
      <c r="N30" s="7">
        <f>VLOOKUP($A30,'[1]Prices 23 nov'!$A$2:$Q$5001,5,FALSE)</f>
        <v>0</v>
      </c>
      <c r="O30" s="7">
        <f>VLOOKUP($A30,'[1]Prices 23 nov'!$A$2:$Q$5001,6,FALSE)</f>
        <v>0</v>
      </c>
      <c r="P30" s="7">
        <f>VLOOKUP($A30,'[1]Prices 23 nov'!$A$2:$Q$5001,7,FALSE)</f>
        <v>0</v>
      </c>
      <c r="Q30" s="7">
        <f>VLOOKUP($A30,'[1]Prices 23 nov'!$A$2:$Q$5001,8,FALSE)</f>
        <v>0</v>
      </c>
      <c r="R30" s="7">
        <f>VLOOKUP($A30,'[1]Prices 23 nov'!$A$2:$Q$5001,9,FALSE)</f>
        <v>0</v>
      </c>
      <c r="S30" s="7">
        <f>VLOOKUP($A30,'[1]Prices 23 nov'!$A$2:$Q$5001,10,FALSE)</f>
        <v>0</v>
      </c>
      <c r="T30" s="7">
        <f>VLOOKUP($A30,'[1]Prices 23 nov'!$A$2:$Q$5001,11,FALSE)</f>
        <v>0</v>
      </c>
      <c r="U30" s="7">
        <f>VLOOKUP($A30,'[1]Prices 23 nov'!$A$2:$Q$5001,12,FALSE)</f>
        <v>0</v>
      </c>
      <c r="V30" s="7">
        <f>VLOOKUP($A30,'[1]Prices 23 nov'!$A$2:$Q$5001,13,FALSE)</f>
        <v>0</v>
      </c>
      <c r="W30" s="7">
        <f>VLOOKUP($A30,'[1]Prices 23 nov'!$A$2:$Q$5001,14,FALSE)</f>
        <v>0</v>
      </c>
      <c r="X30" s="7">
        <f>VLOOKUP($A30,'[1]Prices 23 nov'!$A$2:$Q$5001,15,FALSE)</f>
        <v>0</v>
      </c>
      <c r="Y30" s="7">
        <f>VLOOKUP($A30,'[1]Prices 23 nov'!$A$2:$Q$5001,16,FALSE)</f>
        <v>0</v>
      </c>
      <c r="Z30" s="7">
        <f>VLOOKUP($A30,'[1]Prices 23 nov'!$A$2:$Q$5001,17,FALSE)</f>
        <v>0</v>
      </c>
    </row>
    <row r="31" spans="1:26">
      <c r="A31" s="4" t="s">
        <v>130</v>
      </c>
      <c r="B31" s="4" t="s">
        <v>131</v>
      </c>
      <c r="C31" s="5">
        <v>251968569344</v>
      </c>
      <c r="D31" s="5">
        <v>30</v>
      </c>
      <c r="E31" s="6" t="s">
        <v>34</v>
      </c>
      <c r="F31" s="4" t="s">
        <v>51</v>
      </c>
      <c r="G31" s="4" t="s">
        <v>18</v>
      </c>
      <c r="H31" s="4" t="s">
        <v>19</v>
      </c>
      <c r="I31" s="4">
        <v>3.5999999046325684</v>
      </c>
      <c r="J31" s="5">
        <v>62.220001220703125</v>
      </c>
      <c r="K31" s="5">
        <v>48.840000152587891</v>
      </c>
      <c r="L31" s="4" t="s">
        <v>132</v>
      </c>
      <c r="M31" s="4" t="s">
        <v>133</v>
      </c>
      <c r="N31" s="7">
        <f>VLOOKUP($A31,'[1]Prices 23 nov'!$A$2:$Q$5001,5,FALSE)</f>
        <v>5.6319590870231862</v>
      </c>
      <c r="O31" s="7">
        <f>VLOOKUP($A31,'[1]Prices 23 nov'!$A$2:$Q$5001,6,FALSE)</f>
        <v>59.959999084472663</v>
      </c>
      <c r="P31" s="7">
        <f>VLOOKUP($A31,'[1]Prices 23 nov'!$A$2:$Q$5001,7,FALSE)</f>
        <v>61.400001525878913</v>
      </c>
      <c r="Q31" s="7">
        <f>VLOOKUP($A31,'[1]Prices 23 nov'!$A$2:$Q$5001,8,FALSE)</f>
        <v>58.049999237060547</v>
      </c>
      <c r="R31" s="7">
        <f>VLOOKUP($A31,'[1]Prices 23 nov'!$A$2:$Q$5001,9,FALSE)</f>
        <v>57.319999694824219</v>
      </c>
      <c r="S31" s="7">
        <f>VLOOKUP($A31,'[1]Prices 23 nov'!$A$2:$Q$5001,10,FALSE)</f>
        <v>52.919998168945313</v>
      </c>
      <c r="T31" s="7">
        <f>VLOOKUP($A31,'[1]Prices 23 nov'!$A$2:$Q$5001,11,FALSE)</f>
        <v>56.830001831054688</v>
      </c>
      <c r="U31" s="7">
        <f>VLOOKUP($A31,'[1]Prices 23 nov'!$A$2:$Q$5001,12,FALSE)</f>
        <v>55.779998779296882</v>
      </c>
      <c r="V31" s="7">
        <f>VLOOKUP($A31,'[1]Prices 23 nov'!$A$2:$Q$5001,13,FALSE)</f>
        <v>54.669998168945313</v>
      </c>
      <c r="W31" s="7">
        <f>VLOOKUP($A31,'[1]Prices 23 nov'!$A$2:$Q$5001,14,FALSE)</f>
        <v>57.240001678466797</v>
      </c>
      <c r="X31" s="7">
        <f>VLOOKUP($A31,'[1]Prices 23 nov'!$A$2:$Q$5001,15,FALSE)</f>
        <v>59.159999847412109</v>
      </c>
      <c r="Y31" s="7">
        <f>VLOOKUP($A31,'[1]Prices 23 nov'!$A$2:$Q$5001,16,FALSE)</f>
        <v>59.450000762939453</v>
      </c>
      <c r="Z31" s="7">
        <f>VLOOKUP($A31,'[1]Prices 23 nov'!$A$2:$Q$5001,17,FALSE)</f>
        <v>57.700000762939453</v>
      </c>
    </row>
    <row r="32" spans="1:26">
      <c r="A32" s="4" t="s">
        <v>134</v>
      </c>
      <c r="B32" s="4" t="s">
        <v>135</v>
      </c>
      <c r="C32" s="5">
        <v>241630511104</v>
      </c>
      <c r="D32" s="5">
        <v>31</v>
      </c>
      <c r="E32" s="6" t="s">
        <v>34</v>
      </c>
      <c r="F32" s="4" t="s">
        <v>45</v>
      </c>
      <c r="G32" s="4" t="s">
        <v>46</v>
      </c>
      <c r="H32" s="4" t="s">
        <v>47</v>
      </c>
      <c r="I32" s="4">
        <v>4.7169809341430664</v>
      </c>
      <c r="J32" s="5">
        <v>43.618449779074396</v>
      </c>
      <c r="K32" s="5">
        <v>9.0283857701974508</v>
      </c>
      <c r="L32" s="4" t="s">
        <v>64</v>
      </c>
      <c r="M32" s="4" t="s">
        <v>38</v>
      </c>
      <c r="N32" s="7">
        <f>VLOOKUP($A32,'[1]Prices 23 nov'!$A$2:$Q$5001,5,FALSE)</f>
        <v>212.64131825896749</v>
      </c>
      <c r="O32" s="7">
        <f>VLOOKUP($A32,'[1]Prices 23 nov'!$A$2:$Q$5001,6,FALSE)</f>
        <v>13.373866992292511</v>
      </c>
      <c r="P32" s="7">
        <f>VLOOKUP($A32,'[1]Prices 23 nov'!$A$2:$Q$5001,7,FALSE)</f>
        <v>13.07583791375157</v>
      </c>
      <c r="Q32" s="7">
        <f>VLOOKUP($A32,'[1]Prices 23 nov'!$A$2:$Q$5001,8,FALSE)</f>
        <v>12.80978397279978</v>
      </c>
      <c r="R32" s="7">
        <f>VLOOKUP($A32,'[1]Prices 23 nov'!$A$2:$Q$5001,9,FALSE)</f>
        <v>12.7615285623051</v>
      </c>
      <c r="S32" s="7">
        <f>VLOOKUP($A32,'[1]Prices 23 nov'!$A$2:$Q$5001,10,FALSE)</f>
        <v>11.97569971818552</v>
      </c>
      <c r="T32" s="7">
        <f>VLOOKUP($A32,'[1]Prices 23 nov'!$A$2:$Q$5001,11,FALSE)</f>
        <v>13.389403116965701</v>
      </c>
      <c r="U32" s="7">
        <f>VLOOKUP($A32,'[1]Prices 23 nov'!$A$2:$Q$5001,12,FALSE)</f>
        <v>19.350843876600269</v>
      </c>
      <c r="V32" s="7">
        <f>VLOOKUP($A32,'[1]Prices 23 nov'!$A$2:$Q$5001,13,FALSE)</f>
        <v>22.178927501327959</v>
      </c>
      <c r="W32" s="7">
        <f>VLOOKUP($A32,'[1]Prices 23 nov'!$A$2:$Q$5001,14,FALSE)</f>
        <v>25.882203025344101</v>
      </c>
      <c r="X32" s="7">
        <f>VLOOKUP($A32,'[1]Prices 23 nov'!$A$2:$Q$5001,15,FALSE)</f>
        <v>34.141935253912379</v>
      </c>
      <c r="Y32" s="7">
        <f>VLOOKUP($A32,'[1]Prices 23 nov'!$A$2:$Q$5001,16,FALSE)</f>
        <v>31.199195972459389</v>
      </c>
      <c r="Z32" s="7">
        <f>VLOOKUP($A32,'[1]Prices 23 nov'!$A$2:$Q$5001,17,FALSE)</f>
        <v>38.011923936758187</v>
      </c>
    </row>
    <row r="33" spans="1:26">
      <c r="A33" s="4" t="s">
        <v>136</v>
      </c>
      <c r="B33" s="4" t="s">
        <v>137</v>
      </c>
      <c r="C33" s="5">
        <v>238588772352</v>
      </c>
      <c r="D33" s="5">
        <v>32</v>
      </c>
      <c r="E33" s="6" t="s">
        <v>55</v>
      </c>
      <c r="F33" s="4" t="s">
        <v>51</v>
      </c>
      <c r="G33" s="4" t="s">
        <v>18</v>
      </c>
      <c r="H33" s="4" t="s">
        <v>19</v>
      </c>
      <c r="I33" s="4">
        <v>4.0344829559326172</v>
      </c>
      <c r="J33" s="5">
        <v>35.720001220703125</v>
      </c>
      <c r="K33" s="5">
        <v>17.950000762939453</v>
      </c>
      <c r="L33" s="4" t="s">
        <v>20</v>
      </c>
      <c r="M33" s="4" t="s">
        <v>138</v>
      </c>
      <c r="N33" s="7">
        <f>VLOOKUP($A33,'[1]Prices 23 nov'!$A$2:$Q$5001,5,FALSE)</f>
        <v>-15.951711341372491</v>
      </c>
      <c r="O33" s="7">
        <f>VLOOKUP($A33,'[1]Prices 23 nov'!$A$2:$Q$5001,6,FALSE)</f>
        <v>33.430000305175781</v>
      </c>
      <c r="P33" s="7">
        <f>VLOOKUP($A33,'[1]Prices 23 nov'!$A$2:$Q$5001,7,FALSE)</f>
        <v>35.220001220703118</v>
      </c>
      <c r="Q33" s="7">
        <f>VLOOKUP($A33,'[1]Prices 23 nov'!$A$2:$Q$5001,8,FALSE)</f>
        <v>32.970001220703118</v>
      </c>
      <c r="R33" s="7">
        <f>VLOOKUP($A33,'[1]Prices 23 nov'!$A$2:$Q$5001,9,FALSE)</f>
        <v>29.370000839233398</v>
      </c>
      <c r="S33" s="7">
        <f>VLOOKUP($A33,'[1]Prices 23 nov'!$A$2:$Q$5001,10,FALSE)</f>
        <v>19.770000457763668</v>
      </c>
      <c r="T33" s="7">
        <f>VLOOKUP($A33,'[1]Prices 23 nov'!$A$2:$Q$5001,11,FALSE)</f>
        <v>23.079999923706051</v>
      </c>
      <c r="U33" s="7">
        <f>VLOOKUP($A33,'[1]Prices 23 nov'!$A$2:$Q$5001,12,FALSE)</f>
        <v>24.610000610351559</v>
      </c>
      <c r="V33" s="7">
        <f>VLOOKUP($A33,'[1]Prices 23 nov'!$A$2:$Q$5001,13,FALSE)</f>
        <v>23.260000228881839</v>
      </c>
      <c r="W33" s="7">
        <f>VLOOKUP($A33,'[1]Prices 23 nov'!$A$2:$Q$5001,14,FALSE)</f>
        <v>24.989999771118161</v>
      </c>
      <c r="X33" s="7">
        <f>VLOOKUP($A33,'[1]Prices 23 nov'!$A$2:$Q$5001,15,FALSE)</f>
        <v>25.70999908447266</v>
      </c>
      <c r="Y33" s="7">
        <f>VLOOKUP($A33,'[1]Prices 23 nov'!$A$2:$Q$5001,16,FALSE)</f>
        <v>24.10000038146973</v>
      </c>
      <c r="Z33" s="7">
        <f>VLOOKUP($A33,'[1]Prices 23 nov'!$A$2:$Q$5001,17,FALSE)</f>
        <v>24.079999923706051</v>
      </c>
    </row>
    <row r="34" spans="1:26">
      <c r="A34" s="4" t="s">
        <v>139</v>
      </c>
      <c r="B34" s="4" t="s">
        <v>140</v>
      </c>
      <c r="C34" s="5">
        <v>234203824128</v>
      </c>
      <c r="D34" s="5">
        <v>33</v>
      </c>
      <c r="E34" s="6" t="s">
        <v>67</v>
      </c>
      <c r="F34" s="4" t="s">
        <v>141</v>
      </c>
      <c r="G34" s="4" t="s">
        <v>142</v>
      </c>
      <c r="H34" s="4" t="s">
        <v>143</v>
      </c>
      <c r="I34" s="4">
        <v>4.0434784889221191</v>
      </c>
      <c r="J34" s="5">
        <v>72.983540965717921</v>
      </c>
      <c r="K34" s="5">
        <v>53.603938324354445</v>
      </c>
      <c r="L34" s="4" t="s">
        <v>144</v>
      </c>
      <c r="M34" s="4" t="s">
        <v>145</v>
      </c>
      <c r="N34" s="7">
        <f>VLOOKUP($A34,'[1]Prices 23 nov'!$A$2:$Q$5001,5,FALSE)</f>
        <v>-1.245546443116397</v>
      </c>
      <c r="O34" s="7">
        <f>VLOOKUP($A34,'[1]Prices 23 nov'!$A$2:$Q$5001,6,FALSE)</f>
        <v>70.964785294607282</v>
      </c>
      <c r="P34" s="7">
        <f>VLOOKUP($A34,'[1]Prices 23 nov'!$A$2:$Q$5001,7,FALSE)</f>
        <v>70.99861609749496</v>
      </c>
      <c r="Q34" s="7">
        <f>VLOOKUP($A34,'[1]Prices 23 nov'!$A$2:$Q$5001,8,FALSE)</f>
        <v>69.75246412679553</v>
      </c>
      <c r="R34" s="7">
        <f>VLOOKUP($A34,'[1]Prices 23 nov'!$A$2:$Q$5001,9,FALSE)</f>
        <v>66.388272995129228</v>
      </c>
      <c r="S34" s="7">
        <f>VLOOKUP($A34,'[1]Prices 23 nov'!$A$2:$Q$5001,10,FALSE)</f>
        <v>59.124018589965999</v>
      </c>
      <c r="T34" s="7">
        <f>VLOOKUP($A34,'[1]Prices 23 nov'!$A$2:$Q$5001,11,FALSE)</f>
        <v>60.816629445180297</v>
      </c>
      <c r="U34" s="7">
        <f>VLOOKUP($A34,'[1]Prices 23 nov'!$A$2:$Q$5001,12,FALSE)</f>
        <v>62.465139627456672</v>
      </c>
      <c r="V34" s="7">
        <f>VLOOKUP($A34,'[1]Prices 23 nov'!$A$2:$Q$5001,13,FALSE)</f>
        <v>61.962392330169678</v>
      </c>
      <c r="W34" s="7">
        <f>VLOOKUP($A34,'[1]Prices 23 nov'!$A$2:$Q$5001,14,FALSE)</f>
        <v>59.666323950514197</v>
      </c>
      <c r="X34" s="7">
        <f>VLOOKUP($A34,'[1]Prices 23 nov'!$A$2:$Q$5001,15,FALSE)</f>
        <v>65.827202695421875</v>
      </c>
      <c r="Y34" s="7">
        <f>VLOOKUP($A34,'[1]Prices 23 nov'!$A$2:$Q$5001,16,FALSE)</f>
        <v>65.67503309994936</v>
      </c>
      <c r="Z34" s="7">
        <f>VLOOKUP($A34,'[1]Prices 23 nov'!$A$2:$Q$5001,17,FALSE)</f>
        <v>66.275630293413997</v>
      </c>
    </row>
    <row r="35" spans="1:26">
      <c r="A35" s="4" t="s">
        <v>146</v>
      </c>
      <c r="B35" s="4" t="s">
        <v>147</v>
      </c>
      <c r="C35" s="5">
        <v>234105290752</v>
      </c>
      <c r="D35" s="5">
        <v>34</v>
      </c>
      <c r="E35" s="6" t="s">
        <v>105</v>
      </c>
      <c r="F35" s="4" t="s">
        <v>106</v>
      </c>
      <c r="G35" s="4" t="s">
        <v>18</v>
      </c>
      <c r="H35" s="4" t="s">
        <v>19</v>
      </c>
      <c r="I35" s="4">
        <v>0</v>
      </c>
      <c r="J35" s="5">
        <v>365.69000244140625</v>
      </c>
      <c r="K35" s="5">
        <v>220.27560424804688</v>
      </c>
      <c r="L35" s="4" t="s">
        <v>20</v>
      </c>
      <c r="M35" s="4" t="s">
        <v>38</v>
      </c>
      <c r="N35" s="7">
        <f>VLOOKUP($A35,'[1]Prices 23 nov'!$A$2:$Q$5001,5,FALSE)</f>
        <v>16.921830381091869</v>
      </c>
      <c r="O35" s="7">
        <f>VLOOKUP($A35,'[1]Prices 23 nov'!$A$2:$Q$5001,6,FALSE)</f>
        <v>313.41000366210938</v>
      </c>
      <c r="P35" s="7">
        <f>VLOOKUP($A35,'[1]Prices 23 nov'!$A$2:$Q$5001,7,FALSE)</f>
        <v>323.239990234375</v>
      </c>
      <c r="Q35" s="7">
        <f>VLOOKUP($A35,'[1]Prices 23 nov'!$A$2:$Q$5001,8,FALSE)</f>
        <v>325.55999755859381</v>
      </c>
      <c r="R35" s="7">
        <f>VLOOKUP($A35,'[1]Prices 23 nov'!$A$2:$Q$5001,9,FALSE)</f>
        <v>310.39999389648438</v>
      </c>
      <c r="S35" s="7">
        <f>VLOOKUP($A35,'[1]Prices 23 nov'!$A$2:$Q$5001,10,FALSE)</f>
        <v>246.80000305175781</v>
      </c>
      <c r="T35" s="7">
        <f>VLOOKUP($A35,'[1]Prices 23 nov'!$A$2:$Q$5001,11,FALSE)</f>
        <v>283.52999877929688</v>
      </c>
      <c r="U35" s="7">
        <f>VLOOKUP($A35,'[1]Prices 23 nov'!$A$2:$Q$5001,12,FALSE)</f>
        <v>306.67999267578119</v>
      </c>
      <c r="V35" s="7">
        <f>VLOOKUP($A35,'[1]Prices 23 nov'!$A$2:$Q$5001,13,FALSE)</f>
        <v>311.80999755859381</v>
      </c>
      <c r="W35" s="7">
        <f>VLOOKUP($A35,'[1]Prices 23 nov'!$A$2:$Q$5001,14,FALSE)</f>
        <v>330.1099853515625</v>
      </c>
      <c r="X35" s="7">
        <f>VLOOKUP($A35,'[1]Prices 23 nov'!$A$2:$Q$5001,15,FALSE)</f>
        <v>354.05999755859381</v>
      </c>
      <c r="Y35" s="7">
        <f>VLOOKUP($A35,'[1]Prices 23 nov'!$A$2:$Q$5001,16,FALSE)</f>
        <v>338.239990234375</v>
      </c>
      <c r="Z35" s="7">
        <f>VLOOKUP($A35,'[1]Prices 23 nov'!$A$2:$Q$5001,17,FALSE)</f>
        <v>331.3599853515625</v>
      </c>
    </row>
    <row r="36" spans="1:26">
      <c r="A36" s="4" t="s">
        <v>148</v>
      </c>
      <c r="B36" s="4" t="s">
        <v>149</v>
      </c>
      <c r="C36" s="5">
        <v>231416856576</v>
      </c>
      <c r="D36" s="5">
        <v>35</v>
      </c>
      <c r="E36" s="6" t="s">
        <v>70</v>
      </c>
      <c r="F36" s="4" t="s">
        <v>51</v>
      </c>
      <c r="G36" s="4" t="s">
        <v>18</v>
      </c>
      <c r="H36" s="4" t="s">
        <v>19</v>
      </c>
      <c r="I36" s="4">
        <v>4.5652174949645996</v>
      </c>
      <c r="J36" s="5">
        <v>60.130001068115234</v>
      </c>
      <c r="K36" s="5">
        <v>36.270000457763672</v>
      </c>
      <c r="L36" s="4" t="s">
        <v>20</v>
      </c>
      <c r="M36" s="4" t="s">
        <v>150</v>
      </c>
      <c r="N36" s="7">
        <f>VLOOKUP($A36,'[1]Prices 23 nov'!$A$2:$Q$5001,5,FALSE)</f>
        <v>3.440999714729243</v>
      </c>
      <c r="O36" s="7">
        <f>VLOOKUP($A36,'[1]Prices 23 nov'!$A$2:$Q$5001,6,FALSE)</f>
        <v>53.75</v>
      </c>
      <c r="P36" s="7">
        <f>VLOOKUP($A36,'[1]Prices 23 nov'!$A$2:$Q$5001,7,FALSE)</f>
        <v>55.349998474121087</v>
      </c>
      <c r="Q36" s="7">
        <f>VLOOKUP($A36,'[1]Prices 23 nov'!$A$2:$Q$5001,8,FALSE)</f>
        <v>58.580001831054688</v>
      </c>
      <c r="R36" s="7">
        <f>VLOOKUP($A36,'[1]Prices 23 nov'!$A$2:$Q$5001,9,FALSE)</f>
        <v>55.919998168945313</v>
      </c>
      <c r="S36" s="7">
        <f>VLOOKUP($A36,'[1]Prices 23 nov'!$A$2:$Q$5001,10,FALSE)</f>
        <v>42.119998931884773</v>
      </c>
      <c r="T36" s="7">
        <f>VLOOKUP($A36,'[1]Prices 23 nov'!$A$2:$Q$5001,11,FALSE)</f>
        <v>45.599998474121087</v>
      </c>
      <c r="U36" s="7">
        <f>VLOOKUP($A36,'[1]Prices 23 nov'!$A$2:$Q$5001,12,FALSE)</f>
        <v>46.990001678466797</v>
      </c>
      <c r="V36" s="7">
        <f>VLOOKUP($A36,'[1]Prices 23 nov'!$A$2:$Q$5001,13,FALSE)</f>
        <v>44.819999694824219</v>
      </c>
      <c r="W36" s="7">
        <f>VLOOKUP($A36,'[1]Prices 23 nov'!$A$2:$Q$5001,14,FALSE)</f>
        <v>46.299999237060547</v>
      </c>
      <c r="X36" s="7">
        <f>VLOOKUP($A36,'[1]Prices 23 nov'!$A$2:$Q$5001,15,FALSE)</f>
        <v>49.119998931884773</v>
      </c>
      <c r="Y36" s="7">
        <f>VLOOKUP($A36,'[1]Prices 23 nov'!$A$2:$Q$5001,16,FALSE)</f>
        <v>49.180000305175781</v>
      </c>
      <c r="Z36" s="7">
        <f>VLOOKUP($A36,'[1]Prices 23 nov'!$A$2:$Q$5001,17,FALSE)</f>
        <v>48.619998931884773</v>
      </c>
    </row>
    <row r="37" spans="1:26">
      <c r="A37" s="4" t="s">
        <v>151</v>
      </c>
      <c r="B37" s="4" t="s">
        <v>152</v>
      </c>
      <c r="C37" s="5">
        <v>227399892992</v>
      </c>
      <c r="D37" s="5">
        <v>36</v>
      </c>
      <c r="E37" s="6" t="s">
        <v>16</v>
      </c>
      <c r="F37" s="4" t="s">
        <v>51</v>
      </c>
      <c r="G37" s="4" t="s">
        <v>18</v>
      </c>
      <c r="H37" s="4" t="s">
        <v>19</v>
      </c>
      <c r="I37" s="4">
        <v>4.625</v>
      </c>
      <c r="J37" s="5">
        <v>284.5</v>
      </c>
      <c r="K37" s="5">
        <v>115.29000091552734</v>
      </c>
      <c r="L37" s="4" t="s">
        <v>41</v>
      </c>
      <c r="M37" s="4" t="s">
        <v>21</v>
      </c>
      <c r="N37" s="7">
        <f>VLOOKUP($A37,'[1]Prices 23 nov'!$A$2:$Q$5001,5,FALSE)</f>
        <v>61.411309502039167</v>
      </c>
      <c r="O37" s="7">
        <f>VLOOKUP($A37,'[1]Prices 23 nov'!$A$2:$Q$5001,6,FALSE)</f>
        <v>161</v>
      </c>
      <c r="P37" s="7">
        <f>VLOOKUP($A37,'[1]Prices 23 nov'!$A$2:$Q$5001,7,FALSE)</f>
        <v>162.63999938964841</v>
      </c>
      <c r="Q37" s="7">
        <f>VLOOKUP($A37,'[1]Prices 23 nov'!$A$2:$Q$5001,8,FALSE)</f>
        <v>185.41999816894531</v>
      </c>
      <c r="R37" s="7">
        <f>VLOOKUP($A37,'[1]Prices 23 nov'!$A$2:$Q$5001,9,FALSE)</f>
        <v>176.75999450683591</v>
      </c>
      <c r="S37" s="7">
        <f>VLOOKUP($A37,'[1]Prices 23 nov'!$A$2:$Q$5001,10,FALSE)</f>
        <v>134.05999755859381</v>
      </c>
      <c r="T37" s="7">
        <f>VLOOKUP($A37,'[1]Prices 23 nov'!$A$2:$Q$5001,11,FALSE)</f>
        <v>156.3699951171875</v>
      </c>
      <c r="U37" s="7">
        <f>VLOOKUP($A37,'[1]Prices 23 nov'!$A$2:$Q$5001,12,FALSE)</f>
        <v>176.36000061035159</v>
      </c>
      <c r="V37" s="7">
        <f>VLOOKUP($A37,'[1]Prices 23 nov'!$A$2:$Q$5001,13,FALSE)</f>
        <v>191.88999938964841</v>
      </c>
      <c r="W37" s="7">
        <f>VLOOKUP($A37,'[1]Prices 23 nov'!$A$2:$Q$5001,14,FALSE)</f>
        <v>203.19000244140619</v>
      </c>
      <c r="X37" s="7">
        <f>VLOOKUP($A37,'[1]Prices 23 nov'!$A$2:$Q$5001,15,FALSE)</f>
        <v>281.25</v>
      </c>
      <c r="Y37" s="7">
        <f>VLOOKUP($A37,'[1]Prices 23 nov'!$A$2:$Q$5001,16,FALSE)</f>
        <v>253.44999694824219</v>
      </c>
      <c r="Z37" s="7">
        <f>VLOOKUP($A37,'[1]Prices 23 nov'!$A$2:$Q$5001,17,FALSE)</f>
        <v>232.44999694824219</v>
      </c>
    </row>
    <row r="38" spans="1:26">
      <c r="A38" s="4" t="s">
        <v>153</v>
      </c>
      <c r="B38" s="4" t="s">
        <v>154</v>
      </c>
      <c r="C38" s="5">
        <v>226661515264</v>
      </c>
      <c r="D38" s="5">
        <v>37</v>
      </c>
      <c r="E38" s="6" t="s">
        <v>34</v>
      </c>
      <c r="F38" s="4" t="s">
        <v>17</v>
      </c>
      <c r="G38" s="4" t="s">
        <v>18</v>
      </c>
      <c r="H38" s="4" t="s">
        <v>19</v>
      </c>
      <c r="I38" s="4">
        <v>4.4285712242126465</v>
      </c>
      <c r="J38" s="5">
        <v>49.75</v>
      </c>
      <c r="K38" s="5">
        <v>31.704999923706055</v>
      </c>
      <c r="L38" s="4" t="s">
        <v>20</v>
      </c>
      <c r="M38" s="4" t="s">
        <v>56</v>
      </c>
      <c r="N38" s="7">
        <f>VLOOKUP($A38,'[1]Prices 23 nov'!$A$2:$Q$5001,5,FALSE)</f>
        <v>12.91951372879627</v>
      </c>
      <c r="O38" s="7">
        <f>VLOOKUP($A38,'[1]Prices 23 nov'!$A$2:$Q$5001,6,FALSE)</f>
        <v>43.630001068115227</v>
      </c>
      <c r="P38" s="7">
        <f>VLOOKUP($A38,'[1]Prices 23 nov'!$A$2:$Q$5001,7,FALSE)</f>
        <v>44.970001220703118</v>
      </c>
      <c r="Q38" s="7">
        <f>VLOOKUP($A38,'[1]Prices 23 nov'!$A$2:$Q$5001,8,FALSE)</f>
        <v>42.659999847412109</v>
      </c>
      <c r="R38" s="7">
        <f>VLOOKUP($A38,'[1]Prices 23 nov'!$A$2:$Q$5001,9,FALSE)</f>
        <v>42.520000457763672</v>
      </c>
      <c r="S38" s="7">
        <f>VLOOKUP($A38,'[1]Prices 23 nov'!$A$2:$Q$5001,10,FALSE)</f>
        <v>32.419998168945313</v>
      </c>
      <c r="T38" s="7">
        <f>VLOOKUP($A38,'[1]Prices 23 nov'!$A$2:$Q$5001,11,FALSE)</f>
        <v>36.979999542236328</v>
      </c>
      <c r="U38" s="7">
        <f>VLOOKUP($A38,'[1]Prices 23 nov'!$A$2:$Q$5001,12,FALSE)</f>
        <v>40.180000305175781</v>
      </c>
      <c r="V38" s="7">
        <f>VLOOKUP($A38,'[1]Prices 23 nov'!$A$2:$Q$5001,13,FALSE)</f>
        <v>39.700000762939453</v>
      </c>
      <c r="W38" s="7">
        <f>VLOOKUP($A38,'[1]Prices 23 nov'!$A$2:$Q$5001,14,FALSE)</f>
        <v>42.880001068115227</v>
      </c>
      <c r="X38" s="7">
        <f>VLOOKUP($A38,'[1]Prices 23 nov'!$A$2:$Q$5001,15,FALSE)</f>
        <v>45.049999237060547</v>
      </c>
      <c r="Y38" s="7">
        <f>VLOOKUP($A38,'[1]Prices 23 nov'!$A$2:$Q$5001,16,FALSE)</f>
        <v>46.439998626708977</v>
      </c>
      <c r="Z38" s="7">
        <f>VLOOKUP($A38,'[1]Prices 23 nov'!$A$2:$Q$5001,17,FALSE)</f>
        <v>41.400001525878913</v>
      </c>
    </row>
    <row r="39" spans="1:26">
      <c r="A39" s="4" t="s">
        <v>155</v>
      </c>
      <c r="B39" s="4" t="s">
        <v>156</v>
      </c>
      <c r="C39" s="5">
        <v>224894533632</v>
      </c>
      <c r="D39" s="5">
        <v>38</v>
      </c>
      <c r="E39" s="6" t="s">
        <v>70</v>
      </c>
      <c r="F39" s="4" t="s">
        <v>17</v>
      </c>
      <c r="G39" s="4" t="s">
        <v>18</v>
      </c>
      <c r="H39" s="4" t="s">
        <v>19</v>
      </c>
      <c r="I39" s="4">
        <v>4.6170210838317871</v>
      </c>
      <c r="J39" s="5">
        <v>215.83000183105469</v>
      </c>
      <c r="K39" s="5">
        <v>82.069999694824219</v>
      </c>
      <c r="L39" s="4" t="s">
        <v>20</v>
      </c>
      <c r="M39" s="4" t="s">
        <v>157</v>
      </c>
      <c r="N39" s="7">
        <f>VLOOKUP($A39,'[1]Prices 23 nov'!$A$2:$Q$5001,5,FALSE)</f>
        <v>81.896140493105335</v>
      </c>
      <c r="O39" s="7">
        <f>VLOOKUP($A39,'[1]Prices 23 nov'!$A$2:$Q$5001,6,FALSE)</f>
        <v>106.2099990844727</v>
      </c>
      <c r="P39" s="7">
        <f>VLOOKUP($A39,'[1]Prices 23 nov'!$A$2:$Q$5001,7,FALSE)</f>
        <v>108.1699981689453</v>
      </c>
      <c r="Q39" s="7">
        <f>VLOOKUP($A39,'[1]Prices 23 nov'!$A$2:$Q$5001,8,FALSE)</f>
        <v>116.5100021362305</v>
      </c>
      <c r="R39" s="7">
        <f>VLOOKUP($A39,'[1]Prices 23 nov'!$A$2:$Q$5001,9,FALSE)</f>
        <v>112.86000061035161</v>
      </c>
      <c r="S39" s="7">
        <f>VLOOKUP($A39,'[1]Prices 23 nov'!$A$2:$Q$5001,10,FALSE)</f>
        <v>91.379997253417969</v>
      </c>
      <c r="T39" s="7">
        <f>VLOOKUP($A39,'[1]Prices 23 nov'!$A$2:$Q$5001,11,FALSE)</f>
        <v>120.61000061035161</v>
      </c>
      <c r="U39" s="7">
        <f>VLOOKUP($A39,'[1]Prices 23 nov'!$A$2:$Q$5001,12,FALSE)</f>
        <v>154.5299987792969</v>
      </c>
      <c r="V39" s="7">
        <f>VLOOKUP($A39,'[1]Prices 23 nov'!$A$2:$Q$5001,13,FALSE)</f>
        <v>177.42999267578119</v>
      </c>
      <c r="W39" s="7">
        <f>VLOOKUP($A39,'[1]Prices 23 nov'!$A$2:$Q$5001,14,FALSE)</f>
        <v>197.07000732421881</v>
      </c>
      <c r="X39" s="7">
        <f>VLOOKUP($A39,'[1]Prices 23 nov'!$A$2:$Q$5001,15,FALSE)</f>
        <v>208.92999267578119</v>
      </c>
      <c r="Y39" s="7">
        <f>VLOOKUP($A39,'[1]Prices 23 nov'!$A$2:$Q$5001,16,FALSE)</f>
        <v>196.94000244140619</v>
      </c>
      <c r="Z39" s="7">
        <f>VLOOKUP($A39,'[1]Prices 23 nov'!$A$2:$Q$5001,17,FALSE)</f>
        <v>187.75999450683591</v>
      </c>
    </row>
    <row r="40" spans="1:26">
      <c r="A40" s="4" t="s">
        <v>158</v>
      </c>
      <c r="B40" s="4" t="s">
        <v>159</v>
      </c>
      <c r="C40" s="5">
        <v>221126459392</v>
      </c>
      <c r="D40" s="5">
        <v>39</v>
      </c>
      <c r="E40" s="6" t="s">
        <v>16</v>
      </c>
      <c r="F40" s="4" t="s">
        <v>17</v>
      </c>
      <c r="G40" s="4" t="s">
        <v>18</v>
      </c>
      <c r="H40" s="4" t="s">
        <v>19</v>
      </c>
      <c r="I40" s="4">
        <v>4.3333334922790527</v>
      </c>
      <c r="J40" s="5">
        <v>536.8800048828125</v>
      </c>
      <c r="K40" s="5">
        <v>255.13139343261719</v>
      </c>
      <c r="L40" s="4" t="s">
        <v>41</v>
      </c>
      <c r="M40" s="4" t="s">
        <v>21</v>
      </c>
      <c r="N40" s="7">
        <f>VLOOKUP($A40,'[1]Prices 23 nov'!$A$2:$Q$5001,5,FALSE)</f>
        <v>55.159678706558267</v>
      </c>
      <c r="O40" s="7">
        <f>VLOOKUP($A40,'[1]Prices 23 nov'!$A$2:$Q$5001,6,FALSE)</f>
        <v>302.75</v>
      </c>
      <c r="P40" s="7">
        <f>VLOOKUP($A40,'[1]Prices 23 nov'!$A$2:$Q$5001,7,FALSE)</f>
        <v>329.80999755859381</v>
      </c>
      <c r="Q40" s="7">
        <f>VLOOKUP($A40,'[1]Prices 23 nov'!$A$2:$Q$5001,8,FALSE)</f>
        <v>358</v>
      </c>
      <c r="R40" s="7">
        <f>VLOOKUP($A40,'[1]Prices 23 nov'!$A$2:$Q$5001,9,FALSE)</f>
        <v>360.27999877929688</v>
      </c>
      <c r="S40" s="7">
        <f>VLOOKUP($A40,'[1]Prices 23 nov'!$A$2:$Q$5001,10,FALSE)</f>
        <v>301.20999145507813</v>
      </c>
      <c r="T40" s="7">
        <f>VLOOKUP($A40,'[1]Prices 23 nov'!$A$2:$Q$5001,11,FALSE)</f>
        <v>343.83999633789063</v>
      </c>
      <c r="U40" s="7">
        <f>VLOOKUP($A40,'[1]Prices 23 nov'!$A$2:$Q$5001,12,FALSE)</f>
        <v>389.67999267578119</v>
      </c>
      <c r="V40" s="7">
        <f>VLOOKUP($A40,'[1]Prices 23 nov'!$A$2:$Q$5001,13,FALSE)</f>
        <v>439.80999755859381</v>
      </c>
      <c r="W40" s="7">
        <f>VLOOKUP($A40,'[1]Prices 23 nov'!$A$2:$Q$5001,14,FALSE)</f>
        <v>447.97000122070313</v>
      </c>
      <c r="X40" s="7">
        <f>VLOOKUP($A40,'[1]Prices 23 nov'!$A$2:$Q$5001,15,FALSE)</f>
        <v>527.95001220703125</v>
      </c>
      <c r="Y40" s="7">
        <f>VLOOKUP($A40,'[1]Prices 23 nov'!$A$2:$Q$5001,16,FALSE)</f>
        <v>499.510009765625</v>
      </c>
      <c r="Z40" s="7">
        <f>VLOOKUP($A40,'[1]Prices 23 nov'!$A$2:$Q$5001,17,FALSE)</f>
        <v>444.94000244140619</v>
      </c>
    </row>
    <row r="41" spans="1:26">
      <c r="A41" s="4" t="s">
        <v>160</v>
      </c>
      <c r="B41" s="4" t="s">
        <v>161</v>
      </c>
      <c r="C41" s="5">
        <v>220079767552</v>
      </c>
      <c r="D41" s="5">
        <v>40</v>
      </c>
      <c r="E41" s="6" t="s">
        <v>55</v>
      </c>
      <c r="F41" s="4" t="s">
        <v>45</v>
      </c>
      <c r="G41" s="4" t="s">
        <v>46</v>
      </c>
      <c r="H41" s="4" t="s">
        <v>102</v>
      </c>
      <c r="I41" s="4">
        <v>4.7272725105285645</v>
      </c>
      <c r="J41" s="5">
        <v>12.999382207578256</v>
      </c>
      <c r="K41" s="5">
        <v>8.8973707624659912</v>
      </c>
      <c r="L41" s="4" t="s">
        <v>20</v>
      </c>
      <c r="M41" s="4" t="s">
        <v>162</v>
      </c>
      <c r="N41" s="7">
        <f>VLOOKUP($A41,'[1]Prices 23 nov'!$A$2:$Q$5001,5,FALSE)</f>
        <v>-1.1985557232936259</v>
      </c>
      <c r="O41" s="7">
        <f>VLOOKUP($A41,'[1]Prices 23 nov'!$A$2:$Q$5001,6,FALSE)</f>
        <v>11.4386806578957</v>
      </c>
      <c r="P41" s="7">
        <f>VLOOKUP($A41,'[1]Prices 23 nov'!$A$2:$Q$5001,7,FALSE)</f>
        <v>11.818298664093049</v>
      </c>
      <c r="Q41" s="7">
        <f>VLOOKUP($A41,'[1]Prices 23 nov'!$A$2:$Q$5001,8,FALSE)</f>
        <v>11.27775936151841</v>
      </c>
      <c r="R41" s="7">
        <f>VLOOKUP($A41,'[1]Prices 23 nov'!$A$2:$Q$5001,9,FALSE)</f>
        <v>11.1936463660013</v>
      </c>
      <c r="S41" s="7">
        <f>VLOOKUP($A41,'[1]Prices 23 nov'!$A$2:$Q$5001,10,FALSE)</f>
        <v>9.712118903024475</v>
      </c>
      <c r="T41" s="7">
        <f>VLOOKUP($A41,'[1]Prices 23 nov'!$A$2:$Q$5001,11,FALSE)</f>
        <v>10.280687439179021</v>
      </c>
      <c r="U41" s="7">
        <f>VLOOKUP($A41,'[1]Prices 23 nov'!$A$2:$Q$5001,12,FALSE)</f>
        <v>9.9850356371727003</v>
      </c>
      <c r="V41" s="7">
        <f>VLOOKUP($A41,'[1]Prices 23 nov'!$A$2:$Q$5001,13,FALSE)</f>
        <v>9.9992259591817856</v>
      </c>
      <c r="W41" s="7">
        <f>VLOOKUP($A41,'[1]Prices 23 nov'!$A$2:$Q$5001,14,FALSE)</f>
        <v>10.489646664620979</v>
      </c>
      <c r="X41" s="7">
        <f>VLOOKUP($A41,'[1]Prices 23 nov'!$A$2:$Q$5001,15,FALSE)</f>
        <v>10.57419283947638</v>
      </c>
      <c r="Y41" s="7">
        <f>VLOOKUP($A41,'[1]Prices 23 nov'!$A$2:$Q$5001,16,FALSE)</f>
        <v>10.25780003517866</v>
      </c>
      <c r="Z41" s="7">
        <f>VLOOKUP($A41,'[1]Prices 23 nov'!$A$2:$Q$5001,17,FALSE)</f>
        <v>10.23199464269169</v>
      </c>
    </row>
    <row r="42" spans="1:26">
      <c r="A42" s="4" t="s">
        <v>163</v>
      </c>
      <c r="B42" s="4" t="s">
        <v>164</v>
      </c>
      <c r="C42" s="5">
        <v>214035873792</v>
      </c>
      <c r="D42" s="5">
        <v>41</v>
      </c>
      <c r="E42" s="6" t="s">
        <v>70</v>
      </c>
      <c r="F42" s="4" t="s">
        <v>95</v>
      </c>
      <c r="G42" s="4" t="s">
        <v>96</v>
      </c>
      <c r="H42" s="4" t="s">
        <v>97</v>
      </c>
      <c r="I42" s="4">
        <v>4.3103446960449219</v>
      </c>
      <c r="J42" s="5">
        <v>98.543833103708508</v>
      </c>
      <c r="K42" s="5">
        <v>68.725580675871171</v>
      </c>
      <c r="L42" s="4" t="s">
        <v>35</v>
      </c>
      <c r="M42" s="4" t="s">
        <v>165</v>
      </c>
      <c r="N42" s="7">
        <f>VLOOKUP($A42,'[1]Prices 23 nov'!$A$2:$Q$5001,5,FALSE)</f>
        <v>-8.1063615444463615</v>
      </c>
      <c r="O42" s="7">
        <f>VLOOKUP($A42,'[1]Prices 23 nov'!$A$2:$Q$5001,6,FALSE)</f>
        <v>91.119851505985935</v>
      </c>
      <c r="P42" s="7">
        <f>VLOOKUP($A42,'[1]Prices 23 nov'!$A$2:$Q$5001,7,FALSE)</f>
        <v>95.144423657880907</v>
      </c>
      <c r="Q42" s="7">
        <f>VLOOKUP($A42,'[1]Prices 23 nov'!$A$2:$Q$5001,8,FALSE)</f>
        <v>94.658941859210245</v>
      </c>
      <c r="R42" s="7">
        <f>VLOOKUP($A42,'[1]Prices 23 nov'!$A$2:$Q$5001,9,FALSE)</f>
        <v>85.738188028335571</v>
      </c>
      <c r="S42" s="7">
        <f>VLOOKUP($A42,'[1]Prices 23 nov'!$A$2:$Q$5001,10,FALSE)</f>
        <v>81.541963008476159</v>
      </c>
      <c r="T42" s="7">
        <f>VLOOKUP($A42,'[1]Prices 23 nov'!$A$2:$Q$5001,11,FALSE)</f>
        <v>85.642900557154462</v>
      </c>
      <c r="U42" s="7">
        <f>VLOOKUP($A42,'[1]Prices 23 nov'!$A$2:$Q$5001,12,FALSE)</f>
        <v>86.372614720792626</v>
      </c>
      <c r="V42" s="7">
        <f>VLOOKUP($A42,'[1]Prices 23 nov'!$A$2:$Q$5001,13,FALSE)</f>
        <v>87.574030871604919</v>
      </c>
      <c r="W42" s="7">
        <f>VLOOKUP($A42,'[1]Prices 23 nov'!$A$2:$Q$5001,14,FALSE)</f>
        <v>84.192777365438815</v>
      </c>
      <c r="X42" s="7">
        <f>VLOOKUP($A42,'[1]Prices 23 nov'!$A$2:$Q$5001,15,FALSE)</f>
        <v>86.945506998918063</v>
      </c>
      <c r="Y42" s="7">
        <f>VLOOKUP($A42,'[1]Prices 23 nov'!$A$2:$Q$5001,16,FALSE)</f>
        <v>87.505445281411994</v>
      </c>
      <c r="Z42" s="7">
        <f>VLOOKUP($A42,'[1]Prices 23 nov'!$A$2:$Q$5001,17,FALSE)</f>
        <v>79.452356652654998</v>
      </c>
    </row>
    <row r="43" spans="1:26">
      <c r="A43" s="4" t="s">
        <v>166</v>
      </c>
      <c r="B43" s="4" t="s">
        <v>167</v>
      </c>
      <c r="C43" s="5">
        <v>211663994880</v>
      </c>
      <c r="D43" s="5">
        <v>42</v>
      </c>
      <c r="E43" s="6" t="s">
        <v>34</v>
      </c>
      <c r="F43" s="4" t="s">
        <v>17</v>
      </c>
      <c r="G43" s="4" t="s">
        <v>18</v>
      </c>
      <c r="H43" s="4" t="s">
        <v>19</v>
      </c>
      <c r="I43" s="4">
        <v>3.9767441749572754</v>
      </c>
      <c r="J43" s="5">
        <v>575.3699951171875</v>
      </c>
      <c r="K43" s="5">
        <v>290.25</v>
      </c>
      <c r="L43" s="4" t="s">
        <v>168</v>
      </c>
      <c r="M43" s="4" t="s">
        <v>169</v>
      </c>
      <c r="N43" s="7">
        <f>VLOOKUP($A43,'[1]Prices 23 nov'!$A$2:$Q$5001,5,FALSE)</f>
        <v>60.168540532657786</v>
      </c>
      <c r="O43" s="7">
        <f>VLOOKUP($A43,'[1]Prices 23 nov'!$A$2:$Q$5001,6,FALSE)</f>
        <v>309.989990234375</v>
      </c>
      <c r="P43" s="7">
        <f>VLOOKUP($A43,'[1]Prices 23 nov'!$A$2:$Q$5001,7,FALSE)</f>
        <v>323.57000732421881</v>
      </c>
      <c r="Q43" s="7">
        <f>VLOOKUP($A43,'[1]Prices 23 nov'!$A$2:$Q$5001,8,FALSE)</f>
        <v>358</v>
      </c>
      <c r="R43" s="7">
        <f>VLOOKUP($A43,'[1]Prices 23 nov'!$A$2:$Q$5001,9,FALSE)</f>
        <v>381.04998779296881</v>
      </c>
      <c r="S43" s="7">
        <f>VLOOKUP($A43,'[1]Prices 23 nov'!$A$2:$Q$5001,10,FALSE)</f>
        <v>364.07998657226563</v>
      </c>
      <c r="T43" s="7">
        <f>VLOOKUP($A43,'[1]Prices 23 nov'!$A$2:$Q$5001,11,FALSE)</f>
        <v>415.26998901367188</v>
      </c>
      <c r="U43" s="7">
        <f>VLOOKUP($A43,'[1]Prices 23 nov'!$A$2:$Q$5001,12,FALSE)</f>
        <v>425.92001342773438</v>
      </c>
      <c r="V43" s="7">
        <f>VLOOKUP($A43,'[1]Prices 23 nov'!$A$2:$Q$5001,13,FALSE)</f>
        <v>485.6400146484375</v>
      </c>
      <c r="W43" s="7">
        <f>VLOOKUP($A43,'[1]Prices 23 nov'!$A$2:$Q$5001,14,FALSE)</f>
        <v>498.6199951171875</v>
      </c>
      <c r="X43" s="7">
        <f>VLOOKUP($A43,'[1]Prices 23 nov'!$A$2:$Q$5001,15,FALSE)</f>
        <v>556.54998779296875</v>
      </c>
      <c r="Y43" s="7">
        <f>VLOOKUP($A43,'[1]Prices 23 nov'!$A$2:$Q$5001,16,FALSE)</f>
        <v>527.510009765625</v>
      </c>
      <c r="Z43" s="7">
        <f>VLOOKUP($A43,'[1]Prices 23 nov'!$A$2:$Q$5001,17,FALSE)</f>
        <v>484.1199951171875</v>
      </c>
    </row>
    <row r="44" spans="1:26">
      <c r="A44" s="4" t="s">
        <v>170</v>
      </c>
      <c r="B44" s="4" t="s">
        <v>171</v>
      </c>
      <c r="C44" s="5">
        <v>210769526784</v>
      </c>
      <c r="D44" s="5">
        <v>43</v>
      </c>
      <c r="E44" s="6" t="s">
        <v>70</v>
      </c>
      <c r="F44" s="4" t="s">
        <v>115</v>
      </c>
      <c r="G44" s="4" t="s">
        <v>116</v>
      </c>
      <c r="H44" s="4" t="s">
        <v>117</v>
      </c>
      <c r="I44" s="4">
        <v>3.3333332538604736</v>
      </c>
      <c r="J44" s="5">
        <v>380.456027243042</v>
      </c>
      <c r="K44" s="5">
        <v>218.71639999999996</v>
      </c>
      <c r="L44" s="4" t="s">
        <v>35</v>
      </c>
      <c r="M44" s="4" t="s">
        <v>172</v>
      </c>
      <c r="N44" s="7">
        <f>VLOOKUP($A44,'[1]Prices 23 nov'!$A$2:$Q$5001,5,FALSE)</f>
        <v>20.756069584032002</v>
      </c>
      <c r="O44" s="7">
        <f>VLOOKUP($A44,'[1]Prices 23 nov'!$A$2:$Q$5001,6,FALSE)</f>
        <v>278.75773581838621</v>
      </c>
      <c r="P44" s="7">
        <f>VLOOKUP($A44,'[1]Prices 23 nov'!$A$2:$Q$5001,7,FALSE)</f>
        <v>296.04959964752197</v>
      </c>
      <c r="Q44" s="7">
        <f>VLOOKUP($A44,'[1]Prices 23 nov'!$A$2:$Q$5001,8,FALSE)</f>
        <v>282.00451254844671</v>
      </c>
      <c r="R44" s="7">
        <f>VLOOKUP($A44,'[1]Prices 23 nov'!$A$2:$Q$5001,9,FALSE)</f>
        <v>276.70500755310059</v>
      </c>
      <c r="S44" s="7">
        <f>VLOOKUP($A44,'[1]Prices 23 nov'!$A$2:$Q$5001,10,FALSE)</f>
        <v>254.88024665927881</v>
      </c>
      <c r="T44" s="7">
        <f>VLOOKUP($A44,'[1]Prices 23 nov'!$A$2:$Q$5001,11,FALSE)</f>
        <v>291.51161170993868</v>
      </c>
      <c r="U44" s="7">
        <f>VLOOKUP($A44,'[1]Prices 23 nov'!$A$2:$Q$5001,12,FALSE)</f>
        <v>288.04439554557757</v>
      </c>
      <c r="V44" s="7">
        <f>VLOOKUP($A44,'[1]Prices 23 nov'!$A$2:$Q$5001,13,FALSE)</f>
        <v>322.938892000122</v>
      </c>
      <c r="W44" s="7">
        <f>VLOOKUP($A44,'[1]Prices 23 nov'!$A$2:$Q$5001,14,FALSE)</f>
        <v>326.7397124475101</v>
      </c>
      <c r="X44" s="7">
        <f>VLOOKUP($A44,'[1]Prices 23 nov'!$A$2:$Q$5001,15,FALSE)</f>
        <v>331.16850703954702</v>
      </c>
      <c r="Y44" s="7">
        <f>VLOOKUP($A44,'[1]Prices 23 nov'!$A$2:$Q$5001,16,FALSE)</f>
        <v>332.03116110191331</v>
      </c>
      <c r="Z44" s="7">
        <f>VLOOKUP($A44,'[1]Prices 23 nov'!$A$2:$Q$5001,17,FALSE)</f>
        <v>330.11889996107129</v>
      </c>
    </row>
    <row r="45" spans="1:26">
      <c r="A45" s="4" t="s">
        <v>173</v>
      </c>
      <c r="B45" s="4" t="s">
        <v>174</v>
      </c>
      <c r="C45" s="5">
        <v>207494938624</v>
      </c>
      <c r="D45" s="5">
        <v>44</v>
      </c>
      <c r="E45" s="6" t="s">
        <v>70</v>
      </c>
      <c r="F45" s="4" t="s">
        <v>51</v>
      </c>
      <c r="G45" s="4" t="s">
        <v>18</v>
      </c>
      <c r="H45" s="4" t="s">
        <v>19</v>
      </c>
      <c r="I45" s="4">
        <v>3.6666667461395264</v>
      </c>
      <c r="J45" s="5">
        <v>39.804363250732422</v>
      </c>
      <c r="K45" s="5">
        <v>26.428808212280273</v>
      </c>
      <c r="L45" s="4" t="s">
        <v>20</v>
      </c>
      <c r="M45" s="4" t="s">
        <v>38</v>
      </c>
      <c r="N45" s="7">
        <f>VLOOKUP($A45,'[1]Prices 23 nov'!$A$2:$Q$5001,5,FALSE)</f>
        <v>5.5712917923389504</v>
      </c>
      <c r="O45" s="7">
        <f>VLOOKUP($A45,'[1]Prices 23 nov'!$A$2:$Q$5001,6,FALSE)</f>
        <v>36.296955108642578</v>
      </c>
      <c r="P45" s="7">
        <f>VLOOKUP($A45,'[1]Prices 23 nov'!$A$2:$Q$5001,7,FALSE)</f>
        <v>37.140628814697273</v>
      </c>
      <c r="Q45" s="7">
        <f>VLOOKUP($A45,'[1]Prices 23 nov'!$A$2:$Q$5001,8,FALSE)</f>
        <v>35.557552337646477</v>
      </c>
      <c r="R45" s="7">
        <f>VLOOKUP($A45,'[1]Prices 23 nov'!$A$2:$Q$5001,9,FALSE)</f>
        <v>33.064449310302727</v>
      </c>
      <c r="S45" s="7">
        <f>VLOOKUP($A45,'[1]Prices 23 nov'!$A$2:$Q$5001,10,FALSE)</f>
        <v>30.097370147705082</v>
      </c>
      <c r="T45" s="7">
        <f>VLOOKUP($A45,'[1]Prices 23 nov'!$A$2:$Q$5001,11,FALSE)</f>
        <v>35.6807861328125</v>
      </c>
      <c r="U45" s="7">
        <f>VLOOKUP($A45,'[1]Prices 23 nov'!$A$2:$Q$5001,12,FALSE)</f>
        <v>33.6142578125</v>
      </c>
      <c r="V45" s="7">
        <f>VLOOKUP($A45,'[1]Prices 23 nov'!$A$2:$Q$5001,13,FALSE)</f>
        <v>31.98378944396973</v>
      </c>
      <c r="W45" s="7">
        <f>VLOOKUP($A45,'[1]Prices 23 nov'!$A$2:$Q$5001,14,FALSE)</f>
        <v>36.353828430175781</v>
      </c>
      <c r="X45" s="7">
        <f>VLOOKUP($A45,'[1]Prices 23 nov'!$A$2:$Q$5001,15,FALSE)</f>
        <v>34.960346221923828</v>
      </c>
      <c r="Y45" s="7">
        <f>VLOOKUP($A45,'[1]Prices 23 nov'!$A$2:$Q$5001,16,FALSE)</f>
        <v>34.476890563964837</v>
      </c>
      <c r="Z45" s="7">
        <f>VLOOKUP($A45,'[1]Prices 23 nov'!$A$2:$Q$5001,17,FALSE)</f>
        <v>34.34417724609375</v>
      </c>
    </row>
    <row r="46" spans="1:26">
      <c r="A46" s="4" t="s">
        <v>175</v>
      </c>
      <c r="B46" s="4" t="s">
        <v>176</v>
      </c>
      <c r="C46" s="5">
        <v>206440218624</v>
      </c>
      <c r="D46" s="5">
        <v>45</v>
      </c>
      <c r="E46" s="6" t="s">
        <v>34</v>
      </c>
      <c r="F46" s="4" t="s">
        <v>51</v>
      </c>
      <c r="G46" s="4" t="s">
        <v>18</v>
      </c>
      <c r="H46" s="4" t="s">
        <v>19</v>
      </c>
      <c r="I46" s="4">
        <v>3.3225805759429932</v>
      </c>
      <c r="J46" s="5">
        <v>39.549999237060547</v>
      </c>
      <c r="K46" s="5">
        <v>26.079999923706055</v>
      </c>
      <c r="L46" s="4" t="s">
        <v>20</v>
      </c>
      <c r="M46" s="4" t="s">
        <v>48</v>
      </c>
      <c r="N46" s="7">
        <f>VLOOKUP($A46,'[1]Prices 23 nov'!$A$2:$Q$5001,5,FALSE)</f>
        <v>-20.499613566802541</v>
      </c>
      <c r="O46" s="7">
        <f>VLOOKUP($A46,'[1]Prices 23 nov'!$A$2:$Q$5001,6,FALSE)</f>
        <v>37.319999694824219</v>
      </c>
      <c r="P46" s="7">
        <f>VLOOKUP($A46,'[1]Prices 23 nov'!$A$2:$Q$5001,7,FALSE)</f>
        <v>39.080001831054688</v>
      </c>
      <c r="Q46" s="7">
        <f>VLOOKUP($A46,'[1]Prices 23 nov'!$A$2:$Q$5001,8,FALSE)</f>
        <v>36.959999084472663</v>
      </c>
      <c r="R46" s="7">
        <f>VLOOKUP($A46,'[1]Prices 23 nov'!$A$2:$Q$5001,9,FALSE)</f>
        <v>37.180000305175781</v>
      </c>
      <c r="S46" s="7">
        <f>VLOOKUP($A46,'[1]Prices 23 nov'!$A$2:$Q$5001,10,FALSE)</f>
        <v>28.04999923706055</v>
      </c>
      <c r="T46" s="7">
        <f>VLOOKUP($A46,'[1]Prices 23 nov'!$A$2:$Q$5001,11,FALSE)</f>
        <v>29.89999961853027</v>
      </c>
      <c r="U46" s="7">
        <f>VLOOKUP($A46,'[1]Prices 23 nov'!$A$2:$Q$5001,12,FALSE)</f>
        <v>30.930000305175781</v>
      </c>
      <c r="V46" s="7">
        <f>VLOOKUP($A46,'[1]Prices 23 nov'!$A$2:$Q$5001,13,FALSE)</f>
        <v>29.89999961853027</v>
      </c>
      <c r="W46" s="7">
        <f>VLOOKUP($A46,'[1]Prices 23 nov'!$A$2:$Q$5001,14,FALSE)</f>
        <v>29.620000839233398</v>
      </c>
      <c r="X46" s="7">
        <f>VLOOKUP($A46,'[1]Prices 23 nov'!$A$2:$Q$5001,15,FALSE)</f>
        <v>29.469999313354489</v>
      </c>
      <c r="Y46" s="7">
        <f>VLOOKUP($A46,'[1]Prices 23 nov'!$A$2:$Q$5001,16,FALSE)</f>
        <v>28.489999771118161</v>
      </c>
      <c r="Z46" s="7">
        <f>VLOOKUP($A46,'[1]Prices 23 nov'!$A$2:$Q$5001,17,FALSE)</f>
        <v>27.340000152587891</v>
      </c>
    </row>
    <row r="47" spans="1:26">
      <c r="A47" s="4" t="s">
        <v>177</v>
      </c>
      <c r="B47" s="4" t="s">
        <v>178</v>
      </c>
      <c r="C47" s="5">
        <v>204250136576</v>
      </c>
      <c r="D47" s="5">
        <v>46</v>
      </c>
      <c r="E47" s="6" t="s">
        <v>67</v>
      </c>
      <c r="F47" s="4" t="s">
        <v>51</v>
      </c>
      <c r="G47" s="4" t="s">
        <v>18</v>
      </c>
      <c r="H47" s="4" t="s">
        <v>19</v>
      </c>
      <c r="I47" s="4">
        <v>4.5277776718139648</v>
      </c>
      <c r="J47" s="5">
        <v>136.35000610351563</v>
      </c>
      <c r="K47" s="5">
        <v>60</v>
      </c>
      <c r="L47" s="4" t="s">
        <v>41</v>
      </c>
      <c r="M47" s="4" t="s">
        <v>38</v>
      </c>
      <c r="N47" s="7">
        <f>VLOOKUP($A47,'[1]Prices 23 nov'!$A$2:$Q$5001,5,FALSE)</f>
        <v>42.332956406688261</v>
      </c>
      <c r="O47" s="7">
        <f>VLOOKUP($A47,'[1]Prices 23 nov'!$A$2:$Q$5001,6,FALSE)</f>
        <v>93.55999755859375</v>
      </c>
      <c r="P47" s="7">
        <f>VLOOKUP($A47,'[1]Prices 23 nov'!$A$2:$Q$5001,7,FALSE)</f>
        <v>101.30999755859381</v>
      </c>
      <c r="Q47" s="7">
        <f>VLOOKUP($A47,'[1]Prices 23 nov'!$A$2:$Q$5001,8,FALSE)</f>
        <v>99.269996643066406</v>
      </c>
      <c r="R47" s="7">
        <f>VLOOKUP($A47,'[1]Prices 23 nov'!$A$2:$Q$5001,9,FALSE)</f>
        <v>92.680000305175781</v>
      </c>
      <c r="S47" s="7">
        <f>VLOOKUP($A47,'[1]Prices 23 nov'!$A$2:$Q$5001,10,FALSE)</f>
        <v>79.230003356933594</v>
      </c>
      <c r="T47" s="7">
        <f>VLOOKUP($A47,'[1]Prices 23 nov'!$A$2:$Q$5001,11,FALSE)</f>
        <v>85.540000915527344</v>
      </c>
      <c r="U47" s="7">
        <f>VLOOKUP($A47,'[1]Prices 23 nov'!$A$2:$Q$5001,12,FALSE)</f>
        <v>99.540000915527344</v>
      </c>
      <c r="V47" s="7">
        <f>VLOOKUP($A47,'[1]Prices 23 nov'!$A$2:$Q$5001,13,FALSE)</f>
        <v>97.400001525878906</v>
      </c>
      <c r="W47" s="7">
        <f>VLOOKUP($A47,'[1]Prices 23 nov'!$A$2:$Q$5001,14,FALSE)</f>
        <v>98.330001831054688</v>
      </c>
      <c r="X47" s="7">
        <f>VLOOKUP($A47,'[1]Prices 23 nov'!$A$2:$Q$5001,15,FALSE)</f>
        <v>114.8399963378906</v>
      </c>
      <c r="Y47" s="7">
        <f>VLOOKUP($A47,'[1]Prices 23 nov'!$A$2:$Q$5001,16,FALSE)</f>
        <v>126.63999938964839</v>
      </c>
      <c r="Z47" s="7">
        <f>VLOOKUP($A47,'[1]Prices 23 nov'!$A$2:$Q$5001,17,FALSE)</f>
        <v>122.38999938964839</v>
      </c>
    </row>
    <row r="48" spans="1:26">
      <c r="A48" s="4" t="s">
        <v>179</v>
      </c>
      <c r="B48" s="4" t="s">
        <v>180</v>
      </c>
      <c r="C48" s="5">
        <v>202858168320</v>
      </c>
      <c r="D48" s="5">
        <v>47</v>
      </c>
      <c r="E48" s="6" t="s">
        <v>70</v>
      </c>
      <c r="F48" s="4" t="s">
        <v>51</v>
      </c>
      <c r="G48" s="4" t="s">
        <v>18</v>
      </c>
      <c r="H48" s="4" t="s">
        <v>19</v>
      </c>
      <c r="I48" s="4">
        <v>4.5833334922790527</v>
      </c>
      <c r="J48" s="5">
        <v>92.639999389648438</v>
      </c>
      <c r="K48" s="5">
        <v>65.25</v>
      </c>
      <c r="L48" s="4" t="s">
        <v>20</v>
      </c>
      <c r="M48" s="4" t="s">
        <v>133</v>
      </c>
      <c r="N48" s="7">
        <f>VLOOKUP($A48,'[1]Prices 23 nov'!$A$2:$Q$5001,5,FALSE)</f>
        <v>-2.148377354846021</v>
      </c>
      <c r="O48" s="7">
        <f>VLOOKUP($A48,'[1]Prices 23 nov'!$A$2:$Q$5001,6,FALSE)</f>
        <v>87.040000915527344</v>
      </c>
      <c r="P48" s="7">
        <f>VLOOKUP($A48,'[1]Prices 23 nov'!$A$2:$Q$5001,7,FALSE)</f>
        <v>90.949996948242188</v>
      </c>
      <c r="Q48" s="7">
        <f>VLOOKUP($A48,'[1]Prices 23 nov'!$A$2:$Q$5001,8,FALSE)</f>
        <v>87.339996337890625</v>
      </c>
      <c r="R48" s="7">
        <f>VLOOKUP($A48,'[1]Prices 23 nov'!$A$2:$Q$5001,9,FALSE)</f>
        <v>81.370002746582031</v>
      </c>
      <c r="S48" s="7">
        <f>VLOOKUP($A48,'[1]Prices 23 nov'!$A$2:$Q$5001,10,FALSE)</f>
        <v>73.800003051757813</v>
      </c>
      <c r="T48" s="7">
        <f>VLOOKUP($A48,'[1]Prices 23 nov'!$A$2:$Q$5001,11,FALSE)</f>
        <v>77.669998168945313</v>
      </c>
      <c r="U48" s="7">
        <f>VLOOKUP($A48,'[1]Prices 23 nov'!$A$2:$Q$5001,12,FALSE)</f>
        <v>79.55999755859375</v>
      </c>
      <c r="V48" s="7">
        <f>VLOOKUP($A48,'[1]Prices 23 nov'!$A$2:$Q$5001,13,FALSE)</f>
        <v>78.120002746582031</v>
      </c>
      <c r="W48" s="7">
        <f>VLOOKUP($A48,'[1]Prices 23 nov'!$A$2:$Q$5001,14,FALSE)</f>
        <v>82.540000915527344</v>
      </c>
      <c r="X48" s="7">
        <f>VLOOKUP($A48,'[1]Prices 23 nov'!$A$2:$Q$5001,15,FALSE)</f>
        <v>84.430000305175781</v>
      </c>
      <c r="Y48" s="7">
        <f>VLOOKUP($A48,'[1]Prices 23 nov'!$A$2:$Q$5001,16,FALSE)</f>
        <v>81.639999389648438</v>
      </c>
      <c r="Z48" s="7">
        <f>VLOOKUP($A48,'[1]Prices 23 nov'!$A$2:$Q$5001,17,FALSE)</f>
        <v>76.709999084472656</v>
      </c>
    </row>
    <row r="49" spans="1:26">
      <c r="A49" s="4" t="s">
        <v>181</v>
      </c>
      <c r="B49" s="4" t="s">
        <v>182</v>
      </c>
      <c r="C49" s="5">
        <v>201464332288</v>
      </c>
      <c r="D49" s="5">
        <v>48</v>
      </c>
      <c r="E49" s="6" t="s">
        <v>70</v>
      </c>
      <c r="F49" s="4" t="s">
        <v>51</v>
      </c>
      <c r="G49" s="4" t="s">
        <v>18</v>
      </c>
      <c r="H49" s="4" t="s">
        <v>19</v>
      </c>
      <c r="I49" s="4">
        <v>4.3043479919433594</v>
      </c>
      <c r="J49" s="5">
        <v>115.13999938964844</v>
      </c>
      <c r="K49" s="5">
        <v>61.610000610351563</v>
      </c>
      <c r="L49" s="4" t="s">
        <v>20</v>
      </c>
      <c r="M49" s="4" t="s">
        <v>183</v>
      </c>
      <c r="N49" s="7">
        <f>VLOOKUP($A49,'[1]Prices 23 nov'!$A$2:$Q$5001,5,FALSE)</f>
        <v>33.724614460391606</v>
      </c>
      <c r="O49" s="7">
        <f>VLOOKUP($A49,'[1]Prices 23 nov'!$A$2:$Q$5001,6,FALSE)</f>
        <v>84.510002136230469</v>
      </c>
      <c r="P49" s="7">
        <f>VLOOKUP($A49,'[1]Prices 23 nov'!$A$2:$Q$5001,7,FALSE)</f>
        <v>86.860000610351563</v>
      </c>
      <c r="Q49" s="7">
        <f>VLOOKUP($A49,'[1]Prices 23 nov'!$A$2:$Q$5001,8,FALSE)</f>
        <v>87.05999755859375</v>
      </c>
      <c r="R49" s="7">
        <f>VLOOKUP($A49,'[1]Prices 23 nov'!$A$2:$Q$5001,9,FALSE)</f>
        <v>81.610000610351563</v>
      </c>
      <c r="S49" s="7">
        <f>VLOOKUP($A49,'[1]Prices 23 nov'!$A$2:$Q$5001,10,FALSE)</f>
        <v>76.569999694824219</v>
      </c>
      <c r="T49" s="7">
        <f>VLOOKUP($A49,'[1]Prices 23 nov'!$A$2:$Q$5001,11,FALSE)</f>
        <v>89.849998474121094</v>
      </c>
      <c r="U49" s="7">
        <f>VLOOKUP($A49,'[1]Prices 23 nov'!$A$2:$Q$5001,12,FALSE)</f>
        <v>93.010002136230469</v>
      </c>
      <c r="V49" s="7">
        <f>VLOOKUP($A49,'[1]Prices 23 nov'!$A$2:$Q$5001,13,FALSE)</f>
        <v>91.639999389648438</v>
      </c>
      <c r="W49" s="7">
        <f>VLOOKUP($A49,'[1]Prices 23 nov'!$A$2:$Q$5001,14,FALSE)</f>
        <v>100.6800003051758</v>
      </c>
      <c r="X49" s="7">
        <f>VLOOKUP($A49,'[1]Prices 23 nov'!$A$2:$Q$5001,15,FALSE)</f>
        <v>106.5500030517578</v>
      </c>
      <c r="Y49" s="7">
        <f>VLOOKUP($A49,'[1]Prices 23 nov'!$A$2:$Q$5001,16,FALSE)</f>
        <v>108.63999938964839</v>
      </c>
      <c r="Z49" s="7">
        <f>VLOOKUP($A49,'[1]Prices 23 nov'!$A$2:$Q$5001,17,FALSE)</f>
        <v>107.48000335693359</v>
      </c>
    </row>
    <row r="50" spans="1:26">
      <c r="A50" s="4" t="s">
        <v>184</v>
      </c>
      <c r="B50" s="4" t="s">
        <v>185</v>
      </c>
      <c r="C50" s="5">
        <v>201433972736</v>
      </c>
      <c r="D50" s="5">
        <v>49</v>
      </c>
      <c r="E50" s="6" t="s">
        <v>70</v>
      </c>
      <c r="F50" s="4" t="s">
        <v>17</v>
      </c>
      <c r="G50" s="4" t="s">
        <v>18</v>
      </c>
      <c r="H50" s="4" t="s">
        <v>19</v>
      </c>
      <c r="I50" s="4">
        <v>4.3000001907348633</v>
      </c>
      <c r="J50" s="5">
        <v>147.19999694824219</v>
      </c>
      <c r="K50" s="5">
        <v>101.41999816894531</v>
      </c>
      <c r="L50" s="4" t="s">
        <v>186</v>
      </c>
      <c r="M50" s="4" t="s">
        <v>187</v>
      </c>
      <c r="N50" s="7">
        <f>VLOOKUP($A50,'[1]Prices 23 nov'!$A$2:$Q$5001,5,FALSE)</f>
        <v>9.6340004512532662</v>
      </c>
      <c r="O50" s="7">
        <f>VLOOKUP($A50,'[1]Prices 23 nov'!$A$2:$Q$5001,6,FALSE)</f>
        <v>135.8800048828125</v>
      </c>
      <c r="P50" s="7">
        <f>VLOOKUP($A50,'[1]Prices 23 nov'!$A$2:$Q$5001,7,FALSE)</f>
        <v>136.66999816894531</v>
      </c>
      <c r="Q50" s="7">
        <f>VLOOKUP($A50,'[1]Prices 23 nov'!$A$2:$Q$5001,8,FALSE)</f>
        <v>142.50999450683591</v>
      </c>
      <c r="R50" s="7">
        <f>VLOOKUP($A50,'[1]Prices 23 nov'!$A$2:$Q$5001,9,FALSE)</f>
        <v>137.58000183105469</v>
      </c>
      <c r="S50" s="7">
        <f>VLOOKUP($A50,'[1]Prices 23 nov'!$A$2:$Q$5001,10,FALSE)</f>
        <v>118.120002746582</v>
      </c>
      <c r="T50" s="7">
        <f>VLOOKUP($A50,'[1]Prices 23 nov'!$A$2:$Q$5001,11,FALSE)</f>
        <v>130.13999938964841</v>
      </c>
      <c r="U50" s="7">
        <f>VLOOKUP($A50,'[1]Prices 23 nov'!$A$2:$Q$5001,12,FALSE)</f>
        <v>132.99000549316409</v>
      </c>
      <c r="V50" s="7">
        <f>VLOOKUP($A50,'[1]Prices 23 nov'!$A$2:$Q$5001,13,FALSE)</f>
        <v>132.36000061035159</v>
      </c>
      <c r="W50" s="7">
        <f>VLOOKUP($A50,'[1]Prices 23 nov'!$A$2:$Q$5001,14,FALSE)</f>
        <v>136.69999694824219</v>
      </c>
      <c r="X50" s="7">
        <f>VLOOKUP($A50,'[1]Prices 23 nov'!$A$2:$Q$5001,15,FALSE)</f>
        <v>139.19000244140619</v>
      </c>
      <c r="Y50" s="7">
        <f>VLOOKUP($A50,'[1]Prices 23 nov'!$A$2:$Q$5001,16,FALSE)</f>
        <v>140.80000305175781</v>
      </c>
      <c r="Z50" s="7">
        <f>VLOOKUP($A50,'[1]Prices 23 nov'!$A$2:$Q$5001,17,FALSE)</f>
        <v>135.1499938964844</v>
      </c>
    </row>
    <row r="51" spans="1:26">
      <c r="A51" s="4" t="s">
        <v>188</v>
      </c>
      <c r="B51" s="4" t="s">
        <v>189</v>
      </c>
      <c r="C51" s="5">
        <v>192638926848</v>
      </c>
      <c r="D51" s="5">
        <v>50</v>
      </c>
      <c r="E51" s="6" t="s">
        <v>55</v>
      </c>
      <c r="F51" s="4" t="s">
        <v>45</v>
      </c>
      <c r="G51" s="4" t="s">
        <v>46</v>
      </c>
      <c r="H51" s="4" t="s">
        <v>102</v>
      </c>
      <c r="I51" s="4">
        <v>4.6666665077209473</v>
      </c>
      <c r="J51" s="5">
        <v>0.88064382194700308</v>
      </c>
      <c r="K51" s="5">
        <v>0.6361290101082091</v>
      </c>
      <c r="L51" s="4" t="s">
        <v>190</v>
      </c>
      <c r="M51" s="4" t="s">
        <v>191</v>
      </c>
      <c r="N51" s="7">
        <f>VLOOKUP($A51,'[1]Prices 23 nov'!$A$2:$Q$5001,5,FALSE)</f>
        <v>-3.1610814637475499</v>
      </c>
      <c r="O51" s="7">
        <f>VLOOKUP($A51,'[1]Prices 23 nov'!$A$2:$Q$5001,6,FALSE)</f>
        <v>0.79578981896491308</v>
      </c>
      <c r="P51" s="7">
        <f>VLOOKUP($A51,'[1]Prices 23 nov'!$A$2:$Q$5001,7,FALSE)</f>
        <v>0.86359556517377511</v>
      </c>
      <c r="Q51" s="7">
        <f>VLOOKUP($A51,'[1]Prices 23 nov'!$A$2:$Q$5001,8,FALSE)</f>
        <v>0.77373672973320107</v>
      </c>
      <c r="R51" s="7">
        <f>VLOOKUP($A51,'[1]Prices 23 nov'!$A$2:$Q$5001,9,FALSE)</f>
        <v>0.82763587256516802</v>
      </c>
      <c r="S51" s="7">
        <f>VLOOKUP($A51,'[1]Prices 23 nov'!$A$2:$Q$5001,10,FALSE)</f>
        <v>0.80095957920232808</v>
      </c>
      <c r="T51" s="7">
        <f>VLOOKUP($A51,'[1]Prices 23 nov'!$A$2:$Q$5001,11,FALSE)</f>
        <v>0.81523147889959102</v>
      </c>
      <c r="U51" s="7">
        <f>VLOOKUP($A51,'[1]Prices 23 nov'!$A$2:$Q$5001,12,FALSE)</f>
        <v>0.81144538163759705</v>
      </c>
      <c r="V51" s="7">
        <f>VLOOKUP($A51,'[1]Prices 23 nov'!$A$2:$Q$5001,13,FALSE)</f>
        <v>0.8089696332045121</v>
      </c>
      <c r="W51" s="7">
        <f>VLOOKUP($A51,'[1]Prices 23 nov'!$A$2:$Q$5001,14,FALSE)</f>
        <v>0.73285595347947208</v>
      </c>
      <c r="X51" s="7">
        <f>VLOOKUP($A51,'[1]Prices 23 nov'!$A$2:$Q$5001,15,FALSE)</f>
        <v>0.70838704612947401</v>
      </c>
      <c r="Y51" s="7">
        <f>VLOOKUP($A51,'[1]Prices 23 nov'!$A$2:$Q$5001,16,FALSE)</f>
        <v>0.64772523246471503</v>
      </c>
      <c r="Z51" s="7">
        <f>VLOOKUP($A51,'[1]Prices 23 nov'!$A$2:$Q$5001,17,FALSE)</f>
        <v>0.71482027425894001</v>
      </c>
    </row>
    <row r="52" spans="1:26">
      <c r="A52" s="4" t="s">
        <v>192</v>
      </c>
      <c r="B52" s="4" t="s">
        <v>193</v>
      </c>
      <c r="C52" s="5">
        <v>190633263104</v>
      </c>
      <c r="D52" s="5">
        <v>51</v>
      </c>
      <c r="E52" s="6" t="s">
        <v>70</v>
      </c>
      <c r="F52" s="4" t="s">
        <v>51</v>
      </c>
      <c r="G52" s="4" t="s">
        <v>18</v>
      </c>
      <c r="H52" s="4" t="s">
        <v>19</v>
      </c>
      <c r="I52" s="4">
        <v>4.4545454978942871</v>
      </c>
      <c r="J52" s="5">
        <v>532.5709228515625</v>
      </c>
      <c r="K52" s="5">
        <v>250.21000671386719</v>
      </c>
      <c r="L52" s="4" t="s">
        <v>20</v>
      </c>
      <c r="M52" s="4" t="s">
        <v>183</v>
      </c>
      <c r="N52" s="7">
        <f>VLOOKUP($A52,'[1]Prices 23 nov'!$A$2:$Q$5001,5,FALSE)</f>
        <v>48.235744576761519</v>
      </c>
      <c r="O52" s="7">
        <f>VLOOKUP($A52,'[1]Prices 23 nov'!$A$2:$Q$5001,6,FALSE)</f>
        <v>313.04000854492188</v>
      </c>
      <c r="P52" s="7">
        <f>VLOOKUP($A52,'[1]Prices 23 nov'!$A$2:$Q$5001,7,FALSE)</f>
        <v>324.8699951171875</v>
      </c>
      <c r="Q52" s="7">
        <f>VLOOKUP($A52,'[1]Prices 23 nov'!$A$2:$Q$5001,8,FALSE)</f>
        <v>318.33999633789063</v>
      </c>
      <c r="R52" s="7">
        <f>VLOOKUP($A52,'[1]Prices 23 nov'!$A$2:$Q$5001,9,FALSE)</f>
        <v>304.95999145507813</v>
      </c>
      <c r="S52" s="7">
        <f>VLOOKUP($A52,'[1]Prices 23 nov'!$A$2:$Q$5001,10,FALSE)</f>
        <v>275.20001220703119</v>
      </c>
      <c r="T52" s="7">
        <f>VLOOKUP($A52,'[1]Prices 23 nov'!$A$2:$Q$5001,11,FALSE)</f>
        <v>329.80999755859381</v>
      </c>
      <c r="U52" s="7">
        <f>VLOOKUP($A52,'[1]Prices 23 nov'!$A$2:$Q$5001,12,FALSE)</f>
        <v>349.32998657226563</v>
      </c>
      <c r="V52" s="7">
        <f>VLOOKUP($A52,'[1]Prices 23 nov'!$A$2:$Q$5001,13,FALSE)</f>
        <v>359.76998901367188</v>
      </c>
      <c r="W52" s="7">
        <f>VLOOKUP($A52,'[1]Prices 23 nov'!$A$2:$Q$5001,14,FALSE)</f>
        <v>419.08999633789063</v>
      </c>
      <c r="X52" s="7">
        <f>VLOOKUP($A52,'[1]Prices 23 nov'!$A$2:$Q$5001,15,FALSE)</f>
        <v>433.73001098632813</v>
      </c>
      <c r="Y52" s="7">
        <f>VLOOKUP($A52,'[1]Prices 23 nov'!$A$2:$Q$5001,16,FALSE)</f>
        <v>438.20001220703119</v>
      </c>
      <c r="Z52" s="7">
        <f>VLOOKUP($A52,'[1]Prices 23 nov'!$A$2:$Q$5001,17,FALSE)</f>
        <v>480.54998779296881</v>
      </c>
    </row>
    <row r="53" spans="1:26">
      <c r="A53" s="4" t="s">
        <v>194</v>
      </c>
      <c r="B53" s="4" t="s">
        <v>195</v>
      </c>
      <c r="C53" s="5">
        <v>189286612992</v>
      </c>
      <c r="D53" s="5">
        <v>52</v>
      </c>
      <c r="E53" s="6" t="s">
        <v>16</v>
      </c>
      <c r="F53" s="4" t="s">
        <v>17</v>
      </c>
      <c r="G53" s="4" t="s">
        <v>18</v>
      </c>
      <c r="H53" s="4" t="s">
        <v>19</v>
      </c>
      <c r="I53" s="4">
        <v>3.0909090042114258</v>
      </c>
      <c r="J53" s="5">
        <v>69.290000915527344</v>
      </c>
      <c r="K53" s="5">
        <v>43.610000610351563</v>
      </c>
      <c r="L53" s="4" t="s">
        <v>196</v>
      </c>
      <c r="M53" s="4" t="s">
        <v>197</v>
      </c>
      <c r="N53" s="7">
        <f>VLOOKUP($A53,'[1]Prices 23 nov'!$A$2:$Q$5001,5,FALSE)</f>
        <v>-19.882524381245549</v>
      </c>
      <c r="O53" s="7">
        <f>VLOOKUP($A53,'[1]Prices 23 nov'!$A$2:$Q$5001,6,FALSE)</f>
        <v>57.659999847412109</v>
      </c>
      <c r="P53" s="7">
        <f>VLOOKUP($A53,'[1]Prices 23 nov'!$A$2:$Q$5001,7,FALSE)</f>
        <v>59.849998474121087</v>
      </c>
      <c r="Q53" s="7">
        <f>VLOOKUP($A53,'[1]Prices 23 nov'!$A$2:$Q$5001,8,FALSE)</f>
        <v>64.419998168945313</v>
      </c>
      <c r="R53" s="7">
        <f>VLOOKUP($A53,'[1]Prices 23 nov'!$A$2:$Q$5001,9,FALSE)</f>
        <v>58.180000305175781</v>
      </c>
      <c r="S53" s="7">
        <f>VLOOKUP($A53,'[1]Prices 23 nov'!$A$2:$Q$5001,10,FALSE)</f>
        <v>51.880001068115227</v>
      </c>
      <c r="T53" s="7">
        <f>VLOOKUP($A53,'[1]Prices 23 nov'!$A$2:$Q$5001,11,FALSE)</f>
        <v>57.470001220703118</v>
      </c>
      <c r="U53" s="7">
        <f>VLOOKUP($A53,'[1]Prices 23 nov'!$A$2:$Q$5001,12,FALSE)</f>
        <v>61.860000610351563</v>
      </c>
      <c r="V53" s="7">
        <f>VLOOKUP($A53,'[1]Prices 23 nov'!$A$2:$Q$5001,13,FALSE)</f>
        <v>58.810001373291023</v>
      </c>
      <c r="W53" s="7">
        <f>VLOOKUP($A53,'[1]Prices 23 nov'!$A$2:$Q$5001,14,FALSE)</f>
        <v>48.299999237060547</v>
      </c>
      <c r="X53" s="7">
        <f>VLOOKUP($A53,'[1]Prices 23 nov'!$A$2:$Q$5001,15,FALSE)</f>
        <v>50.790000915527337</v>
      </c>
      <c r="Y53" s="7">
        <f>VLOOKUP($A53,'[1]Prices 23 nov'!$A$2:$Q$5001,16,FALSE)</f>
        <v>52.240001678466797</v>
      </c>
      <c r="Z53" s="7">
        <f>VLOOKUP($A53,'[1]Prices 23 nov'!$A$2:$Q$5001,17,FALSE)</f>
        <v>44.459999084472663</v>
      </c>
    </row>
    <row r="54" spans="1:26">
      <c r="A54" s="4" t="s">
        <v>198</v>
      </c>
      <c r="B54" s="4" t="s">
        <v>199</v>
      </c>
      <c r="C54" s="5">
        <v>185365987328</v>
      </c>
      <c r="D54" s="5">
        <v>53</v>
      </c>
      <c r="E54" s="6" t="s">
        <v>105</v>
      </c>
      <c r="F54" s="4" t="s">
        <v>106</v>
      </c>
      <c r="G54" s="4" t="s">
        <v>18</v>
      </c>
      <c r="H54" s="4" t="s">
        <v>19</v>
      </c>
      <c r="I54" s="4">
        <v>0</v>
      </c>
      <c r="J54" s="5">
        <v>187.52000427246094</v>
      </c>
      <c r="K54" s="5">
        <v>109.48999786376953</v>
      </c>
      <c r="L54" s="4" t="s">
        <v>20</v>
      </c>
      <c r="M54" s="4" t="s">
        <v>38</v>
      </c>
      <c r="N54" s="7">
        <f>VLOOKUP($A54,'[1]Prices 23 nov'!$A$2:$Q$5001,5,FALSE)</f>
        <v>18.253220346354858</v>
      </c>
      <c r="O54" s="7">
        <f>VLOOKUP($A54,'[1]Prices 23 nov'!$A$2:$Q$5001,6,FALSE)</f>
        <v>158.57000732421881</v>
      </c>
      <c r="P54" s="7">
        <f>VLOOKUP($A54,'[1]Prices 23 nov'!$A$2:$Q$5001,7,FALSE)</f>
        <v>163.6199951171875</v>
      </c>
      <c r="Q54" s="7">
        <f>VLOOKUP($A54,'[1]Prices 23 nov'!$A$2:$Q$5001,8,FALSE)</f>
        <v>164.96000671386719</v>
      </c>
      <c r="R54" s="7">
        <f>VLOOKUP($A54,'[1]Prices 23 nov'!$A$2:$Q$5001,9,FALSE)</f>
        <v>156.66999816894531</v>
      </c>
      <c r="S54" s="7">
        <f>VLOOKUP($A54,'[1]Prices 23 nov'!$A$2:$Q$5001,10,FALSE)</f>
        <v>122.9599990844727</v>
      </c>
      <c r="T54" s="7">
        <f>VLOOKUP($A54,'[1]Prices 23 nov'!$A$2:$Q$5001,11,FALSE)</f>
        <v>141.80999755859381</v>
      </c>
      <c r="U54" s="7">
        <f>VLOOKUP($A54,'[1]Prices 23 nov'!$A$2:$Q$5001,12,FALSE)</f>
        <v>154.75</v>
      </c>
      <c r="V54" s="7">
        <f>VLOOKUP($A54,'[1]Prices 23 nov'!$A$2:$Q$5001,13,FALSE)</f>
        <v>157.44000244140619</v>
      </c>
      <c r="W54" s="7">
        <f>VLOOKUP($A54,'[1]Prices 23 nov'!$A$2:$Q$5001,14,FALSE)</f>
        <v>166.96000671386719</v>
      </c>
      <c r="X54" s="7">
        <f>VLOOKUP($A54,'[1]Prices 23 nov'!$A$2:$Q$5001,15,FALSE)</f>
        <v>178.8500061035156</v>
      </c>
      <c r="Y54" s="7">
        <f>VLOOKUP($A54,'[1]Prices 23 nov'!$A$2:$Q$5001,16,FALSE)</f>
        <v>171.72999572753909</v>
      </c>
      <c r="Z54" s="7">
        <f>VLOOKUP($A54,'[1]Prices 23 nov'!$A$2:$Q$5001,17,FALSE)</f>
        <v>168.72999572753909</v>
      </c>
    </row>
    <row r="55" spans="1:26">
      <c r="A55" s="4" t="s">
        <v>200</v>
      </c>
      <c r="B55" s="4" t="s">
        <v>201</v>
      </c>
      <c r="C55" s="5">
        <v>180887257088</v>
      </c>
      <c r="D55" s="5">
        <v>54</v>
      </c>
      <c r="E55" s="6" t="s">
        <v>16</v>
      </c>
      <c r="F55" s="4" t="s">
        <v>202</v>
      </c>
      <c r="G55" s="4" t="s">
        <v>203</v>
      </c>
      <c r="H55" s="4" t="s">
        <v>204</v>
      </c>
      <c r="I55" s="4">
        <v>3.9285714626312256</v>
      </c>
      <c r="J55" s="5">
        <v>426.31199999999995</v>
      </c>
      <c r="K55" s="5">
        <v>189.66237256469728</v>
      </c>
      <c r="L55" s="4" t="s">
        <v>64</v>
      </c>
      <c r="M55" s="4" t="s">
        <v>56</v>
      </c>
      <c r="N55" s="7">
        <f>VLOOKUP($A55,'[1]Prices 23 nov'!$A$2:$Q$5001,5,FALSE)</f>
        <v>46.403602261481723</v>
      </c>
      <c r="O55" s="7">
        <f>VLOOKUP($A55,'[1]Prices 23 nov'!$A$2:$Q$5001,6,FALSE)</f>
        <v>264.3048579986098</v>
      </c>
      <c r="P55" s="7">
        <f>VLOOKUP($A55,'[1]Prices 23 nov'!$A$2:$Q$5001,7,FALSE)</f>
        <v>295.71319333688729</v>
      </c>
      <c r="Q55" s="7">
        <f>VLOOKUP($A55,'[1]Prices 23 nov'!$A$2:$Q$5001,8,FALSE)</f>
        <v>287.53401279449457</v>
      </c>
      <c r="R55" s="7">
        <f>VLOOKUP($A55,'[1]Prices 23 nov'!$A$2:$Q$5001,9,FALSE)</f>
        <v>279.77950763702393</v>
      </c>
      <c r="S55" s="7">
        <f>VLOOKUP($A55,'[1]Prices 23 nov'!$A$2:$Q$5001,10,FALSE)</f>
        <v>256.19124329090118</v>
      </c>
      <c r="T55" s="7">
        <f>VLOOKUP($A55,'[1]Prices 23 nov'!$A$2:$Q$5001,11,FALSE)</f>
        <v>297.39019811647449</v>
      </c>
      <c r="U55" s="7">
        <f>VLOOKUP($A55,'[1]Prices 23 nov'!$A$2:$Q$5001,12,FALSE)</f>
        <v>325.99770354204162</v>
      </c>
      <c r="V55" s="7">
        <f>VLOOKUP($A55,'[1]Prices 23 nov'!$A$2:$Q$5001,13,FALSE)</f>
        <v>368.5017511282349</v>
      </c>
      <c r="W55" s="7">
        <f>VLOOKUP($A55,'[1]Prices 23 nov'!$A$2:$Q$5001,14,FALSE)</f>
        <v>364.3365142053226</v>
      </c>
      <c r="X55" s="7">
        <f>VLOOKUP($A55,'[1]Prices 23 nov'!$A$2:$Q$5001,15,FALSE)</f>
        <v>385.64721091364851</v>
      </c>
      <c r="Y55" s="7">
        <f>VLOOKUP($A55,'[1]Prices 23 nov'!$A$2:$Q$5001,16,FALSE)</f>
        <v>377.48428915328992</v>
      </c>
      <c r="Z55" s="7">
        <f>VLOOKUP($A55,'[1]Prices 23 nov'!$A$2:$Q$5001,17,FALSE)</f>
        <v>364.82848569750792</v>
      </c>
    </row>
    <row r="56" spans="1:26">
      <c r="A56" s="4" t="s">
        <v>205</v>
      </c>
      <c r="B56" s="4" t="s">
        <v>206</v>
      </c>
      <c r="C56" s="5">
        <v>179562168320</v>
      </c>
      <c r="D56" s="5">
        <v>55</v>
      </c>
      <c r="E56" s="6" t="s">
        <v>34</v>
      </c>
      <c r="F56" s="4" t="s">
        <v>17</v>
      </c>
      <c r="G56" s="4" t="s">
        <v>18</v>
      </c>
      <c r="H56" s="4" t="s">
        <v>19</v>
      </c>
      <c r="I56" s="4">
        <v>3.7586207389831543</v>
      </c>
      <c r="J56" s="5">
        <v>50.279998779296875</v>
      </c>
      <c r="K56" s="5">
        <v>32.400100708007813</v>
      </c>
      <c r="L56" s="4" t="s">
        <v>35</v>
      </c>
      <c r="M56" s="4" t="s">
        <v>207</v>
      </c>
      <c r="N56" s="7">
        <f>VLOOKUP($A56,'[1]Prices 23 nov'!$A$2:$Q$5001,5,FALSE)</f>
        <v>-6.3908299604008354</v>
      </c>
      <c r="O56" s="7">
        <f>VLOOKUP($A56,'[1]Prices 23 nov'!$A$2:$Q$5001,6,FALSE)</f>
        <v>44.700000762939453</v>
      </c>
      <c r="P56" s="7">
        <f>VLOOKUP($A56,'[1]Prices 23 nov'!$A$2:$Q$5001,7,FALSE)</f>
        <v>47.959999084472663</v>
      </c>
      <c r="Q56" s="7">
        <f>VLOOKUP($A56,'[1]Prices 23 nov'!$A$2:$Q$5001,8,FALSE)</f>
        <v>46.529998779296882</v>
      </c>
      <c r="R56" s="7">
        <f>VLOOKUP($A56,'[1]Prices 23 nov'!$A$2:$Q$5001,9,FALSE)</f>
        <v>41.169998168945313</v>
      </c>
      <c r="S56" s="7">
        <f>VLOOKUP($A56,'[1]Prices 23 nov'!$A$2:$Q$5001,10,FALSE)</f>
        <v>38.330001831054688</v>
      </c>
      <c r="T56" s="7">
        <f>VLOOKUP($A56,'[1]Prices 23 nov'!$A$2:$Q$5001,11,FALSE)</f>
        <v>40.919998168945313</v>
      </c>
      <c r="U56" s="7">
        <f>VLOOKUP($A56,'[1]Prices 23 nov'!$A$2:$Q$5001,12,FALSE)</f>
        <v>46.299999237060547</v>
      </c>
      <c r="V56" s="7">
        <f>VLOOKUP($A56,'[1]Prices 23 nov'!$A$2:$Q$5001,13,FALSE)</f>
        <v>46.060001373291023</v>
      </c>
      <c r="W56" s="7">
        <f>VLOOKUP($A56,'[1]Prices 23 nov'!$A$2:$Q$5001,14,FALSE)</f>
        <v>47.159999847412109</v>
      </c>
      <c r="X56" s="7">
        <f>VLOOKUP($A56,'[1]Prices 23 nov'!$A$2:$Q$5001,15,FALSE)</f>
        <v>42.029998779296882</v>
      </c>
      <c r="Y56" s="7">
        <f>VLOOKUP($A56,'[1]Prices 23 nov'!$A$2:$Q$5001,16,FALSE)</f>
        <v>38.799999237060547</v>
      </c>
      <c r="Z56" s="7">
        <f>VLOOKUP($A56,'[1]Prices 23 nov'!$A$2:$Q$5001,17,FALSE)</f>
        <v>35.900001525878913</v>
      </c>
    </row>
    <row r="57" spans="1:26">
      <c r="A57" s="4" t="s">
        <v>208</v>
      </c>
      <c r="B57" s="4" t="s">
        <v>209</v>
      </c>
      <c r="C57" s="5">
        <v>176844357632</v>
      </c>
      <c r="D57" s="5">
        <v>56</v>
      </c>
      <c r="E57" s="6" t="s">
        <v>24</v>
      </c>
      <c r="F57" s="4" t="s">
        <v>210</v>
      </c>
      <c r="G57" s="4" t="s">
        <v>211</v>
      </c>
      <c r="H57" s="4" t="s">
        <v>212</v>
      </c>
      <c r="I57" s="4">
        <v>4.0571427345275879</v>
      </c>
      <c r="J57" s="5">
        <v>32.256902047666863</v>
      </c>
      <c r="K57" s="5">
        <v>11.365070891001709</v>
      </c>
      <c r="L57" s="4" t="s">
        <v>20</v>
      </c>
      <c r="M57" s="4" t="s">
        <v>213</v>
      </c>
      <c r="N57" s="7">
        <f>VLOOKUP($A57,'[1]Prices 23 nov'!$A$2:$Q$5001,5,FALSE)</f>
        <v>32.419829658633212</v>
      </c>
      <c r="O57" s="7">
        <f>VLOOKUP($A57,'[1]Prices 23 nov'!$A$2:$Q$5001,6,FALSE)</f>
        <v>21.933370560451522</v>
      </c>
      <c r="P57" s="7">
        <f>VLOOKUP($A57,'[1]Prices 23 nov'!$A$2:$Q$5001,7,FALSE)</f>
        <v>20.95606440111624</v>
      </c>
      <c r="Q57" s="7">
        <f>VLOOKUP($A57,'[1]Prices 23 nov'!$A$2:$Q$5001,8,FALSE)</f>
        <v>19.252210797685049</v>
      </c>
      <c r="R57" s="7">
        <f>VLOOKUP($A57,'[1]Prices 23 nov'!$A$2:$Q$5001,9,FALSE)</f>
        <v>17.94632262983043</v>
      </c>
      <c r="S57" s="7">
        <f>VLOOKUP($A57,'[1]Prices 23 nov'!$A$2:$Q$5001,10,FALSE)</f>
        <v>13.977297230437101</v>
      </c>
      <c r="T57" s="7">
        <f>VLOOKUP($A57,'[1]Prices 23 nov'!$A$2:$Q$5001,11,FALSE)</f>
        <v>19.141970041940681</v>
      </c>
      <c r="U57" s="7">
        <f>VLOOKUP($A57,'[1]Prices 23 nov'!$A$2:$Q$5001,12,FALSE)</f>
        <v>20.11869981834332</v>
      </c>
      <c r="V57" s="7">
        <f>VLOOKUP($A57,'[1]Prices 23 nov'!$A$2:$Q$5001,13,FALSE)</f>
        <v>23.012282581649629</v>
      </c>
      <c r="W57" s="7">
        <f>VLOOKUP($A57,'[1]Prices 23 nov'!$A$2:$Q$5001,14,FALSE)</f>
        <v>26.70779042784125</v>
      </c>
      <c r="X57" s="7">
        <f>VLOOKUP($A57,'[1]Prices 23 nov'!$A$2:$Q$5001,15,FALSE)</f>
        <v>28.565270336810499</v>
      </c>
      <c r="Y57" s="7">
        <f>VLOOKUP($A57,'[1]Prices 23 nov'!$A$2:$Q$5001,16,FALSE)</f>
        <v>30.386305599007759</v>
      </c>
      <c r="Z57" s="7">
        <f>VLOOKUP($A57,'[1]Prices 23 nov'!$A$2:$Q$5001,17,FALSE)</f>
        <v>25.197796049935729</v>
      </c>
    </row>
    <row r="58" spans="1:26">
      <c r="A58" s="4" t="s">
        <v>214</v>
      </c>
      <c r="B58" s="4" t="s">
        <v>215</v>
      </c>
      <c r="C58" s="5">
        <v>176159571968</v>
      </c>
      <c r="D58" s="5">
        <v>57</v>
      </c>
      <c r="E58" s="6" t="s">
        <v>105</v>
      </c>
      <c r="F58" s="4" t="s">
        <v>106</v>
      </c>
      <c r="G58" s="4" t="s">
        <v>18</v>
      </c>
      <c r="H58" s="4" t="s">
        <v>19</v>
      </c>
      <c r="I58" s="4">
        <v>0</v>
      </c>
      <c r="J58" s="5">
        <v>335.20001220703125</v>
      </c>
      <c r="K58" s="5">
        <v>200.55000305175781</v>
      </c>
      <c r="L58" s="4" t="s">
        <v>20</v>
      </c>
      <c r="M58" s="4" t="s">
        <v>38</v>
      </c>
      <c r="N58" s="7">
        <f>VLOOKUP($A58,'[1]Prices 23 nov'!$A$2:$Q$5001,5,FALSE)</f>
        <v>16.90048542319429</v>
      </c>
      <c r="O58" s="7">
        <f>VLOOKUP($A58,'[1]Prices 23 nov'!$A$2:$Q$5001,6,FALSE)</f>
        <v>286.29998779296881</v>
      </c>
      <c r="P58" s="7">
        <f>VLOOKUP($A58,'[1]Prices 23 nov'!$A$2:$Q$5001,7,FALSE)</f>
        <v>295.79998779296881</v>
      </c>
      <c r="Q58" s="7">
        <f>VLOOKUP($A58,'[1]Prices 23 nov'!$A$2:$Q$5001,8,FALSE)</f>
        <v>297.83999633789063</v>
      </c>
      <c r="R58" s="7">
        <f>VLOOKUP($A58,'[1]Prices 23 nov'!$A$2:$Q$5001,9,FALSE)</f>
        <v>283.8699951171875</v>
      </c>
      <c r="S58" s="7">
        <f>VLOOKUP($A58,'[1]Prices 23 nov'!$A$2:$Q$5001,10,FALSE)</f>
        <v>226.1499938964844</v>
      </c>
      <c r="T58" s="7">
        <f>VLOOKUP($A58,'[1]Prices 23 nov'!$A$2:$Q$5001,11,FALSE)</f>
        <v>259.82000732421881</v>
      </c>
      <c r="U58" s="7">
        <f>VLOOKUP($A58,'[1]Prices 23 nov'!$A$2:$Q$5001,12,FALSE)</f>
        <v>280.97000122070313</v>
      </c>
      <c r="V58" s="7">
        <f>VLOOKUP($A58,'[1]Prices 23 nov'!$A$2:$Q$5001,13,FALSE)</f>
        <v>285.3699951171875</v>
      </c>
      <c r="W58" s="7">
        <f>VLOOKUP($A58,'[1]Prices 23 nov'!$A$2:$Q$5001,14,FALSE)</f>
        <v>301.989990234375</v>
      </c>
      <c r="X58" s="7">
        <f>VLOOKUP($A58,'[1]Prices 23 nov'!$A$2:$Q$5001,15,FALSE)</f>
        <v>324.01998901367188</v>
      </c>
      <c r="Y58" s="7">
        <f>VLOOKUP($A58,'[1]Prices 23 nov'!$A$2:$Q$5001,16,FALSE)</f>
        <v>309.60000610351563</v>
      </c>
      <c r="Z58" s="7">
        <f>VLOOKUP($A58,'[1]Prices 23 nov'!$A$2:$Q$5001,17,FALSE)</f>
        <v>303.30999755859381</v>
      </c>
    </row>
    <row r="59" spans="1:26">
      <c r="A59" s="4" t="s">
        <v>216</v>
      </c>
      <c r="B59" s="4" t="s">
        <v>217</v>
      </c>
      <c r="C59" s="5">
        <v>173652017152</v>
      </c>
      <c r="D59" s="5">
        <v>58</v>
      </c>
      <c r="E59" s="6" t="s">
        <v>70</v>
      </c>
      <c r="F59" s="4" t="s">
        <v>51</v>
      </c>
      <c r="G59" s="4" t="s">
        <v>18</v>
      </c>
      <c r="H59" s="4" t="s">
        <v>19</v>
      </c>
      <c r="I59" s="4">
        <v>4.4782609939575195</v>
      </c>
      <c r="J59" s="5">
        <v>101.27999877929688</v>
      </c>
      <c r="K59" s="5">
        <v>62.549999237060547</v>
      </c>
      <c r="L59" s="4" t="s">
        <v>20</v>
      </c>
      <c r="M59" s="4" t="s">
        <v>218</v>
      </c>
      <c r="N59" s="7">
        <f>VLOOKUP($A59,'[1]Prices 23 nov'!$A$2:$Q$5001,5,FALSE)</f>
        <v>18.06200739137736</v>
      </c>
      <c r="O59" s="7">
        <f>VLOOKUP($A59,'[1]Prices 23 nov'!$A$2:$Q$5001,6,FALSE)</f>
        <v>87.029998779296875</v>
      </c>
      <c r="P59" s="7">
        <f>VLOOKUP($A59,'[1]Prices 23 nov'!$A$2:$Q$5001,7,FALSE)</f>
        <v>88.540000915527344</v>
      </c>
      <c r="Q59" s="7">
        <f>VLOOKUP($A59,'[1]Prices 23 nov'!$A$2:$Q$5001,8,FALSE)</f>
        <v>82.300003051757813</v>
      </c>
      <c r="R59" s="7">
        <f>VLOOKUP($A59,'[1]Prices 23 nov'!$A$2:$Q$5001,9,FALSE)</f>
        <v>88.69000244140625</v>
      </c>
      <c r="S59" s="7">
        <f>VLOOKUP($A59,'[1]Prices 23 nov'!$A$2:$Q$5001,10,FALSE)</f>
        <v>73.419998168945313</v>
      </c>
      <c r="T59" s="7">
        <f>VLOOKUP($A59,'[1]Prices 23 nov'!$A$2:$Q$5001,11,FALSE)</f>
        <v>82.839996337890625</v>
      </c>
      <c r="U59" s="7">
        <f>VLOOKUP($A59,'[1]Prices 23 nov'!$A$2:$Q$5001,12,FALSE)</f>
        <v>90.699996948242188</v>
      </c>
      <c r="V59" s="7">
        <f>VLOOKUP($A59,'[1]Prices 23 nov'!$A$2:$Q$5001,13,FALSE)</f>
        <v>99.139999389648438</v>
      </c>
      <c r="W59" s="7">
        <f>VLOOKUP($A59,'[1]Prices 23 nov'!$A$2:$Q$5001,14,FALSE)</f>
        <v>95.94000244140625</v>
      </c>
      <c r="X59" s="7">
        <f>VLOOKUP($A59,'[1]Prices 23 nov'!$A$2:$Q$5001,15,FALSE)</f>
        <v>92.239997863769531</v>
      </c>
      <c r="Y59" s="7">
        <f>VLOOKUP($A59,'[1]Prices 23 nov'!$A$2:$Q$5001,16,FALSE)</f>
        <v>87.139999389648438</v>
      </c>
      <c r="Z59" s="7">
        <f>VLOOKUP($A59,'[1]Prices 23 nov'!$A$2:$Q$5001,17,FALSE)</f>
        <v>88.25</v>
      </c>
    </row>
    <row r="60" spans="1:26">
      <c r="A60" s="4" t="s">
        <v>219</v>
      </c>
      <c r="B60" s="4" t="s">
        <v>220</v>
      </c>
      <c r="C60" s="5">
        <v>172072255488</v>
      </c>
      <c r="D60" s="5">
        <v>59</v>
      </c>
      <c r="E60" s="6" t="s">
        <v>16</v>
      </c>
      <c r="F60" s="4" t="s">
        <v>51</v>
      </c>
      <c r="G60" s="4" t="s">
        <v>18</v>
      </c>
      <c r="H60" s="4" t="s">
        <v>19</v>
      </c>
      <c r="I60" s="4">
        <v>3.5714285373687744</v>
      </c>
      <c r="J60" s="5">
        <v>62.599899291992188</v>
      </c>
      <c r="K60" s="5">
        <v>39.709999084472656</v>
      </c>
      <c r="L60" s="4" t="s">
        <v>221</v>
      </c>
      <c r="M60" s="4" t="s">
        <v>222</v>
      </c>
      <c r="N60" s="7">
        <f>VLOOKUP($A60,'[1]Prices 23 nov'!$A$2:$Q$5001,5,FALSE)</f>
        <v>2.05597771131607</v>
      </c>
      <c r="O60" s="7">
        <f>VLOOKUP($A60,'[1]Prices 23 nov'!$A$2:$Q$5001,6,FALSE)</f>
        <v>55.430000305175781</v>
      </c>
      <c r="P60" s="7">
        <f>VLOOKUP($A60,'[1]Prices 23 nov'!$A$2:$Q$5001,7,FALSE)</f>
        <v>52.979999542236328</v>
      </c>
      <c r="Q60" s="7">
        <f>VLOOKUP($A60,'[1]Prices 23 nov'!$A$2:$Q$5001,8,FALSE)</f>
        <v>53.090000152587891</v>
      </c>
      <c r="R60" s="7">
        <f>VLOOKUP($A60,'[1]Prices 23 nov'!$A$2:$Q$5001,9,FALSE)</f>
        <v>50.900001525878913</v>
      </c>
      <c r="S60" s="7">
        <f>VLOOKUP($A60,'[1]Prices 23 nov'!$A$2:$Q$5001,10,FALSE)</f>
        <v>48.709999084472663</v>
      </c>
      <c r="T60" s="7">
        <f>VLOOKUP($A60,'[1]Prices 23 nov'!$A$2:$Q$5001,11,FALSE)</f>
        <v>51.790000915527337</v>
      </c>
      <c r="U60" s="7">
        <f>VLOOKUP($A60,'[1]Prices 23 nov'!$A$2:$Q$5001,12,FALSE)</f>
        <v>53.060001373291023</v>
      </c>
      <c r="V60" s="7">
        <f>VLOOKUP($A60,'[1]Prices 23 nov'!$A$2:$Q$5001,13,FALSE)</f>
        <v>55.490001678466797</v>
      </c>
      <c r="W60" s="7">
        <f>VLOOKUP($A60,'[1]Prices 23 nov'!$A$2:$Q$5001,14,FALSE)</f>
        <v>55.979999542236328</v>
      </c>
      <c r="X60" s="7">
        <f>VLOOKUP($A60,'[1]Prices 23 nov'!$A$2:$Q$5001,15,FALSE)</f>
        <v>57.659999847412109</v>
      </c>
      <c r="Y60" s="7">
        <f>VLOOKUP($A60,'[1]Prices 23 nov'!$A$2:$Q$5001,16,FALSE)</f>
        <v>59.680000305175781</v>
      </c>
      <c r="Z60" s="7">
        <f>VLOOKUP($A60,'[1]Prices 23 nov'!$A$2:$Q$5001,17,FALSE)</f>
        <v>56.450000762939453</v>
      </c>
    </row>
    <row r="61" spans="1:26">
      <c r="A61" s="4" t="s">
        <v>223</v>
      </c>
      <c r="B61" s="4" t="s">
        <v>224</v>
      </c>
      <c r="C61" s="5">
        <v>171249500160</v>
      </c>
      <c r="D61" s="5">
        <v>60</v>
      </c>
      <c r="E61" s="6" t="s">
        <v>24</v>
      </c>
      <c r="F61" s="4" t="s">
        <v>51</v>
      </c>
      <c r="G61" s="4" t="s">
        <v>18</v>
      </c>
      <c r="H61" s="4" t="s">
        <v>19</v>
      </c>
      <c r="I61" s="4">
        <v>4.1724138259887695</v>
      </c>
      <c r="J61" s="5">
        <v>122.72000122070313</v>
      </c>
      <c r="K61" s="5">
        <v>51.599998474121094</v>
      </c>
      <c r="L61" s="4" t="s">
        <v>64</v>
      </c>
      <c r="M61" s="4" t="s">
        <v>191</v>
      </c>
      <c r="N61" s="7">
        <f>VLOOKUP($A61,'[1]Prices 23 nov'!$A$2:$Q$5001,5,FALSE)</f>
        <v>-22.232034416440388</v>
      </c>
      <c r="O61" s="7">
        <f>VLOOKUP($A61,'[1]Prices 23 nov'!$A$2:$Q$5001,6,FALSE)</f>
        <v>116.8000030517578</v>
      </c>
      <c r="P61" s="7">
        <f>VLOOKUP($A61,'[1]Prices 23 nov'!$A$2:$Q$5001,7,FALSE)</f>
        <v>120.5100021362305</v>
      </c>
      <c r="Q61" s="7">
        <f>VLOOKUP($A61,'[1]Prices 23 nov'!$A$2:$Q$5001,8,FALSE)</f>
        <v>106.2799987792969</v>
      </c>
      <c r="R61" s="7">
        <f>VLOOKUP($A61,'[1]Prices 23 nov'!$A$2:$Q$5001,9,FALSE)</f>
        <v>96.589996337890625</v>
      </c>
      <c r="S61" s="7">
        <f>VLOOKUP($A61,'[1]Prices 23 nov'!$A$2:$Q$5001,10,FALSE)</f>
        <v>68.55999755859375</v>
      </c>
      <c r="T61" s="7">
        <f>VLOOKUP($A61,'[1]Prices 23 nov'!$A$2:$Q$5001,11,FALSE)</f>
        <v>89.44000244140625</v>
      </c>
      <c r="U61" s="7">
        <f>VLOOKUP($A61,'[1]Prices 23 nov'!$A$2:$Q$5001,12,FALSE)</f>
        <v>92.790000915527344</v>
      </c>
      <c r="V61" s="7">
        <f>VLOOKUP($A61,'[1]Prices 23 nov'!$A$2:$Q$5001,13,FALSE)</f>
        <v>87.620002746582031</v>
      </c>
      <c r="W61" s="7">
        <f>VLOOKUP($A61,'[1]Prices 23 nov'!$A$2:$Q$5001,14,FALSE)</f>
        <v>84.80999755859375</v>
      </c>
      <c r="X61" s="7">
        <f>VLOOKUP($A61,'[1]Prices 23 nov'!$A$2:$Q$5001,15,FALSE)</f>
        <v>83.080001831054688</v>
      </c>
      <c r="Y61" s="7">
        <f>VLOOKUP($A61,'[1]Prices 23 nov'!$A$2:$Q$5001,16,FALSE)</f>
        <v>70.419998168945313</v>
      </c>
      <c r="Z61" s="7">
        <f>VLOOKUP($A61,'[1]Prices 23 nov'!$A$2:$Q$5001,17,FALSE)</f>
        <v>72.150001525878906</v>
      </c>
    </row>
    <row r="62" spans="1:26">
      <c r="A62" s="4" t="s">
        <v>225</v>
      </c>
      <c r="B62" s="4" t="s">
        <v>226</v>
      </c>
      <c r="C62" s="5">
        <v>170298998784</v>
      </c>
      <c r="D62" s="5">
        <v>61</v>
      </c>
      <c r="E62" s="6" t="s">
        <v>34</v>
      </c>
      <c r="F62" s="4" t="s">
        <v>202</v>
      </c>
      <c r="G62" s="4" t="s">
        <v>203</v>
      </c>
      <c r="H62" s="4" t="s">
        <v>204</v>
      </c>
      <c r="I62" s="4">
        <v>4.6470589637756348</v>
      </c>
      <c r="J62" s="5">
        <v>119.54918680343627</v>
      </c>
      <c r="K62" s="5">
        <v>50.714399999999998</v>
      </c>
      <c r="L62" s="4" t="s">
        <v>41</v>
      </c>
      <c r="M62" s="4" t="s">
        <v>38</v>
      </c>
      <c r="N62" s="7">
        <f>VLOOKUP($A62,'[1]Prices 23 nov'!$A$2:$Q$5001,5,FALSE)</f>
        <v>38.931163623366992</v>
      </c>
      <c r="O62" s="7">
        <f>VLOOKUP($A62,'[1]Prices 23 nov'!$A$2:$Q$5001,6,FALSE)</f>
        <v>67.114495709419316</v>
      </c>
      <c r="P62" s="7">
        <f>VLOOKUP($A62,'[1]Prices 23 nov'!$A$2:$Q$5001,7,FALSE)</f>
        <v>74.606740542276384</v>
      </c>
      <c r="Q62" s="7">
        <f>VLOOKUP($A62,'[1]Prices 23 nov'!$A$2:$Q$5001,8,FALSE)</f>
        <v>73.951539328090803</v>
      </c>
      <c r="R62" s="7">
        <f>VLOOKUP($A62,'[1]Prices 23 nov'!$A$2:$Q$5001,9,FALSE)</f>
        <v>72.390501976013184</v>
      </c>
      <c r="S62" s="7">
        <f>VLOOKUP($A62,'[1]Prices 23 nov'!$A$2:$Q$5001,10,FALSE)</f>
        <v>66.904700081634473</v>
      </c>
      <c r="T62" s="7">
        <f>VLOOKUP($A62,'[1]Prices 23 nov'!$A$2:$Q$5001,11,FALSE)</f>
        <v>76.014980455986006</v>
      </c>
      <c r="U62" s="7">
        <f>VLOOKUP($A62,'[1]Prices 23 nov'!$A$2:$Q$5001,12,FALSE)</f>
        <v>84.654779966564092</v>
      </c>
      <c r="V62" s="7">
        <f>VLOOKUP($A62,'[1]Prices 23 nov'!$A$2:$Q$5001,13,FALSE)</f>
        <v>93.17580887011718</v>
      </c>
      <c r="W62" s="7">
        <f>VLOOKUP($A62,'[1]Prices 23 nov'!$A$2:$Q$5001,14,FALSE)</f>
        <v>98.90308698269655</v>
      </c>
      <c r="X62" s="7">
        <f>VLOOKUP($A62,'[1]Prices 23 nov'!$A$2:$Q$5001,15,FALSE)</f>
        <v>103.8974032949409</v>
      </c>
      <c r="Y62" s="7">
        <f>VLOOKUP($A62,'[1]Prices 23 nov'!$A$2:$Q$5001,16,FALSE)</f>
        <v>93.208319808654778</v>
      </c>
      <c r="Z62" s="7">
        <f>VLOOKUP($A62,'[1]Prices 23 nov'!$A$2:$Q$5001,17,FALSE)</f>
        <v>102.0938395461653</v>
      </c>
    </row>
    <row r="63" spans="1:26">
      <c r="A63" s="4" t="s">
        <v>227</v>
      </c>
      <c r="B63" s="4" t="s">
        <v>228</v>
      </c>
      <c r="C63" s="5">
        <v>170098851840</v>
      </c>
      <c r="D63" s="5">
        <v>62</v>
      </c>
      <c r="E63" s="6" t="s">
        <v>34</v>
      </c>
      <c r="F63" s="4" t="s">
        <v>17</v>
      </c>
      <c r="G63" s="4" t="s">
        <v>46</v>
      </c>
      <c r="H63" s="4" t="s">
        <v>47</v>
      </c>
      <c r="I63" s="4">
        <v>3.957446813583374</v>
      </c>
      <c r="J63" s="5">
        <v>155.61000061035156</v>
      </c>
      <c r="K63" s="5">
        <v>30.200000762939453</v>
      </c>
      <c r="L63" s="4" t="s">
        <v>35</v>
      </c>
      <c r="M63" s="4" t="s">
        <v>129</v>
      </c>
      <c r="N63" s="7">
        <f>VLOOKUP($A63,'[1]Prices 23 nov'!$A$2:$Q$5001,5,FALSE)</f>
        <v>238.06483186478729</v>
      </c>
      <c r="O63" s="7">
        <f>VLOOKUP($A63,'[1]Prices 23 nov'!$A$2:$Q$5001,6,FALSE)</f>
        <v>36.040000915527337</v>
      </c>
      <c r="P63" s="7">
        <f>VLOOKUP($A63,'[1]Prices 23 nov'!$A$2:$Q$5001,7,FALSE)</f>
        <v>37.819999694824219</v>
      </c>
      <c r="Q63" s="7">
        <f>VLOOKUP($A63,'[1]Prices 23 nov'!$A$2:$Q$5001,8,FALSE)</f>
        <v>35.790000915527337</v>
      </c>
      <c r="R63" s="7">
        <f>VLOOKUP($A63,'[1]Prices 23 nov'!$A$2:$Q$5001,9,FALSE)</f>
        <v>37.509998321533203</v>
      </c>
      <c r="S63" s="7">
        <f>VLOOKUP($A63,'[1]Prices 23 nov'!$A$2:$Q$5001,10,FALSE)</f>
        <v>35.900001525878913</v>
      </c>
      <c r="T63" s="7">
        <f>VLOOKUP($A63,'[1]Prices 23 nov'!$A$2:$Q$5001,11,FALSE)</f>
        <v>45.430000305175781</v>
      </c>
      <c r="U63" s="7">
        <f>VLOOKUP($A63,'[1]Prices 23 nov'!$A$2:$Q$5001,12,FALSE)</f>
        <v>65.760002136230469</v>
      </c>
      <c r="V63" s="7">
        <f>VLOOKUP($A63,'[1]Prices 23 nov'!$A$2:$Q$5001,13,FALSE)</f>
        <v>85.449996948242188</v>
      </c>
      <c r="W63" s="7">
        <f>VLOOKUP($A63,'[1]Prices 23 nov'!$A$2:$Q$5001,14,FALSE)</f>
        <v>96.029998779296875</v>
      </c>
      <c r="X63" s="7">
        <f>VLOOKUP($A63,'[1]Prices 23 nov'!$A$2:$Q$5001,15,FALSE)</f>
        <v>91.360000610351563</v>
      </c>
      <c r="Y63" s="7">
        <f>VLOOKUP($A63,'[1]Prices 23 nov'!$A$2:$Q$5001,16,FALSE)</f>
        <v>74.430000305175781</v>
      </c>
      <c r="Z63" s="7">
        <f>VLOOKUP($A63,'[1]Prices 23 nov'!$A$2:$Q$5001,17,FALSE)</f>
        <v>91.620002746582031</v>
      </c>
    </row>
    <row r="64" spans="1:26">
      <c r="A64" s="4" t="s">
        <v>229</v>
      </c>
      <c r="B64" s="4" t="s">
        <v>230</v>
      </c>
      <c r="C64" s="5">
        <v>168598175744</v>
      </c>
      <c r="D64" s="5">
        <v>63</v>
      </c>
      <c r="E64" s="6" t="s">
        <v>16</v>
      </c>
      <c r="F64" s="4" t="s">
        <v>17</v>
      </c>
      <c r="G64" s="4" t="s">
        <v>18</v>
      </c>
      <c r="H64" s="4" t="s">
        <v>19</v>
      </c>
      <c r="I64" s="4">
        <v>4.3030304908752441</v>
      </c>
      <c r="J64" s="5">
        <v>149.85000610351563</v>
      </c>
      <c r="K64" s="5">
        <v>58</v>
      </c>
      <c r="L64" s="4" t="s">
        <v>41</v>
      </c>
      <c r="M64" s="4" t="s">
        <v>38</v>
      </c>
      <c r="N64" s="7">
        <f>VLOOKUP($A64,'[1]Prices 23 nov'!$A$2:$Q$5001,5,FALSE)</f>
        <v>72.493048157249859</v>
      </c>
      <c r="O64" s="7">
        <f>VLOOKUP($A64,'[1]Prices 23 nov'!$A$2:$Q$5001,6,FALSE)</f>
        <v>82.449996948242188</v>
      </c>
      <c r="P64" s="7">
        <f>VLOOKUP($A64,'[1]Prices 23 nov'!$A$2:$Q$5001,7,FALSE)</f>
        <v>88.230003356933594</v>
      </c>
      <c r="Q64" s="7">
        <f>VLOOKUP($A64,'[1]Prices 23 nov'!$A$2:$Q$5001,8,FALSE)</f>
        <v>86.480003356933594</v>
      </c>
      <c r="R64" s="7">
        <f>VLOOKUP($A64,'[1]Prices 23 nov'!$A$2:$Q$5001,9,FALSE)</f>
        <v>80.55999755859375</v>
      </c>
      <c r="S64" s="7">
        <f>VLOOKUP($A64,'[1]Prices 23 nov'!$A$2:$Q$5001,10,FALSE)</f>
        <v>65.900001525878906</v>
      </c>
      <c r="T64" s="7">
        <f>VLOOKUP($A64,'[1]Prices 23 nov'!$A$2:$Q$5001,11,FALSE)</f>
        <v>75.639999389648438</v>
      </c>
      <c r="U64" s="7">
        <f>VLOOKUP($A64,'[1]Prices 23 nov'!$A$2:$Q$5001,12,FALSE)</f>
        <v>79.730003356933594</v>
      </c>
      <c r="V64" s="7">
        <f>VLOOKUP($A64,'[1]Prices 23 nov'!$A$2:$Q$5001,13,FALSE)</f>
        <v>89.779998779296875</v>
      </c>
      <c r="W64" s="7">
        <f>VLOOKUP($A64,'[1]Prices 23 nov'!$A$2:$Q$5001,14,FALSE)</f>
        <v>109.5899963378906</v>
      </c>
      <c r="X64" s="7">
        <f>VLOOKUP($A64,'[1]Prices 23 nov'!$A$2:$Q$5001,15,FALSE)</f>
        <v>122.0100021362305</v>
      </c>
      <c r="Y64" s="7">
        <f>VLOOKUP($A64,'[1]Prices 23 nov'!$A$2:$Q$5001,16,FALSE)</f>
        <v>119.51999664306641</v>
      </c>
      <c r="Z64" s="7">
        <f>VLOOKUP($A64,'[1]Prices 23 nov'!$A$2:$Q$5001,17,FALSE)</f>
        <v>123.9700012207031</v>
      </c>
    </row>
    <row r="65" spans="1:26">
      <c r="A65" s="4" t="s">
        <v>231</v>
      </c>
      <c r="B65" s="4" t="s">
        <v>232</v>
      </c>
      <c r="C65" s="5">
        <v>167573995520</v>
      </c>
      <c r="D65" s="5">
        <v>64</v>
      </c>
      <c r="E65" s="6" t="s">
        <v>67</v>
      </c>
      <c r="F65" s="4" t="s">
        <v>17</v>
      </c>
      <c r="G65" s="4" t="s">
        <v>18</v>
      </c>
      <c r="H65" s="4" t="s">
        <v>19</v>
      </c>
      <c r="I65" s="4">
        <v>4.1428570747375488</v>
      </c>
      <c r="J65" s="5">
        <v>389.5</v>
      </c>
      <c r="K65" s="5">
        <v>271.27999877929688</v>
      </c>
      <c r="L65" s="4" t="s">
        <v>233</v>
      </c>
      <c r="M65" s="4" t="s">
        <v>38</v>
      </c>
      <c r="N65" s="7">
        <f>VLOOKUP($A65,'[1]Prices 23 nov'!$A$2:$Q$5001,5,FALSE)</f>
        <v>27.978235682149631</v>
      </c>
      <c r="O65" s="7">
        <f>VLOOKUP($A65,'[1]Prices 23 nov'!$A$2:$Q$5001,6,FALSE)</f>
        <v>297.3900146484375</v>
      </c>
      <c r="P65" s="7">
        <f>VLOOKUP($A65,'[1]Prices 23 nov'!$A$2:$Q$5001,7,FALSE)</f>
        <v>293.92001342773438</v>
      </c>
      <c r="Q65" s="7">
        <f>VLOOKUP($A65,'[1]Prices 23 nov'!$A$2:$Q$5001,8,FALSE)</f>
        <v>302</v>
      </c>
      <c r="R65" s="7">
        <f>VLOOKUP($A65,'[1]Prices 23 nov'!$A$2:$Q$5001,9,FALSE)</f>
        <v>309.1400146484375</v>
      </c>
      <c r="S65" s="7">
        <f>VLOOKUP($A65,'[1]Prices 23 nov'!$A$2:$Q$5001,10,FALSE)</f>
        <v>286.77999877929688</v>
      </c>
      <c r="T65" s="7">
        <f>VLOOKUP($A65,'[1]Prices 23 nov'!$A$2:$Q$5001,11,FALSE)</f>
        <v>301.92001342773438</v>
      </c>
      <c r="U65" s="7">
        <f>VLOOKUP($A65,'[1]Prices 23 nov'!$A$2:$Q$5001,12,FALSE)</f>
        <v>308.29000854492188</v>
      </c>
      <c r="V65" s="7">
        <f>VLOOKUP($A65,'[1]Prices 23 nov'!$A$2:$Q$5001,13,FALSE)</f>
        <v>304.75</v>
      </c>
      <c r="W65" s="7">
        <f>VLOOKUP($A65,'[1]Prices 23 nov'!$A$2:$Q$5001,14,FALSE)</f>
        <v>329.32000732421881</v>
      </c>
      <c r="X65" s="7">
        <f>VLOOKUP($A65,'[1]Prices 23 nov'!$A$2:$Q$5001,15,FALSE)</f>
        <v>351.3800048828125</v>
      </c>
      <c r="Y65" s="7">
        <f>VLOOKUP($A65,'[1]Prices 23 nov'!$A$2:$Q$5001,16,FALSE)</f>
        <v>358.45999145507813</v>
      </c>
      <c r="Z65" s="7">
        <f>VLOOKUP($A65,'[1]Prices 23 nov'!$A$2:$Q$5001,17,FALSE)</f>
        <v>364.3900146484375</v>
      </c>
    </row>
    <row r="66" spans="1:26">
      <c r="A66" s="4" t="s">
        <v>234</v>
      </c>
      <c r="B66" s="4" t="s">
        <v>235</v>
      </c>
      <c r="C66" s="5">
        <v>165994070016</v>
      </c>
      <c r="D66" s="5">
        <v>65</v>
      </c>
      <c r="E66" s="6" t="s">
        <v>55</v>
      </c>
      <c r="F66" s="4" t="s">
        <v>45</v>
      </c>
      <c r="G66" s="4" t="s">
        <v>46</v>
      </c>
      <c r="H66" s="4" t="s">
        <v>102</v>
      </c>
      <c r="I66" s="4">
        <v>4.5483870506286621</v>
      </c>
      <c r="J66" s="5">
        <v>0.44996400287977001</v>
      </c>
      <c r="K66" s="5">
        <v>0.30709678896011805</v>
      </c>
      <c r="L66" s="4" t="s">
        <v>190</v>
      </c>
      <c r="M66" s="4" t="s">
        <v>83</v>
      </c>
      <c r="N66" s="7">
        <f>VLOOKUP($A66,'[1]Prices 23 nov'!$A$2:$Q$5001,5,FALSE)</f>
        <v>-8.3825885138343779</v>
      </c>
      <c r="O66" s="7">
        <f>VLOOKUP($A66,'[1]Prices 23 nov'!$A$2:$Q$5001,6,FALSE)</f>
        <v>0.40747504980121402</v>
      </c>
      <c r="P66" s="7">
        <f>VLOOKUP($A66,'[1]Prices 23 nov'!$A$2:$Q$5001,7,FALSE)</f>
        <v>0.44013860888592798</v>
      </c>
      <c r="Q66" s="7">
        <f>VLOOKUP($A66,'[1]Prices 23 nov'!$A$2:$Q$5001,8,FALSE)</f>
        <v>0.38879947088972999</v>
      </c>
      <c r="R66" s="7">
        <f>VLOOKUP($A66,'[1]Prices 23 nov'!$A$2:$Q$5001,9,FALSE)</f>
        <v>0.40996249338235202</v>
      </c>
      <c r="S66" s="7">
        <f>VLOOKUP($A66,'[1]Prices 23 nov'!$A$2:$Q$5001,10,FALSE)</f>
        <v>0.39854509110869402</v>
      </c>
      <c r="T66" s="7">
        <f>VLOOKUP($A66,'[1]Prices 23 nov'!$A$2:$Q$5001,11,FALSE)</f>
        <v>0.42051495905883501</v>
      </c>
      <c r="U66" s="7">
        <f>VLOOKUP($A66,'[1]Prices 23 nov'!$A$2:$Q$5001,12,FALSE)</f>
        <v>0.41281800885227299</v>
      </c>
      <c r="V66" s="7">
        <f>VLOOKUP($A66,'[1]Prices 23 nov'!$A$2:$Q$5001,13,FALSE)</f>
        <v>0.40254946901066502</v>
      </c>
      <c r="W66" s="7">
        <f>VLOOKUP($A66,'[1]Prices 23 nov'!$A$2:$Q$5001,14,FALSE)</f>
        <v>0.35094511878082102</v>
      </c>
      <c r="X66" s="7">
        <f>VLOOKUP($A66,'[1]Prices 23 nov'!$A$2:$Q$5001,15,FALSE)</f>
        <v>0.33032256341749611</v>
      </c>
      <c r="Y66" s="7">
        <f>VLOOKUP($A66,'[1]Prices 23 nov'!$A$2:$Q$5001,16,FALSE)</f>
        <v>0.31225002349358999</v>
      </c>
      <c r="Z66" s="7">
        <f>VLOOKUP($A66,'[1]Prices 23 nov'!$A$2:$Q$5001,17,FALSE)</f>
        <v>0.35999071329364102</v>
      </c>
    </row>
    <row r="67" spans="1:26">
      <c r="A67" s="4" t="s">
        <v>236</v>
      </c>
      <c r="B67" s="4" t="s">
        <v>237</v>
      </c>
      <c r="C67" s="5">
        <v>164044619776</v>
      </c>
      <c r="D67" s="5">
        <v>66</v>
      </c>
      <c r="E67" s="6" t="s">
        <v>55</v>
      </c>
      <c r="F67" s="4" t="s">
        <v>101</v>
      </c>
      <c r="G67" s="4" t="s">
        <v>46</v>
      </c>
      <c r="H67" s="4" t="s">
        <v>102</v>
      </c>
      <c r="I67" s="4">
        <v>4.4444446563720703</v>
      </c>
      <c r="J67" s="5">
        <v>6.7200965714061685</v>
      </c>
      <c r="K67" s="5">
        <v>4.0389970856859199</v>
      </c>
      <c r="L67" s="4" t="s">
        <v>64</v>
      </c>
      <c r="M67" s="4" t="s">
        <v>172</v>
      </c>
      <c r="N67" s="7">
        <f>VLOOKUP($A67,'[1]Prices 23 nov'!$A$2:$Q$5001,5,FALSE)</f>
        <v>27.122125685444718</v>
      </c>
      <c r="O67" s="7">
        <f>VLOOKUP($A67,'[1]Prices 23 nov'!$A$2:$Q$5001,6,FALSE)</f>
        <v>5.1297715021485146</v>
      </c>
      <c r="P67" s="7">
        <f>VLOOKUP($A67,'[1]Prices 23 nov'!$A$2:$Q$5001,7,FALSE)</f>
        <v>5.3967890478156733</v>
      </c>
      <c r="Q67" s="7">
        <f>VLOOKUP($A67,'[1]Prices 23 nov'!$A$2:$Q$5001,8,FALSE)</f>
        <v>4.9889622939076617</v>
      </c>
      <c r="R67" s="7">
        <f>VLOOKUP($A67,'[1]Prices 23 nov'!$A$2:$Q$5001,9,FALSE)</f>
        <v>4.9921708106994629</v>
      </c>
      <c r="S67" s="7">
        <f>VLOOKUP($A67,'[1]Prices 23 nov'!$A$2:$Q$5001,10,FALSE)</f>
        <v>4.5253524182107299</v>
      </c>
      <c r="T67" s="7">
        <f>VLOOKUP($A67,'[1]Prices 23 nov'!$A$2:$Q$5001,11,FALSE)</f>
        <v>4.9679329575560587</v>
      </c>
      <c r="U67" s="7">
        <f>VLOOKUP($A67,'[1]Prices 23 nov'!$A$2:$Q$5001,12,FALSE)</f>
        <v>4.8850977612546558</v>
      </c>
      <c r="V67" s="7">
        <f>VLOOKUP($A67,'[1]Prices 23 nov'!$A$2:$Q$5001,13,FALSE)</f>
        <v>4.9207922233676982</v>
      </c>
      <c r="W67" s="7">
        <f>VLOOKUP($A67,'[1]Prices 23 nov'!$A$2:$Q$5001,14,FALSE)</f>
        <v>5.0136802345514297</v>
      </c>
      <c r="X67" s="7">
        <f>VLOOKUP($A67,'[1]Prices 23 nov'!$A$2:$Q$5001,15,FALSE)</f>
        <v>5.4802138603336061</v>
      </c>
      <c r="Y67" s="7">
        <f>VLOOKUP($A67,'[1]Prices 23 nov'!$A$2:$Q$5001,16,FALSE)</f>
        <v>5.3011339902877808</v>
      </c>
      <c r="Z67" s="7">
        <f>VLOOKUP($A67,'[1]Prices 23 nov'!$A$2:$Q$5001,17,FALSE)</f>
        <v>6.0151839330792427</v>
      </c>
    </row>
    <row r="68" spans="1:26">
      <c r="A68" s="4" t="s">
        <v>238</v>
      </c>
      <c r="B68" s="4" t="s">
        <v>239</v>
      </c>
      <c r="C68" s="5">
        <v>163138174976</v>
      </c>
      <c r="D68" s="5">
        <v>67</v>
      </c>
      <c r="E68" s="6" t="s">
        <v>70</v>
      </c>
      <c r="F68" s="4" t="s">
        <v>51</v>
      </c>
      <c r="G68" s="4" t="s">
        <v>18</v>
      </c>
      <c r="H68" s="4" t="s">
        <v>19</v>
      </c>
      <c r="I68" s="4">
        <v>4.6521739959716797</v>
      </c>
      <c r="J68" s="5">
        <v>248.32000732421875</v>
      </c>
      <c r="K68" s="5">
        <v>119.59999847412109</v>
      </c>
      <c r="L68" s="4" t="s">
        <v>20</v>
      </c>
      <c r="M68" s="4" t="s">
        <v>38</v>
      </c>
      <c r="N68" s="7">
        <f>VLOOKUP($A68,'[1]Prices 23 nov'!$A$2:$Q$5001,5,FALSE)</f>
        <v>57.944498924643057</v>
      </c>
      <c r="O68" s="7">
        <f>VLOOKUP($A68,'[1]Prices 23 nov'!$A$2:$Q$5001,6,FALSE)</f>
        <v>145.69000244140619</v>
      </c>
      <c r="P68" s="7">
        <f>VLOOKUP($A68,'[1]Prices 23 nov'!$A$2:$Q$5001,7,FALSE)</f>
        <v>153.47999572753909</v>
      </c>
      <c r="Q68" s="7">
        <f>VLOOKUP($A68,'[1]Prices 23 nov'!$A$2:$Q$5001,8,FALSE)</f>
        <v>161</v>
      </c>
      <c r="R68" s="7">
        <f>VLOOKUP($A68,'[1]Prices 23 nov'!$A$2:$Q$5001,9,FALSE)</f>
        <v>150.69000244140619</v>
      </c>
      <c r="S68" s="7">
        <f>VLOOKUP($A68,'[1]Prices 23 nov'!$A$2:$Q$5001,10,FALSE)</f>
        <v>128.69999694824219</v>
      </c>
      <c r="T68" s="7">
        <f>VLOOKUP($A68,'[1]Prices 23 nov'!$A$2:$Q$5001,11,FALSE)</f>
        <v>160.77000427246091</v>
      </c>
      <c r="U68" s="7">
        <f>VLOOKUP($A68,'[1]Prices 23 nov'!$A$2:$Q$5001,12,FALSE)</f>
        <v>165.3800048828125</v>
      </c>
      <c r="V68" s="7">
        <f>VLOOKUP($A68,'[1]Prices 23 nov'!$A$2:$Q$5001,13,FALSE)</f>
        <v>177.1600036621094</v>
      </c>
      <c r="W68" s="7">
        <f>VLOOKUP($A68,'[1]Prices 23 nov'!$A$2:$Q$5001,14,FALSE)</f>
        <v>206.83000183105469</v>
      </c>
      <c r="X68" s="7">
        <f>VLOOKUP($A68,'[1]Prices 23 nov'!$A$2:$Q$5001,15,FALSE)</f>
        <v>208.3800048828125</v>
      </c>
      <c r="Y68" s="7">
        <f>VLOOKUP($A68,'[1]Prices 23 nov'!$A$2:$Q$5001,16,FALSE)</f>
        <v>214.66999816894531</v>
      </c>
      <c r="Z68" s="7">
        <f>VLOOKUP($A68,'[1]Prices 23 nov'!$A$2:$Q$5001,17,FALSE)</f>
        <v>232.44000244140619</v>
      </c>
    </row>
    <row r="69" spans="1:26">
      <c r="A69" s="4" t="s">
        <v>240</v>
      </c>
      <c r="B69" s="4" t="s">
        <v>241</v>
      </c>
      <c r="C69" s="5">
        <v>161625128960</v>
      </c>
      <c r="D69" s="5">
        <v>68</v>
      </c>
      <c r="E69" s="6" t="s">
        <v>70</v>
      </c>
      <c r="F69" s="4" t="s">
        <v>242</v>
      </c>
      <c r="G69" s="4" t="s">
        <v>46</v>
      </c>
      <c r="H69" s="4" t="s">
        <v>102</v>
      </c>
      <c r="I69" s="4">
        <v>4.644444465637207</v>
      </c>
      <c r="J69" s="5">
        <v>42.120139351908279</v>
      </c>
      <c r="K69" s="5">
        <v>13.875523656258682</v>
      </c>
      <c r="L69" s="4" t="s">
        <v>64</v>
      </c>
      <c r="M69" s="4" t="s">
        <v>118</v>
      </c>
      <c r="N69" s="7">
        <f>VLOOKUP($A69,'[1]Prices 23 nov'!$A$2:$Q$5001,5,FALSE)</f>
        <v>103.0548623032646</v>
      </c>
      <c r="O69" s="7">
        <f>VLOOKUP($A69,'[1]Prices 23 nov'!$A$2:$Q$5001,6,FALSE)</f>
        <v>18.041566595435139</v>
      </c>
      <c r="P69" s="7">
        <f>VLOOKUP($A69,'[1]Prices 23 nov'!$A$2:$Q$5001,7,FALSE)</f>
        <v>19.101299803858179</v>
      </c>
      <c r="Q69" s="7">
        <f>VLOOKUP($A69,'[1]Prices 23 nov'!$A$2:$Q$5001,8,FALSE)</f>
        <v>16.170334089551371</v>
      </c>
      <c r="R69" s="7">
        <f>VLOOKUP($A69,'[1]Prices 23 nov'!$A$2:$Q$5001,9,FALSE)</f>
        <v>17.619849138121939</v>
      </c>
      <c r="S69" s="7">
        <f>VLOOKUP($A69,'[1]Prices 23 nov'!$A$2:$Q$5001,10,FALSE)</f>
        <v>16.197183653712269</v>
      </c>
      <c r="T69" s="7">
        <f>VLOOKUP($A69,'[1]Prices 23 nov'!$A$2:$Q$5001,11,FALSE)</f>
        <v>19.221894441141561</v>
      </c>
      <c r="U69" s="7">
        <f>VLOOKUP($A69,'[1]Prices 23 nov'!$A$2:$Q$5001,12,FALSE)</f>
        <v>22.249501518024768</v>
      </c>
      <c r="V69" s="7">
        <f>VLOOKUP($A69,'[1]Prices 23 nov'!$A$2:$Q$5001,13,FALSE)</f>
        <v>25.739744875513679</v>
      </c>
      <c r="W69" s="7">
        <f>VLOOKUP($A69,'[1]Prices 23 nov'!$A$2:$Q$5001,14,FALSE)</f>
        <v>31.187956193907208</v>
      </c>
      <c r="X69" s="7">
        <f>VLOOKUP($A69,'[1]Prices 23 nov'!$A$2:$Q$5001,15,FALSE)</f>
        <v>34.59769684177445</v>
      </c>
      <c r="Y69" s="7">
        <f>VLOOKUP($A69,'[1]Prices 23 nov'!$A$2:$Q$5001,16,FALSE)</f>
        <v>32.543072551488883</v>
      </c>
      <c r="Z69" s="7">
        <f>VLOOKUP($A69,'[1]Prices 23 nov'!$A$2:$Q$5001,17,FALSE)</f>
        <v>36.718774509333798</v>
      </c>
    </row>
    <row r="70" spans="1:26">
      <c r="A70" s="4" t="s">
        <v>243</v>
      </c>
      <c r="B70" s="4" t="s">
        <v>244</v>
      </c>
      <c r="C70" s="5">
        <v>161487896576</v>
      </c>
      <c r="D70" s="5">
        <v>69</v>
      </c>
      <c r="E70" s="6" t="s">
        <v>67</v>
      </c>
      <c r="F70" s="4" t="s">
        <v>51</v>
      </c>
      <c r="G70" s="4" t="s">
        <v>18</v>
      </c>
      <c r="H70" s="4" t="s">
        <v>19</v>
      </c>
      <c r="I70" s="4">
        <v>4.4117646217346191</v>
      </c>
      <c r="J70" s="5">
        <v>231.91000366210938</v>
      </c>
      <c r="K70" s="5">
        <v>124.23000335693359</v>
      </c>
      <c r="L70" s="4" t="s">
        <v>41</v>
      </c>
      <c r="M70" s="4" t="s">
        <v>245</v>
      </c>
      <c r="N70" s="7">
        <f>VLOOKUP($A70,'[1]Prices 23 nov'!$A$2:$Q$5001,5,FALSE)</f>
        <v>14.05716916323119</v>
      </c>
      <c r="O70" s="7">
        <f>VLOOKUP($A70,'[1]Prices 23 nov'!$A$2:$Q$5001,6,FALSE)</f>
        <v>195.17999267578119</v>
      </c>
      <c r="P70" s="7">
        <f>VLOOKUP($A70,'[1]Prices 23 nov'!$A$2:$Q$5001,7,FALSE)</f>
        <v>197.61000061035159</v>
      </c>
      <c r="Q70" s="7">
        <f>VLOOKUP($A70,'[1]Prices 23 nov'!$A$2:$Q$5001,8,FALSE)</f>
        <v>215.17999267578119</v>
      </c>
      <c r="R70" s="7">
        <f>VLOOKUP($A70,'[1]Prices 23 nov'!$A$2:$Q$5001,9,FALSE)</f>
        <v>202.55000305175781</v>
      </c>
      <c r="S70" s="7">
        <f>VLOOKUP($A70,'[1]Prices 23 nov'!$A$2:$Q$5001,10,FALSE)</f>
        <v>158.16999816894531</v>
      </c>
      <c r="T70" s="7">
        <f>VLOOKUP($A70,'[1]Prices 23 nov'!$A$2:$Q$5001,11,FALSE)</f>
        <v>182.6600036621094</v>
      </c>
      <c r="U70" s="7">
        <f>VLOOKUP($A70,'[1]Prices 23 nov'!$A$2:$Q$5001,12,FALSE)</f>
        <v>187.4100036621094</v>
      </c>
      <c r="V70" s="7">
        <f>VLOOKUP($A70,'[1]Prices 23 nov'!$A$2:$Q$5001,13,FALSE)</f>
        <v>184.6600036621094</v>
      </c>
      <c r="W70" s="7">
        <f>VLOOKUP($A70,'[1]Prices 23 nov'!$A$2:$Q$5001,14,FALSE)</f>
        <v>194.3999938964844</v>
      </c>
      <c r="X70" s="7">
        <f>VLOOKUP($A70,'[1]Prices 23 nov'!$A$2:$Q$5001,15,FALSE)</f>
        <v>212.69000244140619</v>
      </c>
      <c r="Y70" s="7">
        <f>VLOOKUP($A70,'[1]Prices 23 nov'!$A$2:$Q$5001,16,FALSE)</f>
        <v>219.5899963378906</v>
      </c>
      <c r="Z70" s="7">
        <f>VLOOKUP($A70,'[1]Prices 23 nov'!$A$2:$Q$5001,17,FALSE)</f>
        <v>212.55999755859381</v>
      </c>
    </row>
    <row r="71" spans="1:26">
      <c r="A71" s="4" t="s">
        <v>246</v>
      </c>
      <c r="B71" s="4" t="s">
        <v>247</v>
      </c>
      <c r="C71" s="5">
        <v>161349419008</v>
      </c>
      <c r="D71" s="5">
        <v>70</v>
      </c>
      <c r="E71" s="6" t="s">
        <v>24</v>
      </c>
      <c r="F71" s="4" t="s">
        <v>51</v>
      </c>
      <c r="G71" s="4" t="s">
        <v>18</v>
      </c>
      <c r="H71" s="4" t="s">
        <v>19</v>
      </c>
      <c r="I71" s="4">
        <v>3</v>
      </c>
      <c r="J71" s="5">
        <v>71.370002746582031</v>
      </c>
      <c r="K71" s="5">
        <v>30.110000610351563</v>
      </c>
      <c r="L71" s="4" t="s">
        <v>20</v>
      </c>
      <c r="M71" s="4" t="s">
        <v>191</v>
      </c>
      <c r="N71" s="7">
        <f>VLOOKUP($A71,'[1]Prices 23 nov'!$A$2:$Q$5001,5,FALSE)</f>
        <v>-40.451861217568698</v>
      </c>
      <c r="O71" s="7">
        <f>VLOOKUP($A71,'[1]Prices 23 nov'!$A$2:$Q$5001,6,FALSE)</f>
        <v>68.419998168945313</v>
      </c>
      <c r="P71" s="7">
        <f>VLOOKUP($A71,'[1]Prices 23 nov'!$A$2:$Q$5001,7,FALSE)</f>
        <v>69.779998779296875</v>
      </c>
      <c r="Q71" s="7">
        <f>VLOOKUP($A71,'[1]Prices 23 nov'!$A$2:$Q$5001,8,FALSE)</f>
        <v>60.729999542236328</v>
      </c>
      <c r="R71" s="7">
        <f>VLOOKUP($A71,'[1]Prices 23 nov'!$A$2:$Q$5001,9,FALSE)</f>
        <v>53.880001068115227</v>
      </c>
      <c r="S71" s="7">
        <f>VLOOKUP($A71,'[1]Prices 23 nov'!$A$2:$Q$5001,10,FALSE)</f>
        <v>37.529998779296882</v>
      </c>
      <c r="T71" s="7">
        <f>VLOOKUP($A71,'[1]Prices 23 nov'!$A$2:$Q$5001,11,FALSE)</f>
        <v>43.139999389648438</v>
      </c>
      <c r="U71" s="7">
        <f>VLOOKUP($A71,'[1]Prices 23 nov'!$A$2:$Q$5001,12,FALSE)</f>
        <v>46.279998779296882</v>
      </c>
      <c r="V71" s="7">
        <f>VLOOKUP($A71,'[1]Prices 23 nov'!$A$2:$Q$5001,13,FALSE)</f>
        <v>43.709999084472663</v>
      </c>
      <c r="W71" s="7">
        <f>VLOOKUP($A71,'[1]Prices 23 nov'!$A$2:$Q$5001,14,FALSE)</f>
        <v>42.25</v>
      </c>
      <c r="X71" s="7">
        <f>VLOOKUP($A71,'[1]Prices 23 nov'!$A$2:$Q$5001,15,FALSE)</f>
        <v>39.430000305175781</v>
      </c>
      <c r="Y71" s="7">
        <f>VLOOKUP($A71,'[1]Prices 23 nov'!$A$2:$Q$5001,16,FALSE)</f>
        <v>33.130001068115227</v>
      </c>
      <c r="Z71" s="7">
        <f>VLOOKUP($A71,'[1]Prices 23 nov'!$A$2:$Q$5001,17,FALSE)</f>
        <v>33.990001678466797</v>
      </c>
    </row>
    <row r="72" spans="1:26">
      <c r="A72" s="4" t="s">
        <v>248</v>
      </c>
      <c r="B72" s="4" t="s">
        <v>249</v>
      </c>
      <c r="C72" s="5">
        <v>161339719680</v>
      </c>
      <c r="D72" s="5">
        <v>71</v>
      </c>
      <c r="E72" s="6" t="s">
        <v>70</v>
      </c>
      <c r="F72" s="4" t="s">
        <v>250</v>
      </c>
      <c r="G72" s="4" t="s">
        <v>251</v>
      </c>
      <c r="H72" s="4" t="s">
        <v>252</v>
      </c>
      <c r="I72" s="4">
        <v>3.5789473056793213</v>
      </c>
      <c r="J72" s="5">
        <v>64.338085528500002</v>
      </c>
      <c r="K72" s="5">
        <v>43.844121783300004</v>
      </c>
      <c r="L72" s="4" t="s">
        <v>35</v>
      </c>
      <c r="M72" s="4" t="s">
        <v>253</v>
      </c>
      <c r="N72" s="7">
        <f>VLOOKUP($A72,'[1]Prices 23 nov'!$A$2:$Q$5001,5,FALSE)</f>
        <v>1.1804502463971469</v>
      </c>
      <c r="O72" s="7">
        <f>VLOOKUP($A72,'[1]Prices 23 nov'!$A$2:$Q$5001,6,FALSE)</f>
        <v>58.746229050680988</v>
      </c>
      <c r="P72" s="7">
        <f>VLOOKUP($A72,'[1]Prices 23 nov'!$A$2:$Q$5001,7,FALSE)</f>
        <v>57.674581089988351</v>
      </c>
      <c r="Q72" s="7">
        <f>VLOOKUP($A72,'[1]Prices 23 nov'!$A$2:$Q$5001,8,FALSE)</f>
        <v>59.562898203730583</v>
      </c>
      <c r="R72" s="7">
        <f>VLOOKUP($A72,'[1]Prices 23 nov'!$A$2:$Q$5001,9,FALSE)</f>
        <v>55.334879904985428</v>
      </c>
      <c r="S72" s="7">
        <f>VLOOKUP($A72,'[1]Prices 23 nov'!$A$2:$Q$5001,10,FALSE)</f>
        <v>49.50563034042716</v>
      </c>
      <c r="T72" s="7">
        <f>VLOOKUP($A72,'[1]Prices 23 nov'!$A$2:$Q$5001,11,FALSE)</f>
        <v>51.29078530613333</v>
      </c>
      <c r="U72" s="7">
        <f>VLOOKUP($A72,'[1]Prices 23 nov'!$A$2:$Q$5001,12,FALSE)</f>
        <v>53.798940658569343</v>
      </c>
      <c r="V72" s="7">
        <f>VLOOKUP($A72,'[1]Prices 23 nov'!$A$2:$Q$5001,13,FALSE)</f>
        <v>54.142579190433032</v>
      </c>
      <c r="W72" s="7">
        <f>VLOOKUP($A72,'[1]Prices 23 nov'!$A$2:$Q$5001,14,FALSE)</f>
        <v>60.902508795261383</v>
      </c>
      <c r="X72" s="7">
        <f>VLOOKUP($A72,'[1]Prices 23 nov'!$A$2:$Q$5001,15,FALSE)</f>
        <v>59.27298991009593</v>
      </c>
      <c r="Y72" s="7">
        <f>VLOOKUP($A72,'[1]Prices 23 nov'!$A$2:$Q$5001,16,FALSE)</f>
        <v>61.955669648014009</v>
      </c>
      <c r="Z72" s="7">
        <f>VLOOKUP($A72,'[1]Prices 23 nov'!$A$2:$Q$5001,17,FALSE)</f>
        <v>57.801494004204869</v>
      </c>
    </row>
    <row r="73" spans="1:26">
      <c r="A73" s="4" t="s">
        <v>254</v>
      </c>
      <c r="B73" s="4" t="s">
        <v>255</v>
      </c>
      <c r="C73" s="5">
        <v>160972849152</v>
      </c>
      <c r="D73" s="5">
        <v>72</v>
      </c>
      <c r="E73" s="6" t="s">
        <v>70</v>
      </c>
      <c r="F73" s="4" t="s">
        <v>202</v>
      </c>
      <c r="G73" s="4" t="s">
        <v>251</v>
      </c>
      <c r="H73" s="4" t="s">
        <v>204</v>
      </c>
      <c r="I73" s="4">
        <v>3.6451613903045654</v>
      </c>
      <c r="J73" s="5">
        <v>63.326204164123531</v>
      </c>
      <c r="K73" s="5">
        <v>42.87287595672607</v>
      </c>
      <c r="L73" s="4" t="s">
        <v>35</v>
      </c>
      <c r="M73" s="4" t="s">
        <v>256</v>
      </c>
      <c r="N73" s="7">
        <f>VLOOKUP($A73,'[1]Prices 23 nov'!$A$2:$Q$5001,5,FALSE)</f>
        <v>-4.318650476144037</v>
      </c>
      <c r="O73" s="7">
        <f>VLOOKUP($A73,'[1]Prices 23 nov'!$A$2:$Q$5001,6,FALSE)</f>
        <v>58.98544585542686</v>
      </c>
      <c r="P73" s="7">
        <f>VLOOKUP($A73,'[1]Prices 23 nov'!$A$2:$Q$5001,7,FALSE)</f>
        <v>57.44932141826439</v>
      </c>
      <c r="Q73" s="7">
        <f>VLOOKUP($A73,'[1]Prices 23 nov'!$A$2:$Q$5001,8,FALSE)</f>
        <v>58.579526956607879</v>
      </c>
      <c r="R73" s="7">
        <f>VLOOKUP($A73,'[1]Prices 23 nov'!$A$2:$Q$5001,9,FALSE)</f>
        <v>54.250953186798142</v>
      </c>
      <c r="S73" s="7">
        <f>VLOOKUP($A73,'[1]Prices 23 nov'!$A$2:$Q$5001,10,FALSE)</f>
        <v>47.829647413826017</v>
      </c>
      <c r="T73" s="7">
        <f>VLOOKUP($A73,'[1]Prices 23 nov'!$A$2:$Q$5001,11,FALSE)</f>
        <v>50.083303456016438</v>
      </c>
      <c r="U73" s="7">
        <f>VLOOKUP($A73,'[1]Prices 23 nov'!$A$2:$Q$5001,12,FALSE)</f>
        <v>51.932581476612093</v>
      </c>
      <c r="V73" s="7">
        <f>VLOOKUP($A73,'[1]Prices 23 nov'!$A$2:$Q$5001,13,FALSE)</f>
        <v>53.481471194580081</v>
      </c>
      <c r="W73" s="7">
        <f>VLOOKUP($A73,'[1]Prices 23 nov'!$A$2:$Q$5001,14,FALSE)</f>
        <v>60.107886631027213</v>
      </c>
      <c r="X73" s="7">
        <f>VLOOKUP($A73,'[1]Prices 23 nov'!$A$2:$Q$5001,15,FALSE)</f>
        <v>58.106645596269573</v>
      </c>
      <c r="Y73" s="7">
        <f>VLOOKUP($A73,'[1]Prices 23 nov'!$A$2:$Q$5001,16,FALSE)</f>
        <v>60.745140841827379</v>
      </c>
      <c r="Z73" s="7">
        <f>VLOOKUP($A73,'[1]Prices 23 nov'!$A$2:$Q$5001,17,FALSE)</f>
        <v>57.407432507432993</v>
      </c>
    </row>
    <row r="74" spans="1:26">
      <c r="A74" s="4" t="s">
        <v>257</v>
      </c>
      <c r="B74" s="4" t="s">
        <v>258</v>
      </c>
      <c r="C74" s="5">
        <v>159678676992</v>
      </c>
      <c r="D74" s="5">
        <v>73</v>
      </c>
      <c r="E74" s="6" t="s">
        <v>34</v>
      </c>
      <c r="F74" s="4" t="s">
        <v>17</v>
      </c>
      <c r="G74" s="4" t="s">
        <v>18</v>
      </c>
      <c r="H74" s="4" t="s">
        <v>19</v>
      </c>
      <c r="I74" s="4">
        <v>4.5999999046325684</v>
      </c>
      <c r="J74" s="5">
        <v>132.33000183105469</v>
      </c>
      <c r="K74" s="5">
        <v>63.382587432861328</v>
      </c>
      <c r="L74" s="4" t="s">
        <v>41</v>
      </c>
      <c r="M74" s="4" t="s">
        <v>56</v>
      </c>
      <c r="N74" s="7">
        <f>VLOOKUP($A74,'[1]Prices 23 nov'!$A$2:$Q$5001,5,FALSE)</f>
        <v>67.741462548698266</v>
      </c>
      <c r="O74" s="7">
        <f>VLOOKUP($A74,'[1]Prices 23 nov'!$A$2:$Q$5001,6,FALSE)</f>
        <v>77.496444702148438</v>
      </c>
      <c r="P74" s="7">
        <f>VLOOKUP($A74,'[1]Prices 23 nov'!$A$2:$Q$5001,7,FALSE)</f>
        <v>78.275001525878906</v>
      </c>
      <c r="Q74" s="7">
        <f>VLOOKUP($A74,'[1]Prices 23 nov'!$A$2:$Q$5001,8,FALSE)</f>
        <v>79.313079833984375</v>
      </c>
      <c r="R74" s="7">
        <f>VLOOKUP($A74,'[1]Prices 23 nov'!$A$2:$Q$5001,9,FALSE)</f>
        <v>93.117507934570313</v>
      </c>
      <c r="S74" s="7">
        <f>VLOOKUP($A74,'[1]Prices 23 nov'!$A$2:$Q$5001,10,FALSE)</f>
        <v>84.97259521484375</v>
      </c>
      <c r="T74" s="7">
        <f>VLOOKUP($A74,'[1]Prices 23 nov'!$A$2:$Q$5001,11,FALSE)</f>
        <v>86.040611267089844</v>
      </c>
      <c r="U74" s="7">
        <f>VLOOKUP($A74,'[1]Prices 23 nov'!$A$2:$Q$5001,12,FALSE)</f>
        <v>99.515647888183594</v>
      </c>
      <c r="V74" s="7">
        <f>VLOOKUP($A74,'[1]Prices 23 nov'!$A$2:$Q$5001,13,FALSE)</f>
        <v>106.129997253418</v>
      </c>
      <c r="W74" s="7">
        <f>VLOOKUP($A74,'[1]Prices 23 nov'!$A$2:$Q$5001,14,FALSE)</f>
        <v>106.879997253418</v>
      </c>
      <c r="X74" s="7">
        <f>VLOOKUP($A74,'[1]Prices 23 nov'!$A$2:$Q$5001,15,FALSE)</f>
        <v>116.90000152587891</v>
      </c>
      <c r="Y74" s="7">
        <f>VLOOKUP($A74,'[1]Prices 23 nov'!$A$2:$Q$5001,16,FALSE)</f>
        <v>115.73000335693359</v>
      </c>
      <c r="Z74" s="7">
        <f>VLOOKUP($A74,'[1]Prices 23 nov'!$A$2:$Q$5001,17,FALSE)</f>
        <v>110.38999938964839</v>
      </c>
    </row>
    <row r="75" spans="1:26">
      <c r="A75" s="4" t="s">
        <v>259</v>
      </c>
      <c r="B75" s="4" t="s">
        <v>260</v>
      </c>
      <c r="C75" s="5">
        <v>158511546368</v>
      </c>
      <c r="D75" s="5">
        <v>74</v>
      </c>
      <c r="E75" s="6" t="s">
        <v>70</v>
      </c>
      <c r="F75" s="4" t="s">
        <v>261</v>
      </c>
      <c r="G75" s="4" t="s">
        <v>262</v>
      </c>
      <c r="H75" s="4" t="s">
        <v>263</v>
      </c>
      <c r="I75" s="4">
        <v>3.7027027606964111</v>
      </c>
      <c r="J75" s="5">
        <v>73.847226983669884</v>
      </c>
      <c r="K75" s="5">
        <v>49.216311721100084</v>
      </c>
      <c r="L75" s="4" t="s">
        <v>35</v>
      </c>
      <c r="M75" s="4" t="s">
        <v>264</v>
      </c>
      <c r="N75" s="7">
        <f>VLOOKUP($A75,'[1]Prices 23 nov'!$A$2:$Q$5001,5,FALSE)</f>
        <v>12.14474547165498</v>
      </c>
      <c r="O75" s="7">
        <f>VLOOKUP($A75,'[1]Prices 23 nov'!$A$2:$Q$5001,6,FALSE)</f>
        <v>55.89813566380235</v>
      </c>
      <c r="P75" s="7">
        <f>VLOOKUP($A75,'[1]Prices 23 nov'!$A$2:$Q$5001,7,FALSE)</f>
        <v>58.059040332508182</v>
      </c>
      <c r="Q75" s="7">
        <f>VLOOKUP($A75,'[1]Prices 23 nov'!$A$2:$Q$5001,8,FALSE)</f>
        <v>61.250458709685063</v>
      </c>
      <c r="R75" s="7">
        <f>VLOOKUP($A75,'[1]Prices 23 nov'!$A$2:$Q$5001,9,FALSE)</f>
        <v>60.265388111400171</v>
      </c>
      <c r="S75" s="7">
        <f>VLOOKUP($A75,'[1]Prices 23 nov'!$A$2:$Q$5001,10,FALSE)</f>
        <v>60.713811842527321</v>
      </c>
      <c r="T75" s="7">
        <f>VLOOKUP($A75,'[1]Prices 23 nov'!$A$2:$Q$5001,11,FALSE)</f>
        <v>63.541158516254647</v>
      </c>
      <c r="U75" s="7">
        <f>VLOOKUP($A75,'[1]Prices 23 nov'!$A$2:$Q$5001,12,FALSE)</f>
        <v>65.12166291475296</v>
      </c>
      <c r="V75" s="7">
        <f>VLOOKUP($A75,'[1]Prices 23 nov'!$A$2:$Q$5001,13,FALSE)</f>
        <v>65.464493520742508</v>
      </c>
      <c r="W75" s="7">
        <f>VLOOKUP($A75,'[1]Prices 23 nov'!$A$2:$Q$5001,14,FALSE)</f>
        <v>65.414955333263606</v>
      </c>
      <c r="X75" s="7">
        <f>VLOOKUP($A75,'[1]Prices 23 nov'!$A$2:$Q$5001,15,FALSE)</f>
        <v>66.010968044400215</v>
      </c>
      <c r="Y75" s="7">
        <f>VLOOKUP($A75,'[1]Prices 23 nov'!$A$2:$Q$5001,16,FALSE)</f>
        <v>69.449485849900157</v>
      </c>
      <c r="Z75" s="7">
        <f>VLOOKUP($A75,'[1]Prices 23 nov'!$A$2:$Q$5001,17,FALSE)</f>
        <v>65.070742555320976</v>
      </c>
    </row>
    <row r="76" spans="1:26">
      <c r="A76" s="4" t="s">
        <v>265</v>
      </c>
      <c r="B76" s="4" t="s">
        <v>266</v>
      </c>
      <c r="C76" s="5">
        <v>155427045376</v>
      </c>
      <c r="D76" s="5">
        <v>75</v>
      </c>
      <c r="E76" s="6" t="s">
        <v>16</v>
      </c>
      <c r="F76" s="4" t="s">
        <v>51</v>
      </c>
      <c r="G76" s="4" t="s">
        <v>267</v>
      </c>
      <c r="H76" s="4" t="s">
        <v>268</v>
      </c>
      <c r="I76" s="4">
        <v>4.0384616851806641</v>
      </c>
      <c r="J76" s="5">
        <v>248</v>
      </c>
      <c r="K76" s="5">
        <v>137.15199279785156</v>
      </c>
      <c r="L76" s="4" t="s">
        <v>20</v>
      </c>
      <c r="M76" s="4" t="s">
        <v>38</v>
      </c>
      <c r="N76" s="7">
        <f>VLOOKUP($A76,'[1]Prices 23 nov'!$A$2:$Q$5001,5,FALSE)</f>
        <v>24.599982222735051</v>
      </c>
      <c r="O76" s="7">
        <f>VLOOKUP($A76,'[1]Prices 23 nov'!$A$2:$Q$5001,6,FALSE)</f>
        <v>199.5899963378906</v>
      </c>
      <c r="P76" s="7">
        <f>VLOOKUP($A76,'[1]Prices 23 nov'!$A$2:$Q$5001,7,FALSE)</f>
        <v>210.57000732421881</v>
      </c>
      <c r="Q76" s="7">
        <f>VLOOKUP($A76,'[1]Prices 23 nov'!$A$2:$Q$5001,8,FALSE)</f>
        <v>207.80000305175781</v>
      </c>
      <c r="R76" s="7">
        <f>VLOOKUP($A76,'[1]Prices 23 nov'!$A$2:$Q$5001,9,FALSE)</f>
        <v>189.55000305175781</v>
      </c>
      <c r="S76" s="7">
        <f>VLOOKUP($A76,'[1]Prices 23 nov'!$A$2:$Q$5001,10,FALSE)</f>
        <v>154.67999267578119</v>
      </c>
      <c r="T76" s="7">
        <f>VLOOKUP($A76,'[1]Prices 23 nov'!$A$2:$Q$5001,11,FALSE)</f>
        <v>180.0899963378906</v>
      </c>
      <c r="U76" s="7">
        <f>VLOOKUP($A76,'[1]Prices 23 nov'!$A$2:$Q$5001,12,FALSE)</f>
        <v>203.3800048828125</v>
      </c>
      <c r="V76" s="7">
        <f>VLOOKUP($A76,'[1]Prices 23 nov'!$A$2:$Q$5001,13,FALSE)</f>
        <v>214.5899963378906</v>
      </c>
      <c r="W76" s="7">
        <f>VLOOKUP($A76,'[1]Prices 23 nov'!$A$2:$Q$5001,14,FALSE)</f>
        <v>227.17999267578119</v>
      </c>
      <c r="X76" s="7">
        <f>VLOOKUP($A76,'[1]Prices 23 nov'!$A$2:$Q$5001,15,FALSE)</f>
        <v>240.02000427246091</v>
      </c>
      <c r="Y76" s="7">
        <f>VLOOKUP($A76,'[1]Prices 23 nov'!$A$2:$Q$5001,16,FALSE)</f>
        <v>225.17999267578119</v>
      </c>
      <c r="Z76" s="7">
        <f>VLOOKUP($A76,'[1]Prices 23 nov'!$A$2:$Q$5001,17,FALSE)</f>
        <v>220.19000244140619</v>
      </c>
    </row>
    <row r="77" spans="1:26">
      <c r="A77" s="4" t="s">
        <v>269</v>
      </c>
      <c r="B77" s="4" t="s">
        <v>270</v>
      </c>
      <c r="C77" s="5">
        <v>154038157312</v>
      </c>
      <c r="D77" s="5">
        <v>76</v>
      </c>
      <c r="E77" s="6" t="s">
        <v>16</v>
      </c>
      <c r="F77" s="4" t="s">
        <v>17</v>
      </c>
      <c r="G77" s="4" t="s">
        <v>18</v>
      </c>
      <c r="H77" s="4" t="s">
        <v>19</v>
      </c>
      <c r="I77" s="4">
        <v>4.5454545021057129</v>
      </c>
      <c r="J77" s="5">
        <v>393.8900146484375</v>
      </c>
      <c r="K77" s="5">
        <v>155.66999816894531</v>
      </c>
      <c r="L77" s="4" t="s">
        <v>41</v>
      </c>
      <c r="M77" s="4" t="s">
        <v>38</v>
      </c>
      <c r="N77" s="7">
        <f>VLOOKUP($A77,'[1]Prices 23 nov'!$A$2:$Q$5001,5,FALSE)</f>
        <v>26.765650851751111</v>
      </c>
      <c r="O77" s="7">
        <f>VLOOKUP($A77,'[1]Prices 23 nov'!$A$2:$Q$5001,6,FALSE)</f>
        <v>310.72000122070313</v>
      </c>
      <c r="P77" s="7">
        <f>VLOOKUP($A77,'[1]Prices 23 nov'!$A$2:$Q$5001,7,FALSE)</f>
        <v>316.01998901367188</v>
      </c>
      <c r="Q77" s="7">
        <f>VLOOKUP($A77,'[1]Prices 23 nov'!$A$2:$Q$5001,8,FALSE)</f>
        <v>305.23001098632813</v>
      </c>
      <c r="R77" s="7">
        <f>VLOOKUP($A77,'[1]Prices 23 nov'!$A$2:$Q$5001,9,FALSE)</f>
        <v>284.97000122070313</v>
      </c>
      <c r="S77" s="7">
        <f>VLOOKUP($A77,'[1]Prices 23 nov'!$A$2:$Q$5001,10,FALSE)</f>
        <v>223.6300048828125</v>
      </c>
      <c r="T77" s="7">
        <f>VLOOKUP($A77,'[1]Prices 23 nov'!$A$2:$Q$5001,11,FALSE)</f>
        <v>259.70001220703119</v>
      </c>
      <c r="U77" s="7">
        <f>VLOOKUP($A77,'[1]Prices 23 nov'!$A$2:$Q$5001,12,FALSE)</f>
        <v>289.989990234375</v>
      </c>
      <c r="V77" s="7">
        <f>VLOOKUP($A77,'[1]Prices 23 nov'!$A$2:$Q$5001,13,FALSE)</f>
        <v>312.73001098632813</v>
      </c>
      <c r="W77" s="7">
        <f>VLOOKUP($A77,'[1]Prices 23 nov'!$A$2:$Q$5001,14,FALSE)</f>
        <v>321.23001098632813</v>
      </c>
      <c r="X77" s="7">
        <f>VLOOKUP($A77,'[1]Prices 23 nov'!$A$2:$Q$5001,15,FALSE)</f>
        <v>359.54000854492188</v>
      </c>
      <c r="Y77" s="7">
        <f>VLOOKUP($A77,'[1]Prices 23 nov'!$A$2:$Q$5001,16,FALSE)</f>
        <v>368.60000610351563</v>
      </c>
      <c r="Z77" s="7">
        <f>VLOOKUP($A77,'[1]Prices 23 nov'!$A$2:$Q$5001,17,FALSE)</f>
        <v>351.25</v>
      </c>
    </row>
    <row r="78" spans="1:26">
      <c r="A78" s="4" t="s">
        <v>271</v>
      </c>
      <c r="B78" s="4" t="s">
        <v>272</v>
      </c>
      <c r="C78" s="5">
        <v>152318017536</v>
      </c>
      <c r="D78" s="5">
        <v>77</v>
      </c>
      <c r="E78" s="6" t="s">
        <v>273</v>
      </c>
      <c r="F78" s="4" t="s">
        <v>51</v>
      </c>
      <c r="G78" s="4" t="s">
        <v>18</v>
      </c>
      <c r="H78" s="4" t="s">
        <v>19</v>
      </c>
      <c r="I78" s="4">
        <v>4.1818180084228516</v>
      </c>
      <c r="J78" s="5">
        <v>83.339996337890625</v>
      </c>
      <c r="K78" s="5">
        <v>43.700000762939453</v>
      </c>
      <c r="L78" s="4" t="s">
        <v>20</v>
      </c>
      <c r="M78" s="4" t="s">
        <v>38</v>
      </c>
      <c r="N78" s="7">
        <f>VLOOKUP($A78,'[1]Prices 23 nov'!$A$2:$Q$5001,5,FALSE)</f>
        <v>31.944447794159242</v>
      </c>
      <c r="O78" s="7">
        <f>VLOOKUP($A78,'[1]Prices 23 nov'!$A$2:$Q$5001,6,FALSE)</f>
        <v>57.8125</v>
      </c>
      <c r="P78" s="7">
        <f>VLOOKUP($A78,'[1]Prices 23 nov'!$A$2:$Q$5001,7,FALSE)</f>
        <v>60.540000915527337</v>
      </c>
      <c r="Q78" s="7">
        <f>VLOOKUP($A78,'[1]Prices 23 nov'!$A$2:$Q$5001,8,FALSE)</f>
        <v>66.702499389648438</v>
      </c>
      <c r="R78" s="7">
        <f>VLOOKUP($A78,'[1]Prices 23 nov'!$A$2:$Q$5001,9,FALSE)</f>
        <v>67.087501525878906</v>
      </c>
      <c r="S78" s="7">
        <f>VLOOKUP($A78,'[1]Prices 23 nov'!$A$2:$Q$5001,10,FALSE)</f>
        <v>54.557498931884773</v>
      </c>
      <c r="T78" s="7">
        <f>VLOOKUP($A78,'[1]Prices 23 nov'!$A$2:$Q$5001,11,FALSE)</f>
        <v>56.762500762939453</v>
      </c>
      <c r="U78" s="7">
        <f>VLOOKUP($A78,'[1]Prices 23 nov'!$A$2:$Q$5001,12,FALSE)</f>
        <v>63.912498474121087</v>
      </c>
      <c r="V78" s="7">
        <f>VLOOKUP($A78,'[1]Prices 23 nov'!$A$2:$Q$5001,13,FALSE)</f>
        <v>61.564998626708977</v>
      </c>
      <c r="W78" s="7">
        <f>VLOOKUP($A78,'[1]Prices 23 nov'!$A$2:$Q$5001,14,FALSE)</f>
        <v>69.397499084472656</v>
      </c>
      <c r="X78" s="7">
        <f>VLOOKUP($A78,'[1]Prices 23 nov'!$A$2:$Q$5001,15,FALSE)</f>
        <v>69.282501220703125</v>
      </c>
      <c r="Y78" s="7">
        <f>VLOOKUP($A78,'[1]Prices 23 nov'!$A$2:$Q$5001,16,FALSE)</f>
        <v>70.69000244140625</v>
      </c>
      <c r="Z78" s="7">
        <f>VLOOKUP($A78,'[1]Prices 23 nov'!$A$2:$Q$5001,17,FALSE)</f>
        <v>75.129997253417969</v>
      </c>
    </row>
    <row r="79" spans="1:26">
      <c r="A79" s="4" t="s">
        <v>274</v>
      </c>
      <c r="B79" s="4" t="s">
        <v>275</v>
      </c>
      <c r="C79" s="5">
        <v>150062923776</v>
      </c>
      <c r="D79" s="5">
        <v>78</v>
      </c>
      <c r="E79" s="6" t="s">
        <v>70</v>
      </c>
      <c r="F79" s="4" t="s">
        <v>51</v>
      </c>
      <c r="G79" s="4" t="s">
        <v>267</v>
      </c>
      <c r="H79" s="4" t="s">
        <v>268</v>
      </c>
      <c r="I79" s="4">
        <v>4.4285712242126465</v>
      </c>
      <c r="J79" s="5">
        <v>122.14769744873047</v>
      </c>
      <c r="K79" s="5">
        <v>72.129997253417969</v>
      </c>
      <c r="L79" s="4" t="s">
        <v>41</v>
      </c>
      <c r="M79" s="4" t="s">
        <v>276</v>
      </c>
      <c r="N79" s="7">
        <f>VLOOKUP($A79,'[1]Prices 23 nov'!$A$2:$Q$5001,5,FALSE)</f>
        <v>2.2476647967049068</v>
      </c>
      <c r="O79" s="7">
        <f>VLOOKUP($A79,'[1]Prices 23 nov'!$A$2:$Q$5001,6,FALSE)</f>
        <v>110.9100036621094</v>
      </c>
      <c r="P79" s="7">
        <f>VLOOKUP($A79,'[1]Prices 23 nov'!$A$2:$Q$5001,7,FALSE)</f>
        <v>113.4499969482422</v>
      </c>
      <c r="Q79" s="7">
        <f>VLOOKUP($A79,'[1]Prices 23 nov'!$A$2:$Q$5001,8,FALSE)</f>
        <v>117.9899978637695</v>
      </c>
      <c r="R79" s="7">
        <f>VLOOKUP($A79,'[1]Prices 23 nov'!$A$2:$Q$5001,9,FALSE)</f>
        <v>102.620002746582</v>
      </c>
      <c r="S79" s="7">
        <f>VLOOKUP($A79,'[1]Prices 23 nov'!$A$2:$Q$5001,10,FALSE)</f>
        <v>84.110000610351563</v>
      </c>
      <c r="T79" s="7">
        <f>VLOOKUP($A79,'[1]Prices 23 nov'!$A$2:$Q$5001,11,FALSE)</f>
        <v>95.139999389648438</v>
      </c>
      <c r="U79" s="7">
        <f>VLOOKUP($A79,'[1]Prices 23 nov'!$A$2:$Q$5001,12,FALSE)</f>
        <v>97.110000610351563</v>
      </c>
      <c r="V79" s="7">
        <f>VLOOKUP($A79,'[1]Prices 23 nov'!$A$2:$Q$5001,13,FALSE)</f>
        <v>92.319999694824219</v>
      </c>
      <c r="W79" s="7">
        <f>VLOOKUP($A79,'[1]Prices 23 nov'!$A$2:$Q$5001,14,FALSE)</f>
        <v>97.330001831054688</v>
      </c>
      <c r="X79" s="7">
        <f>VLOOKUP($A79,'[1]Prices 23 nov'!$A$2:$Q$5001,15,FALSE)</f>
        <v>107.51999664306641</v>
      </c>
      <c r="Y79" s="7">
        <f>VLOOKUP($A79,'[1]Prices 23 nov'!$A$2:$Q$5001,16,FALSE)</f>
        <v>102.3000030517578</v>
      </c>
      <c r="Z79" s="7">
        <f>VLOOKUP($A79,'[1]Prices 23 nov'!$A$2:$Q$5001,17,FALSE)</f>
        <v>102.4300003051758</v>
      </c>
    </row>
    <row r="80" spans="1:26">
      <c r="A80" s="4" t="s">
        <v>277</v>
      </c>
      <c r="B80" s="4" t="s">
        <v>278</v>
      </c>
      <c r="C80" s="5">
        <v>148602372096</v>
      </c>
      <c r="D80" s="5">
        <v>79</v>
      </c>
      <c r="E80" s="6" t="s">
        <v>70</v>
      </c>
      <c r="F80" s="4" t="s">
        <v>250</v>
      </c>
      <c r="G80" s="4" t="s">
        <v>251</v>
      </c>
      <c r="H80" s="4" t="s">
        <v>252</v>
      </c>
      <c r="I80" s="4">
        <v>4</v>
      </c>
      <c r="J80" s="5">
        <v>128.028122024</v>
      </c>
      <c r="K80" s="5">
        <v>71.831683825799999</v>
      </c>
      <c r="L80" s="4" t="s">
        <v>35</v>
      </c>
      <c r="M80" s="4" t="s">
        <v>279</v>
      </c>
      <c r="N80" s="7">
        <f>VLOOKUP($A80,'[1]Prices 23 nov'!$A$2:$Q$5001,5,FALSE)</f>
        <v>14.326678728222889</v>
      </c>
      <c r="O80" s="7">
        <f>VLOOKUP($A80,'[1]Prices 23 nov'!$A$2:$Q$5001,6,FALSE)</f>
        <v>95.996149716898799</v>
      </c>
      <c r="P80" s="7">
        <f>VLOOKUP($A80,'[1]Prices 23 nov'!$A$2:$Q$5001,7,FALSE)</f>
        <v>100.84600352868441</v>
      </c>
      <c r="Q80" s="7">
        <f>VLOOKUP($A80,'[1]Prices 23 nov'!$A$2:$Q$5001,8,FALSE)</f>
        <v>96.965277075767517</v>
      </c>
      <c r="R80" s="7">
        <f>VLOOKUP($A80,'[1]Prices 23 nov'!$A$2:$Q$5001,9,FALSE)</f>
        <v>89.791089845821261</v>
      </c>
      <c r="S80" s="7">
        <f>VLOOKUP($A80,'[1]Prices 23 nov'!$A$2:$Q$5001,10,FALSE)</f>
        <v>88.029290605336428</v>
      </c>
      <c r="T80" s="7">
        <f>VLOOKUP($A80,'[1]Prices 23 nov'!$A$2:$Q$5001,11,FALSE)</f>
        <v>102.6316226106137</v>
      </c>
      <c r="U80" s="7">
        <f>VLOOKUP($A80,'[1]Prices 23 nov'!$A$2:$Q$5001,12,FALSE)</f>
        <v>108.495361328125</v>
      </c>
      <c r="V80" s="7">
        <f>VLOOKUP($A80,'[1]Prices 23 nov'!$A$2:$Q$5001,13,FALSE)</f>
        <v>105.4769333191216</v>
      </c>
      <c r="W80" s="7">
        <f>VLOOKUP($A80,'[1]Prices 23 nov'!$A$2:$Q$5001,14,FALSE)</f>
        <v>114.4794799759984</v>
      </c>
      <c r="X80" s="7">
        <f>VLOOKUP($A80,'[1]Prices 23 nov'!$A$2:$Q$5001,15,FALSE)</f>
        <v>109.774220129475</v>
      </c>
      <c r="Y80" s="7">
        <f>VLOOKUP($A80,'[1]Prices 23 nov'!$A$2:$Q$5001,16,FALSE)</f>
        <v>109.3282253788784</v>
      </c>
      <c r="Z80" s="7">
        <f>VLOOKUP($A80,'[1]Prices 23 nov'!$A$2:$Q$5001,17,FALSE)</f>
        <v>100.32346827164289</v>
      </c>
    </row>
    <row r="81" spans="1:26">
      <c r="A81" s="4" t="s">
        <v>280</v>
      </c>
      <c r="B81" s="4" t="s">
        <v>281</v>
      </c>
      <c r="C81" s="5">
        <v>148510146560</v>
      </c>
      <c r="D81" s="5">
        <v>80</v>
      </c>
      <c r="E81" s="6" t="s">
        <v>34</v>
      </c>
      <c r="F81" s="4" t="s">
        <v>17</v>
      </c>
      <c r="G81" s="4" t="s">
        <v>18</v>
      </c>
      <c r="H81" s="4" t="s">
        <v>19</v>
      </c>
      <c r="I81" s="4">
        <v>4.375</v>
      </c>
      <c r="J81" s="5">
        <v>663.70001220703125</v>
      </c>
      <c r="K81" s="5">
        <v>345.67001342773438</v>
      </c>
      <c r="L81" s="4" t="s">
        <v>41</v>
      </c>
      <c r="M81" s="4" t="s">
        <v>282</v>
      </c>
      <c r="N81" s="7">
        <f>VLOOKUP($A81,'[1]Prices 23 nov'!$A$2:$Q$5001,5,FALSE)</f>
        <v>35.820610136204209</v>
      </c>
      <c r="O81" s="7">
        <f>VLOOKUP($A81,'[1]Prices 23 nov'!$A$2:$Q$5001,6,FALSE)</f>
        <v>470.32998657226563</v>
      </c>
      <c r="P81" s="7">
        <f>VLOOKUP($A81,'[1]Prices 23 nov'!$A$2:$Q$5001,7,FALSE)</f>
        <v>485.07998657226563</v>
      </c>
      <c r="Q81" s="7">
        <f>VLOOKUP($A81,'[1]Prices 23 nov'!$A$2:$Q$5001,8,FALSE)</f>
        <v>532.04998779296875</v>
      </c>
      <c r="R81" s="7">
        <f>VLOOKUP($A81,'[1]Prices 23 nov'!$A$2:$Q$5001,9,FALSE)</f>
        <v>497.1300048828125</v>
      </c>
      <c r="S81" s="7">
        <f>VLOOKUP($A81,'[1]Prices 23 nov'!$A$2:$Q$5001,10,FALSE)</f>
        <v>424.02999877929688</v>
      </c>
      <c r="T81" s="7">
        <f>VLOOKUP($A81,'[1]Prices 23 nov'!$A$2:$Q$5001,11,FALSE)</f>
        <v>509.6400146484375</v>
      </c>
      <c r="U81" s="7">
        <f>VLOOKUP($A81,'[1]Prices 23 nov'!$A$2:$Q$5001,12,FALSE)</f>
        <v>541.29998779296875</v>
      </c>
      <c r="V81" s="7">
        <f>VLOOKUP($A81,'[1]Prices 23 nov'!$A$2:$Q$5001,13,FALSE)</f>
        <v>521.90997314453125</v>
      </c>
      <c r="W81" s="7">
        <f>VLOOKUP($A81,'[1]Prices 23 nov'!$A$2:$Q$5001,14,FALSE)</f>
        <v>589.70001220703125</v>
      </c>
      <c r="X81" s="7">
        <f>VLOOKUP($A81,'[1]Prices 23 nov'!$A$2:$Q$5001,15,FALSE)</f>
        <v>617.239990234375</v>
      </c>
      <c r="Y81" s="7">
        <f>VLOOKUP($A81,'[1]Prices 23 nov'!$A$2:$Q$5001,16,FALSE)</f>
        <v>635.1099853515625</v>
      </c>
      <c r="Z81" s="7">
        <f>VLOOKUP($A81,'[1]Prices 23 nov'!$A$2:$Q$5001,17,FALSE)</f>
        <v>588.42999267578125</v>
      </c>
    </row>
    <row r="82" spans="1:26">
      <c r="A82" s="4" t="s">
        <v>283</v>
      </c>
      <c r="B82" s="4" t="s">
        <v>284</v>
      </c>
      <c r="C82" s="5">
        <v>148127105024</v>
      </c>
      <c r="D82" s="5">
        <v>81</v>
      </c>
      <c r="E82" s="6" t="s">
        <v>55</v>
      </c>
      <c r="F82" s="4" t="s">
        <v>45</v>
      </c>
      <c r="G82" s="4" t="s">
        <v>46</v>
      </c>
      <c r="H82" s="4" t="s">
        <v>102</v>
      </c>
      <c r="I82" s="4">
        <v>4.4516129493713379</v>
      </c>
      <c r="J82" s="5">
        <v>2.9448830558023551</v>
      </c>
      <c r="K82" s="5">
        <v>1.4991500107313831</v>
      </c>
      <c r="L82" s="4" t="s">
        <v>64</v>
      </c>
      <c r="M82" s="4" t="s">
        <v>285</v>
      </c>
      <c r="N82" s="7">
        <f>VLOOKUP($A82,'[1]Prices 23 nov'!$A$2:$Q$5001,5,FALSE)</f>
        <v>-11.30877296129843</v>
      </c>
      <c r="O82" s="7">
        <f>VLOOKUP($A82,'[1]Prices 23 nov'!$A$2:$Q$5001,6,FALSE)</f>
        <v>2.5393741388016622</v>
      </c>
      <c r="P82" s="7">
        <f>VLOOKUP($A82,'[1]Prices 23 nov'!$A$2:$Q$5001,7,FALSE)</f>
        <v>2.7781342650204981</v>
      </c>
      <c r="Q82" s="7">
        <f>VLOOKUP($A82,'[1]Prices 23 nov'!$A$2:$Q$5001,8,FALSE)</f>
        <v>2.4074670358235721</v>
      </c>
      <c r="R82" s="7">
        <f>VLOOKUP($A82,'[1]Prices 23 nov'!$A$2:$Q$5001,9,FALSE)</f>
        <v>2.3595333836074128</v>
      </c>
      <c r="S82" s="7">
        <f>VLOOKUP($A82,'[1]Prices 23 nov'!$A$2:$Q$5001,10,FALSE)</f>
        <v>1.934684962034225</v>
      </c>
      <c r="T82" s="7">
        <f>VLOOKUP($A82,'[1]Prices 23 nov'!$A$2:$Q$5001,11,FALSE)</f>
        <v>2.133533076126696</v>
      </c>
      <c r="U82" s="7">
        <f>VLOOKUP($A82,'[1]Prices 23 nov'!$A$2:$Q$5001,12,FALSE)</f>
        <v>1.924763947434855</v>
      </c>
      <c r="V82" s="7">
        <f>VLOOKUP($A82,'[1]Prices 23 nov'!$A$2:$Q$5001,13,FALSE)</f>
        <v>2.0127474680985529</v>
      </c>
      <c r="W82" s="7">
        <f>VLOOKUP($A82,'[1]Prices 23 nov'!$A$2:$Q$5001,14,FALSE)</f>
        <v>2.3095284655241239</v>
      </c>
      <c r="X82" s="7">
        <f>VLOOKUP($A82,'[1]Prices 23 nov'!$A$2:$Q$5001,15,FALSE)</f>
        <v>2.4232258228332739</v>
      </c>
      <c r="Y82" s="7">
        <f>VLOOKUP($A82,'[1]Prices 23 nov'!$A$2:$Q$5001,16,FALSE)</f>
        <v>2.237361687738542</v>
      </c>
      <c r="Z82" s="7">
        <f>VLOOKUP($A82,'[1]Prices 23 nov'!$A$2:$Q$5001,17,FALSE)</f>
        <v>2.1676859467285681</v>
      </c>
    </row>
    <row r="83" spans="1:26">
      <c r="A83" s="4" t="s">
        <v>286</v>
      </c>
      <c r="B83" s="4" t="s">
        <v>287</v>
      </c>
      <c r="C83" s="5">
        <v>146602999808</v>
      </c>
      <c r="D83" s="5">
        <v>82</v>
      </c>
      <c r="E83" s="6" t="s">
        <v>16</v>
      </c>
      <c r="F83" s="4" t="s">
        <v>288</v>
      </c>
      <c r="G83" s="4" t="s">
        <v>289</v>
      </c>
      <c r="H83" s="4" t="s">
        <v>290</v>
      </c>
      <c r="I83" s="4">
        <v>3.9736843109130859</v>
      </c>
      <c r="J83" s="5">
        <v>169.59056466674804</v>
      </c>
      <c r="K83" s="5">
        <v>89.766964413452143</v>
      </c>
      <c r="L83" s="4" t="s">
        <v>35</v>
      </c>
      <c r="M83" s="4" t="s">
        <v>291</v>
      </c>
      <c r="N83" s="7">
        <f>VLOOKUP($A83,'[1]Prices 23 nov'!$A$2:$Q$5001,5,FALSE)</f>
        <v>-17.3051284296589</v>
      </c>
      <c r="O83" s="7">
        <f>VLOOKUP($A83,'[1]Prices 23 nov'!$A$2:$Q$5001,6,FALSE)</f>
        <v>133.2765407797815</v>
      </c>
      <c r="P83" s="7">
        <f>VLOOKUP($A83,'[1]Prices 23 nov'!$A$2:$Q$5001,7,FALSE)</f>
        <v>134.92684749713129</v>
      </c>
      <c r="Q83" s="7">
        <f>VLOOKUP($A83,'[1]Prices 23 nov'!$A$2:$Q$5001,8,FALSE)</f>
        <v>132.46470654434961</v>
      </c>
      <c r="R83" s="7">
        <f>VLOOKUP($A83,'[1]Prices 23 nov'!$A$2:$Q$5001,9,FALSE)</f>
        <v>126.3787244732666</v>
      </c>
      <c r="S83" s="7">
        <f>VLOOKUP($A83,'[1]Prices 23 nov'!$A$2:$Q$5001,10,FALSE)</f>
        <v>105.1094212471962</v>
      </c>
      <c r="T83" s="7">
        <f>VLOOKUP($A83,'[1]Prices 23 nov'!$A$2:$Q$5001,11,FALSE)</f>
        <v>118.9560842764968</v>
      </c>
      <c r="U83" s="7">
        <f>VLOOKUP($A83,'[1]Prices 23 nov'!$A$2:$Q$5001,12,FALSE)</f>
        <v>127.90596201709739</v>
      </c>
      <c r="V83" s="7">
        <f>VLOOKUP($A83,'[1]Prices 23 nov'!$A$2:$Q$5001,13,FALSE)</f>
        <v>140.32691330212401</v>
      </c>
      <c r="W83" s="7">
        <f>VLOOKUP($A83,'[1]Prices 23 nov'!$A$2:$Q$5001,14,FALSE)</f>
        <v>162.11270455975321</v>
      </c>
      <c r="X83" s="7">
        <f>VLOOKUP($A83,'[1]Prices 23 nov'!$A$2:$Q$5001,15,FALSE)</f>
        <v>166.26450027495591</v>
      </c>
      <c r="Y83" s="7">
        <f>VLOOKUP($A83,'[1]Prices 23 nov'!$A$2:$Q$5001,16,FALSE)</f>
        <v>156.9601777537537</v>
      </c>
      <c r="Z83" s="7">
        <f>VLOOKUP($A83,'[1]Prices 23 nov'!$A$2:$Q$5001,17,FALSE)</f>
        <v>105.75665230540289</v>
      </c>
    </row>
    <row r="84" spans="1:26">
      <c r="A84" s="4" t="s">
        <v>292</v>
      </c>
      <c r="B84" s="4" t="s">
        <v>293</v>
      </c>
      <c r="C84" s="5">
        <v>146364628992</v>
      </c>
      <c r="D84" s="5">
        <v>83</v>
      </c>
      <c r="E84" s="6" t="s">
        <v>294</v>
      </c>
      <c r="F84" s="4" t="s">
        <v>51</v>
      </c>
      <c r="G84" s="4" t="s">
        <v>18</v>
      </c>
      <c r="H84" s="4" t="s">
        <v>19</v>
      </c>
      <c r="I84" s="4">
        <v>4.2800002098083496</v>
      </c>
      <c r="J84" s="5">
        <v>210</v>
      </c>
      <c r="K84" s="5">
        <v>101.08000183105469</v>
      </c>
      <c r="L84" s="4" t="s">
        <v>20</v>
      </c>
      <c r="M84" s="4" t="s">
        <v>38</v>
      </c>
      <c r="N84" s="7">
        <f>VLOOKUP($A84,'[1]Prices 23 nov'!$A$2:$Q$5001,5,FALSE)</f>
        <v>15.169577346990121</v>
      </c>
      <c r="O84" s="7">
        <f>VLOOKUP($A84,'[1]Prices 23 nov'!$A$2:$Q$5001,6,FALSE)</f>
        <v>174.32000732421881</v>
      </c>
      <c r="P84" s="7">
        <f>VLOOKUP($A84,'[1]Prices 23 nov'!$A$2:$Q$5001,7,FALSE)</f>
        <v>177</v>
      </c>
      <c r="Q84" s="7">
        <f>VLOOKUP($A84,'[1]Prices 23 nov'!$A$2:$Q$5001,8,FALSE)</f>
        <v>171.32000732421881</v>
      </c>
      <c r="R84" s="7">
        <f>VLOOKUP($A84,'[1]Prices 23 nov'!$A$2:$Q$5001,9,FALSE)</f>
        <v>164.24000549316409</v>
      </c>
      <c r="S84" s="7">
        <f>VLOOKUP($A84,'[1]Prices 23 nov'!$A$2:$Q$5001,10,FALSE)</f>
        <v>129.71000671386719</v>
      </c>
      <c r="T84" s="7">
        <f>VLOOKUP($A84,'[1]Prices 23 nov'!$A$2:$Q$5001,11,FALSE)</f>
        <v>137.25</v>
      </c>
      <c r="U84" s="7">
        <f>VLOOKUP($A84,'[1]Prices 23 nov'!$A$2:$Q$5001,12,FALSE)</f>
        <v>146.17999267578119</v>
      </c>
      <c r="V84" s="7">
        <f>VLOOKUP($A84,'[1]Prices 23 nov'!$A$2:$Q$5001,13,FALSE)</f>
        <v>144.11000061035159</v>
      </c>
      <c r="W84" s="7">
        <f>VLOOKUP($A84,'[1]Prices 23 nov'!$A$2:$Q$5001,14,FALSE)</f>
        <v>148.5299987792969</v>
      </c>
      <c r="X84" s="7">
        <f>VLOOKUP($A84,'[1]Prices 23 nov'!$A$2:$Q$5001,15,FALSE)</f>
        <v>167.9700012207031</v>
      </c>
      <c r="Y84" s="7">
        <f>VLOOKUP($A84,'[1]Prices 23 nov'!$A$2:$Q$5001,16,FALSE)</f>
        <v>163.67999267578119</v>
      </c>
      <c r="Z84" s="7">
        <f>VLOOKUP($A84,'[1]Prices 23 nov'!$A$2:$Q$5001,17,FALSE)</f>
        <v>173.61000061035159</v>
      </c>
    </row>
    <row r="85" spans="1:26">
      <c r="A85" s="4" t="s">
        <v>295</v>
      </c>
      <c r="B85" s="4" t="s">
        <v>296</v>
      </c>
      <c r="C85" s="5">
        <v>145753980928</v>
      </c>
      <c r="D85" s="5">
        <v>84</v>
      </c>
      <c r="E85" s="6" t="s">
        <v>70</v>
      </c>
      <c r="F85" s="4" t="s">
        <v>51</v>
      </c>
      <c r="G85" s="4" t="s">
        <v>18</v>
      </c>
      <c r="H85" s="4" t="s">
        <v>19</v>
      </c>
      <c r="I85" s="4">
        <v>4.2727274894714355</v>
      </c>
      <c r="J85" s="5">
        <v>68.339996337890625</v>
      </c>
      <c r="K85" s="5">
        <v>45.759998321533203</v>
      </c>
      <c r="L85" s="4" t="s">
        <v>20</v>
      </c>
      <c r="M85" s="4" t="s">
        <v>276</v>
      </c>
      <c r="N85" s="7">
        <f>VLOOKUP($A85,'[1]Prices 23 nov'!$A$2:$Q$5001,5,FALSE)</f>
        <v>13.311456113509429</v>
      </c>
      <c r="O85" s="7">
        <f>VLOOKUP($A85,'[1]Prices 23 nov'!$A$2:$Q$5001,6,FALSE)</f>
        <v>57.409999847412109</v>
      </c>
      <c r="P85" s="7">
        <f>VLOOKUP($A85,'[1]Prices 23 nov'!$A$2:$Q$5001,7,FALSE)</f>
        <v>64.19000244140625</v>
      </c>
      <c r="Q85" s="7">
        <f>VLOOKUP($A85,'[1]Prices 23 nov'!$A$2:$Q$5001,8,FALSE)</f>
        <v>63.580001831054688</v>
      </c>
      <c r="R85" s="7">
        <f>VLOOKUP($A85,'[1]Prices 23 nov'!$A$2:$Q$5001,9,FALSE)</f>
        <v>60.340000152587891</v>
      </c>
      <c r="S85" s="7">
        <f>VLOOKUP($A85,'[1]Prices 23 nov'!$A$2:$Q$5001,10,FALSE)</f>
        <v>54.819999694824219</v>
      </c>
      <c r="T85" s="7">
        <f>VLOOKUP($A85,'[1]Prices 23 nov'!$A$2:$Q$5001,11,FALSE)</f>
        <v>60.259998321533203</v>
      </c>
      <c r="U85" s="7">
        <f>VLOOKUP($A85,'[1]Prices 23 nov'!$A$2:$Q$5001,12,FALSE)</f>
        <v>60.290000915527337</v>
      </c>
      <c r="V85" s="7">
        <f>VLOOKUP($A85,'[1]Prices 23 nov'!$A$2:$Q$5001,13,FALSE)</f>
        <v>59.430000305175781</v>
      </c>
      <c r="W85" s="7">
        <f>VLOOKUP($A85,'[1]Prices 23 nov'!$A$2:$Q$5001,14,FALSE)</f>
        <v>59.099998474121087</v>
      </c>
      <c r="X85" s="7">
        <f>VLOOKUP($A85,'[1]Prices 23 nov'!$A$2:$Q$5001,15,FALSE)</f>
        <v>60.970001220703118</v>
      </c>
      <c r="Y85" s="7">
        <f>VLOOKUP($A85,'[1]Prices 23 nov'!$A$2:$Q$5001,16,FALSE)</f>
        <v>59.819999694824219</v>
      </c>
      <c r="Z85" s="7">
        <f>VLOOKUP($A85,'[1]Prices 23 nov'!$A$2:$Q$5001,17,FALSE)</f>
        <v>59.490001678466797</v>
      </c>
    </row>
    <row r="86" spans="1:26">
      <c r="A86" s="4" t="s">
        <v>297</v>
      </c>
      <c r="B86" s="4" t="s">
        <v>298</v>
      </c>
      <c r="C86" s="5">
        <v>145599201280</v>
      </c>
      <c r="D86" s="5">
        <v>85</v>
      </c>
      <c r="E86" s="6" t="s">
        <v>294</v>
      </c>
      <c r="F86" s="4" t="s">
        <v>51</v>
      </c>
      <c r="G86" s="4" t="s">
        <v>18</v>
      </c>
      <c r="H86" s="4" t="s">
        <v>19</v>
      </c>
      <c r="I86" s="4">
        <v>3.5714285373687744</v>
      </c>
      <c r="J86" s="5">
        <v>178.00999450683594</v>
      </c>
      <c r="K86" s="5">
        <v>82</v>
      </c>
      <c r="L86" s="4" t="s">
        <v>221</v>
      </c>
      <c r="M86" s="4" t="s">
        <v>157</v>
      </c>
      <c r="N86" s="7">
        <f>VLOOKUP($A86,'[1]Prices 23 nov'!$A$2:$Q$5001,5,FALSE)</f>
        <v>42.759103377564657</v>
      </c>
      <c r="O86" s="7">
        <f>VLOOKUP($A86,'[1]Prices 23 nov'!$A$2:$Q$5001,6,FALSE)</f>
        <v>118.2200012207031</v>
      </c>
      <c r="P86" s="7">
        <f>VLOOKUP($A86,'[1]Prices 23 nov'!$A$2:$Q$5001,7,FALSE)</f>
        <v>117.05999755859381</v>
      </c>
      <c r="Q86" s="7">
        <f>VLOOKUP($A86,'[1]Prices 23 nov'!$A$2:$Q$5001,8,FALSE)</f>
        <v>102.0299987792969</v>
      </c>
      <c r="R86" s="7">
        <f>VLOOKUP($A86,'[1]Prices 23 nov'!$A$2:$Q$5001,9,FALSE)</f>
        <v>92.75</v>
      </c>
      <c r="S86" s="7">
        <f>VLOOKUP($A86,'[1]Prices 23 nov'!$A$2:$Q$5001,10,FALSE)</f>
        <v>90.389999389648438</v>
      </c>
      <c r="T86" s="7">
        <f>VLOOKUP($A86,'[1]Prices 23 nov'!$A$2:$Q$5001,11,FALSE)</f>
        <v>91.900001525878906</v>
      </c>
      <c r="U86" s="7">
        <f>VLOOKUP($A86,'[1]Prices 23 nov'!$A$2:$Q$5001,12,FALSE)</f>
        <v>99.279998779296875</v>
      </c>
      <c r="V86" s="7">
        <f>VLOOKUP($A86,'[1]Prices 23 nov'!$A$2:$Q$5001,13,FALSE)</f>
        <v>114.4199981689453</v>
      </c>
      <c r="W86" s="7">
        <f>VLOOKUP($A86,'[1]Prices 23 nov'!$A$2:$Q$5001,14,FALSE)</f>
        <v>142.17999267578119</v>
      </c>
      <c r="X86" s="7">
        <f>VLOOKUP($A86,'[1]Prices 23 nov'!$A$2:$Q$5001,15,FALSE)</f>
        <v>162.6499938964844</v>
      </c>
      <c r="Y86" s="7">
        <f>VLOOKUP($A86,'[1]Prices 23 nov'!$A$2:$Q$5001,16,FALSE)</f>
        <v>167.6499938964844</v>
      </c>
      <c r="Z86" s="7">
        <f>VLOOKUP($A86,'[1]Prices 23 nov'!$A$2:$Q$5001,17,FALSE)</f>
        <v>159.55000305175781</v>
      </c>
    </row>
    <row r="87" spans="1:26">
      <c r="A87" s="4" t="s">
        <v>299</v>
      </c>
      <c r="B87" s="4" t="s">
        <v>300</v>
      </c>
      <c r="C87" s="5">
        <v>145319411712</v>
      </c>
      <c r="D87" s="5">
        <v>86</v>
      </c>
      <c r="E87" s="6" t="s">
        <v>16</v>
      </c>
      <c r="F87" s="4" t="s">
        <v>17</v>
      </c>
      <c r="G87" s="4" t="s">
        <v>18</v>
      </c>
      <c r="H87" s="4" t="s">
        <v>19</v>
      </c>
      <c r="I87" s="4">
        <v>3.3333332538604736</v>
      </c>
      <c r="J87" s="5">
        <v>164.6300048828125</v>
      </c>
      <c r="K87" s="5">
        <v>93.089996337890625</v>
      </c>
      <c r="L87" s="4" t="s">
        <v>35</v>
      </c>
      <c r="M87" s="4" t="s">
        <v>38</v>
      </c>
      <c r="N87" s="7">
        <f>VLOOKUP($A87,'[1]Prices 23 nov'!$A$2:$Q$5001,5,FALSE)</f>
        <v>37.427356890156879</v>
      </c>
      <c r="O87" s="7">
        <f>VLOOKUP($A87,'[1]Prices 23 nov'!$A$2:$Q$5001,6,FALSE)</f>
        <v>118.7900009155273</v>
      </c>
      <c r="P87" s="7">
        <f>VLOOKUP($A87,'[1]Prices 23 nov'!$A$2:$Q$5001,7,FALSE)</f>
        <v>128.28999328613281</v>
      </c>
      <c r="Q87" s="7">
        <f>VLOOKUP($A87,'[1]Prices 23 nov'!$A$2:$Q$5001,8,FALSE)</f>
        <v>123.40000152587891</v>
      </c>
      <c r="R87" s="7">
        <f>VLOOKUP($A87,'[1]Prices 23 nov'!$A$2:$Q$5001,9,FALSE)</f>
        <v>118.9700012207031</v>
      </c>
      <c r="S87" s="7">
        <f>VLOOKUP($A87,'[1]Prices 23 nov'!$A$2:$Q$5001,10,FALSE)</f>
        <v>96.889999389648438</v>
      </c>
      <c r="T87" s="7">
        <f>VLOOKUP($A87,'[1]Prices 23 nov'!$A$2:$Q$5001,11,FALSE)</f>
        <v>109.7099990844727</v>
      </c>
      <c r="U87" s="7">
        <f>VLOOKUP($A87,'[1]Prices 23 nov'!$A$2:$Q$5001,12,FALSE)</f>
        <v>117.86000061035161</v>
      </c>
      <c r="V87" s="7">
        <f>VLOOKUP($A87,'[1]Prices 23 nov'!$A$2:$Q$5001,13,FALSE)</f>
        <v>124.8000030517578</v>
      </c>
      <c r="W87" s="7">
        <f>VLOOKUP($A87,'[1]Prices 23 nov'!$A$2:$Q$5001,14,FALSE)</f>
        <v>129.32000732421881</v>
      </c>
      <c r="X87" s="7">
        <f>VLOOKUP($A87,'[1]Prices 23 nov'!$A$2:$Q$5001,15,FALSE)</f>
        <v>144.96000671386719</v>
      </c>
      <c r="Y87" s="7">
        <f>VLOOKUP($A87,'[1]Prices 23 nov'!$A$2:$Q$5001,16,FALSE)</f>
        <v>144.9100036621094</v>
      </c>
      <c r="Z87" s="7">
        <f>VLOOKUP($A87,'[1]Prices 23 nov'!$A$2:$Q$5001,17,FALSE)</f>
        <v>145.6000061035156</v>
      </c>
    </row>
    <row r="88" spans="1:26">
      <c r="A88" s="4" t="s">
        <v>301</v>
      </c>
      <c r="B88" s="4" t="s">
        <v>302</v>
      </c>
      <c r="C88" s="5">
        <v>140296208384</v>
      </c>
      <c r="D88" s="5">
        <v>87</v>
      </c>
      <c r="E88" s="6" t="s">
        <v>105</v>
      </c>
      <c r="F88" s="4" t="s">
        <v>303</v>
      </c>
      <c r="G88" s="4" t="s">
        <v>18</v>
      </c>
      <c r="H88" s="4" t="s">
        <v>19</v>
      </c>
      <c r="I88" s="4">
        <v>0</v>
      </c>
      <c r="J88" s="5">
        <v>303.5</v>
      </c>
      <c r="K88" s="5">
        <v>164.92999267578125</v>
      </c>
      <c r="L88" s="4" t="s">
        <v>20</v>
      </c>
      <c r="M88" s="4" t="s">
        <v>21</v>
      </c>
      <c r="N88" s="7">
        <f>VLOOKUP($A88,'[1]Prices 23 nov'!$A$2:$Q$5001,5,FALSE)</f>
        <v>44.842885806929942</v>
      </c>
      <c r="O88" s="7">
        <f>VLOOKUP($A88,'[1]Prices 23 nov'!$A$2:$Q$5001,6,FALSE)</f>
        <v>203</v>
      </c>
      <c r="P88" s="7">
        <f>VLOOKUP($A88,'[1]Prices 23 nov'!$A$2:$Q$5001,7,FALSE)</f>
        <v>212.61000061035159</v>
      </c>
      <c r="Q88" s="7">
        <f>VLOOKUP($A88,'[1]Prices 23 nov'!$A$2:$Q$5001,8,FALSE)</f>
        <v>222.3800048828125</v>
      </c>
      <c r="R88" s="7">
        <f>VLOOKUP($A88,'[1]Prices 23 nov'!$A$2:$Q$5001,9,FALSE)</f>
        <v>216.41999816894531</v>
      </c>
      <c r="S88" s="7">
        <f>VLOOKUP($A88,'[1]Prices 23 nov'!$A$2:$Q$5001,10,FALSE)</f>
        <v>182.30999755859381</v>
      </c>
      <c r="T88" s="7">
        <f>VLOOKUP($A88,'[1]Prices 23 nov'!$A$2:$Q$5001,11,FALSE)</f>
        <v>212.74000549316409</v>
      </c>
      <c r="U88" s="7">
        <f>VLOOKUP($A88,'[1]Prices 23 nov'!$A$2:$Q$5001,12,FALSE)</f>
        <v>234.05999755859381</v>
      </c>
      <c r="V88" s="7">
        <f>VLOOKUP($A88,'[1]Prices 23 nov'!$A$2:$Q$5001,13,FALSE)</f>
        <v>250.49000549316409</v>
      </c>
      <c r="W88" s="7">
        <f>VLOOKUP($A88,'[1]Prices 23 nov'!$A$2:$Q$5001,14,FALSE)</f>
        <v>269.3800048828125</v>
      </c>
      <c r="X88" s="7">
        <f>VLOOKUP($A88,'[1]Prices 23 nov'!$A$2:$Q$5001,15,FALSE)</f>
        <v>299.92001342773438</v>
      </c>
      <c r="Y88" s="7">
        <f>VLOOKUP($A88,'[1]Prices 23 nov'!$A$2:$Q$5001,16,FALSE)</f>
        <v>282.25</v>
      </c>
      <c r="Z88" s="7">
        <f>VLOOKUP($A88,'[1]Prices 23 nov'!$A$2:$Q$5001,17,FALSE)</f>
        <v>269.98001098632813</v>
      </c>
    </row>
    <row r="89" spans="1:26">
      <c r="A89" s="4" t="s">
        <v>304</v>
      </c>
      <c r="B89" s="4" t="s">
        <v>305</v>
      </c>
      <c r="C89" s="5">
        <v>139295440896</v>
      </c>
      <c r="D89" s="5">
        <v>88</v>
      </c>
      <c r="E89" s="6" t="s">
        <v>294</v>
      </c>
      <c r="F89" s="4" t="s">
        <v>51</v>
      </c>
      <c r="G89" s="4" t="s">
        <v>18</v>
      </c>
      <c r="H89" s="4" t="s">
        <v>19</v>
      </c>
      <c r="I89" s="4">
        <v>4.2068967819213867</v>
      </c>
      <c r="J89" s="5">
        <v>210.94999694824219</v>
      </c>
      <c r="K89" s="5">
        <v>105.08000183105469</v>
      </c>
      <c r="L89" s="4" t="s">
        <v>41</v>
      </c>
      <c r="M89" s="4" t="s">
        <v>245</v>
      </c>
      <c r="N89" s="7">
        <f>VLOOKUP($A89,'[1]Prices 23 nov'!$A$2:$Q$5001,5,FALSE)</f>
        <v>18.03985906775609</v>
      </c>
      <c r="O89" s="7">
        <f>VLOOKUP($A89,'[1]Prices 23 nov'!$A$2:$Q$5001,6,FALSE)</f>
        <v>173</v>
      </c>
      <c r="P89" s="7">
        <f>VLOOKUP($A89,'[1]Prices 23 nov'!$A$2:$Q$5001,7,FALSE)</f>
        <v>180.78999328613281</v>
      </c>
      <c r="Q89" s="7">
        <f>VLOOKUP($A89,'[1]Prices 23 nov'!$A$2:$Q$5001,8,FALSE)</f>
        <v>180.28999328613281</v>
      </c>
      <c r="R89" s="7">
        <f>VLOOKUP($A89,'[1]Prices 23 nov'!$A$2:$Q$5001,9,FALSE)</f>
        <v>160.3399963378906</v>
      </c>
      <c r="S89" s="7">
        <f>VLOOKUP($A89,'[1]Prices 23 nov'!$A$2:$Q$5001,10,FALSE)</f>
        <v>136.49000549316409</v>
      </c>
      <c r="T89" s="7">
        <f>VLOOKUP($A89,'[1]Prices 23 nov'!$A$2:$Q$5001,11,FALSE)</f>
        <v>156.63999938964841</v>
      </c>
      <c r="U89" s="7">
        <f>VLOOKUP($A89,'[1]Prices 23 nov'!$A$2:$Q$5001,12,FALSE)</f>
        <v>169.5</v>
      </c>
      <c r="V89" s="7">
        <f>VLOOKUP($A89,'[1]Prices 23 nov'!$A$2:$Q$5001,13,FALSE)</f>
        <v>166.8800048828125</v>
      </c>
      <c r="W89" s="7">
        <f>VLOOKUP($A89,'[1]Prices 23 nov'!$A$2:$Q$5001,14,FALSE)</f>
        <v>172.05999755859381</v>
      </c>
      <c r="X89" s="7">
        <f>VLOOKUP($A89,'[1]Prices 23 nov'!$A$2:$Q$5001,15,FALSE)</f>
        <v>195.80000305175781</v>
      </c>
      <c r="Y89" s="7">
        <f>VLOOKUP($A89,'[1]Prices 23 nov'!$A$2:$Q$5001,16,FALSE)</f>
        <v>194.22999572753909</v>
      </c>
      <c r="Z89" s="7">
        <f>VLOOKUP($A89,'[1]Prices 23 nov'!$A$2:$Q$5001,17,FALSE)</f>
        <v>179.24000549316409</v>
      </c>
    </row>
    <row r="90" spans="1:26">
      <c r="A90" s="4" t="s">
        <v>306</v>
      </c>
      <c r="B90" s="4" t="s">
        <v>307</v>
      </c>
      <c r="C90" s="5">
        <v>137776021504</v>
      </c>
      <c r="D90" s="5">
        <v>89</v>
      </c>
      <c r="E90" s="6" t="s">
        <v>70</v>
      </c>
      <c r="F90" s="4" t="s">
        <v>17</v>
      </c>
      <c r="G90" s="4" t="s">
        <v>18</v>
      </c>
      <c r="H90" s="4" t="s">
        <v>19</v>
      </c>
      <c r="I90" s="4">
        <v>3.8387095928192139</v>
      </c>
      <c r="J90" s="5">
        <v>264.97000122070313</v>
      </c>
      <c r="K90" s="5">
        <v>177.05000305175781</v>
      </c>
      <c r="L90" s="4" t="s">
        <v>20</v>
      </c>
      <c r="M90" s="4" t="s">
        <v>308</v>
      </c>
      <c r="N90" s="7">
        <f>VLOOKUP($A90,'[1]Prices 23 nov'!$A$2:$Q$5001,5,FALSE)</f>
        <v>2.8307993754435272</v>
      </c>
      <c r="O90" s="7">
        <f>VLOOKUP($A90,'[1]Prices 23 nov'!$A$2:$Q$5001,6,FALSE)</f>
        <v>233.47999572753909</v>
      </c>
      <c r="P90" s="7">
        <f>VLOOKUP($A90,'[1]Prices 23 nov'!$A$2:$Q$5001,7,FALSE)</f>
        <v>241.07000732421881</v>
      </c>
      <c r="Q90" s="7">
        <f>VLOOKUP($A90,'[1]Prices 23 nov'!$A$2:$Q$5001,8,FALSE)</f>
        <v>216.8800048828125</v>
      </c>
      <c r="R90" s="7">
        <f>VLOOKUP($A90,'[1]Prices 23 nov'!$A$2:$Q$5001,9,FALSE)</f>
        <v>212.19999694824219</v>
      </c>
      <c r="S90" s="7">
        <f>VLOOKUP($A90,'[1]Prices 23 nov'!$A$2:$Q$5001,10,FALSE)</f>
        <v>197.80999755859381</v>
      </c>
      <c r="T90" s="7">
        <f>VLOOKUP($A90,'[1]Prices 23 nov'!$A$2:$Q$5001,11,FALSE)</f>
        <v>230.97999572753909</v>
      </c>
      <c r="U90" s="7">
        <f>VLOOKUP($A90,'[1]Prices 23 nov'!$A$2:$Q$5001,12,FALSE)</f>
        <v>226.9100036621094</v>
      </c>
      <c r="V90" s="7">
        <f>VLOOKUP($A90,'[1]Prices 23 nov'!$A$2:$Q$5001,13,FALSE)</f>
        <v>255.1199951171875</v>
      </c>
      <c r="W90" s="7">
        <f>VLOOKUP($A90,'[1]Prices 23 nov'!$A$2:$Q$5001,14,FALSE)</f>
        <v>247.36000061035159</v>
      </c>
      <c r="X90" s="7">
        <f>VLOOKUP($A90,'[1]Prices 23 nov'!$A$2:$Q$5001,15,FALSE)</f>
        <v>250.86000061035159</v>
      </c>
      <c r="Y90" s="7">
        <f>VLOOKUP($A90,'[1]Prices 23 nov'!$A$2:$Q$5001,16,FALSE)</f>
        <v>255.38999938964841</v>
      </c>
      <c r="Z90" s="7">
        <f>VLOOKUP($A90,'[1]Prices 23 nov'!$A$2:$Q$5001,17,FALSE)</f>
        <v>220.21000671386719</v>
      </c>
    </row>
    <row r="91" spans="1:26">
      <c r="A91" s="4" t="s">
        <v>309</v>
      </c>
      <c r="B91" s="4" t="s">
        <v>310</v>
      </c>
      <c r="C91" s="5">
        <v>137184428032</v>
      </c>
      <c r="D91" s="5">
        <v>90</v>
      </c>
      <c r="E91" s="6" t="s">
        <v>70</v>
      </c>
      <c r="F91" s="4" t="s">
        <v>311</v>
      </c>
      <c r="G91" s="4" t="s">
        <v>312</v>
      </c>
      <c r="H91" s="4" t="s">
        <v>313</v>
      </c>
      <c r="I91" s="4">
        <v>3.9714286327362061</v>
      </c>
      <c r="J91" s="5">
        <v>83.86222038040161</v>
      </c>
      <c r="K91" s="5">
        <v>31.010309592437746</v>
      </c>
      <c r="L91" s="4" t="s">
        <v>64</v>
      </c>
      <c r="M91" s="4" t="s">
        <v>314</v>
      </c>
      <c r="N91" s="7">
        <f>VLOOKUP($A91,'[1]Prices 23 nov'!$A$2:$Q$5001,5,FALSE)</f>
        <v>-22.288988242075831</v>
      </c>
      <c r="O91" s="7">
        <f>VLOOKUP($A91,'[1]Prices 23 nov'!$A$2:$Q$5001,6,FALSE)</f>
        <v>78.997973966741483</v>
      </c>
      <c r="P91" s="7">
        <f>VLOOKUP($A91,'[1]Prices 23 nov'!$A$2:$Q$5001,7,FALSE)</f>
        <v>81.536992876249315</v>
      </c>
      <c r="Q91" s="7">
        <f>VLOOKUP($A91,'[1]Prices 23 nov'!$A$2:$Q$5001,8,FALSE)</f>
        <v>75.466616995605364</v>
      </c>
      <c r="R91" s="7">
        <f>VLOOKUP($A91,'[1]Prices 23 nov'!$A$2:$Q$5001,9,FALSE)</f>
        <v>58.136001586914063</v>
      </c>
      <c r="S91" s="7">
        <f>VLOOKUP($A91,'[1]Prices 23 nov'!$A$2:$Q$5001,10,FALSE)</f>
        <v>43.476034361028717</v>
      </c>
      <c r="T91" s="7">
        <f>VLOOKUP($A91,'[1]Prices 23 nov'!$A$2:$Q$5001,11,FALSE)</f>
        <v>46.017742825179987</v>
      </c>
      <c r="U91" s="7">
        <f>VLOOKUP($A91,'[1]Prices 23 nov'!$A$2:$Q$5001,12,FALSE)</f>
        <v>48.849570869379022</v>
      </c>
      <c r="V91" s="7">
        <f>VLOOKUP($A91,'[1]Prices 23 nov'!$A$2:$Q$5001,13,FALSE)</f>
        <v>48.919552078674307</v>
      </c>
      <c r="W91" s="7">
        <f>VLOOKUP($A91,'[1]Prices 23 nov'!$A$2:$Q$5001,14,FALSE)</f>
        <v>54.427245941085857</v>
      </c>
      <c r="X91" s="7">
        <f>VLOOKUP($A91,'[1]Prices 23 nov'!$A$2:$Q$5001,15,FALSE)</f>
        <v>57.790395317940693</v>
      </c>
      <c r="Y91" s="7">
        <f>VLOOKUP($A91,'[1]Prices 23 nov'!$A$2:$Q$5001,16,FALSE)</f>
        <v>53.792098579788217</v>
      </c>
      <c r="Z91" s="7">
        <f>VLOOKUP($A91,'[1]Prices 23 nov'!$A$2:$Q$5001,17,FALSE)</f>
        <v>52.232971823143089</v>
      </c>
    </row>
    <row r="92" spans="1:26">
      <c r="A92" s="4" t="s">
        <v>315</v>
      </c>
      <c r="B92" s="4" t="s">
        <v>316</v>
      </c>
      <c r="C92" s="5">
        <v>136425111552</v>
      </c>
      <c r="D92" s="5">
        <v>91</v>
      </c>
      <c r="E92" s="6" t="s">
        <v>55</v>
      </c>
      <c r="F92" s="4" t="s">
        <v>45</v>
      </c>
      <c r="G92" s="4" t="s">
        <v>317</v>
      </c>
      <c r="H92" s="4" t="s">
        <v>318</v>
      </c>
      <c r="I92" s="4">
        <v>4.7586207389831543</v>
      </c>
      <c r="J92" s="5">
        <v>11.607361646697704</v>
      </c>
      <c r="K92" s="5">
        <v>7.7340166963397747</v>
      </c>
      <c r="L92" s="4" t="s">
        <v>64</v>
      </c>
      <c r="M92" s="4" t="s">
        <v>118</v>
      </c>
      <c r="N92" s="7">
        <f>VLOOKUP($A92,'[1]Prices 23 nov'!$A$2:$Q$5001,5,FALSE)</f>
        <v>17.049134429941251</v>
      </c>
      <c r="O92" s="7">
        <f>VLOOKUP($A92,'[1]Prices 23 nov'!$A$2:$Q$5001,6,FALSE)</f>
        <v>10.07830140262956</v>
      </c>
      <c r="P92" s="7">
        <f>VLOOKUP($A92,'[1]Prices 23 nov'!$A$2:$Q$5001,7,FALSE)</f>
        <v>10.496600247621471</v>
      </c>
      <c r="Q92" s="7">
        <f>VLOOKUP($A92,'[1]Prices 23 nov'!$A$2:$Q$5001,8,FALSE)</f>
        <v>10.106211476027971</v>
      </c>
      <c r="R92" s="7">
        <f>VLOOKUP($A92,'[1]Prices 23 nov'!$A$2:$Q$5001,9,FALSE)</f>
        <v>9.8249626350425387</v>
      </c>
      <c r="S92" s="7">
        <f>VLOOKUP($A92,'[1]Prices 23 nov'!$A$2:$Q$5001,10,FALSE)</f>
        <v>8.9898357299730378</v>
      </c>
      <c r="T92" s="7">
        <f>VLOOKUP($A92,'[1]Prices 23 nov'!$A$2:$Q$5001,11,FALSE)</f>
        <v>9.2809969660993374</v>
      </c>
      <c r="U92" s="7">
        <f>VLOOKUP($A92,'[1]Prices 23 nov'!$A$2:$Q$5001,12,FALSE)</f>
        <v>8.5272716714415537</v>
      </c>
      <c r="V92" s="7">
        <f>VLOOKUP($A92,'[1]Prices 23 nov'!$A$2:$Q$5001,13,FALSE)</f>
        <v>9.3283105466330198</v>
      </c>
      <c r="W92" s="7">
        <f>VLOOKUP($A92,'[1]Prices 23 nov'!$A$2:$Q$5001,14,FALSE)</f>
        <v>8.9478099985115023</v>
      </c>
      <c r="X92" s="7">
        <f>VLOOKUP($A92,'[1]Prices 23 nov'!$A$2:$Q$5001,15,FALSE)</f>
        <v>10.374193436099629</v>
      </c>
      <c r="Y92" s="7">
        <f>VLOOKUP($A92,'[1]Prices 23 nov'!$A$2:$Q$5001,16,FALSE)</f>
        <v>9.7932960795247936</v>
      </c>
      <c r="Z92" s="7">
        <f>VLOOKUP($A92,'[1]Prices 23 nov'!$A$2:$Q$5001,17,FALSE)</f>
        <v>9.4642719110464668</v>
      </c>
    </row>
    <row r="93" spans="1:26">
      <c r="A93" s="4" t="s">
        <v>319</v>
      </c>
      <c r="B93" s="4" t="s">
        <v>320</v>
      </c>
      <c r="C93" s="5">
        <v>136250351616</v>
      </c>
      <c r="D93" s="5">
        <v>92</v>
      </c>
      <c r="E93" s="6" t="s">
        <v>34</v>
      </c>
      <c r="F93" s="4" t="s">
        <v>141</v>
      </c>
      <c r="G93" s="4" t="s">
        <v>142</v>
      </c>
      <c r="H93" s="4" t="s">
        <v>143</v>
      </c>
      <c r="I93" s="4">
        <v>4.8823528289794922</v>
      </c>
      <c r="J93" s="5">
        <v>69.246822234870052</v>
      </c>
      <c r="K93" s="5">
        <v>23.519603424966199</v>
      </c>
      <c r="L93" s="4" t="s">
        <v>64</v>
      </c>
      <c r="M93" s="4" t="s">
        <v>264</v>
      </c>
      <c r="N93" s="7">
        <f>VLOOKUP($A93,'[1]Prices 23 nov'!$A$2:$Q$5001,5,FALSE)</f>
        <v>61.431496606679929</v>
      </c>
      <c r="O93" s="7">
        <f>VLOOKUP($A93,'[1]Prices 23 nov'!$A$2:$Q$5001,6,FALSE)</f>
        <v>38.848130073398352</v>
      </c>
      <c r="P93" s="7">
        <f>VLOOKUP($A93,'[1]Prices 23 nov'!$A$2:$Q$5001,7,FALSE)</f>
        <v>43.773582857102163</v>
      </c>
      <c r="Q93" s="7">
        <f>VLOOKUP($A93,'[1]Prices 23 nov'!$A$2:$Q$5001,8,FALSE)</f>
        <v>41.428178561851382</v>
      </c>
      <c r="R93" s="7">
        <f>VLOOKUP($A93,'[1]Prices 23 nov'!$A$2:$Q$5001,9,FALSE)</f>
        <v>46.752043521031737</v>
      </c>
      <c r="S93" s="7">
        <f>VLOOKUP($A93,'[1]Prices 23 nov'!$A$2:$Q$5001,10,FALSE)</f>
        <v>34.320133994333453</v>
      </c>
      <c r="T93" s="7">
        <f>VLOOKUP($A93,'[1]Prices 23 nov'!$A$2:$Q$5001,11,FALSE)</f>
        <v>43.154146671295173</v>
      </c>
      <c r="U93" s="7">
        <f>VLOOKUP($A93,'[1]Prices 23 nov'!$A$2:$Q$5001,12,FALSE)</f>
        <v>46.644355751574039</v>
      </c>
      <c r="V93" s="7">
        <f>VLOOKUP($A93,'[1]Prices 23 nov'!$A$2:$Q$5001,13,FALSE)</f>
        <v>51.675667040981352</v>
      </c>
      <c r="W93" s="7">
        <f>VLOOKUP($A93,'[1]Prices 23 nov'!$A$2:$Q$5001,14,FALSE)</f>
        <v>65.340751599520445</v>
      </c>
      <c r="X93" s="7">
        <f>VLOOKUP($A93,'[1]Prices 23 nov'!$A$2:$Q$5001,15,FALSE)</f>
        <v>61.488398677669473</v>
      </c>
      <c r="Y93" s="7">
        <f>VLOOKUP($A93,'[1]Prices 23 nov'!$A$2:$Q$5001,16,FALSE)</f>
        <v>61.288486601784832</v>
      </c>
      <c r="Z93" s="7">
        <f>VLOOKUP($A93,'[1]Prices 23 nov'!$A$2:$Q$5001,17,FALSE)</f>
        <v>63.862659439444542</v>
      </c>
    </row>
    <row r="94" spans="1:26">
      <c r="A94" s="4" t="s">
        <v>321</v>
      </c>
      <c r="B94" s="4" t="s">
        <v>322</v>
      </c>
      <c r="C94" s="5">
        <v>134556508160</v>
      </c>
      <c r="D94" s="5">
        <v>93</v>
      </c>
      <c r="E94" s="6" t="s">
        <v>16</v>
      </c>
      <c r="F94" s="4" t="s">
        <v>210</v>
      </c>
      <c r="G94" s="4" t="s">
        <v>211</v>
      </c>
      <c r="H94" s="4" t="s">
        <v>212</v>
      </c>
      <c r="I94" s="4">
        <v>3.6222221851348877</v>
      </c>
      <c r="J94" s="5">
        <v>39.34296565502288</v>
      </c>
      <c r="K94" s="5">
        <v>20.325747311865413</v>
      </c>
      <c r="L94" s="4" t="s">
        <v>144</v>
      </c>
      <c r="M94" s="4" t="s">
        <v>323</v>
      </c>
      <c r="N94" s="7">
        <f>VLOOKUP($A94,'[1]Prices 23 nov'!$A$2:$Q$5001,5,FALSE)</f>
        <v>27.442609042965849</v>
      </c>
      <c r="O94" s="7">
        <f>VLOOKUP($A94,'[1]Prices 23 nov'!$A$2:$Q$5001,6,FALSE)</f>
        <v>28.205880083655071</v>
      </c>
      <c r="P94" s="7">
        <f>VLOOKUP($A94,'[1]Prices 23 nov'!$A$2:$Q$5001,7,FALSE)</f>
        <v>30.375560910829339</v>
      </c>
      <c r="Q94" s="7">
        <f>VLOOKUP($A94,'[1]Prices 23 nov'!$A$2:$Q$5001,8,FALSE)</f>
        <v>29.492214799392968</v>
      </c>
      <c r="R94" s="7">
        <f>VLOOKUP($A94,'[1]Prices 23 nov'!$A$2:$Q$5001,9,FALSE)</f>
        <v>27.547333764999848</v>
      </c>
      <c r="S94" s="7">
        <f>VLOOKUP($A94,'[1]Prices 23 nov'!$A$2:$Q$5001,10,FALSE)</f>
        <v>22.314869443653151</v>
      </c>
      <c r="T94" s="7">
        <f>VLOOKUP($A94,'[1]Prices 23 nov'!$A$2:$Q$5001,11,FALSE)</f>
        <v>26.552562397237349</v>
      </c>
      <c r="U94" s="7">
        <f>VLOOKUP($A94,'[1]Prices 23 nov'!$A$2:$Q$5001,12,FALSE)</f>
        <v>27.06467028264888</v>
      </c>
      <c r="V94" s="7">
        <f>VLOOKUP($A94,'[1]Prices 23 nov'!$A$2:$Q$5001,13,FALSE)</f>
        <v>27.706519092435201</v>
      </c>
      <c r="W94" s="7">
        <f>VLOOKUP($A94,'[1]Prices 23 nov'!$A$2:$Q$5001,14,FALSE)</f>
        <v>29.966830853526972</v>
      </c>
      <c r="X94" s="7">
        <f>VLOOKUP($A94,'[1]Prices 23 nov'!$A$2:$Q$5001,15,FALSE)</f>
        <v>30.742650765682811</v>
      </c>
      <c r="Y94" s="7">
        <f>VLOOKUP($A94,'[1]Prices 23 nov'!$A$2:$Q$5001,16,FALSE)</f>
        <v>34.458295193847789</v>
      </c>
      <c r="Z94" s="7">
        <f>VLOOKUP($A94,'[1]Prices 23 nov'!$A$2:$Q$5001,17,FALSE)</f>
        <v>34.9570874107294</v>
      </c>
    </row>
    <row r="95" spans="1:26">
      <c r="A95" s="4" t="s">
        <v>324</v>
      </c>
      <c r="B95" s="4" t="s">
        <v>325</v>
      </c>
      <c r="C95" s="5">
        <v>134485803008</v>
      </c>
      <c r="D95" s="5">
        <v>94</v>
      </c>
      <c r="E95" s="6" t="s">
        <v>70</v>
      </c>
      <c r="F95" s="4" t="s">
        <v>51</v>
      </c>
      <c r="G95" s="4" t="s">
        <v>18</v>
      </c>
      <c r="H95" s="4" t="s">
        <v>19</v>
      </c>
      <c r="I95" s="4">
        <v>3.952380895614624</v>
      </c>
      <c r="J95" s="5">
        <v>170.75</v>
      </c>
      <c r="K95" s="5">
        <v>113.29000091552734</v>
      </c>
      <c r="L95" s="4" t="s">
        <v>48</v>
      </c>
      <c r="M95" s="4" t="s">
        <v>326</v>
      </c>
      <c r="N95" s="7">
        <f>VLOOKUP($A95,'[1]Prices 23 nov'!$A$2:$Q$5001,5,FALSE)</f>
        <v>27.113784167469881</v>
      </c>
      <c r="O95" s="7">
        <f>VLOOKUP($A95,'[1]Prices 23 nov'!$A$2:$Q$5001,6,FALSE)</f>
        <v>116.7399978637695</v>
      </c>
      <c r="P95" s="7">
        <f>VLOOKUP($A95,'[1]Prices 23 nov'!$A$2:$Q$5001,7,FALSE)</f>
        <v>131.42999267578119</v>
      </c>
      <c r="Q95" s="7">
        <f>VLOOKUP($A95,'[1]Prices 23 nov'!$A$2:$Q$5001,8,FALSE)</f>
        <v>141</v>
      </c>
      <c r="R95" s="7">
        <f>VLOOKUP($A95,'[1]Prices 23 nov'!$A$2:$Q$5001,9,FALSE)</f>
        <v>132.8399963378906</v>
      </c>
      <c r="S95" s="7">
        <f>VLOOKUP($A95,'[1]Prices 23 nov'!$A$2:$Q$5001,10,FALSE)</f>
        <v>136.41999816894531</v>
      </c>
      <c r="T95" s="7">
        <f>VLOOKUP($A95,'[1]Prices 23 nov'!$A$2:$Q$5001,11,FALSE)</f>
        <v>153.6300048828125</v>
      </c>
      <c r="U95" s="7">
        <f>VLOOKUP($A95,'[1]Prices 23 nov'!$A$2:$Q$5001,12,FALSE)</f>
        <v>152.44999694824219</v>
      </c>
      <c r="V95" s="7">
        <f>VLOOKUP($A95,'[1]Prices 23 nov'!$A$2:$Q$5001,13,FALSE)</f>
        <v>163.30000305175781</v>
      </c>
      <c r="W95" s="7">
        <f>VLOOKUP($A95,'[1]Prices 23 nov'!$A$2:$Q$5001,14,FALSE)</f>
        <v>152.8399963378906</v>
      </c>
      <c r="X95" s="7">
        <f>VLOOKUP($A95,'[1]Prices 23 nov'!$A$2:$Q$5001,15,FALSE)</f>
        <v>147.30000305175781</v>
      </c>
      <c r="Y95" s="7">
        <f>VLOOKUP($A95,'[1]Prices 23 nov'!$A$2:$Q$5001,16,FALSE)</f>
        <v>144.28999328613281</v>
      </c>
      <c r="Z95" s="7">
        <f>VLOOKUP($A95,'[1]Prices 23 nov'!$A$2:$Q$5001,17,FALSE)</f>
        <v>131.6300048828125</v>
      </c>
    </row>
    <row r="96" spans="1:26">
      <c r="A96" s="4" t="s">
        <v>327</v>
      </c>
      <c r="B96" s="4" t="s">
        <v>328</v>
      </c>
      <c r="C96" s="5">
        <v>133927624704</v>
      </c>
      <c r="D96" s="5">
        <v>95</v>
      </c>
      <c r="E96" s="6" t="s">
        <v>329</v>
      </c>
      <c r="F96" s="4" t="s">
        <v>51</v>
      </c>
      <c r="G96" s="4" t="s">
        <v>251</v>
      </c>
      <c r="H96" s="4" t="s">
        <v>268</v>
      </c>
      <c r="I96" s="4">
        <v>4.1944446563720703</v>
      </c>
      <c r="J96" s="5">
        <v>269.77999877929688</v>
      </c>
      <c r="K96" s="5">
        <v>146.71000671386719</v>
      </c>
      <c r="L96" s="4" t="s">
        <v>35</v>
      </c>
      <c r="M96" s="4" t="s">
        <v>38</v>
      </c>
      <c r="N96" s="7">
        <f>VLOOKUP($A96,'[1]Prices 23 nov'!$A$2:$Q$5001,5,FALSE)</f>
        <v>24.167882876144891</v>
      </c>
      <c r="O96" s="7">
        <f>VLOOKUP($A96,'[1]Prices 23 nov'!$A$2:$Q$5001,6,FALSE)</f>
        <v>200.6300048828125</v>
      </c>
      <c r="P96" s="7">
        <f>VLOOKUP($A96,'[1]Prices 23 nov'!$A$2:$Q$5001,7,FALSE)</f>
        <v>212.8999938964844</v>
      </c>
      <c r="Q96" s="7">
        <f>VLOOKUP($A96,'[1]Prices 23 nov'!$A$2:$Q$5001,8,FALSE)</f>
        <v>209.44000244140619</v>
      </c>
      <c r="R96" s="7">
        <f>VLOOKUP($A96,'[1]Prices 23 nov'!$A$2:$Q$5001,9,FALSE)</f>
        <v>198.1499938964844</v>
      </c>
      <c r="S96" s="7">
        <f>VLOOKUP($A96,'[1]Prices 23 nov'!$A$2:$Q$5001,10,FALSE)</f>
        <v>160.8699951171875</v>
      </c>
      <c r="T96" s="7">
        <f>VLOOKUP($A96,'[1]Prices 23 nov'!$A$2:$Q$5001,11,FALSE)</f>
        <v>180.33000183105469</v>
      </c>
      <c r="U96" s="7">
        <f>VLOOKUP($A96,'[1]Prices 23 nov'!$A$2:$Q$5001,12,FALSE)</f>
        <v>205.2200012207031</v>
      </c>
      <c r="V96" s="7">
        <f>VLOOKUP($A96,'[1]Prices 23 nov'!$A$2:$Q$5001,13,FALSE)</f>
        <v>214.77000427246091</v>
      </c>
      <c r="W96" s="7">
        <f>VLOOKUP($A96,'[1]Prices 23 nov'!$A$2:$Q$5001,14,FALSE)</f>
        <v>244.30999755859381</v>
      </c>
      <c r="X96" s="7">
        <f>VLOOKUP($A96,'[1]Prices 23 nov'!$A$2:$Q$5001,15,FALSE)</f>
        <v>256.94000244140619</v>
      </c>
      <c r="Y96" s="7">
        <f>VLOOKUP($A96,'[1]Prices 23 nov'!$A$2:$Q$5001,16,FALSE)</f>
        <v>232.69999694824219</v>
      </c>
      <c r="Z96" s="7">
        <f>VLOOKUP($A96,'[1]Prices 23 nov'!$A$2:$Q$5001,17,FALSE)</f>
        <v>228.58000183105469</v>
      </c>
    </row>
    <row r="97" spans="1:26">
      <c r="A97" s="4" t="s">
        <v>330</v>
      </c>
      <c r="B97" s="4" t="s">
        <v>331</v>
      </c>
      <c r="C97" s="5">
        <v>133423112192</v>
      </c>
      <c r="D97" s="5">
        <v>96</v>
      </c>
      <c r="E97" s="6" t="s">
        <v>34</v>
      </c>
      <c r="F97" s="4" t="s">
        <v>17</v>
      </c>
      <c r="G97" s="4" t="s">
        <v>46</v>
      </c>
      <c r="H97" s="4" t="s">
        <v>47</v>
      </c>
      <c r="I97" s="4">
        <v>4.775510311126709</v>
      </c>
      <c r="J97" s="5">
        <v>92.769996643066406</v>
      </c>
      <c r="K97" s="5">
        <v>30.840000152587891</v>
      </c>
      <c r="L97" s="4" t="s">
        <v>332</v>
      </c>
      <c r="M97" s="4" t="s">
        <v>183</v>
      </c>
      <c r="N97" s="7">
        <f>VLOOKUP($A97,'[1]Prices 23 nov'!$A$2:$Q$5001,5,FALSE)</f>
        <v>165.2281274903865</v>
      </c>
      <c r="O97" s="7">
        <f>VLOOKUP($A97,'[1]Prices 23 nov'!$A$2:$Q$5001,6,FALSE)</f>
        <v>32.290000915527337</v>
      </c>
      <c r="P97" s="7">
        <f>VLOOKUP($A97,'[1]Prices 23 nov'!$A$2:$Q$5001,7,FALSE)</f>
        <v>35.229999542236328</v>
      </c>
      <c r="Q97" s="7">
        <f>VLOOKUP($A97,'[1]Prices 23 nov'!$A$2:$Q$5001,8,FALSE)</f>
        <v>39.200000762939453</v>
      </c>
      <c r="R97" s="7">
        <f>VLOOKUP($A97,'[1]Prices 23 nov'!$A$2:$Q$5001,9,FALSE)</f>
        <v>43.299999237060547</v>
      </c>
      <c r="S97" s="7">
        <f>VLOOKUP($A97,'[1]Prices 23 nov'!$A$2:$Q$5001,10,FALSE)</f>
        <v>40.909999847412109</v>
      </c>
      <c r="T97" s="7">
        <f>VLOOKUP($A97,'[1]Prices 23 nov'!$A$2:$Q$5001,11,FALSE)</f>
        <v>41.380001068115227</v>
      </c>
      <c r="U97" s="7">
        <f>VLOOKUP($A97,'[1]Prices 23 nov'!$A$2:$Q$5001,12,FALSE)</f>
        <v>54.729999542236328</v>
      </c>
      <c r="V97" s="7">
        <f>VLOOKUP($A97,'[1]Prices 23 nov'!$A$2:$Q$5001,13,FALSE)</f>
        <v>60</v>
      </c>
      <c r="W97" s="7">
        <f>VLOOKUP($A97,'[1]Prices 23 nov'!$A$2:$Q$5001,14,FALSE)</f>
        <v>64.529998779296875</v>
      </c>
      <c r="X97" s="7">
        <f>VLOOKUP($A97,'[1]Prices 23 nov'!$A$2:$Q$5001,15,FALSE)</f>
        <v>82.489997863769531</v>
      </c>
      <c r="Y97" s="7">
        <f>VLOOKUP($A97,'[1]Prices 23 nov'!$A$2:$Q$5001,16,FALSE)</f>
        <v>78.569999694824219</v>
      </c>
      <c r="Z97" s="7">
        <f>VLOOKUP($A97,'[1]Prices 23 nov'!$A$2:$Q$5001,17,FALSE)</f>
        <v>82.319999694824219</v>
      </c>
    </row>
    <row r="98" spans="1:26">
      <c r="A98" s="4" t="s">
        <v>333</v>
      </c>
      <c r="B98" s="4" t="s">
        <v>334</v>
      </c>
      <c r="C98" s="5">
        <v>132749484032</v>
      </c>
      <c r="D98" s="5">
        <v>97</v>
      </c>
      <c r="E98" s="6" t="s">
        <v>55</v>
      </c>
      <c r="F98" s="4" t="s">
        <v>45</v>
      </c>
      <c r="G98" s="4" t="s">
        <v>46</v>
      </c>
      <c r="H98" s="4" t="s">
        <v>102</v>
      </c>
      <c r="I98" s="4">
        <v>4.3333334922790527</v>
      </c>
      <c r="J98" s="5">
        <v>0.43582229056157801</v>
      </c>
      <c r="K98" s="5">
        <v>0.300645151445943</v>
      </c>
      <c r="L98" s="4" t="s">
        <v>190</v>
      </c>
      <c r="M98" s="4" t="s">
        <v>191</v>
      </c>
      <c r="N98" s="7">
        <f>VLOOKUP($A98,'[1]Prices 23 nov'!$A$2:$Q$5001,5,FALSE)</f>
        <v>-10.98955327991947</v>
      </c>
      <c r="O98" s="7">
        <f>VLOOKUP($A98,'[1]Prices 23 nov'!$A$2:$Q$5001,6,FALSE)</f>
        <v>0.39981094972797798</v>
      </c>
      <c r="P98" s="7">
        <f>VLOOKUP($A98,'[1]Prices 23 nov'!$A$2:$Q$5001,7,FALSE)</f>
        <v>0.42730656136572498</v>
      </c>
      <c r="Q98" s="7">
        <f>VLOOKUP($A98,'[1]Prices 23 nov'!$A$2:$Q$5001,8,FALSE)</f>
        <v>0.39137429938348611</v>
      </c>
      <c r="R98" s="7">
        <f>VLOOKUP($A98,'[1]Prices 23 nov'!$A$2:$Q$5001,9,FALSE)</f>
        <v>0.39968128167473099</v>
      </c>
      <c r="S98" s="7">
        <f>VLOOKUP($A98,'[1]Prices 23 nov'!$A$2:$Q$5001,10,FALSE)</f>
        <v>0.37919825993894601</v>
      </c>
      <c r="T98" s="7">
        <f>VLOOKUP($A98,'[1]Prices 23 nov'!$A$2:$Q$5001,11,FALSE)</f>
        <v>0.38310719143845501</v>
      </c>
      <c r="U98" s="7">
        <f>VLOOKUP($A98,'[1]Prices 23 nov'!$A$2:$Q$5001,12,FALSE)</f>
        <v>0.37153621719424701</v>
      </c>
      <c r="V98" s="7">
        <f>VLOOKUP($A98,'[1]Prices 23 nov'!$A$2:$Q$5001,13,FALSE)</f>
        <v>0.37029390140040203</v>
      </c>
      <c r="W98" s="7">
        <f>VLOOKUP($A98,'[1]Prices 23 nov'!$A$2:$Q$5001,14,FALSE)</f>
        <v>0.33288175373371598</v>
      </c>
      <c r="X98" s="7">
        <f>VLOOKUP($A98,'[1]Prices 23 nov'!$A$2:$Q$5001,15,FALSE)</f>
        <v>0.32516127817092411</v>
      </c>
      <c r="Y98" s="7">
        <f>VLOOKUP($A98,'[1]Prices 23 nov'!$A$2:$Q$5001,16,FALSE)</f>
        <v>0.30966944732941898</v>
      </c>
      <c r="Z98" s="7">
        <f>VLOOKUP($A98,'[1]Prices 23 nov'!$A$2:$Q$5001,17,FALSE)</f>
        <v>0.32644319239652803</v>
      </c>
    </row>
    <row r="99" spans="1:26">
      <c r="A99" s="4" t="s">
        <v>335</v>
      </c>
      <c r="B99" s="4" t="s">
        <v>336</v>
      </c>
      <c r="C99" s="5">
        <v>132274798592</v>
      </c>
      <c r="D99" s="5">
        <v>98</v>
      </c>
      <c r="E99" s="6" t="s">
        <v>105</v>
      </c>
      <c r="F99" s="4" t="s">
        <v>141</v>
      </c>
      <c r="G99" s="4" t="s">
        <v>142</v>
      </c>
      <c r="H99" s="4" t="s">
        <v>143</v>
      </c>
      <c r="I99" s="4">
        <v>0</v>
      </c>
      <c r="J99" s="5">
        <v>17.36291174493422</v>
      </c>
      <c r="K99" s="5">
        <v>11.573472041612483</v>
      </c>
      <c r="L99" s="4" t="s">
        <v>168</v>
      </c>
      <c r="M99" s="4" t="s">
        <v>337</v>
      </c>
      <c r="N99" s="7">
        <f>VLOOKUP($A99,'[1]Prices 23 nov'!$A$2:$Q$5001,5,FALSE)</f>
        <v>4.4406654036610593</v>
      </c>
      <c r="O99" s="7">
        <f>VLOOKUP($A99,'[1]Prices 23 nov'!$A$2:$Q$5001,6,FALSE)</f>
        <v>16.296772223897278</v>
      </c>
      <c r="P99" s="7">
        <f>VLOOKUP($A99,'[1]Prices 23 nov'!$A$2:$Q$5001,7,FALSE)</f>
        <v>16.41049163881689</v>
      </c>
      <c r="Q99" s="7">
        <f>VLOOKUP($A99,'[1]Prices 23 nov'!$A$2:$Q$5001,8,FALSE)</f>
        <v>15.94736415985972</v>
      </c>
      <c r="R99" s="7">
        <f>VLOOKUP($A99,'[1]Prices 23 nov'!$A$2:$Q$5001,9,FALSE)</f>
        <v>14.671492815949019</v>
      </c>
      <c r="S99" s="7">
        <f>VLOOKUP($A99,'[1]Prices 23 nov'!$A$2:$Q$5001,10,FALSE)</f>
        <v>13.214418939314781</v>
      </c>
      <c r="T99" s="7">
        <f>VLOOKUP($A99,'[1]Prices 23 nov'!$A$2:$Q$5001,11,FALSE)</f>
        <v>14.06630388461053</v>
      </c>
      <c r="U99" s="7">
        <f>VLOOKUP($A99,'[1]Prices 23 nov'!$A$2:$Q$5001,12,FALSE)</f>
        <v>15.30024104565382</v>
      </c>
      <c r="V99" s="7">
        <f>VLOOKUP($A99,'[1]Prices 23 nov'!$A$2:$Q$5001,13,FALSE)</f>
        <v>15.071681668050591</v>
      </c>
      <c r="W99" s="7">
        <f>VLOOKUP($A99,'[1]Prices 23 nov'!$A$2:$Q$5001,14,FALSE)</f>
        <v>14.761052655056121</v>
      </c>
      <c r="X99" s="7">
        <f>VLOOKUP($A99,'[1]Prices 23 nov'!$A$2:$Q$5001,15,FALSE)</f>
        <v>15.685719742439691</v>
      </c>
      <c r="Y99" s="7">
        <f>VLOOKUP($A99,'[1]Prices 23 nov'!$A$2:$Q$5001,16,FALSE)</f>
        <v>15.97347169741988</v>
      </c>
      <c r="Z99" s="7">
        <f>VLOOKUP($A99,'[1]Prices 23 nov'!$A$2:$Q$5001,17,FALSE)</f>
        <v>15.92751512303948</v>
      </c>
    </row>
    <row r="100" spans="1:26">
      <c r="A100" s="4" t="s">
        <v>338</v>
      </c>
      <c r="B100" s="4" t="s">
        <v>339</v>
      </c>
      <c r="C100" s="5">
        <v>127782969344</v>
      </c>
      <c r="D100" s="5">
        <v>99</v>
      </c>
      <c r="E100" s="6" t="s">
        <v>70</v>
      </c>
      <c r="F100" s="4" t="s">
        <v>115</v>
      </c>
      <c r="G100" s="4" t="s">
        <v>116</v>
      </c>
      <c r="H100" s="4" t="s">
        <v>117</v>
      </c>
      <c r="I100" s="4">
        <v>4.4666666984558105</v>
      </c>
      <c r="J100" s="5">
        <v>110.34631164855956</v>
      </c>
      <c r="K100" s="5">
        <v>75.138738343811028</v>
      </c>
      <c r="L100" s="4" t="s">
        <v>35</v>
      </c>
      <c r="M100" s="4" t="s">
        <v>340</v>
      </c>
      <c r="N100" s="7">
        <f>VLOOKUP($A100,'[1]Prices 23 nov'!$A$2:$Q$5001,5,FALSE)</f>
        <v>6.7151506531914373</v>
      </c>
      <c r="O100" s="7">
        <f>VLOOKUP($A100,'[1]Prices 23 nov'!$A$2:$Q$5001,6,FALSE)</f>
        <v>91.390892740821982</v>
      </c>
      <c r="P100" s="7">
        <f>VLOOKUP($A100,'[1]Prices 23 nov'!$A$2:$Q$5001,7,FALSE)</f>
        <v>100.49987096036151</v>
      </c>
      <c r="Q100" s="7">
        <f>VLOOKUP($A100,'[1]Prices 23 nov'!$A$2:$Q$5001,8,FALSE)</f>
        <v>96.876842623290941</v>
      </c>
      <c r="R100" s="7">
        <f>VLOOKUP($A100,'[1]Prices 23 nov'!$A$2:$Q$5001,9,FALSE)</f>
        <v>95.689618517761119</v>
      </c>
      <c r="S100" s="7">
        <f>VLOOKUP($A100,'[1]Prices 23 nov'!$A$2:$Q$5001,10,FALSE)</f>
        <v>86.241950408744742</v>
      </c>
      <c r="T100" s="7">
        <f>VLOOKUP($A100,'[1]Prices 23 nov'!$A$2:$Q$5001,11,FALSE)</f>
        <v>98.001969681194169</v>
      </c>
      <c r="U100" s="7">
        <f>VLOOKUP($A100,'[1]Prices 23 nov'!$A$2:$Q$5001,12,FALSE)</f>
        <v>98.711975846796122</v>
      </c>
      <c r="V100" s="7">
        <f>VLOOKUP($A100,'[1]Prices 23 nov'!$A$2:$Q$5001,13,FALSE)</f>
        <v>102.61503772521969</v>
      </c>
      <c r="W100" s="7">
        <f>VLOOKUP($A100,'[1]Prices 23 nov'!$A$2:$Q$5001,14,FALSE)</f>
        <v>106.04648146798721</v>
      </c>
      <c r="X100" s="7">
        <f>VLOOKUP($A100,'[1]Prices 23 nov'!$A$2:$Q$5001,15,FALSE)</f>
        <v>100.1382004989682</v>
      </c>
      <c r="Y100" s="7">
        <f>VLOOKUP($A100,'[1]Prices 23 nov'!$A$2:$Q$5001,16,FALSE)</f>
        <v>100.1848526081085</v>
      </c>
      <c r="Z100" s="7">
        <f>VLOOKUP($A100,'[1]Prices 23 nov'!$A$2:$Q$5001,17,FALSE)</f>
        <v>92.303057187687045</v>
      </c>
    </row>
    <row r="101" spans="1:26">
      <c r="A101" s="4" t="s">
        <v>341</v>
      </c>
      <c r="B101" s="4" t="s">
        <v>342</v>
      </c>
      <c r="C101" s="5">
        <v>127174451200</v>
      </c>
      <c r="D101" s="5">
        <v>100</v>
      </c>
      <c r="E101" s="6" t="s">
        <v>34</v>
      </c>
      <c r="F101" s="4" t="s">
        <v>45</v>
      </c>
      <c r="G101" s="4" t="s">
        <v>317</v>
      </c>
      <c r="H101" s="4" t="s">
        <v>318</v>
      </c>
      <c r="I101" s="4">
        <v>4.615384578704834</v>
      </c>
      <c r="J101" s="5">
        <v>9.0094728171334442</v>
      </c>
      <c r="K101" s="5">
        <v>5.8214415489850406</v>
      </c>
      <c r="L101" s="4" t="s">
        <v>64</v>
      </c>
      <c r="M101" s="4" t="s">
        <v>162</v>
      </c>
      <c r="N101" s="7">
        <f>VLOOKUP($A101,'[1]Prices 23 nov'!$A$2:$Q$5001,5,FALSE)</f>
        <v>-19.85953414238713</v>
      </c>
      <c r="O101" s="7">
        <f>VLOOKUP($A101,'[1]Prices 23 nov'!$A$2:$Q$5001,6,FALSE)</f>
        <v>7.5810793574142963</v>
      </c>
      <c r="P101" s="7">
        <f>VLOOKUP($A101,'[1]Prices 23 nov'!$A$2:$Q$5001,7,FALSE)</f>
        <v>8.4049791023135185</v>
      </c>
      <c r="Q101" s="7">
        <f>VLOOKUP($A101,'[1]Prices 23 nov'!$A$2:$Q$5001,8,FALSE)</f>
        <v>8.213710630065691</v>
      </c>
      <c r="R101" s="7">
        <f>VLOOKUP($A101,'[1]Prices 23 nov'!$A$2:$Q$5001,9,FALSE)</f>
        <v>7.8779624077683366</v>
      </c>
      <c r="S101" s="7">
        <f>VLOOKUP($A101,'[1]Prices 23 nov'!$A$2:$Q$5001,10,FALSE)</f>
        <v>7.3582517072003384</v>
      </c>
      <c r="T101" s="7">
        <f>VLOOKUP($A101,'[1]Prices 23 nov'!$A$2:$Q$5001,11,FALSE)</f>
        <v>8.0555704266489556</v>
      </c>
      <c r="U101" s="7">
        <f>VLOOKUP($A101,'[1]Prices 23 nov'!$A$2:$Q$5001,12,FALSE)</f>
        <v>7.1598122343420982</v>
      </c>
      <c r="V101" s="7">
        <f>VLOOKUP($A101,'[1]Prices 23 nov'!$A$2:$Q$5001,13,FALSE)</f>
        <v>6.7478646456310116</v>
      </c>
      <c r="W101" s="7">
        <f>VLOOKUP($A101,'[1]Prices 23 nov'!$A$2:$Q$5001,14,FALSE)</f>
        <v>6.9543905289776831</v>
      </c>
      <c r="X101" s="7">
        <f>VLOOKUP($A101,'[1]Prices 23 nov'!$A$2:$Q$5001,15,FALSE)</f>
        <v>6.941935178541371</v>
      </c>
      <c r="Y101" s="7">
        <f>VLOOKUP($A101,'[1]Prices 23 nov'!$A$2:$Q$5001,16,FALSE)</f>
        <v>6.3804807492536497</v>
      </c>
      <c r="Z101" s="7">
        <f>VLOOKUP($A101,'[1]Prices 23 nov'!$A$2:$Q$5001,17,FALSE)</f>
        <v>6.2643545142370272</v>
      </c>
    </row>
    <row r="102" spans="1:26">
      <c r="A102" s="4" t="s">
        <v>343</v>
      </c>
      <c r="B102" s="4" t="s">
        <v>344</v>
      </c>
      <c r="C102" s="5">
        <v>125676830720</v>
      </c>
      <c r="D102" s="5">
        <v>101</v>
      </c>
      <c r="E102" s="6" t="s">
        <v>24</v>
      </c>
      <c r="F102" s="4" t="s">
        <v>250</v>
      </c>
      <c r="G102" s="4" t="s">
        <v>203</v>
      </c>
      <c r="H102" s="4" t="s">
        <v>252</v>
      </c>
      <c r="I102" s="4">
        <v>3.9166667461395264</v>
      </c>
      <c r="J102" s="5">
        <v>30.768079064799998</v>
      </c>
      <c r="K102" s="5">
        <v>10.932185407115503</v>
      </c>
      <c r="L102" s="4" t="s">
        <v>345</v>
      </c>
      <c r="M102" s="4" t="s">
        <v>124</v>
      </c>
      <c r="N102" s="7">
        <f>VLOOKUP($A102,'[1]Prices 23 nov'!$A$2:$Q$5001,5,FALSE)</f>
        <v>-43.675637273821053</v>
      </c>
      <c r="O102" s="7">
        <f>VLOOKUP($A102,'[1]Prices 23 nov'!$A$2:$Q$5001,6,FALSE)</f>
        <v>28.655277512501929</v>
      </c>
      <c r="P102" s="7">
        <f>VLOOKUP($A102,'[1]Prices 23 nov'!$A$2:$Q$5001,7,FALSE)</f>
        <v>29.629396330565211</v>
      </c>
      <c r="Q102" s="7">
        <f>VLOOKUP($A102,'[1]Prices 23 nov'!$A$2:$Q$5001,8,FALSE)</f>
        <v>25.54702154707002</v>
      </c>
      <c r="R102" s="7">
        <f>VLOOKUP($A102,'[1]Prices 23 nov'!$A$2:$Q$5001,9,FALSE)</f>
        <v>21.980243962258101</v>
      </c>
      <c r="S102" s="7">
        <f>VLOOKUP($A102,'[1]Prices 23 nov'!$A$2:$Q$5001,10,FALSE)</f>
        <v>17.61577351591086</v>
      </c>
      <c r="T102" s="7">
        <f>VLOOKUP($A102,'[1]Prices 23 nov'!$A$2:$Q$5001,11,FALSE)</f>
        <v>15.411009985561691</v>
      </c>
      <c r="U102" s="7">
        <f>VLOOKUP($A102,'[1]Prices 23 nov'!$A$2:$Q$5001,12,FALSE)</f>
        <v>16.089822805603031</v>
      </c>
      <c r="V102" s="7">
        <f>VLOOKUP($A102,'[1]Prices 23 nov'!$A$2:$Q$5001,13,FALSE)</f>
        <v>16.28271265329613</v>
      </c>
      <c r="W102" s="7">
        <f>VLOOKUP($A102,'[1]Prices 23 nov'!$A$2:$Q$5001,14,FALSE)</f>
        <v>14.93051673314312</v>
      </c>
      <c r="X102" s="7">
        <f>VLOOKUP($A102,'[1]Prices 23 nov'!$A$2:$Q$5001,15,FALSE)</f>
        <v>14.530319487676021</v>
      </c>
      <c r="Y102" s="7">
        <f>VLOOKUP($A102,'[1]Prices 23 nov'!$A$2:$Q$5001,16,FALSE)</f>
        <v>11.965631932020189</v>
      </c>
      <c r="Z102" s="7">
        <f>VLOOKUP($A102,'[1]Prices 23 nov'!$A$2:$Q$5001,17,FALSE)</f>
        <v>13.09083208953666</v>
      </c>
    </row>
    <row r="103" spans="1:26">
      <c r="A103" s="4" t="s">
        <v>346</v>
      </c>
      <c r="B103" s="4" t="s">
        <v>347</v>
      </c>
      <c r="C103" s="5">
        <v>124828393472</v>
      </c>
      <c r="D103" s="5">
        <v>102</v>
      </c>
      <c r="E103" s="6" t="s">
        <v>329</v>
      </c>
      <c r="F103" s="4" t="s">
        <v>250</v>
      </c>
      <c r="G103" s="4" t="s">
        <v>348</v>
      </c>
      <c r="H103" s="4" t="s">
        <v>252</v>
      </c>
      <c r="I103" s="4">
        <v>4.115384578704834</v>
      </c>
      <c r="J103" s="5">
        <v>24.393951063499998</v>
      </c>
      <c r="K103" s="5">
        <v>11.730917658886975</v>
      </c>
      <c r="L103" s="4" t="s">
        <v>221</v>
      </c>
      <c r="M103" s="4" t="s">
        <v>349</v>
      </c>
      <c r="N103" s="7">
        <f>VLOOKUP($A103,'[1]Prices 23 nov'!$A$2:$Q$5001,5,FALSE)</f>
        <v>1.034172384833099</v>
      </c>
      <c r="O103" s="7">
        <f>VLOOKUP($A103,'[1]Prices 23 nov'!$A$2:$Q$5001,6,FALSE)</f>
        <v>22.23096022914547</v>
      </c>
      <c r="P103" s="7">
        <f>VLOOKUP($A103,'[1]Prices 23 nov'!$A$2:$Q$5001,7,FALSE)</f>
        <v>23.555039305098941</v>
      </c>
      <c r="Q103" s="7">
        <f>VLOOKUP($A103,'[1]Prices 23 nov'!$A$2:$Q$5001,8,FALSE)</f>
        <v>21.53627935051918</v>
      </c>
      <c r="R103" s="7">
        <f>VLOOKUP($A103,'[1]Prices 23 nov'!$A$2:$Q$5001,9,FALSE)</f>
        <v>18.560240968130529</v>
      </c>
      <c r="S103" s="7">
        <f>VLOOKUP($A103,'[1]Prices 23 nov'!$A$2:$Q$5001,10,FALSE)</f>
        <v>15.00786670842672</v>
      </c>
      <c r="T103" s="7">
        <f>VLOOKUP($A103,'[1]Prices 23 nov'!$A$2:$Q$5001,11,FALSE)</f>
        <v>16.144271455852731</v>
      </c>
      <c r="U103" s="7">
        <f>VLOOKUP($A103,'[1]Prices 23 nov'!$A$2:$Q$5001,12,FALSE)</f>
        <v>19.85674524307251</v>
      </c>
      <c r="V103" s="7">
        <f>VLOOKUP($A103,'[1]Prices 23 nov'!$A$2:$Q$5001,13,FALSE)</f>
        <v>20.31657285612437</v>
      </c>
      <c r="W103" s="7">
        <f>VLOOKUP($A103,'[1]Prices 23 nov'!$A$2:$Q$5001,14,FALSE)</f>
        <v>22.16203579621833</v>
      </c>
      <c r="X103" s="7">
        <f>VLOOKUP($A103,'[1]Prices 23 nov'!$A$2:$Q$5001,15,FALSE)</f>
        <v>23.457426045962389</v>
      </c>
      <c r="Y103" s="7">
        <f>VLOOKUP($A103,'[1]Prices 23 nov'!$A$2:$Q$5001,16,FALSE)</f>
        <v>21.218365964658119</v>
      </c>
      <c r="Z103" s="7">
        <f>VLOOKUP($A103,'[1]Prices 23 nov'!$A$2:$Q$5001,17,FALSE)</f>
        <v>19.45299697993028</v>
      </c>
    </row>
    <row r="104" spans="1:26">
      <c r="A104" s="4" t="s">
        <v>350</v>
      </c>
      <c r="B104" s="4" t="s">
        <v>351</v>
      </c>
      <c r="C104" s="5">
        <v>123927773184</v>
      </c>
      <c r="D104" s="5">
        <v>103</v>
      </c>
      <c r="E104" s="6" t="s">
        <v>294</v>
      </c>
      <c r="F104" s="4" t="s">
        <v>141</v>
      </c>
      <c r="G104" s="4" t="s">
        <v>142</v>
      </c>
      <c r="H104" s="4" t="s">
        <v>143</v>
      </c>
      <c r="I104" s="4">
        <v>4.1999998092651367</v>
      </c>
      <c r="J104" s="5">
        <v>516.66186497647175</v>
      </c>
      <c r="K104" s="5">
        <v>269.13407821229049</v>
      </c>
      <c r="L104" s="4" t="s">
        <v>168</v>
      </c>
      <c r="M104" s="4" t="s">
        <v>172</v>
      </c>
      <c r="N104" s="7">
        <f>VLOOKUP($A104,'[1]Prices 23 nov'!$A$2:$Q$5001,5,FALSE)</f>
        <v>41.895211892626683</v>
      </c>
      <c r="O104" s="7">
        <f>VLOOKUP($A104,'[1]Prices 23 nov'!$A$2:$Q$5001,6,FALSE)</f>
        <v>348.2208448741585</v>
      </c>
      <c r="P104" s="7">
        <f>VLOOKUP($A104,'[1]Prices 23 nov'!$A$2:$Q$5001,7,FALSE)</f>
        <v>354.25677127204841</v>
      </c>
      <c r="Q104" s="7">
        <f>VLOOKUP($A104,'[1]Prices 23 nov'!$A$2:$Q$5001,8,FALSE)</f>
        <v>341.58462643623352</v>
      </c>
      <c r="R104" s="7">
        <f>VLOOKUP($A104,'[1]Prices 23 nov'!$A$2:$Q$5001,9,FALSE)</f>
        <v>321.73349521122873</v>
      </c>
      <c r="S104" s="7">
        <f>VLOOKUP($A104,'[1]Prices 23 nov'!$A$2:$Q$5001,10,FALSE)</f>
        <v>315.18490402959287</v>
      </c>
      <c r="T104" s="7">
        <f>VLOOKUP($A104,'[1]Prices 23 nov'!$A$2:$Q$5001,11,FALSE)</f>
        <v>362.4274036847055</v>
      </c>
      <c r="U104" s="7">
        <f>VLOOKUP($A104,'[1]Prices 23 nov'!$A$2:$Q$5001,12,FALSE)</f>
        <v>411.69360626488918</v>
      </c>
      <c r="V104" s="7">
        <f>VLOOKUP($A104,'[1]Prices 23 nov'!$A$2:$Q$5001,13,FALSE)</f>
        <v>412.77230707928538</v>
      </c>
      <c r="W104" s="7">
        <f>VLOOKUP($A104,'[1]Prices 23 nov'!$A$2:$Q$5001,14,FALSE)</f>
        <v>400.60328086838132</v>
      </c>
      <c r="X104" s="7">
        <f>VLOOKUP($A104,'[1]Prices 23 nov'!$A$2:$Q$5001,15,FALSE)</f>
        <v>408.60215228050947</v>
      </c>
      <c r="Y104" s="7">
        <f>VLOOKUP($A104,'[1]Prices 23 nov'!$A$2:$Q$5001,16,FALSE)</f>
        <v>464.04545892030001</v>
      </c>
      <c r="Z104" s="7">
        <f>VLOOKUP($A104,'[1]Prices 23 nov'!$A$2:$Q$5001,17,FALSE)</f>
        <v>459.60895435884589</v>
      </c>
    </row>
    <row r="105" spans="1:26">
      <c r="A105" s="4" t="s">
        <v>352</v>
      </c>
      <c r="B105" s="4" t="s">
        <v>353</v>
      </c>
      <c r="C105" s="5">
        <v>123925536768</v>
      </c>
      <c r="D105" s="5">
        <v>104</v>
      </c>
      <c r="E105" s="6" t="s">
        <v>329</v>
      </c>
      <c r="F105" s="4" t="s">
        <v>354</v>
      </c>
      <c r="G105" s="4" t="s">
        <v>348</v>
      </c>
      <c r="H105" s="4" t="s">
        <v>355</v>
      </c>
      <c r="I105" s="4">
        <v>4.5714287757873535</v>
      </c>
      <c r="J105" s="5">
        <v>29.114842797716303</v>
      </c>
      <c r="K105" s="5">
        <v>14.841254538810064</v>
      </c>
      <c r="L105" s="4" t="s">
        <v>144</v>
      </c>
      <c r="M105" s="4" t="s">
        <v>276</v>
      </c>
      <c r="N105" s="7">
        <f>VLOOKUP($A105,'[1]Prices 23 nov'!$A$2:$Q$5001,5,FALSE)</f>
        <v>1.9188606635715639</v>
      </c>
      <c r="O105" s="7">
        <f>VLOOKUP($A105,'[1]Prices 23 nov'!$A$2:$Q$5001,6,FALSE)</f>
        <v>26.11209596419712</v>
      </c>
      <c r="P105" s="7">
        <f>VLOOKUP($A105,'[1]Prices 23 nov'!$A$2:$Q$5001,7,FALSE)</f>
        <v>27.310161631332448</v>
      </c>
      <c r="Q105" s="7">
        <f>VLOOKUP($A105,'[1]Prices 23 nov'!$A$2:$Q$5001,8,FALSE)</f>
        <v>25.581599861383442</v>
      </c>
      <c r="R105" s="7">
        <f>VLOOKUP($A105,'[1]Prices 23 nov'!$A$2:$Q$5001,9,FALSE)</f>
        <v>21.787553580136318</v>
      </c>
      <c r="S105" s="7">
        <f>VLOOKUP($A105,'[1]Prices 23 nov'!$A$2:$Q$5001,10,FALSE)</f>
        <v>18.404023539687159</v>
      </c>
      <c r="T105" s="7">
        <f>VLOOKUP($A105,'[1]Prices 23 nov'!$A$2:$Q$5001,11,FALSE)</f>
        <v>19.166232388275152</v>
      </c>
      <c r="U105" s="7">
        <f>VLOOKUP($A105,'[1]Prices 23 nov'!$A$2:$Q$5001,12,FALSE)</f>
        <v>24.22209320314596</v>
      </c>
      <c r="V105" s="7">
        <f>VLOOKUP($A105,'[1]Prices 23 nov'!$A$2:$Q$5001,13,FALSE)</f>
        <v>24.783858321754451</v>
      </c>
      <c r="W105" s="7">
        <f>VLOOKUP($A105,'[1]Prices 23 nov'!$A$2:$Q$5001,14,FALSE)</f>
        <v>26.567409699048991</v>
      </c>
      <c r="X105" s="7">
        <f>VLOOKUP($A105,'[1]Prices 23 nov'!$A$2:$Q$5001,15,FALSE)</f>
        <v>27.667500078678131</v>
      </c>
      <c r="Y105" s="7">
        <f>VLOOKUP($A105,'[1]Prices 23 nov'!$A$2:$Q$5001,16,FALSE)</f>
        <v>26.074366315374391</v>
      </c>
      <c r="Z105" s="7">
        <f>VLOOKUP($A105,'[1]Prices 23 nov'!$A$2:$Q$5001,17,FALSE)</f>
        <v>23.802240837821959</v>
      </c>
    </row>
    <row r="106" spans="1:26">
      <c r="A106" s="4" t="s">
        <v>356</v>
      </c>
      <c r="B106" s="4" t="s">
        <v>357</v>
      </c>
      <c r="C106" s="5">
        <v>122451755008</v>
      </c>
      <c r="D106" s="5">
        <v>105</v>
      </c>
      <c r="E106" s="6" t="s">
        <v>70</v>
      </c>
      <c r="F106" s="4" t="s">
        <v>51</v>
      </c>
      <c r="G106" s="4" t="s">
        <v>18</v>
      </c>
      <c r="H106" s="4" t="s">
        <v>19</v>
      </c>
      <c r="I106" s="4">
        <v>4.5555553436279297</v>
      </c>
      <c r="J106" s="5">
        <v>90.169998168945313</v>
      </c>
      <c r="K106" s="5">
        <v>56.009998321533203</v>
      </c>
      <c r="L106" s="4" t="s">
        <v>20</v>
      </c>
      <c r="M106" s="4" t="s">
        <v>358</v>
      </c>
      <c r="N106" s="7">
        <f>VLOOKUP($A106,'[1]Prices 23 nov'!$A$2:$Q$5001,5,FALSE)</f>
        <v>-0.95396023160614407</v>
      </c>
      <c r="O106" s="7">
        <f>VLOOKUP($A106,'[1]Prices 23 nov'!$A$2:$Q$5001,6,FALSE)</f>
        <v>82.599998474121094</v>
      </c>
      <c r="P106" s="7">
        <f>VLOOKUP($A106,'[1]Prices 23 nov'!$A$2:$Q$5001,7,FALSE)</f>
        <v>85.089996337890625</v>
      </c>
      <c r="Q106" s="7">
        <f>VLOOKUP($A106,'[1]Prices 23 nov'!$A$2:$Q$5001,8,FALSE)</f>
        <v>83</v>
      </c>
      <c r="R106" s="7">
        <f>VLOOKUP($A106,'[1]Prices 23 nov'!$A$2:$Q$5001,9,FALSE)</f>
        <v>84.970001220703125</v>
      </c>
      <c r="S106" s="7">
        <f>VLOOKUP($A106,'[1]Prices 23 nov'!$A$2:$Q$5001,10,FALSE)</f>
        <v>71.120002746582031</v>
      </c>
      <c r="T106" s="7">
        <f>VLOOKUP($A106,'[1]Prices 23 nov'!$A$2:$Q$5001,11,FALSE)</f>
        <v>73.279998779296875</v>
      </c>
      <c r="U106" s="7">
        <f>VLOOKUP($A106,'[1]Prices 23 nov'!$A$2:$Q$5001,12,FALSE)</f>
        <v>73.790000915527344</v>
      </c>
      <c r="V106" s="7">
        <f>VLOOKUP($A106,'[1]Prices 23 nov'!$A$2:$Q$5001,13,FALSE)</f>
        <v>69.989997863769531</v>
      </c>
      <c r="W106" s="7">
        <f>VLOOKUP($A106,'[1]Prices 23 nov'!$A$2:$Q$5001,14,FALSE)</f>
        <v>76.529998779296875</v>
      </c>
      <c r="X106" s="7">
        <f>VLOOKUP($A106,'[1]Prices 23 nov'!$A$2:$Q$5001,15,FALSE)</f>
        <v>79.040000915527344</v>
      </c>
      <c r="Y106" s="7">
        <f>VLOOKUP($A106,'[1]Prices 23 nov'!$A$2:$Q$5001,16,FALSE)</f>
        <v>74.139999389648438</v>
      </c>
      <c r="Z106" s="7">
        <f>VLOOKUP($A106,'[1]Prices 23 nov'!$A$2:$Q$5001,17,FALSE)</f>
        <v>71.629997253417969</v>
      </c>
    </row>
    <row r="107" spans="1:26">
      <c r="A107" s="4" t="s">
        <v>359</v>
      </c>
      <c r="B107" s="4" t="s">
        <v>360</v>
      </c>
      <c r="C107" s="5">
        <v>122353664000</v>
      </c>
      <c r="D107" s="5">
        <v>106</v>
      </c>
      <c r="E107" s="6" t="s">
        <v>67</v>
      </c>
      <c r="F107" s="4" t="s">
        <v>51</v>
      </c>
      <c r="G107" s="4" t="s">
        <v>18</v>
      </c>
      <c r="H107" s="4" t="s">
        <v>19</v>
      </c>
      <c r="I107" s="4">
        <v>4.3870968818664551</v>
      </c>
      <c r="J107" s="5">
        <v>180.66999816894531</v>
      </c>
      <c r="K107" s="5">
        <v>60</v>
      </c>
      <c r="L107" s="4" t="s">
        <v>64</v>
      </c>
      <c r="M107" s="4" t="s">
        <v>245</v>
      </c>
      <c r="N107" s="7">
        <f>VLOOKUP($A107,'[1]Prices 23 nov'!$A$2:$Q$5001,5,FALSE)</f>
        <v>34.268382669134702</v>
      </c>
      <c r="O107" s="7">
        <f>VLOOKUP($A107,'[1]Prices 23 nov'!$A$2:$Q$5001,6,FALSE)</f>
        <v>116</v>
      </c>
      <c r="P107" s="7">
        <f>VLOOKUP($A107,'[1]Prices 23 nov'!$A$2:$Q$5001,7,FALSE)</f>
        <v>119.7600021362305</v>
      </c>
      <c r="Q107" s="7">
        <f>VLOOKUP($A107,'[1]Prices 23 nov'!$A$2:$Q$5001,8,FALSE)</f>
        <v>117.1800003051758</v>
      </c>
      <c r="R107" s="7">
        <f>VLOOKUP($A107,'[1]Prices 23 nov'!$A$2:$Q$5001,9,FALSE)</f>
        <v>111.0400009155273</v>
      </c>
      <c r="S107" s="7">
        <f>VLOOKUP($A107,'[1]Prices 23 nov'!$A$2:$Q$5001,10,FALSE)</f>
        <v>80.419998168945313</v>
      </c>
      <c r="T107" s="7">
        <f>VLOOKUP($A107,'[1]Prices 23 nov'!$A$2:$Q$5001,11,FALSE)</f>
        <v>104.4599990844727</v>
      </c>
      <c r="U107" s="7">
        <f>VLOOKUP($A107,'[1]Prices 23 nov'!$A$2:$Q$5001,12,FALSE)</f>
        <v>129.32000732421881</v>
      </c>
      <c r="V107" s="7">
        <f>VLOOKUP($A107,'[1]Prices 23 nov'!$A$2:$Q$5001,13,FALSE)</f>
        <v>135.6300048828125</v>
      </c>
      <c r="W107" s="7">
        <f>VLOOKUP($A107,'[1]Prices 23 nov'!$A$2:$Q$5001,14,FALSE)</f>
        <v>150.27000427246091</v>
      </c>
      <c r="X107" s="7">
        <f>VLOOKUP($A107,'[1]Prices 23 nov'!$A$2:$Q$5001,15,FALSE)</f>
        <v>167.5899963378906</v>
      </c>
      <c r="Y107" s="7">
        <f>VLOOKUP($A107,'[1]Prices 23 nov'!$A$2:$Q$5001,16,FALSE)</f>
        <v>167.16999816894531</v>
      </c>
      <c r="Z107" s="7">
        <f>VLOOKUP($A107,'[1]Prices 23 nov'!$A$2:$Q$5001,17,FALSE)</f>
        <v>160.22999572753909</v>
      </c>
    </row>
    <row r="108" spans="1:26">
      <c r="A108" s="4" t="s">
        <v>361</v>
      </c>
      <c r="B108" s="4" t="s">
        <v>362</v>
      </c>
      <c r="C108" s="5">
        <v>120736415744</v>
      </c>
      <c r="D108" s="5">
        <v>107</v>
      </c>
      <c r="E108" s="6" t="s">
        <v>34</v>
      </c>
      <c r="F108" s="4" t="s">
        <v>141</v>
      </c>
      <c r="G108" s="4" t="s">
        <v>142</v>
      </c>
      <c r="H108" s="4" t="s">
        <v>143</v>
      </c>
      <c r="I108" s="4">
        <v>3.1428570747375488</v>
      </c>
      <c r="J108" s="5">
        <v>37.72207817151638</v>
      </c>
      <c r="K108" s="5">
        <v>25.078952257105701</v>
      </c>
      <c r="L108" s="4" t="s">
        <v>363</v>
      </c>
      <c r="M108" s="4" t="s">
        <v>213</v>
      </c>
      <c r="N108" s="7">
        <f>VLOOKUP($A108,'[1]Prices 23 nov'!$A$2:$Q$5001,5,FALSE)</f>
        <v>35.023905873699988</v>
      </c>
      <c r="O108" s="7">
        <f>VLOOKUP($A108,'[1]Prices 23 nov'!$A$2:$Q$5001,6,FALSE)</f>
        <v>27.577036621980369</v>
      </c>
      <c r="P108" s="7">
        <f>VLOOKUP($A108,'[1]Prices 23 nov'!$A$2:$Q$5001,7,FALSE)</f>
        <v>27.961342455819249</v>
      </c>
      <c r="Q108" s="7">
        <f>VLOOKUP($A108,'[1]Prices 23 nov'!$A$2:$Q$5001,8,FALSE)</f>
        <v>28.379498597234491</v>
      </c>
      <c r="R108" s="7">
        <f>VLOOKUP($A108,'[1]Prices 23 nov'!$A$2:$Q$5001,9,FALSE)</f>
        <v>27.347811087034639</v>
      </c>
      <c r="S108" s="7">
        <f>VLOOKUP($A108,'[1]Prices 23 nov'!$A$2:$Q$5001,10,FALSE)</f>
        <v>29.4639517692849</v>
      </c>
      <c r="T108" s="7">
        <f>VLOOKUP($A108,'[1]Prices 23 nov'!$A$2:$Q$5001,11,FALSE)</f>
        <v>29.687205934897069</v>
      </c>
      <c r="U108" s="7">
        <f>VLOOKUP($A108,'[1]Prices 23 nov'!$A$2:$Q$5001,12,FALSE)</f>
        <v>27.560883779078718</v>
      </c>
      <c r="V108" s="7">
        <f>VLOOKUP($A108,'[1]Prices 23 nov'!$A$2:$Q$5001,13,FALSE)</f>
        <v>26.252095308154821</v>
      </c>
      <c r="W108" s="7">
        <f>VLOOKUP($A108,'[1]Prices 23 nov'!$A$2:$Q$5001,14,FALSE)</f>
        <v>27.797154712490741</v>
      </c>
      <c r="X108" s="7">
        <f>VLOOKUP($A108,'[1]Prices 23 nov'!$A$2:$Q$5001,15,FALSE)</f>
        <v>27.268440033309162</v>
      </c>
      <c r="Y108" s="7">
        <f>VLOOKUP($A108,'[1]Prices 23 nov'!$A$2:$Q$5001,16,FALSE)</f>
        <v>36.807199018076062</v>
      </c>
      <c r="Z108" s="7">
        <f>VLOOKUP($A108,'[1]Prices 23 nov'!$A$2:$Q$5001,17,FALSE)</f>
        <v>37.052931888028979</v>
      </c>
    </row>
    <row r="109" spans="1:26">
      <c r="A109" s="4" t="s">
        <v>364</v>
      </c>
      <c r="B109" s="4" t="s">
        <v>365</v>
      </c>
      <c r="C109" s="5">
        <v>114940059648</v>
      </c>
      <c r="D109" s="5">
        <v>108</v>
      </c>
      <c r="E109" s="6" t="s">
        <v>67</v>
      </c>
      <c r="F109" s="4" t="s">
        <v>141</v>
      </c>
      <c r="G109" s="4" t="s">
        <v>142</v>
      </c>
      <c r="H109" s="4" t="s">
        <v>143</v>
      </c>
      <c r="I109" s="4">
        <v>4.7142858505249023</v>
      </c>
      <c r="J109" s="5">
        <v>91.243666953446137</v>
      </c>
      <c r="K109" s="5">
        <v>49.201188928107001</v>
      </c>
      <c r="L109" s="4" t="s">
        <v>144</v>
      </c>
      <c r="M109" s="4" t="s">
        <v>129</v>
      </c>
      <c r="N109" s="7">
        <f>VLOOKUP($A109,'[1]Prices 23 nov'!$A$2:$Q$5001,5,FALSE)</f>
        <v>38.855439333339312</v>
      </c>
      <c r="O109" s="7">
        <f>VLOOKUP($A109,'[1]Prices 23 nov'!$A$2:$Q$5001,6,FALSE)</f>
        <v>64.178284762427211</v>
      </c>
      <c r="P109" s="7">
        <f>VLOOKUP($A109,'[1]Prices 23 nov'!$A$2:$Q$5001,7,FALSE)</f>
        <v>68.117806292138994</v>
      </c>
      <c r="Q109" s="7">
        <f>VLOOKUP($A109,'[1]Prices 23 nov'!$A$2:$Q$5001,8,FALSE)</f>
        <v>70.884331288747489</v>
      </c>
      <c r="R109" s="7">
        <f>VLOOKUP($A109,'[1]Prices 23 nov'!$A$2:$Q$5001,9,FALSE)</f>
        <v>63.78062626440078</v>
      </c>
      <c r="S109" s="7">
        <f>VLOOKUP($A109,'[1]Prices 23 nov'!$A$2:$Q$5001,10,FALSE)</f>
        <v>58.162120956927538</v>
      </c>
      <c r="T109" s="7">
        <f>VLOOKUP($A109,'[1]Prices 23 nov'!$A$2:$Q$5001,11,FALSE)</f>
        <v>63.738524792715907</v>
      </c>
      <c r="U109" s="7">
        <f>VLOOKUP($A109,'[1]Prices 23 nov'!$A$2:$Q$5001,12,FALSE)</f>
        <v>64.816877771168947</v>
      </c>
      <c r="V109" s="7">
        <f>VLOOKUP($A109,'[1]Prices 23 nov'!$A$2:$Q$5001,13,FALSE)</f>
        <v>69.186373166739941</v>
      </c>
      <c r="W109" s="7">
        <f>VLOOKUP($A109,'[1]Prices 23 nov'!$A$2:$Q$5001,14,FALSE)</f>
        <v>78.367427697405219</v>
      </c>
      <c r="X109" s="7">
        <f>VLOOKUP($A109,'[1]Prices 23 nov'!$A$2:$Q$5001,15,FALSE)</f>
        <v>78.749292922206223</v>
      </c>
      <c r="Y109" s="7">
        <f>VLOOKUP($A109,'[1]Prices 23 nov'!$A$2:$Q$5001,16,FALSE)</f>
        <v>76.096633851528168</v>
      </c>
      <c r="Z109" s="7">
        <f>VLOOKUP($A109,'[1]Prices 23 nov'!$A$2:$Q$5001,17,FALSE)</f>
        <v>83.624223113059998</v>
      </c>
    </row>
    <row r="110" spans="1:26">
      <c r="A110" s="4" t="s">
        <v>366</v>
      </c>
      <c r="B110" s="4" t="s">
        <v>367</v>
      </c>
      <c r="C110" s="5">
        <v>114764382208</v>
      </c>
      <c r="D110" s="5">
        <v>109</v>
      </c>
      <c r="E110" s="6" t="s">
        <v>67</v>
      </c>
      <c r="F110" s="4" t="s">
        <v>17</v>
      </c>
      <c r="G110" s="4" t="s">
        <v>18</v>
      </c>
      <c r="H110" s="4" t="s">
        <v>19</v>
      </c>
      <c r="I110" s="4">
        <v>3.8571429252624512</v>
      </c>
      <c r="J110" s="5">
        <v>97.80999755859375</v>
      </c>
      <c r="K110" s="5">
        <v>50.020000457763672</v>
      </c>
      <c r="L110" s="4" t="s">
        <v>41</v>
      </c>
      <c r="M110" s="4" t="s">
        <v>56</v>
      </c>
      <c r="N110" s="7">
        <f>VLOOKUP($A110,'[1]Prices 23 nov'!$A$2:$Q$5001,5,FALSE)</f>
        <v>19.242680127781831</v>
      </c>
      <c r="O110" s="7">
        <f>VLOOKUP($A110,'[1]Prices 23 nov'!$A$2:$Q$5001,6,FALSE)</f>
        <v>84.569999694824219</v>
      </c>
      <c r="P110" s="7">
        <f>VLOOKUP($A110,'[1]Prices 23 nov'!$A$2:$Q$5001,7,FALSE)</f>
        <v>87.919998168945313</v>
      </c>
      <c r="Q110" s="7">
        <f>VLOOKUP($A110,'[1]Prices 23 nov'!$A$2:$Q$5001,8,FALSE)</f>
        <v>86.010002136230469</v>
      </c>
      <c r="R110" s="7">
        <f>VLOOKUP($A110,'[1]Prices 23 nov'!$A$2:$Q$5001,9,FALSE)</f>
        <v>82.379997253417969</v>
      </c>
      <c r="S110" s="7">
        <f>VLOOKUP($A110,'[1]Prices 23 nov'!$A$2:$Q$5001,10,FALSE)</f>
        <v>62.619998931884773</v>
      </c>
      <c r="T110" s="7">
        <f>VLOOKUP($A110,'[1]Prices 23 nov'!$A$2:$Q$5001,11,FALSE)</f>
        <v>73.790000915527344</v>
      </c>
      <c r="U110" s="7">
        <f>VLOOKUP($A110,'[1]Prices 23 nov'!$A$2:$Q$5001,12,FALSE)</f>
        <v>78.319999694824219</v>
      </c>
      <c r="V110" s="7">
        <f>VLOOKUP($A110,'[1]Prices 23 nov'!$A$2:$Q$5001,13,FALSE)</f>
        <v>74.029998779296875</v>
      </c>
      <c r="W110" s="7">
        <f>VLOOKUP($A110,'[1]Prices 23 nov'!$A$2:$Q$5001,14,FALSE)</f>
        <v>75.5</v>
      </c>
      <c r="X110" s="7">
        <f>VLOOKUP($A110,'[1]Prices 23 nov'!$A$2:$Q$5001,15,FALSE)</f>
        <v>86.050003051757813</v>
      </c>
      <c r="Y110" s="7">
        <f>VLOOKUP($A110,'[1]Prices 23 nov'!$A$2:$Q$5001,16,FALSE)</f>
        <v>86.739997863769531</v>
      </c>
      <c r="Z110" s="7">
        <f>VLOOKUP($A110,'[1]Prices 23 nov'!$A$2:$Q$5001,17,FALSE)</f>
        <v>85.970001220703125</v>
      </c>
    </row>
    <row r="111" spans="1:26">
      <c r="A111" s="4" t="s">
        <v>368</v>
      </c>
      <c r="B111" s="4" t="s">
        <v>369</v>
      </c>
      <c r="C111" s="5">
        <v>114260811776</v>
      </c>
      <c r="D111" s="5">
        <v>110</v>
      </c>
      <c r="E111" s="6" t="s">
        <v>294</v>
      </c>
      <c r="F111" s="4" t="s">
        <v>51</v>
      </c>
      <c r="G111" s="4" t="s">
        <v>18</v>
      </c>
      <c r="H111" s="4" t="s">
        <v>19</v>
      </c>
      <c r="I111" s="4">
        <v>3.5862069129943848</v>
      </c>
      <c r="J111" s="5">
        <v>374.76998901367188</v>
      </c>
      <c r="K111" s="5">
        <v>89</v>
      </c>
      <c r="L111" s="4" t="s">
        <v>41</v>
      </c>
      <c r="M111" s="4" t="s">
        <v>48</v>
      </c>
      <c r="N111" s="7">
        <f>VLOOKUP($A111,'[1]Prices 23 nov'!$A$2:$Q$5001,5,FALSE)</f>
        <v>-43.623198310752429</v>
      </c>
      <c r="O111" s="7">
        <f>VLOOKUP($A111,'[1]Prices 23 nov'!$A$2:$Q$5001,6,FALSE)</f>
        <v>355.17999267578119</v>
      </c>
      <c r="P111" s="7">
        <f>VLOOKUP($A111,'[1]Prices 23 nov'!$A$2:$Q$5001,7,FALSE)</f>
        <v>325.760009765625</v>
      </c>
      <c r="Q111" s="7">
        <f>VLOOKUP($A111,'[1]Prices 23 nov'!$A$2:$Q$5001,8,FALSE)</f>
        <v>316</v>
      </c>
      <c r="R111" s="7">
        <f>VLOOKUP($A111,'[1]Prices 23 nov'!$A$2:$Q$5001,9,FALSE)</f>
        <v>289.26998901367188</v>
      </c>
      <c r="S111" s="7">
        <f>VLOOKUP($A111,'[1]Prices 23 nov'!$A$2:$Q$5001,10,FALSE)</f>
        <v>130.69999694824219</v>
      </c>
      <c r="T111" s="7">
        <f>VLOOKUP($A111,'[1]Prices 23 nov'!$A$2:$Q$5001,11,FALSE)</f>
        <v>133.3699951171875</v>
      </c>
      <c r="U111" s="7">
        <f>VLOOKUP($A111,'[1]Prices 23 nov'!$A$2:$Q$5001,12,FALSE)</f>
        <v>151.38999938964841</v>
      </c>
      <c r="V111" s="7">
        <f>VLOOKUP($A111,'[1]Prices 23 nov'!$A$2:$Q$5001,13,FALSE)</f>
        <v>180.32000732421881</v>
      </c>
      <c r="W111" s="7">
        <f>VLOOKUP($A111,'[1]Prices 23 nov'!$A$2:$Q$5001,14,FALSE)</f>
        <v>162.27000427246091</v>
      </c>
      <c r="X111" s="7">
        <f>VLOOKUP($A111,'[1]Prices 23 nov'!$A$2:$Q$5001,15,FALSE)</f>
        <v>172.1000061035156</v>
      </c>
      <c r="Y111" s="7">
        <f>VLOOKUP($A111,'[1]Prices 23 nov'!$A$2:$Q$5001,16,FALSE)</f>
        <v>167.86000061035159</v>
      </c>
      <c r="Z111" s="7">
        <f>VLOOKUP($A111,'[1]Prices 23 nov'!$A$2:$Q$5001,17,FALSE)</f>
        <v>148.6000061035156</v>
      </c>
    </row>
    <row r="112" spans="1:26">
      <c r="A112" s="4" t="s">
        <v>370</v>
      </c>
      <c r="B112" s="4" t="s">
        <v>371</v>
      </c>
      <c r="C112" s="5">
        <v>113526636544</v>
      </c>
      <c r="D112" s="5">
        <v>111</v>
      </c>
      <c r="E112" s="6" t="s">
        <v>16</v>
      </c>
      <c r="F112" s="4" t="s">
        <v>17</v>
      </c>
      <c r="G112" s="4" t="s">
        <v>18</v>
      </c>
      <c r="H112" s="4" t="s">
        <v>19</v>
      </c>
      <c r="I112" s="4">
        <v>3.5333333015441895</v>
      </c>
      <c r="J112" s="5">
        <v>588.84002685546875</v>
      </c>
      <c r="K112" s="5">
        <v>62.020000457763672</v>
      </c>
      <c r="L112" s="4" t="s">
        <v>337</v>
      </c>
      <c r="M112" s="4" t="s">
        <v>372</v>
      </c>
      <c r="N112" s="7">
        <f>VLOOKUP($A112,'[1]Prices 23 nov'!$A$2:$Q$5001,5,FALSE)</f>
        <v>494.9023724524954</v>
      </c>
      <c r="O112" s="7">
        <f>VLOOKUP($A112,'[1]Prices 23 nov'!$A$2:$Q$5001,6,FALSE)</f>
        <v>68.930000305175781</v>
      </c>
      <c r="P112" s="7">
        <f>VLOOKUP($A112,'[1]Prices 23 nov'!$A$2:$Q$5001,7,FALSE)</f>
        <v>68.040000915527344</v>
      </c>
      <c r="Q112" s="7">
        <f>VLOOKUP($A112,'[1]Prices 23 nov'!$A$2:$Q$5001,8,FALSE)</f>
        <v>87.660003662109375</v>
      </c>
      <c r="R112" s="7">
        <f>VLOOKUP($A112,'[1]Prices 23 nov'!$A$2:$Q$5001,9,FALSE)</f>
        <v>113.11000061035161</v>
      </c>
      <c r="S112" s="7">
        <f>VLOOKUP($A112,'[1]Prices 23 nov'!$A$2:$Q$5001,10,FALSE)</f>
        <v>137</v>
      </c>
      <c r="T112" s="7">
        <f>VLOOKUP($A112,'[1]Prices 23 nov'!$A$2:$Q$5001,11,FALSE)</f>
        <v>138.55999755859381</v>
      </c>
      <c r="U112" s="7">
        <f>VLOOKUP($A112,'[1]Prices 23 nov'!$A$2:$Q$5001,12,FALSE)</f>
        <v>204.1499938964844</v>
      </c>
      <c r="V112" s="7">
        <f>VLOOKUP($A112,'[1]Prices 23 nov'!$A$2:$Q$5001,13,FALSE)</f>
        <v>259.1300048828125</v>
      </c>
      <c r="W112" s="7">
        <f>VLOOKUP($A112,'[1]Prices 23 nov'!$A$2:$Q$5001,14,FALSE)</f>
        <v>268</v>
      </c>
      <c r="X112" s="7">
        <f>VLOOKUP($A112,'[1]Prices 23 nov'!$A$2:$Q$5001,15,FALSE)</f>
        <v>457.69000244140619</v>
      </c>
      <c r="Y112" s="7">
        <f>VLOOKUP($A112,'[1]Prices 23 nov'!$A$2:$Q$5001,16,FALSE)</f>
        <v>482.989990234375</v>
      </c>
      <c r="Z112" s="7">
        <f>VLOOKUP($A112,'[1]Prices 23 nov'!$A$2:$Q$5001,17,FALSE)</f>
        <v>453</v>
      </c>
    </row>
    <row r="113" spans="1:26">
      <c r="A113" s="4" t="s">
        <v>373</v>
      </c>
      <c r="B113" s="4" t="s">
        <v>374</v>
      </c>
      <c r="C113" s="5">
        <v>113458020352</v>
      </c>
      <c r="D113" s="5">
        <v>112</v>
      </c>
      <c r="E113" s="6" t="s">
        <v>294</v>
      </c>
      <c r="F113" s="4" t="s">
        <v>288</v>
      </c>
      <c r="G113" s="4" t="s">
        <v>289</v>
      </c>
      <c r="H113" s="4" t="s">
        <v>290</v>
      </c>
      <c r="I113" s="4">
        <v>4.4333333969116211</v>
      </c>
      <c r="J113" s="5">
        <v>141.00067360687254</v>
      </c>
      <c r="K113" s="5">
        <v>56.833244824990146</v>
      </c>
      <c r="L113" s="4" t="s">
        <v>64</v>
      </c>
      <c r="M113" s="4" t="s">
        <v>38</v>
      </c>
      <c r="N113" s="7">
        <f>VLOOKUP($A113,'[1]Prices 23 nov'!$A$2:$Q$5001,5,FALSE)</f>
        <v>10.36730270571846</v>
      </c>
      <c r="O113" s="7">
        <f>VLOOKUP($A113,'[1]Prices 23 nov'!$A$2:$Q$5001,6,FALSE)</f>
        <v>116.7236361286914</v>
      </c>
      <c r="P113" s="7">
        <f>VLOOKUP($A113,'[1]Prices 23 nov'!$A$2:$Q$5001,7,FALSE)</f>
        <v>118.290109539339</v>
      </c>
      <c r="Q113" s="7">
        <f>VLOOKUP($A113,'[1]Prices 23 nov'!$A$2:$Q$5001,8,FALSE)</f>
        <v>111.26980203220231</v>
      </c>
      <c r="R113" s="7">
        <f>VLOOKUP($A113,'[1]Prices 23 nov'!$A$2:$Q$5001,9,FALSE)</f>
        <v>93.816939465788892</v>
      </c>
      <c r="S113" s="7">
        <f>VLOOKUP($A113,'[1]Prices 23 nov'!$A$2:$Q$5001,10,FALSE)</f>
        <v>71.504386517040984</v>
      </c>
      <c r="T113" s="7">
        <f>VLOOKUP($A113,'[1]Prices 23 nov'!$A$2:$Q$5001,11,FALSE)</f>
        <v>83.891236331495747</v>
      </c>
      <c r="U113" s="7">
        <f>VLOOKUP($A113,'[1]Prices 23 nov'!$A$2:$Q$5001,12,FALSE)</f>
        <v>101.6480874663703</v>
      </c>
      <c r="V113" s="7">
        <f>VLOOKUP($A113,'[1]Prices 23 nov'!$A$2:$Q$5001,13,FALSE)</f>
        <v>106.46067207938179</v>
      </c>
      <c r="W113" s="7">
        <f>VLOOKUP($A113,'[1]Prices 23 nov'!$A$2:$Q$5001,14,FALSE)</f>
        <v>119.08423995567141</v>
      </c>
      <c r="X113" s="7">
        <f>VLOOKUP($A113,'[1]Prices 23 nov'!$A$2:$Q$5001,15,FALSE)</f>
        <v>125.75536532573101</v>
      </c>
      <c r="Y113" s="7">
        <f>VLOOKUP($A113,'[1]Prices 23 nov'!$A$2:$Q$5001,16,FALSE)</f>
        <v>125.17821093086241</v>
      </c>
      <c r="Z113" s="7">
        <f>VLOOKUP($A113,'[1]Prices 23 nov'!$A$2:$Q$5001,17,FALSE)</f>
        <v>120.0009517469789</v>
      </c>
    </row>
    <row r="114" spans="1:26">
      <c r="A114" s="4" t="s">
        <v>375</v>
      </c>
      <c r="B114" s="4" t="s">
        <v>376</v>
      </c>
      <c r="C114" s="5">
        <v>112065945600</v>
      </c>
      <c r="D114" s="5">
        <v>113</v>
      </c>
      <c r="E114" s="6" t="s">
        <v>34</v>
      </c>
      <c r="F114" s="4" t="s">
        <v>377</v>
      </c>
      <c r="G114" s="4" t="s">
        <v>378</v>
      </c>
      <c r="H114" s="4" t="s">
        <v>379</v>
      </c>
      <c r="I114" s="4">
        <v>3.6666667461395264</v>
      </c>
      <c r="J114" s="5">
        <v>1149.6364332185228</v>
      </c>
      <c r="K114" s="5">
        <v>305.75059361983637</v>
      </c>
      <c r="L114" s="4" t="s">
        <v>48</v>
      </c>
      <c r="M114" s="4" t="s">
        <v>21</v>
      </c>
      <c r="N114" s="7">
        <f>VLOOKUP($A114,'[1]Prices 23 nov'!$A$2:$Q$5001,5,FALSE)</f>
        <v>200.7268005135011</v>
      </c>
      <c r="O114" s="7">
        <f>VLOOKUP($A114,'[1]Prices 23 nov'!$A$2:$Q$5001,6,FALSE)</f>
        <v>331.00985321834202</v>
      </c>
      <c r="P114" s="7">
        <f>VLOOKUP($A114,'[1]Prices 23 nov'!$A$2:$Q$5001,7,FALSE)</f>
        <v>397.61262082931722</v>
      </c>
      <c r="Q114" s="7">
        <f>VLOOKUP($A114,'[1]Prices 23 nov'!$A$2:$Q$5001,8,FALSE)</f>
        <v>469.52955911899329</v>
      </c>
      <c r="R114" s="7">
        <f>VLOOKUP($A114,'[1]Prices 23 nov'!$A$2:$Q$5001,9,FALSE)</f>
        <v>488.56822800636292</v>
      </c>
      <c r="S114" s="7">
        <f>VLOOKUP($A114,'[1]Prices 23 nov'!$A$2:$Q$5001,10,FALSE)</f>
        <v>384.16796765965051</v>
      </c>
      <c r="T114" s="7">
        <f>VLOOKUP($A114,'[1]Prices 23 nov'!$A$2:$Q$5001,11,FALSE)</f>
        <v>612.76446557111194</v>
      </c>
      <c r="U114" s="7">
        <f>VLOOKUP($A114,'[1]Prices 23 nov'!$A$2:$Q$5001,12,FALSE)</f>
        <v>757.68917848501587</v>
      </c>
      <c r="V114" s="7">
        <f>VLOOKUP($A114,'[1]Prices 23 nov'!$A$2:$Q$5001,13,FALSE)</f>
        <v>949.7569787154207</v>
      </c>
      <c r="W114" s="7">
        <f>VLOOKUP($A114,'[1]Prices 23 nov'!$A$2:$Q$5001,14,FALSE)</f>
        <v>1021.918839241058</v>
      </c>
      <c r="X114" s="7">
        <f>VLOOKUP($A114,'[1]Prices 23 nov'!$A$2:$Q$5001,15,FALSE)</f>
        <v>1138.432075245684</v>
      </c>
      <c r="Y114" s="7">
        <f>VLOOKUP($A114,'[1]Prices 23 nov'!$A$2:$Q$5001,16,FALSE)</f>
        <v>1053.847270486352</v>
      </c>
      <c r="Z114" s="7">
        <f>VLOOKUP($A114,'[1]Prices 23 nov'!$A$2:$Q$5001,17,FALSE)</f>
        <v>913.62813527738035</v>
      </c>
    </row>
    <row r="115" spans="1:26">
      <c r="A115" s="4" t="s">
        <v>380</v>
      </c>
      <c r="B115" s="4" t="s">
        <v>381</v>
      </c>
      <c r="C115" s="5">
        <v>111119310848</v>
      </c>
      <c r="D115" s="5">
        <v>114</v>
      </c>
      <c r="E115" s="6" t="s">
        <v>24</v>
      </c>
      <c r="F115" s="4" t="s">
        <v>45</v>
      </c>
      <c r="G115" s="4" t="s">
        <v>46</v>
      </c>
      <c r="H115" s="4" t="s">
        <v>102</v>
      </c>
      <c r="I115" s="4">
        <v>3.736842155456543</v>
      </c>
      <c r="J115" s="5">
        <v>0.544009467960477</v>
      </c>
      <c r="K115" s="5">
        <v>0.27856591253942303</v>
      </c>
      <c r="L115" s="4" t="s">
        <v>382</v>
      </c>
      <c r="M115" s="4" t="s">
        <v>383</v>
      </c>
      <c r="N115" s="7">
        <f>VLOOKUP($A115,'[1]Prices 23 nov'!$A$2:$Q$5001,5,FALSE)</f>
        <v>-27.771571091077199</v>
      </c>
      <c r="O115" s="7">
        <f>VLOOKUP($A115,'[1]Prices 23 nov'!$A$2:$Q$5001,6,FALSE)</f>
        <v>0.45984643075608012</v>
      </c>
      <c r="P115" s="7">
        <f>VLOOKUP($A115,'[1]Prices 23 nov'!$A$2:$Q$5001,7,FALSE)</f>
        <v>0.50173235131986305</v>
      </c>
      <c r="Q115" s="7">
        <f>VLOOKUP($A115,'[1]Prices 23 nov'!$A$2:$Q$5001,8,FALSE)</f>
        <v>0.43514644516609702</v>
      </c>
      <c r="R115" s="7">
        <f>VLOOKUP($A115,'[1]Prices 23 nov'!$A$2:$Q$5001,9,FALSE)</f>
        <v>0.39839613404132002</v>
      </c>
      <c r="S115" s="7">
        <f>VLOOKUP($A115,'[1]Prices 23 nov'!$A$2:$Q$5001,10,FALSE)</f>
        <v>0.35985139801820798</v>
      </c>
      <c r="T115" s="7">
        <f>VLOOKUP($A115,'[1]Prices 23 nov'!$A$2:$Q$5001,11,FALSE)</f>
        <v>0.35988856538801911</v>
      </c>
      <c r="U115" s="7">
        <f>VLOOKUP($A115,'[1]Prices 23 nov'!$A$2:$Q$5001,12,FALSE)</f>
        <v>0.34960525095841899</v>
      </c>
      <c r="V115" s="7">
        <f>VLOOKUP($A115,'[1]Prices 23 nov'!$A$2:$Q$5001,13,FALSE)</f>
        <v>0.33158722642034599</v>
      </c>
      <c r="W115" s="7">
        <f>VLOOKUP($A115,'[1]Prices 23 nov'!$A$2:$Q$5001,14,FALSE)</f>
        <v>0.33933297531163498</v>
      </c>
      <c r="X115" s="7">
        <f>VLOOKUP($A115,'[1]Prices 23 nov'!$A$2:$Q$5001,15,FALSE)</f>
        <v>0.34709677123254301</v>
      </c>
      <c r="Y115" s="7">
        <f>VLOOKUP($A115,'[1]Prices 23 nov'!$A$2:$Q$5001,16,FALSE)</f>
        <v>0.29289567149941598</v>
      </c>
      <c r="Z115" s="7">
        <f>VLOOKUP($A115,'[1]Prices 23 nov'!$A$2:$Q$5001,17,FALSE)</f>
        <v>0.28386365492481902</v>
      </c>
    </row>
    <row r="116" spans="1:26">
      <c r="A116" s="4" t="s">
        <v>384</v>
      </c>
      <c r="B116" s="4" t="s">
        <v>385</v>
      </c>
      <c r="C116" s="5">
        <v>110612742144</v>
      </c>
      <c r="D116" s="5">
        <v>115</v>
      </c>
      <c r="E116" s="6" t="s">
        <v>55</v>
      </c>
      <c r="F116" s="4" t="s">
        <v>377</v>
      </c>
      <c r="G116" s="4" t="s">
        <v>378</v>
      </c>
      <c r="H116" s="4" t="s">
        <v>379</v>
      </c>
      <c r="I116" s="4">
        <v>4.3571429252624512</v>
      </c>
      <c r="J116" s="5">
        <v>82.85000239944371</v>
      </c>
      <c r="K116" s="5">
        <v>49.658597144630669</v>
      </c>
      <c r="L116" s="4" t="s">
        <v>20</v>
      </c>
      <c r="M116" s="4" t="s">
        <v>386</v>
      </c>
      <c r="N116" s="7">
        <f>VLOOKUP($A116,'[1]Prices 23 nov'!$A$2:$Q$5001,5,FALSE)</f>
        <v>-5.4228288332558001E-2</v>
      </c>
      <c r="O116" s="7">
        <f>VLOOKUP($A116,'[1]Prices 23 nov'!$A$2:$Q$5001,6,FALSE)</f>
        <v>81.25423008326834</v>
      </c>
      <c r="P116" s="7">
        <f>VLOOKUP($A116,'[1]Prices 23 nov'!$A$2:$Q$5001,7,FALSE)</f>
        <v>79.129765167832375</v>
      </c>
      <c r="Q116" s="7">
        <f>VLOOKUP($A116,'[1]Prices 23 nov'!$A$2:$Q$5001,8,FALSE)</f>
        <v>78.85585404263702</v>
      </c>
      <c r="R116" s="7">
        <f>VLOOKUP($A116,'[1]Prices 23 nov'!$A$2:$Q$5001,9,FALSE)</f>
        <v>76.679163007393072</v>
      </c>
      <c r="S116" s="7">
        <f>VLOOKUP($A116,'[1]Prices 23 nov'!$A$2:$Q$5001,10,FALSE)</f>
        <v>58.411873827021743</v>
      </c>
      <c r="T116" s="7">
        <f>VLOOKUP($A116,'[1]Prices 23 nov'!$A$2:$Q$5001,11,FALSE)</f>
        <v>59.974445895133158</v>
      </c>
      <c r="U116" s="7">
        <f>VLOOKUP($A116,'[1]Prices 23 nov'!$A$2:$Q$5001,12,FALSE)</f>
        <v>67.110391706228256</v>
      </c>
      <c r="V116" s="7">
        <f>VLOOKUP($A116,'[1]Prices 23 nov'!$A$2:$Q$5001,13,FALSE)</f>
        <v>67.827685993939667</v>
      </c>
      <c r="W116" s="7">
        <f>VLOOKUP($A116,'[1]Prices 23 nov'!$A$2:$Q$5001,14,FALSE)</f>
        <v>68.934646648095622</v>
      </c>
      <c r="X116" s="7">
        <f>VLOOKUP($A116,'[1]Prices 23 nov'!$A$2:$Q$5001,15,FALSE)</f>
        <v>75.815339095051968</v>
      </c>
      <c r="Y116" s="7">
        <f>VLOOKUP($A116,'[1]Prices 23 nov'!$A$2:$Q$5001,16,FALSE)</f>
        <v>70.372317594970809</v>
      </c>
      <c r="Z116" s="7">
        <f>VLOOKUP($A116,'[1]Prices 23 nov'!$A$2:$Q$5001,17,FALSE)</f>
        <v>70.396922761243786</v>
      </c>
    </row>
    <row r="117" spans="1:26">
      <c r="A117" s="4" t="s">
        <v>387</v>
      </c>
      <c r="B117" s="4" t="s">
        <v>388</v>
      </c>
      <c r="C117" s="5">
        <v>107787608064</v>
      </c>
      <c r="D117" s="5">
        <v>116</v>
      </c>
      <c r="E117" s="6" t="s">
        <v>24</v>
      </c>
      <c r="F117" s="4" t="s">
        <v>115</v>
      </c>
      <c r="G117" s="4" t="s">
        <v>116</v>
      </c>
      <c r="H117" s="4" t="s">
        <v>117</v>
      </c>
      <c r="I117" s="4">
        <v>4.9259257316589355</v>
      </c>
      <c r="J117" s="5">
        <v>57.016135341644286</v>
      </c>
      <c r="K117" s="5">
        <v>22.564608896636962</v>
      </c>
      <c r="L117" s="4" t="s">
        <v>64</v>
      </c>
      <c r="M117" s="4" t="s">
        <v>124</v>
      </c>
      <c r="N117" s="7">
        <f>VLOOKUP($A117,'[1]Prices 23 nov'!$A$2:$Q$5001,5,FALSE)</f>
        <v>-24.69138079569284</v>
      </c>
      <c r="O117" s="7">
        <f>VLOOKUP($A117,'[1]Prices 23 nov'!$A$2:$Q$5001,6,FALSE)</f>
        <v>52.141100007438581</v>
      </c>
      <c r="P117" s="7">
        <f>VLOOKUP($A117,'[1]Prices 23 nov'!$A$2:$Q$5001,7,FALSE)</f>
        <v>55.172880789871208</v>
      </c>
      <c r="Q117" s="7">
        <f>VLOOKUP($A117,'[1]Prices 23 nov'!$A$2:$Q$5001,8,FALSE)</f>
        <v>48.394184297195352</v>
      </c>
      <c r="R117" s="7">
        <f>VLOOKUP($A117,'[1]Prices 23 nov'!$A$2:$Q$5001,9,FALSE)</f>
        <v>43.713799487304641</v>
      </c>
      <c r="S117" s="7">
        <f>VLOOKUP($A117,'[1]Prices 23 nov'!$A$2:$Q$5001,10,FALSE)</f>
        <v>38.455999826431253</v>
      </c>
      <c r="T117" s="7">
        <f>VLOOKUP($A117,'[1]Prices 23 nov'!$A$2:$Q$5001,11,FALSE)</f>
        <v>36.095576481266107</v>
      </c>
      <c r="U117" s="7">
        <f>VLOOKUP($A117,'[1]Prices 23 nov'!$A$2:$Q$5001,12,FALSE)</f>
        <v>38.448584180989201</v>
      </c>
      <c r="V117" s="7">
        <f>VLOOKUP($A117,'[1]Prices 23 nov'!$A$2:$Q$5001,13,FALSE)</f>
        <v>38.477823619628907</v>
      </c>
      <c r="W117" s="7">
        <f>VLOOKUP($A117,'[1]Prices 23 nov'!$A$2:$Q$5001,14,FALSE)</f>
        <v>38.066763572540367</v>
      </c>
      <c r="X117" s="7">
        <f>VLOOKUP($A117,'[1]Prices 23 nov'!$A$2:$Q$5001,15,FALSE)</f>
        <v>39.322531746358891</v>
      </c>
      <c r="Y117" s="7">
        <f>VLOOKUP($A117,'[1]Prices 23 nov'!$A$2:$Q$5001,16,FALSE)</f>
        <v>33.461504405136111</v>
      </c>
      <c r="Z117" s="7">
        <f>VLOOKUP($A117,'[1]Prices 23 nov'!$A$2:$Q$5001,17,FALSE)</f>
        <v>31.500250942514409</v>
      </c>
    </row>
    <row r="118" spans="1:26">
      <c r="A118" s="4" t="s">
        <v>389</v>
      </c>
      <c r="B118" s="4" t="s">
        <v>390</v>
      </c>
      <c r="C118" s="5">
        <v>106206969856</v>
      </c>
      <c r="D118" s="5">
        <v>117</v>
      </c>
      <c r="E118" s="6" t="s">
        <v>55</v>
      </c>
      <c r="F118" s="4" t="s">
        <v>51</v>
      </c>
      <c r="G118" s="4" t="s">
        <v>18</v>
      </c>
      <c r="H118" s="4" t="s">
        <v>19</v>
      </c>
      <c r="I118" s="4">
        <v>4.4782609939575195</v>
      </c>
      <c r="J118" s="5">
        <v>272.20001220703125</v>
      </c>
      <c r="K118" s="5">
        <v>174.32000732421875</v>
      </c>
      <c r="L118" s="4" t="s">
        <v>20</v>
      </c>
      <c r="M118" s="4" t="s">
        <v>391</v>
      </c>
      <c r="N118" s="7">
        <f>VLOOKUP($A118,'[1]Prices 23 nov'!$A$2:$Q$5001,5,FALSE)</f>
        <v>12.584175608784641</v>
      </c>
      <c r="O118" s="7">
        <f>VLOOKUP($A118,'[1]Prices 23 nov'!$A$2:$Q$5001,6,FALSE)</f>
        <v>209.57000732421881</v>
      </c>
      <c r="P118" s="7">
        <f>VLOOKUP($A118,'[1]Prices 23 nov'!$A$2:$Q$5001,7,FALSE)</f>
        <v>229.82000732421881</v>
      </c>
      <c r="Q118" s="7">
        <f>VLOOKUP($A118,'[1]Prices 23 nov'!$A$2:$Q$5001,8,FALSE)</f>
        <v>234.07000732421881</v>
      </c>
      <c r="R118" s="7">
        <f>VLOOKUP($A118,'[1]Prices 23 nov'!$A$2:$Q$5001,9,FALSE)</f>
        <v>240.75</v>
      </c>
      <c r="S118" s="7">
        <f>VLOOKUP($A118,'[1]Prices 23 nov'!$A$2:$Q$5001,10,FALSE)</f>
        <v>206.9700012207031</v>
      </c>
      <c r="T118" s="7">
        <f>VLOOKUP($A118,'[1]Prices 23 nov'!$A$2:$Q$5001,11,FALSE)</f>
        <v>234.19999694824219</v>
      </c>
      <c r="U118" s="7">
        <f>VLOOKUP($A118,'[1]Prices 23 nov'!$A$2:$Q$5001,12,FALSE)</f>
        <v>264.30999755859381</v>
      </c>
      <c r="V118" s="7">
        <f>VLOOKUP($A118,'[1]Prices 23 nov'!$A$2:$Q$5001,13,FALSE)</f>
        <v>265.3900146484375</v>
      </c>
      <c r="W118" s="7">
        <f>VLOOKUP($A118,'[1]Prices 23 nov'!$A$2:$Q$5001,14,FALSE)</f>
        <v>256.57998657226563</v>
      </c>
      <c r="X118" s="7">
        <f>VLOOKUP($A118,'[1]Prices 23 nov'!$A$2:$Q$5001,15,FALSE)</f>
        <v>248.0299987792969</v>
      </c>
      <c r="Y118" s="7">
        <f>VLOOKUP($A118,'[1]Prices 23 nov'!$A$2:$Q$5001,16,FALSE)</f>
        <v>242.1499938964844</v>
      </c>
      <c r="Z118" s="7">
        <f>VLOOKUP($A118,'[1]Prices 23 nov'!$A$2:$Q$5001,17,FALSE)</f>
        <v>233.49000549316409</v>
      </c>
    </row>
    <row r="119" spans="1:26">
      <c r="A119" s="4" t="s">
        <v>392</v>
      </c>
      <c r="B119" s="4" t="s">
        <v>393</v>
      </c>
      <c r="C119" s="5">
        <v>105705947136</v>
      </c>
      <c r="D119" s="5">
        <v>118</v>
      </c>
      <c r="E119" s="6" t="s">
        <v>329</v>
      </c>
      <c r="F119" s="4" t="s">
        <v>250</v>
      </c>
      <c r="G119" s="4" t="s">
        <v>251</v>
      </c>
      <c r="H119" s="4" t="s">
        <v>252</v>
      </c>
      <c r="I119" s="4">
        <v>3.5199999809265137</v>
      </c>
      <c r="J119" s="5">
        <v>66.721273447499996</v>
      </c>
      <c r="K119" s="5">
        <v>34.139377409200002</v>
      </c>
      <c r="L119" s="4" t="s">
        <v>20</v>
      </c>
      <c r="M119" s="4" t="s">
        <v>394</v>
      </c>
      <c r="N119" s="7">
        <f>VLOOKUP($A119,'[1]Prices 23 nov'!$A$2:$Q$5001,5,FALSE)</f>
        <v>20.319213721847351</v>
      </c>
      <c r="O119" s="7">
        <f>VLOOKUP($A119,'[1]Prices 23 nov'!$A$2:$Q$5001,6,FALSE)</f>
        <v>54.7108209785074</v>
      </c>
      <c r="P119" s="7">
        <f>VLOOKUP($A119,'[1]Prices 23 nov'!$A$2:$Q$5001,7,FALSE)</f>
        <v>59.696273680776358</v>
      </c>
      <c r="Q119" s="7">
        <f>VLOOKUP($A119,'[1]Prices 23 nov'!$A$2:$Q$5001,8,FALSE)</f>
        <v>53.10591589845717</v>
      </c>
      <c r="R119" s="7">
        <f>VLOOKUP($A119,'[1]Prices 23 nov'!$A$2:$Q$5001,9,FALSE)</f>
        <v>47.649479918181903</v>
      </c>
      <c r="S119" s="7">
        <f>VLOOKUP($A119,'[1]Prices 23 nov'!$A$2:$Q$5001,10,FALSE)</f>
        <v>44.708765307441347</v>
      </c>
      <c r="T119" s="7">
        <f>VLOOKUP($A119,'[1]Prices 23 nov'!$A$2:$Q$5001,11,FALSE)</f>
        <v>45.228237006347626</v>
      </c>
      <c r="U119" s="7">
        <f>VLOOKUP($A119,'[1]Prices 23 nov'!$A$2:$Q$5001,12,FALSE)</f>
        <v>54.559305667877197</v>
      </c>
      <c r="V119" s="7">
        <f>VLOOKUP($A119,'[1]Prices 23 nov'!$A$2:$Q$5001,13,FALSE)</f>
        <v>55.515489220619202</v>
      </c>
      <c r="W119" s="7">
        <f>VLOOKUP($A119,'[1]Prices 23 nov'!$A$2:$Q$5001,14,FALSE)</f>
        <v>62.750215698033571</v>
      </c>
      <c r="X119" s="7">
        <f>VLOOKUP($A119,'[1]Prices 23 nov'!$A$2:$Q$5001,15,FALSE)</f>
        <v>62.339757801964879</v>
      </c>
      <c r="Y119" s="7">
        <f>VLOOKUP($A119,'[1]Prices 23 nov'!$A$2:$Q$5001,16,FALSE)</f>
        <v>59.937758659478277</v>
      </c>
      <c r="Z119" s="7">
        <f>VLOOKUP($A119,'[1]Prices 23 nov'!$A$2:$Q$5001,17,FALSE)</f>
        <v>57.136886515654624</v>
      </c>
    </row>
    <row r="120" spans="1:26">
      <c r="A120" s="4" t="s">
        <v>395</v>
      </c>
      <c r="B120" s="4" t="s">
        <v>396</v>
      </c>
      <c r="C120" s="5">
        <v>105585328128</v>
      </c>
      <c r="D120" s="5">
        <v>119</v>
      </c>
      <c r="E120" s="6" t="s">
        <v>67</v>
      </c>
      <c r="F120" s="4" t="s">
        <v>115</v>
      </c>
      <c r="G120" s="4" t="s">
        <v>116</v>
      </c>
      <c r="H120" s="4" t="s">
        <v>117</v>
      </c>
      <c r="I120" s="4">
        <v>2.8499999046325684</v>
      </c>
      <c r="J120" s="5">
        <v>1016.1976055725097</v>
      </c>
      <c r="K120" s="5">
        <v>559.7568</v>
      </c>
      <c r="L120" s="4" t="s">
        <v>41</v>
      </c>
      <c r="M120" s="4" t="s">
        <v>38</v>
      </c>
      <c r="N120" s="7">
        <f>VLOOKUP($A120,'[1]Prices 23 nov'!$A$2:$Q$5001,5,FALSE)</f>
        <v>29.113064562541989</v>
      </c>
      <c r="O120" s="7">
        <f>VLOOKUP($A120,'[1]Prices 23 nov'!$A$2:$Q$5001,6,FALSE)</f>
        <v>736.48747146129608</v>
      </c>
      <c r="P120" s="7">
        <f>VLOOKUP($A120,'[1]Prices 23 nov'!$A$2:$Q$5001,7,FALSE)</f>
        <v>747.07669279949187</v>
      </c>
      <c r="Q120" s="7">
        <f>VLOOKUP($A120,'[1]Prices 23 nov'!$A$2:$Q$5001,8,FALSE)</f>
        <v>750.68493990371644</v>
      </c>
      <c r="R120" s="7">
        <f>VLOOKUP($A120,'[1]Prices 23 nov'!$A$2:$Q$5001,9,FALSE)</f>
        <v>709.70640572509728</v>
      </c>
      <c r="S120" s="7">
        <f>VLOOKUP($A120,'[1]Prices 23 nov'!$A$2:$Q$5001,10,FALSE)</f>
        <v>646.75998306274414</v>
      </c>
      <c r="T120" s="7">
        <f>VLOOKUP($A120,'[1]Prices 23 nov'!$A$2:$Q$5001,11,FALSE)</f>
        <v>733.77858913932869</v>
      </c>
      <c r="U120" s="7">
        <f>VLOOKUP($A120,'[1]Prices 23 nov'!$A$2:$Q$5001,12,FALSE)</f>
        <v>830.29802632331848</v>
      </c>
      <c r="V120" s="7">
        <f>VLOOKUP($A120,'[1]Prices 23 nov'!$A$2:$Q$5001,13,FALSE)</f>
        <v>832.8601829870604</v>
      </c>
      <c r="W120" s="7">
        <f>VLOOKUP($A120,'[1]Prices 23 nov'!$A$2:$Q$5001,14,FALSE)</f>
        <v>811.38594925170764</v>
      </c>
      <c r="X120" s="7">
        <f>VLOOKUP($A120,'[1]Prices 23 nov'!$A$2:$Q$5001,15,FALSE)</f>
        <v>855.1904290427774</v>
      </c>
      <c r="Y120" s="7">
        <f>VLOOKUP($A120,'[1]Prices 23 nov'!$A$2:$Q$5001,16,FALSE)</f>
        <v>879.465577093506</v>
      </c>
      <c r="Z120" s="7">
        <f>VLOOKUP($A120,'[1]Prices 23 nov'!$A$2:$Q$5001,17,FALSE)</f>
        <v>931.86791185634502</v>
      </c>
    </row>
    <row r="121" spans="1:26">
      <c r="A121" s="4" t="s">
        <v>397</v>
      </c>
      <c r="B121" s="4" t="s">
        <v>398</v>
      </c>
      <c r="C121" s="5">
        <v>105514844160</v>
      </c>
      <c r="D121" s="5">
        <v>120</v>
      </c>
      <c r="E121" s="6" t="s">
        <v>294</v>
      </c>
      <c r="F121" s="4" t="s">
        <v>51</v>
      </c>
      <c r="G121" s="4" t="s">
        <v>18</v>
      </c>
      <c r="H121" s="4" t="s">
        <v>19</v>
      </c>
      <c r="I121" s="4">
        <v>4.2083334922790527</v>
      </c>
      <c r="J121" s="5">
        <v>442.53219604492188</v>
      </c>
      <c r="K121" s="5">
        <v>266.1099853515625</v>
      </c>
      <c r="L121" s="4" t="s">
        <v>20</v>
      </c>
      <c r="M121" s="4" t="s">
        <v>358</v>
      </c>
      <c r="N121" s="7">
        <f>VLOOKUP($A121,'[1]Prices 23 nov'!$A$2:$Q$5001,5,FALSE)</f>
        <v>-1.2454394674614071</v>
      </c>
      <c r="O121" s="7">
        <f>VLOOKUP($A121,'[1]Prices 23 nov'!$A$2:$Q$5001,6,FALSE)</f>
        <v>383.6199951171875</v>
      </c>
      <c r="P121" s="7">
        <f>VLOOKUP($A121,'[1]Prices 23 nov'!$A$2:$Q$5001,7,FALSE)</f>
        <v>389.3800048828125</v>
      </c>
      <c r="Q121" s="7">
        <f>VLOOKUP($A121,'[1]Prices 23 nov'!$A$2:$Q$5001,8,FALSE)</f>
        <v>423.8599853515625</v>
      </c>
      <c r="R121" s="7">
        <f>VLOOKUP($A121,'[1]Prices 23 nov'!$A$2:$Q$5001,9,FALSE)</f>
        <v>381.35000610351563</v>
      </c>
      <c r="S121" s="7">
        <f>VLOOKUP($A121,'[1]Prices 23 nov'!$A$2:$Q$5001,10,FALSE)</f>
        <v>338.51998901367188</v>
      </c>
      <c r="T121" s="7">
        <f>VLOOKUP($A121,'[1]Prices 23 nov'!$A$2:$Q$5001,11,FALSE)</f>
        <v>383.47000122070313</v>
      </c>
      <c r="U121" s="7">
        <f>VLOOKUP($A121,'[1]Prices 23 nov'!$A$2:$Q$5001,12,FALSE)</f>
        <v>388.95999145507813</v>
      </c>
      <c r="V121" s="7">
        <f>VLOOKUP($A121,'[1]Prices 23 nov'!$A$2:$Q$5001,13,FALSE)</f>
        <v>360.42001342773438</v>
      </c>
      <c r="W121" s="7">
        <f>VLOOKUP($A121,'[1]Prices 23 nov'!$A$2:$Q$5001,14,FALSE)</f>
        <v>377.10000610351563</v>
      </c>
      <c r="X121" s="7">
        <f>VLOOKUP($A121,'[1]Prices 23 nov'!$A$2:$Q$5001,15,FALSE)</f>
        <v>386.80999755859381</v>
      </c>
      <c r="Y121" s="7">
        <f>VLOOKUP($A121,'[1]Prices 23 nov'!$A$2:$Q$5001,16,FALSE)</f>
        <v>380.8900146484375</v>
      </c>
      <c r="Z121" s="7">
        <f>VLOOKUP($A121,'[1]Prices 23 nov'!$A$2:$Q$5001,17,FALSE)</f>
        <v>352.42</v>
      </c>
    </row>
    <row r="122" spans="1:26">
      <c r="A122" s="4" t="s">
        <v>399</v>
      </c>
      <c r="B122" s="4" t="s">
        <v>400</v>
      </c>
      <c r="C122" s="5">
        <v>105465520128</v>
      </c>
      <c r="D122" s="5">
        <v>121</v>
      </c>
      <c r="E122" s="6" t="s">
        <v>16</v>
      </c>
      <c r="F122" s="4" t="s">
        <v>51</v>
      </c>
      <c r="G122" s="4" t="s">
        <v>18</v>
      </c>
      <c r="H122" s="4" t="s">
        <v>19</v>
      </c>
      <c r="I122" s="4">
        <v>3.4444444179534912</v>
      </c>
      <c r="J122" s="5">
        <v>158.75</v>
      </c>
      <c r="K122" s="5">
        <v>90.55999755859375</v>
      </c>
      <c r="L122" s="4" t="s">
        <v>20</v>
      </c>
      <c r="M122" s="4" t="s">
        <v>145</v>
      </c>
      <c r="N122" s="7">
        <f>VLOOKUP($A122,'[1]Prices 23 nov'!$A$2:$Q$5001,5,FALSE)</f>
        <v>-8.3479696552690381</v>
      </c>
      <c r="O122" s="7">
        <f>VLOOKUP($A122,'[1]Prices 23 nov'!$A$2:$Q$5001,6,FALSE)</f>
        <v>132.9100036621094</v>
      </c>
      <c r="P122" s="7">
        <f>VLOOKUP($A122,'[1]Prices 23 nov'!$A$2:$Q$5001,7,FALSE)</f>
        <v>134.03999328613281</v>
      </c>
      <c r="Q122" s="7">
        <f>VLOOKUP($A122,'[1]Prices 23 nov'!$A$2:$Q$5001,8,FALSE)</f>
        <v>146.27000427246091</v>
      </c>
      <c r="R122" s="7">
        <f>VLOOKUP($A122,'[1]Prices 23 nov'!$A$2:$Q$5001,9,FALSE)</f>
        <v>134.30000305175781</v>
      </c>
      <c r="S122" s="7">
        <f>VLOOKUP($A122,'[1]Prices 23 nov'!$A$2:$Q$5001,10,FALSE)</f>
        <v>105.13999938964839</v>
      </c>
      <c r="T122" s="7">
        <f>VLOOKUP($A122,'[1]Prices 23 nov'!$A$2:$Q$5001,11,FALSE)</f>
        <v>121.870002746582</v>
      </c>
      <c r="U122" s="7">
        <f>VLOOKUP($A122,'[1]Prices 23 nov'!$A$2:$Q$5001,12,FALSE)</f>
        <v>124.88999938964839</v>
      </c>
      <c r="V122" s="7">
        <f>VLOOKUP($A122,'[1]Prices 23 nov'!$A$2:$Q$5001,13,FALSE)</f>
        <v>118.5400009155273</v>
      </c>
      <c r="W122" s="7">
        <f>VLOOKUP($A122,'[1]Prices 23 nov'!$A$2:$Q$5001,14,FALSE)</f>
        <v>124.30999755859381</v>
      </c>
      <c r="X122" s="7">
        <f>VLOOKUP($A122,'[1]Prices 23 nov'!$A$2:$Q$5001,15,FALSE)</f>
        <v>123.40000152587891</v>
      </c>
      <c r="Y122" s="7">
        <f>VLOOKUP($A122,'[1]Prices 23 nov'!$A$2:$Q$5001,16,FALSE)</f>
        <v>121.0899963378906</v>
      </c>
      <c r="Z122" s="7">
        <f>VLOOKUP($A122,'[1]Prices 23 nov'!$A$2:$Q$5001,17,FALSE)</f>
        <v>112.9100036621094</v>
      </c>
    </row>
    <row r="123" spans="1:26">
      <c r="A123" s="4" t="s">
        <v>401</v>
      </c>
      <c r="B123" s="4" t="s">
        <v>402</v>
      </c>
      <c r="C123" s="5">
        <v>105132507136</v>
      </c>
      <c r="D123" s="5">
        <v>122</v>
      </c>
      <c r="E123" s="6" t="s">
        <v>55</v>
      </c>
      <c r="F123" s="4" t="s">
        <v>51</v>
      </c>
      <c r="G123" s="4" t="s">
        <v>18</v>
      </c>
      <c r="H123" s="4" t="s">
        <v>19</v>
      </c>
      <c r="I123" s="4">
        <v>4.3571429252624512</v>
      </c>
      <c r="J123" s="5">
        <v>58.139999389648438</v>
      </c>
      <c r="K123" s="5">
        <v>27.200000762939453</v>
      </c>
      <c r="L123" s="4" t="s">
        <v>41</v>
      </c>
      <c r="M123" s="4" t="s">
        <v>56</v>
      </c>
      <c r="N123" s="7">
        <f>VLOOKUP($A123,'[1]Prices 23 nov'!$A$2:$Q$5001,5,FALSE)</f>
        <v>22.398503711534111</v>
      </c>
      <c r="O123" s="7">
        <f>VLOOKUP($A123,'[1]Prices 23 nov'!$A$2:$Q$5001,6,FALSE)</f>
        <v>49.080001831054688</v>
      </c>
      <c r="P123" s="7">
        <f>VLOOKUP($A123,'[1]Prices 23 nov'!$A$2:$Q$5001,7,FALSE)</f>
        <v>51.119998931884773</v>
      </c>
      <c r="Q123" s="7">
        <f>VLOOKUP($A123,'[1]Prices 23 nov'!$A$2:$Q$5001,8,FALSE)</f>
        <v>52.599998474121087</v>
      </c>
      <c r="R123" s="7">
        <f>VLOOKUP($A123,'[1]Prices 23 nov'!$A$2:$Q$5001,9,FALSE)</f>
        <v>46.479999542236328</v>
      </c>
      <c r="S123" s="7">
        <f>VLOOKUP($A123,'[1]Prices 23 nov'!$A$2:$Q$5001,10,FALSE)</f>
        <v>31.620000839233398</v>
      </c>
      <c r="T123" s="7">
        <f>VLOOKUP($A123,'[1]Prices 23 nov'!$A$2:$Q$5001,11,FALSE)</f>
        <v>38.400001525878913</v>
      </c>
      <c r="U123" s="7">
        <f>VLOOKUP($A123,'[1]Prices 23 nov'!$A$2:$Q$5001,12,FALSE)</f>
        <v>44.700000762939453</v>
      </c>
      <c r="V123" s="7">
        <f>VLOOKUP($A123,'[1]Prices 23 nov'!$A$2:$Q$5001,13,FALSE)</f>
        <v>47.610000610351563</v>
      </c>
      <c r="W123" s="7">
        <f>VLOOKUP($A123,'[1]Prices 23 nov'!$A$2:$Q$5001,14,FALSE)</f>
        <v>49.459999084472663</v>
      </c>
      <c r="X123" s="7">
        <f>VLOOKUP($A123,'[1]Prices 23 nov'!$A$2:$Q$5001,15,FALSE)</f>
        <v>52.580001831054688</v>
      </c>
      <c r="Y123" s="7">
        <f>VLOOKUP($A123,'[1]Prices 23 nov'!$A$2:$Q$5001,16,FALSE)</f>
        <v>47.259998321533203</v>
      </c>
      <c r="Z123" s="7">
        <f>VLOOKUP($A123,'[1]Prices 23 nov'!$A$2:$Q$5001,17,FALSE)</f>
        <v>49.380001068115227</v>
      </c>
    </row>
    <row r="124" spans="1:26">
      <c r="A124" s="4" t="s">
        <v>403</v>
      </c>
      <c r="B124" s="4" t="s">
        <v>404</v>
      </c>
      <c r="C124" s="5">
        <v>104965267456</v>
      </c>
      <c r="D124" s="5">
        <v>123</v>
      </c>
      <c r="E124" s="6" t="s">
        <v>55</v>
      </c>
      <c r="F124" s="4" t="s">
        <v>250</v>
      </c>
      <c r="G124" s="4" t="s">
        <v>251</v>
      </c>
      <c r="H124" s="4" t="s">
        <v>252</v>
      </c>
      <c r="I124" s="4">
        <v>2.4838709831237793</v>
      </c>
      <c r="J124" s="5">
        <v>7.8937695976233027</v>
      </c>
      <c r="K124" s="5">
        <v>3.5758943874</v>
      </c>
      <c r="L124" s="4" t="s">
        <v>405</v>
      </c>
      <c r="M124" s="4" t="s">
        <v>138</v>
      </c>
      <c r="N124" s="7">
        <f>VLOOKUP($A124,'[1]Prices 23 nov'!$A$2:$Q$5001,5,FALSE)</f>
        <v>-33.898743234972528</v>
      </c>
      <c r="O124" s="7">
        <f>VLOOKUP($A124,'[1]Prices 23 nov'!$A$2:$Q$5001,6,FALSE)</f>
        <v>7.3620330895562924</v>
      </c>
      <c r="P124" s="7">
        <f>VLOOKUP($A124,'[1]Prices 23 nov'!$A$2:$Q$5001,7,FALSE)</f>
        <v>7.8468189760337737</v>
      </c>
      <c r="Q124" s="7">
        <f>VLOOKUP($A124,'[1]Prices 23 nov'!$A$2:$Q$5001,8,FALSE)</f>
        <v>7.2268784408076954</v>
      </c>
      <c r="R124" s="7">
        <f>VLOOKUP($A124,'[1]Prices 23 nov'!$A$2:$Q$5001,9,FALSE)</f>
        <v>6.6619605758411353</v>
      </c>
      <c r="S124" s="7">
        <f>VLOOKUP($A124,'[1]Prices 23 nov'!$A$2:$Q$5001,10,FALSE)</f>
        <v>5.0943450350314379</v>
      </c>
      <c r="T124" s="7">
        <f>VLOOKUP($A124,'[1]Prices 23 nov'!$A$2:$Q$5001,11,FALSE)</f>
        <v>5.0358568364385414</v>
      </c>
      <c r="U124" s="7">
        <f>VLOOKUP($A124,'[1]Prices 23 nov'!$A$2:$Q$5001,12,FALSE)</f>
        <v>4.7416859819641104</v>
      </c>
      <c r="V124" s="7">
        <f>VLOOKUP($A124,'[1]Prices 23 nov'!$A$2:$Q$5001,13,FALSE)</f>
        <v>4.6466762498105254</v>
      </c>
      <c r="W124" s="7">
        <f>VLOOKUP($A124,'[1]Prices 23 nov'!$A$2:$Q$5001,14,FALSE)</f>
        <v>4.3385202717036009</v>
      </c>
      <c r="X124" s="7">
        <f>VLOOKUP($A124,'[1]Prices 23 nov'!$A$2:$Q$5001,15,FALSE)</f>
        <v>4.2452638503164053</v>
      </c>
      <c r="Y124" s="7">
        <f>VLOOKUP($A124,'[1]Prices 23 nov'!$A$2:$Q$5001,16,FALSE)</f>
        <v>3.927512456385529</v>
      </c>
      <c r="Z124" s="7">
        <f>VLOOKUP($A124,'[1]Prices 23 nov'!$A$2:$Q$5001,17,FALSE)</f>
        <v>4.2928480972776129</v>
      </c>
    </row>
    <row r="125" spans="1:26">
      <c r="A125" s="4" t="s">
        <v>406</v>
      </c>
      <c r="B125" s="4" t="s">
        <v>407</v>
      </c>
      <c r="C125" s="5">
        <v>104941404160</v>
      </c>
      <c r="D125" s="5">
        <v>124</v>
      </c>
      <c r="E125" s="6" t="s">
        <v>329</v>
      </c>
      <c r="F125" s="4" t="s">
        <v>354</v>
      </c>
      <c r="G125" s="4" t="s">
        <v>348</v>
      </c>
      <c r="H125" s="4" t="s">
        <v>355</v>
      </c>
      <c r="I125" s="4">
        <v>3.5714285373687744</v>
      </c>
      <c r="J125" s="5">
        <v>77.081001141027258</v>
      </c>
      <c r="K125" s="5">
        <v>44.195996957440521</v>
      </c>
      <c r="L125" s="4" t="s">
        <v>144</v>
      </c>
      <c r="M125" s="4" t="s">
        <v>276</v>
      </c>
      <c r="N125" s="7">
        <f>VLOOKUP($A125,'[1]Prices 23 nov'!$A$2:$Q$5001,5,FALSE)</f>
        <v>11.75044035388799</v>
      </c>
      <c r="O125" s="7">
        <f>VLOOKUP($A125,'[1]Prices 23 nov'!$A$2:$Q$5001,6,FALSE)</f>
        <v>66.469627238052453</v>
      </c>
      <c r="P125" s="7">
        <f>VLOOKUP($A125,'[1]Prices 23 nov'!$A$2:$Q$5001,7,FALSE)</f>
        <v>70.450678274841266</v>
      </c>
      <c r="Q125" s="7">
        <f>VLOOKUP($A125,'[1]Prices 23 nov'!$A$2:$Q$5001,8,FALSE)</f>
        <v>64.779968057186124</v>
      </c>
      <c r="R125" s="7">
        <f>VLOOKUP($A125,'[1]Prices 23 nov'!$A$2:$Q$5001,9,FALSE)</f>
        <v>56.360187712677998</v>
      </c>
      <c r="S125" s="7">
        <f>VLOOKUP($A125,'[1]Prices 23 nov'!$A$2:$Q$5001,10,FALSE)</f>
        <v>53.817920397834769</v>
      </c>
      <c r="T125" s="7">
        <f>VLOOKUP($A125,'[1]Prices 23 nov'!$A$2:$Q$5001,11,FALSE)</f>
        <v>53.047555451219523</v>
      </c>
      <c r="U125" s="7">
        <f>VLOOKUP($A125,'[1]Prices 23 nov'!$A$2:$Q$5001,12,FALSE)</f>
        <v>65.951113520971376</v>
      </c>
      <c r="V125" s="7">
        <f>VLOOKUP($A125,'[1]Prices 23 nov'!$A$2:$Q$5001,13,FALSE)</f>
        <v>67.218087501087211</v>
      </c>
      <c r="W125" s="7">
        <f>VLOOKUP($A125,'[1]Prices 23 nov'!$A$2:$Q$5001,14,FALSE)</f>
        <v>73.284498870372772</v>
      </c>
      <c r="X125" s="7">
        <f>VLOOKUP($A125,'[1]Prices 23 nov'!$A$2:$Q$5001,15,FALSE)</f>
        <v>71.920746681266792</v>
      </c>
      <c r="Y125" s="7">
        <f>VLOOKUP($A125,'[1]Prices 23 nov'!$A$2:$Q$5001,16,FALSE)</f>
        <v>68.544902824974088</v>
      </c>
      <c r="Z125" s="7">
        <f>VLOOKUP($A125,'[1]Prices 23 nov'!$A$2:$Q$5001,17,FALSE)</f>
        <v>65.12</v>
      </c>
    </row>
    <row r="126" spans="1:26">
      <c r="A126" s="4" t="s">
        <v>408</v>
      </c>
      <c r="B126" s="4" t="s">
        <v>409</v>
      </c>
      <c r="C126" s="5">
        <v>104930770944</v>
      </c>
      <c r="D126" s="5">
        <v>125</v>
      </c>
      <c r="E126" s="6" t="s">
        <v>55</v>
      </c>
      <c r="F126" s="4" t="s">
        <v>51</v>
      </c>
      <c r="G126" s="4" t="s">
        <v>18</v>
      </c>
      <c r="H126" s="4" t="s">
        <v>19</v>
      </c>
      <c r="I126" s="4">
        <v>4.5555553436279297</v>
      </c>
      <c r="J126" s="5">
        <v>83.110000610351563</v>
      </c>
      <c r="K126" s="5">
        <v>32</v>
      </c>
      <c r="L126" s="4" t="s">
        <v>41</v>
      </c>
      <c r="M126" s="4" t="s">
        <v>285</v>
      </c>
      <c r="N126" s="7">
        <f>VLOOKUP($A126,'[1]Prices 23 nov'!$A$2:$Q$5001,5,FALSE)</f>
        <v>-27.44292818222722</v>
      </c>
      <c r="O126" s="7">
        <f>VLOOKUP($A126,'[1]Prices 23 nov'!$A$2:$Q$5001,6,FALSE)</f>
        <v>74.519996643066406</v>
      </c>
      <c r="P126" s="7">
        <f>VLOOKUP($A126,'[1]Prices 23 nov'!$A$2:$Q$5001,7,FALSE)</f>
        <v>79.889999389648438</v>
      </c>
      <c r="Q126" s="7">
        <f>VLOOKUP($A126,'[1]Prices 23 nov'!$A$2:$Q$5001,8,FALSE)</f>
        <v>75.129997253417969</v>
      </c>
      <c r="R126" s="7">
        <f>VLOOKUP($A126,'[1]Prices 23 nov'!$A$2:$Q$5001,9,FALSE)</f>
        <v>67.589996337890625</v>
      </c>
      <c r="S126" s="7">
        <f>VLOOKUP($A126,'[1]Prices 23 nov'!$A$2:$Q$5001,10,FALSE)</f>
        <v>38.509998321533203</v>
      </c>
      <c r="T126" s="7">
        <f>VLOOKUP($A126,'[1]Prices 23 nov'!$A$2:$Q$5001,11,FALSE)</f>
        <v>45.520000457763672</v>
      </c>
      <c r="U126" s="7">
        <f>VLOOKUP($A126,'[1]Prices 23 nov'!$A$2:$Q$5001,12,FALSE)</f>
        <v>49.450000762939453</v>
      </c>
      <c r="V126" s="7">
        <f>VLOOKUP($A126,'[1]Prices 23 nov'!$A$2:$Q$5001,13,FALSE)</f>
        <v>50.349998474121087</v>
      </c>
      <c r="W126" s="7">
        <f>VLOOKUP($A126,'[1]Prices 23 nov'!$A$2:$Q$5001,14,FALSE)</f>
        <v>50.389999389648438</v>
      </c>
      <c r="X126" s="7">
        <f>VLOOKUP($A126,'[1]Prices 23 nov'!$A$2:$Q$5001,15,FALSE)</f>
        <v>51.200000762939453</v>
      </c>
      <c r="Y126" s="7">
        <f>VLOOKUP($A126,'[1]Prices 23 nov'!$A$2:$Q$5001,16,FALSE)</f>
        <v>43.439998626708977</v>
      </c>
      <c r="Z126" s="7">
        <f>VLOOKUP($A126,'[1]Prices 23 nov'!$A$2:$Q$5001,17,FALSE)</f>
        <v>42.209999084472663</v>
      </c>
    </row>
    <row r="127" spans="1:26">
      <c r="A127" s="4" t="s">
        <v>410</v>
      </c>
      <c r="B127" s="4" t="s">
        <v>411</v>
      </c>
      <c r="C127" s="5">
        <v>104558444544</v>
      </c>
      <c r="D127" s="5">
        <v>126</v>
      </c>
      <c r="E127" s="6" t="s">
        <v>70</v>
      </c>
      <c r="F127" s="4" t="s">
        <v>354</v>
      </c>
      <c r="G127" s="4" t="s">
        <v>348</v>
      </c>
      <c r="H127" s="4" t="s">
        <v>355</v>
      </c>
      <c r="I127" s="4">
        <v>3.6666667461395264</v>
      </c>
      <c r="J127" s="5">
        <v>231.2054586107005</v>
      </c>
      <c r="K127" s="5">
        <v>140.74859488539931</v>
      </c>
      <c r="L127" s="4" t="s">
        <v>20</v>
      </c>
      <c r="M127" s="4" t="s">
        <v>412</v>
      </c>
      <c r="N127" s="7">
        <f>VLOOKUP($A127,'[1]Prices 23 nov'!$A$2:$Q$5001,5,FALSE)</f>
        <v>17.214309437075869</v>
      </c>
      <c r="O127" s="7">
        <f>VLOOKUP($A127,'[1]Prices 23 nov'!$A$2:$Q$5001,6,FALSE)</f>
        <v>195.00575690244659</v>
      </c>
      <c r="P127" s="7">
        <f>VLOOKUP($A127,'[1]Prices 23 nov'!$A$2:$Q$5001,7,FALSE)</f>
        <v>193.50079117337009</v>
      </c>
      <c r="Q127" s="7">
        <f>VLOOKUP($A127,'[1]Prices 23 nov'!$A$2:$Q$5001,8,FALSE)</f>
        <v>208.27100932068061</v>
      </c>
      <c r="R127" s="7">
        <f>VLOOKUP($A127,'[1]Prices 23 nov'!$A$2:$Q$5001,9,FALSE)</f>
        <v>199.98164954751701</v>
      </c>
      <c r="S127" s="7">
        <f>VLOOKUP($A127,'[1]Prices 23 nov'!$A$2:$Q$5001,10,FALSE)</f>
        <v>186.9015981554985</v>
      </c>
      <c r="T127" s="7">
        <f>VLOOKUP($A127,'[1]Prices 23 nov'!$A$2:$Q$5001,11,FALSE)</f>
        <v>191.8935571786424</v>
      </c>
      <c r="U127" s="7">
        <f>VLOOKUP($A127,'[1]Prices 23 nov'!$A$2:$Q$5001,12,FALSE)</f>
        <v>193.09167667790831</v>
      </c>
      <c r="V127" s="7">
        <f>VLOOKUP($A127,'[1]Prices 23 nov'!$A$2:$Q$5001,13,FALSE)</f>
        <v>196.7763600080871</v>
      </c>
      <c r="W127" s="7">
        <f>VLOOKUP($A127,'[1]Prices 23 nov'!$A$2:$Q$5001,14,FALSE)</f>
        <v>197.19221761777411</v>
      </c>
      <c r="X127" s="7">
        <f>VLOOKUP($A127,'[1]Prices 23 nov'!$A$2:$Q$5001,15,FALSE)</f>
        <v>207.82349918717961</v>
      </c>
      <c r="Y127" s="7">
        <f>VLOOKUP($A127,'[1]Prices 23 nov'!$A$2:$Q$5001,16,FALSE)</f>
        <v>206.76993433744431</v>
      </c>
      <c r="Z127" s="7">
        <f>VLOOKUP($A127,'[1]Prices 23 nov'!$A$2:$Q$5001,17,FALSE)</f>
        <v>201.37919031505589</v>
      </c>
    </row>
    <row r="128" spans="1:26">
      <c r="A128" s="4" t="s">
        <v>413</v>
      </c>
      <c r="B128" s="4" t="s">
        <v>414</v>
      </c>
      <c r="C128" s="5">
        <v>104275075072</v>
      </c>
      <c r="D128" s="5">
        <v>127</v>
      </c>
      <c r="E128" s="6" t="s">
        <v>294</v>
      </c>
      <c r="F128" s="4" t="s">
        <v>51</v>
      </c>
      <c r="G128" s="4" t="s">
        <v>18</v>
      </c>
      <c r="H128" s="4" t="s">
        <v>19</v>
      </c>
      <c r="I128" s="4">
        <v>4.4090909957885742</v>
      </c>
      <c r="J128" s="5">
        <v>93.447593688964844</v>
      </c>
      <c r="K128" s="5">
        <v>40.709037780761719</v>
      </c>
      <c r="L128" s="4" t="s">
        <v>41</v>
      </c>
      <c r="M128" s="4" t="s">
        <v>358</v>
      </c>
      <c r="N128" s="7">
        <f>VLOOKUP($A128,'[1]Prices 23 nov'!$A$2:$Q$5001,5,FALSE)</f>
        <v>-16.397140514243159</v>
      </c>
      <c r="O128" s="7">
        <f>VLOOKUP($A128,'[1]Prices 23 nov'!$A$2:$Q$5001,6,FALSE)</f>
        <v>85.517303466796875</v>
      </c>
      <c r="P128" s="7">
        <f>VLOOKUP($A128,'[1]Prices 23 nov'!$A$2:$Q$5001,7,FALSE)</f>
        <v>88.330711364746094</v>
      </c>
      <c r="Q128" s="7">
        <f>VLOOKUP($A128,'[1]Prices 23 nov'!$A$2:$Q$5001,8,FALSE)</f>
        <v>88.442779541015625</v>
      </c>
      <c r="R128" s="7">
        <f>VLOOKUP($A128,'[1]Prices 23 nov'!$A$2:$Q$5001,9,FALSE)</f>
        <v>79.076522827148438</v>
      </c>
      <c r="S128" s="7">
        <f>VLOOKUP($A128,'[1]Prices 23 nov'!$A$2:$Q$5001,10,FALSE)</f>
        <v>53.891410827636719</v>
      </c>
      <c r="T128" s="7">
        <f>VLOOKUP($A128,'[1]Prices 23 nov'!$A$2:$Q$5001,11,FALSE)</f>
        <v>61.110000610351563</v>
      </c>
      <c r="U128" s="7">
        <f>VLOOKUP($A128,'[1]Prices 23 nov'!$A$2:$Q$5001,12,FALSE)</f>
        <v>64.120002746582031</v>
      </c>
      <c r="V128" s="7">
        <f>VLOOKUP($A128,'[1]Prices 23 nov'!$A$2:$Q$5001,13,FALSE)</f>
        <v>61.610000610351563</v>
      </c>
      <c r="W128" s="7">
        <f>VLOOKUP($A128,'[1]Prices 23 nov'!$A$2:$Q$5001,14,FALSE)</f>
        <v>57.509998321533203</v>
      </c>
      <c r="X128" s="7">
        <f>VLOOKUP($A128,'[1]Prices 23 nov'!$A$2:$Q$5001,15,FALSE)</f>
        <v>60.680000305175781</v>
      </c>
      <c r="Y128" s="7">
        <f>VLOOKUP($A128,'[1]Prices 23 nov'!$A$2:$Q$5001,16,FALSE)</f>
        <v>57.459999084472663</v>
      </c>
      <c r="Z128" s="7">
        <f>VLOOKUP($A128,'[1]Prices 23 nov'!$A$2:$Q$5001,17,FALSE)</f>
        <v>55.75</v>
      </c>
    </row>
    <row r="129" spans="1:26">
      <c r="A129" s="4" t="s">
        <v>415</v>
      </c>
      <c r="B129" s="4" t="s">
        <v>416</v>
      </c>
      <c r="C129" s="5">
        <v>103816683520</v>
      </c>
      <c r="D129" s="5">
        <v>128</v>
      </c>
      <c r="E129" s="6" t="s">
        <v>55</v>
      </c>
      <c r="F129" s="4" t="s">
        <v>51</v>
      </c>
      <c r="G129" s="4" t="s">
        <v>18</v>
      </c>
      <c r="H129" s="4" t="s">
        <v>19</v>
      </c>
      <c r="I129" s="4">
        <v>4.6842103004455566</v>
      </c>
      <c r="J129" s="5">
        <v>692.72998046875</v>
      </c>
      <c r="K129" s="5">
        <v>323.98001098632813</v>
      </c>
      <c r="L129" s="4" t="s">
        <v>41</v>
      </c>
      <c r="M129" s="4" t="s">
        <v>38</v>
      </c>
      <c r="N129" s="7">
        <f>VLOOKUP($A129,'[1]Prices 23 nov'!$A$2:$Q$5001,5,FALSE)</f>
        <v>40.387677921086528</v>
      </c>
      <c r="O129" s="7">
        <f>VLOOKUP($A129,'[1]Prices 23 nov'!$A$2:$Q$5001,6,FALSE)</f>
        <v>489.70001220703119</v>
      </c>
      <c r="P129" s="7">
        <f>VLOOKUP($A129,'[1]Prices 23 nov'!$A$2:$Q$5001,7,FALSE)</f>
        <v>502.70001220703119</v>
      </c>
      <c r="Q129" s="7">
        <f>VLOOKUP($A129,'[1]Prices 23 nov'!$A$2:$Q$5001,8,FALSE)</f>
        <v>530.08001708984375</v>
      </c>
      <c r="R129" s="7">
        <f>VLOOKUP($A129,'[1]Prices 23 nov'!$A$2:$Q$5001,9,FALSE)</f>
        <v>487.94000244140619</v>
      </c>
      <c r="S129" s="7">
        <f>VLOOKUP($A129,'[1]Prices 23 nov'!$A$2:$Q$5001,10,FALSE)</f>
        <v>409.54000854492188</v>
      </c>
      <c r="T129" s="7">
        <f>VLOOKUP($A129,'[1]Prices 23 nov'!$A$2:$Q$5001,11,FALSE)</f>
        <v>484.16000366210938</v>
      </c>
      <c r="U129" s="7">
        <f>VLOOKUP($A129,'[1]Prices 23 nov'!$A$2:$Q$5001,12,FALSE)</f>
        <v>538.22998046875</v>
      </c>
      <c r="V129" s="7">
        <f>VLOOKUP($A129,'[1]Prices 23 nov'!$A$2:$Q$5001,13,FALSE)</f>
        <v>544.32000732421875</v>
      </c>
      <c r="W129" s="7">
        <f>VLOOKUP($A129,'[1]Prices 23 nov'!$A$2:$Q$5001,14,FALSE)</f>
        <v>579.95001220703125</v>
      </c>
      <c r="X129" s="7">
        <f>VLOOKUP($A129,'[1]Prices 23 nov'!$A$2:$Q$5001,15,FALSE)</f>
        <v>596.239990234375</v>
      </c>
      <c r="Y129" s="7">
        <f>VLOOKUP($A129,'[1]Prices 23 nov'!$A$2:$Q$5001,16,FALSE)</f>
        <v>567.90997314453125</v>
      </c>
      <c r="Z129" s="7">
        <f>VLOOKUP($A129,'[1]Prices 23 nov'!$A$2:$Q$5001,17,FALSE)</f>
        <v>614.8699951171875</v>
      </c>
    </row>
    <row r="130" spans="1:26">
      <c r="A130" s="4" t="s">
        <v>417</v>
      </c>
      <c r="B130" s="4" t="s">
        <v>418</v>
      </c>
      <c r="C130" s="5">
        <v>102948790272</v>
      </c>
      <c r="D130" s="5">
        <v>129</v>
      </c>
      <c r="E130" s="6" t="s">
        <v>55</v>
      </c>
      <c r="F130" s="4" t="s">
        <v>51</v>
      </c>
      <c r="G130" s="4" t="s">
        <v>18</v>
      </c>
      <c r="H130" s="4" t="s">
        <v>19</v>
      </c>
      <c r="I130" s="4">
        <v>3.2068965435028076</v>
      </c>
      <c r="J130" s="5">
        <v>54.75</v>
      </c>
      <c r="K130" s="5">
        <v>20.760000228881836</v>
      </c>
      <c r="L130" s="4" t="s">
        <v>419</v>
      </c>
      <c r="M130" s="4" t="s">
        <v>420</v>
      </c>
      <c r="N130" s="7">
        <f>VLOOKUP($A130,'[1]Prices 23 nov'!$A$2:$Q$5001,5,FALSE)</f>
        <v>-49.64825594244514</v>
      </c>
      <c r="O130" s="7">
        <f>VLOOKUP($A130,'[1]Prices 23 nov'!$A$2:$Q$5001,6,FALSE)</f>
        <v>53.619998931884773</v>
      </c>
      <c r="P130" s="7">
        <f>VLOOKUP($A130,'[1]Prices 23 nov'!$A$2:$Q$5001,7,FALSE)</f>
        <v>53.799999237060547</v>
      </c>
      <c r="Q130" s="7">
        <f>VLOOKUP($A130,'[1]Prices 23 nov'!$A$2:$Q$5001,8,FALSE)</f>
        <v>47.119998931884773</v>
      </c>
      <c r="R130" s="7">
        <f>VLOOKUP($A130,'[1]Prices 23 nov'!$A$2:$Q$5001,9,FALSE)</f>
        <v>42.259998321533203</v>
      </c>
      <c r="S130" s="7">
        <f>VLOOKUP($A130,'[1]Prices 23 nov'!$A$2:$Q$5001,10,FALSE)</f>
        <v>26.569999694824219</v>
      </c>
      <c r="T130" s="7">
        <f>VLOOKUP($A130,'[1]Prices 23 nov'!$A$2:$Q$5001,11,FALSE)</f>
        <v>27.590000152587891</v>
      </c>
      <c r="U130" s="7">
        <f>VLOOKUP($A130,'[1]Prices 23 nov'!$A$2:$Q$5001,12,FALSE)</f>
        <v>27.090000152587891</v>
      </c>
      <c r="V130" s="7">
        <f>VLOOKUP($A130,'[1]Prices 23 nov'!$A$2:$Q$5001,13,FALSE)</f>
        <v>25.090000152587891</v>
      </c>
      <c r="W130" s="7">
        <f>VLOOKUP($A130,'[1]Prices 23 nov'!$A$2:$Q$5001,14,FALSE)</f>
        <v>24.29000091552734</v>
      </c>
      <c r="X130" s="7">
        <f>VLOOKUP($A130,'[1]Prices 23 nov'!$A$2:$Q$5001,15,FALSE)</f>
        <v>24.04999923706055</v>
      </c>
      <c r="Y130" s="7">
        <f>VLOOKUP($A130,'[1]Prices 23 nov'!$A$2:$Q$5001,16,FALSE)</f>
        <v>23.559999465942379</v>
      </c>
      <c r="Z130" s="7">
        <f>VLOOKUP($A130,'[1]Prices 23 nov'!$A$2:$Q$5001,17,FALSE)</f>
        <v>21.89999961853027</v>
      </c>
    </row>
    <row r="131" spans="1:26">
      <c r="A131" s="4" t="s">
        <v>421</v>
      </c>
      <c r="B131" s="4" t="s">
        <v>422</v>
      </c>
      <c r="C131" s="5">
        <v>101820555264</v>
      </c>
      <c r="D131" s="5">
        <v>130</v>
      </c>
      <c r="E131" s="6" t="s">
        <v>67</v>
      </c>
      <c r="F131" s="4" t="s">
        <v>423</v>
      </c>
      <c r="G131" s="4" t="s">
        <v>424</v>
      </c>
      <c r="H131" s="4" t="s">
        <v>425</v>
      </c>
      <c r="I131" s="4">
        <v>4.125</v>
      </c>
      <c r="J131" s="5">
        <v>36.054575828933714</v>
      </c>
      <c r="K131" s="5">
        <v>20.649728563499448</v>
      </c>
      <c r="L131" s="4" t="s">
        <v>35</v>
      </c>
      <c r="M131" s="4" t="s">
        <v>412</v>
      </c>
      <c r="N131" s="7">
        <f>VLOOKUP($A131,'[1]Prices 23 nov'!$A$2:$Q$5001,5,FALSE)</f>
        <v>-0.82591260196871508</v>
      </c>
      <c r="O131" s="7">
        <f>VLOOKUP($A131,'[1]Prices 23 nov'!$A$2:$Q$5001,6,FALSE)</f>
        <v>30.64452389702797</v>
      </c>
      <c r="P131" s="7">
        <f>VLOOKUP($A131,'[1]Prices 23 nov'!$A$2:$Q$5001,7,FALSE)</f>
        <v>35.268030813570022</v>
      </c>
      <c r="Q131" s="7">
        <f>VLOOKUP($A131,'[1]Prices 23 nov'!$A$2:$Q$5001,8,FALSE)</f>
        <v>33.78524565961834</v>
      </c>
      <c r="R131" s="7">
        <f>VLOOKUP($A131,'[1]Prices 23 nov'!$A$2:$Q$5001,9,FALSE)</f>
        <v>31.203380681152339</v>
      </c>
      <c r="S131" s="7">
        <f>VLOOKUP($A131,'[1]Prices 23 nov'!$A$2:$Q$5001,10,FALSE)</f>
        <v>24.59217460603713</v>
      </c>
      <c r="T131" s="7">
        <f>VLOOKUP($A131,'[1]Prices 23 nov'!$A$2:$Q$5001,11,FALSE)</f>
        <v>25.547098696231838</v>
      </c>
      <c r="U131" s="7">
        <f>VLOOKUP($A131,'[1]Prices 23 nov'!$A$2:$Q$5001,12,FALSE)</f>
        <v>28.014210973062522</v>
      </c>
      <c r="V131" s="7">
        <f>VLOOKUP($A131,'[1]Prices 23 nov'!$A$2:$Q$5001,13,FALSE)</f>
        <v>26.459135598815919</v>
      </c>
      <c r="W131" s="7">
        <f>VLOOKUP($A131,'[1]Prices 23 nov'!$A$2:$Q$5001,14,FALSE)</f>
        <v>26.388254158111518</v>
      </c>
      <c r="X131" s="7">
        <f>VLOOKUP($A131,'[1]Prices 23 nov'!$A$2:$Q$5001,15,FALSE)</f>
        <v>27.746550589799881</v>
      </c>
      <c r="Y131" s="7">
        <f>VLOOKUP($A131,'[1]Prices 23 nov'!$A$2:$Q$5001,16,FALSE)</f>
        <v>28.54034882583619</v>
      </c>
      <c r="Z131" s="7">
        <f>VLOOKUP($A131,'[1]Prices 23 nov'!$A$2:$Q$5001,17,FALSE)</f>
        <v>24.872290315206559</v>
      </c>
    </row>
    <row r="132" spans="1:26">
      <c r="A132" s="4" t="s">
        <v>426</v>
      </c>
      <c r="B132" s="4" t="s">
        <v>427</v>
      </c>
      <c r="C132" s="5">
        <v>101254733824</v>
      </c>
      <c r="D132" s="5">
        <v>131</v>
      </c>
      <c r="E132" s="6" t="s">
        <v>55</v>
      </c>
      <c r="F132" s="4" t="s">
        <v>210</v>
      </c>
      <c r="G132" s="4" t="s">
        <v>211</v>
      </c>
      <c r="H132" s="4" t="s">
        <v>212</v>
      </c>
      <c r="I132" s="4">
        <v>4.7222223281860352</v>
      </c>
      <c r="J132" s="5">
        <v>18.998057230472615</v>
      </c>
      <c r="K132" s="5">
        <v>9.7066649147587292</v>
      </c>
      <c r="L132" s="4" t="s">
        <v>428</v>
      </c>
      <c r="M132" s="4" t="s">
        <v>118</v>
      </c>
      <c r="N132" s="7">
        <f>VLOOKUP($A132,'[1]Prices 23 nov'!$A$2:$Q$5001,5,FALSE)</f>
        <v>8.0548745345823569</v>
      </c>
      <c r="O132" s="7">
        <f>VLOOKUP($A132,'[1]Prices 23 nov'!$A$2:$Q$5001,6,FALSE)</f>
        <v>17.66487313690595</v>
      </c>
      <c r="P132" s="7">
        <f>VLOOKUP($A132,'[1]Prices 23 nov'!$A$2:$Q$5001,7,FALSE)</f>
        <v>17.917599967350949</v>
      </c>
      <c r="Q132" s="7">
        <f>VLOOKUP($A132,'[1]Prices 23 nov'!$A$2:$Q$5001,8,FALSE)</f>
        <v>16.73166004887776</v>
      </c>
      <c r="R132" s="7">
        <f>VLOOKUP($A132,'[1]Prices 23 nov'!$A$2:$Q$5001,9,FALSE)</f>
        <v>16.236862761123231</v>
      </c>
      <c r="S132" s="7">
        <f>VLOOKUP($A132,'[1]Prices 23 nov'!$A$2:$Q$5001,10,FALSE)</f>
        <v>10.83454687855067</v>
      </c>
      <c r="T132" s="7">
        <f>VLOOKUP($A132,'[1]Prices 23 nov'!$A$2:$Q$5001,11,FALSE)</f>
        <v>13.20477417170383</v>
      </c>
      <c r="U132" s="7">
        <f>VLOOKUP($A132,'[1]Prices 23 nov'!$A$2:$Q$5001,12,FALSE)</f>
        <v>13.069513392209609</v>
      </c>
      <c r="V132" s="7">
        <f>VLOOKUP($A132,'[1]Prices 23 nov'!$A$2:$Q$5001,13,FALSE)</f>
        <v>14.364135288283141</v>
      </c>
      <c r="W132" s="7">
        <f>VLOOKUP($A132,'[1]Prices 23 nov'!$A$2:$Q$5001,14,FALSE)</f>
        <v>13.32066003419459</v>
      </c>
      <c r="X132" s="7">
        <f>VLOOKUP($A132,'[1]Prices 23 nov'!$A$2:$Q$5001,15,FALSE)</f>
        <v>15.427778486273841</v>
      </c>
      <c r="Y132" s="7">
        <f>VLOOKUP($A132,'[1]Prices 23 nov'!$A$2:$Q$5001,16,FALSE)</f>
        <v>15.115658689637259</v>
      </c>
      <c r="Z132" s="7">
        <f>VLOOKUP($A132,'[1]Prices 23 nov'!$A$2:$Q$5001,17,FALSE)</f>
        <v>16.31021995050833</v>
      </c>
    </row>
    <row r="133" spans="1:26">
      <c r="A133" s="4" t="s">
        <v>429</v>
      </c>
      <c r="B133" s="4" t="s">
        <v>430</v>
      </c>
      <c r="C133" s="5">
        <v>100703043584</v>
      </c>
      <c r="D133" s="5">
        <v>132</v>
      </c>
      <c r="E133" s="6" t="s">
        <v>16</v>
      </c>
      <c r="F133" s="4" t="s">
        <v>17</v>
      </c>
      <c r="G133" s="4" t="s">
        <v>18</v>
      </c>
      <c r="H133" s="4" t="s">
        <v>19</v>
      </c>
      <c r="I133" s="4">
        <v>3.9249999523162842</v>
      </c>
      <c r="J133" s="5">
        <v>94.279998779296875</v>
      </c>
      <c r="K133" s="5">
        <v>36.75</v>
      </c>
      <c r="L133" s="4" t="s">
        <v>41</v>
      </c>
      <c r="M133" s="4" t="s">
        <v>21</v>
      </c>
      <c r="N133" s="7">
        <f>VLOOKUP($A133,'[1]Prices 23 nov'!$A$2:$Q$5001,5,FALSE)</f>
        <v>107.1688036300322</v>
      </c>
      <c r="O133" s="7">
        <f>VLOOKUP($A133,'[1]Prices 23 nov'!$A$2:$Q$5001,6,FALSE)</f>
        <v>38.729999542236328</v>
      </c>
      <c r="P133" s="7">
        <f>VLOOKUP($A133,'[1]Prices 23 nov'!$A$2:$Q$5001,7,FALSE)</f>
        <v>45.860000610351563</v>
      </c>
      <c r="Q133" s="7">
        <f>VLOOKUP($A133,'[1]Prices 23 nov'!$A$2:$Q$5001,8,FALSE)</f>
        <v>48.020000457763672</v>
      </c>
      <c r="R133" s="7">
        <f>VLOOKUP($A133,'[1]Prices 23 nov'!$A$2:$Q$5001,9,FALSE)</f>
        <v>47.459999084472663</v>
      </c>
      <c r="S133" s="7">
        <f>VLOOKUP($A133,'[1]Prices 23 nov'!$A$2:$Q$5001,10,FALSE)</f>
        <v>43.659999847412109</v>
      </c>
      <c r="T133" s="7">
        <f>VLOOKUP($A133,'[1]Prices 23 nov'!$A$2:$Q$5001,11,FALSE)</f>
        <v>49.880001068115227</v>
      </c>
      <c r="U133" s="7">
        <f>VLOOKUP($A133,'[1]Prices 23 nov'!$A$2:$Q$5001,12,FALSE)</f>
        <v>53.630001068115227</v>
      </c>
      <c r="V133" s="7">
        <f>VLOOKUP($A133,'[1]Prices 23 nov'!$A$2:$Q$5001,13,FALSE)</f>
        <v>52.580001831054688</v>
      </c>
      <c r="W133" s="7">
        <f>VLOOKUP($A133,'[1]Prices 23 nov'!$A$2:$Q$5001,14,FALSE)</f>
        <v>77.669998168945313</v>
      </c>
      <c r="X133" s="7">
        <f>VLOOKUP($A133,'[1]Prices 23 nov'!$A$2:$Q$5001,15,FALSE)</f>
        <v>92.180000305175781</v>
      </c>
      <c r="Y133" s="7">
        <f>VLOOKUP($A133,'[1]Prices 23 nov'!$A$2:$Q$5001,16,FALSE)</f>
        <v>84.860000610351563</v>
      </c>
      <c r="Z133" s="7">
        <f>VLOOKUP($A133,'[1]Prices 23 nov'!$A$2:$Q$5001,17,FALSE)</f>
        <v>74.699996948242188</v>
      </c>
    </row>
    <row r="134" spans="1:26">
      <c r="A134" s="4" t="s">
        <v>431</v>
      </c>
      <c r="B134" s="4" t="s">
        <v>432</v>
      </c>
      <c r="C134" s="5">
        <v>100286251008</v>
      </c>
      <c r="D134" s="5">
        <v>133</v>
      </c>
      <c r="E134" s="6" t="s">
        <v>294</v>
      </c>
      <c r="F134" s="4" t="s">
        <v>51</v>
      </c>
      <c r="G134" s="4" t="s">
        <v>18</v>
      </c>
      <c r="H134" s="4" t="s">
        <v>19</v>
      </c>
      <c r="I134" s="4">
        <v>2.8888888359069824</v>
      </c>
      <c r="J134" s="5">
        <v>182.54499816894531</v>
      </c>
      <c r="K134" s="5">
        <v>114.04000091552734</v>
      </c>
      <c r="L134" s="4" t="s">
        <v>20</v>
      </c>
      <c r="M134" s="4" t="s">
        <v>285</v>
      </c>
      <c r="N134" s="7">
        <f>VLOOKUP($A134,'[1]Prices 23 nov'!$A$2:$Q$5001,5,FALSE)</f>
        <v>5.2202137180500152</v>
      </c>
      <c r="O134" s="7">
        <f>VLOOKUP($A134,'[1]Prices 23 nov'!$A$2:$Q$5001,6,FALSE)</f>
        <v>168.27000427246091</v>
      </c>
      <c r="P134" s="7">
        <f>VLOOKUP($A134,'[1]Prices 23 nov'!$A$2:$Q$5001,7,FALSE)</f>
        <v>176.41999816894531</v>
      </c>
      <c r="Q134" s="7">
        <f>VLOOKUP($A134,'[1]Prices 23 nov'!$A$2:$Q$5001,8,FALSE)</f>
        <v>156.5899963378906</v>
      </c>
      <c r="R134" s="7">
        <f>VLOOKUP($A134,'[1]Prices 23 nov'!$A$2:$Q$5001,9,FALSE)</f>
        <v>153.02000427246091</v>
      </c>
      <c r="S134" s="7">
        <f>VLOOKUP($A134,'[1]Prices 23 nov'!$A$2:$Q$5001,10,FALSE)</f>
        <v>133.13999938964841</v>
      </c>
      <c r="T134" s="7">
        <f>VLOOKUP($A134,'[1]Prices 23 nov'!$A$2:$Q$5001,11,FALSE)</f>
        <v>148.6000061035156</v>
      </c>
      <c r="U134" s="7">
        <f>VLOOKUP($A134,'[1]Prices 23 nov'!$A$2:$Q$5001,12,FALSE)</f>
        <v>155.58000183105469</v>
      </c>
      <c r="V134" s="7">
        <f>VLOOKUP($A134,'[1]Prices 23 nov'!$A$2:$Q$5001,13,FALSE)</f>
        <v>155.42999267578119</v>
      </c>
      <c r="W134" s="7">
        <f>VLOOKUP($A134,'[1]Prices 23 nov'!$A$2:$Q$5001,14,FALSE)</f>
        <v>150.4100036621094</v>
      </c>
      <c r="X134" s="7">
        <f>VLOOKUP($A134,'[1]Prices 23 nov'!$A$2:$Q$5001,15,FALSE)</f>
        <v>164.80000305175781</v>
      </c>
      <c r="Y134" s="7">
        <f>VLOOKUP($A134,'[1]Prices 23 nov'!$A$2:$Q$5001,16,FALSE)</f>
        <v>158.78999328613281</v>
      </c>
      <c r="Z134" s="7">
        <f>VLOOKUP($A134,'[1]Prices 23 nov'!$A$2:$Q$5001,17,FALSE)</f>
        <v>162.94000244140619</v>
      </c>
    </row>
    <row r="135" spans="1:26">
      <c r="A135" s="4" t="s">
        <v>433</v>
      </c>
      <c r="B135" s="4" t="s">
        <v>434</v>
      </c>
      <c r="C135" s="5">
        <v>97994825728</v>
      </c>
      <c r="D135" s="5">
        <v>134</v>
      </c>
      <c r="E135" s="6" t="s">
        <v>16</v>
      </c>
      <c r="F135" s="4" t="s">
        <v>51</v>
      </c>
      <c r="G135" s="4" t="s">
        <v>18</v>
      </c>
      <c r="H135" s="4" t="s">
        <v>19</v>
      </c>
      <c r="I135" s="4">
        <v>4.4411764144897461</v>
      </c>
      <c r="J135" s="5">
        <v>537.530029296875</v>
      </c>
      <c r="K135" s="5">
        <v>238.92999267578125</v>
      </c>
      <c r="L135" s="4" t="s">
        <v>41</v>
      </c>
      <c r="M135" s="4" t="s">
        <v>183</v>
      </c>
      <c r="N135" s="7">
        <f>VLOOKUP($A135,'[1]Prices 23 nov'!$A$2:$Q$5001,5,FALSE)</f>
        <v>85.183997686404041</v>
      </c>
      <c r="O135" s="7">
        <f>VLOOKUP($A135,'[1]Prices 23 nov'!$A$2:$Q$5001,6,FALSE)</f>
        <v>277.35000610351563</v>
      </c>
      <c r="P135" s="7">
        <f>VLOOKUP($A135,'[1]Prices 23 nov'!$A$2:$Q$5001,7,FALSE)</f>
        <v>282.32000732421881</v>
      </c>
      <c r="Q135" s="7">
        <f>VLOOKUP($A135,'[1]Prices 23 nov'!$A$2:$Q$5001,8,FALSE)</f>
        <v>343.20001220703119</v>
      </c>
      <c r="R135" s="7">
        <f>VLOOKUP($A135,'[1]Prices 23 nov'!$A$2:$Q$5001,9,FALSE)</f>
        <v>344.39999389648438</v>
      </c>
      <c r="S135" s="7">
        <f>VLOOKUP($A135,'[1]Prices 23 nov'!$A$2:$Q$5001,10,FALSE)</f>
        <v>273.07000732421881</v>
      </c>
      <c r="T135" s="7">
        <f>VLOOKUP($A135,'[1]Prices 23 nov'!$A$2:$Q$5001,11,FALSE)</f>
        <v>339.510009765625</v>
      </c>
      <c r="U135" s="7">
        <f>VLOOKUP($A135,'[1]Prices 23 nov'!$A$2:$Q$5001,12,FALSE)</f>
        <v>383.3699951171875</v>
      </c>
      <c r="V135" s="7">
        <f>VLOOKUP($A135,'[1]Prices 23 nov'!$A$2:$Q$5001,13,FALSE)</f>
        <v>416.79000854492188</v>
      </c>
      <c r="W135" s="7">
        <f>VLOOKUP($A135,'[1]Prices 23 nov'!$A$2:$Q$5001,14,FALSE)</f>
        <v>439.95999145507813</v>
      </c>
      <c r="X135" s="7">
        <f>VLOOKUP($A135,'[1]Prices 23 nov'!$A$2:$Q$5001,15,FALSE)</f>
        <v>497.19000244140619</v>
      </c>
      <c r="Y135" s="7">
        <f>VLOOKUP($A135,'[1]Prices 23 nov'!$A$2:$Q$5001,16,FALSE)</f>
        <v>492.51998901367188</v>
      </c>
      <c r="Z135" s="7">
        <f>VLOOKUP($A135,'[1]Prices 23 nov'!$A$2:$Q$5001,17,FALSE)</f>
        <v>476</v>
      </c>
    </row>
    <row r="136" spans="1:26">
      <c r="A136" s="4" t="s">
        <v>435</v>
      </c>
      <c r="B136" s="4" t="s">
        <v>436</v>
      </c>
      <c r="C136" s="5">
        <v>97592164352</v>
      </c>
      <c r="D136" s="5">
        <v>135</v>
      </c>
      <c r="E136" s="6" t="s">
        <v>273</v>
      </c>
      <c r="F136" s="4" t="s">
        <v>437</v>
      </c>
      <c r="G136" s="4" t="s">
        <v>438</v>
      </c>
      <c r="H136" s="4" t="s">
        <v>439</v>
      </c>
      <c r="I136" s="4">
        <v>4.2413792610168457</v>
      </c>
      <c r="J136" s="5">
        <v>9.8335118904113763</v>
      </c>
      <c r="K136" s="5">
        <v>5.7468851064205175</v>
      </c>
      <c r="L136" s="4" t="s">
        <v>35</v>
      </c>
      <c r="M136" s="4" t="s">
        <v>440</v>
      </c>
      <c r="N136" s="7">
        <f>VLOOKUP($A136,'[1]Prices 23 nov'!$A$2:$Q$5001,5,FALSE)</f>
        <v>24.502001751782789</v>
      </c>
      <c r="O136" s="7">
        <f>VLOOKUP($A136,'[1]Prices 23 nov'!$A$2:$Q$5001,6,FALSE)</f>
        <v>7.3150372376680366</v>
      </c>
      <c r="P136" s="7">
        <f>VLOOKUP($A136,'[1]Prices 23 nov'!$A$2:$Q$5001,7,FALSE)</f>
        <v>7.9305408205024719</v>
      </c>
      <c r="Q136" s="7">
        <f>VLOOKUP($A136,'[1]Prices 23 nov'!$A$2:$Q$5001,8,FALSE)</f>
        <v>8.8095998805957834</v>
      </c>
      <c r="R136" s="7">
        <f>VLOOKUP($A136,'[1]Prices 23 nov'!$A$2:$Q$5001,9,FALSE)</f>
        <v>8.5415200838851888</v>
      </c>
      <c r="S136" s="7">
        <f>VLOOKUP($A136,'[1]Prices 23 nov'!$A$2:$Q$5001,10,FALSE)</f>
        <v>6.629289651355748</v>
      </c>
      <c r="T136" s="7">
        <f>VLOOKUP($A136,'[1]Prices 23 nov'!$A$2:$Q$5001,11,FALSE)</f>
        <v>6.8521165173751797</v>
      </c>
      <c r="U136" s="7">
        <f>VLOOKUP($A136,'[1]Prices 23 nov'!$A$2:$Q$5001,12,FALSE)</f>
        <v>7.7887744082698873</v>
      </c>
      <c r="V136" s="7">
        <f>VLOOKUP($A136,'[1]Prices 23 nov'!$A$2:$Q$5001,13,FALSE)</f>
        <v>8.6755329119750968</v>
      </c>
      <c r="W136" s="7">
        <f>VLOOKUP($A136,'[1]Prices 23 nov'!$A$2:$Q$5001,14,FALSE)</f>
        <v>9.2300147687965364</v>
      </c>
      <c r="X136" s="7">
        <f>VLOOKUP($A136,'[1]Prices 23 nov'!$A$2:$Q$5001,15,FALSE)</f>
        <v>8.9552740134300279</v>
      </c>
      <c r="Y136" s="7">
        <f>VLOOKUP($A136,'[1]Prices 23 nov'!$A$2:$Q$5001,16,FALSE)</f>
        <v>8.7711658383693702</v>
      </c>
      <c r="Z136" s="7">
        <f>VLOOKUP($A136,'[1]Prices 23 nov'!$A$2:$Q$5001,17,FALSE)</f>
        <v>8.1233205525104495</v>
      </c>
    </row>
    <row r="137" spans="1:26">
      <c r="A137" s="4" t="s">
        <v>441</v>
      </c>
      <c r="B137" s="4" t="s">
        <v>442</v>
      </c>
      <c r="C137" s="5">
        <v>96444579840</v>
      </c>
      <c r="D137" s="5">
        <v>136</v>
      </c>
      <c r="E137" s="6" t="s">
        <v>55</v>
      </c>
      <c r="F137" s="4" t="s">
        <v>354</v>
      </c>
      <c r="G137" s="4" t="s">
        <v>348</v>
      </c>
      <c r="H137" s="4" t="s">
        <v>355</v>
      </c>
      <c r="I137" s="4">
        <v>2.4666666984558105</v>
      </c>
      <c r="J137" s="5">
        <v>61.130973014080226</v>
      </c>
      <c r="K137" s="5">
        <v>30.995198311043236</v>
      </c>
      <c r="L137" s="4" t="s">
        <v>20</v>
      </c>
      <c r="M137" s="4" t="s">
        <v>443</v>
      </c>
      <c r="N137" s="7">
        <f>VLOOKUP($A137,'[1]Prices 23 nov'!$A$2:$Q$5001,5,FALSE)</f>
        <v>4.2090860159058163</v>
      </c>
      <c r="O137" s="7">
        <f>VLOOKUP($A137,'[1]Prices 23 nov'!$A$2:$Q$5001,6,FALSE)</f>
        <v>55.502686142313003</v>
      </c>
      <c r="P137" s="7">
        <f>VLOOKUP($A137,'[1]Prices 23 nov'!$A$2:$Q$5001,7,FALSE)</f>
        <v>56.065828845710712</v>
      </c>
      <c r="Q137" s="7">
        <f>VLOOKUP($A137,'[1]Prices 23 nov'!$A$2:$Q$5001,8,FALSE)</f>
        <v>56.547041734609593</v>
      </c>
      <c r="R137" s="7">
        <f>VLOOKUP($A137,'[1]Prices 23 nov'!$A$2:$Q$5001,9,FALSE)</f>
        <v>52.571050776814452</v>
      </c>
      <c r="S137" s="7">
        <f>VLOOKUP($A137,'[1]Prices 23 nov'!$A$2:$Q$5001,10,FALSE)</f>
        <v>38.762294502715122</v>
      </c>
      <c r="T137" s="7">
        <f>VLOOKUP($A137,'[1]Prices 23 nov'!$A$2:$Q$5001,11,FALSE)</f>
        <v>37.792932670372011</v>
      </c>
      <c r="U137" s="7">
        <f>VLOOKUP($A137,'[1]Prices 23 nov'!$A$2:$Q$5001,12,FALSE)</f>
        <v>43.343372509746587</v>
      </c>
      <c r="V137" s="7">
        <f>VLOOKUP($A137,'[1]Prices 23 nov'!$A$2:$Q$5001,13,FALSE)</f>
        <v>48.349971139266927</v>
      </c>
      <c r="W137" s="7">
        <f>VLOOKUP($A137,'[1]Prices 23 nov'!$A$2:$Q$5001,14,FALSE)</f>
        <v>49.755194450192448</v>
      </c>
      <c r="X137" s="7">
        <f>VLOOKUP($A137,'[1]Prices 23 nov'!$A$2:$Q$5001,15,FALSE)</f>
        <v>49.277662815607073</v>
      </c>
      <c r="Y137" s="7">
        <f>VLOOKUP($A137,'[1]Prices 23 nov'!$A$2:$Q$5001,16,FALSE)</f>
        <v>46.012741818199167</v>
      </c>
      <c r="Z137" s="7">
        <f>VLOOKUP($A137,'[1]Prices 23 nov'!$A$2:$Q$5001,17,FALSE)</f>
        <v>48.484481670875539</v>
      </c>
    </row>
    <row r="138" spans="1:26">
      <c r="A138" s="4" t="s">
        <v>444</v>
      </c>
      <c r="B138" s="4" t="s">
        <v>445</v>
      </c>
      <c r="C138" s="5">
        <v>96165879808</v>
      </c>
      <c r="D138" s="5">
        <v>137</v>
      </c>
      <c r="E138" s="6" t="s">
        <v>70</v>
      </c>
      <c r="F138" s="4" t="s">
        <v>51</v>
      </c>
      <c r="G138" s="4" t="s">
        <v>18</v>
      </c>
      <c r="H138" s="4" t="s">
        <v>19</v>
      </c>
      <c r="I138" s="4">
        <v>4.5172414779663086</v>
      </c>
      <c r="J138" s="5">
        <v>77.029998779296875</v>
      </c>
      <c r="K138" s="5">
        <v>52.040000915527344</v>
      </c>
      <c r="L138" s="4" t="s">
        <v>20</v>
      </c>
      <c r="M138" s="4" t="s">
        <v>386</v>
      </c>
      <c r="N138" s="7">
        <f>VLOOKUP($A138,'[1]Prices 23 nov'!$A$2:$Q$5001,5,FALSE)</f>
        <v>-9.5507620939566777</v>
      </c>
      <c r="O138" s="7">
        <f>VLOOKUP($A138,'[1]Prices 23 nov'!$A$2:$Q$5001,6,FALSE)</f>
        <v>75.550003051757813</v>
      </c>
      <c r="P138" s="7">
        <f>VLOOKUP($A138,'[1]Prices 23 nov'!$A$2:$Q$5001,7,FALSE)</f>
        <v>74.290000915527344</v>
      </c>
      <c r="Q138" s="7">
        <f>VLOOKUP($A138,'[1]Prices 23 nov'!$A$2:$Q$5001,8,FALSE)</f>
        <v>66.930000305175781</v>
      </c>
      <c r="R138" s="7">
        <f>VLOOKUP($A138,'[1]Prices 23 nov'!$A$2:$Q$5001,9,FALSE)</f>
        <v>64.029998779296875</v>
      </c>
      <c r="S138" s="7">
        <f>VLOOKUP($A138,'[1]Prices 23 nov'!$A$2:$Q$5001,10,FALSE)</f>
        <v>58.340000152587891</v>
      </c>
      <c r="T138" s="7">
        <f>VLOOKUP($A138,'[1]Prices 23 nov'!$A$2:$Q$5001,11,FALSE)</f>
        <v>59.700000762939453</v>
      </c>
      <c r="U138" s="7">
        <f>VLOOKUP($A138,'[1]Prices 23 nov'!$A$2:$Q$5001,12,FALSE)</f>
        <v>65.639999389648438</v>
      </c>
      <c r="V138" s="7">
        <f>VLOOKUP($A138,'[1]Prices 23 nov'!$A$2:$Q$5001,13,FALSE)</f>
        <v>64.55999755859375</v>
      </c>
      <c r="W138" s="7">
        <f>VLOOKUP($A138,'[1]Prices 23 nov'!$A$2:$Q$5001,14,FALSE)</f>
        <v>63.860000610351563</v>
      </c>
      <c r="X138" s="7">
        <f>VLOOKUP($A138,'[1]Prices 23 nov'!$A$2:$Q$5001,15,FALSE)</f>
        <v>60.279998779296882</v>
      </c>
      <c r="Y138" s="7">
        <f>VLOOKUP($A138,'[1]Prices 23 nov'!$A$2:$Q$5001,16,FALSE)</f>
        <v>57.840000152587891</v>
      </c>
      <c r="Z138" s="7">
        <f>VLOOKUP($A138,'[1]Prices 23 nov'!$A$2:$Q$5001,17,FALSE)</f>
        <v>58.080001831054688</v>
      </c>
    </row>
    <row r="139" spans="1:26">
      <c r="A139" s="4" t="s">
        <v>446</v>
      </c>
      <c r="B139" s="4" t="s">
        <v>447</v>
      </c>
      <c r="C139" s="5">
        <v>95952347136</v>
      </c>
      <c r="D139" s="5">
        <v>138</v>
      </c>
      <c r="E139" s="6" t="s">
        <v>55</v>
      </c>
      <c r="F139" s="4" t="s">
        <v>288</v>
      </c>
      <c r="G139" s="4" t="s">
        <v>289</v>
      </c>
      <c r="H139" s="4" t="s">
        <v>290</v>
      </c>
      <c r="I139" s="4">
        <v>4.28125</v>
      </c>
      <c r="J139" s="5">
        <v>252.55708662719729</v>
      </c>
      <c r="K139" s="5">
        <v>125.10963836975098</v>
      </c>
      <c r="L139" s="4" t="s">
        <v>41</v>
      </c>
      <c r="M139" s="4" t="s">
        <v>440</v>
      </c>
      <c r="N139" s="7">
        <f>VLOOKUP($A139,'[1]Prices 23 nov'!$A$2:$Q$5001,5,FALSE)</f>
        <v>-5.3340156753238777</v>
      </c>
      <c r="O139" s="7">
        <f>VLOOKUP($A139,'[1]Prices 23 nov'!$A$2:$Q$5001,6,FALSE)</f>
        <v>237.39262256073931</v>
      </c>
      <c r="P139" s="7">
        <f>VLOOKUP($A139,'[1]Prices 23 nov'!$A$2:$Q$5001,7,FALSE)</f>
        <v>244.9137528639221</v>
      </c>
      <c r="Q139" s="7">
        <f>VLOOKUP($A139,'[1]Prices 23 nov'!$A$2:$Q$5001,8,FALSE)</f>
        <v>239.81443242097879</v>
      </c>
      <c r="R139" s="7">
        <f>VLOOKUP($A139,'[1]Prices 23 nov'!$A$2:$Q$5001,9,FALSE)</f>
        <v>222.25840947875989</v>
      </c>
      <c r="S139" s="7">
        <f>VLOOKUP($A139,'[1]Prices 23 nov'!$A$2:$Q$5001,10,FALSE)</f>
        <v>167.04323895740529</v>
      </c>
      <c r="T139" s="7">
        <f>VLOOKUP($A139,'[1]Prices 23 nov'!$A$2:$Q$5001,11,FALSE)</f>
        <v>187.4992217605286</v>
      </c>
      <c r="U139" s="7">
        <f>VLOOKUP($A139,'[1]Prices 23 nov'!$A$2:$Q$5001,12,FALSE)</f>
        <v>184.98060246791829</v>
      </c>
      <c r="V139" s="7">
        <f>VLOOKUP($A139,'[1]Prices 23 nov'!$A$2:$Q$5001,13,FALSE)</f>
        <v>202.79704733862309</v>
      </c>
      <c r="W139" s="7">
        <f>VLOOKUP($A139,'[1]Prices 23 nov'!$A$2:$Q$5001,14,FALSE)</f>
        <v>212.60992182855259</v>
      </c>
      <c r="X139" s="7">
        <f>VLOOKUP($A139,'[1]Prices 23 nov'!$A$2:$Q$5001,15,FALSE)</f>
        <v>216.02927769082271</v>
      </c>
      <c r="Y139" s="7">
        <f>VLOOKUP($A139,'[1]Prices 23 nov'!$A$2:$Q$5001,16,FALSE)</f>
        <v>190.1045688645172</v>
      </c>
      <c r="Z139" s="7">
        <f>VLOOKUP($A139,'[1]Prices 23 nov'!$A$2:$Q$5001,17,FALSE)</f>
        <v>180.32701905973039</v>
      </c>
    </row>
    <row r="140" spans="1:26">
      <c r="A140" s="4" t="s">
        <v>448</v>
      </c>
      <c r="B140" s="4" t="s">
        <v>449</v>
      </c>
      <c r="C140" s="5">
        <v>95914901504</v>
      </c>
      <c r="D140" s="5">
        <v>139</v>
      </c>
      <c r="E140" s="6" t="s">
        <v>70</v>
      </c>
      <c r="F140" s="4" t="s">
        <v>250</v>
      </c>
      <c r="G140" s="4" t="s">
        <v>251</v>
      </c>
      <c r="H140" s="4" t="s">
        <v>252</v>
      </c>
      <c r="I140" s="4">
        <v>4</v>
      </c>
      <c r="J140" s="5">
        <v>24.287700771600001</v>
      </c>
      <c r="K140" s="5">
        <v>15.588081894546631</v>
      </c>
      <c r="L140" s="4" t="s">
        <v>196</v>
      </c>
      <c r="M140" s="4" t="s">
        <v>197</v>
      </c>
      <c r="N140" s="7">
        <f>VLOOKUP($A140,'[1]Prices 23 nov'!$A$2:$Q$5001,5,FALSE)</f>
        <v>-14.52138749258652</v>
      </c>
      <c r="O140" s="7">
        <f>VLOOKUP($A140,'[1]Prices 23 nov'!$A$2:$Q$5001,6,FALSE)</f>
        <v>22.386168231921371</v>
      </c>
      <c r="P140" s="7">
        <f>VLOOKUP($A140,'[1]Prices 23 nov'!$A$2:$Q$5001,7,FALSE)</f>
        <v>23.584204059094191</v>
      </c>
      <c r="Q140" s="7">
        <f>VLOOKUP($A140,'[1]Prices 23 nov'!$A$2:$Q$5001,8,FALSE)</f>
        <v>23.419403928738571</v>
      </c>
      <c r="R140" s="7">
        <f>VLOOKUP($A140,'[1]Prices 23 nov'!$A$2:$Q$5001,9,FALSE)</f>
        <v>20.878669964149591</v>
      </c>
      <c r="S140" s="7">
        <f>VLOOKUP($A140,'[1]Prices 23 nov'!$A$2:$Q$5001,10,FALSE)</f>
        <v>18.585063430413129</v>
      </c>
      <c r="T140" s="7">
        <f>VLOOKUP($A140,'[1]Prices 23 nov'!$A$2:$Q$5001,11,FALSE)</f>
        <v>20.160944323203012</v>
      </c>
      <c r="U140" s="7">
        <f>VLOOKUP($A140,'[1]Prices 23 nov'!$A$2:$Q$5001,12,FALSE)</f>
        <v>20.714337862213139</v>
      </c>
      <c r="V140" s="7">
        <f>VLOOKUP($A140,'[1]Prices 23 nov'!$A$2:$Q$5001,13,FALSE)</f>
        <v>20.43639015404688</v>
      </c>
      <c r="W140" s="7">
        <f>VLOOKUP($A140,'[1]Prices 23 nov'!$A$2:$Q$5001,14,FALSE)</f>
        <v>20.702152429435049</v>
      </c>
      <c r="X140" s="7">
        <f>VLOOKUP($A140,'[1]Prices 23 nov'!$A$2:$Q$5001,15,FALSE)</f>
        <v>19.362153571216819</v>
      </c>
      <c r="Y140" s="7">
        <f>VLOOKUP($A140,'[1]Prices 23 nov'!$A$2:$Q$5001,16,FALSE)</f>
        <v>18.616357723825558</v>
      </c>
      <c r="Z140" s="7">
        <f>VLOOKUP($A140,'[1]Prices 23 nov'!$A$2:$Q$5001,17,FALSE)</f>
        <v>17.096544335590352</v>
      </c>
    </row>
    <row r="141" spans="1:26">
      <c r="A141" s="4" t="s">
        <v>450</v>
      </c>
      <c r="B141" s="4" t="s">
        <v>451</v>
      </c>
      <c r="C141" s="5">
        <v>95703080960</v>
      </c>
      <c r="D141" s="5">
        <v>140</v>
      </c>
      <c r="E141" s="6" t="s">
        <v>67</v>
      </c>
      <c r="F141" s="4" t="s">
        <v>242</v>
      </c>
      <c r="G141" s="4" t="s">
        <v>46</v>
      </c>
      <c r="H141" s="4" t="s">
        <v>102</v>
      </c>
      <c r="I141" s="4">
        <v>4.7750000953674316</v>
      </c>
      <c r="J141" s="5">
        <v>14.248219965680081</v>
      </c>
      <c r="K141" s="5">
        <v>6.529403361593646</v>
      </c>
      <c r="L141" s="4" t="s">
        <v>20</v>
      </c>
      <c r="M141" s="4" t="s">
        <v>38</v>
      </c>
      <c r="N141" s="7">
        <f>VLOOKUP($A141,'[1]Prices 23 nov'!$A$2:$Q$5001,5,FALSE)</f>
        <v>64.630770275116362</v>
      </c>
      <c r="O141" s="7">
        <f>VLOOKUP($A141,'[1]Prices 23 nov'!$A$2:$Q$5001,6,FALSE)</f>
        <v>7.7777619771659374</v>
      </c>
      <c r="P141" s="7">
        <f>VLOOKUP($A141,'[1]Prices 23 nov'!$A$2:$Q$5001,7,FALSE)</f>
        <v>8.3651662245392799</v>
      </c>
      <c r="Q141" s="7">
        <f>VLOOKUP($A141,'[1]Prices 23 nov'!$A$2:$Q$5001,8,FALSE)</f>
        <v>7.1480450872272172</v>
      </c>
      <c r="R141" s="7">
        <f>VLOOKUP($A141,'[1]Prices 23 nov'!$A$2:$Q$5001,9,FALSE)</f>
        <v>7.8064622335296008</v>
      </c>
      <c r="S141" s="7">
        <f>VLOOKUP($A141,'[1]Prices 23 nov'!$A$2:$Q$5001,10,FALSE)</f>
        <v>6.8422540135240979</v>
      </c>
      <c r="T141" s="7">
        <f>VLOOKUP($A141,'[1]Prices 23 nov'!$A$2:$Q$5001,11,FALSE)</f>
        <v>7.6097576320171356</v>
      </c>
      <c r="U141" s="7">
        <f>VLOOKUP($A141,'[1]Prices 23 nov'!$A$2:$Q$5001,12,FALSE)</f>
        <v>8.4766685921022145</v>
      </c>
      <c r="V141" s="7">
        <f>VLOOKUP($A141,'[1]Prices 23 nov'!$A$2:$Q$5001,13,FALSE)</f>
        <v>8.8316830003952873</v>
      </c>
      <c r="W141" s="7">
        <f>VLOOKUP($A141,'[1]Prices 23 nov'!$A$2:$Q$5001,14,FALSE)</f>
        <v>10.38404769977876</v>
      </c>
      <c r="X141" s="7">
        <f>VLOOKUP($A141,'[1]Prices 23 nov'!$A$2:$Q$5001,15,FALSE)</f>
        <v>10.500570184092791</v>
      </c>
      <c r="Y141" s="7">
        <f>VLOOKUP($A141,'[1]Prices 23 nov'!$A$2:$Q$5001,16,FALSE)</f>
        <v>10.69061998905568</v>
      </c>
      <c r="Z141" s="7">
        <f>VLOOKUP($A141,'[1]Prices 23 nov'!$A$2:$Q$5001,17,FALSE)</f>
        <v>12.46376022850313</v>
      </c>
    </row>
    <row r="142" spans="1:26">
      <c r="A142" s="4" t="s">
        <v>452</v>
      </c>
      <c r="B142" s="4" t="s">
        <v>453</v>
      </c>
      <c r="C142" s="5">
        <v>95553314816</v>
      </c>
      <c r="D142" s="5">
        <v>141</v>
      </c>
      <c r="E142" s="6" t="s">
        <v>55</v>
      </c>
      <c r="F142" s="4" t="s">
        <v>51</v>
      </c>
      <c r="G142" s="4" t="s">
        <v>18</v>
      </c>
      <c r="H142" s="4" t="s">
        <v>19</v>
      </c>
      <c r="I142" s="4">
        <v>3.5999999046325684</v>
      </c>
      <c r="J142" s="5">
        <v>138.1300048828125</v>
      </c>
      <c r="K142" s="5">
        <v>67</v>
      </c>
      <c r="L142" s="4" t="s">
        <v>41</v>
      </c>
      <c r="M142" s="4" t="s">
        <v>197</v>
      </c>
      <c r="N142" s="7">
        <f>VLOOKUP($A142,'[1]Prices 23 nov'!$A$2:$Q$5001,5,FALSE)</f>
        <v>-3.193285902400989</v>
      </c>
      <c r="O142" s="7">
        <f>VLOOKUP($A142,'[1]Prices 23 nov'!$A$2:$Q$5001,6,FALSE)</f>
        <v>117.2600021362305</v>
      </c>
      <c r="P142" s="7">
        <f>VLOOKUP($A142,'[1]Prices 23 nov'!$A$2:$Q$5001,7,FALSE)</f>
        <v>124.4899978637695</v>
      </c>
      <c r="Q142" s="7">
        <f>VLOOKUP($A142,'[1]Prices 23 nov'!$A$2:$Q$5001,8,FALSE)</f>
        <v>131</v>
      </c>
      <c r="R142" s="7">
        <f>VLOOKUP($A142,'[1]Prices 23 nov'!$A$2:$Q$5001,9,FALSE)</f>
        <v>113.870002746582</v>
      </c>
      <c r="S142" s="7">
        <f>VLOOKUP($A142,'[1]Prices 23 nov'!$A$2:$Q$5001,10,FALSE)</f>
        <v>77.839996337890625</v>
      </c>
      <c r="T142" s="7">
        <f>VLOOKUP($A142,'[1]Prices 23 nov'!$A$2:$Q$5001,11,FALSE)</f>
        <v>88.319999694824219</v>
      </c>
      <c r="U142" s="7">
        <f>VLOOKUP($A142,'[1]Prices 23 nov'!$A$2:$Q$5001,12,FALSE)</f>
        <v>96.75</v>
      </c>
      <c r="V142" s="7">
        <f>VLOOKUP($A142,'[1]Prices 23 nov'!$A$2:$Q$5001,13,FALSE)</f>
        <v>94.050003051757813</v>
      </c>
      <c r="W142" s="7">
        <f>VLOOKUP($A142,'[1]Prices 23 nov'!$A$2:$Q$5001,14,FALSE)</f>
        <v>93.540000915527344</v>
      </c>
      <c r="X142" s="7">
        <f>VLOOKUP($A142,'[1]Prices 23 nov'!$A$2:$Q$5001,15,FALSE)</f>
        <v>102.4700012207031</v>
      </c>
      <c r="Y142" s="7">
        <f>VLOOKUP($A142,'[1]Prices 23 nov'!$A$2:$Q$5001,16,FALSE)</f>
        <v>101.3300018310547</v>
      </c>
      <c r="Z142" s="7">
        <f>VLOOKUP($A142,'[1]Prices 23 nov'!$A$2:$Q$5001,17,FALSE)</f>
        <v>93.400001525878906</v>
      </c>
    </row>
    <row r="143" spans="1:26">
      <c r="A143" s="4" t="s">
        <v>454</v>
      </c>
      <c r="B143" s="4" t="s">
        <v>455</v>
      </c>
      <c r="C143" s="5">
        <v>94162108416</v>
      </c>
      <c r="D143" s="5">
        <v>142</v>
      </c>
      <c r="E143" s="6" t="s">
        <v>70</v>
      </c>
      <c r="F143" s="4" t="s">
        <v>250</v>
      </c>
      <c r="G143" s="4" t="s">
        <v>251</v>
      </c>
      <c r="H143" s="4" t="s">
        <v>252</v>
      </c>
      <c r="I143" s="4">
        <v>3.6666667461395264</v>
      </c>
      <c r="J143" s="5">
        <v>43.104976021799999</v>
      </c>
      <c r="K143" s="5">
        <v>24.8958207861</v>
      </c>
      <c r="L143" s="4" t="s">
        <v>41</v>
      </c>
      <c r="M143" s="4" t="s">
        <v>456</v>
      </c>
      <c r="N143" s="7">
        <f>VLOOKUP($A143,'[1]Prices 23 nov'!$A$2:$Q$5001,5,FALSE)</f>
        <v>-1.98251961930701</v>
      </c>
      <c r="O143" s="7">
        <f>VLOOKUP($A143,'[1]Prices 23 nov'!$A$2:$Q$5001,6,FALSE)</f>
        <v>40.405816722661257</v>
      </c>
      <c r="P143" s="7">
        <f>VLOOKUP($A143,'[1]Prices 23 nov'!$A$2:$Q$5001,7,FALSE)</f>
        <v>42.42903040535748</v>
      </c>
      <c r="Q143" s="7">
        <f>VLOOKUP($A143,'[1]Prices 23 nov'!$A$2:$Q$5001,8,FALSE)</f>
        <v>40.289488784968853</v>
      </c>
      <c r="R143" s="7">
        <f>VLOOKUP($A143,'[1]Prices 23 nov'!$A$2:$Q$5001,9,FALSE)</f>
        <v>36.012503438163549</v>
      </c>
      <c r="S143" s="7">
        <f>VLOOKUP($A143,'[1]Prices 23 nov'!$A$2:$Q$5001,10,FALSE)</f>
        <v>30.52888520993292</v>
      </c>
      <c r="T143" s="7">
        <f>VLOOKUP($A143,'[1]Prices 23 nov'!$A$2:$Q$5001,11,FALSE)</f>
        <v>34.604700357187539</v>
      </c>
      <c r="U143" s="7">
        <f>VLOOKUP($A143,'[1]Prices 23 nov'!$A$2:$Q$5001,12,FALSE)</f>
        <v>35.537715435028083</v>
      </c>
      <c r="V143" s="7">
        <f>VLOOKUP($A143,'[1]Prices 23 nov'!$A$2:$Q$5001,13,FALSE)</f>
        <v>33.661257740110159</v>
      </c>
      <c r="W143" s="7">
        <f>VLOOKUP($A143,'[1]Prices 23 nov'!$A$2:$Q$5001,14,FALSE)</f>
        <v>37.620096020400517</v>
      </c>
      <c r="X143" s="7">
        <f>VLOOKUP($A143,'[1]Prices 23 nov'!$A$2:$Q$5001,15,FALSE)</f>
        <v>32.67647884786129</v>
      </c>
      <c r="Y143" s="7">
        <f>VLOOKUP($A143,'[1]Prices 23 nov'!$A$2:$Q$5001,16,FALSE)</f>
        <v>34.433426804374903</v>
      </c>
      <c r="Z143" s="7">
        <f>VLOOKUP($A143,'[1]Prices 23 nov'!$A$2:$Q$5001,17,FALSE)</f>
        <v>32.35283444263041</v>
      </c>
    </row>
    <row r="144" spans="1:26">
      <c r="A144" s="4" t="s">
        <v>457</v>
      </c>
      <c r="B144" s="4" t="s">
        <v>458</v>
      </c>
      <c r="C144" s="5">
        <v>94086905856</v>
      </c>
      <c r="D144" s="5">
        <v>143</v>
      </c>
      <c r="E144" s="6" t="s">
        <v>294</v>
      </c>
      <c r="F144" s="4" t="s">
        <v>51</v>
      </c>
      <c r="G144" s="4" t="s">
        <v>18</v>
      </c>
      <c r="H144" s="4" t="s">
        <v>19</v>
      </c>
      <c r="I144" s="4">
        <v>3.880000114440918</v>
      </c>
      <c r="J144" s="5">
        <v>176.3699951171875</v>
      </c>
      <c r="K144" s="5">
        <v>87.5</v>
      </c>
      <c r="L144" s="4" t="s">
        <v>221</v>
      </c>
      <c r="M144" s="4" t="s">
        <v>38</v>
      </c>
      <c r="N144" s="7">
        <f>VLOOKUP($A144,'[1]Prices 23 nov'!$A$2:$Q$5001,5,FALSE)</f>
        <v>24.3537839909939</v>
      </c>
      <c r="O144" s="7">
        <f>VLOOKUP($A144,'[1]Prices 23 nov'!$A$2:$Q$5001,6,FALSE)</f>
        <v>142.96000671386719</v>
      </c>
      <c r="P144" s="7">
        <f>VLOOKUP($A144,'[1]Prices 23 nov'!$A$2:$Q$5001,7,FALSE)</f>
        <v>147.67999267578119</v>
      </c>
      <c r="Q144" s="7">
        <f>VLOOKUP($A144,'[1]Prices 23 nov'!$A$2:$Q$5001,8,FALSE)</f>
        <v>129.77000427246091</v>
      </c>
      <c r="R144" s="7">
        <f>VLOOKUP($A144,'[1]Prices 23 nov'!$A$2:$Q$5001,9,FALSE)</f>
        <v>127.59999847412109</v>
      </c>
      <c r="S144" s="7">
        <f>VLOOKUP($A144,'[1]Prices 23 nov'!$A$2:$Q$5001,10,FALSE)</f>
        <v>111.34999847412109</v>
      </c>
      <c r="T144" s="7">
        <f>VLOOKUP($A144,'[1]Prices 23 nov'!$A$2:$Q$5001,11,FALSE)</f>
        <v>110.879997253418</v>
      </c>
      <c r="U144" s="7">
        <f>VLOOKUP($A144,'[1]Prices 23 nov'!$A$2:$Q$5001,12,FALSE)</f>
        <v>120.5</v>
      </c>
      <c r="V144" s="7">
        <f>VLOOKUP($A144,'[1]Prices 23 nov'!$A$2:$Q$5001,13,FALSE)</f>
        <v>126.05999755859381</v>
      </c>
      <c r="W144" s="7">
        <f>VLOOKUP($A144,'[1]Prices 23 nov'!$A$2:$Q$5001,14,FALSE)</f>
        <v>131.7799987792969</v>
      </c>
      <c r="X144" s="7">
        <f>VLOOKUP($A144,'[1]Prices 23 nov'!$A$2:$Q$5001,15,FALSE)</f>
        <v>146.05000305175781</v>
      </c>
      <c r="Y144" s="7">
        <f>VLOOKUP($A144,'[1]Prices 23 nov'!$A$2:$Q$5001,16,FALSE)</f>
        <v>146.71000671386719</v>
      </c>
      <c r="Z144" s="7">
        <f>VLOOKUP($A144,'[1]Prices 23 nov'!$A$2:$Q$5001,17,FALSE)</f>
        <v>163.27000427246091</v>
      </c>
    </row>
    <row r="145" spans="1:26">
      <c r="A145" s="4" t="s">
        <v>459</v>
      </c>
      <c r="B145" s="4" t="s">
        <v>460</v>
      </c>
      <c r="C145" s="5">
        <v>94083899392</v>
      </c>
      <c r="D145" s="5">
        <v>144</v>
      </c>
      <c r="E145" s="6" t="s">
        <v>67</v>
      </c>
      <c r="F145" s="4" t="s">
        <v>288</v>
      </c>
      <c r="G145" s="4" t="s">
        <v>289</v>
      </c>
      <c r="H145" s="4" t="s">
        <v>290</v>
      </c>
      <c r="I145" s="4">
        <v>4.125</v>
      </c>
      <c r="J145" s="5">
        <v>205.64599999999999</v>
      </c>
      <c r="K145" s="5">
        <v>105.77160000000001</v>
      </c>
      <c r="L145" s="4" t="s">
        <v>41</v>
      </c>
      <c r="M145" s="4" t="s">
        <v>337</v>
      </c>
      <c r="N145" s="7">
        <f>VLOOKUP($A145,'[1]Prices 23 nov'!$A$2:$Q$5001,5,FALSE)</f>
        <v>-5.8278322005026357</v>
      </c>
      <c r="O145" s="7">
        <f>VLOOKUP($A145,'[1]Prices 23 nov'!$A$2:$Q$5001,6,FALSE)</f>
        <v>191.099120974779</v>
      </c>
      <c r="P145" s="7">
        <f>VLOOKUP($A145,'[1]Prices 23 nov'!$A$2:$Q$5001,7,FALSE)</f>
        <v>194.28254976868629</v>
      </c>
      <c r="Q145" s="7">
        <f>VLOOKUP($A145,'[1]Prices 23 nov'!$A$2:$Q$5001,8,FALSE)</f>
        <v>181.53348632787669</v>
      </c>
      <c r="R145" s="7">
        <f>VLOOKUP($A145,'[1]Prices 23 nov'!$A$2:$Q$5001,9,FALSE)</f>
        <v>174.40800476074219</v>
      </c>
      <c r="S145" s="7">
        <f>VLOOKUP($A145,'[1]Prices 23 nov'!$A$2:$Q$5001,10,FALSE)</f>
        <v>122.79699845123289</v>
      </c>
      <c r="T145" s="7">
        <f>VLOOKUP($A145,'[1]Prices 23 nov'!$A$2:$Q$5001,11,FALSE)</f>
        <v>149.87630564468421</v>
      </c>
      <c r="U145" s="7">
        <f>VLOOKUP($A145,'[1]Prices 23 nov'!$A$2:$Q$5001,12,FALSE)</f>
        <v>161.83019833736401</v>
      </c>
      <c r="V145" s="7">
        <f>VLOOKUP($A145,'[1]Prices 23 nov'!$A$2:$Q$5001,13,FALSE)</f>
        <v>160.1740756945801</v>
      </c>
      <c r="W145" s="7">
        <f>VLOOKUP($A145,'[1]Prices 23 nov'!$A$2:$Q$5001,14,FALSE)</f>
        <v>162.37118400604231</v>
      </c>
      <c r="X145" s="7">
        <f>VLOOKUP($A145,'[1]Prices 23 nov'!$A$2:$Q$5001,15,FALSE)</f>
        <v>177.57792741668709</v>
      </c>
      <c r="Y145" s="7">
        <f>VLOOKUP($A145,'[1]Prices 23 nov'!$A$2:$Q$5001,16,FALSE)</f>
        <v>171.2421019157409</v>
      </c>
      <c r="Z145" s="7">
        <f>VLOOKUP($A145,'[1]Prices 23 nov'!$A$2:$Q$5001,17,FALSE)</f>
        <v>160.58268080179189</v>
      </c>
    </row>
    <row r="146" spans="1:26">
      <c r="A146" s="4" t="s">
        <v>461</v>
      </c>
      <c r="B146" s="4" t="s">
        <v>462</v>
      </c>
      <c r="C146" s="5">
        <v>93480878080</v>
      </c>
      <c r="D146" s="5">
        <v>145</v>
      </c>
      <c r="E146" s="6" t="s">
        <v>16</v>
      </c>
      <c r="F146" s="4" t="s">
        <v>17</v>
      </c>
      <c r="G146" s="4" t="s">
        <v>18</v>
      </c>
      <c r="H146" s="4" t="s">
        <v>19</v>
      </c>
      <c r="I146" s="4">
        <v>3.952380895614624</v>
      </c>
      <c r="J146" s="5">
        <v>377.14999389648438</v>
      </c>
      <c r="K146" s="5">
        <v>187.67500305175781</v>
      </c>
      <c r="L146" s="4" t="s">
        <v>20</v>
      </c>
      <c r="M146" s="4" t="s">
        <v>38</v>
      </c>
      <c r="N146" s="7">
        <f>VLOOKUP($A146,'[1]Prices 23 nov'!$A$2:$Q$5001,5,FALSE)</f>
        <v>33.755624834480649</v>
      </c>
      <c r="O146" s="7">
        <f>VLOOKUP($A146,'[1]Prices 23 nov'!$A$2:$Q$5001,6,FALSE)</f>
        <v>256.54998779296881</v>
      </c>
      <c r="P146" s="7">
        <f>VLOOKUP($A146,'[1]Prices 23 nov'!$A$2:$Q$5001,7,FALSE)</f>
        <v>261.92999267578119</v>
      </c>
      <c r="Q146" s="7">
        <f>VLOOKUP($A146,'[1]Prices 23 nov'!$A$2:$Q$5001,8,FALSE)</f>
        <v>282.79998779296881</v>
      </c>
      <c r="R146" s="7">
        <f>VLOOKUP($A146,'[1]Prices 23 nov'!$A$2:$Q$5001,9,FALSE)</f>
        <v>281.17999267578119</v>
      </c>
      <c r="S146" s="7">
        <f>VLOOKUP($A146,'[1]Prices 23 nov'!$A$2:$Q$5001,10,FALSE)</f>
        <v>218.1199951171875</v>
      </c>
      <c r="T146" s="7">
        <f>VLOOKUP($A146,'[1]Prices 23 nov'!$A$2:$Q$5001,11,FALSE)</f>
        <v>261.1300048828125</v>
      </c>
      <c r="U146" s="7">
        <f>VLOOKUP($A146,'[1]Prices 23 nov'!$A$2:$Q$5001,12,FALSE)</f>
        <v>289.95001220703119</v>
      </c>
      <c r="V146" s="7">
        <f>VLOOKUP($A146,'[1]Prices 23 nov'!$A$2:$Q$5001,13,FALSE)</f>
        <v>302.57998657226563</v>
      </c>
      <c r="W146" s="7">
        <f>VLOOKUP($A146,'[1]Prices 23 nov'!$A$2:$Q$5001,14,FALSE)</f>
        <v>311.70001220703119</v>
      </c>
      <c r="X146" s="7">
        <f>VLOOKUP($A146,'[1]Prices 23 nov'!$A$2:$Q$5001,15,FALSE)</f>
        <v>347.17999267578119</v>
      </c>
      <c r="Y146" s="7">
        <f>VLOOKUP($A146,'[1]Prices 23 nov'!$A$2:$Q$5001,16,FALSE)</f>
        <v>332.33999633789063</v>
      </c>
      <c r="Z146" s="7">
        <f>VLOOKUP($A146,'[1]Prices 23 nov'!$A$2:$Q$5001,17,FALSE)</f>
        <v>316.42001342773438</v>
      </c>
    </row>
    <row r="147" spans="1:26">
      <c r="A147" s="4" t="s">
        <v>463</v>
      </c>
      <c r="B147" s="4" t="s">
        <v>464</v>
      </c>
      <c r="C147" s="5">
        <v>93417201664</v>
      </c>
      <c r="D147" s="5">
        <v>146</v>
      </c>
      <c r="E147" s="6" t="s">
        <v>70</v>
      </c>
      <c r="F147" s="4" t="s">
        <v>51</v>
      </c>
      <c r="G147" s="4" t="s">
        <v>18</v>
      </c>
      <c r="H147" s="4" t="s">
        <v>19</v>
      </c>
      <c r="I147" s="4">
        <v>4.2727274894714355</v>
      </c>
      <c r="J147" s="5">
        <v>259.77499389648438</v>
      </c>
      <c r="K147" s="5">
        <v>137.01139831542969</v>
      </c>
      <c r="L147" s="4" t="s">
        <v>41</v>
      </c>
      <c r="M147" s="4" t="s">
        <v>56</v>
      </c>
      <c r="N147" s="7">
        <f>VLOOKUP($A147,'[1]Prices 23 nov'!$A$2:$Q$5001,5,FALSE)</f>
        <v>24.260439480513622</v>
      </c>
      <c r="O147" s="7">
        <f>VLOOKUP($A147,'[1]Prices 23 nov'!$A$2:$Q$5001,6,FALSE)</f>
        <v>195.5899963378906</v>
      </c>
      <c r="P147" s="7">
        <f>VLOOKUP($A147,'[1]Prices 23 nov'!$A$2:$Q$5001,7,FALSE)</f>
        <v>206.53999328613281</v>
      </c>
      <c r="Q147" s="7">
        <f>VLOOKUP($A147,'[1]Prices 23 nov'!$A$2:$Q$5001,8,FALSE)</f>
        <v>196.19999694824219</v>
      </c>
      <c r="R147" s="7">
        <f>VLOOKUP($A147,'[1]Prices 23 nov'!$A$2:$Q$5001,9,FALSE)</f>
        <v>193.33000183105469</v>
      </c>
      <c r="S147" s="7">
        <f>VLOOKUP($A147,'[1]Prices 23 nov'!$A$2:$Q$5001,10,FALSE)</f>
        <v>153.3800048828125</v>
      </c>
      <c r="T147" s="7">
        <f>VLOOKUP($A147,'[1]Prices 23 nov'!$A$2:$Q$5001,11,FALSE)</f>
        <v>172.53999328613281</v>
      </c>
      <c r="U147" s="7">
        <f>VLOOKUP($A147,'[1]Prices 23 nov'!$A$2:$Q$5001,12,FALSE)</f>
        <v>200.42999267578119</v>
      </c>
      <c r="V147" s="7">
        <f>VLOOKUP($A147,'[1]Prices 23 nov'!$A$2:$Q$5001,13,FALSE)</f>
        <v>189.33000183105469</v>
      </c>
      <c r="W147" s="7">
        <f>VLOOKUP($A147,'[1]Prices 23 nov'!$A$2:$Q$5001,14,FALSE)</f>
        <v>198.16999816894531</v>
      </c>
      <c r="X147" s="7">
        <f>VLOOKUP($A147,'[1]Prices 23 nov'!$A$2:$Q$5001,15,FALSE)</f>
        <v>220.99000549316409</v>
      </c>
      <c r="Y147" s="7">
        <f>VLOOKUP($A147,'[1]Prices 23 nov'!$A$2:$Q$5001,16,FALSE)</f>
        <v>219.5299987792969</v>
      </c>
      <c r="Z147" s="7">
        <f>VLOOKUP($A147,'[1]Prices 23 nov'!$A$2:$Q$5001,17,FALSE)</f>
        <v>223.8500061035156</v>
      </c>
    </row>
    <row r="148" spans="1:26">
      <c r="A148" s="4" t="s">
        <v>465</v>
      </c>
      <c r="B148" s="4" t="s">
        <v>466</v>
      </c>
      <c r="C148" s="5">
        <v>92996337664</v>
      </c>
      <c r="D148" s="5">
        <v>147</v>
      </c>
      <c r="E148" s="6" t="s">
        <v>34</v>
      </c>
      <c r="F148" s="4" t="s">
        <v>141</v>
      </c>
      <c r="G148" s="4" t="s">
        <v>142</v>
      </c>
      <c r="H148" s="4" t="s">
        <v>143</v>
      </c>
      <c r="I148" s="4">
        <v>4.230769157409668</v>
      </c>
      <c r="J148" s="5">
        <v>26.482105454876603</v>
      </c>
      <c r="K148" s="5">
        <v>19.998142299832807</v>
      </c>
      <c r="L148" s="4" t="s">
        <v>467</v>
      </c>
      <c r="M148" s="4" t="s">
        <v>468</v>
      </c>
      <c r="N148" s="7">
        <f>VLOOKUP($A148,'[1]Prices 23 nov'!$A$2:$Q$5001,5,FALSE)</f>
        <v>-5.7484468168993663</v>
      </c>
      <c r="O148" s="7">
        <f>VLOOKUP($A148,'[1]Prices 23 nov'!$A$2:$Q$5001,6,FALSE)</f>
        <v>25.669479715637859</v>
      </c>
      <c r="P148" s="7">
        <f>VLOOKUP($A148,'[1]Prices 23 nov'!$A$2:$Q$5001,7,FALSE)</f>
        <v>25.375056336633861</v>
      </c>
      <c r="Q148" s="7">
        <f>VLOOKUP($A148,'[1]Prices 23 nov'!$A$2:$Q$5001,8,FALSE)</f>
        <v>25.641852412838489</v>
      </c>
      <c r="R148" s="7">
        <f>VLOOKUP($A148,'[1]Prices 23 nov'!$A$2:$Q$5001,9,FALSE)</f>
        <v>23.510580043774102</v>
      </c>
      <c r="S148" s="7">
        <f>VLOOKUP($A148,'[1]Prices 23 nov'!$A$2:$Q$5001,10,FALSE)</f>
        <v>23.21628656052053</v>
      </c>
      <c r="T148" s="7">
        <f>VLOOKUP($A148,'[1]Prices 23 nov'!$A$2:$Q$5001,11,FALSE)</f>
        <v>22.80389477964491</v>
      </c>
      <c r="U148" s="7">
        <f>VLOOKUP($A148,'[1]Prices 23 nov'!$A$2:$Q$5001,12,FALSE)</f>
        <v>22.75980571098626</v>
      </c>
      <c r="V148" s="7">
        <f>VLOOKUP($A148,'[1]Prices 23 nov'!$A$2:$Q$5001,13,FALSE)</f>
        <v>22.910073245875541</v>
      </c>
      <c r="W148" s="7">
        <f>VLOOKUP($A148,'[1]Prices 23 nov'!$A$2:$Q$5001,14,FALSE)</f>
        <v>23.54604695551097</v>
      </c>
      <c r="X148" s="7">
        <f>VLOOKUP($A148,'[1]Prices 23 nov'!$A$2:$Q$5001,15,FALSE)</f>
        <v>22.604225714225318</v>
      </c>
      <c r="Y148" s="7">
        <f>VLOOKUP($A148,'[1]Prices 23 nov'!$A$2:$Q$5001,16,FALSE)</f>
        <v>20.369492378085852</v>
      </c>
      <c r="Z148" s="7">
        <f>VLOOKUP($A148,'[1]Prices 23 nov'!$A$2:$Q$5001,17,FALSE)</f>
        <v>21.525989001616839</v>
      </c>
    </row>
    <row r="149" spans="1:26">
      <c r="A149" s="4" t="s">
        <v>469</v>
      </c>
      <c r="B149" s="4" t="s">
        <v>470</v>
      </c>
      <c r="C149" s="5">
        <v>92775645184</v>
      </c>
      <c r="D149" s="5">
        <v>148</v>
      </c>
      <c r="E149" s="6" t="s">
        <v>67</v>
      </c>
      <c r="F149" s="4" t="s">
        <v>115</v>
      </c>
      <c r="G149" s="4" t="s">
        <v>116</v>
      </c>
      <c r="H149" s="4" t="s">
        <v>117</v>
      </c>
      <c r="I149" s="4">
        <v>4.161290168762207</v>
      </c>
      <c r="J149" s="5">
        <v>743.91445445556633</v>
      </c>
      <c r="K149" s="5">
        <v>373.94</v>
      </c>
      <c r="L149" s="4" t="s">
        <v>35</v>
      </c>
      <c r="M149" s="4" t="s">
        <v>56</v>
      </c>
      <c r="N149" s="7">
        <f>VLOOKUP($A149,'[1]Prices 23 nov'!$A$2:$Q$5001,5,FALSE)</f>
        <v>13.045486030939729</v>
      </c>
      <c r="O149" s="7">
        <f>VLOOKUP($A149,'[1]Prices 23 nov'!$A$2:$Q$5001,6,FALSE)</f>
        <v>598.49300384712114</v>
      </c>
      <c r="P149" s="7">
        <f>VLOOKUP($A149,'[1]Prices 23 nov'!$A$2:$Q$5001,7,FALSE)</f>
        <v>656.24329290763853</v>
      </c>
      <c r="Q149" s="7">
        <f>VLOOKUP($A149,'[1]Prices 23 nov'!$A$2:$Q$5001,8,FALSE)</f>
        <v>612.77919026752352</v>
      </c>
      <c r="R149" s="7">
        <f>VLOOKUP($A149,'[1]Prices 23 nov'!$A$2:$Q$5001,9,FALSE)</f>
        <v>564.14282222290058</v>
      </c>
      <c r="S149" s="7">
        <f>VLOOKUP($A149,'[1]Prices 23 nov'!$A$2:$Q$5001,10,FALSE)</f>
        <v>497.08748698234558</v>
      </c>
      <c r="T149" s="7">
        <f>VLOOKUP($A149,'[1]Prices 23 nov'!$A$2:$Q$5001,11,FALSE)</f>
        <v>505.66774760688708</v>
      </c>
      <c r="U149" s="7">
        <f>VLOOKUP($A149,'[1]Prices 23 nov'!$A$2:$Q$5001,12,FALSE)</f>
        <v>530.23321001701333</v>
      </c>
      <c r="V149" s="7">
        <f>VLOOKUP($A149,'[1]Prices 23 nov'!$A$2:$Q$5001,13,FALSE)</f>
        <v>541.79839706420898</v>
      </c>
      <c r="W149" s="7">
        <f>VLOOKUP($A149,'[1]Prices 23 nov'!$A$2:$Q$5001,14,FALSE)</f>
        <v>575.3485712420661</v>
      </c>
      <c r="X149" s="7">
        <f>VLOOKUP($A149,'[1]Prices 23 nov'!$A$2:$Q$5001,15,FALSE)</f>
        <v>626.53501331806183</v>
      </c>
      <c r="Y149" s="7">
        <f>VLOOKUP($A149,'[1]Prices 23 nov'!$A$2:$Q$5001,16,FALSE)</f>
        <v>684.26366465835599</v>
      </c>
      <c r="Z149" s="7">
        <f>VLOOKUP($A149,'[1]Prices 23 nov'!$A$2:$Q$5001,17,FALSE)</f>
        <v>612.79557597637177</v>
      </c>
    </row>
    <row r="150" spans="1:26">
      <c r="A150" s="4" t="s">
        <v>471</v>
      </c>
      <c r="B150" s="4" t="s">
        <v>472</v>
      </c>
      <c r="C150" s="5">
        <v>91767046144</v>
      </c>
      <c r="D150" s="5">
        <v>149</v>
      </c>
      <c r="E150" s="6" t="s">
        <v>16</v>
      </c>
      <c r="F150" s="4" t="s">
        <v>51</v>
      </c>
      <c r="G150" s="4" t="s">
        <v>18</v>
      </c>
      <c r="H150" s="4" t="s">
        <v>19</v>
      </c>
      <c r="I150" s="4">
        <v>4.5526313781738281</v>
      </c>
      <c r="J150" s="5">
        <v>158.21000671386719</v>
      </c>
      <c r="K150" s="5">
        <v>91.680000305175781</v>
      </c>
      <c r="L150" s="4" t="s">
        <v>41</v>
      </c>
      <c r="M150" s="4" t="s">
        <v>443</v>
      </c>
      <c r="N150" s="7">
        <f>VLOOKUP($A150,'[1]Prices 23 nov'!$A$2:$Q$5001,5,FALSE)</f>
        <v>8.426653846192611</v>
      </c>
      <c r="O150" s="7">
        <f>VLOOKUP($A150,'[1]Prices 23 nov'!$A$2:$Q$5001,6,FALSE)</f>
        <v>135.74000549316409</v>
      </c>
      <c r="P150" s="7">
        <f>VLOOKUP($A150,'[1]Prices 23 nov'!$A$2:$Q$5001,7,FALSE)</f>
        <v>139.0899963378906</v>
      </c>
      <c r="Q150" s="7">
        <f>VLOOKUP($A150,'[1]Prices 23 nov'!$A$2:$Q$5001,8,FALSE)</f>
        <v>145.75</v>
      </c>
      <c r="R150" s="7">
        <f>VLOOKUP($A150,'[1]Prices 23 nov'!$A$2:$Q$5001,9,FALSE)</f>
        <v>148.61000061035159</v>
      </c>
      <c r="S150" s="7">
        <f>VLOOKUP($A150,'[1]Prices 23 nov'!$A$2:$Q$5001,10,FALSE)</f>
        <v>114.55999755859381</v>
      </c>
      <c r="T150" s="7">
        <f>VLOOKUP($A150,'[1]Prices 23 nov'!$A$2:$Q$5001,11,FALSE)</f>
        <v>129.28999328613281</v>
      </c>
      <c r="U150" s="7">
        <f>VLOOKUP($A150,'[1]Prices 23 nov'!$A$2:$Q$5001,12,FALSE)</f>
        <v>138.8699951171875</v>
      </c>
      <c r="V150" s="7">
        <f>VLOOKUP($A150,'[1]Prices 23 nov'!$A$2:$Q$5001,13,FALSE)</f>
        <v>136.86000061035159</v>
      </c>
      <c r="W150" s="7">
        <f>VLOOKUP($A150,'[1]Prices 23 nov'!$A$2:$Q$5001,14,FALSE)</f>
        <v>148.92999267578119</v>
      </c>
      <c r="X150" s="7">
        <f>VLOOKUP($A150,'[1]Prices 23 nov'!$A$2:$Q$5001,15,FALSE)</f>
        <v>152.3500061035156</v>
      </c>
      <c r="Y150" s="7">
        <f>VLOOKUP($A150,'[1]Prices 23 nov'!$A$2:$Q$5001,16,FALSE)</f>
        <v>146.8699951171875</v>
      </c>
      <c r="Z150" s="7">
        <f>VLOOKUP($A150,'[1]Prices 23 nov'!$A$2:$Q$5001,17,FALSE)</f>
        <v>123.9700012207031</v>
      </c>
    </row>
    <row r="151" spans="1:26">
      <c r="A151" s="4" t="s">
        <v>473</v>
      </c>
      <c r="B151" s="4" t="s">
        <v>474</v>
      </c>
      <c r="C151" s="5">
        <v>91728740352</v>
      </c>
      <c r="D151" s="5">
        <v>150</v>
      </c>
      <c r="E151" s="6" t="s">
        <v>55</v>
      </c>
      <c r="F151" s="4" t="s">
        <v>377</v>
      </c>
      <c r="G151" s="4" t="s">
        <v>378</v>
      </c>
      <c r="H151" s="4" t="s">
        <v>379</v>
      </c>
      <c r="I151" s="4">
        <v>3.2142856121063232</v>
      </c>
      <c r="J151" s="5">
        <v>58.475789988612767</v>
      </c>
      <c r="K151" s="5">
        <v>33.802330037611704</v>
      </c>
      <c r="L151" s="4" t="s">
        <v>20</v>
      </c>
      <c r="M151" s="4" t="s">
        <v>386</v>
      </c>
      <c r="N151" s="7">
        <f>VLOOKUP($A151,'[1]Prices 23 nov'!$A$2:$Q$5001,5,FALSE)</f>
        <v>-6.6682404745072246</v>
      </c>
      <c r="O151" s="7">
        <f>VLOOKUP($A151,'[1]Prices 23 nov'!$A$2:$Q$5001,6,FALSE)</f>
        <v>57.335139587521553</v>
      </c>
      <c r="P151" s="7">
        <f>VLOOKUP($A151,'[1]Prices 23 nov'!$A$2:$Q$5001,7,FALSE)</f>
        <v>56.087795056585492</v>
      </c>
      <c r="Q151" s="7">
        <f>VLOOKUP($A151,'[1]Prices 23 nov'!$A$2:$Q$5001,8,FALSE)</f>
        <v>55.031991405364352</v>
      </c>
      <c r="R151" s="7">
        <f>VLOOKUP($A151,'[1]Prices 23 nov'!$A$2:$Q$5001,9,FALSE)</f>
        <v>52.10644966999098</v>
      </c>
      <c r="S151" s="7">
        <f>VLOOKUP($A151,'[1]Prices 23 nov'!$A$2:$Q$5001,10,FALSE)</f>
        <v>39.949359023411724</v>
      </c>
      <c r="T151" s="7">
        <f>VLOOKUP($A151,'[1]Prices 23 nov'!$A$2:$Q$5001,11,FALSE)</f>
        <v>40.494108816650169</v>
      </c>
      <c r="U151" s="7">
        <f>VLOOKUP($A151,'[1]Prices 23 nov'!$A$2:$Q$5001,12,FALSE)</f>
        <v>44.16415310419552</v>
      </c>
      <c r="V151" s="7">
        <f>VLOOKUP($A151,'[1]Prices 23 nov'!$A$2:$Q$5001,13,FALSE)</f>
        <v>44.617082591362298</v>
      </c>
      <c r="W151" s="7">
        <f>VLOOKUP($A151,'[1]Prices 23 nov'!$A$2:$Q$5001,14,FALSE)</f>
        <v>44.218143624641471</v>
      </c>
      <c r="X151" s="7">
        <f>VLOOKUP($A151,'[1]Prices 23 nov'!$A$2:$Q$5001,15,FALSE)</f>
        <v>49.755011476971497</v>
      </c>
      <c r="Y151" s="7">
        <f>VLOOKUP($A151,'[1]Prices 23 nov'!$A$2:$Q$5001,16,FALSE)</f>
        <v>46.476118876529647</v>
      </c>
      <c r="Z151" s="7">
        <f>VLOOKUP($A151,'[1]Prices 23 nov'!$A$2:$Q$5001,17,FALSE)</f>
        <v>44.536674593409998</v>
      </c>
    </row>
    <row r="152" spans="1:26">
      <c r="A152" s="4" t="s">
        <v>475</v>
      </c>
      <c r="B152" s="4" t="s">
        <v>476</v>
      </c>
      <c r="C152" s="5">
        <v>90565386240</v>
      </c>
      <c r="D152" s="5">
        <v>151</v>
      </c>
      <c r="E152" s="6" t="s">
        <v>294</v>
      </c>
      <c r="F152" s="4" t="s">
        <v>242</v>
      </c>
      <c r="G152" s="4" t="s">
        <v>46</v>
      </c>
      <c r="H152" s="4" t="s">
        <v>102</v>
      </c>
      <c r="I152" s="4">
        <v>4.4347825050354004</v>
      </c>
      <c r="J152" s="5">
        <v>41.629611124168584</v>
      </c>
      <c r="K152" s="5">
        <v>10.830324476000197</v>
      </c>
      <c r="L152" s="4" t="s">
        <v>48</v>
      </c>
      <c r="M152" s="4" t="s">
        <v>183</v>
      </c>
      <c r="N152" s="7">
        <f>VLOOKUP($A152,'[1]Prices 23 nov'!$A$2:$Q$5001,5,FALSE)</f>
        <v>230.86491185432129</v>
      </c>
      <c r="O152" s="7">
        <f>VLOOKUP($A152,'[1]Prices 23 nov'!$A$2:$Q$5001,6,FALSE)</f>
        <v>12.37338915695398</v>
      </c>
      <c r="P152" s="7">
        <f>VLOOKUP($A152,'[1]Prices 23 nov'!$A$2:$Q$5001,7,FALSE)</f>
        <v>15.279891829273989</v>
      </c>
      <c r="Q152" s="7">
        <f>VLOOKUP($A152,'[1]Prices 23 nov'!$A$2:$Q$5001,8,FALSE)</f>
        <v>19.27793213477003</v>
      </c>
      <c r="R152" s="7">
        <f>VLOOKUP($A152,'[1]Prices 23 nov'!$A$2:$Q$5001,9,FALSE)</f>
        <v>20.110907027701611</v>
      </c>
      <c r="S152" s="7">
        <f>VLOOKUP($A152,'[1]Prices 23 nov'!$A$2:$Q$5001,10,FALSE)</f>
        <v>16.95774727497303</v>
      </c>
      <c r="T152" s="7">
        <f>VLOOKUP($A152,'[1]Prices 23 nov'!$A$2:$Q$5001,11,FALSE)</f>
        <v>20.44087151753774</v>
      </c>
      <c r="U152" s="7">
        <f>VLOOKUP($A152,'[1]Prices 23 nov'!$A$2:$Q$5001,12,FALSE)</f>
        <v>21.17764211993563</v>
      </c>
      <c r="V152" s="7">
        <f>VLOOKUP($A152,'[1]Prices 23 nov'!$A$2:$Q$5001,13,FALSE)</f>
        <v>23.960395247713681</v>
      </c>
      <c r="W152" s="7">
        <f>VLOOKUP($A152,'[1]Prices 23 nov'!$A$2:$Q$5001,14,FALSE)</f>
        <v>30.884271119153251</v>
      </c>
      <c r="X152" s="7">
        <f>VLOOKUP($A152,'[1]Prices 23 nov'!$A$2:$Q$5001,15,FALSE)</f>
        <v>31.37722814083099</v>
      </c>
      <c r="Y152" s="7">
        <f>VLOOKUP($A152,'[1]Prices 23 nov'!$A$2:$Q$5001,16,FALSE)</f>
        <v>30.805478183067411</v>
      </c>
      <c r="Z152" s="7">
        <f>VLOOKUP($A152,'[1]Prices 23 nov'!$A$2:$Q$5001,17,FALSE)</f>
        <v>38.876771092280251</v>
      </c>
    </row>
    <row r="153" spans="1:26">
      <c r="A153" s="4" t="s">
        <v>477</v>
      </c>
      <c r="B153" s="4" t="s">
        <v>478</v>
      </c>
      <c r="C153" s="5">
        <v>90353049600</v>
      </c>
      <c r="D153" s="5">
        <v>152</v>
      </c>
      <c r="E153" s="6" t="s">
        <v>67</v>
      </c>
      <c r="F153" s="4" t="s">
        <v>115</v>
      </c>
      <c r="G153" s="4" t="s">
        <v>116</v>
      </c>
      <c r="H153" s="4" t="s">
        <v>117</v>
      </c>
      <c r="I153" s="4" t="s">
        <v>479</v>
      </c>
      <c r="J153" s="5">
        <v>536.69450675964356</v>
      </c>
      <c r="K153" s="5">
        <v>269.66415347900391</v>
      </c>
      <c r="L153" s="4" t="s">
        <v>64</v>
      </c>
      <c r="M153" s="4" t="s">
        <v>349</v>
      </c>
      <c r="N153" s="7">
        <f>VLOOKUP($A153,'[1]Prices 23 nov'!$A$2:$Q$5001,5,FALSE)</f>
        <v>-1.5516068373951699</v>
      </c>
      <c r="O153" s="7">
        <f>VLOOKUP($A153,'[1]Prices 23 nov'!$A$2:$Q$5001,6,FALSE)</f>
        <v>518.3099799156189</v>
      </c>
      <c r="P153" s="7">
        <f>VLOOKUP($A153,'[1]Prices 23 nov'!$A$2:$Q$5001,7,FALSE)</f>
        <v>512.25550570114137</v>
      </c>
      <c r="Q153" s="7">
        <f>VLOOKUP($A153,'[1]Prices 23 nov'!$A$2:$Q$5001,8,FALSE)</f>
        <v>472.44051452209533</v>
      </c>
      <c r="R153" s="7">
        <f>VLOOKUP($A153,'[1]Prices 23 nov'!$A$2:$Q$5001,9,FALSE)</f>
        <v>432.44239815673791</v>
      </c>
      <c r="S153" s="7">
        <f>VLOOKUP($A153,'[1]Prices 23 nov'!$A$2:$Q$5001,10,FALSE)</f>
        <v>343.91897765731852</v>
      </c>
      <c r="T153" s="7">
        <f>VLOOKUP($A153,'[1]Prices 23 nov'!$A$2:$Q$5001,11,FALSE)</f>
        <v>390.51349336402927</v>
      </c>
      <c r="U153" s="7">
        <f>VLOOKUP($A153,'[1]Prices 23 nov'!$A$2:$Q$5001,12,FALSE)</f>
        <v>426.05639992103528</v>
      </c>
      <c r="V153" s="7">
        <f>VLOOKUP($A153,'[1]Prices 23 nov'!$A$2:$Q$5001,13,FALSE)</f>
        <v>417.44384461303707</v>
      </c>
      <c r="W153" s="7">
        <f>VLOOKUP($A153,'[1]Prices 23 nov'!$A$2:$Q$5001,14,FALSE)</f>
        <v>412.62491363403387</v>
      </c>
      <c r="X153" s="7">
        <f>VLOOKUP($A153,'[1]Prices 23 nov'!$A$2:$Q$5001,15,FALSE)</f>
        <v>427.23720908164978</v>
      </c>
      <c r="Y153" s="7">
        <f>VLOOKUP($A153,'[1]Prices 23 nov'!$A$2:$Q$5001,16,FALSE)</f>
        <v>414.5984959602356</v>
      </c>
      <c r="Z153" s="7">
        <f>VLOOKUP($A153,'[1]Prices 23 nov'!$A$2:$Q$5001,17,FALSE)</f>
        <v>429.30575736411993</v>
      </c>
    </row>
    <row r="154" spans="1:26">
      <c r="A154" s="4" t="s">
        <v>480</v>
      </c>
      <c r="B154" s="4" t="s">
        <v>481</v>
      </c>
      <c r="C154" s="5">
        <v>89129394176</v>
      </c>
      <c r="D154" s="5">
        <v>153</v>
      </c>
      <c r="E154" s="6" t="s">
        <v>70</v>
      </c>
      <c r="F154" s="4" t="s">
        <v>17</v>
      </c>
      <c r="G154" s="4" t="s">
        <v>18</v>
      </c>
      <c r="H154" s="4" t="s">
        <v>19</v>
      </c>
      <c r="I154" s="4">
        <v>3.8695652484893799</v>
      </c>
      <c r="J154" s="5">
        <v>792.53997802734375</v>
      </c>
      <c r="K154" s="5">
        <v>360.5</v>
      </c>
      <c r="L154" s="4" t="s">
        <v>20</v>
      </c>
      <c r="M154" s="4" t="s">
        <v>38</v>
      </c>
      <c r="N154" s="7">
        <f>VLOOKUP($A154,'[1]Prices 23 nov'!$A$2:$Q$5001,5,FALSE)</f>
        <v>27.024926914677021</v>
      </c>
      <c r="O154" s="7">
        <f>VLOOKUP($A154,'[1]Prices 23 nov'!$A$2:$Q$5001,6,FALSE)</f>
        <v>587.3800048828125</v>
      </c>
      <c r="P154" s="7">
        <f>VLOOKUP($A154,'[1]Prices 23 nov'!$A$2:$Q$5001,7,FALSE)</f>
        <v>591.1500244140625</v>
      </c>
      <c r="Q154" s="7">
        <f>VLOOKUP($A154,'[1]Prices 23 nov'!$A$2:$Q$5001,8,FALSE)</f>
        <v>565.6199951171875</v>
      </c>
      <c r="R154" s="7">
        <f>VLOOKUP($A154,'[1]Prices 23 nov'!$A$2:$Q$5001,9,FALSE)</f>
        <v>559.07000732421875</v>
      </c>
      <c r="S154" s="7">
        <f>VLOOKUP($A154,'[1]Prices 23 nov'!$A$2:$Q$5001,10,FALSE)</f>
        <v>458.260009765625</v>
      </c>
      <c r="T154" s="7">
        <f>VLOOKUP($A154,'[1]Prices 23 nov'!$A$2:$Q$5001,11,FALSE)</f>
        <v>498.8599853515625</v>
      </c>
      <c r="U154" s="7">
        <f>VLOOKUP($A154,'[1]Prices 23 nov'!$A$2:$Q$5001,12,FALSE)</f>
        <v>574.59002685546875</v>
      </c>
      <c r="V154" s="7">
        <f>VLOOKUP($A154,'[1]Prices 23 nov'!$A$2:$Q$5001,13,FALSE)</f>
        <v>575.53997802734375</v>
      </c>
      <c r="W154" s="7">
        <f>VLOOKUP($A154,'[1]Prices 23 nov'!$A$2:$Q$5001,14,FALSE)</f>
        <v>688.94000244140625</v>
      </c>
      <c r="X154" s="7">
        <f>VLOOKUP($A154,'[1]Prices 23 nov'!$A$2:$Q$5001,15,FALSE)</f>
        <v>741.57000732421875</v>
      </c>
      <c r="Y154" s="7">
        <f>VLOOKUP($A154,'[1]Prices 23 nov'!$A$2:$Q$5001,16,FALSE)</f>
        <v>710.52001953125</v>
      </c>
      <c r="Z154" s="7">
        <f>VLOOKUP($A154,'[1]Prices 23 nov'!$A$2:$Q$5001,17,FALSE)</f>
        <v>675.97998046875</v>
      </c>
    </row>
    <row r="155" spans="1:26">
      <c r="A155" s="4" t="s">
        <v>482</v>
      </c>
      <c r="B155" s="4" t="s">
        <v>483</v>
      </c>
      <c r="C155" s="5">
        <v>89117925376</v>
      </c>
      <c r="D155" s="5">
        <v>154</v>
      </c>
      <c r="E155" s="6" t="s">
        <v>34</v>
      </c>
      <c r="F155" s="4" t="s">
        <v>484</v>
      </c>
      <c r="G155" s="4" t="s">
        <v>485</v>
      </c>
      <c r="H155" s="4" t="s">
        <v>486</v>
      </c>
      <c r="I155" s="4">
        <v>5</v>
      </c>
      <c r="J155" s="5">
        <v>227.8940433526503</v>
      </c>
      <c r="K155" s="5">
        <v>107.44191738195551</v>
      </c>
      <c r="L155" s="4" t="s">
        <v>41</v>
      </c>
      <c r="M155" s="4" t="s">
        <v>38</v>
      </c>
      <c r="N155" s="7">
        <f>VLOOKUP($A155,'[1]Prices 23 nov'!$A$2:$Q$5001,5,FALSE)</f>
        <v>35.285718098593421</v>
      </c>
      <c r="O155" s="7">
        <f>VLOOKUP($A155,'[1]Prices 23 nov'!$A$2:$Q$5001,6,FALSE)</f>
        <v>140.34157657052859</v>
      </c>
      <c r="P155" s="7">
        <f>VLOOKUP($A155,'[1]Prices 23 nov'!$A$2:$Q$5001,7,FALSE)</f>
        <v>163.6278553903685</v>
      </c>
      <c r="Q155" s="7">
        <f>VLOOKUP($A155,'[1]Prices 23 nov'!$A$2:$Q$5001,8,FALSE)</f>
        <v>167.48409407632431</v>
      </c>
      <c r="R155" s="7">
        <f>VLOOKUP($A155,'[1]Prices 23 nov'!$A$2:$Q$5001,9,FALSE)</f>
        <v>157.66474709380421</v>
      </c>
      <c r="S155" s="7">
        <f>VLOOKUP($A155,'[1]Prices 23 nov'!$A$2:$Q$5001,10,FALSE)</f>
        <v>137.28655304969291</v>
      </c>
      <c r="T155" s="7">
        <f>VLOOKUP($A155,'[1]Prices 23 nov'!$A$2:$Q$5001,11,FALSE)</f>
        <v>153.93838307086841</v>
      </c>
      <c r="U155" s="7">
        <f>VLOOKUP($A155,'[1]Prices 23 nov'!$A$2:$Q$5001,12,FALSE)</f>
        <v>163.59940753318369</v>
      </c>
      <c r="V155" s="7">
        <f>VLOOKUP($A155,'[1]Prices 23 nov'!$A$2:$Q$5001,13,FALSE)</f>
        <v>184.7730285449652</v>
      </c>
      <c r="W155" s="7">
        <f>VLOOKUP($A155,'[1]Prices 23 nov'!$A$2:$Q$5001,14,FALSE)</f>
        <v>185.28072635375429</v>
      </c>
      <c r="X155" s="7">
        <f>VLOOKUP($A155,'[1]Prices 23 nov'!$A$2:$Q$5001,15,FALSE)</f>
        <v>189.1685825029854</v>
      </c>
      <c r="Y155" s="7">
        <f>VLOOKUP($A155,'[1]Prices 23 nov'!$A$2:$Q$5001,16,FALSE)</f>
        <v>180.98848132928831</v>
      </c>
      <c r="Z155" s="7">
        <f>VLOOKUP($A155,'[1]Prices 23 nov'!$A$2:$Q$5001,17,FALSE)</f>
        <v>196.99267044779839</v>
      </c>
    </row>
    <row r="156" spans="1:26">
      <c r="A156" s="4" t="s">
        <v>487</v>
      </c>
      <c r="B156" s="4" t="s">
        <v>488</v>
      </c>
      <c r="C156" s="5">
        <v>88603918336</v>
      </c>
      <c r="D156" s="5">
        <v>155</v>
      </c>
      <c r="E156" s="6" t="s">
        <v>70</v>
      </c>
      <c r="F156" s="4" t="s">
        <v>51</v>
      </c>
      <c r="G156" s="4" t="s">
        <v>18</v>
      </c>
      <c r="H156" s="4" t="s">
        <v>19</v>
      </c>
      <c r="I156" s="4">
        <v>3.9285714626312256</v>
      </c>
      <c r="J156" s="5">
        <v>241.52999877929688</v>
      </c>
      <c r="K156" s="5">
        <v>124.54000091552734</v>
      </c>
      <c r="L156" s="4" t="s">
        <v>20</v>
      </c>
      <c r="M156" s="4" t="s">
        <v>38</v>
      </c>
      <c r="N156" s="7">
        <f>VLOOKUP($A156,'[1]Prices 23 nov'!$A$2:$Q$5001,5,FALSE)</f>
        <v>14.167339040192211</v>
      </c>
      <c r="O156" s="7">
        <f>VLOOKUP($A156,'[1]Prices 23 nov'!$A$2:$Q$5001,6,FALSE)</f>
        <v>202.33000183105469</v>
      </c>
      <c r="P156" s="7">
        <f>VLOOKUP($A156,'[1]Prices 23 nov'!$A$2:$Q$5001,7,FALSE)</f>
        <v>209.94000244140619</v>
      </c>
      <c r="Q156" s="7">
        <f>VLOOKUP($A156,'[1]Prices 23 nov'!$A$2:$Q$5001,8,FALSE)</f>
        <v>211.63999938964841</v>
      </c>
      <c r="R156" s="7">
        <f>VLOOKUP($A156,'[1]Prices 23 nov'!$A$2:$Q$5001,9,FALSE)</f>
        <v>197.2200012207031</v>
      </c>
      <c r="S156" s="7">
        <f>VLOOKUP($A156,'[1]Prices 23 nov'!$A$2:$Q$5001,10,FALSE)</f>
        <v>144.66999816894531</v>
      </c>
      <c r="T156" s="7">
        <f>VLOOKUP($A156,'[1]Prices 23 nov'!$A$2:$Q$5001,11,FALSE)</f>
        <v>180.6199951171875</v>
      </c>
      <c r="U156" s="7">
        <f>VLOOKUP($A156,'[1]Prices 23 nov'!$A$2:$Q$5001,12,FALSE)</f>
        <v>197.25</v>
      </c>
      <c r="V156" s="7">
        <f>VLOOKUP($A156,'[1]Prices 23 nov'!$A$2:$Q$5001,13,FALSE)</f>
        <v>183.8399963378906</v>
      </c>
      <c r="W156" s="7">
        <f>VLOOKUP($A156,'[1]Prices 23 nov'!$A$2:$Q$5001,14,FALSE)</f>
        <v>191.6000061035156</v>
      </c>
      <c r="X156" s="7">
        <f>VLOOKUP($A156,'[1]Prices 23 nov'!$A$2:$Q$5001,15,FALSE)</f>
        <v>198.0299987792969</v>
      </c>
      <c r="Y156" s="7">
        <f>VLOOKUP($A156,'[1]Prices 23 nov'!$A$2:$Q$5001,16,FALSE)</f>
        <v>208.66999816894531</v>
      </c>
      <c r="Z156" s="7">
        <f>VLOOKUP($A156,'[1]Prices 23 nov'!$A$2:$Q$5001,17,FALSE)</f>
        <v>202.7799987792969</v>
      </c>
    </row>
    <row r="157" spans="1:26">
      <c r="A157" s="4" t="s">
        <v>489</v>
      </c>
      <c r="B157" s="4" t="s">
        <v>490</v>
      </c>
      <c r="C157" s="5">
        <v>87989362688</v>
      </c>
      <c r="D157" s="5">
        <v>156</v>
      </c>
      <c r="E157" s="6" t="s">
        <v>55</v>
      </c>
      <c r="F157" s="4" t="s">
        <v>51</v>
      </c>
      <c r="G157" s="4" t="s">
        <v>18</v>
      </c>
      <c r="H157" s="4" t="s">
        <v>19</v>
      </c>
      <c r="I157" s="4">
        <v>3.7619047164916992</v>
      </c>
      <c r="J157" s="5">
        <v>51.645000457763672</v>
      </c>
      <c r="K157" s="5">
        <v>28</v>
      </c>
      <c r="L157" s="4" t="s">
        <v>35</v>
      </c>
      <c r="M157" s="4" t="s">
        <v>29</v>
      </c>
      <c r="N157" s="7">
        <f>VLOOKUP($A157,'[1]Prices 23 nov'!$A$2:$Q$5001,5,FALSE)</f>
        <v>7.9984409813976587</v>
      </c>
      <c r="O157" s="7">
        <f>VLOOKUP($A157,'[1]Prices 23 nov'!$A$2:$Q$5001,6,FALSE)</f>
        <v>49.569999694824219</v>
      </c>
      <c r="P157" s="7">
        <f>VLOOKUP($A157,'[1]Prices 23 nov'!$A$2:$Q$5001,7,FALSE)</f>
        <v>47.560001373291023</v>
      </c>
      <c r="Q157" s="7">
        <f>VLOOKUP($A157,'[1]Prices 23 nov'!$A$2:$Q$5001,8,FALSE)</f>
        <v>45.680000305175781</v>
      </c>
      <c r="R157" s="7">
        <f>VLOOKUP($A157,'[1]Prices 23 nov'!$A$2:$Q$5001,9,FALSE)</f>
        <v>41.979999542236328</v>
      </c>
      <c r="S157" s="7">
        <f>VLOOKUP($A157,'[1]Prices 23 nov'!$A$2:$Q$5001,10,FALSE)</f>
        <v>32.959999084472663</v>
      </c>
      <c r="T157" s="7">
        <f>VLOOKUP($A157,'[1]Prices 23 nov'!$A$2:$Q$5001,11,FALSE)</f>
        <v>36.450000762939453</v>
      </c>
      <c r="U157" s="7">
        <f>VLOOKUP($A157,'[1]Prices 23 nov'!$A$2:$Q$5001,12,FALSE)</f>
        <v>36.509998321533203</v>
      </c>
      <c r="V157" s="7">
        <f>VLOOKUP($A157,'[1]Prices 23 nov'!$A$2:$Q$5001,13,FALSE)</f>
        <v>33.020000457763672</v>
      </c>
      <c r="W157" s="7">
        <f>VLOOKUP($A157,'[1]Prices 23 nov'!$A$2:$Q$5001,14,FALSE)</f>
        <v>33.340000152587891</v>
      </c>
      <c r="X157" s="7">
        <f>VLOOKUP($A157,'[1]Prices 23 nov'!$A$2:$Q$5001,15,FALSE)</f>
        <v>35.799999237060547</v>
      </c>
      <c r="Y157" s="7">
        <f>VLOOKUP($A157,'[1]Prices 23 nov'!$A$2:$Q$5001,16,FALSE)</f>
        <v>37.729999542236328</v>
      </c>
      <c r="Z157" s="7">
        <f>VLOOKUP($A157,'[1]Prices 23 nov'!$A$2:$Q$5001,17,FALSE)</f>
        <v>41.259998321533203</v>
      </c>
    </row>
    <row r="158" spans="1:26">
      <c r="A158" s="4" t="s">
        <v>491</v>
      </c>
      <c r="B158" s="4" t="s">
        <v>492</v>
      </c>
      <c r="C158" s="5">
        <v>87574683648</v>
      </c>
      <c r="D158" s="5">
        <v>157</v>
      </c>
      <c r="E158" s="6" t="s">
        <v>67</v>
      </c>
      <c r="F158" s="4" t="s">
        <v>141</v>
      </c>
      <c r="G158" s="4" t="s">
        <v>142</v>
      </c>
      <c r="H158" s="4" t="s">
        <v>143</v>
      </c>
      <c r="I158" s="4">
        <v>3.875</v>
      </c>
      <c r="J158" s="5">
        <v>851.14760395659277</v>
      </c>
      <c r="K158" s="5">
        <v>359.70511552638669</v>
      </c>
      <c r="L158" s="4" t="s">
        <v>64</v>
      </c>
      <c r="M158" s="4" t="s">
        <v>56</v>
      </c>
      <c r="N158" s="7">
        <f>VLOOKUP($A158,'[1]Prices 23 nov'!$A$2:$Q$5001,5,FALSE)</f>
        <v>23.77515264442831</v>
      </c>
      <c r="O158" s="7">
        <f>VLOOKUP($A158,'[1]Prices 23 nov'!$A$2:$Q$5001,6,FALSE)</f>
        <v>621.79018389433622</v>
      </c>
      <c r="P158" s="7">
        <f>VLOOKUP($A158,'[1]Prices 23 nov'!$A$2:$Q$5001,7,FALSE)</f>
        <v>598.25123753398657</v>
      </c>
      <c r="Q158" s="7">
        <f>VLOOKUP($A158,'[1]Prices 23 nov'!$A$2:$Q$5001,8,FALSE)</f>
        <v>530.04510998725891</v>
      </c>
      <c r="R158" s="7">
        <f>VLOOKUP($A158,'[1]Prices 23 nov'!$A$2:$Q$5001,9,FALSE)</f>
        <v>503.61917464993888</v>
      </c>
      <c r="S158" s="7">
        <f>VLOOKUP($A158,'[1]Prices 23 nov'!$A$2:$Q$5001,10,FALSE)</f>
        <v>391.76316219381988</v>
      </c>
      <c r="T158" s="7">
        <f>VLOOKUP($A158,'[1]Prices 23 nov'!$A$2:$Q$5001,11,FALSE)</f>
        <v>473.68418807163829</v>
      </c>
      <c r="U158" s="7">
        <f>VLOOKUP($A158,'[1]Prices 23 nov'!$A$2:$Q$5001,12,FALSE)</f>
        <v>575.19982740283012</v>
      </c>
      <c r="V158" s="7">
        <f>VLOOKUP($A158,'[1]Prices 23 nov'!$A$2:$Q$5001,13,FALSE)</f>
        <v>572.61219234205782</v>
      </c>
      <c r="W158" s="7">
        <f>VLOOKUP($A158,'[1]Prices 23 nov'!$A$2:$Q$5001,14,FALSE)</f>
        <v>543.50082764402032</v>
      </c>
      <c r="X158" s="7">
        <f>VLOOKUP($A158,'[1]Prices 23 nov'!$A$2:$Q$5001,15,FALSE)</f>
        <v>597.81173618510365</v>
      </c>
      <c r="Y158" s="7">
        <f>VLOOKUP($A158,'[1]Prices 23 nov'!$A$2:$Q$5001,16,FALSE)</f>
        <v>623.96965954452753</v>
      </c>
      <c r="Z158" s="7">
        <f>VLOOKUP($A158,'[1]Prices 23 nov'!$A$2:$Q$5001,17,FALSE)</f>
        <v>692.32234897091985</v>
      </c>
    </row>
    <row r="159" spans="1:26">
      <c r="A159" s="4" t="s">
        <v>493</v>
      </c>
      <c r="B159" s="4" t="s">
        <v>494</v>
      </c>
      <c r="C159" s="5">
        <v>86924681216</v>
      </c>
      <c r="D159" s="5">
        <v>158</v>
      </c>
      <c r="E159" s="6" t="s">
        <v>16</v>
      </c>
      <c r="F159" s="4" t="s">
        <v>51</v>
      </c>
      <c r="G159" s="4" t="s">
        <v>495</v>
      </c>
      <c r="H159" s="4" t="s">
        <v>47</v>
      </c>
      <c r="I159" s="4">
        <v>4.3157896995544434</v>
      </c>
      <c r="J159" s="5">
        <v>187.75</v>
      </c>
      <c r="K159" s="5">
        <v>35.299999237060547</v>
      </c>
      <c r="L159" s="4" t="s">
        <v>332</v>
      </c>
      <c r="M159" s="4" t="s">
        <v>183</v>
      </c>
      <c r="N159" s="7">
        <f>VLOOKUP($A159,'[1]Prices 23 nov'!$A$2:$Q$5001,5,FALSE)</f>
        <v>368.71118370133672</v>
      </c>
      <c r="O159" s="7">
        <f>VLOOKUP($A159,'[1]Prices 23 nov'!$A$2:$Q$5001,6,FALSE)</f>
        <v>36.569999694824219</v>
      </c>
      <c r="P159" s="7">
        <f>VLOOKUP($A159,'[1]Prices 23 nov'!$A$2:$Q$5001,7,FALSE)</f>
        <v>40.220001220703118</v>
      </c>
      <c r="Q159" s="7">
        <f>VLOOKUP($A159,'[1]Prices 23 nov'!$A$2:$Q$5001,8,FALSE)</f>
        <v>46.369998931884773</v>
      </c>
      <c r="R159" s="7">
        <f>VLOOKUP($A159,'[1]Prices 23 nov'!$A$2:$Q$5001,9,FALSE)</f>
        <v>48.040000915527337</v>
      </c>
      <c r="S159" s="7">
        <f>VLOOKUP($A159,'[1]Prices 23 nov'!$A$2:$Q$5001,10,FALSE)</f>
        <v>43.169998168945313</v>
      </c>
      <c r="T159" s="7">
        <f>VLOOKUP($A159,'[1]Prices 23 nov'!$A$2:$Q$5001,11,FALSE)</f>
        <v>54.779998779296882</v>
      </c>
      <c r="U159" s="7">
        <f>VLOOKUP($A159,'[1]Prices 23 nov'!$A$2:$Q$5001,12,FALSE)</f>
        <v>82.470001220703125</v>
      </c>
      <c r="V159" s="7">
        <f>VLOOKUP($A159,'[1]Prices 23 nov'!$A$2:$Q$5001,13,FALSE)</f>
        <v>114.4599990844727</v>
      </c>
      <c r="W159" s="7">
        <f>VLOOKUP($A159,'[1]Prices 23 nov'!$A$2:$Q$5001,14,FALSE)</f>
        <v>132.75</v>
      </c>
      <c r="X159" s="7">
        <f>VLOOKUP($A159,'[1]Prices 23 nov'!$A$2:$Q$5001,15,FALSE)</f>
        <v>161.80000305175781</v>
      </c>
      <c r="Y159" s="7">
        <f>VLOOKUP($A159,'[1]Prices 23 nov'!$A$2:$Q$5001,16,FALSE)</f>
        <v>160</v>
      </c>
      <c r="Z159" s="7">
        <f>VLOOKUP($A159,'[1]Prices 23 nov'!$A$2:$Q$5001,17,FALSE)</f>
        <v>159.66999816894531</v>
      </c>
    </row>
    <row r="160" spans="1:26">
      <c r="A160" s="4" t="s">
        <v>496</v>
      </c>
      <c r="B160" s="4" t="s">
        <v>497</v>
      </c>
      <c r="C160" s="5">
        <v>86795026432</v>
      </c>
      <c r="D160" s="5">
        <v>159</v>
      </c>
      <c r="E160" s="6" t="s">
        <v>34</v>
      </c>
      <c r="F160" s="4" t="s">
        <v>51</v>
      </c>
      <c r="G160" s="4" t="s">
        <v>18</v>
      </c>
      <c r="H160" s="4" t="s">
        <v>19</v>
      </c>
      <c r="I160" s="4">
        <v>4.6341462135314941</v>
      </c>
      <c r="J160" s="5">
        <v>50.090000152587891</v>
      </c>
      <c r="K160" s="5">
        <v>13.710000038146973</v>
      </c>
      <c r="L160" s="4" t="s">
        <v>41</v>
      </c>
      <c r="M160" s="4" t="s">
        <v>56</v>
      </c>
      <c r="N160" s="7">
        <f>VLOOKUP($A160,'[1]Prices 23 nov'!$A$2:$Q$5001,5,FALSE)</f>
        <v>82.107207803700305</v>
      </c>
      <c r="O160" s="7">
        <f>VLOOKUP($A160,'[1]Prices 23 nov'!$A$2:$Q$5001,6,FALSE)</f>
        <v>28.979999542236332</v>
      </c>
      <c r="P160" s="7">
        <f>VLOOKUP($A160,'[1]Prices 23 nov'!$A$2:$Q$5001,7,FALSE)</f>
        <v>29.739999771118161</v>
      </c>
      <c r="Q160" s="7">
        <f>VLOOKUP($A160,'[1]Prices 23 nov'!$A$2:$Q$5001,8,FALSE)</f>
        <v>37.590000152587891</v>
      </c>
      <c r="R160" s="7">
        <f>VLOOKUP($A160,'[1]Prices 23 nov'!$A$2:$Q$5001,9,FALSE)</f>
        <v>32.849998474121087</v>
      </c>
      <c r="S160" s="7">
        <f>VLOOKUP($A160,'[1]Prices 23 nov'!$A$2:$Q$5001,10,FALSE)</f>
        <v>25.420000076293949</v>
      </c>
      <c r="T160" s="7">
        <f>VLOOKUP($A160,'[1]Prices 23 nov'!$A$2:$Q$5001,11,FALSE)</f>
        <v>28.389999389648441</v>
      </c>
      <c r="U160" s="7">
        <f>VLOOKUP($A160,'[1]Prices 23 nov'!$A$2:$Q$5001,12,FALSE)</f>
        <v>35.819999694824219</v>
      </c>
      <c r="V160" s="7">
        <f>VLOOKUP($A160,'[1]Prices 23 nov'!$A$2:$Q$5001,13,FALSE)</f>
        <v>30.430000305175781</v>
      </c>
      <c r="W160" s="7">
        <f>VLOOKUP($A160,'[1]Prices 23 nov'!$A$2:$Q$5001,14,FALSE)</f>
        <v>31.190000534057621</v>
      </c>
      <c r="X160" s="7">
        <f>VLOOKUP($A160,'[1]Prices 23 nov'!$A$2:$Q$5001,15,FALSE)</f>
        <v>34.299999237060547</v>
      </c>
      <c r="Y160" s="7">
        <f>VLOOKUP($A160,'[1]Prices 23 nov'!$A$2:$Q$5001,16,FALSE)</f>
        <v>37.139999389648438</v>
      </c>
      <c r="Z160" s="7">
        <f>VLOOKUP($A160,'[1]Prices 23 nov'!$A$2:$Q$5001,17,FALSE)</f>
        <v>34.810001373291023</v>
      </c>
    </row>
    <row r="161" spans="1:26">
      <c r="A161" s="4" t="s">
        <v>498</v>
      </c>
      <c r="B161" s="4" t="s">
        <v>499</v>
      </c>
      <c r="C161" s="5">
        <v>86425698304</v>
      </c>
      <c r="D161" s="5">
        <v>160</v>
      </c>
      <c r="E161" s="6" t="s">
        <v>70</v>
      </c>
      <c r="F161" s="4" t="s">
        <v>250</v>
      </c>
      <c r="G161" s="4" t="s">
        <v>251</v>
      </c>
      <c r="H161" s="4" t="s">
        <v>252</v>
      </c>
      <c r="I161" s="4">
        <v>4.4782609939575195</v>
      </c>
      <c r="J161" s="5">
        <v>45.758997899999997</v>
      </c>
      <c r="K161" s="5">
        <v>27.303412027500002</v>
      </c>
      <c r="L161" s="4" t="s">
        <v>20</v>
      </c>
      <c r="M161" s="4" t="s">
        <v>500</v>
      </c>
      <c r="N161" s="7">
        <f>VLOOKUP($A161,'[1]Prices 23 nov'!$A$2:$Q$5001,5,FALSE)</f>
        <v>3.3254597541414239</v>
      </c>
      <c r="O161" s="7">
        <f>VLOOKUP($A161,'[1]Prices 23 nov'!$A$2:$Q$5001,6,FALSE)</f>
        <v>39.44870070554316</v>
      </c>
      <c r="P161" s="7">
        <f>VLOOKUP($A161,'[1]Prices 23 nov'!$A$2:$Q$5001,7,FALSE)</f>
        <v>42.839997423812747</v>
      </c>
      <c r="Q161" s="7">
        <f>VLOOKUP($A161,'[1]Prices 23 nov'!$A$2:$Q$5001,8,FALSE)</f>
        <v>44.099953670054667</v>
      </c>
      <c r="R161" s="7">
        <f>VLOOKUP($A161,'[1]Prices 23 nov'!$A$2:$Q$5001,9,FALSE)</f>
        <v>38.433404434006661</v>
      </c>
      <c r="S161" s="7">
        <f>VLOOKUP($A161,'[1]Prices 23 nov'!$A$2:$Q$5001,10,FALSE)</f>
        <v>35.406317743472748</v>
      </c>
      <c r="T161" s="7">
        <f>VLOOKUP($A161,'[1]Prices 23 nov'!$A$2:$Q$5001,11,FALSE)</f>
        <v>36.857040282804519</v>
      </c>
      <c r="U161" s="7">
        <f>VLOOKUP($A161,'[1]Prices 23 nov'!$A$2:$Q$5001,12,FALSE)</f>
        <v>40.187160491943359</v>
      </c>
      <c r="V161" s="7">
        <f>VLOOKUP($A161,'[1]Prices 23 nov'!$A$2:$Q$5001,13,FALSE)</f>
        <v>38.971923356875777</v>
      </c>
      <c r="W161" s="7">
        <f>VLOOKUP($A161,'[1]Prices 23 nov'!$A$2:$Q$5001,14,FALSE)</f>
        <v>32.951861266046762</v>
      </c>
      <c r="X161" s="7">
        <f>VLOOKUP($A161,'[1]Prices 23 nov'!$A$2:$Q$5001,15,FALSE)</f>
        <v>33.68087881244719</v>
      </c>
      <c r="Y161" s="7">
        <f>VLOOKUP($A161,'[1]Prices 23 nov'!$A$2:$Q$5001,16,FALSE)</f>
        <v>35.284430799540132</v>
      </c>
      <c r="Z161" s="7">
        <f>VLOOKUP($A161,'[1]Prices 23 nov'!$A$2:$Q$5001,17,FALSE)</f>
        <v>31.785014452412721</v>
      </c>
    </row>
    <row r="162" spans="1:26">
      <c r="A162" s="4" t="s">
        <v>501</v>
      </c>
      <c r="B162" s="4" t="s">
        <v>502</v>
      </c>
      <c r="C162" s="5">
        <v>86398894080</v>
      </c>
      <c r="D162" s="5">
        <v>161</v>
      </c>
      <c r="E162" s="6" t="s">
        <v>34</v>
      </c>
      <c r="F162" s="4" t="s">
        <v>17</v>
      </c>
      <c r="G162" s="4" t="s">
        <v>18</v>
      </c>
      <c r="H162" s="4" t="s">
        <v>19</v>
      </c>
      <c r="I162" s="4">
        <v>3.7428572177886963</v>
      </c>
      <c r="J162" s="5">
        <v>2128.02001953125</v>
      </c>
      <c r="K162" s="5">
        <v>1107.2850341796875</v>
      </c>
      <c r="L162" s="4" t="s">
        <v>20</v>
      </c>
      <c r="M162" s="4" t="s">
        <v>38</v>
      </c>
      <c r="N162" s="7">
        <f>VLOOKUP($A162,'[1]Prices 23 nov'!$A$2:$Q$5001,5,FALSE)</f>
        <v>8.9779394944583757</v>
      </c>
      <c r="O162" s="7">
        <f>VLOOKUP($A162,'[1]Prices 23 nov'!$A$2:$Q$5001,6,FALSE)</f>
        <v>1884.43994140625</v>
      </c>
      <c r="P162" s="7">
        <f>VLOOKUP($A162,'[1]Prices 23 nov'!$A$2:$Q$5001,7,FALSE)</f>
        <v>2053.72998046875</v>
      </c>
      <c r="Q162" s="7">
        <f>VLOOKUP($A162,'[1]Prices 23 nov'!$A$2:$Q$5001,8,FALSE)</f>
        <v>1839.030029296875</v>
      </c>
      <c r="R162" s="7">
        <f>VLOOKUP($A162,'[1]Prices 23 nov'!$A$2:$Q$5001,9,FALSE)</f>
        <v>1728.97998046875</v>
      </c>
      <c r="S162" s="7">
        <f>VLOOKUP($A162,'[1]Prices 23 nov'!$A$2:$Q$5001,10,FALSE)</f>
        <v>1271.630004882812</v>
      </c>
      <c r="T162" s="7">
        <f>VLOOKUP($A162,'[1]Prices 23 nov'!$A$2:$Q$5001,11,FALSE)</f>
        <v>1448.7900390625</v>
      </c>
      <c r="U162" s="7">
        <f>VLOOKUP($A162,'[1]Prices 23 nov'!$A$2:$Q$5001,12,FALSE)</f>
        <v>1670.72998046875</v>
      </c>
      <c r="V162" s="7">
        <f>VLOOKUP($A162,'[1]Prices 23 nov'!$A$2:$Q$5001,13,FALSE)</f>
        <v>1658.7900390625</v>
      </c>
      <c r="W162" s="7">
        <f>VLOOKUP($A162,'[1]Prices 23 nov'!$A$2:$Q$5001,14,FALSE)</f>
        <v>1650.239990234375</v>
      </c>
      <c r="X162" s="7">
        <f>VLOOKUP($A162,'[1]Prices 23 nov'!$A$2:$Q$5001,15,FALSE)</f>
        <v>1928.859985351562</v>
      </c>
      <c r="Y162" s="7">
        <f>VLOOKUP($A162,'[1]Prices 23 nov'!$A$2:$Q$5001,16,FALSE)</f>
        <v>1742.97998046875</v>
      </c>
      <c r="Z162" s="7">
        <f>VLOOKUP($A162,'[1]Prices 23 nov'!$A$2:$Q$5001,17,FALSE)</f>
        <v>1604.130004882812</v>
      </c>
    </row>
    <row r="163" spans="1:26">
      <c r="A163" s="4" t="s">
        <v>503</v>
      </c>
      <c r="B163" s="4" t="s">
        <v>504</v>
      </c>
      <c r="C163" s="5">
        <v>85529255936</v>
      </c>
      <c r="D163" s="5">
        <v>162</v>
      </c>
      <c r="E163" s="6" t="s">
        <v>273</v>
      </c>
      <c r="F163" s="4" t="s">
        <v>423</v>
      </c>
      <c r="G163" s="4" t="s">
        <v>424</v>
      </c>
      <c r="H163" s="4" t="s">
        <v>425</v>
      </c>
      <c r="I163" s="4">
        <v>3.5</v>
      </c>
      <c r="J163" s="5">
        <v>13.646699504852295</v>
      </c>
      <c r="K163" s="5">
        <v>8.6593842554092397</v>
      </c>
      <c r="L163" s="4" t="s">
        <v>35</v>
      </c>
      <c r="M163" s="4" t="s">
        <v>172</v>
      </c>
      <c r="N163" s="7">
        <f>VLOOKUP($A163,'[1]Prices 23 nov'!$A$2:$Q$5001,5,FALSE)</f>
        <v>32.675164003062541</v>
      </c>
      <c r="O163" s="7">
        <f>VLOOKUP($A163,'[1]Prices 23 nov'!$A$2:$Q$5001,6,FALSE)</f>
        <v>9.5178544790935575</v>
      </c>
      <c r="P163" s="7">
        <f>VLOOKUP($A163,'[1]Prices 23 nov'!$A$2:$Q$5001,7,FALSE)</f>
        <v>10.2944523299675</v>
      </c>
      <c r="Q163" s="7">
        <f>VLOOKUP($A163,'[1]Prices 23 nov'!$A$2:$Q$5001,8,FALSE)</f>
        <v>10.95062275976488</v>
      </c>
      <c r="R163" s="7">
        <f>VLOOKUP($A163,'[1]Prices 23 nov'!$A$2:$Q$5001,9,FALSE)</f>
        <v>11.99055075378419</v>
      </c>
      <c r="S163" s="7">
        <f>VLOOKUP($A163,'[1]Prices 23 nov'!$A$2:$Q$5001,10,FALSE)</f>
        <v>9.5812252491950858</v>
      </c>
      <c r="T163" s="7">
        <f>VLOOKUP($A163,'[1]Prices 23 nov'!$A$2:$Q$5001,11,FALSE)</f>
        <v>10.043031864707929</v>
      </c>
      <c r="U163" s="7">
        <f>VLOOKUP($A163,'[1]Prices 23 nov'!$A$2:$Q$5001,12,FALSE)</f>
        <v>10.796100129985801</v>
      </c>
      <c r="V163" s="7">
        <f>VLOOKUP($A163,'[1]Prices 23 nov'!$A$2:$Q$5001,13,FALSE)</f>
        <v>11.66950355004883</v>
      </c>
      <c r="W163" s="7">
        <f>VLOOKUP($A163,'[1]Prices 23 nov'!$A$2:$Q$5001,14,FALSE)</f>
        <v>13.029641788467419</v>
      </c>
      <c r="X163" s="7">
        <f>VLOOKUP($A163,'[1]Prices 23 nov'!$A$2:$Q$5001,15,FALSE)</f>
        <v>12.590370495252611</v>
      </c>
      <c r="Y163" s="7">
        <f>VLOOKUP($A163,'[1]Prices 23 nov'!$A$2:$Q$5001,16,FALSE)</f>
        <v>12.56127701917649</v>
      </c>
      <c r="Z163" s="7">
        <f>VLOOKUP($A163,'[1]Prices 23 nov'!$A$2:$Q$5001,17,FALSE)</f>
        <v>12.0582353942051</v>
      </c>
    </row>
    <row r="164" spans="1:26">
      <c r="A164" s="4" t="s">
        <v>505</v>
      </c>
      <c r="B164" s="4" t="s">
        <v>506</v>
      </c>
      <c r="C164" s="5">
        <v>84106985472</v>
      </c>
      <c r="D164" s="5">
        <v>163</v>
      </c>
      <c r="E164" s="6" t="s">
        <v>34</v>
      </c>
      <c r="F164" s="4" t="s">
        <v>51</v>
      </c>
      <c r="G164" s="4" t="s">
        <v>46</v>
      </c>
      <c r="H164" s="4" t="s">
        <v>47</v>
      </c>
      <c r="I164" s="4">
        <v>3.4444444179534912</v>
      </c>
      <c r="J164" s="5">
        <v>79.400001525878906</v>
      </c>
      <c r="K164" s="5">
        <v>31.790000915527344</v>
      </c>
      <c r="L164" s="4" t="s">
        <v>507</v>
      </c>
      <c r="M164" s="4" t="s">
        <v>56</v>
      </c>
      <c r="N164" s="7">
        <f>VLOOKUP($A164,'[1]Prices 23 nov'!$A$2:$Q$5001,5,FALSE)</f>
        <v>0</v>
      </c>
      <c r="O164" s="7">
        <f>VLOOKUP($A164,'[1]Prices 23 nov'!$A$2:$Q$5001,6,FALSE)</f>
        <v>0</v>
      </c>
      <c r="P164" s="7">
        <f>VLOOKUP($A164,'[1]Prices 23 nov'!$A$2:$Q$5001,7,FALSE)</f>
        <v>0</v>
      </c>
      <c r="Q164" s="7">
        <f>VLOOKUP($A164,'[1]Prices 23 nov'!$A$2:$Q$5001,8,FALSE)</f>
        <v>0</v>
      </c>
      <c r="R164" s="7">
        <f>VLOOKUP($A164,'[1]Prices 23 nov'!$A$2:$Q$5001,9,FALSE)</f>
        <v>0</v>
      </c>
      <c r="S164" s="7">
        <f>VLOOKUP($A164,'[1]Prices 23 nov'!$A$2:$Q$5001,10,FALSE)</f>
        <v>0</v>
      </c>
      <c r="T164" s="7">
        <f>VLOOKUP($A164,'[1]Prices 23 nov'!$A$2:$Q$5001,11,FALSE)</f>
        <v>0</v>
      </c>
      <c r="U164" s="7">
        <f>VLOOKUP($A164,'[1]Prices 23 nov'!$A$2:$Q$5001,12,FALSE)</f>
        <v>0</v>
      </c>
      <c r="V164" s="7">
        <f>VLOOKUP($A164,'[1]Prices 23 nov'!$A$2:$Q$5001,13,FALSE)</f>
        <v>0</v>
      </c>
      <c r="W164" s="7">
        <f>VLOOKUP($A164,'[1]Prices 23 nov'!$A$2:$Q$5001,14,FALSE)</f>
        <v>0</v>
      </c>
      <c r="X164" s="7">
        <f>VLOOKUP($A164,'[1]Prices 23 nov'!$A$2:$Q$5001,15,FALSE)</f>
        <v>54</v>
      </c>
      <c r="Y164" s="7">
        <f>VLOOKUP($A164,'[1]Prices 23 nov'!$A$2:$Q$5001,16,FALSE)</f>
        <v>62.049999237060547</v>
      </c>
      <c r="Z164" s="7">
        <f>VLOOKUP($A164,'[1]Prices 23 nov'!$A$2:$Q$5001,17,FALSE)</f>
        <v>69.819999694824219</v>
      </c>
    </row>
    <row r="165" spans="1:26">
      <c r="A165" s="4" t="s">
        <v>508</v>
      </c>
      <c r="B165" s="4" t="s">
        <v>509</v>
      </c>
      <c r="C165" s="5">
        <v>83921952768</v>
      </c>
      <c r="D165" s="5">
        <v>164</v>
      </c>
      <c r="E165" s="6" t="s">
        <v>70</v>
      </c>
      <c r="F165" s="4" t="s">
        <v>17</v>
      </c>
      <c r="G165" s="4" t="s">
        <v>18</v>
      </c>
      <c r="H165" s="4" t="s">
        <v>19</v>
      </c>
      <c r="I165" s="4">
        <v>4.8260869979858398</v>
      </c>
      <c r="J165" s="5">
        <v>59.959999084472656</v>
      </c>
      <c r="K165" s="5">
        <v>41.189998626708984</v>
      </c>
      <c r="L165" s="4" t="s">
        <v>20</v>
      </c>
      <c r="M165" s="4" t="s">
        <v>440</v>
      </c>
      <c r="N165" s="7">
        <f>VLOOKUP($A165,'[1]Prices 23 nov'!$A$2:$Q$5001,5,FALSE)</f>
        <v>11.697585002491451</v>
      </c>
      <c r="O165" s="7">
        <f>VLOOKUP($A165,'[1]Prices 23 nov'!$A$2:$Q$5001,6,FALSE)</f>
        <v>52.840000152587891</v>
      </c>
      <c r="P165" s="7">
        <f>VLOOKUP($A165,'[1]Prices 23 nov'!$A$2:$Q$5001,7,FALSE)</f>
        <v>55.080001831054688</v>
      </c>
      <c r="Q165" s="7">
        <f>VLOOKUP($A165,'[1]Prices 23 nov'!$A$2:$Q$5001,8,FALSE)</f>
        <v>57.549999237060547</v>
      </c>
      <c r="R165" s="7">
        <f>VLOOKUP($A165,'[1]Prices 23 nov'!$A$2:$Q$5001,9,FALSE)</f>
        <v>55.599998474121087</v>
      </c>
      <c r="S165" s="7">
        <f>VLOOKUP($A165,'[1]Prices 23 nov'!$A$2:$Q$5001,10,FALSE)</f>
        <v>48.680000305175781</v>
      </c>
      <c r="T165" s="7">
        <f>VLOOKUP($A165,'[1]Prices 23 nov'!$A$2:$Q$5001,11,FALSE)</f>
        <v>50.700000762939453</v>
      </c>
      <c r="U165" s="7">
        <f>VLOOKUP($A165,'[1]Prices 23 nov'!$A$2:$Q$5001,12,FALSE)</f>
        <v>52.25</v>
      </c>
      <c r="V165" s="7">
        <f>VLOOKUP($A165,'[1]Prices 23 nov'!$A$2:$Q$5001,13,FALSE)</f>
        <v>51.080001831054688</v>
      </c>
      <c r="W165" s="7">
        <f>VLOOKUP($A165,'[1]Prices 23 nov'!$A$2:$Q$5001,14,FALSE)</f>
        <v>55.490001678466797</v>
      </c>
      <c r="X165" s="7">
        <f>VLOOKUP($A165,'[1]Prices 23 nov'!$A$2:$Q$5001,15,FALSE)</f>
        <v>58.200000762939453</v>
      </c>
      <c r="Y165" s="7">
        <f>VLOOKUP($A165,'[1]Prices 23 nov'!$A$2:$Q$5001,16,FALSE)</f>
        <v>57.909999847412109</v>
      </c>
      <c r="Z165" s="7">
        <f>VLOOKUP($A165,'[1]Prices 23 nov'!$A$2:$Q$5001,17,FALSE)</f>
        <v>54.340000152587891</v>
      </c>
    </row>
    <row r="166" spans="1:26">
      <c r="A166" s="4" t="s">
        <v>510</v>
      </c>
      <c r="B166" s="4" t="s">
        <v>511</v>
      </c>
      <c r="C166" s="5">
        <v>83880525824</v>
      </c>
      <c r="D166" s="5">
        <v>165</v>
      </c>
      <c r="E166" s="6" t="s">
        <v>34</v>
      </c>
      <c r="F166" s="4" t="s">
        <v>288</v>
      </c>
      <c r="G166" s="4" t="s">
        <v>289</v>
      </c>
      <c r="H166" s="4" t="s">
        <v>290</v>
      </c>
      <c r="I166" s="4">
        <v>4.6129031181335449</v>
      </c>
      <c r="J166" s="5">
        <v>18.607392951393127</v>
      </c>
      <c r="K166" s="5">
        <v>11.494540493774414</v>
      </c>
      <c r="L166" s="4" t="s">
        <v>35</v>
      </c>
      <c r="M166" s="4" t="s">
        <v>412</v>
      </c>
      <c r="N166" s="7">
        <f>VLOOKUP($A166,'[1]Prices 23 nov'!$A$2:$Q$5001,5,FALSE)</f>
        <v>1.9719647593547049</v>
      </c>
      <c r="O166" s="7">
        <f>VLOOKUP($A166,'[1]Prices 23 nov'!$A$2:$Q$5001,6,FALSE)</f>
        <v>16.563769721488939</v>
      </c>
      <c r="P166" s="7">
        <f>VLOOKUP($A166,'[1]Prices 23 nov'!$A$2:$Q$5001,7,FALSE)</f>
        <v>16.338797638322831</v>
      </c>
      <c r="Q166" s="7">
        <f>VLOOKUP($A166,'[1]Prices 23 nov'!$A$2:$Q$5001,8,FALSE)</f>
        <v>16.179317846496591</v>
      </c>
      <c r="R166" s="7">
        <f>VLOOKUP($A166,'[1]Prices 23 nov'!$A$2:$Q$5001,9,FALSE)</f>
        <v>16.644783934036241</v>
      </c>
      <c r="S166" s="7">
        <f>VLOOKUP($A166,'[1]Prices 23 nov'!$A$2:$Q$5001,10,FALSE)</f>
        <v>12.487275006389609</v>
      </c>
      <c r="T166" s="7">
        <f>VLOOKUP($A166,'[1]Prices 23 nov'!$A$2:$Q$5001,11,FALSE)</f>
        <v>14.57008750792693</v>
      </c>
      <c r="U166" s="7">
        <f>VLOOKUP($A166,'[1]Prices 23 nov'!$A$2:$Q$5001,12,FALSE)</f>
        <v>16.021636017432229</v>
      </c>
      <c r="V166" s="7">
        <f>VLOOKUP($A166,'[1]Prices 23 nov'!$A$2:$Q$5001,13,FALSE)</f>
        <v>16.794623737121579</v>
      </c>
      <c r="W166" s="7">
        <f>VLOOKUP($A166,'[1]Prices 23 nov'!$A$2:$Q$5001,14,FALSE)</f>
        <v>16.965556300205211</v>
      </c>
      <c r="X166" s="7">
        <f>VLOOKUP($A166,'[1]Prices 23 nov'!$A$2:$Q$5001,15,FALSE)</f>
        <v>17.519112736595162</v>
      </c>
      <c r="Y166" s="7">
        <f>VLOOKUP($A166,'[1]Prices 23 nov'!$A$2:$Q$5001,16,FALSE)</f>
        <v>17.000887782382961</v>
      </c>
      <c r="Z166" s="7">
        <f>VLOOKUP($A166,'[1]Prices 23 nov'!$A$2:$Q$5001,17,FALSE)</f>
        <v>15.5640776559801</v>
      </c>
    </row>
    <row r="167" spans="1:26">
      <c r="A167" s="4" t="s">
        <v>512</v>
      </c>
      <c r="B167" s="4" t="s">
        <v>513</v>
      </c>
      <c r="C167" s="5">
        <v>83831988224</v>
      </c>
      <c r="D167" s="5">
        <v>166</v>
      </c>
      <c r="E167" s="6" t="s">
        <v>294</v>
      </c>
      <c r="F167" s="4" t="s">
        <v>51</v>
      </c>
      <c r="G167" s="4" t="s">
        <v>18</v>
      </c>
      <c r="H167" s="4" t="s">
        <v>19</v>
      </c>
      <c r="I167" s="4">
        <v>4.1304349899291992</v>
      </c>
      <c r="J167" s="5">
        <v>13.260000228881836</v>
      </c>
      <c r="K167" s="5">
        <v>5.4800000190734863</v>
      </c>
      <c r="L167" s="4" t="s">
        <v>514</v>
      </c>
      <c r="M167" s="4" t="s">
        <v>207</v>
      </c>
      <c r="N167" s="7">
        <f>VLOOKUP($A167,'[1]Prices 23 nov'!$A$2:$Q$5001,5,FALSE)</f>
        <v>-15.56655485832794</v>
      </c>
      <c r="O167" s="7">
        <f>VLOOKUP($A167,'[1]Prices 23 nov'!$A$2:$Q$5001,6,FALSE)</f>
        <v>11.159999847412109</v>
      </c>
      <c r="P167" s="7">
        <f>VLOOKUP($A167,'[1]Prices 23 nov'!$A$2:$Q$5001,7,FALSE)</f>
        <v>11.159999847412109</v>
      </c>
      <c r="Q167" s="7">
        <f>VLOOKUP($A167,'[1]Prices 23 nov'!$A$2:$Q$5001,8,FALSE)</f>
        <v>12.260000228881839</v>
      </c>
      <c r="R167" s="7">
        <f>VLOOKUP($A167,'[1]Prices 23 nov'!$A$2:$Q$5001,9,FALSE)</f>
        <v>11.210000038146971</v>
      </c>
      <c r="S167" s="7">
        <f>VLOOKUP($A167,'[1]Prices 23 nov'!$A$2:$Q$5001,10,FALSE)</f>
        <v>7.0399999618530273</v>
      </c>
      <c r="T167" s="7">
        <f>VLOOKUP($A167,'[1]Prices 23 nov'!$A$2:$Q$5001,11,FALSE)</f>
        <v>6.5</v>
      </c>
      <c r="U167" s="7">
        <f>VLOOKUP($A167,'[1]Prices 23 nov'!$A$2:$Q$5001,12,FALSE)</f>
        <v>6.7600002288818359</v>
      </c>
      <c r="V167" s="7">
        <f>VLOOKUP($A167,'[1]Prices 23 nov'!$A$2:$Q$5001,13,FALSE)</f>
        <v>6.7399997711181641</v>
      </c>
      <c r="W167" s="7">
        <f>VLOOKUP($A167,'[1]Prices 23 nov'!$A$2:$Q$5001,14,FALSE)</f>
        <v>6.1100001335144043</v>
      </c>
      <c r="X167" s="7">
        <f>VLOOKUP($A167,'[1]Prices 23 nov'!$A$2:$Q$5001,15,FALSE)</f>
        <v>6.190000057220459</v>
      </c>
      <c r="Y167" s="7">
        <f>VLOOKUP($A167,'[1]Prices 23 nov'!$A$2:$Q$5001,16,FALSE)</f>
        <v>6.2399997711181641</v>
      </c>
      <c r="Z167" s="7">
        <f>VLOOKUP($A167,'[1]Prices 23 nov'!$A$2:$Q$5001,17,FALSE)</f>
        <v>7.5199999809265137</v>
      </c>
    </row>
    <row r="168" spans="1:26">
      <c r="A168" s="4" t="s">
        <v>515</v>
      </c>
      <c r="B168" s="4" t="s">
        <v>516</v>
      </c>
      <c r="C168" s="5">
        <v>83740467200</v>
      </c>
      <c r="D168" s="5">
        <v>167</v>
      </c>
      <c r="E168" s="6" t="s">
        <v>294</v>
      </c>
      <c r="F168" s="4" t="s">
        <v>115</v>
      </c>
      <c r="G168" s="4" t="s">
        <v>116</v>
      </c>
      <c r="H168" s="4" t="s">
        <v>204</v>
      </c>
      <c r="I168" s="4">
        <v>4.2068967819213867</v>
      </c>
      <c r="J168" s="5">
        <v>154.45016011962892</v>
      </c>
      <c r="K168" s="5">
        <v>51.980021012878417</v>
      </c>
      <c r="L168" s="4" t="s">
        <v>41</v>
      </c>
      <c r="M168" s="4" t="s">
        <v>197</v>
      </c>
      <c r="N168" s="7">
        <f>VLOOKUP($A168,'[1]Prices 23 nov'!$A$2:$Q$5001,5,FALSE)</f>
        <v>-33.976348990264043</v>
      </c>
      <c r="O168" s="7">
        <f>VLOOKUP($A168,'[1]Prices 23 nov'!$A$2:$Q$5001,6,FALSE)</f>
        <v>143.73134307851799</v>
      </c>
      <c r="P168" s="7">
        <f>VLOOKUP($A168,'[1]Prices 23 nov'!$A$2:$Q$5001,7,FALSE)</f>
        <v>146.32026703465269</v>
      </c>
      <c r="Q168" s="7">
        <f>VLOOKUP($A168,'[1]Prices 23 nov'!$A$2:$Q$5001,8,FALSE)</f>
        <v>147.83671047848469</v>
      </c>
      <c r="R168" s="7">
        <f>VLOOKUP($A168,'[1]Prices 23 nov'!$A$2:$Q$5001,9,FALSE)</f>
        <v>120.3191663549806</v>
      </c>
      <c r="S168" s="7">
        <f>VLOOKUP($A168,'[1]Prices 23 nov'!$A$2:$Q$5001,10,FALSE)</f>
        <v>57.028499340057351</v>
      </c>
      <c r="T168" s="7">
        <f>VLOOKUP($A168,'[1]Prices 23 nov'!$A$2:$Q$5001,11,FALSE)</f>
        <v>63.598541927963197</v>
      </c>
      <c r="U168" s="7">
        <f>VLOOKUP($A168,'[1]Prices 23 nov'!$A$2:$Q$5001,12,FALSE)</f>
        <v>66.156720568923902</v>
      </c>
      <c r="V168" s="7">
        <f>VLOOKUP($A168,'[1]Prices 23 nov'!$A$2:$Q$5001,13,FALSE)</f>
        <v>72.303618358215317</v>
      </c>
      <c r="W168" s="7">
        <f>VLOOKUP($A168,'[1]Prices 23 nov'!$A$2:$Q$5001,14,FALSE)</f>
        <v>74.876379962966894</v>
      </c>
      <c r="X168" s="7">
        <f>VLOOKUP($A168,'[1]Prices 23 nov'!$A$2:$Q$5001,15,FALSE)</f>
        <v>83.024839400636665</v>
      </c>
      <c r="Y168" s="7">
        <f>VLOOKUP($A168,'[1]Prices 23 nov'!$A$2:$Q$5001,16,FALSE)</f>
        <v>76.2250510494232</v>
      </c>
      <c r="Z168" s="7">
        <f>VLOOKUP($A168,'[1]Prices 23 nov'!$A$2:$Q$5001,17,FALSE)</f>
        <v>73.361049301431649</v>
      </c>
    </row>
    <row r="169" spans="1:26">
      <c r="A169" s="4" t="s">
        <v>517</v>
      </c>
      <c r="B169" s="4" t="s">
        <v>518</v>
      </c>
      <c r="C169" s="5">
        <v>83175800832</v>
      </c>
      <c r="D169" s="5">
        <v>168</v>
      </c>
      <c r="E169" s="6" t="s">
        <v>67</v>
      </c>
      <c r="F169" s="4" t="s">
        <v>288</v>
      </c>
      <c r="G169" s="4" t="s">
        <v>289</v>
      </c>
      <c r="H169" s="4" t="s">
        <v>290</v>
      </c>
      <c r="I169" s="4" t="s">
        <v>479</v>
      </c>
      <c r="J169" s="5">
        <v>1950.135</v>
      </c>
      <c r="K169" s="5">
        <v>863.84999999999991</v>
      </c>
      <c r="L169" s="4" t="s">
        <v>48</v>
      </c>
      <c r="M169" s="4" t="s">
        <v>38</v>
      </c>
      <c r="N169" s="7">
        <f>VLOOKUP($A169,'[1]Prices 23 nov'!$A$2:$Q$5001,5,FALSE)</f>
        <v>106.9519992517283</v>
      </c>
      <c r="O169" s="7">
        <f>VLOOKUP($A169,'[1]Prices 23 nov'!$A$2:$Q$5001,6,FALSE)</f>
        <v>872.70996618270874</v>
      </c>
      <c r="P169" s="7">
        <f>VLOOKUP($A169,'[1]Prices 23 nov'!$A$2:$Q$5001,7,FALSE)</f>
        <v>897.11999893188477</v>
      </c>
      <c r="Q169" s="7">
        <f>VLOOKUP($A169,'[1]Prices 23 nov'!$A$2:$Q$5001,8,FALSE)</f>
        <v>897.99083995819092</v>
      </c>
      <c r="R169" s="7">
        <f>VLOOKUP($A169,'[1]Prices 23 nov'!$A$2:$Q$5001,9,FALSE)</f>
        <v>1088.9320297241211</v>
      </c>
      <c r="S169" s="7">
        <f>VLOOKUP($A169,'[1]Prices 23 nov'!$A$2:$Q$5001,10,FALSE)</f>
        <v>1043.3374726772311</v>
      </c>
      <c r="T169" s="7">
        <f>VLOOKUP($A169,'[1]Prices 23 nov'!$A$2:$Q$5001,11,FALSE)</f>
        <v>1082.3179447650909</v>
      </c>
      <c r="U169" s="7">
        <f>VLOOKUP($A169,'[1]Prices 23 nov'!$A$2:$Q$5001,12,FALSE)</f>
        <v>1157.5200366973879</v>
      </c>
      <c r="V169" s="7">
        <f>VLOOKUP($A169,'[1]Prices 23 nov'!$A$2:$Q$5001,13,FALSE)</f>
        <v>1768.44799041748</v>
      </c>
      <c r="W169" s="7">
        <f>VLOOKUP($A169,'[1]Prices 23 nov'!$A$2:$Q$5001,14,FALSE)</f>
        <v>1844.593086242676</v>
      </c>
      <c r="X169" s="7">
        <f>VLOOKUP($A169,'[1]Prices 23 nov'!$A$2:$Q$5001,15,FALSE)</f>
        <v>1921.374040842056</v>
      </c>
      <c r="Y169" s="7">
        <f>VLOOKUP($A169,'[1]Prices 23 nov'!$A$2:$Q$5001,16,FALSE)</f>
        <v>1867.454981803894</v>
      </c>
      <c r="Z169" s="7">
        <f>VLOOKUP($A169,'[1]Prices 23 nov'!$A$2:$Q$5001,17,FALSE)</f>
        <v>73.361049301431649</v>
      </c>
    </row>
    <row r="170" spans="1:26">
      <c r="A170" s="4" t="s">
        <v>519</v>
      </c>
      <c r="B170" s="4" t="s">
        <v>520</v>
      </c>
      <c r="C170" s="5">
        <v>82855837696</v>
      </c>
      <c r="D170" s="5">
        <v>169</v>
      </c>
      <c r="E170" s="6" t="s">
        <v>70</v>
      </c>
      <c r="F170" s="4" t="s">
        <v>51</v>
      </c>
      <c r="G170" s="4" t="s">
        <v>18</v>
      </c>
      <c r="H170" s="4" t="s">
        <v>19</v>
      </c>
      <c r="I170" s="4">
        <v>4.5199999809265137</v>
      </c>
      <c r="J170" s="5">
        <v>338.20001220703125</v>
      </c>
      <c r="K170" s="5">
        <v>171.02999877929688</v>
      </c>
      <c r="L170" s="4" t="s">
        <v>20</v>
      </c>
      <c r="M170" s="4" t="s">
        <v>56</v>
      </c>
      <c r="N170" s="7">
        <f>VLOOKUP($A170,'[1]Prices 23 nov'!$A$2:$Q$5001,5,FALSE)</f>
        <v>7.9393118046958477</v>
      </c>
      <c r="O170" s="7">
        <f>VLOOKUP($A170,'[1]Prices 23 nov'!$A$2:$Q$5001,6,FALSE)</f>
        <v>287.42999267578119</v>
      </c>
      <c r="P170" s="7">
        <f>VLOOKUP($A170,'[1]Prices 23 nov'!$A$2:$Q$5001,7,FALSE)</f>
        <v>302.02999877929688</v>
      </c>
      <c r="Q170" s="7">
        <f>VLOOKUP($A170,'[1]Prices 23 nov'!$A$2:$Q$5001,8,FALSE)</f>
        <v>266.42999267578119</v>
      </c>
      <c r="R170" s="7">
        <f>VLOOKUP($A170,'[1]Prices 23 nov'!$A$2:$Q$5001,9,FALSE)</f>
        <v>271.26998901367188</v>
      </c>
      <c r="S170" s="7">
        <f>VLOOKUP($A170,'[1]Prices 23 nov'!$A$2:$Q$5001,10,FALSE)</f>
        <v>214.30000305175781</v>
      </c>
      <c r="T170" s="7">
        <f>VLOOKUP($A170,'[1]Prices 23 nov'!$A$2:$Q$5001,11,FALSE)</f>
        <v>269.57000732421881</v>
      </c>
      <c r="U170" s="7">
        <f>VLOOKUP($A170,'[1]Prices 23 nov'!$A$2:$Q$5001,12,FALSE)</f>
        <v>290.02999877929688</v>
      </c>
      <c r="V170" s="7">
        <f>VLOOKUP($A170,'[1]Prices 23 nov'!$A$2:$Q$5001,13,FALSE)</f>
        <v>268.67999267578119</v>
      </c>
      <c r="W170" s="7">
        <f>VLOOKUP($A170,'[1]Prices 23 nov'!$A$2:$Q$5001,14,FALSE)</f>
        <v>270.75</v>
      </c>
      <c r="X170" s="7">
        <f>VLOOKUP($A170,'[1]Prices 23 nov'!$A$2:$Q$5001,15,FALSE)</f>
        <v>273.07998657226563</v>
      </c>
      <c r="Y170" s="7">
        <f>VLOOKUP($A170,'[1]Prices 23 nov'!$A$2:$Q$5001,16,FALSE)</f>
        <v>270.17001342773438</v>
      </c>
      <c r="Z170" s="7">
        <f>VLOOKUP($A170,'[1]Prices 23 nov'!$A$2:$Q$5001,17,FALSE)</f>
        <v>278.25</v>
      </c>
    </row>
    <row r="171" spans="1:26">
      <c r="A171" s="4" t="s">
        <v>521</v>
      </c>
      <c r="B171" s="4" t="s">
        <v>522</v>
      </c>
      <c r="C171" s="5">
        <v>82692055040</v>
      </c>
      <c r="D171" s="5">
        <v>170</v>
      </c>
      <c r="E171" s="6" t="s">
        <v>67</v>
      </c>
      <c r="F171" s="4" t="s">
        <v>51</v>
      </c>
      <c r="G171" s="4" t="s">
        <v>18</v>
      </c>
      <c r="H171" s="4" t="s">
        <v>19</v>
      </c>
      <c r="I171" s="4">
        <v>4.1999998092651367</v>
      </c>
      <c r="J171" s="5">
        <v>167.41999816894531</v>
      </c>
      <c r="K171" s="5">
        <v>90.169998168945313</v>
      </c>
      <c r="L171" s="4" t="s">
        <v>523</v>
      </c>
      <c r="M171" s="4" t="s">
        <v>524</v>
      </c>
      <c r="N171" s="7">
        <f>VLOOKUP($A171,'[1]Prices 23 nov'!$A$2:$Q$5001,5,FALSE)</f>
        <v>57.726716010697587</v>
      </c>
      <c r="O171" s="7">
        <f>VLOOKUP($A171,'[1]Prices 23 nov'!$A$2:$Q$5001,6,FALSE)</f>
        <v>123.98000335693359</v>
      </c>
      <c r="P171" s="7">
        <f>VLOOKUP($A171,'[1]Prices 23 nov'!$A$2:$Q$5001,7,FALSE)</f>
        <v>128.21000671386719</v>
      </c>
      <c r="Q171" s="7">
        <f>VLOOKUP($A171,'[1]Prices 23 nov'!$A$2:$Q$5001,8,FALSE)</f>
        <v>112.5100021362305</v>
      </c>
      <c r="R171" s="7">
        <f>VLOOKUP($A171,'[1]Prices 23 nov'!$A$2:$Q$5001,9,FALSE)</f>
        <v>109.05999755859381</v>
      </c>
      <c r="S171" s="7">
        <f>VLOOKUP($A171,'[1]Prices 23 nov'!$A$2:$Q$5001,10,FALSE)</f>
        <v>95.269996643066406</v>
      </c>
      <c r="T171" s="7">
        <f>VLOOKUP($A171,'[1]Prices 23 nov'!$A$2:$Q$5001,11,FALSE)</f>
        <v>108.23000335693359</v>
      </c>
      <c r="U171" s="7">
        <f>VLOOKUP($A171,'[1]Prices 23 nov'!$A$2:$Q$5001,12,FALSE)</f>
        <v>119.4899978637695</v>
      </c>
      <c r="V171" s="7">
        <f>VLOOKUP($A171,'[1]Prices 23 nov'!$A$2:$Q$5001,13,FALSE)</f>
        <v>118.9599990844727</v>
      </c>
      <c r="W171" s="7">
        <f>VLOOKUP($A171,'[1]Prices 23 nov'!$A$2:$Q$5001,14,FALSE)</f>
        <v>127.8399963378906</v>
      </c>
      <c r="X171" s="7">
        <f>VLOOKUP($A171,'[1]Prices 23 nov'!$A$2:$Q$5001,15,FALSE)</f>
        <v>150.55000305175781</v>
      </c>
      <c r="Y171" s="7">
        <f>VLOOKUP($A171,'[1]Prices 23 nov'!$A$2:$Q$5001,16,FALSE)</f>
        <v>158.6000061035156</v>
      </c>
      <c r="Z171" s="7">
        <f>VLOOKUP($A171,'[1]Prices 23 nov'!$A$2:$Q$5001,17,FALSE)</f>
        <v>154.38999938964841</v>
      </c>
    </row>
    <row r="172" spans="1:26">
      <c r="A172" s="4" t="s">
        <v>525</v>
      </c>
      <c r="B172" s="4" t="s">
        <v>526</v>
      </c>
      <c r="C172" s="5">
        <v>82669510656</v>
      </c>
      <c r="D172" s="5">
        <v>171</v>
      </c>
      <c r="E172" s="6" t="s">
        <v>105</v>
      </c>
      <c r="F172" s="4" t="s">
        <v>106</v>
      </c>
      <c r="G172" s="4" t="s">
        <v>18</v>
      </c>
      <c r="H172" s="4" t="s">
        <v>19</v>
      </c>
      <c r="I172" s="4">
        <v>0</v>
      </c>
      <c r="J172" s="5">
        <v>44.880001068115234</v>
      </c>
      <c r="K172" s="5">
        <v>28.459999084472656</v>
      </c>
      <c r="L172" s="4" t="s">
        <v>41</v>
      </c>
      <c r="M172" s="4" t="s">
        <v>56</v>
      </c>
      <c r="N172" s="7">
        <f>VLOOKUP($A172,'[1]Prices 23 nov'!$A$2:$Q$5001,5,FALSE)</f>
        <v>6.7626893005775512</v>
      </c>
      <c r="O172" s="7">
        <f>VLOOKUP($A172,'[1]Prices 23 nov'!$A$2:$Q$5001,6,FALSE)</f>
        <v>42.779998779296882</v>
      </c>
      <c r="P172" s="7">
        <f>VLOOKUP($A172,'[1]Prices 23 nov'!$A$2:$Q$5001,7,FALSE)</f>
        <v>44.060001373291023</v>
      </c>
      <c r="Q172" s="7">
        <f>VLOOKUP($A172,'[1]Prices 23 nov'!$A$2:$Q$5001,8,FALSE)</f>
        <v>42.889999389648438</v>
      </c>
      <c r="R172" s="7">
        <f>VLOOKUP($A172,'[1]Prices 23 nov'!$A$2:$Q$5001,9,FALSE)</f>
        <v>39.990001678466797</v>
      </c>
      <c r="S172" s="7">
        <f>VLOOKUP($A172,'[1]Prices 23 nov'!$A$2:$Q$5001,10,FALSE)</f>
        <v>31.860000610351559</v>
      </c>
      <c r="T172" s="7">
        <f>VLOOKUP($A172,'[1]Prices 23 nov'!$A$2:$Q$5001,11,FALSE)</f>
        <v>34.889999389648438</v>
      </c>
      <c r="U172" s="7">
        <f>VLOOKUP($A172,'[1]Prices 23 nov'!$A$2:$Q$5001,12,FALSE)</f>
        <v>38.490001678466797</v>
      </c>
      <c r="V172" s="7">
        <f>VLOOKUP($A172,'[1]Prices 23 nov'!$A$2:$Q$5001,13,FALSE)</f>
        <v>38.919998168945313</v>
      </c>
      <c r="W172" s="7">
        <f>VLOOKUP($A172,'[1]Prices 23 nov'!$A$2:$Q$5001,14,FALSE)</f>
        <v>40.5</v>
      </c>
      <c r="X172" s="7">
        <f>VLOOKUP($A172,'[1]Prices 23 nov'!$A$2:$Q$5001,15,FALSE)</f>
        <v>41.930000305175781</v>
      </c>
      <c r="Y172" s="7">
        <f>VLOOKUP($A172,'[1]Prices 23 nov'!$A$2:$Q$5001,16,FALSE)</f>
        <v>41.139999389648438</v>
      </c>
      <c r="Z172" s="7">
        <f>VLOOKUP($A172,'[1]Prices 23 nov'!$A$2:$Q$5001,17,FALSE)</f>
        <v>39.930000305175781</v>
      </c>
    </row>
    <row r="173" spans="1:26">
      <c r="A173" s="4" t="s">
        <v>527</v>
      </c>
      <c r="B173" s="4" t="s">
        <v>528</v>
      </c>
      <c r="C173" s="5">
        <v>81712570368</v>
      </c>
      <c r="D173" s="5">
        <v>172</v>
      </c>
      <c r="E173" s="6" t="s">
        <v>70</v>
      </c>
      <c r="F173" s="4" t="s">
        <v>51</v>
      </c>
      <c r="G173" s="4" t="s">
        <v>18</v>
      </c>
      <c r="H173" s="4" t="s">
        <v>19</v>
      </c>
      <c r="I173" s="4">
        <v>4.3333334922790527</v>
      </c>
      <c r="J173" s="5">
        <v>379.86990356445313</v>
      </c>
      <c r="K173" s="5">
        <v>186.05499267578125</v>
      </c>
      <c r="L173" s="4" t="s">
        <v>41</v>
      </c>
      <c r="M173" s="4" t="s">
        <v>21</v>
      </c>
      <c r="N173" s="7">
        <f>VLOOKUP($A173,'[1]Prices 23 nov'!$A$2:$Q$5001,5,FALSE)</f>
        <v>27.497405809722309</v>
      </c>
      <c r="O173" s="7">
        <f>VLOOKUP($A173,'[1]Prices 23 nov'!$A$2:$Q$5001,6,FALSE)</f>
        <v>262.19000244140619</v>
      </c>
      <c r="P173" s="7">
        <f>VLOOKUP($A173,'[1]Prices 23 nov'!$A$2:$Q$5001,7,FALSE)</f>
        <v>273.04998779296881</v>
      </c>
      <c r="Q173" s="7">
        <f>VLOOKUP($A173,'[1]Prices 23 nov'!$A$2:$Q$5001,8,FALSE)</f>
        <v>295.67001342773438</v>
      </c>
      <c r="R173" s="7">
        <f>VLOOKUP($A173,'[1]Prices 23 nov'!$A$2:$Q$5001,9,FALSE)</f>
        <v>289.30999755859381</v>
      </c>
      <c r="S173" s="7">
        <f>VLOOKUP($A173,'[1]Prices 23 nov'!$A$2:$Q$5001,10,FALSE)</f>
        <v>234.33000183105469</v>
      </c>
      <c r="T173" s="7">
        <f>VLOOKUP($A173,'[1]Prices 23 nov'!$A$2:$Q$5001,11,FALSE)</f>
        <v>286.05999755859381</v>
      </c>
      <c r="U173" s="7">
        <f>VLOOKUP($A173,'[1]Prices 23 nov'!$A$2:$Q$5001,12,FALSE)</f>
        <v>327.29998779296881</v>
      </c>
      <c r="V173" s="7">
        <f>VLOOKUP($A173,'[1]Prices 23 nov'!$A$2:$Q$5001,13,FALSE)</f>
        <v>334.51998901367188</v>
      </c>
      <c r="W173" s="7">
        <f>VLOOKUP($A173,'[1]Prices 23 nov'!$A$2:$Q$5001,14,FALSE)</f>
        <v>350.67999267578119</v>
      </c>
      <c r="X173" s="7">
        <f>VLOOKUP($A173,'[1]Prices 23 nov'!$A$2:$Q$5001,15,FALSE)</f>
        <v>368.3900146484375</v>
      </c>
      <c r="Y173" s="7">
        <f>VLOOKUP($A173,'[1]Prices 23 nov'!$A$2:$Q$5001,16,FALSE)</f>
        <v>363.73001098632813</v>
      </c>
      <c r="Z173" s="7">
        <f>VLOOKUP($A173,'[1]Prices 23 nov'!$A$2:$Q$5001,17,FALSE)</f>
        <v>327.92001342773438</v>
      </c>
    </row>
    <row r="174" spans="1:26">
      <c r="A174" s="4" t="s">
        <v>529</v>
      </c>
      <c r="B174" s="4" t="s">
        <v>530</v>
      </c>
      <c r="C174" s="5">
        <v>81517584384</v>
      </c>
      <c r="D174" s="5">
        <v>173</v>
      </c>
      <c r="E174" s="6" t="s">
        <v>105</v>
      </c>
      <c r="F174" s="4" t="s">
        <v>106</v>
      </c>
      <c r="G174" s="4" t="s">
        <v>18</v>
      </c>
      <c r="H174" s="4" t="s">
        <v>19</v>
      </c>
      <c r="I174" s="4">
        <v>0</v>
      </c>
      <c r="J174" s="5">
        <v>119.73000335693359</v>
      </c>
      <c r="K174" s="5">
        <v>105.55999755859375</v>
      </c>
      <c r="L174" s="4" t="s">
        <v>64</v>
      </c>
      <c r="M174" s="4" t="s">
        <v>531</v>
      </c>
      <c r="N174" s="7">
        <f>VLOOKUP($A174,'[1]Prices 23 nov'!$A$2:$Q$5001,5,FALSE)</f>
        <v>7.2587270757066724</v>
      </c>
      <c r="O174" s="7">
        <f>VLOOKUP($A174,'[1]Prices 23 nov'!$A$2:$Q$5001,6,FALSE)</f>
        <v>112.4899978637695</v>
      </c>
      <c r="P174" s="7">
        <f>VLOOKUP($A174,'[1]Prices 23 nov'!$A$2:$Q$5001,7,FALSE)</f>
        <v>112.370002746582</v>
      </c>
      <c r="Q174" s="7">
        <f>VLOOKUP($A174,'[1]Prices 23 nov'!$A$2:$Q$5001,8,FALSE)</f>
        <v>114.370002746582</v>
      </c>
      <c r="R174" s="7">
        <f>VLOOKUP($A174,'[1]Prices 23 nov'!$A$2:$Q$5001,9,FALSE)</f>
        <v>115.94000244140619</v>
      </c>
      <c r="S174" s="7">
        <f>VLOOKUP($A174,'[1]Prices 23 nov'!$A$2:$Q$5001,10,FALSE)</f>
        <v>114.73000335693359</v>
      </c>
      <c r="T174" s="7">
        <f>VLOOKUP($A174,'[1]Prices 23 nov'!$A$2:$Q$5001,11,FALSE)</f>
        <v>116.870002746582</v>
      </c>
      <c r="U174" s="7">
        <f>VLOOKUP($A174,'[1]Prices 23 nov'!$A$2:$Q$5001,12,FALSE)</f>
        <v>117.370002746582</v>
      </c>
      <c r="V174" s="7">
        <f>VLOOKUP($A174,'[1]Prices 23 nov'!$A$2:$Q$5001,13,FALSE)</f>
        <v>118.0500030517578</v>
      </c>
      <c r="W174" s="7">
        <f>VLOOKUP($A174,'[1]Prices 23 nov'!$A$2:$Q$5001,14,FALSE)</f>
        <v>119.40000152587891</v>
      </c>
      <c r="X174" s="7">
        <f>VLOOKUP($A174,'[1]Prices 23 nov'!$A$2:$Q$5001,15,FALSE)</f>
        <v>118.4199981689453</v>
      </c>
      <c r="Y174" s="7">
        <f>VLOOKUP($A174,'[1]Prices 23 nov'!$A$2:$Q$5001,16,FALSE)</f>
        <v>118.01999664306641</v>
      </c>
      <c r="Z174" s="7">
        <f>VLOOKUP($A174,'[1]Prices 23 nov'!$A$2:$Q$5001,17,FALSE)</f>
        <v>117.2200012207031</v>
      </c>
    </row>
    <row r="175" spans="1:26">
      <c r="A175" s="4" t="s">
        <v>532</v>
      </c>
      <c r="B175" s="4" t="s">
        <v>533</v>
      </c>
      <c r="C175" s="5">
        <v>81195401216</v>
      </c>
      <c r="D175" s="5">
        <v>174</v>
      </c>
      <c r="E175" s="6" t="s">
        <v>294</v>
      </c>
      <c r="F175" s="4" t="s">
        <v>51</v>
      </c>
      <c r="G175" s="4" t="s">
        <v>18</v>
      </c>
      <c r="H175" s="4" t="s">
        <v>19</v>
      </c>
      <c r="I175" s="4">
        <v>4.0476188659667969</v>
      </c>
      <c r="J175" s="5">
        <v>265.8699951171875</v>
      </c>
      <c r="K175" s="5">
        <v>106.13999938964844</v>
      </c>
      <c r="L175" s="4" t="s">
        <v>41</v>
      </c>
      <c r="M175" s="4" t="s">
        <v>38</v>
      </c>
      <c r="N175" s="7">
        <f>VLOOKUP($A175,'[1]Prices 23 nov'!$A$2:$Q$5001,5,FALSE)</f>
        <v>49.875078347256498</v>
      </c>
      <c r="O175" s="7">
        <f>VLOOKUP($A175,'[1]Prices 23 nov'!$A$2:$Q$5001,6,FALSE)</f>
        <v>165.28999328613281</v>
      </c>
      <c r="P175" s="7">
        <f>VLOOKUP($A175,'[1]Prices 23 nov'!$A$2:$Q$5001,7,FALSE)</f>
        <v>173.25999450683591</v>
      </c>
      <c r="Q175" s="7">
        <f>VLOOKUP($A175,'[1]Prices 23 nov'!$A$2:$Q$5001,8,FALSE)</f>
        <v>158.28999328613281</v>
      </c>
      <c r="R175" s="7">
        <f>VLOOKUP($A175,'[1]Prices 23 nov'!$A$2:$Q$5001,9,FALSE)</f>
        <v>163.91999816894531</v>
      </c>
      <c r="S175" s="7">
        <f>VLOOKUP($A175,'[1]Prices 23 nov'!$A$2:$Q$5001,10,FALSE)</f>
        <v>133.66999816894531</v>
      </c>
      <c r="T175" s="7">
        <f>VLOOKUP($A175,'[1]Prices 23 nov'!$A$2:$Q$5001,11,FALSE)</f>
        <v>138.19000244140619</v>
      </c>
      <c r="U175" s="7">
        <f>VLOOKUP($A175,'[1]Prices 23 nov'!$A$2:$Q$5001,12,FALSE)</f>
        <v>149.13999938964841</v>
      </c>
      <c r="V175" s="7">
        <f>VLOOKUP($A175,'[1]Prices 23 nov'!$A$2:$Q$5001,13,FALSE)</f>
        <v>156.8500061035156</v>
      </c>
      <c r="W175" s="7">
        <f>VLOOKUP($A175,'[1]Prices 23 nov'!$A$2:$Q$5001,14,FALSE)</f>
        <v>177.6199951171875</v>
      </c>
      <c r="X175" s="7">
        <f>VLOOKUP($A175,'[1]Prices 23 nov'!$A$2:$Q$5001,15,FALSE)</f>
        <v>217.69000244140619</v>
      </c>
      <c r="Y175" s="7">
        <f>VLOOKUP($A175,'[1]Prices 23 nov'!$A$2:$Q$5001,16,FALSE)</f>
        <v>219.03999328613281</v>
      </c>
      <c r="Z175" s="7">
        <f>VLOOKUP($A175,'[1]Prices 23 nov'!$A$2:$Q$5001,17,FALSE)</f>
        <v>231.69999694824219</v>
      </c>
    </row>
    <row r="176" spans="1:26">
      <c r="A176" s="4" t="s">
        <v>534</v>
      </c>
      <c r="B176" s="4" t="s">
        <v>535</v>
      </c>
      <c r="C176" s="5">
        <v>80789839872</v>
      </c>
      <c r="D176" s="5">
        <v>175</v>
      </c>
      <c r="E176" s="6" t="s">
        <v>70</v>
      </c>
      <c r="F176" s="4" t="s">
        <v>51</v>
      </c>
      <c r="G176" s="4" t="s">
        <v>18</v>
      </c>
      <c r="H176" s="4" t="s">
        <v>19</v>
      </c>
      <c r="I176" s="4">
        <v>3.7608695030212402</v>
      </c>
      <c r="J176" s="5">
        <v>201.33000183105469</v>
      </c>
      <c r="K176" s="5">
        <v>32.330001831054688</v>
      </c>
      <c r="L176" s="4" t="s">
        <v>41</v>
      </c>
      <c r="M176" s="4" t="s">
        <v>183</v>
      </c>
      <c r="N176" s="7">
        <f>VLOOKUP($A176,'[1]Prices 23 nov'!$A$2:$Q$5001,5,FALSE)</f>
        <v>188.7750425352809</v>
      </c>
      <c r="O176" s="7">
        <f>VLOOKUP($A176,'[1]Prices 23 nov'!$A$2:$Q$5001,6,FALSE)</f>
        <v>66.879997253417969</v>
      </c>
      <c r="P176" s="7">
        <f>VLOOKUP($A176,'[1]Prices 23 nov'!$A$2:$Q$5001,7,FALSE)</f>
        <v>62.560001373291023</v>
      </c>
      <c r="Q176" s="7">
        <f>VLOOKUP($A176,'[1]Prices 23 nov'!$A$2:$Q$5001,8,FALSE)</f>
        <v>79.800003051757813</v>
      </c>
      <c r="R176" s="7">
        <f>VLOOKUP($A176,'[1]Prices 23 nov'!$A$2:$Q$5001,9,FALSE)</f>
        <v>80.669998168945313</v>
      </c>
      <c r="S176" s="7">
        <f>VLOOKUP($A176,'[1]Prices 23 nov'!$A$2:$Q$5001,10,FALSE)</f>
        <v>46.810001373291023</v>
      </c>
      <c r="T176" s="7">
        <f>VLOOKUP($A176,'[1]Prices 23 nov'!$A$2:$Q$5001,11,FALSE)</f>
        <v>63</v>
      </c>
      <c r="U176" s="7">
        <f>VLOOKUP($A176,'[1]Prices 23 nov'!$A$2:$Q$5001,12,FALSE)</f>
        <v>82.720001220703125</v>
      </c>
      <c r="V176" s="7">
        <f>VLOOKUP($A176,'[1]Prices 23 nov'!$A$2:$Q$5001,13,FALSE)</f>
        <v>115.90000152587891</v>
      </c>
      <c r="W176" s="7">
        <f>VLOOKUP($A176,'[1]Prices 23 nov'!$A$2:$Q$5001,14,FALSE)</f>
        <v>134.80000305175781</v>
      </c>
      <c r="X176" s="7">
        <f>VLOOKUP($A176,'[1]Prices 23 nov'!$A$2:$Q$5001,15,FALSE)</f>
        <v>166.6600036621094</v>
      </c>
      <c r="Y176" s="7">
        <f>VLOOKUP($A176,'[1]Prices 23 nov'!$A$2:$Q$5001,16,FALSE)</f>
        <v>168.49000549316409</v>
      </c>
      <c r="Z176" s="7">
        <f>VLOOKUP($A176,'[1]Prices 23 nov'!$A$2:$Q$5001,17,FALSE)</f>
        <v>155.22999572753909</v>
      </c>
    </row>
    <row r="177" spans="1:26">
      <c r="A177" s="4" t="s">
        <v>536</v>
      </c>
      <c r="B177" s="4" t="s">
        <v>537</v>
      </c>
      <c r="C177" s="5">
        <v>80245006336</v>
      </c>
      <c r="D177" s="5">
        <v>176</v>
      </c>
      <c r="E177" s="6" t="s">
        <v>70</v>
      </c>
      <c r="F177" s="4" t="s">
        <v>101</v>
      </c>
      <c r="G177" s="4" t="s">
        <v>46</v>
      </c>
      <c r="H177" s="4" t="s">
        <v>102</v>
      </c>
      <c r="I177" s="4">
        <v>4.4864864349365234</v>
      </c>
      <c r="J177" s="5">
        <v>29.640228945216681</v>
      </c>
      <c r="K177" s="5">
        <v>10.806767806333506</v>
      </c>
      <c r="L177" s="4" t="s">
        <v>64</v>
      </c>
      <c r="M177" s="4" t="s">
        <v>291</v>
      </c>
      <c r="N177" s="7">
        <f>VLOOKUP($A177,'[1]Prices 23 nov'!$A$2:$Q$5001,5,FALSE)</f>
        <v>73.892401306049507</v>
      </c>
      <c r="O177" s="7">
        <f>VLOOKUP($A177,'[1]Prices 23 nov'!$A$2:$Q$5001,6,FALSE)</f>
        <v>12.711964199054711</v>
      </c>
      <c r="P177" s="7">
        <f>VLOOKUP($A177,'[1]Prices 23 nov'!$A$2:$Q$5001,7,FALSE)</f>
        <v>12.86608048506309</v>
      </c>
      <c r="Q177" s="7">
        <f>VLOOKUP($A177,'[1]Prices 23 nov'!$A$2:$Q$5001,8,FALSE)</f>
        <v>12.08549986802154</v>
      </c>
      <c r="R177" s="7">
        <f>VLOOKUP($A177,'[1]Prices 23 nov'!$A$2:$Q$5001,9,FALSE)</f>
        <v>12.20507874534815</v>
      </c>
      <c r="S177" s="7">
        <f>VLOOKUP($A177,'[1]Prices 23 nov'!$A$2:$Q$5001,10,FALSE)</f>
        <v>14.2957751378417</v>
      </c>
      <c r="T177" s="7">
        <f>VLOOKUP($A177,'[1]Prices 23 nov'!$A$2:$Q$5001,11,FALSE)</f>
        <v>14.50337203743584</v>
      </c>
      <c r="U177" s="7">
        <f>VLOOKUP($A177,'[1]Prices 23 nov'!$A$2:$Q$5001,12,FALSE)</f>
        <v>16.33603676715575</v>
      </c>
      <c r="V177" s="7">
        <f>VLOOKUP($A177,'[1]Prices 23 nov'!$A$2:$Q$5001,13,FALSE)</f>
        <v>17.680339515209202</v>
      </c>
      <c r="W177" s="7">
        <f>VLOOKUP($A177,'[1]Prices 23 nov'!$A$2:$Q$5001,14,FALSE)</f>
        <v>21.406982471194169</v>
      </c>
      <c r="X177" s="7">
        <f>VLOOKUP($A177,'[1]Prices 23 nov'!$A$2:$Q$5001,15,FALSE)</f>
        <v>27.6324628975417</v>
      </c>
      <c r="Y177" s="7">
        <f>VLOOKUP($A177,'[1]Prices 23 nov'!$A$2:$Q$5001,16,FALSE)</f>
        <v>23.86982922725565</v>
      </c>
      <c r="Z177" s="7">
        <f>VLOOKUP($A177,'[1]Prices 23 nov'!$A$2:$Q$5001,17,FALSE)</f>
        <v>24.141435333278881</v>
      </c>
    </row>
    <row r="178" spans="1:26">
      <c r="A178" s="4" t="s">
        <v>538</v>
      </c>
      <c r="B178" s="4" t="s">
        <v>539</v>
      </c>
      <c r="C178" s="5">
        <v>79760859136</v>
      </c>
      <c r="D178" s="5">
        <v>177</v>
      </c>
      <c r="E178" s="6" t="s">
        <v>55</v>
      </c>
      <c r="F178" s="4" t="s">
        <v>51</v>
      </c>
      <c r="G178" s="4" t="s">
        <v>18</v>
      </c>
      <c r="H178" s="4" t="s">
        <v>19</v>
      </c>
      <c r="I178" s="4">
        <v>4.269230842590332</v>
      </c>
      <c r="J178" s="5">
        <v>250.46000671386719</v>
      </c>
      <c r="K178" s="5">
        <v>130.85000610351563</v>
      </c>
      <c r="L178" s="4" t="s">
        <v>64</v>
      </c>
      <c r="M178" s="4" t="s">
        <v>349</v>
      </c>
      <c r="N178" s="7">
        <f>VLOOKUP($A178,'[1]Prices 23 nov'!$A$2:$Q$5001,5,FALSE)</f>
        <v>4.5651989495607559</v>
      </c>
      <c r="O178" s="7">
        <f>VLOOKUP($A178,'[1]Prices 23 nov'!$A$2:$Q$5001,6,FALSE)</f>
        <v>217.63999938964841</v>
      </c>
      <c r="P178" s="7">
        <f>VLOOKUP($A178,'[1]Prices 23 nov'!$A$2:$Q$5001,7,FALSE)</f>
        <v>229.92999267578119</v>
      </c>
      <c r="Q178" s="7">
        <f>VLOOKUP($A178,'[1]Prices 23 nov'!$A$2:$Q$5001,8,FALSE)</f>
        <v>239.00999450683591</v>
      </c>
      <c r="R178" s="7">
        <f>VLOOKUP($A178,'[1]Prices 23 nov'!$A$2:$Q$5001,9,FALSE)</f>
        <v>209.4700012207031</v>
      </c>
      <c r="S178" s="7">
        <f>VLOOKUP($A178,'[1]Prices 23 nov'!$A$2:$Q$5001,10,FALSE)</f>
        <v>145.28999328613281</v>
      </c>
      <c r="T178" s="7">
        <f>VLOOKUP($A178,'[1]Prices 23 nov'!$A$2:$Q$5001,11,FALSE)</f>
        <v>177.1000061035156</v>
      </c>
      <c r="U178" s="7">
        <f>VLOOKUP($A178,'[1]Prices 23 nov'!$A$2:$Q$5001,12,FALSE)</f>
        <v>199.92999267578119</v>
      </c>
      <c r="V178" s="7">
        <f>VLOOKUP($A178,'[1]Prices 23 nov'!$A$2:$Q$5001,13,FALSE)</f>
        <v>197.57000732421881</v>
      </c>
      <c r="W178" s="7">
        <f>VLOOKUP($A178,'[1]Prices 23 nov'!$A$2:$Q$5001,14,FALSE)</f>
        <v>199.38999938964841</v>
      </c>
      <c r="X178" s="7">
        <f>VLOOKUP($A178,'[1]Prices 23 nov'!$A$2:$Q$5001,15,FALSE)</f>
        <v>205.46000671386719</v>
      </c>
      <c r="Y178" s="7">
        <f>VLOOKUP($A178,'[1]Prices 23 nov'!$A$2:$Q$5001,16,FALSE)</f>
        <v>198.55000305175781</v>
      </c>
      <c r="Z178" s="7">
        <f>VLOOKUP($A178,'[1]Prices 23 nov'!$A$2:$Q$5001,17,FALSE)</f>
        <v>190.19999694824219</v>
      </c>
    </row>
    <row r="179" spans="1:26">
      <c r="A179" s="4" t="s">
        <v>540</v>
      </c>
      <c r="B179" s="4" t="s">
        <v>541</v>
      </c>
      <c r="C179" s="5">
        <v>79070478336</v>
      </c>
      <c r="D179" s="5">
        <v>178</v>
      </c>
      <c r="E179" s="6" t="s">
        <v>294</v>
      </c>
      <c r="F179" s="4" t="s">
        <v>115</v>
      </c>
      <c r="G179" s="4" t="s">
        <v>116</v>
      </c>
      <c r="H179" s="4" t="s">
        <v>117</v>
      </c>
      <c r="I179" s="4">
        <v>3.961538553237915</v>
      </c>
      <c r="J179" s="5">
        <v>143.95542360687256</v>
      </c>
      <c r="K179" s="5">
        <v>65.941649304199217</v>
      </c>
      <c r="L179" s="4" t="s">
        <v>64</v>
      </c>
      <c r="M179" s="4" t="s">
        <v>38</v>
      </c>
      <c r="N179" s="7">
        <f>VLOOKUP($A179,'[1]Prices 23 nov'!$A$2:$Q$5001,5,FALSE)</f>
        <v>40.320674499903397</v>
      </c>
      <c r="O179" s="7">
        <f>VLOOKUP($A179,'[1]Prices 23 nov'!$A$2:$Q$5001,6,FALSE)</f>
        <v>95.798746287822723</v>
      </c>
      <c r="P179" s="7">
        <f>VLOOKUP($A179,'[1]Prices 23 nov'!$A$2:$Q$5001,7,FALSE)</f>
        <v>102.60809987783431</v>
      </c>
      <c r="Q179" s="7">
        <f>VLOOKUP($A179,'[1]Prices 23 nov'!$A$2:$Q$5001,8,FALSE)</f>
        <v>101.5216278923799</v>
      </c>
      <c r="R179" s="7">
        <f>VLOOKUP($A179,'[1]Prices 23 nov'!$A$2:$Q$5001,9,FALSE)</f>
        <v>103.12432042663571</v>
      </c>
      <c r="S179" s="7">
        <f>VLOOKUP($A179,'[1]Prices 23 nov'!$A$2:$Q$5001,10,FALSE)</f>
        <v>80.34244889621732</v>
      </c>
      <c r="T179" s="7">
        <f>VLOOKUP($A179,'[1]Prices 23 nov'!$A$2:$Q$5001,11,FALSE)</f>
        <v>91.705842313911489</v>
      </c>
      <c r="U179" s="7">
        <f>VLOOKUP($A179,'[1]Prices 23 nov'!$A$2:$Q$5001,12,FALSE)</f>
        <v>99.836099768543136</v>
      </c>
      <c r="V179" s="7">
        <f>VLOOKUP($A179,'[1]Prices 23 nov'!$A$2:$Q$5001,13,FALSE)</f>
        <v>109.3959705009765</v>
      </c>
      <c r="W179" s="7">
        <f>VLOOKUP($A179,'[1]Prices 23 nov'!$A$2:$Q$5001,14,FALSE)</f>
        <v>119.42859237655649</v>
      </c>
      <c r="X179" s="7">
        <f>VLOOKUP($A179,'[1]Prices 23 nov'!$A$2:$Q$5001,15,FALSE)</f>
        <v>124.7103026509285</v>
      </c>
      <c r="Y179" s="7">
        <f>VLOOKUP($A179,'[1]Prices 23 nov'!$A$2:$Q$5001,16,FALSE)</f>
        <v>124.90807199077609</v>
      </c>
      <c r="Z179" s="7">
        <f>VLOOKUP($A179,'[1]Prices 23 nov'!$A$2:$Q$5001,17,FALSE)</f>
        <v>125.34983863445269</v>
      </c>
    </row>
    <row r="180" spans="1:26">
      <c r="A180" s="4" t="s">
        <v>542</v>
      </c>
      <c r="B180" s="4" t="s">
        <v>543</v>
      </c>
      <c r="C180" s="5">
        <v>78864646144</v>
      </c>
      <c r="D180" s="5">
        <v>179</v>
      </c>
      <c r="E180" s="6" t="s">
        <v>70</v>
      </c>
      <c r="F180" s="4" t="s">
        <v>51</v>
      </c>
      <c r="G180" s="4" t="s">
        <v>18</v>
      </c>
      <c r="H180" s="4" t="s">
        <v>19</v>
      </c>
      <c r="I180" s="4">
        <v>4.769230842590332</v>
      </c>
      <c r="J180" s="5">
        <v>224.96000671386719</v>
      </c>
      <c r="K180" s="5">
        <v>118.5</v>
      </c>
      <c r="L180" s="4" t="s">
        <v>41</v>
      </c>
      <c r="M180" s="4" t="s">
        <v>118</v>
      </c>
      <c r="N180" s="7">
        <f>VLOOKUP($A180,'[1]Prices 23 nov'!$A$2:$Q$5001,5,FALSE)</f>
        <v>2.382313119924695</v>
      </c>
      <c r="O180" s="7">
        <f>VLOOKUP($A180,'[1]Prices 23 nov'!$A$2:$Q$5001,6,FALSE)</f>
        <v>196.94000244140619</v>
      </c>
      <c r="P180" s="7">
        <f>VLOOKUP($A180,'[1]Prices 23 nov'!$A$2:$Q$5001,7,FALSE)</f>
        <v>204.49000549316409</v>
      </c>
      <c r="Q180" s="7">
        <f>VLOOKUP($A180,'[1]Prices 23 nov'!$A$2:$Q$5001,8,FALSE)</f>
        <v>191.77000427246091</v>
      </c>
      <c r="R180" s="7">
        <f>VLOOKUP($A180,'[1]Prices 23 nov'!$A$2:$Q$5001,9,FALSE)</f>
        <v>194.3399963378906</v>
      </c>
      <c r="S180" s="7">
        <f>VLOOKUP($A180,'[1]Prices 23 nov'!$A$2:$Q$5001,10,FALSE)</f>
        <v>173.07000732421881</v>
      </c>
      <c r="T180" s="7">
        <f>VLOOKUP($A180,'[1]Prices 23 nov'!$A$2:$Q$5001,11,FALSE)</f>
        <v>187.0899963378906</v>
      </c>
      <c r="U180" s="7">
        <f>VLOOKUP($A180,'[1]Prices 23 nov'!$A$2:$Q$5001,12,FALSE)</f>
        <v>198.1000061035156</v>
      </c>
      <c r="V180" s="7">
        <f>VLOOKUP($A180,'[1]Prices 23 nov'!$A$2:$Q$5001,13,FALSE)</f>
        <v>190.5</v>
      </c>
      <c r="W180" s="7">
        <f>VLOOKUP($A180,'[1]Prices 23 nov'!$A$2:$Q$5001,14,FALSE)</f>
        <v>173</v>
      </c>
      <c r="X180" s="7">
        <f>VLOOKUP($A180,'[1]Prices 23 nov'!$A$2:$Q$5001,15,FALSE)</f>
        <v>176.1499938964844</v>
      </c>
      <c r="Y180" s="7">
        <f>VLOOKUP($A180,'[1]Prices 23 nov'!$A$2:$Q$5001,16,FALSE)</f>
        <v>167.3800048828125</v>
      </c>
      <c r="Z180" s="7">
        <f>VLOOKUP($A180,'[1]Prices 23 nov'!$A$2:$Q$5001,17,FALSE)</f>
        <v>174.8399963378906</v>
      </c>
    </row>
    <row r="181" spans="1:26">
      <c r="A181" s="4" t="s">
        <v>544</v>
      </c>
      <c r="B181" s="4" t="s">
        <v>545</v>
      </c>
      <c r="C181" s="5">
        <v>78772740096</v>
      </c>
      <c r="D181" s="5">
        <v>180</v>
      </c>
      <c r="E181" s="6" t="s">
        <v>105</v>
      </c>
      <c r="F181" s="4" t="s">
        <v>546</v>
      </c>
      <c r="G181" s="4" t="s">
        <v>18</v>
      </c>
      <c r="H181" s="4" t="s">
        <v>19</v>
      </c>
      <c r="I181" s="4">
        <v>0</v>
      </c>
      <c r="J181" s="5">
        <v>66.19000244140625</v>
      </c>
      <c r="K181" s="5">
        <v>42.290000915527344</v>
      </c>
      <c r="L181" s="4" t="s">
        <v>35</v>
      </c>
      <c r="M181" s="4" t="s">
        <v>56</v>
      </c>
      <c r="N181" s="7">
        <f>VLOOKUP($A181,'[1]Prices 23 nov'!$A$2:$Q$5001,5,FALSE)</f>
        <v>5.7882493491092202</v>
      </c>
      <c r="O181" s="7">
        <f>VLOOKUP($A181,'[1]Prices 23 nov'!$A$2:$Q$5001,6,FALSE)</f>
        <v>63.779998779296882</v>
      </c>
      <c r="P181" s="7">
        <f>VLOOKUP($A181,'[1]Prices 23 nov'!$A$2:$Q$5001,7,FALSE)</f>
        <v>65.239997863769531</v>
      </c>
      <c r="Q181" s="7">
        <f>VLOOKUP($A181,'[1]Prices 23 nov'!$A$2:$Q$5001,8,FALSE)</f>
        <v>63.540000915527337</v>
      </c>
      <c r="R181" s="7">
        <f>VLOOKUP($A181,'[1]Prices 23 nov'!$A$2:$Q$5001,9,FALSE)</f>
        <v>59.189998626708977</v>
      </c>
      <c r="S181" s="7">
        <f>VLOOKUP($A181,'[1]Prices 23 nov'!$A$2:$Q$5001,10,FALSE)</f>
        <v>47.590000152587891</v>
      </c>
      <c r="T181" s="7">
        <f>VLOOKUP($A181,'[1]Prices 23 nov'!$A$2:$Q$5001,11,FALSE)</f>
        <v>51.849998474121087</v>
      </c>
      <c r="U181" s="7">
        <f>VLOOKUP($A181,'[1]Prices 23 nov'!$A$2:$Q$5001,12,FALSE)</f>
        <v>57.330001831054688</v>
      </c>
      <c r="V181" s="7">
        <f>VLOOKUP($A181,'[1]Prices 23 nov'!$A$2:$Q$5001,13,FALSE)</f>
        <v>57.430000305175781</v>
      </c>
      <c r="W181" s="7">
        <f>VLOOKUP($A181,'[1]Prices 23 nov'!$A$2:$Q$5001,14,FALSE)</f>
        <v>59.529998779296882</v>
      </c>
      <c r="X181" s="7">
        <f>VLOOKUP($A181,'[1]Prices 23 nov'!$A$2:$Q$5001,15,FALSE)</f>
        <v>61.470001220703118</v>
      </c>
      <c r="Y181" s="7">
        <f>VLOOKUP($A181,'[1]Prices 23 nov'!$A$2:$Q$5001,16,FALSE)</f>
        <v>60.659999847412109</v>
      </c>
      <c r="Z181" s="7">
        <f>VLOOKUP($A181,'[1]Prices 23 nov'!$A$2:$Q$5001,17,FALSE)</f>
        <v>58.810001373291023</v>
      </c>
    </row>
    <row r="182" spans="1:26">
      <c r="A182" s="4" t="s">
        <v>547</v>
      </c>
      <c r="B182" s="4" t="s">
        <v>548</v>
      </c>
      <c r="C182" s="5">
        <v>78557011968</v>
      </c>
      <c r="D182" s="5">
        <v>181</v>
      </c>
      <c r="E182" s="6" t="s">
        <v>70</v>
      </c>
      <c r="F182" s="4" t="s">
        <v>51</v>
      </c>
      <c r="G182" s="4" t="s">
        <v>18</v>
      </c>
      <c r="H182" s="4" t="s">
        <v>19</v>
      </c>
      <c r="I182" s="4">
        <v>4.1428570747375488</v>
      </c>
      <c r="J182" s="5">
        <v>176.63999938964844</v>
      </c>
      <c r="K182" s="5">
        <v>90.139999389648438</v>
      </c>
      <c r="L182" s="4" t="s">
        <v>20</v>
      </c>
      <c r="M182" s="4" t="s">
        <v>549</v>
      </c>
      <c r="N182" s="7">
        <f>VLOOKUP($A182,'[1]Prices 23 nov'!$A$2:$Q$5001,5,FALSE)</f>
        <v>38.995130008421867</v>
      </c>
      <c r="O182" s="7">
        <f>VLOOKUP($A182,'[1]Prices 23 nov'!$A$2:$Q$5001,6,FALSE)</f>
        <v>119.9100036621094</v>
      </c>
      <c r="P182" s="7">
        <f>VLOOKUP($A182,'[1]Prices 23 nov'!$A$2:$Q$5001,7,FALSE)</f>
        <v>132.3500061035156</v>
      </c>
      <c r="Q182" s="7">
        <f>VLOOKUP($A182,'[1]Prices 23 nov'!$A$2:$Q$5001,8,FALSE)</f>
        <v>135.52000427246091</v>
      </c>
      <c r="R182" s="7">
        <f>VLOOKUP($A182,'[1]Prices 23 nov'!$A$2:$Q$5001,9,FALSE)</f>
        <v>138.9100036621094</v>
      </c>
      <c r="S182" s="7">
        <f>VLOOKUP($A182,'[1]Prices 23 nov'!$A$2:$Q$5001,10,FALSE)</f>
        <v>111.9199981689453</v>
      </c>
      <c r="T182" s="7">
        <f>VLOOKUP($A182,'[1]Prices 23 nov'!$A$2:$Q$5001,11,FALSE)</f>
        <v>127.5299987792969</v>
      </c>
      <c r="U182" s="7">
        <f>VLOOKUP($A182,'[1]Prices 23 nov'!$A$2:$Q$5001,12,FALSE)</f>
        <v>138.3399963378906</v>
      </c>
      <c r="V182" s="7">
        <f>VLOOKUP($A182,'[1]Prices 23 nov'!$A$2:$Q$5001,13,FALSE)</f>
        <v>137.19000244140619</v>
      </c>
      <c r="W182" s="7">
        <f>VLOOKUP($A182,'[1]Prices 23 nov'!$A$2:$Q$5001,14,FALSE)</f>
        <v>154.50999450683591</v>
      </c>
      <c r="X182" s="7">
        <f>VLOOKUP($A182,'[1]Prices 23 nov'!$A$2:$Q$5001,15,FALSE)</f>
        <v>162.05000305175781</v>
      </c>
      <c r="Y182" s="7">
        <f>VLOOKUP($A182,'[1]Prices 23 nov'!$A$2:$Q$5001,16,FALSE)</f>
        <v>164.0299987792969</v>
      </c>
      <c r="Z182" s="7">
        <f>VLOOKUP($A182,'[1]Prices 23 nov'!$A$2:$Q$5001,17,FALSE)</f>
        <v>162.88999938964841</v>
      </c>
    </row>
    <row r="183" spans="1:26">
      <c r="A183" s="4" t="s">
        <v>550</v>
      </c>
      <c r="B183" s="4" t="s">
        <v>551</v>
      </c>
      <c r="C183" s="5">
        <v>78451548160</v>
      </c>
      <c r="D183" s="5">
        <v>182</v>
      </c>
      <c r="E183" s="6" t="s">
        <v>34</v>
      </c>
      <c r="F183" s="4" t="s">
        <v>45</v>
      </c>
      <c r="G183" s="4" t="s">
        <v>46</v>
      </c>
      <c r="H183" s="4" t="s">
        <v>47</v>
      </c>
      <c r="I183" s="4">
        <v>4.4081630706787109</v>
      </c>
      <c r="J183" s="5">
        <v>3.4773297157414591</v>
      </c>
      <c r="K183" s="5">
        <v>1.0672154473319271</v>
      </c>
      <c r="L183" s="4" t="s">
        <v>552</v>
      </c>
      <c r="M183" s="4" t="s">
        <v>21</v>
      </c>
      <c r="N183" s="7">
        <f>VLOOKUP($A183,'[1]Prices 23 nov'!$A$2:$Q$5001,5,FALSE)</f>
        <v>198.83039376709709</v>
      </c>
      <c r="O183" s="7">
        <f>VLOOKUP($A183,'[1]Prices 23 nov'!$A$2:$Q$5001,6,FALSE)</f>
        <v>1.1406746877136129</v>
      </c>
      <c r="P183" s="7">
        <f>VLOOKUP($A183,'[1]Prices 23 nov'!$A$2:$Q$5001,7,FALSE)</f>
        <v>1.3832927095964609</v>
      </c>
      <c r="Q183" s="7">
        <f>VLOOKUP($A183,'[1]Prices 23 nov'!$A$2:$Q$5001,8,FALSE)</f>
        <v>1.547473459466403</v>
      </c>
      <c r="R183" s="7">
        <f>VLOOKUP($A183,'[1]Prices 23 nov'!$A$2:$Q$5001,9,FALSE)</f>
        <v>1.6629825696501259</v>
      </c>
      <c r="S183" s="7">
        <f>VLOOKUP($A183,'[1]Prices 23 nov'!$A$2:$Q$5001,10,FALSE)</f>
        <v>1.3155857495824821</v>
      </c>
      <c r="T183" s="7">
        <f>VLOOKUP($A183,'[1]Prices 23 nov'!$A$2:$Q$5001,11,FALSE)</f>
        <v>1.315721630288635</v>
      </c>
      <c r="U183" s="7">
        <f>VLOOKUP($A183,'[1]Prices 23 nov'!$A$2:$Q$5001,12,FALSE)</f>
        <v>1.566128342036748</v>
      </c>
      <c r="V183" s="7">
        <f>VLOOKUP($A183,'[1]Prices 23 nov'!$A$2:$Q$5001,13,FALSE)</f>
        <v>1.6566459721503859</v>
      </c>
      <c r="W183" s="7">
        <f>VLOOKUP($A183,'[1]Prices 23 nov'!$A$2:$Q$5001,14,FALSE)</f>
        <v>1.93793962841653</v>
      </c>
      <c r="X183" s="7">
        <f>VLOOKUP($A183,'[1]Prices 23 nov'!$A$2:$Q$5001,15,FALSE)</f>
        <v>3.3032257572297108</v>
      </c>
      <c r="Y183" s="7">
        <f>VLOOKUP($A183,'[1]Prices 23 nov'!$A$2:$Q$5001,16,FALSE)</f>
        <v>2.6386417427104898</v>
      </c>
      <c r="Z183" s="7">
        <f>VLOOKUP($A183,'[1]Prices 23 nov'!$A$2:$Q$5001,17,FALSE)</f>
        <v>2.8515394300690389</v>
      </c>
    </row>
    <row r="184" spans="1:26">
      <c r="A184" s="4" t="s">
        <v>553</v>
      </c>
      <c r="B184" s="4" t="s">
        <v>554</v>
      </c>
      <c r="C184" s="5">
        <v>77673570304</v>
      </c>
      <c r="D184" s="5">
        <v>183</v>
      </c>
      <c r="E184" s="6" t="s">
        <v>294</v>
      </c>
      <c r="F184" s="4" t="s">
        <v>377</v>
      </c>
      <c r="G184" s="4" t="s">
        <v>378</v>
      </c>
      <c r="H184" s="4" t="s">
        <v>379</v>
      </c>
      <c r="I184" s="4">
        <v>3.3448276519775391</v>
      </c>
      <c r="J184" s="5">
        <v>113.13733345460095</v>
      </c>
      <c r="K184" s="5">
        <v>65.338370645222327</v>
      </c>
      <c r="L184" s="4" t="s">
        <v>35</v>
      </c>
      <c r="M184" s="4" t="s">
        <v>245</v>
      </c>
      <c r="N184" s="7">
        <f>VLOOKUP($A184,'[1]Prices 23 nov'!$A$2:$Q$5001,5,FALSE)</f>
        <v>18.74736419000909</v>
      </c>
      <c r="O184" s="7">
        <f>VLOOKUP($A184,'[1]Prices 23 nov'!$A$2:$Q$5001,6,FALSE)</f>
        <v>90.044366762042046</v>
      </c>
      <c r="P184" s="7">
        <f>VLOOKUP($A184,'[1]Prices 23 nov'!$A$2:$Q$5001,7,FALSE)</f>
        <v>90.465923220041077</v>
      </c>
      <c r="Q184" s="7">
        <f>VLOOKUP($A184,'[1]Prices 23 nov'!$A$2:$Q$5001,8,FALSE)</f>
        <v>92.931877332811837</v>
      </c>
      <c r="R184" s="7">
        <f>VLOOKUP($A184,'[1]Prices 23 nov'!$A$2:$Q$5001,9,FALSE)</f>
        <v>86.191908701592183</v>
      </c>
      <c r="S184" s="7">
        <f>VLOOKUP($A184,'[1]Prices 23 nov'!$A$2:$Q$5001,10,FALSE)</f>
        <v>74.869880338866096</v>
      </c>
      <c r="T184" s="7">
        <f>VLOOKUP($A184,'[1]Prices 23 nov'!$A$2:$Q$5001,11,FALSE)</f>
        <v>80.377681908563318</v>
      </c>
      <c r="U184" s="7">
        <f>VLOOKUP($A184,'[1]Prices 23 nov'!$A$2:$Q$5001,12,FALSE)</f>
        <v>86.51908426695627</v>
      </c>
      <c r="V184" s="7">
        <f>VLOOKUP($A184,'[1]Prices 23 nov'!$A$2:$Q$5001,13,FALSE)</f>
        <v>88.44624201658371</v>
      </c>
      <c r="W184" s="7">
        <f>VLOOKUP($A184,'[1]Prices 23 nov'!$A$2:$Q$5001,14,FALSE)</f>
        <v>97.612648983176769</v>
      </c>
      <c r="X184" s="7">
        <f>VLOOKUP($A184,'[1]Prices 23 nov'!$A$2:$Q$5001,15,FALSE)</f>
        <v>105.3896797548059</v>
      </c>
      <c r="Y184" s="7">
        <f>VLOOKUP($A184,'[1]Prices 23 nov'!$A$2:$Q$5001,16,FALSE)</f>
        <v>106.34073177439861</v>
      </c>
      <c r="Z184" s="7">
        <f>VLOOKUP($A184,'[1]Prices 23 nov'!$A$2:$Q$5001,17,FALSE)</f>
        <v>102.31662992520251</v>
      </c>
    </row>
    <row r="185" spans="1:26">
      <c r="A185" s="4" t="s">
        <v>555</v>
      </c>
      <c r="B185" s="4" t="s">
        <v>556</v>
      </c>
      <c r="C185" s="5">
        <v>77473538048</v>
      </c>
      <c r="D185" s="5">
        <v>184</v>
      </c>
      <c r="E185" s="6" t="s">
        <v>329</v>
      </c>
      <c r="F185" s="4" t="s">
        <v>115</v>
      </c>
      <c r="G185" s="4" t="s">
        <v>116</v>
      </c>
      <c r="H185" s="4" t="s">
        <v>117</v>
      </c>
      <c r="I185" s="4">
        <v>4.1379308700561523</v>
      </c>
      <c r="J185" s="5">
        <v>170.72545139312743</v>
      </c>
      <c r="K185" s="5">
        <v>105.23740000000001</v>
      </c>
      <c r="L185" s="4" t="s">
        <v>35</v>
      </c>
      <c r="M185" s="4" t="s">
        <v>38</v>
      </c>
      <c r="N185" s="7">
        <f>VLOOKUP($A185,'[1]Prices 23 nov'!$A$2:$Q$5001,5,FALSE)</f>
        <v>17.064980596105951</v>
      </c>
      <c r="O185" s="7">
        <f>VLOOKUP($A185,'[1]Prices 23 nov'!$A$2:$Q$5001,6,FALSE)</f>
        <v>132.45699317741401</v>
      </c>
      <c r="P185" s="7">
        <f>VLOOKUP($A185,'[1]Prices 23 nov'!$A$2:$Q$5001,7,FALSE)</f>
        <v>141.52067640926359</v>
      </c>
      <c r="Q185" s="7">
        <f>VLOOKUP($A185,'[1]Prices 23 nov'!$A$2:$Q$5001,8,FALSE)</f>
        <v>145.86820974086729</v>
      </c>
      <c r="R185" s="7">
        <f>VLOOKUP($A185,'[1]Prices 23 nov'!$A$2:$Q$5001,9,FALSE)</f>
        <v>139.8059072280885</v>
      </c>
      <c r="S185" s="7">
        <f>VLOOKUP($A185,'[1]Prices 23 nov'!$A$2:$Q$5001,10,FALSE)</f>
        <v>124.5449967384338</v>
      </c>
      <c r="T185" s="7">
        <f>VLOOKUP($A185,'[1]Prices 23 nov'!$A$2:$Q$5001,11,FALSE)</f>
        <v>127.570671812935</v>
      </c>
      <c r="U185" s="7">
        <f>VLOOKUP($A185,'[1]Prices 23 nov'!$A$2:$Q$5001,12,FALSE)</f>
        <v>136.1755526189327</v>
      </c>
      <c r="V185" s="7">
        <f>VLOOKUP($A185,'[1]Prices 23 nov'!$A$2:$Q$5001,13,FALSE)</f>
        <v>144.68607577850341</v>
      </c>
      <c r="W185" s="7">
        <f>VLOOKUP($A185,'[1]Prices 23 nov'!$A$2:$Q$5001,14,FALSE)</f>
        <v>167.5407550042728</v>
      </c>
      <c r="X185" s="7">
        <f>VLOOKUP($A185,'[1]Prices 23 nov'!$A$2:$Q$5001,15,FALSE)</f>
        <v>166.0616062459849</v>
      </c>
      <c r="Y185" s="7">
        <f>VLOOKUP($A185,'[1]Prices 23 nov'!$A$2:$Q$5001,16,FALSE)</f>
        <v>158.61622703876489</v>
      </c>
      <c r="Z185" s="7">
        <f>VLOOKUP($A185,'[1]Prices 23 nov'!$A$2:$Q$5001,17,FALSE)</f>
        <v>150.11748121206259</v>
      </c>
    </row>
    <row r="186" spans="1:26">
      <c r="A186" s="4" t="s">
        <v>557</v>
      </c>
      <c r="B186" s="4" t="s">
        <v>558</v>
      </c>
      <c r="C186" s="5">
        <v>77087227904</v>
      </c>
      <c r="D186" s="5">
        <v>185</v>
      </c>
      <c r="E186" s="6" t="s">
        <v>70</v>
      </c>
      <c r="F186" s="4" t="s">
        <v>51</v>
      </c>
      <c r="G186" s="4" t="s">
        <v>18</v>
      </c>
      <c r="H186" s="4" t="s">
        <v>19</v>
      </c>
      <c r="I186" s="4">
        <v>4.1764707565307617</v>
      </c>
      <c r="J186" s="5">
        <v>51.775001525878906</v>
      </c>
      <c r="K186" s="5">
        <v>30.950000762939453</v>
      </c>
      <c r="L186" s="4" t="s">
        <v>20</v>
      </c>
      <c r="M186" s="4" t="s">
        <v>500</v>
      </c>
      <c r="N186" s="7">
        <f>VLOOKUP($A186,'[1]Prices 23 nov'!$A$2:$Q$5001,5,FALSE)</f>
        <v>-7.2309247889051909</v>
      </c>
      <c r="O186" s="7">
        <f>VLOOKUP($A186,'[1]Prices 23 nov'!$A$2:$Q$5001,6,FALSE)</f>
        <v>50.599998474121087</v>
      </c>
      <c r="P186" s="7">
        <f>VLOOKUP($A186,'[1]Prices 23 nov'!$A$2:$Q$5001,7,FALSE)</f>
        <v>49.909999847412109</v>
      </c>
      <c r="Q186" s="7">
        <f>VLOOKUP($A186,'[1]Prices 23 nov'!$A$2:$Q$5001,8,FALSE)</f>
        <v>46.259998321533203</v>
      </c>
      <c r="R186" s="7">
        <f>VLOOKUP($A186,'[1]Prices 23 nov'!$A$2:$Q$5001,9,FALSE)</f>
        <v>42.069999694824219</v>
      </c>
      <c r="S186" s="7">
        <f>VLOOKUP($A186,'[1]Prices 23 nov'!$A$2:$Q$5001,10,FALSE)</f>
        <v>37.610000610351563</v>
      </c>
      <c r="T186" s="7">
        <f>VLOOKUP($A186,'[1]Prices 23 nov'!$A$2:$Q$5001,11,FALSE)</f>
        <v>37.909999847412109</v>
      </c>
      <c r="U186" s="7">
        <f>VLOOKUP($A186,'[1]Prices 23 nov'!$A$2:$Q$5001,12,FALSE)</f>
        <v>39.180000305175781</v>
      </c>
      <c r="V186" s="7">
        <f>VLOOKUP($A186,'[1]Prices 23 nov'!$A$2:$Q$5001,13,FALSE)</f>
        <v>39.240001678466797</v>
      </c>
      <c r="W186" s="7">
        <f>VLOOKUP($A186,'[1]Prices 23 nov'!$A$2:$Q$5001,14,FALSE)</f>
        <v>41.009998321533203</v>
      </c>
      <c r="X186" s="7">
        <f>VLOOKUP($A186,'[1]Prices 23 nov'!$A$2:$Q$5001,15,FALSE)</f>
        <v>43.119998931884773</v>
      </c>
      <c r="Y186" s="7">
        <f>VLOOKUP($A186,'[1]Prices 23 nov'!$A$2:$Q$5001,16,FALSE)</f>
        <v>38.919998168945313</v>
      </c>
      <c r="Z186" s="7">
        <f>VLOOKUP($A186,'[1]Prices 23 nov'!$A$2:$Q$5001,17,FALSE)</f>
        <v>36.479999542236328</v>
      </c>
    </row>
    <row r="187" spans="1:26">
      <c r="A187" s="4" t="s">
        <v>559</v>
      </c>
      <c r="B187" s="4" t="s">
        <v>560</v>
      </c>
      <c r="C187" s="5">
        <v>76791808000</v>
      </c>
      <c r="D187" s="5">
        <v>186</v>
      </c>
      <c r="E187" s="6" t="s">
        <v>329</v>
      </c>
      <c r="F187" s="4" t="s">
        <v>25</v>
      </c>
      <c r="G187" s="4" t="s">
        <v>26</v>
      </c>
      <c r="H187" s="4" t="s">
        <v>27</v>
      </c>
      <c r="I187" s="4">
        <v>2.4666666984558105</v>
      </c>
      <c r="J187" s="5">
        <v>26.65813606312647</v>
      </c>
      <c r="K187" s="5">
        <v>16.469336577325773</v>
      </c>
      <c r="L187" s="4" t="s">
        <v>168</v>
      </c>
      <c r="M187" s="4" t="s">
        <v>282</v>
      </c>
      <c r="N187" s="7">
        <f>VLOOKUP($A187,'[1]Prices 23 nov'!$A$2:$Q$5001,5,FALSE)</f>
        <v>7.3395321549891701</v>
      </c>
      <c r="O187" s="7">
        <f>VLOOKUP($A187,'[1]Prices 23 nov'!$A$2:$Q$5001,6,FALSE)</f>
        <v>24.02602575263472</v>
      </c>
      <c r="P187" s="7">
        <f>VLOOKUP($A187,'[1]Prices 23 nov'!$A$2:$Q$5001,7,FALSE)</f>
        <v>24.814756213224431</v>
      </c>
      <c r="Q187" s="7">
        <f>VLOOKUP($A187,'[1]Prices 23 nov'!$A$2:$Q$5001,8,FALSE)</f>
        <v>23.00106719112728</v>
      </c>
      <c r="R187" s="7">
        <f>VLOOKUP($A187,'[1]Prices 23 nov'!$A$2:$Q$5001,9,FALSE)</f>
        <v>19.8038291362991</v>
      </c>
      <c r="S187" s="7">
        <f>VLOOKUP($A187,'[1]Prices 23 nov'!$A$2:$Q$5001,10,FALSE)</f>
        <v>18.722612500190731</v>
      </c>
      <c r="T187" s="7">
        <f>VLOOKUP($A187,'[1]Prices 23 nov'!$A$2:$Q$5001,11,FALSE)</f>
        <v>19.936119643685061</v>
      </c>
      <c r="U187" s="7">
        <f>VLOOKUP($A187,'[1]Prices 23 nov'!$A$2:$Q$5001,12,FALSE)</f>
        <v>23.441661357879639</v>
      </c>
      <c r="V187" s="7">
        <f>VLOOKUP($A187,'[1]Prices 23 nov'!$A$2:$Q$5001,13,FALSE)</f>
        <v>23.4851922139942</v>
      </c>
      <c r="W187" s="7">
        <f>VLOOKUP($A187,'[1]Prices 23 nov'!$A$2:$Q$5001,14,FALSE)</f>
        <v>23.700979991258919</v>
      </c>
      <c r="X187" s="7">
        <f>VLOOKUP($A187,'[1]Prices 23 nov'!$A$2:$Q$5001,15,FALSE)</f>
        <v>23.408965572761641</v>
      </c>
      <c r="Y187" s="7">
        <f>VLOOKUP($A187,'[1]Prices 23 nov'!$A$2:$Q$5001,16,FALSE)</f>
        <v>23.59433850646019</v>
      </c>
      <c r="Z187" s="7">
        <f>VLOOKUP($A187,'[1]Prices 23 nov'!$A$2:$Q$5001,17,FALSE)</f>
        <v>23.997439742088321</v>
      </c>
    </row>
    <row r="188" spans="1:26">
      <c r="A188" s="4" t="s">
        <v>561</v>
      </c>
      <c r="B188" s="4" t="s">
        <v>562</v>
      </c>
      <c r="C188" s="5">
        <v>76578037760</v>
      </c>
      <c r="D188" s="5">
        <v>187</v>
      </c>
      <c r="E188" s="6" t="s">
        <v>70</v>
      </c>
      <c r="F188" s="4" t="s">
        <v>17</v>
      </c>
      <c r="G188" s="4" t="s">
        <v>18</v>
      </c>
      <c r="H188" s="4" t="s">
        <v>19</v>
      </c>
      <c r="I188" s="4">
        <v>3.75</v>
      </c>
      <c r="J188" s="5">
        <v>85.970001220703125</v>
      </c>
      <c r="K188" s="5">
        <v>57.040000915527344</v>
      </c>
      <c r="L188" s="4" t="s">
        <v>419</v>
      </c>
      <c r="M188" s="4" t="s">
        <v>64</v>
      </c>
      <c r="N188" s="7">
        <f>VLOOKUP($A188,'[1]Prices 23 nov'!$A$2:$Q$5001,5,FALSE)</f>
        <v>-3.0493674549880279</v>
      </c>
      <c r="O188" s="7">
        <f>VLOOKUP($A188,'[1]Prices 23 nov'!$A$2:$Q$5001,6,FALSE)</f>
        <v>66.120002746582031</v>
      </c>
      <c r="P188" s="7">
        <f>VLOOKUP($A188,'[1]Prices 23 nov'!$A$2:$Q$5001,7,FALSE)</f>
        <v>64.980003356933594</v>
      </c>
      <c r="Q188" s="7">
        <f>VLOOKUP($A188,'[1]Prices 23 nov'!$A$2:$Q$5001,8,FALSE)</f>
        <v>66.360000610351563</v>
      </c>
      <c r="R188" s="7">
        <f>VLOOKUP($A188,'[1]Prices 23 nov'!$A$2:$Q$5001,9,FALSE)</f>
        <v>75.400001525878906</v>
      </c>
      <c r="S188" s="7">
        <f>VLOOKUP($A188,'[1]Prices 23 nov'!$A$2:$Q$5001,10,FALSE)</f>
        <v>72.510002136230469</v>
      </c>
      <c r="T188" s="7">
        <f>VLOOKUP($A188,'[1]Prices 23 nov'!$A$2:$Q$5001,11,FALSE)</f>
        <v>79.949996948242188</v>
      </c>
      <c r="U188" s="7">
        <f>VLOOKUP($A188,'[1]Prices 23 nov'!$A$2:$Q$5001,12,FALSE)</f>
        <v>75.160003662109375</v>
      </c>
      <c r="V188" s="7">
        <f>VLOOKUP($A188,'[1]Prices 23 nov'!$A$2:$Q$5001,13,FALSE)</f>
        <v>76.05999755859375</v>
      </c>
      <c r="W188" s="7">
        <f>VLOOKUP($A188,'[1]Prices 23 nov'!$A$2:$Q$5001,14,FALSE)</f>
        <v>71.730003356933594</v>
      </c>
      <c r="X188" s="7">
        <f>VLOOKUP($A188,'[1]Prices 23 nov'!$A$2:$Q$5001,15,FALSE)</f>
        <v>65.830001831054688</v>
      </c>
      <c r="Y188" s="7">
        <f>VLOOKUP($A188,'[1]Prices 23 nov'!$A$2:$Q$5001,16,FALSE)</f>
        <v>63.319999694824219</v>
      </c>
      <c r="Z188" s="7">
        <f>VLOOKUP($A188,'[1]Prices 23 nov'!$A$2:$Q$5001,17,FALSE)</f>
        <v>58.529998779296882</v>
      </c>
    </row>
    <row r="189" spans="1:26">
      <c r="A189" s="4" t="s">
        <v>563</v>
      </c>
      <c r="B189" s="4" t="s">
        <v>564</v>
      </c>
      <c r="C189" s="5">
        <v>76385787904</v>
      </c>
      <c r="D189" s="5">
        <v>188</v>
      </c>
      <c r="E189" s="6" t="s">
        <v>70</v>
      </c>
      <c r="F189" s="4" t="s">
        <v>141</v>
      </c>
      <c r="G189" s="4" t="s">
        <v>142</v>
      </c>
      <c r="H189" s="4" t="s">
        <v>143</v>
      </c>
      <c r="I189" s="4">
        <v>4.1111111640930176</v>
      </c>
      <c r="J189" s="5">
        <v>46.590693257359924</v>
      </c>
      <c r="K189" s="5">
        <v>20.551274995413685</v>
      </c>
      <c r="L189" s="4" t="s">
        <v>565</v>
      </c>
      <c r="M189" s="4" t="s">
        <v>566</v>
      </c>
      <c r="N189" s="7">
        <f>VLOOKUP($A189,'[1]Prices 23 nov'!$A$2:$Q$5001,5,FALSE)</f>
        <v>15.70827524659795</v>
      </c>
      <c r="O189" s="7">
        <f>VLOOKUP($A189,'[1]Prices 23 nov'!$A$2:$Q$5001,6,FALSE)</f>
        <v>36.482025833800442</v>
      </c>
      <c r="P189" s="7">
        <f>VLOOKUP($A189,'[1]Prices 23 nov'!$A$2:$Q$5001,7,FALSE)</f>
        <v>37.726643425412483</v>
      </c>
      <c r="Q189" s="7">
        <f>VLOOKUP($A189,'[1]Prices 23 nov'!$A$2:$Q$5001,8,FALSE)</f>
        <v>39.900618001818657</v>
      </c>
      <c r="R189" s="7">
        <f>VLOOKUP($A189,'[1]Prices 23 nov'!$A$2:$Q$5001,9,FALSE)</f>
        <v>35.727544175460928</v>
      </c>
      <c r="S189" s="7">
        <f>VLOOKUP($A189,'[1]Prices 23 nov'!$A$2:$Q$5001,10,FALSE)</f>
        <v>23.874672804493461</v>
      </c>
      <c r="T189" s="7">
        <f>VLOOKUP($A189,'[1]Prices 23 nov'!$A$2:$Q$5001,11,FALSE)</f>
        <v>28.7787961633876</v>
      </c>
      <c r="U189" s="7">
        <f>VLOOKUP($A189,'[1]Prices 23 nov'!$A$2:$Q$5001,12,FALSE)</f>
        <v>34.867074217647307</v>
      </c>
      <c r="V189" s="7">
        <f>VLOOKUP($A189,'[1]Prices 23 nov'!$A$2:$Q$5001,13,FALSE)</f>
        <v>33.42022062279284</v>
      </c>
      <c r="W189" s="7">
        <f>VLOOKUP($A189,'[1]Prices 23 nov'!$A$2:$Q$5001,14,FALSE)</f>
        <v>32.472430649213493</v>
      </c>
      <c r="X189" s="7">
        <f>VLOOKUP($A189,'[1]Prices 23 nov'!$A$2:$Q$5001,15,FALSE)</f>
        <v>38.228636269457638</v>
      </c>
      <c r="Y189" s="7">
        <f>VLOOKUP($A189,'[1]Prices 23 nov'!$A$2:$Q$5001,16,FALSE)</f>
        <v>39.412599205970757</v>
      </c>
      <c r="Z189" s="7">
        <f>VLOOKUP($A189,'[1]Prices 23 nov'!$A$2:$Q$5001,17,FALSE)</f>
        <v>39.561277084052563</v>
      </c>
    </row>
    <row r="190" spans="1:26">
      <c r="A190" s="4" t="s">
        <v>567</v>
      </c>
      <c r="B190" s="4" t="s">
        <v>568</v>
      </c>
      <c r="C190" s="5">
        <v>76265979904</v>
      </c>
      <c r="D190" s="5">
        <v>189</v>
      </c>
      <c r="E190" s="6" t="s">
        <v>55</v>
      </c>
      <c r="F190" s="4" t="s">
        <v>51</v>
      </c>
      <c r="G190" s="4" t="s">
        <v>18</v>
      </c>
      <c r="H190" s="4" t="s">
        <v>19</v>
      </c>
      <c r="I190" s="4">
        <v>4.3684210777282715</v>
      </c>
      <c r="J190" s="5">
        <v>112.37000274658203</v>
      </c>
      <c r="K190" s="5">
        <v>59.819999694824219</v>
      </c>
      <c r="L190" s="4" t="s">
        <v>20</v>
      </c>
      <c r="M190" s="4" t="s">
        <v>38</v>
      </c>
      <c r="N190" s="7">
        <f>VLOOKUP($A190,'[1]Prices 23 nov'!$A$2:$Q$5001,5,FALSE)</f>
        <v>12.652293764875671</v>
      </c>
      <c r="O190" s="7">
        <f>VLOOKUP($A190,'[1]Prices 23 nov'!$A$2:$Q$5001,6,FALSE)</f>
        <v>90.010002136230469</v>
      </c>
      <c r="P190" s="7">
        <f>VLOOKUP($A190,'[1]Prices 23 nov'!$A$2:$Q$5001,7,FALSE)</f>
        <v>89.139999389648438</v>
      </c>
      <c r="Q190" s="7">
        <f>VLOOKUP($A190,'[1]Prices 23 nov'!$A$2:$Q$5001,8,FALSE)</f>
        <v>91.870002746582031</v>
      </c>
      <c r="R190" s="7">
        <f>VLOOKUP($A190,'[1]Prices 23 nov'!$A$2:$Q$5001,9,FALSE)</f>
        <v>88.269996643066406</v>
      </c>
      <c r="S190" s="7">
        <f>VLOOKUP($A190,'[1]Prices 23 nov'!$A$2:$Q$5001,10,FALSE)</f>
        <v>73.260002136230469</v>
      </c>
      <c r="T190" s="7">
        <f>VLOOKUP($A190,'[1]Prices 23 nov'!$A$2:$Q$5001,11,FALSE)</f>
        <v>86.849998474121094</v>
      </c>
      <c r="U190" s="7">
        <f>VLOOKUP($A190,'[1]Prices 23 nov'!$A$2:$Q$5001,12,FALSE)</f>
        <v>93.699996948242188</v>
      </c>
      <c r="V190" s="7">
        <f>VLOOKUP($A190,'[1]Prices 23 nov'!$A$2:$Q$5001,13,FALSE)</f>
        <v>95.150001525878906</v>
      </c>
      <c r="W190" s="7">
        <f>VLOOKUP($A190,'[1]Prices 23 nov'!$A$2:$Q$5001,14,FALSE)</f>
        <v>104.98000335693359</v>
      </c>
      <c r="X190" s="7">
        <f>VLOOKUP($A190,'[1]Prices 23 nov'!$A$2:$Q$5001,15,FALSE)</f>
        <v>101.5</v>
      </c>
      <c r="Y190" s="7">
        <f>VLOOKUP($A190,'[1]Prices 23 nov'!$A$2:$Q$5001,16,FALSE)</f>
        <v>102.1600036621094</v>
      </c>
      <c r="Z190" s="7">
        <f>VLOOKUP($A190,'[1]Prices 23 nov'!$A$2:$Q$5001,17,FALSE)</f>
        <v>101.870002746582</v>
      </c>
    </row>
    <row r="191" spans="1:26">
      <c r="A191" s="4" t="s">
        <v>569</v>
      </c>
      <c r="B191" s="4" t="s">
        <v>570</v>
      </c>
      <c r="C191" s="5">
        <v>75921522688</v>
      </c>
      <c r="D191" s="5">
        <v>190</v>
      </c>
      <c r="E191" s="6" t="s">
        <v>70</v>
      </c>
      <c r="F191" s="4" t="s">
        <v>17</v>
      </c>
      <c r="G191" s="4" t="s">
        <v>18</v>
      </c>
      <c r="H191" s="4" t="s">
        <v>19</v>
      </c>
      <c r="I191" s="4">
        <v>3</v>
      </c>
      <c r="J191" s="5">
        <v>182.32000732421875</v>
      </c>
      <c r="K191" s="5">
        <v>103.11009979248047</v>
      </c>
      <c r="L191" s="4" t="s">
        <v>41</v>
      </c>
      <c r="M191" s="4" t="s">
        <v>187</v>
      </c>
      <c r="N191" s="7">
        <f>VLOOKUP($A191,'[1]Prices 23 nov'!$A$2:$Q$5001,5,FALSE)</f>
        <v>4.117108020775806</v>
      </c>
      <c r="O191" s="7">
        <f>VLOOKUP($A191,'[1]Prices 23 nov'!$A$2:$Q$5001,6,FALSE)</f>
        <v>168.5899963378906</v>
      </c>
      <c r="P191" s="7">
        <f>VLOOKUP($A191,'[1]Prices 23 nov'!$A$2:$Q$5001,7,FALSE)</f>
        <v>170.5</v>
      </c>
      <c r="Q191" s="7">
        <f>VLOOKUP($A191,'[1]Prices 23 nov'!$A$2:$Q$5001,8,FALSE)</f>
        <v>173.94000244140619</v>
      </c>
      <c r="R191" s="7">
        <f>VLOOKUP($A191,'[1]Prices 23 nov'!$A$2:$Q$5001,9,FALSE)</f>
        <v>163</v>
      </c>
      <c r="S191" s="7">
        <f>VLOOKUP($A191,'[1]Prices 23 nov'!$A$2:$Q$5001,10,FALSE)</f>
        <v>129.7200012207031</v>
      </c>
      <c r="T191" s="7">
        <f>VLOOKUP($A191,'[1]Prices 23 nov'!$A$2:$Q$5001,11,FALSE)</f>
        <v>140.41999816894531</v>
      </c>
      <c r="U191" s="7">
        <f>VLOOKUP($A191,'[1]Prices 23 nov'!$A$2:$Q$5001,12,FALSE)</f>
        <v>145.55000305175781</v>
      </c>
      <c r="V191" s="7">
        <f>VLOOKUP($A191,'[1]Prices 23 nov'!$A$2:$Q$5001,13,FALSE)</f>
        <v>149.11000061035159</v>
      </c>
      <c r="W191" s="7">
        <f>VLOOKUP($A191,'[1]Prices 23 nov'!$A$2:$Q$5001,14,FALSE)</f>
        <v>134.46000671386719</v>
      </c>
      <c r="X191" s="7">
        <f>VLOOKUP($A191,'[1]Prices 23 nov'!$A$2:$Q$5001,15,FALSE)</f>
        <v>138.5299987792969</v>
      </c>
      <c r="Y191" s="7">
        <f>VLOOKUP($A191,'[1]Prices 23 nov'!$A$2:$Q$5001,16,FALSE)</f>
        <v>137.69999694824219</v>
      </c>
      <c r="Z191" s="7">
        <f>VLOOKUP($A191,'[1]Prices 23 nov'!$A$2:$Q$5001,17,FALSE)</f>
        <v>161.46000671386719</v>
      </c>
    </row>
    <row r="192" spans="1:26">
      <c r="A192" s="4" t="s">
        <v>571</v>
      </c>
      <c r="B192" s="4" t="s">
        <v>572</v>
      </c>
      <c r="C192" s="5">
        <v>74704158720</v>
      </c>
      <c r="D192" s="5">
        <v>191</v>
      </c>
      <c r="E192" s="6" t="s">
        <v>105</v>
      </c>
      <c r="F192" s="4" t="s">
        <v>106</v>
      </c>
      <c r="G192" s="4" t="s">
        <v>18</v>
      </c>
      <c r="H192" s="4" t="s">
        <v>19</v>
      </c>
      <c r="I192" s="4">
        <v>0</v>
      </c>
      <c r="J192" s="5">
        <v>194.44990539550781</v>
      </c>
      <c r="K192" s="5">
        <v>136.1199951171875</v>
      </c>
      <c r="L192" s="4" t="s">
        <v>35</v>
      </c>
      <c r="M192" s="4" t="s">
        <v>531</v>
      </c>
      <c r="N192" s="7">
        <f>VLOOKUP($A192,'[1]Prices 23 nov'!$A$2:$Q$5001,5,FALSE)</f>
        <v>26.296056369391849</v>
      </c>
      <c r="O192" s="7">
        <f>VLOOKUP($A192,'[1]Prices 23 nov'!$A$2:$Q$5001,6,FALSE)</f>
        <v>137.78999328613281</v>
      </c>
      <c r="P192" s="7">
        <f>VLOOKUP($A192,'[1]Prices 23 nov'!$A$2:$Q$5001,7,FALSE)</f>
        <v>142.8999938964844</v>
      </c>
      <c r="Q192" s="7">
        <f>VLOOKUP($A192,'[1]Prices 23 nov'!$A$2:$Q$5001,8,FALSE)</f>
        <v>148.36000061035159</v>
      </c>
      <c r="R192" s="7">
        <f>VLOOKUP($A192,'[1]Prices 23 nov'!$A$2:$Q$5001,9,FALSE)</f>
        <v>149.19999694824219</v>
      </c>
      <c r="S192" s="7">
        <f>VLOOKUP($A192,'[1]Prices 23 nov'!$A$2:$Q$5001,10,FALSE)</f>
        <v>149.44999694824219</v>
      </c>
      <c r="T192" s="7">
        <f>VLOOKUP($A192,'[1]Prices 23 nov'!$A$2:$Q$5001,11,FALSE)</f>
        <v>159.7799987792969</v>
      </c>
      <c r="U192" s="7">
        <f>VLOOKUP($A192,'[1]Prices 23 nov'!$A$2:$Q$5001,12,FALSE)</f>
        <v>163.6600036621094</v>
      </c>
      <c r="V192" s="7">
        <f>VLOOKUP($A192,'[1]Prices 23 nov'!$A$2:$Q$5001,13,FALSE)</f>
        <v>166.6199951171875</v>
      </c>
      <c r="W192" s="7">
        <f>VLOOKUP($A192,'[1]Prices 23 nov'!$A$2:$Q$5001,14,FALSE)</f>
        <v>185.63999938964841</v>
      </c>
      <c r="X192" s="7">
        <f>VLOOKUP($A192,'[1]Prices 23 nov'!$A$2:$Q$5001,15,FALSE)</f>
        <v>185.05000305175781</v>
      </c>
      <c r="Y192" s="7">
        <f>VLOOKUP($A192,'[1]Prices 23 nov'!$A$2:$Q$5001,16,FALSE)</f>
        <v>178.69999694824219</v>
      </c>
      <c r="Z192" s="7">
        <f>VLOOKUP($A192,'[1]Prices 23 nov'!$A$2:$Q$5001,17,FALSE)</f>
        <v>177.9100036621094</v>
      </c>
    </row>
    <row r="193" spans="1:26">
      <c r="A193" s="4" t="s">
        <v>573</v>
      </c>
      <c r="B193" s="4" t="s">
        <v>574</v>
      </c>
      <c r="C193" s="5">
        <v>74608656384</v>
      </c>
      <c r="D193" s="5">
        <v>192</v>
      </c>
      <c r="E193" s="6" t="s">
        <v>70</v>
      </c>
      <c r="F193" s="4" t="s">
        <v>141</v>
      </c>
      <c r="G193" s="4" t="s">
        <v>142</v>
      </c>
      <c r="H193" s="4" t="s">
        <v>143</v>
      </c>
      <c r="I193" s="4">
        <v>3.5</v>
      </c>
      <c r="J193" s="5">
        <v>55.330797067829636</v>
      </c>
      <c r="K193" s="5">
        <v>28.346070036522111</v>
      </c>
      <c r="L193" s="4" t="s">
        <v>48</v>
      </c>
      <c r="M193" s="4" t="s">
        <v>575</v>
      </c>
      <c r="N193" s="7">
        <f>VLOOKUP($A193,'[1]Prices 23 nov'!$A$2:$Q$5001,5,FALSE)</f>
        <v>42.977450617317501</v>
      </c>
      <c r="O193" s="7">
        <f>VLOOKUP($A193,'[1]Prices 23 nov'!$A$2:$Q$5001,6,FALSE)</f>
        <v>29.998166541568931</v>
      </c>
      <c r="P193" s="7">
        <f>VLOOKUP($A193,'[1]Prices 23 nov'!$A$2:$Q$5001,7,FALSE)</f>
        <v>30.92498704791069</v>
      </c>
      <c r="Q193" s="7">
        <f>VLOOKUP($A193,'[1]Prices 23 nov'!$A$2:$Q$5001,8,FALSE)</f>
        <v>35.489710948831771</v>
      </c>
      <c r="R193" s="7">
        <f>VLOOKUP($A193,'[1]Prices 23 nov'!$A$2:$Q$5001,9,FALSE)</f>
        <v>35.511014359899256</v>
      </c>
      <c r="S193" s="7">
        <f>VLOOKUP($A193,'[1]Prices 23 nov'!$A$2:$Q$5001,10,FALSE)</f>
        <v>37.635412244126201</v>
      </c>
      <c r="T193" s="7">
        <f>VLOOKUP($A193,'[1]Prices 23 nov'!$A$2:$Q$5001,11,FALSE)</f>
        <v>40.11362889160182</v>
      </c>
      <c r="U193" s="7">
        <f>VLOOKUP($A193,'[1]Prices 23 nov'!$A$2:$Q$5001,12,FALSE)</f>
        <v>48.955812282403713</v>
      </c>
      <c r="V193" s="7">
        <f>VLOOKUP($A193,'[1]Prices 23 nov'!$A$2:$Q$5001,13,FALSE)</f>
        <v>53.342023445293307</v>
      </c>
      <c r="W193" s="7">
        <f>VLOOKUP($A193,'[1]Prices 23 nov'!$A$2:$Q$5001,14,FALSE)</f>
        <v>46.215479672886431</v>
      </c>
      <c r="X193" s="7">
        <f>VLOOKUP($A193,'[1]Prices 23 nov'!$A$2:$Q$5001,15,FALSE)</f>
        <v>44.21807225048542</v>
      </c>
      <c r="Y193" s="7">
        <f>VLOOKUP($A193,'[1]Prices 23 nov'!$A$2:$Q$5001,16,FALSE)</f>
        <v>44.670770494267337</v>
      </c>
      <c r="Z193" s="7">
        <f>VLOOKUP($A193,'[1]Prices 23 nov'!$A$2:$Q$5001,17,FALSE)</f>
        <v>38.845969518646598</v>
      </c>
    </row>
    <row r="194" spans="1:26">
      <c r="A194" s="4" t="s">
        <v>576</v>
      </c>
      <c r="B194" s="4" t="s">
        <v>577</v>
      </c>
      <c r="C194" s="5">
        <v>73656516608</v>
      </c>
      <c r="D194" s="5">
        <v>193</v>
      </c>
      <c r="E194" s="6" t="s">
        <v>70</v>
      </c>
      <c r="F194" s="4" t="s">
        <v>51</v>
      </c>
      <c r="G194" s="4" t="s">
        <v>18</v>
      </c>
      <c r="H194" s="4" t="s">
        <v>19</v>
      </c>
      <c r="I194" s="4">
        <v>3.5714285373687744</v>
      </c>
      <c r="J194" s="5">
        <v>86.05999755859375</v>
      </c>
      <c r="K194" s="5">
        <v>58.490001678466797</v>
      </c>
      <c r="L194" s="4" t="s">
        <v>20</v>
      </c>
      <c r="M194" s="4" t="s">
        <v>56</v>
      </c>
      <c r="N194" s="7">
        <f>VLOOKUP($A194,'[1]Prices 23 nov'!$A$2:$Q$5001,5,FALSE)</f>
        <v>30.14188826168564</v>
      </c>
      <c r="O194" s="7">
        <f>VLOOKUP($A194,'[1]Prices 23 nov'!$A$2:$Q$5001,6,FALSE)</f>
        <v>67.569999694824219</v>
      </c>
      <c r="P194" s="7">
        <f>VLOOKUP($A194,'[1]Prices 23 nov'!$A$2:$Q$5001,7,FALSE)</f>
        <v>68.839996337890625</v>
      </c>
      <c r="Q194" s="7">
        <f>VLOOKUP($A194,'[1]Prices 23 nov'!$A$2:$Q$5001,8,FALSE)</f>
        <v>74.930000305175781</v>
      </c>
      <c r="R194" s="7">
        <f>VLOOKUP($A194,'[1]Prices 23 nov'!$A$2:$Q$5001,9,FALSE)</f>
        <v>72.44000244140625</v>
      </c>
      <c r="S194" s="7">
        <f>VLOOKUP($A194,'[1]Prices 23 nov'!$A$2:$Q$5001,10,FALSE)</f>
        <v>65.550003051757813</v>
      </c>
      <c r="T194" s="7">
        <f>VLOOKUP($A194,'[1]Prices 23 nov'!$A$2:$Q$5001,11,FALSE)</f>
        <v>68.529998779296875</v>
      </c>
      <c r="U194" s="7">
        <f>VLOOKUP($A194,'[1]Prices 23 nov'!$A$2:$Q$5001,12,FALSE)</f>
        <v>72.730003356933594</v>
      </c>
      <c r="V194" s="7">
        <f>VLOOKUP($A194,'[1]Prices 23 nov'!$A$2:$Q$5001,13,FALSE)</f>
        <v>73.029998779296875</v>
      </c>
      <c r="W194" s="7">
        <f>VLOOKUP($A194,'[1]Prices 23 nov'!$A$2:$Q$5001,14,FALSE)</f>
        <v>76.569999694824219</v>
      </c>
      <c r="X194" s="7">
        <f>VLOOKUP($A194,'[1]Prices 23 nov'!$A$2:$Q$5001,15,FALSE)</f>
        <v>78.089996337890625</v>
      </c>
      <c r="Y194" s="7">
        <f>VLOOKUP($A194,'[1]Prices 23 nov'!$A$2:$Q$5001,16,FALSE)</f>
        <v>77.05999755859375</v>
      </c>
      <c r="Z194" s="7">
        <f>VLOOKUP($A194,'[1]Prices 23 nov'!$A$2:$Q$5001,17,FALSE)</f>
        <v>80.160003662109375</v>
      </c>
    </row>
    <row r="195" spans="1:26">
      <c r="A195" s="4" t="s">
        <v>578</v>
      </c>
      <c r="B195" s="4" t="s">
        <v>579</v>
      </c>
      <c r="C195" s="5">
        <v>73553739776</v>
      </c>
      <c r="D195" s="5">
        <v>194</v>
      </c>
      <c r="E195" s="6" t="s">
        <v>16</v>
      </c>
      <c r="F195" s="4" t="s">
        <v>17</v>
      </c>
      <c r="G195" s="4" t="s">
        <v>18</v>
      </c>
      <c r="H195" s="4" t="s">
        <v>19</v>
      </c>
      <c r="I195" s="4">
        <v>4.4864864349365234</v>
      </c>
      <c r="J195" s="5">
        <v>125.05000305175781</v>
      </c>
      <c r="K195" s="5">
        <v>73.5</v>
      </c>
      <c r="L195" s="4" t="s">
        <v>64</v>
      </c>
      <c r="M195" s="4" t="s">
        <v>580</v>
      </c>
      <c r="N195" s="7">
        <f>VLOOKUP($A195,'[1]Prices 23 nov'!$A$2:$Q$5001,5,FALSE)</f>
        <v>-2.6025545058892101</v>
      </c>
      <c r="O195" s="7">
        <f>VLOOKUP($A195,'[1]Prices 23 nov'!$A$2:$Q$5001,6,FALSE)</f>
        <v>114.2799987792969</v>
      </c>
      <c r="P195" s="7">
        <f>VLOOKUP($A195,'[1]Prices 23 nov'!$A$2:$Q$5001,7,FALSE)</f>
        <v>115.629997253418</v>
      </c>
      <c r="Q195" s="7">
        <f>VLOOKUP($A195,'[1]Prices 23 nov'!$A$2:$Q$5001,8,FALSE)</f>
        <v>121.94000244140619</v>
      </c>
      <c r="R195" s="7">
        <f>VLOOKUP($A195,'[1]Prices 23 nov'!$A$2:$Q$5001,9,FALSE)</f>
        <v>114.23000335693359</v>
      </c>
      <c r="S195" s="7">
        <f>VLOOKUP($A195,'[1]Prices 23 nov'!$A$2:$Q$5001,10,FALSE)</f>
        <v>88.010002136230469</v>
      </c>
      <c r="T195" s="7">
        <f>VLOOKUP($A195,'[1]Prices 23 nov'!$A$2:$Q$5001,11,FALSE)</f>
        <v>100.25</v>
      </c>
      <c r="U195" s="7">
        <f>VLOOKUP($A195,'[1]Prices 23 nov'!$A$2:$Q$5001,12,FALSE)</f>
        <v>108.870002746582</v>
      </c>
      <c r="V195" s="7">
        <f>VLOOKUP($A195,'[1]Prices 23 nov'!$A$2:$Q$5001,13,FALSE)</f>
        <v>98.5</v>
      </c>
      <c r="W195" s="7">
        <f>VLOOKUP($A195,'[1]Prices 23 nov'!$A$2:$Q$5001,14,FALSE)</f>
        <v>100.5400009155273</v>
      </c>
      <c r="X195" s="7">
        <f>VLOOKUP($A195,'[1]Prices 23 nov'!$A$2:$Q$5001,15,FALSE)</f>
        <v>99.370002746582031</v>
      </c>
      <c r="Y195" s="7">
        <f>VLOOKUP($A195,'[1]Prices 23 nov'!$A$2:$Q$5001,16,FALSE)</f>
        <v>104.25</v>
      </c>
      <c r="Z195" s="7">
        <f>VLOOKUP($A195,'[1]Prices 23 nov'!$A$2:$Q$5001,17,FALSE)</f>
        <v>97.290000915527344</v>
      </c>
    </row>
    <row r="196" spans="1:26">
      <c r="A196" s="4" t="s">
        <v>581</v>
      </c>
      <c r="B196" s="4" t="s">
        <v>582</v>
      </c>
      <c r="C196" s="5">
        <v>73481117696</v>
      </c>
      <c r="D196" s="5">
        <v>195</v>
      </c>
      <c r="E196" s="6" t="s">
        <v>294</v>
      </c>
      <c r="F196" s="4" t="s">
        <v>51</v>
      </c>
      <c r="G196" s="4" t="s">
        <v>18</v>
      </c>
      <c r="H196" s="4" t="s">
        <v>19</v>
      </c>
      <c r="I196" s="4">
        <v>4.1999998092651367</v>
      </c>
      <c r="J196" s="5">
        <v>293.29998779296875</v>
      </c>
      <c r="K196" s="5">
        <v>88.69000244140625</v>
      </c>
      <c r="L196" s="4" t="s">
        <v>168</v>
      </c>
      <c r="M196" s="4" t="s">
        <v>157</v>
      </c>
      <c r="N196" s="7">
        <f>VLOOKUP($A196,'[1]Prices 23 nov'!$A$2:$Q$5001,5,FALSE)</f>
        <v>83.055810600304085</v>
      </c>
      <c r="O196" s="7">
        <f>VLOOKUP($A196,'[1]Prices 23 nov'!$A$2:$Q$5001,6,FALSE)</f>
        <v>158.0299987792969</v>
      </c>
      <c r="P196" s="7">
        <f>VLOOKUP($A196,'[1]Prices 23 nov'!$A$2:$Q$5001,7,FALSE)</f>
        <v>151.21000671386719</v>
      </c>
      <c r="Q196" s="7">
        <f>VLOOKUP($A196,'[1]Prices 23 nov'!$A$2:$Q$5001,8,FALSE)</f>
        <v>143.8399963378906</v>
      </c>
      <c r="R196" s="7">
        <f>VLOOKUP($A196,'[1]Prices 23 nov'!$A$2:$Q$5001,9,FALSE)</f>
        <v>139.75</v>
      </c>
      <c r="S196" s="7">
        <f>VLOOKUP($A196,'[1]Prices 23 nov'!$A$2:$Q$5001,10,FALSE)</f>
        <v>113.48000335693359</v>
      </c>
      <c r="T196" s="7">
        <f>VLOOKUP($A196,'[1]Prices 23 nov'!$A$2:$Q$5001,11,FALSE)</f>
        <v>118.1999969482422</v>
      </c>
      <c r="U196" s="7">
        <f>VLOOKUP($A196,'[1]Prices 23 nov'!$A$2:$Q$5001,12,FALSE)</f>
        <v>129.71000671386719</v>
      </c>
      <c r="V196" s="7">
        <f>VLOOKUP($A196,'[1]Prices 23 nov'!$A$2:$Q$5001,13,FALSE)</f>
        <v>156.6600036621094</v>
      </c>
      <c r="W196" s="7">
        <f>VLOOKUP($A196,'[1]Prices 23 nov'!$A$2:$Q$5001,14,FALSE)</f>
        <v>169.2200012207031</v>
      </c>
      <c r="X196" s="7">
        <f>VLOOKUP($A196,'[1]Prices 23 nov'!$A$2:$Q$5001,15,FALSE)</f>
        <v>225.46000671386719</v>
      </c>
      <c r="Y196" s="7">
        <f>VLOOKUP($A196,'[1]Prices 23 nov'!$A$2:$Q$5001,16,FALSE)</f>
        <v>254.08000183105469</v>
      </c>
      <c r="Z196" s="7">
        <f>VLOOKUP($A196,'[1]Prices 23 nov'!$A$2:$Q$5001,17,FALSE)</f>
        <v>266.98001098632813</v>
      </c>
    </row>
    <row r="197" spans="1:26">
      <c r="A197" s="4" t="s">
        <v>583</v>
      </c>
      <c r="B197" s="4" t="s">
        <v>584</v>
      </c>
      <c r="C197" s="5">
        <v>73350324224</v>
      </c>
      <c r="D197" s="5">
        <v>196</v>
      </c>
      <c r="E197" s="6" t="s">
        <v>273</v>
      </c>
      <c r="F197" s="4" t="s">
        <v>261</v>
      </c>
      <c r="G197" s="4" t="s">
        <v>262</v>
      </c>
      <c r="H197" s="4" t="s">
        <v>263</v>
      </c>
      <c r="I197" s="4">
        <v>3.6206896305084229</v>
      </c>
      <c r="J197" s="5">
        <v>180.92366291064909</v>
      </c>
      <c r="K197" s="5">
        <v>80.599893492997893</v>
      </c>
      <c r="L197" s="4" t="s">
        <v>35</v>
      </c>
      <c r="M197" s="4" t="s">
        <v>38</v>
      </c>
      <c r="N197" s="7">
        <f>VLOOKUP($A197,'[1]Prices 23 nov'!$A$2:$Q$5001,5,FALSE)</f>
        <v>83.200606903937981</v>
      </c>
      <c r="O197" s="7">
        <f>VLOOKUP($A197,'[1]Prices 23 nov'!$A$2:$Q$5001,6,FALSE)</f>
        <v>90.777032859066821</v>
      </c>
      <c r="P197" s="7">
        <f>VLOOKUP($A197,'[1]Prices 23 nov'!$A$2:$Q$5001,7,FALSE)</f>
        <v>103.4596648663282</v>
      </c>
      <c r="Q197" s="7">
        <f>VLOOKUP($A197,'[1]Prices 23 nov'!$A$2:$Q$5001,8,FALSE)</f>
        <v>108.94561274391801</v>
      </c>
      <c r="R197" s="7">
        <f>VLOOKUP($A197,'[1]Prices 23 nov'!$A$2:$Q$5001,9,FALSE)</f>
        <v>106.0646879076958</v>
      </c>
      <c r="S197" s="7">
        <f>VLOOKUP($A197,'[1]Prices 23 nov'!$A$2:$Q$5001,10,FALSE)</f>
        <v>94.941241170816284</v>
      </c>
      <c r="T197" s="7">
        <f>VLOOKUP($A197,'[1]Prices 23 nov'!$A$2:$Q$5001,11,FALSE)</f>
        <v>100.8940523862839</v>
      </c>
      <c r="U197" s="7">
        <f>VLOOKUP($A197,'[1]Prices 23 nov'!$A$2:$Q$5001,12,FALSE)</f>
        <v>117.4503692524595</v>
      </c>
      <c r="V197" s="7">
        <f>VLOOKUP($A197,'[1]Prices 23 nov'!$A$2:$Q$5001,13,FALSE)</f>
        <v>115.7834249138832</v>
      </c>
      <c r="W197" s="7">
        <f>VLOOKUP($A197,'[1]Prices 23 nov'!$A$2:$Q$5001,14,FALSE)</f>
        <v>143.6099668748993</v>
      </c>
      <c r="X197" s="7">
        <f>VLOOKUP($A197,'[1]Prices 23 nov'!$A$2:$Q$5001,15,FALSE)</f>
        <v>141.07990741729739</v>
      </c>
      <c r="Y197" s="7">
        <f>VLOOKUP($A197,'[1]Prices 23 nov'!$A$2:$Q$5001,16,FALSE)</f>
        <v>146.74093544483179</v>
      </c>
      <c r="Z197" s="7">
        <f>VLOOKUP($A197,'[1]Prices 23 nov'!$A$2:$Q$5001,17,FALSE)</f>
        <v>159.436587959528</v>
      </c>
    </row>
    <row r="198" spans="1:26">
      <c r="A198" s="4" t="s">
        <v>585</v>
      </c>
      <c r="B198" s="4" t="s">
        <v>586</v>
      </c>
      <c r="C198" s="5">
        <v>73250643968</v>
      </c>
      <c r="D198" s="5">
        <v>197</v>
      </c>
      <c r="E198" s="6" t="s">
        <v>67</v>
      </c>
      <c r="F198" s="4" t="s">
        <v>51</v>
      </c>
      <c r="G198" s="4" t="s">
        <v>18</v>
      </c>
      <c r="H198" s="4" t="s">
        <v>19</v>
      </c>
      <c r="I198" s="4">
        <v>4.7142858505249023</v>
      </c>
      <c r="J198" s="5">
        <v>64.949996948242188</v>
      </c>
      <c r="K198" s="5">
        <v>32.720001220703125</v>
      </c>
      <c r="L198" s="4" t="s">
        <v>20</v>
      </c>
      <c r="M198" s="4" t="s">
        <v>587</v>
      </c>
      <c r="N198" s="7">
        <f>VLOOKUP($A198,'[1]Prices 23 nov'!$A$2:$Q$5001,5,FALSE)</f>
        <v>1.8860709168776251</v>
      </c>
      <c r="O198" s="7">
        <f>VLOOKUP($A198,'[1]Prices 23 nov'!$A$2:$Q$5001,6,FALSE)</f>
        <v>60.400001525878913</v>
      </c>
      <c r="P198" s="7">
        <f>VLOOKUP($A198,'[1]Prices 23 nov'!$A$2:$Q$5001,7,FALSE)</f>
        <v>61.060001373291023</v>
      </c>
      <c r="Q198" s="7">
        <f>VLOOKUP($A198,'[1]Prices 23 nov'!$A$2:$Q$5001,8,FALSE)</f>
        <v>60.240001678466797</v>
      </c>
      <c r="R198" s="7">
        <f>VLOOKUP($A198,'[1]Prices 23 nov'!$A$2:$Q$5001,9,FALSE)</f>
        <v>62.189998626708977</v>
      </c>
      <c r="S198" s="7">
        <f>VLOOKUP($A198,'[1]Prices 23 nov'!$A$2:$Q$5001,10,FALSE)</f>
        <v>44.619998931884773</v>
      </c>
      <c r="T198" s="7">
        <f>VLOOKUP($A198,'[1]Prices 23 nov'!$A$2:$Q$5001,11,FALSE)</f>
        <v>48.25</v>
      </c>
      <c r="U198" s="7">
        <f>VLOOKUP($A198,'[1]Prices 23 nov'!$A$2:$Q$5001,12,FALSE)</f>
        <v>53.330001831054688</v>
      </c>
      <c r="V198" s="7">
        <f>VLOOKUP($A198,'[1]Prices 23 nov'!$A$2:$Q$5001,13,FALSE)</f>
        <v>51.180000305175781</v>
      </c>
      <c r="W198" s="7">
        <f>VLOOKUP($A198,'[1]Prices 23 nov'!$A$2:$Q$5001,14,FALSE)</f>
        <v>51.889999389648438</v>
      </c>
      <c r="X198" s="7">
        <f>VLOOKUP($A198,'[1]Prices 23 nov'!$A$2:$Q$5001,15,FALSE)</f>
        <v>55.270000457763672</v>
      </c>
      <c r="Y198" s="7">
        <f>VLOOKUP($A198,'[1]Prices 23 nov'!$A$2:$Q$5001,16,FALSE)</f>
        <v>57.080001831054688</v>
      </c>
      <c r="Z198" s="7">
        <f>VLOOKUP($A198,'[1]Prices 23 nov'!$A$2:$Q$5001,17,FALSE)</f>
        <v>51.740001678466797</v>
      </c>
    </row>
    <row r="199" spans="1:26">
      <c r="A199" s="4" t="s">
        <v>588</v>
      </c>
      <c r="B199" s="4" t="s">
        <v>589</v>
      </c>
      <c r="C199" s="5">
        <v>71595638784</v>
      </c>
      <c r="D199" s="5">
        <v>198</v>
      </c>
      <c r="E199" s="6" t="s">
        <v>70</v>
      </c>
      <c r="F199" s="4" t="s">
        <v>141</v>
      </c>
      <c r="G199" s="4" t="s">
        <v>142</v>
      </c>
      <c r="H199" s="4" t="s">
        <v>143</v>
      </c>
      <c r="I199" s="4">
        <v>4.1666665077209473</v>
      </c>
      <c r="J199" s="5">
        <v>33.995966580236249</v>
      </c>
      <c r="K199" s="5">
        <v>16.078394947055546</v>
      </c>
      <c r="L199" s="4" t="s">
        <v>144</v>
      </c>
      <c r="M199" s="4" t="s">
        <v>172</v>
      </c>
      <c r="N199" s="7">
        <f>VLOOKUP($A199,'[1]Prices 23 nov'!$A$2:$Q$5001,5,FALSE)</f>
        <v>59.472386865209387</v>
      </c>
      <c r="O199" s="7">
        <f>VLOOKUP($A199,'[1]Prices 23 nov'!$A$2:$Q$5001,6,FALSE)</f>
        <v>21.435558592246029</v>
      </c>
      <c r="P199" s="7">
        <f>VLOOKUP($A199,'[1]Prices 23 nov'!$A$2:$Q$5001,7,FALSE)</f>
        <v>22.175178455580639</v>
      </c>
      <c r="Q199" s="7">
        <f>VLOOKUP($A199,'[1]Prices 23 nov'!$A$2:$Q$5001,8,FALSE)</f>
        <v>23.24468659423292</v>
      </c>
      <c r="R199" s="7">
        <f>VLOOKUP($A199,'[1]Prices 23 nov'!$A$2:$Q$5001,9,FALSE)</f>
        <v>21.151942714221381</v>
      </c>
      <c r="S199" s="7">
        <f>VLOOKUP($A199,'[1]Prices 23 nov'!$A$2:$Q$5001,10,FALSE)</f>
        <v>21.793674963561671</v>
      </c>
      <c r="T199" s="7">
        <f>VLOOKUP($A199,'[1]Prices 23 nov'!$A$2:$Q$5001,11,FALSE)</f>
        <v>23.028655960224569</v>
      </c>
      <c r="U199" s="7">
        <f>VLOOKUP($A199,'[1]Prices 23 nov'!$A$2:$Q$5001,12,FALSE)</f>
        <v>29.454049233575461</v>
      </c>
      <c r="V199" s="7">
        <f>VLOOKUP($A199,'[1]Prices 23 nov'!$A$2:$Q$5001,13,FALSE)</f>
        <v>26.571712259400329</v>
      </c>
      <c r="W199" s="7">
        <f>VLOOKUP($A199,'[1]Prices 23 nov'!$A$2:$Q$5001,14,FALSE)</f>
        <v>28.83401026297361</v>
      </c>
      <c r="X199" s="7">
        <f>VLOOKUP($A199,'[1]Prices 23 nov'!$A$2:$Q$5001,15,FALSE)</f>
        <v>29.940891015781059</v>
      </c>
      <c r="Y199" s="7">
        <f>VLOOKUP($A199,'[1]Prices 23 nov'!$A$2:$Q$5001,16,FALSE)</f>
        <v>30.592135297134519</v>
      </c>
      <c r="Z199" s="7">
        <f>VLOOKUP($A199,'[1]Prices 23 nov'!$A$2:$Q$5001,17,FALSE)</f>
        <v>27.234143373556439</v>
      </c>
    </row>
    <row r="200" spans="1:26">
      <c r="A200" s="4" t="s">
        <v>590</v>
      </c>
      <c r="B200" s="4" t="s">
        <v>591</v>
      </c>
      <c r="C200" s="5">
        <v>71345291264</v>
      </c>
      <c r="D200" s="5">
        <v>199</v>
      </c>
      <c r="E200" s="6" t="s">
        <v>55</v>
      </c>
      <c r="F200" s="4" t="s">
        <v>51</v>
      </c>
      <c r="G200" s="4" t="s">
        <v>18</v>
      </c>
      <c r="H200" s="4" t="s">
        <v>19</v>
      </c>
      <c r="I200" s="4">
        <v>3.8421051502227783</v>
      </c>
      <c r="J200" s="5">
        <v>180</v>
      </c>
      <c r="K200" s="5">
        <v>114.18000030517578</v>
      </c>
      <c r="L200" s="4" t="s">
        <v>428</v>
      </c>
      <c r="M200" s="4" t="s">
        <v>308</v>
      </c>
      <c r="N200" s="7">
        <f>VLOOKUP($A200,'[1]Prices 23 nov'!$A$2:$Q$5001,5,FALSE)</f>
        <v>29.254452999654351</v>
      </c>
      <c r="O200" s="7">
        <f>VLOOKUP($A200,'[1]Prices 23 nov'!$A$2:$Q$5001,6,FALSE)</f>
        <v>130.94999694824219</v>
      </c>
      <c r="P200" s="7">
        <f>VLOOKUP($A200,'[1]Prices 23 nov'!$A$2:$Q$5001,7,FALSE)</f>
        <v>142.1499938964844</v>
      </c>
      <c r="Q200" s="7">
        <f>VLOOKUP($A200,'[1]Prices 23 nov'!$A$2:$Q$5001,8,FALSE)</f>
        <v>149.19000244140619</v>
      </c>
      <c r="R200" s="7">
        <f>VLOOKUP($A200,'[1]Prices 23 nov'!$A$2:$Q$5001,9,FALSE)</f>
        <v>156.24000549316409</v>
      </c>
      <c r="S200" s="7">
        <f>VLOOKUP($A200,'[1]Prices 23 nov'!$A$2:$Q$5001,10,FALSE)</f>
        <v>137.5899963378906</v>
      </c>
      <c r="T200" s="7">
        <f>VLOOKUP($A200,'[1]Prices 23 nov'!$A$2:$Q$5001,11,FALSE)</f>
        <v>156.4100036621094</v>
      </c>
      <c r="U200" s="7">
        <f>VLOOKUP($A200,'[1]Prices 23 nov'!$A$2:$Q$5001,12,FALSE)</f>
        <v>173.77000427246091</v>
      </c>
      <c r="V200" s="7">
        <f>VLOOKUP($A200,'[1]Prices 23 nov'!$A$2:$Q$5001,13,FALSE)</f>
        <v>171.88999938964841</v>
      </c>
      <c r="W200" s="7">
        <f>VLOOKUP($A200,'[1]Prices 23 nov'!$A$2:$Q$5001,14,FALSE)</f>
        <v>164.1000061035156</v>
      </c>
      <c r="X200" s="7">
        <f>VLOOKUP($A200,'[1]Prices 23 nov'!$A$2:$Q$5001,15,FALSE)</f>
        <v>162.1000061035156</v>
      </c>
      <c r="Y200" s="7">
        <f>VLOOKUP($A200,'[1]Prices 23 nov'!$A$2:$Q$5001,16,FALSE)</f>
        <v>168.00999450683591</v>
      </c>
      <c r="Z200" s="7">
        <f>VLOOKUP($A200,'[1]Prices 23 nov'!$A$2:$Q$5001,17,FALSE)</f>
        <v>159.47999572753909</v>
      </c>
    </row>
    <row r="201" spans="1:26">
      <c r="A201" s="4" t="s">
        <v>592</v>
      </c>
      <c r="B201" s="4" t="s">
        <v>593</v>
      </c>
      <c r="C201" s="5">
        <v>71294558208</v>
      </c>
      <c r="D201" s="5">
        <v>200</v>
      </c>
      <c r="E201" s="6" t="s">
        <v>24</v>
      </c>
      <c r="F201" s="4" t="s">
        <v>45</v>
      </c>
      <c r="G201" s="4" t="s">
        <v>46</v>
      </c>
      <c r="H201" s="4" t="s">
        <v>102</v>
      </c>
      <c r="I201" s="4">
        <v>4.7647056579589844</v>
      </c>
      <c r="J201" s="5">
        <v>0.62430006366992807</v>
      </c>
      <c r="K201" s="5">
        <v>0.38064516744306004</v>
      </c>
      <c r="L201" s="4" t="s">
        <v>382</v>
      </c>
      <c r="M201" s="4" t="s">
        <v>124</v>
      </c>
      <c r="N201" s="7">
        <f>VLOOKUP($A201,'[1]Prices 23 nov'!$A$2:$Q$5001,5,FALSE)</f>
        <v>-14.885906308752389</v>
      </c>
      <c r="O201" s="7">
        <f>VLOOKUP($A201,'[1]Prices 23 nov'!$A$2:$Q$5001,6,FALSE)</f>
        <v>0.56331187310803399</v>
      </c>
      <c r="P201" s="7">
        <f>VLOOKUP($A201,'[1]Prices 23 nov'!$A$2:$Q$5001,7,FALSE)</f>
        <v>0.60182217512652203</v>
      </c>
      <c r="Q201" s="7">
        <f>VLOOKUP($A201,'[1]Prices 23 nov'!$A$2:$Q$5001,8,FALSE)</f>
        <v>0.52397812028382207</v>
      </c>
      <c r="R201" s="7">
        <f>VLOOKUP($A201,'[1]Prices 23 nov'!$A$2:$Q$5001,9,FALSE)</f>
        <v>0.52305560768383008</v>
      </c>
      <c r="S201" s="7">
        <f>VLOOKUP($A201,'[1]Prices 23 nov'!$A$2:$Q$5001,10,FALSE)</f>
        <v>0.48109166301925699</v>
      </c>
      <c r="T201" s="7">
        <f>VLOOKUP($A201,'[1]Prices 23 nov'!$A$2:$Q$5001,11,FALSE)</f>
        <v>0.50564990074099103</v>
      </c>
      <c r="U201" s="7">
        <f>VLOOKUP($A201,'[1]Prices 23 nov'!$A$2:$Q$5001,12,FALSE)</f>
        <v>0.44764952536956698</v>
      </c>
      <c r="V201" s="7">
        <f>VLOOKUP($A201,'[1]Prices 23 nov'!$A$2:$Q$5001,13,FALSE)</f>
        <v>0.41674193598551301</v>
      </c>
      <c r="W201" s="7">
        <f>VLOOKUP($A201,'[1]Prices 23 nov'!$A$2:$Q$5001,14,FALSE)</f>
        <v>0.42706923193556201</v>
      </c>
      <c r="X201" s="7">
        <f>VLOOKUP($A201,'[1]Prices 23 nov'!$A$2:$Q$5001,15,FALSE)</f>
        <v>0.45290321107833598</v>
      </c>
      <c r="Y201" s="7">
        <f>VLOOKUP($A201,'[1]Prices 23 nov'!$A$2:$Q$5001,16,FALSE)</f>
        <v>0.40127996268326499</v>
      </c>
      <c r="Z201" s="7">
        <f>VLOOKUP($A201,'[1]Prices 23 nov'!$A$2:$Q$5001,17,FALSE)</f>
        <v>0.39869938651909498</v>
      </c>
    </row>
    <row r="202" spans="1:26">
      <c r="A202" s="4" t="s">
        <v>594</v>
      </c>
      <c r="B202" s="4" t="s">
        <v>595</v>
      </c>
      <c r="C202" s="5">
        <v>71124074496</v>
      </c>
      <c r="D202" s="5">
        <v>201</v>
      </c>
      <c r="E202" s="6" t="s">
        <v>294</v>
      </c>
      <c r="F202" s="4" t="s">
        <v>17</v>
      </c>
      <c r="G202" s="4" t="s">
        <v>18</v>
      </c>
      <c r="H202" s="4" t="s">
        <v>19</v>
      </c>
      <c r="I202" s="4">
        <v>4.2222223281860352</v>
      </c>
      <c r="J202" s="5">
        <v>93.705001831054688</v>
      </c>
      <c r="K202" s="5">
        <v>46.810001373291016</v>
      </c>
      <c r="L202" s="4" t="s">
        <v>20</v>
      </c>
      <c r="M202" s="4" t="s">
        <v>38</v>
      </c>
      <c r="N202" s="7">
        <f>VLOOKUP($A202,'[1]Prices 23 nov'!$A$2:$Q$5001,5,FALSE)</f>
        <v>30.948772414703779</v>
      </c>
      <c r="O202" s="7">
        <f>VLOOKUP($A202,'[1]Prices 23 nov'!$A$2:$Q$5001,6,FALSE)</f>
        <v>70.010002136230469</v>
      </c>
      <c r="P202" s="7">
        <f>VLOOKUP($A202,'[1]Prices 23 nov'!$A$2:$Q$5001,7,FALSE)</f>
        <v>72.360000610351563</v>
      </c>
      <c r="Q202" s="7">
        <f>VLOOKUP($A202,'[1]Prices 23 nov'!$A$2:$Q$5001,8,FALSE)</f>
        <v>77.099998474121094</v>
      </c>
      <c r="R202" s="7">
        <f>VLOOKUP($A202,'[1]Prices 23 nov'!$A$2:$Q$5001,9,FALSE)</f>
        <v>70.75</v>
      </c>
      <c r="S202" s="7">
        <f>VLOOKUP($A202,'[1]Prices 23 nov'!$A$2:$Q$5001,10,FALSE)</f>
        <v>54.849998474121087</v>
      </c>
      <c r="T202" s="7">
        <f>VLOOKUP($A202,'[1]Prices 23 nov'!$A$2:$Q$5001,11,FALSE)</f>
        <v>65</v>
      </c>
      <c r="U202" s="7">
        <f>VLOOKUP($A202,'[1]Prices 23 nov'!$A$2:$Q$5001,12,FALSE)</f>
        <v>70.864997863769531</v>
      </c>
      <c r="V202" s="7">
        <f>VLOOKUP($A202,'[1]Prices 23 nov'!$A$2:$Q$5001,13,FALSE)</f>
        <v>68.239997863769531</v>
      </c>
      <c r="W202" s="7">
        <f>VLOOKUP($A202,'[1]Prices 23 nov'!$A$2:$Q$5001,14,FALSE)</f>
        <v>70.349998474121094</v>
      </c>
      <c r="X202" s="7">
        <f>VLOOKUP($A202,'[1]Prices 23 nov'!$A$2:$Q$5001,15,FALSE)</f>
        <v>78.040000915527344</v>
      </c>
      <c r="Y202" s="7">
        <f>VLOOKUP($A202,'[1]Prices 23 nov'!$A$2:$Q$5001,16,FALSE)</f>
        <v>76.860000610351563</v>
      </c>
      <c r="Z202" s="7">
        <f>VLOOKUP($A202,'[1]Prices 23 nov'!$A$2:$Q$5001,17,FALSE)</f>
        <v>81.760002136230469</v>
      </c>
    </row>
    <row r="203" spans="1:26">
      <c r="A203" s="4" t="s">
        <v>596</v>
      </c>
      <c r="B203" s="4" t="s">
        <v>597</v>
      </c>
      <c r="C203" s="5">
        <v>70765223936</v>
      </c>
      <c r="D203" s="5">
        <v>202</v>
      </c>
      <c r="E203" s="6" t="s">
        <v>105</v>
      </c>
      <c r="F203" s="4" t="s">
        <v>141</v>
      </c>
      <c r="G203" s="4" t="s">
        <v>142</v>
      </c>
      <c r="H203" s="4" t="s">
        <v>143</v>
      </c>
      <c r="I203" s="4">
        <v>0</v>
      </c>
      <c r="J203" s="5">
        <v>258.23489868433688</v>
      </c>
      <c r="K203" s="5">
        <v>152.32086525461921</v>
      </c>
      <c r="L203" s="4" t="s">
        <v>64</v>
      </c>
      <c r="M203" s="4" t="s">
        <v>56</v>
      </c>
      <c r="N203" s="7">
        <f>VLOOKUP($A203,'[1]Prices 23 nov'!$A$2:$Q$5001,5,FALSE)</f>
        <v>12.22040321873612</v>
      </c>
      <c r="O203" s="7">
        <f>VLOOKUP($A203,'[1]Prices 23 nov'!$A$2:$Q$5001,6,FALSE)</f>
        <v>222.21203769557181</v>
      </c>
      <c r="P203" s="7">
        <f>VLOOKUP($A203,'[1]Prices 23 nov'!$A$2:$Q$5001,7,FALSE)</f>
        <v>224.666349356994</v>
      </c>
      <c r="Q203" s="7">
        <f>VLOOKUP($A203,'[1]Prices 23 nov'!$A$2:$Q$5001,8,FALSE)</f>
        <v>217.90743410587311</v>
      </c>
      <c r="R203" s="7">
        <f>VLOOKUP($A203,'[1]Prices 23 nov'!$A$2:$Q$5001,9,FALSE)</f>
        <v>204.5285905525088</v>
      </c>
      <c r="S203" s="7">
        <f>VLOOKUP($A203,'[1]Prices 23 nov'!$A$2:$Q$5001,10,FALSE)</f>
        <v>175.1027244608849</v>
      </c>
      <c r="T203" s="7">
        <f>VLOOKUP($A203,'[1]Prices 23 nov'!$A$2:$Q$5001,11,FALSE)</f>
        <v>191.32795496843761</v>
      </c>
      <c r="U203" s="7">
        <f>VLOOKUP($A203,'[1]Prices 23 nov'!$A$2:$Q$5001,12,FALSE)</f>
        <v>213.14369816333061</v>
      </c>
      <c r="V203" s="7">
        <f>VLOOKUP($A203,'[1]Prices 23 nov'!$A$2:$Q$5001,13,FALSE)</f>
        <v>214.29901914671061</v>
      </c>
      <c r="W203" s="7">
        <f>VLOOKUP($A203,'[1]Prices 23 nov'!$A$2:$Q$5001,14,FALSE)</f>
        <v>213.96928178146479</v>
      </c>
      <c r="X203" s="7">
        <f>VLOOKUP($A203,'[1]Prices 23 nov'!$A$2:$Q$5001,15,FALSE)</f>
        <v>223.54272874072191</v>
      </c>
      <c r="Y203" s="7">
        <f>VLOOKUP($A203,'[1]Prices 23 nov'!$A$2:$Q$5001,16,FALSE)</f>
        <v>226.24347813427451</v>
      </c>
      <c r="Z203" s="7">
        <f>VLOOKUP($A203,'[1]Prices 23 nov'!$A$2:$Q$5001,17,FALSE)</f>
        <v>228.8030465878546</v>
      </c>
    </row>
    <row r="204" spans="1:26">
      <c r="A204" s="4" t="s">
        <v>598</v>
      </c>
      <c r="B204" s="4" t="s">
        <v>599</v>
      </c>
      <c r="C204" s="5">
        <v>70313410560</v>
      </c>
      <c r="D204" s="5">
        <v>203</v>
      </c>
      <c r="E204" s="6" t="s">
        <v>70</v>
      </c>
      <c r="F204" s="4" t="s">
        <v>51</v>
      </c>
      <c r="G204" s="4" t="s">
        <v>18</v>
      </c>
      <c r="H204" s="4" t="s">
        <v>19</v>
      </c>
      <c r="I204" s="4">
        <v>4.3333334922790527</v>
      </c>
      <c r="J204" s="5">
        <v>286.72000122070313</v>
      </c>
      <c r="K204" s="5">
        <v>197.75</v>
      </c>
      <c r="L204" s="4" t="s">
        <v>20</v>
      </c>
      <c r="M204" s="4" t="s">
        <v>600</v>
      </c>
      <c r="N204" s="7">
        <f>VLOOKUP($A204,'[1]Prices 23 nov'!$A$2:$Q$5001,5,FALSE)</f>
        <v>-3.9971303550556669</v>
      </c>
      <c r="O204" s="7">
        <f>VLOOKUP($A204,'[1]Prices 23 nov'!$A$2:$Q$5001,6,FALSE)</f>
        <v>259.02999877929688</v>
      </c>
      <c r="P204" s="7">
        <f>VLOOKUP($A204,'[1]Prices 23 nov'!$A$2:$Q$5001,7,FALSE)</f>
        <v>271.97000122070313</v>
      </c>
      <c r="Q204" s="7">
        <f>VLOOKUP($A204,'[1]Prices 23 nov'!$A$2:$Q$5001,8,FALSE)</f>
        <v>279.30999755859381</v>
      </c>
      <c r="R204" s="7">
        <f>VLOOKUP($A204,'[1]Prices 23 nov'!$A$2:$Q$5001,9,FALSE)</f>
        <v>245.32000732421881</v>
      </c>
      <c r="S204" s="7">
        <f>VLOOKUP($A204,'[1]Prices 23 nov'!$A$2:$Q$5001,10,FALSE)</f>
        <v>225.3999938964844</v>
      </c>
      <c r="T204" s="7">
        <f>VLOOKUP($A204,'[1]Prices 23 nov'!$A$2:$Q$5001,11,FALSE)</f>
        <v>251.8699951171875</v>
      </c>
      <c r="U204" s="7">
        <f>VLOOKUP($A204,'[1]Prices 23 nov'!$A$2:$Q$5001,12,FALSE)</f>
        <v>244.8500061035156</v>
      </c>
      <c r="V204" s="7">
        <f>VLOOKUP($A204,'[1]Prices 23 nov'!$A$2:$Q$5001,13,FALSE)</f>
        <v>241.5299987792969</v>
      </c>
      <c r="W204" s="7">
        <f>VLOOKUP($A204,'[1]Prices 23 nov'!$A$2:$Q$5001,14,FALSE)</f>
        <v>283.67999267578119</v>
      </c>
      <c r="X204" s="7">
        <f>VLOOKUP($A204,'[1]Prices 23 nov'!$A$2:$Q$5001,15,FALSE)</f>
        <v>240.8399963378906</v>
      </c>
      <c r="Y204" s="7">
        <f>VLOOKUP($A204,'[1]Prices 23 nov'!$A$2:$Q$5001,16,FALSE)</f>
        <v>230.8500061035156</v>
      </c>
      <c r="Z204" s="7">
        <f>VLOOKUP($A204,'[1]Prices 23 nov'!$A$2:$Q$5001,17,FALSE)</f>
        <v>234.78999328613281</v>
      </c>
    </row>
    <row r="205" spans="1:26">
      <c r="A205" s="4" t="s">
        <v>601</v>
      </c>
      <c r="B205" s="4" t="s">
        <v>602</v>
      </c>
      <c r="C205" s="5">
        <v>70217547776</v>
      </c>
      <c r="D205" s="5">
        <v>204</v>
      </c>
      <c r="E205" s="6" t="s">
        <v>273</v>
      </c>
      <c r="F205" s="4" t="s">
        <v>51</v>
      </c>
      <c r="G205" s="4" t="s">
        <v>18</v>
      </c>
      <c r="H205" s="4" t="s">
        <v>19</v>
      </c>
      <c r="I205" s="4">
        <v>3.470588207244873</v>
      </c>
      <c r="J205" s="5">
        <v>90.889999389648438</v>
      </c>
      <c r="K205" s="5">
        <v>57.790000915527344</v>
      </c>
      <c r="L205" s="4" t="s">
        <v>20</v>
      </c>
      <c r="M205" s="4" t="s">
        <v>603</v>
      </c>
      <c r="N205" s="7">
        <f>VLOOKUP($A205,'[1]Prices 23 nov'!$A$2:$Q$5001,5,FALSE)</f>
        <v>1.2844950953431189</v>
      </c>
      <c r="O205" s="7">
        <f>VLOOKUP($A205,'[1]Prices 23 nov'!$A$2:$Q$5001,6,FALSE)</f>
        <v>82</v>
      </c>
      <c r="P205" s="7">
        <f>VLOOKUP($A205,'[1]Prices 23 nov'!$A$2:$Q$5001,7,FALSE)</f>
        <v>82.819999694824219</v>
      </c>
      <c r="Q205" s="7">
        <f>VLOOKUP($A205,'[1]Prices 23 nov'!$A$2:$Q$5001,8,FALSE)</f>
        <v>85.839996337890625</v>
      </c>
      <c r="R205" s="7">
        <f>VLOOKUP($A205,'[1]Prices 23 nov'!$A$2:$Q$5001,9,FALSE)</f>
        <v>84.180000305175781</v>
      </c>
      <c r="S205" s="7">
        <f>VLOOKUP($A205,'[1]Prices 23 nov'!$A$2:$Q$5001,10,FALSE)</f>
        <v>69.930000305175781</v>
      </c>
      <c r="T205" s="7">
        <f>VLOOKUP($A205,'[1]Prices 23 nov'!$A$2:$Q$5001,11,FALSE)</f>
        <v>75.610000610351563</v>
      </c>
      <c r="U205" s="7">
        <f>VLOOKUP($A205,'[1]Prices 23 nov'!$A$2:$Q$5001,12,FALSE)</f>
        <v>85.889999389648438</v>
      </c>
      <c r="V205" s="7">
        <f>VLOOKUP($A205,'[1]Prices 23 nov'!$A$2:$Q$5001,13,FALSE)</f>
        <v>82.349998474121094</v>
      </c>
      <c r="W205" s="7">
        <f>VLOOKUP($A205,'[1]Prices 23 nov'!$A$2:$Q$5001,14,FALSE)</f>
        <v>80.330001831054688</v>
      </c>
      <c r="X205" s="7">
        <f>VLOOKUP($A205,'[1]Prices 23 nov'!$A$2:$Q$5001,15,FALSE)</f>
        <v>77.819999694824219</v>
      </c>
      <c r="Y205" s="7">
        <f>VLOOKUP($A205,'[1]Prices 23 nov'!$A$2:$Q$5001,16,FALSE)</f>
        <v>78.589996337890625</v>
      </c>
      <c r="Z205" s="7">
        <f>VLOOKUP($A205,'[1]Prices 23 nov'!$A$2:$Q$5001,17,FALSE)</f>
        <v>81.660003662109375</v>
      </c>
    </row>
    <row r="206" spans="1:26">
      <c r="A206" s="4" t="s">
        <v>604</v>
      </c>
      <c r="B206" s="4" t="s">
        <v>605</v>
      </c>
      <c r="C206" s="5">
        <v>70165323776</v>
      </c>
      <c r="D206" s="5">
        <v>205</v>
      </c>
      <c r="E206" s="6" t="s">
        <v>55</v>
      </c>
      <c r="F206" s="4" t="s">
        <v>606</v>
      </c>
      <c r="G206" s="4" t="s">
        <v>607</v>
      </c>
      <c r="H206" s="4" t="s">
        <v>608</v>
      </c>
      <c r="I206" s="4">
        <v>4.6470589637756348</v>
      </c>
      <c r="J206" s="5">
        <v>4.3694119815634158</v>
      </c>
      <c r="K206" s="5">
        <v>2.0955466302840202</v>
      </c>
      <c r="L206" s="4" t="s">
        <v>41</v>
      </c>
      <c r="M206" s="4" t="s">
        <v>276</v>
      </c>
      <c r="N206" s="7">
        <f>VLOOKUP($A206,'[1]Prices 23 nov'!$A$2:$Q$5001,5,FALSE)</f>
        <v>9.4204515439831216</v>
      </c>
      <c r="O206" s="7">
        <f>VLOOKUP($A206,'[1]Prices 23 nov'!$A$2:$Q$5001,6,FALSE)</f>
        <v>3.6409880839204618</v>
      </c>
      <c r="P206" s="7">
        <f>VLOOKUP($A206,'[1]Prices 23 nov'!$A$2:$Q$5001,7,FALSE)</f>
        <v>4.1123731951229274</v>
      </c>
      <c r="Q206" s="7">
        <f>VLOOKUP($A206,'[1]Prices 23 nov'!$A$2:$Q$5001,8,FALSE)</f>
        <v>3.981970547522081</v>
      </c>
      <c r="R206" s="7">
        <f>VLOOKUP($A206,'[1]Prices 23 nov'!$A$2:$Q$5001,9,FALSE)</f>
        <v>3.4267888434438731</v>
      </c>
      <c r="S206" s="7">
        <f>VLOOKUP($A206,'[1]Prices 23 nov'!$A$2:$Q$5001,10,FALSE)</f>
        <v>2.3447184912189409</v>
      </c>
      <c r="T206" s="7">
        <f>VLOOKUP($A206,'[1]Prices 23 nov'!$A$2:$Q$5001,11,FALSE)</f>
        <v>2.6135277491994202</v>
      </c>
      <c r="U206" s="7">
        <f>VLOOKUP($A206,'[1]Prices 23 nov'!$A$2:$Q$5001,12,FALSE)</f>
        <v>2.939380876898781</v>
      </c>
      <c r="V206" s="7">
        <f>VLOOKUP($A206,'[1]Prices 23 nov'!$A$2:$Q$5001,13,FALSE)</f>
        <v>2.867918718177108</v>
      </c>
      <c r="W206" s="7">
        <f>VLOOKUP($A206,'[1]Prices 23 nov'!$A$2:$Q$5001,14,FALSE)</f>
        <v>3.0920719892866662</v>
      </c>
      <c r="X206" s="7">
        <f>VLOOKUP($A206,'[1]Prices 23 nov'!$A$2:$Q$5001,15,FALSE)</f>
        <v>3.0902854425676911</v>
      </c>
      <c r="Y206" s="7">
        <f>VLOOKUP($A206,'[1]Prices 23 nov'!$A$2:$Q$5001,16,FALSE)</f>
        <v>2.931920540656705</v>
      </c>
      <c r="Z206" s="7">
        <f>VLOOKUP($A206,'[1]Prices 23 nov'!$A$2:$Q$5001,17,FALSE)</f>
        <v>2.5377749055624008</v>
      </c>
    </row>
    <row r="207" spans="1:26">
      <c r="A207" s="4" t="s">
        <v>609</v>
      </c>
      <c r="B207" s="4" t="s">
        <v>610</v>
      </c>
      <c r="C207" s="5">
        <v>69927362560</v>
      </c>
      <c r="D207" s="5">
        <v>206</v>
      </c>
      <c r="E207" s="6" t="s">
        <v>273</v>
      </c>
      <c r="F207" s="4" t="s">
        <v>51</v>
      </c>
      <c r="G207" s="4" t="s">
        <v>18</v>
      </c>
      <c r="H207" s="4" t="s">
        <v>19</v>
      </c>
      <c r="I207" s="4">
        <v>3.6666667461395264</v>
      </c>
      <c r="J207" s="5">
        <v>103.79000091552734</v>
      </c>
      <c r="K207" s="5">
        <v>62.130001068115234</v>
      </c>
      <c r="L207" s="4" t="s">
        <v>20</v>
      </c>
      <c r="M207" s="4" t="s">
        <v>603</v>
      </c>
      <c r="N207" s="7">
        <f>VLOOKUP($A207,'[1]Prices 23 nov'!$A$2:$Q$5001,5,FALSE)</f>
        <v>9.9509262897228723</v>
      </c>
      <c r="O207" s="7">
        <f>VLOOKUP($A207,'[1]Prices 23 nov'!$A$2:$Q$5001,6,FALSE)</f>
        <v>87.290000915527344</v>
      </c>
      <c r="P207" s="7">
        <f>VLOOKUP($A207,'[1]Prices 23 nov'!$A$2:$Q$5001,7,FALSE)</f>
        <v>91.209999084472656</v>
      </c>
      <c r="Q207" s="7">
        <f>VLOOKUP($A207,'[1]Prices 23 nov'!$A$2:$Q$5001,8,FALSE)</f>
        <v>97.669998168945313</v>
      </c>
      <c r="R207" s="7">
        <f>VLOOKUP($A207,'[1]Prices 23 nov'!$A$2:$Q$5001,9,FALSE)</f>
        <v>96.669998168945313</v>
      </c>
      <c r="S207" s="7">
        <f>VLOOKUP($A207,'[1]Prices 23 nov'!$A$2:$Q$5001,10,FALSE)</f>
        <v>77.569999694824219</v>
      </c>
      <c r="T207" s="7">
        <f>VLOOKUP($A207,'[1]Prices 23 nov'!$A$2:$Q$5001,11,FALSE)</f>
        <v>82.639999389648438</v>
      </c>
      <c r="U207" s="7">
        <f>VLOOKUP($A207,'[1]Prices 23 nov'!$A$2:$Q$5001,12,FALSE)</f>
        <v>87.44000244140625</v>
      </c>
      <c r="V207" s="7">
        <f>VLOOKUP($A207,'[1]Prices 23 nov'!$A$2:$Q$5001,13,FALSE)</f>
        <v>81.930000305175781</v>
      </c>
      <c r="W207" s="7">
        <f>VLOOKUP($A207,'[1]Prices 23 nov'!$A$2:$Q$5001,14,FALSE)</f>
        <v>83.80999755859375</v>
      </c>
      <c r="X207" s="7">
        <f>VLOOKUP($A207,'[1]Prices 23 nov'!$A$2:$Q$5001,15,FALSE)</f>
        <v>79.209999084472656</v>
      </c>
      <c r="Y207" s="7">
        <f>VLOOKUP($A207,'[1]Prices 23 nov'!$A$2:$Q$5001,16,FALSE)</f>
        <v>90.050003051757813</v>
      </c>
      <c r="Z207" s="7">
        <f>VLOOKUP($A207,'[1]Prices 23 nov'!$A$2:$Q$5001,17,FALSE)</f>
        <v>93.819999694824219</v>
      </c>
    </row>
    <row r="208" spans="1:26">
      <c r="A208" s="4" t="s">
        <v>611</v>
      </c>
      <c r="B208" s="4" t="s">
        <v>612</v>
      </c>
      <c r="C208" s="5">
        <v>69702926336</v>
      </c>
      <c r="D208" s="5">
        <v>207</v>
      </c>
      <c r="E208" s="6" t="s">
        <v>34</v>
      </c>
      <c r="F208" s="4" t="s">
        <v>141</v>
      </c>
      <c r="G208" s="4" t="s">
        <v>142</v>
      </c>
      <c r="H208" s="4" t="s">
        <v>143</v>
      </c>
      <c r="I208" s="4">
        <v>4.1904764175415039</v>
      </c>
      <c r="J208" s="5">
        <v>32.110528823249169</v>
      </c>
      <c r="K208" s="5">
        <v>23.956737269040108</v>
      </c>
      <c r="L208" s="4" t="s">
        <v>213</v>
      </c>
      <c r="M208" s="4" t="s">
        <v>207</v>
      </c>
      <c r="N208" s="7">
        <f>VLOOKUP($A208,'[1]Prices 23 nov'!$A$2:$Q$5001,5,FALSE)</f>
        <v>1.623144179382163</v>
      </c>
      <c r="O208" s="7">
        <f>VLOOKUP($A208,'[1]Prices 23 nov'!$A$2:$Q$5001,6,FALSE)</f>
        <v>28.888481995090839</v>
      </c>
      <c r="P208" s="7">
        <f>VLOOKUP($A208,'[1]Prices 23 nov'!$A$2:$Q$5001,7,FALSE)</f>
        <v>29.94017347227782</v>
      </c>
      <c r="Q208" s="7">
        <f>VLOOKUP($A208,'[1]Prices 23 nov'!$A$2:$Q$5001,8,FALSE)</f>
        <v>30.367167759686708</v>
      </c>
      <c r="R208" s="7">
        <f>VLOOKUP($A208,'[1]Prices 23 nov'!$A$2:$Q$5001,9,FALSE)</f>
        <v>28.312918773852289</v>
      </c>
      <c r="S208" s="7">
        <f>VLOOKUP($A208,'[1]Prices 23 nov'!$A$2:$Q$5001,10,FALSE)</f>
        <v>28.418004828505222</v>
      </c>
      <c r="T208" s="7">
        <f>VLOOKUP($A208,'[1]Prices 23 nov'!$A$2:$Q$5001,11,FALSE)</f>
        <v>28.90990685205907</v>
      </c>
      <c r="U208" s="7">
        <f>VLOOKUP($A208,'[1]Prices 23 nov'!$A$2:$Q$5001,12,FALSE)</f>
        <v>29.438556130975481</v>
      </c>
      <c r="V208" s="7">
        <f>VLOOKUP($A208,'[1]Prices 23 nov'!$A$2:$Q$5001,13,FALSE)</f>
        <v>29.668591399677101</v>
      </c>
      <c r="W208" s="7">
        <f>VLOOKUP($A208,'[1]Prices 23 nov'!$A$2:$Q$5001,14,FALSE)</f>
        <v>31.067962676286701</v>
      </c>
      <c r="X208" s="7">
        <f>VLOOKUP($A208,'[1]Prices 23 nov'!$A$2:$Q$5001,15,FALSE)</f>
        <v>28.263535302598029</v>
      </c>
      <c r="Y208" s="7">
        <f>VLOOKUP($A208,'[1]Prices 23 nov'!$A$2:$Q$5001,16,FALSE)</f>
        <v>25.1634287238121</v>
      </c>
      <c r="Z208" s="7">
        <f>VLOOKUP($A208,'[1]Prices 23 nov'!$A$2:$Q$5001,17,FALSE)</f>
        <v>27.858845314010981</v>
      </c>
    </row>
    <row r="209" spans="1:26">
      <c r="A209" s="4" t="s">
        <v>613</v>
      </c>
      <c r="B209" s="4" t="s">
        <v>614</v>
      </c>
      <c r="C209" s="5">
        <v>69635006464</v>
      </c>
      <c r="D209" s="5">
        <v>208</v>
      </c>
      <c r="E209" s="6" t="s">
        <v>70</v>
      </c>
      <c r="F209" s="4" t="s">
        <v>101</v>
      </c>
      <c r="G209" s="4" t="s">
        <v>46</v>
      </c>
      <c r="H209" s="4" t="s">
        <v>102</v>
      </c>
      <c r="I209" s="4">
        <v>4.6216216087341309</v>
      </c>
      <c r="J209" s="5">
        <v>15.023608527686363</v>
      </c>
      <c r="K209" s="5">
        <v>9.0482354071325819</v>
      </c>
      <c r="L209" s="4" t="s">
        <v>64</v>
      </c>
      <c r="M209" s="4" t="s">
        <v>615</v>
      </c>
      <c r="N209" s="7">
        <f>VLOOKUP($A209,'[1]Prices 23 nov'!$A$2:$Q$5001,5,FALSE)</f>
        <v>10.040984259791539</v>
      </c>
      <c r="O209" s="7">
        <f>VLOOKUP($A209,'[1]Prices 23 nov'!$A$2:$Q$5001,6,FALSE)</f>
        <v>9.912207375793173</v>
      </c>
      <c r="P209" s="7">
        <f>VLOOKUP($A209,'[1]Prices 23 nov'!$A$2:$Q$5001,7,FALSE)</f>
        <v>10.47381056055883</v>
      </c>
      <c r="Q209" s="7">
        <f>VLOOKUP($A209,'[1]Prices 23 nov'!$A$2:$Q$5001,8,FALSE)</f>
        <v>10.142657140065131</v>
      </c>
      <c r="R209" s="7">
        <f>VLOOKUP($A209,'[1]Prices 23 nov'!$A$2:$Q$5001,9,FALSE)</f>
        <v>10.199831008911129</v>
      </c>
      <c r="S209" s="7">
        <f>VLOOKUP($A209,'[1]Prices 23 nov'!$A$2:$Q$5001,10,FALSE)</f>
        <v>10.563380643725401</v>
      </c>
      <c r="T209" s="7">
        <f>VLOOKUP($A209,'[1]Prices 23 nov'!$A$2:$Q$5001,11,FALSE)</f>
        <v>10.97220867872238</v>
      </c>
      <c r="U209" s="7">
        <f>VLOOKUP($A209,'[1]Prices 23 nov'!$A$2:$Q$5001,12,FALSE)</f>
        <v>11.25452475030761</v>
      </c>
      <c r="V209" s="7">
        <f>VLOOKUP($A209,'[1]Prices 23 nov'!$A$2:$Q$5001,13,FALSE)</f>
        <v>12.87835973452729</v>
      </c>
      <c r="W209" s="7">
        <f>VLOOKUP($A209,'[1]Prices 23 nov'!$A$2:$Q$5001,14,FALSE)</f>
        <v>13.35071378741873</v>
      </c>
      <c r="X209" s="7">
        <f>VLOOKUP($A209,'[1]Prices 23 nov'!$A$2:$Q$5001,15,FALSE)</f>
        <v>13.764973656605431</v>
      </c>
      <c r="Y209" s="7">
        <f>VLOOKUP($A209,'[1]Prices 23 nov'!$A$2:$Q$5001,16,FALSE)</f>
        <v>13.22632926082974</v>
      </c>
      <c r="Z209" s="7">
        <f>VLOOKUP($A209,'[1]Prices 23 nov'!$A$2:$Q$5001,17,FALSE)</f>
        <v>13.33502813767041</v>
      </c>
    </row>
    <row r="210" spans="1:26">
      <c r="A210" s="4" t="s">
        <v>616</v>
      </c>
      <c r="B210" s="4" t="s">
        <v>617</v>
      </c>
      <c r="C210" s="5">
        <v>69303631872</v>
      </c>
      <c r="D210" s="5">
        <v>209</v>
      </c>
      <c r="E210" s="6" t="s">
        <v>273</v>
      </c>
      <c r="F210" s="4" t="s">
        <v>101</v>
      </c>
      <c r="G210" s="4" t="s">
        <v>46</v>
      </c>
      <c r="H210" s="4" t="s">
        <v>102</v>
      </c>
      <c r="I210" s="4">
        <v>4.8148150444030762</v>
      </c>
      <c r="J210" s="5">
        <v>3.1498563320287398</v>
      </c>
      <c r="K210" s="5">
        <v>2.264842683111322</v>
      </c>
      <c r="L210" s="4" t="s">
        <v>618</v>
      </c>
      <c r="M210" s="4" t="s">
        <v>394</v>
      </c>
      <c r="N210" s="7">
        <f>VLOOKUP($A210,'[1]Prices 23 nov'!$A$2:$Q$5001,5,FALSE)</f>
        <v>13.321444894807071</v>
      </c>
      <c r="O210" s="7">
        <f>VLOOKUP($A210,'[1]Prices 23 nov'!$A$2:$Q$5001,6,FALSE)</f>
        <v>2.5485489319475789</v>
      </c>
      <c r="P210" s="7">
        <f>VLOOKUP($A210,'[1]Prices 23 nov'!$A$2:$Q$5001,7,FALSE)</f>
        <v>2.639514990329701</v>
      </c>
      <c r="Q210" s="7">
        <f>VLOOKUP($A210,'[1]Prices 23 nov'!$A$2:$Q$5001,8,FALSE)</f>
        <v>2.4396495257157369</v>
      </c>
      <c r="R210" s="7">
        <f>VLOOKUP($A210,'[1]Prices 23 nov'!$A$2:$Q$5001,9,FALSE)</f>
        <v>2.4795645851882</v>
      </c>
      <c r="S210" s="7">
        <f>VLOOKUP($A210,'[1]Prices 23 nov'!$A$2:$Q$5001,10,FALSE)</f>
        <v>2.3985917282125508</v>
      </c>
      <c r="T210" s="7">
        <f>VLOOKUP($A210,'[1]Prices 23 nov'!$A$2:$Q$5001,11,FALSE)</f>
        <v>2.4705167718043408</v>
      </c>
      <c r="U210" s="7">
        <f>VLOOKUP($A210,'[1]Prices 23 nov'!$A$2:$Q$5001,12,FALSE)</f>
        <v>2.4972641351350831</v>
      </c>
      <c r="V210" s="7">
        <f>VLOOKUP($A210,'[1]Prices 23 nov'!$A$2:$Q$5001,13,FALSE)</f>
        <v>2.7510609364787801</v>
      </c>
      <c r="W210" s="7">
        <f>VLOOKUP($A210,'[1]Prices 23 nov'!$A$2:$Q$5001,14,FALSE)</f>
        <v>2.6257359519089789</v>
      </c>
      <c r="X210" s="7">
        <f>VLOOKUP($A210,'[1]Prices 23 nov'!$A$2:$Q$5001,15,FALSE)</f>
        <v>2.860197372860966</v>
      </c>
      <c r="Y210" s="7">
        <f>VLOOKUP($A210,'[1]Prices 23 nov'!$A$2:$Q$5001,16,FALSE)</f>
        <v>2.8169635773699042</v>
      </c>
      <c r="Z210" s="7">
        <f>VLOOKUP($A210,'[1]Prices 23 nov'!$A$2:$Q$5001,17,FALSE)</f>
        <v>2.9575278395702749</v>
      </c>
    </row>
    <row r="211" spans="1:26">
      <c r="A211" s="4" t="s">
        <v>619</v>
      </c>
      <c r="B211" s="4" t="s">
        <v>620</v>
      </c>
      <c r="C211" s="5">
        <v>69024415744</v>
      </c>
      <c r="D211" s="5">
        <v>210</v>
      </c>
      <c r="E211" s="6" t="s">
        <v>70</v>
      </c>
      <c r="F211" s="4" t="s">
        <v>210</v>
      </c>
      <c r="G211" s="4" t="s">
        <v>211</v>
      </c>
      <c r="H211" s="4" t="s">
        <v>212</v>
      </c>
      <c r="I211" s="4">
        <v>4.4499998092651367</v>
      </c>
      <c r="J211" s="5">
        <v>34.417025504750889</v>
      </c>
      <c r="K211" s="5">
        <v>23.416299397923737</v>
      </c>
      <c r="L211" s="4" t="s">
        <v>64</v>
      </c>
      <c r="M211" s="4" t="s">
        <v>621</v>
      </c>
      <c r="N211" s="7">
        <f>VLOOKUP($A211,'[1]Prices 23 nov'!$A$2:$Q$5001,5,FALSE)</f>
        <v>6.4026587887920039</v>
      </c>
      <c r="O211" s="7">
        <f>VLOOKUP($A211,'[1]Prices 23 nov'!$A$2:$Q$5001,6,FALSE)</f>
        <v>28.51500527812254</v>
      </c>
      <c r="P211" s="7">
        <f>VLOOKUP($A211,'[1]Prices 23 nov'!$A$2:$Q$5001,7,FALSE)</f>
        <v>27.137752036758229</v>
      </c>
      <c r="Q211" s="7">
        <f>VLOOKUP($A211,'[1]Prices 23 nov'!$A$2:$Q$5001,8,FALSE)</f>
        <v>30.56459452893591</v>
      </c>
      <c r="R211" s="7">
        <f>VLOOKUP($A211,'[1]Prices 23 nov'!$A$2:$Q$5001,9,FALSE)</f>
        <v>29.72422280635897</v>
      </c>
      <c r="S211" s="7">
        <f>VLOOKUP($A211,'[1]Prices 23 nov'!$A$2:$Q$5001,10,FALSE)</f>
        <v>28.464434822924432</v>
      </c>
      <c r="T211" s="7">
        <f>VLOOKUP($A211,'[1]Prices 23 nov'!$A$2:$Q$5001,11,FALSE)</f>
        <v>28.932401337660849</v>
      </c>
      <c r="U211" s="7">
        <f>VLOOKUP($A211,'[1]Prices 23 nov'!$A$2:$Q$5001,12,FALSE)</f>
        <v>27.902316022978312</v>
      </c>
      <c r="V211" s="7">
        <f>VLOOKUP($A211,'[1]Prices 23 nov'!$A$2:$Q$5001,13,FALSE)</f>
        <v>28.744162390470141</v>
      </c>
      <c r="W211" s="7">
        <f>VLOOKUP($A211,'[1]Prices 23 nov'!$A$2:$Q$5001,14,FALSE)</f>
        <v>29.30678148241714</v>
      </c>
      <c r="X211" s="7">
        <f>VLOOKUP($A211,'[1]Prices 23 nov'!$A$2:$Q$5001,15,FALSE)</f>
        <v>29.583477702234632</v>
      </c>
      <c r="Y211" s="7">
        <f>VLOOKUP($A211,'[1]Prices 23 nov'!$A$2:$Q$5001,16,FALSE)</f>
        <v>28.60771159641445</v>
      </c>
      <c r="Z211" s="7">
        <f>VLOOKUP($A211,'[1]Prices 23 nov'!$A$2:$Q$5001,17,FALSE)</f>
        <v>27.808908239007</v>
      </c>
    </row>
    <row r="212" spans="1:26">
      <c r="A212" s="4" t="s">
        <v>622</v>
      </c>
      <c r="B212" s="4" t="s">
        <v>623</v>
      </c>
      <c r="C212" s="5">
        <v>68863901696</v>
      </c>
      <c r="D212" s="5">
        <v>211</v>
      </c>
      <c r="E212" s="6" t="s">
        <v>16</v>
      </c>
      <c r="F212" s="4" t="s">
        <v>17</v>
      </c>
      <c r="G212" s="4" t="s">
        <v>18</v>
      </c>
      <c r="H212" s="4" t="s">
        <v>19</v>
      </c>
      <c r="I212" s="4">
        <v>4.5142855644226074</v>
      </c>
      <c r="J212" s="5">
        <v>61.909999847412109</v>
      </c>
      <c r="K212" s="5">
        <v>31.129999160766602</v>
      </c>
      <c r="L212" s="4" t="s">
        <v>41</v>
      </c>
      <c r="M212" s="4" t="s">
        <v>56</v>
      </c>
      <c r="N212" s="7">
        <f>VLOOKUP($A212,'[1]Prices 23 nov'!$A$2:$Q$5001,5,FALSE)</f>
        <v>32.73937183453026</v>
      </c>
      <c r="O212" s="7">
        <f>VLOOKUP($A212,'[1]Prices 23 nov'!$A$2:$Q$5001,6,FALSE)</f>
        <v>46.389999389648438</v>
      </c>
      <c r="P212" s="7">
        <f>VLOOKUP($A212,'[1]Prices 23 nov'!$A$2:$Q$5001,7,FALSE)</f>
        <v>53.779998779296882</v>
      </c>
      <c r="Q212" s="7">
        <f>VLOOKUP($A212,'[1]Prices 23 nov'!$A$2:$Q$5001,8,FALSE)</f>
        <v>53.779998779296882</v>
      </c>
      <c r="R212" s="7">
        <f>VLOOKUP($A212,'[1]Prices 23 nov'!$A$2:$Q$5001,9,FALSE)</f>
        <v>54.590000152587891</v>
      </c>
      <c r="S212" s="7">
        <f>VLOOKUP($A212,'[1]Prices 23 nov'!$A$2:$Q$5001,10,FALSE)</f>
        <v>39.889999389648438</v>
      </c>
      <c r="T212" s="7">
        <f>VLOOKUP($A212,'[1]Prices 23 nov'!$A$2:$Q$5001,11,FALSE)</f>
        <v>45.060001373291023</v>
      </c>
      <c r="U212" s="7">
        <f>VLOOKUP($A212,'[1]Prices 23 nov'!$A$2:$Q$5001,12,FALSE)</f>
        <v>46.340000152587891</v>
      </c>
      <c r="V212" s="7">
        <f>VLOOKUP($A212,'[1]Prices 23 nov'!$A$2:$Q$5001,13,FALSE)</f>
        <v>49.700000762939453</v>
      </c>
      <c r="W212" s="7">
        <f>VLOOKUP($A212,'[1]Prices 23 nov'!$A$2:$Q$5001,14,FALSE)</f>
        <v>50.389999389648438</v>
      </c>
      <c r="X212" s="7">
        <f>VLOOKUP($A212,'[1]Prices 23 nov'!$A$2:$Q$5001,15,FALSE)</f>
        <v>45.759998321533203</v>
      </c>
      <c r="Y212" s="7">
        <f>VLOOKUP($A212,'[1]Prices 23 nov'!$A$2:$Q$5001,16,FALSE)</f>
        <v>47.919998168945313</v>
      </c>
      <c r="Z212" s="7">
        <f>VLOOKUP($A212,'[1]Prices 23 nov'!$A$2:$Q$5001,17,FALSE)</f>
        <v>49.709999084472663</v>
      </c>
    </row>
    <row r="213" spans="1:26">
      <c r="A213" s="4" t="s">
        <v>624</v>
      </c>
      <c r="B213" s="4" t="s">
        <v>625</v>
      </c>
      <c r="C213" s="5">
        <v>68700737536</v>
      </c>
      <c r="D213" s="5">
        <v>212</v>
      </c>
      <c r="E213" s="6" t="s">
        <v>294</v>
      </c>
      <c r="F213" s="4" t="s">
        <v>242</v>
      </c>
      <c r="G213" s="4" t="s">
        <v>46</v>
      </c>
      <c r="H213" s="4" t="s">
        <v>102</v>
      </c>
      <c r="I213" s="4">
        <v>4.6774191856384277</v>
      </c>
      <c r="J213" s="5">
        <v>7.5524918086798927</v>
      </c>
      <c r="K213" s="5">
        <v>3.8113212109948571</v>
      </c>
      <c r="L213" s="4" t="s">
        <v>428</v>
      </c>
      <c r="M213" s="4" t="s">
        <v>38</v>
      </c>
      <c r="N213" s="7">
        <f>VLOOKUP($A213,'[1]Prices 23 nov'!$A$2:$Q$5001,5,FALSE)</f>
        <v>44.979890673352713</v>
      </c>
      <c r="O213" s="7">
        <f>VLOOKUP($A213,'[1]Prices 23 nov'!$A$2:$Q$5001,6,FALSE)</f>
        <v>4.4152117197611176</v>
      </c>
      <c r="P213" s="7">
        <f>VLOOKUP($A213,'[1]Prices 23 nov'!$A$2:$Q$5001,7,FALSE)</f>
        <v>4.7017262872458332</v>
      </c>
      <c r="Q213" s="7">
        <f>VLOOKUP($A213,'[1]Prices 23 nov'!$A$2:$Q$5001,8,FALSE)</f>
        <v>4.6243681820783422</v>
      </c>
      <c r="R213" s="7">
        <f>VLOOKUP($A213,'[1]Prices 23 nov'!$A$2:$Q$5001,9,FALSE)</f>
        <v>5.1142812444159063</v>
      </c>
      <c r="S213" s="7">
        <f>VLOOKUP($A213,'[1]Prices 23 nov'!$A$2:$Q$5001,10,FALSE)</f>
        <v>4.0816902162617339</v>
      </c>
      <c r="T213" s="7">
        <f>VLOOKUP($A213,'[1]Prices 23 nov'!$A$2:$Q$5001,11,FALSE)</f>
        <v>4.5389551652629052</v>
      </c>
      <c r="U213" s="7">
        <f>VLOOKUP($A213,'[1]Prices 23 nov'!$A$2:$Q$5001,12,FALSE)</f>
        <v>4.0264879581800406</v>
      </c>
      <c r="V213" s="7">
        <f>VLOOKUP($A213,'[1]Prices 23 nov'!$A$2:$Q$5001,13,FALSE)</f>
        <v>4.5431398907510356</v>
      </c>
      <c r="W213" s="7">
        <f>VLOOKUP($A213,'[1]Prices 23 nov'!$A$2:$Q$5001,14,FALSE)</f>
        <v>5.5193455233443274</v>
      </c>
      <c r="X213" s="7">
        <f>VLOOKUP($A213,'[1]Prices 23 nov'!$A$2:$Q$5001,15,FALSE)</f>
        <v>5.5387946730952544</v>
      </c>
      <c r="Y213" s="7">
        <f>VLOOKUP($A213,'[1]Prices 23 nov'!$A$2:$Q$5001,16,FALSE)</f>
        <v>5.611839433483965</v>
      </c>
      <c r="Z213" s="7">
        <f>VLOOKUP($A213,'[1]Prices 23 nov'!$A$2:$Q$5001,17,FALSE)</f>
        <v>6.8177064497432411</v>
      </c>
    </row>
    <row r="214" spans="1:26">
      <c r="A214" s="4" t="s">
        <v>626</v>
      </c>
      <c r="B214" s="4" t="s">
        <v>627</v>
      </c>
      <c r="C214" s="5">
        <v>68319440896</v>
      </c>
      <c r="D214" s="5">
        <v>213</v>
      </c>
      <c r="E214" s="6" t="s">
        <v>55</v>
      </c>
      <c r="F214" s="4" t="s">
        <v>51</v>
      </c>
      <c r="G214" s="4" t="s">
        <v>96</v>
      </c>
      <c r="H214" s="4" t="s">
        <v>97</v>
      </c>
      <c r="I214" s="4">
        <v>4.095238208770752</v>
      </c>
      <c r="J214" s="5">
        <v>167.74000549316406</v>
      </c>
      <c r="K214" s="5">
        <v>87.349998474121094</v>
      </c>
      <c r="L214" s="4" t="s">
        <v>41</v>
      </c>
      <c r="M214" s="4" t="s">
        <v>145</v>
      </c>
      <c r="N214" s="7">
        <f>VLOOKUP($A214,'[1]Prices 23 nov'!$A$2:$Q$5001,5,FALSE)</f>
        <v>-1.1249372051765789</v>
      </c>
      <c r="O214" s="7">
        <f>VLOOKUP($A214,'[1]Prices 23 nov'!$A$2:$Q$5001,6,FALSE)</f>
        <v>149.7799987792969</v>
      </c>
      <c r="P214" s="7">
        <f>VLOOKUP($A214,'[1]Prices 23 nov'!$A$2:$Q$5001,7,FALSE)</f>
        <v>155.6600036621094</v>
      </c>
      <c r="Q214" s="7">
        <f>VLOOKUP($A214,'[1]Prices 23 nov'!$A$2:$Q$5001,8,FALSE)</f>
        <v>153.22999572753909</v>
      </c>
      <c r="R214" s="7">
        <f>VLOOKUP($A214,'[1]Prices 23 nov'!$A$2:$Q$5001,9,FALSE)</f>
        <v>151.80999755859381</v>
      </c>
      <c r="S214" s="7">
        <f>VLOOKUP($A214,'[1]Prices 23 nov'!$A$2:$Q$5001,10,FALSE)</f>
        <v>104.1699981689453</v>
      </c>
      <c r="T214" s="7">
        <f>VLOOKUP($A214,'[1]Prices 23 nov'!$A$2:$Q$5001,11,FALSE)</f>
        <v>101.5899963378906</v>
      </c>
      <c r="U214" s="7">
        <f>VLOOKUP($A214,'[1]Prices 23 nov'!$A$2:$Q$5001,12,FALSE)</f>
        <v>119.55999755859381</v>
      </c>
      <c r="V214" s="7">
        <f>VLOOKUP($A214,'[1]Prices 23 nov'!$A$2:$Q$5001,13,FALSE)</f>
        <v>125.6600036621094</v>
      </c>
      <c r="W214" s="7">
        <f>VLOOKUP($A214,'[1]Prices 23 nov'!$A$2:$Q$5001,14,FALSE)</f>
        <v>126.4499969482422</v>
      </c>
      <c r="X214" s="7">
        <f>VLOOKUP($A214,'[1]Prices 23 nov'!$A$2:$Q$5001,15,FALSE)</f>
        <v>124.86000061035161</v>
      </c>
      <c r="Y214" s="7">
        <f>VLOOKUP($A214,'[1]Prices 23 nov'!$A$2:$Q$5001,16,FALSE)</f>
        <v>115.879997253418</v>
      </c>
      <c r="Z214" s="7">
        <f>VLOOKUP($A214,'[1]Prices 23 nov'!$A$2:$Q$5001,17,FALSE)</f>
        <v>134.6199951171875</v>
      </c>
    </row>
    <row r="215" spans="1:26">
      <c r="A215" s="4" t="s">
        <v>628</v>
      </c>
      <c r="B215" s="4" t="s">
        <v>629</v>
      </c>
      <c r="C215" s="5">
        <v>68167122944</v>
      </c>
      <c r="D215" s="5">
        <v>214</v>
      </c>
      <c r="E215" s="6" t="s">
        <v>55</v>
      </c>
      <c r="F215" s="4" t="s">
        <v>51</v>
      </c>
      <c r="G215" s="4" t="s">
        <v>18</v>
      </c>
      <c r="H215" s="4" t="s">
        <v>19</v>
      </c>
      <c r="I215" s="4">
        <v>4.5789475440979004</v>
      </c>
      <c r="J215" s="5">
        <v>64.970001220703125</v>
      </c>
      <c r="K215" s="5">
        <v>33</v>
      </c>
      <c r="L215" s="4" t="s">
        <v>41</v>
      </c>
      <c r="M215" s="4" t="s">
        <v>358</v>
      </c>
      <c r="N215" s="7">
        <f>VLOOKUP($A215,'[1]Prices 23 nov'!$A$2:$Q$5001,5,FALSE)</f>
        <v>16.730606507504181</v>
      </c>
      <c r="O215" s="7">
        <f>VLOOKUP($A215,'[1]Prices 23 nov'!$A$2:$Q$5001,6,FALSE)</f>
        <v>52.900001525878913</v>
      </c>
      <c r="P215" s="7">
        <f>VLOOKUP($A215,'[1]Prices 23 nov'!$A$2:$Q$5001,7,FALSE)</f>
        <v>55.939998626708977</v>
      </c>
      <c r="Q215" s="7">
        <f>VLOOKUP($A215,'[1]Prices 23 nov'!$A$2:$Q$5001,8,FALSE)</f>
        <v>60.520000457763672</v>
      </c>
      <c r="R215" s="7">
        <f>VLOOKUP($A215,'[1]Prices 23 nov'!$A$2:$Q$5001,9,FALSE)</f>
        <v>56.029998779296882</v>
      </c>
      <c r="S215" s="7">
        <f>VLOOKUP($A215,'[1]Prices 23 nov'!$A$2:$Q$5001,10,FALSE)</f>
        <v>40.799999237060547</v>
      </c>
      <c r="T215" s="7">
        <f>VLOOKUP($A215,'[1]Prices 23 nov'!$A$2:$Q$5001,11,FALSE)</f>
        <v>50.419998168945313</v>
      </c>
      <c r="U215" s="7">
        <f>VLOOKUP($A215,'[1]Prices 23 nov'!$A$2:$Q$5001,12,FALSE)</f>
        <v>57.209999084472663</v>
      </c>
      <c r="V215" s="7">
        <f>VLOOKUP($A215,'[1]Prices 23 nov'!$A$2:$Q$5001,13,FALSE)</f>
        <v>56.139999389648438</v>
      </c>
      <c r="W215" s="7">
        <f>VLOOKUP($A215,'[1]Prices 23 nov'!$A$2:$Q$5001,14,FALSE)</f>
        <v>53.060001373291023</v>
      </c>
      <c r="X215" s="7">
        <f>VLOOKUP($A215,'[1]Prices 23 nov'!$A$2:$Q$5001,15,FALSE)</f>
        <v>53.720001220703118</v>
      </c>
      <c r="Y215" s="7">
        <f>VLOOKUP($A215,'[1]Prices 23 nov'!$A$2:$Q$5001,16,FALSE)</f>
        <v>53.509998321533203</v>
      </c>
      <c r="Z215" s="7">
        <f>VLOOKUP($A215,'[1]Prices 23 nov'!$A$2:$Q$5001,17,FALSE)</f>
        <v>51.330001831054688</v>
      </c>
    </row>
    <row r="216" spans="1:26">
      <c r="A216" s="4" t="s">
        <v>630</v>
      </c>
      <c r="B216" s="4" t="s">
        <v>631</v>
      </c>
      <c r="C216" s="5">
        <v>68112760832</v>
      </c>
      <c r="D216" s="5">
        <v>215</v>
      </c>
      <c r="E216" s="6" t="s">
        <v>67</v>
      </c>
      <c r="F216" s="4" t="s">
        <v>288</v>
      </c>
      <c r="G216" s="4" t="s">
        <v>289</v>
      </c>
      <c r="H216" s="4" t="s">
        <v>290</v>
      </c>
      <c r="I216" s="4">
        <v>3.9000000953674316</v>
      </c>
      <c r="J216" s="5">
        <v>64.23607226753235</v>
      </c>
      <c r="K216" s="5">
        <v>22.452425347900391</v>
      </c>
      <c r="L216" s="4" t="s">
        <v>64</v>
      </c>
      <c r="M216" s="4" t="s">
        <v>56</v>
      </c>
      <c r="N216" s="7">
        <f>VLOOKUP($A216,'[1]Prices 23 nov'!$A$2:$Q$5001,5,FALSE)</f>
        <v>13.186607202993009</v>
      </c>
      <c r="O216" s="7">
        <f>VLOOKUP($A216,'[1]Prices 23 nov'!$A$2:$Q$5001,6,FALSE)</f>
        <v>55.319623701333967</v>
      </c>
      <c r="P216" s="7">
        <f>VLOOKUP($A216,'[1]Prices 23 nov'!$A$2:$Q$5001,7,FALSE)</f>
        <v>55.363516736299523</v>
      </c>
      <c r="Q216" s="7">
        <f>VLOOKUP($A216,'[1]Prices 23 nov'!$A$2:$Q$5001,8,FALSE)</f>
        <v>46.082853025600343</v>
      </c>
      <c r="R216" s="7">
        <f>VLOOKUP($A216,'[1]Prices 23 nov'!$A$2:$Q$5001,9,FALSE)</f>
        <v>42.260400300598121</v>
      </c>
      <c r="S216" s="7">
        <f>VLOOKUP($A216,'[1]Prices 23 nov'!$A$2:$Q$5001,10,FALSE)</f>
        <v>27.629325276660889</v>
      </c>
      <c r="T216" s="7">
        <f>VLOOKUP($A216,'[1]Prices 23 nov'!$A$2:$Q$5001,11,FALSE)</f>
        <v>34.820970809772462</v>
      </c>
      <c r="U216" s="7">
        <f>VLOOKUP($A216,'[1]Prices 23 nov'!$A$2:$Q$5001,12,FALSE)</f>
        <v>38.621102073574093</v>
      </c>
      <c r="V216" s="7">
        <f>VLOOKUP($A216,'[1]Prices 23 nov'!$A$2:$Q$5001,13,FALSE)</f>
        <v>40.24627126629639</v>
      </c>
      <c r="W216" s="7">
        <f>VLOOKUP($A216,'[1]Prices 23 nov'!$A$2:$Q$5001,14,FALSE)</f>
        <v>45.638994068023749</v>
      </c>
      <c r="X216" s="7">
        <f>VLOOKUP($A216,'[1]Prices 23 nov'!$A$2:$Q$5001,15,FALSE)</f>
        <v>50.701600806141869</v>
      </c>
      <c r="Y216" s="7">
        <f>VLOOKUP($A216,'[1]Prices 23 nov'!$A$2:$Q$5001,16,FALSE)</f>
        <v>54.837402852745072</v>
      </c>
      <c r="Z216" s="7">
        <f>VLOOKUP($A216,'[1]Prices 23 nov'!$A$2:$Q$5001,17,FALSE)</f>
        <v>53.1167022725067</v>
      </c>
    </row>
    <row r="217" spans="1:26">
      <c r="A217" s="4" t="s">
        <v>632</v>
      </c>
      <c r="B217" s="4" t="s">
        <v>633</v>
      </c>
      <c r="C217" s="5">
        <v>68048048128</v>
      </c>
      <c r="D217" s="5">
        <v>216</v>
      </c>
      <c r="E217" s="6" t="s">
        <v>67</v>
      </c>
      <c r="F217" s="4" t="s">
        <v>45</v>
      </c>
      <c r="G217" s="4" t="s">
        <v>46</v>
      </c>
      <c r="H217" s="4" t="s">
        <v>102</v>
      </c>
      <c r="I217" s="4">
        <v>4.0625</v>
      </c>
      <c r="J217" s="5">
        <v>27.083145255935722</v>
      </c>
      <c r="K217" s="5">
        <v>4.3197379788784165</v>
      </c>
      <c r="L217" s="4" t="s">
        <v>20</v>
      </c>
      <c r="M217" s="4" t="s">
        <v>183</v>
      </c>
      <c r="N217" s="7">
        <f>VLOOKUP($A217,'[1]Prices 23 nov'!$A$2:$Q$5001,5,FALSE)</f>
        <v>382.69575947381111</v>
      </c>
      <c r="O217" s="7">
        <f>VLOOKUP($A217,'[1]Prices 23 nov'!$A$2:$Q$5001,6,FALSE)</f>
        <v>4.7389728698123008</v>
      </c>
      <c r="P217" s="7">
        <f>VLOOKUP($A217,'[1]Prices 23 nov'!$A$2:$Q$5001,7,FALSE)</f>
        <v>4.9852431343496164</v>
      </c>
      <c r="Q217" s="7">
        <f>VLOOKUP($A217,'[1]Prices 23 nov'!$A$2:$Q$5001,8,FALSE)</f>
        <v>5.3363372406597023</v>
      </c>
      <c r="R217" s="7">
        <f>VLOOKUP($A217,'[1]Prices 23 nov'!$A$2:$Q$5001,9,FALSE)</f>
        <v>6.245823258758719</v>
      </c>
      <c r="S217" s="7">
        <f>VLOOKUP($A217,'[1]Prices 23 nov'!$A$2:$Q$5001,10,FALSE)</f>
        <v>4.9012019038200378</v>
      </c>
      <c r="T217" s="7">
        <f>VLOOKUP($A217,'[1]Prices 23 nov'!$A$2:$Q$5001,11,FALSE)</f>
        <v>6.294825074010987</v>
      </c>
      <c r="U217" s="7">
        <f>VLOOKUP($A217,'[1]Prices 23 nov'!$A$2:$Q$5001,12,FALSE)</f>
        <v>5.9987616017460823</v>
      </c>
      <c r="V217" s="7">
        <f>VLOOKUP($A217,'[1]Prices 23 nov'!$A$2:$Q$5001,13,FALSE)</f>
        <v>7.7219826890247987</v>
      </c>
      <c r="W217" s="7">
        <f>VLOOKUP($A217,'[1]Prices 23 nov'!$A$2:$Q$5001,14,FALSE)</f>
        <v>9.631637270928195</v>
      </c>
      <c r="X217" s="7">
        <f>VLOOKUP($A217,'[1]Prices 23 nov'!$A$2:$Q$5001,15,FALSE)</f>
        <v>11.309677279187779</v>
      </c>
      <c r="Y217" s="7">
        <f>VLOOKUP($A217,'[1]Prices 23 nov'!$A$2:$Q$5001,16,FALSE)</f>
        <v>15.664112451859751</v>
      </c>
      <c r="Z217" s="7">
        <f>VLOOKUP($A217,'[1]Prices 23 nov'!$A$2:$Q$5001,17,FALSE)</f>
        <v>22.412324966115879</v>
      </c>
    </row>
    <row r="218" spans="1:26">
      <c r="A218" s="4" t="s">
        <v>634</v>
      </c>
      <c r="B218" s="4" t="s">
        <v>635</v>
      </c>
      <c r="C218" s="5">
        <v>68021301248</v>
      </c>
      <c r="D218" s="5">
        <v>217</v>
      </c>
      <c r="E218" s="6" t="s">
        <v>16</v>
      </c>
      <c r="F218" s="4" t="s">
        <v>17</v>
      </c>
      <c r="G218" s="4" t="s">
        <v>18</v>
      </c>
      <c r="H218" s="4" t="s">
        <v>19</v>
      </c>
      <c r="I218" s="4">
        <v>4.5357141494750977</v>
      </c>
      <c r="J218" s="5">
        <v>75.930000305175781</v>
      </c>
      <c r="K218" s="5">
        <v>36.639999389648438</v>
      </c>
      <c r="L218" s="4" t="s">
        <v>41</v>
      </c>
      <c r="M218" s="4" t="s">
        <v>38</v>
      </c>
      <c r="N218" s="7">
        <f>VLOOKUP($A218,'[1]Prices 23 nov'!$A$2:$Q$5001,5,FALSE)</f>
        <v>28.915309453096999</v>
      </c>
      <c r="O218" s="7">
        <f>VLOOKUP($A218,'[1]Prices 23 nov'!$A$2:$Q$5001,6,FALSE)</f>
        <v>56.700000762939453</v>
      </c>
      <c r="P218" s="7">
        <f>VLOOKUP($A218,'[1]Prices 23 nov'!$A$2:$Q$5001,7,FALSE)</f>
        <v>61.040000915527337</v>
      </c>
      <c r="Q218" s="7">
        <f>VLOOKUP($A218,'[1]Prices 23 nov'!$A$2:$Q$5001,8,FALSE)</f>
        <v>59.720001220703118</v>
      </c>
      <c r="R218" s="7">
        <f>VLOOKUP($A218,'[1]Prices 23 nov'!$A$2:$Q$5001,9,FALSE)</f>
        <v>60.159999847412109</v>
      </c>
      <c r="S218" s="7">
        <f>VLOOKUP($A218,'[1]Prices 23 nov'!$A$2:$Q$5001,10,FALSE)</f>
        <v>43.299999237060547</v>
      </c>
      <c r="T218" s="7">
        <f>VLOOKUP($A218,'[1]Prices 23 nov'!$A$2:$Q$5001,11,FALSE)</f>
        <v>46.889999389648438</v>
      </c>
      <c r="U218" s="7">
        <f>VLOOKUP($A218,'[1]Prices 23 nov'!$A$2:$Q$5001,12,FALSE)</f>
        <v>55.685001373291023</v>
      </c>
      <c r="V218" s="7">
        <f>VLOOKUP($A218,'[1]Prices 23 nov'!$A$2:$Q$5001,13,FALSE)</f>
        <v>59.680000305175781</v>
      </c>
      <c r="W218" s="7">
        <f>VLOOKUP($A218,'[1]Prices 23 nov'!$A$2:$Q$5001,14,FALSE)</f>
        <v>65.010002136230469</v>
      </c>
      <c r="X218" s="7">
        <f>VLOOKUP($A218,'[1]Prices 23 nov'!$A$2:$Q$5001,15,FALSE)</f>
        <v>61.889999389648438</v>
      </c>
      <c r="Y218" s="7">
        <f>VLOOKUP($A218,'[1]Prices 23 nov'!$A$2:$Q$5001,16,FALSE)</f>
        <v>60.650001525878913</v>
      </c>
      <c r="Z218" s="7">
        <f>VLOOKUP($A218,'[1]Prices 23 nov'!$A$2:$Q$5001,17,FALSE)</f>
        <v>60.330001831054688</v>
      </c>
    </row>
    <row r="219" spans="1:26">
      <c r="A219" s="4" t="s">
        <v>636</v>
      </c>
      <c r="B219" s="4" t="s">
        <v>637</v>
      </c>
      <c r="C219" s="5">
        <v>67934412800</v>
      </c>
      <c r="D219" s="5">
        <v>218</v>
      </c>
      <c r="E219" s="6" t="s">
        <v>16</v>
      </c>
      <c r="F219" s="4" t="s">
        <v>51</v>
      </c>
      <c r="G219" s="4" t="s">
        <v>18</v>
      </c>
      <c r="H219" s="4" t="s">
        <v>19</v>
      </c>
      <c r="I219" s="4">
        <v>3.6818182468414307</v>
      </c>
      <c r="J219" s="5">
        <v>319</v>
      </c>
      <c r="K219" s="5">
        <v>208.55000305175781</v>
      </c>
      <c r="L219" s="4" t="s">
        <v>638</v>
      </c>
      <c r="M219" s="4" t="s">
        <v>639</v>
      </c>
      <c r="N219" s="7">
        <f>VLOOKUP($A219,'[1]Prices 23 nov'!$A$2:$Q$5001,5,FALSE)</f>
        <v>0</v>
      </c>
      <c r="O219" s="7">
        <f>VLOOKUP($A219,'[1]Prices 23 nov'!$A$2:$Q$5001,6,FALSE)</f>
        <v>0</v>
      </c>
      <c r="P219" s="7">
        <f>VLOOKUP($A219,'[1]Prices 23 nov'!$A$2:$Q$5001,7,FALSE)</f>
        <v>0</v>
      </c>
      <c r="Q219" s="7">
        <f>VLOOKUP($A219,'[1]Prices 23 nov'!$A$2:$Q$5001,8,FALSE)</f>
        <v>0</v>
      </c>
      <c r="R219" s="7">
        <f>VLOOKUP($A219,'[1]Prices 23 nov'!$A$2:$Q$5001,9,FALSE)</f>
        <v>0</v>
      </c>
      <c r="S219" s="7">
        <f>VLOOKUP($A219,'[1]Prices 23 nov'!$A$2:$Q$5001,10,FALSE)</f>
        <v>0</v>
      </c>
      <c r="T219" s="7">
        <f>VLOOKUP($A219,'[1]Prices 23 nov'!$A$2:$Q$5001,11,FALSE)</f>
        <v>0</v>
      </c>
      <c r="U219" s="7">
        <f>VLOOKUP($A219,'[1]Prices 23 nov'!$A$2:$Q$5001,12,FALSE)</f>
        <v>0</v>
      </c>
      <c r="V219" s="7">
        <f>VLOOKUP($A219,'[1]Prices 23 nov'!$A$2:$Q$5001,13,FALSE)</f>
        <v>0</v>
      </c>
      <c r="W219" s="7">
        <f>VLOOKUP($A219,'[1]Prices 23 nov'!$A$2:$Q$5001,14,FALSE)</f>
        <v>0</v>
      </c>
      <c r="X219" s="7">
        <f>VLOOKUP($A219,'[1]Prices 23 nov'!$A$2:$Q$5001,15,FALSE)</f>
        <v>0</v>
      </c>
      <c r="Y219" s="7">
        <f>VLOOKUP($A219,'[1]Prices 23 nov'!$A$2:$Q$5001,16,FALSE)</f>
        <v>243.46000671386719</v>
      </c>
      <c r="Z219" s="7">
        <f>VLOOKUP($A219,'[1]Prices 23 nov'!$A$2:$Q$5001,17,FALSE)</f>
        <v>252.22999572753909</v>
      </c>
    </row>
    <row r="220" spans="1:26">
      <c r="A220" s="4" t="s">
        <v>640</v>
      </c>
      <c r="B220" s="4" t="s">
        <v>641</v>
      </c>
      <c r="C220" s="5">
        <v>67873345536</v>
      </c>
      <c r="D220" s="5">
        <v>219</v>
      </c>
      <c r="E220" s="6" t="s">
        <v>70</v>
      </c>
      <c r="F220" s="4" t="s">
        <v>288</v>
      </c>
      <c r="G220" s="4" t="s">
        <v>289</v>
      </c>
      <c r="H220" s="4" t="s">
        <v>290</v>
      </c>
      <c r="I220" s="4">
        <v>3.807692289352417</v>
      </c>
      <c r="J220" s="5">
        <v>165.87967221374512</v>
      </c>
      <c r="K220" s="5">
        <v>81.433449304199215</v>
      </c>
      <c r="L220" s="4" t="s">
        <v>64</v>
      </c>
      <c r="M220" s="4" t="s">
        <v>38</v>
      </c>
      <c r="N220" s="7">
        <f>VLOOKUP($A220,'[1]Prices 23 nov'!$A$2:$Q$5001,5,FALSE)</f>
        <v>20.329911055979299</v>
      </c>
      <c r="O220" s="7">
        <f>VLOOKUP($A220,'[1]Prices 23 nov'!$A$2:$Q$5001,6,FALSE)</f>
        <v>115.56761883187301</v>
      </c>
      <c r="P220" s="7">
        <f>VLOOKUP($A220,'[1]Prices 23 nov'!$A$2:$Q$5001,7,FALSE)</f>
        <v>118.139488148222</v>
      </c>
      <c r="Q220" s="7">
        <f>VLOOKUP($A220,'[1]Prices 23 nov'!$A$2:$Q$5001,8,FALSE)</f>
        <v>129.44560413492221</v>
      </c>
      <c r="R220" s="7">
        <f>VLOOKUP($A220,'[1]Prices 23 nov'!$A$2:$Q$5001,9,FALSE)</f>
        <v>126.44580174560539</v>
      </c>
      <c r="S220" s="7">
        <f>VLOOKUP($A220,'[1]Prices 23 nov'!$A$2:$Q$5001,10,FALSE)</f>
        <v>97.232497453689575</v>
      </c>
      <c r="T220" s="7">
        <f>VLOOKUP($A220,'[1]Prices 23 nov'!$A$2:$Q$5001,11,FALSE)</f>
        <v>116.08821575220099</v>
      </c>
      <c r="U220" s="7">
        <f>VLOOKUP($A220,'[1]Prices 23 nov'!$A$2:$Q$5001,12,FALSE)</f>
        <v>115.6963502713679</v>
      </c>
      <c r="V220" s="7">
        <f>VLOOKUP($A220,'[1]Prices 23 nov'!$A$2:$Q$5001,13,FALSE)</f>
        <v>117.9340759234619</v>
      </c>
      <c r="W220" s="7">
        <f>VLOOKUP($A220,'[1]Prices 23 nov'!$A$2:$Q$5001,14,FALSE)</f>
        <v>131.29508113861081</v>
      </c>
      <c r="X220" s="7">
        <f>VLOOKUP($A220,'[1]Prices 23 nov'!$A$2:$Q$5001,15,FALSE)</f>
        <v>136.4056265415002</v>
      </c>
      <c r="Y220" s="7">
        <f>VLOOKUP($A220,'[1]Prices 23 nov'!$A$2:$Q$5001,16,FALSE)</f>
        <v>147.45847714748379</v>
      </c>
      <c r="Z220" s="7">
        <f>VLOOKUP($A220,'[1]Prices 23 nov'!$A$2:$Q$5001,17,FALSE)</f>
        <v>150.11748121206259</v>
      </c>
    </row>
    <row r="221" spans="1:26">
      <c r="A221" s="4" t="s">
        <v>642</v>
      </c>
      <c r="B221" s="4" t="s">
        <v>643</v>
      </c>
      <c r="C221" s="5">
        <v>67726237696</v>
      </c>
      <c r="D221" s="5">
        <v>220</v>
      </c>
      <c r="E221" s="6" t="s">
        <v>273</v>
      </c>
      <c r="F221" s="4" t="s">
        <v>51</v>
      </c>
      <c r="G221" s="4" t="s">
        <v>18</v>
      </c>
      <c r="H221" s="4" t="s">
        <v>19</v>
      </c>
      <c r="I221" s="4">
        <v>3.1111111640930176</v>
      </c>
      <c r="J221" s="5">
        <v>71.099998474121094</v>
      </c>
      <c r="K221" s="5">
        <v>41.959999084472656</v>
      </c>
      <c r="L221" s="4" t="s">
        <v>20</v>
      </c>
      <c r="M221" s="4" t="s">
        <v>644</v>
      </c>
      <c r="N221" s="7">
        <f>VLOOKUP($A221,'[1]Prices 23 nov'!$A$2:$Q$5001,5,FALSE)</f>
        <v>2.469973585511442</v>
      </c>
      <c r="O221" s="7">
        <f>VLOOKUP($A221,'[1]Prices 23 nov'!$A$2:$Q$5001,6,FALSE)</f>
        <v>61.599998474121087</v>
      </c>
      <c r="P221" s="7">
        <f>VLOOKUP($A221,'[1]Prices 23 nov'!$A$2:$Q$5001,7,FALSE)</f>
        <v>63.700000762939453</v>
      </c>
      <c r="Q221" s="7">
        <f>VLOOKUP($A221,'[1]Prices 23 nov'!$A$2:$Q$5001,8,FALSE)</f>
        <v>70.699996948242188</v>
      </c>
      <c r="R221" s="7">
        <f>VLOOKUP($A221,'[1]Prices 23 nov'!$A$2:$Q$5001,9,FALSE)</f>
        <v>63.930000305175781</v>
      </c>
      <c r="S221" s="7">
        <f>VLOOKUP($A221,'[1]Prices 23 nov'!$A$2:$Q$5001,10,FALSE)</f>
        <v>50.139999389648438</v>
      </c>
      <c r="T221" s="7">
        <f>VLOOKUP($A221,'[1]Prices 23 nov'!$A$2:$Q$5001,11,FALSE)</f>
        <v>54.409999847412109</v>
      </c>
      <c r="U221" s="7">
        <f>VLOOKUP($A221,'[1]Prices 23 nov'!$A$2:$Q$5001,12,FALSE)</f>
        <v>57.700000762939453</v>
      </c>
      <c r="V221" s="7">
        <f>VLOOKUP($A221,'[1]Prices 23 nov'!$A$2:$Q$5001,13,FALSE)</f>
        <v>52.869998931884773</v>
      </c>
      <c r="W221" s="7">
        <f>VLOOKUP($A221,'[1]Prices 23 nov'!$A$2:$Q$5001,14,FALSE)</f>
        <v>54.009998321533203</v>
      </c>
      <c r="X221" s="7">
        <f>VLOOKUP($A221,'[1]Prices 23 nov'!$A$2:$Q$5001,15,FALSE)</f>
        <v>51.810001373291023</v>
      </c>
      <c r="Y221" s="7">
        <f>VLOOKUP($A221,'[1]Prices 23 nov'!$A$2:$Q$5001,16,FALSE)</f>
        <v>54.619998931884773</v>
      </c>
      <c r="Z221" s="7">
        <f>VLOOKUP($A221,'[1]Prices 23 nov'!$A$2:$Q$5001,17,FALSE)</f>
        <v>59.009998321533203</v>
      </c>
    </row>
    <row r="222" spans="1:26">
      <c r="A222" s="4" t="s">
        <v>645</v>
      </c>
      <c r="B222" s="4" t="s">
        <v>646</v>
      </c>
      <c r="C222" s="5">
        <v>67573141504</v>
      </c>
      <c r="D222" s="5">
        <v>221</v>
      </c>
      <c r="E222" s="6" t="s">
        <v>67</v>
      </c>
      <c r="F222" s="4" t="s">
        <v>141</v>
      </c>
      <c r="G222" s="4" t="s">
        <v>142</v>
      </c>
      <c r="H222" s="4" t="s">
        <v>143</v>
      </c>
      <c r="I222" s="4">
        <v>4.5384616851806641</v>
      </c>
      <c r="J222" s="5">
        <v>583.6963888082098</v>
      </c>
      <c r="K222" s="5">
        <v>296.11740665056658</v>
      </c>
      <c r="L222" s="4" t="s">
        <v>144</v>
      </c>
      <c r="M222" s="4" t="s">
        <v>291</v>
      </c>
      <c r="N222" s="7">
        <f>VLOOKUP($A222,'[1]Prices 23 nov'!$A$2:$Q$5001,5,FALSE)</f>
        <v>31.214108222699409</v>
      </c>
      <c r="O222" s="7">
        <f>VLOOKUP($A222,'[1]Prices 23 nov'!$A$2:$Q$5001,6,FALSE)</f>
        <v>396.55173379927868</v>
      </c>
      <c r="P222" s="7">
        <f>VLOOKUP($A222,'[1]Prices 23 nov'!$A$2:$Q$5001,7,FALSE)</f>
        <v>404.69395252875978</v>
      </c>
      <c r="Q222" s="7">
        <f>VLOOKUP($A222,'[1]Prices 23 nov'!$A$2:$Q$5001,8,FALSE)</f>
        <v>368.45496881753212</v>
      </c>
      <c r="R222" s="7">
        <f>VLOOKUP($A222,'[1]Prices 23 nov'!$A$2:$Q$5001,9,FALSE)</f>
        <v>344.19080869294697</v>
      </c>
      <c r="S222" s="7">
        <f>VLOOKUP($A222,'[1]Prices 23 nov'!$A$2:$Q$5001,10,FALSE)</f>
        <v>391.76316219381988</v>
      </c>
      <c r="T222" s="7">
        <f>VLOOKUP($A222,'[1]Prices 23 nov'!$A$2:$Q$5001,11,FALSE)</f>
        <v>418.14944637008011</v>
      </c>
      <c r="U222" s="7">
        <f>VLOOKUP($A222,'[1]Prices 23 nov'!$A$2:$Q$5001,12,FALSE)</f>
        <v>413.27382557094103</v>
      </c>
      <c r="V222" s="7">
        <f>VLOOKUP($A222,'[1]Prices 23 nov'!$A$2:$Q$5001,13,FALSE)</f>
        <v>444.88923219032591</v>
      </c>
      <c r="W222" s="7">
        <f>VLOOKUP($A222,'[1]Prices 23 nov'!$A$2:$Q$5001,14,FALSE)</f>
        <v>442.73732005618513</v>
      </c>
      <c r="X222" s="7">
        <f>VLOOKUP($A222,'[1]Prices 23 nov'!$A$2:$Q$5001,15,FALSE)</f>
        <v>552.63158130459487</v>
      </c>
      <c r="Y222" s="7">
        <f>VLOOKUP($A222,'[1]Prices 23 nov'!$A$2:$Q$5001,16,FALSE)</f>
        <v>565.2297280356288</v>
      </c>
      <c r="Z222" s="7">
        <f>VLOOKUP($A222,'[1]Prices 23 nov'!$A$2:$Q$5001,17,FALSE)</f>
        <v>549.26083588972688</v>
      </c>
    </row>
    <row r="223" spans="1:26">
      <c r="A223" s="4" t="s">
        <v>647</v>
      </c>
      <c r="B223" s="4" t="s">
        <v>648</v>
      </c>
      <c r="C223" s="5">
        <v>67363274752</v>
      </c>
      <c r="D223" s="5">
        <v>222</v>
      </c>
      <c r="E223" s="6" t="s">
        <v>24</v>
      </c>
      <c r="F223" s="4" t="s">
        <v>250</v>
      </c>
      <c r="G223" s="4" t="s">
        <v>251</v>
      </c>
      <c r="H223" s="4" t="s">
        <v>252</v>
      </c>
      <c r="I223" s="4">
        <v>3.9583332538604736</v>
      </c>
      <c r="J223" s="5">
        <v>6.6905437163177375</v>
      </c>
      <c r="K223" s="5">
        <v>2.437685173025574</v>
      </c>
      <c r="L223" s="4" t="s">
        <v>345</v>
      </c>
      <c r="M223" s="4" t="s">
        <v>649</v>
      </c>
      <c r="N223" s="7">
        <f>VLOOKUP($A223,'[1]Prices 23 nov'!$A$2:$Q$5001,5,FALSE)</f>
        <v>-47.55285737840326</v>
      </c>
      <c r="O223" s="7">
        <f>VLOOKUP($A223,'[1]Prices 23 nov'!$A$2:$Q$5001,6,FALSE)</f>
        <v>6.2309546114411214</v>
      </c>
      <c r="P223" s="7">
        <f>VLOOKUP($A223,'[1]Prices 23 nov'!$A$2:$Q$5001,7,FALSE)</f>
        <v>6.2520015616725004</v>
      </c>
      <c r="Q223" s="7">
        <f>VLOOKUP($A223,'[1]Prices 23 nov'!$A$2:$Q$5001,8,FALSE)</f>
        <v>5.8873634812041473</v>
      </c>
      <c r="R223" s="7">
        <f>VLOOKUP($A223,'[1]Prices 23 nov'!$A$2:$Q$5001,9,FALSE)</f>
        <v>5.2677012409549206</v>
      </c>
      <c r="S223" s="7">
        <f>VLOOKUP($A223,'[1]Prices 23 nov'!$A$2:$Q$5001,10,FALSE)</f>
        <v>4.1362116797489534</v>
      </c>
      <c r="T223" s="7">
        <f>VLOOKUP($A223,'[1]Prices 23 nov'!$A$2:$Q$5001,11,FALSE)</f>
        <v>3.7395100028768131</v>
      </c>
      <c r="U223" s="7">
        <f>VLOOKUP($A223,'[1]Prices 23 nov'!$A$2:$Q$5001,12,FALSE)</f>
        <v>3.876615047454834</v>
      </c>
      <c r="V223" s="7">
        <f>VLOOKUP($A223,'[1]Prices 23 nov'!$A$2:$Q$5001,13,FALSE)</f>
        <v>3.860997511069741</v>
      </c>
      <c r="W223" s="7">
        <f>VLOOKUP($A223,'[1]Prices 23 nov'!$A$2:$Q$5001,14,FALSE)</f>
        <v>3.6699505474848588</v>
      </c>
      <c r="X223" s="7">
        <f>VLOOKUP($A223,'[1]Prices 23 nov'!$A$2:$Q$5001,15,FALSE)</f>
        <v>3.4779024408493342</v>
      </c>
      <c r="Y223" s="7">
        <f>VLOOKUP($A223,'[1]Prices 23 nov'!$A$2:$Q$5001,16,FALSE)</f>
        <v>2.813470744666589</v>
      </c>
      <c r="Z223" s="7">
        <f>VLOOKUP($A223,'[1]Prices 23 nov'!$A$2:$Q$5001,17,FALSE)</f>
        <v>2.648105914995909</v>
      </c>
    </row>
    <row r="224" spans="1:26">
      <c r="A224" s="4" t="s">
        <v>650</v>
      </c>
      <c r="B224" s="4" t="s">
        <v>651</v>
      </c>
      <c r="C224" s="5">
        <v>67279818752</v>
      </c>
      <c r="D224" s="5">
        <v>223</v>
      </c>
      <c r="E224" s="6" t="s">
        <v>55</v>
      </c>
      <c r="F224" s="4" t="s">
        <v>17</v>
      </c>
      <c r="G224" s="4" t="s">
        <v>18</v>
      </c>
      <c r="H224" s="4" t="s">
        <v>19</v>
      </c>
      <c r="I224" s="4">
        <v>4.6428570747375488</v>
      </c>
      <c r="J224" s="5">
        <v>839.77001953125</v>
      </c>
      <c r="K224" s="5">
        <v>477.8699951171875</v>
      </c>
      <c r="L224" s="4" t="s">
        <v>20</v>
      </c>
      <c r="M224" s="4" t="s">
        <v>282</v>
      </c>
      <c r="N224" s="7">
        <f>VLOOKUP($A224,'[1]Prices 23 nov'!$A$2:$Q$5001,5,FALSE)</f>
        <v>31.296833505233291</v>
      </c>
      <c r="O224" s="7">
        <f>VLOOKUP($A224,'[1]Prices 23 nov'!$A$2:$Q$5001,6,FALSE)</f>
        <v>549.739990234375</v>
      </c>
      <c r="P224" s="7">
        <f>VLOOKUP($A224,'[1]Prices 23 nov'!$A$2:$Q$5001,7,FALSE)</f>
        <v>583.70001220703125</v>
      </c>
      <c r="Q224" s="7">
        <f>VLOOKUP($A224,'[1]Prices 23 nov'!$A$2:$Q$5001,8,FALSE)</f>
        <v>603.5999755859375</v>
      </c>
      <c r="R224" s="7">
        <f>VLOOKUP($A224,'[1]Prices 23 nov'!$A$2:$Q$5001,9,FALSE)</f>
        <v>618.8800048828125</v>
      </c>
      <c r="S224" s="7">
        <f>VLOOKUP($A224,'[1]Prices 23 nov'!$A$2:$Q$5001,10,FALSE)</f>
        <v>595.46002197265625</v>
      </c>
      <c r="T224" s="7">
        <f>VLOOKUP($A224,'[1]Prices 23 nov'!$A$2:$Q$5001,11,FALSE)</f>
        <v>670.8499755859375</v>
      </c>
      <c r="U224" s="7">
        <f>VLOOKUP($A224,'[1]Prices 23 nov'!$A$2:$Q$5001,12,FALSE)</f>
        <v>710.16998291015625</v>
      </c>
      <c r="V224" s="7">
        <f>VLOOKUP($A224,'[1]Prices 23 nov'!$A$2:$Q$5001,13,FALSE)</f>
        <v>728.16998291015625</v>
      </c>
      <c r="W224" s="7">
        <f>VLOOKUP($A224,'[1]Prices 23 nov'!$A$2:$Q$5001,14,FALSE)</f>
        <v>779.1199951171875</v>
      </c>
      <c r="X224" s="7">
        <f>VLOOKUP($A224,'[1]Prices 23 nov'!$A$2:$Q$5001,15,FALSE)</f>
        <v>789.79998779296875</v>
      </c>
      <c r="Y224" s="7">
        <f>VLOOKUP($A224,'[1]Prices 23 nov'!$A$2:$Q$5001,16,FALSE)</f>
        <v>768.3499755859375</v>
      </c>
      <c r="Z224" s="7">
        <f>VLOOKUP($A224,'[1]Prices 23 nov'!$A$2:$Q$5001,17,FALSE)</f>
        <v>738.32000732421875</v>
      </c>
    </row>
    <row r="225" spans="1:26">
      <c r="A225" s="4" t="s">
        <v>652</v>
      </c>
      <c r="B225" s="4" t="s">
        <v>653</v>
      </c>
      <c r="C225" s="5">
        <v>67057983488</v>
      </c>
      <c r="D225" s="5">
        <v>224</v>
      </c>
      <c r="E225" s="6" t="s">
        <v>294</v>
      </c>
      <c r="F225" s="4" t="s">
        <v>51</v>
      </c>
      <c r="G225" s="4" t="s">
        <v>18</v>
      </c>
      <c r="H225" s="4" t="s">
        <v>19</v>
      </c>
      <c r="I225" s="4">
        <v>2.8181817531585693</v>
      </c>
      <c r="J225" s="5">
        <v>224.69000244140625</v>
      </c>
      <c r="K225" s="5">
        <v>115.94000244140625</v>
      </c>
      <c r="L225" s="4" t="s">
        <v>20</v>
      </c>
      <c r="M225" s="4" t="s">
        <v>38</v>
      </c>
      <c r="N225" s="7">
        <f>VLOOKUP($A225,'[1]Prices 23 nov'!$A$2:$Q$5001,5,FALSE)</f>
        <v>21.658155189901219</v>
      </c>
      <c r="O225" s="7">
        <f>VLOOKUP($A225,'[1]Prices 23 nov'!$A$2:$Q$5001,6,FALSE)</f>
        <v>172.08000183105469</v>
      </c>
      <c r="P225" s="7">
        <f>VLOOKUP($A225,'[1]Prices 23 nov'!$A$2:$Q$5001,7,FALSE)</f>
        <v>179.6300048828125</v>
      </c>
      <c r="Q225" s="7">
        <f>VLOOKUP($A225,'[1]Prices 23 nov'!$A$2:$Q$5001,8,FALSE)</f>
        <v>176.46000671386719</v>
      </c>
      <c r="R225" s="7">
        <f>VLOOKUP($A225,'[1]Prices 23 nov'!$A$2:$Q$5001,9,FALSE)</f>
        <v>173.2799987792969</v>
      </c>
      <c r="S225" s="7">
        <f>VLOOKUP($A225,'[1]Prices 23 nov'!$A$2:$Q$5001,10,FALSE)</f>
        <v>137.27000427246091</v>
      </c>
      <c r="T225" s="7">
        <f>VLOOKUP($A225,'[1]Prices 23 nov'!$A$2:$Q$5001,11,FALSE)</f>
        <v>159.44999694824219</v>
      </c>
      <c r="U225" s="7">
        <f>VLOOKUP($A225,'[1]Prices 23 nov'!$A$2:$Q$5001,12,FALSE)</f>
        <v>171.22999572753909</v>
      </c>
      <c r="V225" s="7">
        <f>VLOOKUP($A225,'[1]Prices 23 nov'!$A$2:$Q$5001,13,FALSE)</f>
        <v>172.44000244140619</v>
      </c>
      <c r="W225" s="7">
        <f>VLOOKUP($A225,'[1]Prices 23 nov'!$A$2:$Q$5001,14,FALSE)</f>
        <v>185.91999816894531</v>
      </c>
      <c r="X225" s="7">
        <f>VLOOKUP($A225,'[1]Prices 23 nov'!$A$2:$Q$5001,15,FALSE)</f>
        <v>201.02000427246091</v>
      </c>
      <c r="Y225" s="7">
        <f>VLOOKUP($A225,'[1]Prices 23 nov'!$A$2:$Q$5001,16,FALSE)</f>
        <v>190.8999938964844</v>
      </c>
      <c r="Z225" s="7">
        <f>VLOOKUP($A225,'[1]Prices 23 nov'!$A$2:$Q$5001,17,FALSE)</f>
        <v>202.08000183105469</v>
      </c>
    </row>
    <row r="226" spans="1:26">
      <c r="A226" s="4" t="s">
        <v>654</v>
      </c>
      <c r="B226" s="4" t="s">
        <v>655</v>
      </c>
      <c r="C226" s="5">
        <v>66826465280</v>
      </c>
      <c r="D226" s="5">
        <v>225</v>
      </c>
      <c r="E226" s="6" t="s">
        <v>294</v>
      </c>
      <c r="F226" s="4" t="s">
        <v>141</v>
      </c>
      <c r="G226" s="4" t="s">
        <v>142</v>
      </c>
      <c r="H226" s="4" t="s">
        <v>143</v>
      </c>
      <c r="I226" s="4">
        <v>4.5652174949645996</v>
      </c>
      <c r="J226" s="5">
        <v>112.83971958129263</v>
      </c>
      <c r="K226" s="5">
        <v>43.490964667805443</v>
      </c>
      <c r="L226" s="4" t="s">
        <v>20</v>
      </c>
      <c r="M226" s="4" t="s">
        <v>566</v>
      </c>
      <c r="N226" s="7">
        <f>VLOOKUP($A226,'[1]Prices 23 nov'!$A$2:$Q$5001,5,FALSE)</f>
        <v>44.279559350703622</v>
      </c>
      <c r="O226" s="7">
        <f>VLOOKUP($A226,'[1]Prices 23 nov'!$A$2:$Q$5001,6,FALSE)</f>
        <v>74.857852153945714</v>
      </c>
      <c r="P226" s="7">
        <f>VLOOKUP($A226,'[1]Prices 23 nov'!$A$2:$Q$5001,7,FALSE)</f>
        <v>69.051998609211296</v>
      </c>
      <c r="Q226" s="7">
        <f>VLOOKUP($A226,'[1]Prices 23 nov'!$A$2:$Q$5001,8,FALSE)</f>
        <v>63.725041435100138</v>
      </c>
      <c r="R226" s="7">
        <f>VLOOKUP($A226,'[1]Prices 23 nov'!$A$2:$Q$5001,9,FALSE)</f>
        <v>60.528027762193233</v>
      </c>
      <c r="S226" s="7">
        <f>VLOOKUP($A226,'[1]Prices 23 nov'!$A$2:$Q$5001,10,FALSE)</f>
        <v>49.878594738431268</v>
      </c>
      <c r="T226" s="7">
        <f>VLOOKUP($A226,'[1]Prices 23 nov'!$A$2:$Q$5001,11,FALSE)</f>
        <v>56.724102948792279</v>
      </c>
      <c r="U226" s="7">
        <f>VLOOKUP($A226,'[1]Prices 23 nov'!$A$2:$Q$5001,12,FALSE)</f>
        <v>62.585979927331209</v>
      </c>
      <c r="V226" s="7">
        <f>VLOOKUP($A226,'[1]Prices 23 nov'!$A$2:$Q$5001,13,FALSE)</f>
        <v>66.095700953155756</v>
      </c>
      <c r="W226" s="7">
        <f>VLOOKUP($A226,'[1]Prices 23 nov'!$A$2:$Q$5001,14,FALSE)</f>
        <v>79.903859104029834</v>
      </c>
      <c r="X226" s="7">
        <f>VLOOKUP($A226,'[1]Prices 23 nov'!$A$2:$Q$5001,15,FALSE)</f>
        <v>83.767214090563357</v>
      </c>
      <c r="Y226" s="7">
        <f>VLOOKUP($A226,'[1]Prices 23 nov'!$A$2:$Q$5001,16,FALSE)</f>
        <v>92.894359426572919</v>
      </c>
      <c r="Z226" s="7">
        <f>VLOOKUP($A226,'[1]Prices 23 nov'!$A$2:$Q$5001,17,FALSE)</f>
        <v>101.3352384325117</v>
      </c>
    </row>
    <row r="227" spans="1:26">
      <c r="A227" s="4" t="s">
        <v>656</v>
      </c>
      <c r="B227" s="4" t="s">
        <v>657</v>
      </c>
      <c r="C227" s="5">
        <v>66705088512</v>
      </c>
      <c r="D227" s="5">
        <v>226</v>
      </c>
      <c r="E227" s="6" t="s">
        <v>55</v>
      </c>
      <c r="F227" s="4" t="s">
        <v>51</v>
      </c>
      <c r="G227" s="4" t="s">
        <v>18</v>
      </c>
      <c r="H227" s="4" t="s">
        <v>19</v>
      </c>
      <c r="I227" s="4">
        <v>3.4444444179534912</v>
      </c>
      <c r="J227" s="5">
        <v>61.110000610351563</v>
      </c>
      <c r="K227" s="5">
        <v>28.360000610351563</v>
      </c>
      <c r="L227" s="4" t="s">
        <v>658</v>
      </c>
      <c r="M227" s="4" t="s">
        <v>659</v>
      </c>
      <c r="N227" s="7">
        <f>VLOOKUP($A227,'[1]Prices 23 nov'!$A$2:$Q$5001,5,FALSE)</f>
        <v>-24.106175362291669</v>
      </c>
      <c r="O227" s="7">
        <f>VLOOKUP($A227,'[1]Prices 23 nov'!$A$2:$Q$5001,6,FALSE)</f>
        <v>59.759998321533203</v>
      </c>
      <c r="P227" s="7">
        <f>VLOOKUP($A227,'[1]Prices 23 nov'!$A$2:$Q$5001,7,FALSE)</f>
        <v>59.290000915527337</v>
      </c>
      <c r="Q227" s="7">
        <f>VLOOKUP($A227,'[1]Prices 23 nov'!$A$2:$Q$5001,8,FALSE)</f>
        <v>53.689998626708977</v>
      </c>
      <c r="R227" s="7">
        <f>VLOOKUP($A227,'[1]Prices 23 nov'!$A$2:$Q$5001,9,FALSE)</f>
        <v>48.159999847412109</v>
      </c>
      <c r="S227" s="7">
        <f>VLOOKUP($A227,'[1]Prices 23 nov'!$A$2:$Q$5001,10,FALSE)</f>
        <v>31.930000305175781</v>
      </c>
      <c r="T227" s="7">
        <f>VLOOKUP($A227,'[1]Prices 23 nov'!$A$2:$Q$5001,11,FALSE)</f>
        <v>34.939998626708977</v>
      </c>
      <c r="U227" s="7">
        <f>VLOOKUP($A227,'[1]Prices 23 nov'!$A$2:$Q$5001,12,FALSE)</f>
        <v>36.689998626708977</v>
      </c>
      <c r="V227" s="7">
        <f>VLOOKUP($A227,'[1]Prices 23 nov'!$A$2:$Q$5001,13,FALSE)</f>
        <v>35.979999542236328</v>
      </c>
      <c r="W227" s="7">
        <f>VLOOKUP($A227,'[1]Prices 23 nov'!$A$2:$Q$5001,14,FALSE)</f>
        <v>36.799999237060547</v>
      </c>
      <c r="X227" s="7">
        <f>VLOOKUP($A227,'[1]Prices 23 nov'!$A$2:$Q$5001,15,FALSE)</f>
        <v>36.689998626708977</v>
      </c>
      <c r="Y227" s="7">
        <f>VLOOKUP($A227,'[1]Prices 23 nov'!$A$2:$Q$5001,16,FALSE)</f>
        <v>36</v>
      </c>
      <c r="Z227" s="7">
        <f>VLOOKUP($A227,'[1]Prices 23 nov'!$A$2:$Q$5001,17,FALSE)</f>
        <v>39.740001678466797</v>
      </c>
    </row>
    <row r="228" spans="1:26">
      <c r="A228" s="4" t="s">
        <v>660</v>
      </c>
      <c r="B228" s="4" t="s">
        <v>661</v>
      </c>
      <c r="C228" s="5">
        <v>66609594368</v>
      </c>
      <c r="D228" s="5">
        <v>227</v>
      </c>
      <c r="E228" s="6" t="s">
        <v>105</v>
      </c>
      <c r="F228" s="4" t="s">
        <v>106</v>
      </c>
      <c r="G228" s="4" t="s">
        <v>18</v>
      </c>
      <c r="H228" s="4" t="s">
        <v>19</v>
      </c>
      <c r="I228" s="4">
        <v>0</v>
      </c>
      <c r="J228" s="5">
        <v>48.430000305175781</v>
      </c>
      <c r="K228" s="5">
        <v>29.954999923706055</v>
      </c>
      <c r="L228" s="4" t="s">
        <v>20</v>
      </c>
      <c r="M228" s="4" t="s">
        <v>38</v>
      </c>
      <c r="N228" s="7">
        <f>VLOOKUP($A228,'[1]Prices 23 nov'!$A$2:$Q$5001,5,FALSE)</f>
        <v>15.379939333467551</v>
      </c>
      <c r="O228" s="7">
        <f>VLOOKUP($A228,'[1]Prices 23 nov'!$A$2:$Q$5001,6,FALSE)</f>
        <v>42.069999694824219</v>
      </c>
      <c r="P228" s="7">
        <f>VLOOKUP($A228,'[1]Prices 23 nov'!$A$2:$Q$5001,7,FALSE)</f>
        <v>44.470001220703118</v>
      </c>
      <c r="Q228" s="7">
        <f>VLOOKUP($A228,'[1]Prices 23 nov'!$A$2:$Q$5001,8,FALSE)</f>
        <v>42.310001373291023</v>
      </c>
      <c r="R228" s="7">
        <f>VLOOKUP($A228,'[1]Prices 23 nov'!$A$2:$Q$5001,9,FALSE)</f>
        <v>41.299999237060547</v>
      </c>
      <c r="S228" s="7">
        <f>VLOOKUP($A228,'[1]Prices 23 nov'!$A$2:$Q$5001,10,FALSE)</f>
        <v>32.360000610351563</v>
      </c>
      <c r="T228" s="7">
        <f>VLOOKUP($A228,'[1]Prices 23 nov'!$A$2:$Q$5001,11,FALSE)</f>
        <v>34.959999084472663</v>
      </c>
      <c r="U228" s="7">
        <f>VLOOKUP($A228,'[1]Prices 23 nov'!$A$2:$Q$5001,12,FALSE)</f>
        <v>38.209999084472663</v>
      </c>
      <c r="V228" s="7">
        <f>VLOOKUP($A228,'[1]Prices 23 nov'!$A$2:$Q$5001,13,FALSE)</f>
        <v>40.139999389648438</v>
      </c>
      <c r="W228" s="7">
        <f>VLOOKUP($A228,'[1]Prices 23 nov'!$A$2:$Q$5001,14,FALSE)</f>
        <v>43.340000152587891</v>
      </c>
      <c r="X228" s="7">
        <f>VLOOKUP($A228,'[1]Prices 23 nov'!$A$2:$Q$5001,15,FALSE)</f>
        <v>45.080001831054688</v>
      </c>
      <c r="Y228" s="7">
        <f>VLOOKUP($A228,'[1]Prices 23 nov'!$A$2:$Q$5001,16,FALSE)</f>
        <v>43.619998931884773</v>
      </c>
      <c r="Z228" s="7">
        <f>VLOOKUP($A228,'[1]Prices 23 nov'!$A$2:$Q$5001,17,FALSE)</f>
        <v>44.369998931884773</v>
      </c>
    </row>
    <row r="229" spans="1:26">
      <c r="A229" s="4" t="s">
        <v>662</v>
      </c>
      <c r="B229" s="4" t="s">
        <v>663</v>
      </c>
      <c r="C229" s="5">
        <v>66586107904</v>
      </c>
      <c r="D229" s="5">
        <v>228</v>
      </c>
      <c r="E229" s="6" t="s">
        <v>294</v>
      </c>
      <c r="F229" s="4" t="s">
        <v>141</v>
      </c>
      <c r="G229" s="4" t="s">
        <v>142</v>
      </c>
      <c r="H229" s="4" t="s">
        <v>143</v>
      </c>
      <c r="I229" s="4">
        <v>4.3000001907348633</v>
      </c>
      <c r="J229" s="5">
        <v>229.3287237107462</v>
      </c>
      <c r="K229" s="5">
        <v>105.30726256983239</v>
      </c>
      <c r="L229" s="4" t="s">
        <v>168</v>
      </c>
      <c r="M229" s="4" t="s">
        <v>56</v>
      </c>
      <c r="N229" s="7">
        <f>VLOOKUP($A229,'[1]Prices 23 nov'!$A$2:$Q$5001,5,FALSE)</f>
        <v>52.324232878168537</v>
      </c>
      <c r="O229" s="7">
        <f>VLOOKUP($A229,'[1]Prices 23 nov'!$A$2:$Q$5001,6,FALSE)</f>
        <v>144.6258289087564</v>
      </c>
      <c r="P229" s="7">
        <f>VLOOKUP($A229,'[1]Prices 23 nov'!$A$2:$Q$5001,7,FALSE)</f>
        <v>142.19971722923219</v>
      </c>
      <c r="Q229" s="7">
        <f>VLOOKUP($A229,'[1]Prices 23 nov'!$A$2:$Q$5001,8,FALSE)</f>
        <v>143.5078730946407</v>
      </c>
      <c r="R229" s="7">
        <f>VLOOKUP($A229,'[1]Prices 23 nov'!$A$2:$Q$5001,9,FALSE)</f>
        <v>136.13586313091221</v>
      </c>
      <c r="S229" s="7">
        <f>VLOOKUP($A229,'[1]Prices 23 nov'!$A$2:$Q$5001,10,FALSE)</f>
        <v>119.2566288728267</v>
      </c>
      <c r="T229" s="7">
        <f>VLOOKUP($A229,'[1]Prices 23 nov'!$A$2:$Q$5001,11,FALSE)</f>
        <v>126.6622903058305</v>
      </c>
      <c r="U229" s="7">
        <f>VLOOKUP($A229,'[1]Prices 23 nov'!$A$2:$Q$5001,12,FALSE)</f>
        <v>148.26175253838301</v>
      </c>
      <c r="V229" s="7">
        <f>VLOOKUP($A229,'[1]Prices 23 nov'!$A$2:$Q$5001,13,FALSE)</f>
        <v>163.1446703104302</v>
      </c>
      <c r="W229" s="7">
        <f>VLOOKUP($A229,'[1]Prices 23 nov'!$A$2:$Q$5001,14,FALSE)</f>
        <v>176.40683297533539</v>
      </c>
      <c r="X229" s="7">
        <f>VLOOKUP($A229,'[1]Prices 23 nov'!$A$2:$Q$5001,15,FALSE)</f>
        <v>189.25674481783059</v>
      </c>
      <c r="Y229" s="7">
        <f>VLOOKUP($A229,'[1]Prices 23 nov'!$A$2:$Q$5001,16,FALSE)</f>
        <v>182.8517222777009</v>
      </c>
      <c r="Z229" s="7">
        <f>VLOOKUP($A229,'[1]Prices 23 nov'!$A$2:$Q$5001,17,FALSE)</f>
        <v>190.41487391106779</v>
      </c>
    </row>
    <row r="230" spans="1:26">
      <c r="A230" s="4" t="s">
        <v>664</v>
      </c>
      <c r="B230" s="4" t="s">
        <v>665</v>
      </c>
      <c r="C230" s="5">
        <v>66456293376</v>
      </c>
      <c r="D230" s="5">
        <v>229</v>
      </c>
      <c r="E230" s="6" t="s">
        <v>329</v>
      </c>
      <c r="F230" s="4" t="s">
        <v>51</v>
      </c>
      <c r="G230" s="4" t="s">
        <v>18</v>
      </c>
      <c r="H230" s="4" t="s">
        <v>19</v>
      </c>
      <c r="I230" s="4">
        <v>3.9375</v>
      </c>
      <c r="J230" s="5">
        <v>758</v>
      </c>
      <c r="K230" s="5">
        <v>325.42999267578125</v>
      </c>
      <c r="L230" s="4" t="s">
        <v>41</v>
      </c>
      <c r="M230" s="4" t="s">
        <v>38</v>
      </c>
      <c r="N230" s="7">
        <f>VLOOKUP($A230,'[1]Prices 23 nov'!$A$2:$Q$5001,5,FALSE)</f>
        <v>25.84357110167797</v>
      </c>
      <c r="O230" s="7">
        <f>VLOOKUP($A230,'[1]Prices 23 nov'!$A$2:$Q$5001,6,FALSE)</f>
        <v>574.83001708984375</v>
      </c>
      <c r="P230" s="7">
        <f>VLOOKUP($A230,'[1]Prices 23 nov'!$A$2:$Q$5001,7,FALSE)</f>
        <v>583.53997802734375</v>
      </c>
      <c r="Q230" s="7">
        <f>VLOOKUP($A230,'[1]Prices 23 nov'!$A$2:$Q$5001,8,FALSE)</f>
        <v>574.90997314453125</v>
      </c>
      <c r="R230" s="7">
        <f>VLOOKUP($A230,'[1]Prices 23 nov'!$A$2:$Q$5001,9,FALSE)</f>
        <v>538.32000732421875</v>
      </c>
      <c r="S230" s="7">
        <f>VLOOKUP($A230,'[1]Prices 23 nov'!$A$2:$Q$5001,10,FALSE)</f>
        <v>424.98001098632813</v>
      </c>
      <c r="T230" s="7">
        <f>VLOOKUP($A230,'[1]Prices 23 nov'!$A$2:$Q$5001,11,FALSE)</f>
        <v>526.44000244140625</v>
      </c>
      <c r="U230" s="7">
        <f>VLOOKUP($A230,'[1]Prices 23 nov'!$A$2:$Q$5001,12,FALSE)</f>
        <v>582.46002197265625</v>
      </c>
      <c r="V230" s="7">
        <f>VLOOKUP($A230,'[1]Prices 23 nov'!$A$2:$Q$5001,13,FALSE)</f>
        <v>577.55999755859375</v>
      </c>
      <c r="W230" s="7">
        <f>VLOOKUP($A230,'[1]Prices 23 nov'!$A$2:$Q$5001,14,FALSE)</f>
        <v>641.1400146484375</v>
      </c>
      <c r="X230" s="7">
        <f>VLOOKUP($A230,'[1]Prices 23 nov'!$A$2:$Q$5001,15,FALSE)</f>
        <v>686.03997802734375</v>
      </c>
      <c r="Y230" s="7">
        <f>VLOOKUP($A230,'[1]Prices 23 nov'!$A$2:$Q$5001,16,FALSE)</f>
        <v>690.79998779296875</v>
      </c>
      <c r="Z230" s="7">
        <f>VLOOKUP($A230,'[1]Prices 23 nov'!$A$2:$Q$5001,17,FALSE)</f>
        <v>709.29998779296875</v>
      </c>
    </row>
    <row r="231" spans="1:26">
      <c r="A231" s="4" t="s">
        <v>666</v>
      </c>
      <c r="B231" s="4" t="s">
        <v>667</v>
      </c>
      <c r="C231" s="5">
        <v>65478090752</v>
      </c>
      <c r="D231" s="5">
        <v>230</v>
      </c>
      <c r="E231" s="6" t="s">
        <v>55</v>
      </c>
      <c r="F231" s="4" t="s">
        <v>51</v>
      </c>
      <c r="G231" s="4" t="s">
        <v>18</v>
      </c>
      <c r="H231" s="4" t="s">
        <v>19</v>
      </c>
      <c r="I231" s="4">
        <v>4.153846263885498</v>
      </c>
      <c r="J231" s="5">
        <v>56.919998168945313</v>
      </c>
      <c r="K231" s="5">
        <v>24.010000228881836</v>
      </c>
      <c r="L231" s="4" t="s">
        <v>35</v>
      </c>
      <c r="M231" s="4" t="s">
        <v>668</v>
      </c>
      <c r="N231" s="7">
        <f>VLOOKUP($A231,'[1]Prices 23 nov'!$A$2:$Q$5001,5,FALSE)</f>
        <v>-10.448657212848429</v>
      </c>
      <c r="O231" s="7">
        <f>VLOOKUP($A231,'[1]Prices 23 nov'!$A$2:$Q$5001,6,FALSE)</f>
        <v>54.409999847412109</v>
      </c>
      <c r="P231" s="7">
        <f>VLOOKUP($A231,'[1]Prices 23 nov'!$A$2:$Q$5001,7,FALSE)</f>
        <v>56.319999694824219</v>
      </c>
      <c r="Q231" s="7">
        <f>VLOOKUP($A231,'[1]Prices 23 nov'!$A$2:$Q$5001,8,FALSE)</f>
        <v>52.5</v>
      </c>
      <c r="R231" s="7">
        <f>VLOOKUP($A231,'[1]Prices 23 nov'!$A$2:$Q$5001,9,FALSE)</f>
        <v>48.810001373291023</v>
      </c>
      <c r="S231" s="7">
        <f>VLOOKUP($A231,'[1]Prices 23 nov'!$A$2:$Q$5001,10,FALSE)</f>
        <v>28.469999313354489</v>
      </c>
      <c r="T231" s="7">
        <f>VLOOKUP($A231,'[1]Prices 23 nov'!$A$2:$Q$5001,11,FALSE)</f>
        <v>35.439998626708977</v>
      </c>
      <c r="U231" s="7">
        <f>VLOOKUP($A231,'[1]Prices 23 nov'!$A$2:$Q$5001,12,FALSE)</f>
        <v>38.060001373291023</v>
      </c>
      <c r="V231" s="7">
        <f>VLOOKUP($A231,'[1]Prices 23 nov'!$A$2:$Q$5001,13,FALSE)</f>
        <v>36.409999847412109</v>
      </c>
      <c r="W231" s="7">
        <f>VLOOKUP($A231,'[1]Prices 23 nov'!$A$2:$Q$5001,14,FALSE)</f>
        <v>37.770000457763672</v>
      </c>
      <c r="X231" s="7">
        <f>VLOOKUP($A231,'[1]Prices 23 nov'!$A$2:$Q$5001,15,FALSE)</f>
        <v>39.169998168945313</v>
      </c>
      <c r="Y231" s="7">
        <f>VLOOKUP($A231,'[1]Prices 23 nov'!$A$2:$Q$5001,16,FALSE)</f>
        <v>38.75</v>
      </c>
      <c r="Z231" s="7">
        <f>VLOOKUP($A231,'[1]Prices 23 nov'!$A$2:$Q$5001,17,FALSE)</f>
        <v>43.479999542236328</v>
      </c>
    </row>
    <row r="232" spans="1:26">
      <c r="A232" s="4" t="s">
        <v>669</v>
      </c>
      <c r="B232" s="4" t="s">
        <v>670</v>
      </c>
      <c r="C232" s="5">
        <v>65309188096</v>
      </c>
      <c r="D232" s="5">
        <v>231</v>
      </c>
      <c r="E232" s="6" t="s">
        <v>67</v>
      </c>
      <c r="F232" s="4" t="s">
        <v>288</v>
      </c>
      <c r="G232" s="4" t="s">
        <v>289</v>
      </c>
      <c r="H232" s="4" t="s">
        <v>290</v>
      </c>
      <c r="I232" s="4">
        <v>3.2926828861236572</v>
      </c>
      <c r="J232" s="5">
        <v>362.48874442749025</v>
      </c>
      <c r="K232" s="5">
        <v>175.73759999999999</v>
      </c>
      <c r="L232" s="4" t="s">
        <v>35</v>
      </c>
      <c r="M232" s="4" t="s">
        <v>456</v>
      </c>
      <c r="N232" s="7">
        <f>VLOOKUP($A232,'[1]Prices 23 nov'!$A$2:$Q$5001,5,FALSE)</f>
        <v>3.789558047512664</v>
      </c>
      <c r="O232" s="7">
        <f>VLOOKUP($A232,'[1]Prices 23 nov'!$A$2:$Q$5001,6,FALSE)</f>
        <v>305.78074491071669</v>
      </c>
      <c r="P232" s="7">
        <f>VLOOKUP($A232,'[1]Prices 23 nov'!$A$2:$Q$5001,7,FALSE)</f>
        <v>324.98170592411037</v>
      </c>
      <c r="Q232" s="7">
        <f>VLOOKUP($A232,'[1]Prices 23 nov'!$A$2:$Q$5001,8,FALSE)</f>
        <v>315.73446404933929</v>
      </c>
      <c r="R232" s="7">
        <f>VLOOKUP($A232,'[1]Prices 23 nov'!$A$2:$Q$5001,9,FALSE)</f>
        <v>277.59941098937998</v>
      </c>
      <c r="S232" s="7">
        <f>VLOOKUP($A232,'[1]Prices 23 nov'!$A$2:$Q$5001,10,FALSE)</f>
        <v>215.16786603117001</v>
      </c>
      <c r="T232" s="7">
        <f>VLOOKUP($A232,'[1]Prices 23 nov'!$A$2:$Q$5001,11,FALSE)</f>
        <v>229.97883161655409</v>
      </c>
      <c r="U232" s="7">
        <f>VLOOKUP($A232,'[1]Prices 23 nov'!$A$2:$Q$5001,12,FALSE)</f>
        <v>269.23470174245813</v>
      </c>
      <c r="V232" s="7">
        <f>VLOOKUP($A232,'[1]Prices 23 nov'!$A$2:$Q$5001,13,FALSE)</f>
        <v>265.04192200134281</v>
      </c>
      <c r="W232" s="7">
        <f>VLOOKUP($A232,'[1]Prices 23 nov'!$A$2:$Q$5001,14,FALSE)</f>
        <v>279.50871589721652</v>
      </c>
      <c r="X232" s="7">
        <f>VLOOKUP($A232,'[1]Prices 23 nov'!$A$2:$Q$5001,15,FALSE)</f>
        <v>303.60095916961649</v>
      </c>
      <c r="Y232" s="7">
        <f>VLOOKUP($A232,'[1]Prices 23 nov'!$A$2:$Q$5001,16,FALSE)</f>
        <v>326.74591115341173</v>
      </c>
      <c r="Z232" s="7">
        <f>VLOOKUP($A232,'[1]Prices 23 nov'!$A$2:$Q$5001,17,FALSE)</f>
        <v>301.74658817052841</v>
      </c>
    </row>
    <row r="233" spans="1:26">
      <c r="A233" s="4" t="s">
        <v>671</v>
      </c>
      <c r="B233" s="4" t="s">
        <v>672</v>
      </c>
      <c r="C233" s="5">
        <v>65145655296</v>
      </c>
      <c r="D233" s="5">
        <v>232</v>
      </c>
      <c r="E233" s="6" t="s">
        <v>70</v>
      </c>
      <c r="F233" s="4" t="s">
        <v>242</v>
      </c>
      <c r="G233" s="4" t="s">
        <v>46</v>
      </c>
      <c r="H233" s="4" t="s">
        <v>102</v>
      </c>
      <c r="I233" s="4">
        <v>4.8275861740112305</v>
      </c>
      <c r="J233" s="5">
        <v>61.804283290485685</v>
      </c>
      <c r="K233" s="5">
        <v>24.50372766145707</v>
      </c>
      <c r="L233" s="4" t="s">
        <v>673</v>
      </c>
      <c r="M233" s="4" t="s">
        <v>674</v>
      </c>
      <c r="N233" s="7">
        <f>VLOOKUP($A233,'[1]Prices 23 nov'!$A$2:$Q$5001,5,FALSE)</f>
        <v>78.712743618298603</v>
      </c>
      <c r="O233" s="7">
        <f>VLOOKUP($A233,'[1]Prices 23 nov'!$A$2:$Q$5001,6,FALSE)</f>
        <v>25.620446028375682</v>
      </c>
      <c r="P233" s="7">
        <f>VLOOKUP($A233,'[1]Prices 23 nov'!$A$2:$Q$5001,7,FALSE)</f>
        <v>26.122295024665618</v>
      </c>
      <c r="Q233" s="7">
        <f>VLOOKUP($A233,'[1]Prices 23 nov'!$A$2:$Q$5001,8,FALSE)</f>
        <v>26.49006620049477</v>
      </c>
      <c r="R233" s="7">
        <f>VLOOKUP($A233,'[1]Prices 23 nov'!$A$2:$Q$5001,9,FALSE)</f>
        <v>34.904971164593007</v>
      </c>
      <c r="S233" s="7">
        <f>VLOOKUP($A233,'[1]Prices 23 nov'!$A$2:$Q$5001,10,FALSE)</f>
        <v>35.891550783768928</v>
      </c>
      <c r="T233" s="7">
        <f>VLOOKUP($A233,'[1]Prices 23 nov'!$A$2:$Q$5001,11,FALSE)</f>
        <v>36.28615419894777</v>
      </c>
      <c r="U233" s="7">
        <f>VLOOKUP($A233,'[1]Prices 23 nov'!$A$2:$Q$5001,12,FALSE)</f>
        <v>39.459582311275881</v>
      </c>
      <c r="V233" s="7">
        <f>VLOOKUP($A233,'[1]Prices 23 nov'!$A$2:$Q$5001,13,FALSE)</f>
        <v>42.220650762319558</v>
      </c>
      <c r="W233" s="7">
        <f>VLOOKUP($A233,'[1]Prices 23 nov'!$A$2:$Q$5001,14,FALSE)</f>
        <v>49.414831167695873</v>
      </c>
      <c r="X233" s="7">
        <f>VLOOKUP($A233,'[1]Prices 23 nov'!$A$2:$Q$5001,15,FALSE)</f>
        <v>50.796694385804592</v>
      </c>
      <c r="Y233" s="7">
        <f>VLOOKUP($A233,'[1]Prices 23 nov'!$A$2:$Q$5001,16,FALSE)</f>
        <v>51.244295239448547</v>
      </c>
      <c r="Z233" s="7">
        <f>VLOOKUP($A233,'[1]Prices 23 nov'!$A$2:$Q$5001,17,FALSE)</f>
        <v>58.763488768368013</v>
      </c>
    </row>
    <row r="234" spans="1:26">
      <c r="A234" s="4" t="s">
        <v>675</v>
      </c>
      <c r="B234" s="4" t="s">
        <v>676</v>
      </c>
      <c r="C234" s="5">
        <v>64830767104</v>
      </c>
      <c r="D234" s="5">
        <v>233</v>
      </c>
      <c r="E234" s="6" t="s">
        <v>16</v>
      </c>
      <c r="F234" s="4" t="s">
        <v>210</v>
      </c>
      <c r="G234" s="4" t="s">
        <v>211</v>
      </c>
      <c r="H234" s="4" t="s">
        <v>212</v>
      </c>
      <c r="I234" s="4">
        <v>4.644444465637207</v>
      </c>
      <c r="J234" s="5">
        <v>16.150886868893199</v>
      </c>
      <c r="K234" s="5">
        <v>6.7449293510949211</v>
      </c>
      <c r="L234" s="4" t="s">
        <v>64</v>
      </c>
      <c r="M234" s="4" t="s">
        <v>677</v>
      </c>
      <c r="N234" s="7">
        <f>VLOOKUP($A234,'[1]Prices 23 nov'!$A$2:$Q$5001,5,FALSE)</f>
        <v>57.636848093280513</v>
      </c>
      <c r="O234" s="7">
        <f>VLOOKUP($A234,'[1]Prices 23 nov'!$A$2:$Q$5001,6,FALSE)</f>
        <v>9.6673575647405983</v>
      </c>
      <c r="P234" s="7">
        <f>VLOOKUP($A234,'[1]Prices 23 nov'!$A$2:$Q$5001,7,FALSE)</f>
        <v>10.325812099637229</v>
      </c>
      <c r="Q234" s="7">
        <f>VLOOKUP($A234,'[1]Prices 23 nov'!$A$2:$Q$5001,8,FALSE)</f>
        <v>10.76448340408035</v>
      </c>
      <c r="R234" s="7">
        <f>VLOOKUP($A234,'[1]Prices 23 nov'!$A$2:$Q$5001,9,FALSE)</f>
        <v>10.200345201728</v>
      </c>
      <c r="S234" s="7">
        <f>VLOOKUP($A234,'[1]Prices 23 nov'!$A$2:$Q$5001,10,FALSE)</f>
        <v>7.8720719989675558</v>
      </c>
      <c r="T234" s="7">
        <f>VLOOKUP($A234,'[1]Prices 23 nov'!$A$2:$Q$5001,11,FALSE)</f>
        <v>9.4310401626862586</v>
      </c>
      <c r="U234" s="7">
        <f>VLOOKUP($A234,'[1]Prices 23 nov'!$A$2:$Q$5001,12,FALSE)</f>
        <v>9.257102929151813</v>
      </c>
      <c r="V234" s="7">
        <f>VLOOKUP($A234,'[1]Prices 23 nov'!$A$2:$Q$5001,13,FALSE)</f>
        <v>9.6930768991597915</v>
      </c>
      <c r="W234" s="7">
        <f>VLOOKUP($A234,'[1]Prices 23 nov'!$A$2:$Q$5001,14,FALSE)</f>
        <v>12.72109771649923</v>
      </c>
      <c r="X234" s="7">
        <f>VLOOKUP($A234,'[1]Prices 23 nov'!$A$2:$Q$5001,15,FALSE)</f>
        <v>12.51069233478961</v>
      </c>
      <c r="Y234" s="7">
        <f>VLOOKUP($A234,'[1]Prices 23 nov'!$A$2:$Q$5001,16,FALSE)</f>
        <v>13.896247448459009</v>
      </c>
      <c r="Z234" s="7">
        <f>VLOOKUP($A234,'[1]Prices 23 nov'!$A$2:$Q$5001,17,FALSE)</f>
        <v>14.391647520532841</v>
      </c>
    </row>
    <row r="235" spans="1:26">
      <c r="A235" s="4" t="s">
        <v>678</v>
      </c>
      <c r="B235" s="4" t="s">
        <v>679</v>
      </c>
      <c r="C235" s="5">
        <v>64779788288</v>
      </c>
      <c r="D235" s="5">
        <v>234</v>
      </c>
      <c r="E235" s="6" t="s">
        <v>105</v>
      </c>
      <c r="F235" s="4" t="s">
        <v>303</v>
      </c>
      <c r="G235" s="4" t="s">
        <v>18</v>
      </c>
      <c r="H235" s="4" t="s">
        <v>19</v>
      </c>
      <c r="I235" s="4">
        <v>0</v>
      </c>
      <c r="J235" s="5">
        <v>89.589996337890625</v>
      </c>
      <c r="K235" s="5">
        <v>76.489997863769531</v>
      </c>
      <c r="L235" s="4" t="s">
        <v>221</v>
      </c>
      <c r="M235" s="4" t="s">
        <v>680</v>
      </c>
      <c r="N235" s="7">
        <f>VLOOKUP($A235,'[1]Prices 23 nov'!$A$2:$Q$5001,5,FALSE)</f>
        <v>7.5326456330412128</v>
      </c>
      <c r="O235" s="7">
        <f>VLOOKUP($A235,'[1]Prices 23 nov'!$A$2:$Q$5001,6,FALSE)</f>
        <v>83.889999389648438</v>
      </c>
      <c r="P235" s="7">
        <f>VLOOKUP($A235,'[1]Prices 23 nov'!$A$2:$Q$5001,7,FALSE)</f>
        <v>83.860000610351563</v>
      </c>
      <c r="Q235" s="7">
        <f>VLOOKUP($A235,'[1]Prices 23 nov'!$A$2:$Q$5001,8,FALSE)</f>
        <v>85.260002136230469</v>
      </c>
      <c r="R235" s="7">
        <f>VLOOKUP($A235,'[1]Prices 23 nov'!$A$2:$Q$5001,9,FALSE)</f>
        <v>86.529998779296875</v>
      </c>
      <c r="S235" s="7">
        <f>VLOOKUP($A235,'[1]Prices 23 nov'!$A$2:$Q$5001,10,FALSE)</f>
        <v>85.599998474121094</v>
      </c>
      <c r="T235" s="7">
        <f>VLOOKUP($A235,'[1]Prices 23 nov'!$A$2:$Q$5001,11,FALSE)</f>
        <v>87.300003051757813</v>
      </c>
      <c r="U235" s="7">
        <f>VLOOKUP($A235,'[1]Prices 23 nov'!$A$2:$Q$5001,12,FALSE)</f>
        <v>87.680000305175781</v>
      </c>
      <c r="V235" s="7">
        <f>VLOOKUP($A235,'[1]Prices 23 nov'!$A$2:$Q$5001,13,FALSE)</f>
        <v>88.199996948242188</v>
      </c>
      <c r="W235" s="7">
        <f>VLOOKUP($A235,'[1]Prices 23 nov'!$A$2:$Q$5001,14,FALSE)</f>
        <v>89.269996643066406</v>
      </c>
      <c r="X235" s="7">
        <f>VLOOKUP($A235,'[1]Prices 23 nov'!$A$2:$Q$5001,15,FALSE)</f>
        <v>88.550003051757813</v>
      </c>
      <c r="Y235" s="7">
        <f>VLOOKUP($A235,'[1]Prices 23 nov'!$A$2:$Q$5001,16,FALSE)</f>
        <v>88.160003662109375</v>
      </c>
      <c r="Z235" s="7">
        <f>VLOOKUP($A235,'[1]Prices 23 nov'!$A$2:$Q$5001,17,FALSE)</f>
        <v>87.550003051757813</v>
      </c>
    </row>
    <row r="236" spans="1:26">
      <c r="A236" s="4" t="s">
        <v>681</v>
      </c>
      <c r="B236" s="4" t="s">
        <v>682</v>
      </c>
      <c r="C236" s="5">
        <v>64483799040</v>
      </c>
      <c r="D236" s="5">
        <v>235</v>
      </c>
      <c r="E236" s="6" t="s">
        <v>16</v>
      </c>
      <c r="F236" s="4" t="s">
        <v>78</v>
      </c>
      <c r="G236" s="4" t="s">
        <v>79</v>
      </c>
      <c r="H236" s="4" t="s">
        <v>80</v>
      </c>
      <c r="I236" s="4">
        <v>4.8717947006225586</v>
      </c>
      <c r="J236" s="5">
        <v>90.022505626406598</v>
      </c>
      <c r="K236" s="5">
        <v>52.348939894188312</v>
      </c>
      <c r="L236" s="4" t="s">
        <v>64</v>
      </c>
      <c r="M236" s="4" t="s">
        <v>256</v>
      </c>
      <c r="N236" s="7">
        <f>VLOOKUP($A236,'[1]Prices 23 nov'!$A$2:$Q$5001,5,FALSE)</f>
        <v>18.26884437219789</v>
      </c>
      <c r="O236" s="7">
        <f>VLOOKUP($A236,'[1]Prices 23 nov'!$A$2:$Q$5001,6,FALSE)</f>
        <v>67.862621188396588</v>
      </c>
      <c r="P236" s="7">
        <f>VLOOKUP($A236,'[1]Prices 23 nov'!$A$2:$Q$5001,7,FALSE)</f>
        <v>81.402087741298601</v>
      </c>
      <c r="Q236" s="7">
        <f>VLOOKUP($A236,'[1]Prices 23 nov'!$A$2:$Q$5001,8,FALSE)</f>
        <v>79.455641360254958</v>
      </c>
      <c r="R236" s="7">
        <f>VLOOKUP($A236,'[1]Prices 23 nov'!$A$2:$Q$5001,9,FALSE)</f>
        <v>77.316989429527894</v>
      </c>
      <c r="S236" s="7">
        <f>VLOOKUP($A236,'[1]Prices 23 nov'!$A$2:$Q$5001,10,FALSE)</f>
        <v>63.368386868387461</v>
      </c>
      <c r="T236" s="7">
        <f>VLOOKUP($A236,'[1]Prices 23 nov'!$A$2:$Q$5001,11,FALSE)</f>
        <v>68.372293096035719</v>
      </c>
      <c r="U236" s="7">
        <f>VLOOKUP($A236,'[1]Prices 23 nov'!$A$2:$Q$5001,12,FALSE)</f>
        <v>68.286707974039018</v>
      </c>
      <c r="V236" s="7">
        <f>VLOOKUP($A236,'[1]Prices 23 nov'!$A$2:$Q$5001,13,FALSE)</f>
        <v>71.009364794008434</v>
      </c>
      <c r="W236" s="7">
        <f>VLOOKUP($A236,'[1]Prices 23 nov'!$A$2:$Q$5001,14,FALSE)</f>
        <v>68.485124141443521</v>
      </c>
      <c r="X236" s="7">
        <f>VLOOKUP($A236,'[1]Prices 23 nov'!$A$2:$Q$5001,15,FALSE)</f>
        <v>63.423515111207962</v>
      </c>
      <c r="Y236" s="7">
        <f>VLOOKUP($A236,'[1]Prices 23 nov'!$A$2:$Q$5001,16,FALSE)</f>
        <v>72.215208085253835</v>
      </c>
      <c r="Z236" s="7">
        <f>VLOOKUP($A236,'[1]Prices 23 nov'!$A$2:$Q$5001,17,FALSE)</f>
        <v>70.150702935643494</v>
      </c>
    </row>
    <row r="237" spans="1:26">
      <c r="A237" s="4" t="s">
        <v>683</v>
      </c>
      <c r="B237" s="4" t="s">
        <v>684</v>
      </c>
      <c r="C237" s="5">
        <v>64446726144</v>
      </c>
      <c r="D237" s="5">
        <v>236</v>
      </c>
      <c r="E237" s="6" t="s">
        <v>70</v>
      </c>
      <c r="F237" s="4" t="s">
        <v>250</v>
      </c>
      <c r="G237" s="4" t="s">
        <v>251</v>
      </c>
      <c r="H237" s="4" t="s">
        <v>252</v>
      </c>
      <c r="I237" s="4">
        <v>4.1599998474121094</v>
      </c>
      <c r="J237" s="5">
        <v>104.2710384032</v>
      </c>
      <c r="K237" s="5">
        <v>64.282688949200008</v>
      </c>
      <c r="L237" s="4" t="s">
        <v>221</v>
      </c>
      <c r="M237" s="4" t="s">
        <v>391</v>
      </c>
      <c r="N237" s="7">
        <f>VLOOKUP($A237,'[1]Prices 23 nov'!$A$2:$Q$5001,5,FALSE)</f>
        <v>16.54487160727356</v>
      </c>
      <c r="O237" s="7">
        <f>VLOOKUP($A237,'[1]Prices 23 nov'!$A$2:$Q$5001,6,FALSE)</f>
        <v>78.095493396744132</v>
      </c>
      <c r="P237" s="7">
        <f>VLOOKUP($A237,'[1]Prices 23 nov'!$A$2:$Q$5001,7,FALSE)</f>
        <v>81.252156648784876</v>
      </c>
      <c r="Q237" s="7">
        <f>VLOOKUP($A237,'[1]Prices 23 nov'!$A$2:$Q$5001,8,FALSE)</f>
        <v>82.659777507185936</v>
      </c>
      <c r="R237" s="7">
        <f>VLOOKUP($A237,'[1]Prices 23 nov'!$A$2:$Q$5001,9,FALSE)</f>
        <v>73.626131873577833</v>
      </c>
      <c r="S237" s="7">
        <f>VLOOKUP($A237,'[1]Prices 23 nov'!$A$2:$Q$5001,10,FALSE)</f>
        <v>75.857400521636009</v>
      </c>
      <c r="T237" s="7">
        <f>VLOOKUP($A237,'[1]Prices 23 nov'!$A$2:$Q$5001,11,FALSE)</f>
        <v>82.210407285019755</v>
      </c>
      <c r="U237" s="7">
        <f>VLOOKUP($A237,'[1]Prices 23 nov'!$A$2:$Q$5001,12,FALSE)</f>
        <v>88.326991081237793</v>
      </c>
      <c r="V237" s="7">
        <f>VLOOKUP($A237,'[1]Prices 23 nov'!$A$2:$Q$5001,13,FALSE)</f>
        <v>92.434288032352924</v>
      </c>
      <c r="W237" s="7">
        <f>VLOOKUP($A237,'[1]Prices 23 nov'!$A$2:$Q$5001,14,FALSE)</f>
        <v>103.2365425676107</v>
      </c>
      <c r="X237" s="7">
        <f>VLOOKUP($A237,'[1]Prices 23 nov'!$A$2:$Q$5001,15,FALSE)</f>
        <v>99.63647648692131</v>
      </c>
      <c r="Y237" s="7">
        <f>VLOOKUP($A237,'[1]Prices 23 nov'!$A$2:$Q$5001,16,FALSE)</f>
        <v>99.36116343550384</v>
      </c>
      <c r="Z237" s="7">
        <f>VLOOKUP($A237,'[1]Prices 23 nov'!$A$2:$Q$5001,17,FALSE)</f>
        <v>89.070308465510607</v>
      </c>
    </row>
    <row r="238" spans="1:26">
      <c r="A238" s="4" t="s">
        <v>685</v>
      </c>
      <c r="B238" s="4" t="s">
        <v>686</v>
      </c>
      <c r="C238" s="5">
        <v>64291852288</v>
      </c>
      <c r="D238" s="5">
        <v>237</v>
      </c>
      <c r="E238" s="6" t="s">
        <v>105</v>
      </c>
      <c r="F238" s="4" t="s">
        <v>106</v>
      </c>
      <c r="G238" s="4" t="s">
        <v>18</v>
      </c>
      <c r="H238" s="4" t="s">
        <v>19</v>
      </c>
      <c r="I238" s="4">
        <v>0</v>
      </c>
      <c r="J238" s="5">
        <v>247.77999877929688</v>
      </c>
      <c r="K238" s="5">
        <v>133.572998046875</v>
      </c>
      <c r="L238" s="4" t="s">
        <v>20</v>
      </c>
      <c r="M238" s="4" t="s">
        <v>38</v>
      </c>
      <c r="N238" s="7">
        <f>VLOOKUP($A238,'[1]Prices 23 nov'!$A$2:$Q$5001,5,FALSE)</f>
        <v>37.296789830822682</v>
      </c>
      <c r="O238" s="7">
        <f>VLOOKUP($A238,'[1]Prices 23 nov'!$A$2:$Q$5001,6,FALSE)</f>
        <v>175.24000549316409</v>
      </c>
      <c r="P238" s="7">
        <f>VLOOKUP($A238,'[1]Prices 23 nov'!$A$2:$Q$5001,7,FALSE)</f>
        <v>182.16999816894531</v>
      </c>
      <c r="Q238" s="7">
        <f>VLOOKUP($A238,'[1]Prices 23 nov'!$A$2:$Q$5001,8,FALSE)</f>
        <v>190.3399963378906</v>
      </c>
      <c r="R238" s="7">
        <f>VLOOKUP($A238,'[1]Prices 23 nov'!$A$2:$Q$5001,9,FALSE)</f>
        <v>184.07000732421881</v>
      </c>
      <c r="S238" s="7">
        <f>VLOOKUP($A238,'[1]Prices 23 nov'!$A$2:$Q$5001,10,FALSE)</f>
        <v>149.63999938964841</v>
      </c>
      <c r="T238" s="7">
        <f>VLOOKUP($A238,'[1]Prices 23 nov'!$A$2:$Q$5001,11,FALSE)</f>
        <v>175.5899963378906</v>
      </c>
      <c r="U238" s="7">
        <f>VLOOKUP($A238,'[1]Prices 23 nov'!$A$2:$Q$5001,12,FALSE)</f>
        <v>194.3699951171875</v>
      </c>
      <c r="V238" s="7">
        <f>VLOOKUP($A238,'[1]Prices 23 nov'!$A$2:$Q$5001,13,FALSE)</f>
        <v>204.4100036621094</v>
      </c>
      <c r="W238" s="7">
        <f>VLOOKUP($A238,'[1]Prices 23 nov'!$A$2:$Q$5001,14,FALSE)</f>
        <v>219.77000427246091</v>
      </c>
      <c r="X238" s="7">
        <f>VLOOKUP($A238,'[1]Prices 23 nov'!$A$2:$Q$5001,15,FALSE)</f>
        <v>242.9700012207031</v>
      </c>
      <c r="Y238" s="7">
        <f>VLOOKUP($A238,'[1]Prices 23 nov'!$A$2:$Q$5001,16,FALSE)</f>
        <v>230.63999938964841</v>
      </c>
      <c r="Z238" s="7">
        <f>VLOOKUP($A238,'[1]Prices 23 nov'!$A$2:$Q$5001,17,FALSE)</f>
        <v>221.53999328613281</v>
      </c>
    </row>
    <row r="239" spans="1:26">
      <c r="A239" s="4" t="s">
        <v>687</v>
      </c>
      <c r="B239" s="4" t="s">
        <v>688</v>
      </c>
      <c r="C239" s="5">
        <v>64028155904</v>
      </c>
      <c r="D239" s="5">
        <v>238</v>
      </c>
      <c r="E239" s="6" t="s">
        <v>34</v>
      </c>
      <c r="F239" s="4" t="s">
        <v>17</v>
      </c>
      <c r="G239" s="4" t="s">
        <v>689</v>
      </c>
      <c r="H239" s="4" t="s">
        <v>19</v>
      </c>
      <c r="I239" s="4">
        <v>4.2916665077209473</v>
      </c>
      <c r="J239" s="5">
        <v>1490.6650390625</v>
      </c>
      <c r="K239" s="5">
        <v>422.22000122070313</v>
      </c>
      <c r="L239" s="4" t="s">
        <v>41</v>
      </c>
      <c r="M239" s="4" t="s">
        <v>183</v>
      </c>
      <c r="N239" s="7">
        <f>VLOOKUP($A239,'[1]Prices 23 nov'!$A$2:$Q$5001,5,FALSE)</f>
        <v>155.49568459051551</v>
      </c>
      <c r="O239" s="7">
        <f>VLOOKUP($A239,'[1]Prices 23 nov'!$A$2:$Q$5001,6,FALSE)</f>
        <v>580</v>
      </c>
      <c r="P239" s="7">
        <f>VLOOKUP($A239,'[1]Prices 23 nov'!$A$2:$Q$5001,7,FALSE)</f>
        <v>571.94000244140625</v>
      </c>
      <c r="Q239" s="7">
        <f>VLOOKUP($A239,'[1]Prices 23 nov'!$A$2:$Q$5001,8,FALSE)</f>
        <v>677.97998046875</v>
      </c>
      <c r="R239" s="7">
        <f>VLOOKUP($A239,'[1]Prices 23 nov'!$A$2:$Q$5001,9,FALSE)</f>
        <v>642.1099853515625</v>
      </c>
      <c r="S239" s="7">
        <f>VLOOKUP($A239,'[1]Prices 23 nov'!$A$2:$Q$5001,10,FALSE)</f>
        <v>447.33999633789063</v>
      </c>
      <c r="T239" s="7">
        <f>VLOOKUP($A239,'[1]Prices 23 nov'!$A$2:$Q$5001,11,FALSE)</f>
        <v>605.52001953125</v>
      </c>
      <c r="U239" s="7">
        <f>VLOOKUP($A239,'[1]Prices 23 nov'!$A$2:$Q$5001,12,FALSE)</f>
        <v>844.08001708984375</v>
      </c>
      <c r="V239" s="7">
        <f>VLOOKUP($A239,'[1]Prices 23 nov'!$A$2:$Q$5001,13,FALSE)</f>
        <v>977.1400146484375</v>
      </c>
      <c r="W239" s="7">
        <f>VLOOKUP($A239,'[1]Prices 23 nov'!$A$2:$Q$5001,14,FALSE)</f>
        <v>1172.619995117188</v>
      </c>
      <c r="X239" s="7">
        <f>VLOOKUP($A239,'[1]Prices 23 nov'!$A$2:$Q$5001,15,FALSE)</f>
        <v>1209.260009765625</v>
      </c>
      <c r="Y239" s="7">
        <f>VLOOKUP($A239,'[1]Prices 23 nov'!$A$2:$Q$5001,16,FALSE)</f>
        <v>1115.339965820312</v>
      </c>
      <c r="Z239" s="7">
        <f>VLOOKUP($A239,'[1]Prices 23 nov'!$A$2:$Q$5001,17,FALSE)</f>
        <v>1215.859985351562</v>
      </c>
    </row>
    <row r="240" spans="1:26">
      <c r="A240" s="4" t="s">
        <v>690</v>
      </c>
      <c r="B240" s="4" t="s">
        <v>691</v>
      </c>
      <c r="C240" s="5">
        <v>63621853184</v>
      </c>
      <c r="D240" s="5">
        <v>239</v>
      </c>
      <c r="E240" s="6" t="s">
        <v>329</v>
      </c>
      <c r="F240" s="4" t="s">
        <v>692</v>
      </c>
      <c r="G240" s="4" t="s">
        <v>693</v>
      </c>
      <c r="H240" s="4" t="s">
        <v>694</v>
      </c>
      <c r="I240" s="4">
        <v>4.8823528289794922</v>
      </c>
      <c r="J240" s="5">
        <v>13.699219175647002</v>
      </c>
      <c r="K240" s="5">
        <v>6.5086793313603994</v>
      </c>
      <c r="L240" s="4" t="s">
        <v>221</v>
      </c>
      <c r="M240" s="4" t="s">
        <v>56</v>
      </c>
      <c r="N240" s="7">
        <f>VLOOKUP($A240,'[1]Prices 23 nov'!$A$2:$Q$5001,5,FALSE)</f>
        <v>50.304318884670387</v>
      </c>
      <c r="O240" s="7">
        <f>VLOOKUP($A240,'[1]Prices 23 nov'!$A$2:$Q$5001,6,FALSE)</f>
        <v>12.157810071482229</v>
      </c>
      <c r="P240" s="7">
        <f>VLOOKUP($A240,'[1]Prices 23 nov'!$A$2:$Q$5001,7,FALSE)</f>
        <v>13.259695681374239</v>
      </c>
      <c r="Q240" s="7">
        <f>VLOOKUP($A240,'[1]Prices 23 nov'!$A$2:$Q$5001,8,FALSE)</f>
        <v>12.00169739150982</v>
      </c>
      <c r="R240" s="7">
        <f>VLOOKUP($A240,'[1]Prices 23 nov'!$A$2:$Q$5001,9,FALSE)</f>
        <v>10.33644762296171</v>
      </c>
      <c r="S240" s="7">
        <f>VLOOKUP($A240,'[1]Prices 23 nov'!$A$2:$Q$5001,10,FALSE)</f>
        <v>8.2338196110950435</v>
      </c>
      <c r="T240" s="7">
        <f>VLOOKUP($A240,'[1]Prices 23 nov'!$A$2:$Q$5001,11,FALSE)</f>
        <v>8.1709225136125951</v>
      </c>
      <c r="U240" s="7">
        <f>VLOOKUP($A240,'[1]Prices 23 nov'!$A$2:$Q$5001,12,FALSE)</f>
        <v>9.9017604876064524</v>
      </c>
      <c r="V240" s="7">
        <f>VLOOKUP($A240,'[1]Prices 23 nov'!$A$2:$Q$5001,13,FALSE)</f>
        <v>10.23917712650541</v>
      </c>
      <c r="W240" s="7">
        <f>VLOOKUP($A240,'[1]Prices 23 nov'!$A$2:$Q$5001,14,FALSE)</f>
        <v>11.329622794125839</v>
      </c>
      <c r="X240" s="7">
        <f>VLOOKUP($A240,'[1]Prices 23 nov'!$A$2:$Q$5001,15,FALSE)</f>
        <v>11.56662594831573</v>
      </c>
      <c r="Y240" s="7">
        <f>VLOOKUP($A240,'[1]Prices 23 nov'!$A$2:$Q$5001,16,FALSE)</f>
        <v>10.434319894926601</v>
      </c>
      <c r="Z240" s="7">
        <f>VLOOKUP($A240,'[1]Prices 23 nov'!$A$2:$Q$5001,17,FALSE)</f>
        <v>10.54326956994532</v>
      </c>
    </row>
    <row r="241" spans="1:26">
      <c r="A241" s="4" t="s">
        <v>695</v>
      </c>
      <c r="B241" s="4" t="s">
        <v>696</v>
      </c>
      <c r="C241" s="5">
        <v>63405383680</v>
      </c>
      <c r="D241" s="5">
        <v>240</v>
      </c>
      <c r="E241" s="6" t="s">
        <v>70</v>
      </c>
      <c r="F241" s="4" t="s">
        <v>202</v>
      </c>
      <c r="G241" s="4" t="s">
        <v>203</v>
      </c>
      <c r="H241" s="4" t="s">
        <v>204</v>
      </c>
      <c r="I241" s="4">
        <v>3.3703703880310059</v>
      </c>
      <c r="J241" s="5">
        <v>115.29094161529541</v>
      </c>
      <c r="K241" s="5">
        <v>74.115731641387953</v>
      </c>
      <c r="L241" s="4" t="s">
        <v>35</v>
      </c>
      <c r="M241" s="4" t="s">
        <v>440</v>
      </c>
      <c r="N241" s="7">
        <f>VLOOKUP($A241,'[1]Prices 23 nov'!$A$2:$Q$5001,5,FALSE)</f>
        <v>-2.510210594280093</v>
      </c>
      <c r="O241" s="7">
        <f>VLOOKUP($A241,'[1]Prices 23 nov'!$A$2:$Q$5001,6,FALSE)</f>
        <v>103.59554699964519</v>
      </c>
      <c r="P241" s="7">
        <f>VLOOKUP($A241,'[1]Prices 23 nov'!$A$2:$Q$5001,7,FALSE)</f>
        <v>106.4432858199234</v>
      </c>
      <c r="Q241" s="7">
        <f>VLOOKUP($A241,'[1]Prices 23 nov'!$A$2:$Q$5001,8,FALSE)</f>
        <v>108.6878554863433</v>
      </c>
      <c r="R241" s="7">
        <f>VLOOKUP($A241,'[1]Prices 23 nov'!$A$2:$Q$5001,9,FALSE)</f>
        <v>101.8050800494384</v>
      </c>
      <c r="S241" s="7">
        <f>VLOOKUP($A241,'[1]Prices 23 nov'!$A$2:$Q$5001,10,FALSE)</f>
        <v>80.211345899009757</v>
      </c>
      <c r="T241" s="7">
        <f>VLOOKUP($A241,'[1]Prices 23 nov'!$A$2:$Q$5001,11,FALSE)</f>
        <v>85.288854665321196</v>
      </c>
      <c r="U241" s="7">
        <f>VLOOKUP($A241,'[1]Prices 23 nov'!$A$2:$Q$5001,12,FALSE)</f>
        <v>93.447481943626372</v>
      </c>
      <c r="V241" s="7">
        <f>VLOOKUP($A241,'[1]Prices 23 nov'!$A$2:$Q$5001,13,FALSE)</f>
        <v>91.869180752197281</v>
      </c>
      <c r="W241" s="7">
        <f>VLOOKUP($A241,'[1]Prices 23 nov'!$A$2:$Q$5001,14,FALSE)</f>
        <v>94.649945556884632</v>
      </c>
      <c r="X241" s="7">
        <f>VLOOKUP($A241,'[1]Prices 23 nov'!$A$2:$Q$5001,15,FALSE)</f>
        <v>90.555190647132804</v>
      </c>
      <c r="Y241" s="7">
        <f>VLOOKUP($A241,'[1]Prices 23 nov'!$A$2:$Q$5001,16,FALSE)</f>
        <v>88.792197342681902</v>
      </c>
      <c r="Z241" s="7">
        <f>VLOOKUP($A241,'[1]Prices 23 nov'!$A$2:$Q$5001,17,FALSE)</f>
        <v>89.14024876370604</v>
      </c>
    </row>
    <row r="242" spans="1:26">
      <c r="A242" s="4" t="s">
        <v>697</v>
      </c>
      <c r="B242" s="4" t="s">
        <v>698</v>
      </c>
      <c r="C242" s="5">
        <v>63261810688</v>
      </c>
      <c r="D242" s="5">
        <v>241</v>
      </c>
      <c r="E242" s="6" t="s">
        <v>16</v>
      </c>
      <c r="F242" s="4" t="s">
        <v>17</v>
      </c>
      <c r="G242" s="4" t="s">
        <v>18</v>
      </c>
      <c r="H242" s="4" t="s">
        <v>19</v>
      </c>
      <c r="I242" s="4">
        <v>4.730769157409668</v>
      </c>
      <c r="J242" s="5">
        <v>439.64999389648438</v>
      </c>
      <c r="K242" s="5">
        <v>181.3800048828125</v>
      </c>
      <c r="L242" s="4" t="s">
        <v>41</v>
      </c>
      <c r="M242" s="4" t="s">
        <v>56</v>
      </c>
      <c r="N242" s="7">
        <f>VLOOKUP($A242,'[1]Prices 23 nov'!$A$2:$Q$5001,5,FALSE)</f>
        <v>60.829839429181213</v>
      </c>
      <c r="O242" s="7">
        <f>VLOOKUP($A242,'[1]Prices 23 nov'!$A$2:$Q$5001,6,FALSE)</f>
        <v>262.94000244140619</v>
      </c>
      <c r="P242" s="7">
        <f>VLOOKUP($A242,'[1]Prices 23 nov'!$A$2:$Q$5001,7,FALSE)</f>
        <v>292.39999389648438</v>
      </c>
      <c r="Q242" s="7">
        <f>VLOOKUP($A242,'[1]Prices 23 nov'!$A$2:$Q$5001,8,FALSE)</f>
        <v>308.44000244140619</v>
      </c>
      <c r="R242" s="7">
        <f>VLOOKUP($A242,'[1]Prices 23 nov'!$A$2:$Q$5001,9,FALSE)</f>
        <v>300.32998657226563</v>
      </c>
      <c r="S242" s="7">
        <f>VLOOKUP($A242,'[1]Prices 23 nov'!$A$2:$Q$5001,10,FALSE)</f>
        <v>223.33000183105469</v>
      </c>
      <c r="T242" s="7">
        <f>VLOOKUP($A242,'[1]Prices 23 nov'!$A$2:$Q$5001,11,FALSE)</f>
        <v>235.02000427246091</v>
      </c>
      <c r="U242" s="7">
        <f>VLOOKUP($A242,'[1]Prices 23 nov'!$A$2:$Q$5001,12,FALSE)</f>
        <v>270.97000122070313</v>
      </c>
      <c r="V242" s="7">
        <f>VLOOKUP($A242,'[1]Prices 23 nov'!$A$2:$Q$5001,13,FALSE)</f>
        <v>317.48001098632813</v>
      </c>
      <c r="W242" s="7">
        <f>VLOOKUP($A242,'[1]Prices 23 nov'!$A$2:$Q$5001,14,FALSE)</f>
        <v>381.41000366210938</v>
      </c>
      <c r="X242" s="7">
        <f>VLOOKUP($A242,'[1]Prices 23 nov'!$A$2:$Q$5001,15,FALSE)</f>
        <v>340.55999755859381</v>
      </c>
      <c r="Y242" s="7">
        <f>VLOOKUP($A242,'[1]Prices 23 nov'!$A$2:$Q$5001,16,FALSE)</f>
        <v>339.1300048828125</v>
      </c>
      <c r="Z242" s="7">
        <f>VLOOKUP($A242,'[1]Prices 23 nov'!$A$2:$Q$5001,17,FALSE)</f>
        <v>350.95001220703119</v>
      </c>
    </row>
    <row r="243" spans="1:26">
      <c r="A243" s="4" t="s">
        <v>699</v>
      </c>
      <c r="B243" s="4" t="s">
        <v>700</v>
      </c>
      <c r="C243" s="5">
        <v>63239573504</v>
      </c>
      <c r="D243" s="5">
        <v>242</v>
      </c>
      <c r="E243" s="6" t="s">
        <v>294</v>
      </c>
      <c r="F243" s="4" t="s">
        <v>115</v>
      </c>
      <c r="G243" s="4" t="s">
        <v>116</v>
      </c>
      <c r="H243" s="4" t="s">
        <v>117</v>
      </c>
      <c r="I243" s="4">
        <v>3.8333332538604736</v>
      </c>
      <c r="J243" s="5">
        <v>115.85211835327148</v>
      </c>
      <c r="K243" s="5">
        <v>59.082519184875487</v>
      </c>
      <c r="L243" s="4" t="s">
        <v>35</v>
      </c>
      <c r="M243" s="4" t="s">
        <v>440</v>
      </c>
      <c r="N243" s="7">
        <f>VLOOKUP($A243,'[1]Prices 23 nov'!$A$2:$Q$5001,5,FALSE)</f>
        <v>-12.982067057283199</v>
      </c>
      <c r="O243" s="7">
        <f>VLOOKUP($A243,'[1]Prices 23 nov'!$A$2:$Q$5001,6,FALSE)</f>
        <v>107.2502917882921</v>
      </c>
      <c r="P243" s="7">
        <f>VLOOKUP($A243,'[1]Prices 23 nov'!$A$2:$Q$5001,7,FALSE)</f>
        <v>111.0185998678207</v>
      </c>
      <c r="Q243" s="7">
        <f>VLOOKUP($A243,'[1]Prices 23 nov'!$A$2:$Q$5001,8,FALSE)</f>
        <v>111.1429549455643</v>
      </c>
      <c r="R243" s="7">
        <f>VLOOKUP($A243,'[1]Prices 23 nov'!$A$2:$Q$5001,9,FALSE)</f>
        <v>101.5367624304199</v>
      </c>
      <c r="S243" s="7">
        <f>VLOOKUP($A243,'[1]Prices 23 nov'!$A$2:$Q$5001,10,FALSE)</f>
        <v>73.263045414161752</v>
      </c>
      <c r="T243" s="7">
        <f>VLOOKUP($A243,'[1]Prices 23 nov'!$A$2:$Q$5001,11,FALSE)</f>
        <v>82.080352457847766</v>
      </c>
      <c r="U243" s="7">
        <f>VLOOKUP($A243,'[1]Prices 23 nov'!$A$2:$Q$5001,12,FALSE)</f>
        <v>93.447481943626372</v>
      </c>
      <c r="V243" s="7">
        <f>VLOOKUP($A243,'[1]Prices 23 nov'!$A$2:$Q$5001,13,FALSE)</f>
        <v>92.139522938232403</v>
      </c>
      <c r="W243" s="7">
        <f>VLOOKUP($A243,'[1]Prices 23 nov'!$A$2:$Q$5001,14,FALSE)</f>
        <v>88.916436515777605</v>
      </c>
      <c r="X243" s="7">
        <f>VLOOKUP($A243,'[1]Prices 23 nov'!$A$2:$Q$5001,15,FALSE)</f>
        <v>92.870389609920494</v>
      </c>
      <c r="Y243" s="7">
        <f>VLOOKUP($A243,'[1]Prices 23 nov'!$A$2:$Q$5001,16,FALSE)</f>
        <v>82.496876687164331</v>
      </c>
      <c r="Z243" s="7">
        <f>VLOOKUP($A243,'[1]Prices 23 nov'!$A$2:$Q$5001,17,FALSE)</f>
        <v>81.837857597957736</v>
      </c>
    </row>
    <row r="244" spans="1:26">
      <c r="A244" s="4" t="s">
        <v>701</v>
      </c>
      <c r="B244" s="4" t="s">
        <v>702</v>
      </c>
      <c r="C244" s="5">
        <v>62675963904</v>
      </c>
      <c r="D244" s="5">
        <v>243</v>
      </c>
      <c r="E244" s="6" t="s">
        <v>294</v>
      </c>
      <c r="F244" s="4" t="s">
        <v>51</v>
      </c>
      <c r="G244" s="4" t="s">
        <v>18</v>
      </c>
      <c r="H244" s="4" t="s">
        <v>19</v>
      </c>
      <c r="I244" s="4">
        <v>3.8518519401550293</v>
      </c>
      <c r="J244" s="5">
        <v>247.25</v>
      </c>
      <c r="K244" s="5">
        <v>112.62000274658203</v>
      </c>
      <c r="L244" s="4" t="s">
        <v>20</v>
      </c>
      <c r="M244" s="4" t="s">
        <v>56</v>
      </c>
      <c r="N244" s="7">
        <f>VLOOKUP($A244,'[1]Prices 23 nov'!$A$2:$Q$5001,5,FALSE)</f>
        <v>28.09702011895239</v>
      </c>
      <c r="O244" s="7">
        <f>VLOOKUP($A244,'[1]Prices 23 nov'!$A$2:$Q$5001,6,FALSE)</f>
        <v>190.07000732421881</v>
      </c>
      <c r="P244" s="7">
        <f>VLOOKUP($A244,'[1]Prices 23 nov'!$A$2:$Q$5001,7,FALSE)</f>
        <v>194.1300048828125</v>
      </c>
      <c r="Q244" s="7">
        <f>VLOOKUP($A244,'[1]Prices 23 nov'!$A$2:$Q$5001,8,FALSE)</f>
        <v>206.99000549316409</v>
      </c>
      <c r="R244" s="7">
        <f>VLOOKUP($A244,'[1]Prices 23 nov'!$A$2:$Q$5001,9,FALSE)</f>
        <v>182.5899963378906</v>
      </c>
      <c r="S244" s="7">
        <f>VLOOKUP($A244,'[1]Prices 23 nov'!$A$2:$Q$5001,10,FALSE)</f>
        <v>140.00999450683591</v>
      </c>
      <c r="T244" s="7">
        <f>VLOOKUP($A244,'[1]Prices 23 nov'!$A$2:$Q$5001,11,FALSE)</f>
        <v>170.72999572753909</v>
      </c>
      <c r="U244" s="7">
        <f>VLOOKUP($A244,'[1]Prices 23 nov'!$A$2:$Q$5001,12,FALSE)</f>
        <v>178.3399963378906</v>
      </c>
      <c r="V244" s="7">
        <f>VLOOKUP($A244,'[1]Prices 23 nov'!$A$2:$Q$5001,13,FALSE)</f>
        <v>171.52000427246091</v>
      </c>
      <c r="W244" s="7">
        <f>VLOOKUP($A244,'[1]Prices 23 nov'!$A$2:$Q$5001,14,FALSE)</f>
        <v>190.4700012207031</v>
      </c>
      <c r="X244" s="7">
        <f>VLOOKUP($A244,'[1]Prices 23 nov'!$A$2:$Q$5001,15,FALSE)</f>
        <v>215.30000305175781</v>
      </c>
      <c r="Y244" s="7">
        <f>VLOOKUP($A244,'[1]Prices 23 nov'!$A$2:$Q$5001,16,FALSE)</f>
        <v>211.8500061035156</v>
      </c>
      <c r="Z244" s="7">
        <f>VLOOKUP($A244,'[1]Prices 23 nov'!$A$2:$Q$5001,17,FALSE)</f>
        <v>215.05999755859381</v>
      </c>
    </row>
    <row r="245" spans="1:26">
      <c r="A245" s="4" t="s">
        <v>703</v>
      </c>
      <c r="B245" s="4" t="s">
        <v>704</v>
      </c>
      <c r="C245" s="5">
        <v>62465531904</v>
      </c>
      <c r="D245" s="5">
        <v>244</v>
      </c>
      <c r="E245" s="6" t="s">
        <v>329</v>
      </c>
      <c r="F245" s="4" t="s">
        <v>288</v>
      </c>
      <c r="G245" s="4" t="s">
        <v>289</v>
      </c>
      <c r="H245" s="4" t="s">
        <v>290</v>
      </c>
      <c r="I245" s="4">
        <v>3.5666666030883789</v>
      </c>
      <c r="J245" s="5">
        <v>77.664076635742191</v>
      </c>
      <c r="K245" s="5">
        <v>40.831871337890625</v>
      </c>
      <c r="L245" s="4" t="s">
        <v>35</v>
      </c>
      <c r="M245" s="4" t="s">
        <v>649</v>
      </c>
      <c r="N245" s="7">
        <f>VLOOKUP($A245,'[1]Prices 23 nov'!$A$2:$Q$5001,5,FALSE)</f>
        <v>-11.77050925377754</v>
      </c>
      <c r="O245" s="7">
        <f>VLOOKUP($A245,'[1]Prices 23 nov'!$A$2:$Q$5001,6,FALSE)</f>
        <v>74.866995409011906</v>
      </c>
      <c r="P245" s="7">
        <f>VLOOKUP($A245,'[1]Prices 23 nov'!$A$2:$Q$5001,7,FALSE)</f>
        <v>75.526288198957445</v>
      </c>
      <c r="Q245" s="7">
        <f>VLOOKUP($A245,'[1]Prices 23 nov'!$A$2:$Q$5001,8,FALSE)</f>
        <v>67.437784494560219</v>
      </c>
      <c r="R245" s="7">
        <f>VLOOKUP($A245,'[1]Prices 23 nov'!$A$2:$Q$5001,9,FALSE)</f>
        <v>60.405540284118622</v>
      </c>
      <c r="S245" s="7">
        <f>VLOOKUP($A245,'[1]Prices 23 nov'!$A$2:$Q$5001,10,FALSE)</f>
        <v>44.284486173582081</v>
      </c>
      <c r="T245" s="7">
        <f>VLOOKUP($A245,'[1]Prices 23 nov'!$A$2:$Q$5001,11,FALSE)</f>
        <v>51.517233526575183</v>
      </c>
      <c r="U245" s="7">
        <f>VLOOKUP($A245,'[1]Prices 23 nov'!$A$2:$Q$5001,12,FALSE)</f>
        <v>55.449661418285359</v>
      </c>
      <c r="V245" s="7">
        <f>VLOOKUP($A245,'[1]Prices 23 nov'!$A$2:$Q$5001,13,FALSE)</f>
        <v>55.723009073059067</v>
      </c>
      <c r="W245" s="7">
        <f>VLOOKUP($A245,'[1]Prices 23 nov'!$A$2:$Q$5001,14,FALSE)</f>
        <v>56.98265266418457</v>
      </c>
      <c r="X245" s="7">
        <f>VLOOKUP($A245,'[1]Prices 23 nov'!$A$2:$Q$5001,15,FALSE)</f>
        <v>60.362175468280839</v>
      </c>
      <c r="Y245" s="7">
        <f>VLOOKUP($A245,'[1]Prices 23 nov'!$A$2:$Q$5001,16,FALSE)</f>
        <v>59.805537266693143</v>
      </c>
      <c r="Z245" s="7">
        <f>VLOOKUP($A245,'[1]Prices 23 nov'!$A$2:$Q$5001,17,FALSE)</f>
        <v>55.965563047967862</v>
      </c>
    </row>
    <row r="246" spans="1:26">
      <c r="A246" s="4" t="s">
        <v>705</v>
      </c>
      <c r="B246" s="4" t="s">
        <v>706</v>
      </c>
      <c r="C246" s="5">
        <v>62088163328</v>
      </c>
      <c r="D246" s="5">
        <v>245</v>
      </c>
      <c r="E246" s="6" t="s">
        <v>67</v>
      </c>
      <c r="F246" s="4" t="s">
        <v>51</v>
      </c>
      <c r="G246" s="4" t="s">
        <v>46</v>
      </c>
      <c r="H246" s="4" t="s">
        <v>47</v>
      </c>
      <c r="I246" s="4">
        <v>3.9444444179534912</v>
      </c>
      <c r="J246" s="5">
        <v>54.200000762939453</v>
      </c>
      <c r="K246" s="5">
        <v>1.7699999809265141</v>
      </c>
      <c r="L246" s="4" t="s">
        <v>48</v>
      </c>
      <c r="M246" s="4" t="s">
        <v>129</v>
      </c>
      <c r="N246" s="7">
        <f>VLOOKUP($A246,'[1]Prices 23 nov'!$A$2:$Q$5001,5,FALSE)</f>
        <v>2547.5409632097339</v>
      </c>
      <c r="O246" s="7">
        <f>VLOOKUP($A246,'[1]Prices 23 nov'!$A$2:$Q$5001,6,FALSE)</f>
        <v>2.440000057220459</v>
      </c>
      <c r="P246" s="7">
        <f>VLOOKUP($A246,'[1]Prices 23 nov'!$A$2:$Q$5001,7,FALSE)</f>
        <v>4.0199999809265137</v>
      </c>
      <c r="Q246" s="7">
        <f>VLOOKUP($A246,'[1]Prices 23 nov'!$A$2:$Q$5001,8,FALSE)</f>
        <v>4.059999942779541</v>
      </c>
      <c r="R246" s="7">
        <f>VLOOKUP($A246,'[1]Prices 23 nov'!$A$2:$Q$5001,9,FALSE)</f>
        <v>4.1100001335144043</v>
      </c>
      <c r="S246" s="7">
        <f>VLOOKUP($A246,'[1]Prices 23 nov'!$A$2:$Q$5001,10,FALSE)</f>
        <v>2.6500000953674321</v>
      </c>
      <c r="T246" s="7">
        <f>VLOOKUP($A246,'[1]Prices 23 nov'!$A$2:$Q$5001,11,FALSE)</f>
        <v>3.1800000667572021</v>
      </c>
      <c r="U246" s="7">
        <f>VLOOKUP($A246,'[1]Prices 23 nov'!$A$2:$Q$5001,12,FALSE)</f>
        <v>4.2600002288818359</v>
      </c>
      <c r="V246" s="7">
        <f>VLOOKUP($A246,'[1]Prices 23 nov'!$A$2:$Q$5001,13,FALSE)</f>
        <v>7.9099998474121094</v>
      </c>
      <c r="W246" s="7">
        <f>VLOOKUP($A246,'[1]Prices 23 nov'!$A$2:$Q$5001,14,FALSE)</f>
        <v>13.60000038146973</v>
      </c>
      <c r="X246" s="7">
        <f>VLOOKUP($A246,'[1]Prices 23 nov'!$A$2:$Q$5001,15,FALSE)</f>
        <v>20.120000839233398</v>
      </c>
      <c r="Y246" s="7">
        <f>VLOOKUP($A246,'[1]Prices 23 nov'!$A$2:$Q$5001,16,FALSE)</f>
        <v>21.760000228881839</v>
      </c>
      <c r="Z246" s="7">
        <f>VLOOKUP($A246,'[1]Prices 23 nov'!$A$2:$Q$5001,17,FALSE)</f>
        <v>33.319999694824219</v>
      </c>
    </row>
    <row r="247" spans="1:26">
      <c r="A247" s="4" t="s">
        <v>707</v>
      </c>
      <c r="B247" s="4" t="s">
        <v>708</v>
      </c>
      <c r="C247" s="5">
        <v>61447782400</v>
      </c>
      <c r="D247" s="5">
        <v>246</v>
      </c>
      <c r="E247" s="6" t="s">
        <v>105</v>
      </c>
      <c r="F247" s="4" t="s">
        <v>141</v>
      </c>
      <c r="G247" s="4" t="s">
        <v>142</v>
      </c>
      <c r="H247" s="4" t="s">
        <v>143</v>
      </c>
      <c r="I247" s="4">
        <v>0</v>
      </c>
      <c r="J247" s="5">
        <v>17.583789493901854</v>
      </c>
      <c r="K247" s="5">
        <v>11.722088054987925</v>
      </c>
      <c r="L247" s="4" t="s">
        <v>168</v>
      </c>
      <c r="M247" s="4" t="s">
        <v>337</v>
      </c>
      <c r="N247" s="7">
        <f>VLOOKUP($A247,'[1]Prices 23 nov'!$A$2:$Q$5001,5,FALSE)</f>
        <v>4.4293009343029146</v>
      </c>
      <c r="O247" s="7">
        <f>VLOOKUP($A247,'[1]Prices 23 nov'!$A$2:$Q$5001,6,FALSE)</f>
        <v>16.489362103864551</v>
      </c>
      <c r="P247" s="7">
        <f>VLOOKUP($A247,'[1]Prices 23 nov'!$A$2:$Q$5001,7,FALSE)</f>
        <v>16.612976673059169</v>
      </c>
      <c r="Q247" s="7">
        <f>VLOOKUP($A247,'[1]Prices 23 nov'!$A$2:$Q$5001,8,FALSE)</f>
        <v>16.159014116972681</v>
      </c>
      <c r="R247" s="7">
        <f>VLOOKUP($A247,'[1]Prices 23 nov'!$A$2:$Q$5001,9,FALSE)</f>
        <v>14.86637032963336</v>
      </c>
      <c r="S247" s="7">
        <f>VLOOKUP($A247,'[1]Prices 23 nov'!$A$2:$Q$5001,10,FALSE)</f>
        <v>13.38251755479723</v>
      </c>
      <c r="T247" s="7">
        <f>VLOOKUP($A247,'[1]Prices 23 nov'!$A$2:$Q$5001,11,FALSE)</f>
        <v>14.2442398192361</v>
      </c>
      <c r="U247" s="7">
        <f>VLOOKUP($A247,'[1]Prices 23 nov'!$A$2:$Q$5001,12,FALSE)</f>
        <v>15.48614919930696</v>
      </c>
      <c r="V247" s="7">
        <f>VLOOKUP($A247,'[1]Prices 23 nov'!$A$2:$Q$5001,13,FALSE)</f>
        <v>15.22062972653657</v>
      </c>
      <c r="W247" s="7">
        <f>VLOOKUP($A247,'[1]Prices 23 nov'!$A$2:$Q$5001,14,FALSE)</f>
        <v>14.930719926953319</v>
      </c>
      <c r="X247" s="7">
        <f>VLOOKUP($A247,'[1]Prices 23 nov'!$A$2:$Q$5001,15,FALSE)</f>
        <v>15.874363395385441</v>
      </c>
      <c r="Y247" s="7">
        <f>VLOOKUP($A247,'[1]Prices 23 nov'!$A$2:$Q$5001,16,FALSE)</f>
        <v>16.14400698244572</v>
      </c>
      <c r="Z247" s="7">
        <f>VLOOKUP($A247,'[1]Prices 23 nov'!$A$2:$Q$5001,17,FALSE)</f>
        <v>16.099188938736919</v>
      </c>
    </row>
    <row r="248" spans="1:26">
      <c r="A248" s="4" t="s">
        <v>709</v>
      </c>
      <c r="B248" s="4" t="s">
        <v>710</v>
      </c>
      <c r="C248" s="5">
        <v>61363503104</v>
      </c>
      <c r="D248" s="5">
        <v>247</v>
      </c>
      <c r="E248" s="6" t="s">
        <v>70</v>
      </c>
      <c r="F248" s="4" t="s">
        <v>115</v>
      </c>
      <c r="G248" s="4" t="s">
        <v>116</v>
      </c>
      <c r="H248" s="4" t="s">
        <v>117</v>
      </c>
      <c r="I248" s="4">
        <v>4.0434784889221191</v>
      </c>
      <c r="J248" s="5">
        <v>160.81950000000001</v>
      </c>
      <c r="K248" s="5">
        <v>96.178371972656251</v>
      </c>
      <c r="L248" s="4" t="s">
        <v>35</v>
      </c>
      <c r="M248" s="4" t="s">
        <v>349</v>
      </c>
      <c r="N248" s="7">
        <f>VLOOKUP($A248,'[1]Prices 23 nov'!$A$2:$Q$5001,5,FALSE)</f>
        <v>-18.493395902538559</v>
      </c>
      <c r="O248" s="7">
        <f>VLOOKUP($A248,'[1]Prices 23 nov'!$A$2:$Q$5001,6,FALSE)</f>
        <v>151.06298738670381</v>
      </c>
      <c r="P248" s="7">
        <f>VLOOKUP($A248,'[1]Prices 23 nov'!$A$2:$Q$5001,7,FALSE)</f>
        <v>152.28612324092859</v>
      </c>
      <c r="Q248" s="7">
        <f>VLOOKUP($A248,'[1]Prices 23 nov'!$A$2:$Q$5001,8,FALSE)</f>
        <v>150.18123005760211</v>
      </c>
      <c r="R248" s="7">
        <f>VLOOKUP($A248,'[1]Prices 23 nov'!$A$2:$Q$5001,9,FALSE)</f>
        <v>136.0606003021239</v>
      </c>
      <c r="S248" s="7">
        <f>VLOOKUP($A248,'[1]Prices 23 nov'!$A$2:$Q$5001,10,FALSE)</f>
        <v>102.45464598331451</v>
      </c>
      <c r="T248" s="7">
        <f>VLOOKUP($A248,'[1]Prices 23 nov'!$A$2:$Q$5001,11,FALSE)</f>
        <v>123.7798153596686</v>
      </c>
      <c r="U248" s="7">
        <f>VLOOKUP($A248,'[1]Prices 23 nov'!$A$2:$Q$5001,12,FALSE)</f>
        <v>131.1114075532914</v>
      </c>
      <c r="V248" s="7">
        <f>VLOOKUP($A248,'[1]Prices 23 nov'!$A$2:$Q$5001,13,FALSE)</f>
        <v>130.15552273223881</v>
      </c>
      <c r="W248" s="7">
        <f>VLOOKUP($A248,'[1]Prices 23 nov'!$A$2:$Q$5001,14,FALSE)</f>
        <v>129.82645606994629</v>
      </c>
      <c r="X248" s="7">
        <f>VLOOKUP($A248,'[1]Prices 23 nov'!$A$2:$Q$5001,15,FALSE)</f>
        <v>130.91597914087291</v>
      </c>
      <c r="Y248" s="7">
        <f>VLOOKUP($A248,'[1]Prices 23 nov'!$A$2:$Q$5001,16,FALSE)</f>
        <v>135.36112368106839</v>
      </c>
      <c r="Z248" s="7">
        <f>VLOOKUP($A248,'[1]Prices 23 nov'!$A$2:$Q$5001,17,FALSE)</f>
        <v>123.54749515652659</v>
      </c>
    </row>
    <row r="249" spans="1:26">
      <c r="A249" s="4" t="s">
        <v>711</v>
      </c>
      <c r="B249" s="4" t="s">
        <v>712</v>
      </c>
      <c r="C249" s="5">
        <v>61341020160</v>
      </c>
      <c r="D249" s="5">
        <v>248</v>
      </c>
      <c r="E249" s="6" t="s">
        <v>329</v>
      </c>
      <c r="F249" s="4" t="s">
        <v>141</v>
      </c>
      <c r="G249" s="4" t="s">
        <v>142</v>
      </c>
      <c r="H249" s="4" t="s">
        <v>143</v>
      </c>
      <c r="I249" s="4">
        <v>4.3636364936828613</v>
      </c>
      <c r="J249" s="5">
        <v>148.7907465825447</v>
      </c>
      <c r="K249" s="5">
        <v>79.295154185022014</v>
      </c>
      <c r="L249" s="4" t="s">
        <v>168</v>
      </c>
      <c r="M249" s="4" t="s">
        <v>129</v>
      </c>
      <c r="N249" s="7">
        <f>VLOOKUP($A249,'[1]Prices 23 nov'!$A$2:$Q$5001,5,FALSE)</f>
        <v>32.329886702661391</v>
      </c>
      <c r="O249" s="7">
        <f>VLOOKUP($A249,'[1]Prices 23 nov'!$A$2:$Q$5001,6,FALSE)</f>
        <v>109.1801200481132</v>
      </c>
      <c r="P249" s="7">
        <f>VLOOKUP($A249,'[1]Prices 23 nov'!$A$2:$Q$5001,7,FALSE)</f>
        <v>110.9986142255366</v>
      </c>
      <c r="Q249" s="7">
        <f>VLOOKUP($A249,'[1]Prices 23 nov'!$A$2:$Q$5001,8,FALSE)</f>
        <v>117.2816827567294</v>
      </c>
      <c r="R249" s="7">
        <f>VLOOKUP($A249,'[1]Prices 23 nov'!$A$2:$Q$5001,9,FALSE)</f>
        <v>112.70416208077221</v>
      </c>
      <c r="S249" s="7">
        <f>VLOOKUP($A249,'[1]Prices 23 nov'!$A$2:$Q$5001,10,FALSE)</f>
        <v>95.162493987008929</v>
      </c>
      <c r="T249" s="7">
        <f>VLOOKUP($A249,'[1]Prices 23 nov'!$A$2:$Q$5001,11,FALSE)</f>
        <v>107.79171618632969</v>
      </c>
      <c r="U249" s="7">
        <f>VLOOKUP($A249,'[1]Prices 23 nov'!$A$2:$Q$5001,12,FALSE)</f>
        <v>117.1221368014812</v>
      </c>
      <c r="V249" s="7">
        <f>VLOOKUP($A249,'[1]Prices 23 nov'!$A$2:$Q$5001,13,FALSE)</f>
        <v>115.155467716977</v>
      </c>
      <c r="W249" s="7">
        <f>VLOOKUP($A249,'[1]Prices 23 nov'!$A$2:$Q$5001,14,FALSE)</f>
        <v>116.92902821581809</v>
      </c>
      <c r="X249" s="7">
        <f>VLOOKUP($A249,'[1]Prices 23 nov'!$A$2:$Q$5001,15,FALSE)</f>
        <v>122.5240525882691</v>
      </c>
      <c r="Y249" s="7">
        <f>VLOOKUP($A249,'[1]Prices 23 nov'!$A$2:$Q$5001,16,FALSE)</f>
        <v>129.6541875321418</v>
      </c>
      <c r="Z249" s="7">
        <f>VLOOKUP($A249,'[1]Prices 23 nov'!$A$2:$Q$5001,17,FALSE)</f>
        <v>135.33619137480849</v>
      </c>
    </row>
    <row r="250" spans="1:26">
      <c r="A250" s="4" t="s">
        <v>713</v>
      </c>
      <c r="B250" s="4" t="s">
        <v>714</v>
      </c>
      <c r="C250" s="5">
        <v>61291384832</v>
      </c>
      <c r="D250" s="5">
        <v>249</v>
      </c>
      <c r="E250" s="6" t="s">
        <v>67</v>
      </c>
      <c r="F250" s="4" t="s">
        <v>242</v>
      </c>
      <c r="G250" s="4" t="s">
        <v>46</v>
      </c>
      <c r="H250" s="4" t="s">
        <v>102</v>
      </c>
      <c r="I250" s="4">
        <v>4.7567567825317383</v>
      </c>
      <c r="J250" s="5">
        <v>10.600329449087914</v>
      </c>
      <c r="K250" s="5">
        <v>6.8090376643705728</v>
      </c>
      <c r="L250" s="4" t="s">
        <v>64</v>
      </c>
      <c r="M250" s="4" t="s">
        <v>715</v>
      </c>
      <c r="N250" s="7">
        <f>VLOOKUP($A250,'[1]Prices 23 nov'!$A$2:$Q$5001,5,FALSE)</f>
        <v>19.481448957690951</v>
      </c>
      <c r="O250" s="7">
        <f>VLOOKUP($A250,'[1]Prices 23 nov'!$A$2:$Q$5001,6,FALSE)</f>
        <v>8.1982582024016892</v>
      </c>
      <c r="P250" s="7">
        <f>VLOOKUP($A250,'[1]Prices 23 nov'!$A$2:$Q$5001,7,FALSE)</f>
        <v>9.4178131557487177</v>
      </c>
      <c r="Q250" s="7">
        <f>VLOOKUP($A250,'[1]Prices 23 nov'!$A$2:$Q$5001,8,FALSE)</f>
        <v>8.3700064662863838</v>
      </c>
      <c r="R250" s="7">
        <f>VLOOKUP($A250,'[1]Prices 23 nov'!$A$2:$Q$5001,9,FALSE)</f>
        <v>8.6238851128728129</v>
      </c>
      <c r="S250" s="7">
        <f>VLOOKUP($A250,'[1]Prices 23 nov'!$A$2:$Q$5001,10,FALSE)</f>
        <v>7.3225356986342263</v>
      </c>
      <c r="T250" s="7">
        <f>VLOOKUP($A250,'[1]Prices 23 nov'!$A$2:$Q$5001,11,FALSE)</f>
        <v>7.7541661207264951</v>
      </c>
      <c r="U250" s="7">
        <f>VLOOKUP($A250,'[1]Prices 23 nov'!$A$2:$Q$5001,12,FALSE)</f>
        <v>8.1329444475923083</v>
      </c>
      <c r="V250" s="7">
        <f>VLOOKUP($A250,'[1]Prices 23 nov'!$A$2:$Q$5001,13,FALSE)</f>
        <v>8.1202263109628348</v>
      </c>
      <c r="W250" s="7">
        <f>VLOOKUP($A250,'[1]Prices 23 nov'!$A$2:$Q$5001,14,FALSE)</f>
        <v>8.2109757004124049</v>
      </c>
      <c r="X250" s="7">
        <f>VLOOKUP($A250,'[1]Prices 23 nov'!$A$2:$Q$5001,15,FALSE)</f>
        <v>8.0182181596755981</v>
      </c>
      <c r="Y250" s="7">
        <f>VLOOKUP($A250,'[1]Prices 23 nov'!$A$2:$Q$5001,16,FALSE)</f>
        <v>7.8486232677192902</v>
      </c>
      <c r="Z250" s="7">
        <f>VLOOKUP($A250,'[1]Prices 23 nov'!$A$2:$Q$5001,17,FALSE)</f>
        <v>8.995128265128983</v>
      </c>
    </row>
    <row r="251" spans="1:26">
      <c r="A251" s="4" t="s">
        <v>716</v>
      </c>
      <c r="B251" s="4" t="s">
        <v>717</v>
      </c>
      <c r="C251" s="5">
        <v>61256204288</v>
      </c>
      <c r="D251" s="5">
        <v>250</v>
      </c>
      <c r="E251" s="6" t="s">
        <v>105</v>
      </c>
      <c r="F251" s="4" t="s">
        <v>141</v>
      </c>
      <c r="G251" s="4" t="s">
        <v>142</v>
      </c>
      <c r="H251" s="4" t="s">
        <v>143</v>
      </c>
      <c r="I251" s="4">
        <v>0</v>
      </c>
      <c r="J251" s="5">
        <v>17.170844137136275</v>
      </c>
      <c r="K251" s="5">
        <v>11.461824953445063</v>
      </c>
      <c r="L251" s="4" t="s">
        <v>168</v>
      </c>
      <c r="M251" s="4" t="s">
        <v>337</v>
      </c>
      <c r="N251" s="7">
        <f>VLOOKUP($A251,'[1]Prices 23 nov'!$A$2:$Q$5001,5,FALSE)</f>
        <v>4.5658210419189844</v>
      </c>
      <c r="O251" s="7">
        <f>VLOOKUP($A251,'[1]Prices 23 nov'!$A$2:$Q$5001,6,FALSE)</f>
        <v>16.10418234393001</v>
      </c>
      <c r="P251" s="7">
        <f>VLOOKUP($A251,'[1]Prices 23 nov'!$A$2:$Q$5001,7,FALSE)</f>
        <v>16.263229795731601</v>
      </c>
      <c r="Q251" s="7">
        <f>VLOOKUP($A251,'[1]Prices 23 nov'!$A$2:$Q$5001,8,FALSE)</f>
        <v>15.79092723503709</v>
      </c>
      <c r="R251" s="7">
        <f>VLOOKUP($A251,'[1]Prices 23 nov'!$A$2:$Q$5001,9,FALSE)</f>
        <v>14.52301471028477</v>
      </c>
      <c r="S251" s="7">
        <f>VLOOKUP($A251,'[1]Prices 23 nov'!$A$2:$Q$5001,10,FALSE)</f>
        <v>13.074336759746069</v>
      </c>
      <c r="T251" s="7">
        <f>VLOOKUP($A251,'[1]Prices 23 nov'!$A$2:$Q$5001,11,FALSE)</f>
        <v>13.916463097557431</v>
      </c>
      <c r="U251" s="7">
        <f>VLOOKUP($A251,'[1]Prices 23 nov'!$A$2:$Q$5001,12,FALSE)</f>
        <v>15.114332892000681</v>
      </c>
      <c r="V251" s="7">
        <f>VLOOKUP($A251,'[1]Prices 23 nov'!$A$2:$Q$5001,13,FALSE)</f>
        <v>14.89480584859848</v>
      </c>
      <c r="W251" s="7">
        <f>VLOOKUP($A251,'[1]Prices 23 nov'!$A$2:$Q$5001,14,FALSE)</f>
        <v>14.629089221358299</v>
      </c>
      <c r="X251" s="7">
        <f>VLOOKUP($A251,'[1]Prices 23 nov'!$A$2:$Q$5001,15,FALSE)</f>
        <v>15.49707608949393</v>
      </c>
      <c r="Y251" s="7">
        <f>VLOOKUP($A251,'[1]Prices 23 nov'!$A$2:$Q$5001,16,FALSE)</f>
        <v>15.80293641239405</v>
      </c>
      <c r="Z251" s="7">
        <f>VLOOKUP($A251,'[1]Prices 23 nov'!$A$2:$Q$5001,17,FALSE)</f>
        <v>15.755841307342051</v>
      </c>
    </row>
    <row r="252" spans="1:26">
      <c r="A252" s="4" t="s">
        <v>718</v>
      </c>
      <c r="B252" s="4" t="s">
        <v>719</v>
      </c>
      <c r="C252" s="5">
        <v>61165199360</v>
      </c>
      <c r="D252" s="5">
        <v>251</v>
      </c>
      <c r="E252" s="6" t="s">
        <v>55</v>
      </c>
      <c r="F252" s="4" t="s">
        <v>45</v>
      </c>
      <c r="G252" s="4" t="s">
        <v>317</v>
      </c>
      <c r="H252" s="4" t="s">
        <v>318</v>
      </c>
      <c r="I252" s="4">
        <v>4.3448276519775391</v>
      </c>
      <c r="J252" s="5">
        <v>51.327043829654173</v>
      </c>
      <c r="K252" s="5">
        <v>26.531348204626241</v>
      </c>
      <c r="L252" s="4" t="s">
        <v>64</v>
      </c>
      <c r="M252" s="4" t="s">
        <v>720</v>
      </c>
      <c r="N252" s="7">
        <f>VLOOKUP($A252,'[1]Prices 23 nov'!$A$2:$Q$5001,5,FALSE)</f>
        <v>54.231509373695303</v>
      </c>
      <c r="O252" s="7">
        <f>VLOOKUP($A252,'[1]Prices 23 nov'!$A$2:$Q$5001,6,FALSE)</f>
        <v>31.627217243914401</v>
      </c>
      <c r="P252" s="7">
        <f>VLOOKUP($A252,'[1]Prices 23 nov'!$A$2:$Q$5001,7,FALSE)</f>
        <v>32.465033784508712</v>
      </c>
      <c r="Q252" s="7">
        <f>VLOOKUP($A252,'[1]Prices 23 nov'!$A$2:$Q$5001,8,FALSE)</f>
        <v>33.524298174194428</v>
      </c>
      <c r="R252" s="7">
        <f>VLOOKUP($A252,'[1]Prices 23 nov'!$A$2:$Q$5001,9,FALSE)</f>
        <v>32.745593320129053</v>
      </c>
      <c r="S252" s="7">
        <f>VLOOKUP($A252,'[1]Prices 23 nov'!$A$2:$Q$5001,10,FALSE)</f>
        <v>29.794148415327069</v>
      </c>
      <c r="T252" s="7">
        <f>VLOOKUP($A252,'[1]Prices 23 nov'!$A$2:$Q$5001,11,FALSE)</f>
        <v>32.506064414978027</v>
      </c>
      <c r="U252" s="7">
        <f>VLOOKUP($A252,'[1]Prices 23 nov'!$A$2:$Q$5001,12,FALSE)</f>
        <v>36.482789413907987</v>
      </c>
      <c r="V252" s="7">
        <f>VLOOKUP($A252,'[1]Prices 23 nov'!$A$2:$Q$5001,13,FALSE)</f>
        <v>42.577349245548248</v>
      </c>
      <c r="W252" s="7">
        <f>VLOOKUP($A252,'[1]Prices 23 nov'!$A$2:$Q$5001,14,FALSE)</f>
        <v>47.893687869554917</v>
      </c>
      <c r="X252" s="7">
        <f>VLOOKUP($A252,'[1]Prices 23 nov'!$A$2:$Q$5001,15,FALSE)</f>
        <v>50.86451618825231</v>
      </c>
      <c r="Y252" s="7">
        <f>VLOOKUP($A252,'[1]Prices 23 nov'!$A$2:$Q$5001,16,FALSE)</f>
        <v>46.682665754847221</v>
      </c>
      <c r="Z252" s="7">
        <f>VLOOKUP($A252,'[1]Prices 23 nov'!$A$2:$Q$5001,17,FALSE)</f>
        <v>48.308431076254692</v>
      </c>
    </row>
    <row r="253" spans="1:26">
      <c r="A253" s="4" t="s">
        <v>721</v>
      </c>
      <c r="B253" s="4" t="s">
        <v>722</v>
      </c>
      <c r="C253" s="5">
        <v>61137448960</v>
      </c>
      <c r="D253" s="5">
        <v>252</v>
      </c>
      <c r="E253" s="6" t="s">
        <v>105</v>
      </c>
      <c r="F253" s="4" t="s">
        <v>106</v>
      </c>
      <c r="G253" s="4" t="s">
        <v>18</v>
      </c>
      <c r="H253" s="4" t="s">
        <v>19</v>
      </c>
      <c r="I253" s="4">
        <v>0</v>
      </c>
      <c r="J253" s="5">
        <v>234.75999450683594</v>
      </c>
      <c r="K253" s="5">
        <v>128.22999572753906</v>
      </c>
      <c r="L253" s="4" t="s">
        <v>20</v>
      </c>
      <c r="M253" s="4" t="s">
        <v>38</v>
      </c>
      <c r="N253" s="7">
        <f>VLOOKUP($A253,'[1]Prices 23 nov'!$A$2:$Q$5001,5,FALSE)</f>
        <v>34.847251071096721</v>
      </c>
      <c r="O253" s="7">
        <f>VLOOKUP($A253,'[1]Prices 23 nov'!$A$2:$Q$5001,6,FALSE)</f>
        <v>169.50999450683591</v>
      </c>
      <c r="P253" s="7">
        <f>VLOOKUP($A253,'[1]Prices 23 nov'!$A$2:$Q$5001,7,FALSE)</f>
        <v>175.91999816894531</v>
      </c>
      <c r="Q253" s="7">
        <f>VLOOKUP($A253,'[1]Prices 23 nov'!$A$2:$Q$5001,8,FALSE)</f>
        <v>182.05000305175781</v>
      </c>
      <c r="R253" s="7">
        <f>VLOOKUP($A253,'[1]Prices 23 nov'!$A$2:$Q$5001,9,FALSE)</f>
        <v>175.6600036621094</v>
      </c>
      <c r="S253" s="7">
        <f>VLOOKUP($A253,'[1]Prices 23 nov'!$A$2:$Q$5001,10,FALSE)</f>
        <v>144.1600036621094</v>
      </c>
      <c r="T253" s="7">
        <f>VLOOKUP($A253,'[1]Prices 23 nov'!$A$2:$Q$5001,11,FALSE)</f>
        <v>168.25</v>
      </c>
      <c r="U253" s="7">
        <f>VLOOKUP($A253,'[1]Prices 23 nov'!$A$2:$Q$5001,12,FALSE)</f>
        <v>185.49000549316409</v>
      </c>
      <c r="V253" s="7">
        <f>VLOOKUP($A253,'[1]Prices 23 nov'!$A$2:$Q$5001,13,FALSE)</f>
        <v>194.63999938964841</v>
      </c>
      <c r="W253" s="7">
        <f>VLOOKUP($A253,'[1]Prices 23 nov'!$A$2:$Q$5001,14,FALSE)</f>
        <v>209.55000305175781</v>
      </c>
      <c r="X253" s="7">
        <f>VLOOKUP($A253,'[1]Prices 23 nov'!$A$2:$Q$5001,15,FALSE)</f>
        <v>231.49000549316409</v>
      </c>
      <c r="Y253" s="7">
        <f>VLOOKUP($A253,'[1]Prices 23 nov'!$A$2:$Q$5001,16,FALSE)</f>
        <v>219.63999938964841</v>
      </c>
      <c r="Z253" s="7">
        <f>VLOOKUP($A253,'[1]Prices 23 nov'!$A$2:$Q$5001,17,FALSE)</f>
        <v>210.77000427246091</v>
      </c>
    </row>
    <row r="254" spans="1:26">
      <c r="A254" s="4" t="s">
        <v>723</v>
      </c>
      <c r="B254" s="4" t="s">
        <v>724</v>
      </c>
      <c r="C254" s="5">
        <v>60966854656</v>
      </c>
      <c r="D254" s="5">
        <v>253</v>
      </c>
      <c r="E254" s="6" t="s">
        <v>294</v>
      </c>
      <c r="F254" s="4" t="s">
        <v>115</v>
      </c>
      <c r="G254" s="4" t="s">
        <v>116</v>
      </c>
      <c r="H254" s="4" t="s">
        <v>117</v>
      </c>
      <c r="I254" s="4">
        <v>3.4583332538604736</v>
      </c>
      <c r="J254" s="5">
        <v>166.66189333953858</v>
      </c>
      <c r="K254" s="5">
        <v>54.59523836975098</v>
      </c>
      <c r="L254" s="4" t="s">
        <v>64</v>
      </c>
      <c r="M254" s="4" t="s">
        <v>468</v>
      </c>
      <c r="N254" s="7">
        <f>VLOOKUP($A254,'[1]Prices 23 nov'!$A$2:$Q$5001,5,FALSE)</f>
        <v>-19.105277539574828</v>
      </c>
      <c r="O254" s="7">
        <f>VLOOKUP($A254,'[1]Prices 23 nov'!$A$2:$Q$5001,6,FALSE)</f>
        <v>160.42137554335571</v>
      </c>
      <c r="P254" s="7">
        <f>VLOOKUP($A254,'[1]Prices 23 nov'!$A$2:$Q$5001,7,FALSE)</f>
        <v>154.36070297173501</v>
      </c>
      <c r="Q254" s="7">
        <f>VLOOKUP($A254,'[1]Prices 23 nov'!$A$2:$Q$5001,8,FALSE)</f>
        <v>162.45671047901121</v>
      </c>
      <c r="R254" s="7">
        <f>VLOOKUP($A254,'[1]Prices 23 nov'!$A$2:$Q$5001,9,FALSE)</f>
        <v>137.84940717468271</v>
      </c>
      <c r="S254" s="7">
        <f>VLOOKUP($A254,'[1]Prices 23 nov'!$A$2:$Q$5001,10,FALSE)</f>
        <v>73.153797084045436</v>
      </c>
      <c r="T254" s="7">
        <f>VLOOKUP($A254,'[1]Prices 23 nov'!$A$2:$Q$5001,11,FALSE)</f>
        <v>92.540932618583611</v>
      </c>
      <c r="U254" s="7">
        <f>VLOOKUP($A254,'[1]Prices 23 nov'!$A$2:$Q$5001,12,FALSE)</f>
        <v>98.277906512355912</v>
      </c>
      <c r="V254" s="7">
        <f>VLOOKUP($A254,'[1]Prices 23 nov'!$A$2:$Q$5001,13,FALSE)</f>
        <v>101.26336117004389</v>
      </c>
      <c r="W254" s="7">
        <f>VLOOKUP($A254,'[1]Prices 23 nov'!$A$2:$Q$5001,14,FALSE)</f>
        <v>105.294546149933</v>
      </c>
      <c r="X254" s="7">
        <f>VLOOKUP($A254,'[1]Prices 23 nov'!$A$2:$Q$5001,15,FALSE)</f>
        <v>116.95320248603819</v>
      </c>
      <c r="Y254" s="7">
        <f>VLOOKUP($A254,'[1]Prices 23 nov'!$A$2:$Q$5001,16,FALSE)</f>
        <v>98.869409395065304</v>
      </c>
      <c r="Z254" s="7">
        <f>VLOOKUP($A254,'[1]Prices 23 nov'!$A$2:$Q$5001,17,FALSE)</f>
        <v>106.4427088916664</v>
      </c>
    </row>
    <row r="255" spans="1:26">
      <c r="A255" s="4" t="s">
        <v>725</v>
      </c>
      <c r="B255" s="4" t="s">
        <v>726</v>
      </c>
      <c r="C255" s="5">
        <v>60908294144</v>
      </c>
      <c r="D255" s="5">
        <v>254</v>
      </c>
      <c r="E255" s="6" t="s">
        <v>329</v>
      </c>
      <c r="F255" s="4" t="s">
        <v>51</v>
      </c>
      <c r="G255" s="4" t="s">
        <v>18</v>
      </c>
      <c r="H255" s="4" t="s">
        <v>19</v>
      </c>
      <c r="I255" s="4">
        <v>3.1818182468414307</v>
      </c>
      <c r="J255" s="5">
        <v>231.36000061035156</v>
      </c>
      <c r="K255" s="5">
        <v>124.59999847412109</v>
      </c>
      <c r="L255" s="4" t="s">
        <v>20</v>
      </c>
      <c r="M255" s="4" t="s">
        <v>727</v>
      </c>
      <c r="N255" s="7">
        <f>VLOOKUP($A255,'[1]Prices 23 nov'!$A$2:$Q$5001,5,FALSE)</f>
        <v>12.46769611682998</v>
      </c>
      <c r="O255" s="7">
        <f>VLOOKUP($A255,'[1]Prices 23 nov'!$A$2:$Q$5001,6,FALSE)</f>
        <v>185.1600036621094</v>
      </c>
      <c r="P255" s="7">
        <f>VLOOKUP($A255,'[1]Prices 23 nov'!$A$2:$Q$5001,7,FALSE)</f>
        <v>192.99000549316409</v>
      </c>
      <c r="Q255" s="7">
        <f>VLOOKUP($A255,'[1]Prices 23 nov'!$A$2:$Q$5001,8,FALSE)</f>
        <v>201.5299987792969</v>
      </c>
      <c r="R255" s="7">
        <f>VLOOKUP($A255,'[1]Prices 23 nov'!$A$2:$Q$5001,9,FALSE)</f>
        <v>191.2200012207031</v>
      </c>
      <c r="S255" s="7">
        <f>VLOOKUP($A255,'[1]Prices 23 nov'!$A$2:$Q$5001,10,FALSE)</f>
        <v>146.69999694824219</v>
      </c>
      <c r="T255" s="7">
        <f>VLOOKUP($A255,'[1]Prices 23 nov'!$A$2:$Q$5001,11,FALSE)</f>
        <v>190</v>
      </c>
      <c r="U255" s="7">
        <f>VLOOKUP($A255,'[1]Prices 23 nov'!$A$2:$Q$5001,12,FALSE)</f>
        <v>209.05000305175781</v>
      </c>
      <c r="V255" s="7">
        <f>VLOOKUP($A255,'[1]Prices 23 nov'!$A$2:$Q$5001,13,FALSE)</f>
        <v>200.24000549316409</v>
      </c>
      <c r="W255" s="7">
        <f>VLOOKUP($A255,'[1]Prices 23 nov'!$A$2:$Q$5001,14,FALSE)</f>
        <v>184.4100036621094</v>
      </c>
      <c r="X255" s="7">
        <f>VLOOKUP($A255,'[1]Prices 23 nov'!$A$2:$Q$5001,15,FALSE)</f>
        <v>201.6600036621094</v>
      </c>
      <c r="Y255" s="7">
        <f>VLOOKUP($A255,'[1]Prices 23 nov'!$A$2:$Q$5001,16,FALSE)</f>
        <v>197.08000183105469</v>
      </c>
      <c r="Z255" s="7">
        <f>VLOOKUP($A255,'[1]Prices 23 nov'!$A$2:$Q$5001,17,FALSE)</f>
        <v>188.8500061035156</v>
      </c>
    </row>
    <row r="256" spans="1:26">
      <c r="A256" s="4" t="s">
        <v>728</v>
      </c>
      <c r="B256" s="4" t="s">
        <v>729</v>
      </c>
      <c r="C256" s="5">
        <v>60791635968</v>
      </c>
      <c r="D256" s="5">
        <v>255</v>
      </c>
      <c r="E256" s="6" t="s">
        <v>105</v>
      </c>
      <c r="F256" s="4" t="s">
        <v>106</v>
      </c>
      <c r="G256" s="4" t="s">
        <v>18</v>
      </c>
      <c r="H256" s="4" t="s">
        <v>19</v>
      </c>
      <c r="I256" s="4">
        <v>0</v>
      </c>
      <c r="J256" s="5">
        <v>59.209999084472656</v>
      </c>
      <c r="K256" s="5">
        <v>35.654998779296875</v>
      </c>
      <c r="L256" s="4" t="s">
        <v>20</v>
      </c>
      <c r="M256" s="4" t="s">
        <v>38</v>
      </c>
      <c r="N256" s="7">
        <f>VLOOKUP($A256,'[1]Prices 23 nov'!$A$2:$Q$5001,5,FALSE)</f>
        <v>16.524028091188111</v>
      </c>
      <c r="O256" s="7">
        <f>VLOOKUP($A256,'[1]Prices 23 nov'!$A$2:$Q$5001,6,FALSE)</f>
        <v>51.169998168945313</v>
      </c>
      <c r="P256" s="7">
        <f>VLOOKUP($A256,'[1]Prices 23 nov'!$A$2:$Q$5001,7,FALSE)</f>
        <v>53.759998321533203</v>
      </c>
      <c r="Q256" s="7">
        <f>VLOOKUP($A256,'[1]Prices 23 nov'!$A$2:$Q$5001,8,FALSE)</f>
        <v>51.060001373291023</v>
      </c>
      <c r="R256" s="7">
        <f>VLOOKUP($A256,'[1]Prices 23 nov'!$A$2:$Q$5001,9,FALSE)</f>
        <v>49.599998474121087</v>
      </c>
      <c r="S256" s="7">
        <f>VLOOKUP($A256,'[1]Prices 23 nov'!$A$2:$Q$5001,10,FALSE)</f>
        <v>38.830001831054688</v>
      </c>
      <c r="T256" s="7">
        <f>VLOOKUP($A256,'[1]Prices 23 nov'!$A$2:$Q$5001,11,FALSE)</f>
        <v>42.180000305175781</v>
      </c>
      <c r="U256" s="7">
        <f>VLOOKUP($A256,'[1]Prices 23 nov'!$A$2:$Q$5001,12,FALSE)</f>
        <v>46.080001831054688</v>
      </c>
      <c r="V256" s="7">
        <f>VLOOKUP($A256,'[1]Prices 23 nov'!$A$2:$Q$5001,13,FALSE)</f>
        <v>48.220001220703118</v>
      </c>
      <c r="W256" s="7">
        <f>VLOOKUP($A256,'[1]Prices 23 nov'!$A$2:$Q$5001,14,FALSE)</f>
        <v>52.090000152587891</v>
      </c>
      <c r="X256" s="7">
        <f>VLOOKUP($A256,'[1]Prices 23 nov'!$A$2:$Q$5001,15,FALSE)</f>
        <v>54.229999542236328</v>
      </c>
      <c r="Y256" s="7">
        <f>VLOOKUP($A256,'[1]Prices 23 nov'!$A$2:$Q$5001,16,FALSE)</f>
        <v>53.299999237060547</v>
      </c>
      <c r="Z256" s="7">
        <f>VLOOKUP($A256,'[1]Prices 23 nov'!$A$2:$Q$5001,17,FALSE)</f>
        <v>54.200000762939453</v>
      </c>
    </row>
    <row r="257" spans="1:26">
      <c r="A257" s="4" t="s">
        <v>730</v>
      </c>
      <c r="B257" s="4" t="s">
        <v>731</v>
      </c>
      <c r="C257" s="5">
        <v>60750393344</v>
      </c>
      <c r="D257" s="5">
        <v>256</v>
      </c>
      <c r="E257" s="6" t="s">
        <v>16</v>
      </c>
      <c r="F257" s="4" t="s">
        <v>51</v>
      </c>
      <c r="G257" s="4" t="s">
        <v>18</v>
      </c>
      <c r="H257" s="4" t="s">
        <v>19</v>
      </c>
      <c r="I257" s="4">
        <v>4.3571429252624512</v>
      </c>
      <c r="J257" s="5">
        <v>172.52999877929688</v>
      </c>
      <c r="K257" s="5">
        <v>86</v>
      </c>
      <c r="L257" s="4" t="s">
        <v>168</v>
      </c>
      <c r="M257" s="4" t="s">
        <v>649</v>
      </c>
      <c r="N257" s="7">
        <f>VLOOKUP($A257,'[1]Prices 23 nov'!$A$2:$Q$5001,5,FALSE)</f>
        <v>-13.96829859123293</v>
      </c>
      <c r="O257" s="7">
        <f>VLOOKUP($A257,'[1]Prices 23 nov'!$A$2:$Q$5001,6,FALSE)</f>
        <v>153.8500061035156</v>
      </c>
      <c r="P257" s="7">
        <f>VLOOKUP($A257,'[1]Prices 23 nov'!$A$2:$Q$5001,7,FALSE)</f>
        <v>151.78999328613281</v>
      </c>
      <c r="Q257" s="7">
        <f>VLOOKUP($A257,'[1]Prices 23 nov'!$A$2:$Q$5001,8,FALSE)</f>
        <v>149.32000732421881</v>
      </c>
      <c r="R257" s="7">
        <f>VLOOKUP($A257,'[1]Prices 23 nov'!$A$2:$Q$5001,9,FALSE)</f>
        <v>121.7399978637695</v>
      </c>
      <c r="S257" s="7">
        <f>VLOOKUP($A257,'[1]Prices 23 nov'!$A$2:$Q$5001,10,FALSE)</f>
        <v>116</v>
      </c>
      <c r="T257" s="7">
        <f>VLOOKUP($A257,'[1]Prices 23 nov'!$A$2:$Q$5001,11,FALSE)</f>
        <v>125.3399963378906</v>
      </c>
      <c r="U257" s="7">
        <f>VLOOKUP($A257,'[1]Prices 23 nov'!$A$2:$Q$5001,12,FALSE)</f>
        <v>154.13999938964841</v>
      </c>
      <c r="V257" s="7">
        <f>VLOOKUP($A257,'[1]Prices 23 nov'!$A$2:$Q$5001,13,FALSE)</f>
        <v>153.1000061035156</v>
      </c>
      <c r="W257" s="7">
        <f>VLOOKUP($A257,'[1]Prices 23 nov'!$A$2:$Q$5001,14,FALSE)</f>
        <v>143.16999816894531</v>
      </c>
      <c r="X257" s="7">
        <f>VLOOKUP($A257,'[1]Prices 23 nov'!$A$2:$Q$5001,15,FALSE)</f>
        <v>141.2799987792969</v>
      </c>
      <c r="Y257" s="7">
        <f>VLOOKUP($A257,'[1]Prices 23 nov'!$A$2:$Q$5001,16,FALSE)</f>
        <v>144.69999694824219</v>
      </c>
      <c r="Z257" s="7">
        <f>VLOOKUP($A257,'[1]Prices 23 nov'!$A$2:$Q$5001,17,FALSE)</f>
        <v>127</v>
      </c>
    </row>
    <row r="258" spans="1:26">
      <c r="A258" s="4" t="s">
        <v>732</v>
      </c>
      <c r="B258" s="4" t="s">
        <v>733</v>
      </c>
      <c r="C258" s="5">
        <v>60586844160</v>
      </c>
      <c r="D258" s="5">
        <v>257</v>
      </c>
      <c r="E258" s="6" t="s">
        <v>55</v>
      </c>
      <c r="F258" s="4" t="s">
        <v>17</v>
      </c>
      <c r="G258" s="4" t="s">
        <v>18</v>
      </c>
      <c r="H258" s="4" t="s">
        <v>19</v>
      </c>
      <c r="I258" s="4">
        <v>3.5833332538604736</v>
      </c>
      <c r="J258" s="5">
        <v>225.36000061035156</v>
      </c>
      <c r="K258" s="5">
        <v>131.80000305175781</v>
      </c>
      <c r="L258" s="4" t="s">
        <v>64</v>
      </c>
      <c r="M258" s="4" t="s">
        <v>734</v>
      </c>
      <c r="N258" s="7">
        <f>VLOOKUP($A258,'[1]Prices 23 nov'!$A$2:$Q$5001,5,FALSE)</f>
        <v>-17.102695453686461</v>
      </c>
      <c r="O258" s="7">
        <f>VLOOKUP($A258,'[1]Prices 23 nov'!$A$2:$Q$5001,6,FALSE)</f>
        <v>203.32000732421881</v>
      </c>
      <c r="P258" s="7">
        <f>VLOOKUP($A258,'[1]Prices 23 nov'!$A$2:$Q$5001,7,FALSE)</f>
        <v>200.7200012207031</v>
      </c>
      <c r="Q258" s="7">
        <f>VLOOKUP($A258,'[1]Prices 23 nov'!$A$2:$Q$5001,8,FALSE)</f>
        <v>214.57000732421881</v>
      </c>
      <c r="R258" s="7">
        <f>VLOOKUP($A258,'[1]Prices 23 nov'!$A$2:$Q$5001,9,FALSE)</f>
        <v>209.3999938964844</v>
      </c>
      <c r="S258" s="7">
        <f>VLOOKUP($A258,'[1]Prices 23 nov'!$A$2:$Q$5001,10,FALSE)</f>
        <v>166.19999694824219</v>
      </c>
      <c r="T258" s="7">
        <f>VLOOKUP($A258,'[1]Prices 23 nov'!$A$2:$Q$5001,11,FALSE)</f>
        <v>173.6499938964844</v>
      </c>
      <c r="U258" s="7">
        <f>VLOOKUP($A258,'[1]Prices 23 nov'!$A$2:$Q$5001,12,FALSE)</f>
        <v>182.32000732421881</v>
      </c>
      <c r="V258" s="7">
        <f>VLOOKUP($A258,'[1]Prices 23 nov'!$A$2:$Q$5001,13,FALSE)</f>
        <v>168.8999938964844</v>
      </c>
      <c r="W258" s="7">
        <f>VLOOKUP($A258,'[1]Prices 23 nov'!$A$2:$Q$5001,14,FALSE)</f>
        <v>163</v>
      </c>
      <c r="X258" s="7">
        <f>VLOOKUP($A258,'[1]Prices 23 nov'!$A$2:$Q$5001,15,FALSE)</f>
        <v>173.7799987792969</v>
      </c>
      <c r="Y258" s="7">
        <f>VLOOKUP($A258,'[1]Prices 23 nov'!$A$2:$Q$5001,16,FALSE)</f>
        <v>170.25</v>
      </c>
      <c r="Z258" s="7">
        <f>VLOOKUP($A258,'[1]Prices 23 nov'!$A$2:$Q$5001,17,FALSE)</f>
        <v>152.2799987792969</v>
      </c>
    </row>
    <row r="259" spans="1:26">
      <c r="A259" s="4" t="s">
        <v>735</v>
      </c>
      <c r="B259" s="4" t="s">
        <v>736</v>
      </c>
      <c r="C259" s="5">
        <v>60300988416</v>
      </c>
      <c r="D259" s="5">
        <v>258</v>
      </c>
      <c r="E259" s="6" t="s">
        <v>67</v>
      </c>
      <c r="F259" s="4" t="s">
        <v>51</v>
      </c>
      <c r="G259" s="4" t="s">
        <v>18</v>
      </c>
      <c r="H259" s="4" t="s">
        <v>19</v>
      </c>
      <c r="I259" s="4">
        <v>4.7777776718139648</v>
      </c>
      <c r="J259" s="5">
        <v>42.189998626708984</v>
      </c>
      <c r="K259" s="5">
        <v>14.324999809265137</v>
      </c>
      <c r="L259" s="4" t="s">
        <v>41</v>
      </c>
      <c r="M259" s="4" t="s">
        <v>56</v>
      </c>
      <c r="N259" s="7">
        <f>VLOOKUP($A259,'[1]Prices 23 nov'!$A$2:$Q$5001,5,FALSE)</f>
        <v>20.470652023310219</v>
      </c>
      <c r="O259" s="7">
        <f>VLOOKUP($A259,'[1]Prices 23 nov'!$A$2:$Q$5001,6,FALSE)</f>
        <v>35.880001068115227</v>
      </c>
      <c r="P259" s="7">
        <f>VLOOKUP($A259,'[1]Prices 23 nov'!$A$2:$Q$5001,7,FALSE)</f>
        <v>36.599998474121087</v>
      </c>
      <c r="Q259" s="7">
        <f>VLOOKUP($A259,'[1]Prices 23 nov'!$A$2:$Q$5001,8,FALSE)</f>
        <v>33.720001220703118</v>
      </c>
      <c r="R259" s="7">
        <f>VLOOKUP($A259,'[1]Prices 23 nov'!$A$2:$Q$5001,9,FALSE)</f>
        <v>31.420000076293949</v>
      </c>
      <c r="S259" s="7">
        <f>VLOOKUP($A259,'[1]Prices 23 nov'!$A$2:$Q$5001,10,FALSE)</f>
        <v>19.260000228881839</v>
      </c>
      <c r="T259" s="7">
        <f>VLOOKUP($A259,'[1]Prices 23 nov'!$A$2:$Q$5001,11,FALSE)</f>
        <v>20.89999961853027</v>
      </c>
      <c r="U259" s="7">
        <f>VLOOKUP($A259,'[1]Prices 23 nov'!$A$2:$Q$5001,12,FALSE)</f>
        <v>26.940000534057621</v>
      </c>
      <c r="V259" s="7">
        <f>VLOOKUP($A259,'[1]Prices 23 nov'!$A$2:$Q$5001,13,FALSE)</f>
        <v>24.95999908447266</v>
      </c>
      <c r="W259" s="7">
        <f>VLOOKUP($A259,'[1]Prices 23 nov'!$A$2:$Q$5001,14,FALSE)</f>
        <v>25.639999389648441</v>
      </c>
      <c r="X259" s="7">
        <f>VLOOKUP($A259,'[1]Prices 23 nov'!$A$2:$Q$5001,15,FALSE)</f>
        <v>29.79000091552734</v>
      </c>
      <c r="Y259" s="7">
        <f>VLOOKUP($A259,'[1]Prices 23 nov'!$A$2:$Q$5001,16,FALSE)</f>
        <v>30.379999160766602</v>
      </c>
      <c r="Z259" s="7">
        <f>VLOOKUP($A259,'[1]Prices 23 nov'!$A$2:$Q$5001,17,FALSE)</f>
        <v>34.549999237060547</v>
      </c>
    </row>
    <row r="260" spans="1:26">
      <c r="A260" s="4" t="s">
        <v>737</v>
      </c>
      <c r="B260" s="4" t="s">
        <v>738</v>
      </c>
      <c r="C260" s="5">
        <v>60215320576</v>
      </c>
      <c r="D260" s="5">
        <v>259</v>
      </c>
      <c r="E260" s="6" t="s">
        <v>55</v>
      </c>
      <c r="F260" s="4" t="s">
        <v>115</v>
      </c>
      <c r="G260" s="4" t="s">
        <v>116</v>
      </c>
      <c r="H260" s="4" t="s">
        <v>117</v>
      </c>
      <c r="I260" s="4">
        <v>4.1785712242126465</v>
      </c>
      <c r="J260" s="5">
        <v>60.317999999999998</v>
      </c>
      <c r="K260" s="5">
        <v>26.433542594718933</v>
      </c>
      <c r="L260" s="4" t="s">
        <v>523</v>
      </c>
      <c r="M260" s="4" t="s">
        <v>256</v>
      </c>
      <c r="N260" s="7">
        <f>VLOOKUP($A260,'[1]Prices 23 nov'!$A$2:$Q$5001,5,FALSE)</f>
        <v>-19.596058511968909</v>
      </c>
      <c r="O260" s="7">
        <f>VLOOKUP($A260,'[1]Prices 23 nov'!$A$2:$Q$5001,6,FALSE)</f>
        <v>55.762621149301587</v>
      </c>
      <c r="P260" s="7">
        <f>VLOOKUP($A260,'[1]Prices 23 nov'!$A$2:$Q$5001,7,FALSE)</f>
        <v>59.243563982809057</v>
      </c>
      <c r="Q260" s="7">
        <f>VLOOKUP($A260,'[1]Prices 23 nov'!$A$2:$Q$5001,8,FALSE)</f>
        <v>53.459208547538758</v>
      </c>
      <c r="R260" s="7">
        <f>VLOOKUP($A260,'[1]Prices 23 nov'!$A$2:$Q$5001,9,FALSE)</f>
        <v>48.582693373260547</v>
      </c>
      <c r="S260" s="7">
        <f>VLOOKUP($A260,'[1]Prices 23 nov'!$A$2:$Q$5001,10,FALSE)</f>
        <v>28.26297517671583</v>
      </c>
      <c r="T260" s="7">
        <f>VLOOKUP($A260,'[1]Prices 23 nov'!$A$2:$Q$5001,11,FALSE)</f>
        <v>31.50808755370144</v>
      </c>
      <c r="U260" s="7">
        <f>VLOOKUP($A260,'[1]Prices 23 nov'!$A$2:$Q$5001,12,FALSE)</f>
        <v>37.268806860871337</v>
      </c>
      <c r="V260" s="7">
        <f>VLOOKUP($A260,'[1]Prices 23 nov'!$A$2:$Q$5001,13,FALSE)</f>
        <v>39.10860916308593</v>
      </c>
      <c r="W260" s="7">
        <f>VLOOKUP($A260,'[1]Prices 23 nov'!$A$2:$Q$5001,14,FALSE)</f>
        <v>41.66195487222285</v>
      </c>
      <c r="X260" s="7">
        <f>VLOOKUP($A260,'[1]Prices 23 nov'!$A$2:$Q$5001,15,FALSE)</f>
        <v>43.063838822804428</v>
      </c>
      <c r="Y260" s="7">
        <f>VLOOKUP($A260,'[1]Prices 23 nov'!$A$2:$Q$5001,16,FALSE)</f>
        <v>36.004297955646507</v>
      </c>
      <c r="Z260" s="7">
        <f>VLOOKUP($A260,'[1]Prices 23 nov'!$A$2:$Q$5001,17,FALSE)</f>
        <v>36.192148581147187</v>
      </c>
    </row>
    <row r="261" spans="1:26">
      <c r="A261" s="4" t="s">
        <v>739</v>
      </c>
      <c r="B261" s="4" t="s">
        <v>740</v>
      </c>
      <c r="C261" s="5">
        <v>60188147712</v>
      </c>
      <c r="D261" s="5">
        <v>260</v>
      </c>
      <c r="E261" s="6" t="s">
        <v>16</v>
      </c>
      <c r="F261" s="4" t="s">
        <v>17</v>
      </c>
      <c r="G261" s="4" t="s">
        <v>46</v>
      </c>
      <c r="H261" s="4" t="s">
        <v>47</v>
      </c>
      <c r="I261" s="4">
        <v>4.5675673484802246</v>
      </c>
      <c r="J261" s="5">
        <v>103.53000640869141</v>
      </c>
      <c r="K261" s="5">
        <v>53.171001434326172</v>
      </c>
      <c r="L261" s="4" t="s">
        <v>41</v>
      </c>
      <c r="M261" s="4" t="s">
        <v>42</v>
      </c>
      <c r="N261" s="7">
        <f>VLOOKUP($A261,'[1]Prices 23 nov'!$A$2:$Q$5001,5,FALSE)</f>
        <v>59.813781334648183</v>
      </c>
      <c r="O261" s="7">
        <f>VLOOKUP($A261,'[1]Prices 23 nov'!$A$2:$Q$5001,6,FALSE)</f>
        <v>62.753997802734382</v>
      </c>
      <c r="P261" s="7">
        <f>VLOOKUP($A261,'[1]Prices 23 nov'!$A$2:$Q$5001,7,FALSE)</f>
        <v>61.3280029296875</v>
      </c>
      <c r="Q261" s="7">
        <f>VLOOKUP($A261,'[1]Prices 23 nov'!$A$2:$Q$5001,8,FALSE)</f>
        <v>65.900001525878906</v>
      </c>
      <c r="R261" s="7">
        <f>VLOOKUP($A261,'[1]Prices 23 nov'!$A$2:$Q$5001,9,FALSE)</f>
        <v>62.012001037597663</v>
      </c>
      <c r="S261" s="7">
        <f>VLOOKUP($A261,'[1]Prices 23 nov'!$A$2:$Q$5001,10,FALSE)</f>
        <v>64.676002502441406</v>
      </c>
      <c r="T261" s="7">
        <f>VLOOKUP($A261,'[1]Prices 23 nov'!$A$2:$Q$5001,11,FALSE)</f>
        <v>65.068000793457031</v>
      </c>
      <c r="U261" s="7">
        <f>VLOOKUP($A261,'[1]Prices 23 nov'!$A$2:$Q$5001,12,FALSE)</f>
        <v>79.517997741699219</v>
      </c>
      <c r="V261" s="7">
        <f>VLOOKUP($A261,'[1]Prices 23 nov'!$A$2:$Q$5001,13,FALSE)</f>
        <v>85.547996520996094</v>
      </c>
      <c r="W261" s="7">
        <f>VLOOKUP($A261,'[1]Prices 23 nov'!$A$2:$Q$5001,14,FALSE)</f>
        <v>93.797996520996094</v>
      </c>
      <c r="X261" s="7">
        <f>VLOOKUP($A261,'[1]Prices 23 nov'!$A$2:$Q$5001,15,FALSE)</f>
        <v>98.358001708984375</v>
      </c>
      <c r="Y261" s="7">
        <f>VLOOKUP($A261,'[1]Prices 23 nov'!$A$2:$Q$5001,16,FALSE)</f>
        <v>92.718002319335938</v>
      </c>
      <c r="Z261" s="7">
        <f>VLOOKUP($A261,'[1]Prices 23 nov'!$A$2:$Q$5001,17,FALSE)</f>
        <v>84.330001831054688</v>
      </c>
    </row>
    <row r="262" spans="1:26">
      <c r="A262" s="4" t="s">
        <v>741</v>
      </c>
      <c r="B262" s="4" t="s">
        <v>742</v>
      </c>
      <c r="C262" s="5">
        <v>60142686208</v>
      </c>
      <c r="D262" s="5">
        <v>261</v>
      </c>
      <c r="E262" s="6" t="s">
        <v>55</v>
      </c>
      <c r="F262" s="4" t="s">
        <v>141</v>
      </c>
      <c r="G262" s="4" t="s">
        <v>142</v>
      </c>
      <c r="H262" s="4" t="s">
        <v>143</v>
      </c>
      <c r="I262" s="4">
        <v>4.0769228935241699</v>
      </c>
      <c r="J262" s="5">
        <v>5.5214723926380369</v>
      </c>
      <c r="K262" s="5">
        <v>3.4163445113728308</v>
      </c>
      <c r="L262" s="4" t="s">
        <v>168</v>
      </c>
      <c r="M262" s="4" t="s">
        <v>743</v>
      </c>
      <c r="N262" s="7">
        <f>VLOOKUP($A262,'[1]Prices 23 nov'!$A$2:$Q$5001,5,FALSE)</f>
        <v>-14.1196102218228</v>
      </c>
      <c r="O262" s="7">
        <f>VLOOKUP($A262,'[1]Prices 23 nov'!$A$2:$Q$5001,6,FALSE)</f>
        <v>5.3384078298594204</v>
      </c>
      <c r="P262" s="7">
        <f>VLOOKUP($A262,'[1]Prices 23 nov'!$A$2:$Q$5001,7,FALSE)</f>
        <v>5.4597329447389598</v>
      </c>
      <c r="Q262" s="7">
        <f>VLOOKUP($A262,'[1]Prices 23 nov'!$A$2:$Q$5001,8,FALSE)</f>
        <v>5.1983072147978646</v>
      </c>
      <c r="R262" s="7">
        <f>VLOOKUP($A262,'[1]Prices 23 nov'!$A$2:$Q$5001,9,FALSE)</f>
        <v>4.8849299029135409</v>
      </c>
      <c r="S262" s="7">
        <f>VLOOKUP($A262,'[1]Prices 23 nov'!$A$2:$Q$5001,10,FALSE)</f>
        <v>3.8167725666478991</v>
      </c>
      <c r="T262" s="7">
        <f>VLOOKUP($A262,'[1]Prices 23 nov'!$A$2:$Q$5001,11,FALSE)</f>
        <v>3.8864954141899939</v>
      </c>
      <c r="U262" s="7">
        <f>VLOOKUP($A262,'[1]Prices 23 nov'!$A$2:$Q$5001,12,FALSE)</f>
        <v>4.0620931573212147</v>
      </c>
      <c r="V262" s="7">
        <f>VLOOKUP($A262,'[1]Prices 23 nov'!$A$2:$Q$5001,13,FALSE)</f>
        <v>3.888475365488091</v>
      </c>
      <c r="W262" s="7">
        <f>VLOOKUP($A262,'[1]Prices 23 nov'!$A$2:$Q$5001,14,FALSE)</f>
        <v>3.794891372298792</v>
      </c>
      <c r="X262" s="7">
        <f>VLOOKUP($A262,'[1]Prices 23 nov'!$A$2:$Q$5001,15,FALSE)</f>
        <v>4.1661951904459897</v>
      </c>
      <c r="Y262" s="7">
        <f>VLOOKUP($A262,'[1]Prices 23 nov'!$A$2:$Q$5001,16,FALSE)</f>
        <v>3.9422073966730409</v>
      </c>
      <c r="Z262" s="7">
        <f>VLOOKUP($A262,'[1]Prices 23 nov'!$A$2:$Q$5001,17,FALSE)</f>
        <v>4.0219361208463624</v>
      </c>
    </row>
    <row r="263" spans="1:26">
      <c r="A263" s="4" t="s">
        <v>744</v>
      </c>
      <c r="B263" s="4" t="s">
        <v>745</v>
      </c>
      <c r="C263" s="5">
        <v>60023463936</v>
      </c>
      <c r="D263" s="5">
        <v>262</v>
      </c>
      <c r="E263" s="6" t="s">
        <v>55</v>
      </c>
      <c r="F263" s="4" t="s">
        <v>377</v>
      </c>
      <c r="G263" s="4" t="s">
        <v>378</v>
      </c>
      <c r="H263" s="4" t="s">
        <v>379</v>
      </c>
      <c r="I263" s="4">
        <v>4.8181819915771484</v>
      </c>
      <c r="J263" s="5">
        <v>45.803991753751561</v>
      </c>
      <c r="K263" s="5">
        <v>21.61988204141144</v>
      </c>
      <c r="L263" s="4" t="s">
        <v>20</v>
      </c>
      <c r="M263" s="4" t="s">
        <v>150</v>
      </c>
      <c r="N263" s="7">
        <f>VLOOKUP($A263,'[1]Prices 23 nov'!$A$2:$Q$5001,5,FALSE)</f>
        <v>6.6691911612469124</v>
      </c>
      <c r="O263" s="7">
        <f>VLOOKUP($A263,'[1]Prices 23 nov'!$A$2:$Q$5001,6,FALSE)</f>
        <v>38.293606803026712</v>
      </c>
      <c r="P263" s="7">
        <f>VLOOKUP($A263,'[1]Prices 23 nov'!$A$2:$Q$5001,7,FALSE)</f>
        <v>38.521371191413209</v>
      </c>
      <c r="Q263" s="7">
        <f>VLOOKUP($A263,'[1]Prices 23 nov'!$A$2:$Q$5001,8,FALSE)</f>
        <v>41.329819932803503</v>
      </c>
      <c r="R263" s="7">
        <f>VLOOKUP($A263,'[1]Prices 23 nov'!$A$2:$Q$5001,9,FALSE)</f>
        <v>41.239380607967178</v>
      </c>
      <c r="S263" s="7">
        <f>VLOOKUP($A263,'[1]Prices 23 nov'!$A$2:$Q$5001,10,FALSE)</f>
        <v>27.617573507573749</v>
      </c>
      <c r="T263" s="7">
        <f>VLOOKUP($A263,'[1]Prices 23 nov'!$A$2:$Q$5001,11,FALSE)</f>
        <v>32.755927876852184</v>
      </c>
      <c r="U263" s="7">
        <f>VLOOKUP($A263,'[1]Prices 23 nov'!$A$2:$Q$5001,12,FALSE)</f>
        <v>31.639332404631659</v>
      </c>
      <c r="V263" s="7">
        <f>VLOOKUP($A263,'[1]Prices 23 nov'!$A$2:$Q$5001,13,FALSE)</f>
        <v>32.901324620857849</v>
      </c>
      <c r="W263" s="7">
        <f>VLOOKUP($A263,'[1]Prices 23 nov'!$A$2:$Q$5001,14,FALSE)</f>
        <v>32.273946418246403</v>
      </c>
      <c r="X263" s="7">
        <f>VLOOKUP($A263,'[1]Prices 23 nov'!$A$2:$Q$5001,15,FALSE)</f>
        <v>33.968762558151177</v>
      </c>
      <c r="Y263" s="7">
        <f>VLOOKUP($A263,'[1]Prices 23 nov'!$A$2:$Q$5001,16,FALSE)</f>
        <v>33.704400709260881</v>
      </c>
      <c r="Z263" s="7">
        <f>VLOOKUP($A263,'[1]Prices 23 nov'!$A$2:$Q$5001,17,FALSE)</f>
        <v>29.965287929731399</v>
      </c>
    </row>
    <row r="264" spans="1:26">
      <c r="A264" s="4" t="s">
        <v>746</v>
      </c>
      <c r="B264" s="4" t="s">
        <v>747</v>
      </c>
      <c r="C264" s="5">
        <v>59933958144</v>
      </c>
      <c r="D264" s="5">
        <v>263</v>
      </c>
      <c r="E264" s="6" t="s">
        <v>67</v>
      </c>
      <c r="F264" s="4" t="s">
        <v>141</v>
      </c>
      <c r="G264" s="4" t="s">
        <v>142</v>
      </c>
      <c r="H264" s="4" t="s">
        <v>143</v>
      </c>
      <c r="I264" s="4">
        <v>4</v>
      </c>
      <c r="J264" s="5">
        <v>168.05915682320179</v>
      </c>
      <c r="K264" s="5">
        <v>104.49563440460709</v>
      </c>
      <c r="L264" s="4" t="s">
        <v>144</v>
      </c>
      <c r="M264" s="4" t="s">
        <v>118</v>
      </c>
      <c r="N264" s="7">
        <f>VLOOKUP($A264,'[1]Prices 23 nov'!$A$2:$Q$5001,5,FALSE)</f>
        <v>12.655214643823861</v>
      </c>
      <c r="O264" s="7">
        <f>VLOOKUP($A264,'[1]Prices 23 nov'!$A$2:$Q$5001,6,FALSE)</f>
        <v>139.21497037634251</v>
      </c>
      <c r="P264" s="7">
        <f>VLOOKUP($A264,'[1]Prices 23 nov'!$A$2:$Q$5001,7,FALSE)</f>
        <v>136.9535140693188</v>
      </c>
      <c r="Q264" s="7">
        <f>VLOOKUP($A264,'[1]Prices 23 nov'!$A$2:$Q$5001,8,FALSE)</f>
        <v>128.96844125818461</v>
      </c>
      <c r="R264" s="7">
        <f>VLOOKUP($A264,'[1]Prices 23 nov'!$A$2:$Q$5001,9,FALSE)</f>
        <v>119.8032715078443</v>
      </c>
      <c r="S264" s="7">
        <f>VLOOKUP($A264,'[1]Prices 23 nov'!$A$2:$Q$5001,10,FALSE)</f>
        <v>121.9181902846321</v>
      </c>
      <c r="T264" s="7">
        <f>VLOOKUP($A264,'[1]Prices 23 nov'!$A$2:$Q$5001,11,FALSE)</f>
        <v>127.59879522491249</v>
      </c>
      <c r="U264" s="7">
        <f>VLOOKUP($A264,'[1]Prices 23 nov'!$A$2:$Q$5001,12,FALSE)</f>
        <v>144.35768131166699</v>
      </c>
      <c r="V264" s="7">
        <f>VLOOKUP($A264,'[1]Prices 23 nov'!$A$2:$Q$5001,13,FALSE)</f>
        <v>132.14485563803461</v>
      </c>
      <c r="W264" s="7">
        <f>VLOOKUP($A264,'[1]Prices 23 nov'!$A$2:$Q$5001,14,FALSE)</f>
        <v>118.0130135640502</v>
      </c>
      <c r="X264" s="7">
        <f>VLOOKUP($A264,'[1]Prices 23 nov'!$A$2:$Q$5001,15,FALSE)</f>
        <v>134.7387291165069</v>
      </c>
      <c r="Y264" s="7">
        <f>VLOOKUP($A264,'[1]Prices 23 nov'!$A$2:$Q$5001,16,FALSE)</f>
        <v>139.649450071156</v>
      </c>
      <c r="Z264" s="7">
        <f>VLOOKUP($A264,'[1]Prices 23 nov'!$A$2:$Q$5001,17,FALSE)</f>
        <v>143.87219498865309</v>
      </c>
    </row>
    <row r="265" spans="1:26">
      <c r="A265" s="4" t="s">
        <v>748</v>
      </c>
      <c r="B265" s="4" t="s">
        <v>749</v>
      </c>
      <c r="C265" s="5">
        <v>59862548480</v>
      </c>
      <c r="D265" s="5">
        <v>264</v>
      </c>
      <c r="E265" s="6" t="s">
        <v>24</v>
      </c>
      <c r="F265" s="4" t="s">
        <v>606</v>
      </c>
      <c r="G265" s="4" t="s">
        <v>607</v>
      </c>
      <c r="H265" s="4" t="s">
        <v>608</v>
      </c>
      <c r="I265" s="4">
        <v>4.0769228935241699</v>
      </c>
      <c r="J265" s="5">
        <v>7.9518892659473526</v>
      </c>
      <c r="K265" s="5">
        <v>2.7973083886597969</v>
      </c>
      <c r="L265" s="4" t="s">
        <v>41</v>
      </c>
      <c r="M265" s="4" t="s">
        <v>162</v>
      </c>
      <c r="N265" s="7">
        <f>VLOOKUP($A265,'[1]Prices 23 nov'!$A$2:$Q$5001,5,FALSE)</f>
        <v>4.6424703000323309</v>
      </c>
      <c r="O265" s="7">
        <f>VLOOKUP($A265,'[1]Prices 23 nov'!$A$2:$Q$5001,6,FALSE)</f>
        <v>6.7821716927418274</v>
      </c>
      <c r="P265" s="7">
        <f>VLOOKUP($A265,'[1]Prices 23 nov'!$A$2:$Q$5001,7,FALSE)</f>
        <v>7.2594083456198177</v>
      </c>
      <c r="Q265" s="7">
        <f>VLOOKUP($A265,'[1]Prices 23 nov'!$A$2:$Q$5001,8,FALSE)</f>
        <v>7.5244961280285452</v>
      </c>
      <c r="R265" s="7">
        <f>VLOOKUP($A265,'[1]Prices 23 nov'!$A$2:$Q$5001,9,FALSE)</f>
        <v>5.9248288976959884</v>
      </c>
      <c r="S265" s="7">
        <f>VLOOKUP($A265,'[1]Prices 23 nov'!$A$2:$Q$5001,10,FALSE)</f>
        <v>4.0732473246753216</v>
      </c>
      <c r="T265" s="7">
        <f>VLOOKUP($A265,'[1]Prices 23 nov'!$A$2:$Q$5001,11,FALSE)</f>
        <v>4.4473032855111683</v>
      </c>
      <c r="U265" s="7">
        <f>VLOOKUP($A265,'[1]Prices 23 nov'!$A$2:$Q$5001,12,FALSE)</f>
        <v>5.4656955413272499</v>
      </c>
      <c r="V265" s="7">
        <f>VLOOKUP($A265,'[1]Prices 23 nov'!$A$2:$Q$5001,13,FALSE)</f>
        <v>5.1164346233411493</v>
      </c>
      <c r="W265" s="7">
        <f>VLOOKUP($A265,'[1]Prices 23 nov'!$A$2:$Q$5001,14,FALSE)</f>
        <v>4.861366850705565</v>
      </c>
      <c r="X265" s="7">
        <f>VLOOKUP($A265,'[1]Prices 23 nov'!$A$2:$Q$5001,15,FALSE)</f>
        <v>5.0758114180833047</v>
      </c>
      <c r="Y265" s="7">
        <f>VLOOKUP($A265,'[1]Prices 23 nov'!$A$2:$Q$5001,16,FALSE)</f>
        <v>4.9734138513175594</v>
      </c>
      <c r="Z265" s="7">
        <f>VLOOKUP($A265,'[1]Prices 23 nov'!$A$2:$Q$5001,17,FALSE)</f>
        <v>4.4575490320621611</v>
      </c>
    </row>
    <row r="266" spans="1:26">
      <c r="A266" s="4" t="s">
        <v>750</v>
      </c>
      <c r="B266" s="4" t="s">
        <v>751</v>
      </c>
      <c r="C266" s="5">
        <v>59850063872</v>
      </c>
      <c r="D266" s="5">
        <v>265</v>
      </c>
      <c r="E266" s="6" t="s">
        <v>16</v>
      </c>
      <c r="F266" s="4" t="s">
        <v>17</v>
      </c>
      <c r="G266" s="4" t="s">
        <v>18</v>
      </c>
      <c r="H266" s="4" t="s">
        <v>19</v>
      </c>
      <c r="I266" s="4">
        <v>4.6571426391601563</v>
      </c>
      <c r="J266" s="5">
        <v>87.72650146484375</v>
      </c>
      <c r="K266" s="5">
        <v>50.509998321533203</v>
      </c>
      <c r="L266" s="4" t="s">
        <v>168</v>
      </c>
      <c r="M266" s="4" t="s">
        <v>531</v>
      </c>
      <c r="N266" s="7">
        <f>VLOOKUP($A266,'[1]Prices 23 nov'!$A$2:$Q$5001,5,FALSE)</f>
        <v>43.434617557533549</v>
      </c>
      <c r="O266" s="7">
        <f>VLOOKUP($A266,'[1]Prices 23 nov'!$A$2:$Q$5001,6,FALSE)</f>
        <v>54.229999542236328</v>
      </c>
      <c r="P266" s="7">
        <f>VLOOKUP($A266,'[1]Prices 23 nov'!$A$2:$Q$5001,7,FALSE)</f>
        <v>59.419998168945313</v>
      </c>
      <c r="Q266" s="7">
        <f>VLOOKUP($A266,'[1]Prices 23 nov'!$A$2:$Q$5001,8,FALSE)</f>
        <v>58.209999084472663</v>
      </c>
      <c r="R266" s="7">
        <f>VLOOKUP($A266,'[1]Prices 23 nov'!$A$2:$Q$5001,9,FALSE)</f>
        <v>60.590000152587891</v>
      </c>
      <c r="S266" s="7">
        <f>VLOOKUP($A266,'[1]Prices 23 nov'!$A$2:$Q$5001,10,FALSE)</f>
        <v>57.5</v>
      </c>
      <c r="T266" s="7">
        <f>VLOOKUP($A266,'[1]Prices 23 nov'!$A$2:$Q$5001,11,FALSE)</f>
        <v>64.720001220703125</v>
      </c>
      <c r="U266" s="7">
        <f>VLOOKUP($A266,'[1]Prices 23 nov'!$A$2:$Q$5001,12,FALSE)</f>
        <v>72.989997863769531</v>
      </c>
      <c r="V266" s="7">
        <f>VLOOKUP($A266,'[1]Prices 23 nov'!$A$2:$Q$5001,13,FALSE)</f>
        <v>78.029998779296875</v>
      </c>
      <c r="W266" s="7">
        <f>VLOOKUP($A266,'[1]Prices 23 nov'!$A$2:$Q$5001,14,FALSE)</f>
        <v>84.790000915527344</v>
      </c>
      <c r="X266" s="7">
        <f>VLOOKUP($A266,'[1]Prices 23 nov'!$A$2:$Q$5001,15,FALSE)</f>
        <v>83.330001831054688</v>
      </c>
      <c r="Y266" s="7">
        <f>VLOOKUP($A266,'[1]Prices 23 nov'!$A$2:$Q$5001,16,FALSE)</f>
        <v>82.680000305175781</v>
      </c>
      <c r="Z266" s="7">
        <f>VLOOKUP($A266,'[1]Prices 23 nov'!$A$2:$Q$5001,17,FALSE)</f>
        <v>76.400001525878906</v>
      </c>
    </row>
    <row r="267" spans="1:26">
      <c r="A267" s="4" t="s">
        <v>752</v>
      </c>
      <c r="B267" s="4" t="s">
        <v>753</v>
      </c>
      <c r="C267" s="5">
        <v>59769929728</v>
      </c>
      <c r="D267" s="5">
        <v>266</v>
      </c>
      <c r="E267" s="6" t="s">
        <v>70</v>
      </c>
      <c r="F267" s="4" t="s">
        <v>45</v>
      </c>
      <c r="G267" s="4" t="s">
        <v>46</v>
      </c>
      <c r="H267" s="4" t="s">
        <v>102</v>
      </c>
      <c r="I267" s="4">
        <v>4.6923074722290039</v>
      </c>
      <c r="J267" s="5">
        <v>5.7660308247796719</v>
      </c>
      <c r="K267" s="5">
        <v>3.999638742307146</v>
      </c>
      <c r="L267" s="4" t="s">
        <v>754</v>
      </c>
      <c r="M267" s="4" t="s">
        <v>56</v>
      </c>
      <c r="N267" s="7">
        <f>VLOOKUP($A267,'[1]Prices 23 nov'!$A$2:$Q$5001,5,FALSE)</f>
        <v>0</v>
      </c>
      <c r="O267" s="7">
        <f>VLOOKUP($A267,'[1]Prices 23 nov'!$A$2:$Q$5001,6,FALSE)</f>
        <v>0</v>
      </c>
      <c r="P267" s="7">
        <f>VLOOKUP($A267,'[1]Prices 23 nov'!$A$2:$Q$5001,7,FALSE)</f>
        <v>0</v>
      </c>
      <c r="Q267" s="7">
        <f>VLOOKUP($A267,'[1]Prices 23 nov'!$A$2:$Q$5001,8,FALSE)</f>
        <v>0</v>
      </c>
      <c r="R267" s="7">
        <f>VLOOKUP($A267,'[1]Prices 23 nov'!$A$2:$Q$5001,9,FALSE)</f>
        <v>0</v>
      </c>
      <c r="S267" s="7">
        <f>VLOOKUP($A267,'[1]Prices 23 nov'!$A$2:$Q$5001,10,FALSE)</f>
        <v>0</v>
      </c>
      <c r="T267" s="7">
        <f>VLOOKUP($A267,'[1]Prices 23 nov'!$A$2:$Q$5001,11,FALSE)</f>
        <v>0</v>
      </c>
      <c r="U267" s="7">
        <f>VLOOKUP($A267,'[1]Prices 23 nov'!$A$2:$Q$5001,12,FALSE)</f>
        <v>0</v>
      </c>
      <c r="V267" s="7">
        <f>VLOOKUP($A267,'[1]Prices 23 nov'!$A$2:$Q$5001,13,FALSE)</f>
        <v>0</v>
      </c>
      <c r="W267" s="7">
        <f>VLOOKUP($A267,'[1]Prices 23 nov'!$A$2:$Q$5001,14,FALSE)</f>
        <v>0</v>
      </c>
      <c r="X267" s="7">
        <f>VLOOKUP($A267,'[1]Prices 23 nov'!$A$2:$Q$5001,15,FALSE)</f>
        <v>0</v>
      </c>
      <c r="Y267" s="7">
        <f>VLOOKUP($A267,'[1]Prices 23 nov'!$A$2:$Q$5001,16,FALSE)</f>
        <v>4.5160125941038132</v>
      </c>
      <c r="Z267" s="7">
        <f>VLOOKUP($A267,'[1]Prices 23 nov'!$A$2:$Q$5001,17,FALSE)</f>
        <v>4.7095559909939766</v>
      </c>
    </row>
    <row r="268" spans="1:26">
      <c r="A268" s="4" t="s">
        <v>755</v>
      </c>
      <c r="B268" s="4" t="s">
        <v>756</v>
      </c>
      <c r="C268" s="5">
        <v>59745902592</v>
      </c>
      <c r="D268" s="5">
        <v>267</v>
      </c>
      <c r="E268" s="6" t="s">
        <v>294</v>
      </c>
      <c r="F268" s="4" t="s">
        <v>757</v>
      </c>
      <c r="G268" s="4" t="s">
        <v>758</v>
      </c>
      <c r="H268" s="4" t="s">
        <v>759</v>
      </c>
      <c r="I268" s="4">
        <v>2.7931034564971924</v>
      </c>
      <c r="J268" s="5">
        <v>51.088115852684837</v>
      </c>
      <c r="K268" s="5">
        <v>25.177963160120061</v>
      </c>
      <c r="L268" s="4" t="s">
        <v>20</v>
      </c>
      <c r="M268" s="4" t="s">
        <v>760</v>
      </c>
      <c r="N268" s="7">
        <f>VLOOKUP($A268,'[1]Prices 23 nov'!$A$2:$Q$5001,5,FALSE)</f>
        <v>23.561863515550879</v>
      </c>
      <c r="O268" s="7">
        <f>VLOOKUP($A268,'[1]Prices 23 nov'!$A$2:$Q$5001,6,FALSE)</f>
        <v>36.226871917822344</v>
      </c>
      <c r="P268" s="7">
        <f>VLOOKUP($A268,'[1]Prices 23 nov'!$A$2:$Q$5001,7,FALSE)</f>
        <v>39.885554351343437</v>
      </c>
      <c r="Q268" s="7">
        <f>VLOOKUP($A268,'[1]Prices 23 nov'!$A$2:$Q$5001,8,FALSE)</f>
        <v>35.941044196486473</v>
      </c>
      <c r="R268" s="7">
        <f>VLOOKUP($A268,'[1]Prices 23 nov'!$A$2:$Q$5001,9,FALSE)</f>
        <v>35.35226265700021</v>
      </c>
      <c r="S268" s="7">
        <f>VLOOKUP($A268,'[1]Prices 23 nov'!$A$2:$Q$5001,10,FALSE)</f>
        <v>30.942393014616751</v>
      </c>
      <c r="T268" s="7">
        <f>VLOOKUP($A268,'[1]Prices 23 nov'!$A$2:$Q$5001,11,FALSE)</f>
        <v>34.469096482223449</v>
      </c>
      <c r="U268" s="7">
        <f>VLOOKUP($A268,'[1]Prices 23 nov'!$A$2:$Q$5001,12,FALSE)</f>
        <v>39.992323791543193</v>
      </c>
      <c r="V268" s="7">
        <f>VLOOKUP($A268,'[1]Prices 23 nov'!$A$2:$Q$5001,13,FALSE)</f>
        <v>42.52022782771428</v>
      </c>
      <c r="W268" s="7">
        <f>VLOOKUP($A268,'[1]Prices 23 nov'!$A$2:$Q$5001,14,FALSE)</f>
        <v>45.546906374394887</v>
      </c>
      <c r="X268" s="7">
        <f>VLOOKUP($A268,'[1]Prices 23 nov'!$A$2:$Q$5001,15,FALSE)</f>
        <v>46.084914065586872</v>
      </c>
      <c r="Y268" s="7">
        <f>VLOOKUP($A268,'[1]Prices 23 nov'!$A$2:$Q$5001,16,FALSE)</f>
        <v>48.103225465375537</v>
      </c>
      <c r="Z268" s="7">
        <f>VLOOKUP($A268,'[1]Prices 23 nov'!$A$2:$Q$5001,17,FALSE)</f>
        <v>44.961812164634473</v>
      </c>
    </row>
    <row r="269" spans="1:26">
      <c r="A269" s="4" t="s">
        <v>761</v>
      </c>
      <c r="B269" s="4" t="s">
        <v>762</v>
      </c>
      <c r="C269" s="5">
        <v>59679748096</v>
      </c>
      <c r="D269" s="5">
        <v>268</v>
      </c>
      <c r="E269" s="6" t="s">
        <v>70</v>
      </c>
      <c r="F269" s="4" t="s">
        <v>17</v>
      </c>
      <c r="G269" s="4" t="s">
        <v>18</v>
      </c>
      <c r="H269" s="4" t="s">
        <v>19</v>
      </c>
      <c r="I269" s="4">
        <v>4.0714287757873535</v>
      </c>
      <c r="J269" s="5">
        <v>664.6400146484375</v>
      </c>
      <c r="K269" s="5">
        <v>328.125</v>
      </c>
      <c r="L269" s="4" t="s">
        <v>644</v>
      </c>
      <c r="M269" s="4" t="s">
        <v>279</v>
      </c>
      <c r="N269" s="7">
        <f>VLOOKUP($A269,'[1]Prices 23 nov'!$A$2:$Q$5001,5,FALSE)</f>
        <v>49.425197335226933</v>
      </c>
      <c r="O269" s="7">
        <f>VLOOKUP($A269,'[1]Prices 23 nov'!$A$2:$Q$5001,6,FALSE)</f>
        <v>366.07998657226563</v>
      </c>
      <c r="P269" s="7">
        <f>VLOOKUP($A269,'[1]Prices 23 nov'!$A$2:$Q$5001,7,FALSE)</f>
        <v>375.48001098632813</v>
      </c>
      <c r="Q269" s="7">
        <f>VLOOKUP($A269,'[1]Prices 23 nov'!$A$2:$Q$5001,8,FALSE)</f>
        <v>341.1199951171875</v>
      </c>
      <c r="R269" s="7">
        <f>VLOOKUP($A269,'[1]Prices 23 nov'!$A$2:$Q$5001,9,FALSE)</f>
        <v>464.75</v>
      </c>
      <c r="S269" s="7">
        <f>VLOOKUP($A269,'[1]Prices 23 nov'!$A$2:$Q$5001,10,FALSE)</f>
        <v>496.64999389648438</v>
      </c>
      <c r="T269" s="7">
        <f>VLOOKUP($A269,'[1]Prices 23 nov'!$A$2:$Q$5001,11,FALSE)</f>
        <v>525.5</v>
      </c>
      <c r="U269" s="7">
        <f>VLOOKUP($A269,'[1]Prices 23 nov'!$A$2:$Q$5001,12,FALSE)</f>
        <v>599.469970703125</v>
      </c>
      <c r="V269" s="7">
        <f>VLOOKUP($A269,'[1]Prices 23 nov'!$A$2:$Q$5001,13,FALSE)</f>
        <v>609.16998291015625</v>
      </c>
      <c r="W269" s="7">
        <f>VLOOKUP($A269,'[1]Prices 23 nov'!$A$2:$Q$5001,14,FALSE)</f>
        <v>645.17999267578125</v>
      </c>
      <c r="X269" s="7">
        <f>VLOOKUP($A269,'[1]Prices 23 nov'!$A$2:$Q$5001,15,FALSE)</f>
        <v>592.67999267578125</v>
      </c>
      <c r="Y269" s="7">
        <f>VLOOKUP($A269,'[1]Prices 23 nov'!$A$2:$Q$5001,16,FALSE)</f>
        <v>568.1400146484375</v>
      </c>
      <c r="Z269" s="7">
        <f>VLOOKUP($A269,'[1]Prices 23 nov'!$A$2:$Q$5001,17,FALSE)</f>
        <v>548.58001708984375</v>
      </c>
    </row>
    <row r="270" spans="1:26">
      <c r="A270" s="4" t="s">
        <v>763</v>
      </c>
      <c r="B270" s="4" t="s">
        <v>764</v>
      </c>
      <c r="C270" s="5">
        <v>59670249472</v>
      </c>
      <c r="D270" s="5">
        <v>269</v>
      </c>
      <c r="E270" s="6" t="s">
        <v>70</v>
      </c>
      <c r="F270" s="4" t="s">
        <v>242</v>
      </c>
      <c r="G270" s="4" t="s">
        <v>46</v>
      </c>
      <c r="H270" s="4" t="s">
        <v>102</v>
      </c>
      <c r="I270" s="4">
        <v>4.6666665077209473</v>
      </c>
      <c r="J270" s="5">
        <v>11.585626118673762</v>
      </c>
      <c r="K270" s="5">
        <v>5.8747432601084242</v>
      </c>
      <c r="L270" s="4" t="s">
        <v>677</v>
      </c>
      <c r="M270" s="4" t="s">
        <v>56</v>
      </c>
      <c r="N270" s="7">
        <f>VLOOKUP($A270,'[1]Prices 23 nov'!$A$2:$Q$5001,5,FALSE)</f>
        <v>0</v>
      </c>
      <c r="O270" s="7">
        <f>VLOOKUP($A270,'[1]Prices 23 nov'!$A$2:$Q$5001,6,FALSE)</f>
        <v>0</v>
      </c>
      <c r="P270" s="7">
        <f>VLOOKUP($A270,'[1]Prices 23 nov'!$A$2:$Q$5001,7,FALSE)</f>
        <v>0</v>
      </c>
      <c r="Q270" s="7">
        <f>VLOOKUP($A270,'[1]Prices 23 nov'!$A$2:$Q$5001,8,FALSE)</f>
        <v>0</v>
      </c>
      <c r="R270" s="7">
        <f>VLOOKUP($A270,'[1]Prices 23 nov'!$A$2:$Q$5001,9,FALSE)</f>
        <v>0</v>
      </c>
      <c r="S270" s="7">
        <f>VLOOKUP($A270,'[1]Prices 23 nov'!$A$2:$Q$5001,10,FALSE)</f>
        <v>0</v>
      </c>
      <c r="T270" s="7">
        <f>VLOOKUP($A270,'[1]Prices 23 nov'!$A$2:$Q$5001,11,FALSE)</f>
        <v>0</v>
      </c>
      <c r="U270" s="7">
        <f>VLOOKUP($A270,'[1]Prices 23 nov'!$A$2:$Q$5001,12,FALSE)</f>
        <v>0</v>
      </c>
      <c r="V270" s="7">
        <f>VLOOKUP($A270,'[1]Prices 23 nov'!$A$2:$Q$5001,13,FALSE)</f>
        <v>0</v>
      </c>
      <c r="W270" s="7">
        <f>VLOOKUP($A270,'[1]Prices 23 nov'!$A$2:$Q$5001,14,FALSE)</f>
        <v>0</v>
      </c>
      <c r="X270" s="7">
        <f>VLOOKUP($A270,'[1]Prices 23 nov'!$A$2:$Q$5001,15,FALSE)</f>
        <v>0</v>
      </c>
      <c r="Y270" s="7">
        <f>VLOOKUP($A270,'[1]Prices 23 nov'!$A$2:$Q$5001,16,FALSE)</f>
        <v>0</v>
      </c>
      <c r="Z270" s="7">
        <f>VLOOKUP($A270,'[1]Prices 23 nov'!$A$2:$Q$5001,17,FALSE)</f>
        <v>7.718863585639383</v>
      </c>
    </row>
    <row r="271" spans="1:26">
      <c r="A271" s="4" t="s">
        <v>765</v>
      </c>
      <c r="B271" s="4" t="s">
        <v>766</v>
      </c>
      <c r="C271" s="5">
        <v>59476951040</v>
      </c>
      <c r="D271" s="5">
        <v>270</v>
      </c>
      <c r="E271" s="6" t="s">
        <v>55</v>
      </c>
      <c r="F271" s="4" t="s">
        <v>95</v>
      </c>
      <c r="G271" s="4" t="s">
        <v>96</v>
      </c>
      <c r="H271" s="4" t="s">
        <v>97</v>
      </c>
      <c r="I271" s="4">
        <v>4</v>
      </c>
      <c r="J271" s="5">
        <v>447.28011407912555</v>
      </c>
      <c r="K271" s="5">
        <v>262.59106876620905</v>
      </c>
      <c r="L271" s="4" t="s">
        <v>35</v>
      </c>
      <c r="M271" s="4" t="s">
        <v>440</v>
      </c>
      <c r="N271" s="7">
        <f>VLOOKUP($A271,'[1]Prices 23 nov'!$A$2:$Q$5001,5,FALSE)</f>
        <v>-0.50285902499137602</v>
      </c>
      <c r="O271" s="7">
        <f>VLOOKUP($A271,'[1]Prices 23 nov'!$A$2:$Q$5001,6,FALSE)</f>
        <v>390.58564007282263</v>
      </c>
      <c r="P271" s="7">
        <f>VLOOKUP($A271,'[1]Prices 23 nov'!$A$2:$Q$5001,7,FALSE)</f>
        <v>411.11915764898731</v>
      </c>
      <c r="Q271" s="7">
        <f>VLOOKUP($A271,'[1]Prices 23 nov'!$A$2:$Q$5001,8,FALSE)</f>
        <v>417.96917269311228</v>
      </c>
      <c r="R271" s="7">
        <f>VLOOKUP($A271,'[1]Prices 23 nov'!$A$2:$Q$5001,9,FALSE)</f>
        <v>398.05523449995229</v>
      </c>
      <c r="S271" s="7">
        <f>VLOOKUP($A271,'[1]Prices 23 nov'!$A$2:$Q$5001,10,FALSE)</f>
        <v>341.15338360243192</v>
      </c>
      <c r="T271" s="7">
        <f>VLOOKUP($A271,'[1]Prices 23 nov'!$A$2:$Q$5001,11,FALSE)</f>
        <v>319.93753479586297</v>
      </c>
      <c r="U271" s="7">
        <f>VLOOKUP($A271,'[1]Prices 23 nov'!$A$2:$Q$5001,12,FALSE)</f>
        <v>321.95982956886292</v>
      </c>
      <c r="V271" s="7">
        <f>VLOOKUP($A271,'[1]Prices 23 nov'!$A$2:$Q$5001,13,FALSE)</f>
        <v>353.53216174947738</v>
      </c>
      <c r="W271" s="7">
        <f>VLOOKUP($A271,'[1]Prices 23 nov'!$A$2:$Q$5001,14,FALSE)</f>
        <v>376.84943526975991</v>
      </c>
      <c r="X271" s="7">
        <f>VLOOKUP($A271,'[1]Prices 23 nov'!$A$2:$Q$5001,15,FALSE)</f>
        <v>370.94108939170837</v>
      </c>
      <c r="Y271" s="7">
        <f>VLOOKUP($A271,'[1]Prices 23 nov'!$A$2:$Q$5001,16,FALSE)</f>
        <v>350.13062538501248</v>
      </c>
      <c r="Z271" s="7">
        <f>VLOOKUP($A271,'[1]Prices 23 nov'!$A$2:$Q$5001,17,FALSE)</f>
        <v>336.8466854095459</v>
      </c>
    </row>
    <row r="272" spans="1:26">
      <c r="A272" s="4" t="s">
        <v>767</v>
      </c>
      <c r="B272" s="4" t="s">
        <v>768</v>
      </c>
      <c r="C272" s="5">
        <v>59304460288</v>
      </c>
      <c r="D272" s="5">
        <v>271</v>
      </c>
      <c r="E272" s="6" t="s">
        <v>294</v>
      </c>
      <c r="F272" s="4" t="s">
        <v>95</v>
      </c>
      <c r="G272" s="4" t="s">
        <v>96</v>
      </c>
      <c r="H272" s="4" t="s">
        <v>97</v>
      </c>
      <c r="I272" s="4">
        <v>3.4000000953674316</v>
      </c>
      <c r="J272" s="5">
        <v>27.682001144449575</v>
      </c>
      <c r="K272" s="5">
        <v>14.898109913965197</v>
      </c>
      <c r="L272" s="4" t="s">
        <v>35</v>
      </c>
      <c r="M272" s="4" t="s">
        <v>38</v>
      </c>
      <c r="N272" s="7">
        <f>VLOOKUP($A272,'[1]Prices 23 nov'!$A$2:$Q$5001,5,FALSE)</f>
        <v>18.469880023955419</v>
      </c>
      <c r="O272" s="7">
        <f>VLOOKUP($A272,'[1]Prices 23 nov'!$A$2:$Q$5001,6,FALSE)</f>
        <v>21.842557032715831</v>
      </c>
      <c r="P272" s="7">
        <f>VLOOKUP($A272,'[1]Prices 23 nov'!$A$2:$Q$5001,7,FALSE)</f>
        <v>24.19505140167939</v>
      </c>
      <c r="Q272" s="7">
        <f>VLOOKUP($A272,'[1]Prices 23 nov'!$A$2:$Q$5001,8,FALSE)</f>
        <v>23.413727892283301</v>
      </c>
      <c r="R272" s="7">
        <f>VLOOKUP($A272,'[1]Prices 23 nov'!$A$2:$Q$5001,9,FALSE)</f>
        <v>21.727312269518961</v>
      </c>
      <c r="S272" s="7">
        <f>VLOOKUP($A272,'[1]Prices 23 nov'!$A$2:$Q$5001,10,FALSE)</f>
        <v>16.809631849355359</v>
      </c>
      <c r="T272" s="7">
        <f>VLOOKUP($A272,'[1]Prices 23 nov'!$A$2:$Q$5001,11,FALSE)</f>
        <v>19.078606580280852</v>
      </c>
      <c r="U272" s="7">
        <f>VLOOKUP($A272,'[1]Prices 23 nov'!$A$2:$Q$5001,12,FALSE)</f>
        <v>19.650471677050518</v>
      </c>
      <c r="V272" s="7">
        <f>VLOOKUP($A272,'[1]Prices 23 nov'!$A$2:$Q$5001,13,FALSE)</f>
        <v>23.13874868333232</v>
      </c>
      <c r="W272" s="7">
        <f>VLOOKUP($A272,'[1]Prices 23 nov'!$A$2:$Q$5001,14,FALSE)</f>
        <v>25.794168367971</v>
      </c>
      <c r="X272" s="7">
        <f>VLOOKUP($A272,'[1]Prices 23 nov'!$A$2:$Q$5001,15,FALSE)</f>
        <v>25.525590685749648</v>
      </c>
      <c r="Y272" s="7">
        <f>VLOOKUP($A272,'[1]Prices 23 nov'!$A$2:$Q$5001,16,FALSE)</f>
        <v>25.707445917387989</v>
      </c>
      <c r="Z272" s="7">
        <f>VLOOKUP($A272,'[1]Prices 23 nov'!$A$2:$Q$5001,17,FALSE)</f>
        <v>24.850593477449369</v>
      </c>
    </row>
    <row r="273" spans="1:26">
      <c r="A273" s="4" t="s">
        <v>769</v>
      </c>
      <c r="B273" s="4" t="s">
        <v>770</v>
      </c>
      <c r="C273" s="5">
        <v>58855096320</v>
      </c>
      <c r="D273" s="5">
        <v>272</v>
      </c>
      <c r="E273" s="6" t="s">
        <v>329</v>
      </c>
      <c r="F273" s="4" t="s">
        <v>51</v>
      </c>
      <c r="G273" s="4" t="s">
        <v>18</v>
      </c>
      <c r="H273" s="4" t="s">
        <v>19</v>
      </c>
      <c r="I273" s="4">
        <v>4.1111111640930176</v>
      </c>
      <c r="J273" s="5">
        <v>327.8900146484375</v>
      </c>
      <c r="K273" s="5">
        <v>167.42999267578125</v>
      </c>
      <c r="L273" s="4" t="s">
        <v>35</v>
      </c>
      <c r="M273" s="4" t="s">
        <v>38</v>
      </c>
      <c r="N273" s="7">
        <f>VLOOKUP($A273,'[1]Prices 23 nov'!$A$2:$Q$5001,5,FALSE)</f>
        <v>14.48913370703511</v>
      </c>
      <c r="O273" s="7">
        <f>VLOOKUP($A273,'[1]Prices 23 nov'!$A$2:$Q$5001,6,FALSE)</f>
        <v>230.9700012207031</v>
      </c>
      <c r="P273" s="7">
        <f>VLOOKUP($A273,'[1]Prices 23 nov'!$A$2:$Q$5001,7,FALSE)</f>
        <v>234.99000549316409</v>
      </c>
      <c r="Q273" s="7">
        <f>VLOOKUP($A273,'[1]Prices 23 nov'!$A$2:$Q$5001,8,FALSE)</f>
        <v>243.00999450683591</v>
      </c>
      <c r="R273" s="7">
        <f>VLOOKUP($A273,'[1]Prices 23 nov'!$A$2:$Q$5001,9,FALSE)</f>
        <v>230.6499938964844</v>
      </c>
      <c r="S273" s="7">
        <f>VLOOKUP($A273,'[1]Prices 23 nov'!$A$2:$Q$5001,10,FALSE)</f>
        <v>189.2799987792969</v>
      </c>
      <c r="T273" s="7">
        <f>VLOOKUP($A273,'[1]Prices 23 nov'!$A$2:$Q$5001,11,FALSE)</f>
        <v>222.25</v>
      </c>
      <c r="U273" s="7">
        <f>VLOOKUP($A273,'[1]Prices 23 nov'!$A$2:$Q$5001,12,FALSE)</f>
        <v>242.6000061035156</v>
      </c>
      <c r="V273" s="7">
        <f>VLOOKUP($A273,'[1]Prices 23 nov'!$A$2:$Q$5001,13,FALSE)</f>
        <v>243.75</v>
      </c>
      <c r="W273" s="7">
        <f>VLOOKUP($A273,'[1]Prices 23 nov'!$A$2:$Q$5001,14,FALSE)</f>
        <v>278.41000366210938</v>
      </c>
      <c r="X273" s="7">
        <f>VLOOKUP($A273,'[1]Prices 23 nov'!$A$2:$Q$5001,15,FALSE)</f>
        <v>302.73001098632813</v>
      </c>
      <c r="Y273" s="7">
        <f>VLOOKUP($A273,'[1]Prices 23 nov'!$A$2:$Q$5001,16,FALSE)</f>
        <v>294.67001342773438</v>
      </c>
      <c r="Z273" s="7">
        <f>VLOOKUP($A273,'[1]Prices 23 nov'!$A$2:$Q$5001,17,FALSE)</f>
        <v>286.69000244140619</v>
      </c>
    </row>
    <row r="274" spans="1:26">
      <c r="A274" s="4" t="s">
        <v>771</v>
      </c>
      <c r="B274" s="4" t="s">
        <v>772</v>
      </c>
      <c r="C274" s="5">
        <v>58764759040</v>
      </c>
      <c r="D274" s="5">
        <v>273</v>
      </c>
      <c r="E274" s="6" t="s">
        <v>24</v>
      </c>
      <c r="F274" s="4" t="s">
        <v>377</v>
      </c>
      <c r="G274" s="4" t="s">
        <v>378</v>
      </c>
      <c r="H274" s="4" t="s">
        <v>379</v>
      </c>
      <c r="I274" s="4">
        <v>4.5714287757873535</v>
      </c>
      <c r="J274" s="5">
        <v>43.130002316257915</v>
      </c>
      <c r="K274" s="5">
        <v>22.713844983367238</v>
      </c>
      <c r="L274" s="4" t="s">
        <v>41</v>
      </c>
      <c r="M274" s="4" t="s">
        <v>358</v>
      </c>
      <c r="N274" s="7">
        <f>VLOOKUP($A274,'[1]Prices 23 nov'!$A$2:$Q$5001,5,FALSE)</f>
        <v>-18.022668204385131</v>
      </c>
      <c r="O274" s="7">
        <f>VLOOKUP($A274,'[1]Prices 23 nov'!$A$2:$Q$5001,6,FALSE)</f>
        <v>37.837432217007063</v>
      </c>
      <c r="P274" s="7">
        <f>VLOOKUP($A274,'[1]Prices 23 nov'!$A$2:$Q$5001,7,FALSE)</f>
        <v>39.761263845595067</v>
      </c>
      <c r="Q274" s="7">
        <f>VLOOKUP($A274,'[1]Prices 23 nov'!$A$2:$Q$5001,8,FALSE)</f>
        <v>41.091456628858168</v>
      </c>
      <c r="R274" s="7">
        <f>VLOOKUP($A274,'[1]Prices 23 nov'!$A$2:$Q$5001,9,FALSE)</f>
        <v>38.163419122753112</v>
      </c>
      <c r="S274" s="7">
        <f>VLOOKUP($A274,'[1]Prices 23 nov'!$A$2:$Q$5001,10,FALSE)</f>
        <v>27.169785254820681</v>
      </c>
      <c r="T274" s="7">
        <f>VLOOKUP($A274,'[1]Prices 23 nov'!$A$2:$Q$5001,11,FALSE)</f>
        <v>29.823937870175769</v>
      </c>
      <c r="U274" s="7">
        <f>VLOOKUP($A274,'[1]Prices 23 nov'!$A$2:$Q$5001,12,FALSE)</f>
        <v>32.904318220046207</v>
      </c>
      <c r="V274" s="7">
        <f>VLOOKUP($A274,'[1]Prices 23 nov'!$A$2:$Q$5001,13,FALSE)</f>
        <v>30.397641694486079</v>
      </c>
      <c r="W274" s="7">
        <f>VLOOKUP($A274,'[1]Prices 23 nov'!$A$2:$Q$5001,14,FALSE)</f>
        <v>31.982988954237499</v>
      </c>
      <c r="X274" s="7">
        <f>VLOOKUP($A274,'[1]Prices 23 nov'!$A$2:$Q$5001,15,FALSE)</f>
        <v>32.238554124208349</v>
      </c>
      <c r="Y274" s="7">
        <f>VLOOKUP($A274,'[1]Prices 23 nov'!$A$2:$Q$5001,16,FALSE)</f>
        <v>29.02594931158637</v>
      </c>
      <c r="Z274" s="7">
        <f>VLOOKUP($A274,'[1]Prices 23 nov'!$A$2:$Q$5001,17,FALSE)</f>
        <v>27.475098315371039</v>
      </c>
    </row>
    <row r="275" spans="1:26">
      <c r="A275" s="4" t="s">
        <v>773</v>
      </c>
      <c r="B275" s="4" t="s">
        <v>774</v>
      </c>
      <c r="C275" s="5">
        <v>58661662720</v>
      </c>
      <c r="D275" s="5">
        <v>274</v>
      </c>
      <c r="E275" s="6" t="s">
        <v>55</v>
      </c>
      <c r="F275" s="4" t="s">
        <v>51</v>
      </c>
      <c r="G275" s="4" t="s">
        <v>18</v>
      </c>
      <c r="H275" s="4" t="s">
        <v>19</v>
      </c>
      <c r="I275" s="4">
        <v>3.4210526943206787</v>
      </c>
      <c r="J275" s="5">
        <v>120.97000122070313</v>
      </c>
      <c r="K275" s="5">
        <v>74.334999084472656</v>
      </c>
      <c r="L275" s="4" t="s">
        <v>20</v>
      </c>
      <c r="M275" s="4" t="s">
        <v>291</v>
      </c>
      <c r="N275" s="7">
        <f>VLOOKUP($A275,'[1]Prices 23 nov'!$A$2:$Q$5001,5,FALSE)</f>
        <v>8.6690622186658572</v>
      </c>
      <c r="O275" s="7">
        <f>VLOOKUP($A275,'[1]Prices 23 nov'!$A$2:$Q$5001,6,FALSE)</f>
        <v>106.9300003051758</v>
      </c>
      <c r="P275" s="7">
        <f>VLOOKUP($A275,'[1]Prices 23 nov'!$A$2:$Q$5001,7,FALSE)</f>
        <v>111.4100036621094</v>
      </c>
      <c r="Q275" s="7">
        <f>VLOOKUP($A275,'[1]Prices 23 nov'!$A$2:$Q$5001,8,FALSE)</f>
        <v>113.4499969482422</v>
      </c>
      <c r="R275" s="7">
        <f>VLOOKUP($A275,'[1]Prices 23 nov'!$A$2:$Q$5001,9,FALSE)</f>
        <v>108.0100021362305</v>
      </c>
      <c r="S275" s="7">
        <f>VLOOKUP($A275,'[1]Prices 23 nov'!$A$2:$Q$5001,10,FALSE)</f>
        <v>82.019996643066406</v>
      </c>
      <c r="T275" s="7">
        <f>VLOOKUP($A275,'[1]Prices 23 nov'!$A$2:$Q$5001,11,FALSE)</f>
        <v>97.099998474121094</v>
      </c>
      <c r="U275" s="7">
        <f>VLOOKUP($A275,'[1]Prices 23 nov'!$A$2:$Q$5001,12,FALSE)</f>
        <v>106.6999969482422</v>
      </c>
      <c r="V275" s="7">
        <f>VLOOKUP($A275,'[1]Prices 23 nov'!$A$2:$Q$5001,13,FALSE)</f>
        <v>107.5299987792969</v>
      </c>
      <c r="W275" s="7">
        <f>VLOOKUP($A275,'[1]Prices 23 nov'!$A$2:$Q$5001,14,FALSE)</f>
        <v>115.8199996948242</v>
      </c>
      <c r="X275" s="7">
        <f>VLOOKUP($A275,'[1]Prices 23 nov'!$A$2:$Q$5001,15,FALSE)</f>
        <v>115.48000335693359</v>
      </c>
      <c r="Y275" s="7">
        <f>VLOOKUP($A275,'[1]Prices 23 nov'!$A$2:$Q$5001,16,FALSE)</f>
        <v>114.23000335693359</v>
      </c>
      <c r="Z275" s="7">
        <f>VLOOKUP($A275,'[1]Prices 23 nov'!$A$2:$Q$5001,17,FALSE)</f>
        <v>104.88999938964839</v>
      </c>
    </row>
    <row r="276" spans="1:26">
      <c r="A276" s="4" t="s">
        <v>775</v>
      </c>
      <c r="B276" s="4" t="s">
        <v>776</v>
      </c>
      <c r="C276" s="5">
        <v>58660581376</v>
      </c>
      <c r="D276" s="5">
        <v>275</v>
      </c>
      <c r="E276" s="6" t="s">
        <v>70</v>
      </c>
      <c r="F276" s="4" t="s">
        <v>202</v>
      </c>
      <c r="G276" s="4" t="s">
        <v>203</v>
      </c>
      <c r="H276" s="4" t="s">
        <v>204</v>
      </c>
      <c r="I276" s="4">
        <v>3.4285714626312256</v>
      </c>
      <c r="J276" s="5">
        <v>2057.4762000000001</v>
      </c>
      <c r="K276" s="5">
        <v>704.27055299072265</v>
      </c>
      <c r="L276" s="4" t="s">
        <v>48</v>
      </c>
      <c r="M276" s="4" t="s">
        <v>282</v>
      </c>
      <c r="N276" s="7">
        <f>VLOOKUP($A276,'[1]Prices 23 nov'!$A$2:$Q$5001,5,FALSE)</f>
        <v>143.79785604900459</v>
      </c>
      <c r="O276" s="7">
        <f>VLOOKUP($A276,'[1]Prices 23 nov'!$A$2:$Q$5001,6,FALSE)</f>
        <v>756.42247068881989</v>
      </c>
      <c r="P276" s="7">
        <f>VLOOKUP($A276,'[1]Prices 23 nov'!$A$2:$Q$5001,7,FALSE)</f>
        <v>819.7433990240097</v>
      </c>
      <c r="Q276" s="7">
        <f>VLOOKUP($A276,'[1]Prices 23 nov'!$A$2:$Q$5001,8,FALSE)</f>
        <v>942.66922894577147</v>
      </c>
      <c r="R276" s="7">
        <f>VLOOKUP($A276,'[1]Prices 23 nov'!$A$2:$Q$5001,9,FALSE)</f>
        <v>876.51202392578125</v>
      </c>
      <c r="S276" s="7">
        <f>VLOOKUP($A276,'[1]Prices 23 nov'!$A$2:$Q$5001,10,FALSE)</f>
        <v>808.23146549797093</v>
      </c>
      <c r="T276" s="7">
        <f>VLOOKUP($A276,'[1]Prices 23 nov'!$A$2:$Q$5001,11,FALSE)</f>
        <v>990.23852287734917</v>
      </c>
      <c r="U276" s="7">
        <f>VLOOKUP($A276,'[1]Prices 23 nov'!$A$2:$Q$5001,12,FALSE)</f>
        <v>1327.252542078495</v>
      </c>
      <c r="V276" s="7">
        <f>VLOOKUP($A276,'[1]Prices 23 nov'!$A$2:$Q$5001,13,FALSE)</f>
        <v>1480.08959197998</v>
      </c>
      <c r="W276" s="7">
        <f>VLOOKUP($A276,'[1]Prices 23 nov'!$A$2:$Q$5001,14,FALSE)</f>
        <v>1718.87878036499</v>
      </c>
      <c r="X276" s="7">
        <f>VLOOKUP($A276,'[1]Prices 23 nov'!$A$2:$Q$5001,15,FALSE)</f>
        <v>1691.0478359460831</v>
      </c>
      <c r="Y276" s="7">
        <f>VLOOKUP($A276,'[1]Prices 23 nov'!$A$2:$Q$5001,16,FALSE)</f>
        <v>1885.0724816322329</v>
      </c>
      <c r="Z276" s="7">
        <f>VLOOKUP($A276,'[1]Prices 23 nov'!$A$2:$Q$5001,17,FALSE)</f>
        <v>1693.618133604527</v>
      </c>
    </row>
    <row r="277" spans="1:26">
      <c r="A277" s="4" t="s">
        <v>777</v>
      </c>
      <c r="B277" s="4" t="s">
        <v>778</v>
      </c>
      <c r="C277" s="5">
        <v>58498523136</v>
      </c>
      <c r="D277" s="5">
        <v>276</v>
      </c>
      <c r="E277" s="6" t="s">
        <v>55</v>
      </c>
      <c r="F277" s="4" t="s">
        <v>45</v>
      </c>
      <c r="G277" s="4" t="s">
        <v>46</v>
      </c>
      <c r="H277" s="4" t="s">
        <v>102</v>
      </c>
      <c r="I277" s="4">
        <v>4.6764707565307617</v>
      </c>
      <c r="J277" s="5">
        <v>0.69937262897517005</v>
      </c>
      <c r="K277" s="5">
        <v>0.38966736096184801</v>
      </c>
      <c r="L277" s="4" t="s">
        <v>638</v>
      </c>
      <c r="M277" s="4" t="s">
        <v>337</v>
      </c>
      <c r="N277" s="7">
        <f>VLOOKUP($A277,'[1]Prices 23 nov'!$A$2:$Q$5001,5,FALSE)</f>
        <v>-15.33152623070267</v>
      </c>
      <c r="O277" s="7">
        <f>VLOOKUP($A277,'[1]Prices 23 nov'!$A$2:$Q$5001,6,FALSE)</f>
        <v>0.64889441528910707</v>
      </c>
      <c r="P277" s="7">
        <f>VLOOKUP($A277,'[1]Prices 23 nov'!$A$2:$Q$5001,7,FALSE)</f>
        <v>0.680097570158537</v>
      </c>
      <c r="Q277" s="7">
        <f>VLOOKUP($A277,'[1]Prices 23 nov'!$A$2:$Q$5001,8,FALSE)</f>
        <v>0.62182166443531606</v>
      </c>
      <c r="R277" s="7">
        <f>VLOOKUP($A277,'[1]Prices 23 nov'!$A$2:$Q$5001,9,FALSE)</f>
        <v>0.63614866070463405</v>
      </c>
      <c r="S277" s="7">
        <f>VLOOKUP($A277,'[1]Prices 23 nov'!$A$2:$Q$5001,10,FALSE)</f>
        <v>0.59201361806310604</v>
      </c>
      <c r="T277" s="7">
        <f>VLOOKUP($A277,'[1]Prices 23 nov'!$A$2:$Q$5001,11,FALSE)</f>
        <v>0.59981429614947501</v>
      </c>
      <c r="U277" s="7">
        <f>VLOOKUP($A277,'[1]Prices 23 nov'!$A$2:$Q$5001,12,FALSE)</f>
        <v>0.64373804343452401</v>
      </c>
      <c r="V277" s="7">
        <f>VLOOKUP($A277,'[1]Prices 23 nov'!$A$2:$Q$5001,13,FALSE)</f>
        <v>0.57414907885365107</v>
      </c>
      <c r="W277" s="7">
        <f>VLOOKUP($A277,'[1]Prices 23 nov'!$A$2:$Q$5001,14,FALSE)</f>
        <v>0.54964201125216106</v>
      </c>
      <c r="X277" s="7">
        <f>VLOOKUP($A277,'[1]Prices 23 nov'!$A$2:$Q$5001,15,FALSE)</f>
        <v>0.47354838282831202</v>
      </c>
      <c r="Y277" s="7">
        <f>VLOOKUP($A277,'[1]Prices 23 nov'!$A$2:$Q$5001,16,FALSE)</f>
        <v>0.41934402659535402</v>
      </c>
      <c r="Z277" s="7">
        <f>VLOOKUP($A277,'[1]Prices 23 nov'!$A$2:$Q$5001,17,FALSE)</f>
        <v>0.53417975818963004</v>
      </c>
    </row>
    <row r="278" spans="1:26">
      <c r="A278" s="4" t="s">
        <v>779</v>
      </c>
      <c r="B278" s="4" t="s">
        <v>780</v>
      </c>
      <c r="C278" s="5">
        <v>58318700544</v>
      </c>
      <c r="D278" s="5">
        <v>277</v>
      </c>
      <c r="E278" s="6" t="s">
        <v>70</v>
      </c>
      <c r="F278" s="4" t="s">
        <v>17</v>
      </c>
      <c r="G278" s="4" t="s">
        <v>18</v>
      </c>
      <c r="H278" s="4" t="s">
        <v>19</v>
      </c>
      <c r="I278" s="4">
        <v>4.5185184478759766</v>
      </c>
      <c r="J278" s="5">
        <v>306.07998657226563</v>
      </c>
      <c r="K278" s="5">
        <v>197.47000122070313</v>
      </c>
      <c r="L278" s="4" t="s">
        <v>41</v>
      </c>
      <c r="M278" s="4" t="s">
        <v>781</v>
      </c>
      <c r="N278" s="7">
        <f>VLOOKUP($A278,'[1]Prices 23 nov'!$A$2:$Q$5001,5,FALSE)</f>
        <v>-1.409301757812498</v>
      </c>
      <c r="O278" s="7">
        <f>VLOOKUP($A278,'[1]Prices 23 nov'!$A$2:$Q$5001,6,FALSE)</f>
        <v>220.78999328613281</v>
      </c>
      <c r="P278" s="7">
        <f>VLOOKUP($A278,'[1]Prices 23 nov'!$A$2:$Q$5001,7,FALSE)</f>
        <v>218.94999694824219</v>
      </c>
      <c r="Q278" s="7">
        <f>VLOOKUP($A278,'[1]Prices 23 nov'!$A$2:$Q$5001,8,FALSE)</f>
        <v>230.50999450683591</v>
      </c>
      <c r="R278" s="7">
        <f>VLOOKUP($A278,'[1]Prices 23 nov'!$A$2:$Q$5001,9,FALSE)</f>
        <v>232.28999328613281</v>
      </c>
      <c r="S278" s="7">
        <f>VLOOKUP($A278,'[1]Prices 23 nov'!$A$2:$Q$5001,10,FALSE)</f>
        <v>225.47999572753909</v>
      </c>
      <c r="T278" s="7">
        <f>VLOOKUP($A278,'[1]Prices 23 nov'!$A$2:$Q$5001,11,FALSE)</f>
        <v>254.8999938964844</v>
      </c>
      <c r="U278" s="7">
        <f>VLOOKUP($A278,'[1]Prices 23 nov'!$A$2:$Q$5001,12,FALSE)</f>
        <v>286.6400146484375</v>
      </c>
      <c r="V278" s="7">
        <f>VLOOKUP($A278,'[1]Prices 23 nov'!$A$2:$Q$5001,13,FALSE)</f>
        <v>286.27999877929688</v>
      </c>
      <c r="W278" s="7">
        <f>VLOOKUP($A278,'[1]Prices 23 nov'!$A$2:$Q$5001,14,FALSE)</f>
        <v>279.51998901367188</v>
      </c>
      <c r="X278" s="7">
        <f>VLOOKUP($A278,'[1]Prices 23 nov'!$A$2:$Q$5001,15,FALSE)</f>
        <v>275.489990234375</v>
      </c>
      <c r="Y278" s="7">
        <f>VLOOKUP($A278,'[1]Prices 23 nov'!$A$2:$Q$5001,16,FALSE)</f>
        <v>273.510009765625</v>
      </c>
      <c r="Z278" s="7">
        <f>VLOOKUP($A278,'[1]Prices 23 nov'!$A$2:$Q$5001,17,FALSE)</f>
        <v>207.41999816894531</v>
      </c>
    </row>
    <row r="279" spans="1:26">
      <c r="A279" s="4" t="s">
        <v>782</v>
      </c>
      <c r="B279" s="4" t="s">
        <v>783</v>
      </c>
      <c r="C279" s="5">
        <v>58228445184</v>
      </c>
      <c r="D279" s="5">
        <v>278</v>
      </c>
      <c r="E279" s="6" t="s">
        <v>34</v>
      </c>
      <c r="F279" s="4" t="s">
        <v>51</v>
      </c>
      <c r="G279" s="4" t="s">
        <v>18</v>
      </c>
      <c r="H279" s="4" t="s">
        <v>19</v>
      </c>
      <c r="I279" s="4">
        <v>4.1750001907348633</v>
      </c>
      <c r="J279" s="5">
        <v>45.599998474121094</v>
      </c>
      <c r="K279" s="5">
        <v>7.8899998664855957</v>
      </c>
      <c r="L279" s="4" t="s">
        <v>41</v>
      </c>
      <c r="M279" s="4" t="s">
        <v>183</v>
      </c>
      <c r="N279" s="7">
        <f>VLOOKUP($A279,'[1]Prices 23 nov'!$A$2:$Q$5001,5,FALSE)</f>
        <v>178.95779248801551</v>
      </c>
      <c r="O279" s="7">
        <f>VLOOKUP($A279,'[1]Prices 23 nov'!$A$2:$Q$5001,6,FALSE)</f>
        <v>14.60000038146973</v>
      </c>
      <c r="P279" s="7">
        <f>VLOOKUP($A279,'[1]Prices 23 nov'!$A$2:$Q$5001,7,FALSE)</f>
        <v>16.329999923706051</v>
      </c>
      <c r="Q279" s="7">
        <f>VLOOKUP($A279,'[1]Prices 23 nov'!$A$2:$Q$5001,8,FALSE)</f>
        <v>18.229999542236332</v>
      </c>
      <c r="R279" s="7">
        <f>VLOOKUP($A279,'[1]Prices 23 nov'!$A$2:$Q$5001,9,FALSE)</f>
        <v>14.39000034332275</v>
      </c>
      <c r="S279" s="7">
        <f>VLOOKUP($A279,'[1]Prices 23 nov'!$A$2:$Q$5001,10,FALSE)</f>
        <v>11.210000038146971</v>
      </c>
      <c r="T279" s="7">
        <f>VLOOKUP($A279,'[1]Prices 23 nov'!$A$2:$Q$5001,11,FALSE)</f>
        <v>16.79000091552734</v>
      </c>
      <c r="U279" s="7">
        <f>VLOOKUP($A279,'[1]Prices 23 nov'!$A$2:$Q$5001,12,FALSE)</f>
        <v>19.54999923706055</v>
      </c>
      <c r="V279" s="7">
        <f>VLOOKUP($A279,'[1]Prices 23 nov'!$A$2:$Q$5001,13,FALSE)</f>
        <v>23.719999313354489</v>
      </c>
      <c r="W279" s="7">
        <f>VLOOKUP($A279,'[1]Prices 23 nov'!$A$2:$Q$5001,14,FALSE)</f>
        <v>21.219999313354489</v>
      </c>
      <c r="X279" s="7">
        <f>VLOOKUP($A279,'[1]Prices 23 nov'!$A$2:$Q$5001,15,FALSE)</f>
        <v>22.409999847412109</v>
      </c>
      <c r="Y279" s="7">
        <f>VLOOKUP($A279,'[1]Prices 23 nov'!$A$2:$Q$5001,16,FALSE)</f>
        <v>26.780000686645511</v>
      </c>
      <c r="Z279" s="7">
        <f>VLOOKUP($A279,'[1]Prices 23 nov'!$A$2:$Q$5001,17,FALSE)</f>
        <v>40.790000915527337</v>
      </c>
    </row>
    <row r="280" spans="1:26">
      <c r="A280" s="4" t="s">
        <v>784</v>
      </c>
      <c r="B280" s="4" t="s">
        <v>785</v>
      </c>
      <c r="C280" s="5">
        <v>58204147712</v>
      </c>
      <c r="D280" s="5">
        <v>279</v>
      </c>
      <c r="E280" s="6" t="s">
        <v>105</v>
      </c>
      <c r="F280" s="4" t="s">
        <v>106</v>
      </c>
      <c r="G280" s="4" t="s">
        <v>18</v>
      </c>
      <c r="H280" s="4" t="s">
        <v>19</v>
      </c>
      <c r="I280" s="4">
        <v>0</v>
      </c>
      <c r="J280" s="5">
        <v>121.70999908447266</v>
      </c>
      <c r="K280" s="5">
        <v>75.550697326660156</v>
      </c>
      <c r="L280" s="4" t="s">
        <v>20</v>
      </c>
      <c r="M280" s="4" t="s">
        <v>207</v>
      </c>
      <c r="N280" s="7">
        <f>VLOOKUP($A280,'[1]Prices 23 nov'!$A$2:$Q$5001,5,FALSE)</f>
        <v>0.99381266128293311</v>
      </c>
      <c r="O280" s="7">
        <f>VLOOKUP($A280,'[1]Prices 23 nov'!$A$2:$Q$5001,6,FALSE)</f>
        <v>117</v>
      </c>
      <c r="P280" s="7">
        <f>VLOOKUP($A280,'[1]Prices 23 nov'!$A$2:$Q$5001,7,FALSE)</f>
        <v>119.84999847412109</v>
      </c>
      <c r="Q280" s="7">
        <f>VLOOKUP($A280,'[1]Prices 23 nov'!$A$2:$Q$5001,8,FALSE)</f>
        <v>117.26999664306641</v>
      </c>
      <c r="R280" s="7">
        <f>VLOOKUP($A280,'[1]Prices 23 nov'!$A$2:$Q$5001,9,FALSE)</f>
        <v>110.0100021362305</v>
      </c>
      <c r="S280" s="7">
        <f>VLOOKUP($A280,'[1]Prices 23 nov'!$A$2:$Q$5001,10,FALSE)</f>
        <v>85.230003356933594</v>
      </c>
      <c r="T280" s="7">
        <f>VLOOKUP($A280,'[1]Prices 23 nov'!$A$2:$Q$5001,11,FALSE)</f>
        <v>95.889999389648438</v>
      </c>
      <c r="U280" s="7">
        <f>VLOOKUP($A280,'[1]Prices 23 nov'!$A$2:$Q$5001,12,FALSE)</f>
        <v>101.65000152587891</v>
      </c>
      <c r="V280" s="7">
        <f>VLOOKUP($A280,'[1]Prices 23 nov'!$A$2:$Q$5001,13,FALSE)</f>
        <v>99.550003051757813</v>
      </c>
      <c r="W280" s="7">
        <f>VLOOKUP($A280,'[1]Prices 23 nov'!$A$2:$Q$5001,14,FALSE)</f>
        <v>103.629997253418</v>
      </c>
      <c r="X280" s="7">
        <f>VLOOKUP($A280,'[1]Prices 23 nov'!$A$2:$Q$5001,15,FALSE)</f>
        <v>107.61000061035161</v>
      </c>
      <c r="Y280" s="7">
        <f>VLOOKUP($A280,'[1]Prices 23 nov'!$A$2:$Q$5001,16,FALSE)</f>
        <v>104.5800018310547</v>
      </c>
      <c r="Z280" s="7">
        <f>VLOOKUP($A280,'[1]Prices 23 nov'!$A$2:$Q$5001,17,FALSE)</f>
        <v>104.48000335693359</v>
      </c>
    </row>
    <row r="281" spans="1:26">
      <c r="A281" s="4" t="s">
        <v>786</v>
      </c>
      <c r="B281" s="4" t="s">
        <v>787</v>
      </c>
      <c r="C281" s="5">
        <v>58178547712</v>
      </c>
      <c r="D281" s="5">
        <v>280</v>
      </c>
      <c r="E281" s="6" t="s">
        <v>34</v>
      </c>
      <c r="F281" s="4" t="s">
        <v>141</v>
      </c>
      <c r="G281" s="4" t="s">
        <v>142</v>
      </c>
      <c r="H281" s="4" t="s">
        <v>143</v>
      </c>
      <c r="I281" s="4">
        <v>4.4000000953674316</v>
      </c>
      <c r="J281" s="5">
        <v>14.319271801898797</v>
      </c>
      <c r="K281" s="5">
        <v>10.971103742302228</v>
      </c>
      <c r="L281" s="4" t="s">
        <v>213</v>
      </c>
      <c r="M281" s="4" t="s">
        <v>468</v>
      </c>
      <c r="N281" s="7">
        <f>VLOOKUP($A281,'[1]Prices 23 nov'!$A$2:$Q$5001,5,FALSE)</f>
        <v>-7.776176102482335</v>
      </c>
      <c r="O281" s="7">
        <f>VLOOKUP($A281,'[1]Prices 23 nov'!$A$2:$Q$5001,6,FALSE)</f>
        <v>13.60509937768802</v>
      </c>
      <c r="P281" s="7">
        <f>VLOOKUP($A281,'[1]Prices 23 nov'!$A$2:$Q$5001,7,FALSE)</f>
        <v>13.43304124893621</v>
      </c>
      <c r="Q281" s="7">
        <f>VLOOKUP($A281,'[1]Prices 23 nov'!$A$2:$Q$5001,8,FALSE)</f>
        <v>13.803258072584869</v>
      </c>
      <c r="R281" s="7">
        <f>VLOOKUP($A281,'[1]Prices 23 nov'!$A$2:$Q$5001,9,FALSE)</f>
        <v>13.270230693742629</v>
      </c>
      <c r="S281" s="7">
        <f>VLOOKUP($A281,'[1]Prices 23 nov'!$A$2:$Q$5001,10,FALSE)</f>
        <v>12.61673497315496</v>
      </c>
      <c r="T281" s="7">
        <f>VLOOKUP($A281,'[1]Prices 23 nov'!$A$2:$Q$5001,11,FALSE)</f>
        <v>13.49971840856597</v>
      </c>
      <c r="U281" s="7">
        <f>VLOOKUP($A281,'[1]Prices 23 nov'!$A$2:$Q$5001,12,FALSE)</f>
        <v>12.697526894509791</v>
      </c>
      <c r="V281" s="7">
        <f>VLOOKUP($A281,'[1]Prices 23 nov'!$A$2:$Q$5001,13,FALSE)</f>
        <v>12.646621090825651</v>
      </c>
      <c r="W281" s="7">
        <f>VLOOKUP($A281,'[1]Prices 23 nov'!$A$2:$Q$5001,14,FALSE)</f>
        <v>13.757187962997699</v>
      </c>
      <c r="X281" s="7">
        <f>VLOOKUP($A281,'[1]Prices 23 nov'!$A$2:$Q$5001,15,FALSE)</f>
        <v>12.874929313547909</v>
      </c>
      <c r="Y281" s="7">
        <f>VLOOKUP($A281,'[1]Prices 23 nov'!$A$2:$Q$5001,16,FALSE)</f>
        <v>11.15584989544004</v>
      </c>
      <c r="Z281" s="7">
        <f>VLOOKUP($A281,'[1]Prices 23 nov'!$A$2:$Q$5001,17,FALSE)</f>
        <v>11.66905075032264</v>
      </c>
    </row>
    <row r="282" spans="1:26">
      <c r="A282" s="4" t="s">
        <v>788</v>
      </c>
      <c r="B282" s="4" t="s">
        <v>789</v>
      </c>
      <c r="C282" s="5">
        <v>57501888512</v>
      </c>
      <c r="D282" s="5">
        <v>281</v>
      </c>
      <c r="E282" s="6" t="s">
        <v>24</v>
      </c>
      <c r="F282" s="4" t="s">
        <v>606</v>
      </c>
      <c r="G282" s="4" t="s">
        <v>607</v>
      </c>
      <c r="H282" s="4" t="s">
        <v>608</v>
      </c>
      <c r="I282" s="4">
        <v>4.25</v>
      </c>
      <c r="J282" s="5">
        <v>4.225856528964373</v>
      </c>
      <c r="K282" s="5">
        <v>1.8850269276725982</v>
      </c>
      <c r="L282" s="4" t="s">
        <v>790</v>
      </c>
      <c r="M282" s="4" t="s">
        <v>791</v>
      </c>
      <c r="N282" s="7">
        <f>VLOOKUP($A282,'[1]Prices 23 nov'!$A$2:$Q$5001,5,FALSE)</f>
        <v>-19.68013748833118</v>
      </c>
      <c r="O282" s="7">
        <f>VLOOKUP($A282,'[1]Prices 23 nov'!$A$2:$Q$5001,6,FALSE)</f>
        <v>3.9568508231420481</v>
      </c>
      <c r="P282" s="7">
        <f>VLOOKUP($A282,'[1]Prices 23 nov'!$A$2:$Q$5001,7,FALSE)</f>
        <v>4.1390086835312454</v>
      </c>
      <c r="Q282" s="7">
        <f>VLOOKUP($A282,'[1]Prices 23 nov'!$A$2:$Q$5001,8,FALSE)</f>
        <v>3.5688639450496851</v>
      </c>
      <c r="R282" s="7">
        <f>VLOOKUP($A282,'[1]Prices 23 nov'!$A$2:$Q$5001,9,FALSE)</f>
        <v>2.9853928543765562</v>
      </c>
      <c r="S282" s="7">
        <f>VLOOKUP($A282,'[1]Prices 23 nov'!$A$2:$Q$5001,10,FALSE)</f>
        <v>2.2848252440392121</v>
      </c>
      <c r="T282" s="7">
        <f>VLOOKUP($A282,'[1]Prices 23 nov'!$A$2:$Q$5001,11,FALSE)</f>
        <v>2.517466526478529</v>
      </c>
      <c r="U282" s="7">
        <f>VLOOKUP($A282,'[1]Prices 23 nov'!$A$2:$Q$5001,12,FALSE)</f>
        <v>2.868082887863125</v>
      </c>
      <c r="V282" s="7">
        <f>VLOOKUP($A282,'[1]Prices 23 nov'!$A$2:$Q$5001,13,FALSE)</f>
        <v>2.747856364602796</v>
      </c>
      <c r="W282" s="7">
        <f>VLOOKUP($A282,'[1]Prices 23 nov'!$A$2:$Q$5001,14,FALSE)</f>
        <v>2.5039892071670522</v>
      </c>
      <c r="X282" s="7">
        <f>VLOOKUP($A282,'[1]Prices 23 nov'!$A$2:$Q$5001,15,FALSE)</f>
        <v>2.4912065810519408</v>
      </c>
      <c r="Y282" s="7">
        <f>VLOOKUP($A282,'[1]Prices 23 nov'!$A$2:$Q$5001,16,FALSE)</f>
        <v>2.172844300642339</v>
      </c>
      <c r="Z282" s="7">
        <f>VLOOKUP($A282,'[1]Prices 23 nov'!$A$2:$Q$5001,17,FALSE)</f>
        <v>1.9574994011923079</v>
      </c>
    </row>
    <row r="283" spans="1:26">
      <c r="A283" s="4" t="s">
        <v>792</v>
      </c>
      <c r="B283" s="4" t="s">
        <v>793</v>
      </c>
      <c r="C283" s="5">
        <v>57435959296</v>
      </c>
      <c r="D283" s="5">
        <v>282</v>
      </c>
      <c r="E283" s="6" t="s">
        <v>55</v>
      </c>
      <c r="F283" s="4" t="s">
        <v>377</v>
      </c>
      <c r="G283" s="4" t="s">
        <v>378</v>
      </c>
      <c r="H283" s="4" t="s">
        <v>379</v>
      </c>
      <c r="I283" s="4">
        <v>3.692307710647583</v>
      </c>
      <c r="J283" s="5">
        <v>57.474207165316827</v>
      </c>
      <c r="K283" s="5">
        <v>31.981515229936388</v>
      </c>
      <c r="L283" s="4" t="s">
        <v>20</v>
      </c>
      <c r="M283" s="4" t="s">
        <v>649</v>
      </c>
      <c r="N283" s="7">
        <f>VLOOKUP($A283,'[1]Prices 23 nov'!$A$2:$Q$5001,5,FALSE)</f>
        <v>-12.535796205496281</v>
      </c>
      <c r="O283" s="7">
        <f>VLOOKUP($A283,'[1]Prices 23 nov'!$A$2:$Q$5001,6,FALSE)</f>
        <v>56.154599893684008</v>
      </c>
      <c r="P283" s="7">
        <f>VLOOKUP($A283,'[1]Prices 23 nov'!$A$2:$Q$5001,7,FALSE)</f>
        <v>56.48825454324151</v>
      </c>
      <c r="Q283" s="7">
        <f>VLOOKUP($A283,'[1]Prices 23 nov'!$A$2:$Q$5001,8,FALSE)</f>
        <v>54.407225255019512</v>
      </c>
      <c r="R283" s="7">
        <f>VLOOKUP($A283,'[1]Prices 23 nov'!$A$2:$Q$5001,9,FALSE)</f>
        <v>52.901050558204588</v>
      </c>
      <c r="S283" s="7">
        <f>VLOOKUP($A283,'[1]Prices 23 nov'!$A$2:$Q$5001,10,FALSE)</f>
        <v>38.24729252718339</v>
      </c>
      <c r="T283" s="7">
        <f>VLOOKUP($A283,'[1]Prices 23 nov'!$A$2:$Q$5001,11,FALSE)</f>
        <v>38.264945511464703</v>
      </c>
      <c r="U283" s="7">
        <f>VLOOKUP($A283,'[1]Prices 23 nov'!$A$2:$Q$5001,12,FALSE)</f>
        <v>41.317937825056113</v>
      </c>
      <c r="V283" s="7">
        <f>VLOOKUP($A283,'[1]Prices 23 nov'!$A$2:$Q$5001,13,FALSE)</f>
        <v>41.369660130158081</v>
      </c>
      <c r="W283" s="7">
        <f>VLOOKUP($A283,'[1]Prices 23 nov'!$A$2:$Q$5001,14,FALSE)</f>
        <v>41.039986296376362</v>
      </c>
      <c r="X283" s="7">
        <f>VLOOKUP($A283,'[1]Prices 23 nov'!$A$2:$Q$5001,15,FALSE)</f>
        <v>42.581532176781593</v>
      </c>
      <c r="Y283" s="7">
        <f>VLOOKUP($A283,'[1]Prices 23 nov'!$A$2:$Q$5001,16,FALSE)</f>
        <v>41.66227800714114</v>
      </c>
      <c r="Z283" s="7">
        <f>VLOOKUP($A283,'[1]Prices 23 nov'!$A$2:$Q$5001,17,FALSE)</f>
        <v>41.948385771619307</v>
      </c>
    </row>
    <row r="284" spans="1:26">
      <c r="A284" s="4" t="s">
        <v>794</v>
      </c>
      <c r="B284" s="4" t="s">
        <v>795</v>
      </c>
      <c r="C284" s="5">
        <v>57273892864</v>
      </c>
      <c r="D284" s="5">
        <v>283</v>
      </c>
      <c r="E284" s="6" t="s">
        <v>34</v>
      </c>
      <c r="F284" s="4" t="s">
        <v>25</v>
      </c>
      <c r="G284" s="4" t="s">
        <v>26</v>
      </c>
      <c r="H284" s="4" t="s">
        <v>27</v>
      </c>
      <c r="I284" s="4">
        <v>2.5</v>
      </c>
      <c r="J284" s="5">
        <v>29.009466218306311</v>
      </c>
      <c r="K284" s="5">
        <v>19.236398310963899</v>
      </c>
      <c r="L284" s="4" t="s">
        <v>28</v>
      </c>
      <c r="M284" s="4" t="s">
        <v>796</v>
      </c>
      <c r="N284" s="7">
        <f>VLOOKUP($A284,'[1]Prices 23 nov'!$A$2:$Q$5001,5,FALSE)</f>
        <v>12.41535696664458</v>
      </c>
      <c r="O284" s="7">
        <f>VLOOKUP($A284,'[1]Prices 23 nov'!$A$2:$Q$5001,6,FALSE)</f>
        <v>24.372683991580288</v>
      </c>
      <c r="P284" s="7">
        <f>VLOOKUP($A284,'[1]Prices 23 nov'!$A$2:$Q$5001,7,FALSE)</f>
        <v>26.867105725215879</v>
      </c>
      <c r="Q284" s="7">
        <f>VLOOKUP($A284,'[1]Prices 23 nov'!$A$2:$Q$5001,8,FALSE)</f>
        <v>23.747334636865389</v>
      </c>
      <c r="R284" s="7">
        <f>VLOOKUP($A284,'[1]Prices 23 nov'!$A$2:$Q$5001,9,FALSE)</f>
        <v>21.642944809986151</v>
      </c>
      <c r="S284" s="7">
        <f>VLOOKUP($A284,'[1]Prices 23 nov'!$A$2:$Q$5001,10,FALSE)</f>
        <v>23.901207447051998</v>
      </c>
      <c r="T284" s="7">
        <f>VLOOKUP($A284,'[1]Prices 23 nov'!$A$2:$Q$5001,11,FALSE)</f>
        <v>24.114984946611681</v>
      </c>
      <c r="U284" s="7">
        <f>VLOOKUP($A284,'[1]Prices 23 nov'!$A$2:$Q$5001,12,FALSE)</f>
        <v>26.63825154304504</v>
      </c>
      <c r="V284" s="7">
        <f>VLOOKUP($A284,'[1]Prices 23 nov'!$A$2:$Q$5001,13,FALSE)</f>
        <v>26.230907942313021</v>
      </c>
      <c r="W284" s="7">
        <f>VLOOKUP($A284,'[1]Prices 23 nov'!$A$2:$Q$5001,14,FALSE)</f>
        <v>25.91378113925111</v>
      </c>
      <c r="X284" s="7">
        <f>VLOOKUP($A284,'[1]Prices 23 nov'!$A$2:$Q$5001,15,FALSE)</f>
        <v>25.461914971470829</v>
      </c>
      <c r="Y284" s="7">
        <f>VLOOKUP($A284,'[1]Prices 23 nov'!$A$2:$Q$5001,16,FALSE)</f>
        <v>26.873552468422531</v>
      </c>
      <c r="Z284" s="7">
        <f>VLOOKUP($A284,'[1]Prices 23 nov'!$A$2:$Q$5001,17,FALSE)</f>
        <v>26.93046015501022</v>
      </c>
    </row>
    <row r="285" spans="1:26">
      <c r="A285" s="4" t="s">
        <v>797</v>
      </c>
      <c r="B285" s="4" t="s">
        <v>798</v>
      </c>
      <c r="C285" s="5">
        <v>57224097792</v>
      </c>
      <c r="D285" s="5">
        <v>284</v>
      </c>
      <c r="E285" s="6" t="s">
        <v>24</v>
      </c>
      <c r="F285" s="4" t="s">
        <v>692</v>
      </c>
      <c r="G285" s="4" t="s">
        <v>693</v>
      </c>
      <c r="H285" s="4" t="s">
        <v>694</v>
      </c>
      <c r="I285" s="4">
        <v>4.7142858505249023</v>
      </c>
      <c r="J285" s="5">
        <v>7.7290382669334132</v>
      </c>
      <c r="K285" s="5">
        <v>2.1065891251083491</v>
      </c>
      <c r="L285" s="4" t="s">
        <v>64</v>
      </c>
      <c r="M285" s="4" t="s">
        <v>191</v>
      </c>
      <c r="N285" s="7">
        <f>VLOOKUP($A285,'[1]Prices 23 nov'!$A$2:$Q$5001,5,FALSE)</f>
        <v>-16.08824731933095</v>
      </c>
      <c r="O285" s="7">
        <f>VLOOKUP($A285,'[1]Prices 23 nov'!$A$2:$Q$5001,6,FALSE)</f>
        <v>6.8840579278787573</v>
      </c>
      <c r="P285" s="7">
        <f>VLOOKUP($A285,'[1]Prices 23 nov'!$A$2:$Q$5001,7,FALSE)</f>
        <v>7.5080229913429548</v>
      </c>
      <c r="Q285" s="7">
        <f>VLOOKUP($A285,'[1]Prices 23 nov'!$A$2:$Q$5001,8,FALSE)</f>
        <v>6.6432496006492556</v>
      </c>
      <c r="R285" s="7">
        <f>VLOOKUP($A285,'[1]Prices 23 nov'!$A$2:$Q$5001,9,FALSE)</f>
        <v>5.9151414780917548</v>
      </c>
      <c r="S285" s="7">
        <f>VLOOKUP($A285,'[1]Prices 23 nov'!$A$2:$Q$5001,10,FALSE)</f>
        <v>2.7148633827282111</v>
      </c>
      <c r="T285" s="7">
        <f>VLOOKUP($A285,'[1]Prices 23 nov'!$A$2:$Q$5001,11,FALSE)</f>
        <v>3.287675950293135</v>
      </c>
      <c r="U285" s="7">
        <f>VLOOKUP($A285,'[1]Prices 23 nov'!$A$2:$Q$5001,12,FALSE)</f>
        <v>3.768303947165208</v>
      </c>
      <c r="V285" s="7">
        <f>VLOOKUP($A285,'[1]Prices 23 nov'!$A$2:$Q$5001,13,FALSE)</f>
        <v>4.0757704860782269</v>
      </c>
      <c r="W285" s="7">
        <f>VLOOKUP($A285,'[1]Prices 23 nov'!$A$2:$Q$5001,14,FALSE)</f>
        <v>4.0986686881448122</v>
      </c>
      <c r="X285" s="7">
        <f>VLOOKUP($A285,'[1]Prices 23 nov'!$A$2:$Q$5001,15,FALSE)</f>
        <v>4.2831728033394256</v>
      </c>
      <c r="Y285" s="7">
        <f>VLOOKUP($A285,'[1]Prices 23 nov'!$A$2:$Q$5001,16,FALSE)</f>
        <v>3.518879574361478</v>
      </c>
      <c r="Z285" s="7">
        <f>VLOOKUP($A285,'[1]Prices 23 nov'!$A$2:$Q$5001,17,FALSE)</f>
        <v>3.2979278910255521</v>
      </c>
    </row>
    <row r="286" spans="1:26">
      <c r="A286" s="4" t="s">
        <v>799</v>
      </c>
      <c r="B286" s="4" t="s">
        <v>800</v>
      </c>
      <c r="C286" s="5">
        <v>57021792256</v>
      </c>
      <c r="D286" s="5">
        <v>285</v>
      </c>
      <c r="E286" s="6" t="s">
        <v>294</v>
      </c>
      <c r="F286" s="4" t="s">
        <v>288</v>
      </c>
      <c r="G286" s="4" t="s">
        <v>289</v>
      </c>
      <c r="H286" s="4" t="s">
        <v>290</v>
      </c>
      <c r="I286" s="4">
        <v>4.4285712242126465</v>
      </c>
      <c r="J286" s="5">
        <v>51.412649999999999</v>
      </c>
      <c r="K286" s="5">
        <v>20.417124652099609</v>
      </c>
      <c r="L286" s="4" t="s">
        <v>41</v>
      </c>
      <c r="M286" s="4" t="s">
        <v>38</v>
      </c>
      <c r="N286" s="7">
        <f>VLOOKUP($A286,'[1]Prices 23 nov'!$A$2:$Q$5001,5,FALSE)</f>
        <v>17.18074996865904</v>
      </c>
      <c r="O286" s="7">
        <f>VLOOKUP($A286,'[1]Prices 23 nov'!$A$2:$Q$5001,6,FALSE)</f>
        <v>36.890825091409617</v>
      </c>
      <c r="P286" s="7">
        <f>VLOOKUP($A286,'[1]Prices 23 nov'!$A$2:$Q$5001,7,FALSE)</f>
        <v>38.138812072359087</v>
      </c>
      <c r="Q286" s="7">
        <f>VLOOKUP($A286,'[1]Prices 23 nov'!$A$2:$Q$5001,8,FALSE)</f>
        <v>34.791614535652123</v>
      </c>
      <c r="R286" s="7">
        <f>VLOOKUP($A286,'[1]Prices 23 nov'!$A$2:$Q$5001,9,FALSE)</f>
        <v>30.18041176208499</v>
      </c>
      <c r="S286" s="7">
        <f>VLOOKUP($A286,'[1]Prices 23 nov'!$A$2:$Q$5001,10,FALSE)</f>
        <v>25.848549156379701</v>
      </c>
      <c r="T286" s="7">
        <f>VLOOKUP($A286,'[1]Prices 23 nov'!$A$2:$Q$5001,11,FALSE)</f>
        <v>29.821429807441749</v>
      </c>
      <c r="U286" s="7">
        <f>VLOOKUP($A286,'[1]Prices 23 nov'!$A$2:$Q$5001,12,FALSE)</f>
        <v>31.88745058636664</v>
      </c>
      <c r="V286" s="7">
        <f>VLOOKUP($A286,'[1]Prices 23 nov'!$A$2:$Q$5001,13,FALSE)</f>
        <v>36.990975971435553</v>
      </c>
      <c r="W286" s="7">
        <f>VLOOKUP($A286,'[1]Prices 23 nov'!$A$2:$Q$5001,14,FALSE)</f>
        <v>41.520968120559701</v>
      </c>
      <c r="X286" s="7">
        <f>VLOOKUP($A286,'[1]Prices 23 nov'!$A$2:$Q$5001,15,FALSE)</f>
        <v>45.623682423513401</v>
      </c>
      <c r="Y286" s="7">
        <f>VLOOKUP($A286,'[1]Prices 23 nov'!$A$2:$Q$5001,16,FALSE)</f>
        <v>46.005162401161208</v>
      </c>
      <c r="Z286" s="7">
        <f>VLOOKUP($A286,'[1]Prices 23 nov'!$A$2:$Q$5001,17,FALSE)</f>
        <v>45.360824269983368</v>
      </c>
    </row>
    <row r="287" spans="1:26">
      <c r="A287" s="4" t="s">
        <v>801</v>
      </c>
      <c r="B287" s="4" t="s">
        <v>802</v>
      </c>
      <c r="C287" s="5">
        <v>56856121344</v>
      </c>
      <c r="D287" s="5">
        <v>286</v>
      </c>
      <c r="E287" s="6" t="s">
        <v>70</v>
      </c>
      <c r="F287" s="4" t="s">
        <v>51</v>
      </c>
      <c r="G287" s="4" t="s">
        <v>18</v>
      </c>
      <c r="H287" s="4" t="s">
        <v>19</v>
      </c>
      <c r="I287" s="4">
        <v>4.5641026496887207</v>
      </c>
      <c r="J287" s="5">
        <v>209.6199951171875</v>
      </c>
      <c r="K287" s="5">
        <v>105.54000091552734</v>
      </c>
      <c r="L287" s="4" t="s">
        <v>20</v>
      </c>
      <c r="M287" s="4" t="s">
        <v>440</v>
      </c>
      <c r="N287" s="7">
        <f>VLOOKUP($A287,'[1]Prices 23 nov'!$A$2:$Q$5001,5,FALSE)</f>
        <v>5.3443517386491113</v>
      </c>
      <c r="O287" s="7">
        <f>VLOOKUP($A287,'[1]Prices 23 nov'!$A$2:$Q$5001,6,FALSE)</f>
        <v>178.07000732421881</v>
      </c>
      <c r="P287" s="7">
        <f>VLOOKUP($A287,'[1]Prices 23 nov'!$A$2:$Q$5001,7,FALSE)</f>
        <v>182.55999755859381</v>
      </c>
      <c r="Q287" s="7">
        <f>VLOOKUP($A287,'[1]Prices 23 nov'!$A$2:$Q$5001,8,FALSE)</f>
        <v>198.05999755859381</v>
      </c>
      <c r="R287" s="7">
        <f>VLOOKUP($A287,'[1]Prices 23 nov'!$A$2:$Q$5001,9,FALSE)</f>
        <v>192.38999938964841</v>
      </c>
      <c r="S287" s="7">
        <f>VLOOKUP($A287,'[1]Prices 23 nov'!$A$2:$Q$5001,10,FALSE)</f>
        <v>133.11000061035159</v>
      </c>
      <c r="T287" s="7">
        <f>VLOOKUP($A287,'[1]Prices 23 nov'!$A$2:$Q$5001,11,FALSE)</f>
        <v>161.63999938964841</v>
      </c>
      <c r="U287" s="7">
        <f>VLOOKUP($A287,'[1]Prices 23 nov'!$A$2:$Q$5001,12,FALSE)</f>
        <v>181.67999267578119</v>
      </c>
      <c r="V287" s="7">
        <f>VLOOKUP($A287,'[1]Prices 23 nov'!$A$2:$Q$5001,13,FALSE)</f>
        <v>171.49000549316409</v>
      </c>
      <c r="W287" s="7">
        <f>VLOOKUP($A287,'[1]Prices 23 nov'!$A$2:$Q$5001,14,FALSE)</f>
        <v>179.03999328613281</v>
      </c>
      <c r="X287" s="7">
        <f>VLOOKUP($A287,'[1]Prices 23 nov'!$A$2:$Q$5001,15,FALSE)</f>
        <v>179.66999816894531</v>
      </c>
      <c r="Y287" s="7">
        <f>VLOOKUP($A287,'[1]Prices 23 nov'!$A$2:$Q$5001,16,FALSE)</f>
        <v>179.24000549316409</v>
      </c>
      <c r="Z287" s="7">
        <f>VLOOKUP($A287,'[1]Prices 23 nov'!$A$2:$Q$5001,17,FALSE)</f>
        <v>160.36000061035159</v>
      </c>
    </row>
    <row r="288" spans="1:26">
      <c r="A288" s="4" t="s">
        <v>803</v>
      </c>
      <c r="B288" s="4" t="s">
        <v>804</v>
      </c>
      <c r="C288" s="5">
        <v>56713605120</v>
      </c>
      <c r="D288" s="5">
        <v>287</v>
      </c>
      <c r="E288" s="6" t="s">
        <v>70</v>
      </c>
      <c r="F288" s="4" t="s">
        <v>51</v>
      </c>
      <c r="G288" s="4" t="s">
        <v>18</v>
      </c>
      <c r="H288" s="4" t="s">
        <v>19</v>
      </c>
      <c r="I288" s="4">
        <v>4.3076925277709961</v>
      </c>
      <c r="J288" s="5">
        <v>474.70001220703125</v>
      </c>
      <c r="K288" s="5">
        <v>208.25</v>
      </c>
      <c r="L288" s="4" t="s">
        <v>20</v>
      </c>
      <c r="M288" s="4" t="s">
        <v>805</v>
      </c>
      <c r="N288" s="7">
        <f>VLOOKUP($A288,'[1]Prices 23 nov'!$A$2:$Q$5001,5,FALSE)</f>
        <v>21.94927488875291</v>
      </c>
      <c r="O288" s="7">
        <f>VLOOKUP($A288,'[1]Prices 23 nov'!$A$2:$Q$5001,6,FALSE)</f>
        <v>338.25</v>
      </c>
      <c r="P288" s="7">
        <f>VLOOKUP($A288,'[1]Prices 23 nov'!$A$2:$Q$5001,7,FALSE)</f>
        <v>366.51998901367188</v>
      </c>
      <c r="Q288" s="7">
        <f>VLOOKUP($A288,'[1]Prices 23 nov'!$A$2:$Q$5001,8,FALSE)</f>
        <v>333.08999633789063</v>
      </c>
      <c r="R288" s="7">
        <f>VLOOKUP($A288,'[1]Prices 23 nov'!$A$2:$Q$5001,9,FALSE)</f>
        <v>345.3599853515625</v>
      </c>
      <c r="S288" s="7">
        <f>VLOOKUP($A288,'[1]Prices 23 nov'!$A$2:$Q$5001,10,FALSE)</f>
        <v>298.75</v>
      </c>
      <c r="T288" s="7">
        <f>VLOOKUP($A288,'[1]Prices 23 nov'!$A$2:$Q$5001,11,FALSE)</f>
        <v>372.239990234375</v>
      </c>
      <c r="U288" s="7">
        <f>VLOOKUP($A288,'[1]Prices 23 nov'!$A$2:$Q$5001,12,FALSE)</f>
        <v>401.5</v>
      </c>
      <c r="V288" s="7">
        <f>VLOOKUP($A288,'[1]Prices 23 nov'!$A$2:$Q$5001,13,FALSE)</f>
        <v>391.54998779296881</v>
      </c>
      <c r="W288" s="7">
        <f>VLOOKUP($A288,'[1]Prices 23 nov'!$A$2:$Q$5001,14,FALSE)</f>
        <v>394.54998779296881</v>
      </c>
      <c r="X288" s="7">
        <f>VLOOKUP($A288,'[1]Prices 23 nov'!$A$2:$Q$5001,15,FALSE)</f>
        <v>414.85000610351563</v>
      </c>
      <c r="Y288" s="7">
        <f>VLOOKUP($A288,'[1]Prices 23 nov'!$A$2:$Q$5001,16,FALSE)</f>
        <v>415.3599853515625</v>
      </c>
      <c r="Z288" s="7">
        <f>VLOOKUP($A288,'[1]Prices 23 nov'!$A$2:$Q$5001,17,FALSE)</f>
        <v>408.57998657226563</v>
      </c>
    </row>
    <row r="289" spans="1:26">
      <c r="A289" s="4" t="s">
        <v>806</v>
      </c>
      <c r="B289" s="4" t="s">
        <v>807</v>
      </c>
      <c r="C289" s="5">
        <v>56605888512</v>
      </c>
      <c r="D289" s="5">
        <v>288</v>
      </c>
      <c r="E289" s="6" t="s">
        <v>55</v>
      </c>
      <c r="F289" s="4" t="s">
        <v>808</v>
      </c>
      <c r="G289" s="4" t="s">
        <v>809</v>
      </c>
      <c r="H289" s="4" t="s">
        <v>810</v>
      </c>
      <c r="I289" s="4">
        <v>4.2222223281860352</v>
      </c>
      <c r="J289" s="5">
        <v>2.5783361332262071</v>
      </c>
      <c r="K289" s="5">
        <v>1.32640770852153</v>
      </c>
      <c r="L289" s="4" t="s">
        <v>186</v>
      </c>
      <c r="M289" s="4" t="s">
        <v>500</v>
      </c>
      <c r="N289" s="7">
        <f>VLOOKUP($A289,'[1]Prices 23 nov'!$A$2:$Q$5001,5,FALSE)</f>
        <v>6.93132101263223</v>
      </c>
      <c r="O289" s="7">
        <f>VLOOKUP($A289,'[1]Prices 23 nov'!$A$2:$Q$5001,6,FALSE)</f>
        <v>2.275463986734394</v>
      </c>
      <c r="P289" s="7">
        <f>VLOOKUP($A289,'[1]Prices 23 nov'!$A$2:$Q$5001,7,FALSE)</f>
        <v>2.410224964478402</v>
      </c>
      <c r="Q289" s="7">
        <f>VLOOKUP($A289,'[1]Prices 23 nov'!$A$2:$Q$5001,8,FALSE)</f>
        <v>2.3440344666596502</v>
      </c>
      <c r="R289" s="7">
        <f>VLOOKUP($A289,'[1]Prices 23 nov'!$A$2:$Q$5001,9,FALSE)</f>
        <v>2.1516031469218428</v>
      </c>
      <c r="S289" s="7">
        <f>VLOOKUP($A289,'[1]Prices 23 nov'!$A$2:$Q$5001,10,FALSE)</f>
        <v>1.6345523290510759</v>
      </c>
      <c r="T289" s="7">
        <f>VLOOKUP($A289,'[1]Prices 23 nov'!$A$2:$Q$5001,11,FALSE)</f>
        <v>1.694415325619048</v>
      </c>
      <c r="U289" s="7">
        <f>VLOOKUP($A289,'[1]Prices 23 nov'!$A$2:$Q$5001,12,FALSE)</f>
        <v>1.7842409168224549</v>
      </c>
      <c r="V289" s="7">
        <f>VLOOKUP($A289,'[1]Prices 23 nov'!$A$2:$Q$5001,13,FALSE)</f>
        <v>2.011095682973973</v>
      </c>
      <c r="W289" s="7">
        <f>VLOOKUP($A289,'[1]Prices 23 nov'!$A$2:$Q$5001,14,FALSE)</f>
        <v>2.0824839892156888</v>
      </c>
      <c r="X289" s="7">
        <f>VLOOKUP($A289,'[1]Prices 23 nov'!$A$2:$Q$5001,15,FALSE)</f>
        <v>2.212119208707009</v>
      </c>
      <c r="Y289" s="7">
        <f>VLOOKUP($A289,'[1]Prices 23 nov'!$A$2:$Q$5001,16,FALSE)</f>
        <v>1.8756734843918821</v>
      </c>
      <c r="Z289" s="7">
        <f>VLOOKUP($A289,'[1]Prices 23 nov'!$A$2:$Q$5001,17,FALSE)</f>
        <v>1.9893355260137471</v>
      </c>
    </row>
    <row r="290" spans="1:26">
      <c r="A290" s="4" t="s">
        <v>811</v>
      </c>
      <c r="B290" s="4" t="s">
        <v>812</v>
      </c>
      <c r="C290" s="5">
        <v>56441278464</v>
      </c>
      <c r="D290" s="5">
        <v>289</v>
      </c>
      <c r="E290" s="6" t="s">
        <v>105</v>
      </c>
      <c r="F290" s="4" t="s">
        <v>106</v>
      </c>
      <c r="G290" s="4" t="s">
        <v>18</v>
      </c>
      <c r="H290" s="4" t="s">
        <v>19</v>
      </c>
      <c r="I290" s="4">
        <v>0</v>
      </c>
      <c r="J290" s="5">
        <v>139.3800048828125</v>
      </c>
      <c r="K290" s="5">
        <v>104.94999694824219</v>
      </c>
      <c r="L290" s="4" t="s">
        <v>64</v>
      </c>
      <c r="M290" s="4" t="s">
        <v>680</v>
      </c>
      <c r="N290" s="7">
        <f>VLOOKUP($A290,'[1]Prices 23 nov'!$A$2:$Q$5001,5,FALSE)</f>
        <v>11.39099562134045</v>
      </c>
      <c r="O290" s="7">
        <f>VLOOKUP($A290,'[1]Prices 23 nov'!$A$2:$Q$5001,6,FALSE)</f>
        <v>127.0699996948242</v>
      </c>
      <c r="P290" s="7">
        <f>VLOOKUP($A290,'[1]Prices 23 nov'!$A$2:$Q$5001,7,FALSE)</f>
        <v>127.9599990844727</v>
      </c>
      <c r="Q290" s="7">
        <f>VLOOKUP($A290,'[1]Prices 23 nov'!$A$2:$Q$5001,8,FALSE)</f>
        <v>130.6499938964844</v>
      </c>
      <c r="R290" s="7">
        <f>VLOOKUP($A290,'[1]Prices 23 nov'!$A$2:$Q$5001,9,FALSE)</f>
        <v>131.69999694824219</v>
      </c>
      <c r="S290" s="7">
        <f>VLOOKUP($A290,'[1]Prices 23 nov'!$A$2:$Q$5001,10,FALSE)</f>
        <v>121.4100036621094</v>
      </c>
      <c r="T290" s="7">
        <f>VLOOKUP($A290,'[1]Prices 23 nov'!$A$2:$Q$5001,11,FALSE)</f>
        <v>128.3399963378906</v>
      </c>
      <c r="U290" s="7">
        <f>VLOOKUP($A290,'[1]Prices 23 nov'!$A$2:$Q$5001,12,FALSE)</f>
        <v>131.63999938964841</v>
      </c>
      <c r="V290" s="7">
        <f>VLOOKUP($A290,'[1]Prices 23 nov'!$A$2:$Q$5001,13,FALSE)</f>
        <v>134.7200012207031</v>
      </c>
      <c r="W290" s="7">
        <f>VLOOKUP($A290,'[1]Prices 23 nov'!$A$2:$Q$5001,14,FALSE)</f>
        <v>138.24000549316409</v>
      </c>
      <c r="X290" s="7">
        <f>VLOOKUP($A290,'[1]Prices 23 nov'!$A$2:$Q$5001,15,FALSE)</f>
        <v>136.1600036621094</v>
      </c>
      <c r="Y290" s="7">
        <f>VLOOKUP($A290,'[1]Prices 23 nov'!$A$2:$Q$5001,16,FALSE)</f>
        <v>134.78999328613281</v>
      </c>
      <c r="Z290" s="7">
        <f>VLOOKUP($A290,'[1]Prices 23 nov'!$A$2:$Q$5001,17,FALSE)</f>
        <v>133.9700012207031</v>
      </c>
    </row>
    <row r="291" spans="1:26">
      <c r="A291" s="4" t="s">
        <v>813</v>
      </c>
      <c r="B291" s="4" t="s">
        <v>814</v>
      </c>
      <c r="C291" s="5">
        <v>56231858176</v>
      </c>
      <c r="D291" s="5">
        <v>290</v>
      </c>
      <c r="E291" s="6" t="s">
        <v>294</v>
      </c>
      <c r="F291" s="4" t="s">
        <v>242</v>
      </c>
      <c r="G291" s="4" t="s">
        <v>46</v>
      </c>
      <c r="H291" s="4" t="s">
        <v>102</v>
      </c>
      <c r="I291" s="4">
        <v>4.8205127716064453</v>
      </c>
      <c r="J291" s="5">
        <v>9.4687538640038014</v>
      </c>
      <c r="K291" s="5">
        <v>3.4196569137825561</v>
      </c>
      <c r="L291" s="4" t="s">
        <v>386</v>
      </c>
      <c r="M291" s="4" t="s">
        <v>264</v>
      </c>
      <c r="N291" s="7">
        <f>VLOOKUP($A291,'[1]Prices 23 nov'!$A$2:$Q$5001,5,FALSE)</f>
        <v>95.903375042025544</v>
      </c>
      <c r="O291" s="7">
        <f>VLOOKUP($A291,'[1]Prices 23 nov'!$A$2:$Q$5001,6,FALSE)</f>
        <v>3.6881673159735442</v>
      </c>
      <c r="P291" s="7">
        <f>VLOOKUP($A291,'[1]Prices 23 nov'!$A$2:$Q$5001,7,FALSE)</f>
        <v>4.0321604883436626</v>
      </c>
      <c r="Q291" s="7">
        <f>VLOOKUP($A291,'[1]Prices 23 nov'!$A$2:$Q$5001,8,FALSE)</f>
        <v>4.458931800119359</v>
      </c>
      <c r="R291" s="7">
        <f>VLOOKUP($A291,'[1]Prices 23 nov'!$A$2:$Q$5001,9,FALSE)</f>
        <v>5.369672907734639</v>
      </c>
      <c r="S291" s="7">
        <f>VLOOKUP($A291,'[1]Prices 23 nov'!$A$2:$Q$5001,10,FALSE)</f>
        <v>4.2308634206652576</v>
      </c>
      <c r="T291" s="7">
        <f>VLOOKUP($A291,'[1]Prices 23 nov'!$A$2:$Q$5001,11,FALSE)</f>
        <v>5.1524240411804394</v>
      </c>
      <c r="U291" s="7">
        <f>VLOOKUP($A291,'[1]Prices 23 nov'!$A$2:$Q$5001,12,FALSE)</f>
        <v>5.171631952160169</v>
      </c>
      <c r="V291" s="7">
        <f>VLOOKUP($A291,'[1]Prices 23 nov'!$A$2:$Q$5001,13,FALSE)</f>
        <v>7.3125885314027528</v>
      </c>
      <c r="W291" s="7">
        <f>VLOOKUP($A291,'[1]Prices 23 nov'!$A$2:$Q$5001,14,FALSE)</f>
        <v>8.4860121574320715</v>
      </c>
      <c r="X291" s="7">
        <f>VLOOKUP($A291,'[1]Prices 23 nov'!$A$2:$Q$5001,15,FALSE)</f>
        <v>8.3491982433752128</v>
      </c>
      <c r="Y291" s="7">
        <f>VLOOKUP($A291,'[1]Prices 23 nov'!$A$2:$Q$5001,16,FALSE)</f>
        <v>8.4126052924267469</v>
      </c>
      <c r="Z291" s="7">
        <f>VLOOKUP($A291,'[1]Prices 23 nov'!$A$2:$Q$5001,17,FALSE)</f>
        <v>8.4406853611623092</v>
      </c>
    </row>
    <row r="292" spans="1:26">
      <c r="A292" s="4" t="s">
        <v>815</v>
      </c>
      <c r="B292" s="4" t="s">
        <v>816</v>
      </c>
      <c r="C292" s="5">
        <v>56158846976</v>
      </c>
      <c r="D292" s="5">
        <v>291</v>
      </c>
      <c r="E292" s="6" t="s">
        <v>55</v>
      </c>
      <c r="F292" s="4" t="s">
        <v>51</v>
      </c>
      <c r="G292" s="4" t="s">
        <v>18</v>
      </c>
      <c r="H292" s="4" t="s">
        <v>19</v>
      </c>
      <c r="I292" s="4">
        <v>3.736842155456543</v>
      </c>
      <c r="J292" s="5">
        <v>102.05000305175781</v>
      </c>
      <c r="K292" s="5">
        <v>62.180000305175781</v>
      </c>
      <c r="L292" s="4" t="s">
        <v>20</v>
      </c>
      <c r="M292" s="4" t="s">
        <v>264</v>
      </c>
      <c r="N292" s="7">
        <f>VLOOKUP($A292,'[1]Prices 23 nov'!$A$2:$Q$5001,5,FALSE)</f>
        <v>36.484148499847727</v>
      </c>
      <c r="O292" s="7">
        <f>VLOOKUP($A292,'[1]Prices 23 nov'!$A$2:$Q$5001,6,FALSE)</f>
        <v>71.650001525878906</v>
      </c>
      <c r="P292" s="7">
        <f>VLOOKUP($A292,'[1]Prices 23 nov'!$A$2:$Q$5001,7,FALSE)</f>
        <v>72.389999389648438</v>
      </c>
      <c r="Q292" s="7">
        <f>VLOOKUP($A292,'[1]Prices 23 nov'!$A$2:$Q$5001,8,FALSE)</f>
        <v>80.569999694824219</v>
      </c>
      <c r="R292" s="7">
        <f>VLOOKUP($A292,'[1]Prices 23 nov'!$A$2:$Q$5001,9,FALSE)</f>
        <v>78.879997253417969</v>
      </c>
      <c r="S292" s="7">
        <f>VLOOKUP($A292,'[1]Prices 23 nov'!$A$2:$Q$5001,10,FALSE)</f>
        <v>72.360000610351563</v>
      </c>
      <c r="T292" s="7">
        <f>VLOOKUP($A292,'[1]Prices 23 nov'!$A$2:$Q$5001,11,FALSE)</f>
        <v>76.180000305175781</v>
      </c>
      <c r="U292" s="7">
        <f>VLOOKUP($A292,'[1]Prices 23 nov'!$A$2:$Q$5001,12,FALSE)</f>
        <v>78.339996337890625</v>
      </c>
      <c r="V292" s="7">
        <f>VLOOKUP($A292,'[1]Prices 23 nov'!$A$2:$Q$5001,13,FALSE)</f>
        <v>79.800003051757813</v>
      </c>
      <c r="W292" s="7">
        <f>VLOOKUP($A292,'[1]Prices 23 nov'!$A$2:$Q$5001,14,FALSE)</f>
        <v>89.889999389648438</v>
      </c>
      <c r="X292" s="7">
        <f>VLOOKUP($A292,'[1]Prices 23 nov'!$A$2:$Q$5001,15,FALSE)</f>
        <v>93.870002746582031</v>
      </c>
      <c r="Y292" s="7">
        <f>VLOOKUP($A292,'[1]Prices 23 nov'!$A$2:$Q$5001,16,FALSE)</f>
        <v>93.459999084472656</v>
      </c>
      <c r="Z292" s="7">
        <f>VLOOKUP($A292,'[1]Prices 23 nov'!$A$2:$Q$5001,17,FALSE)</f>
        <v>94.400001525878906</v>
      </c>
    </row>
    <row r="293" spans="1:26">
      <c r="A293" s="4" t="s">
        <v>817</v>
      </c>
      <c r="B293" s="4" t="s">
        <v>818</v>
      </c>
      <c r="C293" s="5">
        <v>55988035584</v>
      </c>
      <c r="D293" s="5">
        <v>292</v>
      </c>
      <c r="E293" s="6" t="s">
        <v>55</v>
      </c>
      <c r="F293" s="4" t="s">
        <v>101</v>
      </c>
      <c r="G293" s="4" t="s">
        <v>46</v>
      </c>
      <c r="H293" s="4" t="s">
        <v>102</v>
      </c>
      <c r="I293" s="4">
        <v>4.6896553039550781</v>
      </c>
      <c r="J293" s="5">
        <v>2.9321386629180592</v>
      </c>
      <c r="K293" s="5">
        <v>2.1003911405385018</v>
      </c>
      <c r="L293" s="4" t="s">
        <v>64</v>
      </c>
      <c r="M293" s="4" t="s">
        <v>83</v>
      </c>
      <c r="N293" s="7">
        <f>VLOOKUP($A293,'[1]Prices 23 nov'!$A$2:$Q$5001,5,FALSE)</f>
        <v>3.9271431389818812</v>
      </c>
      <c r="O293" s="7">
        <f>VLOOKUP($A293,'[1]Prices 23 nov'!$A$2:$Q$5001,6,FALSE)</f>
        <v>2.6877672548196472</v>
      </c>
      <c r="P293" s="7">
        <f>VLOOKUP($A293,'[1]Prices 23 nov'!$A$2:$Q$5001,7,FALSE)</f>
        <v>2.8434383667598691</v>
      </c>
      <c r="Q293" s="7">
        <f>VLOOKUP($A293,'[1]Prices 23 nov'!$A$2:$Q$5001,8,FALSE)</f>
        <v>2.4368013379501008</v>
      </c>
      <c r="R293" s="7">
        <f>VLOOKUP($A293,'[1]Prices 23 nov'!$A$2:$Q$5001,9,FALSE)</f>
        <v>2.526972239480529</v>
      </c>
      <c r="S293" s="7">
        <f>VLOOKUP($A293,'[1]Prices 23 nov'!$A$2:$Q$5001,10,FALSE)</f>
        <v>2.2478874063575769</v>
      </c>
      <c r="T293" s="7">
        <f>VLOOKUP($A293,'[1]Prices 23 nov'!$A$2:$Q$5001,11,FALSE)</f>
        <v>2.3530079670788382</v>
      </c>
      <c r="U293" s="7">
        <f>VLOOKUP($A293,'[1]Prices 23 nov'!$A$2:$Q$5001,12,FALSE)</f>
        <v>2.2826118181628772</v>
      </c>
      <c r="V293" s="7">
        <f>VLOOKUP($A293,'[1]Prices 23 nov'!$A$2:$Q$5001,13,FALSE)</f>
        <v>2.2842998114089141</v>
      </c>
      <c r="W293" s="7">
        <f>VLOOKUP($A293,'[1]Prices 23 nov'!$A$2:$Q$5001,14,FALSE)</f>
        <v>2.2590211312559059</v>
      </c>
      <c r="X293" s="7">
        <f>VLOOKUP($A293,'[1]Prices 23 nov'!$A$2:$Q$5001,15,FALSE)</f>
        <v>2.394481643276777</v>
      </c>
      <c r="Y293" s="7">
        <f>VLOOKUP($A293,'[1]Prices 23 nov'!$A$2:$Q$5001,16,FALSE)</f>
        <v>2.3752024115125892</v>
      </c>
      <c r="Z293" s="7">
        <f>VLOOKUP($A293,'[1]Prices 23 nov'!$A$2:$Q$5001,17,FALSE)</f>
        <v>2.660130917256879</v>
      </c>
    </row>
    <row r="294" spans="1:26">
      <c r="A294" s="4" t="s">
        <v>819</v>
      </c>
      <c r="B294" s="4" t="s">
        <v>820</v>
      </c>
      <c r="C294" s="5">
        <v>55972102144</v>
      </c>
      <c r="D294" s="5">
        <v>293</v>
      </c>
      <c r="E294" s="6" t="s">
        <v>70</v>
      </c>
      <c r="F294" s="4" t="s">
        <v>288</v>
      </c>
      <c r="G294" s="4" t="s">
        <v>289</v>
      </c>
      <c r="H294" s="4" t="s">
        <v>290</v>
      </c>
      <c r="I294" s="4">
        <v>4.0666666030883789</v>
      </c>
      <c r="J294" s="5">
        <v>87.223568317413324</v>
      </c>
      <c r="K294" s="5">
        <v>46.479185822296145</v>
      </c>
      <c r="L294" s="4" t="s">
        <v>196</v>
      </c>
      <c r="M294" s="4" t="s">
        <v>197</v>
      </c>
      <c r="N294" s="7">
        <f>VLOOKUP($A294,'[1]Prices 23 nov'!$A$2:$Q$5001,5,FALSE)</f>
        <v>-30.686005253951791</v>
      </c>
      <c r="O294" s="7">
        <f>VLOOKUP($A294,'[1]Prices 23 nov'!$A$2:$Q$5001,6,FALSE)</f>
        <v>75.675474095487516</v>
      </c>
      <c r="P294" s="7">
        <f>VLOOKUP($A294,'[1]Prices 23 nov'!$A$2:$Q$5001,7,FALSE)</f>
        <v>81.649131164995197</v>
      </c>
      <c r="Q294" s="7">
        <f>VLOOKUP($A294,'[1]Prices 23 nov'!$A$2:$Q$5001,8,FALSE)</f>
        <v>81.394241934356614</v>
      </c>
      <c r="R294" s="7">
        <f>VLOOKUP($A294,'[1]Prices 23 nov'!$A$2:$Q$5001,9,FALSE)</f>
        <v>74.257559979858343</v>
      </c>
      <c r="S294" s="7">
        <f>VLOOKUP($A294,'[1]Prices 23 nov'!$A$2:$Q$5001,10,FALSE)</f>
        <v>56.362073690700527</v>
      </c>
      <c r="T294" s="7">
        <f>VLOOKUP($A294,'[1]Prices 23 nov'!$A$2:$Q$5001,11,FALSE)</f>
        <v>66.070841801792085</v>
      </c>
      <c r="U294" s="7">
        <f>VLOOKUP($A294,'[1]Prices 23 nov'!$A$2:$Q$5001,12,FALSE)</f>
        <v>69.206342533741008</v>
      </c>
      <c r="V294" s="7">
        <f>VLOOKUP($A294,'[1]Prices 23 nov'!$A$2:$Q$5001,13,FALSE)</f>
        <v>74.466304283996578</v>
      </c>
      <c r="W294" s="7">
        <f>VLOOKUP($A294,'[1]Prices 23 nov'!$A$2:$Q$5001,14,FALSE)</f>
        <v>69.037125255752471</v>
      </c>
      <c r="X294" s="7">
        <f>VLOOKUP($A294,'[1]Prices 23 nov'!$A$2:$Q$5001,15,FALSE)</f>
        <v>66.174032317132969</v>
      </c>
      <c r="Y294" s="7">
        <f>VLOOKUP($A294,'[1]Prices 23 nov'!$A$2:$Q$5001,16,FALSE)</f>
        <v>55.18388267915725</v>
      </c>
      <c r="Z294" s="7">
        <f>VLOOKUP($A294,'[1]Prices 23 nov'!$A$2:$Q$5001,17,FALSE)</f>
        <v>48.50620027582454</v>
      </c>
    </row>
    <row r="295" spans="1:26">
      <c r="A295" s="4" t="s">
        <v>821</v>
      </c>
      <c r="B295" s="4" t="s">
        <v>822</v>
      </c>
      <c r="C295" s="5">
        <v>55965605888</v>
      </c>
      <c r="D295" s="5">
        <v>294</v>
      </c>
      <c r="E295" s="6" t="s">
        <v>55</v>
      </c>
      <c r="F295" s="4" t="s">
        <v>51</v>
      </c>
      <c r="G295" s="4" t="s">
        <v>18</v>
      </c>
      <c r="H295" s="4" t="s">
        <v>19</v>
      </c>
      <c r="I295" s="4">
        <v>4.7391304969787598</v>
      </c>
      <c r="J295" s="5">
        <v>106.98999786376953</v>
      </c>
      <c r="K295" s="5">
        <v>63.509998321533203</v>
      </c>
      <c r="L295" s="4" t="s">
        <v>20</v>
      </c>
      <c r="M295" s="4" t="s">
        <v>21</v>
      </c>
      <c r="N295" s="7">
        <f>VLOOKUP($A295,'[1]Prices 23 nov'!$A$2:$Q$5001,5,FALSE)</f>
        <v>8.7898914598903097</v>
      </c>
      <c r="O295" s="7">
        <f>VLOOKUP($A295,'[1]Prices 23 nov'!$A$2:$Q$5001,6,FALSE)</f>
        <v>93.300003051757813</v>
      </c>
      <c r="P295" s="7">
        <f>VLOOKUP($A295,'[1]Prices 23 nov'!$A$2:$Q$5001,7,FALSE)</f>
        <v>92.550003051757813</v>
      </c>
      <c r="Q295" s="7">
        <f>VLOOKUP($A295,'[1]Prices 23 nov'!$A$2:$Q$5001,8,FALSE)</f>
        <v>100.0400009155273</v>
      </c>
      <c r="R295" s="7">
        <f>VLOOKUP($A295,'[1]Prices 23 nov'!$A$2:$Q$5001,9,FALSE)</f>
        <v>93.400001525878906</v>
      </c>
      <c r="S295" s="7">
        <f>VLOOKUP($A295,'[1]Prices 23 nov'!$A$2:$Q$5001,10,FALSE)</f>
        <v>79.30999755859375</v>
      </c>
      <c r="T295" s="7">
        <f>VLOOKUP($A295,'[1]Prices 23 nov'!$A$2:$Q$5001,11,FALSE)</f>
        <v>88.669998168945313</v>
      </c>
      <c r="U295" s="7">
        <f>VLOOKUP($A295,'[1]Prices 23 nov'!$A$2:$Q$5001,12,FALSE)</f>
        <v>97.620002746582031</v>
      </c>
      <c r="V295" s="7">
        <f>VLOOKUP($A295,'[1]Prices 23 nov'!$A$2:$Q$5001,13,FALSE)</f>
        <v>93.300003051757813</v>
      </c>
      <c r="W295" s="7">
        <f>VLOOKUP($A295,'[1]Prices 23 nov'!$A$2:$Q$5001,14,FALSE)</f>
        <v>96.279998779296875</v>
      </c>
      <c r="X295" s="7">
        <f>VLOOKUP($A295,'[1]Prices 23 nov'!$A$2:$Q$5001,15,FALSE)</f>
        <v>106.51999664306641</v>
      </c>
      <c r="Y295" s="7">
        <f>VLOOKUP($A295,'[1]Prices 23 nov'!$A$2:$Q$5001,16,FALSE)</f>
        <v>101.4300003051758</v>
      </c>
      <c r="Z295" s="7">
        <f>VLOOKUP($A295,'[1]Prices 23 nov'!$A$2:$Q$5001,17,FALSE)</f>
        <v>94.660003662109375</v>
      </c>
    </row>
    <row r="296" spans="1:26">
      <c r="A296" s="4" t="s">
        <v>823</v>
      </c>
      <c r="B296" s="4" t="s">
        <v>824</v>
      </c>
      <c r="C296" s="5">
        <v>55816237056</v>
      </c>
      <c r="D296" s="5">
        <v>295</v>
      </c>
      <c r="E296" s="6" t="s">
        <v>55</v>
      </c>
      <c r="F296" s="4" t="s">
        <v>210</v>
      </c>
      <c r="G296" s="4" t="s">
        <v>211</v>
      </c>
      <c r="H296" s="4" t="s">
        <v>212</v>
      </c>
      <c r="I296" s="4">
        <v>4.6999998092651367</v>
      </c>
      <c r="J296" s="5">
        <v>35.288210626065187</v>
      </c>
      <c r="K296" s="5">
        <v>19.355516546804683</v>
      </c>
      <c r="L296" s="4" t="s">
        <v>428</v>
      </c>
      <c r="M296" s="4" t="s">
        <v>285</v>
      </c>
      <c r="N296" s="7">
        <f>VLOOKUP($A296,'[1]Prices 23 nov'!$A$2:$Q$5001,5,FALSE)</f>
        <v>6.2221108114249857</v>
      </c>
      <c r="O296" s="7">
        <f>VLOOKUP($A296,'[1]Prices 23 nov'!$A$2:$Q$5001,6,FALSE)</f>
        <v>32.191031485421718</v>
      </c>
      <c r="P296" s="7">
        <f>VLOOKUP($A296,'[1]Prices 23 nov'!$A$2:$Q$5001,7,FALSE)</f>
        <v>34.108041919573679</v>
      </c>
      <c r="Q296" s="7">
        <f>VLOOKUP($A296,'[1]Prices 23 nov'!$A$2:$Q$5001,8,FALSE)</f>
        <v>31.697994003770869</v>
      </c>
      <c r="R296" s="7">
        <f>VLOOKUP($A296,'[1]Prices 23 nov'!$A$2:$Q$5001,9,FALSE)</f>
        <v>30.002269467725</v>
      </c>
      <c r="S296" s="7">
        <f>VLOOKUP($A296,'[1]Prices 23 nov'!$A$2:$Q$5001,10,FALSE)</f>
        <v>20.67920746980235</v>
      </c>
      <c r="T296" s="7">
        <f>VLOOKUP($A296,'[1]Prices 23 nov'!$A$2:$Q$5001,11,FALSE)</f>
        <v>25.254888821393251</v>
      </c>
      <c r="U296" s="7">
        <f>VLOOKUP($A296,'[1]Prices 23 nov'!$A$2:$Q$5001,12,FALSE)</f>
        <v>22.994878977455979</v>
      </c>
      <c r="V296" s="7">
        <f>VLOOKUP($A296,'[1]Prices 23 nov'!$A$2:$Q$5001,13,FALSE)</f>
        <v>24.304207835463899</v>
      </c>
      <c r="W296" s="7">
        <f>VLOOKUP($A296,'[1]Prices 23 nov'!$A$2:$Q$5001,14,FALSE)</f>
        <v>23.129026924066469</v>
      </c>
      <c r="X296" s="7">
        <f>VLOOKUP($A296,'[1]Prices 23 nov'!$A$2:$Q$5001,15,FALSE)</f>
        <v>25.334783592149961</v>
      </c>
      <c r="Y296" s="7">
        <f>VLOOKUP($A296,'[1]Prices 23 nov'!$A$2:$Q$5001,16,FALSE)</f>
        <v>24.451741989761331</v>
      </c>
      <c r="Z296" s="7">
        <f>VLOOKUP($A296,'[1]Prices 23 nov'!$A$2:$Q$5001,17,FALSE)</f>
        <v>27.390164716226991</v>
      </c>
    </row>
    <row r="297" spans="1:26">
      <c r="A297" s="4" t="s">
        <v>825</v>
      </c>
      <c r="B297" s="4" t="s">
        <v>826</v>
      </c>
      <c r="C297" s="5">
        <v>55596855296</v>
      </c>
      <c r="D297" s="5">
        <v>296</v>
      </c>
      <c r="E297" s="6" t="s">
        <v>294</v>
      </c>
      <c r="F297" s="4" t="s">
        <v>242</v>
      </c>
      <c r="G297" s="4" t="s">
        <v>46</v>
      </c>
      <c r="H297" s="4" t="s">
        <v>102</v>
      </c>
      <c r="I297" s="4">
        <v>4.5897436141967773</v>
      </c>
      <c r="J297" s="5">
        <v>13.97596438982608</v>
      </c>
      <c r="K297" s="5">
        <v>5.1192013877049884</v>
      </c>
      <c r="L297" s="4" t="s">
        <v>827</v>
      </c>
      <c r="M297" s="4" t="s">
        <v>264</v>
      </c>
      <c r="N297" s="7">
        <f>VLOOKUP($A297,'[1]Prices 23 nov'!$A$2:$Q$5001,5,FALSE)</f>
        <v>100.78698900507619</v>
      </c>
      <c r="O297" s="7">
        <f>VLOOKUP($A297,'[1]Prices 23 nov'!$A$2:$Q$5001,6,FALSE)</f>
        <v>5.3485433846250316</v>
      </c>
      <c r="P297" s="7">
        <f>VLOOKUP($A297,'[1]Prices 23 nov'!$A$2:$Q$5001,7,FALSE)</f>
        <v>5.3407814661426301</v>
      </c>
      <c r="Q297" s="7">
        <f>VLOOKUP($A297,'[1]Prices 23 nov'!$A$2:$Q$5001,8,FALSE)</f>
        <v>5.5059459960702384</v>
      </c>
      <c r="R297" s="7">
        <f>VLOOKUP($A297,'[1]Prices 23 nov'!$A$2:$Q$5001,9,FALSE)</f>
        <v>7.187289196124766</v>
      </c>
      <c r="S297" s="7">
        <f>VLOOKUP($A297,'[1]Prices 23 nov'!$A$2:$Q$5001,10,FALSE)</f>
        <v>6.4577464852849289</v>
      </c>
      <c r="T297" s="7">
        <f>VLOOKUP($A297,'[1]Prices 23 nov'!$A$2:$Q$5001,11,FALSE)</f>
        <v>6.6243826338422878</v>
      </c>
      <c r="U297" s="7">
        <f>VLOOKUP($A297,'[1]Prices 23 nov'!$A$2:$Q$5001,12,FALSE)</f>
        <v>6.5377814536350343</v>
      </c>
      <c r="V297" s="7">
        <f>VLOOKUP($A297,'[1]Prices 23 nov'!$A$2:$Q$5001,13,FALSE)</f>
        <v>7.8048091187588398</v>
      </c>
      <c r="W297" s="7">
        <f>VLOOKUP($A297,'[1]Prices 23 nov'!$A$2:$Q$5001,14,FALSE)</f>
        <v>10.16058115905105</v>
      </c>
      <c r="X297" s="7">
        <f>VLOOKUP($A297,'[1]Prices 23 nov'!$A$2:$Q$5001,15,FALSE)</f>
        <v>12.37807802628595</v>
      </c>
      <c r="Y297" s="7">
        <f>VLOOKUP($A297,'[1]Prices 23 nov'!$A$2:$Q$5001,16,FALSE)</f>
        <v>11.9570017731553</v>
      </c>
      <c r="Z297" s="7">
        <f>VLOOKUP($A297,'[1]Prices 23 nov'!$A$2:$Q$5001,17,FALSE)</f>
        <v>12.583315995239451</v>
      </c>
    </row>
    <row r="298" spans="1:26">
      <c r="A298" s="4" t="s">
        <v>828</v>
      </c>
      <c r="B298" s="4" t="s">
        <v>829</v>
      </c>
      <c r="C298" s="5">
        <v>55524233216</v>
      </c>
      <c r="D298" s="5">
        <v>297</v>
      </c>
      <c r="E298" s="6" t="s">
        <v>67</v>
      </c>
      <c r="F298" s="4" t="s">
        <v>101</v>
      </c>
      <c r="G298" s="4" t="s">
        <v>46</v>
      </c>
      <c r="H298" s="4" t="s">
        <v>102</v>
      </c>
      <c r="I298" s="4">
        <v>4.8064517974853516</v>
      </c>
      <c r="J298" s="5">
        <v>35.668753312610121</v>
      </c>
      <c r="K298" s="5">
        <v>9.366329103226807</v>
      </c>
      <c r="L298" s="4" t="s">
        <v>830</v>
      </c>
      <c r="M298" s="4" t="s">
        <v>831</v>
      </c>
      <c r="N298" s="7">
        <f>VLOOKUP($A298,'[1]Prices 23 nov'!$A$2:$Q$5001,5,FALSE)</f>
        <v>114.997033278704</v>
      </c>
      <c r="O298" s="7">
        <f>VLOOKUP($A298,'[1]Prices 23 nov'!$A$2:$Q$5001,6,FALSE)</f>
        <v>11.85913417284462</v>
      </c>
      <c r="P298" s="7">
        <f>VLOOKUP($A298,'[1]Prices 23 nov'!$A$2:$Q$5001,7,FALSE)</f>
        <v>12.77393150462331</v>
      </c>
      <c r="Q298" s="7">
        <f>VLOOKUP($A298,'[1]Prices 23 nov'!$A$2:$Q$5001,8,FALSE)</f>
        <v>10.510575088375161</v>
      </c>
      <c r="R298" s="7">
        <f>VLOOKUP($A298,'[1]Prices 23 nov'!$A$2:$Q$5001,9,FALSE)</f>
        <v>11.26147530370508</v>
      </c>
      <c r="S298" s="7">
        <f>VLOOKUP($A298,'[1]Prices 23 nov'!$A$2:$Q$5001,10,FALSE)</f>
        <v>9.6521128349299943</v>
      </c>
      <c r="T298" s="7">
        <f>VLOOKUP($A298,'[1]Prices 23 nov'!$A$2:$Q$5001,11,FALSE)</f>
        <v>12.925970140024219</v>
      </c>
      <c r="U298" s="7">
        <f>VLOOKUP($A298,'[1]Prices 23 nov'!$A$2:$Q$5001,12,FALSE)</f>
        <v>14.335419158835069</v>
      </c>
      <c r="V298" s="7">
        <f>VLOOKUP($A298,'[1]Prices 23 nov'!$A$2:$Q$5001,13,FALSE)</f>
        <v>23.660537380173992</v>
      </c>
      <c r="W298" s="7">
        <f>VLOOKUP($A298,'[1]Prices 23 nov'!$A$2:$Q$5001,14,FALSE)</f>
        <v>34.164649598300457</v>
      </c>
      <c r="X298" s="7">
        <f>VLOOKUP($A298,'[1]Prices 23 nov'!$A$2:$Q$5001,15,FALSE)</f>
        <v>31.750679844517439</v>
      </c>
      <c r="Y298" s="7">
        <f>VLOOKUP($A298,'[1]Prices 23 nov'!$A$2:$Q$5001,16,FALSE)</f>
        <v>32.828745131582757</v>
      </c>
      <c r="Z298" s="7">
        <f>VLOOKUP($A298,'[1]Prices 23 nov'!$A$2:$Q$5001,17,FALSE)</f>
        <v>29.052216642902749</v>
      </c>
    </row>
    <row r="299" spans="1:26">
      <c r="A299" s="4" t="s">
        <v>832</v>
      </c>
      <c r="B299" s="4" t="s">
        <v>833</v>
      </c>
      <c r="C299" s="5">
        <v>55404797952</v>
      </c>
      <c r="D299" s="5">
        <v>298</v>
      </c>
      <c r="E299" s="6" t="s">
        <v>55</v>
      </c>
      <c r="F299" s="4" t="s">
        <v>95</v>
      </c>
      <c r="G299" s="4" t="s">
        <v>96</v>
      </c>
      <c r="H299" s="4" t="s">
        <v>97</v>
      </c>
      <c r="I299" s="4">
        <v>3.9642856121063232</v>
      </c>
      <c r="J299" s="5">
        <v>14.461403031502575</v>
      </c>
      <c r="K299" s="5">
        <v>7.2797172716033858</v>
      </c>
      <c r="L299" s="4" t="s">
        <v>35</v>
      </c>
      <c r="M299" s="4" t="s">
        <v>56</v>
      </c>
      <c r="N299" s="7">
        <f>VLOOKUP($A299,'[1]Prices 23 nov'!$A$2:$Q$5001,5,FALSE)</f>
        <v>13.29620727075107</v>
      </c>
      <c r="O299" s="7">
        <f>VLOOKUP($A299,'[1]Prices 23 nov'!$A$2:$Q$5001,6,FALSE)</f>
        <v>12.10059523554378</v>
      </c>
      <c r="P299" s="7">
        <f>VLOOKUP($A299,'[1]Prices 23 nov'!$A$2:$Q$5001,7,FALSE)</f>
        <v>12.65658973014024</v>
      </c>
      <c r="Q299" s="7">
        <f>VLOOKUP($A299,'[1]Prices 23 nov'!$A$2:$Q$5001,8,FALSE)</f>
        <v>12.410724211052409</v>
      </c>
      <c r="R299" s="7">
        <f>VLOOKUP($A299,'[1]Prices 23 nov'!$A$2:$Q$5001,9,FALSE)</f>
        <v>10.99435459211975</v>
      </c>
      <c r="S299" s="7">
        <f>VLOOKUP($A299,'[1]Prices 23 nov'!$A$2:$Q$5001,10,FALSE)</f>
        <v>8.9210419339451619</v>
      </c>
      <c r="T299" s="7">
        <f>VLOOKUP($A299,'[1]Prices 23 nov'!$A$2:$Q$5001,11,FALSE)</f>
        <v>10.76522710712425</v>
      </c>
      <c r="U299" s="7">
        <f>VLOOKUP($A299,'[1]Prices 23 nov'!$A$2:$Q$5001,12,FALSE)</f>
        <v>10.714656885196289</v>
      </c>
      <c r="V299" s="7">
        <f>VLOOKUP($A299,'[1]Prices 23 nov'!$A$2:$Q$5001,13,FALSE)</f>
        <v>11.44247090014505</v>
      </c>
      <c r="W299" s="7">
        <f>VLOOKUP($A299,'[1]Prices 23 nov'!$A$2:$Q$5001,14,FALSE)</f>
        <v>11.85269873589823</v>
      </c>
      <c r="X299" s="7">
        <f>VLOOKUP($A299,'[1]Prices 23 nov'!$A$2:$Q$5001,15,FALSE)</f>
        <v>12.17391277247884</v>
      </c>
      <c r="Y299" s="7">
        <f>VLOOKUP($A299,'[1]Prices 23 nov'!$A$2:$Q$5001,16,FALSE)</f>
        <v>11.177623706980279</v>
      </c>
      <c r="Z299" s="7">
        <f>VLOOKUP($A299,'[1]Prices 23 nov'!$A$2:$Q$5001,17,FALSE)</f>
        <v>11.963490591797379</v>
      </c>
    </row>
    <row r="300" spans="1:26">
      <c r="A300" s="4" t="s">
        <v>834</v>
      </c>
      <c r="B300" s="4" t="s">
        <v>835</v>
      </c>
      <c r="C300" s="5">
        <v>55383699456</v>
      </c>
      <c r="D300" s="5">
        <v>299</v>
      </c>
      <c r="E300" s="6" t="s">
        <v>67</v>
      </c>
      <c r="F300" s="4" t="s">
        <v>288</v>
      </c>
      <c r="G300" s="4" t="s">
        <v>289</v>
      </c>
      <c r="H300" s="4" t="s">
        <v>290</v>
      </c>
      <c r="I300" s="4">
        <v>4</v>
      </c>
      <c r="J300" s="5">
        <v>87.228176336669918</v>
      </c>
      <c r="K300" s="5">
        <v>39.098099304199216</v>
      </c>
      <c r="L300" s="4" t="s">
        <v>64</v>
      </c>
      <c r="M300" s="4" t="s">
        <v>337</v>
      </c>
      <c r="N300" s="7">
        <f>VLOOKUP($A300,'[1]Prices 23 nov'!$A$2:$Q$5001,5,FALSE)</f>
        <v>6.7978017592303042</v>
      </c>
      <c r="O300" s="7">
        <f>VLOOKUP($A300,'[1]Prices 23 nov'!$A$2:$Q$5001,6,FALSE)</f>
        <v>79.806444203662977</v>
      </c>
      <c r="P300" s="7">
        <f>VLOOKUP($A300,'[1]Prices 23 nov'!$A$2:$Q$5001,7,FALSE)</f>
        <v>82.019195217899323</v>
      </c>
      <c r="Q300" s="7">
        <f>VLOOKUP($A300,'[1]Prices 23 nov'!$A$2:$Q$5001,8,FALSE)</f>
        <v>71.020902510215819</v>
      </c>
      <c r="R300" s="7">
        <f>VLOOKUP($A300,'[1]Prices 23 nov'!$A$2:$Q$5001,9,FALSE)</f>
        <v>65.727222817688016</v>
      </c>
      <c r="S300" s="7">
        <f>VLOOKUP($A300,'[1]Prices 23 nov'!$A$2:$Q$5001,10,FALSE)</f>
        <v>47.851497913360618</v>
      </c>
      <c r="T300" s="7">
        <f>VLOOKUP($A300,'[1]Prices 23 nov'!$A$2:$Q$5001,11,FALSE)</f>
        <v>59.335196971893311</v>
      </c>
      <c r="U300" s="7">
        <f>VLOOKUP($A300,'[1]Prices 23 nov'!$A$2:$Q$5001,12,FALSE)</f>
        <v>60.224432588644049</v>
      </c>
      <c r="V300" s="7">
        <f>VLOOKUP($A300,'[1]Prices 23 nov'!$A$2:$Q$5001,13,FALSE)</f>
        <v>63.416318796997068</v>
      </c>
      <c r="W300" s="7">
        <f>VLOOKUP($A300,'[1]Prices 23 nov'!$A$2:$Q$5001,14,FALSE)</f>
        <v>65.888397231872659</v>
      </c>
      <c r="X300" s="7">
        <f>VLOOKUP($A300,'[1]Prices 23 nov'!$A$2:$Q$5001,15,FALSE)</f>
        <v>71.59206952489285</v>
      </c>
      <c r="Y300" s="7">
        <f>VLOOKUP($A300,'[1]Prices 23 nov'!$A$2:$Q$5001,16,FALSE)</f>
        <v>72.959938034591687</v>
      </c>
      <c r="Z300" s="7">
        <f>VLOOKUP($A300,'[1]Prices 23 nov'!$A$2:$Q$5001,17,FALSE)</f>
        <v>69.372645102931983</v>
      </c>
    </row>
    <row r="301" spans="1:26">
      <c r="A301" s="4" t="s">
        <v>836</v>
      </c>
      <c r="B301" s="4" t="s">
        <v>837</v>
      </c>
      <c r="C301" s="5">
        <v>54554468352</v>
      </c>
      <c r="D301" s="5">
        <v>300</v>
      </c>
      <c r="E301" s="6" t="s">
        <v>16</v>
      </c>
      <c r="F301" s="4" t="s">
        <v>17</v>
      </c>
      <c r="G301" s="4" t="s">
        <v>18</v>
      </c>
      <c r="H301" s="4" t="s">
        <v>19</v>
      </c>
      <c r="I301" s="4">
        <v>4.1818180084228516</v>
      </c>
      <c r="J301" s="5">
        <v>276.67999267578125</v>
      </c>
      <c r="K301" s="5">
        <v>125.37999725341797</v>
      </c>
      <c r="L301" s="4" t="s">
        <v>41</v>
      </c>
      <c r="M301" s="4" t="s">
        <v>38</v>
      </c>
      <c r="N301" s="7">
        <f>VLOOKUP($A301,'[1]Prices 23 nov'!$A$2:$Q$5001,5,FALSE)</f>
        <v>56.129585357497859</v>
      </c>
      <c r="O301" s="7">
        <f>VLOOKUP($A301,'[1]Prices 23 nov'!$A$2:$Q$5001,6,FALSE)</f>
        <v>175.6300048828125</v>
      </c>
      <c r="P301" s="7">
        <f>VLOOKUP($A301,'[1]Prices 23 nov'!$A$2:$Q$5001,7,FALSE)</f>
        <v>183.46000671386719</v>
      </c>
      <c r="Q301" s="7">
        <f>VLOOKUP($A301,'[1]Prices 23 nov'!$A$2:$Q$5001,8,FALSE)</f>
        <v>199.25999450683591</v>
      </c>
      <c r="R301" s="7">
        <f>VLOOKUP($A301,'[1]Prices 23 nov'!$A$2:$Q$5001,9,FALSE)</f>
        <v>190.83000183105469</v>
      </c>
      <c r="S301" s="7">
        <f>VLOOKUP($A301,'[1]Prices 23 nov'!$A$2:$Q$5001,10,FALSE)</f>
        <v>139.2200012207031</v>
      </c>
      <c r="T301" s="7">
        <f>VLOOKUP($A301,'[1]Prices 23 nov'!$A$2:$Q$5001,11,FALSE)</f>
        <v>174.8999938964844</v>
      </c>
      <c r="U301" s="7">
        <f>VLOOKUP($A301,'[1]Prices 23 nov'!$A$2:$Q$5001,12,FALSE)</f>
        <v>219.28999328613281</v>
      </c>
      <c r="V301" s="7">
        <f>VLOOKUP($A301,'[1]Prices 23 nov'!$A$2:$Q$5001,13,FALSE)</f>
        <v>241.2200012207031</v>
      </c>
      <c r="W301" s="7">
        <f>VLOOKUP($A301,'[1]Prices 23 nov'!$A$2:$Q$5001,14,FALSE)</f>
        <v>239.47999572753909</v>
      </c>
      <c r="X301" s="7">
        <f>VLOOKUP($A301,'[1]Prices 23 nov'!$A$2:$Q$5001,15,FALSE)</f>
        <v>253.50999450683591</v>
      </c>
      <c r="Y301" s="7">
        <f>VLOOKUP($A301,'[1]Prices 23 nov'!$A$2:$Q$5001,16,FALSE)</f>
        <v>233.96000671386719</v>
      </c>
      <c r="Z301" s="7">
        <f>VLOOKUP($A301,'[1]Prices 23 nov'!$A$2:$Q$5001,17,FALSE)</f>
        <v>240.74000549316409</v>
      </c>
    </row>
    <row r="302" spans="1:26">
      <c r="A302" s="4" t="s">
        <v>838</v>
      </c>
      <c r="B302" s="4" t="s">
        <v>839</v>
      </c>
      <c r="C302" s="5">
        <v>54455971840</v>
      </c>
      <c r="D302" s="5">
        <v>301</v>
      </c>
      <c r="E302" s="6" t="s">
        <v>70</v>
      </c>
      <c r="F302" s="4" t="s">
        <v>51</v>
      </c>
      <c r="G302" s="4" t="s">
        <v>18</v>
      </c>
      <c r="H302" s="4" t="s">
        <v>19</v>
      </c>
      <c r="I302" s="4">
        <v>4.7777776718139648</v>
      </c>
      <c r="J302" s="5">
        <v>46.619998931884766</v>
      </c>
      <c r="K302" s="5">
        <v>24.100000381469727</v>
      </c>
      <c r="L302" s="4" t="s">
        <v>20</v>
      </c>
      <c r="M302" s="4" t="s">
        <v>133</v>
      </c>
      <c r="N302" s="7">
        <f>VLOOKUP($A302,'[1]Prices 23 nov'!$A$2:$Q$5001,5,FALSE)</f>
        <v>-19.75135297366964</v>
      </c>
      <c r="O302" s="7">
        <f>VLOOKUP($A302,'[1]Prices 23 nov'!$A$2:$Q$5001,6,FALSE)</f>
        <v>42.720001220703118</v>
      </c>
      <c r="P302" s="7">
        <f>VLOOKUP($A302,'[1]Prices 23 nov'!$A$2:$Q$5001,7,FALSE)</f>
        <v>45.220001220703118</v>
      </c>
      <c r="Q302" s="7">
        <f>VLOOKUP($A302,'[1]Prices 23 nov'!$A$2:$Q$5001,8,FALSE)</f>
        <v>42.229999542236328</v>
      </c>
      <c r="R302" s="7">
        <f>VLOOKUP($A302,'[1]Prices 23 nov'!$A$2:$Q$5001,9,FALSE)</f>
        <v>38.270000457763672</v>
      </c>
      <c r="S302" s="7">
        <f>VLOOKUP($A302,'[1]Prices 23 nov'!$A$2:$Q$5001,10,FALSE)</f>
        <v>30.190000534057621</v>
      </c>
      <c r="T302" s="7">
        <f>VLOOKUP($A302,'[1]Prices 23 nov'!$A$2:$Q$5001,11,FALSE)</f>
        <v>35.990001678466797</v>
      </c>
      <c r="U302" s="7">
        <f>VLOOKUP($A302,'[1]Prices 23 nov'!$A$2:$Q$5001,12,FALSE)</f>
        <v>37.5</v>
      </c>
      <c r="V302" s="7">
        <f>VLOOKUP($A302,'[1]Prices 23 nov'!$A$2:$Q$5001,13,FALSE)</f>
        <v>35.279998779296882</v>
      </c>
      <c r="W302" s="7">
        <f>VLOOKUP($A302,'[1]Prices 23 nov'!$A$2:$Q$5001,14,FALSE)</f>
        <v>38</v>
      </c>
      <c r="X302" s="7">
        <f>VLOOKUP($A302,'[1]Prices 23 nov'!$A$2:$Q$5001,15,FALSE)</f>
        <v>41.470001220703118</v>
      </c>
      <c r="Y302" s="7">
        <f>VLOOKUP($A302,'[1]Prices 23 nov'!$A$2:$Q$5001,16,FALSE)</f>
        <v>38.419998168945313</v>
      </c>
      <c r="Z302" s="7">
        <f>VLOOKUP($A302,'[1]Prices 23 nov'!$A$2:$Q$5001,17,FALSE)</f>
        <v>34.549999237060547</v>
      </c>
    </row>
    <row r="303" spans="1:26">
      <c r="A303" s="4" t="s">
        <v>840</v>
      </c>
      <c r="B303" s="4" t="s">
        <v>841</v>
      </c>
      <c r="C303" s="5">
        <v>53969297408</v>
      </c>
      <c r="D303" s="5">
        <v>302</v>
      </c>
      <c r="E303" s="6" t="s">
        <v>70</v>
      </c>
      <c r="F303" s="4" t="s">
        <v>141</v>
      </c>
      <c r="G303" s="4" t="s">
        <v>142</v>
      </c>
      <c r="H303" s="4" t="s">
        <v>143</v>
      </c>
      <c r="I303" s="4">
        <v>4.6923074722290039</v>
      </c>
      <c r="J303" s="5">
        <v>41.855537129168965</v>
      </c>
      <c r="K303" s="5">
        <v>26.291122127084272</v>
      </c>
      <c r="L303" s="4" t="s">
        <v>41</v>
      </c>
      <c r="M303" s="4" t="s">
        <v>649</v>
      </c>
      <c r="N303" s="7">
        <f>VLOOKUP($A303,'[1]Prices 23 nov'!$A$2:$Q$5001,5,FALSE)</f>
        <v>-15.34485705828626</v>
      </c>
      <c r="O303" s="7">
        <f>VLOOKUP($A303,'[1]Prices 23 nov'!$A$2:$Q$5001,6,FALSE)</f>
        <v>41.186721473000937</v>
      </c>
      <c r="P303" s="7">
        <f>VLOOKUP($A303,'[1]Prices 23 nov'!$A$2:$Q$5001,7,FALSE)</f>
        <v>39.871144015341997</v>
      </c>
      <c r="Q303" s="7">
        <f>VLOOKUP($A303,'[1]Prices 23 nov'!$A$2:$Q$5001,8,FALSE)</f>
        <v>38.54789871070534</v>
      </c>
      <c r="R303" s="7">
        <f>VLOOKUP($A303,'[1]Prices 23 nov'!$A$2:$Q$5001,9,FALSE)</f>
        <v>35.012993291951723</v>
      </c>
      <c r="S303" s="7">
        <f>VLOOKUP($A303,'[1]Prices 23 nov'!$A$2:$Q$5001,10,FALSE)</f>
        <v>30.117668607272211</v>
      </c>
      <c r="T303" s="7">
        <f>VLOOKUP($A303,'[1]Prices 23 nov'!$A$2:$Q$5001,11,FALSE)</f>
        <v>35.802583056502037</v>
      </c>
      <c r="U303" s="7">
        <f>VLOOKUP($A303,'[1]Prices 23 nov'!$A$2:$Q$5001,12,FALSE)</f>
        <v>38.241307206451893</v>
      </c>
      <c r="V303" s="7">
        <f>VLOOKUP($A303,'[1]Prices 23 nov'!$A$2:$Q$5001,13,FALSE)</f>
        <v>35.049340012483299</v>
      </c>
      <c r="W303" s="7">
        <f>VLOOKUP($A303,'[1]Prices 23 nov'!$A$2:$Q$5001,14,FALSE)</f>
        <v>36.676408608444042</v>
      </c>
      <c r="X303" s="7">
        <f>VLOOKUP($A303,'[1]Prices 23 nov'!$A$2:$Q$5001,15,FALSE)</f>
        <v>37.238257091492407</v>
      </c>
      <c r="Y303" s="7">
        <f>VLOOKUP($A303,'[1]Prices 23 nov'!$A$2:$Q$5001,16,FALSE)</f>
        <v>35.471339285373688</v>
      </c>
      <c r="Z303" s="7">
        <f>VLOOKUP($A303,'[1]Prices 23 nov'!$A$2:$Q$5001,17,FALSE)</f>
        <v>31.387695970013741</v>
      </c>
    </row>
    <row r="304" spans="1:26">
      <c r="A304" s="4" t="s">
        <v>842</v>
      </c>
      <c r="B304" s="4" t="s">
        <v>843</v>
      </c>
      <c r="C304" s="5">
        <v>53779857408</v>
      </c>
      <c r="D304" s="5">
        <v>303</v>
      </c>
      <c r="E304" s="6" t="s">
        <v>55</v>
      </c>
      <c r="F304" s="4" t="s">
        <v>115</v>
      </c>
      <c r="G304" s="4" t="s">
        <v>116</v>
      </c>
      <c r="H304" s="4" t="s">
        <v>117</v>
      </c>
      <c r="I304" s="4">
        <v>4.6896553039550781</v>
      </c>
      <c r="J304" s="5">
        <v>28.578443977355956</v>
      </c>
      <c r="K304" s="5">
        <v>12.654129453277587</v>
      </c>
      <c r="L304" s="4" t="s">
        <v>64</v>
      </c>
      <c r="M304" s="4" t="s">
        <v>256</v>
      </c>
      <c r="N304" s="7">
        <f>VLOOKUP($A304,'[1]Prices 23 nov'!$A$2:$Q$5001,5,FALSE)</f>
        <v>-21.68748463465753</v>
      </c>
      <c r="O304" s="7">
        <f>VLOOKUP($A304,'[1]Prices 23 nov'!$A$2:$Q$5001,6,FALSE)</f>
        <v>27.039612466168361</v>
      </c>
      <c r="P304" s="7">
        <f>VLOOKUP($A304,'[1]Prices 23 nov'!$A$2:$Q$5001,7,FALSE)</f>
        <v>28.158354650922771</v>
      </c>
      <c r="Q304" s="7">
        <f>VLOOKUP($A304,'[1]Prices 23 nov'!$A$2:$Q$5001,8,FALSE)</f>
        <v>26.61901384698103</v>
      </c>
      <c r="R304" s="7">
        <f>VLOOKUP($A304,'[1]Prices 23 nov'!$A$2:$Q$5001,9,FALSE)</f>
        <v>23.170551058959969</v>
      </c>
      <c r="S304" s="7">
        <f>VLOOKUP($A304,'[1]Prices 23 nov'!$A$2:$Q$5001,10,FALSE)</f>
        <v>16.096894803504942</v>
      </c>
      <c r="T304" s="7">
        <f>VLOOKUP($A304,'[1]Prices 23 nov'!$A$2:$Q$5001,11,FALSE)</f>
        <v>17.79616295287633</v>
      </c>
      <c r="U304" s="7">
        <f>VLOOKUP($A304,'[1]Prices 23 nov'!$A$2:$Q$5001,12,FALSE)</f>
        <v>18.36450058221817</v>
      </c>
      <c r="V304" s="7">
        <f>VLOOKUP($A304,'[1]Prices 23 nov'!$A$2:$Q$5001,13,FALSE)</f>
        <v>20.8586746916626</v>
      </c>
      <c r="W304" s="7">
        <f>VLOOKUP($A304,'[1]Prices 23 nov'!$A$2:$Q$5001,14,FALSE)</f>
        <v>20.337519323402379</v>
      </c>
      <c r="X304" s="7">
        <f>VLOOKUP($A304,'[1]Prices 23 nov'!$A$2:$Q$5001,15,FALSE)</f>
        <v>20.39759210457532</v>
      </c>
      <c r="Y304" s="7">
        <f>VLOOKUP($A304,'[1]Prices 23 nov'!$A$2:$Q$5001,16,FALSE)</f>
        <v>18.446697205570221</v>
      </c>
      <c r="Z304" s="7">
        <f>VLOOKUP($A304,'[1]Prices 23 nov'!$A$2:$Q$5001,17,FALSE)</f>
        <v>16.693156083472449</v>
      </c>
    </row>
    <row r="305" spans="1:26">
      <c r="A305" s="4" t="s">
        <v>844</v>
      </c>
      <c r="B305" s="4" t="s">
        <v>845</v>
      </c>
      <c r="C305" s="5">
        <v>53509206016</v>
      </c>
      <c r="D305" s="5">
        <v>304</v>
      </c>
      <c r="E305" s="6" t="s">
        <v>55</v>
      </c>
      <c r="F305" s="4" t="s">
        <v>51</v>
      </c>
      <c r="G305" s="4" t="s">
        <v>18</v>
      </c>
      <c r="H305" s="4" t="s">
        <v>19</v>
      </c>
      <c r="I305" s="4">
        <v>3.6400001049041748</v>
      </c>
      <c r="J305" s="5">
        <v>161.78999328613281</v>
      </c>
      <c r="K305" s="5">
        <v>79.410003662109375</v>
      </c>
      <c r="L305" s="4" t="s">
        <v>20</v>
      </c>
      <c r="M305" s="4" t="s">
        <v>846</v>
      </c>
      <c r="N305" s="7">
        <f>VLOOKUP($A305,'[1]Prices 23 nov'!$A$2:$Q$5001,5,FALSE)</f>
        <v>-10.50519523897009</v>
      </c>
      <c r="O305" s="7">
        <f>VLOOKUP($A305,'[1]Prices 23 nov'!$A$2:$Q$5001,6,FALSE)</f>
        <v>151.97999572753909</v>
      </c>
      <c r="P305" s="7">
        <f>VLOOKUP($A305,'[1]Prices 23 nov'!$A$2:$Q$5001,7,FALSE)</f>
        <v>159.6300048828125</v>
      </c>
      <c r="Q305" s="7">
        <f>VLOOKUP($A305,'[1]Prices 23 nov'!$A$2:$Q$5001,8,FALSE)</f>
        <v>149.53999328613281</v>
      </c>
      <c r="R305" s="7">
        <f>VLOOKUP($A305,'[1]Prices 23 nov'!$A$2:$Q$5001,9,FALSE)</f>
        <v>132.63999938964841</v>
      </c>
      <c r="S305" s="7">
        <f>VLOOKUP($A305,'[1]Prices 23 nov'!$A$2:$Q$5001,10,FALSE)</f>
        <v>87.349998474121094</v>
      </c>
      <c r="T305" s="7">
        <f>VLOOKUP($A305,'[1]Prices 23 nov'!$A$2:$Q$5001,11,FALSE)</f>
        <v>102.9700012207031</v>
      </c>
      <c r="U305" s="7">
        <f>VLOOKUP($A305,'[1]Prices 23 nov'!$A$2:$Q$5001,12,FALSE)</f>
        <v>114.6699981689453</v>
      </c>
      <c r="V305" s="7">
        <f>VLOOKUP($A305,'[1]Prices 23 nov'!$A$2:$Q$5001,13,FALSE)</f>
        <v>102.8300018310547</v>
      </c>
      <c r="W305" s="7">
        <f>VLOOKUP($A305,'[1]Prices 23 nov'!$A$2:$Q$5001,14,FALSE)</f>
        <v>105.9300003051758</v>
      </c>
      <c r="X305" s="7">
        <f>VLOOKUP($A305,'[1]Prices 23 nov'!$A$2:$Q$5001,15,FALSE)</f>
        <v>111.59999847412109</v>
      </c>
      <c r="Y305" s="7">
        <f>VLOOKUP($A305,'[1]Prices 23 nov'!$A$2:$Q$5001,16,FALSE)</f>
        <v>109.4300003051758</v>
      </c>
      <c r="Z305" s="7">
        <f>VLOOKUP($A305,'[1]Prices 23 nov'!$A$2:$Q$5001,17,FALSE)</f>
        <v>114.4499969482422</v>
      </c>
    </row>
    <row r="306" spans="1:26">
      <c r="A306" s="4" t="s">
        <v>847</v>
      </c>
      <c r="B306" s="4" t="s">
        <v>848</v>
      </c>
      <c r="C306" s="5">
        <v>53317890048</v>
      </c>
      <c r="D306" s="5">
        <v>305</v>
      </c>
      <c r="E306" s="6" t="s">
        <v>16</v>
      </c>
      <c r="F306" s="4" t="s">
        <v>17</v>
      </c>
      <c r="G306" s="4" t="s">
        <v>18</v>
      </c>
      <c r="H306" s="4" t="s">
        <v>19</v>
      </c>
      <c r="I306" s="4">
        <v>4</v>
      </c>
      <c r="J306" s="5">
        <v>248.75</v>
      </c>
      <c r="K306" s="5">
        <v>107.75</v>
      </c>
      <c r="L306" s="4" t="s">
        <v>41</v>
      </c>
      <c r="M306" s="4" t="s">
        <v>90</v>
      </c>
      <c r="N306" s="7">
        <f>VLOOKUP($A306,'[1]Prices 23 nov'!$A$2:$Q$5001,5,FALSE)</f>
        <v>38.294687456313497</v>
      </c>
      <c r="O306" s="7">
        <f>VLOOKUP($A306,'[1]Prices 23 nov'!$A$2:$Q$5001,6,FALSE)</f>
        <v>171.92999267578119</v>
      </c>
      <c r="P306" s="7">
        <f>VLOOKUP($A306,'[1]Prices 23 nov'!$A$2:$Q$5001,7,FALSE)</f>
        <v>164.44999694824219</v>
      </c>
      <c r="Q306" s="7">
        <f>VLOOKUP($A306,'[1]Prices 23 nov'!$A$2:$Q$5001,8,FALSE)</f>
        <v>188.57000732421881</v>
      </c>
      <c r="R306" s="7">
        <f>VLOOKUP($A306,'[1]Prices 23 nov'!$A$2:$Q$5001,9,FALSE)</f>
        <v>172.88999938964841</v>
      </c>
      <c r="S306" s="7">
        <f>VLOOKUP($A306,'[1]Prices 23 nov'!$A$2:$Q$5001,10,FALSE)</f>
        <v>126.2799987792969</v>
      </c>
      <c r="T306" s="7">
        <f>VLOOKUP($A306,'[1]Prices 23 nov'!$A$2:$Q$5001,11,FALSE)</f>
        <v>146.6600036621094</v>
      </c>
      <c r="U306" s="7">
        <f>VLOOKUP($A306,'[1]Prices 23 nov'!$A$2:$Q$5001,12,FALSE)</f>
        <v>177.96000671386719</v>
      </c>
      <c r="V306" s="7">
        <f>VLOOKUP($A306,'[1]Prices 23 nov'!$A$2:$Q$5001,13,FALSE)</f>
        <v>191.4700012207031</v>
      </c>
      <c r="W306" s="7">
        <f>VLOOKUP($A306,'[1]Prices 23 nov'!$A$2:$Q$5001,14,FALSE)</f>
        <v>181.5899963378906</v>
      </c>
      <c r="X306" s="7">
        <f>VLOOKUP($A306,'[1]Prices 23 nov'!$A$2:$Q$5001,15,FALSE)</f>
        <v>241.75</v>
      </c>
      <c r="Y306" s="7">
        <f>VLOOKUP($A306,'[1]Prices 23 nov'!$A$2:$Q$5001,16,FALSE)</f>
        <v>220.52000427246091</v>
      </c>
      <c r="Z306" s="7">
        <f>VLOOKUP($A306,'[1]Prices 23 nov'!$A$2:$Q$5001,17,FALSE)</f>
        <v>205.47999572753909</v>
      </c>
    </row>
    <row r="307" spans="1:26">
      <c r="A307" s="4" t="s">
        <v>849</v>
      </c>
      <c r="B307" s="4" t="s">
        <v>850</v>
      </c>
      <c r="C307" s="5">
        <v>53144281088</v>
      </c>
      <c r="D307" s="5">
        <v>306</v>
      </c>
      <c r="E307" s="6" t="s">
        <v>67</v>
      </c>
      <c r="F307" s="4" t="s">
        <v>141</v>
      </c>
      <c r="G307" s="4" t="s">
        <v>142</v>
      </c>
      <c r="H307" s="4" t="s">
        <v>143</v>
      </c>
      <c r="I307" s="4">
        <v>4.5789475440979004</v>
      </c>
      <c r="J307" s="5">
        <v>29.773433217613743</v>
      </c>
      <c r="K307" s="5">
        <v>19.477658904971676</v>
      </c>
      <c r="L307" s="4" t="s">
        <v>168</v>
      </c>
      <c r="M307" s="4" t="s">
        <v>851</v>
      </c>
      <c r="N307" s="7">
        <f>VLOOKUP($A307,'[1]Prices 23 nov'!$A$2:$Q$5001,5,FALSE)</f>
        <v>-0.63245417007330407</v>
      </c>
      <c r="O307" s="7">
        <f>VLOOKUP($A307,'[1]Prices 23 nov'!$A$2:$Q$5001,6,FALSE)</f>
        <v>28.466618448495861</v>
      </c>
      <c r="P307" s="7">
        <f>VLOOKUP($A307,'[1]Prices 23 nov'!$A$2:$Q$5001,7,FALSE)</f>
        <v>28.52277823258191</v>
      </c>
      <c r="Q307" s="7">
        <f>VLOOKUP($A307,'[1]Prices 23 nov'!$A$2:$Q$5001,8,FALSE)</f>
        <v>25.85350236995146</v>
      </c>
      <c r="R307" s="7">
        <f>VLOOKUP($A307,'[1]Prices 23 nov'!$A$2:$Q$5001,9,FALSE)</f>
        <v>25.951188905630261</v>
      </c>
      <c r="S307" s="7">
        <f>VLOOKUP($A307,'[1]Prices 23 nov'!$A$2:$Q$5001,10,FALSE)</f>
        <v>21.44658169196919</v>
      </c>
      <c r="T307" s="7">
        <f>VLOOKUP($A307,'[1]Prices 23 nov'!$A$2:$Q$5001,11,FALSE)</f>
        <v>23.000560812652111</v>
      </c>
      <c r="U307" s="7">
        <f>VLOOKUP($A307,'[1]Prices 23 nov'!$A$2:$Q$5001,12,FALSE)</f>
        <v>25.976016769185659</v>
      </c>
      <c r="V307" s="7">
        <f>VLOOKUP($A307,'[1]Prices 23 nov'!$A$2:$Q$5001,13,FALSE)</f>
        <v>25.130330242682248</v>
      </c>
      <c r="W307" s="7">
        <f>VLOOKUP($A307,'[1]Prices 23 nov'!$A$2:$Q$5001,14,FALSE)</f>
        <v>24.592328465543691</v>
      </c>
      <c r="X307" s="7">
        <f>VLOOKUP($A307,'[1]Prices 23 nov'!$A$2:$Q$5001,15,FALSE)</f>
        <v>25.476325330324471</v>
      </c>
      <c r="Y307" s="7">
        <f>VLOOKUP($A307,'[1]Prices 23 nov'!$A$2:$Q$5001,16,FALSE)</f>
        <v>23.434390417300161</v>
      </c>
      <c r="Z307" s="7">
        <f>VLOOKUP($A307,'[1]Prices 23 nov'!$A$2:$Q$5001,17,FALSE)</f>
        <v>24.07725265156478</v>
      </c>
    </row>
    <row r="308" spans="1:26">
      <c r="A308" s="4" t="s">
        <v>852</v>
      </c>
      <c r="B308" s="4" t="s">
        <v>853</v>
      </c>
      <c r="C308" s="5">
        <v>53066592256</v>
      </c>
      <c r="D308" s="5">
        <v>307</v>
      </c>
      <c r="E308" s="6" t="s">
        <v>67</v>
      </c>
      <c r="F308" s="4" t="s">
        <v>51</v>
      </c>
      <c r="G308" s="4" t="s">
        <v>18</v>
      </c>
      <c r="H308" s="4" t="s">
        <v>19</v>
      </c>
      <c r="I308" s="4">
        <v>4.3333334922790527</v>
      </c>
      <c r="J308" s="5">
        <v>225.25</v>
      </c>
      <c r="K308" s="5">
        <v>125</v>
      </c>
      <c r="L308" s="4" t="s">
        <v>35</v>
      </c>
      <c r="M308" s="4" t="s">
        <v>38</v>
      </c>
      <c r="N308" s="7">
        <f>VLOOKUP($A308,'[1]Prices 23 nov'!$A$2:$Q$5001,5,FALSE)</f>
        <v>34.357969696640268</v>
      </c>
      <c r="O308" s="7">
        <f>VLOOKUP($A308,'[1]Prices 23 nov'!$A$2:$Q$5001,6,FALSE)</f>
        <v>154.67999267578119</v>
      </c>
      <c r="P308" s="7">
        <f>VLOOKUP($A308,'[1]Prices 23 nov'!$A$2:$Q$5001,7,FALSE)</f>
        <v>155.97999572753909</v>
      </c>
      <c r="Q308" s="7">
        <f>VLOOKUP($A308,'[1]Prices 23 nov'!$A$2:$Q$5001,8,FALSE)</f>
        <v>154.77000427246091</v>
      </c>
      <c r="R308" s="7">
        <f>VLOOKUP($A308,'[1]Prices 23 nov'!$A$2:$Q$5001,9,FALSE)</f>
        <v>159.6000061035156</v>
      </c>
      <c r="S308" s="7">
        <f>VLOOKUP($A308,'[1]Prices 23 nov'!$A$2:$Q$5001,10,FALSE)</f>
        <v>153.1600036621094</v>
      </c>
      <c r="T308" s="7">
        <f>VLOOKUP($A308,'[1]Prices 23 nov'!$A$2:$Q$5001,11,FALSE)</f>
        <v>173</v>
      </c>
      <c r="U308" s="7">
        <f>VLOOKUP($A308,'[1]Prices 23 nov'!$A$2:$Q$5001,12,FALSE)</f>
        <v>191.5</v>
      </c>
      <c r="V308" s="7">
        <f>VLOOKUP($A308,'[1]Prices 23 nov'!$A$2:$Q$5001,13,FALSE)</f>
        <v>190.8999938964844</v>
      </c>
      <c r="W308" s="7">
        <f>VLOOKUP($A308,'[1]Prices 23 nov'!$A$2:$Q$5001,14,FALSE)</f>
        <v>192.88999938964841</v>
      </c>
      <c r="X308" s="7">
        <f>VLOOKUP($A308,'[1]Prices 23 nov'!$A$2:$Q$5001,15,FALSE)</f>
        <v>199.8999938964844</v>
      </c>
      <c r="Y308" s="7">
        <f>VLOOKUP($A308,'[1]Prices 23 nov'!$A$2:$Q$5001,16,FALSE)</f>
        <v>211.52000427246091</v>
      </c>
      <c r="Z308" s="7">
        <f>VLOOKUP($A308,'[1]Prices 23 nov'!$A$2:$Q$5001,17,FALSE)</f>
        <v>209.52000427246091</v>
      </c>
    </row>
    <row r="309" spans="1:26">
      <c r="A309" s="4" t="s">
        <v>854</v>
      </c>
      <c r="B309" s="4" t="s">
        <v>855</v>
      </c>
      <c r="C309" s="5">
        <v>52790484992</v>
      </c>
      <c r="D309" s="5">
        <v>308</v>
      </c>
      <c r="E309" s="6" t="s">
        <v>294</v>
      </c>
      <c r="F309" s="4" t="s">
        <v>141</v>
      </c>
      <c r="G309" s="4" t="s">
        <v>142</v>
      </c>
      <c r="H309" s="4" t="s">
        <v>143</v>
      </c>
      <c r="I309" s="4">
        <v>4.8260869979858398</v>
      </c>
      <c r="J309" s="5">
        <v>79.035820608854323</v>
      </c>
      <c r="K309" s="5">
        <v>42.1648835745752</v>
      </c>
      <c r="L309" s="4" t="s">
        <v>168</v>
      </c>
      <c r="M309" s="4" t="s">
        <v>56</v>
      </c>
      <c r="N309" s="7">
        <f>VLOOKUP($A309,'[1]Prices 23 nov'!$A$2:$Q$5001,5,FALSE)</f>
        <v>38.811572825119491</v>
      </c>
      <c r="O309" s="7">
        <f>VLOOKUP($A309,'[1]Prices 23 nov'!$A$2:$Q$5001,6,FALSE)</f>
        <v>59.877110776491463</v>
      </c>
      <c r="P309" s="7">
        <f>VLOOKUP($A309,'[1]Prices 23 nov'!$A$2:$Q$5001,7,FALSE)</f>
        <v>62.089274590834982</v>
      </c>
      <c r="Q309" s="7">
        <f>VLOOKUP($A309,'[1]Prices 23 nov'!$A$2:$Q$5001,8,FALSE)</f>
        <v>57.504373130388558</v>
      </c>
      <c r="R309" s="7">
        <f>VLOOKUP($A309,'[1]Prices 23 nov'!$A$2:$Q$5001,9,FALSE)</f>
        <v>54.250187857076533</v>
      </c>
      <c r="S309" s="7">
        <f>VLOOKUP($A309,'[1]Prices 23 nov'!$A$2:$Q$5001,10,FALSE)</f>
        <v>48.664549182169139</v>
      </c>
      <c r="T309" s="7">
        <f>VLOOKUP($A309,'[1]Prices 23 nov'!$A$2:$Q$5001,11,FALSE)</f>
        <v>55.225695078261197</v>
      </c>
      <c r="U309" s="7">
        <f>VLOOKUP($A309,'[1]Prices 23 nov'!$A$2:$Q$5001,12,FALSE)</f>
        <v>57.52927814796567</v>
      </c>
      <c r="V309" s="7">
        <f>VLOOKUP($A309,'[1]Prices 23 nov'!$A$2:$Q$5001,13,FALSE)</f>
        <v>58.35971116553992</v>
      </c>
      <c r="W309" s="7">
        <f>VLOOKUP($A309,'[1]Prices 23 nov'!$A$2:$Q$5001,14,FALSE)</f>
        <v>62.305592624470592</v>
      </c>
      <c r="X309" s="7">
        <f>VLOOKUP($A309,'[1]Prices 23 nov'!$A$2:$Q$5001,15,FALSE)</f>
        <v>59.884927627630532</v>
      </c>
      <c r="Y309" s="7">
        <f>VLOOKUP($A309,'[1]Prices 23 nov'!$A$2:$Q$5001,16,FALSE)</f>
        <v>64.16863808222115</v>
      </c>
      <c r="Z309" s="7">
        <f>VLOOKUP($A309,'[1]Prices 23 nov'!$A$2:$Q$5001,17,FALSE)</f>
        <v>68.259416608139873</v>
      </c>
    </row>
    <row r="310" spans="1:26">
      <c r="A310" s="4" t="s">
        <v>856</v>
      </c>
      <c r="B310" s="4" t="s">
        <v>857</v>
      </c>
      <c r="C310" s="5">
        <v>52756525056</v>
      </c>
      <c r="D310" s="5">
        <v>309</v>
      </c>
      <c r="E310" s="6" t="s">
        <v>329</v>
      </c>
      <c r="F310" s="4" t="s">
        <v>51</v>
      </c>
      <c r="G310" s="4" t="s">
        <v>18</v>
      </c>
      <c r="H310" s="4" t="s">
        <v>19</v>
      </c>
      <c r="I310" s="4">
        <v>4.3043479919433594</v>
      </c>
      <c r="J310" s="5">
        <v>72.220001220703125</v>
      </c>
      <c r="K310" s="5">
        <v>33</v>
      </c>
      <c r="L310" s="4" t="s">
        <v>35</v>
      </c>
      <c r="M310" s="4" t="s">
        <v>858</v>
      </c>
      <c r="N310" s="7">
        <f>VLOOKUP($A310,'[1]Prices 23 nov'!$A$2:$Q$5001,5,FALSE)</f>
        <v>62.457188920959972</v>
      </c>
      <c r="O310" s="7">
        <f>VLOOKUP($A310,'[1]Prices 23 nov'!$A$2:$Q$5001,6,FALSE)</f>
        <v>38.740001678466797</v>
      </c>
      <c r="P310" s="7">
        <f>VLOOKUP($A310,'[1]Prices 23 nov'!$A$2:$Q$5001,7,FALSE)</f>
        <v>43.450000762939453</v>
      </c>
      <c r="Q310" s="7">
        <f>VLOOKUP($A310,'[1]Prices 23 nov'!$A$2:$Q$5001,8,FALSE)</f>
        <v>45.590000152587891</v>
      </c>
      <c r="R310" s="7">
        <f>VLOOKUP($A310,'[1]Prices 23 nov'!$A$2:$Q$5001,9,FALSE)</f>
        <v>46.830001831054688</v>
      </c>
      <c r="S310" s="7">
        <f>VLOOKUP($A310,'[1]Prices 23 nov'!$A$2:$Q$5001,10,FALSE)</f>
        <v>46.470001220703118</v>
      </c>
      <c r="T310" s="7">
        <f>VLOOKUP($A310,'[1]Prices 23 nov'!$A$2:$Q$5001,11,FALSE)</f>
        <v>60.990001678466797</v>
      </c>
      <c r="U310" s="7">
        <f>VLOOKUP($A310,'[1]Prices 23 nov'!$A$2:$Q$5001,12,FALSE)</f>
        <v>60.490001678466797</v>
      </c>
      <c r="V310" s="7">
        <f>VLOOKUP($A310,'[1]Prices 23 nov'!$A$2:$Q$5001,13,FALSE)</f>
        <v>61.360000610351563</v>
      </c>
      <c r="W310" s="7">
        <f>VLOOKUP($A310,'[1]Prices 23 nov'!$A$2:$Q$5001,14,FALSE)</f>
        <v>68.150001525878906</v>
      </c>
      <c r="X310" s="7">
        <f>VLOOKUP($A310,'[1]Prices 23 nov'!$A$2:$Q$5001,15,FALSE)</f>
        <v>67.019996643066406</v>
      </c>
      <c r="Y310" s="7">
        <f>VLOOKUP($A310,'[1]Prices 23 nov'!$A$2:$Q$5001,16,FALSE)</f>
        <v>62.830001831054688</v>
      </c>
      <c r="Z310" s="7">
        <f>VLOOKUP($A310,'[1]Prices 23 nov'!$A$2:$Q$5001,17,FALSE)</f>
        <v>64.730003356933594</v>
      </c>
    </row>
    <row r="311" spans="1:26">
      <c r="A311" s="4" t="s">
        <v>859</v>
      </c>
      <c r="B311" s="4" t="s">
        <v>860</v>
      </c>
      <c r="C311" s="5">
        <v>52700495872</v>
      </c>
      <c r="D311" s="5">
        <v>310</v>
      </c>
      <c r="E311" s="6" t="s">
        <v>55</v>
      </c>
      <c r="F311" s="4" t="s">
        <v>757</v>
      </c>
      <c r="G311" s="4" t="s">
        <v>758</v>
      </c>
      <c r="H311" s="4" t="s">
        <v>759</v>
      </c>
      <c r="I311" s="4">
        <v>3.8181817531585693</v>
      </c>
      <c r="J311" s="5">
        <v>69.5952830911734</v>
      </c>
      <c r="K311" s="5">
        <v>36.473780506171238</v>
      </c>
      <c r="L311" s="4" t="s">
        <v>35</v>
      </c>
      <c r="M311" s="4" t="s">
        <v>38</v>
      </c>
      <c r="N311" s="7">
        <f>VLOOKUP($A311,'[1]Prices 23 nov'!$A$2:$Q$5001,5,FALSE)</f>
        <v>20.627631980056659</v>
      </c>
      <c r="O311" s="7">
        <f>VLOOKUP($A311,'[1]Prices 23 nov'!$A$2:$Q$5001,6,FALSE)</f>
        <v>52.182202892910247</v>
      </c>
      <c r="P311" s="7">
        <f>VLOOKUP($A311,'[1]Prices 23 nov'!$A$2:$Q$5001,7,FALSE)</f>
        <v>54.575737521914107</v>
      </c>
      <c r="Q311" s="7">
        <f>VLOOKUP($A311,'[1]Prices 23 nov'!$A$2:$Q$5001,8,FALSE)</f>
        <v>55.123412565139922</v>
      </c>
      <c r="R311" s="7">
        <f>VLOOKUP($A311,'[1]Prices 23 nov'!$A$2:$Q$5001,9,FALSE)</f>
        <v>51.041009681367093</v>
      </c>
      <c r="S311" s="7">
        <f>VLOOKUP($A311,'[1]Prices 23 nov'!$A$2:$Q$5001,10,FALSE)</f>
        <v>43.927854498439054</v>
      </c>
      <c r="T311" s="7">
        <f>VLOOKUP($A311,'[1]Prices 23 nov'!$A$2:$Q$5001,11,FALSE)</f>
        <v>49.900445688092532</v>
      </c>
      <c r="U311" s="7">
        <f>VLOOKUP($A311,'[1]Prices 23 nov'!$A$2:$Q$5001,12,FALSE)</f>
        <v>53.394174728672617</v>
      </c>
      <c r="V311" s="7">
        <f>VLOOKUP($A311,'[1]Prices 23 nov'!$A$2:$Q$5001,13,FALSE)</f>
        <v>53.031931653327547</v>
      </c>
      <c r="W311" s="7">
        <f>VLOOKUP($A311,'[1]Prices 23 nov'!$A$2:$Q$5001,14,FALSE)</f>
        <v>60.911849948351119</v>
      </c>
      <c r="X311" s="7">
        <f>VLOOKUP($A311,'[1]Prices 23 nov'!$A$2:$Q$5001,15,FALSE)</f>
        <v>63.903797478104927</v>
      </c>
      <c r="Y311" s="7">
        <f>VLOOKUP($A311,'[1]Prices 23 nov'!$A$2:$Q$5001,16,FALSE)</f>
        <v>64.907404214143753</v>
      </c>
      <c r="Z311" s="7">
        <f>VLOOKUP($A311,'[1]Prices 23 nov'!$A$2:$Q$5001,17,FALSE)</f>
        <v>60.650850238270323</v>
      </c>
    </row>
    <row r="312" spans="1:26">
      <c r="A312" s="4" t="s">
        <v>861</v>
      </c>
      <c r="B312" s="4" t="s">
        <v>862</v>
      </c>
      <c r="C312" s="5">
        <v>52678328320</v>
      </c>
      <c r="D312" s="5">
        <v>311</v>
      </c>
      <c r="E312" s="6" t="s">
        <v>34</v>
      </c>
      <c r="F312" s="4" t="s">
        <v>141</v>
      </c>
      <c r="G312" s="4" t="s">
        <v>142</v>
      </c>
      <c r="H312" s="4" t="s">
        <v>143</v>
      </c>
      <c r="I312" s="4">
        <v>4.125</v>
      </c>
      <c r="J312" s="5">
        <v>78.898029462406726</v>
      </c>
      <c r="K312" s="5">
        <v>21.540033438603007</v>
      </c>
      <c r="L312" s="4" t="s">
        <v>144</v>
      </c>
      <c r="M312" s="4" t="s">
        <v>38</v>
      </c>
      <c r="N312" s="7">
        <f>VLOOKUP($A312,'[1]Prices 23 nov'!$A$2:$Q$5001,5,FALSE)</f>
        <v>182.18104833647311</v>
      </c>
      <c r="O312" s="7">
        <f>VLOOKUP($A312,'[1]Prices 23 nov'!$A$2:$Q$5001,6,FALSE)</f>
        <v>28.017242061905559</v>
      </c>
      <c r="P312" s="7">
        <f>VLOOKUP($A312,'[1]Prices 23 nov'!$A$2:$Q$5001,7,FALSE)</f>
        <v>30.418774462305009</v>
      </c>
      <c r="Q312" s="7">
        <f>VLOOKUP($A312,'[1]Prices 23 nov'!$A$2:$Q$5001,8,FALSE)</f>
        <v>29.216896253637969</v>
      </c>
      <c r="R312" s="7">
        <f>VLOOKUP($A312,'[1]Prices 23 nov'!$A$2:$Q$5001,9,FALSE)</f>
        <v>27.756125877611339</v>
      </c>
      <c r="S312" s="7">
        <f>VLOOKUP($A312,'[1]Prices 23 nov'!$A$2:$Q$5001,10,FALSE)</f>
        <v>29.417257709428672</v>
      </c>
      <c r="T312" s="7">
        <f>VLOOKUP($A312,'[1]Prices 23 nov'!$A$2:$Q$5001,11,FALSE)</f>
        <v>36.102264630608261</v>
      </c>
      <c r="U312" s="7">
        <f>VLOOKUP($A312,'[1]Prices 23 nov'!$A$2:$Q$5001,12,FALSE)</f>
        <v>40.34206934273243</v>
      </c>
      <c r="V312" s="7">
        <f>VLOOKUP($A312,'[1]Prices 23 nov'!$A$2:$Q$5001,13,FALSE)</f>
        <v>42.031280254013843</v>
      </c>
      <c r="W312" s="7">
        <f>VLOOKUP($A312,'[1]Prices 23 nov'!$A$2:$Q$5001,14,FALSE)</f>
        <v>52.691113883629441</v>
      </c>
      <c r="X312" s="7">
        <f>VLOOKUP($A312,'[1]Prices 23 nov'!$A$2:$Q$5001,15,FALSE)</f>
        <v>59.89435981027782</v>
      </c>
      <c r="Y312" s="7">
        <f>VLOOKUP($A312,'[1]Prices 23 nov'!$A$2:$Q$5001,16,FALSE)</f>
        <v>61.582186259329319</v>
      </c>
      <c r="Z312" s="7">
        <f>VLOOKUP($A312,'[1]Prices 23 nov'!$A$2:$Q$5001,17,FALSE)</f>
        <v>68.497852463275194</v>
      </c>
    </row>
    <row r="313" spans="1:26">
      <c r="A313" s="4" t="s">
        <v>863</v>
      </c>
      <c r="B313" s="4" t="s">
        <v>864</v>
      </c>
      <c r="C313" s="5">
        <v>52144615424</v>
      </c>
      <c r="D313" s="5">
        <v>312</v>
      </c>
      <c r="E313" s="6" t="s">
        <v>105</v>
      </c>
      <c r="F313" s="4" t="s">
        <v>106</v>
      </c>
      <c r="G313" s="4" t="s">
        <v>18</v>
      </c>
      <c r="H313" s="4" t="s">
        <v>19</v>
      </c>
      <c r="I313" s="4">
        <v>0</v>
      </c>
      <c r="J313" s="5">
        <v>140.50999450683594</v>
      </c>
      <c r="K313" s="5">
        <v>87.7113037109375</v>
      </c>
      <c r="L313" s="4" t="s">
        <v>20</v>
      </c>
      <c r="M313" s="4" t="s">
        <v>38</v>
      </c>
      <c r="N313" s="7">
        <f>VLOOKUP($A313,'[1]Prices 23 nov'!$A$2:$Q$5001,5,FALSE)</f>
        <v>14.75160895481487</v>
      </c>
      <c r="O313" s="7">
        <f>VLOOKUP($A313,'[1]Prices 23 nov'!$A$2:$Q$5001,6,FALSE)</f>
        <v>121.5100021362305</v>
      </c>
      <c r="P313" s="7">
        <f>VLOOKUP($A313,'[1]Prices 23 nov'!$A$2:$Q$5001,7,FALSE)</f>
        <v>124.6600036621094</v>
      </c>
      <c r="Q313" s="7">
        <f>VLOOKUP($A313,'[1]Prices 23 nov'!$A$2:$Q$5001,8,FALSE)</f>
        <v>126.1600036621094</v>
      </c>
      <c r="R313" s="7">
        <f>VLOOKUP($A313,'[1]Prices 23 nov'!$A$2:$Q$5001,9,FALSE)</f>
        <v>120.1600036621094</v>
      </c>
      <c r="S313" s="7">
        <f>VLOOKUP($A313,'[1]Prices 23 nov'!$A$2:$Q$5001,10,FALSE)</f>
        <v>99.30999755859375</v>
      </c>
      <c r="T313" s="7">
        <f>VLOOKUP($A313,'[1]Prices 23 nov'!$A$2:$Q$5001,11,FALSE)</f>
        <v>111.2200012207031</v>
      </c>
      <c r="U313" s="7">
        <f>VLOOKUP($A313,'[1]Prices 23 nov'!$A$2:$Q$5001,12,FALSE)</f>
        <v>117.75</v>
      </c>
      <c r="V313" s="7">
        <f>VLOOKUP($A313,'[1]Prices 23 nov'!$A$2:$Q$5001,13,FALSE)</f>
        <v>117.1999969482422</v>
      </c>
      <c r="W313" s="7">
        <f>VLOOKUP($A313,'[1]Prices 23 nov'!$A$2:$Q$5001,14,FALSE)</f>
        <v>123.73000335693359</v>
      </c>
      <c r="X313" s="7">
        <f>VLOOKUP($A313,'[1]Prices 23 nov'!$A$2:$Q$5001,15,FALSE)</f>
        <v>131.53999328613281</v>
      </c>
      <c r="Y313" s="7">
        <f>VLOOKUP($A313,'[1]Prices 23 nov'!$A$2:$Q$5001,16,FALSE)</f>
        <v>129.1600036621094</v>
      </c>
      <c r="Z313" s="7">
        <f>VLOOKUP($A313,'[1]Prices 23 nov'!$A$2:$Q$5001,17,FALSE)</f>
        <v>127.61000061035161</v>
      </c>
    </row>
    <row r="314" spans="1:26">
      <c r="A314" s="4" t="s">
        <v>865</v>
      </c>
      <c r="B314" s="4" t="s">
        <v>866</v>
      </c>
      <c r="C314" s="5">
        <v>52137091072</v>
      </c>
      <c r="D314" s="5">
        <v>313</v>
      </c>
      <c r="E314" s="6" t="s">
        <v>294</v>
      </c>
      <c r="F314" s="4" t="s">
        <v>51</v>
      </c>
      <c r="G314" s="4" t="s">
        <v>18</v>
      </c>
      <c r="H314" s="4" t="s">
        <v>19</v>
      </c>
      <c r="I314" s="4">
        <v>4.4090909957885742</v>
      </c>
      <c r="J314" s="5">
        <v>385.0050048828125</v>
      </c>
      <c r="K314" s="5">
        <v>263.30999755859375</v>
      </c>
      <c r="L314" s="4" t="s">
        <v>20</v>
      </c>
      <c r="M314" s="4" t="s">
        <v>867</v>
      </c>
      <c r="N314" s="7">
        <f>VLOOKUP($A314,'[1]Prices 23 nov'!$A$2:$Q$5001,5,FALSE)</f>
        <v>-11.06232514117845</v>
      </c>
      <c r="O314" s="7">
        <f>VLOOKUP($A314,'[1]Prices 23 nov'!$A$2:$Q$5001,6,FALSE)</f>
        <v>341.73001098632813</v>
      </c>
      <c r="P314" s="7">
        <f>VLOOKUP($A314,'[1]Prices 23 nov'!$A$2:$Q$5001,7,FALSE)</f>
        <v>343.97000122070313</v>
      </c>
      <c r="Q314" s="7">
        <f>VLOOKUP($A314,'[1]Prices 23 nov'!$A$2:$Q$5001,8,FALSE)</f>
        <v>363.75</v>
      </c>
      <c r="R314" s="7">
        <f>VLOOKUP($A314,'[1]Prices 23 nov'!$A$2:$Q$5001,9,FALSE)</f>
        <v>335.989990234375</v>
      </c>
      <c r="S314" s="7">
        <f>VLOOKUP($A314,'[1]Prices 23 nov'!$A$2:$Q$5001,10,FALSE)</f>
        <v>306.989990234375</v>
      </c>
      <c r="T314" s="7">
        <f>VLOOKUP($A314,'[1]Prices 23 nov'!$A$2:$Q$5001,11,FALSE)</f>
        <v>328.05999755859381</v>
      </c>
      <c r="U314" s="7">
        <f>VLOOKUP($A314,'[1]Prices 23 nov'!$A$2:$Q$5001,12,FALSE)</f>
        <v>330.67001342773438</v>
      </c>
      <c r="V314" s="7">
        <f>VLOOKUP($A314,'[1]Prices 23 nov'!$A$2:$Q$5001,13,FALSE)</f>
        <v>308.1400146484375</v>
      </c>
      <c r="W314" s="7">
        <f>VLOOKUP($A314,'[1]Prices 23 nov'!$A$2:$Q$5001,14,FALSE)</f>
        <v>323.58999633789063</v>
      </c>
      <c r="X314" s="7">
        <f>VLOOKUP($A314,'[1]Prices 23 nov'!$A$2:$Q$5001,15,FALSE)</f>
        <v>340.3800048828125</v>
      </c>
      <c r="Y314" s="7">
        <f>VLOOKUP($A314,'[1]Prices 23 nov'!$A$2:$Q$5001,16,FALSE)</f>
        <v>311.80999755859381</v>
      </c>
      <c r="Z314" s="7">
        <f>VLOOKUP($A314,'[1]Prices 23 nov'!$A$2:$Q$5001,17,FALSE)</f>
        <v>296.6300048828125</v>
      </c>
    </row>
    <row r="315" spans="1:26">
      <c r="A315" s="4" t="s">
        <v>868</v>
      </c>
      <c r="B315" s="4" t="s">
        <v>869</v>
      </c>
      <c r="C315" s="5">
        <v>52120793088</v>
      </c>
      <c r="D315" s="5">
        <v>314</v>
      </c>
      <c r="E315" s="6" t="s">
        <v>55</v>
      </c>
      <c r="F315" s="4" t="s">
        <v>101</v>
      </c>
      <c r="G315" s="4" t="s">
        <v>46</v>
      </c>
      <c r="H315" s="4" t="s">
        <v>102</v>
      </c>
      <c r="I315" s="4">
        <v>4.2571430206298828</v>
      </c>
      <c r="J315" s="5">
        <v>4.9340685561379374</v>
      </c>
      <c r="K315" s="5">
        <v>2.969250212426485</v>
      </c>
      <c r="L315" s="4" t="s">
        <v>580</v>
      </c>
      <c r="M315" s="4" t="s">
        <v>870</v>
      </c>
      <c r="N315" s="7">
        <f>VLOOKUP($A315,'[1]Prices 23 nov'!$A$2:$Q$5001,5,FALSE)</f>
        <v>37.572929144097657</v>
      </c>
      <c r="O315" s="7">
        <f>VLOOKUP($A315,'[1]Prices 23 nov'!$A$2:$Q$5001,6,FALSE)</f>
        <v>3.0798517267313632</v>
      </c>
      <c r="P315" s="7">
        <f>VLOOKUP($A315,'[1]Prices 23 nov'!$A$2:$Q$5001,7,FALSE)</f>
        <v>3.6332823879610028</v>
      </c>
      <c r="Q315" s="7">
        <f>VLOOKUP($A315,'[1]Prices 23 nov'!$A$2:$Q$5001,8,FALSE)</f>
        <v>3.0634480109448252</v>
      </c>
      <c r="R315" s="7">
        <f>VLOOKUP($A315,'[1]Prices 23 nov'!$A$2:$Q$5001,9,FALSE)</f>
        <v>3.516786738437077</v>
      </c>
      <c r="S315" s="7">
        <f>VLOOKUP($A315,'[1]Prices 23 nov'!$A$2:$Q$5001,10,FALSE)</f>
        <v>3.1126762167458821</v>
      </c>
      <c r="T315" s="7">
        <f>VLOOKUP($A315,'[1]Prices 23 nov'!$A$2:$Q$5001,11,FALSE)</f>
        <v>3.3553723104109849</v>
      </c>
      <c r="U315" s="7">
        <f>VLOOKUP($A315,'[1]Prices 23 nov'!$A$2:$Q$5001,12,FALSE)</f>
        <v>3.246443429194187</v>
      </c>
      <c r="V315" s="7">
        <f>VLOOKUP($A315,'[1]Prices 23 nov'!$A$2:$Q$5001,13,FALSE)</f>
        <v>3.4964638454067649</v>
      </c>
      <c r="W315" s="7">
        <f>VLOOKUP($A315,'[1]Prices 23 nov'!$A$2:$Q$5001,14,FALSE)</f>
        <v>4.3561718619337739</v>
      </c>
      <c r="X315" s="7">
        <f>VLOOKUP($A315,'[1]Prices 23 nov'!$A$2:$Q$5001,15,FALSE)</f>
        <v>4.7025568949975423</v>
      </c>
      <c r="Y315" s="7">
        <f>VLOOKUP($A315,'[1]Prices 23 nov'!$A$2:$Q$5001,16,FALSE)</f>
        <v>4.4220293713428296</v>
      </c>
      <c r="Z315" s="7">
        <f>VLOOKUP($A315,'[1]Prices 23 nov'!$A$2:$Q$5001,17,FALSE)</f>
        <v>4.1964314132159757</v>
      </c>
    </row>
    <row r="316" spans="1:26">
      <c r="A316" s="4" t="s">
        <v>871</v>
      </c>
      <c r="B316" s="4" t="s">
        <v>872</v>
      </c>
      <c r="C316" s="5">
        <v>51746410496</v>
      </c>
      <c r="D316" s="5">
        <v>315</v>
      </c>
      <c r="E316" s="6" t="s">
        <v>70</v>
      </c>
      <c r="F316" s="4" t="s">
        <v>51</v>
      </c>
      <c r="G316" s="4" t="s">
        <v>18</v>
      </c>
      <c r="H316" s="4" t="s">
        <v>19</v>
      </c>
      <c r="I316" s="4">
        <v>4.0588235855102539</v>
      </c>
      <c r="J316" s="5">
        <v>305.95498657226563</v>
      </c>
      <c r="K316" s="5">
        <v>164.19000244140625</v>
      </c>
      <c r="L316" s="4" t="s">
        <v>20</v>
      </c>
      <c r="M316" s="4" t="s">
        <v>21</v>
      </c>
      <c r="N316" s="7">
        <f>VLOOKUP($A316,'[1]Prices 23 nov'!$A$2:$Q$5001,5,FALSE)</f>
        <v>23.4938312075891</v>
      </c>
      <c r="O316" s="7">
        <f>VLOOKUP($A316,'[1]Prices 23 nov'!$A$2:$Q$5001,6,FALSE)</f>
        <v>225.19999694824219</v>
      </c>
      <c r="P316" s="7">
        <f>VLOOKUP($A316,'[1]Prices 23 nov'!$A$2:$Q$5001,7,FALSE)</f>
        <v>237.4100036621094</v>
      </c>
      <c r="Q316" s="7">
        <f>VLOOKUP($A316,'[1]Prices 23 nov'!$A$2:$Q$5001,8,FALSE)</f>
        <v>261.010009765625</v>
      </c>
      <c r="R316" s="7">
        <f>VLOOKUP($A316,'[1]Prices 23 nov'!$A$2:$Q$5001,9,FALSE)</f>
        <v>259.51998901367188</v>
      </c>
      <c r="S316" s="7">
        <f>VLOOKUP($A316,'[1]Prices 23 nov'!$A$2:$Q$5001,10,FALSE)</f>
        <v>197.55000305175781</v>
      </c>
      <c r="T316" s="7">
        <f>VLOOKUP($A316,'[1]Prices 23 nov'!$A$2:$Q$5001,11,FALSE)</f>
        <v>241.8399963378906</v>
      </c>
      <c r="U316" s="7">
        <f>VLOOKUP($A316,'[1]Prices 23 nov'!$A$2:$Q$5001,12,FALSE)</f>
        <v>277.04000854492188</v>
      </c>
      <c r="V316" s="7">
        <f>VLOOKUP($A316,'[1]Prices 23 nov'!$A$2:$Q$5001,13,FALSE)</f>
        <v>278.3900146484375</v>
      </c>
      <c r="W316" s="7">
        <f>VLOOKUP($A316,'[1]Prices 23 nov'!$A$2:$Q$5001,14,FALSE)</f>
        <v>280.6300048828125</v>
      </c>
      <c r="X316" s="7">
        <f>VLOOKUP($A316,'[1]Prices 23 nov'!$A$2:$Q$5001,15,FALSE)</f>
        <v>296.07000732421881</v>
      </c>
      <c r="Y316" s="7">
        <f>VLOOKUP($A316,'[1]Prices 23 nov'!$A$2:$Q$5001,16,FALSE)</f>
        <v>293.5</v>
      </c>
      <c r="Z316" s="7">
        <f>VLOOKUP($A316,'[1]Prices 23 nov'!$A$2:$Q$5001,17,FALSE)</f>
        <v>265.92999267578119</v>
      </c>
    </row>
    <row r="317" spans="1:26">
      <c r="A317" s="4" t="s">
        <v>873</v>
      </c>
      <c r="B317" s="4" t="s">
        <v>874</v>
      </c>
      <c r="C317" s="5">
        <v>51619684352</v>
      </c>
      <c r="D317" s="5">
        <v>316</v>
      </c>
      <c r="E317" s="6" t="s">
        <v>55</v>
      </c>
      <c r="F317" s="4" t="s">
        <v>354</v>
      </c>
      <c r="G317" s="4" t="s">
        <v>348</v>
      </c>
      <c r="H317" s="4" t="s">
        <v>355</v>
      </c>
      <c r="I317" s="4">
        <v>4.4000000953674316</v>
      </c>
      <c r="J317" s="5">
        <v>18.373680184052816</v>
      </c>
      <c r="K317" s="5">
        <v>7.6530996026415519</v>
      </c>
      <c r="L317" s="4" t="s">
        <v>20</v>
      </c>
      <c r="M317" s="4" t="s">
        <v>48</v>
      </c>
      <c r="N317" s="7">
        <f>VLOOKUP($A317,'[1]Prices 23 nov'!$A$2:$Q$5001,5,FALSE)</f>
        <v>-11.099651017521779</v>
      </c>
      <c r="O317" s="7">
        <f>VLOOKUP($A317,'[1]Prices 23 nov'!$A$2:$Q$5001,6,FALSE)</f>
        <v>17.653439082965861</v>
      </c>
      <c r="P317" s="7">
        <f>VLOOKUP($A317,'[1]Prices 23 nov'!$A$2:$Q$5001,7,FALSE)</f>
        <v>17.28286972523119</v>
      </c>
      <c r="Q317" s="7">
        <f>VLOOKUP($A317,'[1]Prices 23 nov'!$A$2:$Q$5001,8,FALSE)</f>
        <v>17.054399907588959</v>
      </c>
      <c r="R317" s="7">
        <f>VLOOKUP($A317,'[1]Prices 23 nov'!$A$2:$Q$5001,9,FALSE)</f>
        <v>15.98625024104024</v>
      </c>
      <c r="S317" s="7">
        <f>VLOOKUP($A317,'[1]Prices 23 nov'!$A$2:$Q$5001,10,FALSE)</f>
        <v>10.319160362639421</v>
      </c>
      <c r="T317" s="7">
        <f>VLOOKUP($A317,'[1]Prices 23 nov'!$A$2:$Q$5001,11,FALSE)</f>
        <v>10.366721764972681</v>
      </c>
      <c r="U317" s="7">
        <f>VLOOKUP($A317,'[1]Prices 23 nov'!$A$2:$Q$5001,12,FALSE)</f>
        <v>12.17548593176843</v>
      </c>
      <c r="V317" s="7">
        <f>VLOOKUP($A317,'[1]Prices 23 nov'!$A$2:$Q$5001,13,FALSE)</f>
        <v>12.84166390660857</v>
      </c>
      <c r="W317" s="7">
        <f>VLOOKUP($A317,'[1]Prices 23 nov'!$A$2:$Q$5001,14,FALSE)</f>
        <v>12.052810194196701</v>
      </c>
      <c r="X317" s="7">
        <f>VLOOKUP($A317,'[1]Prices 23 nov'!$A$2:$Q$5001,15,FALSE)</f>
        <v>12.83771975505829</v>
      </c>
      <c r="Y317" s="7">
        <f>VLOOKUP($A317,'[1]Prices 23 nov'!$A$2:$Q$5001,16,FALSE)</f>
        <v>12.810855268259051</v>
      </c>
      <c r="Z317" s="7">
        <f>VLOOKUP($A317,'[1]Prices 23 nov'!$A$2:$Q$5001,17,FALSE)</f>
        <v>13.24927971336365</v>
      </c>
    </row>
    <row r="318" spans="1:26">
      <c r="A318" s="4" t="s">
        <v>875</v>
      </c>
      <c r="B318" s="4" t="s">
        <v>876</v>
      </c>
      <c r="C318" s="5">
        <v>51553730560</v>
      </c>
      <c r="D318" s="5">
        <v>317</v>
      </c>
      <c r="E318" s="6" t="s">
        <v>294</v>
      </c>
      <c r="F318" s="4" t="s">
        <v>51</v>
      </c>
      <c r="G318" s="4" t="s">
        <v>18</v>
      </c>
      <c r="H318" s="4" t="s">
        <v>19</v>
      </c>
      <c r="I318" s="4">
        <v>3.75</v>
      </c>
      <c r="J318" s="5">
        <v>126.79000091552734</v>
      </c>
      <c r="K318" s="5">
        <v>85.339996337890625</v>
      </c>
      <c r="L318" s="4" t="s">
        <v>132</v>
      </c>
      <c r="M318" s="4" t="s">
        <v>440</v>
      </c>
      <c r="N318" s="7">
        <f>VLOOKUP($A318,'[1]Prices 23 nov'!$A$2:$Q$5001,5,FALSE)</f>
        <v>9.2230979069697803</v>
      </c>
      <c r="O318" s="7">
        <f>VLOOKUP($A318,'[1]Prices 23 nov'!$A$2:$Q$5001,6,FALSE)</f>
        <v>111.65000152587891</v>
      </c>
      <c r="P318" s="7">
        <f>VLOOKUP($A318,'[1]Prices 23 nov'!$A$2:$Q$5001,7,FALSE)</f>
        <v>113.9599990844727</v>
      </c>
      <c r="Q318" s="7">
        <f>VLOOKUP($A318,'[1]Prices 23 nov'!$A$2:$Q$5001,8,FALSE)</f>
        <v>122.69000244140619</v>
      </c>
      <c r="R318" s="7">
        <f>VLOOKUP($A318,'[1]Prices 23 nov'!$A$2:$Q$5001,9,FALSE)</f>
        <v>117.0299987792969</v>
      </c>
      <c r="S318" s="7">
        <f>VLOOKUP($A318,'[1]Prices 23 nov'!$A$2:$Q$5001,10,FALSE)</f>
        <v>88.430000305175781</v>
      </c>
      <c r="T318" s="7">
        <f>VLOOKUP($A318,'[1]Prices 23 nov'!$A$2:$Q$5001,11,FALSE)</f>
        <v>98.209999084472656</v>
      </c>
      <c r="U318" s="7">
        <f>VLOOKUP($A318,'[1]Prices 23 nov'!$A$2:$Q$5001,12,FALSE)</f>
        <v>106.0100021362305</v>
      </c>
      <c r="V318" s="7">
        <f>VLOOKUP($A318,'[1]Prices 23 nov'!$A$2:$Q$5001,13,FALSE)</f>
        <v>105.0899963378906</v>
      </c>
      <c r="W318" s="7">
        <f>VLOOKUP($A318,'[1]Prices 23 nov'!$A$2:$Q$5001,14,FALSE)</f>
        <v>108.98000335693359</v>
      </c>
      <c r="X318" s="7">
        <f>VLOOKUP($A318,'[1]Prices 23 nov'!$A$2:$Q$5001,15,FALSE)</f>
        <v>113.63999938964839</v>
      </c>
      <c r="Y318" s="7">
        <f>VLOOKUP($A318,'[1]Prices 23 nov'!$A$2:$Q$5001,16,FALSE)</f>
        <v>112.88999938964839</v>
      </c>
      <c r="Z318" s="7">
        <f>VLOOKUP($A318,'[1]Prices 23 nov'!$A$2:$Q$5001,17,FALSE)</f>
        <v>110.6699981689453</v>
      </c>
    </row>
    <row r="319" spans="1:26">
      <c r="A319" s="4" t="s">
        <v>877</v>
      </c>
      <c r="B319" s="4" t="s">
        <v>878</v>
      </c>
      <c r="C319" s="5">
        <v>51412484096</v>
      </c>
      <c r="D319" s="5">
        <v>318</v>
      </c>
      <c r="E319" s="6" t="s">
        <v>55</v>
      </c>
      <c r="F319" s="4" t="s">
        <v>242</v>
      </c>
      <c r="G319" s="4" t="s">
        <v>46</v>
      </c>
      <c r="H319" s="4" t="s">
        <v>102</v>
      </c>
      <c r="I319" s="4">
        <v>4.7380952835083008</v>
      </c>
      <c r="J319" s="5">
        <v>2.8085183774967861</v>
      </c>
      <c r="K319" s="5">
        <v>1.6755296484921791</v>
      </c>
      <c r="L319" s="4" t="s">
        <v>64</v>
      </c>
      <c r="M319" s="4" t="s">
        <v>879</v>
      </c>
      <c r="N319" s="7">
        <f>VLOOKUP($A319,'[1]Prices 23 nov'!$A$2:$Q$5001,5,FALSE)</f>
        <v>20.97523090556972</v>
      </c>
      <c r="O319" s="7">
        <f>VLOOKUP($A319,'[1]Prices 23 nov'!$A$2:$Q$5001,6,FALSE)</f>
        <v>2.1820350922189249</v>
      </c>
      <c r="P319" s="7">
        <f>VLOOKUP($A319,'[1]Prices 23 nov'!$A$2:$Q$5001,7,FALSE)</f>
        <v>2.362351772974876</v>
      </c>
      <c r="Q319" s="7">
        <f>VLOOKUP($A319,'[1]Prices 23 nov'!$A$2:$Q$5001,8,FALSE)</f>
        <v>1.992451720870037</v>
      </c>
      <c r="R319" s="7">
        <f>VLOOKUP($A319,'[1]Prices 23 nov'!$A$2:$Q$5001,9,FALSE)</f>
        <v>2.1247253553901828</v>
      </c>
      <c r="S319" s="7">
        <f>VLOOKUP($A319,'[1]Prices 23 nov'!$A$2:$Q$5001,10,FALSE)</f>
        <v>1.8154930683235899</v>
      </c>
      <c r="T319" s="7">
        <f>VLOOKUP($A319,'[1]Prices 23 nov'!$A$2:$Q$5001,11,FALSE)</f>
        <v>1.9721660676523241</v>
      </c>
      <c r="U319" s="7">
        <f>VLOOKUP($A319,'[1]Prices 23 nov'!$A$2:$Q$5001,12,FALSE)</f>
        <v>1.86873926649605</v>
      </c>
      <c r="V319" s="7">
        <f>VLOOKUP($A319,'[1]Prices 23 nov'!$A$2:$Q$5001,13,FALSE)</f>
        <v>1.8557284193295229</v>
      </c>
      <c r="W319" s="7">
        <f>VLOOKUP($A319,'[1]Prices 23 nov'!$A$2:$Q$5001,14,FALSE)</f>
        <v>1.9467404329308811</v>
      </c>
      <c r="X319" s="7">
        <f>VLOOKUP($A319,'[1]Prices 23 nov'!$A$2:$Q$5001,15,FALSE)</f>
        <v>2.2172753550744351</v>
      </c>
      <c r="Y319" s="7">
        <f>VLOOKUP($A319,'[1]Prices 23 nov'!$A$2:$Q$5001,16,FALSE)</f>
        <v>2.2338389732530568</v>
      </c>
      <c r="Z319" s="7">
        <f>VLOOKUP($A319,'[1]Prices 23 nov'!$A$2:$Q$5001,17,FALSE)</f>
        <v>2.6347251600507779</v>
      </c>
    </row>
    <row r="320" spans="1:26">
      <c r="A320" s="4" t="s">
        <v>880</v>
      </c>
      <c r="B320" s="4" t="s">
        <v>881</v>
      </c>
      <c r="C320" s="5">
        <v>51372048384</v>
      </c>
      <c r="D320" s="5">
        <v>319</v>
      </c>
      <c r="E320" s="6" t="s">
        <v>70</v>
      </c>
      <c r="F320" s="4" t="s">
        <v>51</v>
      </c>
      <c r="G320" s="4" t="s">
        <v>18</v>
      </c>
      <c r="H320" s="4" t="s">
        <v>19</v>
      </c>
      <c r="I320" s="4">
        <v>4.4166665077209473</v>
      </c>
      <c r="J320" s="5">
        <v>154.94000244140625</v>
      </c>
      <c r="K320" s="5">
        <v>58.380001068115234</v>
      </c>
      <c r="L320" s="4" t="s">
        <v>41</v>
      </c>
      <c r="M320" s="4" t="s">
        <v>566</v>
      </c>
      <c r="N320" s="7">
        <f>VLOOKUP($A320,'[1]Prices 23 nov'!$A$2:$Q$5001,5,FALSE)</f>
        <v>9.3562167004156205</v>
      </c>
      <c r="O320" s="7">
        <f>VLOOKUP($A320,'[1]Prices 23 nov'!$A$2:$Q$5001,6,FALSE)</f>
        <v>138.49000549316409</v>
      </c>
      <c r="P320" s="7">
        <f>VLOOKUP($A320,'[1]Prices 23 nov'!$A$2:$Q$5001,7,FALSE)</f>
        <v>147.80999755859381</v>
      </c>
      <c r="Q320" s="7">
        <f>VLOOKUP($A320,'[1]Prices 23 nov'!$A$2:$Q$5001,8,FALSE)</f>
        <v>141.80000305175781</v>
      </c>
      <c r="R320" s="7">
        <f>VLOOKUP($A320,'[1]Prices 23 nov'!$A$2:$Q$5001,9,FALSE)</f>
        <v>135.05000305175781</v>
      </c>
      <c r="S320" s="7">
        <f>VLOOKUP($A320,'[1]Prices 23 nov'!$A$2:$Q$5001,10,FALSE)</f>
        <v>83.730003356933594</v>
      </c>
      <c r="T320" s="7">
        <f>VLOOKUP($A320,'[1]Prices 23 nov'!$A$2:$Q$5001,11,FALSE)</f>
        <v>104.86000061035161</v>
      </c>
      <c r="U320" s="7">
        <f>VLOOKUP($A320,'[1]Prices 23 nov'!$A$2:$Q$5001,12,FALSE)</f>
        <v>108.8300018310547</v>
      </c>
      <c r="V320" s="7">
        <f>VLOOKUP($A320,'[1]Prices 23 nov'!$A$2:$Q$5001,13,FALSE)</f>
        <v>98.080001831054688</v>
      </c>
      <c r="W320" s="7">
        <f>VLOOKUP($A320,'[1]Prices 23 nov'!$A$2:$Q$5001,14,FALSE)</f>
        <v>125.870002746582</v>
      </c>
      <c r="X320" s="7">
        <f>VLOOKUP($A320,'[1]Prices 23 nov'!$A$2:$Q$5001,15,FALSE)</f>
        <v>134.19999694824219</v>
      </c>
      <c r="Y320" s="7">
        <f>VLOOKUP($A320,'[1]Prices 23 nov'!$A$2:$Q$5001,16,FALSE)</f>
        <v>124.55999755859381</v>
      </c>
      <c r="Z320" s="7">
        <f>VLOOKUP($A320,'[1]Prices 23 nov'!$A$2:$Q$5001,17,FALSE)</f>
        <v>130.6000061035156</v>
      </c>
    </row>
    <row r="321" spans="1:26">
      <c r="A321" s="4" t="s">
        <v>882</v>
      </c>
      <c r="B321" s="4" t="s">
        <v>883</v>
      </c>
      <c r="C321" s="5">
        <v>51212312576</v>
      </c>
      <c r="D321" s="5">
        <v>320</v>
      </c>
      <c r="E321" s="6" t="s">
        <v>70</v>
      </c>
      <c r="F321" s="4" t="s">
        <v>51</v>
      </c>
      <c r="G321" s="4" t="s">
        <v>18</v>
      </c>
      <c r="H321" s="4" t="s">
        <v>19</v>
      </c>
      <c r="I321" s="4">
        <v>3.9600000381469727</v>
      </c>
      <c r="J321" s="5">
        <v>88</v>
      </c>
      <c r="K321" s="5">
        <v>51.506668090820313</v>
      </c>
      <c r="L321" s="4" t="s">
        <v>20</v>
      </c>
      <c r="M321" s="4" t="s">
        <v>21</v>
      </c>
      <c r="N321" s="7">
        <f>VLOOKUP($A321,'[1]Prices 23 nov'!$A$2:$Q$5001,5,FALSE)</f>
        <v>4.9926047562426374</v>
      </c>
      <c r="O321" s="7">
        <f>VLOOKUP($A321,'[1]Prices 23 nov'!$A$2:$Q$5001,6,FALSE)</f>
        <v>80.950004577636719</v>
      </c>
      <c r="P321" s="7">
        <f>VLOOKUP($A321,'[1]Prices 23 nov'!$A$2:$Q$5001,7,FALSE)</f>
        <v>77.763328552246094</v>
      </c>
      <c r="Q321" s="7">
        <f>VLOOKUP($A321,'[1]Prices 23 nov'!$A$2:$Q$5001,8,FALSE)</f>
        <v>73.306663513183594</v>
      </c>
      <c r="R321" s="7">
        <f>VLOOKUP($A321,'[1]Prices 23 nov'!$A$2:$Q$5001,9,FALSE)</f>
        <v>70.973335266113281</v>
      </c>
      <c r="S321" s="7">
        <f>VLOOKUP($A321,'[1]Prices 23 nov'!$A$2:$Q$5001,10,FALSE)</f>
        <v>57.5433349609375</v>
      </c>
      <c r="T321" s="7">
        <f>VLOOKUP($A321,'[1]Prices 23 nov'!$A$2:$Q$5001,11,FALSE)</f>
        <v>69.776664733886719</v>
      </c>
      <c r="U321" s="7">
        <f>VLOOKUP($A321,'[1]Prices 23 nov'!$A$2:$Q$5001,12,FALSE)</f>
        <v>74.269996643066406</v>
      </c>
      <c r="V321" s="7">
        <f>VLOOKUP($A321,'[1]Prices 23 nov'!$A$2:$Q$5001,13,FALSE)</f>
        <v>69</v>
      </c>
      <c r="W321" s="7">
        <f>VLOOKUP($A321,'[1]Prices 23 nov'!$A$2:$Q$5001,14,FALSE)</f>
        <v>78.019996643066406</v>
      </c>
      <c r="X321" s="7">
        <f>VLOOKUP($A321,'[1]Prices 23 nov'!$A$2:$Q$5001,15,FALSE)</f>
        <v>85.910003662109375</v>
      </c>
      <c r="Y321" s="7">
        <f>VLOOKUP($A321,'[1]Prices 23 nov'!$A$2:$Q$5001,16,FALSE)</f>
        <v>78.980003356933594</v>
      </c>
      <c r="Z321" s="7">
        <f>VLOOKUP($A321,'[1]Prices 23 nov'!$A$2:$Q$5001,17,FALSE)</f>
        <v>72.599998474121094</v>
      </c>
    </row>
    <row r="322" spans="1:26">
      <c r="A322" s="4" t="s">
        <v>884</v>
      </c>
      <c r="B322" s="4" t="s">
        <v>885</v>
      </c>
      <c r="C322" s="5">
        <v>51042045952</v>
      </c>
      <c r="D322" s="5">
        <v>321</v>
      </c>
      <c r="E322" s="6" t="s">
        <v>24</v>
      </c>
      <c r="F322" s="4" t="s">
        <v>45</v>
      </c>
      <c r="G322" s="4" t="s">
        <v>46</v>
      </c>
      <c r="H322" s="4" t="s">
        <v>102</v>
      </c>
      <c r="I322" s="4">
        <v>4.3913044929504395</v>
      </c>
      <c r="J322" s="5">
        <v>2.1703073094573719</v>
      </c>
      <c r="K322" s="5">
        <v>1.5403637162107791</v>
      </c>
      <c r="L322" s="4" t="s">
        <v>886</v>
      </c>
      <c r="M322" s="4" t="s">
        <v>314</v>
      </c>
      <c r="N322" s="7">
        <f>VLOOKUP($A322,'[1]Prices 23 nov'!$A$2:$Q$5001,5,FALSE)</f>
        <v>5.1053342649790556</v>
      </c>
      <c r="O322" s="7">
        <f>VLOOKUP($A322,'[1]Prices 23 nov'!$A$2:$Q$5001,6,FALSE)</f>
        <v>1.954347406849408</v>
      </c>
      <c r="P322" s="7">
        <f>VLOOKUP($A322,'[1]Prices 23 nov'!$A$2:$Q$5001,7,FALSE)</f>
        <v>2.0890544359832859</v>
      </c>
      <c r="Q322" s="7">
        <f>VLOOKUP($A322,'[1]Prices 23 nov'!$A$2:$Q$5001,8,FALSE)</f>
        <v>1.7663340656019531</v>
      </c>
      <c r="R322" s="7">
        <f>VLOOKUP($A322,'[1]Prices 23 nov'!$A$2:$Q$5001,9,FALSE)</f>
        <v>1.8069193497148039</v>
      </c>
      <c r="S322" s="7">
        <f>VLOOKUP($A322,'[1]Prices 23 nov'!$A$2:$Q$5001,10,FALSE)</f>
        <v>1.834081378449554</v>
      </c>
      <c r="T322" s="7">
        <f>VLOOKUP($A322,'[1]Prices 23 nov'!$A$2:$Q$5001,11,FALSE)</f>
        <v>1.7878334985377931</v>
      </c>
      <c r="U322" s="7">
        <f>VLOOKUP($A322,'[1]Prices 23 nov'!$A$2:$Q$5001,12,FALSE)</f>
        <v>1.8473605227167129</v>
      </c>
      <c r="V322" s="7">
        <f>VLOOKUP($A322,'[1]Prices 23 nov'!$A$2:$Q$5001,13,FALSE)</f>
        <v>1.5637499029801629</v>
      </c>
      <c r="W322" s="7">
        <f>VLOOKUP($A322,'[1]Prices 23 nov'!$A$2:$Q$5001,14,FALSE)</f>
        <v>1.6773112118244169</v>
      </c>
      <c r="X322" s="7">
        <f>VLOOKUP($A322,'[1]Prices 23 nov'!$A$2:$Q$5001,15,FALSE)</f>
        <v>1.690322579491522</v>
      </c>
      <c r="Y322" s="7">
        <f>VLOOKUP($A322,'[1]Prices 23 nov'!$A$2:$Q$5001,16,FALSE)</f>
        <v>1.793502095294883</v>
      </c>
      <c r="Z322" s="7">
        <f>VLOOKUP($A322,'[1]Prices 23 nov'!$A$2:$Q$5001,17,FALSE)</f>
        <v>1.7444712097014301</v>
      </c>
    </row>
    <row r="323" spans="1:26">
      <c r="A323" s="4" t="s">
        <v>887</v>
      </c>
      <c r="B323" s="4" t="s">
        <v>888</v>
      </c>
      <c r="C323" s="5">
        <v>51002941440</v>
      </c>
      <c r="D323" s="5">
        <v>322</v>
      </c>
      <c r="E323" s="6" t="s">
        <v>16</v>
      </c>
      <c r="F323" s="4" t="s">
        <v>17</v>
      </c>
      <c r="G323" s="4" t="s">
        <v>18</v>
      </c>
      <c r="H323" s="4" t="s">
        <v>19</v>
      </c>
      <c r="I323" s="4">
        <v>4.440000057220459</v>
      </c>
      <c r="J323" s="5">
        <v>140.3800048828125</v>
      </c>
      <c r="K323" s="5">
        <v>79.074996948242188</v>
      </c>
      <c r="L323" s="4" t="s">
        <v>41</v>
      </c>
      <c r="M323" s="4" t="s">
        <v>38</v>
      </c>
      <c r="N323" s="7">
        <f>VLOOKUP($A323,'[1]Prices 23 nov'!$A$2:$Q$5001,5,FALSE)</f>
        <v>24.51465611933488</v>
      </c>
      <c r="O323" s="7">
        <f>VLOOKUP($A323,'[1]Prices 23 nov'!$A$2:$Q$5001,6,FALSE)</f>
        <v>111.2600021362305</v>
      </c>
      <c r="P323" s="7">
        <f>VLOOKUP($A323,'[1]Prices 23 nov'!$A$2:$Q$5001,7,FALSE)</f>
        <v>118.8399963378906</v>
      </c>
      <c r="Q323" s="7">
        <f>VLOOKUP($A323,'[1]Prices 23 nov'!$A$2:$Q$5001,8,FALSE)</f>
        <v>110</v>
      </c>
      <c r="R323" s="7">
        <f>VLOOKUP($A323,'[1]Prices 23 nov'!$A$2:$Q$5001,9,FALSE)</f>
        <v>111.26999664306641</v>
      </c>
      <c r="S323" s="7">
        <f>VLOOKUP($A323,'[1]Prices 23 nov'!$A$2:$Q$5001,10,FALSE)</f>
        <v>84.089996337890625</v>
      </c>
      <c r="T323" s="7">
        <f>VLOOKUP($A323,'[1]Prices 23 nov'!$A$2:$Q$5001,11,FALSE)</f>
        <v>103.63999938964839</v>
      </c>
      <c r="U323" s="7">
        <f>VLOOKUP($A323,'[1]Prices 23 nov'!$A$2:$Q$5001,12,FALSE)</f>
        <v>112.7799987792969</v>
      </c>
      <c r="V323" s="7">
        <f>VLOOKUP($A323,'[1]Prices 23 nov'!$A$2:$Q$5001,13,FALSE)</f>
        <v>120.370002746582</v>
      </c>
      <c r="W323" s="7">
        <f>VLOOKUP($A323,'[1]Prices 23 nov'!$A$2:$Q$5001,14,FALSE)</f>
        <v>116.5699996948242</v>
      </c>
      <c r="X323" s="7">
        <f>VLOOKUP($A323,'[1]Prices 23 nov'!$A$2:$Q$5001,15,FALSE)</f>
        <v>118.7600021362305</v>
      </c>
      <c r="Y323" s="7">
        <f>VLOOKUP($A323,'[1]Prices 23 nov'!$A$2:$Q$5001,16,FALSE)</f>
        <v>118.9899978637695</v>
      </c>
      <c r="Z323" s="7">
        <f>VLOOKUP($A323,'[1]Prices 23 nov'!$A$2:$Q$5001,17,FALSE)</f>
        <v>118.48000335693359</v>
      </c>
    </row>
    <row r="324" spans="1:26">
      <c r="A324" s="4" t="s">
        <v>889</v>
      </c>
      <c r="B324" s="4" t="s">
        <v>890</v>
      </c>
      <c r="C324" s="5">
        <v>50850607104</v>
      </c>
      <c r="D324" s="5">
        <v>323</v>
      </c>
      <c r="E324" s="6" t="s">
        <v>55</v>
      </c>
      <c r="F324" s="4" t="s">
        <v>692</v>
      </c>
      <c r="G324" s="4" t="s">
        <v>693</v>
      </c>
      <c r="H324" s="4" t="s">
        <v>694</v>
      </c>
      <c r="I324" s="4">
        <v>4.1999998092651367</v>
      </c>
      <c r="J324" s="5">
        <v>9.4608975181144501</v>
      </c>
      <c r="K324" s="5">
        <v>3.5111787842541209</v>
      </c>
      <c r="L324" s="4" t="s">
        <v>20</v>
      </c>
      <c r="M324" s="4" t="s">
        <v>191</v>
      </c>
      <c r="N324" s="7">
        <f>VLOOKUP($A324,'[1]Prices 23 nov'!$A$2:$Q$5001,5,FALSE)</f>
        <v>-14.613673423864199</v>
      </c>
      <c r="O324" s="7">
        <f>VLOOKUP($A324,'[1]Prices 23 nov'!$A$2:$Q$5001,6,FALSE)</f>
        <v>8.3546459525905448</v>
      </c>
      <c r="P324" s="7">
        <f>VLOOKUP($A324,'[1]Prices 23 nov'!$A$2:$Q$5001,7,FALSE)</f>
        <v>9.2295440260389796</v>
      </c>
      <c r="Q324" s="7">
        <f>VLOOKUP($A324,'[1]Prices 23 nov'!$A$2:$Q$5001,8,FALSE)</f>
        <v>7.7559588229675001</v>
      </c>
      <c r="R324" s="7">
        <f>VLOOKUP($A324,'[1]Prices 23 nov'!$A$2:$Q$5001,9,FALSE)</f>
        <v>7.1079796636531682</v>
      </c>
      <c r="S324" s="7">
        <f>VLOOKUP($A324,'[1]Prices 23 nov'!$A$2:$Q$5001,10,FALSE)</f>
        <v>4.0628024181697526</v>
      </c>
      <c r="T324" s="7">
        <f>VLOOKUP($A324,'[1]Prices 23 nov'!$A$2:$Q$5001,11,FALSE)</f>
        <v>4.147389809272056</v>
      </c>
      <c r="U324" s="7">
        <f>VLOOKUP($A324,'[1]Prices 23 nov'!$A$2:$Q$5001,12,FALSE)</f>
        <v>4.385542112617884</v>
      </c>
      <c r="V324" s="7">
        <f>VLOOKUP($A324,'[1]Prices 23 nov'!$A$2:$Q$5001,13,FALSE)</f>
        <v>4.8999362380216667</v>
      </c>
      <c r="W324" s="7">
        <f>VLOOKUP($A324,'[1]Prices 23 nov'!$A$2:$Q$5001,14,FALSE)</f>
        <v>5.1289765385330952</v>
      </c>
      <c r="X324" s="7">
        <f>VLOOKUP($A324,'[1]Prices 23 nov'!$A$2:$Q$5001,15,FALSE)</f>
        <v>4.5584793555406122</v>
      </c>
      <c r="Y324" s="7">
        <f>VLOOKUP($A324,'[1]Prices 23 nov'!$A$2:$Q$5001,16,FALSE)</f>
        <v>3.9921999044096879</v>
      </c>
      <c r="Z324" s="7">
        <f>VLOOKUP($A324,'[1]Prices 23 nov'!$A$2:$Q$5001,17,FALSE)</f>
        <v>4.0884552897643971</v>
      </c>
    </row>
    <row r="325" spans="1:26">
      <c r="A325" s="4" t="s">
        <v>891</v>
      </c>
      <c r="B325" s="4" t="s">
        <v>892</v>
      </c>
      <c r="C325" s="5">
        <v>50599829504</v>
      </c>
      <c r="D325" s="5">
        <v>324</v>
      </c>
      <c r="E325" s="6" t="s">
        <v>70</v>
      </c>
      <c r="F325" s="4" t="s">
        <v>95</v>
      </c>
      <c r="G325" s="4" t="s">
        <v>96</v>
      </c>
      <c r="H325" s="4" t="s">
        <v>97</v>
      </c>
      <c r="I325" s="4">
        <v>3.7391304969787598</v>
      </c>
      <c r="J325" s="5">
        <v>700.34036625131466</v>
      </c>
      <c r="K325" s="5">
        <v>317.64827368084485</v>
      </c>
      <c r="L325" s="4" t="s">
        <v>35</v>
      </c>
      <c r="M325" s="4" t="s">
        <v>549</v>
      </c>
      <c r="N325" s="7">
        <f>VLOOKUP($A325,'[1]Prices 23 nov'!$A$2:$Q$5001,5,FALSE)</f>
        <v>76.543132436047529</v>
      </c>
      <c r="O325" s="7">
        <f>VLOOKUP($A325,'[1]Prices 23 nov'!$A$2:$Q$5001,6,FALSE)</f>
        <v>336.55882022289012</v>
      </c>
      <c r="P325" s="7">
        <f>VLOOKUP($A325,'[1]Prices 23 nov'!$A$2:$Q$5001,7,FALSE)</f>
        <v>365.66932578267011</v>
      </c>
      <c r="Q325" s="7">
        <f>VLOOKUP($A325,'[1]Prices 23 nov'!$A$2:$Q$5001,8,FALSE)</f>
        <v>411.44812077283859</v>
      </c>
      <c r="R325" s="7">
        <f>VLOOKUP($A325,'[1]Prices 23 nov'!$A$2:$Q$5001,9,FALSE)</f>
        <v>409.13843815706059</v>
      </c>
      <c r="S325" s="7">
        <f>VLOOKUP($A325,'[1]Prices 23 nov'!$A$2:$Q$5001,10,FALSE)</f>
        <v>408.63993729180947</v>
      </c>
      <c r="T325" s="7">
        <f>VLOOKUP($A325,'[1]Prices 23 nov'!$A$2:$Q$5001,11,FALSE)</f>
        <v>438.72984238796562</v>
      </c>
      <c r="U325" s="7">
        <f>VLOOKUP($A325,'[1]Prices 23 nov'!$A$2:$Q$5001,12,FALSE)</f>
        <v>490.48161435127258</v>
      </c>
      <c r="V325" s="7">
        <f>VLOOKUP($A325,'[1]Prices 23 nov'!$A$2:$Q$5001,13,FALSE)</f>
        <v>530.8799033164978</v>
      </c>
      <c r="W325" s="7">
        <f>VLOOKUP($A325,'[1]Prices 23 nov'!$A$2:$Q$5001,14,FALSE)</f>
        <v>633.59446930914419</v>
      </c>
      <c r="X325" s="7">
        <f>VLOOKUP($A325,'[1]Prices 23 nov'!$A$2:$Q$5001,15,FALSE)</f>
        <v>608.47545901378908</v>
      </c>
      <c r="Y325" s="7">
        <f>VLOOKUP($A325,'[1]Prices 23 nov'!$A$2:$Q$5001,16,FALSE)</f>
        <v>627.55766984231013</v>
      </c>
      <c r="Z325" s="7">
        <f>VLOOKUP($A325,'[1]Prices 23 nov'!$A$2:$Q$5001,17,FALSE)</f>
        <v>611.53971108578844</v>
      </c>
    </row>
    <row r="326" spans="1:26">
      <c r="A326" s="4" t="s">
        <v>893</v>
      </c>
      <c r="B326" s="4" t="s">
        <v>894</v>
      </c>
      <c r="C326" s="5">
        <v>50453336064</v>
      </c>
      <c r="D326" s="5">
        <v>325</v>
      </c>
      <c r="E326" s="6" t="s">
        <v>70</v>
      </c>
      <c r="F326" s="4" t="s">
        <v>115</v>
      </c>
      <c r="G326" s="4" t="s">
        <v>116</v>
      </c>
      <c r="H326" s="4" t="s">
        <v>117</v>
      </c>
      <c r="I326" s="4">
        <v>3.730769157409668</v>
      </c>
      <c r="J326" s="5">
        <v>192.43249999999998</v>
      </c>
      <c r="K326" s="5">
        <v>124.73570000000001</v>
      </c>
      <c r="L326" s="4" t="s">
        <v>35</v>
      </c>
      <c r="M326" s="4" t="s">
        <v>649</v>
      </c>
      <c r="N326" s="7">
        <f>VLOOKUP($A326,'[1]Prices 23 nov'!$A$2:$Q$5001,5,FALSE)</f>
        <v>-3.6956917631453372</v>
      </c>
      <c r="O326" s="7">
        <f>VLOOKUP($A326,'[1]Prices 23 nov'!$A$2:$Q$5001,6,FALSE)</f>
        <v>179.63648965930949</v>
      </c>
      <c r="P326" s="7">
        <f>VLOOKUP($A326,'[1]Prices 23 nov'!$A$2:$Q$5001,7,FALSE)</f>
        <v>178.7511529426956</v>
      </c>
      <c r="Q326" s="7">
        <f>VLOOKUP($A326,'[1]Prices 23 nov'!$A$2:$Q$5001,8,FALSE)</f>
        <v>173.6263077259064</v>
      </c>
      <c r="R326" s="7">
        <f>VLOOKUP($A326,'[1]Prices 23 nov'!$A$2:$Q$5001,9,FALSE)</f>
        <v>166.86150455474851</v>
      </c>
      <c r="S326" s="7">
        <f>VLOOKUP($A326,'[1]Prices 23 nov'!$A$2:$Q$5001,10,FALSE)</f>
        <v>140.4955029888151</v>
      </c>
      <c r="T326" s="7">
        <f>VLOOKUP($A326,'[1]Prices 23 nov'!$A$2:$Q$5001,11,FALSE)</f>
        <v>152.8430789063641</v>
      </c>
      <c r="U326" s="7">
        <f>VLOOKUP($A326,'[1]Prices 23 nov'!$A$2:$Q$5001,12,FALSE)</f>
        <v>157.7677550017834</v>
      </c>
      <c r="V326" s="7">
        <f>VLOOKUP($A326,'[1]Prices 23 nov'!$A$2:$Q$5001,13,FALSE)</f>
        <v>158.31552257965089</v>
      </c>
      <c r="W326" s="7">
        <f>VLOOKUP($A326,'[1]Prices 23 nov'!$A$2:$Q$5001,14,FALSE)</f>
        <v>176.2937568280031</v>
      </c>
      <c r="X326" s="7">
        <f>VLOOKUP($A326,'[1]Prices 23 nov'!$A$2:$Q$5001,15,FALSE)</f>
        <v>168.80642994629849</v>
      </c>
      <c r="Y326" s="7">
        <f>VLOOKUP($A326,'[1]Prices 23 nov'!$A$2:$Q$5001,16,FALSE)</f>
        <v>159.26220561676021</v>
      </c>
      <c r="Z326" s="7">
        <f>VLOOKUP($A326,'[1]Prices 23 nov'!$A$2:$Q$5001,17,FALSE)</f>
        <v>162.7919936180115</v>
      </c>
    </row>
    <row r="327" spans="1:26">
      <c r="A327" s="4" t="s">
        <v>895</v>
      </c>
      <c r="B327" s="4" t="s">
        <v>896</v>
      </c>
      <c r="C327" s="5">
        <v>50424623104</v>
      </c>
      <c r="D327" s="5">
        <v>326</v>
      </c>
      <c r="E327" s="6" t="s">
        <v>34</v>
      </c>
      <c r="F327" s="4" t="s">
        <v>17</v>
      </c>
      <c r="G327" s="4" t="s">
        <v>46</v>
      </c>
      <c r="H327" s="4" t="s">
        <v>47</v>
      </c>
      <c r="I327" s="4">
        <v>4.3076925277709961</v>
      </c>
      <c r="J327" s="5">
        <v>151.17999267578125</v>
      </c>
      <c r="K327" s="5">
        <v>82</v>
      </c>
      <c r="L327" s="4" t="s">
        <v>41</v>
      </c>
      <c r="M327" s="4" t="s">
        <v>56</v>
      </c>
      <c r="N327" s="7">
        <f>VLOOKUP($A327,'[1]Prices 23 nov'!$A$2:$Q$5001,5,FALSE)</f>
        <v>17.970432057568981</v>
      </c>
      <c r="O327" s="7">
        <f>VLOOKUP($A327,'[1]Prices 23 nov'!$A$2:$Q$5001,6,FALSE)</f>
        <v>117.44000244140619</v>
      </c>
      <c r="P327" s="7">
        <f>VLOOKUP($A327,'[1]Prices 23 nov'!$A$2:$Q$5001,7,FALSE)</f>
        <v>126.40000152587891</v>
      </c>
      <c r="Q327" s="7">
        <f>VLOOKUP($A327,'[1]Prices 23 nov'!$A$2:$Q$5001,8,FALSE)</f>
        <v>130.49000549316409</v>
      </c>
      <c r="R327" s="7">
        <f>VLOOKUP($A327,'[1]Prices 23 nov'!$A$2:$Q$5001,9,FALSE)</f>
        <v>120.76999664306641</v>
      </c>
      <c r="S327" s="7">
        <f>VLOOKUP($A327,'[1]Prices 23 nov'!$A$2:$Q$5001,10,FALSE)</f>
        <v>97.680000305175781</v>
      </c>
      <c r="T327" s="7">
        <f>VLOOKUP($A327,'[1]Prices 23 nov'!$A$2:$Q$5001,11,FALSE)</f>
        <v>96.019996643066406</v>
      </c>
      <c r="U327" s="7">
        <f>VLOOKUP($A327,'[1]Prices 23 nov'!$A$2:$Q$5001,12,FALSE)</f>
        <v>107.09999847412109</v>
      </c>
      <c r="V327" s="7">
        <f>VLOOKUP($A327,'[1]Prices 23 nov'!$A$2:$Q$5001,13,FALSE)</f>
        <v>120.629997253418</v>
      </c>
      <c r="W327" s="7">
        <f>VLOOKUP($A327,'[1]Prices 23 nov'!$A$2:$Q$5001,14,FALSE)</f>
        <v>120.5500030517578</v>
      </c>
      <c r="X327" s="7">
        <f>VLOOKUP($A327,'[1]Prices 23 nov'!$A$2:$Q$5001,15,FALSE)</f>
        <v>126.9300003051758</v>
      </c>
      <c r="Y327" s="7">
        <f>VLOOKUP($A327,'[1]Prices 23 nov'!$A$2:$Q$5001,16,FALSE)</f>
        <v>126.4499969482422</v>
      </c>
      <c r="Z327" s="7">
        <f>VLOOKUP($A327,'[1]Prices 23 nov'!$A$2:$Q$5001,17,FALSE)</f>
        <v>134.05000305175781</v>
      </c>
    </row>
    <row r="328" spans="1:26">
      <c r="A328" s="4" t="s">
        <v>897</v>
      </c>
      <c r="B328" s="4" t="s">
        <v>898</v>
      </c>
      <c r="C328" s="5">
        <v>50291404800</v>
      </c>
      <c r="D328" s="5">
        <v>327</v>
      </c>
      <c r="E328" s="6" t="s">
        <v>16</v>
      </c>
      <c r="F328" s="4" t="s">
        <v>51</v>
      </c>
      <c r="G328" s="4" t="s">
        <v>18</v>
      </c>
      <c r="H328" s="4" t="s">
        <v>19</v>
      </c>
      <c r="I328" s="4">
        <v>4.0999999046325684</v>
      </c>
      <c r="J328" s="5">
        <v>71.449996948242188</v>
      </c>
      <c r="K328" s="5">
        <v>25.510000228881836</v>
      </c>
      <c r="L328" s="4" t="s">
        <v>41</v>
      </c>
      <c r="M328" s="4" t="s">
        <v>253</v>
      </c>
      <c r="N328" s="7">
        <f>VLOOKUP($A328,'[1]Prices 23 nov'!$A$2:$Q$5001,5,FALSE)</f>
        <v>21.86443891781224</v>
      </c>
      <c r="O328" s="7">
        <f>VLOOKUP($A328,'[1]Prices 23 nov'!$A$2:$Q$5001,6,FALSE)</f>
        <v>47.720001220703118</v>
      </c>
      <c r="P328" s="7">
        <f>VLOOKUP($A328,'[1]Prices 23 nov'!$A$2:$Q$5001,7,FALSE)</f>
        <v>51.389999389648438</v>
      </c>
      <c r="Q328" s="7">
        <f>VLOOKUP($A328,'[1]Prices 23 nov'!$A$2:$Q$5001,8,FALSE)</f>
        <v>49.180000305175781</v>
      </c>
      <c r="R328" s="7">
        <f>VLOOKUP($A328,'[1]Prices 23 nov'!$A$2:$Q$5001,9,FALSE)</f>
        <v>42.389999389648438</v>
      </c>
      <c r="S328" s="7">
        <f>VLOOKUP($A328,'[1]Prices 23 nov'!$A$2:$Q$5001,10,FALSE)</f>
        <v>36.900001525878913</v>
      </c>
      <c r="T328" s="7">
        <f>VLOOKUP($A328,'[1]Prices 23 nov'!$A$2:$Q$5001,11,FALSE)</f>
        <v>40</v>
      </c>
      <c r="U328" s="7">
        <f>VLOOKUP($A328,'[1]Prices 23 nov'!$A$2:$Q$5001,12,FALSE)</f>
        <v>49.369998931884773</v>
      </c>
      <c r="V328" s="7">
        <f>VLOOKUP($A328,'[1]Prices 23 nov'!$A$2:$Q$5001,13,FALSE)</f>
        <v>54.279998779296882</v>
      </c>
      <c r="W328" s="7">
        <f>VLOOKUP($A328,'[1]Prices 23 nov'!$A$2:$Q$5001,14,FALSE)</f>
        <v>60.479999542236328</v>
      </c>
      <c r="X328" s="7">
        <f>VLOOKUP($A328,'[1]Prices 23 nov'!$A$2:$Q$5001,15,FALSE)</f>
        <v>66.370002746582031</v>
      </c>
      <c r="Y328" s="7">
        <f>VLOOKUP($A328,'[1]Prices 23 nov'!$A$2:$Q$5001,16,FALSE)</f>
        <v>67.540000915527344</v>
      </c>
      <c r="Z328" s="7">
        <f>VLOOKUP($A328,'[1]Prices 23 nov'!$A$2:$Q$5001,17,FALSE)</f>
        <v>60.290000915527337</v>
      </c>
    </row>
    <row r="329" spans="1:26">
      <c r="A329" s="4" t="s">
        <v>899</v>
      </c>
      <c r="B329" s="4" t="s">
        <v>900</v>
      </c>
      <c r="C329" s="5">
        <v>50254528512</v>
      </c>
      <c r="D329" s="5">
        <v>328</v>
      </c>
      <c r="E329" s="6" t="s">
        <v>105</v>
      </c>
      <c r="F329" s="4" t="s">
        <v>106</v>
      </c>
      <c r="G329" s="4" t="s">
        <v>18</v>
      </c>
      <c r="H329" s="4" t="s">
        <v>19</v>
      </c>
      <c r="I329" s="4">
        <v>0</v>
      </c>
      <c r="J329" s="5">
        <v>70.419998168945313</v>
      </c>
      <c r="K329" s="5">
        <v>45.724998474121094</v>
      </c>
      <c r="L329" s="4" t="s">
        <v>41</v>
      </c>
      <c r="M329" s="4" t="s">
        <v>349</v>
      </c>
      <c r="N329" s="7">
        <f>VLOOKUP($A329,'[1]Prices 23 nov'!$A$2:$Q$5001,5,FALSE)</f>
        <v>5.2904940334672856</v>
      </c>
      <c r="O329" s="7">
        <f>VLOOKUP($A329,'[1]Prices 23 nov'!$A$2:$Q$5001,6,FALSE)</f>
        <v>67.830001831054688</v>
      </c>
      <c r="P329" s="7">
        <f>VLOOKUP($A329,'[1]Prices 23 nov'!$A$2:$Q$5001,7,FALSE)</f>
        <v>69.44000244140625</v>
      </c>
      <c r="Q329" s="7">
        <f>VLOOKUP($A329,'[1]Prices 23 nov'!$A$2:$Q$5001,8,FALSE)</f>
        <v>67.639999389648438</v>
      </c>
      <c r="R329" s="7">
        <f>VLOOKUP($A329,'[1]Prices 23 nov'!$A$2:$Q$5001,9,FALSE)</f>
        <v>63.040000915527337</v>
      </c>
      <c r="S329" s="7">
        <f>VLOOKUP($A329,'[1]Prices 23 nov'!$A$2:$Q$5001,10,FALSE)</f>
        <v>51.090000152587891</v>
      </c>
      <c r="T329" s="7">
        <f>VLOOKUP($A329,'[1]Prices 23 nov'!$A$2:$Q$5001,11,FALSE)</f>
        <v>55.340000152587891</v>
      </c>
      <c r="U329" s="7">
        <f>VLOOKUP($A329,'[1]Prices 23 nov'!$A$2:$Q$5001,12,FALSE)</f>
        <v>60.970001220703118</v>
      </c>
      <c r="V329" s="7">
        <f>VLOOKUP($A329,'[1]Prices 23 nov'!$A$2:$Q$5001,13,FALSE)</f>
        <v>61.099998474121087</v>
      </c>
      <c r="W329" s="7">
        <f>VLOOKUP($A329,'[1]Prices 23 nov'!$A$2:$Q$5001,14,FALSE)</f>
        <v>63.259998321533203</v>
      </c>
      <c r="X329" s="7">
        <f>VLOOKUP($A329,'[1]Prices 23 nov'!$A$2:$Q$5001,15,FALSE)</f>
        <v>65.050003051757813</v>
      </c>
      <c r="Y329" s="7">
        <f>VLOOKUP($A329,'[1]Prices 23 nov'!$A$2:$Q$5001,16,FALSE)</f>
        <v>64.019996643066406</v>
      </c>
      <c r="Z329" s="7">
        <f>VLOOKUP($A329,'[1]Prices 23 nov'!$A$2:$Q$5001,17,FALSE)</f>
        <v>62.189998626708977</v>
      </c>
    </row>
    <row r="330" spans="1:26">
      <c r="A330" s="4" t="s">
        <v>901</v>
      </c>
      <c r="B330" s="4" t="s">
        <v>902</v>
      </c>
      <c r="C330" s="5">
        <v>50054643712</v>
      </c>
      <c r="D330" s="5">
        <v>329</v>
      </c>
      <c r="E330" s="6" t="s">
        <v>105</v>
      </c>
      <c r="F330" s="4" t="s">
        <v>106</v>
      </c>
      <c r="G330" s="4" t="s">
        <v>18</v>
      </c>
      <c r="H330" s="4" t="s">
        <v>19</v>
      </c>
      <c r="I330" s="4">
        <v>0</v>
      </c>
      <c r="J330" s="5">
        <v>216.80999755859375</v>
      </c>
      <c r="K330" s="5">
        <v>117.87000274658203</v>
      </c>
      <c r="L330" s="4" t="s">
        <v>20</v>
      </c>
      <c r="M330" s="4" t="s">
        <v>38</v>
      </c>
      <c r="N330" s="7">
        <f>VLOOKUP($A330,'[1]Prices 23 nov'!$A$2:$Q$5001,5,FALSE)</f>
        <v>9.1706660165077558</v>
      </c>
      <c r="O330" s="7">
        <f>VLOOKUP($A330,'[1]Prices 23 nov'!$A$2:$Q$5001,6,FALSE)</f>
        <v>199.7200012207031</v>
      </c>
      <c r="P330" s="7">
        <f>VLOOKUP($A330,'[1]Prices 23 nov'!$A$2:$Q$5001,7,FALSE)</f>
        <v>205.82000732421881</v>
      </c>
      <c r="Q330" s="7">
        <f>VLOOKUP($A330,'[1]Prices 23 nov'!$A$2:$Q$5001,8,FALSE)</f>
        <v>202.67999267578119</v>
      </c>
      <c r="R330" s="7">
        <f>VLOOKUP($A330,'[1]Prices 23 nov'!$A$2:$Q$5001,9,FALSE)</f>
        <v>187.61000061035159</v>
      </c>
      <c r="S330" s="7">
        <f>VLOOKUP($A330,'[1]Prices 23 nov'!$A$2:$Q$5001,10,FALSE)</f>
        <v>135.42999267578119</v>
      </c>
      <c r="T330" s="7">
        <f>VLOOKUP($A330,'[1]Prices 23 nov'!$A$2:$Q$5001,11,FALSE)</f>
        <v>158.6600036621094</v>
      </c>
      <c r="U330" s="7">
        <f>VLOOKUP($A330,'[1]Prices 23 nov'!$A$2:$Q$5001,12,FALSE)</f>
        <v>178.3699951171875</v>
      </c>
      <c r="V330" s="7">
        <f>VLOOKUP($A330,'[1]Prices 23 nov'!$A$2:$Q$5001,13,FALSE)</f>
        <v>176.49000549316409</v>
      </c>
      <c r="W330" s="7">
        <f>VLOOKUP($A330,'[1]Prices 23 nov'!$A$2:$Q$5001,14,FALSE)</f>
        <v>188.1199951171875</v>
      </c>
      <c r="X330" s="7">
        <f>VLOOKUP($A330,'[1]Prices 23 nov'!$A$2:$Q$5001,15,FALSE)</f>
        <v>193.99000549316409</v>
      </c>
      <c r="Y330" s="7">
        <f>VLOOKUP($A330,'[1]Prices 23 nov'!$A$2:$Q$5001,16,FALSE)</f>
        <v>187.77000427246091</v>
      </c>
      <c r="Z330" s="7">
        <f>VLOOKUP($A330,'[1]Prices 23 nov'!$A$2:$Q$5001,17,FALSE)</f>
        <v>193.19999694824219</v>
      </c>
    </row>
    <row r="331" spans="1:26">
      <c r="A331" s="4" t="s">
        <v>903</v>
      </c>
      <c r="B331" s="4" t="s">
        <v>904</v>
      </c>
      <c r="C331" s="5">
        <v>49990316032</v>
      </c>
      <c r="D331" s="5">
        <v>330</v>
      </c>
      <c r="E331" s="6" t="s">
        <v>24</v>
      </c>
      <c r="F331" s="4" t="s">
        <v>45</v>
      </c>
      <c r="G331" s="4" t="s">
        <v>46</v>
      </c>
      <c r="H331" s="4" t="s">
        <v>318</v>
      </c>
      <c r="I331" s="4">
        <v>4.8695650100708008</v>
      </c>
      <c r="J331" s="5">
        <v>1.8056484337997101</v>
      </c>
      <c r="K331" s="5">
        <v>0.80366799380739806</v>
      </c>
      <c r="L331" s="4" t="s">
        <v>64</v>
      </c>
      <c r="M331" s="4" t="s">
        <v>383</v>
      </c>
      <c r="N331" s="7">
        <f>VLOOKUP($A331,'[1]Prices 23 nov'!$A$2:$Q$5001,5,FALSE)</f>
        <v>-20.62172771528526</v>
      </c>
      <c r="O331" s="7">
        <f>VLOOKUP($A331,'[1]Prices 23 nov'!$A$2:$Q$5001,6,FALSE)</f>
        <v>1.4510709538606219</v>
      </c>
      <c r="P331" s="7">
        <f>VLOOKUP($A331,'[1]Prices 23 nov'!$A$2:$Q$5001,7,FALSE)</f>
        <v>1.663030984528362</v>
      </c>
      <c r="Q331" s="7">
        <f>VLOOKUP($A331,'[1]Prices 23 nov'!$A$2:$Q$5001,8,FALSE)</f>
        <v>1.5037013136837909</v>
      </c>
      <c r="R331" s="7">
        <f>VLOOKUP($A331,'[1]Prices 23 nov'!$A$2:$Q$5001,9,FALSE)</f>
        <v>1.4316558730748741</v>
      </c>
      <c r="S331" s="7">
        <f>VLOOKUP($A331,'[1]Prices 23 nov'!$A$2:$Q$5001,10,FALSE)</f>
        <v>1.0357013152345469</v>
      </c>
      <c r="T331" s="7">
        <f>VLOOKUP($A331,'[1]Prices 23 nov'!$A$2:$Q$5001,11,FALSE)</f>
        <v>1.133842480030353</v>
      </c>
      <c r="U331" s="7">
        <f>VLOOKUP($A331,'[1]Prices 23 nov'!$A$2:$Q$5001,12,FALSE)</f>
        <v>1.164920766923117</v>
      </c>
      <c r="V331" s="7">
        <f>VLOOKUP($A331,'[1]Prices 23 nov'!$A$2:$Q$5001,13,FALSE)</f>
        <v>1.11217195643647</v>
      </c>
      <c r="W331" s="7">
        <f>VLOOKUP($A331,'[1]Prices 23 nov'!$A$2:$Q$5001,14,FALSE)</f>
        <v>1.051545056655812</v>
      </c>
      <c r="X331" s="7">
        <f>VLOOKUP($A331,'[1]Prices 23 nov'!$A$2:$Q$5001,15,FALSE)</f>
        <v>1.12516129124549</v>
      </c>
      <c r="Y331" s="7">
        <f>VLOOKUP($A331,'[1]Prices 23 nov'!$A$2:$Q$5001,16,FALSE)</f>
        <v>0.9612655132774961</v>
      </c>
      <c r="Z331" s="7">
        <f>VLOOKUP($A331,'[1]Prices 23 nov'!$A$2:$Q$5001,17,FALSE)</f>
        <v>0.90707341382991302</v>
      </c>
    </row>
    <row r="332" spans="1:26">
      <c r="A332" s="4" t="s">
        <v>905</v>
      </c>
      <c r="B332" s="4" t="s">
        <v>906</v>
      </c>
      <c r="C332" s="5">
        <v>49864757248</v>
      </c>
      <c r="D332" s="5">
        <v>331</v>
      </c>
      <c r="E332" s="6" t="s">
        <v>24</v>
      </c>
      <c r="F332" s="4" t="s">
        <v>606</v>
      </c>
      <c r="G332" s="4" t="s">
        <v>607</v>
      </c>
      <c r="H332" s="4" t="s">
        <v>608</v>
      </c>
      <c r="I332" s="4">
        <v>4.5</v>
      </c>
      <c r="J332" s="5">
        <v>21.963139692619944</v>
      </c>
      <c r="K332" s="5">
        <v>8.6031258502386869</v>
      </c>
      <c r="L332" s="4" t="s">
        <v>64</v>
      </c>
      <c r="M332" s="4" t="s">
        <v>715</v>
      </c>
      <c r="N332" s="7">
        <f>VLOOKUP($A332,'[1]Prices 23 nov'!$A$2:$Q$5001,5,FALSE)</f>
        <v>-2.4120512463075339</v>
      </c>
      <c r="O332" s="7">
        <f>VLOOKUP($A332,'[1]Prices 23 nov'!$A$2:$Q$5001,6,FALSE)</f>
        <v>19.599689480933879</v>
      </c>
      <c r="P332" s="7">
        <f>VLOOKUP($A332,'[1]Prices 23 nov'!$A$2:$Q$5001,7,FALSE)</f>
        <v>20.3721883110702</v>
      </c>
      <c r="Q332" s="7">
        <f>VLOOKUP($A332,'[1]Prices 23 nov'!$A$2:$Q$5001,8,FALSE)</f>
        <v>17.87253957241774</v>
      </c>
      <c r="R332" s="7">
        <f>VLOOKUP($A332,'[1]Prices 23 nov'!$A$2:$Q$5001,9,FALSE)</f>
        <v>14.97652585324971</v>
      </c>
      <c r="S332" s="7">
        <f>VLOOKUP($A332,'[1]Prices 23 nov'!$A$2:$Q$5001,10,FALSE)</f>
        <v>11.306116405874491</v>
      </c>
      <c r="T332" s="7">
        <f>VLOOKUP($A332,'[1]Prices 23 nov'!$A$2:$Q$5001,11,FALSE)</f>
        <v>13.742716622844</v>
      </c>
      <c r="U332" s="7">
        <f>VLOOKUP($A332,'[1]Prices 23 nov'!$A$2:$Q$5001,12,FALSE)</f>
        <v>14.998548604647111</v>
      </c>
      <c r="V332" s="7">
        <f>VLOOKUP($A332,'[1]Prices 23 nov'!$A$2:$Q$5001,13,FALSE)</f>
        <v>14.452726261690261</v>
      </c>
      <c r="W332" s="7">
        <f>VLOOKUP($A332,'[1]Prices 23 nov'!$A$2:$Q$5001,14,FALSE)</f>
        <v>14.53568480688978</v>
      </c>
      <c r="X332" s="7">
        <f>VLOOKUP($A332,'[1]Prices 23 nov'!$A$2:$Q$5001,15,FALSE)</f>
        <v>15.01430200599134</v>
      </c>
      <c r="Y332" s="7">
        <f>VLOOKUP($A332,'[1]Prices 23 nov'!$A$2:$Q$5001,16,FALSE)</f>
        <v>13.553181645871289</v>
      </c>
      <c r="Z332" s="7">
        <f>VLOOKUP($A332,'[1]Prices 23 nov'!$A$2:$Q$5001,17,FALSE)</f>
        <v>12.732308328151699</v>
      </c>
    </row>
    <row r="333" spans="1:26">
      <c r="A333" s="4" t="s">
        <v>907</v>
      </c>
      <c r="B333" s="4" t="s">
        <v>908</v>
      </c>
      <c r="C333" s="5">
        <v>49847525376</v>
      </c>
      <c r="D333" s="5">
        <v>332</v>
      </c>
      <c r="E333" s="6" t="s">
        <v>24</v>
      </c>
      <c r="F333" s="4" t="s">
        <v>909</v>
      </c>
      <c r="G333" s="4" t="s">
        <v>910</v>
      </c>
      <c r="H333" s="4" t="s">
        <v>911</v>
      </c>
      <c r="I333" s="4">
        <v>3.5999999046325684</v>
      </c>
      <c r="J333" s="5">
        <v>21.121992705267207</v>
      </c>
      <c r="K333" s="5">
        <v>8.7518359161118671</v>
      </c>
      <c r="L333" s="4" t="s">
        <v>35</v>
      </c>
      <c r="M333" s="4" t="s">
        <v>383</v>
      </c>
      <c r="N333" s="7">
        <f>VLOOKUP($A333,'[1]Prices 23 nov'!$A$2:$Q$5001,5,FALSE)</f>
        <v>-17.659556724838751</v>
      </c>
      <c r="O333" s="7">
        <f>VLOOKUP($A333,'[1]Prices 23 nov'!$A$2:$Q$5001,6,FALSE)</f>
        <v>18.523771997541189</v>
      </c>
      <c r="P333" s="7">
        <f>VLOOKUP($A333,'[1]Prices 23 nov'!$A$2:$Q$5001,7,FALSE)</f>
        <v>19.96791522949934</v>
      </c>
      <c r="Q333" s="7">
        <f>VLOOKUP($A333,'[1]Prices 23 nov'!$A$2:$Q$5001,8,FALSE)</f>
        <v>17.974103689188041</v>
      </c>
      <c r="R333" s="7">
        <f>VLOOKUP($A333,'[1]Prices 23 nov'!$A$2:$Q$5001,9,FALSE)</f>
        <v>15.529318593473819</v>
      </c>
      <c r="S333" s="7">
        <f>VLOOKUP($A333,'[1]Prices 23 nov'!$A$2:$Q$5001,10,FALSE)</f>
        <v>12.85956409853679</v>
      </c>
      <c r="T333" s="7">
        <f>VLOOKUP($A333,'[1]Prices 23 nov'!$A$2:$Q$5001,11,FALSE)</f>
        <v>13.873710275707371</v>
      </c>
      <c r="U333" s="7">
        <f>VLOOKUP($A333,'[1]Prices 23 nov'!$A$2:$Q$5001,12,FALSE)</f>
        <v>14.65747296461177</v>
      </c>
      <c r="V333" s="7">
        <f>VLOOKUP($A333,'[1]Prices 23 nov'!$A$2:$Q$5001,13,FALSE)</f>
        <v>14.459465828968399</v>
      </c>
      <c r="W333" s="7">
        <f>VLOOKUP($A333,'[1]Prices 23 nov'!$A$2:$Q$5001,14,FALSE)</f>
        <v>14.87290175899602</v>
      </c>
      <c r="X333" s="7">
        <f>VLOOKUP($A333,'[1]Prices 23 nov'!$A$2:$Q$5001,15,FALSE)</f>
        <v>16.1443432703777</v>
      </c>
      <c r="Y333" s="7">
        <f>VLOOKUP($A333,'[1]Prices 23 nov'!$A$2:$Q$5001,16,FALSE)</f>
        <v>13.90887795761228</v>
      </c>
      <c r="Z333" s="7">
        <f>VLOOKUP($A333,'[1]Prices 23 nov'!$A$2:$Q$5001,17,FALSE)</f>
        <v>13.088567787522271</v>
      </c>
    </row>
    <row r="334" spans="1:26">
      <c r="A334" s="4" t="s">
        <v>912</v>
      </c>
      <c r="B334" s="4" t="s">
        <v>913</v>
      </c>
      <c r="C334" s="5">
        <v>49799680000</v>
      </c>
      <c r="D334" s="5">
        <v>333</v>
      </c>
      <c r="E334" s="6" t="s">
        <v>55</v>
      </c>
      <c r="F334" s="4" t="s">
        <v>45</v>
      </c>
      <c r="G334" s="4" t="s">
        <v>46</v>
      </c>
      <c r="H334" s="4" t="s">
        <v>102</v>
      </c>
      <c r="I334" s="4">
        <v>4.153846263885498</v>
      </c>
      <c r="J334" s="5">
        <v>4.4674997428777132</v>
      </c>
      <c r="K334" s="5">
        <v>2.7883673714041359</v>
      </c>
      <c r="L334" s="4" t="s">
        <v>64</v>
      </c>
      <c r="M334" s="4" t="s">
        <v>83</v>
      </c>
      <c r="N334" s="7">
        <f>VLOOKUP($A334,'[1]Prices 23 nov'!$A$2:$Q$5001,5,FALSE)</f>
        <v>5.3128857625455828</v>
      </c>
      <c r="O334" s="7">
        <f>VLOOKUP($A334,'[1]Prices 23 nov'!$A$2:$Q$5001,6,FALSE)</f>
        <v>3.8065065690869351</v>
      </c>
      <c r="P334" s="7">
        <f>VLOOKUP($A334,'[1]Prices 23 nov'!$A$2:$Q$5001,7,FALSE)</f>
        <v>4.2666496969759464</v>
      </c>
      <c r="Q334" s="7">
        <f>VLOOKUP($A334,'[1]Prices 23 nov'!$A$2:$Q$5001,8,FALSE)</f>
        <v>3.5918891251715479</v>
      </c>
      <c r="R334" s="7">
        <f>VLOOKUP($A334,'[1]Prices 23 nov'!$A$2:$Q$5001,9,FALSE)</f>
        <v>3.9968130005893272</v>
      </c>
      <c r="S334" s="7">
        <f>VLOOKUP($A334,'[1]Prices 23 nov'!$A$2:$Q$5001,10,FALSE)</f>
        <v>3.276066486509706</v>
      </c>
      <c r="T334" s="7">
        <f>VLOOKUP($A334,'[1]Prices 23 nov'!$A$2:$Q$5001,11,FALSE)</f>
        <v>3.3280017345487072</v>
      </c>
      <c r="U334" s="7">
        <f>VLOOKUP($A334,'[1]Prices 23 nov'!$A$2:$Q$5001,12,FALSE)</f>
        <v>3.354146271944046</v>
      </c>
      <c r="V334" s="7">
        <f>VLOOKUP($A334,'[1]Prices 23 nov'!$A$2:$Q$5001,13,FALSE)</f>
        <v>3.1610456258058548</v>
      </c>
      <c r="W334" s="7">
        <f>VLOOKUP($A334,'[1]Prices 23 nov'!$A$2:$Q$5001,14,FALSE)</f>
        <v>3.154635416061069</v>
      </c>
      <c r="X334" s="7">
        <f>VLOOKUP($A334,'[1]Prices 23 nov'!$A$2:$Q$5001,15,FALSE)</f>
        <v>3.08387082661352</v>
      </c>
      <c r="Y334" s="7">
        <f>VLOOKUP($A334,'[1]Prices 23 nov'!$A$2:$Q$5001,16,FALSE)</f>
        <v>3.051534175080945</v>
      </c>
      <c r="Z334" s="7">
        <f>VLOOKUP($A334,'[1]Prices 23 nov'!$A$2:$Q$5001,17,FALSE)</f>
        <v>3.1612088158726692</v>
      </c>
    </row>
    <row r="335" spans="1:26">
      <c r="A335" s="4" t="s">
        <v>914</v>
      </c>
      <c r="B335" s="4" t="s">
        <v>915</v>
      </c>
      <c r="C335" s="5">
        <v>49579491328</v>
      </c>
      <c r="D335" s="5">
        <v>334</v>
      </c>
      <c r="E335" s="6" t="s">
        <v>105</v>
      </c>
      <c r="F335" s="4" t="s">
        <v>106</v>
      </c>
      <c r="G335" s="4" t="s">
        <v>18</v>
      </c>
      <c r="H335" s="4" t="s">
        <v>19</v>
      </c>
      <c r="I335" s="4">
        <v>0</v>
      </c>
      <c r="J335" s="5">
        <v>85.919998168945313</v>
      </c>
      <c r="K335" s="5">
        <v>47.520000457763672</v>
      </c>
      <c r="L335" s="4" t="s">
        <v>20</v>
      </c>
      <c r="M335" s="4" t="s">
        <v>349</v>
      </c>
      <c r="N335" s="7">
        <f>VLOOKUP($A335,'[1]Prices 23 nov'!$A$2:$Q$5001,5,FALSE)</f>
        <v>5.8621077379422024</v>
      </c>
      <c r="O335" s="7">
        <f>VLOOKUP($A335,'[1]Prices 23 nov'!$A$2:$Q$5001,6,FALSE)</f>
        <v>80.900001525878906</v>
      </c>
      <c r="P335" s="7">
        <f>VLOOKUP($A335,'[1]Prices 23 nov'!$A$2:$Q$5001,7,FALSE)</f>
        <v>83.849998474121094</v>
      </c>
      <c r="Q335" s="7">
        <f>VLOOKUP($A335,'[1]Prices 23 nov'!$A$2:$Q$5001,8,FALSE)</f>
        <v>81.239997863769531</v>
      </c>
      <c r="R335" s="7">
        <f>VLOOKUP($A335,'[1]Prices 23 nov'!$A$2:$Q$5001,9,FALSE)</f>
        <v>74.650001525878906</v>
      </c>
      <c r="S335" s="7">
        <f>VLOOKUP($A335,'[1]Prices 23 nov'!$A$2:$Q$5001,10,FALSE)</f>
        <v>52.189998626708977</v>
      </c>
      <c r="T335" s="7">
        <f>VLOOKUP($A335,'[1]Prices 23 nov'!$A$2:$Q$5001,11,FALSE)</f>
        <v>60.740001678466797</v>
      </c>
      <c r="U335" s="7">
        <f>VLOOKUP($A335,'[1]Prices 23 nov'!$A$2:$Q$5001,12,FALSE)</f>
        <v>66.870002746582031</v>
      </c>
      <c r="V335" s="7">
        <f>VLOOKUP($A335,'[1]Prices 23 nov'!$A$2:$Q$5001,13,FALSE)</f>
        <v>67.30999755859375</v>
      </c>
      <c r="W335" s="7">
        <f>VLOOKUP($A335,'[1]Prices 23 nov'!$A$2:$Q$5001,14,FALSE)</f>
        <v>72.019996643066406</v>
      </c>
      <c r="X335" s="7">
        <f>VLOOKUP($A335,'[1]Prices 23 nov'!$A$2:$Q$5001,15,FALSE)</f>
        <v>74.819999694824219</v>
      </c>
      <c r="Y335" s="7">
        <f>VLOOKUP($A335,'[1]Prices 23 nov'!$A$2:$Q$5001,16,FALSE)</f>
        <v>71.230003356933594</v>
      </c>
      <c r="Z335" s="7">
        <f>VLOOKUP($A335,'[1]Prices 23 nov'!$A$2:$Q$5001,17,FALSE)</f>
        <v>73.540000915527344</v>
      </c>
    </row>
    <row r="336" spans="1:26">
      <c r="A336" s="4" t="s">
        <v>916</v>
      </c>
      <c r="B336" s="4" t="s">
        <v>917</v>
      </c>
      <c r="C336" s="5">
        <v>49248493568</v>
      </c>
      <c r="D336" s="5">
        <v>335</v>
      </c>
      <c r="E336" s="6" t="s">
        <v>70</v>
      </c>
      <c r="F336" s="4" t="s">
        <v>288</v>
      </c>
      <c r="G336" s="4" t="s">
        <v>289</v>
      </c>
      <c r="H336" s="4" t="s">
        <v>290</v>
      </c>
      <c r="I336" s="4">
        <v>3.7391304969787598</v>
      </c>
      <c r="J336" s="5">
        <v>55.684386037826542</v>
      </c>
      <c r="K336" s="5">
        <v>31.803149999999995</v>
      </c>
      <c r="L336" s="4" t="s">
        <v>35</v>
      </c>
      <c r="M336" s="4" t="s">
        <v>918</v>
      </c>
      <c r="N336" s="7">
        <f>VLOOKUP($A336,'[1]Prices 23 nov'!$A$2:$Q$5001,5,FALSE)</f>
        <v>-8.9224091342923302</v>
      </c>
      <c r="O336" s="7">
        <f>VLOOKUP($A336,'[1]Prices 23 nov'!$A$2:$Q$5001,6,FALSE)</f>
        <v>47.993509626317064</v>
      </c>
      <c r="P336" s="7">
        <f>VLOOKUP($A336,'[1]Prices 23 nov'!$A$2:$Q$5001,7,FALSE)</f>
        <v>48.018347600605011</v>
      </c>
      <c r="Q336" s="7">
        <f>VLOOKUP($A336,'[1]Prices 23 nov'!$A$2:$Q$5001,8,FALSE)</f>
        <v>44.744714978538468</v>
      </c>
      <c r="R336" s="7">
        <f>VLOOKUP($A336,'[1]Prices 23 nov'!$A$2:$Q$5001,9,FALSE)</f>
        <v>41.494573009185842</v>
      </c>
      <c r="S336" s="7">
        <f>VLOOKUP($A336,'[1]Prices 23 nov'!$A$2:$Q$5001,10,FALSE)</f>
        <v>38.658109653902102</v>
      </c>
      <c r="T336" s="7">
        <f>VLOOKUP($A336,'[1]Prices 23 nov'!$A$2:$Q$5001,11,FALSE)</f>
        <v>44.177253757425213</v>
      </c>
      <c r="U336" s="7">
        <f>VLOOKUP($A336,'[1]Prices 23 nov'!$A$2:$Q$5001,12,FALSE)</f>
        <v>51.776762150993363</v>
      </c>
      <c r="V336" s="7">
        <f>VLOOKUP($A336,'[1]Prices 23 nov'!$A$2:$Q$5001,13,FALSE)</f>
        <v>48.209918879394543</v>
      </c>
      <c r="W336" s="7">
        <f>VLOOKUP($A336,'[1]Prices 23 nov'!$A$2:$Q$5001,14,FALSE)</f>
        <v>48.400007404357893</v>
      </c>
      <c r="X336" s="7">
        <f>VLOOKUP($A336,'[1]Prices 23 nov'!$A$2:$Q$5001,15,FALSE)</f>
        <v>45.026982410829532</v>
      </c>
      <c r="Y336" s="7">
        <f>VLOOKUP($A336,'[1]Prices 23 nov'!$A$2:$Q$5001,16,FALSE)</f>
        <v>45.229992587928791</v>
      </c>
      <c r="Z336" s="7">
        <f>VLOOKUP($A336,'[1]Prices 23 nov'!$A$2:$Q$5001,17,FALSE)</f>
        <v>42.70382655157573</v>
      </c>
    </row>
    <row r="337" spans="1:26">
      <c r="A337" s="4" t="s">
        <v>919</v>
      </c>
      <c r="B337" s="4" t="s">
        <v>920</v>
      </c>
      <c r="C337" s="5">
        <v>49172758528</v>
      </c>
      <c r="D337" s="5">
        <v>336</v>
      </c>
      <c r="E337" s="6" t="s">
        <v>16</v>
      </c>
      <c r="F337" s="4" t="s">
        <v>141</v>
      </c>
      <c r="G337" s="4" t="s">
        <v>142</v>
      </c>
      <c r="H337" s="4" t="s">
        <v>143</v>
      </c>
      <c r="I337" s="4">
        <v>4.5833334922790527</v>
      </c>
      <c r="J337" s="5">
        <v>321.13704023816388</v>
      </c>
      <c r="K337" s="5">
        <v>147.1725253978243</v>
      </c>
      <c r="L337" s="4" t="s">
        <v>20</v>
      </c>
      <c r="M337" s="4" t="s">
        <v>56</v>
      </c>
      <c r="N337" s="7">
        <f>VLOOKUP($A337,'[1]Prices 23 nov'!$A$2:$Q$5001,5,FALSE)</f>
        <v>47.067174524209761</v>
      </c>
      <c r="O337" s="7">
        <f>VLOOKUP($A337,'[1]Prices 23 nov'!$A$2:$Q$5001,6,FALSE)</f>
        <v>206.98826623149219</v>
      </c>
      <c r="P337" s="7">
        <f>VLOOKUP($A337,'[1]Prices 23 nov'!$A$2:$Q$5001,7,FALSE)</f>
        <v>220.20247473847121</v>
      </c>
      <c r="Q337" s="7">
        <f>VLOOKUP($A337,'[1]Prices 23 nov'!$A$2:$Q$5001,8,FALSE)</f>
        <v>221.4962812047452</v>
      </c>
      <c r="R337" s="7">
        <f>VLOOKUP($A337,'[1]Prices 23 nov'!$A$2:$Q$5001,9,FALSE)</f>
        <v>216.49963782168919</v>
      </c>
      <c r="S337" s="7">
        <f>VLOOKUP($A337,'[1]Prices 23 nov'!$A$2:$Q$5001,10,FALSE)</f>
        <v>182.66716215759519</v>
      </c>
      <c r="T337" s="7">
        <f>VLOOKUP($A337,'[1]Prices 23 nov'!$A$2:$Q$5001,11,FALSE)</f>
        <v>202.98744121100751</v>
      </c>
      <c r="U337" s="7">
        <f>VLOOKUP($A337,'[1]Prices 23 nov'!$A$2:$Q$5001,12,FALSE)</f>
        <v>208.72837951406839</v>
      </c>
      <c r="V337" s="7">
        <f>VLOOKUP($A337,'[1]Prices 23 nov'!$A$2:$Q$5001,13,FALSE)</f>
        <v>258.19215013179928</v>
      </c>
      <c r="W337" s="7">
        <f>VLOOKUP($A337,'[1]Prices 23 nov'!$A$2:$Q$5001,14,FALSE)</f>
        <v>272.97578856348991</v>
      </c>
      <c r="X337" s="7">
        <f>VLOOKUP($A337,'[1]Prices 23 nov'!$A$2:$Q$5001,15,FALSE)</f>
        <v>259.52650554012507</v>
      </c>
      <c r="Y337" s="7">
        <f>VLOOKUP($A337,'[1]Prices 23 nov'!$A$2:$Q$5001,16,FALSE)</f>
        <v>258.9294077642262</v>
      </c>
      <c r="Z337" s="7">
        <f>VLOOKUP($A337,'[1]Prices 23 nov'!$A$2:$Q$5001,17,FALSE)</f>
        <v>265.90366564691072</v>
      </c>
    </row>
    <row r="338" spans="1:26">
      <c r="A338" s="4" t="s">
        <v>921</v>
      </c>
      <c r="B338" s="4" t="s">
        <v>722</v>
      </c>
      <c r="C338" s="5">
        <v>49159106560</v>
      </c>
      <c r="D338" s="5">
        <v>337</v>
      </c>
      <c r="E338" s="6" t="s">
        <v>105</v>
      </c>
      <c r="F338" s="4" t="s">
        <v>106</v>
      </c>
      <c r="G338" s="4" t="s">
        <v>18</v>
      </c>
      <c r="H338" s="4" t="s">
        <v>19</v>
      </c>
      <c r="I338" s="4">
        <v>0</v>
      </c>
      <c r="J338" s="5">
        <v>178.10000610351563</v>
      </c>
      <c r="K338" s="5">
        <v>95.69000244140625</v>
      </c>
      <c r="L338" s="4" t="s">
        <v>64</v>
      </c>
      <c r="M338" s="4" t="s">
        <v>38</v>
      </c>
      <c r="N338" s="7">
        <f>VLOOKUP($A338,'[1]Prices 23 nov'!$A$2:$Q$5001,5,FALSE)</f>
        <v>13.08563568037378</v>
      </c>
      <c r="O338" s="7">
        <f>VLOOKUP($A338,'[1]Prices 23 nov'!$A$2:$Q$5001,6,FALSE)</f>
        <v>160.19000244140619</v>
      </c>
      <c r="P338" s="7">
        <f>VLOOKUP($A338,'[1]Prices 23 nov'!$A$2:$Q$5001,7,FALSE)</f>
        <v>165.66999816894531</v>
      </c>
      <c r="Q338" s="7">
        <f>VLOOKUP($A338,'[1]Prices 23 nov'!$A$2:$Q$5001,8,FALSE)</f>
        <v>162.32000732421881</v>
      </c>
      <c r="R338" s="7">
        <f>VLOOKUP($A338,'[1]Prices 23 nov'!$A$2:$Q$5001,9,FALSE)</f>
        <v>151.0299987792969</v>
      </c>
      <c r="S338" s="7">
        <f>VLOOKUP($A338,'[1]Prices 23 nov'!$A$2:$Q$5001,10,FALSE)</f>
        <v>106.6600036621094</v>
      </c>
      <c r="T338" s="7">
        <f>VLOOKUP($A338,'[1]Prices 23 nov'!$A$2:$Q$5001,11,FALSE)</f>
        <v>125.13999938964839</v>
      </c>
      <c r="U338" s="7">
        <f>VLOOKUP($A338,'[1]Prices 23 nov'!$A$2:$Q$5001,12,FALSE)</f>
        <v>140.22999572753909</v>
      </c>
      <c r="V338" s="7">
        <f>VLOOKUP($A338,'[1]Prices 23 nov'!$A$2:$Q$5001,13,FALSE)</f>
        <v>141.82000732421881</v>
      </c>
      <c r="W338" s="7">
        <f>VLOOKUP($A338,'[1]Prices 23 nov'!$A$2:$Q$5001,14,FALSE)</f>
        <v>149.75999450683591</v>
      </c>
      <c r="X338" s="7">
        <f>VLOOKUP($A338,'[1]Prices 23 nov'!$A$2:$Q$5001,15,FALSE)</f>
        <v>157.21000671386719</v>
      </c>
      <c r="Y338" s="7">
        <f>VLOOKUP($A338,'[1]Prices 23 nov'!$A$2:$Q$5001,16,FALSE)</f>
        <v>152.17999267578119</v>
      </c>
      <c r="Z338" s="7">
        <f>VLOOKUP($A338,'[1]Prices 23 nov'!$A$2:$Q$5001,17,FALSE)</f>
        <v>155.82000732421881</v>
      </c>
    </row>
    <row r="339" spans="1:26">
      <c r="A339" s="4" t="s">
        <v>922</v>
      </c>
      <c r="B339" s="4" t="s">
        <v>923</v>
      </c>
      <c r="C339" s="5">
        <v>49019305984</v>
      </c>
      <c r="D339" s="5">
        <v>338</v>
      </c>
      <c r="E339" s="6" t="s">
        <v>55</v>
      </c>
      <c r="F339" s="4" t="s">
        <v>354</v>
      </c>
      <c r="G339" s="4" t="s">
        <v>348</v>
      </c>
      <c r="H339" s="4" t="s">
        <v>355</v>
      </c>
      <c r="I339" s="4">
        <v>3.9333333969116211</v>
      </c>
      <c r="J339" s="5">
        <v>17.734949836388672</v>
      </c>
      <c r="K339" s="5">
        <v>7.8125999299277051</v>
      </c>
      <c r="L339" s="4" t="s">
        <v>20</v>
      </c>
      <c r="M339" s="4" t="s">
        <v>48</v>
      </c>
      <c r="N339" s="7">
        <f>VLOOKUP($A339,'[1]Prices 23 nov'!$A$2:$Q$5001,5,FALSE)</f>
        <v>-21.154929898743511</v>
      </c>
      <c r="O339" s="7">
        <f>VLOOKUP($A339,'[1]Prices 23 nov'!$A$2:$Q$5001,6,FALSE)</f>
        <v>16.76735963596343</v>
      </c>
      <c r="P339" s="7">
        <f>VLOOKUP($A339,'[1]Prices 23 nov'!$A$2:$Q$5001,7,FALSE)</f>
        <v>17.00219000404741</v>
      </c>
      <c r="Q339" s="7">
        <f>VLOOKUP($A339,'[1]Prices 23 nov'!$A$2:$Q$5001,8,FALSE)</f>
        <v>16.59292755291176</v>
      </c>
      <c r="R339" s="7">
        <f>VLOOKUP($A339,'[1]Prices 23 nov'!$A$2:$Q$5001,9,FALSE)</f>
        <v>15.15002705476093</v>
      </c>
      <c r="S339" s="7">
        <f>VLOOKUP($A339,'[1]Prices 23 nov'!$A$2:$Q$5001,10,FALSE)</f>
        <v>10.16696036414146</v>
      </c>
      <c r="T339" s="7">
        <f>VLOOKUP($A339,'[1]Prices 23 nov'!$A$2:$Q$5001,11,FALSE)</f>
        <v>9.8528822472267166</v>
      </c>
      <c r="U339" s="7">
        <f>VLOOKUP($A339,'[1]Prices 23 nov'!$A$2:$Q$5001,12,FALSE)</f>
        <v>11.7752888146515</v>
      </c>
      <c r="V339" s="7">
        <f>VLOOKUP($A339,'[1]Prices 23 nov'!$A$2:$Q$5001,13,FALSE)</f>
        <v>12.647932747047429</v>
      </c>
      <c r="W339" s="7">
        <f>VLOOKUP($A339,'[1]Prices 23 nov'!$A$2:$Q$5001,14,FALSE)</f>
        <v>11.732634656300551</v>
      </c>
      <c r="X339" s="7">
        <f>VLOOKUP($A339,'[1]Prices 23 nov'!$A$2:$Q$5001,15,FALSE)</f>
        <v>12.57948947287559</v>
      </c>
      <c r="Y339" s="7">
        <f>VLOOKUP($A339,'[1]Prices 23 nov'!$A$2:$Q$5001,16,FALSE)</f>
        <v>12.15702036140442</v>
      </c>
      <c r="Z339" s="7">
        <f>VLOOKUP($A339,'[1]Prices 23 nov'!$A$2:$Q$5001,17,FALSE)</f>
        <v>12.53119939498902</v>
      </c>
    </row>
    <row r="340" spans="1:26">
      <c r="A340" s="4" t="s">
        <v>924</v>
      </c>
      <c r="B340" s="4" t="s">
        <v>925</v>
      </c>
      <c r="C340" s="5">
        <v>48594817024</v>
      </c>
      <c r="D340" s="5">
        <v>339</v>
      </c>
      <c r="E340" s="6" t="s">
        <v>55</v>
      </c>
      <c r="F340" s="4" t="s">
        <v>25</v>
      </c>
      <c r="G340" s="4" t="s">
        <v>26</v>
      </c>
      <c r="H340" s="4" t="s">
        <v>27</v>
      </c>
      <c r="I340" s="4">
        <v>3.3333332538604736</v>
      </c>
      <c r="J340" s="5">
        <v>19.651236387649899</v>
      </c>
      <c r="K340" s="5">
        <v>13.569243049088733</v>
      </c>
      <c r="L340" s="4" t="s">
        <v>35</v>
      </c>
      <c r="M340" s="4" t="s">
        <v>56</v>
      </c>
      <c r="N340" s="7">
        <f>VLOOKUP($A340,'[1]Prices 23 nov'!$A$2:$Q$5001,5,FALSE)</f>
        <v>17.273466439444409</v>
      </c>
      <c r="O340" s="7">
        <f>VLOOKUP($A340,'[1]Prices 23 nov'!$A$2:$Q$5001,6,FALSE)</f>
        <v>16.692887912602149</v>
      </c>
      <c r="P340" s="7">
        <f>VLOOKUP($A340,'[1]Prices 23 nov'!$A$2:$Q$5001,7,FALSE)</f>
        <v>17.351671515501039</v>
      </c>
      <c r="Q340" s="7">
        <f>VLOOKUP($A340,'[1]Prices 23 nov'!$A$2:$Q$5001,8,FALSE)</f>
        <v>17.53731445944641</v>
      </c>
      <c r="R340" s="7">
        <f>VLOOKUP($A340,'[1]Prices 23 nov'!$A$2:$Q$5001,9,FALSE)</f>
        <v>15.912362933856</v>
      </c>
      <c r="S340" s="7">
        <f>VLOOKUP($A340,'[1]Prices 23 nov'!$A$2:$Q$5001,10,FALSE)</f>
        <v>14.3141679762939</v>
      </c>
      <c r="T340" s="7">
        <f>VLOOKUP($A340,'[1]Prices 23 nov'!$A$2:$Q$5001,11,FALSE)</f>
        <v>15.224913692890031</v>
      </c>
      <c r="U340" s="7">
        <f>VLOOKUP($A340,'[1]Prices 23 nov'!$A$2:$Q$5001,12,FALSE)</f>
        <v>15.476823740041709</v>
      </c>
      <c r="V340" s="7">
        <f>VLOOKUP($A340,'[1]Prices 23 nov'!$A$2:$Q$5001,13,FALSE)</f>
        <v>15.221390043240721</v>
      </c>
      <c r="W340" s="7">
        <f>VLOOKUP($A340,'[1]Prices 23 nov'!$A$2:$Q$5001,14,FALSE)</f>
        <v>15.7028991416114</v>
      </c>
      <c r="X340" s="7">
        <f>VLOOKUP($A340,'[1]Prices 23 nov'!$A$2:$Q$5001,15,FALSE)</f>
        <v>16.903512544953401</v>
      </c>
      <c r="Y340" s="7">
        <f>VLOOKUP($A340,'[1]Prices 23 nov'!$A$2:$Q$5001,16,FALSE)</f>
        <v>17.569118006529148</v>
      </c>
      <c r="Z340" s="7">
        <f>VLOOKUP($A340,'[1]Prices 23 nov'!$A$2:$Q$5001,17,FALSE)</f>
        <v>17.971416391488219</v>
      </c>
    </row>
    <row r="341" spans="1:26">
      <c r="A341" s="4" t="s">
        <v>926</v>
      </c>
      <c r="B341" s="4" t="s">
        <v>927</v>
      </c>
      <c r="C341" s="5">
        <v>48379604992</v>
      </c>
      <c r="D341" s="5">
        <v>340</v>
      </c>
      <c r="E341" s="6" t="s">
        <v>24</v>
      </c>
      <c r="F341" s="4" t="s">
        <v>928</v>
      </c>
      <c r="G341" s="4" t="s">
        <v>929</v>
      </c>
      <c r="H341" s="4" t="s">
        <v>930</v>
      </c>
      <c r="I341" s="4">
        <v>3.6800000667572021</v>
      </c>
      <c r="J341" s="5">
        <v>64.280578203582763</v>
      </c>
      <c r="K341" s="5">
        <v>21.763308896636964</v>
      </c>
      <c r="L341" s="4" t="s">
        <v>64</v>
      </c>
      <c r="M341" s="4" t="s">
        <v>118</v>
      </c>
      <c r="N341" s="7">
        <f>VLOOKUP($A341,'[1]Prices 23 nov'!$A$2:$Q$5001,5,FALSE)</f>
        <v>76.481020489107394</v>
      </c>
      <c r="O341" s="7">
        <f>VLOOKUP($A341,'[1]Prices 23 nov'!$A$2:$Q$5001,6,FALSE)</f>
        <v>33.380048030567202</v>
      </c>
      <c r="P341" s="7">
        <f>VLOOKUP($A341,'[1]Prices 23 nov'!$A$2:$Q$5001,7,FALSE)</f>
        <v>34.785828471920013</v>
      </c>
      <c r="Q341" s="7">
        <f>VLOOKUP($A341,'[1]Prices 23 nov'!$A$2:$Q$5001,8,FALSE)</f>
        <v>39.591220917968712</v>
      </c>
      <c r="R341" s="7">
        <f>VLOOKUP($A341,'[1]Prices 23 nov'!$A$2:$Q$5001,9,FALSE)</f>
        <v>39.476582612915081</v>
      </c>
      <c r="S341" s="7">
        <f>VLOOKUP($A341,'[1]Prices 23 nov'!$A$2:$Q$5001,10,FALSE)</f>
        <v>31.80267483396528</v>
      </c>
      <c r="T341" s="7">
        <f>VLOOKUP($A341,'[1]Prices 23 nov'!$A$2:$Q$5001,11,FALSE)</f>
        <v>35.524204199024098</v>
      </c>
      <c r="U341" s="7">
        <f>VLOOKUP($A341,'[1]Prices 23 nov'!$A$2:$Q$5001,12,FALSE)</f>
        <v>39.912181944675467</v>
      </c>
      <c r="V341" s="7">
        <f>VLOOKUP($A341,'[1]Prices 23 nov'!$A$2:$Q$5001,13,FALSE)</f>
        <v>39.874561502685538</v>
      </c>
      <c r="W341" s="7">
        <f>VLOOKUP($A341,'[1]Prices 23 nov'!$A$2:$Q$5001,14,FALSE)</f>
        <v>46.302810985580443</v>
      </c>
      <c r="X341" s="7">
        <f>VLOOKUP($A341,'[1]Prices 23 nov'!$A$2:$Q$5001,15,FALSE)</f>
        <v>53.822339323100998</v>
      </c>
      <c r="Y341" s="7">
        <f>VLOOKUP($A341,'[1]Prices 23 nov'!$A$2:$Q$5001,16,FALSE)</f>
        <v>54.790426258277883</v>
      </c>
      <c r="Z341" s="7">
        <f>VLOOKUP($A341,'[1]Prices 23 nov'!$A$2:$Q$5001,17,FALSE)</f>
        <v>52.546928343122538</v>
      </c>
    </row>
    <row r="342" spans="1:26">
      <c r="A342" s="4" t="s">
        <v>931</v>
      </c>
      <c r="B342" s="4" t="s">
        <v>932</v>
      </c>
      <c r="C342" s="5">
        <v>48376893440</v>
      </c>
      <c r="D342" s="5">
        <v>341</v>
      </c>
      <c r="E342" s="6" t="s">
        <v>55</v>
      </c>
      <c r="F342" s="4" t="s">
        <v>423</v>
      </c>
      <c r="G342" s="4" t="s">
        <v>424</v>
      </c>
      <c r="H342" s="4" t="s">
        <v>425</v>
      </c>
      <c r="I342" s="4">
        <v>3.4482758045196533</v>
      </c>
      <c r="J342" s="5">
        <v>4.1490949792500116</v>
      </c>
      <c r="K342" s="5">
        <v>1.678791045625815</v>
      </c>
      <c r="L342" s="4" t="s">
        <v>638</v>
      </c>
      <c r="M342" s="4" t="s">
        <v>256</v>
      </c>
      <c r="N342" s="7">
        <f>VLOOKUP($A342,'[1]Prices 23 nov'!$A$2:$Q$5001,5,FALSE)</f>
        <v>-31.731882497719941</v>
      </c>
      <c r="O342" s="7">
        <f>VLOOKUP($A342,'[1]Prices 23 nov'!$A$2:$Q$5001,6,FALSE)</f>
        <v>3.6956340293538972</v>
      </c>
      <c r="P342" s="7">
        <f>VLOOKUP($A342,'[1]Prices 23 nov'!$A$2:$Q$5001,7,FALSE)</f>
        <v>4.0085363620715952</v>
      </c>
      <c r="Q342" s="7">
        <f>VLOOKUP($A342,'[1]Prices 23 nov'!$A$2:$Q$5001,8,FALSE)</f>
        <v>3.7756105684190402</v>
      </c>
      <c r="R342" s="7">
        <f>VLOOKUP($A342,'[1]Prices 23 nov'!$A$2:$Q$5001,9,FALSE)</f>
        <v>3.4874602683257758</v>
      </c>
      <c r="S342" s="7">
        <f>VLOOKUP($A342,'[1]Prices 23 nov'!$A$2:$Q$5001,10,FALSE)</f>
        <v>2.2473400785094668</v>
      </c>
      <c r="T342" s="7">
        <f>VLOOKUP($A342,'[1]Prices 23 nov'!$A$2:$Q$5001,11,FALSE)</f>
        <v>2.1455204406613571</v>
      </c>
      <c r="U342" s="7">
        <f>VLOOKUP($A342,'[1]Prices 23 nov'!$A$2:$Q$5001,12,FALSE)</f>
        <v>2.210579609501238</v>
      </c>
      <c r="V342" s="7">
        <f>VLOOKUP($A342,'[1]Prices 23 nov'!$A$2:$Q$5001,13,FALSE)</f>
        <v>2.313296227699539</v>
      </c>
      <c r="W342" s="7">
        <f>VLOOKUP($A342,'[1]Prices 23 nov'!$A$2:$Q$5001,14,FALSE)</f>
        <v>2.0908807382525079</v>
      </c>
      <c r="X342" s="7">
        <f>VLOOKUP($A342,'[1]Prices 23 nov'!$A$2:$Q$5001,15,FALSE)</f>
        <v>2.1386715006774888</v>
      </c>
      <c r="Y342" s="7">
        <f>VLOOKUP($A342,'[1]Prices 23 nov'!$A$2:$Q$5001,16,FALSE)</f>
        <v>1.778388226764207</v>
      </c>
      <c r="Z342" s="7">
        <f>VLOOKUP($A342,'[1]Prices 23 nov'!$A$2:$Q$5001,17,FALSE)</f>
        <v>1.986439572088329</v>
      </c>
    </row>
    <row r="343" spans="1:26">
      <c r="A343" s="4" t="s">
        <v>933</v>
      </c>
      <c r="B343" s="4" t="s">
        <v>934</v>
      </c>
      <c r="C343" s="5">
        <v>48375906304</v>
      </c>
      <c r="D343" s="5">
        <v>342</v>
      </c>
      <c r="E343" s="6" t="s">
        <v>70</v>
      </c>
      <c r="F343" s="4" t="s">
        <v>202</v>
      </c>
      <c r="G343" s="4" t="s">
        <v>203</v>
      </c>
      <c r="H343" s="4" t="s">
        <v>204</v>
      </c>
      <c r="I343" s="4">
        <v>4.1923074722290039</v>
      </c>
      <c r="J343" s="5">
        <v>54.060322077941898</v>
      </c>
      <c r="K343" s="5">
        <v>29.437308738961935</v>
      </c>
      <c r="L343" s="4" t="s">
        <v>35</v>
      </c>
      <c r="M343" s="4" t="s">
        <v>279</v>
      </c>
      <c r="N343" s="7">
        <f>VLOOKUP($A343,'[1]Prices 23 nov'!$A$2:$Q$5001,5,FALSE)</f>
        <v>8.1594191110796022</v>
      </c>
      <c r="O343" s="7">
        <f>VLOOKUP($A343,'[1]Prices 23 nov'!$A$2:$Q$5001,6,FALSE)</f>
        <v>44.765230733009957</v>
      </c>
      <c r="P343" s="7">
        <f>VLOOKUP($A343,'[1]Prices 23 nov'!$A$2:$Q$5001,7,FALSE)</f>
        <v>47.833028961451873</v>
      </c>
      <c r="Q343" s="7">
        <f>VLOOKUP($A343,'[1]Prices 23 nov'!$A$2:$Q$5001,8,FALSE)</f>
        <v>45.508075582269157</v>
      </c>
      <c r="R343" s="7">
        <f>VLOOKUP($A343,'[1]Prices 23 nov'!$A$2:$Q$5001,9,FALSE)</f>
        <v>41.869451712045702</v>
      </c>
      <c r="S343" s="7">
        <f>VLOOKUP($A343,'[1]Prices 23 nov'!$A$2:$Q$5001,10,FALSE)</f>
        <v>38.323183963439078</v>
      </c>
      <c r="T343" s="7">
        <f>VLOOKUP($A343,'[1]Prices 23 nov'!$A$2:$Q$5001,11,FALSE)</f>
        <v>42.771218712603513</v>
      </c>
      <c r="U343" s="7">
        <f>VLOOKUP($A343,'[1]Prices 23 nov'!$A$2:$Q$5001,12,FALSE)</f>
        <v>44.633010757214379</v>
      </c>
      <c r="V343" s="7">
        <f>VLOOKUP($A343,'[1]Prices 23 nov'!$A$2:$Q$5001,13,FALSE)</f>
        <v>47.460861852203379</v>
      </c>
      <c r="W343" s="7">
        <f>VLOOKUP($A343,'[1]Prices 23 nov'!$A$2:$Q$5001,14,FALSE)</f>
        <v>52.729515720260679</v>
      </c>
      <c r="X343" s="7">
        <f>VLOOKUP($A343,'[1]Prices 23 nov'!$A$2:$Q$5001,15,FALSE)</f>
        <v>47.700200470735581</v>
      </c>
      <c r="Y343" s="7">
        <f>VLOOKUP($A343,'[1]Prices 23 nov'!$A$2:$Q$5001,16,FALSE)</f>
        <v>47.402820254974358</v>
      </c>
      <c r="Z343" s="7">
        <f>VLOOKUP($A343,'[1]Prices 23 nov'!$A$2:$Q$5001,17,FALSE)</f>
        <v>46.692230750075403</v>
      </c>
    </row>
    <row r="344" spans="1:26">
      <c r="A344" s="4" t="s">
        <v>935</v>
      </c>
      <c r="B344" s="4" t="s">
        <v>936</v>
      </c>
      <c r="C344" s="5">
        <v>48330027008</v>
      </c>
      <c r="D344" s="5">
        <v>343</v>
      </c>
      <c r="E344" s="6" t="s">
        <v>70</v>
      </c>
      <c r="F344" s="4" t="s">
        <v>51</v>
      </c>
      <c r="G344" s="4" t="s">
        <v>18</v>
      </c>
      <c r="H344" s="4" t="s">
        <v>19</v>
      </c>
      <c r="I344" s="4">
        <v>3.6666667461395264</v>
      </c>
      <c r="J344" s="5">
        <v>160.16000366210938</v>
      </c>
      <c r="K344" s="5">
        <v>110.66000366210938</v>
      </c>
      <c r="L344" s="4" t="s">
        <v>428</v>
      </c>
      <c r="M344" s="4" t="s">
        <v>937</v>
      </c>
      <c r="N344" s="7">
        <f>VLOOKUP($A344,'[1]Prices 23 nov'!$A$2:$Q$5001,5,FALSE)</f>
        <v>9.8333606072014348</v>
      </c>
      <c r="O344" s="7">
        <f>VLOOKUP($A344,'[1]Prices 23 nov'!$A$2:$Q$5001,6,FALSE)</f>
        <v>136.30000305175781</v>
      </c>
      <c r="P344" s="7">
        <f>VLOOKUP($A344,'[1]Prices 23 nov'!$A$2:$Q$5001,7,FALSE)</f>
        <v>137.55000305175781</v>
      </c>
      <c r="Q344" s="7">
        <f>VLOOKUP($A344,'[1]Prices 23 nov'!$A$2:$Q$5001,8,FALSE)</f>
        <v>143.7799987792969</v>
      </c>
      <c r="R344" s="7">
        <f>VLOOKUP($A344,'[1]Prices 23 nov'!$A$2:$Q$5001,9,FALSE)</f>
        <v>141.1000061035156</v>
      </c>
      <c r="S344" s="7">
        <f>VLOOKUP($A344,'[1]Prices 23 nov'!$A$2:$Q$5001,10,FALSE)</f>
        <v>125.6600036621094</v>
      </c>
      <c r="T344" s="7">
        <f>VLOOKUP($A344,'[1]Prices 23 nov'!$A$2:$Q$5001,11,FALSE)</f>
        <v>136.7799987792969</v>
      </c>
      <c r="U344" s="7">
        <f>VLOOKUP($A344,'[1]Prices 23 nov'!$A$2:$Q$5001,12,FALSE)</f>
        <v>141.2799987792969</v>
      </c>
      <c r="V344" s="7">
        <f>VLOOKUP($A344,'[1]Prices 23 nov'!$A$2:$Q$5001,13,FALSE)</f>
        <v>141.88999938964841</v>
      </c>
      <c r="W344" s="7">
        <f>VLOOKUP($A344,'[1]Prices 23 nov'!$A$2:$Q$5001,14,FALSE)</f>
        <v>151.6000061035156</v>
      </c>
      <c r="X344" s="7">
        <f>VLOOKUP($A344,'[1]Prices 23 nov'!$A$2:$Q$5001,15,FALSE)</f>
        <v>154.25999450683591</v>
      </c>
      <c r="Y344" s="7">
        <f>VLOOKUP($A344,'[1]Prices 23 nov'!$A$2:$Q$5001,16,FALSE)</f>
        <v>147.6300048828125</v>
      </c>
      <c r="Z344" s="7">
        <f>VLOOKUP($A344,'[1]Prices 23 nov'!$A$2:$Q$5001,17,FALSE)</f>
        <v>134.3500061035156</v>
      </c>
    </row>
    <row r="345" spans="1:26">
      <c r="A345" s="4" t="s">
        <v>938</v>
      </c>
      <c r="B345" s="4" t="s">
        <v>939</v>
      </c>
      <c r="C345" s="5">
        <v>48100122624</v>
      </c>
      <c r="D345" s="5">
        <v>344</v>
      </c>
      <c r="E345" s="6" t="s">
        <v>16</v>
      </c>
      <c r="F345" s="4" t="s">
        <v>115</v>
      </c>
      <c r="G345" s="4" t="s">
        <v>116</v>
      </c>
      <c r="H345" s="4" t="s">
        <v>117</v>
      </c>
      <c r="I345" s="4">
        <v>3.307692289352417</v>
      </c>
      <c r="J345" s="5">
        <v>193.45014728393554</v>
      </c>
      <c r="K345" s="5">
        <v>115.42894335327148</v>
      </c>
      <c r="L345" s="4" t="s">
        <v>35</v>
      </c>
      <c r="M345" s="4" t="s">
        <v>197</v>
      </c>
      <c r="N345" s="7">
        <f>VLOOKUP($A345,'[1]Prices 23 nov'!$A$2:$Q$5001,5,FALSE)</f>
        <v>12.1182808312702</v>
      </c>
      <c r="O345" s="7">
        <f>VLOOKUP($A345,'[1]Prices 23 nov'!$A$2:$Q$5001,6,FALSE)</f>
        <v>154.60700076866121</v>
      </c>
      <c r="P345" s="7">
        <f>VLOOKUP($A345,'[1]Prices 23 nov'!$A$2:$Q$5001,7,FALSE)</f>
        <v>164.34117322657579</v>
      </c>
      <c r="Q345" s="7">
        <f>VLOOKUP($A345,'[1]Prices 23 nov'!$A$2:$Q$5001,8,FALSE)</f>
        <v>175.11927954221761</v>
      </c>
      <c r="R345" s="7">
        <f>VLOOKUP($A345,'[1]Prices 23 nov'!$A$2:$Q$5001,9,FALSE)</f>
        <v>157.63800430297849</v>
      </c>
      <c r="S345" s="7">
        <f>VLOOKUP($A345,'[1]Prices 23 nov'!$A$2:$Q$5001,10,FALSE)</f>
        <v>144.70161787652981</v>
      </c>
      <c r="T345" s="7">
        <f>VLOOKUP($A345,'[1]Prices 23 nov'!$A$2:$Q$5001,11,FALSE)</f>
        <v>146.74473586431489</v>
      </c>
      <c r="U345" s="7">
        <f>VLOOKUP($A345,'[1]Prices 23 nov'!$A$2:$Q$5001,12,FALSE)</f>
        <v>167.22825530171389</v>
      </c>
      <c r="V345" s="7">
        <f>VLOOKUP($A345,'[1]Prices 23 nov'!$A$2:$Q$5001,13,FALSE)</f>
        <v>172.84607562591549</v>
      </c>
      <c r="W345" s="7">
        <f>VLOOKUP($A345,'[1]Prices 23 nov'!$A$2:$Q$5001,14,FALSE)</f>
        <v>183.46063640655481</v>
      </c>
      <c r="X345" s="7">
        <f>VLOOKUP($A345,'[1]Prices 23 nov'!$A$2:$Q$5001,15,FALSE)</f>
        <v>189.63125674699771</v>
      </c>
      <c r="Y345" s="7">
        <f>VLOOKUP($A345,'[1]Prices 23 nov'!$A$2:$Q$5001,16,FALSE)</f>
        <v>188.9770409900666</v>
      </c>
      <c r="Z345" s="7">
        <f>VLOOKUP($A345,'[1]Prices 23 nov'!$A$2:$Q$5001,17,FALSE)</f>
        <v>169.1292498209859</v>
      </c>
    </row>
    <row r="346" spans="1:26">
      <c r="A346" s="4" t="s">
        <v>940</v>
      </c>
      <c r="B346" s="4" t="s">
        <v>941</v>
      </c>
      <c r="C346" s="5">
        <v>48080240640</v>
      </c>
      <c r="D346" s="5">
        <v>345</v>
      </c>
      <c r="E346" s="6" t="s">
        <v>34</v>
      </c>
      <c r="F346" s="4" t="s">
        <v>51</v>
      </c>
      <c r="G346" s="4" t="s">
        <v>46</v>
      </c>
      <c r="H346" s="4" t="s">
        <v>47</v>
      </c>
      <c r="I346" s="4">
        <v>1</v>
      </c>
      <c r="J346" s="5">
        <v>20.170000076293945</v>
      </c>
      <c r="K346" s="5">
        <v>11.560000419616699</v>
      </c>
      <c r="L346" s="4" t="s">
        <v>196</v>
      </c>
      <c r="M346" s="4" t="s">
        <v>129</v>
      </c>
      <c r="N346" s="7">
        <f>VLOOKUP($A346,'[1]Prices 23 nov'!$A$2:$Q$5001,5,FALSE)</f>
        <v>0</v>
      </c>
      <c r="O346" s="7">
        <f>VLOOKUP($A346,'[1]Prices 23 nov'!$A$2:$Q$5001,6,FALSE)</f>
        <v>0</v>
      </c>
      <c r="P346" s="7">
        <f>VLOOKUP($A346,'[1]Prices 23 nov'!$A$2:$Q$5001,7,FALSE)</f>
        <v>0</v>
      </c>
      <c r="Q346" s="7">
        <f>VLOOKUP($A346,'[1]Prices 23 nov'!$A$2:$Q$5001,8,FALSE)</f>
        <v>0</v>
      </c>
      <c r="R346" s="7">
        <f>VLOOKUP($A346,'[1]Prices 23 nov'!$A$2:$Q$5001,9,FALSE)</f>
        <v>0</v>
      </c>
      <c r="S346" s="7">
        <f>VLOOKUP($A346,'[1]Prices 23 nov'!$A$2:$Q$5001,10,FALSE)</f>
        <v>0</v>
      </c>
      <c r="T346" s="7">
        <f>VLOOKUP($A346,'[1]Prices 23 nov'!$A$2:$Q$5001,11,FALSE)</f>
        <v>0</v>
      </c>
      <c r="U346" s="7">
        <f>VLOOKUP($A346,'[1]Prices 23 nov'!$A$2:$Q$5001,12,FALSE)</f>
        <v>0</v>
      </c>
      <c r="V346" s="7">
        <f>VLOOKUP($A346,'[1]Prices 23 nov'!$A$2:$Q$5001,13,FALSE)</f>
        <v>0</v>
      </c>
      <c r="W346" s="7">
        <f>VLOOKUP($A346,'[1]Prices 23 nov'!$A$2:$Q$5001,14,FALSE)</f>
        <v>0</v>
      </c>
      <c r="X346" s="7">
        <f>VLOOKUP($A346,'[1]Prices 23 nov'!$A$2:$Q$5001,15,FALSE)</f>
        <v>0</v>
      </c>
      <c r="Y346" s="7">
        <f>VLOOKUP($A346,'[1]Prices 23 nov'!$A$2:$Q$5001,16,FALSE)</f>
        <v>0</v>
      </c>
      <c r="Z346" s="7">
        <f>VLOOKUP($A346,'[1]Prices 23 nov'!$A$2:$Q$5001,17,FALSE)</f>
        <v>13.80000019073486</v>
      </c>
    </row>
    <row r="347" spans="1:26">
      <c r="A347" s="4" t="s">
        <v>942</v>
      </c>
      <c r="B347" s="4" t="s">
        <v>943</v>
      </c>
      <c r="C347" s="5">
        <v>47790583808</v>
      </c>
      <c r="D347" s="5">
        <v>346</v>
      </c>
      <c r="E347" s="6" t="s">
        <v>67</v>
      </c>
      <c r="F347" s="4" t="s">
        <v>944</v>
      </c>
      <c r="G347" s="4" t="s">
        <v>945</v>
      </c>
      <c r="H347" s="4" t="s">
        <v>946</v>
      </c>
      <c r="I347" s="4">
        <v>4.125</v>
      </c>
      <c r="J347" s="5">
        <v>3.1607495441540019</v>
      </c>
      <c r="K347" s="5">
        <v>1.973295693584074</v>
      </c>
      <c r="L347" s="4" t="s">
        <v>168</v>
      </c>
      <c r="M347" s="4" t="s">
        <v>947</v>
      </c>
      <c r="N347" s="7">
        <f>VLOOKUP($A347,'[1]Prices 23 nov'!$A$2:$Q$5001,5,FALSE)</f>
        <v>4.4183638562711236</v>
      </c>
      <c r="O347" s="7">
        <f>VLOOKUP($A347,'[1]Prices 23 nov'!$A$2:$Q$5001,6,FALSE)</f>
        <v>2.7684540923198711</v>
      </c>
      <c r="P347" s="7">
        <f>VLOOKUP($A347,'[1]Prices 23 nov'!$A$2:$Q$5001,7,FALSE)</f>
        <v>2.862232270279605</v>
      </c>
      <c r="Q347" s="7">
        <f>VLOOKUP($A347,'[1]Prices 23 nov'!$A$2:$Q$5001,8,FALSE)</f>
        <v>2.916312057607001</v>
      </c>
      <c r="R347" s="7">
        <f>VLOOKUP($A347,'[1]Prices 23 nov'!$A$2:$Q$5001,9,FALSE)</f>
        <v>2.9369715697849301</v>
      </c>
      <c r="S347" s="7">
        <f>VLOOKUP($A347,'[1]Prices 23 nov'!$A$2:$Q$5001,10,FALSE)</f>
        <v>2.2878534674488549</v>
      </c>
      <c r="T347" s="7">
        <f>VLOOKUP($A347,'[1]Prices 23 nov'!$A$2:$Q$5001,11,FALSE)</f>
        <v>2.34877045939345</v>
      </c>
      <c r="U347" s="7">
        <f>VLOOKUP($A347,'[1]Prices 23 nov'!$A$2:$Q$5001,12,FALSE)</f>
        <v>2.558421929835617</v>
      </c>
      <c r="V347" s="7">
        <f>VLOOKUP($A347,'[1]Prices 23 nov'!$A$2:$Q$5001,13,FALSE)</f>
        <v>2.4463087472660159</v>
      </c>
      <c r="W347" s="7">
        <f>VLOOKUP($A347,'[1]Prices 23 nov'!$A$2:$Q$5001,14,FALSE)</f>
        <v>2.3878282622835201</v>
      </c>
      <c r="X347" s="7">
        <f>VLOOKUP($A347,'[1]Prices 23 nov'!$A$2:$Q$5001,15,FALSE)</f>
        <v>2.4436721798231531</v>
      </c>
      <c r="Y347" s="7">
        <f>VLOOKUP($A347,'[1]Prices 23 nov'!$A$2:$Q$5001,16,FALSE)</f>
        <v>2.4099190846428371</v>
      </c>
      <c r="Z347" s="7">
        <f>VLOOKUP($A347,'[1]Prices 23 nov'!$A$2:$Q$5001,17,FALSE)</f>
        <v>2.3883755784481759</v>
      </c>
    </row>
    <row r="348" spans="1:26">
      <c r="A348" s="4" t="s">
        <v>948</v>
      </c>
      <c r="B348" s="4" t="s">
        <v>949</v>
      </c>
      <c r="C348" s="5">
        <v>47741763584</v>
      </c>
      <c r="D348" s="5">
        <v>347</v>
      </c>
      <c r="E348" s="6" t="s">
        <v>67</v>
      </c>
      <c r="F348" s="4" t="s">
        <v>95</v>
      </c>
      <c r="G348" s="4" t="s">
        <v>96</v>
      </c>
      <c r="H348" s="4" t="s">
        <v>97</v>
      </c>
      <c r="I348" s="4">
        <v>3.2142856121063232</v>
      </c>
      <c r="J348" s="5">
        <v>84.879764008506953</v>
      </c>
      <c r="K348" s="5">
        <v>47.133354617170433</v>
      </c>
      <c r="L348" s="4" t="s">
        <v>35</v>
      </c>
      <c r="M348" s="4" t="s">
        <v>349</v>
      </c>
      <c r="N348" s="7">
        <f>VLOOKUP($A348,'[1]Prices 23 nov'!$A$2:$Q$5001,5,FALSE)</f>
        <v>1.5985701358437019</v>
      </c>
      <c r="O348" s="7">
        <f>VLOOKUP($A348,'[1]Prices 23 nov'!$A$2:$Q$5001,6,FALSE)</f>
        <v>75.617376534433788</v>
      </c>
      <c r="P348" s="7">
        <f>VLOOKUP($A348,'[1]Prices 23 nov'!$A$2:$Q$5001,7,FALSE)</f>
        <v>78.745206865904038</v>
      </c>
      <c r="Q348" s="7">
        <f>VLOOKUP($A348,'[1]Prices 23 nov'!$A$2:$Q$5001,8,FALSE)</f>
        <v>73.429259602860839</v>
      </c>
      <c r="R348" s="7">
        <f>VLOOKUP($A348,'[1]Prices 23 nov'!$A$2:$Q$5001,9,FALSE)</f>
        <v>67.314930607039969</v>
      </c>
      <c r="S348" s="7">
        <f>VLOOKUP($A348,'[1]Prices 23 nov'!$A$2:$Q$5001,10,FALSE)</f>
        <v>52.087642339301958</v>
      </c>
      <c r="T348" s="7">
        <f>VLOOKUP($A348,'[1]Prices 23 nov'!$A$2:$Q$5001,11,FALSE)</f>
        <v>57.074442748394183</v>
      </c>
      <c r="U348" s="7">
        <f>VLOOKUP($A348,'[1]Prices 23 nov'!$A$2:$Q$5001,12,FALSE)</f>
        <v>58.129614281739123</v>
      </c>
      <c r="V348" s="7">
        <f>VLOOKUP($A348,'[1]Prices 23 nov'!$A$2:$Q$5001,13,FALSE)</f>
        <v>63.536385584313393</v>
      </c>
      <c r="W348" s="7">
        <f>VLOOKUP($A348,'[1]Prices 23 nov'!$A$2:$Q$5001,14,FALSE)</f>
        <v>61.662316635254683</v>
      </c>
      <c r="X348" s="7">
        <f>VLOOKUP($A348,'[1]Prices 23 nov'!$A$2:$Q$5001,15,FALSE)</f>
        <v>66.593281626701355</v>
      </c>
      <c r="Y348" s="7">
        <f>VLOOKUP($A348,'[1]Prices 23 nov'!$A$2:$Q$5001,16,FALSE)</f>
        <v>67.653462215289892</v>
      </c>
      <c r="Z348" s="7">
        <f>VLOOKUP($A348,'[1]Prices 23 nov'!$A$2:$Q$5001,17,FALSE)</f>
        <v>62.979463154661062</v>
      </c>
    </row>
    <row r="349" spans="1:26">
      <c r="A349" s="4" t="s">
        <v>950</v>
      </c>
      <c r="B349" s="4" t="s">
        <v>951</v>
      </c>
      <c r="C349" s="5">
        <v>47559057408</v>
      </c>
      <c r="D349" s="5">
        <v>348</v>
      </c>
      <c r="E349" s="6" t="s">
        <v>55</v>
      </c>
      <c r="F349" s="4" t="s">
        <v>51</v>
      </c>
      <c r="G349" s="4" t="s">
        <v>18</v>
      </c>
      <c r="H349" s="4" t="s">
        <v>268</v>
      </c>
      <c r="I349" s="4">
        <v>3.5</v>
      </c>
      <c r="J349" s="5">
        <v>238.19000244140625</v>
      </c>
      <c r="K349" s="5">
        <v>143.92999267578125</v>
      </c>
      <c r="L349" s="4" t="s">
        <v>20</v>
      </c>
      <c r="M349" s="4" t="s">
        <v>440</v>
      </c>
      <c r="N349" s="7">
        <f>VLOOKUP($A349,'[1]Prices 23 nov'!$A$2:$Q$5001,5,FALSE)</f>
        <v>2.590536274682242</v>
      </c>
      <c r="O349" s="7">
        <f>VLOOKUP($A349,'[1]Prices 23 nov'!$A$2:$Q$5001,6,FALSE)</f>
        <v>201.6000061035156</v>
      </c>
      <c r="P349" s="7">
        <f>VLOOKUP($A349,'[1]Prices 23 nov'!$A$2:$Q$5001,7,FALSE)</f>
        <v>208.28999328613281</v>
      </c>
      <c r="Q349" s="7">
        <f>VLOOKUP($A349,'[1]Prices 23 nov'!$A$2:$Q$5001,8,FALSE)</f>
        <v>225.0299987792969</v>
      </c>
      <c r="R349" s="7">
        <f>VLOOKUP($A349,'[1]Prices 23 nov'!$A$2:$Q$5001,9,FALSE)</f>
        <v>221.05999755859381</v>
      </c>
      <c r="S349" s="7">
        <f>VLOOKUP($A349,'[1]Prices 23 nov'!$A$2:$Q$5001,10,FALSE)</f>
        <v>153.67999267578119</v>
      </c>
      <c r="T349" s="7">
        <f>VLOOKUP($A349,'[1]Prices 23 nov'!$A$2:$Q$5001,11,FALSE)</f>
        <v>178.21000671386719</v>
      </c>
      <c r="U349" s="7">
        <f>VLOOKUP($A349,'[1]Prices 23 nov'!$A$2:$Q$5001,12,FALSE)</f>
        <v>196.13999938964841</v>
      </c>
      <c r="V349" s="7">
        <f>VLOOKUP($A349,'[1]Prices 23 nov'!$A$2:$Q$5001,13,FALSE)</f>
        <v>191.13999938964841</v>
      </c>
      <c r="W349" s="7">
        <f>VLOOKUP($A349,'[1]Prices 23 nov'!$A$2:$Q$5001,14,FALSE)</f>
        <v>200.22999572753909</v>
      </c>
      <c r="X349" s="7">
        <f>VLOOKUP($A349,'[1]Prices 23 nov'!$A$2:$Q$5001,15,FALSE)</f>
        <v>202.6499938964844</v>
      </c>
      <c r="Y349" s="7">
        <f>VLOOKUP($A349,'[1]Prices 23 nov'!$A$2:$Q$5001,16,FALSE)</f>
        <v>206.17999267578119</v>
      </c>
      <c r="Z349" s="7">
        <f>VLOOKUP($A349,'[1]Prices 23 nov'!$A$2:$Q$5001,17,FALSE)</f>
        <v>180.63999938964841</v>
      </c>
    </row>
    <row r="350" spans="1:26">
      <c r="A350" s="4" t="s">
        <v>952</v>
      </c>
      <c r="B350" s="4" t="s">
        <v>953</v>
      </c>
      <c r="C350" s="5">
        <v>47213805568</v>
      </c>
      <c r="D350" s="5">
        <v>349</v>
      </c>
      <c r="E350" s="6" t="s">
        <v>16</v>
      </c>
      <c r="F350" s="4" t="s">
        <v>17</v>
      </c>
      <c r="G350" s="4" t="s">
        <v>348</v>
      </c>
      <c r="H350" s="4" t="s">
        <v>252</v>
      </c>
      <c r="I350" s="4">
        <v>4.3636364936828613</v>
      </c>
      <c r="J350" s="5">
        <v>216.29499816894531</v>
      </c>
      <c r="K350" s="5">
        <v>110.01020050048828</v>
      </c>
      <c r="L350" s="4" t="s">
        <v>35</v>
      </c>
      <c r="M350" s="4" t="s">
        <v>524</v>
      </c>
      <c r="N350" s="7">
        <f>VLOOKUP($A350,'[1]Prices 23 nov'!$A$2:$Q$5001,5,FALSE)</f>
        <v>58.356492084873992</v>
      </c>
      <c r="O350" s="7">
        <f>VLOOKUP($A350,'[1]Prices 23 nov'!$A$2:$Q$5001,6,FALSE)</f>
        <v>120.8399963378906</v>
      </c>
      <c r="P350" s="7">
        <f>VLOOKUP($A350,'[1]Prices 23 nov'!$A$2:$Q$5001,7,FALSE)</f>
        <v>120.3399963378906</v>
      </c>
      <c r="Q350" s="7">
        <f>VLOOKUP($A350,'[1]Prices 23 nov'!$A$2:$Q$5001,8,FALSE)</f>
        <v>149.3999938964844</v>
      </c>
      <c r="R350" s="7">
        <f>VLOOKUP($A350,'[1]Prices 23 nov'!$A$2:$Q$5001,9,FALSE)</f>
        <v>146.82000732421881</v>
      </c>
      <c r="S350" s="7">
        <f>VLOOKUP($A350,'[1]Prices 23 nov'!$A$2:$Q$5001,10,FALSE)</f>
        <v>134.05000305175781</v>
      </c>
      <c r="T350" s="7">
        <f>VLOOKUP($A350,'[1]Prices 23 nov'!$A$2:$Q$5001,11,FALSE)</f>
        <v>154.5899963378906</v>
      </c>
      <c r="U350" s="7">
        <f>VLOOKUP($A350,'[1]Prices 23 nov'!$A$2:$Q$5001,12,FALSE)</f>
        <v>188.32000732421881</v>
      </c>
      <c r="V350" s="7">
        <f>VLOOKUP($A350,'[1]Prices 23 nov'!$A$2:$Q$5001,13,FALSE)</f>
        <v>185.61000061035159</v>
      </c>
      <c r="W350" s="7">
        <f>VLOOKUP($A350,'[1]Prices 23 nov'!$A$2:$Q$5001,14,FALSE)</f>
        <v>177.94999694824219</v>
      </c>
      <c r="X350" s="7">
        <f>VLOOKUP($A350,'[1]Prices 23 nov'!$A$2:$Q$5001,15,FALSE)</f>
        <v>196.4100036621094</v>
      </c>
      <c r="Y350" s="7">
        <f>VLOOKUP($A350,'[1]Prices 23 nov'!$A$2:$Q$5001,16,FALSE)</f>
        <v>186.00999450683591</v>
      </c>
      <c r="Z350" s="7">
        <f>VLOOKUP($A350,'[1]Prices 23 nov'!$A$2:$Q$5001,17,FALSE)</f>
        <v>184.28999328613281</v>
      </c>
    </row>
    <row r="351" spans="1:26">
      <c r="A351" s="4" t="s">
        <v>954</v>
      </c>
      <c r="B351" s="4" t="s">
        <v>955</v>
      </c>
      <c r="C351" s="5">
        <v>47212576768</v>
      </c>
      <c r="D351" s="5">
        <v>350</v>
      </c>
      <c r="E351" s="6" t="s">
        <v>55</v>
      </c>
      <c r="F351" s="4" t="s">
        <v>956</v>
      </c>
      <c r="G351" s="4" t="s">
        <v>957</v>
      </c>
      <c r="H351" s="4" t="s">
        <v>958</v>
      </c>
      <c r="I351" s="4">
        <v>3.2999999523162842</v>
      </c>
      <c r="J351" s="5">
        <v>5.802047781569966</v>
      </c>
      <c r="K351" s="5">
        <v>4.2847402258685321</v>
      </c>
      <c r="L351" s="4" t="s">
        <v>221</v>
      </c>
      <c r="M351" s="4" t="s">
        <v>959</v>
      </c>
      <c r="N351" s="7">
        <f>VLOOKUP($A351,'[1]Prices 23 nov'!$A$2:$Q$5001,5,FALSE)</f>
        <v>-4.8148600905577599</v>
      </c>
      <c r="O351" s="7">
        <f>VLOOKUP($A351,'[1]Prices 23 nov'!$A$2:$Q$5001,6,FALSE)</f>
        <v>5.2893010835173868</v>
      </c>
      <c r="P351" s="7">
        <f>VLOOKUP($A351,'[1]Prices 23 nov'!$A$2:$Q$5001,7,FALSE)</f>
        <v>5.628297412978327</v>
      </c>
      <c r="Q351" s="7">
        <f>VLOOKUP($A351,'[1]Prices 23 nov'!$A$2:$Q$5001,8,FALSE)</f>
        <v>5.5381253157842139</v>
      </c>
      <c r="R351" s="7">
        <f>VLOOKUP($A351,'[1]Prices 23 nov'!$A$2:$Q$5001,9,FALSE)</f>
        <v>4.9495500045838412</v>
      </c>
      <c r="S351" s="7">
        <f>VLOOKUP($A351,'[1]Prices 23 nov'!$A$2:$Q$5001,10,FALSE)</f>
        <v>4.5910932523868837</v>
      </c>
      <c r="T351" s="7">
        <f>VLOOKUP($A351,'[1]Prices 23 nov'!$A$2:$Q$5001,11,FALSE)</f>
        <v>4.6922655620275009</v>
      </c>
      <c r="U351" s="7">
        <f>VLOOKUP($A351,'[1]Prices 23 nov'!$A$2:$Q$5001,12,FALSE)</f>
        <v>4.7702169166612407</v>
      </c>
      <c r="V351" s="7">
        <f>VLOOKUP($A351,'[1]Prices 23 nov'!$A$2:$Q$5001,13,FALSE)</f>
        <v>4.7756718350839833</v>
      </c>
      <c r="W351" s="7">
        <f>VLOOKUP($A351,'[1]Prices 23 nov'!$A$2:$Q$5001,14,FALSE)</f>
        <v>4.9146759510040283</v>
      </c>
      <c r="X351" s="7">
        <f>VLOOKUP($A351,'[1]Prices 23 nov'!$A$2:$Q$5001,15,FALSE)</f>
        <v>4.8813818048674884</v>
      </c>
      <c r="Y351" s="7">
        <f>VLOOKUP($A351,'[1]Prices 23 nov'!$A$2:$Q$5001,16,FALSE)</f>
        <v>4.8946296572685242</v>
      </c>
      <c r="Z351" s="7">
        <f>VLOOKUP($A351,'[1]Prices 23 nov'!$A$2:$Q$5001,17,FALSE)</f>
        <v>4.8409894776079341</v>
      </c>
    </row>
    <row r="352" spans="1:26">
      <c r="A352" s="4" t="s">
        <v>960</v>
      </c>
      <c r="B352" s="4" t="s">
        <v>961</v>
      </c>
      <c r="C352" s="5">
        <v>47061925888</v>
      </c>
      <c r="D352" s="5">
        <v>351</v>
      </c>
      <c r="E352" s="6" t="s">
        <v>55</v>
      </c>
      <c r="F352" s="4" t="s">
        <v>210</v>
      </c>
      <c r="G352" s="4" t="s">
        <v>211</v>
      </c>
      <c r="H352" s="4" t="s">
        <v>212</v>
      </c>
      <c r="I352" s="4">
        <v>4.1063828468322754</v>
      </c>
      <c r="J352" s="5">
        <v>24.414852468631384</v>
      </c>
      <c r="K352" s="5">
        <v>13.339689368465839</v>
      </c>
      <c r="L352" s="4" t="s">
        <v>64</v>
      </c>
      <c r="M352" s="4" t="s">
        <v>118</v>
      </c>
      <c r="N352" s="7">
        <f>VLOOKUP($A352,'[1]Prices 23 nov'!$A$2:$Q$5001,5,FALSE)</f>
        <v>12.473821940330041</v>
      </c>
      <c r="O352" s="7">
        <f>VLOOKUP($A352,'[1]Prices 23 nov'!$A$2:$Q$5001,6,FALSE)</f>
        <v>22.79023332614452</v>
      </c>
      <c r="P352" s="7">
        <f>VLOOKUP($A352,'[1]Prices 23 nov'!$A$2:$Q$5001,7,FALSE)</f>
        <v>23.45922076721536</v>
      </c>
      <c r="Q352" s="7">
        <f>VLOOKUP($A352,'[1]Prices 23 nov'!$A$2:$Q$5001,8,FALSE)</f>
        <v>23.51311536622234</v>
      </c>
      <c r="R352" s="7">
        <f>VLOOKUP($A352,'[1]Prices 23 nov'!$A$2:$Q$5001,9,FALSE)</f>
        <v>22.009786446578801</v>
      </c>
      <c r="S352" s="7">
        <f>VLOOKUP($A352,'[1]Prices 23 nov'!$A$2:$Q$5001,10,FALSE)</f>
        <v>15.431377335999629</v>
      </c>
      <c r="T352" s="7">
        <f>VLOOKUP($A352,'[1]Prices 23 nov'!$A$2:$Q$5001,11,FALSE)</f>
        <v>17.889318306495849</v>
      </c>
      <c r="U352" s="7">
        <f>VLOOKUP($A352,'[1]Prices 23 nov'!$A$2:$Q$5001,12,FALSE)</f>
        <v>16.520002465037241</v>
      </c>
      <c r="V352" s="7">
        <f>VLOOKUP($A352,'[1]Prices 23 nov'!$A$2:$Q$5001,13,FALSE)</f>
        <v>17.96841323166154</v>
      </c>
      <c r="W352" s="7">
        <f>VLOOKUP($A352,'[1]Prices 23 nov'!$A$2:$Q$5001,14,FALSE)</f>
        <v>17.395958421325531</v>
      </c>
      <c r="X352" s="7">
        <f>VLOOKUP($A352,'[1]Prices 23 nov'!$A$2:$Q$5001,15,FALSE)</f>
        <v>19.579305164571679</v>
      </c>
      <c r="Y352" s="7">
        <f>VLOOKUP($A352,'[1]Prices 23 nov'!$A$2:$Q$5001,16,FALSE)</f>
        <v>17.82076153496973</v>
      </c>
      <c r="Z352" s="7">
        <f>VLOOKUP($A352,'[1]Prices 23 nov'!$A$2:$Q$5001,17,FALSE)</f>
        <v>21.215028907114629</v>
      </c>
    </row>
    <row r="353" spans="1:26">
      <c r="A353" s="4" t="s">
        <v>962</v>
      </c>
      <c r="B353" s="4" t="s">
        <v>963</v>
      </c>
      <c r="C353" s="5">
        <v>46911688704</v>
      </c>
      <c r="D353" s="5">
        <v>352</v>
      </c>
      <c r="E353" s="6" t="s">
        <v>67</v>
      </c>
      <c r="F353" s="4" t="s">
        <v>757</v>
      </c>
      <c r="G353" s="4" t="s">
        <v>758</v>
      </c>
      <c r="H353" s="4" t="s">
        <v>759</v>
      </c>
      <c r="I353" s="4">
        <v>4.0399999618530273</v>
      </c>
      <c r="J353" s="5">
        <v>23.264178965933354</v>
      </c>
      <c r="K353" s="5">
        <v>9.2637737688932216</v>
      </c>
      <c r="L353" s="4" t="s">
        <v>20</v>
      </c>
      <c r="M353" s="4" t="s">
        <v>38</v>
      </c>
      <c r="N353" s="7">
        <f>VLOOKUP($A353,'[1]Prices 23 nov'!$A$2:$Q$5001,5,FALSE)</f>
        <v>34.988181009120737</v>
      </c>
      <c r="O353" s="7">
        <f>VLOOKUP($A353,'[1]Prices 23 nov'!$A$2:$Q$5001,6,FALSE)</f>
        <v>15.447230602348441</v>
      </c>
      <c r="P353" s="7">
        <f>VLOOKUP($A353,'[1]Prices 23 nov'!$A$2:$Q$5001,7,FALSE)</f>
        <v>16.75065078170724</v>
      </c>
      <c r="Q353" s="7">
        <f>VLOOKUP($A353,'[1]Prices 23 nov'!$A$2:$Q$5001,8,FALSE)</f>
        <v>17.245486624538898</v>
      </c>
      <c r="R353" s="7">
        <f>VLOOKUP($A353,'[1]Prices 23 nov'!$A$2:$Q$5001,9,FALSE)</f>
        <v>15.68349068432371</v>
      </c>
      <c r="S353" s="7">
        <f>VLOOKUP($A353,'[1]Prices 23 nov'!$A$2:$Q$5001,10,FALSE)</f>
        <v>11.220594047284751</v>
      </c>
      <c r="T353" s="7">
        <f>VLOOKUP($A353,'[1]Prices 23 nov'!$A$2:$Q$5001,11,FALSE)</f>
        <v>12.815433923567809</v>
      </c>
      <c r="U353" s="7">
        <f>VLOOKUP($A353,'[1]Prices 23 nov'!$A$2:$Q$5001,12,FALSE)</f>
        <v>14.75056825012916</v>
      </c>
      <c r="V353" s="7">
        <f>VLOOKUP($A353,'[1]Prices 23 nov'!$A$2:$Q$5001,13,FALSE)</f>
        <v>15.83211303659459</v>
      </c>
      <c r="W353" s="7">
        <f>VLOOKUP($A353,'[1]Prices 23 nov'!$A$2:$Q$5001,14,FALSE)</f>
        <v>17.733614494382209</v>
      </c>
      <c r="X353" s="7">
        <f>VLOOKUP($A353,'[1]Prices 23 nov'!$A$2:$Q$5001,15,FALSE)</f>
        <v>19.022552263302259</v>
      </c>
      <c r="Y353" s="7">
        <f>VLOOKUP($A353,'[1]Prices 23 nov'!$A$2:$Q$5001,16,FALSE)</f>
        <v>19.595534464100179</v>
      </c>
      <c r="Z353" s="7">
        <f>VLOOKUP($A353,'[1]Prices 23 nov'!$A$2:$Q$5001,17,FALSE)</f>
        <v>20.095634011783549</v>
      </c>
    </row>
    <row r="354" spans="1:26">
      <c r="A354" s="4" t="s">
        <v>964</v>
      </c>
      <c r="B354" s="4" t="s">
        <v>965</v>
      </c>
      <c r="C354" s="5">
        <v>46839799808</v>
      </c>
      <c r="D354" s="5">
        <v>353</v>
      </c>
      <c r="E354" s="6" t="s">
        <v>294</v>
      </c>
      <c r="F354" s="4" t="s">
        <v>141</v>
      </c>
      <c r="G354" s="4" t="s">
        <v>142</v>
      </c>
      <c r="H354" s="4" t="s">
        <v>143</v>
      </c>
      <c r="I354" s="4">
        <v>3.6363637447357178</v>
      </c>
      <c r="J354" s="5">
        <v>237.01142802266401</v>
      </c>
      <c r="K354" s="5">
        <v>108.33708877872915</v>
      </c>
      <c r="L354" s="4" t="s">
        <v>64</v>
      </c>
      <c r="M354" s="4" t="s">
        <v>172</v>
      </c>
      <c r="N354" s="7">
        <f>VLOOKUP($A354,'[1]Prices 23 nov'!$A$2:$Q$5001,5,FALSE)</f>
        <v>20.667366012668591</v>
      </c>
      <c r="O354" s="7">
        <f>VLOOKUP($A354,'[1]Prices 23 nov'!$A$2:$Q$5001,6,FALSE)</f>
        <v>194.79090716689831</v>
      </c>
      <c r="P354" s="7">
        <f>VLOOKUP($A354,'[1]Prices 23 nov'!$A$2:$Q$5001,7,FALSE)</f>
        <v>187.11457937024531</v>
      </c>
      <c r="Q354" s="7">
        <f>VLOOKUP($A354,'[1]Prices 23 nov'!$A$2:$Q$5001,8,FALSE)</f>
        <v>187.5402663461864</v>
      </c>
      <c r="R354" s="7">
        <f>VLOOKUP($A354,'[1]Prices 23 nov'!$A$2:$Q$5001,9,FALSE)</f>
        <v>168.24425348080689</v>
      </c>
      <c r="S354" s="7">
        <f>VLOOKUP($A354,'[1]Prices 23 nov'!$A$2:$Q$5001,10,FALSE)</f>
        <v>127.8483358863741</v>
      </c>
      <c r="T354" s="7">
        <f>VLOOKUP($A354,'[1]Prices 23 nov'!$A$2:$Q$5001,11,FALSE)</f>
        <v>160.70424411445859</v>
      </c>
      <c r="U354" s="7">
        <f>VLOOKUP($A354,'[1]Prices 23 nov'!$A$2:$Q$5001,12,FALSE)</f>
        <v>178.56478158384559</v>
      </c>
      <c r="V354" s="7">
        <f>VLOOKUP($A354,'[1]Prices 23 nov'!$A$2:$Q$5001,13,FALSE)</f>
        <v>177.66710601281369</v>
      </c>
      <c r="W354" s="7">
        <f>VLOOKUP($A354,'[1]Prices 23 nov'!$A$2:$Q$5001,14,FALSE)</f>
        <v>173.4376557171345</v>
      </c>
      <c r="X354" s="7">
        <f>VLOOKUP($A354,'[1]Prices 23 nov'!$A$2:$Q$5001,15,FALSE)</f>
        <v>176.14601093810049</v>
      </c>
      <c r="Y354" s="7">
        <f>VLOOKUP($A354,'[1]Prices 23 nov'!$A$2:$Q$5001,16,FALSE)</f>
        <v>190.6205519288778</v>
      </c>
      <c r="Z354" s="7">
        <f>VLOOKUP($A354,'[1]Prices 23 nov'!$A$2:$Q$5001,17,FALSE)</f>
        <v>212.20791107043621</v>
      </c>
    </row>
    <row r="355" spans="1:26">
      <c r="A355" s="4" t="s">
        <v>966</v>
      </c>
      <c r="B355" s="4" t="s">
        <v>967</v>
      </c>
      <c r="C355" s="5">
        <v>46835499008</v>
      </c>
      <c r="D355" s="5">
        <v>354</v>
      </c>
      <c r="E355" s="6" t="s">
        <v>294</v>
      </c>
      <c r="F355" s="4" t="s">
        <v>51</v>
      </c>
      <c r="G355" s="4" t="s">
        <v>18</v>
      </c>
      <c r="H355" s="4" t="s">
        <v>268</v>
      </c>
      <c r="I355" s="4">
        <v>4.1666665077209473</v>
      </c>
      <c r="J355" s="5">
        <v>119.48000335693359</v>
      </c>
      <c r="K355" s="5">
        <v>56.415000915527344</v>
      </c>
      <c r="L355" s="4" t="s">
        <v>20</v>
      </c>
      <c r="M355" s="4" t="s">
        <v>38</v>
      </c>
      <c r="N355" s="7">
        <f>VLOOKUP($A355,'[1]Prices 23 nov'!$A$2:$Q$5001,5,FALSE)</f>
        <v>35.359112157846617</v>
      </c>
      <c r="O355" s="7">
        <f>VLOOKUP($A355,'[1]Prices 23 nov'!$A$2:$Q$5001,6,FALSE)</f>
        <v>91.980003356933594</v>
      </c>
      <c r="P355" s="7">
        <f>VLOOKUP($A355,'[1]Prices 23 nov'!$A$2:$Q$5001,7,FALSE)</f>
        <v>94.720001220703125</v>
      </c>
      <c r="Q355" s="7">
        <f>VLOOKUP($A355,'[1]Prices 23 nov'!$A$2:$Q$5001,8,FALSE)</f>
        <v>95.489997863769531</v>
      </c>
      <c r="R355" s="7">
        <f>VLOOKUP($A355,'[1]Prices 23 nov'!$A$2:$Q$5001,9,FALSE)</f>
        <v>95.680000305175781</v>
      </c>
      <c r="S355" s="7">
        <f>VLOOKUP($A355,'[1]Prices 23 nov'!$A$2:$Q$5001,10,FALSE)</f>
        <v>73.139999389648438</v>
      </c>
      <c r="T355" s="7">
        <f>VLOOKUP($A355,'[1]Prices 23 nov'!$A$2:$Q$5001,11,FALSE)</f>
        <v>82.069999694824219</v>
      </c>
      <c r="U355" s="7">
        <f>VLOOKUP($A355,'[1]Prices 23 nov'!$A$2:$Q$5001,12,FALSE)</f>
        <v>84.660003662109375</v>
      </c>
      <c r="V355" s="7">
        <f>VLOOKUP($A355,'[1]Prices 23 nov'!$A$2:$Q$5001,13,FALSE)</f>
        <v>87.099998474121094</v>
      </c>
      <c r="W355" s="7">
        <f>VLOOKUP($A355,'[1]Prices 23 nov'!$A$2:$Q$5001,14,FALSE)</f>
        <v>94.870002746582031</v>
      </c>
      <c r="X355" s="7">
        <f>VLOOKUP($A355,'[1]Prices 23 nov'!$A$2:$Q$5001,15,FALSE)</f>
        <v>103.4300003051758</v>
      </c>
      <c r="Y355" s="7">
        <f>VLOOKUP($A355,'[1]Prices 23 nov'!$A$2:$Q$5001,16,FALSE)</f>
        <v>100.5899963378906</v>
      </c>
      <c r="Z355" s="7">
        <f>VLOOKUP($A355,'[1]Prices 23 nov'!$A$2:$Q$5001,17,FALSE)</f>
        <v>107.3399963378906</v>
      </c>
    </row>
    <row r="356" spans="1:26">
      <c r="A356" s="4" t="s">
        <v>968</v>
      </c>
      <c r="B356" s="4" t="s">
        <v>969</v>
      </c>
      <c r="C356" s="5">
        <v>46609756160</v>
      </c>
      <c r="D356" s="5">
        <v>355</v>
      </c>
      <c r="E356" s="6" t="s">
        <v>34</v>
      </c>
      <c r="F356" s="4" t="s">
        <v>51</v>
      </c>
      <c r="G356" s="4" t="s">
        <v>758</v>
      </c>
      <c r="H356" s="4" t="s">
        <v>970</v>
      </c>
      <c r="I356" s="4">
        <v>3.625</v>
      </c>
      <c r="J356" s="5">
        <v>299.67001342773438</v>
      </c>
      <c r="K356" s="5">
        <v>109.18000030517578</v>
      </c>
      <c r="L356" s="4" t="s">
        <v>35</v>
      </c>
      <c r="M356" s="4" t="s">
        <v>971</v>
      </c>
      <c r="N356" s="7">
        <f>VLOOKUP($A356,'[1]Prices 23 nov'!$A$2:$Q$5001,5,FALSE)</f>
        <v>82.477915028029969</v>
      </c>
      <c r="O356" s="7">
        <f>VLOOKUP($A356,'[1]Prices 23 nov'!$A$2:$Q$5001,6,FALSE)</f>
        <v>142.5299987792969</v>
      </c>
      <c r="P356" s="7">
        <f>VLOOKUP($A356,'[1]Prices 23 nov'!$A$2:$Q$5001,7,FALSE)</f>
        <v>149.55000305175781</v>
      </c>
      <c r="Q356" s="7">
        <f>VLOOKUP($A356,'[1]Prices 23 nov'!$A$2:$Q$5001,8,FALSE)</f>
        <v>146.5</v>
      </c>
      <c r="R356" s="7">
        <f>VLOOKUP($A356,'[1]Prices 23 nov'!$A$2:$Q$5001,9,FALSE)</f>
        <v>139.3399963378906</v>
      </c>
      <c r="S356" s="7">
        <f>VLOOKUP($A356,'[1]Prices 23 nov'!$A$2:$Q$5001,10,FALSE)</f>
        <v>121.61000061035161</v>
      </c>
      <c r="T356" s="7">
        <f>VLOOKUP($A356,'[1]Prices 23 nov'!$A$2:$Q$5001,11,FALSE)</f>
        <v>144.8399963378906</v>
      </c>
      <c r="U356" s="7">
        <f>VLOOKUP($A356,'[1]Prices 23 nov'!$A$2:$Q$5001,12,FALSE)</f>
        <v>182.71000671386719</v>
      </c>
      <c r="V356" s="7">
        <f>VLOOKUP($A356,'[1]Prices 23 nov'!$A$2:$Q$5001,13,FALSE)</f>
        <v>258.89999389648438</v>
      </c>
      <c r="W356" s="7">
        <f>VLOOKUP($A356,'[1]Prices 23 nov'!$A$2:$Q$5001,14,FALSE)</f>
        <v>254.42999267578119</v>
      </c>
      <c r="X356" s="7">
        <f>VLOOKUP($A356,'[1]Prices 23 nov'!$A$2:$Q$5001,15,FALSE)</f>
        <v>291.75</v>
      </c>
      <c r="Y356" s="7">
        <f>VLOOKUP($A356,'[1]Prices 23 nov'!$A$2:$Q$5001,16,FALSE)</f>
        <v>250.19000244140619</v>
      </c>
      <c r="Z356" s="7">
        <f>VLOOKUP($A356,'[1]Prices 23 nov'!$A$2:$Q$5001,17,FALSE)</f>
        <v>231.6000061035156</v>
      </c>
    </row>
    <row r="357" spans="1:26">
      <c r="A357" s="4" t="s">
        <v>972</v>
      </c>
      <c r="B357" s="4" t="s">
        <v>973</v>
      </c>
      <c r="C357" s="5">
        <v>46606192640</v>
      </c>
      <c r="D357" s="5">
        <v>356</v>
      </c>
      <c r="E357" s="6" t="s">
        <v>294</v>
      </c>
      <c r="F357" s="4" t="s">
        <v>51</v>
      </c>
      <c r="G357" s="4" t="s">
        <v>18</v>
      </c>
      <c r="H357" s="4" t="s">
        <v>19</v>
      </c>
      <c r="I357" s="4">
        <v>3.692307710647583</v>
      </c>
      <c r="J357" s="5">
        <v>78.379997253417969</v>
      </c>
      <c r="K357" s="5">
        <v>37.75</v>
      </c>
      <c r="L357" s="4" t="s">
        <v>20</v>
      </c>
      <c r="M357" s="4" t="s">
        <v>349</v>
      </c>
      <c r="N357" s="7">
        <f>VLOOKUP($A357,'[1]Prices 23 nov'!$A$2:$Q$5001,5,FALSE)</f>
        <v>8.6154323159846271</v>
      </c>
      <c r="O357" s="7">
        <f>VLOOKUP($A357,'[1]Prices 23 nov'!$A$2:$Q$5001,6,FALSE)</f>
        <v>73.360000610351563</v>
      </c>
      <c r="P357" s="7">
        <f>VLOOKUP($A357,'[1]Prices 23 nov'!$A$2:$Q$5001,7,FALSE)</f>
        <v>76.260002136230469</v>
      </c>
      <c r="Q357" s="7">
        <f>VLOOKUP($A357,'[1]Prices 23 nov'!$A$2:$Q$5001,8,FALSE)</f>
        <v>72.599998474121094</v>
      </c>
      <c r="R357" s="7">
        <f>VLOOKUP($A357,'[1]Prices 23 nov'!$A$2:$Q$5001,9,FALSE)</f>
        <v>66.300003051757813</v>
      </c>
      <c r="S357" s="7">
        <f>VLOOKUP($A357,'[1]Prices 23 nov'!$A$2:$Q$5001,10,FALSE)</f>
        <v>45.700000762939453</v>
      </c>
      <c r="T357" s="7">
        <f>VLOOKUP($A357,'[1]Prices 23 nov'!$A$2:$Q$5001,11,FALSE)</f>
        <v>53.790000915527337</v>
      </c>
      <c r="U357" s="7">
        <f>VLOOKUP($A357,'[1]Prices 23 nov'!$A$2:$Q$5001,12,FALSE)</f>
        <v>60.400001525878913</v>
      </c>
      <c r="V357" s="7">
        <f>VLOOKUP($A357,'[1]Prices 23 nov'!$A$2:$Q$5001,13,FALSE)</f>
        <v>61.209999084472663</v>
      </c>
      <c r="W357" s="7">
        <f>VLOOKUP($A357,'[1]Prices 23 nov'!$A$2:$Q$5001,14,FALSE)</f>
        <v>62.770000457763672</v>
      </c>
      <c r="X357" s="7">
        <f>VLOOKUP($A357,'[1]Prices 23 nov'!$A$2:$Q$5001,15,FALSE)</f>
        <v>70.129997253417969</v>
      </c>
      <c r="Y357" s="7">
        <f>VLOOKUP($A357,'[1]Prices 23 nov'!$A$2:$Q$5001,16,FALSE)</f>
        <v>64.629997253417969</v>
      </c>
      <c r="Z357" s="7">
        <f>VLOOKUP($A357,'[1]Prices 23 nov'!$A$2:$Q$5001,17,FALSE)</f>
        <v>67.959999084472656</v>
      </c>
    </row>
    <row r="358" spans="1:26">
      <c r="A358" s="4" t="s">
        <v>974</v>
      </c>
      <c r="B358" s="4" t="s">
        <v>975</v>
      </c>
      <c r="C358" s="5">
        <v>46540742656</v>
      </c>
      <c r="D358" s="5">
        <v>357</v>
      </c>
      <c r="E358" s="6" t="s">
        <v>329</v>
      </c>
      <c r="F358" s="4" t="s">
        <v>51</v>
      </c>
      <c r="G358" s="4" t="s">
        <v>18</v>
      </c>
      <c r="H358" s="4" t="s">
        <v>19</v>
      </c>
      <c r="I358" s="4">
        <v>4.7826085090637207</v>
      </c>
      <c r="J358" s="5">
        <v>66.959999084472656</v>
      </c>
      <c r="K358" s="5">
        <v>28.329999923706055</v>
      </c>
      <c r="L358" s="4" t="s">
        <v>20</v>
      </c>
      <c r="M358" s="4" t="s">
        <v>48</v>
      </c>
      <c r="N358" s="7">
        <f>VLOOKUP($A358,'[1]Prices 23 nov'!$A$2:$Q$5001,5,FALSE)</f>
        <v>-3.8423886383636252</v>
      </c>
      <c r="O358" s="7">
        <f>VLOOKUP($A358,'[1]Prices 23 nov'!$A$2:$Q$5001,6,FALSE)</f>
        <v>64.860000610351563</v>
      </c>
      <c r="P358" s="7">
        <f>VLOOKUP($A358,'[1]Prices 23 nov'!$A$2:$Q$5001,7,FALSE)</f>
        <v>64.199996948242188</v>
      </c>
      <c r="Q358" s="7">
        <f>VLOOKUP($A358,'[1]Prices 23 nov'!$A$2:$Q$5001,8,FALSE)</f>
        <v>51.810001373291023</v>
      </c>
      <c r="R358" s="7">
        <f>VLOOKUP($A358,'[1]Prices 23 nov'!$A$2:$Q$5001,9,FALSE)</f>
        <v>44.950000762939453</v>
      </c>
      <c r="S358" s="7">
        <f>VLOOKUP($A358,'[1]Prices 23 nov'!$A$2:$Q$5001,10,FALSE)</f>
        <v>32.520000457763672</v>
      </c>
      <c r="T358" s="7">
        <f>VLOOKUP($A358,'[1]Prices 23 nov'!$A$2:$Q$5001,11,FALSE)</f>
        <v>45.069999694824219</v>
      </c>
      <c r="U358" s="7">
        <f>VLOOKUP($A358,'[1]Prices 23 nov'!$A$2:$Q$5001,12,FALSE)</f>
        <v>50.880001068115227</v>
      </c>
      <c r="V358" s="7">
        <f>VLOOKUP($A358,'[1]Prices 23 nov'!$A$2:$Q$5001,13,FALSE)</f>
        <v>52.319999694824219</v>
      </c>
      <c r="W358" s="7">
        <f>VLOOKUP($A358,'[1]Prices 23 nov'!$A$2:$Q$5001,14,FALSE)</f>
        <v>52.459999084472663</v>
      </c>
      <c r="X358" s="7">
        <f>VLOOKUP($A358,'[1]Prices 23 nov'!$A$2:$Q$5001,15,FALSE)</f>
        <v>57.259998321533203</v>
      </c>
      <c r="Y358" s="7">
        <f>VLOOKUP($A358,'[1]Prices 23 nov'!$A$2:$Q$5001,16,FALSE)</f>
        <v>54.529998779296882</v>
      </c>
      <c r="Z358" s="7">
        <f>VLOOKUP($A358,'[1]Prices 23 nov'!$A$2:$Q$5001,17,FALSE)</f>
        <v>58.799999237060547</v>
      </c>
    </row>
    <row r="359" spans="1:26">
      <c r="A359" s="4" t="s">
        <v>976</v>
      </c>
      <c r="B359" s="4" t="s">
        <v>977</v>
      </c>
      <c r="C359" s="5">
        <v>46423429120</v>
      </c>
      <c r="D359" s="5">
        <v>358</v>
      </c>
      <c r="E359" s="6" t="s">
        <v>34</v>
      </c>
      <c r="F359" s="4" t="s">
        <v>944</v>
      </c>
      <c r="G359" s="4" t="s">
        <v>945</v>
      </c>
      <c r="H359" s="4" t="s">
        <v>946</v>
      </c>
      <c r="I359" s="4">
        <v>4.4666666984558105</v>
      </c>
      <c r="J359" s="5">
        <v>0.90006579442603007</v>
      </c>
      <c r="K359" s="5">
        <v>0.50885439351019002</v>
      </c>
      <c r="L359" s="4" t="s">
        <v>978</v>
      </c>
      <c r="M359" s="4" t="s">
        <v>979</v>
      </c>
      <c r="N359" s="7">
        <f>VLOOKUP($A359,'[1]Prices 23 nov'!$A$2:$Q$5001,5,FALSE)</f>
        <v>-2.908587860175893</v>
      </c>
      <c r="O359" s="7">
        <f>VLOOKUP($A359,'[1]Prices 23 nov'!$A$2:$Q$5001,6,FALSE)</f>
        <v>0.75252497778205907</v>
      </c>
      <c r="P359" s="7">
        <f>VLOOKUP($A359,'[1]Prices 23 nov'!$A$2:$Q$5001,7,FALSE)</f>
        <v>0.79814786990212405</v>
      </c>
      <c r="Q359" s="7">
        <f>VLOOKUP($A359,'[1]Prices 23 nov'!$A$2:$Q$5001,8,FALSE)</f>
        <v>0.83421943907089302</v>
      </c>
      <c r="R359" s="7">
        <f>VLOOKUP($A359,'[1]Prices 23 nov'!$A$2:$Q$5001,9,FALSE)</f>
        <v>0.81440708631920711</v>
      </c>
      <c r="S359" s="7">
        <f>VLOOKUP($A359,'[1]Prices 23 nov'!$A$2:$Q$5001,10,FALSE)</f>
        <v>0.56441877361542903</v>
      </c>
      <c r="T359" s="7">
        <f>VLOOKUP($A359,'[1]Prices 23 nov'!$A$2:$Q$5001,11,FALSE)</f>
        <v>0.59154819529108904</v>
      </c>
      <c r="U359" s="7">
        <f>VLOOKUP($A359,'[1]Prices 23 nov'!$A$2:$Q$5001,12,FALSE)</f>
        <v>0.68502458739356709</v>
      </c>
      <c r="V359" s="7">
        <f>VLOOKUP($A359,'[1]Prices 23 nov'!$A$2:$Q$5001,13,FALSE)</f>
        <v>0.64249593041504505</v>
      </c>
      <c r="W359" s="7">
        <f>VLOOKUP($A359,'[1]Prices 23 nov'!$A$2:$Q$5001,14,FALSE)</f>
        <v>0.62762987858473507</v>
      </c>
      <c r="X359" s="7">
        <f>VLOOKUP($A359,'[1]Prices 23 nov'!$A$2:$Q$5001,15,FALSE)</f>
        <v>0.61724700441456504</v>
      </c>
      <c r="Y359" s="7">
        <f>VLOOKUP($A359,'[1]Prices 23 nov'!$A$2:$Q$5001,16,FALSE)</f>
        <v>0.60807200066844302</v>
      </c>
      <c r="Z359" s="7">
        <f>VLOOKUP($A359,'[1]Prices 23 nov'!$A$2:$Q$5001,17,FALSE)</f>
        <v>0.60163762640641505</v>
      </c>
    </row>
    <row r="360" spans="1:26">
      <c r="A360" s="4" t="s">
        <v>980</v>
      </c>
      <c r="B360" s="4" t="s">
        <v>981</v>
      </c>
      <c r="C360" s="5">
        <v>46156230656</v>
      </c>
      <c r="D360" s="5">
        <v>359</v>
      </c>
      <c r="E360" s="6" t="s">
        <v>55</v>
      </c>
      <c r="F360" s="4" t="s">
        <v>45</v>
      </c>
      <c r="G360" s="4" t="s">
        <v>46</v>
      </c>
      <c r="H360" s="4" t="s">
        <v>102</v>
      </c>
      <c r="I360" s="4">
        <v>3.5555555820465088</v>
      </c>
      <c r="J360" s="5">
        <v>0.73022727403304311</v>
      </c>
      <c r="K360" s="5">
        <v>0.47224588860038302</v>
      </c>
      <c r="L360" s="4" t="s">
        <v>638</v>
      </c>
      <c r="M360" s="4" t="s">
        <v>191</v>
      </c>
      <c r="N360" s="7">
        <f>VLOOKUP($A360,'[1]Prices 23 nov'!$A$2:$Q$5001,5,FALSE)</f>
        <v>-15.464033061121469</v>
      </c>
      <c r="O360" s="7">
        <f>VLOOKUP($A360,'[1]Prices 23 nov'!$A$2:$Q$5001,6,FALSE)</f>
        <v>0.65528119580456201</v>
      </c>
      <c r="P360" s="7">
        <f>VLOOKUP($A360,'[1]Prices 23 nov'!$A$2:$Q$5001,7,FALSE)</f>
        <v>0.71089441078156301</v>
      </c>
      <c r="Q360" s="7">
        <f>VLOOKUP($A360,'[1]Prices 23 nov'!$A$2:$Q$5001,8,FALSE)</f>
        <v>0.6385580803391091</v>
      </c>
      <c r="R360" s="7">
        <f>VLOOKUP($A360,'[1]Prices 23 nov'!$A$2:$Q$5001,9,FALSE)</f>
        <v>0.65157049358623509</v>
      </c>
      <c r="S360" s="7">
        <f>VLOOKUP($A360,'[1]Prices 23 nov'!$A$2:$Q$5001,10,FALSE)</f>
        <v>0.601042108524666</v>
      </c>
      <c r="T360" s="7">
        <f>VLOOKUP($A360,'[1]Prices 23 nov'!$A$2:$Q$5001,11,FALSE)</f>
        <v>0.63464221984804703</v>
      </c>
      <c r="U360" s="7">
        <f>VLOOKUP($A360,'[1]Prices 23 nov'!$A$2:$Q$5001,12,FALSE)</f>
        <v>0.62180713871337201</v>
      </c>
      <c r="V360" s="7">
        <f>VLOOKUP($A360,'[1]Prices 23 nov'!$A$2:$Q$5001,13,FALSE)</f>
        <v>0.61672647977819406</v>
      </c>
      <c r="W360" s="7">
        <f>VLOOKUP($A360,'[1]Prices 23 nov'!$A$2:$Q$5001,14,FALSE)</f>
        <v>0.54577126600072701</v>
      </c>
      <c r="X360" s="7">
        <f>VLOOKUP($A360,'[1]Prices 23 nov'!$A$2:$Q$5001,15,FALSE)</f>
        <v>0.51741936895155005</v>
      </c>
      <c r="Y360" s="7">
        <f>VLOOKUP($A360,'[1]Prices 23 nov'!$A$2:$Q$5001,16,FALSE)</f>
        <v>0.47998762797915312</v>
      </c>
      <c r="Z360" s="7">
        <f>VLOOKUP($A360,'[1]Prices 23 nov'!$A$2:$Q$5001,17,FALSE)</f>
        <v>0.50579342038375308</v>
      </c>
    </row>
    <row r="361" spans="1:26">
      <c r="A361" s="4" t="s">
        <v>982</v>
      </c>
      <c r="B361" s="4" t="s">
        <v>983</v>
      </c>
      <c r="C361" s="5">
        <v>46153625600</v>
      </c>
      <c r="D361" s="5">
        <v>360</v>
      </c>
      <c r="E361" s="6" t="s">
        <v>67</v>
      </c>
      <c r="F361" s="4" t="s">
        <v>101</v>
      </c>
      <c r="G361" s="4" t="s">
        <v>46</v>
      </c>
      <c r="H361" s="4" t="s">
        <v>102</v>
      </c>
      <c r="I361" s="4">
        <v>4.5365853309631348</v>
      </c>
      <c r="J361" s="5">
        <v>4.3561120544908114</v>
      </c>
      <c r="K361" s="5">
        <v>2.3903818413762759</v>
      </c>
      <c r="L361" s="4" t="s">
        <v>984</v>
      </c>
      <c r="M361" s="4" t="s">
        <v>183</v>
      </c>
      <c r="N361" s="7">
        <f>VLOOKUP($A361,'[1]Prices 23 nov'!$A$2:$Q$5001,5,FALSE)</f>
        <v>25.273099794672401</v>
      </c>
      <c r="O361" s="7">
        <f>VLOOKUP($A361,'[1]Prices 23 nov'!$A$2:$Q$5001,6,FALSE)</f>
        <v>3.2929410959687861</v>
      </c>
      <c r="P361" s="7">
        <f>VLOOKUP($A361,'[1]Prices 23 nov'!$A$2:$Q$5001,7,FALSE)</f>
        <v>3.4250509467179309</v>
      </c>
      <c r="Q361" s="7">
        <f>VLOOKUP($A361,'[1]Prices 23 nov'!$A$2:$Q$5001,8,FALSE)</f>
        <v>2.9196040704846382</v>
      </c>
      <c r="R361" s="7">
        <f>VLOOKUP($A361,'[1]Prices 23 nov'!$A$2:$Q$5001,9,FALSE)</f>
        <v>3.3329026364590391</v>
      </c>
      <c r="S361" s="7">
        <f>VLOOKUP($A361,'[1]Prices 23 nov'!$A$2:$Q$5001,10,FALSE)</f>
        <v>2.7774647872128919</v>
      </c>
      <c r="T361" s="7">
        <f>VLOOKUP($A361,'[1]Prices 23 nov'!$A$2:$Q$5001,11,FALSE)</f>
        <v>2.675803094739194</v>
      </c>
      <c r="U361" s="7">
        <f>VLOOKUP($A361,'[1]Prices 23 nov'!$A$2:$Q$5001,12,FALSE)</f>
        <v>2.567412007106213</v>
      </c>
      <c r="V361" s="7">
        <f>VLOOKUP($A361,'[1]Prices 23 nov'!$A$2:$Q$5001,13,FALSE)</f>
        <v>2.4398868530988689</v>
      </c>
      <c r="W361" s="7">
        <f>VLOOKUP($A361,'[1]Prices 23 nov'!$A$2:$Q$5001,14,FALSE)</f>
        <v>2.632898242954496</v>
      </c>
      <c r="X361" s="7">
        <f>VLOOKUP($A361,'[1]Prices 23 nov'!$A$2:$Q$5001,15,FALSE)</f>
        <v>2.785507087990482</v>
      </c>
      <c r="Y361" s="7">
        <f>VLOOKUP($A361,'[1]Prices 23 nov'!$A$2:$Q$5001,16,FALSE)</f>
        <v>2.8169635773699042</v>
      </c>
      <c r="Z361" s="7">
        <f>VLOOKUP($A361,'[1]Prices 23 nov'!$A$2:$Q$5001,17,FALSE)</f>
        <v>3.6016381386787661</v>
      </c>
    </row>
    <row r="362" spans="1:26">
      <c r="A362" s="4" t="s">
        <v>985</v>
      </c>
      <c r="B362" s="4" t="s">
        <v>986</v>
      </c>
      <c r="C362" s="5">
        <v>45945577472</v>
      </c>
      <c r="D362" s="5">
        <v>361</v>
      </c>
      <c r="E362" s="6" t="s">
        <v>329</v>
      </c>
      <c r="F362" s="4" t="s">
        <v>377</v>
      </c>
      <c r="G362" s="4" t="s">
        <v>378</v>
      </c>
      <c r="H362" s="4" t="s">
        <v>379</v>
      </c>
      <c r="I362" s="4">
        <v>4.3600001335144043</v>
      </c>
      <c r="J362" s="5">
        <v>31.302631303795771</v>
      </c>
      <c r="K362" s="5">
        <v>12.531292795768309</v>
      </c>
      <c r="L362" s="4" t="s">
        <v>35</v>
      </c>
      <c r="M362" s="4" t="s">
        <v>987</v>
      </c>
      <c r="N362" s="7">
        <f>VLOOKUP($A362,'[1]Prices 23 nov'!$A$2:$Q$5001,5,FALSE)</f>
        <v>41.09959167189399</v>
      </c>
      <c r="O362" s="7">
        <f>VLOOKUP($A362,'[1]Prices 23 nov'!$A$2:$Q$5001,6,FALSE)</f>
        <v>16.888487641230771</v>
      </c>
      <c r="P362" s="7">
        <f>VLOOKUP($A362,'[1]Prices 23 nov'!$A$2:$Q$5001,7,FALSE)</f>
        <v>18.575279827313469</v>
      </c>
      <c r="Q362" s="7">
        <f>VLOOKUP($A362,'[1]Prices 23 nov'!$A$2:$Q$5001,8,FALSE)</f>
        <v>18.30636032021221</v>
      </c>
      <c r="R362" s="7">
        <f>VLOOKUP($A362,'[1]Prices 23 nov'!$A$2:$Q$5001,9,FALSE)</f>
        <v>19.857571535196261</v>
      </c>
      <c r="S362" s="7">
        <f>VLOOKUP($A362,'[1]Prices 23 nov'!$A$2:$Q$5001,10,FALSE)</f>
        <v>18.905611821237809</v>
      </c>
      <c r="T362" s="7">
        <f>VLOOKUP($A362,'[1]Prices 23 nov'!$A$2:$Q$5001,11,FALSE)</f>
        <v>26.884849807509681</v>
      </c>
      <c r="U362" s="7">
        <f>VLOOKUP($A362,'[1]Prices 23 nov'!$A$2:$Q$5001,12,FALSE)</f>
        <v>24.711332152623982</v>
      </c>
      <c r="V362" s="7">
        <f>VLOOKUP($A362,'[1]Prices 23 nov'!$A$2:$Q$5001,13,FALSE)</f>
        <v>26.899850940644679</v>
      </c>
      <c r="W362" s="7">
        <f>VLOOKUP($A362,'[1]Prices 23 nov'!$A$2:$Q$5001,14,FALSE)</f>
        <v>28.879437928243529</v>
      </c>
      <c r="X362" s="7">
        <f>VLOOKUP($A362,'[1]Prices 23 nov'!$A$2:$Q$5001,15,FALSE)</f>
        <v>29.352318977110599</v>
      </c>
      <c r="Y362" s="7">
        <f>VLOOKUP($A362,'[1]Prices 23 nov'!$A$2:$Q$5001,16,FALSE)</f>
        <v>28.221135712659819</v>
      </c>
      <c r="Z362" s="7">
        <f>VLOOKUP($A362,'[1]Prices 23 nov'!$A$2:$Q$5001,17,FALSE)</f>
        <v>27.1053415357228</v>
      </c>
    </row>
    <row r="363" spans="1:26">
      <c r="A363" s="4" t="s">
        <v>988</v>
      </c>
      <c r="B363" s="4" t="s">
        <v>989</v>
      </c>
      <c r="C363" s="5">
        <v>45897711616</v>
      </c>
      <c r="D363" s="5">
        <v>362</v>
      </c>
      <c r="E363" s="6" t="s">
        <v>294</v>
      </c>
      <c r="F363" s="4" t="s">
        <v>141</v>
      </c>
      <c r="G363" s="4" t="s">
        <v>142</v>
      </c>
      <c r="H363" s="4" t="s">
        <v>143</v>
      </c>
      <c r="I363" s="4">
        <v>4.4117646217346191</v>
      </c>
      <c r="J363" s="5">
        <v>124.54959226246919</v>
      </c>
      <c r="K363" s="5">
        <v>71.865130967861788</v>
      </c>
      <c r="L363" s="4" t="s">
        <v>144</v>
      </c>
      <c r="M363" s="4" t="s">
        <v>38</v>
      </c>
      <c r="N363" s="7">
        <f>VLOOKUP($A363,'[1]Prices 23 nov'!$A$2:$Q$5001,5,FALSE)</f>
        <v>29.500964698555251</v>
      </c>
      <c r="O363" s="7">
        <f>VLOOKUP($A363,'[1]Prices 23 nov'!$A$2:$Q$5001,6,FALSE)</f>
        <v>91.938740317709744</v>
      </c>
      <c r="P363" s="7">
        <f>VLOOKUP($A363,'[1]Prices 23 nov'!$A$2:$Q$5001,7,FALSE)</f>
        <v>96.180391265079379</v>
      </c>
      <c r="Q363" s="7">
        <f>VLOOKUP($A363,'[1]Prices 23 nov'!$A$2:$Q$5001,8,FALSE)</f>
        <v>97.451001992449164</v>
      </c>
      <c r="R363" s="7">
        <f>VLOOKUP($A363,'[1]Prices 23 nov'!$A$2:$Q$5001,9,FALSE)</f>
        <v>91.230516049079597</v>
      </c>
      <c r="S363" s="7">
        <f>VLOOKUP($A363,'[1]Prices 23 nov'!$A$2:$Q$5001,10,FALSE)</f>
        <v>85.562195280566812</v>
      </c>
      <c r="T363" s="7">
        <f>VLOOKUP($A363,'[1]Prices 23 nov'!$A$2:$Q$5001,11,FALSE)</f>
        <v>90.475740232504904</v>
      </c>
      <c r="U363" s="7">
        <f>VLOOKUP($A363,'[1]Prices 23 nov'!$A$2:$Q$5001,12,FALSE)</f>
        <v>95.324405785650015</v>
      </c>
      <c r="V363" s="7">
        <f>VLOOKUP($A363,'[1]Prices 23 nov'!$A$2:$Q$5001,13,FALSE)</f>
        <v>94.349285797215998</v>
      </c>
      <c r="W363" s="7">
        <f>VLOOKUP($A363,'[1]Prices 23 nov'!$A$2:$Q$5001,14,FALSE)</f>
        <v>97.747200531885028</v>
      </c>
      <c r="X363" s="7">
        <f>VLOOKUP($A363,'[1]Prices 23 nov'!$A$2:$Q$5001,15,FALSE)</f>
        <v>100.2169406274334</v>
      </c>
      <c r="Y363" s="7">
        <f>VLOOKUP($A363,'[1]Prices 23 nov'!$A$2:$Q$5001,16,FALSE)</f>
        <v>112.3638044670224</v>
      </c>
      <c r="Z363" s="7">
        <f>VLOOKUP($A363,'[1]Prices 23 nov'!$A$2:$Q$5001,17,FALSE)</f>
        <v>116.3090101350099</v>
      </c>
    </row>
    <row r="364" spans="1:26">
      <c r="A364" s="4" t="s">
        <v>990</v>
      </c>
      <c r="B364" s="4" t="s">
        <v>991</v>
      </c>
      <c r="C364" s="5">
        <v>45824069632</v>
      </c>
      <c r="D364" s="5">
        <v>363</v>
      </c>
      <c r="E364" s="6" t="s">
        <v>55</v>
      </c>
      <c r="F364" s="4" t="s">
        <v>992</v>
      </c>
      <c r="G364" s="4" t="s">
        <v>495</v>
      </c>
      <c r="H364" s="4" t="s">
        <v>993</v>
      </c>
      <c r="I364" s="4">
        <v>4.4499998092651367</v>
      </c>
      <c r="J364" s="5">
        <v>19.631856871475883</v>
      </c>
      <c r="K364" s="5">
        <v>11.422103051746088</v>
      </c>
      <c r="L364" s="4" t="s">
        <v>20</v>
      </c>
      <c r="M364" s="4" t="s">
        <v>48</v>
      </c>
      <c r="N364" s="7">
        <f>VLOOKUP($A364,'[1]Prices 23 nov'!$A$2:$Q$5001,5,FALSE)</f>
        <v>-1.2641041874479899</v>
      </c>
      <c r="O364" s="7">
        <f>VLOOKUP($A364,'[1]Prices 23 nov'!$A$2:$Q$5001,6,FALSE)</f>
        <v>18.391392088267249</v>
      </c>
      <c r="P364" s="7">
        <f>VLOOKUP($A364,'[1]Prices 23 nov'!$A$2:$Q$5001,7,FALSE)</f>
        <v>19.221627117543449</v>
      </c>
      <c r="Q364" s="7">
        <f>VLOOKUP($A364,'[1]Prices 23 nov'!$A$2:$Q$5001,8,FALSE)</f>
        <v>18.189787681383681</v>
      </c>
      <c r="R364" s="7">
        <f>VLOOKUP($A364,'[1]Prices 23 nov'!$A$2:$Q$5001,9,FALSE)</f>
        <v>17.31336824806931</v>
      </c>
      <c r="S364" s="7">
        <f>VLOOKUP($A364,'[1]Prices 23 nov'!$A$2:$Q$5001,10,FALSE)</f>
        <v>12.639275446127391</v>
      </c>
      <c r="T364" s="7">
        <f>VLOOKUP($A364,'[1]Prices 23 nov'!$A$2:$Q$5001,11,FALSE)</f>
        <v>14.094053711537979</v>
      </c>
      <c r="U364" s="7">
        <f>VLOOKUP($A364,'[1]Prices 23 nov'!$A$2:$Q$5001,12,FALSE)</f>
        <v>13.961084915523321</v>
      </c>
      <c r="V364" s="7">
        <f>VLOOKUP($A364,'[1]Prices 23 nov'!$A$2:$Q$5001,13,FALSE)</f>
        <v>15.103679991711029</v>
      </c>
      <c r="W364" s="7">
        <f>VLOOKUP($A364,'[1]Prices 23 nov'!$A$2:$Q$5001,14,FALSE)</f>
        <v>14.13004017167964</v>
      </c>
      <c r="X364" s="7">
        <f>VLOOKUP($A364,'[1]Prices 23 nov'!$A$2:$Q$5001,15,FALSE)</f>
        <v>15.34220501844038</v>
      </c>
      <c r="Y364" s="7">
        <f>VLOOKUP($A364,'[1]Prices 23 nov'!$A$2:$Q$5001,16,FALSE)</f>
        <v>14.966984373597819</v>
      </c>
      <c r="Z364" s="7">
        <f>VLOOKUP($A364,'[1]Prices 23 nov'!$A$2:$Q$5001,17,FALSE)</f>
        <v>15.093648583803541</v>
      </c>
    </row>
    <row r="365" spans="1:26">
      <c r="A365" s="4" t="s">
        <v>994</v>
      </c>
      <c r="B365" s="4" t="s">
        <v>995</v>
      </c>
      <c r="C365" s="5">
        <v>45446111232</v>
      </c>
      <c r="D365" s="5">
        <v>364</v>
      </c>
      <c r="E365" s="6" t="s">
        <v>34</v>
      </c>
      <c r="F365" s="4" t="s">
        <v>250</v>
      </c>
      <c r="G365" s="4" t="s">
        <v>251</v>
      </c>
      <c r="H365" s="4" t="s">
        <v>252</v>
      </c>
      <c r="I365" s="4">
        <v>4.4230771064758301</v>
      </c>
      <c r="J365" s="5">
        <v>2.0722289049000002</v>
      </c>
      <c r="K365" s="5">
        <v>1.1213755916168879</v>
      </c>
      <c r="L365" s="4" t="s">
        <v>168</v>
      </c>
      <c r="M365" s="4" t="s">
        <v>996</v>
      </c>
      <c r="N365" s="7">
        <f>VLOOKUP($A365,'[1]Prices 23 nov'!$A$2:$Q$5001,5,FALSE)</f>
        <v>-16.01487715936381</v>
      </c>
      <c r="O365" s="7">
        <f>VLOOKUP($A365,'[1]Prices 23 nov'!$A$2:$Q$5001,6,FALSE)</f>
        <v>1.919147017478394</v>
      </c>
      <c r="P365" s="7">
        <f>VLOOKUP($A365,'[1]Prices 23 nov'!$A$2:$Q$5001,7,FALSE)</f>
        <v>1.945597334547926</v>
      </c>
      <c r="Q365" s="7">
        <f>VLOOKUP($A365,'[1]Prices 23 nov'!$A$2:$Q$5001,8,FALSE)</f>
        <v>1.961414136100075</v>
      </c>
      <c r="R365" s="7">
        <f>VLOOKUP($A365,'[1]Prices 23 nov'!$A$2:$Q$5001,9,FALSE)</f>
        <v>1.710770005790494</v>
      </c>
      <c r="S365" s="7">
        <f>VLOOKUP($A365,'[1]Prices 23 nov'!$A$2:$Q$5001,10,FALSE)</f>
        <v>1.358491990428448</v>
      </c>
      <c r="T365" s="7">
        <f>VLOOKUP($A365,'[1]Prices 23 nov'!$A$2:$Q$5001,11,FALSE)</f>
        <v>1.3811848600186989</v>
      </c>
      <c r="U365" s="7">
        <f>VLOOKUP($A365,'[1]Prices 23 nov'!$A$2:$Q$5001,12,FALSE)</f>
        <v>1.686763911944581</v>
      </c>
      <c r="V365" s="7">
        <f>VLOOKUP($A365,'[1]Prices 23 nov'!$A$2:$Q$5001,13,FALSE)</f>
        <v>1.5955710293750369</v>
      </c>
      <c r="W365" s="7">
        <f>VLOOKUP($A365,'[1]Prices 23 nov'!$A$2:$Q$5001,14,FALSE)</f>
        <v>1.5280470357581071</v>
      </c>
      <c r="X365" s="7">
        <f>VLOOKUP($A365,'[1]Prices 23 nov'!$A$2:$Q$5001,15,FALSE)</f>
        <v>1.4350867184433009</v>
      </c>
      <c r="Y365" s="7">
        <f>VLOOKUP($A365,'[1]Prices 23 nov'!$A$2:$Q$5001,16,FALSE)</f>
        <v>1.3113197532006919</v>
      </c>
      <c r="Z365" s="7">
        <f>VLOOKUP($A365,'[1]Prices 23 nov'!$A$2:$Q$5001,17,FALSE)</f>
        <v>1.367929976433516</v>
      </c>
    </row>
    <row r="366" spans="1:26">
      <c r="A366" s="4" t="s">
        <v>997</v>
      </c>
      <c r="B366" s="4" t="s">
        <v>998</v>
      </c>
      <c r="C366" s="5">
        <v>45330374656</v>
      </c>
      <c r="D366" s="5">
        <v>365</v>
      </c>
      <c r="E366" s="6" t="s">
        <v>70</v>
      </c>
      <c r="F366" s="4" t="s">
        <v>78</v>
      </c>
      <c r="G366" s="4" t="s">
        <v>79</v>
      </c>
      <c r="H366" s="4" t="s">
        <v>80</v>
      </c>
      <c r="I366" s="4">
        <v>4.625</v>
      </c>
      <c r="J366" s="5">
        <v>721.61899531032157</v>
      </c>
      <c r="K366" s="5">
        <v>280.04296113608336</v>
      </c>
      <c r="L366" s="4" t="s">
        <v>64</v>
      </c>
      <c r="M366" s="4" t="s">
        <v>999</v>
      </c>
      <c r="N366" s="7">
        <f>VLOOKUP($A366,'[1]Prices 23 nov'!$A$2:$Q$5001,5,FALSE)</f>
        <v>100</v>
      </c>
      <c r="O366" s="7">
        <f>VLOOKUP($A366,'[1]Prices 23 nov'!$A$2:$Q$5001,6,FALSE)</f>
        <v>328.77543184440577</v>
      </c>
      <c r="P366" s="7">
        <f>VLOOKUP($A366,'[1]Prices 23 nov'!$A$2:$Q$5001,7,FALSE)</f>
        <v>374.57071192329749</v>
      </c>
      <c r="Q366" s="7">
        <f>VLOOKUP($A366,'[1]Prices 23 nov'!$A$2:$Q$5001,8,FALSE)</f>
        <v>402.31235514511349</v>
      </c>
      <c r="R366" s="7">
        <f>VLOOKUP($A366,'[1]Prices 23 nov'!$A$2:$Q$5001,9,FALSE)</f>
        <v>392.04162935493508</v>
      </c>
      <c r="S366" s="7">
        <f>VLOOKUP($A366,'[1]Prices 23 nov'!$A$2:$Q$5001,10,FALSE)</f>
        <v>365.74228390236391</v>
      </c>
      <c r="T366" s="7">
        <f>VLOOKUP($A366,'[1]Prices 23 nov'!$A$2:$Q$5001,11,FALSE)</f>
        <v>474.6033726260066</v>
      </c>
      <c r="U366" s="7">
        <f>VLOOKUP($A366,'[1]Prices 23 nov'!$A$2:$Q$5001,12,FALSE)</f>
        <v>513.78396310610697</v>
      </c>
      <c r="V366" s="7">
        <f>VLOOKUP($A366,'[1]Prices 23 nov'!$A$2:$Q$5001,13,FALSE)</f>
        <v>626.01456418633461</v>
      </c>
      <c r="W366" s="7">
        <f>VLOOKUP($A366,'[1]Prices 23 nov'!$A$2:$Q$5001,14,FALSE)</f>
        <v>616.19867198169231</v>
      </c>
      <c r="X366" s="7">
        <f>VLOOKUP($A366,'[1]Prices 23 nov'!$A$2:$Q$5001,15,FALSE)</f>
        <v>658.69368752464652</v>
      </c>
      <c r="Y366" s="7">
        <f>VLOOKUP($A366,'[1]Prices 23 nov'!$A$2:$Q$5001,16,FALSE)</f>
        <v>593.19635212887079</v>
      </c>
      <c r="Z366" s="7">
        <f>VLOOKUP($A366,'[1]Prices 23 nov'!$A$2:$Q$5001,17,FALSE)</f>
        <v>615.14058604370803</v>
      </c>
    </row>
    <row r="367" spans="1:26">
      <c r="A367" s="4" t="s">
        <v>1000</v>
      </c>
      <c r="B367" s="4" t="s">
        <v>1001</v>
      </c>
      <c r="C367" s="5">
        <v>45262843904</v>
      </c>
      <c r="D367" s="5">
        <v>366</v>
      </c>
      <c r="E367" s="6" t="s">
        <v>294</v>
      </c>
      <c r="F367" s="4" t="s">
        <v>377</v>
      </c>
      <c r="G367" s="4" t="s">
        <v>378</v>
      </c>
      <c r="H367" s="4" t="s">
        <v>379</v>
      </c>
      <c r="I367" s="4">
        <v>4</v>
      </c>
      <c r="J367" s="5">
        <v>339.02717641598576</v>
      </c>
      <c r="K367" s="5">
        <v>173.13637925111644</v>
      </c>
      <c r="L367" s="4" t="s">
        <v>41</v>
      </c>
      <c r="M367" s="4" t="s">
        <v>56</v>
      </c>
      <c r="N367" s="7">
        <f>VLOOKUP($A367,'[1]Prices 23 nov'!$A$2:$Q$5001,5,FALSE)</f>
        <v>41.080891092431472</v>
      </c>
      <c r="O367" s="7">
        <f>VLOOKUP($A367,'[1]Prices 23 nov'!$A$2:$Q$5001,6,FALSE)</f>
        <v>235.64931456004709</v>
      </c>
      <c r="P367" s="7">
        <f>VLOOKUP($A367,'[1]Prices 23 nov'!$A$2:$Q$5001,7,FALSE)</f>
        <v>254.9326137899134</v>
      </c>
      <c r="Q367" s="7">
        <f>VLOOKUP($A367,'[1]Prices 23 nov'!$A$2:$Q$5001,8,FALSE)</f>
        <v>265.5325627617276</v>
      </c>
      <c r="R367" s="7">
        <f>VLOOKUP($A367,'[1]Prices 23 nov'!$A$2:$Q$5001,9,FALSE)</f>
        <v>253.035979132459</v>
      </c>
      <c r="S367" s="7">
        <f>VLOOKUP($A367,'[1]Prices 23 nov'!$A$2:$Q$5001,10,FALSE)</f>
        <v>209.81150269040151</v>
      </c>
      <c r="T367" s="7">
        <f>VLOOKUP($A367,'[1]Prices 23 nov'!$A$2:$Q$5001,11,FALSE)</f>
        <v>221.42552752516889</v>
      </c>
      <c r="U367" s="7">
        <f>VLOOKUP($A367,'[1]Prices 23 nov'!$A$2:$Q$5001,12,FALSE)</f>
        <v>248.83429790816081</v>
      </c>
      <c r="V367" s="7">
        <f>VLOOKUP($A367,'[1]Prices 23 nov'!$A$2:$Q$5001,13,FALSE)</f>
        <v>254.28571131265201</v>
      </c>
      <c r="W367" s="7">
        <f>VLOOKUP($A367,'[1]Prices 23 nov'!$A$2:$Q$5001,14,FALSE)</f>
        <v>274.8209418811748</v>
      </c>
      <c r="X367" s="7">
        <f>VLOOKUP($A367,'[1]Prices 23 nov'!$A$2:$Q$5001,15,FALSE)</f>
        <v>296.09554327205109</v>
      </c>
      <c r="Y367" s="7">
        <f>VLOOKUP($A367,'[1]Prices 23 nov'!$A$2:$Q$5001,16,FALSE)</f>
        <v>301.69236589797953</v>
      </c>
      <c r="Z367" s="7">
        <f>VLOOKUP($A367,'[1]Prices 23 nov'!$A$2:$Q$5001,17,FALSE)</f>
        <v>313.16028147935867</v>
      </c>
    </row>
    <row r="368" spans="1:26">
      <c r="A368" s="4" t="s">
        <v>1002</v>
      </c>
      <c r="B368" s="4" t="s">
        <v>1003</v>
      </c>
      <c r="C368" s="5">
        <v>45132599296</v>
      </c>
      <c r="D368" s="5">
        <v>367</v>
      </c>
      <c r="E368" s="6" t="s">
        <v>70</v>
      </c>
      <c r="F368" s="4" t="s">
        <v>51</v>
      </c>
      <c r="G368" s="4" t="s">
        <v>46</v>
      </c>
      <c r="H368" s="4" t="s">
        <v>47</v>
      </c>
      <c r="I368" s="4">
        <v>4.7297296524047852</v>
      </c>
      <c r="J368" s="5">
        <v>83.675003051757813</v>
      </c>
      <c r="K368" s="5">
        <v>43.110000610351563</v>
      </c>
      <c r="L368" s="4" t="s">
        <v>386</v>
      </c>
      <c r="M368" s="4" t="s">
        <v>21</v>
      </c>
      <c r="N368" s="7">
        <f>VLOOKUP($A368,'[1]Prices 23 nov'!$A$2:$Q$5001,5,FALSE)</f>
        <v>68.431721948975039</v>
      </c>
      <c r="O368" s="7">
        <f>VLOOKUP($A368,'[1]Prices 23 nov'!$A$2:$Q$5001,6,FALSE)</f>
        <v>44.689998626708977</v>
      </c>
      <c r="P368" s="7">
        <f>VLOOKUP($A368,'[1]Prices 23 nov'!$A$2:$Q$5001,7,FALSE)</f>
        <v>48.200000762939453</v>
      </c>
      <c r="Q368" s="7">
        <f>VLOOKUP($A368,'[1]Prices 23 nov'!$A$2:$Q$5001,8,FALSE)</f>
        <v>55.290000915527337</v>
      </c>
      <c r="R368" s="7">
        <f>VLOOKUP($A368,'[1]Prices 23 nov'!$A$2:$Q$5001,9,FALSE)</f>
        <v>58</v>
      </c>
      <c r="S368" s="7">
        <f>VLOOKUP($A368,'[1]Prices 23 nov'!$A$2:$Q$5001,10,FALSE)</f>
        <v>51.569999694824219</v>
      </c>
      <c r="T368" s="7">
        <f>VLOOKUP($A368,'[1]Prices 23 nov'!$A$2:$Q$5001,11,FALSE)</f>
        <v>49.900001525878913</v>
      </c>
      <c r="U368" s="7">
        <f>VLOOKUP($A368,'[1]Prices 23 nov'!$A$2:$Q$5001,12,FALSE)</f>
        <v>61.029998779296882</v>
      </c>
      <c r="V368" s="7">
        <f>VLOOKUP($A368,'[1]Prices 23 nov'!$A$2:$Q$5001,13,FALSE)</f>
        <v>69.949996948242188</v>
      </c>
      <c r="W368" s="7">
        <f>VLOOKUP($A368,'[1]Prices 23 nov'!$A$2:$Q$5001,14,FALSE)</f>
        <v>80.970001220703125</v>
      </c>
      <c r="X368" s="7">
        <f>VLOOKUP($A368,'[1]Prices 23 nov'!$A$2:$Q$5001,15,FALSE)</f>
        <v>78.199996948242188</v>
      </c>
      <c r="Y368" s="7">
        <f>VLOOKUP($A368,'[1]Prices 23 nov'!$A$2:$Q$5001,16,FALSE)</f>
        <v>76.739997863769531</v>
      </c>
      <c r="Z368" s="7">
        <f>VLOOKUP($A368,'[1]Prices 23 nov'!$A$2:$Q$5001,17,FALSE)</f>
        <v>66.339996337890625</v>
      </c>
    </row>
    <row r="369" spans="1:26">
      <c r="A369" s="4" t="s">
        <v>1004</v>
      </c>
      <c r="B369" s="4" t="s">
        <v>1005</v>
      </c>
      <c r="C369" s="5">
        <v>45103120384</v>
      </c>
      <c r="D369" s="5">
        <v>368</v>
      </c>
      <c r="E369" s="6" t="s">
        <v>55</v>
      </c>
      <c r="F369" s="4" t="s">
        <v>210</v>
      </c>
      <c r="G369" s="4" t="s">
        <v>211</v>
      </c>
      <c r="H369" s="4" t="s">
        <v>212</v>
      </c>
      <c r="I369" s="4">
        <v>4.9629631042480469</v>
      </c>
      <c r="J369" s="5">
        <v>7.7494479628809669</v>
      </c>
      <c r="K369" s="5">
        <v>3.5252765863149991</v>
      </c>
      <c r="L369" s="4" t="s">
        <v>428</v>
      </c>
      <c r="M369" s="4" t="s">
        <v>846</v>
      </c>
      <c r="N369" s="7">
        <f>VLOOKUP($A369,'[1]Prices 23 nov'!$A$2:$Q$5001,5,FALSE)</f>
        <v>-2.9888551165146882</v>
      </c>
      <c r="O369" s="7">
        <f>VLOOKUP($A369,'[1]Prices 23 nov'!$A$2:$Q$5001,6,FALSE)</f>
        <v>7.130147009936735</v>
      </c>
      <c r="P369" s="7">
        <f>VLOOKUP($A369,'[1]Prices 23 nov'!$A$2:$Q$5001,7,FALSE)</f>
        <v>7.5217206054367134</v>
      </c>
      <c r="Q369" s="7">
        <f>VLOOKUP($A369,'[1]Prices 23 nov'!$A$2:$Q$5001,8,FALSE)</f>
        <v>7.231729360197221</v>
      </c>
      <c r="R369" s="7">
        <f>VLOOKUP($A369,'[1]Prices 23 nov'!$A$2:$Q$5001,9,FALSE)</f>
        <v>6.9663246122267708</v>
      </c>
      <c r="S369" s="7">
        <f>VLOOKUP($A369,'[1]Prices 23 nov'!$A$2:$Q$5001,10,FALSE)</f>
        <v>4.0633629794841397</v>
      </c>
      <c r="T369" s="7">
        <f>VLOOKUP($A369,'[1]Prices 23 nov'!$A$2:$Q$5001,11,FALSE)</f>
        <v>5.0107754860694342</v>
      </c>
      <c r="U369" s="7">
        <f>VLOOKUP($A369,'[1]Prices 23 nov'!$A$2:$Q$5001,12,FALSE)</f>
        <v>4.4892748531419784</v>
      </c>
      <c r="V369" s="7">
        <f>VLOOKUP($A369,'[1]Prices 23 nov'!$A$2:$Q$5001,13,FALSE)</f>
        <v>4.8213750636782038</v>
      </c>
      <c r="W369" s="7">
        <f>VLOOKUP($A369,'[1]Prices 23 nov'!$A$2:$Q$5001,14,FALSE)</f>
        <v>4.5631901763845244</v>
      </c>
      <c r="X369" s="7">
        <f>VLOOKUP($A369,'[1]Prices 23 nov'!$A$2:$Q$5001,15,FALSE)</f>
        <v>5.3503858123718828</v>
      </c>
      <c r="Y369" s="7">
        <f>VLOOKUP($A369,'[1]Prices 23 nov'!$A$2:$Q$5001,16,FALSE)</f>
        <v>5.0415119191462736</v>
      </c>
      <c r="Z369" s="7">
        <f>VLOOKUP($A369,'[1]Prices 23 nov'!$A$2:$Q$5001,17,FALSE)</f>
        <v>5.6027167393039008</v>
      </c>
    </row>
    <row r="370" spans="1:26">
      <c r="A370" s="4" t="s">
        <v>1006</v>
      </c>
      <c r="B370" s="4" t="s">
        <v>1007</v>
      </c>
      <c r="C370" s="5">
        <v>44955676672</v>
      </c>
      <c r="D370" s="5">
        <v>369</v>
      </c>
      <c r="E370" s="6" t="s">
        <v>70</v>
      </c>
      <c r="F370" s="4" t="s">
        <v>250</v>
      </c>
      <c r="G370" s="4" t="s">
        <v>251</v>
      </c>
      <c r="H370" s="4" t="s">
        <v>252</v>
      </c>
      <c r="I370" s="4">
        <v>3.5652174949645996</v>
      </c>
      <c r="J370" s="5">
        <v>27.244062210900001</v>
      </c>
      <c r="K370" s="5">
        <v>16.4918387146</v>
      </c>
      <c r="L370" s="4" t="s">
        <v>35</v>
      </c>
      <c r="M370" s="4" t="s">
        <v>440</v>
      </c>
      <c r="N370" s="7">
        <f>VLOOKUP($A370,'[1]Prices 23 nov'!$A$2:$Q$5001,5,FALSE)</f>
        <v>-2.547529973501228</v>
      </c>
      <c r="O370" s="7">
        <f>VLOOKUP($A370,'[1]Prices 23 nov'!$A$2:$Q$5001,6,FALSE)</f>
        <v>23.766225425060838</v>
      </c>
      <c r="P370" s="7">
        <f>VLOOKUP($A370,'[1]Prices 23 nov'!$A$2:$Q$5001,7,FALSE)</f>
        <v>25.26121463440359</v>
      </c>
      <c r="Q370" s="7">
        <f>VLOOKUP($A370,'[1]Prices 23 nov'!$A$2:$Q$5001,8,FALSE)</f>
        <v>26.231084208935499</v>
      </c>
      <c r="R370" s="7">
        <f>VLOOKUP($A370,'[1]Prices 23 nov'!$A$2:$Q$5001,9,FALSE)</f>
        <v>24.151369458530102</v>
      </c>
      <c r="S370" s="7">
        <f>VLOOKUP($A370,'[1]Prices 23 nov'!$A$2:$Q$5001,10,FALSE)</f>
        <v>20.600490141659979</v>
      </c>
      <c r="T370" s="7">
        <f>VLOOKUP($A370,'[1]Prices 23 nov'!$A$2:$Q$5001,11,FALSE)</f>
        <v>22.504629756789651</v>
      </c>
      <c r="U370" s="7">
        <f>VLOOKUP($A370,'[1]Prices 23 nov'!$A$2:$Q$5001,12,FALSE)</f>
        <v>23.66480278968811</v>
      </c>
      <c r="V370" s="7">
        <f>VLOOKUP($A370,'[1]Prices 23 nov'!$A$2:$Q$5001,13,FALSE)</f>
        <v>23.320749012753371</v>
      </c>
      <c r="W370" s="7">
        <f>VLOOKUP($A370,'[1]Prices 23 nov'!$A$2:$Q$5001,14,FALSE)</f>
        <v>21.780742853879929</v>
      </c>
      <c r="X370" s="7">
        <f>VLOOKUP($A370,'[1]Prices 23 nov'!$A$2:$Q$5001,15,FALSE)</f>
        <v>22.317767213098701</v>
      </c>
      <c r="Y370" s="7">
        <f>VLOOKUP($A370,'[1]Prices 23 nov'!$A$2:$Q$5001,16,FALSE)</f>
        <v>22.209914873819798</v>
      </c>
      <c r="Z370" s="7">
        <f>VLOOKUP($A370,'[1]Prices 23 nov'!$A$2:$Q$5001,17,FALSE)</f>
        <v>20.241492151282731</v>
      </c>
    </row>
    <row r="371" spans="1:26">
      <c r="A371" s="4" t="s">
        <v>1008</v>
      </c>
      <c r="B371" s="4" t="s">
        <v>1009</v>
      </c>
      <c r="C371" s="5">
        <v>44947836928</v>
      </c>
      <c r="D371" s="5">
        <v>370</v>
      </c>
      <c r="E371" s="6" t="s">
        <v>55</v>
      </c>
      <c r="F371" s="4" t="s">
        <v>51</v>
      </c>
      <c r="G371" s="4" t="s">
        <v>18</v>
      </c>
      <c r="H371" s="4" t="s">
        <v>19</v>
      </c>
      <c r="I371" s="4">
        <v>3.7142856121063232</v>
      </c>
      <c r="J371" s="5">
        <v>34.42340087890625</v>
      </c>
      <c r="K371" s="5">
        <v>17.5</v>
      </c>
      <c r="L371" s="4" t="s">
        <v>531</v>
      </c>
      <c r="M371" s="4" t="s">
        <v>21</v>
      </c>
      <c r="N371" s="7">
        <f>VLOOKUP($A371,'[1]Prices 23 nov'!$A$2:$Q$5001,5,FALSE)</f>
        <v>0</v>
      </c>
      <c r="O371" s="7">
        <f>VLOOKUP($A371,'[1]Prices 23 nov'!$A$2:$Q$5001,6,FALSE)</f>
        <v>0</v>
      </c>
      <c r="P371" s="7">
        <f>VLOOKUP($A371,'[1]Prices 23 nov'!$A$2:$Q$5001,7,FALSE)</f>
        <v>0</v>
      </c>
      <c r="Q371" s="7">
        <f>VLOOKUP($A371,'[1]Prices 23 nov'!$A$2:$Q$5001,8,FALSE)</f>
        <v>0</v>
      </c>
      <c r="R371" s="7">
        <f>VLOOKUP($A371,'[1]Prices 23 nov'!$A$2:$Q$5001,9,FALSE)</f>
        <v>0</v>
      </c>
      <c r="S371" s="7">
        <f>VLOOKUP($A371,'[1]Prices 23 nov'!$A$2:$Q$5001,10,FALSE)</f>
        <v>0</v>
      </c>
      <c r="T371" s="7">
        <f>VLOOKUP($A371,'[1]Prices 23 nov'!$A$2:$Q$5001,11,FALSE)</f>
        <v>0</v>
      </c>
      <c r="U371" s="7">
        <f>VLOOKUP($A371,'[1]Prices 23 nov'!$A$2:$Q$5001,12,FALSE)</f>
        <v>0</v>
      </c>
      <c r="V371" s="7">
        <f>VLOOKUP($A371,'[1]Prices 23 nov'!$A$2:$Q$5001,13,FALSE)</f>
        <v>0</v>
      </c>
      <c r="W371" s="7">
        <f>VLOOKUP($A371,'[1]Prices 23 nov'!$A$2:$Q$5001,14,FALSE)</f>
        <v>0</v>
      </c>
      <c r="X371" s="7">
        <f>VLOOKUP($A371,'[1]Prices 23 nov'!$A$2:$Q$5001,15,FALSE)</f>
        <v>30.70999908447266</v>
      </c>
      <c r="Y371" s="7">
        <f>VLOOKUP($A371,'[1]Prices 23 nov'!$A$2:$Q$5001,16,FALSE)</f>
        <v>22.659999847412109</v>
      </c>
      <c r="Z371" s="7">
        <f>VLOOKUP($A371,'[1]Prices 23 nov'!$A$2:$Q$5001,17,FALSE)</f>
        <v>18.930000305175781</v>
      </c>
    </row>
    <row r="372" spans="1:26">
      <c r="A372" s="4" t="s">
        <v>1010</v>
      </c>
      <c r="B372" s="4" t="s">
        <v>1011</v>
      </c>
      <c r="C372" s="5">
        <v>44821581824</v>
      </c>
      <c r="D372" s="5">
        <v>371</v>
      </c>
      <c r="E372" s="6" t="s">
        <v>70</v>
      </c>
      <c r="F372" s="4" t="s">
        <v>692</v>
      </c>
      <c r="G372" s="4" t="s">
        <v>693</v>
      </c>
      <c r="H372" s="4" t="s">
        <v>694</v>
      </c>
      <c r="I372" s="4">
        <v>3.470588207244873</v>
      </c>
      <c r="J372" s="5">
        <v>4.81906716346717</v>
      </c>
      <c r="K372" s="5">
        <v>1.863029045315526</v>
      </c>
      <c r="L372" s="4" t="s">
        <v>64</v>
      </c>
      <c r="M372" s="4" t="s">
        <v>285</v>
      </c>
      <c r="N372" s="7">
        <f>VLOOKUP($A372,'[1]Prices 23 nov'!$A$2:$Q$5001,5,FALSE)</f>
        <v>-14.475645239846569</v>
      </c>
      <c r="O372" s="7">
        <f>VLOOKUP($A372,'[1]Prices 23 nov'!$A$2:$Q$5001,6,FALSE)</f>
        <v>4.2554701594681887</v>
      </c>
      <c r="P372" s="7">
        <f>VLOOKUP($A372,'[1]Prices 23 nov'!$A$2:$Q$5001,7,FALSE)</f>
        <v>4.6446251956183744</v>
      </c>
      <c r="Q372" s="7">
        <f>VLOOKUP($A372,'[1]Prices 23 nov'!$A$2:$Q$5001,8,FALSE)</f>
        <v>4.146726764500329</v>
      </c>
      <c r="R372" s="7">
        <f>VLOOKUP($A372,'[1]Prices 23 nov'!$A$2:$Q$5001,9,FALSE)</f>
        <v>3.2819782089509322</v>
      </c>
      <c r="S372" s="7">
        <f>VLOOKUP($A372,'[1]Prices 23 nov'!$A$2:$Q$5001,10,FALSE)</f>
        <v>2.219353243467324</v>
      </c>
      <c r="T372" s="7">
        <f>VLOOKUP($A372,'[1]Prices 23 nov'!$A$2:$Q$5001,11,FALSE)</f>
        <v>2.0654984683564521</v>
      </c>
      <c r="U372" s="7">
        <f>VLOOKUP($A372,'[1]Prices 23 nov'!$A$2:$Q$5001,12,FALSE)</f>
        <v>2.3354958853890651</v>
      </c>
      <c r="V372" s="7">
        <f>VLOOKUP($A372,'[1]Prices 23 nov'!$A$2:$Q$5001,13,FALSE)</f>
        <v>2.695903512158083</v>
      </c>
      <c r="W372" s="7">
        <f>VLOOKUP($A372,'[1]Prices 23 nov'!$A$2:$Q$5001,14,FALSE)</f>
        <v>2.5776490751104291</v>
      </c>
      <c r="X372" s="7">
        <f>VLOOKUP($A372,'[1]Prices 23 nov'!$A$2:$Q$5001,15,FALSE)</f>
        <v>2.3691356510749979</v>
      </c>
      <c r="Y372" s="7">
        <f>VLOOKUP($A372,'[1]Prices 23 nov'!$A$2:$Q$5001,16,FALSE)</f>
        <v>2.2513737563922831</v>
      </c>
      <c r="Z372" s="7">
        <f>VLOOKUP($A372,'[1]Prices 23 nov'!$A$2:$Q$5001,17,FALSE)</f>
        <v>2.1208427447986651</v>
      </c>
    </row>
    <row r="373" spans="1:26">
      <c r="A373" s="4" t="s">
        <v>1012</v>
      </c>
      <c r="B373" s="4" t="s">
        <v>1013</v>
      </c>
      <c r="C373" s="5">
        <v>44793323520</v>
      </c>
      <c r="D373" s="5">
        <v>372</v>
      </c>
      <c r="E373" s="6" t="s">
        <v>24</v>
      </c>
      <c r="F373" s="4" t="s">
        <v>606</v>
      </c>
      <c r="G373" s="4" t="s">
        <v>607</v>
      </c>
      <c r="H373" s="4" t="s">
        <v>608</v>
      </c>
      <c r="I373" s="4">
        <v>4.529411792755127</v>
      </c>
      <c r="J373" s="5">
        <v>109.88832619140373</v>
      </c>
      <c r="K373" s="5">
        <v>45.574945465877214</v>
      </c>
      <c r="L373" s="4" t="s">
        <v>64</v>
      </c>
      <c r="M373" s="4" t="s">
        <v>276</v>
      </c>
      <c r="N373" s="7">
        <f>VLOOKUP($A373,'[1]Prices 23 nov'!$A$2:$Q$5001,5,FALSE)</f>
        <v>-10.998602740806209</v>
      </c>
      <c r="O373" s="7">
        <f>VLOOKUP($A373,'[1]Prices 23 nov'!$A$2:$Q$5001,6,FALSE)</f>
        <v>95.93474651593715</v>
      </c>
      <c r="P373" s="7">
        <f>VLOOKUP($A373,'[1]Prices 23 nov'!$A$2:$Q$5001,7,FALSE)</f>
        <v>99.584809580817819</v>
      </c>
      <c r="Q373" s="7">
        <f>VLOOKUP($A373,'[1]Prices 23 nov'!$A$2:$Q$5001,8,FALSE)</f>
        <v>103.38637035991999</v>
      </c>
      <c r="R373" s="7">
        <f>VLOOKUP($A373,'[1]Prices 23 nov'!$A$2:$Q$5001,9,FALSE)</f>
        <v>83.35310616530478</v>
      </c>
      <c r="S373" s="7">
        <f>VLOOKUP($A373,'[1]Prices 23 nov'!$A$2:$Q$5001,10,FALSE)</f>
        <v>59.315871087834239</v>
      </c>
      <c r="T373" s="7">
        <f>VLOOKUP($A373,'[1]Prices 23 nov'!$A$2:$Q$5001,11,FALSE)</f>
        <v>63.950274684466422</v>
      </c>
      <c r="U373" s="7">
        <f>VLOOKUP($A373,'[1]Prices 23 nov'!$A$2:$Q$5001,12,FALSE)</f>
        <v>76.753546215593815</v>
      </c>
      <c r="V373" s="7">
        <f>VLOOKUP($A373,'[1]Prices 23 nov'!$A$2:$Q$5001,13,FALSE)</f>
        <v>75.134378305636346</v>
      </c>
      <c r="W373" s="7">
        <f>VLOOKUP($A373,'[1]Prices 23 nov'!$A$2:$Q$5001,14,FALSE)</f>
        <v>68.696041488088667</v>
      </c>
      <c r="X373" s="7">
        <f>VLOOKUP($A373,'[1]Prices 23 nov'!$A$2:$Q$5001,15,FALSE)</f>
        <v>67.184250115416944</v>
      </c>
      <c r="Y373" s="7">
        <f>VLOOKUP($A373,'[1]Prices 23 nov'!$A$2:$Q$5001,16,FALSE)</f>
        <v>56.882330442778773</v>
      </c>
      <c r="Z373" s="7">
        <f>VLOOKUP($A373,'[1]Prices 23 nov'!$A$2:$Q$5001,17,FALSE)</f>
        <v>51.64899343252182</v>
      </c>
    </row>
    <row r="374" spans="1:26">
      <c r="A374" s="4" t="s">
        <v>1014</v>
      </c>
      <c r="B374" s="4" t="s">
        <v>1015</v>
      </c>
      <c r="C374" s="5">
        <v>44737536000</v>
      </c>
      <c r="D374" s="5">
        <v>373</v>
      </c>
      <c r="E374" s="6" t="s">
        <v>70</v>
      </c>
      <c r="F374" s="4" t="s">
        <v>101</v>
      </c>
      <c r="G374" s="4" t="s">
        <v>46</v>
      </c>
      <c r="H374" s="4" t="s">
        <v>102</v>
      </c>
      <c r="I374" s="4">
        <v>4.90625</v>
      </c>
      <c r="J374" s="5">
        <v>18.424745752510191</v>
      </c>
      <c r="K374" s="5">
        <v>8.5816382614323601</v>
      </c>
      <c r="L374" s="4" t="s">
        <v>64</v>
      </c>
      <c r="M374" s="4" t="s">
        <v>118</v>
      </c>
      <c r="N374" s="7">
        <f>VLOOKUP($A374,'[1]Prices 23 nov'!$A$2:$Q$5001,5,FALSE)</f>
        <v>55.682590287749143</v>
      </c>
      <c r="O374" s="7">
        <f>VLOOKUP($A374,'[1]Prices 23 nov'!$A$2:$Q$5001,6,FALSE)</f>
        <v>8.9172825456626583</v>
      </c>
      <c r="P374" s="7">
        <f>VLOOKUP($A374,'[1]Prices 23 nov'!$A$2:$Q$5001,7,FALSE)</f>
        <v>9.4494070918995021</v>
      </c>
      <c r="Q374" s="7">
        <f>VLOOKUP($A374,'[1]Prices 23 nov'!$A$2:$Q$5001,8,FALSE)</f>
        <v>9.357991597283899</v>
      </c>
      <c r="R374" s="7">
        <f>VLOOKUP($A374,'[1]Prices 23 nov'!$A$2:$Q$5001,9,FALSE)</f>
        <v>11.29677422955865</v>
      </c>
      <c r="S374" s="7">
        <f>VLOOKUP($A374,'[1]Prices 23 nov'!$A$2:$Q$5001,10,FALSE)</f>
        <v>9.1046285391663559</v>
      </c>
      <c r="T374" s="7">
        <f>VLOOKUP($A374,'[1]Prices 23 nov'!$A$2:$Q$5001,11,FALSE)</f>
        <v>10.29162817643191</v>
      </c>
      <c r="U374" s="7">
        <f>VLOOKUP($A374,'[1]Prices 23 nov'!$A$2:$Q$5001,12,FALSE)</f>
        <v>10.93104240277717</v>
      </c>
      <c r="V374" s="7">
        <f>VLOOKUP($A374,'[1]Prices 23 nov'!$A$2:$Q$5001,13,FALSE)</f>
        <v>13.4045257320372</v>
      </c>
      <c r="W374" s="7">
        <f>VLOOKUP($A374,'[1]Prices 23 nov'!$A$2:$Q$5001,14,FALSE)</f>
        <v>16.176997440512761</v>
      </c>
      <c r="X374" s="7">
        <f>VLOOKUP($A374,'[1]Prices 23 nov'!$A$2:$Q$5001,15,FALSE)</f>
        <v>15.76989468275497</v>
      </c>
      <c r="Y374" s="7">
        <f>VLOOKUP($A374,'[1]Prices 23 nov'!$A$2:$Q$5001,16,FALSE)</f>
        <v>14.946252778172489</v>
      </c>
      <c r="Z374" s="7">
        <f>VLOOKUP($A374,'[1]Prices 23 nov'!$A$2:$Q$5001,17,FALSE)</f>
        <v>17.051738573562719</v>
      </c>
    </row>
    <row r="375" spans="1:26">
      <c r="A375" s="4" t="s">
        <v>1016</v>
      </c>
      <c r="B375" s="4" t="s">
        <v>1017</v>
      </c>
      <c r="C375" s="5">
        <v>44672528384</v>
      </c>
      <c r="D375" s="5">
        <v>374</v>
      </c>
      <c r="E375" s="6" t="s">
        <v>70</v>
      </c>
      <c r="F375" s="4" t="s">
        <v>45</v>
      </c>
      <c r="G375" s="4" t="s">
        <v>317</v>
      </c>
      <c r="H375" s="4" t="s">
        <v>47</v>
      </c>
      <c r="I375" s="4">
        <v>4.5500001907348633</v>
      </c>
      <c r="J375" s="5">
        <v>3.7698235211429592</v>
      </c>
      <c r="K375" s="5">
        <v>2.3220113778557518</v>
      </c>
      <c r="L375" s="4" t="s">
        <v>565</v>
      </c>
      <c r="M375" s="4" t="s">
        <v>48</v>
      </c>
      <c r="N375" s="7">
        <f>VLOOKUP($A375,'[1]Prices 23 nov'!$A$2:$Q$5001,5,FALSE)</f>
        <v>-5.2795729844385741</v>
      </c>
      <c r="O375" s="7">
        <f>VLOOKUP($A375,'[1]Prices 23 nov'!$A$2:$Q$5001,6,FALSE)</f>
        <v>3.6021305671339969</v>
      </c>
      <c r="P375" s="7">
        <f>VLOOKUP($A375,'[1]Prices 23 nov'!$A$2:$Q$5001,7,FALSE)</f>
        <v>3.3748235721886322</v>
      </c>
      <c r="Q375" s="7">
        <f>VLOOKUP($A375,'[1]Prices 23 nov'!$A$2:$Q$5001,8,FALSE)</f>
        <v>3.0511747731501941</v>
      </c>
      <c r="R375" s="7">
        <f>VLOOKUP($A375,'[1]Prices 23 nov'!$A$2:$Q$5001,9,FALSE)</f>
        <v>2.9815454509848678</v>
      </c>
      <c r="S375" s="7">
        <f>VLOOKUP($A375,'[1]Prices 23 nov'!$A$2:$Q$5001,10,FALSE)</f>
        <v>2.497033469721373</v>
      </c>
      <c r="T375" s="7">
        <f>VLOOKUP($A375,'[1]Prices 23 nov'!$A$2:$Q$5001,11,FALSE)</f>
        <v>2.728187499907563</v>
      </c>
      <c r="U375" s="7">
        <f>VLOOKUP($A375,'[1]Prices 23 nov'!$A$2:$Q$5001,12,FALSE)</f>
        <v>2.8703751750290389</v>
      </c>
      <c r="V375" s="7">
        <f>VLOOKUP($A375,'[1]Prices 23 nov'!$A$2:$Q$5001,13,FALSE)</f>
        <v>2.909452100009617</v>
      </c>
      <c r="W375" s="7">
        <f>VLOOKUP($A375,'[1]Prices 23 nov'!$A$2:$Q$5001,14,FALSE)</f>
        <v>3.5675118743924372</v>
      </c>
      <c r="X375" s="7">
        <f>VLOOKUP($A375,'[1]Prices 23 nov'!$A$2:$Q$5001,15,FALSE)</f>
        <v>3.3032257572297108</v>
      </c>
      <c r="Y375" s="7">
        <f>VLOOKUP($A375,'[1]Prices 23 nov'!$A$2:$Q$5001,16,FALSE)</f>
        <v>2.9031509533524509</v>
      </c>
      <c r="Z375" s="7">
        <f>VLOOKUP($A375,'[1]Prices 23 nov'!$A$2:$Q$5001,17,FALSE)</f>
        <v>2.8192821972540121</v>
      </c>
    </row>
    <row r="376" spans="1:26">
      <c r="A376" s="4" t="s">
        <v>1018</v>
      </c>
      <c r="B376" s="4" t="s">
        <v>1019</v>
      </c>
      <c r="C376" s="5">
        <v>44668616704</v>
      </c>
      <c r="D376" s="5">
        <v>375</v>
      </c>
      <c r="E376" s="6" t="s">
        <v>70</v>
      </c>
      <c r="F376" s="4" t="s">
        <v>115</v>
      </c>
      <c r="G376" s="4" t="s">
        <v>116</v>
      </c>
      <c r="H376" s="4" t="s">
        <v>117</v>
      </c>
      <c r="I376" s="4">
        <v>4.0606060028076172</v>
      </c>
      <c r="J376" s="5">
        <v>84.014211071777353</v>
      </c>
      <c r="K376" s="5">
        <v>53.661772576904298</v>
      </c>
      <c r="L376" s="4" t="s">
        <v>419</v>
      </c>
      <c r="M376" s="4" t="s">
        <v>48</v>
      </c>
      <c r="N376" s="7">
        <f>VLOOKUP($A376,'[1]Prices 23 nov'!$A$2:$Q$5001,5,FALSE)</f>
        <v>-26.64506974723755</v>
      </c>
      <c r="O376" s="7">
        <f>VLOOKUP($A376,'[1]Prices 23 nov'!$A$2:$Q$5001,6,FALSE)</f>
        <v>81.113294491005036</v>
      </c>
      <c r="P376" s="7">
        <f>VLOOKUP($A376,'[1]Prices 23 nov'!$A$2:$Q$5001,7,FALSE)</f>
        <v>82.871461612453459</v>
      </c>
      <c r="Q376" s="7">
        <f>VLOOKUP($A376,'[1]Prices 23 nov'!$A$2:$Q$5001,8,FALSE)</f>
        <v>80.465289942947493</v>
      </c>
      <c r="R376" s="7">
        <f>VLOOKUP($A376,'[1]Prices 23 nov'!$A$2:$Q$5001,9,FALSE)</f>
        <v>70.545800219726516</v>
      </c>
      <c r="S376" s="7">
        <f>VLOOKUP($A376,'[1]Prices 23 nov'!$A$2:$Q$5001,10,FALSE)</f>
        <v>61.791799882125822</v>
      </c>
      <c r="T376" s="7">
        <f>VLOOKUP($A376,'[1]Prices 23 nov'!$A$2:$Q$5001,11,FALSE)</f>
        <v>69.510082608329867</v>
      </c>
      <c r="U376" s="7">
        <f>VLOOKUP($A376,'[1]Prices 23 nov'!$A$2:$Q$5001,12,FALSE)</f>
        <v>68.894703882503563</v>
      </c>
      <c r="V376" s="7">
        <f>VLOOKUP($A376,'[1]Prices 23 nov'!$A$2:$Q$5001,13,FALSE)</f>
        <v>68.575232831542962</v>
      </c>
      <c r="W376" s="7">
        <f>VLOOKUP($A376,'[1]Prices 23 nov'!$A$2:$Q$5001,14,FALSE)</f>
        <v>66.757820762664778</v>
      </c>
      <c r="X376" s="7">
        <f>VLOOKUP($A376,'[1]Prices 23 nov'!$A$2:$Q$5001,15,FALSE)</f>
        <v>65.064169929344189</v>
      </c>
      <c r="Y376" s="7">
        <f>VLOOKUP($A376,'[1]Prices 23 nov'!$A$2:$Q$5001,16,FALSE)</f>
        <v>64.902867396240254</v>
      </c>
      <c r="Z376" s="7">
        <f>VLOOKUP($A376,'[1]Prices 23 nov'!$A$2:$Q$5001,17,FALSE)</f>
        <v>55.581836933860806</v>
      </c>
    </row>
    <row r="377" spans="1:26">
      <c r="A377" s="4" t="s">
        <v>1020</v>
      </c>
      <c r="B377" s="4" t="s">
        <v>1021</v>
      </c>
      <c r="C377" s="5">
        <v>44592287744</v>
      </c>
      <c r="D377" s="5">
        <v>376</v>
      </c>
      <c r="E377" s="6" t="s">
        <v>67</v>
      </c>
      <c r="F377" s="4" t="s">
        <v>51</v>
      </c>
      <c r="G377" s="4" t="s">
        <v>18</v>
      </c>
      <c r="H377" s="4" t="s">
        <v>19</v>
      </c>
      <c r="I377" s="4">
        <v>4.4444446563720703</v>
      </c>
      <c r="J377" s="5">
        <v>74.290000915527344</v>
      </c>
      <c r="K377" s="5">
        <v>33.299999237060547</v>
      </c>
      <c r="L377" s="4" t="s">
        <v>41</v>
      </c>
      <c r="M377" s="4" t="s">
        <v>349</v>
      </c>
      <c r="N377" s="7">
        <f>VLOOKUP($A377,'[1]Prices 23 nov'!$A$2:$Q$5001,5,FALSE)</f>
        <v>-2.4920833964811151</v>
      </c>
      <c r="O377" s="7">
        <f>VLOOKUP($A377,'[1]Prices 23 nov'!$A$2:$Q$5001,6,FALSE)</f>
        <v>62.689998626708977</v>
      </c>
      <c r="P377" s="7">
        <f>VLOOKUP($A377,'[1]Prices 23 nov'!$A$2:$Q$5001,7,FALSE)</f>
        <v>69.040000915527344</v>
      </c>
      <c r="Q377" s="7">
        <f>VLOOKUP($A377,'[1]Prices 23 nov'!$A$2:$Q$5001,8,FALSE)</f>
        <v>66.55999755859375</v>
      </c>
      <c r="R377" s="7">
        <f>VLOOKUP($A377,'[1]Prices 23 nov'!$A$2:$Q$5001,9,FALSE)</f>
        <v>58.259998321533203</v>
      </c>
      <c r="S377" s="7">
        <f>VLOOKUP($A377,'[1]Prices 23 nov'!$A$2:$Q$5001,10,FALSE)</f>
        <v>40.299999237060547</v>
      </c>
      <c r="T377" s="7">
        <f>VLOOKUP($A377,'[1]Prices 23 nov'!$A$2:$Q$5001,11,FALSE)</f>
        <v>45.610000610351563</v>
      </c>
      <c r="U377" s="7">
        <f>VLOOKUP($A377,'[1]Prices 23 nov'!$A$2:$Q$5001,12,FALSE)</f>
        <v>49.029998779296882</v>
      </c>
      <c r="V377" s="7">
        <f>VLOOKUP($A377,'[1]Prices 23 nov'!$A$2:$Q$5001,13,FALSE)</f>
        <v>45.040000915527337</v>
      </c>
      <c r="W377" s="7">
        <f>VLOOKUP($A377,'[1]Prices 23 nov'!$A$2:$Q$5001,14,FALSE)</f>
        <v>44</v>
      </c>
      <c r="X377" s="7">
        <f>VLOOKUP($A377,'[1]Prices 23 nov'!$A$2:$Q$5001,15,FALSE)</f>
        <v>49.650001525878913</v>
      </c>
      <c r="Y377" s="7">
        <f>VLOOKUP($A377,'[1]Prices 23 nov'!$A$2:$Q$5001,16,FALSE)</f>
        <v>46.220001220703118</v>
      </c>
      <c r="Z377" s="7">
        <f>VLOOKUP($A377,'[1]Prices 23 nov'!$A$2:$Q$5001,17,FALSE)</f>
        <v>49.169998168945313</v>
      </c>
    </row>
    <row r="378" spans="1:26">
      <c r="A378" s="4" t="s">
        <v>1022</v>
      </c>
      <c r="B378" s="4" t="s">
        <v>1023</v>
      </c>
      <c r="C378" s="5">
        <v>44558278656</v>
      </c>
      <c r="D378" s="5">
        <v>377</v>
      </c>
      <c r="E378" s="6" t="s">
        <v>55</v>
      </c>
      <c r="F378" s="4" t="s">
        <v>250</v>
      </c>
      <c r="G378" s="4" t="s">
        <v>251</v>
      </c>
      <c r="H378" s="4" t="s">
        <v>252</v>
      </c>
      <c r="I378" s="4">
        <v>3.904761791229248</v>
      </c>
      <c r="J378" s="5">
        <v>19.526795246999999</v>
      </c>
      <c r="K378" s="5">
        <v>7.8897539955077516</v>
      </c>
      <c r="L378" s="4" t="s">
        <v>64</v>
      </c>
      <c r="M378" s="4" t="s">
        <v>412</v>
      </c>
      <c r="N378" s="7">
        <f>VLOOKUP($A378,'[1]Prices 23 nov'!$A$2:$Q$5001,5,FALSE)</f>
        <v>-0.84024941345196602</v>
      </c>
      <c r="O378" s="7">
        <f>VLOOKUP($A378,'[1]Prices 23 nov'!$A$2:$Q$5001,6,FALSE)</f>
        <v>17.460900312289599</v>
      </c>
      <c r="P378" s="7">
        <f>VLOOKUP($A378,'[1]Prices 23 nov'!$A$2:$Q$5001,7,FALSE)</f>
        <v>19.209393862634901</v>
      </c>
      <c r="Q378" s="7">
        <f>VLOOKUP($A378,'[1]Prices 23 nov'!$A$2:$Q$5001,8,FALSE)</f>
        <v>17.79083946347237</v>
      </c>
      <c r="R378" s="7">
        <f>VLOOKUP($A378,'[1]Prices 23 nov'!$A$2:$Q$5001,9,FALSE)</f>
        <v>16.267429972067479</v>
      </c>
      <c r="S378" s="7">
        <f>VLOOKUP($A378,'[1]Prices 23 nov'!$A$2:$Q$5001,10,FALSE)</f>
        <v>11.755418383448839</v>
      </c>
      <c r="T378" s="7">
        <f>VLOOKUP($A378,'[1]Prices 23 nov'!$A$2:$Q$5001,11,FALSE)</f>
        <v>13.301318560726941</v>
      </c>
      <c r="U378" s="7">
        <f>VLOOKUP($A378,'[1]Prices 23 nov'!$A$2:$Q$5001,12,FALSE)</f>
        <v>13.58061766624451</v>
      </c>
      <c r="V378" s="7">
        <f>VLOOKUP($A378,'[1]Prices 23 nov'!$A$2:$Q$5001,13,FALSE)</f>
        <v>15.195617834106089</v>
      </c>
      <c r="W378" s="7">
        <f>VLOOKUP($A378,'[1]Prices 23 nov'!$A$2:$Q$5001,14,FALSE)</f>
        <v>15.06893120706081</v>
      </c>
      <c r="X378" s="7">
        <f>VLOOKUP($A378,'[1]Prices 23 nov'!$A$2:$Q$5001,15,FALSE)</f>
        <v>15.990047436207529</v>
      </c>
      <c r="Y378" s="7">
        <f>VLOOKUP($A378,'[1]Prices 23 nov'!$A$2:$Q$5001,16,FALSE)</f>
        <v>14.28010491887107</v>
      </c>
      <c r="Z378" s="7">
        <f>VLOOKUP($A378,'[1]Prices 23 nov'!$A$2:$Q$5001,17,FALSE)</f>
        <v>12.36040862952507</v>
      </c>
    </row>
    <row r="379" spans="1:26">
      <c r="A379" s="4" t="s">
        <v>1024</v>
      </c>
      <c r="B379" s="4" t="s">
        <v>1025</v>
      </c>
      <c r="C379" s="5">
        <v>44453842944</v>
      </c>
      <c r="D379" s="5">
        <v>378</v>
      </c>
      <c r="E379" s="6" t="s">
        <v>294</v>
      </c>
      <c r="F379" s="4" t="s">
        <v>928</v>
      </c>
      <c r="G379" s="4" t="s">
        <v>929</v>
      </c>
      <c r="H379" s="4" t="s">
        <v>930</v>
      </c>
      <c r="I379" s="4">
        <v>2.4411764144897461</v>
      </c>
      <c r="J379" s="5">
        <v>89.443556417846679</v>
      </c>
      <c r="K379" s="5">
        <v>47.303000318908687</v>
      </c>
      <c r="L379" s="4" t="s">
        <v>35</v>
      </c>
      <c r="M379" s="4" t="s">
        <v>760</v>
      </c>
      <c r="N379" s="7">
        <f>VLOOKUP($A379,'[1]Prices 23 nov'!$A$2:$Q$5001,5,FALSE)</f>
        <v>28.093910399900061</v>
      </c>
      <c r="O379" s="7">
        <f>VLOOKUP($A379,'[1]Prices 23 nov'!$A$2:$Q$5001,6,FALSE)</f>
        <v>61.79849676036838</v>
      </c>
      <c r="P379" s="7">
        <f>VLOOKUP($A379,'[1]Prices 23 nov'!$A$2:$Q$5001,7,FALSE)</f>
        <v>65.355190553291322</v>
      </c>
      <c r="Q379" s="7">
        <f>VLOOKUP($A379,'[1]Prices 23 nov'!$A$2:$Q$5001,8,FALSE)</f>
        <v>64.297028186058014</v>
      </c>
      <c r="R379" s="7">
        <f>VLOOKUP($A379,'[1]Prices 23 nov'!$A$2:$Q$5001,9,FALSE)</f>
        <v>56.414280516357387</v>
      </c>
      <c r="S379" s="7">
        <f>VLOOKUP($A379,'[1]Prices 23 nov'!$A$2:$Q$5001,10,FALSE)</f>
        <v>56.1981970279694</v>
      </c>
      <c r="T379" s="7">
        <f>VLOOKUP($A379,'[1]Prices 23 nov'!$A$2:$Q$5001,11,FALSE)</f>
        <v>60.785612562545793</v>
      </c>
      <c r="U379" s="7">
        <f>VLOOKUP($A379,'[1]Prices 23 nov'!$A$2:$Q$5001,12,FALSE)</f>
        <v>67.670401296234104</v>
      </c>
      <c r="V379" s="7">
        <f>VLOOKUP($A379,'[1]Prices 23 nov'!$A$2:$Q$5001,13,FALSE)</f>
        <v>68.823037908325205</v>
      </c>
      <c r="W379" s="7">
        <f>VLOOKUP($A379,'[1]Prices 23 nov'!$A$2:$Q$5001,14,FALSE)</f>
        <v>81.30308021575911</v>
      </c>
      <c r="X379" s="7">
        <f>VLOOKUP($A379,'[1]Prices 23 nov'!$A$2:$Q$5001,15,FALSE)</f>
        <v>86.378290558345725</v>
      </c>
      <c r="Y379" s="7">
        <f>VLOOKUP($A379,'[1]Prices 23 nov'!$A$2:$Q$5001,16,FALSE)</f>
        <v>86.795550946426374</v>
      </c>
      <c r="Z379" s="7">
        <f>VLOOKUP($A379,'[1]Prices 23 nov'!$A$2:$Q$5001,17,FALSE)</f>
        <v>80.675057643543369</v>
      </c>
    </row>
    <row r="380" spans="1:26">
      <c r="A380" s="4" t="s">
        <v>1026</v>
      </c>
      <c r="B380" s="4" t="s">
        <v>1027</v>
      </c>
      <c r="C380" s="5">
        <v>44282908672</v>
      </c>
      <c r="D380" s="5">
        <v>379</v>
      </c>
      <c r="E380" s="6" t="s">
        <v>273</v>
      </c>
      <c r="F380" s="4" t="s">
        <v>17</v>
      </c>
      <c r="G380" s="4" t="s">
        <v>18</v>
      </c>
      <c r="H380" s="4" t="s">
        <v>19</v>
      </c>
      <c r="I380" s="4">
        <v>4.1578946113586426</v>
      </c>
      <c r="J380" s="5">
        <v>104.97000122070313</v>
      </c>
      <c r="K380" s="5">
        <v>65.135002136230469</v>
      </c>
      <c r="L380" s="4" t="s">
        <v>20</v>
      </c>
      <c r="M380" s="4" t="s">
        <v>580</v>
      </c>
      <c r="N380" s="7">
        <f>VLOOKUP($A380,'[1]Prices 23 nov'!$A$2:$Q$5001,5,FALSE)</f>
        <v>-6.1120998775543551</v>
      </c>
      <c r="O380" s="7">
        <f>VLOOKUP($A380,'[1]Prices 23 nov'!$A$2:$Q$5001,6,FALSE)</f>
        <v>90.279998779296875</v>
      </c>
      <c r="P380" s="7">
        <f>VLOOKUP($A380,'[1]Prices 23 nov'!$A$2:$Q$5001,7,FALSE)</f>
        <v>94.510002136230469</v>
      </c>
      <c r="Q380" s="7">
        <f>VLOOKUP($A380,'[1]Prices 23 nov'!$A$2:$Q$5001,8,FALSE)</f>
        <v>104.2200012207031</v>
      </c>
      <c r="R380" s="7">
        <f>VLOOKUP($A380,'[1]Prices 23 nov'!$A$2:$Q$5001,9,FALSE)</f>
        <v>95.089996337890625</v>
      </c>
      <c r="S380" s="7">
        <f>VLOOKUP($A380,'[1]Prices 23 nov'!$A$2:$Q$5001,10,FALSE)</f>
        <v>74.569999694824219</v>
      </c>
      <c r="T380" s="7">
        <f>VLOOKUP($A380,'[1]Prices 23 nov'!$A$2:$Q$5001,11,FALSE)</f>
        <v>81.389999389648438</v>
      </c>
      <c r="U380" s="7">
        <f>VLOOKUP($A380,'[1]Prices 23 nov'!$A$2:$Q$5001,12,FALSE)</f>
        <v>86.139999389648438</v>
      </c>
      <c r="V380" s="7">
        <f>VLOOKUP($A380,'[1]Prices 23 nov'!$A$2:$Q$5001,13,FALSE)</f>
        <v>82</v>
      </c>
      <c r="W380" s="7">
        <f>VLOOKUP($A380,'[1]Prices 23 nov'!$A$2:$Q$5001,14,FALSE)</f>
        <v>85.769996643066406</v>
      </c>
      <c r="X380" s="7">
        <f>VLOOKUP($A380,'[1]Prices 23 nov'!$A$2:$Q$5001,15,FALSE)</f>
        <v>77.819999694824219</v>
      </c>
      <c r="Y380" s="7">
        <f>VLOOKUP($A380,'[1]Prices 23 nov'!$A$2:$Q$5001,16,FALSE)</f>
        <v>83.05999755859375</v>
      </c>
      <c r="Z380" s="7">
        <f>VLOOKUP($A380,'[1]Prices 23 nov'!$A$2:$Q$5001,17,FALSE)</f>
        <v>91.230003356933594</v>
      </c>
    </row>
    <row r="381" spans="1:26">
      <c r="A381" s="4" t="s">
        <v>1028</v>
      </c>
      <c r="B381" s="4" t="s">
        <v>1029</v>
      </c>
      <c r="C381" s="5">
        <v>44255354880</v>
      </c>
      <c r="D381" s="5">
        <v>380</v>
      </c>
      <c r="E381" s="6" t="s">
        <v>55</v>
      </c>
      <c r="F381" s="4" t="s">
        <v>377</v>
      </c>
      <c r="G381" s="4" t="s">
        <v>378</v>
      </c>
      <c r="H381" s="4" t="s">
        <v>379</v>
      </c>
      <c r="I381" s="4">
        <v>3.384615421295166</v>
      </c>
      <c r="J381" s="5">
        <v>80.032179103702546</v>
      </c>
      <c r="K381" s="5">
        <v>38.457823519920829</v>
      </c>
      <c r="L381" s="4" t="s">
        <v>20</v>
      </c>
      <c r="M381" s="4" t="s">
        <v>276</v>
      </c>
      <c r="N381" s="7">
        <f>VLOOKUP($A381,'[1]Prices 23 nov'!$A$2:$Q$5001,5,FALSE)</f>
        <v>-4.0085781029943863</v>
      </c>
      <c r="O381" s="7">
        <f>VLOOKUP($A381,'[1]Prices 23 nov'!$A$2:$Q$5001,6,FALSE)</f>
        <v>75.727499742523378</v>
      </c>
      <c r="P381" s="7">
        <f>VLOOKUP($A381,'[1]Prices 23 nov'!$A$2:$Q$5001,7,FALSE)</f>
        <v>77.504812829135517</v>
      </c>
      <c r="Q381" s="7">
        <f>VLOOKUP($A381,'[1]Prices 23 nov'!$A$2:$Q$5001,8,FALSE)</f>
        <v>75.671809364206638</v>
      </c>
      <c r="R381" s="7">
        <f>VLOOKUP($A381,'[1]Prices 23 nov'!$A$2:$Q$5001,9,FALSE)</f>
        <v>69.040480328178091</v>
      </c>
      <c r="S381" s="7">
        <f>VLOOKUP($A381,'[1]Prices 23 nov'!$A$2:$Q$5001,10,FALSE)</f>
        <v>47.21479573132865</v>
      </c>
      <c r="T381" s="7">
        <f>VLOOKUP($A381,'[1]Prices 23 nov'!$A$2:$Q$5001,11,FALSE)</f>
        <v>48.665344291815018</v>
      </c>
      <c r="U381" s="7">
        <f>VLOOKUP($A381,'[1]Prices 23 nov'!$A$2:$Q$5001,12,FALSE)</f>
        <v>50.812676353070863</v>
      </c>
      <c r="V381" s="7">
        <f>VLOOKUP($A381,'[1]Prices 23 nov'!$A$2:$Q$5001,13,FALSE)</f>
        <v>53.210603651508791</v>
      </c>
      <c r="W381" s="7">
        <f>VLOOKUP($A381,'[1]Prices 23 nov'!$A$2:$Q$5001,14,FALSE)</f>
        <v>54.67024609094733</v>
      </c>
      <c r="X381" s="7">
        <f>VLOOKUP($A381,'[1]Prices 23 nov'!$A$2:$Q$5001,15,FALSE)</f>
        <v>62.700963991811022</v>
      </c>
      <c r="Y381" s="7">
        <f>VLOOKUP($A381,'[1]Prices 23 nov'!$A$2:$Q$5001,16,FALSE)</f>
        <v>57.976683525230328</v>
      </c>
      <c r="Z381" s="7">
        <f>VLOOKUP($A381,'[1]Prices 23 nov'!$A$2:$Q$5001,17,FALSE)</f>
        <v>59.990945488214493</v>
      </c>
    </row>
    <row r="382" spans="1:26">
      <c r="A382" s="4" t="s">
        <v>1030</v>
      </c>
      <c r="B382" s="4" t="s">
        <v>1031</v>
      </c>
      <c r="C382" s="5">
        <v>44228087808</v>
      </c>
      <c r="D382" s="5">
        <v>381</v>
      </c>
      <c r="E382" s="6" t="s">
        <v>70</v>
      </c>
      <c r="F382" s="4" t="s">
        <v>242</v>
      </c>
      <c r="G382" s="4" t="s">
        <v>46</v>
      </c>
      <c r="H382" s="4" t="s">
        <v>102</v>
      </c>
      <c r="I382" s="4">
        <v>4.6857142448425293</v>
      </c>
      <c r="J382" s="5">
        <v>30.625037106664145</v>
      </c>
      <c r="K382" s="5">
        <v>9.1274861784161914</v>
      </c>
      <c r="L382" s="4" t="s">
        <v>64</v>
      </c>
      <c r="M382" s="4" t="s">
        <v>56</v>
      </c>
      <c r="N382" s="7">
        <f>VLOOKUP($A382,'[1]Prices 23 nov'!$A$2:$Q$5001,5,FALSE)</f>
        <v>125.93168662760159</v>
      </c>
      <c r="O382" s="7">
        <f>VLOOKUP($A382,'[1]Prices 23 nov'!$A$2:$Q$5001,6,FALSE)</f>
        <v>11.61194972417263</v>
      </c>
      <c r="P382" s="7">
        <f>VLOOKUP($A382,'[1]Prices 23 nov'!$A$2:$Q$5001,7,FALSE)</f>
        <v>12.447941817955551</v>
      </c>
      <c r="Q382" s="7">
        <f>VLOOKUP($A382,'[1]Prices 23 nov'!$A$2:$Q$5001,8,FALSE)</f>
        <v>10.59460219616426</v>
      </c>
      <c r="R382" s="7">
        <f>VLOOKUP($A382,'[1]Prices 23 nov'!$A$2:$Q$5001,9,FALSE)</f>
        <v>11.179589380291871</v>
      </c>
      <c r="S382" s="7">
        <f>VLOOKUP($A382,'[1]Prices 23 nov'!$A$2:$Q$5001,10,FALSE)</f>
        <v>10.399999840645711</v>
      </c>
      <c r="T382" s="7">
        <f>VLOOKUP($A382,'[1]Prices 23 nov'!$A$2:$Q$5001,11,FALSE)</f>
        <v>11.208641819403059</v>
      </c>
      <c r="U382" s="7">
        <f>VLOOKUP($A382,'[1]Prices 23 nov'!$A$2:$Q$5001,12,FALSE)</f>
        <v>12.51718644578796</v>
      </c>
      <c r="V382" s="7">
        <f>VLOOKUP($A382,'[1]Prices 23 nov'!$A$2:$Q$5001,13,FALSE)</f>
        <v>14.17680391168915</v>
      </c>
      <c r="W382" s="7">
        <f>VLOOKUP($A382,'[1]Prices 23 nov'!$A$2:$Q$5001,14,FALSE)</f>
        <v>16.833073573500432</v>
      </c>
      <c r="X382" s="7">
        <f>VLOOKUP($A382,'[1]Prices 23 nov'!$A$2:$Q$5001,15,FALSE)</f>
        <v>21.641134825804329</v>
      </c>
      <c r="Y382" s="7">
        <f>VLOOKUP($A382,'[1]Prices 23 nov'!$A$2:$Q$5001,16,FALSE)</f>
        <v>21.138272235655219</v>
      </c>
      <c r="Z382" s="7">
        <f>VLOOKUP($A382,'[1]Prices 23 nov'!$A$2:$Q$5001,17,FALSE)</f>
        <v>26.58636484424915</v>
      </c>
    </row>
    <row r="383" spans="1:26">
      <c r="A383" s="4" t="s">
        <v>1032</v>
      </c>
      <c r="B383" s="4" t="s">
        <v>1033</v>
      </c>
      <c r="C383" s="5">
        <v>44227796992</v>
      </c>
      <c r="D383" s="5">
        <v>382</v>
      </c>
      <c r="E383" s="6" t="s">
        <v>70</v>
      </c>
      <c r="F383" s="4" t="s">
        <v>45</v>
      </c>
      <c r="G383" s="4" t="s">
        <v>46</v>
      </c>
      <c r="H383" s="4" t="s">
        <v>47</v>
      </c>
      <c r="I383" s="4">
        <v>4.8181819915771484</v>
      </c>
      <c r="J383" s="5">
        <v>11.048334239629389</v>
      </c>
      <c r="K383" s="5">
        <v>3.6232346193100571</v>
      </c>
      <c r="L383" s="4" t="s">
        <v>48</v>
      </c>
      <c r="M383" s="4" t="s">
        <v>56</v>
      </c>
      <c r="N383" s="7">
        <f>VLOOKUP($A383,'[1]Prices 23 nov'!$A$2:$Q$5001,5,FALSE)</f>
        <v>179.69797071554311</v>
      </c>
      <c r="O383" s="7">
        <f>VLOOKUP($A383,'[1]Prices 23 nov'!$A$2:$Q$5001,6,FALSE)</f>
        <v>3.7234787878391269</v>
      </c>
      <c r="P383" s="7">
        <f>VLOOKUP($A383,'[1]Prices 23 nov'!$A$2:$Q$5001,7,FALSE)</f>
        <v>4.2195991518099731</v>
      </c>
      <c r="Q383" s="7">
        <f>VLOOKUP($A383,'[1]Prices 23 nov'!$A$2:$Q$5001,8,FALSE)</f>
        <v>4.2763651337878628</v>
      </c>
      <c r="R383" s="7">
        <f>VLOOKUP($A383,'[1]Prices 23 nov'!$A$2:$Q$5001,9,FALSE)</f>
        <v>5.0035130218657287</v>
      </c>
      <c r="S383" s="7">
        <f>VLOOKUP($A383,'[1]Prices 23 nov'!$A$2:$Q$5001,10,FALSE)</f>
        <v>4.5357615749966271</v>
      </c>
      <c r="T383" s="7">
        <f>VLOOKUP($A383,'[1]Prices 23 nov'!$A$2:$Q$5001,11,FALSE)</f>
        <v>5.2026900399623628</v>
      </c>
      <c r="U383" s="7">
        <f>VLOOKUP($A383,'[1]Prices 23 nov'!$A$2:$Q$5001,12,FALSE)</f>
        <v>5.4655381186027512</v>
      </c>
      <c r="V383" s="7">
        <f>VLOOKUP($A383,'[1]Prices 23 nov'!$A$2:$Q$5001,13,FALSE)</f>
        <v>6.0984526167018203</v>
      </c>
      <c r="W383" s="7">
        <f>VLOOKUP($A383,'[1]Prices 23 nov'!$A$2:$Q$5001,14,FALSE)</f>
        <v>6.9586912613317509</v>
      </c>
      <c r="X383" s="7">
        <f>VLOOKUP($A383,'[1]Prices 23 nov'!$A$2:$Q$5001,15,FALSE)</f>
        <v>8.5290318069919522</v>
      </c>
      <c r="Y383" s="7">
        <f>VLOOKUP($A383,'[1]Prices 23 nov'!$A$2:$Q$5001,16,FALSE)</f>
        <v>8.1116190743955485</v>
      </c>
      <c r="Z383" s="7">
        <f>VLOOKUP($A383,'[1]Prices 23 nov'!$A$2:$Q$5001,17,FALSE)</f>
        <v>9.2814812532321866</v>
      </c>
    </row>
    <row r="384" spans="1:26">
      <c r="A384" s="4" t="s">
        <v>1034</v>
      </c>
      <c r="B384" s="4" t="s">
        <v>1035</v>
      </c>
      <c r="C384" s="5">
        <v>44123283456</v>
      </c>
      <c r="D384" s="5">
        <v>383</v>
      </c>
      <c r="E384" s="6" t="s">
        <v>70</v>
      </c>
      <c r="F384" s="4" t="s">
        <v>17</v>
      </c>
      <c r="G384" s="4" t="s">
        <v>18</v>
      </c>
      <c r="H384" s="4" t="s">
        <v>19</v>
      </c>
      <c r="I384" s="4">
        <v>4</v>
      </c>
      <c r="J384" s="5">
        <v>88.404998779296875</v>
      </c>
      <c r="K384" s="5">
        <v>50.060001373291016</v>
      </c>
      <c r="L384" s="4" t="s">
        <v>186</v>
      </c>
      <c r="M384" s="4" t="s">
        <v>38</v>
      </c>
      <c r="N384" s="7">
        <f>VLOOKUP($A384,'[1]Prices 23 nov'!$A$2:$Q$5001,5,FALSE)</f>
        <v>42.981559756456079</v>
      </c>
      <c r="O384" s="7">
        <f>VLOOKUP($A384,'[1]Prices 23 nov'!$A$2:$Q$5001,6,FALSE)</f>
        <v>59.810001373291023</v>
      </c>
      <c r="P384" s="7">
        <f>VLOOKUP($A384,'[1]Prices 23 nov'!$A$2:$Q$5001,7,FALSE)</f>
        <v>63.549999237060547</v>
      </c>
      <c r="Q384" s="7">
        <f>VLOOKUP($A384,'[1]Prices 23 nov'!$A$2:$Q$5001,8,FALSE)</f>
        <v>67.419998168945313</v>
      </c>
      <c r="R384" s="7">
        <f>VLOOKUP($A384,'[1]Prices 23 nov'!$A$2:$Q$5001,9,FALSE)</f>
        <v>64.769996643066406</v>
      </c>
      <c r="S384" s="7">
        <f>VLOOKUP($A384,'[1]Prices 23 nov'!$A$2:$Q$5001,10,FALSE)</f>
        <v>53.099998474121087</v>
      </c>
      <c r="T384" s="7">
        <f>VLOOKUP($A384,'[1]Prices 23 nov'!$A$2:$Q$5001,11,FALSE)</f>
        <v>59.520000457763672</v>
      </c>
      <c r="U384" s="7">
        <f>VLOOKUP($A384,'[1]Prices 23 nov'!$A$2:$Q$5001,12,FALSE)</f>
        <v>72.589996337890625</v>
      </c>
      <c r="V384" s="7">
        <f>VLOOKUP($A384,'[1]Prices 23 nov'!$A$2:$Q$5001,13,FALSE)</f>
        <v>69.029998779296875</v>
      </c>
      <c r="W384" s="7">
        <f>VLOOKUP($A384,'[1]Prices 23 nov'!$A$2:$Q$5001,14,FALSE)</f>
        <v>77.839996337890625</v>
      </c>
      <c r="X384" s="7">
        <f>VLOOKUP($A384,'[1]Prices 23 nov'!$A$2:$Q$5001,15,FALSE)</f>
        <v>84.839996337890625</v>
      </c>
      <c r="Y384" s="7">
        <f>VLOOKUP($A384,'[1]Prices 23 nov'!$A$2:$Q$5001,16,FALSE)</f>
        <v>81.480003356933594</v>
      </c>
      <c r="Z384" s="7">
        <f>VLOOKUP($A384,'[1]Prices 23 nov'!$A$2:$Q$5001,17,FALSE)</f>
        <v>77.919998168945313</v>
      </c>
    </row>
    <row r="385" spans="1:26">
      <c r="A385" s="4" t="s">
        <v>1036</v>
      </c>
      <c r="B385" s="4" t="s">
        <v>1037</v>
      </c>
      <c r="C385" s="5">
        <v>44115005440</v>
      </c>
      <c r="D385" s="5">
        <v>384</v>
      </c>
      <c r="E385" s="6" t="s">
        <v>273</v>
      </c>
      <c r="F385" s="4" t="s">
        <v>250</v>
      </c>
      <c r="G385" s="4" t="s">
        <v>251</v>
      </c>
      <c r="H385" s="4" t="s">
        <v>252</v>
      </c>
      <c r="I385" s="4">
        <v>4.3000001907348633</v>
      </c>
      <c r="J385" s="5">
        <v>13.900343488188037</v>
      </c>
      <c r="K385" s="5">
        <v>9.1566108004633424</v>
      </c>
      <c r="L385" s="4" t="s">
        <v>428</v>
      </c>
      <c r="M385" s="4" t="s">
        <v>440</v>
      </c>
      <c r="N385" s="7">
        <f>VLOOKUP($A385,'[1]Prices 23 nov'!$A$2:$Q$5001,5,FALSE)</f>
        <v>9.3269787591458542</v>
      </c>
      <c r="O385" s="7">
        <f>VLOOKUP($A385,'[1]Prices 23 nov'!$A$2:$Q$5001,6,FALSE)</f>
        <v>11.366399245403221</v>
      </c>
      <c r="P385" s="7">
        <f>VLOOKUP($A385,'[1]Prices 23 nov'!$A$2:$Q$5001,7,FALSE)</f>
        <v>12.518585500342621</v>
      </c>
      <c r="Q385" s="7">
        <f>VLOOKUP($A385,'[1]Prices 23 nov'!$A$2:$Q$5001,8,FALSE)</f>
        <v>13.12204460427165</v>
      </c>
      <c r="R385" s="7">
        <f>VLOOKUP($A385,'[1]Prices 23 nov'!$A$2:$Q$5001,9,FALSE)</f>
        <v>12.888415934229389</v>
      </c>
      <c r="S385" s="7">
        <f>VLOOKUP($A385,'[1]Prices 23 nov'!$A$2:$Q$5001,10,FALSE)</f>
        <v>11.299281775087589</v>
      </c>
      <c r="T385" s="7">
        <f>VLOOKUP($A385,'[1]Prices 23 nov'!$A$2:$Q$5001,11,FALSE)</f>
        <v>11.63708961568773</v>
      </c>
      <c r="U385" s="7">
        <f>VLOOKUP($A385,'[1]Prices 23 nov'!$A$2:$Q$5001,12,FALSE)</f>
        <v>11.582478293945311</v>
      </c>
      <c r="V385" s="7">
        <f>VLOOKUP($A385,'[1]Prices 23 nov'!$A$2:$Q$5001,13,FALSE)</f>
        <v>12.36867127195001</v>
      </c>
      <c r="W385" s="7">
        <f>VLOOKUP($A385,'[1]Prices 23 nov'!$A$2:$Q$5001,14,FALSE)</f>
        <v>11.99768960927258</v>
      </c>
      <c r="X385" s="7">
        <f>VLOOKUP($A385,'[1]Prices 23 nov'!$A$2:$Q$5001,15,FALSE)</f>
        <v>11.16357047943097</v>
      </c>
      <c r="Y385" s="7">
        <f>VLOOKUP($A385,'[1]Prices 23 nov'!$A$2:$Q$5001,16,FALSE)</f>
        <v>11.73353993333876</v>
      </c>
      <c r="Z385" s="7">
        <f>VLOOKUP($A385,'[1]Prices 23 nov'!$A$2:$Q$5001,17,FALSE)</f>
        <v>11.92680095205867</v>
      </c>
    </row>
    <row r="386" spans="1:26">
      <c r="A386" s="4" t="s">
        <v>1038</v>
      </c>
      <c r="B386" s="4" t="s">
        <v>1039</v>
      </c>
      <c r="C386" s="5">
        <v>44033265664</v>
      </c>
      <c r="D386" s="5">
        <v>385</v>
      </c>
      <c r="E386" s="6" t="s">
        <v>329</v>
      </c>
      <c r="F386" s="4" t="s">
        <v>101</v>
      </c>
      <c r="G386" s="4" t="s">
        <v>46</v>
      </c>
      <c r="H386" s="4" t="s">
        <v>102</v>
      </c>
      <c r="I386" s="4">
        <v>4.6666665077209473</v>
      </c>
      <c r="J386" s="5">
        <v>14.079394831198011</v>
      </c>
      <c r="K386" s="5">
        <v>5.3024959066592992</v>
      </c>
      <c r="L386" s="4" t="s">
        <v>20</v>
      </c>
      <c r="M386" s="4" t="s">
        <v>56</v>
      </c>
      <c r="N386" s="7">
        <f>VLOOKUP($A386,'[1]Prices 23 nov'!$A$2:$Q$5001,5,FALSE)</f>
        <v>102.779666336559</v>
      </c>
      <c r="O386" s="7">
        <f>VLOOKUP($A386,'[1]Prices 23 nov'!$A$2:$Q$5001,6,FALSE)</f>
        <v>7.0021168032011474</v>
      </c>
      <c r="P386" s="7">
        <f>VLOOKUP($A386,'[1]Prices 23 nov'!$A$2:$Q$5001,7,FALSE)</f>
        <v>8.066461313567288</v>
      </c>
      <c r="Q386" s="7">
        <f>VLOOKUP($A386,'[1]Prices 23 nov'!$A$2:$Q$5001,8,FALSE)</f>
        <v>6.9059320135735902</v>
      </c>
      <c r="R386" s="7">
        <f>VLOOKUP($A386,'[1]Prices 23 nov'!$A$2:$Q$5001,9,FALSE)</f>
        <v>7.2059650964874891</v>
      </c>
      <c r="S386" s="7">
        <f>VLOOKUP($A386,'[1]Prices 23 nov'!$A$2:$Q$5001,10,FALSE)</f>
        <v>5.8295775786189097</v>
      </c>
      <c r="T386" s="7">
        <f>VLOOKUP($A386,'[1]Prices 23 nov'!$A$2:$Q$5001,11,FALSE)</f>
        <v>6.3709598779678336</v>
      </c>
      <c r="U386" s="7">
        <f>VLOOKUP($A386,'[1]Prices 23 nov'!$A$2:$Q$5001,12,FALSE)</f>
        <v>6.7229717928239552</v>
      </c>
      <c r="V386" s="7">
        <f>VLOOKUP($A386,'[1]Prices 23 nov'!$A$2:$Q$5001,13,FALSE)</f>
        <v>7.3620932662208816</v>
      </c>
      <c r="W386" s="7">
        <f>VLOOKUP($A386,'[1]Prices 23 nov'!$A$2:$Q$5001,14,FALSE)</f>
        <v>9.6835650344402211</v>
      </c>
      <c r="X386" s="7">
        <f>VLOOKUP($A386,'[1]Prices 23 nov'!$A$2:$Q$5001,15,FALSE)</f>
        <v>10.8754867153657</v>
      </c>
      <c r="Y386" s="7">
        <f>VLOOKUP($A386,'[1]Prices 23 nov'!$A$2:$Q$5001,16,FALSE)</f>
        <v>10.204683380686671</v>
      </c>
      <c r="Z386" s="7">
        <f>VLOOKUP($A386,'[1]Prices 23 nov'!$A$2:$Q$5001,17,FALSE)</f>
        <v>11.892878221331101</v>
      </c>
    </row>
    <row r="387" spans="1:26">
      <c r="A387" s="4" t="s">
        <v>1040</v>
      </c>
      <c r="B387" s="4" t="s">
        <v>1041</v>
      </c>
      <c r="C387" s="5">
        <v>43939508224</v>
      </c>
      <c r="D387" s="5">
        <v>386</v>
      </c>
      <c r="E387" s="6" t="s">
        <v>55</v>
      </c>
      <c r="F387" s="4" t="s">
        <v>354</v>
      </c>
      <c r="G387" s="4" t="s">
        <v>348</v>
      </c>
      <c r="H387" s="4" t="s">
        <v>355</v>
      </c>
      <c r="I387" s="4">
        <v>4.3333334922790527</v>
      </c>
      <c r="J387" s="5">
        <v>18.093270268598619</v>
      </c>
      <c r="K387" s="5">
        <v>8.177999985782435</v>
      </c>
      <c r="L387" s="4" t="s">
        <v>20</v>
      </c>
      <c r="M387" s="4" t="s">
        <v>150</v>
      </c>
      <c r="N387" s="7">
        <f>VLOOKUP($A387,'[1]Prices 23 nov'!$A$2:$Q$5001,5,FALSE)</f>
        <v>-7.3931717155201193</v>
      </c>
      <c r="O387" s="7">
        <f>VLOOKUP($A387,'[1]Prices 23 nov'!$A$2:$Q$5001,6,FALSE)</f>
        <v>17.0331832100544</v>
      </c>
      <c r="P387" s="7">
        <f>VLOOKUP($A387,'[1]Prices 23 nov'!$A$2:$Q$5001,7,FALSE)</f>
        <v>17.28286972523119</v>
      </c>
      <c r="Q387" s="7">
        <f>VLOOKUP($A387,'[1]Prices 23 nov'!$A$2:$Q$5001,8,FALSE)</f>
        <v>16.913952520654679</v>
      </c>
      <c r="R387" s="7">
        <f>VLOOKUP($A387,'[1]Prices 23 nov'!$A$2:$Q$5001,9,FALSE)</f>
        <v>15.90132179096031</v>
      </c>
      <c r="S387" s="7">
        <f>VLOOKUP($A387,'[1]Prices 23 nov'!$A$2:$Q$5001,10,FALSE)</f>
        <v>10.380039433083541</v>
      </c>
      <c r="T387" s="7">
        <f>VLOOKUP($A387,'[1]Prices 23 nov'!$A$2:$Q$5001,11,FALSE)</f>
        <v>10.116225153207781</v>
      </c>
      <c r="U387" s="7">
        <f>VLOOKUP($A387,'[1]Prices 23 nov'!$A$2:$Q$5001,12,FALSE)</f>
        <v>12.243314899072629</v>
      </c>
      <c r="V387" s="7">
        <f>VLOOKUP($A387,'[1]Prices 23 nov'!$A$2:$Q$5001,13,FALSE)</f>
        <v>13.06307170021819</v>
      </c>
      <c r="W387" s="7">
        <f>VLOOKUP($A387,'[1]Prices 23 nov'!$A$2:$Q$5001,14,FALSE)</f>
        <v>12.2520293225956</v>
      </c>
      <c r="X387" s="7">
        <f>VLOOKUP($A387,'[1]Prices 23 nov'!$A$2:$Q$5001,15,FALSE)</f>
        <v>13.11070637502098</v>
      </c>
      <c r="Y387" s="7">
        <f>VLOOKUP($A387,'[1]Prices 23 nov'!$A$2:$Q$5001,16,FALSE)</f>
        <v>12.49471487656592</v>
      </c>
      <c r="Z387" s="7">
        <f>VLOOKUP($A387,'[1]Prices 23 nov'!$A$2:$Q$5001,17,FALSE)</f>
        <v>13.559040087661741</v>
      </c>
    </row>
    <row r="388" spans="1:26">
      <c r="A388" s="4" t="s">
        <v>1042</v>
      </c>
      <c r="B388" s="4" t="s">
        <v>1043</v>
      </c>
      <c r="C388" s="5">
        <v>43886649344</v>
      </c>
      <c r="D388" s="5">
        <v>387</v>
      </c>
      <c r="E388" s="6" t="s">
        <v>294</v>
      </c>
      <c r="F388" s="4" t="s">
        <v>51</v>
      </c>
      <c r="G388" s="4" t="s">
        <v>18</v>
      </c>
      <c r="H388" s="4" t="s">
        <v>19</v>
      </c>
      <c r="I388" s="4">
        <v>3.9545454978942871</v>
      </c>
      <c r="J388" s="5">
        <v>190.08000183105469</v>
      </c>
      <c r="K388" s="5">
        <v>100.55000305175781</v>
      </c>
      <c r="L388" s="4" t="s">
        <v>20</v>
      </c>
      <c r="M388" s="4" t="s">
        <v>165</v>
      </c>
      <c r="N388" s="7">
        <f>VLOOKUP($A388,'[1]Prices 23 nov'!$A$2:$Q$5001,5,FALSE)</f>
        <v>-16.553314604457121</v>
      </c>
      <c r="O388" s="7">
        <f>VLOOKUP($A388,'[1]Prices 23 nov'!$A$2:$Q$5001,6,FALSE)</f>
        <v>177.99000549316409</v>
      </c>
      <c r="P388" s="7">
        <f>VLOOKUP($A388,'[1]Prices 23 nov'!$A$2:$Q$5001,7,FALSE)</f>
        <v>176.3500061035156</v>
      </c>
      <c r="Q388" s="7">
        <f>VLOOKUP($A388,'[1]Prices 23 nov'!$A$2:$Q$5001,8,FALSE)</f>
        <v>176.6199951171875</v>
      </c>
      <c r="R388" s="7">
        <f>VLOOKUP($A388,'[1]Prices 23 nov'!$A$2:$Q$5001,9,FALSE)</f>
        <v>165.0299987792969</v>
      </c>
      <c r="S388" s="7">
        <f>VLOOKUP($A388,'[1]Prices 23 nov'!$A$2:$Q$5001,10,FALSE)</f>
        <v>127.40000152587891</v>
      </c>
      <c r="T388" s="7">
        <f>VLOOKUP($A388,'[1]Prices 23 nov'!$A$2:$Q$5001,11,FALSE)</f>
        <v>127.8000030517578</v>
      </c>
      <c r="U388" s="7">
        <f>VLOOKUP($A388,'[1]Prices 23 nov'!$A$2:$Q$5001,12,FALSE)</f>
        <v>147.27000427246091</v>
      </c>
      <c r="V388" s="7">
        <f>VLOOKUP($A388,'[1]Prices 23 nov'!$A$2:$Q$5001,13,FALSE)</f>
        <v>147.13999938964841</v>
      </c>
      <c r="W388" s="7">
        <f>VLOOKUP($A388,'[1]Prices 23 nov'!$A$2:$Q$5001,14,FALSE)</f>
        <v>147.7200012207031</v>
      </c>
      <c r="X388" s="7">
        <f>VLOOKUP($A388,'[1]Prices 23 nov'!$A$2:$Q$5001,15,FALSE)</f>
        <v>150.19000244140619</v>
      </c>
      <c r="Y388" s="7">
        <f>VLOOKUP($A388,'[1]Prices 23 nov'!$A$2:$Q$5001,16,FALSE)</f>
        <v>138.2200012207031</v>
      </c>
      <c r="Z388" s="7">
        <f>VLOOKUP($A388,'[1]Prices 23 nov'!$A$2:$Q$5001,17,FALSE)</f>
        <v>136.0899963378906</v>
      </c>
    </row>
    <row r="389" spans="1:26">
      <c r="A389" s="4" t="s">
        <v>1044</v>
      </c>
      <c r="B389" s="4" t="s">
        <v>1045</v>
      </c>
      <c r="C389" s="5">
        <v>43844268032</v>
      </c>
      <c r="D389" s="5">
        <v>388</v>
      </c>
      <c r="E389" s="6" t="s">
        <v>70</v>
      </c>
      <c r="F389" s="4" t="s">
        <v>288</v>
      </c>
      <c r="G389" s="4" t="s">
        <v>289</v>
      </c>
      <c r="H389" s="4" t="s">
        <v>290</v>
      </c>
      <c r="I389" s="4">
        <v>3.0333333015441895</v>
      </c>
      <c r="J389" s="5">
        <v>112.48402127838133</v>
      </c>
      <c r="K389" s="5">
        <v>66.823678344726559</v>
      </c>
      <c r="L389" s="4" t="s">
        <v>41</v>
      </c>
      <c r="M389" s="4" t="s">
        <v>791</v>
      </c>
      <c r="N389" s="7">
        <f>VLOOKUP($A389,'[1]Prices 23 nov'!$A$2:$Q$5001,5,FALSE)</f>
        <v>-5.6384824093342001</v>
      </c>
      <c r="O389" s="7">
        <f>VLOOKUP($A389,'[1]Prices 23 nov'!$A$2:$Q$5001,6,FALSE)</f>
        <v>104.1935979904174</v>
      </c>
      <c r="P389" s="7">
        <f>VLOOKUP($A389,'[1]Prices 23 nov'!$A$2:$Q$5001,7,FALSE)</f>
        <v>103.3930764546585</v>
      </c>
      <c r="Q389" s="7">
        <f>VLOOKUP($A389,'[1]Prices 23 nov'!$A$2:$Q$5001,8,FALSE)</f>
        <v>102.56116820124041</v>
      </c>
      <c r="R389" s="7">
        <f>VLOOKUP($A389,'[1]Prices 23 nov'!$A$2:$Q$5001,9,FALSE)</f>
        <v>94.359204281616258</v>
      </c>
      <c r="S389" s="7">
        <f>VLOOKUP($A389,'[1]Prices 23 nov'!$A$2:$Q$5001,10,FALSE)</f>
        <v>76.474997997283936</v>
      </c>
      <c r="T389" s="7">
        <f>VLOOKUP($A389,'[1]Prices 23 nov'!$A$2:$Q$5001,11,FALSE)</f>
        <v>88.519320799896377</v>
      </c>
      <c r="U389" s="7">
        <f>VLOOKUP($A389,'[1]Prices 23 nov'!$A$2:$Q$5001,12,FALSE)</f>
        <v>89.819099450969588</v>
      </c>
      <c r="V389" s="7">
        <f>VLOOKUP($A389,'[1]Prices 23 nov'!$A$2:$Q$5001,13,FALSE)</f>
        <v>94.640123705932638</v>
      </c>
      <c r="W389" s="7">
        <f>VLOOKUP($A389,'[1]Prices 23 nov'!$A$2:$Q$5001,14,FALSE)</f>
        <v>98.785598769958597</v>
      </c>
      <c r="X389" s="7">
        <f>VLOOKUP($A389,'[1]Prices 23 nov'!$A$2:$Q$5001,15,FALSE)</f>
        <v>102.2505145377045</v>
      </c>
      <c r="Y389" s="7">
        <f>VLOOKUP($A389,'[1]Prices 23 nov'!$A$2:$Q$5001,16,FALSE)</f>
        <v>105.14123503280641</v>
      </c>
      <c r="Z389" s="7">
        <f>VLOOKUP($A389,'[1]Prices 23 nov'!$A$2:$Q$5001,17,FALSE)</f>
        <v>98.465900494667039</v>
      </c>
    </row>
    <row r="390" spans="1:26">
      <c r="A390" s="4" t="s">
        <v>1046</v>
      </c>
      <c r="B390" s="4" t="s">
        <v>1047</v>
      </c>
      <c r="C390" s="5">
        <v>43773747200</v>
      </c>
      <c r="D390" s="5">
        <v>389</v>
      </c>
      <c r="E390" s="6" t="s">
        <v>273</v>
      </c>
      <c r="F390" s="4" t="s">
        <v>1048</v>
      </c>
      <c r="G390" s="4" t="s">
        <v>1049</v>
      </c>
      <c r="H390" s="4" t="s">
        <v>1050</v>
      </c>
      <c r="I390" s="4">
        <v>1</v>
      </c>
      <c r="J390" s="5">
        <v>0.48461747111074605</v>
      </c>
      <c r="K390" s="5">
        <v>0.108902805869988</v>
      </c>
      <c r="L390" s="4" t="s">
        <v>124</v>
      </c>
      <c r="M390" s="4" t="s">
        <v>1051</v>
      </c>
      <c r="N390" s="7">
        <f>VLOOKUP($A390,'[1]Prices 23 nov'!$A$2:$Q$5001,5,FALSE)</f>
        <v>160.34483343327389</v>
      </c>
      <c r="O390" s="7">
        <f>VLOOKUP($A390,'[1]Prices 23 nov'!$A$2:$Q$5001,6,FALSE)</f>
        <v>0.15763680208179701</v>
      </c>
      <c r="P390" s="7">
        <f>VLOOKUP($A390,'[1]Prices 23 nov'!$A$2:$Q$5001,7,FALSE)</f>
        <v>0.141845904638007</v>
      </c>
      <c r="Q390" s="7">
        <f>VLOOKUP($A390,'[1]Prices 23 nov'!$A$2:$Q$5001,8,FALSE)</f>
        <v>0.14974135335990199</v>
      </c>
      <c r="R390" s="7">
        <f>VLOOKUP($A390,'[1]Prices 23 nov'!$A$2:$Q$5001,9,FALSE)</f>
        <v>0.18486250859369899</v>
      </c>
      <c r="S390" s="7">
        <f>VLOOKUP($A390,'[1]Prices 23 nov'!$A$2:$Q$5001,10,FALSE)</f>
        <v>0.16035501620269299</v>
      </c>
      <c r="T390" s="7">
        <f>VLOOKUP($A390,'[1]Prices 23 nov'!$A$2:$Q$5001,11,FALSE)</f>
        <v>0.18785732949434</v>
      </c>
      <c r="U390" s="7">
        <f>VLOOKUP($A390,'[1]Prices 23 nov'!$A$2:$Q$5001,12,FALSE)</f>
        <v>0.181050910980256</v>
      </c>
      <c r="V390" s="7">
        <f>VLOOKUP($A390,'[1]Prices 23 nov'!$A$2:$Q$5001,13,FALSE)</f>
        <v>0.18213994118806601</v>
      </c>
      <c r="W390" s="7">
        <f>VLOOKUP($A390,'[1]Prices 23 nov'!$A$2:$Q$5001,14,FALSE)</f>
        <v>0.39205009587804801</v>
      </c>
      <c r="X390" s="7">
        <f>VLOOKUP($A390,'[1]Prices 23 nov'!$A$2:$Q$5001,15,FALSE)</f>
        <v>0.40294036550058399</v>
      </c>
      <c r="Y390" s="7">
        <f>VLOOKUP($A390,'[1]Prices 23 nov'!$A$2:$Q$5001,16,FALSE)</f>
        <v>0.37571465898868101</v>
      </c>
      <c r="Z390" s="7">
        <f>VLOOKUP($A390,'[1]Prices 23 nov'!$A$2:$Q$5001,17,FALSE)</f>
        <v>0.38115979379994902</v>
      </c>
    </row>
    <row r="391" spans="1:26">
      <c r="A391" s="4" t="s">
        <v>1052</v>
      </c>
      <c r="B391" s="4" t="s">
        <v>1053</v>
      </c>
      <c r="C391" s="5">
        <v>43633946624</v>
      </c>
      <c r="D391" s="5">
        <v>390</v>
      </c>
      <c r="E391" s="6" t="s">
        <v>55</v>
      </c>
      <c r="F391" s="4" t="s">
        <v>101</v>
      </c>
      <c r="G391" s="4" t="s">
        <v>46</v>
      </c>
      <c r="H391" s="4" t="s">
        <v>102</v>
      </c>
      <c r="I391" s="4">
        <v>4.3243241310119629</v>
      </c>
      <c r="J391" s="5">
        <v>5.7533305338560359</v>
      </c>
      <c r="K391" s="5">
        <v>3.6591542484569701</v>
      </c>
      <c r="L391" s="4" t="s">
        <v>20</v>
      </c>
      <c r="M391" s="4" t="s">
        <v>191</v>
      </c>
      <c r="N391" s="7">
        <f>VLOOKUP($A391,'[1]Prices 23 nov'!$A$2:$Q$5001,5,FALSE)</f>
        <v>1.265850370097654</v>
      </c>
      <c r="O391" s="7">
        <f>VLOOKUP($A391,'[1]Prices 23 nov'!$A$2:$Q$5001,6,FALSE)</f>
        <v>4.9038967490802747</v>
      </c>
      <c r="P391" s="7">
        <f>VLOOKUP($A391,'[1]Prices 23 nov'!$A$2:$Q$5001,7,FALSE)</f>
        <v>5.4341268877766424</v>
      </c>
      <c r="Q391" s="7">
        <f>VLOOKUP($A391,'[1]Prices 23 nov'!$A$2:$Q$5001,8,FALSE)</f>
        <v>4.6727909054666839</v>
      </c>
      <c r="R391" s="7">
        <f>VLOOKUP($A391,'[1]Prices 23 nov'!$A$2:$Q$5001,9,FALSE)</f>
        <v>4.6502608290684293</v>
      </c>
      <c r="S391" s="7">
        <f>VLOOKUP($A391,'[1]Prices 23 nov'!$A$2:$Q$5001,10,FALSE)</f>
        <v>3.9366199606845949</v>
      </c>
      <c r="T391" s="7">
        <f>VLOOKUP($A391,'[1]Prices 23 nov'!$A$2:$Q$5001,11,FALSE)</f>
        <v>4.3563208524769834</v>
      </c>
      <c r="U391" s="7">
        <f>VLOOKUP($A391,'[1]Prices 23 nov'!$A$2:$Q$5001,12,FALSE)</f>
        <v>4.0461292767022314</v>
      </c>
      <c r="V391" s="7">
        <f>VLOOKUP($A391,'[1]Prices 23 nov'!$A$2:$Q$5001,13,FALSE)</f>
        <v>4.0014145685768199</v>
      </c>
      <c r="W391" s="7">
        <f>VLOOKUP($A391,'[1]Prices 23 nov'!$A$2:$Q$5001,14,FALSE)</f>
        <v>4.3060350049434817</v>
      </c>
      <c r="X391" s="7">
        <f>VLOOKUP($A391,'[1]Prices 23 nov'!$A$2:$Q$5001,15,FALSE)</f>
        <v>4.5194925534524373</v>
      </c>
      <c r="Y391" s="7">
        <f>VLOOKUP($A391,'[1]Prices 23 nov'!$A$2:$Q$5001,16,FALSE)</f>
        <v>4.5957885273207921</v>
      </c>
      <c r="Z391" s="7">
        <f>VLOOKUP($A391,'[1]Prices 23 nov'!$A$2:$Q$5001,17,FALSE)</f>
        <v>4.6746573306091364</v>
      </c>
    </row>
    <row r="392" spans="1:26">
      <c r="A392" s="4" t="s">
        <v>1054</v>
      </c>
      <c r="B392" s="4" t="s">
        <v>1055</v>
      </c>
      <c r="C392" s="5">
        <v>43516059648</v>
      </c>
      <c r="D392" s="5">
        <v>391</v>
      </c>
      <c r="E392" s="6" t="s">
        <v>294</v>
      </c>
      <c r="F392" s="4" t="s">
        <v>101</v>
      </c>
      <c r="G392" s="4" t="s">
        <v>46</v>
      </c>
      <c r="H392" s="4" t="s">
        <v>102</v>
      </c>
      <c r="I392" s="4">
        <v>4.8125</v>
      </c>
      <c r="J392" s="5">
        <v>1.176908577262014</v>
      </c>
      <c r="K392" s="5">
        <v>0.82278670376686702</v>
      </c>
      <c r="L392" s="4" t="s">
        <v>382</v>
      </c>
      <c r="M392" s="4" t="s">
        <v>1056</v>
      </c>
      <c r="N392" s="7">
        <f>VLOOKUP($A392,'[1]Prices 23 nov'!$A$2:$Q$5001,5,FALSE)</f>
        <v>0</v>
      </c>
      <c r="O392" s="7">
        <f>VLOOKUP($A392,'[1]Prices 23 nov'!$A$2:$Q$5001,6,FALSE)</f>
        <v>0</v>
      </c>
      <c r="P392" s="7">
        <f>VLOOKUP($A392,'[1]Prices 23 nov'!$A$2:$Q$5001,7,FALSE)</f>
        <v>0</v>
      </c>
      <c r="Q392" s="7">
        <f>VLOOKUP($A392,'[1]Prices 23 nov'!$A$2:$Q$5001,8,FALSE)</f>
        <v>0.90436514971425908</v>
      </c>
      <c r="R392" s="7">
        <f>VLOOKUP($A392,'[1]Prices 23 nov'!$A$2:$Q$5001,9,FALSE)</f>
        <v>1.015673337801672</v>
      </c>
      <c r="S392" s="7">
        <f>VLOOKUP($A392,'[1]Prices 23 nov'!$A$2:$Q$5001,10,FALSE)</f>
        <v>0.87183102385468902</v>
      </c>
      <c r="T392" s="7">
        <f>VLOOKUP($A392,'[1]Prices 23 nov'!$A$2:$Q$5001,11,FALSE)</f>
        <v>0.92024976015090909</v>
      </c>
      <c r="U392" s="7">
        <f>VLOOKUP($A392,'[1]Prices 23 nov'!$A$2:$Q$5001,12,FALSE)</f>
        <v>0.88526613624787809</v>
      </c>
      <c r="V392" s="7">
        <f>VLOOKUP($A392,'[1]Prices 23 nov'!$A$2:$Q$5001,13,FALSE)</f>
        <v>0.89108913854460103</v>
      </c>
      <c r="W392" s="7">
        <f>VLOOKUP($A392,'[1]Prices 23 nov'!$A$2:$Q$5001,14,FALSE)</f>
        <v>0.89816499928597404</v>
      </c>
      <c r="X392" s="7">
        <f>VLOOKUP($A392,'[1]Prices 23 nov'!$A$2:$Q$5001,15,FALSE)</f>
        <v>0.90799910613031909</v>
      </c>
      <c r="Y392" s="7">
        <f>VLOOKUP($A392,'[1]Prices 23 nov'!$A$2:$Q$5001,16,FALSE)</f>
        <v>0.86143425937855511</v>
      </c>
      <c r="Z392" s="7">
        <f>VLOOKUP($A392,'[1]Prices 23 nov'!$A$2:$Q$5001,17,FALSE)</f>
        <v>0.82792841639249604</v>
      </c>
    </row>
    <row r="393" spans="1:26">
      <c r="A393" s="4" t="s">
        <v>1057</v>
      </c>
      <c r="B393" s="4" t="s">
        <v>1058</v>
      </c>
      <c r="C393" s="5">
        <v>43479502848</v>
      </c>
      <c r="D393" s="5">
        <v>392</v>
      </c>
      <c r="E393" s="6" t="s">
        <v>55</v>
      </c>
      <c r="F393" s="4" t="s">
        <v>45</v>
      </c>
      <c r="G393" s="4" t="s">
        <v>46</v>
      </c>
      <c r="H393" s="4" t="s">
        <v>102</v>
      </c>
      <c r="I393" s="4">
        <v>4</v>
      </c>
      <c r="J393" s="5">
        <v>1.7729031962733111</v>
      </c>
      <c r="K393" s="5">
        <v>0.66802059228691502</v>
      </c>
      <c r="L393" s="4" t="s">
        <v>332</v>
      </c>
      <c r="M393" s="4" t="s">
        <v>308</v>
      </c>
      <c r="N393" s="7">
        <f>VLOOKUP($A393,'[1]Prices 23 nov'!$A$2:$Q$5001,5,FALSE)</f>
        <v>90.110778760839111</v>
      </c>
      <c r="O393" s="7">
        <f>VLOOKUP($A393,'[1]Prices 23 nov'!$A$2:$Q$5001,6,FALSE)</f>
        <v>0.67955087649090007</v>
      </c>
      <c r="P393" s="7">
        <f>VLOOKUP($A393,'[1]Prices 23 nov'!$A$2:$Q$5001,7,FALSE)</f>
        <v>0.8623123328872071</v>
      </c>
      <c r="Q393" s="7">
        <f>VLOOKUP($A393,'[1]Prices 23 nov'!$A$2:$Q$5001,8,FALSE)</f>
        <v>0.79047308424824103</v>
      </c>
      <c r="R393" s="7">
        <f>VLOOKUP($A393,'[1]Prices 23 nov'!$A$2:$Q$5001,9,FALSE)</f>
        <v>0.90731508711729703</v>
      </c>
      <c r="S393" s="7">
        <f>VLOOKUP($A393,'[1]Prices 23 nov'!$A$2:$Q$5001,10,FALSE)</f>
        <v>0.79966975970668808</v>
      </c>
      <c r="T393" s="7">
        <f>VLOOKUP($A393,'[1]Prices 23 nov'!$A$2:$Q$5001,11,FALSE)</f>
        <v>0.92358498512385312</v>
      </c>
      <c r="U393" s="7">
        <f>VLOOKUP($A393,'[1]Prices 23 nov'!$A$2:$Q$5001,12,FALSE)</f>
        <v>0.95335155776306413</v>
      </c>
      <c r="V393" s="7">
        <f>VLOOKUP($A393,'[1]Prices 23 nov'!$A$2:$Q$5001,13,FALSE)</f>
        <v>1.131525370829763</v>
      </c>
      <c r="W393" s="7">
        <f>VLOOKUP($A393,'[1]Prices 23 nov'!$A$2:$Q$5001,14,FALSE)</f>
        <v>1.5199019713385551</v>
      </c>
      <c r="X393" s="7">
        <f>VLOOKUP($A393,'[1]Prices 23 nov'!$A$2:$Q$5001,15,FALSE)</f>
        <v>1.483870923519135</v>
      </c>
      <c r="Y393" s="7">
        <f>VLOOKUP($A393,'[1]Prices 23 nov'!$A$2:$Q$5001,16,FALSE)</f>
        <v>1.398673634547833</v>
      </c>
      <c r="Z393" s="7">
        <f>VLOOKUP($A393,'[1]Prices 23 nov'!$A$2:$Q$5001,17,FALSE)</f>
        <v>1.24770977512938</v>
      </c>
    </row>
    <row r="394" spans="1:26">
      <c r="A394" s="4" t="s">
        <v>1059</v>
      </c>
      <c r="B394" s="4" t="s">
        <v>1060</v>
      </c>
      <c r="C394" s="5">
        <v>43436855296</v>
      </c>
      <c r="D394" s="5">
        <v>393</v>
      </c>
      <c r="E394" s="6" t="s">
        <v>294</v>
      </c>
      <c r="F394" s="4" t="s">
        <v>45</v>
      </c>
      <c r="G394" s="4" t="s">
        <v>46</v>
      </c>
      <c r="H394" s="4" t="s">
        <v>102</v>
      </c>
      <c r="I394" s="4">
        <v>4.7741937637329102</v>
      </c>
      <c r="J394" s="5">
        <v>8.0063482067406291</v>
      </c>
      <c r="K394" s="5">
        <v>5.7506055233989635</v>
      </c>
      <c r="L394" s="4" t="s">
        <v>64</v>
      </c>
      <c r="M394" s="4" t="s">
        <v>1061</v>
      </c>
      <c r="N394" s="7">
        <f>VLOOKUP($A394,'[1]Prices 23 nov'!$A$2:$Q$5001,5,FALSE)</f>
        <v>10.102558959567711</v>
      </c>
      <c r="O394" s="7">
        <f>VLOOKUP($A394,'[1]Prices 23 nov'!$A$2:$Q$5001,6,FALSE)</f>
        <v>6.4889441528910652</v>
      </c>
      <c r="P394" s="7">
        <f>VLOOKUP($A394,'[1]Prices 23 nov'!$A$2:$Q$5001,7,FALSE)</f>
        <v>7.2885924671590487</v>
      </c>
      <c r="Q394" s="7">
        <f>VLOOKUP($A394,'[1]Prices 23 nov'!$A$2:$Q$5001,8,FALSE)</f>
        <v>6.4435143524174796</v>
      </c>
      <c r="R394" s="7">
        <f>VLOOKUP($A394,'[1]Prices 23 nov'!$A$2:$Q$5001,9,FALSE)</f>
        <v>7.7430218756198883</v>
      </c>
      <c r="S394" s="7">
        <f>VLOOKUP($A394,'[1]Prices 23 nov'!$A$2:$Q$5001,10,FALSE)</f>
        <v>6.9713147147934933</v>
      </c>
      <c r="T394" s="7">
        <f>VLOOKUP($A394,'[1]Prices 23 nov'!$A$2:$Q$5001,11,FALSE)</f>
        <v>7.8685314655303964</v>
      </c>
      <c r="U394" s="7">
        <f>VLOOKUP($A394,'[1]Prices 23 nov'!$A$2:$Q$5001,12,FALSE)</f>
        <v>7.5855307012038216</v>
      </c>
      <c r="V394" s="7">
        <f>VLOOKUP($A394,'[1]Prices 23 nov'!$A$2:$Q$5001,13,FALSE)</f>
        <v>6.734962615459267</v>
      </c>
      <c r="W394" s="7">
        <f>VLOOKUP($A394,'[1]Prices 23 nov'!$A$2:$Q$5001,14,FALSE)</f>
        <v>7.8769114001687512</v>
      </c>
      <c r="X394" s="7">
        <f>VLOOKUP($A394,'[1]Prices 23 nov'!$A$2:$Q$5001,15,FALSE)</f>
        <v>7.3419354619518344</v>
      </c>
      <c r="Y394" s="7">
        <f>VLOOKUP($A394,'[1]Prices 23 nov'!$A$2:$Q$5001,16,FALSE)</f>
        <v>6.8772419377225447</v>
      </c>
      <c r="Z394" s="7">
        <f>VLOOKUP($A394,'[1]Prices 23 nov'!$A$2:$Q$5001,17,FALSE)</f>
        <v>6.2191945851785144</v>
      </c>
    </row>
    <row r="395" spans="1:26">
      <c r="A395" s="4" t="s">
        <v>1062</v>
      </c>
      <c r="B395" s="4" t="s">
        <v>1063</v>
      </c>
      <c r="C395" s="5">
        <v>43431714816</v>
      </c>
      <c r="D395" s="5">
        <v>394</v>
      </c>
      <c r="E395" s="6" t="s">
        <v>70</v>
      </c>
      <c r="F395" s="4" t="s">
        <v>242</v>
      </c>
      <c r="G395" s="4" t="s">
        <v>46</v>
      </c>
      <c r="H395" s="4" t="s">
        <v>102</v>
      </c>
      <c r="I395" s="4">
        <v>4.9259257316589355</v>
      </c>
      <c r="J395" s="5">
        <v>10.635467774706992</v>
      </c>
      <c r="K395" s="5">
        <v>3.7100116901098299</v>
      </c>
      <c r="L395" s="4" t="s">
        <v>20</v>
      </c>
      <c r="M395" s="4" t="s">
        <v>566</v>
      </c>
      <c r="N395" s="7">
        <f>VLOOKUP($A395,'[1]Prices 23 nov'!$A$2:$Q$5001,5,FALSE)</f>
        <v>78.584297708215487</v>
      </c>
      <c r="O395" s="7">
        <f>VLOOKUP($A395,'[1]Prices 23 nov'!$A$2:$Q$5001,6,FALSE)</f>
        <v>4.3688783189709284</v>
      </c>
      <c r="P395" s="7">
        <f>VLOOKUP($A395,'[1]Prices 23 nov'!$A$2:$Q$5001,7,FALSE)</f>
        <v>4.3701022609798201</v>
      </c>
      <c r="Q395" s="7">
        <f>VLOOKUP($A395,'[1]Prices 23 nov'!$A$2:$Q$5001,8,FALSE)</f>
        <v>4.0348601390256533</v>
      </c>
      <c r="R395" s="7">
        <f>VLOOKUP($A395,'[1]Prices 23 nov'!$A$2:$Q$5001,9,FALSE)</f>
        <v>4.6413100534991827</v>
      </c>
      <c r="S395" s="7">
        <f>VLOOKUP($A395,'[1]Prices 23 nov'!$A$2:$Q$5001,10,FALSE)</f>
        <v>4.2156014073918584</v>
      </c>
      <c r="T395" s="7">
        <f>VLOOKUP($A395,'[1]Prices 23 nov'!$A$2:$Q$5001,11,FALSE)</f>
        <v>4.8343059453586648</v>
      </c>
      <c r="U395" s="7">
        <f>VLOOKUP($A395,'[1]Prices 23 nov'!$A$2:$Q$5001,12,FALSE)</f>
        <v>5.6581276100805553</v>
      </c>
      <c r="V395" s="7">
        <f>VLOOKUP($A395,'[1]Prices 23 nov'!$A$2:$Q$5001,13,FALSE)</f>
        <v>6.1471003131532598</v>
      </c>
      <c r="W395" s="7">
        <f>VLOOKUP($A395,'[1]Prices 23 nov'!$A$2:$Q$5001,14,FALSE)</f>
        <v>6.7097366557547389</v>
      </c>
      <c r="X395" s="7">
        <f>VLOOKUP($A395,'[1]Prices 23 nov'!$A$2:$Q$5001,15,FALSE)</f>
        <v>7.8688375899346283</v>
      </c>
      <c r="Y395" s="7">
        <f>VLOOKUP($A395,'[1]Prices 23 nov'!$A$2:$Q$5001,16,FALSE)</f>
        <v>7.5717861131647624</v>
      </c>
      <c r="Z395" s="7">
        <f>VLOOKUP($A395,'[1]Prices 23 nov'!$A$2:$Q$5001,17,FALSE)</f>
        <v>9.5929110894376208</v>
      </c>
    </row>
    <row r="396" spans="1:26">
      <c r="A396" s="4" t="s">
        <v>1064</v>
      </c>
      <c r="B396" s="4" t="s">
        <v>1065</v>
      </c>
      <c r="C396" s="5">
        <v>43322580992</v>
      </c>
      <c r="D396" s="5">
        <v>395</v>
      </c>
      <c r="E396" s="6" t="s">
        <v>70</v>
      </c>
      <c r="F396" s="4" t="s">
        <v>17</v>
      </c>
      <c r="G396" s="4" t="s">
        <v>18</v>
      </c>
      <c r="H396" s="4" t="s">
        <v>19</v>
      </c>
      <c r="I396" s="4">
        <v>3.2105262279510498</v>
      </c>
      <c r="J396" s="5">
        <v>404.20001220703125</v>
      </c>
      <c r="K396" s="5">
        <v>196.77999877929688</v>
      </c>
      <c r="L396" s="4" t="s">
        <v>41</v>
      </c>
      <c r="M396" s="4" t="s">
        <v>858</v>
      </c>
      <c r="N396" s="7">
        <f>VLOOKUP($A396,'[1]Prices 23 nov'!$A$2:$Q$5001,5,FALSE)</f>
        <v>-3.861615185529133</v>
      </c>
      <c r="O396" s="7">
        <f>VLOOKUP($A396,'[1]Prices 23 nov'!$A$2:$Q$5001,6,FALSE)</f>
        <v>319.67001342773438</v>
      </c>
      <c r="P396" s="7">
        <f>VLOOKUP($A396,'[1]Prices 23 nov'!$A$2:$Q$5001,7,FALSE)</f>
        <v>331.739990234375</v>
      </c>
      <c r="Q396" s="7">
        <f>VLOOKUP($A396,'[1]Prices 23 nov'!$A$2:$Q$5001,8,FALSE)</f>
        <v>293.41000366210938</v>
      </c>
      <c r="R396" s="7">
        <f>VLOOKUP($A396,'[1]Prices 23 nov'!$A$2:$Q$5001,9,FALSE)</f>
        <v>278.27999877929688</v>
      </c>
      <c r="S396" s="7">
        <f>VLOOKUP($A396,'[1]Prices 23 nov'!$A$2:$Q$5001,10,FALSE)</f>
        <v>256.45999145507813</v>
      </c>
      <c r="T396" s="7">
        <f>VLOOKUP($A396,'[1]Prices 23 nov'!$A$2:$Q$5001,11,FALSE)</f>
        <v>305.8800048828125</v>
      </c>
      <c r="U396" s="7">
        <f>VLOOKUP($A396,'[1]Prices 23 nov'!$A$2:$Q$5001,12,FALSE)</f>
        <v>365.41000366210938</v>
      </c>
      <c r="V396" s="7">
        <f>VLOOKUP($A396,'[1]Prices 23 nov'!$A$2:$Q$5001,13,FALSE)</f>
        <v>368.54998779296881</v>
      </c>
      <c r="W396" s="7">
        <f>VLOOKUP($A396,'[1]Prices 23 nov'!$A$2:$Q$5001,14,FALSE)</f>
        <v>397.8599853515625</v>
      </c>
      <c r="X396" s="7">
        <f>VLOOKUP($A396,'[1]Prices 23 nov'!$A$2:$Q$5001,15,FALSE)</f>
        <v>347.83999633789063</v>
      </c>
      <c r="Y396" s="7">
        <f>VLOOKUP($A396,'[1]Prices 23 nov'!$A$2:$Q$5001,16,FALSE)</f>
        <v>309.6099853515625</v>
      </c>
      <c r="Z396" s="7">
        <f>VLOOKUP($A396,'[1]Prices 23 nov'!$A$2:$Q$5001,17,FALSE)</f>
        <v>292.8800048828125</v>
      </c>
    </row>
    <row r="397" spans="1:26">
      <c r="A397" s="4" t="s">
        <v>1066</v>
      </c>
      <c r="B397" s="4" t="s">
        <v>1067</v>
      </c>
      <c r="C397" s="5">
        <v>43277864960</v>
      </c>
      <c r="D397" s="5">
        <v>396</v>
      </c>
      <c r="E397" s="6" t="s">
        <v>294</v>
      </c>
      <c r="F397" s="4" t="s">
        <v>101</v>
      </c>
      <c r="G397" s="4" t="s">
        <v>46</v>
      </c>
      <c r="H397" s="4" t="s">
        <v>102</v>
      </c>
      <c r="I397" s="4">
        <v>4.7894735336303711</v>
      </c>
      <c r="J397" s="5">
        <v>3.04798397631281</v>
      </c>
      <c r="K397" s="5">
        <v>1.7507289264885122</v>
      </c>
      <c r="L397" s="4" t="s">
        <v>428</v>
      </c>
      <c r="M397" s="4" t="s">
        <v>276</v>
      </c>
      <c r="N397" s="7">
        <f>VLOOKUP($A397,'[1]Prices 23 nov'!$A$2:$Q$5001,5,FALSE)</f>
        <v>-10.93078419220466</v>
      </c>
      <c r="O397" s="7">
        <f>VLOOKUP($A397,'[1]Prices 23 nov'!$A$2:$Q$5001,6,FALSE)</f>
        <v>2.4178541079770071</v>
      </c>
      <c r="P397" s="7">
        <f>VLOOKUP($A397,'[1]Prices 23 nov'!$A$2:$Q$5001,7,FALSE)</f>
        <v>2.6237182961648391</v>
      </c>
      <c r="Q397" s="7">
        <f>VLOOKUP($A397,'[1]Prices 23 nov'!$A$2:$Q$5001,8,FALSE)</f>
        <v>2.5635547935962681</v>
      </c>
      <c r="R397" s="7">
        <f>VLOOKUP($A397,'[1]Prices 23 nov'!$A$2:$Q$5001,9,FALSE)</f>
        <v>2.505423355531093</v>
      </c>
      <c r="S397" s="7">
        <f>VLOOKUP($A397,'[1]Prices 23 nov'!$A$2:$Q$5001,10,FALSE)</f>
        <v>1.8887324376068479</v>
      </c>
      <c r="T397" s="7">
        <f>VLOOKUP($A397,'[1]Prices 23 nov'!$A$2:$Q$5001,11,FALSE)</f>
        <v>2.0797643985330301</v>
      </c>
      <c r="U397" s="7">
        <f>VLOOKUP($A397,'[1]Prices 23 nov'!$A$2:$Q$5001,12,FALSE)</f>
        <v>1.947304941974153</v>
      </c>
      <c r="V397" s="7">
        <f>VLOOKUP($A397,'[1]Prices 23 nov'!$A$2:$Q$5001,13,FALSE)</f>
        <v>2.18104669338743</v>
      </c>
      <c r="W397" s="7">
        <f>VLOOKUP($A397,'[1]Prices 23 nov'!$A$2:$Q$5001,14,FALSE)</f>
        <v>2.1329628689651798</v>
      </c>
      <c r="X397" s="7">
        <f>VLOOKUP($A397,'[1]Prices 23 nov'!$A$2:$Q$5001,15,FALSE)</f>
        <v>2.1572301337273529</v>
      </c>
      <c r="Y397" s="7">
        <f>VLOOKUP($A397,'[1]Prices 23 nov'!$A$2:$Q$5001,16,FALSE)</f>
        <v>2.0011781038027721</v>
      </c>
      <c r="Z397" s="7">
        <f>VLOOKUP($A397,'[1]Prices 23 nov'!$A$2:$Q$5001,17,FALSE)</f>
        <v>1.966703593577108</v>
      </c>
    </row>
    <row r="398" spans="1:26">
      <c r="A398" s="4" t="s">
        <v>1068</v>
      </c>
      <c r="B398" s="4" t="s">
        <v>1069</v>
      </c>
      <c r="C398" s="5">
        <v>43234045952</v>
      </c>
      <c r="D398" s="5">
        <v>397</v>
      </c>
      <c r="E398" s="6" t="s">
        <v>67</v>
      </c>
      <c r="F398" s="4" t="s">
        <v>17</v>
      </c>
      <c r="G398" s="4" t="s">
        <v>378</v>
      </c>
      <c r="H398" s="4" t="s">
        <v>19</v>
      </c>
      <c r="I398" s="4">
        <v>4.2162160873413086</v>
      </c>
      <c r="J398" s="5">
        <v>399.89651489257813</v>
      </c>
      <c r="K398" s="5">
        <v>128.84500122070313</v>
      </c>
      <c r="L398" s="4" t="s">
        <v>41</v>
      </c>
      <c r="M398" s="4" t="s">
        <v>21</v>
      </c>
      <c r="N398" s="7">
        <f>VLOOKUP($A398,'[1]Prices 23 nov'!$A$2:$Q$5001,5,FALSE)</f>
        <v>58.889707831625373</v>
      </c>
      <c r="O398" s="7">
        <f>VLOOKUP($A398,'[1]Prices 23 nov'!$A$2:$Q$5001,6,FALSE)</f>
        <v>225.5299987792969</v>
      </c>
      <c r="P398" s="7">
        <f>VLOOKUP($A398,'[1]Prices 23 nov'!$A$2:$Q$5001,7,FALSE)</f>
        <v>231.66999816894531</v>
      </c>
      <c r="Q398" s="7">
        <f>VLOOKUP($A398,'[1]Prices 23 nov'!$A$2:$Q$5001,8,FALSE)</f>
        <v>246.3699951171875</v>
      </c>
      <c r="R398" s="7">
        <f>VLOOKUP($A398,'[1]Prices 23 nov'!$A$2:$Q$5001,9,FALSE)</f>
        <v>228.8999938964844</v>
      </c>
      <c r="S398" s="7">
        <f>VLOOKUP($A398,'[1]Prices 23 nov'!$A$2:$Q$5001,10,FALSE)</f>
        <v>183.5</v>
      </c>
      <c r="T398" s="7">
        <f>VLOOKUP($A398,'[1]Prices 23 nov'!$A$2:$Q$5001,11,FALSE)</f>
        <v>218.69000244140619</v>
      </c>
      <c r="U398" s="7">
        <f>VLOOKUP($A398,'[1]Prices 23 nov'!$A$2:$Q$5001,12,FALSE)</f>
        <v>308.69000244140619</v>
      </c>
      <c r="V398" s="7">
        <f>VLOOKUP($A398,'[1]Prices 23 nov'!$A$2:$Q$5001,13,FALSE)</f>
        <v>308.6199951171875</v>
      </c>
      <c r="W398" s="7">
        <f>VLOOKUP($A398,'[1]Prices 23 nov'!$A$2:$Q$5001,14,FALSE)</f>
        <v>328.58999633789063</v>
      </c>
      <c r="X398" s="7">
        <f>VLOOKUP($A398,'[1]Prices 23 nov'!$A$2:$Q$5001,15,FALSE)</f>
        <v>391.16000366210938</v>
      </c>
      <c r="Y398" s="7">
        <f>VLOOKUP($A398,'[1]Prices 23 nov'!$A$2:$Q$5001,16,FALSE)</f>
        <v>341.04998779296881</v>
      </c>
      <c r="Z398" s="7">
        <f>VLOOKUP($A398,'[1]Prices 23 nov'!$A$2:$Q$5001,17,FALSE)</f>
        <v>315.5</v>
      </c>
    </row>
    <row r="399" spans="1:26">
      <c r="A399" s="4" t="s">
        <v>1070</v>
      </c>
      <c r="B399" s="4" t="s">
        <v>1071</v>
      </c>
      <c r="C399" s="5">
        <v>43195449344</v>
      </c>
      <c r="D399" s="5">
        <v>398</v>
      </c>
      <c r="E399" s="6" t="s">
        <v>329</v>
      </c>
      <c r="F399" s="4" t="s">
        <v>78</v>
      </c>
      <c r="G399" s="4" t="s">
        <v>79</v>
      </c>
      <c r="H399" s="4" t="s">
        <v>80</v>
      </c>
      <c r="I399" s="4">
        <v>4.9166665077209473</v>
      </c>
      <c r="J399" s="5">
        <v>671.24912032802786</v>
      </c>
      <c r="K399" s="5">
        <v>182.98261665141811</v>
      </c>
      <c r="L399" s="4" t="s">
        <v>64</v>
      </c>
      <c r="M399" s="4" t="s">
        <v>109</v>
      </c>
      <c r="N399" s="7">
        <f>VLOOKUP($A399,'[1]Prices 23 nov'!$A$2:$Q$5001,5,FALSE)</f>
        <v>135.4324638686164</v>
      </c>
      <c r="O399" s="7">
        <f>VLOOKUP($A399,'[1]Prices 23 nov'!$A$2:$Q$5001,6,FALSE)</f>
        <v>260.49130369210621</v>
      </c>
      <c r="P399" s="7">
        <f>VLOOKUP($A399,'[1]Prices 23 nov'!$A$2:$Q$5001,7,FALSE)</f>
        <v>274.65635343105532</v>
      </c>
      <c r="Q399" s="7">
        <f>VLOOKUP($A399,'[1]Prices 23 nov'!$A$2:$Q$5001,8,FALSE)</f>
        <v>293.65865339059383</v>
      </c>
      <c r="R399" s="7">
        <f>VLOOKUP($A399,'[1]Prices 23 nov'!$A$2:$Q$5001,9,FALSE)</f>
        <v>316.48756802314892</v>
      </c>
      <c r="S399" s="7">
        <f>VLOOKUP($A399,'[1]Prices 23 nov'!$A$2:$Q$5001,10,FALSE)</f>
        <v>236.01491027511659</v>
      </c>
      <c r="T399" s="7">
        <f>VLOOKUP($A399,'[1]Prices 23 nov'!$A$2:$Q$5001,11,FALSE)</f>
        <v>307.5527879409492</v>
      </c>
      <c r="U399" s="7">
        <f>VLOOKUP($A399,'[1]Prices 23 nov'!$A$2:$Q$5001,12,FALSE)</f>
        <v>323.46335356123751</v>
      </c>
      <c r="V399" s="7">
        <f>VLOOKUP($A399,'[1]Prices 23 nov'!$A$2:$Q$5001,13,FALSE)</f>
        <v>409.15712539572269</v>
      </c>
      <c r="W399" s="7">
        <f>VLOOKUP($A399,'[1]Prices 23 nov'!$A$2:$Q$5001,14,FALSE)</f>
        <v>531.63879987550899</v>
      </c>
      <c r="X399" s="7">
        <f>VLOOKUP($A399,'[1]Prices 23 nov'!$A$2:$Q$5001,15,FALSE)</f>
        <v>626.64457084611058</v>
      </c>
      <c r="Y399" s="7">
        <f>VLOOKUP($A399,'[1]Prices 23 nov'!$A$2:$Q$5001,16,FALSE)</f>
        <v>562.24697723519057</v>
      </c>
      <c r="Z399" s="7">
        <f>VLOOKUP($A399,'[1]Prices 23 nov'!$A$2:$Q$5001,17,FALSE)</f>
        <v>549.04381820233539</v>
      </c>
    </row>
    <row r="400" spans="1:26">
      <c r="A400" s="4" t="s">
        <v>1072</v>
      </c>
      <c r="B400" s="4" t="s">
        <v>1073</v>
      </c>
      <c r="C400" s="5">
        <v>43099668480</v>
      </c>
      <c r="D400" s="5">
        <v>399</v>
      </c>
      <c r="E400" s="6" t="s">
        <v>329</v>
      </c>
      <c r="F400" s="4" t="s">
        <v>606</v>
      </c>
      <c r="G400" s="4" t="s">
        <v>607</v>
      </c>
      <c r="H400" s="4" t="s">
        <v>608</v>
      </c>
      <c r="I400" s="4">
        <v>5</v>
      </c>
      <c r="J400" s="5">
        <v>358.71964679911707</v>
      </c>
      <c r="K400" s="5">
        <v>178.91679738932672</v>
      </c>
      <c r="L400" s="4" t="s">
        <v>64</v>
      </c>
      <c r="M400" s="4" t="s">
        <v>1074</v>
      </c>
      <c r="N400" s="7">
        <f>VLOOKUP($A400,'[1]Prices 23 nov'!$A$2:$Q$5001,5,FALSE)</f>
        <v>24.198538818618509</v>
      </c>
      <c r="O400" s="7">
        <f>VLOOKUP($A400,'[1]Prices 23 nov'!$A$2:$Q$5001,6,FALSE)</f>
        <v>266.24053201451898</v>
      </c>
      <c r="P400" s="7">
        <f>VLOOKUP($A400,'[1]Prices 23 nov'!$A$2:$Q$5001,7,FALSE)</f>
        <v>308.35938281938428</v>
      </c>
      <c r="Q400" s="7">
        <f>VLOOKUP($A400,'[1]Prices 23 nov'!$A$2:$Q$5001,8,FALSE)</f>
        <v>319.98116901144391</v>
      </c>
      <c r="R400" s="7">
        <f>VLOOKUP($A400,'[1]Prices 23 nov'!$A$2:$Q$5001,9,FALSE)</f>
        <v>302.77452617883682</v>
      </c>
      <c r="S400" s="7">
        <f>VLOOKUP($A400,'[1]Prices 23 nov'!$A$2:$Q$5001,10,FALSE)</f>
        <v>240.48655232787129</v>
      </c>
      <c r="T400" s="7">
        <f>VLOOKUP($A400,'[1]Prices 23 nov'!$A$2:$Q$5001,11,FALSE)</f>
        <v>271.32989225909108</v>
      </c>
      <c r="U400" s="7">
        <f>VLOOKUP($A400,'[1]Prices 23 nov'!$A$2:$Q$5001,12,FALSE)</f>
        <v>317.89650412648922</v>
      </c>
      <c r="V400" s="7">
        <f>VLOOKUP($A400,'[1]Prices 23 nov'!$A$2:$Q$5001,13,FALSE)</f>
        <v>265.63601770997047</v>
      </c>
      <c r="W400" s="7">
        <f>VLOOKUP($A400,'[1]Prices 23 nov'!$A$2:$Q$5001,14,FALSE)</f>
        <v>273.01118890382349</v>
      </c>
      <c r="X400" s="7">
        <f>VLOOKUP($A400,'[1]Prices 23 nov'!$A$2:$Q$5001,15,FALSE)</f>
        <v>270.55609310977161</v>
      </c>
      <c r="Y400" s="7">
        <f>VLOOKUP($A400,'[1]Prices 23 nov'!$A$2:$Q$5001,16,FALSE)</f>
        <v>241.61926275864241</v>
      </c>
      <c r="Z400" s="7">
        <f>VLOOKUP($A400,'[1]Prices 23 nov'!$A$2:$Q$5001,17,FALSE)</f>
        <v>239.9283130764961</v>
      </c>
    </row>
    <row r="401" spans="1:26">
      <c r="A401" s="4" t="s">
        <v>1075</v>
      </c>
      <c r="B401" s="4" t="s">
        <v>1076</v>
      </c>
      <c r="C401" s="5">
        <v>42936487936</v>
      </c>
      <c r="D401" s="5">
        <v>400</v>
      </c>
      <c r="E401" s="6" t="s">
        <v>329</v>
      </c>
      <c r="F401" s="4" t="s">
        <v>51</v>
      </c>
      <c r="G401" s="4" t="s">
        <v>1077</v>
      </c>
      <c r="H401" s="4" t="s">
        <v>19</v>
      </c>
      <c r="I401" s="4">
        <v>2.1111111640930176</v>
      </c>
      <c r="J401" s="5">
        <v>56.979999542236328</v>
      </c>
      <c r="K401" s="5">
        <v>23.430000305175781</v>
      </c>
      <c r="L401" s="4" t="s">
        <v>20</v>
      </c>
      <c r="M401" s="4" t="s">
        <v>38</v>
      </c>
      <c r="N401" s="7">
        <f>VLOOKUP($A401,'[1]Prices 23 nov'!$A$2:$Q$5001,5,FALSE)</f>
        <v>54.65133229840697</v>
      </c>
      <c r="O401" s="7">
        <f>VLOOKUP($A401,'[1]Prices 23 nov'!$A$2:$Q$5001,6,FALSE)</f>
        <v>37.950000762939453</v>
      </c>
      <c r="P401" s="7">
        <f>VLOOKUP($A401,'[1]Prices 23 nov'!$A$2:$Q$5001,7,FALSE)</f>
        <v>42.479999542236328</v>
      </c>
      <c r="Q401" s="7">
        <f>VLOOKUP($A401,'[1]Prices 23 nov'!$A$2:$Q$5001,8,FALSE)</f>
        <v>38.200000762939453</v>
      </c>
      <c r="R401" s="7">
        <f>VLOOKUP($A401,'[1]Prices 23 nov'!$A$2:$Q$5001,9,FALSE)</f>
        <v>35.150001525878913</v>
      </c>
      <c r="S401" s="7">
        <f>VLOOKUP($A401,'[1]Prices 23 nov'!$A$2:$Q$5001,10,FALSE)</f>
        <v>26.54000091552734</v>
      </c>
      <c r="T401" s="7">
        <f>VLOOKUP($A401,'[1]Prices 23 nov'!$A$2:$Q$5001,11,FALSE)</f>
        <v>31.760000228881839</v>
      </c>
      <c r="U401" s="7">
        <f>VLOOKUP($A401,'[1]Prices 23 nov'!$A$2:$Q$5001,12,FALSE)</f>
        <v>36.849998474121087</v>
      </c>
      <c r="V401" s="7">
        <f>VLOOKUP($A401,'[1]Prices 23 nov'!$A$2:$Q$5001,13,FALSE)</f>
        <v>38.590000152587891</v>
      </c>
      <c r="W401" s="7">
        <f>VLOOKUP($A401,'[1]Prices 23 nov'!$A$2:$Q$5001,14,FALSE)</f>
        <v>44.159999847412109</v>
      </c>
      <c r="X401" s="7">
        <f>VLOOKUP($A401,'[1]Prices 23 nov'!$A$2:$Q$5001,15,FALSE)</f>
        <v>48.520000457763672</v>
      </c>
      <c r="Y401" s="7">
        <f>VLOOKUP($A401,'[1]Prices 23 nov'!$A$2:$Q$5001,16,FALSE)</f>
        <v>44.490001678466797</v>
      </c>
      <c r="Z401" s="7">
        <f>VLOOKUP($A401,'[1]Prices 23 nov'!$A$2:$Q$5001,17,FALSE)</f>
        <v>54.209999084472663</v>
      </c>
    </row>
    <row r="402" spans="1:26">
      <c r="A402" s="4" t="s">
        <v>1078</v>
      </c>
      <c r="B402" s="4" t="s">
        <v>1079</v>
      </c>
      <c r="C402" s="5">
        <v>42774290432</v>
      </c>
      <c r="D402" s="5">
        <v>401</v>
      </c>
      <c r="E402" s="6" t="s">
        <v>294</v>
      </c>
      <c r="F402" s="4" t="s">
        <v>51</v>
      </c>
      <c r="G402" s="4" t="s">
        <v>18</v>
      </c>
      <c r="H402" s="4" t="s">
        <v>19</v>
      </c>
      <c r="I402" s="4">
        <v>3.7142856121063232</v>
      </c>
      <c r="J402" s="5">
        <v>455.72000122070313</v>
      </c>
      <c r="K402" s="5">
        <v>240</v>
      </c>
      <c r="L402" s="4" t="s">
        <v>35</v>
      </c>
      <c r="M402" s="4" t="s">
        <v>507</v>
      </c>
      <c r="N402" s="7">
        <f>VLOOKUP($A402,'[1]Prices 23 nov'!$A$2:$Q$5001,5,FALSE)</f>
        <v>17.671076066421019</v>
      </c>
      <c r="O402" s="7">
        <f>VLOOKUP($A402,'[1]Prices 23 nov'!$A$2:$Q$5001,6,FALSE)</f>
        <v>353.8699951171875</v>
      </c>
      <c r="P402" s="7">
        <f>VLOOKUP($A402,'[1]Prices 23 nov'!$A$2:$Q$5001,7,FALSE)</f>
        <v>354.23001098632813</v>
      </c>
      <c r="Q402" s="7">
        <f>VLOOKUP($A402,'[1]Prices 23 nov'!$A$2:$Q$5001,8,FALSE)</f>
        <v>379.70999145507813</v>
      </c>
      <c r="R402" s="7">
        <f>VLOOKUP($A402,'[1]Prices 23 nov'!$A$2:$Q$5001,9,FALSE)</f>
        <v>361.01998901367188</v>
      </c>
      <c r="S402" s="7">
        <f>VLOOKUP($A402,'[1]Prices 23 nov'!$A$2:$Q$5001,10,FALSE)</f>
        <v>293.66000366210938</v>
      </c>
      <c r="T402" s="7">
        <f>VLOOKUP($A402,'[1]Prices 23 nov'!$A$2:$Q$5001,11,FALSE)</f>
        <v>339.3800048828125</v>
      </c>
      <c r="U402" s="7">
        <f>VLOOKUP($A402,'[1]Prices 23 nov'!$A$2:$Q$5001,12,FALSE)</f>
        <v>387.76998901367188</v>
      </c>
      <c r="V402" s="7">
        <f>VLOOKUP($A402,'[1]Prices 23 nov'!$A$2:$Q$5001,13,FALSE)</f>
        <v>389.69000244140619</v>
      </c>
      <c r="W402" s="7">
        <f>VLOOKUP($A402,'[1]Prices 23 nov'!$A$2:$Q$5001,14,FALSE)</f>
        <v>435.20001220703119</v>
      </c>
      <c r="X402" s="7">
        <f>VLOOKUP($A402,'[1]Prices 23 nov'!$A$2:$Q$5001,15,FALSE)</f>
        <v>436.41000366210938</v>
      </c>
      <c r="Y402" s="7">
        <f>VLOOKUP($A402,'[1]Prices 23 nov'!$A$2:$Q$5001,16,FALSE)</f>
        <v>393.48001098632813</v>
      </c>
      <c r="Z402" s="7">
        <f>VLOOKUP($A402,'[1]Prices 23 nov'!$A$2:$Q$5001,17,FALSE)</f>
        <v>380.94000244140619</v>
      </c>
    </row>
    <row r="403" spans="1:26">
      <c r="A403" s="4" t="s">
        <v>1080</v>
      </c>
      <c r="B403" s="4" t="s">
        <v>1081</v>
      </c>
      <c r="C403" s="5">
        <v>42426957824</v>
      </c>
      <c r="D403" s="5">
        <v>402</v>
      </c>
      <c r="E403" s="6" t="s">
        <v>55</v>
      </c>
      <c r="F403" s="4" t="s">
        <v>437</v>
      </c>
      <c r="G403" s="4" t="s">
        <v>438</v>
      </c>
      <c r="H403" s="4" t="s">
        <v>439</v>
      </c>
      <c r="I403" s="4">
        <v>4.2758622169494629</v>
      </c>
      <c r="J403" s="5">
        <v>2.8441529278755189</v>
      </c>
      <c r="K403" s="5">
        <v>1.4283716208457951</v>
      </c>
      <c r="L403" s="4" t="s">
        <v>35</v>
      </c>
      <c r="M403" s="4" t="s">
        <v>187</v>
      </c>
      <c r="N403" s="7">
        <f>VLOOKUP($A403,'[1]Prices 23 nov'!$A$2:$Q$5001,5,FALSE)</f>
        <v>-21.01384716775496</v>
      </c>
      <c r="O403" s="7">
        <f>VLOOKUP($A403,'[1]Prices 23 nov'!$A$2:$Q$5001,6,FALSE)</f>
        <v>2.5151323011446038</v>
      </c>
      <c r="P403" s="7">
        <f>VLOOKUP($A403,'[1]Prices 23 nov'!$A$2:$Q$5001,7,FALSE)</f>
        <v>2.6336079118367191</v>
      </c>
      <c r="Q403" s="7">
        <f>VLOOKUP($A403,'[1]Prices 23 nov'!$A$2:$Q$5001,8,FALSE)</f>
        <v>2.526981707364087</v>
      </c>
      <c r="R403" s="7">
        <f>VLOOKUP($A403,'[1]Prices 23 nov'!$A$2:$Q$5001,9,FALSE)</f>
        <v>2.3886069329910238</v>
      </c>
      <c r="S403" s="7">
        <f>VLOOKUP($A403,'[1]Prices 23 nov'!$A$2:$Q$5001,10,FALSE)</f>
        <v>1.567518990415095</v>
      </c>
      <c r="T403" s="7">
        <f>VLOOKUP($A403,'[1]Prices 23 nov'!$A$2:$Q$5001,11,FALSE)</f>
        <v>1.563592296102144</v>
      </c>
      <c r="U403" s="7">
        <f>VLOOKUP($A403,'[1]Prices 23 nov'!$A$2:$Q$5001,12,FALSE)</f>
        <v>1.75854010351658</v>
      </c>
      <c r="V403" s="7">
        <f>VLOOKUP($A403,'[1]Prices 23 nov'!$A$2:$Q$5001,13,FALSE)</f>
        <v>1.904291872005615</v>
      </c>
      <c r="W403" s="7">
        <f>VLOOKUP($A403,'[1]Prices 23 nov'!$A$2:$Q$5001,14,FALSE)</f>
        <v>2.006964247839278</v>
      </c>
      <c r="X403" s="7">
        <f>VLOOKUP($A403,'[1]Prices 23 nov'!$A$2:$Q$5001,15,FALSE)</f>
        <v>2.150268180730706</v>
      </c>
      <c r="Y403" s="7">
        <f>VLOOKUP($A403,'[1]Prices 23 nov'!$A$2:$Q$5001,16,FALSE)</f>
        <v>1.8632268194801329</v>
      </c>
      <c r="Z403" s="7">
        <f>VLOOKUP($A403,'[1]Prices 23 nov'!$A$2:$Q$5001,17,FALSE)</f>
        <v>1.7237345832264741</v>
      </c>
    </row>
    <row r="404" spans="1:26">
      <c r="A404" s="4" t="s">
        <v>1082</v>
      </c>
      <c r="B404" s="4" t="s">
        <v>1083</v>
      </c>
      <c r="C404" s="5">
        <v>42415169536</v>
      </c>
      <c r="D404" s="5">
        <v>403</v>
      </c>
      <c r="E404" s="6" t="s">
        <v>273</v>
      </c>
      <c r="F404" s="4" t="s">
        <v>115</v>
      </c>
      <c r="G404" s="4" t="s">
        <v>116</v>
      </c>
      <c r="H404" s="4" t="s">
        <v>117</v>
      </c>
      <c r="I404" s="4">
        <v>4.0999999046325684</v>
      </c>
      <c r="J404" s="5">
        <v>15.122078614997863</v>
      </c>
      <c r="K404" s="5">
        <v>6.3868953752517701</v>
      </c>
      <c r="L404" s="4" t="s">
        <v>64</v>
      </c>
      <c r="M404" s="4" t="s">
        <v>440</v>
      </c>
      <c r="N404" s="7">
        <f>VLOOKUP($A404,'[1]Prices 23 nov'!$A$2:$Q$5001,5,FALSE)</f>
        <v>30.67824720076435</v>
      </c>
      <c r="O404" s="7">
        <f>VLOOKUP($A404,'[1]Prices 23 nov'!$A$2:$Q$5001,6,FALSE)</f>
        <v>10.38170414988519</v>
      </c>
      <c r="P404" s="7">
        <f>VLOOKUP($A404,'[1]Prices 23 nov'!$A$2:$Q$5001,7,FALSE)</f>
        <v>11.13325969152527</v>
      </c>
      <c r="Q404" s="7">
        <f>VLOOKUP($A404,'[1]Prices 23 nov'!$A$2:$Q$5001,8,FALSE)</f>
        <v>12.574083432952881</v>
      </c>
      <c r="R404" s="7">
        <f>VLOOKUP($A404,'[1]Prices 23 nov'!$A$2:$Q$5001,9,FALSE)</f>
        <v>14.360710690536511</v>
      </c>
      <c r="S404" s="7">
        <f>VLOOKUP($A404,'[1]Prices 23 nov'!$A$2:$Q$5001,10,FALSE)</f>
        <v>7.4923645870781002</v>
      </c>
      <c r="T404" s="7">
        <f>VLOOKUP($A404,'[1]Prices 23 nov'!$A$2:$Q$5001,11,FALSE)</f>
        <v>7.9926709765327359</v>
      </c>
      <c r="U404" s="7">
        <f>VLOOKUP($A404,'[1]Prices 23 nov'!$A$2:$Q$5001,12,FALSE)</f>
        <v>8.9997187778301395</v>
      </c>
      <c r="V404" s="7">
        <f>VLOOKUP($A404,'[1]Prices 23 nov'!$A$2:$Q$5001,13,FALSE)</f>
        <v>9.2860420395263645</v>
      </c>
      <c r="W404" s="7">
        <f>VLOOKUP($A404,'[1]Prices 23 nov'!$A$2:$Q$5001,14,FALSE)</f>
        <v>10.09239165113831</v>
      </c>
      <c r="X404" s="7">
        <f>VLOOKUP($A404,'[1]Prices 23 nov'!$A$2:$Q$5001,15,FALSE)</f>
        <v>10.482826296286021</v>
      </c>
      <c r="Y404" s="7">
        <f>VLOOKUP($A404,'[1]Prices 23 nov'!$A$2:$Q$5001,16,FALSE)</f>
        <v>10.777211473834999</v>
      </c>
      <c r="Z404" s="7">
        <f>VLOOKUP($A404,'[1]Prices 23 nov'!$A$2:$Q$5001,17,FALSE)</f>
        <v>11.779163671289441</v>
      </c>
    </row>
    <row r="405" spans="1:26">
      <c r="A405" s="4" t="s">
        <v>1084</v>
      </c>
      <c r="B405" s="4" t="s">
        <v>1085</v>
      </c>
      <c r="C405" s="5">
        <v>42306400256</v>
      </c>
      <c r="D405" s="5">
        <v>404</v>
      </c>
      <c r="E405" s="6" t="s">
        <v>55</v>
      </c>
      <c r="F405" s="4" t="s">
        <v>101</v>
      </c>
      <c r="G405" s="4" t="s">
        <v>46</v>
      </c>
      <c r="H405" s="4" t="s">
        <v>102</v>
      </c>
      <c r="I405" s="4">
        <v>3.8823528289794922</v>
      </c>
      <c r="J405" s="5">
        <v>1.843431714636079</v>
      </c>
      <c r="K405" s="5">
        <v>1.376822320935021</v>
      </c>
      <c r="L405" s="4" t="s">
        <v>790</v>
      </c>
      <c r="M405" s="4" t="s">
        <v>285</v>
      </c>
      <c r="N405" s="7">
        <f>VLOOKUP($A405,'[1]Prices 23 nov'!$A$2:$Q$5001,5,FALSE)</f>
        <v>-15.238868911999219</v>
      </c>
      <c r="O405" s="7">
        <f>VLOOKUP($A405,'[1]Prices 23 nov'!$A$2:$Q$5001,6,FALSE)</f>
        <v>1.6862471923080451</v>
      </c>
      <c r="P405" s="7">
        <f>VLOOKUP($A405,'[1]Prices 23 nov'!$A$2:$Q$5001,7,FALSE)</f>
        <v>1.7764309912486449</v>
      </c>
      <c r="Q405" s="7">
        <f>VLOOKUP($A405,'[1]Prices 23 nov'!$A$2:$Q$5001,8,FALSE)</f>
        <v>1.491134409638661</v>
      </c>
      <c r="R405" s="7">
        <f>VLOOKUP($A405,'[1]Prices 23 nov'!$A$2:$Q$5001,9,FALSE)</f>
        <v>1.586001886609665</v>
      </c>
      <c r="S405" s="7">
        <f>VLOOKUP($A405,'[1]Prices 23 nov'!$A$2:$Q$5001,10,FALSE)</f>
        <v>1.421126830760443</v>
      </c>
      <c r="T405" s="7">
        <f>VLOOKUP($A405,'[1]Prices 23 nov'!$A$2:$Q$5001,11,FALSE)</f>
        <v>1.5049623162643679</v>
      </c>
      <c r="U405" s="7">
        <f>VLOOKUP($A405,'[1]Prices 23 nov'!$A$2:$Q$5001,12,FALSE)</f>
        <v>1.494149619466498</v>
      </c>
      <c r="V405" s="7">
        <f>VLOOKUP($A405,'[1]Prices 23 nov'!$A$2:$Q$5001,13,FALSE)</f>
        <v>1.519094738773106</v>
      </c>
      <c r="W405" s="7">
        <f>VLOOKUP($A405,'[1]Prices 23 nov'!$A$2:$Q$5001,14,FALSE)</f>
        <v>1.4912117279043851</v>
      </c>
      <c r="X405" s="7">
        <f>VLOOKUP($A405,'[1]Prices 23 nov'!$A$2:$Q$5001,15,FALSE)</f>
        <v>1.5069856540126241</v>
      </c>
      <c r="Y405" s="7">
        <f>VLOOKUP($A405,'[1]Prices 23 nov'!$A$2:$Q$5001,16,FALSE)</f>
        <v>1.382712499688949</v>
      </c>
      <c r="Z405" s="7">
        <f>VLOOKUP($A405,'[1]Prices 23 nov'!$A$2:$Q$5001,17,FALSE)</f>
        <v>1.3823714628815651</v>
      </c>
    </row>
    <row r="406" spans="1:26">
      <c r="A406" s="4" t="s">
        <v>1086</v>
      </c>
      <c r="B406" s="4" t="s">
        <v>1087</v>
      </c>
      <c r="C406" s="5">
        <v>42210119680</v>
      </c>
      <c r="D406" s="5">
        <v>405</v>
      </c>
      <c r="E406" s="6" t="s">
        <v>273</v>
      </c>
      <c r="F406" s="4" t="s">
        <v>17</v>
      </c>
      <c r="G406" s="4" t="s">
        <v>18</v>
      </c>
      <c r="H406" s="4" t="s">
        <v>19</v>
      </c>
      <c r="I406" s="4">
        <v>4.1999998092651367</v>
      </c>
      <c r="J406" s="5">
        <v>50.540000915527344</v>
      </c>
      <c r="K406" s="5">
        <v>29.280000686645508</v>
      </c>
      <c r="L406" s="4" t="s">
        <v>20</v>
      </c>
      <c r="M406" s="4" t="s">
        <v>187</v>
      </c>
      <c r="N406" s="7">
        <f>VLOOKUP($A406,'[1]Prices 23 nov'!$A$2:$Q$5001,5,FALSE)</f>
        <v>-3.125215424226258</v>
      </c>
      <c r="O406" s="7">
        <f>VLOOKUP($A406,'[1]Prices 23 nov'!$A$2:$Q$5001,6,FALSE)</f>
        <v>43.909999847412109</v>
      </c>
      <c r="P406" s="7">
        <f>VLOOKUP($A406,'[1]Prices 23 nov'!$A$2:$Q$5001,7,FALSE)</f>
        <v>45.590000152587891</v>
      </c>
      <c r="Q406" s="7">
        <f>VLOOKUP($A406,'[1]Prices 23 nov'!$A$2:$Q$5001,8,FALSE)</f>
        <v>48.200000762939453</v>
      </c>
      <c r="R406" s="7">
        <f>VLOOKUP($A406,'[1]Prices 23 nov'!$A$2:$Q$5001,9,FALSE)</f>
        <v>45.430000305175781</v>
      </c>
      <c r="S406" s="7">
        <f>VLOOKUP($A406,'[1]Prices 23 nov'!$A$2:$Q$5001,10,FALSE)</f>
        <v>33.479999542236328</v>
      </c>
      <c r="T406" s="7">
        <f>VLOOKUP($A406,'[1]Prices 23 nov'!$A$2:$Q$5001,11,FALSE)</f>
        <v>35.799999237060547</v>
      </c>
      <c r="U406" s="7">
        <f>VLOOKUP($A406,'[1]Prices 23 nov'!$A$2:$Q$5001,12,FALSE)</f>
        <v>38.840000152587891</v>
      </c>
      <c r="V406" s="7">
        <f>VLOOKUP($A406,'[1]Prices 23 nov'!$A$2:$Q$5001,13,FALSE)</f>
        <v>37.360000610351563</v>
      </c>
      <c r="W406" s="7">
        <f>VLOOKUP($A406,'[1]Prices 23 nov'!$A$2:$Q$5001,14,FALSE)</f>
        <v>37.990001678466797</v>
      </c>
      <c r="X406" s="7">
        <f>VLOOKUP($A406,'[1]Prices 23 nov'!$A$2:$Q$5001,15,FALSE)</f>
        <v>36.330001831054688</v>
      </c>
      <c r="Y406" s="7">
        <f>VLOOKUP($A406,'[1]Prices 23 nov'!$A$2:$Q$5001,16,FALSE)</f>
        <v>35.830001831054688</v>
      </c>
      <c r="Z406" s="7">
        <f>VLOOKUP($A406,'[1]Prices 23 nov'!$A$2:$Q$5001,17,FALSE)</f>
        <v>40.959999084472663</v>
      </c>
    </row>
    <row r="407" spans="1:26">
      <c r="A407" s="4" t="s">
        <v>1088</v>
      </c>
      <c r="B407" s="4" t="s">
        <v>1089</v>
      </c>
      <c r="C407" s="5">
        <v>42045169664</v>
      </c>
      <c r="D407" s="5">
        <v>406</v>
      </c>
      <c r="E407" s="6" t="s">
        <v>16</v>
      </c>
      <c r="F407" s="4" t="s">
        <v>51</v>
      </c>
      <c r="G407" s="4" t="s">
        <v>18</v>
      </c>
      <c r="H407" s="4" t="s">
        <v>19</v>
      </c>
      <c r="I407" s="4">
        <v>4.653846263885498</v>
      </c>
      <c r="J407" s="5">
        <v>341.70001220703125</v>
      </c>
      <c r="K407" s="5">
        <v>68.055496215820313</v>
      </c>
      <c r="L407" s="4" t="s">
        <v>35</v>
      </c>
      <c r="M407" s="4" t="s">
        <v>264</v>
      </c>
      <c r="N407" s="7">
        <f>VLOOKUP($A407,'[1]Prices 23 nov'!$A$2:$Q$5001,5,FALSE)</f>
        <v>187.02914043537621</v>
      </c>
      <c r="O407" s="7">
        <f>VLOOKUP($A407,'[1]Prices 23 nov'!$A$2:$Q$5001,6,FALSE)</f>
        <v>97.650001525878906</v>
      </c>
      <c r="P407" s="7">
        <f>VLOOKUP($A407,'[1]Prices 23 nov'!$A$2:$Q$5001,7,FALSE)</f>
        <v>98.279998779296875</v>
      </c>
      <c r="Q407" s="7">
        <f>VLOOKUP($A407,'[1]Prices 23 nov'!$A$2:$Q$5001,8,FALSE)</f>
        <v>128.17999267578119</v>
      </c>
      <c r="R407" s="7">
        <f>VLOOKUP($A407,'[1]Prices 23 nov'!$A$2:$Q$5001,9,FALSE)</f>
        <v>111.48000335693359</v>
      </c>
      <c r="S407" s="7">
        <f>VLOOKUP($A407,'[1]Prices 23 nov'!$A$2:$Q$5001,10,FALSE)</f>
        <v>84.930000305175781</v>
      </c>
      <c r="T407" s="7">
        <f>VLOOKUP($A407,'[1]Prices 23 nov'!$A$2:$Q$5001,11,FALSE)</f>
        <v>107.98000335693359</v>
      </c>
      <c r="U407" s="7">
        <f>VLOOKUP($A407,'[1]Prices 23 nov'!$A$2:$Q$5001,12,FALSE)</f>
        <v>199</v>
      </c>
      <c r="V407" s="7">
        <f>VLOOKUP($A407,'[1]Prices 23 nov'!$A$2:$Q$5001,13,FALSE)</f>
        <v>227.77000427246091</v>
      </c>
      <c r="W407" s="7">
        <f>VLOOKUP($A407,'[1]Prices 23 nov'!$A$2:$Q$5001,14,FALSE)</f>
        <v>286.32998657226563</v>
      </c>
      <c r="X407" s="7">
        <f>VLOOKUP($A407,'[1]Prices 23 nov'!$A$2:$Q$5001,15,FALSE)</f>
        <v>273.239990234375</v>
      </c>
      <c r="Y407" s="7">
        <f>VLOOKUP($A407,'[1]Prices 23 nov'!$A$2:$Q$5001,16,FALSE)</f>
        <v>256.95999145507813</v>
      </c>
      <c r="Z407" s="7">
        <f>VLOOKUP($A407,'[1]Prices 23 nov'!$A$2:$Q$5001,17,FALSE)</f>
        <v>273.3800048828125</v>
      </c>
    </row>
    <row r="408" spans="1:26">
      <c r="A408" s="4" t="s">
        <v>1090</v>
      </c>
      <c r="B408" s="4" t="s">
        <v>1091</v>
      </c>
      <c r="C408" s="5">
        <v>42022408192</v>
      </c>
      <c r="D408" s="5">
        <v>407</v>
      </c>
      <c r="E408" s="6" t="s">
        <v>294</v>
      </c>
      <c r="F408" s="4" t="s">
        <v>51</v>
      </c>
      <c r="G408" s="4" t="s">
        <v>18</v>
      </c>
      <c r="H408" s="4" t="s">
        <v>19</v>
      </c>
      <c r="I408" s="4">
        <v>4.8181819915771484</v>
      </c>
      <c r="J408" s="5">
        <v>230.99000549316406</v>
      </c>
      <c r="K408" s="5">
        <v>142.00999450683594</v>
      </c>
      <c r="L408" s="4" t="s">
        <v>20</v>
      </c>
      <c r="M408" s="4" t="s">
        <v>1056</v>
      </c>
      <c r="N408" s="7">
        <f>VLOOKUP($A408,'[1]Prices 23 nov'!$A$2:$Q$5001,5,FALSE)</f>
        <v>-1.4699942729789921</v>
      </c>
      <c r="O408" s="7">
        <f>VLOOKUP($A408,'[1]Prices 23 nov'!$A$2:$Q$5001,6,FALSE)</f>
        <v>194.27000427246091</v>
      </c>
      <c r="P408" s="7">
        <f>VLOOKUP($A408,'[1]Prices 23 nov'!$A$2:$Q$5001,7,FALSE)</f>
        <v>197.8699951171875</v>
      </c>
      <c r="Q408" s="7">
        <f>VLOOKUP($A408,'[1]Prices 23 nov'!$A$2:$Q$5001,8,FALSE)</f>
        <v>220.88999938964841</v>
      </c>
      <c r="R408" s="7">
        <f>VLOOKUP($A408,'[1]Prices 23 nov'!$A$2:$Q$5001,9,FALSE)</f>
        <v>202.05000305175781</v>
      </c>
      <c r="S408" s="7">
        <f>VLOOKUP($A408,'[1]Prices 23 nov'!$A$2:$Q$5001,10,FALSE)</f>
        <v>177.16999816894531</v>
      </c>
      <c r="T408" s="7">
        <f>VLOOKUP($A408,'[1]Prices 23 nov'!$A$2:$Q$5001,11,FALSE)</f>
        <v>189.46000671386719</v>
      </c>
      <c r="U408" s="7">
        <f>VLOOKUP($A408,'[1]Prices 23 nov'!$A$2:$Q$5001,12,FALSE)</f>
        <v>196.1199951171875</v>
      </c>
      <c r="V408" s="7">
        <f>VLOOKUP($A408,'[1]Prices 23 nov'!$A$2:$Q$5001,13,FALSE)</f>
        <v>170.49000549316409</v>
      </c>
      <c r="W408" s="7">
        <f>VLOOKUP($A408,'[1]Prices 23 nov'!$A$2:$Q$5001,14,FALSE)</f>
        <v>167.8800048828125</v>
      </c>
      <c r="X408" s="7">
        <f>VLOOKUP($A408,'[1]Prices 23 nov'!$A$2:$Q$5001,15,FALSE)</f>
        <v>177.7200012207031</v>
      </c>
      <c r="Y408" s="7">
        <f>VLOOKUP($A408,'[1]Prices 23 nov'!$A$2:$Q$5001,16,FALSE)</f>
        <v>172.69000244140619</v>
      </c>
      <c r="Z408" s="7">
        <f>VLOOKUP($A408,'[1]Prices 23 nov'!$A$2:$Q$5001,17,FALSE)</f>
        <v>170.3999938964844</v>
      </c>
    </row>
    <row r="409" spans="1:26">
      <c r="A409" s="4" t="s">
        <v>1092</v>
      </c>
      <c r="B409" s="4" t="s">
        <v>1093</v>
      </c>
      <c r="C409" s="5">
        <v>41959645184</v>
      </c>
      <c r="D409" s="5">
        <v>408</v>
      </c>
      <c r="E409" s="6" t="s">
        <v>16</v>
      </c>
      <c r="F409" s="4" t="s">
        <v>17</v>
      </c>
      <c r="G409" s="4" t="s">
        <v>203</v>
      </c>
      <c r="H409" s="4" t="s">
        <v>204</v>
      </c>
      <c r="I409" s="4">
        <v>4.3928570747375488</v>
      </c>
      <c r="J409" s="5">
        <v>152.47999572753906</v>
      </c>
      <c r="K409" s="5">
        <v>58.409999847412109</v>
      </c>
      <c r="L409" s="4" t="s">
        <v>41</v>
      </c>
      <c r="M409" s="4" t="s">
        <v>38</v>
      </c>
      <c r="N409" s="7">
        <f>VLOOKUP($A409,'[1]Prices 23 nov'!$A$2:$Q$5001,5,FALSE)</f>
        <v>34.54835792352582</v>
      </c>
      <c r="O409" s="7">
        <f>VLOOKUP($A409,'[1]Prices 23 nov'!$A$2:$Q$5001,6,FALSE)</f>
        <v>114.7600021362305</v>
      </c>
      <c r="P409" s="7">
        <f>VLOOKUP($A409,'[1]Prices 23 nov'!$A$2:$Q$5001,7,FALSE)</f>
        <v>127.2600021362305</v>
      </c>
      <c r="Q409" s="7">
        <f>VLOOKUP($A409,'[1]Prices 23 nov'!$A$2:$Q$5001,8,FALSE)</f>
        <v>125.6999969482422</v>
      </c>
      <c r="R409" s="7">
        <f>VLOOKUP($A409,'[1]Prices 23 nov'!$A$2:$Q$5001,9,FALSE)</f>
        <v>120.0800018310547</v>
      </c>
      <c r="S409" s="7">
        <f>VLOOKUP($A409,'[1]Prices 23 nov'!$A$2:$Q$5001,10,FALSE)</f>
        <v>74.730003356933594</v>
      </c>
      <c r="T409" s="7">
        <f>VLOOKUP($A409,'[1]Prices 23 nov'!$A$2:$Q$5001,11,FALSE)</f>
        <v>95.5</v>
      </c>
      <c r="U409" s="7">
        <f>VLOOKUP($A409,'[1]Prices 23 nov'!$A$2:$Q$5001,12,FALSE)</f>
        <v>99.19000244140625</v>
      </c>
      <c r="V409" s="7">
        <f>VLOOKUP($A409,'[1]Prices 23 nov'!$A$2:$Q$5001,13,FALSE)</f>
        <v>111.9100036621094</v>
      </c>
      <c r="W409" s="7">
        <f>VLOOKUP($A409,'[1]Prices 23 nov'!$A$2:$Q$5001,14,FALSE)</f>
        <v>119.15000152587891</v>
      </c>
      <c r="X409" s="7">
        <f>VLOOKUP($A409,'[1]Prices 23 nov'!$A$2:$Q$5001,15,FALSE)</f>
        <v>128.19999694824219</v>
      </c>
      <c r="Y409" s="7">
        <f>VLOOKUP($A409,'[1]Prices 23 nov'!$A$2:$Q$5001,16,FALSE)</f>
        <v>130.99000549316409</v>
      </c>
      <c r="Z409" s="7">
        <f>VLOOKUP($A409,'[1]Prices 23 nov'!$A$2:$Q$5001,17,FALSE)</f>
        <v>137.30999755859381</v>
      </c>
    </row>
    <row r="410" spans="1:26">
      <c r="A410" s="4" t="s">
        <v>1094</v>
      </c>
      <c r="B410" s="4" t="s">
        <v>1095</v>
      </c>
      <c r="C410" s="5">
        <v>41671168000</v>
      </c>
      <c r="D410" s="5">
        <v>409</v>
      </c>
      <c r="E410" s="6" t="s">
        <v>55</v>
      </c>
      <c r="F410" s="4" t="s">
        <v>141</v>
      </c>
      <c r="G410" s="4" t="s">
        <v>142</v>
      </c>
      <c r="H410" s="4" t="s">
        <v>143</v>
      </c>
      <c r="I410" s="4">
        <v>4.4666666984558105</v>
      </c>
      <c r="J410" s="5">
        <v>37.871989744528889</v>
      </c>
      <c r="K410" s="5">
        <v>22.543378584914137</v>
      </c>
      <c r="L410" s="4" t="s">
        <v>20</v>
      </c>
      <c r="M410" s="4" t="s">
        <v>668</v>
      </c>
      <c r="N410" s="7">
        <f>VLOOKUP($A410,'[1]Prices 23 nov'!$A$2:$Q$5001,5,FALSE)</f>
        <v>-15.04276119867396</v>
      </c>
      <c r="O410" s="7">
        <f>VLOOKUP($A410,'[1]Prices 23 nov'!$A$2:$Q$5001,6,FALSE)</f>
        <v>36.757154233753681</v>
      </c>
      <c r="P410" s="7">
        <f>VLOOKUP($A410,'[1]Prices 23 nov'!$A$2:$Q$5001,7,FALSE)</f>
        <v>37.165207648649812</v>
      </c>
      <c r="Q410" s="7">
        <f>VLOOKUP($A410,'[1]Prices 23 nov'!$A$2:$Q$5001,8,FALSE)</f>
        <v>35.594001483172178</v>
      </c>
      <c r="R410" s="7">
        <f>VLOOKUP($A410,'[1]Prices 23 nov'!$A$2:$Q$5001,9,FALSE)</f>
        <v>32.080550705082707</v>
      </c>
      <c r="S410" s="7">
        <f>VLOOKUP($A410,'[1]Prices 23 nov'!$A$2:$Q$5001,10,FALSE)</f>
        <v>24.238886471372101</v>
      </c>
      <c r="T410" s="7">
        <f>VLOOKUP($A410,'[1]Prices 23 nov'!$A$2:$Q$5001,11,FALSE)</f>
        <v>25.64150468446314</v>
      </c>
      <c r="U410" s="7">
        <f>VLOOKUP($A410,'[1]Prices 23 nov'!$A$2:$Q$5001,12,FALSE)</f>
        <v>28.732105147093531</v>
      </c>
      <c r="V410" s="7">
        <f>VLOOKUP($A410,'[1]Prices 23 nov'!$A$2:$Q$5001,13,FALSE)</f>
        <v>28.020853502675891</v>
      </c>
      <c r="W410" s="7">
        <f>VLOOKUP($A410,'[1]Prices 23 nov'!$A$2:$Q$5001,14,FALSE)</f>
        <v>26.906401535030451</v>
      </c>
      <c r="X410" s="7">
        <f>VLOOKUP($A410,'[1]Prices 23 nov'!$A$2:$Q$5001,15,FALSE)</f>
        <v>29.49443513806909</v>
      </c>
      <c r="Y410" s="7">
        <f>VLOOKUP($A410,'[1]Prices 23 nov'!$A$2:$Q$5001,16,FALSE)</f>
        <v>27.640927447937429</v>
      </c>
      <c r="Z410" s="7">
        <f>VLOOKUP($A410,'[1]Prices 23 nov'!$A$2:$Q$5001,17,FALSE)</f>
        <v>28.273723701946441</v>
      </c>
    </row>
    <row r="411" spans="1:26">
      <c r="A411" s="4" t="s">
        <v>1096</v>
      </c>
      <c r="B411" s="4" t="s">
        <v>1097</v>
      </c>
      <c r="C411" s="5">
        <v>41631801344</v>
      </c>
      <c r="D411" s="5">
        <v>410</v>
      </c>
      <c r="E411" s="6" t="s">
        <v>70</v>
      </c>
      <c r="F411" s="4" t="s">
        <v>242</v>
      </c>
      <c r="G411" s="4" t="s">
        <v>46</v>
      </c>
      <c r="H411" s="4" t="s">
        <v>102</v>
      </c>
      <c r="I411" s="4">
        <v>4.8333334922790527</v>
      </c>
      <c r="J411" s="5">
        <v>14.176069648891689</v>
      </c>
      <c r="K411" s="5">
        <v>6.1583960303630851</v>
      </c>
      <c r="L411" s="4" t="s">
        <v>618</v>
      </c>
      <c r="M411" s="4" t="s">
        <v>615</v>
      </c>
      <c r="N411" s="7">
        <f>VLOOKUP($A411,'[1]Prices 23 nov'!$A$2:$Q$5001,5,FALSE)</f>
        <v>34.712498069489108</v>
      </c>
      <c r="O411" s="7">
        <f>VLOOKUP($A411,'[1]Prices 23 nov'!$A$2:$Q$5001,6,FALSE)</f>
        <v>7.535007135895853</v>
      </c>
      <c r="P411" s="7">
        <f>VLOOKUP($A411,'[1]Prices 23 nov'!$A$2:$Q$5001,7,FALSE)</f>
        <v>7.5005616111519657</v>
      </c>
      <c r="Q411" s="7">
        <f>VLOOKUP($A411,'[1]Prices 23 nov'!$A$2:$Q$5001,8,FALSE)</f>
        <v>6.1659356168277668</v>
      </c>
      <c r="R411" s="7">
        <f>VLOOKUP($A411,'[1]Prices 23 nov'!$A$2:$Q$5001,9,FALSE)</f>
        <v>10.140676865979909</v>
      </c>
      <c r="S411" s="7">
        <f>VLOOKUP($A411,'[1]Prices 23 nov'!$A$2:$Q$5001,10,FALSE)</f>
        <v>10.049710685333251</v>
      </c>
      <c r="T411" s="7">
        <f>VLOOKUP($A411,'[1]Prices 23 nov'!$A$2:$Q$5001,11,FALSE)</f>
        <v>10.609938538227651</v>
      </c>
      <c r="U411" s="7">
        <f>VLOOKUP($A411,'[1]Prices 23 nov'!$A$2:$Q$5001,12,FALSE)</f>
        <v>9.9024035387810727</v>
      </c>
      <c r="V411" s="7">
        <f>VLOOKUP($A411,'[1]Prices 23 nov'!$A$2:$Q$5001,13,FALSE)</f>
        <v>11.77934922595341</v>
      </c>
      <c r="W411" s="7">
        <f>VLOOKUP($A411,'[1]Prices 23 nov'!$A$2:$Q$5001,14,FALSE)</f>
        <v>13.382228523756339</v>
      </c>
      <c r="X411" s="7">
        <f>VLOOKUP($A411,'[1]Prices 23 nov'!$A$2:$Q$5001,15,FALSE)</f>
        <v>13.02246473199193</v>
      </c>
      <c r="Y411" s="7">
        <f>VLOOKUP($A411,'[1]Prices 23 nov'!$A$2:$Q$5001,16,FALSE)</f>
        <v>10.89677542448044</v>
      </c>
      <c r="Z411" s="7">
        <f>VLOOKUP($A411,'[1]Prices 23 nov'!$A$2:$Q$5001,17,FALSE)</f>
        <v>10.74513624762335</v>
      </c>
    </row>
    <row r="412" spans="1:26">
      <c r="A412" s="4" t="s">
        <v>1098</v>
      </c>
      <c r="B412" s="4" t="s">
        <v>1099</v>
      </c>
      <c r="C412" s="5">
        <v>41595072512</v>
      </c>
      <c r="D412" s="5">
        <v>411</v>
      </c>
      <c r="E412" s="6" t="s">
        <v>16</v>
      </c>
      <c r="F412" s="4" t="s">
        <v>17</v>
      </c>
      <c r="G412" s="4" t="s">
        <v>18</v>
      </c>
      <c r="H412" s="4" t="s">
        <v>19</v>
      </c>
      <c r="I412" s="4">
        <v>3.3928570747375488</v>
      </c>
      <c r="J412" s="5">
        <v>78.470001220703125</v>
      </c>
      <c r="K412" s="5">
        <v>40.009998321533203</v>
      </c>
      <c r="L412" s="4" t="s">
        <v>20</v>
      </c>
      <c r="M412" s="4" t="s">
        <v>56</v>
      </c>
      <c r="N412" s="7">
        <f>VLOOKUP($A412,'[1]Prices 23 nov'!$A$2:$Q$5001,5,FALSE)</f>
        <v>20.85936273844851</v>
      </c>
      <c r="O412" s="7">
        <f>VLOOKUP($A412,'[1]Prices 23 nov'!$A$2:$Q$5001,6,FALSE)</f>
        <v>63.540000915527337</v>
      </c>
      <c r="P412" s="7">
        <f>VLOOKUP($A412,'[1]Prices 23 nov'!$A$2:$Q$5001,7,FALSE)</f>
        <v>62.020000457763672</v>
      </c>
      <c r="Q412" s="7">
        <f>VLOOKUP($A412,'[1]Prices 23 nov'!$A$2:$Q$5001,8,FALSE)</f>
        <v>62.610000610351563</v>
      </c>
      <c r="R412" s="7">
        <f>VLOOKUP($A412,'[1]Prices 23 nov'!$A$2:$Q$5001,9,FALSE)</f>
        <v>61.330001831054688</v>
      </c>
      <c r="S412" s="7">
        <f>VLOOKUP($A412,'[1]Prices 23 nov'!$A$2:$Q$5001,10,FALSE)</f>
        <v>42.509998321533203</v>
      </c>
      <c r="T412" s="7">
        <f>VLOOKUP($A412,'[1]Prices 23 nov'!$A$2:$Q$5001,11,FALSE)</f>
        <v>56.5</v>
      </c>
      <c r="U412" s="7">
        <f>VLOOKUP($A412,'[1]Prices 23 nov'!$A$2:$Q$5001,12,FALSE)</f>
        <v>52.849998474121087</v>
      </c>
      <c r="V412" s="7">
        <f>VLOOKUP($A412,'[1]Prices 23 nov'!$A$2:$Q$5001,13,FALSE)</f>
        <v>56.419998168945313</v>
      </c>
      <c r="W412" s="7">
        <f>VLOOKUP($A412,'[1]Prices 23 nov'!$A$2:$Q$5001,14,FALSE)</f>
        <v>68.040000915527344</v>
      </c>
      <c r="X412" s="7">
        <f>VLOOKUP($A412,'[1]Prices 23 nov'!$A$2:$Q$5001,15,FALSE)</f>
        <v>66.970001220703125</v>
      </c>
      <c r="Y412" s="7">
        <f>VLOOKUP($A412,'[1]Prices 23 nov'!$A$2:$Q$5001,16,FALSE)</f>
        <v>69.330001831054688</v>
      </c>
      <c r="Z412" s="7">
        <f>VLOOKUP($A412,'[1]Prices 23 nov'!$A$2:$Q$5001,17,FALSE)</f>
        <v>70.800003051757813</v>
      </c>
    </row>
    <row r="413" spans="1:26">
      <c r="A413" s="4" t="s">
        <v>1100</v>
      </c>
      <c r="B413" s="4" t="s">
        <v>1101</v>
      </c>
      <c r="C413" s="5">
        <v>41496207360</v>
      </c>
      <c r="D413" s="5">
        <v>412</v>
      </c>
      <c r="E413" s="6" t="s">
        <v>70</v>
      </c>
      <c r="F413" s="4" t="s">
        <v>141</v>
      </c>
      <c r="G413" s="4" t="s">
        <v>142</v>
      </c>
      <c r="H413" s="4" t="s">
        <v>143</v>
      </c>
      <c r="I413" s="4">
        <v>3.470588207244873</v>
      </c>
      <c r="J413" s="5">
        <v>23.395293471293837</v>
      </c>
      <c r="K413" s="5">
        <v>16.740088105726869</v>
      </c>
      <c r="L413" s="4" t="s">
        <v>1102</v>
      </c>
      <c r="M413" s="4" t="s">
        <v>743</v>
      </c>
      <c r="N413" s="7">
        <f>VLOOKUP($A413,'[1]Prices 23 nov'!$A$2:$Q$5001,5,FALSE)</f>
        <v>-6.4168197168612986</v>
      </c>
      <c r="O413" s="7">
        <f>VLOOKUP($A413,'[1]Prices 23 nov'!$A$2:$Q$5001,6,FALSE)</f>
        <v>23.078687282744799</v>
      </c>
      <c r="P413" s="7">
        <f>VLOOKUP($A413,'[1]Prices 23 nov'!$A$2:$Q$5001,7,FALSE)</f>
        <v>22.38840208156034</v>
      </c>
      <c r="Q413" s="7">
        <f>VLOOKUP($A413,'[1]Prices 23 nov'!$A$2:$Q$5001,8,FALSE)</f>
        <v>21.077575076837089</v>
      </c>
      <c r="R413" s="7">
        <f>VLOOKUP($A413,'[1]Prices 23 nov'!$A$2:$Q$5001,9,FALSE)</f>
        <v>19.97030521184206</v>
      </c>
      <c r="S413" s="7">
        <f>VLOOKUP($A413,'[1]Prices 23 nov'!$A$2:$Q$5001,10,FALSE)</f>
        <v>18.439484237227589</v>
      </c>
      <c r="T413" s="7">
        <f>VLOOKUP($A413,'[1]Prices 23 nov'!$A$2:$Q$5001,11,FALSE)</f>
        <v>18.552162447012961</v>
      </c>
      <c r="U413" s="7">
        <f>VLOOKUP($A413,'[1]Prices 23 nov'!$A$2:$Q$5001,12,FALSE)</f>
        <v>19.915410960093141</v>
      </c>
      <c r="V413" s="7">
        <f>VLOOKUP($A413,'[1]Prices 23 nov'!$A$2:$Q$5001,13,FALSE)</f>
        <v>18.260101045016199</v>
      </c>
      <c r="W413" s="7">
        <f>VLOOKUP($A413,'[1]Prices 23 nov'!$A$2:$Q$5001,14,FALSE)</f>
        <v>18.375908142421391</v>
      </c>
      <c r="X413" s="7">
        <f>VLOOKUP($A413,'[1]Prices 23 nov'!$A$2:$Q$5001,15,FALSE)</f>
        <v>18.633276819717139</v>
      </c>
      <c r="Y413" s="7">
        <f>VLOOKUP($A413,'[1]Prices 23 nov'!$A$2:$Q$5001,16,FALSE)</f>
        <v>18.190430402755741</v>
      </c>
      <c r="Z413" s="7">
        <f>VLOOKUP($A413,'[1]Prices 23 nov'!$A$2:$Q$5001,17,FALSE)</f>
        <v>19.923700055107471</v>
      </c>
    </row>
    <row r="414" spans="1:26">
      <c r="A414" s="4" t="s">
        <v>1103</v>
      </c>
      <c r="B414" s="4" t="s">
        <v>1104</v>
      </c>
      <c r="C414" s="5">
        <v>41455456256</v>
      </c>
      <c r="D414" s="5">
        <v>413</v>
      </c>
      <c r="E414" s="6" t="s">
        <v>16</v>
      </c>
      <c r="F414" s="4" t="s">
        <v>288</v>
      </c>
      <c r="G414" s="4" t="s">
        <v>289</v>
      </c>
      <c r="H414" s="4" t="s">
        <v>290</v>
      </c>
      <c r="I414" s="4">
        <v>4.0882353782653809</v>
      </c>
      <c r="J414" s="5">
        <v>33.290582910346984</v>
      </c>
      <c r="K414" s="5">
        <v>10.82502876739502</v>
      </c>
      <c r="L414" s="4" t="s">
        <v>64</v>
      </c>
      <c r="M414" s="4" t="s">
        <v>253</v>
      </c>
      <c r="N414" s="7">
        <f>VLOOKUP($A414,'[1]Prices 23 nov'!$A$2:$Q$5001,5,FALSE)</f>
        <v>42.143932150235223</v>
      </c>
      <c r="O414" s="7">
        <f>VLOOKUP($A414,'[1]Prices 23 nov'!$A$2:$Q$5001,6,FALSE)</f>
        <v>21.164324855852101</v>
      </c>
      <c r="P414" s="7">
        <f>VLOOKUP($A414,'[1]Prices 23 nov'!$A$2:$Q$5001,7,FALSE)</f>
        <v>22.77563337399101</v>
      </c>
      <c r="Q414" s="7">
        <f>VLOOKUP($A414,'[1]Prices 23 nov'!$A$2:$Q$5001,8,FALSE)</f>
        <v>21.485425599179049</v>
      </c>
      <c r="R414" s="7">
        <f>VLOOKUP($A414,'[1]Prices 23 nov'!$A$2:$Q$5001,9,FALSE)</f>
        <v>21.136908730499272</v>
      </c>
      <c r="S414" s="7">
        <f>VLOOKUP($A414,'[1]Prices 23 nov'!$A$2:$Q$5001,10,FALSE)</f>
        <v>13.65624964237213</v>
      </c>
      <c r="T414" s="7">
        <f>VLOOKUP($A414,'[1]Prices 23 nov'!$A$2:$Q$5001,11,FALSE)</f>
        <v>18.488408091193381</v>
      </c>
      <c r="U414" s="7">
        <f>VLOOKUP($A414,'[1]Prices 23 nov'!$A$2:$Q$5001,12,FALSE)</f>
        <v>21.33621076134682</v>
      </c>
      <c r="V414" s="7">
        <f>VLOOKUP($A414,'[1]Prices 23 nov'!$A$2:$Q$5001,13,FALSE)</f>
        <v>23.164416476043701</v>
      </c>
      <c r="W414" s="7">
        <f>VLOOKUP($A414,'[1]Prices 23 nov'!$A$2:$Q$5001,14,FALSE)</f>
        <v>25.61282030113216</v>
      </c>
      <c r="X414" s="7">
        <f>VLOOKUP($A414,'[1]Prices 23 nov'!$A$2:$Q$5001,15,FALSE)</f>
        <v>27.92556013835906</v>
      </c>
      <c r="Y414" s="7">
        <f>VLOOKUP($A414,'[1]Prices 23 nov'!$A$2:$Q$5001,16,FALSE)</f>
        <v>30.401932472591401</v>
      </c>
      <c r="Z414" s="7">
        <f>VLOOKUP($A414,'[1]Prices 23 nov'!$A$2:$Q$5001,17,FALSE)</f>
        <v>28.31417933356283</v>
      </c>
    </row>
    <row r="415" spans="1:26">
      <c r="A415" s="4" t="s">
        <v>1105</v>
      </c>
      <c r="B415" s="4" t="s">
        <v>1106</v>
      </c>
      <c r="C415" s="5">
        <v>41443610624</v>
      </c>
      <c r="D415" s="5">
        <v>414</v>
      </c>
      <c r="E415" s="6" t="s">
        <v>70</v>
      </c>
      <c r="F415" s="4" t="s">
        <v>17</v>
      </c>
      <c r="G415" s="4" t="s">
        <v>18</v>
      </c>
      <c r="H415" s="4" t="s">
        <v>19</v>
      </c>
      <c r="I415" s="4">
        <v>4.1764707565307617</v>
      </c>
      <c r="J415" s="5">
        <v>31.469999313354492</v>
      </c>
      <c r="K415" s="5">
        <v>18.979999542236328</v>
      </c>
      <c r="L415" s="4" t="s">
        <v>41</v>
      </c>
      <c r="M415" s="4" t="s">
        <v>391</v>
      </c>
      <c r="N415" s="7">
        <f>VLOOKUP($A415,'[1]Prices 23 nov'!$A$2:$Q$5001,5,FALSE)</f>
        <v>0.73822651700092801</v>
      </c>
      <c r="O415" s="7">
        <f>VLOOKUP($A415,'[1]Prices 23 nov'!$A$2:$Q$5001,6,FALSE)</f>
        <v>30.520000457763668</v>
      </c>
      <c r="P415" s="7">
        <f>VLOOKUP($A415,'[1]Prices 23 nov'!$A$2:$Q$5001,7,FALSE)</f>
        <v>28.95000076293945</v>
      </c>
      <c r="Q415" s="7">
        <f>VLOOKUP($A415,'[1]Prices 23 nov'!$A$2:$Q$5001,8,FALSE)</f>
        <v>28.680000305175781</v>
      </c>
      <c r="R415" s="7">
        <f>VLOOKUP($A415,'[1]Prices 23 nov'!$A$2:$Q$5001,9,FALSE)</f>
        <v>28.260000228881839</v>
      </c>
      <c r="S415" s="7">
        <f>VLOOKUP($A415,'[1]Prices 23 nov'!$A$2:$Q$5001,10,FALSE)</f>
        <v>23.659999847412109</v>
      </c>
      <c r="T415" s="7">
        <f>VLOOKUP($A415,'[1]Prices 23 nov'!$A$2:$Q$5001,11,FALSE)</f>
        <v>25.89999961853027</v>
      </c>
      <c r="U415" s="7">
        <f>VLOOKUP($A415,'[1]Prices 23 nov'!$A$2:$Q$5001,12,FALSE)</f>
        <v>28.360000610351559</v>
      </c>
      <c r="V415" s="7">
        <f>VLOOKUP($A415,'[1]Prices 23 nov'!$A$2:$Q$5001,13,FALSE)</f>
        <v>28.670000076293949</v>
      </c>
      <c r="W415" s="7">
        <f>VLOOKUP($A415,'[1]Prices 23 nov'!$A$2:$Q$5001,14,FALSE)</f>
        <v>29.920000076293949</v>
      </c>
      <c r="X415" s="7">
        <f>VLOOKUP($A415,'[1]Prices 23 nov'!$A$2:$Q$5001,15,FALSE)</f>
        <v>29.95000076293945</v>
      </c>
      <c r="Y415" s="7">
        <f>VLOOKUP($A415,'[1]Prices 23 nov'!$A$2:$Q$5001,16,FALSE)</f>
        <v>28.010000228881839</v>
      </c>
      <c r="Z415" s="7">
        <f>VLOOKUP($A415,'[1]Prices 23 nov'!$A$2:$Q$5001,17,FALSE)</f>
        <v>27.04000091552734</v>
      </c>
    </row>
    <row r="416" spans="1:26">
      <c r="A416" s="4" t="s">
        <v>1107</v>
      </c>
      <c r="B416" s="4" t="s">
        <v>1108</v>
      </c>
      <c r="C416" s="5">
        <v>41424629760</v>
      </c>
      <c r="D416" s="5">
        <v>415</v>
      </c>
      <c r="E416" s="6" t="s">
        <v>55</v>
      </c>
      <c r="F416" s="4" t="s">
        <v>51</v>
      </c>
      <c r="G416" s="4" t="s">
        <v>18</v>
      </c>
      <c r="H416" s="4" t="s">
        <v>19</v>
      </c>
      <c r="I416" s="4">
        <v>4.384615421295166</v>
      </c>
      <c r="J416" s="5">
        <v>53.279998779296875</v>
      </c>
      <c r="K416" s="5">
        <v>22.850000381469727</v>
      </c>
      <c r="L416" s="4" t="s">
        <v>20</v>
      </c>
      <c r="M416" s="4" t="s">
        <v>207</v>
      </c>
      <c r="N416" s="7">
        <f>VLOOKUP($A416,'[1]Prices 23 nov'!$A$2:$Q$5001,5,FALSE)</f>
        <v>-3.031840695572674</v>
      </c>
      <c r="O416" s="7">
        <f>VLOOKUP($A416,'[1]Prices 23 nov'!$A$2:$Q$5001,6,FALSE)</f>
        <v>49.349998474121087</v>
      </c>
      <c r="P416" s="7">
        <f>VLOOKUP($A416,'[1]Prices 23 nov'!$A$2:$Q$5001,7,FALSE)</f>
        <v>50.970001220703118</v>
      </c>
      <c r="Q416" s="7">
        <f>VLOOKUP($A416,'[1]Prices 23 nov'!$A$2:$Q$5001,8,FALSE)</f>
        <v>49.689998626708977</v>
      </c>
      <c r="R416" s="7">
        <f>VLOOKUP($A416,'[1]Prices 23 nov'!$A$2:$Q$5001,9,FALSE)</f>
        <v>44.560001373291023</v>
      </c>
      <c r="S416" s="7">
        <f>VLOOKUP($A416,'[1]Prices 23 nov'!$A$2:$Q$5001,10,FALSE)</f>
        <v>27.89999961853027</v>
      </c>
      <c r="T416" s="7">
        <f>VLOOKUP($A416,'[1]Prices 23 nov'!$A$2:$Q$5001,11,FALSE)</f>
        <v>34.680000305175781</v>
      </c>
      <c r="U416" s="7">
        <f>VLOOKUP($A416,'[1]Prices 23 nov'!$A$2:$Q$5001,12,FALSE)</f>
        <v>36.369998931884773</v>
      </c>
      <c r="V416" s="7">
        <f>VLOOKUP($A416,'[1]Prices 23 nov'!$A$2:$Q$5001,13,FALSE)</f>
        <v>35.509998321533203</v>
      </c>
      <c r="W416" s="7">
        <f>VLOOKUP($A416,'[1]Prices 23 nov'!$A$2:$Q$5001,14,FALSE)</f>
        <v>37.299999237060547</v>
      </c>
      <c r="X416" s="7">
        <f>VLOOKUP($A416,'[1]Prices 23 nov'!$A$2:$Q$5001,15,FALSE)</f>
        <v>38.5</v>
      </c>
      <c r="Y416" s="7">
        <f>VLOOKUP($A416,'[1]Prices 23 nov'!$A$2:$Q$5001,16,FALSE)</f>
        <v>37.259998321533203</v>
      </c>
      <c r="Z416" s="7">
        <f>VLOOKUP($A416,'[1]Prices 23 nov'!$A$2:$Q$5001,17,FALSE)</f>
        <v>38.700000762939453</v>
      </c>
    </row>
    <row r="417" spans="1:26">
      <c r="A417" s="4" t="s">
        <v>1109</v>
      </c>
      <c r="B417" s="4" t="s">
        <v>1110</v>
      </c>
      <c r="C417" s="5">
        <v>41366073344</v>
      </c>
      <c r="D417" s="5">
        <v>416</v>
      </c>
      <c r="E417" s="6" t="s">
        <v>70</v>
      </c>
      <c r="F417" s="4" t="s">
        <v>51</v>
      </c>
      <c r="G417" s="4" t="s">
        <v>18</v>
      </c>
      <c r="H417" s="4" t="s">
        <v>19</v>
      </c>
      <c r="I417" s="4">
        <v>4.5789475440979004</v>
      </c>
      <c r="J417" s="5">
        <v>95.19000244140625</v>
      </c>
      <c r="K417" s="5">
        <v>69.099998474121094</v>
      </c>
      <c r="L417" s="4" t="s">
        <v>35</v>
      </c>
      <c r="M417" s="4" t="s">
        <v>1111</v>
      </c>
      <c r="N417" s="7">
        <f>VLOOKUP($A417,'[1]Prices 23 nov'!$A$2:$Q$5001,5,FALSE)</f>
        <v>-2.360073752954051</v>
      </c>
      <c r="O417" s="7">
        <f>VLOOKUP($A417,'[1]Prices 23 nov'!$A$2:$Q$5001,6,FALSE)</f>
        <v>81.860000610351563</v>
      </c>
      <c r="P417" s="7">
        <f>VLOOKUP($A417,'[1]Prices 23 nov'!$A$2:$Q$5001,7,FALSE)</f>
        <v>83.620002746582031</v>
      </c>
      <c r="Q417" s="7">
        <f>VLOOKUP($A417,'[1]Prices 23 nov'!$A$2:$Q$5001,8,FALSE)</f>
        <v>89.69000244140625</v>
      </c>
      <c r="R417" s="7">
        <f>VLOOKUP($A417,'[1]Prices 23 nov'!$A$2:$Q$5001,9,FALSE)</f>
        <v>87.180000305175781</v>
      </c>
      <c r="S417" s="7">
        <f>VLOOKUP($A417,'[1]Prices 23 nov'!$A$2:$Q$5001,10,FALSE)</f>
        <v>78.660003662109375</v>
      </c>
      <c r="T417" s="7">
        <f>VLOOKUP($A417,'[1]Prices 23 nov'!$A$2:$Q$5001,11,FALSE)</f>
        <v>87.839996337890625</v>
      </c>
      <c r="U417" s="7">
        <f>VLOOKUP($A417,'[1]Prices 23 nov'!$A$2:$Q$5001,12,FALSE)</f>
        <v>90.389999389648438</v>
      </c>
      <c r="V417" s="7">
        <f>VLOOKUP($A417,'[1]Prices 23 nov'!$A$2:$Q$5001,13,FALSE)</f>
        <v>87.30999755859375</v>
      </c>
      <c r="W417" s="7">
        <f>VLOOKUP($A417,'[1]Prices 23 nov'!$A$2:$Q$5001,14,FALSE)</f>
        <v>83.160003662109375</v>
      </c>
      <c r="X417" s="7">
        <f>VLOOKUP($A417,'[1]Prices 23 nov'!$A$2:$Q$5001,15,FALSE)</f>
        <v>85.550003051757813</v>
      </c>
      <c r="Y417" s="7">
        <f>VLOOKUP($A417,'[1]Prices 23 nov'!$A$2:$Q$5001,16,FALSE)</f>
        <v>79.720001220703125</v>
      </c>
      <c r="Z417" s="7">
        <f>VLOOKUP($A417,'[1]Prices 23 nov'!$A$2:$Q$5001,17,FALSE)</f>
        <v>78.669998168945313</v>
      </c>
    </row>
    <row r="418" spans="1:26">
      <c r="A418" s="4" t="s">
        <v>1112</v>
      </c>
      <c r="B418" s="4" t="s">
        <v>1113</v>
      </c>
      <c r="C418" s="5">
        <v>41365594112</v>
      </c>
      <c r="D418" s="5">
        <v>417</v>
      </c>
      <c r="E418" s="6" t="s">
        <v>24</v>
      </c>
      <c r="F418" s="4" t="s">
        <v>51</v>
      </c>
      <c r="G418" s="4" t="s">
        <v>18</v>
      </c>
      <c r="H418" s="4" t="s">
        <v>19</v>
      </c>
      <c r="I418" s="4">
        <v>4.9230771064758301</v>
      </c>
      <c r="J418" s="5">
        <v>29.219999313354492</v>
      </c>
      <c r="K418" s="5">
        <v>10.270000457763672</v>
      </c>
      <c r="L418" s="4" t="s">
        <v>41</v>
      </c>
      <c r="M418" s="4" t="s">
        <v>500</v>
      </c>
      <c r="N418" s="7">
        <f>VLOOKUP($A418,'[1]Prices 23 nov'!$A$2:$Q$5001,5,FALSE)</f>
        <v>-15.50506407221622</v>
      </c>
      <c r="O418" s="7">
        <f>VLOOKUP($A418,'[1]Prices 23 nov'!$A$2:$Q$5001,6,FALSE)</f>
        <v>25.95999908447266</v>
      </c>
      <c r="P418" s="7">
        <f>VLOOKUP($A418,'[1]Prices 23 nov'!$A$2:$Q$5001,7,FALSE)</f>
        <v>28.159999847412109</v>
      </c>
      <c r="Q418" s="7">
        <f>VLOOKUP($A418,'[1]Prices 23 nov'!$A$2:$Q$5001,8,FALSE)</f>
        <v>25.389999389648441</v>
      </c>
      <c r="R418" s="7">
        <f>VLOOKUP($A418,'[1]Prices 23 nov'!$A$2:$Q$5001,9,FALSE)</f>
        <v>24.329999923706051</v>
      </c>
      <c r="S418" s="7">
        <f>VLOOKUP($A418,'[1]Prices 23 nov'!$A$2:$Q$5001,10,FALSE)</f>
        <v>13.789999961853029</v>
      </c>
      <c r="T418" s="7">
        <f>VLOOKUP($A418,'[1]Prices 23 nov'!$A$2:$Q$5001,11,FALSE)</f>
        <v>17.129999160766602</v>
      </c>
      <c r="U418" s="7">
        <f>VLOOKUP($A418,'[1]Prices 23 nov'!$A$2:$Q$5001,12,FALSE)</f>
        <v>19.270000457763668</v>
      </c>
      <c r="V418" s="7">
        <f>VLOOKUP($A418,'[1]Prices 23 nov'!$A$2:$Q$5001,13,FALSE)</f>
        <v>17.909999847412109</v>
      </c>
      <c r="W418" s="7">
        <f>VLOOKUP($A418,'[1]Prices 23 nov'!$A$2:$Q$5001,14,FALSE)</f>
        <v>17.569999694824219</v>
      </c>
      <c r="X418" s="7">
        <f>VLOOKUP($A418,'[1]Prices 23 nov'!$A$2:$Q$5001,15,FALSE)</f>
        <v>17.579999923706051</v>
      </c>
      <c r="Y418" s="7">
        <f>VLOOKUP($A418,'[1]Prices 23 nov'!$A$2:$Q$5001,16,FALSE)</f>
        <v>15.670000076293951</v>
      </c>
      <c r="Z418" s="7">
        <f>VLOOKUP($A418,'[1]Prices 23 nov'!$A$2:$Q$5001,17,FALSE)</f>
        <v>16.39999961853027</v>
      </c>
    </row>
    <row r="419" spans="1:26">
      <c r="A419" s="4" t="s">
        <v>1114</v>
      </c>
      <c r="B419" s="4" t="s">
        <v>1115</v>
      </c>
      <c r="C419" s="5">
        <v>41338507264</v>
      </c>
      <c r="D419" s="5">
        <v>418</v>
      </c>
      <c r="E419" s="6" t="s">
        <v>70</v>
      </c>
      <c r="F419" s="4" t="s">
        <v>242</v>
      </c>
      <c r="G419" s="4" t="s">
        <v>46</v>
      </c>
      <c r="H419" s="4" t="s">
        <v>102</v>
      </c>
      <c r="I419" s="4">
        <v>4.4594593048095703</v>
      </c>
      <c r="J419" s="5">
        <v>27.964205816554813</v>
      </c>
      <c r="K419" s="5">
        <v>11.302438920949132</v>
      </c>
      <c r="L419" s="4" t="s">
        <v>64</v>
      </c>
      <c r="M419" s="4" t="s">
        <v>566</v>
      </c>
      <c r="N419" s="7">
        <f>VLOOKUP($A419,'[1]Prices 23 nov'!$A$2:$Q$5001,5,FALSE)</f>
        <v>84.386699762535301</v>
      </c>
      <c r="O419" s="7">
        <f>VLOOKUP($A419,'[1]Prices 23 nov'!$A$2:$Q$5001,6,FALSE)</f>
        <v>14.04969262848647</v>
      </c>
      <c r="P419" s="7">
        <f>VLOOKUP($A419,'[1]Prices 23 nov'!$A$2:$Q$5001,7,FALSE)</f>
        <v>15.86868442595005</v>
      </c>
      <c r="Q419" s="7">
        <f>VLOOKUP($A419,'[1]Prices 23 nov'!$A$2:$Q$5001,8,FALSE)</f>
        <v>13.7435020878911</v>
      </c>
      <c r="R419" s="7">
        <f>VLOOKUP($A419,'[1]Prices 23 nov'!$A$2:$Q$5001,9,FALSE)</f>
        <v>14.23953912137949</v>
      </c>
      <c r="S419" s="7">
        <f>VLOOKUP($A419,'[1]Prices 23 nov'!$A$2:$Q$5001,10,FALSE)</f>
        <v>11.77042289563258</v>
      </c>
      <c r="T419" s="7">
        <f>VLOOKUP($A419,'[1]Prices 23 nov'!$A$2:$Q$5001,11,FALSE)</f>
        <v>13.936829020916781</v>
      </c>
      <c r="U419" s="7">
        <f>VLOOKUP($A419,'[1]Prices 23 nov'!$A$2:$Q$5001,12,FALSE)</f>
        <v>15.046718537807459</v>
      </c>
      <c r="V419" s="7">
        <f>VLOOKUP($A419,'[1]Prices 23 nov'!$A$2:$Q$5001,13,FALSE)</f>
        <v>15.688825813226689</v>
      </c>
      <c r="W419" s="7">
        <f>VLOOKUP($A419,'[1]Prices 23 nov'!$A$2:$Q$5001,14,FALSE)</f>
        <v>19.235342165010021</v>
      </c>
      <c r="X419" s="7">
        <f>VLOOKUP($A419,'[1]Prices 23 nov'!$A$2:$Q$5001,15,FALSE)</f>
        <v>20.444626557626179</v>
      </c>
      <c r="Y419" s="7">
        <f>VLOOKUP($A419,'[1]Prices 23 nov'!$A$2:$Q$5001,16,FALSE)</f>
        <v>18.405242392267379</v>
      </c>
      <c r="Z419" s="7">
        <f>VLOOKUP($A419,'[1]Prices 23 nov'!$A$2:$Q$5001,17,FALSE)</f>
        <v>26.176885459538429</v>
      </c>
    </row>
    <row r="420" spans="1:26">
      <c r="A420" s="4" t="s">
        <v>1116</v>
      </c>
      <c r="B420" s="4" t="s">
        <v>1117</v>
      </c>
      <c r="C420" s="5">
        <v>41274077184</v>
      </c>
      <c r="D420" s="5">
        <v>419</v>
      </c>
      <c r="E420" s="6" t="s">
        <v>34</v>
      </c>
      <c r="F420" s="4" t="s">
        <v>78</v>
      </c>
      <c r="G420" s="4" t="s">
        <v>79</v>
      </c>
      <c r="H420" s="4" t="s">
        <v>80</v>
      </c>
      <c r="I420" s="4">
        <v>4.9722223281860352</v>
      </c>
      <c r="J420" s="5">
        <v>292.11458973473975</v>
      </c>
      <c r="K420" s="5">
        <v>107.40284020844106</v>
      </c>
      <c r="L420" s="4" t="s">
        <v>64</v>
      </c>
      <c r="M420" s="4" t="s">
        <v>109</v>
      </c>
      <c r="N420" s="7">
        <f>VLOOKUP($A420,'[1]Prices 23 nov'!$A$2:$Q$5001,5,FALSE)</f>
        <v>66.121411437122958</v>
      </c>
      <c r="O420" s="7">
        <f>VLOOKUP($A420,'[1]Prices 23 nov'!$A$2:$Q$5001,6,FALSE)</f>
        <v>144.57688861875789</v>
      </c>
      <c r="P420" s="7">
        <f>VLOOKUP($A420,'[1]Prices 23 nov'!$A$2:$Q$5001,7,FALSE)</f>
        <v>161.33357453509231</v>
      </c>
      <c r="Q420" s="7">
        <f>VLOOKUP($A420,'[1]Prices 23 nov'!$A$2:$Q$5001,8,FALSE)</f>
        <v>148.9268885052297</v>
      </c>
      <c r="R420" s="7">
        <f>VLOOKUP($A420,'[1]Prices 23 nov'!$A$2:$Q$5001,9,FALSE)</f>
        <v>146.9106748118065</v>
      </c>
      <c r="S420" s="7">
        <f>VLOOKUP($A420,'[1]Prices 23 nov'!$A$2:$Q$5001,10,FALSE)</f>
        <v>131.74804922891781</v>
      </c>
      <c r="T420" s="7">
        <f>VLOOKUP($A420,'[1]Prices 23 nov'!$A$2:$Q$5001,11,FALSE)</f>
        <v>161.3324717618525</v>
      </c>
      <c r="U420" s="7">
        <f>VLOOKUP($A420,'[1]Prices 23 nov'!$A$2:$Q$5001,12,FALSE)</f>
        <v>193.5879161464982</v>
      </c>
      <c r="V420" s="7">
        <f>VLOOKUP($A420,'[1]Prices 23 nov'!$A$2:$Q$5001,13,FALSE)</f>
        <v>223.9334012847394</v>
      </c>
      <c r="W420" s="7">
        <f>VLOOKUP($A420,'[1]Prices 23 nov'!$A$2:$Q$5001,14,FALSE)</f>
        <v>263.3077205682639</v>
      </c>
      <c r="X420" s="7">
        <f>VLOOKUP($A420,'[1]Prices 23 nov'!$A$2:$Q$5001,15,FALSE)</f>
        <v>273.68258847855031</v>
      </c>
      <c r="Y420" s="7">
        <f>VLOOKUP($A420,'[1]Prices 23 nov'!$A$2:$Q$5001,16,FALSE)</f>
        <v>254.90249044378291</v>
      </c>
      <c r="Z420" s="7">
        <f>VLOOKUP($A420,'[1]Prices 23 nov'!$A$2:$Q$5001,17,FALSE)</f>
        <v>251.60836291615851</v>
      </c>
    </row>
    <row r="421" spans="1:26">
      <c r="A421" s="4" t="s">
        <v>1118</v>
      </c>
      <c r="B421" s="4" t="s">
        <v>1119</v>
      </c>
      <c r="C421" s="5">
        <v>41239396352</v>
      </c>
      <c r="D421" s="5">
        <v>420</v>
      </c>
      <c r="E421" s="6" t="s">
        <v>67</v>
      </c>
      <c r="F421" s="4" t="s">
        <v>141</v>
      </c>
      <c r="G421" s="4" t="s">
        <v>142</v>
      </c>
      <c r="H421" s="4" t="s">
        <v>143</v>
      </c>
      <c r="I421" s="4">
        <v>4.6363635063171387</v>
      </c>
      <c r="J421" s="5">
        <v>26.96729808689096</v>
      </c>
      <c r="K421" s="5">
        <v>17.755745831455609</v>
      </c>
      <c r="L421" s="4" t="s">
        <v>168</v>
      </c>
      <c r="M421" s="4" t="s">
        <v>291</v>
      </c>
      <c r="N421" s="7">
        <f>VLOOKUP($A421,'[1]Prices 23 nov'!$A$2:$Q$5001,5,FALSE)</f>
        <v>18.470245621340428</v>
      </c>
      <c r="O421" s="7">
        <f>VLOOKUP($A421,'[1]Prices 23 nov'!$A$2:$Q$5001,6,FALSE)</f>
        <v>22.358767969533801</v>
      </c>
      <c r="P421" s="7">
        <f>VLOOKUP($A421,'[1]Prices 23 nov'!$A$2:$Q$5001,7,FALSE)</f>
        <v>23.327196331229061</v>
      </c>
      <c r="Q421" s="7">
        <f>VLOOKUP($A421,'[1]Prices 23 nov'!$A$2:$Q$5001,8,FALSE)</f>
        <v>23.28149528242648</v>
      </c>
      <c r="R421" s="7">
        <f>VLOOKUP($A421,'[1]Prices 23 nov'!$A$2:$Q$5001,9,FALSE)</f>
        <v>22.53619247535244</v>
      </c>
      <c r="S421" s="7">
        <f>VLOOKUP($A421,'[1]Prices 23 nov'!$A$2:$Q$5001,10,FALSE)</f>
        <v>19.985057618469</v>
      </c>
      <c r="T421" s="7">
        <f>VLOOKUP($A421,'[1]Prices 23 nov'!$A$2:$Q$5001,11,FALSE)</f>
        <v>19.727476120460778</v>
      </c>
      <c r="U421" s="7">
        <f>VLOOKUP($A421,'[1]Prices 23 nov'!$A$2:$Q$5001,12,FALSE)</f>
        <v>21.65829990059137</v>
      </c>
      <c r="V421" s="7">
        <f>VLOOKUP($A421,'[1]Prices 23 nov'!$A$2:$Q$5001,13,FALSE)</f>
        <v>21.35077325860038</v>
      </c>
      <c r="W421" s="7">
        <f>VLOOKUP($A421,'[1]Prices 23 nov'!$A$2:$Q$5001,14,FALSE)</f>
        <v>22.132153023034331</v>
      </c>
      <c r="X421" s="7">
        <f>VLOOKUP($A421,'[1]Prices 23 nov'!$A$2:$Q$5001,15,FALSE)</f>
        <v>26.05168847180903</v>
      </c>
      <c r="Y421" s="7">
        <f>VLOOKUP($A421,'[1]Prices 23 nov'!$A$2:$Q$5001,16,FALSE)</f>
        <v>25.43818001635373</v>
      </c>
      <c r="Z421" s="7">
        <f>VLOOKUP($A421,'[1]Prices 23 nov'!$A$2:$Q$5001,17,FALSE)</f>
        <v>24.239389033056799</v>
      </c>
    </row>
    <row r="422" spans="1:26">
      <c r="A422" s="4" t="s">
        <v>1120</v>
      </c>
      <c r="B422" s="4" t="s">
        <v>722</v>
      </c>
      <c r="C422" s="5">
        <v>41069228032</v>
      </c>
      <c r="D422" s="5">
        <v>421</v>
      </c>
      <c r="E422" s="6" t="s">
        <v>105</v>
      </c>
      <c r="F422" s="4" t="s">
        <v>106</v>
      </c>
      <c r="G422" s="4" t="s">
        <v>18</v>
      </c>
      <c r="H422" s="4" t="s">
        <v>19</v>
      </c>
      <c r="I422" s="4">
        <v>0</v>
      </c>
      <c r="J422" s="5">
        <v>138.875</v>
      </c>
      <c r="K422" s="5">
        <v>84.110000610351563</v>
      </c>
      <c r="L422" s="4" t="s">
        <v>20</v>
      </c>
      <c r="M422" s="4" t="s">
        <v>207</v>
      </c>
      <c r="N422" s="7">
        <f>VLOOKUP($A422,'[1]Prices 23 nov'!$A$2:$Q$5001,5,FALSE)</f>
        <v>1.0056741429518961</v>
      </c>
      <c r="O422" s="7">
        <f>VLOOKUP($A422,'[1]Prices 23 nov'!$A$2:$Q$5001,6,FALSE)</f>
        <v>133.32000732421881</v>
      </c>
      <c r="P422" s="7">
        <f>VLOOKUP($A422,'[1]Prices 23 nov'!$A$2:$Q$5001,7,FALSE)</f>
        <v>136.47999572753909</v>
      </c>
      <c r="Q422" s="7">
        <f>VLOOKUP($A422,'[1]Prices 23 nov'!$A$2:$Q$5001,8,FALSE)</f>
        <v>134.1600036621094</v>
      </c>
      <c r="R422" s="7">
        <f>VLOOKUP($A422,'[1]Prices 23 nov'!$A$2:$Q$5001,9,FALSE)</f>
        <v>125.6800003051758</v>
      </c>
      <c r="S422" s="7">
        <f>VLOOKUP($A422,'[1]Prices 23 nov'!$A$2:$Q$5001,10,FALSE)</f>
        <v>94.519996643066406</v>
      </c>
      <c r="T422" s="7">
        <f>VLOOKUP($A422,'[1]Prices 23 nov'!$A$2:$Q$5001,11,FALSE)</f>
        <v>107.0100021362305</v>
      </c>
      <c r="U422" s="7">
        <f>VLOOKUP($A422,'[1]Prices 23 nov'!$A$2:$Q$5001,12,FALSE)</f>
        <v>114.73000335693359</v>
      </c>
      <c r="V422" s="7">
        <f>VLOOKUP($A422,'[1]Prices 23 nov'!$A$2:$Q$5001,13,FALSE)</f>
        <v>112.48000335693359</v>
      </c>
      <c r="W422" s="7">
        <f>VLOOKUP($A422,'[1]Prices 23 nov'!$A$2:$Q$5001,14,FALSE)</f>
        <v>117.5100021362305</v>
      </c>
      <c r="X422" s="7">
        <f>VLOOKUP($A422,'[1]Prices 23 nov'!$A$2:$Q$5001,15,FALSE)</f>
        <v>122.3000030517578</v>
      </c>
      <c r="Y422" s="7">
        <f>VLOOKUP($A422,'[1]Prices 23 nov'!$A$2:$Q$5001,16,FALSE)</f>
        <v>118.4199981689453</v>
      </c>
      <c r="Z422" s="7">
        <f>VLOOKUP($A422,'[1]Prices 23 nov'!$A$2:$Q$5001,17,FALSE)</f>
        <v>118.9100036621094</v>
      </c>
    </row>
    <row r="423" spans="1:26">
      <c r="A423" s="4" t="s">
        <v>1121</v>
      </c>
      <c r="B423" s="4" t="s">
        <v>1122</v>
      </c>
      <c r="C423" s="5">
        <v>40986677248</v>
      </c>
      <c r="D423" s="5">
        <v>422</v>
      </c>
      <c r="E423" s="6" t="s">
        <v>55</v>
      </c>
      <c r="F423" s="4" t="s">
        <v>51</v>
      </c>
      <c r="G423" s="4" t="s">
        <v>18</v>
      </c>
      <c r="H423" s="4" t="s">
        <v>19</v>
      </c>
      <c r="I423" s="4">
        <v>4.230769157409668</v>
      </c>
      <c r="J423" s="5">
        <v>165.49000549316406</v>
      </c>
      <c r="K423" s="5">
        <v>105</v>
      </c>
      <c r="L423" s="4" t="s">
        <v>20</v>
      </c>
      <c r="M423" s="4" t="s">
        <v>1102</v>
      </c>
      <c r="N423" s="7">
        <f>VLOOKUP($A423,'[1]Prices 23 nov'!$A$2:$Q$5001,5,FALSE)</f>
        <v>21.27677196004705</v>
      </c>
      <c r="O423" s="7">
        <f>VLOOKUP($A423,'[1]Prices 23 nov'!$A$2:$Q$5001,6,FALSE)</f>
        <v>119.2600021362305</v>
      </c>
      <c r="P423" s="7">
        <f>VLOOKUP($A423,'[1]Prices 23 nov'!$A$2:$Q$5001,7,FALSE)</f>
        <v>119.7399978637695</v>
      </c>
      <c r="Q423" s="7">
        <f>VLOOKUP($A423,'[1]Prices 23 nov'!$A$2:$Q$5001,8,FALSE)</f>
        <v>123.13999938964839</v>
      </c>
      <c r="R423" s="7">
        <f>VLOOKUP($A423,'[1]Prices 23 nov'!$A$2:$Q$5001,9,FALSE)</f>
        <v>130.49000549316409</v>
      </c>
      <c r="S423" s="7">
        <f>VLOOKUP($A423,'[1]Prices 23 nov'!$A$2:$Q$5001,10,FALSE)</f>
        <v>134.47999572753909</v>
      </c>
      <c r="T423" s="7">
        <f>VLOOKUP($A423,'[1]Prices 23 nov'!$A$2:$Q$5001,11,FALSE)</f>
        <v>145.91999816894531</v>
      </c>
      <c r="U423" s="7">
        <f>VLOOKUP($A423,'[1]Prices 23 nov'!$A$2:$Q$5001,12,FALSE)</f>
        <v>142.44000244140619</v>
      </c>
      <c r="V423" s="7">
        <f>VLOOKUP($A423,'[1]Prices 23 nov'!$A$2:$Q$5001,13,FALSE)</f>
        <v>147.38999938964841</v>
      </c>
      <c r="W423" s="7">
        <f>VLOOKUP($A423,'[1]Prices 23 nov'!$A$2:$Q$5001,14,FALSE)</f>
        <v>160.6600036621094</v>
      </c>
      <c r="X423" s="7">
        <f>VLOOKUP($A423,'[1]Prices 23 nov'!$A$2:$Q$5001,15,FALSE)</f>
        <v>153.55999755859381</v>
      </c>
      <c r="Y423" s="7">
        <f>VLOOKUP($A423,'[1]Prices 23 nov'!$A$2:$Q$5001,16,FALSE)</f>
        <v>147.25</v>
      </c>
      <c r="Z423" s="7">
        <f>VLOOKUP($A423,'[1]Prices 23 nov'!$A$2:$Q$5001,17,FALSE)</f>
        <v>145.94999694824219</v>
      </c>
    </row>
    <row r="424" spans="1:26">
      <c r="A424" s="4" t="s">
        <v>1123</v>
      </c>
      <c r="B424" s="4" t="s">
        <v>1124</v>
      </c>
      <c r="C424" s="5">
        <v>40867405824</v>
      </c>
      <c r="D424" s="5">
        <v>423</v>
      </c>
      <c r="E424" s="6" t="s">
        <v>34</v>
      </c>
      <c r="F424" s="4" t="s">
        <v>1048</v>
      </c>
      <c r="G424" s="4" t="s">
        <v>1049</v>
      </c>
      <c r="H424" s="4" t="s">
        <v>1050</v>
      </c>
      <c r="I424" s="4">
        <v>3.3333332538604736</v>
      </c>
      <c r="J424" s="5">
        <v>4.7100460759761908</v>
      </c>
      <c r="K424" s="5">
        <v>3.000272381639987</v>
      </c>
      <c r="L424" s="4" t="s">
        <v>168</v>
      </c>
      <c r="M424" s="4" t="s">
        <v>56</v>
      </c>
      <c r="N424" s="7">
        <f>VLOOKUP($A424,'[1]Prices 23 nov'!$A$2:$Q$5001,5,FALSE)</f>
        <v>7.3403396882407712</v>
      </c>
      <c r="O424" s="7">
        <f>VLOOKUP($A424,'[1]Prices 23 nov'!$A$2:$Q$5001,6,FALSE)</f>
        <v>4.4377888956731786</v>
      </c>
      <c r="P424" s="7">
        <f>VLOOKUP($A424,'[1]Prices 23 nov'!$A$2:$Q$5001,7,FALSE)</f>
        <v>4.4541246895737459</v>
      </c>
      <c r="Q424" s="7">
        <f>VLOOKUP($A424,'[1]Prices 23 nov'!$A$2:$Q$5001,8,FALSE)</f>
        <v>4.3833378072050104</v>
      </c>
      <c r="R424" s="7">
        <f>VLOOKUP($A424,'[1]Prices 23 nov'!$A$2:$Q$5001,9,FALSE)</f>
        <v>4.083855003118515</v>
      </c>
      <c r="S424" s="7">
        <f>VLOOKUP($A424,'[1]Prices 23 nov'!$A$2:$Q$5001,10,FALSE)</f>
        <v>3.8877243471337408</v>
      </c>
      <c r="T424" s="7">
        <f>VLOOKUP($A424,'[1]Prices 23 nov'!$A$2:$Q$5001,11,FALSE)</f>
        <v>4.2199835032224664</v>
      </c>
      <c r="U424" s="7">
        <f>VLOOKUP($A424,'[1]Prices 23 nov'!$A$2:$Q$5001,12,FALSE)</f>
        <v>4.3288861994478216</v>
      </c>
      <c r="V424" s="7">
        <f>VLOOKUP($A424,'[1]Prices 23 nov'!$A$2:$Q$5001,13,FALSE)</f>
        <v>4.5249115719424822</v>
      </c>
      <c r="W424" s="7">
        <f>VLOOKUP($A424,'[1]Prices 23 nov'!$A$2:$Q$5001,14,FALSE)</f>
        <v>4.5303563172869872</v>
      </c>
      <c r="X424" s="7">
        <f>VLOOKUP($A424,'[1]Prices 23 nov'!$A$2:$Q$5001,15,FALSE)</f>
        <v>4.5085757780419158</v>
      </c>
      <c r="Y424" s="7">
        <f>VLOOKUP($A424,'[1]Prices 23 nov'!$A$2:$Q$5001,16,FALSE)</f>
        <v>4.5249115719424822</v>
      </c>
      <c r="Z424" s="7">
        <f>VLOOKUP($A424,'[1]Prices 23 nov'!$A$2:$Q$5001,17,FALSE)</f>
        <v>4.5848079250441742</v>
      </c>
    </row>
    <row r="425" spans="1:26">
      <c r="A425" s="4" t="s">
        <v>1125</v>
      </c>
      <c r="B425" s="4" t="s">
        <v>1126</v>
      </c>
      <c r="C425" s="5">
        <v>40854188032</v>
      </c>
      <c r="D425" s="5">
        <v>424</v>
      </c>
      <c r="E425" s="6" t="s">
        <v>55</v>
      </c>
      <c r="F425" s="4" t="s">
        <v>51</v>
      </c>
      <c r="G425" s="4" t="s">
        <v>18</v>
      </c>
      <c r="H425" s="4" t="s">
        <v>19</v>
      </c>
      <c r="I425" s="4">
        <v>2.7333333492279053</v>
      </c>
      <c r="J425" s="5">
        <v>240.75</v>
      </c>
      <c r="K425" s="5">
        <v>155.3699951171875</v>
      </c>
      <c r="L425" s="4" t="s">
        <v>20</v>
      </c>
      <c r="M425" s="4" t="s">
        <v>805</v>
      </c>
      <c r="N425" s="7">
        <f>VLOOKUP($A425,'[1]Prices 23 nov'!$A$2:$Q$5001,5,FALSE)</f>
        <v>11.2039163051892</v>
      </c>
      <c r="O425" s="7">
        <f>VLOOKUP($A425,'[1]Prices 23 nov'!$A$2:$Q$5001,6,FALSE)</f>
        <v>209.0299987792969</v>
      </c>
      <c r="P425" s="7">
        <f>VLOOKUP($A425,'[1]Prices 23 nov'!$A$2:$Q$5001,7,FALSE)</f>
        <v>212.96000671386719</v>
      </c>
      <c r="Q425" s="7">
        <f>VLOOKUP($A425,'[1]Prices 23 nov'!$A$2:$Q$5001,8,FALSE)</f>
        <v>224.17999267578119</v>
      </c>
      <c r="R425" s="7">
        <f>VLOOKUP($A425,'[1]Prices 23 nov'!$A$2:$Q$5001,9,FALSE)</f>
        <v>219.25</v>
      </c>
      <c r="S425" s="7">
        <f>VLOOKUP($A425,'[1]Prices 23 nov'!$A$2:$Q$5001,10,FALSE)</f>
        <v>196.6199951171875</v>
      </c>
      <c r="T425" s="7">
        <f>VLOOKUP($A425,'[1]Prices 23 nov'!$A$2:$Q$5001,11,FALSE)</f>
        <v>184.36000061035159</v>
      </c>
      <c r="U425" s="7">
        <f>VLOOKUP($A425,'[1]Prices 23 nov'!$A$2:$Q$5001,12,FALSE)</f>
        <v>204.77000427246091</v>
      </c>
      <c r="V425" s="7">
        <f>VLOOKUP($A425,'[1]Prices 23 nov'!$A$2:$Q$5001,13,FALSE)</f>
        <v>199.1600036621094</v>
      </c>
      <c r="W425" s="7">
        <f>VLOOKUP($A425,'[1]Prices 23 nov'!$A$2:$Q$5001,14,FALSE)</f>
        <v>195.8399963378906</v>
      </c>
      <c r="X425" s="7">
        <f>VLOOKUP($A425,'[1]Prices 23 nov'!$A$2:$Q$5001,15,FALSE)</f>
        <v>213.3999938964844</v>
      </c>
      <c r="Y425" s="7">
        <f>VLOOKUP($A425,'[1]Prices 23 nov'!$A$2:$Q$5001,16,FALSE)</f>
        <v>226.25999450683591</v>
      </c>
      <c r="Z425" s="7">
        <f>VLOOKUP($A425,'[1]Prices 23 nov'!$A$2:$Q$5001,17,FALSE)</f>
        <v>232.80999755859381</v>
      </c>
    </row>
    <row r="426" spans="1:26">
      <c r="A426" s="4" t="s">
        <v>1127</v>
      </c>
      <c r="B426" s="4" t="s">
        <v>1128</v>
      </c>
      <c r="C426" s="5">
        <v>40824520704</v>
      </c>
      <c r="D426" s="5">
        <v>425</v>
      </c>
      <c r="E426" s="6" t="s">
        <v>34</v>
      </c>
      <c r="F426" s="4" t="s">
        <v>377</v>
      </c>
      <c r="G426" s="4" t="s">
        <v>378</v>
      </c>
      <c r="H426" s="4" t="s">
        <v>379</v>
      </c>
      <c r="I426" s="4">
        <v>3.1333334445953369</v>
      </c>
      <c r="J426" s="5">
        <v>89.161273251703179</v>
      </c>
      <c r="K426" s="5">
        <v>52.355337376446222</v>
      </c>
      <c r="L426" s="4" t="s">
        <v>20</v>
      </c>
      <c r="M426" s="4" t="s">
        <v>38</v>
      </c>
      <c r="N426" s="7">
        <f>VLOOKUP($A426,'[1]Prices 23 nov'!$A$2:$Q$5001,5,FALSE)</f>
        <v>13.676901685222351</v>
      </c>
      <c r="O426" s="7">
        <f>VLOOKUP($A426,'[1]Prices 23 nov'!$A$2:$Q$5001,6,FALSE)</f>
        <v>70.057899677188288</v>
      </c>
      <c r="P426" s="7">
        <f>VLOOKUP($A426,'[1]Prices 23 nov'!$A$2:$Q$5001,7,FALSE)</f>
        <v>71.536387719153026</v>
      </c>
      <c r="Q426" s="7">
        <f>VLOOKUP($A426,'[1]Prices 23 nov'!$A$2:$Q$5001,8,FALSE)</f>
        <v>80.767785480004932</v>
      </c>
      <c r="R426" s="7">
        <f>VLOOKUP($A426,'[1]Prices 23 nov'!$A$2:$Q$5001,9,FALSE)</f>
        <v>76.206901186524192</v>
      </c>
      <c r="S426" s="7">
        <f>VLOOKUP($A426,'[1]Prices 23 nov'!$A$2:$Q$5001,10,FALSE)</f>
        <v>65.33267579483163</v>
      </c>
      <c r="T426" s="7">
        <f>VLOOKUP($A426,'[1]Prices 23 nov'!$A$2:$Q$5001,11,FALSE)</f>
        <v>69.033081900852721</v>
      </c>
      <c r="U426" s="7">
        <f>VLOOKUP($A426,'[1]Prices 23 nov'!$A$2:$Q$5001,12,FALSE)</f>
        <v>68.176801165618599</v>
      </c>
      <c r="V426" s="7">
        <f>VLOOKUP($A426,'[1]Prices 23 nov'!$A$2:$Q$5001,13,FALSE)</f>
        <v>67.923412981524962</v>
      </c>
      <c r="W426" s="7">
        <f>VLOOKUP($A426,'[1]Prices 23 nov'!$A$2:$Q$5001,14,FALSE)</f>
        <v>69.725453530593768</v>
      </c>
      <c r="X426" s="7">
        <f>VLOOKUP($A426,'[1]Prices 23 nov'!$A$2:$Q$5001,15,FALSE)</f>
        <v>77.767569211638147</v>
      </c>
      <c r="Y426" s="7">
        <f>VLOOKUP($A426,'[1]Prices 23 nov'!$A$2:$Q$5001,16,FALSE)</f>
        <v>80.443772428589</v>
      </c>
      <c r="Z426" s="7">
        <f>VLOOKUP($A426,'[1]Prices 23 nov'!$A$2:$Q$5001,17,FALSE)</f>
        <v>78.893755143027192</v>
      </c>
    </row>
    <row r="427" spans="1:26">
      <c r="A427" s="4" t="s">
        <v>1129</v>
      </c>
      <c r="B427" s="4" t="s">
        <v>1130</v>
      </c>
      <c r="C427" s="5">
        <v>40667811840</v>
      </c>
      <c r="D427" s="5">
        <v>426</v>
      </c>
      <c r="E427" s="6" t="s">
        <v>24</v>
      </c>
      <c r="F427" s="4" t="s">
        <v>51</v>
      </c>
      <c r="G427" s="4" t="s">
        <v>18</v>
      </c>
      <c r="H427" s="4" t="s">
        <v>19</v>
      </c>
      <c r="I427" s="4">
        <v>4.7916665077209473</v>
      </c>
      <c r="J427" s="5">
        <v>67.129997253417969</v>
      </c>
      <c r="K427" s="5">
        <v>20.840000152587891</v>
      </c>
      <c r="L427" s="4" t="s">
        <v>41</v>
      </c>
      <c r="M427" s="4" t="s">
        <v>191</v>
      </c>
      <c r="N427" s="7">
        <f>VLOOKUP($A427,'[1]Prices 23 nov'!$A$2:$Q$5001,5,FALSE)</f>
        <v>-28.148068468201458</v>
      </c>
      <c r="O427" s="7">
        <f>VLOOKUP($A427,'[1]Prices 23 nov'!$A$2:$Q$5001,6,FALSE)</f>
        <v>60.369998931884773</v>
      </c>
      <c r="P427" s="7">
        <f>VLOOKUP($A427,'[1]Prices 23 nov'!$A$2:$Q$5001,7,FALSE)</f>
        <v>65.029998779296875</v>
      </c>
      <c r="Q427" s="7">
        <f>VLOOKUP($A427,'[1]Prices 23 nov'!$A$2:$Q$5001,8,FALSE)</f>
        <v>59.180000305175781</v>
      </c>
      <c r="R427" s="7">
        <f>VLOOKUP($A427,'[1]Prices 23 nov'!$A$2:$Q$5001,9,FALSE)</f>
        <v>49.229999542236328</v>
      </c>
      <c r="S427" s="7">
        <f>VLOOKUP($A427,'[1]Prices 23 nov'!$A$2:$Q$5001,10,FALSE)</f>
        <v>29.620000839233398</v>
      </c>
      <c r="T427" s="7">
        <f>VLOOKUP($A427,'[1]Prices 23 nov'!$A$2:$Q$5001,11,FALSE)</f>
        <v>39.139999389648438</v>
      </c>
      <c r="U427" s="7">
        <f>VLOOKUP($A427,'[1]Prices 23 nov'!$A$2:$Q$5001,12,FALSE)</f>
        <v>43.389999389648438</v>
      </c>
      <c r="V427" s="7">
        <f>VLOOKUP($A427,'[1]Prices 23 nov'!$A$2:$Q$5001,13,FALSE)</f>
        <v>40.740001678466797</v>
      </c>
      <c r="W427" s="7">
        <f>VLOOKUP($A427,'[1]Prices 23 nov'!$A$2:$Q$5001,14,FALSE)</f>
        <v>36.709999084472663</v>
      </c>
      <c r="X427" s="7">
        <f>VLOOKUP($A427,'[1]Prices 23 nov'!$A$2:$Q$5001,15,FALSE)</f>
        <v>37.159999847412109</v>
      </c>
      <c r="Y427" s="7">
        <f>VLOOKUP($A427,'[1]Prices 23 nov'!$A$2:$Q$5001,16,FALSE)</f>
        <v>32.430000305175781</v>
      </c>
      <c r="Z427" s="7">
        <f>VLOOKUP($A427,'[1]Prices 23 nov'!$A$2:$Q$5001,17,FALSE)</f>
        <v>30.229999542236332</v>
      </c>
    </row>
    <row r="428" spans="1:26">
      <c r="A428" s="4" t="s">
        <v>1131</v>
      </c>
      <c r="B428" s="4" t="s">
        <v>1132</v>
      </c>
      <c r="C428" s="5">
        <v>40649146368</v>
      </c>
      <c r="D428" s="5">
        <v>427</v>
      </c>
      <c r="E428" s="6" t="s">
        <v>105</v>
      </c>
      <c r="F428" s="4" t="s">
        <v>303</v>
      </c>
      <c r="G428" s="4" t="s">
        <v>18</v>
      </c>
      <c r="H428" s="4" t="s">
        <v>19</v>
      </c>
      <c r="I428" s="4">
        <v>0</v>
      </c>
      <c r="J428" s="5">
        <v>97.19000244140625</v>
      </c>
      <c r="K428" s="5">
        <v>78.819999694824219</v>
      </c>
      <c r="L428" s="4" t="s">
        <v>64</v>
      </c>
      <c r="M428" s="4" t="s">
        <v>680</v>
      </c>
      <c r="N428" s="7">
        <f>VLOOKUP($A428,'[1]Prices 23 nov'!$A$2:$Q$5001,5,FALSE)</f>
        <v>9.0977978295061277</v>
      </c>
      <c r="O428" s="7">
        <f>VLOOKUP($A428,'[1]Prices 23 nov'!$A$2:$Q$5001,6,FALSE)</f>
        <v>90.919998168945313</v>
      </c>
      <c r="P428" s="7">
        <f>VLOOKUP($A428,'[1]Prices 23 nov'!$A$2:$Q$5001,7,FALSE)</f>
        <v>91.330001831054688</v>
      </c>
      <c r="Q428" s="7">
        <f>VLOOKUP($A428,'[1]Prices 23 nov'!$A$2:$Q$5001,8,FALSE)</f>
        <v>93.010002136230469</v>
      </c>
      <c r="R428" s="7">
        <f>VLOOKUP($A428,'[1]Prices 23 nov'!$A$2:$Q$5001,9,FALSE)</f>
        <v>93.760002136230469</v>
      </c>
      <c r="S428" s="7">
        <f>VLOOKUP($A428,'[1]Prices 23 nov'!$A$2:$Q$5001,10,FALSE)</f>
        <v>86.25</v>
      </c>
      <c r="T428" s="7">
        <f>VLOOKUP($A428,'[1]Prices 23 nov'!$A$2:$Q$5001,11,FALSE)</f>
        <v>90.779998779296875</v>
      </c>
      <c r="U428" s="7">
        <f>VLOOKUP($A428,'[1]Prices 23 nov'!$A$2:$Q$5001,12,FALSE)</f>
        <v>93.370002746582031</v>
      </c>
      <c r="V428" s="7">
        <f>VLOOKUP($A428,'[1]Prices 23 nov'!$A$2:$Q$5001,13,FALSE)</f>
        <v>95.120002746582031</v>
      </c>
      <c r="W428" s="7">
        <f>VLOOKUP($A428,'[1]Prices 23 nov'!$A$2:$Q$5001,14,FALSE)</f>
        <v>96.790000915527344</v>
      </c>
      <c r="X428" s="7">
        <f>VLOOKUP($A428,'[1]Prices 23 nov'!$A$2:$Q$5001,15,FALSE)</f>
        <v>96.400001525878906</v>
      </c>
      <c r="Y428" s="7">
        <f>VLOOKUP($A428,'[1]Prices 23 nov'!$A$2:$Q$5001,16,FALSE)</f>
        <v>95.849998474121094</v>
      </c>
      <c r="Z428" s="7">
        <f>VLOOKUP($A428,'[1]Prices 23 nov'!$A$2:$Q$5001,17,FALSE)</f>
        <v>95.449996948242188</v>
      </c>
    </row>
    <row r="429" spans="1:26">
      <c r="A429" s="4" t="s">
        <v>1133</v>
      </c>
      <c r="B429" s="4" t="s">
        <v>1134</v>
      </c>
      <c r="C429" s="5">
        <v>40544432128</v>
      </c>
      <c r="D429" s="5">
        <v>428</v>
      </c>
      <c r="E429" s="6" t="s">
        <v>34</v>
      </c>
      <c r="F429" s="4" t="s">
        <v>757</v>
      </c>
      <c r="G429" s="4" t="s">
        <v>758</v>
      </c>
      <c r="H429" s="4" t="s">
        <v>759</v>
      </c>
      <c r="I429" s="4">
        <v>4.2333331108093262</v>
      </c>
      <c r="J429" s="5">
        <v>12.577740824965066</v>
      </c>
      <c r="K429" s="5">
        <v>6.106165741839372</v>
      </c>
      <c r="L429" s="4" t="s">
        <v>35</v>
      </c>
      <c r="M429" s="4" t="s">
        <v>382</v>
      </c>
      <c r="N429" s="7">
        <f>VLOOKUP($A429,'[1]Prices 23 nov'!$A$2:$Q$5001,5,FALSE)</f>
        <v>20.55866975584366</v>
      </c>
      <c r="O429" s="7">
        <f>VLOOKUP($A429,'[1]Prices 23 nov'!$A$2:$Q$5001,6,FALSE)</f>
        <v>8.9488127302644216</v>
      </c>
      <c r="P429" s="7">
        <f>VLOOKUP($A429,'[1]Prices 23 nov'!$A$2:$Q$5001,7,FALSE)</f>
        <v>8.7073492033546245</v>
      </c>
      <c r="Q429" s="7">
        <f>VLOOKUP($A429,'[1]Prices 23 nov'!$A$2:$Q$5001,8,FALSE)</f>
        <v>7.8842431785348026</v>
      </c>
      <c r="R429" s="7">
        <f>VLOOKUP($A429,'[1]Prices 23 nov'!$A$2:$Q$5001,9,FALSE)</f>
        <v>8.04206147683783</v>
      </c>
      <c r="S429" s="7">
        <f>VLOOKUP($A429,'[1]Prices 23 nov'!$A$2:$Q$5001,10,FALSE)</f>
        <v>7.8429812990605106</v>
      </c>
      <c r="T429" s="7">
        <f>VLOOKUP($A429,'[1]Prices 23 nov'!$A$2:$Q$5001,11,FALSE)</f>
        <v>8.6452112100616318</v>
      </c>
      <c r="U429" s="7">
        <f>VLOOKUP($A429,'[1]Prices 23 nov'!$A$2:$Q$5001,12,FALSE)</f>
        <v>9.2181717465729207</v>
      </c>
      <c r="V429" s="7">
        <f>VLOOKUP($A429,'[1]Prices 23 nov'!$A$2:$Q$5001,13,FALSE)</f>
        <v>9.2528833001852036</v>
      </c>
      <c r="W429" s="7">
        <f>VLOOKUP($A429,'[1]Prices 23 nov'!$A$2:$Q$5001,14,FALSE)</f>
        <v>11.712061464947</v>
      </c>
      <c r="X429" s="7">
        <f>VLOOKUP($A429,'[1]Prices 23 nov'!$A$2:$Q$5001,15,FALSE)</f>
        <v>11.54714462533593</v>
      </c>
      <c r="Y429" s="7">
        <f>VLOOKUP($A429,'[1]Prices 23 nov'!$A$2:$Q$5001,16,FALSE)</f>
        <v>10.77754369867262</v>
      </c>
      <c r="Z429" s="7">
        <f>VLOOKUP($A429,'[1]Prices 23 nov'!$A$2:$Q$5001,17,FALSE)</f>
        <v>11.248851543524211</v>
      </c>
    </row>
    <row r="430" spans="1:26">
      <c r="A430" s="4" t="s">
        <v>1135</v>
      </c>
      <c r="B430" s="4" t="s">
        <v>1136</v>
      </c>
      <c r="C430" s="5">
        <v>40530214912</v>
      </c>
      <c r="D430" s="5">
        <v>429</v>
      </c>
      <c r="E430" s="6" t="s">
        <v>55</v>
      </c>
      <c r="F430" s="4" t="s">
        <v>51</v>
      </c>
      <c r="G430" s="4" t="s">
        <v>18</v>
      </c>
      <c r="H430" s="4" t="s">
        <v>19</v>
      </c>
      <c r="I430" s="4">
        <v>4.25</v>
      </c>
      <c r="J430" s="5">
        <v>107.58999633789063</v>
      </c>
      <c r="K430" s="5">
        <v>38</v>
      </c>
      <c r="L430" s="4" t="s">
        <v>41</v>
      </c>
      <c r="M430" s="4" t="s">
        <v>276</v>
      </c>
      <c r="N430" s="7">
        <f>VLOOKUP($A430,'[1]Prices 23 nov'!$A$2:$Q$5001,5,FALSE)</f>
        <v>-11.28686187661129</v>
      </c>
      <c r="O430" s="7">
        <f>VLOOKUP($A430,'[1]Prices 23 nov'!$A$2:$Q$5001,6,FALSE)</f>
        <v>99.230003356933594</v>
      </c>
      <c r="P430" s="7">
        <f>VLOOKUP($A430,'[1]Prices 23 nov'!$A$2:$Q$5001,7,FALSE)</f>
        <v>102.9100036621094</v>
      </c>
      <c r="Q430" s="7">
        <f>VLOOKUP($A430,'[1]Prices 23 nov'!$A$2:$Q$5001,8,FALSE)</f>
        <v>99.75</v>
      </c>
      <c r="R430" s="7">
        <f>VLOOKUP($A430,'[1]Prices 23 nov'!$A$2:$Q$5001,9,FALSE)</f>
        <v>91.470001220703125</v>
      </c>
      <c r="S430" s="7">
        <f>VLOOKUP($A430,'[1]Prices 23 nov'!$A$2:$Q$5001,10,FALSE)</f>
        <v>44.680000305175781</v>
      </c>
      <c r="T430" s="7">
        <f>VLOOKUP($A430,'[1]Prices 23 nov'!$A$2:$Q$5001,11,FALSE)</f>
        <v>61.580001831054688</v>
      </c>
      <c r="U430" s="7">
        <f>VLOOKUP($A430,'[1]Prices 23 nov'!$A$2:$Q$5001,12,FALSE)</f>
        <v>68.989997863769531</v>
      </c>
      <c r="V430" s="7">
        <f>VLOOKUP($A430,'[1]Prices 23 nov'!$A$2:$Q$5001,13,FALSE)</f>
        <v>60.700000762939453</v>
      </c>
      <c r="W430" s="7">
        <f>VLOOKUP($A430,'[1]Prices 23 nov'!$A$2:$Q$5001,14,FALSE)</f>
        <v>63.490001678466797</v>
      </c>
      <c r="X430" s="7">
        <f>VLOOKUP($A430,'[1]Prices 23 nov'!$A$2:$Q$5001,15,FALSE)</f>
        <v>68.580001831054688</v>
      </c>
      <c r="Y430" s="7">
        <f>VLOOKUP($A430,'[1]Prices 23 nov'!$A$2:$Q$5001,16,FALSE)</f>
        <v>72.930000305175781</v>
      </c>
      <c r="Z430" s="7">
        <f>VLOOKUP($A430,'[1]Prices 23 nov'!$A$2:$Q$5001,17,FALSE)</f>
        <v>75.680000305175781</v>
      </c>
    </row>
    <row r="431" spans="1:26">
      <c r="A431" s="4" t="s">
        <v>1137</v>
      </c>
      <c r="B431" s="4" t="s">
        <v>1138</v>
      </c>
      <c r="C431" s="5">
        <v>40373747712</v>
      </c>
      <c r="D431" s="5">
        <v>430</v>
      </c>
      <c r="E431" s="6" t="s">
        <v>24</v>
      </c>
      <c r="F431" s="4" t="s">
        <v>377</v>
      </c>
      <c r="G431" s="4" t="s">
        <v>378</v>
      </c>
      <c r="H431" s="4" t="s">
        <v>379</v>
      </c>
      <c r="I431" s="4">
        <v>4.615384578704834</v>
      </c>
      <c r="J431" s="5">
        <v>57.991971180351804</v>
      </c>
      <c r="K431" s="5">
        <v>32.325660760604976</v>
      </c>
      <c r="L431" s="4" t="s">
        <v>41</v>
      </c>
      <c r="M431" s="4" t="s">
        <v>150</v>
      </c>
      <c r="N431" s="7">
        <f>VLOOKUP($A431,'[1]Prices 23 nov'!$A$2:$Q$5001,5,FALSE)</f>
        <v>-14.01353213586548</v>
      </c>
      <c r="O431" s="7">
        <f>VLOOKUP($A431,'[1]Prices 23 nov'!$A$2:$Q$5001,6,FALSE)</f>
        <v>50.492520797226923</v>
      </c>
      <c r="P431" s="7">
        <f>VLOOKUP($A431,'[1]Prices 23 nov'!$A$2:$Q$5001,7,FALSE)</f>
        <v>53.261458382376077</v>
      </c>
      <c r="Q431" s="7">
        <f>VLOOKUP($A431,'[1]Prices 23 nov'!$A$2:$Q$5001,8,FALSE)</f>
        <v>54.490025864962263</v>
      </c>
      <c r="R431" s="7">
        <f>VLOOKUP($A431,'[1]Prices 23 nov'!$A$2:$Q$5001,9,FALSE)</f>
        <v>53.230887478981458</v>
      </c>
      <c r="S431" s="7">
        <f>VLOOKUP($A431,'[1]Prices 23 nov'!$A$2:$Q$5001,10,FALSE)</f>
        <v>40.694893812068592</v>
      </c>
      <c r="T431" s="7">
        <f>VLOOKUP($A431,'[1]Prices 23 nov'!$A$2:$Q$5001,11,FALSE)</f>
        <v>44.00823690780885</v>
      </c>
      <c r="U431" s="7">
        <f>VLOOKUP($A431,'[1]Prices 23 nov'!$A$2:$Q$5001,12,FALSE)</f>
        <v>44.80399934093839</v>
      </c>
      <c r="V431" s="7">
        <f>VLOOKUP($A431,'[1]Prices 23 nov'!$A$2:$Q$5001,13,FALSE)</f>
        <v>42.709866046905518</v>
      </c>
      <c r="W431" s="7">
        <f>VLOOKUP($A431,'[1]Prices 23 nov'!$A$2:$Q$5001,14,FALSE)</f>
        <v>45.546104499734163</v>
      </c>
      <c r="X431" s="7">
        <f>VLOOKUP($A431,'[1]Prices 23 nov'!$A$2:$Q$5001,15,FALSE)</f>
        <v>46.723317272122593</v>
      </c>
      <c r="Y431" s="7">
        <f>VLOOKUP($A431,'[1]Prices 23 nov'!$A$2:$Q$5001,16,FALSE)</f>
        <v>41.587062909198721</v>
      </c>
      <c r="Z431" s="7">
        <f>VLOOKUP($A431,'[1]Prices 23 nov'!$A$2:$Q$5001,17,FALSE)</f>
        <v>38.899788605635187</v>
      </c>
    </row>
    <row r="432" spans="1:26">
      <c r="A432" s="4" t="s">
        <v>1139</v>
      </c>
      <c r="B432" s="4" t="s">
        <v>1140</v>
      </c>
      <c r="C432" s="5">
        <v>40272093184</v>
      </c>
      <c r="D432" s="5">
        <v>431</v>
      </c>
      <c r="E432" s="6" t="s">
        <v>67</v>
      </c>
      <c r="F432" s="4" t="s">
        <v>51</v>
      </c>
      <c r="G432" s="4" t="s">
        <v>438</v>
      </c>
      <c r="H432" s="4" t="s">
        <v>204</v>
      </c>
      <c r="I432" s="4">
        <v>3.8695652484893799</v>
      </c>
      <c r="J432" s="5">
        <v>213.47999572753906</v>
      </c>
      <c r="K432" s="5">
        <v>127.73000335693359</v>
      </c>
      <c r="L432" s="4" t="s">
        <v>35</v>
      </c>
      <c r="M432" s="4" t="s">
        <v>38</v>
      </c>
      <c r="N432" s="7">
        <f>VLOOKUP($A432,'[1]Prices 23 nov'!$A$2:$Q$5001,5,FALSE)</f>
        <v>31.436783977195891</v>
      </c>
      <c r="O432" s="7">
        <f>VLOOKUP($A432,'[1]Prices 23 nov'!$A$2:$Q$5001,6,FALSE)</f>
        <v>165.11000061035159</v>
      </c>
      <c r="P432" s="7">
        <f>VLOOKUP($A432,'[1]Prices 23 nov'!$A$2:$Q$5001,7,FALSE)</f>
        <v>165.53999328613281</v>
      </c>
      <c r="Q432" s="7">
        <f>VLOOKUP($A432,'[1]Prices 23 nov'!$A$2:$Q$5001,8,FALSE)</f>
        <v>170.25</v>
      </c>
      <c r="R432" s="7">
        <f>VLOOKUP($A432,'[1]Prices 23 nov'!$A$2:$Q$5001,9,FALSE)</f>
        <v>161.21000671386719</v>
      </c>
      <c r="S432" s="7">
        <f>VLOOKUP($A432,'[1]Prices 23 nov'!$A$2:$Q$5001,10,FALSE)</f>
        <v>148.44999694824219</v>
      </c>
      <c r="T432" s="7">
        <f>VLOOKUP($A432,'[1]Prices 23 nov'!$A$2:$Q$5001,11,FALSE)</f>
        <v>148.99000549316409</v>
      </c>
      <c r="U432" s="7">
        <f>VLOOKUP($A432,'[1]Prices 23 nov'!$A$2:$Q$5001,12,FALSE)</f>
        <v>169.44999694824219</v>
      </c>
      <c r="V432" s="7">
        <f>VLOOKUP($A432,'[1]Prices 23 nov'!$A$2:$Q$5001,13,FALSE)</f>
        <v>171.94000244140619</v>
      </c>
      <c r="W432" s="7">
        <f>VLOOKUP($A432,'[1]Prices 23 nov'!$A$2:$Q$5001,14,FALSE)</f>
        <v>186.44999694824219</v>
      </c>
      <c r="X432" s="7">
        <f>VLOOKUP($A432,'[1]Prices 23 nov'!$A$2:$Q$5001,15,FALSE)</f>
        <v>195.57000732421881</v>
      </c>
      <c r="Y432" s="7">
        <f>VLOOKUP($A432,'[1]Prices 23 nov'!$A$2:$Q$5001,16,FALSE)</f>
        <v>184.6000061035156</v>
      </c>
      <c r="Z432" s="7">
        <f>VLOOKUP($A432,'[1]Prices 23 nov'!$A$2:$Q$5001,17,FALSE)</f>
        <v>183.17999267578119</v>
      </c>
    </row>
    <row r="433" spans="1:26">
      <c r="A433" s="4" t="s">
        <v>1141</v>
      </c>
      <c r="B433" s="4" t="s">
        <v>1142</v>
      </c>
      <c r="C433" s="5">
        <v>40143667200</v>
      </c>
      <c r="D433" s="5">
        <v>432</v>
      </c>
      <c r="E433" s="6" t="s">
        <v>67</v>
      </c>
      <c r="F433" s="4" t="s">
        <v>354</v>
      </c>
      <c r="G433" s="4" t="s">
        <v>348</v>
      </c>
      <c r="H433" s="4" t="s">
        <v>355</v>
      </c>
      <c r="I433" s="4">
        <v>2.8571429252624512</v>
      </c>
      <c r="J433" s="5">
        <v>36.240229663081799</v>
      </c>
      <c r="K433" s="5">
        <v>17.254999503175</v>
      </c>
      <c r="L433" s="4" t="s">
        <v>20</v>
      </c>
      <c r="M433" s="4" t="s">
        <v>109</v>
      </c>
      <c r="N433" s="7">
        <f>VLOOKUP($A433,'[1]Prices 23 nov'!$A$2:$Q$5001,5,FALSE)</f>
        <v>20.70273593513765</v>
      </c>
      <c r="O433" s="7">
        <f>VLOOKUP($A433,'[1]Prices 23 nov'!$A$2:$Q$5001,6,FALSE)</f>
        <v>28.858943029933929</v>
      </c>
      <c r="P433" s="7">
        <f>VLOOKUP($A433,'[1]Prices 23 nov'!$A$2:$Q$5001,7,FALSE)</f>
        <v>29.050379917831378</v>
      </c>
      <c r="Q433" s="7">
        <f>VLOOKUP($A433,'[1]Prices 23 nov'!$A$2:$Q$5001,8,FALSE)</f>
        <v>30.15619193864632</v>
      </c>
      <c r="R433" s="7">
        <f>VLOOKUP($A433,'[1]Prices 23 nov'!$A$2:$Q$5001,9,FALSE)</f>
        <v>26.523978488178269</v>
      </c>
      <c r="S433" s="7">
        <f>VLOOKUP($A433,'[1]Prices 23 nov'!$A$2:$Q$5001,10,FALSE)</f>
        <v>21.72198397142029</v>
      </c>
      <c r="T433" s="7">
        <f>VLOOKUP($A433,'[1]Prices 23 nov'!$A$2:$Q$5001,11,FALSE)</f>
        <v>23.33476052948572</v>
      </c>
      <c r="U433" s="7">
        <f>VLOOKUP($A433,'[1]Prices 23 nov'!$A$2:$Q$5001,12,FALSE)</f>
        <v>27.579678834888451</v>
      </c>
      <c r="V433" s="7">
        <f>VLOOKUP($A433,'[1]Prices 23 nov'!$A$2:$Q$5001,13,FALSE)</f>
        <v>31.149338986503611</v>
      </c>
      <c r="W433" s="7">
        <f>VLOOKUP($A433,'[1]Prices 23 nov'!$A$2:$Q$5001,14,FALSE)</f>
        <v>32.657850582265837</v>
      </c>
      <c r="X433" s="7">
        <f>VLOOKUP($A433,'[1]Prices 23 nov'!$A$2:$Q$5001,15,FALSE)</f>
        <v>34.743002211378098</v>
      </c>
      <c r="Y433" s="7">
        <f>VLOOKUP($A433,'[1]Prices 23 nov'!$A$2:$Q$5001,16,FALSE)</f>
        <v>32.016361794128443</v>
      </c>
      <c r="Z433" s="7">
        <f>VLOOKUP($A433,'[1]Prices 23 nov'!$A$2:$Q$5001,17,FALSE)</f>
        <v>32.559999823570251</v>
      </c>
    </row>
    <row r="434" spans="1:26">
      <c r="A434" s="4" t="s">
        <v>1143</v>
      </c>
      <c r="B434" s="4" t="s">
        <v>1144</v>
      </c>
      <c r="C434" s="5">
        <v>40139292672</v>
      </c>
      <c r="D434" s="5">
        <v>433</v>
      </c>
      <c r="E434" s="6" t="s">
        <v>67</v>
      </c>
      <c r="F434" s="4" t="s">
        <v>17</v>
      </c>
      <c r="G434" s="4" t="s">
        <v>18</v>
      </c>
      <c r="H434" s="4" t="s">
        <v>19</v>
      </c>
      <c r="I434" s="4">
        <v>3.559999942779541</v>
      </c>
      <c r="J434" s="5">
        <v>153.38999938964844</v>
      </c>
      <c r="K434" s="5">
        <v>46.562198638916016</v>
      </c>
      <c r="L434" s="4" t="s">
        <v>41</v>
      </c>
      <c r="M434" s="4" t="s">
        <v>138</v>
      </c>
      <c r="N434" s="7">
        <f>VLOOKUP($A434,'[1]Prices 23 nov'!$A$2:$Q$5001,5,FALSE)</f>
        <v>-9.9168102118112333</v>
      </c>
      <c r="O434" s="7">
        <f>VLOOKUP($A434,'[1]Prices 23 nov'!$A$2:$Q$5001,6,FALSE)</f>
        <v>140.42999267578119</v>
      </c>
      <c r="P434" s="7">
        <f>VLOOKUP($A434,'[1]Prices 23 nov'!$A$2:$Q$5001,7,FALSE)</f>
        <v>151.42999267578119</v>
      </c>
      <c r="Q434" s="7">
        <f>VLOOKUP($A434,'[1]Prices 23 nov'!$A$2:$Q$5001,8,FALSE)</f>
        <v>141.47999572753909</v>
      </c>
      <c r="R434" s="7">
        <f>VLOOKUP($A434,'[1]Prices 23 nov'!$A$2:$Q$5001,9,FALSE)</f>
        <v>122.9599990844727</v>
      </c>
      <c r="S434" s="7">
        <f>VLOOKUP($A434,'[1]Prices 23 nov'!$A$2:$Q$5001,10,FALSE)</f>
        <v>69.150001525878906</v>
      </c>
      <c r="T434" s="7">
        <f>VLOOKUP($A434,'[1]Prices 23 nov'!$A$2:$Q$5001,11,FALSE)</f>
        <v>84.75</v>
      </c>
      <c r="U434" s="7">
        <f>VLOOKUP($A434,'[1]Prices 23 nov'!$A$2:$Q$5001,12,FALSE)</f>
        <v>95.029998779296875</v>
      </c>
      <c r="V434" s="7">
        <f>VLOOKUP($A434,'[1]Prices 23 nov'!$A$2:$Q$5001,13,FALSE)</f>
        <v>86.620002746582031</v>
      </c>
      <c r="W434" s="7">
        <f>VLOOKUP($A434,'[1]Prices 23 nov'!$A$2:$Q$5001,14,FALSE)</f>
        <v>83.519996643066406</v>
      </c>
      <c r="X434" s="7">
        <f>VLOOKUP($A434,'[1]Prices 23 nov'!$A$2:$Q$5001,15,FALSE)</f>
        <v>103.0899963378906</v>
      </c>
      <c r="Y434" s="7">
        <f>VLOOKUP($A434,'[1]Prices 23 nov'!$A$2:$Q$5001,16,FALSE)</f>
        <v>94.349998474121094</v>
      </c>
      <c r="Z434" s="7">
        <f>VLOOKUP($A434,'[1]Prices 23 nov'!$A$2:$Q$5001,17,FALSE)</f>
        <v>92.900001525878906</v>
      </c>
    </row>
    <row r="435" spans="1:26">
      <c r="A435" s="4" t="s">
        <v>1145</v>
      </c>
      <c r="B435" s="4" t="s">
        <v>1146</v>
      </c>
      <c r="C435" s="5">
        <v>40131883008</v>
      </c>
      <c r="D435" s="5">
        <v>434</v>
      </c>
      <c r="E435" s="6" t="s">
        <v>294</v>
      </c>
      <c r="F435" s="4" t="s">
        <v>61</v>
      </c>
      <c r="G435" s="4" t="s">
        <v>62</v>
      </c>
      <c r="H435" s="4" t="s">
        <v>63</v>
      </c>
      <c r="I435" s="4">
        <v>4.5</v>
      </c>
      <c r="J435" s="5">
        <v>3.117698161622235</v>
      </c>
      <c r="K435" s="5">
        <v>2.1579897174656661</v>
      </c>
      <c r="L435" s="4" t="s">
        <v>64</v>
      </c>
      <c r="M435" s="4" t="s">
        <v>162</v>
      </c>
      <c r="N435" s="7">
        <f>VLOOKUP($A435,'[1]Prices 23 nov'!$A$2:$Q$5001,5,FALSE)</f>
        <v>-5.6360632370600854</v>
      </c>
      <c r="O435" s="7">
        <f>VLOOKUP($A435,'[1]Prices 23 nov'!$A$2:$Q$5001,6,FALSE)</f>
        <v>2.9042514278500282</v>
      </c>
      <c r="P435" s="7">
        <f>VLOOKUP($A435,'[1]Prices 23 nov'!$A$2:$Q$5001,7,FALSE)</f>
        <v>3.040552011996283</v>
      </c>
      <c r="Q435" s="7">
        <f>VLOOKUP($A435,'[1]Prices 23 nov'!$A$2:$Q$5001,8,FALSE)</f>
        <v>2.7149320473639591</v>
      </c>
      <c r="R435" s="7">
        <f>VLOOKUP($A435,'[1]Prices 23 nov'!$A$2:$Q$5001,9,FALSE)</f>
        <v>2.631666251940771</v>
      </c>
      <c r="S435" s="7">
        <f>VLOOKUP($A435,'[1]Prices 23 nov'!$A$2:$Q$5001,10,FALSE)</f>
        <v>2.3107648268342018</v>
      </c>
      <c r="T435" s="7">
        <f>VLOOKUP($A435,'[1]Prices 23 nov'!$A$2:$Q$5001,11,FALSE)</f>
        <v>2.589366752654314</v>
      </c>
      <c r="U435" s="7">
        <f>VLOOKUP($A435,'[1]Prices 23 nov'!$A$2:$Q$5001,12,FALSE)</f>
        <v>2.5456001610797898</v>
      </c>
      <c r="V435" s="7">
        <f>VLOOKUP($A435,'[1]Prices 23 nov'!$A$2:$Q$5001,13,FALSE)</f>
        <v>2.906740584821677</v>
      </c>
      <c r="W435" s="7">
        <f>VLOOKUP($A435,'[1]Prices 23 nov'!$A$2:$Q$5001,14,FALSE)</f>
        <v>2.6195087476955621</v>
      </c>
      <c r="X435" s="7">
        <f>VLOOKUP($A435,'[1]Prices 23 nov'!$A$2:$Q$5001,15,FALSE)</f>
        <v>2.6190477088093762</v>
      </c>
      <c r="Y435" s="7">
        <f>VLOOKUP($A435,'[1]Prices 23 nov'!$A$2:$Q$5001,16,FALSE)</f>
        <v>2.6672179464805481</v>
      </c>
      <c r="Z435" s="7">
        <f>VLOOKUP($A435,'[1]Prices 23 nov'!$A$2:$Q$5001,17,FALSE)</f>
        <v>2.7416928398776008</v>
      </c>
    </row>
    <row r="436" spans="1:26">
      <c r="A436" s="4" t="s">
        <v>1147</v>
      </c>
      <c r="B436" s="4" t="s">
        <v>1148</v>
      </c>
      <c r="C436" s="5">
        <v>40103718912</v>
      </c>
      <c r="D436" s="5">
        <v>435</v>
      </c>
      <c r="E436" s="6" t="s">
        <v>55</v>
      </c>
      <c r="F436" s="4" t="s">
        <v>141</v>
      </c>
      <c r="G436" s="4" t="s">
        <v>142</v>
      </c>
      <c r="H436" s="4" t="s">
        <v>143</v>
      </c>
      <c r="I436" s="4">
        <v>2.5</v>
      </c>
      <c r="J436" s="5">
        <v>9.9475476212386127</v>
      </c>
      <c r="K436" s="5">
        <v>7.4101657047104821</v>
      </c>
      <c r="L436" s="4" t="s">
        <v>1102</v>
      </c>
      <c r="M436" s="4" t="s">
        <v>1149</v>
      </c>
      <c r="N436" s="7">
        <f>VLOOKUP($A436,'[1]Prices 23 nov'!$A$2:$Q$5001,5,FALSE)</f>
        <v>-11.198428290766209</v>
      </c>
      <c r="O436" s="7">
        <f>VLOOKUP($A436,'[1]Prices 23 nov'!$A$2:$Q$5001,6,FALSE)</f>
        <v>9.8129129316657782</v>
      </c>
      <c r="P436" s="7">
        <f>VLOOKUP($A436,'[1]Prices 23 nov'!$A$2:$Q$5001,7,FALSE)</f>
        <v>9.6640584524720907</v>
      </c>
      <c r="Q436" s="7">
        <f>VLOOKUP($A436,'[1]Prices 23 nov'!$A$2:$Q$5001,8,FALSE)</f>
        <v>9.3494068011641502</v>
      </c>
      <c r="R436" s="7">
        <f>VLOOKUP($A436,'[1]Prices 23 nov'!$A$2:$Q$5001,9,FALSE)</f>
        <v>8.8530070502310991</v>
      </c>
      <c r="S436" s="7">
        <f>VLOOKUP($A436,'[1]Prices 23 nov'!$A$2:$Q$5001,10,FALSE)</f>
        <v>8.9372430564835668</v>
      </c>
      <c r="T436" s="7">
        <f>VLOOKUP($A436,'[1]Prices 23 nov'!$A$2:$Q$5001,11,FALSE)</f>
        <v>9.2901287972927094</v>
      </c>
      <c r="U436" s="7">
        <f>VLOOKUP($A436,'[1]Prices 23 nov'!$A$2:$Q$5001,12,FALSE)</f>
        <v>8.1985495761036873</v>
      </c>
      <c r="V436" s="7">
        <f>VLOOKUP($A436,'[1]Prices 23 nov'!$A$2:$Q$5001,13,FALSE)</f>
        <v>7.4660214316099882</v>
      </c>
      <c r="W436" s="7">
        <f>VLOOKUP($A436,'[1]Prices 23 nov'!$A$2:$Q$5001,14,FALSE)</f>
        <v>7.5878974376246333</v>
      </c>
      <c r="X436" s="7">
        <f>VLOOKUP($A436,'[1]Prices 23 nov'!$A$2:$Q$5001,15,FALSE)</f>
        <v>8.0833805287256837</v>
      </c>
      <c r="Y436" s="7">
        <f>VLOOKUP($A436,'[1]Prices 23 nov'!$A$2:$Q$5001,16,FALSE)</f>
        <v>7.7783038336783648</v>
      </c>
      <c r="Z436" s="7">
        <f>VLOOKUP($A436,'[1]Prices 23 nov'!$A$2:$Q$5001,17,FALSE)</f>
        <v>8.0877442061901093</v>
      </c>
    </row>
    <row r="437" spans="1:26">
      <c r="A437" s="4" t="s">
        <v>1150</v>
      </c>
      <c r="B437" s="4" t="s">
        <v>1151</v>
      </c>
      <c r="C437" s="5">
        <v>39968681984</v>
      </c>
      <c r="D437" s="5">
        <v>436</v>
      </c>
      <c r="E437" s="6" t="s">
        <v>329</v>
      </c>
      <c r="F437" s="4" t="s">
        <v>51</v>
      </c>
      <c r="G437" s="4" t="s">
        <v>18</v>
      </c>
      <c r="H437" s="4" t="s">
        <v>19</v>
      </c>
      <c r="I437" s="4">
        <v>3.192307710647583</v>
      </c>
      <c r="J437" s="5">
        <v>55.75</v>
      </c>
      <c r="K437" s="5">
        <v>21.950000762939453</v>
      </c>
      <c r="L437" s="4" t="s">
        <v>35</v>
      </c>
      <c r="M437" s="4" t="s">
        <v>74</v>
      </c>
      <c r="N437" s="7">
        <f>VLOOKUP($A437,'[1]Prices 23 nov'!$A$2:$Q$5001,5,FALSE)</f>
        <v>10.4329769553106</v>
      </c>
      <c r="O437" s="7">
        <f>VLOOKUP($A437,'[1]Prices 23 nov'!$A$2:$Q$5001,6,FALSE)</f>
        <v>53.159999847412109</v>
      </c>
      <c r="P437" s="7">
        <f>VLOOKUP($A437,'[1]Prices 23 nov'!$A$2:$Q$5001,7,FALSE)</f>
        <v>54.729999542236328</v>
      </c>
      <c r="Q437" s="7">
        <f>VLOOKUP($A437,'[1]Prices 23 nov'!$A$2:$Q$5001,8,FALSE)</f>
        <v>46.740001678466797</v>
      </c>
      <c r="R437" s="7">
        <f>VLOOKUP($A437,'[1]Prices 23 nov'!$A$2:$Q$5001,9,FALSE)</f>
        <v>41.419998168945313</v>
      </c>
      <c r="S437" s="7">
        <f>VLOOKUP($A437,'[1]Prices 23 nov'!$A$2:$Q$5001,10,FALSE)</f>
        <v>27.04000091552734</v>
      </c>
      <c r="T437" s="7">
        <f>VLOOKUP($A437,'[1]Prices 23 nov'!$A$2:$Q$5001,11,FALSE)</f>
        <v>33.930000305175781</v>
      </c>
      <c r="U437" s="7">
        <f>VLOOKUP($A437,'[1]Prices 23 nov'!$A$2:$Q$5001,12,FALSE)</f>
        <v>38.610000610351563</v>
      </c>
      <c r="V437" s="7">
        <f>VLOOKUP($A437,'[1]Prices 23 nov'!$A$2:$Q$5001,13,FALSE)</f>
        <v>40.75</v>
      </c>
      <c r="W437" s="7">
        <f>VLOOKUP($A437,'[1]Prices 23 nov'!$A$2:$Q$5001,14,FALSE)</f>
        <v>40.090000152587891</v>
      </c>
      <c r="X437" s="7">
        <f>VLOOKUP($A437,'[1]Prices 23 nov'!$A$2:$Q$5001,15,FALSE)</f>
        <v>47.270000457763672</v>
      </c>
      <c r="Y437" s="7">
        <f>VLOOKUP($A437,'[1]Prices 23 nov'!$A$2:$Q$5001,16,FALSE)</f>
        <v>46.110000610351563</v>
      </c>
      <c r="Z437" s="7">
        <f>VLOOKUP($A437,'[1]Prices 23 nov'!$A$2:$Q$5001,17,FALSE)</f>
        <v>47.819999694824219</v>
      </c>
    </row>
    <row r="438" spans="1:26">
      <c r="A438" s="4" t="s">
        <v>1152</v>
      </c>
      <c r="B438" s="4" t="s">
        <v>1153</v>
      </c>
      <c r="C438" s="5">
        <v>39911686144</v>
      </c>
      <c r="D438" s="5">
        <v>437</v>
      </c>
      <c r="E438" s="6" t="s">
        <v>16</v>
      </c>
      <c r="F438" s="4" t="s">
        <v>51</v>
      </c>
      <c r="G438" s="4" t="s">
        <v>18</v>
      </c>
      <c r="H438" s="4" t="s">
        <v>19</v>
      </c>
      <c r="I438" s="4">
        <v>4.1739130020141602</v>
      </c>
      <c r="J438" s="5">
        <v>313.989990234375</v>
      </c>
      <c r="K438" s="5">
        <v>118.11000061035156</v>
      </c>
      <c r="L438" s="4" t="s">
        <v>168</v>
      </c>
      <c r="M438" s="4" t="s">
        <v>372</v>
      </c>
      <c r="N438" s="7">
        <f>VLOOKUP($A438,'[1]Prices 23 nov'!$A$2:$Q$5001,5,FALSE)</f>
        <v>79.039672549445484</v>
      </c>
      <c r="O438" s="7">
        <f>VLOOKUP($A438,'[1]Prices 23 nov'!$A$2:$Q$5001,6,FALSE)</f>
        <v>144.3399963378906</v>
      </c>
      <c r="P438" s="7">
        <f>VLOOKUP($A438,'[1]Prices 23 nov'!$A$2:$Q$5001,7,FALSE)</f>
        <v>140.6600036621094</v>
      </c>
      <c r="Q438" s="7">
        <f>VLOOKUP($A438,'[1]Prices 23 nov'!$A$2:$Q$5001,8,FALSE)</f>
        <v>148.5899963378906</v>
      </c>
      <c r="R438" s="7">
        <f>VLOOKUP($A438,'[1]Prices 23 nov'!$A$2:$Q$5001,9,FALSE)</f>
        <v>144.05000305175781</v>
      </c>
      <c r="S438" s="7">
        <f>VLOOKUP($A438,'[1]Prices 23 nov'!$A$2:$Q$5001,10,FALSE)</f>
        <v>153.50999450683591</v>
      </c>
      <c r="T438" s="7">
        <f>VLOOKUP($A438,'[1]Prices 23 nov'!$A$2:$Q$5001,11,FALSE)</f>
        <v>187.77000427246091</v>
      </c>
      <c r="U438" s="7">
        <f>VLOOKUP($A438,'[1]Prices 23 nov'!$A$2:$Q$5001,12,FALSE)</f>
        <v>218.96000671386719</v>
      </c>
      <c r="V438" s="7">
        <f>VLOOKUP($A438,'[1]Prices 23 nov'!$A$2:$Q$5001,13,FALSE)</f>
        <v>242.2200012207031</v>
      </c>
      <c r="W438" s="7">
        <f>VLOOKUP($A438,'[1]Prices 23 nov'!$A$2:$Q$5001,14,FALSE)</f>
        <v>268.05999755859381</v>
      </c>
      <c r="X438" s="7">
        <f>VLOOKUP($A438,'[1]Prices 23 nov'!$A$2:$Q$5001,15,FALSE)</f>
        <v>294.07998657226563</v>
      </c>
      <c r="Y438" s="7">
        <f>VLOOKUP($A438,'[1]Prices 23 nov'!$A$2:$Q$5001,16,FALSE)</f>
        <v>277.04000854492188</v>
      </c>
      <c r="Z438" s="7">
        <f>VLOOKUP($A438,'[1]Prices 23 nov'!$A$2:$Q$5001,17,FALSE)</f>
        <v>268.04000854492188</v>
      </c>
    </row>
    <row r="439" spans="1:26">
      <c r="A439" s="4" t="s">
        <v>1154</v>
      </c>
      <c r="B439" s="4" t="s">
        <v>1155</v>
      </c>
      <c r="C439" s="5">
        <v>39855046656</v>
      </c>
      <c r="D439" s="5">
        <v>438</v>
      </c>
      <c r="E439" s="6" t="s">
        <v>67</v>
      </c>
      <c r="F439" s="4" t="s">
        <v>141</v>
      </c>
      <c r="G439" s="4" t="s">
        <v>142</v>
      </c>
      <c r="H439" s="4" t="s">
        <v>143</v>
      </c>
      <c r="I439" s="4">
        <v>4.3333334922790527</v>
      </c>
      <c r="J439" s="5">
        <v>51.541342552578513</v>
      </c>
      <c r="K439" s="5">
        <v>26.971140879259188</v>
      </c>
      <c r="L439" s="4" t="s">
        <v>20</v>
      </c>
      <c r="M439" s="4" t="s">
        <v>56</v>
      </c>
      <c r="N439" s="7">
        <f>VLOOKUP($A439,'[1]Prices 23 nov'!$A$2:$Q$5001,5,FALSE)</f>
        <v>7.5234802386912492</v>
      </c>
      <c r="O439" s="7">
        <f>VLOOKUP($A439,'[1]Prices 23 nov'!$A$2:$Q$5001,6,FALSE)</f>
        <v>45.423698832280927</v>
      </c>
      <c r="P439" s="7">
        <f>VLOOKUP($A439,'[1]Prices 23 nov'!$A$2:$Q$5001,7,FALSE)</f>
        <v>45.706394547596567</v>
      </c>
      <c r="Q439" s="7">
        <f>VLOOKUP($A439,'[1]Prices 23 nov'!$A$2:$Q$5001,8,FALSE)</f>
        <v>40.958867787383497</v>
      </c>
      <c r="R439" s="7">
        <f>VLOOKUP($A439,'[1]Prices 23 nov'!$A$2:$Q$5001,9,FALSE)</f>
        <v>38.8734240392223</v>
      </c>
      <c r="S439" s="7">
        <f>VLOOKUP($A439,'[1]Prices 23 nov'!$A$2:$Q$5001,10,FALSE)</f>
        <v>31.425102283246819</v>
      </c>
      <c r="T439" s="7">
        <f>VLOOKUP($A439,'[1]Prices 23 nov'!$A$2:$Q$5001,11,FALSE)</f>
        <v>33.414495512843132</v>
      </c>
      <c r="U439" s="7">
        <f>VLOOKUP($A439,'[1]Prices 23 nov'!$A$2:$Q$5001,12,FALSE)</f>
        <v>38.120466906577349</v>
      </c>
      <c r="V439" s="7">
        <f>VLOOKUP($A439,'[1]Prices 23 nov'!$A$2:$Q$5001,13,FALSE)</f>
        <v>38.503073118627071</v>
      </c>
      <c r="W439" s="7">
        <f>VLOOKUP($A439,'[1]Prices 23 nov'!$A$2:$Q$5001,14,FALSE)</f>
        <v>36.22396255005151</v>
      </c>
      <c r="X439" s="7">
        <f>VLOOKUP($A439,'[1]Prices 23 nov'!$A$2:$Q$5001,15,FALSE)</f>
        <v>41.54876456130296</v>
      </c>
      <c r="Y439" s="7">
        <f>VLOOKUP($A439,'[1]Prices 23 nov'!$A$2:$Q$5001,16,FALSE)</f>
        <v>43.552816959097981</v>
      </c>
      <c r="Z439" s="7">
        <f>VLOOKUP($A439,'[1]Prices 23 nov'!$A$2:$Q$5001,17,FALSE)</f>
        <v>46.905101422220469</v>
      </c>
    </row>
    <row r="440" spans="1:26">
      <c r="A440" s="4" t="s">
        <v>1156</v>
      </c>
      <c r="B440" s="4" t="s">
        <v>1157</v>
      </c>
      <c r="C440" s="5">
        <v>39778127872</v>
      </c>
      <c r="D440" s="5">
        <v>439</v>
      </c>
      <c r="E440" s="6" t="s">
        <v>70</v>
      </c>
      <c r="F440" s="4" t="s">
        <v>51</v>
      </c>
      <c r="G440" s="4" t="s">
        <v>18</v>
      </c>
      <c r="H440" s="4" t="s">
        <v>19</v>
      </c>
      <c r="I440" s="4">
        <v>4.3333334922790527</v>
      </c>
      <c r="J440" s="5">
        <v>208.55000305175781</v>
      </c>
      <c r="K440" s="5">
        <v>104.27999877929688</v>
      </c>
      <c r="L440" s="4" t="s">
        <v>20</v>
      </c>
      <c r="M440" s="4" t="s">
        <v>412</v>
      </c>
      <c r="N440" s="7">
        <f>VLOOKUP($A440,'[1]Prices 23 nov'!$A$2:$Q$5001,5,FALSE)</f>
        <v>14.75491322967031</v>
      </c>
      <c r="O440" s="7">
        <f>VLOOKUP($A440,'[1]Prices 23 nov'!$A$2:$Q$5001,6,FALSE)</f>
        <v>186.08000183105469</v>
      </c>
      <c r="P440" s="7">
        <f>VLOOKUP($A440,'[1]Prices 23 nov'!$A$2:$Q$5001,7,FALSE)</f>
        <v>189.75</v>
      </c>
      <c r="Q440" s="7">
        <f>VLOOKUP($A440,'[1]Prices 23 nov'!$A$2:$Q$5001,8,FALSE)</f>
        <v>189.1199951171875</v>
      </c>
      <c r="R440" s="7">
        <f>VLOOKUP($A440,'[1]Prices 23 nov'!$A$2:$Q$5001,9,FALSE)</f>
        <v>177.2200012207031</v>
      </c>
      <c r="S440" s="7">
        <f>VLOOKUP($A440,'[1]Prices 23 nov'!$A$2:$Q$5001,10,FALSE)</f>
        <v>136.8800048828125</v>
      </c>
      <c r="T440" s="7">
        <f>VLOOKUP($A440,'[1]Prices 23 nov'!$A$2:$Q$5001,11,FALSE)</f>
        <v>161.57000732421881</v>
      </c>
      <c r="U440" s="7">
        <f>VLOOKUP($A440,'[1]Prices 23 nov'!$A$2:$Q$5001,12,FALSE)</f>
        <v>173.25</v>
      </c>
      <c r="V440" s="7">
        <f>VLOOKUP($A440,'[1]Prices 23 nov'!$A$2:$Q$5001,13,FALSE)</f>
        <v>185.8800048828125</v>
      </c>
      <c r="W440" s="7">
        <f>VLOOKUP($A440,'[1]Prices 23 nov'!$A$2:$Q$5001,14,FALSE)</f>
        <v>173.28999328613281</v>
      </c>
      <c r="X440" s="7">
        <f>VLOOKUP($A440,'[1]Prices 23 nov'!$A$2:$Q$5001,15,FALSE)</f>
        <v>185.94000244140619</v>
      </c>
      <c r="Y440" s="7">
        <f>VLOOKUP($A440,'[1]Prices 23 nov'!$A$2:$Q$5001,16,FALSE)</f>
        <v>184.61000061035159</v>
      </c>
      <c r="Z440" s="7">
        <f>VLOOKUP($A440,'[1]Prices 23 nov'!$A$2:$Q$5001,17,FALSE)</f>
        <v>176.38999938964841</v>
      </c>
    </row>
    <row r="441" spans="1:26">
      <c r="A441" s="4" t="s">
        <v>1158</v>
      </c>
      <c r="B441" s="4" t="s">
        <v>1159</v>
      </c>
      <c r="C441" s="5">
        <v>39565742080</v>
      </c>
      <c r="D441" s="5">
        <v>440</v>
      </c>
      <c r="E441" s="6" t="s">
        <v>105</v>
      </c>
      <c r="F441" s="4" t="s">
        <v>250</v>
      </c>
      <c r="G441" s="4" t="s">
        <v>267</v>
      </c>
      <c r="H441" s="4" t="s">
        <v>268</v>
      </c>
      <c r="I441" s="4">
        <v>0</v>
      </c>
      <c r="J441" s="5">
        <v>370</v>
      </c>
      <c r="K441" s="5">
        <v>218.6199951171875</v>
      </c>
      <c r="L441" s="4" t="s">
        <v>20</v>
      </c>
      <c r="M441" s="4" t="s">
        <v>38</v>
      </c>
      <c r="N441" s="7">
        <f>VLOOKUP($A441,'[1]Prices 23 nov'!$A$2:$Q$5001,5,FALSE)</f>
        <v>15.860200346657139</v>
      </c>
      <c r="O441" s="7">
        <f>VLOOKUP($A441,'[1]Prices 23 nov'!$A$2:$Q$5001,6,FALSE)</f>
        <v>309.07998657226563</v>
      </c>
      <c r="P441" s="7">
        <f>VLOOKUP($A441,'[1]Prices 23 nov'!$A$2:$Q$5001,7,FALSE)</f>
        <v>320.29998779296881</v>
      </c>
      <c r="Q441" s="7">
        <f>VLOOKUP($A441,'[1]Prices 23 nov'!$A$2:$Q$5001,8,FALSE)</f>
        <v>323.6199951171875</v>
      </c>
      <c r="R441" s="7">
        <f>VLOOKUP($A441,'[1]Prices 23 nov'!$A$2:$Q$5001,9,FALSE)</f>
        <v>300.27999877929688</v>
      </c>
      <c r="S441" s="7">
        <f>VLOOKUP($A441,'[1]Prices 23 nov'!$A$2:$Q$5001,10,FALSE)</f>
        <v>250.1600036621094</v>
      </c>
      <c r="T441" s="7">
        <f>VLOOKUP($A441,'[1]Prices 23 nov'!$A$2:$Q$5001,11,FALSE)</f>
        <v>283.92999267578119</v>
      </c>
      <c r="U441" s="7">
        <f>VLOOKUP($A441,'[1]Prices 23 nov'!$A$2:$Q$5001,12,FALSE)</f>
        <v>305.04998779296881</v>
      </c>
      <c r="V441" s="7">
        <f>VLOOKUP($A441,'[1]Prices 23 nov'!$A$2:$Q$5001,13,FALSE)</f>
        <v>311.3699951171875</v>
      </c>
      <c r="W441" s="7">
        <f>VLOOKUP($A441,'[1]Prices 23 nov'!$A$2:$Q$5001,14,FALSE)</f>
        <v>330.67999267578119</v>
      </c>
      <c r="X441" s="7">
        <f>VLOOKUP($A441,'[1]Prices 23 nov'!$A$2:$Q$5001,15,FALSE)</f>
        <v>352.72000122070313</v>
      </c>
      <c r="Y441" s="7">
        <f>VLOOKUP($A441,'[1]Prices 23 nov'!$A$2:$Q$5001,16,FALSE)</f>
        <v>340.57998657226563</v>
      </c>
      <c r="Z441" s="7">
        <f>VLOOKUP($A441,'[1]Prices 23 nov'!$A$2:$Q$5001,17,FALSE)</f>
        <v>333.239990234375</v>
      </c>
    </row>
    <row r="442" spans="1:26">
      <c r="A442" s="4" t="s">
        <v>1160</v>
      </c>
      <c r="B442" s="4" t="s">
        <v>1161</v>
      </c>
      <c r="C442" s="5">
        <v>39552159744</v>
      </c>
      <c r="D442" s="5">
        <v>441</v>
      </c>
      <c r="E442" s="6" t="s">
        <v>55</v>
      </c>
      <c r="F442" s="4" t="s">
        <v>288</v>
      </c>
      <c r="G442" s="4" t="s">
        <v>289</v>
      </c>
      <c r="H442" s="4" t="s">
        <v>290</v>
      </c>
      <c r="I442" s="4">
        <v>3.7741935253143311</v>
      </c>
      <c r="J442" s="5">
        <v>307.84545322265626</v>
      </c>
      <c r="K442" s="5">
        <v>150.75124652099609</v>
      </c>
      <c r="L442" s="4" t="s">
        <v>64</v>
      </c>
      <c r="M442" s="4" t="s">
        <v>256</v>
      </c>
      <c r="N442" s="7">
        <f>VLOOKUP($A442,'[1]Prices 23 nov'!$A$2:$Q$5001,5,FALSE)</f>
        <v>-2.9783879326429452</v>
      </c>
      <c r="O442" s="7">
        <f>VLOOKUP($A442,'[1]Prices 23 nov'!$A$2:$Q$5001,6,FALSE)</f>
        <v>283.74150252437539</v>
      </c>
      <c r="P442" s="7">
        <f>VLOOKUP($A442,'[1]Prices 23 nov'!$A$2:$Q$5001,7,FALSE)</f>
        <v>294.92819964885712</v>
      </c>
      <c r="Q442" s="7">
        <f>VLOOKUP($A442,'[1]Prices 23 nov'!$A$2:$Q$5001,8,FALSE)</f>
        <v>298.70361004138982</v>
      </c>
      <c r="R442" s="7">
        <f>VLOOKUP($A442,'[1]Prices 23 nov'!$A$2:$Q$5001,9,FALSE)</f>
        <v>265.74860384216299</v>
      </c>
      <c r="S442" s="7">
        <f>VLOOKUP($A442,'[1]Prices 23 nov'!$A$2:$Q$5001,10,FALSE)</f>
        <v>187.9099950790405</v>
      </c>
      <c r="T442" s="7">
        <f>VLOOKUP($A442,'[1]Prices 23 nov'!$A$2:$Q$5001,11,FALSE)</f>
        <v>221.18843206516249</v>
      </c>
      <c r="U442" s="7">
        <f>VLOOKUP($A442,'[1]Prices 23 nov'!$A$2:$Q$5001,12,FALSE)</f>
        <v>232.8396039852141</v>
      </c>
      <c r="V442" s="7">
        <f>VLOOKUP($A442,'[1]Prices 23 nov'!$A$2:$Q$5001,13,FALSE)</f>
        <v>257.15712204406742</v>
      </c>
      <c r="W442" s="7">
        <f>VLOOKUP($A442,'[1]Prices 23 nov'!$A$2:$Q$5001,14,FALSE)</f>
        <v>274.45666000305209</v>
      </c>
      <c r="X442" s="7">
        <f>VLOOKUP($A442,'[1]Prices 23 nov'!$A$2:$Q$5001,15,FALSE)</f>
        <v>290.71225346351639</v>
      </c>
      <c r="Y442" s="7">
        <f>VLOOKUP($A442,'[1]Prices 23 nov'!$A$2:$Q$5001,16,FALSE)</f>
        <v>252.86985112037661</v>
      </c>
      <c r="Z442" s="7">
        <f>VLOOKUP($A442,'[1]Prices 23 nov'!$A$2:$Q$5001,17,FALSE)</f>
        <v>237.3274777931401</v>
      </c>
    </row>
    <row r="443" spans="1:26">
      <c r="A443" s="4" t="s">
        <v>1162</v>
      </c>
      <c r="B443" s="4" t="s">
        <v>1163</v>
      </c>
      <c r="C443" s="5">
        <v>39459667968</v>
      </c>
      <c r="D443" s="5">
        <v>442</v>
      </c>
      <c r="E443" s="6" t="s">
        <v>67</v>
      </c>
      <c r="F443" s="4" t="s">
        <v>17</v>
      </c>
      <c r="G443" s="4" t="s">
        <v>18</v>
      </c>
      <c r="H443" s="4" t="s">
        <v>19</v>
      </c>
      <c r="I443" s="4">
        <v>4.4615383148193359</v>
      </c>
      <c r="J443" s="5">
        <v>124.16000366210938</v>
      </c>
      <c r="K443" s="5">
        <v>56.299999237060547</v>
      </c>
      <c r="L443" s="4" t="s">
        <v>41</v>
      </c>
      <c r="M443" s="4" t="s">
        <v>412</v>
      </c>
      <c r="N443" s="7">
        <f>VLOOKUP($A443,'[1]Prices 23 nov'!$A$2:$Q$5001,5,FALSE)</f>
        <v>-1.375749106166269</v>
      </c>
      <c r="O443" s="7">
        <f>VLOOKUP($A443,'[1]Prices 23 nov'!$A$2:$Q$5001,6,FALSE)</f>
        <v>116</v>
      </c>
      <c r="P443" s="7">
        <f>VLOOKUP($A443,'[1]Prices 23 nov'!$A$2:$Q$5001,7,FALSE)</f>
        <v>116.4199981689453</v>
      </c>
      <c r="Q443" s="7">
        <f>VLOOKUP($A443,'[1]Prices 23 nov'!$A$2:$Q$5001,8,FALSE)</f>
        <v>113.8300018310547</v>
      </c>
      <c r="R443" s="7">
        <f>VLOOKUP($A443,'[1]Prices 23 nov'!$A$2:$Q$5001,9,FALSE)</f>
        <v>111.98000335693359</v>
      </c>
      <c r="S443" s="7">
        <f>VLOOKUP($A443,'[1]Prices 23 nov'!$A$2:$Q$5001,10,FALSE)</f>
        <v>81.089996337890625</v>
      </c>
      <c r="T443" s="7">
        <f>VLOOKUP($A443,'[1]Prices 23 nov'!$A$2:$Q$5001,11,FALSE)</f>
        <v>88.959999084472656</v>
      </c>
      <c r="U443" s="7">
        <f>VLOOKUP($A443,'[1]Prices 23 nov'!$A$2:$Q$5001,12,FALSE)</f>
        <v>97.199996948242188</v>
      </c>
      <c r="V443" s="7">
        <f>VLOOKUP($A443,'[1]Prices 23 nov'!$A$2:$Q$5001,13,FALSE)</f>
        <v>87.19000244140625</v>
      </c>
      <c r="W443" s="7">
        <f>VLOOKUP($A443,'[1]Prices 23 nov'!$A$2:$Q$5001,14,FALSE)</f>
        <v>87.879997253417969</v>
      </c>
      <c r="X443" s="7">
        <f>VLOOKUP($A443,'[1]Prices 23 nov'!$A$2:$Q$5001,15,FALSE)</f>
        <v>91.269996643066406</v>
      </c>
      <c r="Y443" s="7">
        <f>VLOOKUP($A443,'[1]Prices 23 nov'!$A$2:$Q$5001,16,FALSE)</f>
        <v>94.830001831054688</v>
      </c>
      <c r="Z443" s="7">
        <f>VLOOKUP($A443,'[1]Prices 23 nov'!$A$2:$Q$5001,17,FALSE)</f>
        <v>88.589996337890625</v>
      </c>
    </row>
    <row r="444" spans="1:26">
      <c r="A444" s="4" t="s">
        <v>1164</v>
      </c>
      <c r="B444" s="4" t="s">
        <v>1165</v>
      </c>
      <c r="C444" s="5">
        <v>39430115328</v>
      </c>
      <c r="D444" s="5">
        <v>443</v>
      </c>
      <c r="E444" s="6" t="s">
        <v>55</v>
      </c>
      <c r="F444" s="4" t="s">
        <v>692</v>
      </c>
      <c r="G444" s="4" t="s">
        <v>693</v>
      </c>
      <c r="H444" s="4" t="s">
        <v>694</v>
      </c>
      <c r="I444" s="4">
        <v>4.9000000953674316</v>
      </c>
      <c r="J444" s="5">
        <v>8.546835534143483</v>
      </c>
      <c r="K444" s="5">
        <v>2.7286586399646962</v>
      </c>
      <c r="L444" s="4" t="s">
        <v>20</v>
      </c>
      <c r="M444" s="4" t="s">
        <v>191</v>
      </c>
      <c r="N444" s="7">
        <f>VLOOKUP($A444,'[1]Prices 23 nov'!$A$2:$Q$5001,5,FALSE)</f>
        <v>-15.78780762880252</v>
      </c>
      <c r="O444" s="7">
        <f>VLOOKUP($A444,'[1]Prices 23 nov'!$A$2:$Q$5001,6,FALSE)</f>
        <v>7.2313071258199102</v>
      </c>
      <c r="P444" s="7">
        <f>VLOOKUP($A444,'[1]Prices 23 nov'!$A$2:$Q$5001,7,FALSE)</f>
        <v>8.1801668162940473</v>
      </c>
      <c r="Q444" s="7">
        <f>VLOOKUP($A444,'[1]Prices 23 nov'!$A$2:$Q$5001,8,FALSE)</f>
        <v>7.0937335246653106</v>
      </c>
      <c r="R444" s="7">
        <f>VLOOKUP($A444,'[1]Prices 23 nov'!$A$2:$Q$5001,9,FALSE)</f>
        <v>6.2712701919226674</v>
      </c>
      <c r="S444" s="7">
        <f>VLOOKUP($A444,'[1]Prices 23 nov'!$A$2:$Q$5001,10,FALSE)</f>
        <v>3.4276661636674248</v>
      </c>
      <c r="T444" s="7">
        <f>VLOOKUP($A444,'[1]Prices 23 nov'!$A$2:$Q$5001,11,FALSE)</f>
        <v>3.4880330113641378</v>
      </c>
      <c r="U444" s="7">
        <f>VLOOKUP($A444,'[1]Prices 23 nov'!$A$2:$Q$5001,12,FALSE)</f>
        <v>3.6700647102256312</v>
      </c>
      <c r="V444" s="7">
        <f>VLOOKUP($A444,'[1]Prices 23 nov'!$A$2:$Q$5001,13,FALSE)</f>
        <v>3.9725152694817329</v>
      </c>
      <c r="W444" s="7">
        <f>VLOOKUP($A444,'[1]Prices 23 nov'!$A$2:$Q$5001,14,FALSE)</f>
        <v>4.1738739077185301</v>
      </c>
      <c r="X444" s="7">
        <f>VLOOKUP($A444,'[1]Prices 23 nov'!$A$2:$Q$5001,15,FALSE)</f>
        <v>3.962917907271049</v>
      </c>
      <c r="Y444" s="7">
        <f>VLOOKUP($A444,'[1]Prices 23 nov'!$A$2:$Q$5001,16,FALSE)</f>
        <v>3.456833772361279</v>
      </c>
      <c r="Z444" s="7">
        <f>VLOOKUP($A444,'[1]Prices 23 nov'!$A$2:$Q$5001,17,FALSE)</f>
        <v>3.5103602906608562</v>
      </c>
    </row>
    <row r="445" spans="1:26">
      <c r="A445" s="4" t="s">
        <v>1166</v>
      </c>
      <c r="B445" s="4" t="s">
        <v>1167</v>
      </c>
      <c r="C445" s="5">
        <v>39307333632</v>
      </c>
      <c r="D445" s="5">
        <v>444</v>
      </c>
      <c r="E445" s="6" t="s">
        <v>70</v>
      </c>
      <c r="F445" s="4" t="s">
        <v>17</v>
      </c>
      <c r="G445" s="4" t="s">
        <v>18</v>
      </c>
      <c r="H445" s="4" t="s">
        <v>19</v>
      </c>
      <c r="I445" s="4">
        <v>3.7272727489471436</v>
      </c>
      <c r="J445" s="5">
        <v>36.368598937988281</v>
      </c>
      <c r="K445" s="5">
        <v>19.989999771118164</v>
      </c>
      <c r="L445" s="4" t="s">
        <v>35</v>
      </c>
      <c r="M445" s="4" t="s">
        <v>1168</v>
      </c>
      <c r="N445" s="7">
        <f>VLOOKUP($A445,'[1]Prices 23 nov'!$A$2:$Q$5001,5,FALSE)</f>
        <v>6.4625231150854834</v>
      </c>
      <c r="O445" s="7">
        <f>VLOOKUP($A445,'[1]Prices 23 nov'!$A$2:$Q$5001,6,FALSE)</f>
        <v>30.95000076293945</v>
      </c>
      <c r="P445" s="7">
        <f>VLOOKUP($A445,'[1]Prices 23 nov'!$A$2:$Q$5001,7,FALSE)</f>
        <v>32.130001068115227</v>
      </c>
      <c r="Q445" s="7">
        <f>VLOOKUP($A445,'[1]Prices 23 nov'!$A$2:$Q$5001,8,FALSE)</f>
        <v>29.14999961853027</v>
      </c>
      <c r="R445" s="7">
        <f>VLOOKUP($A445,'[1]Prices 23 nov'!$A$2:$Q$5001,9,FALSE)</f>
        <v>26.069999694824219</v>
      </c>
      <c r="S445" s="7">
        <f>VLOOKUP($A445,'[1]Prices 23 nov'!$A$2:$Q$5001,10,FALSE)</f>
        <v>23.680000305175781</v>
      </c>
      <c r="T445" s="7">
        <f>VLOOKUP($A445,'[1]Prices 23 nov'!$A$2:$Q$5001,11,FALSE)</f>
        <v>29.379999160766602</v>
      </c>
      <c r="U445" s="7">
        <f>VLOOKUP($A445,'[1]Prices 23 nov'!$A$2:$Q$5001,12,FALSE)</f>
        <v>30.42499923706055</v>
      </c>
      <c r="V445" s="7">
        <f>VLOOKUP($A445,'[1]Prices 23 nov'!$A$2:$Q$5001,13,FALSE)</f>
        <v>31.670000076293949</v>
      </c>
      <c r="W445" s="7">
        <f>VLOOKUP($A445,'[1]Prices 23 nov'!$A$2:$Q$5001,14,FALSE)</f>
        <v>34.790000915527337</v>
      </c>
      <c r="X445" s="7">
        <f>VLOOKUP($A445,'[1]Prices 23 nov'!$A$2:$Q$5001,15,FALSE)</f>
        <v>34.139999389648438</v>
      </c>
      <c r="Y445" s="7">
        <f>VLOOKUP($A445,'[1]Prices 23 nov'!$A$2:$Q$5001,16,FALSE)</f>
        <v>30.370000839233398</v>
      </c>
      <c r="Z445" s="7">
        <f>VLOOKUP($A445,'[1]Prices 23 nov'!$A$2:$Q$5001,17,FALSE)</f>
        <v>31.670000076293949</v>
      </c>
    </row>
    <row r="446" spans="1:26">
      <c r="A446" s="4" t="s">
        <v>1169</v>
      </c>
      <c r="B446" s="4" t="s">
        <v>1170</v>
      </c>
      <c r="C446" s="5">
        <v>39256948736</v>
      </c>
      <c r="D446" s="5">
        <v>445</v>
      </c>
      <c r="E446" s="6" t="s">
        <v>273</v>
      </c>
      <c r="F446" s="4" t="s">
        <v>17</v>
      </c>
      <c r="G446" s="4" t="s">
        <v>18</v>
      </c>
      <c r="H446" s="4" t="s">
        <v>19</v>
      </c>
      <c r="I446" s="4">
        <v>3</v>
      </c>
      <c r="J446" s="5">
        <v>76.44000244140625</v>
      </c>
      <c r="K446" s="5">
        <v>46.580001831054688</v>
      </c>
      <c r="L446" s="4" t="s">
        <v>20</v>
      </c>
      <c r="M446" s="4" t="s">
        <v>38</v>
      </c>
      <c r="N446" s="7">
        <f>VLOOKUP($A446,'[1]Prices 23 nov'!$A$2:$Q$5001,5,FALSE)</f>
        <v>16.110375739793309</v>
      </c>
      <c r="O446" s="7">
        <f>VLOOKUP($A446,'[1]Prices 23 nov'!$A$2:$Q$5001,6,FALSE)</f>
        <v>61.200000762939453</v>
      </c>
      <c r="P446" s="7">
        <f>VLOOKUP($A446,'[1]Prices 23 nov'!$A$2:$Q$5001,7,FALSE)</f>
        <v>63.490001678466797</v>
      </c>
      <c r="Q446" s="7">
        <f>VLOOKUP($A446,'[1]Prices 23 nov'!$A$2:$Q$5001,8,FALSE)</f>
        <v>69.449996948242188</v>
      </c>
      <c r="R446" s="7">
        <f>VLOOKUP($A446,'[1]Prices 23 nov'!$A$2:$Q$5001,9,FALSE)</f>
        <v>65.870002746582031</v>
      </c>
      <c r="S446" s="7">
        <f>VLOOKUP($A446,'[1]Prices 23 nov'!$A$2:$Q$5001,10,FALSE)</f>
        <v>58.080001831054688</v>
      </c>
      <c r="T446" s="7">
        <f>VLOOKUP($A446,'[1]Prices 23 nov'!$A$2:$Q$5001,11,FALSE)</f>
        <v>62.180000305175781</v>
      </c>
      <c r="U446" s="7">
        <f>VLOOKUP($A446,'[1]Prices 23 nov'!$A$2:$Q$5001,12,FALSE)</f>
        <v>65.75</v>
      </c>
      <c r="V446" s="7">
        <f>VLOOKUP($A446,'[1]Prices 23 nov'!$A$2:$Q$5001,13,FALSE)</f>
        <v>64.18499755859375</v>
      </c>
      <c r="W446" s="7">
        <f>VLOOKUP($A446,'[1]Prices 23 nov'!$A$2:$Q$5001,14,FALSE)</f>
        <v>68.760002136230469</v>
      </c>
      <c r="X446" s="7">
        <f>VLOOKUP($A446,'[1]Prices 23 nov'!$A$2:$Q$5001,15,FALSE)</f>
        <v>68.550003051757813</v>
      </c>
      <c r="Y446" s="7">
        <f>VLOOKUP($A446,'[1]Prices 23 nov'!$A$2:$Q$5001,16,FALSE)</f>
        <v>70.379997253417969</v>
      </c>
      <c r="Z446" s="7">
        <f>VLOOKUP($A446,'[1]Prices 23 nov'!$A$2:$Q$5001,17,FALSE)</f>
        <v>71.779998779296875</v>
      </c>
    </row>
    <row r="447" spans="1:26">
      <c r="A447" s="4" t="s">
        <v>1171</v>
      </c>
      <c r="B447" s="4" t="s">
        <v>1172</v>
      </c>
      <c r="C447" s="5">
        <v>39234908160</v>
      </c>
      <c r="D447" s="5">
        <v>446</v>
      </c>
      <c r="E447" s="6" t="s">
        <v>70</v>
      </c>
      <c r="F447" s="4" t="s">
        <v>51</v>
      </c>
      <c r="G447" s="4" t="s">
        <v>18</v>
      </c>
      <c r="H447" s="4" t="s">
        <v>19</v>
      </c>
      <c r="I447" s="4">
        <v>4.8095235824584961</v>
      </c>
      <c r="J447" s="5">
        <v>74.699996948242188</v>
      </c>
      <c r="K447" s="5">
        <v>43.959999084472656</v>
      </c>
      <c r="L447" s="4" t="s">
        <v>41</v>
      </c>
      <c r="M447" s="4" t="s">
        <v>1173</v>
      </c>
      <c r="N447" s="7">
        <f>VLOOKUP($A447,'[1]Prices 23 nov'!$A$2:$Q$5001,5,FALSE)</f>
        <v>7.1055754572690866</v>
      </c>
      <c r="O447" s="7">
        <f>VLOOKUP($A447,'[1]Prices 23 nov'!$A$2:$Q$5001,6,FALSE)</f>
        <v>60.180000305175781</v>
      </c>
      <c r="P447" s="7">
        <f>VLOOKUP($A447,'[1]Prices 23 nov'!$A$2:$Q$5001,7,FALSE)</f>
        <v>62.869998931884773</v>
      </c>
      <c r="Q447" s="7">
        <f>VLOOKUP($A447,'[1]Prices 23 nov'!$A$2:$Q$5001,8,FALSE)</f>
        <v>62.880001068115227</v>
      </c>
      <c r="R447" s="7">
        <f>VLOOKUP($A447,'[1]Prices 23 nov'!$A$2:$Q$5001,9,FALSE)</f>
        <v>55.439998626708977</v>
      </c>
      <c r="S447" s="7">
        <f>VLOOKUP($A447,'[1]Prices 23 nov'!$A$2:$Q$5001,10,FALSE)</f>
        <v>56.119998931884773</v>
      </c>
      <c r="T447" s="7">
        <f>VLOOKUP($A447,'[1]Prices 23 nov'!$A$2:$Q$5001,11,FALSE)</f>
        <v>64.970001220703125</v>
      </c>
      <c r="U447" s="7">
        <f>VLOOKUP($A447,'[1]Prices 23 nov'!$A$2:$Q$5001,12,FALSE)</f>
        <v>65.699996948242188</v>
      </c>
      <c r="V447" s="7">
        <f>VLOOKUP($A447,'[1]Prices 23 nov'!$A$2:$Q$5001,13,FALSE)</f>
        <v>65.410003662109375</v>
      </c>
      <c r="W447" s="7">
        <f>VLOOKUP($A447,'[1]Prices 23 nov'!$A$2:$Q$5001,14,FALSE)</f>
        <v>63.099998474121087</v>
      </c>
      <c r="X447" s="7">
        <f>VLOOKUP($A447,'[1]Prices 23 nov'!$A$2:$Q$5001,15,FALSE)</f>
        <v>61.369998931884773</v>
      </c>
      <c r="Y447" s="7">
        <f>VLOOKUP($A447,'[1]Prices 23 nov'!$A$2:$Q$5001,16,FALSE)</f>
        <v>58.819999694824219</v>
      </c>
      <c r="Z447" s="7">
        <f>VLOOKUP($A447,'[1]Prices 23 nov'!$A$2:$Q$5001,17,FALSE)</f>
        <v>62.380001068115227</v>
      </c>
    </row>
    <row r="448" spans="1:26">
      <c r="A448" s="4" t="s">
        <v>1174</v>
      </c>
      <c r="B448" s="4" t="s">
        <v>1175</v>
      </c>
      <c r="C448" s="5">
        <v>39177330688</v>
      </c>
      <c r="D448" s="5">
        <v>447</v>
      </c>
      <c r="E448" s="6" t="s">
        <v>273</v>
      </c>
      <c r="F448" s="4" t="s">
        <v>51</v>
      </c>
      <c r="G448" s="4" t="s">
        <v>18</v>
      </c>
      <c r="H448" s="4" t="s">
        <v>19</v>
      </c>
      <c r="I448" s="4">
        <v>4.1578946113586426</v>
      </c>
      <c r="J448" s="5">
        <v>161.8699951171875</v>
      </c>
      <c r="K448" s="5">
        <v>88</v>
      </c>
      <c r="L448" s="4" t="s">
        <v>20</v>
      </c>
      <c r="M448" s="4" t="s">
        <v>618</v>
      </c>
      <c r="N448" s="7">
        <f>VLOOKUP($A448,'[1]Prices 23 nov'!$A$2:$Q$5001,5,FALSE)</f>
        <v>-8.401954448985439</v>
      </c>
      <c r="O448" s="7">
        <f>VLOOKUP($A448,'[1]Prices 23 nov'!$A$2:$Q$5001,6,FALSE)</f>
        <v>146.4100036621094</v>
      </c>
      <c r="P448" s="7">
        <f>VLOOKUP($A448,'[1]Prices 23 nov'!$A$2:$Q$5001,7,FALSE)</f>
        <v>151.47999572753909</v>
      </c>
      <c r="Q448" s="7">
        <f>VLOOKUP($A448,'[1]Prices 23 nov'!$A$2:$Q$5001,8,FALSE)</f>
        <v>161.05999755859381</v>
      </c>
      <c r="R448" s="7">
        <f>VLOOKUP($A448,'[1]Prices 23 nov'!$A$2:$Q$5001,9,FALSE)</f>
        <v>142.22999572753909</v>
      </c>
      <c r="S448" s="7">
        <f>VLOOKUP($A448,'[1]Prices 23 nov'!$A$2:$Q$5001,10,FALSE)</f>
        <v>103.7099990844727</v>
      </c>
      <c r="T448" s="7">
        <f>VLOOKUP($A448,'[1]Prices 23 nov'!$A$2:$Q$5001,11,FALSE)</f>
        <v>119.9300003051758</v>
      </c>
      <c r="U448" s="7">
        <f>VLOOKUP($A448,'[1]Prices 23 nov'!$A$2:$Q$5001,12,FALSE)</f>
        <v>129.07000732421881</v>
      </c>
      <c r="V448" s="7">
        <f>VLOOKUP($A448,'[1]Prices 23 nov'!$A$2:$Q$5001,13,FALSE)</f>
        <v>121.34999847412109</v>
      </c>
      <c r="W448" s="7">
        <f>VLOOKUP($A448,'[1]Prices 23 nov'!$A$2:$Q$5001,14,FALSE)</f>
        <v>124.0400009155273</v>
      </c>
      <c r="X448" s="7">
        <f>VLOOKUP($A448,'[1]Prices 23 nov'!$A$2:$Q$5001,15,FALSE)</f>
        <v>122.25</v>
      </c>
      <c r="Y448" s="7">
        <f>VLOOKUP($A448,'[1]Prices 23 nov'!$A$2:$Q$5001,16,FALSE)</f>
        <v>119.129997253418</v>
      </c>
      <c r="Z448" s="7">
        <f>VLOOKUP($A448,'[1]Prices 23 nov'!$A$2:$Q$5001,17,FALSE)</f>
        <v>127.620002746582</v>
      </c>
    </row>
    <row r="449" spans="1:26">
      <c r="A449" s="4" t="s">
        <v>1176</v>
      </c>
      <c r="B449" s="4" t="s">
        <v>1177</v>
      </c>
      <c r="C449" s="5">
        <v>39107076096</v>
      </c>
      <c r="D449" s="5">
        <v>448</v>
      </c>
      <c r="E449" s="6" t="s">
        <v>105</v>
      </c>
      <c r="F449" s="4" t="s">
        <v>106</v>
      </c>
      <c r="G449" s="4" t="s">
        <v>18</v>
      </c>
      <c r="H449" s="4" t="s">
        <v>19</v>
      </c>
      <c r="I449" s="4">
        <v>0</v>
      </c>
      <c r="J449" s="5">
        <v>197.69999694824219</v>
      </c>
      <c r="K449" s="5">
        <v>110.05000305175781</v>
      </c>
      <c r="L449" s="4" t="s">
        <v>20</v>
      </c>
      <c r="M449" s="4" t="s">
        <v>38</v>
      </c>
      <c r="N449" s="7">
        <f>VLOOKUP($A449,'[1]Prices 23 nov'!$A$2:$Q$5001,5,FALSE)</f>
        <v>14.823626340357791</v>
      </c>
      <c r="O449" s="7">
        <f>VLOOKUP($A449,'[1]Prices 23 nov'!$A$2:$Q$5001,6,FALSE)</f>
        <v>173.2799987792969</v>
      </c>
      <c r="P449" s="7">
        <f>VLOOKUP($A449,'[1]Prices 23 nov'!$A$2:$Q$5001,7,FALSE)</f>
        <v>178.17999267578119</v>
      </c>
      <c r="Q449" s="7">
        <f>VLOOKUP($A449,'[1]Prices 23 nov'!$A$2:$Q$5001,8,FALSE)</f>
        <v>179.1600036621094</v>
      </c>
      <c r="R449" s="7">
        <f>VLOOKUP($A449,'[1]Prices 23 nov'!$A$2:$Q$5001,9,FALSE)</f>
        <v>168.27000427246091</v>
      </c>
      <c r="S449" s="7">
        <f>VLOOKUP($A449,'[1]Prices 23 nov'!$A$2:$Q$5001,10,FALSE)</f>
        <v>125.2900009155273</v>
      </c>
      <c r="T449" s="7">
        <f>VLOOKUP($A449,'[1]Prices 23 nov'!$A$2:$Q$5001,11,FALSE)</f>
        <v>145.8500061035156</v>
      </c>
      <c r="U449" s="7">
        <f>VLOOKUP($A449,'[1]Prices 23 nov'!$A$2:$Q$5001,12,FALSE)</f>
        <v>163.1000061035156</v>
      </c>
      <c r="V449" s="7">
        <f>VLOOKUP($A449,'[1]Prices 23 nov'!$A$2:$Q$5001,13,FALSE)</f>
        <v>164.38999938964841</v>
      </c>
      <c r="W449" s="7">
        <f>VLOOKUP($A449,'[1]Prices 23 nov'!$A$2:$Q$5001,14,FALSE)</f>
        <v>175.57000732421881</v>
      </c>
      <c r="X449" s="7">
        <f>VLOOKUP($A449,'[1]Prices 23 nov'!$A$2:$Q$5001,15,FALSE)</f>
        <v>182.0899963378906</v>
      </c>
      <c r="Y449" s="7">
        <f>VLOOKUP($A449,'[1]Prices 23 nov'!$A$2:$Q$5001,16,FALSE)</f>
        <v>177.8699951171875</v>
      </c>
      <c r="Z449" s="7">
        <f>VLOOKUP($A449,'[1]Prices 23 nov'!$A$2:$Q$5001,17,FALSE)</f>
        <v>179.11000061035159</v>
      </c>
    </row>
    <row r="450" spans="1:26">
      <c r="A450" s="4" t="s">
        <v>1178</v>
      </c>
      <c r="B450" s="4" t="s">
        <v>1179</v>
      </c>
      <c r="C450" s="5">
        <v>38990712832</v>
      </c>
      <c r="D450" s="5">
        <v>449</v>
      </c>
      <c r="E450" s="6" t="s">
        <v>70</v>
      </c>
      <c r="F450" s="4" t="s">
        <v>242</v>
      </c>
      <c r="G450" s="4" t="s">
        <v>46</v>
      </c>
      <c r="H450" s="4" t="s">
        <v>102</v>
      </c>
      <c r="I450" s="4">
        <v>4.9200000762939453</v>
      </c>
      <c r="J450" s="5">
        <v>6.596533993953634</v>
      </c>
      <c r="K450" s="5">
        <v>2.0604709756935788</v>
      </c>
      <c r="L450" s="4" t="s">
        <v>580</v>
      </c>
      <c r="M450" s="4" t="s">
        <v>549</v>
      </c>
      <c r="N450" s="7">
        <f>VLOOKUP($A450,'[1]Prices 23 nov'!$A$2:$Q$5001,5,FALSE)</f>
        <v>89.717876629269753</v>
      </c>
      <c r="O450" s="7">
        <f>VLOOKUP($A450,'[1]Prices 23 nov'!$A$2:$Q$5001,6,FALSE)</f>
        <v>2.5670165580603448</v>
      </c>
      <c r="P450" s="7">
        <f>VLOOKUP($A450,'[1]Prices 23 nov'!$A$2:$Q$5001,7,FALSE)</f>
        <v>2.5677109884023248</v>
      </c>
      <c r="Q450" s="7">
        <f>VLOOKUP($A450,'[1]Prices 23 nov'!$A$2:$Q$5001,8,FALSE)</f>
        <v>2.1476892273248889</v>
      </c>
      <c r="R450" s="7">
        <f>VLOOKUP($A450,'[1]Prices 23 nov'!$A$2:$Q$5001,9,FALSE)</f>
        <v>3.1447083740786179</v>
      </c>
      <c r="S450" s="7">
        <f>VLOOKUP($A450,'[1]Prices 23 nov'!$A$2:$Q$5001,10,FALSE)</f>
        <v>3.1126762167458821</v>
      </c>
      <c r="T450" s="7">
        <f>VLOOKUP($A450,'[1]Prices 23 nov'!$A$2:$Q$5001,11,FALSE)</f>
        <v>3.651268024123965</v>
      </c>
      <c r="U450" s="7">
        <f>VLOOKUP($A450,'[1]Prices 23 nov'!$A$2:$Q$5001,12,FALSE)</f>
        <v>4.162574733470592</v>
      </c>
      <c r="V450" s="7">
        <f>VLOOKUP($A450,'[1]Prices 23 nov'!$A$2:$Q$5001,13,FALSE)</f>
        <v>3.925035372376442</v>
      </c>
      <c r="W450" s="7">
        <f>VLOOKUP($A450,'[1]Prices 23 nov'!$A$2:$Q$5001,14,FALSE)</f>
        <v>4.58250370159314</v>
      </c>
      <c r="X450" s="7">
        <f>VLOOKUP($A450,'[1]Prices 23 nov'!$A$2:$Q$5001,15,FALSE)</f>
        <v>5.0833305019441468</v>
      </c>
      <c r="Y450" s="7">
        <f>VLOOKUP($A450,'[1]Prices 23 nov'!$A$2:$Q$5001,16,FALSE)</f>
        <v>4.8048891045920072</v>
      </c>
      <c r="Z450" s="7">
        <f>VLOOKUP($A450,'[1]Prices 23 nov'!$A$2:$Q$5001,17,FALSE)</f>
        <v>6.4411035611744856</v>
      </c>
    </row>
    <row r="451" spans="1:26">
      <c r="A451" s="4" t="s">
        <v>1180</v>
      </c>
      <c r="B451" s="4" t="s">
        <v>1181</v>
      </c>
      <c r="C451" s="5">
        <v>38932496384</v>
      </c>
      <c r="D451" s="5">
        <v>450</v>
      </c>
      <c r="E451" s="6" t="s">
        <v>34</v>
      </c>
      <c r="F451" s="4" t="s">
        <v>377</v>
      </c>
      <c r="G451" s="4" t="s">
        <v>378</v>
      </c>
      <c r="H451" s="4" t="s">
        <v>379</v>
      </c>
      <c r="I451" s="4">
        <v>3.470588207244873</v>
      </c>
      <c r="J451" s="5">
        <v>49.254185698309847</v>
      </c>
      <c r="K451" s="5">
        <v>31.747016193735345</v>
      </c>
      <c r="L451" s="4" t="s">
        <v>20</v>
      </c>
      <c r="M451" s="4" t="s">
        <v>187</v>
      </c>
      <c r="N451" s="7">
        <f>VLOOKUP($A451,'[1]Prices 23 nov'!$A$2:$Q$5001,5,FALSE)</f>
        <v>-6.4700018408407107</v>
      </c>
      <c r="O451" s="7">
        <f>VLOOKUP($A451,'[1]Prices 23 nov'!$A$2:$Q$5001,6,FALSE)</f>
        <v>47.808108589618307</v>
      </c>
      <c r="P451" s="7">
        <f>VLOOKUP($A451,'[1]Prices 23 nov'!$A$2:$Q$5001,7,FALSE)</f>
        <v>46.330381123333837</v>
      </c>
      <c r="Q451" s="7">
        <f>VLOOKUP($A451,'[1]Prices 23 nov'!$A$2:$Q$5001,8,FALSE)</f>
        <v>46.917577573884962</v>
      </c>
      <c r="R451" s="7">
        <f>VLOOKUP($A451,'[1]Prices 23 nov'!$A$2:$Q$5001,9,FALSE)</f>
        <v>46.439282083225407</v>
      </c>
      <c r="S451" s="7">
        <f>VLOOKUP($A451,'[1]Prices 23 nov'!$A$2:$Q$5001,10,FALSE)</f>
        <v>38.915460169101607</v>
      </c>
      <c r="T451" s="7">
        <f>VLOOKUP($A451,'[1]Prices 23 nov'!$A$2:$Q$5001,11,FALSE)</f>
        <v>39.478916196801038</v>
      </c>
      <c r="U451" s="7">
        <f>VLOOKUP($A451,'[1]Prices 23 nov'!$A$2:$Q$5001,12,FALSE)</f>
        <v>42.0019124526425</v>
      </c>
      <c r="V451" s="7">
        <f>VLOOKUP($A451,'[1]Prices 23 nov'!$A$2:$Q$5001,13,FALSE)</f>
        <v>41.693664999253997</v>
      </c>
      <c r="W451" s="7">
        <f>VLOOKUP($A451,'[1]Prices 23 nov'!$A$2:$Q$5001,14,FALSE)</f>
        <v>41.897940273888253</v>
      </c>
      <c r="X451" s="7">
        <f>VLOOKUP($A451,'[1]Prices 23 nov'!$A$2:$Q$5001,15,FALSE)</f>
        <v>42.673403822107282</v>
      </c>
      <c r="Y451" s="7">
        <f>VLOOKUP($A451,'[1]Prices 23 nov'!$A$2:$Q$5001,16,FALSE)</f>
        <v>41.511844941984243</v>
      </c>
      <c r="Z451" s="7">
        <f>VLOOKUP($A451,'[1]Prices 23 nov'!$A$2:$Q$5001,17,FALSE)</f>
        <v>40.393902374251411</v>
      </c>
    </row>
    <row r="452" spans="1:26">
      <c r="A452" s="4" t="s">
        <v>1182</v>
      </c>
      <c r="B452" s="4" t="s">
        <v>1183</v>
      </c>
      <c r="C452" s="5">
        <v>38912184320</v>
      </c>
      <c r="D452" s="5">
        <v>451</v>
      </c>
      <c r="E452" s="6" t="s">
        <v>55</v>
      </c>
      <c r="F452" s="4" t="s">
        <v>45</v>
      </c>
      <c r="G452" s="4" t="s">
        <v>317</v>
      </c>
      <c r="H452" s="4" t="s">
        <v>318</v>
      </c>
      <c r="I452" s="4">
        <v>4.9375</v>
      </c>
      <c r="J452" s="5">
        <v>15.959637561779244</v>
      </c>
      <c r="K452" s="5">
        <v>11.296520577995137</v>
      </c>
      <c r="L452" s="4" t="s">
        <v>1184</v>
      </c>
      <c r="M452" s="4" t="s">
        <v>162</v>
      </c>
      <c r="N452" s="7">
        <f>VLOOKUP($A452,'[1]Prices 23 nov'!$A$2:$Q$5001,5,FALSE)</f>
        <v>0.77586155863345108</v>
      </c>
      <c r="O452" s="7">
        <f>VLOOKUP($A452,'[1]Prices 23 nov'!$A$2:$Q$5001,6,FALSE)</f>
        <v>14.472389830055141</v>
      </c>
      <c r="P452" s="7">
        <f>VLOOKUP($A452,'[1]Prices 23 nov'!$A$2:$Q$5001,7,FALSE)</f>
        <v>15.30861118406051</v>
      </c>
      <c r="Q452" s="7">
        <f>VLOOKUP($A452,'[1]Prices 23 nov'!$A$2:$Q$5001,8,FALSE)</f>
        <v>13.904087126255041</v>
      </c>
      <c r="R452" s="7">
        <f>VLOOKUP($A452,'[1]Prices 23 nov'!$A$2:$Q$5001,9,FALSE)</f>
        <v>14.00812256336212</v>
      </c>
      <c r="S452" s="7">
        <f>VLOOKUP($A452,'[1]Prices 23 nov'!$A$2:$Q$5001,10,FALSE)</f>
        <v>13.207449537626641</v>
      </c>
      <c r="T452" s="7">
        <f>VLOOKUP($A452,'[1]Prices 23 nov'!$A$2:$Q$5001,11,FALSE)</f>
        <v>13.72478294981738</v>
      </c>
      <c r="U452" s="7">
        <f>VLOOKUP($A452,'[1]Prices 23 nov'!$A$2:$Q$5001,12,FALSE)</f>
        <v>12.184580967272041</v>
      </c>
      <c r="V452" s="7">
        <f>VLOOKUP($A452,'[1]Prices 23 nov'!$A$2:$Q$5001,13,FALSE)</f>
        <v>12.7667532663977</v>
      </c>
      <c r="W452" s="7">
        <f>VLOOKUP($A452,'[1]Prices 23 nov'!$A$2:$Q$5001,14,FALSE)</f>
        <v>12.1798600735076</v>
      </c>
      <c r="X452" s="7">
        <f>VLOOKUP($A452,'[1]Prices 23 nov'!$A$2:$Q$5001,15,FALSE)</f>
        <v>13.12257986030272</v>
      </c>
      <c r="Y452" s="7">
        <f>VLOOKUP($A452,'[1]Prices 23 nov'!$A$2:$Q$5001,16,FALSE)</f>
        <v>12.748058802263809</v>
      </c>
      <c r="Z452" s="7">
        <f>VLOOKUP($A452,'[1]Prices 23 nov'!$A$2:$Q$5001,17,FALSE)</f>
        <v>12.59967533443216</v>
      </c>
    </row>
    <row r="453" spans="1:26">
      <c r="A453" s="4" t="s">
        <v>1185</v>
      </c>
      <c r="B453" s="4" t="s">
        <v>1186</v>
      </c>
      <c r="C453" s="5">
        <v>38843011072</v>
      </c>
      <c r="D453" s="5">
        <v>452</v>
      </c>
      <c r="E453" s="6" t="s">
        <v>70</v>
      </c>
      <c r="F453" s="4" t="s">
        <v>17</v>
      </c>
      <c r="G453" s="4" t="s">
        <v>18</v>
      </c>
      <c r="H453" s="4" t="s">
        <v>19</v>
      </c>
      <c r="I453" s="4">
        <v>4</v>
      </c>
      <c r="J453" s="5">
        <v>485</v>
      </c>
      <c r="K453" s="5">
        <v>168.64999389648438</v>
      </c>
      <c r="L453" s="4" t="s">
        <v>20</v>
      </c>
      <c r="M453" s="4" t="s">
        <v>38</v>
      </c>
      <c r="N453" s="7">
        <f>VLOOKUP($A453,'[1]Prices 23 nov'!$A$2:$Q$5001,5,FALSE)</f>
        <v>72.785333293811959</v>
      </c>
      <c r="O453" s="7">
        <f>VLOOKUP($A453,'[1]Prices 23 nov'!$A$2:$Q$5001,6,FALSE)</f>
        <v>251.30000305175781</v>
      </c>
      <c r="P453" s="7">
        <f>VLOOKUP($A453,'[1]Prices 23 nov'!$A$2:$Q$5001,7,FALSE)</f>
        <v>261.1300048828125</v>
      </c>
      <c r="Q453" s="7">
        <f>VLOOKUP($A453,'[1]Prices 23 nov'!$A$2:$Q$5001,8,FALSE)</f>
        <v>275.76998901367188</v>
      </c>
      <c r="R453" s="7">
        <f>VLOOKUP($A453,'[1]Prices 23 nov'!$A$2:$Q$5001,9,FALSE)</f>
        <v>261.989990234375</v>
      </c>
      <c r="S453" s="7">
        <f>VLOOKUP($A453,'[1]Prices 23 nov'!$A$2:$Q$5001,10,FALSE)</f>
        <v>230.6600036621094</v>
      </c>
      <c r="T453" s="7">
        <f>VLOOKUP($A453,'[1]Prices 23 nov'!$A$2:$Q$5001,11,FALSE)</f>
        <v>270.75</v>
      </c>
      <c r="U453" s="7">
        <f>VLOOKUP($A453,'[1]Prices 23 nov'!$A$2:$Q$5001,12,FALSE)</f>
        <v>312.19000244140619</v>
      </c>
      <c r="V453" s="7">
        <f>VLOOKUP($A453,'[1]Prices 23 nov'!$A$2:$Q$5001,13,FALSE)</f>
        <v>334.54000854492188</v>
      </c>
      <c r="W453" s="7">
        <f>VLOOKUP($A453,'[1]Prices 23 nov'!$A$2:$Q$5001,14,FALSE)</f>
        <v>391.989990234375</v>
      </c>
      <c r="X453" s="7">
        <f>VLOOKUP($A453,'[1]Prices 23 nov'!$A$2:$Q$5001,15,FALSE)</f>
        <v>398.489990234375</v>
      </c>
      <c r="Y453" s="7">
        <f>VLOOKUP($A453,'[1]Prices 23 nov'!$A$2:$Q$5001,16,FALSE)</f>
        <v>394.77999877929688</v>
      </c>
      <c r="Z453" s="7">
        <f>VLOOKUP($A453,'[1]Prices 23 nov'!$A$2:$Q$5001,17,FALSE)</f>
        <v>431.04998779296881</v>
      </c>
    </row>
    <row r="454" spans="1:26">
      <c r="A454" s="4" t="s">
        <v>1187</v>
      </c>
      <c r="B454" s="4" t="s">
        <v>1188</v>
      </c>
      <c r="C454" s="5">
        <v>38818414592</v>
      </c>
      <c r="D454" s="5">
        <v>453</v>
      </c>
      <c r="E454" s="6" t="s">
        <v>294</v>
      </c>
      <c r="F454" s="4" t="s">
        <v>141</v>
      </c>
      <c r="G454" s="4" t="s">
        <v>142</v>
      </c>
      <c r="H454" s="4" t="s">
        <v>143</v>
      </c>
      <c r="I454" s="4">
        <v>4.2941174507141113</v>
      </c>
      <c r="J454" s="5">
        <v>596.78806997418985</v>
      </c>
      <c r="K454" s="5">
        <v>333.17852498606726</v>
      </c>
      <c r="L454" s="4" t="s">
        <v>144</v>
      </c>
      <c r="M454" s="4" t="s">
        <v>172</v>
      </c>
      <c r="N454" s="7">
        <f>VLOOKUP($A454,'[1]Prices 23 nov'!$A$2:$Q$5001,5,FALSE)</f>
        <v>24.645827334658609</v>
      </c>
      <c r="O454" s="7">
        <f>VLOOKUP($A454,'[1]Prices 23 nov'!$A$2:$Q$5001,6,FALSE)</f>
        <v>457.90536698885262</v>
      </c>
      <c r="P454" s="7">
        <f>VLOOKUP($A454,'[1]Prices 23 nov'!$A$2:$Q$5001,7,FALSE)</f>
        <v>462.86238054744899</v>
      </c>
      <c r="Q454" s="7">
        <f>VLOOKUP($A454,'[1]Prices 23 nov'!$A$2:$Q$5001,8,FALSE)</f>
        <v>440.04786735400558</v>
      </c>
      <c r="R454" s="7">
        <f>VLOOKUP($A454,'[1]Prices 23 nov'!$A$2:$Q$5001,9,FALSE)</f>
        <v>405.43802727945149</v>
      </c>
      <c r="S454" s="7">
        <f>VLOOKUP($A454,'[1]Prices 23 nov'!$A$2:$Q$5001,10,FALSE)</f>
        <v>415.6705208402127</v>
      </c>
      <c r="T454" s="7">
        <f>VLOOKUP($A454,'[1]Prices 23 nov'!$A$2:$Q$5001,11,FALSE)</f>
        <v>463.28898346982902</v>
      </c>
      <c r="U454" s="7">
        <f>VLOOKUP($A454,'[1]Prices 23 nov'!$A$2:$Q$5001,12,FALSE)</f>
        <v>522.58781991899014</v>
      </c>
      <c r="V454" s="7">
        <f>VLOOKUP($A454,'[1]Prices 23 nov'!$A$2:$Q$5001,13,FALSE)</f>
        <v>510.14710031449789</v>
      </c>
      <c r="W454" s="7">
        <f>VLOOKUP($A454,'[1]Prices 23 nov'!$A$2:$Q$5001,14,FALSE)</f>
        <v>515.59998737648129</v>
      </c>
      <c r="X454" s="7">
        <f>VLOOKUP($A454,'[1]Prices 23 nov'!$A$2:$Q$5001,15,FALSE)</f>
        <v>546.87794988974929</v>
      </c>
      <c r="Y454" s="7">
        <f>VLOOKUP($A454,'[1]Prices 23 nov'!$A$2:$Q$5001,16,FALSE)</f>
        <v>553.86070903390646</v>
      </c>
      <c r="Z454" s="7">
        <f>VLOOKUP($A454,'[1]Prices 23 nov'!$A$2:$Q$5001,17,FALSE)</f>
        <v>536.6714227385819</v>
      </c>
    </row>
    <row r="455" spans="1:26">
      <c r="A455" s="4" t="s">
        <v>1189</v>
      </c>
      <c r="B455" s="4" t="s">
        <v>1190</v>
      </c>
      <c r="C455" s="5">
        <v>38763978752</v>
      </c>
      <c r="D455" s="5">
        <v>454</v>
      </c>
      <c r="E455" s="6" t="s">
        <v>67</v>
      </c>
      <c r="F455" s="4" t="s">
        <v>45</v>
      </c>
      <c r="G455" s="4" t="s">
        <v>46</v>
      </c>
      <c r="H455" s="4" t="s">
        <v>47</v>
      </c>
      <c r="I455" s="4">
        <v>4.114285945892334</v>
      </c>
      <c r="J455" s="5">
        <v>8.129032258064516</v>
      </c>
      <c r="K455" s="5">
        <v>3.5353666430038961</v>
      </c>
      <c r="L455" s="4" t="s">
        <v>64</v>
      </c>
      <c r="M455" s="4" t="s">
        <v>1191</v>
      </c>
      <c r="N455" s="7">
        <f>VLOOKUP($A455,'[1]Prices 23 nov'!$A$2:$Q$5001,5,FALSE)</f>
        <v>59.970092397005189</v>
      </c>
      <c r="O455" s="7">
        <f>VLOOKUP($A455,'[1]Prices 23 nov'!$A$2:$Q$5001,6,FALSE)</f>
        <v>4.3302208659064263</v>
      </c>
      <c r="P455" s="7">
        <f>VLOOKUP($A455,'[1]Prices 23 nov'!$A$2:$Q$5001,7,FALSE)</f>
        <v>4.0164250303805034</v>
      </c>
      <c r="Q455" s="7">
        <f>VLOOKUP($A455,'[1]Prices 23 nov'!$A$2:$Q$5001,8,FALSE)</f>
        <v>3.8944318108260632</v>
      </c>
      <c r="R455" s="7">
        <f>VLOOKUP($A455,'[1]Prices 23 nov'!$A$2:$Q$5001,9,FALSE)</f>
        <v>4.1317537778604674</v>
      </c>
      <c r="S455" s="7">
        <f>VLOOKUP($A455,'[1]Prices 23 nov'!$A$2:$Q$5001,10,FALSE)</f>
        <v>3.850023123649692</v>
      </c>
      <c r="T455" s="7">
        <f>VLOOKUP($A455,'[1]Prices 23 nov'!$A$2:$Q$5001,11,FALSE)</f>
        <v>4.3534907698631287</v>
      </c>
      <c r="U455" s="7">
        <f>VLOOKUP($A455,'[1]Prices 23 nov'!$A$2:$Q$5001,12,FALSE)</f>
        <v>4.9602664121253497</v>
      </c>
      <c r="V455" s="7">
        <f>VLOOKUP($A455,'[1]Prices 23 nov'!$A$2:$Q$5001,13,FALSE)</f>
        <v>4.2190283418586887</v>
      </c>
      <c r="W455" s="7">
        <f>VLOOKUP($A455,'[1]Prices 23 nov'!$A$2:$Q$5001,14,FALSE)</f>
        <v>4.6642156051404982</v>
      </c>
      <c r="X455" s="7">
        <f>VLOOKUP($A455,'[1]Prices 23 nov'!$A$2:$Q$5001,15,FALSE)</f>
        <v>6.8451609878770796</v>
      </c>
      <c r="Y455" s="7">
        <f>VLOOKUP($A455,'[1]Prices 23 nov'!$A$2:$Q$5001,16,FALSE)</f>
        <v>7.1933629177510738</v>
      </c>
      <c r="Z455" s="7">
        <f>VLOOKUP($A455,'[1]Prices 23 nov'!$A$2:$Q$5001,17,FALSE)</f>
        <v>6.6449899598956108</v>
      </c>
    </row>
    <row r="456" spans="1:26">
      <c r="A456" s="4" t="s">
        <v>1192</v>
      </c>
      <c r="B456" s="4" t="s">
        <v>1193</v>
      </c>
      <c r="C456" s="5">
        <v>38759804928</v>
      </c>
      <c r="D456" s="5">
        <v>455</v>
      </c>
      <c r="E456" s="6" t="s">
        <v>70</v>
      </c>
      <c r="F456" s="4" t="s">
        <v>17</v>
      </c>
      <c r="G456" s="4" t="s">
        <v>18</v>
      </c>
      <c r="H456" s="4" t="s">
        <v>19</v>
      </c>
      <c r="I456" s="4">
        <v>4.5</v>
      </c>
      <c r="J456" s="5">
        <v>103.19999694824219</v>
      </c>
      <c r="K456" s="5">
        <v>17.680000305175781</v>
      </c>
      <c r="L456" s="4" t="s">
        <v>314</v>
      </c>
      <c r="M456" s="4" t="s">
        <v>56</v>
      </c>
      <c r="N456" s="7">
        <f>VLOOKUP($A456,'[1]Prices 23 nov'!$A$2:$Q$5001,5,FALSE)</f>
        <v>379.18385185103449</v>
      </c>
      <c r="O456" s="7">
        <f>VLOOKUP($A456,'[1]Prices 23 nov'!$A$2:$Q$5001,6,FALSE)</f>
        <v>19.760000228881839</v>
      </c>
      <c r="P456" s="7">
        <f>VLOOKUP($A456,'[1]Prices 23 nov'!$A$2:$Q$5001,7,FALSE)</f>
        <v>19.559999465942379</v>
      </c>
      <c r="Q456" s="7">
        <f>VLOOKUP($A456,'[1]Prices 23 nov'!$A$2:$Q$5001,8,FALSE)</f>
        <v>20.379999160766602</v>
      </c>
      <c r="R456" s="7">
        <f>VLOOKUP($A456,'[1]Prices 23 nov'!$A$2:$Q$5001,9,FALSE)</f>
        <v>29.879999160766602</v>
      </c>
      <c r="S456" s="7">
        <f>VLOOKUP($A456,'[1]Prices 23 nov'!$A$2:$Q$5001,10,FALSE)</f>
        <v>29.670000076293949</v>
      </c>
      <c r="T456" s="7">
        <f>VLOOKUP($A456,'[1]Prices 23 nov'!$A$2:$Q$5001,11,FALSE)</f>
        <v>47.930000305175781</v>
      </c>
      <c r="U456" s="7">
        <f>VLOOKUP($A456,'[1]Prices 23 nov'!$A$2:$Q$5001,12,FALSE)</f>
        <v>62.180000305175781</v>
      </c>
      <c r="V456" s="7">
        <f>VLOOKUP($A456,'[1]Prices 23 nov'!$A$2:$Q$5001,13,FALSE)</f>
        <v>61.590000152587891</v>
      </c>
      <c r="W456" s="7">
        <f>VLOOKUP($A456,'[1]Prices 23 nov'!$A$2:$Q$5001,14,FALSE)</f>
        <v>77.980003356933594</v>
      </c>
      <c r="X456" s="7">
        <f>VLOOKUP($A456,'[1]Prices 23 nov'!$A$2:$Q$5001,15,FALSE)</f>
        <v>63.319999694824219</v>
      </c>
      <c r="Y456" s="7">
        <f>VLOOKUP($A456,'[1]Prices 23 nov'!$A$2:$Q$5001,16,FALSE)</f>
        <v>70.029998779296875</v>
      </c>
      <c r="Z456" s="7">
        <f>VLOOKUP($A456,'[1]Prices 23 nov'!$A$2:$Q$5001,17,FALSE)</f>
        <v>67.110000610351563</v>
      </c>
    </row>
    <row r="457" spans="1:26">
      <c r="A457" s="4" t="s">
        <v>1194</v>
      </c>
      <c r="B457" s="4" t="s">
        <v>1195</v>
      </c>
      <c r="C457" s="5">
        <v>38703570944</v>
      </c>
      <c r="D457" s="5">
        <v>456</v>
      </c>
      <c r="E457" s="6" t="s">
        <v>34</v>
      </c>
      <c r="F457" s="4" t="s">
        <v>51</v>
      </c>
      <c r="G457" s="4" t="s">
        <v>18</v>
      </c>
      <c r="H457" s="4" t="s">
        <v>19</v>
      </c>
      <c r="I457" s="4">
        <v>4.2413792610168457</v>
      </c>
      <c r="J457" s="5">
        <v>68.930000305175781</v>
      </c>
      <c r="K457" s="5">
        <v>10.100000381469727</v>
      </c>
      <c r="L457" s="4" t="s">
        <v>41</v>
      </c>
      <c r="M457" s="4" t="s">
        <v>419</v>
      </c>
      <c r="N457" s="7">
        <f>VLOOKUP($A457,'[1]Prices 23 nov'!$A$2:$Q$5001,5,FALSE)</f>
        <v>235.1117679144422</v>
      </c>
      <c r="O457" s="7">
        <f>VLOOKUP($A457,'[1]Prices 23 nov'!$A$2:$Q$5001,6,FALSE)</f>
        <v>18.79999923706055</v>
      </c>
      <c r="P457" s="7">
        <f>VLOOKUP($A457,'[1]Prices 23 nov'!$A$2:$Q$5001,7,FALSE)</f>
        <v>18.639999389648441</v>
      </c>
      <c r="Q457" s="7">
        <f>VLOOKUP($A457,'[1]Prices 23 nov'!$A$2:$Q$5001,8,FALSE)</f>
        <v>22.35000038146973</v>
      </c>
      <c r="R457" s="7">
        <f>VLOOKUP($A457,'[1]Prices 23 nov'!$A$2:$Q$5001,9,FALSE)</f>
        <v>20</v>
      </c>
      <c r="S457" s="7">
        <f>VLOOKUP($A457,'[1]Prices 23 nov'!$A$2:$Q$5001,10,FALSE)</f>
        <v>14.170000076293951</v>
      </c>
      <c r="T457" s="7">
        <f>VLOOKUP($A457,'[1]Prices 23 nov'!$A$2:$Q$5001,11,FALSE)</f>
        <v>19.75</v>
      </c>
      <c r="U457" s="7">
        <f>VLOOKUP($A457,'[1]Prices 23 nov'!$A$2:$Q$5001,12,FALSE)</f>
        <v>20.430000305175781</v>
      </c>
      <c r="V457" s="7">
        <f>VLOOKUP($A457,'[1]Prices 23 nov'!$A$2:$Q$5001,13,FALSE)</f>
        <v>23.280000686645511</v>
      </c>
      <c r="W457" s="7">
        <f>VLOOKUP($A457,'[1]Prices 23 nov'!$A$2:$Q$5001,14,FALSE)</f>
        <v>36.080001831054688</v>
      </c>
      <c r="X457" s="7">
        <f>VLOOKUP($A457,'[1]Prices 23 nov'!$A$2:$Q$5001,15,FALSE)</f>
        <v>38.360000610351563</v>
      </c>
      <c r="Y457" s="7">
        <f>VLOOKUP($A457,'[1]Prices 23 nov'!$A$2:$Q$5001,16,FALSE)</f>
        <v>44.529998779296882</v>
      </c>
      <c r="Z457" s="7">
        <f>VLOOKUP($A457,'[1]Prices 23 nov'!$A$2:$Q$5001,17,FALSE)</f>
        <v>58.380001068115227</v>
      </c>
    </row>
    <row r="458" spans="1:26">
      <c r="A458" s="4" t="s">
        <v>1196</v>
      </c>
      <c r="B458" s="4" t="s">
        <v>1197</v>
      </c>
      <c r="C458" s="5">
        <v>38674628608</v>
      </c>
      <c r="D458" s="5">
        <v>457</v>
      </c>
      <c r="E458" s="6" t="s">
        <v>16</v>
      </c>
      <c r="F458" s="4" t="s">
        <v>61</v>
      </c>
      <c r="G458" s="4" t="s">
        <v>62</v>
      </c>
      <c r="H458" s="4" t="s">
        <v>63</v>
      </c>
      <c r="I458" s="4">
        <v>4.7241377830505371</v>
      </c>
      <c r="J458" s="5">
        <v>25.995707130932505</v>
      </c>
      <c r="K458" s="5">
        <v>8.9669896534734779</v>
      </c>
      <c r="L458" s="4" t="s">
        <v>64</v>
      </c>
      <c r="M458" s="4" t="s">
        <v>1198</v>
      </c>
      <c r="N458" s="7">
        <f>VLOOKUP($A458,'[1]Prices 23 nov'!$A$2:$Q$5001,5,FALSE)</f>
        <v>83.430087823921724</v>
      </c>
      <c r="O458" s="7">
        <f>VLOOKUP($A458,'[1]Prices 23 nov'!$A$2:$Q$5001,6,FALSE)</f>
        <v>13.652604294940829</v>
      </c>
      <c r="P458" s="7">
        <f>VLOOKUP($A458,'[1]Prices 23 nov'!$A$2:$Q$5001,7,FALSE)</f>
        <v>14.85115387663245</v>
      </c>
      <c r="Q458" s="7">
        <f>VLOOKUP($A458,'[1]Prices 23 nov'!$A$2:$Q$5001,8,FALSE)</f>
        <v>12.616837963461879</v>
      </c>
      <c r="R458" s="7">
        <f>VLOOKUP($A458,'[1]Prices 23 nov'!$A$2:$Q$5001,9,FALSE)</f>
        <v>12.061804119497539</v>
      </c>
      <c r="S458" s="7">
        <f>VLOOKUP($A458,'[1]Prices 23 nov'!$A$2:$Q$5001,10,FALSE)</f>
        <v>11.025649316608909</v>
      </c>
      <c r="T458" s="7">
        <f>VLOOKUP($A458,'[1]Prices 23 nov'!$A$2:$Q$5001,11,FALSE)</f>
        <v>13.95567795261741</v>
      </c>
      <c r="U458" s="7">
        <f>VLOOKUP($A458,'[1]Prices 23 nov'!$A$2:$Q$5001,12,FALSE)</f>
        <v>15.417250936850911</v>
      </c>
      <c r="V458" s="7">
        <f>VLOOKUP($A458,'[1]Prices 23 nov'!$A$2:$Q$5001,13,FALSE)</f>
        <v>19.524904396384951</v>
      </c>
      <c r="W458" s="7">
        <f>VLOOKUP($A458,'[1]Prices 23 nov'!$A$2:$Q$5001,14,FALSE)</f>
        <v>23.646927684545521</v>
      </c>
      <c r="X458" s="7">
        <f>VLOOKUP($A458,'[1]Prices 23 nov'!$A$2:$Q$5001,15,FALSE)</f>
        <v>19.591837406158451</v>
      </c>
      <c r="Y458" s="7">
        <f>VLOOKUP($A458,'[1]Prices 23 nov'!$A$2:$Q$5001,16,FALSE)</f>
        <v>20.917328961193562</v>
      </c>
      <c r="Z458" s="7">
        <f>VLOOKUP($A458,'[1]Prices 23 nov'!$A$2:$Q$5001,17,FALSE)</f>
        <v>22.864947058260441</v>
      </c>
    </row>
    <row r="459" spans="1:26">
      <c r="A459" s="4" t="s">
        <v>1199</v>
      </c>
      <c r="B459" s="4" t="s">
        <v>1200</v>
      </c>
      <c r="C459" s="5">
        <v>38618124288</v>
      </c>
      <c r="D459" s="5">
        <v>458</v>
      </c>
      <c r="E459" s="6" t="s">
        <v>70</v>
      </c>
      <c r="F459" s="4" t="s">
        <v>17</v>
      </c>
      <c r="G459" s="4" t="s">
        <v>18</v>
      </c>
      <c r="H459" s="4" t="s">
        <v>19</v>
      </c>
      <c r="I459" s="4">
        <v>3.4571428298950195</v>
      </c>
      <c r="J459" s="5">
        <v>374.989990234375</v>
      </c>
      <c r="K459" s="5">
        <v>223.25</v>
      </c>
      <c r="L459" s="4" t="s">
        <v>38</v>
      </c>
      <c r="M459" s="4" t="s">
        <v>600</v>
      </c>
      <c r="N459" s="7">
        <f>VLOOKUP($A459,'[1]Prices 23 nov'!$A$2:$Q$5001,5,FALSE)</f>
        <v>-14.51143861254767</v>
      </c>
      <c r="O459" s="7">
        <f>VLOOKUP($A459,'[1]Prices 23 nov'!$A$2:$Q$5001,6,FALSE)</f>
        <v>292.3900146484375</v>
      </c>
      <c r="P459" s="7">
        <f>VLOOKUP($A459,'[1]Prices 23 nov'!$A$2:$Q$5001,7,FALSE)</f>
        <v>296.73001098632813</v>
      </c>
      <c r="Q459" s="7">
        <f>VLOOKUP($A459,'[1]Prices 23 nov'!$A$2:$Q$5001,8,FALSE)</f>
        <v>272.73001098632813</v>
      </c>
      <c r="R459" s="7">
        <f>VLOOKUP($A459,'[1]Prices 23 nov'!$A$2:$Q$5001,9,FALSE)</f>
        <v>327.8900146484375</v>
      </c>
      <c r="S459" s="7">
        <f>VLOOKUP($A459,'[1]Prices 23 nov'!$A$2:$Q$5001,10,FALSE)</f>
        <v>293.26998901367188</v>
      </c>
      <c r="T459" s="7">
        <f>VLOOKUP($A459,'[1]Prices 23 nov'!$A$2:$Q$5001,11,FALSE)</f>
        <v>293.08999633789063</v>
      </c>
      <c r="U459" s="7">
        <f>VLOOKUP($A459,'[1]Prices 23 nov'!$A$2:$Q$5001,12,FALSE)</f>
        <v>301.45001220703119</v>
      </c>
      <c r="V459" s="7">
        <f>VLOOKUP($A459,'[1]Prices 23 nov'!$A$2:$Q$5001,13,FALSE)</f>
        <v>264.76998901367188</v>
      </c>
      <c r="W459" s="7">
        <f>VLOOKUP($A459,'[1]Prices 23 nov'!$A$2:$Q$5001,14,FALSE)</f>
        <v>278.16000366210938</v>
      </c>
      <c r="X459" s="7">
        <f>VLOOKUP($A459,'[1]Prices 23 nov'!$A$2:$Q$5001,15,FALSE)</f>
        <v>279.75</v>
      </c>
      <c r="Y459" s="7">
        <f>VLOOKUP($A459,'[1]Prices 23 nov'!$A$2:$Q$5001,16,FALSE)</f>
        <v>285.57000732421881</v>
      </c>
      <c r="Z459" s="7">
        <f>VLOOKUP($A459,'[1]Prices 23 nov'!$A$2:$Q$5001,17,FALSE)</f>
        <v>248.99000549316409</v>
      </c>
    </row>
    <row r="460" spans="1:26">
      <c r="A460" s="4" t="s">
        <v>1201</v>
      </c>
      <c r="B460" s="4" t="s">
        <v>1202</v>
      </c>
      <c r="C460" s="5">
        <v>38571192320</v>
      </c>
      <c r="D460" s="5">
        <v>459</v>
      </c>
      <c r="E460" s="6" t="s">
        <v>70</v>
      </c>
      <c r="F460" s="4" t="s">
        <v>17</v>
      </c>
      <c r="G460" s="4" t="s">
        <v>18</v>
      </c>
      <c r="H460" s="4" t="s">
        <v>19</v>
      </c>
      <c r="I460" s="4">
        <v>3.625</v>
      </c>
      <c r="J460" s="5">
        <v>369.19979858398438</v>
      </c>
      <c r="K460" s="5">
        <v>154.33000183105469</v>
      </c>
      <c r="L460" s="4" t="s">
        <v>20</v>
      </c>
      <c r="M460" s="4" t="s">
        <v>56</v>
      </c>
      <c r="N460" s="7">
        <f>VLOOKUP($A460,'[1]Prices 23 nov'!$A$2:$Q$5001,5,FALSE)</f>
        <v>44.124991489107579</v>
      </c>
      <c r="O460" s="7">
        <f>VLOOKUP($A460,'[1]Prices 23 nov'!$A$2:$Q$5001,6,FALSE)</f>
        <v>255.88999938964841</v>
      </c>
      <c r="P460" s="7">
        <f>VLOOKUP($A460,'[1]Prices 23 nov'!$A$2:$Q$5001,7,FALSE)</f>
        <v>269.07998657226563</v>
      </c>
      <c r="Q460" s="7">
        <f>VLOOKUP($A460,'[1]Prices 23 nov'!$A$2:$Q$5001,8,FALSE)</f>
        <v>282.010009765625</v>
      </c>
      <c r="R460" s="7">
        <f>VLOOKUP($A460,'[1]Prices 23 nov'!$A$2:$Q$5001,9,FALSE)</f>
        <v>279.60000610351563</v>
      </c>
      <c r="S460" s="7">
        <f>VLOOKUP($A460,'[1]Prices 23 nov'!$A$2:$Q$5001,10,FALSE)</f>
        <v>162.69000244140619</v>
      </c>
      <c r="T460" s="7">
        <f>VLOOKUP($A460,'[1]Prices 23 nov'!$A$2:$Q$5001,11,FALSE)</f>
        <v>211.80999755859381</v>
      </c>
      <c r="U460" s="7">
        <f>VLOOKUP($A460,'[1]Prices 23 nov'!$A$2:$Q$5001,12,FALSE)</f>
        <v>250.94000244140619</v>
      </c>
      <c r="V460" s="7">
        <f>VLOOKUP($A460,'[1]Prices 23 nov'!$A$2:$Q$5001,13,FALSE)</f>
        <v>267.97000122070313</v>
      </c>
      <c r="W460" s="7">
        <f>VLOOKUP($A460,'[1]Prices 23 nov'!$A$2:$Q$5001,14,FALSE)</f>
        <v>298.739990234375</v>
      </c>
      <c r="X460" s="7">
        <f>VLOOKUP($A460,'[1]Prices 23 nov'!$A$2:$Q$5001,15,FALSE)</f>
        <v>335.30999755859381</v>
      </c>
      <c r="Y460" s="7">
        <f>VLOOKUP($A460,'[1]Prices 23 nov'!$A$2:$Q$5001,16,FALSE)</f>
        <v>341.92999267578119</v>
      </c>
      <c r="Z460" s="7">
        <f>VLOOKUP($A460,'[1]Prices 23 nov'!$A$2:$Q$5001,17,FALSE)</f>
        <v>320.3699951171875</v>
      </c>
    </row>
    <row r="461" spans="1:26">
      <c r="A461" s="4" t="s">
        <v>1203</v>
      </c>
      <c r="B461" s="4" t="s">
        <v>1204</v>
      </c>
      <c r="C461" s="5">
        <v>38538366976</v>
      </c>
      <c r="D461" s="5">
        <v>460</v>
      </c>
      <c r="E461" s="6" t="s">
        <v>16</v>
      </c>
      <c r="F461" s="4" t="s">
        <v>17</v>
      </c>
      <c r="G461" s="4" t="s">
        <v>18</v>
      </c>
      <c r="H461" s="4" t="s">
        <v>19</v>
      </c>
      <c r="I461" s="4">
        <v>4.1666665077209473</v>
      </c>
      <c r="J461" s="5">
        <v>290.23001098632813</v>
      </c>
      <c r="K461" s="5">
        <v>64.879997253417969</v>
      </c>
      <c r="L461" s="4" t="s">
        <v>221</v>
      </c>
      <c r="M461" s="4" t="s">
        <v>21</v>
      </c>
      <c r="N461" s="7">
        <f>VLOOKUP($A461,'[1]Prices 23 nov'!$A$2:$Q$5001,5,FALSE)</f>
        <v>230.02853831366889</v>
      </c>
      <c r="O461" s="7">
        <f>VLOOKUP($A461,'[1]Prices 23 nov'!$A$2:$Q$5001,6,FALSE)</f>
        <v>69.919998168945313</v>
      </c>
      <c r="P461" s="7">
        <f>VLOOKUP($A461,'[1]Prices 23 nov'!$A$2:$Q$5001,7,FALSE)</f>
        <v>74.110000610351563</v>
      </c>
      <c r="Q461" s="7">
        <f>VLOOKUP($A461,'[1]Prices 23 nov'!$A$2:$Q$5001,8,FALSE)</f>
        <v>80.629997253417969</v>
      </c>
      <c r="R461" s="7">
        <f>VLOOKUP($A461,'[1]Prices 23 nov'!$A$2:$Q$5001,9,FALSE)</f>
        <v>87.959999084472656</v>
      </c>
      <c r="S461" s="7">
        <f>VLOOKUP($A461,'[1]Prices 23 nov'!$A$2:$Q$5001,10,FALSE)</f>
        <v>92.089996337890625</v>
      </c>
      <c r="T461" s="7">
        <f>VLOOKUP($A461,'[1]Prices 23 nov'!$A$2:$Q$5001,11,FALSE)</f>
        <v>103.51999664306641</v>
      </c>
      <c r="U461" s="7">
        <f>VLOOKUP($A461,'[1]Prices 23 nov'!$A$2:$Q$5001,12,FALSE)</f>
        <v>147.2200012207031</v>
      </c>
      <c r="V461" s="7">
        <f>VLOOKUP($A461,'[1]Prices 23 nov'!$A$2:$Q$5001,13,FALSE)</f>
        <v>178.96000671386719</v>
      </c>
      <c r="W461" s="7">
        <f>VLOOKUP($A461,'[1]Prices 23 nov'!$A$2:$Q$5001,14,FALSE)</f>
        <v>226.2799987792969</v>
      </c>
      <c r="X461" s="7">
        <f>VLOOKUP($A461,'[1]Prices 23 nov'!$A$2:$Q$5001,15,FALSE)</f>
        <v>268.79998779296881</v>
      </c>
      <c r="Y461" s="7">
        <f>VLOOKUP($A461,'[1]Prices 23 nov'!$A$2:$Q$5001,16,FALSE)</f>
        <v>222.25999450683591</v>
      </c>
      <c r="Z461" s="7">
        <f>VLOOKUP($A461,'[1]Prices 23 nov'!$A$2:$Q$5001,17,FALSE)</f>
        <v>201.55999755859381</v>
      </c>
    </row>
    <row r="462" spans="1:26">
      <c r="A462" s="4" t="s">
        <v>1205</v>
      </c>
      <c r="B462" s="4" t="s">
        <v>1206</v>
      </c>
      <c r="C462" s="5">
        <v>38497280000</v>
      </c>
      <c r="D462" s="5">
        <v>461</v>
      </c>
      <c r="E462" s="6" t="s">
        <v>55</v>
      </c>
      <c r="F462" s="4" t="s">
        <v>250</v>
      </c>
      <c r="G462" s="4" t="s">
        <v>251</v>
      </c>
      <c r="H462" s="4" t="s">
        <v>252</v>
      </c>
      <c r="I462" s="4">
        <v>3.8571429252624512</v>
      </c>
      <c r="J462" s="5">
        <v>120.2374458096</v>
      </c>
      <c r="K462" s="5">
        <v>61.686699470000001</v>
      </c>
      <c r="L462" s="4" t="s">
        <v>41</v>
      </c>
      <c r="M462" s="4" t="s">
        <v>1207</v>
      </c>
      <c r="N462" s="7">
        <f>VLOOKUP($A462,'[1]Prices 23 nov'!$A$2:$Q$5001,5,FALSE)</f>
        <v>18.44021892165788</v>
      </c>
      <c r="O462" s="7">
        <f>VLOOKUP($A462,'[1]Prices 23 nov'!$A$2:$Q$5001,6,FALSE)</f>
        <v>87.304501561447978</v>
      </c>
      <c r="P462" s="7">
        <f>VLOOKUP($A462,'[1]Prices 23 nov'!$A$2:$Q$5001,7,FALSE)</f>
        <v>102.7417546138167</v>
      </c>
      <c r="Q462" s="7">
        <f>VLOOKUP($A462,'[1]Prices 23 nov'!$A$2:$Q$5001,8,FALSE)</f>
        <v>103.0516168922186</v>
      </c>
      <c r="R462" s="7">
        <f>VLOOKUP($A462,'[1]Prices 23 nov'!$A$2:$Q$5001,9,FALSE)</f>
        <v>101.0373918265104</v>
      </c>
      <c r="S462" s="7">
        <f>VLOOKUP($A462,'[1]Prices 23 nov'!$A$2:$Q$5001,10,FALSE)</f>
        <v>87.632650602608919</v>
      </c>
      <c r="T462" s="7">
        <f>VLOOKUP($A462,'[1]Prices 23 nov'!$A$2:$Q$5001,11,FALSE)</f>
        <v>93.472106913104653</v>
      </c>
      <c r="U462" s="7">
        <f>VLOOKUP($A462,'[1]Prices 23 nov'!$A$2:$Q$5001,12,FALSE)</f>
        <v>101.2905912399292</v>
      </c>
      <c r="V462" s="7">
        <f>VLOOKUP($A462,'[1]Prices 23 nov'!$A$2:$Q$5001,13,FALSE)</f>
        <v>103.7919982820749</v>
      </c>
      <c r="W462" s="7">
        <f>VLOOKUP($A462,'[1]Prices 23 nov'!$A$2:$Q$5001,14,FALSE)</f>
        <v>113.4217820316553</v>
      </c>
      <c r="X462" s="7">
        <f>VLOOKUP($A462,'[1]Prices 23 nov'!$A$2:$Q$5001,15,FALSE)</f>
        <v>116.9121558777988</v>
      </c>
      <c r="Y462" s="7">
        <f>VLOOKUP($A462,'[1]Prices 23 nov'!$A$2:$Q$5001,16,FALSE)</f>
        <v>117.43855133280159</v>
      </c>
      <c r="Z462" s="7">
        <f>VLOOKUP($A462,'[1]Prices 23 nov'!$A$2:$Q$5001,17,FALSE)</f>
        <v>105.82099817693231</v>
      </c>
    </row>
    <row r="463" spans="1:26">
      <c r="A463" s="4" t="s">
        <v>1208</v>
      </c>
      <c r="B463" s="4" t="s">
        <v>1209</v>
      </c>
      <c r="C463" s="5">
        <v>38469603328</v>
      </c>
      <c r="D463" s="5">
        <v>462</v>
      </c>
      <c r="E463" s="6" t="s">
        <v>24</v>
      </c>
      <c r="F463" s="4" t="s">
        <v>101</v>
      </c>
      <c r="G463" s="4" t="s">
        <v>46</v>
      </c>
      <c r="H463" s="4" t="s">
        <v>102</v>
      </c>
      <c r="I463" s="4">
        <v>4.8205127716064453</v>
      </c>
      <c r="J463" s="5">
        <v>12.342878667595519</v>
      </c>
      <c r="K463" s="5">
        <v>3.079384406280528</v>
      </c>
      <c r="L463" s="4" t="s">
        <v>48</v>
      </c>
      <c r="M463" s="4" t="s">
        <v>264</v>
      </c>
      <c r="N463" s="7">
        <f>VLOOKUP($A463,'[1]Prices 23 nov'!$A$2:$Q$5001,5,FALSE)</f>
        <v>199.6856130050765</v>
      </c>
      <c r="O463" s="7">
        <f>VLOOKUP($A463,'[1]Prices 23 nov'!$A$2:$Q$5001,6,FALSE)</f>
        <v>3.435000675460401</v>
      </c>
      <c r="P463" s="7">
        <f>VLOOKUP($A463,'[1]Prices 23 nov'!$A$2:$Q$5001,7,FALSE)</f>
        <v>3.5657867247570612</v>
      </c>
      <c r="Q463" s="7">
        <f>VLOOKUP($A463,'[1]Prices 23 nov'!$A$2:$Q$5001,8,FALSE)</f>
        <v>3.9877519011497502</v>
      </c>
      <c r="R463" s="7">
        <f>VLOOKUP($A463,'[1]Prices 23 nov'!$A$2:$Q$5001,9,FALSE)</f>
        <v>4.5252771377563477</v>
      </c>
      <c r="S463" s="7">
        <f>VLOOKUP($A463,'[1]Prices 23 nov'!$A$2:$Q$5001,10,FALSE)</f>
        <v>3.5704227113073159</v>
      </c>
      <c r="T463" s="7">
        <f>VLOOKUP($A463,'[1]Prices 23 nov'!$A$2:$Q$5001,11,FALSE)</f>
        <v>4.3619837875050962</v>
      </c>
      <c r="U463" s="7">
        <f>VLOOKUP($A463,'[1]Prices 23 nov'!$A$2:$Q$5001,12,FALSE)</f>
        <v>4.6283568281369298</v>
      </c>
      <c r="V463" s="7">
        <f>VLOOKUP($A463,'[1]Prices 23 nov'!$A$2:$Q$5001,13,FALSE)</f>
        <v>5.8882604232223912</v>
      </c>
      <c r="W463" s="7">
        <f>VLOOKUP($A463,'[1]Prices 23 nov'!$A$2:$Q$5001,14,FALSE)</f>
        <v>8.2654100959643415</v>
      </c>
      <c r="X463" s="7">
        <f>VLOOKUP($A463,'[1]Prices 23 nov'!$A$2:$Q$5001,15,FALSE)</f>
        <v>9.8532549405499594</v>
      </c>
      <c r="Y463" s="7">
        <f>VLOOKUP($A463,'[1]Prices 23 nov'!$A$2:$Q$5001,16,FALSE)</f>
        <v>11.04550199822029</v>
      </c>
      <c r="Z463" s="7">
        <f>VLOOKUP($A463,'[1]Prices 23 nov'!$A$2:$Q$5001,17,FALSE)</f>
        <v>11.018621902571571</v>
      </c>
    </row>
    <row r="464" spans="1:26">
      <c r="A464" s="4" t="s">
        <v>1210</v>
      </c>
      <c r="B464" s="4" t="s">
        <v>1211</v>
      </c>
      <c r="C464" s="5">
        <v>38455152640</v>
      </c>
      <c r="D464" s="5">
        <v>463</v>
      </c>
      <c r="E464" s="6" t="s">
        <v>105</v>
      </c>
      <c r="F464" s="4" t="s">
        <v>106</v>
      </c>
      <c r="G464" s="4" t="s">
        <v>18</v>
      </c>
      <c r="H464" s="4" t="s">
        <v>19</v>
      </c>
      <c r="I464" s="4">
        <v>0</v>
      </c>
      <c r="J464" s="5">
        <v>340.739990234375</v>
      </c>
      <c r="K464" s="5">
        <v>179.44999694824219</v>
      </c>
      <c r="L464" s="4" t="s">
        <v>20</v>
      </c>
      <c r="M464" s="4" t="s">
        <v>21</v>
      </c>
      <c r="N464" s="7">
        <f>VLOOKUP($A464,'[1]Prices 23 nov'!$A$2:$Q$5001,5,FALSE)</f>
        <v>41.165725672534052</v>
      </c>
      <c r="O464" s="7">
        <f>VLOOKUP($A464,'[1]Prices 23 nov'!$A$2:$Q$5001,6,FALSE)</f>
        <v>232.78999328613281</v>
      </c>
      <c r="P464" s="7">
        <f>VLOOKUP($A464,'[1]Prices 23 nov'!$A$2:$Q$5001,7,FALSE)</f>
        <v>244.8500061035156</v>
      </c>
      <c r="Q464" s="7">
        <f>VLOOKUP($A464,'[1]Prices 23 nov'!$A$2:$Q$5001,8,FALSE)</f>
        <v>257.3699951171875</v>
      </c>
      <c r="R464" s="7">
        <f>VLOOKUP($A464,'[1]Prices 23 nov'!$A$2:$Q$5001,9,FALSE)</f>
        <v>248.02000427246091</v>
      </c>
      <c r="S464" s="7">
        <f>VLOOKUP($A464,'[1]Prices 23 nov'!$A$2:$Q$5001,10,FALSE)</f>
        <v>201.8800048828125</v>
      </c>
      <c r="T464" s="7">
        <f>VLOOKUP($A464,'[1]Prices 23 nov'!$A$2:$Q$5001,11,FALSE)</f>
        <v>235.05000305175781</v>
      </c>
      <c r="U464" s="7">
        <f>VLOOKUP($A464,'[1]Prices 23 nov'!$A$2:$Q$5001,12,FALSE)</f>
        <v>261.8699951171875</v>
      </c>
      <c r="V464" s="7">
        <f>VLOOKUP($A464,'[1]Prices 23 nov'!$A$2:$Q$5001,13,FALSE)</f>
        <v>279.3699951171875</v>
      </c>
      <c r="W464" s="7">
        <f>VLOOKUP($A464,'[1]Prices 23 nov'!$A$2:$Q$5001,14,FALSE)</f>
        <v>302.17999267578119</v>
      </c>
      <c r="X464" s="7">
        <f>VLOOKUP($A464,'[1]Prices 23 nov'!$A$2:$Q$5001,15,FALSE)</f>
        <v>335.95999145507813</v>
      </c>
      <c r="Y464" s="7">
        <f>VLOOKUP($A464,'[1]Prices 23 nov'!$A$2:$Q$5001,16,FALSE)</f>
        <v>315.32998657226563</v>
      </c>
      <c r="Z464" s="7">
        <f>VLOOKUP($A464,'[1]Prices 23 nov'!$A$2:$Q$5001,17,FALSE)</f>
        <v>298.6099853515625</v>
      </c>
    </row>
    <row r="465" spans="1:26">
      <c r="A465" s="4" t="s">
        <v>1212</v>
      </c>
      <c r="B465" s="4" t="s">
        <v>1213</v>
      </c>
      <c r="C465" s="5">
        <v>38292836352</v>
      </c>
      <c r="D465" s="5">
        <v>464</v>
      </c>
      <c r="E465" s="6" t="s">
        <v>55</v>
      </c>
      <c r="F465" s="4" t="s">
        <v>1048</v>
      </c>
      <c r="G465" s="4" t="s">
        <v>1049</v>
      </c>
      <c r="H465" s="4" t="s">
        <v>1050</v>
      </c>
      <c r="I465" s="4">
        <v>3.5</v>
      </c>
      <c r="J465" s="5">
        <v>4.3343316298104941</v>
      </c>
      <c r="K465" s="5">
        <v>2.1181019329199722</v>
      </c>
      <c r="L465" s="4" t="s">
        <v>64</v>
      </c>
      <c r="M465" s="4" t="s">
        <v>1214</v>
      </c>
      <c r="N465" s="7">
        <f>VLOOKUP($A465,'[1]Prices 23 nov'!$A$2:$Q$5001,5,FALSE)</f>
        <v>-12.664847503949501</v>
      </c>
      <c r="O465" s="7">
        <f>VLOOKUP($A465,'[1]Prices 23 nov'!$A$2:$Q$5001,6,FALSE)</f>
        <v>4.1383063512311944</v>
      </c>
      <c r="P465" s="7">
        <f>VLOOKUP($A465,'[1]Prices 23 nov'!$A$2:$Q$5001,7,FALSE)</f>
        <v>4.1274160816086578</v>
      </c>
      <c r="Q465" s="7">
        <f>VLOOKUP($A465,'[1]Prices 23 nov'!$A$2:$Q$5001,8,FALSE)</f>
        <v>4.1001905373745728</v>
      </c>
      <c r="R465" s="7">
        <f>VLOOKUP($A465,'[1]Prices 23 nov'!$A$2:$Q$5001,9,FALSE)</f>
        <v>3.811598002910614</v>
      </c>
      <c r="S465" s="7">
        <f>VLOOKUP($A465,'[1]Prices 23 nov'!$A$2:$Q$5001,10,FALSE)</f>
        <v>2.6544336900115009</v>
      </c>
      <c r="T465" s="7">
        <f>VLOOKUP($A465,'[1]Prices 23 nov'!$A$2:$Q$5001,11,FALSE)</f>
        <v>3.158181306269455</v>
      </c>
      <c r="U465" s="7">
        <f>VLOOKUP($A465,'[1]Prices 23 nov'!$A$2:$Q$5001,12,FALSE)</f>
        <v>3.0438333454105759</v>
      </c>
      <c r="V465" s="7">
        <f>VLOOKUP($A465,'[1]Prices 23 nov'!$A$2:$Q$5001,13,FALSE)</f>
        <v>3.0329430757880398</v>
      </c>
      <c r="W465" s="7">
        <f>VLOOKUP($A465,'[1]Prices 23 nov'!$A$2:$Q$5001,14,FALSE)</f>
        <v>2.994827002286911</v>
      </c>
      <c r="X465" s="7">
        <f>VLOOKUP($A465,'[1]Prices 23 nov'!$A$2:$Q$5001,15,FALSE)</f>
        <v>3.1200652327683258</v>
      </c>
      <c r="Y465" s="7">
        <f>VLOOKUP($A465,'[1]Prices 23 nov'!$A$2:$Q$5001,16,FALSE)</f>
        <v>3.0329430757880398</v>
      </c>
      <c r="Z465" s="7">
        <f>VLOOKUP($A465,'[1]Prices 23 nov'!$A$2:$Q$5001,17,FALSE)</f>
        <v>3.1091749631457901</v>
      </c>
    </row>
    <row r="466" spans="1:26">
      <c r="A466" s="4" t="s">
        <v>1215</v>
      </c>
      <c r="B466" s="4" t="s">
        <v>1216</v>
      </c>
      <c r="C466" s="5">
        <v>38269325312</v>
      </c>
      <c r="D466" s="5">
        <v>465</v>
      </c>
      <c r="E466" s="6" t="s">
        <v>55</v>
      </c>
      <c r="F466" s="4" t="s">
        <v>45</v>
      </c>
      <c r="G466" s="4" t="s">
        <v>46</v>
      </c>
      <c r="H466" s="4" t="s">
        <v>102</v>
      </c>
      <c r="I466" s="4">
        <v>4.1739130020141602</v>
      </c>
      <c r="J466" s="5">
        <v>0.43582229056157801</v>
      </c>
      <c r="K466" s="5">
        <v>0.26660140297290202</v>
      </c>
      <c r="L466" s="4" t="s">
        <v>64</v>
      </c>
      <c r="M466" s="4" t="s">
        <v>191</v>
      </c>
      <c r="N466" s="7">
        <f>VLOOKUP($A466,'[1]Prices 23 nov'!$A$2:$Q$5001,5,FALSE)</f>
        <v>-19.844762246703301</v>
      </c>
      <c r="O466" s="7">
        <f>VLOOKUP($A466,'[1]Prices 23 nov'!$A$2:$Q$5001,6,FALSE)</f>
        <v>0.39853356926134598</v>
      </c>
      <c r="P466" s="7">
        <f>VLOOKUP($A466,'[1]Prices 23 nov'!$A$2:$Q$5001,7,FALSE)</f>
        <v>0.41575774613208999</v>
      </c>
      <c r="Q466" s="7">
        <f>VLOOKUP($A466,'[1]Prices 23 nov'!$A$2:$Q$5001,8,FALSE)</f>
        <v>0.36176374101091102</v>
      </c>
      <c r="R466" s="7">
        <f>VLOOKUP($A466,'[1]Prices 23 nov'!$A$2:$Q$5001,9,FALSE)</f>
        <v>0.36112682203207702</v>
      </c>
      <c r="S466" s="7">
        <f>VLOOKUP($A466,'[1]Prices 23 nov'!$A$2:$Q$5001,10,FALSE)</f>
        <v>0.32502707116167101</v>
      </c>
      <c r="T466" s="7">
        <f>VLOOKUP($A466,'[1]Prices 23 nov'!$A$2:$Q$5001,11,FALSE)</f>
        <v>0.32764048561125497</v>
      </c>
      <c r="U466" s="7">
        <f>VLOOKUP($A466,'[1]Prices 23 nov'!$A$2:$Q$5001,12,FALSE)</f>
        <v>0.30574331848676201</v>
      </c>
      <c r="V466" s="7">
        <f>VLOOKUP($A466,'[1]Prices 23 nov'!$A$2:$Q$5001,13,FALSE)</f>
        <v>0.291590329966333</v>
      </c>
      <c r="W466" s="7">
        <f>VLOOKUP($A466,'[1]Prices 23 nov'!$A$2:$Q$5001,14,FALSE)</f>
        <v>0.329011039243987</v>
      </c>
      <c r="X466" s="7">
        <f>VLOOKUP($A466,'[1]Prices 23 nov'!$A$2:$Q$5001,15,FALSE)</f>
        <v>0.32903224210585302</v>
      </c>
      <c r="Y466" s="7">
        <f>VLOOKUP($A466,'[1]Prices 23 nov'!$A$2:$Q$5001,16,FALSE)</f>
        <v>0.29547624766358599</v>
      </c>
      <c r="Z466" s="7">
        <f>VLOOKUP($A466,'[1]Prices 23 nov'!$A$2:$Q$5001,17,FALSE)</f>
        <v>0.29934711190984198</v>
      </c>
    </row>
    <row r="467" spans="1:26">
      <c r="A467" s="4" t="s">
        <v>1217</v>
      </c>
      <c r="B467" s="4" t="s">
        <v>1218</v>
      </c>
      <c r="C467" s="5">
        <v>38186881024</v>
      </c>
      <c r="D467" s="5">
        <v>466</v>
      </c>
      <c r="E467" s="6" t="s">
        <v>67</v>
      </c>
      <c r="F467" s="4" t="s">
        <v>17</v>
      </c>
      <c r="G467" s="4" t="s">
        <v>18</v>
      </c>
      <c r="H467" s="4" t="s">
        <v>19</v>
      </c>
      <c r="I467" s="4">
        <v>2.8095238208770752</v>
      </c>
      <c r="J467" s="5">
        <v>61.529998779296875</v>
      </c>
      <c r="K467" s="5">
        <v>33.360000610351563</v>
      </c>
      <c r="L467" s="4" t="s">
        <v>196</v>
      </c>
      <c r="M467" s="4" t="s">
        <v>48</v>
      </c>
      <c r="N467" s="7">
        <f>VLOOKUP($A467,'[1]Prices 23 nov'!$A$2:$Q$5001,5,FALSE)</f>
        <v>-35.648699876286777</v>
      </c>
      <c r="O467" s="7">
        <f>VLOOKUP($A467,'[1]Prices 23 nov'!$A$2:$Q$5001,6,FALSE)</f>
        <v>59.270000457763672</v>
      </c>
      <c r="P467" s="7">
        <f>VLOOKUP($A467,'[1]Prices 23 nov'!$A$2:$Q$5001,7,FALSE)</f>
        <v>58.959999084472663</v>
      </c>
      <c r="Q467" s="7">
        <f>VLOOKUP($A467,'[1]Prices 23 nov'!$A$2:$Q$5001,8,FALSE)</f>
        <v>50.950000762939453</v>
      </c>
      <c r="R467" s="7">
        <f>VLOOKUP($A467,'[1]Prices 23 nov'!$A$2:$Q$5001,9,FALSE)</f>
        <v>48.110000610351563</v>
      </c>
      <c r="S467" s="7">
        <f>VLOOKUP($A467,'[1]Prices 23 nov'!$A$2:$Q$5001,10,FALSE)</f>
        <v>43.029998779296882</v>
      </c>
      <c r="T467" s="7">
        <f>VLOOKUP($A467,'[1]Prices 23 nov'!$A$2:$Q$5001,11,FALSE)</f>
        <v>41.659999847412109</v>
      </c>
      <c r="U467" s="7">
        <f>VLOOKUP($A467,'[1]Prices 23 nov'!$A$2:$Q$5001,12,FALSE)</f>
        <v>43.299999237060547</v>
      </c>
      <c r="V467" s="7">
        <f>VLOOKUP($A467,'[1]Prices 23 nov'!$A$2:$Q$5001,13,FALSE)</f>
        <v>40.880001068115227</v>
      </c>
      <c r="W467" s="7">
        <f>VLOOKUP($A467,'[1]Prices 23 nov'!$A$2:$Q$5001,14,FALSE)</f>
        <v>41.080001831054688</v>
      </c>
      <c r="X467" s="7">
        <f>VLOOKUP($A467,'[1]Prices 23 nov'!$A$2:$Q$5001,15,FALSE)</f>
        <v>36.759998321533203</v>
      </c>
      <c r="Y467" s="7">
        <f>VLOOKUP($A467,'[1]Prices 23 nov'!$A$2:$Q$5001,16,FALSE)</f>
        <v>35.869998931884773</v>
      </c>
      <c r="Z467" s="7">
        <f>VLOOKUP($A467,'[1]Prices 23 nov'!$A$2:$Q$5001,17,FALSE)</f>
        <v>35.790000915527337</v>
      </c>
    </row>
    <row r="468" spans="1:26">
      <c r="A468" s="4" t="s">
        <v>1219</v>
      </c>
      <c r="B468" s="4" t="s">
        <v>1220</v>
      </c>
      <c r="C468" s="5">
        <v>38186618880</v>
      </c>
      <c r="D468" s="5">
        <v>467</v>
      </c>
      <c r="E468" s="6" t="s">
        <v>70</v>
      </c>
      <c r="F468" s="4" t="s">
        <v>51</v>
      </c>
      <c r="G468" s="4" t="s">
        <v>18</v>
      </c>
      <c r="H468" s="4" t="s">
        <v>19</v>
      </c>
      <c r="I468" s="4">
        <v>3.8571429252624512</v>
      </c>
      <c r="J468" s="5">
        <v>85.980003356933594</v>
      </c>
      <c r="K468" s="5">
        <v>26</v>
      </c>
      <c r="L468" s="4" t="s">
        <v>41</v>
      </c>
      <c r="M468" s="4" t="s">
        <v>846</v>
      </c>
      <c r="N468" s="7">
        <f>VLOOKUP($A468,'[1]Prices 23 nov'!$A$2:$Q$5001,5,FALSE)</f>
        <v>-7.4546680166148409</v>
      </c>
      <c r="O468" s="7">
        <f>VLOOKUP($A468,'[1]Prices 23 nov'!$A$2:$Q$5001,6,FALSE)</f>
        <v>80.819999694824219</v>
      </c>
      <c r="P468" s="7">
        <f>VLOOKUP($A468,'[1]Prices 23 nov'!$A$2:$Q$5001,7,FALSE)</f>
        <v>85.540000915527344</v>
      </c>
      <c r="Q468" s="7">
        <f>VLOOKUP($A468,'[1]Prices 23 nov'!$A$2:$Q$5001,8,FALSE)</f>
        <v>76.680000305175781</v>
      </c>
      <c r="R468" s="7">
        <f>VLOOKUP($A468,'[1]Prices 23 nov'!$A$2:$Q$5001,9,FALSE)</f>
        <v>69.680000305175781</v>
      </c>
      <c r="S468" s="7">
        <f>VLOOKUP($A468,'[1]Prices 23 nov'!$A$2:$Q$5001,10,FALSE)</f>
        <v>41.869998931884773</v>
      </c>
      <c r="T468" s="7">
        <f>VLOOKUP($A468,'[1]Prices 23 nov'!$A$2:$Q$5001,11,FALSE)</f>
        <v>52.759998321533203</v>
      </c>
      <c r="U468" s="7">
        <f>VLOOKUP($A468,'[1]Prices 23 nov'!$A$2:$Q$5001,12,FALSE)</f>
        <v>57.180000305175781</v>
      </c>
      <c r="V468" s="7">
        <f>VLOOKUP($A468,'[1]Prices 23 nov'!$A$2:$Q$5001,13,FALSE)</f>
        <v>53.700000762939453</v>
      </c>
      <c r="W468" s="7">
        <f>VLOOKUP($A468,'[1]Prices 23 nov'!$A$2:$Q$5001,14,FALSE)</f>
        <v>52.130001068115227</v>
      </c>
      <c r="X468" s="7">
        <f>VLOOKUP($A468,'[1]Prices 23 nov'!$A$2:$Q$5001,15,FALSE)</f>
        <v>60.099998474121087</v>
      </c>
      <c r="Y468" s="7">
        <f>VLOOKUP($A468,'[1]Prices 23 nov'!$A$2:$Q$5001,16,FALSE)</f>
        <v>62.619998931884773</v>
      </c>
      <c r="Z468" s="7">
        <f>VLOOKUP($A468,'[1]Prices 23 nov'!$A$2:$Q$5001,17,FALSE)</f>
        <v>57.090000152587891</v>
      </c>
    </row>
    <row r="469" spans="1:26">
      <c r="A469" s="4" t="s">
        <v>1221</v>
      </c>
      <c r="B469" s="4" t="s">
        <v>1222</v>
      </c>
      <c r="C469" s="5">
        <v>38175182848</v>
      </c>
      <c r="D469" s="5">
        <v>468</v>
      </c>
      <c r="E469" s="6" t="s">
        <v>67</v>
      </c>
      <c r="F469" s="4" t="s">
        <v>377</v>
      </c>
      <c r="G469" s="4" t="s">
        <v>378</v>
      </c>
      <c r="H469" s="4" t="s">
        <v>379</v>
      </c>
      <c r="I469" s="4">
        <v>4.8571429252624512</v>
      </c>
      <c r="J469" s="5">
        <v>35.923526421616629</v>
      </c>
      <c r="K469" s="5">
        <v>20.960065790501716</v>
      </c>
      <c r="L469" s="4" t="s">
        <v>1223</v>
      </c>
      <c r="M469" s="4" t="s">
        <v>98</v>
      </c>
      <c r="N469" s="7">
        <f>VLOOKUP($A469,'[1]Prices 23 nov'!$A$2:$Q$5001,5,FALSE)</f>
        <v>3.497147943188228</v>
      </c>
      <c r="O469" s="7">
        <f>VLOOKUP($A469,'[1]Prices 23 nov'!$A$2:$Q$5001,6,FALSE)</f>
        <v>32.709227174520493</v>
      </c>
      <c r="P469" s="7">
        <f>VLOOKUP($A469,'[1]Prices 23 nov'!$A$2:$Q$5001,7,FALSE)</f>
        <v>31.736618492660909</v>
      </c>
      <c r="Q469" s="7">
        <f>VLOOKUP($A469,'[1]Prices 23 nov'!$A$2:$Q$5001,8,FALSE)</f>
        <v>33.315768388698189</v>
      </c>
      <c r="R469" s="7">
        <f>VLOOKUP($A469,'[1]Prices 23 nov'!$A$2:$Q$5001,9,FALSE)</f>
        <v>30.554722138080251</v>
      </c>
      <c r="S469" s="7">
        <f>VLOOKUP($A469,'[1]Prices 23 nov'!$A$2:$Q$5001,10,FALSE)</f>
        <v>22.485580945467628</v>
      </c>
      <c r="T469" s="7">
        <f>VLOOKUP($A469,'[1]Prices 23 nov'!$A$2:$Q$5001,11,FALSE)</f>
        <v>28.10592125698372</v>
      </c>
      <c r="U469" s="7">
        <f>VLOOKUP($A469,'[1]Prices 23 nov'!$A$2:$Q$5001,12,FALSE)</f>
        <v>30.984776704274282</v>
      </c>
      <c r="V469" s="7">
        <f>VLOOKUP($A469,'[1]Prices 23 nov'!$A$2:$Q$5001,13,FALSE)</f>
        <v>31.34756869970261</v>
      </c>
      <c r="W469" s="7">
        <f>VLOOKUP($A469,'[1]Prices 23 nov'!$A$2:$Q$5001,14,FALSE)</f>
        <v>34.728438267148249</v>
      </c>
      <c r="X469" s="7">
        <f>VLOOKUP($A469,'[1]Prices 23 nov'!$A$2:$Q$5001,15,FALSE)</f>
        <v>32.766802942787542</v>
      </c>
      <c r="Y469" s="7">
        <f>VLOOKUP($A469,'[1]Prices 23 nov'!$A$2:$Q$5001,16,FALSE)</f>
        <v>34.892815898529079</v>
      </c>
      <c r="Z469" s="7">
        <f>VLOOKUP($A469,'[1]Prices 23 nov'!$A$2:$Q$5001,17,FALSE)</f>
        <v>31.489586512723459</v>
      </c>
    </row>
    <row r="470" spans="1:26">
      <c r="A470" s="4" t="s">
        <v>1224</v>
      </c>
      <c r="B470" s="4" t="s">
        <v>1225</v>
      </c>
      <c r="C470" s="5">
        <v>38025809920</v>
      </c>
      <c r="D470" s="5">
        <v>469</v>
      </c>
      <c r="E470" s="6" t="s">
        <v>127</v>
      </c>
      <c r="F470" s="4" t="s">
        <v>992</v>
      </c>
      <c r="G470" s="4" t="s">
        <v>317</v>
      </c>
      <c r="H470" s="4" t="s">
        <v>1226</v>
      </c>
      <c r="I470" s="4">
        <v>3.1428570747375488</v>
      </c>
      <c r="J470" s="5">
        <v>58.950000762939453</v>
      </c>
      <c r="K470" s="5">
        <v>37.369998931884766</v>
      </c>
      <c r="L470" s="4" t="s">
        <v>831</v>
      </c>
      <c r="M470" s="4" t="s">
        <v>162</v>
      </c>
      <c r="N470" s="7">
        <f>VLOOKUP($A470,'[1]Prices 23 nov'!$A$2:$Q$5001,5,FALSE)</f>
        <v>-0.43811252052878802</v>
      </c>
      <c r="O470" s="7">
        <f>VLOOKUP($A470,'[1]Prices 23 nov'!$A$2:$Q$5001,6,FALSE)</f>
        <v>53.700000762939453</v>
      </c>
      <c r="P470" s="7">
        <f>VLOOKUP($A470,'[1]Prices 23 nov'!$A$2:$Q$5001,7,FALSE)</f>
        <v>55.599998474121087</v>
      </c>
      <c r="Q470" s="7">
        <f>VLOOKUP($A470,'[1]Prices 23 nov'!$A$2:$Q$5001,8,FALSE)</f>
        <v>56.509998321533203</v>
      </c>
      <c r="R470" s="7">
        <f>VLOOKUP($A470,'[1]Prices 23 nov'!$A$2:$Q$5001,9,FALSE)</f>
        <v>53.099998474121087</v>
      </c>
      <c r="S470" s="7">
        <f>VLOOKUP($A470,'[1]Prices 23 nov'!$A$2:$Q$5001,10,FALSE)</f>
        <v>48.75</v>
      </c>
      <c r="T470" s="7">
        <f>VLOOKUP($A470,'[1]Prices 23 nov'!$A$2:$Q$5001,11,FALSE)</f>
        <v>43.959999084472663</v>
      </c>
      <c r="U470" s="7">
        <f>VLOOKUP($A470,'[1]Prices 23 nov'!$A$2:$Q$5001,12,FALSE)</f>
        <v>41.270000457763672</v>
      </c>
      <c r="V470" s="7">
        <f>VLOOKUP($A470,'[1]Prices 23 nov'!$A$2:$Q$5001,13,FALSE)</f>
        <v>42.099998474121087</v>
      </c>
      <c r="W470" s="7">
        <f>VLOOKUP($A470,'[1]Prices 23 nov'!$A$2:$Q$5001,14,FALSE)</f>
        <v>37.959999084472663</v>
      </c>
      <c r="X470" s="7">
        <f>VLOOKUP($A470,'[1]Prices 23 nov'!$A$2:$Q$5001,15,FALSE)</f>
        <v>41.25</v>
      </c>
      <c r="Y470" s="7">
        <f>VLOOKUP($A470,'[1]Prices 23 nov'!$A$2:$Q$5001,16,FALSE)</f>
        <v>39.810001373291023</v>
      </c>
      <c r="Z470" s="7">
        <f>VLOOKUP($A470,'[1]Prices 23 nov'!$A$2:$Q$5001,17,FALSE)</f>
        <v>45.419998168945313</v>
      </c>
    </row>
    <row r="471" spans="1:26">
      <c r="A471" s="4" t="s">
        <v>1227</v>
      </c>
      <c r="B471" s="4" t="s">
        <v>1228</v>
      </c>
      <c r="C471" s="5">
        <v>37883588608</v>
      </c>
      <c r="D471" s="5">
        <v>470</v>
      </c>
      <c r="E471" s="6" t="s">
        <v>55</v>
      </c>
      <c r="F471" s="4" t="s">
        <v>45</v>
      </c>
      <c r="G471" s="4" t="s">
        <v>46</v>
      </c>
      <c r="H471" s="4" t="s">
        <v>47</v>
      </c>
      <c r="I471" s="4">
        <v>4.8928570747375488</v>
      </c>
      <c r="J471" s="5">
        <v>6.6803367556596571</v>
      </c>
      <c r="K471" s="5">
        <v>3.6834784891903718</v>
      </c>
      <c r="L471" s="4" t="s">
        <v>64</v>
      </c>
      <c r="M471" s="4" t="s">
        <v>56</v>
      </c>
      <c r="N471" s="7">
        <f>VLOOKUP($A471,'[1]Prices 23 nov'!$A$2:$Q$5001,5,FALSE)</f>
        <v>56.508660712544653</v>
      </c>
      <c r="O471" s="7">
        <f>VLOOKUP($A471,'[1]Prices 23 nov'!$A$2:$Q$5001,6,FALSE)</f>
        <v>4.2024857428681344</v>
      </c>
      <c r="P471" s="7">
        <f>VLOOKUP($A471,'[1]Prices 23 nov'!$A$2:$Q$5001,7,FALSE)</f>
        <v>4.683690644800663</v>
      </c>
      <c r="Q471" s="7">
        <f>VLOOKUP($A471,'[1]Prices 23 nov'!$A$2:$Q$5001,8,FALSE)</f>
        <v>4.3257157983908883</v>
      </c>
      <c r="R471" s="7">
        <f>VLOOKUP($A471,'[1]Prices 23 nov'!$A$2:$Q$5001,9,FALSE)</f>
        <v>4.6972189816838181</v>
      </c>
      <c r="S471" s="7">
        <f>VLOOKUP($A471,'[1]Prices 23 nov'!$A$2:$Q$5001,10,FALSE)</f>
        <v>4.8109165071886082</v>
      </c>
      <c r="T471" s="7">
        <f>VLOOKUP($A471,'[1]Prices 23 nov'!$A$2:$Q$5001,11,FALSE)</f>
        <v>5.0629485249519348</v>
      </c>
      <c r="U471" s="7">
        <f>VLOOKUP($A471,'[1]Prices 23 nov'!$A$2:$Q$5001,12,FALSE)</f>
        <v>4.6893543025825011</v>
      </c>
      <c r="V471" s="7">
        <f>VLOOKUP($A471,'[1]Prices 23 nov'!$A$2:$Q$5001,13,FALSE)</f>
        <v>4.7544704688805268</v>
      </c>
      <c r="W471" s="7">
        <f>VLOOKUP($A471,'[1]Prices 23 nov'!$A$2:$Q$5001,14,FALSE)</f>
        <v>4.909360794633244</v>
      </c>
      <c r="X471" s="7">
        <f>VLOOKUP($A471,'[1]Prices 23 nov'!$A$2:$Q$5001,15,FALSE)</f>
        <v>5.374193585111243</v>
      </c>
      <c r="Y471" s="7">
        <f>VLOOKUP($A471,'[1]Prices 23 nov'!$A$2:$Q$5001,16,FALSE)</f>
        <v>5.6127585098147392</v>
      </c>
      <c r="Z471" s="7">
        <f>VLOOKUP($A471,'[1]Prices 23 nov'!$A$2:$Q$5001,17,FALSE)</f>
        <v>5.4837295785546303</v>
      </c>
    </row>
    <row r="472" spans="1:26">
      <c r="A472" s="4" t="s">
        <v>1229</v>
      </c>
      <c r="B472" s="4" t="s">
        <v>1230</v>
      </c>
      <c r="C472" s="5">
        <v>37777260544</v>
      </c>
      <c r="D472" s="5">
        <v>471</v>
      </c>
      <c r="E472" s="6" t="s">
        <v>294</v>
      </c>
      <c r="F472" s="4" t="s">
        <v>51</v>
      </c>
      <c r="G472" s="4" t="s">
        <v>18</v>
      </c>
      <c r="H472" s="4" t="s">
        <v>19</v>
      </c>
      <c r="I472" s="4">
        <v>4.0526313781738281</v>
      </c>
      <c r="J472" s="5">
        <v>128.53999328613281</v>
      </c>
      <c r="K472" s="5">
        <v>63.049999237060547</v>
      </c>
      <c r="L472" s="4" t="s">
        <v>41</v>
      </c>
      <c r="M472" s="4" t="s">
        <v>38</v>
      </c>
      <c r="N472" s="7">
        <f>VLOOKUP($A472,'[1]Prices 23 nov'!$A$2:$Q$5001,5,FALSE)</f>
        <v>24.533563771251291</v>
      </c>
      <c r="O472" s="7">
        <f>VLOOKUP($A472,'[1]Prices 23 nov'!$A$2:$Q$5001,6,FALSE)</f>
        <v>102.6999969482422</v>
      </c>
      <c r="P472" s="7">
        <f>VLOOKUP($A472,'[1]Prices 23 nov'!$A$2:$Q$5001,7,FALSE)</f>
        <v>108.23000335693359</v>
      </c>
      <c r="Q472" s="7">
        <f>VLOOKUP($A472,'[1]Prices 23 nov'!$A$2:$Q$5001,8,FALSE)</f>
        <v>99.949996948242188</v>
      </c>
      <c r="R472" s="7">
        <f>VLOOKUP($A472,'[1]Prices 23 nov'!$A$2:$Q$5001,9,FALSE)</f>
        <v>94.930000305175781</v>
      </c>
      <c r="S472" s="7">
        <f>VLOOKUP($A472,'[1]Prices 23 nov'!$A$2:$Q$5001,10,FALSE)</f>
        <v>69.519996643066406</v>
      </c>
      <c r="T472" s="7">
        <f>VLOOKUP($A472,'[1]Prices 23 nov'!$A$2:$Q$5001,11,FALSE)</f>
        <v>85.5</v>
      </c>
      <c r="U472" s="7">
        <f>VLOOKUP($A472,'[1]Prices 23 nov'!$A$2:$Q$5001,12,FALSE)</f>
        <v>97.730003356933594</v>
      </c>
      <c r="V472" s="7">
        <f>VLOOKUP($A472,'[1]Prices 23 nov'!$A$2:$Q$5001,13,FALSE)</f>
        <v>95.080001831054688</v>
      </c>
      <c r="W472" s="7">
        <f>VLOOKUP($A472,'[1]Prices 23 nov'!$A$2:$Q$5001,14,FALSE)</f>
        <v>107.38999938964839</v>
      </c>
      <c r="X472" s="7">
        <f>VLOOKUP($A472,'[1]Prices 23 nov'!$A$2:$Q$5001,15,FALSE)</f>
        <v>110.7900009155273</v>
      </c>
      <c r="Y472" s="7">
        <f>VLOOKUP($A472,'[1]Prices 23 nov'!$A$2:$Q$5001,16,FALSE)</f>
        <v>109.7900009155273</v>
      </c>
      <c r="Z472" s="7">
        <f>VLOOKUP($A472,'[1]Prices 23 nov'!$A$2:$Q$5001,17,FALSE)</f>
        <v>115.0699996948242</v>
      </c>
    </row>
    <row r="473" spans="1:26">
      <c r="A473" s="4" t="s">
        <v>1231</v>
      </c>
      <c r="B473" s="4" t="s">
        <v>1232</v>
      </c>
      <c r="C473" s="5">
        <v>37661020160</v>
      </c>
      <c r="D473" s="5">
        <v>472</v>
      </c>
      <c r="E473" s="6" t="s">
        <v>67</v>
      </c>
      <c r="F473" s="4" t="s">
        <v>45</v>
      </c>
      <c r="G473" s="4" t="s">
        <v>46</v>
      </c>
      <c r="H473" s="4" t="s">
        <v>47</v>
      </c>
      <c r="I473" s="4">
        <v>4.6666665077209473</v>
      </c>
      <c r="J473" s="5">
        <v>14.147353909317934</v>
      </c>
      <c r="K473" s="5">
        <v>5.4093040028849622</v>
      </c>
      <c r="L473" s="4" t="s">
        <v>64</v>
      </c>
      <c r="M473" s="4" t="s">
        <v>56</v>
      </c>
      <c r="N473" s="7">
        <f>VLOOKUP($A473,'[1]Prices 23 nov'!$A$2:$Q$5001,5,FALSE)</f>
        <v>44.771576336051837</v>
      </c>
      <c r="O473" s="7">
        <f>VLOOKUP($A473,'[1]Prices 23 nov'!$A$2:$Q$5001,6,FALSE)</f>
        <v>9.4332386414695293</v>
      </c>
      <c r="P473" s="7">
        <f>VLOOKUP($A473,'[1]Prices 23 nov'!$A$2:$Q$5001,7,FALSE)</f>
        <v>8.9503403417766094</v>
      </c>
      <c r="Q473" s="7">
        <f>VLOOKUP($A473,'[1]Prices 23 nov'!$A$2:$Q$5001,8,FALSE)</f>
        <v>8.5613129064440727</v>
      </c>
      <c r="R473" s="7">
        <f>VLOOKUP($A473,'[1]Prices 23 nov'!$A$2:$Q$5001,9,FALSE)</f>
        <v>8.2635075557209348</v>
      </c>
      <c r="S473" s="7">
        <f>VLOOKUP($A473,'[1]Prices 23 nov'!$A$2:$Q$5001,10,FALSE)</f>
        <v>7.0358042135279666</v>
      </c>
      <c r="T473" s="7">
        <f>VLOOKUP($A473,'[1]Prices 23 nov'!$A$2:$Q$5001,11,FALSE)</f>
        <v>8.4425468919034756</v>
      </c>
      <c r="U473" s="7">
        <f>VLOOKUP($A473,'[1]Prices 23 nov'!$A$2:$Q$5001,12,FALSE)</f>
        <v>9.2239022478461266</v>
      </c>
      <c r="V473" s="7">
        <f>VLOOKUP($A473,'[1]Prices 23 nov'!$A$2:$Q$5001,13,FALSE)</f>
        <v>8.8251234950405433</v>
      </c>
      <c r="W473" s="7">
        <f>VLOOKUP($A473,'[1]Prices 23 nov'!$A$2:$Q$5001,14,FALSE)</f>
        <v>9.3413334073431997</v>
      </c>
      <c r="X473" s="7">
        <f>VLOOKUP($A473,'[1]Prices 23 nov'!$A$2:$Q$5001,15,FALSE)</f>
        <v>10.038709772017681</v>
      </c>
      <c r="Y473" s="7">
        <f>VLOOKUP($A473,'[1]Prices 23 nov'!$A$2:$Q$5001,16,FALSE)</f>
        <v>10.3352171970522</v>
      </c>
      <c r="Z473" s="7">
        <f>VLOOKUP($A473,'[1]Prices 23 nov'!$A$2:$Q$5001,17,FALSE)</f>
        <v>11.193259786814449</v>
      </c>
    </row>
    <row r="474" spans="1:26">
      <c r="A474" s="4" t="s">
        <v>1233</v>
      </c>
      <c r="B474" s="4" t="s">
        <v>1234</v>
      </c>
      <c r="C474" s="5">
        <v>37615890432</v>
      </c>
      <c r="D474" s="5">
        <v>473</v>
      </c>
      <c r="E474" s="6" t="s">
        <v>70</v>
      </c>
      <c r="F474" s="4" t="s">
        <v>51</v>
      </c>
      <c r="G474" s="4" t="s">
        <v>18</v>
      </c>
      <c r="H474" s="4" t="s">
        <v>19</v>
      </c>
      <c r="I474" s="4">
        <v>2.3333332538604736</v>
      </c>
      <c r="J474" s="5">
        <v>83.400001525878906</v>
      </c>
      <c r="K474" s="5">
        <v>44.680000305175781</v>
      </c>
      <c r="L474" s="4" t="s">
        <v>20</v>
      </c>
      <c r="M474" s="4" t="s">
        <v>21</v>
      </c>
      <c r="N474" s="7">
        <f>VLOOKUP($A474,'[1]Prices 23 nov'!$A$2:$Q$5001,5,FALSE)</f>
        <v>22.40188578965579</v>
      </c>
      <c r="O474" s="7">
        <f>VLOOKUP($A474,'[1]Prices 23 nov'!$A$2:$Q$5001,6,FALSE)</f>
        <v>67.419998168945313</v>
      </c>
      <c r="P474" s="7">
        <f>VLOOKUP($A474,'[1]Prices 23 nov'!$A$2:$Q$5001,7,FALSE)</f>
        <v>67.599998474121094</v>
      </c>
      <c r="Q474" s="7">
        <f>VLOOKUP($A474,'[1]Prices 23 nov'!$A$2:$Q$5001,8,FALSE)</f>
        <v>68.739997863769531</v>
      </c>
      <c r="R474" s="7">
        <f>VLOOKUP($A474,'[1]Prices 23 nov'!$A$2:$Q$5001,9,FALSE)</f>
        <v>64.319999694824219</v>
      </c>
      <c r="S474" s="7">
        <f>VLOOKUP($A474,'[1]Prices 23 nov'!$A$2:$Q$5001,10,FALSE)</f>
        <v>53.470001220703118</v>
      </c>
      <c r="T474" s="7">
        <f>VLOOKUP($A474,'[1]Prices 23 nov'!$A$2:$Q$5001,11,FALSE)</f>
        <v>61.020000457763672</v>
      </c>
      <c r="U474" s="7">
        <f>VLOOKUP($A474,'[1]Prices 23 nov'!$A$2:$Q$5001,12,FALSE)</f>
        <v>65.519996643066406</v>
      </c>
      <c r="V474" s="7">
        <f>VLOOKUP($A474,'[1]Prices 23 nov'!$A$2:$Q$5001,13,FALSE)</f>
        <v>64.519996643066406</v>
      </c>
      <c r="W474" s="7">
        <f>VLOOKUP($A474,'[1]Prices 23 nov'!$A$2:$Q$5001,14,FALSE)</f>
        <v>69.05999755859375</v>
      </c>
      <c r="X474" s="7">
        <f>VLOOKUP($A474,'[1]Prices 23 nov'!$A$2:$Q$5001,15,FALSE)</f>
        <v>72.599998474121094</v>
      </c>
      <c r="Y474" s="7">
        <f>VLOOKUP($A474,'[1]Prices 23 nov'!$A$2:$Q$5001,16,FALSE)</f>
        <v>75.480003356933594</v>
      </c>
      <c r="Z474" s="7">
        <f>VLOOKUP($A474,'[1]Prices 23 nov'!$A$2:$Q$5001,17,FALSE)</f>
        <v>70.860000610351563</v>
      </c>
    </row>
    <row r="475" spans="1:26">
      <c r="A475" s="4" t="s">
        <v>1235</v>
      </c>
      <c r="B475" s="4" t="s">
        <v>1236</v>
      </c>
      <c r="C475" s="5">
        <v>37475303424</v>
      </c>
      <c r="D475" s="5">
        <v>474</v>
      </c>
      <c r="E475" s="6" t="s">
        <v>329</v>
      </c>
      <c r="F475" s="4" t="s">
        <v>354</v>
      </c>
      <c r="G475" s="4" t="s">
        <v>348</v>
      </c>
      <c r="H475" s="4" t="s">
        <v>355</v>
      </c>
      <c r="I475" s="4">
        <v>3.1052632331848145</v>
      </c>
      <c r="J475" s="5">
        <v>14.366819429738683</v>
      </c>
      <c r="K475" s="5">
        <v>5.0602198855775162</v>
      </c>
      <c r="L475" s="4" t="s">
        <v>144</v>
      </c>
      <c r="M475" s="4" t="s">
        <v>90</v>
      </c>
      <c r="N475" s="7">
        <f>VLOOKUP($A475,'[1]Prices 23 nov'!$A$2:$Q$5001,5,FALSE)</f>
        <v>108.4689708625628</v>
      </c>
      <c r="O475" s="7">
        <f>VLOOKUP($A475,'[1]Prices 23 nov'!$A$2:$Q$5001,6,FALSE)</f>
        <v>6.8296320578269842</v>
      </c>
      <c r="P475" s="7">
        <f>VLOOKUP($A475,'[1]Prices 23 nov'!$A$2:$Q$5001,7,FALSE)</f>
        <v>7.5011724078674433</v>
      </c>
      <c r="Q475" s="7">
        <f>VLOOKUP($A475,'[1]Prices 23 nov'!$A$2:$Q$5001,8,FALSE)</f>
        <v>7.3567999601364136</v>
      </c>
      <c r="R475" s="7">
        <f>VLOOKUP($A475,'[1]Prices 23 nov'!$A$2:$Q$5001,9,FALSE)</f>
        <v>5.9907609335317602</v>
      </c>
      <c r="S475" s="7">
        <f>VLOOKUP($A475,'[1]Prices 23 nov'!$A$2:$Q$5001,10,FALSE)</f>
        <v>6.3010801700544334</v>
      </c>
      <c r="T475" s="7">
        <f>VLOOKUP($A475,'[1]Prices 23 nov'!$A$2:$Q$5001,11,FALSE)</f>
        <v>7.0524538127860978</v>
      </c>
      <c r="U475" s="7">
        <f>VLOOKUP($A475,'[1]Prices 23 nov'!$A$2:$Q$5001,12,FALSE)</f>
        <v>10.03205731546211</v>
      </c>
      <c r="V475" s="7">
        <f>VLOOKUP($A475,'[1]Prices 23 nov'!$A$2:$Q$5001,13,FALSE)</f>
        <v>9.5205443630752598</v>
      </c>
      <c r="W475" s="7">
        <f>VLOOKUP($A475,'[1]Prices 23 nov'!$A$2:$Q$5001,14,FALSE)</f>
        <v>12.71450540112971</v>
      </c>
      <c r="X475" s="7">
        <f>VLOOKUP($A475,'[1]Prices 23 nov'!$A$2:$Q$5001,15,FALSE)</f>
        <v>13.000036656154631</v>
      </c>
      <c r="Y475" s="7">
        <f>VLOOKUP($A475,'[1]Prices 23 nov'!$A$2:$Q$5001,16,FALSE)</f>
        <v>11.98458052150727</v>
      </c>
      <c r="Z475" s="7">
        <f>VLOOKUP($A475,'[1]Prices 23 nov'!$A$2:$Q$5001,17,FALSE)</f>
        <v>12.11583928981781</v>
      </c>
    </row>
    <row r="476" spans="1:26">
      <c r="A476" s="4" t="s">
        <v>1237</v>
      </c>
      <c r="B476" s="4" t="s">
        <v>1238</v>
      </c>
      <c r="C476" s="5">
        <v>37419745280</v>
      </c>
      <c r="D476" s="5">
        <v>475</v>
      </c>
      <c r="E476" s="6" t="s">
        <v>70</v>
      </c>
      <c r="F476" s="4" t="s">
        <v>51</v>
      </c>
      <c r="G476" s="4" t="s">
        <v>18</v>
      </c>
      <c r="H476" s="4" t="s">
        <v>19</v>
      </c>
      <c r="I476" s="4">
        <v>3.2999999523162842</v>
      </c>
      <c r="J476" s="5">
        <v>66.139999389648438</v>
      </c>
      <c r="K476" s="5">
        <v>46.590000152587891</v>
      </c>
      <c r="L476" s="4" t="s">
        <v>233</v>
      </c>
      <c r="M476" s="4" t="s">
        <v>1061</v>
      </c>
      <c r="N476" s="7">
        <f>VLOOKUP($A476,'[1]Prices 23 nov'!$A$2:$Q$5001,5,FALSE)</f>
        <v>21.2499158863682</v>
      </c>
      <c r="O476" s="7">
        <f>VLOOKUP($A476,'[1]Prices 23 nov'!$A$2:$Q$5001,6,FALSE)</f>
        <v>53.479999542236328</v>
      </c>
      <c r="P476" s="7">
        <f>VLOOKUP($A476,'[1]Prices 23 nov'!$A$2:$Q$5001,7,FALSE)</f>
        <v>53.560001373291023</v>
      </c>
      <c r="Q476" s="7">
        <f>VLOOKUP($A476,'[1]Prices 23 nov'!$A$2:$Q$5001,8,FALSE)</f>
        <v>52.990001678466797</v>
      </c>
      <c r="R476" s="7">
        <f>VLOOKUP($A476,'[1]Prices 23 nov'!$A$2:$Q$5001,9,FALSE)</f>
        <v>51.409999847412109</v>
      </c>
      <c r="S476" s="7">
        <f>VLOOKUP($A476,'[1]Prices 23 nov'!$A$2:$Q$5001,10,FALSE)</f>
        <v>53.119998931884773</v>
      </c>
      <c r="T476" s="7">
        <f>VLOOKUP($A476,'[1]Prices 23 nov'!$A$2:$Q$5001,11,FALSE)</f>
        <v>59.580001831054688</v>
      </c>
      <c r="U476" s="7">
        <f>VLOOKUP($A476,'[1]Prices 23 nov'!$A$2:$Q$5001,12,FALSE)</f>
        <v>63.540000915527337</v>
      </c>
      <c r="V476" s="7">
        <f>VLOOKUP($A476,'[1]Prices 23 nov'!$A$2:$Q$5001,13,FALSE)</f>
        <v>60.430000305175781</v>
      </c>
      <c r="W476" s="7">
        <f>VLOOKUP($A476,'[1]Prices 23 nov'!$A$2:$Q$5001,14,FALSE)</f>
        <v>64.599998474121094</v>
      </c>
      <c r="X476" s="7">
        <f>VLOOKUP($A476,'[1]Prices 23 nov'!$A$2:$Q$5001,15,FALSE)</f>
        <v>63.119998931884773</v>
      </c>
      <c r="Y476" s="7">
        <f>VLOOKUP($A476,'[1]Prices 23 nov'!$A$2:$Q$5001,16,FALSE)</f>
        <v>62.569999694824219</v>
      </c>
      <c r="Z476" s="7">
        <f>VLOOKUP($A476,'[1]Prices 23 nov'!$A$2:$Q$5001,17,FALSE)</f>
        <v>59.729999542236328</v>
      </c>
    </row>
    <row r="477" spans="1:26">
      <c r="A477" s="4" t="s">
        <v>1239</v>
      </c>
      <c r="B477" s="4" t="s">
        <v>1240</v>
      </c>
      <c r="C477" s="5">
        <v>37404692480</v>
      </c>
      <c r="D477" s="5">
        <v>476</v>
      </c>
      <c r="E477" s="6" t="s">
        <v>55</v>
      </c>
      <c r="F477" s="4" t="s">
        <v>288</v>
      </c>
      <c r="G477" s="4" t="s">
        <v>289</v>
      </c>
      <c r="H477" s="4" t="s">
        <v>290</v>
      </c>
      <c r="I477" s="4">
        <v>4.1851849555969238</v>
      </c>
      <c r="J477" s="5">
        <v>74.240243986129755</v>
      </c>
      <c r="K477" s="5">
        <v>39.220963021850586</v>
      </c>
      <c r="L477" s="4" t="s">
        <v>64</v>
      </c>
      <c r="M477" s="4" t="s">
        <v>291</v>
      </c>
      <c r="N477" s="7">
        <f>VLOOKUP($A477,'[1]Prices 23 nov'!$A$2:$Q$5001,5,FALSE)</f>
        <v>24.74054810061272</v>
      </c>
      <c r="O477" s="7">
        <f>VLOOKUP($A477,'[1]Prices 23 nov'!$A$2:$Q$5001,6,FALSE)</f>
        <v>51.199722509050389</v>
      </c>
      <c r="P477" s="7">
        <f>VLOOKUP($A477,'[1]Prices 23 nov'!$A$2:$Q$5001,7,FALSE)</f>
        <v>53.827199935913093</v>
      </c>
      <c r="Q477" s="7">
        <f>VLOOKUP($A477,'[1]Prices 23 nov'!$A$2:$Q$5001,8,FALSE)</f>
        <v>57.396214241447517</v>
      </c>
      <c r="R477" s="7">
        <f>VLOOKUP($A477,'[1]Prices 23 nov'!$A$2:$Q$5001,9,FALSE)</f>
        <v>55.821741864929209</v>
      </c>
      <c r="S477" s="7">
        <f>VLOOKUP($A477,'[1]Prices 23 nov'!$A$2:$Q$5001,10,FALSE)</f>
        <v>47.195999597549417</v>
      </c>
      <c r="T477" s="7">
        <f>VLOOKUP($A477,'[1]Prices 23 nov'!$A$2:$Q$5001,11,FALSE)</f>
        <v>49.511926982185287</v>
      </c>
      <c r="U477" s="7">
        <f>VLOOKUP($A477,'[1]Prices 23 nov'!$A$2:$Q$5001,12,FALSE)</f>
        <v>58.766401013946513</v>
      </c>
      <c r="V477" s="7">
        <f>VLOOKUP($A477,'[1]Prices 23 nov'!$A$2:$Q$5001,13,FALSE)</f>
        <v>60.194814126953133</v>
      </c>
      <c r="W477" s="7">
        <f>VLOOKUP($A477,'[1]Prices 23 nov'!$A$2:$Q$5001,14,FALSE)</f>
        <v>66.170370735198958</v>
      </c>
      <c r="X477" s="7">
        <f>VLOOKUP($A477,'[1]Prices 23 nov'!$A$2:$Q$5001,15,FALSE)</f>
        <v>72.558720631866436</v>
      </c>
      <c r="Y477" s="7">
        <f>VLOOKUP($A477,'[1]Prices 23 nov'!$A$2:$Q$5001,16,FALSE)</f>
        <v>69.74181057495116</v>
      </c>
      <c r="Z477" s="7">
        <f>VLOOKUP($A477,'[1]Prices 23 nov'!$A$2:$Q$5001,17,FALSE)</f>
        <v>64.488884407245678</v>
      </c>
    </row>
    <row r="478" spans="1:26">
      <c r="A478" s="4" t="s">
        <v>1241</v>
      </c>
      <c r="B478" s="4" t="s">
        <v>1242</v>
      </c>
      <c r="C478" s="5">
        <v>37345296384</v>
      </c>
      <c r="D478" s="5">
        <v>477</v>
      </c>
      <c r="E478" s="6" t="s">
        <v>16</v>
      </c>
      <c r="F478" s="4" t="s">
        <v>17</v>
      </c>
      <c r="G478" s="4" t="s">
        <v>18</v>
      </c>
      <c r="H478" s="4" t="s">
        <v>19</v>
      </c>
      <c r="I478" s="4">
        <v>3.9000000953674316</v>
      </c>
      <c r="J478" s="5">
        <v>243</v>
      </c>
      <c r="K478" s="5">
        <v>110.19000244140625</v>
      </c>
      <c r="L478" s="4" t="s">
        <v>20</v>
      </c>
      <c r="M478" s="4" t="s">
        <v>38</v>
      </c>
      <c r="N478" s="7">
        <f>VLOOKUP($A478,'[1]Prices 23 nov'!$A$2:$Q$5001,5,FALSE)</f>
        <v>41.043531774394282</v>
      </c>
      <c r="O478" s="7">
        <f>VLOOKUP($A478,'[1]Prices 23 nov'!$A$2:$Q$5001,6,FALSE)</f>
        <v>161.05999755859381</v>
      </c>
      <c r="P478" s="7">
        <f>VLOOKUP($A478,'[1]Prices 23 nov'!$A$2:$Q$5001,7,FALSE)</f>
        <v>178.16999816894531</v>
      </c>
      <c r="Q478" s="7">
        <f>VLOOKUP($A478,'[1]Prices 23 nov'!$A$2:$Q$5001,8,FALSE)</f>
        <v>169.92999267578119</v>
      </c>
      <c r="R478" s="7">
        <f>VLOOKUP($A478,'[1]Prices 23 nov'!$A$2:$Q$5001,9,FALSE)</f>
        <v>158.74000549316409</v>
      </c>
      <c r="S478" s="7">
        <f>VLOOKUP($A478,'[1]Prices 23 nov'!$A$2:$Q$5001,10,FALSE)</f>
        <v>131.61000061035159</v>
      </c>
      <c r="T478" s="7">
        <f>VLOOKUP($A478,'[1]Prices 23 nov'!$A$2:$Q$5001,11,FALSE)</f>
        <v>150.27000427246091</v>
      </c>
      <c r="U478" s="7">
        <f>VLOOKUP($A478,'[1]Prices 23 nov'!$A$2:$Q$5001,12,FALSE)</f>
        <v>175.96000671386719</v>
      </c>
      <c r="V478" s="7">
        <f>VLOOKUP($A478,'[1]Prices 23 nov'!$A$2:$Q$5001,13,FALSE)</f>
        <v>193.1499938964844</v>
      </c>
      <c r="W478" s="7">
        <f>VLOOKUP($A478,'[1]Prices 23 nov'!$A$2:$Q$5001,14,FALSE)</f>
        <v>207.6499938964844</v>
      </c>
      <c r="X478" s="7">
        <f>VLOOKUP($A478,'[1]Prices 23 nov'!$A$2:$Q$5001,15,FALSE)</f>
        <v>207.94999694824219</v>
      </c>
      <c r="Y478" s="7">
        <f>VLOOKUP($A478,'[1]Prices 23 nov'!$A$2:$Q$5001,16,FALSE)</f>
        <v>198.97999572753909</v>
      </c>
      <c r="Z478" s="7">
        <f>VLOOKUP($A478,'[1]Prices 23 nov'!$A$2:$Q$5001,17,FALSE)</f>
        <v>202.22999572753909</v>
      </c>
    </row>
    <row r="479" spans="1:26">
      <c r="A479" s="4" t="s">
        <v>1243</v>
      </c>
      <c r="B479" s="4" t="s">
        <v>1244</v>
      </c>
      <c r="C479" s="5">
        <v>37204619264</v>
      </c>
      <c r="D479" s="5">
        <v>478</v>
      </c>
      <c r="E479" s="6" t="s">
        <v>55</v>
      </c>
      <c r="F479" s="4" t="s">
        <v>354</v>
      </c>
      <c r="G479" s="4" t="s">
        <v>348</v>
      </c>
      <c r="H479" s="4" t="s">
        <v>355</v>
      </c>
      <c r="I479" s="4">
        <v>3.8571429252624512</v>
      </c>
      <c r="J479" s="5">
        <v>104.83183514838518</v>
      </c>
      <c r="K479" s="5">
        <v>40.860997053465525</v>
      </c>
      <c r="L479" s="4" t="s">
        <v>20</v>
      </c>
      <c r="M479" s="4" t="s">
        <v>412</v>
      </c>
      <c r="N479" s="7">
        <f>VLOOKUP($A479,'[1]Prices 23 nov'!$A$2:$Q$5001,5,FALSE)</f>
        <v>3.9833321201486971</v>
      </c>
      <c r="O479" s="7">
        <f>VLOOKUP($A479,'[1]Prices 23 nov'!$A$2:$Q$5001,6,FALSE)</f>
        <v>94.169854991287139</v>
      </c>
      <c r="P479" s="7">
        <f>VLOOKUP($A479,'[1]Prices 23 nov'!$A$2:$Q$5001,7,FALSE)</f>
        <v>96.729345444087812</v>
      </c>
      <c r="Q479" s="7">
        <f>VLOOKUP($A479,'[1]Prices 23 nov'!$A$2:$Q$5001,8,FALSE)</f>
        <v>94.869283567972161</v>
      </c>
      <c r="R479" s="7">
        <f>VLOOKUP($A479,'[1]Prices 23 nov'!$A$2:$Q$5001,9,FALSE)</f>
        <v>87.542198300361633</v>
      </c>
      <c r="S479" s="7">
        <f>VLOOKUP($A479,'[1]Prices 23 nov'!$A$2:$Q$5001,10,FALSE)</f>
        <v>54.390189233739868</v>
      </c>
      <c r="T479" s="7">
        <f>VLOOKUP($A479,'[1]Prices 23 nov'!$A$2:$Q$5001,11,FALSE)</f>
        <v>62.251715766700727</v>
      </c>
      <c r="U479" s="7">
        <f>VLOOKUP($A479,'[1]Prices 23 nov'!$A$2:$Q$5001,12,FALSE)</f>
        <v>74.945368100984524</v>
      </c>
      <c r="V479" s="7">
        <f>VLOOKUP($A479,'[1]Prices 23 nov'!$A$2:$Q$5001,13,FALSE)</f>
        <v>83.540006318229644</v>
      </c>
      <c r="W479" s="7">
        <f>VLOOKUP($A479,'[1]Prices 23 nov'!$A$2:$Q$5001,14,FALSE)</f>
        <v>86.795882142176652</v>
      </c>
      <c r="X479" s="7">
        <f>VLOOKUP($A479,'[1]Prices 23 nov'!$A$2:$Q$5001,15,FALSE)</f>
        <v>92.697191813285826</v>
      </c>
      <c r="Y479" s="7">
        <f>VLOOKUP($A479,'[1]Prices 23 nov'!$A$2:$Q$5001,16,FALSE)</f>
        <v>86.514589813032217</v>
      </c>
      <c r="Z479" s="7">
        <f>VLOOKUP($A479,'[1]Prices 23 nov'!$A$2:$Q$5001,17,FALSE)</f>
        <v>89.668481447715749</v>
      </c>
    </row>
    <row r="480" spans="1:26">
      <c r="A480" s="4" t="s">
        <v>1245</v>
      </c>
      <c r="B480" s="4" t="s">
        <v>1246</v>
      </c>
      <c r="C480" s="5">
        <v>36966789120</v>
      </c>
      <c r="D480" s="5">
        <v>479</v>
      </c>
      <c r="E480" s="6" t="s">
        <v>329</v>
      </c>
      <c r="F480" s="4" t="s">
        <v>95</v>
      </c>
      <c r="G480" s="4" t="s">
        <v>96</v>
      </c>
      <c r="H480" s="4" t="s">
        <v>97</v>
      </c>
      <c r="I480" s="4">
        <v>3.230769157409668</v>
      </c>
      <c r="J480" s="5">
        <v>4491.0969789378751</v>
      </c>
      <c r="K480" s="5">
        <v>2644.9161050703542</v>
      </c>
      <c r="L480" s="4" t="s">
        <v>35</v>
      </c>
      <c r="M480" s="4" t="s">
        <v>222</v>
      </c>
      <c r="N480" s="7">
        <f>VLOOKUP($A480,'[1]Prices 23 nov'!$A$2:$Q$5001,5,FALSE)</f>
        <v>28.44486496747038</v>
      </c>
      <c r="O480" s="7">
        <f>VLOOKUP($A480,'[1]Prices 23 nov'!$A$2:$Q$5001,6,FALSE)</f>
        <v>2913.0129027366638</v>
      </c>
      <c r="P480" s="7">
        <f>VLOOKUP($A480,'[1]Prices 23 nov'!$A$2:$Q$5001,7,FALSE)</f>
        <v>3138.005912065506</v>
      </c>
      <c r="Q480" s="7">
        <f>VLOOKUP($A480,'[1]Prices 23 nov'!$A$2:$Q$5001,8,FALSE)</f>
        <v>3309.1814895868301</v>
      </c>
      <c r="R480" s="7">
        <f>VLOOKUP($A480,'[1]Prices 23 nov'!$A$2:$Q$5001,9,FALSE)</f>
        <v>3208.9085251092911</v>
      </c>
      <c r="S480" s="7">
        <f>VLOOKUP($A480,'[1]Prices 23 nov'!$A$2:$Q$5001,10,FALSE)</f>
        <v>3005.3741931915279</v>
      </c>
      <c r="T480" s="7">
        <f>VLOOKUP($A480,'[1]Prices 23 nov'!$A$2:$Q$5001,11,FALSE)</f>
        <v>3365.955389142036</v>
      </c>
      <c r="U480" s="7">
        <f>VLOOKUP($A480,'[1]Prices 23 nov'!$A$2:$Q$5001,12,FALSE)</f>
        <v>3585.7690873146062</v>
      </c>
      <c r="V480" s="7">
        <f>VLOOKUP($A480,'[1]Prices 23 nov'!$A$2:$Q$5001,13,FALSE)</f>
        <v>3710.8716747760768</v>
      </c>
      <c r="W480" s="7">
        <f>VLOOKUP($A480,'[1]Prices 23 nov'!$A$2:$Q$5001,14,FALSE)</f>
        <v>4197.1280221939087</v>
      </c>
      <c r="X480" s="7">
        <f>VLOOKUP($A480,'[1]Prices 23 nov'!$A$2:$Q$5001,15,FALSE)</f>
        <v>4213.5385465621948</v>
      </c>
      <c r="Y480" s="7">
        <f>VLOOKUP($A480,'[1]Prices 23 nov'!$A$2:$Q$5001,16,FALSE)</f>
        <v>4392.6861996650696</v>
      </c>
      <c r="Z480" s="7">
        <f>VLOOKUP($A480,'[1]Prices 23 nov'!$A$2:$Q$5001,17,FALSE)</f>
        <v>4101.9233465194702</v>
      </c>
    </row>
    <row r="481" spans="1:26">
      <c r="A481" s="4" t="s">
        <v>1247</v>
      </c>
      <c r="B481" s="4" t="s">
        <v>1248</v>
      </c>
      <c r="C481" s="5">
        <v>36784431104</v>
      </c>
      <c r="D481" s="5">
        <v>480</v>
      </c>
      <c r="E481" s="6" t="s">
        <v>70</v>
      </c>
      <c r="F481" s="4" t="s">
        <v>51</v>
      </c>
      <c r="G481" s="4" t="s">
        <v>251</v>
      </c>
      <c r="H481" s="4" t="s">
        <v>1226</v>
      </c>
      <c r="I481" s="4">
        <v>4.3684210777282715</v>
      </c>
      <c r="J481" s="5">
        <v>94.019996643066406</v>
      </c>
      <c r="K481" s="5">
        <v>44.810001373291016</v>
      </c>
      <c r="L481" s="4" t="s">
        <v>20</v>
      </c>
      <c r="M481" s="4" t="s">
        <v>38</v>
      </c>
      <c r="N481" s="7">
        <f>VLOOKUP($A481,'[1]Prices 23 nov'!$A$2:$Q$5001,5,FALSE)</f>
        <v>29.75789695851434</v>
      </c>
      <c r="O481" s="7">
        <f>VLOOKUP($A481,'[1]Prices 23 nov'!$A$2:$Q$5001,6,FALSE)</f>
        <v>72.110000610351563</v>
      </c>
      <c r="P481" s="7">
        <f>VLOOKUP($A481,'[1]Prices 23 nov'!$A$2:$Q$5001,7,FALSE)</f>
        <v>75.349998474121094</v>
      </c>
      <c r="Q481" s="7">
        <f>VLOOKUP($A481,'[1]Prices 23 nov'!$A$2:$Q$5001,8,FALSE)</f>
        <v>79.660003662109375</v>
      </c>
      <c r="R481" s="7">
        <f>VLOOKUP($A481,'[1]Prices 23 nov'!$A$2:$Q$5001,9,FALSE)</f>
        <v>73.489997863769531</v>
      </c>
      <c r="S481" s="7">
        <f>VLOOKUP($A481,'[1]Prices 23 nov'!$A$2:$Q$5001,10,FALSE)</f>
        <v>58.299999237060547</v>
      </c>
      <c r="T481" s="7">
        <f>VLOOKUP($A481,'[1]Prices 23 nov'!$A$2:$Q$5001,11,FALSE)</f>
        <v>65.300003051757813</v>
      </c>
      <c r="U481" s="7">
        <f>VLOOKUP($A481,'[1]Prices 23 nov'!$A$2:$Q$5001,12,FALSE)</f>
        <v>69.919998168945313</v>
      </c>
      <c r="V481" s="7">
        <f>VLOOKUP($A481,'[1]Prices 23 nov'!$A$2:$Q$5001,13,FALSE)</f>
        <v>75.839996337890625</v>
      </c>
      <c r="W481" s="7">
        <f>VLOOKUP($A481,'[1]Prices 23 nov'!$A$2:$Q$5001,14,FALSE)</f>
        <v>81.550003051757813</v>
      </c>
      <c r="X481" s="7">
        <f>VLOOKUP($A481,'[1]Prices 23 nov'!$A$2:$Q$5001,15,FALSE)</f>
        <v>81.150001525878906</v>
      </c>
      <c r="Y481" s="7">
        <f>VLOOKUP($A481,'[1]Prices 23 nov'!$A$2:$Q$5001,16,FALSE)</f>
        <v>78.55999755859375</v>
      </c>
      <c r="Z481" s="7">
        <f>VLOOKUP($A481,'[1]Prices 23 nov'!$A$2:$Q$5001,17,FALSE)</f>
        <v>82.319999694824219</v>
      </c>
    </row>
    <row r="482" spans="1:26">
      <c r="A482" s="4" t="s">
        <v>1249</v>
      </c>
      <c r="B482" s="4" t="s">
        <v>1250</v>
      </c>
      <c r="C482" s="5">
        <v>36756996096</v>
      </c>
      <c r="D482" s="5">
        <v>481</v>
      </c>
      <c r="E482" s="6" t="s">
        <v>55</v>
      </c>
      <c r="F482" s="4" t="s">
        <v>377</v>
      </c>
      <c r="G482" s="4" t="s">
        <v>378</v>
      </c>
      <c r="H482" s="4" t="s">
        <v>379</v>
      </c>
      <c r="I482" s="4">
        <v>3.7857143878936768</v>
      </c>
      <c r="J482" s="5">
        <v>87.29955513398528</v>
      </c>
      <c r="K482" s="5">
        <v>46.561833323836453</v>
      </c>
      <c r="L482" s="4" t="s">
        <v>20</v>
      </c>
      <c r="M482" s="4" t="s">
        <v>1251</v>
      </c>
      <c r="N482" s="7">
        <f>VLOOKUP($A482,'[1]Prices 23 nov'!$A$2:$Q$5001,5,FALSE)</f>
        <v>1.0354023088257061</v>
      </c>
      <c r="O482" s="7">
        <f>VLOOKUP($A482,'[1]Prices 23 nov'!$A$2:$Q$5001,6,FALSE)</f>
        <v>86.592982096610285</v>
      </c>
      <c r="P482" s="7">
        <f>VLOOKUP($A482,'[1]Prices 23 nov'!$A$2:$Q$5001,7,FALSE)</f>
        <v>83.219097137207427</v>
      </c>
      <c r="Q482" s="7">
        <f>VLOOKUP($A482,'[1]Prices 23 nov'!$A$2:$Q$5001,8,FALSE)</f>
        <v>81.136620906109329</v>
      </c>
      <c r="R482" s="7">
        <f>VLOOKUP($A482,'[1]Prices 23 nov'!$A$2:$Q$5001,9,FALSE)</f>
        <v>77.541233138123062</v>
      </c>
      <c r="S482" s="7">
        <f>VLOOKUP($A482,'[1]Prices 23 nov'!$A$2:$Q$5001,10,FALSE)</f>
        <v>54.916304006958853</v>
      </c>
      <c r="T482" s="7">
        <f>VLOOKUP($A482,'[1]Prices 23 nov'!$A$2:$Q$5001,11,FALSE)</f>
        <v>57.503905355930328</v>
      </c>
      <c r="U482" s="7">
        <f>VLOOKUP($A482,'[1]Prices 23 nov'!$A$2:$Q$5001,12,FALSE)</f>
        <v>66.727956874424308</v>
      </c>
      <c r="V482" s="7">
        <f>VLOOKUP($A482,'[1]Prices 23 nov'!$A$2:$Q$5001,13,FALSE)</f>
        <v>66.958760908260956</v>
      </c>
      <c r="W482" s="7">
        <f>VLOOKUP($A482,'[1]Prices 23 nov'!$A$2:$Q$5001,14,FALSE)</f>
        <v>69.180843176681265</v>
      </c>
      <c r="X482" s="7">
        <f>VLOOKUP($A482,'[1]Prices 23 nov'!$A$2:$Q$5001,15,FALSE)</f>
        <v>79.696827036211744</v>
      </c>
      <c r="Y482" s="7">
        <f>VLOOKUP($A482,'[1]Prices 23 nov'!$A$2:$Q$5001,16,FALSE)</f>
        <v>74.644600577503297</v>
      </c>
      <c r="Z482" s="7">
        <f>VLOOKUP($A482,'[1]Prices 23 nov'!$A$2:$Q$5001,17,FALSE)</f>
        <v>75.581048047710283</v>
      </c>
    </row>
    <row r="483" spans="1:26">
      <c r="A483" s="4" t="s">
        <v>1252</v>
      </c>
      <c r="B483" s="4" t="s">
        <v>1253</v>
      </c>
      <c r="C483" s="5">
        <v>36728963072</v>
      </c>
      <c r="D483" s="5">
        <v>482</v>
      </c>
      <c r="E483" s="6" t="s">
        <v>294</v>
      </c>
      <c r="F483" s="4" t="s">
        <v>51</v>
      </c>
      <c r="G483" s="4" t="s">
        <v>96</v>
      </c>
      <c r="H483" s="4" t="s">
        <v>97</v>
      </c>
      <c r="I483" s="4">
        <v>4.0476188659667969</v>
      </c>
      <c r="J483" s="5">
        <v>114.41999816894531</v>
      </c>
      <c r="K483" s="5">
        <v>48.619998931884766</v>
      </c>
      <c r="L483" s="4" t="s">
        <v>64</v>
      </c>
      <c r="M483" s="4" t="s">
        <v>38</v>
      </c>
      <c r="N483" s="7">
        <f>VLOOKUP($A483,'[1]Prices 23 nov'!$A$2:$Q$5001,5,FALSE)</f>
        <v>23.373245857457039</v>
      </c>
      <c r="O483" s="7">
        <f>VLOOKUP($A483,'[1]Prices 23 nov'!$A$2:$Q$5001,6,FALSE)</f>
        <v>90.959999084472656</v>
      </c>
      <c r="P483" s="7">
        <f>VLOOKUP($A483,'[1]Prices 23 nov'!$A$2:$Q$5001,7,FALSE)</f>
        <v>95.839996337890625</v>
      </c>
      <c r="Q483" s="7">
        <f>VLOOKUP($A483,'[1]Prices 23 nov'!$A$2:$Q$5001,8,FALSE)</f>
        <v>94</v>
      </c>
      <c r="R483" s="7">
        <f>VLOOKUP($A483,'[1]Prices 23 nov'!$A$2:$Q$5001,9,FALSE)</f>
        <v>85.349998474121094</v>
      </c>
      <c r="S483" s="7">
        <f>VLOOKUP($A483,'[1]Prices 23 nov'!$A$2:$Q$5001,10,FALSE)</f>
        <v>59.119998931884773</v>
      </c>
      <c r="T483" s="7">
        <f>VLOOKUP($A483,'[1]Prices 23 nov'!$A$2:$Q$5001,11,FALSE)</f>
        <v>70.580001831054688</v>
      </c>
      <c r="U483" s="7">
        <f>VLOOKUP($A483,'[1]Prices 23 nov'!$A$2:$Q$5001,12,FALSE)</f>
        <v>84.529998779296875</v>
      </c>
      <c r="V483" s="7">
        <f>VLOOKUP($A483,'[1]Prices 23 nov'!$A$2:$Q$5001,13,FALSE)</f>
        <v>80.05999755859375</v>
      </c>
      <c r="W483" s="7">
        <f>VLOOKUP($A483,'[1]Prices 23 nov'!$A$2:$Q$5001,14,FALSE)</f>
        <v>89.790000915527344</v>
      </c>
      <c r="X483" s="7">
        <f>VLOOKUP($A483,'[1]Prices 23 nov'!$A$2:$Q$5001,15,FALSE)</f>
        <v>98.510002136230469</v>
      </c>
      <c r="Y483" s="7">
        <f>VLOOKUP($A483,'[1]Prices 23 nov'!$A$2:$Q$5001,16,FALSE)</f>
        <v>98.550003051757813</v>
      </c>
      <c r="Z483" s="7">
        <f>VLOOKUP($A483,'[1]Prices 23 nov'!$A$2:$Q$5001,17,FALSE)</f>
        <v>99.5</v>
      </c>
    </row>
    <row r="484" spans="1:26">
      <c r="A484" s="4" t="s">
        <v>1254</v>
      </c>
      <c r="B484" s="4" t="s">
        <v>1255</v>
      </c>
      <c r="C484" s="5">
        <v>36705603584</v>
      </c>
      <c r="D484" s="5">
        <v>483</v>
      </c>
      <c r="E484" s="6" t="s">
        <v>105</v>
      </c>
      <c r="F484" s="4" t="s">
        <v>106</v>
      </c>
      <c r="G484" s="4" t="s">
        <v>18</v>
      </c>
      <c r="H484" s="4" t="s">
        <v>19</v>
      </c>
      <c r="I484" s="4">
        <v>0</v>
      </c>
      <c r="J484" s="5">
        <v>127.72000122070313</v>
      </c>
      <c r="K484" s="5">
        <v>68.099998474121094</v>
      </c>
      <c r="L484" s="4" t="s">
        <v>20</v>
      </c>
      <c r="M484" s="4" t="s">
        <v>21</v>
      </c>
      <c r="N484" s="7">
        <f>VLOOKUP($A484,'[1]Prices 23 nov'!$A$2:$Q$5001,5,FALSE)</f>
        <v>40.293426548904222</v>
      </c>
      <c r="O484" s="7">
        <f>VLOOKUP($A484,'[1]Prices 23 nov'!$A$2:$Q$5001,6,FALSE)</f>
        <v>86.900001525878906</v>
      </c>
      <c r="P484" s="7">
        <f>VLOOKUP($A484,'[1]Prices 23 nov'!$A$2:$Q$5001,7,FALSE)</f>
        <v>91.669998168945313</v>
      </c>
      <c r="Q484" s="7">
        <f>VLOOKUP($A484,'[1]Prices 23 nov'!$A$2:$Q$5001,8,FALSE)</f>
        <v>96.589996337890625</v>
      </c>
      <c r="R484" s="7">
        <f>VLOOKUP($A484,'[1]Prices 23 nov'!$A$2:$Q$5001,9,FALSE)</f>
        <v>93.480003356933594</v>
      </c>
      <c r="S484" s="7">
        <f>VLOOKUP($A484,'[1]Prices 23 nov'!$A$2:$Q$5001,10,FALSE)</f>
        <v>76.540000915527344</v>
      </c>
      <c r="T484" s="7">
        <f>VLOOKUP($A484,'[1]Prices 23 nov'!$A$2:$Q$5001,11,FALSE)</f>
        <v>88.900001525878906</v>
      </c>
      <c r="U484" s="7">
        <f>VLOOKUP($A484,'[1]Prices 23 nov'!$A$2:$Q$5001,12,FALSE)</f>
        <v>97.94000244140625</v>
      </c>
      <c r="V484" s="7">
        <f>VLOOKUP($A484,'[1]Prices 23 nov'!$A$2:$Q$5001,13,FALSE)</f>
        <v>104.6600036621094</v>
      </c>
      <c r="W484" s="7">
        <f>VLOOKUP($A484,'[1]Prices 23 nov'!$A$2:$Q$5001,14,FALSE)</f>
        <v>113.15000152587891</v>
      </c>
      <c r="X484" s="7">
        <f>VLOOKUP($A484,'[1]Prices 23 nov'!$A$2:$Q$5001,15,FALSE)</f>
        <v>125.9100036621094</v>
      </c>
      <c r="Y484" s="7">
        <f>VLOOKUP($A484,'[1]Prices 23 nov'!$A$2:$Q$5001,16,FALSE)</f>
        <v>117.9300003051758</v>
      </c>
      <c r="Z484" s="7">
        <f>VLOOKUP($A484,'[1]Prices 23 nov'!$A$2:$Q$5001,17,FALSE)</f>
        <v>111.13999938964839</v>
      </c>
    </row>
    <row r="485" spans="1:26">
      <c r="A485" s="4" t="s">
        <v>1256</v>
      </c>
      <c r="B485" s="4" t="s">
        <v>1257</v>
      </c>
      <c r="C485" s="5">
        <v>36605902848</v>
      </c>
      <c r="D485" s="5">
        <v>484</v>
      </c>
      <c r="E485" s="6" t="s">
        <v>294</v>
      </c>
      <c r="F485" s="4" t="s">
        <v>261</v>
      </c>
      <c r="G485" s="4" t="s">
        <v>262</v>
      </c>
      <c r="H485" s="4" t="s">
        <v>263</v>
      </c>
      <c r="I485" s="4">
        <v>4.0833334922790527</v>
      </c>
      <c r="J485" s="5">
        <v>185.6054594508808</v>
      </c>
      <c r="K485" s="5">
        <v>62.282897892506796</v>
      </c>
      <c r="L485" s="4" t="s">
        <v>64</v>
      </c>
      <c r="M485" s="4" t="s">
        <v>38</v>
      </c>
      <c r="N485" s="7">
        <f>VLOOKUP($A485,'[1]Prices 23 nov'!$A$2:$Q$5001,5,FALSE)</f>
        <v>37.407465853044073</v>
      </c>
      <c r="O485" s="7">
        <f>VLOOKUP($A485,'[1]Prices 23 nov'!$A$2:$Q$5001,6,FALSE)</f>
        <v>109.30598232839471</v>
      </c>
      <c r="P485" s="7">
        <f>VLOOKUP($A485,'[1]Prices 23 nov'!$A$2:$Q$5001,7,FALSE)</f>
        <v>115.2922052560689</v>
      </c>
      <c r="Q485" s="7">
        <f>VLOOKUP($A485,'[1]Prices 23 nov'!$A$2:$Q$5001,8,FALSE)</f>
        <v>110.0110972979146</v>
      </c>
      <c r="R485" s="7">
        <f>VLOOKUP($A485,'[1]Prices 23 nov'!$A$2:$Q$5001,9,FALSE)</f>
        <v>102.5641007617014</v>
      </c>
      <c r="S485" s="7">
        <f>VLOOKUP($A485,'[1]Prices 23 nov'!$A$2:$Q$5001,10,FALSE)</f>
        <v>88.853766773290772</v>
      </c>
      <c r="T485" s="7">
        <f>VLOOKUP($A485,'[1]Prices 23 nov'!$A$2:$Q$5001,11,FALSE)</f>
        <v>98.449032230986631</v>
      </c>
      <c r="U485" s="7">
        <f>VLOOKUP($A485,'[1]Prices 23 nov'!$A$2:$Q$5001,12,FALSE)</f>
        <v>105.6874208450317</v>
      </c>
      <c r="V485" s="7">
        <f>VLOOKUP($A485,'[1]Prices 23 nov'!$A$2:$Q$5001,13,FALSE)</f>
        <v>124.4898510865933</v>
      </c>
      <c r="W485" s="7">
        <f>VLOOKUP($A485,'[1]Prices 23 nov'!$A$2:$Q$5001,14,FALSE)</f>
        <v>141.74818283474809</v>
      </c>
      <c r="X485" s="7">
        <f>VLOOKUP($A485,'[1]Prices 23 nov'!$A$2:$Q$5001,15,FALSE)</f>
        <v>154.4824947079251</v>
      </c>
      <c r="Y485" s="7">
        <f>VLOOKUP($A485,'[1]Prices 23 nov'!$A$2:$Q$5001,16,FALSE)</f>
        <v>168.12093195319181</v>
      </c>
      <c r="Z485" s="7">
        <f>VLOOKUP($A485,'[1]Prices 23 nov'!$A$2:$Q$5001,17,FALSE)</f>
        <v>162.2474190890789</v>
      </c>
    </row>
    <row r="486" spans="1:26">
      <c r="A486" s="4" t="s">
        <v>1258</v>
      </c>
      <c r="B486" s="4" t="s">
        <v>1259</v>
      </c>
      <c r="C486" s="5">
        <v>36604641280</v>
      </c>
      <c r="D486" s="5">
        <v>485</v>
      </c>
      <c r="E486" s="6" t="s">
        <v>294</v>
      </c>
      <c r="F486" s="4" t="s">
        <v>51</v>
      </c>
      <c r="G486" s="4" t="s">
        <v>267</v>
      </c>
      <c r="H486" s="4" t="s">
        <v>268</v>
      </c>
      <c r="I486" s="4">
        <v>3.538461446762085</v>
      </c>
      <c r="J486" s="5">
        <v>153.72000122070313</v>
      </c>
      <c r="K486" s="5">
        <v>70</v>
      </c>
      <c r="L486" s="4" t="s">
        <v>20</v>
      </c>
      <c r="M486" s="4" t="s">
        <v>38</v>
      </c>
      <c r="N486" s="7">
        <f>VLOOKUP($A486,'[1]Prices 23 nov'!$A$2:$Q$5001,5,FALSE)</f>
        <v>48.135363284714707</v>
      </c>
      <c r="O486" s="7">
        <f>VLOOKUP($A486,'[1]Prices 23 nov'!$A$2:$Q$5001,6,FALSE)</f>
        <v>100.3001403808594</v>
      </c>
      <c r="P486" s="7">
        <f>VLOOKUP($A486,'[1]Prices 23 nov'!$A$2:$Q$5001,7,FALSE)</f>
        <v>103.1162109375</v>
      </c>
      <c r="Q486" s="7">
        <f>VLOOKUP($A486,'[1]Prices 23 nov'!$A$2:$Q$5001,8,FALSE)</f>
        <v>105.6530075073242</v>
      </c>
      <c r="R486" s="7">
        <f>VLOOKUP($A486,'[1]Prices 23 nov'!$A$2:$Q$5001,9,FALSE)</f>
        <v>100.5500030517578</v>
      </c>
      <c r="S486" s="7">
        <f>VLOOKUP($A486,'[1]Prices 23 nov'!$A$2:$Q$5001,10,FALSE)</f>
        <v>80.889999389648438</v>
      </c>
      <c r="T486" s="7">
        <f>VLOOKUP($A486,'[1]Prices 23 nov'!$A$2:$Q$5001,11,FALSE)</f>
        <v>86.80999755859375</v>
      </c>
      <c r="U486" s="7">
        <f>VLOOKUP($A486,'[1]Prices 23 nov'!$A$2:$Q$5001,12,FALSE)</f>
        <v>90.430000305175781</v>
      </c>
      <c r="V486" s="7">
        <f>VLOOKUP($A486,'[1]Prices 23 nov'!$A$2:$Q$5001,13,FALSE)</f>
        <v>88.860000610351563</v>
      </c>
      <c r="W486" s="7">
        <f>VLOOKUP($A486,'[1]Prices 23 nov'!$A$2:$Q$5001,14,FALSE)</f>
        <v>112.19000244140619</v>
      </c>
      <c r="X486" s="7">
        <f>VLOOKUP($A486,'[1]Prices 23 nov'!$A$2:$Q$5001,15,FALSE)</f>
        <v>120.1999969482422</v>
      </c>
      <c r="Y486" s="7">
        <f>VLOOKUP($A486,'[1]Prices 23 nov'!$A$2:$Q$5001,16,FALSE)</f>
        <v>121.9499969482422</v>
      </c>
      <c r="Z486" s="7">
        <f>VLOOKUP($A486,'[1]Prices 23 nov'!$A$2:$Q$5001,17,FALSE)</f>
        <v>137.55000305175781</v>
      </c>
    </row>
    <row r="487" spans="1:26">
      <c r="A487" s="4" t="s">
        <v>1260</v>
      </c>
      <c r="B487" s="4" t="s">
        <v>1261</v>
      </c>
      <c r="C487" s="5">
        <v>36584517632</v>
      </c>
      <c r="D487" s="5">
        <v>486</v>
      </c>
      <c r="E487" s="6" t="s">
        <v>294</v>
      </c>
      <c r="F487" s="4" t="s">
        <v>101</v>
      </c>
      <c r="G487" s="4" t="s">
        <v>46</v>
      </c>
      <c r="H487" s="4" t="s">
        <v>102</v>
      </c>
      <c r="I487" s="4">
        <v>4.6944446563720703</v>
      </c>
      <c r="J487" s="5">
        <v>4.3880788935641011</v>
      </c>
      <c r="K487" s="5">
        <v>2.0400324573695658</v>
      </c>
      <c r="L487" s="4" t="s">
        <v>48</v>
      </c>
      <c r="M487" s="4" t="s">
        <v>172</v>
      </c>
      <c r="N487" s="7">
        <f>VLOOKUP($A487,'[1]Prices 23 nov'!$A$2:$Q$5001,5,FALSE)</f>
        <v>102.1771661304911</v>
      </c>
      <c r="O487" s="7">
        <f>VLOOKUP($A487,'[1]Prices 23 nov'!$A$2:$Q$5001,6,FALSE)</f>
        <v>2.119528936853186</v>
      </c>
      <c r="P487" s="7">
        <f>VLOOKUP($A487,'[1]Prices 23 nov'!$A$2:$Q$5001,7,FALSE)</f>
        <v>2.4485163561593031</v>
      </c>
      <c r="Q487" s="7">
        <f>VLOOKUP($A487,'[1]Prices 23 nov'!$A$2:$Q$5001,8,FALSE)</f>
        <v>2.0551164696627211</v>
      </c>
      <c r="R487" s="7">
        <f>VLOOKUP($A487,'[1]Prices 23 nov'!$A$2:$Q$5001,9,FALSE)</f>
        <v>2.7209127430433</v>
      </c>
      <c r="S487" s="7">
        <f>VLOOKUP($A487,'[1]Prices 23 nov'!$A$2:$Q$5001,10,FALSE)</f>
        <v>2.4647888168692589</v>
      </c>
      <c r="T487" s="7">
        <f>VLOOKUP($A487,'[1]Prices 23 nov'!$A$2:$Q$5001,11,FALSE)</f>
        <v>2.7819857593719921</v>
      </c>
      <c r="U487" s="7">
        <f>VLOOKUP($A487,'[1]Prices 23 nov'!$A$2:$Q$5001,12,FALSE)</f>
        <v>2.641768847729054</v>
      </c>
      <c r="V487" s="7">
        <f>VLOOKUP($A487,'[1]Prices 23 nov'!$A$2:$Q$5001,13,FALSE)</f>
        <v>2.7411597197345832</v>
      </c>
      <c r="W487" s="7">
        <f>VLOOKUP($A487,'[1]Prices 23 nov'!$A$2:$Q$5001,14,FALSE)</f>
        <v>3.079832144081593</v>
      </c>
      <c r="X487" s="7">
        <f>VLOOKUP($A487,'[1]Prices 23 nov'!$A$2:$Q$5001,15,FALSE)</f>
        <v>3.2512228175746709</v>
      </c>
      <c r="Y487" s="7">
        <f>VLOOKUP($A487,'[1]Prices 23 nov'!$A$2:$Q$5001,16,FALSE)</f>
        <v>3.6651450495196509</v>
      </c>
      <c r="Z487" s="7">
        <f>VLOOKUP($A487,'[1]Prices 23 nov'!$A$2:$Q$5001,17,FALSE)</f>
        <v>3.9154738791527279</v>
      </c>
    </row>
    <row r="488" spans="1:26">
      <c r="A488" s="4" t="s">
        <v>1262</v>
      </c>
      <c r="B488" s="4" t="s">
        <v>1263</v>
      </c>
      <c r="C488" s="5">
        <v>36577009664</v>
      </c>
      <c r="D488" s="5">
        <v>487</v>
      </c>
      <c r="E488" s="6" t="s">
        <v>70</v>
      </c>
      <c r="F488" s="4" t="s">
        <v>141</v>
      </c>
      <c r="G488" s="4" t="s">
        <v>142</v>
      </c>
      <c r="H488" s="4" t="s">
        <v>143</v>
      </c>
      <c r="I488" s="4">
        <v>3.8421051502227783</v>
      </c>
      <c r="J488" s="5">
        <v>84.941694977504369</v>
      </c>
      <c r="K488" s="5">
        <v>64.953445065176908</v>
      </c>
      <c r="L488" s="4" t="s">
        <v>168</v>
      </c>
      <c r="M488" s="4" t="s">
        <v>456</v>
      </c>
      <c r="N488" s="7">
        <f>VLOOKUP($A488,'[1]Prices 23 nov'!$A$2:$Q$5001,5,FALSE)</f>
        <v>-5.8934216521467908</v>
      </c>
      <c r="O488" s="7">
        <f>VLOOKUP($A488,'[1]Prices 23 nov'!$A$2:$Q$5001,6,FALSE)</f>
        <v>79.860603559762239</v>
      </c>
      <c r="P488" s="7">
        <f>VLOOKUP($A488,'[1]Prices 23 nov'!$A$2:$Q$5001,7,FALSE)</f>
        <v>83.064883365295827</v>
      </c>
      <c r="Q488" s="7">
        <f>VLOOKUP($A488,'[1]Prices 23 nov'!$A$2:$Q$5001,8,FALSE)</f>
        <v>80.068098993040621</v>
      </c>
      <c r="R488" s="7">
        <f>VLOOKUP($A488,'[1]Prices 23 nov'!$A$2:$Q$5001,9,FALSE)</f>
        <v>73.227545737288892</v>
      </c>
      <c r="S488" s="7">
        <f>VLOOKUP($A488,'[1]Prices 23 nov'!$A$2:$Q$5001,10,FALSE)</f>
        <v>77.297346686013043</v>
      </c>
      <c r="T488" s="7">
        <f>VLOOKUP($A488,'[1]Prices 23 nov'!$A$2:$Q$5001,11,FALSE)</f>
        <v>77.083719889633358</v>
      </c>
      <c r="U488" s="7">
        <f>VLOOKUP($A488,'[1]Prices 23 nov'!$A$2:$Q$5001,12,FALSE)</f>
        <v>82.645469706505537</v>
      </c>
      <c r="V488" s="7">
        <f>VLOOKUP($A488,'[1]Prices 23 nov'!$A$2:$Q$5001,13,FALSE)</f>
        <v>79.454479948617518</v>
      </c>
      <c r="W488" s="7">
        <f>VLOOKUP($A488,'[1]Prices 23 nov'!$A$2:$Q$5001,14,FALSE)</f>
        <v>74.116319940425456</v>
      </c>
      <c r="X488" s="7">
        <f>VLOOKUP($A488,'[1]Prices 23 nov'!$A$2:$Q$5001,15,FALSE)</f>
        <v>75.825316301546991</v>
      </c>
      <c r="Y488" s="7">
        <f>VLOOKUP($A488,'[1]Prices 23 nov'!$A$2:$Q$5001,16,FALSE)</f>
        <v>74.722877388820052</v>
      </c>
      <c r="Z488" s="7">
        <f>VLOOKUP($A488,'[1]Prices 23 nov'!$A$2:$Q$5001,17,FALSE)</f>
        <v>71.788267264142632</v>
      </c>
    </row>
    <row r="489" spans="1:26">
      <c r="A489" s="4" t="s">
        <v>1264</v>
      </c>
      <c r="B489" s="4" t="s">
        <v>1265</v>
      </c>
      <c r="C489" s="5">
        <v>36413304832</v>
      </c>
      <c r="D489" s="5">
        <v>488</v>
      </c>
      <c r="E489" s="6" t="s">
        <v>70</v>
      </c>
      <c r="F489" s="4" t="s">
        <v>250</v>
      </c>
      <c r="G489" s="4" t="s">
        <v>267</v>
      </c>
      <c r="H489" s="4" t="s">
        <v>1266</v>
      </c>
      <c r="I489" s="4">
        <v>3.8888888359069824</v>
      </c>
      <c r="J489" s="5">
        <v>41.948106000000003</v>
      </c>
      <c r="K489" s="5">
        <v>21.074189135299999</v>
      </c>
      <c r="L489" s="4" t="s">
        <v>20</v>
      </c>
      <c r="M489" s="4" t="s">
        <v>38</v>
      </c>
      <c r="N489" s="7">
        <f>VLOOKUP($A489,'[1]Prices 23 nov'!$A$2:$Q$5001,5,FALSE)</f>
        <v>19.89856859075492</v>
      </c>
      <c r="O489" s="7">
        <f>VLOOKUP($A489,'[1]Prices 23 nov'!$A$2:$Q$5001,6,FALSE)</f>
        <v>32.684218584559858</v>
      </c>
      <c r="P489" s="7">
        <f>VLOOKUP($A489,'[1]Prices 23 nov'!$A$2:$Q$5001,7,FALSE)</f>
        <v>33.831865519285202</v>
      </c>
      <c r="Q489" s="7">
        <f>VLOOKUP($A489,'[1]Prices 23 nov'!$A$2:$Q$5001,8,FALSE)</f>
        <v>34.788373950868838</v>
      </c>
      <c r="R489" s="7">
        <f>VLOOKUP($A489,'[1]Prices 23 nov'!$A$2:$Q$5001,9,FALSE)</f>
        <v>34.673962940461927</v>
      </c>
      <c r="S489" s="7">
        <f>VLOOKUP($A489,'[1]Prices 23 nov'!$A$2:$Q$5001,10,FALSE)</f>
        <v>27.34337018802762</v>
      </c>
      <c r="T489" s="7">
        <f>VLOOKUP($A489,'[1]Prices 23 nov'!$A$2:$Q$5001,11,FALSE)</f>
        <v>29.405549028888341</v>
      </c>
      <c r="U489" s="7">
        <f>VLOOKUP($A489,'[1]Prices 23 nov'!$A$2:$Q$5001,12,FALSE)</f>
        <v>35.039115428924561</v>
      </c>
      <c r="V489" s="7">
        <f>VLOOKUP($A489,'[1]Prices 23 nov'!$A$2:$Q$5001,13,FALSE)</f>
        <v>35.658217784017317</v>
      </c>
      <c r="W489" s="7">
        <f>VLOOKUP($A489,'[1]Prices 23 nov'!$A$2:$Q$5001,14,FALSE)</f>
        <v>36.209832094609737</v>
      </c>
      <c r="X489" s="7">
        <f>VLOOKUP($A489,'[1]Prices 23 nov'!$A$2:$Q$5001,15,FALSE)</f>
        <v>36.627118708565831</v>
      </c>
      <c r="Y489" s="7">
        <f>VLOOKUP($A489,'[1]Prices 23 nov'!$A$2:$Q$5001,16,FALSE)</f>
        <v>37.882571784779429</v>
      </c>
      <c r="Z489" s="7">
        <f>VLOOKUP($A489,'[1]Prices 23 nov'!$A$2:$Q$5001,17,FALSE)</f>
        <v>36.882489364594221</v>
      </c>
    </row>
    <row r="490" spans="1:26">
      <c r="A490" s="4" t="s">
        <v>1267</v>
      </c>
      <c r="B490" s="4" t="s">
        <v>1268</v>
      </c>
      <c r="C490" s="5">
        <v>36317224960</v>
      </c>
      <c r="D490" s="5">
        <v>489</v>
      </c>
      <c r="E490" s="6" t="s">
        <v>70</v>
      </c>
      <c r="F490" s="4" t="s">
        <v>101</v>
      </c>
      <c r="G490" s="4" t="s">
        <v>46</v>
      </c>
      <c r="H490" s="4" t="s">
        <v>102</v>
      </c>
      <c r="I490" s="4">
        <v>4.6999998092651367</v>
      </c>
      <c r="J490" s="5">
        <v>43.066314646995686</v>
      </c>
      <c r="K490" s="5">
        <v>10.788180155464106</v>
      </c>
      <c r="L490" s="4" t="s">
        <v>580</v>
      </c>
      <c r="M490" s="4" t="s">
        <v>56</v>
      </c>
      <c r="N490" s="7">
        <f>VLOOKUP($A490,'[1]Prices 23 nov'!$A$2:$Q$5001,5,FALSE)</f>
        <v>174.32285373083511</v>
      </c>
      <c r="O490" s="7">
        <f>VLOOKUP($A490,'[1]Prices 23 nov'!$A$2:$Q$5001,6,FALSE)</f>
        <v>12.54670201734632</v>
      </c>
      <c r="P490" s="7">
        <f>VLOOKUP($A490,'[1]Prices 23 nov'!$A$2:$Q$5001,7,FALSE)</f>
        <v>12.88163750751437</v>
      </c>
      <c r="Q490" s="7">
        <f>VLOOKUP($A490,'[1]Prices 23 nov'!$A$2:$Q$5001,8,FALSE)</f>
        <v>11.751050638665109</v>
      </c>
      <c r="R490" s="7">
        <f>VLOOKUP($A490,'[1]Prices 23 nov'!$A$2:$Q$5001,9,FALSE)</f>
        <v>12.84316771493468</v>
      </c>
      <c r="S490" s="7">
        <f>VLOOKUP($A490,'[1]Prices 23 nov'!$A$2:$Q$5001,10,FALSE)</f>
        <v>12.753521993682851</v>
      </c>
      <c r="T490" s="7">
        <f>VLOOKUP($A490,'[1]Prices 23 nov'!$A$2:$Q$5001,11,FALSE)</f>
        <v>15.192615310013929</v>
      </c>
      <c r="U490" s="7">
        <f>VLOOKUP($A490,'[1]Prices 23 nov'!$A$2:$Q$5001,12,FALSE)</f>
        <v>18.497994695084341</v>
      </c>
      <c r="V490" s="7">
        <f>VLOOKUP($A490,'[1]Prices 23 nov'!$A$2:$Q$5001,13,FALSE)</f>
        <v>21.394624463596301</v>
      </c>
      <c r="W490" s="7">
        <f>VLOOKUP($A490,'[1]Prices 23 nov'!$A$2:$Q$5001,14,FALSE)</f>
        <v>25.786072899446712</v>
      </c>
      <c r="X490" s="7">
        <f>VLOOKUP($A490,'[1]Prices 23 nov'!$A$2:$Q$5001,15,FALSE)</f>
        <v>28.558037281036381</v>
      </c>
      <c r="Y490" s="7">
        <f>VLOOKUP($A490,'[1]Prices 23 nov'!$A$2:$Q$5001,16,FALSE)</f>
        <v>29.184215513259911</v>
      </c>
      <c r="Z490" s="7">
        <f>VLOOKUP($A490,'[1]Prices 23 nov'!$A$2:$Q$5001,17,FALSE)</f>
        <v>34.309712754545671</v>
      </c>
    </row>
    <row r="491" spans="1:26">
      <c r="A491" s="4" t="s">
        <v>1269</v>
      </c>
      <c r="B491" s="4" t="s">
        <v>1270</v>
      </c>
      <c r="C491" s="5">
        <v>36274503680</v>
      </c>
      <c r="D491" s="5">
        <v>490</v>
      </c>
      <c r="E491" s="6" t="s">
        <v>24</v>
      </c>
      <c r="F491" s="4" t="s">
        <v>261</v>
      </c>
      <c r="G491" s="4" t="s">
        <v>262</v>
      </c>
      <c r="H491" s="4" t="s">
        <v>263</v>
      </c>
      <c r="I491" s="4">
        <v>3.2857143878936768</v>
      </c>
      <c r="J491" s="5">
        <v>196.79415965719724</v>
      </c>
      <c r="K491" s="5">
        <v>67.614895289829178</v>
      </c>
      <c r="L491" s="4" t="s">
        <v>64</v>
      </c>
      <c r="M491" s="4" t="s">
        <v>38</v>
      </c>
      <c r="N491" s="7">
        <f>VLOOKUP($A491,'[1]Prices 23 nov'!$A$2:$Q$5001,5,FALSE)</f>
        <v>88.912801840285866</v>
      </c>
      <c r="O491" s="7">
        <f>VLOOKUP($A491,'[1]Prices 23 nov'!$A$2:$Q$5001,6,FALSE)</f>
        <v>97.536390006542206</v>
      </c>
      <c r="P491" s="7">
        <f>VLOOKUP($A491,'[1]Prices 23 nov'!$A$2:$Q$5001,7,FALSE)</f>
        <v>101.0871518881677</v>
      </c>
      <c r="Q491" s="7">
        <f>VLOOKUP($A491,'[1]Prices 23 nov'!$A$2:$Q$5001,8,FALSE)</f>
        <v>99.326671272937347</v>
      </c>
      <c r="R491" s="7">
        <f>VLOOKUP($A491,'[1]Prices 23 nov'!$A$2:$Q$5001,9,FALSE)</f>
        <v>98.285613477230072</v>
      </c>
      <c r="S491" s="7">
        <f>VLOOKUP($A491,'[1]Prices 23 nov'!$A$2:$Q$5001,10,FALSE)</f>
        <v>79.517684557333268</v>
      </c>
      <c r="T491" s="7">
        <f>VLOOKUP($A491,'[1]Prices 23 nov'!$A$2:$Q$5001,11,FALSE)</f>
        <v>85.811492637978517</v>
      </c>
      <c r="U491" s="7">
        <f>VLOOKUP($A491,'[1]Prices 23 nov'!$A$2:$Q$5001,12,FALSE)</f>
        <v>102.0749393837614</v>
      </c>
      <c r="V491" s="7">
        <f>VLOOKUP($A491,'[1]Prices 23 nov'!$A$2:$Q$5001,13,FALSE)</f>
        <v>105.65615406632421</v>
      </c>
      <c r="W491" s="7">
        <f>VLOOKUP($A491,'[1]Prices 23 nov'!$A$2:$Q$5001,14,FALSE)</f>
        <v>131.4610245533604</v>
      </c>
      <c r="X491" s="7">
        <f>VLOOKUP($A491,'[1]Prices 23 nov'!$A$2:$Q$5001,15,FALSE)</f>
        <v>150.37835586071009</v>
      </c>
      <c r="Y491" s="7">
        <f>VLOOKUP($A491,'[1]Prices 23 nov'!$A$2:$Q$5001,16,FALSE)</f>
        <v>165.67524969577789</v>
      </c>
      <c r="Z491" s="7">
        <f>VLOOKUP($A491,'[1]Prices 23 nov'!$A$2:$Q$5001,17,FALSE)</f>
        <v>167.32253085076809</v>
      </c>
    </row>
    <row r="492" spans="1:26">
      <c r="A492" s="4" t="s">
        <v>1271</v>
      </c>
      <c r="B492" s="4" t="s">
        <v>1272</v>
      </c>
      <c r="C492" s="5">
        <v>36243169280</v>
      </c>
      <c r="D492" s="5">
        <v>491</v>
      </c>
      <c r="E492" s="6" t="s">
        <v>294</v>
      </c>
      <c r="F492" s="4" t="s">
        <v>95</v>
      </c>
      <c r="G492" s="4" t="s">
        <v>96</v>
      </c>
      <c r="H492" s="4" t="s">
        <v>97</v>
      </c>
      <c r="I492" s="4">
        <v>4</v>
      </c>
      <c r="J492" s="5">
        <v>272.58772584125194</v>
      </c>
      <c r="K492" s="5">
        <v>132.0874254325268</v>
      </c>
      <c r="L492" s="4" t="s">
        <v>35</v>
      </c>
      <c r="M492" s="4" t="s">
        <v>38</v>
      </c>
      <c r="N492" s="7">
        <f>VLOOKUP($A492,'[1]Prices 23 nov'!$A$2:$Q$5001,5,FALSE)</f>
        <v>38.924479638802943</v>
      </c>
      <c r="O492" s="7">
        <f>VLOOKUP($A492,'[1]Prices 23 nov'!$A$2:$Q$5001,6,FALSE)</f>
        <v>172.86564457416529</v>
      </c>
      <c r="P492" s="7">
        <f>VLOOKUP($A492,'[1]Prices 23 nov'!$A$2:$Q$5001,7,FALSE)</f>
        <v>188.27000800461249</v>
      </c>
      <c r="Q492" s="7">
        <f>VLOOKUP($A492,'[1]Prices 23 nov'!$A$2:$Q$5001,8,FALSE)</f>
        <v>181.91699931025511</v>
      </c>
      <c r="R492" s="7">
        <f>VLOOKUP($A492,'[1]Prices 23 nov'!$A$2:$Q$5001,9,FALSE)</f>
        <v>181.93225264549261</v>
      </c>
      <c r="S492" s="7">
        <f>VLOOKUP($A492,'[1]Prices 23 nov'!$A$2:$Q$5001,10,FALSE)</f>
        <v>161.48202121257779</v>
      </c>
      <c r="T492" s="7">
        <f>VLOOKUP($A492,'[1]Prices 23 nov'!$A$2:$Q$5001,11,FALSE)</f>
        <v>166.26757357683351</v>
      </c>
      <c r="U492" s="7">
        <f>VLOOKUP($A492,'[1]Prices 23 nov'!$A$2:$Q$5001,12,FALSE)</f>
        <v>171.12242960929871</v>
      </c>
      <c r="V492" s="7">
        <f>VLOOKUP($A492,'[1]Prices 23 nov'!$A$2:$Q$5001,13,FALSE)</f>
        <v>192.94628832664969</v>
      </c>
      <c r="W492" s="7">
        <f>VLOOKUP($A492,'[1]Prices 23 nov'!$A$2:$Q$5001,14,FALSE)</f>
        <v>224.86945292349989</v>
      </c>
      <c r="X492" s="7">
        <f>VLOOKUP($A492,'[1]Prices 23 nov'!$A$2:$Q$5001,15,FALSE)</f>
        <v>237.75452613830569</v>
      </c>
      <c r="Y492" s="7">
        <f>VLOOKUP($A492,'[1]Prices 23 nov'!$A$2:$Q$5001,16,FALSE)</f>
        <v>250.00000164956691</v>
      </c>
      <c r="Z492" s="7">
        <f>VLOOKUP($A492,'[1]Prices 23 nov'!$A$2:$Q$5001,17,FALSE)</f>
        <v>247.09333614897329</v>
      </c>
    </row>
    <row r="493" spans="1:26">
      <c r="A493" s="4" t="s">
        <v>1273</v>
      </c>
      <c r="B493" s="4" t="s">
        <v>1274</v>
      </c>
      <c r="C493" s="5">
        <v>36089614336</v>
      </c>
      <c r="D493" s="5">
        <v>492</v>
      </c>
      <c r="E493" s="6" t="s">
        <v>70</v>
      </c>
      <c r="F493" s="4" t="s">
        <v>17</v>
      </c>
      <c r="G493" s="4" t="s">
        <v>18</v>
      </c>
      <c r="H493" s="4" t="s">
        <v>19</v>
      </c>
      <c r="I493" s="4">
        <v>4.5333333015441895</v>
      </c>
      <c r="J493" s="5">
        <v>939</v>
      </c>
      <c r="K493" s="5">
        <v>500.239990234375</v>
      </c>
      <c r="L493" s="4" t="s">
        <v>20</v>
      </c>
      <c r="M493" s="4" t="s">
        <v>391</v>
      </c>
      <c r="N493" s="7">
        <f>VLOOKUP($A493,'[1]Prices 23 nov'!$A$2:$Q$5001,5,FALSE)</f>
        <v>51.472825716889268</v>
      </c>
      <c r="O493" s="7">
        <f>VLOOKUP($A493,'[1]Prices 23 nov'!$A$2:$Q$5001,6,FALSE)</f>
        <v>602.71002197265625</v>
      </c>
      <c r="P493" s="7">
        <f>VLOOKUP($A493,'[1]Prices 23 nov'!$A$2:$Q$5001,7,FALSE)</f>
        <v>598.29998779296875</v>
      </c>
      <c r="Q493" s="7">
        <f>VLOOKUP($A493,'[1]Prices 23 nov'!$A$2:$Q$5001,8,FALSE)</f>
        <v>659.80999755859375</v>
      </c>
      <c r="R493" s="7">
        <f>VLOOKUP($A493,'[1]Prices 23 nov'!$A$2:$Q$5001,9,FALSE)</f>
        <v>705.79998779296875</v>
      </c>
      <c r="S493" s="7">
        <f>VLOOKUP($A493,'[1]Prices 23 nov'!$A$2:$Q$5001,10,FALSE)</f>
        <v>539.5999755859375</v>
      </c>
      <c r="T493" s="7">
        <f>VLOOKUP($A493,'[1]Prices 23 nov'!$A$2:$Q$5001,11,FALSE)</f>
        <v>622.6099853515625</v>
      </c>
      <c r="U493" s="7">
        <f>VLOOKUP($A493,'[1]Prices 23 nov'!$A$2:$Q$5001,12,FALSE)</f>
        <v>656.91998291015625</v>
      </c>
      <c r="V493" s="7">
        <f>VLOOKUP($A493,'[1]Prices 23 nov'!$A$2:$Q$5001,13,FALSE)</f>
        <v>718.6300048828125</v>
      </c>
      <c r="W493" s="7">
        <f>VLOOKUP($A493,'[1]Prices 23 nov'!$A$2:$Q$5001,14,FALSE)</f>
        <v>835</v>
      </c>
      <c r="X493" s="7">
        <f>VLOOKUP($A493,'[1]Prices 23 nov'!$A$2:$Q$5001,15,FALSE)</f>
        <v>873.44000244140625</v>
      </c>
      <c r="Y493" s="7">
        <f>VLOOKUP($A493,'[1]Prices 23 nov'!$A$2:$Q$5001,16,FALSE)</f>
        <v>865.3800048828125</v>
      </c>
      <c r="Z493" s="7">
        <f>VLOOKUP($A493,'[1]Prices 23 nov'!$A$2:$Q$5001,17,FALSE)</f>
        <v>850.8800048828125</v>
      </c>
    </row>
    <row r="494" spans="1:26">
      <c r="A494" s="4" t="s">
        <v>1275</v>
      </c>
      <c r="B494" s="4" t="s">
        <v>1276</v>
      </c>
      <c r="C494" s="5">
        <v>36048031744</v>
      </c>
      <c r="D494" s="5">
        <v>493</v>
      </c>
      <c r="E494" s="6" t="s">
        <v>70</v>
      </c>
      <c r="F494" s="4" t="s">
        <v>17</v>
      </c>
      <c r="G494" s="4" t="s">
        <v>18</v>
      </c>
      <c r="H494" s="4" t="s">
        <v>19</v>
      </c>
      <c r="I494" s="4">
        <v>3.8235294818878174</v>
      </c>
      <c r="J494" s="5">
        <v>507.04998779296875</v>
      </c>
      <c r="K494" s="5">
        <v>127.87999725341797</v>
      </c>
      <c r="L494" s="4" t="s">
        <v>64</v>
      </c>
      <c r="M494" s="4" t="s">
        <v>38</v>
      </c>
      <c r="N494" s="7">
        <f>VLOOKUP($A494,'[1]Prices 23 nov'!$A$2:$Q$5001,5,FALSE)</f>
        <v>62.499998595472313</v>
      </c>
      <c r="O494" s="7">
        <f>VLOOKUP($A494,'[1]Prices 23 nov'!$A$2:$Q$5001,6,FALSE)</f>
        <v>274.33999633789063</v>
      </c>
      <c r="P494" s="7">
        <f>VLOOKUP($A494,'[1]Prices 23 nov'!$A$2:$Q$5001,7,FALSE)</f>
        <v>279.04000854492188</v>
      </c>
      <c r="Q494" s="7">
        <f>VLOOKUP($A494,'[1]Prices 23 nov'!$A$2:$Q$5001,8,FALSE)</f>
        <v>253.02000427246091</v>
      </c>
      <c r="R494" s="7">
        <f>VLOOKUP($A494,'[1]Prices 23 nov'!$A$2:$Q$5001,9,FALSE)</f>
        <v>230.2200012207031</v>
      </c>
      <c r="S494" s="7">
        <f>VLOOKUP($A494,'[1]Prices 23 nov'!$A$2:$Q$5001,10,FALSE)</f>
        <v>157.19999694824219</v>
      </c>
      <c r="T494" s="7">
        <f>VLOOKUP($A494,'[1]Prices 23 nov'!$A$2:$Q$5001,11,FALSE)</f>
        <v>203.25999450683591</v>
      </c>
      <c r="U494" s="7">
        <f>VLOOKUP($A494,'[1]Prices 23 nov'!$A$2:$Q$5001,12,FALSE)</f>
        <v>250.55000305175781</v>
      </c>
      <c r="V494" s="7">
        <f>VLOOKUP($A494,'[1]Prices 23 nov'!$A$2:$Q$5001,13,FALSE)</f>
        <v>273.83999633789063</v>
      </c>
      <c r="W494" s="7">
        <f>VLOOKUP($A494,'[1]Prices 23 nov'!$A$2:$Q$5001,14,FALSE)</f>
        <v>287.3599853515625</v>
      </c>
      <c r="X494" s="7">
        <f>VLOOKUP($A494,'[1]Prices 23 nov'!$A$2:$Q$5001,15,FALSE)</f>
        <v>305.42999267578119</v>
      </c>
      <c r="Y494" s="7">
        <f>VLOOKUP($A494,'[1]Prices 23 nov'!$A$2:$Q$5001,16,FALSE)</f>
        <v>317.6099853515625</v>
      </c>
      <c r="Z494" s="7">
        <f>VLOOKUP($A494,'[1]Prices 23 nov'!$A$2:$Q$5001,17,FALSE)</f>
        <v>458.44000244140619</v>
      </c>
    </row>
    <row r="495" spans="1:26">
      <c r="A495" s="4" t="s">
        <v>1277</v>
      </c>
      <c r="B495" s="4" t="s">
        <v>1278</v>
      </c>
      <c r="C495" s="5">
        <v>35990126592</v>
      </c>
      <c r="D495" s="5">
        <v>494</v>
      </c>
      <c r="E495" s="6" t="s">
        <v>294</v>
      </c>
      <c r="F495" s="4" t="s">
        <v>141</v>
      </c>
      <c r="G495" s="4" t="s">
        <v>142</v>
      </c>
      <c r="H495" s="4" t="s">
        <v>143</v>
      </c>
      <c r="I495" s="4">
        <v>4.625</v>
      </c>
      <c r="J495" s="5">
        <v>43.233532934131745</v>
      </c>
      <c r="K495" s="5">
        <v>22.691719859750066</v>
      </c>
      <c r="L495" s="4" t="s">
        <v>20</v>
      </c>
      <c r="M495" s="4" t="s">
        <v>133</v>
      </c>
      <c r="N495" s="7">
        <f>VLOOKUP($A495,'[1]Prices 23 nov'!$A$2:$Q$5001,5,FALSE)</f>
        <v>-0.23178945355835101</v>
      </c>
      <c r="O495" s="7">
        <f>VLOOKUP($A495,'[1]Prices 23 nov'!$A$2:$Q$5001,6,FALSE)</f>
        <v>39.517609179951251</v>
      </c>
      <c r="P495" s="7">
        <f>VLOOKUP($A495,'[1]Prices 23 nov'!$A$2:$Q$5001,7,FALSE)</f>
        <v>42.577080382034183</v>
      </c>
      <c r="Q495" s="7">
        <f>VLOOKUP($A495,'[1]Prices 23 nov'!$A$2:$Q$5001,8,FALSE)</f>
        <v>37.728905398398638</v>
      </c>
      <c r="R495" s="7">
        <f>VLOOKUP($A495,'[1]Prices 23 nov'!$A$2:$Q$5001,9,FALSE)</f>
        <v>33.899407499469817</v>
      </c>
      <c r="S495" s="7">
        <f>VLOOKUP($A495,'[1]Prices 23 nov'!$A$2:$Q$5001,10,FALSE)</f>
        <v>28.716846811585128</v>
      </c>
      <c r="T495" s="7">
        <f>VLOOKUP($A495,'[1]Prices 23 nov'!$A$2:$Q$5001,11,FALSE)</f>
        <v>29.396889409981672</v>
      </c>
      <c r="U495" s="7">
        <f>VLOOKUP($A495,'[1]Prices 23 nov'!$A$2:$Q$5001,12,FALSE)</f>
        <v>33.268264096230268</v>
      </c>
      <c r="V495" s="7">
        <f>VLOOKUP($A495,'[1]Prices 23 nov'!$A$2:$Q$5001,13,FALSE)</f>
        <v>31.20461825281382</v>
      </c>
      <c r="W495" s="7">
        <f>VLOOKUP($A495,'[1]Prices 23 nov'!$A$2:$Q$5001,14,FALSE)</f>
        <v>30.86059156619012</v>
      </c>
      <c r="X495" s="7">
        <f>VLOOKUP($A495,'[1]Prices 23 nov'!$A$2:$Q$5001,15,FALSE)</f>
        <v>32.607055411674082</v>
      </c>
      <c r="Y495" s="7">
        <f>VLOOKUP($A495,'[1]Prices 23 nov'!$A$2:$Q$5001,16,FALSE)</f>
        <v>33.567028602585196</v>
      </c>
      <c r="Z495" s="7">
        <f>VLOOKUP($A495,'[1]Prices 23 nov'!$A$2:$Q$5001,17,FALSE)</f>
        <v>33.552693534642458</v>
      </c>
    </row>
    <row r="496" spans="1:26">
      <c r="A496" s="4" t="s">
        <v>1279</v>
      </c>
      <c r="B496" s="4" t="s">
        <v>1280</v>
      </c>
      <c r="C496" s="5">
        <v>35907600384</v>
      </c>
      <c r="D496" s="5">
        <v>495</v>
      </c>
      <c r="E496" s="6" t="s">
        <v>70</v>
      </c>
      <c r="F496" s="4" t="s">
        <v>45</v>
      </c>
      <c r="G496" s="4" t="s">
        <v>46</v>
      </c>
      <c r="H496" s="4" t="s">
        <v>47</v>
      </c>
      <c r="I496" s="4">
        <v>4.9090909957885742</v>
      </c>
      <c r="J496" s="5">
        <v>6.2998927630700008</v>
      </c>
      <c r="K496" s="5">
        <v>3.2318826506677349</v>
      </c>
      <c r="L496" s="4" t="s">
        <v>1281</v>
      </c>
      <c r="M496" s="4" t="s">
        <v>56</v>
      </c>
      <c r="N496" s="7">
        <f>VLOOKUP($A496,'[1]Prices 23 nov'!$A$2:$Q$5001,5,FALSE)</f>
        <v>0</v>
      </c>
      <c r="O496" s="7">
        <f>VLOOKUP($A496,'[1]Prices 23 nov'!$A$2:$Q$5001,6,FALSE)</f>
        <v>0</v>
      </c>
      <c r="P496" s="7">
        <f>VLOOKUP($A496,'[1]Prices 23 nov'!$A$2:$Q$5001,7,FALSE)</f>
        <v>0</v>
      </c>
      <c r="Q496" s="7">
        <f>VLOOKUP($A496,'[1]Prices 23 nov'!$A$2:$Q$5001,8,FALSE)</f>
        <v>0</v>
      </c>
      <c r="R496" s="7">
        <f>VLOOKUP($A496,'[1]Prices 23 nov'!$A$2:$Q$5001,9,FALSE)</f>
        <v>0</v>
      </c>
      <c r="S496" s="7">
        <f>VLOOKUP($A496,'[1]Prices 23 nov'!$A$2:$Q$5001,10,FALSE)</f>
        <v>0</v>
      </c>
      <c r="T496" s="7">
        <f>VLOOKUP($A496,'[1]Prices 23 nov'!$A$2:$Q$5001,11,FALSE)</f>
        <v>0</v>
      </c>
      <c r="U496" s="7">
        <f>VLOOKUP($A496,'[1]Prices 23 nov'!$A$2:$Q$5001,12,FALSE)</f>
        <v>0</v>
      </c>
      <c r="V496" s="7">
        <f>VLOOKUP($A496,'[1]Prices 23 nov'!$A$2:$Q$5001,13,FALSE)</f>
        <v>0</v>
      </c>
      <c r="W496" s="7">
        <f>VLOOKUP($A496,'[1]Prices 23 nov'!$A$2:$Q$5001,14,FALSE)</f>
        <v>5.2577255293726921</v>
      </c>
      <c r="X496" s="7">
        <f>VLOOKUP($A496,'[1]Prices 23 nov'!$A$2:$Q$5001,15,FALSE)</f>
        <v>4.225806325674057</v>
      </c>
      <c r="Y496" s="7">
        <f>VLOOKUP($A496,'[1]Prices 23 nov'!$A$2:$Q$5001,16,FALSE)</f>
        <v>4.50956124598207</v>
      </c>
      <c r="Z496" s="7">
        <f>VLOOKUP($A496,'[1]Prices 23 nov'!$A$2:$Q$5001,17,FALSE)</f>
        <v>5.5095354632479143</v>
      </c>
    </row>
    <row r="497" spans="1:26">
      <c r="A497" s="4" t="s">
        <v>1282</v>
      </c>
      <c r="B497" s="4" t="s">
        <v>1283</v>
      </c>
      <c r="C497" s="5">
        <v>35881590784</v>
      </c>
      <c r="D497" s="5">
        <v>496</v>
      </c>
      <c r="E497" s="6" t="s">
        <v>55</v>
      </c>
      <c r="F497" s="4" t="s">
        <v>141</v>
      </c>
      <c r="G497" s="4" t="s">
        <v>142</v>
      </c>
      <c r="H497" s="4" t="s">
        <v>143</v>
      </c>
      <c r="I497" s="4">
        <v>3.4444444179534912</v>
      </c>
      <c r="J497" s="5">
        <v>9.7450998435630822</v>
      </c>
      <c r="K497" s="5">
        <v>6.6672658058611649</v>
      </c>
      <c r="L497" s="4" t="s">
        <v>196</v>
      </c>
      <c r="M497" s="4" t="s">
        <v>337</v>
      </c>
      <c r="N497" s="7">
        <f>VLOOKUP($A497,'[1]Prices 23 nov'!$A$2:$Q$5001,5,FALSE)</f>
        <v>-16.515356959748718</v>
      </c>
      <c r="O497" s="7">
        <f>VLOOKUP($A497,'[1]Prices 23 nov'!$A$2:$Q$5001,6,FALSE)</f>
        <v>9.5056862183846533</v>
      </c>
      <c r="P497" s="7">
        <f>VLOOKUP($A497,'[1]Prices 23 nov'!$A$2:$Q$5001,7,FALSE)</f>
        <v>9.4431656878441572</v>
      </c>
      <c r="Q497" s="7">
        <f>VLOOKUP($A497,'[1]Prices 23 nov'!$A$2:$Q$5001,8,FALSE)</f>
        <v>9.1718049929614267</v>
      </c>
      <c r="R497" s="7">
        <f>VLOOKUP($A497,'[1]Prices 23 nov'!$A$2:$Q$5001,9,FALSE)</f>
        <v>8.6609133877481668</v>
      </c>
      <c r="S497" s="7">
        <f>VLOOKUP($A497,'[1]Prices 23 nov'!$A$2:$Q$5001,10,FALSE)</f>
        <v>7.7344041885860966</v>
      </c>
      <c r="T497" s="7">
        <f>VLOOKUP($A497,'[1]Prices 23 nov'!$A$2:$Q$5001,11,FALSE)</f>
        <v>7.8731969690412029</v>
      </c>
      <c r="U497" s="7">
        <f>VLOOKUP($A497,'[1]Prices 23 nov'!$A$2:$Q$5001,12,FALSE)</f>
        <v>7.2225317694246769</v>
      </c>
      <c r="V497" s="7">
        <f>VLOOKUP($A497,'[1]Prices 23 nov'!$A$2:$Q$5001,13,FALSE)</f>
        <v>7.1206483482723124</v>
      </c>
      <c r="W497" s="7">
        <f>VLOOKUP($A497,'[1]Prices 23 nov'!$A$2:$Q$5001,14,FALSE)</f>
        <v>6.82910769386217</v>
      </c>
      <c r="X497" s="7">
        <f>VLOOKUP($A497,'[1]Prices 23 nov'!$A$2:$Q$5001,15,FALSE)</f>
        <v>7.3344649962531321</v>
      </c>
      <c r="Y497" s="7">
        <f>VLOOKUP($A497,'[1]Prices 23 nov'!$A$2:$Q$5001,16,FALSE)</f>
        <v>6.7816197188757306</v>
      </c>
      <c r="Z497" s="7">
        <f>VLOOKUP($A497,'[1]Prices 23 nov'!$A$2:$Q$5001,17,FALSE)</f>
        <v>7.0319501232271477</v>
      </c>
    </row>
    <row r="498" spans="1:26">
      <c r="A498" s="4" t="s">
        <v>1284</v>
      </c>
      <c r="B498" s="4" t="s">
        <v>1285</v>
      </c>
      <c r="C498" s="5">
        <v>35862519808</v>
      </c>
      <c r="D498" s="5">
        <v>497</v>
      </c>
      <c r="E498" s="6" t="s">
        <v>34</v>
      </c>
      <c r="F498" s="4" t="s">
        <v>17</v>
      </c>
      <c r="G498" s="4" t="s">
        <v>18</v>
      </c>
      <c r="H498" s="4" t="s">
        <v>19</v>
      </c>
      <c r="I498" s="4">
        <v>3.8181817531585693</v>
      </c>
      <c r="J498" s="5">
        <v>141.80499267578125</v>
      </c>
      <c r="K498" s="5">
        <v>87.55999755859375</v>
      </c>
      <c r="L498" s="4" t="s">
        <v>1286</v>
      </c>
      <c r="M498" s="4" t="s">
        <v>38</v>
      </c>
      <c r="N498" s="7">
        <f>VLOOKUP($A498,'[1]Prices 23 nov'!$A$2:$Q$5001,5,FALSE)</f>
        <v>0</v>
      </c>
      <c r="O498" s="7">
        <f>VLOOKUP($A498,'[1]Prices 23 nov'!$A$2:$Q$5001,6,FALSE)</f>
        <v>0</v>
      </c>
      <c r="P498" s="7">
        <f>VLOOKUP($A498,'[1]Prices 23 nov'!$A$2:$Q$5001,7,FALSE)</f>
        <v>0</v>
      </c>
      <c r="Q498" s="7">
        <f>VLOOKUP($A498,'[1]Prices 23 nov'!$A$2:$Q$5001,8,FALSE)</f>
        <v>0</v>
      </c>
      <c r="R498" s="7">
        <f>VLOOKUP($A498,'[1]Prices 23 nov'!$A$2:$Q$5001,9,FALSE)</f>
        <v>0</v>
      </c>
      <c r="S498" s="7">
        <f>VLOOKUP($A498,'[1]Prices 23 nov'!$A$2:$Q$5001,10,FALSE)</f>
        <v>0</v>
      </c>
      <c r="T498" s="7">
        <f>VLOOKUP($A498,'[1]Prices 23 nov'!$A$2:$Q$5001,11,FALSE)</f>
        <v>0</v>
      </c>
      <c r="U498" s="7">
        <f>VLOOKUP($A498,'[1]Prices 23 nov'!$A$2:$Q$5001,12,FALSE)</f>
        <v>0</v>
      </c>
      <c r="V498" s="7">
        <f>VLOOKUP($A498,'[1]Prices 23 nov'!$A$2:$Q$5001,13,FALSE)</f>
        <v>105.6699981689453</v>
      </c>
      <c r="W498" s="7">
        <f>VLOOKUP($A498,'[1]Prices 23 nov'!$A$2:$Q$5001,14,FALSE)</f>
        <v>110.4049987792969</v>
      </c>
      <c r="X498" s="7">
        <f>VLOOKUP($A498,'[1]Prices 23 nov'!$A$2:$Q$5001,15,FALSE)</f>
        <v>113.4100036621094</v>
      </c>
      <c r="Y498" s="7">
        <f>VLOOKUP($A498,'[1]Prices 23 nov'!$A$2:$Q$5001,16,FALSE)</f>
        <v>116.2099990844727</v>
      </c>
      <c r="Z498" s="7">
        <f>VLOOKUP($A498,'[1]Prices 23 nov'!$A$2:$Q$5001,17,FALSE)</f>
        <v>118.98000335693359</v>
      </c>
    </row>
    <row r="499" spans="1:26">
      <c r="A499" s="4" t="s">
        <v>1287</v>
      </c>
      <c r="B499" s="4" t="s">
        <v>1288</v>
      </c>
      <c r="C499" s="5">
        <v>35828301824</v>
      </c>
      <c r="D499" s="5">
        <v>498</v>
      </c>
      <c r="E499" s="6" t="s">
        <v>34</v>
      </c>
      <c r="F499" s="4" t="s">
        <v>115</v>
      </c>
      <c r="G499" s="4" t="s">
        <v>116</v>
      </c>
      <c r="H499" s="4" t="s">
        <v>117</v>
      </c>
      <c r="I499" s="4">
        <v>4.5833334922790527</v>
      </c>
      <c r="J499" s="5">
        <v>31.49763454914093</v>
      </c>
      <c r="K499" s="5">
        <v>18.240080419158936</v>
      </c>
      <c r="L499" s="4" t="s">
        <v>168</v>
      </c>
      <c r="M499" s="4" t="s">
        <v>38</v>
      </c>
      <c r="N499" s="7">
        <f>VLOOKUP($A499,'[1]Prices 23 nov'!$A$2:$Q$5001,5,FALSE)</f>
        <v>5.9247985765290334</v>
      </c>
      <c r="O499" s="7">
        <f>VLOOKUP($A499,'[1]Prices 23 nov'!$A$2:$Q$5001,6,FALSE)</f>
        <v>27.17804996080395</v>
      </c>
      <c r="P499" s="7">
        <f>VLOOKUP($A499,'[1]Prices 23 nov'!$A$2:$Q$5001,7,FALSE)</f>
        <v>28.95454762330246</v>
      </c>
      <c r="Q499" s="7">
        <f>VLOOKUP($A499,'[1]Prices 23 nov'!$A$2:$Q$5001,8,FALSE)</f>
        <v>27.536910803451519</v>
      </c>
      <c r="R499" s="7">
        <f>VLOOKUP($A499,'[1]Prices 23 nov'!$A$2:$Q$5001,9,FALSE)</f>
        <v>26.116481395263691</v>
      </c>
      <c r="S499" s="7">
        <f>VLOOKUP($A499,'[1]Prices 23 nov'!$A$2:$Q$5001,10,FALSE)</f>
        <v>21.773524763202659</v>
      </c>
      <c r="T499" s="7">
        <f>VLOOKUP($A499,'[1]Prices 23 nov'!$A$2:$Q$5001,11,FALSE)</f>
        <v>21.651852811189659</v>
      </c>
      <c r="U499" s="7">
        <f>VLOOKUP($A499,'[1]Prices 23 nov'!$A$2:$Q$5001,12,FALSE)</f>
        <v>23.105880987281811</v>
      </c>
      <c r="V499" s="7">
        <f>VLOOKUP($A499,'[1]Prices 23 nov'!$A$2:$Q$5001,13,FALSE)</f>
        <v>25.681919001464848</v>
      </c>
      <c r="W499" s="7">
        <f>VLOOKUP($A499,'[1]Prices 23 nov'!$A$2:$Q$5001,14,FALSE)</f>
        <v>28.00961748884583</v>
      </c>
      <c r="X499" s="7">
        <f>VLOOKUP($A499,'[1]Prices 23 nov'!$A$2:$Q$5001,15,FALSE)</f>
        <v>28.48645960706904</v>
      </c>
      <c r="Y499" s="7">
        <f>VLOOKUP($A499,'[1]Prices 23 nov'!$A$2:$Q$5001,16,FALSE)</f>
        <v>27.906119996910089</v>
      </c>
      <c r="Z499" s="7">
        <f>VLOOKUP($A499,'[1]Prices 23 nov'!$A$2:$Q$5001,17,FALSE)</f>
        <v>29.290931472700091</v>
      </c>
    </row>
    <row r="500" spans="1:26">
      <c r="A500" s="4" t="s">
        <v>1289</v>
      </c>
      <c r="B500" s="4" t="s">
        <v>1290</v>
      </c>
      <c r="C500" s="5">
        <v>35806515200</v>
      </c>
      <c r="D500" s="5">
        <v>499</v>
      </c>
      <c r="E500" s="6" t="s">
        <v>273</v>
      </c>
      <c r="F500" s="4" t="s">
        <v>115</v>
      </c>
      <c r="G500" s="4" t="s">
        <v>116</v>
      </c>
      <c r="H500" s="4" t="s">
        <v>117</v>
      </c>
      <c r="I500" s="4">
        <v>4.6521739959716797</v>
      </c>
      <c r="J500" s="5">
        <v>18.125164082336426</v>
      </c>
      <c r="K500" s="5">
        <v>9.3048666361808774</v>
      </c>
      <c r="L500" s="4" t="s">
        <v>523</v>
      </c>
      <c r="M500" s="4" t="s">
        <v>440</v>
      </c>
      <c r="N500" s="7">
        <f>VLOOKUP($A500,'[1]Prices 23 nov'!$A$2:$Q$5001,5,FALSE)</f>
        <v>-15.105630513387741</v>
      </c>
      <c r="O500" s="7">
        <f>VLOOKUP($A500,'[1]Prices 23 nov'!$A$2:$Q$5001,6,FALSE)</f>
        <v>15.57144986133574</v>
      </c>
      <c r="P500" s="7">
        <f>VLOOKUP($A500,'[1]Prices 23 nov'!$A$2:$Q$5001,7,FALSE)</f>
        <v>16.148159552993771</v>
      </c>
      <c r="Q500" s="7">
        <f>VLOOKUP($A500,'[1]Prices 23 nov'!$A$2:$Q$5001,8,FALSE)</f>
        <v>17.285217895706179</v>
      </c>
      <c r="R500" s="7">
        <f>VLOOKUP($A500,'[1]Prices 23 nov'!$A$2:$Q$5001,9,FALSE)</f>
        <v>16.920930717773441</v>
      </c>
      <c r="S500" s="7">
        <f>VLOOKUP($A500,'[1]Prices 23 nov'!$A$2:$Q$5001,10,FALSE)</f>
        <v>9.8062795598220873</v>
      </c>
      <c r="T500" s="7">
        <f>VLOOKUP($A500,'[1]Prices 23 nov'!$A$2:$Q$5001,11,FALSE)</f>
        <v>10.882514954800399</v>
      </c>
      <c r="U500" s="7">
        <f>VLOOKUP($A500,'[1]Prices 23 nov'!$A$2:$Q$5001,12,FALSE)</f>
        <v>11.853449951219551</v>
      </c>
      <c r="V500" s="7">
        <f>VLOOKUP($A500,'[1]Prices 23 nov'!$A$2:$Q$5001,13,FALSE)</f>
        <v>12.305920148162841</v>
      </c>
      <c r="W500" s="7">
        <f>VLOOKUP($A500,'[1]Prices 23 nov'!$A$2:$Q$5001,14,FALSE)</f>
        <v>13.981310205497721</v>
      </c>
      <c r="X500" s="7">
        <f>VLOOKUP($A500,'[1]Prices 23 nov'!$A$2:$Q$5001,15,FALSE)</f>
        <v>13.83150647611046</v>
      </c>
      <c r="Y500" s="7">
        <f>VLOOKUP($A500,'[1]Prices 23 nov'!$A$2:$Q$5001,16,FALSE)</f>
        <v>13.41866259326935</v>
      </c>
      <c r="Z500" s="7">
        <f>VLOOKUP($A500,'[1]Prices 23 nov'!$A$2:$Q$5001,17,FALSE)</f>
        <v>12.331492984276791</v>
      </c>
    </row>
    <row r="501" spans="1:26">
      <c r="A501" s="4" t="s">
        <v>1291</v>
      </c>
      <c r="B501" s="4" t="s">
        <v>1292</v>
      </c>
      <c r="C501" s="5">
        <v>35612844032</v>
      </c>
      <c r="D501" s="5">
        <v>500</v>
      </c>
      <c r="E501" s="6" t="s">
        <v>67</v>
      </c>
      <c r="F501" s="4" t="s">
        <v>141</v>
      </c>
      <c r="G501" s="4" t="s">
        <v>142</v>
      </c>
      <c r="H501" s="4" t="s">
        <v>143</v>
      </c>
      <c r="I501" s="4">
        <v>4.3333334922790527</v>
      </c>
      <c r="J501" s="5">
        <v>27.081046469081599</v>
      </c>
      <c r="K501" s="5">
        <v>19.212071179600073</v>
      </c>
      <c r="L501" s="4" t="s">
        <v>565</v>
      </c>
      <c r="M501" s="4" t="s">
        <v>337</v>
      </c>
      <c r="N501" s="7">
        <f>VLOOKUP($A501,'[1]Prices 23 nov'!$A$2:$Q$5001,5,FALSE)</f>
        <v>-6.4129911061079454</v>
      </c>
      <c r="O501" s="7">
        <f>VLOOKUP($A501,'[1]Prices 23 nov'!$A$2:$Q$5001,6,FALSE)</f>
        <v>26.664527428802099</v>
      </c>
      <c r="P501" s="7">
        <f>VLOOKUP($A501,'[1]Prices 23 nov'!$A$2:$Q$5001,7,FALSE)</f>
        <v>26.691209059208632</v>
      </c>
      <c r="Q501" s="7">
        <f>VLOOKUP($A501,'[1]Prices 23 nov'!$A$2:$Q$5001,8,FALSE)</f>
        <v>25.747677391394969</v>
      </c>
      <c r="R501" s="7">
        <f>VLOOKUP($A501,'[1]Prices 23 nov'!$A$2:$Q$5001,9,FALSE)</f>
        <v>24.735524415504191</v>
      </c>
      <c r="S501" s="7">
        <f>VLOOKUP($A501,'[1]Prices 23 nov'!$A$2:$Q$5001,10,FALSE)</f>
        <v>20.484684058930721</v>
      </c>
      <c r="T501" s="7">
        <f>VLOOKUP($A501,'[1]Prices 23 nov'!$A$2:$Q$5001,11,FALSE)</f>
        <v>20.89342474471778</v>
      </c>
      <c r="U501" s="7">
        <f>VLOOKUP($A501,'[1]Prices 23 nov'!$A$2:$Q$5001,12,FALSE)</f>
        <v>23.071201868355271</v>
      </c>
      <c r="V501" s="7">
        <f>VLOOKUP($A501,'[1]Prices 23 nov'!$A$2:$Q$5001,13,FALSE)</f>
        <v>21.052877141628411</v>
      </c>
      <c r="W501" s="7">
        <f>VLOOKUP($A501,'[1]Prices 23 nov'!$A$2:$Q$5001,14,FALSE)</f>
        <v>20.063154901843522</v>
      </c>
      <c r="X501" s="7">
        <f>VLOOKUP($A501,'[1]Prices 23 nov'!$A$2:$Q$5001,15,FALSE)</f>
        <v>24.438785239122812</v>
      </c>
      <c r="Y501" s="7">
        <f>VLOOKUP($A501,'[1]Prices 23 nov'!$A$2:$Q$5001,16,FALSE)</f>
        <v>23.803883534856141</v>
      </c>
      <c r="Z501" s="7">
        <f>VLOOKUP($A501,'[1]Prices 23 nov'!$A$2:$Q$5001,17,FALSE)</f>
        <v>22.608487783931199</v>
      </c>
    </row>
    <row r="502" spans="1:26">
      <c r="A502" s="4" t="s">
        <v>1293</v>
      </c>
      <c r="B502" s="4" t="s">
        <v>1294</v>
      </c>
      <c r="C502" s="5">
        <v>35611525120</v>
      </c>
      <c r="D502" s="5">
        <v>501</v>
      </c>
      <c r="E502" s="6" t="s">
        <v>329</v>
      </c>
      <c r="F502" s="4" t="s">
        <v>250</v>
      </c>
      <c r="G502" s="4" t="s">
        <v>251</v>
      </c>
      <c r="H502" s="4" t="s">
        <v>252</v>
      </c>
      <c r="I502" s="4">
        <v>4.2399997711181641</v>
      </c>
      <c r="J502" s="5">
        <v>29.457998413800002</v>
      </c>
      <c r="K502" s="5">
        <v>11.765301344692249</v>
      </c>
      <c r="L502" s="4" t="s">
        <v>64</v>
      </c>
      <c r="M502" s="4" t="s">
        <v>162</v>
      </c>
      <c r="N502" s="7">
        <f>VLOOKUP($A502,'[1]Prices 23 nov'!$A$2:$Q$5001,5,FALSE)</f>
        <v>7.9862577279761204</v>
      </c>
      <c r="O502" s="7">
        <f>VLOOKUP($A502,'[1]Prices 23 nov'!$A$2:$Q$5001,6,FALSE)</f>
        <v>26.417695472482588</v>
      </c>
      <c r="P502" s="7">
        <f>VLOOKUP($A502,'[1]Prices 23 nov'!$A$2:$Q$5001,7,FALSE)</f>
        <v>28.80746229365468</v>
      </c>
      <c r="Q502" s="7">
        <f>VLOOKUP($A502,'[1]Prices 23 nov'!$A$2:$Q$5001,8,FALSE)</f>
        <v>25.911161536088461</v>
      </c>
      <c r="R502" s="7">
        <f>VLOOKUP($A502,'[1]Prices 23 nov'!$A$2:$Q$5001,9,FALSE)</f>
        <v>23.627481046709931</v>
      </c>
      <c r="S502" s="7">
        <f>VLOOKUP($A502,'[1]Prices 23 nov'!$A$2:$Q$5001,10,FALSE)</f>
        <v>16.299425112083551</v>
      </c>
      <c r="T502" s="7">
        <f>VLOOKUP($A502,'[1]Prices 23 nov'!$A$2:$Q$5001,11,FALSE)</f>
        <v>17.042705437168479</v>
      </c>
      <c r="U502" s="7">
        <f>VLOOKUP($A502,'[1]Prices 23 nov'!$A$2:$Q$5001,12,FALSE)</f>
        <v>21.17803525924683</v>
      </c>
      <c r="V502" s="7">
        <f>VLOOKUP($A502,'[1]Prices 23 nov'!$A$2:$Q$5001,13,FALSE)</f>
        <v>22.775329910185061</v>
      </c>
      <c r="W502" s="7">
        <f>VLOOKUP($A502,'[1]Prices 23 nov'!$A$2:$Q$5001,14,FALSE)</f>
        <v>24.94861316838524</v>
      </c>
      <c r="X502" s="7">
        <f>VLOOKUP($A502,'[1]Prices 23 nov'!$A$2:$Q$5001,15,FALSE)</f>
        <v>24.86358599638265</v>
      </c>
      <c r="Y502" s="7">
        <f>VLOOKUP($A502,'[1]Prices 23 nov'!$A$2:$Q$5001,16,FALSE)</f>
        <v>24.238141691886771</v>
      </c>
      <c r="Z502" s="7">
        <f>VLOOKUP($A502,'[1]Prices 23 nov'!$A$2:$Q$5001,17,FALSE)</f>
        <v>23.487099595367908</v>
      </c>
    </row>
    <row r="503" spans="1:26">
      <c r="A503" s="4" t="s">
        <v>1295</v>
      </c>
      <c r="B503" s="4" t="s">
        <v>1296</v>
      </c>
      <c r="C503" s="5">
        <v>35584516096</v>
      </c>
      <c r="D503" s="5">
        <v>502</v>
      </c>
      <c r="E503" s="6" t="s">
        <v>16</v>
      </c>
      <c r="F503" s="4" t="s">
        <v>45</v>
      </c>
      <c r="G503" s="4" t="s">
        <v>46</v>
      </c>
      <c r="H503" s="4" t="s">
        <v>47</v>
      </c>
      <c r="I503" s="4">
        <v>3.4102563858032227</v>
      </c>
      <c r="J503" s="5">
        <v>5.7787064000542463</v>
      </c>
      <c r="K503" s="5">
        <v>1.267067744222701</v>
      </c>
      <c r="L503" s="4" t="s">
        <v>332</v>
      </c>
      <c r="M503" s="4" t="s">
        <v>615</v>
      </c>
      <c r="N503" s="7">
        <f>VLOOKUP($A503,'[1]Prices 23 nov'!$A$2:$Q$5001,5,FALSE)</f>
        <v>124.3589667625702</v>
      </c>
      <c r="O503" s="7">
        <f>VLOOKUP($A503,'[1]Prices 23 nov'!$A$2:$Q$5001,6,FALSE)</f>
        <v>1.290124791413831</v>
      </c>
      <c r="P503" s="7">
        <f>VLOOKUP($A503,'[1]Prices 23 nov'!$A$2:$Q$5001,7,FALSE)</f>
        <v>1.532144228316852</v>
      </c>
      <c r="Q503" s="7">
        <f>VLOOKUP($A503,'[1]Prices 23 nov'!$A$2:$Q$5001,8,FALSE)</f>
        <v>1.895075613067277</v>
      </c>
      <c r="R503" s="7">
        <f>VLOOKUP($A503,'[1]Prices 23 nov'!$A$2:$Q$5001,9,FALSE)</f>
        <v>1.9559965977517779</v>
      </c>
      <c r="S503" s="7">
        <f>VLOOKUP($A503,'[1]Prices 23 nov'!$A$2:$Q$5001,10,FALSE)</f>
        <v>1.565805073554458</v>
      </c>
      <c r="T503" s="7">
        <f>VLOOKUP($A503,'[1]Prices 23 nov'!$A$2:$Q$5001,11,FALSE)</f>
        <v>1.911666129801233</v>
      </c>
      <c r="U503" s="7">
        <f>VLOOKUP($A503,'[1]Prices 23 nov'!$A$2:$Q$5001,12,FALSE)</f>
        <v>2.3453223172133448</v>
      </c>
      <c r="V503" s="7">
        <f>VLOOKUP($A503,'[1]Prices 23 nov'!$A$2:$Q$5001,13,FALSE)</f>
        <v>3.483601301908493</v>
      </c>
      <c r="W503" s="7">
        <f>VLOOKUP($A503,'[1]Prices 23 nov'!$A$2:$Q$5001,14,FALSE)</f>
        <v>4.0384492038782582</v>
      </c>
      <c r="X503" s="7">
        <f>VLOOKUP($A503,'[1]Prices 23 nov'!$A$2:$Q$5001,15,FALSE)</f>
        <v>3.225806355476379</v>
      </c>
      <c r="Y503" s="7">
        <f>VLOOKUP($A503,'[1]Prices 23 nov'!$A$2:$Q$5001,16,FALSE)</f>
        <v>2.3380043427185631</v>
      </c>
      <c r="Z503" s="7">
        <f>VLOOKUP($A503,'[1]Prices 23 nov'!$A$2:$Q$5001,17,FALSE)</f>
        <v>2.9418595342892222</v>
      </c>
    </row>
    <row r="504" spans="1:26">
      <c r="A504" s="4" t="s">
        <v>1297</v>
      </c>
      <c r="B504" s="4" t="s">
        <v>1298</v>
      </c>
      <c r="C504" s="5">
        <v>35568541696</v>
      </c>
      <c r="D504" s="5">
        <v>503</v>
      </c>
      <c r="E504" s="6" t="s">
        <v>55</v>
      </c>
      <c r="F504" s="4" t="s">
        <v>141</v>
      </c>
      <c r="G504" s="4" t="s">
        <v>142</v>
      </c>
      <c r="H504" s="4" t="s">
        <v>143</v>
      </c>
      <c r="I504" s="4">
        <v>4.4285712242126465</v>
      </c>
      <c r="J504" s="5">
        <v>57.500456787867719</v>
      </c>
      <c r="K504" s="5">
        <v>37.557458314556108</v>
      </c>
      <c r="L504" s="4" t="s">
        <v>64</v>
      </c>
      <c r="M504" s="4" t="s">
        <v>145</v>
      </c>
      <c r="N504" s="7">
        <f>VLOOKUP($A504,'[1]Prices 23 nov'!$A$2:$Q$5001,5,FALSE)</f>
        <v>-4.418118693541695</v>
      </c>
      <c r="O504" s="7">
        <f>VLOOKUP($A504,'[1]Prices 23 nov'!$A$2:$Q$5001,6,FALSE)</f>
        <v>55.209098923951387</v>
      </c>
      <c r="P504" s="7">
        <f>VLOOKUP($A504,'[1]Prices 23 nov'!$A$2:$Q$5001,7,FALSE)</f>
        <v>56.318451114930212</v>
      </c>
      <c r="Q504" s="7">
        <f>VLOOKUP($A504,'[1]Prices 23 nov'!$A$2:$Q$5001,8,FALSE)</f>
        <v>55.23143663443625</v>
      </c>
      <c r="R504" s="7">
        <f>VLOOKUP($A504,'[1]Prices 23 nov'!$A$2:$Q$5001,9,FALSE)</f>
        <v>52.793246445246041</v>
      </c>
      <c r="S504" s="7">
        <f>VLOOKUP($A504,'[1]Prices 23 nov'!$A$2:$Q$5001,10,FALSE)</f>
        <v>44.555471914820373</v>
      </c>
      <c r="T504" s="7">
        <f>VLOOKUP($A504,'[1]Prices 23 nov'!$A$2:$Q$5001,11,FALSE)</f>
        <v>44.409063262864947</v>
      </c>
      <c r="U504" s="7">
        <f>VLOOKUP($A504,'[1]Prices 23 nov'!$A$2:$Q$5001,12,FALSE)</f>
        <v>42.870420232415199</v>
      </c>
      <c r="V504" s="7">
        <f>VLOOKUP($A504,'[1]Prices 23 nov'!$A$2:$Q$5001,13,FALSE)</f>
        <v>42.440887414850287</v>
      </c>
      <c r="W504" s="7">
        <f>VLOOKUP($A504,'[1]Prices 23 nov'!$A$2:$Q$5001,14,FALSE)</f>
        <v>42.916393830440938</v>
      </c>
      <c r="X504" s="7">
        <f>VLOOKUP($A504,'[1]Prices 23 nov'!$A$2:$Q$5001,15,FALSE)</f>
        <v>45.481984725221992</v>
      </c>
      <c r="Y504" s="7">
        <f>VLOOKUP($A504,'[1]Prices 23 nov'!$A$2:$Q$5001,16,FALSE)</f>
        <v>43.581239506602287</v>
      </c>
      <c r="Z504" s="7">
        <f>VLOOKUP($A504,'[1]Prices 23 nov'!$A$2:$Q$5001,17,FALSE)</f>
        <v>45.474486291408539</v>
      </c>
    </row>
    <row r="505" spans="1:26">
      <c r="A505" s="4" t="s">
        <v>1299</v>
      </c>
      <c r="B505" s="4" t="s">
        <v>1300</v>
      </c>
      <c r="C505" s="5">
        <v>35529900032</v>
      </c>
      <c r="D505" s="5">
        <v>504</v>
      </c>
      <c r="E505" s="6" t="s">
        <v>70</v>
      </c>
      <c r="F505" s="4" t="s">
        <v>354</v>
      </c>
      <c r="G505" s="4" t="s">
        <v>348</v>
      </c>
      <c r="H505" s="4" t="s">
        <v>355</v>
      </c>
      <c r="I505" s="4">
        <v>4.153846263885498</v>
      </c>
      <c r="J505" s="5">
        <v>29.656071688249181</v>
      </c>
      <c r="K505" s="5">
        <v>19.759542295293961</v>
      </c>
      <c r="L505" s="4" t="s">
        <v>144</v>
      </c>
      <c r="M505" s="4" t="s">
        <v>412</v>
      </c>
      <c r="N505" s="7">
        <f>VLOOKUP($A505,'[1]Prices 23 nov'!$A$2:$Q$5001,5,FALSE)</f>
        <v>0.61090458175916407</v>
      </c>
      <c r="O505" s="7">
        <f>VLOOKUP($A505,'[1]Prices 23 nov'!$A$2:$Q$5001,6,FALSE)</f>
        <v>27.10723130313681</v>
      </c>
      <c r="P505" s="7">
        <f>VLOOKUP($A505,'[1]Prices 23 nov'!$A$2:$Q$5001,7,FALSE)</f>
        <v>25.37347088597107</v>
      </c>
      <c r="Q505" s="7">
        <f>VLOOKUP($A505,'[1]Prices 23 nov'!$A$2:$Q$5001,8,FALSE)</f>
        <v>27.969215644344331</v>
      </c>
      <c r="R505" s="7">
        <f>VLOOKUP($A505,'[1]Prices 23 nov'!$A$2:$Q$5001,9,FALSE)</f>
        <v>25.236979207821829</v>
      </c>
      <c r="S505" s="7">
        <f>VLOOKUP($A505,'[1]Prices 23 nov'!$A$2:$Q$5001,10,FALSE)</f>
        <v>21.922886761796011</v>
      </c>
      <c r="T505" s="7">
        <f>VLOOKUP($A505,'[1]Prices 23 nov'!$A$2:$Q$5001,11,FALSE)</f>
        <v>22.12723582514764</v>
      </c>
      <c r="U505" s="7">
        <f>VLOOKUP($A505,'[1]Prices 23 nov'!$A$2:$Q$5001,12,FALSE)</f>
        <v>23.930423986221289</v>
      </c>
      <c r="V505" s="7">
        <f>VLOOKUP($A505,'[1]Prices 23 nov'!$A$2:$Q$5001,13,FALSE)</f>
        <v>25.531111604728721</v>
      </c>
      <c r="W505" s="7">
        <f>VLOOKUP($A505,'[1]Prices 23 nov'!$A$2:$Q$5001,14,FALSE)</f>
        <v>27.77696022323607</v>
      </c>
      <c r="X505" s="7">
        <f>VLOOKUP($A505,'[1]Prices 23 nov'!$A$2:$Q$5001,15,FALSE)</f>
        <v>28.191337404691691</v>
      </c>
      <c r="Y505" s="7">
        <f>VLOOKUP($A505,'[1]Prices 23 nov'!$A$2:$Q$5001,16,FALSE)</f>
        <v>26.196510002841929</v>
      </c>
      <c r="Z505" s="7">
        <f>VLOOKUP($A505,'[1]Prices 23 nov'!$A$2:$Q$5001,17,FALSE)</f>
        <v>27.125118993644719</v>
      </c>
    </row>
    <row r="506" spans="1:26">
      <c r="A506" s="4" t="s">
        <v>1301</v>
      </c>
      <c r="B506" s="4" t="s">
        <v>1302</v>
      </c>
      <c r="C506" s="5">
        <v>35514335232</v>
      </c>
      <c r="D506" s="5">
        <v>505</v>
      </c>
      <c r="E506" s="6" t="s">
        <v>24</v>
      </c>
      <c r="F506" s="4" t="s">
        <v>1303</v>
      </c>
      <c r="G506" s="4" t="s">
        <v>1304</v>
      </c>
      <c r="H506" s="4" t="s">
        <v>1305</v>
      </c>
      <c r="I506" s="4">
        <v>4.4444446563720703</v>
      </c>
      <c r="J506" s="5">
        <v>1.5832753075367221</v>
      </c>
      <c r="K506" s="5">
        <v>0.7282772715638951</v>
      </c>
      <c r="L506" s="4" t="s">
        <v>144</v>
      </c>
      <c r="M506" s="4" t="s">
        <v>124</v>
      </c>
      <c r="N506" s="7">
        <f>VLOOKUP($A506,'[1]Prices 23 nov'!$A$2:$Q$5001,5,FALSE)</f>
        <v>-10.81251978251669</v>
      </c>
      <c r="O506" s="7">
        <f>VLOOKUP($A506,'[1]Prices 23 nov'!$A$2:$Q$5001,6,FALSE)</f>
        <v>1.4036594051867719</v>
      </c>
      <c r="P506" s="7">
        <f>VLOOKUP($A506,'[1]Prices 23 nov'!$A$2:$Q$5001,7,FALSE)</f>
        <v>1.47914083302021</v>
      </c>
      <c r="Q506" s="7">
        <f>VLOOKUP($A506,'[1]Prices 23 nov'!$A$2:$Q$5001,8,FALSE)</f>
        <v>1.3761025406420231</v>
      </c>
      <c r="R506" s="7">
        <f>VLOOKUP($A506,'[1]Prices 23 nov'!$A$2:$Q$5001,9,FALSE)</f>
        <v>1.2494827006012199</v>
      </c>
      <c r="S506" s="7">
        <f>VLOOKUP($A506,'[1]Prices 23 nov'!$A$2:$Q$5001,10,FALSE)</f>
        <v>0.9144774647429591</v>
      </c>
      <c r="T506" s="7">
        <f>VLOOKUP($A506,'[1]Prices 23 nov'!$A$2:$Q$5001,11,FALSE)</f>
        <v>1.09166946541518</v>
      </c>
      <c r="U506" s="7">
        <f>VLOOKUP($A506,'[1]Prices 23 nov'!$A$2:$Q$5001,12,FALSE)</f>
        <v>1.13711741566658</v>
      </c>
      <c r="V506" s="7">
        <f>VLOOKUP($A506,'[1]Prices 23 nov'!$A$2:$Q$5001,13,FALSE)</f>
        <v>1.240694832056761</v>
      </c>
      <c r="W506" s="7">
        <f>VLOOKUP($A506,'[1]Prices 23 nov'!$A$2:$Q$5001,14,FALSE)</f>
        <v>1.233579009771347</v>
      </c>
      <c r="X506" s="7">
        <f>VLOOKUP($A506,'[1]Prices 23 nov'!$A$2:$Q$5001,15,FALSE)</f>
        <v>1.1626414721831679</v>
      </c>
      <c r="Y506" s="7">
        <f>VLOOKUP($A506,'[1]Prices 23 nov'!$A$2:$Q$5001,16,FALSE)</f>
        <v>1.0457599684596059</v>
      </c>
      <c r="Z506" s="7">
        <f>VLOOKUP($A506,'[1]Prices 23 nov'!$A$2:$Q$5001,17,FALSE)</f>
        <v>0.99550417810678504</v>
      </c>
    </row>
    <row r="507" spans="1:26">
      <c r="A507" s="4" t="s">
        <v>1306</v>
      </c>
      <c r="B507" s="4" t="s">
        <v>1307</v>
      </c>
      <c r="C507" s="5">
        <v>35480563712</v>
      </c>
      <c r="D507" s="5">
        <v>506</v>
      </c>
      <c r="E507" s="6" t="s">
        <v>67</v>
      </c>
      <c r="F507" s="4" t="s">
        <v>45</v>
      </c>
      <c r="G507" s="4" t="s">
        <v>1308</v>
      </c>
      <c r="H507" s="4" t="s">
        <v>47</v>
      </c>
      <c r="I507" s="4">
        <v>4.592592716217041</v>
      </c>
      <c r="J507" s="5">
        <v>5.8510776233862174</v>
      </c>
      <c r="K507" s="5">
        <v>3.2391427049778829</v>
      </c>
      <c r="L507" s="4" t="s">
        <v>64</v>
      </c>
      <c r="M507" s="4" t="s">
        <v>349</v>
      </c>
      <c r="N507" s="7">
        <f>VLOOKUP($A507,'[1]Prices 23 nov'!$A$2:$Q$5001,5,FALSE)</f>
        <v>-8.1387453242369503</v>
      </c>
      <c r="O507" s="7">
        <f>VLOOKUP($A507,'[1]Prices 23 nov'!$A$2:$Q$5001,6,FALSE)</f>
        <v>4.7836804552381977</v>
      </c>
      <c r="P507" s="7">
        <f>VLOOKUP($A507,'[1]Prices 23 nov'!$A$2:$Q$5001,7,FALSE)</f>
        <v>5.344540342539517</v>
      </c>
      <c r="Q507" s="7">
        <f>VLOOKUP($A507,'[1]Prices 23 nov'!$A$2:$Q$5001,8,FALSE)</f>
        <v>4.8921788036823273</v>
      </c>
      <c r="R507" s="7">
        <f>VLOOKUP($A507,'[1]Prices 23 nov'!$A$2:$Q$5001,9,FALSE)</f>
        <v>4.6265358924865723</v>
      </c>
      <c r="S507" s="7">
        <f>VLOOKUP($A507,'[1]Prices 23 nov'!$A$2:$Q$5001,10,FALSE)</f>
        <v>3.5598203793445582</v>
      </c>
      <c r="T507" s="7">
        <f>VLOOKUP($A507,'[1]Prices 23 nov'!$A$2:$Q$5001,11,FALSE)</f>
        <v>4.114854930308411</v>
      </c>
      <c r="U507" s="7">
        <f>VLOOKUP($A507,'[1]Prices 23 nov'!$A$2:$Q$5001,12,FALSE)</f>
        <v>3.947572200038195</v>
      </c>
      <c r="V507" s="7">
        <f>VLOOKUP($A507,'[1]Prices 23 nov'!$A$2:$Q$5001,13,FALSE)</f>
        <v>3.9222769721899908</v>
      </c>
      <c r="W507" s="7">
        <f>VLOOKUP($A507,'[1]Prices 23 nov'!$A$2:$Q$5001,14,FALSE)</f>
        <v>3.8320110977593909</v>
      </c>
      <c r="X507" s="7">
        <f>VLOOKUP($A507,'[1]Prices 23 nov'!$A$2:$Q$5001,15,FALSE)</f>
        <v>4.4451612562902483</v>
      </c>
      <c r="Y507" s="7">
        <f>VLOOKUP($A507,'[1]Prices 23 nov'!$A$2:$Q$5001,16,FALSE)</f>
        <v>3.8515136473348832</v>
      </c>
      <c r="Z507" s="7">
        <f>VLOOKUP($A507,'[1]Prices 23 nov'!$A$2:$Q$5001,17,FALSE)</f>
        <v>3.5611985519996381</v>
      </c>
    </row>
    <row r="508" spans="1:26">
      <c r="A508" s="4" t="s">
        <v>1309</v>
      </c>
      <c r="B508" s="4" t="s">
        <v>1310</v>
      </c>
      <c r="C508" s="5">
        <v>35461591040</v>
      </c>
      <c r="D508" s="5">
        <v>507</v>
      </c>
      <c r="E508" s="6" t="s">
        <v>70</v>
      </c>
      <c r="F508" s="4" t="s">
        <v>101</v>
      </c>
      <c r="G508" s="4" t="s">
        <v>46</v>
      </c>
      <c r="H508" s="4" t="s">
        <v>102</v>
      </c>
      <c r="I508" s="4">
        <v>4.8095235824584961</v>
      </c>
      <c r="J508" s="5">
        <v>6.6329115287456952</v>
      </c>
      <c r="K508" s="5">
        <v>3.8054640045384973</v>
      </c>
      <c r="L508" s="4" t="s">
        <v>168</v>
      </c>
      <c r="M508" s="4" t="s">
        <v>419</v>
      </c>
      <c r="N508" s="7">
        <f>VLOOKUP($A508,'[1]Prices 23 nov'!$A$2:$Q$5001,5,FALSE)</f>
        <v>37.071296031634901</v>
      </c>
      <c r="O508" s="7">
        <f>VLOOKUP($A508,'[1]Prices 23 nov'!$A$2:$Q$5001,6,FALSE)</f>
        <v>4.2149077343545116</v>
      </c>
      <c r="P508" s="7">
        <f>VLOOKUP($A508,'[1]Prices 23 nov'!$A$2:$Q$5001,7,FALSE)</f>
        <v>4.4432317159609616</v>
      </c>
      <c r="Q508" s="7">
        <f>VLOOKUP($A508,'[1]Prices 23 nov'!$A$2:$Q$5001,8,FALSE)</f>
        <v>4.0418712717134042</v>
      </c>
      <c r="R508" s="7">
        <f>VLOOKUP($A508,'[1]Prices 23 nov'!$A$2:$Q$5001,9,FALSE)</f>
        <v>4.2508873395781848</v>
      </c>
      <c r="S508" s="7">
        <f>VLOOKUP($A508,'[1]Prices 23 nov'!$A$2:$Q$5001,10,FALSE)</f>
        <v>4.126760597359123</v>
      </c>
      <c r="T508" s="7">
        <f>VLOOKUP($A508,'[1]Prices 23 nov'!$A$2:$Q$5001,11,FALSE)</f>
        <v>4.1397081194129441</v>
      </c>
      <c r="U508" s="7">
        <f>VLOOKUP($A508,'[1]Prices 23 nov'!$A$2:$Q$5001,12,FALSE)</f>
        <v>4.0573529255138956</v>
      </c>
      <c r="V508" s="7">
        <f>VLOOKUP($A508,'[1]Prices 23 nov'!$A$2:$Q$5001,13,FALSE)</f>
        <v>4.5106081307903878</v>
      </c>
      <c r="W508" s="7">
        <f>VLOOKUP($A508,'[1]Prices 23 nov'!$A$2:$Q$5001,14,FALSE)</f>
        <v>5.4577488367468732</v>
      </c>
      <c r="X508" s="7">
        <f>VLOOKUP($A508,'[1]Prices 23 nov'!$A$2:$Q$5001,15,FALSE)</f>
        <v>6.0806652358023712</v>
      </c>
      <c r="Y508" s="7">
        <f>VLOOKUP($A508,'[1]Prices 23 nov'!$A$2:$Q$5001,16,FALSE)</f>
        <v>5.6692682951688766</v>
      </c>
      <c r="Z508" s="7">
        <f>VLOOKUP($A508,'[1]Prices 23 nov'!$A$2:$Q$5001,17,FALSE)</f>
        <v>5.6639870867613809</v>
      </c>
    </row>
    <row r="509" spans="1:26">
      <c r="A509" s="4" t="s">
        <v>1311</v>
      </c>
      <c r="B509" s="4" t="s">
        <v>1312</v>
      </c>
      <c r="C509" s="5">
        <v>35400335360</v>
      </c>
      <c r="D509" s="5">
        <v>508</v>
      </c>
      <c r="E509" s="6" t="s">
        <v>55</v>
      </c>
      <c r="F509" s="4" t="s">
        <v>210</v>
      </c>
      <c r="G509" s="4" t="s">
        <v>211</v>
      </c>
      <c r="H509" s="4" t="s">
        <v>212</v>
      </c>
      <c r="I509" s="4">
        <v>3.625</v>
      </c>
      <c r="J509" s="5">
        <v>68.560525578863263</v>
      </c>
      <c r="K509" s="5">
        <v>23.491590853694689</v>
      </c>
      <c r="L509" s="4" t="s">
        <v>918</v>
      </c>
      <c r="M509" s="4" t="s">
        <v>412</v>
      </c>
      <c r="N509" s="7">
        <f>VLOOKUP($A509,'[1]Prices 23 nov'!$A$2:$Q$5001,5,FALSE)</f>
        <v>9.9373781363292224</v>
      </c>
      <c r="O509" s="7">
        <f>VLOOKUP($A509,'[1]Prices 23 nov'!$A$2:$Q$5001,6,FALSE)</f>
        <v>55.13268593414773</v>
      </c>
      <c r="P509" s="7">
        <f>VLOOKUP($A509,'[1]Prices 23 nov'!$A$2:$Q$5001,7,FALSE)</f>
        <v>59.295118637537598</v>
      </c>
      <c r="Q509" s="7">
        <f>VLOOKUP($A509,'[1]Prices 23 nov'!$A$2:$Q$5001,8,FALSE)</f>
        <v>61.149531256044163</v>
      </c>
      <c r="R509" s="7">
        <f>VLOOKUP($A509,'[1]Prices 23 nov'!$A$2:$Q$5001,9,FALSE)</f>
        <v>60.024500467116013</v>
      </c>
      <c r="S509" s="7">
        <f>VLOOKUP($A509,'[1]Prices 23 nov'!$A$2:$Q$5001,10,FALSE)</f>
        <v>28.982886717751629</v>
      </c>
      <c r="T509" s="7">
        <f>VLOOKUP($A509,'[1]Prices 23 nov'!$A$2:$Q$5001,11,FALSE)</f>
        <v>30.554989688501792</v>
      </c>
      <c r="U509" s="7">
        <f>VLOOKUP($A509,'[1]Prices 23 nov'!$A$2:$Q$5001,12,FALSE)</f>
        <v>28.594399424664971</v>
      </c>
      <c r="V509" s="7">
        <f>VLOOKUP($A509,'[1]Prices 23 nov'!$A$2:$Q$5001,13,FALSE)</f>
        <v>39.120614770795783</v>
      </c>
      <c r="W509" s="7">
        <f>VLOOKUP($A509,'[1]Prices 23 nov'!$A$2:$Q$5001,14,FALSE)</f>
        <v>42.202031216118478</v>
      </c>
      <c r="X509" s="7">
        <f>VLOOKUP($A509,'[1]Prices 23 nov'!$A$2:$Q$5001,15,FALSE)</f>
        <v>49.868277928549112</v>
      </c>
      <c r="Y509" s="7">
        <f>VLOOKUP($A509,'[1]Prices 23 nov'!$A$2:$Q$5001,16,FALSE)</f>
        <v>47.012234310738222</v>
      </c>
      <c r="Z509" s="7">
        <f>VLOOKUP($A509,'[1]Prices 23 nov'!$A$2:$Q$5001,17,FALSE)</f>
        <v>45.898120537457999</v>
      </c>
    </row>
    <row r="510" spans="1:26">
      <c r="A510" s="4" t="s">
        <v>1313</v>
      </c>
      <c r="B510" s="4" t="s">
        <v>1314</v>
      </c>
      <c r="C510" s="5">
        <v>35274801152</v>
      </c>
      <c r="D510" s="5">
        <v>509</v>
      </c>
      <c r="E510" s="6" t="s">
        <v>34</v>
      </c>
      <c r="F510" s="4" t="s">
        <v>210</v>
      </c>
      <c r="G510" s="4" t="s">
        <v>211</v>
      </c>
      <c r="H510" s="4" t="s">
        <v>212</v>
      </c>
      <c r="I510" s="4">
        <v>5</v>
      </c>
      <c r="J510" s="5">
        <v>8.0999523532214521</v>
      </c>
      <c r="K510" s="5">
        <v>4.8239443662863959</v>
      </c>
      <c r="L510" s="4" t="s">
        <v>64</v>
      </c>
      <c r="M510" s="4" t="s">
        <v>1315</v>
      </c>
      <c r="N510" s="7">
        <f>VLOOKUP($A510,'[1]Prices 23 nov'!$A$2:$Q$5001,5,FALSE)</f>
        <v>7.0302834689965898</v>
      </c>
      <c r="O510" s="7">
        <f>VLOOKUP($A510,'[1]Prices 23 nov'!$A$2:$Q$5001,6,FALSE)</f>
        <v>6.4002456475630254</v>
      </c>
      <c r="P510" s="7">
        <f>VLOOKUP($A510,'[1]Prices 23 nov'!$A$2:$Q$5001,7,FALSE)</f>
        <v>6.3522978269708119</v>
      </c>
      <c r="Q510" s="7">
        <f>VLOOKUP($A510,'[1]Prices 23 nov'!$A$2:$Q$5001,8,FALSE)</f>
        <v>7.1545796900917944</v>
      </c>
      <c r="R510" s="7">
        <f>VLOOKUP($A510,'[1]Prices 23 nov'!$A$2:$Q$5001,9,FALSE)</f>
        <v>7.1349420057759971</v>
      </c>
      <c r="S510" s="7">
        <f>VLOOKUP($A510,'[1]Prices 23 nov'!$A$2:$Q$5001,10,FALSE)</f>
        <v>5.5024844923379126</v>
      </c>
      <c r="T510" s="7">
        <f>VLOOKUP($A510,'[1]Prices 23 nov'!$A$2:$Q$5001,11,FALSE)</f>
        <v>6.7790130545695888</v>
      </c>
      <c r="U510" s="7">
        <f>VLOOKUP($A510,'[1]Prices 23 nov'!$A$2:$Q$5001,12,FALSE)</f>
        <v>7.3978748764872648</v>
      </c>
      <c r="V510" s="7">
        <f>VLOOKUP($A510,'[1]Prices 23 nov'!$A$2:$Q$5001,13,FALSE)</f>
        <v>7.4184684801158483</v>
      </c>
      <c r="W510" s="7">
        <f>VLOOKUP($A510,'[1]Prices 23 nov'!$A$2:$Q$5001,14,FALSE)</f>
        <v>7.2765099246556701</v>
      </c>
      <c r="X510" s="7">
        <f>VLOOKUP($A510,'[1]Prices 23 nov'!$A$2:$Q$5001,15,FALSE)</f>
        <v>7.475759454537183</v>
      </c>
      <c r="Y510" s="7">
        <f>VLOOKUP($A510,'[1]Prices 23 nov'!$A$2:$Q$5001,16,FALSE)</f>
        <v>5.903839753373461</v>
      </c>
      <c r="Z510" s="7">
        <f>VLOOKUP($A510,'[1]Prices 23 nov'!$A$2:$Q$5001,17,FALSE)</f>
        <v>6.1388969395703157</v>
      </c>
    </row>
    <row r="511" spans="1:26">
      <c r="A511" s="4" t="s">
        <v>1316</v>
      </c>
      <c r="B511" s="4" t="s">
        <v>1317</v>
      </c>
      <c r="C511" s="5">
        <v>35273986048</v>
      </c>
      <c r="D511" s="5">
        <v>510</v>
      </c>
      <c r="E511" s="6" t="s">
        <v>67</v>
      </c>
      <c r="F511" s="4" t="s">
        <v>51</v>
      </c>
      <c r="G511" s="4" t="s">
        <v>18</v>
      </c>
      <c r="H511" s="4" t="s">
        <v>19</v>
      </c>
      <c r="I511" s="4">
        <v>3.9142856597900391</v>
      </c>
      <c r="J511" s="5">
        <v>1384.4610595703125</v>
      </c>
      <c r="K511" s="5">
        <v>415</v>
      </c>
      <c r="L511" s="4" t="s">
        <v>41</v>
      </c>
      <c r="M511" s="4" t="s">
        <v>21</v>
      </c>
      <c r="N511" s="7">
        <f>VLOOKUP($A511,'[1]Prices 23 nov'!$A$2:$Q$5001,5,FALSE)</f>
        <v>70.904289479105344</v>
      </c>
      <c r="O511" s="7">
        <f>VLOOKUP($A511,'[1]Prices 23 nov'!$A$2:$Q$5001,6,FALSE)</f>
        <v>813.780029296875</v>
      </c>
      <c r="P511" s="7">
        <f>VLOOKUP($A511,'[1]Prices 23 nov'!$A$2:$Q$5001,7,FALSE)</f>
        <v>837.1099853515625</v>
      </c>
      <c r="Q511" s="7">
        <f>VLOOKUP($A511,'[1]Prices 23 nov'!$A$2:$Q$5001,8,FALSE)</f>
        <v>867.33001708984375</v>
      </c>
      <c r="R511" s="7">
        <f>VLOOKUP($A511,'[1]Prices 23 nov'!$A$2:$Q$5001,9,FALSE)</f>
        <v>768.80999755859375</v>
      </c>
      <c r="S511" s="7">
        <f>VLOOKUP($A511,'[1]Prices 23 nov'!$A$2:$Q$5001,10,FALSE)</f>
        <v>619.3599853515625</v>
      </c>
      <c r="T511" s="7">
        <f>VLOOKUP($A511,'[1]Prices 23 nov'!$A$2:$Q$5001,11,FALSE)</f>
        <v>874.91998291015625</v>
      </c>
      <c r="U511" s="7">
        <f>VLOOKUP($A511,'[1]Prices 23 nov'!$A$2:$Q$5001,12,FALSE)</f>
        <v>1047.880004882812</v>
      </c>
      <c r="V511" s="7">
        <f>VLOOKUP($A511,'[1]Prices 23 nov'!$A$2:$Q$5001,13,FALSE)</f>
        <v>1068.359985351562</v>
      </c>
      <c r="W511" s="7">
        <f>VLOOKUP($A511,'[1]Prices 23 nov'!$A$2:$Q$5001,14,FALSE)</f>
        <v>1146.7099609375</v>
      </c>
      <c r="X511" s="7">
        <f>VLOOKUP($A511,'[1]Prices 23 nov'!$A$2:$Q$5001,15,FALSE)</f>
        <v>1372.219970703125</v>
      </c>
      <c r="Y511" s="7">
        <f>VLOOKUP($A511,'[1]Prices 23 nov'!$A$2:$Q$5001,16,FALSE)</f>
        <v>1238.02001953125</v>
      </c>
      <c r="Z511" s="7">
        <f>VLOOKUP($A511,'[1]Prices 23 nov'!$A$2:$Q$5001,17,FALSE)</f>
        <v>1188.5400390625</v>
      </c>
    </row>
    <row r="512" spans="1:26">
      <c r="A512" s="4" t="s">
        <v>1318</v>
      </c>
      <c r="B512" s="4" t="s">
        <v>1319</v>
      </c>
      <c r="C512" s="5">
        <v>35201753088</v>
      </c>
      <c r="D512" s="5">
        <v>511</v>
      </c>
      <c r="E512" s="6" t="s">
        <v>70</v>
      </c>
      <c r="F512" s="4" t="s">
        <v>78</v>
      </c>
      <c r="G512" s="4" t="s">
        <v>79</v>
      </c>
      <c r="H512" s="4" t="s">
        <v>80</v>
      </c>
      <c r="I512" s="4">
        <v>4.0833334922790527</v>
      </c>
      <c r="J512" s="5">
        <v>282.30500582072182</v>
      </c>
      <c r="K512" s="5">
        <v>110.18735828791917</v>
      </c>
      <c r="L512" s="4" t="s">
        <v>64</v>
      </c>
      <c r="M512" s="4" t="s">
        <v>279</v>
      </c>
      <c r="N512" s="7">
        <f>VLOOKUP($A512,'[1]Prices 23 nov'!$A$2:$Q$5001,5,FALSE)</f>
        <v>68.73984168546346</v>
      </c>
      <c r="O512" s="7">
        <f>VLOOKUP($A512,'[1]Prices 23 nov'!$A$2:$Q$5001,6,FALSE)</f>
        <v>140.9037583864729</v>
      </c>
      <c r="P512" s="7">
        <f>VLOOKUP($A512,'[1]Prices 23 nov'!$A$2:$Q$5001,7,FALSE)</f>
        <v>156.57574794022369</v>
      </c>
      <c r="Q512" s="7">
        <f>VLOOKUP($A512,'[1]Prices 23 nov'!$A$2:$Q$5001,8,FALSE)</f>
        <v>139.69761654152529</v>
      </c>
      <c r="R512" s="7">
        <f>VLOOKUP($A512,'[1]Prices 23 nov'!$A$2:$Q$5001,9,FALSE)</f>
        <v>146.9106748118065</v>
      </c>
      <c r="S512" s="7">
        <f>VLOOKUP($A512,'[1]Prices 23 nov'!$A$2:$Q$5001,10,FALSE)</f>
        <v>160.0375076523051</v>
      </c>
      <c r="T512" s="7">
        <f>VLOOKUP($A512,'[1]Prices 23 nov'!$A$2:$Q$5001,11,FALSE)</f>
        <v>171.95182433351869</v>
      </c>
      <c r="U512" s="7">
        <f>VLOOKUP($A512,'[1]Prices 23 nov'!$A$2:$Q$5001,12,FALSE)</f>
        <v>185.8280629676301</v>
      </c>
      <c r="V512" s="7">
        <f>VLOOKUP($A512,'[1]Prices 23 nov'!$A$2:$Q$5001,13,FALSE)</f>
        <v>247.6586872944608</v>
      </c>
      <c r="W512" s="7">
        <f>VLOOKUP($A512,'[1]Prices 23 nov'!$A$2:$Q$5001,14,FALSE)</f>
        <v>250.3307104925625</v>
      </c>
      <c r="X512" s="7">
        <f>VLOOKUP($A512,'[1]Prices 23 nov'!$A$2:$Q$5001,15,FALSE)</f>
        <v>251.33254658430809</v>
      </c>
      <c r="Y512" s="7">
        <f>VLOOKUP($A512,'[1]Prices 23 nov'!$A$2:$Q$5001,16,FALSE)</f>
        <v>221.37400097562929</v>
      </c>
      <c r="Z512" s="7">
        <f>VLOOKUP($A512,'[1]Prices 23 nov'!$A$2:$Q$5001,17,FALSE)</f>
        <v>215.4754631628748</v>
      </c>
    </row>
    <row r="513" spans="1:26">
      <c r="A513" s="4" t="s">
        <v>1320</v>
      </c>
      <c r="B513" s="4" t="s">
        <v>1321</v>
      </c>
      <c r="C513" s="5">
        <v>35188453376</v>
      </c>
      <c r="D513" s="5">
        <v>512</v>
      </c>
      <c r="E513" s="6" t="s">
        <v>55</v>
      </c>
      <c r="F513" s="4" t="s">
        <v>51</v>
      </c>
      <c r="G513" s="4" t="s">
        <v>18</v>
      </c>
      <c r="H513" s="4" t="s">
        <v>19</v>
      </c>
      <c r="I513" s="4">
        <v>3.9473683834075928</v>
      </c>
      <c r="J513" s="5">
        <v>51.599998474121094</v>
      </c>
      <c r="K513" s="5">
        <v>26.399999618530273</v>
      </c>
      <c r="L513" s="4" t="s">
        <v>41</v>
      </c>
      <c r="M513" s="4" t="s">
        <v>715</v>
      </c>
      <c r="N513" s="7">
        <f>VLOOKUP($A513,'[1]Prices 23 nov'!$A$2:$Q$5001,5,FALSE)</f>
        <v>-18.35539318934751</v>
      </c>
      <c r="O513" s="7">
        <f>VLOOKUP($A513,'[1]Prices 23 nov'!$A$2:$Q$5001,6,FALSE)</f>
        <v>49.130001068115227</v>
      </c>
      <c r="P513" s="7">
        <f>VLOOKUP($A513,'[1]Prices 23 nov'!$A$2:$Q$5001,7,FALSE)</f>
        <v>50.330001831054688</v>
      </c>
      <c r="Q513" s="7">
        <f>VLOOKUP($A513,'[1]Prices 23 nov'!$A$2:$Q$5001,8,FALSE)</f>
        <v>45.209999084472663</v>
      </c>
      <c r="R513" s="7">
        <f>VLOOKUP($A513,'[1]Prices 23 nov'!$A$2:$Q$5001,9,FALSE)</f>
        <v>40.959999084472663</v>
      </c>
      <c r="S513" s="7">
        <f>VLOOKUP($A513,'[1]Prices 23 nov'!$A$2:$Q$5001,10,FALSE)</f>
        <v>32.700000762939453</v>
      </c>
      <c r="T513" s="7">
        <f>VLOOKUP($A513,'[1]Prices 23 nov'!$A$2:$Q$5001,11,FALSE)</f>
        <v>36</v>
      </c>
      <c r="U513" s="7">
        <f>VLOOKUP($A513,'[1]Prices 23 nov'!$A$2:$Q$5001,12,FALSE)</f>
        <v>37.700000762939453</v>
      </c>
      <c r="V513" s="7">
        <f>VLOOKUP($A513,'[1]Prices 23 nov'!$A$2:$Q$5001,13,FALSE)</f>
        <v>37.590000152587891</v>
      </c>
      <c r="W513" s="7">
        <f>VLOOKUP($A513,'[1]Prices 23 nov'!$A$2:$Q$5001,14,FALSE)</f>
        <v>36.029998779296882</v>
      </c>
      <c r="X513" s="7">
        <f>VLOOKUP($A513,'[1]Prices 23 nov'!$A$2:$Q$5001,15,FALSE)</f>
        <v>37.209999084472663</v>
      </c>
      <c r="Y513" s="7">
        <f>VLOOKUP($A513,'[1]Prices 23 nov'!$A$2:$Q$5001,16,FALSE)</f>
        <v>34.169998168945313</v>
      </c>
      <c r="Z513" s="7">
        <f>VLOOKUP($A513,'[1]Prices 23 nov'!$A$2:$Q$5001,17,FALSE)</f>
        <v>35.099998474121087</v>
      </c>
    </row>
    <row r="514" spans="1:26">
      <c r="A514" s="4" t="s">
        <v>1322</v>
      </c>
      <c r="B514" s="4" t="s">
        <v>1323</v>
      </c>
      <c r="C514" s="5">
        <v>35137908736</v>
      </c>
      <c r="D514" s="5">
        <v>513</v>
      </c>
      <c r="E514" s="6" t="s">
        <v>55</v>
      </c>
      <c r="F514" s="4" t="s">
        <v>202</v>
      </c>
      <c r="G514" s="4" t="s">
        <v>203</v>
      </c>
      <c r="H514" s="4" t="s">
        <v>204</v>
      </c>
      <c r="I514" s="4">
        <v>4.3666667938232422</v>
      </c>
      <c r="J514" s="5">
        <v>12.50200941514969</v>
      </c>
      <c r="K514" s="5">
        <v>4.5187976043701177</v>
      </c>
      <c r="L514" s="4" t="s">
        <v>41</v>
      </c>
      <c r="M514" s="4" t="s">
        <v>715</v>
      </c>
      <c r="N514" s="7">
        <f>VLOOKUP($A514,'[1]Prices 23 nov'!$A$2:$Q$5001,5,FALSE)</f>
        <v>-26.92745537189769</v>
      </c>
      <c r="O514" s="7">
        <f>VLOOKUP($A514,'[1]Prices 23 nov'!$A$2:$Q$5001,6,FALSE)</f>
        <v>11.429399219131479</v>
      </c>
      <c r="P514" s="7">
        <f>VLOOKUP($A514,'[1]Prices 23 nov'!$A$2:$Q$5001,7,FALSE)</f>
        <v>11.98552287772827</v>
      </c>
      <c r="Q514" s="7">
        <f>VLOOKUP($A514,'[1]Prices 23 nov'!$A$2:$Q$5001,8,FALSE)</f>
        <v>10.88979791956444</v>
      </c>
      <c r="R514" s="7">
        <f>VLOOKUP($A514,'[1]Prices 23 nov'!$A$2:$Q$5001,9,FALSE)</f>
        <v>9.4236221463470429</v>
      </c>
      <c r="S514" s="7">
        <f>VLOOKUP($A514,'[1]Prices 23 nov'!$A$2:$Q$5001,10,FALSE)</f>
        <v>5.2287046171855991</v>
      </c>
      <c r="T514" s="7">
        <f>VLOOKUP($A514,'[1]Prices 23 nov'!$A$2:$Q$5001,11,FALSE)</f>
        <v>5.5027900059982358</v>
      </c>
      <c r="U514" s="7">
        <f>VLOOKUP($A514,'[1]Prices 23 nov'!$A$2:$Q$5001,12,FALSE)</f>
        <v>6.6357060914936028</v>
      </c>
      <c r="V514" s="7">
        <f>VLOOKUP($A514,'[1]Prices 23 nov'!$A$2:$Q$5001,13,FALSE)</f>
        <v>6.9622786243835444</v>
      </c>
      <c r="W514" s="7">
        <f>VLOOKUP($A514,'[1]Prices 23 nov'!$A$2:$Q$5001,14,FALSE)</f>
        <v>7.1151950060611853</v>
      </c>
      <c r="X514" s="7">
        <f>VLOOKUP($A514,'[1]Prices 23 nov'!$A$2:$Q$5001,15,FALSE)</f>
        <v>8.1234741638814967</v>
      </c>
      <c r="Y514" s="7">
        <f>VLOOKUP($A514,'[1]Prices 23 nov'!$A$2:$Q$5001,16,FALSE)</f>
        <v>7.0963287157974264</v>
      </c>
      <c r="Z514" s="7">
        <f>VLOOKUP($A514,'[1]Prices 23 nov'!$A$2:$Q$5001,17,FALSE)</f>
        <v>7.2081967799070412</v>
      </c>
    </row>
    <row r="515" spans="1:26">
      <c r="A515" s="4" t="s">
        <v>1324</v>
      </c>
      <c r="B515" s="4" t="s">
        <v>1325</v>
      </c>
      <c r="C515" s="5">
        <v>35100835840</v>
      </c>
      <c r="D515" s="5">
        <v>514</v>
      </c>
      <c r="E515" s="6" t="s">
        <v>294</v>
      </c>
      <c r="F515" s="4" t="s">
        <v>51</v>
      </c>
      <c r="G515" s="4" t="s">
        <v>18</v>
      </c>
      <c r="H515" s="4" t="s">
        <v>19</v>
      </c>
      <c r="I515" s="4">
        <v>3.9000000953674316</v>
      </c>
      <c r="J515" s="5">
        <v>41.479999542236328</v>
      </c>
      <c r="K515" s="5">
        <v>11.5</v>
      </c>
      <c r="L515" s="4" t="s">
        <v>20</v>
      </c>
      <c r="M515" s="4" t="s">
        <v>38</v>
      </c>
      <c r="N515" s="7">
        <f>VLOOKUP($A515,'[1]Prices 23 nov'!$A$2:$Q$5001,5,FALSE)</f>
        <v>0</v>
      </c>
      <c r="O515" s="7">
        <f>VLOOKUP($A515,'[1]Prices 23 nov'!$A$2:$Q$5001,6,FALSE)</f>
        <v>0</v>
      </c>
      <c r="P515" s="7">
        <f>VLOOKUP($A515,'[1]Prices 23 nov'!$A$2:$Q$5001,7,FALSE)</f>
        <v>0</v>
      </c>
      <c r="Q515" s="7">
        <f>VLOOKUP($A515,'[1]Prices 23 nov'!$A$2:$Q$5001,8,FALSE)</f>
        <v>0</v>
      </c>
      <c r="R515" s="7">
        <f>VLOOKUP($A515,'[1]Prices 23 nov'!$A$2:$Q$5001,9,FALSE)</f>
        <v>0</v>
      </c>
      <c r="S515" s="7">
        <f>VLOOKUP($A515,'[1]Prices 23 nov'!$A$2:$Q$5001,10,FALSE)</f>
        <v>15.05000019073486</v>
      </c>
      <c r="T515" s="7">
        <f>VLOOKUP($A515,'[1]Prices 23 nov'!$A$2:$Q$5001,11,FALSE)</f>
        <v>16.770000457763668</v>
      </c>
      <c r="U515" s="7">
        <f>VLOOKUP($A515,'[1]Prices 23 nov'!$A$2:$Q$5001,12,FALSE)</f>
        <v>21.819999694824219</v>
      </c>
      <c r="V515" s="7">
        <f>VLOOKUP($A515,'[1]Prices 23 nov'!$A$2:$Q$5001,13,FALSE)</f>
        <v>22.610000610351559</v>
      </c>
      <c r="W515" s="7">
        <f>VLOOKUP($A515,'[1]Prices 23 nov'!$A$2:$Q$5001,14,FALSE)</f>
        <v>27.620000839233398</v>
      </c>
      <c r="X515" s="7">
        <f>VLOOKUP($A515,'[1]Prices 23 nov'!$A$2:$Q$5001,15,FALSE)</f>
        <v>30.29999923706055</v>
      </c>
      <c r="Y515" s="7">
        <f>VLOOKUP($A515,'[1]Prices 23 nov'!$A$2:$Q$5001,16,FALSE)</f>
        <v>30.770000457763668</v>
      </c>
      <c r="Z515" s="7">
        <f>VLOOKUP($A515,'[1]Prices 23 nov'!$A$2:$Q$5001,17,FALSE)</f>
        <v>35.099998474121087</v>
      </c>
    </row>
    <row r="516" spans="1:26">
      <c r="A516" s="4" t="s">
        <v>1326</v>
      </c>
      <c r="B516" s="4" t="s">
        <v>1327</v>
      </c>
      <c r="C516" s="5">
        <v>35041468416</v>
      </c>
      <c r="D516" s="5">
        <v>515</v>
      </c>
      <c r="E516" s="6" t="s">
        <v>34</v>
      </c>
      <c r="F516" s="4" t="s">
        <v>303</v>
      </c>
      <c r="G516" s="4" t="s">
        <v>18</v>
      </c>
      <c r="H516" s="4" t="s">
        <v>19</v>
      </c>
      <c r="I516" s="4">
        <v>3.75</v>
      </c>
      <c r="J516" s="5">
        <v>847.5</v>
      </c>
      <c r="K516" s="5">
        <v>136</v>
      </c>
      <c r="L516" s="4" t="s">
        <v>64</v>
      </c>
      <c r="M516" s="4" t="s">
        <v>183</v>
      </c>
      <c r="N516" s="7">
        <f>VLOOKUP($A516,'[1]Prices 23 nov'!$A$2:$Q$5001,5,FALSE)</f>
        <v>240.8127791051059</v>
      </c>
      <c r="O516" s="7">
        <f>VLOOKUP($A516,'[1]Prices 23 nov'!$A$2:$Q$5001,6,FALSE)</f>
        <v>227.38999938964841</v>
      </c>
      <c r="P516" s="7">
        <f>VLOOKUP($A516,'[1]Prices 23 nov'!$A$2:$Q$5001,7,FALSE)</f>
        <v>259.77999877929688</v>
      </c>
      <c r="Q516" s="7">
        <f>VLOOKUP($A516,'[1]Prices 23 nov'!$A$2:$Q$5001,8,FALSE)</f>
        <v>274.01998901367188</v>
      </c>
      <c r="R516" s="7">
        <f>VLOOKUP($A516,'[1]Prices 23 nov'!$A$2:$Q$5001,9,FALSE)</f>
        <v>288.1099853515625</v>
      </c>
      <c r="S516" s="7">
        <f>VLOOKUP($A516,'[1]Prices 23 nov'!$A$2:$Q$5001,10,FALSE)</f>
        <v>172.30000305175781</v>
      </c>
      <c r="T516" s="7">
        <f>VLOOKUP($A516,'[1]Prices 23 nov'!$A$2:$Q$5001,11,FALSE)</f>
        <v>278.89999389648438</v>
      </c>
      <c r="U516" s="7">
        <f>VLOOKUP($A516,'[1]Prices 23 nov'!$A$2:$Q$5001,12,FALSE)</f>
        <v>310.30999755859381</v>
      </c>
      <c r="V516" s="7">
        <f>VLOOKUP($A516,'[1]Prices 23 nov'!$A$2:$Q$5001,13,FALSE)</f>
        <v>429.1400146484375</v>
      </c>
      <c r="W516" s="7">
        <f>VLOOKUP($A516,'[1]Prices 23 nov'!$A$2:$Q$5001,14,FALSE)</f>
        <v>475.32000732421881</v>
      </c>
      <c r="X516" s="7">
        <f>VLOOKUP($A516,'[1]Prices 23 nov'!$A$2:$Q$5001,15,FALSE)</f>
        <v>501.3900146484375</v>
      </c>
      <c r="Y516" s="7">
        <f>VLOOKUP($A516,'[1]Prices 23 nov'!$A$2:$Q$5001,16,FALSE)</f>
        <v>555.16998291015625</v>
      </c>
      <c r="Z516" s="7">
        <f>VLOOKUP($A516,'[1]Prices 23 nov'!$A$2:$Q$5001,17,FALSE)</f>
        <v>559.15997314453125</v>
      </c>
    </row>
    <row r="517" spans="1:26">
      <c r="A517" s="4" t="s">
        <v>1328</v>
      </c>
      <c r="B517" s="4" t="s">
        <v>1329</v>
      </c>
      <c r="C517" s="5">
        <v>35010162688</v>
      </c>
      <c r="D517" s="5">
        <v>516</v>
      </c>
      <c r="E517" s="6" t="s">
        <v>67</v>
      </c>
      <c r="F517" s="4" t="s">
        <v>51</v>
      </c>
      <c r="G517" s="4" t="s">
        <v>18</v>
      </c>
      <c r="H517" s="4" t="s">
        <v>19</v>
      </c>
      <c r="I517" s="4">
        <v>3.3684210777282715</v>
      </c>
      <c r="J517" s="5">
        <v>9.5749998092651367</v>
      </c>
      <c r="K517" s="5">
        <v>3.9600000381469731</v>
      </c>
      <c r="L517" s="4" t="s">
        <v>20</v>
      </c>
      <c r="M517" s="4" t="s">
        <v>668</v>
      </c>
      <c r="N517" s="7">
        <f>VLOOKUP($A517,'[1]Prices 23 nov'!$A$2:$Q$5001,5,FALSE)</f>
        <v>0.77890717623265704</v>
      </c>
      <c r="O517" s="7">
        <f>VLOOKUP($A517,'[1]Prices 23 nov'!$A$2:$Q$5001,6,FALSE)</f>
        <v>9.0100002288818359</v>
      </c>
      <c r="P517" s="7">
        <f>VLOOKUP($A517,'[1]Prices 23 nov'!$A$2:$Q$5001,7,FALSE)</f>
        <v>9.3000001907348633</v>
      </c>
      <c r="Q517" s="7">
        <f>VLOOKUP($A517,'[1]Prices 23 nov'!$A$2:$Q$5001,8,FALSE)</f>
        <v>8.9799995422363281</v>
      </c>
      <c r="R517" s="7">
        <f>VLOOKUP($A517,'[1]Prices 23 nov'!$A$2:$Q$5001,9,FALSE)</f>
        <v>7.1999998092651367</v>
      </c>
      <c r="S517" s="7">
        <f>VLOOKUP($A517,'[1]Prices 23 nov'!$A$2:$Q$5001,10,FALSE)</f>
        <v>4.4000000953674316</v>
      </c>
      <c r="T517" s="7">
        <f>VLOOKUP($A517,'[1]Prices 23 nov'!$A$2:$Q$5001,11,FALSE)</f>
        <v>4.9200000762939453</v>
      </c>
      <c r="U517" s="7">
        <f>VLOOKUP($A517,'[1]Prices 23 nov'!$A$2:$Q$5001,12,FALSE)</f>
        <v>5.869999885559082</v>
      </c>
      <c r="V517" s="7">
        <f>VLOOKUP($A517,'[1]Prices 23 nov'!$A$2:$Q$5001,13,FALSE)</f>
        <v>5.9800000190734863</v>
      </c>
      <c r="W517" s="7">
        <f>VLOOKUP($A517,'[1]Prices 23 nov'!$A$2:$Q$5001,14,FALSE)</f>
        <v>6.690000057220459</v>
      </c>
      <c r="X517" s="7">
        <f>VLOOKUP($A517,'[1]Prices 23 nov'!$A$2:$Q$5001,15,FALSE)</f>
        <v>6.8299999237060547</v>
      </c>
      <c r="Y517" s="7">
        <f>VLOOKUP($A517,'[1]Prices 23 nov'!$A$2:$Q$5001,16,FALSE)</f>
        <v>6.75</v>
      </c>
      <c r="Z517" s="7">
        <f>VLOOKUP($A517,'[1]Prices 23 nov'!$A$2:$Q$5001,17,FALSE)</f>
        <v>7.7100000381469727</v>
      </c>
    </row>
    <row r="518" spans="1:26">
      <c r="A518" s="4" t="s">
        <v>1330</v>
      </c>
      <c r="B518" s="4" t="s">
        <v>1331</v>
      </c>
      <c r="C518" s="5">
        <v>34818465792</v>
      </c>
      <c r="D518" s="5">
        <v>517</v>
      </c>
      <c r="E518" s="6" t="s">
        <v>294</v>
      </c>
      <c r="F518" s="4" t="s">
        <v>261</v>
      </c>
      <c r="G518" s="4" t="s">
        <v>262</v>
      </c>
      <c r="H518" s="4" t="s">
        <v>263</v>
      </c>
      <c r="I518" s="4">
        <v>4.115384578704834</v>
      </c>
      <c r="J518" s="5">
        <v>1840.4614698196187</v>
      </c>
      <c r="K518" s="5">
        <v>716.18762503778123</v>
      </c>
      <c r="L518" s="4" t="s">
        <v>20</v>
      </c>
      <c r="M518" s="4" t="s">
        <v>38</v>
      </c>
      <c r="N518" s="7">
        <f>VLOOKUP($A518,'[1]Prices 23 nov'!$A$2:$Q$5001,5,FALSE)</f>
        <v>21.74850564043847</v>
      </c>
      <c r="O518" s="7">
        <f>VLOOKUP($A518,'[1]Prices 23 nov'!$A$2:$Q$5001,6,FALSE)</f>
        <v>1410.2754020094869</v>
      </c>
      <c r="P518" s="7">
        <f>VLOOKUP($A518,'[1]Prices 23 nov'!$A$2:$Q$5001,7,FALSE)</f>
        <v>1442.7292598485949</v>
      </c>
      <c r="Q518" s="7">
        <f>VLOOKUP($A518,'[1]Prices 23 nov'!$A$2:$Q$5001,8,FALSE)</f>
        <v>1186.533426374197</v>
      </c>
      <c r="R518" s="7">
        <f>VLOOKUP($A518,'[1]Prices 23 nov'!$A$2:$Q$5001,9,FALSE)</f>
        <v>1002.303820848465</v>
      </c>
      <c r="S518" s="7">
        <f>VLOOKUP($A518,'[1]Prices 23 nov'!$A$2:$Q$5001,10,FALSE)</f>
        <v>879.17229914665222</v>
      </c>
      <c r="T518" s="7">
        <f>VLOOKUP($A518,'[1]Prices 23 nov'!$A$2:$Q$5001,11,FALSE)</f>
        <v>972.11787700653076</v>
      </c>
      <c r="U518" s="7">
        <f>VLOOKUP($A518,'[1]Prices 23 nov'!$A$2:$Q$5001,12,FALSE)</f>
        <v>977.75791883468628</v>
      </c>
      <c r="V518" s="7">
        <f>VLOOKUP($A518,'[1]Prices 23 nov'!$A$2:$Q$5001,13,FALSE)</f>
        <v>1176.577257871628</v>
      </c>
      <c r="W518" s="7">
        <f>VLOOKUP($A518,'[1]Prices 23 nov'!$A$2:$Q$5001,14,FALSE)</f>
        <v>1310.5079860091209</v>
      </c>
      <c r="X518" s="7">
        <f>VLOOKUP($A518,'[1]Prices 23 nov'!$A$2:$Q$5001,15,FALSE)</f>
        <v>1549.313892364502</v>
      </c>
      <c r="Y518" s="7">
        <f>VLOOKUP($A518,'[1]Prices 23 nov'!$A$2:$Q$5001,16,FALSE)</f>
        <v>1614.1502898931501</v>
      </c>
      <c r="Z518" s="7">
        <f>VLOOKUP($A518,'[1]Prices 23 nov'!$A$2:$Q$5001,17,FALSE)</f>
        <v>1622.474190890789</v>
      </c>
    </row>
    <row r="519" spans="1:26">
      <c r="A519" s="4" t="s">
        <v>1332</v>
      </c>
      <c r="B519" s="4" t="s">
        <v>1333</v>
      </c>
      <c r="C519" s="5">
        <v>34810777600</v>
      </c>
      <c r="D519" s="5">
        <v>518</v>
      </c>
      <c r="E519" s="6" t="s">
        <v>105</v>
      </c>
      <c r="F519" s="4" t="s">
        <v>546</v>
      </c>
      <c r="G519" s="4" t="s">
        <v>18</v>
      </c>
      <c r="H519" s="4" t="s">
        <v>19</v>
      </c>
      <c r="I519" s="4">
        <v>0</v>
      </c>
      <c r="J519" s="5">
        <v>69.790000915527344</v>
      </c>
      <c r="K519" s="5">
        <v>45.75</v>
      </c>
      <c r="L519" s="4" t="s">
        <v>20</v>
      </c>
      <c r="M519" s="4" t="s">
        <v>440</v>
      </c>
      <c r="N519" s="7">
        <f>VLOOKUP($A519,'[1]Prices 23 nov'!$A$2:$Q$5001,5,FALSE)</f>
        <v>5.3647094165619302</v>
      </c>
      <c r="O519" s="7">
        <f>VLOOKUP($A519,'[1]Prices 23 nov'!$A$2:$Q$5001,6,FALSE)</f>
        <v>64.389999389648438</v>
      </c>
      <c r="P519" s="7">
        <f>VLOOKUP($A519,'[1]Prices 23 nov'!$A$2:$Q$5001,7,FALSE)</f>
        <v>65.599998474121094</v>
      </c>
      <c r="Q519" s="7">
        <f>VLOOKUP($A519,'[1]Prices 23 nov'!$A$2:$Q$5001,8,FALSE)</f>
        <v>67.5</v>
      </c>
      <c r="R519" s="7">
        <f>VLOOKUP($A519,'[1]Prices 23 nov'!$A$2:$Q$5001,9,FALSE)</f>
        <v>64.660003662109375</v>
      </c>
      <c r="S519" s="7">
        <f>VLOOKUP($A519,'[1]Prices 23 nov'!$A$2:$Q$5001,10,FALSE)</f>
        <v>51.939998626708977</v>
      </c>
      <c r="T519" s="7">
        <f>VLOOKUP($A519,'[1]Prices 23 nov'!$A$2:$Q$5001,11,FALSE)</f>
        <v>57.860000610351563</v>
      </c>
      <c r="U519" s="7">
        <f>VLOOKUP($A519,'[1]Prices 23 nov'!$A$2:$Q$5001,12,FALSE)</f>
        <v>61.830001831054688</v>
      </c>
      <c r="V519" s="7">
        <f>VLOOKUP($A519,'[1]Prices 23 nov'!$A$2:$Q$5001,13,FALSE)</f>
        <v>60.889999389648438</v>
      </c>
      <c r="W519" s="7">
        <f>VLOOKUP($A519,'[1]Prices 23 nov'!$A$2:$Q$5001,14,FALSE)</f>
        <v>63.459999084472663</v>
      </c>
      <c r="X519" s="7">
        <f>VLOOKUP($A519,'[1]Prices 23 nov'!$A$2:$Q$5001,15,FALSE)</f>
        <v>65.110000610351563</v>
      </c>
      <c r="Y519" s="7">
        <f>VLOOKUP($A519,'[1]Prices 23 nov'!$A$2:$Q$5001,16,FALSE)</f>
        <v>64</v>
      </c>
      <c r="Z519" s="7">
        <f>VLOOKUP($A519,'[1]Prices 23 nov'!$A$2:$Q$5001,17,FALSE)</f>
        <v>62.549999237060547</v>
      </c>
    </row>
    <row r="520" spans="1:26">
      <c r="A520" s="4" t="s">
        <v>1334</v>
      </c>
      <c r="B520" s="4" t="s">
        <v>1335</v>
      </c>
      <c r="C520" s="5">
        <v>34708099072</v>
      </c>
      <c r="D520" s="5">
        <v>519</v>
      </c>
      <c r="E520" s="6" t="s">
        <v>67</v>
      </c>
      <c r="F520" s="4" t="s">
        <v>45</v>
      </c>
      <c r="G520" s="4" t="s">
        <v>317</v>
      </c>
      <c r="H520" s="4" t="s">
        <v>1226</v>
      </c>
      <c r="I520" s="4">
        <v>4.8571429252624512</v>
      </c>
      <c r="J520" s="5">
        <v>3.1611679547888469</v>
      </c>
      <c r="K520" s="5">
        <v>1.0318373219312389</v>
      </c>
      <c r="L520" s="4" t="s">
        <v>48</v>
      </c>
      <c r="M520" s="4" t="s">
        <v>886</v>
      </c>
      <c r="N520" s="7">
        <f>VLOOKUP($A520,'[1]Prices 23 nov'!$A$2:$Q$5001,5,FALSE)</f>
        <v>150.9157544559823</v>
      </c>
      <c r="O520" s="7">
        <f>VLOOKUP($A520,'[1]Prices 23 nov'!$A$2:$Q$5001,6,FALSE)</f>
        <v>1.084471165358849</v>
      </c>
      <c r="P520" s="7">
        <f>VLOOKUP($A520,'[1]Prices 23 nov'!$A$2:$Q$5001,7,FALSE)</f>
        <v>1.154882624745369</v>
      </c>
      <c r="Q520" s="7">
        <f>VLOOKUP($A520,'[1]Prices 23 nov'!$A$2:$Q$5001,8,FALSE)</f>
        <v>1.349211358503396</v>
      </c>
      <c r="R520" s="7">
        <f>VLOOKUP($A520,'[1]Prices 23 nov'!$A$2:$Q$5001,9,FALSE)</f>
        <v>1.886598564266933</v>
      </c>
      <c r="S520" s="7">
        <f>VLOOKUP($A520,'[1]Prices 23 nov'!$A$2:$Q$5001,10,FALSE)</f>
        <v>1.6586698631692509</v>
      </c>
      <c r="T520" s="7">
        <f>VLOOKUP($A520,'[1]Prices 23 nov'!$A$2:$Q$5001,11,FALSE)</f>
        <v>2.4198959359723631</v>
      </c>
      <c r="U520" s="7">
        <f>VLOOKUP($A520,'[1]Prices 23 nov'!$A$2:$Q$5001,12,FALSE)</f>
        <v>2.505289263732863</v>
      </c>
      <c r="V520" s="7">
        <f>VLOOKUP($A520,'[1]Prices 23 nov'!$A$2:$Q$5001,13,FALSE)</f>
        <v>2.91590336118594</v>
      </c>
      <c r="W520" s="7">
        <f>VLOOKUP($A520,'[1]Prices 23 nov'!$A$2:$Q$5001,14,FALSE)</f>
        <v>2.7159538253243909</v>
      </c>
      <c r="X520" s="7">
        <f>VLOOKUP($A520,'[1]Prices 23 nov'!$A$2:$Q$5001,15,FALSE)</f>
        <v>2.402580681846985</v>
      </c>
      <c r="Y520" s="7">
        <f>VLOOKUP($A520,'[1]Prices 23 nov'!$A$2:$Q$5001,16,FALSE)</f>
        <v>2.436066113905468</v>
      </c>
      <c r="Z520" s="7">
        <f>VLOOKUP($A520,'[1]Prices 23 nov'!$A$2:$Q$5001,17,FALSE)</f>
        <v>2.6192872061389489</v>
      </c>
    </row>
    <row r="521" spans="1:26">
      <c r="A521" s="4" t="s">
        <v>1336</v>
      </c>
      <c r="B521" s="4" t="s">
        <v>1337</v>
      </c>
      <c r="C521" s="5">
        <v>34702127104</v>
      </c>
      <c r="D521" s="5">
        <v>520</v>
      </c>
      <c r="E521" s="6" t="s">
        <v>105</v>
      </c>
      <c r="F521" s="4" t="s">
        <v>303</v>
      </c>
      <c r="G521" s="4" t="s">
        <v>18</v>
      </c>
      <c r="H521" s="4" t="s">
        <v>19</v>
      </c>
      <c r="I521" s="4">
        <v>0</v>
      </c>
      <c r="J521" s="5">
        <v>58.659000396728516</v>
      </c>
      <c r="K521" s="5">
        <v>53.889999389648438</v>
      </c>
      <c r="L521" s="4" t="s">
        <v>64</v>
      </c>
      <c r="M521" s="4" t="s">
        <v>28</v>
      </c>
      <c r="N521" s="7">
        <f>VLOOKUP($A521,'[1]Prices 23 nov'!$A$2:$Q$5001,5,FALSE)</f>
        <v>3.9332121904648081</v>
      </c>
      <c r="O521" s="7">
        <f>VLOOKUP($A521,'[1]Prices 23 nov'!$A$2:$Q$5001,6,FALSE)</f>
        <v>57.959999084472663</v>
      </c>
      <c r="P521" s="7">
        <f>VLOOKUP($A521,'[1]Prices 23 nov'!$A$2:$Q$5001,7,FALSE)</f>
        <v>56.580001831054688</v>
      </c>
      <c r="Q521" s="7">
        <f>VLOOKUP($A521,'[1]Prices 23 nov'!$A$2:$Q$5001,8,FALSE)</f>
        <v>57.639999389648438</v>
      </c>
      <c r="R521" s="7">
        <f>VLOOKUP($A521,'[1]Prices 23 nov'!$A$2:$Q$5001,9,FALSE)</f>
        <v>57.900001525878913</v>
      </c>
      <c r="S521" s="7">
        <f>VLOOKUP($A521,'[1]Prices 23 nov'!$A$2:$Q$5001,10,FALSE)</f>
        <v>56.119998931884773</v>
      </c>
      <c r="T521" s="7">
        <f>VLOOKUP($A521,'[1]Prices 23 nov'!$A$2:$Q$5001,11,FALSE)</f>
        <v>57.180000305175781</v>
      </c>
      <c r="U521" s="7">
        <f>VLOOKUP($A521,'[1]Prices 23 nov'!$A$2:$Q$5001,12,FALSE)</f>
        <v>57.270000457763672</v>
      </c>
      <c r="V521" s="7">
        <f>VLOOKUP($A521,'[1]Prices 23 nov'!$A$2:$Q$5001,13,FALSE)</f>
        <v>57.549999237060547</v>
      </c>
      <c r="W521" s="7">
        <f>VLOOKUP($A521,'[1]Prices 23 nov'!$A$2:$Q$5001,14,FALSE)</f>
        <v>58.169998168945313</v>
      </c>
      <c r="X521" s="7">
        <f>VLOOKUP($A521,'[1]Prices 23 nov'!$A$2:$Q$5001,15,FALSE)</f>
        <v>57.849998474121087</v>
      </c>
      <c r="Y521" s="7">
        <f>VLOOKUP($A521,'[1]Prices 23 nov'!$A$2:$Q$5001,16,FALSE)</f>
        <v>58.169998168945313</v>
      </c>
      <c r="Z521" s="7">
        <f>VLOOKUP($A521,'[1]Prices 23 nov'!$A$2:$Q$5001,17,FALSE)</f>
        <v>58.349998474121087</v>
      </c>
    </row>
    <row r="522" spans="1:26">
      <c r="A522" s="4" t="s">
        <v>1338</v>
      </c>
      <c r="B522" s="4" t="s">
        <v>1339</v>
      </c>
      <c r="C522" s="5">
        <v>34633203712</v>
      </c>
      <c r="D522" s="5">
        <v>521</v>
      </c>
      <c r="E522" s="6" t="s">
        <v>105</v>
      </c>
      <c r="F522" s="4" t="s">
        <v>303</v>
      </c>
      <c r="G522" s="4" t="s">
        <v>18</v>
      </c>
      <c r="H522" s="4" t="s">
        <v>19</v>
      </c>
      <c r="I522" s="4">
        <v>0</v>
      </c>
      <c r="J522" s="5">
        <v>83.5</v>
      </c>
      <c r="K522" s="5">
        <v>71.19000244140625</v>
      </c>
      <c r="L522" s="4" t="s">
        <v>64</v>
      </c>
      <c r="M522" s="4" t="s">
        <v>1340</v>
      </c>
      <c r="N522" s="7">
        <f>VLOOKUP($A522,'[1]Prices 23 nov'!$A$2:$Q$5001,5,FALSE)</f>
        <v>4.9631903462540983</v>
      </c>
      <c r="O522" s="7">
        <f>VLOOKUP($A522,'[1]Prices 23 nov'!$A$2:$Q$5001,6,FALSE)</f>
        <v>80.870002746582031</v>
      </c>
      <c r="P522" s="7">
        <f>VLOOKUP($A522,'[1]Prices 23 nov'!$A$2:$Q$5001,7,FALSE)</f>
        <v>81.029998779296875</v>
      </c>
      <c r="Q522" s="7">
        <f>VLOOKUP($A522,'[1]Prices 23 nov'!$A$2:$Q$5001,8,FALSE)</f>
        <v>81.550003051757813</v>
      </c>
      <c r="R522" s="7">
        <f>VLOOKUP($A522,'[1]Prices 23 nov'!$A$2:$Q$5001,9,FALSE)</f>
        <v>81.830001831054688</v>
      </c>
      <c r="S522" s="7">
        <f>VLOOKUP($A522,'[1]Prices 23 nov'!$A$2:$Q$5001,10,FALSE)</f>
        <v>78.430000305175781</v>
      </c>
      <c r="T522" s="7">
        <f>VLOOKUP($A522,'[1]Prices 23 nov'!$A$2:$Q$5001,11,FALSE)</f>
        <v>80.800003051757813</v>
      </c>
      <c r="U522" s="7">
        <f>VLOOKUP($A522,'[1]Prices 23 nov'!$A$2:$Q$5001,12,FALSE)</f>
        <v>82.050003051757813</v>
      </c>
      <c r="V522" s="7">
        <f>VLOOKUP($A522,'[1]Prices 23 nov'!$A$2:$Q$5001,13,FALSE)</f>
        <v>82.550003051757813</v>
      </c>
      <c r="W522" s="7">
        <f>VLOOKUP($A522,'[1]Prices 23 nov'!$A$2:$Q$5001,14,FALSE)</f>
        <v>83</v>
      </c>
      <c r="X522" s="7">
        <f>VLOOKUP($A522,'[1]Prices 23 nov'!$A$2:$Q$5001,15,FALSE)</f>
        <v>83</v>
      </c>
      <c r="Y522" s="7">
        <f>VLOOKUP($A522,'[1]Prices 23 nov'!$A$2:$Q$5001,16,FALSE)</f>
        <v>82.769996643066406</v>
      </c>
      <c r="Z522" s="7">
        <f>VLOOKUP($A522,'[1]Prices 23 nov'!$A$2:$Q$5001,17,FALSE)</f>
        <v>82.660003662109375</v>
      </c>
    </row>
    <row r="523" spans="1:26">
      <c r="A523" s="4" t="s">
        <v>1341</v>
      </c>
      <c r="B523" s="4" t="s">
        <v>1342</v>
      </c>
      <c r="C523" s="5">
        <v>34612346880</v>
      </c>
      <c r="D523" s="5">
        <v>522</v>
      </c>
      <c r="E523" s="6" t="s">
        <v>55</v>
      </c>
      <c r="F523" s="4" t="s">
        <v>808</v>
      </c>
      <c r="G523" s="4" t="s">
        <v>809</v>
      </c>
      <c r="H523" s="4" t="s">
        <v>810</v>
      </c>
      <c r="I523" s="4">
        <v>4.4722223281860352</v>
      </c>
      <c r="J523" s="5">
        <v>0.34898244067298501</v>
      </c>
      <c r="K523" s="5">
        <v>0.14608413363993</v>
      </c>
      <c r="L523" s="4" t="s">
        <v>112</v>
      </c>
      <c r="M523" s="4" t="s">
        <v>1214</v>
      </c>
      <c r="N523" s="7">
        <f>VLOOKUP($A523,'[1]Prices 23 nov'!$A$2:$Q$5001,5,FALSE)</f>
        <v>0.34694253893439198</v>
      </c>
      <c r="O523" s="7">
        <f>VLOOKUP($A523,'[1]Prices 23 nov'!$A$2:$Q$5001,6,FALSE)</f>
        <v>0.29820088355336299</v>
      </c>
      <c r="P523" s="7">
        <f>VLOOKUP($A523,'[1]Prices 23 nov'!$A$2:$Q$5001,7,FALSE)</f>
        <v>0.31727718305774</v>
      </c>
      <c r="Q523" s="7">
        <f>VLOOKUP($A523,'[1]Prices 23 nov'!$A$2:$Q$5001,8,FALSE)</f>
        <v>0.32467061246279599</v>
      </c>
      <c r="R523" s="7">
        <f>VLOOKUP($A523,'[1]Prices 23 nov'!$A$2:$Q$5001,9,FALSE)</f>
        <v>0.28169014884042598</v>
      </c>
      <c r="S523" s="7">
        <f>VLOOKUP($A523,'[1]Prices 23 nov'!$A$2:$Q$5001,10,FALSE)</f>
        <v>0.17478971985838099</v>
      </c>
      <c r="T523" s="7">
        <f>VLOOKUP($A523,'[1]Prices 23 nov'!$A$2:$Q$5001,11,FALSE)</f>
        <v>0.178945989900967</v>
      </c>
      <c r="U523" s="7">
        <f>VLOOKUP($A523,'[1]Prices 23 nov'!$A$2:$Q$5001,12,FALSE)</f>
        <v>0.202832782451878</v>
      </c>
      <c r="V523" s="7">
        <f>VLOOKUP($A523,'[1]Prices 23 nov'!$A$2:$Q$5001,13,FALSE)</f>
        <v>0.212205268617254</v>
      </c>
      <c r="W523" s="7">
        <f>VLOOKUP($A523,'[1]Prices 23 nov'!$A$2:$Q$5001,14,FALSE)</f>
        <v>0.20315259796916499</v>
      </c>
      <c r="X523" s="7">
        <f>VLOOKUP($A523,'[1]Prices 23 nov'!$A$2:$Q$5001,15,FALSE)</f>
        <v>0.244961666976451</v>
      </c>
      <c r="Y523" s="7">
        <f>VLOOKUP($A523,'[1]Prices 23 nov'!$A$2:$Q$5001,16,FALSE)</f>
        <v>0.21282327506924001</v>
      </c>
      <c r="Z523" s="7">
        <f>VLOOKUP($A523,'[1]Prices 23 nov'!$A$2:$Q$5001,17,FALSE)</f>
        <v>0.231063714018092</v>
      </c>
    </row>
    <row r="524" spans="1:26">
      <c r="A524" s="4" t="s">
        <v>1343</v>
      </c>
      <c r="B524" s="4" t="s">
        <v>1344</v>
      </c>
      <c r="C524" s="5">
        <v>34568826880</v>
      </c>
      <c r="D524" s="5">
        <v>523</v>
      </c>
      <c r="E524" s="6" t="s">
        <v>67</v>
      </c>
      <c r="F524" s="4" t="s">
        <v>78</v>
      </c>
      <c r="G524" s="4" t="s">
        <v>79</v>
      </c>
      <c r="H524" s="4" t="s">
        <v>80</v>
      </c>
      <c r="I524" s="4">
        <v>4.9032258987426758</v>
      </c>
      <c r="J524" s="5">
        <v>167.2104773181247</v>
      </c>
      <c r="K524" s="5">
        <v>51.792036278292692</v>
      </c>
      <c r="L524" s="4" t="s">
        <v>186</v>
      </c>
      <c r="M524" s="4" t="s">
        <v>1345</v>
      </c>
      <c r="N524" s="7">
        <f>VLOOKUP($A524,'[1]Prices 23 nov'!$A$2:$Q$5001,5,FALSE)</f>
        <v>45.708140857119652</v>
      </c>
      <c r="O524" s="7">
        <f>VLOOKUP($A524,'[1]Prices 23 nov'!$A$2:$Q$5001,6,FALSE)</f>
        <v>102.42619222844949</v>
      </c>
      <c r="P524" s="7">
        <f>VLOOKUP($A524,'[1]Prices 23 nov'!$A$2:$Q$5001,7,FALSE)</f>
        <v>104.2396553966682</v>
      </c>
      <c r="Q524" s="7">
        <f>VLOOKUP($A524,'[1]Prices 23 nov'!$A$2:$Q$5001,8,FALSE)</f>
        <v>103.61955341068099</v>
      </c>
      <c r="R524" s="7">
        <f>VLOOKUP($A524,'[1]Prices 23 nov'!$A$2:$Q$5001,9,FALSE)</f>
        <v>95.282066235085949</v>
      </c>
      <c r="S524" s="7">
        <f>VLOOKUP($A524,'[1]Prices 23 nov'!$A$2:$Q$5001,10,FALSE)</f>
        <v>69.026278553064913</v>
      </c>
      <c r="T524" s="7">
        <f>VLOOKUP($A524,'[1]Prices 23 nov'!$A$2:$Q$5001,11,FALSE)</f>
        <v>76.459338515996933</v>
      </c>
      <c r="U524" s="7">
        <f>VLOOKUP($A524,'[1]Prices 23 nov'!$A$2:$Q$5001,12,FALSE)</f>
        <v>81.682665040716529</v>
      </c>
      <c r="V524" s="7">
        <f>VLOOKUP($A524,'[1]Prices 23 nov'!$A$2:$Q$5001,13,FALSE)</f>
        <v>81.748178461566567</v>
      </c>
      <c r="W524" s="7">
        <f>VLOOKUP($A524,'[1]Prices 23 nov'!$A$2:$Q$5001,14,FALSE)</f>
        <v>106.3277599751018</v>
      </c>
      <c r="X524" s="7">
        <f>VLOOKUP($A524,'[1]Prices 23 nov'!$A$2:$Q$5001,15,FALSE)</f>
        <v>151.81160531938079</v>
      </c>
      <c r="Y524" s="7">
        <f>VLOOKUP($A524,'[1]Prices 23 nov'!$A$2:$Q$5001,16,FALSE)</f>
        <v>153.4573171811644</v>
      </c>
      <c r="Z524" s="7">
        <f>VLOOKUP($A524,'[1]Prices 23 nov'!$A$2:$Q$5001,17,FALSE)</f>
        <v>150.2599855593871</v>
      </c>
    </row>
    <row r="525" spans="1:26">
      <c r="A525" s="4" t="s">
        <v>1346</v>
      </c>
      <c r="B525" s="4" t="s">
        <v>1347</v>
      </c>
      <c r="C525" s="5">
        <v>34523447296</v>
      </c>
      <c r="D525" s="5">
        <v>524</v>
      </c>
      <c r="E525" s="6" t="s">
        <v>55</v>
      </c>
      <c r="F525" s="4" t="s">
        <v>51</v>
      </c>
      <c r="G525" s="4" t="s">
        <v>18</v>
      </c>
      <c r="H525" s="4" t="s">
        <v>19</v>
      </c>
      <c r="I525" s="4">
        <v>3.095238208770752</v>
      </c>
      <c r="J525" s="5">
        <v>141.86500549316406</v>
      </c>
      <c r="K525" s="5">
        <v>76.989997863769531</v>
      </c>
      <c r="L525" s="4" t="s">
        <v>41</v>
      </c>
      <c r="M525" s="4" t="s">
        <v>276</v>
      </c>
      <c r="N525" s="7">
        <f>VLOOKUP($A525,'[1]Prices 23 nov'!$A$2:$Q$5001,5,FALSE)</f>
        <v>1.5587506796491011</v>
      </c>
      <c r="O525" s="7">
        <f>VLOOKUP($A525,'[1]Prices 23 nov'!$A$2:$Q$5001,6,FALSE)</f>
        <v>135.25999450683591</v>
      </c>
      <c r="P525" s="7">
        <f>VLOOKUP($A525,'[1]Prices 23 nov'!$A$2:$Q$5001,7,FALSE)</f>
        <v>136.94999694824219</v>
      </c>
      <c r="Q525" s="7">
        <f>VLOOKUP($A525,'[1]Prices 23 nov'!$A$2:$Q$5001,8,FALSE)</f>
        <v>133.61000061035159</v>
      </c>
      <c r="R525" s="7">
        <f>VLOOKUP($A525,'[1]Prices 23 nov'!$A$2:$Q$5001,9,FALSE)</f>
        <v>127.6800003051758</v>
      </c>
      <c r="S525" s="7">
        <f>VLOOKUP($A525,'[1]Prices 23 nov'!$A$2:$Q$5001,10,FALSE)</f>
        <v>95.199996948242188</v>
      </c>
      <c r="T525" s="7">
        <f>VLOOKUP($A525,'[1]Prices 23 nov'!$A$2:$Q$5001,11,FALSE)</f>
        <v>96.050003051757813</v>
      </c>
      <c r="U525" s="7">
        <f>VLOOKUP($A525,'[1]Prices 23 nov'!$A$2:$Q$5001,12,FALSE)</f>
        <v>109.15000152587891</v>
      </c>
      <c r="V525" s="7">
        <f>VLOOKUP($A525,'[1]Prices 23 nov'!$A$2:$Q$5001,13,FALSE)</f>
        <v>112.5</v>
      </c>
      <c r="W525" s="7">
        <f>VLOOKUP($A525,'[1]Prices 23 nov'!$A$2:$Q$5001,14,FALSE)</f>
        <v>114.40000152587891</v>
      </c>
      <c r="X525" s="7">
        <f>VLOOKUP($A525,'[1]Prices 23 nov'!$A$2:$Q$5001,15,FALSE)</f>
        <v>114.69000244140619</v>
      </c>
      <c r="Y525" s="7">
        <f>VLOOKUP($A525,'[1]Prices 23 nov'!$A$2:$Q$5001,16,FALSE)</f>
        <v>107.80999755859381</v>
      </c>
      <c r="Z525" s="7">
        <f>VLOOKUP($A525,'[1]Prices 23 nov'!$A$2:$Q$5001,17,FALSE)</f>
        <v>123.9199981689453</v>
      </c>
    </row>
    <row r="526" spans="1:26">
      <c r="A526" s="4" t="s">
        <v>1348</v>
      </c>
      <c r="B526" s="4" t="s">
        <v>1349</v>
      </c>
      <c r="C526" s="5">
        <v>34504298496</v>
      </c>
      <c r="D526" s="5">
        <v>525</v>
      </c>
      <c r="E526" s="6" t="s">
        <v>294</v>
      </c>
      <c r="F526" s="4" t="s">
        <v>51</v>
      </c>
      <c r="G526" s="4" t="s">
        <v>18</v>
      </c>
      <c r="H526" s="4" t="s">
        <v>19</v>
      </c>
      <c r="I526" s="4">
        <v>4.1428570747375488</v>
      </c>
      <c r="J526" s="5">
        <v>269.79998779296875</v>
      </c>
      <c r="K526" s="5">
        <v>93</v>
      </c>
      <c r="L526" s="4" t="s">
        <v>41</v>
      </c>
      <c r="M526" s="4" t="s">
        <v>56</v>
      </c>
      <c r="N526" s="7">
        <f>VLOOKUP($A526,'[1]Prices 23 nov'!$A$2:$Q$5001,5,FALSE)</f>
        <v>39.438627037422492</v>
      </c>
      <c r="O526" s="7">
        <f>VLOOKUP($A526,'[1]Prices 23 nov'!$A$2:$Q$5001,6,FALSE)</f>
        <v>197.47999572753909</v>
      </c>
      <c r="P526" s="7">
        <f>VLOOKUP($A526,'[1]Prices 23 nov'!$A$2:$Q$5001,7,FALSE)</f>
        <v>205.82000732421881</v>
      </c>
      <c r="Q526" s="7">
        <f>VLOOKUP($A526,'[1]Prices 23 nov'!$A$2:$Q$5001,8,FALSE)</f>
        <v>198.1300048828125</v>
      </c>
      <c r="R526" s="7">
        <f>VLOOKUP($A526,'[1]Prices 23 nov'!$A$2:$Q$5001,9,FALSE)</f>
        <v>192.5899963378906</v>
      </c>
      <c r="S526" s="7">
        <f>VLOOKUP($A526,'[1]Prices 23 nov'!$A$2:$Q$5001,10,FALSE)</f>
        <v>116.0899963378906</v>
      </c>
      <c r="T526" s="7">
        <f>VLOOKUP($A526,'[1]Prices 23 nov'!$A$2:$Q$5001,11,FALSE)</f>
        <v>153.08000183105469</v>
      </c>
      <c r="U526" s="7">
        <f>VLOOKUP($A526,'[1]Prices 23 nov'!$A$2:$Q$5001,12,FALSE)</f>
        <v>182.96000671386719</v>
      </c>
      <c r="V526" s="7">
        <f>VLOOKUP($A526,'[1]Prices 23 nov'!$A$2:$Q$5001,13,FALSE)</f>
        <v>180.5899963378906</v>
      </c>
      <c r="W526" s="7">
        <f>VLOOKUP($A526,'[1]Prices 23 nov'!$A$2:$Q$5001,14,FALSE)</f>
        <v>181.88999938964841</v>
      </c>
      <c r="X526" s="7">
        <f>VLOOKUP($A526,'[1]Prices 23 nov'!$A$2:$Q$5001,15,FALSE)</f>
        <v>211.77000427246091</v>
      </c>
      <c r="Y526" s="7">
        <f>VLOOKUP($A526,'[1]Prices 23 nov'!$A$2:$Q$5001,16,FALSE)</f>
        <v>200.72999572753909</v>
      </c>
      <c r="Z526" s="7">
        <f>VLOOKUP($A526,'[1]Prices 23 nov'!$A$2:$Q$5001,17,FALSE)</f>
        <v>218.02000427246091</v>
      </c>
    </row>
    <row r="527" spans="1:26">
      <c r="A527" s="4" t="s">
        <v>1350</v>
      </c>
      <c r="B527" s="4" t="s">
        <v>1351</v>
      </c>
      <c r="C527" s="5">
        <v>34480291840</v>
      </c>
      <c r="D527" s="5">
        <v>526</v>
      </c>
      <c r="E527" s="6" t="s">
        <v>67</v>
      </c>
      <c r="F527" s="4" t="s">
        <v>45</v>
      </c>
      <c r="G527" s="4" t="s">
        <v>317</v>
      </c>
      <c r="H527" s="4" t="s">
        <v>318</v>
      </c>
      <c r="I527" s="4">
        <v>4.230769157409668</v>
      </c>
      <c r="J527" s="5">
        <v>8.3835270143035867</v>
      </c>
      <c r="K527" s="5">
        <v>4.7653392406367523</v>
      </c>
      <c r="L527" s="4" t="s">
        <v>64</v>
      </c>
      <c r="M527" s="4" t="s">
        <v>566</v>
      </c>
      <c r="N527" s="7">
        <f>VLOOKUP($A527,'[1]Prices 23 nov'!$A$2:$Q$5001,5,FALSE)</f>
        <v>17.51125663555943</v>
      </c>
      <c r="O527" s="7">
        <f>VLOOKUP($A527,'[1]Prices 23 nov'!$A$2:$Q$5001,6,FALSE)</f>
        <v>6.6422263979911804</v>
      </c>
      <c r="P527" s="7">
        <f>VLOOKUP($A527,'[1]Prices 23 nov'!$A$2:$Q$5001,7,FALSE)</f>
        <v>7.3655849358439127</v>
      </c>
      <c r="Q527" s="7">
        <f>VLOOKUP($A527,'[1]Prices 23 nov'!$A$2:$Q$5001,8,FALSE)</f>
        <v>6.8361759739647141</v>
      </c>
      <c r="R527" s="7">
        <f>VLOOKUP($A527,'[1]Prices 23 nov'!$A$2:$Q$5001,9,FALSE)</f>
        <v>6.5735366100061583</v>
      </c>
      <c r="S527" s="7">
        <f>VLOOKUP($A527,'[1]Prices 23 nov'!$A$2:$Q$5001,10,FALSE)</f>
        <v>5.2236493974924088</v>
      </c>
      <c r="T527" s="7">
        <f>VLOOKUP($A527,'[1]Prices 23 nov'!$A$2:$Q$5001,11,FALSE)</f>
        <v>6.5076625973642876</v>
      </c>
      <c r="U527" s="7">
        <f>VLOOKUP($A527,'[1]Prices 23 nov'!$A$2:$Q$5001,12,FALSE)</f>
        <v>7.0566078320903776</v>
      </c>
      <c r="V527" s="7">
        <f>VLOOKUP($A527,'[1]Prices 23 nov'!$A$2:$Q$5001,13,FALSE)</f>
        <v>6.805924765765667</v>
      </c>
      <c r="W527" s="7">
        <f>VLOOKUP($A527,'[1]Prices 23 nov'!$A$2:$Q$5001,14,FALSE)</f>
        <v>6.7673057184521213</v>
      </c>
      <c r="X527" s="7">
        <f>VLOOKUP($A527,'[1]Prices 23 nov'!$A$2:$Q$5001,15,FALSE)</f>
        <v>8.0193547966018741</v>
      </c>
      <c r="Y527" s="7">
        <f>VLOOKUP($A527,'[1]Prices 23 nov'!$A$2:$Q$5001,16,FALSE)</f>
        <v>6.7030530774039221</v>
      </c>
      <c r="Z527" s="7">
        <f>VLOOKUP($A527,'[1]Prices 23 nov'!$A$2:$Q$5001,17,FALSE)</f>
        <v>6.7933734277272606</v>
      </c>
    </row>
    <row r="528" spans="1:26">
      <c r="A528" s="4" t="s">
        <v>1352</v>
      </c>
      <c r="B528" s="4" t="s">
        <v>1353</v>
      </c>
      <c r="C528" s="5">
        <v>34453811200</v>
      </c>
      <c r="D528" s="5">
        <v>527</v>
      </c>
      <c r="E528" s="6" t="s">
        <v>329</v>
      </c>
      <c r="F528" s="4" t="s">
        <v>250</v>
      </c>
      <c r="G528" s="4" t="s">
        <v>96</v>
      </c>
      <c r="H528" s="4" t="s">
        <v>1266</v>
      </c>
      <c r="I528" s="4">
        <v>4.4782609939575195</v>
      </c>
      <c r="J528" s="5">
        <v>3.2583391634941061</v>
      </c>
      <c r="K528" s="5">
        <v>1.268496322736415</v>
      </c>
      <c r="L528" s="4" t="s">
        <v>20</v>
      </c>
      <c r="M528" s="4" t="s">
        <v>386</v>
      </c>
      <c r="N528" s="7">
        <f>VLOOKUP($A528,'[1]Prices 23 nov'!$A$2:$Q$5001,5,FALSE)</f>
        <v>-20.962853349894768</v>
      </c>
      <c r="O528" s="7">
        <f>VLOOKUP($A528,'[1]Prices 23 nov'!$A$2:$Q$5001,6,FALSE)</f>
        <v>3.16624329609995</v>
      </c>
      <c r="P528" s="7">
        <f>VLOOKUP($A528,'[1]Prices 23 nov'!$A$2:$Q$5001,7,FALSE)</f>
        <v>3.1200351710255059</v>
      </c>
      <c r="Q528" s="7">
        <f>VLOOKUP($A528,'[1]Prices 23 nov'!$A$2:$Q$5001,8,FALSE)</f>
        <v>2.8819079924650168</v>
      </c>
      <c r="R528" s="7">
        <f>VLOOKUP($A528,'[1]Prices 23 nov'!$A$2:$Q$5001,9,FALSE)</f>
        <v>2.4762359695640161</v>
      </c>
      <c r="S528" s="7">
        <f>VLOOKUP($A528,'[1]Prices 23 nov'!$A$2:$Q$5001,10,FALSE)</f>
        <v>1.476988255548406</v>
      </c>
      <c r="T528" s="7">
        <f>VLOOKUP($A528,'[1]Prices 23 nov'!$A$2:$Q$5001,11,FALSE)</f>
        <v>1.749067066962795</v>
      </c>
      <c r="U528" s="7">
        <f>VLOOKUP($A528,'[1]Prices 23 nov'!$A$2:$Q$5001,12,FALSE)</f>
        <v>1.9565065076385511</v>
      </c>
      <c r="V528" s="7">
        <f>VLOOKUP($A528,'[1]Prices 23 nov'!$A$2:$Q$5001,13,FALSE)</f>
        <v>2.0905675459653139</v>
      </c>
      <c r="W528" s="7">
        <f>VLOOKUP($A528,'[1]Prices 23 nov'!$A$2:$Q$5001,14,FALSE)</f>
        <v>2.3624532117759141</v>
      </c>
      <c r="X528" s="7">
        <f>VLOOKUP($A528,'[1]Prices 23 nov'!$A$2:$Q$5001,15,FALSE)</f>
        <v>2.3146731493440602</v>
      </c>
      <c r="Y528" s="7">
        <f>VLOOKUP($A528,'[1]Prices 23 nov'!$A$2:$Q$5001,16,FALSE)</f>
        <v>2.0550457712837442</v>
      </c>
      <c r="Z528" s="7">
        <f>VLOOKUP($A528,'[1]Prices 23 nov'!$A$2:$Q$5001,17,FALSE)</f>
        <v>2.0240201178709749</v>
      </c>
    </row>
    <row r="529" spans="1:26">
      <c r="A529" s="4" t="s">
        <v>1354</v>
      </c>
      <c r="B529" s="4" t="s">
        <v>1355</v>
      </c>
      <c r="C529" s="5">
        <v>34403188736</v>
      </c>
      <c r="D529" s="5">
        <v>528</v>
      </c>
      <c r="E529" s="6" t="s">
        <v>16</v>
      </c>
      <c r="F529" s="4" t="s">
        <v>17</v>
      </c>
      <c r="G529" s="4" t="s">
        <v>18</v>
      </c>
      <c r="H529" s="4" t="s">
        <v>19</v>
      </c>
      <c r="I529" s="4">
        <v>4.2941174507141113</v>
      </c>
      <c r="J529" s="5">
        <v>147.36000061035156</v>
      </c>
      <c r="K529" s="5">
        <v>85.69000244140625</v>
      </c>
      <c r="L529" s="4" t="s">
        <v>35</v>
      </c>
      <c r="M529" s="4" t="s">
        <v>531</v>
      </c>
      <c r="N529" s="7">
        <f>VLOOKUP($A529,'[1]Prices 23 nov'!$A$2:$Q$5001,5,FALSE)</f>
        <v>24.252762804978499</v>
      </c>
      <c r="O529" s="7">
        <f>VLOOKUP($A529,'[1]Prices 23 nov'!$A$2:$Q$5001,6,FALSE)</f>
        <v>100.40000152587891</v>
      </c>
      <c r="P529" s="7">
        <f>VLOOKUP($A529,'[1]Prices 23 nov'!$A$2:$Q$5001,7,FALSE)</f>
        <v>107.5100021362305</v>
      </c>
      <c r="Q529" s="7">
        <f>VLOOKUP($A529,'[1]Prices 23 nov'!$A$2:$Q$5001,8,FALSE)</f>
        <v>105.0400009155273</v>
      </c>
      <c r="R529" s="7">
        <f>VLOOKUP($A529,'[1]Prices 23 nov'!$A$2:$Q$5001,9,FALSE)</f>
        <v>106.88999938964839</v>
      </c>
      <c r="S529" s="7">
        <f>VLOOKUP($A529,'[1]Prices 23 nov'!$A$2:$Q$5001,10,FALSE)</f>
        <v>97.529998779296875</v>
      </c>
      <c r="T529" s="7">
        <f>VLOOKUP($A529,'[1]Prices 23 nov'!$A$2:$Q$5001,11,FALSE)</f>
        <v>113.26999664306641</v>
      </c>
      <c r="U529" s="7">
        <f>VLOOKUP($A529,'[1]Prices 23 nov'!$A$2:$Q$5001,12,FALSE)</f>
        <v>122.7799987792969</v>
      </c>
      <c r="V529" s="7">
        <f>VLOOKUP($A529,'[1]Prices 23 nov'!$A$2:$Q$5001,13,FALSE)</f>
        <v>135.2200012207031</v>
      </c>
      <c r="W529" s="7">
        <f>VLOOKUP($A529,'[1]Prices 23 nov'!$A$2:$Q$5001,14,FALSE)</f>
        <v>142.36000061035159</v>
      </c>
      <c r="X529" s="7">
        <f>VLOOKUP($A529,'[1]Prices 23 nov'!$A$2:$Q$5001,15,FALSE)</f>
        <v>138.28999328613281</v>
      </c>
      <c r="Y529" s="7">
        <f>VLOOKUP($A529,'[1]Prices 23 nov'!$A$2:$Q$5001,16,FALSE)</f>
        <v>132.7799987792969</v>
      </c>
      <c r="Z529" s="7">
        <f>VLOOKUP($A529,'[1]Prices 23 nov'!$A$2:$Q$5001,17,FALSE)</f>
        <v>119.80999755859381</v>
      </c>
    </row>
    <row r="530" spans="1:26">
      <c r="A530" s="4" t="s">
        <v>1356</v>
      </c>
      <c r="B530" s="4" t="s">
        <v>1357</v>
      </c>
      <c r="C530" s="5">
        <v>34371198976</v>
      </c>
      <c r="D530" s="5">
        <v>529</v>
      </c>
      <c r="E530" s="6" t="s">
        <v>55</v>
      </c>
      <c r="F530" s="4" t="s">
        <v>141</v>
      </c>
      <c r="G530" s="4" t="s">
        <v>142</v>
      </c>
      <c r="H530" s="4" t="s">
        <v>143</v>
      </c>
      <c r="I530" s="4">
        <v>3</v>
      </c>
      <c r="J530" s="5">
        <v>15.772521753610416</v>
      </c>
      <c r="K530" s="5">
        <v>10.068735047917416</v>
      </c>
      <c r="L530" s="4" t="s">
        <v>144</v>
      </c>
      <c r="M530" s="4" t="s">
        <v>668</v>
      </c>
      <c r="N530" s="7">
        <f>VLOOKUP($A530,'[1]Prices 23 nov'!$A$2:$Q$5001,5,FALSE)</f>
        <v>-13.548002314919639</v>
      </c>
      <c r="O530" s="7">
        <f>VLOOKUP($A530,'[1]Prices 23 nov'!$A$2:$Q$5001,6,FALSE)</f>
        <v>15.56309649068862</v>
      </c>
      <c r="P530" s="7">
        <f>VLOOKUP($A530,'[1]Prices 23 nov'!$A$2:$Q$5001,7,FALSE)</f>
        <v>15.49010511953384</v>
      </c>
      <c r="Q530" s="7">
        <f>VLOOKUP($A530,'[1]Prices 23 nov'!$A$2:$Q$5001,8,FALSE)</f>
        <v>14.93512523453683</v>
      </c>
      <c r="R530" s="7">
        <f>VLOOKUP($A530,'[1]Prices 23 nov'!$A$2:$Q$5001,9,FALSE)</f>
        <v>13.567186905071139</v>
      </c>
      <c r="S530" s="7">
        <f>VLOOKUP($A530,'[1]Prices 23 nov'!$A$2:$Q$5001,10,FALSE)</f>
        <v>11.281284861266609</v>
      </c>
      <c r="T530" s="7">
        <f>VLOOKUP($A530,'[1]Prices 23 nov'!$A$2:$Q$5001,11,FALSE)</f>
        <v>11.350439619272951</v>
      </c>
      <c r="U530" s="7">
        <f>VLOOKUP($A530,'[1]Prices 23 nov'!$A$2:$Q$5001,12,FALSE)</f>
        <v>12.353596810251471</v>
      </c>
      <c r="V530" s="7">
        <f>VLOOKUP($A530,'[1]Prices 23 nov'!$A$2:$Q$5001,13,FALSE)</f>
        <v>12.157885273918509</v>
      </c>
      <c r="W530" s="7">
        <f>VLOOKUP($A530,'[1]Prices 23 nov'!$A$2:$Q$5001,14,FALSE)</f>
        <v>12.253747414797539</v>
      </c>
      <c r="X530" s="7">
        <f>VLOOKUP($A530,'[1]Prices 23 nov'!$A$2:$Q$5001,15,FALSE)</f>
        <v>13.50688555091619</v>
      </c>
      <c r="Y530" s="7">
        <f>VLOOKUP($A530,'[1]Prices 23 nov'!$A$2:$Q$5001,16,FALSE)</f>
        <v>12.415916168130931</v>
      </c>
      <c r="Z530" s="7">
        <f>VLOOKUP($A530,'[1]Prices 23 nov'!$A$2:$Q$5001,17,FALSE)</f>
        <v>12.637100322172049</v>
      </c>
    </row>
    <row r="531" spans="1:26">
      <c r="A531" s="4" t="s">
        <v>1358</v>
      </c>
      <c r="B531" s="4" t="s">
        <v>1359</v>
      </c>
      <c r="C531" s="5">
        <v>34363494400</v>
      </c>
      <c r="D531" s="5">
        <v>530</v>
      </c>
      <c r="E531" s="6" t="s">
        <v>24</v>
      </c>
      <c r="F531" s="4" t="s">
        <v>437</v>
      </c>
      <c r="G531" s="4" t="s">
        <v>438</v>
      </c>
      <c r="H531" s="4" t="s">
        <v>439</v>
      </c>
      <c r="I531" s="4">
        <v>3.2999999523162842</v>
      </c>
      <c r="J531" s="5">
        <v>16.140951247692108</v>
      </c>
      <c r="K531" s="5">
        <v>6.6753706043243408</v>
      </c>
      <c r="L531" s="4" t="s">
        <v>419</v>
      </c>
      <c r="M531" s="4" t="s">
        <v>124</v>
      </c>
      <c r="N531" s="7">
        <f>VLOOKUP($A531,'[1]Prices 23 nov'!$A$2:$Q$5001,5,FALSE)</f>
        <v>-38.263592185274803</v>
      </c>
      <c r="O531" s="7">
        <f>VLOOKUP($A531,'[1]Prices 23 nov'!$A$2:$Q$5001,6,FALSE)</f>
        <v>15.03098891902926</v>
      </c>
      <c r="P531" s="7">
        <f>VLOOKUP($A531,'[1]Prices 23 nov'!$A$2:$Q$5001,7,FALSE)</f>
        <v>15.52690406495628</v>
      </c>
      <c r="Q531" s="7">
        <f>VLOOKUP($A531,'[1]Prices 23 nov'!$A$2:$Q$5001,8,FALSE)</f>
        <v>13.945399240852341</v>
      </c>
      <c r="R531" s="7">
        <f>VLOOKUP($A531,'[1]Prices 23 nov'!$A$2:$Q$5001,9,FALSE)</f>
        <v>12.42992437341309</v>
      </c>
      <c r="S531" s="7">
        <f>VLOOKUP($A531,'[1]Prices 23 nov'!$A$2:$Q$5001,10,FALSE)</f>
        <v>10.05099952840806</v>
      </c>
      <c r="T531" s="7">
        <f>VLOOKUP($A531,'[1]Prices 23 nov'!$A$2:$Q$5001,11,FALSE)</f>
        <v>9.5749424347084187</v>
      </c>
      <c r="U531" s="7">
        <f>VLOOKUP($A531,'[1]Prices 23 nov'!$A$2:$Q$5001,12,FALSE)</f>
        <v>9.2824204641151482</v>
      </c>
      <c r="V531" s="7">
        <f>VLOOKUP($A531,'[1]Prices 23 nov'!$A$2:$Q$5001,13,FALSE)</f>
        <v>9.5462403779602027</v>
      </c>
      <c r="W531" s="7">
        <f>VLOOKUP($A531,'[1]Prices 23 nov'!$A$2:$Q$5001,14,FALSE)</f>
        <v>8.8516969197353319</v>
      </c>
      <c r="X531" s="7">
        <f>VLOOKUP($A531,'[1]Prices 23 nov'!$A$2:$Q$5001,15,FALSE)</f>
        <v>9.2798786245742804</v>
      </c>
      <c r="Y531" s="7">
        <f>VLOOKUP($A531,'[1]Prices 23 nov'!$A$2:$Q$5001,16,FALSE)</f>
        <v>7.5896188005981458</v>
      </c>
      <c r="Z531" s="7">
        <f>VLOOKUP($A531,'[1]Prices 23 nov'!$A$2:$Q$5001,17,FALSE)</f>
        <v>7.3977332966770177</v>
      </c>
    </row>
    <row r="532" spans="1:26">
      <c r="A532" s="4" t="s">
        <v>1360</v>
      </c>
      <c r="B532" s="4" t="s">
        <v>1361</v>
      </c>
      <c r="C532" s="5">
        <v>34316806144</v>
      </c>
      <c r="D532" s="5">
        <v>531</v>
      </c>
      <c r="E532" s="6" t="s">
        <v>67</v>
      </c>
      <c r="F532" s="4" t="s">
        <v>51</v>
      </c>
      <c r="G532" s="4" t="s">
        <v>18</v>
      </c>
      <c r="H532" s="4" t="s">
        <v>19</v>
      </c>
      <c r="I532" s="4">
        <v>3.538461446762085</v>
      </c>
      <c r="J532" s="5">
        <v>244.66999816894531</v>
      </c>
      <c r="K532" s="5">
        <v>101.02500152587891</v>
      </c>
      <c r="L532" s="4" t="s">
        <v>20</v>
      </c>
      <c r="M532" s="4" t="s">
        <v>38</v>
      </c>
      <c r="N532" s="7">
        <f>VLOOKUP($A532,'[1]Prices 23 nov'!$A$2:$Q$5001,5,FALSE)</f>
        <v>31.06186954238159</v>
      </c>
      <c r="O532" s="7">
        <f>VLOOKUP($A532,'[1]Prices 23 nov'!$A$2:$Q$5001,6,FALSE)</f>
        <v>181.25999450683591</v>
      </c>
      <c r="P532" s="7">
        <f>VLOOKUP($A532,'[1]Prices 23 nov'!$A$2:$Q$5001,7,FALSE)</f>
        <v>178.96000671386719</v>
      </c>
      <c r="Q532" s="7">
        <f>VLOOKUP($A532,'[1]Prices 23 nov'!$A$2:$Q$5001,8,FALSE)</f>
        <v>162.88999938964841</v>
      </c>
      <c r="R532" s="7">
        <f>VLOOKUP($A532,'[1]Prices 23 nov'!$A$2:$Q$5001,9,FALSE)</f>
        <v>155.6600036621094</v>
      </c>
      <c r="S532" s="7">
        <f>VLOOKUP($A532,'[1]Prices 23 nov'!$A$2:$Q$5001,10,FALSE)</f>
        <v>130.38999938964841</v>
      </c>
      <c r="T532" s="7">
        <f>VLOOKUP($A532,'[1]Prices 23 nov'!$A$2:$Q$5001,11,FALSE)</f>
        <v>157.42999267578119</v>
      </c>
      <c r="U532" s="7">
        <f>VLOOKUP($A532,'[1]Prices 23 nov'!$A$2:$Q$5001,12,FALSE)</f>
        <v>169.83000183105469</v>
      </c>
      <c r="V532" s="7">
        <f>VLOOKUP($A532,'[1]Prices 23 nov'!$A$2:$Q$5001,13,FALSE)</f>
        <v>170.94999694824219</v>
      </c>
      <c r="W532" s="7">
        <f>VLOOKUP($A532,'[1]Prices 23 nov'!$A$2:$Q$5001,14,FALSE)</f>
        <v>195.30999755859381</v>
      </c>
      <c r="X532" s="7">
        <f>VLOOKUP($A532,'[1]Prices 23 nov'!$A$2:$Q$5001,15,FALSE)</f>
        <v>211.05999755859381</v>
      </c>
      <c r="Y532" s="7">
        <f>VLOOKUP($A532,'[1]Prices 23 nov'!$A$2:$Q$5001,16,FALSE)</f>
        <v>207.03999328613281</v>
      </c>
      <c r="Z532" s="7">
        <f>VLOOKUP($A532,'[1]Prices 23 nov'!$A$2:$Q$5001,17,FALSE)</f>
        <v>227.67999267578119</v>
      </c>
    </row>
    <row r="533" spans="1:26">
      <c r="A533" s="4" t="s">
        <v>1362</v>
      </c>
      <c r="B533" s="4" t="s">
        <v>1363</v>
      </c>
      <c r="C533" s="5">
        <v>34261020672</v>
      </c>
      <c r="D533" s="5">
        <v>532</v>
      </c>
      <c r="E533" s="6" t="s">
        <v>70</v>
      </c>
      <c r="F533" s="4" t="s">
        <v>115</v>
      </c>
      <c r="G533" s="4" t="s">
        <v>116</v>
      </c>
      <c r="H533" s="4" t="s">
        <v>117</v>
      </c>
      <c r="I533" s="4">
        <v>3.1111111640930176</v>
      </c>
      <c r="J533" s="5">
        <v>433.75729999999999</v>
      </c>
      <c r="K533" s="5">
        <v>145.84752336425782</v>
      </c>
      <c r="L533" s="4" t="s">
        <v>552</v>
      </c>
      <c r="M533" s="4" t="s">
        <v>38</v>
      </c>
      <c r="N533" s="7">
        <f>VLOOKUP($A533,'[1]Prices 23 nov'!$A$2:$Q$5001,5,FALSE)</f>
        <v>125.46317287088</v>
      </c>
      <c r="O533" s="7">
        <f>VLOOKUP($A533,'[1]Prices 23 nov'!$A$2:$Q$5001,6,FALSE)</f>
        <v>155.82524058198939</v>
      </c>
      <c r="P533" s="7">
        <f>VLOOKUP($A533,'[1]Prices 23 nov'!$A$2:$Q$5001,7,FALSE)</f>
        <v>165.63077638055799</v>
      </c>
      <c r="Q533" s="7">
        <f>VLOOKUP($A533,'[1]Prices 23 nov'!$A$2:$Q$5001,8,FALSE)</f>
        <v>188.5559583902359</v>
      </c>
      <c r="R533" s="7">
        <f>VLOOKUP($A533,'[1]Prices 23 nov'!$A$2:$Q$5001,9,FALSE)</f>
        <v>193.86119846801739</v>
      </c>
      <c r="S533" s="7">
        <f>VLOOKUP($A533,'[1]Prices 23 nov'!$A$2:$Q$5001,10,FALSE)</f>
        <v>194.3557382421495</v>
      </c>
      <c r="T533" s="7">
        <f>VLOOKUP($A533,'[1]Prices 23 nov'!$A$2:$Q$5001,11,FALSE)</f>
        <v>240.63718771934509</v>
      </c>
      <c r="U533" s="7">
        <f>VLOOKUP($A533,'[1]Prices 23 nov'!$A$2:$Q$5001,12,FALSE)</f>
        <v>263.33581514186881</v>
      </c>
      <c r="V533" s="7">
        <f>VLOOKUP($A533,'[1]Prices 23 nov'!$A$2:$Q$5001,13,FALSE)</f>
        <v>257.94559860229492</v>
      </c>
      <c r="W533" s="7">
        <f>VLOOKUP($A533,'[1]Prices 23 nov'!$A$2:$Q$5001,14,FALSE)</f>
        <v>315.3431675726315</v>
      </c>
      <c r="X533" s="7">
        <f>VLOOKUP($A533,'[1]Prices 23 nov'!$A$2:$Q$5001,15,FALSE)</f>
        <v>352.7690547826387</v>
      </c>
      <c r="Y533" s="7">
        <f>VLOOKUP($A533,'[1]Prices 23 nov'!$A$2:$Q$5001,16,FALSE)</f>
        <v>351.4104109130858</v>
      </c>
      <c r="Z533" s="7">
        <f>VLOOKUP($A533,'[1]Prices 23 nov'!$A$2:$Q$5001,17,FALSE)</f>
        <v>380.46815927871648</v>
      </c>
    </row>
    <row r="534" spans="1:26">
      <c r="A534" s="4" t="s">
        <v>1364</v>
      </c>
      <c r="B534" s="4" t="s">
        <v>1365</v>
      </c>
      <c r="C534" s="5">
        <v>34080030720</v>
      </c>
      <c r="D534" s="5">
        <v>533</v>
      </c>
      <c r="E534" s="6" t="s">
        <v>55</v>
      </c>
      <c r="F534" s="4" t="s">
        <v>757</v>
      </c>
      <c r="G534" s="4" t="s">
        <v>929</v>
      </c>
      <c r="H534" s="4" t="s">
        <v>930</v>
      </c>
      <c r="I534" s="4">
        <v>3.8928570747375488</v>
      </c>
      <c r="J534" s="5">
        <v>9.008841644169042</v>
      </c>
      <c r="K534" s="5">
        <v>4.7524819867562549</v>
      </c>
      <c r="L534" s="4" t="s">
        <v>35</v>
      </c>
      <c r="M534" s="4" t="s">
        <v>412</v>
      </c>
      <c r="N534" s="7">
        <f>VLOOKUP($A534,'[1]Prices 23 nov'!$A$2:$Q$5001,5,FALSE)</f>
        <v>4.9700908617195561</v>
      </c>
      <c r="O534" s="7">
        <f>VLOOKUP($A534,'[1]Prices 23 nov'!$A$2:$Q$5001,6,FALSE)</f>
        <v>7.0211825333402089</v>
      </c>
      <c r="P534" s="7">
        <f>VLOOKUP($A534,'[1]Prices 23 nov'!$A$2:$Q$5001,7,FALSE)</f>
        <v>8.075329918371267</v>
      </c>
      <c r="Q534" s="7">
        <f>VLOOKUP($A534,'[1]Prices 23 nov'!$A$2:$Q$5001,8,FALSE)</f>
        <v>7.8925286976625557</v>
      </c>
      <c r="R534" s="7">
        <f>VLOOKUP($A534,'[1]Prices 23 nov'!$A$2:$Q$5001,9,FALSE)</f>
        <v>8.0073609682561937</v>
      </c>
      <c r="S534" s="7">
        <f>VLOOKUP($A534,'[1]Prices 23 nov'!$A$2:$Q$5001,10,FALSE)</f>
        <v>5.4149184741238514</v>
      </c>
      <c r="T534" s="7">
        <f>VLOOKUP($A534,'[1]Prices 23 nov'!$A$2:$Q$5001,11,FALSE)</f>
        <v>6.4244792154873656</v>
      </c>
      <c r="U534" s="7">
        <f>VLOOKUP($A534,'[1]Prices 23 nov'!$A$2:$Q$5001,12,FALSE)</f>
        <v>6.9088314091461598</v>
      </c>
      <c r="V534" s="7">
        <f>VLOOKUP($A534,'[1]Prices 23 nov'!$A$2:$Q$5001,13,FALSE)</f>
        <v>6.943966240293264</v>
      </c>
      <c r="W534" s="7">
        <f>VLOOKUP($A534,'[1]Prices 23 nov'!$A$2:$Q$5001,14,FALSE)</f>
        <v>7.8696838011260297</v>
      </c>
      <c r="X534" s="7">
        <f>VLOOKUP($A534,'[1]Prices 23 nov'!$A$2:$Q$5001,15,FALSE)</f>
        <v>8.0248333656229534</v>
      </c>
      <c r="Y534" s="7">
        <f>VLOOKUP($A534,'[1]Prices 23 nov'!$A$2:$Q$5001,16,FALSE)</f>
        <v>7.7541364950661773</v>
      </c>
      <c r="Z534" s="7">
        <f>VLOOKUP($A534,'[1]Prices 23 nov'!$A$2:$Q$5001,17,FALSE)</f>
        <v>7.7280566713081376</v>
      </c>
    </row>
    <row r="535" spans="1:26">
      <c r="A535" s="4" t="s">
        <v>1366</v>
      </c>
      <c r="B535" s="4" t="s">
        <v>1367</v>
      </c>
      <c r="C535" s="5">
        <v>34077210624</v>
      </c>
      <c r="D535" s="5">
        <v>534</v>
      </c>
      <c r="E535" s="6" t="s">
        <v>329</v>
      </c>
      <c r="F535" s="4" t="s">
        <v>51</v>
      </c>
      <c r="G535" s="4" t="s">
        <v>18</v>
      </c>
      <c r="H535" s="4" t="s">
        <v>19</v>
      </c>
      <c r="I535" s="4">
        <v>3.8275861740112305</v>
      </c>
      <c r="J535" s="5">
        <v>149.33999633789063</v>
      </c>
      <c r="K535" s="5">
        <v>69.769996643066406</v>
      </c>
      <c r="L535" s="4" t="s">
        <v>64</v>
      </c>
      <c r="M535" s="4" t="s">
        <v>38</v>
      </c>
      <c r="N535" s="7">
        <f>VLOOKUP($A535,'[1]Prices 23 nov'!$A$2:$Q$5001,5,FALSE)</f>
        <v>13.261445120684551</v>
      </c>
      <c r="O535" s="7">
        <f>VLOOKUP($A535,'[1]Prices 23 nov'!$A$2:$Q$5001,6,FALSE)</f>
        <v>128.5</v>
      </c>
      <c r="P535" s="7">
        <f>VLOOKUP($A535,'[1]Prices 23 nov'!$A$2:$Q$5001,7,FALSE)</f>
        <v>133.49000549316409</v>
      </c>
      <c r="Q535" s="7">
        <f>VLOOKUP($A535,'[1]Prices 23 nov'!$A$2:$Q$5001,8,FALSE)</f>
        <v>121.3399963378906</v>
      </c>
      <c r="R535" s="7">
        <f>VLOOKUP($A535,'[1]Prices 23 nov'!$A$2:$Q$5001,9,FALSE)</f>
        <v>105.30999755859381</v>
      </c>
      <c r="S535" s="7">
        <f>VLOOKUP($A535,'[1]Prices 23 nov'!$A$2:$Q$5001,10,FALSE)</f>
        <v>79.889999389648438</v>
      </c>
      <c r="T535" s="7">
        <f>VLOOKUP($A535,'[1]Prices 23 nov'!$A$2:$Q$5001,11,FALSE)</f>
        <v>88</v>
      </c>
      <c r="U535" s="7">
        <f>VLOOKUP($A535,'[1]Prices 23 nov'!$A$2:$Q$5001,12,FALSE)</f>
        <v>103.370002746582</v>
      </c>
      <c r="V535" s="7">
        <f>VLOOKUP($A535,'[1]Prices 23 nov'!$A$2:$Q$5001,13,FALSE)</f>
        <v>106.34999847412109</v>
      </c>
      <c r="W535" s="7">
        <f>VLOOKUP($A535,'[1]Prices 23 nov'!$A$2:$Q$5001,14,FALSE)</f>
        <v>107.379997253418</v>
      </c>
      <c r="X535" s="7">
        <f>VLOOKUP($A535,'[1]Prices 23 nov'!$A$2:$Q$5001,15,FALSE)</f>
        <v>124</v>
      </c>
      <c r="Y535" s="7">
        <f>VLOOKUP($A535,'[1]Prices 23 nov'!$A$2:$Q$5001,16,FALSE)</f>
        <v>121.7799987792969</v>
      </c>
      <c r="Z535" s="7">
        <f>VLOOKUP($A535,'[1]Prices 23 nov'!$A$2:$Q$5001,17,FALSE)</f>
        <v>135.17999267578119</v>
      </c>
    </row>
    <row r="536" spans="1:26">
      <c r="A536" s="4" t="s">
        <v>1368</v>
      </c>
      <c r="B536" s="4" t="s">
        <v>1369</v>
      </c>
      <c r="C536" s="5">
        <v>33997303808</v>
      </c>
      <c r="D536" s="5">
        <v>535</v>
      </c>
      <c r="E536" s="6" t="s">
        <v>294</v>
      </c>
      <c r="F536" s="4" t="s">
        <v>51</v>
      </c>
      <c r="G536" s="4" t="s">
        <v>18</v>
      </c>
      <c r="H536" s="4" t="s">
        <v>19</v>
      </c>
      <c r="I536" s="4">
        <v>3.7058823108673096</v>
      </c>
      <c r="J536" s="5">
        <v>117.5</v>
      </c>
      <c r="K536" s="5">
        <v>61.130001068115234</v>
      </c>
      <c r="L536" s="4" t="s">
        <v>35</v>
      </c>
      <c r="M536" s="4" t="s">
        <v>38</v>
      </c>
      <c r="N536" s="7">
        <f>VLOOKUP($A536,'[1]Prices 23 nov'!$A$2:$Q$5001,5,FALSE)</f>
        <v>38.222080554560968</v>
      </c>
      <c r="O536" s="7">
        <f>VLOOKUP($A536,'[1]Prices 23 nov'!$A$2:$Q$5001,6,FALSE)</f>
        <v>80.349998474121094</v>
      </c>
      <c r="P536" s="7">
        <f>VLOOKUP($A536,'[1]Prices 23 nov'!$A$2:$Q$5001,7,FALSE)</f>
        <v>85.30999755859375</v>
      </c>
      <c r="Q536" s="7">
        <f>VLOOKUP($A536,'[1]Prices 23 nov'!$A$2:$Q$5001,8,FALSE)</f>
        <v>82.150001525878906</v>
      </c>
      <c r="R536" s="7">
        <f>VLOOKUP($A536,'[1]Prices 23 nov'!$A$2:$Q$5001,9,FALSE)</f>
        <v>81.970001220703125</v>
      </c>
      <c r="S536" s="7">
        <f>VLOOKUP($A536,'[1]Prices 23 nov'!$A$2:$Q$5001,10,FALSE)</f>
        <v>68.919998168945313</v>
      </c>
      <c r="T536" s="7">
        <f>VLOOKUP($A536,'[1]Prices 23 nov'!$A$2:$Q$5001,11,FALSE)</f>
        <v>74.209999084472656</v>
      </c>
      <c r="U536" s="7">
        <f>VLOOKUP($A536,'[1]Prices 23 nov'!$A$2:$Q$5001,12,FALSE)</f>
        <v>89.910003662109375</v>
      </c>
      <c r="V536" s="7">
        <f>VLOOKUP($A536,'[1]Prices 23 nov'!$A$2:$Q$5001,13,FALSE)</f>
        <v>88.110000610351563</v>
      </c>
      <c r="W536" s="7">
        <f>VLOOKUP($A536,'[1]Prices 23 nov'!$A$2:$Q$5001,14,FALSE)</f>
        <v>99.089996337890625</v>
      </c>
      <c r="X536" s="7">
        <f>VLOOKUP($A536,'[1]Prices 23 nov'!$A$2:$Q$5001,15,FALSE)</f>
        <v>101.120002746582</v>
      </c>
      <c r="Y536" s="7">
        <f>VLOOKUP($A536,'[1]Prices 23 nov'!$A$2:$Q$5001,16,FALSE)</f>
        <v>101.2200012207031</v>
      </c>
      <c r="Z536" s="7">
        <f>VLOOKUP($A536,'[1]Prices 23 nov'!$A$2:$Q$5001,17,FALSE)</f>
        <v>105.2399978637695</v>
      </c>
    </row>
    <row r="537" spans="1:26">
      <c r="A537" s="4" t="s">
        <v>1370</v>
      </c>
      <c r="B537" s="4" t="s">
        <v>1371</v>
      </c>
      <c r="C537" s="5">
        <v>33985288192</v>
      </c>
      <c r="D537" s="5">
        <v>536</v>
      </c>
      <c r="E537" s="6" t="s">
        <v>34</v>
      </c>
      <c r="F537" s="4" t="s">
        <v>51</v>
      </c>
      <c r="G537" s="4" t="s">
        <v>18</v>
      </c>
      <c r="H537" s="4" t="s">
        <v>19</v>
      </c>
      <c r="I537" s="4">
        <v>3.2195122241973877</v>
      </c>
      <c r="J537" s="5">
        <v>52.930000305175781</v>
      </c>
      <c r="K537" s="5">
        <v>20</v>
      </c>
      <c r="L537" s="4" t="s">
        <v>41</v>
      </c>
      <c r="M537" s="4" t="s">
        <v>419</v>
      </c>
      <c r="N537" s="7">
        <f>VLOOKUP($A537,'[1]Prices 23 nov'!$A$2:$Q$5001,5,FALSE)</f>
        <v>48.165754553648988</v>
      </c>
      <c r="O537" s="7">
        <f>VLOOKUP($A537,'[1]Prices 23 nov'!$A$2:$Q$5001,6,FALSE)</f>
        <v>30.420000076293949</v>
      </c>
      <c r="P537" s="7">
        <f>VLOOKUP($A537,'[1]Prices 23 nov'!$A$2:$Q$5001,7,FALSE)</f>
        <v>32.049999237060547</v>
      </c>
      <c r="Q537" s="7">
        <f>VLOOKUP($A537,'[1]Prices 23 nov'!$A$2:$Q$5001,8,FALSE)</f>
        <v>33.069999694824219</v>
      </c>
      <c r="R537" s="7">
        <f>VLOOKUP($A537,'[1]Prices 23 nov'!$A$2:$Q$5001,9,FALSE)</f>
        <v>35.819999694824219</v>
      </c>
      <c r="S537" s="7">
        <f>VLOOKUP($A537,'[1]Prices 23 nov'!$A$2:$Q$5001,10,FALSE)</f>
        <v>23.319999694824219</v>
      </c>
      <c r="T537" s="7">
        <f>VLOOKUP($A537,'[1]Prices 23 nov'!$A$2:$Q$5001,11,FALSE)</f>
        <v>27.840000152587891</v>
      </c>
      <c r="U537" s="7">
        <f>VLOOKUP($A537,'[1]Prices 23 nov'!$A$2:$Q$5001,12,FALSE)</f>
        <v>31.889999389648441</v>
      </c>
      <c r="V537" s="7">
        <f>VLOOKUP($A537,'[1]Prices 23 nov'!$A$2:$Q$5001,13,FALSE)</f>
        <v>30.809999465942379</v>
      </c>
      <c r="W537" s="7">
        <f>VLOOKUP($A537,'[1]Prices 23 nov'!$A$2:$Q$5001,14,FALSE)</f>
        <v>36.389999389648438</v>
      </c>
      <c r="X537" s="7">
        <f>VLOOKUP($A537,'[1]Prices 23 nov'!$A$2:$Q$5001,15,FALSE)</f>
        <v>41.150001525878913</v>
      </c>
      <c r="Y537" s="7">
        <f>VLOOKUP($A537,'[1]Prices 23 nov'!$A$2:$Q$5001,16,FALSE)</f>
        <v>46.700000762939453</v>
      </c>
      <c r="Z537" s="7">
        <f>VLOOKUP($A537,'[1]Prices 23 nov'!$A$2:$Q$5001,17,FALSE)</f>
        <v>39.470001220703118</v>
      </c>
    </row>
    <row r="538" spans="1:26">
      <c r="A538" s="4" t="s">
        <v>1372</v>
      </c>
      <c r="B538" s="4" t="s">
        <v>1373</v>
      </c>
      <c r="C538" s="5">
        <v>33859315712</v>
      </c>
      <c r="D538" s="5">
        <v>537</v>
      </c>
      <c r="E538" s="6" t="s">
        <v>294</v>
      </c>
      <c r="F538" s="4" t="s">
        <v>101</v>
      </c>
      <c r="G538" s="4" t="s">
        <v>46</v>
      </c>
      <c r="H538" s="4" t="s">
        <v>102</v>
      </c>
      <c r="I538" s="4">
        <v>4.9545454978942871</v>
      </c>
      <c r="J538" s="5">
        <v>0.88863405607928003</v>
      </c>
      <c r="K538" s="5">
        <v>0.67221197679482503</v>
      </c>
      <c r="L538" s="4" t="s">
        <v>575</v>
      </c>
      <c r="M538" s="4" t="s">
        <v>124</v>
      </c>
      <c r="N538" s="7">
        <f>VLOOKUP($A538,'[1]Prices 23 nov'!$A$2:$Q$5001,5,FALSE)</f>
        <v>10.45367269316537</v>
      </c>
      <c r="O538" s="7">
        <f>VLOOKUP($A538,'[1]Prices 23 nov'!$A$2:$Q$5001,6,FALSE)</f>
        <v>0.72734503073964207</v>
      </c>
      <c r="P538" s="7">
        <f>VLOOKUP($A538,'[1]Prices 23 nov'!$A$2:$Q$5001,7,FALSE)</f>
        <v>0.80707696522907202</v>
      </c>
      <c r="Q538" s="7">
        <f>VLOOKUP($A538,'[1]Prices 23 nov'!$A$2:$Q$5001,8,FALSE)</f>
        <v>0.71209855377674103</v>
      </c>
      <c r="R538" s="7">
        <f>VLOOKUP($A538,'[1]Prices 23 nov'!$A$2:$Q$5001,9,FALSE)</f>
        <v>0.83753540850375408</v>
      </c>
      <c r="S538" s="7">
        <f>VLOOKUP($A538,'[1]Prices 23 nov'!$A$2:$Q$5001,10,FALSE)</f>
        <v>0.73380284742360402</v>
      </c>
      <c r="T538" s="7">
        <f>VLOOKUP($A538,'[1]Prices 23 nov'!$A$2:$Q$5001,11,FALSE)</f>
        <v>0.74186285116343209</v>
      </c>
      <c r="U538" s="7">
        <f>VLOOKUP($A538,'[1]Prices 23 nov'!$A$2:$Q$5001,12,FALSE)</f>
        <v>0.70989645632005205</v>
      </c>
      <c r="V538" s="7">
        <f>VLOOKUP($A538,'[1]Prices 23 nov'!$A$2:$Q$5001,13,FALSE)</f>
        <v>0.69165486295034406</v>
      </c>
      <c r="W538" s="7">
        <f>VLOOKUP($A538,'[1]Prices 23 nov'!$A$2:$Q$5001,14,FALSE)</f>
        <v>0.72769986311450907</v>
      </c>
      <c r="X538" s="7">
        <f>VLOOKUP($A538,'[1]Prices 23 nov'!$A$2:$Q$5001,15,FALSE)</f>
        <v>0.75568957955147209</v>
      </c>
      <c r="Y538" s="7">
        <f>VLOOKUP($A538,'[1]Prices 23 nov'!$A$2:$Q$5001,16,FALSE)</f>
        <v>0.7480488962838191</v>
      </c>
      <c r="Z538" s="7">
        <f>VLOOKUP($A538,'[1]Prices 23 nov'!$A$2:$Q$5001,17,FALSE)</f>
        <v>0.762172359877056</v>
      </c>
    </row>
    <row r="539" spans="1:26">
      <c r="A539" s="4" t="s">
        <v>1374</v>
      </c>
      <c r="B539" s="4" t="s">
        <v>1375</v>
      </c>
      <c r="C539" s="5">
        <v>33757769728</v>
      </c>
      <c r="D539" s="5">
        <v>538</v>
      </c>
      <c r="E539" s="6" t="s">
        <v>16</v>
      </c>
      <c r="F539" s="4" t="s">
        <v>17</v>
      </c>
      <c r="G539" s="4" t="s">
        <v>18</v>
      </c>
      <c r="H539" s="4" t="s">
        <v>19</v>
      </c>
      <c r="I539" s="4">
        <v>4.559999942779541</v>
      </c>
      <c r="J539" s="5">
        <v>131.64999389648438</v>
      </c>
      <c r="K539" s="5">
        <v>53.150001525878906</v>
      </c>
      <c r="L539" s="4" t="s">
        <v>64</v>
      </c>
      <c r="M539" s="4" t="s">
        <v>38</v>
      </c>
      <c r="N539" s="7">
        <f>VLOOKUP($A539,'[1]Prices 23 nov'!$A$2:$Q$5001,5,FALSE)</f>
        <v>40.11301097514783</v>
      </c>
      <c r="O539" s="7">
        <f>VLOOKUP($A539,'[1]Prices 23 nov'!$A$2:$Q$5001,6,FALSE)</f>
        <v>94.209999084472656</v>
      </c>
      <c r="P539" s="7">
        <f>VLOOKUP($A539,'[1]Prices 23 nov'!$A$2:$Q$5001,7,FALSE)</f>
        <v>104.7200012207031</v>
      </c>
      <c r="Q539" s="7">
        <f>VLOOKUP($A539,'[1]Prices 23 nov'!$A$2:$Q$5001,8,FALSE)</f>
        <v>97.550003051757813</v>
      </c>
      <c r="R539" s="7">
        <f>VLOOKUP($A539,'[1]Prices 23 nov'!$A$2:$Q$5001,9,FALSE)</f>
        <v>95.220001220703125</v>
      </c>
      <c r="S539" s="7">
        <f>VLOOKUP($A539,'[1]Prices 23 nov'!$A$2:$Q$5001,10,FALSE)</f>
        <v>62.790000915527337</v>
      </c>
      <c r="T539" s="7">
        <f>VLOOKUP($A539,'[1]Prices 23 nov'!$A$2:$Q$5001,11,FALSE)</f>
        <v>81.519996643066406</v>
      </c>
      <c r="U539" s="7">
        <f>VLOOKUP($A539,'[1]Prices 23 nov'!$A$2:$Q$5001,12,FALSE)</f>
        <v>95.739997863769531</v>
      </c>
      <c r="V539" s="7">
        <f>VLOOKUP($A539,'[1]Prices 23 nov'!$A$2:$Q$5001,13,FALSE)</f>
        <v>103.120002746582</v>
      </c>
      <c r="W539" s="7">
        <f>VLOOKUP($A539,'[1]Prices 23 nov'!$A$2:$Q$5001,14,FALSE)</f>
        <v>104.870002746582</v>
      </c>
      <c r="X539" s="7">
        <f>VLOOKUP($A539,'[1]Prices 23 nov'!$A$2:$Q$5001,15,FALSE)</f>
        <v>112.34999847412109</v>
      </c>
      <c r="Y539" s="7">
        <f>VLOOKUP($A539,'[1]Prices 23 nov'!$A$2:$Q$5001,16,FALSE)</f>
        <v>107.0500030517578</v>
      </c>
      <c r="Z539" s="7">
        <f>VLOOKUP($A539,'[1]Prices 23 nov'!$A$2:$Q$5001,17,FALSE)</f>
        <v>105.11000061035161</v>
      </c>
    </row>
    <row r="540" spans="1:26">
      <c r="A540" s="4" t="s">
        <v>1376</v>
      </c>
      <c r="B540" s="4" t="s">
        <v>1377</v>
      </c>
      <c r="C540" s="5">
        <v>33749995520</v>
      </c>
      <c r="D540" s="5">
        <v>539</v>
      </c>
      <c r="E540" s="6" t="s">
        <v>294</v>
      </c>
      <c r="F540" s="4" t="s">
        <v>51</v>
      </c>
      <c r="G540" s="4" t="s">
        <v>18</v>
      </c>
      <c r="H540" s="4" t="s">
        <v>268</v>
      </c>
      <c r="I540" s="4">
        <v>4.3333334922790527</v>
      </c>
      <c r="J540" s="5">
        <v>47.580001831054688</v>
      </c>
      <c r="K540" s="5">
        <v>22.774999618530273</v>
      </c>
      <c r="L540" s="4" t="s">
        <v>20</v>
      </c>
      <c r="M540" s="4" t="s">
        <v>38</v>
      </c>
      <c r="N540" s="7">
        <f>VLOOKUP($A540,'[1]Prices 23 nov'!$A$2:$Q$5001,5,FALSE)</f>
        <v>9.5775195024834225</v>
      </c>
      <c r="O540" s="7">
        <f>VLOOKUP($A540,'[1]Prices 23 nov'!$A$2:$Q$5001,6,FALSE)</f>
        <v>42.270000457763672</v>
      </c>
      <c r="P540" s="7">
        <f>VLOOKUP($A540,'[1]Prices 23 nov'!$A$2:$Q$5001,7,FALSE)</f>
        <v>40.709999084472663</v>
      </c>
      <c r="Q540" s="7">
        <f>VLOOKUP($A540,'[1]Prices 23 nov'!$A$2:$Q$5001,8,FALSE)</f>
        <v>39.290000915527337</v>
      </c>
      <c r="R540" s="7">
        <f>VLOOKUP($A540,'[1]Prices 23 nov'!$A$2:$Q$5001,9,FALSE)</f>
        <v>38.069999694824219</v>
      </c>
      <c r="S540" s="7">
        <f>VLOOKUP($A540,'[1]Prices 23 nov'!$A$2:$Q$5001,10,FALSE)</f>
        <v>25.159999847412109</v>
      </c>
      <c r="T540" s="7">
        <f>VLOOKUP($A540,'[1]Prices 23 nov'!$A$2:$Q$5001,11,FALSE)</f>
        <v>27.860000610351559</v>
      </c>
      <c r="U540" s="7">
        <f>VLOOKUP($A540,'[1]Prices 23 nov'!$A$2:$Q$5001,12,FALSE)</f>
        <v>31.770000457763668</v>
      </c>
      <c r="V540" s="7">
        <f>VLOOKUP($A540,'[1]Prices 23 nov'!$A$2:$Q$5001,13,FALSE)</f>
        <v>33.889999389648438</v>
      </c>
      <c r="W540" s="7">
        <f>VLOOKUP($A540,'[1]Prices 23 nov'!$A$2:$Q$5001,14,FALSE)</f>
        <v>38.919998168945313</v>
      </c>
      <c r="X540" s="7">
        <f>VLOOKUP($A540,'[1]Prices 23 nov'!$A$2:$Q$5001,15,FALSE)</f>
        <v>41.180000305175781</v>
      </c>
      <c r="Y540" s="7">
        <f>VLOOKUP($A540,'[1]Prices 23 nov'!$A$2:$Q$5001,16,FALSE)</f>
        <v>40.680000305175781</v>
      </c>
      <c r="Z540" s="7">
        <f>VLOOKUP($A540,'[1]Prices 23 nov'!$A$2:$Q$5001,17,FALSE)</f>
        <v>43.939998626708977</v>
      </c>
    </row>
    <row r="541" spans="1:26">
      <c r="A541" s="4" t="s">
        <v>1378</v>
      </c>
      <c r="B541" s="4" t="s">
        <v>1379</v>
      </c>
      <c r="C541" s="5">
        <v>33742694400</v>
      </c>
      <c r="D541" s="5">
        <v>540</v>
      </c>
      <c r="E541" s="6" t="s">
        <v>16</v>
      </c>
      <c r="F541" s="4" t="s">
        <v>17</v>
      </c>
      <c r="G541" s="4" t="s">
        <v>18</v>
      </c>
      <c r="H541" s="4" t="s">
        <v>19</v>
      </c>
      <c r="I541" s="4">
        <v>4.75</v>
      </c>
      <c r="J541" s="5">
        <v>246.69000244140625</v>
      </c>
      <c r="K541" s="5">
        <v>104.90000152587891</v>
      </c>
      <c r="L541" s="4" t="s">
        <v>20</v>
      </c>
      <c r="M541" s="4" t="s">
        <v>38</v>
      </c>
      <c r="N541" s="7">
        <f>VLOOKUP($A541,'[1]Prices 23 nov'!$A$2:$Q$5001,5,FALSE)</f>
        <v>56.105819244653873</v>
      </c>
      <c r="O541" s="7">
        <f>VLOOKUP($A541,'[1]Prices 23 nov'!$A$2:$Q$5001,6,FALSE)</f>
        <v>135.49000549316409</v>
      </c>
      <c r="P541" s="7">
        <f>VLOOKUP($A541,'[1]Prices 23 nov'!$A$2:$Q$5001,7,FALSE)</f>
        <v>139.19999694824219</v>
      </c>
      <c r="Q541" s="7">
        <f>VLOOKUP($A541,'[1]Prices 23 nov'!$A$2:$Q$5001,8,FALSE)</f>
        <v>150.25999450683591</v>
      </c>
      <c r="R541" s="7">
        <f>VLOOKUP($A541,'[1]Prices 23 nov'!$A$2:$Q$5001,9,FALSE)</f>
        <v>141.6300048828125</v>
      </c>
      <c r="S541" s="7">
        <f>VLOOKUP($A541,'[1]Prices 23 nov'!$A$2:$Q$5001,10,FALSE)</f>
        <v>125.9599990844727</v>
      </c>
      <c r="T541" s="7">
        <f>VLOOKUP($A541,'[1]Prices 23 nov'!$A$2:$Q$5001,11,FALSE)</f>
        <v>149.63999938964841</v>
      </c>
      <c r="U541" s="7">
        <f>VLOOKUP($A541,'[1]Prices 23 nov'!$A$2:$Q$5001,12,FALSE)</f>
        <v>182.6000061035156</v>
      </c>
      <c r="V541" s="7">
        <f>VLOOKUP($A541,'[1]Prices 23 nov'!$A$2:$Q$5001,13,FALSE)</f>
        <v>196.8999938964844</v>
      </c>
      <c r="W541" s="7">
        <f>VLOOKUP($A541,'[1]Prices 23 nov'!$A$2:$Q$5001,14,FALSE)</f>
        <v>202.80000305175781</v>
      </c>
      <c r="X541" s="7">
        <f>VLOOKUP($A541,'[1]Prices 23 nov'!$A$2:$Q$5001,15,FALSE)</f>
        <v>225.3399963378906</v>
      </c>
      <c r="Y541" s="7">
        <f>VLOOKUP($A541,'[1]Prices 23 nov'!$A$2:$Q$5001,16,FALSE)</f>
        <v>217.0899963378906</v>
      </c>
      <c r="Z541" s="7">
        <f>VLOOKUP($A541,'[1]Prices 23 nov'!$A$2:$Q$5001,17,FALSE)</f>
        <v>215.7799987792969</v>
      </c>
    </row>
    <row r="542" spans="1:26">
      <c r="A542" s="4" t="s">
        <v>1380</v>
      </c>
      <c r="B542" s="4" t="s">
        <v>1381</v>
      </c>
      <c r="C542" s="5">
        <v>33737474048</v>
      </c>
      <c r="D542" s="5">
        <v>541</v>
      </c>
      <c r="E542" s="6" t="s">
        <v>67</v>
      </c>
      <c r="F542" s="4" t="s">
        <v>51</v>
      </c>
      <c r="G542" s="4" t="s">
        <v>18</v>
      </c>
      <c r="H542" s="4" t="s">
        <v>19</v>
      </c>
      <c r="I542" s="4">
        <v>4</v>
      </c>
      <c r="J542" s="5">
        <v>242.14999389648438</v>
      </c>
      <c r="K542" s="5">
        <v>22.159999847412109</v>
      </c>
      <c r="L542" s="4" t="s">
        <v>64</v>
      </c>
      <c r="M542" s="4" t="s">
        <v>1382</v>
      </c>
      <c r="N542" s="7">
        <f>VLOOKUP($A542,'[1]Prices 23 nov'!$A$2:$Q$5001,5,FALSE)</f>
        <v>156.96174938897479</v>
      </c>
      <c r="O542" s="7">
        <f>VLOOKUP($A542,'[1]Prices 23 nov'!$A$2:$Q$5001,6,FALSE)</f>
        <v>92</v>
      </c>
      <c r="P542" s="7">
        <f>VLOOKUP($A542,'[1]Prices 23 nov'!$A$2:$Q$5001,7,FALSE)</f>
        <v>92.050003051757813</v>
      </c>
      <c r="Q542" s="7">
        <f>VLOOKUP($A542,'[1]Prices 23 nov'!$A$2:$Q$5001,8,FALSE)</f>
        <v>86.25</v>
      </c>
      <c r="R542" s="7">
        <f>VLOOKUP($A542,'[1]Prices 23 nov'!$A$2:$Q$5001,9,FALSE)</f>
        <v>82.360000610351563</v>
      </c>
      <c r="S542" s="7">
        <f>VLOOKUP($A542,'[1]Prices 23 nov'!$A$2:$Q$5001,10,FALSE)</f>
        <v>50.560001373291023</v>
      </c>
      <c r="T542" s="7">
        <f>VLOOKUP($A542,'[1]Prices 23 nov'!$A$2:$Q$5001,11,FALSE)</f>
        <v>76</v>
      </c>
      <c r="U542" s="7">
        <f>VLOOKUP($A542,'[1]Prices 23 nov'!$A$2:$Q$5001,12,FALSE)</f>
        <v>91.849998474121094</v>
      </c>
      <c r="V542" s="7">
        <f>VLOOKUP($A542,'[1]Prices 23 nov'!$A$2:$Q$5001,13,FALSE)</f>
        <v>125.379997253418</v>
      </c>
      <c r="W542" s="7">
        <f>VLOOKUP($A542,'[1]Prices 23 nov'!$A$2:$Q$5001,14,FALSE)</f>
        <v>159.49000549316409</v>
      </c>
      <c r="X542" s="7">
        <f>VLOOKUP($A542,'[1]Prices 23 nov'!$A$2:$Q$5001,15,FALSE)</f>
        <v>227.19000244140619</v>
      </c>
      <c r="Y542" s="7">
        <f>VLOOKUP($A542,'[1]Prices 23 nov'!$A$2:$Q$5001,16,FALSE)</f>
        <v>238.1000061035156</v>
      </c>
      <c r="Z542" s="7">
        <f>VLOOKUP($A542,'[1]Prices 23 nov'!$A$2:$Q$5001,17,FALSE)</f>
        <v>185.00999450683591</v>
      </c>
    </row>
    <row r="543" spans="1:26">
      <c r="A543" s="4" t="s">
        <v>1383</v>
      </c>
      <c r="B543" s="4" t="s">
        <v>1384</v>
      </c>
      <c r="C543" s="5">
        <v>33676406784</v>
      </c>
      <c r="D543" s="5">
        <v>542</v>
      </c>
      <c r="E543" s="6" t="s">
        <v>55</v>
      </c>
      <c r="F543" s="4" t="s">
        <v>25</v>
      </c>
      <c r="G543" s="4" t="s">
        <v>26</v>
      </c>
      <c r="H543" s="4" t="s">
        <v>27</v>
      </c>
      <c r="I543" s="4">
        <v>4.25</v>
      </c>
      <c r="J543" s="5">
        <v>13.510272807029459</v>
      </c>
      <c r="K543" s="5">
        <v>8.1181793984562152</v>
      </c>
      <c r="L543" s="4" t="s">
        <v>35</v>
      </c>
      <c r="M543" s="4" t="s">
        <v>673</v>
      </c>
      <c r="N543" s="7">
        <f>VLOOKUP($A543,'[1]Prices 23 nov'!$A$2:$Q$5001,5,FALSE)</f>
        <v>-3.998622143386132</v>
      </c>
      <c r="O543" s="7">
        <f>VLOOKUP($A543,'[1]Prices 23 nov'!$A$2:$Q$5001,6,FALSE)</f>
        <v>12.053012216880459</v>
      </c>
      <c r="P543" s="7">
        <f>VLOOKUP($A543,'[1]Prices 23 nov'!$A$2:$Q$5001,7,FALSE)</f>
        <v>12.967110069000229</v>
      </c>
      <c r="Q543" s="7">
        <f>VLOOKUP($A543,'[1]Prices 23 nov'!$A$2:$Q$5001,8,FALSE)</f>
        <v>12.36673829692768</v>
      </c>
      <c r="R543" s="7">
        <f>VLOOKUP($A543,'[1]Prices 23 nov'!$A$2:$Q$5001,9,FALSE)</f>
        <v>11.23460826417158</v>
      </c>
      <c r="S543" s="7">
        <f>VLOOKUP($A543,'[1]Prices 23 nov'!$A$2:$Q$5001,10,FALSE)</f>
        <v>9.2019652723411127</v>
      </c>
      <c r="T543" s="7">
        <f>VLOOKUP($A543,'[1]Prices 23 nov'!$A$2:$Q$5001,11,FALSE)</f>
        <v>9.8882090800373135</v>
      </c>
      <c r="U543" s="7">
        <f>VLOOKUP($A543,'[1]Prices 23 nov'!$A$2:$Q$5001,12,FALSE)</f>
        <v>10.881725348866439</v>
      </c>
      <c r="V543" s="7">
        <f>VLOOKUP($A543,'[1]Prices 23 nov'!$A$2:$Q$5001,13,FALSE)</f>
        <v>9.8899047717868598</v>
      </c>
      <c r="W543" s="7">
        <f>VLOOKUP($A543,'[1]Prices 23 nov'!$A$2:$Q$5001,14,FALSE)</f>
        <v>9.6776776246717873</v>
      </c>
      <c r="X543" s="7">
        <f>VLOOKUP($A543,'[1]Prices 23 nov'!$A$2:$Q$5001,15,FALSE)</f>
        <v>9.7981714680790901</v>
      </c>
      <c r="Y543" s="7">
        <f>VLOOKUP($A543,'[1]Prices 23 nov'!$A$2:$Q$5001,16,FALSE)</f>
        <v>9.9309503883123398</v>
      </c>
      <c r="Z543" s="7">
        <f>VLOOKUP($A543,'[1]Prices 23 nov'!$A$2:$Q$5001,17,FALSE)</f>
        <v>10.5188779570442</v>
      </c>
    </row>
    <row r="544" spans="1:26">
      <c r="A544" s="4" t="s">
        <v>1385</v>
      </c>
      <c r="B544" s="4" t="s">
        <v>1386</v>
      </c>
      <c r="C544" s="5">
        <v>33593356288</v>
      </c>
      <c r="D544" s="5">
        <v>543</v>
      </c>
      <c r="E544" s="6" t="s">
        <v>329</v>
      </c>
      <c r="F544" s="4" t="s">
        <v>141</v>
      </c>
      <c r="G544" s="4" t="s">
        <v>142</v>
      </c>
      <c r="H544" s="4" t="s">
        <v>143</v>
      </c>
      <c r="I544" s="4">
        <v>2.1428570747375488</v>
      </c>
      <c r="J544" s="5">
        <v>108.09018567639258</v>
      </c>
      <c r="K544" s="5">
        <v>42.178770949720665</v>
      </c>
      <c r="L544" s="4" t="s">
        <v>168</v>
      </c>
      <c r="M544" s="4" t="s">
        <v>1387</v>
      </c>
      <c r="N544" s="7">
        <f>VLOOKUP($A544,'[1]Prices 23 nov'!$A$2:$Q$5001,5,FALSE)</f>
        <v>99.897181903215568</v>
      </c>
      <c r="O544" s="7">
        <f>VLOOKUP($A544,'[1]Prices 23 nov'!$A$2:$Q$5001,6,FALSE)</f>
        <v>53.925166390836239</v>
      </c>
      <c r="P544" s="7">
        <f>VLOOKUP($A544,'[1]Prices 23 nov'!$A$2:$Q$5001,7,FALSE)</f>
        <v>51.909799687564373</v>
      </c>
      <c r="Q544" s="7">
        <f>VLOOKUP($A544,'[1]Prices 23 nov'!$A$2:$Q$5001,8,FALSE)</f>
        <v>47.851294651627541</v>
      </c>
      <c r="R544" s="7">
        <f>VLOOKUP($A544,'[1]Prices 23 nov'!$A$2:$Q$5001,9,FALSE)</f>
        <v>45.935413939878337</v>
      </c>
      <c r="S544" s="7">
        <f>VLOOKUP($A544,'[1]Prices 23 nov'!$A$2:$Q$5001,10,FALSE)</f>
        <v>52.670899517834187</v>
      </c>
      <c r="T544" s="7">
        <f>VLOOKUP($A544,'[1]Prices 23 nov'!$A$2:$Q$5001,11,FALSE)</f>
        <v>58.99980990216136</v>
      </c>
      <c r="U544" s="7">
        <f>VLOOKUP($A544,'[1]Prices 23 nov'!$A$2:$Q$5001,12,FALSE)</f>
        <v>72.039409540593624</v>
      </c>
      <c r="V544" s="7">
        <f>VLOOKUP($A544,'[1]Prices 23 nov'!$A$2:$Q$5001,13,FALSE)</f>
        <v>71.774345682933927</v>
      </c>
      <c r="W544" s="7">
        <f>VLOOKUP($A544,'[1]Prices 23 nov'!$A$2:$Q$5001,14,FALSE)</f>
        <v>70.694696623831987</v>
      </c>
      <c r="X544" s="7">
        <f>VLOOKUP($A544,'[1]Prices 23 nov'!$A$2:$Q$5001,15,FALSE)</f>
        <v>85.078287478536367</v>
      </c>
      <c r="Y544" s="7">
        <f>VLOOKUP($A544,'[1]Prices 23 nov'!$A$2:$Q$5001,16,FALSE)</f>
        <v>102.4159128405154</v>
      </c>
      <c r="Z544" s="7">
        <f>VLOOKUP($A544,'[1]Prices 23 nov'!$A$2:$Q$5001,17,FALSE)</f>
        <v>90.2241275832057</v>
      </c>
    </row>
    <row r="545" spans="1:26">
      <c r="A545" s="4" t="s">
        <v>1388</v>
      </c>
      <c r="B545" s="4" t="s">
        <v>1389</v>
      </c>
      <c r="C545" s="5">
        <v>33481572352</v>
      </c>
      <c r="D545" s="5">
        <v>544</v>
      </c>
      <c r="E545" s="6" t="s">
        <v>67</v>
      </c>
      <c r="F545" s="4" t="s">
        <v>250</v>
      </c>
      <c r="G545" s="4" t="s">
        <v>251</v>
      </c>
      <c r="H545" s="4" t="s">
        <v>252</v>
      </c>
      <c r="I545" s="4">
        <v>3.7599999904632568</v>
      </c>
      <c r="J545" s="5">
        <v>26.744674377500001</v>
      </c>
      <c r="K545" s="5">
        <v>10.466655359789209</v>
      </c>
      <c r="L545" s="4" t="s">
        <v>168</v>
      </c>
      <c r="M545" s="4" t="s">
        <v>386</v>
      </c>
      <c r="N545" s="7">
        <f>VLOOKUP($A545,'[1]Prices 23 nov'!$A$2:$Q$5001,5,FALSE)</f>
        <v>-32.402213431429338</v>
      </c>
      <c r="O545" s="7">
        <f>VLOOKUP($A545,'[1]Prices 23 nov'!$A$2:$Q$5001,6,FALSE)</f>
        <v>24.399991436395791</v>
      </c>
      <c r="P545" s="7">
        <f>VLOOKUP($A545,'[1]Prices 23 nov'!$A$2:$Q$5001,7,FALSE)</f>
        <v>25.055731125175949</v>
      </c>
      <c r="Q545" s="7">
        <f>VLOOKUP($A545,'[1]Prices 23 nov'!$A$2:$Q$5001,8,FALSE)</f>
        <v>24.540434259921309</v>
      </c>
      <c r="R545" s="7">
        <f>VLOOKUP($A545,'[1]Prices 23 nov'!$A$2:$Q$5001,9,FALSE)</f>
        <v>21.781704462599009</v>
      </c>
      <c r="S545" s="7">
        <f>VLOOKUP($A545,'[1]Prices 23 nov'!$A$2:$Q$5001,10,FALSE)</f>
        <v>14.390595098957419</v>
      </c>
      <c r="T545" s="7">
        <f>VLOOKUP($A545,'[1]Prices 23 nov'!$A$2:$Q$5001,11,FALSE)</f>
        <v>15.90402247477323</v>
      </c>
      <c r="U545" s="7">
        <f>VLOOKUP($A545,'[1]Prices 23 nov'!$A$2:$Q$5001,12,FALSE)</f>
        <v>14.908140182495121</v>
      </c>
      <c r="V545" s="7">
        <f>VLOOKUP($A545,'[1]Prices 23 nov'!$A$2:$Q$5001,13,FALSE)</f>
        <v>14.215859312564129</v>
      </c>
      <c r="W545" s="7">
        <f>VLOOKUP($A545,'[1]Prices 23 nov'!$A$2:$Q$5001,14,FALSE)</f>
        <v>14.07652325928211</v>
      </c>
      <c r="X545" s="7">
        <f>VLOOKUP($A545,'[1]Prices 23 nov'!$A$2:$Q$5001,15,FALSE)</f>
        <v>15.74899144470692</v>
      </c>
      <c r="Y545" s="7">
        <f>VLOOKUP($A545,'[1]Prices 23 nov'!$A$2:$Q$5001,16,FALSE)</f>
        <v>15.0601919144392</v>
      </c>
      <c r="Z545" s="7">
        <f>VLOOKUP($A545,'[1]Prices 23 nov'!$A$2:$Q$5001,17,FALSE)</f>
        <v>13.730919763445851</v>
      </c>
    </row>
    <row r="546" spans="1:26">
      <c r="A546" s="4" t="s">
        <v>1390</v>
      </c>
      <c r="B546" s="4" t="s">
        <v>1391</v>
      </c>
      <c r="C546" s="5">
        <v>33480263680</v>
      </c>
      <c r="D546" s="5">
        <v>545</v>
      </c>
      <c r="E546" s="6" t="s">
        <v>16</v>
      </c>
      <c r="F546" s="4" t="s">
        <v>17</v>
      </c>
      <c r="G546" s="4" t="s">
        <v>18</v>
      </c>
      <c r="H546" s="4" t="s">
        <v>19</v>
      </c>
      <c r="I546" s="4">
        <v>2.904761791229248</v>
      </c>
      <c r="J546" s="5">
        <v>94.949996948242188</v>
      </c>
      <c r="K546" s="5">
        <v>47.872699737548828</v>
      </c>
      <c r="L546" s="4" t="s">
        <v>41</v>
      </c>
      <c r="M546" s="4" t="s">
        <v>38</v>
      </c>
      <c r="N546" s="7">
        <f>VLOOKUP($A546,'[1]Prices 23 nov'!$A$2:$Q$5001,5,FALSE)</f>
        <v>10.940577058554471</v>
      </c>
      <c r="O546" s="7">
        <f>VLOOKUP($A546,'[1]Prices 23 nov'!$A$2:$Q$5001,6,FALSE)</f>
        <v>84.699996948242188</v>
      </c>
      <c r="P546" s="7">
        <f>VLOOKUP($A546,'[1]Prices 23 nov'!$A$2:$Q$5001,7,FALSE)</f>
        <v>85.05999755859375</v>
      </c>
      <c r="Q546" s="7">
        <f>VLOOKUP($A546,'[1]Prices 23 nov'!$A$2:$Q$5001,8,FALSE)</f>
        <v>86.55999755859375</v>
      </c>
      <c r="R546" s="7">
        <f>VLOOKUP($A546,'[1]Prices 23 nov'!$A$2:$Q$5001,9,FALSE)</f>
        <v>82.080001831054688</v>
      </c>
      <c r="S546" s="7">
        <f>VLOOKUP($A546,'[1]Prices 23 nov'!$A$2:$Q$5001,10,FALSE)</f>
        <v>60.604999542236328</v>
      </c>
      <c r="T546" s="7">
        <f>VLOOKUP($A546,'[1]Prices 23 nov'!$A$2:$Q$5001,11,FALSE)</f>
        <v>66.599998474121094</v>
      </c>
      <c r="U546" s="7">
        <f>VLOOKUP($A546,'[1]Prices 23 nov'!$A$2:$Q$5001,12,FALSE)</f>
        <v>71.949996948242188</v>
      </c>
      <c r="V546" s="7">
        <f>VLOOKUP($A546,'[1]Prices 23 nov'!$A$2:$Q$5001,13,FALSE)</f>
        <v>76.300003051757813</v>
      </c>
      <c r="W546" s="7">
        <f>VLOOKUP($A546,'[1]Prices 23 nov'!$A$2:$Q$5001,14,FALSE)</f>
        <v>72.760002136230469</v>
      </c>
      <c r="X546" s="7">
        <f>VLOOKUP($A546,'[1]Prices 23 nov'!$A$2:$Q$5001,15,FALSE)</f>
        <v>76.260002136230469</v>
      </c>
      <c r="Y546" s="7">
        <f>VLOOKUP($A546,'[1]Prices 23 nov'!$A$2:$Q$5001,16,FALSE)</f>
        <v>79.349998474121094</v>
      </c>
      <c r="Z546" s="7">
        <f>VLOOKUP($A546,'[1]Prices 23 nov'!$A$2:$Q$5001,17,FALSE)</f>
        <v>83.300003051757813</v>
      </c>
    </row>
    <row r="547" spans="1:26">
      <c r="A547" s="4" t="s">
        <v>1392</v>
      </c>
      <c r="B547" s="4" t="s">
        <v>1393</v>
      </c>
      <c r="C547" s="5">
        <v>33467385856</v>
      </c>
      <c r="D547" s="5">
        <v>546</v>
      </c>
      <c r="E547" s="6" t="s">
        <v>34</v>
      </c>
      <c r="F547" s="4" t="s">
        <v>17</v>
      </c>
      <c r="G547" s="4" t="s">
        <v>18</v>
      </c>
      <c r="H547" s="4" t="s">
        <v>19</v>
      </c>
      <c r="I547" s="4">
        <v>3.78125</v>
      </c>
      <c r="J547" s="5">
        <v>61.060001373291016</v>
      </c>
      <c r="K547" s="5">
        <v>26.020000457763672</v>
      </c>
      <c r="L547" s="4" t="s">
        <v>20</v>
      </c>
      <c r="M547" s="4" t="s">
        <v>169</v>
      </c>
      <c r="N547" s="7">
        <f>VLOOKUP($A547,'[1]Prices 23 nov'!$A$2:$Q$5001,5,FALSE)</f>
        <v>44.126059751413862</v>
      </c>
      <c r="O547" s="7">
        <f>VLOOKUP($A547,'[1]Prices 23 nov'!$A$2:$Q$5001,6,FALSE)</f>
        <v>34.900001525878913</v>
      </c>
      <c r="P547" s="7">
        <f>VLOOKUP($A547,'[1]Prices 23 nov'!$A$2:$Q$5001,7,FALSE)</f>
        <v>36.110000610351563</v>
      </c>
      <c r="Q547" s="7">
        <f>VLOOKUP($A547,'[1]Prices 23 nov'!$A$2:$Q$5001,8,FALSE)</f>
        <v>34.389999389648438</v>
      </c>
      <c r="R547" s="7">
        <f>VLOOKUP($A547,'[1]Prices 23 nov'!$A$2:$Q$5001,9,FALSE)</f>
        <v>35.959999084472663</v>
      </c>
      <c r="S547" s="7">
        <f>VLOOKUP($A547,'[1]Prices 23 nov'!$A$2:$Q$5001,10,FALSE)</f>
        <v>28.780000686645511</v>
      </c>
      <c r="T547" s="7">
        <f>VLOOKUP($A547,'[1]Prices 23 nov'!$A$2:$Q$5001,11,FALSE)</f>
        <v>39.25</v>
      </c>
      <c r="U547" s="7">
        <f>VLOOKUP($A547,'[1]Prices 23 nov'!$A$2:$Q$5001,12,FALSE)</f>
        <v>45.200000762939453</v>
      </c>
      <c r="V547" s="7">
        <f>VLOOKUP($A547,'[1]Prices 23 nov'!$A$2:$Q$5001,13,FALSE)</f>
        <v>52.959999084472663</v>
      </c>
      <c r="W547" s="7">
        <f>VLOOKUP($A547,'[1]Prices 23 nov'!$A$2:$Q$5001,14,FALSE)</f>
        <v>56.569999694824219</v>
      </c>
      <c r="X547" s="7">
        <f>VLOOKUP($A547,'[1]Prices 23 nov'!$A$2:$Q$5001,15,FALSE)</f>
        <v>53.650001525878913</v>
      </c>
      <c r="Y547" s="7">
        <f>VLOOKUP($A547,'[1]Prices 23 nov'!$A$2:$Q$5001,16,FALSE)</f>
        <v>52.380001068115227</v>
      </c>
      <c r="Z547" s="7">
        <f>VLOOKUP($A547,'[1]Prices 23 nov'!$A$2:$Q$5001,17,FALSE)</f>
        <v>47.869998931884773</v>
      </c>
    </row>
    <row r="548" spans="1:26">
      <c r="A548" s="4" t="s">
        <v>1394</v>
      </c>
      <c r="B548" s="4" t="s">
        <v>1395</v>
      </c>
      <c r="C548" s="5">
        <v>33443606528</v>
      </c>
      <c r="D548" s="5">
        <v>547</v>
      </c>
      <c r="E548" s="6" t="s">
        <v>294</v>
      </c>
      <c r="F548" s="4" t="s">
        <v>45</v>
      </c>
      <c r="G548" s="4" t="s">
        <v>317</v>
      </c>
      <c r="H548" s="4" t="s">
        <v>318</v>
      </c>
      <c r="I548" s="4">
        <v>3.9090909957885742</v>
      </c>
      <c r="J548" s="5">
        <v>6.1536083880970862</v>
      </c>
      <c r="K548" s="5">
        <v>4.6697025016369054</v>
      </c>
      <c r="L548" s="4" t="s">
        <v>1396</v>
      </c>
      <c r="M548" s="4" t="s">
        <v>349</v>
      </c>
      <c r="N548" s="7">
        <f>VLOOKUP($A548,'[1]Prices 23 nov'!$A$2:$Q$5001,5,FALSE)</f>
        <v>-1.1460005985027391</v>
      </c>
      <c r="O548" s="7">
        <f>VLOOKUP($A548,'[1]Prices 23 nov'!$A$2:$Q$5001,6,FALSE)</f>
        <v>5.6075720962893456</v>
      </c>
      <c r="P548" s="7">
        <f>VLOOKUP($A548,'[1]Prices 23 nov'!$A$2:$Q$5001,7,FALSE)</f>
        <v>5.9091493320465247</v>
      </c>
      <c r="Q548" s="7">
        <f>VLOOKUP($A548,'[1]Prices 23 nov'!$A$2:$Q$5001,8,FALSE)</f>
        <v>5.6260057224566822</v>
      </c>
      <c r="R548" s="7">
        <f>VLOOKUP($A548,'[1]Prices 23 nov'!$A$2:$Q$5001,9,FALSE)</f>
        <v>5.5325657400494492</v>
      </c>
      <c r="S548" s="7">
        <f>VLOOKUP($A548,'[1]Prices 23 nov'!$A$2:$Q$5001,10,FALSE)</f>
        <v>5.101119251493742</v>
      </c>
      <c r="T548" s="7">
        <f>VLOOKUP($A548,'[1]Prices 23 nov'!$A$2:$Q$5001,11,FALSE)</f>
        <v>5.5531192391454169</v>
      </c>
      <c r="U548" s="7">
        <f>VLOOKUP($A548,'[1]Prices 23 nov'!$A$2:$Q$5001,12,FALSE)</f>
        <v>4.9538162292566312</v>
      </c>
      <c r="V548" s="7">
        <f>VLOOKUP($A548,'[1]Prices 23 nov'!$A$2:$Q$5001,13,FALSE)</f>
        <v>5.1802443550807311</v>
      </c>
      <c r="W548" s="7">
        <f>VLOOKUP($A548,'[1]Prices 23 nov'!$A$2:$Q$5001,14,FALSE)</f>
        <v>4.9996776506304741</v>
      </c>
      <c r="X548" s="7">
        <f>VLOOKUP($A548,'[1]Prices 23 nov'!$A$2:$Q$5001,15,FALSE)</f>
        <v>5.212903267337424</v>
      </c>
      <c r="Y548" s="7">
        <f>VLOOKUP($A548,'[1]Prices 23 nov'!$A$2:$Q$5001,16,FALSE)</f>
        <v>4.9353566206991673</v>
      </c>
      <c r="Z548" s="7">
        <f>VLOOKUP($A548,'[1]Prices 23 nov'!$A$2:$Q$5001,17,FALSE)</f>
        <v>4.9547111572707081</v>
      </c>
    </row>
    <row r="549" spans="1:26">
      <c r="A549" s="4" t="s">
        <v>1397</v>
      </c>
      <c r="B549" s="4" t="s">
        <v>1398</v>
      </c>
      <c r="C549" s="5">
        <v>33415385088</v>
      </c>
      <c r="D549" s="5">
        <v>548</v>
      </c>
      <c r="E549" s="6" t="s">
        <v>67</v>
      </c>
      <c r="F549" s="4" t="s">
        <v>17</v>
      </c>
      <c r="G549" s="4" t="s">
        <v>18</v>
      </c>
      <c r="H549" s="4" t="s">
        <v>19</v>
      </c>
      <c r="I549" s="4">
        <v>4.1304349899291992</v>
      </c>
      <c r="J549" s="5">
        <v>487.95001220703125</v>
      </c>
      <c r="K549" s="5">
        <v>251.51499938964844</v>
      </c>
      <c r="L549" s="4" t="s">
        <v>20</v>
      </c>
      <c r="M549" s="4" t="s">
        <v>98</v>
      </c>
      <c r="N549" s="7">
        <f>VLOOKUP($A549,'[1]Prices 23 nov'!$A$2:$Q$5001,5,FALSE)</f>
        <v>1.5340682483883761</v>
      </c>
      <c r="O549" s="7">
        <f>VLOOKUP($A549,'[1]Prices 23 nov'!$A$2:$Q$5001,6,FALSE)</f>
        <v>446.3599853515625</v>
      </c>
      <c r="P549" s="7">
        <f>VLOOKUP($A549,'[1]Prices 23 nov'!$A$2:$Q$5001,7,FALSE)</f>
        <v>438.260009765625</v>
      </c>
      <c r="Q549" s="7">
        <f>VLOOKUP($A549,'[1]Prices 23 nov'!$A$2:$Q$5001,8,FALSE)</f>
        <v>406.23001098632813</v>
      </c>
      <c r="R549" s="7">
        <f>VLOOKUP($A549,'[1]Prices 23 nov'!$A$2:$Q$5001,9,FALSE)</f>
        <v>378.3900146484375</v>
      </c>
      <c r="S549" s="7">
        <f>VLOOKUP($A549,'[1]Prices 23 nov'!$A$2:$Q$5001,10,FALSE)</f>
        <v>287.25</v>
      </c>
      <c r="T549" s="7">
        <f>VLOOKUP($A549,'[1]Prices 23 nov'!$A$2:$Q$5001,11,FALSE)</f>
        <v>376.3699951171875</v>
      </c>
      <c r="U549" s="7">
        <f>VLOOKUP($A549,'[1]Prices 23 nov'!$A$2:$Q$5001,12,FALSE)</f>
        <v>417.60000610351563</v>
      </c>
      <c r="V549" s="7">
        <f>VLOOKUP($A549,'[1]Prices 23 nov'!$A$2:$Q$5001,13,FALSE)</f>
        <v>426.07998657226563</v>
      </c>
      <c r="W549" s="7">
        <f>VLOOKUP($A549,'[1]Prices 23 nov'!$A$2:$Q$5001,14,FALSE)</f>
        <v>473.79000854492188</v>
      </c>
      <c r="X549" s="7">
        <f>VLOOKUP($A549,'[1]Prices 23 nov'!$A$2:$Q$5001,15,FALSE)</f>
        <v>473.20001220703119</v>
      </c>
      <c r="Y549" s="7">
        <f>VLOOKUP($A549,'[1]Prices 23 nov'!$A$2:$Q$5001,16,FALSE)</f>
        <v>463.55999755859381</v>
      </c>
      <c r="Z549" s="7">
        <f>VLOOKUP($A549,'[1]Prices 23 nov'!$A$2:$Q$5001,17,FALSE)</f>
        <v>441.45999145507813</v>
      </c>
    </row>
    <row r="550" spans="1:26">
      <c r="A550" s="4" t="s">
        <v>1399</v>
      </c>
      <c r="B550" s="4" t="s">
        <v>1400</v>
      </c>
      <c r="C550" s="5">
        <v>33406836736</v>
      </c>
      <c r="D550" s="5">
        <v>549</v>
      </c>
      <c r="E550" s="6" t="s">
        <v>55</v>
      </c>
      <c r="F550" s="4" t="s">
        <v>250</v>
      </c>
      <c r="G550" s="4" t="s">
        <v>251</v>
      </c>
      <c r="H550" s="4" t="s">
        <v>252</v>
      </c>
      <c r="I550" s="4">
        <v>4.0384616851806641</v>
      </c>
      <c r="J550" s="5">
        <v>0.93240677953713702</v>
      </c>
      <c r="K550" s="5">
        <v>0.30015196974868302</v>
      </c>
      <c r="L550" s="4" t="s">
        <v>1401</v>
      </c>
      <c r="M550" s="4" t="s">
        <v>337</v>
      </c>
      <c r="N550" s="7">
        <f>VLOOKUP($A550,'[1]Prices 23 nov'!$A$2:$Q$5001,5,FALSE)</f>
        <v>-40.055482424846844</v>
      </c>
      <c r="O550" s="7">
        <f>VLOOKUP($A550,'[1]Prices 23 nov'!$A$2:$Q$5001,6,FALSE)</f>
        <v>0.77526395610351206</v>
      </c>
      <c r="P550" s="7">
        <f>VLOOKUP($A550,'[1]Prices 23 nov'!$A$2:$Q$5001,7,FALSE)</f>
        <v>0.82856253720820006</v>
      </c>
      <c r="Q550" s="7">
        <f>VLOOKUP($A550,'[1]Prices 23 nov'!$A$2:$Q$5001,8,FALSE)</f>
        <v>0.73543271789914411</v>
      </c>
      <c r="R550" s="7">
        <f>VLOOKUP($A550,'[1]Prices 23 nov'!$A$2:$Q$5001,9,FALSE)</f>
        <v>0.6345578706374011</v>
      </c>
      <c r="S550" s="7">
        <f>VLOOKUP($A550,'[1]Prices 23 nov'!$A$2:$Q$5001,10,FALSE)</f>
        <v>0.35040665808356403</v>
      </c>
      <c r="T550" s="7">
        <f>VLOOKUP($A550,'[1]Prices 23 nov'!$A$2:$Q$5001,11,FALSE)</f>
        <v>0.39647438522385903</v>
      </c>
      <c r="U550" s="7">
        <f>VLOOKUP($A550,'[1]Prices 23 nov'!$A$2:$Q$5001,12,FALSE)</f>
        <v>0.38466991231689501</v>
      </c>
      <c r="V550" s="7">
        <f>VLOOKUP($A550,'[1]Prices 23 nov'!$A$2:$Q$5001,13,FALSE)</f>
        <v>0.38316671794693502</v>
      </c>
      <c r="W550" s="7">
        <f>VLOOKUP($A550,'[1]Prices 23 nov'!$A$2:$Q$5001,14,FALSE)</f>
        <v>0.36392645180860911</v>
      </c>
      <c r="X550" s="7">
        <f>VLOOKUP($A550,'[1]Prices 23 nov'!$A$2:$Q$5001,15,FALSE)</f>
        <v>0.36078047443135502</v>
      </c>
      <c r="Y550" s="7">
        <f>VLOOKUP($A550,'[1]Prices 23 nov'!$A$2:$Q$5001,16,FALSE)</f>
        <v>0.34207782691017602</v>
      </c>
      <c r="Z550" s="7">
        <f>VLOOKUP($A550,'[1]Prices 23 nov'!$A$2:$Q$5001,17,FALSE)</f>
        <v>0.35914614282811302</v>
      </c>
    </row>
    <row r="551" spans="1:26">
      <c r="A551" s="4" t="s">
        <v>1402</v>
      </c>
      <c r="B551" s="4" t="s">
        <v>1403</v>
      </c>
      <c r="C551" s="5">
        <v>33371555840</v>
      </c>
      <c r="D551" s="5">
        <v>550</v>
      </c>
      <c r="E551" s="6" t="s">
        <v>70</v>
      </c>
      <c r="F551" s="4" t="s">
        <v>17</v>
      </c>
      <c r="G551" s="4" t="s">
        <v>18</v>
      </c>
      <c r="H551" s="4" t="s">
        <v>19</v>
      </c>
      <c r="I551" s="4">
        <v>3.7777776718139648</v>
      </c>
      <c r="J551" s="5">
        <v>206.42999267578125</v>
      </c>
      <c r="K551" s="5">
        <v>116.61009979248047</v>
      </c>
      <c r="L551" s="4" t="s">
        <v>20</v>
      </c>
      <c r="M551" s="4" t="s">
        <v>38</v>
      </c>
      <c r="N551" s="7">
        <f>VLOOKUP($A551,'[1]Prices 23 nov'!$A$2:$Q$5001,5,FALSE)</f>
        <v>43.847876653770342</v>
      </c>
      <c r="O551" s="7">
        <f>VLOOKUP($A551,'[1]Prices 23 nov'!$A$2:$Q$5001,6,FALSE)</f>
        <v>146.11000061035159</v>
      </c>
      <c r="P551" s="7">
        <f>VLOOKUP($A551,'[1]Prices 23 nov'!$A$2:$Q$5001,7,FALSE)</f>
        <v>149.3399963378906</v>
      </c>
      <c r="Q551" s="7">
        <f>VLOOKUP($A551,'[1]Prices 23 nov'!$A$2:$Q$5001,8,FALSE)</f>
        <v>165.2200012207031</v>
      </c>
      <c r="R551" s="7">
        <f>VLOOKUP($A551,'[1]Prices 23 nov'!$A$2:$Q$5001,9,FALSE)</f>
        <v>163.1300048828125</v>
      </c>
      <c r="S551" s="7">
        <f>VLOOKUP($A551,'[1]Prices 23 nov'!$A$2:$Q$5001,10,FALSE)</f>
        <v>140.7799987792969</v>
      </c>
      <c r="T551" s="7">
        <f>VLOOKUP($A551,'[1]Prices 23 nov'!$A$2:$Q$5001,11,FALSE)</f>
        <v>153.44999694824219</v>
      </c>
      <c r="U551" s="7">
        <f>VLOOKUP($A551,'[1]Prices 23 nov'!$A$2:$Q$5001,12,FALSE)</f>
        <v>169.3800048828125</v>
      </c>
      <c r="V551" s="7">
        <f>VLOOKUP($A551,'[1]Prices 23 nov'!$A$2:$Q$5001,13,FALSE)</f>
        <v>172.41999816894531</v>
      </c>
      <c r="W551" s="7">
        <f>VLOOKUP($A551,'[1]Prices 23 nov'!$A$2:$Q$5001,14,FALSE)</f>
        <v>186.96000671386719</v>
      </c>
      <c r="X551" s="7">
        <f>VLOOKUP($A551,'[1]Prices 23 nov'!$A$2:$Q$5001,15,FALSE)</f>
        <v>187.69000244140619</v>
      </c>
      <c r="Y551" s="7">
        <f>VLOOKUP($A551,'[1]Prices 23 nov'!$A$2:$Q$5001,16,FALSE)</f>
        <v>185.63999938964841</v>
      </c>
      <c r="Z551" s="7">
        <f>VLOOKUP($A551,'[1]Prices 23 nov'!$A$2:$Q$5001,17,FALSE)</f>
        <v>182.1499938964844</v>
      </c>
    </row>
    <row r="552" spans="1:26">
      <c r="A552" s="4" t="s">
        <v>1404</v>
      </c>
      <c r="B552" s="4" t="s">
        <v>1405</v>
      </c>
      <c r="C552" s="5">
        <v>33326004224</v>
      </c>
      <c r="D552" s="5">
        <v>551</v>
      </c>
      <c r="E552" s="6" t="s">
        <v>105</v>
      </c>
      <c r="F552" s="4" t="s">
        <v>303</v>
      </c>
      <c r="G552" s="4" t="s">
        <v>18</v>
      </c>
      <c r="H552" s="4" t="s">
        <v>19</v>
      </c>
      <c r="I552" s="4">
        <v>0</v>
      </c>
      <c r="J552" s="5">
        <v>57.310001373291016</v>
      </c>
      <c r="K552" s="5">
        <v>36.419300079345703</v>
      </c>
      <c r="L552" s="4" t="s">
        <v>41</v>
      </c>
      <c r="M552" s="4" t="s">
        <v>56</v>
      </c>
      <c r="N552" s="7">
        <f>VLOOKUP($A552,'[1]Prices 23 nov'!$A$2:$Q$5001,5,FALSE)</f>
        <v>8.5648768754124092</v>
      </c>
      <c r="O552" s="7">
        <f>VLOOKUP($A552,'[1]Prices 23 nov'!$A$2:$Q$5001,6,FALSE)</f>
        <v>53.740001678466797</v>
      </c>
      <c r="P552" s="7">
        <f>VLOOKUP($A552,'[1]Prices 23 nov'!$A$2:$Q$5001,7,FALSE)</f>
        <v>55.689998626708977</v>
      </c>
      <c r="Q552" s="7">
        <f>VLOOKUP($A552,'[1]Prices 23 nov'!$A$2:$Q$5001,8,FALSE)</f>
        <v>53.900001525878913</v>
      </c>
      <c r="R552" s="7">
        <f>VLOOKUP($A552,'[1]Prices 23 nov'!$A$2:$Q$5001,9,FALSE)</f>
        <v>50.799999237060547</v>
      </c>
      <c r="S552" s="7">
        <f>VLOOKUP($A552,'[1]Prices 23 nov'!$A$2:$Q$5001,10,FALSE)</f>
        <v>40.360000610351563</v>
      </c>
      <c r="T552" s="7">
        <f>VLOOKUP($A552,'[1]Prices 23 nov'!$A$2:$Q$5001,11,FALSE)</f>
        <v>44.060001373291023</v>
      </c>
      <c r="U552" s="7">
        <f>VLOOKUP($A552,'[1]Prices 23 nov'!$A$2:$Q$5001,12,FALSE)</f>
        <v>48.430000305175781</v>
      </c>
      <c r="V552" s="7">
        <f>VLOOKUP($A552,'[1]Prices 23 nov'!$A$2:$Q$5001,13,FALSE)</f>
        <v>49.419998168945313</v>
      </c>
      <c r="W552" s="7">
        <f>VLOOKUP($A552,'[1]Prices 23 nov'!$A$2:$Q$5001,14,FALSE)</f>
        <v>51.950000762939453</v>
      </c>
      <c r="X552" s="7">
        <f>VLOOKUP($A552,'[1]Prices 23 nov'!$A$2:$Q$5001,15,FALSE)</f>
        <v>53.799999237060547</v>
      </c>
      <c r="Y552" s="7">
        <f>VLOOKUP($A552,'[1]Prices 23 nov'!$A$2:$Q$5001,16,FALSE)</f>
        <v>52.590000152587891</v>
      </c>
      <c r="Z552" s="7">
        <f>VLOOKUP($A552,'[1]Prices 23 nov'!$A$2:$Q$5001,17,FALSE)</f>
        <v>51.680000305175781</v>
      </c>
    </row>
    <row r="553" spans="1:26">
      <c r="A553" s="4" t="s">
        <v>1406</v>
      </c>
      <c r="B553" s="4" t="s">
        <v>1407</v>
      </c>
      <c r="C553" s="5">
        <v>33310437376</v>
      </c>
      <c r="D553" s="5">
        <v>552</v>
      </c>
      <c r="E553" s="6" t="s">
        <v>70</v>
      </c>
      <c r="F553" s="4" t="s">
        <v>51</v>
      </c>
      <c r="G553" s="4" t="s">
        <v>18</v>
      </c>
      <c r="H553" s="4" t="s">
        <v>19</v>
      </c>
      <c r="I553" s="4">
        <v>4.6521739959716797</v>
      </c>
      <c r="J553" s="5">
        <v>180.76939392089844</v>
      </c>
      <c r="K553" s="5">
        <v>81.790000915527344</v>
      </c>
      <c r="L553" s="4" t="s">
        <v>41</v>
      </c>
      <c r="M553" s="4" t="s">
        <v>38</v>
      </c>
      <c r="N553" s="7">
        <f>VLOOKUP($A553,'[1]Prices 23 nov'!$A$2:$Q$5001,5,FALSE)</f>
        <v>18.682627976604049</v>
      </c>
      <c r="O553" s="7">
        <f>VLOOKUP($A553,'[1]Prices 23 nov'!$A$2:$Q$5001,6,FALSE)</f>
        <v>143.94000244140619</v>
      </c>
      <c r="P553" s="7">
        <f>VLOOKUP($A553,'[1]Prices 23 nov'!$A$2:$Q$5001,7,FALSE)</f>
        <v>154.50999450683591</v>
      </c>
      <c r="Q553" s="7">
        <f>VLOOKUP($A553,'[1]Prices 23 nov'!$A$2:$Q$5001,8,FALSE)</f>
        <v>155.25</v>
      </c>
      <c r="R553" s="7">
        <f>VLOOKUP($A553,'[1]Prices 23 nov'!$A$2:$Q$5001,9,FALSE)</f>
        <v>147.08000183105469</v>
      </c>
      <c r="S553" s="7">
        <f>VLOOKUP($A553,'[1]Prices 23 nov'!$A$2:$Q$5001,10,FALSE)</f>
        <v>100.0400009155273</v>
      </c>
      <c r="T553" s="7">
        <f>VLOOKUP($A553,'[1]Prices 23 nov'!$A$2:$Q$5001,11,FALSE)</f>
        <v>136.52000427246091</v>
      </c>
      <c r="U553" s="7">
        <f>VLOOKUP($A553,'[1]Prices 23 nov'!$A$2:$Q$5001,12,FALSE)</f>
        <v>149.4100036621094</v>
      </c>
      <c r="V553" s="7">
        <f>VLOOKUP($A553,'[1]Prices 23 nov'!$A$2:$Q$5001,13,FALSE)</f>
        <v>141.5299987792969</v>
      </c>
      <c r="W553" s="7">
        <f>VLOOKUP($A553,'[1]Prices 23 nov'!$A$2:$Q$5001,14,FALSE)</f>
        <v>161.17999267578119</v>
      </c>
      <c r="X553" s="7">
        <f>VLOOKUP($A553,'[1]Prices 23 nov'!$A$2:$Q$5001,15,FALSE)</f>
        <v>165.1300048828125</v>
      </c>
      <c r="Y553" s="7">
        <f>VLOOKUP($A553,'[1]Prices 23 nov'!$A$2:$Q$5001,16,FALSE)</f>
        <v>158.33000183105469</v>
      </c>
      <c r="Z553" s="7">
        <f>VLOOKUP($A553,'[1]Prices 23 nov'!$A$2:$Q$5001,17,FALSE)</f>
        <v>155.1300048828125</v>
      </c>
    </row>
    <row r="554" spans="1:26">
      <c r="A554" s="4" t="s">
        <v>1408</v>
      </c>
      <c r="B554" s="4" t="s">
        <v>1409</v>
      </c>
      <c r="C554" s="5">
        <v>33301495808</v>
      </c>
      <c r="D554" s="5">
        <v>553</v>
      </c>
      <c r="E554" s="6" t="s">
        <v>67</v>
      </c>
      <c r="F554" s="4" t="s">
        <v>757</v>
      </c>
      <c r="G554" s="4" t="s">
        <v>758</v>
      </c>
      <c r="H554" s="4" t="s">
        <v>759</v>
      </c>
      <c r="I554" s="4">
        <v>3.2727272510528564</v>
      </c>
      <c r="J554" s="5">
        <v>22.245400552478351</v>
      </c>
      <c r="K554" s="5">
        <v>9.5419139500216801</v>
      </c>
      <c r="L554" s="4" t="s">
        <v>41</v>
      </c>
      <c r="M554" s="4" t="s">
        <v>644</v>
      </c>
      <c r="N554" s="7">
        <f>VLOOKUP($A554,'[1]Prices 23 nov'!$A$2:$Q$5001,5,FALSE)</f>
        <v>-5.6089037798804808</v>
      </c>
      <c r="O554" s="7">
        <f>VLOOKUP($A554,'[1]Prices 23 nov'!$A$2:$Q$5001,6,FALSE)</f>
        <v>19.106585628965149</v>
      </c>
      <c r="P554" s="7">
        <f>VLOOKUP($A554,'[1]Prices 23 nov'!$A$2:$Q$5001,7,FALSE)</f>
        <v>20.335653368082031</v>
      </c>
      <c r="Q554" s="7">
        <f>VLOOKUP($A554,'[1]Prices 23 nov'!$A$2:$Q$5001,8,FALSE)</f>
        <v>21.580163624509169</v>
      </c>
      <c r="R554" s="7">
        <f>VLOOKUP($A554,'[1]Prices 23 nov'!$A$2:$Q$5001,9,FALSE)</f>
        <v>18.359622402048899</v>
      </c>
      <c r="S554" s="7">
        <f>VLOOKUP($A554,'[1]Prices 23 nov'!$A$2:$Q$5001,10,FALSE)</f>
        <v>12.23477315400714</v>
      </c>
      <c r="T554" s="7">
        <f>VLOOKUP($A554,'[1]Prices 23 nov'!$A$2:$Q$5001,11,FALSE)</f>
        <v>13.836401428201841</v>
      </c>
      <c r="U554" s="7">
        <f>VLOOKUP($A554,'[1]Prices 23 nov'!$A$2:$Q$5001,12,FALSE)</f>
        <v>15.779429018497471</v>
      </c>
      <c r="V554" s="7">
        <f>VLOOKUP($A554,'[1]Prices 23 nov'!$A$2:$Q$5001,13,FALSE)</f>
        <v>14.60018878601829</v>
      </c>
      <c r="W554" s="7">
        <f>VLOOKUP($A554,'[1]Prices 23 nov'!$A$2:$Q$5001,14,FALSE)</f>
        <v>15.513344105974969</v>
      </c>
      <c r="X554" s="7">
        <f>VLOOKUP($A554,'[1]Prices 23 nov'!$A$2:$Q$5001,15,FALSE)</f>
        <v>15.584326214933069</v>
      </c>
      <c r="Y554" s="7">
        <f>VLOOKUP($A554,'[1]Prices 23 nov'!$A$2:$Q$5001,16,FALSE)</f>
        <v>18.401640769582631</v>
      </c>
      <c r="Z554" s="7">
        <f>VLOOKUP($A554,'[1]Prices 23 nov'!$A$2:$Q$5001,17,FALSE)</f>
        <v>16.08098754985463</v>
      </c>
    </row>
    <row r="555" spans="1:26">
      <c r="A555" s="4" t="s">
        <v>1410</v>
      </c>
      <c r="B555" s="4" t="s">
        <v>1411</v>
      </c>
      <c r="C555" s="5">
        <v>33228713984</v>
      </c>
      <c r="D555" s="5">
        <v>554</v>
      </c>
      <c r="E555" s="6" t="s">
        <v>105</v>
      </c>
      <c r="F555" s="4" t="s">
        <v>106</v>
      </c>
      <c r="G555" s="4" t="s">
        <v>18</v>
      </c>
      <c r="H555" s="4" t="s">
        <v>19</v>
      </c>
      <c r="I555" s="4">
        <v>0</v>
      </c>
      <c r="J555" s="5">
        <v>178.91999816894531</v>
      </c>
      <c r="K555" s="5">
        <v>95.510002136230469</v>
      </c>
      <c r="L555" s="4" t="s">
        <v>20</v>
      </c>
      <c r="M555" s="4" t="s">
        <v>56</v>
      </c>
      <c r="N555" s="7">
        <f>VLOOKUP($A555,'[1]Prices 23 nov'!$A$2:$Q$5001,5,FALSE)</f>
        <v>12.84643896919091</v>
      </c>
      <c r="O555" s="7">
        <f>VLOOKUP($A555,'[1]Prices 23 nov'!$A$2:$Q$5001,6,FALSE)</f>
        <v>161.2799987792969</v>
      </c>
      <c r="P555" s="7">
        <f>VLOOKUP($A555,'[1]Prices 23 nov'!$A$2:$Q$5001,7,FALSE)</f>
        <v>165.63999938964841</v>
      </c>
      <c r="Q555" s="7">
        <f>VLOOKUP($A555,'[1]Prices 23 nov'!$A$2:$Q$5001,8,FALSE)</f>
        <v>163.74000549316409</v>
      </c>
      <c r="R555" s="7">
        <f>VLOOKUP($A555,'[1]Prices 23 nov'!$A$2:$Q$5001,9,FALSE)</f>
        <v>152.6000061035156</v>
      </c>
      <c r="S555" s="7">
        <f>VLOOKUP($A555,'[1]Prices 23 nov'!$A$2:$Q$5001,10,FALSE)</f>
        <v>108.4300003051758</v>
      </c>
      <c r="T555" s="7">
        <f>VLOOKUP($A555,'[1]Prices 23 nov'!$A$2:$Q$5001,11,FALSE)</f>
        <v>127.629997253418</v>
      </c>
      <c r="U555" s="7">
        <f>VLOOKUP($A555,'[1]Prices 23 nov'!$A$2:$Q$5001,12,FALSE)</f>
        <v>144.30000305175781</v>
      </c>
      <c r="V555" s="7">
        <f>VLOOKUP($A555,'[1]Prices 23 nov'!$A$2:$Q$5001,13,FALSE)</f>
        <v>145.24000549316409</v>
      </c>
      <c r="W555" s="7">
        <f>VLOOKUP($A555,'[1]Prices 23 nov'!$A$2:$Q$5001,14,FALSE)</f>
        <v>154.5</v>
      </c>
      <c r="X555" s="7">
        <f>VLOOKUP($A555,'[1]Prices 23 nov'!$A$2:$Q$5001,15,FALSE)</f>
        <v>160.30000305175781</v>
      </c>
      <c r="Y555" s="7">
        <f>VLOOKUP($A555,'[1]Prices 23 nov'!$A$2:$Q$5001,16,FALSE)</f>
        <v>156</v>
      </c>
      <c r="Z555" s="7">
        <f>VLOOKUP($A555,'[1]Prices 23 nov'!$A$2:$Q$5001,17,FALSE)</f>
        <v>159.6199951171875</v>
      </c>
    </row>
    <row r="556" spans="1:26">
      <c r="A556" s="4" t="s">
        <v>1412</v>
      </c>
      <c r="B556" s="4" t="s">
        <v>1413</v>
      </c>
      <c r="C556" s="5">
        <v>33160126464</v>
      </c>
      <c r="D556" s="5">
        <v>555</v>
      </c>
      <c r="E556" s="6" t="s">
        <v>55</v>
      </c>
      <c r="F556" s="4" t="s">
        <v>51</v>
      </c>
      <c r="G556" s="4" t="s">
        <v>18</v>
      </c>
      <c r="H556" s="4" t="s">
        <v>19</v>
      </c>
      <c r="I556" s="4">
        <v>4</v>
      </c>
      <c r="J556" s="5">
        <v>56.419998168945313</v>
      </c>
      <c r="K556" s="5">
        <v>16.069999694824219</v>
      </c>
      <c r="L556" s="4" t="s">
        <v>41</v>
      </c>
      <c r="M556" s="4" t="s">
        <v>165</v>
      </c>
      <c r="N556" s="7">
        <f>VLOOKUP($A556,'[1]Prices 23 nov'!$A$2:$Q$5001,5,FALSE)</f>
        <v>-25.05963945804848</v>
      </c>
      <c r="O556" s="7">
        <f>VLOOKUP($A556,'[1]Prices 23 nov'!$A$2:$Q$5001,6,FALSE)</f>
        <v>51.659999847412109</v>
      </c>
      <c r="P556" s="7">
        <f>VLOOKUP($A556,'[1]Prices 23 nov'!$A$2:$Q$5001,7,FALSE)</f>
        <v>51.330001831054688</v>
      </c>
      <c r="Q556" s="7">
        <f>VLOOKUP($A556,'[1]Prices 23 nov'!$A$2:$Q$5001,8,FALSE)</f>
        <v>51.159999847412109</v>
      </c>
      <c r="R556" s="7">
        <f>VLOOKUP($A556,'[1]Prices 23 nov'!$A$2:$Q$5001,9,FALSE)</f>
        <v>42.849998474121087</v>
      </c>
      <c r="S556" s="7">
        <f>VLOOKUP($A556,'[1]Prices 23 nov'!$A$2:$Q$5001,10,FALSE)</f>
        <v>21.610000610351559</v>
      </c>
      <c r="T556" s="7">
        <f>VLOOKUP($A556,'[1]Prices 23 nov'!$A$2:$Q$5001,11,FALSE)</f>
        <v>23.89999961853027</v>
      </c>
      <c r="U556" s="7">
        <f>VLOOKUP($A556,'[1]Prices 23 nov'!$A$2:$Q$5001,12,FALSE)</f>
        <v>30.54999923706055</v>
      </c>
      <c r="V556" s="7">
        <f>VLOOKUP($A556,'[1]Prices 23 nov'!$A$2:$Q$5001,13,FALSE)</f>
        <v>29.579999923706051</v>
      </c>
      <c r="W556" s="7">
        <f>VLOOKUP($A556,'[1]Prices 23 nov'!$A$2:$Q$5001,14,FALSE)</f>
        <v>32.139999389648438</v>
      </c>
      <c r="X556" s="7">
        <f>VLOOKUP($A556,'[1]Prices 23 nov'!$A$2:$Q$5001,15,FALSE)</f>
        <v>29.14999961853027</v>
      </c>
      <c r="Y556" s="7">
        <f>VLOOKUP($A556,'[1]Prices 23 nov'!$A$2:$Q$5001,16,FALSE)</f>
        <v>27.719999313354489</v>
      </c>
      <c r="Z556" s="7">
        <f>VLOOKUP($A556,'[1]Prices 23 nov'!$A$2:$Q$5001,17,FALSE)</f>
        <v>32.450000762939453</v>
      </c>
    </row>
    <row r="557" spans="1:26">
      <c r="A557" s="4" t="s">
        <v>1414</v>
      </c>
      <c r="B557" s="4" t="s">
        <v>1415</v>
      </c>
      <c r="C557" s="5">
        <v>33078941696</v>
      </c>
      <c r="D557" s="5">
        <v>556</v>
      </c>
      <c r="E557" s="6" t="s">
        <v>55</v>
      </c>
      <c r="F557" s="4" t="s">
        <v>242</v>
      </c>
      <c r="G557" s="4" t="s">
        <v>46</v>
      </c>
      <c r="H557" s="4" t="s">
        <v>102</v>
      </c>
      <c r="I557" s="4">
        <v>4.5625</v>
      </c>
      <c r="J557" s="5">
        <v>4.2395191244479324</v>
      </c>
      <c r="K557" s="5">
        <v>1.5479728699893309</v>
      </c>
      <c r="L557" s="4" t="s">
        <v>580</v>
      </c>
      <c r="M557" s="4" t="s">
        <v>615</v>
      </c>
      <c r="N557" s="7">
        <f>VLOOKUP($A557,'[1]Prices 23 nov'!$A$2:$Q$5001,5,FALSE)</f>
        <v>119.5073214777069</v>
      </c>
      <c r="O557" s="7">
        <f>VLOOKUP($A557,'[1]Prices 23 nov'!$A$2:$Q$5001,6,FALSE)</f>
        <v>1.6467072290503071</v>
      </c>
      <c r="P557" s="7">
        <f>VLOOKUP($A557,'[1]Prices 23 nov'!$A$2:$Q$5001,7,FALSE)</f>
        <v>1.887248617758388</v>
      </c>
      <c r="Q557" s="7">
        <f>VLOOKUP($A557,'[1]Prices 23 nov'!$A$2:$Q$5001,8,FALSE)</f>
        <v>1.6105295715131971</v>
      </c>
      <c r="R557" s="7">
        <f>VLOOKUP($A557,'[1]Prices 23 nov'!$A$2:$Q$5001,9,FALSE)</f>
        <v>2.1764428960759692</v>
      </c>
      <c r="S557" s="7">
        <f>VLOOKUP($A557,'[1]Prices 23 nov'!$A$2:$Q$5001,10,FALSE)</f>
        <v>1.8861502635664349</v>
      </c>
      <c r="T557" s="7">
        <f>VLOOKUP($A557,'[1]Prices 23 nov'!$A$2:$Q$5001,11,FALSE)</f>
        <v>2.1519686428877089</v>
      </c>
      <c r="U557" s="7">
        <f>VLOOKUP($A557,'[1]Prices 23 nov'!$A$2:$Q$5001,12,FALSE)</f>
        <v>2.1661662275980689</v>
      </c>
      <c r="V557" s="7">
        <f>VLOOKUP($A557,'[1]Prices 23 nov'!$A$2:$Q$5001,13,FALSE)</f>
        <v>2.8628005419290048</v>
      </c>
      <c r="W557" s="7">
        <f>VLOOKUP($A557,'[1]Prices 23 nov'!$A$2:$Q$5001,14,FALSE)</f>
        <v>3.973699673111895</v>
      </c>
      <c r="X557" s="7">
        <f>VLOOKUP($A557,'[1]Prices 23 nov'!$A$2:$Q$5001,15,FALSE)</f>
        <v>3.8502093654569758</v>
      </c>
      <c r="Y557" s="7">
        <f>VLOOKUP($A557,'[1]Prices 23 nov'!$A$2:$Q$5001,16,FALSE)</f>
        <v>3.5326167559352939</v>
      </c>
      <c r="Z557" s="7">
        <f>VLOOKUP($A557,'[1]Prices 23 nov'!$A$2:$Q$5001,17,FALSE)</f>
        <v>3.5149597232187939</v>
      </c>
    </row>
    <row r="558" spans="1:26">
      <c r="A558" s="4" t="s">
        <v>1416</v>
      </c>
      <c r="B558" s="4" t="s">
        <v>1417</v>
      </c>
      <c r="C558" s="5">
        <v>33018968064</v>
      </c>
      <c r="D558" s="5">
        <v>557</v>
      </c>
      <c r="E558" s="6" t="s">
        <v>34</v>
      </c>
      <c r="F558" s="4" t="s">
        <v>115</v>
      </c>
      <c r="G558" s="4" t="s">
        <v>116</v>
      </c>
      <c r="H558" s="4" t="s">
        <v>117</v>
      </c>
      <c r="I558" s="4">
        <v>4.4516129493713379</v>
      </c>
      <c r="J558" s="5">
        <v>16.918000125885012</v>
      </c>
      <c r="K558" s="5">
        <v>9.8645561702728255</v>
      </c>
      <c r="L558" s="4" t="s">
        <v>467</v>
      </c>
      <c r="M558" s="4" t="s">
        <v>996</v>
      </c>
      <c r="N558" s="7">
        <f>VLOOKUP($A558,'[1]Prices 23 nov'!$A$2:$Q$5001,5,FALSE)</f>
        <v>-26.24008298366763</v>
      </c>
      <c r="O558" s="7">
        <f>VLOOKUP($A558,'[1]Prices 23 nov'!$A$2:$Q$5001,6,FALSE)</f>
        <v>15.92584950962066</v>
      </c>
      <c r="P558" s="7">
        <f>VLOOKUP($A558,'[1]Prices 23 nov'!$A$2:$Q$5001,7,FALSE)</f>
        <v>14.71276785414886</v>
      </c>
      <c r="Q558" s="7">
        <f>VLOOKUP($A558,'[1]Prices 23 nov'!$A$2:$Q$5001,8,FALSE)</f>
        <v>14.155520840816511</v>
      </c>
      <c r="R558" s="7">
        <f>VLOOKUP($A558,'[1]Prices 23 nov'!$A$2:$Q$5001,9,FALSE)</f>
        <v>13.617240712890631</v>
      </c>
      <c r="S558" s="7">
        <f>VLOOKUP($A558,'[1]Prices 23 nov'!$A$2:$Q$5001,10,FALSE)</f>
        <v>11.880937188863751</v>
      </c>
      <c r="T558" s="7">
        <f>VLOOKUP($A558,'[1]Prices 23 nov'!$A$2:$Q$5001,11,FALSE)</f>
        <v>12.23513762708853</v>
      </c>
      <c r="U558" s="7">
        <f>VLOOKUP($A558,'[1]Prices 23 nov'!$A$2:$Q$5001,12,FALSE)</f>
        <v>12.287520347099299</v>
      </c>
      <c r="V558" s="7">
        <f>VLOOKUP($A558,'[1]Prices 23 nov'!$A$2:$Q$5001,13,FALSE)</f>
        <v>11.93984036499023</v>
      </c>
      <c r="W558" s="7">
        <f>VLOOKUP($A558,'[1]Prices 23 nov'!$A$2:$Q$5001,14,FALSE)</f>
        <v>11.74900054931641</v>
      </c>
      <c r="X558" s="7">
        <f>VLOOKUP($A558,'[1]Prices 23 nov'!$A$2:$Q$5001,15,FALSE)</f>
        <v>10.945864950728611</v>
      </c>
      <c r="Y558" s="7">
        <f>VLOOKUP($A558,'[1]Prices 23 nov'!$A$2:$Q$5001,16,FALSE)</f>
        <v>10.199357918540951</v>
      </c>
      <c r="Z558" s="7">
        <f>VLOOKUP($A558,'[1]Prices 23 nov'!$A$2:$Q$5001,17,FALSE)</f>
        <v>11.26288020764275</v>
      </c>
    </row>
    <row r="559" spans="1:26">
      <c r="A559" s="4" t="s">
        <v>1418</v>
      </c>
      <c r="B559" s="4" t="s">
        <v>1419</v>
      </c>
      <c r="C559" s="5">
        <v>33011079168</v>
      </c>
      <c r="D559" s="5">
        <v>558</v>
      </c>
      <c r="E559" s="6" t="s">
        <v>105</v>
      </c>
      <c r="F559" s="4" t="s">
        <v>141</v>
      </c>
      <c r="G559" s="4" t="s">
        <v>142</v>
      </c>
      <c r="H559" s="4" t="s">
        <v>143</v>
      </c>
      <c r="I559" s="4">
        <v>0</v>
      </c>
      <c r="J559" s="5">
        <v>258.71506770383178</v>
      </c>
      <c r="K559" s="5">
        <v>152.41099594411898</v>
      </c>
      <c r="L559" s="4" t="s">
        <v>168</v>
      </c>
      <c r="M559" s="4" t="s">
        <v>56</v>
      </c>
      <c r="N559" s="7">
        <f>VLOOKUP($A559,'[1]Prices 23 nov'!$A$2:$Q$5001,5,FALSE)</f>
        <v>12.1714858839046</v>
      </c>
      <c r="O559" s="7">
        <f>VLOOKUP($A559,'[1]Prices 23 nov'!$A$2:$Q$5001,6,FALSE)</f>
        <v>222.67058502882719</v>
      </c>
      <c r="P559" s="7">
        <f>VLOOKUP($A559,'[1]Prices 23 nov'!$A$2:$Q$5001,7,FALSE)</f>
        <v>225.12654261663559</v>
      </c>
      <c r="Q559" s="7">
        <f>VLOOKUP($A559,'[1]Prices 23 nov'!$A$2:$Q$5001,8,FALSE)</f>
        <v>218.3675427082926</v>
      </c>
      <c r="R559" s="7">
        <f>VLOOKUP($A559,'[1]Prices 23 nov'!$A$2:$Q$5001,9,FALSE)</f>
        <v>204.99258463270959</v>
      </c>
      <c r="S559" s="7">
        <f>VLOOKUP($A559,'[1]Prices 23 nov'!$A$2:$Q$5001,10,FALSE)</f>
        <v>175.8498294185847</v>
      </c>
      <c r="T559" s="7">
        <f>VLOOKUP($A559,'[1]Prices 23 nov'!$A$2:$Q$5001,11,FALSE)</f>
        <v>191.70255693607029</v>
      </c>
      <c r="U559" s="7">
        <f>VLOOKUP($A559,'[1]Prices 23 nov'!$A$2:$Q$5001,12,FALSE)</f>
        <v>213.60846854746339</v>
      </c>
      <c r="V559" s="7">
        <f>VLOOKUP($A559,'[1]Prices 23 nov'!$A$2:$Q$5001,13,FALSE)</f>
        <v>214.76448182947931</v>
      </c>
      <c r="W559" s="7">
        <f>VLOOKUP($A559,'[1]Prices 23 nov'!$A$2:$Q$5001,14,FALSE)</f>
        <v>214.440579758957</v>
      </c>
      <c r="X559" s="7">
        <f>VLOOKUP($A559,'[1]Prices 23 nov'!$A$2:$Q$5001,15,FALSE)</f>
        <v>223.92001604661351</v>
      </c>
      <c r="Y559" s="7">
        <f>VLOOKUP($A559,'[1]Prices 23 nov'!$A$2:$Q$5001,16,FALSE)</f>
        <v>226.52770360931751</v>
      </c>
      <c r="Z559" s="7">
        <f>VLOOKUP($A559,'[1]Prices 23 nov'!$A$2:$Q$5001,17,FALSE)</f>
        <v>229.3752926401794</v>
      </c>
    </row>
    <row r="560" spans="1:26">
      <c r="A560" s="4" t="s">
        <v>1420</v>
      </c>
      <c r="B560" s="4" t="s">
        <v>1421</v>
      </c>
      <c r="C560" s="5">
        <v>32959068160</v>
      </c>
      <c r="D560" s="5">
        <v>559</v>
      </c>
      <c r="E560" s="6" t="s">
        <v>16</v>
      </c>
      <c r="F560" s="4" t="s">
        <v>51</v>
      </c>
      <c r="G560" s="4" t="s">
        <v>18</v>
      </c>
      <c r="H560" s="4" t="s">
        <v>19</v>
      </c>
      <c r="I560" s="4">
        <v>4</v>
      </c>
      <c r="J560" s="5">
        <v>437.35000610351563</v>
      </c>
      <c r="K560" s="5">
        <v>218.64999389648438</v>
      </c>
      <c r="L560" s="4" t="s">
        <v>41</v>
      </c>
      <c r="M560" s="4" t="s">
        <v>38</v>
      </c>
      <c r="N560" s="7">
        <f>VLOOKUP($A560,'[1]Prices 23 nov'!$A$2:$Q$5001,5,FALSE)</f>
        <v>56.938089212253807</v>
      </c>
      <c r="O560" s="7">
        <f>VLOOKUP($A560,'[1]Prices 23 nov'!$A$2:$Q$5001,6,FALSE)</f>
        <v>256.57000732421881</v>
      </c>
      <c r="P560" s="7">
        <f>VLOOKUP($A560,'[1]Prices 23 nov'!$A$2:$Q$5001,7,FALSE)</f>
        <v>258.17999267578119</v>
      </c>
      <c r="Q560" s="7">
        <f>VLOOKUP($A560,'[1]Prices 23 nov'!$A$2:$Q$5001,8,FALSE)</f>
        <v>292.64999389648438</v>
      </c>
      <c r="R560" s="7">
        <f>VLOOKUP($A560,'[1]Prices 23 nov'!$A$2:$Q$5001,9,FALSE)</f>
        <v>315.52999877929688</v>
      </c>
      <c r="S560" s="7">
        <f>VLOOKUP($A560,'[1]Prices 23 nov'!$A$2:$Q$5001,10,FALSE)</f>
        <v>271.27999877929688</v>
      </c>
      <c r="T560" s="7">
        <f>VLOOKUP($A560,'[1]Prices 23 nov'!$A$2:$Q$5001,11,FALSE)</f>
        <v>319.94000244140619</v>
      </c>
      <c r="U560" s="7">
        <f>VLOOKUP($A560,'[1]Prices 23 nov'!$A$2:$Q$5001,12,FALSE)</f>
        <v>335.3699951171875</v>
      </c>
      <c r="V560" s="7">
        <f>VLOOKUP($A560,'[1]Prices 23 nov'!$A$2:$Q$5001,13,FALSE)</f>
        <v>340.92999267578119</v>
      </c>
      <c r="W560" s="7">
        <f>VLOOKUP($A560,'[1]Prices 23 nov'!$A$2:$Q$5001,14,FALSE)</f>
        <v>371.91000366210938</v>
      </c>
      <c r="X560" s="7">
        <f>VLOOKUP($A560,'[1]Prices 23 nov'!$A$2:$Q$5001,15,FALSE)</f>
        <v>377.55999755859381</v>
      </c>
      <c r="Y560" s="7">
        <f>VLOOKUP($A560,'[1]Prices 23 nov'!$A$2:$Q$5001,16,FALSE)</f>
        <v>359.54000854492188</v>
      </c>
      <c r="Z560" s="7">
        <f>VLOOKUP($A560,'[1]Prices 23 nov'!$A$2:$Q$5001,17,FALSE)</f>
        <v>356.85000610351563</v>
      </c>
    </row>
    <row r="561" spans="1:26">
      <c r="A561" s="4" t="s">
        <v>1422</v>
      </c>
      <c r="B561" s="4" t="s">
        <v>1423</v>
      </c>
      <c r="C561" s="5">
        <v>32944910336</v>
      </c>
      <c r="D561" s="5">
        <v>560</v>
      </c>
      <c r="E561" s="6" t="s">
        <v>70</v>
      </c>
      <c r="F561" s="4" t="s">
        <v>242</v>
      </c>
      <c r="G561" s="4" t="s">
        <v>46</v>
      </c>
      <c r="H561" s="4" t="s">
        <v>102</v>
      </c>
      <c r="I561" s="4">
        <v>5</v>
      </c>
      <c r="J561" s="5">
        <v>27.709451933835631</v>
      </c>
      <c r="K561" s="5">
        <v>6.0754548130457859</v>
      </c>
      <c r="L561" s="4" t="s">
        <v>332</v>
      </c>
      <c r="M561" s="4" t="s">
        <v>98</v>
      </c>
      <c r="N561" s="7">
        <f>VLOOKUP($A561,'[1]Prices 23 nov'!$A$2:$Q$5001,5,FALSE)</f>
        <v>154.09079200686139</v>
      </c>
      <c r="O561" s="7">
        <f>VLOOKUP($A561,'[1]Prices 23 nov'!$A$2:$Q$5001,6,FALSE)</f>
        <v>6.2293123439416149</v>
      </c>
      <c r="P561" s="7">
        <f>VLOOKUP($A561,'[1]Prices 23 nov'!$A$2:$Q$5001,7,FALSE)</f>
        <v>7.1315734495141214</v>
      </c>
      <c r="Q561" s="7">
        <f>VLOOKUP($A561,'[1]Prices 23 nov'!$A$2:$Q$5001,8,FALSE)</f>
        <v>8.4070353520360186</v>
      </c>
      <c r="R561" s="7">
        <f>VLOOKUP($A561,'[1]Prices 23 nov'!$A$2:$Q$5001,9,FALSE)</f>
        <v>8.8192622452334035</v>
      </c>
      <c r="S561" s="7">
        <f>VLOOKUP($A561,'[1]Prices 23 nov'!$A$2:$Q$5001,10,FALSE)</f>
        <v>9.2535210140783875</v>
      </c>
      <c r="T561" s="7">
        <f>VLOOKUP($A561,'[1]Prices 23 nov'!$A$2:$Q$5001,11,FALSE)</f>
        <v>11.20722682824635</v>
      </c>
      <c r="U561" s="7">
        <f>VLOOKUP($A561,'[1]Prices 23 nov'!$A$2:$Q$5001,12,FALSE)</f>
        <v>11.84376644671647</v>
      </c>
      <c r="V561" s="7">
        <f>VLOOKUP($A561,'[1]Prices 23 nov'!$A$2:$Q$5001,13,FALSE)</f>
        <v>13.78359225440818</v>
      </c>
      <c r="W561" s="7">
        <f>VLOOKUP($A561,'[1]Prices 23 nov'!$A$2:$Q$5001,14,FALSE)</f>
        <v>27.231446948265781</v>
      </c>
      <c r="X561" s="7">
        <f>VLOOKUP($A561,'[1]Prices 23 nov'!$A$2:$Q$5001,15,FALSE)</f>
        <v>19.29058823343075</v>
      </c>
      <c r="Y561" s="7">
        <f>VLOOKUP($A561,'[1]Prices 23 nov'!$A$2:$Q$5001,16,FALSE)</f>
        <v>20.51391564568803</v>
      </c>
      <c r="Z561" s="7">
        <f>VLOOKUP($A561,'[1]Prices 23 nov'!$A$2:$Q$5001,17,FALSE)</f>
        <v>23.926235637261019</v>
      </c>
    </row>
    <row r="562" spans="1:26">
      <c r="A562" s="4" t="s">
        <v>1424</v>
      </c>
      <c r="B562" s="4" t="s">
        <v>1425</v>
      </c>
      <c r="C562" s="5">
        <v>32824375296</v>
      </c>
      <c r="D562" s="5">
        <v>561</v>
      </c>
      <c r="E562" s="6" t="s">
        <v>55</v>
      </c>
      <c r="F562" s="4" t="s">
        <v>17</v>
      </c>
      <c r="G562" s="4" t="s">
        <v>18</v>
      </c>
      <c r="H562" s="4" t="s">
        <v>19</v>
      </c>
      <c r="I562" s="4">
        <v>4.4444446563720703</v>
      </c>
      <c r="J562" s="5">
        <v>328.36898803710938</v>
      </c>
      <c r="K562" s="5">
        <v>205.19999694824219</v>
      </c>
      <c r="L562" s="4" t="s">
        <v>20</v>
      </c>
      <c r="M562" s="4" t="s">
        <v>639</v>
      </c>
      <c r="N562" s="7">
        <f>VLOOKUP($A562,'[1]Prices 23 nov'!$A$2:$Q$5001,5,FALSE)</f>
        <v>25.0586713198695</v>
      </c>
      <c r="O562" s="7">
        <f>VLOOKUP($A562,'[1]Prices 23 nov'!$A$2:$Q$5001,6,FALSE)</f>
        <v>232.13999938964841</v>
      </c>
      <c r="P562" s="7">
        <f>VLOOKUP($A562,'[1]Prices 23 nov'!$A$2:$Q$5001,7,FALSE)</f>
        <v>240.99000549316409</v>
      </c>
      <c r="Q562" s="7">
        <f>VLOOKUP($A562,'[1]Prices 23 nov'!$A$2:$Q$5001,8,FALSE)</f>
        <v>249.58000183105469</v>
      </c>
      <c r="R562" s="7">
        <f>VLOOKUP($A562,'[1]Prices 23 nov'!$A$2:$Q$5001,9,FALSE)</f>
        <v>285.04998779296881</v>
      </c>
      <c r="S562" s="7">
        <f>VLOOKUP($A562,'[1]Prices 23 nov'!$A$2:$Q$5001,10,FALSE)</f>
        <v>260.47000122070313</v>
      </c>
      <c r="T562" s="7">
        <f>VLOOKUP($A562,'[1]Prices 23 nov'!$A$2:$Q$5001,11,FALSE)</f>
        <v>286.760009765625</v>
      </c>
      <c r="U562" s="7">
        <f>VLOOKUP($A562,'[1]Prices 23 nov'!$A$2:$Q$5001,12,FALSE)</f>
        <v>317.67999267578119</v>
      </c>
      <c r="V562" s="7">
        <f>VLOOKUP($A562,'[1]Prices 23 nov'!$A$2:$Q$5001,13,FALSE)</f>
        <v>301.35000610351563</v>
      </c>
      <c r="W562" s="7">
        <f>VLOOKUP($A562,'[1]Prices 23 nov'!$A$2:$Q$5001,14,FALSE)</f>
        <v>305.3900146484375</v>
      </c>
      <c r="X562" s="7">
        <f>VLOOKUP($A562,'[1]Prices 23 nov'!$A$2:$Q$5001,15,FALSE)</f>
        <v>306.6199951171875</v>
      </c>
      <c r="Y562" s="7">
        <f>VLOOKUP($A562,'[1]Prices 23 nov'!$A$2:$Q$5001,16,FALSE)</f>
        <v>315.17999267578119</v>
      </c>
      <c r="Z562" s="7">
        <f>VLOOKUP($A562,'[1]Prices 23 nov'!$A$2:$Q$5001,17,FALSE)</f>
        <v>293.51998901367188</v>
      </c>
    </row>
    <row r="563" spans="1:26">
      <c r="A563" s="4" t="s">
        <v>1426</v>
      </c>
      <c r="B563" s="4" t="s">
        <v>1427</v>
      </c>
      <c r="C563" s="5">
        <v>32814653440</v>
      </c>
      <c r="D563" s="5">
        <v>562</v>
      </c>
      <c r="E563" s="6" t="s">
        <v>273</v>
      </c>
      <c r="F563" s="4" t="s">
        <v>51</v>
      </c>
      <c r="G563" s="4" t="s">
        <v>18</v>
      </c>
      <c r="H563" s="4" t="s">
        <v>19</v>
      </c>
      <c r="I563" s="4">
        <v>2.5999999046325684</v>
      </c>
      <c r="J563" s="5">
        <v>109.52999877929688</v>
      </c>
      <c r="K563" s="5">
        <v>68.010002136230469</v>
      </c>
      <c r="L563" s="4" t="s">
        <v>20</v>
      </c>
      <c r="M563" s="4" t="s">
        <v>168</v>
      </c>
      <c r="N563" s="7">
        <f>VLOOKUP($A563,'[1]Prices 23 nov'!$A$2:$Q$5001,5,FALSE)</f>
        <v>11.35457588153457</v>
      </c>
      <c r="O563" s="7">
        <f>VLOOKUP($A563,'[1]Prices 23 nov'!$A$2:$Q$5001,6,FALSE)</f>
        <v>87.569999694824219</v>
      </c>
      <c r="P563" s="7">
        <f>VLOOKUP($A563,'[1]Prices 23 nov'!$A$2:$Q$5001,7,FALSE)</f>
        <v>92.230003356933594</v>
      </c>
      <c r="Q563" s="7">
        <f>VLOOKUP($A563,'[1]Prices 23 nov'!$A$2:$Q$5001,8,FALSE)</f>
        <v>100.88999938964839</v>
      </c>
      <c r="R563" s="7">
        <f>VLOOKUP($A563,'[1]Prices 23 nov'!$A$2:$Q$5001,9,FALSE)</f>
        <v>97.69000244140625</v>
      </c>
      <c r="S563" s="7">
        <f>VLOOKUP($A563,'[1]Prices 23 nov'!$A$2:$Q$5001,10,FALSE)</f>
        <v>83.519996643066406</v>
      </c>
      <c r="T563" s="7">
        <f>VLOOKUP($A563,'[1]Prices 23 nov'!$A$2:$Q$5001,11,FALSE)</f>
        <v>88.459999084472656</v>
      </c>
      <c r="U563" s="7">
        <f>VLOOKUP($A563,'[1]Prices 23 nov'!$A$2:$Q$5001,12,FALSE)</f>
        <v>93.129997253417969</v>
      </c>
      <c r="V563" s="7">
        <f>VLOOKUP($A563,'[1]Prices 23 nov'!$A$2:$Q$5001,13,FALSE)</f>
        <v>89.330001831054688</v>
      </c>
      <c r="W563" s="7">
        <f>VLOOKUP($A563,'[1]Prices 23 nov'!$A$2:$Q$5001,14,FALSE)</f>
        <v>93.639999389648438</v>
      </c>
      <c r="X563" s="7">
        <f>VLOOKUP($A563,'[1]Prices 23 nov'!$A$2:$Q$5001,15,FALSE)</f>
        <v>93.589996337890625</v>
      </c>
      <c r="Y563" s="7">
        <f>VLOOKUP($A563,'[1]Prices 23 nov'!$A$2:$Q$5001,16,FALSE)</f>
        <v>98.25</v>
      </c>
      <c r="Z563" s="7">
        <f>VLOOKUP($A563,'[1]Prices 23 nov'!$A$2:$Q$5001,17,FALSE)</f>
        <v>103.13999938964839</v>
      </c>
    </row>
    <row r="564" spans="1:26">
      <c r="A564" s="4" t="s">
        <v>1428</v>
      </c>
      <c r="B564" s="4" t="s">
        <v>1429</v>
      </c>
      <c r="C564" s="5">
        <v>32657618944</v>
      </c>
      <c r="D564" s="5">
        <v>563</v>
      </c>
      <c r="E564" s="6" t="s">
        <v>105</v>
      </c>
      <c r="F564" s="4" t="s">
        <v>141</v>
      </c>
      <c r="G564" s="4" t="s">
        <v>142</v>
      </c>
      <c r="H564" s="4" t="s">
        <v>143</v>
      </c>
      <c r="I564" s="4">
        <v>0</v>
      </c>
      <c r="J564" s="5">
        <v>257.65869586094306</v>
      </c>
      <c r="K564" s="5">
        <v>151.68995042812077</v>
      </c>
      <c r="L564" s="4" t="s">
        <v>64</v>
      </c>
      <c r="M564" s="4" t="s">
        <v>56</v>
      </c>
      <c r="N564" s="7">
        <f>VLOOKUP($A564,'[1]Prices 23 nov'!$A$2:$Q$5001,5,FALSE)</f>
        <v>12.273232785982159</v>
      </c>
      <c r="O564" s="7">
        <f>VLOOKUP($A564,'[1]Prices 23 nov'!$A$2:$Q$5001,6,FALSE)</f>
        <v>221.66178089566529</v>
      </c>
      <c r="P564" s="7">
        <f>VLOOKUP($A564,'[1]Prices 23 nov'!$A$2:$Q$5001,7,FALSE)</f>
        <v>224.29819474928081</v>
      </c>
      <c r="Q564" s="7">
        <f>VLOOKUP($A564,'[1]Prices 23 nov'!$A$2:$Q$5001,8,FALSE)</f>
        <v>217.53934722393751</v>
      </c>
      <c r="R564" s="7">
        <f>VLOOKUP($A564,'[1]Prices 23 nov'!$A$2:$Q$5001,9,FALSE)</f>
        <v>203.87899884022769</v>
      </c>
      <c r="S564" s="7">
        <f>VLOOKUP($A564,'[1]Prices 23 nov'!$A$2:$Q$5001,10,FALSE)</f>
        <v>175.1961125805974</v>
      </c>
      <c r="T564" s="7">
        <f>VLOOKUP($A564,'[1]Prices 23 nov'!$A$2:$Q$5001,11,FALSE)</f>
        <v>190.95335300080481</v>
      </c>
      <c r="U564" s="7">
        <f>VLOOKUP($A564,'[1]Prices 23 nov'!$A$2:$Q$5001,12,FALSE)</f>
        <v>212.77188185602429</v>
      </c>
      <c r="V564" s="7">
        <f>VLOOKUP($A564,'[1]Prices 23 nov'!$A$2:$Q$5001,13,FALSE)</f>
        <v>214.01974153704941</v>
      </c>
      <c r="W564" s="7">
        <f>VLOOKUP($A564,'[1]Prices 23 nov'!$A$2:$Q$5001,14,FALSE)</f>
        <v>213.59224339947099</v>
      </c>
      <c r="X564" s="7">
        <f>VLOOKUP($A564,'[1]Prices 23 nov'!$A$2:$Q$5001,15,FALSE)</f>
        <v>222.88247595541179</v>
      </c>
      <c r="Y564" s="7">
        <f>VLOOKUP($A564,'[1]Prices 23 nov'!$A$2:$Q$5001,16,FALSE)</f>
        <v>225.67502718418839</v>
      </c>
      <c r="Z564" s="7">
        <f>VLOOKUP($A564,'[1]Prices 23 nov'!$A$2:$Q$5001,17,FALSE)</f>
        <v>228.32617487758401</v>
      </c>
    </row>
    <row r="565" spans="1:26">
      <c r="A565" s="4" t="s">
        <v>1430</v>
      </c>
      <c r="B565" s="4" t="s">
        <v>1431</v>
      </c>
      <c r="C565" s="5">
        <v>32652265472</v>
      </c>
      <c r="D565" s="5">
        <v>564</v>
      </c>
      <c r="E565" s="6" t="s">
        <v>70</v>
      </c>
      <c r="F565" s="4" t="s">
        <v>17</v>
      </c>
      <c r="G565" s="4" t="s">
        <v>18</v>
      </c>
      <c r="H565" s="4" t="s">
        <v>19</v>
      </c>
      <c r="I565" s="4">
        <v>4.3333334922790527</v>
      </c>
      <c r="J565" s="5">
        <v>456.23001098632813</v>
      </c>
      <c r="K565" s="5">
        <v>182.07000732421875</v>
      </c>
      <c r="L565" s="4" t="s">
        <v>168</v>
      </c>
      <c r="M565" s="4" t="s">
        <v>680</v>
      </c>
      <c r="N565" s="7">
        <f>VLOOKUP($A565,'[1]Prices 23 nov'!$A$2:$Q$5001,5,FALSE)</f>
        <v>51.962502006581921</v>
      </c>
      <c r="O565" s="7">
        <f>VLOOKUP($A565,'[1]Prices 23 nov'!$A$2:$Q$5001,6,FALSE)</f>
        <v>223.91999816894531</v>
      </c>
      <c r="P565" s="7">
        <f>VLOOKUP($A565,'[1]Prices 23 nov'!$A$2:$Q$5001,7,FALSE)</f>
        <v>218.74000549316409</v>
      </c>
      <c r="Q565" s="7">
        <f>VLOOKUP($A565,'[1]Prices 23 nov'!$A$2:$Q$5001,8,FALSE)</f>
        <v>237.0899963378906</v>
      </c>
      <c r="R565" s="7">
        <f>VLOOKUP($A565,'[1]Prices 23 nov'!$A$2:$Q$5001,9,FALSE)</f>
        <v>285.73001098632813</v>
      </c>
      <c r="S565" s="7">
        <f>VLOOKUP($A565,'[1]Prices 23 nov'!$A$2:$Q$5001,10,FALSE)</f>
        <v>254.80999755859381</v>
      </c>
      <c r="T565" s="7">
        <f>VLOOKUP($A565,'[1]Prices 23 nov'!$A$2:$Q$5001,11,FALSE)</f>
        <v>341.51998901367188</v>
      </c>
      <c r="U565" s="7">
        <f>VLOOKUP($A565,'[1]Prices 23 nov'!$A$2:$Q$5001,12,FALSE)</f>
        <v>378.70001220703119</v>
      </c>
      <c r="V565" s="7">
        <f>VLOOKUP($A565,'[1]Prices 23 nov'!$A$2:$Q$5001,13,FALSE)</f>
        <v>400.20999145507813</v>
      </c>
      <c r="W565" s="7">
        <f>VLOOKUP($A565,'[1]Prices 23 nov'!$A$2:$Q$5001,14,FALSE)</f>
        <v>443.67001342773438</v>
      </c>
      <c r="X565" s="7">
        <f>VLOOKUP($A565,'[1]Prices 23 nov'!$A$2:$Q$5001,15,FALSE)</f>
        <v>422.19000244140619</v>
      </c>
      <c r="Y565" s="7">
        <f>VLOOKUP($A565,'[1]Prices 23 nov'!$A$2:$Q$5001,16,FALSE)</f>
        <v>413.83999633789063</v>
      </c>
      <c r="Z565" s="7">
        <f>VLOOKUP($A565,'[1]Prices 23 nov'!$A$2:$Q$5001,17,FALSE)</f>
        <v>312</v>
      </c>
    </row>
    <row r="566" spans="1:26">
      <c r="A566" s="4" t="s">
        <v>1432</v>
      </c>
      <c r="B566" s="4" t="s">
        <v>1433</v>
      </c>
      <c r="C566" s="5">
        <v>32598548480</v>
      </c>
      <c r="D566" s="5">
        <v>565</v>
      </c>
      <c r="E566" s="6" t="s">
        <v>55</v>
      </c>
      <c r="F566" s="4" t="s">
        <v>45</v>
      </c>
      <c r="G566" s="4" t="s">
        <v>46</v>
      </c>
      <c r="H566" s="4" t="s">
        <v>102</v>
      </c>
      <c r="I566" s="4">
        <v>4.1851849555969238</v>
      </c>
      <c r="J566" s="5">
        <v>0.61452229376328704</v>
      </c>
      <c r="K566" s="5">
        <v>0.378064524742865</v>
      </c>
      <c r="L566" s="4" t="s">
        <v>323</v>
      </c>
      <c r="M566" s="4" t="s">
        <v>191</v>
      </c>
      <c r="N566" s="7">
        <f>VLOOKUP($A566,'[1]Prices 23 nov'!$A$2:$Q$5001,5,FALSE)</f>
        <v>-20.53689528393846</v>
      </c>
      <c r="O566" s="7">
        <f>VLOOKUP($A566,'[1]Prices 23 nov'!$A$2:$Q$5001,6,FALSE)</f>
        <v>0.54926105342819709</v>
      </c>
      <c r="P566" s="7">
        <f>VLOOKUP($A566,'[1]Prices 23 nov'!$A$2:$Q$5001,7,FALSE)</f>
        <v>0.59925577174126909</v>
      </c>
      <c r="Q566" s="7">
        <f>VLOOKUP($A566,'[1]Prices 23 nov'!$A$2:$Q$5001,8,FALSE)</f>
        <v>0.52397812028382207</v>
      </c>
      <c r="R566" s="7">
        <f>VLOOKUP($A566,'[1]Prices 23 nov'!$A$2:$Q$5001,9,FALSE)</f>
        <v>0.52819619821747199</v>
      </c>
      <c r="S566" s="7">
        <f>VLOOKUP($A566,'[1]Prices 23 nov'!$A$2:$Q$5001,10,FALSE)</f>
        <v>0.47722229678530698</v>
      </c>
      <c r="T566" s="7">
        <f>VLOOKUP($A566,'[1]Prices 23 nov'!$A$2:$Q$5001,11,FALSE)</f>
        <v>0.48888088449507411</v>
      </c>
      <c r="U566" s="7">
        <f>VLOOKUP($A566,'[1]Prices 23 nov'!$A$2:$Q$5001,12,FALSE)</f>
        <v>0.44377936028512699</v>
      </c>
      <c r="V566" s="7">
        <f>VLOOKUP($A566,'[1]Prices 23 nov'!$A$2:$Q$5001,13,FALSE)</f>
        <v>0.43609528885619397</v>
      </c>
      <c r="W566" s="7">
        <f>VLOOKUP($A566,'[1]Prices 23 nov'!$A$2:$Q$5001,14,FALSE)</f>
        <v>0.43868140616645201</v>
      </c>
      <c r="X566" s="7">
        <f>VLOOKUP($A566,'[1]Prices 23 nov'!$A$2:$Q$5001,15,FALSE)</f>
        <v>0.41548386227700002</v>
      </c>
      <c r="Y566" s="7">
        <f>VLOOKUP($A566,'[1]Prices 23 nov'!$A$2:$Q$5001,16,FALSE)</f>
        <v>0.38579650569824198</v>
      </c>
      <c r="Z566" s="7">
        <f>VLOOKUP($A566,'[1]Prices 23 nov'!$A$2:$Q$5001,17,FALSE)</f>
        <v>0.42192460275952498</v>
      </c>
    </row>
    <row r="567" spans="1:26">
      <c r="A567" s="4" t="s">
        <v>1434</v>
      </c>
      <c r="B567" s="4" t="s">
        <v>1435</v>
      </c>
      <c r="C567" s="5">
        <v>32595417088</v>
      </c>
      <c r="D567" s="5">
        <v>566</v>
      </c>
      <c r="E567" s="6" t="s">
        <v>55</v>
      </c>
      <c r="F567" s="4" t="s">
        <v>45</v>
      </c>
      <c r="G567" s="4" t="s">
        <v>317</v>
      </c>
      <c r="H567" s="4" t="s">
        <v>318</v>
      </c>
      <c r="I567" s="4">
        <v>4.25</v>
      </c>
      <c r="J567" s="5">
        <v>3.7204870901066291</v>
      </c>
      <c r="K567" s="5">
        <v>2.587096675749748</v>
      </c>
      <c r="L567" s="4" t="s">
        <v>1387</v>
      </c>
      <c r="M567" s="4" t="s">
        <v>349</v>
      </c>
      <c r="N567" s="7">
        <f>VLOOKUP($A567,'[1]Prices 23 nov'!$A$2:$Q$5001,5,FALSE)</f>
        <v>-2.0211153969400319</v>
      </c>
      <c r="O567" s="7">
        <f>VLOOKUP($A567,'[1]Prices 23 nov'!$A$2:$Q$5001,6,FALSE)</f>
        <v>3.3977543215456478</v>
      </c>
      <c r="P567" s="7">
        <f>VLOOKUP($A567,'[1]Prices 23 nov'!$A$2:$Q$5001,7,FALSE)</f>
        <v>3.471063790917412</v>
      </c>
      <c r="Q567" s="7">
        <f>VLOOKUP($A567,'[1]Prices 23 nov'!$A$2:$Q$5001,8,FALSE)</f>
        <v>3.3279690510896391</v>
      </c>
      <c r="R567" s="7">
        <f>VLOOKUP($A567,'[1]Prices 23 nov'!$A$2:$Q$5001,9,FALSE)</f>
        <v>3.431347551643285</v>
      </c>
      <c r="S567" s="7">
        <f>VLOOKUP($A567,'[1]Prices 23 nov'!$A$2:$Q$5001,10,FALSE)</f>
        <v>2.7988443434793449</v>
      </c>
      <c r="T567" s="7">
        <f>VLOOKUP($A567,'[1]Prices 23 nov'!$A$2:$Q$5001,11,FALSE)</f>
        <v>3.0764668599099418</v>
      </c>
      <c r="U567" s="7">
        <f>VLOOKUP($A567,'[1]Prices 23 nov'!$A$2:$Q$5001,12,FALSE)</f>
        <v>2.8961763986213209</v>
      </c>
      <c r="V567" s="7">
        <f>VLOOKUP($A567,'[1]Prices 23 nov'!$A$2:$Q$5001,13,FALSE)</f>
        <v>3.1803989171539229</v>
      </c>
      <c r="W567" s="7">
        <f>VLOOKUP($A567,'[1]Prices 23 nov'!$A$2:$Q$5001,14,FALSE)</f>
        <v>2.7288562684802291</v>
      </c>
      <c r="X567" s="7">
        <f>VLOOKUP($A567,'[1]Prices 23 nov'!$A$2:$Q$5001,15,FALSE)</f>
        <v>2.832258078552059</v>
      </c>
      <c r="Y567" s="7">
        <f>VLOOKUP($A567,'[1]Prices 23 nov'!$A$2:$Q$5001,16,FALSE)</f>
        <v>2.632190148485591</v>
      </c>
      <c r="Z567" s="7">
        <f>VLOOKUP($A567,'[1]Prices 23 nov'!$A$2:$Q$5001,17,FALSE)</f>
        <v>2.787024964438984</v>
      </c>
    </row>
    <row r="568" spans="1:26">
      <c r="A568" s="4" t="s">
        <v>1436</v>
      </c>
      <c r="B568" s="4" t="s">
        <v>1437</v>
      </c>
      <c r="C568" s="5">
        <v>32572358656</v>
      </c>
      <c r="D568" s="5">
        <v>567</v>
      </c>
      <c r="E568" s="6" t="s">
        <v>55</v>
      </c>
      <c r="F568" s="4" t="s">
        <v>17</v>
      </c>
      <c r="G568" s="4" t="s">
        <v>18</v>
      </c>
      <c r="H568" s="4" t="s">
        <v>19</v>
      </c>
      <c r="I568" s="4">
        <v>3.2352941036224365</v>
      </c>
      <c r="J568" s="5">
        <v>148.8800048828125</v>
      </c>
      <c r="K568" s="5">
        <v>82.510002136230469</v>
      </c>
      <c r="L568" s="4" t="s">
        <v>20</v>
      </c>
      <c r="M568" s="4" t="s">
        <v>372</v>
      </c>
      <c r="N568" s="7">
        <f>VLOOKUP($A568,'[1]Prices 23 nov'!$A$2:$Q$5001,5,FALSE)</f>
        <v>17.75753203944646</v>
      </c>
      <c r="O568" s="7">
        <f>VLOOKUP($A568,'[1]Prices 23 nov'!$A$2:$Q$5001,6,FALSE)</f>
        <v>122.2600021362305</v>
      </c>
      <c r="P568" s="7">
        <f>VLOOKUP($A568,'[1]Prices 23 nov'!$A$2:$Q$5001,7,FALSE)</f>
        <v>121.8399963378906</v>
      </c>
      <c r="Q568" s="7">
        <f>VLOOKUP($A568,'[1]Prices 23 nov'!$A$2:$Q$5001,8,FALSE)</f>
        <v>134.52000427246091</v>
      </c>
      <c r="R568" s="7">
        <f>VLOOKUP($A568,'[1]Prices 23 nov'!$A$2:$Q$5001,9,FALSE)</f>
        <v>125.48000335693359</v>
      </c>
      <c r="S568" s="7">
        <f>VLOOKUP($A568,'[1]Prices 23 nov'!$A$2:$Q$5001,10,FALSE)</f>
        <v>93.870002746582031</v>
      </c>
      <c r="T568" s="7">
        <f>VLOOKUP($A568,'[1]Prices 23 nov'!$A$2:$Q$5001,11,FALSE)</f>
        <v>110.44000244140619</v>
      </c>
      <c r="U568" s="7">
        <f>VLOOKUP($A568,'[1]Prices 23 nov'!$A$2:$Q$5001,12,FALSE)</f>
        <v>121.870002746582</v>
      </c>
      <c r="V568" s="7">
        <f>VLOOKUP($A568,'[1]Prices 23 nov'!$A$2:$Q$5001,13,FALSE)</f>
        <v>122.5100021362305</v>
      </c>
      <c r="W568" s="7">
        <f>VLOOKUP($A568,'[1]Prices 23 nov'!$A$2:$Q$5001,14,FALSE)</f>
        <v>137.3999938964844</v>
      </c>
      <c r="X568" s="7">
        <f>VLOOKUP($A568,'[1]Prices 23 nov'!$A$2:$Q$5001,15,FALSE)</f>
        <v>139.17999267578119</v>
      </c>
      <c r="Y568" s="7">
        <f>VLOOKUP($A568,'[1]Prices 23 nov'!$A$2:$Q$5001,16,FALSE)</f>
        <v>128.03999328613281</v>
      </c>
      <c r="Z568" s="7">
        <f>VLOOKUP($A568,'[1]Prices 23 nov'!$A$2:$Q$5001,17,FALSE)</f>
        <v>128.9700012207031</v>
      </c>
    </row>
    <row r="569" spans="1:26">
      <c r="A569" s="4" t="s">
        <v>1438</v>
      </c>
      <c r="B569" s="4" t="s">
        <v>1439</v>
      </c>
      <c r="C569" s="5">
        <v>32567574528</v>
      </c>
      <c r="D569" s="5">
        <v>568</v>
      </c>
      <c r="E569" s="6" t="s">
        <v>70</v>
      </c>
      <c r="F569" s="4" t="s">
        <v>141</v>
      </c>
      <c r="G569" s="4" t="s">
        <v>142</v>
      </c>
      <c r="H569" s="4" t="s">
        <v>143</v>
      </c>
      <c r="I569" s="4">
        <v>4.1428570747375488</v>
      </c>
      <c r="J569" s="5">
        <v>43.282435417266882</v>
      </c>
      <c r="K569" s="5">
        <v>26.815642458100555</v>
      </c>
      <c r="L569" s="4" t="s">
        <v>168</v>
      </c>
      <c r="M569" s="4" t="s">
        <v>56</v>
      </c>
      <c r="N569" s="7">
        <f>VLOOKUP($A569,'[1]Prices 23 nov'!$A$2:$Q$5001,5,FALSE)</f>
        <v>8.7379736684710672</v>
      </c>
      <c r="O569" s="7">
        <f>VLOOKUP($A569,'[1]Prices 23 nov'!$A$2:$Q$5001,6,FALSE)</f>
        <v>35.858401460573077</v>
      </c>
      <c r="P569" s="7">
        <f>VLOOKUP($A569,'[1]Prices 23 nov'!$A$2:$Q$5001,7,FALSE)</f>
        <v>35.757016274146743</v>
      </c>
      <c r="Q569" s="7">
        <f>VLOOKUP($A569,'[1]Prices 23 nov'!$A$2:$Q$5001,8,FALSE)</f>
        <v>35.796449268236763</v>
      </c>
      <c r="R569" s="7">
        <f>VLOOKUP($A569,'[1]Prices 23 nov'!$A$2:$Q$5001,9,FALSE)</f>
        <v>32.655903364531703</v>
      </c>
      <c r="S569" s="7">
        <f>VLOOKUP($A569,'[1]Prices 23 nov'!$A$2:$Q$5001,10,FALSE)</f>
        <v>33.050055566243827</v>
      </c>
      <c r="T569" s="7">
        <f>VLOOKUP($A569,'[1]Prices 23 nov'!$A$2:$Q$5001,11,FALSE)</f>
        <v>32.262594462372363</v>
      </c>
      <c r="U569" s="7">
        <f>VLOOKUP($A569,'[1]Prices 23 nov'!$A$2:$Q$5001,12,FALSE)</f>
        <v>39.310279089957483</v>
      </c>
      <c r="V569" s="7">
        <f>VLOOKUP($A569,'[1]Prices 23 nov'!$A$2:$Q$5001,13,FALSE)</f>
        <v>37.479055216535933</v>
      </c>
      <c r="W569" s="7">
        <f>VLOOKUP($A569,'[1]Prices 23 nov'!$A$2:$Q$5001,14,FALSE)</f>
        <v>38.467340922914453</v>
      </c>
      <c r="X569" s="7">
        <f>VLOOKUP($A569,'[1]Prices 23 nov'!$A$2:$Q$5001,15,FALSE)</f>
        <v>41.162045072764158</v>
      </c>
      <c r="Y569" s="7">
        <f>VLOOKUP($A569,'[1]Prices 23 nov'!$A$2:$Q$5001,16,FALSE)</f>
        <v>39.60208285599947</v>
      </c>
      <c r="Z569" s="7">
        <f>VLOOKUP($A569,'[1]Prices 23 nov'!$A$2:$Q$5001,17,FALSE)</f>
        <v>36.976632414385683</v>
      </c>
    </row>
    <row r="570" spans="1:26">
      <c r="A570" s="4" t="s">
        <v>1440</v>
      </c>
      <c r="B570" s="4" t="s">
        <v>1441</v>
      </c>
      <c r="C570" s="5">
        <v>32564824064</v>
      </c>
      <c r="D570" s="5">
        <v>569</v>
      </c>
      <c r="E570" s="6" t="s">
        <v>55</v>
      </c>
      <c r="F570" s="4" t="s">
        <v>101</v>
      </c>
      <c r="G570" s="4" t="s">
        <v>46</v>
      </c>
      <c r="H570" s="4" t="s">
        <v>102</v>
      </c>
      <c r="I570" s="4">
        <v>3.0869565010070801</v>
      </c>
      <c r="J570" s="5">
        <v>0.95809746220956304</v>
      </c>
      <c r="K570" s="5">
        <v>0.7651612346532991</v>
      </c>
      <c r="L570" s="4" t="s">
        <v>790</v>
      </c>
      <c r="M570" s="4" t="s">
        <v>781</v>
      </c>
      <c r="N570" s="7">
        <f>VLOOKUP($A570,'[1]Prices 23 nov'!$A$2:$Q$5001,5,FALSE)</f>
        <v>-9.2392031722611794</v>
      </c>
      <c r="O570" s="7">
        <f>VLOOKUP($A570,'[1]Prices 23 nov'!$A$2:$Q$5001,6,FALSE)</f>
        <v>0.87650761630155205</v>
      </c>
      <c r="P570" s="7">
        <f>VLOOKUP($A570,'[1]Prices 23 nov'!$A$2:$Q$5001,7,FALSE)</f>
        <v>0.90616649610616706</v>
      </c>
      <c r="Q570" s="7">
        <f>VLOOKUP($A570,'[1]Prices 23 nov'!$A$2:$Q$5001,8,FALSE)</f>
        <v>0.81036816234725306</v>
      </c>
      <c r="R570" s="7">
        <f>VLOOKUP($A570,'[1]Prices 23 nov'!$A$2:$Q$5001,9,FALSE)</f>
        <v>0.83466221941034702</v>
      </c>
      <c r="S570" s="7">
        <f>VLOOKUP($A570,'[1]Prices 23 nov'!$A$2:$Q$5001,10,FALSE)</f>
        <v>0.80140848622985306</v>
      </c>
      <c r="T570" s="7">
        <f>VLOOKUP($A570,'[1]Prices 23 nov'!$A$2:$Q$5001,11,FALSE)</f>
        <v>0.83388784068034705</v>
      </c>
      <c r="U570" s="7">
        <f>VLOOKUP($A570,'[1]Prices 23 nov'!$A$2:$Q$5001,12,FALSE)</f>
        <v>0.8081035172185691</v>
      </c>
      <c r="V570" s="7">
        <f>VLOOKUP($A570,'[1]Prices 23 nov'!$A$2:$Q$5001,13,FALSE)</f>
        <v>0.81329561769962311</v>
      </c>
      <c r="W570" s="7">
        <f>VLOOKUP($A570,'[1]Prices 23 nov'!$A$2:$Q$5001,14,FALSE)</f>
        <v>0.79645890906345307</v>
      </c>
      <c r="X570" s="7">
        <f>VLOOKUP($A570,'[1]Prices 23 nov'!$A$2:$Q$5001,15,FALSE)</f>
        <v>0.8142701828126061</v>
      </c>
      <c r="Y570" s="7">
        <f>VLOOKUP($A570,'[1]Prices 23 nov'!$A$2:$Q$5001,16,FALSE)</f>
        <v>0.78044475443434203</v>
      </c>
      <c r="Z570" s="7">
        <f>VLOOKUP($A570,'[1]Prices 23 nov'!$A$2:$Q$5001,17,FALSE)</f>
        <v>0.76665575813862608</v>
      </c>
    </row>
    <row r="571" spans="1:26">
      <c r="A571" s="4" t="s">
        <v>1442</v>
      </c>
      <c r="B571" s="4" t="s">
        <v>1443</v>
      </c>
      <c r="C571" s="5">
        <v>32476252160</v>
      </c>
      <c r="D571" s="5">
        <v>570</v>
      </c>
      <c r="E571" s="6" t="s">
        <v>70</v>
      </c>
      <c r="F571" s="4" t="s">
        <v>95</v>
      </c>
      <c r="G571" s="4" t="s">
        <v>96</v>
      </c>
      <c r="H571" s="4" t="s">
        <v>97</v>
      </c>
      <c r="I571" s="4">
        <v>3.5416667461395264</v>
      </c>
      <c r="J571" s="5">
        <v>67.741226694546341</v>
      </c>
      <c r="K571" s="5">
        <v>39.30897723776318</v>
      </c>
      <c r="L571" s="4" t="s">
        <v>20</v>
      </c>
      <c r="M571" s="4" t="s">
        <v>587</v>
      </c>
      <c r="N571" s="7">
        <f>VLOOKUP($A571,'[1]Prices 23 nov'!$A$2:$Q$5001,5,FALSE)</f>
        <v>-1.5943772946714561</v>
      </c>
      <c r="O571" s="7">
        <f>VLOOKUP($A571,'[1]Prices 23 nov'!$A$2:$Q$5001,6,FALSE)</f>
        <v>55.377482656033862</v>
      </c>
      <c r="P571" s="7">
        <f>VLOOKUP($A571,'[1]Prices 23 nov'!$A$2:$Q$5001,7,FALSE)</f>
        <v>56.734649154431281</v>
      </c>
      <c r="Q571" s="7">
        <f>VLOOKUP($A571,'[1]Prices 23 nov'!$A$2:$Q$5001,8,FALSE)</f>
        <v>59.403792201321266</v>
      </c>
      <c r="R571" s="7">
        <f>VLOOKUP($A571,'[1]Prices 23 nov'!$A$2:$Q$5001,9,FALSE)</f>
        <v>62.484316739812577</v>
      </c>
      <c r="S571" s="7">
        <f>VLOOKUP($A571,'[1]Prices 23 nov'!$A$2:$Q$5001,10,FALSE)</f>
        <v>50.816452398976253</v>
      </c>
      <c r="T571" s="7">
        <f>VLOOKUP($A571,'[1]Prices 23 nov'!$A$2:$Q$5001,11,FALSE)</f>
        <v>53.0348787195976</v>
      </c>
      <c r="U571" s="7">
        <f>VLOOKUP($A571,'[1]Prices 23 nov'!$A$2:$Q$5001,12,FALSE)</f>
        <v>64.371161866272814</v>
      </c>
      <c r="V571" s="7">
        <f>VLOOKUP($A571,'[1]Prices 23 nov'!$A$2:$Q$5001,13,FALSE)</f>
        <v>58.544844166583061</v>
      </c>
      <c r="W571" s="7">
        <f>VLOOKUP($A571,'[1]Prices 23 nov'!$A$2:$Q$5001,14,FALSE)</f>
        <v>61.357705250400613</v>
      </c>
      <c r="X571" s="7">
        <f>VLOOKUP($A571,'[1]Prices 23 nov'!$A$2:$Q$5001,15,FALSE)</f>
        <v>56.686843037605293</v>
      </c>
      <c r="Y571" s="7">
        <f>VLOOKUP($A571,'[1]Prices 23 nov'!$A$2:$Q$5001,16,FALSE)</f>
        <v>57.553332737904839</v>
      </c>
      <c r="Z571" s="7">
        <f>VLOOKUP($A571,'[1]Prices 23 nov'!$A$2:$Q$5001,17,FALSE)</f>
        <v>56.785829722957708</v>
      </c>
    </row>
    <row r="572" spans="1:26">
      <c r="A572" s="4" t="s">
        <v>1444</v>
      </c>
      <c r="B572" s="4" t="s">
        <v>1445</v>
      </c>
      <c r="C572" s="5">
        <v>32440188928</v>
      </c>
      <c r="D572" s="5">
        <v>571</v>
      </c>
      <c r="E572" s="6" t="s">
        <v>55</v>
      </c>
      <c r="F572" s="4" t="s">
        <v>51</v>
      </c>
      <c r="G572" s="4" t="s">
        <v>18</v>
      </c>
      <c r="H572" s="4" t="s">
        <v>19</v>
      </c>
      <c r="I572" s="4">
        <v>4.5789475440979004</v>
      </c>
      <c r="J572" s="5">
        <v>39.799999237060547</v>
      </c>
      <c r="K572" s="5">
        <v>15.550000190734863</v>
      </c>
      <c r="L572" s="4" t="s">
        <v>41</v>
      </c>
      <c r="M572" s="4" t="s">
        <v>38</v>
      </c>
      <c r="N572" s="7">
        <f>VLOOKUP($A572,'[1]Prices 23 nov'!$A$2:$Q$5001,5,FALSE)</f>
        <v>34.25490456982385</v>
      </c>
      <c r="O572" s="7">
        <f>VLOOKUP($A572,'[1]Prices 23 nov'!$A$2:$Q$5001,6,FALSE)</f>
        <v>28.989999771118161</v>
      </c>
      <c r="P572" s="7">
        <f>VLOOKUP($A572,'[1]Prices 23 nov'!$A$2:$Q$5001,7,FALSE)</f>
        <v>29.170000076293949</v>
      </c>
      <c r="Q572" s="7">
        <f>VLOOKUP($A572,'[1]Prices 23 nov'!$A$2:$Q$5001,8,FALSE)</f>
        <v>31.739999771118161</v>
      </c>
      <c r="R572" s="7">
        <f>VLOOKUP($A572,'[1]Prices 23 nov'!$A$2:$Q$5001,9,FALSE)</f>
        <v>29.989999771118161</v>
      </c>
      <c r="S572" s="7">
        <f>VLOOKUP($A572,'[1]Prices 23 nov'!$A$2:$Q$5001,10,FALSE)</f>
        <v>21.920000076293949</v>
      </c>
      <c r="T572" s="7">
        <f>VLOOKUP($A572,'[1]Prices 23 nov'!$A$2:$Q$5001,11,FALSE)</f>
        <v>24.379999160766602</v>
      </c>
      <c r="U572" s="7">
        <f>VLOOKUP($A572,'[1]Prices 23 nov'!$A$2:$Q$5001,12,FALSE)</f>
        <v>28.29000091552734</v>
      </c>
      <c r="V572" s="7">
        <f>VLOOKUP($A572,'[1]Prices 23 nov'!$A$2:$Q$5001,13,FALSE)</f>
        <v>30.85000038146973</v>
      </c>
      <c r="W572" s="7">
        <f>VLOOKUP($A572,'[1]Prices 23 nov'!$A$2:$Q$5001,14,FALSE)</f>
        <v>35.799999237060547</v>
      </c>
      <c r="X572" s="7">
        <f>VLOOKUP($A572,'[1]Prices 23 nov'!$A$2:$Q$5001,15,FALSE)</f>
        <v>36.259998321533203</v>
      </c>
      <c r="Y572" s="7">
        <f>VLOOKUP($A572,'[1]Prices 23 nov'!$A$2:$Q$5001,16,FALSE)</f>
        <v>34.689998626708977</v>
      </c>
      <c r="Z572" s="7">
        <f>VLOOKUP($A572,'[1]Prices 23 nov'!$A$2:$Q$5001,17,FALSE)</f>
        <v>35.049999237060547</v>
      </c>
    </row>
    <row r="573" spans="1:26">
      <c r="A573" s="4" t="s">
        <v>1446</v>
      </c>
      <c r="B573" s="4" t="s">
        <v>1447</v>
      </c>
      <c r="C573" s="5">
        <v>32430237696</v>
      </c>
      <c r="D573" s="5">
        <v>572</v>
      </c>
      <c r="E573" s="6" t="s">
        <v>294</v>
      </c>
      <c r="F573" s="4" t="s">
        <v>51</v>
      </c>
      <c r="G573" s="4" t="s">
        <v>18</v>
      </c>
      <c r="H573" s="4" t="s">
        <v>19</v>
      </c>
      <c r="I573" s="4">
        <v>4.1999998092651367</v>
      </c>
      <c r="J573" s="5">
        <v>103.79000091552734</v>
      </c>
      <c r="K573" s="5">
        <v>65.370002746582031</v>
      </c>
      <c r="L573" s="4" t="s">
        <v>20</v>
      </c>
      <c r="M573" s="4" t="s">
        <v>38</v>
      </c>
      <c r="N573" s="7">
        <f>VLOOKUP($A573,'[1]Prices 23 nov'!$A$2:$Q$5001,5,FALSE)</f>
        <v>16.29488382237545</v>
      </c>
      <c r="O573" s="7">
        <f>VLOOKUP($A573,'[1]Prices 23 nov'!$A$2:$Q$5001,6,FALSE)</f>
        <v>87.69000244140625</v>
      </c>
      <c r="P573" s="7">
        <f>VLOOKUP($A573,'[1]Prices 23 nov'!$A$2:$Q$5001,7,FALSE)</f>
        <v>89.629997253417969</v>
      </c>
      <c r="Q573" s="7">
        <f>VLOOKUP($A573,'[1]Prices 23 nov'!$A$2:$Q$5001,8,FALSE)</f>
        <v>95.839996337890625</v>
      </c>
      <c r="R573" s="7">
        <f>VLOOKUP($A573,'[1]Prices 23 nov'!$A$2:$Q$5001,9,FALSE)</f>
        <v>94.080001831054688</v>
      </c>
      <c r="S573" s="7">
        <f>VLOOKUP($A573,'[1]Prices 23 nov'!$A$2:$Q$5001,10,FALSE)</f>
        <v>72.709999084472656</v>
      </c>
      <c r="T573" s="7">
        <f>VLOOKUP($A573,'[1]Prices 23 nov'!$A$2:$Q$5001,11,FALSE)</f>
        <v>77.129997253417969</v>
      </c>
      <c r="U573" s="7">
        <f>VLOOKUP($A573,'[1]Prices 23 nov'!$A$2:$Q$5001,12,FALSE)</f>
        <v>85.050003051757813</v>
      </c>
      <c r="V573" s="7">
        <f>VLOOKUP($A573,'[1]Prices 23 nov'!$A$2:$Q$5001,13,FALSE)</f>
        <v>81.389999389648438</v>
      </c>
      <c r="W573" s="7">
        <f>VLOOKUP($A573,'[1]Prices 23 nov'!$A$2:$Q$5001,14,FALSE)</f>
        <v>87.430000305175781</v>
      </c>
      <c r="X573" s="7">
        <f>VLOOKUP($A573,'[1]Prices 23 nov'!$A$2:$Q$5001,15,FALSE)</f>
        <v>93.290000915527344</v>
      </c>
      <c r="Y573" s="7">
        <f>VLOOKUP($A573,'[1]Prices 23 nov'!$A$2:$Q$5001,16,FALSE)</f>
        <v>92.970001220703125</v>
      </c>
      <c r="Z573" s="7">
        <f>VLOOKUP($A573,'[1]Prices 23 nov'!$A$2:$Q$5001,17,FALSE)</f>
        <v>89.860000610351563</v>
      </c>
    </row>
    <row r="574" spans="1:26">
      <c r="A574" s="4" t="s">
        <v>1448</v>
      </c>
      <c r="B574" s="4" t="s">
        <v>1449</v>
      </c>
      <c r="C574" s="5">
        <v>32400394240</v>
      </c>
      <c r="D574" s="5">
        <v>573</v>
      </c>
      <c r="E574" s="6" t="s">
        <v>67</v>
      </c>
      <c r="F574" s="4" t="s">
        <v>51</v>
      </c>
      <c r="G574" s="4" t="s">
        <v>46</v>
      </c>
      <c r="H574" s="4" t="s">
        <v>47</v>
      </c>
      <c r="I574" s="4">
        <v>4.75</v>
      </c>
      <c r="J574" s="5">
        <v>51.270000457763672</v>
      </c>
      <c r="K574" s="5">
        <v>15</v>
      </c>
      <c r="L574" s="4" t="s">
        <v>42</v>
      </c>
      <c r="M574" s="4" t="s">
        <v>129</v>
      </c>
      <c r="N574" s="7">
        <f>VLOOKUP($A574,'[1]Prices 23 nov'!$A$2:$Q$5001,5,FALSE)</f>
        <v>0</v>
      </c>
      <c r="O574" s="7">
        <f>VLOOKUP($A574,'[1]Prices 23 nov'!$A$2:$Q$5001,6,FALSE)</f>
        <v>0</v>
      </c>
      <c r="P574" s="7">
        <f>VLOOKUP($A574,'[1]Prices 23 nov'!$A$2:$Q$5001,7,FALSE)</f>
        <v>0</v>
      </c>
      <c r="Q574" s="7">
        <f>VLOOKUP($A574,'[1]Prices 23 nov'!$A$2:$Q$5001,8,FALSE)</f>
        <v>0</v>
      </c>
      <c r="R574" s="7">
        <f>VLOOKUP($A574,'[1]Prices 23 nov'!$A$2:$Q$5001,9,FALSE)</f>
        <v>0</v>
      </c>
      <c r="S574" s="7">
        <f>VLOOKUP($A574,'[1]Prices 23 nov'!$A$2:$Q$5001,10,FALSE)</f>
        <v>0</v>
      </c>
      <c r="T574" s="7">
        <f>VLOOKUP($A574,'[1]Prices 23 nov'!$A$2:$Q$5001,11,FALSE)</f>
        <v>0</v>
      </c>
      <c r="U574" s="7">
        <f>VLOOKUP($A574,'[1]Prices 23 nov'!$A$2:$Q$5001,12,FALSE)</f>
        <v>0</v>
      </c>
      <c r="V574" s="7">
        <f>VLOOKUP($A574,'[1]Prices 23 nov'!$A$2:$Q$5001,13,FALSE)</f>
        <v>0</v>
      </c>
      <c r="W574" s="7">
        <f>VLOOKUP($A574,'[1]Prices 23 nov'!$A$2:$Q$5001,14,FALSE)</f>
        <v>0</v>
      </c>
      <c r="X574" s="7">
        <f>VLOOKUP($A574,'[1]Prices 23 nov'!$A$2:$Q$5001,15,FALSE)</f>
        <v>21.610000610351559</v>
      </c>
      <c r="Y574" s="7">
        <f>VLOOKUP($A574,'[1]Prices 23 nov'!$A$2:$Q$5001,16,FALSE)</f>
        <v>18.670000076293949</v>
      </c>
      <c r="Z574" s="7">
        <f>VLOOKUP($A574,'[1]Prices 23 nov'!$A$2:$Q$5001,17,FALSE)</f>
        <v>20.719999313354489</v>
      </c>
    </row>
    <row r="575" spans="1:26">
      <c r="A575" s="4" t="s">
        <v>1450</v>
      </c>
      <c r="B575" s="4" t="s">
        <v>1451</v>
      </c>
      <c r="C575" s="5">
        <v>32372910080</v>
      </c>
      <c r="D575" s="5">
        <v>574</v>
      </c>
      <c r="E575" s="6" t="s">
        <v>273</v>
      </c>
      <c r="F575" s="4" t="s">
        <v>51</v>
      </c>
      <c r="G575" s="4" t="s">
        <v>18</v>
      </c>
      <c r="H575" s="4" t="s">
        <v>19</v>
      </c>
      <c r="I575" s="4">
        <v>3.4000000953674316</v>
      </c>
      <c r="J575" s="5">
        <v>99.419998168945313</v>
      </c>
      <c r="K575" s="5">
        <v>60.689998626708984</v>
      </c>
      <c r="L575" s="4" t="s">
        <v>20</v>
      </c>
      <c r="M575" s="4" t="s">
        <v>412</v>
      </c>
      <c r="N575" s="7">
        <f>VLOOKUP($A575,'[1]Prices 23 nov'!$A$2:$Q$5001,5,FALSE)</f>
        <v>10.168370449299211</v>
      </c>
      <c r="O575" s="7">
        <f>VLOOKUP($A575,'[1]Prices 23 nov'!$A$2:$Q$5001,6,FALSE)</f>
        <v>82.019996643066406</v>
      </c>
      <c r="P575" s="7">
        <f>VLOOKUP($A575,'[1]Prices 23 nov'!$A$2:$Q$5001,7,FALSE)</f>
        <v>85.069999694824219</v>
      </c>
      <c r="Q575" s="7">
        <f>VLOOKUP($A575,'[1]Prices 23 nov'!$A$2:$Q$5001,8,FALSE)</f>
        <v>92.410003662109375</v>
      </c>
      <c r="R575" s="7">
        <f>VLOOKUP($A575,'[1]Prices 23 nov'!$A$2:$Q$5001,9,FALSE)</f>
        <v>93.620002746582031</v>
      </c>
      <c r="S575" s="7">
        <f>VLOOKUP($A575,'[1]Prices 23 nov'!$A$2:$Q$5001,10,FALSE)</f>
        <v>75.989997863769531</v>
      </c>
      <c r="T575" s="7">
        <f>VLOOKUP($A575,'[1]Prices 23 nov'!$A$2:$Q$5001,11,FALSE)</f>
        <v>79.870002746582031</v>
      </c>
      <c r="U575" s="7">
        <f>VLOOKUP($A575,'[1]Prices 23 nov'!$A$2:$Q$5001,12,FALSE)</f>
        <v>85.580001831054688</v>
      </c>
      <c r="V575" s="7">
        <f>VLOOKUP($A575,'[1]Prices 23 nov'!$A$2:$Q$5001,13,FALSE)</f>
        <v>85.110000610351563</v>
      </c>
      <c r="W575" s="7">
        <f>VLOOKUP($A575,'[1]Prices 23 nov'!$A$2:$Q$5001,14,FALSE)</f>
        <v>89.489997863769531</v>
      </c>
      <c r="X575" s="7">
        <f>VLOOKUP($A575,'[1]Prices 23 nov'!$A$2:$Q$5001,15,FALSE)</f>
        <v>83.660003662109375</v>
      </c>
      <c r="Y575" s="7">
        <f>VLOOKUP($A575,'[1]Prices 23 nov'!$A$2:$Q$5001,16,FALSE)</f>
        <v>85.449996948242188</v>
      </c>
      <c r="Z575" s="7">
        <f>VLOOKUP($A575,'[1]Prices 23 nov'!$A$2:$Q$5001,17,FALSE)</f>
        <v>90.589996337890625</v>
      </c>
    </row>
    <row r="576" spans="1:26">
      <c r="A576" s="4" t="s">
        <v>1452</v>
      </c>
      <c r="B576" s="4" t="s">
        <v>1453</v>
      </c>
      <c r="C576" s="5">
        <v>32350234624</v>
      </c>
      <c r="D576" s="5">
        <v>575</v>
      </c>
      <c r="E576" s="6" t="s">
        <v>55</v>
      </c>
      <c r="F576" s="4" t="s">
        <v>377</v>
      </c>
      <c r="G576" s="4" t="s">
        <v>378</v>
      </c>
      <c r="H576" s="4" t="s">
        <v>379</v>
      </c>
      <c r="I576" s="4">
        <v>4.25</v>
      </c>
      <c r="J576" s="5">
        <v>21.293388181386366</v>
      </c>
      <c r="K576" s="5">
        <v>8.6430779276578864</v>
      </c>
      <c r="L576" s="4" t="s">
        <v>41</v>
      </c>
      <c r="M576" s="4" t="s">
        <v>162</v>
      </c>
      <c r="N576" s="7">
        <f>VLOOKUP($A576,'[1]Prices 23 nov'!$A$2:$Q$5001,5,FALSE)</f>
        <v>-12.92132228205756</v>
      </c>
      <c r="O576" s="7">
        <f>VLOOKUP($A576,'[1]Prices 23 nov'!$A$2:$Q$5001,6,FALSE)</f>
        <v>19.610497522206401</v>
      </c>
      <c r="P576" s="7">
        <f>VLOOKUP($A576,'[1]Prices 23 nov'!$A$2:$Q$5001,7,FALSE)</f>
        <v>20.300347037674332</v>
      </c>
      <c r="Q576" s="7">
        <f>VLOOKUP($A576,'[1]Prices 23 nov'!$A$2:$Q$5001,8,FALSE)</f>
        <v>19.435453281761969</v>
      </c>
      <c r="R576" s="7">
        <f>VLOOKUP($A576,'[1]Prices 23 nov'!$A$2:$Q$5001,9,FALSE)</f>
        <v>17.17391335493085</v>
      </c>
      <c r="S576" s="7">
        <f>VLOOKUP($A576,'[1]Prices 23 nov'!$A$2:$Q$5001,10,FALSE)</f>
        <v>11.823040719516831</v>
      </c>
      <c r="T576" s="7">
        <f>VLOOKUP($A576,'[1]Prices 23 nov'!$A$2:$Q$5001,11,FALSE)</f>
        <v>11.997728130607699</v>
      </c>
      <c r="U576" s="7">
        <f>VLOOKUP($A576,'[1]Prices 23 nov'!$A$2:$Q$5001,12,FALSE)</f>
        <v>12.68662199378014</v>
      </c>
      <c r="V576" s="7">
        <f>VLOOKUP($A576,'[1]Prices 23 nov'!$A$2:$Q$5001,13,FALSE)</f>
        <v>13.60088269930702</v>
      </c>
      <c r="W576" s="7">
        <f>VLOOKUP($A576,'[1]Prices 23 nov'!$A$2:$Q$5001,14,FALSE)</f>
        <v>13.391525319182159</v>
      </c>
      <c r="X576" s="7">
        <f>VLOOKUP($A576,'[1]Prices 23 nov'!$A$2:$Q$5001,15,FALSE)</f>
        <v>14.890522280300731</v>
      </c>
      <c r="Y576" s="7">
        <f>VLOOKUP($A576,'[1]Prices 23 nov'!$A$2:$Q$5001,16,FALSE)</f>
        <v>13.91500544548035</v>
      </c>
      <c r="Z576" s="7">
        <f>VLOOKUP($A576,'[1]Prices 23 nov'!$A$2:$Q$5001,17,FALSE)</f>
        <v>13.72623057194016</v>
      </c>
    </row>
    <row r="577" spans="1:26">
      <c r="A577" s="4" t="s">
        <v>1454</v>
      </c>
      <c r="B577" s="4" t="s">
        <v>1455</v>
      </c>
      <c r="C577" s="5">
        <v>32334620672</v>
      </c>
      <c r="D577" s="5">
        <v>576</v>
      </c>
      <c r="E577" s="6" t="s">
        <v>55</v>
      </c>
      <c r="F577" s="4" t="s">
        <v>992</v>
      </c>
      <c r="G577" s="4" t="s">
        <v>495</v>
      </c>
      <c r="H577" s="4" t="s">
        <v>993</v>
      </c>
      <c r="I577" s="4">
        <v>3.952380895614624</v>
      </c>
      <c r="J577" s="5">
        <v>8.3351885565474131</v>
      </c>
      <c r="K577" s="5">
        <v>5.350895376781823</v>
      </c>
      <c r="L577" s="4" t="s">
        <v>20</v>
      </c>
      <c r="M577" s="4" t="s">
        <v>349</v>
      </c>
      <c r="N577" s="7">
        <f>VLOOKUP($A577,'[1]Prices 23 nov'!$A$2:$Q$5001,5,FALSE)</f>
        <v>-5.7809165844280086</v>
      </c>
      <c r="O577" s="7">
        <f>VLOOKUP($A577,'[1]Prices 23 nov'!$A$2:$Q$5001,6,FALSE)</f>
        <v>7.867388442158699</v>
      </c>
      <c r="P577" s="7">
        <f>VLOOKUP($A577,'[1]Prices 23 nov'!$A$2:$Q$5001,7,FALSE)</f>
        <v>8.155079744809882</v>
      </c>
      <c r="Q577" s="7">
        <f>VLOOKUP($A577,'[1]Prices 23 nov'!$A$2:$Q$5001,8,FALSE)</f>
        <v>7.8238003914075307</v>
      </c>
      <c r="R577" s="7">
        <f>VLOOKUP($A577,'[1]Prices 23 nov'!$A$2:$Q$5001,9,FALSE)</f>
        <v>7.6164424347007298</v>
      </c>
      <c r="S577" s="7">
        <f>VLOOKUP($A577,'[1]Prices 23 nov'!$A$2:$Q$5001,10,FALSE)</f>
        <v>5.912256082648355</v>
      </c>
      <c r="T577" s="7">
        <f>VLOOKUP($A577,'[1]Prices 23 nov'!$A$2:$Q$5001,11,FALSE)</f>
        <v>6.3832791011384984</v>
      </c>
      <c r="U577" s="7">
        <f>VLOOKUP($A577,'[1]Prices 23 nov'!$A$2:$Q$5001,12,FALSE)</f>
        <v>6.142593089055481</v>
      </c>
      <c r="V577" s="7">
        <f>VLOOKUP($A577,'[1]Prices 23 nov'!$A$2:$Q$5001,13,FALSE)</f>
        <v>6.5293823595102367</v>
      </c>
      <c r="W577" s="7">
        <f>VLOOKUP($A577,'[1]Prices 23 nov'!$A$2:$Q$5001,14,FALSE)</f>
        <v>6.1896115171532529</v>
      </c>
      <c r="X577" s="7">
        <f>VLOOKUP($A577,'[1]Prices 23 nov'!$A$2:$Q$5001,15,FALSE)</f>
        <v>6.380945801965936</v>
      </c>
      <c r="Y577" s="7">
        <f>VLOOKUP($A577,'[1]Prices 23 nov'!$A$2:$Q$5001,16,FALSE)</f>
        <v>6.294937607103293</v>
      </c>
      <c r="Z577" s="7">
        <f>VLOOKUP($A577,'[1]Prices 23 nov'!$A$2:$Q$5001,17,FALSE)</f>
        <v>6.1823234533527511</v>
      </c>
    </row>
    <row r="578" spans="1:26">
      <c r="A578" s="4" t="s">
        <v>1456</v>
      </c>
      <c r="B578" s="4" t="s">
        <v>1457</v>
      </c>
      <c r="C578" s="5">
        <v>32287219712</v>
      </c>
      <c r="D578" s="5">
        <v>577</v>
      </c>
      <c r="E578" s="6" t="s">
        <v>70</v>
      </c>
      <c r="F578" s="4" t="s">
        <v>51</v>
      </c>
      <c r="G578" s="4" t="s">
        <v>18</v>
      </c>
      <c r="H578" s="4" t="s">
        <v>19</v>
      </c>
      <c r="I578" s="4">
        <v>3.4000000953674316</v>
      </c>
      <c r="J578" s="5">
        <v>161.83000183105469</v>
      </c>
      <c r="K578" s="5">
        <v>109.87999725341797</v>
      </c>
      <c r="L578" s="4" t="s">
        <v>20</v>
      </c>
      <c r="M578" s="4" t="s">
        <v>440</v>
      </c>
      <c r="N578" s="7">
        <f>VLOOKUP($A578,'[1]Prices 23 nov'!$A$2:$Q$5001,5,FALSE)</f>
        <v>4.0065078173158408</v>
      </c>
      <c r="O578" s="7">
        <f>VLOOKUP($A578,'[1]Prices 23 nov'!$A$2:$Q$5001,6,FALSE)</f>
        <v>148.96000671386719</v>
      </c>
      <c r="P578" s="7">
        <f>VLOOKUP($A578,'[1]Prices 23 nov'!$A$2:$Q$5001,7,FALSE)</f>
        <v>146.97999572753909</v>
      </c>
      <c r="Q578" s="7">
        <f>VLOOKUP($A578,'[1]Prices 23 nov'!$A$2:$Q$5001,8,FALSE)</f>
        <v>154.6499938964844</v>
      </c>
      <c r="R578" s="7">
        <f>VLOOKUP($A578,'[1]Prices 23 nov'!$A$2:$Q$5001,9,FALSE)</f>
        <v>152.36000061035159</v>
      </c>
      <c r="S578" s="7">
        <f>VLOOKUP($A578,'[1]Prices 23 nov'!$A$2:$Q$5001,10,FALSE)</f>
        <v>131.6600036621094</v>
      </c>
      <c r="T578" s="7">
        <f>VLOOKUP($A578,'[1]Prices 23 nov'!$A$2:$Q$5001,11,FALSE)</f>
        <v>132.53999328613281</v>
      </c>
      <c r="U578" s="7">
        <f>VLOOKUP($A578,'[1]Prices 23 nov'!$A$2:$Q$5001,12,FALSE)</f>
        <v>136.42999267578119</v>
      </c>
      <c r="V578" s="7">
        <f>VLOOKUP($A578,'[1]Prices 23 nov'!$A$2:$Q$5001,13,FALSE)</f>
        <v>130.1199951171875</v>
      </c>
      <c r="W578" s="7">
        <f>VLOOKUP($A578,'[1]Prices 23 nov'!$A$2:$Q$5001,14,FALSE)</f>
        <v>144.94000244140619</v>
      </c>
      <c r="X578" s="7">
        <f>VLOOKUP($A578,'[1]Prices 23 nov'!$A$2:$Q$5001,15,FALSE)</f>
        <v>148.41999816894531</v>
      </c>
      <c r="Y578" s="7">
        <f>VLOOKUP($A578,'[1]Prices 23 nov'!$A$2:$Q$5001,16,FALSE)</f>
        <v>143.92999267578119</v>
      </c>
      <c r="Z578" s="7">
        <f>VLOOKUP($A578,'[1]Prices 23 nov'!$A$2:$Q$5001,17,FALSE)</f>
        <v>140.7799987792969</v>
      </c>
    </row>
    <row r="579" spans="1:26">
      <c r="A579" s="4" t="s">
        <v>1458</v>
      </c>
      <c r="B579" s="4" t="s">
        <v>1459</v>
      </c>
      <c r="C579" s="5">
        <v>32223522816</v>
      </c>
      <c r="D579" s="5">
        <v>578</v>
      </c>
      <c r="E579" s="6" t="s">
        <v>16</v>
      </c>
      <c r="F579" s="4" t="s">
        <v>115</v>
      </c>
      <c r="G579" s="4" t="s">
        <v>96</v>
      </c>
      <c r="H579" s="4" t="s">
        <v>204</v>
      </c>
      <c r="I579" s="4">
        <v>4.4000000953674316</v>
      </c>
      <c r="J579" s="5">
        <v>36.248873090171813</v>
      </c>
      <c r="K579" s="5">
        <v>14.669131510925293</v>
      </c>
      <c r="L579" s="4" t="s">
        <v>64</v>
      </c>
      <c r="M579" s="4" t="s">
        <v>38</v>
      </c>
      <c r="N579" s="7">
        <f>VLOOKUP($A579,'[1]Prices 23 nov'!$A$2:$Q$5001,5,FALSE)</f>
        <v>40.247716757662573</v>
      </c>
      <c r="O579" s="7">
        <f>VLOOKUP($A579,'[1]Prices 23 nov'!$A$2:$Q$5001,6,FALSE)</f>
        <v>24.14349821949008</v>
      </c>
      <c r="P579" s="7">
        <f>VLOOKUP($A579,'[1]Prices 23 nov'!$A$2:$Q$5001,7,FALSE)</f>
        <v>26.879957197992329</v>
      </c>
      <c r="Q579" s="7">
        <f>VLOOKUP($A579,'[1]Prices 23 nov'!$A$2:$Q$5001,8,FALSE)</f>
        <v>28.476926267147061</v>
      </c>
      <c r="R579" s="7">
        <f>VLOOKUP($A579,'[1]Prices 23 nov'!$A$2:$Q$5001,9,FALSE)</f>
        <v>27.189760401000971</v>
      </c>
      <c r="S579" s="7">
        <f>VLOOKUP($A579,'[1]Prices 23 nov'!$A$2:$Q$5001,10,FALSE)</f>
        <v>20.724723707103749</v>
      </c>
      <c r="T579" s="7">
        <f>VLOOKUP($A579,'[1]Prices 23 nov'!$A$2:$Q$5001,11,FALSE)</f>
        <v>26.052545664455469</v>
      </c>
      <c r="U579" s="7">
        <f>VLOOKUP($A579,'[1]Prices 23 nov'!$A$2:$Q$5001,12,FALSE)</f>
        <v>24.875551213216799</v>
      </c>
      <c r="V579" s="7">
        <f>VLOOKUP($A579,'[1]Prices 23 nov'!$A$2:$Q$5001,13,FALSE)</f>
        <v>26.71820708178711</v>
      </c>
      <c r="W579" s="7">
        <f>VLOOKUP($A579,'[1]Prices 23 nov'!$A$2:$Q$5001,14,FALSE)</f>
        <v>28.843795452194168</v>
      </c>
      <c r="X579" s="7">
        <f>VLOOKUP($A579,'[1]Prices 23 nov'!$A$2:$Q$5001,15,FALSE)</f>
        <v>30.39589782667349</v>
      </c>
      <c r="Y579" s="7">
        <f>VLOOKUP($A579,'[1]Prices 23 nov'!$A$2:$Q$5001,16,FALSE)</f>
        <v>32.956469051628119</v>
      </c>
      <c r="Z579" s="7">
        <f>VLOOKUP($A579,'[1]Prices 23 nov'!$A$2:$Q$5001,17,FALSE)</f>
        <v>31.011874872945778</v>
      </c>
    </row>
    <row r="580" spans="1:26">
      <c r="A580" s="4" t="s">
        <v>1460</v>
      </c>
      <c r="B580" s="4" t="s">
        <v>1461</v>
      </c>
      <c r="C580" s="5">
        <v>32216203264</v>
      </c>
      <c r="D580" s="5">
        <v>579</v>
      </c>
      <c r="E580" s="6" t="s">
        <v>70</v>
      </c>
      <c r="F580" s="4" t="s">
        <v>261</v>
      </c>
      <c r="G580" s="4" t="s">
        <v>262</v>
      </c>
      <c r="H580" s="4" t="s">
        <v>263</v>
      </c>
      <c r="I580" s="4">
        <v>2.75</v>
      </c>
      <c r="J580" s="5">
        <v>177.10634269485644</v>
      </c>
      <c r="K580" s="5">
        <v>113.13064843912683</v>
      </c>
      <c r="L580" s="4" t="s">
        <v>337</v>
      </c>
      <c r="M580" s="4" t="s">
        <v>1396</v>
      </c>
      <c r="N580" s="7">
        <f>VLOOKUP($A580,'[1]Prices 23 nov'!$A$2:$Q$5001,5,FALSE)</f>
        <v>18.260778221943301</v>
      </c>
      <c r="O580" s="7">
        <f>VLOOKUP($A580,'[1]Prices 23 nov'!$A$2:$Q$5001,6,FALSE)</f>
        <v>116.36180266737939</v>
      </c>
      <c r="P580" s="7">
        <f>VLOOKUP($A580,'[1]Prices 23 nov'!$A$2:$Q$5001,7,FALSE)</f>
        <v>124.09153783948391</v>
      </c>
      <c r="Q580" s="7">
        <f>VLOOKUP($A580,'[1]Prices 23 nov'!$A$2:$Q$5001,8,FALSE)</f>
        <v>126.9108303180856</v>
      </c>
      <c r="R580" s="7">
        <f>VLOOKUP($A580,'[1]Prices 23 nov'!$A$2:$Q$5001,9,FALSE)</f>
        <v>135.98420494794851</v>
      </c>
      <c r="S580" s="7">
        <f>VLOOKUP($A580,'[1]Prices 23 nov'!$A$2:$Q$5001,10,FALSE)</f>
        <v>148.3091087192297</v>
      </c>
      <c r="T580" s="7">
        <f>VLOOKUP($A580,'[1]Prices 23 nov'!$A$2:$Q$5001,11,FALSE)</f>
        <v>158.04280030727389</v>
      </c>
      <c r="U580" s="7">
        <f>VLOOKUP($A580,'[1]Prices 23 nov'!$A$2:$Q$5001,12,FALSE)</f>
        <v>167.93552041053769</v>
      </c>
      <c r="V580" s="7">
        <f>VLOOKUP($A580,'[1]Prices 23 nov'!$A$2:$Q$5001,13,FALSE)</f>
        <v>156.44366160035131</v>
      </c>
      <c r="W580" s="7">
        <f>VLOOKUP($A580,'[1]Prices 23 nov'!$A$2:$Q$5001,14,FALSE)</f>
        <v>176.71188831329351</v>
      </c>
      <c r="X580" s="7">
        <f>VLOOKUP($A580,'[1]Prices 23 nov'!$A$2:$Q$5001,15,FALSE)</f>
        <v>167.05143582820889</v>
      </c>
      <c r="Y580" s="7">
        <f>VLOOKUP($A580,'[1]Prices 23 nov'!$A$2:$Q$5001,16,FALSE)</f>
        <v>155.60850787845629</v>
      </c>
      <c r="Z580" s="7">
        <f>VLOOKUP($A580,'[1]Prices 23 nov'!$A$2:$Q$5001,17,FALSE)</f>
        <v>147.1001624464989</v>
      </c>
    </row>
    <row r="581" spans="1:26">
      <c r="A581" s="4" t="s">
        <v>1462</v>
      </c>
      <c r="B581" s="4" t="s">
        <v>1463</v>
      </c>
      <c r="C581" s="5">
        <v>32194686976</v>
      </c>
      <c r="D581" s="5">
        <v>580</v>
      </c>
      <c r="E581" s="6" t="s">
        <v>55</v>
      </c>
      <c r="F581" s="4" t="s">
        <v>45</v>
      </c>
      <c r="G581" s="4" t="s">
        <v>317</v>
      </c>
      <c r="H581" s="4" t="s">
        <v>47</v>
      </c>
      <c r="I581" s="4">
        <v>4.9000000953674316</v>
      </c>
      <c r="J581" s="5">
        <v>5.2002983599377064</v>
      </c>
      <c r="K581" s="5">
        <v>3.4838492655015898</v>
      </c>
      <c r="L581" s="4" t="s">
        <v>64</v>
      </c>
      <c r="M581" s="4" t="s">
        <v>191</v>
      </c>
      <c r="N581" s="7">
        <f>VLOOKUP($A581,'[1]Prices 23 nov'!$A$2:$Q$5001,5,FALSE)</f>
        <v>5.8983301461396076</v>
      </c>
      <c r="O581" s="7">
        <f>VLOOKUP($A581,'[1]Prices 23 nov'!$A$2:$Q$5001,6,FALSE)</f>
        <v>4.5090497457975403</v>
      </c>
      <c r="P581" s="7">
        <f>VLOOKUP($A581,'[1]Prices 23 nov'!$A$2:$Q$5001,7,FALSE)</f>
        <v>4.9788272176683108</v>
      </c>
      <c r="Q581" s="7">
        <f>VLOOKUP($A581,'[1]Prices 23 nov'!$A$2:$Q$5001,8,FALSE)</f>
        <v>4.2098487003381138</v>
      </c>
      <c r="R581" s="7">
        <f>VLOOKUP($A581,'[1]Prices 23 nov'!$A$2:$Q$5001,9,FALSE)</f>
        <v>4.7486251321429336</v>
      </c>
      <c r="S581" s="7">
        <f>VLOOKUP($A581,'[1]Prices 23 nov'!$A$2:$Q$5001,10,FALSE)</f>
        <v>4.0563895688015918</v>
      </c>
      <c r="T581" s="7">
        <f>VLOOKUP($A581,'[1]Prices 23 nov'!$A$2:$Q$5001,11,FALSE)</f>
        <v>4.1019556491910407</v>
      </c>
      <c r="U581" s="7">
        <f>VLOOKUP($A581,'[1]Prices 23 nov'!$A$2:$Q$5001,12,FALSE)</f>
        <v>4.0701273969547742</v>
      </c>
      <c r="V581" s="7">
        <f>VLOOKUP($A581,'[1]Prices 23 nov'!$A$2:$Q$5001,13,FALSE)</f>
        <v>3.7868036866630632</v>
      </c>
      <c r="W581" s="7">
        <f>VLOOKUP($A581,'[1]Prices 23 nov'!$A$2:$Q$5001,14,FALSE)</f>
        <v>4.1610220447182664</v>
      </c>
      <c r="X581" s="7">
        <f>VLOOKUP($A581,'[1]Prices 23 nov'!$A$2:$Q$5001,15,FALSE)</f>
        <v>4.6322581233516757</v>
      </c>
      <c r="Y581" s="7">
        <f>VLOOKUP($A581,'[1]Prices 23 nov'!$A$2:$Q$5001,16,FALSE)</f>
        <v>4.5031098978603268</v>
      </c>
      <c r="Z581" s="7">
        <f>VLOOKUP($A581,'[1]Prices 23 nov'!$A$2:$Q$5001,17,FALSE)</f>
        <v>4.0386054500001478</v>
      </c>
    </row>
    <row r="582" spans="1:26">
      <c r="A582" s="4" t="s">
        <v>1464</v>
      </c>
      <c r="B582" s="4" t="s">
        <v>1465</v>
      </c>
      <c r="C582" s="5">
        <v>32186933248</v>
      </c>
      <c r="D582" s="5">
        <v>581</v>
      </c>
      <c r="E582" s="6" t="s">
        <v>16</v>
      </c>
      <c r="F582" s="4" t="s">
        <v>17</v>
      </c>
      <c r="G582" s="4" t="s">
        <v>18</v>
      </c>
      <c r="H582" s="4" t="s">
        <v>19</v>
      </c>
      <c r="I582" s="4">
        <v>3.0909090042114258</v>
      </c>
      <c r="J582" s="5">
        <v>136.5</v>
      </c>
      <c r="K582" s="5">
        <v>67.680000305175781</v>
      </c>
      <c r="L582" s="4" t="s">
        <v>221</v>
      </c>
      <c r="M582" s="4" t="s">
        <v>38</v>
      </c>
      <c r="N582" s="7">
        <f>VLOOKUP($A582,'[1]Prices 23 nov'!$A$2:$Q$5001,5,FALSE)</f>
        <v>45.481211603947401</v>
      </c>
      <c r="O582" s="7">
        <f>VLOOKUP($A582,'[1]Prices 23 nov'!$A$2:$Q$5001,6,FALSE)</f>
        <v>90.269996643066406</v>
      </c>
      <c r="P582" s="7">
        <f>VLOOKUP($A582,'[1]Prices 23 nov'!$A$2:$Q$5001,7,FALSE)</f>
        <v>97.769996643066406</v>
      </c>
      <c r="Q582" s="7">
        <f>VLOOKUP($A582,'[1]Prices 23 nov'!$A$2:$Q$5001,8,FALSE)</f>
        <v>85.050003051757813</v>
      </c>
      <c r="R582" s="7">
        <f>VLOOKUP($A582,'[1]Prices 23 nov'!$A$2:$Q$5001,9,FALSE)</f>
        <v>84.610000610351563</v>
      </c>
      <c r="S582" s="7">
        <f>VLOOKUP($A582,'[1]Prices 23 nov'!$A$2:$Q$5001,10,FALSE)</f>
        <v>76.69000244140625</v>
      </c>
      <c r="T582" s="7">
        <f>VLOOKUP($A582,'[1]Prices 23 nov'!$A$2:$Q$5001,11,FALSE)</f>
        <v>82.989997863769531</v>
      </c>
      <c r="U582" s="7">
        <f>VLOOKUP($A582,'[1]Prices 23 nov'!$A$2:$Q$5001,12,FALSE)</f>
        <v>90.849998474121094</v>
      </c>
      <c r="V582" s="7">
        <f>VLOOKUP($A582,'[1]Prices 23 nov'!$A$2:$Q$5001,13,FALSE)</f>
        <v>93.269996643066406</v>
      </c>
      <c r="W582" s="7">
        <f>VLOOKUP($A582,'[1]Prices 23 nov'!$A$2:$Q$5001,14,FALSE)</f>
        <v>106.38999938964839</v>
      </c>
      <c r="X582" s="7">
        <f>VLOOKUP($A582,'[1]Prices 23 nov'!$A$2:$Q$5001,15,FALSE)</f>
        <v>105.30999755859381</v>
      </c>
      <c r="Y582" s="7">
        <f>VLOOKUP($A582,'[1]Prices 23 nov'!$A$2:$Q$5001,16,FALSE)</f>
        <v>105.9100036621094</v>
      </c>
      <c r="Z582" s="7">
        <f>VLOOKUP($A582,'[1]Prices 23 nov'!$A$2:$Q$5001,17,FALSE)</f>
        <v>118.48000335693359</v>
      </c>
    </row>
    <row r="583" spans="1:26">
      <c r="A583" s="4" t="s">
        <v>1466</v>
      </c>
      <c r="B583" s="4" t="s">
        <v>1467</v>
      </c>
      <c r="C583" s="5">
        <v>32148899840</v>
      </c>
      <c r="D583" s="5">
        <v>582</v>
      </c>
      <c r="E583" s="6" t="s">
        <v>105</v>
      </c>
      <c r="F583" s="4" t="s">
        <v>106</v>
      </c>
      <c r="G583" s="4" t="s">
        <v>18</v>
      </c>
      <c r="H583" s="4" t="s">
        <v>19</v>
      </c>
      <c r="I583" s="4">
        <v>0</v>
      </c>
      <c r="J583" s="5">
        <v>19.759899139404297</v>
      </c>
      <c r="K583" s="5">
        <v>13.800000190734863</v>
      </c>
      <c r="L583" s="4" t="s">
        <v>35</v>
      </c>
      <c r="M583" s="4" t="s">
        <v>531</v>
      </c>
      <c r="N583" s="7">
        <f>VLOOKUP($A583,'[1]Prices 23 nov'!$A$2:$Q$5001,5,FALSE)</f>
        <v>26.49147416511164</v>
      </c>
      <c r="O583" s="7">
        <f>VLOOKUP($A583,'[1]Prices 23 nov'!$A$2:$Q$5001,6,FALSE)</f>
        <v>13.97999954223633</v>
      </c>
      <c r="P583" s="7">
        <f>VLOOKUP($A583,'[1]Prices 23 nov'!$A$2:$Q$5001,7,FALSE)</f>
        <v>14.5</v>
      </c>
      <c r="Q583" s="7">
        <f>VLOOKUP($A583,'[1]Prices 23 nov'!$A$2:$Q$5001,8,FALSE)</f>
        <v>15.060000419616699</v>
      </c>
      <c r="R583" s="7">
        <f>VLOOKUP($A583,'[1]Prices 23 nov'!$A$2:$Q$5001,9,FALSE)</f>
        <v>15.14999961853027</v>
      </c>
      <c r="S583" s="7">
        <f>VLOOKUP($A583,'[1]Prices 23 nov'!$A$2:$Q$5001,10,FALSE)</f>
        <v>15.170000076293951</v>
      </c>
      <c r="T583" s="7">
        <f>VLOOKUP($A583,'[1]Prices 23 nov'!$A$2:$Q$5001,11,FALSE)</f>
        <v>16.219999313354489</v>
      </c>
      <c r="U583" s="7">
        <f>VLOOKUP($A583,'[1]Prices 23 nov'!$A$2:$Q$5001,12,FALSE)</f>
        <v>16.639999389648441</v>
      </c>
      <c r="V583" s="7">
        <f>VLOOKUP($A583,'[1]Prices 23 nov'!$A$2:$Q$5001,13,FALSE)</f>
        <v>16.920000076293949</v>
      </c>
      <c r="W583" s="7">
        <f>VLOOKUP($A583,'[1]Prices 23 nov'!$A$2:$Q$5001,14,FALSE)</f>
        <v>18.85000038146973</v>
      </c>
      <c r="X583" s="7">
        <f>VLOOKUP($A583,'[1]Prices 23 nov'!$A$2:$Q$5001,15,FALSE)</f>
        <v>18.79999923706055</v>
      </c>
      <c r="Y583" s="7">
        <f>VLOOKUP($A583,'[1]Prices 23 nov'!$A$2:$Q$5001,16,FALSE)</f>
        <v>18.139999389648441</v>
      </c>
      <c r="Z583" s="7">
        <f>VLOOKUP($A583,'[1]Prices 23 nov'!$A$2:$Q$5001,17,FALSE)</f>
        <v>18.069999694824219</v>
      </c>
    </row>
    <row r="584" spans="1:26">
      <c r="A584" s="4" t="s">
        <v>1468</v>
      </c>
      <c r="B584" s="4" t="s">
        <v>1469</v>
      </c>
      <c r="C584" s="5">
        <v>32089546752</v>
      </c>
      <c r="D584" s="5">
        <v>583</v>
      </c>
      <c r="E584" s="6" t="s">
        <v>67</v>
      </c>
      <c r="F584" s="4" t="s">
        <v>51</v>
      </c>
      <c r="G584" s="4" t="s">
        <v>18</v>
      </c>
      <c r="H584" s="4" t="s">
        <v>19</v>
      </c>
      <c r="I584" s="4">
        <v>3.7777776718139648</v>
      </c>
      <c r="J584" s="5">
        <v>100.25</v>
      </c>
      <c r="K584" s="5">
        <v>45.069999694824219</v>
      </c>
      <c r="L584" s="4" t="s">
        <v>20</v>
      </c>
      <c r="M584" s="4" t="s">
        <v>83</v>
      </c>
      <c r="N584" s="7">
        <f>VLOOKUP($A584,'[1]Prices 23 nov'!$A$2:$Q$5001,5,FALSE)</f>
        <v>1.14562123907116</v>
      </c>
      <c r="O584" s="7">
        <f>VLOOKUP($A584,'[1]Prices 23 nov'!$A$2:$Q$5001,6,FALSE)</f>
        <v>87.989997863769531</v>
      </c>
      <c r="P584" s="7">
        <f>VLOOKUP($A584,'[1]Prices 23 nov'!$A$2:$Q$5001,7,FALSE)</f>
        <v>99.660003662109375</v>
      </c>
      <c r="Q584" s="7">
        <f>VLOOKUP($A584,'[1]Prices 23 nov'!$A$2:$Q$5001,8,FALSE)</f>
        <v>82.910003662109375</v>
      </c>
      <c r="R584" s="7">
        <f>VLOOKUP($A584,'[1]Prices 23 nov'!$A$2:$Q$5001,9,FALSE)</f>
        <v>74.650001525878906</v>
      </c>
      <c r="S584" s="7">
        <f>VLOOKUP($A584,'[1]Prices 23 nov'!$A$2:$Q$5001,10,FALSE)</f>
        <v>48.680000305175781</v>
      </c>
      <c r="T584" s="7">
        <f>VLOOKUP($A584,'[1]Prices 23 nov'!$A$2:$Q$5001,11,FALSE)</f>
        <v>55.430000305175781</v>
      </c>
      <c r="U584" s="7">
        <f>VLOOKUP($A584,'[1]Prices 23 nov'!$A$2:$Q$5001,12,FALSE)</f>
        <v>58.069999694824219</v>
      </c>
      <c r="V584" s="7">
        <f>VLOOKUP($A584,'[1]Prices 23 nov'!$A$2:$Q$5001,13,FALSE)</f>
        <v>60.599998474121087</v>
      </c>
      <c r="W584" s="7">
        <f>VLOOKUP($A584,'[1]Prices 23 nov'!$A$2:$Q$5001,14,FALSE)</f>
        <v>59.810001373291023</v>
      </c>
      <c r="X584" s="7">
        <f>VLOOKUP($A584,'[1]Prices 23 nov'!$A$2:$Q$5001,15,FALSE)</f>
        <v>66.55999755859375</v>
      </c>
      <c r="Y584" s="7">
        <f>VLOOKUP($A584,'[1]Prices 23 nov'!$A$2:$Q$5001,16,FALSE)</f>
        <v>71.580001831054688</v>
      </c>
      <c r="Z584" s="7">
        <f>VLOOKUP($A584,'[1]Prices 23 nov'!$A$2:$Q$5001,17,FALSE)</f>
        <v>68.769996643066406</v>
      </c>
    </row>
    <row r="585" spans="1:26">
      <c r="A585" s="4" t="s">
        <v>1470</v>
      </c>
      <c r="B585" s="4" t="s">
        <v>1471</v>
      </c>
      <c r="C585" s="5">
        <v>32084768768</v>
      </c>
      <c r="D585" s="5">
        <v>584</v>
      </c>
      <c r="E585" s="6" t="s">
        <v>55</v>
      </c>
      <c r="F585" s="4" t="s">
        <v>45</v>
      </c>
      <c r="G585" s="4" t="s">
        <v>317</v>
      </c>
      <c r="H585" s="4" t="s">
        <v>318</v>
      </c>
      <c r="I585" s="4">
        <v>2.1666667461395264</v>
      </c>
      <c r="J585" s="5">
        <v>22.374417859851928</v>
      </c>
      <c r="K585" s="5">
        <v>14.193182111429381</v>
      </c>
      <c r="L585" s="4" t="s">
        <v>638</v>
      </c>
      <c r="M585" s="4" t="s">
        <v>349</v>
      </c>
      <c r="N585" s="7">
        <f>VLOOKUP($A585,'[1]Prices 23 nov'!$A$2:$Q$5001,5,FALSE)</f>
        <v>-15.31448450455866</v>
      </c>
      <c r="O585" s="7">
        <f>VLOOKUP($A585,'[1]Prices 23 nov'!$A$2:$Q$5001,6,FALSE)</f>
        <v>20.42484539418956</v>
      </c>
      <c r="P585" s="7">
        <f>VLOOKUP($A585,'[1]Prices 23 nov'!$A$2:$Q$5001,7,FALSE)</f>
        <v>20.65956695377827</v>
      </c>
      <c r="Q585" s="7">
        <f>VLOOKUP($A585,'[1]Prices 23 nov'!$A$2:$Q$5001,8,FALSE)</f>
        <v>20.238170868660969</v>
      </c>
      <c r="R585" s="7">
        <f>VLOOKUP($A585,'[1]Prices 23 nov'!$A$2:$Q$5001,9,FALSE)</f>
        <v>20.806559243206721</v>
      </c>
      <c r="S585" s="7">
        <f>VLOOKUP($A585,'[1]Prices 23 nov'!$A$2:$Q$5001,10,FALSE)</f>
        <v>16.41902677140979</v>
      </c>
      <c r="T585" s="7">
        <f>VLOOKUP($A585,'[1]Prices 23 nov'!$A$2:$Q$5001,11,FALSE)</f>
        <v>17.607451558113102</v>
      </c>
      <c r="U585" s="7">
        <f>VLOOKUP($A585,'[1]Prices 23 nov'!$A$2:$Q$5001,12,FALSE)</f>
        <v>15.738686352968219</v>
      </c>
      <c r="V585" s="7">
        <f>VLOOKUP($A585,'[1]Prices 23 nov'!$A$2:$Q$5001,13,FALSE)</f>
        <v>16.785798171870741</v>
      </c>
      <c r="W585" s="7">
        <f>VLOOKUP($A585,'[1]Prices 23 nov'!$A$2:$Q$5001,14,FALSE)</f>
        <v>15.276434618414211</v>
      </c>
      <c r="X585" s="7">
        <f>VLOOKUP($A585,'[1]Prices 23 nov'!$A$2:$Q$5001,15,FALSE)</f>
        <v>15.61290276050568</v>
      </c>
      <c r="Y585" s="7">
        <f>VLOOKUP($A585,'[1]Prices 23 nov'!$A$2:$Q$5001,16,FALSE)</f>
        <v>14.72220085989591</v>
      </c>
      <c r="Z585" s="7">
        <f>VLOOKUP($A585,'[1]Prices 23 nov'!$A$2:$Q$5001,17,FALSE)</f>
        <v>15.79314138311986</v>
      </c>
    </row>
    <row r="586" spans="1:26">
      <c r="A586" s="4" t="s">
        <v>1472</v>
      </c>
      <c r="B586" s="4" t="s">
        <v>1473</v>
      </c>
      <c r="C586" s="5">
        <v>32038014976</v>
      </c>
      <c r="D586" s="5">
        <v>585</v>
      </c>
      <c r="E586" s="6" t="s">
        <v>16</v>
      </c>
      <c r="F586" s="4" t="s">
        <v>17</v>
      </c>
      <c r="G586" s="4" t="s">
        <v>18</v>
      </c>
      <c r="H586" s="4" t="s">
        <v>19</v>
      </c>
      <c r="I586" s="4">
        <v>3.9333333969116211</v>
      </c>
      <c r="J586" s="5">
        <v>127.5</v>
      </c>
      <c r="K586" s="5">
        <v>51.389999389648438</v>
      </c>
      <c r="L586" s="4" t="s">
        <v>41</v>
      </c>
      <c r="M586" s="4" t="s">
        <v>38</v>
      </c>
      <c r="N586" s="7">
        <f>VLOOKUP($A586,'[1]Prices 23 nov'!$A$2:$Q$5001,5,FALSE)</f>
        <v>64.415561758937216</v>
      </c>
      <c r="O586" s="7">
        <f>VLOOKUP($A586,'[1]Prices 23 nov'!$A$2:$Q$5001,6,FALSE)</f>
        <v>67.480003356933594</v>
      </c>
      <c r="P586" s="7">
        <f>VLOOKUP($A586,'[1]Prices 23 nov'!$A$2:$Q$5001,7,FALSE)</f>
        <v>69.360000610351563</v>
      </c>
      <c r="Q586" s="7">
        <f>VLOOKUP($A586,'[1]Prices 23 nov'!$A$2:$Q$5001,8,FALSE)</f>
        <v>72.830001831054688</v>
      </c>
      <c r="R586" s="7">
        <f>VLOOKUP($A586,'[1]Prices 23 nov'!$A$2:$Q$5001,9,FALSE)</f>
        <v>68.360000610351563</v>
      </c>
      <c r="S586" s="7">
        <f>VLOOKUP($A586,'[1]Prices 23 nov'!$A$2:$Q$5001,10,FALSE)</f>
        <v>65.239997863769531</v>
      </c>
      <c r="T586" s="7">
        <f>VLOOKUP($A586,'[1]Prices 23 nov'!$A$2:$Q$5001,11,FALSE)</f>
        <v>75.839996337890625</v>
      </c>
      <c r="U586" s="7">
        <f>VLOOKUP($A586,'[1]Prices 23 nov'!$A$2:$Q$5001,12,FALSE)</f>
        <v>91.680000305175781</v>
      </c>
      <c r="V586" s="7">
        <f>VLOOKUP($A586,'[1]Prices 23 nov'!$A$2:$Q$5001,13,FALSE)</f>
        <v>97.069999694824219</v>
      </c>
      <c r="W586" s="7">
        <f>VLOOKUP($A586,'[1]Prices 23 nov'!$A$2:$Q$5001,14,FALSE)</f>
        <v>111.76999664306641</v>
      </c>
      <c r="X586" s="7">
        <f>VLOOKUP($A586,'[1]Prices 23 nov'!$A$2:$Q$5001,15,FALSE)</f>
        <v>113.98000335693359</v>
      </c>
      <c r="Y586" s="7">
        <f>VLOOKUP($A586,'[1]Prices 23 nov'!$A$2:$Q$5001,16,FALSE)</f>
        <v>108.629997253418</v>
      </c>
      <c r="Z586" s="7">
        <f>VLOOKUP($A586,'[1]Prices 23 nov'!$A$2:$Q$5001,17,FALSE)</f>
        <v>110.5100021362305</v>
      </c>
    </row>
    <row r="587" spans="1:26">
      <c r="A587" s="4" t="s">
        <v>1474</v>
      </c>
      <c r="B587" s="4" t="s">
        <v>1475</v>
      </c>
      <c r="C587" s="5">
        <v>31948488704</v>
      </c>
      <c r="D587" s="5">
        <v>586</v>
      </c>
      <c r="E587" s="6" t="s">
        <v>70</v>
      </c>
      <c r="F587" s="4" t="s">
        <v>17</v>
      </c>
      <c r="G587" s="4" t="s">
        <v>18</v>
      </c>
      <c r="H587" s="4" t="s">
        <v>19</v>
      </c>
      <c r="I587" s="4">
        <v>4.0500001907348633</v>
      </c>
      <c r="J587" s="5">
        <v>213.94000244140625</v>
      </c>
      <c r="K587" s="5">
        <v>90.569999694824219</v>
      </c>
      <c r="L587" s="4" t="s">
        <v>35</v>
      </c>
      <c r="M587" s="4" t="s">
        <v>264</v>
      </c>
      <c r="N587" s="7">
        <f>VLOOKUP($A587,'[1]Prices 23 nov'!$A$2:$Q$5001,5,FALSE)</f>
        <v>47.921614506257207</v>
      </c>
      <c r="O587" s="7">
        <f>VLOOKUP($A587,'[1]Prices 23 nov'!$A$2:$Q$5001,6,FALSE)</f>
        <v>117.0800018310547</v>
      </c>
      <c r="P587" s="7">
        <f>VLOOKUP($A587,'[1]Prices 23 nov'!$A$2:$Q$5001,7,FALSE)</f>
        <v>114.2600021362305</v>
      </c>
      <c r="Q587" s="7">
        <f>VLOOKUP($A587,'[1]Prices 23 nov'!$A$2:$Q$5001,8,FALSE)</f>
        <v>108.6800003051758</v>
      </c>
      <c r="R587" s="7">
        <f>VLOOKUP($A587,'[1]Prices 23 nov'!$A$2:$Q$5001,9,FALSE)</f>
        <v>111.879997253418</v>
      </c>
      <c r="S587" s="7">
        <f>VLOOKUP($A587,'[1]Prices 23 nov'!$A$2:$Q$5001,10,FALSE)</f>
        <v>111.2399978637695</v>
      </c>
      <c r="T587" s="7">
        <f>VLOOKUP($A587,'[1]Prices 23 nov'!$A$2:$Q$5001,11,FALSE)</f>
        <v>145.63999938964841</v>
      </c>
      <c r="U587" s="7">
        <f>VLOOKUP($A587,'[1]Prices 23 nov'!$A$2:$Q$5001,12,FALSE)</f>
        <v>159.02000427246091</v>
      </c>
      <c r="V587" s="7">
        <f>VLOOKUP($A587,'[1]Prices 23 nov'!$A$2:$Q$5001,13,FALSE)</f>
        <v>167.52000427246091</v>
      </c>
      <c r="W587" s="7">
        <f>VLOOKUP($A587,'[1]Prices 23 nov'!$A$2:$Q$5001,14,FALSE)</f>
        <v>169.03999328613281</v>
      </c>
      <c r="X587" s="7">
        <f>VLOOKUP($A587,'[1]Prices 23 nov'!$A$2:$Q$5001,15,FALSE)</f>
        <v>153.6600036621094</v>
      </c>
      <c r="Y587" s="7">
        <f>VLOOKUP($A587,'[1]Prices 23 nov'!$A$2:$Q$5001,16,FALSE)</f>
        <v>197.88999938964841</v>
      </c>
      <c r="Z587" s="7">
        <f>VLOOKUP($A587,'[1]Prices 23 nov'!$A$2:$Q$5001,17,FALSE)</f>
        <v>168.50999450683591</v>
      </c>
    </row>
    <row r="588" spans="1:26">
      <c r="A588" s="4" t="s">
        <v>1476</v>
      </c>
      <c r="B588" s="4" t="s">
        <v>1477</v>
      </c>
      <c r="C588" s="5">
        <v>31926315008</v>
      </c>
      <c r="D588" s="5">
        <v>587</v>
      </c>
      <c r="E588" s="6" t="s">
        <v>55</v>
      </c>
      <c r="F588" s="4" t="s">
        <v>250</v>
      </c>
      <c r="G588" s="4" t="s">
        <v>251</v>
      </c>
      <c r="H588" s="4" t="s">
        <v>252</v>
      </c>
      <c r="I588" s="4">
        <v>3.9200000762939453</v>
      </c>
      <c r="J588" s="5">
        <v>2.5713849529889909</v>
      </c>
      <c r="K588" s="5">
        <v>0.84397722518691909</v>
      </c>
      <c r="L588" s="4" t="s">
        <v>64</v>
      </c>
      <c r="M588" s="4" t="s">
        <v>659</v>
      </c>
      <c r="N588" s="7">
        <f>VLOOKUP($A588,'[1]Prices 23 nov'!$A$2:$Q$5001,5,FALSE)</f>
        <v>-18.472008018877851</v>
      </c>
      <c r="O588" s="7">
        <f>VLOOKUP($A588,'[1]Prices 23 nov'!$A$2:$Q$5001,6,FALSE)</f>
        <v>2.188174064404222</v>
      </c>
      <c r="P588" s="7">
        <f>VLOOKUP($A588,'[1]Prices 23 nov'!$A$2:$Q$5001,7,FALSE)</f>
        <v>2.3814875788538639</v>
      </c>
      <c r="Q588" s="7">
        <f>VLOOKUP($A588,'[1]Prices 23 nov'!$A$2:$Q$5001,8,FALSE)</f>
        <v>2.2066882382002859</v>
      </c>
      <c r="R588" s="7">
        <f>VLOOKUP($A588,'[1]Prices 23 nov'!$A$2:$Q$5001,9,FALSE)</f>
        <v>1.835529735938209</v>
      </c>
      <c r="S588" s="7">
        <f>VLOOKUP($A588,'[1]Prices 23 nov'!$A$2:$Q$5001,10,FALSE)</f>
        <v>1.0270497146278501</v>
      </c>
      <c r="T588" s="7">
        <f>VLOOKUP($A588,'[1]Prices 23 nov'!$A$2:$Q$5001,11,FALSE)</f>
        <v>1.2855855508131739</v>
      </c>
      <c r="U588" s="7">
        <f>VLOOKUP($A588,'[1]Prices 23 nov'!$A$2:$Q$5001,12,FALSE)</f>
        <v>1.505522703213501</v>
      </c>
      <c r="V588" s="7">
        <f>VLOOKUP($A588,'[1]Prices 23 nov'!$A$2:$Q$5001,13,FALSE)</f>
        <v>1.4170927825843189</v>
      </c>
      <c r="W588" s="7">
        <f>VLOOKUP($A588,'[1]Prices 23 nov'!$A$2:$Q$5001,14,FALSE)</f>
        <v>1.355681484677973</v>
      </c>
      <c r="X588" s="7">
        <f>VLOOKUP($A588,'[1]Prices 23 nov'!$A$2:$Q$5001,15,FALSE)</f>
        <v>1.418212770429861</v>
      </c>
      <c r="Y588" s="7">
        <f>VLOOKUP($A588,'[1]Prices 23 nov'!$A$2:$Q$5001,16,FALSE)</f>
        <v>1.2636119928210969</v>
      </c>
      <c r="Z588" s="7">
        <f>VLOOKUP($A588,'[1]Prices 23 nov'!$A$2:$Q$5001,17,FALSE)</f>
        <v>1.3813511880171769</v>
      </c>
    </row>
    <row r="589" spans="1:26">
      <c r="A589" s="4" t="s">
        <v>1478</v>
      </c>
      <c r="B589" s="4" t="s">
        <v>1479</v>
      </c>
      <c r="C589" s="5">
        <v>31832176640</v>
      </c>
      <c r="D589" s="5">
        <v>588</v>
      </c>
      <c r="E589" s="6" t="s">
        <v>294</v>
      </c>
      <c r="F589" s="4" t="s">
        <v>1480</v>
      </c>
      <c r="G589" s="4" t="s">
        <v>267</v>
      </c>
      <c r="H589" s="4" t="s">
        <v>268</v>
      </c>
      <c r="I589" s="4">
        <v>4.2916665077209473</v>
      </c>
      <c r="J589" s="5">
        <v>41.038581874847409</v>
      </c>
      <c r="K589" s="5">
        <v>17.41491918487549</v>
      </c>
      <c r="L589" s="4" t="s">
        <v>64</v>
      </c>
      <c r="M589" s="4" t="s">
        <v>83</v>
      </c>
      <c r="N589" s="7">
        <f>VLOOKUP($A589,'[1]Prices 23 nov'!$A$2:$Q$5001,5,FALSE)</f>
        <v>2.0595609510254191</v>
      </c>
      <c r="O589" s="7">
        <f>VLOOKUP($A589,'[1]Prices 23 nov'!$A$2:$Q$5001,6,FALSE)</f>
        <v>38.042621835947102</v>
      </c>
      <c r="P589" s="7">
        <f>VLOOKUP($A589,'[1]Prices 23 nov'!$A$2:$Q$5001,7,FALSE)</f>
        <v>40.000335899030688</v>
      </c>
      <c r="Q589" s="7">
        <f>VLOOKUP($A589,'[1]Prices 23 nov'!$A$2:$Q$5001,8,FALSE)</f>
        <v>38.020844873054557</v>
      </c>
      <c r="R589" s="7">
        <f>VLOOKUP($A589,'[1]Prices 23 nov'!$A$2:$Q$5001,9,FALSE)</f>
        <v>34.780981631774921</v>
      </c>
      <c r="S589" s="7">
        <f>VLOOKUP($A589,'[1]Prices 23 nov'!$A$2:$Q$5001,10,FALSE)</f>
        <v>26.372948642539999</v>
      </c>
      <c r="T589" s="7">
        <f>VLOOKUP($A589,'[1]Prices 23 nov'!$A$2:$Q$5001,11,FALSE)</f>
        <v>30.271937616787</v>
      </c>
      <c r="U589" s="7">
        <f>VLOOKUP($A589,'[1]Prices 23 nov'!$A$2:$Q$5001,12,FALSE)</f>
        <v>33.056101897144337</v>
      </c>
      <c r="V589" s="7">
        <f>VLOOKUP($A589,'[1]Prices 23 nov'!$A$2:$Q$5001,13,FALSE)</f>
        <v>34.681856843322748</v>
      </c>
      <c r="W589" s="7">
        <f>VLOOKUP($A589,'[1]Prices 23 nov'!$A$2:$Q$5001,14,FALSE)</f>
        <v>37.5968017578125</v>
      </c>
      <c r="X589" s="7">
        <f>VLOOKUP($A589,'[1]Prices 23 nov'!$A$2:$Q$5001,15,FALSE)</f>
        <v>37.735309803668997</v>
      </c>
      <c r="Y589" s="7">
        <f>VLOOKUP($A589,'[1]Prices 23 nov'!$A$2:$Q$5001,16,FALSE)</f>
        <v>36.115874648094177</v>
      </c>
      <c r="Z589" s="7">
        <f>VLOOKUP($A589,'[1]Prices 23 nov'!$A$2:$Q$5001,17,FALSE)</f>
        <v>36.395637686023747</v>
      </c>
    </row>
    <row r="590" spans="1:26">
      <c r="A590" s="4" t="s">
        <v>1481</v>
      </c>
      <c r="B590" s="4" t="s">
        <v>1482</v>
      </c>
      <c r="C590" s="5">
        <v>31776370688</v>
      </c>
      <c r="D590" s="5">
        <v>589</v>
      </c>
      <c r="E590" s="6" t="s">
        <v>294</v>
      </c>
      <c r="F590" s="4" t="s">
        <v>288</v>
      </c>
      <c r="G590" s="4" t="s">
        <v>289</v>
      </c>
      <c r="H590" s="4" t="s">
        <v>290</v>
      </c>
      <c r="I590" s="4">
        <v>2.3636362552642822</v>
      </c>
      <c r="J590" s="5">
        <v>453.84960000000001</v>
      </c>
      <c r="K590" s="5">
        <v>161.80549999999999</v>
      </c>
      <c r="L590" s="4" t="s">
        <v>35</v>
      </c>
      <c r="M590" s="4" t="s">
        <v>38</v>
      </c>
      <c r="N590" s="7">
        <f>VLOOKUP($A590,'[1]Prices 23 nov'!$A$2:$Q$5001,5,FALSE)</f>
        <v>111.24987494162779</v>
      </c>
      <c r="O590" s="7">
        <f>VLOOKUP($A590,'[1]Prices 23 nov'!$A$2:$Q$5001,6,FALSE)</f>
        <v>184.39874285459521</v>
      </c>
      <c r="P590" s="7">
        <f>VLOOKUP($A590,'[1]Prices 23 nov'!$A$2:$Q$5001,7,FALSE)</f>
        <v>196.24499976634979</v>
      </c>
      <c r="Q590" s="7">
        <f>VLOOKUP($A590,'[1]Prices 23 nov'!$A$2:$Q$5001,8,FALSE)</f>
        <v>217.30935966968539</v>
      </c>
      <c r="R590" s="7">
        <f>VLOOKUP($A590,'[1]Prices 23 nov'!$A$2:$Q$5001,9,FALSE)</f>
        <v>215.77400588989261</v>
      </c>
      <c r="S590" s="7">
        <f>VLOOKUP($A590,'[1]Prices 23 nov'!$A$2:$Q$5001,10,FALSE)</f>
        <v>216.31499433517459</v>
      </c>
      <c r="T590" s="7">
        <f>VLOOKUP($A590,'[1]Prices 23 nov'!$A$2:$Q$5001,11,FALSE)</f>
        <v>274.69998598098749</v>
      </c>
      <c r="U590" s="7">
        <f>VLOOKUP($A590,'[1]Prices 23 nov'!$A$2:$Q$5001,12,FALSE)</f>
        <v>322.77001023292542</v>
      </c>
      <c r="V590" s="7">
        <f>VLOOKUP($A590,'[1]Prices 23 nov'!$A$2:$Q$5001,13,FALSE)</f>
        <v>279.34719848632813</v>
      </c>
      <c r="W590" s="7">
        <f>VLOOKUP($A590,'[1]Prices 23 nov'!$A$2:$Q$5001,14,FALSE)</f>
        <v>310.17361450195313</v>
      </c>
      <c r="X590" s="7">
        <f>VLOOKUP($A590,'[1]Prices 23 nov'!$A$2:$Q$5001,15,FALSE)</f>
        <v>344.89260733127588</v>
      </c>
      <c r="Y590" s="7">
        <f>VLOOKUP($A590,'[1]Prices 23 nov'!$A$2:$Q$5001,16,FALSE)</f>
        <v>353.52449655532843</v>
      </c>
      <c r="Z590" s="7">
        <f>VLOOKUP($A590,'[1]Prices 23 nov'!$A$2:$Q$5001,17,FALSE)</f>
        <v>387.21238481998438</v>
      </c>
    </row>
    <row r="591" spans="1:26">
      <c r="A591" s="4" t="s">
        <v>1483</v>
      </c>
      <c r="B591" s="4" t="s">
        <v>1484</v>
      </c>
      <c r="C591" s="5">
        <v>31750572032</v>
      </c>
      <c r="D591" s="5">
        <v>590</v>
      </c>
      <c r="E591" s="6" t="s">
        <v>294</v>
      </c>
      <c r="F591" s="4" t="s">
        <v>692</v>
      </c>
      <c r="G591" s="4" t="s">
        <v>693</v>
      </c>
      <c r="H591" s="4" t="s">
        <v>694</v>
      </c>
      <c r="I591" s="4">
        <v>3</v>
      </c>
      <c r="J591" s="5">
        <v>16.016559909969072</v>
      </c>
      <c r="K591" s="5">
        <v>4.8662791880526282</v>
      </c>
      <c r="L591" s="4" t="s">
        <v>41</v>
      </c>
      <c r="M591" s="4" t="s">
        <v>157</v>
      </c>
      <c r="N591" s="7">
        <f>VLOOKUP($A591,'[1]Prices 23 nov'!$A$2:$Q$5001,5,FALSE)</f>
        <v>179.57656538650869</v>
      </c>
      <c r="O591" s="7">
        <f>VLOOKUP($A591,'[1]Prices 23 nov'!$A$2:$Q$5001,6,FALSE)</f>
        <v>7.1421805378059844</v>
      </c>
      <c r="P591" s="7">
        <f>VLOOKUP($A591,'[1]Prices 23 nov'!$A$2:$Q$5001,7,FALSE)</f>
        <v>8.6225339000306462</v>
      </c>
      <c r="Q591" s="7">
        <f>VLOOKUP($A591,'[1]Prices 23 nov'!$A$2:$Q$5001,8,FALSE)</f>
        <v>9.5876843920625561</v>
      </c>
      <c r="R591" s="7">
        <f>VLOOKUP($A591,'[1]Prices 23 nov'!$A$2:$Q$5001,9,FALSE)</f>
        <v>10.476912958536561</v>
      </c>
      <c r="S591" s="7">
        <f>VLOOKUP($A591,'[1]Prices 23 nov'!$A$2:$Q$5001,10,FALSE)</f>
        <v>6.1568544864377373</v>
      </c>
      <c r="T591" s="7">
        <f>VLOOKUP($A591,'[1]Prices 23 nov'!$A$2:$Q$5001,11,FALSE)</f>
        <v>7.2747799717445218</v>
      </c>
      <c r="U591" s="7">
        <f>VLOOKUP($A591,'[1]Prices 23 nov'!$A$2:$Q$5001,12,FALSE)</f>
        <v>7.8146431103638747</v>
      </c>
      <c r="V591" s="7">
        <f>VLOOKUP($A591,'[1]Prices 23 nov'!$A$2:$Q$5001,13,FALSE)</f>
        <v>9.8730897984270314</v>
      </c>
      <c r="W591" s="7">
        <f>VLOOKUP($A591,'[1]Prices 23 nov'!$A$2:$Q$5001,14,FALSE)</f>
        <v>12.51598086550098</v>
      </c>
      <c r="X591" s="7">
        <f>VLOOKUP($A591,'[1]Prices 23 nov'!$A$2:$Q$5001,15,FALSE)</f>
        <v>12.534881789022171</v>
      </c>
      <c r="Y591" s="7">
        <f>VLOOKUP($A591,'[1]Prices 23 nov'!$A$2:$Q$5001,16,FALSE)</f>
        <v>11.85959921259894</v>
      </c>
      <c r="Z591" s="7">
        <f>VLOOKUP($A591,'[1]Prices 23 nov'!$A$2:$Q$5001,17,FALSE)</f>
        <v>13.203900262064961</v>
      </c>
    </row>
    <row r="592" spans="1:26">
      <c r="A592" s="4" t="s">
        <v>1485</v>
      </c>
      <c r="B592" s="4" t="s">
        <v>1486</v>
      </c>
      <c r="C592" s="5">
        <v>31706107904</v>
      </c>
      <c r="D592" s="5">
        <v>591</v>
      </c>
      <c r="E592" s="6" t="s">
        <v>294</v>
      </c>
      <c r="F592" s="4" t="s">
        <v>95</v>
      </c>
      <c r="G592" s="4" t="s">
        <v>96</v>
      </c>
      <c r="H592" s="4" t="s">
        <v>97</v>
      </c>
      <c r="I592" s="4">
        <v>4.8333334922790527</v>
      </c>
      <c r="J592" s="5">
        <v>55.802879499169357</v>
      </c>
      <c r="K592" s="5">
        <v>29.129068018777751</v>
      </c>
      <c r="L592" s="4" t="s">
        <v>168</v>
      </c>
      <c r="M592" s="4" t="s">
        <v>1487</v>
      </c>
      <c r="N592" s="7">
        <f>VLOOKUP($A592,'[1]Prices 23 nov'!$A$2:$Q$5001,5,FALSE)</f>
        <v>-5.2514210111040409</v>
      </c>
      <c r="O592" s="7">
        <f>VLOOKUP($A592,'[1]Prices 23 nov'!$A$2:$Q$5001,6,FALSE)</f>
        <v>51.728657882167681</v>
      </c>
      <c r="P592" s="7">
        <f>VLOOKUP($A592,'[1]Prices 23 nov'!$A$2:$Q$5001,7,FALSE)</f>
        <v>55.595816519969048</v>
      </c>
      <c r="Q592" s="7">
        <f>VLOOKUP($A592,'[1]Prices 23 nov'!$A$2:$Q$5001,8,FALSE)</f>
        <v>50.543427649614387</v>
      </c>
      <c r="R592" s="7">
        <f>VLOOKUP($A592,'[1]Prices 23 nov'!$A$2:$Q$5001,9,FALSE)</f>
        <v>47.636975174566487</v>
      </c>
      <c r="S592" s="7">
        <f>VLOOKUP($A592,'[1]Prices 23 nov'!$A$2:$Q$5001,10,FALSE)</f>
        <v>35.706903742038783</v>
      </c>
      <c r="T592" s="7">
        <f>VLOOKUP($A592,'[1]Prices 23 nov'!$A$2:$Q$5001,11,FALSE)</f>
        <v>41.686624454955563</v>
      </c>
      <c r="U592" s="7">
        <f>VLOOKUP($A592,'[1]Prices 23 nov'!$A$2:$Q$5001,12,FALSE)</f>
        <v>41.339851914266553</v>
      </c>
      <c r="V592" s="7">
        <f>VLOOKUP($A592,'[1]Prices 23 nov'!$A$2:$Q$5001,13,FALSE)</f>
        <v>43.623099625110633</v>
      </c>
      <c r="W592" s="7">
        <f>VLOOKUP($A592,'[1]Prices 23 nov'!$A$2:$Q$5001,14,FALSE)</f>
        <v>47.693647779526152</v>
      </c>
      <c r="X592" s="7">
        <f>VLOOKUP($A592,'[1]Prices 23 nov'!$A$2:$Q$5001,15,FALSE)</f>
        <v>47.429826701750237</v>
      </c>
      <c r="Y592" s="7">
        <f>VLOOKUP($A592,'[1]Prices 23 nov'!$A$2:$Q$5001,16,FALSE)</f>
        <v>45.646494841802912</v>
      </c>
      <c r="Z592" s="7">
        <f>VLOOKUP($A592,'[1]Prices 23 nov'!$A$2:$Q$5001,17,FALSE)</f>
        <v>44.615888275820907</v>
      </c>
    </row>
    <row r="593" spans="1:26">
      <c r="A593" s="4" t="s">
        <v>1488</v>
      </c>
      <c r="B593" s="4" t="s">
        <v>1489</v>
      </c>
      <c r="C593" s="5">
        <v>31658792960</v>
      </c>
      <c r="D593" s="5">
        <v>592</v>
      </c>
      <c r="E593" s="6" t="s">
        <v>70</v>
      </c>
      <c r="F593" s="4" t="s">
        <v>141</v>
      </c>
      <c r="G593" s="4" t="s">
        <v>142</v>
      </c>
      <c r="H593" s="4" t="s">
        <v>143</v>
      </c>
      <c r="I593" s="4">
        <v>3.470588207244873</v>
      </c>
      <c r="J593" s="5">
        <v>50.851348766022575</v>
      </c>
      <c r="K593" s="5">
        <v>28.153446033810141</v>
      </c>
      <c r="L593" s="4" t="s">
        <v>144</v>
      </c>
      <c r="M593" s="4" t="s">
        <v>172</v>
      </c>
      <c r="N593" s="7">
        <f>VLOOKUP($A593,'[1]Prices 23 nov'!$A$2:$Q$5001,5,FALSE)</f>
        <v>47.174945230547728</v>
      </c>
      <c r="O593" s="7">
        <f>VLOOKUP($A593,'[1]Prices 23 nov'!$A$2:$Q$5001,6,FALSE)</f>
        <v>33.327220181003213</v>
      </c>
      <c r="P593" s="7">
        <f>VLOOKUP($A593,'[1]Prices 23 nov'!$A$2:$Q$5001,7,FALSE)</f>
        <v>34.054301213473082</v>
      </c>
      <c r="Q593" s="7">
        <f>VLOOKUP($A593,'[1]Prices 23 nov'!$A$2:$Q$5001,8,FALSE)</f>
        <v>34.692188622429967</v>
      </c>
      <c r="R593" s="7">
        <f>VLOOKUP($A593,'[1]Prices 23 nov'!$A$2:$Q$5001,9,FALSE)</f>
        <v>32.850780878216028</v>
      </c>
      <c r="S593" s="7">
        <f>VLOOKUP($A593,'[1]Prices 23 nov'!$A$2:$Q$5001,10,FALSE)</f>
        <v>36.477399559691548</v>
      </c>
      <c r="T593" s="7">
        <f>VLOOKUP($A593,'[1]Prices 23 nov'!$A$2:$Q$5001,11,FALSE)</f>
        <v>37.113689943216741</v>
      </c>
      <c r="U593" s="7">
        <f>VLOOKUP($A593,'[1]Prices 23 nov'!$A$2:$Q$5001,12,FALSE)</f>
        <v>37.767241414636374</v>
      </c>
      <c r="V593" s="7">
        <f>VLOOKUP($A593,'[1]Prices 23 nov'!$A$2:$Q$5001,13,FALSE)</f>
        <v>40.988643844611943</v>
      </c>
      <c r="W593" s="7">
        <f>VLOOKUP($A593,'[1]Prices 23 nov'!$A$2:$Q$5001,14,FALSE)</f>
        <v>44.62249250896275</v>
      </c>
      <c r="X593" s="7">
        <f>VLOOKUP($A593,'[1]Prices 23 nov'!$A$2:$Q$5001,15,FALSE)</f>
        <v>43.303150533698499</v>
      </c>
      <c r="Y593" s="7">
        <f>VLOOKUP($A593,'[1]Prices 23 nov'!$A$2:$Q$5001,16,FALSE)</f>
        <v>44.642347946763039</v>
      </c>
      <c r="Z593" s="7">
        <f>VLOOKUP($A593,'[1]Prices 23 nov'!$A$2:$Q$5001,17,FALSE)</f>
        <v>47.496422342956073</v>
      </c>
    </row>
    <row r="594" spans="1:26">
      <c r="A594" s="4" t="s">
        <v>1490</v>
      </c>
      <c r="B594" s="4" t="s">
        <v>1491</v>
      </c>
      <c r="C594" s="5">
        <v>31651459072</v>
      </c>
      <c r="D594" s="5">
        <v>593</v>
      </c>
      <c r="E594" s="6" t="s">
        <v>294</v>
      </c>
      <c r="F594" s="4" t="s">
        <v>51</v>
      </c>
      <c r="G594" s="4" t="s">
        <v>18</v>
      </c>
      <c r="H594" s="4" t="s">
        <v>19</v>
      </c>
      <c r="I594" s="4">
        <v>4.0588235855102539</v>
      </c>
      <c r="J594" s="5">
        <v>102.76000213623047</v>
      </c>
      <c r="K594" s="5">
        <v>51.259998321533203</v>
      </c>
      <c r="L594" s="4" t="s">
        <v>20</v>
      </c>
      <c r="M594" s="4" t="s">
        <v>38</v>
      </c>
      <c r="N594" s="7">
        <f>VLOOKUP($A594,'[1]Prices 23 nov'!$A$2:$Q$5001,5,FALSE)</f>
        <v>46.813632146923688</v>
      </c>
      <c r="O594" s="7">
        <f>VLOOKUP($A594,'[1]Prices 23 nov'!$A$2:$Q$5001,6,FALSE)</f>
        <v>65.790000915527344</v>
      </c>
      <c r="P594" s="7">
        <f>VLOOKUP($A594,'[1]Prices 23 nov'!$A$2:$Q$5001,7,FALSE)</f>
        <v>64.669998168945313</v>
      </c>
      <c r="Q594" s="7">
        <f>VLOOKUP($A594,'[1]Prices 23 nov'!$A$2:$Q$5001,8,FALSE)</f>
        <v>74.150001525878906</v>
      </c>
      <c r="R594" s="7">
        <f>VLOOKUP($A594,'[1]Prices 23 nov'!$A$2:$Q$5001,9,FALSE)</f>
        <v>75.169998168945313</v>
      </c>
      <c r="S594" s="7">
        <f>VLOOKUP($A594,'[1]Prices 23 nov'!$A$2:$Q$5001,10,FALSE)</f>
        <v>64.169998168945313</v>
      </c>
      <c r="T594" s="7">
        <f>VLOOKUP($A594,'[1]Prices 23 nov'!$A$2:$Q$5001,11,FALSE)</f>
        <v>65.610000610351563</v>
      </c>
      <c r="U594" s="7">
        <f>VLOOKUP($A594,'[1]Prices 23 nov'!$A$2:$Q$5001,12,FALSE)</f>
        <v>71.169998168945313</v>
      </c>
      <c r="V594" s="7">
        <f>VLOOKUP($A594,'[1]Prices 23 nov'!$A$2:$Q$5001,13,FALSE)</f>
        <v>70.680000305175781</v>
      </c>
      <c r="W594" s="7">
        <f>VLOOKUP($A594,'[1]Prices 23 nov'!$A$2:$Q$5001,14,FALSE)</f>
        <v>74.180000305175781</v>
      </c>
      <c r="X594" s="7">
        <f>VLOOKUP($A594,'[1]Prices 23 nov'!$A$2:$Q$5001,15,FALSE)</f>
        <v>81.970001220703125</v>
      </c>
      <c r="Y594" s="7">
        <f>VLOOKUP($A594,'[1]Prices 23 nov'!$A$2:$Q$5001,16,FALSE)</f>
        <v>82.599998474121094</v>
      </c>
      <c r="Z594" s="7">
        <f>VLOOKUP($A594,'[1]Prices 23 nov'!$A$2:$Q$5001,17,FALSE)</f>
        <v>90.199996948242188</v>
      </c>
    </row>
    <row r="595" spans="1:26">
      <c r="A595" s="4" t="s">
        <v>1492</v>
      </c>
      <c r="B595" s="4" t="s">
        <v>1493</v>
      </c>
      <c r="C595" s="5">
        <v>31602753536</v>
      </c>
      <c r="D595" s="5">
        <v>594</v>
      </c>
      <c r="E595" s="6" t="s">
        <v>67</v>
      </c>
      <c r="F595" s="4" t="s">
        <v>51</v>
      </c>
      <c r="G595" s="4" t="s">
        <v>18</v>
      </c>
      <c r="H595" s="4" t="s">
        <v>19</v>
      </c>
      <c r="I595" s="4">
        <v>3.538461446762085</v>
      </c>
      <c r="J595" s="5">
        <v>107.62000274658203</v>
      </c>
      <c r="K595" s="5">
        <v>54.950000762939453</v>
      </c>
      <c r="L595" s="4" t="s">
        <v>20</v>
      </c>
      <c r="M595" s="4" t="s">
        <v>600</v>
      </c>
      <c r="N595" s="7">
        <f>VLOOKUP($A595,'[1]Prices 23 nov'!$A$2:$Q$5001,5,FALSE)</f>
        <v>9.3628343007438275</v>
      </c>
      <c r="O595" s="7">
        <f>VLOOKUP($A595,'[1]Prices 23 nov'!$A$2:$Q$5001,6,FALSE)</f>
        <v>100.55999755859381</v>
      </c>
      <c r="P595" s="7">
        <f>VLOOKUP($A595,'[1]Prices 23 nov'!$A$2:$Q$5001,7,FALSE)</f>
        <v>100.73000335693359</v>
      </c>
      <c r="Q595" s="7">
        <f>VLOOKUP($A595,'[1]Prices 23 nov'!$A$2:$Q$5001,8,FALSE)</f>
        <v>106.4100036621094</v>
      </c>
      <c r="R595" s="7">
        <f>VLOOKUP($A595,'[1]Prices 23 nov'!$A$2:$Q$5001,9,FALSE)</f>
        <v>92.529998779296875</v>
      </c>
      <c r="S595" s="7">
        <f>VLOOKUP($A595,'[1]Prices 23 nov'!$A$2:$Q$5001,10,FALSE)</f>
        <v>67.650001525878906</v>
      </c>
      <c r="T595" s="7">
        <f>VLOOKUP($A595,'[1]Prices 23 nov'!$A$2:$Q$5001,11,FALSE)</f>
        <v>83.80999755859375</v>
      </c>
      <c r="U595" s="7">
        <f>VLOOKUP($A595,'[1]Prices 23 nov'!$A$2:$Q$5001,12,FALSE)</f>
        <v>90.519996643066406</v>
      </c>
      <c r="V595" s="7">
        <f>VLOOKUP($A595,'[1]Prices 23 nov'!$A$2:$Q$5001,13,FALSE)</f>
        <v>86.449996948242188</v>
      </c>
      <c r="W595" s="7">
        <f>VLOOKUP($A595,'[1]Prices 23 nov'!$A$2:$Q$5001,14,FALSE)</f>
        <v>90.919998168945313</v>
      </c>
      <c r="X595" s="7">
        <f>VLOOKUP($A595,'[1]Prices 23 nov'!$A$2:$Q$5001,15,FALSE)</f>
        <v>96.150001525878906</v>
      </c>
      <c r="Y595" s="7">
        <f>VLOOKUP($A595,'[1]Prices 23 nov'!$A$2:$Q$5001,16,FALSE)</f>
        <v>91.819999694824219</v>
      </c>
      <c r="Z595" s="7">
        <f>VLOOKUP($A595,'[1]Prices 23 nov'!$A$2:$Q$5001,17,FALSE)</f>
        <v>95.25</v>
      </c>
    </row>
    <row r="596" spans="1:26">
      <c r="A596" s="4" t="s">
        <v>1494</v>
      </c>
      <c r="B596" s="4" t="s">
        <v>1495</v>
      </c>
      <c r="C596" s="5">
        <v>31498250240</v>
      </c>
      <c r="D596" s="5">
        <v>595</v>
      </c>
      <c r="E596" s="6" t="s">
        <v>105</v>
      </c>
      <c r="F596" s="4" t="s">
        <v>106</v>
      </c>
      <c r="G596" s="4" t="s">
        <v>18</v>
      </c>
      <c r="H596" s="4" t="s">
        <v>19</v>
      </c>
      <c r="I596" s="4">
        <v>0</v>
      </c>
      <c r="J596" s="5">
        <v>62.604999542236328</v>
      </c>
      <c r="K596" s="5">
        <v>35.209999084472656</v>
      </c>
      <c r="L596" s="4" t="s">
        <v>20</v>
      </c>
      <c r="M596" s="4" t="s">
        <v>21</v>
      </c>
      <c r="N596" s="7">
        <f>VLOOKUP($A596,'[1]Prices 23 nov'!$A$2:$Q$5001,5,FALSE)</f>
        <v>31.58956431182531</v>
      </c>
      <c r="O596" s="7">
        <f>VLOOKUP($A596,'[1]Prices 23 nov'!$A$2:$Q$5001,6,FALSE)</f>
        <v>46.884998321533203</v>
      </c>
      <c r="P596" s="7">
        <f>VLOOKUP($A596,'[1]Prices 23 nov'!$A$2:$Q$5001,7,FALSE)</f>
        <v>48.409999847412109</v>
      </c>
      <c r="Q596" s="7">
        <f>VLOOKUP($A596,'[1]Prices 23 nov'!$A$2:$Q$5001,8,FALSE)</f>
        <v>50.029998779296882</v>
      </c>
      <c r="R596" s="7">
        <f>VLOOKUP($A596,'[1]Prices 23 nov'!$A$2:$Q$5001,9,FALSE)</f>
        <v>48.137500762939453</v>
      </c>
      <c r="S596" s="7">
        <f>VLOOKUP($A596,'[1]Prices 23 nov'!$A$2:$Q$5001,10,FALSE)</f>
        <v>39.5</v>
      </c>
      <c r="T596" s="7">
        <f>VLOOKUP($A596,'[1]Prices 23 nov'!$A$2:$Q$5001,11,FALSE)</f>
        <v>45.924999237060547</v>
      </c>
      <c r="U596" s="7">
        <f>VLOOKUP($A596,'[1]Prices 23 nov'!$A$2:$Q$5001,12,FALSE)</f>
        <v>50.215000152587891</v>
      </c>
      <c r="V596" s="7">
        <f>VLOOKUP($A596,'[1]Prices 23 nov'!$A$2:$Q$5001,13,FALSE)</f>
        <v>52.424999237060547</v>
      </c>
      <c r="W596" s="7">
        <f>VLOOKUP($A596,'[1]Prices 23 nov'!$A$2:$Q$5001,14,FALSE)</f>
        <v>56.110000610351563</v>
      </c>
      <c r="X596" s="7">
        <f>VLOOKUP($A596,'[1]Prices 23 nov'!$A$2:$Q$5001,15,FALSE)</f>
        <v>61.654998779296882</v>
      </c>
      <c r="Y596" s="7">
        <f>VLOOKUP($A596,'[1]Prices 23 nov'!$A$2:$Q$5001,16,FALSE)</f>
        <v>58.347499847412109</v>
      </c>
      <c r="Z596" s="7">
        <f>VLOOKUP($A596,'[1]Prices 23 nov'!$A$2:$Q$5001,17,FALSE)</f>
        <v>56.470001220703118</v>
      </c>
    </row>
    <row r="597" spans="1:26">
      <c r="A597" s="4" t="s">
        <v>1496</v>
      </c>
      <c r="B597" s="4" t="s">
        <v>1497</v>
      </c>
      <c r="C597" s="5">
        <v>31244019712</v>
      </c>
      <c r="D597" s="5">
        <v>596</v>
      </c>
      <c r="E597" s="6" t="s">
        <v>294</v>
      </c>
      <c r="F597" s="4" t="s">
        <v>51</v>
      </c>
      <c r="G597" s="4" t="s">
        <v>18</v>
      </c>
      <c r="H597" s="4" t="s">
        <v>19</v>
      </c>
      <c r="I597" s="4">
        <v>4.0588235855102539</v>
      </c>
      <c r="J597" s="5">
        <v>673.510009765625</v>
      </c>
      <c r="K597" s="5">
        <v>200.05999755859375</v>
      </c>
      <c r="L597" s="4" t="s">
        <v>41</v>
      </c>
      <c r="M597" s="4" t="s">
        <v>580</v>
      </c>
      <c r="N597" s="7">
        <f>VLOOKUP($A597,'[1]Prices 23 nov'!$A$2:$Q$5001,5,FALSE)</f>
        <v>9.9491293222295099</v>
      </c>
      <c r="O597" s="7">
        <f>VLOOKUP($A597,'[1]Prices 23 nov'!$A$2:$Q$5001,6,FALSE)</f>
        <v>556.58001708984375</v>
      </c>
      <c r="P597" s="7">
        <f>VLOOKUP($A597,'[1]Prices 23 nov'!$A$2:$Q$5001,7,FALSE)</f>
        <v>560</v>
      </c>
      <c r="Q597" s="7">
        <f>VLOOKUP($A597,'[1]Prices 23 nov'!$A$2:$Q$5001,8,FALSE)</f>
        <v>652.280029296875</v>
      </c>
      <c r="R597" s="7">
        <f>VLOOKUP($A597,'[1]Prices 23 nov'!$A$2:$Q$5001,9,FALSE)</f>
        <v>568.46002197265625</v>
      </c>
      <c r="S597" s="7">
        <f>VLOOKUP($A597,'[1]Prices 23 nov'!$A$2:$Q$5001,10,FALSE)</f>
        <v>272.54000854492188</v>
      </c>
      <c r="T597" s="7">
        <f>VLOOKUP($A597,'[1]Prices 23 nov'!$A$2:$Q$5001,11,FALSE)</f>
        <v>349.45001220703119</v>
      </c>
      <c r="U597" s="7">
        <f>VLOOKUP($A597,'[1]Prices 23 nov'!$A$2:$Q$5001,12,FALSE)</f>
        <v>438.79000854492188</v>
      </c>
      <c r="V597" s="7">
        <f>VLOOKUP($A597,'[1]Prices 23 nov'!$A$2:$Q$5001,13,FALSE)</f>
        <v>439.58999633789063</v>
      </c>
      <c r="W597" s="7">
        <f>VLOOKUP($A597,'[1]Prices 23 nov'!$A$2:$Q$5001,14,FALSE)</f>
        <v>436.010009765625</v>
      </c>
      <c r="X597" s="7">
        <f>VLOOKUP($A597,'[1]Prices 23 nov'!$A$2:$Q$5001,15,FALSE)</f>
        <v>503.77999877929688</v>
      </c>
      <c r="Y597" s="7">
        <f>VLOOKUP($A597,'[1]Prices 23 nov'!$A$2:$Q$5001,16,FALSE)</f>
        <v>481.33999633789063</v>
      </c>
      <c r="Z597" s="7">
        <f>VLOOKUP($A597,'[1]Prices 23 nov'!$A$2:$Q$5001,17,FALSE)</f>
        <v>494.42999267578119</v>
      </c>
    </row>
    <row r="598" spans="1:26">
      <c r="A598" s="4" t="s">
        <v>1498</v>
      </c>
      <c r="B598" s="4" t="s">
        <v>1499</v>
      </c>
      <c r="C598" s="5">
        <v>31243988992</v>
      </c>
      <c r="D598" s="5">
        <v>597</v>
      </c>
      <c r="E598" s="6" t="s">
        <v>55</v>
      </c>
      <c r="F598" s="4" t="s">
        <v>45</v>
      </c>
      <c r="G598" s="4" t="s">
        <v>46</v>
      </c>
      <c r="H598" s="4" t="s">
        <v>102</v>
      </c>
      <c r="I598" s="4">
        <v>4.7391304969787598</v>
      </c>
      <c r="J598" s="5">
        <v>2.6698310091108892</v>
      </c>
      <c r="K598" s="5">
        <v>1.38066048465159</v>
      </c>
      <c r="L598" s="4" t="s">
        <v>64</v>
      </c>
      <c r="M598" s="4" t="s">
        <v>566</v>
      </c>
      <c r="N598" s="7">
        <f>VLOOKUP($A598,'[1]Prices 23 nov'!$A$2:$Q$5001,5,FALSE)</f>
        <v>29.25072324309728</v>
      </c>
      <c r="O598" s="7">
        <f>VLOOKUP($A598,'[1]Prices 23 nov'!$A$2:$Q$5001,6,FALSE)</f>
        <v>1.7423071220966759</v>
      </c>
      <c r="P598" s="7">
        <f>VLOOKUP($A598,'[1]Prices 23 nov'!$A$2:$Q$5001,7,FALSE)</f>
        <v>1.9273708391487501</v>
      </c>
      <c r="Q598" s="7">
        <f>VLOOKUP($A598,'[1]Prices 23 nov'!$A$2:$Q$5001,8,FALSE)</f>
        <v>1.7637591757194431</v>
      </c>
      <c r="R598" s="7">
        <f>VLOOKUP($A598,'[1]Prices 23 nov'!$A$2:$Q$5001,9,FALSE)</f>
        <v>1.9559965977517779</v>
      </c>
      <c r="S598" s="7">
        <f>VLOOKUP($A598,'[1]Prices 23 nov'!$A$2:$Q$5001,10,FALSE)</f>
        <v>1.6328740882762529</v>
      </c>
      <c r="T598" s="7">
        <f>VLOOKUP($A598,'[1]Prices 23 nov'!$A$2:$Q$5001,11,FALSE)</f>
        <v>1.537588453597436</v>
      </c>
      <c r="U598" s="7">
        <f>VLOOKUP($A598,'[1]Prices 23 nov'!$A$2:$Q$5001,12,FALSE)</f>
        <v>1.710614628218508</v>
      </c>
      <c r="V598" s="7">
        <f>VLOOKUP($A598,'[1]Prices 23 nov'!$A$2:$Q$5001,13,FALSE)</f>
        <v>1.963718990565525</v>
      </c>
      <c r="W598" s="7">
        <f>VLOOKUP($A598,'[1]Prices 23 nov'!$A$2:$Q$5001,14,FALSE)</f>
        <v>2.4411329427451278</v>
      </c>
      <c r="X598" s="7">
        <f>VLOOKUP($A598,'[1]Prices 23 nov'!$A$2:$Q$5001,15,FALSE)</f>
        <v>2.3561289915730872</v>
      </c>
      <c r="Y598" s="7">
        <f>VLOOKUP($A598,'[1]Prices 23 nov'!$A$2:$Q$5001,16,FALSE)</f>
        <v>2.3044567910585561</v>
      </c>
      <c r="Z598" s="7">
        <f>VLOOKUP($A598,'[1]Prices 23 nov'!$A$2:$Q$5001,17,FALSE)</f>
        <v>2.3483266473752451</v>
      </c>
    </row>
    <row r="599" spans="1:26">
      <c r="A599" s="4" t="s">
        <v>1500</v>
      </c>
      <c r="B599" s="4" t="s">
        <v>1501</v>
      </c>
      <c r="C599" s="5">
        <v>31235012608</v>
      </c>
      <c r="D599" s="5">
        <v>598</v>
      </c>
      <c r="E599" s="6" t="s">
        <v>70</v>
      </c>
      <c r="F599" s="4" t="s">
        <v>51</v>
      </c>
      <c r="G599" s="4" t="s">
        <v>18</v>
      </c>
      <c r="H599" s="4" t="s">
        <v>19</v>
      </c>
      <c r="I599" s="4">
        <v>3.5</v>
      </c>
      <c r="J599" s="5">
        <v>224.24000549316406</v>
      </c>
      <c r="K599" s="5">
        <v>108.84999847412109</v>
      </c>
      <c r="L599" s="4" t="s">
        <v>20</v>
      </c>
      <c r="M599" s="4" t="s">
        <v>38</v>
      </c>
      <c r="N599" s="7">
        <f>VLOOKUP($A599,'[1]Prices 23 nov'!$A$2:$Q$5001,5,FALSE)</f>
        <v>42.972042578727653</v>
      </c>
      <c r="O599" s="7">
        <f>VLOOKUP($A599,'[1]Prices 23 nov'!$A$2:$Q$5001,6,FALSE)</f>
        <v>149.00999450683591</v>
      </c>
      <c r="P599" s="7">
        <f>VLOOKUP($A599,'[1]Prices 23 nov'!$A$2:$Q$5001,7,FALSE)</f>
        <v>154.9700012207031</v>
      </c>
      <c r="Q599" s="7">
        <f>VLOOKUP($A599,'[1]Prices 23 nov'!$A$2:$Q$5001,8,FALSE)</f>
        <v>163.13999938964841</v>
      </c>
      <c r="R599" s="7">
        <f>VLOOKUP($A599,'[1]Prices 23 nov'!$A$2:$Q$5001,9,FALSE)</f>
        <v>168.75</v>
      </c>
      <c r="S599" s="7">
        <f>VLOOKUP($A599,'[1]Prices 23 nov'!$A$2:$Q$5001,10,FALSE)</f>
        <v>142.28999328613281</v>
      </c>
      <c r="T599" s="7">
        <f>VLOOKUP($A599,'[1]Prices 23 nov'!$A$2:$Q$5001,11,FALSE)</f>
        <v>159.07000732421881</v>
      </c>
      <c r="U599" s="7">
        <f>VLOOKUP($A599,'[1]Prices 23 nov'!$A$2:$Q$5001,12,FALSE)</f>
        <v>161.1199951171875</v>
      </c>
      <c r="V599" s="7">
        <f>VLOOKUP($A599,'[1]Prices 23 nov'!$A$2:$Q$5001,13,FALSE)</f>
        <v>190.86000061035159</v>
      </c>
      <c r="W599" s="7">
        <f>VLOOKUP($A599,'[1]Prices 23 nov'!$A$2:$Q$5001,14,FALSE)</f>
        <v>202</v>
      </c>
      <c r="X599" s="7">
        <f>VLOOKUP($A599,'[1]Prices 23 nov'!$A$2:$Q$5001,15,FALSE)</f>
        <v>178.9100036621094</v>
      </c>
      <c r="Y599" s="7">
        <f>VLOOKUP($A599,'[1]Prices 23 nov'!$A$2:$Q$5001,16,FALSE)</f>
        <v>169.50999450683591</v>
      </c>
      <c r="Z599" s="7">
        <f>VLOOKUP($A599,'[1]Prices 23 nov'!$A$2:$Q$5001,17,FALSE)</f>
        <v>196.80000305175781</v>
      </c>
    </row>
    <row r="600" spans="1:26">
      <c r="A600" s="4" t="s">
        <v>1502</v>
      </c>
      <c r="B600" s="4" t="s">
        <v>1503</v>
      </c>
      <c r="C600" s="5">
        <v>31164039168</v>
      </c>
      <c r="D600" s="5">
        <v>599</v>
      </c>
      <c r="E600" s="6" t="s">
        <v>70</v>
      </c>
      <c r="F600" s="4" t="s">
        <v>210</v>
      </c>
      <c r="G600" s="4" t="s">
        <v>211</v>
      </c>
      <c r="H600" s="4" t="s">
        <v>212</v>
      </c>
      <c r="I600" s="4">
        <v>4.4871792793273926</v>
      </c>
      <c r="J600" s="5">
        <v>3.5209500209944831</v>
      </c>
      <c r="K600" s="5">
        <v>1.818562661417906</v>
      </c>
      <c r="L600" s="4" t="s">
        <v>144</v>
      </c>
      <c r="M600" s="4" t="s">
        <v>552</v>
      </c>
      <c r="N600" s="7">
        <f>VLOOKUP($A600,'[1]Prices 23 nov'!$A$2:$Q$5001,5,FALSE)</f>
        <v>-20.800056031989691</v>
      </c>
      <c r="O600" s="7">
        <f>VLOOKUP($A600,'[1]Prices 23 nov'!$A$2:$Q$5001,6,FALSE)</f>
        <v>3.418534956331186</v>
      </c>
      <c r="P600" s="7">
        <f>VLOOKUP($A600,'[1]Prices 23 nov'!$A$2:$Q$5001,7,FALSE)</f>
        <v>3.3366031151624038</v>
      </c>
      <c r="Q600" s="7">
        <f>VLOOKUP($A600,'[1]Prices 23 nov'!$A$2:$Q$5001,8,FALSE)</f>
        <v>2.912049451776539</v>
      </c>
      <c r="R600" s="7">
        <f>VLOOKUP($A600,'[1]Prices 23 nov'!$A$2:$Q$5001,9,FALSE)</f>
        <v>2.6882497562134939</v>
      </c>
      <c r="S600" s="7">
        <f>VLOOKUP($A600,'[1]Prices 23 nov'!$A$2:$Q$5001,10,FALSE)</f>
        <v>2.173047045632615</v>
      </c>
      <c r="T600" s="7">
        <f>VLOOKUP($A600,'[1]Prices 23 nov'!$A$2:$Q$5001,11,FALSE)</f>
        <v>2.399609909711089</v>
      </c>
      <c r="U600" s="7">
        <f>VLOOKUP($A600,'[1]Prices 23 nov'!$A$2:$Q$5001,12,FALSE)</f>
        <v>2.6538661326390671</v>
      </c>
      <c r="V600" s="7">
        <f>VLOOKUP($A600,'[1]Prices 23 nov'!$A$2:$Q$5001,13,FALSE)</f>
        <v>2.6871501271668592</v>
      </c>
      <c r="W600" s="7">
        <f>VLOOKUP($A600,'[1]Prices 23 nov'!$A$2:$Q$5001,14,FALSE)</f>
        <v>2.5604383272342659</v>
      </c>
      <c r="X600" s="7">
        <f>VLOOKUP($A600,'[1]Prices 23 nov'!$A$2:$Q$5001,15,FALSE)</f>
        <v>2.603001236501171</v>
      </c>
      <c r="Y600" s="7">
        <f>VLOOKUP($A600,'[1]Prices 23 nov'!$A$2:$Q$5001,16,FALSE)</f>
        <v>2.332996515921252</v>
      </c>
      <c r="Z600" s="7">
        <f>VLOOKUP($A600,'[1]Prices 23 nov'!$A$2:$Q$5001,17,FALSE)</f>
        <v>2.2379997340030968</v>
      </c>
    </row>
    <row r="601" spans="1:26">
      <c r="A601" s="4" t="s">
        <v>1504</v>
      </c>
      <c r="B601" s="4" t="s">
        <v>1505</v>
      </c>
      <c r="C601" s="5">
        <v>31151867904</v>
      </c>
      <c r="D601" s="5">
        <v>600</v>
      </c>
      <c r="E601" s="6" t="s">
        <v>67</v>
      </c>
      <c r="F601" s="4" t="s">
        <v>17</v>
      </c>
      <c r="G601" s="4" t="s">
        <v>18</v>
      </c>
      <c r="H601" s="4" t="s">
        <v>19</v>
      </c>
      <c r="I601" s="4">
        <v>3.4761905670166016</v>
      </c>
      <c r="J601" s="5">
        <v>95.819999694824219</v>
      </c>
      <c r="K601" s="5">
        <v>49.110000610351563</v>
      </c>
      <c r="L601" s="4" t="s">
        <v>20</v>
      </c>
      <c r="M601" s="4" t="s">
        <v>38</v>
      </c>
      <c r="N601" s="7">
        <f>VLOOKUP($A601,'[1]Prices 23 nov'!$A$2:$Q$5001,5,FALSE)</f>
        <v>18.505651040764519</v>
      </c>
      <c r="O601" s="7">
        <f>VLOOKUP($A601,'[1]Prices 23 nov'!$A$2:$Q$5001,6,FALSE)</f>
        <v>80.699996948242188</v>
      </c>
      <c r="P601" s="7">
        <f>VLOOKUP($A601,'[1]Prices 23 nov'!$A$2:$Q$5001,7,FALSE)</f>
        <v>79.099998474121094</v>
      </c>
      <c r="Q601" s="7">
        <f>VLOOKUP($A601,'[1]Prices 23 nov'!$A$2:$Q$5001,8,FALSE)</f>
        <v>74.339996337890625</v>
      </c>
      <c r="R601" s="7">
        <f>VLOOKUP($A601,'[1]Prices 23 nov'!$A$2:$Q$5001,9,FALSE)</f>
        <v>69.680000305175781</v>
      </c>
      <c r="S601" s="7">
        <f>VLOOKUP($A601,'[1]Prices 23 nov'!$A$2:$Q$5001,10,FALSE)</f>
        <v>60.119998931884773</v>
      </c>
      <c r="T601" s="7">
        <f>VLOOKUP($A601,'[1]Prices 23 nov'!$A$2:$Q$5001,11,FALSE)</f>
        <v>68.290000915527344</v>
      </c>
      <c r="U601" s="7">
        <f>VLOOKUP($A601,'[1]Prices 23 nov'!$A$2:$Q$5001,12,FALSE)</f>
        <v>73.120002746582031</v>
      </c>
      <c r="V601" s="7">
        <f>VLOOKUP($A601,'[1]Prices 23 nov'!$A$2:$Q$5001,13,FALSE)</f>
        <v>74.25</v>
      </c>
      <c r="W601" s="7">
        <f>VLOOKUP($A601,'[1]Prices 23 nov'!$A$2:$Q$5001,14,FALSE)</f>
        <v>85.610000610351563</v>
      </c>
      <c r="X601" s="7">
        <f>VLOOKUP($A601,'[1]Prices 23 nov'!$A$2:$Q$5001,15,FALSE)</f>
        <v>87.050003051757813</v>
      </c>
      <c r="Y601" s="7">
        <f>VLOOKUP($A601,'[1]Prices 23 nov'!$A$2:$Q$5001,16,FALSE)</f>
        <v>84.489997863769531</v>
      </c>
      <c r="Z601" s="7">
        <f>VLOOKUP($A601,'[1]Prices 23 nov'!$A$2:$Q$5001,17,FALSE)</f>
        <v>88.830001831054688</v>
      </c>
    </row>
    <row r="602" spans="1:26">
      <c r="A602" s="4" t="s">
        <v>1506</v>
      </c>
      <c r="B602" s="4" t="s">
        <v>1507</v>
      </c>
      <c r="C602" s="5">
        <v>31143393280</v>
      </c>
      <c r="D602" s="5">
        <v>601</v>
      </c>
      <c r="E602" s="6" t="s">
        <v>294</v>
      </c>
      <c r="F602" s="4" t="s">
        <v>1303</v>
      </c>
      <c r="G602" s="4" t="s">
        <v>1304</v>
      </c>
      <c r="H602" s="4" t="s">
        <v>1305</v>
      </c>
      <c r="I602" s="4">
        <v>2.9655172824859619</v>
      </c>
      <c r="J602" s="5">
        <v>2.674283821824806</v>
      </c>
      <c r="K602" s="5">
        <v>1.3898700740240191</v>
      </c>
      <c r="L602" s="4" t="s">
        <v>64</v>
      </c>
      <c r="M602" s="4" t="s">
        <v>649</v>
      </c>
      <c r="N602" s="7">
        <f>VLOOKUP($A602,'[1]Prices 23 nov'!$A$2:$Q$5001,5,FALSE)</f>
        <v>-16.133595308888001</v>
      </c>
      <c r="O602" s="7">
        <f>VLOOKUP($A602,'[1]Prices 23 nov'!$A$2:$Q$5001,6,FALSE)</f>
        <v>2.4687891891226168</v>
      </c>
      <c r="P602" s="7">
        <f>VLOOKUP($A602,'[1]Prices 23 nov'!$A$2:$Q$5001,7,FALSE)</f>
        <v>2.4960501557216048</v>
      </c>
      <c r="Q602" s="7">
        <f>VLOOKUP($A602,'[1]Prices 23 nov'!$A$2:$Q$5001,8,FALSE)</f>
        <v>2.261314701288939</v>
      </c>
      <c r="R602" s="7">
        <f>VLOOKUP($A602,'[1]Prices 23 nov'!$A$2:$Q$5001,9,FALSE)</f>
        <v>1.9498296920210121</v>
      </c>
      <c r="S602" s="7">
        <f>VLOOKUP($A602,'[1]Prices 23 nov'!$A$2:$Q$5001,10,FALSE)</f>
        <v>1.4964176695793869</v>
      </c>
      <c r="T602" s="7">
        <f>VLOOKUP($A602,'[1]Prices 23 nov'!$A$2:$Q$5001,11,FALSE)</f>
        <v>1.9142654710449281</v>
      </c>
      <c r="U602" s="7">
        <f>VLOOKUP($A602,'[1]Prices 23 nov'!$A$2:$Q$5001,12,FALSE)</f>
        <v>1.9504722338169811</v>
      </c>
      <c r="V602" s="7">
        <f>VLOOKUP($A602,'[1]Prices 23 nov'!$A$2:$Q$5001,13,FALSE)</f>
        <v>1.9335503876209259</v>
      </c>
      <c r="W602" s="7">
        <f>VLOOKUP($A602,'[1]Prices 23 nov'!$A$2:$Q$5001,14,FALSE)</f>
        <v>1.5940404087305069</v>
      </c>
      <c r="X602" s="7">
        <f>VLOOKUP($A602,'[1]Prices 23 nov'!$A$2:$Q$5001,15,FALSE)</f>
        <v>1.8040988361462951</v>
      </c>
      <c r="Y602" s="7">
        <f>VLOOKUP($A602,'[1]Prices 23 nov'!$A$2:$Q$5001,16,FALSE)</f>
        <v>1.790467824786901</v>
      </c>
      <c r="Z602" s="7">
        <f>VLOOKUP($A602,'[1]Prices 23 nov'!$A$2:$Q$5001,17,FALSE)</f>
        <v>1.693962754681706</v>
      </c>
    </row>
    <row r="603" spans="1:26">
      <c r="A603" s="4" t="s">
        <v>1508</v>
      </c>
      <c r="B603" s="4" t="s">
        <v>1509</v>
      </c>
      <c r="C603" s="5">
        <v>31137357824</v>
      </c>
      <c r="D603" s="5">
        <v>602</v>
      </c>
      <c r="E603" s="6" t="s">
        <v>70</v>
      </c>
      <c r="F603" s="4" t="s">
        <v>51</v>
      </c>
      <c r="G603" s="4" t="s">
        <v>18</v>
      </c>
      <c r="H603" s="4" t="s">
        <v>19</v>
      </c>
      <c r="I603" s="4">
        <v>4.2758622169494629</v>
      </c>
      <c r="J603" s="5">
        <v>165.14999389648438</v>
      </c>
      <c r="K603" s="5">
        <v>74.370002746582031</v>
      </c>
      <c r="L603" s="4" t="s">
        <v>41</v>
      </c>
      <c r="M603" s="4" t="s">
        <v>38</v>
      </c>
      <c r="N603" s="7">
        <f>VLOOKUP($A603,'[1]Prices 23 nov'!$A$2:$Q$5001,5,FALSE)</f>
        <v>2.1754139715208791</v>
      </c>
      <c r="O603" s="7">
        <f>VLOOKUP($A603,'[1]Prices 23 nov'!$A$2:$Q$5001,6,FALSE)</f>
        <v>144.46000671386719</v>
      </c>
      <c r="P603" s="7">
        <f>VLOOKUP($A603,'[1]Prices 23 nov'!$A$2:$Q$5001,7,FALSE)</f>
        <v>149.67999267578119</v>
      </c>
      <c r="Q603" s="7">
        <f>VLOOKUP($A603,'[1]Prices 23 nov'!$A$2:$Q$5001,8,FALSE)</f>
        <v>148.50999450683591</v>
      </c>
      <c r="R603" s="7">
        <f>VLOOKUP($A603,'[1]Prices 23 nov'!$A$2:$Q$5001,9,FALSE)</f>
        <v>139.25</v>
      </c>
      <c r="S603" s="7">
        <f>VLOOKUP($A603,'[1]Prices 23 nov'!$A$2:$Q$5001,10,FALSE)</f>
        <v>89.629997253417969</v>
      </c>
      <c r="T603" s="7">
        <f>VLOOKUP($A603,'[1]Prices 23 nov'!$A$2:$Q$5001,11,FALSE)</f>
        <v>116.25</v>
      </c>
      <c r="U603" s="7">
        <f>VLOOKUP($A603,'[1]Prices 23 nov'!$A$2:$Q$5001,12,FALSE)</f>
        <v>127.879997253418</v>
      </c>
      <c r="V603" s="7">
        <f>VLOOKUP($A603,'[1]Prices 23 nov'!$A$2:$Q$5001,13,FALSE)</f>
        <v>119.3399963378906</v>
      </c>
      <c r="W603" s="7">
        <f>VLOOKUP($A603,'[1]Prices 23 nov'!$A$2:$Q$5001,14,FALSE)</f>
        <v>135.7200012207031</v>
      </c>
      <c r="X603" s="7">
        <f>VLOOKUP($A603,'[1]Prices 23 nov'!$A$2:$Q$5001,15,FALSE)</f>
        <v>140.47999572753909</v>
      </c>
      <c r="Y603" s="7">
        <f>VLOOKUP($A603,'[1]Prices 23 nov'!$A$2:$Q$5001,16,FALSE)</f>
        <v>137.33000183105469</v>
      </c>
      <c r="Z603" s="7">
        <f>VLOOKUP($A603,'[1]Prices 23 nov'!$A$2:$Q$5001,17,FALSE)</f>
        <v>132.52000427246091</v>
      </c>
    </row>
    <row r="604" spans="1:26">
      <c r="A604" s="4" t="s">
        <v>1510</v>
      </c>
      <c r="B604" s="4" t="s">
        <v>1511</v>
      </c>
      <c r="C604" s="5">
        <v>31036231680</v>
      </c>
      <c r="D604" s="5">
        <v>603</v>
      </c>
      <c r="E604" s="6" t="s">
        <v>16</v>
      </c>
      <c r="F604" s="4" t="s">
        <v>17</v>
      </c>
      <c r="G604" s="4" t="s">
        <v>18</v>
      </c>
      <c r="H604" s="4" t="s">
        <v>19</v>
      </c>
      <c r="I604" s="4">
        <v>4.4473686218261719</v>
      </c>
      <c r="J604" s="5">
        <v>225.89439392089844</v>
      </c>
      <c r="K604" s="5">
        <v>93.919998168945313</v>
      </c>
      <c r="L604" s="4" t="s">
        <v>35</v>
      </c>
      <c r="M604" s="4" t="s">
        <v>21</v>
      </c>
      <c r="N604" s="7">
        <f>VLOOKUP($A604,'[1]Prices 23 nov'!$A$2:$Q$5001,5,FALSE)</f>
        <v>59.85881030410107</v>
      </c>
      <c r="O604" s="7">
        <f>VLOOKUP($A604,'[1]Prices 23 nov'!$A$2:$Q$5001,6,FALSE)</f>
        <v>148.03999328613281</v>
      </c>
      <c r="P604" s="7">
        <f>VLOOKUP($A604,'[1]Prices 23 nov'!$A$2:$Q$5001,7,FALSE)</f>
        <v>149.77000427246091</v>
      </c>
      <c r="Q604" s="7">
        <f>VLOOKUP($A604,'[1]Prices 23 nov'!$A$2:$Q$5001,8,FALSE)</f>
        <v>159.8800048828125</v>
      </c>
      <c r="R604" s="7">
        <f>VLOOKUP($A604,'[1]Prices 23 nov'!$A$2:$Q$5001,9,FALSE)</f>
        <v>152.02000427246091</v>
      </c>
      <c r="S604" s="7">
        <f>VLOOKUP($A604,'[1]Prices 23 nov'!$A$2:$Q$5001,10,FALSE)</f>
        <v>109.69000244140619</v>
      </c>
      <c r="T604" s="7">
        <f>VLOOKUP($A604,'[1]Prices 23 nov'!$A$2:$Q$5001,11,FALSE)</f>
        <v>134.05000305175781</v>
      </c>
      <c r="U604" s="7">
        <f>VLOOKUP($A604,'[1]Prices 23 nov'!$A$2:$Q$5001,12,FALSE)</f>
        <v>186.55999755859381</v>
      </c>
      <c r="V604" s="7">
        <f>VLOOKUP($A604,'[1]Prices 23 nov'!$A$2:$Q$5001,13,FALSE)</f>
        <v>203.61000061035159</v>
      </c>
      <c r="W604" s="7">
        <f>VLOOKUP($A604,'[1]Prices 23 nov'!$A$2:$Q$5001,14,FALSE)</f>
        <v>214.41999816894531</v>
      </c>
      <c r="X604" s="7">
        <f>VLOOKUP($A604,'[1]Prices 23 nov'!$A$2:$Q$5001,15,FALSE)</f>
        <v>223.5899963378906</v>
      </c>
      <c r="Y604" s="7">
        <f>VLOOKUP($A604,'[1]Prices 23 nov'!$A$2:$Q$5001,16,FALSE)</f>
        <v>192.55999755859381</v>
      </c>
      <c r="Z604" s="7">
        <f>VLOOKUP($A604,'[1]Prices 23 nov'!$A$2:$Q$5001,17,FALSE)</f>
        <v>191.3399963378906</v>
      </c>
    </row>
    <row r="605" spans="1:26">
      <c r="A605" s="4" t="s">
        <v>1512</v>
      </c>
      <c r="B605" s="4" t="s">
        <v>1513</v>
      </c>
      <c r="C605" s="5">
        <v>31007229952</v>
      </c>
      <c r="D605" s="5">
        <v>604</v>
      </c>
      <c r="E605" s="6" t="s">
        <v>70</v>
      </c>
      <c r="F605" s="4" t="s">
        <v>423</v>
      </c>
      <c r="G605" s="4" t="s">
        <v>424</v>
      </c>
      <c r="H605" s="4" t="s">
        <v>425</v>
      </c>
      <c r="I605" s="4">
        <v>3.0370371341705322</v>
      </c>
      <c r="J605" s="5">
        <v>87.419261661529532</v>
      </c>
      <c r="K605" s="5">
        <v>37.629181645202635</v>
      </c>
      <c r="L605" s="4" t="s">
        <v>658</v>
      </c>
      <c r="M605" s="4" t="s">
        <v>349</v>
      </c>
      <c r="N605" s="7">
        <f>VLOOKUP($A605,'[1]Prices 23 nov'!$A$2:$Q$5001,5,FALSE)</f>
        <v>-16.614009469634809</v>
      </c>
      <c r="O605" s="7">
        <f>VLOOKUP($A605,'[1]Prices 23 nov'!$A$2:$Q$5001,6,FALSE)</f>
        <v>79.097644907093127</v>
      </c>
      <c r="P605" s="7">
        <f>VLOOKUP($A605,'[1]Prices 23 nov'!$A$2:$Q$5001,7,FALSE)</f>
        <v>81.637923325042721</v>
      </c>
      <c r="Q605" s="7">
        <f>VLOOKUP($A605,'[1]Prices 23 nov'!$A$2:$Q$5001,8,FALSE)</f>
        <v>79.823865889442459</v>
      </c>
      <c r="R605" s="7">
        <f>VLOOKUP($A605,'[1]Prices 23 nov'!$A$2:$Q$5001,9,FALSE)</f>
        <v>69.875001907348633</v>
      </c>
      <c r="S605" s="7">
        <f>VLOOKUP($A605,'[1]Prices 23 nov'!$A$2:$Q$5001,10,FALSE)</f>
        <v>46.616971778774307</v>
      </c>
      <c r="T605" s="7">
        <f>VLOOKUP($A605,'[1]Prices 23 nov'!$A$2:$Q$5001,11,FALSE)</f>
        <v>48.259291525177098</v>
      </c>
      <c r="U605" s="7">
        <f>VLOOKUP($A605,'[1]Prices 23 nov'!$A$2:$Q$5001,12,FALSE)</f>
        <v>53.535299998950897</v>
      </c>
      <c r="V605" s="7">
        <f>VLOOKUP($A605,'[1]Prices 23 nov'!$A$2:$Q$5001,13,FALSE)</f>
        <v>52.907009088317857</v>
      </c>
      <c r="W605" s="7">
        <f>VLOOKUP($A605,'[1]Prices 23 nov'!$A$2:$Q$5001,14,FALSE)</f>
        <v>50.614696517761331</v>
      </c>
      <c r="X605" s="7">
        <f>VLOOKUP($A605,'[1]Prices 23 nov'!$A$2:$Q$5001,15,FALSE)</f>
        <v>56.949050667335541</v>
      </c>
      <c r="Y605" s="7">
        <f>VLOOKUP($A605,'[1]Prices 23 nov'!$A$2:$Q$5001,16,FALSE)</f>
        <v>55.330695177726739</v>
      </c>
      <c r="Z605" s="7">
        <f>VLOOKUP($A605,'[1]Prices 23 nov'!$A$2:$Q$5001,17,FALSE)</f>
        <v>47.686424178812103</v>
      </c>
    </row>
    <row r="606" spans="1:26">
      <c r="A606" s="4" t="s">
        <v>1514</v>
      </c>
      <c r="B606" s="4" t="s">
        <v>1515</v>
      </c>
      <c r="C606" s="5">
        <v>30946062336</v>
      </c>
      <c r="D606" s="5">
        <v>605</v>
      </c>
      <c r="E606" s="6" t="s">
        <v>24</v>
      </c>
      <c r="F606" s="4" t="s">
        <v>51</v>
      </c>
      <c r="G606" s="4" t="s">
        <v>18</v>
      </c>
      <c r="H606" s="4" t="s">
        <v>19</v>
      </c>
      <c r="I606" s="4">
        <v>4.119999885559082</v>
      </c>
      <c r="J606" s="5">
        <v>22.579999923706055</v>
      </c>
      <c r="K606" s="5">
        <v>9.4200000762939453</v>
      </c>
      <c r="L606" s="4" t="s">
        <v>64</v>
      </c>
      <c r="M606" s="4" t="s">
        <v>412</v>
      </c>
      <c r="N606" s="7">
        <f>VLOOKUP($A606,'[1]Prices 23 nov'!$A$2:$Q$5001,5,FALSE)</f>
        <v>-22.81484572777611</v>
      </c>
      <c r="O606" s="7">
        <f>VLOOKUP($A606,'[1]Prices 23 nov'!$A$2:$Q$5001,6,FALSE)</f>
        <v>19.39999961853027</v>
      </c>
      <c r="P606" s="7">
        <f>VLOOKUP($A606,'[1]Prices 23 nov'!$A$2:$Q$5001,7,FALSE)</f>
        <v>21.170000076293949</v>
      </c>
      <c r="Q606" s="7">
        <f>VLOOKUP($A606,'[1]Prices 23 nov'!$A$2:$Q$5001,8,FALSE)</f>
        <v>20.809999465942379</v>
      </c>
      <c r="R606" s="7">
        <f>VLOOKUP($A606,'[1]Prices 23 nov'!$A$2:$Q$5001,9,FALSE)</f>
        <v>20.239999771118161</v>
      </c>
      <c r="S606" s="7">
        <f>VLOOKUP($A606,'[1]Prices 23 nov'!$A$2:$Q$5001,10,FALSE)</f>
        <v>12.72999954223633</v>
      </c>
      <c r="T606" s="7">
        <f>VLOOKUP($A606,'[1]Prices 23 nov'!$A$2:$Q$5001,11,FALSE)</f>
        <v>14.560000419616699</v>
      </c>
      <c r="U606" s="7">
        <f>VLOOKUP($A606,'[1]Prices 23 nov'!$A$2:$Q$5001,12,FALSE)</f>
        <v>15.77000045776367</v>
      </c>
      <c r="V606" s="7">
        <f>VLOOKUP($A606,'[1]Prices 23 nov'!$A$2:$Q$5001,13,FALSE)</f>
        <v>14.909999847412109</v>
      </c>
      <c r="W606" s="7">
        <f>VLOOKUP($A606,'[1]Prices 23 nov'!$A$2:$Q$5001,14,FALSE)</f>
        <v>14.02999973297119</v>
      </c>
      <c r="X606" s="7">
        <f>VLOOKUP($A606,'[1]Prices 23 nov'!$A$2:$Q$5001,15,FALSE)</f>
        <v>13.86999988555908</v>
      </c>
      <c r="Y606" s="7">
        <f>VLOOKUP($A606,'[1]Prices 23 nov'!$A$2:$Q$5001,16,FALSE)</f>
        <v>12.239999771118161</v>
      </c>
      <c r="Z606" s="7">
        <f>VLOOKUP($A606,'[1]Prices 23 nov'!$A$2:$Q$5001,17,FALSE)</f>
        <v>11.89000034332275</v>
      </c>
    </row>
    <row r="607" spans="1:26">
      <c r="A607" s="4" t="s">
        <v>1516</v>
      </c>
      <c r="B607" s="4" t="s">
        <v>1517</v>
      </c>
      <c r="C607" s="5">
        <v>30909804544</v>
      </c>
      <c r="D607" s="5">
        <v>606</v>
      </c>
      <c r="E607" s="6" t="s">
        <v>67</v>
      </c>
      <c r="F607" s="4" t="s">
        <v>51</v>
      </c>
      <c r="G607" s="4" t="s">
        <v>267</v>
      </c>
      <c r="H607" s="4" t="s">
        <v>1266</v>
      </c>
      <c r="I607" s="4">
        <v>4.4615383148193359</v>
      </c>
      <c r="J607" s="5">
        <v>114.55000305175781</v>
      </c>
      <c r="K607" s="5">
        <v>29.219999313354492</v>
      </c>
      <c r="L607" s="4" t="s">
        <v>41</v>
      </c>
      <c r="M607" s="4" t="s">
        <v>38</v>
      </c>
      <c r="N607" s="7">
        <f>VLOOKUP($A607,'[1]Prices 23 nov'!$A$2:$Q$5001,5,FALSE)</f>
        <v>26.88216165631836</v>
      </c>
      <c r="O607" s="7">
        <f>VLOOKUP($A607,'[1]Prices 23 nov'!$A$2:$Q$5001,6,FALSE)</f>
        <v>94.5</v>
      </c>
      <c r="P607" s="7">
        <f>VLOOKUP($A607,'[1]Prices 23 nov'!$A$2:$Q$5001,7,FALSE)</f>
        <v>94.970001220703125</v>
      </c>
      <c r="Q607" s="7">
        <f>VLOOKUP($A607,'[1]Prices 23 nov'!$A$2:$Q$5001,8,FALSE)</f>
        <v>86.720001220703125</v>
      </c>
      <c r="R607" s="7">
        <f>VLOOKUP($A607,'[1]Prices 23 nov'!$A$2:$Q$5001,9,FALSE)</f>
        <v>82.169998168945313</v>
      </c>
      <c r="S607" s="7">
        <f>VLOOKUP($A607,'[1]Prices 23 nov'!$A$2:$Q$5001,10,FALSE)</f>
        <v>45.919998168945313</v>
      </c>
      <c r="T607" s="7">
        <f>VLOOKUP($A607,'[1]Prices 23 nov'!$A$2:$Q$5001,11,FALSE)</f>
        <v>65.75</v>
      </c>
      <c r="U607" s="7">
        <f>VLOOKUP($A607,'[1]Prices 23 nov'!$A$2:$Q$5001,12,FALSE)</f>
        <v>76.639999389648438</v>
      </c>
      <c r="V607" s="7">
        <f>VLOOKUP($A607,'[1]Prices 23 nov'!$A$2:$Q$5001,13,FALSE)</f>
        <v>75.419998168945313</v>
      </c>
      <c r="W607" s="7">
        <f>VLOOKUP($A607,'[1]Prices 23 nov'!$A$2:$Q$5001,14,FALSE)</f>
        <v>79.720001220703125</v>
      </c>
      <c r="X607" s="7">
        <f>VLOOKUP($A607,'[1]Prices 23 nov'!$A$2:$Q$5001,15,FALSE)</f>
        <v>87.050003051757813</v>
      </c>
      <c r="Y607" s="7">
        <f>VLOOKUP($A607,'[1]Prices 23 nov'!$A$2:$Q$5001,16,FALSE)</f>
        <v>93.959999084472656</v>
      </c>
      <c r="Z607" s="7">
        <f>VLOOKUP($A607,'[1]Prices 23 nov'!$A$2:$Q$5001,17,FALSE)</f>
        <v>97.879997253417969</v>
      </c>
    </row>
    <row r="608" spans="1:26">
      <c r="A608" s="4" t="s">
        <v>1518</v>
      </c>
      <c r="B608" s="4" t="s">
        <v>1519</v>
      </c>
      <c r="C608" s="5">
        <v>30878578688</v>
      </c>
      <c r="D608" s="5">
        <v>607</v>
      </c>
      <c r="E608" s="6" t="s">
        <v>105</v>
      </c>
      <c r="F608" s="4" t="s">
        <v>106</v>
      </c>
      <c r="G608" s="4" t="s">
        <v>18</v>
      </c>
      <c r="H608" s="4" t="s">
        <v>19</v>
      </c>
      <c r="I608" s="4">
        <v>0</v>
      </c>
      <c r="J608" s="5">
        <v>99.720001220703125</v>
      </c>
      <c r="K608" s="5">
        <v>55.580001831054688</v>
      </c>
      <c r="L608" s="4" t="s">
        <v>20</v>
      </c>
      <c r="M608" s="4" t="s">
        <v>150</v>
      </c>
      <c r="N608" s="7">
        <f>VLOOKUP($A608,'[1]Prices 23 nov'!$A$2:$Q$5001,5,FALSE)</f>
        <v>-5.4948341791816286</v>
      </c>
      <c r="O608" s="7">
        <f>VLOOKUP($A608,'[1]Prices 23 nov'!$A$2:$Q$5001,6,FALSE)</f>
        <v>91.660003662109375</v>
      </c>
      <c r="P608" s="7">
        <f>VLOOKUP($A608,'[1]Prices 23 nov'!$A$2:$Q$5001,7,FALSE)</f>
        <v>92.790000915527344</v>
      </c>
      <c r="Q608" s="7">
        <f>VLOOKUP($A608,'[1]Prices 23 nov'!$A$2:$Q$5001,8,FALSE)</f>
        <v>94.239997863769531</v>
      </c>
      <c r="R608" s="7">
        <f>VLOOKUP($A608,'[1]Prices 23 nov'!$A$2:$Q$5001,9,FALSE)</f>
        <v>91.05999755859375</v>
      </c>
      <c r="S608" s="7">
        <f>VLOOKUP($A608,'[1]Prices 23 nov'!$A$2:$Q$5001,10,FALSE)</f>
        <v>65.260002136230469</v>
      </c>
      <c r="T608" s="7">
        <f>VLOOKUP($A608,'[1]Prices 23 nov'!$A$2:$Q$5001,11,FALSE)</f>
        <v>73.540000915527344</v>
      </c>
      <c r="U608" s="7">
        <f>VLOOKUP($A608,'[1]Prices 23 nov'!$A$2:$Q$5001,12,FALSE)</f>
        <v>79.220001220703125</v>
      </c>
      <c r="V608" s="7">
        <f>VLOOKUP($A608,'[1]Prices 23 nov'!$A$2:$Q$5001,13,FALSE)</f>
        <v>80.339996337890625</v>
      </c>
      <c r="W608" s="7">
        <f>VLOOKUP($A608,'[1]Prices 23 nov'!$A$2:$Q$5001,14,FALSE)</f>
        <v>80.30999755859375</v>
      </c>
      <c r="X608" s="7">
        <f>VLOOKUP($A608,'[1]Prices 23 nov'!$A$2:$Q$5001,15,FALSE)</f>
        <v>81.80999755859375</v>
      </c>
      <c r="Y608" s="7">
        <f>VLOOKUP($A608,'[1]Prices 23 nov'!$A$2:$Q$5001,16,FALSE)</f>
        <v>80.540000915527344</v>
      </c>
      <c r="Z608" s="7">
        <f>VLOOKUP($A608,'[1]Prices 23 nov'!$A$2:$Q$5001,17,FALSE)</f>
        <v>78.419998168945313</v>
      </c>
    </row>
    <row r="609" spans="1:26">
      <c r="A609" s="4" t="s">
        <v>1520</v>
      </c>
      <c r="B609" s="4" t="s">
        <v>1521</v>
      </c>
      <c r="C609" s="5">
        <v>30781673472</v>
      </c>
      <c r="D609" s="5">
        <v>608</v>
      </c>
      <c r="E609" s="6" t="s">
        <v>24</v>
      </c>
      <c r="F609" s="4" t="s">
        <v>61</v>
      </c>
      <c r="G609" s="4" t="s">
        <v>62</v>
      </c>
      <c r="H609" s="4" t="s">
        <v>63</v>
      </c>
      <c r="I609" s="4">
        <v>2.5714285373687744</v>
      </c>
      <c r="J609" s="5">
        <v>3.4758024280725088</v>
      </c>
      <c r="K609" s="5">
        <v>2.171128213963577</v>
      </c>
      <c r="L609" s="4" t="s">
        <v>64</v>
      </c>
      <c r="M609" s="4" t="s">
        <v>124</v>
      </c>
      <c r="N609" s="7">
        <f>VLOOKUP($A609,'[1]Prices 23 nov'!$A$2:$Q$5001,5,FALSE)</f>
        <v>5.4491690809776998E-2</v>
      </c>
      <c r="O609" s="7">
        <f>VLOOKUP($A609,'[1]Prices 23 nov'!$A$2:$Q$5001,6,FALSE)</f>
        <v>3.1468187570571899</v>
      </c>
      <c r="P609" s="7">
        <f>VLOOKUP($A609,'[1]Prices 23 nov'!$A$2:$Q$5001,7,FALSE)</f>
        <v>3.264909815043211</v>
      </c>
      <c r="Q609" s="7">
        <f>VLOOKUP($A609,'[1]Prices 23 nov'!$A$2:$Q$5001,8,FALSE)</f>
        <v>2.8899825178086762</v>
      </c>
      <c r="R609" s="7">
        <f>VLOOKUP($A609,'[1]Prices 23 nov'!$A$2:$Q$5001,9,FALSE)</f>
        <v>2.8243893943727021</v>
      </c>
      <c r="S609" s="7">
        <f>VLOOKUP($A609,'[1]Prices 23 nov'!$A$2:$Q$5001,10,FALSE)</f>
        <v>2.574852235615253</v>
      </c>
      <c r="T609" s="7">
        <f>VLOOKUP($A609,'[1]Prices 23 nov'!$A$2:$Q$5001,11,FALSE)</f>
        <v>3.0164440235191141</v>
      </c>
      <c r="U609" s="7">
        <f>VLOOKUP($A609,'[1]Prices 23 nov'!$A$2:$Q$5001,12,FALSE)</f>
        <v>3.0032738521078102</v>
      </c>
      <c r="V609" s="7">
        <f>VLOOKUP($A609,'[1]Prices 23 nov'!$A$2:$Q$5001,13,FALSE)</f>
        <v>2.994721038267016</v>
      </c>
      <c r="W609" s="7">
        <f>VLOOKUP($A609,'[1]Prices 23 nov'!$A$2:$Q$5001,14,FALSE)</f>
        <v>2.7180376648902889</v>
      </c>
      <c r="X609" s="7">
        <f>VLOOKUP($A609,'[1]Prices 23 nov'!$A$2:$Q$5001,15,FALSE)</f>
        <v>2.7551021352410321</v>
      </c>
      <c r="Y609" s="7">
        <f>VLOOKUP($A609,'[1]Prices 23 nov'!$A$2:$Q$5001,16,FALSE)</f>
        <v>2.7568143606185909</v>
      </c>
      <c r="Z609" s="7">
        <f>VLOOKUP($A609,'[1]Prices 23 nov'!$A$2:$Q$5001,17,FALSE)</f>
        <v>2.7697048658794192</v>
      </c>
    </row>
    <row r="610" spans="1:26">
      <c r="A610" s="4" t="s">
        <v>1522</v>
      </c>
      <c r="B610" s="4" t="s">
        <v>1523</v>
      </c>
      <c r="C610" s="5">
        <v>30710433792</v>
      </c>
      <c r="D610" s="5">
        <v>609</v>
      </c>
      <c r="E610" s="6" t="s">
        <v>67</v>
      </c>
      <c r="F610" s="4" t="s">
        <v>51</v>
      </c>
      <c r="G610" s="4" t="s">
        <v>18</v>
      </c>
      <c r="H610" s="4" t="s">
        <v>19</v>
      </c>
      <c r="I610" s="4">
        <v>3.8148148059844971</v>
      </c>
      <c r="J610" s="5">
        <v>124.88999938964844</v>
      </c>
      <c r="K610" s="5">
        <v>48.104999542236328</v>
      </c>
      <c r="L610" s="4" t="s">
        <v>64</v>
      </c>
      <c r="M610" s="4" t="s">
        <v>549</v>
      </c>
      <c r="N610" s="7">
        <f>VLOOKUP($A610,'[1]Prices 23 nov'!$A$2:$Q$5001,5,FALSE)</f>
        <v>62.119807408328008</v>
      </c>
      <c r="O610" s="7">
        <f>VLOOKUP($A610,'[1]Prices 23 nov'!$A$2:$Q$5001,6,FALSE)</f>
        <v>79.199996948242188</v>
      </c>
      <c r="P610" s="7">
        <f>VLOOKUP($A610,'[1]Prices 23 nov'!$A$2:$Q$5001,7,FALSE)</f>
        <v>87.800003051757813</v>
      </c>
      <c r="Q610" s="7">
        <f>VLOOKUP($A610,'[1]Prices 23 nov'!$A$2:$Q$5001,8,FALSE)</f>
        <v>85.260002136230469</v>
      </c>
      <c r="R610" s="7">
        <f>VLOOKUP($A610,'[1]Prices 23 nov'!$A$2:$Q$5001,9,FALSE)</f>
        <v>79.610000610351563</v>
      </c>
      <c r="S610" s="7">
        <f>VLOOKUP($A610,'[1]Prices 23 nov'!$A$2:$Q$5001,10,FALSE)</f>
        <v>53.900001525878913</v>
      </c>
      <c r="T610" s="7">
        <f>VLOOKUP($A610,'[1]Prices 23 nov'!$A$2:$Q$5001,11,FALSE)</f>
        <v>72.260002136230469</v>
      </c>
      <c r="U610" s="7">
        <f>VLOOKUP($A610,'[1]Prices 23 nov'!$A$2:$Q$5001,12,FALSE)</f>
        <v>77.5</v>
      </c>
      <c r="V610" s="7">
        <f>VLOOKUP($A610,'[1]Prices 23 nov'!$A$2:$Q$5001,13,FALSE)</f>
        <v>87.349998474121094</v>
      </c>
      <c r="W610" s="7">
        <f>VLOOKUP($A610,'[1]Prices 23 nov'!$A$2:$Q$5001,14,FALSE)</f>
        <v>100.88999938964839</v>
      </c>
      <c r="X610" s="7">
        <f>VLOOKUP($A610,'[1]Prices 23 nov'!$A$2:$Q$5001,15,FALSE)</f>
        <v>113.5</v>
      </c>
      <c r="Y610" s="7">
        <f>VLOOKUP($A610,'[1]Prices 23 nov'!$A$2:$Q$5001,16,FALSE)</f>
        <v>114.0899963378906</v>
      </c>
      <c r="Z610" s="7">
        <f>VLOOKUP($A610,'[1]Prices 23 nov'!$A$2:$Q$5001,17,FALSE)</f>
        <v>115.7200012207031</v>
      </c>
    </row>
    <row r="611" spans="1:26">
      <c r="A611" s="4" t="s">
        <v>1524</v>
      </c>
      <c r="B611" s="4" t="s">
        <v>1525</v>
      </c>
      <c r="C611" s="5">
        <v>30585409536</v>
      </c>
      <c r="D611" s="5">
        <v>610</v>
      </c>
      <c r="E611" s="6" t="s">
        <v>55</v>
      </c>
      <c r="F611" s="4" t="s">
        <v>288</v>
      </c>
      <c r="G611" s="4" t="s">
        <v>289</v>
      </c>
      <c r="H611" s="4" t="s">
        <v>290</v>
      </c>
      <c r="I611" s="4">
        <v>4.0370368957519531</v>
      </c>
      <c r="J611" s="5">
        <v>198.20414283752442</v>
      </c>
      <c r="K611" s="5">
        <v>100.79961401367187</v>
      </c>
      <c r="L611" s="4" t="s">
        <v>41</v>
      </c>
      <c r="M611" s="4" t="s">
        <v>971</v>
      </c>
      <c r="N611" s="7">
        <f>VLOOKUP($A611,'[1]Prices 23 nov'!$A$2:$Q$5001,5,FALSE)</f>
        <v>0.194982492645979</v>
      </c>
      <c r="O611" s="7">
        <f>VLOOKUP($A611,'[1]Prices 23 nov'!$A$2:$Q$5001,6,FALSE)</f>
        <v>150.3984975519179</v>
      </c>
      <c r="P611" s="7">
        <f>VLOOKUP($A611,'[1]Prices 23 nov'!$A$2:$Q$5001,7,FALSE)</f>
        <v>157.16420296839709</v>
      </c>
      <c r="Q611" s="7">
        <f>VLOOKUP($A611,'[1]Prices 23 nov'!$A$2:$Q$5001,8,FALSE)</f>
        <v>164.55793069732681</v>
      </c>
      <c r="R611" s="7">
        <f>VLOOKUP($A611,'[1]Prices 23 nov'!$A$2:$Q$5001,9,FALSE)</f>
        <v>163.95469765167221</v>
      </c>
      <c r="S611" s="7">
        <f>VLOOKUP($A611,'[1]Prices 23 nov'!$A$2:$Q$5001,10,FALSE)</f>
        <v>129.6251232724189</v>
      </c>
      <c r="T611" s="7">
        <f>VLOOKUP($A611,'[1]Prices 23 nov'!$A$2:$Q$5001,11,FALSE)</f>
        <v>154.98573544374449</v>
      </c>
      <c r="U611" s="7">
        <f>VLOOKUP($A611,'[1]Prices 23 nov'!$A$2:$Q$5001,12,FALSE)</f>
        <v>166.05960186805709</v>
      </c>
      <c r="V611" s="7">
        <f>VLOOKUP($A611,'[1]Prices 23 nov'!$A$2:$Q$5001,13,FALSE)</f>
        <v>183.09632244537349</v>
      </c>
      <c r="W611" s="7">
        <f>VLOOKUP($A611,'[1]Prices 23 nov'!$A$2:$Q$5001,14,FALSE)</f>
        <v>186.69161155761691</v>
      </c>
      <c r="X611" s="7">
        <f>VLOOKUP($A611,'[1]Prices 23 nov'!$A$2:$Q$5001,15,FALSE)</f>
        <v>187.42347762597089</v>
      </c>
      <c r="Y611" s="7">
        <f>VLOOKUP($A611,'[1]Prices 23 nov'!$A$2:$Q$5001,16,FALSE)</f>
        <v>173.06258048229211</v>
      </c>
      <c r="Z611" s="7">
        <f>VLOOKUP($A611,'[1]Prices 23 nov'!$A$2:$Q$5001,17,FALSE)</f>
        <v>145.4662725229455</v>
      </c>
    </row>
    <row r="612" spans="1:26">
      <c r="A612" s="4" t="s">
        <v>1526</v>
      </c>
      <c r="B612" s="4" t="s">
        <v>1527</v>
      </c>
      <c r="C612" s="5">
        <v>30527752192</v>
      </c>
      <c r="D612" s="5">
        <v>611</v>
      </c>
      <c r="E612" s="6" t="s">
        <v>55</v>
      </c>
      <c r="F612" s="4" t="s">
        <v>45</v>
      </c>
      <c r="G612" s="4" t="s">
        <v>46</v>
      </c>
      <c r="H612" s="4" t="s">
        <v>47</v>
      </c>
      <c r="I612" s="4">
        <v>4.5</v>
      </c>
      <c r="J612" s="5">
        <v>1.6739409450389</v>
      </c>
      <c r="K612" s="5">
        <v>0.94791614722507911</v>
      </c>
      <c r="L612" s="4" t="s">
        <v>64</v>
      </c>
      <c r="M612" s="4" t="s">
        <v>83</v>
      </c>
      <c r="N612" s="7">
        <f>VLOOKUP($A612,'[1]Prices 23 nov'!$A$2:$Q$5001,5,FALSE)</f>
        <v>0.99718924488281213</v>
      </c>
      <c r="O612" s="7">
        <f>VLOOKUP($A612,'[1]Prices 23 nov'!$A$2:$Q$5001,6,FALSE)</f>
        <v>1.430633353665328</v>
      </c>
      <c r="P612" s="7">
        <f>VLOOKUP($A612,'[1]Prices 23 nov'!$A$2:$Q$5001,7,FALSE)</f>
        <v>1.601437180906544</v>
      </c>
      <c r="Q612" s="7">
        <f>VLOOKUP($A612,'[1]Prices 23 nov'!$A$2:$Q$5001,8,FALSE)</f>
        <v>1.289990364535754</v>
      </c>
      <c r="R612" s="7">
        <f>VLOOKUP($A612,'[1]Prices 23 nov'!$A$2:$Q$5001,9,FALSE)</f>
        <v>1.3776796111909559</v>
      </c>
      <c r="S612" s="7">
        <f>VLOOKUP($A612,'[1]Prices 23 nov'!$A$2:$Q$5001,10,FALSE)</f>
        <v>1.177578261651973</v>
      </c>
      <c r="T612" s="7">
        <f>VLOOKUP($A612,'[1]Prices 23 nov'!$A$2:$Q$5001,11,FALSE)</f>
        <v>1.288633238355487</v>
      </c>
      <c r="U612" s="7">
        <f>VLOOKUP($A612,'[1]Prices 23 nov'!$A$2:$Q$5001,12,FALSE)</f>
        <v>1.262965072091603</v>
      </c>
      <c r="V612" s="7">
        <f>VLOOKUP($A612,'[1]Prices 23 nov'!$A$2:$Q$5001,13,FALSE)</f>
        <v>1.2282920736605549</v>
      </c>
      <c r="W612" s="7">
        <f>VLOOKUP($A612,'[1]Prices 23 nov'!$A$2:$Q$5001,14,FALSE)</f>
        <v>1.2773369505552521</v>
      </c>
      <c r="X612" s="7">
        <f>VLOOKUP($A612,'[1]Prices 23 nov'!$A$2:$Q$5001,15,FALSE)</f>
        <v>1.2258064150810239</v>
      </c>
      <c r="Y612" s="7">
        <f>VLOOKUP($A612,'[1]Prices 23 nov'!$A$2:$Q$5001,16,FALSE)</f>
        <v>1.223194209281075</v>
      </c>
      <c r="Z612" s="7">
        <f>VLOOKUP($A612,'[1]Prices 23 nov'!$A$2:$Q$5001,17,FALSE)</f>
        <v>1.2360971516277171</v>
      </c>
    </row>
    <row r="613" spans="1:26">
      <c r="A613" s="4" t="s">
        <v>1528</v>
      </c>
      <c r="B613" s="4" t="s">
        <v>1529</v>
      </c>
      <c r="C613" s="5">
        <v>30510237696</v>
      </c>
      <c r="D613" s="5">
        <v>612</v>
      </c>
      <c r="E613" s="6" t="s">
        <v>329</v>
      </c>
      <c r="F613" s="4" t="s">
        <v>51</v>
      </c>
      <c r="G613" s="4" t="s">
        <v>18</v>
      </c>
      <c r="H613" s="4" t="s">
        <v>19</v>
      </c>
      <c r="I613" s="4">
        <v>4.3684210777282715</v>
      </c>
      <c r="J613" s="5">
        <v>21.290000915527344</v>
      </c>
      <c r="K613" s="5">
        <v>4.820000171661377</v>
      </c>
      <c r="L613" s="4" t="s">
        <v>64</v>
      </c>
      <c r="M613" s="4" t="s">
        <v>38</v>
      </c>
      <c r="N613" s="7">
        <f>VLOOKUP($A613,'[1]Prices 23 nov'!$A$2:$Q$5001,5,FALSE)</f>
        <v>87.853746353855428</v>
      </c>
      <c r="O613" s="7">
        <f>VLOOKUP($A613,'[1]Prices 23 nov'!$A$2:$Q$5001,6,FALSE)</f>
        <v>11.44999980926514</v>
      </c>
      <c r="P613" s="7">
        <f>VLOOKUP($A613,'[1]Prices 23 nov'!$A$2:$Q$5001,7,FALSE)</f>
        <v>13.11999988555908</v>
      </c>
      <c r="Q613" s="7">
        <f>VLOOKUP($A613,'[1]Prices 23 nov'!$A$2:$Q$5001,8,FALSE)</f>
        <v>11.439999580383301</v>
      </c>
      <c r="R613" s="7">
        <f>VLOOKUP($A613,'[1]Prices 23 nov'!$A$2:$Q$5001,9,FALSE)</f>
        <v>10.5</v>
      </c>
      <c r="S613" s="7">
        <f>VLOOKUP($A613,'[1]Prices 23 nov'!$A$2:$Q$5001,10,FALSE)</f>
        <v>6.309999942779541</v>
      </c>
      <c r="T613" s="7">
        <f>VLOOKUP($A613,'[1]Prices 23 nov'!$A$2:$Q$5001,11,FALSE)</f>
        <v>8.4600000381469727</v>
      </c>
      <c r="U613" s="7">
        <f>VLOOKUP($A613,'[1]Prices 23 nov'!$A$2:$Q$5001,12,FALSE)</f>
        <v>9.3400001525878906</v>
      </c>
      <c r="V613" s="7">
        <f>VLOOKUP($A613,'[1]Prices 23 nov'!$A$2:$Q$5001,13,FALSE)</f>
        <v>11.489999771118161</v>
      </c>
      <c r="W613" s="7">
        <f>VLOOKUP($A613,'[1]Prices 23 nov'!$A$2:$Q$5001,14,FALSE)</f>
        <v>13.10000038146973</v>
      </c>
      <c r="X613" s="7">
        <f>VLOOKUP($A613,'[1]Prices 23 nov'!$A$2:$Q$5001,15,FALSE)</f>
        <v>16.180000305175781</v>
      </c>
      <c r="Y613" s="7">
        <f>VLOOKUP($A613,'[1]Prices 23 nov'!$A$2:$Q$5001,16,FALSE)</f>
        <v>15.55000019073486</v>
      </c>
      <c r="Z613" s="7">
        <f>VLOOKUP($A613,'[1]Prices 23 nov'!$A$2:$Q$5001,17,FALSE)</f>
        <v>18.239999771118161</v>
      </c>
    </row>
    <row r="614" spans="1:26">
      <c r="A614" s="4" t="s">
        <v>1530</v>
      </c>
      <c r="B614" s="4" t="s">
        <v>1531</v>
      </c>
      <c r="C614" s="5">
        <v>30493341696</v>
      </c>
      <c r="D614" s="5">
        <v>613</v>
      </c>
      <c r="E614" s="6" t="s">
        <v>273</v>
      </c>
      <c r="F614" s="4" t="s">
        <v>423</v>
      </c>
      <c r="G614" s="4" t="s">
        <v>424</v>
      </c>
      <c r="H614" s="4" t="s">
        <v>425</v>
      </c>
      <c r="I614" s="4">
        <v>3.7727272510528564</v>
      </c>
      <c r="J614" s="5">
        <v>29.724784549140928</v>
      </c>
      <c r="K614" s="5">
        <v>16.022496496582033</v>
      </c>
      <c r="L614" s="4" t="s">
        <v>41</v>
      </c>
      <c r="M614" s="4" t="s">
        <v>440</v>
      </c>
      <c r="N614" s="7">
        <f>VLOOKUP($A614,'[1]Prices 23 nov'!$A$2:$Q$5001,5,FALSE)</f>
        <v>8.0000854344521208</v>
      </c>
      <c r="O614" s="7">
        <f>VLOOKUP($A614,'[1]Prices 23 nov'!$A$2:$Q$5001,6,FALSE)</f>
        <v>26.502474311017981</v>
      </c>
      <c r="P614" s="7">
        <f>VLOOKUP($A614,'[1]Prices 23 nov'!$A$2:$Q$5001,7,FALSE)</f>
        <v>26.678106994909289</v>
      </c>
      <c r="Q614" s="7">
        <f>VLOOKUP($A614,'[1]Prices 23 nov'!$A$2:$Q$5001,8,FALSE)</f>
        <v>27.382085471549999</v>
      </c>
      <c r="R614" s="7">
        <f>VLOOKUP($A614,'[1]Prices 23 nov'!$A$2:$Q$5001,9,FALSE)</f>
        <v>26.284180973358161</v>
      </c>
      <c r="S614" s="7">
        <f>VLOOKUP($A614,'[1]Prices 23 nov'!$A$2:$Q$5001,10,FALSE)</f>
        <v>20.735648956871049</v>
      </c>
      <c r="T614" s="7">
        <f>VLOOKUP($A614,'[1]Prices 23 nov'!$A$2:$Q$5001,11,FALSE)</f>
        <v>22.250698864459991</v>
      </c>
      <c r="U614" s="7">
        <f>VLOOKUP($A614,'[1]Prices 23 nov'!$A$2:$Q$5001,12,FALSE)</f>
        <v>24.15210161485675</v>
      </c>
      <c r="V614" s="7">
        <f>VLOOKUP($A614,'[1]Prices 23 nov'!$A$2:$Q$5001,13,FALSE)</f>
        <v>25.389056893676749</v>
      </c>
      <c r="W614" s="7">
        <f>VLOOKUP($A614,'[1]Prices 23 nov'!$A$2:$Q$5001,14,FALSE)</f>
        <v>28.702808700531019</v>
      </c>
      <c r="X614" s="7">
        <f>VLOOKUP($A614,'[1]Prices 23 nov'!$A$2:$Q$5001,15,FALSE)</f>
        <v>27.818153953977571</v>
      </c>
      <c r="Y614" s="7">
        <f>VLOOKUP($A614,'[1]Prices 23 nov'!$A$2:$Q$5001,16,FALSE)</f>
        <v>26.954775633430469</v>
      </c>
      <c r="Z614" s="7">
        <f>VLOOKUP($A614,'[1]Prices 23 nov'!$A$2:$Q$5001,17,FALSE)</f>
        <v>27.407194570688262</v>
      </c>
    </row>
    <row r="615" spans="1:26">
      <c r="A615" s="4" t="s">
        <v>1532</v>
      </c>
      <c r="B615" s="4" t="s">
        <v>1533</v>
      </c>
      <c r="C615" s="5">
        <v>30366707712</v>
      </c>
      <c r="D615" s="5">
        <v>614</v>
      </c>
      <c r="E615" s="6" t="s">
        <v>55</v>
      </c>
      <c r="F615" s="4" t="s">
        <v>51</v>
      </c>
      <c r="G615" s="4" t="s">
        <v>18</v>
      </c>
      <c r="H615" s="4" t="s">
        <v>19</v>
      </c>
      <c r="I615" s="4">
        <v>3</v>
      </c>
      <c r="J615" s="5">
        <v>55.069999694824219</v>
      </c>
      <c r="K615" s="5">
        <v>23.069999694824219</v>
      </c>
      <c r="L615" s="4" t="s">
        <v>41</v>
      </c>
      <c r="M615" s="4" t="s">
        <v>420</v>
      </c>
      <c r="N615" s="7">
        <f>VLOOKUP($A615,'[1]Prices 23 nov'!$A$2:$Q$5001,5,FALSE)</f>
        <v>-16.888200263064341</v>
      </c>
      <c r="O615" s="7">
        <f>VLOOKUP($A615,'[1]Prices 23 nov'!$A$2:$Q$5001,6,FALSE)</f>
        <v>52.680000305175781</v>
      </c>
      <c r="P615" s="7">
        <f>VLOOKUP($A615,'[1]Prices 23 nov'!$A$2:$Q$5001,7,FALSE)</f>
        <v>52.900001525878913</v>
      </c>
      <c r="Q615" s="7">
        <f>VLOOKUP($A615,'[1]Prices 23 nov'!$A$2:$Q$5001,8,FALSE)</f>
        <v>52.009998321533203</v>
      </c>
      <c r="R615" s="7">
        <f>VLOOKUP($A615,'[1]Prices 23 nov'!$A$2:$Q$5001,9,FALSE)</f>
        <v>45.290000915527337</v>
      </c>
      <c r="S615" s="7">
        <f>VLOOKUP($A615,'[1]Prices 23 nov'!$A$2:$Q$5001,10,FALSE)</f>
        <v>31.89999961853027</v>
      </c>
      <c r="T615" s="7">
        <f>VLOOKUP($A615,'[1]Prices 23 nov'!$A$2:$Q$5001,11,FALSE)</f>
        <v>36.619998931884773</v>
      </c>
      <c r="U615" s="7">
        <f>VLOOKUP($A615,'[1]Prices 23 nov'!$A$2:$Q$5001,12,FALSE)</f>
        <v>36.970001220703118</v>
      </c>
      <c r="V615" s="7">
        <f>VLOOKUP($A615,'[1]Prices 23 nov'!$A$2:$Q$5001,13,FALSE)</f>
        <v>35.389999389648438</v>
      </c>
      <c r="W615" s="7">
        <f>VLOOKUP($A615,'[1]Prices 23 nov'!$A$2:$Q$5001,14,FALSE)</f>
        <v>35.360000610351563</v>
      </c>
      <c r="X615" s="7">
        <f>VLOOKUP($A615,'[1]Prices 23 nov'!$A$2:$Q$5001,15,FALSE)</f>
        <v>36.700000762939453</v>
      </c>
      <c r="Y615" s="7">
        <f>VLOOKUP($A615,'[1]Prices 23 nov'!$A$2:$Q$5001,16,FALSE)</f>
        <v>36.389999389648438</v>
      </c>
      <c r="Z615" s="7">
        <f>VLOOKUP($A615,'[1]Prices 23 nov'!$A$2:$Q$5001,17,FALSE)</f>
        <v>35.520000457763672</v>
      </c>
    </row>
    <row r="616" spans="1:26">
      <c r="A616" s="4" t="s">
        <v>1534</v>
      </c>
      <c r="B616" s="4" t="s">
        <v>1535</v>
      </c>
      <c r="C616" s="5">
        <v>30308556800</v>
      </c>
      <c r="D616" s="5">
        <v>615</v>
      </c>
      <c r="E616" s="6" t="s">
        <v>70</v>
      </c>
      <c r="F616" s="4" t="s">
        <v>288</v>
      </c>
      <c r="G616" s="4" t="s">
        <v>289</v>
      </c>
      <c r="H616" s="4" t="s">
        <v>290</v>
      </c>
      <c r="I616" s="4">
        <v>2.8666665554046631</v>
      </c>
      <c r="J616" s="5">
        <v>123.12300637664795</v>
      </c>
      <c r="K616" s="5">
        <v>86.616161064910884</v>
      </c>
      <c r="L616" s="4" t="s">
        <v>35</v>
      </c>
      <c r="M616" s="4" t="s">
        <v>1536</v>
      </c>
      <c r="N616" s="7">
        <f>VLOOKUP($A616,'[1]Prices 23 nov'!$A$2:$Q$5001,5,FALSE)</f>
        <v>-7.3228228336006289</v>
      </c>
      <c r="O616" s="7">
        <f>VLOOKUP($A616,'[1]Prices 23 nov'!$A$2:$Q$5001,6,FALSE)</f>
        <v>114.68162393593779</v>
      </c>
      <c r="P616" s="7">
        <f>VLOOKUP($A616,'[1]Prices 23 nov'!$A$2:$Q$5001,7,FALSE)</f>
        <v>119.59731156872751</v>
      </c>
      <c r="Q616" s="7">
        <f>VLOOKUP($A616,'[1]Prices 23 nov'!$A$2:$Q$5001,8,FALSE)</f>
        <v>114.2947683983421</v>
      </c>
      <c r="R616" s="7">
        <f>VLOOKUP($A616,'[1]Prices 23 nov'!$A$2:$Q$5001,9,FALSE)</f>
        <v>107.6634063507081</v>
      </c>
      <c r="S616" s="7">
        <f>VLOOKUP($A616,'[1]Prices 23 nov'!$A$2:$Q$5001,10,FALSE)</f>
        <v>95.702995826721235</v>
      </c>
      <c r="T616" s="7">
        <f>VLOOKUP($A616,'[1]Prices 23 nov'!$A$2:$Q$5001,11,FALSE)</f>
        <v>104.49587299053201</v>
      </c>
      <c r="U616" s="7">
        <f>VLOOKUP($A616,'[1]Prices 23 nov'!$A$2:$Q$5001,12,FALSE)</f>
        <v>105.7572596166037</v>
      </c>
      <c r="V616" s="7">
        <f>VLOOKUP($A616,'[1]Prices 23 nov'!$A$2:$Q$5001,13,FALSE)</f>
        <v>115.6249610922241</v>
      </c>
      <c r="W616" s="7">
        <f>VLOOKUP($A616,'[1]Prices 23 nov'!$A$2:$Q$5001,14,FALSE)</f>
        <v>120.838468856964</v>
      </c>
      <c r="X616" s="7">
        <f>VLOOKUP($A616,'[1]Prices 23 nov'!$A$2:$Q$5001,15,FALSE)</f>
        <v>116.1894271981964</v>
      </c>
      <c r="Y616" s="7">
        <f>VLOOKUP($A616,'[1]Prices 23 nov'!$A$2:$Q$5001,16,FALSE)</f>
        <v>114.09092817146301</v>
      </c>
      <c r="Z616" s="7">
        <f>VLOOKUP($A616,'[1]Prices 23 nov'!$A$2:$Q$5001,17,FALSE)</f>
        <v>105.5357263466567</v>
      </c>
    </row>
    <row r="617" spans="1:26">
      <c r="A617" s="4" t="s">
        <v>1537</v>
      </c>
      <c r="B617" s="4" t="s">
        <v>1538</v>
      </c>
      <c r="C617" s="5">
        <v>30263910400</v>
      </c>
      <c r="D617" s="5">
        <v>616</v>
      </c>
      <c r="E617" s="6" t="s">
        <v>16</v>
      </c>
      <c r="F617" s="4" t="s">
        <v>210</v>
      </c>
      <c r="G617" s="4" t="s">
        <v>211</v>
      </c>
      <c r="H617" s="4" t="s">
        <v>212</v>
      </c>
      <c r="I617" s="4">
        <v>4.75</v>
      </c>
      <c r="J617" s="5">
        <v>12.446804888843495</v>
      </c>
      <c r="K617" s="5">
        <v>5.0039671691747616</v>
      </c>
      <c r="L617" s="4" t="s">
        <v>64</v>
      </c>
      <c r="M617" s="4" t="s">
        <v>677</v>
      </c>
      <c r="N617" s="7">
        <f>VLOOKUP($A617,'[1]Prices 23 nov'!$A$2:$Q$5001,5,FALSE)</f>
        <v>43.736989192040213</v>
      </c>
      <c r="O617" s="7">
        <f>VLOOKUP($A617,'[1]Prices 23 nov'!$A$2:$Q$5001,6,FALSE)</f>
        <v>7.8523731398391874</v>
      </c>
      <c r="P617" s="7">
        <f>VLOOKUP($A617,'[1]Prices 23 nov'!$A$2:$Q$5001,7,FALSE)</f>
        <v>8.0149943029294946</v>
      </c>
      <c r="Q617" s="7">
        <f>VLOOKUP($A617,'[1]Prices 23 nov'!$A$2:$Q$5001,8,FALSE)</f>
        <v>8.1231585590029454</v>
      </c>
      <c r="R617" s="7">
        <f>VLOOKUP($A617,'[1]Prices 23 nov'!$A$2:$Q$5001,9,FALSE)</f>
        <v>7.5664664655150196</v>
      </c>
      <c r="S617" s="7">
        <f>VLOOKUP($A617,'[1]Prices 23 nov'!$A$2:$Q$5001,10,FALSE)</f>
        <v>5.4006226692169426</v>
      </c>
      <c r="T617" s="7">
        <f>VLOOKUP($A617,'[1]Prices 23 nov'!$A$2:$Q$5001,11,FALSE)</f>
        <v>7.1645587215976434</v>
      </c>
      <c r="U617" s="7">
        <f>VLOOKUP($A617,'[1]Prices 23 nov'!$A$2:$Q$5001,12,FALSE)</f>
        <v>7.4071380959358066</v>
      </c>
      <c r="V617" s="7">
        <f>VLOOKUP($A617,'[1]Prices 23 nov'!$A$2:$Q$5001,13,FALSE)</f>
        <v>7.3072209327947348</v>
      </c>
      <c r="W617" s="7">
        <f>VLOOKUP($A617,'[1]Prices 23 nov'!$A$2:$Q$5001,14,FALSE)</f>
        <v>9.3849502133187457</v>
      </c>
      <c r="X617" s="7">
        <f>VLOOKUP($A617,'[1]Prices 23 nov'!$A$2:$Q$5001,15,FALSE)</f>
        <v>9.4375899996982753</v>
      </c>
      <c r="Y617" s="7">
        <f>VLOOKUP($A617,'[1]Prices 23 nov'!$A$2:$Q$5001,16,FALSE)</f>
        <v>11.101021237002559</v>
      </c>
      <c r="Z617" s="7">
        <f>VLOOKUP($A617,'[1]Prices 23 nov'!$A$2:$Q$5001,17,FALSE)</f>
        <v>11.03766738160607</v>
      </c>
    </row>
    <row r="618" spans="1:26">
      <c r="A618" s="4" t="s">
        <v>1539</v>
      </c>
      <c r="B618" s="4" t="s">
        <v>1540</v>
      </c>
      <c r="C618" s="5">
        <v>30239232000</v>
      </c>
      <c r="D618" s="5">
        <v>617</v>
      </c>
      <c r="E618" s="6" t="s">
        <v>70</v>
      </c>
      <c r="F618" s="4" t="s">
        <v>202</v>
      </c>
      <c r="G618" s="4" t="s">
        <v>203</v>
      </c>
      <c r="H618" s="4" t="s">
        <v>204</v>
      </c>
      <c r="I618" s="4">
        <v>3.8965516090393066</v>
      </c>
      <c r="J618" s="5">
        <v>31.890878724670412</v>
      </c>
      <c r="K618" s="5">
        <v>20.127527909660341</v>
      </c>
      <c r="L618" s="4" t="s">
        <v>35</v>
      </c>
      <c r="M618" s="4" t="s">
        <v>858</v>
      </c>
      <c r="N618" s="7">
        <f>VLOOKUP($A618,'[1]Prices 23 nov'!$A$2:$Q$5001,5,FALSE)</f>
        <v>1.8725542849906021</v>
      </c>
      <c r="O618" s="7">
        <f>VLOOKUP($A618,'[1]Prices 23 nov'!$A$2:$Q$5001,6,FALSE)</f>
        <v>25.55002367196084</v>
      </c>
      <c r="P618" s="7">
        <f>VLOOKUP($A618,'[1]Prices 23 nov'!$A$2:$Q$5001,7,FALSE)</f>
        <v>25.00161305578899</v>
      </c>
      <c r="Q618" s="7">
        <f>VLOOKUP($A618,'[1]Prices 23 nov'!$A$2:$Q$5001,8,FALSE)</f>
        <v>24.202622830072411</v>
      </c>
      <c r="R618" s="7">
        <f>VLOOKUP($A618,'[1]Prices 23 nov'!$A$2:$Q$5001,9,FALSE)</f>
        <v>24.249421259002698</v>
      </c>
      <c r="S618" s="7">
        <f>VLOOKUP($A618,'[1]Prices 23 nov'!$A$2:$Q$5001,10,FALSE)</f>
        <v>23.619850298309299</v>
      </c>
      <c r="T618" s="7">
        <f>VLOOKUP($A618,'[1]Prices 23 nov'!$A$2:$Q$5001,11,FALSE)</f>
        <v>24.349406589691171</v>
      </c>
      <c r="U618" s="7">
        <f>VLOOKUP($A618,'[1]Prices 23 nov'!$A$2:$Q$5001,12,FALSE)</f>
        <v>25.621261321773549</v>
      </c>
      <c r="V618" s="7">
        <f>VLOOKUP($A618,'[1]Prices 23 nov'!$A$2:$Q$5001,13,FALSE)</f>
        <v>26.898430908935548</v>
      </c>
      <c r="W618" s="7">
        <f>VLOOKUP($A618,'[1]Prices 23 nov'!$A$2:$Q$5001,14,FALSE)</f>
        <v>28.97303517533874</v>
      </c>
      <c r="X618" s="7">
        <f>VLOOKUP($A618,'[1]Prices 23 nov'!$A$2:$Q$5001,15,FALSE)</f>
        <v>30.07368154975893</v>
      </c>
      <c r="Y618" s="7">
        <f>VLOOKUP($A618,'[1]Prices 23 nov'!$A$2:$Q$5001,16,FALSE)</f>
        <v>29.644379442329409</v>
      </c>
      <c r="Z618" s="7">
        <f>VLOOKUP($A618,'[1]Prices 23 nov'!$A$2:$Q$5001,17,FALSE)</f>
        <v>28.430459772577251</v>
      </c>
    </row>
    <row r="619" spans="1:26">
      <c r="A619" s="4" t="s">
        <v>1541</v>
      </c>
      <c r="B619" s="4" t="s">
        <v>1542</v>
      </c>
      <c r="C619" s="5">
        <v>30209699840</v>
      </c>
      <c r="D619" s="5">
        <v>618</v>
      </c>
      <c r="E619" s="6" t="s">
        <v>67</v>
      </c>
      <c r="F619" s="4" t="s">
        <v>141</v>
      </c>
      <c r="G619" s="4" t="s">
        <v>142</v>
      </c>
      <c r="H619" s="4" t="s">
        <v>143</v>
      </c>
      <c r="I619" s="4">
        <v>4.8181819915771484</v>
      </c>
      <c r="J619" s="5">
        <v>18.751179022825884</v>
      </c>
      <c r="K619" s="5">
        <v>12.788640595903164</v>
      </c>
      <c r="L619" s="4" t="s">
        <v>168</v>
      </c>
      <c r="M619" s="4" t="s">
        <v>618</v>
      </c>
      <c r="N619" s="7">
        <f>VLOOKUP($A619,'[1]Prices 23 nov'!$A$2:$Q$5001,5,FALSE)</f>
        <v>9.5839941726772002E-2</v>
      </c>
      <c r="O619" s="7">
        <f>VLOOKUP($A619,'[1]Prices 23 nov'!$A$2:$Q$5001,6,FALSE)</f>
        <v>18.043837563600391</v>
      </c>
      <c r="P619" s="7">
        <f>VLOOKUP($A619,'[1]Prices 23 nov'!$A$2:$Q$5001,7,FALSE)</f>
        <v>17.910721665248271</v>
      </c>
      <c r="Q619" s="7">
        <f>VLOOKUP($A619,'[1]Prices 23 nov'!$A$2:$Q$5001,8,FALSE)</f>
        <v>17.824607257731259</v>
      </c>
      <c r="R619" s="7">
        <f>VLOOKUP($A619,'[1]Prices 23 nov'!$A$2:$Q$5001,9,FALSE)</f>
        <v>16.077394878957421</v>
      </c>
      <c r="S619" s="7">
        <f>VLOOKUP($A619,'[1]Prices 23 nov'!$A$2:$Q$5001,10,FALSE)</f>
        <v>13.48991389246657</v>
      </c>
      <c r="T619" s="7">
        <f>VLOOKUP($A619,'[1]Prices 23 nov'!$A$2:$Q$5001,11,FALSE)</f>
        <v>13.90709804836661</v>
      </c>
      <c r="U619" s="7">
        <f>VLOOKUP($A619,'[1]Prices 23 nov'!$A$2:$Q$5001,12,FALSE)</f>
        <v>15.281650230288511</v>
      </c>
      <c r="V619" s="7">
        <f>VLOOKUP($A619,'[1]Prices 23 nov'!$A$2:$Q$5001,13,FALSE)</f>
        <v>14.601564358454199</v>
      </c>
      <c r="W619" s="7">
        <f>VLOOKUP($A619,'[1]Prices 23 nov'!$A$2:$Q$5001,14,FALSE)</f>
        <v>15.340749167371539</v>
      </c>
      <c r="X619" s="7">
        <f>VLOOKUP($A619,'[1]Prices 23 nov'!$A$2:$Q$5001,15,FALSE)</f>
        <v>18.411620527505871</v>
      </c>
      <c r="Y619" s="7">
        <f>VLOOKUP($A619,'[1]Prices 23 nov'!$A$2:$Q$5001,16,FALSE)</f>
        <v>17.08195105008781</v>
      </c>
      <c r="Z619" s="7">
        <f>VLOOKUP($A619,'[1]Prices 23 nov'!$A$2:$Q$5001,17,FALSE)</f>
        <v>16.00858331378549</v>
      </c>
    </row>
    <row r="620" spans="1:26">
      <c r="A620" s="4" t="s">
        <v>1543</v>
      </c>
      <c r="B620" s="4" t="s">
        <v>1544</v>
      </c>
      <c r="C620" s="5">
        <v>30204280832</v>
      </c>
      <c r="D620" s="5">
        <v>619</v>
      </c>
      <c r="E620" s="6" t="s">
        <v>294</v>
      </c>
      <c r="F620" s="4" t="s">
        <v>757</v>
      </c>
      <c r="G620" s="4" t="s">
        <v>758</v>
      </c>
      <c r="H620" s="4" t="s">
        <v>759</v>
      </c>
      <c r="I620" s="4">
        <v>3.2222223281860352</v>
      </c>
      <c r="J620" s="5">
        <v>82.617977380055592</v>
      </c>
      <c r="K620" s="5">
        <v>33.027792511655896</v>
      </c>
      <c r="L620" s="4" t="s">
        <v>20</v>
      </c>
      <c r="M620" s="4" t="s">
        <v>172</v>
      </c>
      <c r="N620" s="7">
        <f>VLOOKUP($A620,'[1]Prices 23 nov'!$A$2:$Q$5001,5,FALSE)</f>
        <v>34.742861793154759</v>
      </c>
      <c r="O620" s="7">
        <f>VLOOKUP($A620,'[1]Prices 23 nov'!$A$2:$Q$5001,6,FALSE)</f>
        <v>55.901268517332028</v>
      </c>
      <c r="P620" s="7">
        <f>VLOOKUP($A620,'[1]Prices 23 nov'!$A$2:$Q$5001,7,FALSE)</f>
        <v>56.049024872481823</v>
      </c>
      <c r="Q620" s="7">
        <f>VLOOKUP($A620,'[1]Prices 23 nov'!$A$2:$Q$5001,8,FALSE)</f>
        <v>54.439803896848389</v>
      </c>
      <c r="R620" s="7">
        <f>VLOOKUP($A620,'[1]Prices 23 nov'!$A$2:$Q$5001,9,FALSE)</f>
        <v>54.111459963294692</v>
      </c>
      <c r="S620" s="7">
        <f>VLOOKUP($A620,'[1]Prices 23 nov'!$A$2:$Q$5001,10,FALSE)</f>
        <v>40.39811507385275</v>
      </c>
      <c r="T620" s="7">
        <f>VLOOKUP($A620,'[1]Prices 23 nov'!$A$2:$Q$5001,11,FALSE)</f>
        <v>49.48393077195874</v>
      </c>
      <c r="U620" s="7">
        <f>VLOOKUP($A620,'[1]Prices 23 nov'!$A$2:$Q$5001,12,FALSE)</f>
        <v>55.249326418955206</v>
      </c>
      <c r="V620" s="7">
        <f>VLOOKUP($A620,'[1]Prices 23 nov'!$A$2:$Q$5001,13,FALSE)</f>
        <v>58.852641455829144</v>
      </c>
      <c r="W620" s="7">
        <f>VLOOKUP($A620,'[1]Prices 23 nov'!$A$2:$Q$5001,14,FALSE)</f>
        <v>66.824962665553358</v>
      </c>
      <c r="X620" s="7">
        <f>VLOOKUP($A620,'[1]Prices 23 nov'!$A$2:$Q$5001,15,FALSE)</f>
        <v>73.325805352380485</v>
      </c>
      <c r="Y620" s="7">
        <f>VLOOKUP($A620,'[1]Prices 23 nov'!$A$2:$Q$5001,16,FALSE)</f>
        <v>76.610918177200801</v>
      </c>
      <c r="Z620" s="7">
        <f>VLOOKUP($A620,'[1]Prices 23 nov'!$A$2:$Q$5001,17,FALSE)</f>
        <v>73.506686432295282</v>
      </c>
    </row>
    <row r="621" spans="1:26">
      <c r="A621" s="4" t="s">
        <v>1545</v>
      </c>
      <c r="B621" s="4" t="s">
        <v>1546</v>
      </c>
      <c r="C621" s="5">
        <v>30194343936</v>
      </c>
      <c r="D621" s="5">
        <v>620</v>
      </c>
      <c r="E621" s="6" t="s">
        <v>16</v>
      </c>
      <c r="F621" s="4" t="s">
        <v>51</v>
      </c>
      <c r="G621" s="4" t="s">
        <v>18</v>
      </c>
      <c r="H621" s="4" t="s">
        <v>19</v>
      </c>
      <c r="I621" s="4">
        <v>4.2857141494750977</v>
      </c>
      <c r="J621" s="5">
        <v>119.87999725341797</v>
      </c>
      <c r="K621" s="5">
        <v>65.110000610351563</v>
      </c>
      <c r="L621" s="4" t="s">
        <v>222</v>
      </c>
      <c r="M621" s="4" t="s">
        <v>183</v>
      </c>
      <c r="N621" s="7">
        <f>VLOOKUP($A621,'[1]Prices 23 nov'!$A$2:$Q$5001,5,FALSE)</f>
        <v>0</v>
      </c>
      <c r="O621" s="7">
        <f>VLOOKUP($A621,'[1]Prices 23 nov'!$A$2:$Q$5001,6,FALSE)</f>
        <v>0</v>
      </c>
      <c r="P621" s="7">
        <f>VLOOKUP($A621,'[1]Prices 23 nov'!$A$2:$Q$5001,7,FALSE)</f>
        <v>0</v>
      </c>
      <c r="Q621" s="7">
        <f>VLOOKUP($A621,'[1]Prices 23 nov'!$A$2:$Q$5001,8,FALSE)</f>
        <v>0</v>
      </c>
      <c r="R621" s="7">
        <f>VLOOKUP($A621,'[1]Prices 23 nov'!$A$2:$Q$5001,9,FALSE)</f>
        <v>0</v>
      </c>
      <c r="S621" s="7">
        <f>VLOOKUP($A621,'[1]Prices 23 nov'!$A$2:$Q$5001,10,FALSE)</f>
        <v>0</v>
      </c>
      <c r="T621" s="7">
        <f>VLOOKUP($A621,'[1]Prices 23 nov'!$A$2:$Q$5001,11,FALSE)</f>
        <v>0</v>
      </c>
      <c r="U621" s="7">
        <f>VLOOKUP($A621,'[1]Prices 23 nov'!$A$2:$Q$5001,12,FALSE)</f>
        <v>0</v>
      </c>
      <c r="V621" s="7">
        <f>VLOOKUP($A621,'[1]Prices 23 nov'!$A$2:$Q$5001,13,FALSE)</f>
        <v>0</v>
      </c>
      <c r="W621" s="7">
        <f>VLOOKUP($A621,'[1]Prices 23 nov'!$A$2:$Q$5001,14,FALSE)</f>
        <v>0</v>
      </c>
      <c r="X621" s="7">
        <f>VLOOKUP($A621,'[1]Prices 23 nov'!$A$2:$Q$5001,15,FALSE)</f>
        <v>0</v>
      </c>
      <c r="Y621" s="7">
        <f>VLOOKUP($A621,'[1]Prices 23 nov'!$A$2:$Q$5001,16,FALSE)</f>
        <v>84.55999755859375</v>
      </c>
      <c r="Z621" s="7">
        <f>VLOOKUP($A621,'[1]Prices 23 nov'!$A$2:$Q$5001,17,FALSE)</f>
        <v>94.129997253417969</v>
      </c>
    </row>
    <row r="622" spans="1:26">
      <c r="A622" s="4" t="s">
        <v>1547</v>
      </c>
      <c r="B622" s="4" t="s">
        <v>1548</v>
      </c>
      <c r="C622" s="5">
        <v>30175703040</v>
      </c>
      <c r="D622" s="5">
        <v>621</v>
      </c>
      <c r="E622" s="6" t="s">
        <v>55</v>
      </c>
      <c r="F622" s="4" t="s">
        <v>242</v>
      </c>
      <c r="G622" s="4" t="s">
        <v>46</v>
      </c>
      <c r="H622" s="4" t="s">
        <v>102</v>
      </c>
      <c r="I622" s="4">
        <v>4.5172414779663086</v>
      </c>
      <c r="J622" s="5">
        <v>5.6307049331311143</v>
      </c>
      <c r="K622" s="5">
        <v>3.0922033063555232</v>
      </c>
      <c r="L622" s="4" t="s">
        <v>64</v>
      </c>
      <c r="M622" s="4" t="s">
        <v>372</v>
      </c>
      <c r="N622" s="7">
        <f>VLOOKUP($A622,'[1]Prices 23 nov'!$A$2:$Q$5001,5,FALSE)</f>
        <v>25.197096528696949</v>
      </c>
      <c r="O622" s="7">
        <f>VLOOKUP($A622,'[1]Prices 23 nov'!$A$2:$Q$5001,6,FALSE)</f>
        <v>3.7248020767255809</v>
      </c>
      <c r="P622" s="7">
        <f>VLOOKUP($A622,'[1]Prices 23 nov'!$A$2:$Q$5001,7,FALSE)</f>
        <v>4.0425652537291512</v>
      </c>
      <c r="Q622" s="7">
        <f>VLOOKUP($A622,'[1]Prices 23 nov'!$A$2:$Q$5001,8,FALSE)</f>
        <v>3.6317026242613788</v>
      </c>
      <c r="R622" s="7">
        <f>VLOOKUP($A622,'[1]Prices 23 nov'!$A$2:$Q$5001,9,FALSE)</f>
        <v>3.8342745785230359</v>
      </c>
      <c r="S622" s="7">
        <f>VLOOKUP($A622,'[1]Prices 23 nov'!$A$2:$Q$5001,10,FALSE)</f>
        <v>3.211267608236255</v>
      </c>
      <c r="T622" s="7">
        <f>VLOOKUP($A622,'[1]Prices 23 nov'!$A$2:$Q$5001,11,FALSE)</f>
        <v>3.6880777768978992</v>
      </c>
      <c r="U622" s="7">
        <f>VLOOKUP($A622,'[1]Prices 23 nov'!$A$2:$Q$5001,12,FALSE)</f>
        <v>3.7304638528321452</v>
      </c>
      <c r="V622" s="7">
        <f>VLOOKUP($A622,'[1]Prices 23 nov'!$A$2:$Q$5001,13,FALSE)</f>
        <v>3.8458275268868651</v>
      </c>
      <c r="W622" s="7">
        <f>VLOOKUP($A622,'[1]Prices 23 nov'!$A$2:$Q$5001,14,FALSE)</f>
        <v>4.2186539066478304</v>
      </c>
      <c r="X622" s="7">
        <f>VLOOKUP($A622,'[1]Prices 23 nov'!$A$2:$Q$5001,15,FALSE)</f>
        <v>5.071614674592638</v>
      </c>
      <c r="Y622" s="7">
        <f>VLOOKUP($A622,'[1]Prices 23 nov'!$A$2:$Q$5001,16,FALSE)</f>
        <v>4.6355470996553549</v>
      </c>
      <c r="Z622" s="7">
        <f>VLOOKUP($A622,'[1]Prices 23 nov'!$A$2:$Q$5001,17,FALSE)</f>
        <v>5.0094153587664323</v>
      </c>
    </row>
    <row r="623" spans="1:26">
      <c r="A623" s="4" t="s">
        <v>1549</v>
      </c>
      <c r="B623" s="4" t="s">
        <v>1550</v>
      </c>
      <c r="C623" s="5">
        <v>30174873600</v>
      </c>
      <c r="D623" s="5">
        <v>622</v>
      </c>
      <c r="E623" s="6" t="s">
        <v>34</v>
      </c>
      <c r="F623" s="4" t="s">
        <v>78</v>
      </c>
      <c r="G623" s="4" t="s">
        <v>79</v>
      </c>
      <c r="H623" s="4" t="s">
        <v>80</v>
      </c>
      <c r="I623" s="4">
        <v>4.7179489135742188</v>
      </c>
      <c r="J623" s="5">
        <v>484.64108788934777</v>
      </c>
      <c r="K623" s="5">
        <v>143.20378694458807</v>
      </c>
      <c r="L623" s="4" t="s">
        <v>64</v>
      </c>
      <c r="M623" s="4" t="s">
        <v>566</v>
      </c>
      <c r="N623" s="7">
        <f>VLOOKUP($A623,'[1]Prices 23 nov'!$A$2:$Q$5001,5,FALSE)</f>
        <v>119.1569068369708</v>
      </c>
      <c r="O623" s="7">
        <f>VLOOKUP($A623,'[1]Prices 23 nov'!$A$2:$Q$5001,6,FALSE)</f>
        <v>197.2652591066435</v>
      </c>
      <c r="P623" s="7">
        <f>VLOOKUP($A623,'[1]Prices 23 nov'!$A$2:$Q$5001,7,FALSE)</f>
        <v>204.15401388891041</v>
      </c>
      <c r="Q623" s="7">
        <f>VLOOKUP($A623,'[1]Prices 23 nov'!$A$2:$Q$5001,8,FALSE)</f>
        <v>238.28302160836759</v>
      </c>
      <c r="R623" s="7">
        <f>VLOOKUP($A623,'[1]Prices 23 nov'!$A$2:$Q$5001,9,FALSE)</f>
        <v>255.62457417254339</v>
      </c>
      <c r="S623" s="7">
        <f>VLOOKUP($A623,'[1]Prices 23 nov'!$A$2:$Q$5001,10,FALSE)</f>
        <v>186.71042559435591</v>
      </c>
      <c r="T623" s="7">
        <f>VLOOKUP($A623,'[1]Prices 23 nov'!$A$2:$Q$5001,11,FALSE)</f>
        <v>233.6257565766573</v>
      </c>
      <c r="U623" s="7">
        <f>VLOOKUP($A623,'[1]Prices 23 nov'!$A$2:$Q$5001,12,FALSE)</f>
        <v>298.9585540490225</v>
      </c>
      <c r="V623" s="7">
        <f>VLOOKUP($A623,'[1]Prices 23 nov'!$A$2:$Q$5001,13,FALSE)</f>
        <v>308.42871812637901</v>
      </c>
      <c r="W623" s="7">
        <f>VLOOKUP($A623,'[1]Prices 23 nov'!$A$2:$Q$5001,14,FALSE)</f>
        <v>347.03036621795042</v>
      </c>
      <c r="X623" s="7">
        <f>VLOOKUP($A623,'[1]Prices 23 nov'!$A$2:$Q$5001,15,FALSE)</f>
        <v>383.32430343143642</v>
      </c>
      <c r="Y623" s="7">
        <f>VLOOKUP($A623,'[1]Prices 23 nov'!$A$2:$Q$5001,16,FALSE)</f>
        <v>372.68205601139931</v>
      </c>
      <c r="Z623" s="7">
        <f>VLOOKUP($A623,'[1]Prices 23 nov'!$A$2:$Q$5001,17,FALSE)</f>
        <v>387.76770466938609</v>
      </c>
    </row>
    <row r="624" spans="1:26">
      <c r="A624" s="4" t="s">
        <v>1551</v>
      </c>
      <c r="B624" s="4" t="s">
        <v>1552</v>
      </c>
      <c r="C624" s="5">
        <v>30124601344</v>
      </c>
      <c r="D624" s="5">
        <v>623</v>
      </c>
      <c r="E624" s="6" t="s">
        <v>329</v>
      </c>
      <c r="F624" s="4" t="s">
        <v>202</v>
      </c>
      <c r="G624" s="4" t="s">
        <v>203</v>
      </c>
      <c r="H624" s="4" t="s">
        <v>204</v>
      </c>
      <c r="I624" s="4">
        <v>3.9600000381469727</v>
      </c>
      <c r="J624" s="5">
        <v>179.05785</v>
      </c>
      <c r="K624" s="5">
        <v>91.726976594543444</v>
      </c>
      <c r="L624" s="4" t="s">
        <v>35</v>
      </c>
      <c r="M624" s="4" t="s">
        <v>38</v>
      </c>
      <c r="N624" s="7">
        <f>VLOOKUP($A624,'[1]Prices 23 nov'!$A$2:$Q$5001,5,FALSE)</f>
        <v>23.956461853416869</v>
      </c>
      <c r="O624" s="7">
        <f>VLOOKUP($A624,'[1]Prices 23 nov'!$A$2:$Q$5001,6,FALSE)</f>
        <v>126.9194933919907</v>
      </c>
      <c r="P624" s="7">
        <f>VLOOKUP($A624,'[1]Prices 23 nov'!$A$2:$Q$5001,7,FALSE)</f>
        <v>130.1945381338692</v>
      </c>
      <c r="Q624" s="7">
        <f>VLOOKUP($A624,'[1]Prices 23 nov'!$A$2:$Q$5001,8,FALSE)</f>
        <v>122.754905462265</v>
      </c>
      <c r="R624" s="7">
        <f>VLOOKUP($A624,'[1]Prices 23 nov'!$A$2:$Q$5001,9,FALSE)</f>
        <v>116.4955997680663</v>
      </c>
      <c r="S624" s="7">
        <f>VLOOKUP($A624,'[1]Prices 23 nov'!$A$2:$Q$5001,10,FALSE)</f>
        <v>110.88874709606171</v>
      </c>
      <c r="T624" s="7">
        <f>VLOOKUP($A624,'[1]Prices 23 nov'!$A$2:$Q$5001,11,FALSE)</f>
        <v>122.79089373350141</v>
      </c>
      <c r="U624" s="7">
        <f>VLOOKUP($A624,'[1]Prices 23 nov'!$A$2:$Q$5001,12,FALSE)</f>
        <v>128.10630236310951</v>
      </c>
      <c r="V624" s="7">
        <f>VLOOKUP($A624,'[1]Prices 23 nov'!$A$2:$Q$5001,13,FALSE)</f>
        <v>140.1804758029175</v>
      </c>
      <c r="W624" s="7">
        <f>VLOOKUP($A624,'[1]Prices 23 nov'!$A$2:$Q$5001,14,FALSE)</f>
        <v>155.5567601019284</v>
      </c>
      <c r="X624" s="7">
        <f>VLOOKUP($A624,'[1]Prices 23 nov'!$A$2:$Q$5001,15,FALSE)</f>
        <v>160.57197705519681</v>
      </c>
      <c r="Y624" s="7">
        <f>VLOOKUP($A624,'[1]Prices 23 nov'!$A$2:$Q$5001,16,FALSE)</f>
        <v>170.71358050518029</v>
      </c>
      <c r="Z624" s="7">
        <f>VLOOKUP($A624,'[1]Prices 23 nov'!$A$2:$Q$5001,17,FALSE)</f>
        <v>160.35010661657361</v>
      </c>
    </row>
    <row r="625" spans="1:26">
      <c r="A625" s="4" t="s">
        <v>1553</v>
      </c>
      <c r="B625" s="4" t="s">
        <v>1554</v>
      </c>
      <c r="C625" s="5">
        <v>30112622592</v>
      </c>
      <c r="D625" s="5">
        <v>624</v>
      </c>
      <c r="E625" s="6" t="s">
        <v>70</v>
      </c>
      <c r="F625" s="4" t="s">
        <v>354</v>
      </c>
      <c r="G625" s="4" t="s">
        <v>348</v>
      </c>
      <c r="H625" s="4" t="s">
        <v>355</v>
      </c>
      <c r="I625" s="4">
        <v>2.9333333969116211</v>
      </c>
      <c r="J625" s="5">
        <v>11.374463002664042</v>
      </c>
      <c r="K625" s="5">
        <v>5.2780000692824354</v>
      </c>
      <c r="L625" s="4" t="s">
        <v>20</v>
      </c>
      <c r="M625" s="4" t="s">
        <v>412</v>
      </c>
      <c r="N625" s="7">
        <f>VLOOKUP($A625,'[1]Prices 23 nov'!$A$2:$Q$5001,5,FALSE)</f>
        <v>2.7464001378750602</v>
      </c>
      <c r="O625" s="7">
        <f>VLOOKUP($A625,'[1]Prices 23 nov'!$A$2:$Q$5001,6,FALSE)</f>
        <v>10.435295897630681</v>
      </c>
      <c r="P625" s="7">
        <f>VLOOKUP($A625,'[1]Prices 23 nov'!$A$2:$Q$5001,7,FALSE)</f>
        <v>10.46234647772599</v>
      </c>
      <c r="Q625" s="7">
        <f>VLOOKUP($A625,'[1]Prices 23 nov'!$A$2:$Q$5001,8,FALSE)</f>
        <v>10.54028809596252</v>
      </c>
      <c r="R625" s="7">
        <f>VLOOKUP($A625,'[1]Prices 23 nov'!$A$2:$Q$5001,9,FALSE)</f>
        <v>9.7603015363674217</v>
      </c>
      <c r="S625" s="7">
        <f>VLOOKUP($A625,'[1]Prices 23 nov'!$A$2:$Q$5001,10,FALSE)</f>
        <v>7.4577999264001846</v>
      </c>
      <c r="T625" s="7">
        <f>VLOOKUP($A625,'[1]Prices 23 nov'!$A$2:$Q$5001,11,FALSE)</f>
        <v>8.5168982759971641</v>
      </c>
      <c r="U625" s="7">
        <f>VLOOKUP($A625,'[1]Prices 23 nov'!$A$2:$Q$5001,12,FALSE)</f>
        <v>9.7607375649814685</v>
      </c>
      <c r="V625" s="7">
        <f>VLOOKUP($A625,'[1]Prices 23 nov'!$A$2:$Q$5001,13,FALSE)</f>
        <v>9.8941703447151212</v>
      </c>
      <c r="W625" s="7">
        <f>VLOOKUP($A625,'[1]Prices 23 nov'!$A$2:$Q$5001,14,FALSE)</f>
        <v>9.9111950643587079</v>
      </c>
      <c r="X625" s="7">
        <f>VLOOKUP($A625,'[1]Prices 23 nov'!$A$2:$Q$5001,15,FALSE)</f>
        <v>9.8053619997386932</v>
      </c>
      <c r="Y625" s="7">
        <f>VLOOKUP($A625,'[1]Prices 23 nov'!$A$2:$Q$5001,16,FALSE)</f>
        <v>10.209885284891129</v>
      </c>
      <c r="Z625" s="7">
        <f>VLOOKUP($A625,'[1]Prices 23 nov'!$A$2:$Q$5001,17,FALSE)</f>
        <v>9.3420802716445905</v>
      </c>
    </row>
    <row r="626" spans="1:26">
      <c r="A626" s="4" t="s">
        <v>1555</v>
      </c>
      <c r="B626" s="4" t="s">
        <v>1556</v>
      </c>
      <c r="C626" s="5">
        <v>30108071936</v>
      </c>
      <c r="D626" s="5">
        <v>625</v>
      </c>
      <c r="E626" s="6" t="s">
        <v>273</v>
      </c>
      <c r="F626" s="4" t="s">
        <v>51</v>
      </c>
      <c r="G626" s="4" t="s">
        <v>18</v>
      </c>
      <c r="H626" s="4" t="s">
        <v>19</v>
      </c>
      <c r="I626" s="4">
        <v>3.8421051502227783</v>
      </c>
      <c r="J626" s="5">
        <v>62.150001525878906</v>
      </c>
      <c r="K626" s="5">
        <v>34.75</v>
      </c>
      <c r="L626" s="4" t="s">
        <v>20</v>
      </c>
      <c r="M626" s="4" t="s">
        <v>38</v>
      </c>
      <c r="N626" s="7">
        <f>VLOOKUP($A626,'[1]Prices 23 nov'!$A$2:$Q$5001,5,FALSE)</f>
        <v>-1.282855065872379</v>
      </c>
      <c r="O626" s="7">
        <f>VLOOKUP($A626,'[1]Prices 23 nov'!$A$2:$Q$5001,6,FALSE)</f>
        <v>58.630001068115227</v>
      </c>
      <c r="P626" s="7">
        <f>VLOOKUP($A626,'[1]Prices 23 nov'!$A$2:$Q$5001,7,FALSE)</f>
        <v>59.049999237060547</v>
      </c>
      <c r="Q626" s="7">
        <f>VLOOKUP($A626,'[1]Prices 23 nov'!$A$2:$Q$5001,8,FALSE)</f>
        <v>59.330001831054688</v>
      </c>
      <c r="R626" s="7">
        <f>VLOOKUP($A626,'[1]Prices 23 nov'!$A$2:$Q$5001,9,FALSE)</f>
        <v>53.709999084472663</v>
      </c>
      <c r="S626" s="7">
        <f>VLOOKUP($A626,'[1]Prices 23 nov'!$A$2:$Q$5001,10,FALSE)</f>
        <v>42.790000915527337</v>
      </c>
      <c r="T626" s="7">
        <f>VLOOKUP($A626,'[1]Prices 23 nov'!$A$2:$Q$5001,11,FALSE)</f>
        <v>49.409999847412109</v>
      </c>
      <c r="U626" s="7">
        <f>VLOOKUP($A626,'[1]Prices 23 nov'!$A$2:$Q$5001,12,FALSE)</f>
        <v>52.220001220703118</v>
      </c>
      <c r="V626" s="7">
        <f>VLOOKUP($A626,'[1]Prices 23 nov'!$A$2:$Q$5001,13,FALSE)</f>
        <v>49.75</v>
      </c>
      <c r="W626" s="7">
        <f>VLOOKUP($A626,'[1]Prices 23 nov'!$A$2:$Q$5001,14,FALSE)</f>
        <v>54.470001220703118</v>
      </c>
      <c r="X626" s="7">
        <f>VLOOKUP($A626,'[1]Prices 23 nov'!$A$2:$Q$5001,15,FALSE)</f>
        <v>51</v>
      </c>
      <c r="Y626" s="7">
        <f>VLOOKUP($A626,'[1]Prices 23 nov'!$A$2:$Q$5001,16,FALSE)</f>
        <v>55.069999694824219</v>
      </c>
      <c r="Z626" s="7">
        <f>VLOOKUP($A626,'[1]Prices 23 nov'!$A$2:$Q$5001,17,FALSE)</f>
        <v>58.490001678466797</v>
      </c>
    </row>
    <row r="627" spans="1:26">
      <c r="A627" s="4" t="s">
        <v>1557</v>
      </c>
      <c r="B627" s="4" t="s">
        <v>1558</v>
      </c>
      <c r="C627" s="5">
        <v>30104150016</v>
      </c>
      <c r="D627" s="5">
        <v>626</v>
      </c>
      <c r="E627" s="6" t="s">
        <v>55</v>
      </c>
      <c r="F627" s="4" t="s">
        <v>115</v>
      </c>
      <c r="G627" s="4" t="s">
        <v>116</v>
      </c>
      <c r="H627" s="4" t="s">
        <v>117</v>
      </c>
      <c r="I627" s="4">
        <v>4.2399997711181641</v>
      </c>
      <c r="J627" s="5">
        <v>14.963340206813813</v>
      </c>
      <c r="K627" s="5">
        <v>6.3606297871589659</v>
      </c>
      <c r="L627" s="4" t="s">
        <v>35</v>
      </c>
      <c r="M627" s="4" t="s">
        <v>443</v>
      </c>
      <c r="N627" s="7">
        <f>VLOOKUP($A627,'[1]Prices 23 nov'!$A$2:$Q$5001,5,FALSE)</f>
        <v>-29.363061750030269</v>
      </c>
      <c r="O627" s="7">
        <f>VLOOKUP($A627,'[1]Prices 23 nov'!$A$2:$Q$5001,6,FALSE)</f>
        <v>13.666549639415731</v>
      </c>
      <c r="P627" s="7">
        <f>VLOOKUP($A627,'[1]Prices 23 nov'!$A$2:$Q$5001,7,FALSE)</f>
        <v>14.49409519663334</v>
      </c>
      <c r="Q627" s="7">
        <f>VLOOKUP($A627,'[1]Prices 23 nov'!$A$2:$Q$5001,8,FALSE)</f>
        <v>13.646806775993349</v>
      </c>
      <c r="R627" s="7">
        <f>VLOOKUP($A627,'[1]Prices 23 nov'!$A$2:$Q$5001,9,FALSE)</f>
        <v>11.705460618057259</v>
      </c>
      <c r="S627" s="7">
        <f>VLOOKUP($A627,'[1]Prices 23 nov'!$A$2:$Q$5001,10,FALSE)</f>
        <v>6.9308196684646646</v>
      </c>
      <c r="T627" s="7">
        <f>VLOOKUP($A627,'[1]Prices 23 nov'!$A$2:$Q$5001,11,FALSE)</f>
        <v>8.0014612629112207</v>
      </c>
      <c r="U627" s="7">
        <f>VLOOKUP($A627,'[1]Prices 23 nov'!$A$2:$Q$5001,12,FALSE)</f>
        <v>8.9218080535812305</v>
      </c>
      <c r="V627" s="7">
        <f>VLOOKUP($A627,'[1]Prices 23 nov'!$A$2:$Q$5001,13,FALSE)</f>
        <v>9.4369794410522445</v>
      </c>
      <c r="W627" s="7">
        <f>VLOOKUP($A627,'[1]Prices 23 nov'!$A$2:$Q$5001,14,FALSE)</f>
        <v>9.8362629551193095</v>
      </c>
      <c r="X627" s="7">
        <f>VLOOKUP($A627,'[1]Prices 23 nov'!$A$2:$Q$5001,15,FALSE)</f>
        <v>10.160607743141551</v>
      </c>
      <c r="Y627" s="7">
        <f>VLOOKUP($A627,'[1]Prices 23 nov'!$A$2:$Q$5001,16,FALSE)</f>
        <v>8.6184807054462453</v>
      </c>
      <c r="Z627" s="7">
        <f>VLOOKUP($A627,'[1]Prices 23 nov'!$A$2:$Q$5001,17,FALSE)</f>
        <v>8.1186691353420315</v>
      </c>
    </row>
    <row r="628" spans="1:26">
      <c r="A628" s="4" t="s">
        <v>1559</v>
      </c>
      <c r="B628" s="4" t="s">
        <v>915</v>
      </c>
      <c r="C628" s="5">
        <v>30075611136</v>
      </c>
      <c r="D628" s="5">
        <v>627</v>
      </c>
      <c r="E628" s="6" t="s">
        <v>105</v>
      </c>
      <c r="F628" s="4" t="s">
        <v>106</v>
      </c>
      <c r="G628" s="4" t="s">
        <v>18</v>
      </c>
      <c r="H628" s="4" t="s">
        <v>19</v>
      </c>
      <c r="I628" s="4">
        <v>0</v>
      </c>
      <c r="J628" s="5">
        <v>83.050003051757813</v>
      </c>
      <c r="K628" s="5">
        <v>48.520000457763672</v>
      </c>
      <c r="L628" s="4" t="s">
        <v>20</v>
      </c>
      <c r="M628" s="4" t="s">
        <v>38</v>
      </c>
      <c r="N628" s="7">
        <f>VLOOKUP($A628,'[1]Prices 23 nov'!$A$2:$Q$5001,5,FALSE)</f>
        <v>18.092311602681459</v>
      </c>
      <c r="O628" s="7">
        <f>VLOOKUP($A628,'[1]Prices 23 nov'!$A$2:$Q$5001,6,FALSE)</f>
        <v>70.480003356933594</v>
      </c>
      <c r="P628" s="7">
        <f>VLOOKUP($A628,'[1]Prices 23 nov'!$A$2:$Q$5001,7,FALSE)</f>
        <v>72.69000244140625</v>
      </c>
      <c r="Q628" s="7">
        <f>VLOOKUP($A628,'[1]Prices 23 nov'!$A$2:$Q$5001,8,FALSE)</f>
        <v>73.230003356933594</v>
      </c>
      <c r="R628" s="7">
        <f>VLOOKUP($A628,'[1]Prices 23 nov'!$A$2:$Q$5001,9,FALSE)</f>
        <v>69.620002746582031</v>
      </c>
      <c r="S628" s="7">
        <f>VLOOKUP($A628,'[1]Prices 23 nov'!$A$2:$Q$5001,10,FALSE)</f>
        <v>54.490001678466797</v>
      </c>
      <c r="T628" s="7">
        <f>VLOOKUP($A628,'[1]Prices 23 nov'!$A$2:$Q$5001,11,FALSE)</f>
        <v>62.970001220703118</v>
      </c>
      <c r="U628" s="7">
        <f>VLOOKUP($A628,'[1]Prices 23 nov'!$A$2:$Q$5001,12,FALSE)</f>
        <v>68.589996337890625</v>
      </c>
      <c r="V628" s="7">
        <f>VLOOKUP($A628,'[1]Prices 23 nov'!$A$2:$Q$5001,13,FALSE)</f>
        <v>69.80999755859375</v>
      </c>
      <c r="W628" s="7">
        <f>VLOOKUP($A628,'[1]Prices 23 nov'!$A$2:$Q$5001,14,FALSE)</f>
        <v>74.089996337890625</v>
      </c>
      <c r="X628" s="7">
        <f>VLOOKUP($A628,'[1]Prices 23 nov'!$A$2:$Q$5001,15,FALSE)</f>
        <v>79.330001831054688</v>
      </c>
      <c r="Y628" s="7">
        <f>VLOOKUP($A628,'[1]Prices 23 nov'!$A$2:$Q$5001,16,FALSE)</f>
        <v>76.069999694824219</v>
      </c>
      <c r="Z628" s="7">
        <f>VLOOKUP($A628,'[1]Prices 23 nov'!$A$2:$Q$5001,17,FALSE)</f>
        <v>74.839996337890625</v>
      </c>
    </row>
    <row r="629" spans="1:26">
      <c r="A629" s="4" t="s">
        <v>1560</v>
      </c>
      <c r="B629" s="4" t="s">
        <v>1561</v>
      </c>
      <c r="C629" s="5">
        <v>30047111168</v>
      </c>
      <c r="D629" s="5">
        <v>628</v>
      </c>
      <c r="E629" s="6" t="s">
        <v>70</v>
      </c>
      <c r="F629" s="4" t="s">
        <v>51</v>
      </c>
      <c r="G629" s="4" t="s">
        <v>46</v>
      </c>
      <c r="H629" s="4" t="s">
        <v>47</v>
      </c>
      <c r="I629" s="4">
        <v>4.8888888359069824</v>
      </c>
      <c r="J629" s="5">
        <v>184.60000610351563</v>
      </c>
      <c r="K629" s="5">
        <v>102.01000213623047</v>
      </c>
      <c r="L629" s="4" t="s">
        <v>20</v>
      </c>
      <c r="M629" s="4" t="s">
        <v>183</v>
      </c>
      <c r="N629" s="7">
        <f>VLOOKUP($A629,'[1]Prices 23 nov'!$A$2:$Q$5001,5,FALSE)</f>
        <v>48.126585521652409</v>
      </c>
      <c r="O629" s="7">
        <f>VLOOKUP($A629,'[1]Prices 23 nov'!$A$2:$Q$5001,6,FALSE)</f>
        <v>122.25</v>
      </c>
      <c r="P629" s="7">
        <f>VLOOKUP($A629,'[1]Prices 23 nov'!$A$2:$Q$5001,7,FALSE)</f>
        <v>121.25</v>
      </c>
      <c r="Q629" s="7">
        <f>VLOOKUP($A629,'[1]Prices 23 nov'!$A$2:$Q$5001,8,FALSE)</f>
        <v>127.69000244140619</v>
      </c>
      <c r="R629" s="7">
        <f>VLOOKUP($A629,'[1]Prices 23 nov'!$A$2:$Q$5001,9,FALSE)</f>
        <v>134.4700012207031</v>
      </c>
      <c r="S629" s="7">
        <f>VLOOKUP($A629,'[1]Prices 23 nov'!$A$2:$Q$5001,10,FALSE)</f>
        <v>104.7399978637695</v>
      </c>
      <c r="T629" s="7">
        <f>VLOOKUP($A629,'[1]Prices 23 nov'!$A$2:$Q$5001,11,FALSE)</f>
        <v>120.11000061035161</v>
      </c>
      <c r="U629" s="7">
        <f>VLOOKUP($A629,'[1]Prices 23 nov'!$A$2:$Q$5001,12,FALSE)</f>
        <v>122</v>
      </c>
      <c r="V629" s="7">
        <f>VLOOKUP($A629,'[1]Prices 23 nov'!$A$2:$Q$5001,13,FALSE)</f>
        <v>130.94999694824219</v>
      </c>
      <c r="W629" s="7">
        <f>VLOOKUP($A629,'[1]Prices 23 nov'!$A$2:$Q$5001,14,FALSE)</f>
        <v>143.1300048828125</v>
      </c>
      <c r="X629" s="7">
        <f>VLOOKUP($A629,'[1]Prices 23 nov'!$A$2:$Q$5001,15,FALSE)</f>
        <v>151</v>
      </c>
      <c r="Y629" s="7">
        <f>VLOOKUP($A629,'[1]Prices 23 nov'!$A$2:$Q$5001,16,FALSE)</f>
        <v>154.55999755859381</v>
      </c>
      <c r="Z629" s="7">
        <f>VLOOKUP($A629,'[1]Prices 23 nov'!$A$2:$Q$5001,17,FALSE)</f>
        <v>161.36000061035159</v>
      </c>
    </row>
    <row r="630" spans="1:26">
      <c r="A630" s="4" t="s">
        <v>1562</v>
      </c>
      <c r="B630" s="4" t="s">
        <v>1563</v>
      </c>
      <c r="C630" s="5">
        <v>30009579520</v>
      </c>
      <c r="D630" s="5">
        <v>629</v>
      </c>
      <c r="E630" s="6" t="s">
        <v>273</v>
      </c>
      <c r="F630" s="4" t="s">
        <v>51</v>
      </c>
      <c r="G630" s="4" t="s">
        <v>18</v>
      </c>
      <c r="H630" s="4" t="s">
        <v>19</v>
      </c>
      <c r="I630" s="4">
        <v>3.625</v>
      </c>
      <c r="J630" s="5">
        <v>172.55999755859375</v>
      </c>
      <c r="K630" s="5">
        <v>92</v>
      </c>
      <c r="L630" s="4" t="s">
        <v>20</v>
      </c>
      <c r="M630" s="4" t="s">
        <v>38</v>
      </c>
      <c r="N630" s="7">
        <f>VLOOKUP($A630,'[1]Prices 23 nov'!$A$2:$Q$5001,5,FALSE)</f>
        <v>33.552525239450617</v>
      </c>
      <c r="O630" s="7">
        <f>VLOOKUP($A630,'[1]Prices 23 nov'!$A$2:$Q$5001,6,FALSE)</f>
        <v>120.3000030517578</v>
      </c>
      <c r="P630" s="7">
        <f>VLOOKUP($A630,'[1]Prices 23 nov'!$A$2:$Q$5001,7,FALSE)</f>
        <v>122.84999847412109</v>
      </c>
      <c r="Q630" s="7">
        <f>VLOOKUP($A630,'[1]Prices 23 nov'!$A$2:$Q$5001,8,FALSE)</f>
        <v>136.52000427246091</v>
      </c>
      <c r="R630" s="7">
        <f>VLOOKUP($A630,'[1]Prices 23 nov'!$A$2:$Q$5001,9,FALSE)</f>
        <v>130.8399963378906</v>
      </c>
      <c r="S630" s="7">
        <f>VLOOKUP($A630,'[1]Prices 23 nov'!$A$2:$Q$5001,10,FALSE)</f>
        <v>112.8000030517578</v>
      </c>
      <c r="T630" s="7">
        <f>VLOOKUP($A630,'[1]Prices 23 nov'!$A$2:$Q$5001,11,FALSE)</f>
        <v>119.1999969482422</v>
      </c>
      <c r="U630" s="7">
        <f>VLOOKUP($A630,'[1]Prices 23 nov'!$A$2:$Q$5001,12,FALSE)</f>
        <v>127.76999664306641</v>
      </c>
      <c r="V630" s="7">
        <f>VLOOKUP($A630,'[1]Prices 23 nov'!$A$2:$Q$5001,13,FALSE)</f>
        <v>130.6199951171875</v>
      </c>
      <c r="W630" s="7">
        <f>VLOOKUP($A630,'[1]Prices 23 nov'!$A$2:$Q$5001,14,FALSE)</f>
        <v>147.05999755859381</v>
      </c>
      <c r="X630" s="7">
        <f>VLOOKUP($A630,'[1]Prices 23 nov'!$A$2:$Q$5001,15,FALSE)</f>
        <v>140.16999816894531</v>
      </c>
      <c r="Y630" s="7">
        <f>VLOOKUP($A630,'[1]Prices 23 nov'!$A$2:$Q$5001,16,FALSE)</f>
        <v>148.57000732421881</v>
      </c>
      <c r="Z630" s="7">
        <f>VLOOKUP($A630,'[1]Prices 23 nov'!$A$2:$Q$5001,17,FALSE)</f>
        <v>154.30000305175781</v>
      </c>
    </row>
    <row r="631" spans="1:26">
      <c r="A631" s="4" t="s">
        <v>1564</v>
      </c>
      <c r="B631" s="4" t="s">
        <v>1565</v>
      </c>
      <c r="C631" s="5">
        <v>29949804544</v>
      </c>
      <c r="D631" s="5">
        <v>630</v>
      </c>
      <c r="E631" s="6" t="s">
        <v>67</v>
      </c>
      <c r="F631" s="4" t="s">
        <v>692</v>
      </c>
      <c r="G631" s="4" t="s">
        <v>693</v>
      </c>
      <c r="H631" s="4" t="s">
        <v>694</v>
      </c>
      <c r="I631" s="4">
        <v>4.3333334922790527</v>
      </c>
      <c r="J631" s="5">
        <v>5.2559269750928062</v>
      </c>
      <c r="K631" s="5">
        <v>1.214653580798756</v>
      </c>
      <c r="L631" s="4" t="s">
        <v>64</v>
      </c>
      <c r="M631" s="4" t="s">
        <v>38</v>
      </c>
      <c r="N631" s="7">
        <f>VLOOKUP($A631,'[1]Prices 23 nov'!$A$2:$Q$5001,5,FALSE)</f>
        <v>121.8027421151676</v>
      </c>
      <c r="O631" s="7">
        <f>VLOOKUP($A631,'[1]Prices 23 nov'!$A$2:$Q$5001,6,FALSE)</f>
        <v>2.6593728307665292</v>
      </c>
      <c r="P631" s="7">
        <f>VLOOKUP($A631,'[1]Prices 23 nov'!$A$2:$Q$5001,7,FALSE)</f>
        <v>2.9666393206911859</v>
      </c>
      <c r="Q631" s="7">
        <f>VLOOKUP($A631,'[1]Prices 23 nov'!$A$2:$Q$5001,8,FALSE)</f>
        <v>3.3316437876891309</v>
      </c>
      <c r="R631" s="7">
        <f>VLOOKUP($A631,'[1]Prices 23 nov'!$A$2:$Q$5001,9,FALSE)</f>
        <v>2.9291431597785049</v>
      </c>
      <c r="S631" s="7">
        <f>VLOOKUP($A631,'[1]Prices 23 nov'!$A$2:$Q$5001,10,FALSE)</f>
        <v>1.7788999472848701</v>
      </c>
      <c r="T631" s="7">
        <f>VLOOKUP($A631,'[1]Prices 23 nov'!$A$2:$Q$5001,11,FALSE)</f>
        <v>2.263123326099318</v>
      </c>
      <c r="U631" s="7">
        <f>VLOOKUP($A631,'[1]Prices 23 nov'!$A$2:$Q$5001,12,FALSE)</f>
        <v>2.951807245575893</v>
      </c>
      <c r="V631" s="7">
        <f>VLOOKUP($A631,'[1]Prices 23 nov'!$A$2:$Q$5001,13,FALSE)</f>
        <v>3.3933467412313121</v>
      </c>
      <c r="W631" s="7">
        <f>VLOOKUP($A631,'[1]Prices 23 nov'!$A$2:$Q$5001,14,FALSE)</f>
        <v>3.8810445432719121</v>
      </c>
      <c r="X631" s="7">
        <f>VLOOKUP($A631,'[1]Prices 23 nov'!$A$2:$Q$5001,15,FALSE)</f>
        <v>4.4634330586097803</v>
      </c>
      <c r="Y631" s="7">
        <f>VLOOKUP($A631,'[1]Prices 23 nov'!$A$2:$Q$5001,16,FALSE)</f>
        <v>4.0728593455732209</v>
      </c>
      <c r="Z631" s="7">
        <f>VLOOKUP($A631,'[1]Prices 23 nov'!$A$2:$Q$5001,17,FALSE)</f>
        <v>4.2886989914369451</v>
      </c>
    </row>
    <row r="632" spans="1:26">
      <c r="A632" s="4" t="s">
        <v>1566</v>
      </c>
      <c r="B632" s="4" t="s">
        <v>1567</v>
      </c>
      <c r="C632" s="5">
        <v>29929680896</v>
      </c>
      <c r="D632" s="5">
        <v>631</v>
      </c>
      <c r="E632" s="6" t="s">
        <v>55</v>
      </c>
      <c r="F632" s="4" t="s">
        <v>51</v>
      </c>
      <c r="G632" s="4" t="s">
        <v>18</v>
      </c>
      <c r="H632" s="4" t="s">
        <v>19</v>
      </c>
      <c r="I632" s="4">
        <v>3</v>
      </c>
      <c r="J632" s="5">
        <v>97.242500305175781</v>
      </c>
      <c r="K632" s="5">
        <v>38.619998931884766</v>
      </c>
      <c r="L632" s="4" t="s">
        <v>20</v>
      </c>
      <c r="M632" s="4" t="s">
        <v>207</v>
      </c>
      <c r="N632" s="7">
        <f>VLOOKUP($A632,'[1]Prices 23 nov'!$A$2:$Q$5001,5,FALSE)</f>
        <v>-14.12007795801458</v>
      </c>
      <c r="O632" s="7">
        <f>VLOOKUP($A632,'[1]Prices 23 nov'!$A$2:$Q$5001,6,FALSE)</f>
        <v>92.94000244140625</v>
      </c>
      <c r="P632" s="7">
        <f>VLOOKUP($A632,'[1]Prices 23 nov'!$A$2:$Q$5001,7,FALSE)</f>
        <v>93.739997863769531</v>
      </c>
      <c r="Q632" s="7">
        <f>VLOOKUP($A632,'[1]Prices 23 nov'!$A$2:$Q$5001,8,FALSE)</f>
        <v>91.5</v>
      </c>
      <c r="R632" s="7">
        <f>VLOOKUP($A632,'[1]Prices 23 nov'!$A$2:$Q$5001,9,FALSE)</f>
        <v>79.55999755859375</v>
      </c>
      <c r="S632" s="7">
        <f>VLOOKUP($A632,'[1]Prices 23 nov'!$A$2:$Q$5001,10,FALSE)</f>
        <v>47</v>
      </c>
      <c r="T632" s="7">
        <f>VLOOKUP($A632,'[1]Prices 23 nov'!$A$2:$Q$5001,11,FALSE)</f>
        <v>59.540000915527337</v>
      </c>
      <c r="U632" s="7">
        <f>VLOOKUP($A632,'[1]Prices 23 nov'!$A$2:$Q$5001,12,FALSE)</f>
        <v>60.880001068115227</v>
      </c>
      <c r="V632" s="7">
        <f>VLOOKUP($A632,'[1]Prices 23 nov'!$A$2:$Q$5001,13,FALSE)</f>
        <v>58.930000305175781</v>
      </c>
      <c r="W632" s="7">
        <f>VLOOKUP($A632,'[1]Prices 23 nov'!$A$2:$Q$5001,14,FALSE)</f>
        <v>64.430000305175781</v>
      </c>
      <c r="X632" s="7">
        <f>VLOOKUP($A632,'[1]Prices 23 nov'!$A$2:$Q$5001,15,FALSE)</f>
        <v>68</v>
      </c>
      <c r="Y632" s="7">
        <f>VLOOKUP($A632,'[1]Prices 23 nov'!$A$2:$Q$5001,16,FALSE)</f>
        <v>63.509998321533203</v>
      </c>
      <c r="Z632" s="7">
        <f>VLOOKUP($A632,'[1]Prices 23 nov'!$A$2:$Q$5001,17,FALSE)</f>
        <v>65.930000305175781</v>
      </c>
    </row>
    <row r="633" spans="1:26">
      <c r="A633" s="4" t="s">
        <v>1568</v>
      </c>
      <c r="B633" s="4" t="s">
        <v>1569</v>
      </c>
      <c r="C633" s="5">
        <v>29859885056</v>
      </c>
      <c r="D633" s="5">
        <v>632</v>
      </c>
      <c r="E633" s="6" t="s">
        <v>105</v>
      </c>
      <c r="F633" s="4" t="s">
        <v>106</v>
      </c>
      <c r="G633" s="4" t="s">
        <v>18</v>
      </c>
      <c r="H633" s="4" t="s">
        <v>19</v>
      </c>
      <c r="I633" s="4">
        <v>0</v>
      </c>
      <c r="J633" s="5">
        <v>94.860000610351563</v>
      </c>
      <c r="K633" s="5">
        <v>60.069999694824219</v>
      </c>
      <c r="L633" s="4" t="s">
        <v>20</v>
      </c>
      <c r="M633" s="4" t="s">
        <v>207</v>
      </c>
      <c r="N633" s="7">
        <f>VLOOKUP($A633,'[1]Prices 23 nov'!$A$2:$Q$5001,5,FALSE)</f>
        <v>6.7540377041708011E-2</v>
      </c>
      <c r="O633" s="7">
        <f>VLOOKUP($A633,'[1]Prices 23 nov'!$A$2:$Q$5001,6,FALSE)</f>
        <v>91.269996643066406</v>
      </c>
      <c r="P633" s="7">
        <f>VLOOKUP($A633,'[1]Prices 23 nov'!$A$2:$Q$5001,7,FALSE)</f>
        <v>93.709999084472656</v>
      </c>
      <c r="Q633" s="7">
        <f>VLOOKUP($A633,'[1]Prices 23 nov'!$A$2:$Q$5001,8,FALSE)</f>
        <v>91.650001525878906</v>
      </c>
      <c r="R633" s="7">
        <f>VLOOKUP($A633,'[1]Prices 23 nov'!$A$2:$Q$5001,9,FALSE)</f>
        <v>86.319999694824219</v>
      </c>
      <c r="S633" s="7">
        <f>VLOOKUP($A633,'[1]Prices 23 nov'!$A$2:$Q$5001,10,FALSE)</f>
        <v>67.790000915527344</v>
      </c>
      <c r="T633" s="7">
        <f>VLOOKUP($A633,'[1]Prices 23 nov'!$A$2:$Q$5001,11,FALSE)</f>
        <v>75.919998168945313</v>
      </c>
      <c r="U633" s="7">
        <f>VLOOKUP($A633,'[1]Prices 23 nov'!$A$2:$Q$5001,12,FALSE)</f>
        <v>80.300003051757813</v>
      </c>
      <c r="V633" s="7">
        <f>VLOOKUP($A633,'[1]Prices 23 nov'!$A$2:$Q$5001,13,FALSE)</f>
        <v>78.489997863769531</v>
      </c>
      <c r="W633" s="7">
        <f>VLOOKUP($A633,'[1]Prices 23 nov'!$A$2:$Q$5001,14,FALSE)</f>
        <v>81.400001525878906</v>
      </c>
      <c r="X633" s="7">
        <f>VLOOKUP($A633,'[1]Prices 23 nov'!$A$2:$Q$5001,15,FALSE)</f>
        <v>83.730003356933594</v>
      </c>
      <c r="Y633" s="7">
        <f>VLOOKUP($A633,'[1]Prices 23 nov'!$A$2:$Q$5001,16,FALSE)</f>
        <v>80.900001525878906</v>
      </c>
      <c r="Z633" s="7">
        <f>VLOOKUP($A633,'[1]Prices 23 nov'!$A$2:$Q$5001,17,FALSE)</f>
        <v>81.069999694824219</v>
      </c>
    </row>
    <row r="634" spans="1:26">
      <c r="A634" s="4" t="s">
        <v>1570</v>
      </c>
      <c r="B634" s="4" t="s">
        <v>1571</v>
      </c>
      <c r="C634" s="5">
        <v>29816909824</v>
      </c>
      <c r="D634" s="5">
        <v>633</v>
      </c>
      <c r="E634" s="6" t="s">
        <v>55</v>
      </c>
      <c r="F634" s="4" t="s">
        <v>51</v>
      </c>
      <c r="G634" s="4" t="s">
        <v>18</v>
      </c>
      <c r="H634" s="4" t="s">
        <v>19</v>
      </c>
      <c r="I634" s="4">
        <v>3.8888888359069824</v>
      </c>
      <c r="J634" s="5">
        <v>125.91999816894531</v>
      </c>
      <c r="K634" s="5">
        <v>64.129997253417969</v>
      </c>
      <c r="L634" s="4" t="s">
        <v>41</v>
      </c>
      <c r="M634" s="4" t="s">
        <v>187</v>
      </c>
      <c r="N634" s="7">
        <f>VLOOKUP($A634,'[1]Prices 23 nov'!$A$2:$Q$5001,5,FALSE)</f>
        <v>-7.7035948720294511</v>
      </c>
      <c r="O634" s="7">
        <f>VLOOKUP($A634,'[1]Prices 23 nov'!$A$2:$Q$5001,6,FALSE)</f>
        <v>111.13999938964839</v>
      </c>
      <c r="P634" s="7">
        <f>VLOOKUP($A634,'[1]Prices 23 nov'!$A$2:$Q$5001,7,FALSE)</f>
        <v>112.4499969482422</v>
      </c>
      <c r="Q634" s="7">
        <f>VLOOKUP($A634,'[1]Prices 23 nov'!$A$2:$Q$5001,8,FALSE)</f>
        <v>119.0500030517578</v>
      </c>
      <c r="R634" s="7">
        <f>VLOOKUP($A634,'[1]Prices 23 nov'!$A$2:$Q$5001,9,FALSE)</f>
        <v>112.6699981689453</v>
      </c>
      <c r="S634" s="7">
        <f>VLOOKUP($A634,'[1]Prices 23 nov'!$A$2:$Q$5001,10,FALSE)</f>
        <v>86.400001525878906</v>
      </c>
      <c r="T634" s="7">
        <f>VLOOKUP($A634,'[1]Prices 23 nov'!$A$2:$Q$5001,11,FALSE)</f>
        <v>99.739997863769531</v>
      </c>
      <c r="U634" s="7">
        <f>VLOOKUP($A634,'[1]Prices 23 nov'!$A$2:$Q$5001,12,FALSE)</f>
        <v>99.069999694824219</v>
      </c>
      <c r="V634" s="7">
        <f>VLOOKUP($A634,'[1]Prices 23 nov'!$A$2:$Q$5001,13,FALSE)</f>
        <v>95.529998779296875</v>
      </c>
      <c r="W634" s="7">
        <f>VLOOKUP($A634,'[1]Prices 23 nov'!$A$2:$Q$5001,14,FALSE)</f>
        <v>96.19000244140625</v>
      </c>
      <c r="X634" s="7">
        <f>VLOOKUP($A634,'[1]Prices 23 nov'!$A$2:$Q$5001,15,FALSE)</f>
        <v>92.959999084472656</v>
      </c>
      <c r="Y634" s="7">
        <f>VLOOKUP($A634,'[1]Prices 23 nov'!$A$2:$Q$5001,16,FALSE)</f>
        <v>92.260002136230469</v>
      </c>
      <c r="Z634" s="7">
        <f>VLOOKUP($A634,'[1]Prices 23 nov'!$A$2:$Q$5001,17,FALSE)</f>
        <v>90.900001525878906</v>
      </c>
    </row>
    <row r="635" spans="1:26">
      <c r="A635" s="4" t="s">
        <v>1572</v>
      </c>
      <c r="B635" s="4" t="s">
        <v>1573</v>
      </c>
      <c r="C635" s="5">
        <v>29809053696</v>
      </c>
      <c r="D635" s="5">
        <v>634</v>
      </c>
      <c r="E635" s="6" t="s">
        <v>67</v>
      </c>
      <c r="F635" s="4" t="s">
        <v>17</v>
      </c>
      <c r="G635" s="4" t="s">
        <v>18</v>
      </c>
      <c r="H635" s="4" t="s">
        <v>19</v>
      </c>
      <c r="I635" s="4">
        <v>4.6071429252624512</v>
      </c>
      <c r="J635" s="5">
        <v>139.75</v>
      </c>
      <c r="K635" s="5">
        <v>17.700000762939453</v>
      </c>
      <c r="L635" s="4" t="s">
        <v>35</v>
      </c>
      <c r="M635" s="4" t="s">
        <v>245</v>
      </c>
      <c r="N635" s="7">
        <f>VLOOKUP($A635,'[1]Prices 23 nov'!$A$2:$Q$5001,5,FALSE)</f>
        <v>259.9863302331525</v>
      </c>
      <c r="O635" s="7">
        <f>VLOOKUP($A635,'[1]Prices 23 nov'!$A$2:$Q$5001,6,FALSE)</f>
        <v>36.840000152587891</v>
      </c>
      <c r="P635" s="7">
        <f>VLOOKUP($A635,'[1]Prices 23 nov'!$A$2:$Q$5001,7,FALSE)</f>
        <v>28.39999961853027</v>
      </c>
      <c r="Q635" s="7">
        <f>VLOOKUP($A635,'[1]Prices 23 nov'!$A$2:$Q$5001,8,FALSE)</f>
        <v>33.369998931884773</v>
      </c>
      <c r="R635" s="7">
        <f>VLOOKUP($A635,'[1]Prices 23 nov'!$A$2:$Q$5001,9,FALSE)</f>
        <v>27.920000076293949</v>
      </c>
      <c r="S635" s="7">
        <f>VLOOKUP($A635,'[1]Prices 23 nov'!$A$2:$Q$5001,10,FALSE)</f>
        <v>27.95999908447266</v>
      </c>
      <c r="T635" s="7">
        <f>VLOOKUP($A635,'[1]Prices 23 nov'!$A$2:$Q$5001,11,FALSE)</f>
        <v>32.049999237060547</v>
      </c>
      <c r="U635" s="7">
        <f>VLOOKUP($A635,'[1]Prices 23 nov'!$A$2:$Q$5001,12,FALSE)</f>
        <v>45.849998474121087</v>
      </c>
      <c r="V635" s="7">
        <f>VLOOKUP($A635,'[1]Prices 23 nov'!$A$2:$Q$5001,13,FALSE)</f>
        <v>60.25</v>
      </c>
      <c r="W635" s="7">
        <f>VLOOKUP($A635,'[1]Prices 23 nov'!$A$2:$Q$5001,14,FALSE)</f>
        <v>72.680000305175781</v>
      </c>
      <c r="X635" s="7">
        <f>VLOOKUP($A635,'[1]Prices 23 nov'!$A$2:$Q$5001,15,FALSE)</f>
        <v>83.669998168945313</v>
      </c>
      <c r="Y635" s="7">
        <f>VLOOKUP($A635,'[1]Prices 23 nov'!$A$2:$Q$5001,16,FALSE)</f>
        <v>105.1999969482422</v>
      </c>
      <c r="Z635" s="7">
        <f>VLOOKUP($A635,'[1]Prices 23 nov'!$A$2:$Q$5001,17,FALSE)</f>
        <v>113.44000244140619</v>
      </c>
    </row>
    <row r="636" spans="1:26">
      <c r="A636" s="4" t="s">
        <v>1574</v>
      </c>
      <c r="B636" s="4" t="s">
        <v>1575</v>
      </c>
      <c r="C636" s="5">
        <v>29807941632</v>
      </c>
      <c r="D636" s="5">
        <v>635</v>
      </c>
      <c r="E636" s="6" t="s">
        <v>294</v>
      </c>
      <c r="F636" s="4" t="s">
        <v>51</v>
      </c>
      <c r="G636" s="4" t="s">
        <v>18</v>
      </c>
      <c r="H636" s="4" t="s">
        <v>19</v>
      </c>
      <c r="I636" s="4">
        <v>4.3684210777282715</v>
      </c>
      <c r="J636" s="5">
        <v>190.6199951171875</v>
      </c>
      <c r="K636" s="5">
        <v>70</v>
      </c>
      <c r="L636" s="4" t="s">
        <v>64</v>
      </c>
      <c r="M636" s="4" t="s">
        <v>38</v>
      </c>
      <c r="N636" s="7">
        <f>VLOOKUP($A636,'[1]Prices 23 nov'!$A$2:$Q$5001,5,FALSE)</f>
        <v>21.516067940172089</v>
      </c>
      <c r="O636" s="7">
        <f>VLOOKUP($A636,'[1]Prices 23 nov'!$A$2:$Q$5001,6,FALSE)</f>
        <v>153.2799987792969</v>
      </c>
      <c r="P636" s="7">
        <f>VLOOKUP($A636,'[1]Prices 23 nov'!$A$2:$Q$5001,7,FALSE)</f>
        <v>165.74000549316409</v>
      </c>
      <c r="Q636" s="7">
        <f>VLOOKUP($A636,'[1]Prices 23 nov'!$A$2:$Q$5001,8,FALSE)</f>
        <v>160.8699951171875</v>
      </c>
      <c r="R636" s="7">
        <f>VLOOKUP($A636,'[1]Prices 23 nov'!$A$2:$Q$5001,9,FALSE)</f>
        <v>142.41999816894531</v>
      </c>
      <c r="S636" s="7">
        <f>VLOOKUP($A636,'[1]Prices 23 nov'!$A$2:$Q$5001,10,FALSE)</f>
        <v>92.129997253417969</v>
      </c>
      <c r="T636" s="7">
        <f>VLOOKUP($A636,'[1]Prices 23 nov'!$A$2:$Q$5001,11,FALSE)</f>
        <v>106.5</v>
      </c>
      <c r="U636" s="7">
        <f>VLOOKUP($A636,'[1]Prices 23 nov'!$A$2:$Q$5001,12,FALSE)</f>
        <v>125.0899963378906</v>
      </c>
      <c r="V636" s="7">
        <f>VLOOKUP($A636,'[1]Prices 23 nov'!$A$2:$Q$5001,13,FALSE)</f>
        <v>135.61000061035159</v>
      </c>
      <c r="W636" s="7">
        <f>VLOOKUP($A636,'[1]Prices 23 nov'!$A$2:$Q$5001,14,FALSE)</f>
        <v>154.3999938964844</v>
      </c>
      <c r="X636" s="7">
        <f>VLOOKUP($A636,'[1]Prices 23 nov'!$A$2:$Q$5001,15,FALSE)</f>
        <v>165.3399963378906</v>
      </c>
      <c r="Y636" s="7">
        <f>VLOOKUP($A636,'[1]Prices 23 nov'!$A$2:$Q$5001,16,FALSE)</f>
        <v>162.6300048828125</v>
      </c>
      <c r="Z636" s="7">
        <f>VLOOKUP($A636,'[1]Prices 23 nov'!$A$2:$Q$5001,17,FALSE)</f>
        <v>168.71000671386719</v>
      </c>
    </row>
    <row r="637" spans="1:26">
      <c r="A637" s="4" t="s">
        <v>1576</v>
      </c>
      <c r="B637" s="4" t="s">
        <v>1577</v>
      </c>
      <c r="C637" s="5">
        <v>29770455040</v>
      </c>
      <c r="D637" s="5">
        <v>636</v>
      </c>
      <c r="E637" s="6" t="s">
        <v>34</v>
      </c>
      <c r="F637" s="4" t="s">
        <v>61</v>
      </c>
      <c r="G637" s="4" t="s">
        <v>62</v>
      </c>
      <c r="H637" s="4" t="s">
        <v>63</v>
      </c>
      <c r="I637" s="4">
        <v>2.1875</v>
      </c>
      <c r="J637" s="5">
        <v>3.9591229020032492</v>
      </c>
      <c r="K637" s="5">
        <v>3.3995730004926918</v>
      </c>
      <c r="L637" s="4" t="s">
        <v>144</v>
      </c>
      <c r="M637" s="4" t="s">
        <v>1578</v>
      </c>
      <c r="N637" s="7">
        <f>VLOOKUP($A637,'[1]Prices 23 nov'!$A$2:$Q$5001,5,FALSE)</f>
        <v>-0.38667840728723302</v>
      </c>
      <c r="O637" s="7">
        <f>VLOOKUP($A637,'[1]Prices 23 nov'!$A$2:$Q$5001,6,FALSE)</f>
        <v>3.704067911952734</v>
      </c>
      <c r="P637" s="7">
        <f>VLOOKUP($A637,'[1]Prices 23 nov'!$A$2:$Q$5001,7,FALSE)</f>
        <v>3.6834879964590068</v>
      </c>
      <c r="Q637" s="7">
        <f>VLOOKUP($A637,'[1]Prices 23 nov'!$A$2:$Q$5001,8,FALSE)</f>
        <v>3.5670641362667079</v>
      </c>
      <c r="R637" s="7">
        <f>VLOOKUP($A637,'[1]Prices 23 nov'!$A$2:$Q$5001,9,FALSE)</f>
        <v>3.5886359363794331</v>
      </c>
      <c r="S637" s="7">
        <f>VLOOKUP($A637,'[1]Prices 23 nov'!$A$2:$Q$5001,10,FALSE)</f>
        <v>3.5321690924465661</v>
      </c>
      <c r="T637" s="7">
        <f>VLOOKUP($A637,'[1]Prices 23 nov'!$A$2:$Q$5001,11,FALSE)</f>
        <v>3.6822812911123042</v>
      </c>
      <c r="U637" s="7">
        <f>VLOOKUP($A637,'[1]Prices 23 nov'!$A$2:$Q$5001,12,FALSE)</f>
        <v>3.7248612772673368</v>
      </c>
      <c r="V637" s="7">
        <f>VLOOKUP($A637,'[1]Prices 23 nov'!$A$2:$Q$5001,13,FALSE)</f>
        <v>3.9422034006565809</v>
      </c>
      <c r="W637" s="7">
        <f>VLOOKUP($A637,'[1]Prices 23 nov'!$A$2:$Q$5001,14,FALSE)</f>
        <v>3.669350847601891</v>
      </c>
      <c r="X637" s="7">
        <f>VLOOKUP($A637,'[1]Prices 23 nov'!$A$2:$Q$5001,15,FALSE)</f>
        <v>3.7074831202626228</v>
      </c>
      <c r="Y637" s="7">
        <f>VLOOKUP($A637,'[1]Prices 23 nov'!$A$2:$Q$5001,16,FALSE)</f>
        <v>3.6872392073273659</v>
      </c>
      <c r="Z637" s="7">
        <f>VLOOKUP($A637,'[1]Prices 23 nov'!$A$2:$Q$5001,17,FALSE)</f>
        <v>3.834167998284101</v>
      </c>
    </row>
    <row r="638" spans="1:26">
      <c r="A638" s="4" t="s">
        <v>1579</v>
      </c>
      <c r="B638" s="4" t="s">
        <v>1580</v>
      </c>
      <c r="C638" s="5">
        <v>29762002944</v>
      </c>
      <c r="D638" s="5">
        <v>637</v>
      </c>
      <c r="E638" s="6" t="s">
        <v>329</v>
      </c>
      <c r="F638" s="4" t="s">
        <v>45</v>
      </c>
      <c r="G638" s="4" t="s">
        <v>46</v>
      </c>
      <c r="H638" s="4" t="s">
        <v>102</v>
      </c>
      <c r="I638" s="4">
        <v>4.7727274894714355</v>
      </c>
      <c r="J638" s="5">
        <v>0.94294595704236694</v>
      </c>
      <c r="K638" s="5">
        <v>0.29622378449285003</v>
      </c>
      <c r="L638" s="4" t="s">
        <v>64</v>
      </c>
      <c r="M638" s="4" t="s">
        <v>56</v>
      </c>
      <c r="N638" s="7">
        <f>VLOOKUP($A638,'[1]Prices 23 nov'!$A$2:$Q$5001,5,FALSE)</f>
        <v>173.68306396691409</v>
      </c>
      <c r="O638" s="7">
        <f>VLOOKUP($A638,'[1]Prices 23 nov'!$A$2:$Q$5001,6,FALSE)</f>
        <v>0.38576006913928801</v>
      </c>
      <c r="P638" s="7">
        <f>VLOOKUP($A638,'[1]Prices 23 nov'!$A$2:$Q$5001,7,FALSE)</f>
        <v>0.49788274624198398</v>
      </c>
      <c r="Q638" s="7">
        <f>VLOOKUP($A638,'[1]Prices 23 nov'!$A$2:$Q$5001,8,FALSE)</f>
        <v>0.42355968624981699</v>
      </c>
      <c r="R638" s="7">
        <f>VLOOKUP($A638,'[1]Prices 23 nov'!$A$2:$Q$5001,9,FALSE)</f>
        <v>0.45237239592523798</v>
      </c>
      <c r="S638" s="7">
        <f>VLOOKUP($A638,'[1]Prices 23 nov'!$A$2:$Q$5001,10,FALSE)</f>
        <v>0.367590130486107</v>
      </c>
      <c r="T638" s="7">
        <f>VLOOKUP($A638,'[1]Prices 23 nov'!$A$2:$Q$5001,11,FALSE)</f>
        <v>0.41277542729341099</v>
      </c>
      <c r="U638" s="7">
        <f>VLOOKUP($A638,'[1]Prices 23 nov'!$A$2:$Q$5001,12,FALSE)</f>
        <v>0.41152795382412699</v>
      </c>
      <c r="V638" s="7">
        <f>VLOOKUP($A638,'[1]Prices 23 nov'!$A$2:$Q$5001,13,FALSE)</f>
        <v>0.46577038275723498</v>
      </c>
      <c r="W638" s="7">
        <f>VLOOKUP($A638,'[1]Prices 23 nov'!$A$2:$Q$5001,14,FALSE)</f>
        <v>0.61286371201276801</v>
      </c>
      <c r="X638" s="7">
        <f>VLOOKUP($A638,'[1]Prices 23 nov'!$A$2:$Q$5001,15,FALSE)</f>
        <v>0.72387096339656409</v>
      </c>
      <c r="Y638" s="7">
        <f>VLOOKUP($A638,'[1]Prices 23 nov'!$A$2:$Q$5001,16,FALSE)</f>
        <v>0.63224177547969207</v>
      </c>
      <c r="Z638" s="7">
        <f>VLOOKUP($A638,'[1]Prices 23 nov'!$A$2:$Q$5001,17,FALSE)</f>
        <v>0.78062505873397503</v>
      </c>
    </row>
    <row r="639" spans="1:26">
      <c r="A639" s="4" t="s">
        <v>1581</v>
      </c>
      <c r="B639" s="4" t="s">
        <v>1582</v>
      </c>
      <c r="C639" s="5">
        <v>29732034560</v>
      </c>
      <c r="D639" s="5">
        <v>638</v>
      </c>
      <c r="E639" s="6" t="s">
        <v>67</v>
      </c>
      <c r="F639" s="4" t="s">
        <v>17</v>
      </c>
      <c r="G639" s="4" t="s">
        <v>46</v>
      </c>
      <c r="H639" s="4" t="s">
        <v>47</v>
      </c>
      <c r="I639" s="4">
        <v>4.4000000953674316</v>
      </c>
      <c r="J639" s="5">
        <v>40.805500030517578</v>
      </c>
      <c r="K639" s="5">
        <v>14.310000419616699</v>
      </c>
      <c r="L639" s="4" t="s">
        <v>1583</v>
      </c>
      <c r="M639" s="4" t="s">
        <v>129</v>
      </c>
      <c r="N639" s="7">
        <f>VLOOKUP($A639,'[1]Prices 23 nov'!$A$2:$Q$5001,5,FALSE)</f>
        <v>0</v>
      </c>
      <c r="O639" s="7">
        <f>VLOOKUP($A639,'[1]Prices 23 nov'!$A$2:$Q$5001,6,FALSE)</f>
        <v>0</v>
      </c>
      <c r="P639" s="7">
        <f>VLOOKUP($A639,'[1]Prices 23 nov'!$A$2:$Q$5001,7,FALSE)</f>
        <v>0</v>
      </c>
      <c r="Q639" s="7">
        <f>VLOOKUP($A639,'[1]Prices 23 nov'!$A$2:$Q$5001,8,FALSE)</f>
        <v>0</v>
      </c>
      <c r="R639" s="7">
        <f>VLOOKUP($A639,'[1]Prices 23 nov'!$A$2:$Q$5001,9,FALSE)</f>
        <v>0</v>
      </c>
      <c r="S639" s="7">
        <f>VLOOKUP($A639,'[1]Prices 23 nov'!$A$2:$Q$5001,10,FALSE)</f>
        <v>0</v>
      </c>
      <c r="T639" s="7">
        <f>VLOOKUP($A639,'[1]Prices 23 nov'!$A$2:$Q$5001,11,FALSE)</f>
        <v>0</v>
      </c>
      <c r="U639" s="7">
        <f>VLOOKUP($A639,'[1]Prices 23 nov'!$A$2:$Q$5001,12,FALSE)</f>
        <v>0</v>
      </c>
      <c r="V639" s="7">
        <f>VLOOKUP($A639,'[1]Prices 23 nov'!$A$2:$Q$5001,13,FALSE)</f>
        <v>0</v>
      </c>
      <c r="W639" s="7">
        <f>VLOOKUP($A639,'[1]Prices 23 nov'!$A$2:$Q$5001,14,FALSE)</f>
        <v>16.360000610351559</v>
      </c>
      <c r="X639" s="7">
        <f>VLOOKUP($A639,'[1]Prices 23 nov'!$A$2:$Q$5001,15,FALSE)</f>
        <v>18.29000091552734</v>
      </c>
      <c r="Y639" s="7">
        <f>VLOOKUP($A639,'[1]Prices 23 nov'!$A$2:$Q$5001,16,FALSE)</f>
        <v>16.79999923706055</v>
      </c>
      <c r="Z639" s="7">
        <f>VLOOKUP($A639,'[1]Prices 23 nov'!$A$2:$Q$5001,17,FALSE)</f>
        <v>22.879999160766602</v>
      </c>
    </row>
    <row r="640" spans="1:26">
      <c r="A640" s="4" t="s">
        <v>1584</v>
      </c>
      <c r="B640" s="4" t="s">
        <v>1585</v>
      </c>
      <c r="C640" s="5">
        <v>29706948608</v>
      </c>
      <c r="D640" s="5">
        <v>639</v>
      </c>
      <c r="E640" s="6" t="s">
        <v>55</v>
      </c>
      <c r="F640" s="4" t="s">
        <v>1586</v>
      </c>
      <c r="G640" s="4" t="s">
        <v>1587</v>
      </c>
      <c r="H640" s="4" t="s">
        <v>1588</v>
      </c>
      <c r="I640" s="4">
        <v>0</v>
      </c>
      <c r="J640" s="5">
        <v>17.343285083126553</v>
      </c>
      <c r="K640" s="5">
        <v>2.995867875464274</v>
      </c>
      <c r="L640" s="4" t="s">
        <v>48</v>
      </c>
      <c r="M640" s="4" t="s">
        <v>276</v>
      </c>
      <c r="N640" s="7">
        <f>VLOOKUP($A640,'[1]Prices 23 nov'!$A$2:$Q$5001,5,FALSE)</f>
        <v>302.10403622156372</v>
      </c>
      <c r="O640" s="7">
        <f>VLOOKUP($A640,'[1]Prices 23 nov'!$A$2:$Q$5001,6,FALSE)</f>
        <v>4.7953785783636533</v>
      </c>
      <c r="P640" s="7">
        <f>VLOOKUP($A640,'[1]Prices 23 nov'!$A$2:$Q$5001,7,FALSE)</f>
        <v>6.3064428046345711</v>
      </c>
      <c r="Q640" s="7">
        <f>VLOOKUP($A640,'[1]Prices 23 nov'!$A$2:$Q$5001,8,FALSE)</f>
        <v>9.4995405657459742</v>
      </c>
      <c r="R640" s="7">
        <f>VLOOKUP($A640,'[1]Prices 23 nov'!$A$2:$Q$5001,9,FALSE)</f>
        <v>6.4413273334503174</v>
      </c>
      <c r="S640" s="7">
        <f>VLOOKUP($A640,'[1]Prices 23 nov'!$A$2:$Q$5001,10,FALSE)</f>
        <v>5.1079083032448116</v>
      </c>
      <c r="T640" s="7">
        <f>VLOOKUP($A640,'[1]Prices 23 nov'!$A$2:$Q$5001,11,FALSE)</f>
        <v>7.2464800309893462</v>
      </c>
      <c r="U640" s="7">
        <f>VLOOKUP($A640,'[1]Prices 23 nov'!$A$2:$Q$5001,12,FALSE)</f>
        <v>7.0456243668335787</v>
      </c>
      <c r="V640" s="7">
        <f>VLOOKUP($A640,'[1]Prices 23 nov'!$A$2:$Q$5001,13,FALSE)</f>
        <v>6.5829443935144809</v>
      </c>
      <c r="W640" s="7">
        <f>VLOOKUP($A640,'[1]Prices 23 nov'!$A$2:$Q$5001,14,FALSE)</f>
        <v>12.765864765758121</v>
      </c>
      <c r="X640" s="7">
        <f>VLOOKUP($A640,'[1]Prices 23 nov'!$A$2:$Q$5001,15,FALSE)</f>
        <v>10.238560263196399</v>
      </c>
      <c r="Y640" s="7">
        <f>VLOOKUP($A640,'[1]Prices 23 nov'!$A$2:$Q$5001,16,FALSE)</f>
        <v>8.5550714810722184</v>
      </c>
      <c r="Z640" s="7">
        <f>VLOOKUP($A640,'[1]Prices 23 nov'!$A$2:$Q$5001,17,FALSE)</f>
        <v>8.064516007900238</v>
      </c>
    </row>
    <row r="641" spans="1:26">
      <c r="A641" s="4" t="s">
        <v>1589</v>
      </c>
      <c r="B641" s="4" t="s">
        <v>1590</v>
      </c>
      <c r="C641" s="5">
        <v>29699805184</v>
      </c>
      <c r="D641" s="5">
        <v>640</v>
      </c>
      <c r="E641" s="6" t="s">
        <v>55</v>
      </c>
      <c r="F641" s="4" t="s">
        <v>95</v>
      </c>
      <c r="G641" s="4" t="s">
        <v>96</v>
      </c>
      <c r="H641" s="4" t="s">
        <v>97</v>
      </c>
      <c r="I641" s="4">
        <v>4.1071429252624512</v>
      </c>
      <c r="J641" s="5">
        <v>14.183631826628584</v>
      </c>
      <c r="K641" s="5">
        <v>6.4214460775632363</v>
      </c>
      <c r="L641" s="4" t="s">
        <v>168</v>
      </c>
      <c r="M641" s="4" t="s">
        <v>715</v>
      </c>
      <c r="N641" s="7">
        <f>VLOOKUP($A641,'[1]Prices 23 nov'!$A$2:$Q$5001,5,FALSE)</f>
        <v>-12.865648990743651</v>
      </c>
      <c r="O641" s="7">
        <f>VLOOKUP($A641,'[1]Prices 23 nov'!$A$2:$Q$5001,6,FALSE)</f>
        <v>13.083358527353081</v>
      </c>
      <c r="P641" s="7">
        <f>VLOOKUP($A641,'[1]Prices 23 nov'!$A$2:$Q$5001,7,FALSE)</f>
        <v>13.567656232647099</v>
      </c>
      <c r="Q641" s="7">
        <f>VLOOKUP($A641,'[1]Prices 23 nov'!$A$2:$Q$5001,8,FALSE)</f>
        <v>12.60739179013126</v>
      </c>
      <c r="R641" s="7">
        <f>VLOOKUP($A641,'[1]Prices 23 nov'!$A$2:$Q$5001,9,FALSE)</f>
        <v>11.187787750608891</v>
      </c>
      <c r="S641" s="7">
        <f>VLOOKUP($A641,'[1]Prices 23 nov'!$A$2:$Q$5001,10,FALSE)</f>
        <v>7.8152128752719818</v>
      </c>
      <c r="T641" s="7">
        <f>VLOOKUP($A641,'[1]Prices 23 nov'!$A$2:$Q$5001,11,FALSE)</f>
        <v>9.0848518900986619</v>
      </c>
      <c r="U641" s="7">
        <f>VLOOKUP($A641,'[1]Prices 23 nov'!$A$2:$Q$5001,12,FALSE)</f>
        <v>9.1209811717844786</v>
      </c>
      <c r="V641" s="7">
        <f>VLOOKUP($A641,'[1]Prices 23 nov'!$A$2:$Q$5001,13,FALSE)</f>
        <v>10.224197256419069</v>
      </c>
      <c r="W641" s="7">
        <f>VLOOKUP($A641,'[1]Prices 23 nov'!$A$2:$Q$5001,14,FALSE)</f>
        <v>10.86597053743799</v>
      </c>
      <c r="X641" s="7">
        <f>VLOOKUP($A641,'[1]Prices 23 nov'!$A$2:$Q$5001,15,FALSE)</f>
        <v>10.90588816279819</v>
      </c>
      <c r="Y641" s="7">
        <f>VLOOKUP($A641,'[1]Prices 23 nov'!$A$2:$Q$5001,16,FALSE)</f>
        <v>9.9695255001638543</v>
      </c>
      <c r="Z641" s="7">
        <f>VLOOKUP($A641,'[1]Prices 23 nov'!$A$2:$Q$5001,17,FALSE)</f>
        <v>9.6751063934652848</v>
      </c>
    </row>
    <row r="642" spans="1:26">
      <c r="A642" s="4" t="s">
        <v>1591</v>
      </c>
      <c r="B642" s="4" t="s">
        <v>1592</v>
      </c>
      <c r="C642" s="5">
        <v>29590489088</v>
      </c>
      <c r="D642" s="5">
        <v>641</v>
      </c>
      <c r="E642" s="6" t="s">
        <v>70</v>
      </c>
      <c r="F642" s="4" t="s">
        <v>141</v>
      </c>
      <c r="G642" s="4" t="s">
        <v>142</v>
      </c>
      <c r="H642" s="4" t="s">
        <v>143</v>
      </c>
      <c r="I642" s="4">
        <v>4.4545454978942871</v>
      </c>
      <c r="J642" s="5">
        <v>18.381669455289085</v>
      </c>
      <c r="K642" s="5">
        <v>13.027061044682188</v>
      </c>
      <c r="L642" s="4" t="s">
        <v>168</v>
      </c>
      <c r="M642" s="4" t="s">
        <v>468</v>
      </c>
      <c r="N642" s="7">
        <f>VLOOKUP($A642,'[1]Prices 23 nov'!$A$2:$Q$5001,5,FALSE)</f>
        <v>-12.04691782331626</v>
      </c>
      <c r="O642" s="7">
        <f>VLOOKUP($A642,'[1]Prices 23 nov'!$A$2:$Q$5001,6,FALSE)</f>
        <v>17.406456770375371</v>
      </c>
      <c r="P642" s="7">
        <f>VLOOKUP($A642,'[1]Prices 23 nov'!$A$2:$Q$5001,7,FALSE)</f>
        <v>17.211227910593148</v>
      </c>
      <c r="Q642" s="7">
        <f>VLOOKUP($A642,'[1]Prices 23 nov'!$A$2:$Q$5001,8,FALSE)</f>
        <v>17.106837837956849</v>
      </c>
      <c r="R642" s="7">
        <f>VLOOKUP($A642,'[1]Prices 23 nov'!$A$2:$Q$5001,9,FALSE)</f>
        <v>16.11451440537348</v>
      </c>
      <c r="S642" s="7">
        <f>VLOOKUP($A642,'[1]Prices 23 nov'!$A$2:$Q$5001,10,FALSE)</f>
        <v>15.002801431808621</v>
      </c>
      <c r="T642" s="7">
        <f>VLOOKUP($A642,'[1]Prices 23 nov'!$A$2:$Q$5001,11,FALSE)</f>
        <v>16.69788270723075</v>
      </c>
      <c r="U642" s="7">
        <f>VLOOKUP($A642,'[1]Prices 23 nov'!$A$2:$Q$5001,12,FALSE)</f>
        <v>18.307305430993441</v>
      </c>
      <c r="V642" s="7">
        <f>VLOOKUP($A642,'[1]Prices 23 nov'!$A$2:$Q$5001,13,FALSE)</f>
        <v>16.18879210669547</v>
      </c>
      <c r="W642" s="7">
        <f>VLOOKUP($A642,'[1]Prices 23 nov'!$A$2:$Q$5001,14,FALSE)</f>
        <v>16.160807648207989</v>
      </c>
      <c r="X642" s="7">
        <f>VLOOKUP($A642,'[1]Prices 23 nov'!$A$2:$Q$5001,15,FALSE)</f>
        <v>15.718732381705189</v>
      </c>
      <c r="Y642" s="7">
        <f>VLOOKUP($A642,'[1]Prices 23 nov'!$A$2:$Q$5001,16,FALSE)</f>
        <v>14.84604397974908</v>
      </c>
      <c r="Z642" s="7">
        <f>VLOOKUP($A642,'[1]Prices 23 nov'!$A$2:$Q$5001,17,FALSE)</f>
        <v>13.857891900464891</v>
      </c>
    </row>
    <row r="643" spans="1:26">
      <c r="A643" s="4" t="s">
        <v>1593</v>
      </c>
      <c r="B643" s="4" t="s">
        <v>1594</v>
      </c>
      <c r="C643" s="5">
        <v>29570228224</v>
      </c>
      <c r="D643" s="5">
        <v>642</v>
      </c>
      <c r="E643" s="6" t="s">
        <v>67</v>
      </c>
      <c r="F643" s="4" t="s">
        <v>51</v>
      </c>
      <c r="G643" s="4" t="s">
        <v>18</v>
      </c>
      <c r="H643" s="4" t="s">
        <v>19</v>
      </c>
      <c r="I643" s="4">
        <v>3.8333332538604736</v>
      </c>
      <c r="J643" s="5">
        <v>116.73000335693359</v>
      </c>
      <c r="K643" s="5">
        <v>44.299999237060547</v>
      </c>
      <c r="L643" s="4" t="s">
        <v>41</v>
      </c>
      <c r="M643" s="4" t="s">
        <v>38</v>
      </c>
      <c r="N643" s="7">
        <f>VLOOKUP($A643,'[1]Prices 23 nov'!$A$2:$Q$5001,5,FALSE)</f>
        <v>2.745146901091466</v>
      </c>
      <c r="O643" s="7">
        <f>VLOOKUP($A643,'[1]Prices 23 nov'!$A$2:$Q$5001,6,FALSE)</f>
        <v>104.75</v>
      </c>
      <c r="P643" s="7">
        <f>VLOOKUP($A643,'[1]Prices 23 nov'!$A$2:$Q$5001,7,FALSE)</f>
        <v>110.9100036621094</v>
      </c>
      <c r="Q643" s="7">
        <f>VLOOKUP($A643,'[1]Prices 23 nov'!$A$2:$Q$5001,8,FALSE)</f>
        <v>107.84999847412109</v>
      </c>
      <c r="R643" s="7">
        <f>VLOOKUP($A643,'[1]Prices 23 nov'!$A$2:$Q$5001,9,FALSE)</f>
        <v>96.459999084472656</v>
      </c>
      <c r="S643" s="7">
        <f>VLOOKUP($A643,'[1]Prices 23 nov'!$A$2:$Q$5001,10,FALSE)</f>
        <v>63.040000915527337</v>
      </c>
      <c r="T643" s="7">
        <f>VLOOKUP($A643,'[1]Prices 23 nov'!$A$2:$Q$5001,11,FALSE)</f>
        <v>72.029998779296875</v>
      </c>
      <c r="U643" s="7">
        <f>VLOOKUP($A643,'[1]Prices 23 nov'!$A$2:$Q$5001,12,FALSE)</f>
        <v>81.910003662109375</v>
      </c>
      <c r="V643" s="7">
        <f>VLOOKUP($A643,'[1]Prices 23 nov'!$A$2:$Q$5001,13,FALSE)</f>
        <v>74.44000244140625</v>
      </c>
      <c r="W643" s="7">
        <f>VLOOKUP($A643,'[1]Prices 23 nov'!$A$2:$Q$5001,14,FALSE)</f>
        <v>74.739997863769531</v>
      </c>
      <c r="X643" s="7">
        <f>VLOOKUP($A643,'[1]Prices 23 nov'!$A$2:$Q$5001,15,FALSE)</f>
        <v>91.709999084472656</v>
      </c>
      <c r="Y643" s="7">
        <f>VLOOKUP($A643,'[1]Prices 23 nov'!$A$2:$Q$5001,16,FALSE)</f>
        <v>87.220001220703125</v>
      </c>
      <c r="Z643" s="7">
        <f>VLOOKUP($A643,'[1]Prices 23 nov'!$A$2:$Q$5001,17,FALSE)</f>
        <v>88</v>
      </c>
    </row>
    <row r="644" spans="1:26">
      <c r="A644" s="4" t="s">
        <v>1595</v>
      </c>
      <c r="B644" s="4" t="s">
        <v>1596</v>
      </c>
      <c r="C644" s="5">
        <v>29560399872</v>
      </c>
      <c r="D644" s="5">
        <v>643</v>
      </c>
      <c r="E644" s="6" t="s">
        <v>294</v>
      </c>
      <c r="F644" s="4" t="s">
        <v>423</v>
      </c>
      <c r="G644" s="4" t="s">
        <v>424</v>
      </c>
      <c r="H644" s="4" t="s">
        <v>425</v>
      </c>
      <c r="I644" s="4">
        <v>4.2222223281860352</v>
      </c>
      <c r="J644" s="5">
        <v>68.29215872039795</v>
      </c>
      <c r="K644" s="5">
        <v>34.749711649600407</v>
      </c>
      <c r="L644" s="4" t="s">
        <v>35</v>
      </c>
      <c r="M644" s="4" t="s">
        <v>549</v>
      </c>
      <c r="N644" s="7">
        <f>VLOOKUP($A644,'[1]Prices 23 nov'!$A$2:$Q$5001,5,FALSE)</f>
        <v>50.780145591066344</v>
      </c>
      <c r="O644" s="7">
        <f>VLOOKUP($A644,'[1]Prices 23 nov'!$A$2:$Q$5001,6,FALSE)</f>
        <v>39.485809903726931</v>
      </c>
      <c r="P644" s="7">
        <f>VLOOKUP($A644,'[1]Prices 23 nov'!$A$2:$Q$5001,7,FALSE)</f>
        <v>40.117308103481257</v>
      </c>
      <c r="Q644" s="7">
        <f>VLOOKUP($A644,'[1]Prices 23 nov'!$A$2:$Q$5001,8,FALSE)</f>
        <v>47.223784942823841</v>
      </c>
      <c r="R644" s="7">
        <f>VLOOKUP($A644,'[1]Prices 23 nov'!$A$2:$Q$5001,9,FALSE)</f>
        <v>47.698777158031589</v>
      </c>
      <c r="S644" s="7">
        <f>VLOOKUP($A644,'[1]Prices 23 nov'!$A$2:$Q$5001,10,FALSE)</f>
        <v>41.691028170744183</v>
      </c>
      <c r="T644" s="7">
        <f>VLOOKUP($A644,'[1]Prices 23 nov'!$A$2:$Q$5001,11,FALSE)</f>
        <v>48.969531155678851</v>
      </c>
      <c r="U644" s="7">
        <f>VLOOKUP($A644,'[1]Prices 23 nov'!$A$2:$Q$5001,12,FALSE)</f>
        <v>52.50795813517334</v>
      </c>
      <c r="V644" s="7">
        <f>VLOOKUP($A644,'[1]Prices 23 nov'!$A$2:$Q$5001,13,FALSE)</f>
        <v>57.235908674236271</v>
      </c>
      <c r="W644" s="7">
        <f>VLOOKUP($A644,'[1]Prices 23 nov'!$A$2:$Q$5001,14,FALSE)</f>
        <v>62.293201450302149</v>
      </c>
      <c r="X644" s="7">
        <f>VLOOKUP($A644,'[1]Prices 23 nov'!$A$2:$Q$5001,15,FALSE)</f>
        <v>64.32426318830494</v>
      </c>
      <c r="Y644" s="7">
        <f>VLOOKUP($A644,'[1]Prices 23 nov'!$A$2:$Q$5001,16,FALSE)</f>
        <v>62.342461543121317</v>
      </c>
      <c r="Z644" s="7">
        <f>VLOOKUP($A644,'[1]Prices 23 nov'!$A$2:$Q$5001,17,FALSE)</f>
        <v>63.860971367286773</v>
      </c>
    </row>
    <row r="645" spans="1:26">
      <c r="A645" s="4" t="s">
        <v>1597</v>
      </c>
      <c r="B645" s="4" t="s">
        <v>1598</v>
      </c>
      <c r="C645" s="5">
        <v>29536954368</v>
      </c>
      <c r="D645" s="5">
        <v>644</v>
      </c>
      <c r="E645" s="6" t="s">
        <v>34</v>
      </c>
      <c r="F645" s="4" t="s">
        <v>17</v>
      </c>
      <c r="G645" s="4" t="s">
        <v>18</v>
      </c>
      <c r="H645" s="4" t="s">
        <v>19</v>
      </c>
      <c r="I645" s="4">
        <v>3.961538553237915</v>
      </c>
      <c r="J645" s="5">
        <v>255.66000366210938</v>
      </c>
      <c r="K645" s="5">
        <v>58.220001220703125</v>
      </c>
      <c r="L645" s="4" t="s">
        <v>168</v>
      </c>
      <c r="M645" s="4" t="s">
        <v>183</v>
      </c>
      <c r="N645" s="7">
        <f>VLOOKUP($A645,'[1]Prices 23 nov'!$A$2:$Q$5001,5,FALSE)</f>
        <v>66.116556484682818</v>
      </c>
      <c r="O645" s="7">
        <f>VLOOKUP($A645,'[1]Prices 23 nov'!$A$2:$Q$5001,6,FALSE)</f>
        <v>136.07000732421881</v>
      </c>
      <c r="P645" s="7">
        <f>VLOOKUP($A645,'[1]Prices 23 nov'!$A$2:$Q$5001,7,FALSE)</f>
        <v>133.8999938964844</v>
      </c>
      <c r="Q645" s="7">
        <f>VLOOKUP($A645,'[1]Prices 23 nov'!$A$2:$Q$5001,8,FALSE)</f>
        <v>127.5</v>
      </c>
      <c r="R645" s="7">
        <f>VLOOKUP($A645,'[1]Prices 23 nov'!$A$2:$Q$5001,9,FALSE)</f>
        <v>114.6699981689453</v>
      </c>
      <c r="S645" s="7">
        <f>VLOOKUP($A645,'[1]Prices 23 nov'!$A$2:$Q$5001,10,FALSE)</f>
        <v>82.419998168945313</v>
      </c>
      <c r="T645" s="7">
        <f>VLOOKUP($A645,'[1]Prices 23 nov'!$A$2:$Q$5001,11,FALSE)</f>
        <v>114.01999664306641</v>
      </c>
      <c r="U645" s="7">
        <f>VLOOKUP($A645,'[1]Prices 23 nov'!$A$2:$Q$5001,12,FALSE)</f>
        <v>112.9499969482422</v>
      </c>
      <c r="V645" s="7">
        <f>VLOOKUP($A645,'[1]Prices 23 nov'!$A$2:$Q$5001,13,FALSE)</f>
        <v>128.38999938964841</v>
      </c>
      <c r="W645" s="7">
        <f>VLOOKUP($A645,'[1]Prices 23 nov'!$A$2:$Q$5001,14,FALSE)</f>
        <v>161.82000732421881</v>
      </c>
      <c r="X645" s="7">
        <f>VLOOKUP($A645,'[1]Prices 23 nov'!$A$2:$Q$5001,15,FALSE)</f>
        <v>179.27000427246091</v>
      </c>
      <c r="Y645" s="7">
        <f>VLOOKUP($A645,'[1]Prices 23 nov'!$A$2:$Q$5001,16,FALSE)</f>
        <v>200.3399963378906</v>
      </c>
      <c r="Z645" s="7">
        <f>VLOOKUP($A645,'[1]Prices 23 nov'!$A$2:$Q$5001,17,FALSE)</f>
        <v>206.8800048828125</v>
      </c>
    </row>
    <row r="646" spans="1:26">
      <c r="A646" s="4" t="s">
        <v>1599</v>
      </c>
      <c r="B646" s="4" t="s">
        <v>1600</v>
      </c>
      <c r="C646" s="5">
        <v>29489262592</v>
      </c>
      <c r="D646" s="5">
        <v>645</v>
      </c>
      <c r="E646" s="6" t="s">
        <v>70</v>
      </c>
      <c r="F646" s="4" t="s">
        <v>51</v>
      </c>
      <c r="G646" s="4" t="s">
        <v>18</v>
      </c>
      <c r="H646" s="4" t="s">
        <v>19</v>
      </c>
      <c r="I646" s="4">
        <v>4.5555553436279297</v>
      </c>
      <c r="J646" s="5">
        <v>187.66999816894531</v>
      </c>
      <c r="K646" s="5">
        <v>112.59999847412109</v>
      </c>
      <c r="L646" s="4" t="s">
        <v>35</v>
      </c>
      <c r="M646" s="4" t="s">
        <v>56</v>
      </c>
      <c r="N646" s="7">
        <f>VLOOKUP($A646,'[1]Prices 23 nov'!$A$2:$Q$5001,5,FALSE)</f>
        <v>15.710013655273849</v>
      </c>
      <c r="O646" s="7">
        <f>VLOOKUP($A646,'[1]Prices 23 nov'!$A$2:$Q$5001,6,FALSE)</f>
        <v>143.50999450683591</v>
      </c>
      <c r="P646" s="7">
        <f>VLOOKUP($A646,'[1]Prices 23 nov'!$A$2:$Q$5001,7,FALSE)</f>
        <v>138.32000732421881</v>
      </c>
      <c r="Q646" s="7">
        <f>VLOOKUP($A646,'[1]Prices 23 nov'!$A$2:$Q$5001,8,FALSE)</f>
        <v>143.8999938964844</v>
      </c>
      <c r="R646" s="7">
        <f>VLOOKUP($A646,'[1]Prices 23 nov'!$A$2:$Q$5001,9,FALSE)</f>
        <v>150.4100036621094</v>
      </c>
      <c r="S646" s="7">
        <f>VLOOKUP($A646,'[1]Prices 23 nov'!$A$2:$Q$5001,10,FALSE)</f>
        <v>133.05999755859381</v>
      </c>
      <c r="T646" s="7">
        <f>VLOOKUP($A646,'[1]Prices 23 nov'!$A$2:$Q$5001,11,FALSE)</f>
        <v>134.69999694824219</v>
      </c>
      <c r="U646" s="7">
        <f>VLOOKUP($A646,'[1]Prices 23 nov'!$A$2:$Q$5001,12,FALSE)</f>
        <v>158.94000244140619</v>
      </c>
      <c r="V646" s="7">
        <f>VLOOKUP($A646,'[1]Prices 23 nov'!$A$2:$Q$5001,13,FALSE)</f>
        <v>150.9100036621094</v>
      </c>
      <c r="W646" s="7">
        <f>VLOOKUP($A646,'[1]Prices 23 nov'!$A$2:$Q$5001,14,FALSE)</f>
        <v>159.8999938964844</v>
      </c>
      <c r="X646" s="7">
        <f>VLOOKUP($A646,'[1]Prices 23 nov'!$A$2:$Q$5001,15,FALSE)</f>
        <v>150.2200012207031</v>
      </c>
      <c r="Y646" s="7">
        <f>VLOOKUP($A646,'[1]Prices 23 nov'!$A$2:$Q$5001,16,FALSE)</f>
        <v>146.96000671386719</v>
      </c>
      <c r="Z646" s="7">
        <f>VLOOKUP($A646,'[1]Prices 23 nov'!$A$2:$Q$5001,17,FALSE)</f>
        <v>152.0299987792969</v>
      </c>
    </row>
    <row r="647" spans="1:26">
      <c r="A647" s="4" t="s">
        <v>1601</v>
      </c>
      <c r="B647" s="4" t="s">
        <v>1602</v>
      </c>
      <c r="C647" s="5">
        <v>29480026112</v>
      </c>
      <c r="D647" s="5">
        <v>646</v>
      </c>
      <c r="E647" s="6" t="s">
        <v>34</v>
      </c>
      <c r="F647" s="4" t="s">
        <v>51</v>
      </c>
      <c r="G647" s="4" t="s">
        <v>18</v>
      </c>
      <c r="H647" s="4" t="s">
        <v>19</v>
      </c>
      <c r="I647" s="4">
        <v>4.3333334922790527</v>
      </c>
      <c r="J647" s="5">
        <v>187.49000549316406</v>
      </c>
      <c r="K647" s="5">
        <v>120.76999664306641</v>
      </c>
      <c r="L647" s="4" t="s">
        <v>20</v>
      </c>
      <c r="M647" s="4" t="s">
        <v>412</v>
      </c>
      <c r="N647" s="7">
        <f>VLOOKUP($A647,'[1]Prices 23 nov'!$A$2:$Q$5001,5,FALSE)</f>
        <v>3.6607653213075459</v>
      </c>
      <c r="O647" s="7">
        <f>VLOOKUP($A647,'[1]Prices 23 nov'!$A$2:$Q$5001,6,FALSE)</f>
        <v>165.03999328613281</v>
      </c>
      <c r="P647" s="7">
        <f>VLOOKUP($A647,'[1]Prices 23 nov'!$A$2:$Q$5001,7,FALSE)</f>
        <v>161.13999938964841</v>
      </c>
      <c r="Q647" s="7">
        <f>VLOOKUP($A647,'[1]Prices 23 nov'!$A$2:$Q$5001,8,FALSE)</f>
        <v>176.0299987792969</v>
      </c>
      <c r="R647" s="7">
        <f>VLOOKUP($A647,'[1]Prices 23 nov'!$A$2:$Q$5001,9,FALSE)</f>
        <v>173.49000549316409</v>
      </c>
      <c r="S647" s="7">
        <f>VLOOKUP($A647,'[1]Prices 23 nov'!$A$2:$Q$5001,10,FALSE)</f>
        <v>126.0899963378906</v>
      </c>
      <c r="T647" s="7">
        <f>VLOOKUP($A647,'[1]Prices 23 nov'!$A$2:$Q$5001,11,FALSE)</f>
        <v>138.83000183105469</v>
      </c>
      <c r="U647" s="7">
        <f>VLOOKUP($A647,'[1]Prices 23 nov'!$A$2:$Q$5001,12,FALSE)</f>
        <v>138.94000244140619</v>
      </c>
      <c r="V647" s="7">
        <f>VLOOKUP($A647,'[1]Prices 23 nov'!$A$2:$Q$5001,13,FALSE)</f>
        <v>135.9700012207031</v>
      </c>
      <c r="W647" s="7">
        <f>VLOOKUP($A647,'[1]Prices 23 nov'!$A$2:$Q$5001,14,FALSE)</f>
        <v>137.53999328613281</v>
      </c>
      <c r="X647" s="7">
        <f>VLOOKUP($A647,'[1]Prices 23 nov'!$A$2:$Q$5001,15,FALSE)</f>
        <v>153.77000427246091</v>
      </c>
      <c r="Y647" s="7">
        <f>VLOOKUP($A647,'[1]Prices 23 nov'!$A$2:$Q$5001,16,FALSE)</f>
        <v>156.78999328613281</v>
      </c>
      <c r="Z647" s="7">
        <f>VLOOKUP($A647,'[1]Prices 23 nov'!$A$2:$Q$5001,17,FALSE)</f>
        <v>163.4700012207031</v>
      </c>
    </row>
    <row r="648" spans="1:26">
      <c r="A648" s="4" t="s">
        <v>1603</v>
      </c>
      <c r="B648" s="4" t="s">
        <v>1604</v>
      </c>
      <c r="C648" s="5">
        <v>29402597376</v>
      </c>
      <c r="D648" s="5">
        <v>647</v>
      </c>
      <c r="E648" s="6" t="s">
        <v>70</v>
      </c>
      <c r="F648" s="4" t="s">
        <v>250</v>
      </c>
      <c r="G648" s="4" t="s">
        <v>251</v>
      </c>
      <c r="H648" s="4" t="s">
        <v>252</v>
      </c>
      <c r="I648" s="4">
        <v>3.875</v>
      </c>
      <c r="J648" s="5">
        <v>3.4700901884645541</v>
      </c>
      <c r="K648" s="5">
        <v>2.3541608239908358</v>
      </c>
      <c r="L648" s="4" t="s">
        <v>419</v>
      </c>
      <c r="M648" s="4" t="s">
        <v>659</v>
      </c>
      <c r="N648" s="7">
        <f>VLOOKUP($A648,'[1]Prices 23 nov'!$A$2:$Q$5001,5,FALSE)</f>
        <v>4.8379015331841302</v>
      </c>
      <c r="O648" s="7">
        <f>VLOOKUP($A648,'[1]Prices 23 nov'!$A$2:$Q$5001,6,FALSE)</f>
        <v>2.9942210535518829</v>
      </c>
      <c r="P648" s="7">
        <f>VLOOKUP($A648,'[1]Prices 23 nov'!$A$2:$Q$5001,7,FALSE)</f>
        <v>3.3831865114713651</v>
      </c>
      <c r="Q648" s="7">
        <f>VLOOKUP($A648,'[1]Prices 23 nov'!$A$2:$Q$5001,8,FALSE)</f>
        <v>3.236944323005559</v>
      </c>
      <c r="R648" s="7">
        <f>VLOOKUP($A648,'[1]Prices 23 nov'!$A$2:$Q$5001,9,FALSE)</f>
        <v>2.923013755890977</v>
      </c>
      <c r="S648" s="7">
        <f>VLOOKUP($A648,'[1]Prices 23 nov'!$A$2:$Q$5001,10,FALSE)</f>
        <v>2.7690429433883419</v>
      </c>
      <c r="T648" s="7">
        <f>VLOOKUP($A648,'[1]Prices 23 nov'!$A$2:$Q$5001,11,FALSE)</f>
        <v>2.956821840538268</v>
      </c>
      <c r="U648" s="7">
        <f>VLOOKUP($A648,'[1]Prices 23 nov'!$A$2:$Q$5001,12,FALSE)</f>
        <v>2.8906334593048091</v>
      </c>
      <c r="V648" s="7">
        <f>VLOOKUP($A648,'[1]Prices 23 nov'!$A$2:$Q$5001,13,FALSE)</f>
        <v>2.787007399366928</v>
      </c>
      <c r="W648" s="7">
        <f>VLOOKUP($A648,'[1]Prices 23 nov'!$A$2:$Q$5001,14,FALSE)</f>
        <v>2.862313409532931</v>
      </c>
      <c r="X648" s="7">
        <f>VLOOKUP($A648,'[1]Prices 23 nov'!$A$2:$Q$5001,15,FALSE)</f>
        <v>2.873923180406734</v>
      </c>
      <c r="Y648" s="7">
        <f>VLOOKUP($A648,'[1]Prices 23 nov'!$A$2:$Q$5001,16,FALSE)</f>
        <v>2.7167657452159939</v>
      </c>
      <c r="Z648" s="7">
        <f>VLOOKUP($A648,'[1]Prices 23 nov'!$A$2:$Q$5001,17,FALSE)</f>
        <v>2.7152118744568838</v>
      </c>
    </row>
    <row r="649" spans="1:26">
      <c r="A649" s="4" t="s">
        <v>1605</v>
      </c>
      <c r="B649" s="4" t="s">
        <v>1606</v>
      </c>
      <c r="C649" s="5">
        <v>29300867072</v>
      </c>
      <c r="D649" s="5">
        <v>648</v>
      </c>
      <c r="E649" s="6" t="s">
        <v>273</v>
      </c>
      <c r="F649" s="4" t="s">
        <v>288</v>
      </c>
      <c r="G649" s="4" t="s">
        <v>289</v>
      </c>
      <c r="H649" s="4" t="s">
        <v>290</v>
      </c>
      <c r="I649" s="4">
        <v>4.1724138259887695</v>
      </c>
      <c r="J649" s="5">
        <v>12.696490295219421</v>
      </c>
      <c r="K649" s="5">
        <v>8.1718349195480346</v>
      </c>
      <c r="L649" s="4" t="s">
        <v>20</v>
      </c>
      <c r="M649" s="4" t="s">
        <v>440</v>
      </c>
      <c r="N649" s="7">
        <f>VLOOKUP($A649,'[1]Prices 23 nov'!$A$2:$Q$5001,5,FALSE)</f>
        <v>4.6529593156489968</v>
      </c>
      <c r="O649" s="7">
        <f>VLOOKUP($A649,'[1]Prices 23 nov'!$A$2:$Q$5001,6,FALSE)</f>
        <v>10.31636163551809</v>
      </c>
      <c r="P649" s="7">
        <f>VLOOKUP($A649,'[1]Prices 23 nov'!$A$2:$Q$5001,7,FALSE)</f>
        <v>10.680213775507349</v>
      </c>
      <c r="Q649" s="7">
        <f>VLOOKUP($A649,'[1]Prices 23 nov'!$A$2:$Q$5001,8,FALSE)</f>
        <v>11.51463098331374</v>
      </c>
      <c r="R649" s="7">
        <f>VLOOKUP($A649,'[1]Prices 23 nov'!$A$2:$Q$5001,9,FALSE)</f>
        <v>11.98272478768922</v>
      </c>
      <c r="S649" s="7">
        <f>VLOOKUP($A649,'[1]Prices 23 nov'!$A$2:$Q$5001,10,FALSE)</f>
        <v>9.836869425659188</v>
      </c>
      <c r="T649" s="7">
        <f>VLOOKUP($A649,'[1]Prices 23 nov'!$A$2:$Q$5001,11,FALSE)</f>
        <v>10.02325280344621</v>
      </c>
      <c r="U649" s="7">
        <f>VLOOKUP($A649,'[1]Prices 23 nov'!$A$2:$Q$5001,12,FALSE)</f>
        <v>10.664766091856</v>
      </c>
      <c r="V649" s="7">
        <f>VLOOKUP($A649,'[1]Prices 23 nov'!$A$2:$Q$5001,13,FALSE)</f>
        <v>11.24147142346192</v>
      </c>
      <c r="W649" s="7">
        <f>VLOOKUP($A649,'[1]Prices 23 nov'!$A$2:$Q$5001,14,FALSE)</f>
        <v>11.86061636826707</v>
      </c>
      <c r="X649" s="7">
        <f>VLOOKUP($A649,'[1]Prices 23 nov'!$A$2:$Q$5001,15,FALSE)</f>
        <v>11.807499914722831</v>
      </c>
      <c r="Y649" s="7">
        <f>VLOOKUP($A649,'[1]Prices 23 nov'!$A$2:$Q$5001,16,FALSE)</f>
        <v>11.16009872100449</v>
      </c>
      <c r="Z649" s="7">
        <f>VLOOKUP($A649,'[1]Prices 23 nov'!$A$2:$Q$5001,17,FALSE)</f>
        <v>10.38612937912978</v>
      </c>
    </row>
    <row r="650" spans="1:26">
      <c r="A650" s="4" t="s">
        <v>1607</v>
      </c>
      <c r="B650" s="4" t="s">
        <v>1608</v>
      </c>
      <c r="C650" s="5">
        <v>29192992768</v>
      </c>
      <c r="D650" s="5">
        <v>649</v>
      </c>
      <c r="E650" s="6" t="s">
        <v>294</v>
      </c>
      <c r="F650" s="4" t="s">
        <v>51</v>
      </c>
      <c r="G650" s="4" t="s">
        <v>18</v>
      </c>
      <c r="H650" s="4" t="s">
        <v>19</v>
      </c>
      <c r="I650" s="4">
        <v>3.7857143878936768</v>
      </c>
      <c r="J650" s="5">
        <v>67.639999389648438</v>
      </c>
      <c r="K650" s="5">
        <v>38</v>
      </c>
      <c r="L650" s="4" t="s">
        <v>132</v>
      </c>
      <c r="M650" s="4" t="s">
        <v>56</v>
      </c>
      <c r="N650" s="7">
        <f>VLOOKUP($A650,'[1]Prices 23 nov'!$A$2:$Q$5001,5,FALSE)</f>
        <v>0</v>
      </c>
      <c r="O650" s="7">
        <f>VLOOKUP($A650,'[1]Prices 23 nov'!$A$2:$Q$5001,6,FALSE)</f>
        <v>0</v>
      </c>
      <c r="P650" s="7">
        <f>VLOOKUP($A650,'[1]Prices 23 nov'!$A$2:$Q$5001,7,FALSE)</f>
        <v>0</v>
      </c>
      <c r="Q650" s="7">
        <f>VLOOKUP($A650,'[1]Prices 23 nov'!$A$2:$Q$5001,8,FALSE)</f>
        <v>0</v>
      </c>
      <c r="R650" s="7">
        <f>VLOOKUP($A650,'[1]Prices 23 nov'!$A$2:$Q$5001,9,FALSE)</f>
        <v>0</v>
      </c>
      <c r="S650" s="7">
        <f>VLOOKUP($A650,'[1]Prices 23 nov'!$A$2:$Q$5001,10,FALSE)</f>
        <v>46.700000762939453</v>
      </c>
      <c r="T650" s="7">
        <f>VLOOKUP($A650,'[1]Prices 23 nov'!$A$2:$Q$5001,11,FALSE)</f>
        <v>49.709999084472663</v>
      </c>
      <c r="U650" s="7">
        <f>VLOOKUP($A650,'[1]Prices 23 nov'!$A$2:$Q$5001,12,FALSE)</f>
        <v>54.080001831054688</v>
      </c>
      <c r="V650" s="7">
        <f>VLOOKUP($A650,'[1]Prices 23 nov'!$A$2:$Q$5001,13,FALSE)</f>
        <v>55.779998779296882</v>
      </c>
      <c r="W650" s="7">
        <f>VLOOKUP($A650,'[1]Prices 23 nov'!$A$2:$Q$5001,14,FALSE)</f>
        <v>63.209999084472663</v>
      </c>
      <c r="X650" s="7">
        <f>VLOOKUP($A650,'[1]Prices 23 nov'!$A$2:$Q$5001,15,FALSE)</f>
        <v>64.050003051757813</v>
      </c>
      <c r="Y650" s="7">
        <f>VLOOKUP($A650,'[1]Prices 23 nov'!$A$2:$Q$5001,16,FALSE)</f>
        <v>62.369998931884773</v>
      </c>
      <c r="Z650" s="7">
        <f>VLOOKUP($A650,'[1]Prices 23 nov'!$A$2:$Q$5001,17,FALSE)</f>
        <v>62.139999389648438</v>
      </c>
    </row>
    <row r="651" spans="1:26">
      <c r="A651" s="4" t="s">
        <v>1609</v>
      </c>
      <c r="B651" s="4" t="s">
        <v>1610</v>
      </c>
      <c r="C651" s="5">
        <v>29187080192</v>
      </c>
      <c r="D651" s="5">
        <v>650</v>
      </c>
      <c r="E651" s="6" t="s">
        <v>55</v>
      </c>
      <c r="F651" s="4" t="s">
        <v>101</v>
      </c>
      <c r="G651" s="4" t="s">
        <v>46</v>
      </c>
      <c r="H651" s="4" t="s">
        <v>102</v>
      </c>
      <c r="I651" s="4">
        <v>4.7878789901733398</v>
      </c>
      <c r="J651" s="5">
        <v>2.6661344990575082</v>
      </c>
      <c r="K651" s="5">
        <v>1.885146678277239</v>
      </c>
      <c r="L651" s="4" t="s">
        <v>64</v>
      </c>
      <c r="M651" s="4" t="s">
        <v>781</v>
      </c>
      <c r="N651" s="7">
        <f>VLOOKUP($A651,'[1]Prices 23 nov'!$A$2:$Q$5001,5,FALSE)</f>
        <v>24.85005614579725</v>
      </c>
      <c r="O651" s="7">
        <f>VLOOKUP($A651,'[1]Prices 23 nov'!$A$2:$Q$5001,6,FALSE)</f>
        <v>2.1252113146137082</v>
      </c>
      <c r="P651" s="7">
        <f>VLOOKUP($A651,'[1]Prices 23 nov'!$A$2:$Q$5001,7,FALSE)</f>
        <v>2.323577546195565</v>
      </c>
      <c r="Q651" s="7">
        <f>VLOOKUP($A651,'[1]Prices 23 nov'!$A$2:$Q$5001,8,FALSE)</f>
        <v>1.9910274911651979</v>
      </c>
      <c r="R651" s="7">
        <f>VLOOKUP($A651,'[1]Prices 23 nov'!$A$2:$Q$5001,9,FALSE)</f>
        <v>2.397678661774989</v>
      </c>
      <c r="S651" s="7">
        <f>VLOOKUP($A651,'[1]Prices 23 nov'!$A$2:$Q$5001,10,FALSE)</f>
        <v>2.108450814097282</v>
      </c>
      <c r="T651" s="7">
        <f>VLOOKUP($A651,'[1]Prices 23 nov'!$A$2:$Q$5001,11,FALSE)</f>
        <v>2.2992085991111249</v>
      </c>
      <c r="U651" s="7">
        <f>VLOOKUP($A651,'[1]Prices 23 nov'!$A$2:$Q$5001,12,FALSE)</f>
        <v>2.076377037104749</v>
      </c>
      <c r="V651" s="7">
        <f>VLOOKUP($A651,'[1]Prices 23 nov'!$A$2:$Q$5001,13,FALSE)</f>
        <v>2.2489391323784962</v>
      </c>
      <c r="W651" s="7">
        <f>VLOOKUP($A651,'[1]Prices 23 nov'!$A$2:$Q$5001,14,FALSE)</f>
        <v>2.2747783628127678</v>
      </c>
      <c r="X651" s="7">
        <f>VLOOKUP($A651,'[1]Prices 23 nov'!$A$2:$Q$5001,15,FALSE)</f>
        <v>2.3739782470765931</v>
      </c>
      <c r="Y651" s="7">
        <f>VLOOKUP($A651,'[1]Prices 23 nov'!$A$2:$Q$5001,16,FALSE)</f>
        <v>2.3398616923797988</v>
      </c>
      <c r="Z651" s="7">
        <f>VLOOKUP($A651,'[1]Prices 23 nov'!$A$2:$Q$5001,17,FALSE)</f>
        <v>2.3149117452579162</v>
      </c>
    </row>
    <row r="652" spans="1:26">
      <c r="A652" s="4" t="s">
        <v>1611</v>
      </c>
      <c r="B652" s="4" t="s">
        <v>1612</v>
      </c>
      <c r="C652" s="5">
        <v>29177856000</v>
      </c>
      <c r="D652" s="5">
        <v>651</v>
      </c>
      <c r="E652" s="6" t="s">
        <v>294</v>
      </c>
      <c r="F652" s="4" t="s">
        <v>141</v>
      </c>
      <c r="G652" s="4" t="s">
        <v>142</v>
      </c>
      <c r="H652" s="4" t="s">
        <v>143</v>
      </c>
      <c r="I652" s="4">
        <v>4.4444446563720703</v>
      </c>
      <c r="J652" s="5">
        <v>15.076839137946713</v>
      </c>
      <c r="K652" s="5">
        <v>10.184841166635705</v>
      </c>
      <c r="L652" s="4" t="s">
        <v>144</v>
      </c>
      <c r="M652" s="4" t="s">
        <v>145</v>
      </c>
      <c r="N652" s="7">
        <f>VLOOKUP($A652,'[1]Prices 23 nov'!$A$2:$Q$5001,5,FALSE)</f>
        <v>0.88525949498814405</v>
      </c>
      <c r="O652" s="7">
        <f>VLOOKUP($A652,'[1]Prices 23 nov'!$A$2:$Q$5001,6,FALSE)</f>
        <v>14.072817657608541</v>
      </c>
      <c r="P652" s="7">
        <f>VLOOKUP($A652,'[1]Prices 23 nov'!$A$2:$Q$5001,7,FALSE)</f>
        <v>13.7919919914566</v>
      </c>
      <c r="Q652" s="7">
        <f>VLOOKUP($A652,'[1]Prices 23 nov'!$A$2:$Q$5001,8,FALSE)</f>
        <v>14.57624052464962</v>
      </c>
      <c r="R652" s="7">
        <f>VLOOKUP($A652,'[1]Prices 23 nov'!$A$2:$Q$5001,9,FALSE)</f>
        <v>12.75055732391775</v>
      </c>
      <c r="S652" s="7">
        <f>VLOOKUP($A652,'[1]Prices 23 nov'!$A$2:$Q$5001,10,FALSE)</f>
        <v>11.977026353124529</v>
      </c>
      <c r="T652" s="7">
        <f>VLOOKUP($A652,'[1]Prices 23 nov'!$A$2:$Q$5001,11,FALSE)</f>
        <v>12.132421226706359</v>
      </c>
      <c r="U652" s="7">
        <f>VLOOKUP($A652,'[1]Prices 23 nov'!$A$2:$Q$5001,12,FALSE)</f>
        <v>13.23201283626258</v>
      </c>
      <c r="V652" s="7">
        <f>VLOOKUP($A652,'[1]Prices 23 nov'!$A$2:$Q$5001,13,FALSE)</f>
        <v>12.809533029794689</v>
      </c>
      <c r="W652" s="7">
        <f>VLOOKUP($A652,'[1]Prices 23 nov'!$A$2:$Q$5001,14,FALSE)</f>
        <v>13.125648673158141</v>
      </c>
      <c r="X652" s="7">
        <f>VLOOKUP($A652,'[1]Prices 23 nov'!$A$2:$Q$5001,15,FALSE)</f>
        <v>13.67666483856738</v>
      </c>
      <c r="Y652" s="7">
        <f>VLOOKUP($A652,'[1]Prices 23 nov'!$A$2:$Q$5001,16,FALSE)</f>
        <v>13.46755042579025</v>
      </c>
      <c r="Z652" s="7">
        <f>VLOOKUP($A652,'[1]Prices 23 nov'!$A$2:$Q$5001,17,FALSE)</f>
        <v>12.92322334833443</v>
      </c>
    </row>
    <row r="653" spans="1:26">
      <c r="A653" s="4" t="s">
        <v>1613</v>
      </c>
      <c r="B653" s="4" t="s">
        <v>1614</v>
      </c>
      <c r="C653" s="5">
        <v>29119358976</v>
      </c>
      <c r="D653" s="5">
        <v>652</v>
      </c>
      <c r="E653" s="6" t="s">
        <v>55</v>
      </c>
      <c r="F653" s="4" t="s">
        <v>45</v>
      </c>
      <c r="G653" s="4" t="s">
        <v>46</v>
      </c>
      <c r="H653" s="4" t="s">
        <v>47</v>
      </c>
      <c r="I653" s="4">
        <v>3.5999999046325684</v>
      </c>
      <c r="J653" s="5">
        <v>3.612903225806452</v>
      </c>
      <c r="K653" s="5">
        <v>1.2586727488176521</v>
      </c>
      <c r="L653" s="4" t="s">
        <v>428</v>
      </c>
      <c r="M653" s="4" t="s">
        <v>308</v>
      </c>
      <c r="N653" s="7">
        <f>VLOOKUP($A653,'[1]Prices 23 nov'!$A$2:$Q$5001,5,FALSE)</f>
        <v>-5.6826890271675428</v>
      </c>
      <c r="O653" s="7">
        <f>VLOOKUP($A653,'[1]Prices 23 nov'!$A$2:$Q$5001,6,FALSE)</f>
        <v>2.5291553387040149</v>
      </c>
      <c r="P653" s="7">
        <f>VLOOKUP($A653,'[1]Prices 23 nov'!$A$2:$Q$5001,7,FALSE)</f>
        <v>2.7717183483391921</v>
      </c>
      <c r="Q653" s="7">
        <f>VLOOKUP($A653,'[1]Prices 23 nov'!$A$2:$Q$5001,8,FALSE)</f>
        <v>2.2426777666681521</v>
      </c>
      <c r="R653" s="7">
        <f>VLOOKUP($A653,'[1]Prices 23 nov'!$A$2:$Q$5001,9,FALSE)</f>
        <v>2.282424403041432</v>
      </c>
      <c r="S653" s="7">
        <f>VLOOKUP($A653,'[1]Prices 23 nov'!$A$2:$Q$5001,10,FALSE)</f>
        <v>1.684465761066207</v>
      </c>
      <c r="T653" s="7">
        <f>VLOOKUP($A653,'[1]Prices 23 nov'!$A$2:$Q$5001,11,FALSE)</f>
        <v>1.774934340437085</v>
      </c>
      <c r="U653" s="7">
        <f>VLOOKUP($A653,'[1]Prices 23 nov'!$A$2:$Q$5001,12,FALSE)</f>
        <v>2.221476788452577</v>
      </c>
      <c r="V653" s="7">
        <f>VLOOKUP($A653,'[1]Prices 23 nov'!$A$2:$Q$5001,13,FALSE)</f>
        <v>2.580445408821106</v>
      </c>
      <c r="W653" s="7">
        <f>VLOOKUP($A653,'[1]Prices 23 nov'!$A$2:$Q$5001,14,FALSE)</f>
        <v>2.7611122533230059</v>
      </c>
      <c r="X653" s="7">
        <f>VLOOKUP($A653,'[1]Prices 23 nov'!$A$2:$Q$5001,15,FALSE)</f>
        <v>2.2683870193266098</v>
      </c>
      <c r="Y653" s="7">
        <f>VLOOKUP($A653,'[1]Prices 23 nov'!$A$2:$Q$5001,16,FALSE)</f>
        <v>2.541870044265409</v>
      </c>
      <c r="Z653" s="7">
        <f>VLOOKUP($A653,'[1]Prices 23 nov'!$A$2:$Q$5001,17,FALSE)</f>
        <v>2.007690224549989</v>
      </c>
    </row>
    <row r="654" spans="1:26">
      <c r="A654" s="4" t="s">
        <v>1615</v>
      </c>
      <c r="B654" s="4" t="s">
        <v>1616</v>
      </c>
      <c r="C654" s="5">
        <v>29094717440</v>
      </c>
      <c r="D654" s="5">
        <v>653</v>
      </c>
      <c r="E654" s="6" t="s">
        <v>55</v>
      </c>
      <c r="F654" s="4" t="s">
        <v>101</v>
      </c>
      <c r="G654" s="4" t="s">
        <v>46</v>
      </c>
      <c r="H654" s="4" t="s">
        <v>102</v>
      </c>
      <c r="I654" s="4">
        <v>3.8214285373687744</v>
      </c>
      <c r="J654" s="5">
        <v>0.68435537871011309</v>
      </c>
      <c r="K654" s="5">
        <v>0.49076294162649603</v>
      </c>
      <c r="L654" s="4" t="s">
        <v>20</v>
      </c>
      <c r="M654" s="4" t="s">
        <v>781</v>
      </c>
      <c r="N654" s="7">
        <f>VLOOKUP($A654,'[1]Prices 23 nov'!$A$2:$Q$5001,5,FALSE)</f>
        <v>5.2077310031122037</v>
      </c>
      <c r="O654" s="7">
        <f>VLOOKUP($A654,'[1]Prices 23 nov'!$A$2:$Q$5001,6,FALSE)</f>
        <v>0.5952296461985821</v>
      </c>
      <c r="P654" s="7">
        <f>VLOOKUP($A654,'[1]Prices 23 nov'!$A$2:$Q$5001,7,FALSE)</f>
        <v>0.633311275086612</v>
      </c>
      <c r="Q654" s="7">
        <f>VLOOKUP($A654,'[1]Prices 23 nov'!$A$2:$Q$5001,8,FALSE)</f>
        <v>0.53122552383388899</v>
      </c>
      <c r="R654" s="7">
        <f>VLOOKUP($A654,'[1]Prices 23 nov'!$A$2:$Q$5001,9,FALSE)</f>
        <v>0.55452600879425507</v>
      </c>
      <c r="S654" s="7">
        <f>VLOOKUP($A654,'[1]Prices 23 nov'!$A$2:$Q$5001,10,FALSE)</f>
        <v>0.50704225746678599</v>
      </c>
      <c r="T654" s="7">
        <f>VLOOKUP($A654,'[1]Prices 23 nov'!$A$2:$Q$5001,11,FALSE)</f>
        <v>0.52808178814081008</v>
      </c>
      <c r="U654" s="7">
        <f>VLOOKUP($A654,'[1]Prices 23 nov'!$A$2:$Q$5001,12,FALSE)</f>
        <v>0.53873564469660107</v>
      </c>
      <c r="V654" s="7">
        <f>VLOOKUP($A654,'[1]Prices 23 nov'!$A$2:$Q$5001,13,FALSE)</f>
        <v>0.54314001776710108</v>
      </c>
      <c r="W654" s="7">
        <f>VLOOKUP($A654,'[1]Prices 23 nov'!$A$2:$Q$5001,14,FALSE)</f>
        <v>0.54720737603677705</v>
      </c>
      <c r="X654" s="7">
        <f>VLOOKUP($A654,'[1]Prices 23 nov'!$A$2:$Q$5001,15,FALSE)</f>
        <v>0.56237364465653206</v>
      </c>
      <c r="Y654" s="7">
        <f>VLOOKUP($A654,'[1]Prices 23 nov'!$A$2:$Q$5001,16,FALSE)</f>
        <v>0.53747609916960903</v>
      </c>
      <c r="Z654" s="7">
        <f>VLOOKUP($A654,'[1]Prices 23 nov'!$A$2:$Q$5001,17,FALSE)</f>
        <v>0.579848803695171</v>
      </c>
    </row>
    <row r="655" spans="1:26">
      <c r="A655" s="4" t="s">
        <v>1617</v>
      </c>
      <c r="B655" s="4" t="s">
        <v>1618</v>
      </c>
      <c r="C655" s="5">
        <v>29026363392</v>
      </c>
      <c r="D655" s="5">
        <v>654</v>
      </c>
      <c r="E655" s="6" t="s">
        <v>16</v>
      </c>
      <c r="F655" s="4" t="s">
        <v>17</v>
      </c>
      <c r="G655" s="4" t="s">
        <v>18</v>
      </c>
      <c r="H655" s="4" t="s">
        <v>1226</v>
      </c>
      <c r="I655" s="4">
        <v>4.3928570747375488</v>
      </c>
      <c r="J655" s="5">
        <v>45.814998626708984</v>
      </c>
      <c r="K655" s="5">
        <v>16.450000762939453</v>
      </c>
      <c r="L655" s="4" t="s">
        <v>41</v>
      </c>
      <c r="M655" s="4" t="s">
        <v>183</v>
      </c>
      <c r="N655" s="7">
        <f>VLOOKUP($A655,'[1]Prices 23 nov'!$A$2:$Q$5001,5,FALSE)</f>
        <v>68.926742176332127</v>
      </c>
      <c r="O655" s="7">
        <f>VLOOKUP($A655,'[1]Prices 23 nov'!$A$2:$Q$5001,6,FALSE)</f>
        <v>25.809999465942379</v>
      </c>
      <c r="P655" s="7">
        <f>VLOOKUP($A655,'[1]Prices 23 nov'!$A$2:$Q$5001,7,FALSE)</f>
        <v>26.559999465942379</v>
      </c>
      <c r="Q655" s="7">
        <f>VLOOKUP($A655,'[1]Prices 23 nov'!$A$2:$Q$5001,8,FALSE)</f>
        <v>24.20999908447266</v>
      </c>
      <c r="R655" s="7">
        <f>VLOOKUP($A655,'[1]Prices 23 nov'!$A$2:$Q$5001,9,FALSE)</f>
        <v>21.95999908447266</v>
      </c>
      <c r="S655" s="7">
        <f>VLOOKUP($A655,'[1]Prices 23 nov'!$A$2:$Q$5001,10,FALSE)</f>
        <v>21.639999389648441</v>
      </c>
      <c r="T655" s="7">
        <f>VLOOKUP($A655,'[1]Prices 23 nov'!$A$2:$Q$5001,11,FALSE)</f>
        <v>25.430000305175781</v>
      </c>
      <c r="U655" s="7">
        <f>VLOOKUP($A655,'[1]Prices 23 nov'!$A$2:$Q$5001,12,FALSE)</f>
        <v>32.979999542236328</v>
      </c>
      <c r="V655" s="7">
        <f>VLOOKUP($A655,'[1]Prices 23 nov'!$A$2:$Q$5001,13,FALSE)</f>
        <v>34.369998931884773</v>
      </c>
      <c r="W655" s="7">
        <f>VLOOKUP($A655,'[1]Prices 23 nov'!$A$2:$Q$5001,14,FALSE)</f>
        <v>37.369998931884773</v>
      </c>
      <c r="X655" s="7">
        <f>VLOOKUP($A655,'[1]Prices 23 nov'!$A$2:$Q$5001,15,FALSE)</f>
        <v>39.189998626708977</v>
      </c>
      <c r="Y655" s="7">
        <f>VLOOKUP($A655,'[1]Prices 23 nov'!$A$2:$Q$5001,16,FALSE)</f>
        <v>40.310001373291023</v>
      </c>
      <c r="Z655" s="7">
        <f>VLOOKUP($A655,'[1]Prices 23 nov'!$A$2:$Q$5001,17,FALSE)</f>
        <v>36.889999389648438</v>
      </c>
    </row>
    <row r="656" spans="1:26">
      <c r="A656" s="4" t="s">
        <v>1619</v>
      </c>
      <c r="B656" s="4" t="s">
        <v>1620</v>
      </c>
      <c r="C656" s="5">
        <v>29018146816</v>
      </c>
      <c r="D656" s="5">
        <v>655</v>
      </c>
      <c r="E656" s="6" t="s">
        <v>294</v>
      </c>
      <c r="F656" s="4" t="s">
        <v>95</v>
      </c>
      <c r="G656" s="4" t="s">
        <v>96</v>
      </c>
      <c r="H656" s="4" t="s">
        <v>97</v>
      </c>
      <c r="I656" s="4">
        <v>3.5</v>
      </c>
      <c r="J656" s="5">
        <v>282.77606963512932</v>
      </c>
      <c r="K656" s="5">
        <v>195.54429324845756</v>
      </c>
      <c r="L656" s="4" t="s">
        <v>35</v>
      </c>
      <c r="M656" s="4" t="s">
        <v>276</v>
      </c>
      <c r="N656" s="7">
        <f>VLOOKUP($A656,'[1]Prices 23 nov'!$A$2:$Q$5001,5,FALSE)</f>
        <v>4.7522459895430016</v>
      </c>
      <c r="O656" s="7">
        <f>VLOOKUP($A656,'[1]Prices 23 nov'!$A$2:$Q$5001,6,FALSE)</f>
        <v>249.67241768791061</v>
      </c>
      <c r="P656" s="7">
        <f>VLOOKUP($A656,'[1]Prices 23 nov'!$A$2:$Q$5001,7,FALSE)</f>
        <v>254.89180005743759</v>
      </c>
      <c r="Q656" s="7">
        <f>VLOOKUP($A656,'[1]Prices 23 nov'!$A$2:$Q$5001,8,FALSE)</f>
        <v>258.25485819578171</v>
      </c>
      <c r="R656" s="7">
        <f>VLOOKUP($A656,'[1]Prices 23 nov'!$A$2:$Q$5001,9,FALSE)</f>
        <v>228.4609034657478</v>
      </c>
      <c r="S656" s="7">
        <f>VLOOKUP($A656,'[1]Prices 23 nov'!$A$2:$Q$5001,10,FALSE)</f>
        <v>220.5456789833988</v>
      </c>
      <c r="T656" s="7">
        <f>VLOOKUP($A656,'[1]Prices 23 nov'!$A$2:$Q$5001,11,FALSE)</f>
        <v>223.32119733095169</v>
      </c>
      <c r="U656" s="7">
        <f>VLOOKUP($A656,'[1]Prices 23 nov'!$A$2:$Q$5001,12,FALSE)</f>
        <v>232.08155070080829</v>
      </c>
      <c r="V656" s="7">
        <f>VLOOKUP($A656,'[1]Prices 23 nov'!$A$2:$Q$5001,13,FALSE)</f>
        <v>235.51185826387879</v>
      </c>
      <c r="W656" s="7">
        <f>VLOOKUP($A656,'[1]Prices 23 nov'!$A$2:$Q$5001,14,FALSE)</f>
        <v>254.8955698311693</v>
      </c>
      <c r="X656" s="7">
        <f>VLOOKUP($A656,'[1]Prices 23 nov'!$A$2:$Q$5001,15,FALSE)</f>
        <v>267.14362392684052</v>
      </c>
      <c r="Y656" s="7">
        <f>VLOOKUP($A656,'[1]Prices 23 nov'!$A$2:$Q$5001,16,FALSE)</f>
        <v>271.87636919765828</v>
      </c>
      <c r="Z656" s="7">
        <f>VLOOKUP($A656,'[1]Prices 23 nov'!$A$2:$Q$5001,17,FALSE)</f>
        <v>258.61132621765142</v>
      </c>
    </row>
    <row r="657" spans="1:26">
      <c r="A657" s="4" t="s">
        <v>1621</v>
      </c>
      <c r="B657" s="4" t="s">
        <v>1622</v>
      </c>
      <c r="C657" s="5">
        <v>29016582144</v>
      </c>
      <c r="D657" s="5">
        <v>656</v>
      </c>
      <c r="E657" s="6" t="s">
        <v>70</v>
      </c>
      <c r="F657" s="4" t="s">
        <v>141</v>
      </c>
      <c r="G657" s="4" t="s">
        <v>142</v>
      </c>
      <c r="H657" s="4" t="s">
        <v>143</v>
      </c>
      <c r="I657" s="4">
        <v>4.5</v>
      </c>
      <c r="J657" s="5">
        <v>22.288119380141573</v>
      </c>
      <c r="K657" s="5">
        <v>11.392519152771518</v>
      </c>
      <c r="L657" s="4" t="s">
        <v>64</v>
      </c>
      <c r="M657" s="4" t="s">
        <v>56</v>
      </c>
      <c r="N657" s="7">
        <f>VLOOKUP($A657,'[1]Prices 23 nov'!$A$2:$Q$5001,5,FALSE)</f>
        <v>22.036254974708982</v>
      </c>
      <c r="O657" s="7">
        <f>VLOOKUP($A657,'[1]Prices 23 nov'!$A$2:$Q$5001,6,FALSE)</f>
        <v>14.98532685078681</v>
      </c>
      <c r="P657" s="7">
        <f>VLOOKUP($A657,'[1]Prices 23 nov'!$A$2:$Q$5001,7,FALSE)</f>
        <v>15.54532831069082</v>
      </c>
      <c r="Q657" s="7">
        <f>VLOOKUP($A657,'[1]Prices 23 nov'!$A$2:$Q$5001,8,FALSE)</f>
        <v>16.430478192400191</v>
      </c>
      <c r="R657" s="7">
        <f>VLOOKUP($A657,'[1]Prices 23 nov'!$A$2:$Q$5001,9,FALSE)</f>
        <v>18.522643681615591</v>
      </c>
      <c r="S657" s="7">
        <f>VLOOKUP($A657,'[1]Prices 23 nov'!$A$2:$Q$5001,10,FALSE)</f>
        <v>13.66735131992027</v>
      </c>
      <c r="T657" s="7">
        <f>VLOOKUP($A657,'[1]Prices 23 nov'!$A$2:$Q$5001,11,FALSE)</f>
        <v>15.391458345111459</v>
      </c>
      <c r="U657" s="7">
        <f>VLOOKUP($A657,'[1]Prices 23 nov'!$A$2:$Q$5001,12,FALSE)</f>
        <v>17.4893095549196</v>
      </c>
      <c r="V657" s="7">
        <f>VLOOKUP($A657,'[1]Prices 23 nov'!$A$2:$Q$5001,13,FALSE)</f>
        <v>19.00484133744612</v>
      </c>
      <c r="W657" s="7">
        <f>VLOOKUP($A657,'[1]Prices 23 nov'!$A$2:$Q$5001,14,FALSE)</f>
        <v>18.21095385029912</v>
      </c>
      <c r="X657" s="7">
        <f>VLOOKUP($A657,'[1]Prices 23 nov'!$A$2:$Q$5001,15,FALSE)</f>
        <v>19.835880107246339</v>
      </c>
      <c r="Y657" s="7">
        <f>VLOOKUP($A657,'[1]Prices 23 nov'!$A$2:$Q$5001,16,FALSE)</f>
        <v>20.672666218131781</v>
      </c>
      <c r="Z657" s="7">
        <f>VLOOKUP($A657,'[1]Prices 23 nov'!$A$2:$Q$5001,17,FALSE)</f>
        <v>19.079637127928439</v>
      </c>
    </row>
    <row r="658" spans="1:26">
      <c r="A658" s="4" t="s">
        <v>1623</v>
      </c>
      <c r="B658" s="4" t="s">
        <v>1624</v>
      </c>
      <c r="C658" s="5">
        <v>28944953344</v>
      </c>
      <c r="D658" s="5">
        <v>657</v>
      </c>
      <c r="E658" s="6" t="s">
        <v>55</v>
      </c>
      <c r="F658" s="4" t="s">
        <v>423</v>
      </c>
      <c r="G658" s="4" t="s">
        <v>424</v>
      </c>
      <c r="H658" s="4" t="s">
        <v>425</v>
      </c>
      <c r="I658" s="4">
        <v>3.1935484409332275</v>
      </c>
      <c r="J658" s="5">
        <v>5.8082983448505408</v>
      </c>
      <c r="K658" s="5">
        <v>2.4818864244699479</v>
      </c>
      <c r="L658" s="4" t="s">
        <v>638</v>
      </c>
      <c r="M658" s="4" t="s">
        <v>207</v>
      </c>
      <c r="N658" s="7">
        <f>VLOOKUP($A658,'[1]Prices 23 nov'!$A$2:$Q$5001,5,FALSE)</f>
        <v>-20.889166237548348</v>
      </c>
      <c r="O658" s="7">
        <f>VLOOKUP($A658,'[1]Prices 23 nov'!$A$2:$Q$5001,6,FALSE)</f>
        <v>5.1980510950493786</v>
      </c>
      <c r="P658" s="7">
        <f>VLOOKUP($A658,'[1]Prices 23 nov'!$A$2:$Q$5001,7,FALSE)</f>
        <v>5.5879359709012988</v>
      </c>
      <c r="Q658" s="7">
        <f>VLOOKUP($A658,'[1]Prices 23 nov'!$A$2:$Q$5001,8,FALSE)</f>
        <v>5.1590236873760196</v>
      </c>
      <c r="R658" s="7">
        <f>VLOOKUP($A658,'[1]Prices 23 nov'!$A$2:$Q$5001,9,FALSE)</f>
        <v>4.7917478791732719</v>
      </c>
      <c r="S658" s="7">
        <f>VLOOKUP($A658,'[1]Prices 23 nov'!$A$2:$Q$5001,10,FALSE)</f>
        <v>2.9792474198961258</v>
      </c>
      <c r="T658" s="7">
        <f>VLOOKUP($A658,'[1]Prices 23 nov'!$A$2:$Q$5001,11,FALSE)</f>
        <v>3.2821154199260718</v>
      </c>
      <c r="U658" s="7">
        <f>VLOOKUP($A658,'[1]Prices 23 nov'!$A$2:$Q$5001,12,FALSE)</f>
        <v>3.1842931688852332</v>
      </c>
      <c r="V658" s="7">
        <f>VLOOKUP($A658,'[1]Prices 23 nov'!$A$2:$Q$5001,13,FALSE)</f>
        <v>3.3882110656250011</v>
      </c>
      <c r="W658" s="7">
        <f>VLOOKUP($A658,'[1]Prices 23 nov'!$A$2:$Q$5001,14,FALSE)</f>
        <v>3.2004277227424609</v>
      </c>
      <c r="X658" s="7">
        <f>VLOOKUP($A658,'[1]Prices 23 nov'!$A$2:$Q$5001,15,FALSE)</f>
        <v>2.9393443330438629</v>
      </c>
      <c r="Y658" s="7">
        <f>VLOOKUP($A658,'[1]Prices 23 nov'!$A$2:$Q$5001,16,FALSE)</f>
        <v>2.7917865825662602</v>
      </c>
      <c r="Z658" s="7">
        <f>VLOOKUP($A658,'[1]Prices 23 nov'!$A$2:$Q$5001,17,FALSE)</f>
        <v>2.9058371703603711</v>
      </c>
    </row>
    <row r="659" spans="1:26">
      <c r="A659" s="4" t="s">
        <v>1625</v>
      </c>
      <c r="B659" s="4" t="s">
        <v>1626</v>
      </c>
      <c r="C659" s="5">
        <v>28884224000</v>
      </c>
      <c r="D659" s="5">
        <v>658</v>
      </c>
      <c r="E659" s="6" t="s">
        <v>34</v>
      </c>
      <c r="F659" s="4" t="s">
        <v>78</v>
      </c>
      <c r="G659" s="4" t="s">
        <v>79</v>
      </c>
      <c r="H659" s="4" t="s">
        <v>80</v>
      </c>
      <c r="I659" s="4">
        <v>4.763157844543457</v>
      </c>
      <c r="J659" s="5">
        <v>353.971126730923</v>
      </c>
      <c r="K659" s="5">
        <v>101.43601575241657</v>
      </c>
      <c r="L659" s="4" t="s">
        <v>64</v>
      </c>
      <c r="M659" s="4" t="s">
        <v>720</v>
      </c>
      <c r="N659" s="7">
        <f>VLOOKUP($A659,'[1]Prices 23 nov'!$A$2:$Q$5001,5,FALSE)</f>
        <v>133.73955306503379</v>
      </c>
      <c r="O659" s="7">
        <f>VLOOKUP($A659,'[1]Prices 23 nov'!$A$2:$Q$5001,6,FALSE)</f>
        <v>131.93167970166539</v>
      </c>
      <c r="P659" s="7">
        <f>VLOOKUP($A659,'[1]Prices 23 nov'!$A$2:$Q$5001,7,FALSE)</f>
        <v>132.78661496588029</v>
      </c>
      <c r="Q659" s="7">
        <f>VLOOKUP($A659,'[1]Prices 23 nov'!$A$2:$Q$5001,8,FALSE)</f>
        <v>133.8244434737135</v>
      </c>
      <c r="R659" s="7">
        <f>VLOOKUP($A659,'[1]Prices 23 nov'!$A$2:$Q$5001,9,FALSE)</f>
        <v>146.9106748118065</v>
      </c>
      <c r="S659" s="7">
        <f>VLOOKUP($A659,'[1]Prices 23 nov'!$A$2:$Q$5001,10,FALSE)</f>
        <v>121.6446712205652</v>
      </c>
      <c r="T659" s="7">
        <f>VLOOKUP($A659,'[1]Prices 23 nov'!$A$2:$Q$5001,11,FALSE)</f>
        <v>150.30468255281451</v>
      </c>
      <c r="U659" s="7">
        <f>VLOOKUP($A659,'[1]Prices 23 nov'!$A$2:$Q$5001,12,FALSE)</f>
        <v>215.64223570749161</v>
      </c>
      <c r="V659" s="7">
        <f>VLOOKUP($A659,'[1]Prices 23 nov'!$A$2:$Q$5001,13,FALSE)</f>
        <v>224.3496343726292</v>
      </c>
      <c r="W659" s="7">
        <f>VLOOKUP($A659,'[1]Prices 23 nov'!$A$2:$Q$5001,14,FALSE)</f>
        <v>306.42488307785243</v>
      </c>
      <c r="X659" s="7">
        <f>VLOOKUP($A659,'[1]Prices 23 nov'!$A$2:$Q$5001,15,FALSE)</f>
        <v>338.62421964295208</v>
      </c>
      <c r="Y659" s="7">
        <f>VLOOKUP($A659,'[1]Prices 23 nov'!$A$2:$Q$5001,16,FALSE)</f>
        <v>313.36242079851218</v>
      </c>
      <c r="Z659" s="7">
        <f>VLOOKUP($A659,'[1]Prices 23 nov'!$A$2:$Q$5001,17,FALSE)</f>
        <v>294.79158457252203</v>
      </c>
    </row>
    <row r="660" spans="1:26">
      <c r="A660" s="4" t="s">
        <v>1627</v>
      </c>
      <c r="B660" s="4" t="s">
        <v>1628</v>
      </c>
      <c r="C660" s="5">
        <v>28875067392</v>
      </c>
      <c r="D660" s="5">
        <v>659</v>
      </c>
      <c r="E660" s="6" t="s">
        <v>16</v>
      </c>
      <c r="F660" s="4" t="s">
        <v>17</v>
      </c>
      <c r="G660" s="4" t="s">
        <v>18</v>
      </c>
      <c r="H660" s="4" t="s">
        <v>19</v>
      </c>
      <c r="I660" s="4">
        <v>4.5217390060424805</v>
      </c>
      <c r="J660" s="5">
        <v>153.89999389648438</v>
      </c>
      <c r="K660" s="5">
        <v>31.950000762939453</v>
      </c>
      <c r="L660" s="4" t="s">
        <v>168</v>
      </c>
      <c r="M660" s="4" t="s">
        <v>253</v>
      </c>
      <c r="N660" s="7">
        <f>VLOOKUP($A660,'[1]Prices 23 nov'!$A$2:$Q$5001,5,FALSE)</f>
        <v>156.71427590506411</v>
      </c>
      <c r="O660" s="7">
        <f>VLOOKUP($A660,'[1]Prices 23 nov'!$A$2:$Q$5001,6,FALSE)</f>
        <v>55.009998321533203</v>
      </c>
      <c r="P660" s="7">
        <f>VLOOKUP($A660,'[1]Prices 23 nov'!$A$2:$Q$5001,7,FALSE)</f>
        <v>49.869998931884773</v>
      </c>
      <c r="Q660" s="7">
        <f>VLOOKUP($A660,'[1]Prices 23 nov'!$A$2:$Q$5001,8,FALSE)</f>
        <v>61.080001831054688</v>
      </c>
      <c r="R660" s="7">
        <f>VLOOKUP($A660,'[1]Prices 23 nov'!$A$2:$Q$5001,9,FALSE)</f>
        <v>59.130001068115227</v>
      </c>
      <c r="S660" s="7">
        <f>VLOOKUP($A660,'[1]Prices 23 nov'!$A$2:$Q$5001,10,FALSE)</f>
        <v>54.580001831054688</v>
      </c>
      <c r="T660" s="7">
        <f>VLOOKUP($A660,'[1]Prices 23 nov'!$A$2:$Q$5001,11,FALSE)</f>
        <v>69.209999084472656</v>
      </c>
      <c r="U660" s="7">
        <f>VLOOKUP($A660,'[1]Prices 23 nov'!$A$2:$Q$5001,12,FALSE)</f>
        <v>94.839996337890625</v>
      </c>
      <c r="V660" s="7">
        <f>VLOOKUP($A660,'[1]Prices 23 nov'!$A$2:$Q$5001,13,FALSE)</f>
        <v>102.9499969482422</v>
      </c>
      <c r="W660" s="7">
        <f>VLOOKUP($A660,'[1]Prices 23 nov'!$A$2:$Q$5001,14,FALSE)</f>
        <v>115.48000335693359</v>
      </c>
      <c r="X660" s="7">
        <f>VLOOKUP($A660,'[1]Prices 23 nov'!$A$2:$Q$5001,15,FALSE)</f>
        <v>143.69000244140619</v>
      </c>
      <c r="Y660" s="7">
        <f>VLOOKUP($A660,'[1]Prices 23 nov'!$A$2:$Q$5001,16,FALSE)</f>
        <v>142.8699951171875</v>
      </c>
      <c r="Z660" s="7">
        <f>VLOOKUP($A660,'[1]Prices 23 nov'!$A$2:$Q$5001,17,FALSE)</f>
        <v>124.4700012207031</v>
      </c>
    </row>
    <row r="661" spans="1:26">
      <c r="A661" s="4" t="s">
        <v>1629</v>
      </c>
      <c r="B661" s="4" t="s">
        <v>1630</v>
      </c>
      <c r="C661" s="5">
        <v>28834121728</v>
      </c>
      <c r="D661" s="5">
        <v>660</v>
      </c>
      <c r="E661" s="6" t="s">
        <v>294</v>
      </c>
      <c r="F661" s="4" t="s">
        <v>45</v>
      </c>
      <c r="G661" s="4" t="s">
        <v>46</v>
      </c>
      <c r="H661" s="4" t="s">
        <v>102</v>
      </c>
      <c r="I661" s="4">
        <v>4.2758622169494629</v>
      </c>
      <c r="J661" s="5">
        <v>0.26122091458073005</v>
      </c>
      <c r="K661" s="5">
        <v>0.15475884029968001</v>
      </c>
      <c r="L661" s="4" t="s">
        <v>196</v>
      </c>
      <c r="M661" s="4" t="s">
        <v>1631</v>
      </c>
      <c r="N661" s="7">
        <f>VLOOKUP($A661,'[1]Prices 23 nov'!$A$2:$Q$5001,5,FALSE)</f>
        <v>-24.389963336811871</v>
      </c>
      <c r="O661" s="7">
        <f>VLOOKUP($A661,'[1]Prices 23 nov'!$A$2:$Q$5001,6,FALSE)</f>
        <v>0.20565354991891599</v>
      </c>
      <c r="P661" s="7">
        <f>VLOOKUP($A661,'[1]Prices 23 nov'!$A$2:$Q$5001,7,FALSE)</f>
        <v>0.220710905289277</v>
      </c>
      <c r="Q661" s="7">
        <f>VLOOKUP($A661,'[1]Prices 23 nov'!$A$2:$Q$5001,8,FALSE)</f>
        <v>0.213710964495226</v>
      </c>
      <c r="R661" s="7">
        <f>VLOOKUP($A661,'[1]Prices 23 nov'!$A$2:$Q$5001,9,FALSE)</f>
        <v>0.25445947653798801</v>
      </c>
      <c r="S661" s="7">
        <f>VLOOKUP($A661,'[1]Prices 23 nov'!$A$2:$Q$5001,10,FALSE)</f>
        <v>0.21926430184741</v>
      </c>
      <c r="T661" s="7">
        <f>VLOOKUP($A661,'[1]Prices 23 nov'!$A$2:$Q$5001,11,FALSE)</f>
        <v>0.224446636476443</v>
      </c>
      <c r="U661" s="7">
        <f>VLOOKUP($A661,'[1]Prices 23 nov'!$A$2:$Q$5001,12,FALSE)</f>
        <v>0.20511894939799</v>
      </c>
      <c r="V661" s="7">
        <f>VLOOKUP($A661,'[1]Prices 23 nov'!$A$2:$Q$5001,13,FALSE)</f>
        <v>0.176760511119472</v>
      </c>
      <c r="W661" s="7">
        <f>VLOOKUP($A661,'[1]Prices 23 nov'!$A$2:$Q$5001,14,FALSE)</f>
        <v>0.18063351204338199</v>
      </c>
      <c r="X661" s="7">
        <f>VLOOKUP($A661,'[1]Prices 23 nov'!$A$2:$Q$5001,15,FALSE)</f>
        <v>0.19096773870529701</v>
      </c>
      <c r="Y661" s="7">
        <f>VLOOKUP($A661,'[1]Prices 23 nov'!$A$2:$Q$5001,16,FALSE)</f>
        <v>0.17289877219535099</v>
      </c>
      <c r="Z661" s="7">
        <f>VLOOKUP($A661,'[1]Prices 23 nov'!$A$2:$Q$5001,17,FALSE)</f>
        <v>0.15741529982888</v>
      </c>
    </row>
    <row r="662" spans="1:26">
      <c r="A662" s="4" t="s">
        <v>1632</v>
      </c>
      <c r="B662" s="4" t="s">
        <v>1633</v>
      </c>
      <c r="C662" s="5">
        <v>28597399552</v>
      </c>
      <c r="D662" s="5">
        <v>661</v>
      </c>
      <c r="E662" s="6" t="s">
        <v>329</v>
      </c>
      <c r="F662" s="4" t="s">
        <v>606</v>
      </c>
      <c r="G662" s="4" t="s">
        <v>607</v>
      </c>
      <c r="H662" s="4" t="s">
        <v>608</v>
      </c>
      <c r="I662" s="4">
        <v>4.4545454978942871</v>
      </c>
      <c r="J662" s="5">
        <v>256.03502359455553</v>
      </c>
      <c r="K662" s="5">
        <v>94.363508881271414</v>
      </c>
      <c r="L662" s="4" t="s">
        <v>74</v>
      </c>
      <c r="M662" s="4" t="s">
        <v>531</v>
      </c>
      <c r="N662" s="7">
        <f>VLOOKUP($A662,'[1]Prices 23 nov'!$A$2:$Q$5001,5,FALSE)</f>
        <v>127.92290364550681</v>
      </c>
      <c r="O662" s="7">
        <f>VLOOKUP($A662,'[1]Prices 23 nov'!$A$2:$Q$5001,6,FALSE)</f>
        <v>107.2344719152898</v>
      </c>
      <c r="P662" s="7">
        <f>VLOOKUP($A662,'[1]Prices 23 nov'!$A$2:$Q$5001,7,FALSE)</f>
        <v>114.6702374545857</v>
      </c>
      <c r="Q662" s="7">
        <f>VLOOKUP($A662,'[1]Prices 23 nov'!$A$2:$Q$5001,8,FALSE)</f>
        <v>120.6866751126945</v>
      </c>
      <c r="R662" s="7">
        <f>VLOOKUP($A662,'[1]Prices 23 nov'!$A$2:$Q$5001,9,FALSE)</f>
        <v>128.26616273960099</v>
      </c>
      <c r="S662" s="7">
        <f>VLOOKUP($A662,'[1]Prices 23 nov'!$A$2:$Q$5001,10,FALSE)</f>
        <v>127.374631293118</v>
      </c>
      <c r="T662" s="7">
        <f>VLOOKUP($A662,'[1]Prices 23 nov'!$A$2:$Q$5001,11,FALSE)</f>
        <v>160.45536650344729</v>
      </c>
      <c r="U662" s="7">
        <f>VLOOKUP($A662,'[1]Prices 23 nov'!$A$2:$Q$5001,12,FALSE)</f>
        <v>164.53373953700071</v>
      </c>
      <c r="V662" s="7">
        <f>VLOOKUP($A662,'[1]Prices 23 nov'!$A$2:$Q$5001,13,FALSE)</f>
        <v>169.275081558153</v>
      </c>
      <c r="W662" s="7">
        <f>VLOOKUP($A662,'[1]Prices 23 nov'!$A$2:$Q$5001,14,FALSE)</f>
        <v>229.80510205961761</v>
      </c>
      <c r="X662" s="7">
        <f>VLOOKUP($A662,'[1]Prices 23 nov'!$A$2:$Q$5001,15,FALSE)</f>
        <v>242.5637868382037</v>
      </c>
      <c r="Y662" s="7">
        <f>VLOOKUP($A662,'[1]Prices 23 nov'!$A$2:$Q$5001,16,FALSE)</f>
        <v>210.9878342747688</v>
      </c>
      <c r="Z662" s="7">
        <f>VLOOKUP($A662,'[1]Prices 23 nov'!$A$2:$Q$5001,17,FALSE)</f>
        <v>202.51319649815559</v>
      </c>
    </row>
    <row r="663" spans="1:26">
      <c r="A663" s="4" t="s">
        <v>1634</v>
      </c>
      <c r="B663" s="4" t="s">
        <v>1635</v>
      </c>
      <c r="C663" s="5">
        <v>28577603584</v>
      </c>
      <c r="D663" s="5">
        <v>662</v>
      </c>
      <c r="E663" s="6" t="s">
        <v>70</v>
      </c>
      <c r="F663" s="4" t="s">
        <v>141</v>
      </c>
      <c r="G663" s="4" t="s">
        <v>142</v>
      </c>
      <c r="H663" s="4" t="s">
        <v>143</v>
      </c>
      <c r="I663" s="4">
        <v>4.7142858505249023</v>
      </c>
      <c r="J663" s="5">
        <v>40.242236590474448</v>
      </c>
      <c r="K663" s="5">
        <v>27.688754830804033</v>
      </c>
      <c r="L663" s="4" t="s">
        <v>831</v>
      </c>
      <c r="M663" s="4" t="s">
        <v>468</v>
      </c>
      <c r="N663" s="7">
        <f>VLOOKUP($A663,'[1]Prices 23 nov'!$A$2:$Q$5001,5,FALSE)</f>
        <v>-17.584018328815109</v>
      </c>
      <c r="O663" s="7">
        <f>VLOOKUP($A663,'[1]Prices 23 nov'!$A$2:$Q$5001,6,FALSE)</f>
        <v>37.720103633590043</v>
      </c>
      <c r="P663" s="7">
        <f>VLOOKUP($A663,'[1]Prices 23 nov'!$A$2:$Q$5001,7,FALSE)</f>
        <v>36.843072366900742</v>
      </c>
      <c r="Q663" s="7">
        <f>VLOOKUP($A663,'[1]Prices 23 nov'!$A$2:$Q$5001,8,FALSE)</f>
        <v>39.164444237947457</v>
      </c>
      <c r="R663" s="7">
        <f>VLOOKUP($A663,'[1]Prices 23 nov'!$A$2:$Q$5001,9,FALSE)</f>
        <v>34.725316962227232</v>
      </c>
      <c r="S663" s="7">
        <f>VLOOKUP($A663,'[1]Prices 23 nov'!$A$2:$Q$5001,10,FALSE)</f>
        <v>32.34030585642904</v>
      </c>
      <c r="T663" s="7">
        <f>VLOOKUP($A663,'[1]Prices 23 nov'!$A$2:$Q$5001,11,FALSE)</f>
        <v>32.16894397046417</v>
      </c>
      <c r="U663" s="7">
        <f>VLOOKUP($A663,'[1]Prices 23 nov'!$A$2:$Q$5001,12,FALSE)</f>
        <v>34.327940572053187</v>
      </c>
      <c r="V663" s="7">
        <f>VLOOKUP($A663,'[1]Prices 23 nov'!$A$2:$Q$5001,13,FALSE)</f>
        <v>31.846956755034629</v>
      </c>
      <c r="W663" s="7">
        <f>VLOOKUP($A663,'[1]Prices 23 nov'!$A$2:$Q$5001,14,FALSE)</f>
        <v>28.7680285461247</v>
      </c>
      <c r="X663" s="7">
        <f>VLOOKUP($A663,'[1]Prices 23 nov'!$A$2:$Q$5001,15,FALSE)</f>
        <v>32.031692270189517</v>
      </c>
      <c r="Y663" s="7">
        <f>VLOOKUP($A663,'[1]Prices 23 nov'!$A$2:$Q$5001,16,FALSE)</f>
        <v>30.79109312966466</v>
      </c>
      <c r="Z663" s="7">
        <f>VLOOKUP($A663,'[1]Prices 23 nov'!$A$2:$Q$5001,17,FALSE)</f>
        <v>31.0634232070297</v>
      </c>
    </row>
    <row r="664" spans="1:26">
      <c r="A664" s="4" t="s">
        <v>1636</v>
      </c>
      <c r="B664" s="4" t="s">
        <v>1637</v>
      </c>
      <c r="C664" s="5">
        <v>28534231040</v>
      </c>
      <c r="D664" s="5">
        <v>663</v>
      </c>
      <c r="E664" s="6" t="s">
        <v>34</v>
      </c>
      <c r="F664" s="4" t="s">
        <v>17</v>
      </c>
      <c r="G664" s="4" t="s">
        <v>18</v>
      </c>
      <c r="H664" s="4" t="s">
        <v>19</v>
      </c>
      <c r="I664" s="4">
        <v>4.1818180084228516</v>
      </c>
      <c r="J664" s="5">
        <v>251.17999267578125</v>
      </c>
      <c r="K664" s="5">
        <v>88.660003662109375</v>
      </c>
      <c r="L664" s="4" t="s">
        <v>35</v>
      </c>
      <c r="M664" s="4" t="s">
        <v>253</v>
      </c>
      <c r="N664" s="7">
        <f>VLOOKUP($A664,'[1]Prices 23 nov'!$A$2:$Q$5001,5,FALSE)</f>
        <v>84.367063429870285</v>
      </c>
      <c r="O664" s="7">
        <f>VLOOKUP($A664,'[1]Prices 23 nov'!$A$2:$Q$5001,6,FALSE)</f>
        <v>121.9499969482422</v>
      </c>
      <c r="P664" s="7">
        <f>VLOOKUP($A664,'[1]Prices 23 nov'!$A$2:$Q$5001,7,FALSE)</f>
        <v>115.370002746582</v>
      </c>
      <c r="Q664" s="7">
        <f>VLOOKUP($A664,'[1]Prices 23 nov'!$A$2:$Q$5001,8,FALSE)</f>
        <v>129.3500061035156</v>
      </c>
      <c r="R664" s="7">
        <f>VLOOKUP($A664,'[1]Prices 23 nov'!$A$2:$Q$5001,9,FALSE)</f>
        <v>133.42999267578119</v>
      </c>
      <c r="S664" s="7">
        <f>VLOOKUP($A664,'[1]Prices 23 nov'!$A$2:$Q$5001,10,FALSE)</f>
        <v>119.5699996948242</v>
      </c>
      <c r="T664" s="7">
        <f>VLOOKUP($A664,'[1]Prices 23 nov'!$A$2:$Q$5001,11,FALSE)</f>
        <v>148.8399963378906</v>
      </c>
      <c r="U664" s="7">
        <f>VLOOKUP($A664,'[1]Prices 23 nov'!$A$2:$Q$5001,12,FALSE)</f>
        <v>204.7799987792969</v>
      </c>
      <c r="V664" s="7">
        <f>VLOOKUP($A664,'[1]Prices 23 nov'!$A$2:$Q$5001,13,FALSE)</f>
        <v>210.91999816894531</v>
      </c>
      <c r="W664" s="7">
        <f>VLOOKUP($A664,'[1]Prices 23 nov'!$A$2:$Q$5001,14,FALSE)</f>
        <v>222.32000732421881</v>
      </c>
      <c r="X664" s="7">
        <f>VLOOKUP($A664,'[1]Prices 23 nov'!$A$2:$Q$5001,15,FALSE)</f>
        <v>224.5</v>
      </c>
      <c r="Y664" s="7">
        <f>VLOOKUP($A664,'[1]Prices 23 nov'!$A$2:$Q$5001,16,FALSE)</f>
        <v>219.30000305175781</v>
      </c>
      <c r="Z664" s="7">
        <f>VLOOKUP($A664,'[1]Prices 23 nov'!$A$2:$Q$5001,17,FALSE)</f>
        <v>203.86000061035159</v>
      </c>
    </row>
    <row r="665" spans="1:26">
      <c r="A665" s="4" t="s">
        <v>1638</v>
      </c>
      <c r="B665" s="4" t="s">
        <v>1639</v>
      </c>
      <c r="C665" s="5">
        <v>28334815232</v>
      </c>
      <c r="D665" s="5">
        <v>664</v>
      </c>
      <c r="E665" s="6" t="s">
        <v>70</v>
      </c>
      <c r="F665" s="4" t="s">
        <v>51</v>
      </c>
      <c r="G665" s="4" t="s">
        <v>18</v>
      </c>
      <c r="H665" s="4" t="s">
        <v>19</v>
      </c>
      <c r="I665" s="4">
        <v>2.692307710647583</v>
      </c>
      <c r="J665" s="5">
        <v>52.970001220703125</v>
      </c>
      <c r="K665" s="5">
        <v>39.009998321533203</v>
      </c>
      <c r="L665" s="4" t="s">
        <v>221</v>
      </c>
      <c r="M665" s="4" t="s">
        <v>1640</v>
      </c>
      <c r="N665" s="7">
        <f>VLOOKUP($A665,'[1]Prices 23 nov'!$A$2:$Q$5001,5,FALSE)</f>
        <v>19.270695199839661</v>
      </c>
      <c r="O665" s="7">
        <f>VLOOKUP($A665,'[1]Prices 23 nov'!$A$2:$Q$5001,6,FALSE)</f>
        <v>45.430000305175781</v>
      </c>
      <c r="P665" s="7">
        <f>VLOOKUP($A665,'[1]Prices 23 nov'!$A$2:$Q$5001,7,FALSE)</f>
        <v>45.110000610351563</v>
      </c>
      <c r="Q665" s="7">
        <f>VLOOKUP($A665,'[1]Prices 23 nov'!$A$2:$Q$5001,8,FALSE)</f>
        <v>47.430000305175781</v>
      </c>
      <c r="R665" s="7">
        <f>VLOOKUP($A665,'[1]Prices 23 nov'!$A$2:$Q$5001,9,FALSE)</f>
        <v>43.189998626708977</v>
      </c>
      <c r="S665" s="7">
        <f>VLOOKUP($A665,'[1]Prices 23 nov'!$A$2:$Q$5001,10,FALSE)</f>
        <v>46.349998474121087</v>
      </c>
      <c r="T665" s="7">
        <f>VLOOKUP($A665,'[1]Prices 23 nov'!$A$2:$Q$5001,11,FALSE)</f>
        <v>46.599998474121087</v>
      </c>
      <c r="U665" s="7">
        <f>VLOOKUP($A665,'[1]Prices 23 nov'!$A$2:$Q$5001,12,FALSE)</f>
        <v>48.849998474121087</v>
      </c>
      <c r="V665" s="7">
        <f>VLOOKUP($A665,'[1]Prices 23 nov'!$A$2:$Q$5001,13,FALSE)</f>
        <v>47.439998626708977</v>
      </c>
      <c r="W665" s="7">
        <f>VLOOKUP($A665,'[1]Prices 23 nov'!$A$2:$Q$5001,14,FALSE)</f>
        <v>50.799999237060547</v>
      </c>
      <c r="X665" s="7">
        <f>VLOOKUP($A665,'[1]Prices 23 nov'!$A$2:$Q$5001,15,FALSE)</f>
        <v>50.689998626708977</v>
      </c>
      <c r="Y665" s="7">
        <f>VLOOKUP($A665,'[1]Prices 23 nov'!$A$2:$Q$5001,16,FALSE)</f>
        <v>49.279998779296882</v>
      </c>
      <c r="Z665" s="7">
        <f>VLOOKUP($A665,'[1]Prices 23 nov'!$A$2:$Q$5001,17,FALSE)</f>
        <v>49.459999084472663</v>
      </c>
    </row>
    <row r="666" spans="1:26">
      <c r="A666" s="4" t="s">
        <v>1641</v>
      </c>
      <c r="B666" s="4" t="s">
        <v>1642</v>
      </c>
      <c r="C666" s="5">
        <v>28316465152</v>
      </c>
      <c r="D666" s="5">
        <v>665</v>
      </c>
      <c r="E666" s="6" t="s">
        <v>294</v>
      </c>
      <c r="F666" s="4" t="s">
        <v>757</v>
      </c>
      <c r="G666" s="4" t="s">
        <v>758</v>
      </c>
      <c r="H666" s="4" t="s">
        <v>759</v>
      </c>
      <c r="I666" s="4">
        <v>3.769230842590332</v>
      </c>
      <c r="J666" s="5">
        <v>26.019674615070972</v>
      </c>
      <c r="K666" s="5">
        <v>15.485129502853027</v>
      </c>
      <c r="L666" s="4" t="s">
        <v>20</v>
      </c>
      <c r="M666" s="4" t="s">
        <v>150</v>
      </c>
      <c r="N666" s="7">
        <f>VLOOKUP($A666,'[1]Prices 23 nov'!$A$2:$Q$5001,5,FALSE)</f>
        <v>-4.384485245632086</v>
      </c>
      <c r="O666" s="7">
        <f>VLOOKUP($A666,'[1]Prices 23 nov'!$A$2:$Q$5001,6,FALSE)</f>
        <v>23.644896384993789</v>
      </c>
      <c r="P666" s="7">
        <f>VLOOKUP($A666,'[1]Prices 23 nov'!$A$2:$Q$5001,7,FALSE)</f>
        <v>23.380450375378128</v>
      </c>
      <c r="Q666" s="7">
        <f>VLOOKUP($A666,'[1]Prices 23 nov'!$A$2:$Q$5001,8,FALSE)</f>
        <v>23.64651440847615</v>
      </c>
      <c r="R666" s="7">
        <f>VLOOKUP($A666,'[1]Prices 23 nov'!$A$2:$Q$5001,9,FALSE)</f>
        <v>22.8811787347563</v>
      </c>
      <c r="S666" s="7">
        <f>VLOOKUP($A666,'[1]Prices 23 nov'!$A$2:$Q$5001,10,FALSE)</f>
        <v>17.708355297539129</v>
      </c>
      <c r="T666" s="7">
        <f>VLOOKUP($A666,'[1]Prices 23 nov'!$A$2:$Q$5001,11,FALSE)</f>
        <v>17.884717828488309</v>
      </c>
      <c r="U666" s="7">
        <f>VLOOKUP($A666,'[1]Prices 23 nov'!$A$2:$Q$5001,12,FALSE)</f>
        <v>20.443956177681681</v>
      </c>
      <c r="V666" s="7">
        <f>VLOOKUP($A666,'[1]Prices 23 nov'!$A$2:$Q$5001,13,FALSE)</f>
        <v>20.4854526032575</v>
      </c>
      <c r="W666" s="7">
        <f>VLOOKUP($A666,'[1]Prices 23 nov'!$A$2:$Q$5001,14,FALSE)</f>
        <v>22.762037225709491</v>
      </c>
      <c r="X666" s="7">
        <f>VLOOKUP($A666,'[1]Prices 23 nov'!$A$2:$Q$5001,15,FALSE)</f>
        <v>23.267064481973652</v>
      </c>
      <c r="Y666" s="7">
        <f>VLOOKUP($A666,'[1]Prices 23 nov'!$A$2:$Q$5001,16,FALSE)</f>
        <v>23.451863149425211</v>
      </c>
      <c r="Z666" s="7">
        <f>VLOOKUP($A666,'[1]Prices 23 nov'!$A$2:$Q$5001,17,FALSE)</f>
        <v>21.495441364356221</v>
      </c>
    </row>
    <row r="667" spans="1:26">
      <c r="A667" s="4" t="s">
        <v>1643</v>
      </c>
      <c r="B667" s="4" t="s">
        <v>1644</v>
      </c>
      <c r="C667" s="5">
        <v>28266274816</v>
      </c>
      <c r="D667" s="5">
        <v>666</v>
      </c>
      <c r="E667" s="6" t="s">
        <v>294</v>
      </c>
      <c r="F667" s="4" t="s">
        <v>51</v>
      </c>
      <c r="G667" s="4" t="s">
        <v>18</v>
      </c>
      <c r="H667" s="4" t="s">
        <v>19</v>
      </c>
      <c r="I667" s="4">
        <v>2.1666667461395264</v>
      </c>
      <c r="J667" s="5">
        <v>1228.4100341796875</v>
      </c>
      <c r="K667" s="5">
        <v>579.4000244140625</v>
      </c>
      <c r="L667" s="4" t="s">
        <v>20</v>
      </c>
      <c r="M667" s="4" t="s">
        <v>183</v>
      </c>
      <c r="N667" s="7">
        <f>VLOOKUP($A667,'[1]Prices 23 nov'!$A$2:$Q$5001,5,FALSE)</f>
        <v>56.535135808964363</v>
      </c>
      <c r="O667" s="7">
        <f>VLOOKUP($A667,'[1]Prices 23 nov'!$A$2:$Q$5001,6,FALSE)</f>
        <v>723.96002197265625</v>
      </c>
      <c r="P667" s="7">
        <f>VLOOKUP($A667,'[1]Prices 23 nov'!$A$2:$Q$5001,7,FALSE)</f>
        <v>793.280029296875</v>
      </c>
      <c r="Q667" s="7">
        <f>VLOOKUP($A667,'[1]Prices 23 nov'!$A$2:$Q$5001,8,FALSE)</f>
        <v>758.05999755859375</v>
      </c>
      <c r="R667" s="7">
        <f>VLOOKUP($A667,'[1]Prices 23 nov'!$A$2:$Q$5001,9,FALSE)</f>
        <v>724.1400146484375</v>
      </c>
      <c r="S667" s="7">
        <f>VLOOKUP($A667,'[1]Prices 23 nov'!$A$2:$Q$5001,10,FALSE)</f>
        <v>656.239990234375</v>
      </c>
      <c r="T667" s="7">
        <f>VLOOKUP($A667,'[1]Prices 23 nov'!$A$2:$Q$5001,11,FALSE)</f>
        <v>689.15997314453125</v>
      </c>
      <c r="U667" s="7">
        <f>VLOOKUP($A667,'[1]Prices 23 nov'!$A$2:$Q$5001,12,FALSE)</f>
        <v>803.42999267578125</v>
      </c>
      <c r="V667" s="7">
        <f>VLOOKUP($A667,'[1]Prices 23 nov'!$A$2:$Q$5001,13,FALSE)</f>
        <v>804.78997802734375</v>
      </c>
      <c r="W667" s="7">
        <f>VLOOKUP($A667,'[1]Prices 23 nov'!$A$2:$Q$5001,14,FALSE)</f>
        <v>926.42999267578125</v>
      </c>
      <c r="X667" s="7">
        <f>VLOOKUP($A667,'[1]Prices 23 nov'!$A$2:$Q$5001,15,FALSE)</f>
        <v>975.8900146484375</v>
      </c>
      <c r="Y667" s="7">
        <f>VLOOKUP($A667,'[1]Prices 23 nov'!$A$2:$Q$5001,16,FALSE)</f>
        <v>970.91998291015625</v>
      </c>
      <c r="Z667" s="7">
        <f>VLOOKUP($A667,'[1]Prices 23 nov'!$A$2:$Q$5001,17,FALSE)</f>
        <v>1043.25</v>
      </c>
    </row>
    <row r="668" spans="1:26">
      <c r="A668" s="4" t="s">
        <v>1645</v>
      </c>
      <c r="B668" s="4" t="s">
        <v>1646</v>
      </c>
      <c r="C668" s="5">
        <v>28258725888</v>
      </c>
      <c r="D668" s="5">
        <v>667</v>
      </c>
      <c r="E668" s="6" t="s">
        <v>67</v>
      </c>
      <c r="F668" s="4" t="s">
        <v>45</v>
      </c>
      <c r="G668" s="4" t="s">
        <v>46</v>
      </c>
      <c r="H668" s="4" t="s">
        <v>102</v>
      </c>
      <c r="I668" s="4">
        <v>4.1388888359069824</v>
      </c>
      <c r="J668" s="5">
        <v>1.9131107583586302</v>
      </c>
      <c r="K668" s="5">
        <v>0.49644748676774902</v>
      </c>
      <c r="L668" s="4" t="s">
        <v>20</v>
      </c>
      <c r="M668" s="4" t="s">
        <v>805</v>
      </c>
      <c r="N668" s="7">
        <f>VLOOKUP($A668,'[1]Prices 23 nov'!$A$2:$Q$5001,5,FALSE)</f>
        <v>156.73389982236981</v>
      </c>
      <c r="O668" s="7">
        <f>VLOOKUP($A668,'[1]Prices 23 nov'!$A$2:$Q$5001,6,FALSE)</f>
        <v>0.77790691879403107</v>
      </c>
      <c r="P668" s="7">
        <f>VLOOKUP($A668,'[1]Prices 23 nov'!$A$2:$Q$5001,7,FALSE)</f>
        <v>0.73912490920722007</v>
      </c>
      <c r="Q668" s="7">
        <f>VLOOKUP($A668,'[1]Prices 23 nov'!$A$2:$Q$5001,8,FALSE)</f>
        <v>0.67460567925169801</v>
      </c>
      <c r="R668" s="7">
        <f>VLOOKUP($A668,'[1]Prices 23 nov'!$A$2:$Q$5001,9,FALSE)</f>
        <v>0.7428160674793961</v>
      </c>
      <c r="S668" s="7">
        <f>VLOOKUP($A668,'[1]Prices 23 nov'!$A$2:$Q$5001,10,FALSE)</f>
        <v>0.60878084099256602</v>
      </c>
      <c r="T668" s="7">
        <f>VLOOKUP($A668,'[1]Prices 23 nov'!$A$2:$Q$5001,11,FALSE)</f>
        <v>0.668180190831549</v>
      </c>
      <c r="U668" s="7">
        <f>VLOOKUP($A668,'[1]Prices 23 nov'!$A$2:$Q$5001,12,FALSE)</f>
        <v>0.63599771326564503</v>
      </c>
      <c r="V668" s="7">
        <f>VLOOKUP($A668,'[1]Prices 23 nov'!$A$2:$Q$5001,13,FALSE)</f>
        <v>0.62446780862194406</v>
      </c>
      <c r="W668" s="7">
        <f>VLOOKUP($A668,'[1]Prices 23 nov'!$A$2:$Q$5001,14,FALSE)</f>
        <v>0.99348430854817604</v>
      </c>
      <c r="X668" s="7">
        <f>VLOOKUP($A668,'[1]Prices 23 nov'!$A$2:$Q$5001,15,FALSE)</f>
        <v>1.1819354289577859</v>
      </c>
      <c r="Y668" s="7">
        <f>VLOOKUP($A668,'[1]Prices 23 nov'!$A$2:$Q$5001,16,FALSE)</f>
        <v>1.268354384442745</v>
      </c>
      <c r="Z668" s="7">
        <f>VLOOKUP($A668,'[1]Prices 23 nov'!$A$2:$Q$5001,17,FALSE)</f>
        <v>1.7057625057130821</v>
      </c>
    </row>
    <row r="669" spans="1:26">
      <c r="A669" s="4" t="s">
        <v>1647</v>
      </c>
      <c r="B669" s="4" t="s">
        <v>1648</v>
      </c>
      <c r="C669" s="5">
        <v>28253089792</v>
      </c>
      <c r="D669" s="5">
        <v>668</v>
      </c>
      <c r="E669" s="6" t="s">
        <v>34</v>
      </c>
      <c r="F669" s="4" t="s">
        <v>51</v>
      </c>
      <c r="G669" s="4" t="s">
        <v>18</v>
      </c>
      <c r="H669" s="4" t="s">
        <v>19</v>
      </c>
      <c r="I669" s="4">
        <v>3.923076868057251</v>
      </c>
      <c r="J669" s="5">
        <v>37.130001068115234</v>
      </c>
      <c r="K669" s="5">
        <v>17.440000534057617</v>
      </c>
      <c r="L669" s="4" t="s">
        <v>20</v>
      </c>
      <c r="M669" s="4" t="s">
        <v>56</v>
      </c>
      <c r="N669" s="7">
        <f>VLOOKUP($A669,'[1]Prices 23 nov'!$A$2:$Q$5001,5,FALSE)</f>
        <v>29.536492857410511</v>
      </c>
      <c r="O669" s="7">
        <f>VLOOKUP($A669,'[1]Prices 23 nov'!$A$2:$Q$5001,6,FALSE)</f>
        <v>28.75</v>
      </c>
      <c r="P669" s="7">
        <f>VLOOKUP($A669,'[1]Prices 23 nov'!$A$2:$Q$5001,7,FALSE)</f>
        <v>29.110000610351559</v>
      </c>
      <c r="Q669" s="7">
        <f>VLOOKUP($A669,'[1]Prices 23 nov'!$A$2:$Q$5001,8,FALSE)</f>
        <v>26.909999847412109</v>
      </c>
      <c r="R669" s="7">
        <f>VLOOKUP($A669,'[1]Prices 23 nov'!$A$2:$Q$5001,9,FALSE)</f>
        <v>24.670000076293949</v>
      </c>
      <c r="S669" s="7">
        <f>VLOOKUP($A669,'[1]Prices 23 nov'!$A$2:$Q$5001,10,FALSE)</f>
        <v>19.110000610351559</v>
      </c>
      <c r="T669" s="7">
        <f>VLOOKUP($A669,'[1]Prices 23 nov'!$A$2:$Q$5001,11,FALSE)</f>
        <v>20.659999847412109</v>
      </c>
      <c r="U669" s="7">
        <f>VLOOKUP($A669,'[1]Prices 23 nov'!$A$2:$Q$5001,12,FALSE)</f>
        <v>22.739999771118161</v>
      </c>
      <c r="V669" s="7">
        <f>VLOOKUP($A669,'[1]Prices 23 nov'!$A$2:$Q$5001,13,FALSE)</f>
        <v>25.659999847412109</v>
      </c>
      <c r="W669" s="7">
        <f>VLOOKUP($A669,'[1]Prices 23 nov'!$A$2:$Q$5001,14,FALSE)</f>
        <v>30.89999961853027</v>
      </c>
      <c r="X669" s="7">
        <f>VLOOKUP($A669,'[1]Prices 23 nov'!$A$2:$Q$5001,15,FALSE)</f>
        <v>32.849998474121087</v>
      </c>
      <c r="Y669" s="7">
        <f>VLOOKUP($A669,'[1]Prices 23 nov'!$A$2:$Q$5001,16,FALSE)</f>
        <v>32.529998779296882</v>
      </c>
      <c r="Z669" s="7">
        <f>VLOOKUP($A669,'[1]Prices 23 nov'!$A$2:$Q$5001,17,FALSE)</f>
        <v>32.470001220703118</v>
      </c>
    </row>
    <row r="670" spans="1:26">
      <c r="A670" s="4" t="s">
        <v>1649</v>
      </c>
      <c r="B670" s="4" t="s">
        <v>1650</v>
      </c>
      <c r="C670" s="5">
        <v>28220958720</v>
      </c>
      <c r="D670" s="5">
        <v>669</v>
      </c>
      <c r="E670" s="6" t="s">
        <v>294</v>
      </c>
      <c r="F670" s="4" t="s">
        <v>377</v>
      </c>
      <c r="G670" s="4" t="s">
        <v>18</v>
      </c>
      <c r="H670" s="4" t="s">
        <v>379</v>
      </c>
      <c r="I670" s="4">
        <v>4.529411792755127</v>
      </c>
      <c r="J670" s="5">
        <v>110.93894824399426</v>
      </c>
      <c r="K670" s="5">
        <v>70.948937371799161</v>
      </c>
      <c r="L670" s="4" t="s">
        <v>1651</v>
      </c>
      <c r="M670" s="4" t="s">
        <v>38</v>
      </c>
      <c r="N670" s="7">
        <f>VLOOKUP($A670,'[1]Prices 23 nov'!$A$2:$Q$5001,5,FALSE)</f>
        <v>16.497285827428041</v>
      </c>
      <c r="O670" s="7">
        <f>VLOOKUP($A670,'[1]Prices 23 nov'!$A$2:$Q$5001,6,FALSE)</f>
        <v>89.600727124152399</v>
      </c>
      <c r="P670" s="7">
        <f>VLOOKUP($A670,'[1]Prices 23 nov'!$A$2:$Q$5001,7,FALSE)</f>
        <v>90.835577226870555</v>
      </c>
      <c r="Q670" s="7">
        <f>VLOOKUP($A670,'[1]Prices 23 nov'!$A$2:$Q$5001,8,FALSE)</f>
        <v>98.577347883424409</v>
      </c>
      <c r="R670" s="7">
        <f>VLOOKUP($A670,'[1]Prices 23 nov'!$A$2:$Q$5001,9,FALSE)</f>
        <v>99.362823342133197</v>
      </c>
      <c r="S670" s="7">
        <f>VLOOKUP($A670,'[1]Prices 23 nov'!$A$2:$Q$5001,10,FALSE)</f>
        <v>74.743280041112939</v>
      </c>
      <c r="T670" s="7">
        <f>VLOOKUP($A670,'[1]Prices 23 nov'!$A$2:$Q$5001,11,FALSE)</f>
        <v>83.849213539339871</v>
      </c>
      <c r="U670" s="7">
        <f>VLOOKUP($A670,'[1]Prices 23 nov'!$A$2:$Q$5001,12,FALSE)</f>
        <v>94.167825791728319</v>
      </c>
      <c r="V670" s="7">
        <f>VLOOKUP($A670,'[1]Prices 23 nov'!$A$2:$Q$5001,13,FALSE)</f>
        <v>93.659792530655977</v>
      </c>
      <c r="W670" s="7">
        <f>VLOOKUP($A670,'[1]Prices 23 nov'!$A$2:$Q$5001,14,FALSE)</f>
        <v>102.13368560104939</v>
      </c>
      <c r="X670" s="7">
        <f>VLOOKUP($A670,'[1]Prices 23 nov'!$A$2:$Q$5001,15,FALSE)</f>
        <v>100.22201798362769</v>
      </c>
      <c r="Y670" s="7">
        <f>VLOOKUP($A670,'[1]Prices 23 nov'!$A$2:$Q$5001,16,FALSE)</f>
        <v>102.880779883606</v>
      </c>
      <c r="Z670" s="7">
        <f>VLOOKUP($A670,'[1]Prices 23 nov'!$A$2:$Q$5001,17,FALSE)</f>
        <v>99.381224373836631</v>
      </c>
    </row>
    <row r="671" spans="1:26">
      <c r="A671" s="4" t="s">
        <v>1652</v>
      </c>
      <c r="B671" s="4" t="s">
        <v>1653</v>
      </c>
      <c r="C671" s="5">
        <v>28205838336</v>
      </c>
      <c r="D671" s="5">
        <v>670</v>
      </c>
      <c r="E671" s="6" t="s">
        <v>294</v>
      </c>
      <c r="F671" s="4" t="s">
        <v>51</v>
      </c>
      <c r="G671" s="4" t="s">
        <v>46</v>
      </c>
      <c r="H671" s="4" t="s">
        <v>47</v>
      </c>
      <c r="I671" s="4">
        <v>4.6666665077209473</v>
      </c>
      <c r="J671" s="5">
        <v>38.990001678466797</v>
      </c>
      <c r="K671" s="5">
        <v>20.260000228881836</v>
      </c>
      <c r="L671" s="4" t="s">
        <v>1654</v>
      </c>
      <c r="M671" s="4" t="s">
        <v>308</v>
      </c>
      <c r="N671" s="7">
        <f>VLOOKUP($A671,'[1]Prices 23 nov'!$A$2:$Q$5001,5,FALSE)</f>
        <v>44.163197457701322</v>
      </c>
      <c r="O671" s="7">
        <f>VLOOKUP($A671,'[1]Prices 23 nov'!$A$2:$Q$5001,6,FALSE)</f>
        <v>20.909999847412109</v>
      </c>
      <c r="P671" s="7">
        <f>VLOOKUP($A671,'[1]Prices 23 nov'!$A$2:$Q$5001,7,FALSE)</f>
        <v>23.35000038146973</v>
      </c>
      <c r="Q671" s="7">
        <f>VLOOKUP($A671,'[1]Prices 23 nov'!$A$2:$Q$5001,8,FALSE)</f>
        <v>22.180000305175781</v>
      </c>
      <c r="R671" s="7">
        <f>VLOOKUP($A671,'[1]Prices 23 nov'!$A$2:$Q$5001,9,FALSE)</f>
        <v>24.70999908447266</v>
      </c>
      <c r="S671" s="7">
        <f>VLOOKUP($A671,'[1]Prices 23 nov'!$A$2:$Q$5001,10,FALSE)</f>
        <v>26.319999694824219</v>
      </c>
      <c r="T671" s="7">
        <f>VLOOKUP($A671,'[1]Prices 23 nov'!$A$2:$Q$5001,11,FALSE)</f>
        <v>28.409999847412109</v>
      </c>
      <c r="U671" s="7">
        <f>VLOOKUP($A671,'[1]Prices 23 nov'!$A$2:$Q$5001,12,FALSE)</f>
        <v>32.819999694824219</v>
      </c>
      <c r="V671" s="7">
        <f>VLOOKUP($A671,'[1]Prices 23 nov'!$A$2:$Q$5001,13,FALSE)</f>
        <v>37</v>
      </c>
      <c r="W671" s="7">
        <f>VLOOKUP($A671,'[1]Prices 23 nov'!$A$2:$Q$5001,14,FALSE)</f>
        <v>37.299999237060547</v>
      </c>
      <c r="X671" s="7">
        <f>VLOOKUP($A671,'[1]Prices 23 nov'!$A$2:$Q$5001,15,FALSE)</f>
        <v>35.270000457763672</v>
      </c>
      <c r="Y671" s="7">
        <f>VLOOKUP($A671,'[1]Prices 23 nov'!$A$2:$Q$5001,16,FALSE)</f>
        <v>29.479999542236332</v>
      </c>
      <c r="Z671" s="7">
        <f>VLOOKUP($A671,'[1]Prices 23 nov'!$A$2:$Q$5001,17,FALSE)</f>
        <v>29.329999923706051</v>
      </c>
    </row>
    <row r="672" spans="1:26">
      <c r="A672" s="4" t="s">
        <v>1655</v>
      </c>
      <c r="B672" s="4" t="s">
        <v>1656</v>
      </c>
      <c r="C672" s="5">
        <v>28195710976</v>
      </c>
      <c r="D672" s="5">
        <v>671</v>
      </c>
      <c r="E672" s="6" t="s">
        <v>329</v>
      </c>
      <c r="F672" s="4" t="s">
        <v>210</v>
      </c>
      <c r="G672" s="4" t="s">
        <v>211</v>
      </c>
      <c r="H672" s="4" t="s">
        <v>212</v>
      </c>
      <c r="I672" s="4">
        <v>3.4864864349365234</v>
      </c>
      <c r="J672" s="5">
        <v>30.390698931999459</v>
      </c>
      <c r="K672" s="5">
        <v>19.057786212759229</v>
      </c>
      <c r="L672" s="4" t="s">
        <v>64</v>
      </c>
      <c r="M672" s="4" t="s">
        <v>38</v>
      </c>
      <c r="N672" s="7">
        <f>VLOOKUP($A672,'[1]Prices 23 nov'!$A$2:$Q$5001,5,FALSE)</f>
        <v>26.385563966440671</v>
      </c>
      <c r="O672" s="7">
        <f>VLOOKUP($A672,'[1]Prices 23 nov'!$A$2:$Q$5001,6,FALSE)</f>
        <v>24.259107825579122</v>
      </c>
      <c r="P672" s="7">
        <f>VLOOKUP($A672,'[1]Prices 23 nov'!$A$2:$Q$5001,7,FALSE)</f>
        <v>25.128922258775219</v>
      </c>
      <c r="Q672" s="7">
        <f>VLOOKUP($A672,'[1]Prices 23 nov'!$A$2:$Q$5001,8,FALSE)</f>
        <v>26.197924228352459</v>
      </c>
      <c r="R672" s="7">
        <f>VLOOKUP($A672,'[1]Prices 23 nov'!$A$2:$Q$5001,9,FALSE)</f>
        <v>24.59480143680025</v>
      </c>
      <c r="S672" s="7">
        <f>VLOOKUP($A672,'[1]Prices 23 nov'!$A$2:$Q$5001,10,FALSE)</f>
        <v>20.936472627635109</v>
      </c>
      <c r="T672" s="7">
        <f>VLOOKUP($A672,'[1]Prices 23 nov'!$A$2:$Q$5001,11,FALSE)</f>
        <v>23.181509257325391</v>
      </c>
      <c r="U672" s="7">
        <f>VLOOKUP($A672,'[1]Prices 23 nov'!$A$2:$Q$5001,12,FALSE)</f>
        <v>22.40667544608004</v>
      </c>
      <c r="V672" s="7">
        <f>VLOOKUP($A672,'[1]Prices 23 nov'!$A$2:$Q$5001,13,FALSE)</f>
        <v>22.35539453476667</v>
      </c>
      <c r="W672" s="7">
        <f>VLOOKUP($A672,'[1]Prices 23 nov'!$A$2:$Q$5001,14,FALSE)</f>
        <v>22.67303960910067</v>
      </c>
      <c r="X672" s="7">
        <f>VLOOKUP($A672,'[1]Prices 23 nov'!$A$2:$Q$5001,15,FALSE)</f>
        <v>27.087910395227031</v>
      </c>
      <c r="Y672" s="7">
        <f>VLOOKUP($A672,'[1]Prices 23 nov'!$A$2:$Q$5001,16,FALSE)</f>
        <v>27.862818009567039</v>
      </c>
      <c r="Z672" s="7">
        <f>VLOOKUP($A672,'[1]Prices 23 nov'!$A$2:$Q$5001,17,FALSE)</f>
        <v>29.162446420289601</v>
      </c>
    </row>
    <row r="673" spans="1:26">
      <c r="A673" s="4" t="s">
        <v>1657</v>
      </c>
      <c r="B673" s="4" t="s">
        <v>1658</v>
      </c>
      <c r="C673" s="5">
        <v>28177879040</v>
      </c>
      <c r="D673" s="5">
        <v>672</v>
      </c>
      <c r="E673" s="6" t="s">
        <v>105</v>
      </c>
      <c r="F673" s="4" t="s">
        <v>106</v>
      </c>
      <c r="G673" s="4" t="s">
        <v>18</v>
      </c>
      <c r="H673" s="4" t="s">
        <v>19</v>
      </c>
      <c r="I673" s="4">
        <v>0</v>
      </c>
      <c r="J673" s="5">
        <v>83.300003051757813</v>
      </c>
      <c r="K673" s="5">
        <v>78.099998474121094</v>
      </c>
      <c r="L673" s="4" t="s">
        <v>64</v>
      </c>
      <c r="M673" s="4" t="s">
        <v>1102</v>
      </c>
      <c r="N673" s="7">
        <f>VLOOKUP($A673,'[1]Prices 23 nov'!$A$2:$Q$5001,5,FALSE)</f>
        <v>4.5477786716380466</v>
      </c>
      <c r="O673" s="7">
        <f>VLOOKUP($A673,'[1]Prices 23 nov'!$A$2:$Q$5001,6,FALSE)</f>
        <v>80.589996337890625</v>
      </c>
      <c r="P673" s="7">
        <f>VLOOKUP($A673,'[1]Prices 23 nov'!$A$2:$Q$5001,7,FALSE)</f>
        <v>80.610000610351563</v>
      </c>
      <c r="Q673" s="7">
        <f>VLOOKUP($A673,'[1]Prices 23 nov'!$A$2:$Q$5001,8,FALSE)</f>
        <v>81.160003662109375</v>
      </c>
      <c r="R673" s="7">
        <f>VLOOKUP($A673,'[1]Prices 23 nov'!$A$2:$Q$5001,9,FALSE)</f>
        <v>81.870002746582031</v>
      </c>
      <c r="S673" s="7">
        <f>VLOOKUP($A673,'[1]Prices 23 nov'!$A$2:$Q$5001,10,FALSE)</f>
        <v>81.849998474121094</v>
      </c>
      <c r="T673" s="7">
        <f>VLOOKUP($A673,'[1]Prices 23 nov'!$A$2:$Q$5001,11,FALSE)</f>
        <v>82.55999755859375</v>
      </c>
      <c r="U673" s="7">
        <f>VLOOKUP($A673,'[1]Prices 23 nov'!$A$2:$Q$5001,12,FALSE)</f>
        <v>82.919998168945313</v>
      </c>
      <c r="V673" s="7">
        <f>VLOOKUP($A673,'[1]Prices 23 nov'!$A$2:$Q$5001,13,FALSE)</f>
        <v>83.019996643066406</v>
      </c>
      <c r="W673" s="7">
        <f>VLOOKUP($A673,'[1]Prices 23 nov'!$A$2:$Q$5001,14,FALSE)</f>
        <v>83.169998168945313</v>
      </c>
      <c r="X673" s="7">
        <f>VLOOKUP($A673,'[1]Prices 23 nov'!$A$2:$Q$5001,15,FALSE)</f>
        <v>83.089996337890625</v>
      </c>
      <c r="Y673" s="7">
        <f>VLOOKUP($A673,'[1]Prices 23 nov'!$A$2:$Q$5001,16,FALSE)</f>
        <v>82.949996948242188</v>
      </c>
      <c r="Z673" s="7">
        <f>VLOOKUP($A673,'[1]Prices 23 nov'!$A$2:$Q$5001,17,FALSE)</f>
        <v>82.739997863769531</v>
      </c>
    </row>
    <row r="674" spans="1:26">
      <c r="A674" s="4" t="s">
        <v>1659</v>
      </c>
      <c r="B674" s="4" t="s">
        <v>1660</v>
      </c>
      <c r="C674" s="5">
        <v>28141410304</v>
      </c>
      <c r="D674" s="5">
        <v>673</v>
      </c>
      <c r="E674" s="6" t="s">
        <v>55</v>
      </c>
      <c r="F674" s="4" t="s">
        <v>95</v>
      </c>
      <c r="G674" s="4" t="s">
        <v>96</v>
      </c>
      <c r="H674" s="4" t="s">
        <v>97</v>
      </c>
      <c r="I674" s="4">
        <v>3.4827585220336914</v>
      </c>
      <c r="J674" s="5">
        <v>118.94116952649962</v>
      </c>
      <c r="K674" s="5">
        <v>53.411741613945459</v>
      </c>
      <c r="L674" s="4" t="s">
        <v>64</v>
      </c>
      <c r="M674" s="4" t="s">
        <v>440</v>
      </c>
      <c r="N674" s="7">
        <f>VLOOKUP($A674,'[1]Prices 23 nov'!$A$2:$Q$5001,5,FALSE)</f>
        <v>-17.378968408342288</v>
      </c>
      <c r="O674" s="7">
        <f>VLOOKUP($A674,'[1]Prices 23 nov'!$A$2:$Q$5001,6,FALSE)</f>
        <v>107.34805333614349</v>
      </c>
      <c r="P674" s="7">
        <f>VLOOKUP($A674,'[1]Prices 23 nov'!$A$2:$Q$5001,7,FALSE)</f>
        <v>112.5375232811239</v>
      </c>
      <c r="Q674" s="7">
        <f>VLOOKUP($A674,'[1]Prices 23 nov'!$A$2:$Q$5001,8,FALSE)</f>
        <v>112.9800327300009</v>
      </c>
      <c r="R674" s="7">
        <f>VLOOKUP($A674,'[1]Prices 23 nov'!$A$2:$Q$5001,9,FALSE)</f>
        <v>97.469682837345317</v>
      </c>
      <c r="S674" s="7">
        <f>VLOOKUP($A674,'[1]Prices 23 nov'!$A$2:$Q$5001,10,FALSE)</f>
        <v>71.90988372258289</v>
      </c>
      <c r="T674" s="7">
        <f>VLOOKUP($A674,'[1]Prices 23 nov'!$A$2:$Q$5001,11,FALSE)</f>
        <v>72.524733910959185</v>
      </c>
      <c r="U674" s="7">
        <f>VLOOKUP($A674,'[1]Prices 23 nov'!$A$2:$Q$5001,12,FALSE)</f>
        <v>67.741599307959405</v>
      </c>
      <c r="V674" s="7">
        <f>VLOOKUP($A674,'[1]Prices 23 nov'!$A$2:$Q$5001,13,FALSE)</f>
        <v>76.71320452711916</v>
      </c>
      <c r="W674" s="7">
        <f>VLOOKUP($A674,'[1]Prices 23 nov'!$A$2:$Q$5001,14,FALSE)</f>
        <v>78.959968775532616</v>
      </c>
      <c r="X674" s="7">
        <f>VLOOKUP($A674,'[1]Prices 23 nov'!$A$2:$Q$5001,15,FALSE)</f>
        <v>80.68244209031036</v>
      </c>
      <c r="Y674" s="7">
        <f>VLOOKUP($A674,'[1]Prices 23 nov'!$A$2:$Q$5001,16,FALSE)</f>
        <v>74.336095352462507</v>
      </c>
      <c r="Z674" s="7">
        <f>VLOOKUP($A674,'[1]Prices 23 nov'!$A$2:$Q$5001,17,FALSE)</f>
        <v>74.0628106809163</v>
      </c>
    </row>
    <row r="675" spans="1:26">
      <c r="A675" s="4" t="s">
        <v>1661</v>
      </c>
      <c r="B675" s="4" t="s">
        <v>1662</v>
      </c>
      <c r="C675" s="5">
        <v>28082456576</v>
      </c>
      <c r="D675" s="5">
        <v>674</v>
      </c>
      <c r="E675" s="6" t="s">
        <v>34</v>
      </c>
      <c r="F675" s="4" t="s">
        <v>992</v>
      </c>
      <c r="G675" s="4" t="s">
        <v>495</v>
      </c>
      <c r="H675" s="4" t="s">
        <v>993</v>
      </c>
      <c r="I675" s="4">
        <v>4.5</v>
      </c>
      <c r="J675" s="5">
        <v>2.5468384214530779</v>
      </c>
      <c r="K675" s="5">
        <v>1.4632718759145451</v>
      </c>
      <c r="L675" s="4" t="s">
        <v>196</v>
      </c>
      <c r="M675" s="4" t="s">
        <v>791</v>
      </c>
      <c r="N675" s="7">
        <f>VLOOKUP($A675,'[1]Prices 23 nov'!$A$2:$Q$5001,5,FALSE)</f>
        <v>-23.077614402026409</v>
      </c>
      <c r="O675" s="7">
        <f>VLOOKUP($A675,'[1]Prices 23 nov'!$A$2:$Q$5001,6,FALSE)</f>
        <v>2.5322013311615019</v>
      </c>
      <c r="P675" s="7">
        <f>VLOOKUP($A675,'[1]Prices 23 nov'!$A$2:$Q$5001,7,FALSE)</f>
        <v>2.5029707607016012</v>
      </c>
      <c r="Q675" s="7">
        <f>VLOOKUP($A675,'[1]Prices 23 nov'!$A$2:$Q$5001,8,FALSE)</f>
        <v>2.3668639824916231</v>
      </c>
      <c r="R675" s="7">
        <f>VLOOKUP($A675,'[1]Prices 23 nov'!$A$2:$Q$5001,9,FALSE)</f>
        <v>2.145273985288441</v>
      </c>
      <c r="S675" s="7">
        <f>VLOOKUP($A675,'[1]Prices 23 nov'!$A$2:$Q$5001,10,FALSE)</f>
        <v>1.7548746309971079</v>
      </c>
      <c r="T675" s="7">
        <f>VLOOKUP($A675,'[1]Prices 23 nov'!$A$2:$Q$5001,11,FALSE)</f>
        <v>1.998305248390011</v>
      </c>
      <c r="U675" s="7">
        <f>VLOOKUP($A675,'[1]Prices 23 nov'!$A$2:$Q$5001,12,FALSE)</f>
        <v>1.789518514440033</v>
      </c>
      <c r="V675" s="7">
        <f>VLOOKUP($A675,'[1]Prices 23 nov'!$A$2:$Q$5001,13,FALSE)</f>
        <v>1.7722608723883011</v>
      </c>
      <c r="W675" s="7">
        <f>VLOOKUP($A675,'[1]Prices 23 nov'!$A$2:$Q$5001,14,FALSE)</f>
        <v>1.779876490305909</v>
      </c>
      <c r="X675" s="7">
        <f>VLOOKUP($A675,'[1]Prices 23 nov'!$A$2:$Q$5001,15,FALSE)</f>
        <v>1.690803516620065</v>
      </c>
      <c r="Y675" s="7">
        <f>VLOOKUP($A675,'[1]Prices 23 nov'!$A$2:$Q$5001,16,FALSE)</f>
        <v>1.577402864329883</v>
      </c>
      <c r="Z675" s="7">
        <f>VLOOKUP($A675,'[1]Prices 23 nov'!$A$2:$Q$5001,17,FALSE)</f>
        <v>1.463271856307983</v>
      </c>
    </row>
    <row r="676" spans="1:26">
      <c r="A676" s="4" t="s">
        <v>1663</v>
      </c>
      <c r="B676" s="4" t="s">
        <v>1664</v>
      </c>
      <c r="C676" s="5">
        <v>28081004544</v>
      </c>
      <c r="D676" s="5">
        <v>675</v>
      </c>
      <c r="E676" s="6" t="s">
        <v>67</v>
      </c>
      <c r="F676" s="4" t="s">
        <v>377</v>
      </c>
      <c r="G676" s="4" t="s">
        <v>378</v>
      </c>
      <c r="H676" s="4" t="s">
        <v>379</v>
      </c>
      <c r="I676" s="4">
        <v>4.3103446960449219</v>
      </c>
      <c r="J676" s="5">
        <v>67.467961796241099</v>
      </c>
      <c r="K676" s="5">
        <v>25.049810432478637</v>
      </c>
      <c r="L676" s="4" t="s">
        <v>41</v>
      </c>
      <c r="M676" s="4" t="s">
        <v>187</v>
      </c>
      <c r="N676" s="7">
        <f>VLOOKUP($A676,'[1]Prices 23 nov'!$A$2:$Q$5001,5,FALSE)</f>
        <v>-7.4336384993691667</v>
      </c>
      <c r="O676" s="7">
        <f>VLOOKUP($A676,'[1]Prices 23 nov'!$A$2:$Q$5001,6,FALSE)</f>
        <v>65.561324073631113</v>
      </c>
      <c r="P676" s="7">
        <f>VLOOKUP($A676,'[1]Prices 23 nov'!$A$2:$Q$5001,7,FALSE)</f>
        <v>63.750480428216179</v>
      </c>
      <c r="Q676" s="7">
        <f>VLOOKUP($A676,'[1]Prices 23 nov'!$A$2:$Q$5001,8,FALSE)</f>
        <v>60.775308869016499</v>
      </c>
      <c r="R676" s="7">
        <f>VLOOKUP($A676,'[1]Prices 23 nov'!$A$2:$Q$5001,9,FALSE)</f>
        <v>59.392807587319112</v>
      </c>
      <c r="S676" s="7">
        <f>VLOOKUP($A676,'[1]Prices 23 nov'!$A$2:$Q$5001,10,FALSE)</f>
        <v>36.235757444000463</v>
      </c>
      <c r="T676" s="7">
        <f>VLOOKUP($A676,'[1]Prices 23 nov'!$A$2:$Q$5001,11,FALSE)</f>
        <v>48.743436448441571</v>
      </c>
      <c r="U676" s="7">
        <f>VLOOKUP($A676,'[1]Prices 23 nov'!$A$2:$Q$5001,12,FALSE)</f>
        <v>55.732881113162883</v>
      </c>
      <c r="V676" s="7">
        <f>VLOOKUP($A676,'[1]Prices 23 nov'!$A$2:$Q$5001,13,FALSE)</f>
        <v>54.410896140307159</v>
      </c>
      <c r="W676" s="7">
        <f>VLOOKUP($A676,'[1]Prices 23 nov'!$A$2:$Q$5001,14,FALSE)</f>
        <v>56.438377034591213</v>
      </c>
      <c r="X676" s="7">
        <f>VLOOKUP($A676,'[1]Prices 23 nov'!$A$2:$Q$5001,15,FALSE)</f>
        <v>54.991578442371058</v>
      </c>
      <c r="Y676" s="7">
        <f>VLOOKUP($A676,'[1]Prices 23 nov'!$A$2:$Q$5001,16,FALSE)</f>
        <v>57.638206976673253</v>
      </c>
      <c r="Z676" s="7">
        <f>VLOOKUP($A676,'[1]Prices 23 nov'!$A$2:$Q$5001,17,FALSE)</f>
        <v>51.667674349801018</v>
      </c>
    </row>
    <row r="677" spans="1:26">
      <c r="A677" s="4" t="s">
        <v>1665</v>
      </c>
      <c r="B677" s="4" t="s">
        <v>1666</v>
      </c>
      <c r="C677" s="5">
        <v>28062224384</v>
      </c>
      <c r="D677" s="5">
        <v>676</v>
      </c>
      <c r="E677" s="6" t="s">
        <v>70</v>
      </c>
      <c r="F677" s="4" t="s">
        <v>202</v>
      </c>
      <c r="G677" s="4" t="s">
        <v>203</v>
      </c>
      <c r="H677" s="4" t="s">
        <v>204</v>
      </c>
      <c r="I677" s="4">
        <v>4.6666665077209473</v>
      </c>
      <c r="J677" s="5">
        <v>105.19813330764771</v>
      </c>
      <c r="K677" s="5">
        <v>67.408770820236199</v>
      </c>
      <c r="L677" s="4" t="s">
        <v>35</v>
      </c>
      <c r="M677" s="4" t="s">
        <v>349</v>
      </c>
      <c r="N677" s="7">
        <f>VLOOKUP($A677,'[1]Prices 23 nov'!$A$2:$Q$5001,5,FALSE)</f>
        <v>-8.1794585437809708</v>
      </c>
      <c r="O677" s="7">
        <f>VLOOKUP($A677,'[1]Prices 23 nov'!$A$2:$Q$5001,6,FALSE)</f>
        <v>95.743367910146844</v>
      </c>
      <c r="P677" s="7">
        <f>VLOOKUP($A677,'[1]Prices 23 nov'!$A$2:$Q$5001,7,FALSE)</f>
        <v>96.888961595764158</v>
      </c>
      <c r="Q677" s="7">
        <f>VLOOKUP($A677,'[1]Prices 23 nov'!$A$2:$Q$5001,8,FALSE)</f>
        <v>98.535692697105333</v>
      </c>
      <c r="R677" s="7">
        <f>VLOOKUP($A677,'[1]Prices 23 nov'!$A$2:$Q$5001,9,FALSE)</f>
        <v>90.781599066162016</v>
      </c>
      <c r="S677" s="7">
        <f>VLOOKUP($A677,'[1]Prices 23 nov'!$A$2:$Q$5001,10,FALSE)</f>
        <v>74.726999710082964</v>
      </c>
      <c r="T677" s="7">
        <f>VLOOKUP($A677,'[1]Prices 23 nov'!$A$2:$Q$5001,11,FALSE)</f>
        <v>78.124674336357202</v>
      </c>
      <c r="U677" s="7">
        <f>VLOOKUP($A677,'[1]Prices 23 nov'!$A$2:$Q$5001,12,FALSE)</f>
        <v>84.198454367685372</v>
      </c>
      <c r="V677" s="7">
        <f>VLOOKUP($A677,'[1]Prices 23 nov'!$A$2:$Q$5001,13,FALSE)</f>
        <v>82.058237836608896</v>
      </c>
      <c r="W677" s="7">
        <f>VLOOKUP($A677,'[1]Prices 23 nov'!$A$2:$Q$5001,14,FALSE)</f>
        <v>85.650215797271812</v>
      </c>
      <c r="X677" s="7">
        <f>VLOOKUP($A677,'[1]Prices 23 nov'!$A$2:$Q$5001,15,FALSE)</f>
        <v>80.494828069085997</v>
      </c>
      <c r="Y677" s="7">
        <f>VLOOKUP($A677,'[1]Prices 23 nov'!$A$2:$Q$5001,16,FALSE)</f>
        <v>78.632770649528538</v>
      </c>
      <c r="Z677" s="7">
        <f>VLOOKUP($A677,'[1]Prices 23 nov'!$A$2:$Q$5001,17,FALSE)</f>
        <v>78.372718701820304</v>
      </c>
    </row>
    <row r="678" spans="1:26">
      <c r="A678" s="4" t="s">
        <v>1667</v>
      </c>
      <c r="B678" s="4" t="s">
        <v>1668</v>
      </c>
      <c r="C678" s="5">
        <v>28047570944</v>
      </c>
      <c r="D678" s="5">
        <v>677</v>
      </c>
      <c r="E678" s="6" t="s">
        <v>70</v>
      </c>
      <c r="F678" s="4" t="s">
        <v>51</v>
      </c>
      <c r="G678" s="4" t="s">
        <v>18</v>
      </c>
      <c r="H678" s="4" t="s">
        <v>19</v>
      </c>
      <c r="I678" s="4">
        <v>4.5384616851806641</v>
      </c>
      <c r="J678" s="5">
        <v>52.049999237060547</v>
      </c>
      <c r="K678" s="5">
        <v>28.920000076293945</v>
      </c>
      <c r="L678" s="4" t="s">
        <v>20</v>
      </c>
      <c r="M678" s="4" t="s">
        <v>879</v>
      </c>
      <c r="N678" s="7">
        <f>VLOOKUP($A678,'[1]Prices 23 nov'!$A$2:$Q$5001,5,FALSE)</f>
        <v>18.394086686171779</v>
      </c>
      <c r="O678" s="7">
        <f>VLOOKUP($A678,'[1]Prices 23 nov'!$A$2:$Q$5001,6,FALSE)</f>
        <v>43.290000915527337</v>
      </c>
      <c r="P678" s="7">
        <f>VLOOKUP($A678,'[1]Prices 23 nov'!$A$2:$Q$5001,7,FALSE)</f>
        <v>46.349998474121087</v>
      </c>
      <c r="Q678" s="7">
        <f>VLOOKUP($A678,'[1]Prices 23 nov'!$A$2:$Q$5001,8,FALSE)</f>
        <v>44.959999084472663</v>
      </c>
      <c r="R678" s="7">
        <f>VLOOKUP($A678,'[1]Prices 23 nov'!$A$2:$Q$5001,9,FALSE)</f>
        <v>38.840000152587891</v>
      </c>
      <c r="S678" s="7">
        <f>VLOOKUP($A678,'[1]Prices 23 nov'!$A$2:$Q$5001,10,FALSE)</f>
        <v>33.869998931884773</v>
      </c>
      <c r="T678" s="7">
        <f>VLOOKUP($A678,'[1]Prices 23 nov'!$A$2:$Q$5001,11,FALSE)</f>
        <v>35.119998931884773</v>
      </c>
      <c r="U678" s="7">
        <f>VLOOKUP($A678,'[1]Prices 23 nov'!$A$2:$Q$5001,12,FALSE)</f>
        <v>38.889999389648438</v>
      </c>
      <c r="V678" s="7">
        <f>VLOOKUP($A678,'[1]Prices 23 nov'!$A$2:$Q$5001,13,FALSE)</f>
        <v>39.409999847412109</v>
      </c>
      <c r="W678" s="7">
        <f>VLOOKUP($A678,'[1]Prices 23 nov'!$A$2:$Q$5001,14,FALSE)</f>
        <v>42.930000305175781</v>
      </c>
      <c r="X678" s="7">
        <f>VLOOKUP($A678,'[1]Prices 23 nov'!$A$2:$Q$5001,15,FALSE)</f>
        <v>45.139999389648438</v>
      </c>
      <c r="Y678" s="7">
        <f>VLOOKUP($A678,'[1]Prices 23 nov'!$A$2:$Q$5001,16,FALSE)</f>
        <v>46.599998474121087</v>
      </c>
      <c r="Z678" s="7">
        <f>VLOOKUP($A678,'[1]Prices 23 nov'!$A$2:$Q$5001,17,FALSE)</f>
        <v>48.560001373291023</v>
      </c>
    </row>
    <row r="679" spans="1:26">
      <c r="A679" s="4" t="s">
        <v>1669</v>
      </c>
      <c r="B679" s="4" t="s">
        <v>1670</v>
      </c>
      <c r="C679" s="5">
        <v>28036501504</v>
      </c>
      <c r="D679" s="5">
        <v>678</v>
      </c>
      <c r="E679" s="6" t="s">
        <v>16</v>
      </c>
      <c r="F679" s="4" t="s">
        <v>242</v>
      </c>
      <c r="G679" s="4" t="s">
        <v>46</v>
      </c>
      <c r="H679" s="4" t="s">
        <v>102</v>
      </c>
      <c r="I679" s="4">
        <v>4.9000000953674316</v>
      </c>
      <c r="J679" s="5">
        <v>0.44929396662387705</v>
      </c>
      <c r="K679" s="5">
        <v>0.32707712412060203</v>
      </c>
      <c r="L679" s="4" t="s">
        <v>386</v>
      </c>
      <c r="M679" s="4" t="s">
        <v>1671</v>
      </c>
      <c r="N679" s="7">
        <f>VLOOKUP($A679,'[1]Prices 23 nov'!$A$2:$Q$5001,5,FALSE)</f>
        <v>16.854886114296821</v>
      </c>
      <c r="O679" s="7">
        <f>VLOOKUP($A679,'[1]Prices 23 nov'!$A$2:$Q$5001,6,FALSE)</f>
        <v>0.34616218830647899</v>
      </c>
      <c r="P679" s="7">
        <f>VLOOKUP($A679,'[1]Prices 23 nov'!$A$2:$Q$5001,7,FALSE)</f>
        <v>0.39137688337825299</v>
      </c>
      <c r="Q679" s="7">
        <f>VLOOKUP($A679,'[1]Prices 23 nov'!$A$2:$Q$5001,8,FALSE)</f>
        <v>0.35403925552964199</v>
      </c>
      <c r="R679" s="7">
        <f>VLOOKUP($A679,'[1]Prices 23 nov'!$A$2:$Q$5001,9,FALSE)</f>
        <v>0.41767337918281611</v>
      </c>
      <c r="S679" s="7">
        <f>VLOOKUP($A679,'[1]Prices 23 nov'!$A$2:$Q$5001,10,FALSE)</f>
        <v>0.35727182052890799</v>
      </c>
      <c r="T679" s="7">
        <f>VLOOKUP($A679,'[1]Prices 23 nov'!$A$2:$Q$5001,11,FALSE)</f>
        <v>0.35214903362259498</v>
      </c>
      <c r="U679" s="7">
        <f>VLOOKUP($A679,'[1]Prices 23 nov'!$A$2:$Q$5001,12,FALSE)</f>
        <v>0.34573508587397911</v>
      </c>
      <c r="V679" s="7">
        <f>VLOOKUP($A679,'[1]Prices 23 nov'!$A$2:$Q$5001,13,FALSE)</f>
        <v>0.37416459658358298</v>
      </c>
      <c r="W679" s="7">
        <f>VLOOKUP($A679,'[1]Prices 23 nov'!$A$2:$Q$5001,14,FALSE)</f>
        <v>0.38707181811332703</v>
      </c>
      <c r="X679" s="7">
        <f>VLOOKUP($A679,'[1]Prices 23 nov'!$A$2:$Q$5001,15,FALSE)</f>
        <v>0.40903225571878499</v>
      </c>
      <c r="Y679" s="7">
        <f>VLOOKUP($A679,'[1]Prices 23 nov'!$A$2:$Q$5001,16,FALSE)</f>
        <v>0.38837708186241199</v>
      </c>
      <c r="Z679" s="7">
        <f>VLOOKUP($A679,'[1]Prices 23 nov'!$A$2:$Q$5001,17,FALSE)</f>
        <v>0.37676448912364402</v>
      </c>
    </row>
    <row r="680" spans="1:26">
      <c r="A680" s="4" t="s">
        <v>1672</v>
      </c>
      <c r="B680" s="4" t="s">
        <v>1673</v>
      </c>
      <c r="C680" s="5">
        <v>28026914816</v>
      </c>
      <c r="D680" s="5">
        <v>679</v>
      </c>
      <c r="E680" s="6" t="s">
        <v>16</v>
      </c>
      <c r="F680" s="4" t="s">
        <v>141</v>
      </c>
      <c r="G680" s="4" t="s">
        <v>142</v>
      </c>
      <c r="H680" s="4" t="s">
        <v>143</v>
      </c>
      <c r="I680" s="4">
        <v>4.625</v>
      </c>
      <c r="J680" s="5">
        <v>58.888277380297197</v>
      </c>
      <c r="K680" s="5">
        <v>38.565855470926991</v>
      </c>
      <c r="L680" s="4" t="s">
        <v>144</v>
      </c>
      <c r="M680" s="4" t="s">
        <v>565</v>
      </c>
      <c r="N680" s="7">
        <f>VLOOKUP($A680,'[1]Prices 23 nov'!$A$2:$Q$5001,5,FALSE)</f>
        <v>12.762800059335611</v>
      </c>
      <c r="O680" s="7">
        <f>VLOOKUP($A680,'[1]Prices 23 nov'!$A$2:$Q$5001,6,FALSE)</f>
        <v>47.523845618590713</v>
      </c>
      <c r="P680" s="7">
        <f>VLOOKUP($A680,'[1]Prices 23 nov'!$A$2:$Q$5001,7,FALSE)</f>
        <v>48.136214958503842</v>
      </c>
      <c r="Q680" s="7">
        <f>VLOOKUP($A680,'[1]Prices 23 nov'!$A$2:$Q$5001,8,FALSE)</f>
        <v>50.473913685418673</v>
      </c>
      <c r="R680" s="7">
        <f>VLOOKUP($A680,'[1]Prices 23 nov'!$A$2:$Q$5001,9,FALSE)</f>
        <v>50.055681372061372</v>
      </c>
      <c r="S680" s="7">
        <f>VLOOKUP($A680,'[1]Prices 23 nov'!$A$2:$Q$5001,10,FALSE)</f>
        <v>50.775120687671013</v>
      </c>
      <c r="T680" s="7">
        <f>VLOOKUP($A680,'[1]Prices 23 nov'!$A$2:$Q$5001,11,FALSE)</f>
        <v>47.714925627224147</v>
      </c>
      <c r="U680" s="7">
        <f>VLOOKUP($A680,'[1]Prices 23 nov'!$A$2:$Q$5001,12,FALSE)</f>
        <v>46.049449659883983</v>
      </c>
      <c r="V680" s="7">
        <f>VLOOKUP($A680,'[1]Prices 23 nov'!$A$2:$Q$5001,13,FALSE)</f>
        <v>43.018061141483493</v>
      </c>
      <c r="W680" s="7">
        <f>VLOOKUP($A680,'[1]Prices 23 nov'!$A$2:$Q$5001,14,FALSE)</f>
        <v>45.037234729155898</v>
      </c>
      <c r="X680" s="7">
        <f>VLOOKUP($A680,'[1]Prices 23 nov'!$A$2:$Q$5001,15,FALSE)</f>
        <v>47.179777601733797</v>
      </c>
      <c r="Y680" s="7">
        <f>VLOOKUP($A680,'[1]Prices 23 nov'!$A$2:$Q$5001,16,FALSE)</f>
        <v>49.123636269941933</v>
      </c>
      <c r="Z680" s="7">
        <f>VLOOKUP($A680,'[1]Prices 23 nov'!$A$2:$Q$5001,17,FALSE)</f>
        <v>50.882211485877633</v>
      </c>
    </row>
    <row r="681" spans="1:26">
      <c r="A681" s="4" t="s">
        <v>1674</v>
      </c>
      <c r="B681" s="4" t="s">
        <v>1675</v>
      </c>
      <c r="C681" s="5">
        <v>28024633344</v>
      </c>
      <c r="D681" s="5">
        <v>680</v>
      </c>
      <c r="E681" s="6" t="s">
        <v>294</v>
      </c>
      <c r="F681" s="4" t="s">
        <v>51</v>
      </c>
      <c r="G681" s="4" t="s">
        <v>18</v>
      </c>
      <c r="H681" s="4" t="s">
        <v>19</v>
      </c>
      <c r="I681" s="4">
        <v>3.153846263885498</v>
      </c>
      <c r="J681" s="5">
        <v>267.48001098632813</v>
      </c>
      <c r="K681" s="5">
        <v>115.37999725341797</v>
      </c>
      <c r="L681" s="4" t="s">
        <v>20</v>
      </c>
      <c r="M681" s="4" t="s">
        <v>38</v>
      </c>
      <c r="N681" s="7">
        <f>VLOOKUP($A681,'[1]Prices 23 nov'!$A$2:$Q$5001,5,FALSE)</f>
        <v>29.63382808174191</v>
      </c>
      <c r="O681" s="7">
        <f>VLOOKUP($A681,'[1]Prices 23 nov'!$A$2:$Q$5001,6,FALSE)</f>
        <v>193.9700012207031</v>
      </c>
      <c r="P681" s="7">
        <f>VLOOKUP($A681,'[1]Prices 23 nov'!$A$2:$Q$5001,7,FALSE)</f>
        <v>202.66999816894531</v>
      </c>
      <c r="Q681" s="7">
        <f>VLOOKUP($A681,'[1]Prices 23 nov'!$A$2:$Q$5001,8,FALSE)</f>
        <v>194.55999755859381</v>
      </c>
      <c r="R681" s="7">
        <f>VLOOKUP($A681,'[1]Prices 23 nov'!$A$2:$Q$5001,9,FALSE)</f>
        <v>190.5899963378906</v>
      </c>
      <c r="S681" s="7">
        <f>VLOOKUP($A681,'[1]Prices 23 nov'!$A$2:$Q$5001,10,FALSE)</f>
        <v>143.67999267578119</v>
      </c>
      <c r="T681" s="7">
        <f>VLOOKUP($A681,'[1]Prices 23 nov'!$A$2:$Q$5001,11,FALSE)</f>
        <v>183.19000244140619</v>
      </c>
      <c r="U681" s="7">
        <f>VLOOKUP($A681,'[1]Prices 23 nov'!$A$2:$Q$5001,12,FALSE)</f>
        <v>214.66999816894531</v>
      </c>
      <c r="V681" s="7">
        <f>VLOOKUP($A681,'[1]Prices 23 nov'!$A$2:$Q$5001,13,FALSE)</f>
        <v>210.5</v>
      </c>
      <c r="W681" s="7">
        <f>VLOOKUP($A681,'[1]Prices 23 nov'!$A$2:$Q$5001,14,FALSE)</f>
        <v>220.77000427246091</v>
      </c>
      <c r="X681" s="7">
        <f>VLOOKUP($A681,'[1]Prices 23 nov'!$A$2:$Q$5001,15,FALSE)</f>
        <v>233.94000244140619</v>
      </c>
      <c r="Y681" s="7">
        <f>VLOOKUP($A681,'[1]Prices 23 nov'!$A$2:$Q$5001,16,FALSE)</f>
        <v>219.52000427246091</v>
      </c>
      <c r="Z681" s="7">
        <f>VLOOKUP($A681,'[1]Prices 23 nov'!$A$2:$Q$5001,17,FALSE)</f>
        <v>245.38999938964841</v>
      </c>
    </row>
    <row r="682" spans="1:26">
      <c r="A682" s="4" t="s">
        <v>1676</v>
      </c>
      <c r="B682" s="4" t="s">
        <v>1677</v>
      </c>
      <c r="C682" s="5">
        <v>28015794176</v>
      </c>
      <c r="D682" s="5">
        <v>681</v>
      </c>
      <c r="E682" s="6" t="s">
        <v>70</v>
      </c>
      <c r="F682" s="4" t="s">
        <v>51</v>
      </c>
      <c r="G682" s="4" t="s">
        <v>18</v>
      </c>
      <c r="H682" s="4" t="s">
        <v>19</v>
      </c>
      <c r="I682" s="4">
        <v>3.9200000762939453</v>
      </c>
      <c r="J682" s="5">
        <v>37.569999694824219</v>
      </c>
      <c r="K682" s="5">
        <v>20.379999160766602</v>
      </c>
      <c r="L682" s="4" t="s">
        <v>41</v>
      </c>
      <c r="M682" s="4" t="s">
        <v>56</v>
      </c>
      <c r="N682" s="7">
        <f>VLOOKUP($A682,'[1]Prices 23 nov'!$A$2:$Q$5001,5,FALSE)</f>
        <v>47.254727551893929</v>
      </c>
      <c r="O682" s="7">
        <f>VLOOKUP($A682,'[1]Prices 23 nov'!$A$2:$Q$5001,6,FALSE)</f>
        <v>25.180000305175781</v>
      </c>
      <c r="P682" s="7">
        <f>VLOOKUP($A682,'[1]Prices 23 nov'!$A$2:$Q$5001,7,FALSE)</f>
        <v>29.559999465942379</v>
      </c>
      <c r="Q682" s="7">
        <f>VLOOKUP($A682,'[1]Prices 23 nov'!$A$2:$Q$5001,8,FALSE)</f>
        <v>30.120000839233398</v>
      </c>
      <c r="R682" s="7">
        <f>VLOOKUP($A682,'[1]Prices 23 nov'!$A$2:$Q$5001,9,FALSE)</f>
        <v>28.239999771118161</v>
      </c>
      <c r="S682" s="7">
        <f>VLOOKUP($A682,'[1]Prices 23 nov'!$A$2:$Q$5001,10,FALSE)</f>
        <v>22.510000228881839</v>
      </c>
      <c r="T682" s="7">
        <f>VLOOKUP($A682,'[1]Prices 23 nov'!$A$2:$Q$5001,11,FALSE)</f>
        <v>25.489999771118161</v>
      </c>
      <c r="U682" s="7">
        <f>VLOOKUP($A682,'[1]Prices 23 nov'!$A$2:$Q$5001,12,FALSE)</f>
        <v>26.819999694824219</v>
      </c>
      <c r="V682" s="7">
        <f>VLOOKUP($A682,'[1]Prices 23 nov'!$A$2:$Q$5001,13,FALSE)</f>
        <v>27.04000091552734</v>
      </c>
      <c r="W682" s="7">
        <f>VLOOKUP($A682,'[1]Prices 23 nov'!$A$2:$Q$5001,14,FALSE)</f>
        <v>28.520000457763668</v>
      </c>
      <c r="X682" s="7">
        <f>VLOOKUP($A682,'[1]Prices 23 nov'!$A$2:$Q$5001,15,FALSE)</f>
        <v>29.440000534057621</v>
      </c>
      <c r="Y682" s="7">
        <f>VLOOKUP($A682,'[1]Prices 23 nov'!$A$2:$Q$5001,16,FALSE)</f>
        <v>28.680000305175781</v>
      </c>
      <c r="Z682" s="7">
        <f>VLOOKUP($A682,'[1]Prices 23 nov'!$A$2:$Q$5001,17,FALSE)</f>
        <v>33.479999542236328</v>
      </c>
    </row>
    <row r="683" spans="1:26">
      <c r="A683" s="4" t="s">
        <v>1678</v>
      </c>
      <c r="B683" s="4" t="s">
        <v>1679</v>
      </c>
      <c r="C683" s="5">
        <v>27992893440</v>
      </c>
      <c r="D683" s="5">
        <v>682</v>
      </c>
      <c r="E683" s="6" t="s">
        <v>294</v>
      </c>
      <c r="F683" s="4" t="s">
        <v>141</v>
      </c>
      <c r="G683" s="4" t="s">
        <v>142</v>
      </c>
      <c r="H683" s="4" t="s">
        <v>143</v>
      </c>
      <c r="I683" s="4">
        <v>3.5</v>
      </c>
      <c r="J683" s="5">
        <v>209.4032714977611</v>
      </c>
      <c r="K683" s="5">
        <v>116.69337355075878</v>
      </c>
      <c r="L683" s="4" t="s">
        <v>831</v>
      </c>
      <c r="M683" s="4" t="s">
        <v>996</v>
      </c>
      <c r="N683" s="7">
        <f>VLOOKUP($A683,'[1]Prices 23 nov'!$A$2:$Q$5001,5,FALSE)</f>
        <v>-35.491962694354363</v>
      </c>
      <c r="O683" s="7">
        <f>VLOOKUP($A683,'[1]Prices 23 nov'!$A$2:$Q$5001,6,FALSE)</f>
        <v>204.007708565332</v>
      </c>
      <c r="P683" s="7">
        <f>VLOOKUP($A683,'[1]Prices 23 nov'!$A$2:$Q$5001,7,FALSE)</f>
        <v>202.48503424227241</v>
      </c>
      <c r="Q683" s="7">
        <f>VLOOKUP($A683,'[1]Prices 23 nov'!$A$2:$Q$5001,8,FALSE)</f>
        <v>198.81292710546401</v>
      </c>
      <c r="R683" s="7">
        <f>VLOOKUP($A683,'[1]Prices 23 nov'!$A$2:$Q$5001,9,FALSE)</f>
        <v>170.10022980161011</v>
      </c>
      <c r="S683" s="7">
        <f>VLOOKUP($A683,'[1]Prices 23 nov'!$A$2:$Q$5001,10,FALSE)</f>
        <v>156.7986529972404</v>
      </c>
      <c r="T683" s="7">
        <f>VLOOKUP($A683,'[1]Prices 23 nov'!$A$2:$Q$5001,11,FALSE)</f>
        <v>155.83441853523249</v>
      </c>
      <c r="U683" s="7">
        <f>VLOOKUP($A683,'[1]Prices 23 nov'!$A$2:$Q$5001,12,FALSE)</f>
        <v>169.45528205484149</v>
      </c>
      <c r="V683" s="7">
        <f>VLOOKUP($A683,'[1]Prices 23 nov'!$A$2:$Q$5001,13,FALSE)</f>
        <v>151.83392711915079</v>
      </c>
      <c r="W683" s="7">
        <f>VLOOKUP($A683,'[1]Prices 23 nov'!$A$2:$Q$5001,14,FALSE)</f>
        <v>117.58884538430721</v>
      </c>
      <c r="X683" s="7">
        <f>VLOOKUP($A683,'[1]Prices 23 nov'!$A$2:$Q$5001,15,FALSE)</f>
        <v>147.80230208300051</v>
      </c>
      <c r="Y683" s="7">
        <f>VLOOKUP($A683,'[1]Prices 23 nov'!$A$2:$Q$5001,16,FALSE)</f>
        <v>142.9654139466584</v>
      </c>
      <c r="Z683" s="7">
        <f>VLOOKUP($A683,'[1]Prices 23 nov'!$A$2:$Q$5001,17,FALSE)</f>
        <v>126.8478749319911</v>
      </c>
    </row>
    <row r="684" spans="1:26">
      <c r="A684" s="4" t="s">
        <v>1680</v>
      </c>
      <c r="B684" s="4" t="s">
        <v>1681</v>
      </c>
      <c r="C684" s="5">
        <v>27970633728</v>
      </c>
      <c r="D684" s="5">
        <v>683</v>
      </c>
      <c r="E684" s="6" t="s">
        <v>70</v>
      </c>
      <c r="F684" s="4" t="s">
        <v>17</v>
      </c>
      <c r="G684" s="4" t="s">
        <v>18</v>
      </c>
      <c r="H684" s="4" t="s">
        <v>19</v>
      </c>
      <c r="I684" s="4">
        <v>4.1999998092651367</v>
      </c>
      <c r="J684" s="5">
        <v>128.57000732421875</v>
      </c>
      <c r="K684" s="5">
        <v>72.669998168945313</v>
      </c>
      <c r="L684" s="4" t="s">
        <v>35</v>
      </c>
      <c r="M684" s="4" t="s">
        <v>1191</v>
      </c>
      <c r="N684" s="7">
        <f>VLOOKUP($A684,'[1]Prices 23 nov'!$A$2:$Q$5001,5,FALSE)</f>
        <v>10.302757676160249</v>
      </c>
      <c r="O684" s="7">
        <f>VLOOKUP($A684,'[1]Prices 23 nov'!$A$2:$Q$5001,6,FALSE)</f>
        <v>112.9100036621094</v>
      </c>
      <c r="P684" s="7">
        <f>VLOOKUP($A684,'[1]Prices 23 nov'!$A$2:$Q$5001,7,FALSE)</f>
        <v>108.15000152587891</v>
      </c>
      <c r="Q684" s="7">
        <f>VLOOKUP($A684,'[1]Prices 23 nov'!$A$2:$Q$5001,8,FALSE)</f>
        <v>100.84999847412109</v>
      </c>
      <c r="R684" s="7">
        <f>VLOOKUP($A684,'[1]Prices 23 nov'!$A$2:$Q$5001,9,FALSE)</f>
        <v>96.160003662109375</v>
      </c>
      <c r="S684" s="7">
        <f>VLOOKUP($A684,'[1]Prices 23 nov'!$A$2:$Q$5001,10,FALSE)</f>
        <v>89.930000305175781</v>
      </c>
      <c r="T684" s="7">
        <f>VLOOKUP($A684,'[1]Prices 23 nov'!$A$2:$Q$5001,11,FALSE)</f>
        <v>103.9100036621094</v>
      </c>
      <c r="U684" s="7">
        <f>VLOOKUP($A684,'[1]Prices 23 nov'!$A$2:$Q$5001,12,FALSE)</f>
        <v>118.9199981689453</v>
      </c>
      <c r="V684" s="7">
        <f>VLOOKUP($A684,'[1]Prices 23 nov'!$A$2:$Q$5001,13,FALSE)</f>
        <v>112.38999938964839</v>
      </c>
      <c r="W684" s="7">
        <f>VLOOKUP($A684,'[1]Prices 23 nov'!$A$2:$Q$5001,14,FALSE)</f>
        <v>104.84999847412109</v>
      </c>
      <c r="X684" s="7">
        <f>VLOOKUP($A684,'[1]Prices 23 nov'!$A$2:$Q$5001,15,FALSE)</f>
        <v>112.6800003051758</v>
      </c>
      <c r="Y684" s="7">
        <f>VLOOKUP($A684,'[1]Prices 23 nov'!$A$2:$Q$5001,16,FALSE)</f>
        <v>115.629997253418</v>
      </c>
      <c r="Z684" s="7">
        <f>VLOOKUP($A684,'[1]Prices 23 nov'!$A$2:$Q$5001,17,FALSE)</f>
        <v>114.8300018310547</v>
      </c>
    </row>
    <row r="685" spans="1:26">
      <c r="A685" s="4" t="s">
        <v>1682</v>
      </c>
      <c r="B685" s="4" t="s">
        <v>1683</v>
      </c>
      <c r="C685" s="5">
        <v>27931234304</v>
      </c>
      <c r="D685" s="5">
        <v>684</v>
      </c>
      <c r="E685" s="6" t="s">
        <v>67</v>
      </c>
      <c r="F685" s="4" t="s">
        <v>101</v>
      </c>
      <c r="G685" s="4" t="s">
        <v>46</v>
      </c>
      <c r="H685" s="4" t="s">
        <v>102</v>
      </c>
      <c r="I685" s="4">
        <v>4.625</v>
      </c>
      <c r="J685" s="5">
        <v>4.5878835830190434</v>
      </c>
      <c r="K685" s="5">
        <v>1.946128922681549</v>
      </c>
      <c r="L685" s="4" t="s">
        <v>20</v>
      </c>
      <c r="M685" s="4" t="s">
        <v>38</v>
      </c>
      <c r="N685" s="7">
        <f>VLOOKUP($A685,'[1]Prices 23 nov'!$A$2:$Q$5001,5,FALSE)</f>
        <v>66.716646779038498</v>
      </c>
      <c r="O685" s="7">
        <f>VLOOKUP($A685,'[1]Prices 23 nov'!$A$2:$Q$5001,6,FALSE)</f>
        <v>2.40080683921687</v>
      </c>
      <c r="P685" s="7">
        <f>VLOOKUP($A685,'[1]Prices 23 nov'!$A$2:$Q$5001,7,FALSE)</f>
        <v>2.8003560751676559</v>
      </c>
      <c r="Q685" s="7">
        <f>VLOOKUP($A685,'[1]Prices 23 nov'!$A$2:$Q$5001,8,FALSE)</f>
        <v>2.4211350828409191</v>
      </c>
      <c r="R685" s="7">
        <f>VLOOKUP($A685,'[1]Prices 23 nov'!$A$2:$Q$5001,9,FALSE)</f>
        <v>2.534155109460698</v>
      </c>
      <c r="S685" s="7">
        <f>VLOOKUP($A685,'[1]Prices 23 nov'!$A$2:$Q$5001,10,FALSE)</f>
        <v>2.0676057476476899</v>
      </c>
      <c r="T685" s="7">
        <f>VLOOKUP($A685,'[1]Prices 23 nov'!$A$2:$Q$5001,11,FALSE)</f>
        <v>2.188778665698123</v>
      </c>
      <c r="U685" s="7">
        <f>VLOOKUP($A685,'[1]Prices 23 nov'!$A$2:$Q$5001,12,FALSE)</f>
        <v>2.330312392510677</v>
      </c>
      <c r="V685" s="7">
        <f>VLOOKUP($A685,'[1]Prices 23 nov'!$A$2:$Q$5001,13,FALSE)</f>
        <v>2.5388968622962689</v>
      </c>
      <c r="W685" s="7">
        <f>VLOOKUP($A685,'[1]Prices 23 nov'!$A$2:$Q$5001,14,FALSE)</f>
        <v>2.8363104233995391</v>
      </c>
      <c r="X685" s="7">
        <f>VLOOKUP($A685,'[1]Prices 23 nov'!$A$2:$Q$5001,15,FALSE)</f>
        <v>3.2219324111938481</v>
      </c>
      <c r="Y685" s="7">
        <f>VLOOKUP($A685,'[1]Prices 23 nov'!$A$2:$Q$5001,16,FALSE)</f>
        <v>3.2130761680639348</v>
      </c>
      <c r="Z685" s="7">
        <f>VLOOKUP($A685,'[1]Prices 23 nov'!$A$2:$Q$5001,17,FALSE)</f>
        <v>3.9438683309958829</v>
      </c>
    </row>
    <row r="686" spans="1:26">
      <c r="A686" s="4" t="s">
        <v>1684</v>
      </c>
      <c r="B686" s="4" t="s">
        <v>1685</v>
      </c>
      <c r="C686" s="5">
        <v>27904731136</v>
      </c>
      <c r="D686" s="5">
        <v>685</v>
      </c>
      <c r="E686" s="6" t="s">
        <v>67</v>
      </c>
      <c r="F686" s="4" t="s">
        <v>17</v>
      </c>
      <c r="G686" s="4" t="s">
        <v>18</v>
      </c>
      <c r="H686" s="4" t="s">
        <v>19</v>
      </c>
      <c r="I686" s="4">
        <v>3.1176471710205078</v>
      </c>
      <c r="J686" s="5">
        <v>49.860000610351563</v>
      </c>
      <c r="K686" s="5">
        <v>26.715000152587891</v>
      </c>
      <c r="L686" s="4" t="s">
        <v>20</v>
      </c>
      <c r="M686" s="4" t="s">
        <v>21</v>
      </c>
      <c r="N686" s="7">
        <f>VLOOKUP($A686,'[1]Prices 23 nov'!$A$2:$Q$5001,5,FALSE)</f>
        <v>37.640005992498892</v>
      </c>
      <c r="O686" s="7">
        <f>VLOOKUP($A686,'[1]Prices 23 nov'!$A$2:$Q$5001,6,FALSE)</f>
        <v>34.959999084472663</v>
      </c>
      <c r="P686" s="7">
        <f>VLOOKUP($A686,'[1]Prices 23 nov'!$A$2:$Q$5001,7,FALSE)</f>
        <v>36.950000762939453</v>
      </c>
      <c r="Q686" s="7">
        <f>VLOOKUP($A686,'[1]Prices 23 nov'!$A$2:$Q$5001,8,FALSE)</f>
        <v>35.854999542236328</v>
      </c>
      <c r="R686" s="7">
        <f>VLOOKUP($A686,'[1]Prices 23 nov'!$A$2:$Q$5001,9,FALSE)</f>
        <v>35.180000305175781</v>
      </c>
      <c r="S686" s="7">
        <f>VLOOKUP($A686,'[1]Prices 23 nov'!$A$2:$Q$5001,10,FALSE)</f>
        <v>30.610000610351559</v>
      </c>
      <c r="T686" s="7">
        <f>VLOOKUP($A686,'[1]Prices 23 nov'!$A$2:$Q$5001,11,FALSE)</f>
        <v>35.700000762939453</v>
      </c>
      <c r="U686" s="7">
        <f>VLOOKUP($A686,'[1]Prices 23 nov'!$A$2:$Q$5001,12,FALSE)</f>
        <v>40.659999847412109</v>
      </c>
      <c r="V686" s="7">
        <f>VLOOKUP($A686,'[1]Prices 23 nov'!$A$2:$Q$5001,13,FALSE)</f>
        <v>43.009998321533203</v>
      </c>
      <c r="W686" s="7">
        <f>VLOOKUP($A686,'[1]Prices 23 nov'!$A$2:$Q$5001,14,FALSE)</f>
        <v>47.459999084472663</v>
      </c>
      <c r="X686" s="7">
        <f>VLOOKUP($A686,'[1]Prices 23 nov'!$A$2:$Q$5001,15,FALSE)</f>
        <v>49.490001678466797</v>
      </c>
      <c r="Y686" s="7">
        <f>VLOOKUP($A686,'[1]Prices 23 nov'!$A$2:$Q$5001,16,FALSE)</f>
        <v>44.759998321533203</v>
      </c>
      <c r="Z686" s="7">
        <f>VLOOKUP($A686,'[1]Prices 23 nov'!$A$2:$Q$5001,17,FALSE)</f>
        <v>44.520000457763672</v>
      </c>
    </row>
    <row r="687" spans="1:26">
      <c r="A687" s="4" t="s">
        <v>1686</v>
      </c>
      <c r="B687" s="4" t="s">
        <v>1687</v>
      </c>
      <c r="C687" s="5">
        <v>27896281088</v>
      </c>
      <c r="D687" s="5">
        <v>686</v>
      </c>
      <c r="E687" s="6" t="s">
        <v>24</v>
      </c>
      <c r="F687" s="4" t="s">
        <v>51</v>
      </c>
      <c r="G687" s="4" t="s">
        <v>18</v>
      </c>
      <c r="H687" s="4" t="s">
        <v>1688</v>
      </c>
      <c r="I687" s="4">
        <v>4.1875</v>
      </c>
      <c r="J687" s="5">
        <v>41.139999389648438</v>
      </c>
      <c r="K687" s="5">
        <v>11.869999885559082</v>
      </c>
      <c r="L687" s="4" t="s">
        <v>64</v>
      </c>
      <c r="M687" s="4" t="s">
        <v>191</v>
      </c>
      <c r="N687" s="7">
        <f>VLOOKUP($A687,'[1]Prices 23 nov'!$A$2:$Q$5001,5,FALSE)</f>
        <v>-37.811937980595253</v>
      </c>
      <c r="O687" s="7">
        <f>VLOOKUP($A687,'[1]Prices 23 nov'!$A$2:$Q$5001,6,FALSE)</f>
        <v>36.360000610351563</v>
      </c>
      <c r="P687" s="7">
        <f>VLOOKUP($A687,'[1]Prices 23 nov'!$A$2:$Q$5001,7,FALSE)</f>
        <v>40.200000762939453</v>
      </c>
      <c r="Q687" s="7">
        <f>VLOOKUP($A687,'[1]Prices 23 nov'!$A$2:$Q$5001,8,FALSE)</f>
        <v>33.459999084472663</v>
      </c>
      <c r="R687" s="7">
        <f>VLOOKUP($A687,'[1]Prices 23 nov'!$A$2:$Q$5001,9,FALSE)</f>
        <v>27.79000091552734</v>
      </c>
      <c r="S687" s="7">
        <f>VLOOKUP($A687,'[1]Prices 23 nov'!$A$2:$Q$5001,10,FALSE)</f>
        <v>12.590000152587891</v>
      </c>
      <c r="T687" s="7">
        <f>VLOOKUP($A687,'[1]Prices 23 nov'!$A$2:$Q$5001,11,FALSE)</f>
        <v>15.75</v>
      </c>
      <c r="U687" s="7">
        <f>VLOOKUP($A687,'[1]Prices 23 nov'!$A$2:$Q$5001,12,FALSE)</f>
        <v>18.430000305175781</v>
      </c>
      <c r="V687" s="7">
        <f>VLOOKUP($A687,'[1]Prices 23 nov'!$A$2:$Q$5001,13,FALSE)</f>
        <v>17.719999313354489</v>
      </c>
      <c r="W687" s="7">
        <f>VLOOKUP($A687,'[1]Prices 23 nov'!$A$2:$Q$5001,14,FALSE)</f>
        <v>18.719999313354489</v>
      </c>
      <c r="X687" s="7">
        <f>VLOOKUP($A687,'[1]Prices 23 nov'!$A$2:$Q$5001,15,FALSE)</f>
        <v>18.629999160766602</v>
      </c>
      <c r="Y687" s="7">
        <f>VLOOKUP($A687,'[1]Prices 23 nov'!$A$2:$Q$5001,16,FALSE)</f>
        <v>15.010000228881839</v>
      </c>
      <c r="Z687" s="7">
        <f>VLOOKUP($A687,'[1]Prices 23 nov'!$A$2:$Q$5001,17,FALSE)</f>
        <v>15.579999923706049</v>
      </c>
    </row>
    <row r="688" spans="1:26">
      <c r="A688" s="4" t="s">
        <v>1689</v>
      </c>
      <c r="B688" s="4" t="s">
        <v>1690</v>
      </c>
      <c r="C688" s="5">
        <v>27881981952</v>
      </c>
      <c r="D688" s="5">
        <v>687</v>
      </c>
      <c r="E688" s="6" t="s">
        <v>16</v>
      </c>
      <c r="F688" s="4" t="s">
        <v>51</v>
      </c>
      <c r="G688" s="4" t="s">
        <v>18</v>
      </c>
      <c r="H688" s="4" t="s">
        <v>19</v>
      </c>
      <c r="I688" s="4">
        <v>3.3529412746429443</v>
      </c>
      <c r="J688" s="5">
        <v>23.930000305175781</v>
      </c>
      <c r="K688" s="5">
        <v>12.539999961853027</v>
      </c>
      <c r="L688" s="4" t="s">
        <v>64</v>
      </c>
      <c r="M688" s="4" t="s">
        <v>1671</v>
      </c>
      <c r="N688" s="7">
        <f>VLOOKUP($A688,'[1]Prices 23 nov'!$A$2:$Q$5001,5,FALSE)</f>
        <v>5.7379067583634091</v>
      </c>
      <c r="O688" s="7">
        <f>VLOOKUP($A688,'[1]Prices 23 nov'!$A$2:$Q$5001,6,FALSE)</f>
        <v>19.829999923706051</v>
      </c>
      <c r="P688" s="7">
        <f>VLOOKUP($A688,'[1]Prices 23 nov'!$A$2:$Q$5001,7,FALSE)</f>
        <v>20.54999923706055</v>
      </c>
      <c r="Q688" s="7">
        <f>VLOOKUP($A688,'[1]Prices 23 nov'!$A$2:$Q$5001,8,FALSE)</f>
        <v>21.29999923706055</v>
      </c>
      <c r="R688" s="7">
        <f>VLOOKUP($A688,'[1]Prices 23 nov'!$A$2:$Q$5001,9,FALSE)</f>
        <v>21.860000610351559</v>
      </c>
      <c r="S688" s="7">
        <f>VLOOKUP($A688,'[1]Prices 23 nov'!$A$2:$Q$5001,10,FALSE)</f>
        <v>14.840000152587891</v>
      </c>
      <c r="T688" s="7">
        <f>VLOOKUP($A688,'[1]Prices 23 nov'!$A$2:$Q$5001,11,FALSE)</f>
        <v>14.710000038146971</v>
      </c>
      <c r="U688" s="7">
        <f>VLOOKUP($A688,'[1]Prices 23 nov'!$A$2:$Q$5001,12,FALSE)</f>
        <v>15.13000011444092</v>
      </c>
      <c r="V688" s="7">
        <f>VLOOKUP($A688,'[1]Prices 23 nov'!$A$2:$Q$5001,13,FALSE)</f>
        <v>17</v>
      </c>
      <c r="W688" s="7">
        <f>VLOOKUP($A688,'[1]Prices 23 nov'!$A$2:$Q$5001,14,FALSE)</f>
        <v>17.770000457763668</v>
      </c>
      <c r="X688" s="7">
        <f>VLOOKUP($A688,'[1]Prices 23 nov'!$A$2:$Q$5001,15,FALSE)</f>
        <v>19.260000228881839</v>
      </c>
      <c r="Y688" s="7">
        <f>VLOOKUP($A688,'[1]Prices 23 nov'!$A$2:$Q$5001,16,FALSE)</f>
        <v>19</v>
      </c>
      <c r="Z688" s="7">
        <f>VLOOKUP($A688,'[1]Prices 23 nov'!$A$2:$Q$5001,17,FALSE)</f>
        <v>18.409999847412109</v>
      </c>
    </row>
    <row r="689" spans="1:26">
      <c r="A689" s="4" t="s">
        <v>1691</v>
      </c>
      <c r="B689" s="4" t="s">
        <v>1692</v>
      </c>
      <c r="C689" s="5">
        <v>27857485824</v>
      </c>
      <c r="D689" s="5">
        <v>688</v>
      </c>
      <c r="E689" s="6" t="s">
        <v>70</v>
      </c>
      <c r="F689" s="4" t="s">
        <v>141</v>
      </c>
      <c r="G689" s="4" t="s">
        <v>142</v>
      </c>
      <c r="H689" s="4" t="s">
        <v>143</v>
      </c>
      <c r="I689" s="4">
        <v>3.2105262279510498</v>
      </c>
      <c r="J689" s="5">
        <v>74.173648835282194</v>
      </c>
      <c r="K689" s="5">
        <v>48.81750465549348</v>
      </c>
      <c r="L689" s="4" t="s">
        <v>168</v>
      </c>
      <c r="M689" s="4" t="s">
        <v>1693</v>
      </c>
      <c r="N689" s="7">
        <f>VLOOKUP($A689,'[1]Prices 23 nov'!$A$2:$Q$5001,5,FALSE)</f>
        <v>-9.7667479508107391</v>
      </c>
      <c r="O689" s="7">
        <f>VLOOKUP($A689,'[1]Prices 23 nov'!$A$2:$Q$5001,6,FALSE)</f>
        <v>73.541821307502687</v>
      </c>
      <c r="P689" s="7">
        <f>VLOOKUP($A689,'[1]Prices 23 nov'!$A$2:$Q$5001,7,FALSE)</f>
        <v>71.624478930607438</v>
      </c>
      <c r="Q689" s="7">
        <f>VLOOKUP($A689,'[1]Prices 23 nov'!$A$2:$Q$5001,8,FALSE)</f>
        <v>62.758813370019197</v>
      </c>
      <c r="R689" s="7">
        <f>VLOOKUP($A689,'[1]Prices 23 nov'!$A$2:$Q$5001,9,FALSE)</f>
        <v>59.437641673721373</v>
      </c>
      <c r="S689" s="7">
        <f>VLOOKUP($A689,'[1]Prices 23 nov'!$A$2:$Q$5001,10,FALSE)</f>
        <v>56.95741421263665</v>
      </c>
      <c r="T689" s="7">
        <f>VLOOKUP($A689,'[1]Prices 23 nov'!$A$2:$Q$5001,11,FALSE)</f>
        <v>59.842664329335093</v>
      </c>
      <c r="U689" s="7">
        <f>VLOOKUP($A689,'[1]Prices 23 nov'!$A$2:$Q$5001,12,FALSE)</f>
        <v>63.227363057434559</v>
      </c>
      <c r="V689" s="7">
        <f>VLOOKUP($A689,'[1]Prices 23 nov'!$A$2:$Q$5001,13,FALSE)</f>
        <v>63.517037690617137</v>
      </c>
      <c r="W689" s="7">
        <f>VLOOKUP($A689,'[1]Prices 23 nov'!$A$2:$Q$5001,14,FALSE)</f>
        <v>56.131589119322598</v>
      </c>
      <c r="X689" s="7">
        <f>VLOOKUP($A689,'[1]Prices 23 nov'!$A$2:$Q$5001,15,FALSE)</f>
        <v>58.554989874362953</v>
      </c>
      <c r="Y689" s="7">
        <f>VLOOKUP($A689,'[1]Prices 23 nov'!$A$2:$Q$5001,16,FALSE)</f>
        <v>57.176691396161907</v>
      </c>
      <c r="Z689" s="7">
        <f>VLOOKUP($A689,'[1]Prices 23 nov'!$A$2:$Q$5001,17,FALSE)</f>
        <v>62.432044308632612</v>
      </c>
    </row>
    <row r="690" spans="1:26">
      <c r="A690" s="4" t="s">
        <v>1694</v>
      </c>
      <c r="B690" s="4" t="s">
        <v>1695</v>
      </c>
      <c r="C690" s="5">
        <v>27838857216</v>
      </c>
      <c r="D690" s="5">
        <v>689</v>
      </c>
      <c r="E690" s="6" t="s">
        <v>55</v>
      </c>
      <c r="F690" s="4" t="s">
        <v>45</v>
      </c>
      <c r="G690" s="4" t="s">
        <v>317</v>
      </c>
      <c r="H690" s="4" t="s">
        <v>318</v>
      </c>
      <c r="I690" s="4">
        <v>4.9600000381469727</v>
      </c>
      <c r="J690" s="5">
        <v>3.9853954540779601</v>
      </c>
      <c r="K690" s="5">
        <v>2.4299017402156329</v>
      </c>
      <c r="L690" s="4" t="s">
        <v>419</v>
      </c>
      <c r="M690" s="4" t="s">
        <v>191</v>
      </c>
      <c r="N690" s="7">
        <f>VLOOKUP($A690,'[1]Prices 23 nov'!$A$2:$Q$5001,5,FALSE)</f>
        <v>-28.05118553574324</v>
      </c>
      <c r="O690" s="7">
        <f>VLOOKUP($A690,'[1]Prices 23 nov'!$A$2:$Q$5001,6,FALSE)</f>
        <v>3.442461663336132</v>
      </c>
      <c r="P690" s="7">
        <f>VLOOKUP($A690,'[1]Prices 23 nov'!$A$2:$Q$5001,7,FALSE)</f>
        <v>3.894520900174967</v>
      </c>
      <c r="Q690" s="7">
        <f>VLOOKUP($A690,'[1]Prices 23 nov'!$A$2:$Q$5001,8,FALSE)</f>
        <v>3.2635982773569761</v>
      </c>
      <c r="R690" s="7">
        <f>VLOOKUP($A690,'[1]Prices 23 nov'!$A$2:$Q$5001,9,FALSE)</f>
        <v>3.4249216602745491</v>
      </c>
      <c r="S690" s="7">
        <f>VLOOKUP($A690,'[1]Prices 23 nov'!$A$2:$Q$5001,10,FALSE)</f>
        <v>3.0890470877844791</v>
      </c>
      <c r="T690" s="7">
        <f>VLOOKUP($A690,'[1]Prices 23 nov'!$A$2:$Q$5001,11,FALSE)</f>
        <v>3.669831577009063</v>
      </c>
      <c r="U690" s="7">
        <f>VLOOKUP($A690,'[1]Prices 23 nov'!$A$2:$Q$5001,12,FALSE)</f>
        <v>3.1864390567703249</v>
      </c>
      <c r="V690" s="7">
        <f>VLOOKUP($A690,'[1]Prices 23 nov'!$A$2:$Q$5001,13,FALSE)</f>
        <v>3.0255723402789272</v>
      </c>
      <c r="W690" s="7">
        <f>VLOOKUP($A690,'[1]Prices 23 nov'!$A$2:$Q$5001,14,FALSE)</f>
        <v>3.0191601320652239</v>
      </c>
      <c r="X690" s="7">
        <f>VLOOKUP($A690,'[1]Prices 23 nov'!$A$2:$Q$5001,15,FALSE)</f>
        <v>2.8129030435316049</v>
      </c>
      <c r="Y690" s="7">
        <f>VLOOKUP($A690,'[1]Prices 23 nov'!$A$2:$Q$5001,16,FALSE)</f>
        <v>2.503161217225482</v>
      </c>
      <c r="Z690" s="7">
        <f>VLOOKUP($A690,'[1]Prices 23 nov'!$A$2:$Q$5001,17,FALSE)</f>
        <v>2.510902884192205</v>
      </c>
    </row>
    <row r="691" spans="1:26">
      <c r="A691" s="4" t="s">
        <v>1696</v>
      </c>
      <c r="B691" s="4" t="s">
        <v>1697</v>
      </c>
      <c r="C691" s="5">
        <v>27829712896</v>
      </c>
      <c r="D691" s="5">
        <v>690</v>
      </c>
      <c r="E691" s="6" t="s">
        <v>55</v>
      </c>
      <c r="F691" s="4" t="s">
        <v>311</v>
      </c>
      <c r="G691" s="4" t="s">
        <v>312</v>
      </c>
      <c r="H691" s="4" t="s">
        <v>313</v>
      </c>
      <c r="I691" s="4">
        <v>4.0799999237060547</v>
      </c>
      <c r="J691" s="5">
        <v>79.761105352783204</v>
      </c>
      <c r="K691" s="5">
        <v>36.743870491027835</v>
      </c>
      <c r="L691" s="4" t="s">
        <v>168</v>
      </c>
      <c r="M691" s="4" t="s">
        <v>443</v>
      </c>
      <c r="N691" s="7">
        <f>VLOOKUP($A691,'[1]Prices 23 nov'!$A$2:$Q$5001,5,FALSE)</f>
        <v>-15.93601726376588</v>
      </c>
      <c r="O691" s="7">
        <f>VLOOKUP($A691,'[1]Prices 23 nov'!$A$2:$Q$5001,6,FALSE)</f>
        <v>73.028549874019518</v>
      </c>
      <c r="P691" s="7">
        <f>VLOOKUP($A691,'[1]Prices 23 nov'!$A$2:$Q$5001,7,FALSE)</f>
        <v>75.201081172672275</v>
      </c>
      <c r="Q691" s="7">
        <f>VLOOKUP($A691,'[1]Prices 23 nov'!$A$2:$Q$5001,8,FALSE)</f>
        <v>73.630827301338286</v>
      </c>
      <c r="R691" s="7">
        <f>VLOOKUP($A691,'[1]Prices 23 nov'!$A$2:$Q$5001,9,FALSE)</f>
        <v>67.057641318664537</v>
      </c>
      <c r="S691" s="7">
        <f>VLOOKUP($A691,'[1]Prices 23 nov'!$A$2:$Q$5001,10,FALSE)</f>
        <v>45.644647471046483</v>
      </c>
      <c r="T691" s="7">
        <f>VLOOKUP($A691,'[1]Prices 23 nov'!$A$2:$Q$5001,11,FALSE)</f>
        <v>54.14885989526374</v>
      </c>
      <c r="U691" s="7">
        <f>VLOOKUP($A691,'[1]Prices 23 nov'!$A$2:$Q$5001,12,FALSE)</f>
        <v>53.958241201171859</v>
      </c>
      <c r="V691" s="7">
        <f>VLOOKUP($A691,'[1]Prices 23 nov'!$A$2:$Q$5001,13,FALSE)</f>
        <v>56.860671176269527</v>
      </c>
      <c r="W691" s="7">
        <f>VLOOKUP($A691,'[1]Prices 23 nov'!$A$2:$Q$5001,14,FALSE)</f>
        <v>57.957821861084078</v>
      </c>
      <c r="X691" s="7">
        <f>VLOOKUP($A691,'[1]Prices 23 nov'!$A$2:$Q$5001,15,FALSE)</f>
        <v>57.199663580072411</v>
      </c>
      <c r="Y691" s="7">
        <f>VLOOKUP($A691,'[1]Prices 23 nov'!$A$2:$Q$5001,16,FALSE)</f>
        <v>50.033697720336932</v>
      </c>
      <c r="Z691" s="7">
        <f>VLOOKUP($A691,'[1]Prices 23 nov'!$A$2:$Q$5001,17,FALSE)</f>
        <v>49.698072003391189</v>
      </c>
    </row>
    <row r="692" spans="1:26">
      <c r="A692" s="4" t="s">
        <v>1698</v>
      </c>
      <c r="B692" s="4" t="s">
        <v>1699</v>
      </c>
      <c r="C692" s="5">
        <v>27796133888</v>
      </c>
      <c r="D692" s="5">
        <v>691</v>
      </c>
      <c r="E692" s="6" t="s">
        <v>67</v>
      </c>
      <c r="F692" s="4" t="s">
        <v>210</v>
      </c>
      <c r="G692" s="4" t="s">
        <v>211</v>
      </c>
      <c r="H692" s="4" t="s">
        <v>212</v>
      </c>
      <c r="I692" s="4">
        <v>3.7400000095367432</v>
      </c>
      <c r="J692" s="5">
        <v>106.51524373379208</v>
      </c>
      <c r="K692" s="5">
        <v>52.447374978944893</v>
      </c>
      <c r="L692" s="4" t="s">
        <v>523</v>
      </c>
      <c r="M692" s="4" t="s">
        <v>349</v>
      </c>
      <c r="N692" s="7">
        <f>VLOOKUP($A692,'[1]Prices 23 nov'!$A$2:$Q$5001,5,FALSE)</f>
        <v>-0.28508678393551801</v>
      </c>
      <c r="O692" s="7">
        <f>VLOOKUP($A692,'[1]Prices 23 nov'!$A$2:$Q$5001,6,FALSE)</f>
        <v>99.637143002215907</v>
      </c>
      <c r="P692" s="7">
        <f>VLOOKUP($A692,'[1]Prices 23 nov'!$A$2:$Q$5001,7,FALSE)</f>
        <v>102.462163055161</v>
      </c>
      <c r="Q692" s="7">
        <f>VLOOKUP($A692,'[1]Prices 23 nov'!$A$2:$Q$5001,8,FALSE)</f>
        <v>98.348993989434348</v>
      </c>
      <c r="R692" s="7">
        <f>VLOOKUP($A692,'[1]Prices 23 nov'!$A$2:$Q$5001,9,FALSE)</f>
        <v>86.513325287880889</v>
      </c>
      <c r="S692" s="7">
        <f>VLOOKUP($A692,'[1]Prices 23 nov'!$A$2:$Q$5001,10,FALSE)</f>
        <v>55.453839380390953</v>
      </c>
      <c r="T692" s="7">
        <f>VLOOKUP($A692,'[1]Prices 23 nov'!$A$2:$Q$5001,11,FALSE)</f>
        <v>70.634599834805158</v>
      </c>
      <c r="U692" s="7">
        <f>VLOOKUP($A692,'[1]Prices 23 nov'!$A$2:$Q$5001,12,FALSE)</f>
        <v>76.666361761441749</v>
      </c>
      <c r="V692" s="7">
        <f>VLOOKUP($A692,'[1]Prices 23 nov'!$A$2:$Q$5001,13,FALSE)</f>
        <v>76.854616236877064</v>
      </c>
      <c r="W692" s="7">
        <f>VLOOKUP($A692,'[1]Prices 23 nov'!$A$2:$Q$5001,14,FALSE)</f>
        <v>81.960614615277336</v>
      </c>
      <c r="X692" s="7">
        <f>VLOOKUP($A692,'[1]Prices 23 nov'!$A$2:$Q$5001,15,FALSE)</f>
        <v>94.507968049739247</v>
      </c>
      <c r="Y692" s="7">
        <f>VLOOKUP($A692,'[1]Prices 23 nov'!$A$2:$Q$5001,16,FALSE)</f>
        <v>92.805052379602785</v>
      </c>
      <c r="Z692" s="7">
        <f>VLOOKUP($A692,'[1]Prices 23 nov'!$A$2:$Q$5001,17,FALSE)</f>
        <v>92.182103098019979</v>
      </c>
    </row>
    <row r="693" spans="1:26">
      <c r="A693" s="4" t="s">
        <v>1700</v>
      </c>
      <c r="B693" s="4" t="s">
        <v>1701</v>
      </c>
      <c r="C693" s="5">
        <v>27750787072</v>
      </c>
      <c r="D693" s="5">
        <v>692</v>
      </c>
      <c r="E693" s="6" t="s">
        <v>16</v>
      </c>
      <c r="F693" s="4" t="s">
        <v>51</v>
      </c>
      <c r="G693" s="4" t="s">
        <v>18</v>
      </c>
      <c r="H693" s="4" t="s">
        <v>19</v>
      </c>
      <c r="I693" s="4">
        <v>3</v>
      </c>
      <c r="J693" s="5">
        <v>17.200000762939453</v>
      </c>
      <c r="K693" s="5">
        <v>8.8999996185302734</v>
      </c>
      <c r="L693" s="4" t="s">
        <v>1702</v>
      </c>
      <c r="M693" s="4" t="s">
        <v>172</v>
      </c>
      <c r="N693" s="7">
        <f>VLOOKUP($A693,'[1]Prices 23 nov'!$A$2:$Q$5001,5,FALSE)</f>
        <v>0</v>
      </c>
      <c r="O693" s="7">
        <f>VLOOKUP($A693,'[1]Prices 23 nov'!$A$2:$Q$5001,6,FALSE)</f>
        <v>0</v>
      </c>
      <c r="P693" s="7">
        <f>VLOOKUP($A693,'[1]Prices 23 nov'!$A$2:$Q$5001,7,FALSE)</f>
        <v>0</v>
      </c>
      <c r="Q693" s="7">
        <f>VLOOKUP($A693,'[1]Prices 23 nov'!$A$2:$Q$5001,8,FALSE)</f>
        <v>0</v>
      </c>
      <c r="R693" s="7">
        <f>VLOOKUP($A693,'[1]Prices 23 nov'!$A$2:$Q$5001,9,FALSE)</f>
        <v>0</v>
      </c>
      <c r="S693" s="7">
        <f>VLOOKUP($A693,'[1]Prices 23 nov'!$A$2:$Q$5001,10,FALSE)</f>
        <v>0</v>
      </c>
      <c r="T693" s="7">
        <f>VLOOKUP($A693,'[1]Prices 23 nov'!$A$2:$Q$5001,11,FALSE)</f>
        <v>0</v>
      </c>
      <c r="U693" s="7">
        <f>VLOOKUP($A693,'[1]Prices 23 nov'!$A$2:$Q$5001,12,FALSE)</f>
        <v>0</v>
      </c>
      <c r="V693" s="7">
        <f>VLOOKUP($A693,'[1]Prices 23 nov'!$A$2:$Q$5001,13,FALSE)</f>
        <v>0</v>
      </c>
      <c r="W693" s="7">
        <f>VLOOKUP($A693,'[1]Prices 23 nov'!$A$2:$Q$5001,14,FALSE)</f>
        <v>0</v>
      </c>
      <c r="X693" s="7">
        <f>VLOOKUP($A693,'[1]Prices 23 nov'!$A$2:$Q$5001,15,FALSE)</f>
        <v>0</v>
      </c>
      <c r="Y693" s="7">
        <f>VLOOKUP($A693,'[1]Prices 23 nov'!$A$2:$Q$5001,16,FALSE)</f>
        <v>9.4600000381469727</v>
      </c>
      <c r="Z693" s="7">
        <f>VLOOKUP($A693,'[1]Prices 23 nov'!$A$2:$Q$5001,17,FALSE)</f>
        <v>10.539999961853029</v>
      </c>
    </row>
    <row r="694" spans="1:26">
      <c r="A694" s="4" t="s">
        <v>1703</v>
      </c>
      <c r="B694" s="4" t="s">
        <v>1704</v>
      </c>
      <c r="C694" s="5">
        <v>27717388288</v>
      </c>
      <c r="D694" s="5">
        <v>693</v>
      </c>
      <c r="E694" s="6" t="s">
        <v>55</v>
      </c>
      <c r="F694" s="4" t="s">
        <v>51</v>
      </c>
      <c r="G694" s="4" t="s">
        <v>18</v>
      </c>
      <c r="H694" s="4" t="s">
        <v>19</v>
      </c>
      <c r="I694" s="4">
        <v>3.3809523582458496</v>
      </c>
      <c r="J694" s="5">
        <v>89.989997863769531</v>
      </c>
      <c r="K694" s="5">
        <v>24.270000457763672</v>
      </c>
      <c r="L694" s="4" t="s">
        <v>41</v>
      </c>
      <c r="M694" s="4" t="s">
        <v>187</v>
      </c>
      <c r="N694" s="7">
        <f>VLOOKUP($A694,'[1]Prices 23 nov'!$A$2:$Q$5001,5,FALSE)</f>
        <v>-19.99305337108105</v>
      </c>
      <c r="O694" s="7">
        <f>VLOOKUP($A694,'[1]Prices 23 nov'!$A$2:$Q$5001,6,FALSE)</f>
        <v>83.230003356933594</v>
      </c>
      <c r="P694" s="7">
        <f>VLOOKUP($A694,'[1]Prices 23 nov'!$A$2:$Q$5001,7,FALSE)</f>
        <v>81.779998779296875</v>
      </c>
      <c r="Q694" s="7">
        <f>VLOOKUP($A694,'[1]Prices 23 nov'!$A$2:$Q$5001,8,FALSE)</f>
        <v>84.459999084472656</v>
      </c>
      <c r="R694" s="7">
        <f>VLOOKUP($A694,'[1]Prices 23 nov'!$A$2:$Q$5001,9,FALSE)</f>
        <v>75.260002136230469</v>
      </c>
      <c r="S694" s="7">
        <f>VLOOKUP($A694,'[1]Prices 23 nov'!$A$2:$Q$5001,10,FALSE)</f>
        <v>40.599998474121087</v>
      </c>
      <c r="T694" s="7">
        <f>VLOOKUP($A694,'[1]Prices 23 nov'!$A$2:$Q$5001,11,FALSE)</f>
        <v>47.330001831054688</v>
      </c>
      <c r="U694" s="7">
        <f>VLOOKUP($A694,'[1]Prices 23 nov'!$A$2:$Q$5001,12,FALSE)</f>
        <v>53.069999694824219</v>
      </c>
      <c r="V694" s="7">
        <f>VLOOKUP($A694,'[1]Prices 23 nov'!$A$2:$Q$5001,13,FALSE)</f>
        <v>53.639999389648438</v>
      </c>
      <c r="W694" s="7">
        <f>VLOOKUP($A694,'[1]Prices 23 nov'!$A$2:$Q$5001,14,FALSE)</f>
        <v>52.869998931884773</v>
      </c>
      <c r="X694" s="7">
        <f>VLOOKUP($A694,'[1]Prices 23 nov'!$A$2:$Q$5001,15,FALSE)</f>
        <v>58.130001068115227</v>
      </c>
      <c r="Y694" s="7">
        <f>VLOOKUP($A694,'[1]Prices 23 nov'!$A$2:$Q$5001,16,FALSE)</f>
        <v>56.419998168945313</v>
      </c>
      <c r="Z694" s="7">
        <f>VLOOKUP($A694,'[1]Prices 23 nov'!$A$2:$Q$5001,17,FALSE)</f>
        <v>56.740001678466797</v>
      </c>
    </row>
    <row r="695" spans="1:26">
      <c r="A695" s="4" t="s">
        <v>1705</v>
      </c>
      <c r="B695" s="4" t="s">
        <v>1706</v>
      </c>
      <c r="C695" s="5">
        <v>27712231424</v>
      </c>
      <c r="D695" s="5">
        <v>694</v>
      </c>
      <c r="E695" s="6" t="s">
        <v>16</v>
      </c>
      <c r="F695" s="4" t="s">
        <v>17</v>
      </c>
      <c r="G695" s="4" t="s">
        <v>18</v>
      </c>
      <c r="H695" s="4" t="s">
        <v>19</v>
      </c>
      <c r="I695" s="4">
        <v>3.2857143878936768</v>
      </c>
      <c r="J695" s="5">
        <v>357.92498779296875</v>
      </c>
      <c r="K695" s="5">
        <v>200.07000732421875</v>
      </c>
      <c r="L695" s="4" t="s">
        <v>221</v>
      </c>
      <c r="M695" s="4" t="s">
        <v>245</v>
      </c>
      <c r="N695" s="7">
        <f>VLOOKUP($A695,'[1]Prices 23 nov'!$A$2:$Q$5001,5,FALSE)</f>
        <v>33.701838777881889</v>
      </c>
      <c r="O695" s="7">
        <f>VLOOKUP($A695,'[1]Prices 23 nov'!$A$2:$Q$5001,6,FALSE)</f>
        <v>250.69999694824219</v>
      </c>
      <c r="P695" s="7">
        <f>VLOOKUP($A695,'[1]Prices 23 nov'!$A$2:$Q$5001,7,FALSE)</f>
        <v>257.41000366210938</v>
      </c>
      <c r="Q695" s="7">
        <f>VLOOKUP($A695,'[1]Prices 23 nov'!$A$2:$Q$5001,8,FALSE)</f>
        <v>281.32998657226563</v>
      </c>
      <c r="R695" s="7">
        <f>VLOOKUP($A695,'[1]Prices 23 nov'!$A$2:$Q$5001,9,FALSE)</f>
        <v>258.80999755859381</v>
      </c>
      <c r="S695" s="7">
        <f>VLOOKUP($A695,'[1]Prices 23 nov'!$A$2:$Q$5001,10,FALSE)</f>
        <v>211.25</v>
      </c>
      <c r="T695" s="7">
        <f>VLOOKUP($A695,'[1]Prices 23 nov'!$A$2:$Q$5001,11,FALSE)</f>
        <v>255.63999938964841</v>
      </c>
      <c r="U695" s="7">
        <f>VLOOKUP($A695,'[1]Prices 23 nov'!$A$2:$Q$5001,12,FALSE)</f>
        <v>286.70001220703119</v>
      </c>
      <c r="V695" s="7">
        <f>VLOOKUP($A695,'[1]Prices 23 nov'!$A$2:$Q$5001,13,FALSE)</f>
        <v>294.32000732421881</v>
      </c>
      <c r="W695" s="7">
        <f>VLOOKUP($A695,'[1]Prices 23 nov'!$A$2:$Q$5001,14,FALSE)</f>
        <v>315.23001098632813</v>
      </c>
      <c r="X695" s="7">
        <f>VLOOKUP($A695,'[1]Prices 23 nov'!$A$2:$Q$5001,15,FALSE)</f>
        <v>343.8900146484375</v>
      </c>
      <c r="Y695" s="7">
        <f>VLOOKUP($A695,'[1]Prices 23 nov'!$A$2:$Q$5001,16,FALSE)</f>
        <v>334.79998779296881</v>
      </c>
      <c r="Z695" s="7">
        <f>VLOOKUP($A695,'[1]Prices 23 nov'!$A$2:$Q$5001,17,FALSE)</f>
        <v>311.23001098632813</v>
      </c>
    </row>
    <row r="696" spans="1:26">
      <c r="A696" s="4" t="s">
        <v>1707</v>
      </c>
      <c r="B696" s="4" t="s">
        <v>1708</v>
      </c>
      <c r="C696" s="5">
        <v>27696173056</v>
      </c>
      <c r="D696" s="5">
        <v>695</v>
      </c>
      <c r="E696" s="6" t="s">
        <v>273</v>
      </c>
      <c r="F696" s="4" t="s">
        <v>51</v>
      </c>
      <c r="G696" s="4" t="s">
        <v>18</v>
      </c>
      <c r="H696" s="4" t="s">
        <v>19</v>
      </c>
      <c r="I696" s="4">
        <v>2.3333332538604736</v>
      </c>
      <c r="J696" s="5">
        <v>95.099998474121094</v>
      </c>
      <c r="K696" s="5">
        <v>62.029998779296875</v>
      </c>
      <c r="L696" s="4" t="s">
        <v>20</v>
      </c>
      <c r="M696" s="4" t="s">
        <v>644</v>
      </c>
      <c r="N696" s="7">
        <f>VLOOKUP($A696,'[1]Prices 23 nov'!$A$2:$Q$5001,5,FALSE)</f>
        <v>-7.7564481665253542</v>
      </c>
      <c r="O696" s="7">
        <f>VLOOKUP($A696,'[1]Prices 23 nov'!$A$2:$Q$5001,6,FALSE)</f>
        <v>85.550003051757813</v>
      </c>
      <c r="P696" s="7">
        <f>VLOOKUP($A696,'[1]Prices 23 nov'!$A$2:$Q$5001,7,FALSE)</f>
        <v>90.470001220703125</v>
      </c>
      <c r="Q696" s="7">
        <f>VLOOKUP($A696,'[1]Prices 23 nov'!$A$2:$Q$5001,8,FALSE)</f>
        <v>93.849998474121094</v>
      </c>
      <c r="R696" s="7">
        <f>VLOOKUP($A696,'[1]Prices 23 nov'!$A$2:$Q$5001,9,FALSE)</f>
        <v>84.529998779296875</v>
      </c>
      <c r="S696" s="7">
        <f>VLOOKUP($A696,'[1]Prices 23 nov'!$A$2:$Q$5001,10,FALSE)</f>
        <v>77.610000610351563</v>
      </c>
      <c r="T696" s="7">
        <f>VLOOKUP($A696,'[1]Prices 23 nov'!$A$2:$Q$5001,11,FALSE)</f>
        <v>77.25</v>
      </c>
      <c r="U696" s="7">
        <f>VLOOKUP($A696,'[1]Prices 23 nov'!$A$2:$Q$5001,12,FALSE)</f>
        <v>75.069999694824219</v>
      </c>
      <c r="V696" s="7">
        <f>VLOOKUP($A696,'[1]Prices 23 nov'!$A$2:$Q$5001,13,FALSE)</f>
        <v>73.099998474121094</v>
      </c>
      <c r="W696" s="7">
        <f>VLOOKUP($A696,'[1]Prices 23 nov'!$A$2:$Q$5001,14,FALSE)</f>
        <v>75.910003662109375</v>
      </c>
      <c r="X696" s="7">
        <f>VLOOKUP($A696,'[1]Prices 23 nov'!$A$2:$Q$5001,15,FALSE)</f>
        <v>69.650001525878906</v>
      </c>
      <c r="Y696" s="7">
        <f>VLOOKUP($A696,'[1]Prices 23 nov'!$A$2:$Q$5001,16,FALSE)</f>
        <v>79.040000915527344</v>
      </c>
      <c r="Z696" s="7">
        <f>VLOOKUP($A696,'[1]Prices 23 nov'!$A$2:$Q$5001,17,FALSE)</f>
        <v>79.779998779296875</v>
      </c>
    </row>
    <row r="697" spans="1:26">
      <c r="A697" s="4" t="s">
        <v>1709</v>
      </c>
      <c r="B697" s="4" t="s">
        <v>1710</v>
      </c>
      <c r="C697" s="5">
        <v>27692085248</v>
      </c>
      <c r="D697" s="5">
        <v>696</v>
      </c>
      <c r="E697" s="6" t="s">
        <v>273</v>
      </c>
      <c r="F697" s="4" t="s">
        <v>45</v>
      </c>
      <c r="G697" s="4" t="s">
        <v>317</v>
      </c>
      <c r="H697" s="4" t="s">
        <v>318</v>
      </c>
      <c r="I697" s="4">
        <v>2.384615421295166</v>
      </c>
      <c r="J697" s="5">
        <v>1.9612457833215662</v>
      </c>
      <c r="K697" s="5">
        <v>1.37283241423962</v>
      </c>
      <c r="L697" s="4" t="s">
        <v>1198</v>
      </c>
      <c r="M697" s="4" t="s">
        <v>162</v>
      </c>
      <c r="N697" s="7">
        <f>VLOOKUP($A697,'[1]Prices 23 nov'!$A$2:$Q$5001,5,FALSE)</f>
        <v>-13.917327101205631</v>
      </c>
      <c r="O697" s="7">
        <f>VLOOKUP($A697,'[1]Prices 23 nov'!$A$2:$Q$5001,6,FALSE)</f>
        <v>1.812622129348938</v>
      </c>
      <c r="P697" s="7">
        <f>VLOOKUP($A697,'[1]Prices 23 nov'!$A$2:$Q$5001,7,FALSE)</f>
        <v>1.860033206554746</v>
      </c>
      <c r="Q697" s="7">
        <f>VLOOKUP($A697,'[1]Prices 23 nov'!$A$2:$Q$5001,8,FALSE)</f>
        <v>1.821999422958996</v>
      </c>
      <c r="R697" s="7">
        <f>VLOOKUP($A697,'[1]Prices 23 nov'!$A$2:$Q$5001,9,FALSE)</f>
        <v>1.8261353754639911</v>
      </c>
      <c r="S697" s="7">
        <f>VLOOKUP($A697,'[1]Prices 23 nov'!$A$2:$Q$5001,10,FALSE)</f>
        <v>1.582142336151378</v>
      </c>
      <c r="T697" s="7">
        <f>VLOOKUP($A697,'[1]Prices 23 nov'!$A$2:$Q$5001,11,FALSE)</f>
        <v>1.702698587609802</v>
      </c>
      <c r="U697" s="7">
        <f>VLOOKUP($A697,'[1]Prices 23 nov'!$A$2:$Q$5001,12,FALSE)</f>
        <v>1.6439002396642479</v>
      </c>
      <c r="V697" s="7">
        <f>VLOOKUP($A697,'[1]Prices 23 nov'!$A$2:$Q$5001,13,FALSE)</f>
        <v>1.548267245292664</v>
      </c>
      <c r="W697" s="7">
        <f>VLOOKUP($A697,'[1]Prices 23 nov'!$A$2:$Q$5001,14,FALSE)</f>
        <v>1.4321657762380371</v>
      </c>
      <c r="X697" s="7">
        <f>VLOOKUP($A697,'[1]Prices 23 nov'!$A$2:$Q$5001,15,FALSE)</f>
        <v>1.437419356299984</v>
      </c>
      <c r="Y697" s="7">
        <f>VLOOKUP($A697,'[1]Prices 23 nov'!$A$2:$Q$5001,16,FALSE)</f>
        <v>1.43222118620784</v>
      </c>
      <c r="Z697" s="7">
        <f>VLOOKUP($A697,'[1]Prices 23 nov'!$A$2:$Q$5001,17,FALSE)</f>
        <v>1.4373823385361819</v>
      </c>
    </row>
    <row r="698" spans="1:26">
      <c r="A698" s="4" t="s">
        <v>1711</v>
      </c>
      <c r="B698" s="4" t="s">
        <v>1712</v>
      </c>
      <c r="C698" s="5">
        <v>27647594496</v>
      </c>
      <c r="D698" s="5">
        <v>697</v>
      </c>
      <c r="E698" s="6" t="s">
        <v>294</v>
      </c>
      <c r="F698" s="4" t="s">
        <v>757</v>
      </c>
      <c r="G698" s="4" t="s">
        <v>758</v>
      </c>
      <c r="H698" s="4" t="s">
        <v>759</v>
      </c>
      <c r="I698" s="4">
        <v>4.2758622169494629</v>
      </c>
      <c r="J698" s="5">
        <v>22.234443189783828</v>
      </c>
      <c r="K698" s="5">
        <v>11.153139015396796</v>
      </c>
      <c r="L698" s="4" t="s">
        <v>35</v>
      </c>
      <c r="M698" s="4" t="s">
        <v>1713</v>
      </c>
      <c r="N698" s="7">
        <f>VLOOKUP($A698,'[1]Prices 23 nov'!$A$2:$Q$5001,5,FALSE)</f>
        <v>7.3065902578796527</v>
      </c>
      <c r="O698" s="7">
        <f>VLOOKUP($A698,'[1]Prices 23 nov'!$A$2:$Q$5001,6,FALSE)</f>
        <v>17.940578470006589</v>
      </c>
      <c r="P698" s="7">
        <f>VLOOKUP($A698,'[1]Prices 23 nov'!$A$2:$Q$5001,7,FALSE)</f>
        <v>19.499722001643249</v>
      </c>
      <c r="Q698" s="7">
        <f>VLOOKUP($A698,'[1]Prices 23 nov'!$A$2:$Q$5001,8,FALSE)</f>
        <v>18.32786069419285</v>
      </c>
      <c r="R698" s="7">
        <f>VLOOKUP($A698,'[1]Prices 23 nov'!$A$2:$Q$5001,9,FALSE)</f>
        <v>16.519454127109839</v>
      </c>
      <c r="S698" s="7">
        <f>VLOOKUP($A698,'[1]Prices 23 nov'!$A$2:$Q$5001,10,FALSE)</f>
        <v>13.109751117620361</v>
      </c>
      <c r="T698" s="7">
        <f>VLOOKUP($A698,'[1]Prices 23 nov'!$A$2:$Q$5001,11,FALSE)</f>
        <v>15.370393724074921</v>
      </c>
      <c r="U698" s="7">
        <f>VLOOKUP($A698,'[1]Prices 23 nov'!$A$2:$Q$5001,12,FALSE)</f>
        <v>16.72299687744135</v>
      </c>
      <c r="V698" s="7">
        <f>VLOOKUP($A698,'[1]Prices 23 nov'!$A$2:$Q$5001,13,FALSE)</f>
        <v>18.882337432354689</v>
      </c>
      <c r="W698" s="7">
        <f>VLOOKUP($A698,'[1]Prices 23 nov'!$A$2:$Q$5001,14,FALSE)</f>
        <v>19.206182951107621</v>
      </c>
      <c r="X698" s="7">
        <f>VLOOKUP($A698,'[1]Prices 23 nov'!$A$2:$Q$5001,15,FALSE)</f>
        <v>19.66182097063097</v>
      </c>
      <c r="Y698" s="7">
        <f>VLOOKUP($A698,'[1]Prices 23 nov'!$A$2:$Q$5001,16,FALSE)</f>
        <v>19.68521688457167</v>
      </c>
      <c r="Z698" s="7">
        <f>VLOOKUP($A698,'[1]Prices 23 nov'!$A$2:$Q$5001,17,FALSE)</f>
        <v>18.455060478068049</v>
      </c>
    </row>
    <row r="699" spans="1:26">
      <c r="A699" s="4" t="s">
        <v>1714</v>
      </c>
      <c r="B699" s="4" t="s">
        <v>1715</v>
      </c>
      <c r="C699" s="5">
        <v>27626188800</v>
      </c>
      <c r="D699" s="5">
        <v>698</v>
      </c>
      <c r="E699" s="6" t="s">
        <v>294</v>
      </c>
      <c r="F699" s="4" t="s">
        <v>51</v>
      </c>
      <c r="G699" s="4" t="s">
        <v>18</v>
      </c>
      <c r="H699" s="4" t="s">
        <v>19</v>
      </c>
      <c r="I699" s="4">
        <v>4.4117646217346191</v>
      </c>
      <c r="J699" s="5">
        <v>120.33999633789063</v>
      </c>
      <c r="K699" s="5">
        <v>54.819999694824219</v>
      </c>
      <c r="L699" s="4" t="s">
        <v>41</v>
      </c>
      <c r="M699" s="4" t="s">
        <v>56</v>
      </c>
      <c r="N699" s="7">
        <f>VLOOKUP($A699,'[1]Prices 23 nov'!$A$2:$Q$5001,5,FALSE)</f>
        <v>20.10645759630598</v>
      </c>
      <c r="O699" s="7">
        <f>VLOOKUP($A699,'[1]Prices 23 nov'!$A$2:$Q$5001,6,FALSE)</f>
        <v>97.540000915527344</v>
      </c>
      <c r="P699" s="7">
        <f>VLOOKUP($A699,'[1]Prices 23 nov'!$A$2:$Q$5001,7,FALSE)</f>
        <v>99.739997863769531</v>
      </c>
      <c r="Q699" s="7">
        <f>VLOOKUP($A699,'[1]Prices 23 nov'!$A$2:$Q$5001,8,FALSE)</f>
        <v>97.720001220703125</v>
      </c>
      <c r="R699" s="7">
        <f>VLOOKUP($A699,'[1]Prices 23 nov'!$A$2:$Q$5001,9,FALSE)</f>
        <v>90.019996643066406</v>
      </c>
      <c r="S699" s="7">
        <f>VLOOKUP($A699,'[1]Prices 23 nov'!$A$2:$Q$5001,10,FALSE)</f>
        <v>69.80999755859375</v>
      </c>
      <c r="T699" s="7">
        <f>VLOOKUP($A699,'[1]Prices 23 nov'!$A$2:$Q$5001,11,FALSE)</f>
        <v>80.489997863769531</v>
      </c>
      <c r="U699" s="7">
        <f>VLOOKUP($A699,'[1]Prices 23 nov'!$A$2:$Q$5001,12,FALSE)</f>
        <v>92.019996643066406</v>
      </c>
      <c r="V699" s="7">
        <f>VLOOKUP($A699,'[1]Prices 23 nov'!$A$2:$Q$5001,13,FALSE)</f>
        <v>87.589996337890625</v>
      </c>
      <c r="W699" s="7">
        <f>VLOOKUP($A699,'[1]Prices 23 nov'!$A$2:$Q$5001,14,FALSE)</f>
        <v>94.949996948242188</v>
      </c>
      <c r="X699" s="7">
        <f>VLOOKUP($A699,'[1]Prices 23 nov'!$A$2:$Q$5001,15,FALSE)</f>
        <v>102.01999664306641</v>
      </c>
      <c r="Y699" s="7">
        <f>VLOOKUP($A699,'[1]Prices 23 nov'!$A$2:$Q$5001,16,FALSE)</f>
        <v>99.849998474121094</v>
      </c>
      <c r="Z699" s="7">
        <f>VLOOKUP($A699,'[1]Prices 23 nov'!$A$2:$Q$5001,17,FALSE)</f>
        <v>102.26999664306641</v>
      </c>
    </row>
    <row r="700" spans="1:26">
      <c r="A700" s="4" t="s">
        <v>1716</v>
      </c>
      <c r="B700" s="4" t="s">
        <v>1717</v>
      </c>
      <c r="C700" s="5">
        <v>27596955648</v>
      </c>
      <c r="D700" s="5">
        <v>699</v>
      </c>
      <c r="E700" s="6" t="s">
        <v>273</v>
      </c>
      <c r="F700" s="4" t="s">
        <v>288</v>
      </c>
      <c r="G700" s="4" t="s">
        <v>289</v>
      </c>
      <c r="H700" s="4" t="s">
        <v>290</v>
      </c>
      <c r="I700" s="4">
        <v>4.3571429252624512</v>
      </c>
      <c r="J700" s="5">
        <v>41.896997264862058</v>
      </c>
      <c r="K700" s="5">
        <v>21.555754179763792</v>
      </c>
      <c r="L700" s="4" t="s">
        <v>20</v>
      </c>
      <c r="M700" s="4" t="s">
        <v>56</v>
      </c>
      <c r="N700" s="7">
        <f>VLOOKUP($A700,'[1]Prices 23 nov'!$A$2:$Q$5001,5,FALSE)</f>
        <v>32.937639761284167</v>
      </c>
      <c r="O700" s="7">
        <f>VLOOKUP($A700,'[1]Prices 23 nov'!$A$2:$Q$5001,6,FALSE)</f>
        <v>28.274474664831128</v>
      </c>
      <c r="P700" s="7">
        <f>VLOOKUP($A700,'[1]Prices 23 nov'!$A$2:$Q$5001,7,FALSE)</f>
        <v>30.670290391263961</v>
      </c>
      <c r="Q700" s="7">
        <f>VLOOKUP($A700,'[1]Prices 23 nov'!$A$2:$Q$5001,8,FALSE)</f>
        <v>34.924323469665516</v>
      </c>
      <c r="R700" s="7">
        <f>VLOOKUP($A700,'[1]Prices 23 nov'!$A$2:$Q$5001,9,FALSE)</f>
        <v>36.927539643249467</v>
      </c>
      <c r="S700" s="7">
        <f>VLOOKUP($A700,'[1]Prices 23 nov'!$A$2:$Q$5001,10,FALSE)</f>
        <v>24.242574948596939</v>
      </c>
      <c r="T700" s="7">
        <f>VLOOKUP($A700,'[1]Prices 23 nov'!$A$2:$Q$5001,11,FALSE)</f>
        <v>28.73361811445238</v>
      </c>
      <c r="U700" s="7">
        <f>VLOOKUP($A700,'[1]Prices 23 nov'!$A$2:$Q$5001,12,FALSE)</f>
        <v>33.768421240406042</v>
      </c>
      <c r="V700" s="7">
        <f>VLOOKUP($A700,'[1]Prices 23 nov'!$A$2:$Q$5001,13,FALSE)</f>
        <v>34.557952156494139</v>
      </c>
      <c r="W700" s="7">
        <f>VLOOKUP($A700,'[1]Prices 23 nov'!$A$2:$Q$5001,14,FALSE)</f>
        <v>38.47797679901123</v>
      </c>
      <c r="X700" s="7">
        <f>VLOOKUP($A700,'[1]Prices 23 nov'!$A$2:$Q$5001,15,FALSE)</f>
        <v>39.406069383937847</v>
      </c>
      <c r="Y700" s="7">
        <f>VLOOKUP($A700,'[1]Prices 23 nov'!$A$2:$Q$5001,16,FALSE)</f>
        <v>38.406150521850577</v>
      </c>
      <c r="Z700" s="7">
        <f>VLOOKUP($A700,'[1]Prices 23 nov'!$A$2:$Q$5001,17,FALSE)</f>
        <v>37.628207234565707</v>
      </c>
    </row>
    <row r="701" spans="1:26">
      <c r="A701" s="4" t="s">
        <v>1718</v>
      </c>
      <c r="B701" s="4" t="s">
        <v>1719</v>
      </c>
      <c r="C701" s="5">
        <v>27559065600</v>
      </c>
      <c r="D701" s="5">
        <v>700</v>
      </c>
      <c r="E701" s="6" t="s">
        <v>34</v>
      </c>
      <c r="F701" s="4" t="s">
        <v>95</v>
      </c>
      <c r="G701" s="4" t="s">
        <v>96</v>
      </c>
      <c r="H701" s="4" t="s">
        <v>97</v>
      </c>
      <c r="I701" s="4">
        <v>2.5999999046325684</v>
      </c>
      <c r="J701" s="5">
        <v>590.31774511735057</v>
      </c>
      <c r="K701" s="5">
        <v>471.65032192475081</v>
      </c>
      <c r="L701" s="4" t="s">
        <v>35</v>
      </c>
      <c r="M701" s="4" t="s">
        <v>440</v>
      </c>
      <c r="N701" s="7">
        <f>VLOOKUP($A701,'[1]Prices 23 nov'!$A$2:$Q$5001,5,FALSE)</f>
        <v>-2.97968582108602</v>
      </c>
      <c r="O701" s="7">
        <f>VLOOKUP($A701,'[1]Prices 23 nov'!$A$2:$Q$5001,6,FALSE)</f>
        <v>512.44835362342565</v>
      </c>
      <c r="P701" s="7">
        <f>VLOOKUP($A701,'[1]Prices 23 nov'!$A$2:$Q$5001,7,FALSE)</f>
        <v>530.69671854612534</v>
      </c>
      <c r="Q701" s="7">
        <f>VLOOKUP($A701,'[1]Prices 23 nov'!$A$2:$Q$5001,8,FALSE)</f>
        <v>549.63258397579193</v>
      </c>
      <c r="R701" s="7">
        <f>VLOOKUP($A701,'[1]Prices 23 nov'!$A$2:$Q$5001,9,FALSE)</f>
        <v>549.97910857200623</v>
      </c>
      <c r="S701" s="7">
        <f>VLOOKUP($A701,'[1]Prices 23 nov'!$A$2:$Q$5001,10,FALSE)</f>
        <v>540.30591179980547</v>
      </c>
      <c r="T701" s="7">
        <f>VLOOKUP($A701,'[1]Prices 23 nov'!$A$2:$Q$5001,11,FALSE)</f>
        <v>522.43624286518752</v>
      </c>
      <c r="U701" s="7">
        <f>VLOOKUP($A701,'[1]Prices 23 nov'!$A$2:$Q$5001,12,FALSE)</f>
        <v>519.92090109319543</v>
      </c>
      <c r="V701" s="7">
        <f>VLOOKUP($A701,'[1]Prices 23 nov'!$A$2:$Q$5001,13,FALSE)</f>
        <v>520.19884701424598</v>
      </c>
      <c r="W701" s="7">
        <f>VLOOKUP($A701,'[1]Prices 23 nov'!$A$2:$Q$5001,14,FALSE)</f>
        <v>535.90080076463346</v>
      </c>
      <c r="X701" s="7">
        <f>VLOOKUP($A701,'[1]Prices 23 nov'!$A$2:$Q$5001,15,FALSE)</f>
        <v>546.72535201469145</v>
      </c>
      <c r="Y701" s="7">
        <f>VLOOKUP($A701,'[1]Prices 23 nov'!$A$2:$Q$5001,16,FALSE)</f>
        <v>534.71919630173215</v>
      </c>
      <c r="Z701" s="7">
        <f>VLOOKUP($A701,'[1]Prices 23 nov'!$A$2:$Q$5001,17,FALSE)</f>
        <v>511.78964138031012</v>
      </c>
    </row>
    <row r="702" spans="1:26">
      <c r="A702" s="4" t="s">
        <v>1720</v>
      </c>
      <c r="B702" s="4" t="s">
        <v>1721</v>
      </c>
      <c r="C702" s="5">
        <v>27522312192</v>
      </c>
      <c r="D702" s="5">
        <v>701</v>
      </c>
      <c r="E702" s="6" t="s">
        <v>55</v>
      </c>
      <c r="F702" s="4" t="s">
        <v>210</v>
      </c>
      <c r="G702" s="4" t="s">
        <v>211</v>
      </c>
      <c r="H702" s="4" t="s">
        <v>212</v>
      </c>
      <c r="I702" s="4">
        <v>4.843137264251709</v>
      </c>
      <c r="J702" s="5">
        <v>4.9072309656060433</v>
      </c>
      <c r="K702" s="5">
        <v>1.966654344513135</v>
      </c>
      <c r="L702" s="4" t="s">
        <v>1722</v>
      </c>
      <c r="M702" s="4" t="s">
        <v>1251</v>
      </c>
      <c r="N702" s="7">
        <f>VLOOKUP($A702,'[1]Prices 23 nov'!$A$2:$Q$5001,5,FALSE)</f>
        <v>-27.43643933749145</v>
      </c>
      <c r="O702" s="7">
        <f>VLOOKUP($A702,'[1]Prices 23 nov'!$A$2:$Q$5001,6,FALSE)</f>
        <v>4.724123687017709</v>
      </c>
      <c r="P702" s="7">
        <f>VLOOKUP($A702,'[1]Prices 23 nov'!$A$2:$Q$5001,7,FALSE)</f>
        <v>4.6867993447716572</v>
      </c>
      <c r="Q702" s="7">
        <f>VLOOKUP($A702,'[1]Prices 23 nov'!$A$2:$Q$5001,8,FALSE)</f>
        <v>4.1815122053294829</v>
      </c>
      <c r="R702" s="7">
        <f>VLOOKUP($A702,'[1]Prices 23 nov'!$A$2:$Q$5001,9,FALSE)</f>
        <v>3.955980294189914</v>
      </c>
      <c r="S702" s="7">
        <f>VLOOKUP($A702,'[1]Prices 23 nov'!$A$2:$Q$5001,10,FALSE)</f>
        <v>2.4361895905270359</v>
      </c>
      <c r="T702" s="7">
        <f>VLOOKUP($A702,'[1]Prices 23 nov'!$A$2:$Q$5001,11,FALSE)</f>
        <v>2.5109897288493812</v>
      </c>
      <c r="U702" s="7">
        <f>VLOOKUP($A702,'[1]Prices 23 nov'!$A$2:$Q$5001,12,FALSE)</f>
        <v>2.2502614664022791</v>
      </c>
      <c r="V702" s="7">
        <f>VLOOKUP($A702,'[1]Prices 23 nov'!$A$2:$Q$5001,13,FALSE)</f>
        <v>2.4474389681564759</v>
      </c>
      <c r="W702" s="7">
        <f>VLOOKUP($A702,'[1]Prices 23 nov'!$A$2:$Q$5001,14,FALSE)</f>
        <v>2.555785320932046</v>
      </c>
      <c r="X702" s="7">
        <f>VLOOKUP($A702,'[1]Prices 23 nov'!$A$2:$Q$5001,15,FALSE)</f>
        <v>2.9848296250123099</v>
      </c>
      <c r="Y702" s="7">
        <f>VLOOKUP($A702,'[1]Prices 23 nov'!$A$2:$Q$5001,16,FALSE)</f>
        <v>2.5985907418145469</v>
      </c>
      <c r="Z702" s="7">
        <f>VLOOKUP($A702,'[1]Prices 23 nov'!$A$2:$Q$5001,17,FALSE)</f>
        <v>2.631243506333675</v>
      </c>
    </row>
    <row r="703" spans="1:26">
      <c r="A703" s="4" t="s">
        <v>1723</v>
      </c>
      <c r="B703" s="4" t="s">
        <v>1724</v>
      </c>
      <c r="C703" s="5">
        <v>27510972416</v>
      </c>
      <c r="D703" s="5">
        <v>702</v>
      </c>
      <c r="E703" s="6" t="s">
        <v>34</v>
      </c>
      <c r="F703" s="4" t="s">
        <v>354</v>
      </c>
      <c r="G703" s="4" t="s">
        <v>348</v>
      </c>
      <c r="H703" s="4" t="s">
        <v>355</v>
      </c>
      <c r="I703" s="4">
        <v>4.0666666030883789</v>
      </c>
      <c r="J703" s="5">
        <v>2.6896890856309312</v>
      </c>
      <c r="K703" s="5">
        <v>1.66459988569527</v>
      </c>
      <c r="L703" s="4" t="s">
        <v>419</v>
      </c>
      <c r="M703" s="4" t="s">
        <v>165</v>
      </c>
      <c r="N703" s="7">
        <f>VLOOKUP($A703,'[1]Prices 23 nov'!$A$2:$Q$5001,5,FALSE)</f>
        <v>-9.3281845081058528</v>
      </c>
      <c r="O703" s="7">
        <f>VLOOKUP($A703,'[1]Prices 23 nov'!$A$2:$Q$5001,6,FALSE)</f>
        <v>2.6241598373317738</v>
      </c>
      <c r="P703" s="7">
        <f>VLOOKUP($A703,'[1]Prices 23 nov'!$A$2:$Q$5001,7,FALSE)</f>
        <v>2.4840178746528641</v>
      </c>
      <c r="Q703" s="7">
        <f>VLOOKUP($A703,'[1]Prices 23 nov'!$A$2:$Q$5001,8,FALSE)</f>
        <v>2.5615039350948341</v>
      </c>
      <c r="R703" s="7">
        <f>VLOOKUP($A703,'[1]Prices 23 nov'!$A$2:$Q$5001,9,FALSE)</f>
        <v>2.2408190001068111</v>
      </c>
      <c r="S703" s="7">
        <f>VLOOKUP($A703,'[1]Prices 23 nov'!$A$2:$Q$5001,10,FALSE)</f>
        <v>1.9481600098037719</v>
      </c>
      <c r="T703" s="7">
        <f>VLOOKUP($A703,'[1]Prices 23 nov'!$A$2:$Q$5001,11,FALSE)</f>
        <v>1.92047703521061</v>
      </c>
      <c r="U703" s="7">
        <f>VLOOKUP($A703,'[1]Prices 23 nov'!$A$2:$Q$5001,12,FALSE)</f>
        <v>2.1841260937204372</v>
      </c>
      <c r="V703" s="7">
        <f>VLOOKUP($A703,'[1]Prices 23 nov'!$A$2:$Q$5001,13,FALSE)</f>
        <v>2.2002420934991851</v>
      </c>
      <c r="W703" s="7">
        <f>VLOOKUP($A703,'[1]Prices 23 nov'!$A$2:$Q$5001,14,FALSE)</f>
        <v>2.4191000305652608</v>
      </c>
      <c r="X703" s="7">
        <f>VLOOKUP($A703,'[1]Prices 23 nov'!$A$2:$Q$5001,15,FALSE)</f>
        <v>2.0879739496479028</v>
      </c>
      <c r="Y703" s="7">
        <f>VLOOKUP($A703,'[1]Prices 23 nov'!$A$2:$Q$5001,16,FALSE)</f>
        <v>2.011800016474723</v>
      </c>
      <c r="Z703" s="7">
        <f>VLOOKUP($A703,'[1]Prices 23 nov'!$A$2:$Q$5001,17,FALSE)</f>
        <v>1.921920003013611</v>
      </c>
    </row>
    <row r="704" spans="1:26">
      <c r="A704" s="4" t="s">
        <v>1725</v>
      </c>
      <c r="B704" s="4" t="s">
        <v>1726</v>
      </c>
      <c r="C704" s="5">
        <v>27465240576</v>
      </c>
      <c r="D704" s="5">
        <v>703</v>
      </c>
      <c r="E704" s="6" t="s">
        <v>105</v>
      </c>
      <c r="F704" s="4" t="s">
        <v>106</v>
      </c>
      <c r="G704" s="4" t="s">
        <v>18</v>
      </c>
      <c r="H704" s="4" t="s">
        <v>19</v>
      </c>
      <c r="I704" s="4">
        <v>0</v>
      </c>
      <c r="J704" s="5">
        <v>55.610000610351563</v>
      </c>
      <c r="K704" s="5">
        <v>35.409999847412109</v>
      </c>
      <c r="L704" s="4" t="s">
        <v>35</v>
      </c>
      <c r="M704" s="4" t="s">
        <v>56</v>
      </c>
      <c r="N704" s="7">
        <f>VLOOKUP($A704,'[1]Prices 23 nov'!$A$2:$Q$5001,5,FALSE)</f>
        <v>8.8103381063501693</v>
      </c>
      <c r="O704" s="7">
        <f>VLOOKUP($A704,'[1]Prices 23 nov'!$A$2:$Q$5001,6,FALSE)</f>
        <v>51.950000762939453</v>
      </c>
      <c r="P704" s="7">
        <f>VLOOKUP($A704,'[1]Prices 23 nov'!$A$2:$Q$5001,7,FALSE)</f>
        <v>53.75</v>
      </c>
      <c r="Q704" s="7">
        <f>VLOOKUP($A704,'[1]Prices 23 nov'!$A$2:$Q$5001,8,FALSE)</f>
        <v>52.159999847412109</v>
      </c>
      <c r="R704" s="7">
        <f>VLOOKUP($A704,'[1]Prices 23 nov'!$A$2:$Q$5001,9,FALSE)</f>
        <v>49.220001220703118</v>
      </c>
      <c r="S704" s="7">
        <f>VLOOKUP($A704,'[1]Prices 23 nov'!$A$2:$Q$5001,10,FALSE)</f>
        <v>39.279998779296882</v>
      </c>
      <c r="T704" s="7">
        <f>VLOOKUP($A704,'[1]Prices 23 nov'!$A$2:$Q$5001,11,FALSE)</f>
        <v>42.689998626708977</v>
      </c>
      <c r="U704" s="7">
        <f>VLOOKUP($A704,'[1]Prices 23 nov'!$A$2:$Q$5001,12,FALSE)</f>
        <v>46.869998931884773</v>
      </c>
      <c r="V704" s="7">
        <f>VLOOKUP($A704,'[1]Prices 23 nov'!$A$2:$Q$5001,13,FALSE)</f>
        <v>47.849998474121087</v>
      </c>
      <c r="W704" s="7">
        <f>VLOOKUP($A704,'[1]Prices 23 nov'!$A$2:$Q$5001,14,FALSE)</f>
        <v>50.220001220703118</v>
      </c>
      <c r="X704" s="7">
        <f>VLOOKUP($A704,'[1]Prices 23 nov'!$A$2:$Q$5001,15,FALSE)</f>
        <v>51.970001220703118</v>
      </c>
      <c r="Y704" s="7">
        <f>VLOOKUP($A704,'[1]Prices 23 nov'!$A$2:$Q$5001,16,FALSE)</f>
        <v>50.819999694824219</v>
      </c>
      <c r="Z704" s="7">
        <f>VLOOKUP($A704,'[1]Prices 23 nov'!$A$2:$Q$5001,17,FALSE)</f>
        <v>50.040000915527337</v>
      </c>
    </row>
    <row r="705" spans="1:26">
      <c r="A705" s="4" t="s">
        <v>1727</v>
      </c>
      <c r="B705" s="4" t="s">
        <v>1728</v>
      </c>
      <c r="C705" s="5">
        <v>27433363456</v>
      </c>
      <c r="D705" s="5">
        <v>704</v>
      </c>
      <c r="E705" s="6" t="s">
        <v>127</v>
      </c>
      <c r="F705" s="4" t="s">
        <v>45</v>
      </c>
      <c r="G705" s="4" t="s">
        <v>317</v>
      </c>
      <c r="H705" s="4" t="s">
        <v>47</v>
      </c>
      <c r="I705" s="4">
        <v>5</v>
      </c>
      <c r="J705" s="5">
        <v>9.7817133443163105</v>
      </c>
      <c r="K705" s="5">
        <v>5.8021224095951451</v>
      </c>
      <c r="L705" s="4" t="s">
        <v>64</v>
      </c>
      <c r="M705" s="4" t="s">
        <v>162</v>
      </c>
      <c r="N705" s="7">
        <f>VLOOKUP($A705,'[1]Prices 23 nov'!$A$2:$Q$5001,5,FALSE)</f>
        <v>-17.749608089310389</v>
      </c>
      <c r="O705" s="7">
        <f>VLOOKUP($A705,'[1]Prices 23 nov'!$A$2:$Q$5001,6,FALSE)</f>
        <v>9.0691937357187271</v>
      </c>
      <c r="P705" s="7">
        <f>VLOOKUP($A705,'[1]Prices 23 nov'!$A$2:$Q$5001,7,FALSE)</f>
        <v>9.5341980603336651</v>
      </c>
      <c r="Q705" s="7">
        <f>VLOOKUP($A705,'[1]Prices 23 nov'!$A$2:$Q$5001,8,FALSE)</f>
        <v>8.812358531113432</v>
      </c>
      <c r="R705" s="7">
        <f>VLOOKUP($A705,'[1]Prices 23 nov'!$A$2:$Q$5001,9,FALSE)</f>
        <v>8.5847947704769467</v>
      </c>
      <c r="S705" s="7">
        <f>VLOOKUP($A705,'[1]Prices 23 nov'!$A$2:$Q$5001,10,FALSE)</f>
        <v>6.7133567198555966</v>
      </c>
      <c r="T705" s="7">
        <f>VLOOKUP($A705,'[1]Prices 23 nov'!$A$2:$Q$5001,11,FALSE)</f>
        <v>7.4041593135716539</v>
      </c>
      <c r="U705" s="7">
        <f>VLOOKUP($A705,'[1]Prices 23 nov'!$A$2:$Q$5001,12,FALSE)</f>
        <v>6.2825740770263678</v>
      </c>
      <c r="V705" s="7">
        <f>VLOOKUP($A705,'[1]Prices 23 nov'!$A$2:$Q$5001,13,FALSE)</f>
        <v>6.4253089695283734</v>
      </c>
      <c r="W705" s="7">
        <f>VLOOKUP($A705,'[1]Prices 23 nov'!$A$2:$Q$5001,14,FALSE)</f>
        <v>6.4963551504604311</v>
      </c>
      <c r="X705" s="7">
        <f>VLOOKUP($A705,'[1]Prices 23 nov'!$A$2:$Q$5001,15,FALSE)</f>
        <v>6.4903222887746779</v>
      </c>
      <c r="Y705" s="7">
        <f>VLOOKUP($A705,'[1]Prices 23 nov'!$A$2:$Q$5001,16,FALSE)</f>
        <v>6.0127479998385516</v>
      </c>
      <c r="Z705" s="7">
        <f>VLOOKUP($A705,'[1]Prices 23 nov'!$A$2:$Q$5001,17,FALSE)</f>
        <v>6.103068350161891</v>
      </c>
    </row>
    <row r="706" spans="1:26">
      <c r="A706" s="4" t="s">
        <v>1729</v>
      </c>
      <c r="B706" s="4" t="s">
        <v>1730</v>
      </c>
      <c r="C706" s="5">
        <v>27397459968</v>
      </c>
      <c r="D706" s="5">
        <v>705</v>
      </c>
      <c r="E706" s="6" t="s">
        <v>67</v>
      </c>
      <c r="F706" s="4" t="s">
        <v>17</v>
      </c>
      <c r="G706" s="4" t="s">
        <v>18</v>
      </c>
      <c r="H706" s="4" t="s">
        <v>19</v>
      </c>
      <c r="I706" s="4">
        <v>4</v>
      </c>
      <c r="J706" s="5">
        <v>130.96000671386719</v>
      </c>
      <c r="K706" s="5">
        <v>55.689998626708984</v>
      </c>
      <c r="L706" s="4" t="s">
        <v>20</v>
      </c>
      <c r="M706" s="4" t="s">
        <v>38</v>
      </c>
      <c r="N706" s="7">
        <f>VLOOKUP($A706,'[1]Prices 23 nov'!$A$2:$Q$5001,5,FALSE)</f>
        <v>31.778195705546342</v>
      </c>
      <c r="O706" s="7">
        <f>VLOOKUP($A706,'[1]Prices 23 nov'!$A$2:$Q$5001,6,FALSE)</f>
        <v>87.959999084472656</v>
      </c>
      <c r="P706" s="7">
        <f>VLOOKUP($A706,'[1]Prices 23 nov'!$A$2:$Q$5001,7,FALSE)</f>
        <v>90.94000244140625</v>
      </c>
      <c r="Q706" s="7">
        <f>VLOOKUP($A706,'[1]Prices 23 nov'!$A$2:$Q$5001,8,FALSE)</f>
        <v>100.8000030517578</v>
      </c>
      <c r="R706" s="7">
        <f>VLOOKUP($A706,'[1]Prices 23 nov'!$A$2:$Q$5001,9,FALSE)</f>
        <v>86.69000244140625</v>
      </c>
      <c r="S706" s="7">
        <f>VLOOKUP($A706,'[1]Prices 23 nov'!$A$2:$Q$5001,10,FALSE)</f>
        <v>64.790000915527344</v>
      </c>
      <c r="T706" s="7">
        <f>VLOOKUP($A706,'[1]Prices 23 nov'!$A$2:$Q$5001,11,FALSE)</f>
        <v>78.550003051757813</v>
      </c>
      <c r="U706" s="7">
        <f>VLOOKUP($A706,'[1]Prices 23 nov'!$A$2:$Q$5001,12,FALSE)</f>
        <v>89.680000305175781</v>
      </c>
      <c r="V706" s="7">
        <f>VLOOKUP($A706,'[1]Prices 23 nov'!$A$2:$Q$5001,13,FALSE)</f>
        <v>84.589996337890625</v>
      </c>
      <c r="W706" s="7">
        <f>VLOOKUP($A706,'[1]Prices 23 nov'!$A$2:$Q$5001,14,FALSE)</f>
        <v>93.290000915527344</v>
      </c>
      <c r="X706" s="7">
        <f>VLOOKUP($A706,'[1]Prices 23 nov'!$A$2:$Q$5001,15,FALSE)</f>
        <v>104.01999664306641</v>
      </c>
      <c r="Y706" s="7">
        <f>VLOOKUP($A706,'[1]Prices 23 nov'!$A$2:$Q$5001,16,FALSE)</f>
        <v>107.2200012207031</v>
      </c>
      <c r="Z706" s="7">
        <f>VLOOKUP($A706,'[1]Prices 23 nov'!$A$2:$Q$5001,17,FALSE)</f>
        <v>113.40000152587891</v>
      </c>
    </row>
    <row r="707" spans="1:26">
      <c r="A707" s="4" t="s">
        <v>1731</v>
      </c>
      <c r="B707" s="4" t="s">
        <v>1732</v>
      </c>
      <c r="C707" s="5">
        <v>27352426496</v>
      </c>
      <c r="D707" s="5">
        <v>706</v>
      </c>
      <c r="E707" s="6" t="s">
        <v>24</v>
      </c>
      <c r="F707" s="4" t="s">
        <v>51</v>
      </c>
      <c r="G707" s="4" t="s">
        <v>18</v>
      </c>
      <c r="H707" s="4" t="s">
        <v>19</v>
      </c>
      <c r="I707" s="4">
        <v>5</v>
      </c>
      <c r="J707" s="5">
        <v>118.91999816894531</v>
      </c>
      <c r="K707" s="5">
        <v>40.040000915527344</v>
      </c>
      <c r="L707" s="4" t="s">
        <v>41</v>
      </c>
      <c r="M707" s="4" t="s">
        <v>649</v>
      </c>
      <c r="N707" s="7">
        <f>VLOOKUP($A707,'[1]Prices 23 nov'!$A$2:$Q$5001,5,FALSE)</f>
        <v>-44.91630320913611</v>
      </c>
      <c r="O707" s="7">
        <f>VLOOKUP($A707,'[1]Prices 23 nov'!$A$2:$Q$5001,6,FALSE)</f>
        <v>114.3300018310547</v>
      </c>
      <c r="P707" s="7">
        <f>VLOOKUP($A707,'[1]Prices 23 nov'!$A$2:$Q$5001,7,FALSE)</f>
        <v>111.4100036621094</v>
      </c>
      <c r="Q707" s="7">
        <f>VLOOKUP($A707,'[1]Prices 23 nov'!$A$2:$Q$5001,8,FALSE)</f>
        <v>88.970001220703125</v>
      </c>
      <c r="R707" s="7">
        <f>VLOOKUP($A707,'[1]Prices 23 nov'!$A$2:$Q$5001,9,FALSE)</f>
        <v>75.110000610351563</v>
      </c>
      <c r="S707" s="7">
        <f>VLOOKUP($A707,'[1]Prices 23 nov'!$A$2:$Q$5001,10,FALSE)</f>
        <v>49.509998321533203</v>
      </c>
      <c r="T707" s="7">
        <f>VLOOKUP($A707,'[1]Prices 23 nov'!$A$2:$Q$5001,11,FALSE)</f>
        <v>66.360000610351563</v>
      </c>
      <c r="U707" s="7">
        <f>VLOOKUP($A707,'[1]Prices 23 nov'!$A$2:$Q$5001,12,FALSE)</f>
        <v>78.830001831054688</v>
      </c>
      <c r="V707" s="7">
        <f>VLOOKUP($A707,'[1]Prices 23 nov'!$A$2:$Q$5001,13,FALSE)</f>
        <v>69.110000610351563</v>
      </c>
      <c r="W707" s="7">
        <f>VLOOKUP($A707,'[1]Prices 23 nov'!$A$2:$Q$5001,14,FALSE)</f>
        <v>61.119998931884773</v>
      </c>
      <c r="X707" s="7">
        <f>VLOOKUP($A707,'[1]Prices 23 nov'!$A$2:$Q$5001,15,FALSE)</f>
        <v>58.790000915527337</v>
      </c>
      <c r="Y707" s="7">
        <f>VLOOKUP($A707,'[1]Prices 23 nov'!$A$2:$Q$5001,16,FALSE)</f>
        <v>50.279998779296882</v>
      </c>
      <c r="Z707" s="7">
        <f>VLOOKUP($A707,'[1]Prices 23 nov'!$A$2:$Q$5001,17,FALSE)</f>
        <v>47.959999084472663</v>
      </c>
    </row>
    <row r="708" spans="1:26">
      <c r="A708" s="4" t="s">
        <v>1733</v>
      </c>
      <c r="B708" s="4" t="s">
        <v>1734</v>
      </c>
      <c r="C708" s="5">
        <v>27351719936</v>
      </c>
      <c r="D708" s="5">
        <v>707</v>
      </c>
      <c r="E708" s="6" t="s">
        <v>70</v>
      </c>
      <c r="F708" s="4" t="s">
        <v>45</v>
      </c>
      <c r="G708" s="4" t="s">
        <v>46</v>
      </c>
      <c r="H708" s="4" t="s">
        <v>318</v>
      </c>
      <c r="I708" s="4" t="s">
        <v>479</v>
      </c>
      <c r="J708" s="5">
        <v>4.8644534603346354</v>
      </c>
      <c r="K708" s="5">
        <v>0.60863171205937405</v>
      </c>
      <c r="L708" s="4" t="s">
        <v>20</v>
      </c>
      <c r="M708" s="4" t="s">
        <v>1061</v>
      </c>
      <c r="N708" s="7">
        <f>VLOOKUP($A708,'[1]Prices 23 nov'!$A$2:$Q$5001,5,FALSE)</f>
        <v>195.37149680054461</v>
      </c>
      <c r="O708" s="7">
        <f>VLOOKUP($A708,'[1]Prices 23 nov'!$A$2:$Q$5001,6,FALSE)</f>
        <v>1.003998084135453</v>
      </c>
      <c r="P708" s="7">
        <f>VLOOKUP($A708,'[1]Prices 23 nov'!$A$2:$Q$5001,7,FALSE)</f>
        <v>0.99704866358265309</v>
      </c>
      <c r="Q708" s="7">
        <f>VLOOKUP($A708,'[1]Prices 23 nov'!$A$2:$Q$5001,8,FALSE)</f>
        <v>0.91406497472605308</v>
      </c>
      <c r="R708" s="7">
        <f>VLOOKUP($A708,'[1]Prices 23 nov'!$A$2:$Q$5001,9,FALSE)</f>
        <v>1.0512518059013021</v>
      </c>
      <c r="S708" s="7">
        <f>VLOOKUP($A708,'[1]Prices 23 nov'!$A$2:$Q$5001,10,FALSE)</f>
        <v>0.77516380430932907</v>
      </c>
      <c r="T708" s="7">
        <f>VLOOKUP($A708,'[1]Prices 23 nov'!$A$2:$Q$5001,11,FALSE)</f>
        <v>0.76750427408364907</v>
      </c>
      <c r="U708" s="7">
        <f>VLOOKUP($A708,'[1]Prices 23 nov'!$A$2:$Q$5001,12,FALSE)</f>
        <v>0.80886527158130406</v>
      </c>
      <c r="V708" s="7">
        <f>VLOOKUP($A708,'[1]Prices 23 nov'!$A$2:$Q$5001,13,FALSE)</f>
        <v>1.3392511819435811</v>
      </c>
      <c r="W708" s="7">
        <f>VLOOKUP($A708,'[1]Prices 23 nov'!$A$2:$Q$5001,14,FALSE)</f>
        <v>4.780336855262135</v>
      </c>
      <c r="X708" s="7">
        <f>VLOOKUP($A708,'[1]Prices 23 nov'!$A$2:$Q$5001,15,FALSE)</f>
        <v>3.6129031181335449</v>
      </c>
      <c r="Y708" s="7">
        <f>VLOOKUP($A708,'[1]Prices 23 nov'!$A$2:$Q$5001,16,FALSE)</f>
        <v>2.565095045165577</v>
      </c>
      <c r="Z708" s="7">
        <f>VLOOKUP($A708,'[1]Prices 23 nov'!$A$2:$Q$5001,17,FALSE)</f>
        <v>2.780573370214086</v>
      </c>
    </row>
    <row r="709" spans="1:26">
      <c r="A709" s="4" t="s">
        <v>1735</v>
      </c>
      <c r="B709" s="4" t="s">
        <v>1736</v>
      </c>
      <c r="C709" s="5">
        <v>27205101568</v>
      </c>
      <c r="D709" s="5">
        <v>708</v>
      </c>
      <c r="E709" s="6" t="s">
        <v>67</v>
      </c>
      <c r="F709" s="4" t="s">
        <v>45</v>
      </c>
      <c r="G709" s="4" t="s">
        <v>46</v>
      </c>
      <c r="H709" s="4" t="s">
        <v>47</v>
      </c>
      <c r="I709" s="4">
        <v>4.5675673484802246</v>
      </c>
      <c r="J709" s="5">
        <v>18.971099202145453</v>
      </c>
      <c r="K709" s="5">
        <v>9.3181699132091449</v>
      </c>
      <c r="L709" s="4" t="s">
        <v>64</v>
      </c>
      <c r="M709" s="4" t="s">
        <v>183</v>
      </c>
      <c r="N709" s="7">
        <f>VLOOKUP($A709,'[1]Prices 23 nov'!$A$2:$Q$5001,5,FALSE)</f>
        <v>35.450206056314968</v>
      </c>
      <c r="O709" s="7">
        <f>VLOOKUP($A709,'[1]Prices 23 nov'!$A$2:$Q$5001,6,FALSE)</f>
        <v>13.233358551858711</v>
      </c>
      <c r="P709" s="7">
        <f>VLOOKUP($A709,'[1]Prices 23 nov'!$A$2:$Q$5001,7,FALSE)</f>
        <v>14.615681413412061</v>
      </c>
      <c r="Q709" s="7">
        <f>VLOOKUP($A709,'[1]Prices 23 nov'!$A$2:$Q$5001,8,FALSE)</f>
        <v>13.414868852998779</v>
      </c>
      <c r="R709" s="7">
        <f>VLOOKUP($A709,'[1]Prices 23 nov'!$A$2:$Q$5001,9,FALSE)</f>
        <v>12.99285476863497</v>
      </c>
      <c r="S709" s="7">
        <f>VLOOKUP($A709,'[1]Prices 23 nov'!$A$2:$Q$5001,10,FALSE)</f>
        <v>10.20223850298748</v>
      </c>
      <c r="T709" s="7">
        <f>VLOOKUP($A709,'[1]Prices 23 nov'!$A$2:$Q$5001,11,FALSE)</f>
        <v>11.65445583449582</v>
      </c>
      <c r="U709" s="7">
        <f>VLOOKUP($A709,'[1]Prices 23 nov'!$A$2:$Q$5001,12,FALSE)</f>
        <v>12.38454008102417</v>
      </c>
      <c r="V709" s="7">
        <f>VLOOKUP($A709,'[1]Prices 23 nov'!$A$2:$Q$5001,13,FALSE)</f>
        <v>12.050680256066929</v>
      </c>
      <c r="W709" s="7">
        <f>VLOOKUP($A709,'[1]Prices 23 nov'!$A$2:$Q$5001,14,FALSE)</f>
        <v>11.72182469499035</v>
      </c>
      <c r="X709" s="7">
        <f>VLOOKUP($A709,'[1]Prices 23 nov'!$A$2:$Q$5001,15,FALSE)</f>
        <v>16.503225511504748</v>
      </c>
      <c r="Y709" s="7">
        <f>VLOOKUP($A709,'[1]Prices 23 nov'!$A$2:$Q$5001,16,FALSE)</f>
        <v>16.838275529444221</v>
      </c>
      <c r="Z709" s="7">
        <f>VLOOKUP($A709,'[1]Prices 23 nov'!$A$2:$Q$5001,17,FALSE)</f>
        <v>17.289876788854599</v>
      </c>
    </row>
    <row r="710" spans="1:26">
      <c r="A710" s="4" t="s">
        <v>1737</v>
      </c>
      <c r="B710" s="4" t="s">
        <v>1738</v>
      </c>
      <c r="C710" s="5">
        <v>27148771328</v>
      </c>
      <c r="D710" s="5">
        <v>709</v>
      </c>
      <c r="E710" s="6" t="s">
        <v>55</v>
      </c>
      <c r="F710" s="4" t="s">
        <v>17</v>
      </c>
      <c r="G710" s="4" t="s">
        <v>251</v>
      </c>
      <c r="H710" s="4" t="s">
        <v>268</v>
      </c>
      <c r="I710" s="4">
        <v>3.625</v>
      </c>
      <c r="J710" s="5">
        <v>220.97000122070313</v>
      </c>
      <c r="K710" s="5">
        <v>143.33999633789063</v>
      </c>
      <c r="L710" s="4" t="s">
        <v>20</v>
      </c>
      <c r="M710" s="4" t="s">
        <v>600</v>
      </c>
      <c r="N710" s="7">
        <f>VLOOKUP($A710,'[1]Prices 23 nov'!$A$2:$Q$5001,5,FALSE)</f>
        <v>9.0206664440934503</v>
      </c>
      <c r="O710" s="7">
        <f>VLOOKUP($A710,'[1]Prices 23 nov'!$A$2:$Q$5001,6,FALSE)</f>
        <v>195.2200012207031</v>
      </c>
      <c r="P710" s="7">
        <f>VLOOKUP($A710,'[1]Prices 23 nov'!$A$2:$Q$5001,7,FALSE)</f>
        <v>201.94000244140619</v>
      </c>
      <c r="Q710" s="7">
        <f>VLOOKUP($A710,'[1]Prices 23 nov'!$A$2:$Q$5001,8,FALSE)</f>
        <v>215.11000061035159</v>
      </c>
      <c r="R710" s="7">
        <f>VLOOKUP($A710,'[1]Prices 23 nov'!$A$2:$Q$5001,9,FALSE)</f>
        <v>199.53999328613281</v>
      </c>
      <c r="S710" s="7">
        <f>VLOOKUP($A710,'[1]Prices 23 nov'!$A$2:$Q$5001,10,FALSE)</f>
        <v>156.19000244140619</v>
      </c>
      <c r="T710" s="7">
        <f>VLOOKUP($A710,'[1]Prices 23 nov'!$A$2:$Q$5001,11,FALSE)</f>
        <v>183.3399963378906</v>
      </c>
      <c r="U710" s="7">
        <f>VLOOKUP($A710,'[1]Prices 23 nov'!$A$2:$Q$5001,12,FALSE)</f>
        <v>202.46000671386719</v>
      </c>
      <c r="V710" s="7">
        <f>VLOOKUP($A710,'[1]Prices 23 nov'!$A$2:$Q$5001,13,FALSE)</f>
        <v>195.25</v>
      </c>
      <c r="W710" s="7">
        <f>VLOOKUP($A710,'[1]Prices 23 nov'!$A$2:$Q$5001,14,FALSE)</f>
        <v>204.6499938964844</v>
      </c>
      <c r="X710" s="7">
        <f>VLOOKUP($A710,'[1]Prices 23 nov'!$A$2:$Q$5001,15,FALSE)</f>
        <v>208.3699951171875</v>
      </c>
      <c r="Y710" s="7">
        <f>VLOOKUP($A710,'[1]Prices 23 nov'!$A$2:$Q$5001,16,FALSE)</f>
        <v>210.08000183105469</v>
      </c>
      <c r="Z710" s="7">
        <f>VLOOKUP($A710,'[1]Prices 23 nov'!$A$2:$Q$5001,17,FALSE)</f>
        <v>179.57000732421881</v>
      </c>
    </row>
    <row r="711" spans="1:26">
      <c r="A711" s="4" t="s">
        <v>1739</v>
      </c>
      <c r="B711" s="4" t="s">
        <v>1740</v>
      </c>
      <c r="C711" s="5">
        <v>27148566528</v>
      </c>
      <c r="D711" s="5">
        <v>710</v>
      </c>
      <c r="E711" s="6" t="s">
        <v>55</v>
      </c>
      <c r="F711" s="4" t="s">
        <v>95</v>
      </c>
      <c r="G711" s="4" t="s">
        <v>96</v>
      </c>
      <c r="H711" s="4" t="s">
        <v>97</v>
      </c>
      <c r="I711" s="4">
        <v>4.0555553436279297</v>
      </c>
      <c r="J711" s="5">
        <v>1070.1754380097723</v>
      </c>
      <c r="K711" s="5">
        <v>540.5683749836096</v>
      </c>
      <c r="L711" s="4" t="s">
        <v>41</v>
      </c>
      <c r="M711" s="4" t="s">
        <v>38</v>
      </c>
      <c r="N711" s="7">
        <f>VLOOKUP($A711,'[1]Prices 23 nov'!$A$2:$Q$5001,5,FALSE)</f>
        <v>20.47272811165794</v>
      </c>
      <c r="O711" s="7">
        <f>VLOOKUP($A711,'[1]Prices 23 nov'!$A$2:$Q$5001,6,FALSE)</f>
        <v>840.03634057412273</v>
      </c>
      <c r="P711" s="7">
        <f>VLOOKUP($A711,'[1]Prices 23 nov'!$A$2:$Q$5001,7,FALSE)</f>
        <v>918.72864499452407</v>
      </c>
      <c r="Q711" s="7">
        <f>VLOOKUP($A711,'[1]Prices 23 nov'!$A$2:$Q$5001,8,FALSE)</f>
        <v>927.23326180062577</v>
      </c>
      <c r="R711" s="7">
        <f>VLOOKUP($A711,'[1]Prices 23 nov'!$A$2:$Q$5001,9,FALSE)</f>
        <v>886.24007414146035</v>
      </c>
      <c r="S711" s="7">
        <f>VLOOKUP($A711,'[1]Prices 23 nov'!$A$2:$Q$5001,10,FALSE)</f>
        <v>676.93263292312622</v>
      </c>
      <c r="T711" s="7">
        <f>VLOOKUP($A711,'[1]Prices 23 nov'!$A$2:$Q$5001,11,FALSE)</f>
        <v>791.04635434017837</v>
      </c>
      <c r="U711" s="7">
        <f>VLOOKUP($A711,'[1]Prices 23 nov'!$A$2:$Q$5001,12,FALSE)</f>
        <v>826.38092558918288</v>
      </c>
      <c r="V711" s="7">
        <f>VLOOKUP($A711,'[1]Prices 23 nov'!$A$2:$Q$5001,13,FALSE)</f>
        <v>920.05082845687866</v>
      </c>
      <c r="W711" s="7">
        <f>VLOOKUP($A711,'[1]Prices 23 nov'!$A$2:$Q$5001,14,FALSE)</f>
        <v>980.20019388198853</v>
      </c>
      <c r="X711" s="7">
        <f>VLOOKUP($A711,'[1]Prices 23 nov'!$A$2:$Q$5001,15,FALSE)</f>
        <v>1002.091325929941</v>
      </c>
      <c r="Y711" s="7">
        <f>VLOOKUP($A711,'[1]Prices 23 nov'!$A$2:$Q$5001,16,FALSE)</f>
        <v>926.64349297278386</v>
      </c>
      <c r="Z711" s="7">
        <f>VLOOKUP($A711,'[1]Prices 23 nov'!$A$2:$Q$5001,17,FALSE)</f>
        <v>940.12824622011976</v>
      </c>
    </row>
    <row r="712" spans="1:26">
      <c r="A712" s="4" t="s">
        <v>1741</v>
      </c>
      <c r="B712" s="4" t="s">
        <v>1742</v>
      </c>
      <c r="C712" s="5">
        <v>27129640960</v>
      </c>
      <c r="D712" s="5">
        <v>711</v>
      </c>
      <c r="E712" s="6" t="s">
        <v>34</v>
      </c>
      <c r="F712" s="4" t="s">
        <v>17</v>
      </c>
      <c r="G712" s="4" t="s">
        <v>18</v>
      </c>
      <c r="H712" s="4" t="s">
        <v>19</v>
      </c>
      <c r="I712" s="4">
        <v>5</v>
      </c>
      <c r="J712" s="5">
        <v>155.25999450683594</v>
      </c>
      <c r="K712" s="5">
        <v>80.139999389648438</v>
      </c>
      <c r="L712" s="4" t="s">
        <v>41</v>
      </c>
      <c r="M712" s="4" t="s">
        <v>38</v>
      </c>
      <c r="N712" s="7">
        <f>VLOOKUP($A712,'[1]Prices 23 nov'!$A$2:$Q$5001,5,FALSE)</f>
        <v>33.406909048536981</v>
      </c>
      <c r="O712" s="7">
        <f>VLOOKUP($A712,'[1]Prices 23 nov'!$A$2:$Q$5001,6,FALSE)</f>
        <v>117.879997253418</v>
      </c>
      <c r="P712" s="7">
        <f>VLOOKUP($A712,'[1]Prices 23 nov'!$A$2:$Q$5001,7,FALSE)</f>
        <v>124.55999755859381</v>
      </c>
      <c r="Q712" s="7">
        <f>VLOOKUP($A712,'[1]Prices 23 nov'!$A$2:$Q$5001,8,FALSE)</f>
        <v>134.94999694824219</v>
      </c>
      <c r="R712" s="7">
        <f>VLOOKUP($A712,'[1]Prices 23 nov'!$A$2:$Q$5001,9,FALSE)</f>
        <v>126.2099990844727</v>
      </c>
      <c r="S712" s="7">
        <f>VLOOKUP($A712,'[1]Prices 23 nov'!$A$2:$Q$5001,10,FALSE)</f>
        <v>102.5299987792969</v>
      </c>
      <c r="T712" s="7">
        <f>VLOOKUP($A712,'[1]Prices 23 nov'!$A$2:$Q$5001,11,FALSE)</f>
        <v>122.370002746582</v>
      </c>
      <c r="U712" s="7">
        <f>VLOOKUP($A712,'[1]Prices 23 nov'!$A$2:$Q$5001,12,FALSE)</f>
        <v>134.17999267578119</v>
      </c>
      <c r="V712" s="7">
        <f>VLOOKUP($A712,'[1]Prices 23 nov'!$A$2:$Q$5001,13,FALSE)</f>
        <v>126.61000061035161</v>
      </c>
      <c r="W712" s="7">
        <f>VLOOKUP($A712,'[1]Prices 23 nov'!$A$2:$Q$5001,14,FALSE)</f>
        <v>137.82000732421881</v>
      </c>
      <c r="X712" s="7">
        <f>VLOOKUP($A712,'[1]Prices 23 nov'!$A$2:$Q$5001,15,FALSE)</f>
        <v>139.55000305175781</v>
      </c>
      <c r="Y712" s="7">
        <f>VLOOKUP($A712,'[1]Prices 23 nov'!$A$2:$Q$5001,16,FALSE)</f>
        <v>144.3399963378906</v>
      </c>
      <c r="Z712" s="7">
        <f>VLOOKUP($A712,'[1]Prices 23 nov'!$A$2:$Q$5001,17,FALSE)</f>
        <v>137.28999328613281</v>
      </c>
    </row>
    <row r="713" spans="1:26">
      <c r="A713" s="4" t="s">
        <v>1743</v>
      </c>
      <c r="B713" s="4" t="s">
        <v>1744</v>
      </c>
      <c r="C713" s="5">
        <v>27095486464</v>
      </c>
      <c r="D713" s="5">
        <v>712</v>
      </c>
      <c r="E713" s="6" t="s">
        <v>34</v>
      </c>
      <c r="F713" s="4" t="s">
        <v>141</v>
      </c>
      <c r="G713" s="4" t="s">
        <v>142</v>
      </c>
      <c r="H713" s="4" t="s">
        <v>143</v>
      </c>
      <c r="I713" s="4">
        <v>4.4545454978942871</v>
      </c>
      <c r="J713" s="5">
        <v>7.5130765572990974</v>
      </c>
      <c r="K713" s="5">
        <v>2.526296862357277</v>
      </c>
      <c r="L713" s="4" t="s">
        <v>20</v>
      </c>
      <c r="M713" s="4" t="s">
        <v>264</v>
      </c>
      <c r="N713" s="7">
        <f>VLOOKUP($A713,'[1]Prices 23 nov'!$A$2:$Q$5001,5,FALSE)</f>
        <v>63.626936839689613</v>
      </c>
      <c r="O713" s="7">
        <f>VLOOKUP($A713,'[1]Prices 23 nov'!$A$2:$Q$5001,6,FALSE)</f>
        <v>3.5124725727364421</v>
      </c>
      <c r="P713" s="7">
        <f>VLOOKUP($A713,'[1]Prices 23 nov'!$A$2:$Q$5001,7,FALSE)</f>
        <v>4.2429818538948894</v>
      </c>
      <c r="Q713" s="7">
        <f>VLOOKUP($A713,'[1]Prices 23 nov'!$A$2:$Q$5001,8,FALSE)</f>
        <v>3.901720948517323</v>
      </c>
      <c r="R713" s="7">
        <f>VLOOKUP($A713,'[1]Prices 23 nov'!$A$2:$Q$5001,9,FALSE)</f>
        <v>3.841870984062552</v>
      </c>
      <c r="S713" s="7">
        <f>VLOOKUP($A713,'[1]Prices 23 nov'!$A$2:$Q$5001,10,FALSE)</f>
        <v>3.0818079505115752</v>
      </c>
      <c r="T713" s="7">
        <f>VLOOKUP($A713,'[1]Prices 23 nov'!$A$2:$Q$5001,11,FALSE)</f>
        <v>3.9895109552890058</v>
      </c>
      <c r="U713" s="7">
        <f>VLOOKUP($A713,'[1]Prices 23 nov'!$A$2:$Q$5001,12,FALSE)</f>
        <v>4.1643426418304443</v>
      </c>
      <c r="V713" s="7">
        <f>VLOOKUP($A713,'[1]Prices 23 nov'!$A$2:$Q$5001,13,FALSE)</f>
        <v>4.7197916032746434</v>
      </c>
      <c r="W713" s="7">
        <f>VLOOKUP($A713,'[1]Prices 23 nov'!$A$2:$Q$5001,14,FALSE)</f>
        <v>6.1928554242476821</v>
      </c>
      <c r="X713" s="7">
        <f>VLOOKUP($A713,'[1]Prices 23 nov'!$A$2:$Q$5001,15,FALSE)</f>
        <v>6.5082060266286126</v>
      </c>
      <c r="Y713" s="7">
        <f>VLOOKUP($A713,'[1]Prices 23 nov'!$A$2:$Q$5001,16,FALSE)</f>
        <v>6.6224535685032606</v>
      </c>
      <c r="Z713" s="7">
        <f>VLOOKUP($A713,'[1]Prices 23 nov'!$A$2:$Q$5001,17,FALSE)</f>
        <v>6.1821649683723763</v>
      </c>
    </row>
    <row r="714" spans="1:26">
      <c r="A714" s="4" t="s">
        <v>1745</v>
      </c>
      <c r="B714" s="4" t="s">
        <v>1746</v>
      </c>
      <c r="C714" s="5">
        <v>27074889728</v>
      </c>
      <c r="D714" s="5">
        <v>713</v>
      </c>
      <c r="E714" s="6" t="s">
        <v>55</v>
      </c>
      <c r="F714" s="4" t="s">
        <v>992</v>
      </c>
      <c r="G714" s="4" t="s">
        <v>495</v>
      </c>
      <c r="H714" s="4" t="s">
        <v>993</v>
      </c>
      <c r="I714" s="4">
        <v>4.1999998092651367</v>
      </c>
      <c r="J714" s="5">
        <v>20.054965460892817</v>
      </c>
      <c r="K714" s="5">
        <v>11.854291477427116</v>
      </c>
      <c r="L714" s="4" t="s">
        <v>20</v>
      </c>
      <c r="M714" s="4" t="s">
        <v>285</v>
      </c>
      <c r="N714" s="7">
        <f>VLOOKUP($A714,'[1]Prices 23 nov'!$A$2:$Q$5001,5,FALSE)</f>
        <v>-8.7867742636135393</v>
      </c>
      <c r="O714" s="7">
        <f>VLOOKUP($A714,'[1]Prices 23 nov'!$A$2:$Q$5001,6,FALSE)</f>
        <v>18.859777093565981</v>
      </c>
      <c r="P714" s="7">
        <f>VLOOKUP($A714,'[1]Prices 23 nov'!$A$2:$Q$5001,7,FALSE)</f>
        <v>19.615269926704968</v>
      </c>
      <c r="Q714" s="7">
        <f>VLOOKUP($A714,'[1]Prices 23 nov'!$A$2:$Q$5001,8,FALSE)</f>
        <v>18.481992831792009</v>
      </c>
      <c r="R714" s="7">
        <f>VLOOKUP($A714,'[1]Prices 23 nov'!$A$2:$Q$5001,9,FALSE)</f>
        <v>17.450147845484029</v>
      </c>
      <c r="S714" s="7">
        <f>VLOOKUP($A714,'[1]Prices 23 nov'!$A$2:$Q$5001,10,FALSE)</f>
        <v>13.29387191550313</v>
      </c>
      <c r="T714" s="7">
        <f>VLOOKUP($A714,'[1]Prices 23 nov'!$A$2:$Q$5001,11,FALSE)</f>
        <v>14.36237814591254</v>
      </c>
      <c r="U714" s="7">
        <f>VLOOKUP($A714,'[1]Prices 23 nov'!$A$2:$Q$5001,12,FALSE)</f>
        <v>14.04630067948437</v>
      </c>
      <c r="V714" s="7">
        <f>VLOOKUP($A714,'[1]Prices 23 nov'!$A$2:$Q$5001,13,FALSE)</f>
        <v>14.673172377597441</v>
      </c>
      <c r="W714" s="7">
        <f>VLOOKUP($A714,'[1]Prices 23 nov'!$A$2:$Q$5001,14,FALSE)</f>
        <v>13.85397692504057</v>
      </c>
      <c r="X714" s="7">
        <f>VLOOKUP($A714,'[1]Prices 23 nov'!$A$2:$Q$5001,15,FALSE)</f>
        <v>14.415938556656331</v>
      </c>
      <c r="Y714" s="7">
        <f>VLOOKUP($A714,'[1]Prices 23 nov'!$A$2:$Q$5001,16,FALSE)</f>
        <v>14.218634805074091</v>
      </c>
      <c r="Z714" s="7">
        <f>VLOOKUP($A714,'[1]Prices 23 nov'!$A$2:$Q$5001,17,FALSE)</f>
        <v>13.923032215144991</v>
      </c>
    </row>
    <row r="715" spans="1:26">
      <c r="A715" s="4" t="s">
        <v>1747</v>
      </c>
      <c r="B715" s="4" t="s">
        <v>1748</v>
      </c>
      <c r="C715" s="5">
        <v>27069323264</v>
      </c>
      <c r="D715" s="5">
        <v>714</v>
      </c>
      <c r="E715" s="6" t="s">
        <v>34</v>
      </c>
      <c r="F715" s="4" t="s">
        <v>17</v>
      </c>
      <c r="G715" s="4" t="s">
        <v>18</v>
      </c>
      <c r="H715" s="4" t="s">
        <v>19</v>
      </c>
      <c r="I715" s="4">
        <v>4.2222223281860352</v>
      </c>
      <c r="J715" s="5">
        <v>7.4000000953674316</v>
      </c>
      <c r="K715" s="5">
        <v>4.1100001335144043</v>
      </c>
      <c r="L715" s="4" t="s">
        <v>20</v>
      </c>
      <c r="M715" s="4" t="s">
        <v>412</v>
      </c>
      <c r="N715" s="7">
        <f>VLOOKUP($A715,'[1]Prices 23 nov'!$A$2:$Q$5001,5,FALSE)</f>
        <v>-7.2111231153690776</v>
      </c>
      <c r="O715" s="7">
        <f>VLOOKUP($A715,'[1]Prices 23 nov'!$A$2:$Q$5001,6,FALSE)</f>
        <v>6.8899998664855957</v>
      </c>
      <c r="P715" s="7">
        <f>VLOOKUP($A715,'[1]Prices 23 nov'!$A$2:$Q$5001,7,FALSE)</f>
        <v>7.1500000953674316</v>
      </c>
      <c r="Q715" s="7">
        <f>VLOOKUP($A715,'[1]Prices 23 nov'!$A$2:$Q$5001,8,FALSE)</f>
        <v>7.1700000762939453</v>
      </c>
      <c r="R715" s="7">
        <f>VLOOKUP($A715,'[1]Prices 23 nov'!$A$2:$Q$5001,9,FALSE)</f>
        <v>6.5500001907348633</v>
      </c>
      <c r="S715" s="7">
        <f>VLOOKUP($A715,'[1]Prices 23 nov'!$A$2:$Q$5001,10,FALSE)</f>
        <v>4.6399998664855957</v>
      </c>
      <c r="T715" s="7">
        <f>VLOOKUP($A715,'[1]Prices 23 nov'!$A$2:$Q$5001,11,FALSE)</f>
        <v>5.8000001907348633</v>
      </c>
      <c r="U715" s="7">
        <f>VLOOKUP($A715,'[1]Prices 23 nov'!$A$2:$Q$5001,12,FALSE)</f>
        <v>5.9650001525878906</v>
      </c>
      <c r="V715" s="7">
        <f>VLOOKUP($A715,'[1]Prices 23 nov'!$A$2:$Q$5001,13,FALSE)</f>
        <v>5.8899998664855957</v>
      </c>
      <c r="W715" s="7">
        <f>VLOOKUP($A715,'[1]Prices 23 nov'!$A$2:$Q$5001,14,FALSE)</f>
        <v>5.869999885559082</v>
      </c>
      <c r="X715" s="7">
        <f>VLOOKUP($A715,'[1]Prices 23 nov'!$A$2:$Q$5001,15,FALSE)</f>
        <v>5.8299999237060547</v>
      </c>
      <c r="Y715" s="7">
        <f>VLOOKUP($A715,'[1]Prices 23 nov'!$A$2:$Q$5001,16,FALSE)</f>
        <v>5.6500000953674316</v>
      </c>
      <c r="Z715" s="7">
        <f>VLOOKUP($A715,'[1]Prices 23 nov'!$A$2:$Q$5001,17,FALSE)</f>
        <v>5.7800002098083496</v>
      </c>
    </row>
    <row r="716" spans="1:26">
      <c r="A716" s="4" t="s">
        <v>1749</v>
      </c>
      <c r="B716" s="4" t="s">
        <v>1750</v>
      </c>
      <c r="C716" s="5">
        <v>27044859904</v>
      </c>
      <c r="D716" s="5">
        <v>715</v>
      </c>
      <c r="E716" s="6" t="s">
        <v>70</v>
      </c>
      <c r="F716" s="4" t="s">
        <v>992</v>
      </c>
      <c r="G716" s="4" t="s">
        <v>317</v>
      </c>
      <c r="H716" s="4" t="s">
        <v>1226</v>
      </c>
      <c r="I716" s="4">
        <v>5</v>
      </c>
      <c r="J716" s="5">
        <v>33.5</v>
      </c>
      <c r="K716" s="5">
        <v>17.809999465942383</v>
      </c>
      <c r="L716" s="4" t="s">
        <v>64</v>
      </c>
      <c r="M716" s="4" t="s">
        <v>1713</v>
      </c>
      <c r="N716" s="7">
        <f>VLOOKUP($A716,'[1]Prices 23 nov'!$A$2:$Q$5001,5,FALSE)</f>
        <v>-20.95316654353292</v>
      </c>
      <c r="O716" s="7">
        <f>VLOOKUP($A716,'[1]Prices 23 nov'!$A$2:$Q$5001,6,FALSE)</f>
        <v>30.89999961853027</v>
      </c>
      <c r="P716" s="7">
        <f>VLOOKUP($A716,'[1]Prices 23 nov'!$A$2:$Q$5001,7,FALSE)</f>
        <v>30.64999961853027</v>
      </c>
      <c r="Q716" s="7">
        <f>VLOOKUP($A716,'[1]Prices 23 nov'!$A$2:$Q$5001,8,FALSE)</f>
        <v>30.569999694824219</v>
      </c>
      <c r="R716" s="7">
        <f>VLOOKUP($A716,'[1]Prices 23 nov'!$A$2:$Q$5001,9,FALSE)</f>
        <v>28.030000686645511</v>
      </c>
      <c r="S716" s="7">
        <f>VLOOKUP($A716,'[1]Prices 23 nov'!$A$2:$Q$5001,10,FALSE)</f>
        <v>22.010000228881839</v>
      </c>
      <c r="T716" s="7">
        <f>VLOOKUP($A716,'[1]Prices 23 nov'!$A$2:$Q$5001,11,FALSE)</f>
        <v>21.54999923706055</v>
      </c>
      <c r="U716" s="7">
        <f>VLOOKUP($A716,'[1]Prices 23 nov'!$A$2:$Q$5001,12,FALSE)</f>
        <v>20.629999160766602</v>
      </c>
      <c r="V716" s="7">
        <f>VLOOKUP($A716,'[1]Prices 23 nov'!$A$2:$Q$5001,13,FALSE)</f>
        <v>21.10000038146973</v>
      </c>
      <c r="W716" s="7">
        <f>VLOOKUP($A716,'[1]Prices 23 nov'!$A$2:$Q$5001,14,FALSE)</f>
        <v>19.620000839233398</v>
      </c>
      <c r="X716" s="7">
        <f>VLOOKUP($A716,'[1]Prices 23 nov'!$A$2:$Q$5001,15,FALSE)</f>
        <v>20.280000686645511</v>
      </c>
      <c r="Y716" s="7">
        <f>VLOOKUP($A716,'[1]Prices 23 nov'!$A$2:$Q$5001,16,FALSE)</f>
        <v>20</v>
      </c>
      <c r="Z716" s="7">
        <f>VLOOKUP($A716,'[1]Prices 23 nov'!$A$2:$Q$5001,17,FALSE)</f>
        <v>22.129999160766602</v>
      </c>
    </row>
    <row r="717" spans="1:26">
      <c r="A717" s="4" t="s">
        <v>1751</v>
      </c>
      <c r="B717" s="4" t="s">
        <v>1752</v>
      </c>
      <c r="C717" s="5">
        <v>27008280576</v>
      </c>
      <c r="D717" s="5">
        <v>716</v>
      </c>
      <c r="E717" s="6" t="s">
        <v>34</v>
      </c>
      <c r="F717" s="4" t="s">
        <v>51</v>
      </c>
      <c r="G717" s="4" t="s">
        <v>46</v>
      </c>
      <c r="H717" s="4" t="s">
        <v>47</v>
      </c>
      <c r="I717" s="4">
        <v>4.5714287757873535</v>
      </c>
      <c r="J717" s="5">
        <v>17.969999313354492</v>
      </c>
      <c r="K717" s="5">
        <v>9.2200002670288086</v>
      </c>
      <c r="L717" s="4" t="s">
        <v>20</v>
      </c>
      <c r="M717" s="4" t="s">
        <v>326</v>
      </c>
      <c r="N717" s="7">
        <f>VLOOKUP($A717,'[1]Prices 23 nov'!$A$2:$Q$5001,5,FALSE)</f>
        <v>35.425269062560183</v>
      </c>
      <c r="O717" s="7">
        <f>VLOOKUP($A717,'[1]Prices 23 nov'!$A$2:$Q$5001,6,FALSE)</f>
        <v>12.539999961853029</v>
      </c>
      <c r="P717" s="7">
        <f>VLOOKUP($A717,'[1]Prices 23 nov'!$A$2:$Q$5001,7,FALSE)</f>
        <v>11.739999771118161</v>
      </c>
      <c r="Q717" s="7">
        <f>VLOOKUP($A717,'[1]Prices 23 nov'!$A$2:$Q$5001,8,FALSE)</f>
        <v>12.829999923706049</v>
      </c>
      <c r="R717" s="7">
        <f>VLOOKUP($A717,'[1]Prices 23 nov'!$A$2:$Q$5001,9,FALSE)</f>
        <v>12.13000011444092</v>
      </c>
      <c r="S717" s="7">
        <f>VLOOKUP($A717,'[1]Prices 23 nov'!$A$2:$Q$5001,10,FALSE)</f>
        <v>10.11999988555908</v>
      </c>
      <c r="T717" s="7">
        <f>VLOOKUP($A717,'[1]Prices 23 nov'!$A$2:$Q$5001,11,FALSE)</f>
        <v>10.72000026702881</v>
      </c>
      <c r="U717" s="7">
        <f>VLOOKUP($A717,'[1]Prices 23 nov'!$A$2:$Q$5001,12,FALSE)</f>
        <v>12.60000038146973</v>
      </c>
      <c r="V717" s="7">
        <f>VLOOKUP($A717,'[1]Prices 23 nov'!$A$2:$Q$5001,13,FALSE)</f>
        <v>13.35000038146973</v>
      </c>
      <c r="W717" s="7">
        <f>VLOOKUP($A717,'[1]Prices 23 nov'!$A$2:$Q$5001,14,FALSE)</f>
        <v>15.840000152587891</v>
      </c>
      <c r="X717" s="7">
        <f>VLOOKUP($A717,'[1]Prices 23 nov'!$A$2:$Q$5001,15,FALSE)</f>
        <v>15.930000305175779</v>
      </c>
      <c r="Y717" s="7">
        <f>VLOOKUP($A717,'[1]Prices 23 nov'!$A$2:$Q$5001,16,FALSE)</f>
        <v>15.039999961853029</v>
      </c>
      <c r="Z717" s="7">
        <f>VLOOKUP($A717,'[1]Prices 23 nov'!$A$2:$Q$5001,17,FALSE)</f>
        <v>14.75</v>
      </c>
    </row>
    <row r="718" spans="1:26">
      <c r="A718" s="4" t="s">
        <v>1753</v>
      </c>
      <c r="B718" s="4" t="s">
        <v>1754</v>
      </c>
      <c r="C718" s="5">
        <v>26983319552</v>
      </c>
      <c r="D718" s="5">
        <v>717</v>
      </c>
      <c r="E718" s="6" t="s">
        <v>67</v>
      </c>
      <c r="F718" s="4" t="s">
        <v>51</v>
      </c>
      <c r="G718" s="4" t="s">
        <v>18</v>
      </c>
      <c r="H718" s="4" t="s">
        <v>19</v>
      </c>
      <c r="I718" s="4">
        <v>4.3333334922790527</v>
      </c>
      <c r="J718" s="5">
        <v>81.209999084472656</v>
      </c>
      <c r="K718" s="5">
        <v>25.510000228881836</v>
      </c>
      <c r="L718" s="4" t="s">
        <v>41</v>
      </c>
      <c r="M718" s="4" t="s">
        <v>245</v>
      </c>
      <c r="N718" s="7">
        <f>VLOOKUP($A718,'[1]Prices 23 nov'!$A$2:$Q$5001,5,FALSE)</f>
        <v>40.401339156962109</v>
      </c>
      <c r="O718" s="7">
        <f>VLOOKUP($A718,'[1]Prices 23 nov'!$A$2:$Q$5001,6,FALSE)</f>
        <v>54.849998474121087</v>
      </c>
      <c r="P718" s="7">
        <f>VLOOKUP($A718,'[1]Prices 23 nov'!$A$2:$Q$5001,7,FALSE)</f>
        <v>52.75</v>
      </c>
      <c r="Q718" s="7">
        <f>VLOOKUP($A718,'[1]Prices 23 nov'!$A$2:$Q$5001,8,FALSE)</f>
        <v>58.740001678466797</v>
      </c>
      <c r="R718" s="7">
        <f>VLOOKUP($A718,'[1]Prices 23 nov'!$A$2:$Q$5001,9,FALSE)</f>
        <v>54.830001831054688</v>
      </c>
      <c r="S718" s="7">
        <f>VLOOKUP($A718,'[1]Prices 23 nov'!$A$2:$Q$5001,10,FALSE)</f>
        <v>32.680000305175781</v>
      </c>
      <c r="T718" s="7">
        <f>VLOOKUP($A718,'[1]Prices 23 nov'!$A$2:$Q$5001,11,FALSE)</f>
        <v>46.540000915527337</v>
      </c>
      <c r="U718" s="7">
        <f>VLOOKUP($A718,'[1]Prices 23 nov'!$A$2:$Q$5001,12,FALSE)</f>
        <v>54.990001678466797</v>
      </c>
      <c r="V718" s="7">
        <f>VLOOKUP($A718,'[1]Prices 23 nov'!$A$2:$Q$5001,13,FALSE)</f>
        <v>53.860000610351563</v>
      </c>
      <c r="W718" s="7">
        <f>VLOOKUP($A718,'[1]Prices 23 nov'!$A$2:$Q$5001,14,FALSE)</f>
        <v>68.319999694824219</v>
      </c>
      <c r="X718" s="7">
        <f>VLOOKUP($A718,'[1]Prices 23 nov'!$A$2:$Q$5001,15,FALSE)</f>
        <v>73.360000610351563</v>
      </c>
      <c r="Y718" s="7">
        <f>VLOOKUP($A718,'[1]Prices 23 nov'!$A$2:$Q$5001,16,FALSE)</f>
        <v>77.540000915527344</v>
      </c>
      <c r="Z718" s="7">
        <f>VLOOKUP($A718,'[1]Prices 23 nov'!$A$2:$Q$5001,17,FALSE)</f>
        <v>69.180000305175781</v>
      </c>
    </row>
    <row r="719" spans="1:26">
      <c r="A719" s="4" t="s">
        <v>1755</v>
      </c>
      <c r="B719" s="4" t="s">
        <v>1756</v>
      </c>
      <c r="C719" s="5">
        <v>26904647680</v>
      </c>
      <c r="D719" s="5">
        <v>718</v>
      </c>
      <c r="E719" s="6" t="s">
        <v>67</v>
      </c>
      <c r="F719" s="4" t="s">
        <v>51</v>
      </c>
      <c r="G719" s="4" t="s">
        <v>18</v>
      </c>
      <c r="H719" s="4" t="s">
        <v>19</v>
      </c>
      <c r="I719" s="4">
        <v>4.2272725105285645</v>
      </c>
      <c r="J719" s="5">
        <v>58.830001831054688</v>
      </c>
      <c r="K719" s="5">
        <v>22.465000152587891</v>
      </c>
      <c r="L719" s="4" t="s">
        <v>658</v>
      </c>
      <c r="M719" s="4" t="s">
        <v>443</v>
      </c>
      <c r="N719" s="7">
        <f>VLOOKUP($A719,'[1]Prices 23 nov'!$A$2:$Q$5001,5,FALSE)</f>
        <v>-19.348177948974261</v>
      </c>
      <c r="O719" s="7">
        <f>VLOOKUP($A719,'[1]Prices 23 nov'!$A$2:$Q$5001,6,FALSE)</f>
        <v>56.720001220703118</v>
      </c>
      <c r="P719" s="7">
        <f>VLOOKUP($A719,'[1]Prices 23 nov'!$A$2:$Q$5001,7,FALSE)</f>
        <v>53.979999542236328</v>
      </c>
      <c r="Q719" s="7">
        <f>VLOOKUP($A719,'[1]Prices 23 nov'!$A$2:$Q$5001,8,FALSE)</f>
        <v>55.220001220703118</v>
      </c>
      <c r="R719" s="7">
        <f>VLOOKUP($A719,'[1]Prices 23 nov'!$A$2:$Q$5001,9,FALSE)</f>
        <v>46.950000762939453</v>
      </c>
      <c r="S719" s="7">
        <f>VLOOKUP($A719,'[1]Prices 23 nov'!$A$2:$Q$5001,10,FALSE)</f>
        <v>32.040000915527337</v>
      </c>
      <c r="T719" s="7">
        <f>VLOOKUP($A719,'[1]Prices 23 nov'!$A$2:$Q$5001,11,FALSE)</f>
        <v>29.229999542236332</v>
      </c>
      <c r="U719" s="7">
        <f>VLOOKUP($A719,'[1]Prices 23 nov'!$A$2:$Q$5001,12,FALSE)</f>
        <v>33.619998931884773</v>
      </c>
      <c r="V719" s="7">
        <f>VLOOKUP($A719,'[1]Prices 23 nov'!$A$2:$Q$5001,13,FALSE)</f>
        <v>33.810001373291023</v>
      </c>
      <c r="W719" s="7">
        <f>VLOOKUP($A719,'[1]Prices 23 nov'!$A$2:$Q$5001,14,FALSE)</f>
        <v>31.579999923706051</v>
      </c>
      <c r="X719" s="7">
        <f>VLOOKUP($A719,'[1]Prices 23 nov'!$A$2:$Q$5001,15,FALSE)</f>
        <v>37.909999847412109</v>
      </c>
      <c r="Y719" s="7">
        <f>VLOOKUP($A719,'[1]Prices 23 nov'!$A$2:$Q$5001,16,FALSE)</f>
        <v>37.930000305175781</v>
      </c>
      <c r="Z719" s="7">
        <f>VLOOKUP($A719,'[1]Prices 23 nov'!$A$2:$Q$5001,17,FALSE)</f>
        <v>38.400001525878913</v>
      </c>
    </row>
    <row r="720" spans="1:26">
      <c r="A720" s="4" t="s">
        <v>1757</v>
      </c>
      <c r="B720" s="4" t="s">
        <v>1758</v>
      </c>
      <c r="C720" s="5">
        <v>26829832192</v>
      </c>
      <c r="D720" s="5">
        <v>719</v>
      </c>
      <c r="E720" s="6" t="s">
        <v>329</v>
      </c>
      <c r="F720" s="4" t="s">
        <v>101</v>
      </c>
      <c r="G720" s="4" t="s">
        <v>46</v>
      </c>
      <c r="H720" s="4" t="s">
        <v>102</v>
      </c>
      <c r="I720" s="4">
        <v>4.9615383148193359</v>
      </c>
      <c r="J720" s="5">
        <v>3.9564395909428369</v>
      </c>
      <c r="K720" s="5">
        <v>1.681713767853533</v>
      </c>
      <c r="L720" s="4" t="s">
        <v>830</v>
      </c>
      <c r="M720" s="4" t="s">
        <v>56</v>
      </c>
      <c r="N720" s="7">
        <f>VLOOKUP($A720,'[1]Prices 23 nov'!$A$2:$Q$5001,5,FALSE)</f>
        <v>84.690753911087853</v>
      </c>
      <c r="O720" s="7">
        <f>VLOOKUP($A720,'[1]Prices 23 nov'!$A$2:$Q$5001,6,FALSE)</f>
        <v>1.9959371189529089</v>
      </c>
      <c r="P720" s="7">
        <f>VLOOKUP($A720,'[1]Prices 23 nov'!$A$2:$Q$5001,7,FALSE)</f>
        <v>2.3092166910279839</v>
      </c>
      <c r="Q720" s="7">
        <f>VLOOKUP($A720,'[1]Prices 23 nov'!$A$2:$Q$5001,8,FALSE)</f>
        <v>2.1875667083062211</v>
      </c>
      <c r="R720" s="7">
        <f>VLOOKUP($A720,'[1]Prices 23 nov'!$A$2:$Q$5001,9,FALSE)</f>
        <v>2.2181040351770211</v>
      </c>
      <c r="S720" s="7">
        <f>VLOOKUP($A720,'[1]Prices 23 nov'!$A$2:$Q$5001,10,FALSE)</f>
        <v>1.7521126770049731</v>
      </c>
      <c r="T720" s="7">
        <f>VLOOKUP($A720,'[1]Prices 23 nov'!$A$2:$Q$5001,11,FALSE)</f>
        <v>2.0004814178840888</v>
      </c>
      <c r="U720" s="7">
        <f>VLOOKUP($A720,'[1]Prices 23 nov'!$A$2:$Q$5001,12,FALSE)</f>
        <v>1.954319755930555</v>
      </c>
      <c r="V720" s="7">
        <f>VLOOKUP($A720,'[1]Prices 23 nov'!$A$2:$Q$5001,13,FALSE)</f>
        <v>2.0777934404756588</v>
      </c>
      <c r="W720" s="7">
        <f>VLOOKUP($A720,'[1]Prices 23 nov'!$A$2:$Q$5001,14,FALSE)</f>
        <v>2.372186914473644</v>
      </c>
      <c r="X720" s="7">
        <f>VLOOKUP($A720,'[1]Prices 23 nov'!$A$2:$Q$5001,15,FALSE)</f>
        <v>3.0710872932004349</v>
      </c>
      <c r="Y720" s="7">
        <f>VLOOKUP($A720,'[1]Prices 23 nov'!$A$2:$Q$5001,16,FALSE)</f>
        <v>2.733029000795284</v>
      </c>
      <c r="Z720" s="7">
        <f>VLOOKUP($A720,'[1]Prices 23 nov'!$A$2:$Q$5001,17,FALSE)</f>
        <v>2.9410887363649181</v>
      </c>
    </row>
    <row r="721" spans="1:26">
      <c r="A721" s="4" t="s">
        <v>1759</v>
      </c>
      <c r="B721" s="4" t="s">
        <v>1760</v>
      </c>
      <c r="C721" s="5">
        <v>26781263872</v>
      </c>
      <c r="D721" s="5">
        <v>720</v>
      </c>
      <c r="E721" s="6" t="s">
        <v>105</v>
      </c>
      <c r="F721" s="4" t="s">
        <v>106</v>
      </c>
      <c r="G721" s="4" t="s">
        <v>18</v>
      </c>
      <c r="H721" s="4" t="s">
        <v>19</v>
      </c>
      <c r="I721" s="4">
        <v>0</v>
      </c>
      <c r="J721" s="5">
        <v>88.529998779296875</v>
      </c>
      <c r="K721" s="5">
        <v>67.519996643066406</v>
      </c>
      <c r="L721" s="4" t="s">
        <v>20</v>
      </c>
      <c r="M721" s="4" t="s">
        <v>500</v>
      </c>
      <c r="N721" s="7">
        <f>VLOOKUP($A721,'[1]Prices 23 nov'!$A$2:$Q$5001,5,FALSE)</f>
        <v>4.6454035260655058</v>
      </c>
      <c r="O721" s="7">
        <f>VLOOKUP($A721,'[1]Prices 23 nov'!$A$2:$Q$5001,6,FALSE)</f>
        <v>86.540000915527344</v>
      </c>
      <c r="P721" s="7">
        <f>VLOOKUP($A721,'[1]Prices 23 nov'!$A$2:$Q$5001,7,FALSE)</f>
        <v>87.94000244140625</v>
      </c>
      <c r="Q721" s="7">
        <f>VLOOKUP($A721,'[1]Prices 23 nov'!$A$2:$Q$5001,8,FALSE)</f>
        <v>87.150001525878906</v>
      </c>
      <c r="R721" s="7">
        <f>VLOOKUP($A721,'[1]Prices 23 nov'!$A$2:$Q$5001,9,FALSE)</f>
        <v>86.30999755859375</v>
      </c>
      <c r="S721" s="7">
        <f>VLOOKUP($A721,'[1]Prices 23 nov'!$A$2:$Q$5001,10,FALSE)</f>
        <v>74.580001831054688</v>
      </c>
      <c r="T721" s="7">
        <f>VLOOKUP($A721,'[1]Prices 23 nov'!$A$2:$Q$5001,11,FALSE)</f>
        <v>78.680000305175781</v>
      </c>
      <c r="U721" s="7">
        <f>VLOOKUP($A721,'[1]Prices 23 nov'!$A$2:$Q$5001,12,FALSE)</f>
        <v>82.720001220703125</v>
      </c>
      <c r="V721" s="7">
        <f>VLOOKUP($A721,'[1]Prices 23 nov'!$A$2:$Q$5001,13,FALSE)</f>
        <v>81.529998779296875</v>
      </c>
      <c r="W721" s="7">
        <f>VLOOKUP($A721,'[1]Prices 23 nov'!$A$2:$Q$5001,14,FALSE)</f>
        <v>85.069999694824219</v>
      </c>
      <c r="X721" s="7">
        <f>VLOOKUP($A721,'[1]Prices 23 nov'!$A$2:$Q$5001,15,FALSE)</f>
        <v>85.150001525878906</v>
      </c>
      <c r="Y721" s="7">
        <f>VLOOKUP($A721,'[1]Prices 23 nov'!$A$2:$Q$5001,16,FALSE)</f>
        <v>83.830001831054688</v>
      </c>
      <c r="Z721" s="7">
        <f>VLOOKUP($A721,'[1]Prices 23 nov'!$A$2:$Q$5001,17,FALSE)</f>
        <v>83.720001220703125</v>
      </c>
    </row>
    <row r="722" spans="1:26">
      <c r="A722" s="4" t="s">
        <v>1761</v>
      </c>
      <c r="B722" s="4" t="s">
        <v>1762</v>
      </c>
      <c r="C722" s="5">
        <v>26727067648</v>
      </c>
      <c r="D722" s="5">
        <v>721</v>
      </c>
      <c r="E722" s="6" t="s">
        <v>67</v>
      </c>
      <c r="F722" s="4" t="s">
        <v>250</v>
      </c>
      <c r="G722" s="4" t="s">
        <v>267</v>
      </c>
      <c r="H722" s="4" t="s">
        <v>268</v>
      </c>
      <c r="I722" s="4">
        <v>3.470588207244873</v>
      </c>
      <c r="J722" s="5">
        <v>187.45636072049999</v>
      </c>
      <c r="K722" s="5">
        <v>60.215044948526959</v>
      </c>
      <c r="L722" s="4" t="s">
        <v>35</v>
      </c>
      <c r="M722" s="4" t="s">
        <v>38</v>
      </c>
      <c r="N722" s="7">
        <f>VLOOKUP($A722,'[1]Prices 23 nov'!$A$2:$Q$5001,5,FALSE)</f>
        <v>52.333799307032038</v>
      </c>
      <c r="O722" s="7">
        <f>VLOOKUP($A722,'[1]Prices 23 nov'!$A$2:$Q$5001,6,FALSE)</f>
        <v>113.5209874404882</v>
      </c>
      <c r="P722" s="7">
        <f>VLOOKUP($A722,'[1]Prices 23 nov'!$A$2:$Q$5001,7,FALSE)</f>
        <v>120.2675094008446</v>
      </c>
      <c r="Q722" s="7">
        <f>VLOOKUP($A722,'[1]Prices 23 nov'!$A$2:$Q$5001,8,FALSE)</f>
        <v>110.127873402449</v>
      </c>
      <c r="R722" s="7">
        <f>VLOOKUP($A722,'[1]Prices 23 nov'!$A$2:$Q$5001,9,FALSE)</f>
        <v>107.1075443932359</v>
      </c>
      <c r="S722" s="7">
        <f>VLOOKUP($A722,'[1]Prices 23 nov'!$A$2:$Q$5001,10,FALSE)</f>
        <v>87.456409195146989</v>
      </c>
      <c r="T722" s="7">
        <f>VLOOKUP($A722,'[1]Prices 23 nov'!$A$2:$Q$5001,11,FALSE)</f>
        <v>124.8797358758748</v>
      </c>
      <c r="U722" s="7">
        <f>VLOOKUP($A722,'[1]Prices 23 nov'!$A$2:$Q$5001,12,FALSE)</f>
        <v>134.62200164794919</v>
      </c>
      <c r="V722" s="7">
        <f>VLOOKUP($A722,'[1]Prices 23 nov'!$A$2:$Q$5001,13,FALSE)</f>
        <v>131.23771788552401</v>
      </c>
      <c r="W722" s="7">
        <f>VLOOKUP($A722,'[1]Prices 23 nov'!$A$2:$Q$5001,14,FALSE)</f>
        <v>153.95381189882761</v>
      </c>
      <c r="X722" s="7">
        <f>VLOOKUP($A722,'[1]Prices 23 nov'!$A$2:$Q$5001,15,FALSE)</f>
        <v>161.44055430777371</v>
      </c>
      <c r="Y722" s="7">
        <f>VLOOKUP($A722,'[1]Prices 23 nov'!$A$2:$Q$5001,16,FALSE)</f>
        <v>158.6606690986082</v>
      </c>
      <c r="Z722" s="7">
        <f>VLOOKUP($A722,'[1]Prices 23 nov'!$A$2:$Q$5001,17,FALSE)</f>
        <v>169.44264708086851</v>
      </c>
    </row>
    <row r="723" spans="1:26">
      <c r="A723" s="4" t="s">
        <v>1763</v>
      </c>
      <c r="B723" s="4" t="s">
        <v>1764</v>
      </c>
      <c r="C723" s="5">
        <v>26722996224</v>
      </c>
      <c r="D723" s="5">
        <v>722</v>
      </c>
      <c r="E723" s="6" t="s">
        <v>70</v>
      </c>
      <c r="F723" s="4" t="s">
        <v>45</v>
      </c>
      <c r="G723" s="4" t="s">
        <v>46</v>
      </c>
      <c r="H723" s="4" t="s">
        <v>47</v>
      </c>
      <c r="I723" s="4">
        <v>4.8571429252624512</v>
      </c>
      <c r="J723" s="5">
        <v>5.2770790950105031</v>
      </c>
      <c r="K723" s="5">
        <v>2.8805742290229741</v>
      </c>
      <c r="L723" s="4" t="s">
        <v>1149</v>
      </c>
      <c r="M723" s="4" t="s">
        <v>1765</v>
      </c>
      <c r="N723" s="7">
        <f>VLOOKUP($A723,'[1]Prices 23 nov'!$A$2:$Q$5001,5,FALSE)</f>
        <v>33.009708737864088</v>
      </c>
      <c r="O723" s="7">
        <f>VLOOKUP($A723,'[1]Prices 23 nov'!$A$2:$Q$5001,6,FALSE)</f>
        <v>2.937907829880714</v>
      </c>
      <c r="P723" s="7">
        <f>VLOOKUP($A723,'[1]Prices 23 nov'!$A$2:$Q$5001,7,FALSE)</f>
        <v>3.323495504483589</v>
      </c>
      <c r="Q723" s="7">
        <f>VLOOKUP($A723,'[1]Prices 23 nov'!$A$2:$Q$5001,8,FALSE)</f>
        <v>3.7592532842094779</v>
      </c>
      <c r="R723" s="7">
        <f>VLOOKUP($A723,'[1]Prices 23 nov'!$A$2:$Q$5001,9,FALSE)</f>
        <v>3.5534365461769539</v>
      </c>
      <c r="S723" s="7">
        <f>VLOOKUP($A723,'[1]Prices 23 nov'!$A$2:$Q$5001,10,FALSE)</f>
        <v>3.2889644354581828</v>
      </c>
      <c r="T723" s="7">
        <f>VLOOKUP($A723,'[1]Prices 23 nov'!$A$2:$Q$5001,11,FALSE)</f>
        <v>3.8826688543290402</v>
      </c>
      <c r="U723" s="7">
        <f>VLOOKUP($A723,'[1]Prices 23 nov'!$A$2:$Q$5001,12,FALSE)</f>
        <v>4.4055423194196237</v>
      </c>
      <c r="V723" s="7">
        <f>VLOOKUP($A723,'[1]Prices 23 nov'!$A$2:$Q$5001,13,FALSE)</f>
        <v>4.7093128710985184</v>
      </c>
      <c r="W723" s="7">
        <f>VLOOKUP($A723,'[1]Prices 23 nov'!$A$2:$Q$5001,14,FALSE)</f>
        <v>4.3416557567127256</v>
      </c>
      <c r="X723" s="7">
        <f>VLOOKUP($A723,'[1]Prices 23 nov'!$A$2:$Q$5001,15,FALSE)</f>
        <v>4.6645161869064404</v>
      </c>
      <c r="Y723" s="7">
        <f>VLOOKUP($A723,'[1]Prices 23 nov'!$A$2:$Q$5001,16,FALSE)</f>
        <v>4.8579394588256264</v>
      </c>
      <c r="Z723" s="7">
        <f>VLOOKUP($A723,'[1]Prices 23 nov'!$A$2:$Q$5001,17,FALSE)</f>
        <v>4.4256922437804747</v>
      </c>
    </row>
    <row r="724" spans="1:26">
      <c r="A724" s="4" t="s">
        <v>1766</v>
      </c>
      <c r="B724" s="4" t="s">
        <v>1767</v>
      </c>
      <c r="C724" s="5">
        <v>26688180224</v>
      </c>
      <c r="D724" s="5">
        <v>723</v>
      </c>
      <c r="E724" s="6" t="s">
        <v>105</v>
      </c>
      <c r="F724" s="4" t="s">
        <v>250</v>
      </c>
      <c r="G724" s="4" t="s">
        <v>267</v>
      </c>
      <c r="H724" s="4" t="s">
        <v>268</v>
      </c>
      <c r="I724" s="4">
        <v>0</v>
      </c>
      <c r="J724" s="5">
        <v>70.002105401899996</v>
      </c>
      <c r="K724" s="5">
        <v>42.610658262600005</v>
      </c>
      <c r="L724" s="4" t="s">
        <v>35</v>
      </c>
      <c r="M724" s="4" t="s">
        <v>38</v>
      </c>
      <c r="N724" s="7">
        <f>VLOOKUP($A724,'[1]Prices 23 nov'!$A$2:$Q$5001,5,FALSE)</f>
        <v>10.475082001904569</v>
      </c>
      <c r="O724" s="7">
        <f>VLOOKUP($A724,'[1]Prices 23 nov'!$A$2:$Q$5001,6,FALSE)</f>
        <v>60.873872088734061</v>
      </c>
      <c r="P724" s="7">
        <f>VLOOKUP($A724,'[1]Prices 23 nov'!$A$2:$Q$5001,7,FALSE)</f>
        <v>63.275663841515779</v>
      </c>
      <c r="Q724" s="7">
        <f>VLOOKUP($A724,'[1]Prices 23 nov'!$A$2:$Q$5001,8,FALSE)</f>
        <v>63.100258097052567</v>
      </c>
      <c r="R724" s="7">
        <f>VLOOKUP($A724,'[1]Prices 23 nov'!$A$2:$Q$5001,9,FALSE)</f>
        <v>58.633197399321944</v>
      </c>
      <c r="S724" s="7">
        <f>VLOOKUP($A724,'[1]Prices 23 nov'!$A$2:$Q$5001,10,FALSE)</f>
        <v>48.241340331733227</v>
      </c>
      <c r="T724" s="7">
        <f>VLOOKUP($A724,'[1]Prices 23 nov'!$A$2:$Q$5001,11,FALSE)</f>
        <v>53.868463221006103</v>
      </c>
      <c r="U724" s="7">
        <f>VLOOKUP($A724,'[1]Prices 23 nov'!$A$2:$Q$5001,12,FALSE)</f>
        <v>58.423455715179443</v>
      </c>
      <c r="V724" s="7">
        <f>VLOOKUP($A724,'[1]Prices 23 nov'!$A$2:$Q$5001,13,FALSE)</f>
        <v>59.696624312549829</v>
      </c>
      <c r="W724" s="7">
        <f>VLOOKUP($A724,'[1]Prices 23 nov'!$A$2:$Q$5001,14,FALSE)</f>
        <v>63.128897678107023</v>
      </c>
      <c r="X724" s="7">
        <f>VLOOKUP($A724,'[1]Prices 23 nov'!$A$2:$Q$5001,15,FALSE)</f>
        <v>66.4912776555866</v>
      </c>
      <c r="Y724" s="7">
        <f>VLOOKUP($A724,'[1]Prices 23 nov'!$A$2:$Q$5001,16,FALSE)</f>
        <v>64.676303632557392</v>
      </c>
      <c r="Z724" s="7">
        <f>VLOOKUP($A724,'[1]Prices 23 nov'!$A$2:$Q$5001,17,FALSE)</f>
        <v>63.150616412051022</v>
      </c>
    </row>
    <row r="725" spans="1:26">
      <c r="A725" s="4" t="s">
        <v>1768</v>
      </c>
      <c r="B725" s="4" t="s">
        <v>1769</v>
      </c>
      <c r="C725" s="5">
        <v>26679816192</v>
      </c>
      <c r="D725" s="5">
        <v>724</v>
      </c>
      <c r="E725" s="6" t="s">
        <v>55</v>
      </c>
      <c r="F725" s="4" t="s">
        <v>692</v>
      </c>
      <c r="G725" s="4" t="s">
        <v>693</v>
      </c>
      <c r="H725" s="4" t="s">
        <v>694</v>
      </c>
      <c r="I725" s="4">
        <v>3.7777776718139648</v>
      </c>
      <c r="J725" s="5">
        <v>12.781097175280925</v>
      </c>
      <c r="K725" s="5">
        <v>3.7042684348295052</v>
      </c>
      <c r="L725" s="4" t="s">
        <v>658</v>
      </c>
      <c r="M725" s="4" t="s">
        <v>191</v>
      </c>
      <c r="N725" s="7">
        <f>VLOOKUP($A725,'[1]Prices 23 nov'!$A$2:$Q$5001,5,FALSE)</f>
        <v>-7.9035603631641749</v>
      </c>
      <c r="O725" s="7">
        <f>VLOOKUP($A725,'[1]Prices 23 nov'!$A$2:$Q$5001,6,FALSE)</f>
        <v>10.533295379954669</v>
      </c>
      <c r="P725" s="7">
        <f>VLOOKUP($A725,'[1]Prices 23 nov'!$A$2:$Q$5001,7,FALSE)</f>
        <v>12.31932730976285</v>
      </c>
      <c r="Q725" s="7">
        <f>VLOOKUP($A725,'[1]Prices 23 nov'!$A$2:$Q$5001,8,FALSE)</f>
        <v>9.8682196354277494</v>
      </c>
      <c r="R725" s="7">
        <f>VLOOKUP($A725,'[1]Prices 23 nov'!$A$2:$Q$5001,9,FALSE)</f>
        <v>8.8537601432399242</v>
      </c>
      <c r="S725" s="7">
        <f>VLOOKUP($A725,'[1]Prices 23 nov'!$A$2:$Q$5001,10,FALSE)</f>
        <v>4.6969033966048812</v>
      </c>
      <c r="T725" s="7">
        <f>VLOOKUP($A725,'[1]Prices 23 nov'!$A$2:$Q$5001,11,FALSE)</f>
        <v>4.9178534299135208</v>
      </c>
      <c r="U725" s="7">
        <f>VLOOKUP($A725,'[1]Prices 23 nov'!$A$2:$Q$5001,12,FALSE)</f>
        <v>4.919369925384558</v>
      </c>
      <c r="V725" s="7">
        <f>VLOOKUP($A725,'[1]Prices 23 nov'!$A$2:$Q$5001,13,FALSE)</f>
        <v>5.3336086490388652</v>
      </c>
      <c r="W725" s="7">
        <f>VLOOKUP($A725,'[1]Prices 23 nov'!$A$2:$Q$5001,14,FALSE)</f>
        <v>5.5726853975506856</v>
      </c>
      <c r="X725" s="7">
        <f>VLOOKUP($A725,'[1]Prices 23 nov'!$A$2:$Q$5001,15,FALSE)</f>
        <v>5.4686770675914431</v>
      </c>
      <c r="Y725" s="7">
        <f>VLOOKUP($A725,'[1]Prices 23 nov'!$A$2:$Q$5001,16,FALSE)</f>
        <v>4.9459313297539609</v>
      </c>
      <c r="Z725" s="7">
        <f>VLOOKUP($A725,'[1]Prices 23 nov'!$A$2:$Q$5001,17,FALSE)</f>
        <v>5.5807066214799761</v>
      </c>
    </row>
    <row r="726" spans="1:26">
      <c r="A726" s="4" t="s">
        <v>1770</v>
      </c>
      <c r="B726" s="4" t="s">
        <v>1771</v>
      </c>
      <c r="C726" s="5">
        <v>26603331584</v>
      </c>
      <c r="D726" s="5">
        <v>725</v>
      </c>
      <c r="E726" s="6" t="s">
        <v>329</v>
      </c>
      <c r="F726" s="4" t="s">
        <v>51</v>
      </c>
      <c r="G726" s="4" t="s">
        <v>18</v>
      </c>
      <c r="H726" s="4" t="s">
        <v>204</v>
      </c>
      <c r="I726" s="4">
        <v>3.6400001049041748</v>
      </c>
      <c r="J726" s="5">
        <v>95.819999694824219</v>
      </c>
      <c r="K726" s="5">
        <v>33.709999084472656</v>
      </c>
      <c r="L726" s="4" t="s">
        <v>35</v>
      </c>
      <c r="M726" s="4" t="s">
        <v>48</v>
      </c>
      <c r="N726" s="7">
        <f>VLOOKUP($A726,'[1]Prices 23 nov'!$A$2:$Q$5001,5,FALSE)</f>
        <v>-6.6335759422423424</v>
      </c>
      <c r="O726" s="7">
        <f>VLOOKUP($A726,'[1]Prices 23 nov'!$A$2:$Q$5001,6,FALSE)</f>
        <v>92.650001525878906</v>
      </c>
      <c r="P726" s="7">
        <f>VLOOKUP($A726,'[1]Prices 23 nov'!$A$2:$Q$5001,7,FALSE)</f>
        <v>94.480003356933594</v>
      </c>
      <c r="Q726" s="7">
        <f>VLOOKUP($A726,'[1]Prices 23 nov'!$A$2:$Q$5001,8,FALSE)</f>
        <v>78.819999694824219</v>
      </c>
      <c r="R726" s="7">
        <f>VLOOKUP($A726,'[1]Prices 23 nov'!$A$2:$Q$5001,9,FALSE)</f>
        <v>74.519996643066406</v>
      </c>
      <c r="S726" s="7">
        <f>VLOOKUP($A726,'[1]Prices 23 nov'!$A$2:$Q$5001,10,FALSE)</f>
        <v>45.029998779296882</v>
      </c>
      <c r="T726" s="7">
        <f>VLOOKUP($A726,'[1]Prices 23 nov'!$A$2:$Q$5001,11,FALSE)</f>
        <v>55.159999847412109</v>
      </c>
      <c r="U726" s="7">
        <f>VLOOKUP($A726,'[1]Prices 23 nov'!$A$2:$Q$5001,12,FALSE)</f>
        <v>65.339996337890625</v>
      </c>
      <c r="V726" s="7">
        <f>VLOOKUP($A726,'[1]Prices 23 nov'!$A$2:$Q$5001,13,FALSE)</f>
        <v>65.610000610351563</v>
      </c>
      <c r="W726" s="7">
        <f>VLOOKUP($A726,'[1]Prices 23 nov'!$A$2:$Q$5001,14,FALSE)</f>
        <v>62.130001068115227</v>
      </c>
      <c r="X726" s="7">
        <f>VLOOKUP($A726,'[1]Prices 23 nov'!$A$2:$Q$5001,15,FALSE)</f>
        <v>68.459999084472656</v>
      </c>
      <c r="Y726" s="7">
        <f>VLOOKUP($A726,'[1]Prices 23 nov'!$A$2:$Q$5001,16,FALSE)</f>
        <v>68.139999389648438</v>
      </c>
      <c r="Z726" s="7">
        <f>VLOOKUP($A726,'[1]Prices 23 nov'!$A$2:$Q$5001,17,FALSE)</f>
        <v>71.910003662109375</v>
      </c>
    </row>
    <row r="727" spans="1:26">
      <c r="A727" s="4" t="s">
        <v>1772</v>
      </c>
      <c r="B727" s="4" t="s">
        <v>1773</v>
      </c>
      <c r="C727" s="5">
        <v>26559647744</v>
      </c>
      <c r="D727" s="5">
        <v>726</v>
      </c>
      <c r="E727" s="6" t="s">
        <v>67</v>
      </c>
      <c r="F727" s="4" t="s">
        <v>51</v>
      </c>
      <c r="G727" s="4" t="s">
        <v>18</v>
      </c>
      <c r="H727" s="4" t="s">
        <v>19</v>
      </c>
      <c r="I727" s="4">
        <v>4.1666665077209473</v>
      </c>
      <c r="J727" s="5">
        <v>1274.406982421875</v>
      </c>
      <c r="K727" s="5">
        <v>684.90997314453125</v>
      </c>
      <c r="L727" s="4" t="s">
        <v>20</v>
      </c>
      <c r="M727" s="4" t="s">
        <v>827</v>
      </c>
      <c r="N727" s="7">
        <f>VLOOKUP($A727,'[1]Prices 23 nov'!$A$2:$Q$5001,5,FALSE)</f>
        <v>-3.4259503034341221</v>
      </c>
      <c r="O727" s="7">
        <f>VLOOKUP($A727,'[1]Prices 23 nov'!$A$2:$Q$5001,6,FALSE)</f>
        <v>1177.650024414062</v>
      </c>
      <c r="P727" s="7">
        <f>VLOOKUP($A727,'[1]Prices 23 nov'!$A$2:$Q$5001,7,FALSE)</f>
        <v>1191.31005859375</v>
      </c>
      <c r="Q727" s="7">
        <f>VLOOKUP($A727,'[1]Prices 23 nov'!$A$2:$Q$5001,8,FALSE)</f>
        <v>1050.449951171875</v>
      </c>
      <c r="R727" s="7">
        <f>VLOOKUP($A727,'[1]Prices 23 nov'!$A$2:$Q$5001,9,FALSE)</f>
        <v>1046.890014648438</v>
      </c>
      <c r="S727" s="7">
        <f>VLOOKUP($A727,'[1]Prices 23 nov'!$A$2:$Q$5001,10,FALSE)</f>
        <v>776.8599853515625</v>
      </c>
      <c r="T727" s="7">
        <f>VLOOKUP($A727,'[1]Prices 23 nov'!$A$2:$Q$5001,11,FALSE)</f>
        <v>994.45001220703125</v>
      </c>
      <c r="U727" s="7">
        <f>VLOOKUP($A727,'[1]Prices 23 nov'!$A$2:$Q$5001,12,FALSE)</f>
        <v>1138.199951171875</v>
      </c>
      <c r="V727" s="7">
        <f>VLOOKUP($A727,'[1]Prices 23 nov'!$A$2:$Q$5001,13,FALSE)</f>
        <v>1130.47998046875</v>
      </c>
      <c r="W727" s="7">
        <f>VLOOKUP($A727,'[1]Prices 23 nov'!$A$2:$Q$5001,14,FALSE)</f>
        <v>1206.900024414062</v>
      </c>
      <c r="X727" s="7">
        <f>VLOOKUP($A727,'[1]Prices 23 nov'!$A$2:$Q$5001,15,FALSE)</f>
        <v>1222.430053710938</v>
      </c>
      <c r="Y727" s="7">
        <f>VLOOKUP($A727,'[1]Prices 23 nov'!$A$2:$Q$5001,16,FALSE)</f>
        <v>1181.719970703125</v>
      </c>
      <c r="Z727" s="7">
        <f>VLOOKUP($A727,'[1]Prices 23 nov'!$A$2:$Q$5001,17,FALSE)</f>
        <v>1141.150024414062</v>
      </c>
    </row>
    <row r="728" spans="1:26">
      <c r="A728" s="4" t="s">
        <v>1774</v>
      </c>
      <c r="B728" s="4" t="s">
        <v>1775</v>
      </c>
      <c r="C728" s="5">
        <v>26531667968</v>
      </c>
      <c r="D728" s="5">
        <v>727</v>
      </c>
      <c r="E728" s="6" t="s">
        <v>34</v>
      </c>
      <c r="F728" s="4" t="s">
        <v>51</v>
      </c>
      <c r="G728" s="4" t="s">
        <v>18</v>
      </c>
      <c r="H728" s="4" t="s">
        <v>19</v>
      </c>
      <c r="I728" s="4">
        <v>4.4666666984558105</v>
      </c>
      <c r="J728" s="5">
        <v>74.839996337890625</v>
      </c>
      <c r="K728" s="5">
        <v>20.620000839233398</v>
      </c>
      <c r="L728" s="4" t="s">
        <v>221</v>
      </c>
      <c r="M728" s="4" t="s">
        <v>21</v>
      </c>
      <c r="N728" s="7">
        <f>VLOOKUP($A728,'[1]Prices 23 nov'!$A$2:$Q$5001,5,FALSE)</f>
        <v>188.58130968353109</v>
      </c>
      <c r="O728" s="7">
        <f>VLOOKUP($A728,'[1]Prices 23 nov'!$A$2:$Q$5001,6,FALSE)</f>
        <v>23.829999923706051</v>
      </c>
      <c r="P728" s="7">
        <f>VLOOKUP($A728,'[1]Prices 23 nov'!$A$2:$Q$5001,7,FALSE)</f>
        <v>29</v>
      </c>
      <c r="Q728" s="7">
        <f>VLOOKUP($A728,'[1]Prices 23 nov'!$A$2:$Q$5001,8,FALSE)</f>
        <v>28.20000076293945</v>
      </c>
      <c r="R728" s="7">
        <f>VLOOKUP($A728,'[1]Prices 23 nov'!$A$2:$Q$5001,9,FALSE)</f>
        <v>28.930000305175781</v>
      </c>
      <c r="S728" s="7">
        <f>VLOOKUP($A728,'[1]Prices 23 nov'!$A$2:$Q$5001,10,FALSE)</f>
        <v>35.979999542236328</v>
      </c>
      <c r="T728" s="7">
        <f>VLOOKUP($A728,'[1]Prices 23 nov'!$A$2:$Q$5001,11,FALSE)</f>
        <v>42.900001525878913</v>
      </c>
      <c r="U728" s="7">
        <f>VLOOKUP($A728,'[1]Prices 23 nov'!$A$2:$Q$5001,12,FALSE)</f>
        <v>45.090000152587891</v>
      </c>
      <c r="V728" s="7">
        <f>VLOOKUP($A728,'[1]Prices 23 nov'!$A$2:$Q$5001,13,FALSE)</f>
        <v>46.459999084472663</v>
      </c>
      <c r="W728" s="7">
        <f>VLOOKUP($A728,'[1]Prices 23 nov'!$A$2:$Q$5001,14,FALSE)</f>
        <v>56.840000152587891</v>
      </c>
      <c r="X728" s="7">
        <f>VLOOKUP($A728,'[1]Prices 23 nov'!$A$2:$Q$5001,15,FALSE)</f>
        <v>69.430000305175781</v>
      </c>
      <c r="Y728" s="7">
        <f>VLOOKUP($A728,'[1]Prices 23 nov'!$A$2:$Q$5001,16,FALSE)</f>
        <v>58.930000305175781</v>
      </c>
      <c r="Z728" s="7">
        <f>VLOOKUP($A728,'[1]Prices 23 nov'!$A$2:$Q$5001,17,FALSE)</f>
        <v>60.790000915527337</v>
      </c>
    </row>
    <row r="729" spans="1:26">
      <c r="A729" s="4" t="s">
        <v>1776</v>
      </c>
      <c r="B729" s="4" t="s">
        <v>1777</v>
      </c>
      <c r="C729" s="5">
        <v>26529300480</v>
      </c>
      <c r="D729" s="5">
        <v>728</v>
      </c>
      <c r="E729" s="6" t="s">
        <v>55</v>
      </c>
      <c r="F729" s="4" t="s">
        <v>377</v>
      </c>
      <c r="G729" s="4" t="s">
        <v>378</v>
      </c>
      <c r="H729" s="4" t="s">
        <v>379</v>
      </c>
      <c r="I729" s="4">
        <v>3.9333333969116211</v>
      </c>
      <c r="J729" s="5">
        <v>50.219200635983562</v>
      </c>
      <c r="K729" s="5">
        <v>24.436168222067579</v>
      </c>
      <c r="L729" s="4" t="s">
        <v>20</v>
      </c>
      <c r="M729" s="4" t="s">
        <v>443</v>
      </c>
      <c r="N729" s="7">
        <f>VLOOKUP($A729,'[1]Prices 23 nov'!$A$2:$Q$5001,5,FALSE)</f>
        <v>9.9428633993659005E-2</v>
      </c>
      <c r="O729" s="7">
        <f>VLOOKUP($A729,'[1]Prices 23 nov'!$A$2:$Q$5001,6,FALSE)</f>
        <v>45.334237616046721</v>
      </c>
      <c r="P729" s="7">
        <f>VLOOKUP($A729,'[1]Prices 23 nov'!$A$2:$Q$5001,7,FALSE)</f>
        <v>45.598767135200887</v>
      </c>
      <c r="Q729" s="7">
        <f>VLOOKUP($A729,'[1]Prices 23 nov'!$A$2:$Q$5001,8,FALSE)</f>
        <v>47.098230839731059</v>
      </c>
      <c r="R729" s="7">
        <f>VLOOKUP($A729,'[1]Prices 23 nov'!$A$2:$Q$5001,9,FALSE)</f>
        <v>44.250374994735473</v>
      </c>
      <c r="S729" s="7">
        <f>VLOOKUP($A729,'[1]Prices 23 nov'!$A$2:$Q$5001,10,FALSE)</f>
        <v>30.461387630391759</v>
      </c>
      <c r="T729" s="7">
        <f>VLOOKUP($A729,'[1]Prices 23 nov'!$A$2:$Q$5001,11,FALSE)</f>
        <v>33.082492615337742</v>
      </c>
      <c r="U729" s="7">
        <f>VLOOKUP($A729,'[1]Prices 23 nov'!$A$2:$Q$5001,12,FALSE)</f>
        <v>35.294551349309131</v>
      </c>
      <c r="V729" s="7">
        <f>VLOOKUP($A729,'[1]Prices 23 nov'!$A$2:$Q$5001,13,FALSE)</f>
        <v>36.737848120897979</v>
      </c>
      <c r="W729" s="7">
        <f>VLOOKUP($A729,'[1]Prices 23 nov'!$A$2:$Q$5001,14,FALSE)</f>
        <v>38.95105821375455</v>
      </c>
      <c r="X729" s="7">
        <f>VLOOKUP($A729,'[1]Prices 23 nov'!$A$2:$Q$5001,15,FALSE)</f>
        <v>42.015004966210427</v>
      </c>
      <c r="Y729" s="7">
        <f>VLOOKUP($A729,'[1]Prices 23 nov'!$A$2:$Q$5001,16,FALSE)</f>
        <v>40.872508001657479</v>
      </c>
      <c r="Z729" s="7">
        <f>VLOOKUP($A729,'[1]Prices 23 nov'!$A$2:$Q$5001,17,FALSE)</f>
        <v>40.265621231027581</v>
      </c>
    </row>
    <row r="730" spans="1:26">
      <c r="A730" s="4" t="s">
        <v>1778</v>
      </c>
      <c r="B730" s="4" t="s">
        <v>1779</v>
      </c>
      <c r="C730" s="5">
        <v>26511454208</v>
      </c>
      <c r="D730" s="5">
        <v>729</v>
      </c>
      <c r="E730" s="6" t="s">
        <v>16</v>
      </c>
      <c r="F730" s="4" t="s">
        <v>210</v>
      </c>
      <c r="G730" s="4" t="s">
        <v>211</v>
      </c>
      <c r="H730" s="4" t="s">
        <v>212</v>
      </c>
      <c r="I730" s="4">
        <v>2.9111111164093018</v>
      </c>
      <c r="J730" s="5">
        <v>5.199224300917952</v>
      </c>
      <c r="K730" s="5">
        <v>2.125602494935817</v>
      </c>
      <c r="L730" s="4" t="s">
        <v>64</v>
      </c>
      <c r="M730" s="4" t="s">
        <v>264</v>
      </c>
      <c r="N730" s="7">
        <f>VLOOKUP($A730,'[1]Prices 23 nov'!$A$2:$Q$5001,5,FALSE)</f>
        <v>37.373685336629748</v>
      </c>
      <c r="O730" s="7">
        <f>VLOOKUP($A730,'[1]Prices 23 nov'!$A$2:$Q$5001,6,FALSE)</f>
        <v>3.329914152307794</v>
      </c>
      <c r="P730" s="7">
        <f>VLOOKUP($A730,'[1]Prices 23 nov'!$A$2:$Q$5001,7,FALSE)</f>
        <v>3.4711321304372689</v>
      </c>
      <c r="Q730" s="7">
        <f>VLOOKUP($A730,'[1]Prices 23 nov'!$A$2:$Q$5001,8,FALSE)</f>
        <v>3.3300602203898682</v>
      </c>
      <c r="R730" s="7">
        <f>VLOOKUP($A730,'[1]Prices 23 nov'!$A$2:$Q$5001,9,FALSE)</f>
        <v>3.0392501029225372</v>
      </c>
      <c r="S730" s="7">
        <f>VLOOKUP($A730,'[1]Prices 23 nov'!$A$2:$Q$5001,10,FALSE)</f>
        <v>2.474714124109596</v>
      </c>
      <c r="T730" s="7">
        <f>VLOOKUP($A730,'[1]Prices 23 nov'!$A$2:$Q$5001,11,FALSE)</f>
        <v>2.5169211604244448</v>
      </c>
      <c r="U730" s="7">
        <f>VLOOKUP($A730,'[1]Prices 23 nov'!$A$2:$Q$5001,12,FALSE)</f>
        <v>2.8457437608499991</v>
      </c>
      <c r="V730" s="7">
        <f>VLOOKUP($A730,'[1]Prices 23 nov'!$A$2:$Q$5001,13,FALSE)</f>
        <v>2.90103628025112</v>
      </c>
      <c r="W730" s="7">
        <f>VLOOKUP($A730,'[1]Prices 23 nov'!$A$2:$Q$5001,14,FALSE)</f>
        <v>3.742945778464843</v>
      </c>
      <c r="X730" s="7">
        <f>VLOOKUP($A730,'[1]Prices 23 nov'!$A$2:$Q$5001,15,FALSE)</f>
        <v>3.71700926952991</v>
      </c>
      <c r="Y730" s="7">
        <f>VLOOKUP($A730,'[1]Prices 23 nov'!$A$2:$Q$5001,16,FALSE)</f>
        <v>4.2747702940536101</v>
      </c>
      <c r="Z730" s="7">
        <f>VLOOKUP($A730,'[1]Prices 23 nov'!$A$2:$Q$5001,17,FALSE)</f>
        <v>4.4934469782602946</v>
      </c>
    </row>
    <row r="731" spans="1:26">
      <c r="A731" s="4" t="s">
        <v>1780</v>
      </c>
      <c r="B731" s="4" t="s">
        <v>1781</v>
      </c>
      <c r="C731" s="5">
        <v>26501005312</v>
      </c>
      <c r="D731" s="5">
        <v>730</v>
      </c>
      <c r="E731" s="6" t="s">
        <v>24</v>
      </c>
      <c r="F731" s="4" t="s">
        <v>51</v>
      </c>
      <c r="G731" s="4" t="s">
        <v>18</v>
      </c>
      <c r="H731" s="4" t="s">
        <v>19</v>
      </c>
      <c r="I731" s="4">
        <v>4.5555553436279297</v>
      </c>
      <c r="J731" s="5">
        <v>63.590000152587891</v>
      </c>
      <c r="K731" s="5">
        <v>15.260000228881836</v>
      </c>
      <c r="L731" s="4" t="s">
        <v>64</v>
      </c>
      <c r="M731" s="4" t="s">
        <v>48</v>
      </c>
      <c r="N731" s="7">
        <f>VLOOKUP($A731,'[1]Prices 23 nov'!$A$2:$Q$5001,5,FALSE)</f>
        <v>-33.140384407671441</v>
      </c>
      <c r="O731" s="7">
        <f>VLOOKUP($A731,'[1]Prices 23 nov'!$A$2:$Q$5001,6,FALSE)</f>
        <v>60.869998931884773</v>
      </c>
      <c r="P731" s="7">
        <f>VLOOKUP($A731,'[1]Prices 23 nov'!$A$2:$Q$5001,7,FALSE)</f>
        <v>60.25</v>
      </c>
      <c r="Q731" s="7">
        <f>VLOOKUP($A731,'[1]Prices 23 nov'!$A$2:$Q$5001,8,FALSE)</f>
        <v>52.060001373291023</v>
      </c>
      <c r="R731" s="7">
        <f>VLOOKUP($A731,'[1]Prices 23 nov'!$A$2:$Q$5001,9,FALSE)</f>
        <v>47.729999542236328</v>
      </c>
      <c r="S731" s="7">
        <f>VLOOKUP($A731,'[1]Prices 23 nov'!$A$2:$Q$5001,10,FALSE)</f>
        <v>20.870000839233398</v>
      </c>
      <c r="T731" s="7">
        <f>VLOOKUP($A731,'[1]Prices 23 nov'!$A$2:$Q$5001,11,FALSE)</f>
        <v>29.239999771118161</v>
      </c>
      <c r="U731" s="7">
        <f>VLOOKUP($A731,'[1]Prices 23 nov'!$A$2:$Q$5001,12,FALSE)</f>
        <v>36.5</v>
      </c>
      <c r="V731" s="7">
        <f>VLOOKUP($A731,'[1]Prices 23 nov'!$A$2:$Q$5001,13,FALSE)</f>
        <v>35.680000305175781</v>
      </c>
      <c r="W731" s="7">
        <f>VLOOKUP($A731,'[1]Prices 23 nov'!$A$2:$Q$5001,14,FALSE)</f>
        <v>38.569999694824219</v>
      </c>
      <c r="X731" s="7">
        <f>VLOOKUP($A731,'[1]Prices 23 nov'!$A$2:$Q$5001,15,FALSE)</f>
        <v>34.970001220703118</v>
      </c>
      <c r="Y731" s="7">
        <f>VLOOKUP($A731,'[1]Prices 23 nov'!$A$2:$Q$5001,16,FALSE)</f>
        <v>27.70999908447266</v>
      </c>
      <c r="Z731" s="7">
        <f>VLOOKUP($A731,'[1]Prices 23 nov'!$A$2:$Q$5001,17,FALSE)</f>
        <v>31.29999923706055</v>
      </c>
    </row>
    <row r="732" spans="1:26">
      <c r="A732" s="4" t="s">
        <v>1782</v>
      </c>
      <c r="B732" s="4" t="s">
        <v>1783</v>
      </c>
      <c r="C732" s="5">
        <v>26456213504</v>
      </c>
      <c r="D732" s="5">
        <v>731</v>
      </c>
      <c r="E732" s="6" t="s">
        <v>24</v>
      </c>
      <c r="F732" s="4" t="s">
        <v>51</v>
      </c>
      <c r="G732" s="4" t="s">
        <v>18</v>
      </c>
      <c r="H732" s="4" t="s">
        <v>19</v>
      </c>
      <c r="I732" s="4">
        <v>4.4000000953674316</v>
      </c>
      <c r="J732" s="5">
        <v>89.540000915527344</v>
      </c>
      <c r="K732" s="5">
        <v>27.000099182128906</v>
      </c>
      <c r="L732" s="4" t="s">
        <v>41</v>
      </c>
      <c r="M732" s="4" t="s">
        <v>383</v>
      </c>
      <c r="N732" s="7">
        <f>VLOOKUP($A732,'[1]Prices 23 nov'!$A$2:$Q$5001,5,FALSE)</f>
        <v>-33.441859493566682</v>
      </c>
      <c r="O732" s="7">
        <f>VLOOKUP($A732,'[1]Prices 23 nov'!$A$2:$Q$5001,6,FALSE)</f>
        <v>70.790000915527344</v>
      </c>
      <c r="P732" s="7">
        <f>VLOOKUP($A732,'[1]Prices 23 nov'!$A$2:$Q$5001,7,FALSE)</f>
        <v>83.760002136230469</v>
      </c>
      <c r="Q732" s="7">
        <f>VLOOKUP($A732,'[1]Prices 23 nov'!$A$2:$Q$5001,8,FALSE)</f>
        <v>71.370002746582031</v>
      </c>
      <c r="R732" s="7">
        <f>VLOOKUP($A732,'[1]Prices 23 nov'!$A$2:$Q$5001,9,FALSE)</f>
        <v>62.860000610351563</v>
      </c>
      <c r="S732" s="7">
        <f>VLOOKUP($A732,'[1]Prices 23 nov'!$A$2:$Q$5001,10,FALSE)</f>
        <v>34.599998474121087</v>
      </c>
      <c r="T732" s="7">
        <f>VLOOKUP($A732,'[1]Prices 23 nov'!$A$2:$Q$5001,11,FALSE)</f>
        <v>44.569999694824219</v>
      </c>
      <c r="U732" s="7">
        <f>VLOOKUP($A732,'[1]Prices 23 nov'!$A$2:$Q$5001,12,FALSE)</f>
        <v>51.810001373291023</v>
      </c>
      <c r="V732" s="7">
        <f>VLOOKUP($A732,'[1]Prices 23 nov'!$A$2:$Q$5001,13,FALSE)</f>
        <v>49.860000610351563</v>
      </c>
      <c r="W732" s="7">
        <f>VLOOKUP($A732,'[1]Prices 23 nov'!$A$2:$Q$5001,14,FALSE)</f>
        <v>46.369998931884773</v>
      </c>
      <c r="X732" s="7">
        <f>VLOOKUP($A732,'[1]Prices 23 nov'!$A$2:$Q$5001,15,FALSE)</f>
        <v>45.209999084472663</v>
      </c>
      <c r="Y732" s="7">
        <f>VLOOKUP($A732,'[1]Prices 23 nov'!$A$2:$Q$5001,16,FALSE)</f>
        <v>34.860000610351563</v>
      </c>
      <c r="Z732" s="7">
        <f>VLOOKUP($A732,'[1]Prices 23 nov'!$A$2:$Q$5001,17,FALSE)</f>
        <v>35.150001525878913</v>
      </c>
    </row>
    <row r="733" spans="1:26">
      <c r="A733" s="4" t="s">
        <v>1784</v>
      </c>
      <c r="B733" s="4" t="s">
        <v>1785</v>
      </c>
      <c r="C733" s="5">
        <v>26447812608</v>
      </c>
      <c r="D733" s="5">
        <v>732</v>
      </c>
      <c r="E733" s="6" t="s">
        <v>34</v>
      </c>
      <c r="F733" s="4" t="s">
        <v>51</v>
      </c>
      <c r="G733" s="4" t="s">
        <v>18</v>
      </c>
      <c r="H733" s="4" t="s">
        <v>19</v>
      </c>
      <c r="I733" s="4">
        <v>4.4864864349365234</v>
      </c>
      <c r="J733" s="5">
        <v>284.1300048828125</v>
      </c>
      <c r="K733" s="5">
        <v>125.47000122070313</v>
      </c>
      <c r="L733" s="4" t="s">
        <v>41</v>
      </c>
      <c r="M733" s="4" t="s">
        <v>56</v>
      </c>
      <c r="N733" s="7">
        <f>VLOOKUP($A733,'[1]Prices 23 nov'!$A$2:$Q$5001,5,FALSE)</f>
        <v>15.851397170957229</v>
      </c>
      <c r="O733" s="7">
        <f>VLOOKUP($A733,'[1]Prices 23 nov'!$A$2:$Q$5001,6,FALSE)</f>
        <v>224.71000671386719</v>
      </c>
      <c r="P733" s="7">
        <f>VLOOKUP($A733,'[1]Prices 23 nov'!$A$2:$Q$5001,7,FALSE)</f>
        <v>231.25</v>
      </c>
      <c r="Q733" s="7">
        <f>VLOOKUP($A733,'[1]Prices 23 nov'!$A$2:$Q$5001,8,FALSE)</f>
        <v>235.9700012207031</v>
      </c>
      <c r="R733" s="7">
        <f>VLOOKUP($A733,'[1]Prices 23 nov'!$A$2:$Q$5001,9,FALSE)</f>
        <v>189.28999328613281</v>
      </c>
      <c r="S733" s="7">
        <f>VLOOKUP($A733,'[1]Prices 23 nov'!$A$2:$Q$5001,10,FALSE)</f>
        <v>163.86000061035159</v>
      </c>
      <c r="T733" s="7">
        <f>VLOOKUP($A733,'[1]Prices 23 nov'!$A$2:$Q$5001,11,FALSE)</f>
        <v>194.67999267578119</v>
      </c>
      <c r="U733" s="7">
        <f>VLOOKUP($A733,'[1]Prices 23 nov'!$A$2:$Q$5001,12,FALSE)</f>
        <v>238.30999755859381</v>
      </c>
      <c r="V733" s="7">
        <f>VLOOKUP($A733,'[1]Prices 23 nov'!$A$2:$Q$5001,13,FALSE)</f>
        <v>229.36000061035159</v>
      </c>
      <c r="W733" s="7">
        <f>VLOOKUP($A733,'[1]Prices 23 nov'!$A$2:$Q$5001,14,FALSE)</f>
        <v>254.42999267578119</v>
      </c>
      <c r="X733" s="7">
        <f>VLOOKUP($A733,'[1]Prices 23 nov'!$A$2:$Q$5001,15,FALSE)</f>
        <v>258.5</v>
      </c>
      <c r="Y733" s="7">
        <f>VLOOKUP($A733,'[1]Prices 23 nov'!$A$2:$Q$5001,16,FALSE)</f>
        <v>250.5299987792969</v>
      </c>
      <c r="Z733" s="7">
        <f>VLOOKUP($A733,'[1]Prices 23 nov'!$A$2:$Q$5001,17,FALSE)</f>
        <v>221.8500061035156</v>
      </c>
    </row>
    <row r="734" spans="1:26">
      <c r="A734" s="4" t="s">
        <v>1786</v>
      </c>
      <c r="B734" s="4" t="s">
        <v>1787</v>
      </c>
      <c r="C734" s="5">
        <v>26444218368</v>
      </c>
      <c r="D734" s="5">
        <v>733</v>
      </c>
      <c r="E734" s="6" t="s">
        <v>105</v>
      </c>
      <c r="F734" s="4" t="s">
        <v>106</v>
      </c>
      <c r="G734" s="4" t="s">
        <v>18</v>
      </c>
      <c r="H734" s="4" t="s">
        <v>19</v>
      </c>
      <c r="I734" s="4">
        <v>0</v>
      </c>
      <c r="J734" s="5">
        <v>49.529998779296875</v>
      </c>
      <c r="K734" s="5">
        <v>30.094999313354492</v>
      </c>
      <c r="L734" s="4" t="s">
        <v>20</v>
      </c>
      <c r="M734" s="4" t="s">
        <v>38</v>
      </c>
      <c r="N734" s="7">
        <f>VLOOKUP($A734,'[1]Prices 23 nov'!$A$2:$Q$5001,5,FALSE)</f>
        <v>16.142638712293849</v>
      </c>
      <c r="O734" s="7">
        <f>VLOOKUP($A734,'[1]Prices 23 nov'!$A$2:$Q$5001,6,FALSE)</f>
        <v>42.529998779296882</v>
      </c>
      <c r="P734" s="7">
        <f>VLOOKUP($A734,'[1]Prices 23 nov'!$A$2:$Q$5001,7,FALSE)</f>
        <v>44.869998931884773</v>
      </c>
      <c r="Q734" s="7">
        <f>VLOOKUP($A734,'[1]Prices 23 nov'!$A$2:$Q$5001,8,FALSE)</f>
        <v>42.580001831054688</v>
      </c>
      <c r="R734" s="7">
        <f>VLOOKUP($A734,'[1]Prices 23 nov'!$A$2:$Q$5001,9,FALSE)</f>
        <v>41.400001525878913</v>
      </c>
      <c r="S734" s="7">
        <f>VLOOKUP($A734,'[1]Prices 23 nov'!$A$2:$Q$5001,10,FALSE)</f>
        <v>32.669998168945313</v>
      </c>
      <c r="T734" s="7">
        <f>VLOOKUP($A734,'[1]Prices 23 nov'!$A$2:$Q$5001,11,FALSE)</f>
        <v>35.319999694824219</v>
      </c>
      <c r="U734" s="7">
        <f>VLOOKUP($A734,'[1]Prices 23 nov'!$A$2:$Q$5001,12,FALSE)</f>
        <v>38.599998474121087</v>
      </c>
      <c r="V734" s="7">
        <f>VLOOKUP($A734,'[1]Prices 23 nov'!$A$2:$Q$5001,13,FALSE)</f>
        <v>40.439998626708977</v>
      </c>
      <c r="W734" s="7">
        <f>VLOOKUP($A734,'[1]Prices 23 nov'!$A$2:$Q$5001,14,FALSE)</f>
        <v>43.590000152587891</v>
      </c>
      <c r="X734" s="7">
        <f>VLOOKUP($A734,'[1]Prices 23 nov'!$A$2:$Q$5001,15,FALSE)</f>
        <v>45.299999237060547</v>
      </c>
      <c r="Y734" s="7">
        <f>VLOOKUP($A734,'[1]Prices 23 nov'!$A$2:$Q$5001,16,FALSE)</f>
        <v>44.5</v>
      </c>
      <c r="Z734" s="7">
        <f>VLOOKUP($A734,'[1]Prices 23 nov'!$A$2:$Q$5001,17,FALSE)</f>
        <v>45.279998779296882</v>
      </c>
    </row>
    <row r="735" spans="1:26">
      <c r="A735" s="4" t="s">
        <v>1788</v>
      </c>
      <c r="B735" s="4" t="s">
        <v>1789</v>
      </c>
      <c r="C735" s="5">
        <v>26439561216</v>
      </c>
      <c r="D735" s="5">
        <v>734</v>
      </c>
      <c r="E735" s="6" t="s">
        <v>16</v>
      </c>
      <c r="F735" s="4" t="s">
        <v>51</v>
      </c>
      <c r="G735" s="4" t="s">
        <v>18</v>
      </c>
      <c r="H735" s="4" t="s">
        <v>19</v>
      </c>
      <c r="I735" s="4">
        <v>4.8518519401550293</v>
      </c>
      <c r="J735" s="5">
        <v>317.83929443359375</v>
      </c>
      <c r="K735" s="5">
        <v>134.85000610351563</v>
      </c>
      <c r="L735" s="4" t="s">
        <v>168</v>
      </c>
      <c r="M735" s="4" t="s">
        <v>75</v>
      </c>
      <c r="N735" s="7">
        <f>VLOOKUP($A735,'[1]Prices 23 nov'!$A$2:$Q$5001,5,FALSE)</f>
        <v>71.807185979396877</v>
      </c>
      <c r="O735" s="7">
        <f>VLOOKUP($A735,'[1]Prices 23 nov'!$A$2:$Q$5001,6,FALSE)</f>
        <v>165.47999572753909</v>
      </c>
      <c r="P735" s="7">
        <f>VLOOKUP($A735,'[1]Prices 23 nov'!$A$2:$Q$5001,7,FALSE)</f>
        <v>168.66999816894531</v>
      </c>
      <c r="Q735" s="7">
        <f>VLOOKUP($A735,'[1]Prices 23 nov'!$A$2:$Q$5001,8,FALSE)</f>
        <v>205.75999450683591</v>
      </c>
      <c r="R735" s="7">
        <f>VLOOKUP($A735,'[1]Prices 23 nov'!$A$2:$Q$5001,9,FALSE)</f>
        <v>239.88999938964841</v>
      </c>
      <c r="S735" s="7">
        <f>VLOOKUP($A735,'[1]Prices 23 nov'!$A$2:$Q$5001,10,FALSE)</f>
        <v>210.66999816894531</v>
      </c>
      <c r="T735" s="7">
        <f>VLOOKUP($A735,'[1]Prices 23 nov'!$A$2:$Q$5001,11,FALSE)</f>
        <v>218.1000061035156</v>
      </c>
      <c r="U735" s="7">
        <f>VLOOKUP($A735,'[1]Prices 23 nov'!$A$2:$Q$5001,12,FALSE)</f>
        <v>279.3599853515625</v>
      </c>
      <c r="V735" s="7">
        <f>VLOOKUP($A735,'[1]Prices 23 nov'!$A$2:$Q$5001,13,FALSE)</f>
        <v>290.30999755859381</v>
      </c>
      <c r="W735" s="7">
        <f>VLOOKUP($A735,'[1]Prices 23 nov'!$A$2:$Q$5001,14,FALSE)</f>
        <v>305.3599853515625</v>
      </c>
      <c r="X735" s="7">
        <f>VLOOKUP($A735,'[1]Prices 23 nov'!$A$2:$Q$5001,15,FALSE)</f>
        <v>310.20001220703119</v>
      </c>
      <c r="Y735" s="7">
        <f>VLOOKUP($A735,'[1]Prices 23 nov'!$A$2:$Q$5001,16,FALSE)</f>
        <v>280.48001098632813</v>
      </c>
      <c r="Z735" s="7">
        <f>VLOOKUP($A735,'[1]Prices 23 nov'!$A$2:$Q$5001,17,FALSE)</f>
        <v>257.54998779296881</v>
      </c>
    </row>
    <row r="736" spans="1:26">
      <c r="A736" s="4" t="s">
        <v>1790</v>
      </c>
      <c r="B736" s="4" t="s">
        <v>1791</v>
      </c>
      <c r="C736" s="5">
        <v>26392508416</v>
      </c>
      <c r="D736" s="5">
        <v>735</v>
      </c>
      <c r="E736" s="6" t="s">
        <v>67</v>
      </c>
      <c r="F736" s="4" t="s">
        <v>45</v>
      </c>
      <c r="G736" s="4" t="s">
        <v>317</v>
      </c>
      <c r="H736" s="4" t="s">
        <v>47</v>
      </c>
      <c r="I736" s="4">
        <v>4.4285712242126465</v>
      </c>
      <c r="J736" s="5">
        <v>2.8631862312912011</v>
      </c>
      <c r="K736" s="5">
        <v>1.28792952449642</v>
      </c>
      <c r="L736" s="4" t="s">
        <v>64</v>
      </c>
      <c r="M736" s="4" t="s">
        <v>38</v>
      </c>
      <c r="N736" s="7">
        <f>VLOOKUP($A736,'[1]Prices 23 nov'!$A$2:$Q$5001,5,FALSE)</f>
        <v>56.658345050427712</v>
      </c>
      <c r="O736" s="7">
        <f>VLOOKUP($A736,'[1]Prices 23 nov'!$A$2:$Q$5001,6,FALSE)</f>
        <v>1.890479845330262</v>
      </c>
      <c r="P736" s="7">
        <f>VLOOKUP($A736,'[1]Prices 23 nov'!$A$2:$Q$5001,7,FALSE)</f>
        <v>1.9556012151986411</v>
      </c>
      <c r="Q736" s="7">
        <f>VLOOKUP($A736,'[1]Prices 23 nov'!$A$2:$Q$5001,8,FALSE)</f>
        <v>1.6221435471740899</v>
      </c>
      <c r="R736" s="7">
        <f>VLOOKUP($A736,'[1]Prices 23 nov'!$A$2:$Q$5001,9,FALSE)</f>
        <v>1.832622302383015</v>
      </c>
      <c r="S736" s="7">
        <f>VLOOKUP($A736,'[1]Prices 23 nov'!$A$2:$Q$5001,10,FALSE)</f>
        <v>1.398132352244033</v>
      </c>
      <c r="T736" s="7">
        <f>VLOOKUP($A736,'[1]Prices 23 nov'!$A$2:$Q$5001,11,FALSE)</f>
        <v>1.563386892815515</v>
      </c>
      <c r="U736" s="7">
        <f>VLOOKUP($A736,'[1]Prices 23 nov'!$A$2:$Q$5001,12,FALSE)</f>
        <v>1.406161272487878</v>
      </c>
      <c r="V736" s="7">
        <f>VLOOKUP($A736,'[1]Prices 23 nov'!$A$2:$Q$5001,13,FALSE)</f>
        <v>1.57407167477183</v>
      </c>
      <c r="W736" s="7">
        <f>VLOOKUP($A736,'[1]Prices 23 nov'!$A$2:$Q$5001,14,FALSE)</f>
        <v>2.141797442779136</v>
      </c>
      <c r="X736" s="7">
        <f>VLOOKUP($A736,'[1]Prices 23 nov'!$A$2:$Q$5001,15,FALSE)</f>
        <v>2.2064515963677418</v>
      </c>
      <c r="Y736" s="7">
        <f>VLOOKUP($A736,'[1]Prices 23 nov'!$A$2:$Q$5001,16,FALSE)</f>
        <v>1.9870454921850469</v>
      </c>
      <c r="Z736" s="7">
        <f>VLOOKUP($A736,'[1]Prices 23 nov'!$A$2:$Q$5001,17,FALSE)</f>
        <v>2.332843067338644</v>
      </c>
    </row>
    <row r="737" spans="1:26">
      <c r="A737" s="4" t="s">
        <v>1792</v>
      </c>
      <c r="B737" s="4" t="s">
        <v>1793</v>
      </c>
      <c r="C737" s="5">
        <v>26329964544</v>
      </c>
      <c r="D737" s="5">
        <v>736</v>
      </c>
      <c r="E737" s="6" t="s">
        <v>16</v>
      </c>
      <c r="F737" s="4" t="s">
        <v>141</v>
      </c>
      <c r="G737" s="4" t="s">
        <v>142</v>
      </c>
      <c r="H737" s="4" t="s">
        <v>143</v>
      </c>
      <c r="I737" s="4">
        <v>4.3684210777282715</v>
      </c>
      <c r="J737" s="5">
        <v>139.786470143613</v>
      </c>
      <c r="K737" s="5">
        <v>75.078665827564492</v>
      </c>
      <c r="L737" s="4" t="s">
        <v>20</v>
      </c>
      <c r="M737" s="4" t="s">
        <v>1102</v>
      </c>
      <c r="N737" s="7">
        <f>VLOOKUP($A737,'[1]Prices 23 nov'!$A$2:$Q$5001,5,FALSE)</f>
        <v>39.291900874260868</v>
      </c>
      <c r="O737" s="7">
        <f>VLOOKUP($A737,'[1]Prices 23 nov'!$A$2:$Q$5001,6,FALSE)</f>
        <v>92.168013984337449</v>
      </c>
      <c r="P737" s="7">
        <f>VLOOKUP($A737,'[1]Prices 23 nov'!$A$2:$Q$5001,7,FALSE)</f>
        <v>94.523695530369878</v>
      </c>
      <c r="Q737" s="7">
        <f>VLOOKUP($A737,'[1]Prices 23 nov'!$A$2:$Q$5001,8,FALSE)</f>
        <v>109.9659559782594</v>
      </c>
      <c r="R737" s="7">
        <f>VLOOKUP($A737,'[1]Prices 23 nov'!$A$2:$Q$5001,9,FALSE)</f>
        <v>105.55865324568001</v>
      </c>
      <c r="S737" s="7">
        <f>VLOOKUP($A737,'[1]Prices 23 nov'!$A$2:$Q$5001,10,FALSE)</f>
        <v>88.335822436027229</v>
      </c>
      <c r="T737" s="7">
        <f>VLOOKUP($A737,'[1]Prices 23 nov'!$A$2:$Q$5001,11,FALSE)</f>
        <v>97.536987322382629</v>
      </c>
      <c r="U737" s="7">
        <f>VLOOKUP($A737,'[1]Prices 23 nov'!$A$2:$Q$5001,12,FALSE)</f>
        <v>106.47889500483871</v>
      </c>
      <c r="V737" s="7">
        <f>VLOOKUP($A737,'[1]Prices 23 nov'!$A$2:$Q$5001,13,FALSE)</f>
        <v>115.9002080094069</v>
      </c>
      <c r="W737" s="7">
        <f>VLOOKUP($A737,'[1]Prices 23 nov'!$A$2:$Q$5001,14,FALSE)</f>
        <v>134.8854811582714</v>
      </c>
      <c r="X737" s="7">
        <f>VLOOKUP($A737,'[1]Prices 23 nov'!$A$2:$Q$5001,15,FALSE)</f>
        <v>130.9186951443553</v>
      </c>
      <c r="Y737" s="7">
        <f>VLOOKUP($A737,'[1]Prices 23 nov'!$A$2:$Q$5001,16,FALSE)</f>
        <v>135.85977707058191</v>
      </c>
      <c r="Z737" s="7">
        <f>VLOOKUP($A737,'[1]Prices 23 nov'!$A$2:$Q$5001,17,FALSE)</f>
        <v>118.07343546301129</v>
      </c>
    </row>
    <row r="738" spans="1:26">
      <c r="A738" s="4" t="s">
        <v>1794</v>
      </c>
      <c r="B738" s="4" t="s">
        <v>1795</v>
      </c>
      <c r="C738" s="5">
        <v>26316668928</v>
      </c>
      <c r="D738" s="5">
        <v>737</v>
      </c>
      <c r="E738" s="6" t="s">
        <v>16</v>
      </c>
      <c r="F738" s="4" t="s">
        <v>101</v>
      </c>
      <c r="G738" s="4" t="s">
        <v>46</v>
      </c>
      <c r="H738" s="4" t="s">
        <v>102</v>
      </c>
      <c r="I738" s="4">
        <v>4.8095235824584961</v>
      </c>
      <c r="J738" s="5">
        <v>36.388319882521429</v>
      </c>
      <c r="K738" s="5">
        <v>15.49087601614462</v>
      </c>
      <c r="L738" s="4" t="s">
        <v>386</v>
      </c>
      <c r="M738" s="4" t="s">
        <v>1796</v>
      </c>
      <c r="N738" s="7">
        <f>VLOOKUP($A738,'[1]Prices 23 nov'!$A$2:$Q$5001,5,FALSE)</f>
        <v>63.506507421420757</v>
      </c>
      <c r="O738" s="7">
        <f>VLOOKUP($A738,'[1]Prices 23 nov'!$A$2:$Q$5001,6,FALSE)</f>
        <v>19.050190476888471</v>
      </c>
      <c r="P738" s="7">
        <f>VLOOKUP($A738,'[1]Prices 23 nov'!$A$2:$Q$5001,7,FALSE)</f>
        <v>20.593386876257679</v>
      </c>
      <c r="Q738" s="7">
        <f>VLOOKUP($A738,'[1]Prices 23 nov'!$A$2:$Q$5001,8,FALSE)</f>
        <v>23.78409169614315</v>
      </c>
      <c r="R738" s="7">
        <f>VLOOKUP($A738,'[1]Prices 23 nov'!$A$2:$Q$5001,9,FALSE)</f>
        <v>24.409201747563198</v>
      </c>
      <c r="S738" s="7">
        <f>VLOOKUP($A738,'[1]Prices 23 nov'!$A$2:$Q$5001,10,FALSE)</f>
        <v>21.96901423568875</v>
      </c>
      <c r="T738" s="7">
        <f>VLOOKUP($A738,'[1]Prices 23 nov'!$A$2:$Q$5001,11,FALSE)</f>
        <v>27.533872218833491</v>
      </c>
      <c r="U738" s="7">
        <f>VLOOKUP($A738,'[1]Prices 23 nov'!$A$2:$Q$5001,12,FALSE)</f>
        <v>26.796487092971802</v>
      </c>
      <c r="V738" s="7">
        <f>VLOOKUP($A738,'[1]Prices 23 nov'!$A$2:$Q$5001,13,FALSE)</f>
        <v>29.37482224819178</v>
      </c>
      <c r="W738" s="7">
        <f>VLOOKUP($A738,'[1]Prices 23 nov'!$A$2:$Q$5001,14,FALSE)</f>
        <v>28.85301324751504</v>
      </c>
      <c r="X738" s="7">
        <f>VLOOKUP($A738,'[1]Prices 23 nov'!$A$2:$Q$5001,15,FALSE)</f>
        <v>24.706363087992941</v>
      </c>
      <c r="Y738" s="7">
        <f>VLOOKUP($A738,'[1]Prices 23 nov'!$A$2:$Q$5001,16,FALSE)</f>
        <v>26.11839194369168</v>
      </c>
      <c r="Z738" s="7">
        <f>VLOOKUP($A738,'[1]Prices 23 nov'!$A$2:$Q$5001,17,FALSE)</f>
        <v>32.552233748070648</v>
      </c>
    </row>
    <row r="739" spans="1:26">
      <c r="A739" s="4" t="s">
        <v>1797</v>
      </c>
      <c r="B739" s="4" t="s">
        <v>1798</v>
      </c>
      <c r="C739" s="5">
        <v>26299414528</v>
      </c>
      <c r="D739" s="5">
        <v>738</v>
      </c>
      <c r="E739" s="6" t="s">
        <v>16</v>
      </c>
      <c r="F739" s="4" t="s">
        <v>17</v>
      </c>
      <c r="G739" s="4" t="s">
        <v>18</v>
      </c>
      <c r="H739" s="4" t="s">
        <v>19</v>
      </c>
      <c r="I739" s="4">
        <v>3.8571429252624512</v>
      </c>
      <c r="J739" s="5">
        <v>118.12999725341797</v>
      </c>
      <c r="K739" s="5">
        <v>28.879999160766602</v>
      </c>
      <c r="L739" s="4" t="s">
        <v>35</v>
      </c>
      <c r="M739" s="4" t="s">
        <v>264</v>
      </c>
      <c r="N739" s="7">
        <f>VLOOKUP($A739,'[1]Prices 23 nov'!$A$2:$Q$5001,5,FALSE)</f>
        <v>127.04979802080069</v>
      </c>
      <c r="O739" s="7">
        <f>VLOOKUP($A739,'[1]Prices 23 nov'!$A$2:$Q$5001,6,FALSE)</f>
        <v>39.599998474121087</v>
      </c>
      <c r="P739" s="7">
        <f>VLOOKUP($A739,'[1]Prices 23 nov'!$A$2:$Q$5001,7,FALSE)</f>
        <v>37.779998779296882</v>
      </c>
      <c r="Q739" s="7">
        <f>VLOOKUP($A739,'[1]Prices 23 nov'!$A$2:$Q$5001,8,FALSE)</f>
        <v>45.259998321533203</v>
      </c>
      <c r="R739" s="7">
        <f>VLOOKUP($A739,'[1]Prices 23 nov'!$A$2:$Q$5001,9,FALSE)</f>
        <v>44.790000915527337</v>
      </c>
      <c r="S739" s="7">
        <f>VLOOKUP($A739,'[1]Prices 23 nov'!$A$2:$Q$5001,10,FALSE)</f>
        <v>34.880001068115227</v>
      </c>
      <c r="T739" s="7">
        <f>VLOOKUP($A739,'[1]Prices 23 nov'!$A$2:$Q$5001,11,FALSE)</f>
        <v>44.979999542236328</v>
      </c>
      <c r="U739" s="7">
        <f>VLOOKUP($A739,'[1]Prices 23 nov'!$A$2:$Q$5001,12,FALSE)</f>
        <v>69.489997863769531</v>
      </c>
      <c r="V739" s="7">
        <f>VLOOKUP($A739,'[1]Prices 23 nov'!$A$2:$Q$5001,13,FALSE)</f>
        <v>89.379997253417969</v>
      </c>
      <c r="W739" s="7">
        <f>VLOOKUP($A739,'[1]Prices 23 nov'!$A$2:$Q$5001,14,FALSE)</f>
        <v>95.669998168945313</v>
      </c>
      <c r="X739" s="7">
        <f>VLOOKUP($A739,'[1]Prices 23 nov'!$A$2:$Q$5001,15,FALSE)</f>
        <v>85.769996643066406</v>
      </c>
      <c r="Y739" s="7">
        <f>VLOOKUP($A739,'[1]Prices 23 nov'!$A$2:$Q$5001,16,FALSE)</f>
        <v>103.5100021362305</v>
      </c>
      <c r="Z739" s="7">
        <f>VLOOKUP($A739,'[1]Prices 23 nov'!$A$2:$Q$5001,17,FALSE)</f>
        <v>88.330001831054688</v>
      </c>
    </row>
    <row r="740" spans="1:26">
      <c r="A740" s="4" t="s">
        <v>1799</v>
      </c>
      <c r="B740" s="4" t="s">
        <v>1800</v>
      </c>
      <c r="C740" s="5">
        <v>26287347712</v>
      </c>
      <c r="D740" s="5">
        <v>739</v>
      </c>
      <c r="E740" s="6" t="s">
        <v>55</v>
      </c>
      <c r="F740" s="4" t="s">
        <v>354</v>
      </c>
      <c r="G740" s="4" t="s">
        <v>348</v>
      </c>
      <c r="H740" s="4" t="s">
        <v>355</v>
      </c>
      <c r="I740" s="4">
        <v>3.4000000953674316</v>
      </c>
      <c r="J740" s="5">
        <v>14.625008420372414</v>
      </c>
      <c r="K740" s="5">
        <v>5.5747200323994628</v>
      </c>
      <c r="L740" s="4" t="s">
        <v>64</v>
      </c>
      <c r="M740" s="4" t="s">
        <v>38</v>
      </c>
      <c r="N740" s="7">
        <f>VLOOKUP($A740,'[1]Prices 23 nov'!$A$2:$Q$5001,5,FALSE)</f>
        <v>30.887585185217151</v>
      </c>
      <c r="O740" s="7">
        <f>VLOOKUP($A740,'[1]Prices 23 nov'!$A$2:$Q$5001,6,FALSE)</f>
        <v>10.121759883298861</v>
      </c>
      <c r="P740" s="7">
        <f>VLOOKUP($A740,'[1]Prices 23 nov'!$A$2:$Q$5001,7,FALSE)</f>
        <v>9.3817285473785432</v>
      </c>
      <c r="Q740" s="7">
        <f>VLOOKUP($A740,'[1]Prices 23 nov'!$A$2:$Q$5001,8,FALSE)</f>
        <v>9.9918716652183548</v>
      </c>
      <c r="R740" s="7">
        <f>VLOOKUP($A740,'[1]Prices 23 nov'!$A$2:$Q$5001,9,FALSE)</f>
        <v>9.740702711197855</v>
      </c>
      <c r="S740" s="7">
        <f>VLOOKUP($A740,'[1]Prices 23 nov'!$A$2:$Q$5001,10,FALSE)</f>
        <v>7.5856479483623502</v>
      </c>
      <c r="T740" s="7">
        <f>VLOOKUP($A740,'[1]Prices 23 nov'!$A$2:$Q$5001,11,FALSE)</f>
        <v>8.3177850034618359</v>
      </c>
      <c r="U740" s="7">
        <f>VLOOKUP($A740,'[1]Prices 23 nov'!$A$2:$Q$5001,12,FALSE)</f>
        <v>10.439037588060391</v>
      </c>
      <c r="V740" s="7">
        <f>VLOOKUP($A740,'[1]Prices 23 nov'!$A$2:$Q$5001,13,FALSE)</f>
        <v>10.371581064647669</v>
      </c>
      <c r="W740" s="7">
        <f>VLOOKUP($A740,'[1]Prices 23 nov'!$A$2:$Q$5001,14,FALSE)</f>
        <v>12.052810194196701</v>
      </c>
      <c r="X740" s="7">
        <f>VLOOKUP($A740,'[1]Prices 23 nov'!$A$2:$Q$5001,15,FALSE)</f>
        <v>13.236132431667331</v>
      </c>
      <c r="Y740" s="7">
        <f>VLOOKUP($A740,'[1]Prices 23 nov'!$A$2:$Q$5001,16,FALSE)</f>
        <v>12.976109943523401</v>
      </c>
      <c r="Z740" s="7">
        <f>VLOOKUP($A740,'[1]Prices 23 nov'!$A$2:$Q$5001,17,FALSE)</f>
        <v>13.10144035869598</v>
      </c>
    </row>
    <row r="741" spans="1:26">
      <c r="A741" s="4" t="s">
        <v>1801</v>
      </c>
      <c r="B741" s="4" t="s">
        <v>1802</v>
      </c>
      <c r="C741" s="5">
        <v>26283728896</v>
      </c>
      <c r="D741" s="5">
        <v>740</v>
      </c>
      <c r="E741" s="6" t="s">
        <v>105</v>
      </c>
      <c r="F741" s="4" t="s">
        <v>250</v>
      </c>
      <c r="G741" s="4" t="s">
        <v>267</v>
      </c>
      <c r="H741" s="4" t="s">
        <v>268</v>
      </c>
      <c r="I741" s="4">
        <v>0</v>
      </c>
      <c r="J741" s="5">
        <v>69.404189695358284</v>
      </c>
      <c r="K741" s="5">
        <v>41.764109631729127</v>
      </c>
      <c r="L741" s="4" t="s">
        <v>20</v>
      </c>
      <c r="M741" s="4" t="s">
        <v>38</v>
      </c>
      <c r="N741" s="7">
        <f>VLOOKUP($A741,'[1]Prices 23 nov'!$A$2:$Q$5001,5,FALSE)</f>
        <v>13.34550985585061</v>
      </c>
      <c r="O741" s="7">
        <f>VLOOKUP($A741,'[1]Prices 23 nov'!$A$2:$Q$5001,6,FALSE)</f>
        <v>59.215089331795753</v>
      </c>
      <c r="P741" s="7">
        <f>VLOOKUP($A741,'[1]Prices 23 nov'!$A$2:$Q$5001,7,FALSE)</f>
        <v>61.441223872951923</v>
      </c>
      <c r="Q741" s="7">
        <f>VLOOKUP($A741,'[1]Prices 23 nov'!$A$2:$Q$5001,8,FALSE)</f>
        <v>61.780255565342941</v>
      </c>
      <c r="R741" s="7">
        <f>VLOOKUP($A741,'[1]Prices 23 nov'!$A$2:$Q$5001,9,FALSE)</f>
        <v>57.496399795742043</v>
      </c>
      <c r="S741" s="7">
        <f>VLOOKUP($A741,'[1]Prices 23 nov'!$A$2:$Q$5001,10,FALSE)</f>
        <v>47.491442551727232</v>
      </c>
      <c r="T741" s="7">
        <f>VLOOKUP($A741,'[1]Prices 23 nov'!$A$2:$Q$5001,11,FALSE)</f>
        <v>53.85751304780797</v>
      </c>
      <c r="U741" s="7">
        <f>VLOOKUP($A741,'[1]Prices 23 nov'!$A$2:$Q$5001,12,FALSE)</f>
        <v>57.881229920349142</v>
      </c>
      <c r="V741" s="7">
        <f>VLOOKUP($A741,'[1]Prices 23 nov'!$A$2:$Q$5001,13,FALSE)</f>
        <v>58.966485167386963</v>
      </c>
      <c r="W741" s="7">
        <f>VLOOKUP($A741,'[1]Prices 23 nov'!$A$2:$Q$5001,14,FALSE)</f>
        <v>62.64248843414498</v>
      </c>
      <c r="X741" s="7">
        <f>VLOOKUP($A741,'[1]Prices 23 nov'!$A$2:$Q$5001,15,FALSE)</f>
        <v>66.543176620412851</v>
      </c>
      <c r="Y741" s="7">
        <f>VLOOKUP($A741,'[1]Prices 23 nov'!$A$2:$Q$5001,16,FALSE)</f>
        <v>64.108968654090859</v>
      </c>
      <c r="Z741" s="7">
        <f>VLOOKUP($A741,'[1]Prices 23 nov'!$A$2:$Q$5001,17,FALSE)</f>
        <v>62.847353167438541</v>
      </c>
    </row>
    <row r="742" spans="1:26">
      <c r="A742" s="4" t="s">
        <v>1803</v>
      </c>
      <c r="B742" s="4" t="s">
        <v>1804</v>
      </c>
      <c r="C742" s="5">
        <v>26255187968</v>
      </c>
      <c r="D742" s="5">
        <v>741</v>
      </c>
      <c r="E742" s="6" t="s">
        <v>55</v>
      </c>
      <c r="F742" s="4" t="s">
        <v>909</v>
      </c>
      <c r="G742" s="4" t="s">
        <v>910</v>
      </c>
      <c r="H742" s="4" t="s">
        <v>911</v>
      </c>
      <c r="I742" s="4">
        <v>3.310344934463501</v>
      </c>
      <c r="J742" s="5">
        <v>19.103863363683999</v>
      </c>
      <c r="K742" s="5">
        <v>8.2412396076301384</v>
      </c>
      <c r="L742" s="4" t="s">
        <v>41</v>
      </c>
      <c r="M742" s="4" t="s">
        <v>412</v>
      </c>
      <c r="N742" s="7">
        <f>VLOOKUP($A742,'[1]Prices 23 nov'!$A$2:$Q$5001,5,FALSE)</f>
        <v>-5.1328500523645459</v>
      </c>
      <c r="O742" s="7">
        <f>VLOOKUP($A742,'[1]Prices 23 nov'!$A$2:$Q$5001,6,FALSE)</f>
        <v>16.641385741531849</v>
      </c>
      <c r="P742" s="7">
        <f>VLOOKUP($A742,'[1]Prices 23 nov'!$A$2:$Q$5001,7,FALSE)</f>
        <v>18.659476339817051</v>
      </c>
      <c r="Q742" s="7">
        <f>VLOOKUP($A742,'[1]Prices 23 nov'!$A$2:$Q$5001,8,FALSE)</f>
        <v>17.602447262039501</v>
      </c>
      <c r="R742" s="7">
        <f>VLOOKUP($A742,'[1]Prices 23 nov'!$A$2:$Q$5001,9,FALSE)</f>
        <v>17.027996852993969</v>
      </c>
      <c r="S742" s="7">
        <f>VLOOKUP($A742,'[1]Prices 23 nov'!$A$2:$Q$5001,10,FALSE)</f>
        <v>10.984408952996089</v>
      </c>
      <c r="T742" s="7">
        <f>VLOOKUP($A742,'[1]Prices 23 nov'!$A$2:$Q$5001,11,FALSE)</f>
        <v>12.01195406456065</v>
      </c>
      <c r="U742" s="7">
        <f>VLOOKUP($A742,'[1]Prices 23 nov'!$A$2:$Q$5001,12,FALSE)</f>
        <v>13.728076266242621</v>
      </c>
      <c r="V742" s="7">
        <f>VLOOKUP($A742,'[1]Prices 23 nov'!$A$2:$Q$5001,13,FALSE)</f>
        <v>13.855017070902701</v>
      </c>
      <c r="W742" s="7">
        <f>VLOOKUP($A742,'[1]Prices 23 nov'!$A$2:$Q$5001,14,FALSE)</f>
        <v>15.56288205623105</v>
      </c>
      <c r="X742" s="7">
        <f>VLOOKUP($A742,'[1]Prices 23 nov'!$A$2:$Q$5001,15,FALSE)</f>
        <v>16.08715466262538</v>
      </c>
      <c r="Y742" s="7">
        <f>VLOOKUP($A742,'[1]Prices 23 nov'!$A$2:$Q$5001,16,FALSE)</f>
        <v>13.790732392775</v>
      </c>
      <c r="Z742" s="7">
        <f>VLOOKUP($A742,'[1]Prices 23 nov'!$A$2:$Q$5001,17,FALSE)</f>
        <v>13.73543173581697</v>
      </c>
    </row>
    <row r="743" spans="1:26">
      <c r="A743" s="4" t="s">
        <v>1805</v>
      </c>
      <c r="B743" s="4" t="s">
        <v>1806</v>
      </c>
      <c r="C743" s="5">
        <v>26180057088</v>
      </c>
      <c r="D743" s="5">
        <v>742</v>
      </c>
      <c r="E743" s="6" t="s">
        <v>70</v>
      </c>
      <c r="F743" s="4" t="s">
        <v>288</v>
      </c>
      <c r="G743" s="4" t="s">
        <v>289</v>
      </c>
      <c r="H743" s="4" t="s">
        <v>290</v>
      </c>
      <c r="I743" s="4">
        <v>4.375</v>
      </c>
      <c r="J743" s="5">
        <v>92.921089440917982</v>
      </c>
      <c r="K743" s="5">
        <v>57.517849999999996</v>
      </c>
      <c r="L743" s="4" t="s">
        <v>20</v>
      </c>
      <c r="M743" s="4" t="s">
        <v>412</v>
      </c>
      <c r="N743" s="7">
        <f>VLOOKUP($A743,'[1]Prices 23 nov'!$A$2:$Q$5001,5,FALSE)</f>
        <v>8.2981234588810793</v>
      </c>
      <c r="O743" s="7">
        <f>VLOOKUP($A743,'[1]Prices 23 nov'!$A$2:$Q$5001,6,FALSE)</f>
        <v>72.895646837329878</v>
      </c>
      <c r="P743" s="7">
        <f>VLOOKUP($A743,'[1]Prices 23 nov'!$A$2:$Q$5001,7,FALSE)</f>
        <v>73.967542885261537</v>
      </c>
      <c r="Q743" s="7">
        <f>VLOOKUP($A743,'[1]Prices 23 nov'!$A$2:$Q$5001,8,FALSE)</f>
        <v>77.10335278086859</v>
      </c>
      <c r="R743" s="7">
        <f>VLOOKUP($A743,'[1]Prices 23 nov'!$A$2:$Q$5001,9,FALSE)</f>
        <v>80.563079469604418</v>
      </c>
      <c r="S743" s="7">
        <f>VLOOKUP($A743,'[1]Prices 23 nov'!$A$2:$Q$5001,10,FALSE)</f>
        <v>65.025598797225939</v>
      </c>
      <c r="T743" s="7">
        <f>VLOOKUP($A743,'[1]Prices 23 nov'!$A$2:$Q$5001,11,FALSE)</f>
        <v>78.190608033553872</v>
      </c>
      <c r="U743" s="7">
        <f>VLOOKUP($A743,'[1]Prices 23 nov'!$A$2:$Q$5001,12,FALSE)</f>
        <v>85.144502699375153</v>
      </c>
      <c r="V743" s="7">
        <f>VLOOKUP($A743,'[1]Prices 23 nov'!$A$2:$Q$5001,13,FALSE)</f>
        <v>87.521276088256855</v>
      </c>
      <c r="W743" s="7">
        <f>VLOOKUP($A743,'[1]Prices 23 nov'!$A$2:$Q$5001,14,FALSE)</f>
        <v>89.550883621093817</v>
      </c>
      <c r="X743" s="7">
        <f>VLOOKUP($A743,'[1]Prices 23 nov'!$A$2:$Q$5001,15,FALSE)</f>
        <v>84.373378151531142</v>
      </c>
      <c r="Y743" s="7">
        <f>VLOOKUP($A743,'[1]Prices 23 nov'!$A$2:$Q$5001,16,FALSE)</f>
        <v>83.788824882431072</v>
      </c>
      <c r="Z743" s="7">
        <f>VLOOKUP($A743,'[1]Prices 23 nov'!$A$2:$Q$5001,17,FALSE)</f>
        <v>75.814553479232927</v>
      </c>
    </row>
    <row r="744" spans="1:26">
      <c r="A744" s="4" t="s">
        <v>1807</v>
      </c>
      <c r="B744" s="4" t="s">
        <v>1808</v>
      </c>
      <c r="C744" s="5">
        <v>26176788480</v>
      </c>
      <c r="D744" s="5">
        <v>743</v>
      </c>
      <c r="E744" s="6" t="s">
        <v>70</v>
      </c>
      <c r="F744" s="4" t="s">
        <v>51</v>
      </c>
      <c r="G744" s="4" t="s">
        <v>18</v>
      </c>
      <c r="H744" s="4" t="s">
        <v>19</v>
      </c>
      <c r="I744" s="4">
        <v>2.8666665554046631</v>
      </c>
      <c r="J744" s="5">
        <v>239.8699951171875</v>
      </c>
      <c r="K744" s="5">
        <v>144.30999755859375</v>
      </c>
      <c r="L744" s="4" t="s">
        <v>552</v>
      </c>
      <c r="M744" s="4" t="s">
        <v>858</v>
      </c>
      <c r="N744" s="7">
        <f>VLOOKUP($A744,'[1]Prices 23 nov'!$A$2:$Q$5001,5,FALSE)</f>
        <v>41.321754152215327</v>
      </c>
      <c r="O744" s="7">
        <f>VLOOKUP($A744,'[1]Prices 23 nov'!$A$2:$Q$5001,6,FALSE)</f>
        <v>148.92999267578119</v>
      </c>
      <c r="P744" s="7">
        <f>VLOOKUP($A744,'[1]Prices 23 nov'!$A$2:$Q$5001,7,FALSE)</f>
        <v>153.53999328613281</v>
      </c>
      <c r="Q744" s="7">
        <f>VLOOKUP($A744,'[1]Prices 23 nov'!$A$2:$Q$5001,8,FALSE)</f>
        <v>155.8399963378906</v>
      </c>
      <c r="R744" s="7">
        <f>VLOOKUP($A744,'[1]Prices 23 nov'!$A$2:$Q$5001,9,FALSE)</f>
        <v>172.00999450683591</v>
      </c>
      <c r="S744" s="7">
        <f>VLOOKUP($A744,'[1]Prices 23 nov'!$A$2:$Q$5001,10,FALSE)</f>
        <v>174.6600036621094</v>
      </c>
      <c r="T744" s="7">
        <f>VLOOKUP($A744,'[1]Prices 23 nov'!$A$2:$Q$5001,11,FALSE)</f>
        <v>192.71000671386719</v>
      </c>
      <c r="U744" s="7">
        <f>VLOOKUP($A744,'[1]Prices 23 nov'!$A$2:$Q$5001,12,FALSE)</f>
        <v>204.21000671386719</v>
      </c>
      <c r="V744" s="7">
        <f>VLOOKUP($A744,'[1]Prices 23 nov'!$A$2:$Q$5001,13,FALSE)</f>
        <v>219.57000732421881</v>
      </c>
      <c r="W744" s="7">
        <f>VLOOKUP($A744,'[1]Prices 23 nov'!$A$2:$Q$5001,14,FALSE)</f>
        <v>231.96000671386719</v>
      </c>
      <c r="X744" s="7">
        <f>VLOOKUP($A744,'[1]Prices 23 nov'!$A$2:$Q$5001,15,FALSE)</f>
        <v>220.0899963378906</v>
      </c>
      <c r="Y744" s="7">
        <f>VLOOKUP($A744,'[1]Prices 23 nov'!$A$2:$Q$5001,16,FALSE)</f>
        <v>211.6499938964844</v>
      </c>
      <c r="Z744" s="7">
        <f>VLOOKUP($A744,'[1]Prices 23 nov'!$A$2:$Q$5001,17,FALSE)</f>
        <v>216.0299987792969</v>
      </c>
    </row>
    <row r="745" spans="1:26">
      <c r="A745" s="4" t="s">
        <v>1809</v>
      </c>
      <c r="B745" s="4" t="s">
        <v>1810</v>
      </c>
      <c r="C745" s="5">
        <v>26118754304</v>
      </c>
      <c r="D745" s="5">
        <v>744</v>
      </c>
      <c r="E745" s="6" t="s">
        <v>55</v>
      </c>
      <c r="F745" s="4" t="s">
        <v>437</v>
      </c>
      <c r="G745" s="4" t="s">
        <v>438</v>
      </c>
      <c r="H745" s="4" t="s">
        <v>439</v>
      </c>
      <c r="I745" s="4">
        <v>3.7333333492279053</v>
      </c>
      <c r="J745" s="5">
        <v>21.079046177673341</v>
      </c>
      <c r="K745" s="5">
        <v>10.892337673950195</v>
      </c>
      <c r="L745" s="4" t="s">
        <v>64</v>
      </c>
      <c r="M745" s="4" t="s">
        <v>48</v>
      </c>
      <c r="N745" s="7">
        <f>VLOOKUP($A745,'[1]Prices 23 nov'!$A$2:$Q$5001,5,FALSE)</f>
        <v>-21.72913072357294</v>
      </c>
      <c r="O745" s="7">
        <f>VLOOKUP($A745,'[1]Prices 23 nov'!$A$2:$Q$5001,6,FALSE)</f>
        <v>20.256175229024851</v>
      </c>
      <c r="P745" s="7">
        <f>VLOOKUP($A745,'[1]Prices 23 nov'!$A$2:$Q$5001,7,FALSE)</f>
        <v>20.62815348877621</v>
      </c>
      <c r="Q745" s="7">
        <f>VLOOKUP($A745,'[1]Prices 23 nov'!$A$2:$Q$5001,8,FALSE)</f>
        <v>19.557841779657341</v>
      </c>
      <c r="R745" s="7">
        <f>VLOOKUP($A745,'[1]Prices 23 nov'!$A$2:$Q$5001,9,FALSE)</f>
        <v>17.865639975891099</v>
      </c>
      <c r="S745" s="7">
        <f>VLOOKUP($A745,'[1]Prices 23 nov'!$A$2:$Q$5001,10,FALSE)</f>
        <v>13.21378744568824</v>
      </c>
      <c r="T745" s="7">
        <f>VLOOKUP($A745,'[1]Prices 23 nov'!$A$2:$Q$5001,11,FALSE)</f>
        <v>14.300881647413229</v>
      </c>
      <c r="U745" s="7">
        <f>VLOOKUP($A745,'[1]Prices 23 nov'!$A$2:$Q$5001,12,FALSE)</f>
        <v>14.346570836954131</v>
      </c>
      <c r="V745" s="7">
        <f>VLOOKUP($A745,'[1]Prices 23 nov'!$A$2:$Q$5001,13,FALSE)</f>
        <v>15.166976089691159</v>
      </c>
      <c r="W745" s="7">
        <f>VLOOKUP($A745,'[1]Prices 23 nov'!$A$2:$Q$5001,14,FALSE)</f>
        <v>14.962351796184519</v>
      </c>
      <c r="X745" s="7">
        <f>VLOOKUP($A745,'[1]Prices 23 nov'!$A$2:$Q$5001,15,FALSE)</f>
        <v>15.544034875168791</v>
      </c>
      <c r="Y745" s="7">
        <f>VLOOKUP($A745,'[1]Prices 23 nov'!$A$2:$Q$5001,16,FALSE)</f>
        <v>13.935442095394141</v>
      </c>
      <c r="Z745" s="7">
        <f>VLOOKUP($A745,'[1]Prices 23 nov'!$A$2:$Q$5001,17,FALSE)</f>
        <v>13.72685381671999</v>
      </c>
    </row>
    <row r="746" spans="1:26">
      <c r="A746" s="4" t="s">
        <v>1811</v>
      </c>
      <c r="B746" s="4" t="s">
        <v>1812</v>
      </c>
      <c r="C746" s="5">
        <v>26104913920</v>
      </c>
      <c r="D746" s="5">
        <v>745</v>
      </c>
      <c r="E746" s="6" t="s">
        <v>70</v>
      </c>
      <c r="F746" s="4" t="s">
        <v>242</v>
      </c>
      <c r="G746" s="4" t="s">
        <v>46</v>
      </c>
      <c r="H746" s="4" t="s">
        <v>102</v>
      </c>
      <c r="I746" s="4">
        <v>4.4333333969116211</v>
      </c>
      <c r="J746" s="5">
        <v>9.5860409616527562</v>
      </c>
      <c r="K746" s="5">
        <v>3.7499109768149341</v>
      </c>
      <c r="L746" s="4" t="s">
        <v>618</v>
      </c>
      <c r="M746" s="4" t="s">
        <v>720</v>
      </c>
      <c r="N746" s="7">
        <f>VLOOKUP($A746,'[1]Prices 23 nov'!$A$2:$Q$5001,5,FALSE)</f>
        <v>64.068022246428797</v>
      </c>
      <c r="O746" s="7">
        <f>VLOOKUP($A746,'[1]Prices 23 nov'!$A$2:$Q$5001,6,FALSE)</f>
        <v>4.3541260572265799</v>
      </c>
      <c r="P746" s="7">
        <f>VLOOKUP($A746,'[1]Prices 23 nov'!$A$2:$Q$5001,7,FALSE)</f>
        <v>4.1689404505112293</v>
      </c>
      <c r="Q746" s="7">
        <f>VLOOKUP($A746,'[1]Prices 23 nov'!$A$2:$Q$5001,8,FALSE)</f>
        <v>4.1073844799157646</v>
      </c>
      <c r="R746" s="7">
        <f>VLOOKUP($A746,'[1]Prices 23 nov'!$A$2:$Q$5001,9,FALSE)</f>
        <v>4.888735729327891</v>
      </c>
      <c r="S746" s="7">
        <f>VLOOKUP($A746,'[1]Prices 23 nov'!$A$2:$Q$5001,10,FALSE)</f>
        <v>5.4802818564734821</v>
      </c>
      <c r="T746" s="7">
        <f>VLOOKUP($A746,'[1]Prices 23 nov'!$A$2:$Q$5001,11,FALSE)</f>
        <v>5.7211219488121969</v>
      </c>
      <c r="U746" s="7">
        <f>VLOOKUP($A746,'[1]Prices 23 nov'!$A$2:$Q$5001,12,FALSE)</f>
        <v>5.5837705018648194</v>
      </c>
      <c r="V746" s="7">
        <f>VLOOKUP($A746,'[1]Prices 23 nov'!$A$2:$Q$5001,13,FALSE)</f>
        <v>6.7256010436733504</v>
      </c>
      <c r="W746" s="7">
        <f>VLOOKUP($A746,'[1]Prices 23 nov'!$A$2:$Q$5001,14,FALSE)</f>
        <v>7.7511497300481551</v>
      </c>
      <c r="X746" s="7">
        <f>VLOOKUP($A746,'[1]Prices 23 nov'!$A$2:$Q$5001,15,FALSE)</f>
        <v>9.129784863884197</v>
      </c>
      <c r="Y746" s="7">
        <f>VLOOKUP($A746,'[1]Prices 23 nov'!$A$2:$Q$5001,16,FALSE)</f>
        <v>7.7941395478808317</v>
      </c>
      <c r="Z746" s="7">
        <f>VLOOKUP($A746,'[1]Prices 23 nov'!$A$2:$Q$5001,17,FALSE)</f>
        <v>7.3303047783432476</v>
      </c>
    </row>
    <row r="747" spans="1:26">
      <c r="A747" s="4" t="s">
        <v>1813</v>
      </c>
      <c r="B747" s="4" t="s">
        <v>1814</v>
      </c>
      <c r="C747" s="5">
        <v>26048843776</v>
      </c>
      <c r="D747" s="5">
        <v>746</v>
      </c>
      <c r="E747" s="6" t="s">
        <v>67</v>
      </c>
      <c r="F747" s="4" t="s">
        <v>288</v>
      </c>
      <c r="G747" s="4" t="s">
        <v>289</v>
      </c>
      <c r="H747" s="4" t="s">
        <v>290</v>
      </c>
      <c r="I747" s="4">
        <v>3.40625</v>
      </c>
      <c r="J747" s="5">
        <v>136.69958028488159</v>
      </c>
      <c r="K747" s="5">
        <v>54.96918081512451</v>
      </c>
      <c r="L747" s="4" t="s">
        <v>64</v>
      </c>
      <c r="M747" s="4" t="s">
        <v>649</v>
      </c>
      <c r="N747" s="7">
        <f>VLOOKUP($A747,'[1]Prices 23 nov'!$A$2:$Q$5001,5,FALSE)</f>
        <v>-6.9390001573078726</v>
      </c>
      <c r="O747" s="7">
        <f>VLOOKUP($A747,'[1]Prices 23 nov'!$A$2:$Q$5001,6,FALSE)</f>
        <v>129.46674667310711</v>
      </c>
      <c r="P747" s="7">
        <f>VLOOKUP($A747,'[1]Prices 23 nov'!$A$2:$Q$5001,7,FALSE)</f>
        <v>129.25256624168011</v>
      </c>
      <c r="Q747" s="7">
        <f>VLOOKUP($A747,'[1]Prices 23 nov'!$A$2:$Q$5001,8,FALSE)</f>
        <v>112.84604203382879</v>
      </c>
      <c r="R747" s="7">
        <f>VLOOKUP($A747,'[1]Prices 23 nov'!$A$2:$Q$5001,9,FALSE)</f>
        <v>110.77144507080079</v>
      </c>
      <c r="S747" s="7">
        <f>VLOOKUP($A747,'[1]Prices 23 nov'!$A$2:$Q$5001,10,FALSE)</f>
        <v>64.828948468971248</v>
      </c>
      <c r="T747" s="7">
        <f>VLOOKUP($A747,'[1]Prices 23 nov'!$A$2:$Q$5001,11,FALSE)</f>
        <v>85.069089646629436</v>
      </c>
      <c r="U747" s="7">
        <f>VLOOKUP($A747,'[1]Prices 23 nov'!$A$2:$Q$5001,12,FALSE)</f>
        <v>101.9062805134963</v>
      </c>
      <c r="V747" s="7">
        <f>VLOOKUP($A747,'[1]Prices 23 nov'!$A$2:$Q$5001,13,FALSE)</f>
        <v>95.293437764892587</v>
      </c>
      <c r="W747" s="7">
        <f>VLOOKUP($A747,'[1]Prices 23 nov'!$A$2:$Q$5001,14,FALSE)</f>
        <v>100.1014810946654</v>
      </c>
      <c r="X747" s="7">
        <f>VLOOKUP($A747,'[1]Prices 23 nov'!$A$2:$Q$5001,15,FALSE)</f>
        <v>106.2603393513336</v>
      </c>
      <c r="Y747" s="7">
        <f>VLOOKUP($A747,'[1]Prices 23 nov'!$A$2:$Q$5001,16,FALSE)</f>
        <v>111.3426024993896</v>
      </c>
      <c r="Z747" s="7">
        <f>VLOOKUP($A747,'[1]Prices 23 nov'!$A$2:$Q$5001,17,FALSE)</f>
        <v>106.8613175849723</v>
      </c>
    </row>
    <row r="748" spans="1:26">
      <c r="A748" s="4" t="s">
        <v>1815</v>
      </c>
      <c r="B748" s="4" t="s">
        <v>1816</v>
      </c>
      <c r="C748" s="5">
        <v>25972604928</v>
      </c>
      <c r="D748" s="5">
        <v>747</v>
      </c>
      <c r="E748" s="6" t="s">
        <v>273</v>
      </c>
      <c r="F748" s="4" t="s">
        <v>51</v>
      </c>
      <c r="G748" s="4" t="s">
        <v>18</v>
      </c>
      <c r="H748" s="4" t="s">
        <v>19</v>
      </c>
      <c r="I748" s="4">
        <v>4.3684210777282715</v>
      </c>
      <c r="J748" s="5">
        <v>135.66999816894531</v>
      </c>
      <c r="K748" s="5">
        <v>71.209999084472656</v>
      </c>
      <c r="L748" s="4" t="s">
        <v>41</v>
      </c>
      <c r="M748" s="4" t="s">
        <v>150</v>
      </c>
      <c r="N748" s="7">
        <f>VLOOKUP($A748,'[1]Prices 23 nov'!$A$2:$Q$5001,5,FALSE)</f>
        <v>8.8423511536563026</v>
      </c>
      <c r="O748" s="7">
        <f>VLOOKUP($A748,'[1]Prices 23 nov'!$A$2:$Q$5001,6,FALSE)</f>
        <v>123.379997253418</v>
      </c>
      <c r="P748" s="7">
        <f>VLOOKUP($A748,'[1]Prices 23 nov'!$A$2:$Q$5001,7,FALSE)</f>
        <v>129.8699951171875</v>
      </c>
      <c r="Q748" s="7">
        <f>VLOOKUP($A748,'[1]Prices 23 nov'!$A$2:$Q$5001,8,FALSE)</f>
        <v>133.7799987792969</v>
      </c>
      <c r="R748" s="7">
        <f>VLOOKUP($A748,'[1]Prices 23 nov'!$A$2:$Q$5001,9,FALSE)</f>
        <v>116.63999938964839</v>
      </c>
      <c r="S748" s="7">
        <f>VLOOKUP($A748,'[1]Prices 23 nov'!$A$2:$Q$5001,10,FALSE)</f>
        <v>88.080001831054688</v>
      </c>
      <c r="T748" s="7">
        <f>VLOOKUP($A748,'[1]Prices 23 nov'!$A$2:$Q$5001,11,FALSE)</f>
        <v>100.6800003051758</v>
      </c>
      <c r="U748" s="7">
        <f>VLOOKUP($A748,'[1]Prices 23 nov'!$A$2:$Q$5001,12,FALSE)</f>
        <v>108.4199981689453</v>
      </c>
      <c r="V748" s="7">
        <f>VLOOKUP($A748,'[1]Prices 23 nov'!$A$2:$Q$5001,13,FALSE)</f>
        <v>110</v>
      </c>
      <c r="W748" s="7">
        <f>VLOOKUP($A748,'[1]Prices 23 nov'!$A$2:$Q$5001,14,FALSE)</f>
        <v>113.870002746582</v>
      </c>
      <c r="X748" s="7">
        <f>VLOOKUP($A748,'[1]Prices 23 nov'!$A$2:$Q$5001,15,FALSE)</f>
        <v>117.7900009155273</v>
      </c>
      <c r="Y748" s="7">
        <f>VLOOKUP($A748,'[1]Prices 23 nov'!$A$2:$Q$5001,16,FALSE)</f>
        <v>113.44000244140619</v>
      </c>
      <c r="Z748" s="7">
        <f>VLOOKUP($A748,'[1]Prices 23 nov'!$A$2:$Q$5001,17,FALSE)</f>
        <v>125.6999969482422</v>
      </c>
    </row>
    <row r="749" spans="1:26">
      <c r="A749" s="4" t="s">
        <v>1817</v>
      </c>
      <c r="B749" s="4" t="s">
        <v>1818</v>
      </c>
      <c r="C749" s="5">
        <v>25970929664</v>
      </c>
      <c r="D749" s="5">
        <v>748</v>
      </c>
      <c r="E749" s="6" t="s">
        <v>294</v>
      </c>
      <c r="F749" s="4" t="s">
        <v>423</v>
      </c>
      <c r="G749" s="4" t="s">
        <v>424</v>
      </c>
      <c r="H749" s="4" t="s">
        <v>425</v>
      </c>
      <c r="I749" s="4">
        <v>3.4074075222015381</v>
      </c>
      <c r="J749" s="5">
        <v>196.50681180114748</v>
      </c>
      <c r="K749" s="5">
        <v>98.342600000000004</v>
      </c>
      <c r="L749" s="4" t="s">
        <v>168</v>
      </c>
      <c r="M749" s="4" t="s">
        <v>349</v>
      </c>
      <c r="N749" s="7">
        <f>VLOOKUP($A749,'[1]Prices 23 nov'!$A$2:$Q$5001,5,FALSE)</f>
        <v>-15.057918137483361</v>
      </c>
      <c r="O749" s="7">
        <f>VLOOKUP($A749,'[1]Prices 23 nov'!$A$2:$Q$5001,6,FALSE)</f>
        <v>180.91012474942181</v>
      </c>
      <c r="P749" s="7">
        <f>VLOOKUP($A749,'[1]Prices 23 nov'!$A$2:$Q$5001,7,FALSE)</f>
        <v>191.19869977235791</v>
      </c>
      <c r="Q749" s="7">
        <f>VLOOKUP($A749,'[1]Prices 23 nov'!$A$2:$Q$5001,8,FALSE)</f>
        <v>186.34415829181671</v>
      </c>
      <c r="R749" s="7">
        <f>VLOOKUP($A749,'[1]Prices 23 nov'!$A$2:$Q$5001,9,FALSE)</f>
        <v>159.03550434112549</v>
      </c>
      <c r="S749" s="7">
        <f>VLOOKUP($A749,'[1]Prices 23 nov'!$A$2:$Q$5001,10,FALSE)</f>
        <v>107.0649971961975</v>
      </c>
      <c r="T749" s="7">
        <f>VLOOKUP($A749,'[1]Prices 23 nov'!$A$2:$Q$5001,11,FALSE)</f>
        <v>126.9113935232162</v>
      </c>
      <c r="U749" s="7">
        <f>VLOOKUP($A749,'[1]Prices 23 nov'!$A$2:$Q$5001,12,FALSE)</f>
        <v>146.24819784336071</v>
      </c>
      <c r="V749" s="7">
        <f>VLOOKUP($A749,'[1]Prices 23 nov'!$A$2:$Q$5001,13,FALSE)</f>
        <v>136.29439926147461</v>
      </c>
      <c r="W749" s="7">
        <f>VLOOKUP($A749,'[1]Prices 23 nov'!$A$2:$Q$5001,14,FALSE)</f>
        <v>132.64621799453741</v>
      </c>
      <c r="X749" s="7">
        <f>VLOOKUP($A749,'[1]Prices 23 nov'!$A$2:$Q$5001,15,FALSE)</f>
        <v>151.08444139057161</v>
      </c>
      <c r="Y749" s="7">
        <f>VLOOKUP($A749,'[1]Prices 23 nov'!$A$2:$Q$5001,16,FALSE)</f>
        <v>136.35944687919621</v>
      </c>
      <c r="Z749" s="7">
        <f>VLOOKUP($A749,'[1]Prices 23 nov'!$A$2:$Q$5001,17,FALSE)</f>
        <v>139.53599452972409</v>
      </c>
    </row>
    <row r="750" spans="1:26">
      <c r="A750" s="4" t="s">
        <v>1819</v>
      </c>
      <c r="B750" s="4" t="s">
        <v>1820</v>
      </c>
      <c r="C750" s="5">
        <v>25918752768</v>
      </c>
      <c r="D750" s="5">
        <v>749</v>
      </c>
      <c r="E750" s="6" t="s">
        <v>67</v>
      </c>
      <c r="F750" s="4" t="s">
        <v>141</v>
      </c>
      <c r="G750" s="4" t="s">
        <v>142</v>
      </c>
      <c r="H750" s="4" t="s">
        <v>143</v>
      </c>
      <c r="I750" s="4">
        <v>3.3333332538604736</v>
      </c>
      <c r="J750" s="5">
        <v>11.494043830135492</v>
      </c>
      <c r="K750" s="5">
        <v>6.2186461584737138</v>
      </c>
      <c r="L750" s="4" t="s">
        <v>20</v>
      </c>
      <c r="M750" s="4" t="s">
        <v>145</v>
      </c>
      <c r="N750" s="7">
        <f>VLOOKUP($A750,'[1]Prices 23 nov'!$A$2:$Q$5001,5,FALSE)</f>
        <v>11.27142501563416</v>
      </c>
      <c r="O750" s="7">
        <f>VLOOKUP($A750,'[1]Prices 23 nov'!$A$2:$Q$5001,6,FALSE)</f>
        <v>9.4644169583916664</v>
      </c>
      <c r="P750" s="7">
        <f>VLOOKUP($A750,'[1]Prices 23 nov'!$A$2:$Q$5001,7,FALSE)</f>
        <v>9.4753792160190642</v>
      </c>
      <c r="Q750" s="7">
        <f>VLOOKUP($A750,'[1]Prices 23 nov'!$A$2:$Q$5001,8,FALSE)</f>
        <v>9.89693603804335</v>
      </c>
      <c r="R750" s="7">
        <f>VLOOKUP($A750,'[1]Prices 23 nov'!$A$2:$Q$5001,9,FALSE)</f>
        <v>9.613957341760397</v>
      </c>
      <c r="S750" s="7">
        <f>VLOOKUP($A750,'[1]Prices 23 nov'!$A$2:$Q$5001,10,FALSE)</f>
        <v>7.5280161020240257</v>
      </c>
      <c r="T750" s="7">
        <f>VLOOKUP($A750,'[1]Prices 23 nov'!$A$2:$Q$5001,11,FALSE)</f>
        <v>7.3983888607472181</v>
      </c>
      <c r="U750" s="7">
        <f>VLOOKUP($A750,'[1]Prices 23 nov'!$A$2:$Q$5001,12,FALSE)</f>
        <v>8.8901281346320502</v>
      </c>
      <c r="V750" s="7">
        <f>VLOOKUP($A750,'[1]Prices 23 nov'!$A$2:$Q$5001,13,FALSE)</f>
        <v>8.6566752014090298</v>
      </c>
      <c r="W750" s="7">
        <f>VLOOKUP($A750,'[1]Prices 23 nov'!$A$2:$Q$5001,14,FALSE)</f>
        <v>8.3872186923884442</v>
      </c>
      <c r="X750" s="7">
        <f>VLOOKUP($A750,'[1]Prices 23 nov'!$A$2:$Q$5001,15,FALSE)</f>
        <v>9.1511037195376161</v>
      </c>
      <c r="Y750" s="7">
        <f>VLOOKUP($A750,'[1]Prices 23 nov'!$A$2:$Q$5001,16,FALSE)</f>
        <v>8.4206532916240349</v>
      </c>
      <c r="Z750" s="7">
        <f>VLOOKUP($A750,'[1]Prices 23 nov'!$A$2:$Q$5001,17,FALSE)</f>
        <v>9.3314258594234616</v>
      </c>
    </row>
    <row r="751" spans="1:26">
      <c r="A751" s="4" t="s">
        <v>1821</v>
      </c>
      <c r="B751" s="4" t="s">
        <v>1822</v>
      </c>
      <c r="C751" s="5">
        <v>25813854208</v>
      </c>
      <c r="D751" s="5">
        <v>750</v>
      </c>
      <c r="E751" s="6" t="s">
        <v>55</v>
      </c>
      <c r="F751" s="4" t="s">
        <v>101</v>
      </c>
      <c r="G751" s="4" t="s">
        <v>46</v>
      </c>
      <c r="H751" s="4" t="s">
        <v>102</v>
      </c>
      <c r="I751" s="4">
        <v>3.8333332538604736</v>
      </c>
      <c r="J751" s="5">
        <v>3.712097127667481</v>
      </c>
      <c r="K751" s="5">
        <v>1.871418684036235</v>
      </c>
      <c r="L751" s="4" t="s">
        <v>580</v>
      </c>
      <c r="M751" s="4" t="s">
        <v>781</v>
      </c>
      <c r="N751" s="7">
        <f>VLOOKUP($A751,'[1]Prices 23 nov'!$A$2:$Q$5001,5,FALSE)</f>
        <v>64.788643237502995</v>
      </c>
      <c r="O751" s="7">
        <f>VLOOKUP($A751,'[1]Prices 23 nov'!$A$2:$Q$5001,6,FALSE)</f>
        <v>1.948918332065148</v>
      </c>
      <c r="P751" s="7">
        <f>VLOOKUP($A751,'[1]Prices 23 nov'!$A$2:$Q$5001,7,FALSE)</f>
        <v>2.178612315665589</v>
      </c>
      <c r="Q751" s="7">
        <f>VLOOKUP($A751,'[1]Prices 23 nov'!$A$2:$Q$5001,8,FALSE)</f>
        <v>1.9940227741788159</v>
      </c>
      <c r="R751" s="7">
        <f>VLOOKUP($A751,'[1]Prices 23 nov'!$A$2:$Q$5001,9,FALSE)</f>
        <v>2.1829695146789159</v>
      </c>
      <c r="S751" s="7">
        <f>VLOOKUP($A751,'[1]Prices 23 nov'!$A$2:$Q$5001,10,FALSE)</f>
        <v>2.029219817815445</v>
      </c>
      <c r="T751" s="7">
        <f>VLOOKUP($A751,'[1]Prices 23 nov'!$A$2:$Q$5001,11,FALSE)</f>
        <v>2.1701107737793559</v>
      </c>
      <c r="U751" s="7">
        <f>VLOOKUP($A751,'[1]Prices 23 nov'!$A$2:$Q$5001,12,FALSE)</f>
        <v>2.002686368995001</v>
      </c>
      <c r="V751" s="7">
        <f>VLOOKUP($A751,'[1]Prices 23 nov'!$A$2:$Q$5001,13,FALSE)</f>
        <v>2.575151054578555</v>
      </c>
      <c r="W751" s="7">
        <f>VLOOKUP($A751,'[1]Prices 23 nov'!$A$2:$Q$5001,14,FALSE)</f>
        <v>3.079832144081593</v>
      </c>
      <c r="X751" s="7">
        <f>VLOOKUP($A751,'[1]Prices 23 nov'!$A$2:$Q$5001,15,FALSE)</f>
        <v>3.2439000763124568</v>
      </c>
      <c r="Y751" s="7">
        <f>VLOOKUP($A751,'[1]Prices 23 nov'!$A$2:$Q$5001,16,FALSE)</f>
        <v>3.1821530212687321</v>
      </c>
      <c r="Z751" s="7">
        <f>VLOOKUP($A751,'[1]Prices 23 nov'!$A$2:$Q$5001,17,FALSE)</f>
        <v>3.0935232796015271</v>
      </c>
    </row>
    <row r="752" spans="1:26">
      <c r="A752" s="4" t="s">
        <v>1823</v>
      </c>
      <c r="B752" s="4" t="s">
        <v>1824</v>
      </c>
      <c r="C752" s="5">
        <v>25772892160</v>
      </c>
      <c r="D752" s="5">
        <v>751</v>
      </c>
      <c r="E752" s="6" t="s">
        <v>70</v>
      </c>
      <c r="F752" s="4" t="s">
        <v>17</v>
      </c>
      <c r="G752" s="4" t="s">
        <v>18</v>
      </c>
      <c r="H752" s="4" t="s">
        <v>252</v>
      </c>
      <c r="I752" s="4">
        <v>3.75</v>
      </c>
      <c r="J752" s="5">
        <v>56.5</v>
      </c>
      <c r="K752" s="5">
        <v>34.799999237060547</v>
      </c>
      <c r="L752" s="4" t="s">
        <v>419</v>
      </c>
      <c r="M752" s="4" t="s">
        <v>1825</v>
      </c>
      <c r="N752" s="7">
        <f>VLOOKUP($A752,'[1]Prices 23 nov'!$A$2:$Q$5001,5,FALSE)</f>
        <v>0</v>
      </c>
      <c r="O752" s="7">
        <f>VLOOKUP($A752,'[1]Prices 23 nov'!$A$2:$Q$5001,6,FALSE)</f>
        <v>0</v>
      </c>
      <c r="P752" s="7">
        <f>VLOOKUP($A752,'[1]Prices 23 nov'!$A$2:$Q$5001,7,FALSE)</f>
        <v>0</v>
      </c>
      <c r="Q752" s="7">
        <f>VLOOKUP($A752,'[1]Prices 23 nov'!$A$2:$Q$5001,8,FALSE)</f>
        <v>0</v>
      </c>
      <c r="R752" s="7">
        <f>VLOOKUP($A752,'[1]Prices 23 nov'!$A$2:$Q$5001,9,FALSE)</f>
        <v>0</v>
      </c>
      <c r="S752" s="7">
        <f>VLOOKUP($A752,'[1]Prices 23 nov'!$A$2:$Q$5001,10,FALSE)</f>
        <v>0</v>
      </c>
      <c r="T752" s="7">
        <f>VLOOKUP($A752,'[1]Prices 23 nov'!$A$2:$Q$5001,11,FALSE)</f>
        <v>0</v>
      </c>
      <c r="U752" s="7">
        <f>VLOOKUP($A752,'[1]Prices 23 nov'!$A$2:$Q$5001,12,FALSE)</f>
        <v>0</v>
      </c>
      <c r="V752" s="7">
        <f>VLOOKUP($A752,'[1]Prices 23 nov'!$A$2:$Q$5001,13,FALSE)</f>
        <v>46.470001220703118</v>
      </c>
      <c r="W752" s="7">
        <f>VLOOKUP($A752,'[1]Prices 23 nov'!$A$2:$Q$5001,14,FALSE)</f>
        <v>44.119998931884773</v>
      </c>
      <c r="X752" s="7">
        <f>VLOOKUP($A752,'[1]Prices 23 nov'!$A$2:$Q$5001,15,FALSE)</f>
        <v>41.599998474121087</v>
      </c>
      <c r="Y752" s="7">
        <f>VLOOKUP($A752,'[1]Prices 23 nov'!$A$2:$Q$5001,16,FALSE)</f>
        <v>42.590000152587891</v>
      </c>
      <c r="Z752" s="7">
        <f>VLOOKUP($A752,'[1]Prices 23 nov'!$A$2:$Q$5001,17,FALSE)</f>
        <v>37.580001831054688</v>
      </c>
    </row>
    <row r="753" spans="1:26">
      <c r="A753" s="4" t="s">
        <v>1826</v>
      </c>
      <c r="B753" s="4" t="s">
        <v>1827</v>
      </c>
      <c r="C753" s="5">
        <v>25719152640</v>
      </c>
      <c r="D753" s="5">
        <v>752</v>
      </c>
      <c r="E753" s="6" t="s">
        <v>329</v>
      </c>
      <c r="F753" s="4" t="s">
        <v>377</v>
      </c>
      <c r="G753" s="4" t="s">
        <v>378</v>
      </c>
      <c r="H753" s="4" t="s">
        <v>379</v>
      </c>
      <c r="I753" s="4">
        <v>3.8888888359069824</v>
      </c>
      <c r="J753" s="5">
        <v>166.05620712848287</v>
      </c>
      <c r="K753" s="5">
        <v>74.386667620341896</v>
      </c>
      <c r="L753" s="4" t="s">
        <v>35</v>
      </c>
      <c r="M753" s="4" t="s">
        <v>1828</v>
      </c>
      <c r="N753" s="7">
        <f>VLOOKUP($A753,'[1]Prices 23 nov'!$A$2:$Q$5001,5,FALSE)</f>
        <v>28.52149249172675</v>
      </c>
      <c r="O753" s="7">
        <f>VLOOKUP($A753,'[1]Prices 23 nov'!$A$2:$Q$5001,6,FALSE)</f>
        <v>98.864575842691011</v>
      </c>
      <c r="P753" s="7">
        <f>VLOOKUP($A753,'[1]Prices 23 nov'!$A$2:$Q$5001,7,FALSE)</f>
        <v>103.2653033729712</v>
      </c>
      <c r="Q753" s="7">
        <f>VLOOKUP($A753,'[1]Prices 23 nov'!$A$2:$Q$5001,8,FALSE)</f>
        <v>113.0899551636858</v>
      </c>
      <c r="R753" s="7">
        <f>VLOOKUP($A753,'[1]Prices 23 nov'!$A$2:$Q$5001,9,FALSE)</f>
        <v>109.84258051918</v>
      </c>
      <c r="S753" s="7">
        <f>VLOOKUP($A753,'[1]Prices 23 nov'!$A$2:$Q$5001,10,FALSE)</f>
        <v>102.62343661444361</v>
      </c>
      <c r="T753" s="7">
        <f>VLOOKUP($A753,'[1]Prices 23 nov'!$A$2:$Q$5001,11,FALSE)</f>
        <v>138.09456685825629</v>
      </c>
      <c r="U753" s="7">
        <f>VLOOKUP($A753,'[1]Prices 23 nov'!$A$2:$Q$5001,12,FALSE)</f>
        <v>139.91321958182201</v>
      </c>
      <c r="V753" s="7">
        <f>VLOOKUP($A753,'[1]Prices 23 nov'!$A$2:$Q$5001,13,FALSE)</f>
        <v>139.6538937088844</v>
      </c>
      <c r="W753" s="7">
        <f>VLOOKUP($A753,'[1]Prices 23 nov'!$A$2:$Q$5001,14,FALSE)</f>
        <v>159.7284418222371</v>
      </c>
      <c r="X753" s="7">
        <f>VLOOKUP($A753,'[1]Prices 23 nov'!$A$2:$Q$5001,15,FALSE)</f>
        <v>149.1042634322757</v>
      </c>
      <c r="Y753" s="7">
        <f>VLOOKUP($A753,'[1]Prices 23 nov'!$A$2:$Q$5001,16,FALSE)</f>
        <v>141.11319892538449</v>
      </c>
      <c r="Z753" s="7">
        <f>VLOOKUP($A753,'[1]Prices 23 nov'!$A$2:$Q$5001,17,FALSE)</f>
        <v>138.17537188632099</v>
      </c>
    </row>
    <row r="754" spans="1:26">
      <c r="A754" s="4" t="s">
        <v>1829</v>
      </c>
      <c r="B754" s="4" t="s">
        <v>1830</v>
      </c>
      <c r="C754" s="5">
        <v>25706145792</v>
      </c>
      <c r="D754" s="5">
        <v>753</v>
      </c>
      <c r="E754" s="6" t="s">
        <v>105</v>
      </c>
      <c r="F754" s="4" t="s">
        <v>106</v>
      </c>
      <c r="G754" s="4" t="s">
        <v>18</v>
      </c>
      <c r="H754" s="4" t="s">
        <v>19</v>
      </c>
      <c r="I754" s="4">
        <v>5</v>
      </c>
      <c r="J754" s="5">
        <v>300.07998657226563</v>
      </c>
      <c r="K754" s="5">
        <v>182.10000610351563</v>
      </c>
      <c r="L754" s="4" t="s">
        <v>20</v>
      </c>
      <c r="M754" s="4" t="s">
        <v>56</v>
      </c>
      <c r="N754" s="7">
        <f>VLOOKUP($A754,'[1]Prices 23 nov'!$A$2:$Q$5001,5,FALSE)</f>
        <v>7.9252883391286222</v>
      </c>
      <c r="O754" s="7">
        <f>VLOOKUP($A754,'[1]Prices 23 nov'!$A$2:$Q$5001,6,FALSE)</f>
        <v>278.20001220703119</v>
      </c>
      <c r="P754" s="7">
        <f>VLOOKUP($A754,'[1]Prices 23 nov'!$A$2:$Q$5001,7,FALSE)</f>
        <v>285.10000610351563</v>
      </c>
      <c r="Q754" s="7">
        <f>VLOOKUP($A754,'[1]Prices 23 nov'!$A$2:$Q$5001,8,FALSE)</f>
        <v>283.98001098632813</v>
      </c>
      <c r="R754" s="7">
        <f>VLOOKUP($A754,'[1]Prices 23 nov'!$A$2:$Q$5001,9,FALSE)</f>
        <v>267.02999877929688</v>
      </c>
      <c r="S754" s="7">
        <f>VLOOKUP($A754,'[1]Prices 23 nov'!$A$2:$Q$5001,10,FALSE)</f>
        <v>209.3800048828125</v>
      </c>
      <c r="T754" s="7">
        <f>VLOOKUP($A754,'[1]Prices 23 nov'!$A$2:$Q$5001,11,FALSE)</f>
        <v>237.2799987792969</v>
      </c>
      <c r="U754" s="7">
        <f>VLOOKUP($A754,'[1]Prices 23 nov'!$A$2:$Q$5001,12,FALSE)</f>
        <v>255.27000427246091</v>
      </c>
      <c r="V754" s="7">
        <f>VLOOKUP($A754,'[1]Prices 23 nov'!$A$2:$Q$5001,13,FALSE)</f>
        <v>257.30999755859381</v>
      </c>
      <c r="W754" s="7">
        <f>VLOOKUP($A754,'[1]Prices 23 nov'!$A$2:$Q$5001,14,FALSE)</f>
        <v>266.72000122070313</v>
      </c>
      <c r="X754" s="7">
        <f>VLOOKUP($A754,'[1]Prices 23 nov'!$A$2:$Q$5001,15,FALSE)</f>
        <v>286.79000854492188</v>
      </c>
      <c r="Y754" s="7">
        <f>VLOOKUP($A754,'[1]Prices 23 nov'!$A$2:$Q$5001,16,FALSE)</f>
        <v>278.1400146484375</v>
      </c>
      <c r="Z754" s="7">
        <f>VLOOKUP($A754,'[1]Prices 23 nov'!$A$2:$Q$5001,17,FALSE)</f>
        <v>269.20001220703119</v>
      </c>
    </row>
    <row r="755" spans="1:26">
      <c r="A755" s="4" t="s">
        <v>1831</v>
      </c>
      <c r="B755" s="4" t="s">
        <v>1832</v>
      </c>
      <c r="C755" s="5">
        <v>25658052608</v>
      </c>
      <c r="D755" s="5">
        <v>754</v>
      </c>
      <c r="E755" s="6" t="s">
        <v>70</v>
      </c>
      <c r="F755" s="4" t="s">
        <v>51</v>
      </c>
      <c r="G755" s="4" t="s">
        <v>18</v>
      </c>
      <c r="H755" s="4" t="s">
        <v>19</v>
      </c>
      <c r="I755" s="4">
        <v>4.3571429252624512</v>
      </c>
      <c r="J755" s="5">
        <v>253</v>
      </c>
      <c r="K755" s="5">
        <v>75.199996948242188</v>
      </c>
      <c r="L755" s="4" t="s">
        <v>1833</v>
      </c>
      <c r="M755" s="4" t="s">
        <v>1061</v>
      </c>
      <c r="N755" s="7">
        <f>VLOOKUP($A755,'[1]Prices 23 nov'!$A$2:$Q$5001,5,FALSE)</f>
        <v>144.98974910104829</v>
      </c>
      <c r="O755" s="7">
        <f>VLOOKUP($A755,'[1]Prices 23 nov'!$A$2:$Q$5001,6,FALSE)</f>
        <v>78.44000244140625</v>
      </c>
      <c r="P755" s="7">
        <f>VLOOKUP($A755,'[1]Prices 23 nov'!$A$2:$Q$5001,7,FALSE)</f>
        <v>83.720001220703125</v>
      </c>
      <c r="Q755" s="7">
        <f>VLOOKUP($A755,'[1]Prices 23 nov'!$A$2:$Q$5001,8,FALSE)</f>
        <v>101.9899978637695</v>
      </c>
      <c r="R755" s="7">
        <f>VLOOKUP($A755,'[1]Prices 23 nov'!$A$2:$Q$5001,9,FALSE)</f>
        <v>124.4899978637695</v>
      </c>
      <c r="S755" s="7">
        <f>VLOOKUP($A755,'[1]Prices 23 nov'!$A$2:$Q$5001,10,FALSE)</f>
        <v>162.5299987792969</v>
      </c>
      <c r="T755" s="7">
        <f>VLOOKUP($A755,'[1]Prices 23 nov'!$A$2:$Q$5001,11,FALSE)</f>
        <v>169.42999267578119</v>
      </c>
      <c r="U755" s="7">
        <f>VLOOKUP($A755,'[1]Prices 23 nov'!$A$2:$Q$5001,12,FALSE)</f>
        <v>173.6199951171875</v>
      </c>
      <c r="V755" s="7">
        <f>VLOOKUP($A755,'[1]Prices 23 nov'!$A$2:$Q$5001,13,FALSE)</f>
        <v>198.8500061035156</v>
      </c>
      <c r="W755" s="7">
        <f>VLOOKUP($A755,'[1]Prices 23 nov'!$A$2:$Q$5001,14,FALSE)</f>
        <v>237.13999938964841</v>
      </c>
      <c r="X755" s="7">
        <f>VLOOKUP($A755,'[1]Prices 23 nov'!$A$2:$Q$5001,15,FALSE)</f>
        <v>224.19999694824219</v>
      </c>
      <c r="Y755" s="7">
        <f>VLOOKUP($A755,'[1]Prices 23 nov'!$A$2:$Q$5001,16,FALSE)</f>
        <v>220.67999267578119</v>
      </c>
      <c r="Z755" s="7">
        <f>VLOOKUP($A755,'[1]Prices 23 nov'!$A$2:$Q$5001,17,FALSE)</f>
        <v>190.3999938964844</v>
      </c>
    </row>
    <row r="756" spans="1:26">
      <c r="A756" s="4" t="s">
        <v>1834</v>
      </c>
      <c r="B756" s="4" t="s">
        <v>1835</v>
      </c>
      <c r="C756" s="5">
        <v>25557714944</v>
      </c>
      <c r="D756" s="5">
        <v>755</v>
      </c>
      <c r="E756" s="6" t="s">
        <v>294</v>
      </c>
      <c r="F756" s="4" t="s">
        <v>115</v>
      </c>
      <c r="G756" s="4" t="s">
        <v>116</v>
      </c>
      <c r="H756" s="4" t="s">
        <v>117</v>
      </c>
      <c r="I756" s="4">
        <v>4</v>
      </c>
      <c r="J756" s="5">
        <v>47.652209987640376</v>
      </c>
      <c r="K756" s="5">
        <v>17.530308210754395</v>
      </c>
      <c r="L756" s="4" t="s">
        <v>64</v>
      </c>
      <c r="M756" s="4" t="s">
        <v>56</v>
      </c>
      <c r="N756" s="7">
        <f>VLOOKUP($A756,'[1]Prices 23 nov'!$A$2:$Q$5001,5,FALSE)</f>
        <v>6.5999419695517592</v>
      </c>
      <c r="O756" s="7">
        <f>VLOOKUP($A756,'[1]Prices 23 nov'!$A$2:$Q$5001,6,FALSE)</f>
        <v>40.689550282192158</v>
      </c>
      <c r="P756" s="7">
        <f>VLOOKUP($A756,'[1]Prices 23 nov'!$A$2:$Q$5001,7,FALSE)</f>
        <v>40.931099951267242</v>
      </c>
      <c r="Q756" s="7">
        <f>VLOOKUP($A756,'[1]Prices 23 nov'!$A$2:$Q$5001,8,FALSE)</f>
        <v>37.805194700952597</v>
      </c>
      <c r="R756" s="7">
        <f>VLOOKUP($A756,'[1]Prices 23 nov'!$A$2:$Q$5001,9,FALSE)</f>
        <v>35.686561059417727</v>
      </c>
      <c r="S756" s="7">
        <f>VLOOKUP($A756,'[1]Prices 23 nov'!$A$2:$Q$5001,10,FALSE)</f>
        <v>23.576149299240111</v>
      </c>
      <c r="T756" s="7">
        <f>VLOOKUP($A756,'[1]Prices 23 nov'!$A$2:$Q$5001,11,FALSE)</f>
        <v>26.60194563641744</v>
      </c>
      <c r="U756" s="7">
        <f>VLOOKUP($A756,'[1]Prices 23 nov'!$A$2:$Q$5001,12,FALSE)</f>
        <v>32.532990521917327</v>
      </c>
      <c r="V756" s="7">
        <f>VLOOKUP($A756,'[1]Prices 23 nov'!$A$2:$Q$5001,13,FALSE)</f>
        <v>36.50662363031006</v>
      </c>
      <c r="W756" s="7">
        <f>VLOOKUP($A756,'[1]Prices 23 nov'!$A$2:$Q$5001,14,FALSE)</f>
        <v>38.372235614791862</v>
      </c>
      <c r="X756" s="7">
        <f>VLOOKUP($A756,'[1]Prices 23 nov'!$A$2:$Q$5001,15,FALSE)</f>
        <v>40.122107578174557</v>
      </c>
      <c r="Y756" s="7">
        <f>VLOOKUP($A756,'[1]Prices 23 nov'!$A$2:$Q$5001,16,FALSE)</f>
        <v>42.49340994438171</v>
      </c>
      <c r="Z756" s="7">
        <f>VLOOKUP($A756,'[1]Prices 23 nov'!$A$2:$Q$5001,17,FALSE)</f>
        <v>40.639859293928112</v>
      </c>
    </row>
    <row r="757" spans="1:26">
      <c r="A757" s="4" t="s">
        <v>1836</v>
      </c>
      <c r="B757" s="4" t="s">
        <v>1837</v>
      </c>
      <c r="C757" s="5">
        <v>25497681920</v>
      </c>
      <c r="D757" s="5">
        <v>756</v>
      </c>
      <c r="E757" s="6" t="s">
        <v>70</v>
      </c>
      <c r="F757" s="4" t="s">
        <v>1480</v>
      </c>
      <c r="G757" s="4" t="s">
        <v>267</v>
      </c>
      <c r="H757" s="4" t="s">
        <v>268</v>
      </c>
      <c r="I757" s="4">
        <v>4.1666665077209473</v>
      </c>
      <c r="J757" s="5">
        <v>144.89606818923951</v>
      </c>
      <c r="K757" s="5">
        <v>97.243799999999993</v>
      </c>
      <c r="L757" s="4" t="s">
        <v>168</v>
      </c>
      <c r="M757" s="4" t="s">
        <v>440</v>
      </c>
      <c r="N757" s="7">
        <f>VLOOKUP($A757,'[1]Prices 23 nov'!$A$2:$Q$5001,5,FALSE)</f>
        <v>4.6122964414329948</v>
      </c>
      <c r="O757" s="7">
        <f>VLOOKUP($A757,'[1]Prices 23 nov'!$A$2:$Q$5001,6,FALSE)</f>
        <v>128.4699950218201</v>
      </c>
      <c r="P757" s="7">
        <f>VLOOKUP($A757,'[1]Prices 23 nov'!$A$2:$Q$5001,7,FALSE)</f>
        <v>124.58753814054489</v>
      </c>
      <c r="Q757" s="7">
        <f>VLOOKUP($A757,'[1]Prices 23 nov'!$A$2:$Q$5001,8,FALSE)</f>
        <v>128.83735573291781</v>
      </c>
      <c r="R757" s="7">
        <f>VLOOKUP($A757,'[1]Prices 23 nov'!$A$2:$Q$5001,9,FALSE)</f>
        <v>129.35260011901849</v>
      </c>
      <c r="S757" s="7">
        <f>VLOOKUP($A757,'[1]Prices 23 nov'!$A$2:$Q$5001,10,FALSE)</f>
        <v>111.43499708175661</v>
      </c>
      <c r="T757" s="7">
        <f>VLOOKUP($A757,'[1]Prices 23 nov'!$A$2:$Q$5001,11,FALSE)</f>
        <v>115.0443507755663</v>
      </c>
      <c r="U757" s="7">
        <f>VLOOKUP($A757,'[1]Prices 23 nov'!$A$2:$Q$5001,12,FALSE)</f>
        <v>122.31870557622911</v>
      </c>
      <c r="V757" s="7">
        <f>VLOOKUP($A757,'[1]Prices 23 nov'!$A$2:$Q$5001,13,FALSE)</f>
        <v>123.9039993286133</v>
      </c>
      <c r="W757" s="7">
        <f>VLOOKUP($A757,'[1]Prices 23 nov'!$A$2:$Q$5001,14,FALSE)</f>
        <v>127.594144172821</v>
      </c>
      <c r="X757" s="7">
        <f>VLOOKUP($A757,'[1]Prices 23 nov'!$A$2:$Q$5001,15,FALSE)</f>
        <v>131.87070280313489</v>
      </c>
      <c r="Y757" s="7">
        <f>VLOOKUP($A757,'[1]Prices 23 nov'!$A$2:$Q$5001,16,FALSE)</f>
        <v>128.37285233345031</v>
      </c>
      <c r="Z757" s="7">
        <f>VLOOKUP($A757,'[1]Prices 23 nov'!$A$2:$Q$5001,17,FALSE)</f>
        <v>118.8381517925645</v>
      </c>
    </row>
    <row r="758" spans="1:26">
      <c r="A758" s="4" t="s">
        <v>1838</v>
      </c>
      <c r="B758" s="4" t="s">
        <v>1839</v>
      </c>
      <c r="C758" s="5">
        <v>25458067456</v>
      </c>
      <c r="D758" s="5">
        <v>757</v>
      </c>
      <c r="E758" s="6" t="s">
        <v>67</v>
      </c>
      <c r="F758" s="4" t="s">
        <v>141</v>
      </c>
      <c r="G758" s="4" t="s">
        <v>142</v>
      </c>
      <c r="H758" s="4" t="s">
        <v>143</v>
      </c>
      <c r="I758" s="4">
        <v>3.9411764144897461</v>
      </c>
      <c r="J758" s="5">
        <v>53.01065975223279</v>
      </c>
      <c r="K758" s="5">
        <v>21.973862100045064</v>
      </c>
      <c r="L758" s="4" t="s">
        <v>64</v>
      </c>
      <c r="M758" s="4" t="s">
        <v>56</v>
      </c>
      <c r="N758" s="7">
        <f>VLOOKUP($A758,'[1]Prices 23 nov'!$A$2:$Q$5001,5,FALSE)</f>
        <v>12.906825058491769</v>
      </c>
      <c r="O758" s="7">
        <f>VLOOKUP($A758,'[1]Prices 23 nov'!$A$2:$Q$5001,6,FALSE)</f>
        <v>43.607851392589509</v>
      </c>
      <c r="P758" s="7">
        <f>VLOOKUP($A758,'[1]Prices 23 nov'!$A$2:$Q$5001,7,FALSE)</f>
        <v>42.034052335657179</v>
      </c>
      <c r="Q758" s="7">
        <f>VLOOKUP($A758,'[1]Prices 23 nov'!$A$2:$Q$5001,8,FALSE)</f>
        <v>46.240914543159313</v>
      </c>
      <c r="R758" s="7">
        <f>VLOOKUP($A758,'[1]Prices 23 nov'!$A$2:$Q$5001,9,FALSE)</f>
        <v>40.181887345388532</v>
      </c>
      <c r="S758" s="7">
        <f>VLOOKUP($A758,'[1]Prices 23 nov'!$A$2:$Q$5001,10,FALSE)</f>
        <v>23.669218941126019</v>
      </c>
      <c r="T758" s="7">
        <f>VLOOKUP($A758,'[1]Prices 23 nov'!$A$2:$Q$5001,11,FALSE)</f>
        <v>30.64244095236063</v>
      </c>
      <c r="U758" s="7">
        <f>VLOOKUP($A758,'[1]Prices 23 nov'!$A$2:$Q$5001,12,FALSE)</f>
        <v>35.173822671175003</v>
      </c>
      <c r="V758" s="7">
        <f>VLOOKUP($A758,'[1]Prices 23 nov'!$A$2:$Q$5001,13,FALSE)</f>
        <v>32.507913764566183</v>
      </c>
      <c r="W758" s="7">
        <f>VLOOKUP($A758,'[1]Prices 23 nov'!$A$2:$Q$5001,14,FALSE)</f>
        <v>34.800642658025033</v>
      </c>
      <c r="X758" s="7">
        <f>VLOOKUP($A758,'[1]Prices 23 nov'!$A$2:$Q$5001,15,FALSE)</f>
        <v>40.916808323934667</v>
      </c>
      <c r="Y758" s="7">
        <f>VLOOKUP($A758,'[1]Prices 23 nov'!$A$2:$Q$5001,16,FALSE)</f>
        <v>42.47276015393436</v>
      </c>
      <c r="Z758" s="7">
        <f>VLOOKUP($A758,'[1]Prices 23 nov'!$A$2:$Q$5001,17,FALSE)</f>
        <v>44.349069055169821</v>
      </c>
    </row>
    <row r="759" spans="1:26">
      <c r="A759" s="4" t="s">
        <v>1840</v>
      </c>
      <c r="B759" s="4" t="s">
        <v>1841</v>
      </c>
      <c r="C759" s="5">
        <v>25419634688</v>
      </c>
      <c r="D759" s="5">
        <v>758</v>
      </c>
      <c r="E759" s="6" t="s">
        <v>70</v>
      </c>
      <c r="F759" s="4" t="s">
        <v>17</v>
      </c>
      <c r="G759" s="4" t="s">
        <v>46</v>
      </c>
      <c r="H759" s="4" t="s">
        <v>47</v>
      </c>
      <c r="I759" s="4">
        <v>4.3333334922790527</v>
      </c>
      <c r="J759" s="5">
        <v>322.98001098632813</v>
      </c>
      <c r="K759" s="5">
        <v>118.55000305175781</v>
      </c>
      <c r="L759" s="4" t="s">
        <v>132</v>
      </c>
      <c r="M759" s="4" t="s">
        <v>245</v>
      </c>
      <c r="N759" s="7">
        <f>VLOOKUP($A759,'[1]Prices 23 nov'!$A$2:$Q$5001,5,FALSE)</f>
        <v>38.258956400572039</v>
      </c>
      <c r="O759" s="7">
        <f>VLOOKUP($A759,'[1]Prices 23 nov'!$A$2:$Q$5001,6,FALSE)</f>
        <v>201.9100036621094</v>
      </c>
      <c r="P759" s="7">
        <f>VLOOKUP($A759,'[1]Prices 23 nov'!$A$2:$Q$5001,7,FALSE)</f>
        <v>165.75999450683591</v>
      </c>
      <c r="Q759" s="7">
        <f>VLOOKUP($A759,'[1]Prices 23 nov'!$A$2:$Q$5001,8,FALSE)</f>
        <v>154.50999450683591</v>
      </c>
      <c r="R759" s="7">
        <f>VLOOKUP($A759,'[1]Prices 23 nov'!$A$2:$Q$5001,9,FALSE)</f>
        <v>164.05999755859381</v>
      </c>
      <c r="S759" s="7">
        <f>VLOOKUP($A759,'[1]Prices 23 nov'!$A$2:$Q$5001,10,FALSE)</f>
        <v>123.90000152587891</v>
      </c>
      <c r="T759" s="7">
        <f>VLOOKUP($A759,'[1]Prices 23 nov'!$A$2:$Q$5001,11,FALSE)</f>
        <v>140.21000671386719</v>
      </c>
      <c r="U759" s="7">
        <f>VLOOKUP($A759,'[1]Prices 23 nov'!$A$2:$Q$5001,12,FALSE)</f>
        <v>168.03999328613281</v>
      </c>
      <c r="V759" s="7">
        <f>VLOOKUP($A759,'[1]Prices 23 nov'!$A$2:$Q$5001,13,FALSE)</f>
        <v>189.17999267578119</v>
      </c>
      <c r="W759" s="7">
        <f>VLOOKUP($A759,'[1]Prices 23 nov'!$A$2:$Q$5001,14,FALSE)</f>
        <v>221.66999816894531</v>
      </c>
      <c r="X759" s="7">
        <f>VLOOKUP($A759,'[1]Prices 23 nov'!$A$2:$Q$5001,15,FALSE)</f>
        <v>236.30000305175781</v>
      </c>
      <c r="Y759" s="7">
        <f>VLOOKUP($A759,'[1]Prices 23 nov'!$A$2:$Q$5001,16,FALSE)</f>
        <v>285.20001220703119</v>
      </c>
      <c r="Z759" s="7">
        <f>VLOOKUP($A759,'[1]Prices 23 nov'!$A$2:$Q$5001,17,FALSE)</f>
        <v>299</v>
      </c>
    </row>
    <row r="760" spans="1:26">
      <c r="A760" s="4" t="s">
        <v>1842</v>
      </c>
      <c r="B760" s="4" t="s">
        <v>1843</v>
      </c>
      <c r="C760" s="5">
        <v>25328906240</v>
      </c>
      <c r="D760" s="5">
        <v>759</v>
      </c>
      <c r="E760" s="6" t="s">
        <v>67</v>
      </c>
      <c r="F760" s="4" t="s">
        <v>1844</v>
      </c>
      <c r="G760" s="4" t="s">
        <v>1845</v>
      </c>
      <c r="H760" s="4" t="s">
        <v>1846</v>
      </c>
      <c r="I760" s="4">
        <v>2.692307710647583</v>
      </c>
      <c r="J760" s="5">
        <v>22.702881202014364</v>
      </c>
      <c r="K760" s="5">
        <v>9.9240358395013626</v>
      </c>
      <c r="L760" s="4" t="s">
        <v>64</v>
      </c>
      <c r="M760" s="4" t="s">
        <v>996</v>
      </c>
      <c r="N760" s="7">
        <f>VLOOKUP($A760,'[1]Prices 23 nov'!$A$2:$Q$5001,5,FALSE)</f>
        <v>-1.4254777138677841</v>
      </c>
      <c r="O760" s="7">
        <f>VLOOKUP($A760,'[1]Prices 23 nov'!$A$2:$Q$5001,6,FALSE)</f>
        <v>21.154485940933231</v>
      </c>
      <c r="P760" s="7">
        <f>VLOOKUP($A760,'[1]Prices 23 nov'!$A$2:$Q$5001,7,FALSE)</f>
        <v>20.588235618546609</v>
      </c>
      <c r="Q760" s="7">
        <f>VLOOKUP($A760,'[1]Prices 23 nov'!$A$2:$Q$5001,8,FALSE)</f>
        <v>19.14726337604225</v>
      </c>
      <c r="R760" s="7">
        <f>VLOOKUP($A760,'[1]Prices 23 nov'!$A$2:$Q$5001,9,FALSE)</f>
        <v>18.932297229766849</v>
      </c>
      <c r="S760" s="7">
        <f>VLOOKUP($A760,'[1]Prices 23 nov'!$A$2:$Q$5001,10,FALSE)</f>
        <v>16.200843878090382</v>
      </c>
      <c r="T760" s="7">
        <f>VLOOKUP($A760,'[1]Prices 23 nov'!$A$2:$Q$5001,11,FALSE)</f>
        <v>16.676533883437511</v>
      </c>
      <c r="U760" s="7">
        <f>VLOOKUP($A760,'[1]Prices 23 nov'!$A$2:$Q$5001,12,FALSE)</f>
        <v>18.26121412217617</v>
      </c>
      <c r="V760" s="7">
        <f>VLOOKUP($A760,'[1]Prices 23 nov'!$A$2:$Q$5001,13,FALSE)</f>
        <v>18.46833243966103</v>
      </c>
      <c r="W760" s="7">
        <f>VLOOKUP($A760,'[1]Prices 23 nov'!$A$2:$Q$5001,14,FALSE)</f>
        <v>17.508142665028569</v>
      </c>
      <c r="X760" s="7">
        <f>VLOOKUP($A760,'[1]Prices 23 nov'!$A$2:$Q$5001,15,FALSE)</f>
        <v>17.223640032112598</v>
      </c>
      <c r="Y760" s="7">
        <f>VLOOKUP($A760,'[1]Prices 23 nov'!$A$2:$Q$5001,16,FALSE)</f>
        <v>18.357707895338539</v>
      </c>
      <c r="Z760" s="7">
        <f>VLOOKUP($A760,'[1]Prices 23 nov'!$A$2:$Q$5001,17,FALSE)</f>
        <v>19.620801322162151</v>
      </c>
    </row>
    <row r="761" spans="1:26">
      <c r="A761" s="4" t="s">
        <v>1847</v>
      </c>
      <c r="B761" s="4" t="s">
        <v>1848</v>
      </c>
      <c r="C761" s="5">
        <v>25196736512</v>
      </c>
      <c r="D761" s="5">
        <v>760</v>
      </c>
      <c r="E761" s="6" t="s">
        <v>55</v>
      </c>
      <c r="F761" s="4" t="s">
        <v>210</v>
      </c>
      <c r="G761" s="4" t="s">
        <v>211</v>
      </c>
      <c r="H761" s="4" t="s">
        <v>212</v>
      </c>
      <c r="I761" s="4">
        <v>4.5999999046325684</v>
      </c>
      <c r="J761" s="5">
        <v>10.753322584420564</v>
      </c>
      <c r="K761" s="5">
        <v>3.7562026767886452</v>
      </c>
      <c r="L761" s="4" t="s">
        <v>132</v>
      </c>
      <c r="M761" s="4" t="s">
        <v>1849</v>
      </c>
      <c r="N761" s="7">
        <f>VLOOKUP($A761,'[1]Prices 23 nov'!$A$2:$Q$5001,5,FALSE)</f>
        <v>-18.226797274394169</v>
      </c>
      <c r="O761" s="7">
        <f>VLOOKUP($A761,'[1]Prices 23 nov'!$A$2:$Q$5001,6,FALSE)</f>
        <v>10.38748952017653</v>
      </c>
      <c r="P761" s="7">
        <f>VLOOKUP($A761,'[1]Prices 23 nov'!$A$2:$Q$5001,7,FALSE)</f>
        <v>10.491872024421699</v>
      </c>
      <c r="Q761" s="7">
        <f>VLOOKUP($A761,'[1]Prices 23 nov'!$A$2:$Q$5001,8,FALSE)</f>
        <v>9.9445926478202296</v>
      </c>
      <c r="R761" s="7">
        <f>VLOOKUP($A761,'[1]Prices 23 nov'!$A$2:$Q$5001,9,FALSE)</f>
        <v>9.4178212354117363</v>
      </c>
      <c r="S761" s="7">
        <f>VLOOKUP($A761,'[1]Prices 23 nov'!$A$2:$Q$5001,10,FALSE)</f>
        <v>4.6836739076910314</v>
      </c>
      <c r="T761" s="7">
        <f>VLOOKUP($A761,'[1]Prices 23 nov'!$A$2:$Q$5001,11,FALSE)</f>
        <v>5.8642483729093158</v>
      </c>
      <c r="U761" s="7">
        <f>VLOOKUP($A761,'[1]Prices 23 nov'!$A$2:$Q$5001,12,FALSE)</f>
        <v>5.2528156455576323</v>
      </c>
      <c r="V761" s="7">
        <f>VLOOKUP($A761,'[1]Prices 23 nov'!$A$2:$Q$5001,13,FALSE)</f>
        <v>5.7378404515329748</v>
      </c>
      <c r="W761" s="7">
        <f>VLOOKUP($A761,'[1]Prices 23 nov'!$A$2:$Q$5001,14,FALSE)</f>
        <v>5.5482809846047587</v>
      </c>
      <c r="X761" s="7">
        <f>VLOOKUP($A761,'[1]Prices 23 nov'!$A$2:$Q$5001,15,FALSE)</f>
        <v>6.6470964912138024</v>
      </c>
      <c r="Y761" s="7">
        <f>VLOOKUP($A761,'[1]Prices 23 nov'!$A$2:$Q$5001,16,FALSE)</f>
        <v>6.0588267229328494</v>
      </c>
      <c r="Z761" s="7">
        <f>VLOOKUP($A761,'[1]Prices 23 nov'!$A$2:$Q$5001,17,FALSE)</f>
        <v>7.0146363755045513</v>
      </c>
    </row>
    <row r="762" spans="1:26">
      <c r="A762" s="4" t="s">
        <v>1850</v>
      </c>
      <c r="B762" s="4" t="s">
        <v>1851</v>
      </c>
      <c r="C762" s="5">
        <v>25145389056</v>
      </c>
      <c r="D762" s="5">
        <v>761</v>
      </c>
      <c r="E762" s="6" t="s">
        <v>67</v>
      </c>
      <c r="F762" s="4" t="s">
        <v>141</v>
      </c>
      <c r="G762" s="4" t="s">
        <v>142</v>
      </c>
      <c r="H762" s="4" t="s">
        <v>143</v>
      </c>
      <c r="I762" s="4">
        <v>1.6666666269302368</v>
      </c>
      <c r="J762" s="5">
        <v>28.973398636319988</v>
      </c>
      <c r="K762" s="5">
        <v>16.798253761842837</v>
      </c>
      <c r="L762" s="4" t="s">
        <v>144</v>
      </c>
      <c r="M762" s="4" t="s">
        <v>56</v>
      </c>
      <c r="N762" s="7">
        <f>VLOOKUP($A762,'[1]Prices 23 nov'!$A$2:$Q$5001,5,FALSE)</f>
        <v>37.568401904730813</v>
      </c>
      <c r="O762" s="7">
        <f>VLOOKUP($A762,'[1]Prices 23 nov'!$A$2:$Q$5001,6,FALSE)</f>
        <v>20.772194196470078</v>
      </c>
      <c r="P762" s="7">
        <f>VLOOKUP($A762,'[1]Prices 23 nov'!$A$2:$Q$5001,7,FALSE)</f>
        <v>20.75931794242933</v>
      </c>
      <c r="Q762" s="7">
        <f>VLOOKUP($A762,'[1]Prices 23 nov'!$A$2:$Q$5001,8,FALSE)</f>
        <v>20.603663216345009</v>
      </c>
      <c r="R762" s="7">
        <f>VLOOKUP($A762,'[1]Prices 23 nov'!$A$2:$Q$5001,9,FALSE)</f>
        <v>19.23719456512481</v>
      </c>
      <c r="S762" s="7">
        <f>VLOOKUP($A762,'[1]Prices 23 nov'!$A$2:$Q$5001,10,FALSE)</f>
        <v>20.942285845521841</v>
      </c>
      <c r="T762" s="7">
        <f>VLOOKUP($A762,'[1]Prices 23 nov'!$A$2:$Q$5001,11,FALSE)</f>
        <v>19.802396513987329</v>
      </c>
      <c r="U762" s="7">
        <f>VLOOKUP($A762,'[1]Prices 23 nov'!$A$2:$Q$5001,12,FALSE)</f>
        <v>22.09518406167626</v>
      </c>
      <c r="V762" s="7">
        <f>VLOOKUP($A762,'[1]Prices 23 nov'!$A$2:$Q$5001,13,FALSE)</f>
        <v>23.198660109192129</v>
      </c>
      <c r="W762" s="7">
        <f>VLOOKUP($A762,'[1]Prices 23 nov'!$A$2:$Q$5001,14,FALSE)</f>
        <v>23.776982964482158</v>
      </c>
      <c r="X762" s="7">
        <f>VLOOKUP($A762,'[1]Prices 23 nov'!$A$2:$Q$5001,15,FALSE)</f>
        <v>24.34917950397357</v>
      </c>
      <c r="Y762" s="7">
        <f>VLOOKUP($A762,'[1]Prices 23 nov'!$A$2:$Q$5001,16,FALSE)</f>
        <v>26.774039749056101</v>
      </c>
      <c r="Z762" s="7">
        <f>VLOOKUP($A762,'[1]Prices 23 nov'!$A$2:$Q$5001,17,FALSE)</f>
        <v>25.879827716387808</v>
      </c>
    </row>
    <row r="763" spans="1:26">
      <c r="A763" s="4" t="s">
        <v>1852</v>
      </c>
      <c r="B763" s="4" t="s">
        <v>1853</v>
      </c>
      <c r="C763" s="5">
        <v>25046052864</v>
      </c>
      <c r="D763" s="5">
        <v>762</v>
      </c>
      <c r="E763" s="6" t="s">
        <v>105</v>
      </c>
      <c r="F763" s="4" t="s">
        <v>106</v>
      </c>
      <c r="G763" s="4" t="s">
        <v>18</v>
      </c>
      <c r="H763" s="4" t="s">
        <v>19</v>
      </c>
      <c r="I763" s="4">
        <v>0</v>
      </c>
      <c r="J763" s="5">
        <v>114.41000366210938</v>
      </c>
      <c r="K763" s="5">
        <v>73.540000915527344</v>
      </c>
      <c r="L763" s="4" t="s">
        <v>20</v>
      </c>
      <c r="M763" s="4" t="s">
        <v>38</v>
      </c>
      <c r="N763" s="7">
        <f>VLOOKUP($A763,'[1]Prices 23 nov'!$A$2:$Q$5001,5,FALSE)</f>
        <v>14.2253695138322</v>
      </c>
      <c r="O763" s="7">
        <f>VLOOKUP($A763,'[1]Prices 23 nov'!$A$2:$Q$5001,6,FALSE)</f>
        <v>99.050003051757813</v>
      </c>
      <c r="P763" s="7">
        <f>VLOOKUP($A763,'[1]Prices 23 nov'!$A$2:$Q$5001,7,FALSE)</f>
        <v>101.86000061035161</v>
      </c>
      <c r="Q763" s="7">
        <f>VLOOKUP($A763,'[1]Prices 23 nov'!$A$2:$Q$5001,8,FALSE)</f>
        <v>100.0400009155273</v>
      </c>
      <c r="R763" s="7">
        <f>VLOOKUP($A763,'[1]Prices 23 nov'!$A$2:$Q$5001,9,FALSE)</f>
        <v>96.949996948242188</v>
      </c>
      <c r="S763" s="7">
        <f>VLOOKUP($A763,'[1]Prices 23 nov'!$A$2:$Q$5001,10,FALSE)</f>
        <v>85.209999084472656</v>
      </c>
      <c r="T763" s="7">
        <f>VLOOKUP($A763,'[1]Prices 23 nov'!$A$2:$Q$5001,11,FALSE)</f>
        <v>97.830001831054688</v>
      </c>
      <c r="U763" s="7">
        <f>VLOOKUP($A763,'[1]Prices 23 nov'!$A$2:$Q$5001,12,FALSE)</f>
        <v>101.9899978637695</v>
      </c>
      <c r="V763" s="7">
        <f>VLOOKUP($A763,'[1]Prices 23 nov'!$A$2:$Q$5001,13,FALSE)</f>
        <v>100.8399963378906</v>
      </c>
      <c r="W763" s="7">
        <f>VLOOKUP($A763,'[1]Prices 23 nov'!$A$2:$Q$5001,14,FALSE)</f>
        <v>106.620002746582</v>
      </c>
      <c r="X763" s="7">
        <f>VLOOKUP($A763,'[1]Prices 23 nov'!$A$2:$Q$5001,15,FALSE)</f>
        <v>107.2900009155273</v>
      </c>
      <c r="Y763" s="7">
        <f>VLOOKUP($A763,'[1]Prices 23 nov'!$A$2:$Q$5001,16,FALSE)</f>
        <v>105.120002746582</v>
      </c>
      <c r="Z763" s="7">
        <f>VLOOKUP($A763,'[1]Prices 23 nov'!$A$2:$Q$5001,17,FALSE)</f>
        <v>103.4899978637695</v>
      </c>
    </row>
    <row r="764" spans="1:26">
      <c r="A764" s="4" t="s">
        <v>1854</v>
      </c>
      <c r="B764" s="4" t="s">
        <v>1855</v>
      </c>
      <c r="C764" s="5">
        <v>25010692096</v>
      </c>
      <c r="D764" s="5">
        <v>763</v>
      </c>
      <c r="E764" s="6" t="s">
        <v>70</v>
      </c>
      <c r="F764" s="4" t="s">
        <v>51</v>
      </c>
      <c r="G764" s="4" t="s">
        <v>18</v>
      </c>
      <c r="H764" s="4" t="s">
        <v>19</v>
      </c>
      <c r="I764" s="4">
        <v>3.538461446762085</v>
      </c>
      <c r="J764" s="5">
        <v>37.220001220703125</v>
      </c>
      <c r="K764" s="5">
        <v>26.25</v>
      </c>
      <c r="L764" s="4" t="s">
        <v>1856</v>
      </c>
      <c r="M764" s="4" t="s">
        <v>291</v>
      </c>
      <c r="N764" s="7">
        <f>VLOOKUP($A764,'[1]Prices 23 nov'!$A$2:$Q$5001,5,FALSE)</f>
        <v>24.537192996143592</v>
      </c>
      <c r="O764" s="7">
        <f>VLOOKUP($A764,'[1]Prices 23 nov'!$A$2:$Q$5001,6,FALSE)</f>
        <v>27.739999771118161</v>
      </c>
      <c r="P764" s="7">
        <f>VLOOKUP($A764,'[1]Prices 23 nov'!$A$2:$Q$5001,7,FALSE)</f>
        <v>28.989999771118161</v>
      </c>
      <c r="Q764" s="7">
        <f>VLOOKUP($A764,'[1]Prices 23 nov'!$A$2:$Q$5001,8,FALSE)</f>
        <v>26.979999542236332</v>
      </c>
      <c r="R764" s="7">
        <f>VLOOKUP($A764,'[1]Prices 23 nov'!$A$2:$Q$5001,9,FALSE)</f>
        <v>29.680000305175781</v>
      </c>
      <c r="S764" s="7">
        <f>VLOOKUP($A764,'[1]Prices 23 nov'!$A$2:$Q$5001,10,FALSE)</f>
        <v>30.5</v>
      </c>
      <c r="T764" s="7">
        <f>VLOOKUP($A764,'[1]Prices 23 nov'!$A$2:$Q$5001,11,FALSE)</f>
        <v>31.95999908447266</v>
      </c>
      <c r="U764" s="7">
        <f>VLOOKUP($A764,'[1]Prices 23 nov'!$A$2:$Q$5001,12,FALSE)</f>
        <v>32.490001678466797</v>
      </c>
      <c r="V764" s="7">
        <f>VLOOKUP($A764,'[1]Prices 23 nov'!$A$2:$Q$5001,13,FALSE)</f>
        <v>33.569999694824219</v>
      </c>
      <c r="W764" s="7">
        <f>VLOOKUP($A764,'[1]Prices 23 nov'!$A$2:$Q$5001,14,FALSE)</f>
        <v>35.099998474121087</v>
      </c>
      <c r="X764" s="7">
        <f>VLOOKUP($A764,'[1]Prices 23 nov'!$A$2:$Q$5001,15,FALSE)</f>
        <v>35.400001525878913</v>
      </c>
      <c r="Y764" s="7">
        <f>VLOOKUP($A764,'[1]Prices 23 nov'!$A$2:$Q$5001,16,FALSE)</f>
        <v>34.020000457763672</v>
      </c>
      <c r="Z764" s="7">
        <f>VLOOKUP($A764,'[1]Prices 23 nov'!$A$2:$Q$5001,17,FALSE)</f>
        <v>32.060001373291023</v>
      </c>
    </row>
    <row r="765" spans="1:26">
      <c r="A765" s="4" t="s">
        <v>1857</v>
      </c>
      <c r="B765" s="4" t="s">
        <v>1858</v>
      </c>
      <c r="C765" s="5">
        <v>24999534592</v>
      </c>
      <c r="D765" s="5">
        <v>764</v>
      </c>
      <c r="E765" s="6" t="s">
        <v>34</v>
      </c>
      <c r="F765" s="4" t="s">
        <v>17</v>
      </c>
      <c r="G765" s="4" t="s">
        <v>18</v>
      </c>
      <c r="H765" s="4" t="s">
        <v>19</v>
      </c>
      <c r="I765" s="4">
        <v>3.7083332538604736</v>
      </c>
      <c r="J765" s="5">
        <v>120.25</v>
      </c>
      <c r="K765" s="5">
        <v>18.649999618530273</v>
      </c>
      <c r="L765" s="4" t="s">
        <v>41</v>
      </c>
      <c r="M765" s="4" t="s">
        <v>183</v>
      </c>
      <c r="N765" s="7">
        <f>VLOOKUP($A765,'[1]Prices 23 nov'!$A$2:$Q$5001,5,FALSE)</f>
        <v>196.63999430338541</v>
      </c>
      <c r="O765" s="7">
        <f>VLOOKUP($A765,'[1]Prices 23 nov'!$A$2:$Q$5001,6,FALSE)</f>
        <v>39.680000305175781</v>
      </c>
      <c r="P765" s="7">
        <f>VLOOKUP($A765,'[1]Prices 23 nov'!$A$2:$Q$5001,7,FALSE)</f>
        <v>45.740001678466797</v>
      </c>
      <c r="Q765" s="7">
        <f>VLOOKUP($A765,'[1]Prices 23 nov'!$A$2:$Q$5001,8,FALSE)</f>
        <v>46.590000152587891</v>
      </c>
      <c r="R765" s="7">
        <f>VLOOKUP($A765,'[1]Prices 23 nov'!$A$2:$Q$5001,9,FALSE)</f>
        <v>54.619998931884773</v>
      </c>
      <c r="S765" s="7">
        <f>VLOOKUP($A765,'[1]Prices 23 nov'!$A$2:$Q$5001,10,FALSE)</f>
        <v>30.04000091552734</v>
      </c>
      <c r="T765" s="7">
        <f>VLOOKUP($A765,'[1]Prices 23 nov'!$A$2:$Q$5001,11,FALSE)</f>
        <v>41.729999542236328</v>
      </c>
      <c r="U765" s="7">
        <f>VLOOKUP($A765,'[1]Prices 23 nov'!$A$2:$Q$5001,12,FALSE)</f>
        <v>58.299999237060547</v>
      </c>
      <c r="V765" s="7">
        <f>VLOOKUP($A765,'[1]Prices 23 nov'!$A$2:$Q$5001,13,FALSE)</f>
        <v>58.599998474121087</v>
      </c>
      <c r="W765" s="7">
        <f>VLOOKUP($A765,'[1]Prices 23 nov'!$A$2:$Q$5001,14,FALSE)</f>
        <v>67.760002136230469</v>
      </c>
      <c r="X765" s="7">
        <f>VLOOKUP($A765,'[1]Prices 23 nov'!$A$2:$Q$5001,15,FALSE)</f>
        <v>88.260002136230469</v>
      </c>
      <c r="Y765" s="7">
        <f>VLOOKUP($A765,'[1]Prices 23 nov'!$A$2:$Q$5001,16,FALSE)</f>
        <v>107.55999755859381</v>
      </c>
      <c r="Z765" s="7">
        <f>VLOOKUP($A765,'[1]Prices 23 nov'!$A$2:$Q$5001,17,FALSE)</f>
        <v>89.790000915527344</v>
      </c>
    </row>
    <row r="766" spans="1:26">
      <c r="A766" s="4" t="s">
        <v>1859</v>
      </c>
      <c r="B766" s="4" t="s">
        <v>1860</v>
      </c>
      <c r="C766" s="5">
        <v>24957063168</v>
      </c>
      <c r="D766" s="5">
        <v>765</v>
      </c>
      <c r="E766" s="6" t="s">
        <v>329</v>
      </c>
      <c r="F766" s="4" t="s">
        <v>242</v>
      </c>
      <c r="G766" s="4" t="s">
        <v>46</v>
      </c>
      <c r="H766" s="4" t="s">
        <v>102</v>
      </c>
      <c r="I766" s="4">
        <v>4</v>
      </c>
      <c r="J766" s="5">
        <v>3.7291807642821451</v>
      </c>
      <c r="K766" s="5">
        <v>1.343164097297993</v>
      </c>
      <c r="L766" s="4" t="s">
        <v>580</v>
      </c>
      <c r="M766" s="4" t="s">
        <v>118</v>
      </c>
      <c r="N766" s="7">
        <f>VLOOKUP($A766,'[1]Prices 23 nov'!$A$2:$Q$5001,5,FALSE)</f>
        <v>111.51415842435649</v>
      </c>
      <c r="O766" s="7">
        <f>VLOOKUP($A766,'[1]Prices 23 nov'!$A$2:$Q$5001,6,FALSE)</f>
        <v>1.7217620871809489</v>
      </c>
      <c r="P766" s="7">
        <f>VLOOKUP($A766,'[1]Prices 23 nov'!$A$2:$Q$5001,7,FALSE)</f>
        <v>1.779303217064268</v>
      </c>
      <c r="Q766" s="7">
        <f>VLOOKUP($A766,'[1]Prices 23 nov'!$A$2:$Q$5001,8,FALSE)</f>
        <v>1.474044060646662</v>
      </c>
      <c r="R766" s="7">
        <f>VLOOKUP($A766,'[1]Prices 23 nov'!$A$2:$Q$5001,9,FALSE)</f>
        <v>1.5443406105041499</v>
      </c>
      <c r="S766" s="7">
        <f>VLOOKUP($A766,'[1]Prices 23 nov'!$A$2:$Q$5001,10,FALSE)</f>
        <v>1.487324053737481</v>
      </c>
      <c r="T766" s="7">
        <f>VLOOKUP($A766,'[1]Prices 23 nov'!$A$2:$Q$5001,11,FALSE)</f>
        <v>1.6890122952981981</v>
      </c>
      <c r="U766" s="7">
        <f>VLOOKUP($A766,'[1]Prices 23 nov'!$A$2:$Q$5001,12,FALSE)</f>
        <v>1.6358483529593291</v>
      </c>
      <c r="V766" s="7">
        <f>VLOOKUP($A766,'[1]Prices 23 nov'!$A$2:$Q$5001,13,FALSE)</f>
        <v>1.739745435274642</v>
      </c>
      <c r="W766" s="7">
        <f>VLOOKUP($A766,'[1]Prices 23 nov'!$A$2:$Q$5001,14,FALSE)</f>
        <v>2.4538382345776601</v>
      </c>
      <c r="X766" s="7">
        <f>VLOOKUP($A766,'[1]Prices 23 nov'!$A$2:$Q$5001,15,FALSE)</f>
        <v>2.9143842615312678</v>
      </c>
      <c r="Y766" s="7">
        <f>VLOOKUP($A766,'[1]Prices 23 nov'!$A$2:$Q$5001,16,FALSE)</f>
        <v>2.7624798575314462</v>
      </c>
      <c r="Z766" s="7">
        <f>VLOOKUP($A766,'[1]Prices 23 nov'!$A$2:$Q$5001,17,FALSE)</f>
        <v>2.9126939994769709</v>
      </c>
    </row>
    <row r="767" spans="1:26">
      <c r="A767" s="4" t="s">
        <v>1861</v>
      </c>
      <c r="B767" s="4" t="s">
        <v>1862</v>
      </c>
      <c r="C767" s="5">
        <v>24956624896</v>
      </c>
      <c r="D767" s="5">
        <v>766</v>
      </c>
      <c r="E767" s="6" t="s">
        <v>294</v>
      </c>
      <c r="F767" s="4" t="s">
        <v>95</v>
      </c>
      <c r="G767" s="4" t="s">
        <v>96</v>
      </c>
      <c r="H767" s="4" t="s">
        <v>97</v>
      </c>
      <c r="I767" s="4">
        <v>2.4210526943206787</v>
      </c>
      <c r="J767" s="5">
        <v>221.1622772342775</v>
      </c>
      <c r="K767" s="5">
        <v>121.61612375178511</v>
      </c>
      <c r="L767" s="4" t="s">
        <v>35</v>
      </c>
      <c r="M767" s="4" t="s">
        <v>38</v>
      </c>
      <c r="N767" s="7">
        <f>VLOOKUP($A767,'[1]Prices 23 nov'!$A$2:$Q$5001,5,FALSE)</f>
        <v>20.905613689881999</v>
      </c>
      <c r="O767" s="7">
        <f>VLOOKUP($A767,'[1]Prices 23 nov'!$A$2:$Q$5001,6,FALSE)</f>
        <v>161.7780522108078</v>
      </c>
      <c r="P767" s="7">
        <f>VLOOKUP($A767,'[1]Prices 23 nov'!$A$2:$Q$5001,7,FALSE)</f>
        <v>168.96158207609909</v>
      </c>
      <c r="Q767" s="7">
        <f>VLOOKUP($A767,'[1]Prices 23 nov'!$A$2:$Q$5001,8,FALSE)</f>
        <v>159.19678548554111</v>
      </c>
      <c r="R767" s="7">
        <f>VLOOKUP($A767,'[1]Prices 23 nov'!$A$2:$Q$5001,9,FALSE)</f>
        <v>150.7214546461</v>
      </c>
      <c r="S767" s="7">
        <f>VLOOKUP($A767,'[1]Prices 23 nov'!$A$2:$Q$5001,10,FALSE)</f>
        <v>144.53287457399711</v>
      </c>
      <c r="T767" s="7">
        <f>VLOOKUP($A767,'[1]Prices 23 nov'!$A$2:$Q$5001,11,FALSE)</f>
        <v>143.72723530564139</v>
      </c>
      <c r="U767" s="7">
        <f>VLOOKUP($A767,'[1]Prices 23 nov'!$A$2:$Q$5001,12,FALSE)</f>
        <v>143.97169126734661</v>
      </c>
      <c r="V767" s="7">
        <f>VLOOKUP($A767,'[1]Prices 23 nov'!$A$2:$Q$5001,13,FALSE)</f>
        <v>166.40230284279821</v>
      </c>
      <c r="W767" s="7">
        <f>VLOOKUP($A767,'[1]Prices 23 nov'!$A$2:$Q$5001,14,FALSE)</f>
        <v>174.49956172697421</v>
      </c>
      <c r="X767" s="7">
        <f>VLOOKUP($A767,'[1]Prices 23 nov'!$A$2:$Q$5001,15,FALSE)</f>
        <v>193.45073133707049</v>
      </c>
      <c r="Y767" s="7">
        <f>VLOOKUP($A767,'[1]Prices 23 nov'!$A$2:$Q$5001,16,FALSE)</f>
        <v>199.00958831010581</v>
      </c>
      <c r="Z767" s="7">
        <f>VLOOKUP($A767,'[1]Prices 23 nov'!$A$2:$Q$5001,17,FALSE)</f>
        <v>202.21667809892099</v>
      </c>
    </row>
    <row r="768" spans="1:26">
      <c r="A768" s="4" t="s">
        <v>1863</v>
      </c>
      <c r="B768" s="4" t="s">
        <v>1864</v>
      </c>
      <c r="C768" s="5">
        <v>24951093248</v>
      </c>
      <c r="D768" s="5">
        <v>767</v>
      </c>
      <c r="E768" s="6" t="s">
        <v>34</v>
      </c>
      <c r="F768" s="4" t="s">
        <v>45</v>
      </c>
      <c r="G768" s="4" t="s">
        <v>46</v>
      </c>
      <c r="H768" s="4" t="s">
        <v>102</v>
      </c>
      <c r="I768" s="4">
        <v>4.6399998664855957</v>
      </c>
      <c r="J768" s="5">
        <v>0.42730641644908302</v>
      </c>
      <c r="K768" s="5">
        <v>0.25887383319551505</v>
      </c>
      <c r="L768" s="4" t="s">
        <v>64</v>
      </c>
      <c r="M768" s="4" t="s">
        <v>162</v>
      </c>
      <c r="N768" s="7">
        <f>VLOOKUP($A768,'[1]Prices 23 nov'!$A$2:$Q$5001,5,FALSE)</f>
        <v>-20.30484316950993</v>
      </c>
      <c r="O768" s="7">
        <f>VLOOKUP($A768,'[1]Prices 23 nov'!$A$2:$Q$5001,6,FALSE)</f>
        <v>0.376818619053847</v>
      </c>
      <c r="P768" s="7">
        <f>VLOOKUP($A768,'[1]Prices 23 nov'!$A$2:$Q$5001,7,FALSE)</f>
        <v>0.41190814105421197</v>
      </c>
      <c r="Q768" s="7">
        <f>VLOOKUP($A768,'[1]Prices 23 nov'!$A$2:$Q$5001,8,FALSE)</f>
        <v>0.39137429938348611</v>
      </c>
      <c r="R768" s="7">
        <f>VLOOKUP($A768,'[1]Prices 23 nov'!$A$2:$Q$5001,9,FALSE)</f>
        <v>0.380404067173572</v>
      </c>
      <c r="S768" s="7">
        <f>VLOOKUP($A768,'[1]Prices 23 nov'!$A$2:$Q$5001,10,FALSE)</f>
        <v>0.29923126551768298</v>
      </c>
      <c r="T768" s="7">
        <f>VLOOKUP($A768,'[1]Prices 23 nov'!$A$2:$Q$5001,11,FALSE)</f>
        <v>0.34440950185717201</v>
      </c>
      <c r="U768" s="7">
        <f>VLOOKUP($A768,'[1]Prices 23 nov'!$A$2:$Q$5001,12,FALSE)</f>
        <v>0.313483679412979</v>
      </c>
      <c r="V768" s="7">
        <f>VLOOKUP($A768,'[1]Prices 23 nov'!$A$2:$Q$5001,13,FALSE)</f>
        <v>0.27997833670070799</v>
      </c>
      <c r="W768" s="7">
        <f>VLOOKUP($A768,'[1]Prices 23 nov'!$A$2:$Q$5001,14,FALSE)</f>
        <v>0.298045292564453</v>
      </c>
      <c r="X768" s="7">
        <f>VLOOKUP($A768,'[1]Prices 23 nov'!$A$2:$Q$5001,15,FALSE)</f>
        <v>0.32387095685928102</v>
      </c>
      <c r="Y768" s="7">
        <f>VLOOKUP($A768,'[1]Prices 23 nov'!$A$2:$Q$5001,16,FALSE)</f>
        <v>0.29934711190984198</v>
      </c>
      <c r="Z768" s="7">
        <f>VLOOKUP($A768,'[1]Prices 23 nov'!$A$2:$Q$5001,17,FALSE)</f>
        <v>0.31870146390401599</v>
      </c>
    </row>
    <row r="769" spans="1:26">
      <c r="A769" s="4" t="s">
        <v>1865</v>
      </c>
      <c r="B769" s="4" t="s">
        <v>722</v>
      </c>
      <c r="C769" s="5">
        <v>24933029888</v>
      </c>
      <c r="D769" s="5">
        <v>768</v>
      </c>
      <c r="E769" s="6" t="s">
        <v>105</v>
      </c>
      <c r="F769" s="4" t="s">
        <v>106</v>
      </c>
      <c r="G769" s="4" t="s">
        <v>18</v>
      </c>
      <c r="H769" s="4" t="s">
        <v>19</v>
      </c>
      <c r="I769" s="4">
        <v>0</v>
      </c>
      <c r="J769" s="5">
        <v>203.78999328613281</v>
      </c>
      <c r="K769" s="5">
        <v>120.19999694824219</v>
      </c>
      <c r="L769" s="4" t="s">
        <v>20</v>
      </c>
      <c r="M769" s="4" t="s">
        <v>38</v>
      </c>
      <c r="N769" s="7">
        <f>VLOOKUP($A769,'[1]Prices 23 nov'!$A$2:$Q$5001,5,FALSE)</f>
        <v>18.310977026040259</v>
      </c>
      <c r="O769" s="7">
        <f>VLOOKUP($A769,'[1]Prices 23 nov'!$A$2:$Q$5001,6,FALSE)</f>
        <v>172.88999938964841</v>
      </c>
      <c r="P769" s="7">
        <f>VLOOKUP($A769,'[1]Prices 23 nov'!$A$2:$Q$5001,7,FALSE)</f>
        <v>178.41999816894531</v>
      </c>
      <c r="Q769" s="7">
        <f>VLOOKUP($A769,'[1]Prices 23 nov'!$A$2:$Q$5001,8,FALSE)</f>
        <v>180.11000061035159</v>
      </c>
      <c r="R769" s="7">
        <f>VLOOKUP($A769,'[1]Prices 23 nov'!$A$2:$Q$5001,9,FALSE)</f>
        <v>171.3800048828125</v>
      </c>
      <c r="S769" s="7">
        <f>VLOOKUP($A769,'[1]Prices 23 nov'!$A$2:$Q$5001,10,FALSE)</f>
        <v>135.30000305175781</v>
      </c>
      <c r="T769" s="7">
        <f>VLOOKUP($A769,'[1]Prices 23 nov'!$A$2:$Q$5001,11,FALSE)</f>
        <v>155.8699951171875</v>
      </c>
      <c r="U769" s="7">
        <f>VLOOKUP($A769,'[1]Prices 23 nov'!$A$2:$Q$5001,12,FALSE)</f>
        <v>169.5299987792969</v>
      </c>
      <c r="V769" s="7">
        <f>VLOOKUP($A769,'[1]Prices 23 nov'!$A$2:$Q$5001,13,FALSE)</f>
        <v>172.78999328613281</v>
      </c>
      <c r="W769" s="7">
        <f>VLOOKUP($A769,'[1]Prices 23 nov'!$A$2:$Q$5001,14,FALSE)</f>
        <v>183.44000244140619</v>
      </c>
      <c r="X769" s="7">
        <f>VLOOKUP($A769,'[1]Prices 23 nov'!$A$2:$Q$5001,15,FALSE)</f>
        <v>196.78999328613281</v>
      </c>
      <c r="Y769" s="7">
        <f>VLOOKUP($A769,'[1]Prices 23 nov'!$A$2:$Q$5001,16,FALSE)</f>
        <v>188.50999450683591</v>
      </c>
      <c r="Z769" s="7">
        <f>VLOOKUP($A769,'[1]Prices 23 nov'!$A$2:$Q$5001,17,FALSE)</f>
        <v>184.92999267578119</v>
      </c>
    </row>
    <row r="770" spans="1:26">
      <c r="A770" s="4" t="s">
        <v>1866</v>
      </c>
      <c r="B770" s="4" t="s">
        <v>1867</v>
      </c>
      <c r="C770" s="5">
        <v>24928245760</v>
      </c>
      <c r="D770" s="5">
        <v>769</v>
      </c>
      <c r="E770" s="6" t="s">
        <v>329</v>
      </c>
      <c r="F770" s="4" t="s">
        <v>944</v>
      </c>
      <c r="G770" s="4" t="s">
        <v>945</v>
      </c>
      <c r="H770" s="4" t="s">
        <v>946</v>
      </c>
      <c r="I770" s="4">
        <v>4.0454545021057129</v>
      </c>
      <c r="J770" s="5">
        <v>3.332743826889919</v>
      </c>
      <c r="K770" s="5">
        <v>1.484860057003011</v>
      </c>
      <c r="L770" s="4" t="s">
        <v>20</v>
      </c>
      <c r="M770" s="4" t="s">
        <v>129</v>
      </c>
      <c r="N770" s="7">
        <f>VLOOKUP($A770,'[1]Prices 23 nov'!$A$2:$Q$5001,5,FALSE)</f>
        <v>30.220397983599661</v>
      </c>
      <c r="O770" s="7">
        <f>VLOOKUP($A770,'[1]Prices 23 nov'!$A$2:$Q$5001,6,FALSE)</f>
        <v>2.6673000422292721</v>
      </c>
      <c r="P770" s="7">
        <f>VLOOKUP($A770,'[1]Prices 23 nov'!$A$2:$Q$5001,7,FALSE)</f>
        <v>2.7411886075890379</v>
      </c>
      <c r="Q770" s="7">
        <f>VLOOKUP($A770,'[1]Prices 23 nov'!$A$2:$Q$5001,8,FALSE)</f>
        <v>2.682900781233684</v>
      </c>
      <c r="R770" s="7">
        <f>VLOOKUP($A770,'[1]Prices 23 nov'!$A$2:$Q$5001,9,FALSE)</f>
        <v>2.415648955042514</v>
      </c>
      <c r="S770" s="7">
        <f>VLOOKUP($A770,'[1]Prices 23 nov'!$A$2:$Q$5001,10,FALSE)</f>
        <v>1.6708264153947989</v>
      </c>
      <c r="T770" s="7">
        <f>VLOOKUP($A770,'[1]Prices 23 nov'!$A$2:$Q$5001,11,FALSE)</f>
        <v>2.0825737908324702</v>
      </c>
      <c r="U770" s="7">
        <f>VLOOKUP($A770,'[1]Prices 23 nov'!$A$2:$Q$5001,12,FALSE)</f>
        <v>2.2580440343012209</v>
      </c>
      <c r="V770" s="7">
        <f>VLOOKUP($A770,'[1]Prices 23 nov'!$A$2:$Q$5001,13,FALSE)</f>
        <v>2.3309665918855842</v>
      </c>
      <c r="W770" s="7">
        <f>VLOOKUP($A770,'[1]Prices 23 nov'!$A$2:$Q$5001,14,FALSE)</f>
        <v>2.525136071418999</v>
      </c>
      <c r="X770" s="7">
        <f>VLOOKUP($A770,'[1]Prices 23 nov'!$A$2:$Q$5001,15,FALSE)</f>
        <v>2.7709374019008521</v>
      </c>
      <c r="Y770" s="7">
        <f>VLOOKUP($A770,'[1]Prices 23 nov'!$A$2:$Q$5001,16,FALSE)</f>
        <v>2.4747434951022171</v>
      </c>
      <c r="Z770" s="7">
        <f>VLOOKUP($A770,'[1]Prices 23 nov'!$A$2:$Q$5001,17,FALSE)</f>
        <v>2.8077976312488322</v>
      </c>
    </row>
    <row r="771" spans="1:26">
      <c r="A771" s="4" t="s">
        <v>1868</v>
      </c>
      <c r="B771" s="4" t="s">
        <v>1869</v>
      </c>
      <c r="C771" s="5">
        <v>24867749888</v>
      </c>
      <c r="D771" s="5">
        <v>770</v>
      </c>
      <c r="E771" s="6" t="s">
        <v>70</v>
      </c>
      <c r="F771" s="4" t="s">
        <v>288</v>
      </c>
      <c r="G771" s="4" t="s">
        <v>289</v>
      </c>
      <c r="H771" s="4" t="s">
        <v>290</v>
      </c>
      <c r="I771" s="4">
        <v>4.6666665077209473</v>
      </c>
      <c r="J771" s="5">
        <v>57.341876979827887</v>
      </c>
      <c r="K771" s="5">
        <v>25.9087</v>
      </c>
      <c r="L771" s="4" t="s">
        <v>64</v>
      </c>
      <c r="M771" s="4" t="s">
        <v>412</v>
      </c>
      <c r="N771" s="7">
        <f>VLOOKUP($A771,'[1]Prices 23 nov'!$A$2:$Q$5001,5,FALSE)</f>
        <v>-21.11568719996869</v>
      </c>
      <c r="O771" s="7">
        <f>VLOOKUP($A771,'[1]Prices 23 nov'!$A$2:$Q$5001,6,FALSE)</f>
        <v>53.913098248863207</v>
      </c>
      <c r="P771" s="7">
        <f>VLOOKUP($A771,'[1]Prices 23 nov'!$A$2:$Q$5001,7,FALSE)</f>
        <v>56.271852275226593</v>
      </c>
      <c r="Q771" s="7">
        <f>VLOOKUP($A771,'[1]Prices 23 nov'!$A$2:$Q$5001,8,FALSE)</f>
        <v>51.252939130594307</v>
      </c>
      <c r="R771" s="7">
        <f>VLOOKUP($A771,'[1]Prices 23 nov'!$A$2:$Q$5001,9,FALSE)</f>
        <v>48.5938714970398</v>
      </c>
      <c r="S771" s="7">
        <f>VLOOKUP($A771,'[1]Prices 23 nov'!$A$2:$Q$5001,10,FALSE)</f>
        <v>36.139901054000802</v>
      </c>
      <c r="T771" s="7">
        <f>VLOOKUP($A771,'[1]Prices 23 nov'!$A$2:$Q$5001,11,FALSE)</f>
        <v>43.039991791538341</v>
      </c>
      <c r="U771" s="7">
        <f>VLOOKUP($A771,'[1]Prices 23 nov'!$A$2:$Q$5001,12,FALSE)</f>
        <v>48.526799840164131</v>
      </c>
      <c r="V771" s="7">
        <f>VLOOKUP($A771,'[1]Prices 23 nov'!$A$2:$Q$5001,13,FALSE)</f>
        <v>49.899518870239262</v>
      </c>
      <c r="W771" s="7">
        <f>VLOOKUP($A771,'[1]Prices 23 nov'!$A$2:$Q$5001,14,FALSE)</f>
        <v>50.309219993621809</v>
      </c>
      <c r="X771" s="7">
        <f>VLOOKUP($A771,'[1]Prices 23 nov'!$A$2:$Q$5001,15,FALSE)</f>
        <v>46.101044254644421</v>
      </c>
      <c r="Y771" s="7">
        <f>VLOOKUP($A771,'[1]Prices 23 nov'!$A$2:$Q$5001,16,FALSE)</f>
        <v>45.253483125343337</v>
      </c>
      <c r="Z771" s="7">
        <f>VLOOKUP($A771,'[1]Prices 23 nov'!$A$2:$Q$5001,17,FALSE)</f>
        <v>37.256111604011487</v>
      </c>
    </row>
    <row r="772" spans="1:26">
      <c r="A772" s="4" t="s">
        <v>1870</v>
      </c>
      <c r="B772" s="4" t="s">
        <v>1871</v>
      </c>
      <c r="C772" s="5">
        <v>24817620992</v>
      </c>
      <c r="D772" s="5">
        <v>771</v>
      </c>
      <c r="E772" s="6" t="s">
        <v>294</v>
      </c>
      <c r="F772" s="4" t="s">
        <v>45</v>
      </c>
      <c r="G772" s="4" t="s">
        <v>317</v>
      </c>
      <c r="H772" s="4" t="s">
        <v>318</v>
      </c>
      <c r="I772" s="4">
        <v>4.5625</v>
      </c>
      <c r="J772" s="5">
        <v>14.831246211583847</v>
      </c>
      <c r="K772" s="5">
        <v>5.4286854423696793</v>
      </c>
      <c r="L772" s="4" t="s">
        <v>20</v>
      </c>
      <c r="M772" s="4" t="s">
        <v>183</v>
      </c>
      <c r="N772" s="7">
        <f>VLOOKUP($A772,'[1]Prices 23 nov'!$A$2:$Q$5001,5,FALSE)</f>
        <v>81.31372169914242</v>
      </c>
      <c r="O772" s="7">
        <f>VLOOKUP($A772,'[1]Prices 23 nov'!$A$2:$Q$5001,6,FALSE)</f>
        <v>7.6641073822975159</v>
      </c>
      <c r="P772" s="7">
        <f>VLOOKUP($A772,'[1]Prices 23 nov'!$A$2:$Q$5001,7,FALSE)</f>
        <v>8.1547544357180755</v>
      </c>
      <c r="Q772" s="7">
        <f>VLOOKUP($A772,'[1]Prices 23 nov'!$A$2:$Q$5001,8,FALSE)</f>
        <v>8.0785321034491062</v>
      </c>
      <c r="R772" s="7">
        <f>VLOOKUP($A772,'[1]Prices 23 nov'!$A$2:$Q$5001,9,FALSE)</f>
        <v>8.2763588482130217</v>
      </c>
      <c r="S772" s="7">
        <f>VLOOKUP($A772,'[1]Prices 23 nov'!$A$2:$Q$5001,10,FALSE)</f>
        <v>6.3780115232426624</v>
      </c>
      <c r="T772" s="7">
        <f>VLOOKUP($A772,'[1]Prices 23 nov'!$A$2:$Q$5001,11,FALSE)</f>
        <v>7.6169963448583076</v>
      </c>
      <c r="U772" s="7">
        <f>VLOOKUP($A772,'[1]Prices 23 nov'!$A$2:$Q$5001,12,FALSE)</f>
        <v>8.9013881832361221</v>
      </c>
      <c r="V772" s="7">
        <f>VLOOKUP($A772,'[1]Prices 23 nov'!$A$2:$Q$5001,13,FALSE)</f>
        <v>9.7798884931767134</v>
      </c>
      <c r="W772" s="7">
        <f>VLOOKUP($A772,'[1]Prices 23 nov'!$A$2:$Q$5001,14,FALSE)</f>
        <v>10.418683104217051</v>
      </c>
      <c r="X772" s="7">
        <f>VLOOKUP($A772,'[1]Prices 23 nov'!$A$2:$Q$5001,15,FALSE)</f>
        <v>12.61935485639879</v>
      </c>
      <c r="Y772" s="7">
        <f>VLOOKUP($A772,'[1]Prices 23 nov'!$A$2:$Q$5001,16,FALSE)</f>
        <v>13.109339219144539</v>
      </c>
      <c r="Z772" s="7">
        <f>VLOOKUP($A772,'[1]Prices 23 nov'!$A$2:$Q$5001,17,FALSE)</f>
        <v>13.999639041721821</v>
      </c>
    </row>
    <row r="773" spans="1:26">
      <c r="A773" s="4" t="s">
        <v>1872</v>
      </c>
      <c r="B773" s="4" t="s">
        <v>1873</v>
      </c>
      <c r="C773" s="5">
        <v>24773650432</v>
      </c>
      <c r="D773" s="5">
        <v>772</v>
      </c>
      <c r="E773" s="6" t="s">
        <v>24</v>
      </c>
      <c r="F773" s="4" t="s">
        <v>377</v>
      </c>
      <c r="G773" s="4" t="s">
        <v>378</v>
      </c>
      <c r="H773" s="4" t="s">
        <v>379</v>
      </c>
      <c r="I773" s="4">
        <v>4.769230842590332</v>
      </c>
      <c r="J773" s="5">
        <v>32.786506234461044</v>
      </c>
      <c r="K773" s="5">
        <v>6.7330815463654154</v>
      </c>
      <c r="L773" s="4" t="s">
        <v>41</v>
      </c>
      <c r="M773" s="4" t="s">
        <v>191</v>
      </c>
      <c r="N773" s="7">
        <f>VLOOKUP($A773,'[1]Prices 23 nov'!$A$2:$Q$5001,5,FALSE)</f>
        <v>-18.128420735766952</v>
      </c>
      <c r="O773" s="7">
        <f>VLOOKUP($A773,'[1]Prices 23 nov'!$A$2:$Q$5001,6,FALSE)</f>
        <v>27.648696509889991</v>
      </c>
      <c r="P773" s="7">
        <f>VLOOKUP($A773,'[1]Prices 23 nov'!$A$2:$Q$5001,7,FALSE)</f>
        <v>32.345013499259949</v>
      </c>
      <c r="Q773" s="7">
        <f>VLOOKUP($A773,'[1]Prices 23 nov'!$A$2:$Q$5001,8,FALSE)</f>
        <v>28.152052323213411</v>
      </c>
      <c r="R773" s="7">
        <f>VLOOKUP($A773,'[1]Prices 23 nov'!$A$2:$Q$5001,9,FALSE)</f>
        <v>25.592204075088379</v>
      </c>
      <c r="S773" s="7">
        <f>VLOOKUP($A773,'[1]Prices 23 nov'!$A$2:$Q$5001,10,FALSE)</f>
        <v>12.99760821094492</v>
      </c>
      <c r="T773" s="7">
        <f>VLOOKUP($A773,'[1]Prices 23 nov'!$A$2:$Q$5001,11,FALSE)</f>
        <v>15.511856221766379</v>
      </c>
      <c r="U773" s="7">
        <f>VLOOKUP($A773,'[1]Prices 23 nov'!$A$2:$Q$5001,12,FALSE)</f>
        <v>18.908582020008001</v>
      </c>
      <c r="V773" s="7">
        <f>VLOOKUP($A773,'[1]Prices 23 nov'!$A$2:$Q$5001,13,FALSE)</f>
        <v>17.341677807234191</v>
      </c>
      <c r="W773" s="7">
        <f>VLOOKUP($A773,'[1]Prices 23 nov'!$A$2:$Q$5001,14,FALSE)</f>
        <v>17.629065103272978</v>
      </c>
      <c r="X773" s="7">
        <f>VLOOKUP($A773,'[1]Prices 23 nov'!$A$2:$Q$5001,15,FALSE)</f>
        <v>19.98162580726796</v>
      </c>
      <c r="Y773" s="7">
        <f>VLOOKUP($A773,'[1]Prices 23 nov'!$A$2:$Q$5001,16,FALSE)</f>
        <v>15.502068687805149</v>
      </c>
      <c r="Z773" s="7">
        <f>VLOOKUP($A773,'[1]Prices 23 nov'!$A$2:$Q$5001,17,FALSE)</f>
        <v>16.171144404027931</v>
      </c>
    </row>
    <row r="774" spans="1:26">
      <c r="A774" s="4" t="s">
        <v>1874</v>
      </c>
      <c r="B774" s="4" t="s">
        <v>1875</v>
      </c>
      <c r="C774" s="5">
        <v>24741488640</v>
      </c>
      <c r="D774" s="5">
        <v>773</v>
      </c>
      <c r="E774" s="6" t="s">
        <v>105</v>
      </c>
      <c r="F774" s="4" t="s">
        <v>303</v>
      </c>
      <c r="G774" s="4" t="s">
        <v>18</v>
      </c>
      <c r="H774" s="4" t="s">
        <v>19</v>
      </c>
      <c r="I774" s="4">
        <v>0</v>
      </c>
      <c r="J774" s="5">
        <v>111.30999755859375</v>
      </c>
      <c r="K774" s="5">
        <v>104.79000091552734</v>
      </c>
      <c r="L774" s="4" t="s">
        <v>221</v>
      </c>
      <c r="M774" s="4" t="s">
        <v>1876</v>
      </c>
      <c r="N774" s="7">
        <f>VLOOKUP($A774,'[1]Prices 23 nov'!$A$2:$Q$5001,5,FALSE)</f>
        <v>4.2426099385484584</v>
      </c>
      <c r="O774" s="7">
        <f>VLOOKUP($A774,'[1]Prices 23 nov'!$A$2:$Q$5001,6,FALSE)</f>
        <v>107.84999847412109</v>
      </c>
      <c r="P774" s="7">
        <f>VLOOKUP($A774,'[1]Prices 23 nov'!$A$2:$Q$5001,7,FALSE)</f>
        <v>108.05999755859381</v>
      </c>
      <c r="Q774" s="7">
        <f>VLOOKUP($A774,'[1]Prices 23 nov'!$A$2:$Q$5001,8,FALSE)</f>
        <v>108.61000061035161</v>
      </c>
      <c r="R774" s="7">
        <f>VLOOKUP($A774,'[1]Prices 23 nov'!$A$2:$Q$5001,9,FALSE)</f>
        <v>109.5500030517578</v>
      </c>
      <c r="S774" s="7">
        <f>VLOOKUP($A774,'[1]Prices 23 nov'!$A$2:$Q$5001,10,FALSE)</f>
        <v>109.8199996948242</v>
      </c>
      <c r="T774" s="7">
        <f>VLOOKUP($A774,'[1]Prices 23 nov'!$A$2:$Q$5001,11,FALSE)</f>
        <v>110.8300018310547</v>
      </c>
      <c r="U774" s="7">
        <f>VLOOKUP($A774,'[1]Prices 23 nov'!$A$2:$Q$5001,12,FALSE)</f>
        <v>110.9899978637695</v>
      </c>
      <c r="V774" s="7">
        <f>VLOOKUP($A774,'[1]Prices 23 nov'!$A$2:$Q$5001,13,FALSE)</f>
        <v>110.5500030517578</v>
      </c>
      <c r="W774" s="7">
        <f>VLOOKUP($A774,'[1]Prices 23 nov'!$A$2:$Q$5001,14,FALSE)</f>
        <v>110.69000244140619</v>
      </c>
      <c r="X774" s="7">
        <f>VLOOKUP($A774,'[1]Prices 23 nov'!$A$2:$Q$5001,15,FALSE)</f>
        <v>110.51999664306641</v>
      </c>
      <c r="Y774" s="7">
        <f>VLOOKUP($A774,'[1]Prices 23 nov'!$A$2:$Q$5001,16,FALSE)</f>
        <v>110.1999969482422</v>
      </c>
      <c r="Z774" s="7">
        <f>VLOOKUP($A774,'[1]Prices 23 nov'!$A$2:$Q$5001,17,FALSE)</f>
        <v>110.120002746582</v>
      </c>
    </row>
    <row r="775" spans="1:26">
      <c r="A775" s="4" t="s">
        <v>1877</v>
      </c>
      <c r="B775" s="4" t="s">
        <v>1878</v>
      </c>
      <c r="C775" s="5">
        <v>24676319232</v>
      </c>
      <c r="D775" s="5">
        <v>774</v>
      </c>
      <c r="E775" s="6" t="s">
        <v>329</v>
      </c>
      <c r="F775" s="4" t="s">
        <v>377</v>
      </c>
      <c r="G775" s="4" t="s">
        <v>378</v>
      </c>
      <c r="H775" s="4" t="s">
        <v>379</v>
      </c>
      <c r="I775" s="4">
        <v>4.559999942779541</v>
      </c>
      <c r="J775" s="5">
        <v>49.288555925012076</v>
      </c>
      <c r="K775" s="5">
        <v>23.895567694467108</v>
      </c>
      <c r="L775" s="4" t="s">
        <v>41</v>
      </c>
      <c r="M775" s="4" t="s">
        <v>48</v>
      </c>
      <c r="N775" s="7">
        <f>VLOOKUP($A775,'[1]Prices 23 nov'!$A$2:$Q$5001,5,FALSE)</f>
        <v>-2.84177564387883</v>
      </c>
      <c r="O775" s="7">
        <f>VLOOKUP($A775,'[1]Prices 23 nov'!$A$2:$Q$5001,6,FALSE)</f>
        <v>46.492220140068639</v>
      </c>
      <c r="P775" s="7">
        <f>VLOOKUP($A775,'[1]Prices 23 nov'!$A$2:$Q$5001,7,FALSE)</f>
        <v>47.878319762464344</v>
      </c>
      <c r="Q775" s="7">
        <f>VLOOKUP($A775,'[1]Prices 23 nov'!$A$2:$Q$5001,8,FALSE)</f>
        <v>42.770041153790316</v>
      </c>
      <c r="R775" s="7">
        <f>VLOOKUP($A775,'[1]Prices 23 nov'!$A$2:$Q$5001,9,FALSE)</f>
        <v>40.959520797958248</v>
      </c>
      <c r="S775" s="7">
        <f>VLOOKUP($A775,'[1]Prices 23 nov'!$A$2:$Q$5001,10,FALSE)</f>
        <v>31.621886782455022</v>
      </c>
      <c r="T775" s="7">
        <f>VLOOKUP($A775,'[1]Prices 23 nov'!$A$2:$Q$5001,11,FALSE)</f>
        <v>34.615929983169963</v>
      </c>
      <c r="U775" s="7">
        <f>VLOOKUP($A775,'[1]Prices 23 nov'!$A$2:$Q$5001,12,FALSE)</f>
        <v>34.970948760876581</v>
      </c>
      <c r="V775" s="7">
        <f>VLOOKUP($A775,'[1]Prices 23 nov'!$A$2:$Q$5001,13,FALSE)</f>
        <v>32.120763988740691</v>
      </c>
      <c r="W775" s="7">
        <f>VLOOKUP($A775,'[1]Prices 23 nov'!$A$2:$Q$5001,14,FALSE)</f>
        <v>32.542523414543673</v>
      </c>
      <c r="X775" s="7">
        <f>VLOOKUP($A775,'[1]Prices 23 nov'!$A$2:$Q$5001,15,FALSE)</f>
        <v>37.54402044292101</v>
      </c>
      <c r="Y775" s="7">
        <f>VLOOKUP($A775,'[1]Prices 23 nov'!$A$2:$Q$5001,16,FALSE)</f>
        <v>38.051898789735787</v>
      </c>
      <c r="Z775" s="7">
        <f>VLOOKUP($A775,'[1]Prices 23 nov'!$A$2:$Q$5001,17,FALSE)</f>
        <v>41.5031698346138</v>
      </c>
    </row>
    <row r="776" spans="1:26">
      <c r="A776" s="4" t="s">
        <v>1879</v>
      </c>
      <c r="B776" s="4" t="s">
        <v>1880</v>
      </c>
      <c r="C776" s="5">
        <v>24667750400</v>
      </c>
      <c r="D776" s="5">
        <v>775</v>
      </c>
      <c r="E776" s="6" t="s">
        <v>273</v>
      </c>
      <c r="F776" s="4" t="s">
        <v>51</v>
      </c>
      <c r="G776" s="4" t="s">
        <v>18</v>
      </c>
      <c r="H776" s="4" t="s">
        <v>19</v>
      </c>
      <c r="I776" s="4">
        <v>4.375</v>
      </c>
      <c r="J776" s="5">
        <v>78.930000305175781</v>
      </c>
      <c r="K776" s="5">
        <v>43.630001068115234</v>
      </c>
      <c r="L776" s="4" t="s">
        <v>35</v>
      </c>
      <c r="M776" s="4" t="s">
        <v>358</v>
      </c>
      <c r="N776" s="7">
        <f>VLOOKUP($A776,'[1]Prices 23 nov'!$A$2:$Q$5001,5,FALSE)</f>
        <v>-3.4937677402002598</v>
      </c>
      <c r="O776" s="7">
        <f>VLOOKUP($A776,'[1]Prices 23 nov'!$A$2:$Q$5001,6,FALSE)</f>
        <v>71.55999755859375</v>
      </c>
      <c r="P776" s="7">
        <f>VLOOKUP($A776,'[1]Prices 23 nov'!$A$2:$Q$5001,7,FALSE)</f>
        <v>75.410003662109375</v>
      </c>
      <c r="Q776" s="7">
        <f>VLOOKUP($A776,'[1]Prices 23 nov'!$A$2:$Q$5001,8,FALSE)</f>
        <v>77.660003662109375</v>
      </c>
      <c r="R776" s="7">
        <f>VLOOKUP($A776,'[1]Prices 23 nov'!$A$2:$Q$5001,9,FALSE)</f>
        <v>70.44000244140625</v>
      </c>
      <c r="S776" s="7">
        <f>VLOOKUP($A776,'[1]Prices 23 nov'!$A$2:$Q$5001,10,FALSE)</f>
        <v>51.270000457763672</v>
      </c>
      <c r="T776" s="7">
        <f>VLOOKUP($A776,'[1]Prices 23 nov'!$A$2:$Q$5001,11,FALSE)</f>
        <v>55.689998626708977</v>
      </c>
      <c r="U776" s="7">
        <f>VLOOKUP($A776,'[1]Prices 23 nov'!$A$2:$Q$5001,12,FALSE)</f>
        <v>59.25</v>
      </c>
      <c r="V776" s="7">
        <f>VLOOKUP($A776,'[1]Prices 23 nov'!$A$2:$Q$5001,13,FALSE)</f>
        <v>55.330001831054688</v>
      </c>
      <c r="W776" s="7">
        <f>VLOOKUP($A776,'[1]Prices 23 nov'!$A$2:$Q$5001,14,FALSE)</f>
        <v>53.930000305175781</v>
      </c>
      <c r="X776" s="7">
        <f>VLOOKUP($A776,'[1]Prices 23 nov'!$A$2:$Q$5001,15,FALSE)</f>
        <v>51.810001373291023</v>
      </c>
      <c r="Y776" s="7">
        <f>VLOOKUP($A776,'[1]Prices 23 nov'!$A$2:$Q$5001,16,FALSE)</f>
        <v>50.439998626708977</v>
      </c>
      <c r="Z776" s="7">
        <f>VLOOKUP($A776,'[1]Prices 23 nov'!$A$2:$Q$5001,17,FALSE)</f>
        <v>57.549999237060547</v>
      </c>
    </row>
    <row r="777" spans="1:26">
      <c r="A777" s="4" t="s">
        <v>1881</v>
      </c>
      <c r="B777" s="4" t="s">
        <v>1882</v>
      </c>
      <c r="C777" s="5">
        <v>24653535232</v>
      </c>
      <c r="D777" s="5">
        <v>776</v>
      </c>
      <c r="E777" s="6" t="s">
        <v>67</v>
      </c>
      <c r="F777" s="4" t="s">
        <v>141</v>
      </c>
      <c r="G777" s="4" t="s">
        <v>142</v>
      </c>
      <c r="H777" s="4" t="s">
        <v>143</v>
      </c>
      <c r="I777" s="4">
        <v>3.5999999046325684</v>
      </c>
      <c r="J777" s="5">
        <v>40.721317508510445</v>
      </c>
      <c r="K777" s="5">
        <v>26.643389199255118</v>
      </c>
      <c r="L777" s="4" t="s">
        <v>168</v>
      </c>
      <c r="M777" s="4" t="s">
        <v>791</v>
      </c>
      <c r="N777" s="7">
        <f>VLOOKUP($A777,'[1]Prices 23 nov'!$A$2:$Q$5001,5,FALSE)</f>
        <v>-10.54963082199297</v>
      </c>
      <c r="O777" s="7">
        <f>VLOOKUP($A777,'[1]Prices 23 nov'!$A$2:$Q$5001,6,FALSE)</f>
        <v>40.544755206443369</v>
      </c>
      <c r="P777" s="7">
        <f>VLOOKUP($A777,'[1]Prices 23 nov'!$A$2:$Q$5001,7,FALSE)</f>
        <v>37.45973133482039</v>
      </c>
      <c r="Q777" s="7">
        <f>VLOOKUP($A777,'[1]Prices 23 nov'!$A$2:$Q$5001,8,FALSE)</f>
        <v>35.870066644623883</v>
      </c>
      <c r="R777" s="7">
        <f>VLOOKUP($A777,'[1]Prices 23 nov'!$A$2:$Q$5001,9,FALSE)</f>
        <v>33.834448328241713</v>
      </c>
      <c r="S777" s="7">
        <f>VLOOKUP($A777,'[1]Prices 23 nov'!$A$2:$Q$5001,10,FALSE)</f>
        <v>29.62271157279611</v>
      </c>
      <c r="T777" s="7">
        <f>VLOOKUP($A777,'[1]Prices 23 nov'!$A$2:$Q$5001,11,FALSE)</f>
        <v>30.576885608024899</v>
      </c>
      <c r="U777" s="7">
        <f>VLOOKUP($A777,'[1]Prices 23 nov'!$A$2:$Q$5001,12,FALSE)</f>
        <v>32.719835042953491</v>
      </c>
      <c r="V777" s="7">
        <f>VLOOKUP($A777,'[1]Prices 23 nov'!$A$2:$Q$5001,13,FALSE)</f>
        <v>31.51182362344116</v>
      </c>
      <c r="W777" s="7">
        <f>VLOOKUP($A777,'[1]Prices 23 nov'!$A$2:$Q$5001,14,FALSE)</f>
        <v>29.192196725867689</v>
      </c>
      <c r="X777" s="7">
        <f>VLOOKUP($A777,'[1]Prices 23 nov'!$A$2:$Q$5001,15,FALSE)</f>
        <v>31.437464763410389</v>
      </c>
      <c r="Y777" s="7">
        <f>VLOOKUP($A777,'[1]Prices 23 nov'!$A$2:$Q$5001,16,FALSE)</f>
        <v>31.42586335726082</v>
      </c>
      <c r="Z777" s="7">
        <f>VLOOKUP($A777,'[1]Prices 23 nov'!$A$2:$Q$5001,17,FALSE)</f>
        <v>33.142583863809698</v>
      </c>
    </row>
    <row r="778" spans="1:26">
      <c r="A778" s="4" t="s">
        <v>1883</v>
      </c>
      <c r="B778" s="4" t="s">
        <v>1884</v>
      </c>
      <c r="C778" s="5">
        <v>24628805632</v>
      </c>
      <c r="D778" s="5">
        <v>777</v>
      </c>
      <c r="E778" s="6" t="s">
        <v>55</v>
      </c>
      <c r="F778" s="4" t="s">
        <v>51</v>
      </c>
      <c r="G778" s="4" t="s">
        <v>18</v>
      </c>
      <c r="H778" s="4" t="s">
        <v>19</v>
      </c>
      <c r="I778" s="4">
        <v>3.736842155456543</v>
      </c>
      <c r="J778" s="5">
        <v>85.889999389648438</v>
      </c>
      <c r="K778" s="5">
        <v>42.099998474121094</v>
      </c>
      <c r="L778" s="4" t="s">
        <v>41</v>
      </c>
      <c r="M778" s="4" t="s">
        <v>349</v>
      </c>
      <c r="N778" s="7">
        <f>VLOOKUP($A778,'[1]Prices 23 nov'!$A$2:$Q$5001,5,FALSE)</f>
        <v>-2.433259031929691</v>
      </c>
      <c r="O778" s="7">
        <f>VLOOKUP($A778,'[1]Prices 23 nov'!$A$2:$Q$5001,6,FALSE)</f>
        <v>75.379997253417969</v>
      </c>
      <c r="P778" s="7">
        <f>VLOOKUP($A778,'[1]Prices 23 nov'!$A$2:$Q$5001,7,FALSE)</f>
        <v>79.099998474121094</v>
      </c>
      <c r="Q778" s="7">
        <f>VLOOKUP($A778,'[1]Prices 23 nov'!$A$2:$Q$5001,8,FALSE)</f>
        <v>76.089996337890625</v>
      </c>
      <c r="R778" s="7">
        <f>VLOOKUP($A778,'[1]Prices 23 nov'!$A$2:$Q$5001,9,FALSE)</f>
        <v>68.69000244140625</v>
      </c>
      <c r="S778" s="7">
        <f>VLOOKUP($A778,'[1]Prices 23 nov'!$A$2:$Q$5001,10,FALSE)</f>
        <v>50.400001525878913</v>
      </c>
      <c r="T778" s="7">
        <f>VLOOKUP($A778,'[1]Prices 23 nov'!$A$2:$Q$5001,11,FALSE)</f>
        <v>59.080001831054688</v>
      </c>
      <c r="U778" s="7">
        <f>VLOOKUP($A778,'[1]Prices 23 nov'!$A$2:$Q$5001,12,FALSE)</f>
        <v>62.349998474121087</v>
      </c>
      <c r="V778" s="7">
        <f>VLOOKUP($A778,'[1]Prices 23 nov'!$A$2:$Q$5001,13,FALSE)</f>
        <v>62.130001068115227</v>
      </c>
      <c r="W778" s="7">
        <f>VLOOKUP($A778,'[1]Prices 23 nov'!$A$2:$Q$5001,14,FALSE)</f>
        <v>64.319999694824219</v>
      </c>
      <c r="X778" s="7">
        <f>VLOOKUP($A778,'[1]Prices 23 nov'!$A$2:$Q$5001,15,FALSE)</f>
        <v>68.580001831054688</v>
      </c>
      <c r="Y778" s="7">
        <f>VLOOKUP($A778,'[1]Prices 23 nov'!$A$2:$Q$5001,16,FALSE)</f>
        <v>58.75</v>
      </c>
      <c r="Z778" s="7">
        <f>VLOOKUP($A778,'[1]Prices 23 nov'!$A$2:$Q$5001,17,FALSE)</f>
        <v>59.680000305175781</v>
      </c>
    </row>
    <row r="779" spans="1:26">
      <c r="A779" s="4" t="s">
        <v>1885</v>
      </c>
      <c r="B779" s="4" t="s">
        <v>1886</v>
      </c>
      <c r="C779" s="5">
        <v>24615989248</v>
      </c>
      <c r="D779" s="5">
        <v>778</v>
      </c>
      <c r="E779" s="6" t="s">
        <v>34</v>
      </c>
      <c r="F779" s="4" t="s">
        <v>377</v>
      </c>
      <c r="G779" s="4" t="s">
        <v>378</v>
      </c>
      <c r="H779" s="4" t="s">
        <v>379</v>
      </c>
      <c r="I779" s="4">
        <v>4.4117646217346191</v>
      </c>
      <c r="J779" s="5">
        <v>20.919522183657449</v>
      </c>
      <c r="K779" s="5">
        <v>13.264430352831662</v>
      </c>
      <c r="L779" s="4" t="s">
        <v>35</v>
      </c>
      <c r="M779" s="4" t="s">
        <v>358</v>
      </c>
      <c r="N779" s="7">
        <f>VLOOKUP($A779,'[1]Prices 23 nov'!$A$2:$Q$5001,5,FALSE)</f>
        <v>2.952777180683364</v>
      </c>
      <c r="O779" s="7">
        <f>VLOOKUP($A779,'[1]Prices 23 nov'!$A$2:$Q$5001,6,FALSE)</f>
        <v>18.798406422138211</v>
      </c>
      <c r="P779" s="7">
        <f>VLOOKUP($A779,'[1]Prices 23 nov'!$A$2:$Q$5001,7,FALSE)</f>
        <v>19.360800467370609</v>
      </c>
      <c r="Q779" s="7">
        <f>VLOOKUP($A779,'[1]Prices 23 nov'!$A$2:$Q$5001,8,FALSE)</f>
        <v>20.00376420974294</v>
      </c>
      <c r="R779" s="7">
        <f>VLOOKUP($A779,'[1]Prices 23 nov'!$A$2:$Q$5001,9,FALSE)</f>
        <v>18.755622997112368</v>
      </c>
      <c r="S779" s="7">
        <f>VLOOKUP($A779,'[1]Prices 23 nov'!$A$2:$Q$5001,10,FALSE)</f>
        <v>15.45927649369219</v>
      </c>
      <c r="T779" s="7">
        <f>VLOOKUP($A779,'[1]Prices 23 nov'!$A$2:$Q$5001,11,FALSE)</f>
        <v>15.98750586344136</v>
      </c>
      <c r="U779" s="7">
        <f>VLOOKUP($A779,'[1]Prices 23 nov'!$A$2:$Q$5001,12,FALSE)</f>
        <v>17.570051692064229</v>
      </c>
      <c r="V779" s="7">
        <f>VLOOKUP($A779,'[1]Prices 23 nov'!$A$2:$Q$5001,13,FALSE)</f>
        <v>16.767304645501099</v>
      </c>
      <c r="W779" s="7">
        <f>VLOOKUP($A779,'[1]Prices 23 nov'!$A$2:$Q$5001,14,FALSE)</f>
        <v>17.330647009036969</v>
      </c>
      <c r="X779" s="7">
        <f>VLOOKUP($A779,'[1]Prices 23 nov'!$A$2:$Q$5001,15,FALSE)</f>
        <v>18.481089185504061</v>
      </c>
      <c r="Y779" s="7">
        <f>VLOOKUP($A779,'[1]Prices 23 nov'!$A$2:$Q$5001,16,FALSE)</f>
        <v>17.593079398742699</v>
      </c>
      <c r="Z779" s="7">
        <f>VLOOKUP($A779,'[1]Prices 23 nov'!$A$2:$Q$5001,17,FALSE)</f>
        <v>17.008754292172402</v>
      </c>
    </row>
    <row r="780" spans="1:26">
      <c r="A780" s="4" t="s">
        <v>1887</v>
      </c>
      <c r="B780" s="4" t="s">
        <v>1888</v>
      </c>
      <c r="C780" s="5">
        <v>24596060160</v>
      </c>
      <c r="D780" s="5">
        <v>779</v>
      </c>
      <c r="E780" s="6" t="s">
        <v>55</v>
      </c>
      <c r="F780" s="4" t="s">
        <v>250</v>
      </c>
      <c r="G780" s="4" t="s">
        <v>251</v>
      </c>
      <c r="H780" s="4" t="s">
        <v>252</v>
      </c>
      <c r="I780" s="4">
        <v>3.6666667461395264</v>
      </c>
      <c r="J780" s="5">
        <v>3.5303301060000001</v>
      </c>
      <c r="K780" s="5">
        <v>1.1555755298263091</v>
      </c>
      <c r="L780" s="4" t="s">
        <v>222</v>
      </c>
      <c r="M780" s="4" t="s">
        <v>337</v>
      </c>
      <c r="N780" s="7">
        <f>VLOOKUP($A780,'[1]Prices 23 nov'!$A$2:$Q$5001,5,FALSE)</f>
        <v>-29.770994144722248</v>
      </c>
      <c r="O780" s="7">
        <f>VLOOKUP($A780,'[1]Prices 23 nov'!$A$2:$Q$5001,6,FALSE)</f>
        <v>2.8713480513542891</v>
      </c>
      <c r="P780" s="7">
        <f>VLOOKUP($A780,'[1]Prices 23 nov'!$A$2:$Q$5001,7,FALSE)</f>
        <v>3.185657283515241</v>
      </c>
      <c r="Q780" s="7">
        <f>VLOOKUP($A780,'[1]Prices 23 nov'!$A$2:$Q$5001,8,FALSE)</f>
        <v>2.8233854942299099</v>
      </c>
      <c r="R780" s="7">
        <f>VLOOKUP($A780,'[1]Prices 23 nov'!$A$2:$Q$5001,9,FALSE)</f>
        <v>2.2095524962060149</v>
      </c>
      <c r="S780" s="7">
        <f>VLOOKUP($A780,'[1]Prices 23 nov'!$A$2:$Q$5001,10,FALSE)</f>
        <v>1.3262650091201069</v>
      </c>
      <c r="T780" s="7">
        <f>VLOOKUP($A780,'[1]Prices 23 nov'!$A$2:$Q$5001,11,FALSE)</f>
        <v>1.417097203200683</v>
      </c>
      <c r="U780" s="7">
        <f>VLOOKUP($A780,'[1]Prices 23 nov'!$A$2:$Q$5001,12,FALSE)</f>
        <v>1.4378377485809319</v>
      </c>
      <c r="V780" s="7">
        <f>VLOOKUP($A780,'[1]Prices 23 nov'!$A$2:$Q$5001,13,FALSE)</f>
        <v>1.4908554446904529</v>
      </c>
      <c r="W780" s="7">
        <f>VLOOKUP($A780,'[1]Prices 23 nov'!$A$2:$Q$5001,14,FALSE)</f>
        <v>1.450090863544915</v>
      </c>
      <c r="X780" s="7">
        <f>VLOOKUP($A780,'[1]Prices 23 nov'!$A$2:$Q$5001,15,FALSE)</f>
        <v>1.4289263087484021</v>
      </c>
      <c r="Y780" s="7">
        <f>VLOOKUP($A780,'[1]Prices 23 nov'!$A$2:$Q$5001,16,FALSE)</f>
        <v>1.3861049921251829</v>
      </c>
      <c r="Z780" s="7">
        <f>VLOOKUP($A780,'[1]Prices 23 nov'!$A$2:$Q$5001,17,FALSE)</f>
        <v>1.5492452626927791</v>
      </c>
    </row>
    <row r="781" spans="1:26">
      <c r="A781" s="4" t="s">
        <v>1889</v>
      </c>
      <c r="B781" s="4" t="s">
        <v>1890</v>
      </c>
      <c r="C781" s="5">
        <v>24582404096</v>
      </c>
      <c r="D781" s="5">
        <v>780</v>
      </c>
      <c r="E781" s="6" t="s">
        <v>294</v>
      </c>
      <c r="F781" s="4" t="s">
        <v>141</v>
      </c>
      <c r="G781" s="4" t="s">
        <v>142</v>
      </c>
      <c r="H781" s="4" t="s">
        <v>143</v>
      </c>
      <c r="I781" s="4">
        <v>4.0666666030883789</v>
      </c>
      <c r="J781" s="5">
        <v>20.590204706332504</v>
      </c>
      <c r="K781" s="5">
        <v>10.52141527001862</v>
      </c>
      <c r="L781" s="4" t="s">
        <v>168</v>
      </c>
      <c r="M781" s="4" t="s">
        <v>56</v>
      </c>
      <c r="N781" s="7">
        <f>VLOOKUP($A781,'[1]Prices 23 nov'!$A$2:$Q$5001,5,FALSE)</f>
        <v>32.53606913711058</v>
      </c>
      <c r="O781" s="7">
        <f>VLOOKUP($A781,'[1]Prices 23 nov'!$A$2:$Q$5001,6,FALSE)</f>
        <v>15.824468470644209</v>
      </c>
      <c r="P781" s="7">
        <f>VLOOKUP($A781,'[1]Prices 23 nov'!$A$2:$Q$5001,7,FALSE)</f>
        <v>15.885871322825549</v>
      </c>
      <c r="Q781" s="7">
        <f>VLOOKUP($A781,'[1]Prices 23 nov'!$A$2:$Q$5001,8,FALSE)</f>
        <v>15.99337502010167</v>
      </c>
      <c r="R781" s="7">
        <f>VLOOKUP($A781,'[1]Prices 23 nov'!$A$2:$Q$5001,9,FALSE)</f>
        <v>14.04046086687595</v>
      </c>
      <c r="S781" s="7">
        <f>VLOOKUP($A781,'[1]Prices 23 nov'!$A$2:$Q$5001,10,FALSE)</f>
        <v>12.06107566086575</v>
      </c>
      <c r="T781" s="7">
        <f>VLOOKUP($A781,'[1]Prices 23 nov'!$A$2:$Q$5001,11,FALSE)</f>
        <v>12.18861152185127</v>
      </c>
      <c r="U781" s="7">
        <f>VLOOKUP($A781,'[1]Prices 23 nov'!$A$2:$Q$5001,12,FALSE)</f>
        <v>13.86410055868328</v>
      </c>
      <c r="V781" s="7">
        <f>VLOOKUP($A781,'[1]Prices 23 nov'!$A$2:$Q$5001,13,FALSE)</f>
        <v>14.755167043767869</v>
      </c>
      <c r="W781" s="7">
        <f>VLOOKUP($A781,'[1]Prices 23 nov'!$A$2:$Q$5001,14,FALSE)</f>
        <v>14.478273868560789</v>
      </c>
      <c r="X781" s="7">
        <f>VLOOKUP($A781,'[1]Prices 23 nov'!$A$2:$Q$5001,15,FALSE)</f>
        <v>17.86455393396318</v>
      </c>
      <c r="Y781" s="7">
        <f>VLOOKUP($A781,'[1]Prices 23 nov'!$A$2:$Q$5001,16,FALSE)</f>
        <v>17.787777646444741</v>
      </c>
      <c r="Z781" s="7">
        <f>VLOOKUP($A781,'[1]Prices 23 nov'!$A$2:$Q$5001,17,FALSE)</f>
        <v>17.591797391884029</v>
      </c>
    </row>
    <row r="782" spans="1:26">
      <c r="A782" s="4" t="s">
        <v>1891</v>
      </c>
      <c r="B782" s="4" t="s">
        <v>1892</v>
      </c>
      <c r="C782" s="5">
        <v>24570109952</v>
      </c>
      <c r="D782" s="5">
        <v>781</v>
      </c>
      <c r="E782" s="6" t="s">
        <v>70</v>
      </c>
      <c r="F782" s="4" t="s">
        <v>51</v>
      </c>
      <c r="G782" s="4" t="s">
        <v>18</v>
      </c>
      <c r="H782" s="4" t="s">
        <v>19</v>
      </c>
      <c r="I782" s="4">
        <v>2.846153736114502</v>
      </c>
      <c r="J782" s="5">
        <v>211.07000732421875</v>
      </c>
      <c r="K782" s="5">
        <v>112.22499847412109</v>
      </c>
      <c r="L782" s="4" t="s">
        <v>20</v>
      </c>
      <c r="M782" s="4" t="s">
        <v>291</v>
      </c>
      <c r="N782" s="7">
        <f>VLOOKUP($A782,'[1]Prices 23 nov'!$A$2:$Q$5001,5,FALSE)</f>
        <v>11.99795306142661</v>
      </c>
      <c r="O782" s="7">
        <f>VLOOKUP($A782,'[1]Prices 23 nov'!$A$2:$Q$5001,6,FALSE)</f>
        <v>169.21000671386719</v>
      </c>
      <c r="P782" s="7">
        <f>VLOOKUP($A782,'[1]Prices 23 nov'!$A$2:$Q$5001,7,FALSE)</f>
        <v>169.72999572753909</v>
      </c>
      <c r="Q782" s="7">
        <f>VLOOKUP($A782,'[1]Prices 23 nov'!$A$2:$Q$5001,8,FALSE)</f>
        <v>163.1600036621094</v>
      </c>
      <c r="R782" s="7">
        <f>VLOOKUP($A782,'[1]Prices 23 nov'!$A$2:$Q$5001,9,FALSE)</f>
        <v>152.4700012207031</v>
      </c>
      <c r="S782" s="7">
        <f>VLOOKUP($A782,'[1]Prices 23 nov'!$A$2:$Q$5001,10,FALSE)</f>
        <v>138.6199951171875</v>
      </c>
      <c r="T782" s="7">
        <f>VLOOKUP($A782,'[1]Prices 23 nov'!$A$2:$Q$5001,11,FALSE)</f>
        <v>154.41999816894531</v>
      </c>
      <c r="U782" s="7">
        <f>VLOOKUP($A782,'[1]Prices 23 nov'!$A$2:$Q$5001,12,FALSE)</f>
        <v>176.57000732421881</v>
      </c>
      <c r="V782" s="7">
        <f>VLOOKUP($A782,'[1]Prices 23 nov'!$A$2:$Q$5001,13,FALSE)</f>
        <v>179.5</v>
      </c>
      <c r="W782" s="7">
        <f>VLOOKUP($A782,'[1]Prices 23 nov'!$A$2:$Q$5001,14,FALSE)</f>
        <v>196.28999328613281</v>
      </c>
      <c r="X782" s="7">
        <f>VLOOKUP($A782,'[1]Prices 23 nov'!$A$2:$Q$5001,15,FALSE)</f>
        <v>205.92999267578119</v>
      </c>
      <c r="Y782" s="7">
        <f>VLOOKUP($A782,'[1]Prices 23 nov'!$A$2:$Q$5001,16,FALSE)</f>
        <v>193.19999694824219</v>
      </c>
      <c r="Z782" s="7">
        <f>VLOOKUP($A782,'[1]Prices 23 nov'!$A$2:$Q$5001,17,FALSE)</f>
        <v>185.16999816894531</v>
      </c>
    </row>
    <row r="783" spans="1:26">
      <c r="A783" s="4" t="s">
        <v>1893</v>
      </c>
      <c r="B783" s="4" t="s">
        <v>1894</v>
      </c>
      <c r="C783" s="5">
        <v>24550838272</v>
      </c>
      <c r="D783" s="5">
        <v>782</v>
      </c>
      <c r="E783" s="6" t="s">
        <v>24</v>
      </c>
      <c r="F783" s="4" t="s">
        <v>51</v>
      </c>
      <c r="G783" s="4" t="s">
        <v>18</v>
      </c>
      <c r="H783" s="4" t="s">
        <v>19</v>
      </c>
      <c r="I783" s="4">
        <v>4.6666665077209473</v>
      </c>
      <c r="J783" s="5">
        <v>24.170000076293945</v>
      </c>
      <c r="K783" s="5">
        <v>8.4099998474121094</v>
      </c>
      <c r="L783" s="4" t="s">
        <v>64</v>
      </c>
      <c r="M783" s="4" t="s">
        <v>456</v>
      </c>
      <c r="N783" s="7">
        <f>VLOOKUP($A783,'[1]Prices 23 nov'!$A$2:$Q$5001,5,FALSE)</f>
        <v>-0.5972733398506791</v>
      </c>
      <c r="O783" s="7">
        <f>VLOOKUP($A783,'[1]Prices 23 nov'!$A$2:$Q$5001,6,FALSE)</f>
        <v>22.54999923706055</v>
      </c>
      <c r="P783" s="7">
        <f>VLOOKUP($A783,'[1]Prices 23 nov'!$A$2:$Q$5001,7,FALSE)</f>
        <v>23.719999313354489</v>
      </c>
      <c r="Q783" s="7">
        <f>VLOOKUP($A783,'[1]Prices 23 nov'!$A$2:$Q$5001,8,FALSE)</f>
        <v>21.120000839233398</v>
      </c>
      <c r="R783" s="7">
        <f>VLOOKUP($A783,'[1]Prices 23 nov'!$A$2:$Q$5001,9,FALSE)</f>
        <v>19.60000038146973</v>
      </c>
      <c r="S783" s="7">
        <f>VLOOKUP($A783,'[1]Prices 23 nov'!$A$2:$Q$5001,10,FALSE)</f>
        <v>13.329999923706049</v>
      </c>
      <c r="T783" s="7">
        <f>VLOOKUP($A783,'[1]Prices 23 nov'!$A$2:$Q$5001,11,FALSE)</f>
        <v>18.54999923706055</v>
      </c>
      <c r="U783" s="7">
        <f>VLOOKUP($A783,'[1]Prices 23 nov'!$A$2:$Q$5001,12,FALSE)</f>
        <v>20.440000534057621</v>
      </c>
      <c r="V783" s="7">
        <f>VLOOKUP($A783,'[1]Prices 23 nov'!$A$2:$Q$5001,13,FALSE)</f>
        <v>18.809999465942379</v>
      </c>
      <c r="W783" s="7">
        <f>VLOOKUP($A783,'[1]Prices 23 nov'!$A$2:$Q$5001,14,FALSE)</f>
        <v>19.719999313354489</v>
      </c>
      <c r="X783" s="7">
        <f>VLOOKUP($A783,'[1]Prices 23 nov'!$A$2:$Q$5001,15,FALSE)</f>
        <v>20.95999908447266</v>
      </c>
      <c r="Y783" s="7">
        <f>VLOOKUP($A783,'[1]Prices 23 nov'!$A$2:$Q$5001,16,FALSE)</f>
        <v>18.780000686645511</v>
      </c>
      <c r="Z783" s="7">
        <f>VLOOKUP($A783,'[1]Prices 23 nov'!$A$2:$Q$5001,17,FALSE)</f>
        <v>18.770000457763668</v>
      </c>
    </row>
    <row r="784" spans="1:26">
      <c r="A784" s="4" t="s">
        <v>1895</v>
      </c>
      <c r="B784" s="4" t="s">
        <v>1896</v>
      </c>
      <c r="C784" s="5">
        <v>24477306880</v>
      </c>
      <c r="D784" s="5">
        <v>783</v>
      </c>
      <c r="E784" s="6" t="s">
        <v>16</v>
      </c>
      <c r="F784" s="4" t="s">
        <v>141</v>
      </c>
      <c r="G784" s="4" t="s">
        <v>142</v>
      </c>
      <c r="H784" s="4" t="s">
        <v>143</v>
      </c>
      <c r="I784" s="4">
        <v>2.8888888359069824</v>
      </c>
      <c r="J784" s="5">
        <v>28.830237263196615</v>
      </c>
      <c r="K784" s="5">
        <v>15.383158094155538</v>
      </c>
      <c r="L784" s="4" t="s">
        <v>524</v>
      </c>
      <c r="M784" s="4" t="s">
        <v>827</v>
      </c>
      <c r="N784" s="7">
        <f>VLOOKUP($A784,'[1]Prices 23 nov'!$A$2:$Q$5001,5,FALSE)</f>
        <v>-33.048015684336377</v>
      </c>
      <c r="O784" s="7">
        <f>VLOOKUP($A784,'[1]Prices 23 nov'!$A$2:$Q$5001,6,FALSE)</f>
        <v>27.934703541919589</v>
      </c>
      <c r="P784" s="7">
        <f>VLOOKUP($A784,'[1]Prices 23 nov'!$A$2:$Q$5001,7,FALSE)</f>
        <v>27.487343398388479</v>
      </c>
      <c r="Q784" s="7">
        <f>VLOOKUP($A784,'[1]Prices 23 nov'!$A$2:$Q$5001,8,FALSE)</f>
        <v>26.42863812297583</v>
      </c>
      <c r="R784" s="7">
        <f>VLOOKUP($A784,'[1]Prices 23 nov'!$A$2:$Q$5001,9,FALSE)</f>
        <v>25.904789497610182</v>
      </c>
      <c r="S784" s="7">
        <f>VLOOKUP($A784,'[1]Prices 23 nov'!$A$2:$Q$5001,10,FALSE)</f>
        <v>20.848897725809369</v>
      </c>
      <c r="T784" s="7">
        <f>VLOOKUP($A784,'[1]Prices 23 nov'!$A$2:$Q$5001,11,FALSE)</f>
        <v>20.762314056046311</v>
      </c>
      <c r="U784" s="7">
        <f>VLOOKUP($A784,'[1]Prices 23 nov'!$A$2:$Q$5001,12,FALSE)</f>
        <v>20.505669347941879</v>
      </c>
      <c r="V784" s="7">
        <f>VLOOKUP($A784,'[1]Prices 23 nov'!$A$2:$Q$5001,13,FALSE)</f>
        <v>19.423757751937959</v>
      </c>
      <c r="W784" s="7">
        <f>VLOOKUP($A784,'[1]Prices 23 nov'!$A$2:$Q$5001,14,FALSE)</f>
        <v>16.42944749537855</v>
      </c>
      <c r="X784" s="7">
        <f>VLOOKUP($A784,'[1]Prices 23 nov'!$A$2:$Q$5001,15,FALSE)</f>
        <v>16.572344911284741</v>
      </c>
      <c r="Y784" s="7">
        <f>VLOOKUP($A784,'[1]Prices 23 nov'!$A$2:$Q$5001,16,FALSE)</f>
        <v>16.54665973875672</v>
      </c>
      <c r="Z784" s="7">
        <f>VLOOKUP($A784,'[1]Prices 23 nov'!$A$2:$Q$5001,17,FALSE)</f>
        <v>17.50119176693261</v>
      </c>
    </row>
    <row r="785" spans="1:26">
      <c r="A785" s="4" t="s">
        <v>1897</v>
      </c>
      <c r="B785" s="4" t="s">
        <v>1898</v>
      </c>
      <c r="C785" s="5">
        <v>24419377152</v>
      </c>
      <c r="D785" s="5">
        <v>784</v>
      </c>
      <c r="E785" s="6" t="s">
        <v>105</v>
      </c>
      <c r="F785" s="4" t="s">
        <v>106</v>
      </c>
      <c r="G785" s="4" t="s">
        <v>18</v>
      </c>
      <c r="H785" s="4" t="s">
        <v>19</v>
      </c>
      <c r="I785" s="4">
        <v>0</v>
      </c>
      <c r="J785" s="5">
        <v>88</v>
      </c>
      <c r="K785" s="5">
        <v>52.049999237060547</v>
      </c>
      <c r="L785" s="4" t="s">
        <v>20</v>
      </c>
      <c r="M785" s="4" t="s">
        <v>38</v>
      </c>
      <c r="N785" s="7">
        <f>VLOOKUP($A785,'[1]Prices 23 nov'!$A$2:$Q$5001,5,FALSE)</f>
        <v>18.64924451001335</v>
      </c>
      <c r="O785" s="7">
        <f>VLOOKUP($A785,'[1]Prices 23 nov'!$A$2:$Q$5001,6,FALSE)</f>
        <v>74.529998779296875</v>
      </c>
      <c r="P785" s="7">
        <f>VLOOKUP($A785,'[1]Prices 23 nov'!$A$2:$Q$5001,7,FALSE)</f>
        <v>76.80999755859375</v>
      </c>
      <c r="Q785" s="7">
        <f>VLOOKUP($A785,'[1]Prices 23 nov'!$A$2:$Q$5001,8,FALSE)</f>
        <v>77.599998474121094</v>
      </c>
      <c r="R785" s="7">
        <f>VLOOKUP($A785,'[1]Prices 23 nov'!$A$2:$Q$5001,9,FALSE)</f>
        <v>73.849998474121094</v>
      </c>
      <c r="S785" s="7">
        <f>VLOOKUP($A785,'[1]Prices 23 nov'!$A$2:$Q$5001,10,FALSE)</f>
        <v>58.5</v>
      </c>
      <c r="T785" s="7">
        <f>VLOOKUP($A785,'[1]Prices 23 nov'!$A$2:$Q$5001,11,FALSE)</f>
        <v>67.279998779296875</v>
      </c>
      <c r="U785" s="7">
        <f>VLOOKUP($A785,'[1]Prices 23 nov'!$A$2:$Q$5001,12,FALSE)</f>
        <v>73.160003662109375</v>
      </c>
      <c r="V785" s="7">
        <f>VLOOKUP($A785,'[1]Prices 23 nov'!$A$2:$Q$5001,13,FALSE)</f>
        <v>74.510002136230469</v>
      </c>
      <c r="W785" s="7">
        <f>VLOOKUP($A785,'[1]Prices 23 nov'!$A$2:$Q$5001,14,FALSE)</f>
        <v>79.010002136230469</v>
      </c>
      <c r="X785" s="7">
        <f>VLOOKUP($A785,'[1]Prices 23 nov'!$A$2:$Q$5001,15,FALSE)</f>
        <v>84.910003662109375</v>
      </c>
      <c r="Y785" s="7">
        <f>VLOOKUP($A785,'[1]Prices 23 nov'!$A$2:$Q$5001,16,FALSE)</f>
        <v>81.260002136230469</v>
      </c>
      <c r="Z785" s="7">
        <f>VLOOKUP($A785,'[1]Prices 23 nov'!$A$2:$Q$5001,17,FALSE)</f>
        <v>79.620002746582031</v>
      </c>
    </row>
    <row r="786" spans="1:26">
      <c r="A786" s="4" t="s">
        <v>1899</v>
      </c>
      <c r="B786" s="4" t="s">
        <v>1900</v>
      </c>
      <c r="C786" s="5">
        <v>24342943744</v>
      </c>
      <c r="D786" s="5">
        <v>785</v>
      </c>
      <c r="E786" s="6" t="s">
        <v>67</v>
      </c>
      <c r="F786" s="4" t="s">
        <v>51</v>
      </c>
      <c r="G786" s="4" t="s">
        <v>46</v>
      </c>
      <c r="H786" s="4" t="s">
        <v>19</v>
      </c>
      <c r="I786" s="4">
        <v>4.7037038803100586</v>
      </c>
      <c r="J786" s="5">
        <v>59.349998474121094</v>
      </c>
      <c r="K786" s="5">
        <v>38.330001831054688</v>
      </c>
      <c r="L786" s="4" t="s">
        <v>35</v>
      </c>
      <c r="M786" s="4" t="s">
        <v>720</v>
      </c>
      <c r="N786" s="7">
        <f>VLOOKUP($A786,'[1]Prices 23 nov'!$A$2:$Q$5001,5,FALSE)</f>
        <v>39.999891858956069</v>
      </c>
      <c r="O786" s="7">
        <f>VLOOKUP($A786,'[1]Prices 23 nov'!$A$2:$Q$5001,6,FALSE)</f>
        <v>44.439998626708977</v>
      </c>
      <c r="P786" s="7">
        <f>VLOOKUP($A786,'[1]Prices 23 nov'!$A$2:$Q$5001,7,FALSE)</f>
        <v>48.009998321533203</v>
      </c>
      <c r="Q786" s="7">
        <f>VLOOKUP($A786,'[1]Prices 23 nov'!$A$2:$Q$5001,8,FALSE)</f>
        <v>43.119998931884773</v>
      </c>
      <c r="R786" s="7">
        <f>VLOOKUP($A786,'[1]Prices 23 nov'!$A$2:$Q$5001,9,FALSE)</f>
        <v>44.290000915527337</v>
      </c>
      <c r="S786" s="7">
        <f>VLOOKUP($A786,'[1]Prices 23 nov'!$A$2:$Q$5001,10,FALSE)</f>
        <v>40.990001678466797</v>
      </c>
      <c r="T786" s="7">
        <f>VLOOKUP($A786,'[1]Prices 23 nov'!$A$2:$Q$5001,11,FALSE)</f>
        <v>46.409999847412109</v>
      </c>
      <c r="U786" s="7">
        <f>VLOOKUP($A786,'[1]Prices 23 nov'!$A$2:$Q$5001,12,FALSE)</f>
        <v>46.970001220703118</v>
      </c>
      <c r="V786" s="7">
        <f>VLOOKUP($A786,'[1]Prices 23 nov'!$A$2:$Q$5001,13,FALSE)</f>
        <v>47.669998168945313</v>
      </c>
      <c r="W786" s="7">
        <f>VLOOKUP($A786,'[1]Prices 23 nov'!$A$2:$Q$5001,14,FALSE)</f>
        <v>52.220001220703118</v>
      </c>
      <c r="X786" s="7">
        <f>VLOOKUP($A786,'[1]Prices 23 nov'!$A$2:$Q$5001,15,FALSE)</f>
        <v>58.290000915527337</v>
      </c>
      <c r="Y786" s="7">
        <f>VLOOKUP($A786,'[1]Prices 23 nov'!$A$2:$Q$5001,16,FALSE)</f>
        <v>53</v>
      </c>
      <c r="Z786" s="7">
        <f>VLOOKUP($A786,'[1]Prices 23 nov'!$A$2:$Q$5001,17,FALSE)</f>
        <v>52.650001525878913</v>
      </c>
    </row>
    <row r="787" spans="1:26">
      <c r="A787" s="4" t="s">
        <v>1901</v>
      </c>
      <c r="B787" s="4" t="s">
        <v>1902</v>
      </c>
      <c r="C787" s="5">
        <v>24332050432</v>
      </c>
      <c r="D787" s="5">
        <v>786</v>
      </c>
      <c r="E787" s="6" t="s">
        <v>294</v>
      </c>
      <c r="F787" s="4" t="s">
        <v>51</v>
      </c>
      <c r="G787" s="4" t="s">
        <v>18</v>
      </c>
      <c r="H787" s="4" t="s">
        <v>19</v>
      </c>
      <c r="I787" s="4">
        <v>4</v>
      </c>
      <c r="J787" s="5">
        <v>74.254997253417969</v>
      </c>
      <c r="K787" s="5">
        <v>31.197429656982422</v>
      </c>
      <c r="L787" s="4" t="s">
        <v>41</v>
      </c>
      <c r="M787" s="4" t="s">
        <v>38</v>
      </c>
      <c r="N787" s="7">
        <f>VLOOKUP($A787,'[1]Prices 23 nov'!$A$2:$Q$5001,5,FALSE)</f>
        <v>20.47171676686364</v>
      </c>
      <c r="O787" s="7">
        <f>VLOOKUP($A787,'[1]Prices 23 nov'!$A$2:$Q$5001,6,FALSE)</f>
        <v>60.019981384277337</v>
      </c>
      <c r="P787" s="7">
        <f>VLOOKUP($A787,'[1]Prices 23 nov'!$A$2:$Q$5001,7,FALSE)</f>
        <v>63.874706268310547</v>
      </c>
      <c r="Q787" s="7">
        <f>VLOOKUP($A787,'[1]Prices 23 nov'!$A$2:$Q$5001,8,FALSE)</f>
        <v>62.528476715087891</v>
      </c>
      <c r="R787" s="7">
        <f>VLOOKUP($A787,'[1]Prices 23 nov'!$A$2:$Q$5001,9,FALSE)</f>
        <v>59.075115203857422</v>
      </c>
      <c r="S787" s="7">
        <f>VLOOKUP($A787,'[1]Prices 23 nov'!$A$2:$Q$5001,10,FALSE)</f>
        <v>45.964035034179688</v>
      </c>
      <c r="T787" s="7">
        <f>VLOOKUP($A787,'[1]Prices 23 nov'!$A$2:$Q$5001,11,FALSE)</f>
        <v>50.797073364257813</v>
      </c>
      <c r="U787" s="7">
        <f>VLOOKUP($A787,'[1]Prices 23 nov'!$A$2:$Q$5001,12,FALSE)</f>
        <v>51.984424591064453</v>
      </c>
      <c r="V787" s="7">
        <f>VLOOKUP($A787,'[1]Prices 23 nov'!$A$2:$Q$5001,13,FALSE)</f>
        <v>56.407745361328118</v>
      </c>
      <c r="W787" s="7">
        <f>VLOOKUP($A787,'[1]Prices 23 nov'!$A$2:$Q$5001,14,FALSE)</f>
        <v>58.163692474365227</v>
      </c>
      <c r="X787" s="7">
        <f>VLOOKUP($A787,'[1]Prices 23 nov'!$A$2:$Q$5001,15,FALSE)</f>
        <v>61.533439636230469</v>
      </c>
      <c r="Y787" s="7">
        <f>VLOOKUP($A787,'[1]Prices 23 nov'!$A$2:$Q$5001,16,FALSE)</f>
        <v>62.996726989746087</v>
      </c>
      <c r="Z787" s="7">
        <f>VLOOKUP($A787,'[1]Prices 23 nov'!$A$2:$Q$5001,17,FALSE)</f>
        <v>63.319999694824219</v>
      </c>
    </row>
    <row r="788" spans="1:26">
      <c r="A788" s="4" t="s">
        <v>1903</v>
      </c>
      <c r="B788" s="4" t="s">
        <v>1904</v>
      </c>
      <c r="C788" s="5">
        <v>24281040896</v>
      </c>
      <c r="D788" s="5">
        <v>787</v>
      </c>
      <c r="E788" s="6" t="s">
        <v>105</v>
      </c>
      <c r="F788" s="4" t="s">
        <v>106</v>
      </c>
      <c r="G788" s="4" t="s">
        <v>18</v>
      </c>
      <c r="H788" s="4" t="s">
        <v>19</v>
      </c>
      <c r="I788" s="4">
        <v>0</v>
      </c>
      <c r="J788" s="5">
        <v>127.27989959716797</v>
      </c>
      <c r="K788" s="5">
        <v>107.37000274658203</v>
      </c>
      <c r="L788" s="4" t="s">
        <v>221</v>
      </c>
      <c r="M788" s="4" t="s">
        <v>21</v>
      </c>
      <c r="N788" s="7">
        <f>VLOOKUP($A788,'[1]Prices 23 nov'!$A$2:$Q$5001,5,FALSE)</f>
        <v>9.3500571944033606</v>
      </c>
      <c r="O788" s="7">
        <f>VLOOKUP($A788,'[1]Prices 23 nov'!$A$2:$Q$5001,6,FALSE)</f>
        <v>116.11000061035161</v>
      </c>
      <c r="P788" s="7">
        <f>VLOOKUP($A788,'[1]Prices 23 nov'!$A$2:$Q$5001,7,FALSE)</f>
        <v>116.5699996948242</v>
      </c>
      <c r="Q788" s="7">
        <f>VLOOKUP($A788,'[1]Prices 23 nov'!$A$2:$Q$5001,8,FALSE)</f>
        <v>118.65000152587891</v>
      </c>
      <c r="R788" s="7">
        <f>VLOOKUP($A788,'[1]Prices 23 nov'!$A$2:$Q$5001,9,FALSE)</f>
        <v>120.30999755859381</v>
      </c>
      <c r="S788" s="7">
        <f>VLOOKUP($A788,'[1]Prices 23 nov'!$A$2:$Q$5001,10,FALSE)</f>
        <v>118.4599990844727</v>
      </c>
      <c r="T788" s="7">
        <f>VLOOKUP($A788,'[1]Prices 23 nov'!$A$2:$Q$5001,11,FALSE)</f>
        <v>121.0100021362305</v>
      </c>
      <c r="U788" s="7">
        <f>VLOOKUP($A788,'[1]Prices 23 nov'!$A$2:$Q$5001,12,FALSE)</f>
        <v>121.9499969482422</v>
      </c>
      <c r="V788" s="7">
        <f>VLOOKUP($A788,'[1]Prices 23 nov'!$A$2:$Q$5001,13,FALSE)</f>
        <v>123.0800018310547</v>
      </c>
      <c r="W788" s="7">
        <f>VLOOKUP($A788,'[1]Prices 23 nov'!$A$2:$Q$5001,14,FALSE)</f>
        <v>126.0299987792969</v>
      </c>
      <c r="X788" s="7">
        <f>VLOOKUP($A788,'[1]Prices 23 nov'!$A$2:$Q$5001,15,FALSE)</f>
        <v>127.0500030517578</v>
      </c>
      <c r="Y788" s="7">
        <f>VLOOKUP($A788,'[1]Prices 23 nov'!$A$2:$Q$5001,16,FALSE)</f>
        <v>126.05999755859381</v>
      </c>
      <c r="Z788" s="7">
        <f>VLOOKUP($A788,'[1]Prices 23 nov'!$A$2:$Q$5001,17,FALSE)</f>
        <v>125.370002746582</v>
      </c>
    </row>
    <row r="789" spans="1:26">
      <c r="A789" s="4" t="s">
        <v>1905</v>
      </c>
      <c r="B789" s="4" t="s">
        <v>1906</v>
      </c>
      <c r="C789" s="5">
        <v>24272297984</v>
      </c>
      <c r="D789" s="5">
        <v>788</v>
      </c>
      <c r="E789" s="6" t="s">
        <v>55</v>
      </c>
      <c r="F789" s="4" t="s">
        <v>928</v>
      </c>
      <c r="G789" s="4" t="s">
        <v>929</v>
      </c>
      <c r="H789" s="4" t="s">
        <v>930</v>
      </c>
      <c r="I789" s="4">
        <v>4.4090909957885742</v>
      </c>
      <c r="J789" s="5">
        <v>47.527599742507938</v>
      </c>
      <c r="K789" s="5">
        <v>23.448392167663574</v>
      </c>
      <c r="L789" s="4" t="s">
        <v>168</v>
      </c>
      <c r="M789" s="4" t="s">
        <v>145</v>
      </c>
      <c r="N789" s="7">
        <f>VLOOKUP($A789,'[1]Prices 23 nov'!$A$2:$Q$5001,5,FALSE)</f>
        <v>3.9631464941821899</v>
      </c>
      <c r="O789" s="7">
        <f>VLOOKUP($A789,'[1]Prices 23 nov'!$A$2:$Q$5001,6,FALSE)</f>
        <v>40.401597927475002</v>
      </c>
      <c r="P789" s="7">
        <f>VLOOKUP($A789,'[1]Prices 23 nov'!$A$2:$Q$5001,7,FALSE)</f>
        <v>43.633673776937478</v>
      </c>
      <c r="Q789" s="7">
        <f>VLOOKUP($A789,'[1]Prices 23 nov'!$A$2:$Q$5001,8,FALSE)</f>
        <v>45.164958178466797</v>
      </c>
      <c r="R789" s="7">
        <f>VLOOKUP($A789,'[1]Prices 23 nov'!$A$2:$Q$5001,9,FALSE)</f>
        <v>41.388361641540541</v>
      </c>
      <c r="S789" s="7">
        <f>VLOOKUP($A789,'[1]Prices 23 nov'!$A$2:$Q$5001,10,FALSE)</f>
        <v>28.044474348926538</v>
      </c>
      <c r="T789" s="7">
        <f>VLOOKUP($A789,'[1]Prices 23 nov'!$A$2:$Q$5001,11,FALSE)</f>
        <v>33.227710052764913</v>
      </c>
      <c r="U789" s="7">
        <f>VLOOKUP($A789,'[1]Prices 23 nov'!$A$2:$Q$5001,12,FALSE)</f>
        <v>36.294931829996131</v>
      </c>
      <c r="V789" s="7">
        <f>VLOOKUP($A789,'[1]Prices 23 nov'!$A$2:$Q$5001,13,FALSE)</f>
        <v>34.726911725891107</v>
      </c>
      <c r="W789" s="7">
        <f>VLOOKUP($A789,'[1]Prices 23 nov'!$A$2:$Q$5001,14,FALSE)</f>
        <v>36.891861276664713</v>
      </c>
      <c r="X789" s="7">
        <f>VLOOKUP($A789,'[1]Prices 23 nov'!$A$2:$Q$5001,15,FALSE)</f>
        <v>40.444326131319031</v>
      </c>
      <c r="Y789" s="7">
        <f>VLOOKUP($A789,'[1]Prices 23 nov'!$A$2:$Q$5001,16,FALSE)</f>
        <v>40.156152995796219</v>
      </c>
      <c r="Z789" s="7">
        <f>VLOOKUP($A789,'[1]Prices 23 nov'!$A$2:$Q$5001,17,FALSE)</f>
        <v>38.232863743148762</v>
      </c>
    </row>
    <row r="790" spans="1:26">
      <c r="A790" s="4" t="s">
        <v>1907</v>
      </c>
      <c r="B790" s="4" t="s">
        <v>1908</v>
      </c>
      <c r="C790" s="5">
        <v>24233904128</v>
      </c>
      <c r="D790" s="5">
        <v>789</v>
      </c>
      <c r="E790" s="6" t="s">
        <v>67</v>
      </c>
      <c r="F790" s="4" t="s">
        <v>51</v>
      </c>
      <c r="G790" s="4" t="s">
        <v>18</v>
      </c>
      <c r="H790" s="4" t="s">
        <v>19</v>
      </c>
      <c r="I790" s="4">
        <v>4.1363635063171387</v>
      </c>
      <c r="J790" s="5">
        <v>62.479999542236328</v>
      </c>
      <c r="K790" s="5">
        <v>17.510000228881836</v>
      </c>
      <c r="L790" s="4" t="s">
        <v>658</v>
      </c>
      <c r="M790" s="4" t="s">
        <v>456</v>
      </c>
      <c r="N790" s="7">
        <f>VLOOKUP($A790,'[1]Prices 23 nov'!$A$2:$Q$5001,5,FALSE)</f>
        <v>-33.115841636467593</v>
      </c>
      <c r="O790" s="7">
        <f>VLOOKUP($A790,'[1]Prices 23 nov'!$A$2:$Q$5001,6,FALSE)</f>
        <v>56.75</v>
      </c>
      <c r="P790" s="7">
        <f>VLOOKUP($A790,'[1]Prices 23 nov'!$A$2:$Q$5001,7,FALSE)</f>
        <v>58.479999542236328</v>
      </c>
      <c r="Q790" s="7">
        <f>VLOOKUP($A790,'[1]Prices 23 nov'!$A$2:$Q$5001,8,FALSE)</f>
        <v>56.040000915527337</v>
      </c>
      <c r="R790" s="7">
        <f>VLOOKUP($A790,'[1]Prices 23 nov'!$A$2:$Q$5001,9,FALSE)</f>
        <v>47.159999847412109</v>
      </c>
      <c r="S790" s="7">
        <f>VLOOKUP($A790,'[1]Prices 23 nov'!$A$2:$Q$5001,10,FALSE)</f>
        <v>23.870000839233398</v>
      </c>
      <c r="T790" s="7">
        <f>VLOOKUP($A790,'[1]Prices 23 nov'!$A$2:$Q$5001,11,FALSE)</f>
        <v>24.120000839233398</v>
      </c>
      <c r="U790" s="7">
        <f>VLOOKUP($A790,'[1]Prices 23 nov'!$A$2:$Q$5001,12,FALSE)</f>
        <v>26.170000076293949</v>
      </c>
      <c r="V790" s="7">
        <f>VLOOKUP($A790,'[1]Prices 23 nov'!$A$2:$Q$5001,13,FALSE)</f>
        <v>27.70000076293945</v>
      </c>
      <c r="W790" s="7">
        <f>VLOOKUP($A790,'[1]Prices 23 nov'!$A$2:$Q$5001,14,FALSE)</f>
        <v>25.20000076293945</v>
      </c>
      <c r="X790" s="7">
        <f>VLOOKUP($A790,'[1]Prices 23 nov'!$A$2:$Q$5001,15,FALSE)</f>
        <v>30.70999908447266</v>
      </c>
      <c r="Y790" s="7">
        <f>VLOOKUP($A790,'[1]Prices 23 nov'!$A$2:$Q$5001,16,FALSE)</f>
        <v>31.10000038146973</v>
      </c>
      <c r="Z790" s="7">
        <f>VLOOKUP($A790,'[1]Prices 23 nov'!$A$2:$Q$5001,17,FALSE)</f>
        <v>30.219999313354489</v>
      </c>
    </row>
    <row r="791" spans="1:26">
      <c r="A791" s="4" t="s">
        <v>1909</v>
      </c>
      <c r="B791" s="4" t="s">
        <v>1910</v>
      </c>
      <c r="C791" s="5">
        <v>24201218048</v>
      </c>
      <c r="D791" s="5">
        <v>790</v>
      </c>
      <c r="E791" s="6" t="s">
        <v>55</v>
      </c>
      <c r="F791" s="4" t="s">
        <v>51</v>
      </c>
      <c r="G791" s="4" t="s">
        <v>18</v>
      </c>
      <c r="H791" s="4" t="s">
        <v>19</v>
      </c>
      <c r="I791" s="4">
        <v>3.4545454978942871</v>
      </c>
      <c r="J791" s="5">
        <v>229.39999389648438</v>
      </c>
      <c r="K791" s="5">
        <v>118.16999816894531</v>
      </c>
      <c r="L791" s="4" t="s">
        <v>20</v>
      </c>
      <c r="M791" s="4" t="s">
        <v>440</v>
      </c>
      <c r="N791" s="7">
        <f>VLOOKUP($A791,'[1]Prices 23 nov'!$A$2:$Q$5001,5,FALSE)</f>
        <v>-18.44229099741899</v>
      </c>
      <c r="O791" s="7">
        <f>VLOOKUP($A791,'[1]Prices 23 nov'!$A$2:$Q$5001,6,FALSE)</f>
        <v>211.19999694824219</v>
      </c>
      <c r="P791" s="7">
        <f>VLOOKUP($A791,'[1]Prices 23 nov'!$A$2:$Q$5001,7,FALSE)</f>
        <v>209.69999694824219</v>
      </c>
      <c r="Q791" s="7">
        <f>VLOOKUP($A791,'[1]Prices 23 nov'!$A$2:$Q$5001,8,FALSE)</f>
        <v>216.69000244140619</v>
      </c>
      <c r="R791" s="7">
        <f>VLOOKUP($A791,'[1]Prices 23 nov'!$A$2:$Q$5001,9,FALSE)</f>
        <v>209.66999816894531</v>
      </c>
      <c r="S791" s="7">
        <f>VLOOKUP($A791,'[1]Prices 23 nov'!$A$2:$Q$5001,10,FALSE)</f>
        <v>138.02000427246091</v>
      </c>
      <c r="T791" s="7">
        <f>VLOOKUP($A791,'[1]Prices 23 nov'!$A$2:$Q$5001,11,FALSE)</f>
        <v>158.44000244140619</v>
      </c>
      <c r="U791" s="7">
        <f>VLOOKUP($A791,'[1]Prices 23 nov'!$A$2:$Q$5001,12,FALSE)</f>
        <v>160.41999816894531</v>
      </c>
      <c r="V791" s="7">
        <f>VLOOKUP($A791,'[1]Prices 23 nov'!$A$2:$Q$5001,13,FALSE)</f>
        <v>159.05000305175781</v>
      </c>
      <c r="W791" s="7">
        <f>VLOOKUP($A791,'[1]Prices 23 nov'!$A$2:$Q$5001,14,FALSE)</f>
        <v>149.92999267578119</v>
      </c>
      <c r="X791" s="7">
        <f>VLOOKUP($A791,'[1]Prices 23 nov'!$A$2:$Q$5001,15,FALSE)</f>
        <v>158.19999694824219</v>
      </c>
      <c r="Y791" s="7">
        <f>VLOOKUP($A791,'[1]Prices 23 nov'!$A$2:$Q$5001,16,FALSE)</f>
        <v>155.6000061035156</v>
      </c>
      <c r="Z791" s="7">
        <f>VLOOKUP($A791,'[1]Prices 23 nov'!$A$2:$Q$5001,17,FALSE)</f>
        <v>145.3399963378906</v>
      </c>
    </row>
    <row r="792" spans="1:26">
      <c r="A792" s="4" t="s">
        <v>1911</v>
      </c>
      <c r="B792" s="4" t="s">
        <v>1912</v>
      </c>
      <c r="C792" s="5">
        <v>24183185408</v>
      </c>
      <c r="D792" s="5">
        <v>791</v>
      </c>
      <c r="E792" s="6" t="s">
        <v>294</v>
      </c>
      <c r="F792" s="4" t="s">
        <v>17</v>
      </c>
      <c r="G792" s="4" t="s">
        <v>18</v>
      </c>
      <c r="H792" s="4" t="s">
        <v>19</v>
      </c>
      <c r="I792" s="4">
        <v>3</v>
      </c>
      <c r="J792" s="5">
        <v>213.66000366210938</v>
      </c>
      <c r="K792" s="5">
        <v>105.79999542236328</v>
      </c>
      <c r="L792" s="4" t="s">
        <v>35</v>
      </c>
      <c r="M792" s="4" t="s">
        <v>38</v>
      </c>
      <c r="N792" s="7">
        <f>VLOOKUP($A792,'[1]Prices 23 nov'!$A$2:$Q$5001,5,FALSE)</f>
        <v>59.521535373048891</v>
      </c>
      <c r="O792" s="7">
        <f>VLOOKUP($A792,'[1]Prices 23 nov'!$A$2:$Q$5001,6,FALSE)</f>
        <v>124.18666839599609</v>
      </c>
      <c r="P792" s="7">
        <f>VLOOKUP($A792,'[1]Prices 23 nov'!$A$2:$Q$5001,7,FALSE)</f>
        <v>126.51999664306641</v>
      </c>
      <c r="Q792" s="7">
        <f>VLOOKUP($A792,'[1]Prices 23 nov'!$A$2:$Q$5001,8,FALSE)</f>
        <v>132.56666564941409</v>
      </c>
      <c r="R792" s="7">
        <f>VLOOKUP($A792,'[1]Prices 23 nov'!$A$2:$Q$5001,9,FALSE)</f>
        <v>133.38667297363281</v>
      </c>
      <c r="S792" s="7">
        <f>VLOOKUP($A792,'[1]Prices 23 nov'!$A$2:$Q$5001,10,FALSE)</f>
        <v>122.3300018310547</v>
      </c>
      <c r="T792" s="7">
        <f>VLOOKUP($A792,'[1]Prices 23 nov'!$A$2:$Q$5001,11,FALSE)</f>
        <v>147.0299987792969</v>
      </c>
      <c r="U792" s="7">
        <f>VLOOKUP($A792,'[1]Prices 23 nov'!$A$2:$Q$5001,12,FALSE)</f>
        <v>168</v>
      </c>
      <c r="V792" s="7">
        <f>VLOOKUP($A792,'[1]Prices 23 nov'!$A$2:$Q$5001,13,FALSE)</f>
        <v>168.36000061035159</v>
      </c>
      <c r="W792" s="7">
        <f>VLOOKUP($A792,'[1]Prices 23 nov'!$A$2:$Q$5001,14,FALSE)</f>
        <v>182.41999816894531</v>
      </c>
      <c r="X792" s="7">
        <f>VLOOKUP($A792,'[1]Prices 23 nov'!$A$2:$Q$5001,15,FALSE)</f>
        <v>204.1300048828125</v>
      </c>
      <c r="Y792" s="7">
        <f>VLOOKUP($A792,'[1]Prices 23 nov'!$A$2:$Q$5001,16,FALSE)</f>
        <v>182.77000427246091</v>
      </c>
      <c r="Z792" s="7">
        <f>VLOOKUP($A792,'[1]Prices 23 nov'!$A$2:$Q$5001,17,FALSE)</f>
        <v>193.75</v>
      </c>
    </row>
    <row r="793" spans="1:26">
      <c r="A793" s="4" t="s">
        <v>1913</v>
      </c>
      <c r="B793" s="4" t="s">
        <v>1914</v>
      </c>
      <c r="C793" s="5">
        <v>24170901504</v>
      </c>
      <c r="D793" s="5">
        <v>792</v>
      </c>
      <c r="E793" s="6" t="s">
        <v>16</v>
      </c>
      <c r="F793" s="4" t="s">
        <v>377</v>
      </c>
      <c r="G793" s="4" t="s">
        <v>378</v>
      </c>
      <c r="H793" s="4" t="s">
        <v>379</v>
      </c>
      <c r="I793" s="4">
        <v>4.25</v>
      </c>
      <c r="J793" s="5">
        <v>1244.6423441474906</v>
      </c>
      <c r="K793" s="5">
        <v>742.36842909963627</v>
      </c>
      <c r="L793" s="4" t="s">
        <v>35</v>
      </c>
      <c r="M793" s="4" t="s">
        <v>326</v>
      </c>
      <c r="N793" s="7">
        <f>VLOOKUP($A793,'[1]Prices 23 nov'!$A$2:$Q$5001,5,FALSE)</f>
        <v>14.30208926966108</v>
      </c>
      <c r="O793" s="7">
        <f>VLOOKUP($A793,'[1]Prices 23 nov'!$A$2:$Q$5001,6,FALSE)</f>
        <v>1047.229114954534</v>
      </c>
      <c r="P793" s="7">
        <f>VLOOKUP($A793,'[1]Prices 23 nov'!$A$2:$Q$5001,7,FALSE)</f>
        <v>971.24376976831263</v>
      </c>
      <c r="Q793" s="7">
        <f>VLOOKUP($A793,'[1]Prices 23 nov'!$A$2:$Q$5001,8,FALSE)</f>
        <v>1068.039152501857</v>
      </c>
      <c r="R793" s="7">
        <f>VLOOKUP($A793,'[1]Prices 23 nov'!$A$2:$Q$5001,9,FALSE)</f>
        <v>1029.955018744804</v>
      </c>
      <c r="S793" s="7">
        <f>VLOOKUP($A793,'[1]Prices 23 nov'!$A$2:$Q$5001,10,FALSE)</f>
        <v>907.09660136658931</v>
      </c>
      <c r="T793" s="7">
        <f>VLOOKUP($A793,'[1]Prices 23 nov'!$A$2:$Q$5001,11,FALSE)</f>
        <v>958.93086616694927</v>
      </c>
      <c r="U793" s="7">
        <f>VLOOKUP($A793,'[1]Prices 23 nov'!$A$2:$Q$5001,12,FALSE)</f>
        <v>1119.62195260865</v>
      </c>
      <c r="V793" s="7">
        <f>VLOOKUP($A793,'[1]Prices 23 nov'!$A$2:$Q$5001,13,FALSE)</f>
        <v>1128.7849515564451</v>
      </c>
      <c r="W793" s="7">
        <f>VLOOKUP($A793,'[1]Prices 23 nov'!$A$2:$Q$5001,14,FALSE)</f>
        <v>1182.012813524241</v>
      </c>
      <c r="X793" s="7">
        <f>VLOOKUP($A793,'[1]Prices 23 nov'!$A$2:$Q$5001,15,FALSE)</f>
        <v>1179.3369367532291</v>
      </c>
      <c r="Y793" s="7">
        <f>VLOOKUP($A793,'[1]Prices 23 nov'!$A$2:$Q$5001,16,FALSE)</f>
        <v>1151.605894739972</v>
      </c>
      <c r="Z793" s="7">
        <f>VLOOKUP($A793,'[1]Prices 23 nov'!$A$2:$Q$5001,17,FALSE)</f>
        <v>1041.3522613048549</v>
      </c>
    </row>
    <row r="794" spans="1:26">
      <c r="A794" s="4" t="s">
        <v>1915</v>
      </c>
      <c r="B794" s="4" t="s">
        <v>1916</v>
      </c>
      <c r="C794" s="5">
        <v>24158076928</v>
      </c>
      <c r="D794" s="5">
        <v>793</v>
      </c>
      <c r="E794" s="6" t="s">
        <v>55</v>
      </c>
      <c r="F794" s="4" t="s">
        <v>51</v>
      </c>
      <c r="G794" s="4" t="s">
        <v>18</v>
      </c>
      <c r="H794" s="4" t="s">
        <v>19</v>
      </c>
      <c r="I794" s="4">
        <v>3.875</v>
      </c>
      <c r="J794" s="5">
        <v>151.58999633789063</v>
      </c>
      <c r="K794" s="5">
        <v>42.25</v>
      </c>
      <c r="L794" s="4" t="s">
        <v>1917</v>
      </c>
      <c r="M794" s="4" t="s">
        <v>48</v>
      </c>
      <c r="N794" s="7">
        <f>VLOOKUP($A794,'[1]Prices 23 nov'!$A$2:$Q$5001,5,FALSE)</f>
        <v>-43.552202622795178</v>
      </c>
      <c r="O794" s="7">
        <f>VLOOKUP($A794,'[1]Prices 23 nov'!$A$2:$Q$5001,6,FALSE)</f>
        <v>148.86000061035159</v>
      </c>
      <c r="P794" s="7">
        <f>VLOOKUP($A794,'[1]Prices 23 nov'!$A$2:$Q$5001,7,FALSE)</f>
        <v>148.96000671386719</v>
      </c>
      <c r="Q794" s="7">
        <f>VLOOKUP($A794,'[1]Prices 23 nov'!$A$2:$Q$5001,8,FALSE)</f>
        <v>132.80000305175781</v>
      </c>
      <c r="R794" s="7">
        <f>VLOOKUP($A794,'[1]Prices 23 nov'!$A$2:$Q$5001,9,FALSE)</f>
        <v>127.2200012207031</v>
      </c>
      <c r="S794" s="7">
        <f>VLOOKUP($A794,'[1]Prices 23 nov'!$A$2:$Q$5001,10,FALSE)</f>
        <v>47.040000915527337</v>
      </c>
      <c r="T794" s="7">
        <f>VLOOKUP($A794,'[1]Prices 23 nov'!$A$2:$Q$5001,11,FALSE)</f>
        <v>63.200000762939453</v>
      </c>
      <c r="U794" s="7">
        <f>VLOOKUP($A794,'[1]Prices 23 nov'!$A$2:$Q$5001,12,FALSE)</f>
        <v>61.599998474121087</v>
      </c>
      <c r="V794" s="7">
        <f>VLOOKUP($A794,'[1]Prices 23 nov'!$A$2:$Q$5001,13,FALSE)</f>
        <v>69.80999755859375</v>
      </c>
      <c r="W794" s="7">
        <f>VLOOKUP($A794,'[1]Prices 23 nov'!$A$2:$Q$5001,14,FALSE)</f>
        <v>61.029998779296882</v>
      </c>
      <c r="X794" s="7">
        <f>VLOOKUP($A794,'[1]Prices 23 nov'!$A$2:$Q$5001,15,FALSE)</f>
        <v>67.199996948242188</v>
      </c>
      <c r="Y794" s="7">
        <f>VLOOKUP($A794,'[1]Prices 23 nov'!$A$2:$Q$5001,16,FALSE)</f>
        <v>66.529998779296875</v>
      </c>
      <c r="Z794" s="7">
        <f>VLOOKUP($A794,'[1]Prices 23 nov'!$A$2:$Q$5001,17,FALSE)</f>
        <v>64.709999084472656</v>
      </c>
    </row>
    <row r="795" spans="1:26">
      <c r="A795" s="4" t="s">
        <v>1918</v>
      </c>
      <c r="B795" s="4" t="s">
        <v>1919</v>
      </c>
      <c r="C795" s="5">
        <v>24087328768</v>
      </c>
      <c r="D795" s="5">
        <v>794</v>
      </c>
      <c r="E795" s="6" t="s">
        <v>67</v>
      </c>
      <c r="F795" s="4" t="s">
        <v>288</v>
      </c>
      <c r="G795" s="4" t="s">
        <v>289</v>
      </c>
      <c r="H795" s="4" t="s">
        <v>290</v>
      </c>
      <c r="I795" s="4">
        <v>3.9487178325653076</v>
      </c>
      <c r="J795" s="5">
        <v>107.86019652481079</v>
      </c>
      <c r="K795" s="5">
        <v>29.19937191848755</v>
      </c>
      <c r="L795" s="4" t="s">
        <v>64</v>
      </c>
      <c r="M795" s="4" t="s">
        <v>38</v>
      </c>
      <c r="N795" s="7">
        <f>VLOOKUP($A795,'[1]Prices 23 nov'!$A$2:$Q$5001,5,FALSE)</f>
        <v>107.04042942650629</v>
      </c>
      <c r="O795" s="7">
        <f>VLOOKUP($A795,'[1]Prices 23 nov'!$A$2:$Q$5001,6,FALSE)</f>
        <v>43.5468979745865</v>
      </c>
      <c r="P795" s="7">
        <f>VLOOKUP($A795,'[1]Prices 23 nov'!$A$2:$Q$5001,7,FALSE)</f>
        <v>50.664852281902313</v>
      </c>
      <c r="Q795" s="7">
        <f>VLOOKUP($A795,'[1]Prices 23 nov'!$A$2:$Q$5001,8,FALSE)</f>
        <v>48.449482674594947</v>
      </c>
      <c r="R795" s="7">
        <f>VLOOKUP($A795,'[1]Prices 23 nov'!$A$2:$Q$5001,9,FALSE)</f>
        <v>44.898881054992671</v>
      </c>
      <c r="S795" s="7">
        <f>VLOOKUP($A795,'[1]Prices 23 nov'!$A$2:$Q$5001,10,FALSE)</f>
        <v>36.489500711441003</v>
      </c>
      <c r="T795" s="7">
        <f>VLOOKUP($A795,'[1]Prices 23 nov'!$A$2:$Q$5001,11,FALSE)</f>
        <v>48.501028854148899</v>
      </c>
      <c r="U795" s="7">
        <f>VLOOKUP($A795,'[1]Prices 23 nov'!$A$2:$Q$5001,12,FALSE)</f>
        <v>67.87074164224623</v>
      </c>
      <c r="V795" s="7">
        <f>VLOOKUP($A795,'[1]Prices 23 nov'!$A$2:$Q$5001,13,FALSE)</f>
        <v>70.873085553466808</v>
      </c>
      <c r="W795" s="7">
        <f>VLOOKUP($A795,'[1]Prices 23 nov'!$A$2:$Q$5001,14,FALSE)</f>
        <v>75.146606437774608</v>
      </c>
      <c r="X795" s="7">
        <f>VLOOKUP($A795,'[1]Prices 23 nov'!$A$2:$Q$5001,15,FALSE)</f>
        <v>92.106614322078713</v>
      </c>
      <c r="Y795" s="7">
        <f>VLOOKUP($A795,'[1]Prices 23 nov'!$A$2:$Q$5001,16,FALSE)</f>
        <v>96.708324756546062</v>
      </c>
      <c r="Z795" s="7">
        <f>VLOOKUP($A795,'[1]Prices 23 nov'!$A$2:$Q$5001,17,FALSE)</f>
        <v>96.837978784195002</v>
      </c>
    </row>
    <row r="796" spans="1:26">
      <c r="A796" s="4" t="s">
        <v>1920</v>
      </c>
      <c r="B796" s="4" t="s">
        <v>1921</v>
      </c>
      <c r="C796" s="5">
        <v>24083779584</v>
      </c>
      <c r="D796" s="5">
        <v>795</v>
      </c>
      <c r="E796" s="6" t="s">
        <v>273</v>
      </c>
      <c r="F796" s="4" t="s">
        <v>45</v>
      </c>
      <c r="G796" s="4" t="s">
        <v>317</v>
      </c>
      <c r="H796" s="4" t="s">
        <v>318</v>
      </c>
      <c r="I796" s="4">
        <v>4.5384616851806641</v>
      </c>
      <c r="J796" s="5">
        <v>10.844462041385434</v>
      </c>
      <c r="K796" s="5">
        <v>8.3815811530476729</v>
      </c>
      <c r="L796" s="4" t="s">
        <v>20</v>
      </c>
      <c r="M796" s="4" t="s">
        <v>1922</v>
      </c>
      <c r="N796" s="7">
        <f>VLOOKUP($A796,'[1]Prices 23 nov'!$A$2:$Q$5001,5,FALSE)</f>
        <v>-5.9785596845725264</v>
      </c>
      <c r="O796" s="7">
        <f>VLOOKUP($A796,'[1]Prices 23 nov'!$A$2:$Q$5001,6,FALSE)</f>
        <v>10.199649379699281</v>
      </c>
      <c r="P796" s="7">
        <f>VLOOKUP($A796,'[1]Prices 23 nov'!$A$2:$Q$5001,7,FALSE)</f>
        <v>10.50943208098408</v>
      </c>
      <c r="Q796" s="7">
        <f>VLOOKUP($A796,'[1]Prices 23 nov'!$A$2:$Q$5001,8,FALSE)</f>
        <v>10.337946654353569</v>
      </c>
      <c r="R796" s="7">
        <f>VLOOKUP($A796,'[1]Prices 23 nov'!$A$2:$Q$5001,9,FALSE)</f>
        <v>10.39042832911127</v>
      </c>
      <c r="S796" s="7">
        <f>VLOOKUP($A796,'[1]Prices 23 nov'!$A$2:$Q$5001,10,FALSE)</f>
        <v>9.0736722751341858</v>
      </c>
      <c r="T796" s="7">
        <f>VLOOKUP($A796,'[1]Prices 23 nov'!$A$2:$Q$5001,11,FALSE)</f>
        <v>10.68056441571753</v>
      </c>
      <c r="U796" s="7">
        <f>VLOOKUP($A796,'[1]Prices 23 nov'!$A$2:$Q$5001,12,FALSE)</f>
        <v>10.09469022229314</v>
      </c>
      <c r="V796" s="7">
        <f>VLOOKUP($A796,'[1]Prices 23 nov'!$A$2:$Q$5001,13,FALSE)</f>
        <v>9.8056925535202026</v>
      </c>
      <c r="W796" s="7">
        <f>VLOOKUP($A796,'[1]Prices 23 nov'!$A$2:$Q$5001,14,FALSE)</f>
        <v>9.5606737105242701</v>
      </c>
      <c r="X796" s="7">
        <f>VLOOKUP($A796,'[1]Prices 23 nov'!$A$2:$Q$5001,15,FALSE)</f>
        <v>9.8193543491825039</v>
      </c>
      <c r="Y796" s="7">
        <f>VLOOKUP($A796,'[1]Prices 23 nov'!$A$2:$Q$5001,16,FALSE)</f>
        <v>9.2900830507278442</v>
      </c>
      <c r="Z796" s="7">
        <f>VLOOKUP($A796,'[1]Prices 23 nov'!$A$2:$Q$5001,17,FALSE)</f>
        <v>9.1868595119547081</v>
      </c>
    </row>
    <row r="797" spans="1:26">
      <c r="A797" s="4" t="s">
        <v>1923</v>
      </c>
      <c r="B797" s="4" t="s">
        <v>1924</v>
      </c>
      <c r="C797" s="5">
        <v>23954644992</v>
      </c>
      <c r="D797" s="5">
        <v>796</v>
      </c>
      <c r="E797" s="6" t="s">
        <v>16</v>
      </c>
      <c r="F797" s="4" t="s">
        <v>17</v>
      </c>
      <c r="G797" s="4" t="s">
        <v>18</v>
      </c>
      <c r="H797" s="4" t="s">
        <v>19</v>
      </c>
      <c r="I797" s="4">
        <v>4.3333334922790527</v>
      </c>
      <c r="J797" s="5">
        <v>158.61000061035156</v>
      </c>
      <c r="K797" s="5">
        <v>67.900001525878906</v>
      </c>
      <c r="L797" s="4" t="s">
        <v>35</v>
      </c>
      <c r="M797" s="4" t="s">
        <v>282</v>
      </c>
      <c r="N797" s="7">
        <f>VLOOKUP($A797,'[1]Prices 23 nov'!$A$2:$Q$5001,5,FALSE)</f>
        <v>47.029856982664818</v>
      </c>
      <c r="O797" s="7">
        <f>VLOOKUP($A797,'[1]Prices 23 nov'!$A$2:$Q$5001,6,FALSE)</f>
        <v>98.360000610351563</v>
      </c>
      <c r="P797" s="7">
        <f>VLOOKUP($A797,'[1]Prices 23 nov'!$A$2:$Q$5001,7,FALSE)</f>
        <v>120.879997253418</v>
      </c>
      <c r="Q797" s="7">
        <f>VLOOKUP($A797,'[1]Prices 23 nov'!$A$2:$Q$5001,8,FALSE)</f>
        <v>115.0299987792969</v>
      </c>
      <c r="R797" s="7">
        <f>VLOOKUP($A797,'[1]Prices 23 nov'!$A$2:$Q$5001,9,FALSE)</f>
        <v>104.26999664306641</v>
      </c>
      <c r="S797" s="7">
        <f>VLOOKUP($A797,'[1]Prices 23 nov'!$A$2:$Q$5001,10,FALSE)</f>
        <v>82.449996948242188</v>
      </c>
      <c r="T797" s="7">
        <f>VLOOKUP($A797,'[1]Prices 23 nov'!$A$2:$Q$5001,11,FALSE)</f>
        <v>98.830001831054688</v>
      </c>
      <c r="U797" s="7">
        <f>VLOOKUP($A797,'[1]Prices 23 nov'!$A$2:$Q$5001,12,FALSE)</f>
        <v>119.09999847412109</v>
      </c>
      <c r="V797" s="7">
        <f>VLOOKUP($A797,'[1]Prices 23 nov'!$A$2:$Q$5001,13,FALSE)</f>
        <v>125.84999847412109</v>
      </c>
      <c r="W797" s="7">
        <f>VLOOKUP($A797,'[1]Prices 23 nov'!$A$2:$Q$5001,14,FALSE)</f>
        <v>147.19999694824219</v>
      </c>
      <c r="X797" s="7">
        <f>VLOOKUP($A797,'[1]Prices 23 nov'!$A$2:$Q$5001,15,FALSE)</f>
        <v>146.46000671386719</v>
      </c>
      <c r="Y797" s="7">
        <f>VLOOKUP($A797,'[1]Prices 23 nov'!$A$2:$Q$5001,16,FALSE)</f>
        <v>152.1000061035156</v>
      </c>
      <c r="Z797" s="7">
        <f>VLOOKUP($A797,'[1]Prices 23 nov'!$A$2:$Q$5001,17,FALSE)</f>
        <v>142.1199951171875</v>
      </c>
    </row>
    <row r="798" spans="1:26">
      <c r="A798" s="4" t="s">
        <v>1925</v>
      </c>
      <c r="B798" s="4" t="s">
        <v>1926</v>
      </c>
      <c r="C798" s="5">
        <v>23926437888</v>
      </c>
      <c r="D798" s="5">
        <v>797</v>
      </c>
      <c r="E798" s="6" t="s">
        <v>16</v>
      </c>
      <c r="F798" s="4" t="s">
        <v>101</v>
      </c>
      <c r="G798" s="4" t="s">
        <v>46</v>
      </c>
      <c r="H798" s="4" t="s">
        <v>102</v>
      </c>
      <c r="I798" s="4">
        <v>4.5135135650634766</v>
      </c>
      <c r="J798" s="5">
        <v>7.7707240962684923</v>
      </c>
      <c r="K798" s="5">
        <v>2.982294342675833</v>
      </c>
      <c r="L798" s="4" t="s">
        <v>386</v>
      </c>
      <c r="M798" s="4" t="s">
        <v>326</v>
      </c>
      <c r="N798" s="7">
        <f>VLOOKUP($A798,'[1]Prices 23 nov'!$A$2:$Q$5001,5,FALSE)</f>
        <v>97.101691268999829</v>
      </c>
      <c r="O798" s="7">
        <f>VLOOKUP($A798,'[1]Prices 23 nov'!$A$2:$Q$5001,6,FALSE)</f>
        <v>3.0357041372276399</v>
      </c>
      <c r="P798" s="7">
        <f>VLOOKUP($A798,'[1]Prices 23 nov'!$A$2:$Q$5001,7,FALSE)</f>
        <v>3.1372824614697952</v>
      </c>
      <c r="Q798" s="7">
        <f>VLOOKUP($A798,'[1]Prices 23 nov'!$A$2:$Q$5001,8,FALSE)</f>
        <v>3.2099211940739281</v>
      </c>
      <c r="R798" s="7">
        <f>VLOOKUP($A798,'[1]Prices 23 nov'!$A$2:$Q$5001,9,FALSE)</f>
        <v>5.4590644836425781</v>
      </c>
      <c r="S798" s="7">
        <f>VLOOKUP($A798,'[1]Prices 23 nov'!$A$2:$Q$5001,10,FALSE)</f>
        <v>4.4528710185545037</v>
      </c>
      <c r="T798" s="7">
        <f>VLOOKUP($A798,'[1]Prices 23 nov'!$A$2:$Q$5001,11,FALSE)</f>
        <v>5.0532061574472209</v>
      </c>
      <c r="U798" s="7">
        <f>VLOOKUP($A798,'[1]Prices 23 nov'!$A$2:$Q$5001,12,FALSE)</f>
        <v>5.1572713118357569</v>
      </c>
      <c r="V798" s="7">
        <f>VLOOKUP($A798,'[1]Prices 23 nov'!$A$2:$Q$5001,13,FALSE)</f>
        <v>6.6760963088552217</v>
      </c>
      <c r="W798" s="7">
        <f>VLOOKUP($A798,'[1]Prices 23 nov'!$A$2:$Q$5001,14,FALSE)</f>
        <v>6.9375010082679864</v>
      </c>
      <c r="X798" s="7">
        <f>VLOOKUP($A798,'[1]Prices 23 nov'!$A$2:$Q$5001,15,FALSE)</f>
        <v>6.1963620337392058</v>
      </c>
      <c r="Y798" s="7">
        <f>VLOOKUP($A798,'[1]Prices 23 nov'!$A$2:$Q$5001,16,FALSE)</f>
        <v>5.6265645809878606</v>
      </c>
      <c r="Z798" s="7">
        <f>VLOOKUP($A798,'[1]Prices 23 nov'!$A$2:$Q$5001,17,FALSE)</f>
        <v>6.7250503599643707</v>
      </c>
    </row>
    <row r="799" spans="1:26">
      <c r="A799" s="4" t="s">
        <v>1927</v>
      </c>
      <c r="B799" s="4" t="s">
        <v>1928</v>
      </c>
      <c r="C799" s="5">
        <v>23877214208</v>
      </c>
      <c r="D799" s="5">
        <v>798</v>
      </c>
      <c r="E799" s="6" t="s">
        <v>34</v>
      </c>
      <c r="F799" s="4" t="s">
        <v>909</v>
      </c>
      <c r="G799" s="4" t="s">
        <v>910</v>
      </c>
      <c r="H799" s="4" t="s">
        <v>911</v>
      </c>
      <c r="I799" s="4">
        <v>4</v>
      </c>
      <c r="J799" s="5">
        <v>18.849083912082484</v>
      </c>
      <c r="K799" s="5">
        <v>12.253444244988842</v>
      </c>
      <c r="L799" s="4" t="s">
        <v>35</v>
      </c>
      <c r="M799" s="4" t="s">
        <v>1929</v>
      </c>
      <c r="N799" s="7">
        <f>VLOOKUP($A799,'[1]Prices 23 nov'!$A$2:$Q$5001,5,FALSE)</f>
        <v>-4.0675481956225283</v>
      </c>
      <c r="O799" s="7">
        <f>VLOOKUP($A799,'[1]Prices 23 nov'!$A$2:$Q$5001,6,FALSE)</f>
        <v>17.54165742918849</v>
      </c>
      <c r="P799" s="7">
        <f>VLOOKUP($A799,'[1]Prices 23 nov'!$A$2:$Q$5001,7,FALSE)</f>
        <v>17.91423471195117</v>
      </c>
      <c r="Q799" s="7">
        <f>VLOOKUP($A799,'[1]Prices 23 nov'!$A$2:$Q$5001,8,FALSE)</f>
        <v>17.71017338149818</v>
      </c>
      <c r="R799" s="7">
        <f>VLOOKUP($A799,'[1]Prices 23 nov'!$A$2:$Q$5001,9,FALSE)</f>
        <v>16.216883741287798</v>
      </c>
      <c r="S799" s="7">
        <f>VLOOKUP($A799,'[1]Prices 23 nov'!$A$2:$Q$5001,10,FALSE)</f>
        <v>14.848940849304199</v>
      </c>
      <c r="T799" s="7">
        <f>VLOOKUP($A799,'[1]Prices 23 nov'!$A$2:$Q$5001,11,FALSE)</f>
        <v>15.20837216638029</v>
      </c>
      <c r="U799" s="7">
        <f>VLOOKUP($A799,'[1]Prices 23 nov'!$A$2:$Q$5001,12,FALSE)</f>
        <v>15.30649322667432</v>
      </c>
      <c r="V799" s="7">
        <f>VLOOKUP($A799,'[1]Prices 23 nov'!$A$2:$Q$5001,13,FALSE)</f>
        <v>14.832647556927441</v>
      </c>
      <c r="W799" s="7">
        <f>VLOOKUP($A799,'[1]Prices 23 nov'!$A$2:$Q$5001,14,FALSE)</f>
        <v>15.699782842541479</v>
      </c>
      <c r="X799" s="7">
        <f>VLOOKUP($A799,'[1]Prices 23 nov'!$A$2:$Q$5001,15,FALSE)</f>
        <v>16.561821154124349</v>
      </c>
      <c r="Y799" s="7">
        <f>VLOOKUP($A799,'[1]Prices 23 nov'!$A$2:$Q$5001,16,FALSE)</f>
        <v>16.728245111182328</v>
      </c>
      <c r="Z799" s="7">
        <f>VLOOKUP($A799,'[1]Prices 23 nov'!$A$2:$Q$5001,17,FALSE)</f>
        <v>15.56647526074369</v>
      </c>
    </row>
    <row r="800" spans="1:26">
      <c r="A800" s="4" t="s">
        <v>1930</v>
      </c>
      <c r="B800" s="4" t="s">
        <v>1931</v>
      </c>
      <c r="C800" s="5">
        <v>23836219392</v>
      </c>
      <c r="D800" s="5">
        <v>799</v>
      </c>
      <c r="E800" s="6" t="s">
        <v>55</v>
      </c>
      <c r="F800" s="4" t="s">
        <v>51</v>
      </c>
      <c r="G800" s="4" t="s">
        <v>18</v>
      </c>
      <c r="H800" s="4" t="s">
        <v>19</v>
      </c>
      <c r="I800" s="4">
        <v>3.9166667461395264</v>
      </c>
      <c r="J800" s="5">
        <v>87.430000305175781</v>
      </c>
      <c r="K800" s="5">
        <v>23.25</v>
      </c>
      <c r="L800" s="4" t="s">
        <v>64</v>
      </c>
      <c r="M800" s="4" t="s">
        <v>133</v>
      </c>
      <c r="N800" s="7">
        <f>VLOOKUP($A800,'[1]Prices 23 nov'!$A$2:$Q$5001,5,FALSE)</f>
        <v>-5.1522857809224387</v>
      </c>
      <c r="O800" s="7">
        <f>VLOOKUP($A800,'[1]Prices 23 nov'!$A$2:$Q$5001,6,FALSE)</f>
        <v>84.05999755859375</v>
      </c>
      <c r="P800" s="7">
        <f>VLOOKUP($A800,'[1]Prices 23 nov'!$A$2:$Q$5001,7,FALSE)</f>
        <v>84.819999694824219</v>
      </c>
      <c r="Q800" s="7">
        <f>VLOOKUP($A800,'[1]Prices 23 nov'!$A$2:$Q$5001,8,FALSE)</f>
        <v>75.089996337890625</v>
      </c>
      <c r="R800" s="7">
        <f>VLOOKUP($A800,'[1]Prices 23 nov'!$A$2:$Q$5001,9,FALSE)</f>
        <v>67.879997253417969</v>
      </c>
      <c r="S800" s="7">
        <f>VLOOKUP($A800,'[1]Prices 23 nov'!$A$2:$Q$5001,10,FALSE)</f>
        <v>31.530000686645511</v>
      </c>
      <c r="T800" s="7">
        <f>VLOOKUP($A800,'[1]Prices 23 nov'!$A$2:$Q$5001,11,FALSE)</f>
        <v>41.369998931884773</v>
      </c>
      <c r="U800" s="7">
        <f>VLOOKUP($A800,'[1]Prices 23 nov'!$A$2:$Q$5001,12,FALSE)</f>
        <v>49.840000152587891</v>
      </c>
      <c r="V800" s="7">
        <f>VLOOKUP($A800,'[1]Prices 23 nov'!$A$2:$Q$5001,13,FALSE)</f>
        <v>48.220001220703118</v>
      </c>
      <c r="W800" s="7">
        <f>VLOOKUP($A800,'[1]Prices 23 nov'!$A$2:$Q$5001,14,FALSE)</f>
        <v>49.5</v>
      </c>
      <c r="X800" s="7">
        <f>VLOOKUP($A800,'[1]Prices 23 nov'!$A$2:$Q$5001,15,FALSE)</f>
        <v>52.970001220703118</v>
      </c>
      <c r="Y800" s="7">
        <f>VLOOKUP($A800,'[1]Prices 23 nov'!$A$2:$Q$5001,16,FALSE)</f>
        <v>58.909999847412109</v>
      </c>
      <c r="Z800" s="7">
        <f>VLOOKUP($A800,'[1]Prices 23 nov'!$A$2:$Q$5001,17,FALSE)</f>
        <v>67.209999084472656</v>
      </c>
    </row>
    <row r="801" spans="1:26">
      <c r="A801" s="4" t="s">
        <v>1932</v>
      </c>
      <c r="B801" s="4" t="s">
        <v>1933</v>
      </c>
      <c r="C801" s="5">
        <v>23796645888</v>
      </c>
      <c r="D801" s="5">
        <v>800</v>
      </c>
      <c r="E801" s="6" t="s">
        <v>294</v>
      </c>
      <c r="F801" s="4" t="s">
        <v>141</v>
      </c>
      <c r="G801" s="4" t="s">
        <v>142</v>
      </c>
      <c r="H801" s="4" t="s">
        <v>143</v>
      </c>
      <c r="I801" s="4">
        <v>4.1764707565307617</v>
      </c>
      <c r="J801" s="5">
        <v>25.251555067691186</v>
      </c>
      <c r="K801" s="5">
        <v>13.582694907616043</v>
      </c>
      <c r="L801" s="4" t="s">
        <v>64</v>
      </c>
      <c r="M801" s="4" t="s">
        <v>337</v>
      </c>
      <c r="N801" s="7">
        <f>VLOOKUP($A801,'[1]Prices 23 nov'!$A$2:$Q$5001,5,FALSE)</f>
        <v>1.0285925155931299</v>
      </c>
      <c r="O801" s="7">
        <f>VLOOKUP($A801,'[1]Prices 23 nov'!$A$2:$Q$5001,6,FALSE)</f>
        <v>23.72523902263492</v>
      </c>
      <c r="P801" s="7">
        <f>VLOOKUP($A801,'[1]Prices 23 nov'!$A$2:$Q$5001,7,FALSE)</f>
        <v>24.31661183945835</v>
      </c>
      <c r="Q801" s="7">
        <f>VLOOKUP($A801,'[1]Prices 23 nov'!$A$2:$Q$5001,8,FALSE)</f>
        <v>22.246250926982611</v>
      </c>
      <c r="R801" s="7">
        <f>VLOOKUP($A801,'[1]Prices 23 nov'!$A$2:$Q$5001,9,FALSE)</f>
        <v>20.244061719160531</v>
      </c>
      <c r="S801" s="7">
        <f>VLOOKUP($A801,'[1]Prices 23 nov'!$A$2:$Q$5001,10,FALSE)</f>
        <v>15.675195893738421</v>
      </c>
      <c r="T801" s="7">
        <f>VLOOKUP($A801,'[1]Prices 23 nov'!$A$2:$Q$5001,11,FALSE)</f>
        <v>18.48660710267723</v>
      </c>
      <c r="U801" s="7">
        <f>VLOOKUP($A801,'[1]Prices 23 nov'!$A$2:$Q$5001,12,FALSE)</f>
        <v>20.347647417336699</v>
      </c>
      <c r="V801" s="7">
        <f>VLOOKUP($A801,'[1]Prices 23 nov'!$A$2:$Q$5001,13,FALSE)</f>
        <v>20.17780729802325</v>
      </c>
      <c r="W801" s="7">
        <f>VLOOKUP($A801,'[1]Prices 23 nov'!$A$2:$Q$5001,14,FALSE)</f>
        <v>18.99330849293619</v>
      </c>
      <c r="X801" s="7">
        <f>VLOOKUP($A801,'[1]Prices 23 nov'!$A$2:$Q$5001,15,FALSE)</f>
        <v>21.835502828471359</v>
      </c>
      <c r="Y801" s="7">
        <f>VLOOKUP($A801,'[1]Prices 23 nov'!$A$2:$Q$5001,16,FALSE)</f>
        <v>21.8853615783155</v>
      </c>
      <c r="Z801" s="7">
        <f>VLOOKUP($A801,'[1]Prices 23 nov'!$A$2:$Q$5001,17,FALSE)</f>
        <v>23.1330466652289</v>
      </c>
    </row>
    <row r="802" spans="1:26">
      <c r="A802" s="4" t="s">
        <v>1934</v>
      </c>
      <c r="B802" s="4" t="s">
        <v>1935</v>
      </c>
      <c r="C802" s="5">
        <v>23762700288</v>
      </c>
      <c r="D802" s="5">
        <v>801</v>
      </c>
      <c r="E802" s="6" t="s">
        <v>67</v>
      </c>
      <c r="F802" s="4" t="s">
        <v>250</v>
      </c>
      <c r="G802" s="4" t="s">
        <v>251</v>
      </c>
      <c r="H802" s="4" t="s">
        <v>1266</v>
      </c>
      <c r="I802" s="4">
        <v>3.5833332538604736</v>
      </c>
      <c r="J802" s="5">
        <v>113.3279814128</v>
      </c>
      <c r="K802" s="5">
        <v>42.760899260000002</v>
      </c>
      <c r="L802" s="4" t="s">
        <v>20</v>
      </c>
      <c r="M802" s="4" t="s">
        <v>38</v>
      </c>
      <c r="N802" s="7">
        <f>VLOOKUP($A802,'[1]Prices 23 nov'!$A$2:$Q$5001,5,FALSE)</f>
        <v>22.044488394103961</v>
      </c>
      <c r="O802" s="7">
        <f>VLOOKUP($A802,'[1]Prices 23 nov'!$A$2:$Q$5001,6,FALSE)</f>
        <v>86.11457354016602</v>
      </c>
      <c r="P802" s="7">
        <f>VLOOKUP($A802,'[1]Prices 23 nov'!$A$2:$Q$5001,7,FALSE)</f>
        <v>90.810454078018665</v>
      </c>
      <c r="Q802" s="7">
        <f>VLOOKUP($A802,'[1]Prices 23 nov'!$A$2:$Q$5001,8,FALSE)</f>
        <v>89.734497293829918</v>
      </c>
      <c r="R802" s="7">
        <f>VLOOKUP($A802,'[1]Prices 23 nov'!$A$2:$Q$5001,9,FALSE)</f>
        <v>86.845019850879908</v>
      </c>
      <c r="S802" s="7">
        <f>VLOOKUP($A802,'[1]Prices 23 nov'!$A$2:$Q$5001,10,FALSE)</f>
        <v>58.87625040486455</v>
      </c>
      <c r="T802" s="7">
        <f>VLOOKUP($A802,'[1]Prices 23 nov'!$A$2:$Q$5001,11,FALSE)</f>
        <v>69.497199704870582</v>
      </c>
      <c r="U802" s="7">
        <f>VLOOKUP($A802,'[1]Prices 23 nov'!$A$2:$Q$5001,12,FALSE)</f>
        <v>79.551630973815918</v>
      </c>
      <c r="V802" s="7">
        <f>VLOOKUP($A802,'[1]Prices 23 nov'!$A$2:$Q$5001,13,FALSE)</f>
        <v>81.500931791961193</v>
      </c>
      <c r="W802" s="7">
        <f>VLOOKUP($A802,'[1]Prices 23 nov'!$A$2:$Q$5001,14,FALSE)</f>
        <v>91.588807180523872</v>
      </c>
      <c r="X802" s="7">
        <f>VLOOKUP($A802,'[1]Prices 23 nov'!$A$2:$Q$5001,15,FALSE)</f>
        <v>97.681244555860758</v>
      </c>
      <c r="Y802" s="7">
        <f>VLOOKUP($A802,'[1]Prices 23 nov'!$A$2:$Q$5001,16,FALSE)</f>
        <v>102.3525714185089</v>
      </c>
      <c r="Z802" s="7">
        <f>VLOOKUP($A802,'[1]Prices 23 nov'!$A$2:$Q$5001,17,FALSE)</f>
        <v>101.3042482547462</v>
      </c>
    </row>
    <row r="803" spans="1:26">
      <c r="A803" s="4" t="s">
        <v>1936</v>
      </c>
      <c r="B803" s="4" t="s">
        <v>1937</v>
      </c>
      <c r="C803" s="5">
        <v>23748251648</v>
      </c>
      <c r="D803" s="5">
        <v>802</v>
      </c>
      <c r="E803" s="6" t="s">
        <v>70</v>
      </c>
      <c r="F803" s="4" t="s">
        <v>115</v>
      </c>
      <c r="G803" s="4" t="s">
        <v>116</v>
      </c>
      <c r="H803" s="4" t="s">
        <v>117</v>
      </c>
      <c r="I803" s="4">
        <v>4.4499998092651367</v>
      </c>
      <c r="J803" s="5">
        <v>97.81158233337402</v>
      </c>
      <c r="K803" s="5">
        <v>38.847024652099613</v>
      </c>
      <c r="L803" s="4" t="s">
        <v>64</v>
      </c>
      <c r="M803" s="4" t="s">
        <v>291</v>
      </c>
      <c r="N803" s="7">
        <f>VLOOKUP($A803,'[1]Prices 23 nov'!$A$2:$Q$5001,5,FALSE)</f>
        <v>32.960291756852577</v>
      </c>
      <c r="O803" s="7">
        <f>VLOOKUP($A803,'[1]Prices 23 nov'!$A$2:$Q$5001,6,FALSE)</f>
        <v>63.348998390197721</v>
      </c>
      <c r="P803" s="7">
        <f>VLOOKUP($A803,'[1]Prices 23 nov'!$A$2:$Q$5001,7,FALSE)</f>
        <v>70.816411626806257</v>
      </c>
      <c r="Q803" s="7">
        <f>VLOOKUP($A803,'[1]Prices 23 nov'!$A$2:$Q$5001,8,FALSE)</f>
        <v>70.832901526813657</v>
      </c>
      <c r="R803" s="7">
        <f>VLOOKUP($A803,'[1]Prices 23 nov'!$A$2:$Q$5001,9,FALSE)</f>
        <v>78.930800448608352</v>
      </c>
      <c r="S803" s="7">
        <f>VLOOKUP($A803,'[1]Prices 23 nov'!$A$2:$Q$5001,10,FALSE)</f>
        <v>56.438548355293278</v>
      </c>
      <c r="T803" s="7">
        <f>VLOOKUP($A803,'[1]Prices 23 nov'!$A$2:$Q$5001,11,FALSE)</f>
        <v>68.103620021415736</v>
      </c>
      <c r="U803" s="7">
        <f>VLOOKUP($A803,'[1]Prices 23 nov'!$A$2:$Q$5001,12,FALSE)</f>
        <v>76.218246152649044</v>
      </c>
      <c r="V803" s="7">
        <f>VLOOKUP($A803,'[1]Prices 23 nov'!$A$2:$Q$5001,13,FALSE)</f>
        <v>87.588865931640612</v>
      </c>
      <c r="W803" s="7">
        <f>VLOOKUP($A803,'[1]Prices 23 nov'!$A$2:$Q$5001,14,FALSE)</f>
        <v>87.271574646118097</v>
      </c>
      <c r="X803" s="7">
        <f>VLOOKUP($A803,'[1]Prices 23 nov'!$A$2:$Q$5001,15,FALSE)</f>
        <v>94.374076191261338</v>
      </c>
      <c r="Y803" s="7">
        <f>VLOOKUP($A803,'[1]Prices 23 nov'!$A$2:$Q$5001,16,FALSE)</f>
        <v>84.775409532394406</v>
      </c>
      <c r="Z803" s="7">
        <f>VLOOKUP($A803,'[1]Prices 23 nov'!$A$2:$Q$5001,17,FALSE)</f>
        <v>74.140123141738968</v>
      </c>
    </row>
    <row r="804" spans="1:26">
      <c r="A804" s="4" t="s">
        <v>1938</v>
      </c>
      <c r="B804" s="4" t="s">
        <v>1939</v>
      </c>
      <c r="C804" s="5">
        <v>23745017856</v>
      </c>
      <c r="D804" s="5">
        <v>803</v>
      </c>
      <c r="E804" s="6" t="s">
        <v>105</v>
      </c>
      <c r="F804" s="4" t="s">
        <v>303</v>
      </c>
      <c r="G804" s="4" t="s">
        <v>18</v>
      </c>
      <c r="H804" s="4" t="s">
        <v>19</v>
      </c>
      <c r="I804" s="4">
        <v>0</v>
      </c>
      <c r="J804" s="5">
        <v>64.058998107910156</v>
      </c>
      <c r="K804" s="5">
        <v>40.349998474121094</v>
      </c>
      <c r="L804" s="4" t="s">
        <v>41</v>
      </c>
      <c r="M804" s="4" t="s">
        <v>56</v>
      </c>
      <c r="N804" s="7">
        <f>VLOOKUP($A804,'[1]Prices 23 nov'!$A$2:$Q$5001,5,FALSE)</f>
        <v>8.6151073608466522</v>
      </c>
      <c r="O804" s="7">
        <f>VLOOKUP($A804,'[1]Prices 23 nov'!$A$2:$Q$5001,6,FALSE)</f>
        <v>59.990001678466797</v>
      </c>
      <c r="P804" s="7">
        <f>VLOOKUP($A804,'[1]Prices 23 nov'!$A$2:$Q$5001,7,FALSE)</f>
        <v>61.900001525878913</v>
      </c>
      <c r="Q804" s="7">
        <f>VLOOKUP($A804,'[1]Prices 23 nov'!$A$2:$Q$5001,8,FALSE)</f>
        <v>60</v>
      </c>
      <c r="R804" s="7">
        <f>VLOOKUP($A804,'[1]Prices 23 nov'!$A$2:$Q$5001,9,FALSE)</f>
        <v>56.669998168945313</v>
      </c>
      <c r="S804" s="7">
        <f>VLOOKUP($A804,'[1]Prices 23 nov'!$A$2:$Q$5001,10,FALSE)</f>
        <v>44.799999237060547</v>
      </c>
      <c r="T804" s="7">
        <f>VLOOKUP($A804,'[1]Prices 23 nov'!$A$2:$Q$5001,11,FALSE)</f>
        <v>49.150001525878913</v>
      </c>
      <c r="U804" s="7">
        <f>VLOOKUP($A804,'[1]Prices 23 nov'!$A$2:$Q$5001,12,FALSE)</f>
        <v>53.959999084472663</v>
      </c>
      <c r="V804" s="7">
        <f>VLOOKUP($A804,'[1]Prices 23 nov'!$A$2:$Q$5001,13,FALSE)</f>
        <v>54.889999389648438</v>
      </c>
      <c r="W804" s="7">
        <f>VLOOKUP($A804,'[1]Prices 23 nov'!$A$2:$Q$5001,14,FALSE)</f>
        <v>57.689998626708977</v>
      </c>
      <c r="X804" s="7">
        <f>VLOOKUP($A804,'[1]Prices 23 nov'!$A$2:$Q$5001,15,FALSE)</f>
        <v>59.759998321533203</v>
      </c>
      <c r="Y804" s="7">
        <f>VLOOKUP($A804,'[1]Prices 23 nov'!$A$2:$Q$5001,16,FALSE)</f>
        <v>58.75</v>
      </c>
      <c r="Z804" s="7">
        <f>VLOOKUP($A804,'[1]Prices 23 nov'!$A$2:$Q$5001,17,FALSE)</f>
        <v>57.75</v>
      </c>
    </row>
    <row r="805" spans="1:26">
      <c r="A805" s="4" t="s">
        <v>1940</v>
      </c>
      <c r="B805" s="4" t="s">
        <v>1941</v>
      </c>
      <c r="C805" s="5">
        <v>23647596544</v>
      </c>
      <c r="D805" s="5">
        <v>804</v>
      </c>
      <c r="E805" s="6" t="s">
        <v>55</v>
      </c>
      <c r="F805" s="4" t="s">
        <v>101</v>
      </c>
      <c r="G805" s="4" t="s">
        <v>46</v>
      </c>
      <c r="H805" s="4" t="s">
        <v>102</v>
      </c>
      <c r="I805" s="4">
        <v>4.4571428298950195</v>
      </c>
      <c r="J805" s="5">
        <v>3.569134128060532</v>
      </c>
      <c r="K805" s="5">
        <v>2.367688011550892</v>
      </c>
      <c r="L805" s="4" t="s">
        <v>580</v>
      </c>
      <c r="M805" s="4" t="s">
        <v>1942</v>
      </c>
      <c r="N805" s="7">
        <f>VLOOKUP($A805,'[1]Prices 23 nov'!$A$2:$Q$5001,5,FALSE)</f>
        <v>11.81146921487159</v>
      </c>
      <c r="O805" s="7">
        <f>VLOOKUP($A805,'[1]Prices 23 nov'!$A$2:$Q$5001,6,FALSE)</f>
        <v>2.4689953723431302</v>
      </c>
      <c r="P805" s="7">
        <f>VLOOKUP($A805,'[1]Prices 23 nov'!$A$2:$Q$5001,7,FALSE)</f>
        <v>2.9166784815950559</v>
      </c>
      <c r="Q805" s="7">
        <f>VLOOKUP($A805,'[1]Prices 23 nov'!$A$2:$Q$5001,8,FALSE)</f>
        <v>2.4282559597210711</v>
      </c>
      <c r="R805" s="7">
        <f>VLOOKUP($A805,'[1]Prices 23 nov'!$A$2:$Q$5001,9,FALSE)</f>
        <v>2.776939896113618</v>
      </c>
      <c r="S805" s="7">
        <f>VLOOKUP($A805,'[1]Prices 23 nov'!$A$2:$Q$5001,10,FALSE)</f>
        <v>2.4394366603418121</v>
      </c>
      <c r="T805" s="7">
        <f>VLOOKUP($A805,'[1]Prices 23 nov'!$A$2:$Q$5001,11,FALSE)</f>
        <v>2.5682046288402489</v>
      </c>
      <c r="U805" s="7">
        <f>VLOOKUP($A805,'[1]Prices 23 nov'!$A$2:$Q$5001,12,FALSE)</f>
        <v>2.5098907734973182</v>
      </c>
      <c r="V805" s="7">
        <f>VLOOKUP($A805,'[1]Prices 23 nov'!$A$2:$Q$5001,13,FALSE)</f>
        <v>2.7270156639468719</v>
      </c>
      <c r="W805" s="7">
        <f>VLOOKUP($A805,'[1]Prices 23 nov'!$A$2:$Q$5001,14,FALSE)</f>
        <v>3.0540474591595062</v>
      </c>
      <c r="X805" s="7">
        <f>VLOOKUP($A805,'[1]Prices 23 nov'!$A$2:$Q$5001,15,FALSE)</f>
        <v>3.198500197822796</v>
      </c>
      <c r="Y805" s="7">
        <f>VLOOKUP($A805,'[1]Prices 23 nov'!$A$2:$Q$5001,16,FALSE)</f>
        <v>3.0231190127946661</v>
      </c>
      <c r="Z805" s="7">
        <f>VLOOKUP($A805,'[1]Prices 23 nov'!$A$2:$Q$5001,17,FALSE)</f>
        <v>2.8962548962716141</v>
      </c>
    </row>
    <row r="806" spans="1:26">
      <c r="A806" s="4" t="s">
        <v>1943</v>
      </c>
      <c r="B806" s="4" t="s">
        <v>1944</v>
      </c>
      <c r="C806" s="5">
        <v>23620177920</v>
      </c>
      <c r="D806" s="5">
        <v>805</v>
      </c>
      <c r="E806" s="6" t="s">
        <v>55</v>
      </c>
      <c r="F806" s="4" t="s">
        <v>101</v>
      </c>
      <c r="G806" s="4" t="s">
        <v>46</v>
      </c>
      <c r="H806" s="4" t="s">
        <v>102</v>
      </c>
      <c r="I806" s="4">
        <v>3.7586207389831543</v>
      </c>
      <c r="J806" s="5">
        <v>2.4627025483617668</v>
      </c>
      <c r="K806" s="5">
        <v>1.5975777942633891</v>
      </c>
      <c r="L806" s="4" t="s">
        <v>918</v>
      </c>
      <c r="M806" s="4" t="s">
        <v>1942</v>
      </c>
      <c r="N806" s="7">
        <f>VLOOKUP($A806,'[1]Prices 23 nov'!$A$2:$Q$5001,5,FALSE)</f>
        <v>-4.4043364155260107</v>
      </c>
      <c r="O806" s="7">
        <f>VLOOKUP($A806,'[1]Prices 23 nov'!$A$2:$Q$5001,6,FALSE)</f>
        <v>1.966104601840527</v>
      </c>
      <c r="P806" s="7">
        <f>VLOOKUP($A806,'[1]Prices 23 nov'!$A$2:$Q$5001,7,FALSE)</f>
        <v>2.2201797450726701</v>
      </c>
      <c r="Q806" s="7">
        <f>VLOOKUP($A806,'[1]Prices 23 nov'!$A$2:$Q$5001,8,FALSE)</f>
        <v>1.8656982652238701</v>
      </c>
      <c r="R806" s="7">
        <f>VLOOKUP($A806,'[1]Prices 23 nov'!$A$2:$Q$5001,9,FALSE)</f>
        <v>2.1247253553901828</v>
      </c>
      <c r="S806" s="7">
        <f>VLOOKUP($A806,'[1]Prices 23 nov'!$A$2:$Q$5001,10,FALSE)</f>
        <v>1.811267619355462</v>
      </c>
      <c r="T806" s="7">
        <f>VLOOKUP($A806,'[1]Prices 23 nov'!$A$2:$Q$5001,11,FALSE)</f>
        <v>1.8249261114289079</v>
      </c>
      <c r="U806" s="7">
        <f>VLOOKUP($A806,'[1]Prices 23 nov'!$A$2:$Q$5001,12,FALSE)</f>
        <v>1.686354906408269</v>
      </c>
      <c r="V806" s="7">
        <f>VLOOKUP($A806,'[1]Prices 23 nov'!$A$2:$Q$5001,13,FALSE)</f>
        <v>1.824610984013475</v>
      </c>
      <c r="W806" s="7">
        <f>VLOOKUP($A806,'[1]Prices 23 nov'!$A$2:$Q$5001,14,FALSE)</f>
        <v>2.112908098846674</v>
      </c>
      <c r="X806" s="7">
        <f>VLOOKUP($A806,'[1]Prices 23 nov'!$A$2:$Q$5001,15,FALSE)</f>
        <v>2.2216688601647552</v>
      </c>
      <c r="Y806" s="7">
        <f>VLOOKUP($A806,'[1]Prices 23 nov'!$A$2:$Q$5001,16,FALSE)</f>
        <v>2.0836401094541661</v>
      </c>
      <c r="Z806" s="7">
        <f>VLOOKUP($A806,'[1]Prices 23 nov'!$A$2:$Q$5001,17,FALSE)</f>
        <v>2.090743399925771</v>
      </c>
    </row>
    <row r="807" spans="1:26">
      <c r="A807" s="4" t="s">
        <v>1945</v>
      </c>
      <c r="B807" s="4" t="s">
        <v>1946</v>
      </c>
      <c r="C807" s="5">
        <v>23574181888</v>
      </c>
      <c r="D807" s="5">
        <v>806</v>
      </c>
      <c r="E807" s="6" t="s">
        <v>70</v>
      </c>
      <c r="F807" s="4" t="s">
        <v>51</v>
      </c>
      <c r="G807" s="4" t="s">
        <v>18</v>
      </c>
      <c r="H807" s="4" t="s">
        <v>19</v>
      </c>
      <c r="I807" s="4">
        <v>4.0769228935241699</v>
      </c>
      <c r="J807" s="5">
        <v>94.239997863769531</v>
      </c>
      <c r="K807" s="5">
        <v>42.569999694824219</v>
      </c>
      <c r="L807" s="4" t="s">
        <v>41</v>
      </c>
      <c r="M807" s="4" t="s">
        <v>959</v>
      </c>
      <c r="N807" s="7">
        <f>VLOOKUP($A807,'[1]Prices 23 nov'!$A$2:$Q$5001,5,FALSE)</f>
        <v>-29.461186695067411</v>
      </c>
      <c r="O807" s="7">
        <f>VLOOKUP($A807,'[1]Prices 23 nov'!$A$2:$Q$5001,6,FALSE)</f>
        <v>89.580001831054688</v>
      </c>
      <c r="P807" s="7">
        <f>VLOOKUP($A807,'[1]Prices 23 nov'!$A$2:$Q$5001,7,FALSE)</f>
        <v>91.040000915527344</v>
      </c>
      <c r="Q807" s="7">
        <f>VLOOKUP($A807,'[1]Prices 23 nov'!$A$2:$Q$5001,8,FALSE)</f>
        <v>83.269996643066406</v>
      </c>
      <c r="R807" s="7">
        <f>VLOOKUP($A807,'[1]Prices 23 nov'!$A$2:$Q$5001,9,FALSE)</f>
        <v>70.540000915527344</v>
      </c>
      <c r="S807" s="7">
        <f>VLOOKUP($A807,'[1]Prices 23 nov'!$A$2:$Q$5001,10,FALSE)</f>
        <v>55.340000152587891</v>
      </c>
      <c r="T807" s="7">
        <f>VLOOKUP($A807,'[1]Prices 23 nov'!$A$2:$Q$5001,11,FALSE)</f>
        <v>60.009998321533203</v>
      </c>
      <c r="U807" s="7">
        <f>VLOOKUP($A807,'[1]Prices 23 nov'!$A$2:$Q$5001,12,FALSE)</f>
        <v>62.610000610351563</v>
      </c>
      <c r="V807" s="7">
        <f>VLOOKUP($A807,'[1]Prices 23 nov'!$A$2:$Q$5001,13,FALSE)</f>
        <v>58.569999694824219</v>
      </c>
      <c r="W807" s="7">
        <f>VLOOKUP($A807,'[1]Prices 23 nov'!$A$2:$Q$5001,14,FALSE)</f>
        <v>62.430000305175781</v>
      </c>
      <c r="X807" s="7">
        <f>VLOOKUP($A807,'[1]Prices 23 nov'!$A$2:$Q$5001,15,FALSE)</f>
        <v>62.639999389648438</v>
      </c>
      <c r="Y807" s="7">
        <f>VLOOKUP($A807,'[1]Prices 23 nov'!$A$2:$Q$5001,16,FALSE)</f>
        <v>59.220001220703118</v>
      </c>
      <c r="Z807" s="7">
        <f>VLOOKUP($A807,'[1]Prices 23 nov'!$A$2:$Q$5001,17,FALSE)</f>
        <v>57.630001068115227</v>
      </c>
    </row>
    <row r="808" spans="1:26">
      <c r="A808" s="4" t="s">
        <v>1947</v>
      </c>
      <c r="B808" s="4" t="s">
        <v>1948</v>
      </c>
      <c r="C808" s="5">
        <v>23542884352</v>
      </c>
      <c r="D808" s="5">
        <v>807</v>
      </c>
      <c r="E808" s="6" t="s">
        <v>55</v>
      </c>
      <c r="F808" s="4" t="s">
        <v>141</v>
      </c>
      <c r="G808" s="4" t="s">
        <v>142</v>
      </c>
      <c r="H808" s="4" t="s">
        <v>143</v>
      </c>
      <c r="I808" s="4">
        <v>4.2222223281860352</v>
      </c>
      <c r="J808" s="5">
        <v>20.943032749289056</v>
      </c>
      <c r="K808" s="5">
        <v>11.63587201442091</v>
      </c>
      <c r="L808" s="4" t="s">
        <v>64</v>
      </c>
      <c r="M808" s="4" t="s">
        <v>1949</v>
      </c>
      <c r="N808" s="7">
        <f>VLOOKUP($A808,'[1]Prices 23 nov'!$A$2:$Q$5001,5,FALSE)</f>
        <v>-9.1302841902058951</v>
      </c>
      <c r="O808" s="7">
        <f>VLOOKUP($A808,'[1]Prices 23 nov'!$A$2:$Q$5001,6,FALSE)</f>
        <v>18.43360279686749</v>
      </c>
      <c r="P808" s="7">
        <f>VLOOKUP($A808,'[1]Prices 23 nov'!$A$2:$Q$5001,7,FALSE)</f>
        <v>19.231476320419461</v>
      </c>
      <c r="Q808" s="7">
        <f>VLOOKUP($A808,'[1]Prices 23 nov'!$A$2:$Q$5001,8,FALSE)</f>
        <v>19.724855785723779</v>
      </c>
      <c r="R808" s="7">
        <f>VLOOKUP($A808,'[1]Prices 23 nov'!$A$2:$Q$5001,9,FALSE)</f>
        <v>17.42761765234172</v>
      </c>
      <c r="S808" s="7">
        <f>VLOOKUP($A808,'[1]Prices 23 nov'!$A$2:$Q$5001,10,FALSE)</f>
        <v>14.591893705073741</v>
      </c>
      <c r="T808" s="7">
        <f>VLOOKUP($A808,'[1]Prices 23 nov'!$A$2:$Q$5001,11,FALSE)</f>
        <v>16.112567132804539</v>
      </c>
      <c r="U808" s="7">
        <f>VLOOKUP($A808,'[1]Prices 23 nov'!$A$2:$Q$5001,12,FALSE)</f>
        <v>16.099646106362339</v>
      </c>
      <c r="V808" s="7">
        <f>VLOOKUP($A808,'[1]Prices 23 nov'!$A$2:$Q$5001,13,FALSE)</f>
        <v>14.685347641352561</v>
      </c>
      <c r="W808" s="7">
        <f>VLOOKUP($A808,'[1]Prices 23 nov'!$A$2:$Q$5001,14,FALSE)</f>
        <v>14.6715060393326</v>
      </c>
      <c r="X808" s="7">
        <f>VLOOKUP($A808,'[1]Prices 23 nov'!$A$2:$Q$5001,15,FALSE)</f>
        <v>15.501792180817571</v>
      </c>
      <c r="Y808" s="7">
        <f>VLOOKUP($A808,'[1]Prices 23 nov'!$A$2:$Q$5001,16,FALSE)</f>
        <v>15.035527629777789</v>
      </c>
      <c r="Z808" s="7">
        <f>VLOOKUP($A808,'[1]Prices 23 nov'!$A$2:$Q$5001,17,FALSE)</f>
        <v>15.278969597071409</v>
      </c>
    </row>
    <row r="809" spans="1:26">
      <c r="A809" s="4" t="s">
        <v>1950</v>
      </c>
      <c r="B809" s="4" t="s">
        <v>1951</v>
      </c>
      <c r="C809" s="5">
        <v>23500623872</v>
      </c>
      <c r="D809" s="5">
        <v>808</v>
      </c>
      <c r="E809" s="6" t="s">
        <v>55</v>
      </c>
      <c r="F809" s="4" t="s">
        <v>51</v>
      </c>
      <c r="G809" s="4" t="s">
        <v>18</v>
      </c>
      <c r="H809" s="4" t="s">
        <v>19</v>
      </c>
      <c r="I809" s="4">
        <v>3.6400001049041748</v>
      </c>
      <c r="J809" s="5">
        <v>142.13999938964844</v>
      </c>
      <c r="K809" s="5">
        <v>70.05999755859375</v>
      </c>
      <c r="L809" s="4" t="s">
        <v>20</v>
      </c>
      <c r="M809" s="4" t="s">
        <v>38</v>
      </c>
      <c r="N809" s="7">
        <f>VLOOKUP($A809,'[1]Prices 23 nov'!$A$2:$Q$5001,5,FALSE)</f>
        <v>22.19910651269155</v>
      </c>
      <c r="O809" s="7">
        <f>VLOOKUP($A809,'[1]Prices 23 nov'!$A$2:$Q$5001,6,FALSE)</f>
        <v>110.0699996948242</v>
      </c>
      <c r="P809" s="7">
        <f>VLOOKUP($A809,'[1]Prices 23 nov'!$A$2:$Q$5001,7,FALSE)</f>
        <v>117.4499969482422</v>
      </c>
      <c r="Q809" s="7">
        <f>VLOOKUP($A809,'[1]Prices 23 nov'!$A$2:$Q$5001,8,FALSE)</f>
        <v>112.2799987792969</v>
      </c>
      <c r="R809" s="7">
        <f>VLOOKUP($A809,'[1]Prices 23 nov'!$A$2:$Q$5001,9,FALSE)</f>
        <v>105.6800003051758</v>
      </c>
      <c r="S809" s="7">
        <f>VLOOKUP($A809,'[1]Prices 23 nov'!$A$2:$Q$5001,10,FALSE)</f>
        <v>81.660003662109375</v>
      </c>
      <c r="T809" s="7">
        <f>VLOOKUP($A809,'[1]Prices 23 nov'!$A$2:$Q$5001,11,FALSE)</f>
        <v>100.5899963378906</v>
      </c>
      <c r="U809" s="7">
        <f>VLOOKUP($A809,'[1]Prices 23 nov'!$A$2:$Q$5001,12,FALSE)</f>
        <v>108.8000030517578</v>
      </c>
      <c r="V809" s="7">
        <f>VLOOKUP($A809,'[1]Prices 23 nov'!$A$2:$Q$5001,13,FALSE)</f>
        <v>105.0299987792969</v>
      </c>
      <c r="W809" s="7">
        <f>VLOOKUP($A809,'[1]Prices 23 nov'!$A$2:$Q$5001,14,FALSE)</f>
        <v>112.94000244140619</v>
      </c>
      <c r="X809" s="7">
        <f>VLOOKUP($A809,'[1]Prices 23 nov'!$A$2:$Q$5001,15,FALSE)</f>
        <v>113.370002746582</v>
      </c>
      <c r="Y809" s="7">
        <f>VLOOKUP($A809,'[1]Prices 23 nov'!$A$2:$Q$5001,16,FALSE)</f>
        <v>110.370002746582</v>
      </c>
      <c r="Z809" s="7">
        <f>VLOOKUP($A809,'[1]Prices 23 nov'!$A$2:$Q$5001,17,FALSE)</f>
        <v>127.2200012207031</v>
      </c>
    </row>
    <row r="810" spans="1:26">
      <c r="A810" s="4" t="s">
        <v>1952</v>
      </c>
      <c r="B810" s="4" t="s">
        <v>1953</v>
      </c>
      <c r="C810" s="5">
        <v>23481640960</v>
      </c>
      <c r="D810" s="5">
        <v>809</v>
      </c>
      <c r="E810" s="6" t="s">
        <v>55</v>
      </c>
      <c r="F810" s="4" t="s">
        <v>17</v>
      </c>
      <c r="G810" s="4" t="s">
        <v>18</v>
      </c>
      <c r="H810" s="4" t="s">
        <v>19</v>
      </c>
      <c r="I810" s="4">
        <v>3.3333332538604736</v>
      </c>
      <c r="J810" s="5">
        <v>58.5</v>
      </c>
      <c r="K810" s="5">
        <v>33.700000762939453</v>
      </c>
      <c r="L810" s="4" t="s">
        <v>20</v>
      </c>
      <c r="M810" s="4" t="s">
        <v>412</v>
      </c>
      <c r="N810" s="7">
        <f>VLOOKUP($A810,'[1]Prices 23 nov'!$A$2:$Q$5001,5,FALSE)</f>
        <v>14.82493667381115</v>
      </c>
      <c r="O810" s="7">
        <f>VLOOKUP($A810,'[1]Prices 23 nov'!$A$2:$Q$5001,6,FALSE)</f>
        <v>46.830001831054688</v>
      </c>
      <c r="P810" s="7">
        <f>VLOOKUP($A810,'[1]Prices 23 nov'!$A$2:$Q$5001,7,FALSE)</f>
        <v>46.619998931884773</v>
      </c>
      <c r="Q810" s="7">
        <f>VLOOKUP($A810,'[1]Prices 23 nov'!$A$2:$Q$5001,8,FALSE)</f>
        <v>51.169998168945313</v>
      </c>
      <c r="R810" s="7">
        <f>VLOOKUP($A810,'[1]Prices 23 nov'!$A$2:$Q$5001,9,FALSE)</f>
        <v>54.229999542236328</v>
      </c>
      <c r="S810" s="7">
        <f>VLOOKUP($A810,'[1]Prices 23 nov'!$A$2:$Q$5001,10,FALSE)</f>
        <v>43.25</v>
      </c>
      <c r="T810" s="7">
        <f>VLOOKUP($A810,'[1]Prices 23 nov'!$A$2:$Q$5001,11,FALSE)</f>
        <v>41.029998779296882</v>
      </c>
      <c r="U810" s="7">
        <f>VLOOKUP($A810,'[1]Prices 23 nov'!$A$2:$Q$5001,12,FALSE)</f>
        <v>42.689998626708977</v>
      </c>
      <c r="V810" s="7">
        <f>VLOOKUP($A810,'[1]Prices 23 nov'!$A$2:$Q$5001,13,FALSE)</f>
        <v>42.25</v>
      </c>
      <c r="W810" s="7">
        <f>VLOOKUP($A810,'[1]Prices 23 nov'!$A$2:$Q$5001,14,FALSE)</f>
        <v>50.689998626708977</v>
      </c>
      <c r="X810" s="7">
        <f>VLOOKUP($A810,'[1]Prices 23 nov'!$A$2:$Q$5001,15,FALSE)</f>
        <v>53.299999237060547</v>
      </c>
      <c r="Y810" s="7">
        <f>VLOOKUP($A810,'[1]Prices 23 nov'!$A$2:$Q$5001,16,FALSE)</f>
        <v>48.580001831054688</v>
      </c>
      <c r="Z810" s="7">
        <f>VLOOKUP($A810,'[1]Prices 23 nov'!$A$2:$Q$5001,17,FALSE)</f>
        <v>47.819999694824219</v>
      </c>
    </row>
    <row r="811" spans="1:26">
      <c r="A811" s="4" t="s">
        <v>1954</v>
      </c>
      <c r="B811" s="4" t="s">
        <v>1955</v>
      </c>
      <c r="C811" s="5">
        <v>23452930048</v>
      </c>
      <c r="D811" s="5">
        <v>810</v>
      </c>
      <c r="E811" s="6" t="s">
        <v>55</v>
      </c>
      <c r="F811" s="4" t="s">
        <v>45</v>
      </c>
      <c r="G811" s="4" t="s">
        <v>46</v>
      </c>
      <c r="H811" s="4" t="s">
        <v>318</v>
      </c>
      <c r="I811" s="4">
        <v>3.6666667461395264</v>
      </c>
      <c r="J811" s="5">
        <v>1.359601916457561</v>
      </c>
      <c r="K811" s="5">
        <v>0.71060100965718809</v>
      </c>
      <c r="L811" s="4" t="s">
        <v>196</v>
      </c>
      <c r="M811" s="4" t="s">
        <v>337</v>
      </c>
      <c r="N811" s="7">
        <f>VLOOKUP($A811,'[1]Prices 23 nov'!$A$2:$Q$5001,5,FALSE)</f>
        <v>-36.584658932123993</v>
      </c>
      <c r="O811" s="7">
        <f>VLOOKUP($A811,'[1]Prices 23 nov'!$A$2:$Q$5001,6,FALSE)</f>
        <v>1.2607456497698171</v>
      </c>
      <c r="P811" s="7">
        <f>VLOOKUP($A811,'[1]Prices 23 nov'!$A$2:$Q$5001,7,FALSE)</f>
        <v>1.337097448661922</v>
      </c>
      <c r="Q811" s="7">
        <f>VLOOKUP($A811,'[1]Prices 23 nov'!$A$2:$Q$5001,8,FALSE)</f>
        <v>1.1200514383928211</v>
      </c>
      <c r="R811" s="7">
        <f>VLOOKUP($A811,'[1]Prices 23 nov'!$A$2:$Q$5001,9,FALSE)</f>
        <v>1.16434492020278</v>
      </c>
      <c r="S811" s="7">
        <f>VLOOKUP($A811,'[1]Prices 23 nov'!$A$2:$Q$5001,10,FALSE)</f>
        <v>0.98926892042715109</v>
      </c>
      <c r="T811" s="7">
        <f>VLOOKUP($A811,'[1]Prices 23 nov'!$A$2:$Q$5001,11,FALSE)</f>
        <v>1.040967975828607</v>
      </c>
      <c r="U811" s="7">
        <f>VLOOKUP($A811,'[1]Prices 23 nov'!$A$2:$Q$5001,12,FALSE)</f>
        <v>0.99076318433665012</v>
      </c>
      <c r="V811" s="7">
        <f>VLOOKUP($A811,'[1]Prices 23 nov'!$A$2:$Q$5001,13,FALSE)</f>
        <v>0.93928215588083208</v>
      </c>
      <c r="W811" s="7">
        <f>VLOOKUP($A811,'[1]Prices 23 nov'!$A$2:$Q$5001,14,FALSE)</f>
        <v>0.93155281518910704</v>
      </c>
      <c r="X811" s="7">
        <f>VLOOKUP($A811,'[1]Prices 23 nov'!$A$2:$Q$5001,15,FALSE)</f>
        <v>0.8916128569649121</v>
      </c>
      <c r="Y811" s="7">
        <f>VLOOKUP($A811,'[1]Prices 23 nov'!$A$2:$Q$5001,16,FALSE)</f>
        <v>0.73417462625311503</v>
      </c>
      <c r="Z811" s="7">
        <f>VLOOKUP($A811,'[1]Prices 23 nov'!$A$2:$Q$5001,17,FALSE)</f>
        <v>0.73030373124396408</v>
      </c>
    </row>
    <row r="812" spans="1:26">
      <c r="A812" s="4" t="s">
        <v>1956</v>
      </c>
      <c r="B812" s="4" t="s">
        <v>1957</v>
      </c>
      <c r="C812" s="5">
        <v>23447836672</v>
      </c>
      <c r="D812" s="5">
        <v>811</v>
      </c>
      <c r="E812" s="6" t="s">
        <v>34</v>
      </c>
      <c r="F812" s="4" t="s">
        <v>377</v>
      </c>
      <c r="G812" s="4" t="s">
        <v>378</v>
      </c>
      <c r="H812" s="4" t="s">
        <v>379</v>
      </c>
      <c r="I812" s="4">
        <v>4.1999998092651367</v>
      </c>
      <c r="J812" s="5">
        <v>51.201335415062822</v>
      </c>
      <c r="K812" s="5">
        <v>32.284986118553704</v>
      </c>
      <c r="L812" s="4" t="s">
        <v>20</v>
      </c>
      <c r="M812" s="4" t="s">
        <v>1929</v>
      </c>
      <c r="N812" s="7">
        <f>VLOOKUP($A812,'[1]Prices 23 nov'!$A$2:$Q$5001,5,FALSE)</f>
        <v>-2.615757091858772</v>
      </c>
      <c r="O812" s="7">
        <f>VLOOKUP($A812,'[1]Prices 23 nov'!$A$2:$Q$5001,6,FALSE)</f>
        <v>47.544929178662869</v>
      </c>
      <c r="P812" s="7">
        <f>VLOOKUP($A812,'[1]Prices 23 nov'!$A$2:$Q$5001,7,FALSE)</f>
        <v>49.657299500293902</v>
      </c>
      <c r="Q812" s="7">
        <f>VLOOKUP($A812,'[1]Prices 23 nov'!$A$2:$Q$5001,8,FALSE)</f>
        <v>49.732781083347163</v>
      </c>
      <c r="R812" s="7">
        <f>VLOOKUP($A812,'[1]Prices 23 nov'!$A$2:$Q$5001,9,FALSE)</f>
        <v>47.998501024703728</v>
      </c>
      <c r="S812" s="7">
        <f>VLOOKUP($A812,'[1]Prices 23 nov'!$A$2:$Q$5001,10,FALSE)</f>
        <v>40.919960411850752</v>
      </c>
      <c r="T812" s="7">
        <f>VLOOKUP($A812,'[1]Prices 23 nov'!$A$2:$Q$5001,11,FALSE)</f>
        <v>41.133039473493909</v>
      </c>
      <c r="U812" s="7">
        <f>VLOOKUP($A812,'[1]Prices 23 nov'!$A$2:$Q$5001,12,FALSE)</f>
        <v>41.487092448307983</v>
      </c>
      <c r="V812" s="7">
        <f>VLOOKUP($A812,'[1]Prices 23 nov'!$A$2:$Q$5001,13,FALSE)</f>
        <v>40.169364832304382</v>
      </c>
      <c r="W812" s="7">
        <f>VLOOKUP($A812,'[1]Prices 23 nov'!$A$2:$Q$5001,14,FALSE)</f>
        <v>40.808713874184377</v>
      </c>
      <c r="X812" s="7">
        <f>VLOOKUP($A812,'[1]Prices 23 nov'!$A$2:$Q$5001,15,FALSE)</f>
        <v>41.609245833823927</v>
      </c>
      <c r="Y812" s="7">
        <f>VLOOKUP($A812,'[1]Prices 23 nov'!$A$2:$Q$5001,16,FALSE)</f>
        <v>39.736743954803387</v>
      </c>
      <c r="Z812" s="7">
        <f>VLOOKUP($A812,'[1]Prices 23 nov'!$A$2:$Q$5001,17,FALSE)</f>
        <v>41.035316726117571</v>
      </c>
    </row>
    <row r="813" spans="1:26">
      <c r="A813" s="4" t="s">
        <v>1958</v>
      </c>
      <c r="B813" s="4" t="s">
        <v>1959</v>
      </c>
      <c r="C813" s="5">
        <v>23447498752</v>
      </c>
      <c r="D813" s="5">
        <v>812</v>
      </c>
      <c r="E813" s="6" t="s">
        <v>67</v>
      </c>
      <c r="F813" s="4" t="s">
        <v>51</v>
      </c>
      <c r="G813" s="4" t="s">
        <v>251</v>
      </c>
      <c r="H813" s="4" t="s">
        <v>204</v>
      </c>
      <c r="I813" s="4">
        <v>4.1904764175415039</v>
      </c>
      <c r="J813" s="5">
        <v>15.539999961853027</v>
      </c>
      <c r="K813" s="5">
        <v>6</v>
      </c>
      <c r="L813" s="4" t="s">
        <v>64</v>
      </c>
      <c r="M813" s="4" t="s">
        <v>649</v>
      </c>
      <c r="N813" s="7">
        <f>VLOOKUP($A813,'[1]Prices 23 nov'!$A$2:$Q$5001,5,FALSE)</f>
        <v>-0.89859014126010306</v>
      </c>
      <c r="O813" s="7">
        <f>VLOOKUP($A813,'[1]Prices 23 nov'!$A$2:$Q$5001,6,FALSE)</f>
        <v>14.72999954223633</v>
      </c>
      <c r="P813" s="7">
        <f>VLOOKUP($A813,'[1]Prices 23 nov'!$A$2:$Q$5001,7,FALSE)</f>
        <v>14.689999580383301</v>
      </c>
      <c r="Q813" s="7">
        <f>VLOOKUP($A813,'[1]Prices 23 nov'!$A$2:$Q$5001,8,FALSE)</f>
        <v>12.88000011444092</v>
      </c>
      <c r="R813" s="7">
        <f>VLOOKUP($A813,'[1]Prices 23 nov'!$A$2:$Q$5001,9,FALSE)</f>
        <v>12.340000152587891</v>
      </c>
      <c r="S813" s="7">
        <f>VLOOKUP($A813,'[1]Prices 23 nov'!$A$2:$Q$5001,10,FALSE)</f>
        <v>6.820000171661377</v>
      </c>
      <c r="T813" s="7">
        <f>VLOOKUP($A813,'[1]Prices 23 nov'!$A$2:$Q$5001,11,FALSE)</f>
        <v>8.4399995803833008</v>
      </c>
      <c r="U813" s="7">
        <f>VLOOKUP($A813,'[1]Prices 23 nov'!$A$2:$Q$5001,12,FALSE)</f>
        <v>9.2200002670288086</v>
      </c>
      <c r="V813" s="7">
        <f>VLOOKUP($A813,'[1]Prices 23 nov'!$A$2:$Q$5001,13,FALSE)</f>
        <v>9.8999996185302734</v>
      </c>
      <c r="W813" s="7">
        <f>VLOOKUP($A813,'[1]Prices 23 nov'!$A$2:$Q$5001,14,FALSE)</f>
        <v>10.569999694824221</v>
      </c>
      <c r="X813" s="7">
        <f>VLOOKUP($A813,'[1]Prices 23 nov'!$A$2:$Q$5001,15,FALSE)</f>
        <v>10.89000034332275</v>
      </c>
      <c r="Y813" s="7">
        <f>VLOOKUP($A813,'[1]Prices 23 nov'!$A$2:$Q$5001,16,FALSE)</f>
        <v>12.22999954223633</v>
      </c>
      <c r="Z813" s="7">
        <f>VLOOKUP($A813,'[1]Prices 23 nov'!$A$2:$Q$5001,17,FALSE)</f>
        <v>12.61999988555908</v>
      </c>
    </row>
    <row r="814" spans="1:26">
      <c r="A814" s="4" t="s">
        <v>1960</v>
      </c>
      <c r="B814" s="4" t="s">
        <v>1961</v>
      </c>
      <c r="C814" s="5">
        <v>23411062784</v>
      </c>
      <c r="D814" s="5">
        <v>813</v>
      </c>
      <c r="E814" s="6" t="s">
        <v>34</v>
      </c>
      <c r="F814" s="4" t="s">
        <v>51</v>
      </c>
      <c r="G814" s="4" t="s">
        <v>18</v>
      </c>
      <c r="H814" s="4" t="s">
        <v>19</v>
      </c>
      <c r="I814" s="4">
        <v>3.5151515007019043</v>
      </c>
      <c r="J814" s="5">
        <v>349.08200073242188</v>
      </c>
      <c r="K814" s="5">
        <v>21.700000762939453</v>
      </c>
      <c r="L814" s="4" t="s">
        <v>64</v>
      </c>
      <c r="M814" s="4" t="s">
        <v>1640</v>
      </c>
      <c r="N814" s="7">
        <f>VLOOKUP($A814,'[1]Prices 23 nov'!$A$2:$Q$5001,5,FALSE)</f>
        <v>196.24552864291991</v>
      </c>
      <c r="O814" s="7">
        <f>VLOOKUP($A814,'[1]Prices 23 nov'!$A$2:$Q$5001,6,FALSE)</f>
        <v>83</v>
      </c>
      <c r="P814" s="7">
        <f>VLOOKUP($A814,'[1]Prices 23 nov'!$A$2:$Q$5001,7,FALSE)</f>
        <v>90.370002746582031</v>
      </c>
      <c r="Q814" s="7">
        <f>VLOOKUP($A814,'[1]Prices 23 nov'!$A$2:$Q$5001,8,FALSE)</f>
        <v>97.5</v>
      </c>
      <c r="R814" s="7">
        <f>VLOOKUP($A814,'[1]Prices 23 nov'!$A$2:$Q$5001,9,FALSE)</f>
        <v>61.770000457763672</v>
      </c>
      <c r="S814" s="7">
        <f>VLOOKUP($A814,'[1]Prices 23 nov'!$A$2:$Q$5001,10,FALSE)</f>
        <v>48.200000762939453</v>
      </c>
      <c r="T814" s="7">
        <f>VLOOKUP($A814,'[1]Prices 23 nov'!$A$2:$Q$5001,11,FALSE)</f>
        <v>122.5</v>
      </c>
      <c r="U814" s="7">
        <f>VLOOKUP($A814,'[1]Prices 23 nov'!$A$2:$Q$5001,12,FALSE)</f>
        <v>167.1199951171875</v>
      </c>
      <c r="V814" s="7">
        <f>VLOOKUP($A814,'[1]Prices 23 nov'!$A$2:$Q$5001,13,FALSE)</f>
        <v>219.19000244140619</v>
      </c>
      <c r="W814" s="7">
        <f>VLOOKUP($A814,'[1]Prices 23 nov'!$A$2:$Q$5001,14,FALSE)</f>
        <v>287.27999877929688</v>
      </c>
      <c r="X814" s="7">
        <f>VLOOKUP($A814,'[1]Prices 23 nov'!$A$2:$Q$5001,15,FALSE)</f>
        <v>306.82998657226563</v>
      </c>
      <c r="Y814" s="7">
        <f>VLOOKUP($A814,'[1]Prices 23 nov'!$A$2:$Q$5001,16,FALSE)</f>
        <v>317.3800048828125</v>
      </c>
      <c r="Z814" s="7">
        <f>VLOOKUP($A814,'[1]Prices 23 nov'!$A$2:$Q$5001,17,FALSE)</f>
        <v>255.63999938964841</v>
      </c>
    </row>
    <row r="815" spans="1:26">
      <c r="A815" s="4" t="s">
        <v>1962</v>
      </c>
      <c r="B815" s="4" t="s">
        <v>1963</v>
      </c>
      <c r="C815" s="5">
        <v>23397095424</v>
      </c>
      <c r="D815" s="5">
        <v>814</v>
      </c>
      <c r="E815" s="6" t="s">
        <v>273</v>
      </c>
      <c r="F815" s="4" t="s">
        <v>25</v>
      </c>
      <c r="G815" s="4" t="s">
        <v>26</v>
      </c>
      <c r="H815" s="4" t="s">
        <v>27</v>
      </c>
      <c r="I815" s="4">
        <v>3</v>
      </c>
      <c r="J815" s="5">
        <v>6.0843597543924224</v>
      </c>
      <c r="K815" s="5">
        <v>3.8381687719707061</v>
      </c>
      <c r="L815" s="4" t="s">
        <v>20</v>
      </c>
      <c r="M815" s="4" t="s">
        <v>56</v>
      </c>
      <c r="N815" s="7">
        <f>VLOOKUP($A815,'[1]Prices 23 nov'!$A$2:$Q$5001,5,FALSE)</f>
        <v>-0.40076716052951411</v>
      </c>
      <c r="O815" s="7">
        <f>VLOOKUP($A815,'[1]Prices 23 nov'!$A$2:$Q$5001,6,FALSE)</f>
        <v>5.3225245299404378</v>
      </c>
      <c r="P815" s="7">
        <f>VLOOKUP($A815,'[1]Prices 23 nov'!$A$2:$Q$5001,7,FALSE)</f>
        <v>5.3894131236954763</v>
      </c>
      <c r="Q815" s="7">
        <f>VLOOKUP($A815,'[1]Prices 23 nov'!$A$2:$Q$5001,8,FALSE)</f>
        <v>5.2398720912752879</v>
      </c>
      <c r="R815" s="7">
        <f>VLOOKUP($A815,'[1]Prices 23 nov'!$A$2:$Q$5001,9,FALSE)</f>
        <v>4.3072659848726289</v>
      </c>
      <c r="S815" s="7">
        <f>VLOOKUP($A815,'[1]Prices 23 nov'!$A$2:$Q$5001,10,FALSE)</f>
        <v>4.5146725177764893</v>
      </c>
      <c r="T815" s="7">
        <f>VLOOKUP($A815,'[1]Prices 23 nov'!$A$2:$Q$5001,11,FALSE)</f>
        <v>4.5408569231699971</v>
      </c>
      <c r="U815" s="7">
        <f>VLOOKUP($A815,'[1]Prices 23 nov'!$A$2:$Q$5001,12,FALSE)</f>
        <v>4.544485570979873</v>
      </c>
      <c r="V815" s="7">
        <f>VLOOKUP($A815,'[1]Prices 23 nov'!$A$2:$Q$5001,13,FALSE)</f>
        <v>4.1798845341718334</v>
      </c>
      <c r="W815" s="7">
        <f>VLOOKUP($A815,'[1]Prices 23 nov'!$A$2:$Q$5001,14,FALSE)</f>
        <v>4.1803303387764572</v>
      </c>
      <c r="X815" s="7">
        <f>VLOOKUP($A815,'[1]Prices 23 nov'!$A$2:$Q$5001,15,FALSE)</f>
        <v>4.2178794458461653</v>
      </c>
      <c r="Y815" s="7">
        <f>VLOOKUP($A815,'[1]Prices 23 nov'!$A$2:$Q$5001,16,FALSE)</f>
        <v>4.7508599433299423</v>
      </c>
      <c r="Z815" s="7">
        <f>VLOOKUP($A815,'[1]Prices 23 nov'!$A$2:$Q$5001,17,FALSE)</f>
        <v>5.1461174301523442</v>
      </c>
    </row>
    <row r="816" spans="1:26">
      <c r="A816" s="4" t="s">
        <v>1964</v>
      </c>
      <c r="B816" s="4" t="s">
        <v>1965</v>
      </c>
      <c r="C816" s="5">
        <v>23358892032</v>
      </c>
      <c r="D816" s="5">
        <v>815</v>
      </c>
      <c r="E816" s="6" t="s">
        <v>55</v>
      </c>
      <c r="F816" s="4" t="s">
        <v>51</v>
      </c>
      <c r="G816" s="4" t="s">
        <v>18</v>
      </c>
      <c r="H816" s="4" t="s">
        <v>19</v>
      </c>
      <c r="I816" s="4">
        <v>2.9090909957885742</v>
      </c>
      <c r="J816" s="5">
        <v>87.569999694824219</v>
      </c>
      <c r="K816" s="5">
        <v>45.424999237060547</v>
      </c>
      <c r="L816" s="4" t="s">
        <v>419</v>
      </c>
      <c r="M816" s="4" t="s">
        <v>48</v>
      </c>
      <c r="N816" s="7">
        <f>VLOOKUP($A816,'[1]Prices 23 nov'!$A$2:$Q$5001,5,FALSE)</f>
        <v>-28.463162946876722</v>
      </c>
      <c r="O816" s="7">
        <f>VLOOKUP($A816,'[1]Prices 23 nov'!$A$2:$Q$5001,6,FALSE)</f>
        <v>83.5</v>
      </c>
      <c r="P816" s="7">
        <f>VLOOKUP($A816,'[1]Prices 23 nov'!$A$2:$Q$5001,7,FALSE)</f>
        <v>80.919998168945313</v>
      </c>
      <c r="Q816" s="7">
        <f>VLOOKUP($A816,'[1]Prices 23 nov'!$A$2:$Q$5001,8,FALSE)</f>
        <v>82.839996337890625</v>
      </c>
      <c r="R816" s="7">
        <f>VLOOKUP($A816,'[1]Prices 23 nov'!$A$2:$Q$5001,9,FALSE)</f>
        <v>79.069999694824219</v>
      </c>
      <c r="S816" s="7">
        <f>VLOOKUP($A816,'[1]Prices 23 nov'!$A$2:$Q$5001,10,FALSE)</f>
        <v>57.700000762939453</v>
      </c>
      <c r="T816" s="7">
        <f>VLOOKUP($A816,'[1]Prices 23 nov'!$A$2:$Q$5001,11,FALSE)</f>
        <v>62.310001373291023</v>
      </c>
      <c r="U816" s="7">
        <f>VLOOKUP($A816,'[1]Prices 23 nov'!$A$2:$Q$5001,12,FALSE)</f>
        <v>61.099998474121087</v>
      </c>
      <c r="V816" s="7">
        <f>VLOOKUP($A816,'[1]Prices 23 nov'!$A$2:$Q$5001,13,FALSE)</f>
        <v>60.830001831054688</v>
      </c>
      <c r="W816" s="7">
        <f>VLOOKUP($A816,'[1]Prices 23 nov'!$A$2:$Q$5001,14,FALSE)</f>
        <v>52.330001831054688</v>
      </c>
      <c r="X816" s="7">
        <f>VLOOKUP($A816,'[1]Prices 23 nov'!$A$2:$Q$5001,15,FALSE)</f>
        <v>56.779998779296882</v>
      </c>
      <c r="Y816" s="7">
        <f>VLOOKUP($A816,'[1]Prices 23 nov'!$A$2:$Q$5001,16,FALSE)</f>
        <v>53.439998626708977</v>
      </c>
      <c r="Z816" s="7">
        <f>VLOOKUP($A816,'[1]Prices 23 nov'!$A$2:$Q$5001,17,FALSE)</f>
        <v>49.310001373291023</v>
      </c>
    </row>
    <row r="817" spans="1:26">
      <c r="A817" s="4" t="s">
        <v>1966</v>
      </c>
      <c r="B817" s="4" t="s">
        <v>1967</v>
      </c>
      <c r="C817" s="5">
        <v>23322656768</v>
      </c>
      <c r="D817" s="5">
        <v>816</v>
      </c>
      <c r="E817" s="6" t="s">
        <v>70</v>
      </c>
      <c r="F817" s="4" t="s">
        <v>261</v>
      </c>
      <c r="G817" s="4" t="s">
        <v>262</v>
      </c>
      <c r="H817" s="4" t="s">
        <v>263</v>
      </c>
      <c r="I817" s="4">
        <v>3.615384578704834</v>
      </c>
      <c r="J817" s="5">
        <v>400.67201318667384</v>
      </c>
      <c r="K817" s="5">
        <v>161.65160904950346</v>
      </c>
      <c r="L817" s="4" t="s">
        <v>35</v>
      </c>
      <c r="M817" s="4" t="s">
        <v>549</v>
      </c>
      <c r="N817" s="7">
        <f>VLOOKUP($A817,'[1]Prices 23 nov'!$A$2:$Q$5001,5,FALSE)</f>
        <v>50.812064965197209</v>
      </c>
      <c r="O817" s="7">
        <f>VLOOKUP($A817,'[1]Prices 23 nov'!$A$2:$Q$5001,6,FALSE)</f>
        <v>234.0576896965504</v>
      </c>
      <c r="P817" s="7">
        <f>VLOOKUP($A817,'[1]Prices 23 nov'!$A$2:$Q$5001,7,FALSE)</f>
        <v>222.46080333739519</v>
      </c>
      <c r="Q817" s="7">
        <f>VLOOKUP($A817,'[1]Prices 23 nov'!$A$2:$Q$5001,8,FALSE)</f>
        <v>233.74027774482971</v>
      </c>
      <c r="R817" s="7">
        <f>VLOOKUP($A817,'[1]Prices 23 nov'!$A$2:$Q$5001,9,FALSE)</f>
        <v>232.17545223236081</v>
      </c>
      <c r="S817" s="7">
        <f>VLOOKUP($A817,'[1]Prices 23 nov'!$A$2:$Q$5001,10,FALSE)</f>
        <v>201.42820735275751</v>
      </c>
      <c r="T817" s="7">
        <f>VLOOKUP($A817,'[1]Prices 23 nov'!$A$2:$Q$5001,11,FALSE)</f>
        <v>246.19621688127521</v>
      </c>
      <c r="U817" s="7">
        <f>VLOOKUP($A817,'[1]Prices 23 nov'!$A$2:$Q$5001,12,FALSE)</f>
        <v>307.5085973739624</v>
      </c>
      <c r="V817" s="7">
        <f>VLOOKUP($A817,'[1]Prices 23 nov'!$A$2:$Q$5001,13,FALSE)</f>
        <v>329.8164923787117</v>
      </c>
      <c r="W817" s="7">
        <f>VLOOKUP($A817,'[1]Prices 23 nov'!$A$2:$Q$5001,14,FALSE)</f>
        <v>355.31711828708649</v>
      </c>
      <c r="X817" s="7">
        <f>VLOOKUP($A817,'[1]Prices 23 nov'!$A$2:$Q$5001,15,FALSE)</f>
        <v>376.42684388160711</v>
      </c>
      <c r="Y817" s="7">
        <f>VLOOKUP($A817,'[1]Prices 23 nov'!$A$2:$Q$5001,16,FALSE)</f>
        <v>367.64126837253571</v>
      </c>
      <c r="Z817" s="7">
        <f>VLOOKUP($A817,'[1]Prices 23 nov'!$A$2:$Q$5001,17,FALSE)</f>
        <v>340.57903853058821</v>
      </c>
    </row>
    <row r="818" spans="1:26">
      <c r="A818" s="4" t="s">
        <v>1968</v>
      </c>
      <c r="B818" s="4" t="s">
        <v>1969</v>
      </c>
      <c r="C818" s="5">
        <v>23299743744</v>
      </c>
      <c r="D818" s="5">
        <v>817</v>
      </c>
      <c r="E818" s="6" t="s">
        <v>67</v>
      </c>
      <c r="F818" s="4" t="s">
        <v>141</v>
      </c>
      <c r="G818" s="4" t="s">
        <v>142</v>
      </c>
      <c r="H818" s="4" t="s">
        <v>143</v>
      </c>
      <c r="I818" s="4">
        <v>3.4285714626312256</v>
      </c>
      <c r="J818" s="5">
        <v>223.05859933301574</v>
      </c>
      <c r="K818" s="5">
        <v>117.84587652095539</v>
      </c>
      <c r="L818" s="4" t="s">
        <v>144</v>
      </c>
      <c r="M818" s="4" t="s">
        <v>858</v>
      </c>
      <c r="N818" s="7">
        <f>VLOOKUP($A818,'[1]Prices 23 nov'!$A$2:$Q$5001,5,FALSE)</f>
        <v>24.073359164327162</v>
      </c>
      <c r="O818" s="7">
        <f>VLOOKUP($A818,'[1]Prices 23 nov'!$A$2:$Q$5001,6,FALSE)</f>
        <v>158.2905394397676</v>
      </c>
      <c r="P818" s="7">
        <f>VLOOKUP($A818,'[1]Prices 23 nov'!$A$2:$Q$5001,7,FALSE)</f>
        <v>158.53657794650641</v>
      </c>
      <c r="Q818" s="7">
        <f>VLOOKUP($A818,'[1]Prices 23 nov'!$A$2:$Q$5001,8,FALSE)</f>
        <v>156.1608596611768</v>
      </c>
      <c r="R818" s="7">
        <f>VLOOKUP($A818,'[1]Prices 23 nov'!$A$2:$Q$5001,9,FALSE)</f>
        <v>141.0542003810406</v>
      </c>
      <c r="S818" s="7">
        <f>VLOOKUP($A818,'[1]Prices 23 nov'!$A$2:$Q$5001,10,FALSE)</f>
        <v>135.55285576265311</v>
      </c>
      <c r="T818" s="7">
        <f>VLOOKUP($A818,'[1]Prices 23 nov'!$A$2:$Q$5001,11,FALSE)</f>
        <v>153.96140869706869</v>
      </c>
      <c r="U818" s="7">
        <f>VLOOKUP($A818,'[1]Prices 23 nov'!$A$2:$Q$5001,12,FALSE)</f>
        <v>185.0250899232924</v>
      </c>
      <c r="V818" s="7">
        <f>VLOOKUP($A818,'[1]Prices 23 nov'!$A$2:$Q$5001,13,FALSE)</f>
        <v>198.98529688362029</v>
      </c>
      <c r="W818" s="7">
        <f>VLOOKUP($A818,'[1]Prices 23 nov'!$A$2:$Q$5001,14,FALSE)</f>
        <v>218.30522317439321</v>
      </c>
      <c r="X818" s="7">
        <f>VLOOKUP($A818,'[1]Prices 23 nov'!$A$2:$Q$5001,15,FALSE)</f>
        <v>207.225052760914</v>
      </c>
      <c r="Y818" s="7">
        <f>VLOOKUP($A818,'[1]Prices 23 nov'!$A$2:$Q$5001,16,FALSE)</f>
        <v>207.01088765636089</v>
      </c>
      <c r="Z818" s="7">
        <f>VLOOKUP($A818,'[1]Prices 23 nov'!$A$2:$Q$5001,17,FALSE)</f>
        <v>206.1516403499991</v>
      </c>
    </row>
    <row r="819" spans="1:26">
      <c r="A819" s="4" t="s">
        <v>1970</v>
      </c>
      <c r="B819" s="4" t="s">
        <v>1971</v>
      </c>
      <c r="C819" s="5">
        <v>23294140416</v>
      </c>
      <c r="D819" s="5">
        <v>818</v>
      </c>
      <c r="E819" s="6" t="s">
        <v>273</v>
      </c>
      <c r="F819" s="4" t="s">
        <v>51</v>
      </c>
      <c r="G819" s="4" t="s">
        <v>18</v>
      </c>
      <c r="H819" s="4" t="s">
        <v>19</v>
      </c>
      <c r="I819" s="4">
        <v>3.7142856121063232</v>
      </c>
      <c r="J819" s="5">
        <v>36.830001831054688</v>
      </c>
      <c r="K819" s="5">
        <v>18.120000839233398</v>
      </c>
      <c r="L819" s="4" t="s">
        <v>20</v>
      </c>
      <c r="M819" s="4" t="s">
        <v>1929</v>
      </c>
      <c r="N819" s="7">
        <f>VLOOKUP($A819,'[1]Prices 23 nov'!$A$2:$Q$5001,5,FALSE)</f>
        <v>-7.9421303568736112</v>
      </c>
      <c r="O819" s="7">
        <f>VLOOKUP($A819,'[1]Prices 23 nov'!$A$2:$Q$5001,6,FALSE)</f>
        <v>34.189998626708977</v>
      </c>
      <c r="P819" s="7">
        <f>VLOOKUP($A819,'[1]Prices 23 nov'!$A$2:$Q$5001,7,FALSE)</f>
        <v>35.880001068115227</v>
      </c>
      <c r="Q819" s="7">
        <f>VLOOKUP($A819,'[1]Prices 23 nov'!$A$2:$Q$5001,8,FALSE)</f>
        <v>36.25</v>
      </c>
      <c r="R819" s="7">
        <f>VLOOKUP($A819,'[1]Prices 23 nov'!$A$2:$Q$5001,9,FALSE)</f>
        <v>31.809999465942379</v>
      </c>
      <c r="S819" s="7">
        <f>VLOOKUP($A819,'[1]Prices 23 nov'!$A$2:$Q$5001,10,FALSE)</f>
        <v>22.89999961853027</v>
      </c>
      <c r="T819" s="7">
        <f>VLOOKUP($A819,'[1]Prices 23 nov'!$A$2:$Q$5001,11,FALSE)</f>
        <v>24.870000839233398</v>
      </c>
      <c r="U819" s="7">
        <f>VLOOKUP($A819,'[1]Prices 23 nov'!$A$2:$Q$5001,12,FALSE)</f>
        <v>28.510000228881839</v>
      </c>
      <c r="V819" s="7">
        <f>VLOOKUP($A819,'[1]Prices 23 nov'!$A$2:$Q$5001,13,FALSE)</f>
        <v>26.20000076293945</v>
      </c>
      <c r="W819" s="7">
        <f>VLOOKUP($A819,'[1]Prices 23 nov'!$A$2:$Q$5001,14,FALSE)</f>
        <v>26.520000457763668</v>
      </c>
      <c r="X819" s="7">
        <f>VLOOKUP($A819,'[1]Prices 23 nov'!$A$2:$Q$5001,15,FALSE)</f>
        <v>27.430000305175781</v>
      </c>
      <c r="Y819" s="7">
        <f>VLOOKUP($A819,'[1]Prices 23 nov'!$A$2:$Q$5001,16,FALSE)</f>
        <v>27.54999923706055</v>
      </c>
      <c r="Z819" s="7">
        <f>VLOOKUP($A819,'[1]Prices 23 nov'!$A$2:$Q$5001,17,FALSE)</f>
        <v>28.110000610351559</v>
      </c>
    </row>
    <row r="820" spans="1:26">
      <c r="A820" s="4" t="s">
        <v>1972</v>
      </c>
      <c r="B820" s="4" t="s">
        <v>722</v>
      </c>
      <c r="C820" s="5">
        <v>23254521856</v>
      </c>
      <c r="D820" s="5">
        <v>819</v>
      </c>
      <c r="E820" s="6" t="s">
        <v>105</v>
      </c>
      <c r="F820" s="4" t="s">
        <v>106</v>
      </c>
      <c r="G820" s="4" t="s">
        <v>18</v>
      </c>
      <c r="H820" s="4" t="s">
        <v>19</v>
      </c>
      <c r="I820" s="4">
        <v>0</v>
      </c>
      <c r="J820" s="5">
        <v>65.139999389648438</v>
      </c>
      <c r="K820" s="5">
        <v>36.029998779296875</v>
      </c>
      <c r="L820" s="4" t="s">
        <v>20</v>
      </c>
      <c r="M820" s="4" t="s">
        <v>38</v>
      </c>
      <c r="N820" s="7">
        <f>VLOOKUP($A820,'[1]Prices 23 nov'!$A$2:$Q$5001,5,FALSE)</f>
        <v>13.07908962151596</v>
      </c>
      <c r="O820" s="7">
        <f>VLOOKUP($A820,'[1]Prices 23 nov'!$A$2:$Q$5001,6,FALSE)</f>
        <v>58.049999237060547</v>
      </c>
      <c r="P820" s="7">
        <f>VLOOKUP($A820,'[1]Prices 23 nov'!$A$2:$Q$5001,7,FALSE)</f>
        <v>59.619998931884773</v>
      </c>
      <c r="Q820" s="7">
        <f>VLOOKUP($A820,'[1]Prices 23 nov'!$A$2:$Q$5001,8,FALSE)</f>
        <v>59.619998931884773</v>
      </c>
      <c r="R820" s="7">
        <f>VLOOKUP($A820,'[1]Prices 23 nov'!$A$2:$Q$5001,9,FALSE)</f>
        <v>55.919998168945313</v>
      </c>
      <c r="S820" s="7">
        <f>VLOOKUP($A820,'[1]Prices 23 nov'!$A$2:$Q$5001,10,FALSE)</f>
        <v>41.049999237060547</v>
      </c>
      <c r="T820" s="7">
        <f>VLOOKUP($A820,'[1]Prices 23 nov'!$A$2:$Q$5001,11,FALSE)</f>
        <v>47.819999694824219</v>
      </c>
      <c r="U820" s="7">
        <f>VLOOKUP($A820,'[1]Prices 23 nov'!$A$2:$Q$5001,12,FALSE)</f>
        <v>53.450000762939453</v>
      </c>
      <c r="V820" s="7">
        <f>VLOOKUP($A820,'[1]Prices 23 nov'!$A$2:$Q$5001,13,FALSE)</f>
        <v>53.650001525878913</v>
      </c>
      <c r="W820" s="7">
        <f>VLOOKUP($A820,'[1]Prices 23 nov'!$A$2:$Q$5001,14,FALSE)</f>
        <v>57.240001678466797</v>
      </c>
      <c r="X820" s="7">
        <f>VLOOKUP($A820,'[1]Prices 23 nov'!$A$2:$Q$5001,15,FALSE)</f>
        <v>59.290000915527337</v>
      </c>
      <c r="Y820" s="7">
        <f>VLOOKUP($A820,'[1]Prices 23 nov'!$A$2:$Q$5001,16,FALSE)</f>
        <v>57.950000762939453</v>
      </c>
      <c r="Z820" s="7">
        <f>VLOOKUP($A820,'[1]Prices 23 nov'!$A$2:$Q$5001,17,FALSE)</f>
        <v>58.740001678466797</v>
      </c>
    </row>
    <row r="821" spans="1:26">
      <c r="A821" s="4" t="s">
        <v>1973</v>
      </c>
      <c r="B821" s="4" t="s">
        <v>1974</v>
      </c>
      <c r="C821" s="5">
        <v>23204675584</v>
      </c>
      <c r="D821" s="5">
        <v>820</v>
      </c>
      <c r="E821" s="6" t="s">
        <v>70</v>
      </c>
      <c r="F821" s="4" t="s">
        <v>45</v>
      </c>
      <c r="G821" s="4" t="s">
        <v>317</v>
      </c>
      <c r="H821" s="4" t="s">
        <v>318</v>
      </c>
      <c r="I821" s="4">
        <v>4.1818180084228516</v>
      </c>
      <c r="J821" s="5">
        <v>7.2348819945733336</v>
      </c>
      <c r="K821" s="5">
        <v>3.9217455003528219</v>
      </c>
      <c r="L821" s="4" t="s">
        <v>64</v>
      </c>
      <c r="M821" s="4" t="s">
        <v>56</v>
      </c>
      <c r="N821" s="7">
        <f>VLOOKUP($A821,'[1]Prices 23 nov'!$A$2:$Q$5001,5,FALSE)</f>
        <v>31.625157757290271</v>
      </c>
      <c r="O821" s="7">
        <f>VLOOKUP($A821,'[1]Prices 23 nov'!$A$2:$Q$5001,6,FALSE)</f>
        <v>5.3776484850037596</v>
      </c>
      <c r="P821" s="7">
        <f>VLOOKUP($A821,'[1]Prices 23 nov'!$A$2:$Q$5001,7,FALSE)</f>
        <v>5.5306043738127073</v>
      </c>
      <c r="Q821" s="7">
        <f>VLOOKUP($A821,'[1]Prices 23 nov'!$A$2:$Q$5001,8,FALSE)</f>
        <v>4.7634372562170029</v>
      </c>
      <c r="R821" s="7">
        <f>VLOOKUP($A821,'[1]Prices 23 nov'!$A$2:$Q$5001,9,FALSE)</f>
        <v>4.6907933354377747</v>
      </c>
      <c r="S821" s="7">
        <f>VLOOKUP($A821,'[1]Prices 23 nov'!$A$2:$Q$5001,10,FALSE)</f>
        <v>4.4433265612084369</v>
      </c>
      <c r="T821" s="7">
        <f>VLOOKUP($A821,'[1]Prices 23 nov'!$A$2:$Q$5001,11,FALSE)</f>
        <v>4.7662662894190362</v>
      </c>
      <c r="U821" s="7">
        <f>VLOOKUP($A821,'[1]Prices 23 nov'!$A$2:$Q$5001,12,FALSE)</f>
        <v>5.4956394641075121</v>
      </c>
      <c r="V821" s="7">
        <f>VLOOKUP($A821,'[1]Prices 23 nov'!$A$2:$Q$5001,13,FALSE)</f>
        <v>5.5737621814897693</v>
      </c>
      <c r="W821" s="7">
        <f>VLOOKUP($A821,'[1]Prices 23 nov'!$A$2:$Q$5001,14,FALSE)</f>
        <v>6.9414878397282109</v>
      </c>
      <c r="X821" s="7">
        <f>VLOOKUP($A821,'[1]Prices 23 nov'!$A$2:$Q$5001,15,FALSE)</f>
        <v>6.4838707745075226</v>
      </c>
      <c r="Y821" s="7">
        <f>VLOOKUP($A821,'[1]Prices 23 nov'!$A$2:$Q$5001,16,FALSE)</f>
        <v>6.1159715386116886</v>
      </c>
      <c r="Z821" s="7">
        <f>VLOOKUP($A821,'[1]Prices 23 nov'!$A$2:$Q$5001,17,FALSE)</f>
        <v>5.9998453035950661</v>
      </c>
    </row>
    <row r="822" spans="1:26">
      <c r="A822" s="4" t="s">
        <v>1975</v>
      </c>
      <c r="B822" s="4" t="s">
        <v>1976</v>
      </c>
      <c r="C822" s="5">
        <v>23156469760</v>
      </c>
      <c r="D822" s="5">
        <v>821</v>
      </c>
      <c r="E822" s="6" t="s">
        <v>67</v>
      </c>
      <c r="F822" s="4" t="s">
        <v>51</v>
      </c>
      <c r="G822" s="4" t="s">
        <v>18</v>
      </c>
      <c r="H822" s="4" t="s">
        <v>19</v>
      </c>
      <c r="I822" s="4">
        <v>4.1428570747375488</v>
      </c>
      <c r="J822" s="5">
        <v>86.799400329589844</v>
      </c>
      <c r="K822" s="5">
        <v>25.420000076293945</v>
      </c>
      <c r="L822" s="4" t="s">
        <v>41</v>
      </c>
      <c r="M822" s="4" t="s">
        <v>245</v>
      </c>
      <c r="N822" s="7">
        <f>VLOOKUP($A822,'[1]Prices 23 nov'!$A$2:$Q$5001,5,FALSE)</f>
        <v>29.207171513941059</v>
      </c>
      <c r="O822" s="7">
        <f>VLOOKUP($A822,'[1]Prices 23 nov'!$A$2:$Q$5001,6,FALSE)</f>
        <v>58.860000610351563</v>
      </c>
      <c r="P822" s="7">
        <f>VLOOKUP($A822,'[1]Prices 23 nov'!$A$2:$Q$5001,7,FALSE)</f>
        <v>55.790000915527337</v>
      </c>
      <c r="Q822" s="7">
        <f>VLOOKUP($A822,'[1]Prices 23 nov'!$A$2:$Q$5001,8,FALSE)</f>
        <v>66.660003662109375</v>
      </c>
      <c r="R822" s="7">
        <f>VLOOKUP($A822,'[1]Prices 23 nov'!$A$2:$Q$5001,9,FALSE)</f>
        <v>62.619998931884773</v>
      </c>
      <c r="S822" s="7">
        <f>VLOOKUP($A822,'[1]Prices 23 nov'!$A$2:$Q$5001,10,FALSE)</f>
        <v>34.729999542236328</v>
      </c>
      <c r="T822" s="7">
        <f>VLOOKUP($A822,'[1]Prices 23 nov'!$A$2:$Q$5001,11,FALSE)</f>
        <v>49.459999084472663</v>
      </c>
      <c r="U822" s="7">
        <f>VLOOKUP($A822,'[1]Prices 23 nov'!$A$2:$Q$5001,12,FALSE)</f>
        <v>60.139999389648438</v>
      </c>
      <c r="V822" s="7">
        <f>VLOOKUP($A822,'[1]Prices 23 nov'!$A$2:$Q$5001,13,FALSE)</f>
        <v>59.779998779296882</v>
      </c>
      <c r="W822" s="7">
        <f>VLOOKUP($A822,'[1]Prices 23 nov'!$A$2:$Q$5001,14,FALSE)</f>
        <v>73.599998474121094</v>
      </c>
      <c r="X822" s="7">
        <f>VLOOKUP($A822,'[1]Prices 23 nov'!$A$2:$Q$5001,15,FALSE)</f>
        <v>78.129997253417969</v>
      </c>
      <c r="Y822" s="7">
        <f>VLOOKUP($A822,'[1]Prices 23 nov'!$A$2:$Q$5001,16,FALSE)</f>
        <v>82.930000305175781</v>
      </c>
      <c r="Z822" s="7">
        <f>VLOOKUP($A822,'[1]Prices 23 nov'!$A$2:$Q$5001,17,FALSE)</f>
        <v>72.510002136230469</v>
      </c>
    </row>
    <row r="823" spans="1:26">
      <c r="A823" s="4" t="s">
        <v>1977</v>
      </c>
      <c r="B823" s="4" t="s">
        <v>1978</v>
      </c>
      <c r="C823" s="5">
        <v>23127492608</v>
      </c>
      <c r="D823" s="5">
        <v>822</v>
      </c>
      <c r="E823" s="6" t="s">
        <v>55</v>
      </c>
      <c r="F823" s="4" t="s">
        <v>757</v>
      </c>
      <c r="G823" s="4" t="s">
        <v>758</v>
      </c>
      <c r="H823" s="4" t="s">
        <v>759</v>
      </c>
      <c r="I823" s="4">
        <v>3.7777776718139648</v>
      </c>
      <c r="J823" s="5">
        <v>10.76700434153401</v>
      </c>
      <c r="K823" s="5">
        <v>5.9717212753258693</v>
      </c>
      <c r="L823" s="4" t="s">
        <v>168</v>
      </c>
      <c r="M823" s="4" t="s">
        <v>412</v>
      </c>
      <c r="N823" s="7">
        <f>VLOOKUP($A823,'[1]Prices 23 nov'!$A$2:$Q$5001,5,FALSE)</f>
        <v>11.322595025571401</v>
      </c>
      <c r="O823" s="7">
        <f>VLOOKUP($A823,'[1]Prices 23 nov'!$A$2:$Q$5001,6,FALSE)</f>
        <v>8.5171917334997715</v>
      </c>
      <c r="P823" s="7">
        <f>VLOOKUP($A823,'[1]Prices 23 nov'!$A$2:$Q$5001,7,FALSE)</f>
        <v>9.4034251683752927</v>
      </c>
      <c r="Q823" s="7">
        <f>VLOOKUP($A823,'[1]Prices 23 nov'!$A$2:$Q$5001,8,FALSE)</f>
        <v>9.7548344478196896</v>
      </c>
      <c r="R823" s="7">
        <f>VLOOKUP($A823,'[1]Prices 23 nov'!$A$2:$Q$5001,9,FALSE)</f>
        <v>9.7223975437794934</v>
      </c>
      <c r="S823" s="7">
        <f>VLOOKUP($A823,'[1]Prices 23 nov'!$A$2:$Q$5001,10,FALSE)</f>
        <v>6.4171657942076763</v>
      </c>
      <c r="T823" s="7">
        <f>VLOOKUP($A823,'[1]Prices 23 nov'!$A$2:$Q$5001,11,FALSE)</f>
        <v>8.1616480541754299</v>
      </c>
      <c r="U823" s="7">
        <f>VLOOKUP($A823,'[1]Prices 23 nov'!$A$2:$Q$5001,12,FALSE)</f>
        <v>8.9345689182775914</v>
      </c>
      <c r="V823" s="7">
        <f>VLOOKUP($A823,'[1]Prices 23 nov'!$A$2:$Q$5001,13,FALSE)</f>
        <v>8.7450505040003463</v>
      </c>
      <c r="W823" s="7">
        <f>VLOOKUP($A823,'[1]Prices 23 nov'!$A$2:$Q$5001,14,FALSE)</f>
        <v>9.8171276897192001</v>
      </c>
      <c r="X823" s="7">
        <f>VLOOKUP($A823,'[1]Prices 23 nov'!$A$2:$Q$5001,15,FALSE)</f>
        <v>9.8666179640217706</v>
      </c>
      <c r="Y823" s="7">
        <f>VLOOKUP($A823,'[1]Prices 23 nov'!$A$2:$Q$5001,16,FALSE)</f>
        <v>8.9390609212066465</v>
      </c>
      <c r="Z823" s="7">
        <f>VLOOKUP($A823,'[1]Prices 23 nov'!$A$2:$Q$5001,17,FALSE)</f>
        <v>8.7840713722639521</v>
      </c>
    </row>
    <row r="824" spans="1:26">
      <c r="A824" s="4" t="s">
        <v>1979</v>
      </c>
      <c r="B824" s="4" t="s">
        <v>1980</v>
      </c>
      <c r="C824" s="5">
        <v>23124885504</v>
      </c>
      <c r="D824" s="5">
        <v>823</v>
      </c>
      <c r="E824" s="6" t="s">
        <v>16</v>
      </c>
      <c r="F824" s="4" t="s">
        <v>115</v>
      </c>
      <c r="G824" s="4" t="s">
        <v>116</v>
      </c>
      <c r="H824" s="4" t="s">
        <v>117</v>
      </c>
      <c r="I824" s="4">
        <v>4.7391304969787598</v>
      </c>
      <c r="J824" s="5">
        <v>143.9484468055725</v>
      </c>
      <c r="K824" s="5">
        <v>55.32175069580078</v>
      </c>
      <c r="L824" s="4" t="s">
        <v>64</v>
      </c>
      <c r="M824" s="4" t="s">
        <v>291</v>
      </c>
      <c r="N824" s="7">
        <f>VLOOKUP($A824,'[1]Prices 23 nov'!$A$2:$Q$5001,5,FALSE)</f>
        <v>9.5637656994673961</v>
      </c>
      <c r="O824" s="7">
        <f>VLOOKUP($A824,'[1]Prices 23 nov'!$A$2:$Q$5001,6,FALSE)</f>
        <v>115.56761883187301</v>
      </c>
      <c r="P824" s="7">
        <f>VLOOKUP($A824,'[1]Prices 23 nov'!$A$2:$Q$5001,7,FALSE)</f>
        <v>122.1204615657234</v>
      </c>
      <c r="Q824" s="7">
        <f>VLOOKUP($A824,'[1]Prices 23 nov'!$A$2:$Q$5001,8,FALSE)</f>
        <v>126.0726056098938</v>
      </c>
      <c r="R824" s="7">
        <f>VLOOKUP($A824,'[1]Prices 23 nov'!$A$2:$Q$5001,9,FALSE)</f>
        <v>106.7913591619872</v>
      </c>
      <c r="S824" s="7">
        <f>VLOOKUP($A824,'[1]Prices 23 nov'!$A$2:$Q$5001,10,FALSE)</f>
        <v>80.429850894355695</v>
      </c>
      <c r="T824" s="7">
        <f>VLOOKUP($A824,'[1]Prices 23 nov'!$A$2:$Q$5001,11,FALSE)</f>
        <v>94.21110484474957</v>
      </c>
      <c r="U824" s="7">
        <f>VLOOKUP($A824,'[1]Prices 23 nov'!$A$2:$Q$5001,12,FALSE)</f>
        <v>103.0415453047372</v>
      </c>
      <c r="V824" s="7">
        <f>VLOOKUP($A824,'[1]Prices 23 nov'!$A$2:$Q$5001,13,FALSE)</f>
        <v>114.55487594177249</v>
      </c>
      <c r="W824" s="7">
        <f>VLOOKUP($A824,'[1]Prices 23 nov'!$A$2:$Q$5001,14,FALSE)</f>
        <v>128.88653244049061</v>
      </c>
      <c r="X824" s="7">
        <f>VLOOKUP($A824,'[1]Prices 23 nov'!$A$2:$Q$5001,15,FALSE)</f>
        <v>139.26977931844701</v>
      </c>
      <c r="Y824" s="7">
        <f>VLOOKUP($A824,'[1]Prices 23 nov'!$A$2:$Q$5001,16,FALSE)</f>
        <v>127.5506969650269</v>
      </c>
      <c r="Z824" s="7">
        <f>VLOOKUP($A824,'[1]Prices 23 nov'!$A$2:$Q$5001,17,FALSE)</f>
        <v>117.32651717470161</v>
      </c>
    </row>
    <row r="825" spans="1:26">
      <c r="A825" s="4" t="s">
        <v>1981</v>
      </c>
      <c r="B825" s="4" t="s">
        <v>1982</v>
      </c>
      <c r="C825" s="5">
        <v>23093284864</v>
      </c>
      <c r="D825" s="5">
        <v>824</v>
      </c>
      <c r="E825" s="6" t="s">
        <v>67</v>
      </c>
      <c r="F825" s="4" t="s">
        <v>141</v>
      </c>
      <c r="G825" s="4" t="s">
        <v>142</v>
      </c>
      <c r="H825" s="4" t="s">
        <v>143</v>
      </c>
      <c r="I825" s="4">
        <v>3.875</v>
      </c>
      <c r="J825" s="5">
        <v>71.545183904734472</v>
      </c>
      <c r="K825" s="5">
        <v>39.571694599627556</v>
      </c>
      <c r="L825" s="4" t="s">
        <v>168</v>
      </c>
      <c r="M825" s="4" t="s">
        <v>56</v>
      </c>
      <c r="N825" s="7">
        <f>VLOOKUP($A825,'[1]Prices 23 nov'!$A$2:$Q$5001,5,FALSE)</f>
        <v>20.09238528812314</v>
      </c>
      <c r="O825" s="7">
        <f>VLOOKUP($A825,'[1]Prices 23 nov'!$A$2:$Q$5001,6,FALSE)</f>
        <v>59.336024923250079</v>
      </c>
      <c r="P825" s="7">
        <f>VLOOKUP($A825,'[1]Prices 23 nov'!$A$2:$Q$5001,7,FALSE)</f>
        <v>58.260466670617461</v>
      </c>
      <c r="Q825" s="7">
        <f>VLOOKUP($A825,'[1]Prices 23 nov'!$A$2:$Q$5001,8,FALSE)</f>
        <v>53.832706483080983</v>
      </c>
      <c r="R825" s="7">
        <f>VLOOKUP($A825,'[1]Prices 23 nov'!$A$2:$Q$5001,9,FALSE)</f>
        <v>52.802526326850057</v>
      </c>
      <c r="S825" s="7">
        <f>VLOOKUP($A825,'[1]Prices 23 nov'!$A$2:$Q$5001,10,FALSE)</f>
        <v>46.694059856235981</v>
      </c>
      <c r="T825" s="7">
        <f>VLOOKUP($A825,'[1]Prices 23 nov'!$A$2:$Q$5001,11,FALSE)</f>
        <v>48.979207267984748</v>
      </c>
      <c r="U825" s="7">
        <f>VLOOKUP($A825,'[1]Prices 23 nov'!$A$2:$Q$5001,12,FALSE)</f>
        <v>51.217696331441402</v>
      </c>
      <c r="V825" s="7">
        <f>VLOOKUP($A825,'[1]Prices 23 nov'!$A$2:$Q$5001,13,FALSE)</f>
        <v>52.224913006648421</v>
      </c>
      <c r="W825" s="7">
        <f>VLOOKUP($A825,'[1]Prices 23 nov'!$A$2:$Q$5001,14,FALSE)</f>
        <v>50.240364400669932</v>
      </c>
      <c r="X825" s="7">
        <f>VLOOKUP($A825,'[1]Prices 23 nov'!$A$2:$Q$5001,15,FALSE)</f>
        <v>58.6681760661304</v>
      </c>
      <c r="Y825" s="7">
        <f>VLOOKUP($A825,'[1]Prices 23 nov'!$A$2:$Q$5001,16,FALSE)</f>
        <v>62.908571809530258</v>
      </c>
      <c r="Z825" s="7">
        <f>VLOOKUP($A825,'[1]Prices 23 nov'!$A$2:$Q$5001,17,FALSE)</f>
        <v>65.045301280915737</v>
      </c>
    </row>
    <row r="826" spans="1:26">
      <c r="A826" s="4" t="s">
        <v>1983</v>
      </c>
      <c r="B826" s="4" t="s">
        <v>1984</v>
      </c>
      <c r="C826" s="5">
        <v>23073955840</v>
      </c>
      <c r="D826" s="5">
        <v>825</v>
      </c>
      <c r="E826" s="6" t="s">
        <v>16</v>
      </c>
      <c r="F826" s="4" t="s">
        <v>17</v>
      </c>
      <c r="G826" s="4" t="s">
        <v>18</v>
      </c>
      <c r="H826" s="4" t="s">
        <v>19</v>
      </c>
      <c r="I826" s="4">
        <v>4.1999998092651367</v>
      </c>
      <c r="J826" s="5">
        <v>80.900001525878906</v>
      </c>
      <c r="K826" s="5">
        <v>53.080001831054688</v>
      </c>
      <c r="L826" s="4" t="s">
        <v>20</v>
      </c>
      <c r="M826" s="4" t="s">
        <v>600</v>
      </c>
      <c r="N826" s="7">
        <f>VLOOKUP($A826,'[1]Prices 23 nov'!$A$2:$Q$5001,5,FALSE)</f>
        <v>8.0753452821900709</v>
      </c>
      <c r="O826" s="7">
        <f>VLOOKUP($A826,'[1]Prices 23 nov'!$A$2:$Q$5001,6,FALSE)</f>
        <v>70.919998168945313</v>
      </c>
      <c r="P826" s="7">
        <f>VLOOKUP($A826,'[1]Prices 23 nov'!$A$2:$Q$5001,7,FALSE)</f>
        <v>73.389999389648438</v>
      </c>
      <c r="Q826" s="7">
        <f>VLOOKUP($A826,'[1]Prices 23 nov'!$A$2:$Q$5001,8,FALSE)</f>
        <v>73.169998168945313</v>
      </c>
      <c r="R826" s="7">
        <f>VLOOKUP($A826,'[1]Prices 23 nov'!$A$2:$Q$5001,9,FALSE)</f>
        <v>72.550003051757813</v>
      </c>
      <c r="S826" s="7">
        <f>VLOOKUP($A826,'[1]Prices 23 nov'!$A$2:$Q$5001,10,FALSE)</f>
        <v>60.709999084472663</v>
      </c>
      <c r="T826" s="7">
        <f>VLOOKUP($A826,'[1]Prices 23 nov'!$A$2:$Q$5001,11,FALSE)</f>
        <v>66.709999084472656</v>
      </c>
      <c r="U826" s="7">
        <f>VLOOKUP($A826,'[1]Prices 23 nov'!$A$2:$Q$5001,12,FALSE)</f>
        <v>72.589996337890625</v>
      </c>
      <c r="V826" s="7">
        <f>VLOOKUP($A826,'[1]Prices 23 nov'!$A$2:$Q$5001,13,FALSE)</f>
        <v>69.489997863769531</v>
      </c>
      <c r="W826" s="7">
        <f>VLOOKUP($A826,'[1]Prices 23 nov'!$A$2:$Q$5001,14,FALSE)</f>
        <v>68.819999694824219</v>
      </c>
      <c r="X826" s="7">
        <f>VLOOKUP($A826,'[1]Prices 23 nov'!$A$2:$Q$5001,15,FALSE)</f>
        <v>72.470001220703125</v>
      </c>
      <c r="Y826" s="7">
        <f>VLOOKUP($A826,'[1]Prices 23 nov'!$A$2:$Q$5001,16,FALSE)</f>
        <v>72.30999755859375</v>
      </c>
      <c r="Z826" s="7">
        <f>VLOOKUP($A826,'[1]Prices 23 nov'!$A$2:$Q$5001,17,FALSE)</f>
        <v>71.870002746582031</v>
      </c>
    </row>
    <row r="827" spans="1:26">
      <c r="A827" s="4" t="s">
        <v>1985</v>
      </c>
      <c r="B827" s="4" t="s">
        <v>1986</v>
      </c>
      <c r="C827" s="5">
        <v>23018635264</v>
      </c>
      <c r="D827" s="5">
        <v>826</v>
      </c>
      <c r="E827" s="6" t="s">
        <v>294</v>
      </c>
      <c r="F827" s="4" t="s">
        <v>101</v>
      </c>
      <c r="G827" s="4" t="s">
        <v>46</v>
      </c>
      <c r="H827" s="4" t="s">
        <v>102</v>
      </c>
      <c r="I827" s="4">
        <v>4.65625</v>
      </c>
      <c r="J827" s="5">
        <v>12.117930106192755</v>
      </c>
      <c r="K827" s="5">
        <v>8.1793823156113383</v>
      </c>
      <c r="L827" s="4" t="s">
        <v>20</v>
      </c>
      <c r="M827" s="4" t="s">
        <v>42</v>
      </c>
      <c r="N827" s="7">
        <f>VLOOKUP($A827,'[1]Prices 23 nov'!$A$2:$Q$5001,5,FALSE)</f>
        <v>5.3788522501559974</v>
      </c>
      <c r="O827" s="7">
        <f>VLOOKUP($A827,'[1]Prices 23 nov'!$A$2:$Q$5001,6,FALSE)</f>
        <v>10.78232230017932</v>
      </c>
      <c r="P827" s="7">
        <f>VLOOKUP($A827,'[1]Prices 23 nov'!$A$2:$Q$5001,7,FALSE)</f>
        <v>11.309130303561689</v>
      </c>
      <c r="Q827" s="7">
        <f>VLOOKUP($A827,'[1]Prices 23 nov'!$A$2:$Q$5001,8,FALSE)</f>
        <v>9.0863774375335993</v>
      </c>
      <c r="R827" s="7">
        <f>VLOOKUP($A827,'[1]Prices 23 nov'!$A$2:$Q$5001,9,FALSE)</f>
        <v>9.8837803456408437</v>
      </c>
      <c r="S827" s="7">
        <f>VLOOKUP($A827,'[1]Prices 23 nov'!$A$2:$Q$5001,10,FALSE)</f>
        <v>8.6845073184035186</v>
      </c>
      <c r="T827" s="7">
        <f>VLOOKUP($A827,'[1]Prices 23 nov'!$A$2:$Q$5001,11,FALSE)</f>
        <v>10.009485420659979</v>
      </c>
      <c r="U827" s="7">
        <f>VLOOKUP($A827,'[1]Prices 23 nov'!$A$2:$Q$5001,12,FALSE)</f>
        <v>10.457644881900711</v>
      </c>
      <c r="V827" s="7">
        <f>VLOOKUP($A827,'[1]Prices 23 nov'!$A$2:$Q$5001,13,FALSE)</f>
        <v>10.321075168058091</v>
      </c>
      <c r="W827" s="7">
        <f>VLOOKUP($A827,'[1]Prices 23 nov'!$A$2:$Q$5001,14,FALSE)</f>
        <v>9.7838392948685851</v>
      </c>
      <c r="X827" s="7">
        <f>VLOOKUP($A827,'[1]Prices 23 nov'!$A$2:$Q$5001,15,FALSE)</f>
        <v>11.102485828479979</v>
      </c>
      <c r="Y827" s="7">
        <f>VLOOKUP($A827,'[1]Prices 23 nov'!$A$2:$Q$5001,16,FALSE)</f>
        <v>10.12811081613563</v>
      </c>
      <c r="Z827" s="7">
        <f>VLOOKUP($A827,'[1]Prices 23 nov'!$A$2:$Q$5001,17,FALSE)</f>
        <v>9.4374875665191666</v>
      </c>
    </row>
    <row r="828" spans="1:26">
      <c r="A828" s="4" t="s">
        <v>1987</v>
      </c>
      <c r="B828" s="4" t="s">
        <v>1988</v>
      </c>
      <c r="C828" s="5">
        <v>22956468224</v>
      </c>
      <c r="D828" s="5">
        <v>827</v>
      </c>
      <c r="E828" s="6" t="s">
        <v>70</v>
      </c>
      <c r="F828" s="4" t="s">
        <v>261</v>
      </c>
      <c r="G828" s="4" t="s">
        <v>262</v>
      </c>
      <c r="H828" s="4" t="s">
        <v>263</v>
      </c>
      <c r="I828" s="4">
        <v>4.2413792610168457</v>
      </c>
      <c r="J828" s="5">
        <v>157.9119134859296</v>
      </c>
      <c r="K828" s="5">
        <v>93.831752471454863</v>
      </c>
      <c r="L828" s="4" t="s">
        <v>41</v>
      </c>
      <c r="M828" s="4" t="s">
        <v>276</v>
      </c>
      <c r="N828" s="7">
        <f>VLOOKUP($A828,'[1]Prices 23 nov'!$A$2:$Q$5001,5,FALSE)</f>
        <v>0.55646523209353904</v>
      </c>
      <c r="O828" s="7">
        <f>VLOOKUP($A828,'[1]Prices 23 nov'!$A$2:$Q$5001,6,FALSE)</f>
        <v>145.17802850101361</v>
      </c>
      <c r="P828" s="7">
        <f>VLOOKUP($A828,'[1]Prices 23 nov'!$A$2:$Q$5001,7,FALSE)</f>
        <v>149.22817660554671</v>
      </c>
      <c r="Q828" s="7">
        <f>VLOOKUP($A828,'[1]Prices 23 nov'!$A$2:$Q$5001,8,FALSE)</f>
        <v>144.1361383497715</v>
      </c>
      <c r="R828" s="7">
        <f>VLOOKUP($A828,'[1]Prices 23 nov'!$A$2:$Q$5001,9,FALSE)</f>
        <v>132.8127343155393</v>
      </c>
      <c r="S828" s="7">
        <f>VLOOKUP($A828,'[1]Prices 23 nov'!$A$2:$Q$5001,10,FALSE)</f>
        <v>112.062272961788</v>
      </c>
      <c r="T828" s="7">
        <f>VLOOKUP($A828,'[1]Prices 23 nov'!$A$2:$Q$5001,11,FALSE)</f>
        <v>124.5194662052527</v>
      </c>
      <c r="U828" s="7">
        <f>VLOOKUP($A828,'[1]Prices 23 nov'!$A$2:$Q$5001,12,FALSE)</f>
        <v>129.36259367803001</v>
      </c>
      <c r="V828" s="7">
        <f>VLOOKUP($A828,'[1]Prices 23 nov'!$A$2:$Q$5001,13,FALSE)</f>
        <v>131.9265951063517</v>
      </c>
      <c r="W828" s="7">
        <f>VLOOKUP($A828,'[1]Prices 23 nov'!$A$2:$Q$5001,14,FALSE)</f>
        <v>146.41842174530029</v>
      </c>
      <c r="X828" s="7">
        <f>VLOOKUP($A828,'[1]Prices 23 nov'!$A$2:$Q$5001,15,FALSE)</f>
        <v>137.87354588508609</v>
      </c>
      <c r="Y828" s="7">
        <f>VLOOKUP($A828,'[1]Prices 23 nov'!$A$2:$Q$5001,16,FALSE)</f>
        <v>136.61107539447769</v>
      </c>
      <c r="Z828" s="7">
        <f>VLOOKUP($A828,'[1]Prices 23 nov'!$A$2:$Q$5001,17,FALSE)</f>
        <v>127.5805018246174</v>
      </c>
    </row>
    <row r="829" spans="1:26">
      <c r="A829" s="4" t="s">
        <v>1989</v>
      </c>
      <c r="B829" s="4" t="s">
        <v>1990</v>
      </c>
      <c r="C829" s="5">
        <v>22901889024</v>
      </c>
      <c r="D829" s="5">
        <v>828</v>
      </c>
      <c r="E829" s="6" t="s">
        <v>273</v>
      </c>
      <c r="F829" s="4" t="s">
        <v>51</v>
      </c>
      <c r="G829" s="4" t="s">
        <v>18</v>
      </c>
      <c r="H829" s="4" t="s">
        <v>19</v>
      </c>
      <c r="I829" s="4">
        <v>4.0666666030883789</v>
      </c>
      <c r="J829" s="5">
        <v>18.340000152587891</v>
      </c>
      <c r="K829" s="5">
        <v>6.25</v>
      </c>
      <c r="L829" s="4" t="s">
        <v>41</v>
      </c>
      <c r="M829" s="4" t="s">
        <v>358</v>
      </c>
      <c r="N829" s="7">
        <f>VLOOKUP($A829,'[1]Prices 23 nov'!$A$2:$Q$5001,5,FALSE)</f>
        <v>79.678358007099575</v>
      </c>
      <c r="O829" s="7">
        <f>VLOOKUP($A829,'[1]Prices 23 nov'!$A$2:$Q$5001,6,FALSE)</f>
        <v>7.8600001335144043</v>
      </c>
      <c r="P829" s="7">
        <f>VLOOKUP($A829,'[1]Prices 23 nov'!$A$2:$Q$5001,7,FALSE)</f>
        <v>10.86999988555908</v>
      </c>
      <c r="Q829" s="7">
        <f>VLOOKUP($A829,'[1]Prices 23 nov'!$A$2:$Q$5001,8,FALSE)</f>
        <v>17.270000457763668</v>
      </c>
      <c r="R829" s="7">
        <f>VLOOKUP($A829,'[1]Prices 23 nov'!$A$2:$Q$5001,9,FALSE)</f>
        <v>15.05000019073486</v>
      </c>
      <c r="S829" s="7">
        <f>VLOOKUP($A829,'[1]Prices 23 nov'!$A$2:$Q$5001,10,FALSE)</f>
        <v>8.4200000762939453</v>
      </c>
      <c r="T829" s="7">
        <f>VLOOKUP($A829,'[1]Prices 23 nov'!$A$2:$Q$5001,11,FALSE)</f>
        <v>10.14000034332275</v>
      </c>
      <c r="U829" s="7">
        <f>VLOOKUP($A829,'[1]Prices 23 nov'!$A$2:$Q$5001,12,FALSE)</f>
        <v>11.86999988555908</v>
      </c>
      <c r="V829" s="7">
        <f>VLOOKUP($A829,'[1]Prices 23 nov'!$A$2:$Q$5001,13,FALSE)</f>
        <v>9.0299997329711914</v>
      </c>
      <c r="W829" s="7">
        <f>VLOOKUP($A829,'[1]Prices 23 nov'!$A$2:$Q$5001,14,FALSE)</f>
        <v>9.1000003814697266</v>
      </c>
      <c r="X829" s="7">
        <f>VLOOKUP($A829,'[1]Prices 23 nov'!$A$2:$Q$5001,15,FALSE)</f>
        <v>9.119999885559082</v>
      </c>
      <c r="Y829" s="7">
        <f>VLOOKUP($A829,'[1]Prices 23 nov'!$A$2:$Q$5001,16,FALSE)</f>
        <v>9.8299999237060547</v>
      </c>
      <c r="Z829" s="7">
        <f>VLOOKUP($A829,'[1]Prices 23 nov'!$A$2:$Q$5001,17,FALSE)</f>
        <v>9.6499996185302734</v>
      </c>
    </row>
    <row r="830" spans="1:26">
      <c r="A830" s="4" t="s">
        <v>1991</v>
      </c>
      <c r="B830" s="4" t="s">
        <v>1992</v>
      </c>
      <c r="C830" s="5">
        <v>22884409344</v>
      </c>
      <c r="D830" s="5">
        <v>829</v>
      </c>
      <c r="E830" s="6" t="s">
        <v>70</v>
      </c>
      <c r="F830" s="4" t="s">
        <v>51</v>
      </c>
      <c r="G830" s="4" t="s">
        <v>18</v>
      </c>
      <c r="H830" s="4" t="s">
        <v>19</v>
      </c>
      <c r="I830" s="4">
        <v>3.7272727489471436</v>
      </c>
      <c r="J830" s="5">
        <v>72.879997253417969</v>
      </c>
      <c r="K830" s="5">
        <v>52.661598205566406</v>
      </c>
      <c r="L830" s="4" t="s">
        <v>20</v>
      </c>
      <c r="M830" s="4" t="s">
        <v>98</v>
      </c>
      <c r="N830" s="7">
        <f>VLOOKUP($A830,'[1]Prices 23 nov'!$A$2:$Q$5001,5,FALSE)</f>
        <v>3.32534748011637</v>
      </c>
      <c r="O830" s="7">
        <f>VLOOKUP($A830,'[1]Prices 23 nov'!$A$2:$Q$5001,6,FALSE)</f>
        <v>65.419998168945313</v>
      </c>
      <c r="P830" s="7">
        <f>VLOOKUP($A830,'[1]Prices 23 nov'!$A$2:$Q$5001,7,FALSE)</f>
        <v>69.160003662109375</v>
      </c>
      <c r="Q830" s="7">
        <f>VLOOKUP($A830,'[1]Prices 23 nov'!$A$2:$Q$5001,8,FALSE)</f>
        <v>68.839996337890625</v>
      </c>
      <c r="R830" s="7">
        <f>VLOOKUP($A830,'[1]Prices 23 nov'!$A$2:$Q$5001,9,FALSE)</f>
        <v>63.139999389648438</v>
      </c>
      <c r="S830" s="7">
        <f>VLOOKUP($A830,'[1]Prices 23 nov'!$A$2:$Q$5001,10,FALSE)</f>
        <v>61.090000152587891</v>
      </c>
      <c r="T830" s="7">
        <f>VLOOKUP($A830,'[1]Prices 23 nov'!$A$2:$Q$5001,11,FALSE)</f>
        <v>64.860000610351563</v>
      </c>
      <c r="U830" s="7">
        <f>VLOOKUP($A830,'[1]Prices 23 nov'!$A$2:$Q$5001,12,FALSE)</f>
        <v>66.110000610351563</v>
      </c>
      <c r="V830" s="7">
        <f>VLOOKUP($A830,'[1]Prices 23 nov'!$A$2:$Q$5001,13,FALSE)</f>
        <v>65.930000305175781</v>
      </c>
      <c r="W830" s="7">
        <f>VLOOKUP($A830,'[1]Prices 23 nov'!$A$2:$Q$5001,14,FALSE)</f>
        <v>69.349998474121094</v>
      </c>
      <c r="X830" s="7">
        <f>VLOOKUP($A830,'[1]Prices 23 nov'!$A$2:$Q$5001,15,FALSE)</f>
        <v>69.239997863769531</v>
      </c>
      <c r="Y830" s="7">
        <f>VLOOKUP($A830,'[1]Prices 23 nov'!$A$2:$Q$5001,16,FALSE)</f>
        <v>64.379997253417969</v>
      </c>
      <c r="Z830" s="7">
        <f>VLOOKUP($A830,'[1]Prices 23 nov'!$A$2:$Q$5001,17,FALSE)</f>
        <v>63.939998626708977</v>
      </c>
    </row>
    <row r="831" spans="1:26">
      <c r="A831" s="4" t="s">
        <v>1993</v>
      </c>
      <c r="B831" s="4" t="s">
        <v>1994</v>
      </c>
      <c r="C831" s="5">
        <v>22860957696</v>
      </c>
      <c r="D831" s="5">
        <v>830</v>
      </c>
      <c r="E831" s="6" t="s">
        <v>24</v>
      </c>
      <c r="F831" s="4" t="s">
        <v>377</v>
      </c>
      <c r="G831" s="4" t="s">
        <v>378</v>
      </c>
      <c r="H831" s="4" t="s">
        <v>379</v>
      </c>
      <c r="I831" s="4">
        <v>4.6296296119689941</v>
      </c>
      <c r="J831" s="5">
        <v>34.606533925360303</v>
      </c>
      <c r="K831" s="5">
        <v>9.6324290331595126</v>
      </c>
      <c r="L831" s="4" t="s">
        <v>41</v>
      </c>
      <c r="M831" s="4" t="s">
        <v>500</v>
      </c>
      <c r="N831" s="7">
        <f>VLOOKUP($A831,'[1]Prices 23 nov'!$A$2:$Q$5001,5,FALSE)</f>
        <v>-49.688999920715759</v>
      </c>
      <c r="O831" s="7">
        <f>VLOOKUP($A831,'[1]Prices 23 nov'!$A$2:$Q$5001,6,FALSE)</f>
        <v>31.107602144199749</v>
      </c>
      <c r="P831" s="7">
        <f>VLOOKUP($A831,'[1]Prices 23 nov'!$A$2:$Q$5001,7,FALSE)</f>
        <v>32.776281403514758</v>
      </c>
      <c r="Q831" s="7">
        <f>VLOOKUP($A831,'[1]Prices 23 nov'!$A$2:$Q$5001,8,FALSE)</f>
        <v>30.131726581699699</v>
      </c>
      <c r="R831" s="7">
        <f>VLOOKUP($A831,'[1]Prices 23 nov'!$A$2:$Q$5001,9,FALSE)</f>
        <v>27.586207008647762</v>
      </c>
      <c r="S831" s="7">
        <f>VLOOKUP($A831,'[1]Prices 23 nov'!$A$2:$Q$5001,10,FALSE)</f>
        <v>15.606977288238451</v>
      </c>
      <c r="T831" s="7">
        <f>VLOOKUP($A831,'[1]Prices 23 nov'!$A$2:$Q$5001,11,FALSE)</f>
        <v>17.137583212278511</v>
      </c>
      <c r="U831" s="7">
        <f>VLOOKUP($A831,'[1]Prices 23 nov'!$A$2:$Q$5001,12,FALSE)</f>
        <v>17.540634167606871</v>
      </c>
      <c r="V831" s="7">
        <f>VLOOKUP($A831,'[1]Prices 23 nov'!$A$2:$Q$5001,13,FALSE)</f>
        <v>16.855669099062649</v>
      </c>
      <c r="W831" s="7">
        <f>VLOOKUP($A831,'[1]Prices 23 nov'!$A$2:$Q$5001,14,FALSE)</f>
        <v>15.71918787719278</v>
      </c>
      <c r="X831" s="7">
        <f>VLOOKUP($A831,'[1]Prices 23 nov'!$A$2:$Q$5001,15,FALSE)</f>
        <v>16.184350620535952</v>
      </c>
      <c r="Y831" s="7">
        <f>VLOOKUP($A831,'[1]Prices 23 nov'!$A$2:$Q$5001,16,FALSE)</f>
        <v>11.65851807594299</v>
      </c>
      <c r="Z831" s="7">
        <f>VLOOKUP($A831,'[1]Prices 23 nov'!$A$2:$Q$5001,17,FALSE)</f>
        <v>11.734078160806289</v>
      </c>
    </row>
    <row r="832" spans="1:26">
      <c r="A832" s="4" t="s">
        <v>1995</v>
      </c>
      <c r="B832" s="4" t="s">
        <v>1996</v>
      </c>
      <c r="C832" s="5">
        <v>22851377152</v>
      </c>
      <c r="D832" s="5">
        <v>831</v>
      </c>
      <c r="E832" s="6" t="s">
        <v>294</v>
      </c>
      <c r="F832" s="4" t="s">
        <v>115</v>
      </c>
      <c r="G832" s="4" t="s">
        <v>116</v>
      </c>
      <c r="H832" s="4" t="s">
        <v>117</v>
      </c>
      <c r="I832" s="4">
        <v>3.2380952835083008</v>
      </c>
      <c r="J832" s="5">
        <v>87.200580557250973</v>
      </c>
      <c r="K832" s="5">
        <v>51.230968829727168</v>
      </c>
      <c r="L832" s="4" t="s">
        <v>35</v>
      </c>
      <c r="M832" s="4" t="s">
        <v>412</v>
      </c>
      <c r="N832" s="7">
        <f>VLOOKUP($A832,'[1]Prices 23 nov'!$A$2:$Q$5001,5,FALSE)</f>
        <v>2.1412725425671302</v>
      </c>
      <c r="O832" s="7">
        <f>VLOOKUP($A832,'[1]Prices 23 nov'!$A$2:$Q$5001,6,FALSE)</f>
        <v>78.986896601295484</v>
      </c>
      <c r="P832" s="7">
        <f>VLOOKUP($A832,'[1]Prices 23 nov'!$A$2:$Q$5001,7,FALSE)</f>
        <v>81.458495218566895</v>
      </c>
      <c r="Q832" s="7">
        <f>VLOOKUP($A832,'[1]Prices 23 nov'!$A$2:$Q$5001,8,FALSE)</f>
        <v>80.996117241653337</v>
      </c>
      <c r="R832" s="7">
        <f>VLOOKUP($A832,'[1]Prices 23 nov'!$A$2:$Q$5001,9,FALSE)</f>
        <v>76.761886189575307</v>
      </c>
      <c r="S832" s="7">
        <f>VLOOKUP($A832,'[1]Prices 23 nov'!$A$2:$Q$5001,10,FALSE)</f>
        <v>62.010296542358446</v>
      </c>
      <c r="T832" s="7">
        <f>VLOOKUP($A832,'[1]Prices 23 nov'!$A$2:$Q$5001,11,FALSE)</f>
        <v>67.598173053192113</v>
      </c>
      <c r="U832" s="7">
        <f>VLOOKUP($A832,'[1]Prices 23 nov'!$A$2:$Q$5001,12,FALSE)</f>
        <v>67.848481132049528</v>
      </c>
      <c r="V832" s="7">
        <f>VLOOKUP($A832,'[1]Prices 23 nov'!$A$2:$Q$5001,13,FALSE)</f>
        <v>76.324865992675768</v>
      </c>
      <c r="W832" s="7">
        <f>VLOOKUP($A832,'[1]Prices 23 nov'!$A$2:$Q$5001,14,FALSE)</f>
        <v>78.271844886505278</v>
      </c>
      <c r="X832" s="7">
        <f>VLOOKUP($A832,'[1]Prices 23 nov'!$A$2:$Q$5001,15,FALSE)</f>
        <v>83.919889419662468</v>
      </c>
      <c r="Y832" s="7">
        <f>VLOOKUP($A832,'[1]Prices 23 nov'!$A$2:$Q$5001,16,FALSE)</f>
        <v>80.993518135528575</v>
      </c>
      <c r="Z832" s="7">
        <f>VLOOKUP($A832,'[1]Prices 23 nov'!$A$2:$Q$5001,17,FALSE)</f>
        <v>75.163388343627958</v>
      </c>
    </row>
    <row r="833" spans="1:26">
      <c r="A833" s="4" t="s">
        <v>1997</v>
      </c>
      <c r="B833" s="4" t="s">
        <v>1998</v>
      </c>
      <c r="C833" s="5">
        <v>22831474688</v>
      </c>
      <c r="D833" s="5">
        <v>832</v>
      </c>
      <c r="E833" s="6" t="s">
        <v>55</v>
      </c>
      <c r="F833" s="4" t="s">
        <v>101</v>
      </c>
      <c r="G833" s="4" t="s">
        <v>46</v>
      </c>
      <c r="H833" s="4" t="s">
        <v>102</v>
      </c>
      <c r="I833" s="4">
        <v>3.8611111640930176</v>
      </c>
      <c r="J833" s="5">
        <v>10.519228348310312</v>
      </c>
      <c r="K833" s="5">
        <v>5.3419829457220747</v>
      </c>
      <c r="L833" s="4" t="s">
        <v>20</v>
      </c>
      <c r="M833" s="4" t="s">
        <v>372</v>
      </c>
      <c r="N833" s="7">
        <f>VLOOKUP($A833,'[1]Prices 23 nov'!$A$2:$Q$5001,5,FALSE)</f>
        <v>33.995064282093693</v>
      </c>
      <c r="O833" s="7">
        <f>VLOOKUP($A833,'[1]Prices 23 nov'!$A$2:$Q$5001,6,FALSE)</f>
        <v>6.3202309300242518</v>
      </c>
      <c r="P833" s="7">
        <f>VLOOKUP($A833,'[1]Prices 23 nov'!$A$2:$Q$5001,7,FALSE)</f>
        <v>7.0583336085894643</v>
      </c>
      <c r="Q833" s="7">
        <f>VLOOKUP($A833,'[1]Prices 23 nov'!$A$2:$Q$5001,8,FALSE)</f>
        <v>6.2066512554963538</v>
      </c>
      <c r="R833" s="7">
        <f>VLOOKUP($A833,'[1]Prices 23 nov'!$A$2:$Q$5001,9,FALSE)</f>
        <v>6.5250183908210602</v>
      </c>
      <c r="S833" s="7">
        <f>VLOOKUP($A833,'[1]Prices 23 nov'!$A$2:$Q$5001,10,FALSE)</f>
        <v>5.6478873025993153</v>
      </c>
      <c r="T833" s="7">
        <f>VLOOKUP($A833,'[1]Prices 23 nov'!$A$2:$Q$5001,11,FALSE)</f>
        <v>6.3638811416735734</v>
      </c>
      <c r="U833" s="7">
        <f>VLOOKUP($A833,'[1]Prices 23 nov'!$A$2:$Q$5001,12,FALSE)</f>
        <v>6.2207133078072729</v>
      </c>
      <c r="V833" s="7">
        <f>VLOOKUP($A833,'[1]Prices 23 nov'!$A$2:$Q$5001,13,FALSE)</f>
        <v>6.4724184523208814</v>
      </c>
      <c r="W833" s="7">
        <f>VLOOKUP($A833,'[1]Prices 23 nov'!$A$2:$Q$5001,14,FALSE)</f>
        <v>7.8070163652300826</v>
      </c>
      <c r="X833" s="7">
        <f>VLOOKUP($A833,'[1]Prices 23 nov'!$A$2:$Q$5001,15,FALSE)</f>
        <v>8.7519397947744437</v>
      </c>
      <c r="Y833" s="7">
        <f>VLOOKUP($A833,'[1]Prices 23 nov'!$A$2:$Q$5001,16,FALSE)</f>
        <v>9.1415113284369909</v>
      </c>
      <c r="Z833" s="7">
        <f>VLOOKUP($A833,'[1]Prices 23 nov'!$A$2:$Q$5001,17,FALSE)</f>
        <v>9.198374322777795</v>
      </c>
    </row>
    <row r="834" spans="1:26">
      <c r="A834" s="4" t="s">
        <v>1999</v>
      </c>
      <c r="B834" s="4" t="s">
        <v>2000</v>
      </c>
      <c r="C834" s="5">
        <v>22830336000</v>
      </c>
      <c r="D834" s="5">
        <v>833</v>
      </c>
      <c r="E834" s="6" t="s">
        <v>34</v>
      </c>
      <c r="F834" s="4" t="s">
        <v>288</v>
      </c>
      <c r="G834" s="4" t="s">
        <v>289</v>
      </c>
      <c r="H834" s="4" t="s">
        <v>290</v>
      </c>
      <c r="I834" s="4">
        <v>4.4444446563720703</v>
      </c>
      <c r="J834" s="5">
        <v>137.86863680343626</v>
      </c>
      <c r="K834" s="5">
        <v>48.550927817916872</v>
      </c>
      <c r="L834" s="4" t="s">
        <v>48</v>
      </c>
      <c r="M834" s="4" t="s">
        <v>38</v>
      </c>
      <c r="N834" s="7">
        <f>VLOOKUP($A834,'[1]Prices 23 nov'!$A$2:$Q$5001,5,FALSE)</f>
        <v>125.3802508486078</v>
      </c>
      <c r="O834" s="7">
        <f>VLOOKUP($A834,'[1]Prices 23 nov'!$A$2:$Q$5001,6,FALSE)</f>
        <v>53.171071080732418</v>
      </c>
      <c r="P834" s="7">
        <f>VLOOKUP($A834,'[1]Prices 23 nov'!$A$2:$Q$5001,7,FALSE)</f>
        <v>79.125981167999271</v>
      </c>
      <c r="Q834" s="7">
        <f>VLOOKUP($A834,'[1]Prices 23 nov'!$A$2:$Q$5001,8,FALSE)</f>
        <v>78.784317143234148</v>
      </c>
      <c r="R834" s="7">
        <f>VLOOKUP($A834,'[1]Prices 23 nov'!$A$2:$Q$5001,9,FALSE)</f>
        <v>77.499761774291983</v>
      </c>
      <c r="S834" s="7">
        <f>VLOOKUP($A834,'[1]Prices 23 nov'!$A$2:$Q$5001,10,FALSE)</f>
        <v>73.30674641323094</v>
      </c>
      <c r="T834" s="7">
        <f>VLOOKUP($A834,'[1]Prices 23 nov'!$A$2:$Q$5001,11,FALSE)</f>
        <v>84.475736670929109</v>
      </c>
      <c r="U834" s="7">
        <f>VLOOKUP($A834,'[1]Prices 23 nov'!$A$2:$Q$5001,12,FALSE)</f>
        <v>98.033045145950382</v>
      </c>
      <c r="V834" s="7">
        <f>VLOOKUP($A834,'[1]Prices 23 nov'!$A$2:$Q$5001,13,FALSE)</f>
        <v>109.5086087816162</v>
      </c>
      <c r="W834" s="7">
        <f>VLOOKUP($A834,'[1]Prices 23 nov'!$A$2:$Q$5001,14,FALSE)</f>
        <v>118.8998819735716</v>
      </c>
      <c r="X834" s="7">
        <f>VLOOKUP($A834,'[1]Prices 23 nov'!$A$2:$Q$5001,15,FALSE)</f>
        <v>109.3393136019631</v>
      </c>
      <c r="Y834" s="7">
        <f>VLOOKUP($A834,'[1]Prices 23 nov'!$A$2:$Q$5001,16,FALSE)</f>
        <v>116.3929470737457</v>
      </c>
      <c r="Z834" s="7">
        <f>VLOOKUP($A834,'[1]Prices 23 nov'!$A$2:$Q$5001,17,FALSE)</f>
        <v>112.88462170369711</v>
      </c>
    </row>
    <row r="835" spans="1:26">
      <c r="A835" s="4" t="s">
        <v>2001</v>
      </c>
      <c r="B835" s="4" t="s">
        <v>2002</v>
      </c>
      <c r="C835" s="5">
        <v>22809847808</v>
      </c>
      <c r="D835" s="5">
        <v>834</v>
      </c>
      <c r="E835" s="6" t="s">
        <v>55</v>
      </c>
      <c r="F835" s="4" t="s">
        <v>101</v>
      </c>
      <c r="G835" s="4" t="s">
        <v>46</v>
      </c>
      <c r="H835" s="4" t="s">
        <v>102</v>
      </c>
      <c r="I835" s="4">
        <v>4.346153736114502</v>
      </c>
      <c r="J835" s="5">
        <v>3.169391214639083</v>
      </c>
      <c r="K835" s="5">
        <v>2.190565195025203</v>
      </c>
      <c r="L835" s="4" t="s">
        <v>1184</v>
      </c>
      <c r="M835" s="4" t="s">
        <v>1942</v>
      </c>
      <c r="N835" s="7">
        <f>VLOOKUP($A835,'[1]Prices 23 nov'!$A$2:$Q$5001,5,FALSE)</f>
        <v>12.400472845458561</v>
      </c>
      <c r="O835" s="7">
        <f>VLOOKUP($A835,'[1]Prices 23 nov'!$A$2:$Q$5001,6,FALSE)</f>
        <v>2.3937039686251471</v>
      </c>
      <c r="P835" s="7">
        <f>VLOOKUP($A835,'[1]Prices 23 nov'!$A$2:$Q$5001,7,FALSE)</f>
        <v>2.6553119584050928</v>
      </c>
      <c r="Q835" s="7">
        <f>VLOOKUP($A835,'[1]Prices 23 nov'!$A$2:$Q$5001,8,FALSE)</f>
        <v>2.2516556868037441</v>
      </c>
      <c r="R835" s="7">
        <f>VLOOKUP($A835,'[1]Prices 23 nov'!$A$2:$Q$5001,9,FALSE)</f>
        <v>2.6189142904695468</v>
      </c>
      <c r="S835" s="7">
        <f>VLOOKUP($A835,'[1]Prices 23 nov'!$A$2:$Q$5001,10,FALSE)</f>
        <v>2.3000000680815158</v>
      </c>
      <c r="T835" s="7">
        <f>VLOOKUP($A835,'[1]Prices 23 nov'!$A$2:$Q$5001,11,FALSE)</f>
        <v>2.395480924917365</v>
      </c>
      <c r="U835" s="7">
        <f>VLOOKUP($A835,'[1]Prices 23 nov'!$A$2:$Q$5001,12,FALSE)</f>
        <v>2.2601645205395471</v>
      </c>
      <c r="V835" s="7">
        <f>VLOOKUP($A835,'[1]Prices 23 nov'!$A$2:$Q$5001,13,FALSE)</f>
        <v>2.4780764511990578</v>
      </c>
      <c r="W835" s="7">
        <f>VLOOKUP($A835,'[1]Prices 23 nov'!$A$2:$Q$5001,14,FALSE)</f>
        <v>2.708819784866876</v>
      </c>
      <c r="X835" s="7">
        <f>VLOOKUP($A835,'[1]Prices 23 nov'!$A$2:$Q$5001,15,FALSE)</f>
        <v>2.847016717922997</v>
      </c>
      <c r="Y835" s="7">
        <f>VLOOKUP($A835,'[1]Prices 23 nov'!$A$2:$Q$5001,16,FALSE)</f>
        <v>2.6859078547087729</v>
      </c>
      <c r="Z835" s="7">
        <f>VLOOKUP($A835,'[1]Prices 23 nov'!$A$2:$Q$5001,17,FALSE)</f>
        <v>2.6855366744629801</v>
      </c>
    </row>
    <row r="836" spans="1:26">
      <c r="A836" s="4" t="s">
        <v>2003</v>
      </c>
      <c r="B836" s="4" t="s">
        <v>2004</v>
      </c>
      <c r="C836" s="5">
        <v>22809743360</v>
      </c>
      <c r="D836" s="5">
        <v>835</v>
      </c>
      <c r="E836" s="6" t="s">
        <v>294</v>
      </c>
      <c r="F836" s="4" t="s">
        <v>95</v>
      </c>
      <c r="G836" s="4" t="s">
        <v>96</v>
      </c>
      <c r="H836" s="4" t="s">
        <v>97</v>
      </c>
      <c r="I836" s="4">
        <v>2.6190476417541504</v>
      </c>
      <c r="J836" s="5">
        <v>632.01757028295367</v>
      </c>
      <c r="K836" s="5">
        <v>381.58589390384799</v>
      </c>
      <c r="L836" s="4" t="s">
        <v>35</v>
      </c>
      <c r="M836" s="4" t="s">
        <v>38</v>
      </c>
      <c r="N836" s="7">
        <f>VLOOKUP($A836,'[1]Prices 23 nov'!$A$2:$Q$5001,5,FALSE)</f>
        <v>9.0478556415077414</v>
      </c>
      <c r="O836" s="7">
        <f>VLOOKUP($A836,'[1]Prices 23 nov'!$A$2:$Q$5001,6,FALSE)</f>
        <v>536.63949499497539</v>
      </c>
      <c r="P836" s="7">
        <f>VLOOKUP($A836,'[1]Prices 23 nov'!$A$2:$Q$5001,7,FALSE)</f>
        <v>562.37705369175819</v>
      </c>
      <c r="Q836" s="7">
        <f>VLOOKUP($A836,'[1]Prices 23 nov'!$A$2:$Q$5001,8,FALSE)</f>
        <v>531.20800151743606</v>
      </c>
      <c r="R836" s="7">
        <f>VLOOKUP($A836,'[1]Prices 23 nov'!$A$2:$Q$5001,9,FALSE)</f>
        <v>514.21999787471577</v>
      </c>
      <c r="S836" s="7">
        <f>VLOOKUP($A836,'[1]Prices 23 nov'!$A$2:$Q$5001,10,FALSE)</f>
        <v>425.7957935333252</v>
      </c>
      <c r="T836" s="7">
        <f>VLOOKUP($A836,'[1]Prices 23 nov'!$A$2:$Q$5001,11,FALSE)</f>
        <v>450.91101131505638</v>
      </c>
      <c r="U836" s="7">
        <f>VLOOKUP($A836,'[1]Prices 23 nov'!$A$2:$Q$5001,12,FALSE)</f>
        <v>486.11251834363787</v>
      </c>
      <c r="V836" s="7">
        <f>VLOOKUP($A836,'[1]Prices 23 nov'!$A$2:$Q$5001,13,FALSE)</f>
        <v>506.97972591572761</v>
      </c>
      <c r="W836" s="7">
        <f>VLOOKUP($A836,'[1]Prices 23 nov'!$A$2:$Q$5001,14,FALSE)</f>
        <v>561.35771369934082</v>
      </c>
      <c r="X836" s="7">
        <f>VLOOKUP($A836,'[1]Prices 23 nov'!$A$2:$Q$5001,15,FALSE)</f>
        <v>572.81232040244504</v>
      </c>
      <c r="Y836" s="7">
        <f>VLOOKUP($A836,'[1]Prices 23 nov'!$A$2:$Q$5001,16,FALSE)</f>
        <v>591.85894493464002</v>
      </c>
      <c r="Z836" s="7">
        <f>VLOOKUP($A836,'[1]Prices 23 nov'!$A$2:$Q$5001,17,FALSE)</f>
        <v>574.8125696182251</v>
      </c>
    </row>
    <row r="837" spans="1:26">
      <c r="A837" s="4" t="s">
        <v>2005</v>
      </c>
      <c r="B837" s="4" t="s">
        <v>2006</v>
      </c>
      <c r="C837" s="5">
        <v>22754105344</v>
      </c>
      <c r="D837" s="5">
        <v>836</v>
      </c>
      <c r="E837" s="6" t="s">
        <v>34</v>
      </c>
      <c r="F837" s="4" t="s">
        <v>101</v>
      </c>
      <c r="G837" s="4" t="s">
        <v>46</v>
      </c>
      <c r="H837" s="4" t="s">
        <v>102</v>
      </c>
      <c r="I837" s="4">
        <v>3.8260869979858398</v>
      </c>
      <c r="J837" s="5">
        <v>0.90646287295256511</v>
      </c>
      <c r="K837" s="5">
        <v>0.68068522851836311</v>
      </c>
      <c r="L837" s="4" t="s">
        <v>790</v>
      </c>
      <c r="M837" s="4" t="s">
        <v>285</v>
      </c>
      <c r="N837" s="7">
        <f>VLOOKUP($A837,'[1]Prices 23 nov'!$A$2:$Q$5001,5,FALSE)</f>
        <v>-16.75801666027812</v>
      </c>
      <c r="O837" s="7">
        <f>VLOOKUP($A837,'[1]Prices 23 nov'!$A$2:$Q$5001,6,FALSE)</f>
        <v>0.79979544879522302</v>
      </c>
      <c r="P837" s="7">
        <f>VLOOKUP($A837,'[1]Prices 23 nov'!$A$2:$Q$5001,7,FALSE)</f>
        <v>0.84585112353075009</v>
      </c>
      <c r="Q837" s="7">
        <f>VLOOKUP($A837,'[1]Prices 23 nov'!$A$2:$Q$5001,8,FALSE)</f>
        <v>0.72491634947624606</v>
      </c>
      <c r="R837" s="7">
        <f>VLOOKUP($A837,'[1]Prices 23 nov'!$A$2:$Q$5001,9,FALSE)</f>
        <v>0.81885964514549403</v>
      </c>
      <c r="S837" s="7">
        <f>VLOOKUP($A837,'[1]Prices 23 nov'!$A$2:$Q$5001,10,FALSE)</f>
        <v>0.73239436443422801</v>
      </c>
      <c r="T837" s="7">
        <f>VLOOKUP($A837,'[1]Prices 23 nov'!$A$2:$Q$5001,11,FALSE)</f>
        <v>0.73903131614025608</v>
      </c>
      <c r="U837" s="7">
        <f>VLOOKUP($A837,'[1]Prices 23 nov'!$A$2:$Q$5001,12,FALSE)</f>
        <v>0.70709054411713601</v>
      </c>
      <c r="V837" s="7">
        <f>VLOOKUP($A837,'[1]Prices 23 nov'!$A$2:$Q$5001,13,FALSE)</f>
        <v>0.69306932248522901</v>
      </c>
      <c r="W837" s="7">
        <f>VLOOKUP($A837,'[1]Prices 23 nov'!$A$2:$Q$5001,14,FALSE)</f>
        <v>0.74059220557555205</v>
      </c>
      <c r="X837" s="7">
        <f>VLOOKUP($A837,'[1]Prices 23 nov'!$A$2:$Q$5001,15,FALSE)</f>
        <v>0.75715412780391511</v>
      </c>
      <c r="Y837" s="7">
        <f>VLOOKUP($A837,'[1]Prices 23 nov'!$A$2:$Q$5001,16,FALSE)</f>
        <v>0.71418053742611709</v>
      </c>
      <c r="Z837" s="7">
        <f>VLOOKUP($A837,'[1]Prices 23 nov'!$A$2:$Q$5001,17,FALSE)</f>
        <v>0.70388861004383307</v>
      </c>
    </row>
    <row r="838" spans="1:26">
      <c r="A838" s="4" t="s">
        <v>2007</v>
      </c>
      <c r="B838" s="4" t="s">
        <v>2008</v>
      </c>
      <c r="C838" s="5">
        <v>22720223232</v>
      </c>
      <c r="D838" s="5">
        <v>837</v>
      </c>
      <c r="E838" s="6" t="s">
        <v>294</v>
      </c>
      <c r="F838" s="4" t="s">
        <v>141</v>
      </c>
      <c r="G838" s="4" t="s">
        <v>142</v>
      </c>
      <c r="H838" s="4" t="s">
        <v>143</v>
      </c>
      <c r="I838" s="4">
        <v>3.307692289352417</v>
      </c>
      <c r="J838" s="5">
        <v>94.563623028969573</v>
      </c>
      <c r="K838" s="5">
        <v>52.035161475253204</v>
      </c>
      <c r="L838" s="4" t="s">
        <v>196</v>
      </c>
      <c r="M838" s="4" t="s">
        <v>996</v>
      </c>
      <c r="N838" s="7">
        <f>VLOOKUP($A838,'[1]Prices 23 nov'!$A$2:$Q$5001,5,FALSE)</f>
        <v>-34.578625087668073</v>
      </c>
      <c r="O838" s="7">
        <f>VLOOKUP($A838,'[1]Prices 23 nov'!$A$2:$Q$5001,6,FALSE)</f>
        <v>92.488997117616236</v>
      </c>
      <c r="P838" s="7">
        <f>VLOOKUP($A838,'[1]Prices 23 nov'!$A$2:$Q$5001,7,FALSE)</f>
        <v>90.731703070923686</v>
      </c>
      <c r="Q838" s="7">
        <f>VLOOKUP($A838,'[1]Prices 23 nov'!$A$2:$Q$5001,8,FALSE)</f>
        <v>87.724306137301028</v>
      </c>
      <c r="R838" s="7">
        <f>VLOOKUP($A838,'[1]Prices 23 nov'!$A$2:$Q$5001,9,FALSE)</f>
        <v>76.874539207667112</v>
      </c>
      <c r="S838" s="7">
        <f>VLOOKUP($A838,'[1]Prices 23 nov'!$A$2:$Q$5001,10,FALSE)</f>
        <v>72.347776341252029</v>
      </c>
      <c r="T838" s="7">
        <f>VLOOKUP($A838,'[1]Prices 23 nov'!$A$2:$Q$5001,11,FALSE)</f>
        <v>71.932942834682763</v>
      </c>
      <c r="U838" s="7">
        <f>VLOOKUP($A838,'[1]Prices 23 nov'!$A$2:$Q$5001,12,FALSE)</f>
        <v>76.919498573988676</v>
      </c>
      <c r="V838" s="7">
        <f>VLOOKUP($A838,'[1]Prices 23 nov'!$A$2:$Q$5001,13,FALSE)</f>
        <v>68.804693766869605</v>
      </c>
      <c r="W838" s="7">
        <f>VLOOKUP($A838,'[1]Prices 23 nov'!$A$2:$Q$5001,14,FALSE)</f>
        <v>56.018477604724467</v>
      </c>
      <c r="X838" s="7">
        <f>VLOOKUP($A838,'[1]Prices 23 nov'!$A$2:$Q$5001,15,FALSE)</f>
        <v>64.412375298328698</v>
      </c>
      <c r="Y838" s="7">
        <f>VLOOKUP($A838,'[1]Prices 23 nov'!$A$2:$Q$5001,16,FALSE)</f>
        <v>61.392702609300613</v>
      </c>
      <c r="Z838" s="7">
        <f>VLOOKUP($A838,'[1]Prices 23 nov'!$A$2:$Q$5001,17,FALSE)</f>
        <v>53.857890957966447</v>
      </c>
    </row>
    <row r="839" spans="1:26">
      <c r="A839" s="4" t="s">
        <v>2009</v>
      </c>
      <c r="B839" s="4" t="s">
        <v>2010</v>
      </c>
      <c r="C839" s="5">
        <v>22701625344</v>
      </c>
      <c r="D839" s="5">
        <v>838</v>
      </c>
      <c r="E839" s="6" t="s">
        <v>24</v>
      </c>
      <c r="F839" s="4" t="s">
        <v>51</v>
      </c>
      <c r="G839" s="4" t="s">
        <v>18</v>
      </c>
      <c r="H839" s="4" t="s">
        <v>19</v>
      </c>
      <c r="I839" s="4">
        <v>4.6363635063171387</v>
      </c>
      <c r="J839" s="5">
        <v>99.720001220703125</v>
      </c>
      <c r="K839" s="5">
        <v>31</v>
      </c>
      <c r="L839" s="4" t="s">
        <v>41</v>
      </c>
      <c r="M839" s="4" t="s">
        <v>48</v>
      </c>
      <c r="N839" s="7">
        <f>VLOOKUP($A839,'[1]Prices 23 nov'!$A$2:$Q$5001,5,FALSE)</f>
        <v>-44.075641307425137</v>
      </c>
      <c r="O839" s="7">
        <f>VLOOKUP($A839,'[1]Prices 23 nov'!$A$2:$Q$5001,6,FALSE)</f>
        <v>95.599998474121094</v>
      </c>
      <c r="P839" s="7">
        <f>VLOOKUP($A839,'[1]Prices 23 nov'!$A$2:$Q$5001,7,FALSE)</f>
        <v>93.650001525878906</v>
      </c>
      <c r="Q839" s="7">
        <f>VLOOKUP($A839,'[1]Prices 23 nov'!$A$2:$Q$5001,8,FALSE)</f>
        <v>80.25</v>
      </c>
      <c r="R839" s="7">
        <f>VLOOKUP($A839,'[1]Prices 23 nov'!$A$2:$Q$5001,9,FALSE)</f>
        <v>67.870002746582031</v>
      </c>
      <c r="S839" s="7">
        <f>VLOOKUP($A839,'[1]Prices 23 nov'!$A$2:$Q$5001,10,FALSE)</f>
        <v>41</v>
      </c>
      <c r="T839" s="7">
        <f>VLOOKUP($A839,'[1]Prices 23 nov'!$A$2:$Q$5001,11,FALSE)</f>
        <v>58.759998321533203</v>
      </c>
      <c r="U839" s="7">
        <f>VLOOKUP($A839,'[1]Prices 23 nov'!$A$2:$Q$5001,12,FALSE)</f>
        <v>66.580001831054688</v>
      </c>
      <c r="V839" s="7">
        <f>VLOOKUP($A839,'[1]Prices 23 nov'!$A$2:$Q$5001,13,FALSE)</f>
        <v>56.439998626708977</v>
      </c>
      <c r="W839" s="7">
        <f>VLOOKUP($A839,'[1]Prices 23 nov'!$A$2:$Q$5001,14,FALSE)</f>
        <v>53.909999847412109</v>
      </c>
      <c r="X839" s="7">
        <f>VLOOKUP($A839,'[1]Prices 23 nov'!$A$2:$Q$5001,15,FALSE)</f>
        <v>52.470001220703118</v>
      </c>
      <c r="Y839" s="7">
        <f>VLOOKUP($A839,'[1]Prices 23 nov'!$A$2:$Q$5001,16,FALSE)</f>
        <v>40.279998779296882</v>
      </c>
      <c r="Z839" s="7">
        <f>VLOOKUP($A839,'[1]Prices 23 nov'!$A$2:$Q$5001,17,FALSE)</f>
        <v>39.900001525878913</v>
      </c>
    </row>
    <row r="840" spans="1:26">
      <c r="A840" s="4" t="s">
        <v>2011</v>
      </c>
      <c r="B840" s="4" t="s">
        <v>2012</v>
      </c>
      <c r="C840" s="5">
        <v>22688989184</v>
      </c>
      <c r="D840" s="5">
        <v>839</v>
      </c>
      <c r="E840" s="6" t="s">
        <v>67</v>
      </c>
      <c r="F840" s="4" t="s">
        <v>17</v>
      </c>
      <c r="G840" s="4" t="s">
        <v>18</v>
      </c>
      <c r="H840" s="4" t="s">
        <v>19</v>
      </c>
      <c r="I840" s="4">
        <v>4</v>
      </c>
      <c r="J840" s="5">
        <v>113.34999847412109</v>
      </c>
      <c r="K840" s="5">
        <v>60.200000762939453</v>
      </c>
      <c r="L840" s="4" t="s">
        <v>41</v>
      </c>
      <c r="M840" s="4" t="s">
        <v>386</v>
      </c>
      <c r="N840" s="7">
        <f>VLOOKUP($A840,'[1]Prices 23 nov'!$A$2:$Q$5001,5,FALSE)</f>
        <v>-11.536297266573751</v>
      </c>
      <c r="O840" s="7">
        <f>VLOOKUP($A840,'[1]Prices 23 nov'!$A$2:$Q$5001,6,FALSE)</f>
        <v>89.470001220703125</v>
      </c>
      <c r="P840" s="7">
        <f>VLOOKUP($A840,'[1]Prices 23 nov'!$A$2:$Q$5001,7,FALSE)</f>
        <v>94.050003051757813</v>
      </c>
      <c r="Q840" s="7">
        <f>VLOOKUP($A840,'[1]Prices 23 nov'!$A$2:$Q$5001,8,FALSE)</f>
        <v>87.510002136230469</v>
      </c>
      <c r="R840" s="7">
        <f>VLOOKUP($A840,'[1]Prices 23 nov'!$A$2:$Q$5001,9,FALSE)</f>
        <v>84.55999755859375</v>
      </c>
      <c r="S840" s="7">
        <f>VLOOKUP($A840,'[1]Prices 23 nov'!$A$2:$Q$5001,10,FALSE)</f>
        <v>72.94000244140625</v>
      </c>
      <c r="T840" s="7">
        <f>VLOOKUP($A840,'[1]Prices 23 nov'!$A$2:$Q$5001,11,FALSE)</f>
        <v>77.389999389648438</v>
      </c>
      <c r="U840" s="7">
        <f>VLOOKUP($A840,'[1]Prices 23 nov'!$A$2:$Q$5001,12,FALSE)</f>
        <v>96.25</v>
      </c>
      <c r="V840" s="7">
        <f>VLOOKUP($A840,'[1]Prices 23 nov'!$A$2:$Q$5001,13,FALSE)</f>
        <v>93.389999389648438</v>
      </c>
      <c r="W840" s="7">
        <f>VLOOKUP($A840,'[1]Prices 23 nov'!$A$2:$Q$5001,14,FALSE)</f>
        <v>94.510002136230469</v>
      </c>
      <c r="X840" s="7">
        <f>VLOOKUP($A840,'[1]Prices 23 nov'!$A$2:$Q$5001,15,FALSE)</f>
        <v>93.680000305175781</v>
      </c>
      <c r="Y840" s="7">
        <f>VLOOKUP($A840,'[1]Prices 23 nov'!$A$2:$Q$5001,16,FALSE)</f>
        <v>91.870002746582031</v>
      </c>
      <c r="Z840" s="7">
        <f>VLOOKUP($A840,'[1]Prices 23 nov'!$A$2:$Q$5001,17,FALSE)</f>
        <v>91.120002746582031</v>
      </c>
    </row>
    <row r="841" spans="1:26">
      <c r="A841" s="4" t="s">
        <v>2013</v>
      </c>
      <c r="B841" s="4" t="s">
        <v>2014</v>
      </c>
      <c r="C841" s="5">
        <v>22681264128</v>
      </c>
      <c r="D841" s="5">
        <v>840</v>
      </c>
      <c r="E841" s="6" t="s">
        <v>34</v>
      </c>
      <c r="F841" s="4" t="s">
        <v>242</v>
      </c>
      <c r="G841" s="4" t="s">
        <v>46</v>
      </c>
      <c r="H841" s="4" t="s">
        <v>102</v>
      </c>
      <c r="I841" s="4">
        <v>4.4166665077209473</v>
      </c>
      <c r="J841" s="5">
        <v>8.1452645074685694</v>
      </c>
      <c r="K841" s="5">
        <v>4.1157408738094272</v>
      </c>
      <c r="L841" s="4" t="s">
        <v>386</v>
      </c>
      <c r="M841" s="4" t="s">
        <v>1631</v>
      </c>
      <c r="N841" s="7">
        <f>VLOOKUP($A841,'[1]Prices 23 nov'!$A$2:$Q$5001,5,FALSE)</f>
        <v>16.095571519533109</v>
      </c>
      <c r="O841" s="7">
        <f>VLOOKUP($A841,'[1]Prices 23 nov'!$A$2:$Q$5001,6,FALSE)</f>
        <v>4.3427613017055364</v>
      </c>
      <c r="P841" s="7">
        <f>VLOOKUP($A841,'[1]Prices 23 nov'!$A$2:$Q$5001,7,FALSE)</f>
        <v>5.0822871687682891</v>
      </c>
      <c r="Q841" s="7">
        <f>VLOOKUP($A841,'[1]Prices 23 nov'!$A$2:$Q$5001,8,FALSE)</f>
        <v>5.1142917914930308</v>
      </c>
      <c r="R841" s="7">
        <f>VLOOKUP($A841,'[1]Prices 23 nov'!$A$2:$Q$5001,9,FALSE)</f>
        <v>7.8438134862371953</v>
      </c>
      <c r="S841" s="7">
        <f>VLOOKUP($A841,'[1]Prices 23 nov'!$A$2:$Q$5001,10,FALSE)</f>
        <v>5.8422536568826331</v>
      </c>
      <c r="T841" s="7">
        <f>VLOOKUP($A841,'[1]Prices 23 nov'!$A$2:$Q$5001,11,FALSE)</f>
        <v>5.8173942746184366</v>
      </c>
      <c r="U841" s="7">
        <f>VLOOKUP($A841,'[1]Prices 23 nov'!$A$2:$Q$5001,12,FALSE)</f>
        <v>5.4084008219369926</v>
      </c>
      <c r="V841" s="7">
        <f>VLOOKUP($A841,'[1]Prices 23 nov'!$A$2:$Q$5001,13,FALSE)</f>
        <v>5.622347965836525</v>
      </c>
      <c r="W841" s="7">
        <f>VLOOKUP($A841,'[1]Prices 23 nov'!$A$2:$Q$5001,14,FALSE)</f>
        <v>5.6582962647080421</v>
      </c>
      <c r="X841" s="7">
        <f>VLOOKUP($A841,'[1]Prices 23 nov'!$A$2:$Q$5001,15,FALSE)</f>
        <v>5.6632782018787111</v>
      </c>
      <c r="Y841" s="7">
        <f>VLOOKUP($A841,'[1]Prices 23 nov'!$A$2:$Q$5001,16,FALSE)</f>
        <v>4.8740979719343613</v>
      </c>
      <c r="Z841" s="7">
        <f>VLOOKUP($A841,'[1]Prices 23 nov'!$A$2:$Q$5001,17,FALSE)</f>
        <v>4.6522402680400887</v>
      </c>
    </row>
    <row r="842" spans="1:26">
      <c r="A842" s="4" t="s">
        <v>2015</v>
      </c>
      <c r="B842" s="4" t="s">
        <v>2016</v>
      </c>
      <c r="C842" s="5">
        <v>22676637696</v>
      </c>
      <c r="D842" s="5">
        <v>841</v>
      </c>
      <c r="E842" s="6" t="s">
        <v>70</v>
      </c>
      <c r="F842" s="4" t="s">
        <v>141</v>
      </c>
      <c r="G842" s="4" t="s">
        <v>142</v>
      </c>
      <c r="H842" s="4" t="s">
        <v>143</v>
      </c>
      <c r="I842" s="4">
        <v>3.2000000476837158</v>
      </c>
      <c r="J842" s="5">
        <v>46.972042619069299</v>
      </c>
      <c r="K842" s="5">
        <v>29.256421811626858</v>
      </c>
      <c r="L842" s="4" t="s">
        <v>41</v>
      </c>
      <c r="M842" s="4" t="s">
        <v>468</v>
      </c>
      <c r="N842" s="7">
        <f>VLOOKUP($A842,'[1]Prices 23 nov'!$A$2:$Q$5001,5,FALSE)</f>
        <v>-10.33207784474661</v>
      </c>
      <c r="O842" s="7">
        <f>VLOOKUP($A842,'[1]Prices 23 nov'!$A$2:$Q$5001,6,FALSE)</f>
        <v>44.378210912458599</v>
      </c>
      <c r="P842" s="7">
        <f>VLOOKUP($A842,'[1]Prices 23 nov'!$A$2:$Q$5001,7,FALSE)</f>
        <v>44.942473736591637</v>
      </c>
      <c r="Q842" s="7">
        <f>VLOOKUP($A842,'[1]Prices 23 nov'!$A$2:$Q$5001,8,FALSE)</f>
        <v>44.630534434691072</v>
      </c>
      <c r="R842" s="7">
        <f>VLOOKUP($A842,'[1]Prices 23 nov'!$A$2:$Q$5001,9,FALSE)</f>
        <v>38.019674931652837</v>
      </c>
      <c r="S842" s="7">
        <f>VLOOKUP($A842,'[1]Prices 23 nov'!$A$2:$Q$5001,10,FALSE)</f>
        <v>38.093014030717313</v>
      </c>
      <c r="T842" s="7">
        <f>VLOOKUP($A842,'[1]Prices 23 nov'!$A$2:$Q$5001,11,FALSE)</f>
        <v>38.761938600800931</v>
      </c>
      <c r="U842" s="7">
        <f>VLOOKUP($A842,'[1]Prices 23 nov'!$A$2:$Q$5001,12,FALSE)</f>
        <v>44.050937008112669</v>
      </c>
      <c r="V842" s="7">
        <f>VLOOKUP($A842,'[1]Prices 23 nov'!$A$2:$Q$5001,13,FALSE)</f>
        <v>42.589835473336279</v>
      </c>
      <c r="W842" s="7">
        <f>VLOOKUP($A842,'[1]Prices 23 nov'!$A$2:$Q$5001,14,FALSE)</f>
        <v>42.002075754106038</v>
      </c>
      <c r="X842" s="7">
        <f>VLOOKUP($A842,'[1]Prices 23 nov'!$A$2:$Q$5001,15,FALSE)</f>
        <v>43.614412561058998</v>
      </c>
      <c r="Y842" s="7">
        <f>VLOOKUP($A842,'[1]Prices 23 nov'!$A$2:$Q$5001,16,FALSE)</f>
        <v>42.141163766384118</v>
      </c>
      <c r="Z842" s="7">
        <f>VLOOKUP($A842,'[1]Prices 23 nov'!$A$2:$Q$5001,17,FALSE)</f>
        <v>38.05436247959733</v>
      </c>
    </row>
    <row r="843" spans="1:26">
      <c r="A843" s="4" t="s">
        <v>2017</v>
      </c>
      <c r="B843" s="4" t="s">
        <v>2018</v>
      </c>
      <c r="C843" s="5">
        <v>22651766784</v>
      </c>
      <c r="D843" s="5">
        <v>842</v>
      </c>
      <c r="E843" s="6" t="s">
        <v>24</v>
      </c>
      <c r="F843" s="4" t="s">
        <v>2019</v>
      </c>
      <c r="G843" s="4" t="s">
        <v>2020</v>
      </c>
      <c r="H843" s="4" t="s">
        <v>2021</v>
      </c>
      <c r="I843" s="4">
        <v>3.5</v>
      </c>
      <c r="J843" s="5">
        <v>1.047333351680779</v>
      </c>
      <c r="K843" s="5">
        <v>0.31242489786109101</v>
      </c>
      <c r="L843" s="4" t="s">
        <v>41</v>
      </c>
      <c r="M843" s="4" t="s">
        <v>412</v>
      </c>
      <c r="N843" s="7">
        <f>VLOOKUP($A843,'[1]Prices 23 nov'!$A$2:$Q$5001,5,FALSE)</f>
        <v>-22.365407774857982</v>
      </c>
      <c r="O843" s="7">
        <f>VLOOKUP($A843,'[1]Prices 23 nov'!$A$2:$Q$5001,6,FALSE)</f>
        <v>0.92051639920100603</v>
      </c>
      <c r="P843" s="7">
        <f>VLOOKUP($A843,'[1]Prices 23 nov'!$A$2:$Q$5001,7,FALSE)</f>
        <v>1.0115527454763651</v>
      </c>
      <c r="Q843" s="7">
        <f>VLOOKUP($A843,'[1]Prices 23 nov'!$A$2:$Q$5001,8,FALSE)</f>
        <v>0.92438036168459803</v>
      </c>
      <c r="R843" s="7">
        <f>VLOOKUP($A843,'[1]Prices 23 nov'!$A$2:$Q$5001,9,FALSE)</f>
        <v>0.88426524598617107</v>
      </c>
      <c r="S843" s="7">
        <f>VLOOKUP($A843,'[1]Prices 23 nov'!$A$2:$Q$5001,10,FALSE)</f>
        <v>0.45114626642316602</v>
      </c>
      <c r="T843" s="7">
        <f>VLOOKUP($A843,'[1]Prices 23 nov'!$A$2:$Q$5001,11,FALSE)</f>
        <v>0.52737822901690401</v>
      </c>
      <c r="U843" s="7">
        <f>VLOOKUP($A843,'[1]Prices 23 nov'!$A$2:$Q$5001,12,FALSE)</f>
        <v>0.54014300185372099</v>
      </c>
      <c r="V843" s="7">
        <f>VLOOKUP($A843,'[1]Prices 23 nov'!$A$2:$Q$5001,13,FALSE)</f>
        <v>0.55311223317403302</v>
      </c>
      <c r="W843" s="7">
        <f>VLOOKUP($A843,'[1]Prices 23 nov'!$A$2:$Q$5001,14,FALSE)</f>
        <v>0.56780798244290109</v>
      </c>
      <c r="X843" s="7">
        <f>VLOOKUP($A843,'[1]Prices 23 nov'!$A$2:$Q$5001,15,FALSE)</f>
        <v>0.60303428646875501</v>
      </c>
      <c r="Y843" s="7">
        <f>VLOOKUP($A843,'[1]Prices 23 nov'!$A$2:$Q$5001,16,FALSE)</f>
        <v>0.48735479140304999</v>
      </c>
      <c r="Z843" s="7">
        <f>VLOOKUP($A843,'[1]Prices 23 nov'!$A$2:$Q$5001,17,FALSE)</f>
        <v>0.46270941576222002</v>
      </c>
    </row>
    <row r="844" spans="1:26">
      <c r="A844" s="4" t="s">
        <v>2022</v>
      </c>
      <c r="B844" s="4" t="s">
        <v>2023</v>
      </c>
      <c r="C844" s="5">
        <v>22628333568</v>
      </c>
      <c r="D844" s="5">
        <v>843</v>
      </c>
      <c r="E844" s="6" t="s">
        <v>55</v>
      </c>
      <c r="F844" s="4" t="s">
        <v>51</v>
      </c>
      <c r="G844" s="4" t="s">
        <v>18</v>
      </c>
      <c r="H844" s="4" t="s">
        <v>19</v>
      </c>
      <c r="I844" s="4">
        <v>4.3000001907348633</v>
      </c>
      <c r="J844" s="5">
        <v>84.919998168945313</v>
      </c>
      <c r="K844" s="5">
        <v>38</v>
      </c>
      <c r="L844" s="4" t="s">
        <v>64</v>
      </c>
      <c r="M844" s="4" t="s">
        <v>412</v>
      </c>
      <c r="N844" s="7">
        <f>VLOOKUP($A844,'[1]Prices 23 nov'!$A$2:$Q$5001,5,FALSE)</f>
        <v>-17.84743691769399</v>
      </c>
      <c r="O844" s="7">
        <f>VLOOKUP($A844,'[1]Prices 23 nov'!$A$2:$Q$5001,6,FALSE)</f>
        <v>75.489997863769531</v>
      </c>
      <c r="P844" s="7">
        <f>VLOOKUP($A844,'[1]Prices 23 nov'!$A$2:$Q$5001,7,FALSE)</f>
        <v>73.629997253417969</v>
      </c>
      <c r="Q844" s="7">
        <f>VLOOKUP($A844,'[1]Prices 23 nov'!$A$2:$Q$5001,8,FALSE)</f>
        <v>78.199996948242188</v>
      </c>
      <c r="R844" s="7">
        <f>VLOOKUP($A844,'[1]Prices 23 nov'!$A$2:$Q$5001,9,FALSE)</f>
        <v>74.989997863769531</v>
      </c>
      <c r="S844" s="7">
        <f>VLOOKUP($A844,'[1]Prices 23 nov'!$A$2:$Q$5001,10,FALSE)</f>
        <v>46.470001220703118</v>
      </c>
      <c r="T844" s="7">
        <f>VLOOKUP($A844,'[1]Prices 23 nov'!$A$2:$Q$5001,11,FALSE)</f>
        <v>51.790000915527337</v>
      </c>
      <c r="U844" s="7">
        <f>VLOOKUP($A844,'[1]Prices 23 nov'!$A$2:$Q$5001,12,FALSE)</f>
        <v>56.569999694824219</v>
      </c>
      <c r="V844" s="7">
        <f>VLOOKUP($A844,'[1]Prices 23 nov'!$A$2:$Q$5001,13,FALSE)</f>
        <v>61.090000152587891</v>
      </c>
      <c r="W844" s="7">
        <f>VLOOKUP($A844,'[1]Prices 23 nov'!$A$2:$Q$5001,14,FALSE)</f>
        <v>59.409999847412109</v>
      </c>
      <c r="X844" s="7">
        <f>VLOOKUP($A844,'[1]Prices 23 nov'!$A$2:$Q$5001,15,FALSE)</f>
        <v>62.450000762939453</v>
      </c>
      <c r="Y844" s="7">
        <f>VLOOKUP($A844,'[1]Prices 23 nov'!$A$2:$Q$5001,16,FALSE)</f>
        <v>62.279998779296882</v>
      </c>
      <c r="Z844" s="7">
        <f>VLOOKUP($A844,'[1]Prices 23 nov'!$A$2:$Q$5001,17,FALSE)</f>
        <v>59.639999389648438</v>
      </c>
    </row>
    <row r="845" spans="1:26">
      <c r="A845" s="4" t="s">
        <v>2024</v>
      </c>
      <c r="B845" s="4" t="s">
        <v>2025</v>
      </c>
      <c r="C845" s="5">
        <v>22614716416</v>
      </c>
      <c r="D845" s="5">
        <v>844</v>
      </c>
      <c r="E845" s="6" t="s">
        <v>55</v>
      </c>
      <c r="F845" s="4" t="s">
        <v>1844</v>
      </c>
      <c r="G845" s="4" t="s">
        <v>1845</v>
      </c>
      <c r="H845" s="4" t="s">
        <v>1846</v>
      </c>
      <c r="I845" s="4">
        <v>3.25</v>
      </c>
      <c r="J845" s="5">
        <v>0.85123230723547505</v>
      </c>
      <c r="K845" s="5">
        <v>0.38761199101149701</v>
      </c>
      <c r="L845" s="4" t="s">
        <v>64</v>
      </c>
      <c r="M845" s="4" t="s">
        <v>191</v>
      </c>
      <c r="N845" s="7">
        <f>VLOOKUP($A845,'[1]Prices 23 nov'!$A$2:$Q$5001,5,FALSE)</f>
        <v>-0.16528422030787099</v>
      </c>
      <c r="O845" s="7">
        <f>VLOOKUP($A845,'[1]Prices 23 nov'!$A$2:$Q$5001,6,FALSE)</f>
        <v>0.78349947929382302</v>
      </c>
      <c r="P845" s="7">
        <f>VLOOKUP($A845,'[1]Prices 23 nov'!$A$2:$Q$5001,7,FALSE)</f>
        <v>0.83103038171204002</v>
      </c>
      <c r="Q845" s="7">
        <f>VLOOKUP($A845,'[1]Prices 23 nov'!$A$2:$Q$5001,8,FALSE)</f>
        <v>0.76431870143093805</v>
      </c>
      <c r="R845" s="7">
        <f>VLOOKUP($A845,'[1]Prices 23 nov'!$A$2:$Q$5001,9,FALSE)</f>
        <v>0.76320824712101409</v>
      </c>
      <c r="S845" s="7">
        <f>VLOOKUP($A845,'[1]Prices 23 nov'!$A$2:$Q$5001,10,FALSE)</f>
        <v>0.55506521717880708</v>
      </c>
      <c r="T845" s="7">
        <f>VLOOKUP($A845,'[1]Prices 23 nov'!$A$2:$Q$5001,11,FALSE)</f>
        <v>0.61180183477699801</v>
      </c>
      <c r="U845" s="7">
        <f>VLOOKUP($A845,'[1]Prices 23 nov'!$A$2:$Q$5001,12,FALSE)</f>
        <v>0.63021037867292806</v>
      </c>
      <c r="V845" s="7">
        <f>VLOOKUP($A845,'[1]Prices 23 nov'!$A$2:$Q$5001,13,FALSE)</f>
        <v>0.649402745915864</v>
      </c>
      <c r="W845" s="7">
        <f>VLOOKUP($A845,'[1]Prices 23 nov'!$A$2:$Q$5001,14,FALSE)</f>
        <v>0.58122960433594506</v>
      </c>
      <c r="X845" s="7">
        <f>VLOOKUP($A845,'[1]Prices 23 nov'!$A$2:$Q$5001,15,FALSE)</f>
        <v>0.58646802976727508</v>
      </c>
      <c r="Y845" s="7">
        <f>VLOOKUP($A845,'[1]Prices 23 nov'!$A$2:$Q$5001,16,FALSE)</f>
        <v>0.61879914253950108</v>
      </c>
      <c r="Z845" s="7">
        <f>VLOOKUP($A845,'[1]Prices 23 nov'!$A$2:$Q$5001,17,FALSE)</f>
        <v>0.69602212581720801</v>
      </c>
    </row>
    <row r="846" spans="1:26">
      <c r="A846" s="4" t="s">
        <v>2026</v>
      </c>
      <c r="B846" s="4" t="s">
        <v>2027</v>
      </c>
      <c r="C846" s="5">
        <v>22584373248</v>
      </c>
      <c r="D846" s="5">
        <v>845</v>
      </c>
      <c r="E846" s="6" t="s">
        <v>55</v>
      </c>
      <c r="F846" s="4" t="s">
        <v>51</v>
      </c>
      <c r="G846" s="4" t="s">
        <v>18</v>
      </c>
      <c r="H846" s="4" t="s">
        <v>19</v>
      </c>
      <c r="I846" s="4">
        <v>4.230769157409668</v>
      </c>
      <c r="J846" s="5">
        <v>118.38999938964844</v>
      </c>
      <c r="K846" s="5">
        <v>65.089996337890625</v>
      </c>
      <c r="L846" s="4" t="s">
        <v>41</v>
      </c>
      <c r="M846" s="4" t="s">
        <v>38</v>
      </c>
      <c r="N846" s="7">
        <f>VLOOKUP($A846,'[1]Prices 23 nov'!$A$2:$Q$5001,5,FALSE)</f>
        <v>27.808693945235909</v>
      </c>
      <c r="O846" s="7">
        <f>VLOOKUP($A846,'[1]Prices 23 nov'!$A$2:$Q$5001,6,FALSE)</f>
        <v>92.230003356933594</v>
      </c>
      <c r="P846" s="7">
        <f>VLOOKUP($A846,'[1]Prices 23 nov'!$A$2:$Q$5001,7,FALSE)</f>
        <v>95.230003356933594</v>
      </c>
      <c r="Q846" s="7">
        <f>VLOOKUP($A846,'[1]Prices 23 nov'!$A$2:$Q$5001,8,FALSE)</f>
        <v>104.2600021362305</v>
      </c>
      <c r="R846" s="7">
        <f>VLOOKUP($A846,'[1]Prices 23 nov'!$A$2:$Q$5001,9,FALSE)</f>
        <v>103.5100021362305</v>
      </c>
      <c r="S846" s="7">
        <f>VLOOKUP($A846,'[1]Prices 23 nov'!$A$2:$Q$5001,10,FALSE)</f>
        <v>77</v>
      </c>
      <c r="T846" s="7">
        <f>VLOOKUP($A846,'[1]Prices 23 nov'!$A$2:$Q$5001,11,FALSE)</f>
        <v>77.510002136230469</v>
      </c>
      <c r="U846" s="7">
        <f>VLOOKUP($A846,'[1]Prices 23 nov'!$A$2:$Q$5001,12,FALSE)</f>
        <v>94.459999084472656</v>
      </c>
      <c r="V846" s="7">
        <f>VLOOKUP($A846,'[1]Prices 23 nov'!$A$2:$Q$5001,13,FALSE)</f>
        <v>97.349998474121094</v>
      </c>
      <c r="W846" s="7">
        <f>VLOOKUP($A846,'[1]Prices 23 nov'!$A$2:$Q$5001,14,FALSE)</f>
        <v>106.0899963378906</v>
      </c>
      <c r="X846" s="7">
        <f>VLOOKUP($A846,'[1]Prices 23 nov'!$A$2:$Q$5001,15,FALSE)</f>
        <v>105.69000244140619</v>
      </c>
      <c r="Y846" s="7">
        <f>VLOOKUP($A846,'[1]Prices 23 nov'!$A$2:$Q$5001,16,FALSE)</f>
        <v>105.61000061035161</v>
      </c>
      <c r="Z846" s="7">
        <f>VLOOKUP($A846,'[1]Prices 23 nov'!$A$2:$Q$5001,17,FALSE)</f>
        <v>106.5299987792969</v>
      </c>
    </row>
    <row r="847" spans="1:26">
      <c r="A847" s="4" t="s">
        <v>2028</v>
      </c>
      <c r="B847" s="4" t="s">
        <v>2029</v>
      </c>
      <c r="C847" s="5">
        <v>22580219904</v>
      </c>
      <c r="D847" s="5">
        <v>846</v>
      </c>
      <c r="E847" s="6" t="s">
        <v>273</v>
      </c>
      <c r="F847" s="4" t="s">
        <v>51</v>
      </c>
      <c r="G847" s="4" t="s">
        <v>18</v>
      </c>
      <c r="H847" s="4" t="s">
        <v>19</v>
      </c>
      <c r="I847" s="4">
        <v>4.263157844543457</v>
      </c>
      <c r="J847" s="5">
        <v>135.55000305175781</v>
      </c>
      <c r="K847" s="5">
        <v>75.194999694824219</v>
      </c>
      <c r="L847" s="4" t="s">
        <v>20</v>
      </c>
      <c r="M847" s="4" t="s">
        <v>440</v>
      </c>
      <c r="N847" s="7">
        <f>VLOOKUP($A847,'[1]Prices 23 nov'!$A$2:$Q$5001,5,FALSE)</f>
        <v>-2.8930600389980188</v>
      </c>
      <c r="O847" s="7">
        <f>VLOOKUP($A847,'[1]Prices 23 nov'!$A$2:$Q$5001,6,FALSE)</f>
        <v>115.98000335693359</v>
      </c>
      <c r="P847" s="7">
        <f>VLOOKUP($A847,'[1]Prices 23 nov'!$A$2:$Q$5001,7,FALSE)</f>
        <v>119.8000030517578</v>
      </c>
      <c r="Q847" s="7">
        <f>VLOOKUP($A847,'[1]Prices 23 nov'!$A$2:$Q$5001,8,FALSE)</f>
        <v>132.19000244140619</v>
      </c>
      <c r="R847" s="7">
        <f>VLOOKUP($A847,'[1]Prices 23 nov'!$A$2:$Q$5001,9,FALSE)</f>
        <v>124.120002746582</v>
      </c>
      <c r="S847" s="7">
        <f>VLOOKUP($A847,'[1]Prices 23 nov'!$A$2:$Q$5001,10,FALSE)</f>
        <v>85.580001831054688</v>
      </c>
      <c r="T847" s="7">
        <f>VLOOKUP($A847,'[1]Prices 23 nov'!$A$2:$Q$5001,11,FALSE)</f>
        <v>93.569999694824219</v>
      </c>
      <c r="U847" s="7">
        <f>VLOOKUP($A847,'[1]Prices 23 nov'!$A$2:$Q$5001,12,FALSE)</f>
        <v>102.6800003051758</v>
      </c>
      <c r="V847" s="7">
        <f>VLOOKUP($A847,'[1]Prices 23 nov'!$A$2:$Q$5001,13,FALSE)</f>
        <v>96.720001220703125</v>
      </c>
      <c r="W847" s="7">
        <f>VLOOKUP($A847,'[1]Prices 23 nov'!$A$2:$Q$5001,14,FALSE)</f>
        <v>102.620002746582</v>
      </c>
      <c r="X847" s="7">
        <f>VLOOKUP($A847,'[1]Prices 23 nov'!$A$2:$Q$5001,15,FALSE)</f>
        <v>97.69000244140625</v>
      </c>
      <c r="Y847" s="7">
        <f>VLOOKUP($A847,'[1]Prices 23 nov'!$A$2:$Q$5001,16,FALSE)</f>
        <v>101.2799987792969</v>
      </c>
      <c r="Z847" s="7">
        <f>VLOOKUP($A847,'[1]Prices 23 nov'!$A$2:$Q$5001,17,FALSE)</f>
        <v>105.3399963378906</v>
      </c>
    </row>
    <row r="848" spans="1:26">
      <c r="A848" s="4" t="s">
        <v>2030</v>
      </c>
      <c r="B848" s="4" t="s">
        <v>2031</v>
      </c>
      <c r="C848" s="5">
        <v>22514364416</v>
      </c>
      <c r="D848" s="5">
        <v>847</v>
      </c>
      <c r="E848" s="6" t="s">
        <v>34</v>
      </c>
      <c r="F848" s="4" t="s">
        <v>202</v>
      </c>
      <c r="G848" s="4" t="s">
        <v>203</v>
      </c>
      <c r="H848" s="4" t="s">
        <v>204</v>
      </c>
      <c r="I848" s="4">
        <v>3.2777776718139648</v>
      </c>
      <c r="J848" s="5">
        <v>92.48169964904784</v>
      </c>
      <c r="K848" s="5">
        <v>57.195320820236205</v>
      </c>
      <c r="L848" s="4" t="s">
        <v>35</v>
      </c>
      <c r="M848" s="4" t="s">
        <v>549</v>
      </c>
      <c r="N848" s="7">
        <f>VLOOKUP($A848,'[1]Prices 23 nov'!$A$2:$Q$5001,5,FALSE)</f>
        <v>11.842461074328909</v>
      </c>
      <c r="O848" s="7">
        <f>VLOOKUP($A848,'[1]Prices 23 nov'!$A$2:$Q$5001,6,FALSE)</f>
        <v>70.525597605133044</v>
      </c>
      <c r="P848" s="7">
        <f>VLOOKUP($A848,'[1]Prices 23 nov'!$A$2:$Q$5001,7,FALSE)</f>
        <v>72.913424148723607</v>
      </c>
      <c r="Q848" s="7">
        <f>VLOOKUP($A848,'[1]Prices 23 nov'!$A$2:$Q$5001,8,FALSE)</f>
        <v>75.532976735954435</v>
      </c>
      <c r="R848" s="7">
        <f>VLOOKUP($A848,'[1]Prices 23 nov'!$A$2:$Q$5001,9,FALSE)</f>
        <v>74.525886128540151</v>
      </c>
      <c r="S848" s="7">
        <f>VLOOKUP($A848,'[1]Prices 23 nov'!$A$2:$Q$5001,10,FALSE)</f>
        <v>66.292898597335807</v>
      </c>
      <c r="T848" s="7">
        <f>VLOOKUP($A848,'[1]Prices 23 nov'!$A$2:$Q$5001,11,FALSE)</f>
        <v>73.751455254119719</v>
      </c>
      <c r="U848" s="7">
        <f>VLOOKUP($A848,'[1]Prices 23 nov'!$A$2:$Q$5001,12,FALSE)</f>
        <v>77.687405859565843</v>
      </c>
      <c r="V848" s="7">
        <f>VLOOKUP($A848,'[1]Prices 23 nov'!$A$2:$Q$5001,13,FALSE)</f>
        <v>79.208447227050783</v>
      </c>
      <c r="W848" s="7">
        <f>VLOOKUP($A848,'[1]Prices 23 nov'!$A$2:$Q$5001,14,FALSE)</f>
        <v>80.574647918518167</v>
      </c>
      <c r="X848" s="7">
        <f>VLOOKUP($A848,'[1]Prices 23 nov'!$A$2:$Q$5001,15,FALSE)</f>
        <v>81.96271410645295</v>
      </c>
      <c r="Y848" s="7">
        <f>VLOOKUP($A848,'[1]Prices 23 nov'!$A$2:$Q$5001,16,FALSE)</f>
        <v>85.644537014923117</v>
      </c>
      <c r="Z848" s="7">
        <f>VLOOKUP($A848,'[1]Prices 23 nov'!$A$2:$Q$5001,17,FALSE)</f>
        <v>82.721588047321347</v>
      </c>
    </row>
    <row r="849" spans="1:26">
      <c r="A849" s="4" t="s">
        <v>2032</v>
      </c>
      <c r="B849" s="4" t="s">
        <v>2033</v>
      </c>
      <c r="C849" s="5">
        <v>22492530688</v>
      </c>
      <c r="D849" s="5">
        <v>848</v>
      </c>
      <c r="E849" s="6" t="s">
        <v>67</v>
      </c>
      <c r="F849" s="4" t="s">
        <v>115</v>
      </c>
      <c r="G849" s="4" t="s">
        <v>116</v>
      </c>
      <c r="H849" s="4" t="s">
        <v>117</v>
      </c>
      <c r="I849" s="4">
        <v>4.5555553436279297</v>
      </c>
      <c r="J849" s="5">
        <v>127.86692500000001</v>
      </c>
      <c r="K849" s="5">
        <v>74.787999999999997</v>
      </c>
      <c r="L849" s="4" t="s">
        <v>35</v>
      </c>
      <c r="M849" s="4" t="s">
        <v>649</v>
      </c>
      <c r="N849" s="7">
        <f>VLOOKUP($A849,'[1]Prices 23 nov'!$A$2:$Q$5001,5,FALSE)</f>
        <v>-2.7864174286318599</v>
      </c>
      <c r="O849" s="7">
        <f>VLOOKUP($A849,'[1]Prices 23 nov'!$A$2:$Q$5001,6,FALSE)</f>
        <v>118.8347487750052</v>
      </c>
      <c r="P849" s="7">
        <f>VLOOKUP($A849,'[1]Prices 23 nov'!$A$2:$Q$5001,7,FALSE)</f>
        <v>122.3447381432152</v>
      </c>
      <c r="Q849" s="7">
        <f>VLOOKUP($A849,'[1]Prices 23 nov'!$A$2:$Q$5001,8,FALSE)</f>
        <v>116.34068180191031</v>
      </c>
      <c r="R849" s="7">
        <f>VLOOKUP($A849,'[1]Prices 23 nov'!$A$2:$Q$5001,9,FALSE)</f>
        <v>106.97024326110839</v>
      </c>
      <c r="S849" s="7">
        <f>VLOOKUP($A849,'[1]Prices 23 nov'!$A$2:$Q$5001,10,FALSE)</f>
        <v>87.22519371490489</v>
      </c>
      <c r="T849" s="7">
        <f>VLOOKUP($A849,'[1]Prices 23 nov'!$A$2:$Q$5001,11,FALSE)</f>
        <v>97.903073326988306</v>
      </c>
      <c r="U849" s="7">
        <f>VLOOKUP($A849,'[1]Prices 23 nov'!$A$2:$Q$5001,12,FALSE)</f>
        <v>103.50900328159329</v>
      </c>
      <c r="V849" s="7">
        <f>VLOOKUP($A849,'[1]Prices 23 nov'!$A$2:$Q$5001,13,FALSE)</f>
        <v>101.8040283546143</v>
      </c>
      <c r="W849" s="7">
        <f>VLOOKUP($A849,'[1]Prices 23 nov'!$A$2:$Q$5001,14,FALSE)</f>
        <v>106.2814578934631</v>
      </c>
      <c r="X849" s="7">
        <f>VLOOKUP($A849,'[1]Prices 23 nov'!$A$2:$Q$5001,15,FALSE)</f>
        <v>112.1796023845673</v>
      </c>
      <c r="Y849" s="7">
        <f>VLOOKUP($A849,'[1]Prices 23 nov'!$A$2:$Q$5001,16,FALSE)</f>
        <v>107.44326289581289</v>
      </c>
      <c r="Z849" s="7">
        <f>VLOOKUP($A849,'[1]Prices 23 nov'!$A$2:$Q$5001,17,FALSE)</f>
        <v>107.791552225628</v>
      </c>
    </row>
    <row r="850" spans="1:26">
      <c r="A850" s="4" t="s">
        <v>2034</v>
      </c>
      <c r="B850" s="4" t="s">
        <v>2035</v>
      </c>
      <c r="C850" s="5">
        <v>22482710528</v>
      </c>
      <c r="D850" s="5">
        <v>849</v>
      </c>
      <c r="E850" s="6" t="s">
        <v>70</v>
      </c>
      <c r="F850" s="4" t="s">
        <v>141</v>
      </c>
      <c r="G850" s="4" t="s">
        <v>142</v>
      </c>
      <c r="H850" s="4" t="s">
        <v>143</v>
      </c>
      <c r="I850" s="4">
        <v>3.8571429252624512</v>
      </c>
      <c r="J850" s="5">
        <v>98.007590132827318</v>
      </c>
      <c r="K850" s="5">
        <v>66.927374301675968</v>
      </c>
      <c r="L850" s="4" t="s">
        <v>168</v>
      </c>
      <c r="M850" s="4" t="s">
        <v>90</v>
      </c>
      <c r="N850" s="7">
        <f>VLOOKUP($A850,'[1]Prices 23 nov'!$A$2:$Q$5001,5,FALSE)</f>
        <v>8.0215969304272541</v>
      </c>
      <c r="O850" s="7">
        <f>VLOOKUP($A850,'[1]Prices 23 nov'!$A$2:$Q$5001,6,FALSE)</f>
        <v>86.995600065216422</v>
      </c>
      <c r="P850" s="7">
        <f>VLOOKUP($A850,'[1]Prices 23 nov'!$A$2:$Q$5001,7,FALSE)</f>
        <v>89.98618999030441</v>
      </c>
      <c r="Q850" s="7">
        <f>VLOOKUP($A850,'[1]Prices 23 nov'!$A$2:$Q$5001,8,FALSE)</f>
        <v>88.432873385027051</v>
      </c>
      <c r="R850" s="7">
        <f>VLOOKUP($A850,'[1]Prices 23 nov'!$A$2:$Q$5001,9,FALSE)</f>
        <v>79.806981794536114</v>
      </c>
      <c r="S850" s="7">
        <f>VLOOKUP($A850,'[1]Prices 23 nov'!$A$2:$Q$5001,10,FALSE)</f>
        <v>79.379901755601168</v>
      </c>
      <c r="T850" s="7">
        <f>VLOOKUP($A850,'[1]Prices 23 nov'!$A$2:$Q$5001,11,FALSE)</f>
        <v>83.723539765924215</v>
      </c>
      <c r="U850" s="7">
        <f>VLOOKUP($A850,'[1]Prices 23 nov'!$A$2:$Q$5001,12,FALSE)</f>
        <v>87.32105977088213</v>
      </c>
      <c r="V850" s="7">
        <f>VLOOKUP($A850,'[1]Prices 23 nov'!$A$2:$Q$5001,13,FALSE)</f>
        <v>87.171851228922606</v>
      </c>
      <c r="W850" s="7">
        <f>VLOOKUP($A850,'[1]Prices 23 nov'!$A$2:$Q$5001,14,FALSE)</f>
        <v>88.066740074194968</v>
      </c>
      <c r="X850" s="7">
        <f>VLOOKUP($A850,'[1]Prices 23 nov'!$A$2:$Q$5001,15,FALSE)</f>
        <v>94.510470125824213</v>
      </c>
      <c r="Y850" s="7">
        <f>VLOOKUP($A850,'[1]Prices 23 nov'!$A$2:$Q$5001,16,FALSE)</f>
        <v>91.008997108787298</v>
      </c>
      <c r="Z850" s="7">
        <f>VLOOKUP($A850,'[1]Prices 23 nov'!$A$2:$Q$5001,17,FALSE)</f>
        <v>86.533140545710921</v>
      </c>
    </row>
    <row r="851" spans="1:26">
      <c r="A851" s="4" t="s">
        <v>2036</v>
      </c>
      <c r="B851" s="4" t="s">
        <v>2037</v>
      </c>
      <c r="C851" s="5">
        <v>22481932288</v>
      </c>
      <c r="D851" s="5">
        <v>850</v>
      </c>
      <c r="E851" s="6" t="s">
        <v>294</v>
      </c>
      <c r="F851" s="4" t="s">
        <v>101</v>
      </c>
      <c r="G851" s="4" t="s">
        <v>46</v>
      </c>
      <c r="H851" s="4" t="s">
        <v>102</v>
      </c>
      <c r="I851" s="4">
        <v>4.3333334922790527</v>
      </c>
      <c r="J851" s="5">
        <v>1.052193374441039</v>
      </c>
      <c r="K851" s="5">
        <v>0.78236431654023109</v>
      </c>
      <c r="L851" s="4" t="s">
        <v>790</v>
      </c>
      <c r="M851" s="4" t="s">
        <v>191</v>
      </c>
      <c r="N851" s="7">
        <f>VLOOKUP($A851,'[1]Prices 23 nov'!$A$2:$Q$5001,5,FALSE)</f>
        <v>-16.989365155527459</v>
      </c>
      <c r="O851" s="7">
        <f>VLOOKUP($A851,'[1]Prices 23 nov'!$A$2:$Q$5001,6,FALSE)</f>
        <v>0.98021111204000311</v>
      </c>
      <c r="P851" s="7">
        <f>VLOOKUP($A851,'[1]Prices 23 nov'!$A$2:$Q$5001,7,FALSE)</f>
        <v>1.025361128349189</v>
      </c>
      <c r="Q851" s="7">
        <f>VLOOKUP($A851,'[1]Prices 23 nov'!$A$2:$Q$5001,8,FALSE)</f>
        <v>0.86591183052675502</v>
      </c>
      <c r="R851" s="7">
        <f>VLOOKUP($A851,'[1]Prices 23 nov'!$A$2:$Q$5001,9,FALSE)</f>
        <v>0.96539242591370611</v>
      </c>
      <c r="S851" s="7">
        <f>VLOOKUP($A851,'[1]Prices 23 nov'!$A$2:$Q$5001,10,FALSE)</f>
        <v>0.91690147211224404</v>
      </c>
      <c r="T851" s="7">
        <f>VLOOKUP($A851,'[1]Prices 23 nov'!$A$2:$Q$5001,11,FALSE)</f>
        <v>0.87636093353711408</v>
      </c>
      <c r="U851" s="7">
        <f>VLOOKUP($A851,'[1]Prices 23 nov'!$A$2:$Q$5001,12,FALSE)</f>
        <v>0.82634191308841309</v>
      </c>
      <c r="V851" s="7">
        <f>VLOOKUP($A851,'[1]Prices 23 nov'!$A$2:$Q$5001,13,FALSE)</f>
        <v>0.79915135957648409</v>
      </c>
      <c r="W851" s="7">
        <f>VLOOKUP($A851,'[1]Prices 23 nov'!$A$2:$Q$5001,14,FALSE)</f>
        <v>0.84946065514956404</v>
      </c>
      <c r="X851" s="7">
        <f>VLOOKUP($A851,'[1]Prices 23 nov'!$A$2:$Q$5001,15,FALSE)</f>
        <v>0.85527662604545207</v>
      </c>
      <c r="Y851" s="7">
        <f>VLOOKUP($A851,'[1]Prices 23 nov'!$A$2:$Q$5001,16,FALSE)</f>
        <v>0.80842289981518412</v>
      </c>
      <c r="Z851" s="7">
        <f>VLOOKUP($A851,'[1]Prices 23 nov'!$A$2:$Q$5001,17,FALSE)</f>
        <v>0.79654484234509904</v>
      </c>
    </row>
    <row r="852" spans="1:26">
      <c r="A852" s="4" t="s">
        <v>2038</v>
      </c>
      <c r="B852" s="4" t="s">
        <v>2039</v>
      </c>
      <c r="C852" s="5">
        <v>22472312832</v>
      </c>
      <c r="D852" s="5">
        <v>851</v>
      </c>
      <c r="E852" s="6" t="s">
        <v>294</v>
      </c>
      <c r="F852" s="4" t="s">
        <v>17</v>
      </c>
      <c r="G852" s="4" t="s">
        <v>96</v>
      </c>
      <c r="H852" s="4" t="s">
        <v>97</v>
      </c>
      <c r="I852" s="4">
        <v>3.6666667461395264</v>
      </c>
      <c r="J852" s="5">
        <v>120.41999816894531</v>
      </c>
      <c r="K852" s="5">
        <v>61.040000915527344</v>
      </c>
      <c r="L852" s="4" t="s">
        <v>20</v>
      </c>
      <c r="M852" s="4" t="s">
        <v>38</v>
      </c>
      <c r="N852" s="7">
        <f>VLOOKUP($A852,'[1]Prices 23 nov'!$A$2:$Q$5001,5,FALSE)</f>
        <v>21.017079558033998</v>
      </c>
      <c r="O852" s="7">
        <f>VLOOKUP($A852,'[1]Prices 23 nov'!$A$2:$Q$5001,6,FALSE)</f>
        <v>96.919998168945313</v>
      </c>
      <c r="P852" s="7">
        <f>VLOOKUP($A852,'[1]Prices 23 nov'!$A$2:$Q$5001,7,FALSE)</f>
        <v>97.55999755859375</v>
      </c>
      <c r="Q852" s="7">
        <f>VLOOKUP($A852,'[1]Prices 23 nov'!$A$2:$Q$5001,8,FALSE)</f>
        <v>98.120002746582031</v>
      </c>
      <c r="R852" s="7">
        <f>VLOOKUP($A852,'[1]Prices 23 nov'!$A$2:$Q$5001,9,FALSE)</f>
        <v>93.470001220703125</v>
      </c>
      <c r="S852" s="7">
        <f>VLOOKUP($A852,'[1]Prices 23 nov'!$A$2:$Q$5001,10,FALSE)</f>
        <v>71.410003662109375</v>
      </c>
      <c r="T852" s="7">
        <f>VLOOKUP($A852,'[1]Prices 23 nov'!$A$2:$Q$5001,11,FALSE)</f>
        <v>79.80999755859375</v>
      </c>
      <c r="U852" s="7">
        <f>VLOOKUP($A852,'[1]Prices 23 nov'!$A$2:$Q$5001,12,FALSE)</f>
        <v>90.540000915527344</v>
      </c>
      <c r="V852" s="7">
        <f>VLOOKUP($A852,'[1]Prices 23 nov'!$A$2:$Q$5001,13,FALSE)</f>
        <v>97.129997253417969</v>
      </c>
      <c r="W852" s="7">
        <f>VLOOKUP($A852,'[1]Prices 23 nov'!$A$2:$Q$5001,14,FALSE)</f>
        <v>99.970001220703125</v>
      </c>
      <c r="X852" s="7">
        <f>VLOOKUP($A852,'[1]Prices 23 nov'!$A$2:$Q$5001,15,FALSE)</f>
        <v>103.995002746582</v>
      </c>
      <c r="Y852" s="7">
        <f>VLOOKUP($A852,'[1]Prices 23 nov'!$A$2:$Q$5001,16,FALSE)</f>
        <v>94.680000305175781</v>
      </c>
      <c r="Z852" s="7">
        <f>VLOOKUP($A852,'[1]Prices 23 nov'!$A$2:$Q$5001,17,FALSE)</f>
        <v>109.88999938964839</v>
      </c>
    </row>
    <row r="853" spans="1:26">
      <c r="A853" s="4" t="s">
        <v>2040</v>
      </c>
      <c r="B853" s="4" t="s">
        <v>2041</v>
      </c>
      <c r="C853" s="5">
        <v>22469163008</v>
      </c>
      <c r="D853" s="5">
        <v>852</v>
      </c>
      <c r="E853" s="6" t="s">
        <v>273</v>
      </c>
      <c r="F853" s="4" t="s">
        <v>2042</v>
      </c>
      <c r="G853" s="4" t="s">
        <v>2043</v>
      </c>
      <c r="H853" s="4" t="s">
        <v>2044</v>
      </c>
      <c r="I853" s="4">
        <v>2.2142856121063232</v>
      </c>
      <c r="J853" s="5">
        <v>66.718255901718138</v>
      </c>
      <c r="K853" s="5">
        <v>30.342559592437745</v>
      </c>
      <c r="L853" s="4" t="s">
        <v>64</v>
      </c>
      <c r="M853" s="4" t="s">
        <v>38</v>
      </c>
      <c r="N853" s="7">
        <f>VLOOKUP($A853,'[1]Prices 23 nov'!$A$2:$Q$5001,5,FALSE)</f>
        <v>28.902196236230338</v>
      </c>
      <c r="O853" s="7">
        <f>VLOOKUP($A853,'[1]Prices 23 nov'!$A$2:$Q$5001,6,FALSE)</f>
        <v>50.103299917411732</v>
      </c>
      <c r="P853" s="7">
        <f>VLOOKUP($A853,'[1]Prices 23 nov'!$A$2:$Q$5001,7,FALSE)</f>
        <v>50.171437822498319</v>
      </c>
      <c r="Q853" s="7">
        <f>VLOOKUP($A853,'[1]Prices 23 nov'!$A$2:$Q$5001,8,FALSE)</f>
        <v>51.446470795471207</v>
      </c>
      <c r="R853" s="7">
        <f>VLOOKUP($A853,'[1]Prices 23 nov'!$A$2:$Q$5001,9,FALSE)</f>
        <v>48.006919775085407</v>
      </c>
      <c r="S853" s="7">
        <f>VLOOKUP($A853,'[1]Prices 23 nov'!$A$2:$Q$5001,10,FALSE)</f>
        <v>35.44069757156376</v>
      </c>
      <c r="T853" s="7">
        <f>VLOOKUP($A853,'[1]Prices 23 nov'!$A$2:$Q$5001,11,FALSE)</f>
        <v>45.446366351348843</v>
      </c>
      <c r="U853" s="7">
        <f>VLOOKUP($A853,'[1]Prices 23 nov'!$A$2:$Q$5001,12,FALSE)</f>
        <v>44.564522431831392</v>
      </c>
      <c r="V853" s="7">
        <f>VLOOKUP($A853,'[1]Prices 23 nov'!$A$2:$Q$5001,13,FALSE)</f>
        <v>46.24998529626464</v>
      </c>
      <c r="W853" s="7">
        <f>VLOOKUP($A853,'[1]Prices 23 nov'!$A$2:$Q$5001,14,FALSE)</f>
        <v>52.964496627624612</v>
      </c>
      <c r="X853" s="7">
        <f>VLOOKUP($A853,'[1]Prices 23 nov'!$A$2:$Q$5001,15,FALSE)</f>
        <v>53.989419150718732</v>
      </c>
      <c r="Y853" s="7">
        <f>VLOOKUP($A853,'[1]Prices 23 nov'!$A$2:$Q$5001,16,FALSE)</f>
        <v>55.671301249694807</v>
      </c>
      <c r="Z853" s="7">
        <f>VLOOKUP($A853,'[1]Prices 23 nov'!$A$2:$Q$5001,17,FALSE)</f>
        <v>58.02371949956887</v>
      </c>
    </row>
    <row r="854" spans="1:26">
      <c r="A854" s="4" t="s">
        <v>2045</v>
      </c>
      <c r="B854" s="4" t="s">
        <v>2046</v>
      </c>
      <c r="C854" s="5">
        <v>22379960320</v>
      </c>
      <c r="D854" s="5">
        <v>853</v>
      </c>
      <c r="E854" s="6" t="s">
        <v>273</v>
      </c>
      <c r="F854" s="4" t="s">
        <v>423</v>
      </c>
      <c r="G854" s="4" t="s">
        <v>424</v>
      </c>
      <c r="H854" s="4" t="s">
        <v>425</v>
      </c>
      <c r="I854" s="4">
        <v>2.9545454978942871</v>
      </c>
      <c r="J854" s="5">
        <v>26.720992247009274</v>
      </c>
      <c r="K854" s="5">
        <v>15.404999840545653</v>
      </c>
      <c r="L854" s="4" t="s">
        <v>35</v>
      </c>
      <c r="M854" s="4" t="s">
        <v>440</v>
      </c>
      <c r="N854" s="7">
        <f>VLOOKUP($A854,'[1]Prices 23 nov'!$A$2:$Q$5001,5,FALSE)</f>
        <v>-12.64393498744051</v>
      </c>
      <c r="O854" s="7">
        <f>VLOOKUP($A854,'[1]Prices 23 nov'!$A$2:$Q$5001,6,FALSE)</f>
        <v>25.350673341703441</v>
      </c>
      <c r="P854" s="7">
        <f>VLOOKUP($A854,'[1]Prices 23 nov'!$A$2:$Q$5001,7,FALSE)</f>
        <v>25.119359542312619</v>
      </c>
      <c r="Q854" s="7">
        <f>VLOOKUP($A854,'[1]Prices 23 nov'!$A$2:$Q$5001,8,FALSE)</f>
        <v>26.088182329601299</v>
      </c>
      <c r="R854" s="7">
        <f>VLOOKUP($A854,'[1]Prices 23 nov'!$A$2:$Q$5001,9,FALSE)</f>
        <v>23.846940565643312</v>
      </c>
      <c r="S854" s="7">
        <f>VLOOKUP($A854,'[1]Prices 23 nov'!$A$2:$Q$5001,10,FALSE)</f>
        <v>16.988374763488761</v>
      </c>
      <c r="T854" s="7">
        <f>VLOOKUP($A854,'[1]Prices 23 nov'!$A$2:$Q$5001,11,FALSE)</f>
        <v>17.7016677672691</v>
      </c>
      <c r="U854" s="7">
        <f>VLOOKUP($A854,'[1]Prices 23 nov'!$A$2:$Q$5001,12,FALSE)</f>
        <v>18.386761092414869</v>
      </c>
      <c r="V854" s="7">
        <f>VLOOKUP($A854,'[1]Prices 23 nov'!$A$2:$Q$5001,13,FALSE)</f>
        <v>18.641919039611821</v>
      </c>
      <c r="W854" s="7">
        <f>VLOOKUP($A854,'[1]Prices 23 nov'!$A$2:$Q$5001,14,FALSE)</f>
        <v>18.56342109201432</v>
      </c>
      <c r="X854" s="7">
        <f>VLOOKUP($A854,'[1]Prices 23 nov'!$A$2:$Q$5001,15,FALSE)</f>
        <v>19.440487505830792</v>
      </c>
      <c r="Y854" s="7">
        <f>VLOOKUP($A854,'[1]Prices 23 nov'!$A$2:$Q$5001,16,FALSE)</f>
        <v>20.19552694478989</v>
      </c>
      <c r="Z854" s="7">
        <f>VLOOKUP($A854,'[1]Prices 23 nov'!$A$2:$Q$5001,17,FALSE)</f>
        <v>19.13387316117382</v>
      </c>
    </row>
    <row r="855" spans="1:26">
      <c r="A855" s="4" t="s">
        <v>2047</v>
      </c>
      <c r="B855" s="4" t="s">
        <v>2048</v>
      </c>
      <c r="C855" s="5">
        <v>22326378496</v>
      </c>
      <c r="D855" s="5">
        <v>854</v>
      </c>
      <c r="E855" s="6" t="s">
        <v>55</v>
      </c>
      <c r="F855" s="4" t="s">
        <v>288</v>
      </c>
      <c r="G855" s="4" t="s">
        <v>289</v>
      </c>
      <c r="H855" s="4" t="s">
        <v>290</v>
      </c>
      <c r="I855" s="4">
        <v>2</v>
      </c>
      <c r="J855" s="5">
        <v>11.244190875911713</v>
      </c>
      <c r="K855" s="5">
        <v>4.9640813245296478</v>
      </c>
      <c r="L855" s="4" t="s">
        <v>35</v>
      </c>
      <c r="M855" s="4" t="s">
        <v>443</v>
      </c>
      <c r="N855" s="7">
        <f>VLOOKUP($A855,'[1]Prices 23 nov'!$A$2:$Q$5001,5,FALSE)</f>
        <v>36.720764866192312</v>
      </c>
      <c r="O855" s="7">
        <f>VLOOKUP($A855,'[1]Prices 23 nov'!$A$2:$Q$5001,6,FALSE)</f>
        <v>7.1533423453283262</v>
      </c>
      <c r="P855" s="7">
        <f>VLOOKUP($A855,'[1]Prices 23 nov'!$A$2:$Q$5001,7,FALSE)</f>
        <v>7.7567235854303362</v>
      </c>
      <c r="Q855" s="7">
        <f>VLOOKUP($A855,'[1]Prices 23 nov'!$A$2:$Q$5001,8,FALSE)</f>
        <v>8.9821199128105036</v>
      </c>
      <c r="R855" s="7">
        <f>VLOOKUP($A855,'[1]Prices 23 nov'!$A$2:$Q$5001,9,FALSE)</f>
        <v>8.6018919746475149</v>
      </c>
      <c r="S855" s="7">
        <f>VLOOKUP($A855,'[1]Prices 23 nov'!$A$2:$Q$5001,10,FALSE)</f>
        <v>5.9945473305130008</v>
      </c>
      <c r="T855" s="7">
        <f>VLOOKUP($A855,'[1]Prices 23 nov'!$A$2:$Q$5001,11,FALSE)</f>
        <v>7.4311840333324426</v>
      </c>
      <c r="U855" s="7">
        <f>VLOOKUP($A855,'[1]Prices 23 nov'!$A$2:$Q$5001,12,FALSE)</f>
        <v>8.6368805285644612</v>
      </c>
      <c r="V855" s="7">
        <f>VLOOKUP($A855,'[1]Prices 23 nov'!$A$2:$Q$5001,13,FALSE)</f>
        <v>9.3423611798461934</v>
      </c>
      <c r="W855" s="7">
        <f>VLOOKUP($A855,'[1]Prices 23 nov'!$A$2:$Q$5001,14,FALSE)</f>
        <v>9.183018811418151</v>
      </c>
      <c r="X855" s="7">
        <f>VLOOKUP($A855,'[1]Prices 23 nov'!$A$2:$Q$5001,15,FALSE)</f>
        <v>9.5102046382669414</v>
      </c>
      <c r="Y855" s="7">
        <f>VLOOKUP($A855,'[1]Prices 23 nov'!$A$2:$Q$5001,16,FALSE)</f>
        <v>8.3401242215995808</v>
      </c>
      <c r="Z855" s="7">
        <f>VLOOKUP($A855,'[1]Prices 23 nov'!$A$2:$Q$5001,17,FALSE)</f>
        <v>9.6000759179718216</v>
      </c>
    </row>
    <row r="856" spans="1:26">
      <c r="A856" s="4" t="s">
        <v>2049</v>
      </c>
      <c r="B856" s="4" t="s">
        <v>2050</v>
      </c>
      <c r="C856" s="5">
        <v>22310232064</v>
      </c>
      <c r="D856" s="5">
        <v>855</v>
      </c>
      <c r="E856" s="6" t="s">
        <v>55</v>
      </c>
      <c r="F856" s="4" t="s">
        <v>51</v>
      </c>
      <c r="G856" s="4" t="s">
        <v>18</v>
      </c>
      <c r="H856" s="4" t="s">
        <v>19</v>
      </c>
      <c r="I856" s="4">
        <v>4.5833334922790527</v>
      </c>
      <c r="J856" s="5">
        <v>177.69999694824219</v>
      </c>
      <c r="K856" s="5">
        <v>109.22000122070313</v>
      </c>
      <c r="L856" s="4" t="s">
        <v>20</v>
      </c>
      <c r="M856" s="4" t="s">
        <v>1061</v>
      </c>
      <c r="N856" s="7">
        <f>VLOOKUP($A856,'[1]Prices 23 nov'!$A$2:$Q$5001,5,FALSE)</f>
        <v>5.5387337730065536</v>
      </c>
      <c r="O856" s="7">
        <f>VLOOKUP($A856,'[1]Prices 23 nov'!$A$2:$Q$5001,6,FALSE)</f>
        <v>159.61000061035159</v>
      </c>
      <c r="P856" s="7">
        <f>VLOOKUP($A856,'[1]Prices 23 nov'!$A$2:$Q$5001,7,FALSE)</f>
        <v>161.58000183105469</v>
      </c>
      <c r="Q856" s="7">
        <f>VLOOKUP($A856,'[1]Prices 23 nov'!$A$2:$Q$5001,8,FALSE)</f>
        <v>164.80999755859381</v>
      </c>
      <c r="R856" s="7">
        <f>VLOOKUP($A856,'[1]Prices 23 nov'!$A$2:$Q$5001,9,FALSE)</f>
        <v>155.58000183105469</v>
      </c>
      <c r="S856" s="7">
        <f>VLOOKUP($A856,'[1]Prices 23 nov'!$A$2:$Q$5001,10,FALSE)</f>
        <v>131.24000549316409</v>
      </c>
      <c r="T856" s="7">
        <f>VLOOKUP($A856,'[1]Prices 23 nov'!$A$2:$Q$5001,11,FALSE)</f>
        <v>150.99000549316409</v>
      </c>
      <c r="U856" s="7">
        <f>VLOOKUP($A856,'[1]Prices 23 nov'!$A$2:$Q$5001,12,FALSE)</f>
        <v>154.1000061035156</v>
      </c>
      <c r="V856" s="7">
        <f>VLOOKUP($A856,'[1]Prices 23 nov'!$A$2:$Q$5001,13,FALSE)</f>
        <v>165.4100036621094</v>
      </c>
      <c r="W856" s="7">
        <f>VLOOKUP($A856,'[1]Prices 23 nov'!$A$2:$Q$5001,14,FALSE)</f>
        <v>176.33000183105469</v>
      </c>
      <c r="X856" s="7">
        <f>VLOOKUP($A856,'[1]Prices 23 nov'!$A$2:$Q$5001,15,FALSE)</f>
        <v>166.53999328613281</v>
      </c>
      <c r="Y856" s="7">
        <f>VLOOKUP($A856,'[1]Prices 23 nov'!$A$2:$Q$5001,16,FALSE)</f>
        <v>163.19000244140619</v>
      </c>
      <c r="Z856" s="7">
        <f>VLOOKUP($A856,'[1]Prices 23 nov'!$A$2:$Q$5001,17,FALSE)</f>
        <v>154.91999816894531</v>
      </c>
    </row>
    <row r="857" spans="1:26">
      <c r="A857" s="4" t="s">
        <v>2051</v>
      </c>
      <c r="B857" s="4" t="s">
        <v>2052</v>
      </c>
      <c r="C857" s="5">
        <v>22295377920</v>
      </c>
      <c r="D857" s="5">
        <v>856</v>
      </c>
      <c r="E857" s="6" t="s">
        <v>55</v>
      </c>
      <c r="F857" s="4" t="s">
        <v>2053</v>
      </c>
      <c r="G857" s="4" t="s">
        <v>2054</v>
      </c>
      <c r="H857" s="4" t="s">
        <v>2055</v>
      </c>
      <c r="I857" s="4">
        <v>3</v>
      </c>
      <c r="J857" s="5">
        <v>2.14773291555746</v>
      </c>
      <c r="K857" s="5">
        <v>1.5896019158839081</v>
      </c>
      <c r="L857" s="4" t="s">
        <v>790</v>
      </c>
      <c r="M857" s="4" t="s">
        <v>191</v>
      </c>
      <c r="N857" s="7">
        <f>VLOOKUP($A857,'[1]Prices 23 nov'!$A$2:$Q$5001,5,FALSE)</f>
        <v>-0.98823379115948706</v>
      </c>
      <c r="O857" s="7">
        <f>VLOOKUP($A857,'[1]Prices 23 nov'!$A$2:$Q$5001,6,FALSE)</f>
        <v>2.037591289545901</v>
      </c>
      <c r="P857" s="7">
        <f>VLOOKUP($A857,'[1]Prices 23 nov'!$A$2:$Q$5001,7,FALSE)</f>
        <v>2.1122113590324432</v>
      </c>
      <c r="Q857" s="7">
        <f>VLOOKUP($A857,'[1]Prices 23 nov'!$A$2:$Q$5001,8,FALSE)</f>
        <v>2.0315916651632189</v>
      </c>
      <c r="R857" s="7">
        <f>VLOOKUP($A857,'[1]Prices 23 nov'!$A$2:$Q$5001,9,FALSE)</f>
        <v>1.995718444891196</v>
      </c>
      <c r="S857" s="7">
        <f>VLOOKUP($A857,'[1]Prices 23 nov'!$A$2:$Q$5001,10,FALSE)</f>
        <v>1.6798238415070941</v>
      </c>
      <c r="T857" s="7">
        <f>VLOOKUP($A857,'[1]Prices 23 nov'!$A$2:$Q$5001,11,FALSE)</f>
        <v>1.7614893335197619</v>
      </c>
      <c r="U857" s="7">
        <f>VLOOKUP($A857,'[1]Prices 23 nov'!$A$2:$Q$5001,12,FALSE)</f>
        <v>1.7336887129645651</v>
      </c>
      <c r="V857" s="7">
        <f>VLOOKUP($A857,'[1]Prices 23 nov'!$A$2:$Q$5001,13,FALSE)</f>
        <v>1.7545905831656801</v>
      </c>
      <c r="W857" s="7">
        <f>VLOOKUP($A857,'[1]Prices 23 nov'!$A$2:$Q$5001,14,FALSE)</f>
        <v>1.7753580585122111</v>
      </c>
      <c r="X857" s="7">
        <f>VLOOKUP($A857,'[1]Prices 23 nov'!$A$2:$Q$5001,15,FALSE)</f>
        <v>1.721182902067198</v>
      </c>
      <c r="Y857" s="7">
        <f>VLOOKUP($A857,'[1]Prices 23 nov'!$A$2:$Q$5001,16,FALSE)</f>
        <v>1.7299120659296321</v>
      </c>
      <c r="Z857" s="7">
        <f>VLOOKUP($A857,'[1]Prices 23 nov'!$A$2:$Q$5001,17,FALSE)</f>
        <v>1.686312250718061</v>
      </c>
    </row>
    <row r="858" spans="1:26">
      <c r="A858" s="4" t="s">
        <v>2056</v>
      </c>
      <c r="B858" s="4" t="s">
        <v>2057</v>
      </c>
      <c r="C858" s="5">
        <v>22253496320</v>
      </c>
      <c r="D858" s="5">
        <v>857</v>
      </c>
      <c r="E858" s="6" t="s">
        <v>70</v>
      </c>
      <c r="F858" s="4" t="s">
        <v>51</v>
      </c>
      <c r="G858" s="4" t="s">
        <v>18</v>
      </c>
      <c r="H858" s="4" t="s">
        <v>19</v>
      </c>
      <c r="I858" s="4">
        <v>3.9473683834075928</v>
      </c>
      <c r="J858" s="5">
        <v>111.25</v>
      </c>
      <c r="K858" s="5">
        <v>72.058296203613281</v>
      </c>
      <c r="L858" s="4" t="s">
        <v>20</v>
      </c>
      <c r="M858" s="4" t="s">
        <v>118</v>
      </c>
      <c r="N858" s="7">
        <f>VLOOKUP($A858,'[1]Prices 23 nov'!$A$2:$Q$5001,5,FALSE)</f>
        <v>18.08535892193057</v>
      </c>
      <c r="O858" s="7">
        <f>VLOOKUP($A858,'[1]Prices 23 nov'!$A$2:$Q$5001,6,FALSE)</f>
        <v>87.830001831054688</v>
      </c>
      <c r="P858" s="7">
        <f>VLOOKUP($A858,'[1]Prices 23 nov'!$A$2:$Q$5001,7,FALSE)</f>
        <v>85.019996643066406</v>
      </c>
      <c r="Q858" s="7">
        <f>VLOOKUP($A858,'[1]Prices 23 nov'!$A$2:$Q$5001,8,FALSE)</f>
        <v>85.699996948242188</v>
      </c>
      <c r="R858" s="7">
        <f>VLOOKUP($A858,'[1]Prices 23 nov'!$A$2:$Q$5001,9,FALSE)</f>
        <v>87.160003662109375</v>
      </c>
      <c r="S858" s="7">
        <f>VLOOKUP($A858,'[1]Prices 23 nov'!$A$2:$Q$5001,10,FALSE)</f>
        <v>86.230003356933594</v>
      </c>
      <c r="T858" s="7">
        <f>VLOOKUP($A858,'[1]Prices 23 nov'!$A$2:$Q$5001,11,FALSE)</f>
        <v>86.379997253417969</v>
      </c>
      <c r="U858" s="7">
        <f>VLOOKUP($A858,'[1]Prices 23 nov'!$A$2:$Q$5001,12,FALSE)</f>
        <v>95.150001525878906</v>
      </c>
      <c r="V858" s="7">
        <f>VLOOKUP($A858,'[1]Prices 23 nov'!$A$2:$Q$5001,13,FALSE)</f>
        <v>99.449996948242188</v>
      </c>
      <c r="W858" s="7">
        <f>VLOOKUP($A858,'[1]Prices 23 nov'!$A$2:$Q$5001,14,FALSE)</f>
        <v>104.48000335693359</v>
      </c>
      <c r="X858" s="7">
        <f>VLOOKUP($A858,'[1]Prices 23 nov'!$A$2:$Q$5001,15,FALSE)</f>
        <v>94.300003051757813</v>
      </c>
      <c r="Y858" s="7">
        <f>VLOOKUP($A858,'[1]Prices 23 nov'!$A$2:$Q$5001,16,FALSE)</f>
        <v>95.360000610351563</v>
      </c>
      <c r="Z858" s="7">
        <f>VLOOKUP($A858,'[1]Prices 23 nov'!$A$2:$Q$5001,17,FALSE)</f>
        <v>98.94000244140625</v>
      </c>
    </row>
    <row r="859" spans="1:26">
      <c r="A859" s="4" t="s">
        <v>2058</v>
      </c>
      <c r="B859" s="4" t="s">
        <v>2059</v>
      </c>
      <c r="C859" s="5">
        <v>22251776000</v>
      </c>
      <c r="D859" s="5">
        <v>858</v>
      </c>
      <c r="E859" s="6" t="s">
        <v>70</v>
      </c>
      <c r="F859" s="4" t="s">
        <v>141</v>
      </c>
      <c r="G859" s="4" t="s">
        <v>142</v>
      </c>
      <c r="H859" s="4" t="s">
        <v>143</v>
      </c>
      <c r="I859" s="4">
        <v>3.5454545021057129</v>
      </c>
      <c r="J859" s="5">
        <v>105.52812469745376</v>
      </c>
      <c r="K859" s="5">
        <v>54.82649842271293</v>
      </c>
      <c r="L859" s="4" t="s">
        <v>64</v>
      </c>
      <c r="M859" s="4" t="s">
        <v>183</v>
      </c>
      <c r="N859" s="7">
        <f>VLOOKUP($A859,'[1]Prices 23 nov'!$A$2:$Q$5001,5,FALSE)</f>
        <v>3.48296891839599</v>
      </c>
      <c r="O859" s="7">
        <f>VLOOKUP($A859,'[1]Prices 23 nov'!$A$2:$Q$5001,6,FALSE)</f>
        <v>74.027881480753422</v>
      </c>
      <c r="P859" s="7">
        <f>VLOOKUP($A859,'[1]Prices 23 nov'!$A$2:$Q$5001,7,FALSE)</f>
        <v>75.508510041981936</v>
      </c>
      <c r="Q859" s="7">
        <f>VLOOKUP($A859,'[1]Prices 23 nov'!$A$2:$Q$5001,8,FALSE)</f>
        <v>79.874853380024433</v>
      </c>
      <c r="R859" s="7">
        <f>VLOOKUP($A859,'[1]Prices 23 nov'!$A$2:$Q$5001,9,FALSE)</f>
        <v>73.812178278341889</v>
      </c>
      <c r="S859" s="7">
        <f>VLOOKUP($A859,'[1]Prices 23 nov'!$A$2:$Q$5001,10,FALSE)</f>
        <v>68.154649766162038</v>
      </c>
      <c r="T859" s="7">
        <f>VLOOKUP($A859,'[1]Prices 23 nov'!$A$2:$Q$5001,11,FALSE)</f>
        <v>67.184862894937396</v>
      </c>
      <c r="U859" s="7">
        <f>VLOOKUP($A859,'[1]Prices 23 nov'!$A$2:$Q$5001,12,FALSE)</f>
        <v>78.546194918453693</v>
      </c>
      <c r="V859" s="7">
        <f>VLOOKUP($A859,'[1]Prices 23 nov'!$A$2:$Q$5001,13,FALSE)</f>
        <v>79.575500246137381</v>
      </c>
      <c r="W859" s="7">
        <f>VLOOKUP($A859,'[1]Prices 23 nov'!$A$2:$Q$5001,14,FALSE)</f>
        <v>82.731646968983114</v>
      </c>
      <c r="X859" s="7">
        <f>VLOOKUP($A859,'[1]Prices 23 nov'!$A$2:$Q$5001,15,FALSE)</f>
        <v>89.002075459808111</v>
      </c>
      <c r="Y859" s="7">
        <f>VLOOKUP($A859,'[1]Prices 23 nov'!$A$2:$Q$5001,16,FALSE)</f>
        <v>90.800565093755722</v>
      </c>
      <c r="Z859" s="7">
        <f>VLOOKUP($A859,'[1]Prices 23 nov'!$A$2:$Q$5001,17,FALSE)</f>
        <v>78.016211800277233</v>
      </c>
    </row>
    <row r="860" spans="1:26">
      <c r="A860" s="4" t="s">
        <v>2060</v>
      </c>
      <c r="B860" s="4" t="s">
        <v>2061</v>
      </c>
      <c r="C860" s="5">
        <v>22247016448</v>
      </c>
      <c r="D860" s="5">
        <v>859</v>
      </c>
      <c r="E860" s="6" t="s">
        <v>67</v>
      </c>
      <c r="F860" s="4" t="s">
        <v>51</v>
      </c>
      <c r="G860" s="4" t="s">
        <v>18</v>
      </c>
      <c r="H860" s="4" t="s">
        <v>19</v>
      </c>
      <c r="I860" s="4">
        <v>3.4761905670166016</v>
      </c>
      <c r="J860" s="5">
        <v>414.97000122070313</v>
      </c>
      <c r="K860" s="5">
        <v>200.61000061035156</v>
      </c>
      <c r="L860" s="4" t="s">
        <v>20</v>
      </c>
      <c r="M860" s="4" t="s">
        <v>56</v>
      </c>
      <c r="N860" s="7">
        <f>VLOOKUP($A860,'[1]Prices 23 nov'!$A$2:$Q$5001,5,FALSE)</f>
        <v>36.30426645694169</v>
      </c>
      <c r="O860" s="7">
        <f>VLOOKUP($A860,'[1]Prices 23 nov'!$A$2:$Q$5001,6,FALSE)</f>
        <v>315.02999877929688</v>
      </c>
      <c r="P860" s="7">
        <f>VLOOKUP($A860,'[1]Prices 23 nov'!$A$2:$Q$5001,7,FALSE)</f>
        <v>338.51998901367188</v>
      </c>
      <c r="Q860" s="7">
        <f>VLOOKUP($A860,'[1]Prices 23 nov'!$A$2:$Q$5001,8,FALSE)</f>
        <v>303.23001098632813</v>
      </c>
      <c r="R860" s="7">
        <f>VLOOKUP($A860,'[1]Prices 23 nov'!$A$2:$Q$5001,9,FALSE)</f>
        <v>288.8800048828125</v>
      </c>
      <c r="S860" s="7">
        <f>VLOOKUP($A860,'[1]Prices 23 nov'!$A$2:$Q$5001,10,FALSE)</f>
        <v>236.52000427246091</v>
      </c>
      <c r="T860" s="7">
        <f>VLOOKUP($A860,'[1]Prices 23 nov'!$A$2:$Q$5001,11,FALSE)</f>
        <v>267.66000366210938</v>
      </c>
      <c r="U860" s="7">
        <f>VLOOKUP($A860,'[1]Prices 23 nov'!$A$2:$Q$5001,12,FALSE)</f>
        <v>305.94000244140619</v>
      </c>
      <c r="V860" s="7">
        <f>VLOOKUP($A860,'[1]Prices 23 nov'!$A$2:$Q$5001,13,FALSE)</f>
        <v>307.95999145507813</v>
      </c>
      <c r="W860" s="7">
        <f>VLOOKUP($A860,'[1]Prices 23 nov'!$A$2:$Q$5001,14,FALSE)</f>
        <v>341.95999145507813</v>
      </c>
      <c r="X860" s="7">
        <f>VLOOKUP($A860,'[1]Prices 23 nov'!$A$2:$Q$5001,15,FALSE)</f>
        <v>367.42001342773438</v>
      </c>
      <c r="Y860" s="7">
        <f>VLOOKUP($A860,'[1]Prices 23 nov'!$A$2:$Q$5001,16,FALSE)</f>
        <v>358.02999877929688</v>
      </c>
      <c r="Z860" s="7">
        <f>VLOOKUP($A860,'[1]Prices 23 nov'!$A$2:$Q$5001,17,FALSE)</f>
        <v>363.23001098632813</v>
      </c>
    </row>
    <row r="861" spans="1:26">
      <c r="A861" s="4" t="s">
        <v>2062</v>
      </c>
      <c r="B861" s="4" t="s">
        <v>2063</v>
      </c>
      <c r="C861" s="5">
        <v>22244427776</v>
      </c>
      <c r="D861" s="5">
        <v>860</v>
      </c>
      <c r="E861" s="6" t="s">
        <v>294</v>
      </c>
      <c r="F861" s="4" t="s">
        <v>141</v>
      </c>
      <c r="G861" s="4" t="s">
        <v>142</v>
      </c>
      <c r="H861" s="4" t="s">
        <v>143</v>
      </c>
      <c r="I861" s="4">
        <v>3.6666667461395264</v>
      </c>
      <c r="J861" s="5">
        <v>70.743514797223227</v>
      </c>
      <c r="K861" s="5">
        <v>47.949526813880126</v>
      </c>
      <c r="L861" s="4" t="s">
        <v>64</v>
      </c>
      <c r="M861" s="4" t="s">
        <v>285</v>
      </c>
      <c r="N861" s="7">
        <f>VLOOKUP($A861,'[1]Prices 23 nov'!$A$2:$Q$5001,5,FALSE)</f>
        <v>-13.808849871259509</v>
      </c>
      <c r="O861" s="7">
        <f>VLOOKUP($A861,'[1]Prices 23 nov'!$A$2:$Q$5001,6,FALSE)</f>
        <v>68.277697921730578</v>
      </c>
      <c r="P861" s="7">
        <f>VLOOKUP($A861,'[1]Prices 23 nov'!$A$2:$Q$5001,7,FALSE)</f>
        <v>68.844911642372608</v>
      </c>
      <c r="Q861" s="7">
        <f>VLOOKUP($A861,'[1]Prices 23 nov'!$A$2:$Q$5001,8,FALSE)</f>
        <v>65.271006339229643</v>
      </c>
      <c r="R861" s="7">
        <f>VLOOKUP($A861,'[1]Prices 23 nov'!$A$2:$Q$5001,9,FALSE)</f>
        <v>62.564961774274707</v>
      </c>
      <c r="S861" s="7">
        <f>VLOOKUP($A861,'[1]Prices 23 nov'!$A$2:$Q$5001,10,FALSE)</f>
        <v>56.948075400665402</v>
      </c>
      <c r="T861" s="7">
        <f>VLOOKUP($A861,'[1]Prices 23 nov'!$A$2:$Q$5001,11,FALSE)</f>
        <v>52.25697448477149</v>
      </c>
      <c r="U861" s="7">
        <f>VLOOKUP($A861,'[1]Prices 23 nov'!$A$2:$Q$5001,12,FALSE)</f>
        <v>55.010222665965557</v>
      </c>
      <c r="V861" s="7">
        <f>VLOOKUP($A861,'[1]Prices 23 nov'!$A$2:$Q$5001,13,FALSE)</f>
        <v>53.80748612806201</v>
      </c>
      <c r="W861" s="7">
        <f>VLOOKUP($A861,'[1]Prices 23 nov'!$A$2:$Q$5001,14,FALSE)</f>
        <v>55.481197910383337</v>
      </c>
      <c r="X861" s="7">
        <f>VLOOKUP($A861,'[1]Prices 23 nov'!$A$2:$Q$5001,15,FALSE)</f>
        <v>57.338238312862813</v>
      </c>
      <c r="Y861" s="7">
        <f>VLOOKUP($A861,'[1]Prices 23 nov'!$A$2:$Q$5001,16,FALSE)</f>
        <v>56.816672461107373</v>
      </c>
      <c r="Z861" s="7">
        <f>VLOOKUP($A861,'[1]Prices 23 nov'!$A$2:$Q$5001,17,FALSE)</f>
        <v>54.372912405058742</v>
      </c>
    </row>
    <row r="862" spans="1:26">
      <c r="A862" s="4" t="s">
        <v>2064</v>
      </c>
      <c r="B862" s="4" t="s">
        <v>2065</v>
      </c>
      <c r="C862" s="5">
        <v>22237730816</v>
      </c>
      <c r="D862" s="5">
        <v>861</v>
      </c>
      <c r="E862" s="6" t="s">
        <v>34</v>
      </c>
      <c r="F862" s="4" t="s">
        <v>17</v>
      </c>
      <c r="G862" s="4" t="s">
        <v>18</v>
      </c>
      <c r="H862" s="4" t="s">
        <v>19</v>
      </c>
      <c r="I862" s="4">
        <v>3</v>
      </c>
      <c r="J862" s="5">
        <v>221.30000305175781</v>
      </c>
      <c r="K862" s="5">
        <v>148.77000427246094</v>
      </c>
      <c r="L862" s="4" t="s">
        <v>20</v>
      </c>
      <c r="M862" s="4" t="s">
        <v>2066</v>
      </c>
      <c r="N862" s="7">
        <f>VLOOKUP($A862,'[1]Prices 23 nov'!$A$2:$Q$5001,5,FALSE)</f>
        <v>2.0572705414125152</v>
      </c>
      <c r="O862" s="7">
        <f>VLOOKUP($A862,'[1]Prices 23 nov'!$A$2:$Q$5001,6,FALSE)</f>
        <v>184.94999694824219</v>
      </c>
      <c r="P862" s="7">
        <f>VLOOKUP($A862,'[1]Prices 23 nov'!$A$2:$Q$5001,7,FALSE)</f>
        <v>192.67999267578119</v>
      </c>
      <c r="Q862" s="7">
        <f>VLOOKUP($A862,'[1]Prices 23 nov'!$A$2:$Q$5001,8,FALSE)</f>
        <v>210.55999755859381</v>
      </c>
      <c r="R862" s="7">
        <f>VLOOKUP($A862,'[1]Prices 23 nov'!$A$2:$Q$5001,9,FALSE)</f>
        <v>196.8500061035156</v>
      </c>
      <c r="S862" s="7">
        <f>VLOOKUP($A862,'[1]Prices 23 nov'!$A$2:$Q$5001,10,FALSE)</f>
        <v>175.46000671386719</v>
      </c>
      <c r="T862" s="7">
        <f>VLOOKUP($A862,'[1]Prices 23 nov'!$A$2:$Q$5001,11,FALSE)</f>
        <v>205.02000427246091</v>
      </c>
      <c r="U862" s="7">
        <f>VLOOKUP($A862,'[1]Prices 23 nov'!$A$2:$Q$5001,12,FALSE)</f>
        <v>219.0299987792969</v>
      </c>
      <c r="V862" s="7">
        <f>VLOOKUP($A862,'[1]Prices 23 nov'!$A$2:$Q$5001,13,FALSE)</f>
        <v>210.47999572753909</v>
      </c>
      <c r="W862" s="7">
        <f>VLOOKUP($A862,'[1]Prices 23 nov'!$A$2:$Q$5001,14,FALSE)</f>
        <v>212.05000305175781</v>
      </c>
      <c r="X862" s="7">
        <f>VLOOKUP($A862,'[1]Prices 23 nov'!$A$2:$Q$5001,15,FALSE)</f>
        <v>215.7799987792969</v>
      </c>
      <c r="Y862" s="7">
        <f>VLOOKUP($A862,'[1]Prices 23 nov'!$A$2:$Q$5001,16,FALSE)</f>
        <v>207.2200012207031</v>
      </c>
      <c r="Z862" s="7">
        <f>VLOOKUP($A862,'[1]Prices 23 nov'!$A$2:$Q$5001,17,FALSE)</f>
        <v>189.19999694824219</v>
      </c>
    </row>
    <row r="863" spans="1:26">
      <c r="A863" s="4" t="s">
        <v>2067</v>
      </c>
      <c r="B863" s="4" t="s">
        <v>2068</v>
      </c>
      <c r="C863" s="5">
        <v>22215577600</v>
      </c>
      <c r="D863" s="5">
        <v>862</v>
      </c>
      <c r="E863" s="6" t="s">
        <v>329</v>
      </c>
      <c r="F863" s="4" t="s">
        <v>101</v>
      </c>
      <c r="G863" s="4" t="s">
        <v>46</v>
      </c>
      <c r="H863" s="4" t="s">
        <v>102</v>
      </c>
      <c r="I863" s="4">
        <v>4.4444446563720703</v>
      </c>
      <c r="J863" s="5">
        <v>1.0051998451187241</v>
      </c>
      <c r="K863" s="5">
        <v>0.62821161687067806</v>
      </c>
      <c r="L863" s="4" t="s">
        <v>2069</v>
      </c>
      <c r="M863" s="4" t="s">
        <v>566</v>
      </c>
      <c r="N863" s="7">
        <f>VLOOKUP($A863,'[1]Prices 23 nov'!$A$2:$Q$5001,5,FALSE)</f>
        <v>27.942986029080409</v>
      </c>
      <c r="O863" s="7">
        <f>VLOOKUP($A863,'[1]Prices 23 nov'!$A$2:$Q$5001,6,FALSE)</f>
        <v>0.77564530944336207</v>
      </c>
      <c r="P863" s="7">
        <f>VLOOKUP($A863,'[1]Prices 23 nov'!$A$2:$Q$5001,7,FALSE)</f>
        <v>0.82430990925701109</v>
      </c>
      <c r="Q863" s="7">
        <f>VLOOKUP($A863,'[1]Prices 23 nov'!$A$2:$Q$5001,8,FALSE)</f>
        <v>0.69643236657857011</v>
      </c>
      <c r="R863" s="7">
        <f>VLOOKUP($A863,'[1]Prices 23 nov'!$A$2:$Q$5001,9,FALSE)</f>
        <v>0.7786349978377981</v>
      </c>
      <c r="S863" s="7">
        <f>VLOOKUP($A863,'[1]Prices 23 nov'!$A$2:$Q$5001,10,FALSE)</f>
        <v>0.67605638806249102</v>
      </c>
      <c r="T863" s="7">
        <f>VLOOKUP($A863,'[1]Prices 23 nov'!$A$2:$Q$5001,11,FALSE)</f>
        <v>0.68947941948010805</v>
      </c>
      <c r="U863" s="7">
        <f>VLOOKUP($A863,'[1]Prices 23 nov'!$A$2:$Q$5001,12,FALSE)</f>
        <v>0.690255070899639</v>
      </c>
      <c r="V863" s="7">
        <f>VLOOKUP($A863,'[1]Prices 23 nov'!$A$2:$Q$5001,13,FALSE)</f>
        <v>0.656294183919925</v>
      </c>
      <c r="W863" s="7">
        <f>VLOOKUP($A863,'[1]Prices 23 nov'!$A$2:$Q$5001,14,FALSE)</f>
        <v>0.71194256325167504</v>
      </c>
      <c r="X863" s="7">
        <f>VLOOKUP($A863,'[1]Prices 23 nov'!$A$2:$Q$5001,15,FALSE)</f>
        <v>0.72639931283765702</v>
      </c>
      <c r="Y863" s="7">
        <f>VLOOKUP($A863,'[1]Prices 23 nov'!$A$2:$Q$5001,16,FALSE)</f>
        <v>0.73479603883896505</v>
      </c>
      <c r="Z863" s="7">
        <f>VLOOKUP($A863,'[1]Prices 23 nov'!$A$2:$Q$5001,17,FALSE)</f>
        <v>0.82942290623341808</v>
      </c>
    </row>
    <row r="864" spans="1:26">
      <c r="A864" s="4" t="s">
        <v>2070</v>
      </c>
      <c r="B864" s="4" t="s">
        <v>2071</v>
      </c>
      <c r="C864" s="5">
        <v>22195558400</v>
      </c>
      <c r="D864" s="5">
        <v>863</v>
      </c>
      <c r="E864" s="6" t="s">
        <v>16</v>
      </c>
      <c r="F864" s="4" t="s">
        <v>51</v>
      </c>
      <c r="G864" s="4" t="s">
        <v>18</v>
      </c>
      <c r="H864" s="4" t="s">
        <v>19</v>
      </c>
      <c r="I864" s="4">
        <v>3.9333333969116211</v>
      </c>
      <c r="J864" s="5">
        <v>419.98001098632813</v>
      </c>
      <c r="K864" s="5">
        <v>163.41999816894531</v>
      </c>
      <c r="L864" s="4" t="s">
        <v>523</v>
      </c>
      <c r="M864" s="4" t="s">
        <v>38</v>
      </c>
      <c r="N864" s="7">
        <f>VLOOKUP($A864,'[1]Prices 23 nov'!$A$2:$Q$5001,5,FALSE)</f>
        <v>63.948392685491399</v>
      </c>
      <c r="O864" s="7">
        <f>VLOOKUP($A864,'[1]Prices 23 nov'!$A$2:$Q$5001,6,FALSE)</f>
        <v>269.04000854492188</v>
      </c>
      <c r="P864" s="7">
        <f>VLOOKUP($A864,'[1]Prices 23 nov'!$A$2:$Q$5001,7,FALSE)</f>
        <v>264.760009765625</v>
      </c>
      <c r="Q864" s="7">
        <f>VLOOKUP($A864,'[1]Prices 23 nov'!$A$2:$Q$5001,8,FALSE)</f>
        <v>323.47000122070313</v>
      </c>
      <c r="R864" s="7">
        <f>VLOOKUP($A864,'[1]Prices 23 nov'!$A$2:$Q$5001,9,FALSE)</f>
        <v>291.95999145507813</v>
      </c>
      <c r="S864" s="7">
        <f>VLOOKUP($A864,'[1]Prices 23 nov'!$A$2:$Q$5001,10,FALSE)</f>
        <v>187.44000244140619</v>
      </c>
      <c r="T864" s="7">
        <f>VLOOKUP($A864,'[1]Prices 23 nov'!$A$2:$Q$5001,11,FALSE)</f>
        <v>241.6600036621094</v>
      </c>
      <c r="U864" s="7">
        <f>VLOOKUP($A864,'[1]Prices 23 nov'!$A$2:$Q$5001,12,FALSE)</f>
        <v>305.6099853515625</v>
      </c>
      <c r="V864" s="7">
        <f>VLOOKUP($A864,'[1]Prices 23 nov'!$A$2:$Q$5001,13,FALSE)</f>
        <v>320.260009765625</v>
      </c>
      <c r="W864" s="7">
        <f>VLOOKUP($A864,'[1]Prices 23 nov'!$A$2:$Q$5001,14,FALSE)</f>
        <v>288.07998657226563</v>
      </c>
      <c r="X864" s="7">
        <f>VLOOKUP($A864,'[1]Prices 23 nov'!$A$2:$Q$5001,15,FALSE)</f>
        <v>307.51998901367188</v>
      </c>
      <c r="Y864" s="7">
        <f>VLOOKUP($A864,'[1]Prices 23 nov'!$A$2:$Q$5001,16,FALSE)</f>
        <v>320.44000244140619</v>
      </c>
      <c r="Z864" s="7">
        <f>VLOOKUP($A864,'[1]Prices 23 nov'!$A$2:$Q$5001,17,FALSE)</f>
        <v>360.60000610351563</v>
      </c>
    </row>
    <row r="865" spans="1:26">
      <c r="A865" s="4" t="s">
        <v>2072</v>
      </c>
      <c r="B865" s="4" t="s">
        <v>2073</v>
      </c>
      <c r="C865" s="5">
        <v>22119778304</v>
      </c>
      <c r="D865" s="5">
        <v>864</v>
      </c>
      <c r="E865" s="6" t="s">
        <v>70</v>
      </c>
      <c r="F865" s="4" t="s">
        <v>757</v>
      </c>
      <c r="G865" s="4" t="s">
        <v>758</v>
      </c>
      <c r="H865" s="4" t="s">
        <v>759</v>
      </c>
      <c r="I865" s="4">
        <v>3.6666667461395264</v>
      </c>
      <c r="J865" s="5">
        <v>35.965909090909086</v>
      </c>
      <c r="K865" s="5">
        <v>26.305533904910369</v>
      </c>
      <c r="L865" s="4" t="s">
        <v>35</v>
      </c>
      <c r="M865" s="4" t="s">
        <v>349</v>
      </c>
      <c r="N865" s="7">
        <f>VLOOKUP($A865,'[1]Prices 23 nov'!$A$2:$Q$5001,5,FALSE)</f>
        <v>-8.4527106795499343</v>
      </c>
      <c r="O865" s="7">
        <f>VLOOKUP($A865,'[1]Prices 23 nov'!$A$2:$Q$5001,6,FALSE)</f>
        <v>31.062081847339869</v>
      </c>
      <c r="P865" s="7">
        <f>VLOOKUP($A865,'[1]Prices 23 nov'!$A$2:$Q$5001,7,FALSE)</f>
        <v>32.18815428391099</v>
      </c>
      <c r="Q865" s="7">
        <f>VLOOKUP($A865,'[1]Prices 23 nov'!$A$2:$Q$5001,8,FALSE)</f>
        <v>31.797984346747398</v>
      </c>
      <c r="R865" s="7">
        <f>VLOOKUP($A865,'[1]Prices 23 nov'!$A$2:$Q$5001,9,FALSE)</f>
        <v>30.283912181854252</v>
      </c>
      <c r="S865" s="7">
        <f>VLOOKUP($A865,'[1]Prices 23 nov'!$A$2:$Q$5001,10,FALSE)</f>
        <v>28.685347154736519</v>
      </c>
      <c r="T865" s="7">
        <f>VLOOKUP($A865,'[1]Prices 23 nov'!$A$2:$Q$5001,11,FALSE)</f>
        <v>32.30525515973568</v>
      </c>
      <c r="U865" s="7">
        <f>VLOOKUP($A865,'[1]Prices 23 nov'!$A$2:$Q$5001,12,FALSE)</f>
        <v>32.678344555199153</v>
      </c>
      <c r="V865" s="7">
        <f>VLOOKUP($A865,'[1]Prices 23 nov'!$A$2:$Q$5001,13,FALSE)</f>
        <v>32.492683216929443</v>
      </c>
      <c r="W865" s="7">
        <f>VLOOKUP($A865,'[1]Prices 23 nov'!$A$2:$Q$5001,14,FALSE)</f>
        <v>33.047191467136138</v>
      </c>
      <c r="X865" s="7">
        <f>VLOOKUP($A865,'[1]Prices 23 nov'!$A$2:$Q$5001,15,FALSE)</f>
        <v>34.094312310218811</v>
      </c>
      <c r="Y865" s="7">
        <f>VLOOKUP($A865,'[1]Prices 23 nov'!$A$2:$Q$5001,16,FALSE)</f>
        <v>34.023138478398323</v>
      </c>
      <c r="Z865" s="7">
        <f>VLOOKUP($A865,'[1]Prices 23 nov'!$A$2:$Q$5001,17,FALSE)</f>
        <v>30.627784874290231</v>
      </c>
    </row>
    <row r="866" spans="1:26">
      <c r="A866" s="4" t="s">
        <v>2074</v>
      </c>
      <c r="B866" s="4" t="s">
        <v>2075</v>
      </c>
      <c r="C866" s="5">
        <v>22118752256</v>
      </c>
      <c r="D866" s="5">
        <v>865</v>
      </c>
      <c r="E866" s="6" t="s">
        <v>34</v>
      </c>
      <c r="F866" s="4" t="s">
        <v>423</v>
      </c>
      <c r="G866" s="4" t="s">
        <v>424</v>
      </c>
      <c r="H866" s="4" t="s">
        <v>425</v>
      </c>
      <c r="I866" s="4">
        <v>3.9333333969116211</v>
      </c>
      <c r="J866" s="5">
        <v>7.7635752534866329</v>
      </c>
      <c r="K866" s="5">
        <v>3.160483759975433</v>
      </c>
      <c r="L866" s="4" t="s">
        <v>419</v>
      </c>
      <c r="M866" s="4" t="s">
        <v>791</v>
      </c>
      <c r="N866" s="7">
        <f>VLOOKUP($A866,'[1]Prices 23 nov'!$A$2:$Q$5001,5,FALSE)</f>
        <v>-44.703083725657052</v>
      </c>
      <c r="O866" s="7">
        <f>VLOOKUP($A866,'[1]Prices 23 nov'!$A$2:$Q$5001,6,FALSE)</f>
        <v>7.5265697125720976</v>
      </c>
      <c r="P866" s="7">
        <f>VLOOKUP($A866,'[1]Prices 23 nov'!$A$2:$Q$5001,7,FALSE)</f>
        <v>6.9829580569097516</v>
      </c>
      <c r="Q866" s="7">
        <f>VLOOKUP($A866,'[1]Prices 23 nov'!$A$2:$Q$5001,8,FALSE)</f>
        <v>6.7570494483242101</v>
      </c>
      <c r="R866" s="7">
        <f>VLOOKUP($A866,'[1]Prices 23 nov'!$A$2:$Q$5001,9,FALSE)</f>
        <v>5.9734740905532817</v>
      </c>
      <c r="S866" s="7">
        <f>VLOOKUP($A866,'[1]Prices 23 nov'!$A$2:$Q$5001,10,FALSE)</f>
        <v>4.3918498641490942</v>
      </c>
      <c r="T866" s="7">
        <f>VLOOKUP($A866,'[1]Prices 23 nov'!$A$2:$Q$5001,11,FALSE)</f>
        <v>4.5929835769805996</v>
      </c>
      <c r="U866" s="7">
        <f>VLOOKUP($A866,'[1]Prices 23 nov'!$A$2:$Q$5001,12,FALSE)</f>
        <v>4.8972002614021326</v>
      </c>
      <c r="V866" s="7">
        <f>VLOOKUP($A866,'[1]Prices 23 nov'!$A$2:$Q$5001,13,FALSE)</f>
        <v>4.761293040606688</v>
      </c>
      <c r="W866" s="7">
        <f>VLOOKUP($A866,'[1]Prices 23 nov'!$A$2:$Q$5001,14,FALSE)</f>
        <v>4.2296400857067056</v>
      </c>
      <c r="X866" s="7">
        <f>VLOOKUP($A866,'[1]Prices 23 nov'!$A$2:$Q$5001,15,FALSE)</f>
        <v>3.874969857330512</v>
      </c>
      <c r="Y866" s="7">
        <f>VLOOKUP($A866,'[1]Prices 23 nov'!$A$2:$Q$5001,16,FALSE)</f>
        <v>3.387258040921211</v>
      </c>
      <c r="Z866" s="7">
        <f>VLOOKUP($A866,'[1]Prices 23 nov'!$A$2:$Q$5001,17,FALSE)</f>
        <v>3.3535151417205782</v>
      </c>
    </row>
    <row r="867" spans="1:26">
      <c r="A867" s="4" t="s">
        <v>2076</v>
      </c>
      <c r="B867" s="4" t="s">
        <v>2077</v>
      </c>
      <c r="C867" s="5">
        <v>22110603264</v>
      </c>
      <c r="D867" s="5">
        <v>866</v>
      </c>
      <c r="E867" s="6" t="s">
        <v>70</v>
      </c>
      <c r="F867" s="4" t="s">
        <v>51</v>
      </c>
      <c r="G867" s="4" t="s">
        <v>18</v>
      </c>
      <c r="H867" s="4" t="s">
        <v>19</v>
      </c>
      <c r="I867" s="4">
        <v>4.1739130020141602</v>
      </c>
      <c r="J867" s="5">
        <v>329.85000610351563</v>
      </c>
      <c r="K867" s="5">
        <v>168.50999450683594</v>
      </c>
      <c r="L867" s="4" t="s">
        <v>20</v>
      </c>
      <c r="M867" s="4" t="s">
        <v>145</v>
      </c>
      <c r="N867" s="7">
        <f>VLOOKUP($A867,'[1]Prices 23 nov'!$A$2:$Q$5001,5,FALSE)</f>
        <v>-13.791737147760889</v>
      </c>
      <c r="O867" s="7">
        <f>VLOOKUP($A867,'[1]Prices 23 nov'!$A$2:$Q$5001,6,FALSE)</f>
        <v>308.42001342773438</v>
      </c>
      <c r="P867" s="7">
        <f>VLOOKUP($A867,'[1]Prices 23 nov'!$A$2:$Q$5001,7,FALSE)</f>
        <v>287.72000122070313</v>
      </c>
      <c r="Q867" s="7">
        <f>VLOOKUP($A867,'[1]Prices 23 nov'!$A$2:$Q$5001,8,FALSE)</f>
        <v>319.07998657226563</v>
      </c>
      <c r="R867" s="7">
        <f>VLOOKUP($A867,'[1]Prices 23 nov'!$A$2:$Q$5001,9,FALSE)</f>
        <v>282.04000854492188</v>
      </c>
      <c r="S867" s="7">
        <f>VLOOKUP($A867,'[1]Prices 23 nov'!$A$2:$Q$5001,10,FALSE)</f>
        <v>173.2200012207031</v>
      </c>
      <c r="T867" s="7">
        <f>VLOOKUP($A867,'[1]Prices 23 nov'!$A$2:$Q$5001,11,FALSE)</f>
        <v>232.83000183105469</v>
      </c>
      <c r="U867" s="7">
        <f>VLOOKUP($A867,'[1]Prices 23 nov'!$A$2:$Q$5001,12,FALSE)</f>
        <v>246.42999267578119</v>
      </c>
      <c r="V867" s="7">
        <f>VLOOKUP($A867,'[1]Prices 23 nov'!$A$2:$Q$5001,13,FALSE)</f>
        <v>254.69000244140619</v>
      </c>
      <c r="W867" s="7">
        <f>VLOOKUP($A867,'[1]Prices 23 nov'!$A$2:$Q$5001,14,FALSE)</f>
        <v>263.20999145507813</v>
      </c>
      <c r="X867" s="7">
        <f>VLOOKUP($A867,'[1]Prices 23 nov'!$A$2:$Q$5001,15,FALSE)</f>
        <v>249.99000549316409</v>
      </c>
      <c r="Y867" s="7">
        <f>VLOOKUP($A867,'[1]Prices 23 nov'!$A$2:$Q$5001,16,FALSE)</f>
        <v>237.17999267578119</v>
      </c>
      <c r="Z867" s="7">
        <f>VLOOKUP($A867,'[1]Prices 23 nov'!$A$2:$Q$5001,17,FALSE)</f>
        <v>230.5299987792969</v>
      </c>
    </row>
    <row r="868" spans="1:26">
      <c r="A868" s="4" t="s">
        <v>2078</v>
      </c>
      <c r="B868" s="4" t="s">
        <v>2079</v>
      </c>
      <c r="C868" s="5">
        <v>22064988160</v>
      </c>
      <c r="D868" s="5">
        <v>867</v>
      </c>
      <c r="E868" s="6" t="s">
        <v>70</v>
      </c>
      <c r="F868" s="4" t="s">
        <v>95</v>
      </c>
      <c r="G868" s="4" t="s">
        <v>96</v>
      </c>
      <c r="H868" s="4" t="s">
        <v>97</v>
      </c>
      <c r="I868" s="4">
        <v>3.1304347515106201</v>
      </c>
      <c r="J868" s="5">
        <v>2954.2886085388109</v>
      </c>
      <c r="K868" s="5">
        <v>1902.1223007122726</v>
      </c>
      <c r="L868" s="4" t="s">
        <v>35</v>
      </c>
      <c r="M868" s="4" t="s">
        <v>2080</v>
      </c>
      <c r="N868" s="7">
        <f>VLOOKUP($A868,'[1]Prices 23 nov'!$A$2:$Q$5001,5,FALSE)</f>
        <v>6.5618723386321021</v>
      </c>
      <c r="O868" s="7">
        <f>VLOOKUP($A868,'[1]Prices 23 nov'!$A$2:$Q$5001,6,FALSE)</f>
        <v>2605.5842053890228</v>
      </c>
      <c r="P868" s="7">
        <f>VLOOKUP($A868,'[1]Prices 23 nov'!$A$2:$Q$5001,7,FALSE)</f>
        <v>2744.5904562473302</v>
      </c>
      <c r="Q868" s="7">
        <f>VLOOKUP($A868,'[1]Prices 23 nov'!$A$2:$Q$5001,8,FALSE)</f>
        <v>2822.6893719434738</v>
      </c>
      <c r="R868" s="7">
        <f>VLOOKUP($A868,'[1]Prices 23 nov'!$A$2:$Q$5001,9,FALSE)</f>
        <v>2534.5044851303101</v>
      </c>
      <c r="S868" s="7">
        <f>VLOOKUP($A868,'[1]Prices 23 nov'!$A$2:$Q$5001,10,FALSE)</f>
        <v>2289.1691327095032</v>
      </c>
      <c r="T868" s="7">
        <f>VLOOKUP($A868,'[1]Prices 23 nov'!$A$2:$Q$5001,11,FALSE)</f>
        <v>2274.8569518327708</v>
      </c>
      <c r="U868" s="7">
        <f>VLOOKUP($A868,'[1]Prices 23 nov'!$A$2:$Q$5001,12,FALSE)</f>
        <v>2345.7816338539119</v>
      </c>
      <c r="V868" s="7">
        <f>VLOOKUP($A868,'[1]Prices 23 nov'!$A$2:$Q$5001,13,FALSE)</f>
        <v>2455.5839352607732</v>
      </c>
      <c r="W868" s="7">
        <f>VLOOKUP($A868,'[1]Prices 23 nov'!$A$2:$Q$5001,14,FALSE)</f>
        <v>2676.240262985229</v>
      </c>
      <c r="X868" s="7">
        <f>VLOOKUP($A868,'[1]Prices 23 nov'!$A$2:$Q$5001,15,FALSE)</f>
        <v>2585.5804717540741</v>
      </c>
      <c r="Y868" s="7">
        <f>VLOOKUP($A868,'[1]Prices 23 nov'!$A$2:$Q$5001,16,FALSE)</f>
        <v>2689.377502322197</v>
      </c>
      <c r="Z868" s="7">
        <f>VLOOKUP($A868,'[1]Prices 23 nov'!$A$2:$Q$5001,17,FALSE)</f>
        <v>2518.743925094604</v>
      </c>
    </row>
    <row r="869" spans="1:26">
      <c r="A869" s="4" t="s">
        <v>2081</v>
      </c>
      <c r="B869" s="4" t="s">
        <v>2082</v>
      </c>
      <c r="C869" s="5">
        <v>22049751040</v>
      </c>
      <c r="D869" s="5">
        <v>868</v>
      </c>
      <c r="E869" s="6" t="s">
        <v>70</v>
      </c>
      <c r="F869" s="4" t="s">
        <v>78</v>
      </c>
      <c r="G869" s="4" t="s">
        <v>79</v>
      </c>
      <c r="H869" s="4" t="s">
        <v>80</v>
      </c>
      <c r="I869" s="4">
        <v>4.8529410362243652</v>
      </c>
      <c r="J869" s="5">
        <v>1480.4833131204239</v>
      </c>
      <c r="K869" s="5">
        <v>829.31242460796147</v>
      </c>
      <c r="L869" s="4" t="s">
        <v>20</v>
      </c>
      <c r="M869" s="4" t="s">
        <v>172</v>
      </c>
      <c r="N869" s="7">
        <f>VLOOKUP($A869,'[1]Prices 23 nov'!$A$2:$Q$5001,5,FALSE)</f>
        <v>30.063951921244779</v>
      </c>
      <c r="O869" s="7">
        <f>VLOOKUP($A869,'[1]Prices 23 nov'!$A$2:$Q$5001,6,FALSE)</f>
        <v>1060.5115211801599</v>
      </c>
      <c r="P869" s="7">
        <f>VLOOKUP($A869,'[1]Prices 23 nov'!$A$2:$Q$5001,7,FALSE)</f>
        <v>1090.8398792962539</v>
      </c>
      <c r="Q869" s="7">
        <f>VLOOKUP($A869,'[1]Prices 23 nov'!$A$2:$Q$5001,8,FALSE)</f>
        <v>1048.780904966407</v>
      </c>
      <c r="R869" s="7">
        <f>VLOOKUP($A869,'[1]Prices 23 nov'!$A$2:$Q$5001,9,FALSE)</f>
        <v>1015.782380127348</v>
      </c>
      <c r="S869" s="7">
        <f>VLOOKUP($A869,'[1]Prices 23 nov'!$A$2:$Q$5001,10,FALSE)</f>
        <v>865.65742775565013</v>
      </c>
      <c r="T869" s="7">
        <f>VLOOKUP($A869,'[1]Prices 23 nov'!$A$2:$Q$5001,11,FALSE)</f>
        <v>1132.18635879457</v>
      </c>
      <c r="U869" s="7">
        <f>VLOOKUP($A869,'[1]Prices 23 nov'!$A$2:$Q$5001,12,FALSE)</f>
        <v>1113.3347245049661</v>
      </c>
      <c r="V869" s="7">
        <f>VLOOKUP($A869,'[1]Prices 23 nov'!$A$2:$Q$5001,13,FALSE)</f>
        <v>1103.850149083883</v>
      </c>
      <c r="W869" s="7">
        <f>VLOOKUP($A869,'[1]Prices 23 nov'!$A$2:$Q$5001,14,FALSE)</f>
        <v>1130.2557162707669</v>
      </c>
      <c r="X869" s="7">
        <f>VLOOKUP($A869,'[1]Prices 23 nov'!$A$2:$Q$5001,15,FALSE)</f>
        <v>1276.0608824901281</v>
      </c>
      <c r="Y869" s="7">
        <f>VLOOKUP($A869,'[1]Prices 23 nov'!$A$2:$Q$5001,16,FALSE)</f>
        <v>1244.8526346124711</v>
      </c>
      <c r="Z869" s="7">
        <f>VLOOKUP($A869,'[1]Prices 23 nov'!$A$2:$Q$5001,17,FALSE)</f>
        <v>1349.255354201887</v>
      </c>
    </row>
    <row r="870" spans="1:26">
      <c r="A870" s="4" t="s">
        <v>2083</v>
      </c>
      <c r="B870" s="4" t="s">
        <v>2084</v>
      </c>
      <c r="C870" s="5">
        <v>22036695040</v>
      </c>
      <c r="D870" s="5">
        <v>869</v>
      </c>
      <c r="E870" s="6" t="s">
        <v>70</v>
      </c>
      <c r="F870" s="4" t="s">
        <v>17</v>
      </c>
      <c r="G870" s="4" t="s">
        <v>289</v>
      </c>
      <c r="H870" s="4" t="s">
        <v>290</v>
      </c>
      <c r="I870" s="4">
        <v>3.8333332538604736</v>
      </c>
      <c r="J870" s="5">
        <v>115</v>
      </c>
      <c r="K870" s="5">
        <v>18.53767204284668</v>
      </c>
      <c r="L870" s="4" t="s">
        <v>1693</v>
      </c>
      <c r="M870" s="4" t="s">
        <v>38</v>
      </c>
      <c r="N870" s="7">
        <f>VLOOKUP($A870,'[1]Prices 23 nov'!$A$2:$Q$5001,5,FALSE)</f>
        <v>368.51541886671612</v>
      </c>
      <c r="O870" s="7">
        <f>VLOOKUP($A870,'[1]Prices 23 nov'!$A$2:$Q$5001,6,FALSE)</f>
        <v>21.79671478271484</v>
      </c>
      <c r="P870" s="7">
        <f>VLOOKUP($A870,'[1]Prices 23 nov'!$A$2:$Q$5001,7,FALSE)</f>
        <v>33.766468048095703</v>
      </c>
      <c r="Q870" s="7">
        <f>VLOOKUP($A870,'[1]Prices 23 nov'!$A$2:$Q$5001,8,FALSE)</f>
        <v>30.16856575012207</v>
      </c>
      <c r="R870" s="7">
        <f>VLOOKUP($A870,'[1]Prices 23 nov'!$A$2:$Q$5001,9,FALSE)</f>
        <v>36.477352142333977</v>
      </c>
      <c r="S870" s="7">
        <f>VLOOKUP($A870,'[1]Prices 23 nov'!$A$2:$Q$5001,10,FALSE)</f>
        <v>52.742664337158203</v>
      </c>
      <c r="T870" s="7">
        <f>VLOOKUP($A870,'[1]Prices 23 nov'!$A$2:$Q$5001,11,FALSE)</f>
        <v>44.958835601806641</v>
      </c>
      <c r="U870" s="7">
        <f>VLOOKUP($A870,'[1]Prices 23 nov'!$A$2:$Q$5001,12,FALSE)</f>
        <v>52.124740600585938</v>
      </c>
      <c r="V870" s="7">
        <f>VLOOKUP($A870,'[1]Prices 23 nov'!$A$2:$Q$5001,13,FALSE)</f>
        <v>63.925067901611328</v>
      </c>
      <c r="W870" s="7">
        <f>VLOOKUP($A870,'[1]Prices 23 nov'!$A$2:$Q$5001,14,FALSE)</f>
        <v>85.470001220703125</v>
      </c>
      <c r="X870" s="7">
        <f>VLOOKUP($A870,'[1]Prices 23 nov'!$A$2:$Q$5001,15,FALSE)</f>
        <v>57.810001373291023</v>
      </c>
      <c r="Y870" s="7">
        <f>VLOOKUP($A870,'[1]Prices 23 nov'!$A$2:$Q$5001,16,FALSE)</f>
        <v>72.709999084472656</v>
      </c>
      <c r="Z870" s="7">
        <f>VLOOKUP($A870,'[1]Prices 23 nov'!$A$2:$Q$5001,17,FALSE)</f>
        <v>87.099998474121094</v>
      </c>
    </row>
    <row r="871" spans="1:26">
      <c r="A871" s="4" t="s">
        <v>2085</v>
      </c>
      <c r="B871" s="4" t="s">
        <v>2086</v>
      </c>
      <c r="C871" s="5">
        <v>22024923136</v>
      </c>
      <c r="D871" s="5">
        <v>870</v>
      </c>
      <c r="E871" s="6" t="s">
        <v>70</v>
      </c>
      <c r="F871" s="4" t="s">
        <v>242</v>
      </c>
      <c r="G871" s="4" t="s">
        <v>46</v>
      </c>
      <c r="H871" s="4" t="s">
        <v>102</v>
      </c>
      <c r="I871" s="4">
        <v>5</v>
      </c>
      <c r="J871" s="5">
        <v>73.634851439715504</v>
      </c>
      <c r="K871" s="5">
        <v>29.031892596159288</v>
      </c>
      <c r="L871" s="4" t="s">
        <v>332</v>
      </c>
      <c r="M871" s="4" t="s">
        <v>1061</v>
      </c>
      <c r="N871" s="7">
        <f>VLOOKUP($A871,'[1]Prices 23 nov'!$A$2:$Q$5001,5,FALSE)</f>
        <v>47.021467085415573</v>
      </c>
      <c r="O871" s="7">
        <f>VLOOKUP($A871,'[1]Prices 23 nov'!$A$2:$Q$5001,6,FALSE)</f>
        <v>30.52860276568526</v>
      </c>
      <c r="P871" s="7">
        <f>VLOOKUP($A871,'[1]Prices 23 nov'!$A$2:$Q$5001,7,FALSE)</f>
        <v>32.09638886153698</v>
      </c>
      <c r="Q871" s="7">
        <f>VLOOKUP($A871,'[1]Prices 23 nov'!$A$2:$Q$5001,8,FALSE)</f>
        <v>31.916258049534459</v>
      </c>
      <c r="R871" s="7">
        <f>VLOOKUP($A871,'[1]Prices 23 nov'!$A$2:$Q$5001,9,FALSE)</f>
        <v>34.909280776977539</v>
      </c>
      <c r="S871" s="7">
        <f>VLOOKUP($A871,'[1]Prices 23 nov'!$A$2:$Q$5001,10,FALSE)</f>
        <v>37.330985475625312</v>
      </c>
      <c r="T871" s="7">
        <f>VLOOKUP($A871,'[1]Prices 23 nov'!$A$2:$Q$5001,11,FALSE)</f>
        <v>42.181417813240841</v>
      </c>
      <c r="U871" s="7">
        <f>VLOOKUP($A871,'[1]Prices 23 nov'!$A$2:$Q$5001,12,FALSE)</f>
        <v>47.063609064054617</v>
      </c>
      <c r="V871" s="7">
        <f>VLOOKUP($A871,'[1]Prices 23 nov'!$A$2:$Q$5001,13,FALSE)</f>
        <v>60.520510064779963</v>
      </c>
      <c r="W871" s="7">
        <f>VLOOKUP($A871,'[1]Prices 23 nov'!$A$2:$Q$5001,14,FALSE)</f>
        <v>71.053874710293258</v>
      </c>
      <c r="X871" s="7">
        <f>VLOOKUP($A871,'[1]Prices 23 nov'!$A$2:$Q$5001,15,FALSE)</f>
        <v>68.611049266182818</v>
      </c>
      <c r="Y871" s="7">
        <f>VLOOKUP($A871,'[1]Prices 23 nov'!$A$2:$Q$5001,16,FALSE)</f>
        <v>54.430867939536263</v>
      </c>
      <c r="Z871" s="7">
        <f>VLOOKUP($A871,'[1]Prices 23 nov'!$A$2:$Q$5001,17,FALSE)</f>
        <v>54.487853384210212</v>
      </c>
    </row>
    <row r="872" spans="1:26">
      <c r="A872" s="4" t="s">
        <v>2087</v>
      </c>
      <c r="B872" s="4" t="s">
        <v>2088</v>
      </c>
      <c r="C872" s="5">
        <v>22022881280</v>
      </c>
      <c r="D872" s="5">
        <v>871</v>
      </c>
      <c r="E872" s="6" t="s">
        <v>55</v>
      </c>
      <c r="F872" s="4" t="s">
        <v>437</v>
      </c>
      <c r="G872" s="4" t="s">
        <v>438</v>
      </c>
      <c r="H872" s="4" t="s">
        <v>439</v>
      </c>
      <c r="I872" s="4">
        <v>4.0333333015441895</v>
      </c>
      <c r="J872" s="5">
        <v>15.698397332000734</v>
      </c>
      <c r="K872" s="5">
        <v>6.482138490486145</v>
      </c>
      <c r="L872" s="4" t="s">
        <v>658</v>
      </c>
      <c r="M872" s="4" t="s">
        <v>187</v>
      </c>
      <c r="N872" s="7">
        <f>VLOOKUP($A872,'[1]Prices 23 nov'!$A$2:$Q$5001,5,FALSE)</f>
        <v>-32.118618710371287</v>
      </c>
      <c r="O872" s="7">
        <f>VLOOKUP($A872,'[1]Prices 23 nov'!$A$2:$Q$5001,6,FALSE)</f>
        <v>13.697559503021241</v>
      </c>
      <c r="P872" s="7">
        <f>VLOOKUP($A872,'[1]Prices 23 nov'!$A$2:$Q$5001,7,FALSE)</f>
        <v>14.600628495952609</v>
      </c>
      <c r="Q872" s="7">
        <f>VLOOKUP($A872,'[1]Prices 23 nov'!$A$2:$Q$5001,8,FALSE)</f>
        <v>13.49861636345827</v>
      </c>
      <c r="R872" s="7">
        <f>VLOOKUP($A872,'[1]Prices 23 nov'!$A$2:$Q$5001,9,FALSE)</f>
        <v>12.331540038070671</v>
      </c>
      <c r="S872" s="7">
        <f>VLOOKUP($A872,'[1]Prices 23 nov'!$A$2:$Q$5001,10,FALSE)</f>
        <v>7.4945499495983086</v>
      </c>
      <c r="T872" s="7">
        <f>VLOOKUP($A872,'[1]Prices 23 nov'!$A$2:$Q$5001,11,FALSE)</f>
        <v>7.7234645920703997</v>
      </c>
      <c r="U872" s="7">
        <f>VLOOKUP($A872,'[1]Prices 23 nov'!$A$2:$Q$5001,12,FALSE)</f>
        <v>8.7993784318180133</v>
      </c>
      <c r="V872" s="7">
        <f>VLOOKUP($A872,'[1]Prices 23 nov'!$A$2:$Q$5001,13,FALSE)</f>
        <v>9.1373572747070284</v>
      </c>
      <c r="W872" s="7">
        <f>VLOOKUP($A872,'[1]Prices 23 nov'!$A$2:$Q$5001,14,FALSE)</f>
        <v>9.1078250555183331</v>
      </c>
      <c r="X872" s="7">
        <f>VLOOKUP($A872,'[1]Prices 23 nov'!$A$2:$Q$5001,15,FALSE)</f>
        <v>9.7274036340871817</v>
      </c>
      <c r="Y872" s="7">
        <f>VLOOKUP($A872,'[1]Prices 23 nov'!$A$2:$Q$5001,16,FALSE)</f>
        <v>8.1721711354293802</v>
      </c>
      <c r="Z872" s="7">
        <f>VLOOKUP($A872,'[1]Prices 23 nov'!$A$2:$Q$5001,17,FALSE)</f>
        <v>7.6814564367610956</v>
      </c>
    </row>
    <row r="873" spans="1:26">
      <c r="A873" s="4" t="s">
        <v>2089</v>
      </c>
      <c r="B873" s="4" t="s">
        <v>2090</v>
      </c>
      <c r="C873" s="5">
        <v>22020689920</v>
      </c>
      <c r="D873" s="5">
        <v>872</v>
      </c>
      <c r="E873" s="6" t="s">
        <v>294</v>
      </c>
      <c r="F873" s="4" t="s">
        <v>51</v>
      </c>
      <c r="G873" s="4" t="s">
        <v>18</v>
      </c>
      <c r="H873" s="4" t="s">
        <v>19</v>
      </c>
      <c r="I873" s="4">
        <v>4.5625</v>
      </c>
      <c r="J873" s="5">
        <v>118.76999664306641</v>
      </c>
      <c r="K873" s="5">
        <v>77.930000305175781</v>
      </c>
      <c r="L873" s="4" t="s">
        <v>1223</v>
      </c>
      <c r="M873" s="4" t="s">
        <v>56</v>
      </c>
      <c r="N873" s="7">
        <f>VLOOKUP($A873,'[1]Prices 23 nov'!$A$2:$Q$5001,5,FALSE)</f>
        <v>9.0909110152076256</v>
      </c>
      <c r="O873" s="7">
        <f>VLOOKUP($A873,'[1]Prices 23 nov'!$A$2:$Q$5001,6,FALSE)</f>
        <v>103.2900009155273</v>
      </c>
      <c r="P873" s="7">
        <f>VLOOKUP($A873,'[1]Prices 23 nov'!$A$2:$Q$5001,7,FALSE)</f>
        <v>102.629997253418</v>
      </c>
      <c r="Q873" s="7">
        <f>VLOOKUP($A873,'[1]Prices 23 nov'!$A$2:$Q$5001,8,FALSE)</f>
        <v>93.209999084472656</v>
      </c>
      <c r="R873" s="7">
        <f>VLOOKUP($A873,'[1]Prices 23 nov'!$A$2:$Q$5001,9,FALSE)</f>
        <v>97.419998168945313</v>
      </c>
      <c r="S873" s="7">
        <f>VLOOKUP($A873,'[1]Prices 23 nov'!$A$2:$Q$5001,10,FALSE)</f>
        <v>80.889999389648438</v>
      </c>
      <c r="T873" s="7">
        <f>VLOOKUP($A873,'[1]Prices 23 nov'!$A$2:$Q$5001,11,FALSE)</f>
        <v>93.839996337890625</v>
      </c>
      <c r="U873" s="7">
        <f>VLOOKUP($A873,'[1]Prices 23 nov'!$A$2:$Q$5001,12,FALSE)</f>
        <v>106.9300003051758</v>
      </c>
      <c r="V873" s="7">
        <f>VLOOKUP($A873,'[1]Prices 23 nov'!$A$2:$Q$5001,13,FALSE)</f>
        <v>99.709999084472656</v>
      </c>
      <c r="W873" s="7">
        <f>VLOOKUP($A873,'[1]Prices 23 nov'!$A$2:$Q$5001,14,FALSE)</f>
        <v>100.76999664306641</v>
      </c>
      <c r="X873" s="7">
        <f>VLOOKUP($A873,'[1]Prices 23 nov'!$A$2:$Q$5001,15,FALSE)</f>
        <v>99.739997863769531</v>
      </c>
      <c r="Y873" s="7">
        <f>VLOOKUP($A873,'[1]Prices 23 nov'!$A$2:$Q$5001,16,FALSE)</f>
        <v>97.480003356933594</v>
      </c>
      <c r="Z873" s="7">
        <f>VLOOKUP($A873,'[1]Prices 23 nov'!$A$2:$Q$5001,17,FALSE)</f>
        <v>104.7399978637695</v>
      </c>
    </row>
    <row r="874" spans="1:26">
      <c r="A874" s="4" t="s">
        <v>2091</v>
      </c>
      <c r="B874" s="4" t="s">
        <v>2092</v>
      </c>
      <c r="C874" s="5">
        <v>21946456064</v>
      </c>
      <c r="D874" s="5">
        <v>873</v>
      </c>
      <c r="E874" s="6" t="s">
        <v>273</v>
      </c>
      <c r="F874" s="4" t="s">
        <v>51</v>
      </c>
      <c r="G874" s="4" t="s">
        <v>378</v>
      </c>
      <c r="H874" s="4" t="s">
        <v>1226</v>
      </c>
      <c r="I874" s="4">
        <v>4.1999998092651367</v>
      </c>
      <c r="J874" s="5">
        <v>52.720001220703125</v>
      </c>
      <c r="K874" s="5">
        <v>23.160167694091797</v>
      </c>
      <c r="L874" s="4" t="s">
        <v>20</v>
      </c>
      <c r="M874" s="4" t="s">
        <v>56</v>
      </c>
      <c r="N874" s="7">
        <f>VLOOKUP($A874,'[1]Prices 23 nov'!$A$2:$Q$5001,5,FALSE)</f>
        <v>14.999615660594779</v>
      </c>
      <c r="O874" s="7">
        <f>VLOOKUP($A874,'[1]Prices 23 nov'!$A$2:$Q$5001,6,FALSE)</f>
        <v>46.787670135498047</v>
      </c>
      <c r="P874" s="7">
        <f>VLOOKUP($A874,'[1]Prices 23 nov'!$A$2:$Q$5001,7,FALSE)</f>
        <v>44.927310943603523</v>
      </c>
      <c r="Q874" s="7">
        <f>VLOOKUP($A874,'[1]Prices 23 nov'!$A$2:$Q$5001,8,FALSE)</f>
        <v>48.827781677246087</v>
      </c>
      <c r="R874" s="7">
        <f>VLOOKUP($A874,'[1]Prices 23 nov'!$A$2:$Q$5001,9,FALSE)</f>
        <v>46.823619842529297</v>
      </c>
      <c r="S874" s="7">
        <f>VLOOKUP($A874,'[1]Prices 23 nov'!$A$2:$Q$5001,10,FALSE)</f>
        <v>34.389999389648438</v>
      </c>
      <c r="T874" s="7">
        <f>VLOOKUP($A874,'[1]Prices 23 nov'!$A$2:$Q$5001,11,FALSE)</f>
        <v>38.430000305175781</v>
      </c>
      <c r="U874" s="7">
        <f>VLOOKUP($A874,'[1]Prices 23 nov'!$A$2:$Q$5001,12,FALSE)</f>
        <v>41.150001525878913</v>
      </c>
      <c r="V874" s="7">
        <f>VLOOKUP($A874,'[1]Prices 23 nov'!$A$2:$Q$5001,13,FALSE)</f>
        <v>40.75</v>
      </c>
      <c r="W874" s="7">
        <f>VLOOKUP($A874,'[1]Prices 23 nov'!$A$2:$Q$5001,14,FALSE)</f>
        <v>41.75</v>
      </c>
      <c r="X874" s="7">
        <f>VLOOKUP($A874,'[1]Prices 23 nov'!$A$2:$Q$5001,15,FALSE)</f>
        <v>43.990001678466797</v>
      </c>
      <c r="Y874" s="7">
        <f>VLOOKUP($A874,'[1]Prices 23 nov'!$A$2:$Q$5001,16,FALSE)</f>
        <v>47.799999237060547</v>
      </c>
      <c r="Z874" s="7">
        <f>VLOOKUP($A874,'[1]Prices 23 nov'!$A$2:$Q$5001,17,FALSE)</f>
        <v>43.650001525878913</v>
      </c>
    </row>
    <row r="875" spans="1:26">
      <c r="A875" s="4" t="s">
        <v>2093</v>
      </c>
      <c r="B875" s="4" t="s">
        <v>2094</v>
      </c>
      <c r="C875" s="5">
        <v>21942755328</v>
      </c>
      <c r="D875" s="5">
        <v>874</v>
      </c>
      <c r="E875" s="6" t="s">
        <v>16</v>
      </c>
      <c r="F875" s="4" t="s">
        <v>17</v>
      </c>
      <c r="G875" s="4" t="s">
        <v>18</v>
      </c>
      <c r="H875" s="4" t="s">
        <v>19</v>
      </c>
      <c r="I875" s="4">
        <v>3.2222223281860352</v>
      </c>
      <c r="J875" s="5">
        <v>83.680000305175781</v>
      </c>
      <c r="K875" s="5">
        <v>41.930000305175781</v>
      </c>
      <c r="L875" s="4" t="s">
        <v>168</v>
      </c>
      <c r="M875" s="4" t="s">
        <v>38</v>
      </c>
      <c r="N875" s="7">
        <f>VLOOKUP($A875,'[1]Prices 23 nov'!$A$2:$Q$5001,5,FALSE)</f>
        <v>49.650508292121323</v>
      </c>
      <c r="O875" s="7">
        <f>VLOOKUP($A875,'[1]Prices 23 nov'!$A$2:$Q$5001,6,FALSE)</f>
        <v>56.459999084472663</v>
      </c>
      <c r="P875" s="7">
        <f>VLOOKUP($A875,'[1]Prices 23 nov'!$A$2:$Q$5001,7,FALSE)</f>
        <v>61.509998321533203</v>
      </c>
      <c r="Q875" s="7">
        <f>VLOOKUP($A875,'[1]Prices 23 nov'!$A$2:$Q$5001,8,FALSE)</f>
        <v>60.840000152587891</v>
      </c>
      <c r="R875" s="7">
        <f>VLOOKUP($A875,'[1]Prices 23 nov'!$A$2:$Q$5001,9,FALSE)</f>
        <v>57.810001373291023</v>
      </c>
      <c r="S875" s="7">
        <f>VLOOKUP($A875,'[1]Prices 23 nov'!$A$2:$Q$5001,10,FALSE)</f>
        <v>46.020000457763672</v>
      </c>
      <c r="T875" s="7">
        <f>VLOOKUP($A875,'[1]Prices 23 nov'!$A$2:$Q$5001,11,FALSE)</f>
        <v>52.060001373291023</v>
      </c>
      <c r="U875" s="7">
        <f>VLOOKUP($A875,'[1]Prices 23 nov'!$A$2:$Q$5001,12,FALSE)</f>
        <v>57.860000610351563</v>
      </c>
      <c r="V875" s="7">
        <f>VLOOKUP($A875,'[1]Prices 23 nov'!$A$2:$Q$5001,13,FALSE)</f>
        <v>59.689998626708977</v>
      </c>
      <c r="W875" s="7">
        <f>VLOOKUP($A875,'[1]Prices 23 nov'!$A$2:$Q$5001,14,FALSE)</f>
        <v>68.879997253417969</v>
      </c>
      <c r="X875" s="7">
        <f>VLOOKUP($A875,'[1]Prices 23 nov'!$A$2:$Q$5001,15,FALSE)</f>
        <v>69.345001220703125</v>
      </c>
      <c r="Y875" s="7">
        <f>VLOOKUP($A875,'[1]Prices 23 nov'!$A$2:$Q$5001,16,FALSE)</f>
        <v>69.279998779296875</v>
      </c>
      <c r="Z875" s="7">
        <f>VLOOKUP($A875,'[1]Prices 23 nov'!$A$2:$Q$5001,17,FALSE)</f>
        <v>69.819999694824219</v>
      </c>
    </row>
    <row r="876" spans="1:26">
      <c r="A876" s="4" t="s">
        <v>2095</v>
      </c>
      <c r="B876" s="4" t="s">
        <v>2096</v>
      </c>
      <c r="C876" s="5">
        <v>21940338688</v>
      </c>
      <c r="D876" s="5">
        <v>875</v>
      </c>
      <c r="E876" s="6" t="s">
        <v>55</v>
      </c>
      <c r="F876" s="4" t="s">
        <v>51</v>
      </c>
      <c r="G876" s="4" t="s">
        <v>18</v>
      </c>
      <c r="H876" s="4" t="s">
        <v>19</v>
      </c>
      <c r="I876" s="4">
        <v>4.5714287757873535</v>
      </c>
      <c r="J876" s="5">
        <v>188.57000732421875</v>
      </c>
      <c r="K876" s="5">
        <v>80.010002136230469</v>
      </c>
      <c r="L876" s="4" t="s">
        <v>41</v>
      </c>
      <c r="M876" s="4" t="s">
        <v>56</v>
      </c>
      <c r="N876" s="7">
        <f>VLOOKUP($A876,'[1]Prices 23 nov'!$A$2:$Q$5001,5,FALSE)</f>
        <v>18.585083913027841</v>
      </c>
      <c r="O876" s="7">
        <f>VLOOKUP($A876,'[1]Prices 23 nov'!$A$2:$Q$5001,6,FALSE)</f>
        <v>162.55999755859381</v>
      </c>
      <c r="P876" s="7">
        <f>VLOOKUP($A876,'[1]Prices 23 nov'!$A$2:$Q$5001,7,FALSE)</f>
        <v>166.58000183105469</v>
      </c>
      <c r="Q876" s="7">
        <f>VLOOKUP($A876,'[1]Prices 23 nov'!$A$2:$Q$5001,8,FALSE)</f>
        <v>167.46000671386719</v>
      </c>
      <c r="R876" s="7">
        <f>VLOOKUP($A876,'[1]Prices 23 nov'!$A$2:$Q$5001,9,FALSE)</f>
        <v>150.86000061035159</v>
      </c>
      <c r="S876" s="7">
        <f>VLOOKUP($A876,'[1]Prices 23 nov'!$A$2:$Q$5001,10,FALSE)</f>
        <v>94.30999755859375</v>
      </c>
      <c r="T876" s="7">
        <f>VLOOKUP($A876,'[1]Prices 23 nov'!$A$2:$Q$5001,11,FALSE)</f>
        <v>111.2600021362305</v>
      </c>
      <c r="U876" s="7">
        <f>VLOOKUP($A876,'[1]Prices 23 nov'!$A$2:$Q$5001,12,FALSE)</f>
        <v>143.94000244140619</v>
      </c>
      <c r="V876" s="7">
        <f>VLOOKUP($A876,'[1]Prices 23 nov'!$A$2:$Q$5001,13,FALSE)</f>
        <v>145.83000183105469</v>
      </c>
      <c r="W876" s="7">
        <f>VLOOKUP($A876,'[1]Prices 23 nov'!$A$2:$Q$5001,14,FALSE)</f>
        <v>155.69000244140619</v>
      </c>
      <c r="X876" s="7">
        <f>VLOOKUP($A876,'[1]Prices 23 nov'!$A$2:$Q$5001,15,FALSE)</f>
        <v>157.1600036621094</v>
      </c>
      <c r="Y876" s="7">
        <f>VLOOKUP($A876,'[1]Prices 23 nov'!$A$2:$Q$5001,16,FALSE)</f>
        <v>155.30999755859381</v>
      </c>
      <c r="Z876" s="7">
        <f>VLOOKUP($A876,'[1]Prices 23 nov'!$A$2:$Q$5001,17,FALSE)</f>
        <v>164.44999694824219</v>
      </c>
    </row>
    <row r="877" spans="1:26">
      <c r="A877" s="4" t="s">
        <v>2097</v>
      </c>
      <c r="B877" s="4" t="s">
        <v>2098</v>
      </c>
      <c r="C877" s="5">
        <v>21923026944</v>
      </c>
      <c r="D877" s="5">
        <v>876</v>
      </c>
      <c r="E877" s="6" t="s">
        <v>55</v>
      </c>
      <c r="F877" s="4" t="s">
        <v>17</v>
      </c>
      <c r="G877" s="4" t="s">
        <v>693</v>
      </c>
      <c r="H877" s="4" t="s">
        <v>47</v>
      </c>
      <c r="I877" s="4">
        <v>3.4000000953674316</v>
      </c>
      <c r="J877" s="5">
        <v>52.944499969482422</v>
      </c>
      <c r="K877" s="5">
        <v>15.5</v>
      </c>
      <c r="L877" s="4" t="s">
        <v>41</v>
      </c>
      <c r="M877" s="4" t="s">
        <v>937</v>
      </c>
      <c r="N877" s="7">
        <f>VLOOKUP($A877,'[1]Prices 23 nov'!$A$2:$Q$5001,5,FALSE)</f>
        <v>0</v>
      </c>
      <c r="O877" s="7">
        <f>VLOOKUP($A877,'[1]Prices 23 nov'!$A$2:$Q$5001,6,FALSE)</f>
        <v>0</v>
      </c>
      <c r="P877" s="7">
        <f>VLOOKUP($A877,'[1]Prices 23 nov'!$A$2:$Q$5001,7,FALSE)</f>
        <v>38.520000457763672</v>
      </c>
      <c r="Q877" s="7">
        <f>VLOOKUP($A877,'[1]Prices 23 nov'!$A$2:$Q$5001,8,FALSE)</f>
        <v>40.459999084472663</v>
      </c>
      <c r="R877" s="7">
        <f>VLOOKUP($A877,'[1]Prices 23 nov'!$A$2:$Q$5001,9,FALSE)</f>
        <v>37.150001525878913</v>
      </c>
      <c r="S877" s="7">
        <f>VLOOKUP($A877,'[1]Prices 23 nov'!$A$2:$Q$5001,10,FALSE)</f>
        <v>17.930000305175781</v>
      </c>
      <c r="T877" s="7">
        <f>VLOOKUP($A877,'[1]Prices 23 nov'!$A$2:$Q$5001,11,FALSE)</f>
        <v>23.10000038146973</v>
      </c>
      <c r="U877" s="7">
        <f>VLOOKUP($A877,'[1]Prices 23 nov'!$A$2:$Q$5001,12,FALSE)</f>
        <v>30.54000091552734</v>
      </c>
      <c r="V877" s="7">
        <f>VLOOKUP($A877,'[1]Prices 23 nov'!$A$2:$Q$5001,13,FALSE)</f>
        <v>43.360000610351563</v>
      </c>
      <c r="W877" s="7">
        <f>VLOOKUP($A877,'[1]Prices 23 nov'!$A$2:$Q$5001,14,FALSE)</f>
        <v>47.099998474121087</v>
      </c>
      <c r="X877" s="7">
        <f>VLOOKUP($A877,'[1]Prices 23 nov'!$A$2:$Q$5001,15,FALSE)</f>
        <v>51.029998779296882</v>
      </c>
      <c r="Y877" s="7">
        <f>VLOOKUP($A877,'[1]Prices 23 nov'!$A$2:$Q$5001,16,FALSE)</f>
        <v>41.900001525878913</v>
      </c>
      <c r="Z877" s="7">
        <f>VLOOKUP($A877,'[1]Prices 23 nov'!$A$2:$Q$5001,17,FALSE)</f>
        <v>41.119998931884773</v>
      </c>
    </row>
    <row r="878" spans="1:26">
      <c r="A878" s="4" t="s">
        <v>2099</v>
      </c>
      <c r="B878" s="4" t="s">
        <v>2100</v>
      </c>
      <c r="C878" s="5">
        <v>21914978304</v>
      </c>
      <c r="D878" s="5">
        <v>877</v>
      </c>
      <c r="E878" s="6" t="s">
        <v>55</v>
      </c>
      <c r="F878" s="4" t="s">
        <v>51</v>
      </c>
      <c r="G878" s="4" t="s">
        <v>18</v>
      </c>
      <c r="H878" s="4" t="s">
        <v>19</v>
      </c>
      <c r="I878" s="4">
        <v>3.9090909957885742</v>
      </c>
      <c r="J878" s="5">
        <v>31.579999923706055</v>
      </c>
      <c r="K878" s="5">
        <v>13.100000381469727</v>
      </c>
      <c r="L878" s="4" t="s">
        <v>20</v>
      </c>
      <c r="M878" s="4" t="s">
        <v>349</v>
      </c>
      <c r="N878" s="7">
        <f>VLOOKUP($A878,'[1]Prices 23 nov'!$A$2:$Q$5001,5,FALSE)</f>
        <v>2.5442167783152E-2</v>
      </c>
      <c r="O878" s="7">
        <f>VLOOKUP($A878,'[1]Prices 23 nov'!$A$2:$Q$5001,6,FALSE)</f>
        <v>29.20999908447266</v>
      </c>
      <c r="P878" s="7">
        <f>VLOOKUP($A878,'[1]Prices 23 nov'!$A$2:$Q$5001,7,FALSE)</f>
        <v>30.20000076293945</v>
      </c>
      <c r="Q878" s="7">
        <f>VLOOKUP($A878,'[1]Prices 23 nov'!$A$2:$Q$5001,8,FALSE)</f>
        <v>28.219999313354489</v>
      </c>
      <c r="R878" s="7">
        <f>VLOOKUP($A878,'[1]Prices 23 nov'!$A$2:$Q$5001,9,FALSE)</f>
        <v>27.440000534057621</v>
      </c>
      <c r="S878" s="7">
        <f>VLOOKUP($A878,'[1]Prices 23 nov'!$A$2:$Q$5001,10,FALSE)</f>
        <v>16.120000839233398</v>
      </c>
      <c r="T878" s="7">
        <f>VLOOKUP($A878,'[1]Prices 23 nov'!$A$2:$Q$5001,11,FALSE)</f>
        <v>17.969999313354489</v>
      </c>
      <c r="U878" s="7">
        <f>VLOOKUP($A878,'[1]Prices 23 nov'!$A$2:$Q$5001,12,FALSE)</f>
        <v>21.04999923706055</v>
      </c>
      <c r="V878" s="7">
        <f>VLOOKUP($A878,'[1]Prices 23 nov'!$A$2:$Q$5001,13,FALSE)</f>
        <v>22.20000076293945</v>
      </c>
      <c r="W878" s="7">
        <f>VLOOKUP($A878,'[1]Prices 23 nov'!$A$2:$Q$5001,14,FALSE)</f>
        <v>28</v>
      </c>
      <c r="X878" s="7">
        <f>VLOOKUP($A878,'[1]Prices 23 nov'!$A$2:$Q$5001,15,FALSE)</f>
        <v>30.780000686645511</v>
      </c>
      <c r="Y878" s="7">
        <f>VLOOKUP($A878,'[1]Prices 23 nov'!$A$2:$Q$5001,16,FALSE)</f>
        <v>28.79000091552734</v>
      </c>
      <c r="Z878" s="7">
        <f>VLOOKUP($A878,'[1]Prices 23 nov'!$A$2:$Q$5001,17,FALSE)</f>
        <v>28.120000839233398</v>
      </c>
    </row>
    <row r="879" spans="1:26">
      <c r="A879" s="4" t="s">
        <v>2101</v>
      </c>
      <c r="B879" s="4" t="s">
        <v>2102</v>
      </c>
      <c r="C879" s="5">
        <v>21883072512</v>
      </c>
      <c r="D879" s="5">
        <v>878</v>
      </c>
      <c r="E879" s="6" t="s">
        <v>34</v>
      </c>
      <c r="F879" s="4" t="s">
        <v>17</v>
      </c>
      <c r="G879" s="4" t="s">
        <v>607</v>
      </c>
      <c r="H879" s="4" t="s">
        <v>204</v>
      </c>
      <c r="I879" s="4">
        <v>4.1999998092651367</v>
      </c>
      <c r="J879" s="5">
        <v>70.110000610351563</v>
      </c>
      <c r="K879" s="5">
        <v>27.930000305175781</v>
      </c>
      <c r="L879" s="4" t="s">
        <v>41</v>
      </c>
      <c r="M879" s="4" t="s">
        <v>720</v>
      </c>
      <c r="N879" s="7">
        <f>VLOOKUP($A879,'[1]Prices 23 nov'!$A$2:$Q$5001,5,FALSE)</f>
        <v>58.58482955955968</v>
      </c>
      <c r="O879" s="7">
        <f>VLOOKUP($A879,'[1]Prices 23 nov'!$A$2:$Q$5001,6,FALSE)</f>
        <v>41.119998931884773</v>
      </c>
      <c r="P879" s="7">
        <f>VLOOKUP($A879,'[1]Prices 23 nov'!$A$2:$Q$5001,7,FALSE)</f>
        <v>43.490001678466797</v>
      </c>
      <c r="Q879" s="7">
        <f>VLOOKUP($A879,'[1]Prices 23 nov'!$A$2:$Q$5001,8,FALSE)</f>
        <v>46</v>
      </c>
      <c r="R879" s="7">
        <f>VLOOKUP($A879,'[1]Prices 23 nov'!$A$2:$Q$5001,9,FALSE)</f>
        <v>40.909999847412109</v>
      </c>
      <c r="S879" s="7">
        <f>VLOOKUP($A879,'[1]Prices 23 nov'!$A$2:$Q$5001,10,FALSE)</f>
        <v>32.430000305175781</v>
      </c>
      <c r="T879" s="7">
        <f>VLOOKUP($A879,'[1]Prices 23 nov'!$A$2:$Q$5001,11,FALSE)</f>
        <v>37.404998779296882</v>
      </c>
      <c r="U879" s="7">
        <f>VLOOKUP($A879,'[1]Prices 23 nov'!$A$2:$Q$5001,12,FALSE)</f>
        <v>41</v>
      </c>
      <c r="V879" s="7">
        <f>VLOOKUP($A879,'[1]Prices 23 nov'!$A$2:$Q$5001,13,FALSE)</f>
        <v>49.490001678466797</v>
      </c>
      <c r="W879" s="7">
        <f>VLOOKUP($A879,'[1]Prices 23 nov'!$A$2:$Q$5001,14,FALSE)</f>
        <v>58.560001373291023</v>
      </c>
      <c r="X879" s="7">
        <f>VLOOKUP($A879,'[1]Prices 23 nov'!$A$2:$Q$5001,15,FALSE)</f>
        <v>67.830001831054688</v>
      </c>
      <c r="Y879" s="7">
        <f>VLOOKUP($A879,'[1]Prices 23 nov'!$A$2:$Q$5001,16,FALSE)</f>
        <v>63.560001373291023</v>
      </c>
      <c r="Z879" s="7">
        <f>VLOOKUP($A879,'[1]Prices 23 nov'!$A$2:$Q$5001,17,FALSE)</f>
        <v>56.880001068115227</v>
      </c>
    </row>
    <row r="880" spans="1:26">
      <c r="A880" s="4" t="s">
        <v>2103</v>
      </c>
      <c r="B880" s="4" t="s">
        <v>2104</v>
      </c>
      <c r="C880" s="5">
        <v>21873113088</v>
      </c>
      <c r="D880" s="5">
        <v>879</v>
      </c>
      <c r="E880" s="6" t="s">
        <v>67</v>
      </c>
      <c r="F880" s="4" t="s">
        <v>78</v>
      </c>
      <c r="G880" s="4" t="s">
        <v>79</v>
      </c>
      <c r="H880" s="4" t="s">
        <v>80</v>
      </c>
      <c r="I880" s="4">
        <v>4.9677419662475586</v>
      </c>
      <c r="J880" s="5">
        <v>55.706289041725633</v>
      </c>
      <c r="K880" s="5">
        <v>17.062408735953273</v>
      </c>
      <c r="L880" s="4" t="s">
        <v>20</v>
      </c>
      <c r="M880" s="4" t="s">
        <v>129</v>
      </c>
      <c r="N880" s="7">
        <f>VLOOKUP($A880,'[1]Prices 23 nov'!$A$2:$Q$5001,5,FALSE)</f>
        <v>36.243518434635853</v>
      </c>
      <c r="O880" s="7">
        <f>VLOOKUP($A880,'[1]Prices 23 nov'!$A$2:$Q$5001,6,FALSE)</f>
        <v>35.954544020933099</v>
      </c>
      <c r="P880" s="7">
        <f>VLOOKUP($A880,'[1]Prices 23 nov'!$A$2:$Q$5001,7,FALSE)</f>
        <v>38.322130573214963</v>
      </c>
      <c r="Q880" s="7">
        <f>VLOOKUP($A880,'[1]Prices 23 nov'!$A$2:$Q$5001,8,FALSE)</f>
        <v>33.644891431322321</v>
      </c>
      <c r="R880" s="7">
        <f>VLOOKUP($A880,'[1]Prices 23 nov'!$A$2:$Q$5001,9,FALSE)</f>
        <v>28.962390177184719</v>
      </c>
      <c r="S880" s="7">
        <f>VLOOKUP($A880,'[1]Prices 23 nov'!$A$2:$Q$5001,10,FALSE)</f>
        <v>20.651304649072699</v>
      </c>
      <c r="T880" s="7">
        <f>VLOOKUP($A880,'[1]Prices 23 nov'!$A$2:$Q$5001,11,FALSE)</f>
        <v>24.220292596146461</v>
      </c>
      <c r="U880" s="7">
        <f>VLOOKUP($A880,'[1]Prices 23 nov'!$A$2:$Q$5001,12,FALSE)</f>
        <v>28.262202104087919</v>
      </c>
      <c r="V880" s="7">
        <f>VLOOKUP($A880,'[1]Prices 23 nov'!$A$2:$Q$5001,13,FALSE)</f>
        <v>26.805410860106349</v>
      </c>
      <c r="W880" s="7">
        <f>VLOOKUP($A880,'[1]Prices 23 nov'!$A$2:$Q$5001,14,FALSE)</f>
        <v>33.237890322925523</v>
      </c>
      <c r="X880" s="7">
        <f>VLOOKUP($A880,'[1]Prices 23 nov'!$A$2:$Q$5001,15,FALSE)</f>
        <v>36.392615386284888</v>
      </c>
      <c r="Y880" s="7">
        <f>VLOOKUP($A880,'[1]Prices 23 nov'!$A$2:$Q$5001,16,FALSE)</f>
        <v>40.320157847600058</v>
      </c>
      <c r="Z880" s="7">
        <f>VLOOKUP($A880,'[1]Prices 23 nov'!$A$2:$Q$5001,17,FALSE)</f>
        <v>45.386447251075879</v>
      </c>
    </row>
    <row r="881" spans="1:26">
      <c r="A881" s="4" t="s">
        <v>2105</v>
      </c>
      <c r="B881" s="4" t="s">
        <v>2106</v>
      </c>
      <c r="C881" s="5">
        <v>21872945152</v>
      </c>
      <c r="D881" s="5">
        <v>880</v>
      </c>
      <c r="E881" s="6" t="s">
        <v>24</v>
      </c>
      <c r="F881" s="4" t="s">
        <v>423</v>
      </c>
      <c r="G881" s="4" t="s">
        <v>424</v>
      </c>
      <c r="H881" s="4" t="s">
        <v>425</v>
      </c>
      <c r="I881" s="4">
        <v>2.6400001049041748</v>
      </c>
      <c r="J881" s="5">
        <v>33.51199954986572</v>
      </c>
      <c r="K881" s="5">
        <v>11.917812340545654</v>
      </c>
      <c r="L881" s="4" t="s">
        <v>35</v>
      </c>
      <c r="M881" s="4" t="s">
        <v>172</v>
      </c>
      <c r="N881" s="7">
        <f>VLOOKUP($A881,'[1]Prices 23 nov'!$A$2:$Q$5001,5,FALSE)</f>
        <v>103.8030464982354</v>
      </c>
      <c r="O881" s="7">
        <f>VLOOKUP($A881,'[1]Prices 23 nov'!$A$2:$Q$5001,6,FALSE)</f>
        <v>15.97568709218501</v>
      </c>
      <c r="P881" s="7">
        <f>VLOOKUP($A881,'[1]Prices 23 nov'!$A$2:$Q$5001,7,FALSE)</f>
        <v>17.53308923579311</v>
      </c>
      <c r="Q881" s="7">
        <f>VLOOKUP($A881,'[1]Prices 23 nov'!$A$2:$Q$5001,8,FALSE)</f>
        <v>16.787563084495559</v>
      </c>
      <c r="R881" s="7">
        <f>VLOOKUP($A881,'[1]Prices 23 nov'!$A$2:$Q$5001,9,FALSE)</f>
        <v>16.21659057060242</v>
      </c>
      <c r="S881" s="7">
        <f>VLOOKUP($A881,'[1]Prices 23 nov'!$A$2:$Q$5001,10,FALSE)</f>
        <v>14.694124406814581</v>
      </c>
      <c r="T881" s="7">
        <f>VLOOKUP($A881,'[1]Prices 23 nov'!$A$2:$Q$5001,11,FALSE)</f>
        <v>14.910714903720869</v>
      </c>
      <c r="U881" s="7">
        <f>VLOOKUP($A881,'[1]Prices 23 nov'!$A$2:$Q$5001,12,FALSE)</f>
        <v>16.895340875301368</v>
      </c>
      <c r="V881" s="7">
        <f>VLOOKUP($A881,'[1]Prices 23 nov'!$A$2:$Q$5001,13,FALSE)</f>
        <v>17.57184033447265</v>
      </c>
      <c r="W881" s="7">
        <f>VLOOKUP($A881,'[1]Prices 23 nov'!$A$2:$Q$5001,14,FALSE)</f>
        <v>24.108949665023829</v>
      </c>
      <c r="X881" s="7">
        <f>VLOOKUP($A881,'[1]Prices 23 nov'!$A$2:$Q$5001,15,FALSE)</f>
        <v>26.636688202011101</v>
      </c>
      <c r="Y881" s="7">
        <f>VLOOKUP($A881,'[1]Prices 23 nov'!$A$2:$Q$5001,16,FALSE)</f>
        <v>28.646054004020701</v>
      </c>
      <c r="Z881" s="7">
        <f>VLOOKUP($A881,'[1]Prices 23 nov'!$A$2:$Q$5001,17,FALSE)</f>
        <v>28.604879322166429</v>
      </c>
    </row>
    <row r="882" spans="1:26">
      <c r="A882" s="4" t="s">
        <v>2107</v>
      </c>
      <c r="B882" s="4" t="s">
        <v>2108</v>
      </c>
      <c r="C882" s="5">
        <v>21856180224</v>
      </c>
      <c r="D882" s="5">
        <v>881</v>
      </c>
      <c r="E882" s="6" t="s">
        <v>70</v>
      </c>
      <c r="F882" s="4" t="s">
        <v>51</v>
      </c>
      <c r="G882" s="4" t="s">
        <v>18</v>
      </c>
      <c r="H882" s="4" t="s">
        <v>19</v>
      </c>
      <c r="I882" s="4">
        <v>3.4210526943206787</v>
      </c>
      <c r="J882" s="5">
        <v>98.959999084472656</v>
      </c>
      <c r="K882" s="5">
        <v>47.979999542236328</v>
      </c>
      <c r="L882" s="4" t="s">
        <v>35</v>
      </c>
      <c r="M882" s="4" t="s">
        <v>21</v>
      </c>
      <c r="N882" s="7">
        <f>VLOOKUP($A882,'[1]Prices 23 nov'!$A$2:$Q$5001,5,FALSE)</f>
        <v>26.584827553136449</v>
      </c>
      <c r="O882" s="7">
        <f>VLOOKUP($A882,'[1]Prices 23 nov'!$A$2:$Q$5001,6,FALSE)</f>
        <v>69.80999755859375</v>
      </c>
      <c r="P882" s="7">
        <f>VLOOKUP($A882,'[1]Prices 23 nov'!$A$2:$Q$5001,7,FALSE)</f>
        <v>70.339996337890625</v>
      </c>
      <c r="Q882" s="7">
        <f>VLOOKUP($A882,'[1]Prices 23 nov'!$A$2:$Q$5001,8,FALSE)</f>
        <v>75.110000610351563</v>
      </c>
      <c r="R882" s="7">
        <f>VLOOKUP($A882,'[1]Prices 23 nov'!$A$2:$Q$5001,9,FALSE)</f>
        <v>74.959999084472656</v>
      </c>
      <c r="S882" s="7">
        <f>VLOOKUP($A882,'[1]Prices 23 nov'!$A$2:$Q$5001,10,FALSE)</f>
        <v>63.799999237060547</v>
      </c>
      <c r="T882" s="7">
        <f>VLOOKUP($A882,'[1]Prices 23 nov'!$A$2:$Q$5001,11,FALSE)</f>
        <v>71.220001220703125</v>
      </c>
      <c r="U882" s="7">
        <f>VLOOKUP($A882,'[1]Prices 23 nov'!$A$2:$Q$5001,12,FALSE)</f>
        <v>75.300003051757813</v>
      </c>
      <c r="V882" s="7">
        <f>VLOOKUP($A882,'[1]Prices 23 nov'!$A$2:$Q$5001,13,FALSE)</f>
        <v>77.900001525878906</v>
      </c>
      <c r="W882" s="7">
        <f>VLOOKUP($A882,'[1]Prices 23 nov'!$A$2:$Q$5001,14,FALSE)</f>
        <v>93.410003662109375</v>
      </c>
      <c r="X882" s="7">
        <f>VLOOKUP($A882,'[1]Prices 23 nov'!$A$2:$Q$5001,15,FALSE)</f>
        <v>95.330001831054688</v>
      </c>
      <c r="Y882" s="7">
        <f>VLOOKUP($A882,'[1]Prices 23 nov'!$A$2:$Q$5001,16,FALSE)</f>
        <v>93.099998474121094</v>
      </c>
      <c r="Z882" s="7">
        <f>VLOOKUP($A882,'[1]Prices 23 nov'!$A$2:$Q$5001,17,FALSE)</f>
        <v>87.900001525878906</v>
      </c>
    </row>
    <row r="883" spans="1:26">
      <c r="A883" s="4" t="s">
        <v>2109</v>
      </c>
      <c r="B883" s="4" t="s">
        <v>2110</v>
      </c>
      <c r="C883" s="5">
        <v>21817221120</v>
      </c>
      <c r="D883" s="5">
        <v>882</v>
      </c>
      <c r="E883" s="6" t="s">
        <v>105</v>
      </c>
      <c r="F883" s="4" t="s">
        <v>106</v>
      </c>
      <c r="G883" s="4" t="s">
        <v>18</v>
      </c>
      <c r="H883" s="4" t="s">
        <v>19</v>
      </c>
      <c r="I883" s="4">
        <v>0</v>
      </c>
      <c r="J883" s="5">
        <v>34.509998321533203</v>
      </c>
      <c r="K883" s="5">
        <v>21.899999618530273</v>
      </c>
      <c r="L883" s="4" t="s">
        <v>35</v>
      </c>
      <c r="M883" s="4" t="s">
        <v>56</v>
      </c>
      <c r="N883" s="7">
        <f>VLOOKUP($A883,'[1]Prices 23 nov'!$A$2:$Q$5001,5,FALSE)</f>
        <v>6.5306886932477326</v>
      </c>
      <c r="O883" s="7">
        <f>VLOOKUP($A883,'[1]Prices 23 nov'!$A$2:$Q$5001,6,FALSE)</f>
        <v>33.099998474121087</v>
      </c>
      <c r="P883" s="7">
        <f>VLOOKUP($A883,'[1]Prices 23 nov'!$A$2:$Q$5001,7,FALSE)</f>
        <v>33.630001068115227</v>
      </c>
      <c r="Q883" s="7">
        <f>VLOOKUP($A883,'[1]Prices 23 nov'!$A$2:$Q$5001,8,FALSE)</f>
        <v>32.779998779296882</v>
      </c>
      <c r="R883" s="7">
        <f>VLOOKUP($A883,'[1]Prices 23 nov'!$A$2:$Q$5001,9,FALSE)</f>
        <v>30.680000305175781</v>
      </c>
      <c r="S883" s="7">
        <f>VLOOKUP($A883,'[1]Prices 23 nov'!$A$2:$Q$5001,10,FALSE)</f>
        <v>24.620000839233398</v>
      </c>
      <c r="T883" s="7">
        <f>VLOOKUP($A883,'[1]Prices 23 nov'!$A$2:$Q$5001,11,FALSE)</f>
        <v>26.819999694824219</v>
      </c>
      <c r="U883" s="7">
        <f>VLOOKUP($A883,'[1]Prices 23 nov'!$A$2:$Q$5001,12,FALSE)</f>
        <v>29.579999923706051</v>
      </c>
      <c r="V883" s="7">
        <f>VLOOKUP($A883,'[1]Prices 23 nov'!$A$2:$Q$5001,13,FALSE)</f>
        <v>29.85000038146973</v>
      </c>
      <c r="W883" s="7">
        <f>VLOOKUP($A883,'[1]Prices 23 nov'!$A$2:$Q$5001,14,FALSE)</f>
        <v>30.989999771118161</v>
      </c>
      <c r="X883" s="7">
        <f>VLOOKUP($A883,'[1]Prices 23 nov'!$A$2:$Q$5001,15,FALSE)</f>
        <v>32.029998779296882</v>
      </c>
      <c r="Y883" s="7">
        <f>VLOOKUP($A883,'[1]Prices 23 nov'!$A$2:$Q$5001,16,FALSE)</f>
        <v>31.569999694824219</v>
      </c>
      <c r="Z883" s="7">
        <f>VLOOKUP($A883,'[1]Prices 23 nov'!$A$2:$Q$5001,17,FALSE)</f>
        <v>30.70999908447266</v>
      </c>
    </row>
    <row r="884" spans="1:26">
      <c r="A884" s="4" t="s">
        <v>2111</v>
      </c>
      <c r="B884" s="4" t="s">
        <v>2112</v>
      </c>
      <c r="C884" s="5">
        <v>21800744960</v>
      </c>
      <c r="D884" s="5">
        <v>883</v>
      </c>
      <c r="E884" s="6" t="s">
        <v>70</v>
      </c>
      <c r="F884" s="4" t="s">
        <v>210</v>
      </c>
      <c r="G884" s="4" t="s">
        <v>211</v>
      </c>
      <c r="H884" s="4" t="s">
        <v>212</v>
      </c>
      <c r="I884" s="4">
        <v>3.75</v>
      </c>
      <c r="J884" s="5">
        <v>239.92776311149424</v>
      </c>
      <c r="K884" s="5">
        <v>160.29957625726769</v>
      </c>
      <c r="L884" s="4" t="s">
        <v>428</v>
      </c>
      <c r="M884" s="4" t="s">
        <v>1173</v>
      </c>
      <c r="N884" s="7">
        <f>VLOOKUP($A884,'[1]Prices 23 nov'!$A$2:$Q$5001,5,FALSE)</f>
        <v>21.832545757015431</v>
      </c>
      <c r="O884" s="7">
        <f>VLOOKUP($A884,'[1]Prices 23 nov'!$A$2:$Q$5001,6,FALSE)</f>
        <v>203.16732950568439</v>
      </c>
      <c r="P884" s="7">
        <f>VLOOKUP($A884,'[1]Prices 23 nov'!$A$2:$Q$5001,7,FALSE)</f>
        <v>207.1055117739979</v>
      </c>
      <c r="Q884" s="7">
        <f>VLOOKUP($A884,'[1]Prices 23 nov'!$A$2:$Q$5001,8,FALSE)</f>
        <v>228.65759497974071</v>
      </c>
      <c r="R884" s="7">
        <f>VLOOKUP($A884,'[1]Prices 23 nov'!$A$2:$Q$5001,9,FALSE)</f>
        <v>221.74894525569019</v>
      </c>
      <c r="S884" s="7">
        <f>VLOOKUP($A884,'[1]Prices 23 nov'!$A$2:$Q$5001,10,FALSE)</f>
        <v>204.43554357908849</v>
      </c>
      <c r="T884" s="7">
        <f>VLOOKUP($A884,'[1]Prices 23 nov'!$A$2:$Q$5001,11,FALSE)</f>
        <v>236.26568516575031</v>
      </c>
      <c r="U884" s="7">
        <f>VLOOKUP($A884,'[1]Prices 23 nov'!$A$2:$Q$5001,12,FALSE)</f>
        <v>227.38755038460289</v>
      </c>
      <c r="V884" s="7">
        <f>VLOOKUP($A884,'[1]Prices 23 nov'!$A$2:$Q$5001,13,FALSE)</f>
        <v>222.47921252831111</v>
      </c>
      <c r="W884" s="7">
        <f>VLOOKUP($A884,'[1]Prices 23 nov'!$A$2:$Q$5001,14,FALSE)</f>
        <v>219.68188956070301</v>
      </c>
      <c r="X884" s="7">
        <f>VLOOKUP($A884,'[1]Prices 23 nov'!$A$2:$Q$5001,15,FALSE)</f>
        <v>221.66431346345419</v>
      </c>
      <c r="Y884" s="7">
        <f>VLOOKUP($A884,'[1]Prices 23 nov'!$A$2:$Q$5001,16,FALSE)</f>
        <v>218.49054386559871</v>
      </c>
      <c r="Z884" s="7">
        <f>VLOOKUP($A884,'[1]Prices 23 nov'!$A$2:$Q$5001,17,FALSE)</f>
        <v>229.70465846500159</v>
      </c>
    </row>
    <row r="885" spans="1:26">
      <c r="A885" s="4" t="s">
        <v>2113</v>
      </c>
      <c r="B885" s="4" t="s">
        <v>2114</v>
      </c>
      <c r="C885" s="5">
        <v>21752090624</v>
      </c>
      <c r="D885" s="5">
        <v>884</v>
      </c>
      <c r="E885" s="6" t="s">
        <v>34</v>
      </c>
      <c r="F885" s="4" t="s">
        <v>928</v>
      </c>
      <c r="G885" s="4" t="s">
        <v>929</v>
      </c>
      <c r="H885" s="4" t="s">
        <v>930</v>
      </c>
      <c r="I885" s="4">
        <v>4.0909090042114258</v>
      </c>
      <c r="J885" s="5">
        <v>5.1647073684692382</v>
      </c>
      <c r="K885" s="5">
        <v>2.323861728715896</v>
      </c>
      <c r="L885" s="4" t="s">
        <v>35</v>
      </c>
      <c r="M885" s="4" t="s">
        <v>1061</v>
      </c>
      <c r="N885" s="7">
        <f>VLOOKUP($A885,'[1]Prices 23 nov'!$A$2:$Q$5001,5,FALSE)</f>
        <v>4.6507812524579473</v>
      </c>
      <c r="O885" s="7">
        <f>VLOOKUP($A885,'[1]Prices 23 nov'!$A$2:$Q$5001,6,FALSE)</f>
        <v>3.4786574011135092</v>
      </c>
      <c r="P885" s="7">
        <f>VLOOKUP($A885,'[1]Prices 23 nov'!$A$2:$Q$5001,7,FALSE)</f>
        <v>3.6961343998771672</v>
      </c>
      <c r="Q885" s="7">
        <f>VLOOKUP($A885,'[1]Prices 23 nov'!$A$2:$Q$5001,8,FALSE)</f>
        <v>3.922627398610302</v>
      </c>
      <c r="R885" s="7">
        <f>VLOOKUP($A885,'[1]Prices 23 nov'!$A$2:$Q$5001,9,FALSE)</f>
        <v>3.9068510192146282</v>
      </c>
      <c r="S885" s="7">
        <f>VLOOKUP($A885,'[1]Prices 23 nov'!$A$2:$Q$5001,10,FALSE)</f>
        <v>3.0142074898290621</v>
      </c>
      <c r="T885" s="7">
        <f>VLOOKUP($A885,'[1]Prices 23 nov'!$A$2:$Q$5001,11,FALSE)</f>
        <v>3.6524108836639471</v>
      </c>
      <c r="U885" s="7">
        <f>VLOOKUP($A885,'[1]Prices 23 nov'!$A$2:$Q$5001,12,FALSE)</f>
        <v>4.1475946697049153</v>
      </c>
      <c r="V885" s="7">
        <f>VLOOKUP($A885,'[1]Prices 23 nov'!$A$2:$Q$5001,13,FALSE)</f>
        <v>4.3495936043609618</v>
      </c>
      <c r="W885" s="7">
        <f>VLOOKUP($A885,'[1]Prices 23 nov'!$A$2:$Q$5001,14,FALSE)</f>
        <v>5.0232849742114922</v>
      </c>
      <c r="X885" s="7">
        <f>VLOOKUP($A885,'[1]Prices 23 nov'!$A$2:$Q$5001,15,FALSE)</f>
        <v>4.7604727990697882</v>
      </c>
      <c r="Y885" s="7">
        <f>VLOOKUP($A885,'[1]Prices 23 nov'!$A$2:$Q$5001,16,FALSE)</f>
        <v>3.8605813929376609</v>
      </c>
      <c r="Z885" s="7">
        <f>VLOOKUP($A885,'[1]Prices 23 nov'!$A$2:$Q$5001,17,FALSE)</f>
        <v>3.2802587867319062</v>
      </c>
    </row>
    <row r="886" spans="1:26">
      <c r="A886" s="4" t="s">
        <v>2115</v>
      </c>
      <c r="B886" s="4" t="s">
        <v>2116</v>
      </c>
      <c r="C886" s="5">
        <v>21704108032</v>
      </c>
      <c r="D886" s="5">
        <v>885</v>
      </c>
      <c r="E886" s="6" t="s">
        <v>294</v>
      </c>
      <c r="F886" s="4" t="s">
        <v>45</v>
      </c>
      <c r="G886" s="4" t="s">
        <v>46</v>
      </c>
      <c r="H886" s="4" t="s">
        <v>47</v>
      </c>
      <c r="I886" s="4">
        <v>4.3023257255554199</v>
      </c>
      <c r="J886" s="5">
        <v>21.538382170862565</v>
      </c>
      <c r="K886" s="5">
        <v>11.591365720467776</v>
      </c>
      <c r="L886" s="4" t="s">
        <v>64</v>
      </c>
      <c r="M886" s="4" t="s">
        <v>38</v>
      </c>
      <c r="N886" s="7">
        <f>VLOOKUP($A886,'[1]Prices 23 nov'!$A$2:$Q$5001,5,FALSE)</f>
        <v>24.762064055078479</v>
      </c>
      <c r="O886" s="7">
        <f>VLOOKUP($A886,'[1]Prices 23 nov'!$A$2:$Q$5001,6,FALSE)</f>
        <v>16.362870040838519</v>
      </c>
      <c r="P886" s="7">
        <f>VLOOKUP($A886,'[1]Prices 23 nov'!$A$2:$Q$5001,7,FALSE)</f>
        <v>17.310406558811788</v>
      </c>
      <c r="Q886" s="7">
        <f>VLOOKUP($A886,'[1]Prices 23 nov'!$A$2:$Q$5001,8,FALSE)</f>
        <v>16.53041390877161</v>
      </c>
      <c r="R886" s="7">
        <f>VLOOKUP($A886,'[1]Prices 23 nov'!$A$2:$Q$5001,9,FALSE)</f>
        <v>16.37279666006452</v>
      </c>
      <c r="S886" s="7">
        <f>VLOOKUP($A886,'[1]Prices 23 nov'!$A$2:$Q$5001,10,FALSE)</f>
        <v>13.452509829623979</v>
      </c>
      <c r="T886" s="7">
        <f>VLOOKUP($A886,'[1]Prices 23 nov'!$A$2:$Q$5001,11,FALSE)</f>
        <v>14.20205413686017</v>
      </c>
      <c r="U886" s="7">
        <f>VLOOKUP($A886,'[1]Prices 23 nov'!$A$2:$Q$5001,12,FALSE)</f>
        <v>13.932607591152189</v>
      </c>
      <c r="V886" s="7">
        <f>VLOOKUP($A886,'[1]Prices 23 nov'!$A$2:$Q$5001,13,FALSE)</f>
        <v>15.99876153469086</v>
      </c>
      <c r="W886" s="7">
        <f>VLOOKUP($A886,'[1]Prices 23 nov'!$A$2:$Q$5001,14,FALSE)</f>
        <v>19.031031057238579</v>
      </c>
      <c r="X886" s="7">
        <f>VLOOKUP($A886,'[1]Prices 23 nov'!$A$2:$Q$5001,15,FALSE)</f>
        <v>14.774193108081819</v>
      </c>
      <c r="Y886" s="7">
        <f>VLOOKUP($A886,'[1]Prices 23 nov'!$A$2:$Q$5001,16,FALSE)</f>
        <v>15.264122961835939</v>
      </c>
      <c r="Z886" s="7">
        <f>VLOOKUP($A886,'[1]Prices 23 nov'!$A$2:$Q$5001,17,FALSE)</f>
        <v>16.876984602587299</v>
      </c>
    </row>
    <row r="887" spans="1:26">
      <c r="A887" s="4" t="s">
        <v>2117</v>
      </c>
      <c r="B887" s="4" t="s">
        <v>1333</v>
      </c>
      <c r="C887" s="5">
        <v>21693853696</v>
      </c>
      <c r="D887" s="5">
        <v>886</v>
      </c>
      <c r="E887" s="6" t="s">
        <v>105</v>
      </c>
      <c r="F887" s="4" t="s">
        <v>546</v>
      </c>
      <c r="G887" s="4" t="s">
        <v>18</v>
      </c>
      <c r="H887" s="4" t="s">
        <v>19</v>
      </c>
      <c r="I887" s="4">
        <v>0</v>
      </c>
      <c r="J887" s="5">
        <v>114.84999847412109</v>
      </c>
      <c r="K887" s="5">
        <v>68.199996948242188</v>
      </c>
      <c r="L887" s="4" t="s">
        <v>20</v>
      </c>
      <c r="M887" s="4" t="s">
        <v>38</v>
      </c>
      <c r="N887" s="7">
        <f>VLOOKUP($A887,'[1]Prices 23 nov'!$A$2:$Q$5001,5,FALSE)</f>
        <v>16.08473109284358</v>
      </c>
      <c r="O887" s="7">
        <f>VLOOKUP($A887,'[1]Prices 23 nov'!$A$2:$Q$5001,6,FALSE)</f>
        <v>97.849998474121094</v>
      </c>
      <c r="P887" s="7">
        <f>VLOOKUP($A887,'[1]Prices 23 nov'!$A$2:$Q$5001,7,FALSE)</f>
        <v>101</v>
      </c>
      <c r="Q887" s="7">
        <f>VLOOKUP($A887,'[1]Prices 23 nov'!$A$2:$Q$5001,8,FALSE)</f>
        <v>101.30999755859381</v>
      </c>
      <c r="R887" s="7">
        <f>VLOOKUP($A887,'[1]Prices 23 nov'!$A$2:$Q$5001,9,FALSE)</f>
        <v>96.019996643066406</v>
      </c>
      <c r="S887" s="7">
        <f>VLOOKUP($A887,'[1]Prices 23 nov'!$A$2:$Q$5001,10,FALSE)</f>
        <v>77.660003662109375</v>
      </c>
      <c r="T887" s="7">
        <f>VLOOKUP($A887,'[1]Prices 23 nov'!$A$2:$Q$5001,11,FALSE)</f>
        <v>88.80999755859375</v>
      </c>
      <c r="U887" s="7">
        <f>VLOOKUP($A887,'[1]Prices 23 nov'!$A$2:$Q$5001,12,FALSE)</f>
        <v>96.419998168945313</v>
      </c>
      <c r="V887" s="7">
        <f>VLOOKUP($A887,'[1]Prices 23 nov'!$A$2:$Q$5001,13,FALSE)</f>
        <v>96.430000305175781</v>
      </c>
      <c r="W887" s="7">
        <f>VLOOKUP($A887,'[1]Prices 23 nov'!$A$2:$Q$5001,14,FALSE)</f>
        <v>101.01999664306641</v>
      </c>
      <c r="X887" s="7">
        <f>VLOOKUP($A887,'[1]Prices 23 nov'!$A$2:$Q$5001,15,FALSE)</f>
        <v>108.3399963378906</v>
      </c>
      <c r="Y887" s="7">
        <f>VLOOKUP($A887,'[1]Prices 23 nov'!$A$2:$Q$5001,16,FALSE)</f>
        <v>104.30999755859381</v>
      </c>
      <c r="Z887" s="7">
        <f>VLOOKUP($A887,'[1]Prices 23 nov'!$A$2:$Q$5001,17,FALSE)</f>
        <v>102.3199996948242</v>
      </c>
    </row>
    <row r="888" spans="1:26">
      <c r="A888" s="4" t="s">
        <v>2118</v>
      </c>
      <c r="B888" s="4" t="s">
        <v>2119</v>
      </c>
      <c r="C888" s="5">
        <v>21676216320</v>
      </c>
      <c r="D888" s="5">
        <v>887</v>
      </c>
      <c r="E888" s="6" t="s">
        <v>294</v>
      </c>
      <c r="F888" s="4" t="s">
        <v>242</v>
      </c>
      <c r="G888" s="4" t="s">
        <v>46</v>
      </c>
      <c r="H888" s="4" t="s">
        <v>102</v>
      </c>
      <c r="I888" s="4">
        <v>4.5428571701049805</v>
      </c>
      <c r="J888" s="5">
        <v>13.101305494076358</v>
      </c>
      <c r="K888" s="5">
        <v>3.266111951404894</v>
      </c>
      <c r="L888" s="4" t="s">
        <v>20</v>
      </c>
      <c r="M888" s="4" t="s">
        <v>118</v>
      </c>
      <c r="N888" s="7">
        <f>VLOOKUP($A888,'[1]Prices 23 nov'!$A$2:$Q$5001,5,FALSE)</f>
        <v>205.45671050318231</v>
      </c>
      <c r="O888" s="7">
        <f>VLOOKUP($A888,'[1]Prices 23 nov'!$A$2:$Q$5001,6,FALSE)</f>
        <v>3.7475315877676678</v>
      </c>
      <c r="P888" s="7">
        <f>VLOOKUP($A888,'[1]Prices 23 nov'!$A$2:$Q$5001,7,FALSE)</f>
        <v>4.4001491504582191</v>
      </c>
      <c r="Q888" s="7">
        <f>VLOOKUP($A888,'[1]Prices 23 nov'!$A$2:$Q$5001,8,FALSE)</f>
        <v>3.7613045393172229</v>
      </c>
      <c r="R888" s="7">
        <f>VLOOKUP($A888,'[1]Prices 23 nov'!$A$2:$Q$5001,9,FALSE)</f>
        <v>4.1862404137209523</v>
      </c>
      <c r="S888" s="7">
        <f>VLOOKUP($A888,'[1]Prices 23 nov'!$A$2:$Q$5001,10,FALSE)</f>
        <v>3.6690141027976888</v>
      </c>
      <c r="T888" s="7">
        <f>VLOOKUP($A888,'[1]Prices 23 nov'!$A$2:$Q$5001,11,FALSE)</f>
        <v>4.6338114197665163</v>
      </c>
      <c r="U888" s="7">
        <f>VLOOKUP($A888,'[1]Prices 23 nov'!$A$2:$Q$5001,12,FALSE)</f>
        <v>4.9734842297903006</v>
      </c>
      <c r="V888" s="7">
        <f>VLOOKUP($A888,'[1]Prices 23 nov'!$A$2:$Q$5001,13,FALSE)</f>
        <v>5.4568602469635152</v>
      </c>
      <c r="W888" s="7">
        <f>VLOOKUP($A888,'[1]Prices 23 nov'!$A$2:$Q$5001,14,FALSE)</f>
        <v>7.5778197730868442</v>
      </c>
      <c r="X888" s="7">
        <f>VLOOKUP($A888,'[1]Prices 23 nov'!$A$2:$Q$5001,15,FALSE)</f>
        <v>8.3887402081891196</v>
      </c>
      <c r="Y888" s="7">
        <f>VLOOKUP($A888,'[1]Prices 23 nov'!$A$2:$Q$5001,16,FALSE)</f>
        <v>8.5259907257375289</v>
      </c>
      <c r="Z888" s="7">
        <f>VLOOKUP($A888,'[1]Prices 23 nov'!$A$2:$Q$5001,17,FALSE)</f>
        <v>11.52075794715074</v>
      </c>
    </row>
    <row r="889" spans="1:26">
      <c r="A889" s="4" t="s">
        <v>2120</v>
      </c>
      <c r="B889" s="4" t="s">
        <v>2121</v>
      </c>
      <c r="C889" s="5">
        <v>21655640064</v>
      </c>
      <c r="D889" s="5">
        <v>888</v>
      </c>
      <c r="E889" s="6" t="s">
        <v>273</v>
      </c>
      <c r="F889" s="4" t="s">
        <v>2122</v>
      </c>
      <c r="G889" s="4" t="s">
        <v>2123</v>
      </c>
      <c r="H889" s="4" t="s">
        <v>2124</v>
      </c>
      <c r="I889" s="4">
        <v>4</v>
      </c>
      <c r="J889" s="5">
        <v>5.5323710151672367</v>
      </c>
      <c r="K889" s="5">
        <v>3.145919885053333</v>
      </c>
      <c r="L889" s="4" t="s">
        <v>20</v>
      </c>
      <c r="M889" s="4" t="s">
        <v>440</v>
      </c>
      <c r="N889" s="7">
        <f>VLOOKUP($A889,'[1]Prices 23 nov'!$A$2:$Q$5001,5,FALSE)</f>
        <v>28.09747855295139</v>
      </c>
      <c r="O889" s="7">
        <f>VLOOKUP($A889,'[1]Prices 23 nov'!$A$2:$Q$5001,6,FALSE)</f>
        <v>3.8890894753726002</v>
      </c>
      <c r="P889" s="7">
        <f>VLOOKUP($A889,'[1]Prices 23 nov'!$A$2:$Q$5001,7,FALSE)</f>
        <v>4.2349149442796374</v>
      </c>
      <c r="Q889" s="7">
        <f>VLOOKUP($A889,'[1]Prices 23 nov'!$A$2:$Q$5001,8,FALSE)</f>
        <v>4.8756859473169243</v>
      </c>
      <c r="R889" s="7">
        <f>VLOOKUP($A889,'[1]Prices 23 nov'!$A$2:$Q$5001,9,FALSE)</f>
        <v>4.7170541505947767</v>
      </c>
      <c r="S889" s="7">
        <f>VLOOKUP($A889,'[1]Prices 23 nov'!$A$2:$Q$5001,10,FALSE)</f>
        <v>3.811857516480984</v>
      </c>
      <c r="T889" s="7">
        <f>VLOOKUP($A889,'[1]Prices 23 nov'!$A$2:$Q$5001,11,FALSE)</f>
        <v>4.1345319202891346</v>
      </c>
      <c r="U889" s="7">
        <f>VLOOKUP($A889,'[1]Prices 23 nov'!$A$2:$Q$5001,12,FALSE)</f>
        <v>4.5686873749533561</v>
      </c>
      <c r="V889" s="7">
        <f>VLOOKUP($A889,'[1]Prices 23 nov'!$A$2:$Q$5001,13,FALSE)</f>
        <v>4.7282758532855951</v>
      </c>
      <c r="W889" s="7">
        <f>VLOOKUP($A889,'[1]Prices 23 nov'!$A$2:$Q$5001,14,FALSE)</f>
        <v>5.1155149467376759</v>
      </c>
      <c r="X889" s="7">
        <f>VLOOKUP($A889,'[1]Prices 23 nov'!$A$2:$Q$5001,15,FALSE)</f>
        <v>5.1280398270608876</v>
      </c>
      <c r="Y889" s="7">
        <f>VLOOKUP($A889,'[1]Prices 23 nov'!$A$2:$Q$5001,16,FALSE)</f>
        <v>5.0221619779472348</v>
      </c>
      <c r="Z889" s="7">
        <f>VLOOKUP($A889,'[1]Prices 23 nov'!$A$2:$Q$5001,17,FALSE)</f>
        <v>4.9593416503267349</v>
      </c>
    </row>
    <row r="890" spans="1:26">
      <c r="A890" s="4" t="s">
        <v>2125</v>
      </c>
      <c r="B890" s="4" t="s">
        <v>2126</v>
      </c>
      <c r="C890" s="5">
        <v>21595914240</v>
      </c>
      <c r="D890" s="5">
        <v>889</v>
      </c>
      <c r="E890" s="6" t="s">
        <v>70</v>
      </c>
      <c r="F890" s="4" t="s">
        <v>250</v>
      </c>
      <c r="G890" s="4" t="s">
        <v>251</v>
      </c>
      <c r="H890" s="4" t="s">
        <v>252</v>
      </c>
      <c r="I890" s="4">
        <v>4.0434784889221191</v>
      </c>
      <c r="J890" s="5">
        <v>35.498112811200002</v>
      </c>
      <c r="K890" s="5">
        <v>17.9564703108</v>
      </c>
      <c r="L890" s="4" t="s">
        <v>64</v>
      </c>
      <c r="M890" s="4" t="s">
        <v>358</v>
      </c>
      <c r="N890" s="7">
        <f>VLOOKUP($A890,'[1]Prices 23 nov'!$A$2:$Q$5001,5,FALSE)</f>
        <v>-16.761547878397959</v>
      </c>
      <c r="O890" s="7">
        <f>VLOOKUP($A890,'[1]Prices 23 nov'!$A$2:$Q$5001,6,FALSE)</f>
        <v>32.658350584097207</v>
      </c>
      <c r="P890" s="7">
        <f>VLOOKUP($A890,'[1]Prices 23 nov'!$A$2:$Q$5001,7,FALSE)</f>
        <v>34.441687546670437</v>
      </c>
      <c r="Q890" s="7">
        <f>VLOOKUP($A890,'[1]Prices 23 nov'!$A$2:$Q$5001,8,FALSE)</f>
        <v>34.164133969694383</v>
      </c>
      <c r="R890" s="7">
        <f>VLOOKUP($A890,'[1]Prices 23 nov'!$A$2:$Q$5001,9,FALSE)</f>
        <v>28.973957950249311</v>
      </c>
      <c r="S890" s="7">
        <f>VLOOKUP($A890,'[1]Prices 23 nov'!$A$2:$Q$5001,10,FALSE)</f>
        <v>21.734632649458941</v>
      </c>
      <c r="T890" s="7">
        <f>VLOOKUP($A890,'[1]Prices 23 nov'!$A$2:$Q$5001,11,FALSE)</f>
        <v>22.91130224335939</v>
      </c>
      <c r="U890" s="7">
        <f>VLOOKUP($A890,'[1]Prices 23 nov'!$A$2:$Q$5001,12,FALSE)</f>
        <v>24.518655300140381</v>
      </c>
      <c r="V890" s="7">
        <f>VLOOKUP($A890,'[1]Prices 23 nov'!$A$2:$Q$5001,13,FALSE)</f>
        <v>24.51892503909767</v>
      </c>
      <c r="W890" s="7">
        <f>VLOOKUP($A890,'[1]Prices 23 nov'!$A$2:$Q$5001,14,FALSE)</f>
        <v>23.321586772799488</v>
      </c>
      <c r="X890" s="7">
        <f>VLOOKUP($A890,'[1]Prices 23 nov'!$A$2:$Q$5001,15,FALSE)</f>
        <v>26.97148704901338</v>
      </c>
      <c r="Y890" s="7">
        <f>VLOOKUP($A890,'[1]Prices 23 nov'!$A$2:$Q$5001,16,FALSE)</f>
        <v>24.530834860634059</v>
      </c>
      <c r="Z890" s="7">
        <f>VLOOKUP($A890,'[1]Prices 23 nov'!$A$2:$Q$5001,17,FALSE)</f>
        <v>22.22240961715579</v>
      </c>
    </row>
    <row r="891" spans="1:26">
      <c r="A891" s="4" t="s">
        <v>2127</v>
      </c>
      <c r="B891" s="4" t="s">
        <v>2128</v>
      </c>
      <c r="C891" s="5">
        <v>21587478528</v>
      </c>
      <c r="D891" s="5">
        <v>890</v>
      </c>
      <c r="E891" s="6" t="s">
        <v>70</v>
      </c>
      <c r="F891" s="4" t="s">
        <v>51</v>
      </c>
      <c r="G891" s="4" t="s">
        <v>18</v>
      </c>
      <c r="H891" s="4" t="s">
        <v>19</v>
      </c>
      <c r="I891" s="4">
        <v>3.7142856121063232</v>
      </c>
      <c r="J891" s="5">
        <v>305</v>
      </c>
      <c r="K891" s="5">
        <v>124.52999877929688</v>
      </c>
      <c r="L891" s="4" t="s">
        <v>20</v>
      </c>
      <c r="M891" s="4" t="s">
        <v>38</v>
      </c>
      <c r="N891" s="7">
        <f>VLOOKUP($A891,'[1]Prices 23 nov'!$A$2:$Q$5001,5,FALSE)</f>
        <v>88.429065789227494</v>
      </c>
      <c r="O891" s="7">
        <f>VLOOKUP($A891,'[1]Prices 23 nov'!$A$2:$Q$5001,6,FALSE)</f>
        <v>149.42999267578119</v>
      </c>
      <c r="P891" s="7">
        <f>VLOOKUP($A891,'[1]Prices 23 nov'!$A$2:$Q$5001,7,FALSE)</f>
        <v>150.33000183105469</v>
      </c>
      <c r="Q891" s="7">
        <f>VLOOKUP($A891,'[1]Prices 23 nov'!$A$2:$Q$5001,8,FALSE)</f>
        <v>158.28999328613281</v>
      </c>
      <c r="R891" s="7">
        <f>VLOOKUP($A891,'[1]Prices 23 nov'!$A$2:$Q$5001,9,FALSE)</f>
        <v>156.49000549316409</v>
      </c>
      <c r="S891" s="7">
        <f>VLOOKUP($A891,'[1]Prices 23 nov'!$A$2:$Q$5001,10,FALSE)</f>
        <v>149.80000305175781</v>
      </c>
      <c r="T891" s="7">
        <f>VLOOKUP($A891,'[1]Prices 23 nov'!$A$2:$Q$5001,11,FALSE)</f>
        <v>191.63999938964841</v>
      </c>
      <c r="U891" s="7">
        <f>VLOOKUP($A891,'[1]Prices 23 nov'!$A$2:$Q$5001,12,FALSE)</f>
        <v>212.13999938964841</v>
      </c>
      <c r="V891" s="7">
        <f>VLOOKUP($A891,'[1]Prices 23 nov'!$A$2:$Q$5001,13,FALSE)</f>
        <v>224.99000549316409</v>
      </c>
      <c r="W891" s="7">
        <f>VLOOKUP($A891,'[1]Prices 23 nov'!$A$2:$Q$5001,14,FALSE)</f>
        <v>278.6400146484375</v>
      </c>
      <c r="X891" s="7">
        <f>VLOOKUP($A891,'[1]Prices 23 nov'!$A$2:$Q$5001,15,FALSE)</f>
        <v>281.75</v>
      </c>
      <c r="Y891" s="7">
        <f>VLOOKUP($A891,'[1]Prices 23 nov'!$A$2:$Q$5001,16,FALSE)</f>
        <v>275.79000854492188</v>
      </c>
      <c r="Z891" s="7">
        <f>VLOOKUP($A891,'[1]Prices 23 nov'!$A$2:$Q$5001,17,FALSE)</f>
        <v>271.39999389648438</v>
      </c>
    </row>
    <row r="892" spans="1:26">
      <c r="A892" s="4" t="s">
        <v>2129</v>
      </c>
      <c r="B892" s="4" t="s">
        <v>2130</v>
      </c>
      <c r="C892" s="5">
        <v>21550524416</v>
      </c>
      <c r="D892" s="5">
        <v>891</v>
      </c>
      <c r="E892" s="6" t="s">
        <v>34</v>
      </c>
      <c r="F892" s="4" t="s">
        <v>808</v>
      </c>
      <c r="G892" s="4" t="s">
        <v>809</v>
      </c>
      <c r="H892" s="4" t="s">
        <v>810</v>
      </c>
      <c r="I892" s="4">
        <v>4.9210524559020996</v>
      </c>
      <c r="J892" s="5">
        <v>0.29469835466179201</v>
      </c>
      <c r="K892" s="5">
        <v>0.15255292652552901</v>
      </c>
      <c r="L892" s="4" t="s">
        <v>186</v>
      </c>
      <c r="M892" s="4" t="s">
        <v>1149</v>
      </c>
      <c r="N892" s="7">
        <f>VLOOKUP($A892,'[1]Prices 23 nov'!$A$2:$Q$5001,5,FALSE)</f>
        <v>-17.160946432001779</v>
      </c>
      <c r="O892" s="7">
        <f>VLOOKUP($A892,'[1]Prices 23 nov'!$A$2:$Q$5001,6,FALSE)</f>
        <v>0.27978467696811998</v>
      </c>
      <c r="P892" s="7">
        <f>VLOOKUP($A892,'[1]Prices 23 nov'!$A$2:$Q$5001,7,FALSE)</f>
        <v>0.28627054925891599</v>
      </c>
      <c r="Q892" s="7">
        <f>VLOOKUP($A892,'[1]Prices 23 nov'!$A$2:$Q$5001,8,FALSE)</f>
        <v>0.27225741941947501</v>
      </c>
      <c r="R892" s="7">
        <f>VLOOKUP($A892,'[1]Prices 23 nov'!$A$2:$Q$5001,9,FALSE)</f>
        <v>0.24347088241484</v>
      </c>
      <c r="S892" s="7">
        <f>VLOOKUP($A892,'[1]Prices 23 nov'!$A$2:$Q$5001,10,FALSE)</f>
        <v>0.18493110292183701</v>
      </c>
      <c r="T892" s="7">
        <f>VLOOKUP($A892,'[1]Prices 23 nov'!$A$2:$Q$5001,11,FALSE)</f>
        <v>0.22941793577047101</v>
      </c>
      <c r="U892" s="7">
        <f>VLOOKUP($A892,'[1]Prices 23 nov'!$A$2:$Q$5001,12,FALSE)</f>
        <v>0.21658415753336199</v>
      </c>
      <c r="V892" s="7">
        <f>VLOOKUP($A892,'[1]Prices 23 nov'!$A$2:$Q$5001,13,FALSE)</f>
        <v>0.21081830607727201</v>
      </c>
      <c r="W892" s="7">
        <f>VLOOKUP($A892,'[1]Prices 23 nov'!$A$2:$Q$5001,14,FALSE)</f>
        <v>0.19839651708025499</v>
      </c>
      <c r="X892" s="7">
        <f>VLOOKUP($A892,'[1]Prices 23 nov'!$A$2:$Q$5001,15,FALSE)</f>
        <v>0.19678361059050101</v>
      </c>
      <c r="Y892" s="7">
        <f>VLOOKUP($A892,'[1]Prices 23 nov'!$A$2:$Q$5001,16,FALSE)</f>
        <v>0.185210128620383</v>
      </c>
      <c r="Z892" s="7">
        <f>VLOOKUP($A892,'[1]Prices 23 nov'!$A$2:$Q$5001,17,FALSE)</f>
        <v>0.17500683665275599</v>
      </c>
    </row>
    <row r="893" spans="1:26">
      <c r="A893" s="4" t="s">
        <v>2131</v>
      </c>
      <c r="B893" s="4" t="s">
        <v>2132</v>
      </c>
      <c r="C893" s="5">
        <v>21524254720</v>
      </c>
      <c r="D893" s="5">
        <v>892</v>
      </c>
      <c r="E893" s="6" t="s">
        <v>16</v>
      </c>
      <c r="F893" s="4" t="s">
        <v>141</v>
      </c>
      <c r="G893" s="4" t="s">
        <v>142</v>
      </c>
      <c r="H893" s="4" t="s">
        <v>143</v>
      </c>
      <c r="I893" s="4">
        <v>4.4545454978942871</v>
      </c>
      <c r="J893" s="5">
        <v>29.818956336528217</v>
      </c>
      <c r="K893" s="5">
        <v>11.735015772870662</v>
      </c>
      <c r="L893" s="4" t="s">
        <v>64</v>
      </c>
      <c r="M893" s="4" t="s">
        <v>183</v>
      </c>
      <c r="N893" s="7">
        <f>VLOOKUP($A893,'[1]Prices 23 nov'!$A$2:$Q$5001,5,FALSE)</f>
        <v>86.715932272269129</v>
      </c>
      <c r="O893" s="7">
        <f>VLOOKUP($A893,'[1]Prices 23 nov'!$A$2:$Q$5001,6,FALSE)</f>
        <v>13.76559094432741</v>
      </c>
      <c r="P893" s="7">
        <f>VLOOKUP($A893,'[1]Prices 23 nov'!$A$2:$Q$5001,7,FALSE)</f>
        <v>13.345604529604319</v>
      </c>
      <c r="Q893" s="7">
        <f>VLOOKUP($A893,'[1]Prices 23 nov'!$A$2:$Q$5001,8,FALSE)</f>
        <v>13.637618975713851</v>
      </c>
      <c r="R893" s="7">
        <f>VLOOKUP($A893,'[1]Prices 23 nov'!$A$2:$Q$5001,9,FALSE)</f>
        <v>16.017075648531321</v>
      </c>
      <c r="S893" s="7">
        <f>VLOOKUP($A893,'[1]Prices 23 nov'!$A$2:$Q$5001,10,FALSE)</f>
        <v>16.604407684877511</v>
      </c>
      <c r="T893" s="7">
        <f>VLOOKUP($A893,'[1]Prices 23 nov'!$A$2:$Q$5001,11,FALSE)</f>
        <v>16.14534480497241</v>
      </c>
      <c r="U893" s="7">
        <f>VLOOKUP($A893,'[1]Prices 23 nov'!$A$2:$Q$5001,12,FALSE)</f>
        <v>21.64900449290872</v>
      </c>
      <c r="V893" s="7">
        <f>VLOOKUP($A893,'[1]Prices 23 nov'!$A$2:$Q$5001,13,FALSE)</f>
        <v>22.844908470287919</v>
      </c>
      <c r="W893" s="7">
        <f>VLOOKUP($A893,'[1]Prices 23 nov'!$A$2:$Q$5001,14,FALSE)</f>
        <v>26.666039566509429</v>
      </c>
      <c r="X893" s="7">
        <f>VLOOKUP($A893,'[1]Prices 23 nov'!$A$2:$Q$5001,15,FALSE)</f>
        <v>23.84455773234367</v>
      </c>
      <c r="Y893" s="7">
        <f>VLOOKUP($A893,'[1]Prices 23 nov'!$A$2:$Q$5001,16,FALSE)</f>
        <v>24.8413065187633</v>
      </c>
      <c r="Z893" s="7">
        <f>VLOOKUP($A893,'[1]Prices 23 nov'!$A$2:$Q$5001,17,FALSE)</f>
        <v>27.658559195697311</v>
      </c>
    </row>
    <row r="894" spans="1:26">
      <c r="A894" s="4" t="s">
        <v>2133</v>
      </c>
      <c r="B894" s="4" t="s">
        <v>2134</v>
      </c>
      <c r="C894" s="5">
        <v>21471471616</v>
      </c>
      <c r="D894" s="5">
        <v>893</v>
      </c>
      <c r="E894" s="6" t="s">
        <v>70</v>
      </c>
      <c r="F894" s="4" t="s">
        <v>95</v>
      </c>
      <c r="G894" s="4" t="s">
        <v>96</v>
      </c>
      <c r="H894" s="4" t="s">
        <v>97</v>
      </c>
      <c r="I894" s="4">
        <v>2.9090909957885742</v>
      </c>
      <c r="J894" s="5">
        <v>95315.518246098145</v>
      </c>
      <c r="K894" s="5">
        <v>67133.443902726372</v>
      </c>
      <c r="L894" s="4" t="s">
        <v>41</v>
      </c>
      <c r="M894" s="4" t="s">
        <v>440</v>
      </c>
      <c r="N894" s="7">
        <f>VLOOKUP($A894,'[1]Prices 23 nov'!$A$2:$Q$5001,5,FALSE)</f>
        <v>3.5780074758814169</v>
      </c>
      <c r="O894" s="7">
        <f>VLOOKUP($A894,'[1]Prices 23 nov'!$A$2:$Q$5001,6,FALSE)</f>
        <v>85273.664903640747</v>
      </c>
      <c r="P894" s="7">
        <f>VLOOKUP($A894,'[1]Prices 23 nov'!$A$2:$Q$5001,7,FALSE)</f>
        <v>88518.477559089661</v>
      </c>
      <c r="Q894" s="7">
        <f>VLOOKUP($A894,'[1]Prices 23 nov'!$A$2:$Q$5001,8,FALSE)</f>
        <v>92847.538197040558</v>
      </c>
      <c r="R894" s="7">
        <f>VLOOKUP($A894,'[1]Prices 23 nov'!$A$2:$Q$5001,9,FALSE)</f>
        <v>86888.334453105927</v>
      </c>
      <c r="S894" s="7">
        <f>VLOOKUP($A894,'[1]Prices 23 nov'!$A$2:$Q$5001,10,FALSE)</f>
        <v>85262.507200241089</v>
      </c>
      <c r="T894" s="7">
        <f>VLOOKUP($A894,'[1]Prices 23 nov'!$A$2:$Q$5001,11,FALSE)</f>
        <v>84122.856616973877</v>
      </c>
      <c r="U894" s="7">
        <f>VLOOKUP($A894,'[1]Prices 23 nov'!$A$2:$Q$5001,12,FALSE)</f>
        <v>86757.511425018311</v>
      </c>
      <c r="V894" s="7">
        <f>VLOOKUP($A894,'[1]Prices 23 nov'!$A$2:$Q$5001,13,FALSE)</f>
        <v>84919.633936882019</v>
      </c>
      <c r="W894" s="7">
        <f>VLOOKUP($A894,'[1]Prices 23 nov'!$A$2:$Q$5001,14,FALSE)</f>
        <v>84312.447309494019</v>
      </c>
      <c r="X894" s="7">
        <f>VLOOKUP($A894,'[1]Prices 23 nov'!$A$2:$Q$5001,15,FALSE)</f>
        <v>88607.589602470398</v>
      </c>
      <c r="Y894" s="7">
        <f>VLOOKUP($A894,'[1]Prices 23 nov'!$A$2:$Q$5001,16,FALSE)</f>
        <v>89464.520716667175</v>
      </c>
      <c r="Z894" s="7">
        <f>VLOOKUP($A894,'[1]Prices 23 nov'!$A$2:$Q$5001,17,FALSE)</f>
        <v>86819.516658782959</v>
      </c>
    </row>
    <row r="895" spans="1:26">
      <c r="A895" s="4" t="s">
        <v>2135</v>
      </c>
      <c r="B895" s="4" t="s">
        <v>2136</v>
      </c>
      <c r="C895" s="5">
        <v>21457012736</v>
      </c>
      <c r="D895" s="5">
        <v>894</v>
      </c>
      <c r="E895" s="6" t="s">
        <v>70</v>
      </c>
      <c r="F895" s="4" t="s">
        <v>311</v>
      </c>
      <c r="G895" s="4" t="s">
        <v>312</v>
      </c>
      <c r="H895" s="4" t="s">
        <v>313</v>
      </c>
      <c r="I895" s="4">
        <v>4.2777776718139648</v>
      </c>
      <c r="J895" s="5">
        <v>133.44422360229493</v>
      </c>
      <c r="K895" s="5">
        <v>64.296312326049801</v>
      </c>
      <c r="L895" s="4" t="s">
        <v>64</v>
      </c>
      <c r="M895" s="4" t="s">
        <v>218</v>
      </c>
      <c r="N895" s="7">
        <f>VLOOKUP($A895,'[1]Prices 23 nov'!$A$2:$Q$5001,5,FALSE)</f>
        <v>27.01456283522678</v>
      </c>
      <c r="O895" s="7">
        <f>VLOOKUP($A895,'[1]Prices 23 nov'!$A$2:$Q$5001,6,FALSE)</f>
        <v>80.05009554615026</v>
      </c>
      <c r="P895" s="7">
        <f>VLOOKUP($A895,'[1]Prices 23 nov'!$A$2:$Q$5001,7,FALSE)</f>
        <v>79.507261616458891</v>
      </c>
      <c r="Q895" s="7">
        <f>VLOOKUP($A895,'[1]Prices 23 nov'!$A$2:$Q$5001,8,FALSE)</f>
        <v>92.475365152351515</v>
      </c>
      <c r="R895" s="7">
        <f>VLOOKUP($A895,'[1]Prices 23 nov'!$A$2:$Q$5001,9,FALSE)</f>
        <v>96.729358887328999</v>
      </c>
      <c r="S895" s="7">
        <f>VLOOKUP($A895,'[1]Prices 23 nov'!$A$2:$Q$5001,10,FALSE)</f>
        <v>88.885798339080793</v>
      </c>
      <c r="T895" s="7">
        <f>VLOOKUP($A895,'[1]Prices 23 nov'!$A$2:$Q$5001,11,FALSE)</f>
        <v>91.793748321388193</v>
      </c>
      <c r="U895" s="7">
        <f>VLOOKUP($A895,'[1]Prices 23 nov'!$A$2:$Q$5001,12,FALSE)</f>
        <v>99.324120771293565</v>
      </c>
      <c r="V895" s="7">
        <f>VLOOKUP($A895,'[1]Prices 23 nov'!$A$2:$Q$5001,13,FALSE)</f>
        <v>116.9203228039551</v>
      </c>
      <c r="W895" s="7">
        <f>VLOOKUP($A895,'[1]Prices 23 nov'!$A$2:$Q$5001,14,FALSE)</f>
        <v>127.0654427336121</v>
      </c>
      <c r="X895" s="7">
        <f>VLOOKUP($A895,'[1]Prices 23 nov'!$A$2:$Q$5001,15,FALSE)</f>
        <v>117.5499024987221</v>
      </c>
      <c r="Y895" s="7">
        <f>VLOOKUP($A895,'[1]Prices 23 nov'!$A$2:$Q$5001,16,FALSE)</f>
        <v>114.7486452976227</v>
      </c>
      <c r="Z895" s="7">
        <f>VLOOKUP($A895,'[1]Prices 23 nov'!$A$2:$Q$5001,17,FALSE)</f>
        <v>103.3031436918718</v>
      </c>
    </row>
    <row r="896" spans="1:26">
      <c r="A896" s="4" t="s">
        <v>2137</v>
      </c>
      <c r="B896" s="4" t="s">
        <v>2138</v>
      </c>
      <c r="C896" s="5">
        <v>21424455680</v>
      </c>
      <c r="D896" s="5">
        <v>895</v>
      </c>
      <c r="E896" s="6" t="s">
        <v>34</v>
      </c>
      <c r="F896" s="4" t="s">
        <v>242</v>
      </c>
      <c r="G896" s="4" t="s">
        <v>46</v>
      </c>
      <c r="H896" s="4" t="s">
        <v>102</v>
      </c>
      <c r="I896" s="4">
        <v>4.7619047164916992</v>
      </c>
      <c r="J896" s="5">
        <v>1.5515023083327022</v>
      </c>
      <c r="K896" s="5">
        <v>0.54597536794948209</v>
      </c>
      <c r="L896" s="4" t="s">
        <v>2139</v>
      </c>
      <c r="M896" s="4" t="s">
        <v>38</v>
      </c>
      <c r="N896" s="7">
        <f>VLOOKUP($A896,'[1]Prices 23 nov'!$A$2:$Q$5001,5,FALSE)</f>
        <v>64.858975229799228</v>
      </c>
      <c r="O896" s="7">
        <f>VLOOKUP($A896,'[1]Prices 23 nov'!$A$2:$Q$5001,6,FALSE)</f>
        <v>0.8211043992668221</v>
      </c>
      <c r="P896" s="7">
        <f>VLOOKUP($A896,'[1]Prices 23 nov'!$A$2:$Q$5001,7,FALSE)</f>
        <v>0.89898613700000907</v>
      </c>
      <c r="Q896" s="7">
        <f>VLOOKUP($A896,'[1]Prices 23 nov'!$A$2:$Q$5001,8,FALSE)</f>
        <v>0.75340026446291108</v>
      </c>
      <c r="R896" s="7">
        <f>VLOOKUP($A896,'[1]Prices 23 nov'!$A$2:$Q$5001,9,FALSE)</f>
        <v>0.78294474722679308</v>
      </c>
      <c r="S896" s="7">
        <f>VLOOKUP($A896,'[1]Prices 23 nov'!$A$2:$Q$5001,10,FALSE)</f>
        <v>0.616901445712003</v>
      </c>
      <c r="T896" s="7">
        <f>VLOOKUP($A896,'[1]Prices 23 nov'!$A$2:$Q$5001,11,FALSE)</f>
        <v>0.68240061567672705</v>
      </c>
      <c r="U896" s="7">
        <f>VLOOKUP($A896,'[1]Prices 23 nov'!$A$2:$Q$5001,12,FALSE)</f>
        <v>0.71831419292880105</v>
      </c>
      <c r="V896" s="7">
        <f>VLOOKUP($A896,'[1]Prices 23 nov'!$A$2:$Q$5001,13,FALSE)</f>
        <v>0.81895332094887907</v>
      </c>
      <c r="W896" s="7">
        <f>VLOOKUP($A896,'[1]Prices 23 nov'!$A$2:$Q$5001,14,FALSE)</f>
        <v>0.86235299761060702</v>
      </c>
      <c r="X896" s="7">
        <f>VLOOKUP($A896,'[1]Prices 23 nov'!$A$2:$Q$5001,15,FALSE)</f>
        <v>1.0837409159137219</v>
      </c>
      <c r="Y896" s="7">
        <f>VLOOKUP($A896,'[1]Prices 23 nov'!$A$2:$Q$5001,16,FALSE)</f>
        <v>1.1883374912179081</v>
      </c>
      <c r="Z896" s="7">
        <f>VLOOKUP($A896,'[1]Prices 23 nov'!$A$2:$Q$5001,17,FALSE)</f>
        <v>1.440655283975985</v>
      </c>
    </row>
    <row r="897" spans="1:26">
      <c r="A897" s="4" t="s">
        <v>2140</v>
      </c>
      <c r="B897" s="4" t="s">
        <v>2141</v>
      </c>
      <c r="C897" s="5">
        <v>21400313856</v>
      </c>
      <c r="D897" s="5">
        <v>896</v>
      </c>
      <c r="E897" s="6" t="s">
        <v>70</v>
      </c>
      <c r="F897" s="4" t="s">
        <v>250</v>
      </c>
      <c r="G897" s="4" t="s">
        <v>251</v>
      </c>
      <c r="H897" s="4" t="s">
        <v>252</v>
      </c>
      <c r="I897" s="4">
        <v>2.9473683834075928</v>
      </c>
      <c r="J897" s="5">
        <v>37.5839218733</v>
      </c>
      <c r="K897" s="5">
        <v>12.555370148535065</v>
      </c>
      <c r="L897" s="4" t="s">
        <v>221</v>
      </c>
      <c r="M897" s="4" t="s">
        <v>213</v>
      </c>
      <c r="N897" s="7">
        <f>VLOOKUP($A897,'[1]Prices 23 nov'!$A$2:$Q$5001,5,FALSE)</f>
        <v>99.742820402914717</v>
      </c>
      <c r="O897" s="7">
        <f>VLOOKUP($A897,'[1]Prices 23 nov'!$A$2:$Q$5001,6,FALSE)</f>
        <v>15.87001828383654</v>
      </c>
      <c r="P897" s="7">
        <f>VLOOKUP($A897,'[1]Prices 23 nov'!$A$2:$Q$5001,7,FALSE)</f>
        <v>16.955703761428591</v>
      </c>
      <c r="Q897" s="7">
        <f>VLOOKUP($A897,'[1]Prices 23 nov'!$A$2:$Q$5001,8,FALSE)</f>
        <v>16.204229511320591</v>
      </c>
      <c r="R897" s="7">
        <f>VLOOKUP($A897,'[1]Prices 23 nov'!$A$2:$Q$5001,9,FALSE)</f>
        <v>14.339675475377589</v>
      </c>
      <c r="S897" s="7">
        <f>VLOOKUP($A897,'[1]Prices 23 nov'!$A$2:$Q$5001,10,FALSE)</f>
        <v>16.47915261331946</v>
      </c>
      <c r="T897" s="7">
        <f>VLOOKUP($A897,'[1]Prices 23 nov'!$A$2:$Q$5001,11,FALSE)</f>
        <v>20.208494332619011</v>
      </c>
      <c r="U897" s="7">
        <f>VLOOKUP($A897,'[1]Prices 23 nov'!$A$2:$Q$5001,12,FALSE)</f>
        <v>27.784485340118412</v>
      </c>
      <c r="V897" s="7">
        <f>VLOOKUP($A897,'[1]Prices 23 nov'!$A$2:$Q$5001,13,FALSE)</f>
        <v>25.51116456091404</v>
      </c>
      <c r="W897" s="7">
        <f>VLOOKUP($A897,'[1]Prices 23 nov'!$A$2:$Q$5001,14,FALSE)</f>
        <v>27.944118529558182</v>
      </c>
      <c r="X897" s="7">
        <f>VLOOKUP($A897,'[1]Prices 23 nov'!$A$2:$Q$5001,15,FALSE)</f>
        <v>33.560350816696882</v>
      </c>
      <c r="Y897" s="7">
        <f>VLOOKUP($A897,'[1]Prices 23 nov'!$A$2:$Q$5001,16,FALSE)</f>
        <v>35.045891800895333</v>
      </c>
      <c r="Z897" s="7">
        <f>VLOOKUP($A897,'[1]Prices 23 nov'!$A$2:$Q$5001,17,FALSE)</f>
        <v>31.733394453302029</v>
      </c>
    </row>
    <row r="898" spans="1:26">
      <c r="A898" s="4" t="s">
        <v>2142</v>
      </c>
      <c r="B898" s="4" t="s">
        <v>2143</v>
      </c>
      <c r="C898" s="5">
        <v>21346019328</v>
      </c>
      <c r="D898" s="5">
        <v>897</v>
      </c>
      <c r="E898" s="6" t="s">
        <v>55</v>
      </c>
      <c r="F898" s="4" t="s">
        <v>757</v>
      </c>
      <c r="G898" s="4" t="s">
        <v>758</v>
      </c>
      <c r="H898" s="4" t="s">
        <v>759</v>
      </c>
      <c r="I898" s="4">
        <v>2.2727272510528564</v>
      </c>
      <c r="J898" s="5">
        <v>25.924994405820609</v>
      </c>
      <c r="K898" s="5">
        <v>7.4415642710034104</v>
      </c>
      <c r="L898" s="4" t="s">
        <v>64</v>
      </c>
      <c r="M898" s="4" t="s">
        <v>2144</v>
      </c>
      <c r="N898" s="7">
        <f>VLOOKUP($A898,'[1]Prices 23 nov'!$A$2:$Q$5001,5,FALSE)</f>
        <v>88.426213173805962</v>
      </c>
      <c r="O898" s="7">
        <f>VLOOKUP($A898,'[1]Prices 23 nov'!$A$2:$Q$5001,6,FALSE)</f>
        <v>11.806733657339811</v>
      </c>
      <c r="P898" s="7">
        <f>VLOOKUP($A898,'[1]Prices 23 nov'!$A$2:$Q$5001,7,FALSE)</f>
        <v>11.62616932216628</v>
      </c>
      <c r="Q898" s="7">
        <f>VLOOKUP($A898,'[1]Prices 23 nov'!$A$2:$Q$5001,8,FALSE)</f>
        <v>12.82277055103282</v>
      </c>
      <c r="R898" s="7">
        <f>VLOOKUP($A898,'[1]Prices 23 nov'!$A$2:$Q$5001,9,FALSE)</f>
        <v>15.01051549986005</v>
      </c>
      <c r="S898" s="7">
        <f>VLOOKUP($A898,'[1]Prices 23 nov'!$A$2:$Q$5001,10,FALSE)</f>
        <v>11.091336439000321</v>
      </c>
      <c r="T898" s="7">
        <f>VLOOKUP($A898,'[1]Prices 23 nov'!$A$2:$Q$5001,11,FALSE)</f>
        <v>13.85671888871798</v>
      </c>
      <c r="U898" s="7">
        <f>VLOOKUP($A898,'[1]Prices 23 nov'!$A$2:$Q$5001,12,FALSE)</f>
        <v>16.355164291402161</v>
      </c>
      <c r="V898" s="7">
        <f>VLOOKUP($A898,'[1]Prices 23 nov'!$A$2:$Q$5001,13,FALSE)</f>
        <v>17.849456779367529</v>
      </c>
      <c r="W898" s="7">
        <f>VLOOKUP($A898,'[1]Prices 23 nov'!$A$2:$Q$5001,14,FALSE)</f>
        <v>24.23460742426607</v>
      </c>
      <c r="X898" s="7">
        <f>VLOOKUP($A898,'[1]Prices 23 nov'!$A$2:$Q$5001,15,FALSE)</f>
        <v>18.694280378365189</v>
      </c>
      <c r="Y898" s="7">
        <f>VLOOKUP($A898,'[1]Prices 23 nov'!$A$2:$Q$5001,16,FALSE)</f>
        <v>19.819739660003961</v>
      </c>
      <c r="Z898" s="7">
        <f>VLOOKUP($A898,'[1]Prices 23 nov'!$A$2:$Q$5001,17,FALSE)</f>
        <v>18.908598402051439</v>
      </c>
    </row>
    <row r="899" spans="1:26">
      <c r="A899" s="4" t="s">
        <v>2145</v>
      </c>
      <c r="B899" s="4" t="s">
        <v>2146</v>
      </c>
      <c r="C899" s="5">
        <v>21264754688</v>
      </c>
      <c r="D899" s="5">
        <v>898</v>
      </c>
      <c r="E899" s="6" t="s">
        <v>16</v>
      </c>
      <c r="F899" s="4" t="s">
        <v>101</v>
      </c>
      <c r="G899" s="4" t="s">
        <v>46</v>
      </c>
      <c r="H899" s="4" t="s">
        <v>102</v>
      </c>
      <c r="I899" s="4">
        <v>4.8260869979858398</v>
      </c>
      <c r="J899" s="5">
        <v>62.855001009139926</v>
      </c>
      <c r="K899" s="5">
        <v>18.191120459325791</v>
      </c>
      <c r="L899" s="4" t="s">
        <v>48</v>
      </c>
      <c r="M899" s="4" t="s">
        <v>169</v>
      </c>
      <c r="N899" s="7">
        <f>VLOOKUP($A899,'[1]Prices 23 nov'!$A$2:$Q$5001,5,FALSE)</f>
        <v>113.8974079377172</v>
      </c>
      <c r="O899" s="7">
        <f>VLOOKUP($A899,'[1]Prices 23 nov'!$A$2:$Q$5001,6,FALSE)</f>
        <v>19.64541829412633</v>
      </c>
      <c r="P899" s="7">
        <f>VLOOKUP($A899,'[1]Prices 23 nov'!$A$2:$Q$5001,7,FALSE)</f>
        <v>23.53735095528009</v>
      </c>
      <c r="Q899" s="7">
        <f>VLOOKUP($A899,'[1]Prices 23 nov'!$A$2:$Q$5001,8,FALSE)</f>
        <v>24.48194740958343</v>
      </c>
      <c r="R899" s="7">
        <f>VLOOKUP($A899,'[1]Prices 23 nov'!$A$2:$Q$5001,9,FALSE)</f>
        <v>35.837322703708203</v>
      </c>
      <c r="S899" s="7">
        <f>VLOOKUP($A899,'[1]Prices 23 nov'!$A$2:$Q$5001,10,FALSE)</f>
        <v>31.881691319480751</v>
      </c>
      <c r="T899" s="7">
        <f>VLOOKUP($A899,'[1]Prices 23 nov'!$A$2:$Q$5001,11,FALSE)</f>
        <v>37.16110263916562</v>
      </c>
      <c r="U899" s="7">
        <f>VLOOKUP($A899,'[1]Prices 23 nov'!$A$2:$Q$5001,12,FALSE)</f>
        <v>39.444147553069342</v>
      </c>
      <c r="V899" s="7">
        <f>VLOOKUP($A899,'[1]Prices 23 nov'!$A$2:$Q$5001,13,FALSE)</f>
        <v>46.506363334210619</v>
      </c>
      <c r="W899" s="7">
        <f>VLOOKUP($A899,'[1]Prices 23 nov'!$A$2:$Q$5001,14,FALSE)</f>
        <v>60.880402848124497</v>
      </c>
      <c r="X899" s="7">
        <f>VLOOKUP($A899,'[1]Prices 23 nov'!$A$2:$Q$5001,15,FALSE)</f>
        <v>48.699508216421243</v>
      </c>
      <c r="Y899" s="7">
        <f>VLOOKUP($A899,'[1]Prices 23 nov'!$A$2:$Q$5001,16,FALSE)</f>
        <v>48.593728244304657</v>
      </c>
      <c r="Z899" s="7">
        <f>VLOOKUP($A899,'[1]Prices 23 nov'!$A$2:$Q$5001,17,FALSE)</f>
        <v>48.569808155298233</v>
      </c>
    </row>
    <row r="900" spans="1:26">
      <c r="A900" s="4" t="s">
        <v>2147</v>
      </c>
      <c r="B900" s="4" t="s">
        <v>2148</v>
      </c>
      <c r="C900" s="5">
        <v>21229856768</v>
      </c>
      <c r="D900" s="5">
        <v>899</v>
      </c>
      <c r="E900" s="6" t="s">
        <v>24</v>
      </c>
      <c r="F900" s="4" t="s">
        <v>51</v>
      </c>
      <c r="G900" s="4" t="s">
        <v>18</v>
      </c>
      <c r="H900" s="4" t="s">
        <v>19</v>
      </c>
      <c r="I900" s="4">
        <v>4.4736843109130859</v>
      </c>
      <c r="J900" s="5">
        <v>27.360000610351563</v>
      </c>
      <c r="K900" s="5">
        <v>6.869999885559082</v>
      </c>
      <c r="L900" s="4" t="s">
        <v>41</v>
      </c>
      <c r="M900" s="4" t="s">
        <v>715</v>
      </c>
      <c r="N900" s="7">
        <f>VLOOKUP($A900,'[1]Prices 23 nov'!$A$2:$Q$5001,5,FALSE)</f>
        <v>8.4118137146814043</v>
      </c>
      <c r="O900" s="7">
        <f>VLOOKUP($A900,'[1]Prices 23 nov'!$A$2:$Q$5001,6,FALSE)</f>
        <v>23.5</v>
      </c>
      <c r="P900" s="7">
        <f>VLOOKUP($A900,'[1]Prices 23 nov'!$A$2:$Q$5001,7,FALSE)</f>
        <v>25.45999908447266</v>
      </c>
      <c r="Q900" s="7">
        <f>VLOOKUP($A900,'[1]Prices 23 nov'!$A$2:$Q$5001,8,FALSE)</f>
        <v>23.020000457763668</v>
      </c>
      <c r="R900" s="7">
        <f>VLOOKUP($A900,'[1]Prices 23 nov'!$A$2:$Q$5001,9,FALSE)</f>
        <v>20.069999694824219</v>
      </c>
      <c r="S900" s="7">
        <f>VLOOKUP($A900,'[1]Prices 23 nov'!$A$2:$Q$5001,10,FALSE)</f>
        <v>11.39999961853027</v>
      </c>
      <c r="T900" s="7">
        <f>VLOOKUP($A900,'[1]Prices 23 nov'!$A$2:$Q$5001,11,FALSE)</f>
        <v>17.430000305175781</v>
      </c>
      <c r="U900" s="7">
        <f>VLOOKUP($A900,'[1]Prices 23 nov'!$A$2:$Q$5001,12,FALSE)</f>
        <v>18.579999923706051</v>
      </c>
      <c r="V900" s="7">
        <f>VLOOKUP($A900,'[1]Prices 23 nov'!$A$2:$Q$5001,13,FALSE)</f>
        <v>17.329999923706051</v>
      </c>
      <c r="W900" s="7">
        <f>VLOOKUP($A900,'[1]Prices 23 nov'!$A$2:$Q$5001,14,FALSE)</f>
        <v>19</v>
      </c>
      <c r="X900" s="7">
        <f>VLOOKUP($A900,'[1]Prices 23 nov'!$A$2:$Q$5001,15,FALSE)</f>
        <v>17.889999389648441</v>
      </c>
      <c r="Y900" s="7">
        <f>VLOOKUP($A900,'[1]Prices 23 nov'!$A$2:$Q$5001,16,FALSE)</f>
        <v>15.510000228881839</v>
      </c>
      <c r="Z900" s="7">
        <f>VLOOKUP($A900,'[1]Prices 23 nov'!$A$2:$Q$5001,17,FALSE)</f>
        <v>18</v>
      </c>
    </row>
    <row r="901" spans="1:26">
      <c r="A901" s="4" t="s">
        <v>2149</v>
      </c>
      <c r="B901" s="4" t="s">
        <v>2150</v>
      </c>
      <c r="C901" s="5">
        <v>21189767168</v>
      </c>
      <c r="D901" s="5">
        <v>900</v>
      </c>
      <c r="E901" s="6" t="s">
        <v>70</v>
      </c>
      <c r="F901" s="4" t="s">
        <v>141</v>
      </c>
      <c r="G901" s="4" t="s">
        <v>142</v>
      </c>
      <c r="H901" s="4" t="s">
        <v>143</v>
      </c>
      <c r="I901" s="4">
        <v>3.7999999523162842</v>
      </c>
      <c r="J901" s="5">
        <v>103.10775486494335</v>
      </c>
      <c r="K901" s="5">
        <v>54.003343860300944</v>
      </c>
      <c r="L901" s="4" t="s">
        <v>144</v>
      </c>
      <c r="M901" s="4" t="s">
        <v>183</v>
      </c>
      <c r="N901" s="7">
        <f>VLOOKUP($A901,'[1]Prices 23 nov'!$A$2:$Q$5001,5,FALSE)</f>
        <v>33.528930214157043</v>
      </c>
      <c r="O901" s="7">
        <f>VLOOKUP($A901,'[1]Prices 23 nov'!$A$2:$Q$5001,6,FALSE)</f>
        <v>71.17571706790477</v>
      </c>
      <c r="P901" s="7">
        <f>VLOOKUP($A901,'[1]Prices 23 nov'!$A$2:$Q$5001,7,FALSE)</f>
        <v>68.559591821394861</v>
      </c>
      <c r="Q901" s="7">
        <f>VLOOKUP($A901,'[1]Prices 23 nov'!$A$2:$Q$5001,8,FALSE)</f>
        <v>72.384285332635045</v>
      </c>
      <c r="R901" s="7">
        <f>VLOOKUP($A901,'[1]Prices 23 nov'!$A$2:$Q$5001,9,FALSE)</f>
        <v>63.845585435628891</v>
      </c>
      <c r="S901" s="7">
        <f>VLOOKUP($A901,'[1]Prices 23 nov'!$A$2:$Q$5001,10,FALSE)</f>
        <v>70.302576519548893</v>
      </c>
      <c r="T901" s="7">
        <f>VLOOKUP($A901,'[1]Prices 23 nov'!$A$2:$Q$5001,11,FALSE)</f>
        <v>67.437719223089516</v>
      </c>
      <c r="U901" s="7">
        <f>VLOOKUP($A901,'[1]Prices 23 nov'!$A$2:$Q$5001,12,FALSE)</f>
        <v>79.261941310018301</v>
      </c>
      <c r="V901" s="7">
        <f>VLOOKUP($A901,'[1]Prices 23 nov'!$A$2:$Q$5001,13,FALSE)</f>
        <v>75.097749237902462</v>
      </c>
      <c r="W901" s="7">
        <f>VLOOKUP($A901,'[1]Prices 23 nov'!$A$2:$Q$5001,14,FALSE)</f>
        <v>76.802718412131071</v>
      </c>
      <c r="X901" s="7">
        <f>VLOOKUP($A901,'[1]Prices 23 nov'!$A$2:$Q$5001,15,FALSE)</f>
        <v>87.728730802424252</v>
      </c>
      <c r="Y901" s="7">
        <f>VLOOKUP($A901,'[1]Prices 23 nov'!$A$2:$Q$5001,16,FALSE)</f>
        <v>95.026050489395857</v>
      </c>
      <c r="Z901" s="7">
        <f>VLOOKUP($A901,'[1]Prices 23 nov'!$A$2:$Q$5001,17,FALSE)</f>
        <v>94.735333962365985</v>
      </c>
    </row>
    <row r="902" spans="1:26">
      <c r="A902" s="4" t="s">
        <v>2151</v>
      </c>
      <c r="B902" s="4" t="s">
        <v>2152</v>
      </c>
      <c r="C902" s="5">
        <v>21183066112</v>
      </c>
      <c r="D902" s="5">
        <v>901</v>
      </c>
      <c r="E902" s="6" t="s">
        <v>273</v>
      </c>
      <c r="F902" s="4" t="s">
        <v>210</v>
      </c>
      <c r="G902" s="4" t="s">
        <v>211</v>
      </c>
      <c r="H902" s="4" t="s">
        <v>212</v>
      </c>
      <c r="I902" s="4">
        <v>0</v>
      </c>
      <c r="J902" s="5">
        <v>14.222177729365523</v>
      </c>
      <c r="K902" s="5">
        <v>1.3281082756856941</v>
      </c>
      <c r="L902" s="4" t="s">
        <v>649</v>
      </c>
      <c r="M902" s="4" t="s">
        <v>2153</v>
      </c>
      <c r="N902" s="7">
        <f>VLOOKUP($A902,'[1]Prices 23 nov'!$A$2:$Q$5001,5,FALSE)</f>
        <v>1026.299412029033</v>
      </c>
      <c r="O902" s="7">
        <f>VLOOKUP($A902,'[1]Prices 23 nov'!$A$2:$Q$5001,6,FALSE)</f>
        <v>1.8324297031678189</v>
      </c>
      <c r="P902" s="7">
        <f>VLOOKUP($A902,'[1]Prices 23 nov'!$A$2:$Q$5001,7,FALSE)</f>
        <v>2.4488508165813978</v>
      </c>
      <c r="Q902" s="7">
        <f>VLOOKUP($A902,'[1]Prices 23 nov'!$A$2:$Q$5001,8,FALSE)</f>
        <v>2.751437694599161</v>
      </c>
      <c r="R902" s="7">
        <f>VLOOKUP($A902,'[1]Prices 23 nov'!$A$2:$Q$5001,9,FALSE)</f>
        <v>2.1479845166711442</v>
      </c>
      <c r="S902" s="7">
        <f>VLOOKUP($A902,'[1]Prices 23 nov'!$A$2:$Q$5001,10,FALSE)</f>
        <v>1.996748150247498</v>
      </c>
      <c r="T902" s="7">
        <f>VLOOKUP($A902,'[1]Prices 23 nov'!$A$2:$Q$5001,11,FALSE)</f>
        <v>2.773951605109815</v>
      </c>
      <c r="U902" s="7">
        <f>VLOOKUP($A902,'[1]Prices 23 nov'!$A$2:$Q$5001,12,FALSE)</f>
        <v>3.4504890728276219</v>
      </c>
      <c r="V902" s="7">
        <f>VLOOKUP($A902,'[1]Prices 23 nov'!$A$2:$Q$5001,13,FALSE)</f>
        <v>4.5154455210436586</v>
      </c>
      <c r="W902" s="7">
        <f>VLOOKUP($A902,'[1]Prices 23 nov'!$A$2:$Q$5001,14,FALSE)</f>
        <v>4.517325466081445</v>
      </c>
      <c r="X902" s="7">
        <f>VLOOKUP($A902,'[1]Prices 23 nov'!$A$2:$Q$5001,15,FALSE)</f>
        <v>6.7695823680703029</v>
      </c>
      <c r="Y902" s="7">
        <f>VLOOKUP($A902,'[1]Prices 23 nov'!$A$2:$Q$5001,16,FALSE)</f>
        <v>10.20182369224381</v>
      </c>
      <c r="Z902" s="7">
        <f>VLOOKUP($A902,'[1]Prices 23 nov'!$A$2:$Q$5001,17,FALSE)</f>
        <v>11.53157060734509</v>
      </c>
    </row>
    <row r="903" spans="1:26">
      <c r="A903" s="4" t="s">
        <v>2154</v>
      </c>
      <c r="B903" s="4" t="s">
        <v>2155</v>
      </c>
      <c r="C903" s="5">
        <v>21175838720</v>
      </c>
      <c r="D903" s="5">
        <v>902</v>
      </c>
      <c r="E903" s="6" t="s">
        <v>294</v>
      </c>
      <c r="F903" s="4" t="s">
        <v>423</v>
      </c>
      <c r="G903" s="4" t="s">
        <v>424</v>
      </c>
      <c r="H903" s="4" t="s">
        <v>425</v>
      </c>
      <c r="I903" s="4">
        <v>3.6521739959716797</v>
      </c>
      <c r="J903" s="5">
        <v>32.915599999999998</v>
      </c>
      <c r="K903" s="5">
        <v>17.844960827636719</v>
      </c>
      <c r="L903" s="4" t="s">
        <v>41</v>
      </c>
      <c r="M903" s="4" t="s">
        <v>440</v>
      </c>
      <c r="N903" s="7">
        <f>VLOOKUP($A903,'[1]Prices 23 nov'!$A$2:$Q$5001,5,FALSE)</f>
        <v>-10.67513515289154</v>
      </c>
      <c r="O903" s="7">
        <f>VLOOKUP($A903,'[1]Prices 23 nov'!$A$2:$Q$5001,6,FALSE)</f>
        <v>28.739624731302229</v>
      </c>
      <c r="P903" s="7">
        <f>VLOOKUP($A903,'[1]Prices 23 nov'!$A$2:$Q$5001,7,FALSE)</f>
        <v>30.24415719398689</v>
      </c>
      <c r="Q903" s="7">
        <f>VLOOKUP($A903,'[1]Prices 23 nov'!$A$2:$Q$5001,8,FALSE)</f>
        <v>31.639801082874332</v>
      </c>
      <c r="R903" s="7">
        <f>VLOOKUP($A903,'[1]Prices 23 nov'!$A$2:$Q$5001,9,FALSE)</f>
        <v>30.02948150207521</v>
      </c>
      <c r="S903" s="7">
        <f>VLOOKUP($A903,'[1]Prices 23 nov'!$A$2:$Q$5001,10,FALSE)</f>
        <v>22.822323735523241</v>
      </c>
      <c r="T903" s="7">
        <f>VLOOKUP($A903,'[1]Prices 23 nov'!$A$2:$Q$5001,11,FALSE)</f>
        <v>25.05263788314824</v>
      </c>
      <c r="U903" s="7">
        <f>VLOOKUP($A903,'[1]Prices 23 nov'!$A$2:$Q$5001,12,FALSE)</f>
        <v>27.580141638622312</v>
      </c>
      <c r="V903" s="7">
        <f>VLOOKUP($A903,'[1]Prices 23 nov'!$A$2:$Q$5001,13,FALSE)</f>
        <v>26.470399856567379</v>
      </c>
      <c r="W903" s="7">
        <f>VLOOKUP($A903,'[1]Prices 23 nov'!$A$2:$Q$5001,14,FALSE)</f>
        <v>24.755143798858629</v>
      </c>
      <c r="X903" s="7">
        <f>VLOOKUP($A903,'[1]Prices 23 nov'!$A$2:$Q$5001,15,FALSE)</f>
        <v>26.779897206596392</v>
      </c>
      <c r="Y903" s="7">
        <f>VLOOKUP($A903,'[1]Prices 23 nov'!$A$2:$Q$5001,16,FALSE)</f>
        <v>24.077249765396122</v>
      </c>
      <c r="Z903" s="7">
        <f>VLOOKUP($A903,'[1]Prices 23 nov'!$A$2:$Q$5001,17,FALSE)</f>
        <v>22.011803491922361</v>
      </c>
    </row>
    <row r="904" spans="1:26">
      <c r="A904" s="4" t="s">
        <v>2156</v>
      </c>
      <c r="B904" s="4" t="s">
        <v>2157</v>
      </c>
      <c r="C904" s="5">
        <v>21126793216</v>
      </c>
      <c r="D904" s="5">
        <v>903</v>
      </c>
      <c r="E904" s="6" t="s">
        <v>70</v>
      </c>
      <c r="F904" s="4" t="s">
        <v>45</v>
      </c>
      <c r="G904" s="4" t="s">
        <v>317</v>
      </c>
      <c r="H904" s="4" t="s">
        <v>47</v>
      </c>
      <c r="I904" s="4">
        <v>4.6060605049133301</v>
      </c>
      <c r="J904" s="5">
        <v>5.5005999104787264</v>
      </c>
      <c r="K904" s="5">
        <v>3.1322759980794359</v>
      </c>
      <c r="L904" s="4" t="s">
        <v>144</v>
      </c>
      <c r="M904" s="4" t="s">
        <v>118</v>
      </c>
      <c r="N904" s="7">
        <f>VLOOKUP($A904,'[1]Prices 23 nov'!$A$2:$Q$5001,5,FALSE)</f>
        <v>40.355934273862367</v>
      </c>
      <c r="O904" s="7">
        <f>VLOOKUP($A904,'[1]Prices 23 nov'!$A$2:$Q$5001,6,FALSE)</f>
        <v>3.870374130606081</v>
      </c>
      <c r="P904" s="7">
        <f>VLOOKUP($A904,'[1]Prices 23 nov'!$A$2:$Q$5001,7,FALSE)</f>
        <v>4.0420891866087914</v>
      </c>
      <c r="Q904" s="7">
        <f>VLOOKUP($A904,'[1]Prices 23 nov'!$A$2:$Q$5001,8,FALSE)</f>
        <v>3.7592532842094779</v>
      </c>
      <c r="R904" s="7">
        <f>VLOOKUP($A904,'[1]Prices 23 nov'!$A$2:$Q$5001,9,FALSE)</f>
        <v>3.6562486019724929</v>
      </c>
      <c r="S904" s="7">
        <f>VLOOKUP($A904,'[1]Prices 23 nov'!$A$2:$Q$5001,10,FALSE)</f>
        <v>3.3921475350301762</v>
      </c>
      <c r="T904" s="7">
        <f>VLOOKUP($A904,'[1]Prices 23 nov'!$A$2:$Q$5001,11,FALSE)</f>
        <v>3.566637574103424</v>
      </c>
      <c r="U904" s="7">
        <f>VLOOKUP($A904,'[1]Prices 23 nov'!$A$2:$Q$5001,12,FALSE)</f>
        <v>3.7411631494760509</v>
      </c>
      <c r="V904" s="7">
        <f>VLOOKUP($A904,'[1]Prices 23 nov'!$A$2:$Q$5001,13,FALSE)</f>
        <v>3.819059254273327</v>
      </c>
      <c r="W904" s="7">
        <f>VLOOKUP($A904,'[1]Prices 23 nov'!$A$2:$Q$5001,14,FALSE)</f>
        <v>4.6835689007338033</v>
      </c>
      <c r="X904" s="7">
        <f>VLOOKUP($A904,'[1]Prices 23 nov'!$A$2:$Q$5001,15,FALSE)</f>
        <v>4.9483867524131711</v>
      </c>
      <c r="Y904" s="7">
        <f>VLOOKUP($A904,'[1]Prices 23 nov'!$A$2:$Q$5001,16,FALSE)</f>
        <v>4.6837501063006934</v>
      </c>
      <c r="Z904" s="7">
        <f>VLOOKUP($A904,'[1]Prices 23 nov'!$A$2:$Q$5001,17,FALSE)</f>
        <v>4.8837448513125992</v>
      </c>
    </row>
    <row r="905" spans="1:26">
      <c r="A905" s="4" t="s">
        <v>2158</v>
      </c>
      <c r="B905" s="4" t="s">
        <v>2159</v>
      </c>
      <c r="C905" s="5">
        <v>21123833856</v>
      </c>
      <c r="D905" s="5">
        <v>904</v>
      </c>
      <c r="E905" s="6" t="s">
        <v>329</v>
      </c>
      <c r="F905" s="4" t="s">
        <v>95</v>
      </c>
      <c r="G905" s="4" t="s">
        <v>96</v>
      </c>
      <c r="H905" s="4" t="s">
        <v>97</v>
      </c>
      <c r="I905" s="4">
        <v>1.625</v>
      </c>
      <c r="J905" s="5">
        <v>963.96103401782239</v>
      </c>
      <c r="K905" s="5">
        <v>524.33746663521947</v>
      </c>
      <c r="L905" s="4" t="s">
        <v>35</v>
      </c>
      <c r="M905" s="4" t="s">
        <v>253</v>
      </c>
      <c r="N905" s="7">
        <f>VLOOKUP($A905,'[1]Prices 23 nov'!$A$2:$Q$5001,5,FALSE)</f>
        <v>36.193307090128442</v>
      </c>
      <c r="O905" s="7">
        <f>VLOOKUP($A905,'[1]Prices 23 nov'!$A$2:$Q$5001,6,FALSE)</f>
        <v>620.90517234802246</v>
      </c>
      <c r="P905" s="7">
        <f>VLOOKUP($A905,'[1]Prices 23 nov'!$A$2:$Q$5001,7,FALSE)</f>
        <v>658.97088849544525</v>
      </c>
      <c r="Q905" s="7">
        <f>VLOOKUP($A905,'[1]Prices 23 nov'!$A$2:$Q$5001,8,FALSE)</f>
        <v>657.28190362453461</v>
      </c>
      <c r="R905" s="7">
        <f>VLOOKUP($A905,'[1]Prices 23 nov'!$A$2:$Q$5001,9,FALSE)</f>
        <v>600.167316198349</v>
      </c>
      <c r="S905" s="7">
        <f>VLOOKUP($A905,'[1]Prices 23 nov'!$A$2:$Q$5001,10,FALSE)</f>
        <v>621.12444639205933</v>
      </c>
      <c r="T905" s="7">
        <f>VLOOKUP($A905,'[1]Prices 23 nov'!$A$2:$Q$5001,11,FALSE)</f>
        <v>651.22335165739059</v>
      </c>
      <c r="U905" s="7">
        <f>VLOOKUP($A905,'[1]Prices 23 nov'!$A$2:$Q$5001,12,FALSE)</f>
        <v>739.10325980186462</v>
      </c>
      <c r="V905" s="7">
        <f>VLOOKUP($A905,'[1]Prices 23 nov'!$A$2:$Q$5001,13,FALSE)</f>
        <v>774.11173152923584</v>
      </c>
      <c r="W905" s="7">
        <f>VLOOKUP($A905,'[1]Prices 23 nov'!$A$2:$Q$5001,14,FALSE)</f>
        <v>871.40993928909302</v>
      </c>
      <c r="X905" s="7">
        <f>VLOOKUP($A905,'[1]Prices 23 nov'!$A$2:$Q$5001,15,FALSE)</f>
        <v>903.13698470592499</v>
      </c>
      <c r="Y905" s="7">
        <f>VLOOKUP($A905,'[1]Prices 23 nov'!$A$2:$Q$5001,16,FALSE)</f>
        <v>906.6173449754715</v>
      </c>
      <c r="Z905" s="7">
        <f>VLOOKUP($A905,'[1]Prices 23 nov'!$A$2:$Q$5001,17,FALSE)</f>
        <v>880.69109201431274</v>
      </c>
    </row>
    <row r="906" spans="1:26">
      <c r="A906" s="4" t="s">
        <v>2160</v>
      </c>
      <c r="B906" s="4" t="s">
        <v>2161</v>
      </c>
      <c r="C906" s="5">
        <v>21107279872</v>
      </c>
      <c r="D906" s="5">
        <v>905</v>
      </c>
      <c r="E906" s="6" t="s">
        <v>16</v>
      </c>
      <c r="F906" s="4" t="s">
        <v>141</v>
      </c>
      <c r="G906" s="4" t="s">
        <v>142</v>
      </c>
      <c r="H906" s="4" t="s">
        <v>143</v>
      </c>
      <c r="I906" s="4">
        <v>4.1111111640930176</v>
      </c>
      <c r="J906" s="5">
        <v>33.219275734245798</v>
      </c>
      <c r="K906" s="5">
        <v>17.155861044027493</v>
      </c>
      <c r="L906" s="4" t="s">
        <v>144</v>
      </c>
      <c r="M906" s="4" t="s">
        <v>172</v>
      </c>
      <c r="N906" s="7">
        <f>VLOOKUP($A906,'[1]Prices 23 nov'!$A$2:$Q$5001,5,FALSE)</f>
        <v>43.813382808896513</v>
      </c>
      <c r="O906" s="7">
        <f>VLOOKUP($A906,'[1]Prices 23 nov'!$A$2:$Q$5001,6,FALSE)</f>
        <v>21.175715849734839</v>
      </c>
      <c r="P906" s="7">
        <f>VLOOKUP($A906,'[1]Prices 23 nov'!$A$2:$Q$5001,7,FALSE)</f>
        <v>21.518636820837859</v>
      </c>
      <c r="Q906" s="7">
        <f>VLOOKUP($A906,'[1]Prices 23 nov'!$A$2:$Q$5001,8,FALSE)</f>
        <v>23.428730035200719</v>
      </c>
      <c r="R906" s="7">
        <f>VLOOKUP($A906,'[1]Prices 23 nov'!$A$2:$Q$5001,9,FALSE)</f>
        <v>22.14179750718176</v>
      </c>
      <c r="S906" s="7">
        <f>VLOOKUP($A906,'[1]Prices 23 nov'!$A$2:$Q$5001,10,FALSE)</f>
        <v>20.1624950459227</v>
      </c>
      <c r="T906" s="7">
        <f>VLOOKUP($A906,'[1]Prices 23 nov'!$A$2:$Q$5001,11,FALSE)</f>
        <v>24.58325412590057</v>
      </c>
      <c r="U906" s="7">
        <f>VLOOKUP($A906,'[1]Prices 23 nov'!$A$2:$Q$5001,12,FALSE)</f>
        <v>26.28741292655468</v>
      </c>
      <c r="V906" s="7">
        <f>VLOOKUP($A906,'[1]Prices 23 nov'!$A$2:$Q$5001,13,FALSE)</f>
        <v>26.62446545436978</v>
      </c>
      <c r="W906" s="7">
        <f>VLOOKUP($A906,'[1]Prices 23 nov'!$A$2:$Q$5001,14,FALSE)</f>
        <v>26.713169364258651</v>
      </c>
      <c r="X906" s="7">
        <f>VLOOKUP($A906,'[1]Prices 23 nov'!$A$2:$Q$5001,15,FALSE)</f>
        <v>26.787398718297482</v>
      </c>
      <c r="Y906" s="7">
        <f>VLOOKUP($A906,'[1]Prices 23 nov'!$A$2:$Q$5001,16,FALSE)</f>
        <v>29.322594841942191</v>
      </c>
      <c r="Z906" s="7">
        <f>VLOOKUP($A906,'[1]Prices 23 nov'!$A$2:$Q$5001,17,FALSE)</f>
        <v>29.327610181644559</v>
      </c>
    </row>
    <row r="907" spans="1:26">
      <c r="A907" s="4" t="s">
        <v>2162</v>
      </c>
      <c r="B907" s="4" t="s">
        <v>2163</v>
      </c>
      <c r="C907" s="5">
        <v>21074878464</v>
      </c>
      <c r="D907" s="5">
        <v>906</v>
      </c>
      <c r="E907" s="6" t="s">
        <v>55</v>
      </c>
      <c r="F907" s="4" t="s">
        <v>354</v>
      </c>
      <c r="G907" s="4" t="s">
        <v>348</v>
      </c>
      <c r="H907" s="4" t="s">
        <v>355</v>
      </c>
      <c r="I907" s="4">
        <v>3.7857143878936768</v>
      </c>
      <c r="J907" s="5">
        <v>76.513498130999992</v>
      </c>
      <c r="K907" s="5">
        <v>4.6457999989844616</v>
      </c>
      <c r="L907" s="4" t="s">
        <v>20</v>
      </c>
      <c r="M907" s="4" t="s">
        <v>524</v>
      </c>
      <c r="N907" s="7">
        <f>VLOOKUP($A907,'[1]Prices 23 nov'!$A$2:$Q$5001,5,FALSE)</f>
        <v>209.80951218377979</v>
      </c>
      <c r="O907" s="7">
        <f>VLOOKUP($A907,'[1]Prices 23 nov'!$A$2:$Q$5001,6,FALSE)</f>
        <v>21.245471261289591</v>
      </c>
      <c r="P907" s="7">
        <f>VLOOKUP($A907,'[1]Prices 23 nov'!$A$2:$Q$5001,7,FALSE)</f>
        <v>20.545775666450481</v>
      </c>
      <c r="Q907" s="7">
        <f>VLOOKUP($A907,'[1]Prices 23 nov'!$A$2:$Q$5001,8,FALSE)</f>
        <v>25.454528780529021</v>
      </c>
      <c r="R907" s="7">
        <f>VLOOKUP($A907,'[1]Prices 23 nov'!$A$2:$Q$5001,9,FALSE)</f>
        <v>21.323711187255871</v>
      </c>
      <c r="S907" s="7">
        <f>VLOOKUP($A907,'[1]Prices 23 nov'!$A$2:$Q$5001,10,FALSE)</f>
        <v>12.57780778297615</v>
      </c>
      <c r="T907" s="7">
        <f>VLOOKUP($A907,'[1]Prices 23 nov'!$A$2:$Q$5001,11,FALSE)</f>
        <v>18.729468185646059</v>
      </c>
      <c r="U907" s="7">
        <f>VLOOKUP($A907,'[1]Prices 23 nov'!$A$2:$Q$5001,12,FALSE)</f>
        <v>32.388826102018363</v>
      </c>
      <c r="V907" s="7">
        <f>VLOOKUP($A907,'[1]Prices 23 nov'!$A$2:$Q$5001,13,FALSE)</f>
        <v>43.063858087295557</v>
      </c>
      <c r="W907" s="7">
        <f>VLOOKUP($A907,'[1]Prices 23 nov'!$A$2:$Q$5001,14,FALSE)</f>
        <v>47.314749270677567</v>
      </c>
      <c r="X907" s="7">
        <f>VLOOKUP($A907,'[1]Prices 23 nov'!$A$2:$Q$5001,15,FALSE)</f>
        <v>62.041599474523537</v>
      </c>
      <c r="Y907" s="7">
        <f>VLOOKUP($A907,'[1]Prices 23 nov'!$A$2:$Q$5001,16,FALSE)</f>
        <v>57.803324265050833</v>
      </c>
      <c r="Z907" s="7">
        <f>VLOOKUP($A907,'[1]Prices 23 nov'!$A$2:$Q$5001,17,FALSE)</f>
        <v>69.182077261848463</v>
      </c>
    </row>
    <row r="908" spans="1:26">
      <c r="A908" s="4" t="s">
        <v>2164</v>
      </c>
      <c r="B908" s="4" t="s">
        <v>2165</v>
      </c>
      <c r="C908" s="5">
        <v>21048995840</v>
      </c>
      <c r="D908" s="5">
        <v>907</v>
      </c>
      <c r="E908" s="6" t="s">
        <v>67</v>
      </c>
      <c r="F908" s="4" t="s">
        <v>78</v>
      </c>
      <c r="G908" s="4" t="s">
        <v>79</v>
      </c>
      <c r="H908" s="4" t="s">
        <v>80</v>
      </c>
      <c r="I908" s="4">
        <v>4.9375</v>
      </c>
      <c r="J908" s="5">
        <v>230.06134969325154</v>
      </c>
      <c r="K908" s="5">
        <v>100.24265086121166</v>
      </c>
      <c r="L908" s="4" t="s">
        <v>64</v>
      </c>
      <c r="M908" s="4" t="s">
        <v>668</v>
      </c>
      <c r="N908" s="7">
        <f>VLOOKUP($A908,'[1]Prices 23 nov'!$A$2:$Q$5001,5,FALSE)</f>
        <v>-4.9601807732445158</v>
      </c>
      <c r="O908" s="7">
        <f>VLOOKUP($A908,'[1]Prices 23 nov'!$A$2:$Q$5001,6,FALSE)</f>
        <v>207.80293320422061</v>
      </c>
      <c r="P908" s="7">
        <f>VLOOKUP($A908,'[1]Prices 23 nov'!$A$2:$Q$5001,7,FALSE)</f>
        <v>221.45520150661471</v>
      </c>
      <c r="Q908" s="7">
        <f>VLOOKUP($A908,'[1]Prices 23 nov'!$A$2:$Q$5001,8,FALSE)</f>
        <v>191.29763706587261</v>
      </c>
      <c r="R908" s="7">
        <f>VLOOKUP($A908,'[1]Prices 23 nov'!$A$2:$Q$5001,9,FALSE)</f>
        <v>173.7743410631083</v>
      </c>
      <c r="S908" s="7">
        <f>VLOOKUP($A908,'[1]Prices 23 nov'!$A$2:$Q$5001,10,FALSE)</f>
        <v>134.5769950712565</v>
      </c>
      <c r="T908" s="7">
        <f>VLOOKUP($A908,'[1]Prices 23 nov'!$A$2:$Q$5001,11,FALSE)</f>
        <v>140.5022032558918</v>
      </c>
      <c r="U908" s="7">
        <f>VLOOKUP($A908,'[1]Prices 23 nov'!$A$2:$Q$5001,12,FALSE)</f>
        <v>168.26628998387599</v>
      </c>
      <c r="V908" s="7">
        <f>VLOOKUP($A908,'[1]Prices 23 nov'!$A$2:$Q$5001,13,FALSE)</f>
        <v>161.49843810126191</v>
      </c>
      <c r="W908" s="7">
        <f>VLOOKUP($A908,'[1]Prices 23 nov'!$A$2:$Q$5001,14,FALSE)</f>
        <v>172.4686500383541</v>
      </c>
      <c r="X908" s="7">
        <f>VLOOKUP($A908,'[1]Prices 23 nov'!$A$2:$Q$5001,15,FALSE)</f>
        <v>201.15037704817951</v>
      </c>
      <c r="Y908" s="7">
        <f>VLOOKUP($A908,'[1]Prices 23 nov'!$A$2:$Q$5001,16,FALSE)</f>
        <v>197.73211737629029</v>
      </c>
      <c r="Z908" s="7">
        <f>VLOOKUP($A908,'[1]Prices 23 nov'!$A$2:$Q$5001,17,FALSE)</f>
        <v>199.6122388809454</v>
      </c>
    </row>
    <row r="909" spans="1:26">
      <c r="A909" s="4" t="s">
        <v>2166</v>
      </c>
      <c r="B909" s="4" t="s">
        <v>2167</v>
      </c>
      <c r="C909" s="5">
        <v>21037555712</v>
      </c>
      <c r="D909" s="5">
        <v>908</v>
      </c>
      <c r="E909" s="6" t="s">
        <v>55</v>
      </c>
      <c r="F909" s="4" t="s">
        <v>288</v>
      </c>
      <c r="G909" s="4" t="s">
        <v>289</v>
      </c>
      <c r="H909" s="4" t="s">
        <v>290</v>
      </c>
      <c r="I909" s="4">
        <v>3.3448276519775391</v>
      </c>
      <c r="J909" s="5">
        <v>209.05759999999998</v>
      </c>
      <c r="K909" s="5">
        <v>109.63717499999998</v>
      </c>
      <c r="L909" s="4" t="s">
        <v>35</v>
      </c>
      <c r="M909" s="4" t="s">
        <v>256</v>
      </c>
      <c r="N909" s="7">
        <f>VLOOKUP($A909,'[1]Prices 23 nov'!$A$2:$Q$5001,5,FALSE)</f>
        <v>-9.937573869151139</v>
      </c>
      <c r="O909" s="7">
        <f>VLOOKUP($A909,'[1]Prices 23 nov'!$A$2:$Q$5001,6,FALSE)</f>
        <v>184.1772462429999</v>
      </c>
      <c r="P909" s="7">
        <f>VLOOKUP($A909,'[1]Prices 23 nov'!$A$2:$Q$5001,7,FALSE)</f>
        <v>193.21722319219589</v>
      </c>
      <c r="Q909" s="7">
        <f>VLOOKUP($A909,'[1]Prices 23 nov'!$A$2:$Q$5001,8,FALSE)</f>
        <v>196.5184353696059</v>
      </c>
      <c r="R909" s="7">
        <f>VLOOKUP($A909,'[1]Prices 23 nov'!$A$2:$Q$5001,9,FALSE)</f>
        <v>183.4638118316652</v>
      </c>
      <c r="S909" s="7">
        <f>VLOOKUP($A909,'[1]Prices 23 nov'!$A$2:$Q$5001,10,FALSE)</f>
        <v>134.81449813652031</v>
      </c>
      <c r="T909" s="7">
        <f>VLOOKUP($A909,'[1]Prices 23 nov'!$A$2:$Q$5001,11,FALSE)</f>
        <v>160.0951484764482</v>
      </c>
      <c r="U909" s="7">
        <f>VLOOKUP($A909,'[1]Prices 23 nov'!$A$2:$Q$5001,12,FALSE)</f>
        <v>162.27540854129799</v>
      </c>
      <c r="V909" s="7">
        <f>VLOOKUP($A909,'[1]Prices 23 nov'!$A$2:$Q$5001,13,FALSE)</f>
        <v>172.90239906311041</v>
      </c>
      <c r="W909" s="7">
        <f>VLOOKUP($A909,'[1]Prices 23 nov'!$A$2:$Q$5001,14,FALSE)</f>
        <v>172.47533164947529</v>
      </c>
      <c r="X909" s="7">
        <f>VLOOKUP($A909,'[1]Prices 23 nov'!$A$2:$Q$5001,15,FALSE)</f>
        <v>170.4175272644807</v>
      </c>
      <c r="Y909" s="7">
        <f>VLOOKUP($A909,'[1]Prices 23 nov'!$A$2:$Q$5001,16,FALSE)</f>
        <v>154.09439491424561</v>
      </c>
      <c r="Z909" s="7">
        <f>VLOOKUP($A909,'[1]Prices 23 nov'!$A$2:$Q$5001,17,FALSE)</f>
        <v>148.25699418783191</v>
      </c>
    </row>
    <row r="910" spans="1:26">
      <c r="A910" s="4" t="s">
        <v>2168</v>
      </c>
      <c r="B910" s="4" t="s">
        <v>2169</v>
      </c>
      <c r="C910" s="5">
        <v>21031585792</v>
      </c>
      <c r="D910" s="5">
        <v>909</v>
      </c>
      <c r="E910" s="6" t="s">
        <v>55</v>
      </c>
      <c r="F910" s="4" t="s">
        <v>377</v>
      </c>
      <c r="G910" s="4" t="s">
        <v>378</v>
      </c>
      <c r="H910" s="4" t="s">
        <v>379</v>
      </c>
      <c r="I910" s="4">
        <v>3.5454545021057129</v>
      </c>
      <c r="J910" s="5">
        <v>26.851711022870035</v>
      </c>
      <c r="K910" s="5">
        <v>13.02158711688158</v>
      </c>
      <c r="L910" s="4" t="s">
        <v>20</v>
      </c>
      <c r="M910" s="4" t="s">
        <v>165</v>
      </c>
      <c r="N910" s="7">
        <f>VLOOKUP($A910,'[1]Prices 23 nov'!$A$2:$Q$5001,5,FALSE)</f>
        <v>-3.0122371520943552</v>
      </c>
      <c r="O910" s="7">
        <f>VLOOKUP($A910,'[1]Prices 23 nov'!$A$2:$Q$5001,6,FALSE)</f>
        <v>24.671029621041502</v>
      </c>
      <c r="P910" s="7">
        <f>VLOOKUP($A910,'[1]Prices 23 nov'!$A$2:$Q$5001,7,FALSE)</f>
        <v>25.614168921317969</v>
      </c>
      <c r="Q910" s="7">
        <f>VLOOKUP($A910,'[1]Prices 23 nov'!$A$2:$Q$5001,8,FALSE)</f>
        <v>26.03688380819472</v>
      </c>
      <c r="R910" s="7">
        <f>VLOOKUP($A910,'[1]Prices 23 nov'!$A$2:$Q$5001,9,FALSE)</f>
        <v>23.275862074184261</v>
      </c>
      <c r="S910" s="7">
        <f>VLOOKUP($A910,'[1]Prices 23 nov'!$A$2:$Q$5001,10,FALSE)</f>
        <v>15.761710240213009</v>
      </c>
      <c r="T910" s="7">
        <f>VLOOKUP($A910,'[1]Prices 23 nov'!$A$2:$Q$5001,11,FALSE)</f>
        <v>15.817124084134891</v>
      </c>
      <c r="U910" s="7">
        <f>VLOOKUP($A910,'[1]Prices 23 nov'!$A$2:$Q$5001,12,FALSE)</f>
        <v>16.488931366287719</v>
      </c>
      <c r="V910" s="7">
        <f>VLOOKUP($A910,'[1]Prices 23 nov'!$A$2:$Q$5001,13,FALSE)</f>
        <v>17.52577205743637</v>
      </c>
      <c r="W910" s="7">
        <f>VLOOKUP($A910,'[1]Prices 23 nov'!$A$2:$Q$5001,14,FALSE)</f>
        <v>17.66636825440855</v>
      </c>
      <c r="X910" s="7">
        <f>VLOOKUP($A910,'[1]Prices 23 nov'!$A$2:$Q$5001,15,FALSE)</f>
        <v>20.073494532139531</v>
      </c>
      <c r="Y910" s="7">
        <f>VLOOKUP($A910,'[1]Prices 23 nov'!$A$2:$Q$5001,16,FALSE)</f>
        <v>19.563745666045179</v>
      </c>
      <c r="Z910" s="7">
        <f>VLOOKUP($A910,'[1]Prices 23 nov'!$A$2:$Q$5001,17,FALSE)</f>
        <v>20.766677324494822</v>
      </c>
    </row>
    <row r="911" spans="1:26">
      <c r="A911" s="4" t="s">
        <v>2170</v>
      </c>
      <c r="B911" s="4" t="s">
        <v>2171</v>
      </c>
      <c r="C911" s="5">
        <v>20955846656</v>
      </c>
      <c r="D911" s="5">
        <v>910</v>
      </c>
      <c r="E911" s="6" t="s">
        <v>105</v>
      </c>
      <c r="F911" s="4" t="s">
        <v>106</v>
      </c>
      <c r="G911" s="4" t="s">
        <v>18</v>
      </c>
      <c r="H911" s="4" t="s">
        <v>19</v>
      </c>
      <c r="I911" s="4">
        <v>0</v>
      </c>
      <c r="J911" s="5">
        <v>31.379999160766602</v>
      </c>
      <c r="K911" s="5">
        <v>17.489999771118164</v>
      </c>
      <c r="L911" s="4" t="s">
        <v>20</v>
      </c>
      <c r="M911" s="4" t="s">
        <v>207</v>
      </c>
      <c r="N911" s="7">
        <f>VLOOKUP($A911,'[1]Prices 23 nov'!$A$2:$Q$5001,5,FALSE)</f>
        <v>-5.7774210853506762</v>
      </c>
      <c r="O911" s="7">
        <f>VLOOKUP($A911,'[1]Prices 23 nov'!$A$2:$Q$5001,6,FALSE)</f>
        <v>29.95999908447266</v>
      </c>
      <c r="P911" s="7">
        <f>VLOOKUP($A911,'[1]Prices 23 nov'!$A$2:$Q$5001,7,FALSE)</f>
        <v>30.780000686645511</v>
      </c>
      <c r="Q911" s="7">
        <f>VLOOKUP($A911,'[1]Prices 23 nov'!$A$2:$Q$5001,8,FALSE)</f>
        <v>30.170000076293949</v>
      </c>
      <c r="R911" s="7">
        <f>VLOOKUP($A911,'[1]Prices 23 nov'!$A$2:$Q$5001,9,FALSE)</f>
        <v>27.95000076293945</v>
      </c>
      <c r="S911" s="7">
        <f>VLOOKUP($A911,'[1]Prices 23 nov'!$A$2:$Q$5001,10,FALSE)</f>
        <v>19.54999923706055</v>
      </c>
      <c r="T911" s="7">
        <f>VLOOKUP($A911,'[1]Prices 23 nov'!$A$2:$Q$5001,11,FALSE)</f>
        <v>22.059999465942379</v>
      </c>
      <c r="U911" s="7">
        <f>VLOOKUP($A911,'[1]Prices 23 nov'!$A$2:$Q$5001,12,FALSE)</f>
        <v>23.680000305175781</v>
      </c>
      <c r="V911" s="7">
        <f>VLOOKUP($A911,'[1]Prices 23 nov'!$A$2:$Q$5001,13,FALSE)</f>
        <v>22.940000534057621</v>
      </c>
      <c r="W911" s="7">
        <f>VLOOKUP($A911,'[1]Prices 23 nov'!$A$2:$Q$5001,14,FALSE)</f>
        <v>24.10000038146973</v>
      </c>
      <c r="X911" s="7">
        <f>VLOOKUP($A911,'[1]Prices 23 nov'!$A$2:$Q$5001,15,FALSE)</f>
        <v>25.129999160766602</v>
      </c>
      <c r="Y911" s="7">
        <f>VLOOKUP($A911,'[1]Prices 23 nov'!$A$2:$Q$5001,16,FALSE)</f>
        <v>24.110000610351559</v>
      </c>
      <c r="Z911" s="7">
        <f>VLOOKUP($A911,'[1]Prices 23 nov'!$A$2:$Q$5001,17,FALSE)</f>
        <v>24.309999465942379</v>
      </c>
    </row>
    <row r="912" spans="1:26">
      <c r="A912" s="4" t="s">
        <v>2172</v>
      </c>
      <c r="B912" s="4" t="s">
        <v>2173</v>
      </c>
      <c r="C912" s="5">
        <v>20945594368</v>
      </c>
      <c r="D912" s="5">
        <v>911</v>
      </c>
      <c r="E912" s="6" t="s">
        <v>294</v>
      </c>
      <c r="F912" s="4" t="s">
        <v>78</v>
      </c>
      <c r="G912" s="4" t="s">
        <v>79</v>
      </c>
      <c r="H912" s="4" t="s">
        <v>80</v>
      </c>
      <c r="I912" s="4">
        <v>4.904761791229248</v>
      </c>
      <c r="J912" s="5">
        <v>113.88389265991195</v>
      </c>
      <c r="K912" s="5">
        <v>58.329629864770496</v>
      </c>
      <c r="L912" s="4" t="s">
        <v>20</v>
      </c>
      <c r="M912" s="4" t="s">
        <v>507</v>
      </c>
      <c r="N912" s="7">
        <f>VLOOKUP($A912,'[1]Prices 23 nov'!$A$2:$Q$5001,5,FALSE)</f>
        <v>20.2148094585956</v>
      </c>
      <c r="O912" s="7">
        <f>VLOOKUP($A912,'[1]Prices 23 nov'!$A$2:$Q$5001,6,FALSE)</f>
        <v>84.722899744519964</v>
      </c>
      <c r="P912" s="7">
        <f>VLOOKUP($A912,'[1]Prices 23 nov'!$A$2:$Q$5001,7,FALSE)</f>
        <v>93.858942826045677</v>
      </c>
      <c r="Q912" s="7">
        <f>VLOOKUP($A912,'[1]Prices 23 nov'!$A$2:$Q$5001,8,FALSE)</f>
        <v>90.195157827110961</v>
      </c>
      <c r="R912" s="7">
        <f>VLOOKUP($A912,'[1]Prices 23 nov'!$A$2:$Q$5001,9,FALSE)</f>
        <v>89.405639242613688</v>
      </c>
      <c r="S912" s="7">
        <f>VLOOKUP($A912,'[1]Prices 23 nov'!$A$2:$Q$5001,10,FALSE)</f>
        <v>68.622143432730809</v>
      </c>
      <c r="T912" s="7">
        <f>VLOOKUP($A912,'[1]Prices 23 nov'!$A$2:$Q$5001,11,FALSE)</f>
        <v>86.588567122817039</v>
      </c>
      <c r="U912" s="7">
        <f>VLOOKUP($A912,'[1]Prices 23 nov'!$A$2:$Q$5001,12,FALSE)</f>
        <v>83.316318341530859</v>
      </c>
      <c r="V912" s="7">
        <f>VLOOKUP($A912,'[1]Prices 23 nov'!$A$2:$Q$5001,13,FALSE)</f>
        <v>94.068677863106132</v>
      </c>
      <c r="W912" s="7">
        <f>VLOOKUP($A912,'[1]Prices 23 nov'!$A$2:$Q$5001,14,FALSE)</f>
        <v>87.071551475673914</v>
      </c>
      <c r="X912" s="7">
        <f>VLOOKUP($A912,'[1]Prices 23 nov'!$A$2:$Q$5001,15,FALSE)</f>
        <v>93.195457709953189</v>
      </c>
      <c r="Y912" s="7">
        <f>VLOOKUP($A912,'[1]Prices 23 nov'!$A$2:$Q$5001,16,FALSE)</f>
        <v>90.269010106567293</v>
      </c>
      <c r="Z912" s="7">
        <f>VLOOKUP($A912,'[1]Prices 23 nov'!$A$2:$Q$5001,17,FALSE)</f>
        <v>98.704506643116474</v>
      </c>
    </row>
    <row r="913" spans="1:26">
      <c r="A913" s="4" t="s">
        <v>2174</v>
      </c>
      <c r="B913" s="4" t="s">
        <v>2175</v>
      </c>
      <c r="C913" s="5">
        <v>20883556352</v>
      </c>
      <c r="D913" s="5">
        <v>912</v>
      </c>
      <c r="E913" s="6" t="s">
        <v>70</v>
      </c>
      <c r="F913" s="4" t="s">
        <v>808</v>
      </c>
      <c r="G913" s="4" t="s">
        <v>809</v>
      </c>
      <c r="H913" s="4" t="s">
        <v>810</v>
      </c>
      <c r="I913" s="4">
        <v>4.0882353782653809</v>
      </c>
      <c r="J913" s="5">
        <v>0.62653031830620809</v>
      </c>
      <c r="K913" s="5">
        <v>0.328455790784558</v>
      </c>
      <c r="L913" s="4" t="s">
        <v>186</v>
      </c>
      <c r="M913" s="4" t="s">
        <v>112</v>
      </c>
      <c r="N913" s="7">
        <f>VLOOKUP($A913,'[1]Prices 23 nov'!$A$2:$Q$5001,5,FALSE)</f>
        <v>-7.0654469784772527</v>
      </c>
      <c r="O913" s="7">
        <f>VLOOKUP($A913,'[1]Prices 23 nov'!$A$2:$Q$5001,6,FALSE)</f>
        <v>0.60702650167513605</v>
      </c>
      <c r="P913" s="7">
        <f>VLOOKUP($A913,'[1]Prices 23 nov'!$A$2:$Q$5001,7,FALSE)</f>
        <v>0.60571098583750405</v>
      </c>
      <c r="Q913" s="7">
        <f>VLOOKUP($A913,'[1]Prices 23 nov'!$A$2:$Q$5001,8,FALSE)</f>
        <v>0.57144939637510106</v>
      </c>
      <c r="R913" s="7">
        <f>VLOOKUP($A913,'[1]Prices 23 nov'!$A$2:$Q$5001,9,FALSE)</f>
        <v>0.48835729321581312</v>
      </c>
      <c r="S913" s="7">
        <f>VLOOKUP($A913,'[1]Prices 23 nov'!$A$2:$Q$5001,10,FALSE)</f>
        <v>0.42653464061004298</v>
      </c>
      <c r="T913" s="7">
        <f>VLOOKUP($A913,'[1]Prices 23 nov'!$A$2:$Q$5001,11,FALSE)</f>
        <v>0.54240954814304099</v>
      </c>
      <c r="U913" s="7">
        <f>VLOOKUP($A913,'[1]Prices 23 nov'!$A$2:$Q$5001,12,FALSE)</f>
        <v>0.53286578440747701</v>
      </c>
      <c r="V913" s="7">
        <f>VLOOKUP($A913,'[1]Prices 23 nov'!$A$2:$Q$5001,13,FALSE)</f>
        <v>0.54091539059300009</v>
      </c>
      <c r="W913" s="7">
        <f>VLOOKUP($A913,'[1]Prices 23 nov'!$A$2:$Q$5001,14,FALSE)</f>
        <v>0.56053810476441901</v>
      </c>
      <c r="X913" s="7">
        <f>VLOOKUP($A913,'[1]Prices 23 nov'!$A$2:$Q$5001,15,FALSE)</f>
        <v>0.55811903348512704</v>
      </c>
      <c r="Y913" s="7">
        <f>VLOOKUP($A913,'[1]Prices 23 nov'!$A$2:$Q$5001,16,FALSE)</f>
        <v>0.54047682988311907</v>
      </c>
      <c r="Z913" s="7">
        <f>VLOOKUP($A913,'[1]Prices 23 nov'!$A$2:$Q$5001,17,FALSE)</f>
        <v>0.521260597452056</v>
      </c>
    </row>
    <row r="914" spans="1:26">
      <c r="A914" s="4" t="s">
        <v>2176</v>
      </c>
      <c r="B914" s="4" t="s">
        <v>2177</v>
      </c>
      <c r="C914" s="5">
        <v>20863614976</v>
      </c>
      <c r="D914" s="5">
        <v>913</v>
      </c>
      <c r="E914" s="6" t="s">
        <v>105</v>
      </c>
      <c r="F914" s="4" t="s">
        <v>101</v>
      </c>
      <c r="G914" s="4" t="s">
        <v>46</v>
      </c>
      <c r="H914" s="4" t="s">
        <v>102</v>
      </c>
      <c r="I914" s="4">
        <v>0</v>
      </c>
      <c r="J914" s="5">
        <v>15.258221198347226</v>
      </c>
      <c r="K914" s="5">
        <v>13.951667510683583</v>
      </c>
      <c r="L914" s="4" t="s">
        <v>959</v>
      </c>
      <c r="M914" s="4" t="s">
        <v>456</v>
      </c>
      <c r="N914" s="7">
        <f>VLOOKUP($A914,'[1]Prices 23 nov'!$A$2:$Q$5001,5,FALSE)</f>
        <v>0.87275262183987812</v>
      </c>
      <c r="O914" s="7">
        <f>VLOOKUP($A914,'[1]Prices 23 nov'!$A$2:$Q$5001,6,FALSE)</f>
        <v>14.23045681458991</v>
      </c>
      <c r="P914" s="7">
        <f>VLOOKUP($A914,'[1]Prices 23 nov'!$A$2:$Q$5001,7,FALSE)</f>
        <v>14.359939210769429</v>
      </c>
      <c r="Q914" s="7">
        <f>VLOOKUP($A914,'[1]Prices 23 nov'!$A$2:$Q$5001,8,FALSE)</f>
        <v>14.27037154033348</v>
      </c>
      <c r="R914" s="7">
        <f>VLOOKUP($A914,'[1]Prices 23 nov'!$A$2:$Q$5001,9,FALSE)</f>
        <v>14.416514817026419</v>
      </c>
      <c r="S914" s="7">
        <f>VLOOKUP($A914,'[1]Prices 23 nov'!$A$2:$Q$5001,10,FALSE)</f>
        <v>14.08636136092697</v>
      </c>
      <c r="T914" s="7">
        <f>VLOOKUP($A914,'[1]Prices 23 nov'!$A$2:$Q$5001,11,FALSE)</f>
        <v>14.158897917625771</v>
      </c>
      <c r="U914" s="7">
        <f>VLOOKUP($A914,'[1]Prices 23 nov'!$A$2:$Q$5001,12,FALSE)</f>
        <v>14.043850336509641</v>
      </c>
      <c r="V914" s="7">
        <f>VLOOKUP($A914,'[1]Prices 23 nov'!$A$2:$Q$5001,13,FALSE)</f>
        <v>14.141500314394561</v>
      </c>
      <c r="W914" s="7">
        <f>VLOOKUP($A914,'[1]Prices 23 nov'!$A$2:$Q$5001,14,FALSE)</f>
        <v>14.32604781555119</v>
      </c>
      <c r="X914" s="7">
        <f>VLOOKUP($A914,'[1]Prices 23 nov'!$A$2:$Q$5001,15,FALSE)</f>
        <v>14.647132866630409</v>
      </c>
      <c r="Y914" s="7">
        <f>VLOOKUP($A914,'[1]Prices 23 nov'!$A$2:$Q$5001,16,FALSE)</f>
        <v>14.731998343102079</v>
      </c>
      <c r="Z914" s="7">
        <f>VLOOKUP($A914,'[1]Prices 23 nov'!$A$2:$Q$5001,17,FALSE)</f>
        <v>14.956367838204359</v>
      </c>
    </row>
    <row r="915" spans="1:26">
      <c r="A915" s="4" t="s">
        <v>2178</v>
      </c>
      <c r="B915" s="4" t="s">
        <v>2179</v>
      </c>
      <c r="C915" s="5">
        <v>20862984192</v>
      </c>
      <c r="D915" s="5">
        <v>914</v>
      </c>
      <c r="E915" s="6" t="s">
        <v>70</v>
      </c>
      <c r="F915" s="4" t="s">
        <v>51</v>
      </c>
      <c r="G915" s="4" t="s">
        <v>18</v>
      </c>
      <c r="H915" s="4" t="s">
        <v>19</v>
      </c>
      <c r="I915" s="4">
        <v>3.7619047164916992</v>
      </c>
      <c r="J915" s="5">
        <v>181.75999450683594</v>
      </c>
      <c r="K915" s="5">
        <v>103.01000213623047</v>
      </c>
      <c r="L915" s="4" t="s">
        <v>20</v>
      </c>
      <c r="M915" s="4" t="s">
        <v>2144</v>
      </c>
      <c r="N915" s="7">
        <f>VLOOKUP($A915,'[1]Prices 23 nov'!$A$2:$Q$5001,5,FALSE)</f>
        <v>24.127522789849859</v>
      </c>
      <c r="O915" s="7">
        <f>VLOOKUP($A915,'[1]Prices 23 nov'!$A$2:$Q$5001,6,FALSE)</f>
        <v>138.22999572753909</v>
      </c>
      <c r="P915" s="7">
        <f>VLOOKUP($A915,'[1]Prices 23 nov'!$A$2:$Q$5001,7,FALSE)</f>
        <v>140.1199951171875</v>
      </c>
      <c r="Q915" s="7">
        <f>VLOOKUP($A915,'[1]Prices 23 nov'!$A$2:$Q$5001,8,FALSE)</f>
        <v>152.27000427246091</v>
      </c>
      <c r="R915" s="7">
        <f>VLOOKUP($A915,'[1]Prices 23 nov'!$A$2:$Q$5001,9,FALSE)</f>
        <v>150.8699951171875</v>
      </c>
      <c r="S915" s="7">
        <f>VLOOKUP($A915,'[1]Prices 23 nov'!$A$2:$Q$5001,10,FALSE)</f>
        <v>113.4700012207031</v>
      </c>
      <c r="T915" s="7">
        <f>VLOOKUP($A915,'[1]Prices 23 nov'!$A$2:$Q$5001,11,FALSE)</f>
        <v>137.88999938964841</v>
      </c>
      <c r="U915" s="7">
        <f>VLOOKUP($A915,'[1]Prices 23 nov'!$A$2:$Q$5001,12,FALSE)</f>
        <v>155.05000305175781</v>
      </c>
      <c r="V915" s="7">
        <f>VLOOKUP($A915,'[1]Prices 23 nov'!$A$2:$Q$5001,13,FALSE)</f>
        <v>173.57000732421881</v>
      </c>
      <c r="W915" s="7">
        <f>VLOOKUP($A915,'[1]Prices 23 nov'!$A$2:$Q$5001,14,FALSE)</f>
        <v>162.86000061035159</v>
      </c>
      <c r="X915" s="7">
        <f>VLOOKUP($A915,'[1]Prices 23 nov'!$A$2:$Q$5001,15,FALSE)</f>
        <v>168.69000244140619</v>
      </c>
      <c r="Y915" s="7">
        <f>VLOOKUP($A915,'[1]Prices 23 nov'!$A$2:$Q$5001,16,FALSE)</f>
        <v>158.00999450683591</v>
      </c>
      <c r="Z915" s="7">
        <f>VLOOKUP($A915,'[1]Prices 23 nov'!$A$2:$Q$5001,17,FALSE)</f>
        <v>141.8500061035156</v>
      </c>
    </row>
    <row r="916" spans="1:26">
      <c r="A916" s="4" t="s">
        <v>2180</v>
      </c>
      <c r="B916" s="4" t="s">
        <v>2181</v>
      </c>
      <c r="C916" s="5">
        <v>20835690496</v>
      </c>
      <c r="D916" s="5">
        <v>915</v>
      </c>
      <c r="E916" s="6" t="s">
        <v>70</v>
      </c>
      <c r="F916" s="4" t="s">
        <v>944</v>
      </c>
      <c r="G916" s="4" t="s">
        <v>945</v>
      </c>
      <c r="H916" s="4" t="s">
        <v>946</v>
      </c>
      <c r="I916" s="4">
        <v>4.3157896995544434</v>
      </c>
      <c r="J916" s="5">
        <v>9.8335950461378285</v>
      </c>
      <c r="K916" s="5">
        <v>5.2404451907784084</v>
      </c>
      <c r="L916" s="4" t="s">
        <v>196</v>
      </c>
      <c r="M916" s="4" t="s">
        <v>314</v>
      </c>
      <c r="N916" s="7">
        <f>VLOOKUP($A916,'[1]Prices 23 nov'!$A$2:$Q$5001,5,FALSE)</f>
        <v>-12.81587464413785</v>
      </c>
      <c r="O916" s="7">
        <f>VLOOKUP($A916,'[1]Prices 23 nov'!$A$2:$Q$5001,6,FALSE)</f>
        <v>9.0022020032729415</v>
      </c>
      <c r="P916" s="7">
        <f>VLOOKUP($A916,'[1]Prices 23 nov'!$A$2:$Q$5001,7,FALSE)</f>
        <v>9.4440446921419152</v>
      </c>
      <c r="Q916" s="7">
        <f>VLOOKUP($A916,'[1]Prices 23 nov'!$A$2:$Q$5001,8,FALSE)</f>
        <v>9.0583789395932399</v>
      </c>
      <c r="R916" s="7">
        <f>VLOOKUP($A916,'[1]Prices 23 nov'!$A$2:$Q$5001,9,FALSE)</f>
        <v>8.2921446664008727</v>
      </c>
      <c r="S916" s="7">
        <f>VLOOKUP($A916,'[1]Prices 23 nov'!$A$2:$Q$5001,10,FALSE)</f>
        <v>5.8244430992010621</v>
      </c>
      <c r="T916" s="7">
        <f>VLOOKUP($A916,'[1]Prices 23 nov'!$A$2:$Q$5001,11,FALSE)</f>
        <v>6.3113330479641832</v>
      </c>
      <c r="U916" s="7">
        <f>VLOOKUP($A916,'[1]Prices 23 nov'!$A$2:$Q$5001,12,FALSE)</f>
        <v>6.9485594192397002</v>
      </c>
      <c r="V916" s="7">
        <f>VLOOKUP($A916,'[1]Prices 23 nov'!$A$2:$Q$5001,13,FALSE)</f>
        <v>6.2052392553495679</v>
      </c>
      <c r="W916" s="7">
        <f>VLOOKUP($A916,'[1]Prices 23 nov'!$A$2:$Q$5001,14,FALSE)</f>
        <v>6.0154136781477519</v>
      </c>
      <c r="X916" s="7">
        <f>VLOOKUP($A916,'[1]Prices 23 nov'!$A$2:$Q$5001,15,FALSE)</f>
        <v>5.8709812224166171</v>
      </c>
      <c r="Y916" s="7">
        <f>VLOOKUP($A916,'[1]Prices 23 nov'!$A$2:$Q$5001,16,FALSE)</f>
        <v>5.5493417875547948</v>
      </c>
      <c r="Z916" s="7">
        <f>VLOOKUP($A916,'[1]Prices 23 nov'!$A$2:$Q$5001,17,FALSE)</f>
        <v>5.2982326896540144</v>
      </c>
    </row>
    <row r="917" spans="1:26">
      <c r="A917" s="4" t="s">
        <v>2182</v>
      </c>
      <c r="B917" s="4" t="s">
        <v>2183</v>
      </c>
      <c r="C917" s="5">
        <v>20832256000</v>
      </c>
      <c r="D917" s="5">
        <v>916</v>
      </c>
      <c r="E917" s="6" t="s">
        <v>70</v>
      </c>
      <c r="F917" s="4" t="s">
        <v>202</v>
      </c>
      <c r="G917" s="4" t="s">
        <v>203</v>
      </c>
      <c r="H917" s="4" t="s">
        <v>204</v>
      </c>
      <c r="I917" s="4">
        <v>3.5714285373687744</v>
      </c>
      <c r="J917" s="5">
        <v>47.053110898590084</v>
      </c>
      <c r="K917" s="5">
        <v>34.844832088851931</v>
      </c>
      <c r="L917" s="4" t="s">
        <v>196</v>
      </c>
      <c r="M917" s="4" t="s">
        <v>1061</v>
      </c>
      <c r="N917" s="7">
        <f>VLOOKUP($A917,'[1]Prices 23 nov'!$A$2:$Q$5001,5,FALSE)</f>
        <v>0</v>
      </c>
      <c r="O917" s="7">
        <f>VLOOKUP($A917,'[1]Prices 23 nov'!$A$2:$Q$5001,6,FALSE)</f>
        <v>0</v>
      </c>
      <c r="P917" s="7">
        <f>VLOOKUP($A917,'[1]Prices 23 nov'!$A$2:$Q$5001,7,FALSE)</f>
        <v>0</v>
      </c>
      <c r="Q917" s="7">
        <f>VLOOKUP($A917,'[1]Prices 23 nov'!$A$2:$Q$5001,8,FALSE)</f>
        <v>0</v>
      </c>
      <c r="R917" s="7">
        <f>VLOOKUP($A917,'[1]Prices 23 nov'!$A$2:$Q$5001,9,FALSE)</f>
        <v>0</v>
      </c>
      <c r="S917" s="7">
        <f>VLOOKUP($A917,'[1]Prices 23 nov'!$A$2:$Q$5001,10,FALSE)</f>
        <v>0</v>
      </c>
      <c r="T917" s="7">
        <f>VLOOKUP($A917,'[1]Prices 23 nov'!$A$2:$Q$5001,11,FALSE)</f>
        <v>0</v>
      </c>
      <c r="U917" s="7">
        <f>VLOOKUP($A917,'[1]Prices 23 nov'!$A$2:$Q$5001,12,FALSE)</f>
        <v>41.459251314401627</v>
      </c>
      <c r="V917" s="7">
        <f>VLOOKUP($A917,'[1]Prices 23 nov'!$A$2:$Q$5001,13,FALSE)</f>
        <v>41.000961496582022</v>
      </c>
      <c r="W917" s="7">
        <f>VLOOKUP($A917,'[1]Prices 23 nov'!$A$2:$Q$5001,14,FALSE)</f>
        <v>45.233652114868157</v>
      </c>
      <c r="X917" s="7">
        <f>VLOOKUP($A917,'[1]Prices 23 nov'!$A$2:$Q$5001,15,FALSE)</f>
        <v>43.761976745054199</v>
      </c>
      <c r="Y917" s="7">
        <f>VLOOKUP($A917,'[1]Prices 23 nov'!$A$2:$Q$5001,16,FALSE)</f>
        <v>41.107499599456787</v>
      </c>
      <c r="Z917" s="7">
        <f>VLOOKUP($A917,'[1]Prices 23 nov'!$A$2:$Q$5001,17,FALSE)</f>
        <v>35.837494240192427</v>
      </c>
    </row>
    <row r="918" spans="1:26">
      <c r="A918" s="4" t="s">
        <v>2184</v>
      </c>
      <c r="B918" s="4" t="s">
        <v>2185</v>
      </c>
      <c r="C918" s="5">
        <v>20807352320</v>
      </c>
      <c r="D918" s="5">
        <v>917</v>
      </c>
      <c r="E918" s="6" t="s">
        <v>273</v>
      </c>
      <c r="F918" s="4" t="s">
        <v>51</v>
      </c>
      <c r="G918" s="4" t="s">
        <v>18</v>
      </c>
      <c r="H918" s="4" t="s">
        <v>19</v>
      </c>
      <c r="I918" s="4">
        <v>3.923076868057251</v>
      </c>
      <c r="J918" s="5">
        <v>87.654998779296875</v>
      </c>
      <c r="K918" s="5">
        <v>58.740001678466797</v>
      </c>
      <c r="L918" s="4" t="s">
        <v>20</v>
      </c>
      <c r="M918" s="4" t="s">
        <v>979</v>
      </c>
      <c r="N918" s="7">
        <f>VLOOKUP($A918,'[1]Prices 23 nov'!$A$2:$Q$5001,5,FALSE)</f>
        <v>6.5277684562801142</v>
      </c>
      <c r="O918" s="7">
        <f>VLOOKUP($A918,'[1]Prices 23 nov'!$A$2:$Q$5001,6,FALSE)</f>
        <v>73.680000305175781</v>
      </c>
      <c r="P918" s="7">
        <f>VLOOKUP($A918,'[1]Prices 23 nov'!$A$2:$Q$5001,7,FALSE)</f>
        <v>76.800003051757813</v>
      </c>
      <c r="Q918" s="7">
        <f>VLOOKUP($A918,'[1]Prices 23 nov'!$A$2:$Q$5001,8,FALSE)</f>
        <v>82.629997253417969</v>
      </c>
      <c r="R918" s="7">
        <f>VLOOKUP($A918,'[1]Prices 23 nov'!$A$2:$Q$5001,9,FALSE)</f>
        <v>84.419998168945313</v>
      </c>
      <c r="S918" s="7">
        <f>VLOOKUP($A918,'[1]Prices 23 nov'!$A$2:$Q$5001,10,FALSE)</f>
        <v>67.730003356933594</v>
      </c>
      <c r="T918" s="7">
        <f>VLOOKUP($A918,'[1]Prices 23 nov'!$A$2:$Q$5001,11,FALSE)</f>
        <v>71.449996948242188</v>
      </c>
      <c r="U918" s="7">
        <f>VLOOKUP($A918,'[1]Prices 23 nov'!$A$2:$Q$5001,12,FALSE)</f>
        <v>74.370002746582031</v>
      </c>
      <c r="V918" s="7">
        <f>VLOOKUP($A918,'[1]Prices 23 nov'!$A$2:$Q$5001,13,FALSE)</f>
        <v>72.489997863769531</v>
      </c>
      <c r="W918" s="7">
        <f>VLOOKUP($A918,'[1]Prices 23 nov'!$A$2:$Q$5001,14,FALSE)</f>
        <v>79.279998779296875</v>
      </c>
      <c r="X918" s="7">
        <f>VLOOKUP($A918,'[1]Prices 23 nov'!$A$2:$Q$5001,15,FALSE)</f>
        <v>78.480003356933594</v>
      </c>
      <c r="Y918" s="7">
        <f>VLOOKUP($A918,'[1]Prices 23 nov'!$A$2:$Q$5001,16,FALSE)</f>
        <v>79.860000610351563</v>
      </c>
      <c r="Z918" s="7">
        <f>VLOOKUP($A918,'[1]Prices 23 nov'!$A$2:$Q$5001,17,FALSE)</f>
        <v>83.209999084472656</v>
      </c>
    </row>
    <row r="919" spans="1:26">
      <c r="A919" s="4" t="s">
        <v>2186</v>
      </c>
      <c r="B919" s="4" t="s">
        <v>2187</v>
      </c>
      <c r="C919" s="5">
        <v>20793079808</v>
      </c>
      <c r="D919" s="5">
        <v>918</v>
      </c>
      <c r="E919" s="6" t="s">
        <v>105</v>
      </c>
      <c r="F919" s="4" t="s">
        <v>303</v>
      </c>
      <c r="G919" s="4" t="s">
        <v>18</v>
      </c>
      <c r="H919" s="4" t="s">
        <v>19</v>
      </c>
      <c r="I919" s="4">
        <v>0</v>
      </c>
      <c r="J919" s="5">
        <v>55.090000152587891</v>
      </c>
      <c r="K919" s="5">
        <v>47.209999084472656</v>
      </c>
      <c r="L919" s="4" t="s">
        <v>64</v>
      </c>
      <c r="M919" s="4" t="s">
        <v>720</v>
      </c>
      <c r="N919" s="7">
        <f>VLOOKUP($A919,'[1]Prices 23 nov'!$A$2:$Q$5001,5,FALSE)</f>
        <v>5.1903196425729492</v>
      </c>
      <c r="O919" s="7">
        <f>VLOOKUP($A919,'[1]Prices 23 nov'!$A$2:$Q$5001,6,FALSE)</f>
        <v>53.549999237060547</v>
      </c>
      <c r="P919" s="7">
        <f>VLOOKUP($A919,'[1]Prices 23 nov'!$A$2:$Q$5001,7,FALSE)</f>
        <v>53.630001068115227</v>
      </c>
      <c r="Q919" s="7">
        <f>VLOOKUP($A919,'[1]Prices 23 nov'!$A$2:$Q$5001,8,FALSE)</f>
        <v>53.979999542236328</v>
      </c>
      <c r="R919" s="7">
        <f>VLOOKUP($A919,'[1]Prices 23 nov'!$A$2:$Q$5001,9,FALSE)</f>
        <v>54.189998626708977</v>
      </c>
      <c r="S919" s="7">
        <f>VLOOKUP($A919,'[1]Prices 23 nov'!$A$2:$Q$5001,10,FALSE)</f>
        <v>51.959999084472663</v>
      </c>
      <c r="T919" s="7">
        <f>VLOOKUP($A919,'[1]Prices 23 nov'!$A$2:$Q$5001,11,FALSE)</f>
        <v>53.5</v>
      </c>
      <c r="U919" s="7">
        <f>VLOOKUP($A919,'[1]Prices 23 nov'!$A$2:$Q$5001,12,FALSE)</f>
        <v>54.270000457763672</v>
      </c>
      <c r="V919" s="7">
        <f>VLOOKUP($A919,'[1]Prices 23 nov'!$A$2:$Q$5001,13,FALSE)</f>
        <v>54.700000762939453</v>
      </c>
      <c r="W919" s="7">
        <f>VLOOKUP($A919,'[1]Prices 23 nov'!$A$2:$Q$5001,14,FALSE)</f>
        <v>54.990001678466797</v>
      </c>
      <c r="X919" s="7">
        <f>VLOOKUP($A919,'[1]Prices 23 nov'!$A$2:$Q$5001,15,FALSE)</f>
        <v>55.040000915527337</v>
      </c>
      <c r="Y919" s="7">
        <f>VLOOKUP($A919,'[1]Prices 23 nov'!$A$2:$Q$5001,16,FALSE)</f>
        <v>54.840000152587891</v>
      </c>
      <c r="Z919" s="7">
        <f>VLOOKUP($A919,'[1]Prices 23 nov'!$A$2:$Q$5001,17,FALSE)</f>
        <v>54.810001373291023</v>
      </c>
    </row>
    <row r="920" spans="1:26">
      <c r="A920" s="4" t="s">
        <v>2188</v>
      </c>
      <c r="B920" s="4" t="s">
        <v>2189</v>
      </c>
      <c r="C920" s="5">
        <v>20762327040</v>
      </c>
      <c r="D920" s="5">
        <v>919</v>
      </c>
      <c r="E920" s="6" t="s">
        <v>294</v>
      </c>
      <c r="F920" s="4" t="s">
        <v>250</v>
      </c>
      <c r="G920" s="4" t="s">
        <v>251</v>
      </c>
      <c r="H920" s="4" t="s">
        <v>252</v>
      </c>
      <c r="I920" s="4">
        <v>4.5652174949645996</v>
      </c>
      <c r="J920" s="5">
        <v>8.7263118142119627</v>
      </c>
      <c r="K920" s="5">
        <v>4.9533301848183289</v>
      </c>
      <c r="L920" s="4" t="s">
        <v>196</v>
      </c>
      <c r="M920" s="4" t="s">
        <v>150</v>
      </c>
      <c r="N920" s="7">
        <f>VLOOKUP($A920,'[1]Prices 23 nov'!$A$2:$Q$5001,5,FALSE)</f>
        <v>-7.9354717986233609</v>
      </c>
      <c r="O920" s="7">
        <f>VLOOKUP($A920,'[1]Prices 23 nov'!$A$2:$Q$5001,6,FALSE)</f>
        <v>7.2585610877056874</v>
      </c>
      <c r="P920" s="7">
        <f>VLOOKUP($A920,'[1]Prices 23 nov'!$A$2:$Q$5001,7,FALSE)</f>
        <v>7.4875537744144367</v>
      </c>
      <c r="Q920" s="7">
        <f>VLOOKUP($A920,'[1]Prices 23 nov'!$A$2:$Q$5001,8,FALSE)</f>
        <v>8.3492097482085228</v>
      </c>
      <c r="R920" s="7">
        <f>VLOOKUP($A920,'[1]Prices 23 nov'!$A$2:$Q$5001,9,FALSE)</f>
        <v>7.8237370302061322</v>
      </c>
      <c r="S920" s="7">
        <f>VLOOKUP($A920,'[1]Prices 23 nov'!$A$2:$Q$5001,10,FALSE)</f>
        <v>6.0438021172134881</v>
      </c>
      <c r="T920" s="7">
        <f>VLOOKUP($A920,'[1]Prices 23 nov'!$A$2:$Q$5001,11,FALSE)</f>
        <v>6.2940387921407819</v>
      </c>
      <c r="U920" s="7">
        <f>VLOOKUP($A920,'[1]Prices 23 nov'!$A$2:$Q$5001,12,FALSE)</f>
        <v>6.2113094238739004</v>
      </c>
      <c r="V920" s="7">
        <f>VLOOKUP($A920,'[1]Prices 23 nov'!$A$2:$Q$5001,13,FALSE)</f>
        <v>6.0320672802711206</v>
      </c>
      <c r="W920" s="7">
        <f>VLOOKUP($A920,'[1]Prices 23 nov'!$A$2:$Q$5001,14,FALSE)</f>
        <v>6.4258415415667969</v>
      </c>
      <c r="X920" s="7">
        <f>VLOOKUP($A920,'[1]Prices 23 nov'!$A$2:$Q$5001,15,FALSE)</f>
        <v>6.7120703268159332</v>
      </c>
      <c r="Y920" s="7">
        <f>VLOOKUP($A920,'[1]Prices 23 nov'!$A$2:$Q$5001,16,FALSE)</f>
        <v>6.2716414856704716</v>
      </c>
      <c r="Z920" s="7">
        <f>VLOOKUP($A920,'[1]Prices 23 nov'!$A$2:$Q$5001,17,FALSE)</f>
        <v>5.3284743294360064</v>
      </c>
    </row>
    <row r="921" spans="1:26">
      <c r="A921" s="4" t="s">
        <v>2190</v>
      </c>
      <c r="B921" s="4" t="s">
        <v>2191</v>
      </c>
      <c r="C921" s="5">
        <v>20675252224</v>
      </c>
      <c r="D921" s="5">
        <v>920</v>
      </c>
      <c r="E921" s="6" t="s">
        <v>34</v>
      </c>
      <c r="F921" s="4" t="s">
        <v>51</v>
      </c>
      <c r="G921" s="4" t="s">
        <v>18</v>
      </c>
      <c r="H921" s="4" t="s">
        <v>19</v>
      </c>
      <c r="I921" s="4">
        <v>3.8620688915252686</v>
      </c>
      <c r="J921" s="5">
        <v>276.19000244140625</v>
      </c>
      <c r="K921" s="5">
        <v>156.6300048828125</v>
      </c>
      <c r="L921" s="4" t="s">
        <v>20</v>
      </c>
      <c r="M921" s="4" t="s">
        <v>56</v>
      </c>
      <c r="N921" s="7">
        <f>VLOOKUP($A921,'[1]Prices 23 nov'!$A$2:$Q$5001,5,FALSE)</f>
        <v>40.654636658344081</v>
      </c>
      <c r="O921" s="7">
        <f>VLOOKUP($A921,'[1]Prices 23 nov'!$A$2:$Q$5001,6,FALSE)</f>
        <v>193.1300048828125</v>
      </c>
      <c r="P921" s="7">
        <f>VLOOKUP($A921,'[1]Prices 23 nov'!$A$2:$Q$5001,7,FALSE)</f>
        <v>203.3999938964844</v>
      </c>
      <c r="Q921" s="7">
        <f>VLOOKUP($A921,'[1]Prices 23 nov'!$A$2:$Q$5001,8,FALSE)</f>
        <v>225.27000427246091</v>
      </c>
      <c r="R921" s="7">
        <f>VLOOKUP($A921,'[1]Prices 23 nov'!$A$2:$Q$5001,9,FALSE)</f>
        <v>196.5899963378906</v>
      </c>
      <c r="S921" s="7">
        <f>VLOOKUP($A921,'[1]Prices 23 nov'!$A$2:$Q$5001,10,FALSE)</f>
        <v>192.77000427246091</v>
      </c>
      <c r="T921" s="7">
        <f>VLOOKUP($A921,'[1]Prices 23 nov'!$A$2:$Q$5001,11,FALSE)</f>
        <v>207.63999938964841</v>
      </c>
      <c r="U921" s="7">
        <f>VLOOKUP($A921,'[1]Prices 23 nov'!$A$2:$Q$5001,12,FALSE)</f>
        <v>234.63999938964841</v>
      </c>
      <c r="V921" s="7">
        <f>VLOOKUP($A921,'[1]Prices 23 nov'!$A$2:$Q$5001,13,FALSE)</f>
        <v>209.44000244140619</v>
      </c>
      <c r="W921" s="7">
        <f>VLOOKUP($A921,'[1]Prices 23 nov'!$A$2:$Q$5001,14,FALSE)</f>
        <v>260.510009765625</v>
      </c>
      <c r="X921" s="7">
        <f>VLOOKUP($A921,'[1]Prices 23 nov'!$A$2:$Q$5001,15,FALSE)</f>
        <v>224.1000061035156</v>
      </c>
      <c r="Y921" s="7">
        <f>VLOOKUP($A921,'[1]Prices 23 nov'!$A$2:$Q$5001,16,FALSE)</f>
        <v>207.05000305175781</v>
      </c>
      <c r="Z921" s="7">
        <f>VLOOKUP($A921,'[1]Prices 23 nov'!$A$2:$Q$5001,17,FALSE)</f>
        <v>216.1199951171875</v>
      </c>
    </row>
    <row r="922" spans="1:26">
      <c r="A922" s="4" t="s">
        <v>2192</v>
      </c>
      <c r="B922" s="4" t="s">
        <v>2193</v>
      </c>
      <c r="C922" s="5">
        <v>20603682816</v>
      </c>
      <c r="D922" s="5">
        <v>921</v>
      </c>
      <c r="E922" s="6" t="s">
        <v>70</v>
      </c>
      <c r="F922" s="4" t="s">
        <v>210</v>
      </c>
      <c r="G922" s="4" t="s">
        <v>211</v>
      </c>
      <c r="H922" s="4" t="s">
        <v>212</v>
      </c>
      <c r="I922" s="4">
        <v>3.2592592239379883</v>
      </c>
      <c r="J922" s="5">
        <v>35.90890919674856</v>
      </c>
      <c r="K922" s="5">
        <v>22.721808610559076</v>
      </c>
      <c r="L922" s="4" t="s">
        <v>2194</v>
      </c>
      <c r="M922" s="4" t="s">
        <v>165</v>
      </c>
      <c r="N922" s="7">
        <f>VLOOKUP($A922,'[1]Prices 23 nov'!$A$2:$Q$5001,5,FALSE)</f>
        <v>29.89438381122249</v>
      </c>
      <c r="O922" s="7">
        <f>VLOOKUP($A922,'[1]Prices 23 nov'!$A$2:$Q$5001,6,FALSE)</f>
        <v>25.772641010769579</v>
      </c>
      <c r="P922" s="7">
        <f>VLOOKUP($A922,'[1]Prices 23 nov'!$A$2:$Q$5001,7,FALSE)</f>
        <v>25.623597814701501</v>
      </c>
      <c r="Q922" s="7">
        <f>VLOOKUP($A922,'[1]Prices 23 nov'!$A$2:$Q$5001,8,FALSE)</f>
        <v>29.901106681106739</v>
      </c>
      <c r="R922" s="7">
        <f>VLOOKUP($A922,'[1]Prices 23 nov'!$A$2:$Q$5001,9,FALSE)</f>
        <v>30.680870810134589</v>
      </c>
      <c r="S922" s="7">
        <f>VLOOKUP($A922,'[1]Prices 23 nov'!$A$2:$Q$5001,10,FALSE)</f>
        <v>27.198348208165729</v>
      </c>
      <c r="T922" s="7">
        <f>VLOOKUP($A922,'[1]Prices 23 nov'!$A$2:$Q$5001,11,FALSE)</f>
        <v>31.419004839674471</v>
      </c>
      <c r="U922" s="7">
        <f>VLOOKUP($A922,'[1]Prices 23 nov'!$A$2:$Q$5001,12,FALSE)</f>
        <v>30.508542885538191</v>
      </c>
      <c r="V922" s="7">
        <f>VLOOKUP($A922,'[1]Prices 23 nov'!$A$2:$Q$5001,13,FALSE)</f>
        <v>30.31950513110905</v>
      </c>
      <c r="W922" s="7">
        <f>VLOOKUP($A922,'[1]Prices 23 nov'!$A$2:$Q$5001,14,FALSE)</f>
        <v>27.82648527917036</v>
      </c>
      <c r="X922" s="7">
        <f>VLOOKUP($A922,'[1]Prices 23 nov'!$A$2:$Q$5001,15,FALSE)</f>
        <v>30.67764416173031</v>
      </c>
      <c r="Y922" s="7">
        <f>VLOOKUP($A922,'[1]Prices 23 nov'!$A$2:$Q$5001,16,FALSE)</f>
        <v>29.833952120623959</v>
      </c>
      <c r="Z922" s="7">
        <f>VLOOKUP($A922,'[1]Prices 23 nov'!$A$2:$Q$5001,17,FALSE)</f>
        <v>29.604005476925519</v>
      </c>
    </row>
    <row r="923" spans="1:26">
      <c r="A923" s="4" t="s">
        <v>2195</v>
      </c>
      <c r="B923" s="4" t="s">
        <v>2196</v>
      </c>
      <c r="C923" s="5">
        <v>20591765504</v>
      </c>
      <c r="D923" s="5">
        <v>922</v>
      </c>
      <c r="E923" s="6" t="s">
        <v>67</v>
      </c>
      <c r="F923" s="4" t="s">
        <v>288</v>
      </c>
      <c r="G923" s="4" t="s">
        <v>289</v>
      </c>
      <c r="H923" s="4" t="s">
        <v>290</v>
      </c>
      <c r="I923" s="4">
        <v>4.0714287757873535</v>
      </c>
      <c r="J923" s="5">
        <v>78.588056072998057</v>
      </c>
      <c r="K923" s="5">
        <v>30.21435273361206</v>
      </c>
      <c r="L923" s="4" t="s">
        <v>64</v>
      </c>
      <c r="M923" s="4" t="s">
        <v>1536</v>
      </c>
      <c r="N923" s="7">
        <f>VLOOKUP($A923,'[1]Prices 23 nov'!$A$2:$Q$5001,5,FALSE)</f>
        <v>-12.22828569223285</v>
      </c>
      <c r="O923" s="7">
        <f>VLOOKUP($A923,'[1]Prices 23 nov'!$A$2:$Q$5001,6,FALSE)</f>
        <v>74.069594087982296</v>
      </c>
      <c r="P923" s="7">
        <f>VLOOKUP($A923,'[1]Prices 23 nov'!$A$2:$Q$5001,7,FALSE)</f>
        <v>74.73009522657776</v>
      </c>
      <c r="Q923" s="7">
        <f>VLOOKUP($A923,'[1]Prices 23 nov'!$A$2:$Q$5001,8,FALSE)</f>
        <v>68.145559851066537</v>
      </c>
      <c r="R923" s="7">
        <f>VLOOKUP($A923,'[1]Prices 23 nov'!$A$2:$Q$5001,9,FALSE)</f>
        <v>63.34588155853271</v>
      </c>
      <c r="S923" s="7">
        <f>VLOOKUP($A923,'[1]Prices 23 nov'!$A$2:$Q$5001,10,FALSE)</f>
        <v>39.340922136020708</v>
      </c>
      <c r="T923" s="7">
        <f>VLOOKUP($A923,'[1]Prices 23 nov'!$A$2:$Q$5001,11,FALSE)</f>
        <v>50.742581745735151</v>
      </c>
      <c r="U923" s="7">
        <f>VLOOKUP($A923,'[1]Prices 23 nov'!$A$2:$Q$5001,12,FALSE)</f>
        <v>56.050682456321738</v>
      </c>
      <c r="V923" s="7">
        <f>VLOOKUP($A923,'[1]Prices 23 nov'!$A$2:$Q$5001,13,FALSE)</f>
        <v>58.122237966308603</v>
      </c>
      <c r="W923" s="7">
        <f>VLOOKUP($A923,'[1]Prices 23 nov'!$A$2:$Q$5001,14,FALSE)</f>
        <v>59.496938064636197</v>
      </c>
      <c r="X923" s="7">
        <f>VLOOKUP($A923,'[1]Prices 23 nov'!$A$2:$Q$5001,15,FALSE)</f>
        <v>61.627176581596359</v>
      </c>
      <c r="Y923" s="7">
        <f>VLOOKUP($A923,'[1]Prices 23 nov'!$A$2:$Q$5001,16,FALSE)</f>
        <v>59.993461566009501</v>
      </c>
      <c r="Z923" s="7">
        <f>VLOOKUP($A923,'[1]Prices 23 nov'!$A$2:$Q$5001,17,FALSE)</f>
        <v>54.802763093553487</v>
      </c>
    </row>
    <row r="924" spans="1:26">
      <c r="A924" s="4" t="s">
        <v>2197</v>
      </c>
      <c r="B924" s="4" t="s">
        <v>2198</v>
      </c>
      <c r="C924" s="5">
        <v>20591638528</v>
      </c>
      <c r="D924" s="5">
        <v>923</v>
      </c>
      <c r="E924" s="6" t="s">
        <v>55</v>
      </c>
      <c r="F924" s="4" t="s">
        <v>17</v>
      </c>
      <c r="G924" s="4" t="s">
        <v>18</v>
      </c>
      <c r="H924" s="4" t="s">
        <v>19</v>
      </c>
      <c r="I924" s="4">
        <v>3.7619047164916992</v>
      </c>
      <c r="J924" s="5">
        <v>139.5</v>
      </c>
      <c r="K924" s="5">
        <v>71.660003662109375</v>
      </c>
      <c r="L924" s="4" t="s">
        <v>20</v>
      </c>
      <c r="M924" s="4" t="s">
        <v>38</v>
      </c>
      <c r="N924" s="7">
        <f>VLOOKUP($A924,'[1]Prices 23 nov'!$A$2:$Q$5001,5,FALSE)</f>
        <v>20.899567306003931</v>
      </c>
      <c r="O924" s="7">
        <f>VLOOKUP($A924,'[1]Prices 23 nov'!$A$2:$Q$5001,6,FALSE)</f>
        <v>104.4599990844727</v>
      </c>
      <c r="P924" s="7">
        <f>VLOOKUP($A924,'[1]Prices 23 nov'!$A$2:$Q$5001,7,FALSE)</f>
        <v>107.09999847412109</v>
      </c>
      <c r="Q924" s="7">
        <f>VLOOKUP($A924,'[1]Prices 23 nov'!$A$2:$Q$5001,8,FALSE)</f>
        <v>117.7900009155273</v>
      </c>
      <c r="R924" s="7">
        <f>VLOOKUP($A924,'[1]Prices 23 nov'!$A$2:$Q$5001,9,FALSE)</f>
        <v>110.120002746582</v>
      </c>
      <c r="S924" s="7">
        <f>VLOOKUP($A924,'[1]Prices 23 nov'!$A$2:$Q$5001,10,FALSE)</f>
        <v>92.269996643066406</v>
      </c>
      <c r="T924" s="7">
        <f>VLOOKUP($A924,'[1]Prices 23 nov'!$A$2:$Q$5001,11,FALSE)</f>
        <v>106.620002746582</v>
      </c>
      <c r="U924" s="7">
        <f>VLOOKUP($A924,'[1]Prices 23 nov'!$A$2:$Q$5001,12,FALSE)</f>
        <v>118.879997253418</v>
      </c>
      <c r="V924" s="7">
        <f>VLOOKUP($A924,'[1]Prices 23 nov'!$A$2:$Q$5001,13,FALSE)</f>
        <v>120.7600021362305</v>
      </c>
      <c r="W924" s="7">
        <f>VLOOKUP($A924,'[1]Prices 23 nov'!$A$2:$Q$5001,14,FALSE)</f>
        <v>130.3500061035156</v>
      </c>
      <c r="X924" s="7">
        <f>VLOOKUP($A924,'[1]Prices 23 nov'!$A$2:$Q$5001,15,FALSE)</f>
        <v>134.82000732421881</v>
      </c>
      <c r="Y924" s="7">
        <f>VLOOKUP($A924,'[1]Prices 23 nov'!$A$2:$Q$5001,16,FALSE)</f>
        <v>123.9199981689453</v>
      </c>
      <c r="Z924" s="7">
        <f>VLOOKUP($A924,'[1]Prices 23 nov'!$A$2:$Q$5001,17,FALSE)</f>
        <v>123.1800003051758</v>
      </c>
    </row>
    <row r="925" spans="1:26">
      <c r="A925" s="4" t="s">
        <v>2199</v>
      </c>
      <c r="B925" s="4" t="s">
        <v>2200</v>
      </c>
      <c r="C925" s="5">
        <v>20573278208</v>
      </c>
      <c r="D925" s="5">
        <v>924</v>
      </c>
      <c r="E925" s="6" t="s">
        <v>67</v>
      </c>
      <c r="F925" s="4" t="s">
        <v>141</v>
      </c>
      <c r="G925" s="4" t="s">
        <v>142</v>
      </c>
      <c r="H925" s="4" t="s">
        <v>143</v>
      </c>
      <c r="I925" s="4">
        <v>3.4444444179534912</v>
      </c>
      <c r="J925" s="5">
        <v>240.00387259173198</v>
      </c>
      <c r="K925" s="5">
        <v>120.39106145251395</v>
      </c>
      <c r="L925" s="4" t="s">
        <v>168</v>
      </c>
      <c r="M925" s="4" t="s">
        <v>38</v>
      </c>
      <c r="N925" s="7">
        <f>VLOOKUP($A925,'[1]Prices 23 nov'!$A$2:$Q$5001,5,FALSE)</f>
        <v>34.908500607568357</v>
      </c>
      <c r="O925" s="7">
        <f>VLOOKUP($A925,'[1]Prices 23 nov'!$A$2:$Q$5001,6,FALSE)</f>
        <v>164.34336423873901</v>
      </c>
      <c r="P925" s="7">
        <f>VLOOKUP($A925,'[1]Prices 23 nov'!$A$2:$Q$5001,7,FALSE)</f>
        <v>163.5526844765991</v>
      </c>
      <c r="Q925" s="7">
        <f>VLOOKUP($A925,'[1]Prices 23 nov'!$A$2:$Q$5001,8,FALSE)</f>
        <v>154.59649041295049</v>
      </c>
      <c r="R925" s="7">
        <f>VLOOKUP($A925,'[1]Prices 23 nov'!$A$2:$Q$5001,9,FALSE)</f>
        <v>139.84781577251849</v>
      </c>
      <c r="S925" s="7">
        <f>VLOOKUP($A925,'[1]Prices 23 nov'!$A$2:$Q$5001,10,FALSE)</f>
        <v>140.26895580813289</v>
      </c>
      <c r="T925" s="7">
        <f>VLOOKUP($A925,'[1]Prices 23 nov'!$A$2:$Q$5001,11,FALSE)</f>
        <v>145.53286442533141</v>
      </c>
      <c r="U925" s="7">
        <f>VLOOKUP($A925,'[1]Prices 23 nov'!$A$2:$Q$5001,12,FALSE)</f>
        <v>185.443383269012</v>
      </c>
      <c r="V925" s="7">
        <f>VLOOKUP($A925,'[1]Prices 23 nov'!$A$2:$Q$5001,13,FALSE)</f>
        <v>194.3772163242102</v>
      </c>
      <c r="W925" s="7">
        <f>VLOOKUP($A925,'[1]Prices 23 nov'!$A$2:$Q$5001,14,FALSE)</f>
        <v>216.23151207342741</v>
      </c>
      <c r="X925" s="7">
        <f>VLOOKUP($A925,'[1]Prices 23 nov'!$A$2:$Q$5001,15,FALSE)</f>
        <v>211.09224764630201</v>
      </c>
      <c r="Y925" s="7">
        <f>VLOOKUP($A925,'[1]Prices 23 nov'!$A$2:$Q$5001,16,FALSE)</f>
        <v>196.305061429739</v>
      </c>
      <c r="Z925" s="7">
        <f>VLOOKUP($A925,'[1]Prices 23 nov'!$A$2:$Q$5001,17,FALSE)</f>
        <v>229.2322311270982</v>
      </c>
    </row>
    <row r="926" spans="1:26">
      <c r="A926" s="4" t="s">
        <v>2201</v>
      </c>
      <c r="B926" s="4" t="s">
        <v>2202</v>
      </c>
      <c r="C926" s="5">
        <v>20559935488</v>
      </c>
      <c r="D926" s="5">
        <v>925</v>
      </c>
      <c r="E926" s="6" t="s">
        <v>105</v>
      </c>
      <c r="F926" s="4" t="s">
        <v>303</v>
      </c>
      <c r="G926" s="4" t="s">
        <v>18</v>
      </c>
      <c r="H926" s="4" t="s">
        <v>19</v>
      </c>
      <c r="I926" s="4">
        <v>0</v>
      </c>
      <c r="J926" s="5">
        <v>86.800003051757813</v>
      </c>
      <c r="K926" s="5">
        <v>84.470001220703125</v>
      </c>
      <c r="L926" s="4" t="s">
        <v>673</v>
      </c>
      <c r="M926" s="4" t="s">
        <v>2203</v>
      </c>
      <c r="N926" s="7">
        <f>VLOOKUP($A926,'[1]Prices 23 nov'!$A$2:$Q$5001,5,FALSE)</f>
        <v>3.1166159056646099</v>
      </c>
      <c r="O926" s="7">
        <f>VLOOKUP($A926,'[1]Prices 23 nov'!$A$2:$Q$5001,6,FALSE)</f>
        <v>84.610000610351563</v>
      </c>
      <c r="P926" s="7">
        <f>VLOOKUP($A926,'[1]Prices 23 nov'!$A$2:$Q$5001,7,FALSE)</f>
        <v>84.629997253417969</v>
      </c>
      <c r="Q926" s="7">
        <f>VLOOKUP($A926,'[1]Prices 23 nov'!$A$2:$Q$5001,8,FALSE)</f>
        <v>84.959999084472656</v>
      </c>
      <c r="R926" s="7">
        <f>VLOOKUP($A926,'[1]Prices 23 nov'!$A$2:$Q$5001,9,FALSE)</f>
        <v>85.569999694824219</v>
      </c>
      <c r="S926" s="7">
        <f>VLOOKUP($A926,'[1]Prices 23 nov'!$A$2:$Q$5001,10,FALSE)</f>
        <v>86.620002746582031</v>
      </c>
      <c r="T926" s="7">
        <f>VLOOKUP($A926,'[1]Prices 23 nov'!$A$2:$Q$5001,11,FALSE)</f>
        <v>86.599998474121094</v>
      </c>
      <c r="U926" s="7">
        <f>VLOOKUP($A926,'[1]Prices 23 nov'!$A$2:$Q$5001,12,FALSE)</f>
        <v>86.580001831054688</v>
      </c>
      <c r="V926" s="7">
        <f>VLOOKUP($A926,'[1]Prices 23 nov'!$A$2:$Q$5001,13,FALSE)</f>
        <v>86.519996643066406</v>
      </c>
      <c r="W926" s="7">
        <f>VLOOKUP($A926,'[1]Prices 23 nov'!$A$2:$Q$5001,14,FALSE)</f>
        <v>86.580001831054688</v>
      </c>
      <c r="X926" s="7">
        <f>VLOOKUP($A926,'[1]Prices 23 nov'!$A$2:$Q$5001,15,FALSE)</f>
        <v>86.489997863769531</v>
      </c>
      <c r="Y926" s="7">
        <f>VLOOKUP($A926,'[1]Prices 23 nov'!$A$2:$Q$5001,16,FALSE)</f>
        <v>86.449996948242188</v>
      </c>
      <c r="Z926" s="7">
        <f>VLOOKUP($A926,'[1]Prices 23 nov'!$A$2:$Q$5001,17,FALSE)</f>
        <v>86.389999389648438</v>
      </c>
    </row>
    <row r="927" spans="1:26">
      <c r="A927" s="4" t="s">
        <v>2204</v>
      </c>
      <c r="B927" s="4" t="s">
        <v>2205</v>
      </c>
      <c r="C927" s="5">
        <v>20525230080</v>
      </c>
      <c r="D927" s="5">
        <v>926</v>
      </c>
      <c r="E927" s="6" t="s">
        <v>67</v>
      </c>
      <c r="F927" s="4" t="s">
        <v>141</v>
      </c>
      <c r="G927" s="4" t="s">
        <v>142</v>
      </c>
      <c r="H927" s="4" t="s">
        <v>143</v>
      </c>
      <c r="I927" s="4">
        <v>4.4545454978942871</v>
      </c>
      <c r="J927" s="5">
        <v>33.163590070019097</v>
      </c>
      <c r="K927" s="5">
        <v>20.336240222961429</v>
      </c>
      <c r="L927" s="4" t="s">
        <v>168</v>
      </c>
      <c r="M927" s="4" t="s">
        <v>145</v>
      </c>
      <c r="N927" s="7">
        <f>VLOOKUP($A927,'[1]Prices 23 nov'!$A$2:$Q$5001,5,FALSE)</f>
        <v>5.3287786413700466</v>
      </c>
      <c r="O927" s="7">
        <f>VLOOKUP($A927,'[1]Prices 23 nov'!$A$2:$Q$5001,6,FALSE)</f>
        <v>31.135363928042349</v>
      </c>
      <c r="P927" s="7">
        <f>VLOOKUP($A927,'[1]Prices 23 nov'!$A$2:$Q$5001,7,FALSE)</f>
        <v>31.201103003695611</v>
      </c>
      <c r="Q927" s="7">
        <f>VLOOKUP($A927,'[1]Prices 23 nov'!$A$2:$Q$5001,8,FALSE)</f>
        <v>31.719887050800029</v>
      </c>
      <c r="R927" s="7">
        <f>VLOOKUP($A927,'[1]Prices 23 nov'!$A$2:$Q$5001,9,FALSE)</f>
        <v>27.830364930443469</v>
      </c>
      <c r="S927" s="7">
        <f>VLOOKUP($A927,'[1]Prices 23 nov'!$A$2:$Q$5001,10,FALSE)</f>
        <v>23.902689240407199</v>
      </c>
      <c r="T927" s="7">
        <f>VLOOKUP($A927,'[1]Prices 23 nov'!$A$2:$Q$5001,11,FALSE)</f>
        <v>24.957856093533341</v>
      </c>
      <c r="U927" s="7">
        <f>VLOOKUP($A927,'[1]Prices 23 nov'!$A$2:$Q$5001,12,FALSE)</f>
        <v>24.739727547392249</v>
      </c>
      <c r="V927" s="7">
        <f>VLOOKUP($A927,'[1]Prices 23 nov'!$A$2:$Q$5001,13,FALSE)</f>
        <v>23.235897123813629</v>
      </c>
      <c r="W927" s="7">
        <f>VLOOKUP($A927,'[1]Prices 23 nov'!$A$2:$Q$5001,14,FALSE)</f>
        <v>22.26411645673215</v>
      </c>
      <c r="X927" s="7">
        <f>VLOOKUP($A927,'[1]Prices 23 nov'!$A$2:$Q$5001,15,FALSE)</f>
        <v>26.542161969468001</v>
      </c>
      <c r="Y927" s="7">
        <f>VLOOKUP($A927,'[1]Prices 23 nov'!$A$2:$Q$5001,16,FALSE)</f>
        <v>25.556607297621671</v>
      </c>
      <c r="Z927" s="7">
        <f>VLOOKUP($A927,'[1]Prices 23 nov'!$A$2:$Q$5001,17,FALSE)</f>
        <v>27.100619294680659</v>
      </c>
    </row>
    <row r="928" spans="1:26">
      <c r="A928" s="4" t="s">
        <v>2206</v>
      </c>
      <c r="B928" s="4" t="s">
        <v>2207</v>
      </c>
      <c r="C928" s="5">
        <v>20502644736</v>
      </c>
      <c r="D928" s="5">
        <v>927</v>
      </c>
      <c r="E928" s="6" t="s">
        <v>55</v>
      </c>
      <c r="F928" s="4" t="s">
        <v>808</v>
      </c>
      <c r="G928" s="4" t="s">
        <v>809</v>
      </c>
      <c r="H928" s="4" t="s">
        <v>810</v>
      </c>
      <c r="I928" s="4">
        <v>4.7428569793701172</v>
      </c>
      <c r="J928" s="5">
        <v>0.58775990008081702</v>
      </c>
      <c r="K928" s="5">
        <v>0.23657529102516001</v>
      </c>
      <c r="L928" s="4" t="s">
        <v>112</v>
      </c>
      <c r="M928" s="4" t="s">
        <v>412</v>
      </c>
      <c r="N928" s="7">
        <f>VLOOKUP($A928,'[1]Prices 23 nov'!$A$2:$Q$5001,5,FALSE)</f>
        <v>-7.241946667413302</v>
      </c>
      <c r="O928" s="7">
        <f>VLOOKUP($A928,'[1]Prices 23 nov'!$A$2:$Q$5001,6,FALSE)</f>
        <v>0.50290410290472209</v>
      </c>
      <c r="P928" s="7">
        <f>VLOOKUP($A928,'[1]Prices 23 nov'!$A$2:$Q$5001,7,FALSE)</f>
        <v>0.55343235908367205</v>
      </c>
      <c r="Q928" s="7">
        <f>VLOOKUP($A928,'[1]Prices 23 nov'!$A$2:$Q$5001,8,FALSE)</f>
        <v>0.54597076086793106</v>
      </c>
      <c r="R928" s="7">
        <f>VLOOKUP($A928,'[1]Prices 23 nov'!$A$2:$Q$5001,9,FALSE)</f>
        <v>0.49189611418114498</v>
      </c>
      <c r="S928" s="7">
        <f>VLOOKUP($A928,'[1]Prices 23 nov'!$A$2:$Q$5001,10,FALSE)</f>
        <v>0.27501044660311902</v>
      </c>
      <c r="T928" s="7">
        <f>VLOOKUP($A928,'[1]Prices 23 nov'!$A$2:$Q$5001,11,FALSE)</f>
        <v>0.29234399815322798</v>
      </c>
      <c r="U928" s="7">
        <f>VLOOKUP($A928,'[1]Prices 23 nov'!$A$2:$Q$5001,12,FALSE)</f>
        <v>0.30734323307115102</v>
      </c>
      <c r="V928" s="7">
        <f>VLOOKUP($A928,'[1]Prices 23 nov'!$A$2:$Q$5001,13,FALSE)</f>
        <v>0.34604715372552203</v>
      </c>
      <c r="W928" s="7">
        <f>VLOOKUP($A928,'[1]Prices 23 nov'!$A$2:$Q$5001,14,FALSE)</f>
        <v>0.37369206984294601</v>
      </c>
      <c r="X928" s="7">
        <f>VLOOKUP($A928,'[1]Prices 23 nov'!$A$2:$Q$5001,15,FALSE)</f>
        <v>0.41562055685062699</v>
      </c>
      <c r="Y928" s="7">
        <f>VLOOKUP($A928,'[1]Prices 23 nov'!$A$2:$Q$5001,16,FALSE)</f>
        <v>0.35021551593672501</v>
      </c>
      <c r="Z928" s="7">
        <f>VLOOKUP($A928,'[1]Prices 23 nov'!$A$2:$Q$5001,17,FALSE)</f>
        <v>0.40846322226570903</v>
      </c>
    </row>
    <row r="929" spans="1:26">
      <c r="A929" s="4" t="s">
        <v>2208</v>
      </c>
      <c r="B929" s="4" t="s">
        <v>2209</v>
      </c>
      <c r="C929" s="5">
        <v>20484628480</v>
      </c>
      <c r="D929" s="5">
        <v>928</v>
      </c>
      <c r="E929" s="6" t="s">
        <v>34</v>
      </c>
      <c r="F929" s="4" t="s">
        <v>17</v>
      </c>
      <c r="G929" s="4" t="s">
        <v>46</v>
      </c>
      <c r="H929" s="4" t="s">
        <v>47</v>
      </c>
      <c r="I929" s="4">
        <v>3.9749999046325684</v>
      </c>
      <c r="J929" s="5">
        <v>38.950000762939453</v>
      </c>
      <c r="K929" s="5">
        <v>20.100000381469727</v>
      </c>
      <c r="L929" s="4" t="s">
        <v>41</v>
      </c>
      <c r="M929" s="4" t="s">
        <v>349</v>
      </c>
      <c r="N929" s="7">
        <f>VLOOKUP($A929,'[1]Prices 23 nov'!$A$2:$Q$5001,5,FALSE)</f>
        <v>6.5485594902087394</v>
      </c>
      <c r="O929" s="7">
        <f>VLOOKUP($A929,'[1]Prices 23 nov'!$A$2:$Q$5001,6,FALSE)</f>
        <v>31.879999160766602</v>
      </c>
      <c r="P929" s="7">
        <f>VLOOKUP($A929,'[1]Prices 23 nov'!$A$2:$Q$5001,7,FALSE)</f>
        <v>33.540000915527337</v>
      </c>
      <c r="Q929" s="7">
        <f>VLOOKUP($A929,'[1]Prices 23 nov'!$A$2:$Q$5001,8,FALSE)</f>
        <v>32.340000152587891</v>
      </c>
      <c r="R929" s="7">
        <f>VLOOKUP($A929,'[1]Prices 23 nov'!$A$2:$Q$5001,9,FALSE)</f>
        <v>30.5</v>
      </c>
      <c r="S929" s="7">
        <f>VLOOKUP($A929,'[1]Prices 23 nov'!$A$2:$Q$5001,10,FALSE)</f>
        <v>22.14999961853027</v>
      </c>
      <c r="T929" s="7">
        <f>VLOOKUP($A929,'[1]Prices 23 nov'!$A$2:$Q$5001,11,FALSE)</f>
        <v>24.159999847412109</v>
      </c>
      <c r="U929" s="7">
        <f>VLOOKUP($A929,'[1]Prices 23 nov'!$A$2:$Q$5001,12,FALSE)</f>
        <v>25.89999961853027</v>
      </c>
      <c r="V929" s="7">
        <f>VLOOKUP($A929,'[1]Prices 23 nov'!$A$2:$Q$5001,13,FALSE)</f>
        <v>25.639999389648441</v>
      </c>
      <c r="W929" s="7">
        <f>VLOOKUP($A929,'[1]Prices 23 nov'!$A$2:$Q$5001,14,FALSE)</f>
        <v>27.889999389648441</v>
      </c>
      <c r="X929" s="7">
        <f>VLOOKUP($A929,'[1]Prices 23 nov'!$A$2:$Q$5001,15,FALSE)</f>
        <v>30.64999961853027</v>
      </c>
      <c r="Y929" s="7">
        <f>VLOOKUP($A929,'[1]Prices 23 nov'!$A$2:$Q$5001,16,FALSE)</f>
        <v>31.29000091552734</v>
      </c>
      <c r="Z929" s="7">
        <f>VLOOKUP($A929,'[1]Prices 23 nov'!$A$2:$Q$5001,17,FALSE)</f>
        <v>29.319999694824219</v>
      </c>
    </row>
    <row r="930" spans="1:26">
      <c r="A930" s="4" t="s">
        <v>2210</v>
      </c>
      <c r="B930" s="4" t="s">
        <v>2211</v>
      </c>
      <c r="C930" s="5">
        <v>20477583360</v>
      </c>
      <c r="D930" s="5">
        <v>929</v>
      </c>
      <c r="E930" s="6" t="s">
        <v>55</v>
      </c>
      <c r="F930" s="4" t="s">
        <v>757</v>
      </c>
      <c r="G930" s="4" t="s">
        <v>758</v>
      </c>
      <c r="H930" s="4" t="s">
        <v>759</v>
      </c>
      <c r="I930" s="4">
        <v>4.4444446563720703</v>
      </c>
      <c r="J930" s="5">
        <v>18.456729165724497</v>
      </c>
      <c r="K930" s="5">
        <v>10.065792083585311</v>
      </c>
      <c r="L930" s="4" t="s">
        <v>658</v>
      </c>
      <c r="M930" s="4" t="s">
        <v>412</v>
      </c>
      <c r="N930" s="7">
        <f>VLOOKUP($A930,'[1]Prices 23 nov'!$A$2:$Q$5001,5,FALSE)</f>
        <v>19.416732508984008</v>
      </c>
      <c r="O930" s="7">
        <f>VLOOKUP($A930,'[1]Prices 23 nov'!$A$2:$Q$5001,6,FALSE)</f>
        <v>12.87531165745378</v>
      </c>
      <c r="P930" s="7">
        <f>VLOOKUP($A930,'[1]Prices 23 nov'!$A$2:$Q$5001,7,FALSE)</f>
        <v>14.88768828079913</v>
      </c>
      <c r="Q930" s="7">
        <f>VLOOKUP($A930,'[1]Prices 23 nov'!$A$2:$Q$5001,8,FALSE)</f>
        <v>15.189492541925119</v>
      </c>
      <c r="R930" s="7">
        <f>VLOOKUP($A930,'[1]Prices 23 nov'!$A$2:$Q$5001,9,FALSE)</f>
        <v>15.47318573861639</v>
      </c>
      <c r="S930" s="7">
        <f>VLOOKUP($A930,'[1]Prices 23 nov'!$A$2:$Q$5001,10,FALSE)</f>
        <v>10.82188242382199</v>
      </c>
      <c r="T930" s="7">
        <f>VLOOKUP($A930,'[1]Prices 23 nov'!$A$2:$Q$5001,11,FALSE)</f>
        <v>11.719290109888901</v>
      </c>
      <c r="U930" s="7">
        <f>VLOOKUP($A930,'[1]Prices 23 nov'!$A$2:$Q$5001,12,FALSE)</f>
        <v>12.85383732395985</v>
      </c>
      <c r="V930" s="7">
        <f>VLOOKUP($A930,'[1]Prices 23 nov'!$A$2:$Q$5001,13,FALSE)</f>
        <v>13.1089682256918</v>
      </c>
      <c r="W930" s="7">
        <f>VLOOKUP($A930,'[1]Prices 23 nov'!$A$2:$Q$5001,14,FALSE)</f>
        <v>16.49049223218287</v>
      </c>
      <c r="X930" s="7">
        <f>VLOOKUP($A930,'[1]Prices 23 nov'!$A$2:$Q$5001,15,FALSE)</f>
        <v>16.929668505707241</v>
      </c>
      <c r="Y930" s="7">
        <f>VLOOKUP($A930,'[1]Prices 23 nov'!$A$2:$Q$5001,16,FALSE)</f>
        <v>16.01497721182886</v>
      </c>
      <c r="Z930" s="7">
        <f>VLOOKUP($A930,'[1]Prices 23 nov'!$A$2:$Q$5001,17,FALSE)</f>
        <v>16.08098754985463</v>
      </c>
    </row>
    <row r="931" spans="1:26">
      <c r="A931" s="4" t="s">
        <v>2212</v>
      </c>
      <c r="B931" s="4" t="s">
        <v>2213</v>
      </c>
      <c r="C931" s="5">
        <v>20463517696</v>
      </c>
      <c r="D931" s="5">
        <v>930</v>
      </c>
      <c r="E931" s="6" t="s">
        <v>70</v>
      </c>
      <c r="F931" s="4" t="s">
        <v>101</v>
      </c>
      <c r="G931" s="4" t="s">
        <v>46</v>
      </c>
      <c r="H931" s="4" t="s">
        <v>102</v>
      </c>
      <c r="I931" s="4">
        <v>4.8787879943847656</v>
      </c>
      <c r="J931" s="5">
        <v>5.2341887210050144</v>
      </c>
      <c r="K931" s="5">
        <v>1.5871218074424789</v>
      </c>
      <c r="L931" s="4" t="s">
        <v>48</v>
      </c>
      <c r="M931" s="4" t="s">
        <v>118</v>
      </c>
      <c r="N931" s="7">
        <f>VLOOKUP($A931,'[1]Prices 23 nov'!$A$2:$Q$5001,5,FALSE)</f>
        <v>162.23510928298049</v>
      </c>
      <c r="O931" s="7">
        <f>VLOOKUP($A931,'[1]Prices 23 nov'!$A$2:$Q$5001,6,FALSE)</f>
        <v>1.8964954404044929</v>
      </c>
      <c r="P931" s="7">
        <f>VLOOKUP($A931,'[1]Prices 23 nov'!$A$2:$Q$5001,7,FALSE)</f>
        <v>1.8855731070475199</v>
      </c>
      <c r="Q931" s="7">
        <f>VLOOKUP($A931,'[1]Prices 23 nov'!$A$2:$Q$5001,8,FALSE)</f>
        <v>1.7360962143460059</v>
      </c>
      <c r="R931" s="7">
        <f>VLOOKUP($A931,'[1]Prices 23 nov'!$A$2:$Q$5001,9,FALSE)</f>
        <v>2.4968035827441781</v>
      </c>
      <c r="S931" s="7">
        <f>VLOOKUP($A931,'[1]Prices 23 nov'!$A$2:$Q$5001,10,FALSE)</f>
        <v>1.669014195436745</v>
      </c>
      <c r="T931" s="7">
        <f>VLOOKUP($A931,'[1]Prices 23 nov'!$A$2:$Q$5001,11,FALSE)</f>
        <v>2.1392267015288549</v>
      </c>
      <c r="U931" s="7">
        <f>VLOOKUP($A931,'[1]Prices 23 nov'!$A$2:$Q$5001,12,FALSE)</f>
        <v>1.999214351177216</v>
      </c>
      <c r="V931" s="7">
        <f>VLOOKUP($A931,'[1]Prices 23 nov'!$A$2:$Q$5001,13,FALSE)</f>
        <v>2.5700141627220319</v>
      </c>
      <c r="W931" s="7">
        <f>VLOOKUP($A931,'[1]Prices 23 nov'!$A$2:$Q$5001,14,FALSE)</f>
        <v>3.9350226457287651</v>
      </c>
      <c r="X931" s="7">
        <f>VLOOKUP($A931,'[1]Prices 23 nov'!$A$2:$Q$5001,15,FALSE)</f>
        <v>3.734512567520142</v>
      </c>
      <c r="Y931" s="7">
        <f>VLOOKUP($A931,'[1]Prices 23 nov'!$A$2:$Q$5001,16,FALSE)</f>
        <v>3.9140039182612441</v>
      </c>
      <c r="Z931" s="7">
        <f>VLOOKUP($A931,'[1]Prices 23 nov'!$A$2:$Q$5001,17,FALSE)</f>
        <v>4.8121472604813107</v>
      </c>
    </row>
    <row r="932" spans="1:26">
      <c r="A932" s="4" t="s">
        <v>2214</v>
      </c>
      <c r="B932" s="4" t="s">
        <v>2215</v>
      </c>
      <c r="C932" s="5">
        <v>20391669760</v>
      </c>
      <c r="D932" s="5">
        <v>931</v>
      </c>
      <c r="E932" s="6" t="s">
        <v>55</v>
      </c>
      <c r="F932" s="4" t="s">
        <v>692</v>
      </c>
      <c r="G932" s="4" t="s">
        <v>693</v>
      </c>
      <c r="H932" s="4" t="s">
        <v>694</v>
      </c>
      <c r="I932" s="4">
        <v>4.2777776718139648</v>
      </c>
      <c r="J932" s="5">
        <v>13.439565309543537</v>
      </c>
      <c r="K932" s="5">
        <v>5.6865222483493998</v>
      </c>
      <c r="L932" s="4" t="s">
        <v>64</v>
      </c>
      <c r="M932" s="4" t="s">
        <v>340</v>
      </c>
      <c r="N932" s="7">
        <f>VLOOKUP($A932,'[1]Prices 23 nov'!$A$2:$Q$5001,5,FALSE)</f>
        <v>20.151016819130358</v>
      </c>
      <c r="O932" s="7">
        <f>VLOOKUP($A932,'[1]Prices 23 nov'!$A$2:$Q$5001,6,FALSE)</f>
        <v>11.272141393284301</v>
      </c>
      <c r="P932" s="7">
        <f>VLOOKUP($A932,'[1]Prices 23 nov'!$A$2:$Q$5001,7,FALSE)</f>
        <v>10.689852678621261</v>
      </c>
      <c r="Q932" s="7">
        <f>VLOOKUP($A932,'[1]Prices 23 nov'!$A$2:$Q$5001,8,FALSE)</f>
        <v>11.80838786041755</v>
      </c>
      <c r="R932" s="7">
        <f>VLOOKUP($A932,'[1]Prices 23 nov'!$A$2:$Q$5001,9,FALSE)</f>
        <v>11.14802360534668</v>
      </c>
      <c r="S932" s="7">
        <f>VLOOKUP($A932,'[1]Prices 23 nov'!$A$2:$Q$5001,10,FALSE)</f>
        <v>6.5783230139419402</v>
      </c>
      <c r="T932" s="7">
        <f>VLOOKUP($A932,'[1]Prices 23 nov'!$A$2:$Q$5001,11,FALSE)</f>
        <v>6.9979229545340331</v>
      </c>
      <c r="U932" s="7">
        <f>VLOOKUP($A932,'[1]Prices 23 nov'!$A$2:$Q$5001,12,FALSE)</f>
        <v>8.4392953644032787</v>
      </c>
      <c r="V932" s="7">
        <f>VLOOKUP($A932,'[1]Prices 23 nov'!$A$2:$Q$5001,13,FALSE)</f>
        <v>10.518904882082101</v>
      </c>
      <c r="W932" s="7">
        <f>VLOOKUP($A932,'[1]Prices 23 nov'!$A$2:$Q$5001,14,FALSE)</f>
        <v>12.012107759103399</v>
      </c>
      <c r="X932" s="7">
        <f>VLOOKUP($A932,'[1]Prices 23 nov'!$A$2:$Q$5001,15,FALSE)</f>
        <v>11.246371409462199</v>
      </c>
      <c r="Y932" s="7">
        <f>VLOOKUP($A932,'[1]Prices 23 nov'!$A$2:$Q$5001,16,FALSE)</f>
        <v>9.6667251993380887</v>
      </c>
      <c r="Z932" s="7">
        <f>VLOOKUP($A932,'[1]Prices 23 nov'!$A$2:$Q$5001,17,FALSE)</f>
        <v>8.8890819204568743</v>
      </c>
    </row>
    <row r="933" spans="1:26">
      <c r="A933" s="4" t="s">
        <v>2216</v>
      </c>
      <c r="B933" s="4" t="s">
        <v>2217</v>
      </c>
      <c r="C933" s="5">
        <v>20373327872</v>
      </c>
      <c r="D933" s="5">
        <v>932</v>
      </c>
      <c r="E933" s="6" t="s">
        <v>34</v>
      </c>
      <c r="F933" s="4" t="s">
        <v>17</v>
      </c>
      <c r="G933" s="4" t="s">
        <v>46</v>
      </c>
      <c r="H933" s="4" t="s">
        <v>47</v>
      </c>
      <c r="I933" s="4">
        <v>3.8275861740112305</v>
      </c>
      <c r="J933" s="5">
        <v>28.030000686645508</v>
      </c>
      <c r="K933" s="5">
        <v>14.510000228881836</v>
      </c>
      <c r="L933" s="4" t="s">
        <v>2218</v>
      </c>
      <c r="M933" s="4" t="s">
        <v>56</v>
      </c>
      <c r="N933" s="7">
        <f>VLOOKUP($A933,'[1]Prices 23 nov'!$A$2:$Q$5001,5,FALSE)</f>
        <v>25.905289252861291</v>
      </c>
      <c r="O933" s="7">
        <f>VLOOKUP($A933,'[1]Prices 23 nov'!$A$2:$Q$5001,6,FALSE)</f>
        <v>19.520000457763668</v>
      </c>
      <c r="P933" s="7">
        <f>VLOOKUP($A933,'[1]Prices 23 nov'!$A$2:$Q$5001,7,FALSE)</f>
        <v>21.110000610351559</v>
      </c>
      <c r="Q933" s="7">
        <f>VLOOKUP($A933,'[1]Prices 23 nov'!$A$2:$Q$5001,8,FALSE)</f>
        <v>23.85000038146973</v>
      </c>
      <c r="R933" s="7">
        <f>VLOOKUP($A933,'[1]Prices 23 nov'!$A$2:$Q$5001,9,FALSE)</f>
        <v>23.79000091552734</v>
      </c>
      <c r="S933" s="7">
        <f>VLOOKUP($A933,'[1]Prices 23 nov'!$A$2:$Q$5001,10,FALSE)</f>
        <v>18.180000305175781</v>
      </c>
      <c r="T933" s="7">
        <f>VLOOKUP($A933,'[1]Prices 23 nov'!$A$2:$Q$5001,11,FALSE)</f>
        <v>16.360000610351559</v>
      </c>
      <c r="U933" s="7">
        <f>VLOOKUP($A933,'[1]Prices 23 nov'!$A$2:$Q$5001,12,FALSE)</f>
        <v>16.70000076293945</v>
      </c>
      <c r="V933" s="7">
        <f>VLOOKUP($A933,'[1]Prices 23 nov'!$A$2:$Q$5001,13,FALSE)</f>
        <v>23.139999389648441</v>
      </c>
      <c r="W933" s="7">
        <f>VLOOKUP($A933,'[1]Prices 23 nov'!$A$2:$Q$5001,14,FALSE)</f>
        <v>21.70000076293945</v>
      </c>
      <c r="X933" s="7">
        <f>VLOOKUP($A933,'[1]Prices 23 nov'!$A$2:$Q$5001,15,FALSE)</f>
        <v>22.729999542236332</v>
      </c>
      <c r="Y933" s="7">
        <f>VLOOKUP($A933,'[1]Prices 23 nov'!$A$2:$Q$5001,16,FALSE)</f>
        <v>23.180000305175781</v>
      </c>
      <c r="Z933" s="7">
        <f>VLOOKUP($A933,'[1]Prices 23 nov'!$A$2:$Q$5001,17,FALSE)</f>
        <v>25.190000534057621</v>
      </c>
    </row>
    <row r="934" spans="1:26">
      <c r="A934" s="4" t="s">
        <v>2219</v>
      </c>
      <c r="B934" s="4" t="s">
        <v>2220</v>
      </c>
      <c r="C934" s="5">
        <v>20359632896</v>
      </c>
      <c r="D934" s="5">
        <v>933</v>
      </c>
      <c r="E934" s="6" t="s">
        <v>105</v>
      </c>
      <c r="F934" s="4" t="s">
        <v>106</v>
      </c>
      <c r="G934" s="4" t="s">
        <v>18</v>
      </c>
      <c r="H934" s="4" t="s">
        <v>19</v>
      </c>
      <c r="I934" s="4">
        <v>0</v>
      </c>
      <c r="J934" s="5">
        <v>170.05999755859375</v>
      </c>
      <c r="K934" s="5">
        <v>100.90010070800781</v>
      </c>
      <c r="L934" s="4" t="s">
        <v>20</v>
      </c>
      <c r="M934" s="4" t="s">
        <v>38</v>
      </c>
      <c r="N934" s="7">
        <f>VLOOKUP($A934,'[1]Prices 23 nov'!$A$2:$Q$5001,5,FALSE)</f>
        <v>18.856195287912119</v>
      </c>
      <c r="O934" s="7">
        <f>VLOOKUP($A934,'[1]Prices 23 nov'!$A$2:$Q$5001,6,FALSE)</f>
        <v>143.22999572753909</v>
      </c>
      <c r="P934" s="7">
        <f>VLOOKUP($A934,'[1]Prices 23 nov'!$A$2:$Q$5001,7,FALSE)</f>
        <v>147.8399963378906</v>
      </c>
      <c r="Q934" s="7">
        <f>VLOOKUP($A934,'[1]Prices 23 nov'!$A$2:$Q$5001,8,FALSE)</f>
        <v>149.46000671386719</v>
      </c>
      <c r="R934" s="7">
        <f>VLOOKUP($A934,'[1]Prices 23 nov'!$A$2:$Q$5001,9,FALSE)</f>
        <v>142.5</v>
      </c>
      <c r="S934" s="7">
        <f>VLOOKUP($A934,'[1]Prices 23 nov'!$A$2:$Q$5001,10,FALSE)</f>
        <v>113.2399978637695</v>
      </c>
      <c r="T934" s="7">
        <f>VLOOKUP($A934,'[1]Prices 23 nov'!$A$2:$Q$5001,11,FALSE)</f>
        <v>130.28999328613281</v>
      </c>
      <c r="U934" s="7">
        <f>VLOOKUP($A934,'[1]Prices 23 nov'!$A$2:$Q$5001,12,FALSE)</f>
        <v>141.3500061035156</v>
      </c>
      <c r="V934" s="7">
        <f>VLOOKUP($A934,'[1]Prices 23 nov'!$A$2:$Q$5001,13,FALSE)</f>
        <v>144.11000061035159</v>
      </c>
      <c r="W934" s="7">
        <f>VLOOKUP($A934,'[1]Prices 23 nov'!$A$2:$Q$5001,14,FALSE)</f>
        <v>152.80000305175781</v>
      </c>
      <c r="X934" s="7">
        <f>VLOOKUP($A934,'[1]Prices 23 nov'!$A$2:$Q$5001,15,FALSE)</f>
        <v>164.49000549316409</v>
      </c>
      <c r="Y934" s="7">
        <f>VLOOKUP($A934,'[1]Prices 23 nov'!$A$2:$Q$5001,16,FALSE)</f>
        <v>157.61000061035159</v>
      </c>
      <c r="Z934" s="7">
        <f>VLOOKUP($A934,'[1]Prices 23 nov'!$A$2:$Q$5001,17,FALSE)</f>
        <v>154</v>
      </c>
    </row>
    <row r="935" spans="1:26">
      <c r="A935" s="4" t="s">
        <v>2221</v>
      </c>
      <c r="B935" s="4" t="s">
        <v>2222</v>
      </c>
      <c r="C935" s="5">
        <v>20357931008</v>
      </c>
      <c r="D935" s="5">
        <v>934</v>
      </c>
      <c r="E935" s="6" t="s">
        <v>67</v>
      </c>
      <c r="F935" s="4" t="s">
        <v>1480</v>
      </c>
      <c r="G935" s="4" t="s">
        <v>267</v>
      </c>
      <c r="H935" s="4" t="s">
        <v>268</v>
      </c>
      <c r="I935" s="4">
        <v>4.2083334922790527</v>
      </c>
      <c r="J935" s="5">
        <v>18.812864018249513</v>
      </c>
      <c r="K935" s="5">
        <v>8.6283986282348639</v>
      </c>
      <c r="L935" s="4" t="s">
        <v>20</v>
      </c>
      <c r="M935" s="4" t="s">
        <v>1536</v>
      </c>
      <c r="N935" s="7">
        <f>VLOOKUP($A935,'[1]Prices 23 nov'!$A$2:$Q$5001,5,FALSE)</f>
        <v>9.8201493687293251</v>
      </c>
      <c r="O935" s="7">
        <f>VLOOKUP($A935,'[1]Prices 23 nov'!$A$2:$Q$5001,6,FALSE)</f>
        <v>15.20043733346461</v>
      </c>
      <c r="P935" s="7">
        <f>VLOOKUP($A935,'[1]Prices 23 nov'!$A$2:$Q$5001,7,FALSE)</f>
        <v>16.406082108800891</v>
      </c>
      <c r="Q935" s="7">
        <f>VLOOKUP($A935,'[1]Prices 23 nov'!$A$2:$Q$5001,8,FALSE)</f>
        <v>17.44004428227618</v>
      </c>
      <c r="R935" s="7">
        <f>VLOOKUP($A935,'[1]Prices 23 nov'!$A$2:$Q$5001,9,FALSE)</f>
        <v>13.024699929046619</v>
      </c>
      <c r="S935" s="7">
        <f>VLOOKUP($A935,'[1]Prices 23 nov'!$A$2:$Q$5001,10,FALSE)</f>
        <v>9.6445898224449138</v>
      </c>
      <c r="T935" s="7">
        <f>VLOOKUP($A935,'[1]Prices 23 nov'!$A$2:$Q$5001,11,FALSE)</f>
        <v>11.42751899765017</v>
      </c>
      <c r="U935" s="7">
        <f>VLOOKUP($A935,'[1]Prices 23 nov'!$A$2:$Q$5001,12,FALSE)</f>
        <v>13.10557499091624</v>
      </c>
      <c r="V935" s="7">
        <f>VLOOKUP($A935,'[1]Prices 23 nov'!$A$2:$Q$5001,13,FALSE)</f>
        <v>12.01305589193726</v>
      </c>
      <c r="W935" s="7">
        <f>VLOOKUP($A935,'[1]Prices 23 nov'!$A$2:$Q$5001,14,FALSE)</f>
        <v>12.80053663630679</v>
      </c>
      <c r="X935" s="7">
        <f>VLOOKUP($A935,'[1]Prices 23 nov'!$A$2:$Q$5001,15,FALSE)</f>
        <v>14.05228484345912</v>
      </c>
      <c r="Y935" s="7">
        <f>VLOOKUP($A935,'[1]Prices 23 nov'!$A$2:$Q$5001,16,FALSE)</f>
        <v>13.565475091838829</v>
      </c>
      <c r="Z935" s="7">
        <f>VLOOKUP($A935,'[1]Prices 23 nov'!$A$2:$Q$5001,17,FALSE)</f>
        <v>14.3896494358778</v>
      </c>
    </row>
    <row r="936" spans="1:26">
      <c r="A936" s="4" t="s">
        <v>2223</v>
      </c>
      <c r="B936" s="4" t="s">
        <v>2224</v>
      </c>
      <c r="C936" s="5">
        <v>20336285696</v>
      </c>
      <c r="D936" s="5">
        <v>935</v>
      </c>
      <c r="E936" s="6" t="s">
        <v>294</v>
      </c>
      <c r="F936" s="4" t="s">
        <v>101</v>
      </c>
      <c r="G936" s="4" t="s">
        <v>46</v>
      </c>
      <c r="H936" s="4" t="s">
        <v>102</v>
      </c>
      <c r="I936" s="4">
        <v>4.8888888359069824</v>
      </c>
      <c r="J936" s="5">
        <v>24.47491774998398</v>
      </c>
      <c r="K936" s="5">
        <v>11.38093409016545</v>
      </c>
      <c r="L936" s="4" t="s">
        <v>1693</v>
      </c>
      <c r="M936" s="4" t="s">
        <v>587</v>
      </c>
      <c r="N936" s="7">
        <f>VLOOKUP($A936,'[1]Prices 23 nov'!$A$2:$Q$5001,5,FALSE)</f>
        <v>30.0147359069123</v>
      </c>
      <c r="O936" s="7">
        <f>VLOOKUP($A936,'[1]Prices 23 nov'!$A$2:$Q$5001,6,FALSE)</f>
        <v>14.34659662938623</v>
      </c>
      <c r="P936" s="7">
        <f>VLOOKUP($A936,'[1]Prices 23 nov'!$A$2:$Q$5001,7,FALSE)</f>
        <v>13.28374035656452</v>
      </c>
      <c r="Q936" s="7">
        <f>VLOOKUP($A936,'[1]Prices 23 nov'!$A$2:$Q$5001,8,FALSE)</f>
        <v>16.02221745997667</v>
      </c>
      <c r="R936" s="7">
        <f>VLOOKUP($A936,'[1]Prices 23 nov'!$A$2:$Q$5001,9,FALSE)</f>
        <v>20.573491088260202</v>
      </c>
      <c r="S936" s="7">
        <f>VLOOKUP($A936,'[1]Prices 23 nov'!$A$2:$Q$5001,10,FALSE)</f>
        <v>14.366197675466539</v>
      </c>
      <c r="T936" s="7">
        <f>VLOOKUP($A936,'[1]Prices 23 nov'!$A$2:$Q$5001,11,FALSE)</f>
        <v>15.107669394336879</v>
      </c>
      <c r="U936" s="7">
        <f>VLOOKUP($A936,'[1]Prices 23 nov'!$A$2:$Q$5001,12,FALSE)</f>
        <v>14.45046162605286</v>
      </c>
      <c r="V936" s="7">
        <f>VLOOKUP($A936,'[1]Prices 23 nov'!$A$2:$Q$5001,13,FALSE)</f>
        <v>18.653466092764571</v>
      </c>
      <c r="W936" s="7">
        <f>VLOOKUP($A936,'[1]Prices 23 nov'!$A$2:$Q$5001,14,FALSE)</f>
        <v>21.990000721857768</v>
      </c>
      <c r="X936" s="7">
        <f>VLOOKUP($A936,'[1]Prices 23 nov'!$A$2:$Q$5001,15,FALSE)</f>
        <v>20.050671737073571</v>
      </c>
      <c r="Y936" s="7">
        <f>VLOOKUP($A936,'[1]Prices 23 nov'!$A$2:$Q$5001,16,FALSE)</f>
        <v>17.208070037238489</v>
      </c>
      <c r="Z936" s="7">
        <f>VLOOKUP($A936,'[1]Prices 23 nov'!$A$2:$Q$5001,17,FALSE)</f>
        <v>15.32713663331924</v>
      </c>
    </row>
    <row r="937" spans="1:26">
      <c r="A937" s="4" t="s">
        <v>2225</v>
      </c>
      <c r="B937" s="4" t="s">
        <v>2226</v>
      </c>
      <c r="C937" s="5">
        <v>20313219072</v>
      </c>
      <c r="D937" s="5">
        <v>936</v>
      </c>
      <c r="E937" s="6" t="s">
        <v>294</v>
      </c>
      <c r="F937" s="4" t="s">
        <v>242</v>
      </c>
      <c r="G937" s="4" t="s">
        <v>46</v>
      </c>
      <c r="H937" s="4" t="s">
        <v>102</v>
      </c>
      <c r="I937" s="4">
        <v>4.529411792755127</v>
      </c>
      <c r="J937" s="5">
        <v>5.7906916779718438</v>
      </c>
      <c r="K937" s="5">
        <v>1.7153657686919761</v>
      </c>
      <c r="L937" s="4" t="s">
        <v>386</v>
      </c>
      <c r="M937" s="4" t="s">
        <v>75</v>
      </c>
      <c r="N937" s="7">
        <f>VLOOKUP($A937,'[1]Prices 23 nov'!$A$2:$Q$5001,5,FALSE)</f>
        <v>122.1407066458612</v>
      </c>
      <c r="O937" s="7">
        <f>VLOOKUP($A937,'[1]Prices 23 nov'!$A$2:$Q$5001,6,FALSE)</f>
        <v>1.8496157900105461</v>
      </c>
      <c r="P937" s="7">
        <f>VLOOKUP($A937,'[1]Prices 23 nov'!$A$2:$Q$5001,7,FALSE)</f>
        <v>1.9846625694469819</v>
      </c>
      <c r="Q937" s="7">
        <f>VLOOKUP($A937,'[1]Prices 23 nov'!$A$2:$Q$5001,8,FALSE)</f>
        <v>2.6504309040831231</v>
      </c>
      <c r="R937" s="7">
        <f>VLOOKUP($A937,'[1]Prices 23 nov'!$A$2:$Q$5001,9,FALSE)</f>
        <v>2.8717552046982751</v>
      </c>
      <c r="S937" s="7">
        <f>VLOOKUP($A937,'[1]Prices 23 nov'!$A$2:$Q$5001,10,FALSE)</f>
        <v>2.164788790469018</v>
      </c>
      <c r="T937" s="7">
        <f>VLOOKUP($A937,'[1]Prices 23 nov'!$A$2:$Q$5001,11,FALSE)</f>
        <v>2.5866097752636961</v>
      </c>
      <c r="U937" s="7">
        <f>VLOOKUP($A937,'[1]Prices 23 nov'!$A$2:$Q$5001,12,FALSE)</f>
        <v>2.5155027316995979</v>
      </c>
      <c r="V937" s="7">
        <f>VLOOKUP($A937,'[1]Prices 23 nov'!$A$2:$Q$5001,13,FALSE)</f>
        <v>4.1371994465589523</v>
      </c>
      <c r="W937" s="7">
        <f>VLOOKUP($A937,'[1]Prices 23 nov'!$A$2:$Q$5001,14,FALSE)</f>
        <v>4.9291638887396516</v>
      </c>
      <c r="X937" s="7">
        <f>VLOOKUP($A937,'[1]Prices 23 nov'!$A$2:$Q$5001,15,FALSE)</f>
        <v>5.3205822908275877</v>
      </c>
      <c r="Y937" s="7">
        <f>VLOOKUP($A937,'[1]Prices 23 nov'!$A$2:$Q$5001,16,FALSE)</f>
        <v>4.7297893918283762</v>
      </c>
      <c r="Z937" s="7">
        <f>VLOOKUP($A937,'[1]Prices 23 nov'!$A$2:$Q$5001,17,FALSE)</f>
        <v>4.979526132037563</v>
      </c>
    </row>
    <row r="938" spans="1:26">
      <c r="A938" s="4" t="s">
        <v>2227</v>
      </c>
      <c r="B938" s="4" t="s">
        <v>2228</v>
      </c>
      <c r="C938" s="5">
        <v>20298463232</v>
      </c>
      <c r="D938" s="5">
        <v>937</v>
      </c>
      <c r="E938" s="6" t="s">
        <v>70</v>
      </c>
      <c r="F938" s="4" t="s">
        <v>992</v>
      </c>
      <c r="G938" s="4" t="s">
        <v>495</v>
      </c>
      <c r="H938" s="4" t="s">
        <v>993</v>
      </c>
      <c r="I938" s="4">
        <v>4.5</v>
      </c>
      <c r="J938" s="5">
        <v>3.6055064529573428</v>
      </c>
      <c r="K938" s="5">
        <v>1.94141450484054</v>
      </c>
      <c r="L938" s="4" t="s">
        <v>20</v>
      </c>
      <c r="M938" s="4" t="s">
        <v>680</v>
      </c>
      <c r="N938" s="7">
        <f>VLOOKUP($A938,'[1]Prices 23 nov'!$A$2:$Q$5001,5,FALSE)</f>
        <v>7.6486413960077604</v>
      </c>
      <c r="O938" s="7">
        <f>VLOOKUP($A938,'[1]Prices 23 nov'!$A$2:$Q$5001,6,FALSE)</f>
        <v>3.000585289540282</v>
      </c>
      <c r="P938" s="7">
        <f>VLOOKUP($A938,'[1]Prices 23 nov'!$A$2:$Q$5001,7,FALSE)</f>
        <v>3.060011750100557</v>
      </c>
      <c r="Q938" s="7">
        <f>VLOOKUP($A938,'[1]Prices 23 nov'!$A$2:$Q$5001,8,FALSE)</f>
        <v>2.8124771852003509</v>
      </c>
      <c r="R938" s="7">
        <f>VLOOKUP($A938,'[1]Prices 23 nov'!$A$2:$Q$5001,9,FALSE)</f>
        <v>2.8795623779296879</v>
      </c>
      <c r="S938" s="7">
        <f>VLOOKUP($A938,'[1]Prices 23 nov'!$A$2:$Q$5001,10,FALSE)</f>
        <v>2.2214484982802669</v>
      </c>
      <c r="T938" s="7">
        <f>VLOOKUP($A938,'[1]Prices 23 nov'!$A$2:$Q$5001,11,FALSE)</f>
        <v>2.5208303164929902</v>
      </c>
      <c r="U938" s="7">
        <f>VLOOKUP($A938,'[1]Prices 23 nov'!$A$2:$Q$5001,12,FALSE)</f>
        <v>2.7836955421544189</v>
      </c>
      <c r="V938" s="7">
        <f>VLOOKUP($A938,'[1]Prices 23 nov'!$A$2:$Q$5001,13,FALSE)</f>
        <v>2.9418094427571759</v>
      </c>
      <c r="W938" s="7">
        <f>VLOOKUP($A938,'[1]Prices 23 nov'!$A$2:$Q$5001,14,FALSE)</f>
        <v>3.3345441645258229</v>
      </c>
      <c r="X938" s="7">
        <f>VLOOKUP($A938,'[1]Prices 23 nov'!$A$2:$Q$5001,15,FALSE)</f>
        <v>3.2419319151676969</v>
      </c>
      <c r="Y938" s="7">
        <f>VLOOKUP($A938,'[1]Prices 23 nov'!$A$2:$Q$5001,16,FALSE)</f>
        <v>3.242846730894144</v>
      </c>
      <c r="Z938" s="7">
        <f>VLOOKUP($A938,'[1]Prices 23 nov'!$A$2:$Q$5001,17,FALSE)</f>
        <v>3.1094526946544652</v>
      </c>
    </row>
    <row r="939" spans="1:26">
      <c r="A939" s="4" t="s">
        <v>2229</v>
      </c>
      <c r="B939" s="4" t="s">
        <v>2230</v>
      </c>
      <c r="C939" s="5">
        <v>20289398784</v>
      </c>
      <c r="D939" s="5">
        <v>938</v>
      </c>
      <c r="E939" s="6" t="s">
        <v>70</v>
      </c>
      <c r="F939" s="4" t="s">
        <v>101</v>
      </c>
      <c r="G939" s="4" t="s">
        <v>46</v>
      </c>
      <c r="H939" s="4" t="s">
        <v>102</v>
      </c>
      <c r="I939" s="4">
        <v>4.7647056579589844</v>
      </c>
      <c r="J939" s="5">
        <v>42.924309512079212</v>
      </c>
      <c r="K939" s="5">
        <v>13.894239025994384</v>
      </c>
      <c r="L939" s="4" t="s">
        <v>332</v>
      </c>
      <c r="M939" s="4" t="s">
        <v>291</v>
      </c>
      <c r="N939" s="7">
        <f>VLOOKUP($A939,'[1]Prices 23 nov'!$A$2:$Q$5001,5,FALSE)</f>
        <v>109.6390516288466</v>
      </c>
      <c r="O939" s="7">
        <f>VLOOKUP($A939,'[1]Prices 23 nov'!$A$2:$Q$5001,6,FALSE)</f>
        <v>14.09373075130372</v>
      </c>
      <c r="P939" s="7">
        <f>VLOOKUP($A939,'[1]Prices 23 nov'!$A$2:$Q$5001,7,FALSE)</f>
        <v>15.77821177795272</v>
      </c>
      <c r="Q939" s="7">
        <f>VLOOKUP($A939,'[1]Prices 23 nov'!$A$2:$Q$5001,8,FALSE)</f>
        <v>17.006338182852691</v>
      </c>
      <c r="R939" s="7">
        <f>VLOOKUP($A939,'[1]Prices 23 nov'!$A$2:$Q$5001,9,FALSE)</f>
        <v>17.782184082141612</v>
      </c>
      <c r="S939" s="7">
        <f>VLOOKUP($A939,'[1]Prices 23 nov'!$A$2:$Q$5001,10,FALSE)</f>
        <v>17.139437550992621</v>
      </c>
      <c r="T939" s="7">
        <f>VLOOKUP($A939,'[1]Prices 23 nov'!$A$2:$Q$5001,11,FALSE)</f>
        <v>19.856158286333081</v>
      </c>
      <c r="U939" s="7">
        <f>VLOOKUP($A939,'[1]Prices 23 nov'!$A$2:$Q$5001,12,FALSE)</f>
        <v>20.840933190771469</v>
      </c>
      <c r="V939" s="7">
        <f>VLOOKUP($A939,'[1]Prices 23 nov'!$A$2:$Q$5001,13,FALSE)</f>
        <v>24.560113141037618</v>
      </c>
      <c r="W939" s="7">
        <f>VLOOKUP($A939,'[1]Prices 23 nov'!$A$2:$Q$5001,14,FALSE)</f>
        <v>29.309974738619299</v>
      </c>
      <c r="X939" s="7">
        <f>VLOOKUP($A939,'[1]Prices 23 nov'!$A$2:$Q$5001,15,FALSE)</f>
        <v>36.333145458818763</v>
      </c>
      <c r="Y939" s="7">
        <f>VLOOKUP($A939,'[1]Prices 23 nov'!$A$2:$Q$5001,16,FALSE)</f>
        <v>35.829776703985772</v>
      </c>
      <c r="Z939" s="7">
        <f>VLOOKUP($A939,'[1]Prices 23 nov'!$A$2:$Q$5001,17,FALSE)</f>
        <v>34.103477147125432</v>
      </c>
    </row>
    <row r="940" spans="1:26">
      <c r="A940" s="4" t="s">
        <v>2231</v>
      </c>
      <c r="B940" s="4" t="s">
        <v>2232</v>
      </c>
      <c r="C940" s="5">
        <v>20279873536</v>
      </c>
      <c r="D940" s="5">
        <v>939</v>
      </c>
      <c r="E940" s="6" t="s">
        <v>70</v>
      </c>
      <c r="F940" s="4" t="s">
        <v>101</v>
      </c>
      <c r="G940" s="4" t="s">
        <v>46</v>
      </c>
      <c r="H940" s="4" t="s">
        <v>102</v>
      </c>
      <c r="I940" s="4">
        <v>4.6111111640930176</v>
      </c>
      <c r="J940" s="5">
        <v>11.388509734868231</v>
      </c>
      <c r="K940" s="5">
        <v>3.4166488316055208</v>
      </c>
      <c r="L940" s="4" t="s">
        <v>618</v>
      </c>
      <c r="M940" s="4" t="s">
        <v>531</v>
      </c>
      <c r="N940" s="7">
        <f>VLOOKUP($A940,'[1]Prices 23 nov'!$A$2:$Q$5001,5,FALSE)</f>
        <v>92.247535497559056</v>
      </c>
      <c r="O940" s="7">
        <f>VLOOKUP($A940,'[1]Prices 23 nov'!$A$2:$Q$5001,6,FALSE)</f>
        <v>3.5685367560505199</v>
      </c>
      <c r="P940" s="7">
        <f>VLOOKUP($A940,'[1]Prices 23 nov'!$A$2:$Q$5001,7,FALSE)</f>
        <v>3.8199729573184982</v>
      </c>
      <c r="Q940" s="7">
        <f>VLOOKUP($A940,'[1]Prices 23 nov'!$A$2:$Q$5001,8,FALSE)</f>
        <v>3.6559139859555501</v>
      </c>
      <c r="R940" s="7">
        <f>VLOOKUP($A940,'[1]Prices 23 nov'!$A$2:$Q$5001,9,FALSE)</f>
        <v>3.965004785026395</v>
      </c>
      <c r="S940" s="7">
        <f>VLOOKUP($A940,'[1]Prices 23 nov'!$A$2:$Q$5001,10,FALSE)</f>
        <v>4.4591550609133606</v>
      </c>
      <c r="T940" s="7">
        <f>VLOOKUP($A940,'[1]Prices 23 nov'!$A$2:$Q$5001,11,FALSE)</f>
        <v>4.7612308333550573</v>
      </c>
      <c r="U940" s="7">
        <f>VLOOKUP($A940,'[1]Prices 23 nov'!$A$2:$Q$5001,12,FALSE)</f>
        <v>4.3898539563979284</v>
      </c>
      <c r="V940" s="7">
        <f>VLOOKUP($A940,'[1]Prices 23 nov'!$A$2:$Q$5001,13,FALSE)</f>
        <v>4.6930693640820209</v>
      </c>
      <c r="W940" s="7">
        <f>VLOOKUP($A940,'[1]Prices 23 nov'!$A$2:$Q$5001,14,FALSE)</f>
        <v>9.8053256215573583</v>
      </c>
      <c r="X940" s="7">
        <f>VLOOKUP($A940,'[1]Prices 23 nov'!$A$2:$Q$5001,15,FALSE)</f>
        <v>7.8644442245113169</v>
      </c>
      <c r="Y940" s="7">
        <f>VLOOKUP($A940,'[1]Prices 23 nov'!$A$2:$Q$5001,16,FALSE)</f>
        <v>7.2316303749607869</v>
      </c>
      <c r="Z940" s="7">
        <f>VLOOKUP($A940,'[1]Prices 23 nov'!$A$2:$Q$5001,17,FALSE)</f>
        <v>7.9280870325623027</v>
      </c>
    </row>
    <row r="941" spans="1:26">
      <c r="A941" s="4" t="s">
        <v>2233</v>
      </c>
      <c r="B941" s="4" t="s">
        <v>2234</v>
      </c>
      <c r="C941" s="5">
        <v>20227598336</v>
      </c>
      <c r="D941" s="5">
        <v>940</v>
      </c>
      <c r="E941" s="6" t="s">
        <v>70</v>
      </c>
      <c r="F941" s="4" t="s">
        <v>17</v>
      </c>
      <c r="G941" s="4" t="s">
        <v>693</v>
      </c>
      <c r="H941" s="4" t="s">
        <v>47</v>
      </c>
      <c r="I941" s="4">
        <v>3.7857143878936768</v>
      </c>
      <c r="J941" s="5">
        <v>66.279998779296875</v>
      </c>
      <c r="K941" s="5">
        <v>17.719999313354492</v>
      </c>
      <c r="L941" s="4" t="s">
        <v>523</v>
      </c>
      <c r="M941" s="4" t="s">
        <v>56</v>
      </c>
      <c r="N941" s="7">
        <f>VLOOKUP($A941,'[1]Prices 23 nov'!$A$2:$Q$5001,5,FALSE)</f>
        <v>90.478819984198509</v>
      </c>
      <c r="O941" s="7">
        <f>VLOOKUP($A941,'[1]Prices 23 nov'!$A$2:$Q$5001,6,FALSE)</f>
        <v>37.709999084472663</v>
      </c>
      <c r="P941" s="7">
        <f>VLOOKUP($A941,'[1]Prices 23 nov'!$A$2:$Q$5001,7,FALSE)</f>
        <v>39.889999389648438</v>
      </c>
      <c r="Q941" s="7">
        <f>VLOOKUP($A941,'[1]Prices 23 nov'!$A$2:$Q$5001,8,FALSE)</f>
        <v>45.299999237060547</v>
      </c>
      <c r="R941" s="7">
        <f>VLOOKUP($A941,'[1]Prices 23 nov'!$A$2:$Q$5001,9,FALSE)</f>
        <v>43.860000610351563</v>
      </c>
      <c r="S941" s="7">
        <f>VLOOKUP($A941,'[1]Prices 23 nov'!$A$2:$Q$5001,10,FALSE)</f>
        <v>19.530000686645511</v>
      </c>
      <c r="T941" s="7">
        <f>VLOOKUP($A941,'[1]Prices 23 nov'!$A$2:$Q$5001,11,FALSE)</f>
        <v>25.39999961853027</v>
      </c>
      <c r="U941" s="7">
        <f>VLOOKUP($A941,'[1]Prices 23 nov'!$A$2:$Q$5001,12,FALSE)</f>
        <v>31.889999389648441</v>
      </c>
      <c r="V941" s="7">
        <f>VLOOKUP($A941,'[1]Prices 23 nov'!$A$2:$Q$5001,13,FALSE)</f>
        <v>39.509998321533203</v>
      </c>
      <c r="W941" s="7">
        <f>VLOOKUP($A941,'[1]Prices 23 nov'!$A$2:$Q$5001,14,FALSE)</f>
        <v>48.119998931884773</v>
      </c>
      <c r="X941" s="7">
        <f>VLOOKUP($A941,'[1]Prices 23 nov'!$A$2:$Q$5001,15,FALSE)</f>
        <v>52.810001373291023</v>
      </c>
      <c r="Y941" s="7">
        <f>VLOOKUP($A941,'[1]Prices 23 nov'!$A$2:$Q$5001,16,FALSE)</f>
        <v>54.409999847412109</v>
      </c>
      <c r="Z941" s="7">
        <f>VLOOKUP($A941,'[1]Prices 23 nov'!$A$2:$Q$5001,17,FALSE)</f>
        <v>52.950000762939453</v>
      </c>
    </row>
    <row r="942" spans="1:26">
      <c r="A942" s="4" t="s">
        <v>2235</v>
      </c>
      <c r="B942" s="4" t="s">
        <v>2236</v>
      </c>
      <c r="C942" s="5">
        <v>20166498304</v>
      </c>
      <c r="D942" s="5">
        <v>941</v>
      </c>
      <c r="E942" s="6" t="s">
        <v>329</v>
      </c>
      <c r="F942" s="4" t="s">
        <v>484</v>
      </c>
      <c r="G942" s="4" t="s">
        <v>485</v>
      </c>
      <c r="H942" s="4" t="s">
        <v>486</v>
      </c>
      <c r="I942" s="4">
        <v>3.4444444179534912</v>
      </c>
      <c r="J942" s="5">
        <v>99.706208971169119</v>
      </c>
      <c r="K942" s="5">
        <v>1.2070772847114131</v>
      </c>
      <c r="L942" s="4" t="s">
        <v>41</v>
      </c>
      <c r="M942" s="4" t="s">
        <v>1828</v>
      </c>
      <c r="N942" s="7">
        <f>VLOOKUP($A942,'[1]Prices 23 nov'!$A$2:$Q$5001,5,FALSE)</f>
        <v>1.560600797432921</v>
      </c>
      <c r="O942" s="7">
        <f>VLOOKUP($A942,'[1]Prices 23 nov'!$A$2:$Q$5001,6,FALSE)</f>
        <v>85.387062750116456</v>
      </c>
      <c r="P942" s="7">
        <f>VLOOKUP($A942,'[1]Prices 23 nov'!$A$2:$Q$5001,7,FALSE)</f>
        <v>93.380713285587262</v>
      </c>
      <c r="Q942" s="7">
        <f>VLOOKUP($A942,'[1]Prices 23 nov'!$A$2:$Q$5001,8,FALSE)</f>
        <v>78.922042215010151</v>
      </c>
      <c r="R942" s="7">
        <f>VLOOKUP($A942,'[1]Prices 23 nov'!$A$2:$Q$5001,9,FALSE)</f>
        <v>70.447826649411581</v>
      </c>
      <c r="S942" s="7">
        <f>VLOOKUP($A942,'[1]Prices 23 nov'!$A$2:$Q$5001,10,FALSE)</f>
        <v>41.527213771827519</v>
      </c>
      <c r="T942" s="7">
        <f>VLOOKUP($A942,'[1]Prices 23 nov'!$A$2:$Q$5001,11,FALSE)</f>
        <v>51.856746866076719</v>
      </c>
      <c r="U942" s="7">
        <f>VLOOKUP($A942,'[1]Prices 23 nov'!$A$2:$Q$5001,12,FALSE)</f>
        <v>63.523640829604119</v>
      </c>
      <c r="V942" s="7">
        <f>VLOOKUP($A942,'[1]Prices 23 nov'!$A$2:$Q$5001,13,FALSE)</f>
        <v>71.201594581827521</v>
      </c>
      <c r="W942" s="7">
        <f>VLOOKUP($A942,'[1]Prices 23 nov'!$A$2:$Q$5001,14,FALSE)</f>
        <v>74.642875015852042</v>
      </c>
      <c r="X942" s="7">
        <f>VLOOKUP($A942,'[1]Prices 23 nov'!$A$2:$Q$5001,15,FALSE)</f>
        <v>74.084400715073571</v>
      </c>
      <c r="Y942" s="7">
        <f>VLOOKUP($A942,'[1]Prices 23 nov'!$A$2:$Q$5001,16,FALSE)</f>
        <v>68.212189176818356</v>
      </c>
      <c r="Z942" s="7">
        <f>VLOOKUP($A942,'[1]Prices 23 nov'!$A$2:$Q$5001,17,FALSE)</f>
        <v>68.189746842253953</v>
      </c>
    </row>
    <row r="943" spans="1:26">
      <c r="A943" s="4" t="s">
        <v>2237</v>
      </c>
      <c r="B943" s="4" t="s">
        <v>2238</v>
      </c>
      <c r="C943" s="5">
        <v>20164978688</v>
      </c>
      <c r="D943" s="5">
        <v>942</v>
      </c>
      <c r="E943" s="6" t="s">
        <v>294</v>
      </c>
      <c r="F943" s="4" t="s">
        <v>757</v>
      </c>
      <c r="G943" s="4" t="s">
        <v>758</v>
      </c>
      <c r="H943" s="4" t="s">
        <v>759</v>
      </c>
      <c r="I943" s="4">
        <v>3.4000000953674316</v>
      </c>
      <c r="J943" s="5">
        <v>17.364011173359835</v>
      </c>
      <c r="K943" s="5">
        <v>7.6157970233175121</v>
      </c>
      <c r="L943" s="4" t="s">
        <v>20</v>
      </c>
      <c r="M943" s="4" t="s">
        <v>38</v>
      </c>
      <c r="N943" s="7">
        <f>VLOOKUP($A943,'[1]Prices 23 nov'!$A$2:$Q$5001,5,FALSE)</f>
        <v>32.349839994940773</v>
      </c>
      <c r="O943" s="7">
        <f>VLOOKUP($A943,'[1]Prices 23 nov'!$A$2:$Q$5001,6,FALSE)</f>
        <v>11.555304291924241</v>
      </c>
      <c r="P943" s="7">
        <f>VLOOKUP($A943,'[1]Prices 23 nov'!$A$2:$Q$5001,7,FALSE)</f>
        <v>12.208011254560519</v>
      </c>
      <c r="Q943" s="7">
        <f>VLOOKUP($A943,'[1]Prices 23 nov'!$A$2:$Q$5001,8,FALSE)</f>
        <v>11.6575349682937</v>
      </c>
      <c r="R943" s="7">
        <f>VLOOKUP($A943,'[1]Prices 23 nov'!$A$2:$Q$5001,9,FALSE)</f>
        <v>11.477392572426989</v>
      </c>
      <c r="S943" s="7">
        <f>VLOOKUP($A943,'[1]Prices 23 nov'!$A$2:$Q$5001,10,FALSE)</f>
        <v>9.5730509152226659</v>
      </c>
      <c r="T943" s="7">
        <f>VLOOKUP($A943,'[1]Prices 23 nov'!$A$2:$Q$5001,11,FALSE)</f>
        <v>9.9678985062965353</v>
      </c>
      <c r="U943" s="7">
        <f>VLOOKUP($A943,'[1]Prices 23 nov'!$A$2:$Q$5001,12,FALSE)</f>
        <v>11.178872354810551</v>
      </c>
      <c r="V943" s="7">
        <f>VLOOKUP($A943,'[1]Prices 23 nov'!$A$2:$Q$5001,13,FALSE)</f>
        <v>12.491392291078171</v>
      </c>
      <c r="W943" s="7">
        <f>VLOOKUP($A943,'[1]Prices 23 nov'!$A$2:$Q$5001,14,FALSE)</f>
        <v>14.23483480172661</v>
      </c>
      <c r="X943" s="7">
        <f>VLOOKUP($A943,'[1]Prices 23 nov'!$A$2:$Q$5001,15,FALSE)</f>
        <v>14.829874020069839</v>
      </c>
      <c r="Y943" s="7">
        <f>VLOOKUP($A943,'[1]Prices 23 nov'!$A$2:$Q$5001,16,FALSE)</f>
        <v>14.65741468220949</v>
      </c>
      <c r="Z943" s="7">
        <f>VLOOKUP($A943,'[1]Prices 23 nov'!$A$2:$Q$5001,17,FALSE)</f>
        <v>15.16831213072771</v>
      </c>
    </row>
    <row r="944" spans="1:26">
      <c r="A944" s="4" t="s">
        <v>2239</v>
      </c>
      <c r="B944" s="4" t="s">
        <v>2240</v>
      </c>
      <c r="C944" s="5">
        <v>20144103424</v>
      </c>
      <c r="D944" s="5">
        <v>943</v>
      </c>
      <c r="E944" s="6" t="s">
        <v>67</v>
      </c>
      <c r="F944" s="4" t="s">
        <v>115</v>
      </c>
      <c r="G944" s="4" t="s">
        <v>116</v>
      </c>
      <c r="H944" s="4" t="s">
        <v>117</v>
      </c>
      <c r="I944" s="4">
        <v>4</v>
      </c>
      <c r="J944" s="5">
        <v>25.693698678588866</v>
      </c>
      <c r="K944" s="5">
        <v>9.485255477142335</v>
      </c>
      <c r="L944" s="4" t="s">
        <v>64</v>
      </c>
      <c r="M944" s="4" t="s">
        <v>48</v>
      </c>
      <c r="N944" s="7">
        <f>VLOOKUP($A944,'[1]Prices 23 nov'!$A$2:$Q$5001,5,FALSE)</f>
        <v>-13.81057323134592</v>
      </c>
      <c r="O944" s="7">
        <f>VLOOKUP($A944,'[1]Prices 23 nov'!$A$2:$Q$5001,6,FALSE)</f>
        <v>23.844474836492509</v>
      </c>
      <c r="P944" s="7">
        <f>VLOOKUP($A944,'[1]Prices 23 nov'!$A$2:$Q$5001,7,FALSE)</f>
        <v>23.88581911600113</v>
      </c>
      <c r="Q944" s="7">
        <f>VLOOKUP($A944,'[1]Prices 23 nov'!$A$2:$Q$5001,8,FALSE)</f>
        <v>20.901510508193951</v>
      </c>
      <c r="R944" s="7">
        <f>VLOOKUP($A944,'[1]Prices 23 nov'!$A$2:$Q$5001,9,FALSE)</f>
        <v>18.73208957305906</v>
      </c>
      <c r="S944" s="7">
        <f>VLOOKUP($A944,'[1]Prices 23 nov'!$A$2:$Q$5001,10,FALSE)</f>
        <v>12.42718717455864</v>
      </c>
      <c r="T944" s="7">
        <f>VLOOKUP($A944,'[1]Prices 23 nov'!$A$2:$Q$5001,11,FALSE)</f>
        <v>14.36680905722619</v>
      </c>
      <c r="U944" s="7">
        <f>VLOOKUP($A944,'[1]Prices 23 nov'!$A$2:$Q$5001,12,FALSE)</f>
        <v>14.908635982146279</v>
      </c>
      <c r="V944" s="7">
        <f>VLOOKUP($A944,'[1]Prices 23 nov'!$A$2:$Q$5001,13,FALSE)</f>
        <v>15.882240343627929</v>
      </c>
      <c r="W944" s="7">
        <f>VLOOKUP($A944,'[1]Prices 23 nov'!$A$2:$Q$5001,14,FALSE)</f>
        <v>16.372232758480099</v>
      </c>
      <c r="X944" s="7">
        <f>VLOOKUP($A944,'[1]Prices 23 nov'!$A$2:$Q$5001,15,FALSE)</f>
        <v>16.731468901950851</v>
      </c>
      <c r="Y944" s="7">
        <f>VLOOKUP($A944,'[1]Prices 23 nov'!$A$2:$Q$5001,16,FALSE)</f>
        <v>17.993339466247559</v>
      </c>
      <c r="Z944" s="7">
        <f>VLOOKUP($A944,'[1]Prices 23 nov'!$A$2:$Q$5001,17,FALSE)</f>
        <v>18.401309056820882</v>
      </c>
    </row>
    <row r="945" spans="1:26">
      <c r="A945" s="4" t="s">
        <v>2241</v>
      </c>
      <c r="B945" s="4" t="s">
        <v>2242</v>
      </c>
      <c r="C945" s="5">
        <v>20100538368</v>
      </c>
      <c r="D945" s="5">
        <v>944</v>
      </c>
      <c r="E945" s="6" t="s">
        <v>55</v>
      </c>
      <c r="F945" s="4" t="s">
        <v>51</v>
      </c>
      <c r="G945" s="4" t="s">
        <v>18</v>
      </c>
      <c r="H945" s="4" t="s">
        <v>19</v>
      </c>
      <c r="I945" s="4">
        <v>4</v>
      </c>
      <c r="J945" s="5">
        <v>64.75</v>
      </c>
      <c r="K945" s="5">
        <v>29.167999267578125</v>
      </c>
      <c r="L945" s="4" t="s">
        <v>20</v>
      </c>
      <c r="M945" s="4" t="s">
        <v>358</v>
      </c>
      <c r="N945" s="7">
        <f>VLOOKUP($A945,'[1]Prices 23 nov'!$A$2:$Q$5001,5,FALSE)</f>
        <v>4.6536644684533002</v>
      </c>
      <c r="O945" s="7">
        <f>VLOOKUP($A945,'[1]Prices 23 nov'!$A$2:$Q$5001,6,FALSE)</f>
        <v>56.520000457763672</v>
      </c>
      <c r="P945" s="7">
        <f>VLOOKUP($A945,'[1]Prices 23 nov'!$A$2:$Q$5001,7,FALSE)</f>
        <v>61.290000915527337</v>
      </c>
      <c r="Q945" s="7">
        <f>VLOOKUP($A945,'[1]Prices 23 nov'!$A$2:$Q$5001,8,FALSE)</f>
        <v>62.020000457763672</v>
      </c>
      <c r="R945" s="7">
        <f>VLOOKUP($A945,'[1]Prices 23 nov'!$A$2:$Q$5001,9,FALSE)</f>
        <v>58.189998626708977</v>
      </c>
      <c r="S945" s="7">
        <f>VLOOKUP($A945,'[1]Prices 23 nov'!$A$2:$Q$5001,10,FALSE)</f>
        <v>35.740001678466797</v>
      </c>
      <c r="T945" s="7">
        <f>VLOOKUP($A945,'[1]Prices 23 nov'!$A$2:$Q$5001,11,FALSE)</f>
        <v>39.700000762939453</v>
      </c>
      <c r="U945" s="7">
        <f>VLOOKUP($A945,'[1]Prices 23 nov'!$A$2:$Q$5001,12,FALSE)</f>
        <v>44.139999389648438</v>
      </c>
      <c r="V945" s="7">
        <f>VLOOKUP($A945,'[1]Prices 23 nov'!$A$2:$Q$5001,13,FALSE)</f>
        <v>44.849998474121087</v>
      </c>
      <c r="W945" s="7">
        <f>VLOOKUP($A945,'[1]Prices 23 nov'!$A$2:$Q$5001,14,FALSE)</f>
        <v>41.349998474121087</v>
      </c>
      <c r="X945" s="7">
        <f>VLOOKUP($A945,'[1]Prices 23 nov'!$A$2:$Q$5001,15,FALSE)</f>
        <v>47.770000457763672</v>
      </c>
      <c r="Y945" s="7">
        <f>VLOOKUP($A945,'[1]Prices 23 nov'!$A$2:$Q$5001,16,FALSE)</f>
        <v>47.400001525878913</v>
      </c>
      <c r="Z945" s="7">
        <f>VLOOKUP($A945,'[1]Prices 23 nov'!$A$2:$Q$5001,17,FALSE)</f>
        <v>52.669998168945313</v>
      </c>
    </row>
    <row r="946" spans="1:26">
      <c r="A946" s="4" t="s">
        <v>2243</v>
      </c>
      <c r="B946" s="4" t="s">
        <v>2244</v>
      </c>
      <c r="C946" s="5">
        <v>20064454656</v>
      </c>
      <c r="D946" s="5">
        <v>945</v>
      </c>
      <c r="E946" s="6" t="s">
        <v>294</v>
      </c>
      <c r="F946" s="4" t="s">
        <v>115</v>
      </c>
      <c r="G946" s="4" t="s">
        <v>116</v>
      </c>
      <c r="H946" s="4" t="s">
        <v>117</v>
      </c>
      <c r="I946" s="4">
        <v>4.3333334922790527</v>
      </c>
      <c r="J946" s="5">
        <v>110.7956629852295</v>
      </c>
      <c r="K946" s="5">
        <v>56.091000000000001</v>
      </c>
      <c r="L946" s="4" t="s">
        <v>64</v>
      </c>
      <c r="M946" s="4" t="s">
        <v>162</v>
      </c>
      <c r="N946" s="7">
        <f>VLOOKUP($A946,'[1]Prices 23 nov'!$A$2:$Q$5001,5,FALSE)</f>
        <v>-12.663998956238469</v>
      </c>
      <c r="O946" s="7">
        <f>VLOOKUP($A946,'[1]Prices 23 nov'!$A$2:$Q$5001,6,FALSE)</f>
        <v>95.887348312282484</v>
      </c>
      <c r="P946" s="7">
        <f>VLOOKUP($A946,'[1]Prices 23 nov'!$A$2:$Q$5001,7,FALSE)</f>
        <v>103.7519241120071</v>
      </c>
      <c r="Q946" s="7">
        <f>VLOOKUP($A946,'[1]Prices 23 nov'!$A$2:$Q$5001,8,FALSE)</f>
        <v>109.8158782614519</v>
      </c>
      <c r="R946" s="7">
        <f>VLOOKUP($A946,'[1]Prices 23 nov'!$A$2:$Q$5001,9,FALSE)</f>
        <v>103.4373590704345</v>
      </c>
      <c r="S946" s="7">
        <f>VLOOKUP($A946,'[1]Prices 23 nov'!$A$2:$Q$5001,10,FALSE)</f>
        <v>80.189499567031817</v>
      </c>
      <c r="T946" s="7">
        <f>VLOOKUP($A946,'[1]Prices 23 nov'!$A$2:$Q$5001,11,FALSE)</f>
        <v>75.971027452247654</v>
      </c>
      <c r="U946" s="7">
        <f>VLOOKUP($A946,'[1]Prices 23 nov'!$A$2:$Q$5001,12,FALSE)</f>
        <v>77.398023472766909</v>
      </c>
      <c r="V946" s="7">
        <f>VLOOKUP($A946,'[1]Prices 23 nov'!$A$2:$Q$5001,13,FALSE)</f>
        <v>79.54637066271971</v>
      </c>
      <c r="W946" s="7">
        <f>VLOOKUP($A946,'[1]Prices 23 nov'!$A$2:$Q$5001,14,FALSE)</f>
        <v>73.149275448013213</v>
      </c>
      <c r="X946" s="7">
        <f>VLOOKUP($A946,'[1]Prices 23 nov'!$A$2:$Q$5001,15,FALSE)</f>
        <v>76.735625273113328</v>
      </c>
      <c r="Y946" s="7">
        <f>VLOOKUP($A946,'[1]Prices 23 nov'!$A$2:$Q$5001,16,FALSE)</f>
        <v>75.684782129974337</v>
      </c>
      <c r="Z946" s="7">
        <f>VLOOKUP($A946,'[1]Prices 23 nov'!$A$2:$Q$5001,17,FALSE)</f>
        <v>67.186579946628626</v>
      </c>
    </row>
    <row r="947" spans="1:26">
      <c r="A947" s="4" t="s">
        <v>2245</v>
      </c>
      <c r="B947" s="4" t="s">
        <v>2246</v>
      </c>
      <c r="C947" s="5">
        <v>20041971712</v>
      </c>
      <c r="D947" s="5">
        <v>946</v>
      </c>
      <c r="E947" s="6" t="s">
        <v>329</v>
      </c>
      <c r="F947" s="4" t="s">
        <v>377</v>
      </c>
      <c r="G947" s="4" t="s">
        <v>378</v>
      </c>
      <c r="H947" s="4" t="s">
        <v>379</v>
      </c>
      <c r="I947" s="4">
        <v>4.1111111640930176</v>
      </c>
      <c r="J947" s="5">
        <v>57.747324912093198</v>
      </c>
      <c r="K947" s="5">
        <v>18.124597777403544</v>
      </c>
      <c r="L947" s="4" t="s">
        <v>35</v>
      </c>
      <c r="M947" s="4" t="s">
        <v>858</v>
      </c>
      <c r="N947" s="7">
        <f>VLOOKUP($A947,'[1]Prices 23 nov'!$A$2:$Q$5001,5,FALSE)</f>
        <v>46.523310412424827</v>
      </c>
      <c r="O947" s="7">
        <f>VLOOKUP($A947,'[1]Prices 23 nov'!$A$2:$Q$5001,6,FALSE)</f>
        <v>27.964508360945501</v>
      </c>
      <c r="P947" s="7">
        <f>VLOOKUP($A947,'[1]Prices 23 nov'!$A$2:$Q$5001,7,FALSE)</f>
        <v>29.757411949275589</v>
      </c>
      <c r="Q947" s="7">
        <f>VLOOKUP($A947,'[1]Prices 23 nov'!$A$2:$Q$5001,8,FALSE)</f>
        <v>28.942416822011861</v>
      </c>
      <c r="R947" s="7">
        <f>VLOOKUP($A947,'[1]Prices 23 nov'!$A$2:$Q$5001,9,FALSE)</f>
        <v>29.265368728294561</v>
      </c>
      <c r="S947" s="7">
        <f>VLOOKUP($A947,'[1]Prices 23 nov'!$A$2:$Q$5001,10,FALSE)</f>
        <v>27.422985850326999</v>
      </c>
      <c r="T947" s="7">
        <f>VLOOKUP($A947,'[1]Prices 23 nov'!$A$2:$Q$5001,11,FALSE)</f>
        <v>41.062048081005059</v>
      </c>
      <c r="U947" s="7">
        <f>VLOOKUP($A947,'[1]Prices 23 nov'!$A$2:$Q$5001,12,FALSE)</f>
        <v>43.671398698054418</v>
      </c>
      <c r="V947" s="7">
        <f>VLOOKUP($A947,'[1]Prices 23 nov'!$A$2:$Q$5001,13,FALSE)</f>
        <v>43.969070044115142</v>
      </c>
      <c r="W947" s="7">
        <f>VLOOKUP($A947,'[1]Prices 23 nov'!$A$2:$Q$5001,14,FALSE)</f>
        <v>54.215157607881338</v>
      </c>
      <c r="X947" s="7">
        <f>VLOOKUP($A947,'[1]Prices 23 nov'!$A$2:$Q$5001,15,FALSE)</f>
        <v>53.039348325784893</v>
      </c>
      <c r="Y947" s="7">
        <f>VLOOKUP($A947,'[1]Prices 23 nov'!$A$2:$Q$5001,16,FALSE)</f>
        <v>50.131628874263697</v>
      </c>
      <c r="Z947" s="7">
        <f>VLOOKUP($A947,'[1]Prices 23 nov'!$A$2:$Q$5001,17,FALSE)</f>
        <v>46.649562663819317</v>
      </c>
    </row>
    <row r="948" spans="1:26">
      <c r="A948" s="4" t="s">
        <v>2247</v>
      </c>
      <c r="B948" s="4" t="s">
        <v>2248</v>
      </c>
      <c r="C948" s="5">
        <v>20030844928</v>
      </c>
      <c r="D948" s="5">
        <v>947</v>
      </c>
      <c r="E948" s="6" t="s">
        <v>70</v>
      </c>
      <c r="F948" s="4" t="s">
        <v>141</v>
      </c>
      <c r="G948" s="4" t="s">
        <v>142</v>
      </c>
      <c r="H948" s="4" t="s">
        <v>143</v>
      </c>
      <c r="I948" s="4">
        <v>4.4285712242126465</v>
      </c>
      <c r="J948" s="5">
        <v>49.645520670288185</v>
      </c>
      <c r="K948" s="5">
        <v>27.093285263632268</v>
      </c>
      <c r="L948" s="4" t="s">
        <v>64</v>
      </c>
      <c r="M948" s="4" t="s">
        <v>1693</v>
      </c>
      <c r="N948" s="7">
        <f>VLOOKUP($A948,'[1]Prices 23 nov'!$A$2:$Q$5001,5,FALSE)</f>
        <v>-23.20885959599066</v>
      </c>
      <c r="O948" s="7">
        <f>VLOOKUP($A948,'[1]Prices 23 nov'!$A$2:$Q$5001,6,FALSE)</f>
        <v>48.294205138459802</v>
      </c>
      <c r="P948" s="7">
        <f>VLOOKUP($A948,'[1]Prices 23 nov'!$A$2:$Q$5001,7,FALSE)</f>
        <v>45.862860255874693</v>
      </c>
      <c r="Q948" s="7">
        <f>VLOOKUP($A948,'[1]Prices 23 nov'!$A$2:$Q$5001,8,FALSE)</f>
        <v>46.204105854965754</v>
      </c>
      <c r="R948" s="7">
        <f>VLOOKUP($A948,'[1]Prices 23 nov'!$A$2:$Q$5001,9,FALSE)</f>
        <v>38.047514576464891</v>
      </c>
      <c r="S948" s="7">
        <f>VLOOKUP($A948,'[1]Prices 23 nov'!$A$2:$Q$5001,10,FALSE)</f>
        <v>31.882704069837931</v>
      </c>
      <c r="T948" s="7">
        <f>VLOOKUP($A948,'[1]Prices 23 nov'!$A$2:$Q$5001,11,FALSE)</f>
        <v>33.639256693422787</v>
      </c>
      <c r="U948" s="7">
        <f>VLOOKUP($A948,'[1]Prices 23 nov'!$A$2:$Q$5001,12,FALSE)</f>
        <v>38.027512829750783</v>
      </c>
      <c r="V948" s="7">
        <f>VLOOKUP($A948,'[1]Prices 23 nov'!$A$2:$Q$5001,13,FALSE)</f>
        <v>34.444238524883993</v>
      </c>
      <c r="W948" s="7">
        <f>VLOOKUP($A948,'[1]Prices 23 nov'!$A$2:$Q$5001,14,FALSE)</f>
        <v>32.331041255965829</v>
      </c>
      <c r="X948" s="7">
        <f>VLOOKUP($A948,'[1]Prices 23 nov'!$A$2:$Q$5001,15,FALSE)</f>
        <v>34.795321785844862</v>
      </c>
      <c r="Y948" s="7">
        <f>VLOOKUP($A948,'[1]Prices 23 nov'!$A$2:$Q$5001,16,FALSE)</f>
        <v>34.637611225247383</v>
      </c>
      <c r="Z948" s="7">
        <f>VLOOKUP($A948,'[1]Prices 23 nov'!$A$2:$Q$5001,17,FALSE)</f>
        <v>31.94086715392768</v>
      </c>
    </row>
    <row r="949" spans="1:26">
      <c r="A949" s="4" t="s">
        <v>2249</v>
      </c>
      <c r="B949" s="4" t="s">
        <v>2250</v>
      </c>
      <c r="C949" s="5">
        <v>19973474304</v>
      </c>
      <c r="D949" s="5">
        <v>948</v>
      </c>
      <c r="E949" s="6" t="s">
        <v>294</v>
      </c>
      <c r="F949" s="4" t="s">
        <v>210</v>
      </c>
      <c r="G949" s="4" t="s">
        <v>211</v>
      </c>
      <c r="H949" s="4" t="s">
        <v>212</v>
      </c>
      <c r="I949" s="4">
        <v>4.7317070960998535</v>
      </c>
      <c r="J949" s="5">
        <v>19.761507561108374</v>
      </c>
      <c r="K949" s="5">
        <v>8.7117542784466462</v>
      </c>
      <c r="L949" s="4" t="s">
        <v>132</v>
      </c>
      <c r="M949" s="4" t="s">
        <v>1693</v>
      </c>
      <c r="N949" s="7">
        <f>VLOOKUP($A949,'[1]Prices 23 nov'!$A$2:$Q$5001,5,FALSE)</f>
        <v>-13.42241200427382</v>
      </c>
      <c r="O949" s="7">
        <f>VLOOKUP($A949,'[1]Prices 23 nov'!$A$2:$Q$5001,6,FALSE)</f>
        <v>18.608301928360451</v>
      </c>
      <c r="P949" s="7">
        <f>VLOOKUP($A949,'[1]Prices 23 nov'!$A$2:$Q$5001,7,FALSE)</f>
        <v>18.356921359702479</v>
      </c>
      <c r="Q949" s="7">
        <f>VLOOKUP($A949,'[1]Prices 23 nov'!$A$2:$Q$5001,8,FALSE)</f>
        <v>18.04811362267003</v>
      </c>
      <c r="R949" s="7">
        <f>VLOOKUP($A949,'[1]Prices 23 nov'!$A$2:$Q$5001,9,FALSE)</f>
        <v>15.979463178975379</v>
      </c>
      <c r="S949" s="7">
        <f>VLOOKUP($A949,'[1]Prices 23 nov'!$A$2:$Q$5001,10,FALSE)</f>
        <v>10.11237372868834</v>
      </c>
      <c r="T949" s="7">
        <f>VLOOKUP($A949,'[1]Prices 23 nov'!$A$2:$Q$5001,11,FALSE)</f>
        <v>11.830649871270509</v>
      </c>
      <c r="U949" s="7">
        <f>VLOOKUP($A949,'[1]Prices 23 nov'!$A$2:$Q$5001,12,FALSE)</f>
        <v>12.282153469550961</v>
      </c>
      <c r="V949" s="7">
        <f>VLOOKUP($A949,'[1]Prices 23 nov'!$A$2:$Q$5001,13,FALSE)</f>
        <v>12.241167592175261</v>
      </c>
      <c r="W949" s="7">
        <f>VLOOKUP($A949,'[1]Prices 23 nov'!$A$2:$Q$5001,14,FALSE)</f>
        <v>12.176040768992269</v>
      </c>
      <c r="X949" s="7">
        <f>VLOOKUP($A949,'[1]Prices 23 nov'!$A$2:$Q$5001,15,FALSE)</f>
        <v>13.07248608188695</v>
      </c>
      <c r="Y949" s="7">
        <f>VLOOKUP($A949,'[1]Prices 23 nov'!$A$2:$Q$5001,16,FALSE)</f>
        <v>12.327943522686271</v>
      </c>
      <c r="Z949" s="7">
        <f>VLOOKUP($A949,'[1]Prices 23 nov'!$A$2:$Q$5001,17,FALSE)</f>
        <v>12.47240255166264</v>
      </c>
    </row>
    <row r="950" spans="1:26">
      <c r="A950" s="4" t="s">
        <v>2251</v>
      </c>
      <c r="B950" s="4" t="s">
        <v>2252</v>
      </c>
      <c r="C950" s="5">
        <v>19962472448</v>
      </c>
      <c r="D950" s="5">
        <v>949</v>
      </c>
      <c r="E950" s="6" t="s">
        <v>294</v>
      </c>
      <c r="F950" s="4" t="s">
        <v>288</v>
      </c>
      <c r="G950" s="4" t="s">
        <v>289</v>
      </c>
      <c r="H950" s="4" t="s">
        <v>290</v>
      </c>
      <c r="I950" s="4">
        <v>4.7647056579589844</v>
      </c>
      <c r="J950" s="5">
        <v>27.917865537643436</v>
      </c>
      <c r="K950" s="5">
        <v>21.38205671081543</v>
      </c>
      <c r="L950" s="4" t="s">
        <v>196</v>
      </c>
      <c r="M950" s="4" t="s">
        <v>1382</v>
      </c>
      <c r="N950" s="7">
        <f>VLOOKUP($A950,'[1]Prices 23 nov'!$A$2:$Q$5001,5,FALSE)</f>
        <v>0</v>
      </c>
      <c r="O950" s="7">
        <f>VLOOKUP($A950,'[1]Prices 23 nov'!$A$2:$Q$5001,6,FALSE)</f>
        <v>0</v>
      </c>
      <c r="P950" s="7">
        <f>VLOOKUP($A950,'[1]Prices 23 nov'!$A$2:$Q$5001,7,FALSE)</f>
        <v>0</v>
      </c>
      <c r="Q950" s="7">
        <f>VLOOKUP($A950,'[1]Prices 23 nov'!$A$2:$Q$5001,8,FALSE)</f>
        <v>0</v>
      </c>
      <c r="R950" s="7">
        <f>VLOOKUP($A950,'[1]Prices 23 nov'!$A$2:$Q$5001,9,FALSE)</f>
        <v>0</v>
      </c>
      <c r="S950" s="7">
        <f>VLOOKUP($A950,'[1]Prices 23 nov'!$A$2:$Q$5001,10,FALSE)</f>
        <v>0</v>
      </c>
      <c r="T950" s="7">
        <f>VLOOKUP($A950,'[1]Prices 23 nov'!$A$2:$Q$5001,11,FALSE)</f>
        <v>0</v>
      </c>
      <c r="U950" s="7">
        <f>VLOOKUP($A950,'[1]Prices 23 nov'!$A$2:$Q$5001,12,FALSE)</f>
        <v>0</v>
      </c>
      <c r="V950" s="7">
        <f>VLOOKUP($A950,'[1]Prices 23 nov'!$A$2:$Q$5001,13,FALSE)</f>
        <v>0</v>
      </c>
      <c r="W950" s="7">
        <f>VLOOKUP($A950,'[1]Prices 23 nov'!$A$2:$Q$5001,14,FALSE)</f>
        <v>0</v>
      </c>
      <c r="X950" s="7">
        <f>VLOOKUP($A950,'[1]Prices 23 nov'!$A$2:$Q$5001,15,FALSE)</f>
        <v>0</v>
      </c>
      <c r="Y950" s="7">
        <f>VLOOKUP($A950,'[1]Prices 23 nov'!$A$2:$Q$5001,16,FALSE)</f>
        <v>26.672893664817821</v>
      </c>
      <c r="Z950" s="7">
        <f>VLOOKUP($A950,'[1]Prices 23 nov'!$A$2:$Q$5001,17,FALSE)</f>
        <v>22.86646216813369</v>
      </c>
    </row>
    <row r="951" spans="1:26">
      <c r="A951" s="4" t="s">
        <v>2253</v>
      </c>
      <c r="B951" s="4" t="s">
        <v>2254</v>
      </c>
      <c r="C951" s="5">
        <v>19918299136</v>
      </c>
      <c r="D951" s="5">
        <v>950</v>
      </c>
      <c r="E951" s="6" t="s">
        <v>70</v>
      </c>
      <c r="F951" s="4" t="s">
        <v>51</v>
      </c>
      <c r="G951" s="4" t="s">
        <v>18</v>
      </c>
      <c r="H951" s="4" t="s">
        <v>19</v>
      </c>
      <c r="I951" s="4">
        <v>4.7777776718139648</v>
      </c>
      <c r="J951" s="5">
        <v>218.77000427246094</v>
      </c>
      <c r="K951" s="5">
        <v>98.019996643066406</v>
      </c>
      <c r="L951" s="4" t="s">
        <v>64</v>
      </c>
      <c r="M951" s="4" t="s">
        <v>549</v>
      </c>
      <c r="N951" s="7">
        <f>VLOOKUP($A951,'[1]Prices 23 nov'!$A$2:$Q$5001,5,FALSE)</f>
        <v>16.076849974403839</v>
      </c>
      <c r="O951" s="7">
        <f>VLOOKUP($A951,'[1]Prices 23 nov'!$A$2:$Q$5001,6,FALSE)</f>
        <v>172.6000061035156</v>
      </c>
      <c r="P951" s="7">
        <f>VLOOKUP($A951,'[1]Prices 23 nov'!$A$2:$Q$5001,7,FALSE)</f>
        <v>169.16999816894531</v>
      </c>
      <c r="Q951" s="7">
        <f>VLOOKUP($A951,'[1]Prices 23 nov'!$A$2:$Q$5001,8,FALSE)</f>
        <v>178.58000183105469</v>
      </c>
      <c r="R951" s="7">
        <f>VLOOKUP($A951,'[1]Prices 23 nov'!$A$2:$Q$5001,9,FALSE)</f>
        <v>187.96000671386719</v>
      </c>
      <c r="S951" s="7">
        <f>VLOOKUP($A951,'[1]Prices 23 nov'!$A$2:$Q$5001,10,FALSE)</f>
        <v>116.1699981689453</v>
      </c>
      <c r="T951" s="7">
        <f>VLOOKUP($A951,'[1]Prices 23 nov'!$A$2:$Q$5001,11,FALSE)</f>
        <v>159.0299987792969</v>
      </c>
      <c r="U951" s="7">
        <f>VLOOKUP($A951,'[1]Prices 23 nov'!$A$2:$Q$5001,12,FALSE)</f>
        <v>177.02000427246091</v>
      </c>
      <c r="V951" s="7">
        <f>VLOOKUP($A951,'[1]Prices 23 nov'!$A$2:$Q$5001,13,FALSE)</f>
        <v>167.0299987792969</v>
      </c>
      <c r="W951" s="7">
        <f>VLOOKUP($A951,'[1]Prices 23 nov'!$A$2:$Q$5001,14,FALSE)</f>
        <v>196.02000427246091</v>
      </c>
      <c r="X951" s="7">
        <f>VLOOKUP($A951,'[1]Prices 23 nov'!$A$2:$Q$5001,15,FALSE)</f>
        <v>174.11000061035159</v>
      </c>
      <c r="Y951" s="7">
        <f>VLOOKUP($A951,'[1]Prices 23 nov'!$A$2:$Q$5001,16,FALSE)</f>
        <v>186.9100036621094</v>
      </c>
      <c r="Z951" s="7">
        <f>VLOOKUP($A951,'[1]Prices 23 nov'!$A$2:$Q$5001,17,FALSE)</f>
        <v>207.22999572753909</v>
      </c>
    </row>
    <row r="952" spans="1:26">
      <c r="A952" s="4" t="s">
        <v>2255</v>
      </c>
      <c r="B952" s="4" t="s">
        <v>2256</v>
      </c>
      <c r="C952" s="5">
        <v>19912556544</v>
      </c>
      <c r="D952" s="5">
        <v>951</v>
      </c>
      <c r="E952" s="6" t="s">
        <v>70</v>
      </c>
      <c r="F952" s="4" t="s">
        <v>45</v>
      </c>
      <c r="G952" s="4" t="s">
        <v>46</v>
      </c>
      <c r="H952" s="4" t="s">
        <v>47</v>
      </c>
      <c r="I952" s="4">
        <v>4.6818180084228516</v>
      </c>
      <c r="J952" s="5">
        <v>2.513548328030494</v>
      </c>
      <c r="K952" s="5">
        <v>0.80040918410456907</v>
      </c>
      <c r="L952" s="4" t="s">
        <v>1693</v>
      </c>
      <c r="M952" s="4" t="s">
        <v>253</v>
      </c>
      <c r="N952" s="7">
        <f>VLOOKUP($A952,'[1]Prices 23 nov'!$A$2:$Q$5001,5,FALSE)</f>
        <v>170.2592940362988</v>
      </c>
      <c r="O952" s="7">
        <f>VLOOKUP($A952,'[1]Prices 23 nov'!$A$2:$Q$5001,6,FALSE)</f>
        <v>0.96440020330264509</v>
      </c>
      <c r="P952" s="7">
        <f>VLOOKUP($A952,'[1]Prices 23 nov'!$A$2:$Q$5001,7,FALSE)</f>
        <v>1.174130619540819</v>
      </c>
      <c r="Q952" s="7">
        <f>VLOOKUP($A952,'[1]Prices 23 nov'!$A$2:$Q$5001,8,FALSE)</f>
        <v>1.234631459836862</v>
      </c>
      <c r="R952" s="7">
        <f>VLOOKUP($A952,'[1]Prices 23 nov'!$A$2:$Q$5001,9,FALSE)</f>
        <v>1.459929059729234</v>
      </c>
      <c r="S952" s="7">
        <f>VLOOKUP($A952,'[1]Prices 23 nov'!$A$2:$Q$5001,10,FALSE)</f>
        <v>1.7541144147792811</v>
      </c>
      <c r="T952" s="7">
        <f>VLOOKUP($A952,'[1]Prices 23 nov'!$A$2:$Q$5001,11,FALSE)</f>
        <v>2.0845158570873541</v>
      </c>
      <c r="U952" s="7">
        <f>VLOOKUP($A952,'[1]Prices 23 nov'!$A$2:$Q$5001,12,FALSE)</f>
        <v>1.8370400824915409</v>
      </c>
      <c r="V952" s="7">
        <f>VLOOKUP($A952,'[1]Prices 23 nov'!$A$2:$Q$5001,13,FALSE)</f>
        <v>2.002425696306886</v>
      </c>
      <c r="W952" s="7">
        <f>VLOOKUP($A952,'[1]Prices 23 nov'!$A$2:$Q$5001,14,FALSE)</f>
        <v>1.909554327301777</v>
      </c>
      <c r="X952" s="7">
        <f>VLOOKUP($A952,'[1]Prices 23 nov'!$A$2:$Q$5001,15,FALSE)</f>
        <v>2.043870926518593</v>
      </c>
      <c r="Y952" s="7">
        <f>VLOOKUP($A952,'[1]Prices 23 nov'!$A$2:$Q$5001,16,FALSE)</f>
        <v>2.319940124992002</v>
      </c>
      <c r="Z952" s="7">
        <f>VLOOKUP($A952,'[1]Prices 23 nov'!$A$2:$Q$5001,17,FALSE)</f>
        <v>2.2709092393985491</v>
      </c>
    </row>
    <row r="953" spans="1:26">
      <c r="A953" s="4" t="s">
        <v>2257</v>
      </c>
      <c r="B953" s="4" t="s">
        <v>2258</v>
      </c>
      <c r="C953" s="5">
        <v>19886800896</v>
      </c>
      <c r="D953" s="5">
        <v>952</v>
      </c>
      <c r="E953" s="6" t="s">
        <v>34</v>
      </c>
      <c r="F953" s="4" t="s">
        <v>17</v>
      </c>
      <c r="G953" s="4" t="s">
        <v>18</v>
      </c>
      <c r="H953" s="4" t="s">
        <v>19</v>
      </c>
      <c r="I953" s="4">
        <v>4.0909090042114258</v>
      </c>
      <c r="J953" s="5">
        <v>146.94999694824219</v>
      </c>
      <c r="K953" s="5">
        <v>73.389999389648438</v>
      </c>
      <c r="L953" s="4" t="s">
        <v>20</v>
      </c>
      <c r="M953" s="4" t="s">
        <v>38</v>
      </c>
      <c r="N953" s="7">
        <f>VLOOKUP($A953,'[1]Prices 23 nov'!$A$2:$Q$5001,5,FALSE)</f>
        <v>-2.4185577512019552</v>
      </c>
      <c r="O953" s="7">
        <f>VLOOKUP($A953,'[1]Prices 23 nov'!$A$2:$Q$5001,6,FALSE)</f>
        <v>134.08000183105469</v>
      </c>
      <c r="P953" s="7">
        <f>VLOOKUP($A953,'[1]Prices 23 nov'!$A$2:$Q$5001,7,FALSE)</f>
        <v>142.8399963378906</v>
      </c>
      <c r="Q953" s="7">
        <f>VLOOKUP($A953,'[1]Prices 23 nov'!$A$2:$Q$5001,8,FALSE)</f>
        <v>132.88999938964841</v>
      </c>
      <c r="R953" s="7">
        <f>VLOOKUP($A953,'[1]Prices 23 nov'!$A$2:$Q$5001,9,FALSE)</f>
        <v>119.98000335693359</v>
      </c>
      <c r="S953" s="7">
        <f>VLOOKUP($A953,'[1]Prices 23 nov'!$A$2:$Q$5001,10,FALSE)</f>
        <v>88.830001831054688</v>
      </c>
      <c r="T953" s="7">
        <f>VLOOKUP($A953,'[1]Prices 23 nov'!$A$2:$Q$5001,11,FALSE)</f>
        <v>106.8199996948242</v>
      </c>
      <c r="U953" s="7">
        <f>VLOOKUP($A953,'[1]Prices 23 nov'!$A$2:$Q$5001,12,FALSE)</f>
        <v>111.9100036621094</v>
      </c>
      <c r="V953" s="7">
        <f>VLOOKUP($A953,'[1]Prices 23 nov'!$A$2:$Q$5001,13,FALSE)</f>
        <v>115.5299987792969</v>
      </c>
      <c r="W953" s="7">
        <f>VLOOKUP($A953,'[1]Prices 23 nov'!$A$2:$Q$5001,14,FALSE)</f>
        <v>117.4599990844727</v>
      </c>
      <c r="X953" s="7">
        <f>VLOOKUP($A953,'[1]Prices 23 nov'!$A$2:$Q$5001,15,FALSE)</f>
        <v>112.5899963378906</v>
      </c>
      <c r="Y953" s="7">
        <f>VLOOKUP($A953,'[1]Prices 23 nov'!$A$2:$Q$5001,16,FALSE)</f>
        <v>123.5</v>
      </c>
      <c r="Z953" s="7">
        <f>VLOOKUP($A953,'[1]Prices 23 nov'!$A$2:$Q$5001,17,FALSE)</f>
        <v>126.4499969482422</v>
      </c>
    </row>
    <row r="954" spans="1:26">
      <c r="A954" s="4" t="s">
        <v>2259</v>
      </c>
      <c r="B954" s="4" t="s">
        <v>2260</v>
      </c>
      <c r="C954" s="5">
        <v>19861323776</v>
      </c>
      <c r="D954" s="5">
        <v>953</v>
      </c>
      <c r="E954" s="6" t="s">
        <v>16</v>
      </c>
      <c r="F954" s="4" t="s">
        <v>17</v>
      </c>
      <c r="G954" s="4" t="s">
        <v>18</v>
      </c>
      <c r="H954" s="4" t="s">
        <v>19</v>
      </c>
      <c r="I954" s="4">
        <v>3.9600000381469727</v>
      </c>
      <c r="J954" s="5">
        <v>353.54998779296875</v>
      </c>
      <c r="K954" s="5">
        <v>99.010002136230469</v>
      </c>
      <c r="L954" s="4" t="s">
        <v>221</v>
      </c>
      <c r="M954" s="4" t="s">
        <v>21</v>
      </c>
      <c r="N954" s="7">
        <f>VLOOKUP($A954,'[1]Prices 23 nov'!$A$2:$Q$5001,5,FALSE)</f>
        <v>112.97299165485209</v>
      </c>
      <c r="O954" s="7">
        <f>VLOOKUP($A954,'[1]Prices 23 nov'!$A$2:$Q$5001,6,FALSE)</f>
        <v>148.94000244140619</v>
      </c>
      <c r="P954" s="7">
        <f>VLOOKUP($A954,'[1]Prices 23 nov'!$A$2:$Q$5001,7,FALSE)</f>
        <v>146.25</v>
      </c>
      <c r="Q954" s="7">
        <f>VLOOKUP($A954,'[1]Prices 23 nov'!$A$2:$Q$5001,8,FALSE)</f>
        <v>161.72999572753909</v>
      </c>
      <c r="R954" s="7">
        <f>VLOOKUP($A954,'[1]Prices 23 nov'!$A$2:$Q$5001,9,FALSE)</f>
        <v>158.5299987792969</v>
      </c>
      <c r="S954" s="7">
        <f>VLOOKUP($A954,'[1]Prices 23 nov'!$A$2:$Q$5001,10,FALSE)</f>
        <v>131.5899963378906</v>
      </c>
      <c r="T954" s="7">
        <f>VLOOKUP($A954,'[1]Prices 23 nov'!$A$2:$Q$5001,11,FALSE)</f>
        <v>171.24000549316409</v>
      </c>
      <c r="U954" s="7">
        <f>VLOOKUP($A954,'[1]Prices 23 nov'!$A$2:$Q$5001,12,FALSE)</f>
        <v>233.96000671386719</v>
      </c>
      <c r="V954" s="7">
        <f>VLOOKUP($A954,'[1]Prices 23 nov'!$A$2:$Q$5001,13,FALSE)</f>
        <v>287.79000854492188</v>
      </c>
      <c r="W954" s="7">
        <f>VLOOKUP($A954,'[1]Prices 23 nov'!$A$2:$Q$5001,14,FALSE)</f>
        <v>312.85000610351563</v>
      </c>
      <c r="X954" s="7">
        <f>VLOOKUP($A954,'[1]Prices 23 nov'!$A$2:$Q$5001,15,FALSE)</f>
        <v>344.42001342773438</v>
      </c>
      <c r="Y954" s="7">
        <f>VLOOKUP($A954,'[1]Prices 23 nov'!$A$2:$Q$5001,16,FALSE)</f>
        <v>279.83999633789063</v>
      </c>
      <c r="Z954" s="7">
        <f>VLOOKUP($A954,'[1]Prices 23 nov'!$A$2:$Q$5001,17,FALSE)</f>
        <v>247.28999328613281</v>
      </c>
    </row>
    <row r="955" spans="1:26">
      <c r="A955" s="4" t="s">
        <v>2261</v>
      </c>
      <c r="B955" s="4" t="s">
        <v>2262</v>
      </c>
      <c r="C955" s="5">
        <v>19855704064</v>
      </c>
      <c r="D955" s="5">
        <v>954</v>
      </c>
      <c r="E955" s="6" t="s">
        <v>70</v>
      </c>
      <c r="F955" s="4" t="s">
        <v>1048</v>
      </c>
      <c r="G955" s="4" t="s">
        <v>1049</v>
      </c>
      <c r="H955" s="4" t="s">
        <v>1050</v>
      </c>
      <c r="I955" s="4" t="s">
        <v>479</v>
      </c>
      <c r="J955" s="5">
        <v>11.16253743533896</v>
      </c>
      <c r="K955" s="5">
        <v>1.497495099106948</v>
      </c>
      <c r="L955" s="4" t="s">
        <v>2263</v>
      </c>
      <c r="M955" s="4" t="s">
        <v>805</v>
      </c>
      <c r="N955" s="7">
        <f>VLOOKUP($A955,'[1]Prices 23 nov'!$A$2:$Q$5001,5,FALSE)</f>
        <v>623.63634976473725</v>
      </c>
      <c r="O955" s="7">
        <f>VLOOKUP($A955,'[1]Prices 23 nov'!$A$2:$Q$5001,6,FALSE)</f>
        <v>1.5409745796335981</v>
      </c>
      <c r="P955" s="7">
        <f>VLOOKUP($A955,'[1]Prices 23 nov'!$A$2:$Q$5001,7,FALSE)</f>
        <v>1.687993349360084</v>
      </c>
      <c r="Q955" s="7">
        <f>VLOOKUP($A955,'[1]Prices 23 nov'!$A$2:$Q$5001,8,FALSE)</f>
        <v>3.561121541947784</v>
      </c>
      <c r="R955" s="7">
        <f>VLOOKUP($A955,'[1]Prices 23 nov'!$A$2:$Q$5001,9,FALSE)</f>
        <v>3.675469502806664</v>
      </c>
      <c r="S955" s="7">
        <f>VLOOKUP($A955,'[1]Prices 23 nov'!$A$2:$Q$5001,10,FALSE)</f>
        <v>4.029294268560335</v>
      </c>
      <c r="T955" s="7">
        <f>VLOOKUP($A955,'[1]Prices 23 nov'!$A$2:$Q$5001,11,FALSE)</f>
        <v>7.3563842702468492</v>
      </c>
      <c r="U955" s="7">
        <f>VLOOKUP($A955,'[1]Prices 23 nov'!$A$2:$Q$5001,12,FALSE)</f>
        <v>7.895453006029129</v>
      </c>
      <c r="V955" s="7">
        <f>VLOOKUP($A955,'[1]Prices 23 nov'!$A$2:$Q$5001,13,FALSE)</f>
        <v>8.004355702254486</v>
      </c>
      <c r="W955" s="7">
        <f>VLOOKUP($A955,'[1]Prices 23 nov'!$A$2:$Q$5001,14,FALSE)</f>
        <v>8.984481006860733</v>
      </c>
      <c r="X955" s="7">
        <f>VLOOKUP($A955,'[1]Prices 23 nov'!$A$2:$Q$5001,15,FALSE)</f>
        <v>10.209637507796289</v>
      </c>
      <c r="Y955" s="7">
        <f>VLOOKUP($A955,'[1]Prices 23 nov'!$A$2:$Q$5001,16,FALSE)</f>
        <v>10.427442900247</v>
      </c>
      <c r="Z955" s="7">
        <f>VLOOKUP($A955,'[1]Prices 23 nov'!$A$2:$Q$5001,17,FALSE)</f>
        <v>10.65613882196476</v>
      </c>
    </row>
    <row r="956" spans="1:26">
      <c r="A956" s="4" t="s">
        <v>2264</v>
      </c>
      <c r="B956" s="4" t="s">
        <v>2265</v>
      </c>
      <c r="C956" s="5">
        <v>19843160064</v>
      </c>
      <c r="D956" s="5">
        <v>955</v>
      </c>
      <c r="E956" s="6" t="s">
        <v>55</v>
      </c>
      <c r="F956" s="4" t="s">
        <v>45</v>
      </c>
      <c r="G956" s="4" t="s">
        <v>317</v>
      </c>
      <c r="H956" s="4" t="s">
        <v>47</v>
      </c>
      <c r="I956" s="4">
        <v>4.1333332061767578</v>
      </c>
      <c r="J956" s="5">
        <v>7.3557779844833542</v>
      </c>
      <c r="K956" s="5">
        <v>4.3016848083404904</v>
      </c>
      <c r="L956" s="4" t="s">
        <v>64</v>
      </c>
      <c r="M956" s="4" t="s">
        <v>285</v>
      </c>
      <c r="N956" s="7">
        <f>VLOOKUP($A956,'[1]Prices 23 nov'!$A$2:$Q$5001,5,FALSE)</f>
        <v>-15.85244122997668</v>
      </c>
      <c r="O956" s="7">
        <f>VLOOKUP($A956,'[1]Prices 23 nov'!$A$2:$Q$5001,6,FALSE)</f>
        <v>6.6486130566889301</v>
      </c>
      <c r="P956" s="7">
        <f>VLOOKUP($A956,'[1]Prices 23 nov'!$A$2:$Q$5001,7,FALSE)</f>
        <v>7.218016404658556</v>
      </c>
      <c r="Q956" s="7">
        <f>VLOOKUP($A956,'[1]Prices 23 nov'!$A$2:$Q$5001,8,FALSE)</f>
        <v>6.3662696203822966</v>
      </c>
      <c r="R956" s="7">
        <f>VLOOKUP($A956,'[1]Prices 23 nov'!$A$2:$Q$5001,9,FALSE)</f>
        <v>6.2201206737745451</v>
      </c>
      <c r="S956" s="7">
        <f>VLOOKUP($A956,'[1]Prices 23 nov'!$A$2:$Q$5001,10,FALSE)</f>
        <v>5.5009544388569793</v>
      </c>
      <c r="T956" s="7">
        <f>VLOOKUP($A956,'[1]Prices 23 nov'!$A$2:$Q$5001,11,FALSE)</f>
        <v>6.3206236362457284</v>
      </c>
      <c r="U956" s="7">
        <f>VLOOKUP($A956,'[1]Prices 23 nov'!$A$2:$Q$5001,12,FALSE)</f>
        <v>5.6052945413453594</v>
      </c>
      <c r="V956" s="7">
        <f>VLOOKUP($A956,'[1]Prices 23 nov'!$A$2:$Q$5001,13,FALSE)</f>
        <v>5.9608289928129352</v>
      </c>
      <c r="W956" s="7">
        <f>VLOOKUP($A956,'[1]Prices 23 nov'!$A$2:$Q$5001,14,FALSE)</f>
        <v>5.5157734081149101</v>
      </c>
      <c r="X956" s="7">
        <f>VLOOKUP($A956,'[1]Prices 23 nov'!$A$2:$Q$5001,15,FALSE)</f>
        <v>5.4193546772003174</v>
      </c>
      <c r="Y956" s="7">
        <f>VLOOKUP($A956,'[1]Prices 23 nov'!$A$2:$Q$5001,16,FALSE)</f>
        <v>4.8708421550691128</v>
      </c>
      <c r="Z956" s="7">
        <f>VLOOKUP($A956,'[1]Prices 23 nov'!$A$2:$Q$5001,17,FALSE)</f>
        <v>4.6385901772421789</v>
      </c>
    </row>
    <row r="957" spans="1:26">
      <c r="A957" s="4" t="s">
        <v>2266</v>
      </c>
      <c r="B957" s="4" t="s">
        <v>2267</v>
      </c>
      <c r="C957" s="5">
        <v>19833206784</v>
      </c>
      <c r="D957" s="5">
        <v>956</v>
      </c>
      <c r="E957" s="6" t="s">
        <v>16</v>
      </c>
      <c r="F957" s="4" t="s">
        <v>51</v>
      </c>
      <c r="G957" s="4" t="s">
        <v>18</v>
      </c>
      <c r="H957" s="4" t="s">
        <v>19</v>
      </c>
      <c r="I957" s="4">
        <v>4.5625</v>
      </c>
      <c r="J957" s="5">
        <v>71.769996643066406</v>
      </c>
      <c r="K957" s="5">
        <v>15.050000190734863</v>
      </c>
      <c r="L957" s="4" t="s">
        <v>35</v>
      </c>
      <c r="M957" s="4" t="s">
        <v>183</v>
      </c>
      <c r="N957" s="7">
        <f>VLOOKUP($A957,'[1]Prices 23 nov'!$A$2:$Q$5001,5,FALSE)</f>
        <v>304.23314401044519</v>
      </c>
      <c r="O957" s="7">
        <f>VLOOKUP($A957,'[1]Prices 23 nov'!$A$2:$Q$5001,6,FALSE)</f>
        <v>18.940000534057621</v>
      </c>
      <c r="P957" s="7">
        <f>VLOOKUP($A957,'[1]Prices 23 nov'!$A$2:$Q$5001,7,FALSE)</f>
        <v>17.059999465942379</v>
      </c>
      <c r="Q957" s="7">
        <f>VLOOKUP($A957,'[1]Prices 23 nov'!$A$2:$Q$5001,8,FALSE)</f>
        <v>17.690000534057621</v>
      </c>
      <c r="R957" s="7">
        <f>VLOOKUP($A957,'[1]Prices 23 nov'!$A$2:$Q$5001,9,FALSE)</f>
        <v>22.079999923706051</v>
      </c>
      <c r="S957" s="7">
        <f>VLOOKUP($A957,'[1]Prices 23 nov'!$A$2:$Q$5001,10,FALSE)</f>
        <v>24.120000839233398</v>
      </c>
      <c r="T957" s="7">
        <f>VLOOKUP($A957,'[1]Prices 23 nov'!$A$2:$Q$5001,11,FALSE)</f>
        <v>22.840000152587891</v>
      </c>
      <c r="U957" s="7">
        <f>VLOOKUP($A957,'[1]Prices 23 nov'!$A$2:$Q$5001,12,FALSE)</f>
        <v>30.04999923706055</v>
      </c>
      <c r="V957" s="7">
        <f>VLOOKUP($A957,'[1]Prices 23 nov'!$A$2:$Q$5001,13,FALSE)</f>
        <v>36.930000305175781</v>
      </c>
      <c r="W957" s="7">
        <f>VLOOKUP($A957,'[1]Prices 23 nov'!$A$2:$Q$5001,14,FALSE)</f>
        <v>42.509998321533203</v>
      </c>
      <c r="X957" s="7">
        <f>VLOOKUP($A957,'[1]Prices 23 nov'!$A$2:$Q$5001,15,FALSE)</f>
        <v>39.740001678466797</v>
      </c>
      <c r="Y957" s="7">
        <f>VLOOKUP($A957,'[1]Prices 23 nov'!$A$2:$Q$5001,16,FALSE)</f>
        <v>42.029998779296882</v>
      </c>
      <c r="Z957" s="7">
        <f>VLOOKUP($A957,'[1]Prices 23 nov'!$A$2:$Q$5001,17,FALSE)</f>
        <v>52.049999237060547</v>
      </c>
    </row>
    <row r="958" spans="1:26">
      <c r="A958" s="4" t="s">
        <v>2268</v>
      </c>
      <c r="B958" s="4" t="s">
        <v>2269</v>
      </c>
      <c r="C958" s="5">
        <v>19816558592</v>
      </c>
      <c r="D958" s="5">
        <v>957</v>
      </c>
      <c r="E958" s="6" t="s">
        <v>70</v>
      </c>
      <c r="F958" s="4" t="s">
        <v>17</v>
      </c>
      <c r="G958" s="4" t="s">
        <v>18</v>
      </c>
      <c r="H958" s="4" t="s">
        <v>19</v>
      </c>
      <c r="I958" s="4">
        <v>3.4285714626312256</v>
      </c>
      <c r="J958" s="5">
        <v>606.45001220703125</v>
      </c>
      <c r="K958" s="5">
        <v>275.4949951171875</v>
      </c>
      <c r="L958" s="4" t="s">
        <v>20</v>
      </c>
      <c r="M958" s="4" t="s">
        <v>38</v>
      </c>
      <c r="N958" s="7">
        <f>VLOOKUP($A958,'[1]Prices 23 nov'!$A$2:$Q$5001,5,FALSE)</f>
        <v>34.201797174921737</v>
      </c>
      <c r="O958" s="7">
        <f>VLOOKUP($A958,'[1]Prices 23 nov'!$A$2:$Q$5001,6,FALSE)</f>
        <v>398.97000122070313</v>
      </c>
      <c r="P958" s="7">
        <f>VLOOKUP($A958,'[1]Prices 23 nov'!$A$2:$Q$5001,7,FALSE)</f>
        <v>379.1099853515625</v>
      </c>
      <c r="Q958" s="7">
        <f>VLOOKUP($A958,'[1]Prices 23 nov'!$A$2:$Q$5001,8,FALSE)</f>
        <v>355.5</v>
      </c>
      <c r="R958" s="7">
        <f>VLOOKUP($A958,'[1]Prices 23 nov'!$A$2:$Q$5001,9,FALSE)</f>
        <v>348.6199951171875</v>
      </c>
      <c r="S958" s="7">
        <f>VLOOKUP($A958,'[1]Prices 23 nov'!$A$2:$Q$5001,10,FALSE)</f>
        <v>333.989990234375</v>
      </c>
      <c r="T958" s="7">
        <f>VLOOKUP($A958,'[1]Prices 23 nov'!$A$2:$Q$5001,11,FALSE)</f>
        <v>449.79000854492188</v>
      </c>
      <c r="U958" s="7">
        <f>VLOOKUP($A958,'[1]Prices 23 nov'!$A$2:$Q$5001,12,FALSE)</f>
        <v>519.780029296875</v>
      </c>
      <c r="V958" s="7">
        <f>VLOOKUP($A958,'[1]Prices 23 nov'!$A$2:$Q$5001,13,FALSE)</f>
        <v>506.010009765625</v>
      </c>
      <c r="W958" s="7">
        <f>VLOOKUP($A958,'[1]Prices 23 nov'!$A$2:$Q$5001,14,FALSE)</f>
        <v>511.69000244140619</v>
      </c>
      <c r="X958" s="7">
        <f>VLOOKUP($A958,'[1]Prices 23 nov'!$A$2:$Q$5001,15,FALSE)</f>
        <v>490.42001342773438</v>
      </c>
      <c r="Y958" s="7">
        <f>VLOOKUP($A958,'[1]Prices 23 nov'!$A$2:$Q$5001,16,FALSE)</f>
        <v>482.97000122070313</v>
      </c>
      <c r="Z958" s="7">
        <f>VLOOKUP($A958,'[1]Prices 23 nov'!$A$2:$Q$5001,17,FALSE)</f>
        <v>538.78997802734375</v>
      </c>
    </row>
    <row r="959" spans="1:26">
      <c r="A959" s="4" t="s">
        <v>2270</v>
      </c>
      <c r="B959" s="4" t="s">
        <v>2271</v>
      </c>
      <c r="C959" s="5">
        <v>19761956864</v>
      </c>
      <c r="D959" s="5">
        <v>958</v>
      </c>
      <c r="E959" s="6" t="s">
        <v>329</v>
      </c>
      <c r="F959" s="4" t="s">
        <v>202</v>
      </c>
      <c r="G959" s="4" t="s">
        <v>203</v>
      </c>
      <c r="H959" s="4" t="s">
        <v>204</v>
      </c>
      <c r="I959" s="4">
        <v>4.2800002098083496</v>
      </c>
      <c r="J959" s="5">
        <v>108.41796004486083</v>
      </c>
      <c r="K959" s="5">
        <v>48.85793151092529</v>
      </c>
      <c r="L959" s="4" t="s">
        <v>64</v>
      </c>
      <c r="M959" s="4" t="s">
        <v>245</v>
      </c>
      <c r="N959" s="7">
        <f>VLOOKUP($A959,'[1]Prices 23 nov'!$A$2:$Q$5001,5,FALSE)</f>
        <v>1.5513043069384169</v>
      </c>
      <c r="O959" s="7">
        <f>VLOOKUP($A959,'[1]Prices 23 nov'!$A$2:$Q$5001,6,FALSE)</f>
        <v>95.289297321510276</v>
      </c>
      <c r="P959" s="7">
        <f>VLOOKUP($A959,'[1]Prices 23 nov'!$A$2:$Q$5001,7,FALSE)</f>
        <v>101.6436951945343</v>
      </c>
      <c r="Q959" s="7">
        <f>VLOOKUP($A959,'[1]Prices 23 nov'!$A$2:$Q$5001,8,FALSE)</f>
        <v>94.841990582672224</v>
      </c>
      <c r="R959" s="7">
        <f>VLOOKUP($A959,'[1]Prices 23 nov'!$A$2:$Q$5001,9,FALSE)</f>
        <v>81.312145972595317</v>
      </c>
      <c r="S959" s="7">
        <f>VLOOKUP($A959,'[1]Prices 23 nov'!$A$2:$Q$5001,10,FALSE)</f>
        <v>62.753196856308023</v>
      </c>
      <c r="T959" s="7">
        <f>VLOOKUP($A959,'[1]Prices 23 nov'!$A$2:$Q$5001,11,FALSE)</f>
        <v>76.03695276626604</v>
      </c>
      <c r="U959" s="7">
        <f>VLOOKUP($A959,'[1]Prices 23 nov'!$A$2:$Q$5001,12,FALSE)</f>
        <v>83.475002646446228</v>
      </c>
      <c r="V959" s="7">
        <f>VLOOKUP($A959,'[1]Prices 23 nov'!$A$2:$Q$5001,13,FALSE)</f>
        <v>90.720256539672846</v>
      </c>
      <c r="W959" s="7">
        <f>VLOOKUP($A959,'[1]Prices 23 nov'!$A$2:$Q$5001,14,FALSE)</f>
        <v>94.978916138061322</v>
      </c>
      <c r="X959" s="7">
        <f>VLOOKUP($A959,'[1]Prices 23 nov'!$A$2:$Q$5001,15,FALSE)</f>
        <v>99.147676292732285</v>
      </c>
      <c r="Y959" s="7">
        <f>VLOOKUP($A959,'[1]Prices 23 nov'!$A$2:$Q$5001,16,FALSE)</f>
        <v>103.7083525737762</v>
      </c>
      <c r="Z959" s="7">
        <f>VLOOKUP($A959,'[1]Prices 23 nov'!$A$2:$Q$5001,17,FALSE)</f>
        <v>97.791474391956399</v>
      </c>
    </row>
    <row r="960" spans="1:26">
      <c r="A960" s="4" t="s">
        <v>2272</v>
      </c>
      <c r="B960" s="4" t="s">
        <v>2273</v>
      </c>
      <c r="C960" s="5">
        <v>19750776832</v>
      </c>
      <c r="D960" s="5">
        <v>959</v>
      </c>
      <c r="E960" s="6" t="s">
        <v>34</v>
      </c>
      <c r="F960" s="4" t="s">
        <v>17</v>
      </c>
      <c r="G960" s="4" t="s">
        <v>18</v>
      </c>
      <c r="H960" s="4" t="s">
        <v>19</v>
      </c>
      <c r="I960" s="4">
        <v>3.6666667461395264</v>
      </c>
      <c r="J960" s="5">
        <v>43.040000915527344</v>
      </c>
      <c r="K960" s="5">
        <v>10.100000381469727</v>
      </c>
      <c r="L960" s="4" t="s">
        <v>41</v>
      </c>
      <c r="M960" s="4" t="s">
        <v>133</v>
      </c>
      <c r="N960" s="7">
        <f>VLOOKUP($A960,'[1]Prices 23 nov'!$A$2:$Q$5001,5,FALSE)</f>
        <v>-11.757329771998229</v>
      </c>
      <c r="O960" s="7">
        <f>VLOOKUP($A960,'[1]Prices 23 nov'!$A$2:$Q$5001,6,FALSE)</f>
        <v>39.860000610351563</v>
      </c>
      <c r="P960" s="7">
        <f>VLOOKUP($A960,'[1]Prices 23 nov'!$A$2:$Q$5001,7,FALSE)</f>
        <v>41.970001220703118</v>
      </c>
      <c r="Q960" s="7">
        <f>VLOOKUP($A960,'[1]Prices 23 nov'!$A$2:$Q$5001,8,FALSE)</f>
        <v>33.080001831054688</v>
      </c>
      <c r="R960" s="7">
        <f>VLOOKUP($A960,'[1]Prices 23 nov'!$A$2:$Q$5001,9,FALSE)</f>
        <v>24.309999465942379</v>
      </c>
      <c r="S960" s="7">
        <f>VLOOKUP($A960,'[1]Prices 23 nov'!$A$2:$Q$5001,10,FALSE)</f>
        <v>12.77999973297119</v>
      </c>
      <c r="T960" s="7">
        <f>VLOOKUP($A960,'[1]Prices 23 nov'!$A$2:$Q$5001,11,FALSE)</f>
        <v>16.45999908447266</v>
      </c>
      <c r="U960" s="7">
        <f>VLOOKUP($A960,'[1]Prices 23 nov'!$A$2:$Q$5001,12,FALSE)</f>
        <v>21.530000686645511</v>
      </c>
      <c r="V960" s="7">
        <f>VLOOKUP($A960,'[1]Prices 23 nov'!$A$2:$Q$5001,13,FALSE)</f>
        <v>23.60000038146973</v>
      </c>
      <c r="W960" s="7">
        <f>VLOOKUP($A960,'[1]Prices 23 nov'!$A$2:$Q$5001,14,FALSE)</f>
        <v>25.704999923706051</v>
      </c>
      <c r="X960" s="7">
        <f>VLOOKUP($A960,'[1]Prices 23 nov'!$A$2:$Q$5001,15,FALSE)</f>
        <v>27.70000076293945</v>
      </c>
      <c r="Y960" s="7">
        <f>VLOOKUP($A960,'[1]Prices 23 nov'!$A$2:$Q$5001,16,FALSE)</f>
        <v>27.680000305175781</v>
      </c>
      <c r="Z960" s="7">
        <f>VLOOKUP($A960,'[1]Prices 23 nov'!$A$2:$Q$5001,17,FALSE)</f>
        <v>29.60000038146973</v>
      </c>
    </row>
    <row r="961" spans="1:26">
      <c r="A961" s="4" t="s">
        <v>2274</v>
      </c>
      <c r="B961" s="4" t="s">
        <v>2275</v>
      </c>
      <c r="C961" s="5">
        <v>19740397568</v>
      </c>
      <c r="D961" s="5">
        <v>960</v>
      </c>
      <c r="E961" s="6" t="s">
        <v>55</v>
      </c>
      <c r="F961" s="4" t="s">
        <v>141</v>
      </c>
      <c r="G961" s="4" t="s">
        <v>142</v>
      </c>
      <c r="H961" s="4" t="s">
        <v>143</v>
      </c>
      <c r="I961" s="4">
        <v>4.5</v>
      </c>
      <c r="J961" s="5">
        <v>27.668885039657212</v>
      </c>
      <c r="K961" s="5">
        <v>13.827204890766877</v>
      </c>
      <c r="L961" s="4" t="s">
        <v>20</v>
      </c>
      <c r="M961" s="4" t="s">
        <v>1056</v>
      </c>
      <c r="N961" s="7">
        <f>VLOOKUP($A961,'[1]Prices 23 nov'!$A$2:$Q$5001,5,FALSE)</f>
        <v>-19.071220593815731</v>
      </c>
      <c r="O961" s="7">
        <f>VLOOKUP($A961,'[1]Prices 23 nov'!$A$2:$Q$5001,6,FALSE)</f>
        <v>25.050440815743059</v>
      </c>
      <c r="P961" s="7">
        <f>VLOOKUP($A961,'[1]Prices 23 nov'!$A$2:$Q$5001,7,FALSE)</f>
        <v>24.59272779524326</v>
      </c>
      <c r="Q961" s="7">
        <f>VLOOKUP($A961,'[1]Prices 23 nov'!$A$2:$Q$5001,8,FALSE)</f>
        <v>27.022178220096979</v>
      </c>
      <c r="R961" s="7">
        <f>VLOOKUP($A961,'[1]Prices 23 nov'!$A$2:$Q$5001,9,FALSE)</f>
        <v>23.236823536455631</v>
      </c>
      <c r="S961" s="7">
        <f>VLOOKUP($A961,'[1]Prices 23 nov'!$A$2:$Q$5001,10,FALSE)</f>
        <v>17.538288882002231</v>
      </c>
      <c r="T961" s="7">
        <f>VLOOKUP($A961,'[1]Prices 23 nov'!$A$2:$Q$5001,11,FALSE)</f>
        <v>17.952799298800532</v>
      </c>
      <c r="U961" s="7">
        <f>VLOOKUP($A961,'[1]Prices 23 nov'!$A$2:$Q$5001,12,FALSE)</f>
        <v>19.404163537546989</v>
      </c>
      <c r="V961" s="7">
        <f>VLOOKUP($A961,'[1]Prices 23 nov'!$A$2:$Q$5001,13,FALSE)</f>
        <v>17.277974784374241</v>
      </c>
      <c r="W961" s="7">
        <f>VLOOKUP($A961,'[1]Prices 23 nov'!$A$2:$Q$5001,14,FALSE)</f>
        <v>15.76491734711453</v>
      </c>
      <c r="X961" s="7">
        <f>VLOOKUP($A961,'[1]Prices 23 nov'!$A$2:$Q$5001,15,FALSE)</f>
        <v>17.727787285577509</v>
      </c>
      <c r="Y961" s="7">
        <f>VLOOKUP($A961,'[1]Prices 23 nov'!$A$2:$Q$5001,16,FALSE)</f>
        <v>17.304594338871539</v>
      </c>
      <c r="Z961" s="7">
        <f>VLOOKUP($A961,'[1]Prices 23 nov'!$A$2:$Q$5001,17,FALSE)</f>
        <v>17.548878937959671</v>
      </c>
    </row>
    <row r="962" spans="1:26">
      <c r="A962" s="4" t="s">
        <v>2276</v>
      </c>
      <c r="B962" s="4" t="s">
        <v>2277</v>
      </c>
      <c r="C962" s="5">
        <v>19719233536</v>
      </c>
      <c r="D962" s="5">
        <v>961</v>
      </c>
      <c r="E962" s="6" t="s">
        <v>55</v>
      </c>
      <c r="F962" s="4" t="s">
        <v>242</v>
      </c>
      <c r="G962" s="4" t="s">
        <v>46</v>
      </c>
      <c r="H962" s="4" t="s">
        <v>102</v>
      </c>
      <c r="I962" s="4">
        <v>4.5999999046325684</v>
      </c>
      <c r="J962" s="5">
        <v>2.3321339444923832</v>
      </c>
      <c r="K962" s="5">
        <v>1.4580513470253149</v>
      </c>
      <c r="L962" s="4" t="s">
        <v>580</v>
      </c>
      <c r="M962" s="4" t="s">
        <v>2278</v>
      </c>
      <c r="N962" s="7">
        <f>VLOOKUP($A962,'[1]Prices 23 nov'!$A$2:$Q$5001,5,FALSE)</f>
        <v>20.22315433025965</v>
      </c>
      <c r="O962" s="7">
        <f>VLOOKUP($A962,'[1]Prices 23 nov'!$A$2:$Q$5001,6,FALSE)</f>
        <v>1.619479152012985</v>
      </c>
      <c r="P962" s="7">
        <f>VLOOKUP($A962,'[1]Prices 23 nov'!$A$2:$Q$5001,7,FALSE)</f>
        <v>1.802280475768185</v>
      </c>
      <c r="Q962" s="7">
        <f>VLOOKUP($A962,'[1]Prices 23 nov'!$A$2:$Q$5001,8,FALSE)</f>
        <v>1.5765861545986579</v>
      </c>
      <c r="R962" s="7">
        <f>VLOOKUP($A962,'[1]Prices 23 nov'!$A$2:$Q$5001,9,FALSE)</f>
        <v>1.751210362233905</v>
      </c>
      <c r="S962" s="7">
        <f>VLOOKUP($A962,'[1]Prices 23 nov'!$A$2:$Q$5001,10,FALSE)</f>
        <v>1.5394367154614199</v>
      </c>
      <c r="T962" s="7">
        <f>VLOOKUP($A962,'[1]Prices 23 nov'!$A$2:$Q$5001,11,FALSE)</f>
        <v>1.5134568538247779</v>
      </c>
      <c r="U962" s="7">
        <f>VLOOKUP($A962,'[1]Prices 23 nov'!$A$2:$Q$5001,12,FALSE)</f>
        <v>1.5404472042637281</v>
      </c>
      <c r="V962" s="7">
        <f>VLOOKUP($A962,'[1]Prices 23 nov'!$A$2:$Q$5001,13,FALSE)</f>
        <v>1.615275828900735</v>
      </c>
      <c r="W962" s="7">
        <f>VLOOKUP($A962,'[1]Prices 23 nov'!$A$2:$Q$5001,14,FALSE)</f>
        <v>1.9481729457847621</v>
      </c>
      <c r="X962" s="7">
        <f>VLOOKUP($A962,'[1]Prices 23 nov'!$A$2:$Q$5001,15,FALSE)</f>
        <v>2.0488560770527329</v>
      </c>
      <c r="Y962" s="7">
        <f>VLOOKUP($A962,'[1]Prices 23 nov'!$A$2:$Q$5001,16,FALSE)</f>
        <v>1.9805625321738769</v>
      </c>
      <c r="Z962" s="7">
        <f>VLOOKUP($A962,'[1]Prices 23 nov'!$A$2:$Q$5001,17,FALSE)</f>
        <v>2.0234929248306059</v>
      </c>
    </row>
    <row r="963" spans="1:26">
      <c r="A963" s="4" t="s">
        <v>2279</v>
      </c>
      <c r="B963" s="4" t="s">
        <v>2280</v>
      </c>
      <c r="C963" s="5">
        <v>19665965056</v>
      </c>
      <c r="D963" s="5">
        <v>962</v>
      </c>
      <c r="E963" s="6" t="s">
        <v>70</v>
      </c>
      <c r="F963" s="4" t="s">
        <v>141</v>
      </c>
      <c r="G963" s="4" t="s">
        <v>142</v>
      </c>
      <c r="H963" s="4" t="s">
        <v>143</v>
      </c>
      <c r="I963" s="4">
        <v>3.8571429252624512</v>
      </c>
      <c r="J963" s="5">
        <v>23.610351740477494</v>
      </c>
      <c r="K963" s="5">
        <v>16.997206703910614</v>
      </c>
      <c r="L963" s="4" t="s">
        <v>168</v>
      </c>
      <c r="M963" s="4" t="s">
        <v>443</v>
      </c>
      <c r="N963" s="7">
        <f>VLOOKUP($A963,'[1]Prices 23 nov'!$A$2:$Q$5001,5,FALSE)</f>
        <v>-8.3964546013831303</v>
      </c>
      <c r="O963" s="7">
        <f>VLOOKUP($A963,'[1]Prices 23 nov'!$A$2:$Q$5001,6,FALSE)</f>
        <v>22.39086628286168</v>
      </c>
      <c r="P963" s="7">
        <f>VLOOKUP($A963,'[1]Prices 23 nov'!$A$2:$Q$5001,7,FALSE)</f>
        <v>21.997237810865041</v>
      </c>
      <c r="Q963" s="7">
        <f>VLOOKUP($A963,'[1]Prices 23 nov'!$A$2:$Q$5001,8,FALSE)</f>
        <v>22.20484115276486</v>
      </c>
      <c r="R963" s="7">
        <f>VLOOKUP($A963,'[1]Prices 23 nov'!$A$2:$Q$5001,9,FALSE)</f>
        <v>19.65014929650351</v>
      </c>
      <c r="S963" s="7">
        <f>VLOOKUP($A963,'[1]Prices 23 nov'!$A$2:$Q$5001,10,FALSE)</f>
        <v>19.364026622381061</v>
      </c>
      <c r="T963" s="7">
        <f>VLOOKUP($A963,'[1]Prices 23 nov'!$A$2:$Q$5001,11,FALSE)</f>
        <v>18.968907136004422</v>
      </c>
      <c r="U963" s="7">
        <f>VLOOKUP($A963,'[1]Prices 23 nov'!$A$2:$Q$5001,12,FALSE)</f>
        <v>20.789179282262921</v>
      </c>
      <c r="V963" s="7">
        <f>VLOOKUP($A963,'[1]Prices 23 nov'!$A$2:$Q$5001,13,FALSE)</f>
        <v>20.56879595154896</v>
      </c>
      <c r="W963" s="7">
        <f>VLOOKUP($A963,'[1]Prices 23 nov'!$A$2:$Q$5001,14,FALSE)</f>
        <v>19.417476672679189</v>
      </c>
      <c r="X963" s="7">
        <f>VLOOKUP($A963,'[1]Prices 23 nov'!$A$2:$Q$5001,15,FALSE)</f>
        <v>19.5199019885622</v>
      </c>
      <c r="Y963" s="7">
        <f>VLOOKUP($A963,'[1]Prices 23 nov'!$A$2:$Q$5001,16,FALSE)</f>
        <v>18.697299166582521</v>
      </c>
      <c r="Z963" s="7">
        <f>VLOOKUP($A963,'[1]Prices 23 nov'!$A$2:$Q$5001,17,FALSE)</f>
        <v>18.288030088879172</v>
      </c>
    </row>
    <row r="964" spans="1:26">
      <c r="A964" s="4" t="s">
        <v>2281</v>
      </c>
      <c r="B964" s="4" t="s">
        <v>2282</v>
      </c>
      <c r="C964" s="5">
        <v>19655198720</v>
      </c>
      <c r="D964" s="5">
        <v>963</v>
      </c>
      <c r="E964" s="6" t="s">
        <v>329</v>
      </c>
      <c r="F964" s="4" t="s">
        <v>61</v>
      </c>
      <c r="G964" s="4" t="s">
        <v>62</v>
      </c>
      <c r="H964" s="4" t="s">
        <v>63</v>
      </c>
      <c r="I964" s="4">
        <v>4.5555553436279297</v>
      </c>
      <c r="J964" s="5">
        <v>3.394003926396699</v>
      </c>
      <c r="K964" s="5">
        <v>2.1284284135903371</v>
      </c>
      <c r="L964" s="4" t="s">
        <v>64</v>
      </c>
      <c r="M964" s="4" t="s">
        <v>124</v>
      </c>
      <c r="N964" s="7">
        <f>VLOOKUP($A964,'[1]Prices 23 nov'!$A$2:$Q$5001,5,FALSE)</f>
        <v>-3.692976718874041</v>
      </c>
      <c r="O964" s="7">
        <f>VLOOKUP($A964,'[1]Prices 23 nov'!$A$2:$Q$5001,6,FALSE)</f>
        <v>3.2156553673504789</v>
      </c>
      <c r="P964" s="7">
        <f>VLOOKUP($A964,'[1]Prices 23 nov'!$A$2:$Q$5001,7,FALSE)</f>
        <v>3.3419283026156559</v>
      </c>
      <c r="Q964" s="7">
        <f>VLOOKUP($A964,'[1]Prices 23 nov'!$A$2:$Q$5001,8,FALSE)</f>
        <v>3.0716385617852211</v>
      </c>
      <c r="R964" s="7">
        <f>VLOOKUP($A964,'[1]Prices 23 nov'!$A$2:$Q$5001,9,FALSE)</f>
        <v>2.990529946982861</v>
      </c>
      <c r="S964" s="7">
        <f>VLOOKUP($A964,'[1]Prices 23 nov'!$A$2:$Q$5001,10,FALSE)</f>
        <v>2.456012952034456</v>
      </c>
      <c r="T964" s="7">
        <f>VLOOKUP($A964,'[1]Prices 23 nov'!$A$2:$Q$5001,11,FALSE)</f>
        <v>2.9559135260957698</v>
      </c>
      <c r="U964" s="7">
        <f>VLOOKUP($A964,'[1]Prices 23 nov'!$A$2:$Q$5001,12,FALSE)</f>
        <v>2.799492254729842</v>
      </c>
      <c r="V964" s="7">
        <f>VLOOKUP($A964,'[1]Prices 23 nov'!$A$2:$Q$5001,13,FALSE)</f>
        <v>2.9642661964136612</v>
      </c>
      <c r="W964" s="7">
        <f>VLOOKUP($A964,'[1]Prices 23 nov'!$A$2:$Q$5001,14,FALSE)</f>
        <v>2.6297014926238091</v>
      </c>
      <c r="X964" s="7">
        <f>VLOOKUP($A964,'[1]Prices 23 nov'!$A$2:$Q$5001,15,FALSE)</f>
        <v>2.6496600066571432</v>
      </c>
      <c r="Y964" s="7">
        <f>VLOOKUP($A964,'[1]Prices 23 nov'!$A$2:$Q$5001,16,FALSE)</f>
        <v>2.7085700567257049</v>
      </c>
      <c r="Z964" s="7">
        <f>VLOOKUP($A964,'[1]Prices 23 nov'!$A$2:$Q$5001,17,FALSE)</f>
        <v>2.7907139521670392</v>
      </c>
    </row>
    <row r="965" spans="1:26">
      <c r="A965" s="4" t="s">
        <v>2283</v>
      </c>
      <c r="B965" s="4" t="s">
        <v>2284</v>
      </c>
      <c r="C965" s="5">
        <v>19639050240</v>
      </c>
      <c r="D965" s="5">
        <v>965</v>
      </c>
      <c r="E965" s="6" t="s">
        <v>329</v>
      </c>
      <c r="F965" s="4" t="s">
        <v>51</v>
      </c>
      <c r="G965" s="4" t="s">
        <v>18</v>
      </c>
      <c r="H965" s="4" t="s">
        <v>19</v>
      </c>
      <c r="I965" s="4">
        <v>3.4000000953674316</v>
      </c>
      <c r="J965" s="5">
        <v>50.330001831054688</v>
      </c>
      <c r="K965" s="5">
        <v>26.379999160766602</v>
      </c>
      <c r="L965" s="4" t="s">
        <v>20</v>
      </c>
      <c r="M965" s="4" t="s">
        <v>38</v>
      </c>
      <c r="N965" s="7">
        <f>VLOOKUP($A965,'[1]Prices 23 nov'!$A$2:$Q$5001,5,FALSE)</f>
        <v>12.72559358181149</v>
      </c>
      <c r="O965" s="7">
        <f>VLOOKUP($A965,'[1]Prices 23 nov'!$A$2:$Q$5001,6,FALSE)</f>
        <v>46.240001678466797</v>
      </c>
      <c r="P965" s="7">
        <f>VLOOKUP($A965,'[1]Prices 23 nov'!$A$2:$Q$5001,7,FALSE)</f>
        <v>46.049999237060547</v>
      </c>
      <c r="Q965" s="7">
        <f>VLOOKUP($A965,'[1]Prices 23 nov'!$A$2:$Q$5001,8,FALSE)</f>
        <v>41.25</v>
      </c>
      <c r="R965" s="7">
        <f>VLOOKUP($A965,'[1]Prices 23 nov'!$A$2:$Q$5001,9,FALSE)</f>
        <v>38.229999542236328</v>
      </c>
      <c r="S965" s="7">
        <f>VLOOKUP($A965,'[1]Prices 23 nov'!$A$2:$Q$5001,10,FALSE)</f>
        <v>30.14999961853027</v>
      </c>
      <c r="T965" s="7">
        <f>VLOOKUP($A965,'[1]Prices 23 nov'!$A$2:$Q$5001,11,FALSE)</f>
        <v>33.909999847412109</v>
      </c>
      <c r="U965" s="7">
        <f>VLOOKUP($A965,'[1]Prices 23 nov'!$A$2:$Q$5001,12,FALSE)</f>
        <v>34.729999542236328</v>
      </c>
      <c r="V965" s="7">
        <f>VLOOKUP($A965,'[1]Prices 23 nov'!$A$2:$Q$5001,13,FALSE)</f>
        <v>34.810001373291023</v>
      </c>
      <c r="W965" s="7">
        <f>VLOOKUP($A965,'[1]Prices 23 nov'!$A$2:$Q$5001,14,FALSE)</f>
        <v>35.439998626708977</v>
      </c>
      <c r="X965" s="7">
        <f>VLOOKUP($A965,'[1]Prices 23 nov'!$A$2:$Q$5001,15,FALSE)</f>
        <v>37.520000457763672</v>
      </c>
      <c r="Y965" s="7">
        <f>VLOOKUP($A965,'[1]Prices 23 nov'!$A$2:$Q$5001,16,FALSE)</f>
        <v>39.950000762939453</v>
      </c>
      <c r="Z965" s="7">
        <f>VLOOKUP($A965,'[1]Prices 23 nov'!$A$2:$Q$5001,17,FALSE)</f>
        <v>45.049999237060547</v>
      </c>
    </row>
    <row r="966" spans="1:26">
      <c r="A966" s="4" t="s">
        <v>2285</v>
      </c>
      <c r="B966" s="4" t="s">
        <v>2286</v>
      </c>
      <c r="C966" s="5">
        <v>19629481984</v>
      </c>
      <c r="D966" s="5">
        <v>966</v>
      </c>
      <c r="E966" s="6" t="s">
        <v>55</v>
      </c>
      <c r="F966" s="4" t="s">
        <v>51</v>
      </c>
      <c r="G966" s="4" t="s">
        <v>18</v>
      </c>
      <c r="H966" s="4" t="s">
        <v>19</v>
      </c>
      <c r="I966" s="4">
        <v>4.2222223281860352</v>
      </c>
      <c r="J966" s="5">
        <v>55.384998321533203</v>
      </c>
      <c r="K966" s="5">
        <v>19.459999084472656</v>
      </c>
      <c r="L966" s="4" t="s">
        <v>41</v>
      </c>
      <c r="M966" s="4" t="s">
        <v>1765</v>
      </c>
      <c r="N966" s="7">
        <f>VLOOKUP($A966,'[1]Prices 23 nov'!$A$2:$Q$5001,5,FALSE)</f>
        <v>9.8051002639088622</v>
      </c>
      <c r="O966" s="7">
        <f>VLOOKUP($A966,'[1]Prices 23 nov'!$A$2:$Q$5001,6,FALSE)</f>
        <v>43.080001831054688</v>
      </c>
      <c r="P966" s="7">
        <f>VLOOKUP($A966,'[1]Prices 23 nov'!$A$2:$Q$5001,7,FALSE)</f>
        <v>47.709999084472663</v>
      </c>
      <c r="Q966" s="7">
        <f>VLOOKUP($A966,'[1]Prices 23 nov'!$A$2:$Q$5001,8,FALSE)</f>
        <v>45.939998626708977</v>
      </c>
      <c r="R966" s="7">
        <f>VLOOKUP($A966,'[1]Prices 23 nov'!$A$2:$Q$5001,9,FALSE)</f>
        <v>43.389999389648438</v>
      </c>
      <c r="S966" s="7">
        <f>VLOOKUP($A966,'[1]Prices 23 nov'!$A$2:$Q$5001,10,FALSE)</f>
        <v>29.95999908447266</v>
      </c>
      <c r="T966" s="7">
        <f>VLOOKUP($A966,'[1]Prices 23 nov'!$A$2:$Q$5001,11,FALSE)</f>
        <v>39.560001373291023</v>
      </c>
      <c r="U966" s="7">
        <f>VLOOKUP($A966,'[1]Prices 23 nov'!$A$2:$Q$5001,12,FALSE)</f>
        <v>48.25</v>
      </c>
      <c r="V966" s="7">
        <f>VLOOKUP($A966,'[1]Prices 23 nov'!$A$2:$Q$5001,13,FALSE)</f>
        <v>50.159999847412109</v>
      </c>
      <c r="W966" s="7">
        <f>VLOOKUP($A966,'[1]Prices 23 nov'!$A$2:$Q$5001,14,FALSE)</f>
        <v>49.659999847412109</v>
      </c>
      <c r="X966" s="7">
        <f>VLOOKUP($A966,'[1]Prices 23 nov'!$A$2:$Q$5001,15,FALSE)</f>
        <v>48.169998168945313</v>
      </c>
      <c r="Y966" s="7">
        <f>VLOOKUP($A966,'[1]Prices 23 nov'!$A$2:$Q$5001,16,FALSE)</f>
        <v>47.029998779296882</v>
      </c>
      <c r="Z966" s="7">
        <f>VLOOKUP($A966,'[1]Prices 23 nov'!$A$2:$Q$5001,17,FALSE)</f>
        <v>38.419998168945313</v>
      </c>
    </row>
    <row r="967" spans="1:26">
      <c r="A967" s="4" t="s">
        <v>2287</v>
      </c>
      <c r="B967" s="4" t="s">
        <v>2288</v>
      </c>
      <c r="C967" s="5">
        <v>19622567936</v>
      </c>
      <c r="D967" s="5">
        <v>967</v>
      </c>
      <c r="E967" s="6" t="s">
        <v>55</v>
      </c>
      <c r="F967" s="4" t="s">
        <v>250</v>
      </c>
      <c r="G967" s="4" t="s">
        <v>251</v>
      </c>
      <c r="H967" s="4" t="s">
        <v>252</v>
      </c>
      <c r="I967" s="4">
        <v>3.7894737720489502</v>
      </c>
      <c r="J967" s="5">
        <v>4.3256536925020752</v>
      </c>
      <c r="K967" s="5">
        <v>1.5945900276</v>
      </c>
      <c r="L967" s="4" t="s">
        <v>64</v>
      </c>
      <c r="M967" s="4" t="s">
        <v>337</v>
      </c>
      <c r="N967" s="7">
        <f>VLOOKUP($A967,'[1]Prices 23 nov'!$A$2:$Q$5001,5,FALSE)</f>
        <v>0.62665030132729205</v>
      </c>
      <c r="O967" s="7">
        <f>VLOOKUP($A967,'[1]Prices 23 nov'!$A$2:$Q$5001,6,FALSE)</f>
        <v>3.5671971059138632</v>
      </c>
      <c r="P967" s="7">
        <f>VLOOKUP($A967,'[1]Prices 23 nov'!$A$2:$Q$5001,7,FALSE)</f>
        <v>4.0168711803853512</v>
      </c>
      <c r="Q967" s="7">
        <f>VLOOKUP($A967,'[1]Prices 23 nov'!$A$2:$Q$5001,8,FALSE)</f>
        <v>3.9561210394456339</v>
      </c>
      <c r="R967" s="7">
        <f>VLOOKUP($A967,'[1]Prices 23 nov'!$A$2:$Q$5001,9,FALSE)</f>
        <v>3.259890494402498</v>
      </c>
      <c r="S967" s="7">
        <f>VLOOKUP($A967,'[1]Prices 23 nov'!$A$2:$Q$5001,10,FALSE)</f>
        <v>2.1263623024485412</v>
      </c>
      <c r="T967" s="7">
        <f>VLOOKUP($A967,'[1]Prices 23 nov'!$A$2:$Q$5001,11,FALSE)</f>
        <v>2.4519222308391728</v>
      </c>
      <c r="U967" s="7">
        <f>VLOOKUP($A967,'[1]Prices 23 nov'!$A$2:$Q$5001,12,FALSE)</f>
        <v>2.5839945696716309</v>
      </c>
      <c r="V967" s="7">
        <f>VLOOKUP($A967,'[1]Prices 23 nov'!$A$2:$Q$5001,13,FALSE)</f>
        <v>2.7233542217894069</v>
      </c>
      <c r="W967" s="7">
        <f>VLOOKUP($A967,'[1]Prices 23 nov'!$A$2:$Q$5001,14,FALSE)</f>
        <v>2.8766772884767988</v>
      </c>
      <c r="X967" s="7">
        <f>VLOOKUP($A967,'[1]Prices 23 nov'!$A$2:$Q$5001,15,FALSE)</f>
        <v>2.7788399020209908</v>
      </c>
      <c r="Y967" s="7">
        <f>VLOOKUP($A967,'[1]Prices 23 nov'!$A$2:$Q$5001,16,FALSE)</f>
        <v>2.473069225299227</v>
      </c>
      <c r="Z967" s="7">
        <f>VLOOKUP($A967,'[1]Prices 23 nov'!$A$2:$Q$5001,17,FALSE)</f>
        <v>2.3680674592033029</v>
      </c>
    </row>
    <row r="968" spans="1:26">
      <c r="A968" s="4" t="s">
        <v>2289</v>
      </c>
      <c r="B968" s="4" t="s">
        <v>2290</v>
      </c>
      <c r="C968" s="5">
        <v>19587852288</v>
      </c>
      <c r="D968" s="5">
        <v>968</v>
      </c>
      <c r="E968" s="6" t="s">
        <v>55</v>
      </c>
      <c r="F968" s="4" t="s">
        <v>141</v>
      </c>
      <c r="G968" s="4" t="s">
        <v>142</v>
      </c>
      <c r="H968" s="4" t="s">
        <v>143</v>
      </c>
      <c r="I968" s="4">
        <v>4</v>
      </c>
      <c r="J968" s="5">
        <v>17.386568153831583</v>
      </c>
      <c r="K968" s="5">
        <v>9.4832402234636852</v>
      </c>
      <c r="L968" s="4" t="s">
        <v>168</v>
      </c>
      <c r="M968" s="4" t="s">
        <v>337</v>
      </c>
      <c r="N968" s="7">
        <f>VLOOKUP($A968,'[1]Prices 23 nov'!$A$2:$Q$5001,5,FALSE)</f>
        <v>-1.00161260091991</v>
      </c>
      <c r="O968" s="7">
        <f>VLOOKUP($A968,'[1]Prices 23 nov'!$A$2:$Q$5001,6,FALSE)</f>
        <v>16.154622550588101</v>
      </c>
      <c r="P968" s="7">
        <f>VLOOKUP($A968,'[1]Prices 23 nov'!$A$2:$Q$5001,7,FALSE)</f>
        <v>16.718821122776721</v>
      </c>
      <c r="Q968" s="7">
        <f>VLOOKUP($A968,'[1]Prices 23 nov'!$A$2:$Q$5001,8,FALSE)</f>
        <v>15.13297193357721</v>
      </c>
      <c r="R968" s="7">
        <f>VLOOKUP($A968,'[1]Prices 23 nov'!$A$2:$Q$5001,9,FALSE)</f>
        <v>13.455828325822949</v>
      </c>
      <c r="S968" s="7">
        <f>VLOOKUP($A968,'[1]Prices 23 nov'!$A$2:$Q$5001,10,FALSE)</f>
        <v>11.92566288728267</v>
      </c>
      <c r="T968" s="7">
        <f>VLOOKUP($A968,'[1]Prices 23 nov'!$A$2:$Q$5001,11,FALSE)</f>
        <v>12.385277554858479</v>
      </c>
      <c r="U968" s="7">
        <f>VLOOKUP($A968,'[1]Prices 23 nov'!$A$2:$Q$5001,12,FALSE)</f>
        <v>12.74400393292308</v>
      </c>
      <c r="V968" s="7">
        <f>VLOOKUP($A968,'[1]Prices 23 nov'!$A$2:$Q$5001,13,FALSE)</f>
        <v>12.10668437881395</v>
      </c>
      <c r="W968" s="7">
        <f>VLOOKUP($A968,'[1]Prices 23 nov'!$A$2:$Q$5001,14,FALSE)</f>
        <v>11.914412871003149</v>
      </c>
      <c r="X968" s="7">
        <f>VLOOKUP($A968,'[1]Prices 23 nov'!$A$2:$Q$5001,15,FALSE)</f>
        <v>15.034899139776829</v>
      </c>
      <c r="Y968" s="7">
        <f>VLOOKUP($A968,'[1]Prices 23 nov'!$A$2:$Q$5001,16,FALSE)</f>
        <v>13.99336755461991</v>
      </c>
      <c r="Z968" s="7">
        <f>VLOOKUP($A968,'[1]Prices 23 nov'!$A$2:$Q$5001,17,FALSE)</f>
        <v>15.183595255017281</v>
      </c>
    </row>
    <row r="969" spans="1:26">
      <c r="A969" s="4" t="s">
        <v>2291</v>
      </c>
      <c r="B969" s="4" t="s">
        <v>2292</v>
      </c>
      <c r="C969" s="5">
        <v>19585433600</v>
      </c>
      <c r="D969" s="5">
        <v>969</v>
      </c>
      <c r="E969" s="6" t="s">
        <v>67</v>
      </c>
      <c r="F969" s="4" t="s">
        <v>45</v>
      </c>
      <c r="G969" s="4" t="s">
        <v>46</v>
      </c>
      <c r="H969" s="4" t="s">
        <v>102</v>
      </c>
      <c r="I969" s="4">
        <v>4.8499999046325684</v>
      </c>
      <c r="J969" s="5">
        <v>2.3998452204979972</v>
      </c>
      <c r="K969" s="5">
        <v>1.437329329685759</v>
      </c>
      <c r="L969" s="4" t="s">
        <v>64</v>
      </c>
      <c r="M969" s="4" t="s">
        <v>340</v>
      </c>
      <c r="N969" s="7">
        <f>VLOOKUP($A969,'[1]Prices 23 nov'!$A$2:$Q$5001,5,FALSE)</f>
        <v>31.281045506050219</v>
      </c>
      <c r="O969" s="7">
        <f>VLOOKUP($A969,'[1]Prices 23 nov'!$A$2:$Q$5001,6,FALSE)</f>
        <v>1.752525922194323</v>
      </c>
      <c r="P969" s="7">
        <f>VLOOKUP($A969,'[1]Prices 23 nov'!$A$2:$Q$5001,7,FALSE)</f>
        <v>2.1095856630653032</v>
      </c>
      <c r="Q969" s="7">
        <f>VLOOKUP($A969,'[1]Prices 23 nov'!$A$2:$Q$5001,8,FALSE)</f>
        <v>1.7586095187319299</v>
      </c>
      <c r="R969" s="7">
        <f>VLOOKUP($A969,'[1]Prices 23 nov'!$A$2:$Q$5001,9,FALSE)</f>
        <v>2.0305352217702648</v>
      </c>
      <c r="S969" s="7">
        <f>VLOOKUP($A969,'[1]Prices 23 nov'!$A$2:$Q$5001,10,FALSE)</f>
        <v>1.643192398233452</v>
      </c>
      <c r="T969" s="7">
        <f>VLOOKUP($A969,'[1]Prices 23 nov'!$A$2:$Q$5001,11,FALSE)</f>
        <v>1.749135901219006</v>
      </c>
      <c r="U969" s="7">
        <f>VLOOKUP($A969,'[1]Prices 23 nov'!$A$2:$Q$5001,12,FALSE)</f>
        <v>1.811238981928611</v>
      </c>
      <c r="V969" s="7">
        <f>VLOOKUP($A969,'[1]Prices 23 nov'!$A$2:$Q$5001,13,FALSE)</f>
        <v>1.863081531028939</v>
      </c>
      <c r="W969" s="7">
        <f>VLOOKUP($A969,'[1]Prices 23 nov'!$A$2:$Q$5001,14,FALSE)</f>
        <v>2.2321140526827321</v>
      </c>
      <c r="X969" s="7">
        <f>VLOOKUP($A969,'[1]Prices 23 nov'!$A$2:$Q$5001,15,FALSE)</f>
        <v>2.0541934970117381</v>
      </c>
      <c r="Y969" s="7">
        <f>VLOOKUP($A969,'[1]Prices 23 nov'!$A$2:$Q$5001,16,FALSE)</f>
        <v>2.0025290722216482</v>
      </c>
      <c r="Z969" s="7">
        <f>VLOOKUP($A969,'[1]Prices 23 nov'!$A$2:$Q$5001,17,FALSE)</f>
        <v>1.968981520561641</v>
      </c>
    </row>
    <row r="970" spans="1:26">
      <c r="A970" s="4" t="s">
        <v>2293</v>
      </c>
      <c r="B970" s="4" t="s">
        <v>2294</v>
      </c>
      <c r="C970" s="5">
        <v>19556505600</v>
      </c>
      <c r="D970" s="5">
        <v>970</v>
      </c>
      <c r="E970" s="6" t="s">
        <v>24</v>
      </c>
      <c r="F970" s="4" t="s">
        <v>606</v>
      </c>
      <c r="G970" s="4" t="s">
        <v>607</v>
      </c>
      <c r="H970" s="4" t="s">
        <v>608</v>
      </c>
      <c r="I970" s="4">
        <v>3.5999999046325684</v>
      </c>
      <c r="J970" s="5">
        <v>7.7883671329917012</v>
      </c>
      <c r="K970" s="5">
        <v>2.8362612963540039</v>
      </c>
      <c r="L970" s="4" t="s">
        <v>41</v>
      </c>
      <c r="M970" s="4" t="s">
        <v>285</v>
      </c>
      <c r="N970" s="7">
        <f>VLOOKUP($A970,'[1]Prices 23 nov'!$A$2:$Q$5001,5,FALSE)</f>
        <v>-21.665120178858128</v>
      </c>
      <c r="O970" s="7">
        <f>VLOOKUP($A970,'[1]Prices 23 nov'!$A$2:$Q$5001,6,FALSE)</f>
        <v>6.5571114998310804</v>
      </c>
      <c r="P970" s="7">
        <f>VLOOKUP($A970,'[1]Prices 23 nov'!$A$2:$Q$5001,7,FALSE)</f>
        <v>6.7823889021823902</v>
      </c>
      <c r="Q970" s="7">
        <f>VLOOKUP($A970,'[1]Prices 23 nov'!$A$2:$Q$5001,8,FALSE)</f>
        <v>6.9420704425402846</v>
      </c>
      <c r="R970" s="7">
        <f>VLOOKUP($A970,'[1]Prices 23 nov'!$A$2:$Q$5001,9,FALSE)</f>
        <v>5.9879071073154932</v>
      </c>
      <c r="S970" s="7">
        <f>VLOOKUP($A970,'[1]Prices 23 nov'!$A$2:$Q$5001,10,FALSE)</f>
        <v>3.815655826330612</v>
      </c>
      <c r="T970" s="7">
        <f>VLOOKUP($A970,'[1]Prices 23 nov'!$A$2:$Q$5001,11,FALSE)</f>
        <v>4.4446535633579742</v>
      </c>
      <c r="U970" s="7">
        <f>VLOOKUP($A970,'[1]Prices 23 nov'!$A$2:$Q$5001,12,FALSE)</f>
        <v>4.8710646573454142</v>
      </c>
      <c r="V970" s="7">
        <f>VLOOKUP($A970,'[1]Prices 23 nov'!$A$2:$Q$5001,13,FALSE)</f>
        <v>4.7027925067516776</v>
      </c>
      <c r="W970" s="7">
        <f>VLOOKUP($A970,'[1]Prices 23 nov'!$A$2:$Q$5001,14,FALSE)</f>
        <v>4.3472033401485533</v>
      </c>
      <c r="X970" s="7">
        <f>VLOOKUP($A970,'[1]Prices 23 nov'!$A$2:$Q$5001,15,FALSE)</f>
        <v>4.3162726094801087</v>
      </c>
      <c r="Y970" s="7">
        <f>VLOOKUP($A970,'[1]Prices 23 nov'!$A$2:$Q$5001,16,FALSE)</f>
        <v>3.7805427741259341</v>
      </c>
      <c r="Z970" s="7">
        <f>VLOOKUP($A970,'[1]Prices 23 nov'!$A$2:$Q$5001,17,FALSE)</f>
        <v>3.4002460837364201</v>
      </c>
    </row>
    <row r="971" spans="1:26">
      <c r="A971" s="4" t="s">
        <v>2295</v>
      </c>
      <c r="B971" s="4" t="s">
        <v>2296</v>
      </c>
      <c r="C971" s="5">
        <v>19537240064</v>
      </c>
      <c r="D971" s="5">
        <v>971</v>
      </c>
      <c r="E971" s="6" t="s">
        <v>34</v>
      </c>
      <c r="F971" s="4" t="s">
        <v>2297</v>
      </c>
      <c r="G971" s="4" t="s">
        <v>2298</v>
      </c>
      <c r="H971" s="4" t="s">
        <v>970</v>
      </c>
      <c r="I971" s="4">
        <v>3.7999999523162842</v>
      </c>
      <c r="J971" s="5">
        <v>25.489639196783955</v>
      </c>
      <c r="K971" s="5">
        <v>15.857493987366864</v>
      </c>
      <c r="L971" s="4" t="s">
        <v>282</v>
      </c>
      <c r="M971" s="4" t="s">
        <v>52</v>
      </c>
      <c r="N971" s="7">
        <f>VLOOKUP($A971,'[1]Prices 23 nov'!$A$2:$Q$5001,5,FALSE)</f>
        <v>0</v>
      </c>
      <c r="O971" s="7">
        <f>VLOOKUP($A971,'[1]Prices 23 nov'!$A$2:$Q$5001,6,FALSE)</f>
        <v>0</v>
      </c>
      <c r="P971" s="7">
        <f>VLOOKUP($A971,'[1]Prices 23 nov'!$A$2:$Q$5001,7,FALSE)</f>
        <v>0</v>
      </c>
      <c r="Q971" s="7">
        <f>VLOOKUP($A971,'[1]Prices 23 nov'!$A$2:$Q$5001,8,FALSE)</f>
        <v>0</v>
      </c>
      <c r="R971" s="7">
        <f>VLOOKUP($A971,'[1]Prices 23 nov'!$A$2:$Q$5001,9,FALSE)</f>
        <v>0</v>
      </c>
      <c r="S971" s="7">
        <f>VLOOKUP($A971,'[1]Prices 23 nov'!$A$2:$Q$5001,10,FALSE)</f>
        <v>0</v>
      </c>
      <c r="T971" s="7">
        <f>VLOOKUP($A971,'[1]Prices 23 nov'!$A$2:$Q$5001,11,FALSE)</f>
        <v>0</v>
      </c>
      <c r="U971" s="7">
        <f>VLOOKUP($A971,'[1]Prices 23 nov'!$A$2:$Q$5001,12,FALSE)</f>
        <v>0</v>
      </c>
      <c r="V971" s="7">
        <f>VLOOKUP($A971,'[1]Prices 23 nov'!$A$2:$Q$5001,13,FALSE)</f>
        <v>0</v>
      </c>
      <c r="W971" s="7">
        <f>VLOOKUP($A971,'[1]Prices 23 nov'!$A$2:$Q$5001,14,FALSE)</f>
        <v>0</v>
      </c>
      <c r="X971" s="7">
        <f>VLOOKUP($A971,'[1]Prices 23 nov'!$A$2:$Q$5001,15,FALSE)</f>
        <v>0</v>
      </c>
      <c r="Y971" s="7">
        <f>VLOOKUP($A971,'[1]Prices 23 nov'!$A$2:$Q$5001,16,FALSE)</f>
        <v>0</v>
      </c>
      <c r="Z971" s="7">
        <f>VLOOKUP($A971,'[1]Prices 23 nov'!$A$2:$Q$5001,17,FALSE)</f>
        <v>21.22771179124129</v>
      </c>
    </row>
    <row r="972" spans="1:26">
      <c r="A972" s="4" t="s">
        <v>2299</v>
      </c>
      <c r="B972" s="4" t="s">
        <v>2300</v>
      </c>
      <c r="C972" s="5">
        <v>19531325440</v>
      </c>
      <c r="D972" s="5">
        <v>972</v>
      </c>
      <c r="E972" s="6" t="s">
        <v>294</v>
      </c>
      <c r="F972" s="4" t="s">
        <v>288</v>
      </c>
      <c r="G972" s="4" t="s">
        <v>289</v>
      </c>
      <c r="H972" s="4" t="s">
        <v>290</v>
      </c>
      <c r="I972" s="4">
        <v>3.1176471710205078</v>
      </c>
      <c r="J972" s="5">
        <v>130.44698947219848</v>
      </c>
      <c r="K972" s="5">
        <v>78.994562021636952</v>
      </c>
      <c r="L972" s="4" t="s">
        <v>35</v>
      </c>
      <c r="M972" s="4" t="s">
        <v>2301</v>
      </c>
      <c r="N972" s="7">
        <f>VLOOKUP($A972,'[1]Prices 23 nov'!$A$2:$Q$5001,5,FALSE)</f>
        <v>27.447495112167129</v>
      </c>
      <c r="O972" s="7">
        <f>VLOOKUP($A972,'[1]Prices 23 nov'!$A$2:$Q$5001,6,FALSE)</f>
        <v>96.396797278594931</v>
      </c>
      <c r="P972" s="7">
        <f>VLOOKUP($A972,'[1]Prices 23 nov'!$A$2:$Q$5001,7,FALSE)</f>
        <v>101.76704987883571</v>
      </c>
      <c r="Q972" s="7">
        <f>VLOOKUP($A972,'[1]Prices 23 nov'!$A$2:$Q$5001,8,FALSE)</f>
        <v>107.2280677588806</v>
      </c>
      <c r="R972" s="7">
        <f>VLOOKUP($A972,'[1]Prices 23 nov'!$A$2:$Q$5001,9,FALSE)</f>
        <v>100.7318010437011</v>
      </c>
      <c r="S972" s="7">
        <f>VLOOKUP($A972,'[1]Prices 23 nov'!$A$2:$Q$5001,10,FALSE)</f>
        <v>86.908376058101567</v>
      </c>
      <c r="T972" s="7">
        <f>VLOOKUP($A972,'[1]Prices 23 nov'!$A$2:$Q$5001,11,FALSE)</f>
        <v>92.63982058961119</v>
      </c>
      <c r="U972" s="7">
        <f>VLOOKUP($A972,'[1]Prices 23 nov'!$A$2:$Q$5001,12,FALSE)</f>
        <v>106.8368710094737</v>
      </c>
      <c r="V972" s="7">
        <f>VLOOKUP($A972,'[1]Prices 23 nov'!$A$2:$Q$5001,13,FALSE)</f>
        <v>100.2608658629761</v>
      </c>
      <c r="W972" s="7">
        <f>VLOOKUP($A972,'[1]Prices 23 nov'!$A$2:$Q$5001,14,FALSE)</f>
        <v>118.3124319461058</v>
      </c>
      <c r="X972" s="7">
        <f>VLOOKUP($A972,'[1]Prices 23 nov'!$A$2:$Q$5001,15,FALSE)</f>
        <v>126.1423790394019</v>
      </c>
      <c r="Y972" s="7">
        <f>VLOOKUP($A972,'[1]Prices 23 nov'!$A$2:$Q$5001,16,FALSE)</f>
        <v>119.188262781372</v>
      </c>
      <c r="Z972" s="7">
        <f>VLOOKUP($A972,'[1]Prices 23 nov'!$A$2:$Q$5001,17,FALSE)</f>
        <v>116.2683649578839</v>
      </c>
    </row>
    <row r="973" spans="1:26">
      <c r="A973" s="4" t="s">
        <v>2302</v>
      </c>
      <c r="B973" s="4" t="s">
        <v>2303</v>
      </c>
      <c r="C973" s="5">
        <v>19522822144</v>
      </c>
      <c r="D973" s="5">
        <v>973</v>
      </c>
      <c r="E973" s="6" t="s">
        <v>55</v>
      </c>
      <c r="F973" s="4" t="s">
        <v>757</v>
      </c>
      <c r="G973" s="4" t="s">
        <v>758</v>
      </c>
      <c r="H973" s="4" t="s">
        <v>759</v>
      </c>
      <c r="I973" s="4">
        <v>3.8888888359069824</v>
      </c>
      <c r="J973" s="5">
        <v>11.630802273673622</v>
      </c>
      <c r="K973" s="5">
        <v>7.2813324838445439</v>
      </c>
      <c r="L973" s="4" t="s">
        <v>790</v>
      </c>
      <c r="M973" s="4" t="s">
        <v>412</v>
      </c>
      <c r="N973" s="7">
        <f>VLOOKUP($A973,'[1]Prices 23 nov'!$A$2:$Q$5001,5,FALSE)</f>
        <v>-11.039226425217761</v>
      </c>
      <c r="O973" s="7">
        <f>VLOOKUP($A973,'[1]Prices 23 nov'!$A$2:$Q$5001,6,FALSE)</f>
        <v>9.6213878013725207</v>
      </c>
      <c r="P973" s="7">
        <f>VLOOKUP($A973,'[1]Prices 23 nov'!$A$2:$Q$5001,7,FALSE)</f>
        <v>10.77208894315703</v>
      </c>
      <c r="Q973" s="7">
        <f>VLOOKUP($A973,'[1]Prices 23 nov'!$A$2:$Q$5001,8,FALSE)</f>
        <v>9.8211233421974384</v>
      </c>
      <c r="R973" s="7">
        <f>VLOOKUP($A973,'[1]Prices 23 nov'!$A$2:$Q$5001,9,FALSE)</f>
        <v>10.241851016396479</v>
      </c>
      <c r="S973" s="7">
        <f>VLOOKUP($A973,'[1]Prices 23 nov'!$A$2:$Q$5001,10,FALSE)</f>
        <v>8.0139997812873389</v>
      </c>
      <c r="T973" s="7">
        <f>VLOOKUP($A973,'[1]Prices 23 nov'!$A$2:$Q$5001,11,FALSE)</f>
        <v>9.1734737091570651</v>
      </c>
      <c r="U973" s="7">
        <f>VLOOKUP($A973,'[1]Prices 23 nov'!$A$2:$Q$5001,12,FALSE)</f>
        <v>9.5657458837945342</v>
      </c>
      <c r="V973" s="7">
        <f>VLOOKUP($A973,'[1]Prices 23 nov'!$A$2:$Q$5001,13,FALSE)</f>
        <v>9.5261662310426232</v>
      </c>
      <c r="W973" s="7">
        <f>VLOOKUP($A973,'[1]Prices 23 nov'!$A$2:$Q$5001,14,FALSE)</f>
        <v>9.5477273718164497</v>
      </c>
      <c r="X973" s="7">
        <f>VLOOKUP($A973,'[1]Prices 23 nov'!$A$2:$Q$5001,15,FALSE)</f>
        <v>10.0209634155035</v>
      </c>
      <c r="Y973" s="7">
        <f>VLOOKUP($A973,'[1]Prices 23 nov'!$A$2:$Q$5001,16,FALSE)</f>
        <v>8.4637461453676224</v>
      </c>
      <c r="Z973" s="7">
        <f>VLOOKUP($A973,'[1]Prices 23 nov'!$A$2:$Q$5001,17,FALSE)</f>
        <v>8.3070167872822935</v>
      </c>
    </row>
    <row r="974" spans="1:26">
      <c r="A974" s="4" t="s">
        <v>2304</v>
      </c>
      <c r="B974" s="4" t="s">
        <v>2305</v>
      </c>
      <c r="C974" s="5">
        <v>19522097152</v>
      </c>
      <c r="D974" s="5">
        <v>974</v>
      </c>
      <c r="E974" s="6" t="s">
        <v>16</v>
      </c>
      <c r="F974" s="4" t="s">
        <v>141</v>
      </c>
      <c r="G974" s="4" t="s">
        <v>142</v>
      </c>
      <c r="H974" s="4" t="s">
        <v>143</v>
      </c>
      <c r="I974" s="4">
        <v>4</v>
      </c>
      <c r="J974" s="5">
        <v>198.36517441307862</v>
      </c>
      <c r="K974" s="5">
        <v>110.71892996470369</v>
      </c>
      <c r="L974" s="4" t="s">
        <v>144</v>
      </c>
      <c r="M974" s="4" t="s">
        <v>172</v>
      </c>
      <c r="N974" s="7">
        <f>VLOOKUP($A974,'[1]Prices 23 nov'!$A$2:$Q$5001,5,FALSE)</f>
        <v>49.565644786230457</v>
      </c>
      <c r="O974" s="7">
        <f>VLOOKUP($A974,'[1]Prices 23 nov'!$A$2:$Q$5001,6,FALSE)</f>
        <v>133.98753077723089</v>
      </c>
      <c r="P974" s="7">
        <f>VLOOKUP($A974,'[1]Prices 23 nov'!$A$2:$Q$5001,7,FALSE)</f>
        <v>135.8490502461791</v>
      </c>
      <c r="Q974" s="7">
        <f>VLOOKUP($A974,'[1]Prices 23 nov'!$A$2:$Q$5001,8,FALSE)</f>
        <v>139.04481965117159</v>
      </c>
      <c r="R974" s="7">
        <f>VLOOKUP($A974,'[1]Prices 23 nov'!$A$2:$Q$5001,9,FALSE)</f>
        <v>125.18560283817349</v>
      </c>
      <c r="S974" s="7">
        <f>VLOOKUP($A974,'[1]Prices 23 nov'!$A$2:$Q$5001,10,FALSE)</f>
        <v>126.63429033011199</v>
      </c>
      <c r="T974" s="7">
        <f>VLOOKUP($A974,'[1]Prices 23 nov'!$A$2:$Q$5001,11,FALSE)</f>
        <v>153.68045722134411</v>
      </c>
      <c r="U974" s="7">
        <f>VLOOKUP($A974,'[1]Prices 23 nov'!$A$2:$Q$5001,12,FALSE)</f>
        <v>175.6832052022219</v>
      </c>
      <c r="V974" s="7">
        <f>VLOOKUP($A974,'[1]Prices 23 nov'!$A$2:$Q$5001,13,FALSE)</f>
        <v>173.43139559961861</v>
      </c>
      <c r="W974" s="7">
        <f>VLOOKUP($A974,'[1]Prices 23 nov'!$A$2:$Q$5001,14,FALSE)</f>
        <v>178.90471225604409</v>
      </c>
      <c r="X974" s="7">
        <f>VLOOKUP($A974,'[1]Prices 23 nov'!$A$2:$Q$5001,15,FALSE)</f>
        <v>177.6079992484301</v>
      </c>
      <c r="Y974" s="7">
        <f>VLOOKUP($A974,'[1]Prices 23 nov'!$A$2:$Q$5001,16,FALSE)</f>
        <v>174.70392532646659</v>
      </c>
      <c r="Z974" s="7">
        <f>VLOOKUP($A974,'[1]Prices 23 nov'!$A$2:$Q$5001,17,FALSE)</f>
        <v>181.30662424489859</v>
      </c>
    </row>
    <row r="975" spans="1:26">
      <c r="A975" s="4" t="s">
        <v>2306</v>
      </c>
      <c r="B975" s="4" t="s">
        <v>2307</v>
      </c>
      <c r="C975" s="5">
        <v>19501815808</v>
      </c>
      <c r="D975" s="5">
        <v>975</v>
      </c>
      <c r="E975" s="6" t="s">
        <v>105</v>
      </c>
      <c r="F975" s="4" t="s">
        <v>303</v>
      </c>
      <c r="G975" s="4" t="s">
        <v>18</v>
      </c>
      <c r="H975" s="4" t="s">
        <v>19</v>
      </c>
      <c r="I975" s="4">
        <v>0</v>
      </c>
      <c r="J975" s="5">
        <v>112.98999786376953</v>
      </c>
      <c r="K975" s="5">
        <v>110.11940002441406</v>
      </c>
      <c r="L975" s="4" t="s">
        <v>133</v>
      </c>
      <c r="M975" s="4" t="s">
        <v>35</v>
      </c>
      <c r="N975" s="7">
        <f>VLOOKUP($A975,'[1]Prices 23 nov'!$A$2:$Q$5001,5,FALSE)</f>
        <v>0.99610351428633903</v>
      </c>
      <c r="O975" s="7">
        <f>VLOOKUP($A975,'[1]Prices 23 nov'!$A$2:$Q$5001,6,FALSE)</f>
        <v>110.4499969482422</v>
      </c>
      <c r="P975" s="7">
        <f>VLOOKUP($A975,'[1]Prices 23 nov'!$A$2:$Q$5001,7,FALSE)</f>
        <v>110.4599990844727</v>
      </c>
      <c r="Q975" s="7">
        <f>VLOOKUP($A975,'[1]Prices 23 nov'!$A$2:$Q$5001,8,FALSE)</f>
        <v>110.4700012207031</v>
      </c>
      <c r="R975" s="7">
        <f>VLOOKUP($A975,'[1]Prices 23 nov'!$A$2:$Q$5001,9,FALSE)</f>
        <v>110.59999847412109</v>
      </c>
      <c r="S975" s="7">
        <f>VLOOKUP($A975,'[1]Prices 23 nov'!$A$2:$Q$5001,10,FALSE)</f>
        <v>110.9199981689453</v>
      </c>
      <c r="T975" s="7">
        <f>VLOOKUP($A975,'[1]Prices 23 nov'!$A$2:$Q$5001,11,FALSE)</f>
        <v>110.8199996948242</v>
      </c>
      <c r="U975" s="7">
        <f>VLOOKUP($A975,'[1]Prices 23 nov'!$A$2:$Q$5001,12,FALSE)</f>
        <v>110.73000335693359</v>
      </c>
      <c r="V975" s="7">
        <f>VLOOKUP($A975,'[1]Prices 23 nov'!$A$2:$Q$5001,13,FALSE)</f>
        <v>110.7200012207031</v>
      </c>
      <c r="W975" s="7">
        <f>VLOOKUP($A975,'[1]Prices 23 nov'!$A$2:$Q$5001,14,FALSE)</f>
        <v>110.73000335693359</v>
      </c>
      <c r="X975" s="7">
        <f>VLOOKUP($A975,'[1]Prices 23 nov'!$A$2:$Q$5001,15,FALSE)</f>
        <v>110.6999969482422</v>
      </c>
      <c r="Y975" s="7">
        <f>VLOOKUP($A975,'[1]Prices 23 nov'!$A$2:$Q$5001,16,FALSE)</f>
        <v>110.6999969482422</v>
      </c>
      <c r="Z975" s="7">
        <f>VLOOKUP($A975,'[1]Prices 23 nov'!$A$2:$Q$5001,17,FALSE)</f>
        <v>110.6699981689453</v>
      </c>
    </row>
    <row r="976" spans="1:26">
      <c r="A976" s="4" t="s">
        <v>2308</v>
      </c>
      <c r="B976" s="4" t="s">
        <v>2309</v>
      </c>
      <c r="C976" s="5">
        <v>19452475392</v>
      </c>
      <c r="D976" s="5">
        <v>976</v>
      </c>
      <c r="E976" s="6" t="s">
        <v>24</v>
      </c>
      <c r="F976" s="4" t="s">
        <v>51</v>
      </c>
      <c r="G976" s="4" t="s">
        <v>18</v>
      </c>
      <c r="H976" s="4" t="s">
        <v>19</v>
      </c>
      <c r="I976" s="4">
        <v>4.5483870506286621</v>
      </c>
      <c r="J976" s="5">
        <v>25.989999771118164</v>
      </c>
      <c r="K976" s="5">
        <v>9.119999885559082</v>
      </c>
      <c r="L976" s="4" t="s">
        <v>20</v>
      </c>
      <c r="M976" s="4" t="s">
        <v>191</v>
      </c>
      <c r="N976" s="7">
        <f>VLOOKUP($A976,'[1]Prices 23 nov'!$A$2:$Q$5001,5,FALSE)</f>
        <v>-13.206669145775299</v>
      </c>
      <c r="O976" s="7">
        <f>VLOOKUP($A976,'[1]Prices 23 nov'!$A$2:$Q$5001,6,FALSE)</f>
        <v>22.139999389648441</v>
      </c>
      <c r="P976" s="7">
        <f>VLOOKUP($A976,'[1]Prices 23 nov'!$A$2:$Q$5001,7,FALSE)</f>
        <v>25.629999160766602</v>
      </c>
      <c r="Q976" s="7">
        <f>VLOOKUP($A976,'[1]Prices 23 nov'!$A$2:$Q$5001,8,FALSE)</f>
        <v>21.510000228881839</v>
      </c>
      <c r="R976" s="7">
        <f>VLOOKUP($A976,'[1]Prices 23 nov'!$A$2:$Q$5001,9,FALSE)</f>
        <v>17.170000076293949</v>
      </c>
      <c r="S976" s="7">
        <f>VLOOKUP($A976,'[1]Prices 23 nov'!$A$2:$Q$5001,10,FALSE)</f>
        <v>9.8000001907348633</v>
      </c>
      <c r="T976" s="7">
        <f>VLOOKUP($A976,'[1]Prices 23 nov'!$A$2:$Q$5001,11,FALSE)</f>
        <v>13.69999980926514</v>
      </c>
      <c r="U976" s="7">
        <f>VLOOKUP($A976,'[1]Prices 23 nov'!$A$2:$Q$5001,12,FALSE)</f>
        <v>16.329999923706051</v>
      </c>
      <c r="V976" s="7">
        <f>VLOOKUP($A976,'[1]Prices 23 nov'!$A$2:$Q$5001,13,FALSE)</f>
        <v>15.409999847412109</v>
      </c>
      <c r="W976" s="7">
        <f>VLOOKUP($A976,'[1]Prices 23 nov'!$A$2:$Q$5001,14,FALSE)</f>
        <v>15.63000011444092</v>
      </c>
      <c r="X976" s="7">
        <f>VLOOKUP($A976,'[1]Prices 23 nov'!$A$2:$Q$5001,15,FALSE)</f>
        <v>13.88000011444092</v>
      </c>
      <c r="Y976" s="7">
        <f>VLOOKUP($A976,'[1]Prices 23 nov'!$A$2:$Q$5001,16,FALSE)</f>
        <v>12.760000228881839</v>
      </c>
      <c r="Z976" s="7">
        <f>VLOOKUP($A976,'[1]Prices 23 nov'!$A$2:$Q$5001,17,FALSE)</f>
        <v>15.710000038146971</v>
      </c>
    </row>
    <row r="977" spans="1:26">
      <c r="A977" s="4" t="s">
        <v>2310</v>
      </c>
      <c r="B977" s="4" t="s">
        <v>2311</v>
      </c>
      <c r="C977" s="5">
        <v>19397173248</v>
      </c>
      <c r="D977" s="5">
        <v>977</v>
      </c>
      <c r="E977" s="6" t="s">
        <v>294</v>
      </c>
      <c r="F977" s="4" t="s">
        <v>242</v>
      </c>
      <c r="G977" s="4" t="s">
        <v>46</v>
      </c>
      <c r="H977" s="4" t="s">
        <v>102</v>
      </c>
      <c r="I977" s="4">
        <v>4.6296296119689941</v>
      </c>
      <c r="J977" s="5">
        <v>7.5766259717383146</v>
      </c>
      <c r="K977" s="5">
        <v>2.098228779830984</v>
      </c>
      <c r="L977" s="4" t="s">
        <v>428</v>
      </c>
      <c r="M977" s="4" t="s">
        <v>38</v>
      </c>
      <c r="N977" s="7">
        <f>VLOOKUP($A977,'[1]Prices 23 nov'!$A$2:$Q$5001,5,FALSE)</f>
        <v>97.77063940981779</v>
      </c>
      <c r="O977" s="7">
        <f>VLOOKUP($A977,'[1]Prices 23 nov'!$A$2:$Q$5001,6,FALSE)</f>
        <v>2.7744236850158188</v>
      </c>
      <c r="P977" s="7">
        <f>VLOOKUP($A977,'[1]Prices 23 nov'!$A$2:$Q$5001,7,FALSE)</f>
        <v>2.8606714477430728</v>
      </c>
      <c r="Q977" s="7">
        <f>VLOOKUP($A977,'[1]Prices 23 nov'!$A$2:$Q$5001,8,FALSE)</f>
        <v>3.0264188535511489</v>
      </c>
      <c r="R977" s="7">
        <f>VLOOKUP($A977,'[1]Prices 23 nov'!$A$2:$Q$5001,9,FALSE)</f>
        <v>3.2898045945512422</v>
      </c>
      <c r="S977" s="7">
        <f>VLOOKUP($A977,'[1]Prices 23 nov'!$A$2:$Q$5001,10,FALSE)</f>
        <v>2.4549297045842882</v>
      </c>
      <c r="T977" s="7">
        <f>VLOOKUP($A977,'[1]Prices 23 nov'!$A$2:$Q$5001,11,FALSE)</f>
        <v>2.7395128015334649</v>
      </c>
      <c r="U977" s="7">
        <f>VLOOKUP($A977,'[1]Prices 23 nov'!$A$2:$Q$5001,12,FALSE)</f>
        <v>3.204354813048667</v>
      </c>
      <c r="V977" s="7">
        <f>VLOOKUP($A977,'[1]Prices 23 nov'!$A$2:$Q$5001,13,FALSE)</f>
        <v>4.1018387675285339</v>
      </c>
      <c r="W977" s="7">
        <f>VLOOKUP($A977,'[1]Prices 23 nov'!$A$2:$Q$5001,14,FALSE)</f>
        <v>6.1897462384230266</v>
      </c>
      <c r="X977" s="7">
        <f>VLOOKUP($A977,'[1]Prices 23 nov'!$A$2:$Q$5001,15,FALSE)</f>
        <v>6.1465685104922159</v>
      </c>
      <c r="Y977" s="7">
        <f>VLOOKUP($A977,'[1]Prices 23 nov'!$A$2:$Q$5001,16,FALSE)</f>
        <v>5.9534680234753523</v>
      </c>
      <c r="Z977" s="7">
        <f>VLOOKUP($A977,'[1]Prices 23 nov'!$A$2:$Q$5001,17,FALSE)</f>
        <v>7.0867083501238994</v>
      </c>
    </row>
    <row r="978" spans="1:26">
      <c r="A978" s="4" t="s">
        <v>2312</v>
      </c>
      <c r="B978" s="4" t="s">
        <v>2313</v>
      </c>
      <c r="C978" s="5">
        <v>19384412160</v>
      </c>
      <c r="D978" s="5">
        <v>978</v>
      </c>
      <c r="E978" s="6" t="s">
        <v>55</v>
      </c>
      <c r="F978" s="4" t="s">
        <v>17</v>
      </c>
      <c r="G978" s="4" t="s">
        <v>18</v>
      </c>
      <c r="H978" s="4" t="s">
        <v>19</v>
      </c>
      <c r="I978" s="4">
        <v>3.1052632331848145</v>
      </c>
      <c r="J978" s="5">
        <v>110.48000335693359</v>
      </c>
      <c r="K978" s="5">
        <v>60.669998168945313</v>
      </c>
      <c r="L978" s="4" t="s">
        <v>20</v>
      </c>
      <c r="M978" s="4" t="s">
        <v>337</v>
      </c>
      <c r="N978" s="7">
        <f>VLOOKUP($A978,'[1]Prices 23 nov'!$A$2:$Q$5001,5,FALSE)</f>
        <v>-9.713043045830382</v>
      </c>
      <c r="O978" s="7">
        <f>VLOOKUP($A978,'[1]Prices 23 nov'!$A$2:$Q$5001,6,FALSE)</f>
        <v>106.51999664306641</v>
      </c>
      <c r="P978" s="7">
        <f>VLOOKUP($A978,'[1]Prices 23 nov'!$A$2:$Q$5001,7,FALSE)</f>
        <v>106.2399978637695</v>
      </c>
      <c r="Q978" s="7">
        <f>VLOOKUP($A978,'[1]Prices 23 nov'!$A$2:$Q$5001,8,FALSE)</f>
        <v>97.660003662109375</v>
      </c>
      <c r="R978" s="7">
        <f>VLOOKUP($A978,'[1]Prices 23 nov'!$A$2:$Q$5001,9,FALSE)</f>
        <v>88.489997863769531</v>
      </c>
      <c r="S978" s="7">
        <f>VLOOKUP($A978,'[1]Prices 23 nov'!$A$2:$Q$5001,10,FALSE)</f>
        <v>73</v>
      </c>
      <c r="T978" s="7">
        <f>VLOOKUP($A978,'[1]Prices 23 nov'!$A$2:$Q$5001,11,FALSE)</f>
        <v>75.470001220703125</v>
      </c>
      <c r="U978" s="7">
        <f>VLOOKUP($A978,'[1]Prices 23 nov'!$A$2:$Q$5001,12,FALSE)</f>
        <v>80.669998168945313</v>
      </c>
      <c r="V978" s="7">
        <f>VLOOKUP($A978,'[1]Prices 23 nov'!$A$2:$Q$5001,13,FALSE)</f>
        <v>76.94000244140625</v>
      </c>
      <c r="W978" s="7">
        <f>VLOOKUP($A978,'[1]Prices 23 nov'!$A$2:$Q$5001,14,FALSE)</f>
        <v>79.279998779296875</v>
      </c>
      <c r="X978" s="7">
        <f>VLOOKUP($A978,'[1]Prices 23 nov'!$A$2:$Q$5001,15,FALSE)</f>
        <v>82.080001831054688</v>
      </c>
      <c r="Y978" s="7">
        <f>VLOOKUP($A978,'[1]Prices 23 nov'!$A$2:$Q$5001,16,FALSE)</f>
        <v>77.050003051757813</v>
      </c>
      <c r="Z978" s="7">
        <f>VLOOKUP($A978,'[1]Prices 23 nov'!$A$2:$Q$5001,17,FALSE)</f>
        <v>79.050003051757798</v>
      </c>
    </row>
    <row r="979" spans="1:26">
      <c r="A979" s="4" t="s">
        <v>2314</v>
      </c>
      <c r="B979" s="4" t="s">
        <v>2315</v>
      </c>
      <c r="C979" s="5">
        <v>19376834560</v>
      </c>
      <c r="D979" s="5">
        <v>979</v>
      </c>
      <c r="E979" s="6" t="s">
        <v>294</v>
      </c>
      <c r="F979" s="4" t="s">
        <v>45</v>
      </c>
      <c r="G979" s="4" t="s">
        <v>46</v>
      </c>
      <c r="H979" s="4" t="s">
        <v>102</v>
      </c>
      <c r="I979" s="4">
        <v>4.904761791229248</v>
      </c>
      <c r="J979" s="5">
        <v>0.65004443352618402</v>
      </c>
      <c r="K979" s="5">
        <v>0.44486854427199102</v>
      </c>
      <c r="L979" s="4" t="s">
        <v>20</v>
      </c>
      <c r="M979" s="4" t="s">
        <v>124</v>
      </c>
      <c r="N979" s="7">
        <f>VLOOKUP($A979,'[1]Prices 23 nov'!$A$2:$Q$5001,5,FALSE)</f>
        <v>-10.592837239927331</v>
      </c>
      <c r="O979" s="7">
        <f>VLOOKUP($A979,'[1]Prices 23 nov'!$A$2:$Q$5001,6,FALSE)</f>
        <v>0.585026853769961</v>
      </c>
      <c r="P979" s="7">
        <f>VLOOKUP($A979,'[1]Prices 23 nov'!$A$2:$Q$5001,7,FALSE)</f>
        <v>0.61722059543803509</v>
      </c>
      <c r="Q979" s="7">
        <f>VLOOKUP($A979,'[1]Prices 23 nov'!$A$2:$Q$5001,8,FALSE)</f>
        <v>0.53942709124636001</v>
      </c>
      <c r="R979" s="7">
        <f>VLOOKUP($A979,'[1]Prices 23 nov'!$A$2:$Q$5001,9,FALSE)</f>
        <v>0.58859816762810602</v>
      </c>
      <c r="S979" s="7">
        <f>VLOOKUP($A979,'[1]Prices 23 nov'!$A$2:$Q$5001,10,FALSE)</f>
        <v>0.54429134225809206</v>
      </c>
      <c r="T979" s="7">
        <f>VLOOKUP($A979,'[1]Prices 23 nov'!$A$2:$Q$5001,11,FALSE)</f>
        <v>0.60110418735621407</v>
      </c>
      <c r="U979" s="7">
        <f>VLOOKUP($A979,'[1]Prices 23 nov'!$A$2:$Q$5001,12,FALSE)</f>
        <v>0.54569379978071508</v>
      </c>
      <c r="V979" s="7">
        <f>VLOOKUP($A979,'[1]Prices 23 nov'!$A$2:$Q$5001,13,FALSE)</f>
        <v>0.51350863881630504</v>
      </c>
      <c r="W979" s="7">
        <f>VLOOKUP($A979,'[1]Prices 23 nov'!$A$2:$Q$5001,14,FALSE)</f>
        <v>0.509644566668221</v>
      </c>
      <c r="X979" s="7">
        <f>VLOOKUP($A979,'[1]Prices 23 nov'!$A$2:$Q$5001,15,FALSE)</f>
        <v>0.50838708900636209</v>
      </c>
      <c r="Y979" s="7">
        <f>VLOOKUP($A979,'[1]Prices 23 nov'!$A$2:$Q$5001,16,FALSE)</f>
        <v>0.46966532332247002</v>
      </c>
      <c r="Z979" s="7">
        <f>VLOOKUP($A979,'[1]Prices 23 nov'!$A$2:$Q$5001,17,FALSE)</f>
        <v>0.46837503524038498</v>
      </c>
    </row>
    <row r="980" spans="1:26">
      <c r="A980" s="4" t="s">
        <v>2316</v>
      </c>
      <c r="B980" s="4" t="s">
        <v>2317</v>
      </c>
      <c r="C980" s="5">
        <v>19359801344</v>
      </c>
      <c r="D980" s="5">
        <v>980</v>
      </c>
      <c r="E980" s="6" t="s">
        <v>55</v>
      </c>
      <c r="F980" s="4" t="s">
        <v>45</v>
      </c>
      <c r="G980" s="4" t="s">
        <v>317</v>
      </c>
      <c r="H980" s="4" t="s">
        <v>318</v>
      </c>
      <c r="I980" s="4">
        <v>3.8823528289794922</v>
      </c>
      <c r="J980" s="5">
        <v>5.0529107340559749</v>
      </c>
      <c r="K980" s="5">
        <v>3.3592963192247889</v>
      </c>
      <c r="L980" s="4" t="s">
        <v>1184</v>
      </c>
      <c r="M980" s="4" t="s">
        <v>349</v>
      </c>
      <c r="N980" s="7">
        <f>VLOOKUP($A980,'[1]Prices 23 nov'!$A$2:$Q$5001,5,FALSE)</f>
        <v>-13.26553792477001</v>
      </c>
      <c r="O980" s="7">
        <f>VLOOKUP($A980,'[1]Prices 23 nov'!$A$2:$Q$5001,6,FALSE)</f>
        <v>4.7964537726336971</v>
      </c>
      <c r="P980" s="7">
        <f>VLOOKUP($A980,'[1]Prices 23 nov'!$A$2:$Q$5001,7,FALSE)</f>
        <v>4.9082511551678181</v>
      </c>
      <c r="Q980" s="7">
        <f>VLOOKUP($A980,'[1]Prices 23 nov'!$A$2:$Q$5001,8,FALSE)</f>
        <v>4.5059541612863541</v>
      </c>
      <c r="R980" s="7">
        <f>VLOOKUP($A980,'[1]Prices 23 nov'!$A$2:$Q$5001,9,FALSE)</f>
        <v>4.6008328172570154</v>
      </c>
      <c r="S980" s="7">
        <f>VLOOKUP($A980,'[1]Prices 23 nov'!$A$2:$Q$5001,10,FALSE)</f>
        <v>3.8113292768042579</v>
      </c>
      <c r="T980" s="7">
        <f>VLOOKUP($A980,'[1]Prices 23 nov'!$A$2:$Q$5001,11,FALSE)</f>
        <v>4.0890566141069939</v>
      </c>
      <c r="U980" s="7">
        <f>VLOOKUP($A980,'[1]Prices 23 nov'!$A$2:$Q$5001,12,FALSE)</f>
        <v>3.7347129666073329</v>
      </c>
      <c r="V980" s="7">
        <f>VLOOKUP($A980,'[1]Prices 23 nov'!$A$2:$Q$5001,13,FALSE)</f>
        <v>3.793254701748936</v>
      </c>
      <c r="W980" s="7">
        <f>VLOOKUP($A980,'[1]Prices 23 nov'!$A$2:$Q$5001,14,FALSE)</f>
        <v>3.6965358137635458</v>
      </c>
      <c r="X980" s="7">
        <f>VLOOKUP($A980,'[1]Prices 23 nov'!$A$2:$Q$5001,15,FALSE)</f>
        <v>3.9161289647702229</v>
      </c>
      <c r="Y980" s="7">
        <f>VLOOKUP($A980,'[1]Prices 23 nov'!$A$2:$Q$5001,16,FALSE)</f>
        <v>3.6837758890348482</v>
      </c>
      <c r="Z980" s="7">
        <f>VLOOKUP($A980,'[1]Prices 23 nov'!$A$2:$Q$5001,17,FALSE)</f>
        <v>3.5289413191846108</v>
      </c>
    </row>
    <row r="981" spans="1:26">
      <c r="A981" s="4" t="s">
        <v>2318</v>
      </c>
      <c r="B981" s="4" t="s">
        <v>2319</v>
      </c>
      <c r="C981" s="5">
        <v>19317161984</v>
      </c>
      <c r="D981" s="5">
        <v>981</v>
      </c>
      <c r="E981" s="6" t="s">
        <v>70</v>
      </c>
      <c r="F981" s="4" t="s">
        <v>128</v>
      </c>
      <c r="G981" s="4" t="s">
        <v>18</v>
      </c>
      <c r="H981" s="4" t="s">
        <v>19</v>
      </c>
      <c r="I981" s="4">
        <v>4.7333331108093262</v>
      </c>
      <c r="J981" s="5">
        <v>141.89999389648438</v>
      </c>
      <c r="K981" s="5">
        <v>35.251201629638672</v>
      </c>
      <c r="L981" s="4" t="s">
        <v>41</v>
      </c>
      <c r="M981" s="4" t="s">
        <v>52</v>
      </c>
      <c r="N981" s="7">
        <f>VLOOKUP($A981,'[1]Prices 23 nov'!$A$2:$Q$5001,5,FALSE)</f>
        <v>35.059661316804323</v>
      </c>
      <c r="O981" s="7">
        <f>VLOOKUP($A981,'[1]Prices 23 nov'!$A$2:$Q$5001,6,FALSE)</f>
        <v>80.980003356933594</v>
      </c>
      <c r="P981" s="7">
        <f>VLOOKUP($A981,'[1]Prices 23 nov'!$A$2:$Q$5001,7,FALSE)</f>
        <v>92.480003356933594</v>
      </c>
      <c r="Q981" s="7">
        <f>VLOOKUP($A981,'[1]Prices 23 nov'!$A$2:$Q$5001,8,FALSE)</f>
        <v>94.55999755859375</v>
      </c>
      <c r="R981" s="7">
        <f>VLOOKUP($A981,'[1]Prices 23 nov'!$A$2:$Q$5001,9,FALSE)</f>
        <v>77.430000305175781</v>
      </c>
      <c r="S981" s="7">
        <f>VLOOKUP($A981,'[1]Prices 23 nov'!$A$2:$Q$5001,10,FALSE)</f>
        <v>55.880001068115227</v>
      </c>
      <c r="T981" s="7">
        <f>VLOOKUP($A981,'[1]Prices 23 nov'!$A$2:$Q$5001,11,FALSE)</f>
        <v>75.650001525878906</v>
      </c>
      <c r="U981" s="7">
        <f>VLOOKUP($A981,'[1]Prices 23 nov'!$A$2:$Q$5001,12,FALSE)</f>
        <v>85.370002746582031</v>
      </c>
      <c r="V981" s="7">
        <f>VLOOKUP($A981,'[1]Prices 23 nov'!$A$2:$Q$5001,13,FALSE)</f>
        <v>87.419998168945313</v>
      </c>
      <c r="W981" s="7">
        <f>VLOOKUP($A981,'[1]Prices 23 nov'!$A$2:$Q$5001,14,FALSE)</f>
        <v>95.080001831054688</v>
      </c>
      <c r="X981" s="7">
        <f>VLOOKUP($A981,'[1]Prices 23 nov'!$A$2:$Q$5001,15,FALSE)</f>
        <v>73.730003356933594</v>
      </c>
      <c r="Y981" s="7">
        <f>VLOOKUP($A981,'[1]Prices 23 nov'!$A$2:$Q$5001,16,FALSE)</f>
        <v>105.2099990844727</v>
      </c>
      <c r="Z981" s="7">
        <f>VLOOKUP($A981,'[1]Prices 23 nov'!$A$2:$Q$5001,17,FALSE)</f>
        <v>121.88999938964839</v>
      </c>
    </row>
    <row r="982" spans="1:26">
      <c r="A982" s="4" t="s">
        <v>2320</v>
      </c>
      <c r="B982" s="4" t="s">
        <v>2321</v>
      </c>
      <c r="C982" s="5">
        <v>19314249728</v>
      </c>
      <c r="D982" s="5">
        <v>982</v>
      </c>
      <c r="E982" s="6" t="s">
        <v>70</v>
      </c>
      <c r="F982" s="4" t="s">
        <v>51</v>
      </c>
      <c r="G982" s="4" t="s">
        <v>18</v>
      </c>
      <c r="H982" s="4" t="s">
        <v>19</v>
      </c>
      <c r="I982" s="4">
        <v>3.5</v>
      </c>
      <c r="J982" s="5">
        <v>64.5</v>
      </c>
      <c r="K982" s="5">
        <v>30.719999313354492</v>
      </c>
      <c r="L982" s="4" t="s">
        <v>132</v>
      </c>
      <c r="M982" s="4" t="s">
        <v>38</v>
      </c>
      <c r="N982" s="7">
        <f>VLOOKUP($A982,'[1]Prices 23 nov'!$A$2:$Q$5001,5,FALSE)</f>
        <v>61.927492242390983</v>
      </c>
      <c r="O982" s="7">
        <f>VLOOKUP($A982,'[1]Prices 23 nov'!$A$2:$Q$5001,6,FALSE)</f>
        <v>35.439998626708977</v>
      </c>
      <c r="P982" s="7">
        <f>VLOOKUP($A982,'[1]Prices 23 nov'!$A$2:$Q$5001,7,FALSE)</f>
        <v>33.159999847412109</v>
      </c>
      <c r="Q982" s="7">
        <f>VLOOKUP($A982,'[1]Prices 23 nov'!$A$2:$Q$5001,8,FALSE)</f>
        <v>38.479999542236328</v>
      </c>
      <c r="R982" s="7">
        <f>VLOOKUP($A982,'[1]Prices 23 nov'!$A$2:$Q$5001,9,FALSE)</f>
        <v>39.110000610351563</v>
      </c>
      <c r="S982" s="7">
        <f>VLOOKUP($A982,'[1]Prices 23 nov'!$A$2:$Q$5001,10,FALSE)</f>
        <v>35.159999847412109</v>
      </c>
      <c r="T982" s="7">
        <f>VLOOKUP($A982,'[1]Prices 23 nov'!$A$2:$Q$5001,11,FALSE)</f>
        <v>40</v>
      </c>
      <c r="U982" s="7">
        <f>VLOOKUP($A982,'[1]Prices 23 nov'!$A$2:$Q$5001,12,FALSE)</f>
        <v>42.220001220703118</v>
      </c>
      <c r="V982" s="7">
        <f>VLOOKUP($A982,'[1]Prices 23 nov'!$A$2:$Q$5001,13,FALSE)</f>
        <v>42.770000457763672</v>
      </c>
      <c r="W982" s="7">
        <f>VLOOKUP($A982,'[1]Prices 23 nov'!$A$2:$Q$5001,14,FALSE)</f>
        <v>52.939998626708977</v>
      </c>
      <c r="X982" s="7">
        <f>VLOOKUP($A982,'[1]Prices 23 nov'!$A$2:$Q$5001,15,FALSE)</f>
        <v>55.720001220703118</v>
      </c>
      <c r="Y982" s="7">
        <f>VLOOKUP($A982,'[1]Prices 23 nov'!$A$2:$Q$5001,16,FALSE)</f>
        <v>53.810001373291023</v>
      </c>
      <c r="Z982" s="7">
        <f>VLOOKUP($A982,'[1]Prices 23 nov'!$A$2:$Q$5001,17,FALSE)</f>
        <v>58.150001525878913</v>
      </c>
    </row>
    <row r="983" spans="1:26">
      <c r="A983" s="4" t="s">
        <v>2322</v>
      </c>
      <c r="B983" s="4" t="s">
        <v>2323</v>
      </c>
      <c r="C983" s="5">
        <v>19300702208</v>
      </c>
      <c r="D983" s="5">
        <v>983</v>
      </c>
      <c r="E983" s="6" t="s">
        <v>34</v>
      </c>
      <c r="F983" s="4" t="s">
        <v>45</v>
      </c>
      <c r="G983" s="4" t="s">
        <v>317</v>
      </c>
      <c r="H983" s="4" t="s">
        <v>318</v>
      </c>
      <c r="I983" s="4">
        <v>4.6666665077209473</v>
      </c>
      <c r="J983" s="5">
        <v>0.95163883826803508</v>
      </c>
      <c r="K983" s="5">
        <v>0.49456492635223703</v>
      </c>
      <c r="L983" s="4" t="s">
        <v>64</v>
      </c>
      <c r="M983" s="4" t="s">
        <v>74</v>
      </c>
      <c r="N983" s="7">
        <f>VLOOKUP($A983,'[1]Prices 23 nov'!$A$2:$Q$5001,5,FALSE)</f>
        <v>-32.179977191139919</v>
      </c>
      <c r="O983" s="7">
        <f>VLOOKUP($A983,'[1]Prices 23 nov'!$A$2:$Q$5001,6,FALSE)</f>
        <v>0.85582529999301504</v>
      </c>
      <c r="P983" s="7">
        <f>VLOOKUP($A983,'[1]Prices 23 nov'!$A$2:$Q$5001,7,FALSE)</f>
        <v>0.94187096020579009</v>
      </c>
      <c r="Q983" s="7">
        <f>VLOOKUP($A983,'[1]Prices 23 nov'!$A$2:$Q$5001,8,FALSE)</f>
        <v>0.84196971551212108</v>
      </c>
      <c r="R983" s="7">
        <f>VLOOKUP($A983,'[1]Prices 23 nov'!$A$2:$Q$5001,9,FALSE)</f>
        <v>0.80321803689003002</v>
      </c>
      <c r="S983" s="7">
        <f>VLOOKUP($A983,'[1]Prices 23 nov'!$A$2:$Q$5001,10,FALSE)</f>
        <v>0.57266675614236806</v>
      </c>
      <c r="T983" s="7">
        <f>VLOOKUP($A983,'[1]Prices 23 nov'!$A$2:$Q$5001,11,FALSE)</f>
        <v>0.64625154825034803</v>
      </c>
      <c r="U983" s="7">
        <f>VLOOKUP($A983,'[1]Prices 23 nov'!$A$2:$Q$5001,12,FALSE)</f>
        <v>0.5702048760728361</v>
      </c>
      <c r="V983" s="7">
        <f>VLOOKUP($A983,'[1]Prices 23 nov'!$A$2:$Q$5001,13,FALSE)</f>
        <v>0.54060332053073501</v>
      </c>
      <c r="W983" s="7">
        <f>VLOOKUP($A983,'[1]Prices 23 nov'!$A$2:$Q$5001,14,FALSE)</f>
        <v>0.55480296390513206</v>
      </c>
      <c r="X983" s="7">
        <f>VLOOKUP($A983,'[1]Prices 23 nov'!$A$2:$Q$5001,15,FALSE)</f>
        <v>0.72387096339656409</v>
      </c>
      <c r="Y983" s="7">
        <f>VLOOKUP($A983,'[1]Prices 23 nov'!$A$2:$Q$5001,16,FALSE)</f>
        <v>0.65159612747386608</v>
      </c>
      <c r="Z983" s="7">
        <f>VLOOKUP($A983,'[1]Prices 23 nov'!$A$2:$Q$5001,17,FALSE)</f>
        <v>0.616758318494668</v>
      </c>
    </row>
    <row r="984" spans="1:26">
      <c r="A984" s="4" t="s">
        <v>2324</v>
      </c>
      <c r="B984" s="4" t="s">
        <v>2325</v>
      </c>
      <c r="C984" s="5">
        <v>19236765696</v>
      </c>
      <c r="D984" s="5">
        <v>984</v>
      </c>
      <c r="E984" s="6" t="s">
        <v>55</v>
      </c>
      <c r="F984" s="4" t="s">
        <v>141</v>
      </c>
      <c r="G984" s="4" t="s">
        <v>142</v>
      </c>
      <c r="H984" s="4" t="s">
        <v>143</v>
      </c>
      <c r="I984" s="4">
        <v>3.9090909957885742</v>
      </c>
      <c r="J984" s="5">
        <v>17.809402564335727</v>
      </c>
      <c r="K984" s="5">
        <v>9.8939135125415785</v>
      </c>
      <c r="L984" s="4" t="s">
        <v>20</v>
      </c>
      <c r="M984" s="4" t="s">
        <v>145</v>
      </c>
      <c r="N984" s="7">
        <f>VLOOKUP($A984,'[1]Prices 23 nov'!$A$2:$Q$5001,5,FALSE)</f>
        <v>-8.2684001056769656</v>
      </c>
      <c r="O984" s="7">
        <f>VLOOKUP($A984,'[1]Prices 23 nov'!$A$2:$Q$5001,6,FALSE)</f>
        <v>16.484776630532</v>
      </c>
      <c r="P984" s="7">
        <f>VLOOKUP($A984,'[1]Prices 23 nov'!$A$2:$Q$5001,7,FALSE)</f>
        <v>16.668199864216149</v>
      </c>
      <c r="Q984" s="7">
        <f>VLOOKUP($A984,'[1]Prices 23 nov'!$A$2:$Q$5001,8,FALSE)</f>
        <v>16.931996569037441</v>
      </c>
      <c r="R984" s="7">
        <f>VLOOKUP($A984,'[1]Prices 23 nov'!$A$2:$Q$5001,9,FALSE)</f>
        <v>16.272272392641749</v>
      </c>
      <c r="S984" s="7">
        <f>VLOOKUP($A984,'[1]Prices 23 nov'!$A$2:$Q$5001,10,FALSE)</f>
        <v>11.981695759110149</v>
      </c>
      <c r="T984" s="7">
        <f>VLOOKUP($A984,'[1]Prices 23 nov'!$A$2:$Q$5001,11,FALSE)</f>
        <v>11.70162896392867</v>
      </c>
      <c r="U984" s="7">
        <f>VLOOKUP($A984,'[1]Prices 23 nov'!$A$2:$Q$5001,12,FALSE)</f>
        <v>13.292432986199859</v>
      </c>
      <c r="V984" s="7">
        <f>VLOOKUP($A984,'[1]Prices 23 nov'!$A$2:$Q$5001,13,FALSE)</f>
        <v>12.176503781229259</v>
      </c>
      <c r="W984" s="7">
        <f>VLOOKUP($A984,'[1]Prices 23 nov'!$A$2:$Q$5001,14,FALSE)</f>
        <v>10.97652989579365</v>
      </c>
      <c r="X984" s="7">
        <f>VLOOKUP($A984,'[1]Prices 23 nov'!$A$2:$Q$5001,15,FALSE)</f>
        <v>12.313714446034281</v>
      </c>
      <c r="Y984" s="7">
        <f>VLOOKUP($A984,'[1]Prices 23 nov'!$A$2:$Q$5001,16,FALSE)</f>
        <v>12.36380816437304</v>
      </c>
      <c r="Z984" s="7">
        <f>VLOOKUP($A984,'[1]Prices 23 nov'!$A$2:$Q$5001,17,FALSE)</f>
        <v>12.122078875079749</v>
      </c>
    </row>
    <row r="985" spans="1:26">
      <c r="A985" s="4" t="s">
        <v>2326</v>
      </c>
      <c r="B985" s="4" t="s">
        <v>2327</v>
      </c>
      <c r="C985" s="5">
        <v>19215929344</v>
      </c>
      <c r="D985" s="5">
        <v>985</v>
      </c>
      <c r="E985" s="6" t="s">
        <v>294</v>
      </c>
      <c r="F985" s="4" t="s">
        <v>242</v>
      </c>
      <c r="G985" s="4" t="s">
        <v>46</v>
      </c>
      <c r="H985" s="4" t="s">
        <v>102</v>
      </c>
      <c r="I985" s="4">
        <v>4.9130434989929199</v>
      </c>
      <c r="J985" s="5">
        <v>10.426453634670178</v>
      </c>
      <c r="K985" s="5">
        <v>2.949464757335901</v>
      </c>
      <c r="L985" s="4" t="s">
        <v>649</v>
      </c>
      <c r="M985" s="4" t="s">
        <v>129</v>
      </c>
      <c r="N985" s="7">
        <f>VLOOKUP($A985,'[1]Prices 23 nov'!$A$2:$Q$5001,5,FALSE)</f>
        <v>195.8300213785549</v>
      </c>
      <c r="O985" s="7">
        <f>VLOOKUP($A985,'[1]Prices 23 nov'!$A$2:$Q$5001,6,FALSE)</f>
        <v>3.3779690737251831</v>
      </c>
      <c r="P985" s="7">
        <f>VLOOKUP($A985,'[1]Prices 23 nov'!$A$2:$Q$5001,7,FALSE)</f>
        <v>3.7895086281926642</v>
      </c>
      <c r="Q985" s="7">
        <f>VLOOKUP($A985,'[1]Prices 23 nov'!$A$2:$Q$5001,8,FALSE)</f>
        <v>4.066086708068184</v>
      </c>
      <c r="R985" s="7">
        <f>VLOOKUP($A985,'[1]Prices 23 nov'!$A$2:$Q$5001,9,FALSE)</f>
        <v>5.2373863305328996</v>
      </c>
      <c r="S985" s="7">
        <f>VLOOKUP($A985,'[1]Prices 23 nov'!$A$2:$Q$5001,10,FALSE)</f>
        <v>4.3271428906209053</v>
      </c>
      <c r="T985" s="7">
        <f>VLOOKUP($A985,'[1]Prices 23 nov'!$A$2:$Q$5001,11,FALSE)</f>
        <v>5.0273928302235618</v>
      </c>
      <c r="U985" s="7">
        <f>VLOOKUP($A985,'[1]Prices 23 nov'!$A$2:$Q$5001,12,FALSE)</f>
        <v>5.0224933333965964</v>
      </c>
      <c r="V985" s="7">
        <f>VLOOKUP($A985,'[1]Prices 23 nov'!$A$2:$Q$5001,13,FALSE)</f>
        <v>6.6973123925367872</v>
      </c>
      <c r="W985" s="7">
        <f>VLOOKUP($A985,'[1]Prices 23 nov'!$A$2:$Q$5001,14,FALSE)</f>
        <v>8.6493147976401019</v>
      </c>
      <c r="X985" s="7">
        <f>VLOOKUP($A985,'[1]Prices 23 nov'!$A$2:$Q$5001,15,FALSE)</f>
        <v>7.2844965245767526</v>
      </c>
      <c r="Y985" s="7">
        <f>VLOOKUP($A985,'[1]Prices 23 nov'!$A$2:$Q$5001,16,FALSE)</f>
        <v>7.2890592366456994</v>
      </c>
      <c r="Z985" s="7">
        <f>VLOOKUP($A985,'[1]Prices 23 nov'!$A$2:$Q$5001,17,FALSE)</f>
        <v>8.0551161036376016</v>
      </c>
    </row>
    <row r="986" spans="1:26">
      <c r="A986" s="4" t="s">
        <v>2328</v>
      </c>
      <c r="B986" s="4" t="s">
        <v>2329</v>
      </c>
      <c r="C986" s="5">
        <v>19159162880</v>
      </c>
      <c r="D986" s="5">
        <v>986</v>
      </c>
      <c r="E986" s="6" t="s">
        <v>70</v>
      </c>
      <c r="F986" s="4" t="s">
        <v>45</v>
      </c>
      <c r="G986" s="4" t="s">
        <v>317</v>
      </c>
      <c r="H986" s="4" t="s">
        <v>47</v>
      </c>
      <c r="I986" s="4">
        <v>4.7777776718139648</v>
      </c>
      <c r="J986" s="5">
        <v>1.4499296669442041</v>
      </c>
      <c r="K986" s="5">
        <v>0.79508184610803501</v>
      </c>
      <c r="L986" s="4" t="s">
        <v>64</v>
      </c>
      <c r="M986" s="4" t="s">
        <v>971</v>
      </c>
      <c r="N986" s="7">
        <f>VLOOKUP($A986,'[1]Prices 23 nov'!$A$2:$Q$5001,5,FALSE)</f>
        <v>2.9807062736096008</v>
      </c>
      <c r="O986" s="7">
        <f>VLOOKUP($A986,'[1]Prices 23 nov'!$A$2:$Q$5001,6,FALSE)</f>
        <v>0.85667692757667202</v>
      </c>
      <c r="P986" s="7">
        <f>VLOOKUP($A986,'[1]Prices 23 nov'!$A$2:$Q$5001,7,FALSE)</f>
        <v>0.93246075327198208</v>
      </c>
      <c r="Q986" s="7">
        <f>VLOOKUP($A986,'[1]Prices 23 nov'!$A$2:$Q$5001,8,FALSE)</f>
        <v>0.92007296926690407</v>
      </c>
      <c r="R986" s="7">
        <f>VLOOKUP($A986,'[1]Prices 23 nov'!$A$2:$Q$5001,9,FALSE)</f>
        <v>0.97328606024638009</v>
      </c>
      <c r="S986" s="7">
        <f>VLOOKUP($A986,'[1]Prices 23 nov'!$A$2:$Q$5001,10,FALSE)</f>
        <v>0.86673883593046208</v>
      </c>
      <c r="T986" s="7">
        <f>VLOOKUP($A986,'[1]Prices 23 nov'!$A$2:$Q$5001,11,FALSE)</f>
        <v>0.97518192506834112</v>
      </c>
      <c r="U986" s="7">
        <f>VLOOKUP($A986,'[1]Prices 23 nov'!$A$2:$Q$5001,12,FALSE)</f>
        <v>1.119768871695328</v>
      </c>
      <c r="V986" s="7">
        <f>VLOOKUP($A986,'[1]Prices 23 nov'!$A$2:$Q$5001,13,FALSE)</f>
        <v>1.2558167984383319</v>
      </c>
      <c r="W986" s="7">
        <f>VLOOKUP($A986,'[1]Prices 23 nov'!$A$2:$Q$5001,14,FALSE)</f>
        <v>1.2902393937110901</v>
      </c>
      <c r="X986" s="7">
        <f>VLOOKUP($A986,'[1]Prices 23 nov'!$A$2:$Q$5001,15,FALSE)</f>
        <v>1.1470967843071089</v>
      </c>
      <c r="Y986" s="7">
        <f>VLOOKUP($A986,'[1]Prices 23 nov'!$A$2:$Q$5001,16,FALSE)</f>
        <v>1.0890041256926251</v>
      </c>
      <c r="Z986" s="7">
        <f>VLOOKUP($A986,'[1]Prices 23 nov'!$A$2:$Q$5001,17,FALSE)</f>
        <v>0.99352274609252311</v>
      </c>
    </row>
    <row r="987" spans="1:26">
      <c r="A987" s="4" t="s">
        <v>2330</v>
      </c>
      <c r="B987" s="4" t="s">
        <v>2331</v>
      </c>
      <c r="C987" s="5">
        <v>19117729792</v>
      </c>
      <c r="D987" s="5">
        <v>987</v>
      </c>
      <c r="E987" s="6" t="s">
        <v>273</v>
      </c>
      <c r="F987" s="4" t="s">
        <v>377</v>
      </c>
      <c r="G987" s="4" t="s">
        <v>378</v>
      </c>
      <c r="H987" s="4" t="s">
        <v>379</v>
      </c>
      <c r="I987" s="4">
        <v>3.9411764144897461</v>
      </c>
      <c r="J987" s="5">
        <v>44.722745212596664</v>
      </c>
      <c r="K987" s="5">
        <v>28.636458002457875</v>
      </c>
      <c r="L987" s="4" t="s">
        <v>20</v>
      </c>
      <c r="M987" s="4" t="s">
        <v>187</v>
      </c>
      <c r="N987" s="7">
        <f>VLOOKUP($A987,'[1]Prices 23 nov'!$A$2:$Q$5001,5,FALSE)</f>
        <v>2.841797510756527</v>
      </c>
      <c r="O987" s="7">
        <f>VLOOKUP($A987,'[1]Prices 23 nov'!$A$2:$Q$5001,6,FALSE)</f>
        <v>39.010453810375793</v>
      </c>
      <c r="P987" s="7">
        <f>VLOOKUP($A987,'[1]Prices 23 nov'!$A$2:$Q$5001,7,FALSE)</f>
        <v>41.494032425912557</v>
      </c>
      <c r="Q987" s="7">
        <f>VLOOKUP($A987,'[1]Prices 23 nov'!$A$2:$Q$5001,8,FALSE)</f>
        <v>43.718480849493972</v>
      </c>
      <c r="R987" s="7">
        <f>VLOOKUP($A987,'[1]Prices 23 nov'!$A$2:$Q$5001,9,FALSE)</f>
        <v>42.278862761879282</v>
      </c>
      <c r="S987" s="7">
        <f>VLOOKUP($A987,'[1]Prices 23 nov'!$A$2:$Q$5001,10,FALSE)</f>
        <v>35.919256699617563</v>
      </c>
      <c r="T987" s="7">
        <f>VLOOKUP($A987,'[1]Prices 23 nov'!$A$2:$Q$5001,11,FALSE)</f>
        <v>37.533721169719001</v>
      </c>
      <c r="U987" s="7">
        <f>VLOOKUP($A987,'[1]Prices 23 nov'!$A$2:$Q$5001,12,FALSE)</f>
        <v>39.074796526394948</v>
      </c>
      <c r="V987" s="7">
        <f>VLOOKUP($A987,'[1]Prices 23 nov'!$A$2:$Q$5001,13,FALSE)</f>
        <v>38.019145338289491</v>
      </c>
      <c r="W987" s="7">
        <f>VLOOKUP($A987,'[1]Prices 23 nov'!$A$2:$Q$5001,14,FALSE)</f>
        <v>40.69680584374737</v>
      </c>
      <c r="X987" s="7">
        <f>VLOOKUP($A987,'[1]Prices 23 nov'!$A$2:$Q$5001,15,FALSE)</f>
        <v>39.634052186587503</v>
      </c>
      <c r="Y987" s="7">
        <f>VLOOKUP($A987,'[1]Prices 23 nov'!$A$2:$Q$5001,16,FALSE)</f>
        <v>41.007897473371493</v>
      </c>
      <c r="Z987" s="7">
        <f>VLOOKUP($A987,'[1]Prices 23 nov'!$A$2:$Q$5001,17,FALSE)</f>
        <v>39.760035665270379</v>
      </c>
    </row>
    <row r="988" spans="1:26">
      <c r="A988" s="4" t="s">
        <v>2332</v>
      </c>
      <c r="B988" s="4" t="s">
        <v>2333</v>
      </c>
      <c r="C988" s="5">
        <v>19103109120</v>
      </c>
      <c r="D988" s="5">
        <v>988</v>
      </c>
      <c r="E988" s="6" t="s">
        <v>55</v>
      </c>
      <c r="F988" s="4" t="s">
        <v>51</v>
      </c>
      <c r="G988" s="4" t="s">
        <v>18</v>
      </c>
      <c r="H988" s="4" t="s">
        <v>19</v>
      </c>
      <c r="I988" s="4">
        <v>3</v>
      </c>
      <c r="J988" s="5">
        <v>63.380001068115234</v>
      </c>
      <c r="K988" s="5">
        <v>13.345000267028809</v>
      </c>
      <c r="L988" s="4" t="s">
        <v>41</v>
      </c>
      <c r="M988" s="4" t="s">
        <v>150</v>
      </c>
      <c r="N988" s="7">
        <f>VLOOKUP($A988,'[1]Prices 23 nov'!$A$2:$Q$5001,5,FALSE)</f>
        <v>-11.476105869663851</v>
      </c>
      <c r="O988" s="7">
        <f>VLOOKUP($A988,'[1]Prices 23 nov'!$A$2:$Q$5001,6,FALSE)</f>
        <v>57.880001068115227</v>
      </c>
      <c r="P988" s="7">
        <f>VLOOKUP($A988,'[1]Prices 23 nov'!$A$2:$Q$5001,7,FALSE)</f>
        <v>57.740001678466797</v>
      </c>
      <c r="Q988" s="7">
        <f>VLOOKUP($A988,'[1]Prices 23 nov'!$A$2:$Q$5001,8,FALSE)</f>
        <v>57.919998168945313</v>
      </c>
      <c r="R988" s="7">
        <f>VLOOKUP($A988,'[1]Prices 23 nov'!$A$2:$Q$5001,9,FALSE)</f>
        <v>52.360000610351563</v>
      </c>
      <c r="S988" s="7">
        <f>VLOOKUP($A988,'[1]Prices 23 nov'!$A$2:$Q$5001,10,FALSE)</f>
        <v>22.95000076293945</v>
      </c>
      <c r="T988" s="7">
        <f>VLOOKUP($A988,'[1]Prices 23 nov'!$A$2:$Q$5001,11,FALSE)</f>
        <v>30.329999923706051</v>
      </c>
      <c r="U988" s="7">
        <f>VLOOKUP($A988,'[1]Prices 23 nov'!$A$2:$Q$5001,12,FALSE)</f>
        <v>35.5</v>
      </c>
      <c r="V988" s="7">
        <f>VLOOKUP($A988,'[1]Prices 23 nov'!$A$2:$Q$5001,13,FALSE)</f>
        <v>38.319999694824219</v>
      </c>
      <c r="W988" s="7">
        <f>VLOOKUP($A988,'[1]Prices 23 nov'!$A$2:$Q$5001,14,FALSE)</f>
        <v>37.709999084472663</v>
      </c>
      <c r="X988" s="7">
        <f>VLOOKUP($A988,'[1]Prices 23 nov'!$A$2:$Q$5001,15,FALSE)</f>
        <v>41.869998931884773</v>
      </c>
      <c r="Y988" s="7">
        <f>VLOOKUP($A988,'[1]Prices 23 nov'!$A$2:$Q$5001,16,FALSE)</f>
        <v>43.490001678466797</v>
      </c>
      <c r="Z988" s="7">
        <f>VLOOKUP($A988,'[1]Prices 23 nov'!$A$2:$Q$5001,17,FALSE)</f>
        <v>40.970001220703118</v>
      </c>
    </row>
    <row r="989" spans="1:26">
      <c r="A989" s="4" t="s">
        <v>2334</v>
      </c>
      <c r="B989" s="4" t="s">
        <v>2335</v>
      </c>
      <c r="C989" s="5">
        <v>19070300160</v>
      </c>
      <c r="D989" s="5">
        <v>989</v>
      </c>
      <c r="E989" s="6" t="s">
        <v>105</v>
      </c>
      <c r="F989" s="4" t="s">
        <v>106</v>
      </c>
      <c r="G989" s="4" t="s">
        <v>18</v>
      </c>
      <c r="H989" s="4" t="s">
        <v>19</v>
      </c>
      <c r="I989" s="4">
        <v>0</v>
      </c>
      <c r="J989" s="5">
        <v>118.15000152587891</v>
      </c>
      <c r="K989" s="5">
        <v>100.02999877929688</v>
      </c>
      <c r="L989" s="4" t="s">
        <v>64</v>
      </c>
      <c r="M989" s="4" t="s">
        <v>28</v>
      </c>
      <c r="N989" s="7">
        <f>VLOOKUP($A989,'[1]Prices 23 nov'!$A$2:$Q$5001,5,FALSE)</f>
        <v>4.9912303117874091</v>
      </c>
      <c r="O989" s="7">
        <f>VLOOKUP($A989,'[1]Prices 23 nov'!$A$2:$Q$5001,6,FALSE)</f>
        <v>113.63999938964839</v>
      </c>
      <c r="P989" s="7">
        <f>VLOOKUP($A989,'[1]Prices 23 nov'!$A$2:$Q$5001,7,FALSE)</f>
        <v>113.9100036621094</v>
      </c>
      <c r="Q989" s="7">
        <f>VLOOKUP($A989,'[1]Prices 23 nov'!$A$2:$Q$5001,8,FALSE)</f>
        <v>115.620002746582</v>
      </c>
      <c r="R989" s="7">
        <f>VLOOKUP($A989,'[1]Prices 23 nov'!$A$2:$Q$5001,9,FALSE)</f>
        <v>116.65000152587891</v>
      </c>
      <c r="S989" s="7">
        <f>VLOOKUP($A989,'[1]Prices 23 nov'!$A$2:$Q$5001,10,FALSE)</f>
        <v>110.05999755859381</v>
      </c>
      <c r="T989" s="7">
        <f>VLOOKUP($A989,'[1]Prices 23 nov'!$A$2:$Q$5001,11,FALSE)</f>
        <v>111.5699996948242</v>
      </c>
      <c r="U989" s="7">
        <f>VLOOKUP($A989,'[1]Prices 23 nov'!$A$2:$Q$5001,12,FALSE)</f>
        <v>114.9499969482422</v>
      </c>
      <c r="V989" s="7">
        <f>VLOOKUP($A989,'[1]Prices 23 nov'!$A$2:$Q$5001,13,FALSE)</f>
        <v>115.2600021362305</v>
      </c>
      <c r="W989" s="7">
        <f>VLOOKUP($A989,'[1]Prices 23 nov'!$A$2:$Q$5001,14,FALSE)</f>
        <v>116.7399978637695</v>
      </c>
      <c r="X989" s="7">
        <f>VLOOKUP($A989,'[1]Prices 23 nov'!$A$2:$Q$5001,15,FALSE)</f>
        <v>115.86000061035161</v>
      </c>
      <c r="Y989" s="7">
        <f>VLOOKUP($A989,'[1]Prices 23 nov'!$A$2:$Q$5001,16,FALSE)</f>
        <v>115.7099990844727</v>
      </c>
      <c r="Z989" s="7">
        <f>VLOOKUP($A989,'[1]Prices 23 nov'!$A$2:$Q$5001,17,FALSE)</f>
        <v>115.0899963378906</v>
      </c>
    </row>
    <row r="990" spans="1:26">
      <c r="A990" s="4" t="s">
        <v>2336</v>
      </c>
      <c r="B990" s="4" t="s">
        <v>2337</v>
      </c>
      <c r="C990" s="5">
        <v>19062671360</v>
      </c>
      <c r="D990" s="5">
        <v>990</v>
      </c>
      <c r="E990" s="6" t="s">
        <v>67</v>
      </c>
      <c r="F990" s="4" t="s">
        <v>242</v>
      </c>
      <c r="G990" s="4" t="s">
        <v>46</v>
      </c>
      <c r="H990" s="4" t="s">
        <v>102</v>
      </c>
      <c r="I990" s="4">
        <v>4.9583334922790527</v>
      </c>
      <c r="J990" s="5">
        <v>12.309089486842383</v>
      </c>
      <c r="K990" s="5">
        <v>4.2473624035539341</v>
      </c>
      <c r="L990" s="4" t="s">
        <v>420</v>
      </c>
      <c r="M990" s="4" t="s">
        <v>677</v>
      </c>
      <c r="N990" s="7">
        <f>VLOOKUP($A990,'[1]Prices 23 nov'!$A$2:$Q$5001,5,FALSE)</f>
        <v>114.09229711942061</v>
      </c>
      <c r="O990" s="7">
        <f>VLOOKUP($A990,'[1]Prices 23 nov'!$A$2:$Q$5001,6,FALSE)</f>
        <v>4.3910615804092572</v>
      </c>
      <c r="P990" s="7">
        <f>VLOOKUP($A990,'[1]Prices 23 nov'!$A$2:$Q$5001,7,FALSE)</f>
        <v>5.0205356832850612</v>
      </c>
      <c r="Q990" s="7">
        <f>VLOOKUP($A990,'[1]Prices 23 nov'!$A$2:$Q$5001,8,FALSE)</f>
        <v>5.9389020471556364</v>
      </c>
      <c r="R990" s="7">
        <f>VLOOKUP($A990,'[1]Prices 23 nov'!$A$2:$Q$5001,9,FALSE)</f>
        <v>6.3784860895684687</v>
      </c>
      <c r="S990" s="7">
        <f>VLOOKUP($A990,'[1]Prices 23 nov'!$A$2:$Q$5001,10,FALSE)</f>
        <v>5.8661975990613664</v>
      </c>
      <c r="T990" s="7">
        <f>VLOOKUP($A990,'[1]Prices 23 nov'!$A$2:$Q$5001,11,FALSE)</f>
        <v>6.5776620021688359</v>
      </c>
      <c r="U990" s="7">
        <f>VLOOKUP($A990,'[1]Prices 23 nov'!$A$2:$Q$5001,12,FALSE)</f>
        <v>8.0641992975788526</v>
      </c>
      <c r="V990" s="7">
        <f>VLOOKUP($A990,'[1]Prices 23 nov'!$A$2:$Q$5001,13,FALSE)</f>
        <v>8.8415839473589131</v>
      </c>
      <c r="W990" s="7">
        <f>VLOOKUP($A990,'[1]Prices 23 nov'!$A$2:$Q$5001,14,FALSE)</f>
        <v>10.027360469102859</v>
      </c>
      <c r="X990" s="7">
        <f>VLOOKUP($A990,'[1]Prices 23 nov'!$A$2:$Q$5001,15,FALSE)</f>
        <v>10.74953835899578</v>
      </c>
      <c r="Y990" s="7">
        <f>VLOOKUP($A990,'[1]Prices 23 nov'!$A$2:$Q$5001,16,FALSE)</f>
        <v>9.9249010842856933</v>
      </c>
      <c r="Z990" s="7">
        <f>VLOOKUP($A990,'[1]Prices 23 nov'!$A$2:$Q$5001,17,FALSE)</f>
        <v>11.76584972034539</v>
      </c>
    </row>
    <row r="991" spans="1:26">
      <c r="A991" s="4" t="s">
        <v>2338</v>
      </c>
      <c r="B991" s="4" t="s">
        <v>2339</v>
      </c>
      <c r="C991" s="5">
        <v>19057049600</v>
      </c>
      <c r="D991" s="5">
        <v>991</v>
      </c>
      <c r="E991" s="6" t="s">
        <v>294</v>
      </c>
      <c r="F991" s="4" t="s">
        <v>51</v>
      </c>
      <c r="G991" s="4" t="s">
        <v>251</v>
      </c>
      <c r="H991" s="4" t="s">
        <v>1266</v>
      </c>
      <c r="I991" s="4">
        <v>3.6666667461395264</v>
      </c>
      <c r="J991" s="5">
        <v>12.399999618530273</v>
      </c>
      <c r="K991" s="5">
        <v>5.8000001907348633</v>
      </c>
      <c r="L991" s="4" t="s">
        <v>35</v>
      </c>
      <c r="M991" s="4" t="s">
        <v>38</v>
      </c>
      <c r="N991" s="7">
        <f>VLOOKUP($A991,'[1]Prices 23 nov'!$A$2:$Q$5001,5,FALSE)</f>
        <v>22.939614929022412</v>
      </c>
      <c r="O991" s="7">
        <f>VLOOKUP($A991,'[1]Prices 23 nov'!$A$2:$Q$5001,6,FALSE)</f>
        <v>10.170000076293951</v>
      </c>
      <c r="P991" s="7">
        <f>VLOOKUP($A991,'[1]Prices 23 nov'!$A$2:$Q$5001,7,FALSE)</f>
        <v>10.840000152587891</v>
      </c>
      <c r="Q991" s="7">
        <f>VLOOKUP($A991,'[1]Prices 23 nov'!$A$2:$Q$5001,8,FALSE)</f>
        <v>10.680000305175779</v>
      </c>
      <c r="R991" s="7">
        <f>VLOOKUP($A991,'[1]Prices 23 nov'!$A$2:$Q$5001,9,FALSE)</f>
        <v>9.7899999618530273</v>
      </c>
      <c r="S991" s="7">
        <f>VLOOKUP($A991,'[1]Prices 23 nov'!$A$2:$Q$5001,10,FALSE)</f>
        <v>7.8600001335144043</v>
      </c>
      <c r="T991" s="7">
        <f>VLOOKUP($A991,'[1]Prices 23 nov'!$A$2:$Q$5001,11,FALSE)</f>
        <v>8.6800003051757813</v>
      </c>
      <c r="U991" s="7">
        <f>VLOOKUP($A991,'[1]Prices 23 nov'!$A$2:$Q$5001,12,FALSE)</f>
        <v>10.180000305175779</v>
      </c>
      <c r="V991" s="7">
        <f>VLOOKUP($A991,'[1]Prices 23 nov'!$A$2:$Q$5001,13,FALSE)</f>
        <v>10.329999923706049</v>
      </c>
      <c r="W991" s="7">
        <f>VLOOKUP($A991,'[1]Prices 23 nov'!$A$2:$Q$5001,14,FALSE)</f>
        <v>10.439999580383301</v>
      </c>
      <c r="X991" s="7">
        <f>VLOOKUP($A991,'[1]Prices 23 nov'!$A$2:$Q$5001,15,FALSE)</f>
        <v>11.239999771118161</v>
      </c>
      <c r="Y991" s="7">
        <f>VLOOKUP($A991,'[1]Prices 23 nov'!$A$2:$Q$5001,16,FALSE)</f>
        <v>11.010000228881839</v>
      </c>
      <c r="Z991" s="7">
        <f>VLOOKUP($A991,'[1]Prices 23 nov'!$A$2:$Q$5001,17,FALSE)</f>
        <v>10.85000038146973</v>
      </c>
    </row>
    <row r="992" spans="1:26">
      <c r="A992" s="4" t="s">
        <v>2340</v>
      </c>
      <c r="B992" s="4" t="s">
        <v>2341</v>
      </c>
      <c r="C992" s="5">
        <v>19054925824</v>
      </c>
      <c r="D992" s="5">
        <v>992</v>
      </c>
      <c r="E992" s="6" t="s">
        <v>70</v>
      </c>
      <c r="F992" s="4" t="s">
        <v>250</v>
      </c>
      <c r="G992" s="4" t="s">
        <v>251</v>
      </c>
      <c r="H992" s="4" t="s">
        <v>252</v>
      </c>
      <c r="I992" s="4">
        <v>3.9473683834075928</v>
      </c>
      <c r="J992" s="5">
        <v>43.144134366000003</v>
      </c>
      <c r="K992" s="5">
        <v>11.670550201999999</v>
      </c>
      <c r="L992" s="4" t="s">
        <v>64</v>
      </c>
      <c r="M992" s="4" t="s">
        <v>38</v>
      </c>
      <c r="N992" s="7">
        <f>VLOOKUP($A992,'[1]Prices 23 nov'!$A$2:$Q$5001,5,FALSE)</f>
        <v>35.341024838949387</v>
      </c>
      <c r="O992" s="7">
        <f>VLOOKUP($A992,'[1]Prices 23 nov'!$A$2:$Q$5001,6,FALSE)</f>
        <v>30.019814536906779</v>
      </c>
      <c r="P992" s="7">
        <f>VLOOKUP($A992,'[1]Prices 23 nov'!$A$2:$Q$5001,7,FALSE)</f>
        <v>32.002399437129498</v>
      </c>
      <c r="Q992" s="7">
        <f>VLOOKUP($A992,'[1]Prices 23 nov'!$A$2:$Q$5001,8,FALSE)</f>
        <v>32.343434024602168</v>
      </c>
      <c r="R992" s="7">
        <f>VLOOKUP($A992,'[1]Prices 23 nov'!$A$2:$Q$5001,9,FALSE)</f>
        <v>30.831262947060171</v>
      </c>
      <c r="S992" s="7">
        <f>VLOOKUP($A992,'[1]Prices 23 nov'!$A$2:$Q$5001,10,FALSE)</f>
        <v>20.451750140637159</v>
      </c>
      <c r="T992" s="7">
        <f>VLOOKUP($A992,'[1]Prices 23 nov'!$A$2:$Q$5001,11,FALSE)</f>
        <v>26.402429128065709</v>
      </c>
      <c r="U992" s="7">
        <f>VLOOKUP($A992,'[1]Prices 23 nov'!$A$2:$Q$5001,12,FALSE)</f>
        <v>30.41460037231445</v>
      </c>
      <c r="V992" s="7">
        <f>VLOOKUP($A992,'[1]Prices 23 nov'!$A$2:$Q$5001,13,FALSE)</f>
        <v>34.110573749989271</v>
      </c>
      <c r="W992" s="7">
        <f>VLOOKUP($A992,'[1]Prices 23 nov'!$A$2:$Q$5001,14,FALSE)</f>
        <v>33.010622262954712</v>
      </c>
      <c r="X992" s="7">
        <f>VLOOKUP($A992,'[1]Prices 23 nov'!$A$2:$Q$5001,15,FALSE)</f>
        <v>34.08263879828155</v>
      </c>
      <c r="Y992" s="7">
        <f>VLOOKUP($A992,'[1]Prices 23 nov'!$A$2:$Q$5001,16,FALSE)</f>
        <v>36.451337792910643</v>
      </c>
      <c r="Z992" s="7">
        <f>VLOOKUP($A992,'[1]Prices 23 nov'!$A$2:$Q$5001,17,FALSE)</f>
        <v>37.282544357702143</v>
      </c>
    </row>
    <row r="993" spans="1:26">
      <c r="A993" s="4" t="s">
        <v>2342</v>
      </c>
      <c r="B993" s="4" t="s">
        <v>2343</v>
      </c>
      <c r="C993" s="5">
        <v>19030339584</v>
      </c>
      <c r="D993" s="5">
        <v>993</v>
      </c>
      <c r="E993" s="6" t="s">
        <v>55</v>
      </c>
      <c r="F993" s="4" t="s">
        <v>45</v>
      </c>
      <c r="G993" s="4" t="s">
        <v>46</v>
      </c>
      <c r="H993" s="4" t="s">
        <v>47</v>
      </c>
      <c r="I993" s="4">
        <v>4.8275861740112305</v>
      </c>
      <c r="J993" s="5">
        <v>6.3702045712563704</v>
      </c>
      <c r="K993" s="5">
        <v>3.5468310676606389</v>
      </c>
      <c r="L993" s="4" t="s">
        <v>419</v>
      </c>
      <c r="M993" s="4" t="s">
        <v>191</v>
      </c>
      <c r="N993" s="7">
        <f>VLOOKUP($A993,'[1]Prices 23 nov'!$A$2:$Q$5001,5,FALSE)</f>
        <v>-14.424216681386399</v>
      </c>
      <c r="O993" s="7">
        <f>VLOOKUP($A993,'[1]Prices 23 nov'!$A$2:$Q$5001,6,FALSE)</f>
        <v>5.2115929225081459</v>
      </c>
      <c r="P993" s="7">
        <f>VLOOKUP($A993,'[1]Prices 23 nov'!$A$2:$Q$5001,7,FALSE)</f>
        <v>5.9733094778657119</v>
      </c>
      <c r="Q993" s="7">
        <f>VLOOKUP($A993,'[1]Prices 23 nov'!$A$2:$Q$5001,8,FALSE)</f>
        <v>4.995171943432581</v>
      </c>
      <c r="R993" s="7">
        <f>VLOOKUP($A993,'[1]Prices 23 nov'!$A$2:$Q$5001,9,FALSE)</f>
        <v>5.7703185731161284</v>
      </c>
      <c r="S993" s="7">
        <f>VLOOKUP($A993,'[1]Prices 23 nov'!$A$2:$Q$5001,10,FALSE)</f>
        <v>4.4691224591053924</v>
      </c>
      <c r="T993" s="7">
        <f>VLOOKUP($A993,'[1]Prices 23 nov'!$A$2:$Q$5001,11,FALSE)</f>
        <v>4.4373359741093736</v>
      </c>
      <c r="U993" s="7">
        <f>VLOOKUP($A993,'[1]Prices 23 nov'!$A$2:$Q$5001,12,FALSE)</f>
        <v>4.3603900551037782</v>
      </c>
      <c r="V993" s="7">
        <f>VLOOKUP($A993,'[1]Prices 23 nov'!$A$2:$Q$5001,13,FALSE)</f>
        <v>4.1867727742484249</v>
      </c>
      <c r="W993" s="7">
        <f>VLOOKUP($A993,'[1]Prices 23 nov'!$A$2:$Q$5001,14,FALSE)</f>
        <v>4.5674476506121664</v>
      </c>
      <c r="X993" s="7">
        <f>VLOOKUP($A993,'[1]Prices 23 nov'!$A$2:$Q$5001,15,FALSE)</f>
        <v>4.225806325674057</v>
      </c>
      <c r="Y993" s="7">
        <f>VLOOKUP($A993,'[1]Prices 23 nov'!$A$2:$Q$5001,16,FALSE)</f>
        <v>3.896673822496552</v>
      </c>
      <c r="Z993" s="7">
        <f>VLOOKUP($A993,'[1]Prices 23 nov'!$A$2:$Q$5001,17,FALSE)</f>
        <v>3.728936064196517</v>
      </c>
    </row>
    <row r="994" spans="1:26">
      <c r="A994" s="4" t="s">
        <v>2344</v>
      </c>
      <c r="B994" s="4" t="s">
        <v>2345</v>
      </c>
      <c r="C994" s="5">
        <v>19023697920</v>
      </c>
      <c r="D994" s="5">
        <v>994</v>
      </c>
      <c r="E994" s="6" t="s">
        <v>294</v>
      </c>
      <c r="F994" s="4" t="s">
        <v>210</v>
      </c>
      <c r="G994" s="4" t="s">
        <v>211</v>
      </c>
      <c r="H994" s="4" t="s">
        <v>212</v>
      </c>
      <c r="I994" s="4">
        <v>4.6666665077209473</v>
      </c>
      <c r="J994" s="5">
        <v>66.86075398626528</v>
      </c>
      <c r="K994" s="5">
        <v>38.352806278789316</v>
      </c>
      <c r="L994" s="4" t="s">
        <v>132</v>
      </c>
      <c r="M994" s="4" t="s">
        <v>2153</v>
      </c>
      <c r="N994" s="7">
        <f>VLOOKUP($A994,'[1]Prices 23 nov'!$A$2:$Q$5001,5,FALSE)</f>
        <v>16.894662975624939</v>
      </c>
      <c r="O994" s="7">
        <f>VLOOKUP($A994,'[1]Prices 23 nov'!$A$2:$Q$5001,6,FALSE)</f>
        <v>59.679568439023569</v>
      </c>
      <c r="P994" s="7">
        <f>VLOOKUP($A994,'[1]Prices 23 nov'!$A$2:$Q$5001,7,FALSE)</f>
        <v>56.964684231206768</v>
      </c>
      <c r="Q994" s="7">
        <f>VLOOKUP($A994,'[1]Prices 23 nov'!$A$2:$Q$5001,8,FALSE)</f>
        <v>61.308036020388947</v>
      </c>
      <c r="R994" s="7">
        <f>VLOOKUP($A994,'[1]Prices 23 nov'!$A$2:$Q$5001,9,FALSE)</f>
        <v>57.009341353709708</v>
      </c>
      <c r="S994" s="7">
        <f>VLOOKUP($A994,'[1]Prices 23 nov'!$A$2:$Q$5001,10,FALSE)</f>
        <v>41.014304338857528</v>
      </c>
      <c r="T994" s="7">
        <f>VLOOKUP($A994,'[1]Prices 23 nov'!$A$2:$Q$5001,11,FALSE)</f>
        <v>46.585780164195739</v>
      </c>
      <c r="U994" s="7">
        <f>VLOOKUP($A994,'[1]Prices 23 nov'!$A$2:$Q$5001,12,FALSE)</f>
        <v>50.492928041064033</v>
      </c>
      <c r="V994" s="7">
        <f>VLOOKUP($A994,'[1]Prices 23 nov'!$A$2:$Q$5001,13,FALSE)</f>
        <v>51.631956940986584</v>
      </c>
      <c r="W994" s="7">
        <f>VLOOKUP($A994,'[1]Prices 23 nov'!$A$2:$Q$5001,14,FALSE)</f>
        <v>53.781833185388003</v>
      </c>
      <c r="X994" s="7">
        <f>VLOOKUP($A994,'[1]Prices 23 nov'!$A$2:$Q$5001,15,FALSE)</f>
        <v>53.546964759249931</v>
      </c>
      <c r="Y994" s="7">
        <f>VLOOKUP($A994,'[1]Prices 23 nov'!$A$2:$Q$5001,16,FALSE)</f>
        <v>55.955728016328067</v>
      </c>
      <c r="Z994" s="7">
        <f>VLOOKUP($A994,'[1]Prices 23 nov'!$A$2:$Q$5001,17,FALSE)</f>
        <v>61.077593717493073</v>
      </c>
    </row>
    <row r="995" spans="1:26">
      <c r="A995" s="4" t="s">
        <v>2346</v>
      </c>
      <c r="B995" s="4" t="s">
        <v>2347</v>
      </c>
      <c r="C995" s="5">
        <v>19010039808</v>
      </c>
      <c r="D995" s="5">
        <v>995</v>
      </c>
      <c r="E995" s="6" t="s">
        <v>67</v>
      </c>
      <c r="F995" s="4" t="s">
        <v>141</v>
      </c>
      <c r="G995" s="4" t="s">
        <v>142</v>
      </c>
      <c r="H995" s="4" t="s">
        <v>143</v>
      </c>
      <c r="I995" s="4">
        <v>2.7999999523162842</v>
      </c>
      <c r="J995" s="5">
        <v>6.3310941382166197</v>
      </c>
      <c r="K995" s="5">
        <v>2.8545222180061569</v>
      </c>
      <c r="L995" s="4" t="s">
        <v>565</v>
      </c>
      <c r="M995" s="4" t="s">
        <v>791</v>
      </c>
      <c r="N995" s="7">
        <f>VLOOKUP($A995,'[1]Prices 23 nov'!$A$2:$Q$5001,5,FALSE)</f>
        <v>-27.579010639024819</v>
      </c>
      <c r="O995" s="7">
        <f>VLOOKUP($A995,'[1]Prices 23 nov'!$A$2:$Q$5001,6,FALSE)</f>
        <v>6.3123624776439442</v>
      </c>
      <c r="P995" s="7">
        <f>VLOOKUP($A995,'[1]Prices 23 nov'!$A$2:$Q$5001,7,FALSE)</f>
        <v>5.8545784244557808</v>
      </c>
      <c r="Q995" s="7">
        <f>VLOOKUP($A995,'[1]Prices 23 nov'!$A$2:$Q$5001,8,FALSE)</f>
        <v>5.4292815085500479</v>
      </c>
      <c r="R995" s="7">
        <f>VLOOKUP($A995,'[1]Prices 23 nov'!$A$2:$Q$5001,9,FALSE)</f>
        <v>4.2733854786492884</v>
      </c>
      <c r="S995" s="7">
        <f>VLOOKUP($A995,'[1]Prices 23 nov'!$A$2:$Q$5001,10,FALSE)</f>
        <v>3.1976091619554552</v>
      </c>
      <c r="T995" s="7">
        <f>VLOOKUP($A995,'[1]Prices 23 nov'!$A$2:$Q$5001,11,FALSE)</f>
        <v>3.2618465188429009</v>
      </c>
      <c r="U995" s="7">
        <f>VLOOKUP($A995,'[1]Prices 23 nov'!$A$2:$Q$5001,12,FALSE)</f>
        <v>3.8287783677518519</v>
      </c>
      <c r="V995" s="7">
        <f>VLOOKUP($A995,'[1]Prices 23 nov'!$A$2:$Q$5001,13,FALSE)</f>
        <v>3.6557440241037402</v>
      </c>
      <c r="W995" s="7">
        <f>VLOOKUP($A995,'[1]Prices 23 nov'!$A$2:$Q$5001,14,FALSE)</f>
        <v>3.4942033201902518</v>
      </c>
      <c r="X995" s="7">
        <f>VLOOKUP($A995,'[1]Prices 23 nov'!$A$2:$Q$5001,15,FALSE)</f>
        <v>4.0624411813258234</v>
      </c>
      <c r="Y995" s="7">
        <f>VLOOKUP($A995,'[1]Prices 23 nov'!$A$2:$Q$5001,16,FALSE)</f>
        <v>3.5225009383819952</v>
      </c>
      <c r="Z995" s="7">
        <f>VLOOKUP($A995,'[1]Prices 23 nov'!$A$2:$Q$5001,17,FALSE)</f>
        <v>3.633762432262301</v>
      </c>
    </row>
    <row r="996" spans="1:26">
      <c r="A996" s="4" t="s">
        <v>2348</v>
      </c>
      <c r="B996" s="4" t="s">
        <v>2349</v>
      </c>
      <c r="C996" s="5">
        <v>18947399680</v>
      </c>
      <c r="D996" s="5">
        <v>996</v>
      </c>
      <c r="E996" s="6" t="s">
        <v>16</v>
      </c>
      <c r="F996" s="4" t="s">
        <v>17</v>
      </c>
      <c r="G996" s="4" t="s">
        <v>18</v>
      </c>
      <c r="H996" s="4" t="s">
        <v>19</v>
      </c>
      <c r="I996" s="4">
        <v>3.7586207389831543</v>
      </c>
      <c r="J996" s="5">
        <v>151.94999694824219</v>
      </c>
      <c r="K996" s="5">
        <v>70.199996948242188</v>
      </c>
      <c r="L996" s="4" t="s">
        <v>35</v>
      </c>
      <c r="M996" s="4" t="s">
        <v>326</v>
      </c>
      <c r="N996" s="7">
        <f>VLOOKUP($A996,'[1]Prices 23 nov'!$A$2:$Q$5001,5,FALSE)</f>
        <v>11.38288676045538</v>
      </c>
      <c r="O996" s="7">
        <f>VLOOKUP($A996,'[1]Prices 23 nov'!$A$2:$Q$5001,6,FALSE)</f>
        <v>103.9199981689453</v>
      </c>
      <c r="P996" s="7">
        <f>VLOOKUP($A996,'[1]Prices 23 nov'!$A$2:$Q$5001,7,FALSE)</f>
        <v>106.7600021362305</v>
      </c>
      <c r="Q996" s="7">
        <f>VLOOKUP($A996,'[1]Prices 23 nov'!$A$2:$Q$5001,8,FALSE)</f>
        <v>116.4899978637695</v>
      </c>
      <c r="R996" s="7">
        <f>VLOOKUP($A996,'[1]Prices 23 nov'!$A$2:$Q$5001,9,FALSE)</f>
        <v>110.09999847412109</v>
      </c>
      <c r="S996" s="7">
        <f>VLOOKUP($A996,'[1]Prices 23 nov'!$A$2:$Q$5001,10,FALSE)</f>
        <v>100.4700012207031</v>
      </c>
      <c r="T996" s="7">
        <f>VLOOKUP($A996,'[1]Prices 23 nov'!$A$2:$Q$5001,11,FALSE)</f>
        <v>104.3399963378906</v>
      </c>
      <c r="U996" s="7">
        <f>VLOOKUP($A996,'[1]Prices 23 nov'!$A$2:$Q$5001,12,FALSE)</f>
        <v>144.75</v>
      </c>
      <c r="V996" s="7">
        <f>VLOOKUP($A996,'[1]Prices 23 nov'!$A$2:$Q$5001,13,FALSE)</f>
        <v>139.2200012207031</v>
      </c>
      <c r="W996" s="7">
        <f>VLOOKUP($A996,'[1]Prices 23 nov'!$A$2:$Q$5001,14,FALSE)</f>
        <v>138.2200012207031</v>
      </c>
      <c r="X996" s="7">
        <f>VLOOKUP($A996,'[1]Prices 23 nov'!$A$2:$Q$5001,15,FALSE)</f>
        <v>130.52000427246091</v>
      </c>
      <c r="Y996" s="7">
        <f>VLOOKUP($A996,'[1]Prices 23 nov'!$A$2:$Q$5001,16,FALSE)</f>
        <v>120.25</v>
      </c>
      <c r="Z996" s="7">
        <f>VLOOKUP($A996,'[1]Prices 23 nov'!$A$2:$Q$5001,17,FALSE)</f>
        <v>110.5899963378906</v>
      </c>
    </row>
    <row r="997" spans="1:26">
      <c r="A997" s="4" t="s">
        <v>2350</v>
      </c>
      <c r="B997" s="4" t="s">
        <v>2351</v>
      </c>
      <c r="C997" s="5">
        <v>18925873152</v>
      </c>
      <c r="D997" s="5">
        <v>997</v>
      </c>
      <c r="E997" s="6" t="s">
        <v>105</v>
      </c>
      <c r="F997" s="4" t="s">
        <v>303</v>
      </c>
      <c r="G997" s="4" t="s">
        <v>18</v>
      </c>
      <c r="H997" s="4" t="s">
        <v>19</v>
      </c>
      <c r="I997" s="4">
        <v>0</v>
      </c>
      <c r="J997" s="5">
        <v>117.19989776611328</v>
      </c>
      <c r="K997" s="5">
        <v>85</v>
      </c>
      <c r="L997" s="4" t="s">
        <v>41</v>
      </c>
      <c r="M997" s="4" t="s">
        <v>150</v>
      </c>
      <c r="N997" s="7">
        <f>VLOOKUP($A997,'[1]Prices 23 nov'!$A$2:$Q$5001,5,FALSE)</f>
        <v>6.3794728186834524</v>
      </c>
      <c r="O997" s="7">
        <f>VLOOKUP($A997,'[1]Prices 23 nov'!$A$2:$Q$5001,6,FALSE)</f>
        <v>111.2600021362305</v>
      </c>
      <c r="P997" s="7">
        <f>VLOOKUP($A997,'[1]Prices 23 nov'!$A$2:$Q$5001,7,FALSE)</f>
        <v>114.55999755859381</v>
      </c>
      <c r="Q997" s="7">
        <f>VLOOKUP($A997,'[1]Prices 23 nov'!$A$2:$Q$5001,8,FALSE)</f>
        <v>115.5400009155273</v>
      </c>
      <c r="R997" s="7">
        <f>VLOOKUP($A997,'[1]Prices 23 nov'!$A$2:$Q$5001,9,FALSE)</f>
        <v>114.620002746582</v>
      </c>
      <c r="S997" s="7">
        <f>VLOOKUP($A997,'[1]Prices 23 nov'!$A$2:$Q$5001,10,FALSE)</f>
        <v>93.849998474121094</v>
      </c>
      <c r="T997" s="7">
        <f>VLOOKUP($A997,'[1]Prices 23 nov'!$A$2:$Q$5001,11,FALSE)</f>
        <v>99.69000244140625</v>
      </c>
      <c r="U997" s="7">
        <f>VLOOKUP($A997,'[1]Prices 23 nov'!$A$2:$Q$5001,12,FALSE)</f>
        <v>106.5800018310547</v>
      </c>
      <c r="V997" s="7">
        <f>VLOOKUP($A997,'[1]Prices 23 nov'!$A$2:$Q$5001,13,FALSE)</f>
        <v>109.13999938964839</v>
      </c>
      <c r="W997" s="7">
        <f>VLOOKUP($A997,'[1]Prices 23 nov'!$A$2:$Q$5001,14,FALSE)</f>
        <v>113.1800003051758</v>
      </c>
      <c r="X997" s="7">
        <f>VLOOKUP($A997,'[1]Prices 23 nov'!$A$2:$Q$5001,15,FALSE)</f>
        <v>114.0100021362305</v>
      </c>
      <c r="Y997" s="7">
        <f>VLOOKUP($A997,'[1]Prices 23 nov'!$A$2:$Q$5001,16,FALSE)</f>
        <v>110.73000335693359</v>
      </c>
      <c r="Z997" s="7">
        <f>VLOOKUP($A997,'[1]Prices 23 nov'!$A$2:$Q$5001,17,FALSE)</f>
        <v>109.8000030517578</v>
      </c>
    </row>
    <row r="998" spans="1:26">
      <c r="A998" s="4" t="s">
        <v>2352</v>
      </c>
      <c r="B998" s="4" t="s">
        <v>2353</v>
      </c>
      <c r="C998" s="5">
        <v>18915254272</v>
      </c>
      <c r="D998" s="5">
        <v>998</v>
      </c>
      <c r="E998" s="6" t="s">
        <v>273</v>
      </c>
      <c r="F998" s="4" t="s">
        <v>51</v>
      </c>
      <c r="G998" s="4" t="s">
        <v>18</v>
      </c>
      <c r="H998" s="4" t="s">
        <v>19</v>
      </c>
      <c r="I998" s="4">
        <v>3.7619047164916992</v>
      </c>
      <c r="J998" s="5">
        <v>69.169998168945313</v>
      </c>
      <c r="K998" s="5">
        <v>46.029998779296875</v>
      </c>
      <c r="L998" s="4" t="s">
        <v>20</v>
      </c>
      <c r="M998" s="4" t="s">
        <v>150</v>
      </c>
      <c r="N998" s="7">
        <f>VLOOKUP($A998,'[1]Prices 23 nov'!$A$2:$Q$5001,5,FALSE)</f>
        <v>1.2362788676712591</v>
      </c>
      <c r="O998" s="7">
        <f>VLOOKUP($A998,'[1]Prices 23 nov'!$A$2:$Q$5001,6,FALSE)</f>
        <v>60.869998931884773</v>
      </c>
      <c r="P998" s="7">
        <f>VLOOKUP($A998,'[1]Prices 23 nov'!$A$2:$Q$5001,7,FALSE)</f>
        <v>62.840000152587891</v>
      </c>
      <c r="Q998" s="7">
        <f>VLOOKUP($A998,'[1]Prices 23 nov'!$A$2:$Q$5001,8,FALSE)</f>
        <v>68.480003356933594</v>
      </c>
      <c r="R998" s="7">
        <f>VLOOKUP($A998,'[1]Prices 23 nov'!$A$2:$Q$5001,9,FALSE)</f>
        <v>64.139999389648438</v>
      </c>
      <c r="S998" s="7">
        <f>VLOOKUP($A998,'[1]Prices 23 nov'!$A$2:$Q$5001,10,FALSE)</f>
        <v>55.709999084472663</v>
      </c>
      <c r="T998" s="7">
        <f>VLOOKUP($A998,'[1]Prices 23 nov'!$A$2:$Q$5001,11,FALSE)</f>
        <v>55.950000762939453</v>
      </c>
      <c r="U998" s="7">
        <f>VLOOKUP($A998,'[1]Prices 23 nov'!$A$2:$Q$5001,12,FALSE)</f>
        <v>59.009998321533203</v>
      </c>
      <c r="V998" s="7">
        <f>VLOOKUP($A998,'[1]Prices 23 nov'!$A$2:$Q$5001,13,FALSE)</f>
        <v>59.959999084472663</v>
      </c>
      <c r="W998" s="7">
        <f>VLOOKUP($A998,'[1]Prices 23 nov'!$A$2:$Q$5001,14,FALSE)</f>
        <v>62.970001220703118</v>
      </c>
      <c r="X998" s="7">
        <f>VLOOKUP($A998,'[1]Prices 23 nov'!$A$2:$Q$5001,15,FALSE)</f>
        <v>60.220001220703118</v>
      </c>
      <c r="Y998" s="7">
        <f>VLOOKUP($A998,'[1]Prices 23 nov'!$A$2:$Q$5001,16,FALSE)</f>
        <v>61.680000305175781</v>
      </c>
      <c r="Z998" s="7">
        <f>VLOOKUP($A998,'[1]Prices 23 nov'!$A$2:$Q$5001,17,FALSE)</f>
        <v>64.349998474121094</v>
      </c>
    </row>
    <row r="999" spans="1:26">
      <c r="A999" s="4" t="s">
        <v>2354</v>
      </c>
      <c r="B999" s="4" t="s">
        <v>2355</v>
      </c>
      <c r="C999" s="5">
        <v>18908547072</v>
      </c>
      <c r="D999" s="5">
        <v>999</v>
      </c>
      <c r="E999" s="6" t="s">
        <v>70</v>
      </c>
      <c r="F999" s="4" t="s">
        <v>242</v>
      </c>
      <c r="G999" s="4" t="s">
        <v>46</v>
      </c>
      <c r="H999" s="4" t="s">
        <v>102</v>
      </c>
      <c r="I999" s="4">
        <v>4.9411764144897461</v>
      </c>
      <c r="J999" s="5">
        <v>18.689405443289335</v>
      </c>
      <c r="K999" s="5">
        <v>10.13619621391657</v>
      </c>
      <c r="L999" s="4" t="s">
        <v>168</v>
      </c>
      <c r="M999" s="4" t="s">
        <v>291</v>
      </c>
      <c r="N999" s="7">
        <f>VLOOKUP($A999,'[1]Prices 23 nov'!$A$2:$Q$5001,5,FALSE)</f>
        <v>8.2592374783372122</v>
      </c>
      <c r="O999" s="7">
        <f>VLOOKUP($A999,'[1]Prices 23 nov'!$A$2:$Q$5001,6,FALSE)</f>
        <v>12.271106086307441</v>
      </c>
      <c r="P999" s="7">
        <f>VLOOKUP($A999,'[1]Prices 23 nov'!$A$2:$Q$5001,7,FALSE)</f>
        <v>12.842863828556119</v>
      </c>
      <c r="Q999" s="7">
        <f>VLOOKUP($A999,'[1]Prices 23 nov'!$A$2:$Q$5001,8,FALSE)</f>
        <v>11.245460230853149</v>
      </c>
      <c r="R999" s="7">
        <f>VLOOKUP($A999,'[1]Prices 23 nov'!$A$2:$Q$5001,9,FALSE)</f>
        <v>11.521498813905049</v>
      </c>
      <c r="S999" s="7">
        <f>VLOOKUP($A999,'[1]Prices 23 nov'!$A$2:$Q$5001,10,FALSE)</f>
        <v>11.84647936521492</v>
      </c>
      <c r="T999" s="7">
        <f>VLOOKUP($A999,'[1]Prices 23 nov'!$A$2:$Q$5001,11,FALSE)</f>
        <v>12.78722431630649</v>
      </c>
      <c r="U999" s="7">
        <f>VLOOKUP($A999,'[1]Prices 23 nov'!$A$2:$Q$5001,12,FALSE)</f>
        <v>12.53682776431015</v>
      </c>
      <c r="V999" s="7">
        <f>VLOOKUP($A999,'[1]Prices 23 nov'!$A$2:$Q$5001,13,FALSE)</f>
        <v>13.159830437455181</v>
      </c>
      <c r="W999" s="7">
        <f>VLOOKUP($A999,'[1]Prices 23 nov'!$A$2:$Q$5001,14,FALSE)</f>
        <v>16.638256196954789</v>
      </c>
      <c r="X999" s="7">
        <f>VLOOKUP($A999,'[1]Prices 23 nov'!$A$2:$Q$5001,15,FALSE)</f>
        <v>17.509737782558659</v>
      </c>
      <c r="Y999" s="7">
        <f>VLOOKUP($A999,'[1]Prices 23 nov'!$A$2:$Q$5001,16,FALSE)</f>
        <v>15.013989355455809</v>
      </c>
      <c r="Z999" s="7">
        <f>VLOOKUP($A999,'[1]Prices 23 nov'!$A$2:$Q$5001,17,FALSE)</f>
        <v>15.03123505598114</v>
      </c>
    </row>
    <row r="1000" spans="1:26">
      <c r="A1000" s="4" t="s">
        <v>2356</v>
      </c>
      <c r="B1000" s="4" t="s">
        <v>2357</v>
      </c>
      <c r="C1000" s="5">
        <v>18900191232</v>
      </c>
      <c r="D1000" s="5">
        <v>1000</v>
      </c>
      <c r="E1000" s="6" t="s">
        <v>55</v>
      </c>
      <c r="F1000" s="4" t="s">
        <v>61</v>
      </c>
      <c r="G1000" s="4" t="s">
        <v>62</v>
      </c>
      <c r="H1000" s="4" t="s">
        <v>63</v>
      </c>
      <c r="I1000" s="4">
        <v>3.6111111640930176</v>
      </c>
      <c r="J1000" s="5">
        <v>1.454456243647706</v>
      </c>
      <c r="K1000" s="5">
        <v>1.11019869394188</v>
      </c>
      <c r="L1000" s="4" t="s">
        <v>64</v>
      </c>
      <c r="M1000" s="4" t="s">
        <v>162</v>
      </c>
      <c r="N1000" s="7">
        <f>VLOOKUP($A1000,'[1]Prices 23 nov'!$A$2:$Q$5001,5,FALSE)</f>
        <v>2.475385285520471</v>
      </c>
      <c r="O1000" s="7">
        <f>VLOOKUP($A1000,'[1]Prices 23 nov'!$A$2:$Q$5001,6,FALSE)</f>
        <v>1.36526047951142</v>
      </c>
      <c r="P1000" s="7">
        <f>VLOOKUP($A1000,'[1]Prices 23 nov'!$A$2:$Q$5001,7,FALSE)</f>
        <v>1.4248401039913861</v>
      </c>
      <c r="Q1000" s="7">
        <f>VLOOKUP($A1000,'[1]Prices 23 nov'!$A$2:$Q$5001,8,FALSE)</f>
        <v>1.3277405648090339</v>
      </c>
      <c r="R1000" s="7">
        <f>VLOOKUP($A1000,'[1]Prices 23 nov'!$A$2:$Q$5001,9,FALSE)</f>
        <v>1.312510365620255</v>
      </c>
      <c r="S1000" s="7">
        <f>VLOOKUP($A1000,'[1]Prices 23 nov'!$A$2:$Q$5001,10,FALSE)</f>
        <v>1.163635144941509</v>
      </c>
      <c r="T1000" s="7">
        <f>VLOOKUP($A1000,'[1]Prices 23 nov'!$A$2:$Q$5001,11,FALSE)</f>
        <v>1.3417628231424319</v>
      </c>
      <c r="U1000" s="7">
        <f>VLOOKUP($A1000,'[1]Prices 23 nov'!$A$2:$Q$5001,12,FALSE)</f>
        <v>1.3446248108521099</v>
      </c>
      <c r="V1000" s="7">
        <f>VLOOKUP($A1000,'[1]Prices 23 nov'!$A$2:$Q$5001,13,FALSE)</f>
        <v>1.3653897098812711</v>
      </c>
      <c r="W1000" s="7">
        <f>VLOOKUP($A1000,'[1]Prices 23 nov'!$A$2:$Q$5001,14,FALSE)</f>
        <v>1.333537229336798</v>
      </c>
      <c r="X1000" s="7">
        <f>VLOOKUP($A1000,'[1]Prices 23 nov'!$A$2:$Q$5001,15,FALSE)</f>
        <v>1.3554421714247269</v>
      </c>
      <c r="Y1000" s="7">
        <f>VLOOKUP($A1000,'[1]Prices 23 nov'!$A$2:$Q$5001,16,FALSE)</f>
        <v>1.3301628764164091</v>
      </c>
      <c r="Z1000" s="7">
        <f>VLOOKUP($A1000,'[1]Prices 23 nov'!$A$2:$Q$5001,17,FALSE)</f>
        <v>1.353338803508279</v>
      </c>
    </row>
    <row r="1001" spans="1:26">
      <c r="A1001" s="4" t="s">
        <v>2358</v>
      </c>
      <c r="B1001" s="4" t="s">
        <v>2359</v>
      </c>
      <c r="C1001" s="5">
        <v>18898849792</v>
      </c>
      <c r="D1001" s="5">
        <v>1001</v>
      </c>
      <c r="E1001" s="6" t="s">
        <v>70</v>
      </c>
      <c r="F1001" s="4" t="s">
        <v>95</v>
      </c>
      <c r="G1001" s="4" t="s">
        <v>96</v>
      </c>
      <c r="H1001" s="4" t="s">
        <v>97</v>
      </c>
      <c r="I1001" s="4">
        <v>3.4210526943206787</v>
      </c>
      <c r="J1001" s="5">
        <v>1218.7499993318258</v>
      </c>
      <c r="K1001" s="5">
        <v>554.80078765827625</v>
      </c>
      <c r="L1001" s="4" t="s">
        <v>64</v>
      </c>
      <c r="M1001" s="4" t="s">
        <v>38</v>
      </c>
      <c r="N1001" s="7">
        <f>VLOOKUP($A1001,'[1]Prices 23 nov'!$A$2:$Q$5001,5,FALSE)</f>
        <v>15.810480506228171</v>
      </c>
      <c r="O1001" s="7">
        <f>VLOOKUP($A1001,'[1]Prices 23 nov'!$A$2:$Q$5001,6,FALSE)</f>
        <v>945.26763481910166</v>
      </c>
      <c r="P1001" s="7">
        <f>VLOOKUP($A1001,'[1]Prices 23 nov'!$A$2:$Q$5001,7,FALSE)</f>
        <v>983.9527863538533</v>
      </c>
      <c r="Q1001" s="7">
        <f>VLOOKUP($A1001,'[1]Prices 23 nov'!$A$2:$Q$5001,8,FALSE)</f>
        <v>954.76668338612944</v>
      </c>
      <c r="R1001" s="7">
        <f>VLOOKUP($A1001,'[1]Prices 23 nov'!$A$2:$Q$5001,9,FALSE)</f>
        <v>956.50357758186146</v>
      </c>
      <c r="S1001" s="7">
        <f>VLOOKUP($A1001,'[1]Prices 23 nov'!$A$2:$Q$5001,10,FALSE)</f>
        <v>713.10460567474365</v>
      </c>
      <c r="T1001" s="7">
        <f>VLOOKUP($A1001,'[1]Prices 23 nov'!$A$2:$Q$5001,11,FALSE)</f>
        <v>762.51958217886568</v>
      </c>
      <c r="U1001" s="7">
        <f>VLOOKUP($A1001,'[1]Prices 23 nov'!$A$2:$Q$5001,12,FALSE)</f>
        <v>809.32067012786865</v>
      </c>
      <c r="V1001" s="7">
        <f>VLOOKUP($A1001,'[1]Prices 23 nov'!$A$2:$Q$5001,13,FALSE)</f>
        <v>890.43999719619751</v>
      </c>
      <c r="W1001" s="7">
        <f>VLOOKUP($A1001,'[1]Prices 23 nov'!$A$2:$Q$5001,14,FALSE)</f>
        <v>994.34292697906494</v>
      </c>
      <c r="X1001" s="7">
        <f>VLOOKUP($A1001,'[1]Prices 23 nov'!$A$2:$Q$5001,15,FALSE)</f>
        <v>981.83813571929932</v>
      </c>
      <c r="Y1001" s="7">
        <f>VLOOKUP($A1001,'[1]Prices 23 nov'!$A$2:$Q$5001,16,FALSE)</f>
        <v>1022.638217532702</v>
      </c>
      <c r="Z1001" s="7">
        <f>VLOOKUP($A1001,'[1]Prices 23 nov'!$A$2:$Q$5001,17,FALSE)</f>
        <v>1040.9649181365969</v>
      </c>
    </row>
    <row r="1002" spans="1:26">
      <c r="A1002" s="4" t="s">
        <v>2360</v>
      </c>
      <c r="B1002" s="4" t="s">
        <v>2361</v>
      </c>
      <c r="C1002" s="5">
        <v>18833913856</v>
      </c>
      <c r="D1002" s="5">
        <v>1002</v>
      </c>
      <c r="E1002" s="6" t="s">
        <v>329</v>
      </c>
      <c r="F1002" s="4" t="s">
        <v>78</v>
      </c>
      <c r="G1002" s="4" t="s">
        <v>79</v>
      </c>
      <c r="H1002" s="4" t="s">
        <v>80</v>
      </c>
      <c r="I1002" s="4">
        <v>4.8709678649902344</v>
      </c>
      <c r="J1002" s="5">
        <v>221.44090239427325</v>
      </c>
      <c r="K1002" s="5">
        <v>105.54885404101327</v>
      </c>
      <c r="L1002" s="4" t="s">
        <v>20</v>
      </c>
      <c r="M1002" s="4" t="s">
        <v>668</v>
      </c>
      <c r="N1002" s="7">
        <f>VLOOKUP($A1002,'[1]Prices 23 nov'!$A$2:$Q$5001,5,FALSE)</f>
        <v>10.71082027831827</v>
      </c>
      <c r="O1002" s="7">
        <f>VLOOKUP($A1002,'[1]Prices 23 nov'!$A$2:$Q$5001,6,FALSE)</f>
        <v>195.57923125103119</v>
      </c>
      <c r="P1002" s="7">
        <f>VLOOKUP($A1002,'[1]Prices 23 nov'!$A$2:$Q$5001,7,FALSE)</f>
        <v>204.58654357935299</v>
      </c>
      <c r="Q1002" s="7">
        <f>VLOOKUP($A1002,'[1]Prices 23 nov'!$A$2:$Q$5001,8,FALSE)</f>
        <v>179.97080329223539</v>
      </c>
      <c r="R1002" s="7">
        <f>VLOOKUP($A1002,'[1]Prices 23 nov'!$A$2:$Q$5001,9,FALSE)</f>
        <v>160.762252722634</v>
      </c>
      <c r="S1002" s="7">
        <f>VLOOKUP($A1002,'[1]Prices 23 nov'!$A$2:$Q$5001,10,FALSE)</f>
        <v>125.28188730357211</v>
      </c>
      <c r="T1002" s="7">
        <f>VLOOKUP($A1002,'[1]Prices 23 nov'!$A$2:$Q$5001,11,FALSE)</f>
        <v>150.71311919018629</v>
      </c>
      <c r="U1002" s="7">
        <f>VLOOKUP($A1002,'[1]Prices 23 nov'!$A$2:$Q$5001,12,FALSE)</f>
        <v>149.07086369930769</v>
      </c>
      <c r="V1002" s="7">
        <f>VLOOKUP($A1002,'[1]Prices 23 nov'!$A$2:$Q$5001,13,FALSE)</f>
        <v>148.5952123766765</v>
      </c>
      <c r="W1002" s="7">
        <f>VLOOKUP($A1002,'[1]Prices 23 nov'!$A$2:$Q$5001,14,FALSE)</f>
        <v>160.74747964739799</v>
      </c>
      <c r="X1002" s="7">
        <f>VLOOKUP($A1002,'[1]Prices 23 nov'!$A$2:$Q$5001,15,FALSE)</f>
        <v>157.29369106702509</v>
      </c>
      <c r="Y1002" s="7">
        <f>VLOOKUP($A1002,'[1]Prices 23 nov'!$A$2:$Q$5001,16,FALSE)</f>
        <v>168.50215219892559</v>
      </c>
      <c r="Z1002" s="7">
        <f>VLOOKUP($A1002,'[1]Prices 23 nov'!$A$2:$Q$5001,17,FALSE)</f>
        <v>190.3586913831532</v>
      </c>
    </row>
    <row r="1003" spans="1:26">
      <c r="A1003" s="4" t="s">
        <v>2362</v>
      </c>
      <c r="B1003" s="4" t="s">
        <v>2363</v>
      </c>
      <c r="C1003" s="5">
        <v>18824781824</v>
      </c>
      <c r="D1003" s="5">
        <v>1003</v>
      </c>
      <c r="E1003" s="6" t="s">
        <v>16</v>
      </c>
      <c r="F1003" s="4" t="s">
        <v>115</v>
      </c>
      <c r="G1003" s="4" t="s">
        <v>116</v>
      </c>
      <c r="H1003" s="4" t="s">
        <v>117</v>
      </c>
      <c r="I1003" s="4">
        <v>4.736842155456543</v>
      </c>
      <c r="J1003" s="5">
        <v>351.37885557250974</v>
      </c>
      <c r="K1003" s="5">
        <v>163.04544331054689</v>
      </c>
      <c r="L1003" s="4" t="s">
        <v>41</v>
      </c>
      <c r="M1003" s="4" t="s">
        <v>38</v>
      </c>
      <c r="N1003" s="7">
        <f>VLOOKUP($A1003,'[1]Prices 23 nov'!$A$2:$Q$5001,5,FALSE)</f>
        <v>31.093411352111609</v>
      </c>
      <c r="O1003" s="7">
        <f>VLOOKUP($A1003,'[1]Prices 23 nov'!$A$2:$Q$5001,6,FALSE)</f>
        <v>233.46099433326711</v>
      </c>
      <c r="P1003" s="7">
        <f>VLOOKUP($A1003,'[1]Prices 23 nov'!$A$2:$Q$5001,7,FALSE)</f>
        <v>243.7923528652573</v>
      </c>
      <c r="Q1003" s="7">
        <f>VLOOKUP($A1003,'[1]Prices 23 nov'!$A$2:$Q$5001,8,FALSE)</f>
        <v>257.01116468643158</v>
      </c>
      <c r="R1003" s="7">
        <f>VLOOKUP($A1003,'[1]Prices 23 nov'!$A$2:$Q$5001,9,FALSE)</f>
        <v>254.23320011596661</v>
      </c>
      <c r="S1003" s="7">
        <f>VLOOKUP($A1003,'[1]Prices 23 nov'!$A$2:$Q$5001,10,FALSE)</f>
        <v>200.14599142456061</v>
      </c>
      <c r="T1003" s="7">
        <f>VLOOKUP($A1003,'[1]Prices 23 nov'!$A$2:$Q$5001,11,FALSE)</f>
        <v>224.70458853244779</v>
      </c>
      <c r="U1003" s="7">
        <f>VLOOKUP($A1003,'[1]Prices 23 nov'!$A$2:$Q$5001,12,FALSE)</f>
        <v>245.86170100145321</v>
      </c>
      <c r="V1003" s="7">
        <f>VLOOKUP($A1003,'[1]Prices 23 nov'!$A$2:$Q$5001,13,FALSE)</f>
        <v>252.7641517553711</v>
      </c>
      <c r="W1003" s="7">
        <f>VLOOKUP($A1003,'[1]Prices 23 nov'!$A$2:$Q$5001,14,FALSE)</f>
        <v>300.06946685852017</v>
      </c>
      <c r="X1003" s="7">
        <f>VLOOKUP($A1003,'[1]Prices 23 nov'!$A$2:$Q$5001,15,FALSE)</f>
        <v>311.11940118124039</v>
      </c>
      <c r="Y1003" s="7">
        <f>VLOOKUP($A1003,'[1]Prices 23 nov'!$A$2:$Q$5001,16,FALSE)</f>
        <v>316.52774691581732</v>
      </c>
      <c r="Z1003" s="7">
        <f>VLOOKUP($A1003,'[1]Prices 23 nov'!$A$2:$Q$5001,17,FALSE)</f>
        <v>308.14198791980738</v>
      </c>
    </row>
    <row r="1004" spans="1:26">
      <c r="A1004" s="4" t="s">
        <v>2364</v>
      </c>
      <c r="B1004" s="4" t="s">
        <v>2365</v>
      </c>
      <c r="C1004" s="5">
        <v>18790326272</v>
      </c>
      <c r="D1004" s="5">
        <v>1004</v>
      </c>
      <c r="E1004" s="6" t="s">
        <v>294</v>
      </c>
      <c r="F1004" s="4" t="s">
        <v>51</v>
      </c>
      <c r="G1004" s="4" t="s">
        <v>18</v>
      </c>
      <c r="H1004" s="4" t="s">
        <v>19</v>
      </c>
      <c r="I1004" s="4">
        <v>3.75</v>
      </c>
      <c r="J1004" s="5">
        <v>45.529998779296875</v>
      </c>
      <c r="K1004" s="5">
        <v>17.010000228881836</v>
      </c>
      <c r="L1004" s="4" t="s">
        <v>41</v>
      </c>
      <c r="M1004" s="4" t="s">
        <v>38</v>
      </c>
      <c r="N1004" s="7">
        <f>VLOOKUP($A1004,'[1]Prices 23 nov'!$A$2:$Q$5001,5,FALSE)</f>
        <v>31.313134175007121</v>
      </c>
      <c r="O1004" s="7">
        <f>VLOOKUP($A1004,'[1]Prices 23 nov'!$A$2:$Q$5001,6,FALSE)</f>
        <v>33.540000915527337</v>
      </c>
      <c r="P1004" s="7">
        <f>VLOOKUP($A1004,'[1]Prices 23 nov'!$A$2:$Q$5001,7,FALSE)</f>
        <v>36.680000305175781</v>
      </c>
      <c r="Q1004" s="7">
        <f>VLOOKUP($A1004,'[1]Prices 23 nov'!$A$2:$Q$5001,8,FALSE)</f>
        <v>35.770000457763672</v>
      </c>
      <c r="R1004" s="7">
        <f>VLOOKUP($A1004,'[1]Prices 23 nov'!$A$2:$Q$5001,9,FALSE)</f>
        <v>32.799999237060547</v>
      </c>
      <c r="S1004" s="7">
        <f>VLOOKUP($A1004,'[1]Prices 23 nov'!$A$2:$Q$5001,10,FALSE)</f>
        <v>23.79000091552734</v>
      </c>
      <c r="T1004" s="7">
        <f>VLOOKUP($A1004,'[1]Prices 23 nov'!$A$2:$Q$5001,11,FALSE)</f>
        <v>28.129999160766602</v>
      </c>
      <c r="U1004" s="7">
        <f>VLOOKUP($A1004,'[1]Prices 23 nov'!$A$2:$Q$5001,12,FALSE)</f>
        <v>28.760000228881839</v>
      </c>
      <c r="V1004" s="7">
        <f>VLOOKUP($A1004,'[1]Prices 23 nov'!$A$2:$Q$5001,13,FALSE)</f>
        <v>28.04000091552734</v>
      </c>
      <c r="W1004" s="7">
        <f>VLOOKUP($A1004,'[1]Prices 23 nov'!$A$2:$Q$5001,14,FALSE)</f>
        <v>32.630001068115227</v>
      </c>
      <c r="X1004" s="7">
        <f>VLOOKUP($A1004,'[1]Prices 23 nov'!$A$2:$Q$5001,15,FALSE)</f>
        <v>36.209999084472663</v>
      </c>
      <c r="Y1004" s="7">
        <f>VLOOKUP($A1004,'[1]Prices 23 nov'!$A$2:$Q$5001,16,FALSE)</f>
        <v>35.569999694824219</v>
      </c>
      <c r="Z1004" s="7">
        <f>VLOOKUP($A1004,'[1]Prices 23 nov'!$A$2:$Q$5001,17,FALSE)</f>
        <v>35.979999542236328</v>
      </c>
    </row>
    <row r="1005" spans="1:26">
      <c r="A1005" s="4" t="s">
        <v>2366</v>
      </c>
      <c r="B1005" s="4" t="s">
        <v>2367</v>
      </c>
      <c r="C1005" s="5">
        <v>18754686976</v>
      </c>
      <c r="D1005" s="5">
        <v>1005</v>
      </c>
      <c r="E1005" s="6" t="s">
        <v>273</v>
      </c>
      <c r="F1005" s="4" t="s">
        <v>250</v>
      </c>
      <c r="G1005" s="4" t="s">
        <v>251</v>
      </c>
      <c r="H1005" s="4" t="s">
        <v>252</v>
      </c>
      <c r="I1005" s="4">
        <v>3.6111111640930176</v>
      </c>
      <c r="J1005" s="5">
        <v>22.054784508800001</v>
      </c>
      <c r="K1005" s="5">
        <v>12.2908692873</v>
      </c>
      <c r="L1005" s="4" t="s">
        <v>565</v>
      </c>
      <c r="M1005" s="4" t="s">
        <v>440</v>
      </c>
      <c r="N1005" s="7">
        <f>VLOOKUP($A1005,'[1]Prices 23 nov'!$A$2:$Q$5001,5,FALSE)</f>
        <v>9.6601043301992373</v>
      </c>
      <c r="O1005" s="7">
        <f>VLOOKUP($A1005,'[1]Prices 23 nov'!$A$2:$Q$5001,6,FALSE)</f>
        <v>16.561987296212461</v>
      </c>
      <c r="P1005" s="7">
        <f>VLOOKUP($A1005,'[1]Prices 23 nov'!$A$2:$Q$5001,7,FALSE)</f>
        <v>19.07019535638392</v>
      </c>
      <c r="Q1005" s="7">
        <f>VLOOKUP($A1005,'[1]Prices 23 nov'!$A$2:$Q$5001,8,FALSE)</f>
        <v>20.02769939601421</v>
      </c>
      <c r="R1005" s="7">
        <f>VLOOKUP($A1005,'[1]Prices 23 nov'!$A$2:$Q$5001,9,FALSE)</f>
        <v>19.7963094660081</v>
      </c>
      <c r="S1005" s="7">
        <f>VLOOKUP($A1005,'[1]Prices 23 nov'!$A$2:$Q$5001,10,FALSE)</f>
        <v>15.035135103389621</v>
      </c>
      <c r="T1005" s="7">
        <f>VLOOKUP($A1005,'[1]Prices 23 nov'!$A$2:$Q$5001,11,FALSE)</f>
        <v>15.641249483451251</v>
      </c>
      <c r="U1005" s="7">
        <f>VLOOKUP($A1005,'[1]Prices 23 nov'!$A$2:$Q$5001,12,FALSE)</f>
        <v>15.593715190887449</v>
      </c>
      <c r="V1005" s="7">
        <f>VLOOKUP($A1005,'[1]Prices 23 nov'!$A$2:$Q$5001,13,FALSE)</f>
        <v>17.111451376229521</v>
      </c>
      <c r="W1005" s="7">
        <f>VLOOKUP($A1005,'[1]Prices 23 nov'!$A$2:$Q$5001,14,FALSE)</f>
        <v>17.105979099869732</v>
      </c>
      <c r="X1005" s="7">
        <f>VLOOKUP($A1005,'[1]Prices 23 nov'!$A$2:$Q$5001,15,FALSE)</f>
        <v>16.539119416847829</v>
      </c>
      <c r="Y1005" s="7">
        <f>VLOOKUP($A1005,'[1]Prices 23 nov'!$A$2:$Q$5001,16,FALSE)</f>
        <v>16.169075908139352</v>
      </c>
      <c r="Z1005" s="7">
        <f>VLOOKUP($A1005,'[1]Prices 23 nov'!$A$2:$Q$5001,17,FALSE)</f>
        <v>16.22158472053707</v>
      </c>
    </row>
    <row r="1006" spans="1:26">
      <c r="A1006" s="4" t="s">
        <v>2368</v>
      </c>
      <c r="B1006" s="4" t="s">
        <v>2369</v>
      </c>
      <c r="C1006" s="5">
        <v>18752413696</v>
      </c>
      <c r="D1006" s="5">
        <v>1006</v>
      </c>
      <c r="E1006" s="6" t="s">
        <v>70</v>
      </c>
      <c r="F1006" s="4" t="s">
        <v>51</v>
      </c>
      <c r="G1006" s="4" t="s">
        <v>251</v>
      </c>
      <c r="H1006" s="4" t="s">
        <v>252</v>
      </c>
      <c r="I1006" s="4">
        <v>4</v>
      </c>
      <c r="J1006" s="5">
        <v>57.110000610351563</v>
      </c>
      <c r="K1006" s="5">
        <v>28.350000381469727</v>
      </c>
      <c r="L1006" s="4" t="s">
        <v>20</v>
      </c>
      <c r="M1006" s="4" t="s">
        <v>150</v>
      </c>
      <c r="N1006" s="7">
        <f>VLOOKUP($A1006,'[1]Prices 23 nov'!$A$2:$Q$5001,5,FALSE)</f>
        <v>-14.558156826203041</v>
      </c>
      <c r="O1006" s="7">
        <f>VLOOKUP($A1006,'[1]Prices 23 nov'!$A$2:$Q$5001,6,FALSE)</f>
        <v>50.700000762939453</v>
      </c>
      <c r="P1006" s="7">
        <f>VLOOKUP($A1006,'[1]Prices 23 nov'!$A$2:$Q$5001,7,FALSE)</f>
        <v>50.880001068115227</v>
      </c>
      <c r="Q1006" s="7">
        <f>VLOOKUP($A1006,'[1]Prices 23 nov'!$A$2:$Q$5001,8,FALSE)</f>
        <v>53.430000305175781</v>
      </c>
      <c r="R1006" s="7">
        <f>VLOOKUP($A1006,'[1]Prices 23 nov'!$A$2:$Q$5001,9,FALSE)</f>
        <v>53.430000305175781</v>
      </c>
      <c r="S1006" s="7">
        <f>VLOOKUP($A1006,'[1]Prices 23 nov'!$A$2:$Q$5001,10,FALSE)</f>
        <v>37.009998321533203</v>
      </c>
      <c r="T1006" s="7">
        <f>VLOOKUP($A1006,'[1]Prices 23 nov'!$A$2:$Q$5001,11,FALSE)</f>
        <v>39.299999237060547</v>
      </c>
      <c r="U1006" s="7">
        <f>VLOOKUP($A1006,'[1]Prices 23 nov'!$A$2:$Q$5001,12,FALSE)</f>
        <v>39</v>
      </c>
      <c r="V1006" s="7">
        <f>VLOOKUP($A1006,'[1]Prices 23 nov'!$A$2:$Q$5001,13,FALSE)</f>
        <v>37.75</v>
      </c>
      <c r="W1006" s="7">
        <f>VLOOKUP($A1006,'[1]Prices 23 nov'!$A$2:$Q$5001,14,FALSE)</f>
        <v>40.040000915527337</v>
      </c>
      <c r="X1006" s="7">
        <f>VLOOKUP($A1006,'[1]Prices 23 nov'!$A$2:$Q$5001,15,FALSE)</f>
        <v>41</v>
      </c>
      <c r="Y1006" s="7">
        <f>VLOOKUP($A1006,'[1]Prices 23 nov'!$A$2:$Q$5001,16,FALSE)</f>
        <v>39.580001831054688</v>
      </c>
      <c r="Z1006" s="7">
        <f>VLOOKUP($A1006,'[1]Prices 23 nov'!$A$2:$Q$5001,17,FALSE)</f>
        <v>36.169998168945313</v>
      </c>
    </row>
    <row r="1007" spans="1:26">
      <c r="A1007" s="4" t="s">
        <v>2370</v>
      </c>
      <c r="B1007" s="4" t="s">
        <v>2371</v>
      </c>
      <c r="C1007" s="5">
        <v>18746382336</v>
      </c>
      <c r="D1007" s="5">
        <v>1007</v>
      </c>
      <c r="E1007" s="6" t="s">
        <v>294</v>
      </c>
      <c r="F1007" s="4" t="s">
        <v>51</v>
      </c>
      <c r="G1007" s="4" t="s">
        <v>18</v>
      </c>
      <c r="H1007" s="4" t="s">
        <v>19</v>
      </c>
      <c r="I1007" s="4">
        <v>3.6363637447357178</v>
      </c>
      <c r="J1007" s="5">
        <v>153.8800048828125</v>
      </c>
      <c r="K1007" s="5">
        <v>65.55999755859375</v>
      </c>
      <c r="L1007" s="4" t="s">
        <v>41</v>
      </c>
      <c r="M1007" s="4" t="s">
        <v>323</v>
      </c>
      <c r="N1007" s="7">
        <f>VLOOKUP($A1007,'[1]Prices 23 nov'!$A$2:$Q$5001,5,FALSE)</f>
        <v>0.37445367804132001</v>
      </c>
      <c r="O1007" s="7">
        <f>VLOOKUP($A1007,'[1]Prices 23 nov'!$A$2:$Q$5001,6,FALSE)</f>
        <v>141.58000183105469</v>
      </c>
      <c r="P1007" s="7">
        <f>VLOOKUP($A1007,'[1]Prices 23 nov'!$A$2:$Q$5001,7,FALSE)</f>
        <v>143.99000549316409</v>
      </c>
      <c r="Q1007" s="7">
        <f>VLOOKUP($A1007,'[1]Prices 23 nov'!$A$2:$Q$5001,8,FALSE)</f>
        <v>144.55000305175781</v>
      </c>
      <c r="R1007" s="7">
        <f>VLOOKUP($A1007,'[1]Prices 23 nov'!$A$2:$Q$5001,9,FALSE)</f>
        <v>125.8399963378906</v>
      </c>
      <c r="S1007" s="7">
        <f>VLOOKUP($A1007,'[1]Prices 23 nov'!$A$2:$Q$5001,10,FALSE)</f>
        <v>107.120002746582</v>
      </c>
      <c r="T1007" s="7">
        <f>VLOOKUP($A1007,'[1]Prices 23 nov'!$A$2:$Q$5001,11,FALSE)</f>
        <v>110.6800003051758</v>
      </c>
      <c r="U1007" s="7">
        <f>VLOOKUP($A1007,'[1]Prices 23 nov'!$A$2:$Q$5001,12,FALSE)</f>
        <v>107.3399963378906</v>
      </c>
      <c r="V1007" s="7">
        <f>VLOOKUP($A1007,'[1]Prices 23 nov'!$A$2:$Q$5001,13,FALSE)</f>
        <v>115.9599990844727</v>
      </c>
      <c r="W1007" s="7">
        <f>VLOOKUP($A1007,'[1]Prices 23 nov'!$A$2:$Q$5001,14,FALSE)</f>
        <v>117.5299987792969</v>
      </c>
      <c r="X1007" s="7">
        <f>VLOOKUP($A1007,'[1]Prices 23 nov'!$A$2:$Q$5001,15,FALSE)</f>
        <v>122.2200012207031</v>
      </c>
      <c r="Y1007" s="7">
        <f>VLOOKUP($A1007,'[1]Prices 23 nov'!$A$2:$Q$5001,16,FALSE)</f>
        <v>134.3800048828125</v>
      </c>
      <c r="Z1007" s="7">
        <f>VLOOKUP($A1007,'[1]Prices 23 nov'!$A$2:$Q$5001,17,FALSE)</f>
        <v>149.44000244140619</v>
      </c>
    </row>
    <row r="1008" spans="1:26">
      <c r="A1008" s="4" t="s">
        <v>2372</v>
      </c>
      <c r="B1008" s="4" t="s">
        <v>2373</v>
      </c>
      <c r="C1008" s="5">
        <v>18730993664</v>
      </c>
      <c r="D1008" s="5">
        <v>1008</v>
      </c>
      <c r="E1008" s="6" t="s">
        <v>273</v>
      </c>
      <c r="F1008" s="4" t="s">
        <v>45</v>
      </c>
      <c r="G1008" s="4" t="s">
        <v>46</v>
      </c>
      <c r="H1008" s="4" t="s">
        <v>102</v>
      </c>
      <c r="I1008" s="4">
        <v>4.3636364936828613</v>
      </c>
      <c r="J1008" s="5">
        <v>0.273859896169937</v>
      </c>
      <c r="K1008" s="5">
        <v>0.193421103531869</v>
      </c>
      <c r="L1008" s="4" t="s">
        <v>20</v>
      </c>
      <c r="M1008" s="4" t="s">
        <v>191</v>
      </c>
      <c r="N1008" s="7">
        <f>VLOOKUP($A1008,'[1]Prices 23 nov'!$A$2:$Q$5001,5,FALSE)</f>
        <v>-14.90910631570549</v>
      </c>
      <c r="O1008" s="7">
        <f>VLOOKUP($A1008,'[1]Prices 23 nov'!$A$2:$Q$5001,6,FALSE)</f>
        <v>0.25163819603996601</v>
      </c>
      <c r="P1008" s="7">
        <f>VLOOKUP($A1008,'[1]Prices 23 nov'!$A$2:$Q$5001,7,FALSE)</f>
        <v>0.26690619681775701</v>
      </c>
      <c r="Q1008" s="7">
        <f>VLOOKUP($A1008,'[1]Prices 23 nov'!$A$2:$Q$5001,8,FALSE)</f>
        <v>0.24332152286780101</v>
      </c>
      <c r="R1008" s="7">
        <f>VLOOKUP($A1008,'[1]Prices 23 nov'!$A$2:$Q$5001,9,FALSE)</f>
        <v>0.245463427783946</v>
      </c>
      <c r="S1008" s="7">
        <f>VLOOKUP($A1008,'[1]Prices 23 nov'!$A$2:$Q$5001,10,FALSE)</f>
        <v>0.22571324557066</v>
      </c>
      <c r="T1008" s="7">
        <f>VLOOKUP($A1008,'[1]Prices 23 nov'!$A$2:$Q$5001,11,FALSE)</f>
        <v>0.25024510644868803</v>
      </c>
      <c r="U1008" s="7">
        <f>VLOOKUP($A1008,'[1]Prices 23 nov'!$A$2:$Q$5001,12,FALSE)</f>
        <v>0.22704990025515001</v>
      </c>
      <c r="V1008" s="7">
        <f>VLOOKUP($A1008,'[1]Prices 23 nov'!$A$2:$Q$5001,13,FALSE)</f>
        <v>0.206435635781819</v>
      </c>
      <c r="W1008" s="7">
        <f>VLOOKUP($A1008,'[1]Prices 23 nov'!$A$2:$Q$5001,14,FALSE)</f>
        <v>0.20901878239643101</v>
      </c>
      <c r="X1008" s="7">
        <f>VLOOKUP($A1008,'[1]Prices 23 nov'!$A$2:$Q$5001,15,FALSE)</f>
        <v>0.21548385900835901</v>
      </c>
      <c r="Y1008" s="7">
        <f>VLOOKUP($A1008,'[1]Prices 23 nov'!$A$2:$Q$5001,16,FALSE)</f>
        <v>0.20515600501037801</v>
      </c>
      <c r="Z1008" s="7">
        <f>VLOOKUP($A1008,'[1]Prices 23 nov'!$A$2:$Q$5001,17,FALSE)</f>
        <v>0.21418802158497599</v>
      </c>
    </row>
    <row r="1009" spans="1:26">
      <c r="A1009" s="4" t="s">
        <v>2374</v>
      </c>
      <c r="B1009" s="4" t="s">
        <v>2375</v>
      </c>
      <c r="C1009" s="5">
        <v>18701023232</v>
      </c>
      <c r="D1009" s="5">
        <v>1009</v>
      </c>
      <c r="E1009" s="6" t="s">
        <v>55</v>
      </c>
      <c r="F1009" s="4" t="s">
        <v>17</v>
      </c>
      <c r="G1009" s="4" t="s">
        <v>18</v>
      </c>
      <c r="H1009" s="4" t="s">
        <v>19</v>
      </c>
      <c r="I1009" s="4">
        <v>4.1666665077209473</v>
      </c>
      <c r="J1009" s="5">
        <v>31.639999389648438</v>
      </c>
      <c r="K1009" s="5">
        <v>11.100000381469727</v>
      </c>
      <c r="L1009" s="4" t="s">
        <v>64</v>
      </c>
      <c r="M1009" s="4" t="s">
        <v>337</v>
      </c>
      <c r="N1009" s="7">
        <f>VLOOKUP($A1009,'[1]Prices 23 nov'!$A$2:$Q$5001,5,FALSE)</f>
        <v>-8.7549640300735412</v>
      </c>
      <c r="O1009" s="7">
        <f>VLOOKUP($A1009,'[1]Prices 23 nov'!$A$2:$Q$5001,6,FALSE)</f>
        <v>30.110000610351559</v>
      </c>
      <c r="P1009" s="7">
        <f>VLOOKUP($A1009,'[1]Prices 23 nov'!$A$2:$Q$5001,7,FALSE)</f>
        <v>30.739999771118161</v>
      </c>
      <c r="Q1009" s="7">
        <f>VLOOKUP($A1009,'[1]Prices 23 nov'!$A$2:$Q$5001,8,FALSE)</f>
        <v>28.979999542236332</v>
      </c>
      <c r="R1009" s="7">
        <f>VLOOKUP($A1009,'[1]Prices 23 nov'!$A$2:$Q$5001,9,FALSE)</f>
        <v>25.719999313354489</v>
      </c>
      <c r="S1009" s="7">
        <f>VLOOKUP($A1009,'[1]Prices 23 nov'!$A$2:$Q$5001,10,FALSE)</f>
        <v>13.454999923706049</v>
      </c>
      <c r="T1009" s="7">
        <f>VLOOKUP($A1009,'[1]Prices 23 nov'!$A$2:$Q$5001,11,FALSE)</f>
        <v>17.770000457763668</v>
      </c>
      <c r="U1009" s="7">
        <f>VLOOKUP($A1009,'[1]Prices 23 nov'!$A$2:$Q$5001,12,FALSE)</f>
        <v>19.819999694824219</v>
      </c>
      <c r="V1009" s="7">
        <f>VLOOKUP($A1009,'[1]Prices 23 nov'!$A$2:$Q$5001,13,FALSE)</f>
        <v>18.434999465942379</v>
      </c>
      <c r="W1009" s="7">
        <f>VLOOKUP($A1009,'[1]Prices 23 nov'!$A$2:$Q$5001,14,FALSE)</f>
        <v>19.639999389648441</v>
      </c>
      <c r="X1009" s="7">
        <f>VLOOKUP($A1009,'[1]Prices 23 nov'!$A$2:$Q$5001,15,FALSE)</f>
        <v>20.85000038146973</v>
      </c>
      <c r="Y1009" s="7">
        <f>VLOOKUP($A1009,'[1]Prices 23 nov'!$A$2:$Q$5001,16,FALSE)</f>
        <v>21.030000686645511</v>
      </c>
      <c r="Z1009" s="7">
        <f>VLOOKUP($A1009,'[1]Prices 23 nov'!$A$2:$Q$5001,17,FALSE)</f>
        <v>24.110000610351559</v>
      </c>
    </row>
    <row r="1010" spans="1:26">
      <c r="A1010" s="4" t="s">
        <v>2376</v>
      </c>
      <c r="B1010" s="4" t="s">
        <v>2377</v>
      </c>
      <c r="C1010" s="5">
        <v>18688677888</v>
      </c>
      <c r="D1010" s="5">
        <v>1010</v>
      </c>
      <c r="E1010" s="6" t="s">
        <v>67</v>
      </c>
      <c r="F1010" s="4" t="s">
        <v>141</v>
      </c>
      <c r="G1010" s="4" t="s">
        <v>142</v>
      </c>
      <c r="H1010" s="4" t="s">
        <v>143</v>
      </c>
      <c r="I1010" s="4">
        <v>4.4285712242126465</v>
      </c>
      <c r="J1010" s="5">
        <v>85.805044566660357</v>
      </c>
      <c r="K1010" s="5">
        <v>41.568273997296082</v>
      </c>
      <c r="L1010" s="4" t="s">
        <v>168</v>
      </c>
      <c r="M1010" s="4" t="s">
        <v>38</v>
      </c>
      <c r="N1010" s="7">
        <f>VLOOKUP($A1010,'[1]Prices 23 nov'!$A$2:$Q$5001,5,FALSE)</f>
        <v>39.093942589478033</v>
      </c>
      <c r="O1010" s="7">
        <f>VLOOKUP($A1010,'[1]Prices 23 nov'!$A$2:$Q$5001,6,FALSE)</f>
        <v>61.335291296243668</v>
      </c>
      <c r="P1010" s="7">
        <f>VLOOKUP($A1010,'[1]Prices 23 nov'!$A$2:$Q$5001,7,FALSE)</f>
        <v>61.030830093659461</v>
      </c>
      <c r="Q1010" s="7">
        <f>VLOOKUP($A1010,'[1]Prices 23 nov'!$A$2:$Q$5001,8,FALSE)</f>
        <v>58.268153410404921</v>
      </c>
      <c r="R1010" s="7">
        <f>VLOOKUP($A1010,'[1]Prices 23 nov'!$A$2:$Q$5001,9,FALSE)</f>
        <v>52.301412720233202</v>
      </c>
      <c r="S1010" s="7">
        <f>VLOOKUP($A1010,'[1]Prices 23 nov'!$A$2:$Q$5001,10,FALSE)</f>
        <v>48.085542839951813</v>
      </c>
      <c r="T1010" s="7">
        <f>VLOOKUP($A1010,'[1]Prices 23 nov'!$A$2:$Q$5001,11,FALSE)</f>
        <v>50.889677302911878</v>
      </c>
      <c r="U1010" s="7">
        <f>VLOOKUP($A1010,'[1]Prices 23 nov'!$A$2:$Q$5001,12,FALSE)</f>
        <v>56.283693518489599</v>
      </c>
      <c r="V1010" s="7">
        <f>VLOOKUP($A1010,'[1]Prices 23 nov'!$A$2:$Q$5001,13,FALSE)</f>
        <v>52.848633001558483</v>
      </c>
      <c r="W1010" s="7">
        <f>VLOOKUP($A1010,'[1]Prices 23 nov'!$A$2:$Q$5001,14,FALSE)</f>
        <v>56.433219824917607</v>
      </c>
      <c r="X1010" s="7">
        <f>VLOOKUP($A1010,'[1]Prices 23 nov'!$A$2:$Q$5001,15,FALSE)</f>
        <v>62.582531864754863</v>
      </c>
      <c r="Y1010" s="7">
        <f>VLOOKUP($A1010,'[1]Prices 23 nov'!$A$2:$Q$5001,16,FALSE)</f>
        <v>72.846989253535867</v>
      </c>
      <c r="Z1010" s="7">
        <f>VLOOKUP($A1010,'[1]Prices 23 nov'!$A$2:$Q$5001,17,FALSE)</f>
        <v>74.668572394177318</v>
      </c>
    </row>
    <row r="1011" spans="1:26">
      <c r="A1011" s="4" t="s">
        <v>2378</v>
      </c>
      <c r="B1011" s="4" t="s">
        <v>2379</v>
      </c>
      <c r="C1011" s="5">
        <v>18683725824</v>
      </c>
      <c r="D1011" s="5">
        <v>1011</v>
      </c>
      <c r="E1011" s="6" t="s">
        <v>70</v>
      </c>
      <c r="F1011" s="4" t="s">
        <v>242</v>
      </c>
      <c r="G1011" s="4" t="s">
        <v>46</v>
      </c>
      <c r="H1011" s="4" t="s">
        <v>102</v>
      </c>
      <c r="I1011" s="4">
        <v>4.7777776718139648</v>
      </c>
      <c r="J1011" s="5">
        <v>4.6397025246572392</v>
      </c>
      <c r="K1011" s="5">
        <v>2.7091691993217912</v>
      </c>
      <c r="L1011" s="4" t="s">
        <v>419</v>
      </c>
      <c r="M1011" s="4" t="s">
        <v>383</v>
      </c>
      <c r="N1011" s="7">
        <f>VLOOKUP($A1011,'[1]Prices 23 nov'!$A$2:$Q$5001,5,FALSE)</f>
        <v>-31.341899783874069</v>
      </c>
      <c r="O1011" s="7">
        <f>VLOOKUP($A1011,'[1]Prices 23 nov'!$A$2:$Q$5001,6,FALSE)</f>
        <v>4.3067730447008046</v>
      </c>
      <c r="P1011" s="7">
        <f>VLOOKUP($A1011,'[1]Prices 23 nov'!$A$2:$Q$5001,7,FALSE)</f>
        <v>4.0210238340225146</v>
      </c>
      <c r="Q1011" s="7">
        <f>VLOOKUP($A1011,'[1]Prices 23 nov'!$A$2:$Q$5001,8,FALSE)</f>
        <v>3.49046972631939</v>
      </c>
      <c r="R1011" s="7">
        <f>VLOOKUP($A1011,'[1]Prices 23 nov'!$A$2:$Q$5001,9,FALSE)</f>
        <v>4.0583837388221582</v>
      </c>
      <c r="S1011" s="7">
        <f>VLOOKUP($A1011,'[1]Prices 23 nov'!$A$2:$Q$5001,10,FALSE)</f>
        <v>3.7124414776080239</v>
      </c>
      <c r="T1011" s="7">
        <f>VLOOKUP($A1011,'[1]Prices 23 nov'!$A$2:$Q$5001,11,FALSE)</f>
        <v>3.5665575802577218</v>
      </c>
      <c r="U1011" s="7">
        <f>VLOOKUP($A1011,'[1]Prices 23 nov'!$A$2:$Q$5001,12,FALSE)</f>
        <v>3.140286384068077</v>
      </c>
      <c r="V1011" s="7">
        <f>VLOOKUP($A1011,'[1]Prices 23 nov'!$A$2:$Q$5001,13,FALSE)</f>
        <v>3.1555869211359782</v>
      </c>
      <c r="W1011" s="7">
        <f>VLOOKUP($A1011,'[1]Prices 23 nov'!$A$2:$Q$5001,14,FALSE)</f>
        <v>3.5095761641860008</v>
      </c>
      <c r="X1011" s="7">
        <f>VLOOKUP($A1011,'[1]Prices 23 nov'!$A$2:$Q$5001,15,FALSE)</f>
        <v>3.589525642536501</v>
      </c>
      <c r="Y1011" s="7">
        <f>VLOOKUP($A1011,'[1]Prices 23 nov'!$A$2:$Q$5001,16,FALSE)</f>
        <v>2.8773378617654539</v>
      </c>
      <c r="Z1011" s="7">
        <f>VLOOKUP($A1011,'[1]Prices 23 nov'!$A$2:$Q$5001,17,FALSE)</f>
        <v>2.7976208471290529</v>
      </c>
    </row>
    <row r="1012" spans="1:26">
      <c r="A1012" s="4" t="s">
        <v>2380</v>
      </c>
      <c r="B1012" s="4" t="s">
        <v>2381</v>
      </c>
      <c r="C1012" s="5">
        <v>18678360064</v>
      </c>
      <c r="D1012" s="5">
        <v>1012</v>
      </c>
      <c r="E1012" s="6" t="s">
        <v>16</v>
      </c>
      <c r="F1012" s="4" t="s">
        <v>17</v>
      </c>
      <c r="G1012" s="4" t="s">
        <v>18</v>
      </c>
      <c r="H1012" s="4" t="s">
        <v>19</v>
      </c>
      <c r="I1012" s="4">
        <v>4.5999999046325684</v>
      </c>
      <c r="J1012" s="5">
        <v>180.61000061035156</v>
      </c>
      <c r="K1012" s="5">
        <v>100</v>
      </c>
      <c r="L1012" s="4" t="s">
        <v>186</v>
      </c>
      <c r="M1012" s="4" t="s">
        <v>1061</v>
      </c>
      <c r="N1012" s="7">
        <f>VLOOKUP($A1012,'[1]Prices 23 nov'!$A$2:$Q$5001,5,FALSE)</f>
        <v>33.910230317627757</v>
      </c>
      <c r="O1012" s="7">
        <f>VLOOKUP($A1012,'[1]Prices 23 nov'!$A$2:$Q$5001,6,FALSE)</f>
        <v>120.73000335693359</v>
      </c>
      <c r="P1012" s="7">
        <f>VLOOKUP($A1012,'[1]Prices 23 nov'!$A$2:$Q$5001,7,FALSE)</f>
        <v>122.4300003051758</v>
      </c>
      <c r="Q1012" s="7">
        <f>VLOOKUP($A1012,'[1]Prices 23 nov'!$A$2:$Q$5001,8,FALSE)</f>
        <v>124.34999847412109</v>
      </c>
      <c r="R1012" s="7">
        <f>VLOOKUP($A1012,'[1]Prices 23 nov'!$A$2:$Q$5001,9,FALSE)</f>
        <v>112.05999755859381</v>
      </c>
      <c r="S1012" s="7">
        <f>VLOOKUP($A1012,'[1]Prices 23 nov'!$A$2:$Q$5001,10,FALSE)</f>
        <v>116.3300018310547</v>
      </c>
      <c r="T1012" s="7">
        <f>VLOOKUP($A1012,'[1]Prices 23 nov'!$A$2:$Q$5001,11,FALSE)</f>
        <v>122.65000152587891</v>
      </c>
      <c r="U1012" s="7">
        <f>VLOOKUP($A1012,'[1]Prices 23 nov'!$A$2:$Q$5001,12,FALSE)</f>
        <v>136.2200012207031</v>
      </c>
      <c r="V1012" s="7">
        <f>VLOOKUP($A1012,'[1]Prices 23 nov'!$A$2:$Q$5001,13,FALSE)</f>
        <v>144.11000061035159</v>
      </c>
      <c r="W1012" s="7">
        <f>VLOOKUP($A1012,'[1]Prices 23 nov'!$A$2:$Q$5001,14,FALSE)</f>
        <v>167.68499755859381</v>
      </c>
      <c r="X1012" s="7">
        <f>VLOOKUP($A1012,'[1]Prices 23 nov'!$A$2:$Q$5001,15,FALSE)</f>
        <v>172.5</v>
      </c>
      <c r="Y1012" s="7">
        <f>VLOOKUP($A1012,'[1]Prices 23 nov'!$A$2:$Q$5001,16,FALSE)</f>
        <v>166.11000061035159</v>
      </c>
      <c r="Z1012" s="7">
        <f>VLOOKUP($A1012,'[1]Prices 23 nov'!$A$2:$Q$5001,17,FALSE)</f>
        <v>154.0299987792969</v>
      </c>
    </row>
    <row r="1013" spans="1:26">
      <c r="A1013" s="4" t="s">
        <v>2382</v>
      </c>
      <c r="B1013" s="4" t="s">
        <v>2383</v>
      </c>
      <c r="C1013" s="5">
        <v>18621554688</v>
      </c>
      <c r="D1013" s="5">
        <v>1013</v>
      </c>
      <c r="E1013" s="6" t="s">
        <v>55</v>
      </c>
      <c r="F1013" s="4" t="s">
        <v>242</v>
      </c>
      <c r="G1013" s="4" t="s">
        <v>46</v>
      </c>
      <c r="H1013" s="4" t="s">
        <v>102</v>
      </c>
      <c r="I1013" s="4">
        <v>3.5555555820465088</v>
      </c>
      <c r="J1013" s="5">
        <v>0.98365334663225013</v>
      </c>
      <c r="K1013" s="5">
        <v>0.59184135505119806</v>
      </c>
      <c r="L1013" s="4" t="s">
        <v>580</v>
      </c>
      <c r="M1013" s="4" t="s">
        <v>1942</v>
      </c>
      <c r="N1013" s="7">
        <f>VLOOKUP($A1013,'[1]Prices 23 nov'!$A$2:$Q$5001,5,FALSE)</f>
        <v>14.35982648849088</v>
      </c>
      <c r="O1013" s="7">
        <f>VLOOKUP($A1013,'[1]Prices 23 nov'!$A$2:$Q$5001,6,FALSE)</f>
        <v>0.67762419146543407</v>
      </c>
      <c r="P1013" s="7">
        <f>VLOOKUP($A1013,'[1]Prices 23 nov'!$A$2:$Q$5001,7,FALSE)</f>
        <v>0.735272963301696</v>
      </c>
      <c r="Q1013" s="7">
        <f>VLOOKUP($A1013,'[1]Prices 23 nov'!$A$2:$Q$5001,8,FALSE)</f>
        <v>0.61810156640973402</v>
      </c>
      <c r="R1013" s="7">
        <f>VLOOKUP($A1013,'[1]Prices 23 nov'!$A$2:$Q$5001,9,FALSE)</f>
        <v>0.69818563472017603</v>
      </c>
      <c r="S1013" s="7">
        <f>VLOOKUP($A1013,'[1]Prices 23 nov'!$A$2:$Q$5001,10,FALSE)</f>
        <v>0.616901445712003</v>
      </c>
      <c r="T1013" s="7">
        <f>VLOOKUP($A1013,'[1]Prices 23 nov'!$A$2:$Q$5001,11,FALSE)</f>
        <v>0.618690976391576</v>
      </c>
      <c r="U1013" s="7">
        <f>VLOOKUP($A1013,'[1]Prices 23 nov'!$A$2:$Q$5001,12,FALSE)</f>
        <v>0.63273383729074306</v>
      </c>
      <c r="V1013" s="7">
        <f>VLOOKUP($A1013,'[1]Prices 23 nov'!$A$2:$Q$5001,13,FALSE)</f>
        <v>0.72277229826639211</v>
      </c>
      <c r="W1013" s="7">
        <f>VLOOKUP($A1013,'[1]Prices 23 nov'!$A$2:$Q$5001,14,FALSE)</f>
        <v>0.8465956977477731</v>
      </c>
      <c r="X1013" s="7">
        <f>VLOOKUP($A1013,'[1]Prices 23 nov'!$A$2:$Q$5001,15,FALSE)</f>
        <v>0.83184434284089503</v>
      </c>
      <c r="Y1013" s="7">
        <f>VLOOKUP($A1013,'[1]Prices 23 nov'!$A$2:$Q$5001,16,FALSE)</f>
        <v>0.78191725514152211</v>
      </c>
      <c r="Z1013" s="7">
        <f>VLOOKUP($A1013,'[1]Prices 23 nov'!$A$2:$Q$5001,17,FALSE)</f>
        <v>0.76366684971797805</v>
      </c>
    </row>
    <row r="1014" spans="1:26">
      <c r="A1014" s="4" t="s">
        <v>2384</v>
      </c>
      <c r="B1014" s="4" t="s">
        <v>2385</v>
      </c>
      <c r="C1014" s="5">
        <v>18615511040</v>
      </c>
      <c r="D1014" s="5">
        <v>1014</v>
      </c>
      <c r="E1014" s="6" t="s">
        <v>67</v>
      </c>
      <c r="F1014" s="4" t="s">
        <v>1303</v>
      </c>
      <c r="G1014" s="4" t="s">
        <v>1304</v>
      </c>
      <c r="H1014" s="4" t="s">
        <v>1305</v>
      </c>
      <c r="I1014" s="4">
        <v>4.6399998664855957</v>
      </c>
      <c r="J1014" s="5">
        <v>2.5549859434430302</v>
      </c>
      <c r="K1014" s="5">
        <v>1.715953556995317</v>
      </c>
      <c r="L1014" s="4" t="s">
        <v>196</v>
      </c>
      <c r="M1014" s="4" t="s">
        <v>48</v>
      </c>
      <c r="N1014" s="7">
        <f>VLOOKUP($A1014,'[1]Prices 23 nov'!$A$2:$Q$5001,5,FALSE)</f>
        <v>-17.41782527914339</v>
      </c>
      <c r="O1014" s="7">
        <f>VLOOKUP($A1014,'[1]Prices 23 nov'!$A$2:$Q$5001,6,FALSE)</f>
        <v>2.4770460091531281</v>
      </c>
      <c r="P1014" s="7">
        <f>VLOOKUP($A1014,'[1]Prices 23 nov'!$A$2:$Q$5001,7,FALSE)</f>
        <v>2.428816481493413</v>
      </c>
      <c r="Q1014" s="7">
        <f>VLOOKUP($A1014,'[1]Prices 23 nov'!$A$2:$Q$5001,8,FALSE)</f>
        <v>2.1888882517814641</v>
      </c>
      <c r="R1014" s="7">
        <f>VLOOKUP($A1014,'[1]Prices 23 nov'!$A$2:$Q$5001,9,FALSE)</f>
        <v>2.1169579513370991</v>
      </c>
      <c r="S1014" s="7">
        <f>VLOOKUP($A1014,'[1]Prices 23 nov'!$A$2:$Q$5001,10,FALSE)</f>
        <v>1.821397264488041</v>
      </c>
      <c r="T1014" s="7">
        <f>VLOOKUP($A1014,'[1]Prices 23 nov'!$A$2:$Q$5001,11,FALSE)</f>
        <v>2.183338930830359</v>
      </c>
      <c r="U1014" s="7">
        <f>VLOOKUP($A1014,'[1]Prices 23 nov'!$A$2:$Q$5001,12,FALSE)</f>
        <v>2.2347515877336259</v>
      </c>
      <c r="V1014" s="7">
        <f>VLOOKUP($A1014,'[1]Prices 23 nov'!$A$2:$Q$5001,13,FALSE)</f>
        <v>2.1752441860735421</v>
      </c>
      <c r="W1014" s="7">
        <f>VLOOKUP($A1014,'[1]Prices 23 nov'!$A$2:$Q$5001,14,FALSE)</f>
        <v>2.2028196603059769</v>
      </c>
      <c r="X1014" s="7">
        <f>VLOOKUP($A1014,'[1]Prices 23 nov'!$A$2:$Q$5001,15,FALSE)</f>
        <v>2.02059069648385</v>
      </c>
      <c r="Y1014" s="7">
        <f>VLOOKUP($A1014,'[1]Prices 23 nov'!$A$2:$Q$5001,16,FALSE)</f>
        <v>1.909304184839129</v>
      </c>
      <c r="Z1014" s="7">
        <f>VLOOKUP($A1014,'[1]Prices 23 nov'!$A$2:$Q$5001,17,FALSE)</f>
        <v>1.742132311686873</v>
      </c>
    </row>
    <row r="1015" spans="1:26">
      <c r="A1015" s="4" t="s">
        <v>2386</v>
      </c>
      <c r="B1015" s="4" t="s">
        <v>2387</v>
      </c>
      <c r="C1015" s="5">
        <v>18613798912</v>
      </c>
      <c r="D1015" s="5">
        <v>1015</v>
      </c>
      <c r="E1015" s="6" t="s">
        <v>16</v>
      </c>
      <c r="F1015" s="4" t="s">
        <v>141</v>
      </c>
      <c r="G1015" s="4" t="s">
        <v>142</v>
      </c>
      <c r="H1015" s="4" t="s">
        <v>143</v>
      </c>
      <c r="I1015" s="4">
        <v>3.875</v>
      </c>
      <c r="J1015" s="5">
        <v>14.480723113816637</v>
      </c>
      <c r="K1015" s="5">
        <v>7.733213159080667</v>
      </c>
      <c r="L1015" s="4" t="s">
        <v>64</v>
      </c>
      <c r="M1015" s="4" t="s">
        <v>1713</v>
      </c>
      <c r="N1015" s="7">
        <f>VLOOKUP($A1015,'[1]Prices 23 nov'!$A$2:$Q$5001,5,FALSE)</f>
        <v>-7.0529965052460781</v>
      </c>
      <c r="O1015" s="7">
        <f>VLOOKUP($A1015,'[1]Prices 23 nov'!$A$2:$Q$5001,6,FALSE)</f>
        <v>13.92149703763425</v>
      </c>
      <c r="P1015" s="7">
        <f>VLOOKUP($A1015,'[1]Prices 23 nov'!$A$2:$Q$5001,7,FALSE)</f>
        <v>13.502070237882441</v>
      </c>
      <c r="Q1015" s="7">
        <f>VLOOKUP($A1015,'[1]Prices 23 nov'!$A$2:$Q$5001,8,FALSE)</f>
        <v>14.25416450295597</v>
      </c>
      <c r="R1015" s="7">
        <f>VLOOKUP($A1015,'[1]Prices 23 nov'!$A$2:$Q$5001,9,FALSE)</f>
        <v>11.93392774276435</v>
      </c>
      <c r="S1015" s="7">
        <f>VLOOKUP($A1015,'[1]Prices 23 nov'!$A$2:$Q$5001,10,FALSE)</f>
        <v>9.329473159275949</v>
      </c>
      <c r="T1015" s="7">
        <f>VLOOKUP($A1015,'[1]Prices 23 nov'!$A$2:$Q$5001,11,FALSE)</f>
        <v>10.142348273657261</v>
      </c>
      <c r="U1015" s="7">
        <f>VLOOKUP($A1015,'[1]Prices 23 nov'!$A$2:$Q$5001,12,FALSE)</f>
        <v>11.7400999031961</v>
      </c>
      <c r="V1015" s="7">
        <f>VLOOKUP($A1015,'[1]Prices 23 nov'!$A$2:$Q$5001,13,FALSE)</f>
        <v>11.08732110355049</v>
      </c>
      <c r="W1015" s="7">
        <f>VLOOKUP($A1015,'[1]Prices 23 nov'!$A$2:$Q$5001,14,FALSE)</f>
        <v>11.631634084507819</v>
      </c>
      <c r="X1015" s="7">
        <f>VLOOKUP($A1015,'[1]Prices 23 nov'!$A$2:$Q$5001,15,FALSE)</f>
        <v>11.33748354203999</v>
      </c>
      <c r="Y1015" s="7">
        <f>VLOOKUP($A1015,'[1]Prices 23 nov'!$A$2:$Q$5001,16,FALSE)</f>
        <v>12.714352916926151</v>
      </c>
      <c r="Z1015" s="7">
        <f>VLOOKUP($A1015,'[1]Prices 23 nov'!$A$2:$Q$5001,17,FALSE)</f>
        <v>11.32093440182507</v>
      </c>
    </row>
    <row r="1016" spans="1:26">
      <c r="A1016" s="4" t="s">
        <v>2388</v>
      </c>
      <c r="B1016" s="4" t="s">
        <v>2389</v>
      </c>
      <c r="C1016" s="5">
        <v>18612934656</v>
      </c>
      <c r="D1016" s="5">
        <v>1016</v>
      </c>
      <c r="E1016" s="6" t="s">
        <v>105</v>
      </c>
      <c r="F1016" s="4" t="s">
        <v>303</v>
      </c>
      <c r="G1016" s="4" t="s">
        <v>18</v>
      </c>
      <c r="H1016" s="4" t="s">
        <v>19</v>
      </c>
      <c r="I1016" s="4">
        <v>0</v>
      </c>
      <c r="J1016" s="5">
        <v>38.330001831054688</v>
      </c>
      <c r="K1016" s="5">
        <v>23.850000381469727</v>
      </c>
      <c r="L1016" s="4" t="s">
        <v>64</v>
      </c>
      <c r="M1016" s="4" t="s">
        <v>207</v>
      </c>
      <c r="N1016" s="7">
        <f>VLOOKUP($A1016,'[1]Prices 23 nov'!$A$2:$Q$5001,5,FALSE)</f>
        <v>6.7043876089887267</v>
      </c>
      <c r="O1016" s="7">
        <f>VLOOKUP($A1016,'[1]Prices 23 nov'!$A$2:$Q$5001,6,FALSE)</f>
        <v>36.799999237060547</v>
      </c>
      <c r="P1016" s="7">
        <f>VLOOKUP($A1016,'[1]Prices 23 nov'!$A$2:$Q$5001,7,FALSE)</f>
        <v>37.590000152587891</v>
      </c>
      <c r="Q1016" s="7">
        <f>VLOOKUP($A1016,'[1]Prices 23 nov'!$A$2:$Q$5001,8,FALSE)</f>
        <v>38</v>
      </c>
      <c r="R1016" s="7">
        <f>VLOOKUP($A1016,'[1]Prices 23 nov'!$A$2:$Q$5001,9,FALSE)</f>
        <v>36.689998626708977</v>
      </c>
      <c r="S1016" s="7">
        <f>VLOOKUP($A1016,'[1]Prices 23 nov'!$A$2:$Q$5001,10,FALSE)</f>
        <v>30.10000038146973</v>
      </c>
      <c r="T1016" s="7">
        <f>VLOOKUP($A1016,'[1]Prices 23 nov'!$A$2:$Q$5001,11,FALSE)</f>
        <v>33.959999084472663</v>
      </c>
      <c r="U1016" s="7">
        <f>VLOOKUP($A1016,'[1]Prices 23 nov'!$A$2:$Q$5001,12,FALSE)</f>
        <v>35</v>
      </c>
      <c r="V1016" s="7">
        <f>VLOOKUP($A1016,'[1]Prices 23 nov'!$A$2:$Q$5001,13,FALSE)</f>
        <v>34.540000915527337</v>
      </c>
      <c r="W1016" s="7">
        <f>VLOOKUP($A1016,'[1]Prices 23 nov'!$A$2:$Q$5001,14,FALSE)</f>
        <v>36</v>
      </c>
      <c r="X1016" s="7">
        <f>VLOOKUP($A1016,'[1]Prices 23 nov'!$A$2:$Q$5001,15,FALSE)</f>
        <v>36.520000457763672</v>
      </c>
      <c r="Y1016" s="7">
        <f>VLOOKUP($A1016,'[1]Prices 23 nov'!$A$2:$Q$5001,16,FALSE)</f>
        <v>36.520000457763672</v>
      </c>
      <c r="Z1016" s="7">
        <f>VLOOKUP($A1016,'[1]Prices 23 nov'!$A$2:$Q$5001,17,FALSE)</f>
        <v>36.290000915527337</v>
      </c>
    </row>
    <row r="1017" spans="1:26">
      <c r="A1017" s="4" t="s">
        <v>2390</v>
      </c>
      <c r="B1017" s="4" t="s">
        <v>2391</v>
      </c>
      <c r="C1017" s="5">
        <v>18536488960</v>
      </c>
      <c r="D1017" s="5">
        <v>1017</v>
      </c>
      <c r="E1017" s="6" t="s">
        <v>329</v>
      </c>
      <c r="F1017" s="4" t="s">
        <v>202</v>
      </c>
      <c r="G1017" s="4" t="s">
        <v>2392</v>
      </c>
      <c r="H1017" s="4" t="s">
        <v>970</v>
      </c>
      <c r="I1017" s="4">
        <v>4.2916665077209473</v>
      </c>
      <c r="J1017" s="5">
        <v>19.166207844543457</v>
      </c>
      <c r="K1017" s="5">
        <v>6.3890320203781128</v>
      </c>
      <c r="L1017" s="4" t="s">
        <v>64</v>
      </c>
      <c r="M1017" s="4" t="s">
        <v>337</v>
      </c>
      <c r="N1017" s="7">
        <f>VLOOKUP($A1017,'[1]Prices 23 nov'!$A$2:$Q$5001,5,FALSE)</f>
        <v>-6.9329731625595654</v>
      </c>
      <c r="O1017" s="7">
        <f>VLOOKUP($A1017,'[1]Prices 23 nov'!$A$2:$Q$5001,6,FALSE)</f>
        <v>16.92259904851915</v>
      </c>
      <c r="P1017" s="7">
        <f>VLOOKUP($A1017,'[1]Prices 23 nov'!$A$2:$Q$5001,7,FALSE)</f>
        <v>17.540939001561359</v>
      </c>
      <c r="Q1017" s="7">
        <f>VLOOKUP($A1017,'[1]Prices 23 nov'!$A$2:$Q$5001,8,FALSE)</f>
        <v>14.81021367838594</v>
      </c>
      <c r="R1017" s="7">
        <f>VLOOKUP($A1017,'[1]Prices 23 nov'!$A$2:$Q$5001,9,FALSE)</f>
        <v>14.334995888046249</v>
      </c>
      <c r="S1017" s="7">
        <f>VLOOKUP($A1017,'[1]Prices 23 nov'!$A$2:$Q$5001,10,FALSE)</f>
        <v>8.7782371034145399</v>
      </c>
      <c r="T1017" s="7">
        <f>VLOOKUP($A1017,'[1]Prices 23 nov'!$A$2:$Q$5001,11,FALSE)</f>
        <v>10.990196879846961</v>
      </c>
      <c r="U1017" s="7">
        <f>VLOOKUP($A1017,'[1]Prices 23 nov'!$A$2:$Q$5001,12,FALSE)</f>
        <v>10.04259905514812</v>
      </c>
      <c r="V1017" s="7">
        <f>VLOOKUP($A1017,'[1]Prices 23 nov'!$A$2:$Q$5001,13,FALSE)</f>
        <v>10.50255394699707</v>
      </c>
      <c r="W1017" s="7">
        <f>VLOOKUP($A1017,'[1]Prices 23 nov'!$A$2:$Q$5001,14,FALSE)</f>
        <v>11.279040975532549</v>
      </c>
      <c r="X1017" s="7">
        <f>VLOOKUP($A1017,'[1]Prices 23 nov'!$A$2:$Q$5001,15,FALSE)</f>
        <v>12.513992738845451</v>
      </c>
      <c r="Y1017" s="7">
        <f>VLOOKUP($A1017,'[1]Prices 23 nov'!$A$2:$Q$5001,16,FALSE)</f>
        <v>13.638294413715361</v>
      </c>
      <c r="Z1017" s="7">
        <f>VLOOKUP($A1017,'[1]Prices 23 nov'!$A$2:$Q$5001,17,FALSE)</f>
        <v>13.93034292159655</v>
      </c>
    </row>
    <row r="1018" spans="1:26">
      <c r="A1018" s="4" t="s">
        <v>2393</v>
      </c>
      <c r="B1018" s="4" t="s">
        <v>2394</v>
      </c>
      <c r="C1018" s="5">
        <v>18472321024</v>
      </c>
      <c r="D1018" s="5">
        <v>1018</v>
      </c>
      <c r="E1018" s="6" t="s">
        <v>70</v>
      </c>
      <c r="F1018" s="4" t="s">
        <v>17</v>
      </c>
      <c r="G1018" s="4" t="s">
        <v>18</v>
      </c>
      <c r="H1018" s="4" t="s">
        <v>19</v>
      </c>
      <c r="I1018" s="4">
        <v>3.904761791229248</v>
      </c>
      <c r="J1018" s="5">
        <v>110.36499786376953</v>
      </c>
      <c r="K1018" s="5">
        <v>62.479999542236328</v>
      </c>
      <c r="L1018" s="4" t="s">
        <v>20</v>
      </c>
      <c r="M1018" s="4" t="s">
        <v>781</v>
      </c>
      <c r="N1018" s="7">
        <f>VLOOKUP($A1018,'[1]Prices 23 nov'!$A$2:$Q$5001,5,FALSE)</f>
        <v>-7.107118292570358</v>
      </c>
      <c r="O1018" s="7">
        <f>VLOOKUP($A1018,'[1]Prices 23 nov'!$A$2:$Q$5001,6,FALSE)</f>
        <v>94.470001220703125</v>
      </c>
      <c r="P1018" s="7">
        <f>VLOOKUP($A1018,'[1]Prices 23 nov'!$A$2:$Q$5001,7,FALSE)</f>
        <v>87.319999694824219</v>
      </c>
      <c r="Q1018" s="7">
        <f>VLOOKUP($A1018,'[1]Prices 23 nov'!$A$2:$Q$5001,8,FALSE)</f>
        <v>72.94000244140625</v>
      </c>
      <c r="R1018" s="7">
        <f>VLOOKUP($A1018,'[1]Prices 23 nov'!$A$2:$Q$5001,9,FALSE)</f>
        <v>79.05999755859375</v>
      </c>
      <c r="S1018" s="7">
        <f>VLOOKUP($A1018,'[1]Prices 23 nov'!$A$2:$Q$5001,10,FALSE)</f>
        <v>74.180000305175781</v>
      </c>
      <c r="T1018" s="7">
        <f>VLOOKUP($A1018,'[1]Prices 23 nov'!$A$2:$Q$5001,11,FALSE)</f>
        <v>97.300003051757813</v>
      </c>
      <c r="U1018" s="7">
        <f>VLOOKUP($A1018,'[1]Prices 23 nov'!$A$2:$Q$5001,12,FALSE)</f>
        <v>101.75</v>
      </c>
      <c r="V1018" s="7">
        <f>VLOOKUP($A1018,'[1]Prices 23 nov'!$A$2:$Q$5001,13,FALSE)</f>
        <v>102.65000152587891</v>
      </c>
      <c r="W1018" s="7">
        <f>VLOOKUP($A1018,'[1]Prices 23 nov'!$A$2:$Q$5001,14,FALSE)</f>
        <v>101.7900009155273</v>
      </c>
      <c r="X1018" s="7">
        <f>VLOOKUP($A1018,'[1]Prices 23 nov'!$A$2:$Q$5001,15,FALSE)</f>
        <v>92.970001220703125</v>
      </c>
      <c r="Y1018" s="7">
        <f>VLOOKUP($A1018,'[1]Prices 23 nov'!$A$2:$Q$5001,16,FALSE)</f>
        <v>92.430000305175781</v>
      </c>
      <c r="Z1018" s="7">
        <f>VLOOKUP($A1018,'[1]Prices 23 nov'!$A$2:$Q$5001,17,FALSE)</f>
        <v>84.44000244140625</v>
      </c>
    </row>
    <row r="1019" spans="1:26">
      <c r="A1019" s="4" t="s">
        <v>2395</v>
      </c>
      <c r="B1019" s="4" t="s">
        <v>2396</v>
      </c>
      <c r="C1019" s="5">
        <v>18449922048</v>
      </c>
      <c r="D1019" s="5">
        <v>1019</v>
      </c>
      <c r="E1019" s="6" t="s">
        <v>55</v>
      </c>
      <c r="F1019" s="4" t="s">
        <v>45</v>
      </c>
      <c r="G1019" s="4" t="s">
        <v>317</v>
      </c>
      <c r="H1019" s="4" t="s">
        <v>318</v>
      </c>
      <c r="I1019" s="4">
        <v>4.5500001907348633</v>
      </c>
      <c r="J1019" s="5">
        <v>11.158875225010579</v>
      </c>
      <c r="K1019" s="5">
        <v>7.2551624511485739</v>
      </c>
      <c r="L1019" s="4" t="s">
        <v>2397</v>
      </c>
      <c r="M1019" s="4" t="s">
        <v>162</v>
      </c>
      <c r="N1019" s="7">
        <f>VLOOKUP($A1019,'[1]Prices 23 nov'!$A$2:$Q$5001,5,FALSE)</f>
        <v>-11.54775276271358</v>
      </c>
      <c r="O1019" s="7">
        <f>VLOOKUP($A1019,'[1]Prices 23 nov'!$A$2:$Q$5001,6,FALSE)</f>
        <v>10.23158316045885</v>
      </c>
      <c r="P1019" s="7">
        <f>VLOOKUP($A1019,'[1]Prices 23 nov'!$A$2:$Q$5001,7,FALSE)</f>
        <v>10.58642406016588</v>
      </c>
      <c r="Q1019" s="7">
        <f>VLOOKUP($A1019,'[1]Prices 23 nov'!$A$2:$Q$5001,8,FALSE)</f>
        <v>10.06115213085911</v>
      </c>
      <c r="R1019" s="7">
        <f>VLOOKUP($A1019,'[1]Prices 23 nov'!$A$2:$Q$5001,9,FALSE)</f>
        <v>9.1759630495298552</v>
      </c>
      <c r="S1019" s="7">
        <f>VLOOKUP($A1019,'[1]Prices 23 nov'!$A$2:$Q$5001,10,FALSE)</f>
        <v>8.4932667865239182</v>
      </c>
      <c r="T1019" s="7">
        <f>VLOOKUP($A1019,'[1]Prices 23 nov'!$A$2:$Q$5001,11,FALSE)</f>
        <v>8.9778652130244154</v>
      </c>
      <c r="U1019" s="7">
        <f>VLOOKUP($A1019,'[1]Prices 23 nov'!$A$2:$Q$5001,12,FALSE)</f>
        <v>7.9080447658138269</v>
      </c>
      <c r="V1019" s="7">
        <f>VLOOKUP($A1019,'[1]Prices 23 nov'!$A$2:$Q$5001,13,FALSE)</f>
        <v>8.1735606355684922</v>
      </c>
      <c r="W1019" s="7">
        <f>VLOOKUP($A1019,'[1]Prices 23 nov'!$A$2:$Q$5001,14,FALSE)</f>
        <v>7.8253021197326689</v>
      </c>
      <c r="X1019" s="7">
        <f>VLOOKUP($A1019,'[1]Prices 23 nov'!$A$2:$Q$5001,15,FALSE)</f>
        <v>7.8838705358966763</v>
      </c>
      <c r="Y1019" s="7">
        <f>VLOOKUP($A1019,'[1]Prices 23 nov'!$A$2:$Q$5001,16,FALSE)</f>
        <v>8.1288226693868637</v>
      </c>
      <c r="Z1019" s="7">
        <f>VLOOKUP($A1019,'[1]Prices 23 nov'!$A$2:$Q$5001,17,FALSE)</f>
        <v>7.6256096405899143</v>
      </c>
    </row>
    <row r="1020" spans="1:26">
      <c r="A1020" s="4" t="s">
        <v>2398</v>
      </c>
      <c r="B1020" s="4" t="s">
        <v>2399</v>
      </c>
      <c r="C1020" s="5">
        <v>18446409728</v>
      </c>
      <c r="D1020" s="5">
        <v>1020</v>
      </c>
      <c r="E1020" s="6" t="s">
        <v>16</v>
      </c>
      <c r="F1020" s="4" t="s">
        <v>17</v>
      </c>
      <c r="G1020" s="4" t="s">
        <v>18</v>
      </c>
      <c r="H1020" s="4" t="s">
        <v>19</v>
      </c>
      <c r="I1020" s="4">
        <v>4</v>
      </c>
      <c r="J1020" s="5">
        <v>362.57998657226563</v>
      </c>
      <c r="K1020" s="5">
        <v>150.05999755859375</v>
      </c>
      <c r="L1020" s="4" t="s">
        <v>35</v>
      </c>
      <c r="M1020" s="4" t="s">
        <v>38</v>
      </c>
      <c r="N1020" s="7">
        <f>VLOOKUP($A1020,'[1]Prices 23 nov'!$A$2:$Q$5001,5,FALSE)</f>
        <v>51.918108212890601</v>
      </c>
      <c r="O1020" s="7">
        <f>VLOOKUP($A1020,'[1]Prices 23 nov'!$A$2:$Q$5001,6,FALSE)</f>
        <v>250.41999816894531</v>
      </c>
      <c r="P1020" s="7">
        <f>VLOOKUP($A1020,'[1]Prices 23 nov'!$A$2:$Q$5001,7,FALSE)</f>
        <v>255.44000244140619</v>
      </c>
      <c r="Q1020" s="7">
        <f>VLOOKUP($A1020,'[1]Prices 23 nov'!$A$2:$Q$5001,8,FALSE)</f>
        <v>242.55000305175781</v>
      </c>
      <c r="R1020" s="7">
        <f>VLOOKUP($A1020,'[1]Prices 23 nov'!$A$2:$Q$5001,9,FALSE)</f>
        <v>221.71000671386719</v>
      </c>
      <c r="S1020" s="7">
        <f>VLOOKUP($A1020,'[1]Prices 23 nov'!$A$2:$Q$5001,10,FALSE)</f>
        <v>176.46000671386719</v>
      </c>
      <c r="T1020" s="7">
        <f>VLOOKUP($A1020,'[1]Prices 23 nov'!$A$2:$Q$5001,11,FALSE)</f>
        <v>225.55000305175781</v>
      </c>
      <c r="U1020" s="7">
        <f>VLOOKUP($A1020,'[1]Prices 23 nov'!$A$2:$Q$5001,12,FALSE)</f>
        <v>264.97000122070313</v>
      </c>
      <c r="V1020" s="7">
        <f>VLOOKUP($A1020,'[1]Prices 23 nov'!$A$2:$Q$5001,13,FALSE)</f>
        <v>251.22999572753909</v>
      </c>
      <c r="W1020" s="7">
        <f>VLOOKUP($A1020,'[1]Prices 23 nov'!$A$2:$Q$5001,14,FALSE)</f>
        <v>280.72000122070313</v>
      </c>
      <c r="X1020" s="7">
        <f>VLOOKUP($A1020,'[1]Prices 23 nov'!$A$2:$Q$5001,15,FALSE)</f>
        <v>287.16000366210938</v>
      </c>
      <c r="Y1020" s="7">
        <f>VLOOKUP($A1020,'[1]Prices 23 nov'!$A$2:$Q$5001,16,FALSE)</f>
        <v>258.48001098632813</v>
      </c>
      <c r="Z1020" s="7">
        <f>VLOOKUP($A1020,'[1]Prices 23 nov'!$A$2:$Q$5001,17,FALSE)</f>
        <v>293.07000732421881</v>
      </c>
    </row>
    <row r="1021" spans="1:26">
      <c r="A1021" s="4" t="s">
        <v>2400</v>
      </c>
      <c r="B1021" s="4" t="s">
        <v>2401</v>
      </c>
      <c r="C1021" s="5">
        <v>18406080512</v>
      </c>
      <c r="D1021" s="5">
        <v>1021</v>
      </c>
      <c r="E1021" s="6" t="s">
        <v>70</v>
      </c>
      <c r="F1021" s="4" t="s">
        <v>17</v>
      </c>
      <c r="G1021" s="4" t="s">
        <v>18</v>
      </c>
      <c r="H1021" s="4" t="s">
        <v>19</v>
      </c>
      <c r="I1021" s="4">
        <v>4.529411792755127</v>
      </c>
      <c r="J1021" s="5">
        <v>77.487998962402344</v>
      </c>
      <c r="K1021" s="5">
        <v>26.489999771118164</v>
      </c>
      <c r="L1021" s="4" t="s">
        <v>41</v>
      </c>
      <c r="M1021" s="4" t="s">
        <v>183</v>
      </c>
      <c r="N1021" s="7">
        <f>VLOOKUP($A1021,'[1]Prices 23 nov'!$A$2:$Q$5001,5,FALSE)</f>
        <v>48.483562821953562</v>
      </c>
      <c r="O1021" s="7">
        <f>VLOOKUP($A1021,'[1]Prices 23 nov'!$A$2:$Q$5001,6,FALSE)</f>
        <v>51.540000915527337</v>
      </c>
      <c r="P1021" s="7">
        <f>VLOOKUP($A1021,'[1]Prices 23 nov'!$A$2:$Q$5001,7,FALSE)</f>
        <v>52.209999084472663</v>
      </c>
      <c r="Q1021" s="7">
        <f>VLOOKUP($A1021,'[1]Prices 23 nov'!$A$2:$Q$5001,8,FALSE)</f>
        <v>53.619998931884773</v>
      </c>
      <c r="R1021" s="7">
        <f>VLOOKUP($A1021,'[1]Prices 23 nov'!$A$2:$Q$5001,9,FALSE)</f>
        <v>48.819999694824219</v>
      </c>
      <c r="S1021" s="7">
        <f>VLOOKUP($A1021,'[1]Prices 23 nov'!$A$2:$Q$5001,10,FALSE)</f>
        <v>32.700000762939453</v>
      </c>
      <c r="T1021" s="7">
        <f>VLOOKUP($A1021,'[1]Prices 23 nov'!$A$2:$Q$5001,11,FALSE)</f>
        <v>49.400001525878913</v>
      </c>
      <c r="U1021" s="7">
        <f>VLOOKUP($A1021,'[1]Prices 23 nov'!$A$2:$Q$5001,12,FALSE)</f>
        <v>53.25</v>
      </c>
      <c r="V1021" s="7">
        <f>VLOOKUP($A1021,'[1]Prices 23 nov'!$A$2:$Q$5001,13,FALSE)</f>
        <v>56.970001220703118</v>
      </c>
      <c r="W1021" s="7">
        <f>VLOOKUP($A1021,'[1]Prices 23 nov'!$A$2:$Q$5001,14,FALSE)</f>
        <v>71.319999694824219</v>
      </c>
      <c r="X1021" s="7">
        <f>VLOOKUP($A1021,'[1]Prices 23 nov'!$A$2:$Q$5001,15,FALSE)</f>
        <v>59.220001220703118</v>
      </c>
      <c r="Y1021" s="7">
        <f>VLOOKUP($A1021,'[1]Prices 23 nov'!$A$2:$Q$5001,16,FALSE)</f>
        <v>66.349998474121094</v>
      </c>
      <c r="Z1021" s="7">
        <f>VLOOKUP($A1021,'[1]Prices 23 nov'!$A$2:$Q$5001,17,FALSE)</f>
        <v>70.55999755859375</v>
      </c>
    </row>
    <row r="1022" spans="1:26">
      <c r="A1022" s="4" t="s">
        <v>2402</v>
      </c>
      <c r="B1022" s="4" t="s">
        <v>2403</v>
      </c>
      <c r="C1022" s="5">
        <v>18389364736</v>
      </c>
      <c r="D1022" s="5">
        <v>1022</v>
      </c>
      <c r="E1022" s="6" t="s">
        <v>294</v>
      </c>
      <c r="F1022" s="4" t="s">
        <v>61</v>
      </c>
      <c r="G1022" s="4" t="s">
        <v>62</v>
      </c>
      <c r="H1022" s="4" t="s">
        <v>63</v>
      </c>
      <c r="I1022" s="4">
        <v>4.7272725105285645</v>
      </c>
      <c r="J1022" s="5">
        <v>7.2197105106368058</v>
      </c>
      <c r="K1022" s="5">
        <v>3.5753122219659281</v>
      </c>
      <c r="L1022" s="4" t="s">
        <v>20</v>
      </c>
      <c r="M1022" s="4" t="s">
        <v>858</v>
      </c>
      <c r="N1022" s="7">
        <f>VLOOKUP($A1022,'[1]Prices 23 nov'!$A$2:$Q$5001,5,FALSE)</f>
        <v>57.163646919984593</v>
      </c>
      <c r="O1022" s="7">
        <f>VLOOKUP($A1022,'[1]Prices 23 nov'!$A$2:$Q$5001,6,FALSE)</f>
        <v>4.6055003684014082</v>
      </c>
      <c r="P1022" s="7">
        <f>VLOOKUP($A1022,'[1]Prices 23 nov'!$A$2:$Q$5001,7,FALSE)</f>
        <v>5.0731675587594509</v>
      </c>
      <c r="Q1022" s="7">
        <f>VLOOKUP($A1022,'[1]Prices 23 nov'!$A$2:$Q$5001,8,FALSE)</f>
        <v>4.6404862143099308</v>
      </c>
      <c r="R1022" s="7">
        <f>VLOOKUP($A1022,'[1]Prices 23 nov'!$A$2:$Q$5001,9,FALSE)</f>
        <v>4.5854792520403862</v>
      </c>
      <c r="S1022" s="7">
        <f>VLOOKUP($A1022,'[1]Prices 23 nov'!$A$2:$Q$5001,10,FALSE)</f>
        <v>3.961311131715775</v>
      </c>
      <c r="T1022" s="7">
        <f>VLOOKUP($A1022,'[1]Prices 23 nov'!$A$2:$Q$5001,11,FALSE)</f>
        <v>4.707939550280571</v>
      </c>
      <c r="U1022" s="7">
        <f>VLOOKUP($A1022,'[1]Prices 23 nov'!$A$2:$Q$5001,12,FALSE)</f>
        <v>4.8105831742286682</v>
      </c>
      <c r="V1022" s="7">
        <f>VLOOKUP($A1022,'[1]Prices 23 nov'!$A$2:$Q$5001,13,FALSE)</f>
        <v>5.735652158036828</v>
      </c>
      <c r="W1022" s="7">
        <f>VLOOKUP($A1022,'[1]Prices 23 nov'!$A$2:$Q$5001,14,FALSE)</f>
        <v>6.8800328392535448</v>
      </c>
      <c r="X1022" s="7">
        <f>VLOOKUP($A1022,'[1]Prices 23 nov'!$A$2:$Q$5001,15,FALSE)</f>
        <v>6.4795920588076106</v>
      </c>
      <c r="Y1022" s="7">
        <f>VLOOKUP($A1022,'[1]Prices 23 nov'!$A$2:$Q$5001,16,FALSE)</f>
        <v>6.512973926961422</v>
      </c>
      <c r="Z1022" s="7">
        <f>VLOOKUP($A1022,'[1]Prices 23 nov'!$A$2:$Q$5001,17,FALSE)</f>
        <v>6.5828637778759003</v>
      </c>
    </row>
    <row r="1023" spans="1:26">
      <c r="A1023" s="4" t="s">
        <v>2404</v>
      </c>
      <c r="B1023" s="4" t="s">
        <v>2405</v>
      </c>
      <c r="C1023" s="5">
        <v>18386569216</v>
      </c>
      <c r="D1023" s="5">
        <v>1023</v>
      </c>
      <c r="E1023" s="6" t="s">
        <v>55</v>
      </c>
      <c r="F1023" s="4" t="s">
        <v>250</v>
      </c>
      <c r="G1023" s="4" t="s">
        <v>251</v>
      </c>
      <c r="H1023" s="4" t="s">
        <v>252</v>
      </c>
      <c r="I1023" s="4">
        <v>3.884615421295166</v>
      </c>
      <c r="J1023" s="5">
        <v>9.7413056344999998</v>
      </c>
      <c r="K1023" s="5">
        <v>4.2466126112140872</v>
      </c>
      <c r="L1023" s="4" t="s">
        <v>405</v>
      </c>
      <c r="M1023" s="4" t="s">
        <v>743</v>
      </c>
      <c r="N1023" s="7">
        <f>VLOOKUP($A1023,'[1]Prices 23 nov'!$A$2:$Q$5001,5,FALSE)</f>
        <v>-37.037033954158282</v>
      </c>
      <c r="O1023" s="7">
        <f>VLOOKUP($A1023,'[1]Prices 23 nov'!$A$2:$Q$5001,6,FALSE)</f>
        <v>8.9787831184719948</v>
      </c>
      <c r="P1023" s="7">
        <f>VLOOKUP($A1023,'[1]Prices 23 nov'!$A$2:$Q$5001,7,FALSE)</f>
        <v>9.4442875477711823</v>
      </c>
      <c r="Q1023" s="7">
        <f>VLOOKUP($A1023,'[1]Prices 23 nov'!$A$2:$Q$5001,8,FALSE)</f>
        <v>8.2009524351747132</v>
      </c>
      <c r="R1023" s="7">
        <f>VLOOKUP($A1023,'[1]Prices 23 nov'!$A$2:$Q$5001,9,FALSE)</f>
        <v>7.0500739006141657</v>
      </c>
      <c r="S1023" s="7">
        <f>VLOOKUP($A1023,'[1]Prices 23 nov'!$A$2:$Q$5001,10,FALSE)</f>
        <v>5.1240929595829243</v>
      </c>
      <c r="T1023" s="7">
        <f>VLOOKUP($A1023,'[1]Prices 23 nov'!$A$2:$Q$5001,11,FALSE)</f>
        <v>5.1115603311918676</v>
      </c>
      <c r="U1023" s="7">
        <f>VLOOKUP($A1023,'[1]Prices 23 nov'!$A$2:$Q$5001,12,FALSE)</f>
        <v>4.9897394089202862</v>
      </c>
      <c r="V1023" s="7">
        <f>VLOOKUP($A1023,'[1]Prices 23 nov'!$A$2:$Q$5001,13,FALSE)</f>
        <v>5.3793111182749271</v>
      </c>
      <c r="W1023" s="7">
        <f>VLOOKUP($A1023,'[1]Prices 23 nov'!$A$2:$Q$5001,14,FALSE)</f>
        <v>5.1161239713860596</v>
      </c>
      <c r="X1023" s="7">
        <f>VLOOKUP($A1023,'[1]Prices 23 nov'!$A$2:$Q$5001,15,FALSE)</f>
        <v>5.0554798217490324</v>
      </c>
      <c r="Y1023" s="7">
        <f>VLOOKUP($A1023,'[1]Prices 23 nov'!$A$2:$Q$5001,16,FALSE)</f>
        <v>4.598000452576315</v>
      </c>
      <c r="Z1023" s="7">
        <f>VLOOKUP($A1023,'[1]Prices 23 nov'!$A$2:$Q$5001,17,FALSE)</f>
        <v>4.6328949201852083</v>
      </c>
    </row>
    <row r="1024" spans="1:26">
      <c r="A1024" s="4" t="s">
        <v>2406</v>
      </c>
      <c r="B1024" s="4" t="s">
        <v>2407</v>
      </c>
      <c r="C1024" s="5">
        <v>18368217088</v>
      </c>
      <c r="D1024" s="5">
        <v>1024</v>
      </c>
      <c r="E1024" s="6" t="s">
        <v>55</v>
      </c>
      <c r="F1024" s="4" t="s">
        <v>17</v>
      </c>
      <c r="G1024" s="4" t="s">
        <v>18</v>
      </c>
      <c r="H1024" s="4" t="s">
        <v>19</v>
      </c>
      <c r="I1024" s="4">
        <v>4.0416665077209473</v>
      </c>
      <c r="J1024" s="5">
        <v>356.20999145507813</v>
      </c>
      <c r="K1024" s="5">
        <v>127.38999938964844</v>
      </c>
      <c r="L1024" s="4" t="s">
        <v>35</v>
      </c>
      <c r="M1024" s="4" t="s">
        <v>56</v>
      </c>
      <c r="N1024" s="7">
        <f>VLOOKUP($A1024,'[1]Prices 23 nov'!$A$2:$Q$5001,5,FALSE)</f>
        <v>54.540310861757902</v>
      </c>
      <c r="O1024" s="7">
        <f>VLOOKUP($A1024,'[1]Prices 23 nov'!$A$2:$Q$5001,6,FALSE)</f>
        <v>229.78999328613281</v>
      </c>
      <c r="P1024" s="7">
        <f>VLOOKUP($A1024,'[1]Prices 23 nov'!$A$2:$Q$5001,7,FALSE)</f>
        <v>251.03999328613281</v>
      </c>
      <c r="Q1024" s="7">
        <f>VLOOKUP($A1024,'[1]Prices 23 nov'!$A$2:$Q$5001,8,FALSE)</f>
        <v>244.69000244140619</v>
      </c>
      <c r="R1024" s="7">
        <f>VLOOKUP($A1024,'[1]Prices 23 nov'!$A$2:$Q$5001,9,FALSE)</f>
        <v>216.75</v>
      </c>
      <c r="S1024" s="7">
        <f>VLOOKUP($A1024,'[1]Prices 23 nov'!$A$2:$Q$5001,10,FALSE)</f>
        <v>140.00999450683591</v>
      </c>
      <c r="T1024" s="7">
        <f>VLOOKUP($A1024,'[1]Prices 23 nov'!$A$2:$Q$5001,11,FALSE)</f>
        <v>184.86000061035159</v>
      </c>
      <c r="U1024" s="7">
        <f>VLOOKUP($A1024,'[1]Prices 23 nov'!$A$2:$Q$5001,12,FALSE)</f>
        <v>212.80999755859381</v>
      </c>
      <c r="V1024" s="7">
        <f>VLOOKUP($A1024,'[1]Prices 23 nov'!$A$2:$Q$5001,13,FALSE)</f>
        <v>206.2799987792969</v>
      </c>
      <c r="W1024" s="7">
        <f>VLOOKUP($A1024,'[1]Prices 23 nov'!$A$2:$Q$5001,14,FALSE)</f>
        <v>227.58000183105469</v>
      </c>
      <c r="X1024" s="7">
        <f>VLOOKUP($A1024,'[1]Prices 23 nov'!$A$2:$Q$5001,15,FALSE)</f>
        <v>256.16000366210938</v>
      </c>
      <c r="Y1024" s="7">
        <f>VLOOKUP($A1024,'[1]Prices 23 nov'!$A$2:$Q$5001,16,FALSE)</f>
        <v>245.30000305175781</v>
      </c>
      <c r="Z1024" s="7">
        <f>VLOOKUP($A1024,'[1]Prices 23 nov'!$A$2:$Q$5001,17,FALSE)</f>
        <v>306.98001098632813</v>
      </c>
    </row>
    <row r="1025" spans="1:26">
      <c r="A1025" s="4" t="s">
        <v>2408</v>
      </c>
      <c r="B1025" s="4" t="s">
        <v>2409</v>
      </c>
      <c r="C1025" s="5">
        <v>18294583296</v>
      </c>
      <c r="D1025" s="5">
        <v>1025</v>
      </c>
      <c r="E1025" s="6" t="s">
        <v>273</v>
      </c>
      <c r="F1025" s="4" t="s">
        <v>928</v>
      </c>
      <c r="G1025" s="4" t="s">
        <v>929</v>
      </c>
      <c r="H1025" s="4" t="s">
        <v>930</v>
      </c>
      <c r="I1025" s="4">
        <v>3.375</v>
      </c>
      <c r="J1025" s="5">
        <v>25.827112992095948</v>
      </c>
      <c r="K1025" s="5">
        <v>13.196852089881896</v>
      </c>
      <c r="L1025" s="4" t="s">
        <v>41</v>
      </c>
      <c r="M1025" s="4" t="s">
        <v>2080</v>
      </c>
      <c r="N1025" s="7">
        <f>VLOOKUP($A1025,'[1]Prices 23 nov'!$A$2:$Q$5001,5,FALSE)</f>
        <v>-10.979037296925689</v>
      </c>
      <c r="O1025" s="7">
        <f>VLOOKUP($A1025,'[1]Prices 23 nov'!$A$2:$Q$5001,6,FALSE)</f>
        <v>23.19104969282148</v>
      </c>
      <c r="P1025" s="7">
        <f>VLOOKUP($A1025,'[1]Prices 23 nov'!$A$2:$Q$5001,7,FALSE)</f>
        <v>24.670799970626831</v>
      </c>
      <c r="Q1025" s="7">
        <f>VLOOKUP($A1025,'[1]Prices 23 nov'!$A$2:$Q$5001,8,FALSE)</f>
        <v>23.920617136295281</v>
      </c>
      <c r="R1025" s="7">
        <f>VLOOKUP($A1025,'[1]Prices 23 nov'!$A$2:$Q$5001,9,FALSE)</f>
        <v>21.650070335083001</v>
      </c>
      <c r="S1025" s="7">
        <f>VLOOKUP($A1025,'[1]Prices 23 nov'!$A$2:$Q$5001,10,FALSE)</f>
        <v>14.147874421119701</v>
      </c>
      <c r="T1025" s="7">
        <f>VLOOKUP($A1025,'[1]Prices 23 nov'!$A$2:$Q$5001,11,FALSE)</f>
        <v>16.646818731288931</v>
      </c>
      <c r="U1025" s="7">
        <f>VLOOKUP($A1025,'[1]Prices 23 nov'!$A$2:$Q$5001,12,FALSE)</f>
        <v>19.171426032376299</v>
      </c>
      <c r="V1025" s="7">
        <f>VLOOKUP($A1025,'[1]Prices 23 nov'!$A$2:$Q$5001,13,FALSE)</f>
        <v>19.329023723388669</v>
      </c>
      <c r="W1025" s="7">
        <f>VLOOKUP($A1025,'[1]Prices 23 nov'!$A$2:$Q$5001,14,FALSE)</f>
        <v>20.654742876060482</v>
      </c>
      <c r="X1025" s="7">
        <f>VLOOKUP($A1025,'[1]Prices 23 nov'!$A$2:$Q$5001,15,FALSE)</f>
        <v>20.794994531540851</v>
      </c>
      <c r="Y1025" s="7">
        <f>VLOOKUP($A1025,'[1]Prices 23 nov'!$A$2:$Q$5001,16,FALSE)</f>
        <v>20.68294551532745</v>
      </c>
      <c r="Z1025" s="7">
        <f>VLOOKUP($A1025,'[1]Prices 23 nov'!$A$2:$Q$5001,17,FALSE)</f>
        <v>19.11061662979796</v>
      </c>
    </row>
    <row r="1026" spans="1:26">
      <c r="A1026" s="4" t="s">
        <v>2410</v>
      </c>
      <c r="B1026" s="4" t="s">
        <v>2411</v>
      </c>
      <c r="C1026" s="5">
        <v>18259283968</v>
      </c>
      <c r="D1026" s="5">
        <v>1026</v>
      </c>
      <c r="E1026" s="6" t="s">
        <v>70</v>
      </c>
      <c r="F1026" s="4" t="s">
        <v>51</v>
      </c>
      <c r="G1026" s="4" t="s">
        <v>18</v>
      </c>
      <c r="H1026" s="4" t="s">
        <v>19</v>
      </c>
      <c r="I1026" s="4">
        <v>4.4000000953674316</v>
      </c>
      <c r="J1026" s="5">
        <v>101.16000366210938</v>
      </c>
      <c r="K1026" s="5">
        <v>52.5</v>
      </c>
      <c r="L1026" s="4" t="s">
        <v>20</v>
      </c>
      <c r="M1026" s="4" t="s">
        <v>440</v>
      </c>
      <c r="N1026" s="7">
        <f>VLOOKUP($A1026,'[1]Prices 23 nov'!$A$2:$Q$5001,5,FALSE)</f>
        <v>12.56768181739556</v>
      </c>
      <c r="O1026" s="7">
        <f>VLOOKUP($A1026,'[1]Prices 23 nov'!$A$2:$Q$5001,6,FALSE)</f>
        <v>85.870002746582031</v>
      </c>
      <c r="P1026" s="7">
        <f>VLOOKUP($A1026,'[1]Prices 23 nov'!$A$2:$Q$5001,7,FALSE)</f>
        <v>85.610000610351563</v>
      </c>
      <c r="Q1026" s="7">
        <f>VLOOKUP($A1026,'[1]Prices 23 nov'!$A$2:$Q$5001,8,FALSE)</f>
        <v>92.720001220703125</v>
      </c>
      <c r="R1026" s="7">
        <f>VLOOKUP($A1026,'[1]Prices 23 nov'!$A$2:$Q$5001,9,FALSE)</f>
        <v>92.650001525878906</v>
      </c>
      <c r="S1026" s="7">
        <f>VLOOKUP($A1026,'[1]Prices 23 nov'!$A$2:$Q$5001,10,FALSE)</f>
        <v>63.319999694824219</v>
      </c>
      <c r="T1026" s="7">
        <f>VLOOKUP($A1026,'[1]Prices 23 nov'!$A$2:$Q$5001,11,FALSE)</f>
        <v>77.040000915527344</v>
      </c>
      <c r="U1026" s="7">
        <f>VLOOKUP($A1026,'[1]Prices 23 nov'!$A$2:$Q$5001,12,FALSE)</f>
        <v>87.550003051757813</v>
      </c>
      <c r="V1026" s="7">
        <f>VLOOKUP($A1026,'[1]Prices 23 nov'!$A$2:$Q$5001,13,FALSE)</f>
        <v>87.839996337890625</v>
      </c>
      <c r="W1026" s="7">
        <f>VLOOKUP($A1026,'[1]Prices 23 nov'!$A$2:$Q$5001,14,FALSE)</f>
        <v>88.05999755859375</v>
      </c>
      <c r="X1026" s="7">
        <f>VLOOKUP($A1026,'[1]Prices 23 nov'!$A$2:$Q$5001,15,FALSE)</f>
        <v>87.930000305175781</v>
      </c>
      <c r="Y1026" s="7">
        <f>VLOOKUP($A1026,'[1]Prices 23 nov'!$A$2:$Q$5001,16,FALSE)</f>
        <v>86.419998168945313</v>
      </c>
      <c r="Z1026" s="7">
        <f>VLOOKUP($A1026,'[1]Prices 23 nov'!$A$2:$Q$5001,17,FALSE)</f>
        <v>79.760002136230469</v>
      </c>
    </row>
    <row r="1027" spans="1:26">
      <c r="A1027" s="4" t="s">
        <v>2412</v>
      </c>
      <c r="B1027" s="4" t="s">
        <v>2413</v>
      </c>
      <c r="C1027" s="5">
        <v>18251014144</v>
      </c>
      <c r="D1027" s="5">
        <v>1027</v>
      </c>
      <c r="E1027" s="6" t="s">
        <v>16</v>
      </c>
      <c r="F1027" s="4" t="s">
        <v>377</v>
      </c>
      <c r="G1027" s="4" t="s">
        <v>378</v>
      </c>
      <c r="H1027" s="4" t="s">
        <v>379</v>
      </c>
      <c r="I1027" s="4">
        <v>4.1999998092651367</v>
      </c>
      <c r="J1027" s="5">
        <v>87.165736063313531</v>
      </c>
      <c r="K1027" s="5">
        <v>46.341461317926608</v>
      </c>
      <c r="L1027" s="4" t="s">
        <v>20</v>
      </c>
      <c r="M1027" s="4" t="s">
        <v>197</v>
      </c>
      <c r="N1027" s="7">
        <f>VLOOKUP($A1027,'[1]Prices 23 nov'!$A$2:$Q$5001,5,FALSE)</f>
        <v>-16.444363375253641</v>
      </c>
      <c r="O1027" s="7">
        <f>VLOOKUP($A1027,'[1]Prices 23 nov'!$A$2:$Q$5001,6,FALSE)</f>
        <v>83.261904249134659</v>
      </c>
      <c r="P1027" s="7">
        <f>VLOOKUP($A1027,'[1]Prices 23 nov'!$A$2:$Q$5001,7,FALSE)</f>
        <v>83.688870422359287</v>
      </c>
      <c r="Q1027" s="7">
        <f>VLOOKUP($A1027,'[1]Prices 23 nov'!$A$2:$Q$5001,8,FALSE)</f>
        <v>76.823483266129188</v>
      </c>
      <c r="R1027" s="7">
        <f>VLOOKUP($A1027,'[1]Prices 23 nov'!$A$2:$Q$5001,9,FALSE)</f>
        <v>71.76911562046007</v>
      </c>
      <c r="S1027" s="7">
        <f>VLOOKUP($A1027,'[1]Prices 23 nov'!$A$2:$Q$5001,10,FALSE)</f>
        <v>53.376001278630611</v>
      </c>
      <c r="T1027" s="7">
        <f>VLOOKUP($A1027,'[1]Prices 23 nov'!$A$2:$Q$5001,11,FALSE)</f>
        <v>62.679257487919593</v>
      </c>
      <c r="U1027" s="7">
        <f>VLOOKUP($A1027,'[1]Prices 23 nov'!$A$2:$Q$5001,12,FALSE)</f>
        <v>64.440687184919625</v>
      </c>
      <c r="V1027" s="7">
        <f>VLOOKUP($A1027,'[1]Prices 23 nov'!$A$2:$Q$5001,13,FALSE)</f>
        <v>62.982323980271758</v>
      </c>
      <c r="W1027" s="7">
        <f>VLOOKUP($A1027,'[1]Prices 23 nov'!$A$2:$Q$5001,14,FALSE)</f>
        <v>71.374214390603811</v>
      </c>
      <c r="X1027" s="7">
        <f>VLOOKUP($A1027,'[1]Prices 23 nov'!$A$2:$Q$5001,15,FALSE)</f>
        <v>71.665899489494223</v>
      </c>
      <c r="Y1027" s="7">
        <f>VLOOKUP($A1027,'[1]Prices 23 nov'!$A$2:$Q$5001,16,FALSE)</f>
        <v>69.274161097087926</v>
      </c>
      <c r="Z1027" s="7">
        <f>VLOOKUP($A1027,'[1]Prices 23 nov'!$A$2:$Q$5001,17,FALSE)</f>
        <v>60.994568976843773</v>
      </c>
    </row>
    <row r="1028" spans="1:26">
      <c r="A1028" s="4" t="s">
        <v>2414</v>
      </c>
      <c r="B1028" s="4" t="s">
        <v>2415</v>
      </c>
      <c r="C1028" s="5">
        <v>18247258112</v>
      </c>
      <c r="D1028" s="5">
        <v>1028</v>
      </c>
      <c r="E1028" s="6" t="s">
        <v>105</v>
      </c>
      <c r="F1028" s="4" t="s">
        <v>303</v>
      </c>
      <c r="G1028" s="4" t="s">
        <v>18</v>
      </c>
      <c r="H1028" s="4" t="s">
        <v>19</v>
      </c>
      <c r="I1028" s="4">
        <v>0</v>
      </c>
      <c r="J1028" s="5">
        <v>123.41000366210938</v>
      </c>
      <c r="K1028" s="5">
        <v>110.03500366210938</v>
      </c>
      <c r="L1028" s="4" t="s">
        <v>673</v>
      </c>
      <c r="M1028" s="4" t="s">
        <v>28</v>
      </c>
      <c r="N1028" s="7">
        <f>VLOOKUP($A1028,'[1]Prices 23 nov'!$A$2:$Q$5001,5,FALSE)</f>
        <v>9.1470159153121742</v>
      </c>
      <c r="O1028" s="7">
        <f>VLOOKUP($A1028,'[1]Prices 23 nov'!$A$2:$Q$5001,6,FALSE)</f>
        <v>111.0100021362305</v>
      </c>
      <c r="P1028" s="7">
        <f>VLOOKUP($A1028,'[1]Prices 23 nov'!$A$2:$Q$5001,7,FALSE)</f>
        <v>110.2200012207031</v>
      </c>
      <c r="Q1028" s="7">
        <f>VLOOKUP($A1028,'[1]Prices 23 nov'!$A$2:$Q$5001,8,FALSE)</f>
        <v>113.7900009155273</v>
      </c>
      <c r="R1028" s="7">
        <f>VLOOKUP($A1028,'[1]Prices 23 nov'!$A$2:$Q$5001,9,FALSE)</f>
        <v>117.0400009155273</v>
      </c>
      <c r="S1028" s="7">
        <f>VLOOKUP($A1028,'[1]Prices 23 nov'!$A$2:$Q$5001,10,FALSE)</f>
        <v>121.8300018310547</v>
      </c>
      <c r="T1028" s="7">
        <f>VLOOKUP($A1028,'[1]Prices 23 nov'!$A$2:$Q$5001,11,FALSE)</f>
        <v>121.7099990844727</v>
      </c>
      <c r="U1028" s="7">
        <f>VLOOKUP($A1028,'[1]Prices 23 nov'!$A$2:$Q$5001,12,FALSE)</f>
        <v>121.76999664306641</v>
      </c>
      <c r="V1028" s="7">
        <f>VLOOKUP($A1028,'[1]Prices 23 nov'!$A$2:$Q$5001,13,FALSE)</f>
        <v>121.5699996948242</v>
      </c>
      <c r="W1028" s="7">
        <f>VLOOKUP($A1028,'[1]Prices 23 nov'!$A$2:$Q$5001,14,FALSE)</f>
        <v>122.63999938964839</v>
      </c>
      <c r="X1028" s="7">
        <f>VLOOKUP($A1028,'[1]Prices 23 nov'!$A$2:$Q$5001,15,FALSE)</f>
        <v>121.8199996948242</v>
      </c>
      <c r="Y1028" s="7">
        <f>VLOOKUP($A1028,'[1]Prices 23 nov'!$A$2:$Q$5001,16,FALSE)</f>
        <v>121.80999755859381</v>
      </c>
      <c r="Z1028" s="7">
        <f>VLOOKUP($A1028,'[1]Prices 23 nov'!$A$2:$Q$5001,17,FALSE)</f>
        <v>120.19000244140619</v>
      </c>
    </row>
    <row r="1029" spans="1:26">
      <c r="A1029" s="4" t="s">
        <v>2416</v>
      </c>
      <c r="B1029" s="4" t="s">
        <v>2417</v>
      </c>
      <c r="C1029" s="5">
        <v>18242721792</v>
      </c>
      <c r="D1029" s="5">
        <v>1029</v>
      </c>
      <c r="E1029" s="6" t="s">
        <v>273</v>
      </c>
      <c r="F1029" s="4" t="s">
        <v>45</v>
      </c>
      <c r="G1029" s="4" t="s">
        <v>317</v>
      </c>
      <c r="H1029" s="4" t="s">
        <v>1226</v>
      </c>
      <c r="I1029" s="4">
        <v>4.6296296119689941</v>
      </c>
      <c r="J1029" s="5">
        <v>4.2298695863572124</v>
      </c>
      <c r="K1029" s="5">
        <v>2.6450930298572941</v>
      </c>
      <c r="L1029" s="4" t="s">
        <v>21</v>
      </c>
      <c r="M1029" s="4" t="s">
        <v>649</v>
      </c>
      <c r="N1029" s="7">
        <f>VLOOKUP($A1029,'[1]Prices 23 nov'!$A$2:$Q$5001,5,FALSE)</f>
        <v>-15.844693489404071</v>
      </c>
      <c r="O1029" s="7">
        <f>VLOOKUP($A1029,'[1]Prices 23 nov'!$A$2:$Q$5001,6,FALSE)</f>
        <v>3.7426390075677891</v>
      </c>
      <c r="P1029" s="7">
        <f>VLOOKUP($A1029,'[1]Prices 23 nov'!$A$2:$Q$5001,7,FALSE)</f>
        <v>3.746952613741144</v>
      </c>
      <c r="Q1029" s="7">
        <f>VLOOKUP($A1029,'[1]Prices 23 nov'!$A$2:$Q$5001,8,FALSE)</f>
        <v>3.952365605407465</v>
      </c>
      <c r="R1029" s="7">
        <f>VLOOKUP($A1029,'[1]Prices 23 nov'!$A$2:$Q$5001,9,FALSE)</f>
        <v>3.701228615940181</v>
      </c>
      <c r="S1029" s="7">
        <f>VLOOKUP($A1029,'[1]Prices 23 nov'!$A$2:$Q$5001,10,FALSE)</f>
        <v>3.3599027856629391</v>
      </c>
      <c r="T1029" s="7">
        <f>VLOOKUP($A1029,'[1]Prices 23 nov'!$A$2:$Q$5001,11,FALSE)</f>
        <v>3.6956298932104801</v>
      </c>
      <c r="U1029" s="7">
        <f>VLOOKUP($A1029,'[1]Prices 23 nov'!$A$2:$Q$5001,12,FALSE)</f>
        <v>3.599256911835909</v>
      </c>
      <c r="V1029" s="7">
        <f>VLOOKUP($A1029,'[1]Prices 23 nov'!$A$2:$Q$5001,13,FALSE)</f>
        <v>3.0836322143231309</v>
      </c>
      <c r="W1029" s="7">
        <f>VLOOKUP($A1029,'[1]Prices 23 nov'!$A$2:$Q$5001,14,FALSE)</f>
        <v>3.0127090335341218</v>
      </c>
      <c r="X1029" s="7">
        <f>VLOOKUP($A1029,'[1]Prices 23 nov'!$A$2:$Q$5001,15,FALSE)</f>
        <v>2.6774192750453949</v>
      </c>
      <c r="Y1029" s="7">
        <f>VLOOKUP($A1029,'[1]Prices 23 nov'!$A$2:$Q$5001,16,FALSE)</f>
        <v>2.8386364877223969</v>
      </c>
      <c r="Z1029" s="7">
        <f>VLOOKUP($A1029,'[1]Prices 23 nov'!$A$2:$Q$5001,17,FALSE)</f>
        <v>3.07734005977423</v>
      </c>
    </row>
    <row r="1030" spans="1:26">
      <c r="A1030" s="4" t="s">
        <v>2418</v>
      </c>
      <c r="B1030" s="4" t="s">
        <v>2419</v>
      </c>
      <c r="C1030" s="5">
        <v>18233985024</v>
      </c>
      <c r="D1030" s="5">
        <v>1030</v>
      </c>
      <c r="E1030" s="6" t="s">
        <v>70</v>
      </c>
      <c r="F1030" s="4" t="s">
        <v>17</v>
      </c>
      <c r="G1030" s="4" t="s">
        <v>18</v>
      </c>
      <c r="H1030" s="4" t="s">
        <v>19</v>
      </c>
      <c r="I1030" s="4">
        <v>4</v>
      </c>
      <c r="J1030" s="5">
        <v>64.218498229980469</v>
      </c>
      <c r="K1030" s="5">
        <v>36.75</v>
      </c>
      <c r="L1030" s="4" t="s">
        <v>363</v>
      </c>
      <c r="M1030" s="4" t="s">
        <v>760</v>
      </c>
      <c r="N1030" s="7">
        <f>VLOOKUP($A1030,'[1]Prices 23 nov'!$A$2:$Q$5001,5,FALSE)</f>
        <v>0</v>
      </c>
      <c r="O1030" s="7">
        <f>VLOOKUP($A1030,'[1]Prices 23 nov'!$A$2:$Q$5001,6,FALSE)</f>
        <v>0</v>
      </c>
      <c r="P1030" s="7">
        <f>VLOOKUP($A1030,'[1]Prices 23 nov'!$A$2:$Q$5001,7,FALSE)</f>
        <v>0</v>
      </c>
      <c r="Q1030" s="7">
        <f>VLOOKUP($A1030,'[1]Prices 23 nov'!$A$2:$Q$5001,8,FALSE)</f>
        <v>0</v>
      </c>
      <c r="R1030" s="7">
        <f>VLOOKUP($A1030,'[1]Prices 23 nov'!$A$2:$Q$5001,9,FALSE)</f>
        <v>0</v>
      </c>
      <c r="S1030" s="7">
        <f>VLOOKUP($A1030,'[1]Prices 23 nov'!$A$2:$Q$5001,10,FALSE)</f>
        <v>0</v>
      </c>
      <c r="T1030" s="7">
        <f>VLOOKUP($A1030,'[1]Prices 23 nov'!$A$2:$Q$5001,11,FALSE)</f>
        <v>0</v>
      </c>
      <c r="U1030" s="7">
        <f>VLOOKUP($A1030,'[1]Prices 23 nov'!$A$2:$Q$5001,12,FALSE)</f>
        <v>0</v>
      </c>
      <c r="V1030" s="7">
        <f>VLOOKUP($A1030,'[1]Prices 23 nov'!$A$2:$Q$5001,13,FALSE)</f>
        <v>0</v>
      </c>
      <c r="W1030" s="7">
        <f>VLOOKUP($A1030,'[1]Prices 23 nov'!$A$2:$Q$5001,14,FALSE)</f>
        <v>0</v>
      </c>
      <c r="X1030" s="7">
        <f>VLOOKUP($A1030,'[1]Prices 23 nov'!$A$2:$Q$5001,15,FALSE)</f>
        <v>0</v>
      </c>
      <c r="Y1030" s="7">
        <f>VLOOKUP($A1030,'[1]Prices 23 nov'!$A$2:$Q$5001,16,FALSE)</f>
        <v>50.049999237060547</v>
      </c>
      <c r="Z1030" s="7">
        <f>VLOOKUP($A1030,'[1]Prices 23 nov'!$A$2:$Q$5001,17,FALSE)</f>
        <v>46.830001831054688</v>
      </c>
    </row>
    <row r="1031" spans="1:26">
      <c r="A1031" s="4" t="s">
        <v>2420</v>
      </c>
      <c r="B1031" s="4" t="s">
        <v>2421</v>
      </c>
      <c r="C1031" s="5">
        <v>18217250816</v>
      </c>
      <c r="D1031" s="5">
        <v>1031</v>
      </c>
      <c r="E1031" s="6" t="s">
        <v>67</v>
      </c>
      <c r="F1031" s="4" t="s">
        <v>377</v>
      </c>
      <c r="G1031" s="4" t="s">
        <v>378</v>
      </c>
      <c r="H1031" s="4" t="s">
        <v>379</v>
      </c>
      <c r="I1031" s="4">
        <v>4.3000001907348633</v>
      </c>
      <c r="J1031" s="5">
        <v>61.320463816324867</v>
      </c>
      <c r="K1031" s="5">
        <v>22.82377273837384</v>
      </c>
      <c r="L1031" s="4" t="s">
        <v>41</v>
      </c>
      <c r="M1031" s="4" t="s">
        <v>118</v>
      </c>
      <c r="N1031" s="7">
        <f>VLOOKUP($A1031,'[1]Prices 23 nov'!$A$2:$Q$5001,5,FALSE)</f>
        <v>11.92873075316505</v>
      </c>
      <c r="O1031" s="7">
        <f>VLOOKUP($A1031,'[1]Prices 23 nov'!$A$2:$Q$5001,6,FALSE)</f>
        <v>55.319950189595602</v>
      </c>
      <c r="P1031" s="7">
        <f>VLOOKUP($A1031,'[1]Prices 23 nov'!$A$2:$Q$5001,7,FALSE)</f>
        <v>54.832496724718112</v>
      </c>
      <c r="Q1031" s="7">
        <f>VLOOKUP($A1031,'[1]Prices 23 nov'!$A$2:$Q$5001,8,FALSE)</f>
        <v>50.748963600169191</v>
      </c>
      <c r="R1031" s="7">
        <f>VLOOKUP($A1031,'[1]Prices 23 nov'!$A$2:$Q$5001,9,FALSE)</f>
        <v>48.350825786590583</v>
      </c>
      <c r="S1031" s="7">
        <f>VLOOKUP($A1031,'[1]Prices 23 nov'!$A$2:$Q$5001,10,FALSE)</f>
        <v>30.060487581841929</v>
      </c>
      <c r="T1031" s="7">
        <f>VLOOKUP($A1031,'[1]Prices 23 nov'!$A$2:$Q$5001,11,FALSE)</f>
        <v>36.972882669501807</v>
      </c>
      <c r="U1031" s="7">
        <f>VLOOKUP($A1031,'[1]Prices 23 nov'!$A$2:$Q$5001,12,FALSE)</f>
        <v>43.737589881548047</v>
      </c>
      <c r="V1031" s="7">
        <f>VLOOKUP($A1031,'[1]Prices 23 nov'!$A$2:$Q$5001,13,FALSE)</f>
        <v>44.521352794721679</v>
      </c>
      <c r="W1031" s="7">
        <f>VLOOKUP($A1031,'[1]Prices 23 nov'!$A$2:$Q$5001,14,FALSE)</f>
        <v>46.187704469568871</v>
      </c>
      <c r="X1031" s="7">
        <f>VLOOKUP($A1031,'[1]Prices 23 nov'!$A$2:$Q$5001,15,FALSE)</f>
        <v>50.512939408864902</v>
      </c>
      <c r="Y1031" s="7">
        <f>VLOOKUP($A1031,'[1]Prices 23 nov'!$A$2:$Q$5001,16,FALSE)</f>
        <v>46.566377567914969</v>
      </c>
      <c r="Z1031" s="7">
        <f>VLOOKUP($A1031,'[1]Prices 23 nov'!$A$2:$Q$5001,17,FALSE)</f>
        <v>51.403564420468228</v>
      </c>
    </row>
    <row r="1032" spans="1:26">
      <c r="A1032" s="4" t="s">
        <v>2422</v>
      </c>
      <c r="B1032" s="4" t="s">
        <v>2423</v>
      </c>
      <c r="C1032" s="5">
        <v>18207811584</v>
      </c>
      <c r="D1032" s="5">
        <v>1032</v>
      </c>
      <c r="E1032" s="6" t="s">
        <v>105</v>
      </c>
      <c r="F1032" s="4" t="s">
        <v>303</v>
      </c>
      <c r="G1032" s="4" t="s">
        <v>18</v>
      </c>
      <c r="H1032" s="4" t="s">
        <v>19</v>
      </c>
      <c r="I1032" s="4">
        <v>0</v>
      </c>
      <c r="J1032" s="5">
        <v>179.69999694824219</v>
      </c>
      <c r="K1032" s="5">
        <v>135.3800048828125</v>
      </c>
      <c r="L1032" s="4" t="s">
        <v>1849</v>
      </c>
      <c r="M1032" s="4" t="s">
        <v>28</v>
      </c>
      <c r="N1032" s="7">
        <f>VLOOKUP($A1032,'[1]Prices 23 nov'!$A$2:$Q$5001,5,FALSE)</f>
        <v>16.89488020056837</v>
      </c>
      <c r="O1032" s="7">
        <f>VLOOKUP($A1032,'[1]Prices 23 nov'!$A$2:$Q$5001,6,FALSE)</f>
        <v>138.30999755859381</v>
      </c>
      <c r="P1032" s="7">
        <f>VLOOKUP($A1032,'[1]Prices 23 nov'!$A$2:$Q$5001,7,FALSE)</f>
        <v>135.47999572753909</v>
      </c>
      <c r="Q1032" s="7">
        <f>VLOOKUP($A1032,'[1]Prices 23 nov'!$A$2:$Q$5001,8,FALSE)</f>
        <v>145.53999328613281</v>
      </c>
      <c r="R1032" s="7">
        <f>VLOOKUP($A1032,'[1]Prices 23 nov'!$A$2:$Q$5001,9,FALSE)</f>
        <v>153.94000244140619</v>
      </c>
      <c r="S1032" s="7">
        <f>VLOOKUP($A1032,'[1]Prices 23 nov'!$A$2:$Q$5001,10,FALSE)</f>
        <v>167.03999328613281</v>
      </c>
      <c r="T1032" s="7">
        <f>VLOOKUP($A1032,'[1]Prices 23 nov'!$A$2:$Q$5001,11,FALSE)</f>
        <v>167.94999694824219</v>
      </c>
      <c r="U1032" s="7">
        <f>VLOOKUP($A1032,'[1]Prices 23 nov'!$A$2:$Q$5001,12,FALSE)</f>
        <v>162.2799987792969</v>
      </c>
      <c r="V1032" s="7">
        <f>VLOOKUP($A1032,'[1]Prices 23 nov'!$A$2:$Q$5001,13,FALSE)</f>
        <v>163.41999816894531</v>
      </c>
      <c r="W1032" s="7">
        <f>VLOOKUP($A1032,'[1]Prices 23 nov'!$A$2:$Q$5001,14,FALSE)</f>
        <v>169.94999694824219</v>
      </c>
      <c r="X1032" s="7">
        <f>VLOOKUP($A1032,'[1]Prices 23 nov'!$A$2:$Q$5001,15,FALSE)</f>
        <v>163.86000061035159</v>
      </c>
      <c r="Y1032" s="7">
        <f>VLOOKUP($A1032,'[1]Prices 23 nov'!$A$2:$Q$5001,16,FALSE)</f>
        <v>163.36000061035159</v>
      </c>
      <c r="Z1032" s="7">
        <f>VLOOKUP($A1032,'[1]Prices 23 nov'!$A$2:$Q$5001,17,FALSE)</f>
        <v>158.58000183105469</v>
      </c>
    </row>
    <row r="1033" spans="1:26">
      <c r="A1033" s="4" t="s">
        <v>2424</v>
      </c>
      <c r="B1033" s="4" t="s">
        <v>2425</v>
      </c>
      <c r="C1033" s="5">
        <v>18173075456</v>
      </c>
      <c r="D1033" s="5">
        <v>1033</v>
      </c>
      <c r="E1033" s="6" t="s">
        <v>70</v>
      </c>
      <c r="F1033" s="4" t="s">
        <v>51</v>
      </c>
      <c r="G1033" s="4" t="s">
        <v>18</v>
      </c>
      <c r="H1033" s="4" t="s">
        <v>19</v>
      </c>
      <c r="I1033" s="4">
        <v>3.7999999523162842</v>
      </c>
      <c r="J1033" s="5">
        <v>371.58999633789063</v>
      </c>
      <c r="K1033" s="5">
        <v>236.67500305175781</v>
      </c>
      <c r="L1033" s="4" t="s">
        <v>41</v>
      </c>
      <c r="M1033" s="4" t="s">
        <v>38</v>
      </c>
      <c r="N1033" s="7">
        <f>VLOOKUP($A1033,'[1]Prices 23 nov'!$A$2:$Q$5001,5,FALSE)</f>
        <v>7.5135343542193764</v>
      </c>
      <c r="O1033" s="7">
        <f>VLOOKUP($A1033,'[1]Prices 23 nov'!$A$2:$Q$5001,6,FALSE)</f>
        <v>311.77999877929688</v>
      </c>
      <c r="P1033" s="7">
        <f>VLOOKUP($A1033,'[1]Prices 23 nov'!$A$2:$Q$5001,7,FALSE)</f>
        <v>321.29000854492188</v>
      </c>
      <c r="Q1033" s="7">
        <f>VLOOKUP($A1033,'[1]Prices 23 nov'!$A$2:$Q$5001,8,FALSE)</f>
        <v>346.239990234375</v>
      </c>
      <c r="R1033" s="7">
        <f>VLOOKUP($A1033,'[1]Prices 23 nov'!$A$2:$Q$5001,9,FALSE)</f>
        <v>335.45001220703119</v>
      </c>
      <c r="S1033" s="7">
        <f>VLOOKUP($A1033,'[1]Prices 23 nov'!$A$2:$Q$5001,10,FALSE)</f>
        <v>273.04998779296881</v>
      </c>
      <c r="T1033" s="7">
        <f>VLOOKUP($A1033,'[1]Prices 23 nov'!$A$2:$Q$5001,11,FALSE)</f>
        <v>280.30999755859381</v>
      </c>
      <c r="U1033" s="7">
        <f>VLOOKUP($A1033,'[1]Prices 23 nov'!$A$2:$Q$5001,12,FALSE)</f>
        <v>315.17999267578119</v>
      </c>
      <c r="V1033" s="7">
        <f>VLOOKUP($A1033,'[1]Prices 23 nov'!$A$2:$Q$5001,13,FALSE)</f>
        <v>287.510009765625</v>
      </c>
      <c r="W1033" s="7">
        <f>VLOOKUP($A1033,'[1]Prices 23 nov'!$A$2:$Q$5001,14,FALSE)</f>
        <v>295.3599853515625</v>
      </c>
      <c r="X1033" s="7">
        <f>VLOOKUP($A1033,'[1]Prices 23 nov'!$A$2:$Q$5001,15,FALSE)</f>
        <v>309.39999389648438</v>
      </c>
      <c r="Y1033" s="7">
        <f>VLOOKUP($A1033,'[1]Prices 23 nov'!$A$2:$Q$5001,16,FALSE)</f>
        <v>338.76998901367188</v>
      </c>
      <c r="Z1033" s="7">
        <f>VLOOKUP($A1033,'[1]Prices 23 nov'!$A$2:$Q$5001,17,FALSE)</f>
        <v>320.51998901367188</v>
      </c>
    </row>
    <row r="1034" spans="1:26">
      <c r="A1034" s="4" t="s">
        <v>2426</v>
      </c>
      <c r="B1034" s="4" t="s">
        <v>2427</v>
      </c>
      <c r="C1034" s="5">
        <v>18167465984</v>
      </c>
      <c r="D1034" s="5">
        <v>1034</v>
      </c>
      <c r="E1034" s="6" t="s">
        <v>70</v>
      </c>
      <c r="F1034" s="4" t="s">
        <v>423</v>
      </c>
      <c r="G1034" s="4" t="s">
        <v>424</v>
      </c>
      <c r="H1034" s="4" t="s">
        <v>425</v>
      </c>
      <c r="I1034" s="4">
        <v>4.0454545021057129</v>
      </c>
      <c r="J1034" s="5">
        <v>37.253799491119388</v>
      </c>
      <c r="K1034" s="5">
        <v>25.338734819412231</v>
      </c>
      <c r="L1034" s="4" t="s">
        <v>123</v>
      </c>
      <c r="M1034" s="4" t="s">
        <v>412</v>
      </c>
      <c r="N1034" s="7">
        <f>VLOOKUP($A1034,'[1]Prices 23 nov'!$A$2:$Q$5001,5,FALSE)</f>
        <v>-14.072134994346619</v>
      </c>
      <c r="O1034" s="7">
        <f>VLOOKUP($A1034,'[1]Prices 23 nov'!$A$2:$Q$5001,6,FALSE)</f>
        <v>33.679073525953299</v>
      </c>
      <c r="P1034" s="7">
        <f>VLOOKUP($A1034,'[1]Prices 23 nov'!$A$2:$Q$5001,7,FALSE)</f>
        <v>35.245602300260543</v>
      </c>
      <c r="Q1034" s="7">
        <f>VLOOKUP($A1034,'[1]Prices 23 nov'!$A$2:$Q$5001,8,FALSE)</f>
        <v>33.774188515342757</v>
      </c>
      <c r="R1034" s="7">
        <f>VLOOKUP($A1034,'[1]Prices 23 nov'!$A$2:$Q$5001,9,FALSE)</f>
        <v>33.931301352691662</v>
      </c>
      <c r="S1034" s="7">
        <f>VLOOKUP($A1034,'[1]Prices 23 nov'!$A$2:$Q$5001,10,FALSE)</f>
        <v>33.638075119304631</v>
      </c>
      <c r="T1034" s="7">
        <f>VLOOKUP($A1034,'[1]Prices 23 nov'!$A$2:$Q$5001,11,FALSE)</f>
        <v>34.128725671455413</v>
      </c>
      <c r="U1034" s="7">
        <f>VLOOKUP($A1034,'[1]Prices 23 nov'!$A$2:$Q$5001,12,FALSE)</f>
        <v>31.93197160676004</v>
      </c>
      <c r="V1034" s="7">
        <f>VLOOKUP($A1034,'[1]Prices 23 nov'!$A$2:$Q$5001,13,FALSE)</f>
        <v>30.424064092956542</v>
      </c>
      <c r="W1034" s="7">
        <f>VLOOKUP($A1034,'[1]Prices 23 nov'!$A$2:$Q$5001,14,FALSE)</f>
        <v>29.278509458534241</v>
      </c>
      <c r="X1034" s="7">
        <f>VLOOKUP($A1034,'[1]Prices 23 nov'!$A$2:$Q$5001,15,FALSE)</f>
        <v>26.26673483149148</v>
      </c>
      <c r="Y1034" s="7">
        <f>VLOOKUP($A1034,'[1]Prices 23 nov'!$A$2:$Q$5001,16,FALSE)</f>
        <v>28.657799272727971</v>
      </c>
      <c r="Z1034" s="7">
        <f>VLOOKUP($A1034,'[1]Prices 23 nov'!$A$2:$Q$5001,17,FALSE)</f>
        <v>27.500218478326811</v>
      </c>
    </row>
    <row r="1035" spans="1:26">
      <c r="A1035" s="4" t="s">
        <v>2428</v>
      </c>
      <c r="B1035" s="4" t="s">
        <v>2429</v>
      </c>
      <c r="C1035" s="5">
        <v>18161774592</v>
      </c>
      <c r="D1035" s="5">
        <v>1035</v>
      </c>
      <c r="E1035" s="6" t="s">
        <v>55</v>
      </c>
      <c r="F1035" s="4" t="s">
        <v>51</v>
      </c>
      <c r="G1035" s="4" t="s">
        <v>18</v>
      </c>
      <c r="H1035" s="4" t="s">
        <v>19</v>
      </c>
      <c r="I1035" s="4">
        <v>4.3809523582458496</v>
      </c>
      <c r="J1035" s="5">
        <v>38.180000305175781</v>
      </c>
      <c r="K1035" s="5">
        <v>12.149999618530273</v>
      </c>
      <c r="L1035" s="4" t="s">
        <v>41</v>
      </c>
      <c r="M1035" s="4" t="s">
        <v>337</v>
      </c>
      <c r="N1035" s="7">
        <f>VLOOKUP($A1035,'[1]Prices 23 nov'!$A$2:$Q$5001,5,FALSE)</f>
        <v>-15.53407833449136</v>
      </c>
      <c r="O1035" s="7">
        <f>VLOOKUP($A1035,'[1]Prices 23 nov'!$A$2:$Q$5001,6,FALSE)</f>
        <v>37.139999389648438</v>
      </c>
      <c r="P1035" s="7">
        <f>VLOOKUP($A1035,'[1]Prices 23 nov'!$A$2:$Q$5001,7,FALSE)</f>
        <v>36.009998321533203</v>
      </c>
      <c r="Q1035" s="7">
        <f>VLOOKUP($A1035,'[1]Prices 23 nov'!$A$2:$Q$5001,8,FALSE)</f>
        <v>32.419998168945313</v>
      </c>
      <c r="R1035" s="7">
        <f>VLOOKUP($A1035,'[1]Prices 23 nov'!$A$2:$Q$5001,9,FALSE)</f>
        <v>30.389999389648441</v>
      </c>
      <c r="S1035" s="7">
        <f>VLOOKUP($A1035,'[1]Prices 23 nov'!$A$2:$Q$5001,10,FALSE)</f>
        <v>14.510000228881839</v>
      </c>
      <c r="T1035" s="7">
        <f>VLOOKUP($A1035,'[1]Prices 23 nov'!$A$2:$Q$5001,11,FALSE)</f>
        <v>18.510000228881839</v>
      </c>
      <c r="U1035" s="7">
        <f>VLOOKUP($A1035,'[1]Prices 23 nov'!$A$2:$Q$5001,12,FALSE)</f>
        <v>21.10000038146973</v>
      </c>
      <c r="V1035" s="7">
        <f>VLOOKUP($A1035,'[1]Prices 23 nov'!$A$2:$Q$5001,13,FALSE)</f>
        <v>21.610000610351559</v>
      </c>
      <c r="W1035" s="7">
        <f>VLOOKUP($A1035,'[1]Prices 23 nov'!$A$2:$Q$5001,14,FALSE)</f>
        <v>22.719999313354489</v>
      </c>
      <c r="X1035" s="7">
        <f>VLOOKUP($A1035,'[1]Prices 23 nov'!$A$2:$Q$5001,15,FALSE)</f>
        <v>24.860000610351559</v>
      </c>
      <c r="Y1035" s="7">
        <f>VLOOKUP($A1035,'[1]Prices 23 nov'!$A$2:$Q$5001,16,FALSE)</f>
        <v>26.64999961853027</v>
      </c>
      <c r="Z1035" s="7">
        <f>VLOOKUP($A1035,'[1]Prices 23 nov'!$A$2:$Q$5001,17,FALSE)</f>
        <v>25.95999908447266</v>
      </c>
    </row>
    <row r="1036" spans="1:26">
      <c r="A1036" s="4" t="s">
        <v>2430</v>
      </c>
      <c r="B1036" s="4" t="s">
        <v>2431</v>
      </c>
      <c r="C1036" s="5">
        <v>18146902016</v>
      </c>
      <c r="D1036" s="5">
        <v>1036</v>
      </c>
      <c r="E1036" s="6" t="s">
        <v>273</v>
      </c>
      <c r="F1036" s="4" t="s">
        <v>437</v>
      </c>
      <c r="G1036" s="4" t="s">
        <v>438</v>
      </c>
      <c r="H1036" s="4" t="s">
        <v>439</v>
      </c>
      <c r="I1036" s="4">
        <v>4.4285712242126465</v>
      </c>
      <c r="J1036" s="5">
        <v>5.578957383346558</v>
      </c>
      <c r="K1036" s="5">
        <v>3.5582665935993201</v>
      </c>
      <c r="L1036" s="4" t="s">
        <v>221</v>
      </c>
      <c r="M1036" s="4" t="s">
        <v>207</v>
      </c>
      <c r="N1036" s="7">
        <f>VLOOKUP($A1036,'[1]Prices 23 nov'!$A$2:$Q$5001,5,FALSE)</f>
        <v>8.2217580707002469</v>
      </c>
      <c r="O1036" s="7">
        <f>VLOOKUP($A1036,'[1]Prices 23 nov'!$A$2:$Q$5001,6,FALSE)</f>
        <v>4.80987224179745</v>
      </c>
      <c r="P1036" s="7">
        <f>VLOOKUP($A1036,'[1]Prices 23 nov'!$A$2:$Q$5001,7,FALSE)</f>
        <v>5.2548802482982637</v>
      </c>
      <c r="Q1036" s="7">
        <f>VLOOKUP($A1036,'[1]Prices 23 nov'!$A$2:$Q$5001,8,FALSE)</f>
        <v>5.3923685597911799</v>
      </c>
      <c r="R1036" s="7">
        <f>VLOOKUP($A1036,'[1]Prices 23 nov'!$A$2:$Q$5001,9,FALSE)</f>
        <v>5.0265279282302799</v>
      </c>
      <c r="S1036" s="7">
        <f>VLOOKUP($A1036,'[1]Prices 23 nov'!$A$2:$Q$5001,10,FALSE)</f>
        <v>4.2563797885131862</v>
      </c>
      <c r="T1036" s="7">
        <f>VLOOKUP($A1036,'[1]Prices 23 nov'!$A$2:$Q$5001,11,FALSE)</f>
        <v>4.4918939737564187</v>
      </c>
      <c r="U1036" s="7">
        <f>VLOOKUP($A1036,'[1]Prices 23 nov'!$A$2:$Q$5001,12,FALSE)</f>
        <v>4.7803352364683178</v>
      </c>
      <c r="V1036" s="7">
        <f>VLOOKUP($A1036,'[1]Prices 23 nov'!$A$2:$Q$5001,13,FALSE)</f>
        <v>4.8863229715698253</v>
      </c>
      <c r="W1036" s="7">
        <f>VLOOKUP($A1036,'[1]Prices 23 nov'!$A$2:$Q$5001,14,FALSE)</f>
        <v>5.2929248819236818</v>
      </c>
      <c r="X1036" s="7">
        <f>VLOOKUP($A1036,'[1]Prices 23 nov'!$A$2:$Q$5001,15,FALSE)</f>
        <v>5.0982047126151997</v>
      </c>
      <c r="Y1036" s="7">
        <f>VLOOKUP($A1036,'[1]Prices 23 nov'!$A$2:$Q$5001,16,FALSE)</f>
        <v>5.2617599711322782</v>
      </c>
      <c r="Z1036" s="7">
        <f>VLOOKUP($A1036,'[1]Prices 23 nov'!$A$2:$Q$5001,17,FALSE)</f>
        <v>4.9453879532877068</v>
      </c>
    </row>
    <row r="1037" spans="1:26">
      <c r="A1037" s="4" t="s">
        <v>2432</v>
      </c>
      <c r="B1037" s="4" t="s">
        <v>2433</v>
      </c>
      <c r="C1037" s="5">
        <v>18134067200</v>
      </c>
      <c r="D1037" s="5">
        <v>1037</v>
      </c>
      <c r="E1037" s="6" t="s">
        <v>105</v>
      </c>
      <c r="F1037" s="4" t="s">
        <v>141</v>
      </c>
      <c r="G1037" s="4" t="s">
        <v>142</v>
      </c>
      <c r="H1037" s="4" t="s">
        <v>143</v>
      </c>
      <c r="I1037" s="4">
        <v>0</v>
      </c>
      <c r="J1037" s="5">
        <v>17.36291174493422</v>
      </c>
      <c r="K1037" s="5">
        <v>11.471135940409683</v>
      </c>
      <c r="L1037" s="4" t="s">
        <v>168</v>
      </c>
      <c r="M1037" s="4" t="s">
        <v>337</v>
      </c>
      <c r="N1037" s="7">
        <f>VLOOKUP($A1037,'[1]Prices 23 nov'!$A$2:$Q$5001,5,FALSE)</f>
        <v>4.626066829785147</v>
      </c>
      <c r="O1037" s="7">
        <f>VLOOKUP($A1037,'[1]Prices 23 nov'!$A$2:$Q$5001,6,FALSE)</f>
        <v>16.28760127723217</v>
      </c>
      <c r="P1037" s="7">
        <f>VLOOKUP($A1037,'[1]Prices 23 nov'!$A$2:$Q$5001,7,FALSE)</f>
        <v>16.41969550400972</v>
      </c>
      <c r="Q1037" s="7">
        <f>VLOOKUP($A1037,'[1]Prices 23 nov'!$A$2:$Q$5001,8,FALSE)</f>
        <v>15.80012940708548</v>
      </c>
      <c r="R1037" s="7">
        <f>VLOOKUP($A1037,'[1]Prices 23 nov'!$A$2:$Q$5001,9,FALSE)</f>
        <v>14.550854355096821</v>
      </c>
      <c r="S1037" s="7">
        <f>VLOOKUP($A1037,'[1]Prices 23 nov'!$A$2:$Q$5001,10,FALSE)</f>
        <v>13.11169200763106</v>
      </c>
      <c r="T1037" s="7">
        <f>VLOOKUP($A1037,'[1]Prices 23 nov'!$A$2:$Q$5001,11,FALSE)</f>
        <v>13.953923294320701</v>
      </c>
      <c r="U1037" s="7">
        <f>VLOOKUP($A1037,'[1]Prices 23 nov'!$A$2:$Q$5001,12,FALSE)</f>
        <v>15.17010533809662</v>
      </c>
      <c r="V1037" s="7">
        <f>VLOOKUP($A1037,'[1]Prices 23 nov'!$A$2:$Q$5001,13,FALSE)</f>
        <v>14.904115102253851</v>
      </c>
      <c r="W1037" s="7">
        <f>VLOOKUP($A1037,'[1]Prices 23 nov'!$A$2:$Q$5001,14,FALSE)</f>
        <v>14.77047861460596</v>
      </c>
      <c r="X1037" s="7">
        <f>VLOOKUP($A1037,'[1]Prices 23 nov'!$A$2:$Q$5001,15,FALSE)</f>
        <v>15.685719742439691</v>
      </c>
      <c r="Y1037" s="7">
        <f>VLOOKUP($A1037,'[1]Prices 23 nov'!$A$2:$Q$5001,16,FALSE)</f>
        <v>15.982945879921321</v>
      </c>
      <c r="Z1037" s="7">
        <f>VLOOKUP($A1037,'[1]Prices 23 nov'!$A$2:$Q$5001,17,FALSE)</f>
        <v>15.90844025462866</v>
      </c>
    </row>
    <row r="1038" spans="1:26">
      <c r="A1038" s="4" t="s">
        <v>2434</v>
      </c>
      <c r="B1038" s="4" t="s">
        <v>2435</v>
      </c>
      <c r="C1038" s="5">
        <v>18128195584</v>
      </c>
      <c r="D1038" s="5">
        <v>1038</v>
      </c>
      <c r="E1038" s="6" t="s">
        <v>294</v>
      </c>
      <c r="F1038" s="4" t="s">
        <v>51</v>
      </c>
      <c r="G1038" s="4" t="s">
        <v>18</v>
      </c>
      <c r="H1038" s="4" t="s">
        <v>19</v>
      </c>
      <c r="I1038" s="4">
        <v>4.2941174507141113</v>
      </c>
      <c r="J1038" s="5">
        <v>127.38999938964844</v>
      </c>
      <c r="K1038" s="5">
        <v>62.950000762939453</v>
      </c>
      <c r="L1038" s="4" t="s">
        <v>20</v>
      </c>
      <c r="M1038" s="4" t="s">
        <v>38</v>
      </c>
      <c r="N1038" s="7">
        <f>VLOOKUP($A1038,'[1]Prices 23 nov'!$A$2:$Q$5001,5,FALSE)</f>
        <v>16.41183946021339</v>
      </c>
      <c r="O1038" s="7">
        <f>VLOOKUP($A1038,'[1]Prices 23 nov'!$A$2:$Q$5001,6,FALSE)</f>
        <v>110.30999755859381</v>
      </c>
      <c r="P1038" s="7">
        <f>VLOOKUP($A1038,'[1]Prices 23 nov'!$A$2:$Q$5001,7,FALSE)</f>
        <v>115.2600021362305</v>
      </c>
      <c r="Q1038" s="7">
        <f>VLOOKUP($A1038,'[1]Prices 23 nov'!$A$2:$Q$5001,8,FALSE)</f>
        <v>113.6800003051758</v>
      </c>
      <c r="R1038" s="7">
        <f>VLOOKUP($A1038,'[1]Prices 23 nov'!$A$2:$Q$5001,9,FALSE)</f>
        <v>107.40000152587891</v>
      </c>
      <c r="S1038" s="7">
        <f>VLOOKUP($A1038,'[1]Prices 23 nov'!$A$2:$Q$5001,10,FALSE)</f>
        <v>79.980003356933594</v>
      </c>
      <c r="T1038" s="7">
        <f>VLOOKUP($A1038,'[1]Prices 23 nov'!$A$2:$Q$5001,11,FALSE)</f>
        <v>91.470001220703125</v>
      </c>
      <c r="U1038" s="7">
        <f>VLOOKUP($A1038,'[1]Prices 23 nov'!$A$2:$Q$5001,12,FALSE)</f>
        <v>97.75</v>
      </c>
      <c r="V1038" s="7">
        <f>VLOOKUP($A1038,'[1]Prices 23 nov'!$A$2:$Q$5001,13,FALSE)</f>
        <v>95.599998474121094</v>
      </c>
      <c r="W1038" s="7">
        <f>VLOOKUP($A1038,'[1]Prices 23 nov'!$A$2:$Q$5001,14,FALSE)</f>
        <v>103.13999938964839</v>
      </c>
      <c r="X1038" s="7">
        <f>VLOOKUP($A1038,'[1]Prices 23 nov'!$A$2:$Q$5001,15,FALSE)</f>
        <v>111.4199981689453</v>
      </c>
      <c r="Y1038" s="7">
        <f>VLOOKUP($A1038,'[1]Prices 23 nov'!$A$2:$Q$5001,16,FALSE)</f>
        <v>107.13999938964839</v>
      </c>
      <c r="Z1038" s="7">
        <f>VLOOKUP($A1038,'[1]Prices 23 nov'!$A$2:$Q$5001,17,FALSE)</f>
        <v>114.870002746582</v>
      </c>
    </row>
    <row r="1039" spans="1:26">
      <c r="A1039" s="4" t="s">
        <v>2436</v>
      </c>
      <c r="B1039" s="4" t="s">
        <v>2437</v>
      </c>
      <c r="C1039" s="5">
        <v>18117167104</v>
      </c>
      <c r="D1039" s="5">
        <v>1039</v>
      </c>
      <c r="E1039" s="6" t="s">
        <v>294</v>
      </c>
      <c r="F1039" s="4" t="s">
        <v>101</v>
      </c>
      <c r="G1039" s="4" t="s">
        <v>46</v>
      </c>
      <c r="H1039" s="4" t="s">
        <v>102</v>
      </c>
      <c r="I1039" s="4">
        <v>4.7619047164916992</v>
      </c>
      <c r="J1039" s="5">
        <v>31.8269578858453</v>
      </c>
      <c r="K1039" s="5">
        <v>10.234118944438318</v>
      </c>
      <c r="L1039" s="4" t="s">
        <v>145</v>
      </c>
      <c r="M1039" s="4" t="s">
        <v>38</v>
      </c>
      <c r="N1039" s="7">
        <f>VLOOKUP($A1039,'[1]Prices 23 nov'!$A$2:$Q$5001,5,FALSE)</f>
        <v>0</v>
      </c>
      <c r="O1039" s="7">
        <f>VLOOKUP($A1039,'[1]Prices 23 nov'!$A$2:$Q$5001,6,FALSE)</f>
        <v>0</v>
      </c>
      <c r="P1039" s="7">
        <f>VLOOKUP($A1039,'[1]Prices 23 nov'!$A$2:$Q$5001,7,FALSE)</f>
        <v>0</v>
      </c>
      <c r="Q1039" s="7">
        <f>VLOOKUP($A1039,'[1]Prices 23 nov'!$A$2:$Q$5001,8,FALSE)</f>
        <v>0</v>
      </c>
      <c r="R1039" s="7">
        <f>VLOOKUP($A1039,'[1]Prices 23 nov'!$A$2:$Q$5001,9,FALSE)</f>
        <v>26.016752929135691</v>
      </c>
      <c r="S1039" s="7">
        <f>VLOOKUP($A1039,'[1]Prices 23 nov'!$A$2:$Q$5001,10,FALSE)</f>
        <v>21.363379982290098</v>
      </c>
      <c r="T1039" s="7">
        <f>VLOOKUP($A1039,'[1]Prices 23 nov'!$A$2:$Q$5001,11,FALSE)</f>
        <v>21.274759290708971</v>
      </c>
      <c r="U1039" s="7">
        <f>VLOOKUP($A1039,'[1]Prices 23 nov'!$A$2:$Q$5001,12,FALSE)</f>
        <v>24.951598916428338</v>
      </c>
      <c r="V1039" s="7">
        <f>VLOOKUP($A1039,'[1]Prices 23 nov'!$A$2:$Q$5001,13,FALSE)</f>
        <v>22.728430398910859</v>
      </c>
      <c r="W1039" s="7">
        <f>VLOOKUP($A1039,'[1]Prices 23 nov'!$A$2:$Q$5001,14,FALSE)</f>
        <v>22.04013839851973</v>
      </c>
      <c r="X1039" s="7">
        <f>VLOOKUP($A1039,'[1]Prices 23 nov'!$A$2:$Q$5001,15,FALSE)</f>
        <v>23.405875525233569</v>
      </c>
      <c r="Y1039" s="7">
        <f>VLOOKUP($A1039,'[1]Prices 23 nov'!$A$2:$Q$5001,16,FALSE)</f>
        <v>22.235312014818192</v>
      </c>
      <c r="Z1039" s="7">
        <f>VLOOKUP($A1039,'[1]Prices 23 nov'!$A$2:$Q$5001,17,FALSE)</f>
        <v>30.113281056284901</v>
      </c>
    </row>
    <row r="1040" spans="1:26">
      <c r="A1040" s="4" t="s">
        <v>2438</v>
      </c>
      <c r="B1040" s="4" t="s">
        <v>2439</v>
      </c>
      <c r="C1040" s="5">
        <v>18074345472</v>
      </c>
      <c r="D1040" s="5">
        <v>1040</v>
      </c>
      <c r="E1040" s="6" t="s">
        <v>16</v>
      </c>
      <c r="F1040" s="4" t="s">
        <v>51</v>
      </c>
      <c r="G1040" s="4" t="s">
        <v>18</v>
      </c>
      <c r="H1040" s="4" t="s">
        <v>19</v>
      </c>
      <c r="I1040" s="4">
        <v>4.25</v>
      </c>
      <c r="J1040" s="5">
        <v>356.98001098632813</v>
      </c>
      <c r="K1040" s="5">
        <v>151.97000122070313</v>
      </c>
      <c r="L1040" s="4" t="s">
        <v>64</v>
      </c>
      <c r="M1040" s="4" t="s">
        <v>549</v>
      </c>
      <c r="N1040" s="7">
        <f>VLOOKUP($A1040,'[1]Prices 23 nov'!$A$2:$Q$5001,5,FALSE)</f>
        <v>59.551736500428333</v>
      </c>
      <c r="O1040" s="7">
        <f>VLOOKUP($A1040,'[1]Prices 23 nov'!$A$2:$Q$5001,6,FALSE)</f>
        <v>205.05000305175781</v>
      </c>
      <c r="P1040" s="7">
        <f>VLOOKUP($A1040,'[1]Prices 23 nov'!$A$2:$Q$5001,7,FALSE)</f>
        <v>212.1600036621094</v>
      </c>
      <c r="Q1040" s="7">
        <f>VLOOKUP($A1040,'[1]Prices 23 nov'!$A$2:$Q$5001,8,FALSE)</f>
        <v>234.25</v>
      </c>
      <c r="R1040" s="7">
        <f>VLOOKUP($A1040,'[1]Prices 23 nov'!$A$2:$Q$5001,9,FALSE)</f>
        <v>229.8699951171875</v>
      </c>
      <c r="S1040" s="7">
        <f>VLOOKUP($A1040,'[1]Prices 23 nov'!$A$2:$Q$5001,10,FALSE)</f>
        <v>176.1600036621094</v>
      </c>
      <c r="T1040" s="7">
        <f>VLOOKUP($A1040,'[1]Prices 23 nov'!$A$2:$Q$5001,11,FALSE)</f>
        <v>216.33000183105469</v>
      </c>
      <c r="U1040" s="7">
        <f>VLOOKUP($A1040,'[1]Prices 23 nov'!$A$2:$Q$5001,12,FALSE)</f>
        <v>233.86000061035159</v>
      </c>
      <c r="V1040" s="7">
        <f>VLOOKUP($A1040,'[1]Prices 23 nov'!$A$2:$Q$5001,13,FALSE)</f>
        <v>252.96000671386719</v>
      </c>
      <c r="W1040" s="7">
        <f>VLOOKUP($A1040,'[1]Prices 23 nov'!$A$2:$Q$5001,14,FALSE)</f>
        <v>291.75</v>
      </c>
      <c r="X1040" s="7">
        <f>VLOOKUP($A1040,'[1]Prices 23 nov'!$A$2:$Q$5001,15,FALSE)</f>
        <v>334.77999877929688</v>
      </c>
      <c r="Y1040" s="7">
        <f>VLOOKUP($A1040,'[1]Prices 23 nov'!$A$2:$Q$5001,16,FALSE)</f>
        <v>334.1199951171875</v>
      </c>
      <c r="Z1040" s="7">
        <f>VLOOKUP($A1040,'[1]Prices 23 nov'!$A$2:$Q$5001,17,FALSE)</f>
        <v>313.70001220703119</v>
      </c>
    </row>
    <row r="1041" spans="1:26">
      <c r="A1041" s="4" t="s">
        <v>2440</v>
      </c>
      <c r="B1041" s="4" t="s">
        <v>2441</v>
      </c>
      <c r="C1041" s="5">
        <v>18031634432</v>
      </c>
      <c r="D1041" s="5">
        <v>1041</v>
      </c>
      <c r="E1041" s="6" t="s">
        <v>55</v>
      </c>
      <c r="F1041" s="4" t="s">
        <v>2442</v>
      </c>
      <c r="G1041" s="4" t="s">
        <v>2443</v>
      </c>
      <c r="H1041" s="4" t="s">
        <v>2444</v>
      </c>
      <c r="I1041" s="4">
        <v>2.4545454978942871</v>
      </c>
      <c r="J1041" s="5">
        <v>3.4997849907875609</v>
      </c>
      <c r="K1041" s="5">
        <v>2.0961538461538458</v>
      </c>
      <c r="L1041" s="4" t="s">
        <v>1340</v>
      </c>
      <c r="M1041" s="4" t="s">
        <v>2445</v>
      </c>
      <c r="N1041" s="7">
        <f>VLOOKUP($A1041,'[1]Prices 23 nov'!$A$2:$Q$5001,5,FALSE)</f>
        <v>-7.5764500462363937</v>
      </c>
      <c r="O1041" s="7">
        <f>VLOOKUP($A1041,'[1]Prices 23 nov'!$A$2:$Q$5001,6,FALSE)</f>
        <v>3.2378129865784899</v>
      </c>
      <c r="P1041" s="7">
        <f>VLOOKUP($A1041,'[1]Prices 23 nov'!$A$2:$Q$5001,7,FALSE)</f>
        <v>3.3634153720160498</v>
      </c>
      <c r="Q1041" s="7">
        <f>VLOOKUP($A1041,'[1]Prices 23 nov'!$A$2:$Q$5001,8,FALSE)</f>
        <v>3.2518034137549141</v>
      </c>
      <c r="R1041" s="7">
        <f>VLOOKUP($A1041,'[1]Prices 23 nov'!$A$2:$Q$5001,9,FALSE)</f>
        <v>2.9205934052714748</v>
      </c>
      <c r="S1041" s="7">
        <f>VLOOKUP($A1041,'[1]Prices 23 nov'!$A$2:$Q$5001,10,FALSE)</f>
        <v>2.2943999420385812</v>
      </c>
      <c r="T1041" s="7">
        <f>VLOOKUP($A1041,'[1]Prices 23 nov'!$A$2:$Q$5001,11,FALSE)</f>
        <v>2.3941842271015048</v>
      </c>
      <c r="U1041" s="7">
        <f>VLOOKUP($A1041,'[1]Prices 23 nov'!$A$2:$Q$5001,12,FALSE)</f>
        <v>2.4992696125991638</v>
      </c>
      <c r="V1041" s="7">
        <f>VLOOKUP($A1041,'[1]Prices 23 nov'!$A$2:$Q$5001,13,FALSE)</f>
        <v>2.6508137583732601</v>
      </c>
      <c r="W1041" s="7">
        <f>VLOOKUP($A1041,'[1]Prices 23 nov'!$A$2:$Q$5001,14,FALSE)</f>
        <v>2.579696016618982</v>
      </c>
      <c r="X1041" s="7">
        <f>VLOOKUP($A1041,'[1]Prices 23 nov'!$A$2:$Q$5001,15,FALSE)</f>
        <v>2.8331859805621211</v>
      </c>
      <c r="Y1041" s="7">
        <f>VLOOKUP($A1041,'[1]Prices 23 nov'!$A$2:$Q$5001,16,FALSE)</f>
        <v>2.8449968132190411</v>
      </c>
      <c r="Z1041" s="7">
        <f>VLOOKUP($A1041,'[1]Prices 23 nov'!$A$2:$Q$5001,17,FALSE)</f>
        <v>2.7241548467427492</v>
      </c>
    </row>
    <row r="1042" spans="1:26">
      <c r="A1042" s="4" t="s">
        <v>2446</v>
      </c>
      <c r="B1042" s="4" t="s">
        <v>2447</v>
      </c>
      <c r="C1042" s="5">
        <v>18014138368</v>
      </c>
      <c r="D1042" s="5">
        <v>1042</v>
      </c>
      <c r="E1042" s="6" t="s">
        <v>55</v>
      </c>
      <c r="F1042" s="4" t="s">
        <v>692</v>
      </c>
      <c r="G1042" s="4" t="s">
        <v>693</v>
      </c>
      <c r="H1042" s="4" t="s">
        <v>694</v>
      </c>
      <c r="I1042" s="4">
        <v>4.5999999046325684</v>
      </c>
      <c r="J1042" s="5">
        <v>13.381102625815865</v>
      </c>
      <c r="K1042" s="5">
        <v>4.1865820046750173</v>
      </c>
      <c r="L1042" s="4" t="s">
        <v>20</v>
      </c>
      <c r="M1042" s="4" t="s">
        <v>83</v>
      </c>
      <c r="N1042" s="7">
        <f>VLOOKUP($A1042,'[1]Prices 23 nov'!$A$2:$Q$5001,5,FALSE)</f>
        <v>-20.61256239713466</v>
      </c>
      <c r="O1042" s="7">
        <f>VLOOKUP($A1042,'[1]Prices 23 nov'!$A$2:$Q$5001,6,FALSE)</f>
        <v>11.231884177772139</v>
      </c>
      <c r="P1042" s="7">
        <f>VLOOKUP($A1042,'[1]Prices 23 nov'!$A$2:$Q$5001,7,FALSE)</f>
        <v>13.140283899979179</v>
      </c>
      <c r="Q1042" s="7">
        <f>VLOOKUP($A1042,'[1]Prices 23 nov'!$A$2:$Q$5001,8,FALSE)</f>
        <v>11.499563658653191</v>
      </c>
      <c r="R1042" s="7">
        <f>VLOOKUP($A1042,'[1]Prices 23 nov'!$A$2:$Q$5001,9,FALSE)</f>
        <v>10.5125866000526</v>
      </c>
      <c r="S1042" s="7">
        <f>VLOOKUP($A1042,'[1]Prices 23 nov'!$A$2:$Q$5001,10,FALSE)</f>
        <v>5.0709089160797021</v>
      </c>
      <c r="T1042" s="7">
        <f>VLOOKUP($A1042,'[1]Prices 23 nov'!$A$2:$Q$5001,11,FALSE)</f>
        <v>5.1910675093531609</v>
      </c>
      <c r="U1042" s="7">
        <f>VLOOKUP($A1042,'[1]Prices 23 nov'!$A$2:$Q$5001,12,FALSE)</f>
        <v>5.8943464384933009</v>
      </c>
      <c r="V1042" s="7">
        <f>VLOOKUP($A1042,'[1]Prices 23 nov'!$A$2:$Q$5001,13,FALSE)</f>
        <v>6.2084631236664336</v>
      </c>
      <c r="W1042" s="7">
        <f>VLOOKUP($A1042,'[1]Prices 23 nov'!$A$2:$Q$5001,14,FALSE)</f>
        <v>6.4582233078410809</v>
      </c>
      <c r="X1042" s="7">
        <f>VLOOKUP($A1042,'[1]Prices 23 nov'!$A$2:$Q$5001,15,FALSE)</f>
        <v>6.2196834131077594</v>
      </c>
      <c r="Y1042" s="7">
        <f>VLOOKUP($A1042,'[1]Prices 23 nov'!$A$2:$Q$5001,16,FALSE)</f>
        <v>5.2809785253060681</v>
      </c>
      <c r="Z1042" s="7">
        <f>VLOOKUP($A1042,'[1]Prices 23 nov'!$A$2:$Q$5001,17,FALSE)</f>
        <v>5.1889253360748171</v>
      </c>
    </row>
    <row r="1043" spans="1:26">
      <c r="A1043" s="4" t="s">
        <v>2448</v>
      </c>
      <c r="B1043" s="4" t="s">
        <v>2449</v>
      </c>
      <c r="C1043" s="5">
        <v>17991950336</v>
      </c>
      <c r="D1043" s="5">
        <v>1043</v>
      </c>
      <c r="E1043" s="6" t="s">
        <v>70</v>
      </c>
      <c r="F1043" s="4" t="s">
        <v>242</v>
      </c>
      <c r="G1043" s="4" t="s">
        <v>46</v>
      </c>
      <c r="H1043" s="4" t="s">
        <v>102</v>
      </c>
      <c r="I1043" s="4">
        <v>4.9230771064758301</v>
      </c>
      <c r="J1043" s="5">
        <v>6.1710342716043893</v>
      </c>
      <c r="K1043" s="5">
        <v>2.2405121606618339</v>
      </c>
      <c r="L1043" s="4" t="s">
        <v>580</v>
      </c>
      <c r="M1043" s="4" t="s">
        <v>21</v>
      </c>
      <c r="N1043" s="7">
        <f>VLOOKUP($A1043,'[1]Prices 23 nov'!$A$2:$Q$5001,5,FALSE)</f>
        <v>17.704143983332582</v>
      </c>
      <c r="O1043" s="7">
        <f>VLOOKUP($A1043,'[1]Prices 23 nov'!$A$2:$Q$5001,6,FALSE)</f>
        <v>2.9846717976336952</v>
      </c>
      <c r="P1043" s="7">
        <f>VLOOKUP($A1043,'[1]Prices 23 nov'!$A$2:$Q$5001,7,FALSE)</f>
        <v>2.8649797864665061</v>
      </c>
      <c r="Q1043" s="7">
        <f>VLOOKUP($A1043,'[1]Prices 23 nov'!$A$2:$Q$5001,8,FALSE)</f>
        <v>2.325713865769075</v>
      </c>
      <c r="R1043" s="7">
        <f>VLOOKUP($A1043,'[1]Prices 23 nov'!$A$2:$Q$5001,9,FALSE)</f>
        <v>3.7351493835449219</v>
      </c>
      <c r="S1043" s="7">
        <f>VLOOKUP($A1043,'[1]Prices 23 nov'!$A$2:$Q$5001,10,FALSE)</f>
        <v>4.5056339250001258</v>
      </c>
      <c r="T1043" s="7">
        <f>VLOOKUP($A1043,'[1]Prices 23 nov'!$A$2:$Q$5001,11,FALSE)</f>
        <v>4.6578797712545574</v>
      </c>
      <c r="U1043" s="7">
        <f>VLOOKUP($A1043,'[1]Prices 23 nov'!$A$2:$Q$5001,12,FALSE)</f>
        <v>3.9521311175572009</v>
      </c>
      <c r="V1043" s="7">
        <f>VLOOKUP($A1043,'[1]Prices 23 nov'!$A$2:$Q$5001,13,FALSE)</f>
        <v>4.4271569066961547</v>
      </c>
      <c r="W1043" s="7">
        <f>VLOOKUP($A1043,'[1]Prices 23 nov'!$A$2:$Q$5001,14,FALSE)</f>
        <v>4.8704322278499603</v>
      </c>
      <c r="X1043" s="7">
        <f>VLOOKUP($A1043,'[1]Prices 23 nov'!$A$2:$Q$5001,15,FALSE)</f>
        <v>5.7848331928253174</v>
      </c>
      <c r="Y1043" s="7">
        <f>VLOOKUP($A1043,'[1]Prices 23 nov'!$A$2:$Q$5001,16,FALSE)</f>
        <v>4.0789282104282174</v>
      </c>
      <c r="Z1043" s="7">
        <f>VLOOKUP($A1043,'[1]Prices 23 nov'!$A$2:$Q$5001,17,FALSE)</f>
        <v>4.0514693191839797</v>
      </c>
    </row>
    <row r="1044" spans="1:26">
      <c r="A1044" s="4" t="s">
        <v>2450</v>
      </c>
      <c r="B1044" s="4" t="s">
        <v>2451</v>
      </c>
      <c r="C1044" s="5">
        <v>17947250688</v>
      </c>
      <c r="D1044" s="5">
        <v>1044</v>
      </c>
      <c r="E1044" s="6" t="s">
        <v>55</v>
      </c>
      <c r="F1044" s="4" t="s">
        <v>141</v>
      </c>
      <c r="G1044" s="4" t="s">
        <v>142</v>
      </c>
      <c r="H1044" s="4" t="s">
        <v>143</v>
      </c>
      <c r="I1044" s="4">
        <v>4.1428570747375488</v>
      </c>
      <c r="J1044" s="5">
        <v>34.554878603255432</v>
      </c>
      <c r="K1044" s="5">
        <v>24.112199946057714</v>
      </c>
      <c r="L1044" s="4" t="s">
        <v>168</v>
      </c>
      <c r="M1044" s="4" t="s">
        <v>145</v>
      </c>
      <c r="N1044" s="7">
        <f>VLOOKUP($A1044,'[1]Prices 23 nov'!$A$2:$Q$5001,5,FALSE)</f>
        <v>-5.2804369459174438</v>
      </c>
      <c r="O1044" s="7">
        <f>VLOOKUP($A1044,'[1]Prices 23 nov'!$A$2:$Q$5001,6,FALSE)</f>
        <v>32.648570127785213</v>
      </c>
      <c r="P1044" s="7">
        <f>VLOOKUP($A1044,'[1]Prices 23 nov'!$A$2:$Q$5001,7,FALSE)</f>
        <v>33.235157211311162</v>
      </c>
      <c r="Q1044" s="7">
        <f>VLOOKUP($A1044,'[1]Prices 23 nov'!$A$2:$Q$5001,8,FALSE)</f>
        <v>33.597130148671567</v>
      </c>
      <c r="R1044" s="7">
        <f>VLOOKUP($A1044,'[1]Prices 23 nov'!$A$2:$Q$5001,9,FALSE)</f>
        <v>31.91351283621043</v>
      </c>
      <c r="S1044" s="7">
        <f>VLOOKUP($A1044,'[1]Prices 23 nov'!$A$2:$Q$5001,10,FALSE)</f>
        <v>27.69891630671918</v>
      </c>
      <c r="T1044" s="7">
        <f>VLOOKUP($A1044,'[1]Prices 23 nov'!$A$2:$Q$5001,11,FALSE)</f>
        <v>28.132607769221071</v>
      </c>
      <c r="U1044" s="7">
        <f>VLOOKUP($A1044,'[1]Prices 23 nov'!$A$2:$Q$5001,12,FALSE)</f>
        <v>29.187580123543739</v>
      </c>
      <c r="V1044" s="7">
        <f>VLOOKUP($A1044,'[1]Prices 23 nov'!$A$2:$Q$5001,13,FALSE)</f>
        <v>27.103892017621551</v>
      </c>
      <c r="W1044" s="7">
        <f>VLOOKUP($A1044,'[1]Prices 23 nov'!$A$2:$Q$5001,14,FALSE)</f>
        <v>25.351118209306151</v>
      </c>
      <c r="X1044" s="7">
        <f>VLOOKUP($A1044,'[1]Prices 23 nov'!$A$2:$Q$5001,15,FALSE)</f>
        <v>27.584418151993301</v>
      </c>
      <c r="Y1044" s="7">
        <f>VLOOKUP($A1044,'[1]Prices 23 nov'!$A$2:$Q$5001,16,FALSE)</f>
        <v>26.75509138405323</v>
      </c>
      <c r="Z1044" s="7">
        <f>VLOOKUP($A1044,'[1]Prices 23 nov'!$A$2:$Q$5001,17,FALSE)</f>
        <v>27.458273077383641</v>
      </c>
    </row>
    <row r="1045" spans="1:26">
      <c r="A1045" s="4" t="s">
        <v>2452</v>
      </c>
      <c r="B1045" s="4" t="s">
        <v>2453</v>
      </c>
      <c r="C1045" s="5">
        <v>17927944192</v>
      </c>
      <c r="D1045" s="5">
        <v>1045</v>
      </c>
      <c r="E1045" s="6" t="s">
        <v>329</v>
      </c>
      <c r="F1045" s="4" t="s">
        <v>61</v>
      </c>
      <c r="G1045" s="4" t="s">
        <v>62</v>
      </c>
      <c r="H1045" s="4" t="s">
        <v>63</v>
      </c>
      <c r="I1045" s="4">
        <v>2.8666665554046631</v>
      </c>
      <c r="J1045" s="5">
        <v>2.4478451084660309</v>
      </c>
      <c r="K1045" s="5">
        <v>1.5503366977480519</v>
      </c>
      <c r="L1045" s="4" t="s">
        <v>64</v>
      </c>
      <c r="M1045" s="4" t="s">
        <v>673</v>
      </c>
      <c r="N1045" s="7">
        <f>VLOOKUP($A1045,'[1]Prices 23 nov'!$A$2:$Q$5001,5,FALSE)</f>
        <v>-4.8591762946228574</v>
      </c>
      <c r="O1045" s="7">
        <f>VLOOKUP($A1045,'[1]Prices 23 nov'!$A$2:$Q$5001,6,FALSE)</f>
        <v>2.3470022729544842</v>
      </c>
      <c r="P1045" s="7">
        <f>VLOOKUP($A1045,'[1]Prices 23 nov'!$A$2:$Q$5001,7,FALSE)</f>
        <v>2.4377994307575359</v>
      </c>
      <c r="Q1045" s="7">
        <f>VLOOKUP($A1045,'[1]Prices 23 nov'!$A$2:$Q$5001,8,FALSE)</f>
        <v>2.2624434567987919</v>
      </c>
      <c r="R1045" s="7">
        <f>VLOOKUP($A1045,'[1]Prices 23 nov'!$A$2:$Q$5001,9,FALSE)</f>
        <v>2.2495429809374059</v>
      </c>
      <c r="S1045" s="7">
        <f>VLOOKUP($A1045,'[1]Prices 23 nov'!$A$2:$Q$5001,10,FALSE)</f>
        <v>1.772686756628147</v>
      </c>
      <c r="T1045" s="7">
        <f>VLOOKUP($A1045,'[1]Prices 23 nov'!$A$2:$Q$5001,11,FALSE)</f>
        <v>2.226182741864875</v>
      </c>
      <c r="U1045" s="7">
        <f>VLOOKUP($A1045,'[1]Prices 23 nov'!$A$2:$Q$5001,12,FALSE)</f>
        <v>2.1113115297321912</v>
      </c>
      <c r="V1045" s="7">
        <f>VLOOKUP($A1045,'[1]Prices 23 nov'!$A$2:$Q$5001,13,FALSE)</f>
        <v>2.206280254868318</v>
      </c>
      <c r="W1045" s="7">
        <f>VLOOKUP($A1045,'[1]Prices 23 nov'!$A$2:$Q$5001,14,FALSE)</f>
        <v>2.0453233687511698</v>
      </c>
      <c r="X1045" s="7">
        <f>VLOOKUP($A1045,'[1]Prices 23 nov'!$A$2:$Q$5001,15,FALSE)</f>
        <v>2.068027255810847</v>
      </c>
      <c r="Y1045" s="7">
        <f>VLOOKUP($A1045,'[1]Prices 23 nov'!$A$2:$Q$5001,16,FALSE)</f>
        <v>2.0503806807100768</v>
      </c>
      <c r="Z1045" s="7">
        <f>VLOOKUP($A1045,'[1]Prices 23 nov'!$A$2:$Q$5001,17,FALSE)</f>
        <v>2.0904094285187109</v>
      </c>
    </row>
    <row r="1046" spans="1:26">
      <c r="A1046" s="4" t="s">
        <v>2454</v>
      </c>
      <c r="B1046" s="4" t="s">
        <v>2455</v>
      </c>
      <c r="C1046" s="5">
        <v>17926653952</v>
      </c>
      <c r="D1046" s="5">
        <v>1046</v>
      </c>
      <c r="E1046" s="6" t="s">
        <v>273</v>
      </c>
      <c r="F1046" s="4" t="s">
        <v>377</v>
      </c>
      <c r="G1046" s="4" t="s">
        <v>378</v>
      </c>
      <c r="H1046" s="4" t="s">
        <v>1226</v>
      </c>
      <c r="I1046" s="4">
        <v>3.2352941036224365</v>
      </c>
      <c r="J1046" s="5">
        <v>64.485045887973243</v>
      </c>
      <c r="K1046" s="5">
        <v>24.04163138510706</v>
      </c>
      <c r="L1046" s="4" t="s">
        <v>20</v>
      </c>
      <c r="M1046" s="4" t="s">
        <v>38</v>
      </c>
      <c r="N1046" s="7">
        <f>VLOOKUP($A1046,'[1]Prices 23 nov'!$A$2:$Q$5001,5,FALSE)</f>
        <v>60.421966439846393</v>
      </c>
      <c r="O1046" s="7">
        <f>VLOOKUP($A1046,'[1]Prices 23 nov'!$A$2:$Q$5001,6,FALSE)</f>
        <v>37.643788781467492</v>
      </c>
      <c r="P1046" s="7">
        <f>VLOOKUP($A1046,'[1]Prices 23 nov'!$A$2:$Q$5001,7,FALSE)</f>
        <v>37.025178472716107</v>
      </c>
      <c r="Q1046" s="7">
        <f>VLOOKUP($A1046,'[1]Prices 23 nov'!$A$2:$Q$5001,8,FALSE)</f>
        <v>39.327869105724631</v>
      </c>
      <c r="R1046" s="7">
        <f>VLOOKUP($A1046,'[1]Prices 23 nov'!$A$2:$Q$5001,9,FALSE)</f>
        <v>43.140272326574632</v>
      </c>
      <c r="S1046" s="7">
        <f>VLOOKUP($A1046,'[1]Prices 23 nov'!$A$2:$Q$5001,10,FALSE)</f>
        <v>31.907707358889638</v>
      </c>
      <c r="T1046" s="7">
        <f>VLOOKUP($A1046,'[1]Prices 23 nov'!$A$2:$Q$5001,11,FALSE)</f>
        <v>35.936807520184402</v>
      </c>
      <c r="U1046" s="7">
        <f>VLOOKUP($A1046,'[1]Prices 23 nov'!$A$2:$Q$5001,12,FALSE)</f>
        <v>38.419578717814602</v>
      </c>
      <c r="V1046" s="7">
        <f>VLOOKUP($A1046,'[1]Prices 23 nov'!$A$2:$Q$5001,13,FALSE)</f>
        <v>38.162373451529668</v>
      </c>
      <c r="W1046" s="7">
        <f>VLOOKUP($A1046,'[1]Prices 23 nov'!$A$2:$Q$5001,14,FALSE)</f>
        <v>42.957326998623103</v>
      </c>
      <c r="X1046" s="7">
        <f>VLOOKUP($A1046,'[1]Prices 23 nov'!$A$2:$Q$5001,15,FALSE)</f>
        <v>45.077323052834572</v>
      </c>
      <c r="Y1046" s="7">
        <f>VLOOKUP($A1046,'[1]Prices 23 nov'!$A$2:$Q$5001,16,FALSE)</f>
        <v>53.742005222396983</v>
      </c>
      <c r="Z1046" s="7">
        <f>VLOOKUP($A1046,'[1]Prices 23 nov'!$A$2:$Q$5001,17,FALSE)</f>
        <v>56.927258793624787</v>
      </c>
    </row>
    <row r="1047" spans="1:26">
      <c r="A1047" s="4" t="s">
        <v>2456</v>
      </c>
      <c r="B1047" s="4" t="s">
        <v>2457</v>
      </c>
      <c r="C1047" s="5">
        <v>17922101248</v>
      </c>
      <c r="D1047" s="5">
        <v>1047</v>
      </c>
      <c r="E1047" s="6" t="s">
        <v>55</v>
      </c>
      <c r="F1047" s="4" t="s">
        <v>45</v>
      </c>
      <c r="G1047" s="4" t="s">
        <v>317</v>
      </c>
      <c r="H1047" s="4" t="s">
        <v>318</v>
      </c>
      <c r="I1047" s="4">
        <v>3.7999999523162842</v>
      </c>
      <c r="J1047" s="5">
        <v>3.578047677751822</v>
      </c>
      <c r="K1047" s="5">
        <v>2.2029897619927592</v>
      </c>
      <c r="L1047" s="4" t="s">
        <v>2397</v>
      </c>
      <c r="M1047" s="4" t="s">
        <v>162</v>
      </c>
      <c r="N1047" s="7">
        <f>VLOOKUP($A1047,'[1]Prices 23 nov'!$A$2:$Q$5001,5,FALSE)</f>
        <v>5.7096882485125233</v>
      </c>
      <c r="O1047" s="7">
        <f>VLOOKUP($A1047,'[1]Prices 23 nov'!$A$2:$Q$5001,6,FALSE)</f>
        <v>3.142284075469064</v>
      </c>
      <c r="P1047" s="7">
        <f>VLOOKUP($A1047,'[1]Prices 23 nov'!$A$2:$Q$5001,7,FALSE)</f>
        <v>3.317079587802283</v>
      </c>
      <c r="Q1047" s="7">
        <f>VLOOKUP($A1047,'[1]Prices 23 nov'!$A$2:$Q$5001,8,FALSE)</f>
        <v>3.0704859561589899</v>
      </c>
      <c r="R1047" s="7">
        <f>VLOOKUP($A1047,'[1]Prices 23 nov'!$A$2:$Q$5001,9,FALSE)</f>
        <v>2.9751195596161319</v>
      </c>
      <c r="S1047" s="7">
        <f>VLOOKUP($A1047,'[1]Prices 23 nov'!$A$2:$Q$5001,10,FALSE)</f>
        <v>2.618273550216486</v>
      </c>
      <c r="T1047" s="7">
        <f>VLOOKUP($A1047,'[1]Prices 23 nov'!$A$2:$Q$5001,11,FALSE)</f>
        <v>2.8055829405784611</v>
      </c>
      <c r="U1047" s="7">
        <f>VLOOKUP($A1047,'[1]Prices 23 nov'!$A$2:$Q$5001,12,FALSE)</f>
        <v>2.3195210936210628</v>
      </c>
      <c r="V1047" s="7">
        <f>VLOOKUP($A1047,'[1]Prices 23 nov'!$A$2:$Q$5001,13,FALSE)</f>
        <v>2.53915832165444</v>
      </c>
      <c r="W1047" s="7">
        <f>VLOOKUP($A1047,'[1]Prices 23 nov'!$A$2:$Q$5001,14,FALSE)</f>
        <v>2.3301722761360111</v>
      </c>
      <c r="X1047" s="7">
        <f>VLOOKUP($A1047,'[1]Prices 23 nov'!$A$2:$Q$5001,15,FALSE)</f>
        <v>2.6645160004015911</v>
      </c>
      <c r="Y1047" s="7">
        <f>VLOOKUP($A1047,'[1]Prices 23 nov'!$A$2:$Q$5001,16,FALSE)</f>
        <v>2.632190148485591</v>
      </c>
      <c r="Z1047" s="7">
        <f>VLOOKUP($A1047,'[1]Prices 23 nov'!$A$2:$Q$5001,17,FALSE)</f>
        <v>2.6644473813006191</v>
      </c>
    </row>
    <row r="1048" spans="1:26">
      <c r="A1048" s="4" t="s">
        <v>2458</v>
      </c>
      <c r="B1048" s="4" t="s">
        <v>2459</v>
      </c>
      <c r="C1048" s="5">
        <v>17873311744</v>
      </c>
      <c r="D1048" s="5">
        <v>1048</v>
      </c>
      <c r="E1048" s="6" t="s">
        <v>55</v>
      </c>
      <c r="F1048" s="4" t="s">
        <v>377</v>
      </c>
      <c r="G1048" s="4" t="s">
        <v>378</v>
      </c>
      <c r="H1048" s="4" t="s">
        <v>379</v>
      </c>
      <c r="I1048" s="4">
        <v>3.6363637447357178</v>
      </c>
      <c r="J1048" s="5">
        <v>56.795640293958101</v>
      </c>
      <c r="K1048" s="5">
        <v>26.670803620211956</v>
      </c>
      <c r="L1048" s="4" t="s">
        <v>20</v>
      </c>
      <c r="M1048" s="4" t="s">
        <v>150</v>
      </c>
      <c r="N1048" s="7">
        <f>VLOOKUP($A1048,'[1]Prices 23 nov'!$A$2:$Q$5001,5,FALSE)</f>
        <v>5.6594078360961104</v>
      </c>
      <c r="O1048" s="7">
        <f>VLOOKUP($A1048,'[1]Prices 23 nov'!$A$2:$Q$5001,6,FALSE)</f>
        <v>53.312281760547648</v>
      </c>
      <c r="P1048" s="7">
        <f>VLOOKUP($A1048,'[1]Prices 23 nov'!$A$2:$Q$5001,7,FALSE)</f>
        <v>55.510205529812993</v>
      </c>
      <c r="Q1048" s="7">
        <f>VLOOKUP($A1048,'[1]Prices 23 nov'!$A$2:$Q$5001,8,FALSE)</f>
        <v>55.137372955679893</v>
      </c>
      <c r="R1048" s="7">
        <f>VLOOKUP($A1048,'[1]Prices 23 nov'!$A$2:$Q$5001,9,FALSE)</f>
        <v>52.421290883903573</v>
      </c>
      <c r="S1048" s="7">
        <f>VLOOKUP($A1048,'[1]Prices 23 nov'!$A$2:$Q$5001,10,FALSE)</f>
        <v>36.678858486136512</v>
      </c>
      <c r="T1048" s="7">
        <f>VLOOKUP($A1048,'[1]Prices 23 nov'!$A$2:$Q$5001,11,FALSE)</f>
        <v>39.081357357678598</v>
      </c>
      <c r="U1048" s="7">
        <f>VLOOKUP($A1048,'[1]Prices 23 nov'!$A$2:$Q$5001,12,FALSE)</f>
        <v>45.061410745877311</v>
      </c>
      <c r="V1048" s="7">
        <f>VLOOKUP($A1048,'[1]Prices 23 nov'!$A$2:$Q$5001,13,FALSE)</f>
        <v>45.301913426838837</v>
      </c>
      <c r="W1048" s="7">
        <f>VLOOKUP($A1048,'[1]Prices 23 nov'!$A$2:$Q$5001,14,FALSE)</f>
        <v>47.179946945229403</v>
      </c>
      <c r="X1048" s="7">
        <f>VLOOKUP($A1048,'[1]Prices 23 nov'!$A$2:$Q$5001,15,FALSE)</f>
        <v>54.960954560595837</v>
      </c>
      <c r="Y1048" s="7">
        <f>VLOOKUP($A1048,'[1]Prices 23 nov'!$A$2:$Q$5001,16,FALSE)</f>
        <v>49.808198788421578</v>
      </c>
      <c r="Z1048" s="7">
        <f>VLOOKUP($A1048,'[1]Prices 23 nov'!$A$2:$Q$5001,17,FALSE)</f>
        <v>49.456687071961369</v>
      </c>
    </row>
    <row r="1049" spans="1:26">
      <c r="A1049" s="4" t="s">
        <v>2460</v>
      </c>
      <c r="B1049" s="4" t="s">
        <v>2461</v>
      </c>
      <c r="C1049" s="5">
        <v>17852246016</v>
      </c>
      <c r="D1049" s="5">
        <v>1049</v>
      </c>
      <c r="E1049" s="6" t="s">
        <v>55</v>
      </c>
      <c r="F1049" s="4" t="s">
        <v>242</v>
      </c>
      <c r="G1049" s="4" t="s">
        <v>46</v>
      </c>
      <c r="H1049" s="4" t="s">
        <v>102</v>
      </c>
      <c r="I1049" s="4">
        <v>2.9473683834075928</v>
      </c>
      <c r="J1049" s="5">
        <v>2.8054899730851899</v>
      </c>
      <c r="K1049" s="5">
        <v>1.825748197087097</v>
      </c>
      <c r="L1049" s="4" t="s">
        <v>580</v>
      </c>
      <c r="M1049" s="4" t="s">
        <v>326</v>
      </c>
      <c r="N1049" s="7">
        <f>VLOOKUP($A1049,'[1]Prices 23 nov'!$A$2:$Q$5001,5,FALSE)</f>
        <v>31.562416448218439</v>
      </c>
      <c r="O1049" s="7">
        <f>VLOOKUP($A1049,'[1]Prices 23 nov'!$A$2:$Q$5001,6,FALSE)</f>
        <v>1.910701317066511</v>
      </c>
      <c r="P1049" s="7">
        <f>VLOOKUP($A1049,'[1]Prices 23 nov'!$A$2:$Q$5001,7,FALSE)</f>
        <v>2.1785334294330032</v>
      </c>
      <c r="Q1049" s="7">
        <f>VLOOKUP($A1049,'[1]Prices 23 nov'!$A$2:$Q$5001,8,FALSE)</f>
        <v>1.89845473350303</v>
      </c>
      <c r="R1049" s="7">
        <f>VLOOKUP($A1049,'[1]Prices 23 nov'!$A$2:$Q$5001,9,FALSE)</f>
        <v>2.18218913725832</v>
      </c>
      <c r="S1049" s="7">
        <f>VLOOKUP($A1049,'[1]Prices 23 nov'!$A$2:$Q$5001,10,FALSE)</f>
        <v>1.919718391771468</v>
      </c>
      <c r="T1049" s="7">
        <f>VLOOKUP($A1049,'[1]Prices 23 nov'!$A$2:$Q$5001,11,FALSE)</f>
        <v>1.941019114888263</v>
      </c>
      <c r="U1049" s="7">
        <f>VLOOKUP($A1049,'[1]Prices 23 nov'!$A$2:$Q$5001,12,FALSE)</f>
        <v>1.908022171133325</v>
      </c>
      <c r="V1049" s="7">
        <f>VLOOKUP($A1049,'[1]Prices 23 nov'!$A$2:$Q$5001,13,FALSE)</f>
        <v>2.0664780339771478</v>
      </c>
      <c r="W1049" s="7">
        <f>VLOOKUP($A1049,'[1]Prices 23 nov'!$A$2:$Q$5001,14,FALSE)</f>
        <v>2.3034279368306732</v>
      </c>
      <c r="X1049" s="7">
        <f>VLOOKUP($A1049,'[1]Prices 23 nov'!$A$2:$Q$5001,15,FALSE)</f>
        <v>2.4223075014051569</v>
      </c>
      <c r="Y1049" s="7">
        <f>VLOOKUP($A1049,'[1]Prices 23 nov'!$A$2:$Q$5001,16,FALSE)</f>
        <v>2.3236636930884909</v>
      </c>
      <c r="Z1049" s="7">
        <f>VLOOKUP($A1049,'[1]Prices 23 nov'!$A$2:$Q$5001,17,FALSE)</f>
        <v>2.305945091257172</v>
      </c>
    </row>
    <row r="1050" spans="1:26">
      <c r="A1050" s="4" t="s">
        <v>2462</v>
      </c>
      <c r="B1050" s="4" t="s">
        <v>2463</v>
      </c>
      <c r="C1050" s="5">
        <v>17850449920</v>
      </c>
      <c r="D1050" s="5">
        <v>1050</v>
      </c>
      <c r="E1050" s="6" t="s">
        <v>70</v>
      </c>
      <c r="F1050" s="4" t="s">
        <v>51</v>
      </c>
      <c r="G1050" s="4" t="s">
        <v>18</v>
      </c>
      <c r="H1050" s="4" t="s">
        <v>19</v>
      </c>
      <c r="I1050" s="4">
        <v>3.9411764144897461</v>
      </c>
      <c r="J1050" s="5">
        <v>39.340000152587891</v>
      </c>
      <c r="K1050" s="5">
        <v>22.829999923706055</v>
      </c>
      <c r="L1050" s="4" t="s">
        <v>144</v>
      </c>
      <c r="M1050" s="4" t="s">
        <v>109</v>
      </c>
      <c r="N1050" s="7">
        <f>VLOOKUP($A1050,'[1]Prices 23 nov'!$A$2:$Q$5001,5,FALSE)</f>
        <v>26.683813353317181</v>
      </c>
      <c r="O1050" s="7">
        <f>VLOOKUP($A1050,'[1]Prices 23 nov'!$A$2:$Q$5001,6,FALSE)</f>
        <v>28.760000228881839</v>
      </c>
      <c r="P1050" s="7">
        <f>VLOOKUP($A1050,'[1]Prices 23 nov'!$A$2:$Q$5001,7,FALSE)</f>
        <v>34.240001678466797</v>
      </c>
      <c r="Q1050" s="7">
        <f>VLOOKUP($A1050,'[1]Prices 23 nov'!$A$2:$Q$5001,8,FALSE)</f>
        <v>32.939998626708977</v>
      </c>
      <c r="R1050" s="7">
        <f>VLOOKUP($A1050,'[1]Prices 23 nov'!$A$2:$Q$5001,9,FALSE)</f>
        <v>28.239999771118161</v>
      </c>
      <c r="S1050" s="7">
        <f>VLOOKUP($A1050,'[1]Prices 23 nov'!$A$2:$Q$5001,10,FALSE)</f>
        <v>29.760000228881839</v>
      </c>
      <c r="T1050" s="7">
        <f>VLOOKUP($A1050,'[1]Prices 23 nov'!$A$2:$Q$5001,11,FALSE)</f>
        <v>33.279998779296882</v>
      </c>
      <c r="U1050" s="7">
        <f>VLOOKUP($A1050,'[1]Prices 23 nov'!$A$2:$Q$5001,12,FALSE)</f>
        <v>34.720001220703118</v>
      </c>
      <c r="V1050" s="7">
        <f>VLOOKUP($A1050,'[1]Prices 23 nov'!$A$2:$Q$5001,13,FALSE)</f>
        <v>35.669998168945313</v>
      </c>
      <c r="W1050" s="7">
        <f>VLOOKUP($A1050,'[1]Prices 23 nov'!$A$2:$Q$5001,14,FALSE)</f>
        <v>37.560001373291023</v>
      </c>
      <c r="X1050" s="7">
        <f>VLOOKUP($A1050,'[1]Prices 23 nov'!$A$2:$Q$5001,15,FALSE)</f>
        <v>37.830001831054688</v>
      </c>
      <c r="Y1050" s="7">
        <f>VLOOKUP($A1050,'[1]Prices 23 nov'!$A$2:$Q$5001,16,FALSE)</f>
        <v>35.869998931884773</v>
      </c>
      <c r="Z1050" s="7">
        <f>VLOOKUP($A1050,'[1]Prices 23 nov'!$A$2:$Q$5001,17,FALSE)</f>
        <v>35.599998474121087</v>
      </c>
    </row>
    <row r="1051" spans="1:26">
      <c r="A1051" s="4" t="s">
        <v>2464</v>
      </c>
      <c r="B1051" s="4" t="s">
        <v>2465</v>
      </c>
      <c r="C1051" s="5">
        <v>17799290880</v>
      </c>
      <c r="D1051" s="5">
        <v>1051</v>
      </c>
      <c r="E1051" s="6" t="s">
        <v>55</v>
      </c>
      <c r="F1051" s="4" t="s">
        <v>2466</v>
      </c>
      <c r="G1051" s="4" t="s">
        <v>1049</v>
      </c>
      <c r="H1051" s="4" t="s">
        <v>1050</v>
      </c>
      <c r="I1051" s="4">
        <v>4.3636364936828613</v>
      </c>
      <c r="J1051" s="5">
        <v>3.7844753787280552</v>
      </c>
      <c r="K1051" s="5">
        <v>1.723386856440527</v>
      </c>
      <c r="L1051" s="4" t="s">
        <v>565</v>
      </c>
      <c r="M1051" s="4" t="s">
        <v>2445</v>
      </c>
      <c r="N1051" s="7">
        <f>VLOOKUP($A1051,'[1]Prices 23 nov'!$A$2:$Q$5001,5,FALSE)</f>
        <v>-10.256009275918791</v>
      </c>
      <c r="O1051" s="7">
        <f>VLOOKUP($A1051,'[1]Prices 23 nov'!$A$2:$Q$5001,6,FALSE)</f>
        <v>3.18540685050354</v>
      </c>
      <c r="P1051" s="7">
        <f>VLOOKUP($A1051,'[1]Prices 23 nov'!$A$2:$Q$5001,7,FALSE)</f>
        <v>3.539341002702713</v>
      </c>
      <c r="Q1051" s="7">
        <f>VLOOKUP($A1051,'[1]Prices 23 nov'!$A$2:$Q$5001,8,FALSE)</f>
        <v>3.702695306685257</v>
      </c>
      <c r="R1051" s="7">
        <f>VLOOKUP($A1051,'[1]Prices 23 nov'!$A$2:$Q$5001,9,FALSE)</f>
        <v>3.267084002494812</v>
      </c>
      <c r="S1051" s="7">
        <f>VLOOKUP($A1051,'[1]Prices 23 nov'!$A$2:$Q$5001,10,FALSE)</f>
        <v>1.8785223296641931</v>
      </c>
      <c r="T1051" s="7">
        <f>VLOOKUP($A1051,'[1]Prices 23 nov'!$A$2:$Q$5001,11,FALSE)</f>
        <v>2.341410305645752</v>
      </c>
      <c r="U1051" s="7">
        <f>VLOOKUP($A1051,'[1]Prices 23 nov'!$A$2:$Q$5001,12,FALSE)</f>
        <v>2.395861653758431</v>
      </c>
      <c r="V1051" s="7">
        <f>VLOOKUP($A1051,'[1]Prices 23 nov'!$A$2:$Q$5001,13,FALSE)</f>
        <v>2.423087197992515</v>
      </c>
      <c r="W1051" s="7">
        <f>VLOOKUP($A1051,'[1]Prices 23 nov'!$A$2:$Q$5001,14,FALSE)</f>
        <v>2.4612032714936452</v>
      </c>
      <c r="X1051" s="7">
        <f>VLOOKUP($A1051,'[1]Prices 23 nov'!$A$2:$Q$5001,15,FALSE)</f>
        <v>2.967601198408317</v>
      </c>
      <c r="Y1051" s="7">
        <f>VLOOKUP($A1051,'[1]Prices 23 nov'!$A$2:$Q$5001,16,FALSE)</f>
        <v>2.858698502182961</v>
      </c>
      <c r="Z1051" s="7">
        <f>VLOOKUP($A1051,'[1]Prices 23 nov'!$A$2:$Q$5001,17,FALSE)</f>
        <v>2.5755512323525238</v>
      </c>
    </row>
    <row r="1052" spans="1:26">
      <c r="A1052" s="4" t="s">
        <v>2467</v>
      </c>
      <c r="B1052" s="4" t="s">
        <v>2468</v>
      </c>
      <c r="C1052" s="5">
        <v>17797863424</v>
      </c>
      <c r="D1052" s="5">
        <v>1052</v>
      </c>
      <c r="E1052" s="6" t="s">
        <v>16</v>
      </c>
      <c r="F1052" s="4" t="s">
        <v>17</v>
      </c>
      <c r="G1052" s="4" t="s">
        <v>18</v>
      </c>
      <c r="H1052" s="4" t="s">
        <v>19</v>
      </c>
      <c r="I1052" s="4">
        <v>3.9411764144897461</v>
      </c>
      <c r="J1052" s="5">
        <v>107.23999786376953</v>
      </c>
      <c r="K1052" s="5">
        <v>42.869998931884766</v>
      </c>
      <c r="L1052" s="4" t="s">
        <v>41</v>
      </c>
      <c r="M1052" s="4" t="s">
        <v>56</v>
      </c>
      <c r="N1052" s="7">
        <f>VLOOKUP($A1052,'[1]Prices 23 nov'!$A$2:$Q$5001,5,FALSE)</f>
        <v>66.869098398370724</v>
      </c>
      <c r="O1052" s="7">
        <f>VLOOKUP($A1052,'[1]Prices 23 nov'!$A$2:$Q$5001,6,FALSE)</f>
        <v>62.540000915527337</v>
      </c>
      <c r="P1052" s="7">
        <f>VLOOKUP($A1052,'[1]Prices 23 nov'!$A$2:$Q$5001,7,FALSE)</f>
        <v>68.19000244140625</v>
      </c>
      <c r="Q1052" s="7">
        <f>VLOOKUP($A1052,'[1]Prices 23 nov'!$A$2:$Q$5001,8,FALSE)</f>
        <v>67.800003051757813</v>
      </c>
      <c r="R1052" s="7">
        <f>VLOOKUP($A1052,'[1]Prices 23 nov'!$A$2:$Q$5001,9,FALSE)</f>
        <v>60.490001678466797</v>
      </c>
      <c r="S1052" s="7">
        <f>VLOOKUP($A1052,'[1]Prices 23 nov'!$A$2:$Q$5001,10,FALSE)</f>
        <v>52.139999389648438</v>
      </c>
      <c r="T1052" s="7">
        <f>VLOOKUP($A1052,'[1]Prices 23 nov'!$A$2:$Q$5001,11,FALSE)</f>
        <v>57.849998474121087</v>
      </c>
      <c r="U1052" s="7">
        <f>VLOOKUP($A1052,'[1]Prices 23 nov'!$A$2:$Q$5001,12,FALSE)</f>
        <v>67.160003662109375</v>
      </c>
      <c r="V1052" s="7">
        <f>VLOOKUP($A1052,'[1]Prices 23 nov'!$A$2:$Q$5001,13,FALSE)</f>
        <v>82.910003662109375</v>
      </c>
      <c r="W1052" s="7">
        <f>VLOOKUP($A1052,'[1]Prices 23 nov'!$A$2:$Q$5001,14,FALSE)</f>
        <v>90.260002136230469</v>
      </c>
      <c r="X1052" s="7">
        <f>VLOOKUP($A1052,'[1]Prices 23 nov'!$A$2:$Q$5001,15,FALSE)</f>
        <v>85.349998474121094</v>
      </c>
      <c r="Y1052" s="7">
        <f>VLOOKUP($A1052,'[1]Prices 23 nov'!$A$2:$Q$5001,16,FALSE)</f>
        <v>81.300003051757813</v>
      </c>
      <c r="Z1052" s="7">
        <f>VLOOKUP($A1052,'[1]Prices 23 nov'!$A$2:$Q$5001,17,FALSE)</f>
        <v>89.699996948242188</v>
      </c>
    </row>
    <row r="1053" spans="1:26">
      <c r="A1053" s="4" t="s">
        <v>2469</v>
      </c>
      <c r="B1053" s="4" t="s">
        <v>2470</v>
      </c>
      <c r="C1053" s="5">
        <v>17795174400</v>
      </c>
      <c r="D1053" s="5">
        <v>1053</v>
      </c>
      <c r="E1053" s="6" t="s">
        <v>70</v>
      </c>
      <c r="F1053" s="4" t="s">
        <v>51</v>
      </c>
      <c r="G1053" s="4" t="s">
        <v>18</v>
      </c>
      <c r="H1053" s="4" t="s">
        <v>19</v>
      </c>
      <c r="I1053" s="4">
        <v>4.1999998092651367</v>
      </c>
      <c r="J1053" s="5">
        <v>648.3900146484375</v>
      </c>
      <c r="K1053" s="5">
        <v>309.38009643554688</v>
      </c>
      <c r="L1053" s="4" t="s">
        <v>20</v>
      </c>
      <c r="M1053" s="4" t="s">
        <v>38</v>
      </c>
      <c r="N1053" s="7">
        <f>VLOOKUP($A1053,'[1]Prices 23 nov'!$A$2:$Q$5001,5,FALSE)</f>
        <v>57.74470300592953</v>
      </c>
      <c r="O1053" s="7">
        <f>VLOOKUP($A1053,'[1]Prices 23 nov'!$A$2:$Q$5001,6,FALSE)</f>
        <v>371.67999267578119</v>
      </c>
      <c r="P1053" s="7">
        <f>VLOOKUP($A1053,'[1]Prices 23 nov'!$A$2:$Q$5001,7,FALSE)</f>
        <v>370.02999877929688</v>
      </c>
      <c r="Q1053" s="7">
        <f>VLOOKUP($A1053,'[1]Prices 23 nov'!$A$2:$Q$5001,8,FALSE)</f>
        <v>364.010009765625</v>
      </c>
      <c r="R1053" s="7">
        <f>VLOOKUP($A1053,'[1]Prices 23 nov'!$A$2:$Q$5001,9,FALSE)</f>
        <v>368.95001220703119</v>
      </c>
      <c r="S1053" s="7">
        <f>VLOOKUP($A1053,'[1]Prices 23 nov'!$A$2:$Q$5001,10,FALSE)</f>
        <v>334.8699951171875</v>
      </c>
      <c r="T1053" s="7">
        <f>VLOOKUP($A1053,'[1]Prices 23 nov'!$A$2:$Q$5001,11,FALSE)</f>
        <v>431.79000854492188</v>
      </c>
      <c r="U1053" s="7">
        <f>VLOOKUP($A1053,'[1]Prices 23 nov'!$A$2:$Q$5001,12,FALSE)</f>
        <v>492.42001342773438</v>
      </c>
      <c r="V1053" s="7">
        <f>VLOOKUP($A1053,'[1]Prices 23 nov'!$A$2:$Q$5001,13,FALSE)</f>
        <v>454.42999267578119</v>
      </c>
      <c r="W1053" s="7">
        <f>VLOOKUP($A1053,'[1]Prices 23 nov'!$A$2:$Q$5001,14,FALSE)</f>
        <v>531.03997802734375</v>
      </c>
      <c r="X1053" s="7">
        <f>VLOOKUP($A1053,'[1]Prices 23 nov'!$A$2:$Q$5001,15,FALSE)</f>
        <v>509.66000366210938</v>
      </c>
      <c r="Y1053" s="7">
        <f>VLOOKUP($A1053,'[1]Prices 23 nov'!$A$2:$Q$5001,16,FALSE)</f>
        <v>520.80999755859375</v>
      </c>
      <c r="Z1053" s="7">
        <f>VLOOKUP($A1053,'[1]Prices 23 nov'!$A$2:$Q$5001,17,FALSE)</f>
        <v>591.02001953125</v>
      </c>
    </row>
    <row r="1054" spans="1:26">
      <c r="A1054" s="4" t="s">
        <v>2471</v>
      </c>
      <c r="B1054" s="4" t="s">
        <v>2472</v>
      </c>
      <c r="C1054" s="5">
        <v>17792561152</v>
      </c>
      <c r="D1054" s="5">
        <v>1054</v>
      </c>
      <c r="E1054" s="6" t="s">
        <v>24</v>
      </c>
      <c r="F1054" s="4" t="s">
        <v>2473</v>
      </c>
      <c r="G1054" s="4" t="s">
        <v>18</v>
      </c>
      <c r="H1054" s="4" t="s">
        <v>19</v>
      </c>
      <c r="I1054" s="4">
        <v>3.3157894611358643</v>
      </c>
      <c r="J1054" s="5">
        <v>42.880001068115234</v>
      </c>
      <c r="K1054" s="5">
        <v>17.75</v>
      </c>
      <c r="L1054" s="4" t="s">
        <v>41</v>
      </c>
      <c r="M1054" s="4" t="s">
        <v>456</v>
      </c>
      <c r="N1054" s="7">
        <f>VLOOKUP($A1054,'[1]Prices 23 nov'!$A$2:$Q$5001,5,FALSE)</f>
        <v>2.3493964479615488</v>
      </c>
      <c r="O1054" s="7">
        <f>VLOOKUP($A1054,'[1]Prices 23 nov'!$A$2:$Q$5001,6,FALSE)</f>
        <v>38.560001373291023</v>
      </c>
      <c r="P1054" s="7">
        <f>VLOOKUP($A1054,'[1]Prices 23 nov'!$A$2:$Q$5001,7,FALSE)</f>
        <v>39.810001373291023</v>
      </c>
      <c r="Q1054" s="7">
        <f>VLOOKUP($A1054,'[1]Prices 23 nov'!$A$2:$Q$5001,8,FALSE)</f>
        <v>38.580001831054688</v>
      </c>
      <c r="R1054" s="7">
        <f>VLOOKUP($A1054,'[1]Prices 23 nov'!$A$2:$Q$5001,9,FALSE)</f>
        <v>34.549999237060547</v>
      </c>
      <c r="S1054" s="7">
        <f>VLOOKUP($A1054,'[1]Prices 23 nov'!$A$2:$Q$5001,10,FALSE)</f>
        <v>25.409999847412109</v>
      </c>
      <c r="T1054" s="7">
        <f>VLOOKUP($A1054,'[1]Prices 23 nov'!$A$2:$Q$5001,11,FALSE)</f>
        <v>32.830001831054688</v>
      </c>
      <c r="U1054" s="7">
        <f>VLOOKUP($A1054,'[1]Prices 23 nov'!$A$2:$Q$5001,12,FALSE)</f>
        <v>34.909999847412109</v>
      </c>
      <c r="V1054" s="7">
        <f>VLOOKUP($A1054,'[1]Prices 23 nov'!$A$2:$Q$5001,13,FALSE)</f>
        <v>34.090000152587891</v>
      </c>
      <c r="W1054" s="7">
        <f>VLOOKUP($A1054,'[1]Prices 23 nov'!$A$2:$Q$5001,14,FALSE)</f>
        <v>35.229999542236328</v>
      </c>
      <c r="X1054" s="7">
        <f>VLOOKUP($A1054,'[1]Prices 23 nov'!$A$2:$Q$5001,15,FALSE)</f>
        <v>36.380001068115227</v>
      </c>
      <c r="Y1054" s="7">
        <f>VLOOKUP($A1054,'[1]Prices 23 nov'!$A$2:$Q$5001,16,FALSE)</f>
        <v>33.479999542236328</v>
      </c>
      <c r="Z1054" s="7">
        <f>VLOOKUP($A1054,'[1]Prices 23 nov'!$A$2:$Q$5001,17,FALSE)</f>
        <v>36.369998931884773</v>
      </c>
    </row>
    <row r="1055" spans="1:26">
      <c r="A1055" s="4" t="s">
        <v>2474</v>
      </c>
      <c r="B1055" s="4" t="s">
        <v>2475</v>
      </c>
      <c r="C1055" s="5">
        <v>17784188928</v>
      </c>
      <c r="D1055" s="5">
        <v>1055</v>
      </c>
      <c r="E1055" s="6" t="s">
        <v>273</v>
      </c>
      <c r="F1055" s="4" t="s">
        <v>2122</v>
      </c>
      <c r="G1055" s="4" t="s">
        <v>424</v>
      </c>
      <c r="H1055" s="4" t="s">
        <v>425</v>
      </c>
      <c r="I1055" s="4">
        <v>4.1176471710205078</v>
      </c>
      <c r="J1055" s="5">
        <v>21.381600990295411</v>
      </c>
      <c r="K1055" s="5">
        <v>9.0630933280944816</v>
      </c>
      <c r="L1055" s="4" t="s">
        <v>20</v>
      </c>
      <c r="M1055" s="4" t="s">
        <v>172</v>
      </c>
      <c r="N1055" s="7">
        <f>VLOOKUP($A1055,'[1]Prices 23 nov'!$A$2:$Q$5001,5,FALSE)</f>
        <v>71.171327267539255</v>
      </c>
      <c r="O1055" s="7">
        <f>VLOOKUP($A1055,'[1]Prices 23 nov'!$A$2:$Q$5001,6,FALSE)</f>
        <v>10.96424915266039</v>
      </c>
      <c r="P1055" s="7">
        <f>VLOOKUP($A1055,'[1]Prices 23 nov'!$A$2:$Q$5001,7,FALSE)</f>
        <v>11.774699985980989</v>
      </c>
      <c r="Q1055" s="7">
        <f>VLOOKUP($A1055,'[1]Prices 23 nov'!$A$2:$Q$5001,8,FALSE)</f>
        <v>13.292919097740199</v>
      </c>
      <c r="R1055" s="7">
        <f>VLOOKUP($A1055,'[1]Prices 23 nov'!$A$2:$Q$5001,9,FALSE)</f>
        <v>13.75140058860779</v>
      </c>
      <c r="S1055" s="7">
        <f>VLOOKUP($A1055,'[1]Prices 23 nov'!$A$2:$Q$5001,10,FALSE)</f>
        <v>11.47124969959259</v>
      </c>
      <c r="T1055" s="7">
        <f>VLOOKUP($A1055,'[1]Prices 23 nov'!$A$2:$Q$5001,11,FALSE)</f>
        <v>12.30655916236879</v>
      </c>
      <c r="U1055" s="7">
        <f>VLOOKUP($A1055,'[1]Prices 23 nov'!$A$2:$Q$5001,12,FALSE)</f>
        <v>13.51182081048967</v>
      </c>
      <c r="V1055" s="7">
        <f>VLOOKUP($A1055,'[1]Prices 23 nov'!$A$2:$Q$5001,13,FALSE)</f>
        <v>14.01241545141602</v>
      </c>
      <c r="W1055" s="7">
        <f>VLOOKUP($A1055,'[1]Prices 23 nov'!$A$2:$Q$5001,14,FALSE)</f>
        <v>16.378106272739391</v>
      </c>
      <c r="X1055" s="7">
        <f>VLOOKUP($A1055,'[1]Prices 23 nov'!$A$2:$Q$5001,15,FALSE)</f>
        <v>17.017884634891519</v>
      </c>
      <c r="Y1055" s="7">
        <f>VLOOKUP($A1055,'[1]Prices 23 nov'!$A$2:$Q$5001,16,FALSE)</f>
        <v>17.218169653015138</v>
      </c>
      <c r="Z1055" s="7">
        <f>VLOOKUP($A1055,'[1]Prices 23 nov'!$A$2:$Q$5001,17,FALSE)</f>
        <v>18.860614462169679</v>
      </c>
    </row>
    <row r="1056" spans="1:26">
      <c r="A1056" s="4" t="s">
        <v>2476</v>
      </c>
      <c r="B1056" s="4" t="s">
        <v>2477</v>
      </c>
      <c r="C1056" s="5">
        <v>17776924672</v>
      </c>
      <c r="D1056" s="5">
        <v>1056</v>
      </c>
      <c r="E1056" s="6" t="s">
        <v>329</v>
      </c>
      <c r="F1056" s="4" t="s">
        <v>354</v>
      </c>
      <c r="G1056" s="4" t="s">
        <v>348</v>
      </c>
      <c r="H1056" s="4" t="s">
        <v>355</v>
      </c>
      <c r="I1056" s="4">
        <v>3.7777776718139648</v>
      </c>
      <c r="J1056" s="5">
        <v>27.319215234306849</v>
      </c>
      <c r="K1056" s="5">
        <v>12.214799338544591</v>
      </c>
      <c r="L1056" s="4" t="s">
        <v>144</v>
      </c>
      <c r="M1056" s="4" t="s">
        <v>1198</v>
      </c>
      <c r="N1056" s="7">
        <f>VLOOKUP($A1056,'[1]Prices 23 nov'!$A$2:$Q$5001,5,FALSE)</f>
        <v>-8.0859651168859727</v>
      </c>
      <c r="O1056" s="7">
        <f>VLOOKUP($A1056,'[1]Prices 23 nov'!$A$2:$Q$5001,6,FALSE)</f>
        <v>20.37983898149491</v>
      </c>
      <c r="P1056" s="7">
        <f>VLOOKUP($A1056,'[1]Prices 23 nov'!$A$2:$Q$5001,7,FALSE)</f>
        <v>21.22642415761948</v>
      </c>
      <c r="Q1056" s="7">
        <f>VLOOKUP($A1056,'[1]Prices 23 nov'!$A$2:$Q$5001,8,FALSE)</f>
        <v>19.696160403528211</v>
      </c>
      <c r="R1056" s="7">
        <f>VLOOKUP($A1056,'[1]Prices 23 nov'!$A$2:$Q$5001,9,FALSE)</f>
        <v>17.70442990548133</v>
      </c>
      <c r="S1056" s="7">
        <f>VLOOKUP($A1056,'[1]Prices 23 nov'!$A$2:$Q$5001,10,FALSE)</f>
        <v>14.24591962717057</v>
      </c>
      <c r="T1056" s="7">
        <f>VLOOKUP($A1056,'[1]Prices 23 nov'!$A$2:$Q$5001,11,FALSE)</f>
        <v>16.15384499962806</v>
      </c>
      <c r="U1056" s="7">
        <f>VLOOKUP($A1056,'[1]Prices 23 nov'!$A$2:$Q$5001,12,FALSE)</f>
        <v>21.312186776889799</v>
      </c>
      <c r="V1056" s="7">
        <f>VLOOKUP($A1056,'[1]Prices 23 nov'!$A$2:$Q$5001,13,FALSE)</f>
        <v>22.507506639354691</v>
      </c>
      <c r="W1056" s="7">
        <f>VLOOKUP($A1056,'[1]Prices 23 nov'!$A$2:$Q$5001,14,FALSE)</f>
        <v>25.364975694680201</v>
      </c>
      <c r="X1056" s="7">
        <f>VLOOKUP($A1056,'[1]Prices 23 nov'!$A$2:$Q$5001,15,FALSE)</f>
        <v>23.513686686052321</v>
      </c>
      <c r="Y1056" s="7">
        <f>VLOOKUP($A1056,'[1]Prices 23 nov'!$A$2:$Q$5001,16,FALSE)</f>
        <v>22.302241220245381</v>
      </c>
      <c r="Z1056" s="7">
        <f>VLOOKUP($A1056,'[1]Prices 23 nov'!$A$2:$Q$5001,17,FALSE)</f>
        <v>20.824319833450321</v>
      </c>
    </row>
    <row r="1057" spans="1:26">
      <c r="A1057" s="4" t="s">
        <v>2478</v>
      </c>
      <c r="B1057" s="4" t="s">
        <v>1495</v>
      </c>
      <c r="C1057" s="5">
        <v>17754259456</v>
      </c>
      <c r="D1057" s="5">
        <v>1057</v>
      </c>
      <c r="E1057" s="6" t="s">
        <v>105</v>
      </c>
      <c r="F1057" s="4" t="s">
        <v>106</v>
      </c>
      <c r="G1057" s="4" t="s">
        <v>18</v>
      </c>
      <c r="H1057" s="4" t="s">
        <v>19</v>
      </c>
      <c r="I1057" s="4">
        <v>0</v>
      </c>
      <c r="J1057" s="5">
        <v>132.10000610351563</v>
      </c>
      <c r="K1057" s="5">
        <v>81.699996948242188</v>
      </c>
      <c r="L1057" s="4" t="s">
        <v>20</v>
      </c>
      <c r="M1057" s="4" t="s">
        <v>207</v>
      </c>
      <c r="N1057" s="7">
        <f>VLOOKUP($A1057,'[1]Prices 23 nov'!$A$2:$Q$5001,5,FALSE)</f>
        <v>7.8427297094752005E-2</v>
      </c>
      <c r="O1057" s="7">
        <f>VLOOKUP($A1057,'[1]Prices 23 nov'!$A$2:$Q$5001,6,FALSE)</f>
        <v>126.09999847412109</v>
      </c>
      <c r="P1057" s="7">
        <f>VLOOKUP($A1057,'[1]Prices 23 nov'!$A$2:$Q$5001,7,FALSE)</f>
        <v>130.0899963378906</v>
      </c>
      <c r="Q1057" s="7">
        <f>VLOOKUP($A1057,'[1]Prices 23 nov'!$A$2:$Q$5001,8,FALSE)</f>
        <v>127.05999755859381</v>
      </c>
      <c r="R1057" s="7">
        <f>VLOOKUP($A1057,'[1]Prices 23 nov'!$A$2:$Q$5001,9,FALSE)</f>
        <v>119.8000030517578</v>
      </c>
      <c r="S1057" s="7">
        <f>VLOOKUP($A1057,'[1]Prices 23 nov'!$A$2:$Q$5001,10,FALSE)</f>
        <v>91.94000244140625</v>
      </c>
      <c r="T1057" s="7">
        <f>VLOOKUP($A1057,'[1]Prices 23 nov'!$A$2:$Q$5001,11,FALSE)</f>
        <v>103.5400009155273</v>
      </c>
      <c r="U1057" s="7">
        <f>VLOOKUP($A1057,'[1]Prices 23 nov'!$A$2:$Q$5001,12,FALSE)</f>
        <v>110.26999664306641</v>
      </c>
      <c r="V1057" s="7">
        <f>VLOOKUP($A1057,'[1]Prices 23 nov'!$A$2:$Q$5001,13,FALSE)</f>
        <v>108.19000244140619</v>
      </c>
      <c r="W1057" s="7">
        <f>VLOOKUP($A1057,'[1]Prices 23 nov'!$A$2:$Q$5001,14,FALSE)</f>
        <v>112.5400009155273</v>
      </c>
      <c r="X1057" s="7">
        <f>VLOOKUP($A1057,'[1]Prices 23 nov'!$A$2:$Q$5001,15,FALSE)</f>
        <v>116.1800003051758</v>
      </c>
      <c r="Y1057" s="7">
        <f>VLOOKUP($A1057,'[1]Prices 23 nov'!$A$2:$Q$5001,16,FALSE)</f>
        <v>112.5699996948242</v>
      </c>
      <c r="Z1057" s="7">
        <f>VLOOKUP($A1057,'[1]Prices 23 nov'!$A$2:$Q$5001,17,FALSE)</f>
        <v>112.55999755859381</v>
      </c>
    </row>
    <row r="1058" spans="1:26">
      <c r="A1058" s="4" t="s">
        <v>2479</v>
      </c>
      <c r="B1058" s="4" t="s">
        <v>2480</v>
      </c>
      <c r="C1058" s="5">
        <v>17745653760</v>
      </c>
      <c r="D1058" s="5">
        <v>1058</v>
      </c>
      <c r="E1058" s="6" t="s">
        <v>16</v>
      </c>
      <c r="F1058" s="4" t="s">
        <v>17</v>
      </c>
      <c r="G1058" s="4" t="s">
        <v>18</v>
      </c>
      <c r="H1058" s="4" t="s">
        <v>19</v>
      </c>
      <c r="I1058" s="4">
        <v>3.880000114440918</v>
      </c>
      <c r="J1058" s="5">
        <v>163.80000305175781</v>
      </c>
      <c r="K1058" s="5">
        <v>35</v>
      </c>
      <c r="L1058" s="4" t="s">
        <v>221</v>
      </c>
      <c r="M1058" s="4" t="s">
        <v>21</v>
      </c>
      <c r="N1058" s="7">
        <f>VLOOKUP($A1058,'[1]Prices 23 nov'!$A$2:$Q$5001,5,FALSE)</f>
        <v>199.74034969102769</v>
      </c>
      <c r="O1058" s="7">
        <f>VLOOKUP($A1058,'[1]Prices 23 nov'!$A$2:$Q$5001,6,FALSE)</f>
        <v>51.069999694824219</v>
      </c>
      <c r="P1058" s="7">
        <f>VLOOKUP($A1058,'[1]Prices 23 nov'!$A$2:$Q$5001,7,FALSE)</f>
        <v>46.5</v>
      </c>
      <c r="Q1058" s="7">
        <f>VLOOKUP($A1058,'[1]Prices 23 nov'!$A$2:$Q$5001,8,FALSE)</f>
        <v>56.819999694824219</v>
      </c>
      <c r="R1058" s="7">
        <f>VLOOKUP($A1058,'[1]Prices 23 nov'!$A$2:$Q$5001,9,FALSE)</f>
        <v>52.779998779296882</v>
      </c>
      <c r="S1058" s="7">
        <f>VLOOKUP($A1058,'[1]Prices 23 nov'!$A$2:$Q$5001,10,FALSE)</f>
        <v>61.990001678466797</v>
      </c>
      <c r="T1058" s="7">
        <f>VLOOKUP($A1058,'[1]Prices 23 nov'!$A$2:$Q$5001,11,FALSE)</f>
        <v>66.849998474121094</v>
      </c>
      <c r="U1058" s="7">
        <f>VLOOKUP($A1058,'[1]Prices 23 nov'!$A$2:$Q$5001,12,FALSE)</f>
        <v>109.98000335693359</v>
      </c>
      <c r="V1058" s="7">
        <f>VLOOKUP($A1058,'[1]Prices 23 nov'!$A$2:$Q$5001,13,FALSE)</f>
        <v>111.5100021362305</v>
      </c>
      <c r="W1058" s="7">
        <f>VLOOKUP($A1058,'[1]Prices 23 nov'!$A$2:$Q$5001,14,FALSE)</f>
        <v>132.58000183105469</v>
      </c>
      <c r="X1058" s="7">
        <f>VLOOKUP($A1058,'[1]Prices 23 nov'!$A$2:$Q$5001,15,FALSE)</f>
        <v>159.36000061035159</v>
      </c>
      <c r="Y1058" s="7">
        <f>VLOOKUP($A1058,'[1]Prices 23 nov'!$A$2:$Q$5001,16,FALSE)</f>
        <v>144.29499816894531</v>
      </c>
      <c r="Z1058" s="7">
        <f>VLOOKUP($A1058,'[1]Prices 23 nov'!$A$2:$Q$5001,17,FALSE)</f>
        <v>134.42999267578119</v>
      </c>
    </row>
    <row r="1059" spans="1:26">
      <c r="A1059" s="4" t="s">
        <v>2481</v>
      </c>
      <c r="B1059" s="4" t="s">
        <v>2482</v>
      </c>
      <c r="C1059" s="5">
        <v>17743626240</v>
      </c>
      <c r="D1059" s="5">
        <v>1059</v>
      </c>
      <c r="E1059" s="6" t="s">
        <v>294</v>
      </c>
      <c r="F1059" s="4" t="s">
        <v>242</v>
      </c>
      <c r="G1059" s="4" t="s">
        <v>46</v>
      </c>
      <c r="H1059" s="4" t="s">
        <v>102</v>
      </c>
      <c r="I1059" s="4">
        <v>4.9473686218261719</v>
      </c>
      <c r="J1059" s="5">
        <v>9.1968272954462815</v>
      </c>
      <c r="K1059" s="5">
        <v>4.1582309239899473</v>
      </c>
      <c r="L1059" s="4" t="s">
        <v>428</v>
      </c>
      <c r="M1059" s="4" t="s">
        <v>1191</v>
      </c>
      <c r="N1059" s="7">
        <f>VLOOKUP($A1059,'[1]Prices 23 nov'!$A$2:$Q$5001,5,FALSE)</f>
        <v>-1.32394161031576</v>
      </c>
      <c r="O1059" s="7">
        <f>VLOOKUP($A1059,'[1]Prices 23 nov'!$A$2:$Q$5001,6,FALSE)</f>
        <v>7.1370735121010398</v>
      </c>
      <c r="P1059" s="7">
        <f>VLOOKUP($A1059,'[1]Prices 23 nov'!$A$2:$Q$5001,7,FALSE)</f>
        <v>6.4479995922067701</v>
      </c>
      <c r="Q1059" s="7">
        <f>VLOOKUP($A1059,'[1]Prices 23 nov'!$A$2:$Q$5001,8,FALSE)</f>
        <v>6.4060385245809934</v>
      </c>
      <c r="R1059" s="7">
        <f>VLOOKUP($A1059,'[1]Prices 23 nov'!$A$2:$Q$5001,9,FALSE)</f>
        <v>6.216150597530941</v>
      </c>
      <c r="S1059" s="7">
        <f>VLOOKUP($A1059,'[1]Prices 23 nov'!$A$2:$Q$5001,10,FALSE)</f>
        <v>4.6014083505117469</v>
      </c>
      <c r="T1059" s="7">
        <f>VLOOKUP($A1059,'[1]Prices 23 nov'!$A$2:$Q$5001,11,FALSE)</f>
        <v>5.9164982029569728</v>
      </c>
      <c r="U1059" s="7">
        <f>VLOOKUP($A1059,'[1]Prices 23 nov'!$A$2:$Q$5001,12,FALSE)</f>
        <v>6.4830661991272791</v>
      </c>
      <c r="V1059" s="7">
        <f>VLOOKUP($A1059,'[1]Prices 23 nov'!$A$2:$Q$5001,13,FALSE)</f>
        <v>6.9702968778165086</v>
      </c>
      <c r="W1059" s="7">
        <f>VLOOKUP($A1059,'[1]Prices 23 nov'!$A$2:$Q$5001,14,FALSE)</f>
        <v>7.3915969272167104</v>
      </c>
      <c r="X1059" s="7">
        <f>VLOOKUP($A1059,'[1]Prices 23 nov'!$A$2:$Q$5001,15,FALSE)</f>
        <v>7.0604253906312806</v>
      </c>
      <c r="Y1059" s="7">
        <f>VLOOKUP($A1059,'[1]Prices 23 nov'!$A$2:$Q$5001,16,FALSE)</f>
        <v>8.4214401562377361</v>
      </c>
      <c r="Z1059" s="7">
        <f>VLOOKUP($A1059,'[1]Prices 23 nov'!$A$2:$Q$5001,17,FALSE)</f>
        <v>7.5544731236753933</v>
      </c>
    </row>
    <row r="1060" spans="1:26">
      <c r="A1060" s="4" t="s">
        <v>2483</v>
      </c>
      <c r="B1060" s="4" t="s">
        <v>2484</v>
      </c>
      <c r="C1060" s="5">
        <v>17743319040</v>
      </c>
      <c r="D1060" s="5">
        <v>1060</v>
      </c>
      <c r="E1060" s="6" t="s">
        <v>70</v>
      </c>
      <c r="F1060" s="4" t="s">
        <v>377</v>
      </c>
      <c r="G1060" s="4" t="s">
        <v>378</v>
      </c>
      <c r="H1060" s="4" t="s">
        <v>379</v>
      </c>
      <c r="I1060" s="4">
        <v>3.7272727489471436</v>
      </c>
      <c r="J1060" s="5">
        <v>56.873456559155876</v>
      </c>
      <c r="K1060" s="5">
        <v>40.699357418810408</v>
      </c>
      <c r="L1060" s="4" t="s">
        <v>20</v>
      </c>
      <c r="M1060" s="4" t="s">
        <v>2218</v>
      </c>
      <c r="N1060" s="7">
        <f>VLOOKUP($A1060,'[1]Prices 23 nov'!$A$2:$Q$5001,5,FALSE)</f>
        <v>-6.7477000451579228</v>
      </c>
      <c r="O1060" s="7">
        <f>VLOOKUP($A1060,'[1]Prices 23 nov'!$A$2:$Q$5001,6,FALSE)</f>
        <v>54.019097940983563</v>
      </c>
      <c r="P1060" s="7">
        <f>VLOOKUP($A1060,'[1]Prices 23 nov'!$A$2:$Q$5001,7,FALSE)</f>
        <v>51.597997725009918</v>
      </c>
      <c r="Q1060" s="7">
        <f>VLOOKUP($A1060,'[1]Prices 23 nov'!$A$2:$Q$5001,8,FALSE)</f>
        <v>52.081296510801621</v>
      </c>
      <c r="R1060" s="7">
        <f>VLOOKUP($A1060,'[1]Prices 23 nov'!$A$2:$Q$5001,9,FALSE)</f>
        <v>50.494754333267338</v>
      </c>
      <c r="S1060" s="7">
        <f>VLOOKUP($A1060,'[1]Prices 23 nov'!$A$2:$Q$5001,10,FALSE)</f>
        <v>50.618934089796312</v>
      </c>
      <c r="T1060" s="7">
        <f>VLOOKUP($A1060,'[1]Prices 23 nov'!$A$2:$Q$5001,11,FALSE)</f>
        <v>48.331678789191763</v>
      </c>
      <c r="U1060" s="7">
        <f>VLOOKUP($A1060,'[1]Prices 23 nov'!$A$2:$Q$5001,12,FALSE)</f>
        <v>49.275575280189507</v>
      </c>
      <c r="V1060" s="7">
        <f>VLOOKUP($A1060,'[1]Prices 23 nov'!$A$2:$Q$5001,13,FALSE)</f>
        <v>48.681883972913063</v>
      </c>
      <c r="W1060" s="7">
        <f>VLOOKUP($A1060,'[1]Prices 23 nov'!$A$2:$Q$5001,14,FALSE)</f>
        <v>51.842731268508032</v>
      </c>
      <c r="X1060" s="7">
        <f>VLOOKUP($A1060,'[1]Prices 23 nov'!$A$2:$Q$5001,15,FALSE)</f>
        <v>51.209613736299623</v>
      </c>
      <c r="Y1060" s="7">
        <f>VLOOKUP($A1060,'[1]Prices 23 nov'!$A$2:$Q$5001,16,FALSE)</f>
        <v>52.373069781086087</v>
      </c>
      <c r="Z1060" s="7">
        <f>VLOOKUP($A1060,'[1]Prices 23 nov'!$A$2:$Q$5001,17,FALSE)</f>
        <v>49.977365044906492</v>
      </c>
    </row>
    <row r="1061" spans="1:26">
      <c r="A1061" s="4" t="s">
        <v>2485</v>
      </c>
      <c r="B1061" s="4" t="s">
        <v>2486</v>
      </c>
      <c r="C1061" s="5">
        <v>17736493056</v>
      </c>
      <c r="D1061" s="5">
        <v>1061</v>
      </c>
      <c r="E1061" s="6" t="s">
        <v>329</v>
      </c>
      <c r="F1061" s="4" t="s">
        <v>377</v>
      </c>
      <c r="G1061" s="4" t="s">
        <v>378</v>
      </c>
      <c r="H1061" s="4" t="s">
        <v>379</v>
      </c>
      <c r="I1061" s="4">
        <v>4.1428570747375488</v>
      </c>
      <c r="J1061" s="5">
        <v>88.989154829848417</v>
      </c>
      <c r="K1061" s="5">
        <v>30.934840140190261</v>
      </c>
      <c r="L1061" s="4" t="s">
        <v>35</v>
      </c>
      <c r="M1061" s="4" t="s">
        <v>394</v>
      </c>
      <c r="N1061" s="7">
        <f>VLOOKUP($A1061,'[1]Prices 23 nov'!$A$2:$Q$5001,5,FALSE)</f>
        <v>11.88574647276641</v>
      </c>
      <c r="O1061" s="7">
        <f>VLOOKUP($A1061,'[1]Prices 23 nov'!$A$2:$Q$5001,6,FALSE)</f>
        <v>60.04962993382378</v>
      </c>
      <c r="P1061" s="7">
        <f>VLOOKUP($A1061,'[1]Prices 23 nov'!$A$2:$Q$5001,7,FALSE)</f>
        <v>61.594149720258883</v>
      </c>
      <c r="Q1061" s="7">
        <f>VLOOKUP($A1061,'[1]Prices 23 nov'!$A$2:$Q$5001,8,FALSE)</f>
        <v>60.971019923686981</v>
      </c>
      <c r="R1061" s="7">
        <f>VLOOKUP($A1061,'[1]Prices 23 nov'!$A$2:$Q$5001,9,FALSE)</f>
        <v>48.208395167312119</v>
      </c>
      <c r="S1061" s="7">
        <f>VLOOKUP($A1061,'[1]Prices 23 nov'!$A$2:$Q$5001,10,FALSE)</f>
        <v>41.609227209059327</v>
      </c>
      <c r="T1061" s="7">
        <f>VLOOKUP($A1061,'[1]Prices 23 nov'!$A$2:$Q$5001,11,FALSE)</f>
        <v>61.181315816331789</v>
      </c>
      <c r="U1061" s="7">
        <f>VLOOKUP($A1061,'[1]Prices 23 nov'!$A$2:$Q$5001,12,FALSE)</f>
        <v>63.969995571428633</v>
      </c>
      <c r="V1061" s="7">
        <f>VLOOKUP($A1061,'[1]Prices 23 nov'!$A$2:$Q$5001,13,FALSE)</f>
        <v>64.013252905026093</v>
      </c>
      <c r="W1061" s="7">
        <f>VLOOKUP($A1061,'[1]Prices 23 nov'!$A$2:$Q$5001,14,FALSE)</f>
        <v>79.356909439432457</v>
      </c>
      <c r="X1061" s="7">
        <f>VLOOKUP($A1061,'[1]Prices 23 nov'!$A$2:$Q$5001,15,FALSE)</f>
        <v>81.212677059090311</v>
      </c>
      <c r="Y1061" s="7">
        <f>VLOOKUP($A1061,'[1]Prices 23 nov'!$A$2:$Q$5001,16,FALSE)</f>
        <v>80.970289591274195</v>
      </c>
      <c r="Z1061" s="7">
        <f>VLOOKUP($A1061,'[1]Prices 23 nov'!$A$2:$Q$5001,17,FALSE)</f>
        <v>80.84062673436938</v>
      </c>
    </row>
    <row r="1062" spans="1:26">
      <c r="A1062" s="4" t="s">
        <v>2487</v>
      </c>
      <c r="B1062" s="4" t="s">
        <v>2488</v>
      </c>
      <c r="C1062" s="5">
        <v>17685950464</v>
      </c>
      <c r="D1062" s="5">
        <v>1062</v>
      </c>
      <c r="E1062" s="6" t="s">
        <v>24</v>
      </c>
      <c r="F1062" s="4" t="s">
        <v>606</v>
      </c>
      <c r="G1062" s="4" t="s">
        <v>607</v>
      </c>
      <c r="H1062" s="4" t="s">
        <v>608</v>
      </c>
      <c r="I1062" s="4">
        <v>3.4444444179534912</v>
      </c>
      <c r="J1062" s="5">
        <v>0.89600301551944206</v>
      </c>
      <c r="K1062" s="5">
        <v>0.29920730664374201</v>
      </c>
      <c r="L1062" s="4" t="s">
        <v>64</v>
      </c>
      <c r="M1062" s="4" t="s">
        <v>162</v>
      </c>
      <c r="N1062" s="7">
        <f>VLOOKUP($A1062,'[1]Prices 23 nov'!$A$2:$Q$5001,5,FALSE)</f>
        <v>-20.121662366196659</v>
      </c>
      <c r="O1062" s="7">
        <f>VLOOKUP($A1062,'[1]Prices 23 nov'!$A$2:$Q$5001,6,FALSE)</f>
        <v>0.673934008549402</v>
      </c>
      <c r="P1062" s="7">
        <f>VLOOKUP($A1062,'[1]Prices 23 nov'!$A$2:$Q$5001,7,FALSE)</f>
        <v>0.81472612434873803</v>
      </c>
      <c r="Q1062" s="7">
        <f>VLOOKUP($A1062,'[1]Prices 23 nov'!$A$2:$Q$5001,8,FALSE)</f>
        <v>0.69695068369949809</v>
      </c>
      <c r="R1062" s="7">
        <f>VLOOKUP($A1062,'[1]Prices 23 nov'!$A$2:$Q$5001,9,FALSE)</f>
        <v>0.58294607231319506</v>
      </c>
      <c r="S1062" s="7">
        <f>VLOOKUP($A1062,'[1]Prices 23 nov'!$A$2:$Q$5001,10,FALSE)</f>
        <v>0.44412354007363303</v>
      </c>
      <c r="T1062" s="7">
        <f>VLOOKUP($A1062,'[1]Prices 23 nov'!$A$2:$Q$5001,11,FALSE)</f>
        <v>0.49176723345123502</v>
      </c>
      <c r="U1062" s="7">
        <f>VLOOKUP($A1062,'[1]Prices 23 nov'!$A$2:$Q$5001,12,FALSE)</f>
        <v>0.57658973859933804</v>
      </c>
      <c r="V1062" s="7">
        <f>VLOOKUP($A1062,'[1]Prices 23 nov'!$A$2:$Q$5001,13,FALSE)</f>
        <v>0.543249992734538</v>
      </c>
      <c r="W1062" s="7">
        <f>VLOOKUP($A1062,'[1]Prices 23 nov'!$A$2:$Q$5001,14,FALSE)</f>
        <v>0.50543486041060603</v>
      </c>
      <c r="X1062" s="7">
        <f>VLOOKUP($A1062,'[1]Prices 23 nov'!$A$2:$Q$5001,15,FALSE)</f>
        <v>0.500250457514262</v>
      </c>
      <c r="Y1062" s="7">
        <f>VLOOKUP($A1062,'[1]Prices 23 nov'!$A$2:$Q$5001,16,FALSE)</f>
        <v>0.45527799047156498</v>
      </c>
      <c r="Z1062" s="7">
        <f>VLOOKUP($A1062,'[1]Prices 23 nov'!$A$2:$Q$5001,17,FALSE)</f>
        <v>0.42205242190027498</v>
      </c>
    </row>
    <row r="1063" spans="1:26">
      <c r="A1063" s="4" t="s">
        <v>2489</v>
      </c>
      <c r="B1063" s="4" t="s">
        <v>2490</v>
      </c>
      <c r="C1063" s="5">
        <v>17627979776</v>
      </c>
      <c r="D1063" s="5">
        <v>1063</v>
      </c>
      <c r="E1063" s="6" t="s">
        <v>294</v>
      </c>
      <c r="F1063" s="4" t="s">
        <v>51</v>
      </c>
      <c r="G1063" s="4" t="s">
        <v>18</v>
      </c>
      <c r="H1063" s="4" t="s">
        <v>19</v>
      </c>
      <c r="I1063" s="4">
        <v>3.9090909957885742</v>
      </c>
      <c r="J1063" s="5">
        <v>200</v>
      </c>
      <c r="K1063" s="5">
        <v>92.860000610351563</v>
      </c>
      <c r="L1063" s="4" t="s">
        <v>41</v>
      </c>
      <c r="M1063" s="4" t="s">
        <v>754</v>
      </c>
      <c r="N1063" s="7">
        <f>VLOOKUP($A1063,'[1]Prices 23 nov'!$A$2:$Q$5001,5,FALSE)</f>
        <v>23.86274869296798</v>
      </c>
      <c r="O1063" s="7">
        <f>VLOOKUP($A1063,'[1]Prices 23 nov'!$A$2:$Q$5001,6,FALSE)</f>
        <v>151.77000427246091</v>
      </c>
      <c r="P1063" s="7">
        <f>VLOOKUP($A1063,'[1]Prices 23 nov'!$A$2:$Q$5001,7,FALSE)</f>
        <v>153.1600036621094</v>
      </c>
      <c r="Q1063" s="7">
        <f>VLOOKUP($A1063,'[1]Prices 23 nov'!$A$2:$Q$5001,8,FALSE)</f>
        <v>171.44999694824219</v>
      </c>
      <c r="R1063" s="7">
        <f>VLOOKUP($A1063,'[1]Prices 23 nov'!$A$2:$Q$5001,9,FALSE)</f>
        <v>155.05999755859381</v>
      </c>
      <c r="S1063" s="7">
        <f>VLOOKUP($A1063,'[1]Prices 23 nov'!$A$2:$Q$5001,10,FALSE)</f>
        <v>122.129997253418</v>
      </c>
      <c r="T1063" s="7">
        <f>VLOOKUP($A1063,'[1]Prices 23 nov'!$A$2:$Q$5001,11,FALSE)</f>
        <v>128.36000061035159</v>
      </c>
      <c r="U1063" s="7">
        <f>VLOOKUP($A1063,'[1]Prices 23 nov'!$A$2:$Q$5001,12,FALSE)</f>
        <v>149.27000427246091</v>
      </c>
      <c r="V1063" s="7">
        <f>VLOOKUP($A1063,'[1]Prices 23 nov'!$A$2:$Q$5001,13,FALSE)</f>
        <v>144.6000061035156</v>
      </c>
      <c r="W1063" s="7">
        <f>VLOOKUP($A1063,'[1]Prices 23 nov'!$A$2:$Q$5001,14,FALSE)</f>
        <v>176.6000061035156</v>
      </c>
      <c r="X1063" s="7">
        <f>VLOOKUP($A1063,'[1]Prices 23 nov'!$A$2:$Q$5001,15,FALSE)</f>
        <v>184.30000305175781</v>
      </c>
      <c r="Y1063" s="7">
        <f>VLOOKUP($A1063,'[1]Prices 23 nov'!$A$2:$Q$5001,16,FALSE)</f>
        <v>179.44999694824219</v>
      </c>
      <c r="Z1063" s="7">
        <f>VLOOKUP($A1063,'[1]Prices 23 nov'!$A$2:$Q$5001,17,FALSE)</f>
        <v>178.1199951171875</v>
      </c>
    </row>
    <row r="1064" spans="1:26">
      <c r="A1064" s="4" t="s">
        <v>2491</v>
      </c>
      <c r="B1064" s="4" t="s">
        <v>2492</v>
      </c>
      <c r="C1064" s="5">
        <v>17593856000</v>
      </c>
      <c r="D1064" s="5">
        <v>1064</v>
      </c>
      <c r="E1064" s="6" t="s">
        <v>70</v>
      </c>
      <c r="F1064" s="4" t="s">
        <v>250</v>
      </c>
      <c r="G1064" s="4" t="s">
        <v>251</v>
      </c>
      <c r="H1064" s="4" t="s">
        <v>252</v>
      </c>
      <c r="I1064" s="4">
        <v>4.4000000953674316</v>
      </c>
      <c r="J1064" s="5">
        <v>26.985726963999998</v>
      </c>
      <c r="K1064" s="5">
        <v>14.571065912146631</v>
      </c>
      <c r="L1064" s="4" t="s">
        <v>196</v>
      </c>
      <c r="M1064" s="4" t="s">
        <v>349</v>
      </c>
      <c r="N1064" s="7">
        <f>VLOOKUP($A1064,'[1]Prices 23 nov'!$A$2:$Q$5001,5,FALSE)</f>
        <v>-5.1015053109923603</v>
      </c>
      <c r="O1064" s="7">
        <f>VLOOKUP($A1064,'[1]Prices 23 nov'!$A$2:$Q$5001,6,FALSE)</f>
        <v>22.285282398574051</v>
      </c>
      <c r="P1064" s="7">
        <f>VLOOKUP($A1064,'[1]Prices 23 nov'!$A$2:$Q$5001,7,FALSE)</f>
        <v>24.777334112674001</v>
      </c>
      <c r="Q1064" s="7">
        <f>VLOOKUP($A1064,'[1]Prices 23 nov'!$A$2:$Q$5001,8,FALSE)</f>
        <v>25.24270423874259</v>
      </c>
      <c r="R1064" s="7">
        <f>VLOOKUP($A1064,'[1]Prices 23 nov'!$A$2:$Q$5001,9,FALSE)</f>
        <v>20.0204669656232</v>
      </c>
      <c r="S1064" s="7">
        <f>VLOOKUP($A1064,'[1]Prices 23 nov'!$A$2:$Q$5001,10,FALSE)</f>
        <v>18.964350130408999</v>
      </c>
      <c r="T1064" s="7">
        <f>VLOOKUP($A1064,'[1]Prices 23 nov'!$A$2:$Q$5001,11,FALSE)</f>
        <v>20.621423318982121</v>
      </c>
      <c r="U1064" s="7">
        <f>VLOOKUP($A1064,'[1]Prices 23 nov'!$A$2:$Q$5001,12,FALSE)</f>
        <v>18.67257022857666</v>
      </c>
      <c r="V1064" s="7">
        <f>VLOOKUP($A1064,'[1]Prices 23 nov'!$A$2:$Q$5001,13,FALSE)</f>
        <v>19.008563417941328</v>
      </c>
      <c r="W1064" s="7">
        <f>VLOOKUP($A1064,'[1]Prices 23 nov'!$A$2:$Q$5001,14,FALSE)</f>
        <v>16.61630412563682</v>
      </c>
      <c r="X1064" s="7">
        <f>VLOOKUP($A1064,'[1]Prices 23 nov'!$A$2:$Q$5001,15,FALSE)</f>
        <v>16.686431411653761</v>
      </c>
      <c r="Y1064" s="7">
        <f>VLOOKUP($A1064,'[1]Prices 23 nov'!$A$2:$Q$5001,16,FALSE)</f>
        <v>17.651885899715129</v>
      </c>
      <c r="Z1064" s="7">
        <f>VLOOKUP($A1064,'[1]Prices 23 nov'!$A$2:$Q$5001,17,FALSE)</f>
        <v>15.87314972653985</v>
      </c>
    </row>
    <row r="1065" spans="1:26">
      <c r="A1065" s="4" t="s">
        <v>2493</v>
      </c>
      <c r="B1065" s="4" t="s">
        <v>1822</v>
      </c>
      <c r="C1065" s="5">
        <v>17593333760</v>
      </c>
      <c r="D1065" s="5">
        <v>1065</v>
      </c>
      <c r="E1065" s="6" t="s">
        <v>55</v>
      </c>
      <c r="F1065" s="4" t="s">
        <v>242</v>
      </c>
      <c r="G1065" s="4" t="s">
        <v>46</v>
      </c>
      <c r="H1065" s="4" t="s">
        <v>102</v>
      </c>
      <c r="I1065" s="4">
        <v>4.7826085090637207</v>
      </c>
      <c r="J1065" s="5">
        <v>2.9398253821538143</v>
      </c>
      <c r="K1065" s="5">
        <v>2.0488985919459259</v>
      </c>
      <c r="L1065" s="4" t="s">
        <v>790</v>
      </c>
      <c r="M1065" s="4" t="s">
        <v>191</v>
      </c>
      <c r="N1065" s="7">
        <f>VLOOKUP($A1065,'[1]Prices 23 nov'!$A$2:$Q$5001,5,FALSE)</f>
        <v>-15.849470909096279</v>
      </c>
      <c r="O1065" s="7">
        <f>VLOOKUP($A1065,'[1]Prices 23 nov'!$A$2:$Q$5001,6,FALSE)</f>
        <v>2.6082139661723431</v>
      </c>
      <c r="P1065" s="7">
        <f>VLOOKUP($A1065,'[1]Prices 23 nov'!$A$2:$Q$5001,7,FALSE)</f>
        <v>2.8534911571145471</v>
      </c>
      <c r="Q1065" s="7">
        <f>VLOOKUP($A1065,'[1]Prices 23 nov'!$A$2:$Q$5001,8,FALSE)</f>
        <v>2.3242896360642362</v>
      </c>
      <c r="R1065" s="7">
        <f>VLOOKUP($A1065,'[1]Prices 23 nov'!$A$2:$Q$5001,9,FALSE)</f>
        <v>2.660575703579525</v>
      </c>
      <c r="S1065" s="7">
        <f>VLOOKUP($A1065,'[1]Prices 23 nov'!$A$2:$Q$5001,10,FALSE)</f>
        <v>2.3239437416195869</v>
      </c>
      <c r="T1065" s="7">
        <f>VLOOKUP($A1065,'[1]Prices 23 nov'!$A$2:$Q$5001,11,FALSE)</f>
        <v>2.4237964101673701</v>
      </c>
      <c r="U1065" s="7">
        <f>VLOOKUP($A1065,'[1]Prices 23 nov'!$A$2:$Q$5001,12,FALSE)</f>
        <v>2.248940871727882</v>
      </c>
      <c r="V1065" s="7">
        <f>VLOOKUP($A1065,'[1]Prices 23 nov'!$A$2:$Q$5001,13,FALSE)</f>
        <v>2.441301312633755</v>
      </c>
      <c r="W1065" s="7">
        <f>VLOOKUP($A1065,'[1]Prices 23 nov'!$A$2:$Q$5001,14,FALSE)</f>
        <v>2.5039750915679519</v>
      </c>
      <c r="X1065" s="7">
        <f>VLOOKUP($A1065,'[1]Prices 23 nov'!$A$2:$Q$5001,15,FALSE)</f>
        <v>2.407662298214746</v>
      </c>
      <c r="Y1065" s="7">
        <f>VLOOKUP($A1065,'[1]Prices 23 nov'!$A$2:$Q$5001,16,FALSE)</f>
        <v>2.230893831406604</v>
      </c>
      <c r="Z1065" s="7">
        <f>VLOOKUP($A1065,'[1]Prices 23 nov'!$A$2:$Q$5001,17,FALSE)</f>
        <v>2.0578654785598469</v>
      </c>
    </row>
    <row r="1066" spans="1:26">
      <c r="A1066" s="4" t="s">
        <v>2494</v>
      </c>
      <c r="B1066" s="4" t="s">
        <v>2495</v>
      </c>
      <c r="C1066" s="5">
        <v>17579159552</v>
      </c>
      <c r="D1066" s="5">
        <v>1066</v>
      </c>
      <c r="E1066" s="6" t="s">
        <v>34</v>
      </c>
      <c r="F1066" s="4" t="s">
        <v>101</v>
      </c>
      <c r="G1066" s="4" t="s">
        <v>46</v>
      </c>
      <c r="H1066" s="4" t="s">
        <v>102</v>
      </c>
      <c r="I1066" s="4">
        <v>5</v>
      </c>
      <c r="J1066" s="5">
        <v>22.819219187649729</v>
      </c>
      <c r="K1066" s="5">
        <v>5.2838046469850752</v>
      </c>
      <c r="L1066" s="4" t="s">
        <v>2496</v>
      </c>
      <c r="M1066" s="4" t="s">
        <v>56</v>
      </c>
      <c r="N1066" s="7">
        <f>VLOOKUP($A1066,'[1]Prices 23 nov'!$A$2:$Q$5001,5,FALSE)</f>
        <v>246.62058881920501</v>
      </c>
      <c r="O1066" s="7">
        <f>VLOOKUP($A1066,'[1]Prices 23 nov'!$A$2:$Q$5001,6,FALSE)</f>
        <v>5.4707141677798177</v>
      </c>
      <c r="P1066" s="7">
        <f>VLOOKUP($A1066,'[1]Prices 23 nov'!$A$2:$Q$5001,7,FALSE)</f>
        <v>6.5528333692822116</v>
      </c>
      <c r="Q1066" s="7">
        <f>VLOOKUP($A1066,'[1]Prices 23 nov'!$A$2:$Q$5001,8,FALSE)</f>
        <v>8.7146619055360475</v>
      </c>
      <c r="R1066" s="7">
        <f>VLOOKUP($A1066,'[1]Prices 23 nov'!$A$2:$Q$5001,9,FALSE)</f>
        <v>8.5894071177608566</v>
      </c>
      <c r="S1066" s="7">
        <f>VLOOKUP($A1066,'[1]Prices 23 nov'!$A$2:$Q$5001,10,FALSE)</f>
        <v>6.0816903922633401</v>
      </c>
      <c r="T1066" s="7">
        <f>VLOOKUP($A1066,'[1]Prices 23 nov'!$A$2:$Q$5001,11,FALSE)</f>
        <v>7.7159402966499329</v>
      </c>
      <c r="U1066" s="7">
        <f>VLOOKUP($A1066,'[1]Prices 23 nov'!$A$2:$Q$5001,12,FALSE)</f>
        <v>7.2981846640986987</v>
      </c>
      <c r="V1066" s="7">
        <f>VLOOKUP($A1066,'[1]Prices 23 nov'!$A$2:$Q$5001,13,FALSE)</f>
        <v>9.5544559056679645</v>
      </c>
      <c r="W1066" s="7">
        <f>VLOOKUP($A1066,'[1]Prices 23 nov'!$A$2:$Q$5001,14,FALSE)</f>
        <v>14.92644186113489</v>
      </c>
      <c r="X1066" s="7">
        <f>VLOOKUP($A1066,'[1]Prices 23 nov'!$A$2:$Q$5001,15,FALSE)</f>
        <v>15.329075435460251</v>
      </c>
      <c r="Y1066" s="7">
        <f>VLOOKUP($A1066,'[1]Prices 23 nov'!$A$2:$Q$5001,16,FALSE)</f>
        <v>14.25710531449681</v>
      </c>
      <c r="Z1066" s="7">
        <f>VLOOKUP($A1066,'[1]Prices 23 nov'!$A$2:$Q$5001,17,FALSE)</f>
        <v>18.880951952222858</v>
      </c>
    </row>
    <row r="1067" spans="1:26">
      <c r="A1067" s="4" t="s">
        <v>2497</v>
      </c>
      <c r="B1067" s="4" t="s">
        <v>2498</v>
      </c>
      <c r="C1067" s="5">
        <v>17552793600</v>
      </c>
      <c r="D1067" s="5">
        <v>1067</v>
      </c>
      <c r="E1067" s="6" t="s">
        <v>294</v>
      </c>
      <c r="F1067" s="4" t="s">
        <v>51</v>
      </c>
      <c r="G1067" s="4" t="s">
        <v>18</v>
      </c>
      <c r="H1067" s="4" t="s">
        <v>19</v>
      </c>
      <c r="I1067" s="4">
        <v>3.2105262279510498</v>
      </c>
      <c r="J1067" s="5">
        <v>99.05999755859375</v>
      </c>
      <c r="K1067" s="5">
        <v>54.619998931884766</v>
      </c>
      <c r="L1067" s="4" t="s">
        <v>20</v>
      </c>
      <c r="M1067" s="4" t="s">
        <v>38</v>
      </c>
      <c r="N1067" s="7">
        <f>VLOOKUP($A1067,'[1]Prices 23 nov'!$A$2:$Q$5001,5,FALSE)</f>
        <v>22.578861689034909</v>
      </c>
      <c r="O1067" s="7">
        <f>VLOOKUP($A1067,'[1]Prices 23 nov'!$A$2:$Q$5001,6,FALSE)</f>
        <v>76.550003051757813</v>
      </c>
      <c r="P1067" s="7">
        <f>VLOOKUP($A1067,'[1]Prices 23 nov'!$A$2:$Q$5001,7,FALSE)</f>
        <v>78.790000915527344</v>
      </c>
      <c r="Q1067" s="7">
        <f>VLOOKUP($A1067,'[1]Prices 23 nov'!$A$2:$Q$5001,8,FALSE)</f>
        <v>83.339996337890625</v>
      </c>
      <c r="R1067" s="7">
        <f>VLOOKUP($A1067,'[1]Prices 23 nov'!$A$2:$Q$5001,9,FALSE)</f>
        <v>82.290000915527344</v>
      </c>
      <c r="S1067" s="7">
        <f>VLOOKUP($A1067,'[1]Prices 23 nov'!$A$2:$Q$5001,10,FALSE)</f>
        <v>59.770000457763672</v>
      </c>
      <c r="T1067" s="7">
        <f>VLOOKUP($A1067,'[1]Prices 23 nov'!$A$2:$Q$5001,11,FALSE)</f>
        <v>69.290000915527344</v>
      </c>
      <c r="U1067" s="7">
        <f>VLOOKUP($A1067,'[1]Prices 23 nov'!$A$2:$Q$5001,12,FALSE)</f>
        <v>66</v>
      </c>
      <c r="V1067" s="7">
        <f>VLOOKUP($A1067,'[1]Prices 23 nov'!$A$2:$Q$5001,13,FALSE)</f>
        <v>63.650001525878913</v>
      </c>
      <c r="W1067" s="7">
        <f>VLOOKUP($A1067,'[1]Prices 23 nov'!$A$2:$Q$5001,14,FALSE)</f>
        <v>73.620002746582031</v>
      </c>
      <c r="X1067" s="7">
        <f>VLOOKUP($A1067,'[1]Prices 23 nov'!$A$2:$Q$5001,15,FALSE)</f>
        <v>81.730003356933594</v>
      </c>
      <c r="Y1067" s="7">
        <f>VLOOKUP($A1067,'[1]Prices 23 nov'!$A$2:$Q$5001,16,FALSE)</f>
        <v>82.55999755859375</v>
      </c>
      <c r="Z1067" s="7">
        <f>VLOOKUP($A1067,'[1]Prices 23 nov'!$A$2:$Q$5001,17,FALSE)</f>
        <v>88.589996337890625</v>
      </c>
    </row>
    <row r="1068" spans="1:26">
      <c r="A1068" s="4" t="s">
        <v>2499</v>
      </c>
      <c r="B1068" s="4" t="s">
        <v>2500</v>
      </c>
      <c r="C1068" s="5">
        <v>17524785152</v>
      </c>
      <c r="D1068" s="5">
        <v>1068</v>
      </c>
      <c r="E1068" s="6" t="s">
        <v>55</v>
      </c>
      <c r="F1068" s="4" t="s">
        <v>288</v>
      </c>
      <c r="G1068" s="4" t="s">
        <v>289</v>
      </c>
      <c r="H1068" s="4" t="s">
        <v>290</v>
      </c>
      <c r="I1068" s="4">
        <v>3.6428570747375488</v>
      </c>
      <c r="J1068" s="5">
        <v>55.584755557250972</v>
      </c>
      <c r="K1068" s="5">
        <v>29.551943836975099</v>
      </c>
      <c r="L1068" s="4" t="s">
        <v>64</v>
      </c>
      <c r="M1068" s="4" t="s">
        <v>38</v>
      </c>
      <c r="N1068" s="7">
        <f>VLOOKUP($A1068,'[1]Prices 23 nov'!$A$2:$Q$5001,5,FALSE)</f>
        <v>23.060016482004329</v>
      </c>
      <c r="O1068" s="7">
        <f>VLOOKUP($A1068,'[1]Prices 23 nov'!$A$2:$Q$5001,6,FALSE)</f>
        <v>38.895397309875527</v>
      </c>
      <c r="P1068" s="7">
        <f>VLOOKUP($A1068,'[1]Prices 23 nov'!$A$2:$Q$5001,7,FALSE)</f>
        <v>40.84138589802933</v>
      </c>
      <c r="Q1068" s="7">
        <f>VLOOKUP($A1068,'[1]Prices 23 nov'!$A$2:$Q$5001,8,FALSE)</f>
        <v>42.112675898864843</v>
      </c>
      <c r="R1068" s="7">
        <f>VLOOKUP($A1068,'[1]Prices 23 nov'!$A$2:$Q$5001,9,FALSE)</f>
        <v>40.829361626281752</v>
      </c>
      <c r="S1068" s="7">
        <f>VLOOKUP($A1068,'[1]Prices 23 nov'!$A$2:$Q$5001,10,FALSE)</f>
        <v>37.41812402009964</v>
      </c>
      <c r="T1068" s="7">
        <f>VLOOKUP($A1068,'[1]Prices 23 nov'!$A$2:$Q$5001,11,FALSE)</f>
        <v>40.567691917709453</v>
      </c>
      <c r="U1068" s="7">
        <f>VLOOKUP($A1068,'[1]Prices 23 nov'!$A$2:$Q$5001,12,FALSE)</f>
        <v>45.855602302932773</v>
      </c>
      <c r="V1068" s="7">
        <f>VLOOKUP($A1068,'[1]Prices 23 nov'!$A$2:$Q$5001,13,FALSE)</f>
        <v>45.202432958190911</v>
      </c>
      <c r="W1068" s="7">
        <f>VLOOKUP($A1068,'[1]Prices 23 nov'!$A$2:$Q$5001,14,FALSE)</f>
        <v>49.040330264877412</v>
      </c>
      <c r="X1068" s="7">
        <f>VLOOKUP($A1068,'[1]Prices 23 nov'!$A$2:$Q$5001,15,FALSE)</f>
        <v>53.547857863561603</v>
      </c>
      <c r="Y1068" s="7">
        <f>VLOOKUP($A1068,'[1]Prices 23 nov'!$A$2:$Q$5001,16,FALSE)</f>
        <v>50.679676298332197</v>
      </c>
      <c r="Z1068" s="7">
        <f>VLOOKUP($A1068,'[1]Prices 23 nov'!$A$2:$Q$5001,17,FALSE)</f>
        <v>50.825984942876858</v>
      </c>
    </row>
    <row r="1069" spans="1:26">
      <c r="A1069" s="4" t="s">
        <v>2501</v>
      </c>
      <c r="B1069" s="4" t="s">
        <v>2502</v>
      </c>
      <c r="C1069" s="5">
        <v>17492668416</v>
      </c>
      <c r="D1069" s="5">
        <v>1069</v>
      </c>
      <c r="E1069" s="6" t="s">
        <v>294</v>
      </c>
      <c r="F1069" s="4" t="s">
        <v>101</v>
      </c>
      <c r="G1069" s="4" t="s">
        <v>46</v>
      </c>
      <c r="H1069" s="4" t="s">
        <v>102</v>
      </c>
      <c r="I1069" s="4">
        <v>4.7575759887695313</v>
      </c>
      <c r="J1069" s="5">
        <v>14.279036469132649</v>
      </c>
      <c r="K1069" s="5">
        <v>4.1012094080126831</v>
      </c>
      <c r="L1069" s="4" t="s">
        <v>420</v>
      </c>
      <c r="M1069" s="4" t="s">
        <v>118</v>
      </c>
      <c r="N1069" s="7">
        <f>VLOOKUP($A1069,'[1]Prices 23 nov'!$A$2:$Q$5001,5,FALSE)</f>
        <v>195.88006704315691</v>
      </c>
      <c r="O1069" s="7">
        <f>VLOOKUP($A1069,'[1]Prices 23 nov'!$A$2:$Q$5001,6,FALSE)</f>
        <v>4.2157138318600573</v>
      </c>
      <c r="P1069" s="7">
        <f>VLOOKUP($A1069,'[1]Prices 23 nov'!$A$2:$Q$5001,7,FALSE)</f>
        <v>4.8273635690605943</v>
      </c>
      <c r="Q1069" s="7">
        <f>VLOOKUP($A1069,'[1]Prices 23 nov'!$A$2:$Q$5001,8,FALSE)</f>
        <v>4.3726698768082883</v>
      </c>
      <c r="R1069" s="7">
        <f>VLOOKUP($A1069,'[1]Prices 23 nov'!$A$2:$Q$5001,9,FALSE)</f>
        <v>6.0084655322425533</v>
      </c>
      <c r="S1069" s="7">
        <f>VLOOKUP($A1069,'[1]Prices 23 nov'!$A$2:$Q$5001,10,FALSE)</f>
        <v>5.7480016180009557</v>
      </c>
      <c r="T1069" s="7">
        <f>VLOOKUP($A1069,'[1]Prices 23 nov'!$A$2:$Q$5001,11,FALSE)</f>
        <v>6.6388079826192552</v>
      </c>
      <c r="U1069" s="7">
        <f>VLOOKUP($A1069,'[1]Prices 23 nov'!$A$2:$Q$5001,12,FALSE)</f>
        <v>6.9389513705573336</v>
      </c>
      <c r="V1069" s="7">
        <f>VLOOKUP($A1069,'[1]Prices 23 nov'!$A$2:$Q$5001,13,FALSE)</f>
        <v>7.5318246334791183</v>
      </c>
      <c r="W1069" s="7">
        <f>VLOOKUP($A1069,'[1]Prices 23 nov'!$A$2:$Q$5001,14,FALSE)</f>
        <v>9.0102998401015384</v>
      </c>
      <c r="X1069" s="7">
        <f>VLOOKUP($A1069,'[1]Prices 23 nov'!$A$2:$Q$5001,15,FALSE)</f>
        <v>9.8298232858469419</v>
      </c>
      <c r="Y1069" s="7">
        <f>VLOOKUP($A1069,'[1]Prices 23 nov'!$A$2:$Q$5001,16,FALSE)</f>
        <v>10.51391597209545</v>
      </c>
      <c r="Z1069" s="7">
        <f>VLOOKUP($A1069,'[1]Prices 23 nov'!$A$2:$Q$5001,17,FALSE)</f>
        <v>11.927250062448371</v>
      </c>
    </row>
    <row r="1070" spans="1:26">
      <c r="A1070" s="4" t="s">
        <v>2503</v>
      </c>
      <c r="B1070" s="4" t="s">
        <v>2504</v>
      </c>
      <c r="C1070" s="5">
        <v>17485920256</v>
      </c>
      <c r="D1070" s="5">
        <v>1070</v>
      </c>
      <c r="E1070" s="6" t="s">
        <v>34</v>
      </c>
      <c r="F1070" s="4" t="s">
        <v>51</v>
      </c>
      <c r="G1070" s="4" t="s">
        <v>18</v>
      </c>
      <c r="H1070" s="4" t="s">
        <v>19</v>
      </c>
      <c r="I1070" s="4">
        <v>4.7857141494750977</v>
      </c>
      <c r="J1070" s="5">
        <v>31.989999771118164</v>
      </c>
      <c r="K1070" s="5">
        <v>15.954999923706055</v>
      </c>
      <c r="L1070" s="4" t="s">
        <v>168</v>
      </c>
      <c r="M1070" s="4" t="s">
        <v>56</v>
      </c>
      <c r="N1070" s="7">
        <f>VLOOKUP($A1070,'[1]Prices 23 nov'!$A$2:$Q$5001,5,FALSE)</f>
        <v>18.84328838870173</v>
      </c>
      <c r="O1070" s="7">
        <f>VLOOKUP($A1070,'[1]Prices 23 nov'!$A$2:$Q$5001,6,FALSE)</f>
        <v>25.54999923706055</v>
      </c>
      <c r="P1070" s="7">
        <f>VLOOKUP($A1070,'[1]Prices 23 nov'!$A$2:$Q$5001,7,FALSE)</f>
        <v>27.340000152587891</v>
      </c>
      <c r="Q1070" s="7">
        <f>VLOOKUP($A1070,'[1]Prices 23 nov'!$A$2:$Q$5001,8,FALSE)</f>
        <v>27.70999908447266</v>
      </c>
      <c r="R1070" s="7">
        <f>VLOOKUP($A1070,'[1]Prices 23 nov'!$A$2:$Q$5001,9,FALSE)</f>
        <v>26.20999908447266</v>
      </c>
      <c r="S1070" s="7">
        <f>VLOOKUP($A1070,'[1]Prices 23 nov'!$A$2:$Q$5001,10,FALSE)</f>
        <v>21.95000076293945</v>
      </c>
      <c r="T1070" s="7">
        <f>VLOOKUP($A1070,'[1]Prices 23 nov'!$A$2:$Q$5001,11,FALSE)</f>
        <v>24.989999771118161</v>
      </c>
      <c r="U1070" s="7">
        <f>VLOOKUP($A1070,'[1]Prices 23 nov'!$A$2:$Q$5001,12,FALSE)</f>
        <v>25.680000305175781</v>
      </c>
      <c r="V1070" s="7">
        <f>VLOOKUP($A1070,'[1]Prices 23 nov'!$A$2:$Q$5001,13,FALSE)</f>
        <v>23.430000305175781</v>
      </c>
      <c r="W1070" s="7">
        <f>VLOOKUP($A1070,'[1]Prices 23 nov'!$A$2:$Q$5001,14,FALSE)</f>
        <v>27.260000228881839</v>
      </c>
      <c r="X1070" s="7">
        <f>VLOOKUP($A1070,'[1]Prices 23 nov'!$A$2:$Q$5001,15,FALSE)</f>
        <v>27.670000076293949</v>
      </c>
      <c r="Y1070" s="7">
        <f>VLOOKUP($A1070,'[1]Prices 23 nov'!$A$2:$Q$5001,16,FALSE)</f>
        <v>26.120000839233398</v>
      </c>
      <c r="Z1070" s="7">
        <f>VLOOKUP($A1070,'[1]Prices 23 nov'!$A$2:$Q$5001,17,FALSE)</f>
        <v>26.780000686645511</v>
      </c>
    </row>
    <row r="1071" spans="1:26">
      <c r="A1071" s="4" t="s">
        <v>2505</v>
      </c>
      <c r="B1071" s="4" t="s">
        <v>2506</v>
      </c>
      <c r="C1071" s="5">
        <v>17480122368</v>
      </c>
      <c r="D1071" s="5">
        <v>1071</v>
      </c>
      <c r="E1071" s="6" t="s">
        <v>55</v>
      </c>
      <c r="F1071" s="4" t="s">
        <v>2053</v>
      </c>
      <c r="G1071" s="4" t="s">
        <v>2054</v>
      </c>
      <c r="H1071" s="4" t="s">
        <v>2055</v>
      </c>
      <c r="I1071" s="4">
        <v>3.8636362552642822</v>
      </c>
      <c r="J1071" s="5">
        <v>4.9217984823187795</v>
      </c>
      <c r="K1071" s="5">
        <v>2.848602853970847</v>
      </c>
      <c r="L1071" s="4" t="s">
        <v>64</v>
      </c>
      <c r="M1071" s="4" t="s">
        <v>1487</v>
      </c>
      <c r="N1071" s="7">
        <f>VLOOKUP($A1071,'[1]Prices 23 nov'!$A$2:$Q$5001,5,FALSE)</f>
        <v>-5.9452179789740933</v>
      </c>
      <c r="O1071" s="7">
        <f>VLOOKUP($A1071,'[1]Prices 23 nov'!$A$2:$Q$5001,6,FALSE)</f>
        <v>4.6833470579780956</v>
      </c>
      <c r="P1071" s="7">
        <f>VLOOKUP($A1071,'[1]Prices 23 nov'!$A$2:$Q$5001,7,FALSE)</f>
        <v>4.7524754995370699</v>
      </c>
      <c r="Q1071" s="7">
        <f>VLOOKUP($A1071,'[1]Prices 23 nov'!$A$2:$Q$5001,8,FALSE)</f>
        <v>4.5103279627919326</v>
      </c>
      <c r="R1071" s="7">
        <f>VLOOKUP($A1071,'[1]Prices 23 nov'!$A$2:$Q$5001,9,FALSE)</f>
        <v>4.0627973172383349</v>
      </c>
      <c r="S1071" s="7">
        <f>VLOOKUP($A1071,'[1]Prices 23 nov'!$A$2:$Q$5001,10,FALSE)</f>
        <v>3.5983111652707289</v>
      </c>
      <c r="T1071" s="7">
        <f>VLOOKUP($A1071,'[1]Prices 23 nov'!$A$2:$Q$5001,11,FALSE)</f>
        <v>3.811518249730852</v>
      </c>
      <c r="U1071" s="7">
        <f>VLOOKUP($A1071,'[1]Prices 23 nov'!$A$2:$Q$5001,12,FALSE)</f>
        <v>3.379302304585337</v>
      </c>
      <c r="V1071" s="7">
        <f>VLOOKUP($A1071,'[1]Prices 23 nov'!$A$2:$Q$5001,13,FALSE)</f>
        <v>3.8544996423675002</v>
      </c>
      <c r="W1071" s="7">
        <f>VLOOKUP($A1071,'[1]Prices 23 nov'!$A$2:$Q$5001,14,FALSE)</f>
        <v>3.919990466775829</v>
      </c>
      <c r="X1071" s="7">
        <f>VLOOKUP($A1071,'[1]Prices 23 nov'!$A$2:$Q$5001,15,FALSE)</f>
        <v>3.8430899708862398</v>
      </c>
      <c r="Y1071" s="7">
        <f>VLOOKUP($A1071,'[1]Prices 23 nov'!$A$2:$Q$5001,16,FALSE)</f>
        <v>3.8019516143567529</v>
      </c>
      <c r="Z1071" s="7">
        <f>VLOOKUP($A1071,'[1]Prices 23 nov'!$A$2:$Q$5001,17,FALSE)</f>
        <v>3.5891266887136908</v>
      </c>
    </row>
    <row r="1072" spans="1:26">
      <c r="A1072" s="4" t="s">
        <v>2507</v>
      </c>
      <c r="B1072" s="4" t="s">
        <v>2508</v>
      </c>
      <c r="C1072" s="5">
        <v>17478973440</v>
      </c>
      <c r="D1072" s="5">
        <v>1072</v>
      </c>
      <c r="E1072" s="6" t="s">
        <v>34</v>
      </c>
      <c r="F1072" s="4" t="s">
        <v>17</v>
      </c>
      <c r="G1072" s="4" t="s">
        <v>18</v>
      </c>
      <c r="H1072" s="4" t="s">
        <v>19</v>
      </c>
      <c r="I1072" s="4">
        <v>3.65625</v>
      </c>
      <c r="J1072" s="5">
        <v>130.57000732421875</v>
      </c>
      <c r="K1072" s="5">
        <v>40.759998321533203</v>
      </c>
      <c r="L1072" s="4" t="s">
        <v>41</v>
      </c>
      <c r="M1072" s="4" t="s">
        <v>38</v>
      </c>
      <c r="N1072" s="7">
        <f>VLOOKUP($A1072,'[1]Prices 23 nov'!$A$2:$Q$5001,5,FALSE)</f>
        <v>31.163970412296191</v>
      </c>
      <c r="O1072" s="7">
        <f>VLOOKUP($A1072,'[1]Prices 23 nov'!$A$2:$Q$5001,6,FALSE)</f>
        <v>100.75</v>
      </c>
      <c r="P1072" s="7">
        <f>VLOOKUP($A1072,'[1]Prices 23 nov'!$A$2:$Q$5001,7,FALSE)</f>
        <v>108.13999938964839</v>
      </c>
      <c r="Q1072" s="7">
        <f>VLOOKUP($A1072,'[1]Prices 23 nov'!$A$2:$Q$5001,8,FALSE)</f>
        <v>107.8000030517578</v>
      </c>
      <c r="R1072" s="7">
        <f>VLOOKUP($A1072,'[1]Prices 23 nov'!$A$2:$Q$5001,9,FALSE)</f>
        <v>96.730003356933594</v>
      </c>
      <c r="S1072" s="7">
        <f>VLOOKUP($A1072,'[1]Prices 23 nov'!$A$2:$Q$5001,10,FALSE)</f>
        <v>52</v>
      </c>
      <c r="T1072" s="7">
        <f>VLOOKUP($A1072,'[1]Prices 23 nov'!$A$2:$Q$5001,11,FALSE)</f>
        <v>67.290000915527344</v>
      </c>
      <c r="U1072" s="7">
        <f>VLOOKUP($A1072,'[1]Prices 23 nov'!$A$2:$Q$5001,12,FALSE)</f>
        <v>82.419998168945313</v>
      </c>
      <c r="V1072" s="7">
        <f>VLOOKUP($A1072,'[1]Prices 23 nov'!$A$2:$Q$5001,13,FALSE)</f>
        <v>84.44000244140625</v>
      </c>
      <c r="W1072" s="7">
        <f>VLOOKUP($A1072,'[1]Prices 23 nov'!$A$2:$Q$5001,14,FALSE)</f>
        <v>79.959999084472656</v>
      </c>
      <c r="X1072" s="7">
        <f>VLOOKUP($A1072,'[1]Prices 23 nov'!$A$2:$Q$5001,15,FALSE)</f>
        <v>99.25</v>
      </c>
      <c r="Y1072" s="7">
        <f>VLOOKUP($A1072,'[1]Prices 23 nov'!$A$2:$Q$5001,16,FALSE)</f>
        <v>92.05999755859375</v>
      </c>
      <c r="Z1072" s="7">
        <f>VLOOKUP($A1072,'[1]Prices 23 nov'!$A$2:$Q$5001,17,FALSE)</f>
        <v>94.720001220703125</v>
      </c>
    </row>
    <row r="1073" spans="1:26">
      <c r="A1073" s="4" t="s">
        <v>2509</v>
      </c>
      <c r="B1073" s="4" t="s">
        <v>2510</v>
      </c>
      <c r="C1073" s="5">
        <v>17475008512</v>
      </c>
      <c r="D1073" s="5">
        <v>1073</v>
      </c>
      <c r="E1073" s="6" t="s">
        <v>70</v>
      </c>
      <c r="F1073" s="4" t="s">
        <v>250</v>
      </c>
      <c r="G1073" s="4" t="s">
        <v>251</v>
      </c>
      <c r="H1073" s="4" t="s">
        <v>252</v>
      </c>
      <c r="I1073" s="4">
        <v>3.4000000953674316</v>
      </c>
      <c r="J1073" s="5">
        <v>26.052191774699999</v>
      </c>
      <c r="K1073" s="5">
        <v>12.28496439445</v>
      </c>
      <c r="L1073" s="4" t="s">
        <v>41</v>
      </c>
      <c r="M1073" s="4" t="s">
        <v>412</v>
      </c>
      <c r="N1073" s="7">
        <f>VLOOKUP($A1073,'[1]Prices 23 nov'!$A$2:$Q$5001,5,FALSE)</f>
        <v>-10.984897580903731</v>
      </c>
      <c r="O1073" s="7">
        <f>VLOOKUP($A1073,'[1]Prices 23 nov'!$A$2:$Q$5001,6,FALSE)</f>
        <v>22.233546397648752</v>
      </c>
      <c r="P1073" s="7">
        <f>VLOOKUP($A1073,'[1]Prices 23 nov'!$A$2:$Q$5001,7,FALSE)</f>
        <v>24.293453590944409</v>
      </c>
      <c r="Q1073" s="7">
        <f>VLOOKUP($A1073,'[1]Prices 23 nov'!$A$2:$Q$5001,8,FALSE)</f>
        <v>23.844666780903939</v>
      </c>
      <c r="R1073" s="7">
        <f>VLOOKUP($A1073,'[1]Prices 23 nov'!$A$2:$Q$5001,9,FALSE)</f>
        <v>22.671929961070418</v>
      </c>
      <c r="S1073" s="7">
        <f>VLOOKUP($A1073,'[1]Prices 23 nov'!$A$2:$Q$5001,10,FALSE)</f>
        <v>17.284827618859708</v>
      </c>
      <c r="T1073" s="7">
        <f>VLOOKUP($A1073,'[1]Prices 23 nov'!$A$2:$Q$5001,11,FALSE)</f>
        <v>18.838320877868679</v>
      </c>
      <c r="U1073" s="7">
        <f>VLOOKUP($A1073,'[1]Prices 23 nov'!$A$2:$Q$5001,12,FALSE)</f>
        <v>20.716830253601071</v>
      </c>
      <c r="V1073" s="7">
        <f>VLOOKUP($A1073,'[1]Prices 23 nov'!$A$2:$Q$5001,13,FALSE)</f>
        <v>19.726220933720469</v>
      </c>
      <c r="W1073" s="7">
        <f>VLOOKUP($A1073,'[1]Prices 23 nov'!$A$2:$Q$5001,14,FALSE)</f>
        <v>20.181137938052419</v>
      </c>
      <c r="X1073" s="7">
        <f>VLOOKUP($A1073,'[1]Prices 23 nov'!$A$2:$Q$5001,15,FALSE)</f>
        <v>20.24870328605175</v>
      </c>
      <c r="Y1073" s="7">
        <f>VLOOKUP($A1073,'[1]Prices 23 nov'!$A$2:$Q$5001,16,FALSE)</f>
        <v>19.811630887445059</v>
      </c>
      <c r="Z1073" s="7">
        <f>VLOOKUP($A1073,'[1]Prices 23 nov'!$A$2:$Q$5001,17,FALSE)</f>
        <v>17.2475322028622</v>
      </c>
    </row>
    <row r="1074" spans="1:26">
      <c r="A1074" s="4" t="s">
        <v>2511</v>
      </c>
      <c r="B1074" s="4" t="s">
        <v>2512</v>
      </c>
      <c r="C1074" s="5">
        <v>17472761856</v>
      </c>
      <c r="D1074" s="5">
        <v>1074</v>
      </c>
      <c r="E1074" s="6" t="s">
        <v>70</v>
      </c>
      <c r="F1074" s="4" t="s">
        <v>51</v>
      </c>
      <c r="G1074" s="4" t="s">
        <v>18</v>
      </c>
      <c r="H1074" s="4" t="s">
        <v>19</v>
      </c>
      <c r="I1074" s="4">
        <v>4.5833334922790527</v>
      </c>
      <c r="J1074" s="5">
        <v>409.26998901367188</v>
      </c>
      <c r="K1074" s="5">
        <v>221.27000427246094</v>
      </c>
      <c r="L1074" s="4" t="s">
        <v>20</v>
      </c>
      <c r="M1074" s="4" t="s">
        <v>21</v>
      </c>
      <c r="N1074" s="7">
        <f>VLOOKUP($A1074,'[1]Prices 23 nov'!$A$2:$Q$5001,5,FALSE)</f>
        <v>5.619791218414405</v>
      </c>
      <c r="O1074" s="7">
        <f>VLOOKUP($A1074,'[1]Prices 23 nov'!$A$2:$Q$5001,6,FALSE)</f>
        <v>351.6400146484375</v>
      </c>
      <c r="P1074" s="7">
        <f>VLOOKUP($A1074,'[1]Prices 23 nov'!$A$2:$Q$5001,7,FALSE)</f>
        <v>376.44000244140619</v>
      </c>
      <c r="Q1074" s="7">
        <f>VLOOKUP($A1074,'[1]Prices 23 nov'!$A$2:$Q$5001,8,FALSE)</f>
        <v>373.67001342773438</v>
      </c>
      <c r="R1074" s="7">
        <f>VLOOKUP($A1074,'[1]Prices 23 nov'!$A$2:$Q$5001,9,FALSE)</f>
        <v>353.6099853515625</v>
      </c>
      <c r="S1074" s="7">
        <f>VLOOKUP($A1074,'[1]Prices 23 nov'!$A$2:$Q$5001,10,FALSE)</f>
        <v>279.79998779296881</v>
      </c>
      <c r="T1074" s="7">
        <f>VLOOKUP($A1074,'[1]Prices 23 nov'!$A$2:$Q$5001,11,FALSE)</f>
        <v>329.3699951171875</v>
      </c>
      <c r="U1074" s="7">
        <f>VLOOKUP($A1074,'[1]Prices 23 nov'!$A$2:$Q$5001,12,FALSE)</f>
        <v>365.48001098632813</v>
      </c>
      <c r="V1074" s="7">
        <f>VLOOKUP($A1074,'[1]Prices 23 nov'!$A$2:$Q$5001,13,FALSE)</f>
        <v>368.92999267578119</v>
      </c>
      <c r="W1074" s="7">
        <f>VLOOKUP($A1074,'[1]Prices 23 nov'!$A$2:$Q$5001,14,FALSE)</f>
        <v>373.64999389648438</v>
      </c>
      <c r="X1074" s="7">
        <f>VLOOKUP($A1074,'[1]Prices 23 nov'!$A$2:$Q$5001,15,FALSE)</f>
        <v>398.35000610351563</v>
      </c>
      <c r="Y1074" s="7">
        <f>VLOOKUP($A1074,'[1]Prices 23 nov'!$A$2:$Q$5001,16,FALSE)</f>
        <v>337.239990234375</v>
      </c>
      <c r="Z1074" s="7">
        <f>VLOOKUP($A1074,'[1]Prices 23 nov'!$A$2:$Q$5001,17,FALSE)</f>
        <v>319.97000122070313</v>
      </c>
    </row>
    <row r="1075" spans="1:26">
      <c r="A1075" s="4" t="s">
        <v>2513</v>
      </c>
      <c r="B1075" s="4" t="s">
        <v>2514</v>
      </c>
      <c r="C1075" s="5">
        <v>17387472896</v>
      </c>
      <c r="D1075" s="5">
        <v>1075</v>
      </c>
      <c r="E1075" s="6" t="s">
        <v>16</v>
      </c>
      <c r="F1075" s="4" t="s">
        <v>101</v>
      </c>
      <c r="G1075" s="4" t="s">
        <v>46</v>
      </c>
      <c r="H1075" s="4" t="s">
        <v>102</v>
      </c>
      <c r="I1075" s="4">
        <v>4</v>
      </c>
      <c r="J1075" s="5">
        <v>4.5098093932882692</v>
      </c>
      <c r="K1075" s="5">
        <v>2.1871980477691371</v>
      </c>
      <c r="L1075" s="4" t="s">
        <v>386</v>
      </c>
      <c r="M1075" s="4" t="s">
        <v>1671</v>
      </c>
      <c r="N1075" s="7">
        <f>VLOOKUP($A1075,'[1]Prices 23 nov'!$A$2:$Q$5001,5,FALSE)</f>
        <v>61.620633818684212</v>
      </c>
      <c r="O1075" s="7">
        <f>VLOOKUP($A1075,'[1]Prices 23 nov'!$A$2:$Q$5001,6,FALSE)</f>
        <v>2.4079099807657371</v>
      </c>
      <c r="P1075" s="7">
        <f>VLOOKUP($A1075,'[1]Prices 23 nov'!$A$2:$Q$5001,7,FALSE)</f>
        <v>2.6366430384246091</v>
      </c>
      <c r="Q1075" s="7">
        <f>VLOOKUP($A1075,'[1]Prices 23 nov'!$A$2:$Q$5001,8,FALSE)</f>
        <v>2.8911200196759519</v>
      </c>
      <c r="R1075" s="7">
        <f>VLOOKUP($A1075,'[1]Prices 23 nov'!$A$2:$Q$5001,9,FALSE)</f>
        <v>3.6331512049800949</v>
      </c>
      <c r="S1075" s="7">
        <f>VLOOKUP($A1075,'[1]Prices 23 nov'!$A$2:$Q$5001,10,FALSE)</f>
        <v>2.7521128993261068</v>
      </c>
      <c r="T1075" s="7">
        <f>VLOOKUP($A1075,'[1]Prices 23 nov'!$A$2:$Q$5001,11,FALSE)</f>
        <v>3.1090282908307931</v>
      </c>
      <c r="U1075" s="7">
        <f>VLOOKUP($A1075,'[1]Prices 23 nov'!$A$2:$Q$5001,12,FALSE)</f>
        <v>3.518617247368184</v>
      </c>
      <c r="V1075" s="7">
        <f>VLOOKUP($A1075,'[1]Prices 23 nov'!$A$2:$Q$5001,13,FALSE)</f>
        <v>3.4950493858718801</v>
      </c>
      <c r="W1075" s="7">
        <f>VLOOKUP($A1075,'[1]Prices 23 nov'!$A$2:$Q$5001,14,FALSE)</f>
        <v>3.8719937195013192</v>
      </c>
      <c r="X1075" s="7">
        <f>VLOOKUP($A1075,'[1]Prices 23 nov'!$A$2:$Q$5001,15,FALSE)</f>
        <v>3.920506005570132</v>
      </c>
      <c r="Y1075" s="7">
        <f>VLOOKUP($A1075,'[1]Prices 23 nov'!$A$2:$Q$5001,16,FALSE)</f>
        <v>3.5974084722363391</v>
      </c>
      <c r="Z1075" s="7">
        <f>VLOOKUP($A1075,'[1]Prices 23 nov'!$A$2:$Q$5001,17,FALSE)</f>
        <v>3.3879309371882869</v>
      </c>
    </row>
    <row r="1076" spans="1:26">
      <c r="A1076" s="4" t="s">
        <v>2515</v>
      </c>
      <c r="B1076" s="4" t="s">
        <v>2516</v>
      </c>
      <c r="C1076" s="5">
        <v>17374629888</v>
      </c>
      <c r="D1076" s="5">
        <v>1076</v>
      </c>
      <c r="E1076" s="6" t="s">
        <v>70</v>
      </c>
      <c r="F1076" s="4" t="s">
        <v>354</v>
      </c>
      <c r="G1076" s="4" t="s">
        <v>348</v>
      </c>
      <c r="H1076" s="4" t="s">
        <v>355</v>
      </c>
      <c r="I1076" s="4">
        <v>4.0714287757873535</v>
      </c>
      <c r="J1076" s="5">
        <v>13.902720431484454</v>
      </c>
      <c r="K1076" s="5">
        <v>8.6455711468469811</v>
      </c>
      <c r="L1076" s="4" t="s">
        <v>144</v>
      </c>
      <c r="M1076" s="4" t="s">
        <v>507</v>
      </c>
      <c r="N1076" s="7">
        <f>VLOOKUP($A1076,'[1]Prices 23 nov'!$A$2:$Q$5001,5,FALSE)</f>
        <v>18.74335101902178</v>
      </c>
      <c r="O1076" s="7">
        <f>VLOOKUP($A1076,'[1]Prices 23 nov'!$A$2:$Q$5001,6,FALSE)</f>
        <v>11.144159845247261</v>
      </c>
      <c r="P1076" s="7">
        <f>VLOOKUP($A1076,'[1]Prices 23 nov'!$A$2:$Q$5001,7,FALSE)</f>
        <v>10.413227693817131</v>
      </c>
      <c r="Q1076" s="7">
        <f>VLOOKUP($A1076,'[1]Prices 23 nov'!$A$2:$Q$5001,8,FALSE)</f>
        <v>11.03519994020462</v>
      </c>
      <c r="R1076" s="7">
        <f>VLOOKUP($A1076,'[1]Prices 23 nov'!$A$2:$Q$5001,9,FALSE)</f>
        <v>9.583910863770484</v>
      </c>
      <c r="S1076" s="7">
        <f>VLOOKUP($A1076,'[1]Prices 23 nov'!$A$2:$Q$5001,10,FALSE)</f>
        <v>9.6373038584432607</v>
      </c>
      <c r="T1076" s="7">
        <f>VLOOKUP($A1076,'[1]Prices 23 nov'!$A$2:$Q$5001,11,FALSE)</f>
        <v>9.7244223677902255</v>
      </c>
      <c r="U1076" s="7">
        <f>VLOOKUP($A1076,'[1]Prices 23 nov'!$A$2:$Q$5001,12,FALSE)</f>
        <v>10.50008404676055</v>
      </c>
      <c r="V1076" s="7">
        <f>VLOOKUP($A1076,'[1]Prices 23 nov'!$A$2:$Q$5001,13,FALSE)</f>
        <v>11.693109987487791</v>
      </c>
      <c r="W1076" s="7">
        <f>VLOOKUP($A1076,'[1]Prices 23 nov'!$A$2:$Q$5001,14,FALSE)</f>
        <v>13.134289146146781</v>
      </c>
      <c r="X1076" s="7">
        <f>VLOOKUP($A1076,'[1]Prices 23 nov'!$A$2:$Q$5001,15,FALSE)</f>
        <v>12.911500036716459</v>
      </c>
      <c r="Y1076" s="7">
        <f>VLOOKUP($A1076,'[1]Prices 23 nov'!$A$2:$Q$5001,16,FALSE)</f>
        <v>12.214500308036801</v>
      </c>
      <c r="Z1076" s="7">
        <f>VLOOKUP($A1076,'[1]Prices 23 nov'!$A$2:$Q$5001,17,FALSE)</f>
        <v>12.72127971622467</v>
      </c>
    </row>
    <row r="1077" spans="1:26">
      <c r="A1077" s="4" t="s">
        <v>2517</v>
      </c>
      <c r="B1077" s="4" t="s">
        <v>2518</v>
      </c>
      <c r="C1077" s="5">
        <v>17352538112</v>
      </c>
      <c r="D1077" s="5">
        <v>1077</v>
      </c>
      <c r="E1077" s="6" t="s">
        <v>70</v>
      </c>
      <c r="F1077" s="4" t="s">
        <v>51</v>
      </c>
      <c r="G1077" s="4" t="s">
        <v>18</v>
      </c>
      <c r="H1077" s="4" t="s">
        <v>19</v>
      </c>
      <c r="I1077" s="4">
        <v>4.6666665077209473</v>
      </c>
      <c r="J1077" s="5">
        <v>120.48000335693359</v>
      </c>
      <c r="K1077" s="5">
        <v>31.040000915527344</v>
      </c>
      <c r="L1077" s="4" t="s">
        <v>41</v>
      </c>
      <c r="M1077" s="4" t="s">
        <v>38</v>
      </c>
      <c r="N1077" s="7">
        <f>VLOOKUP($A1077,'[1]Prices 23 nov'!$A$2:$Q$5001,5,FALSE)</f>
        <v>103.7957394213244</v>
      </c>
      <c r="O1077" s="7">
        <f>VLOOKUP($A1077,'[1]Prices 23 nov'!$A$2:$Q$5001,6,FALSE)</f>
        <v>51.430000305175781</v>
      </c>
      <c r="P1077" s="7">
        <f>VLOOKUP($A1077,'[1]Prices 23 nov'!$A$2:$Q$5001,7,FALSE)</f>
        <v>56.299999237060547</v>
      </c>
      <c r="Q1077" s="7">
        <f>VLOOKUP($A1077,'[1]Prices 23 nov'!$A$2:$Q$5001,8,FALSE)</f>
        <v>61.650001525878913</v>
      </c>
      <c r="R1077" s="7">
        <f>VLOOKUP($A1077,'[1]Prices 23 nov'!$A$2:$Q$5001,9,FALSE)</f>
        <v>53.340000152587891</v>
      </c>
      <c r="S1077" s="7">
        <f>VLOOKUP($A1077,'[1]Prices 23 nov'!$A$2:$Q$5001,10,FALSE)</f>
        <v>48.020000457763672</v>
      </c>
      <c r="T1077" s="7">
        <f>VLOOKUP($A1077,'[1]Prices 23 nov'!$A$2:$Q$5001,11,FALSE)</f>
        <v>66.610000610351563</v>
      </c>
      <c r="U1077" s="7">
        <f>VLOOKUP($A1077,'[1]Prices 23 nov'!$A$2:$Q$5001,12,FALSE)</f>
        <v>76.639999389648438</v>
      </c>
      <c r="V1077" s="7">
        <f>VLOOKUP($A1077,'[1]Prices 23 nov'!$A$2:$Q$5001,13,FALSE)</f>
        <v>73.370002746582031</v>
      </c>
      <c r="W1077" s="7">
        <f>VLOOKUP($A1077,'[1]Prices 23 nov'!$A$2:$Q$5001,14,FALSE)</f>
        <v>90.169998168945313</v>
      </c>
      <c r="X1077" s="7">
        <f>VLOOKUP($A1077,'[1]Prices 23 nov'!$A$2:$Q$5001,15,FALSE)</f>
        <v>90.680000305175781</v>
      </c>
      <c r="Y1077" s="7">
        <f>VLOOKUP($A1077,'[1]Prices 23 nov'!$A$2:$Q$5001,16,FALSE)</f>
        <v>86.330001831054688</v>
      </c>
      <c r="Z1077" s="7">
        <f>VLOOKUP($A1077,'[1]Prices 23 nov'!$A$2:$Q$5001,17,FALSE)</f>
        <v>88.529998779296875</v>
      </c>
    </row>
    <row r="1078" spans="1:26">
      <c r="A1078" s="4" t="s">
        <v>2519</v>
      </c>
      <c r="B1078" s="4" t="s">
        <v>2520</v>
      </c>
      <c r="C1078" s="5">
        <v>17325318144</v>
      </c>
      <c r="D1078" s="5">
        <v>1078</v>
      </c>
      <c r="E1078" s="6" t="s">
        <v>34</v>
      </c>
      <c r="F1078" s="4" t="s">
        <v>17</v>
      </c>
      <c r="G1078" s="4" t="s">
        <v>18</v>
      </c>
      <c r="H1078" s="4" t="s">
        <v>19</v>
      </c>
      <c r="I1078" s="4">
        <v>3.6818182468414307</v>
      </c>
      <c r="J1078" s="5">
        <v>42.619998931884766</v>
      </c>
      <c r="K1078" s="5">
        <v>17.090000152587891</v>
      </c>
      <c r="L1078" s="4" t="s">
        <v>41</v>
      </c>
      <c r="M1078" s="4" t="s">
        <v>440</v>
      </c>
      <c r="N1078" s="7">
        <f>VLOOKUP($A1078,'[1]Prices 23 nov'!$A$2:$Q$5001,5,FALSE)</f>
        <v>-4.8402668539986422</v>
      </c>
      <c r="O1078" s="7">
        <f>VLOOKUP($A1078,'[1]Prices 23 nov'!$A$2:$Q$5001,6,FALSE)</f>
        <v>33.659999847412109</v>
      </c>
      <c r="P1078" s="7">
        <f>VLOOKUP($A1078,'[1]Prices 23 nov'!$A$2:$Q$5001,7,FALSE)</f>
        <v>35.470001220703118</v>
      </c>
      <c r="Q1078" s="7">
        <f>VLOOKUP($A1078,'[1]Prices 23 nov'!$A$2:$Q$5001,8,FALSE)</f>
        <v>36.75</v>
      </c>
      <c r="R1078" s="7">
        <f>VLOOKUP($A1078,'[1]Prices 23 nov'!$A$2:$Q$5001,9,FALSE)</f>
        <v>34.330001831054688</v>
      </c>
      <c r="S1078" s="7">
        <f>VLOOKUP($A1078,'[1]Prices 23 nov'!$A$2:$Q$5001,10,FALSE)</f>
        <v>18.70000076293945</v>
      </c>
      <c r="T1078" s="7">
        <f>VLOOKUP($A1078,'[1]Prices 23 nov'!$A$2:$Q$5001,11,FALSE)</f>
        <v>23.989999771118161</v>
      </c>
      <c r="U1078" s="7">
        <f>VLOOKUP($A1078,'[1]Prices 23 nov'!$A$2:$Q$5001,12,FALSE)</f>
        <v>32.630001068115227</v>
      </c>
      <c r="V1078" s="7">
        <f>VLOOKUP($A1078,'[1]Prices 23 nov'!$A$2:$Q$5001,13,FALSE)</f>
        <v>34.625</v>
      </c>
      <c r="W1078" s="7">
        <f>VLOOKUP($A1078,'[1]Prices 23 nov'!$A$2:$Q$5001,14,FALSE)</f>
        <v>33.959999084472663</v>
      </c>
      <c r="X1078" s="7">
        <f>VLOOKUP($A1078,'[1]Prices 23 nov'!$A$2:$Q$5001,15,FALSE)</f>
        <v>34.569999694824219</v>
      </c>
      <c r="Y1078" s="7">
        <f>VLOOKUP($A1078,'[1]Prices 23 nov'!$A$2:$Q$5001,16,FALSE)</f>
        <v>28.780000686645511</v>
      </c>
      <c r="Z1078" s="7">
        <f>VLOOKUP($A1078,'[1]Prices 23 nov'!$A$2:$Q$5001,17,FALSE)</f>
        <v>25.819999694824219</v>
      </c>
    </row>
    <row r="1079" spans="1:26">
      <c r="A1079" s="4" t="s">
        <v>2521</v>
      </c>
      <c r="B1079" s="4" t="s">
        <v>2522</v>
      </c>
      <c r="C1079" s="5">
        <v>17303736320</v>
      </c>
      <c r="D1079" s="5">
        <v>1079</v>
      </c>
      <c r="E1079" s="6" t="s">
        <v>67</v>
      </c>
      <c r="F1079" s="4" t="s">
        <v>45</v>
      </c>
      <c r="G1079" s="4" t="s">
        <v>46</v>
      </c>
      <c r="H1079" s="4" t="s">
        <v>47</v>
      </c>
      <c r="I1079" s="4">
        <v>4.7419352531433105</v>
      </c>
      <c r="J1079" s="5">
        <v>7.7847862536435759</v>
      </c>
      <c r="K1079" s="5">
        <v>2.8849620857413671</v>
      </c>
      <c r="L1079" s="4" t="s">
        <v>64</v>
      </c>
      <c r="M1079" s="4" t="s">
        <v>566</v>
      </c>
      <c r="N1079" s="7">
        <f>VLOOKUP($A1079,'[1]Prices 23 nov'!$A$2:$Q$5001,5,FALSE)</f>
        <v>121.4784141437646</v>
      </c>
      <c r="O1079" s="7">
        <f>VLOOKUP($A1079,'[1]Prices 23 nov'!$A$2:$Q$5001,6,FALSE)</f>
        <v>3.595743664800835</v>
      </c>
      <c r="P1079" s="7">
        <f>VLOOKUP($A1079,'[1]Prices 23 nov'!$A$2:$Q$5001,7,FALSE)</f>
        <v>4.0934172543138354</v>
      </c>
      <c r="Q1079" s="7">
        <f>VLOOKUP($A1079,'[1]Prices 23 nov'!$A$2:$Q$5001,8,FALSE)</f>
        <v>3.6884452857705412</v>
      </c>
      <c r="R1079" s="7">
        <f>VLOOKUP($A1079,'[1]Prices 23 nov'!$A$2:$Q$5001,9,FALSE)</f>
        <v>3.7911891341209412</v>
      </c>
      <c r="S1079" s="7">
        <f>VLOOKUP($A1079,'[1]Prices 23 nov'!$A$2:$Q$5001,10,FALSE)</f>
        <v>3.4308413818756089</v>
      </c>
      <c r="T1079" s="7">
        <f>VLOOKUP($A1079,'[1]Prices 23 nov'!$A$2:$Q$5001,11,FALSE)</f>
        <v>4.0374594896375129</v>
      </c>
      <c r="U1079" s="7">
        <f>VLOOKUP($A1079,'[1]Prices 23 nov'!$A$2:$Q$5001,12,FALSE)</f>
        <v>5.1731253994975077</v>
      </c>
      <c r="V1079" s="7">
        <f>VLOOKUP($A1079,'[1]Prices 23 nov'!$A$2:$Q$5001,13,FALSE)</f>
        <v>5.5350555987936332</v>
      </c>
      <c r="W1079" s="7">
        <f>VLOOKUP($A1079,'[1]Prices 23 nov'!$A$2:$Q$5001,14,FALSE)</f>
        <v>6.2576610594987869</v>
      </c>
      <c r="X1079" s="7">
        <f>VLOOKUP($A1079,'[1]Prices 23 nov'!$A$2:$Q$5001,15,FALSE)</f>
        <v>6.367741548822778</v>
      </c>
      <c r="Y1079" s="7">
        <f>VLOOKUP($A1079,'[1]Prices 23 nov'!$A$2:$Q$5001,16,FALSE)</f>
        <v>6.2385486295437431</v>
      </c>
      <c r="Z1079" s="7">
        <f>VLOOKUP($A1079,'[1]Prices 23 nov'!$A$2:$Q$5001,17,FALSE)</f>
        <v>7.2062656139945602</v>
      </c>
    </row>
    <row r="1080" spans="1:26">
      <c r="A1080" s="4" t="s">
        <v>2523</v>
      </c>
      <c r="B1080" s="4" t="s">
        <v>2524</v>
      </c>
      <c r="C1080" s="5">
        <v>17297344512</v>
      </c>
      <c r="D1080" s="5">
        <v>1080</v>
      </c>
      <c r="E1080" s="6" t="s">
        <v>55</v>
      </c>
      <c r="F1080" s="4" t="s">
        <v>692</v>
      </c>
      <c r="G1080" s="4" t="s">
        <v>693</v>
      </c>
      <c r="H1080" s="4" t="s">
        <v>694</v>
      </c>
      <c r="I1080" s="4">
        <v>4.3333334922790527</v>
      </c>
      <c r="J1080" s="5">
        <v>3.5653187500163441</v>
      </c>
      <c r="K1080" s="5">
        <v>1.3279133049776239</v>
      </c>
      <c r="L1080" s="4" t="s">
        <v>20</v>
      </c>
      <c r="M1080" s="4" t="s">
        <v>83</v>
      </c>
      <c r="N1080" s="7">
        <f>VLOOKUP($A1080,'[1]Prices 23 nov'!$A$2:$Q$5001,5,FALSE)</f>
        <v>-16.53615155390391</v>
      </c>
      <c r="O1080" s="7">
        <f>VLOOKUP($A1080,'[1]Prices 23 nov'!$A$2:$Q$5001,6,FALSE)</f>
        <v>3.163777520416744</v>
      </c>
      <c r="P1080" s="7">
        <f>VLOOKUP($A1080,'[1]Prices 23 nov'!$A$2:$Q$5001,7,FALSE)</f>
        <v>3.5052367138483191</v>
      </c>
      <c r="Q1080" s="7">
        <f>VLOOKUP($A1080,'[1]Prices 23 nov'!$A$2:$Q$5001,8,FALSE)</f>
        <v>3.0293030155454801</v>
      </c>
      <c r="R1080" s="7">
        <f>VLOOKUP($A1080,'[1]Prices 23 nov'!$A$2:$Q$5001,9,FALSE)</f>
        <v>2.7446435051942899</v>
      </c>
      <c r="S1080" s="7">
        <f>VLOOKUP($A1080,'[1]Prices 23 nov'!$A$2:$Q$5001,10,FALSE)</f>
        <v>1.568165864588394</v>
      </c>
      <c r="T1080" s="7">
        <f>VLOOKUP($A1080,'[1]Prices 23 nov'!$A$2:$Q$5001,11,FALSE)</f>
        <v>1.63928447663784</v>
      </c>
      <c r="U1080" s="7">
        <f>VLOOKUP($A1080,'[1]Prices 23 nov'!$A$2:$Q$5001,12,FALSE)</f>
        <v>1.681186216382571</v>
      </c>
      <c r="V1080" s="7">
        <f>VLOOKUP($A1080,'[1]Prices 23 nov'!$A$2:$Q$5001,13,FALSE)</f>
        <v>1.8379453977852049</v>
      </c>
      <c r="W1080" s="7">
        <f>VLOOKUP($A1080,'[1]Prices 23 nov'!$A$2:$Q$5001,14,FALSE)</f>
        <v>2.0117319135880791</v>
      </c>
      <c r="X1080" s="7">
        <f>VLOOKUP($A1080,'[1]Prices 23 nov'!$A$2:$Q$5001,15,FALSE)</f>
        <v>1.82039524549424</v>
      </c>
      <c r="Y1080" s="7">
        <f>VLOOKUP($A1080,'[1]Prices 23 nov'!$A$2:$Q$5001,16,FALSE)</f>
        <v>1.5777343207865611</v>
      </c>
      <c r="Z1080" s="7">
        <f>VLOOKUP($A1080,'[1]Prices 23 nov'!$A$2:$Q$5001,17,FALSE)</f>
        <v>1.582796419606211</v>
      </c>
    </row>
    <row r="1081" spans="1:26">
      <c r="A1081" s="4" t="s">
        <v>2525</v>
      </c>
      <c r="B1081" s="4" t="s">
        <v>2526</v>
      </c>
      <c r="C1081" s="5">
        <v>17295030272</v>
      </c>
      <c r="D1081" s="5">
        <v>1081</v>
      </c>
      <c r="E1081" s="6" t="s">
        <v>55</v>
      </c>
      <c r="F1081" s="4" t="s">
        <v>141</v>
      </c>
      <c r="G1081" s="4" t="s">
        <v>142</v>
      </c>
      <c r="H1081" s="4" t="s">
        <v>143</v>
      </c>
      <c r="I1081" s="4">
        <v>3.3636362552642822</v>
      </c>
      <c r="J1081" s="5">
        <v>5.4085964251435383</v>
      </c>
      <c r="K1081" s="5">
        <v>3.4125951504410579</v>
      </c>
      <c r="L1081" s="4" t="s">
        <v>144</v>
      </c>
      <c r="M1081" s="4" t="s">
        <v>644</v>
      </c>
      <c r="N1081" s="7">
        <f>VLOOKUP($A1081,'[1]Prices 23 nov'!$A$2:$Q$5001,5,FALSE)</f>
        <v>-1.6677019351266309</v>
      </c>
      <c r="O1081" s="7">
        <f>VLOOKUP($A1081,'[1]Prices 23 nov'!$A$2:$Q$5001,6,FALSE)</f>
        <v>5.1568231978403114</v>
      </c>
      <c r="P1081" s="7">
        <f>VLOOKUP($A1081,'[1]Prices 23 nov'!$A$2:$Q$5001,7,FALSE)</f>
        <v>5.185457874344479</v>
      </c>
      <c r="Q1081" s="7">
        <f>VLOOKUP($A1081,'[1]Prices 23 nov'!$A$2:$Q$5001,8,FALSE)</f>
        <v>5.1099660261397162</v>
      </c>
      <c r="R1081" s="7">
        <f>VLOOKUP($A1081,'[1]Prices 23 nov'!$A$2:$Q$5001,9,FALSE)</f>
        <v>4.558277957172379</v>
      </c>
      <c r="S1081" s="7">
        <f>VLOOKUP($A1081,'[1]Prices 23 nov'!$A$2:$Q$5001,10,FALSE)</f>
        <v>4.0268958360009606</v>
      </c>
      <c r="T1081" s="7">
        <f>VLOOKUP($A1081,'[1]Prices 23 nov'!$A$2:$Q$5001,11,FALSE)</f>
        <v>4.1243676064770796</v>
      </c>
      <c r="U1081" s="7">
        <f>VLOOKUP($A1081,'[1]Prices 23 nov'!$A$2:$Q$5001,12,FALSE)</f>
        <v>4.4171778442680534</v>
      </c>
      <c r="V1081" s="7">
        <f>VLOOKUP($A1081,'[1]Prices 23 nov'!$A$2:$Q$5001,13,FALSE)</f>
        <v>4.4563398384659081</v>
      </c>
      <c r="W1081" s="7">
        <f>VLOOKUP($A1081,'[1]Prices 23 nov'!$A$2:$Q$5001,14,FALSE)</f>
        <v>4.7412576535716653</v>
      </c>
      <c r="X1081" s="7">
        <f>VLOOKUP($A1081,'[1]Prices 23 nov'!$A$2:$Q$5001,15,FALSE)</f>
        <v>5.1348804634613998</v>
      </c>
      <c r="Y1081" s="7">
        <f>VLOOKUP($A1081,'[1]Prices 23 nov'!$A$2:$Q$5001,16,FALSE)</f>
        <v>4.5343438030127459</v>
      </c>
      <c r="Z1081" s="7">
        <f>VLOOKUP($A1081,'[1]Prices 23 nov'!$A$2:$Q$5001,17,FALSE)</f>
        <v>4.6075345228468336</v>
      </c>
    </row>
    <row r="1082" spans="1:26">
      <c r="A1082" s="4" t="s">
        <v>2527</v>
      </c>
      <c r="B1082" s="4" t="s">
        <v>2528</v>
      </c>
      <c r="C1082" s="5">
        <v>17288613888</v>
      </c>
      <c r="D1082" s="5">
        <v>1082</v>
      </c>
      <c r="E1082" s="6" t="s">
        <v>16</v>
      </c>
      <c r="F1082" s="4" t="s">
        <v>17</v>
      </c>
      <c r="G1082" s="4" t="s">
        <v>46</v>
      </c>
      <c r="H1082" s="4" t="s">
        <v>47</v>
      </c>
      <c r="I1082" s="4">
        <v>4.8787879943847656</v>
      </c>
      <c r="J1082" s="5">
        <v>54</v>
      </c>
      <c r="K1082" s="5">
        <v>15.420000076293945</v>
      </c>
      <c r="L1082" s="4" t="s">
        <v>649</v>
      </c>
      <c r="M1082" s="4" t="s">
        <v>21</v>
      </c>
      <c r="N1082" s="7">
        <f>VLOOKUP($A1082,'[1]Prices 23 nov'!$A$2:$Q$5001,5,FALSE)</f>
        <v>271.6465402780388</v>
      </c>
      <c r="O1082" s="7">
        <f>VLOOKUP($A1082,'[1]Prices 23 nov'!$A$2:$Q$5001,6,FALSE)</f>
        <v>17.409999847412109</v>
      </c>
      <c r="P1082" s="7">
        <f>VLOOKUP($A1082,'[1]Prices 23 nov'!$A$2:$Q$5001,7,FALSE)</f>
        <v>18.620000839233398</v>
      </c>
      <c r="Q1082" s="7">
        <f>VLOOKUP($A1082,'[1]Prices 23 nov'!$A$2:$Q$5001,8,FALSE)</f>
        <v>23.04000091552734</v>
      </c>
      <c r="R1082" s="7">
        <f>VLOOKUP($A1082,'[1]Prices 23 nov'!$A$2:$Q$5001,9,FALSE)</f>
        <v>27.229999542236332</v>
      </c>
      <c r="S1082" s="7">
        <f>VLOOKUP($A1082,'[1]Prices 23 nov'!$A$2:$Q$5001,10,FALSE)</f>
        <v>24.059999465942379</v>
      </c>
      <c r="T1082" s="7">
        <f>VLOOKUP($A1082,'[1]Prices 23 nov'!$A$2:$Q$5001,11,FALSE)</f>
        <v>25.139999389648441</v>
      </c>
      <c r="U1082" s="7">
        <f>VLOOKUP($A1082,'[1]Prices 23 nov'!$A$2:$Q$5001,12,FALSE)</f>
        <v>33.060001373291023</v>
      </c>
      <c r="V1082" s="7">
        <f>VLOOKUP($A1082,'[1]Prices 23 nov'!$A$2:$Q$5001,13,FALSE)</f>
        <v>47.150001525878913</v>
      </c>
      <c r="W1082" s="7">
        <f>VLOOKUP($A1082,'[1]Prices 23 nov'!$A$2:$Q$5001,14,FALSE)</f>
        <v>46.029998779296882</v>
      </c>
      <c r="X1082" s="7">
        <f>VLOOKUP($A1082,'[1]Prices 23 nov'!$A$2:$Q$5001,15,FALSE)</f>
        <v>52.25</v>
      </c>
      <c r="Y1082" s="7">
        <f>VLOOKUP($A1082,'[1]Prices 23 nov'!$A$2:$Q$5001,16,FALSE)</f>
        <v>42.509998321533203</v>
      </c>
      <c r="Z1082" s="7">
        <f>VLOOKUP($A1082,'[1]Prices 23 nov'!$A$2:$Q$5001,17,FALSE)</f>
        <v>44.459999084472663</v>
      </c>
    </row>
    <row r="1083" spans="1:26">
      <c r="A1083" s="4" t="s">
        <v>2529</v>
      </c>
      <c r="B1083" s="4" t="s">
        <v>2530</v>
      </c>
      <c r="C1083" s="5">
        <v>17276489728</v>
      </c>
      <c r="D1083" s="5">
        <v>1083</v>
      </c>
      <c r="E1083" s="6" t="s">
        <v>70</v>
      </c>
      <c r="F1083" s="4" t="s">
        <v>115</v>
      </c>
      <c r="G1083" s="4" t="s">
        <v>116</v>
      </c>
      <c r="H1083" s="4" t="s">
        <v>117</v>
      </c>
      <c r="I1083" s="4">
        <v>3.2666666507720947</v>
      </c>
      <c r="J1083" s="5">
        <v>171.02328360443116</v>
      </c>
      <c r="K1083" s="5">
        <v>83.692499999999995</v>
      </c>
      <c r="L1083" s="4" t="s">
        <v>35</v>
      </c>
      <c r="M1083" s="4" t="s">
        <v>282</v>
      </c>
      <c r="N1083" s="7">
        <f>VLOOKUP($A1083,'[1]Prices 23 nov'!$A$2:$Q$5001,5,FALSE)</f>
        <v>50.890742451050407</v>
      </c>
      <c r="O1083" s="7">
        <f>VLOOKUP($A1083,'[1]Prices 23 nov'!$A$2:$Q$5001,6,FALSE)</f>
        <v>89.153746545314789</v>
      </c>
      <c r="P1083" s="7">
        <f>VLOOKUP($A1083,'[1]Prices 23 nov'!$A$2:$Q$5001,7,FALSE)</f>
        <v>88.983088182935717</v>
      </c>
      <c r="Q1083" s="7">
        <f>VLOOKUP($A1083,'[1]Prices 23 nov'!$A$2:$Q$5001,8,FALSE)</f>
        <v>100.1392528308679</v>
      </c>
      <c r="R1083" s="7">
        <f>VLOOKUP($A1083,'[1]Prices 23 nov'!$A$2:$Q$5001,9,FALSE)</f>
        <v>93.129405953979585</v>
      </c>
      <c r="S1083" s="7">
        <f>VLOOKUP($A1083,'[1]Prices 23 nov'!$A$2:$Q$5001,10,FALSE)</f>
        <v>118.4269985656738</v>
      </c>
      <c r="T1083" s="7">
        <f>VLOOKUP($A1083,'[1]Prices 23 nov'!$A$2:$Q$5001,11,FALSE)</f>
        <v>124.4940369998549</v>
      </c>
      <c r="U1083" s="7">
        <f>VLOOKUP($A1083,'[1]Prices 23 nov'!$A$2:$Q$5001,12,FALSE)</f>
        <v>141.4623027865409</v>
      </c>
      <c r="V1083" s="7">
        <f>VLOOKUP($A1083,'[1]Prices 23 nov'!$A$2:$Q$5001,13,FALSE)</f>
        <v>141.36319923400879</v>
      </c>
      <c r="W1083" s="7">
        <f>VLOOKUP($A1083,'[1]Prices 23 nov'!$A$2:$Q$5001,14,FALSE)</f>
        <v>163.8985576629639</v>
      </c>
      <c r="X1083" s="7">
        <f>VLOOKUP($A1083,'[1]Prices 23 nov'!$A$2:$Q$5001,15,FALSE)</f>
        <v>149.1750031709671</v>
      </c>
      <c r="Y1083" s="7">
        <f>VLOOKUP($A1083,'[1]Prices 23 nov'!$A$2:$Q$5001,16,FALSE)</f>
        <v>156.44339489135751</v>
      </c>
      <c r="Z1083" s="7">
        <f>VLOOKUP($A1083,'[1]Prices 23 nov'!$A$2:$Q$5001,17,FALSE)</f>
        <v>148.60583772274001</v>
      </c>
    </row>
    <row r="1084" spans="1:26">
      <c r="A1084" s="4" t="s">
        <v>2531</v>
      </c>
      <c r="B1084" s="4" t="s">
        <v>2532</v>
      </c>
      <c r="C1084" s="5">
        <v>17254047744</v>
      </c>
      <c r="D1084" s="5">
        <v>1084</v>
      </c>
      <c r="E1084" s="6" t="s">
        <v>55</v>
      </c>
      <c r="F1084" s="4" t="s">
        <v>210</v>
      </c>
      <c r="G1084" s="4" t="s">
        <v>211</v>
      </c>
      <c r="H1084" s="4" t="s">
        <v>212</v>
      </c>
      <c r="I1084" s="4">
        <v>3.8823528289794922</v>
      </c>
      <c r="J1084" s="5">
        <v>9.0732723094718484</v>
      </c>
      <c r="K1084" s="5">
        <v>4.4435563374100466</v>
      </c>
      <c r="L1084" s="4" t="s">
        <v>20</v>
      </c>
      <c r="M1084" s="4" t="s">
        <v>1198</v>
      </c>
      <c r="N1084" s="7">
        <f>VLOOKUP($A1084,'[1]Prices 23 nov'!$A$2:$Q$5001,5,FALSE)</f>
        <v>13.203079371689761</v>
      </c>
      <c r="O1084" s="7">
        <f>VLOOKUP($A1084,'[1]Prices 23 nov'!$A$2:$Q$5001,6,FALSE)</f>
        <v>7.9465764925345184</v>
      </c>
      <c r="P1084" s="7">
        <f>VLOOKUP($A1084,'[1]Prices 23 nov'!$A$2:$Q$5001,7,FALSE)</f>
        <v>8.7086601994718649</v>
      </c>
      <c r="Q1084" s="7">
        <f>VLOOKUP($A1084,'[1]Prices 23 nov'!$A$2:$Q$5001,8,FALSE)</f>
        <v>7.9295831943326789</v>
      </c>
      <c r="R1084" s="7">
        <f>VLOOKUP($A1084,'[1]Prices 23 nov'!$A$2:$Q$5001,9,FALSE)</f>
        <v>7.6325369509868324</v>
      </c>
      <c r="S1084" s="7">
        <f>VLOOKUP($A1084,'[1]Prices 23 nov'!$A$2:$Q$5001,10,FALSE)</f>
        <v>5.6141403000013668</v>
      </c>
      <c r="T1084" s="7">
        <f>VLOOKUP($A1084,'[1]Prices 23 nov'!$A$2:$Q$5001,11,FALSE)</f>
        <v>6.6043641626679914</v>
      </c>
      <c r="U1084" s="7">
        <f>VLOOKUP($A1084,'[1]Prices 23 nov'!$A$2:$Q$5001,12,FALSE)</f>
        <v>6.829519947251697</v>
      </c>
      <c r="V1084" s="7">
        <f>VLOOKUP($A1084,'[1]Prices 23 nov'!$A$2:$Q$5001,13,FALSE)</f>
        <v>7.279409450130629</v>
      </c>
      <c r="W1084" s="7">
        <f>VLOOKUP($A1084,'[1]Prices 23 nov'!$A$2:$Q$5001,14,FALSE)</f>
        <v>8.016325349919498</v>
      </c>
      <c r="X1084" s="7">
        <f>VLOOKUP($A1084,'[1]Prices 23 nov'!$A$2:$Q$5001,15,FALSE)</f>
        <v>7.9280683949776858</v>
      </c>
      <c r="Y1084" s="7">
        <f>VLOOKUP($A1084,'[1]Prices 23 nov'!$A$2:$Q$5001,16,FALSE)</f>
        <v>7.7725583722645979</v>
      </c>
      <c r="Z1084" s="7">
        <f>VLOOKUP($A1084,'[1]Prices 23 nov'!$A$2:$Q$5001,17,FALSE)</f>
        <v>7.8850065590813756</v>
      </c>
    </row>
    <row r="1085" spans="1:26">
      <c r="A1085" s="4" t="s">
        <v>2533</v>
      </c>
      <c r="B1085" s="4" t="s">
        <v>2534</v>
      </c>
      <c r="C1085" s="5">
        <v>17232957440</v>
      </c>
      <c r="D1085" s="5">
        <v>1085</v>
      </c>
      <c r="E1085" s="6" t="s">
        <v>273</v>
      </c>
      <c r="F1085" s="4" t="s">
        <v>288</v>
      </c>
      <c r="G1085" s="4" t="s">
        <v>289</v>
      </c>
      <c r="H1085" s="4" t="s">
        <v>290</v>
      </c>
      <c r="I1085" s="4">
        <v>0</v>
      </c>
      <c r="J1085" s="5">
        <v>67.807599999999994</v>
      </c>
      <c r="K1085" s="5">
        <v>35.257199999999997</v>
      </c>
      <c r="L1085" s="4" t="s">
        <v>35</v>
      </c>
      <c r="M1085" s="4" t="s">
        <v>337</v>
      </c>
      <c r="N1085" s="7">
        <f>VLOOKUP($A1085,'[1]Prices 23 nov'!$A$2:$Q$5001,5,FALSE)</f>
        <v>19.900807205858829</v>
      </c>
      <c r="O1085" s="7">
        <f>VLOOKUP($A1085,'[1]Prices 23 nov'!$A$2:$Q$5001,6,FALSE)</f>
        <v>54.488998733520482</v>
      </c>
      <c r="P1085" s="7">
        <f>VLOOKUP($A1085,'[1]Prices 23 nov'!$A$2:$Q$5001,7,FALSE)</f>
        <v>56.630699932575233</v>
      </c>
      <c r="Q1085" s="7">
        <f>VLOOKUP($A1085,'[1]Prices 23 nov'!$A$2:$Q$5001,8,FALSE)</f>
        <v>52.862021508483849</v>
      </c>
      <c r="R1085" s="7">
        <f>VLOOKUP($A1085,'[1]Prices 23 nov'!$A$2:$Q$5001,9,FALSE)</f>
        <v>48.074001312255859</v>
      </c>
      <c r="S1085" s="7">
        <f>VLOOKUP($A1085,'[1]Prices 23 nov'!$A$2:$Q$5001,10,FALSE)</f>
        <v>52.877000282287547</v>
      </c>
      <c r="T1085" s="7">
        <f>VLOOKUP($A1085,'[1]Prices 23 nov'!$A$2:$Q$5001,11,FALSE)</f>
        <v>53.181918962554853</v>
      </c>
      <c r="U1085" s="7">
        <f>VLOOKUP($A1085,'[1]Prices 23 nov'!$A$2:$Q$5001,12,FALSE)</f>
        <v>51.86579994602198</v>
      </c>
      <c r="V1085" s="7">
        <f>VLOOKUP($A1085,'[1]Prices 23 nov'!$A$2:$Q$5001,13,FALSE)</f>
        <v>54.74303798461915</v>
      </c>
      <c r="W1085" s="7">
        <f>VLOOKUP($A1085,'[1]Prices 23 nov'!$A$2:$Q$5001,14,FALSE)</f>
        <v>57.100140876922516</v>
      </c>
      <c r="X1085" s="7">
        <f>VLOOKUP($A1085,'[1]Prices 23 nov'!$A$2:$Q$5001,15,FALSE)</f>
        <v>58.476601243019097</v>
      </c>
      <c r="Y1085" s="7">
        <f>VLOOKUP($A1085,'[1]Prices 23 nov'!$A$2:$Q$5001,16,FALSE)</f>
        <v>61.073999404907227</v>
      </c>
      <c r="Z1085" s="7">
        <f>VLOOKUP($A1085,'[1]Prices 23 nov'!$A$2:$Q$5001,17,FALSE)</f>
        <v>59.884197652339942</v>
      </c>
    </row>
    <row r="1086" spans="1:26">
      <c r="A1086" s="4" t="s">
        <v>2535</v>
      </c>
      <c r="B1086" s="4" t="s">
        <v>2536</v>
      </c>
      <c r="C1086" s="5">
        <v>17230012416</v>
      </c>
      <c r="D1086" s="5">
        <v>1086</v>
      </c>
      <c r="E1086" s="6" t="s">
        <v>55</v>
      </c>
      <c r="F1086" s="4" t="s">
        <v>484</v>
      </c>
      <c r="G1086" s="4" t="s">
        <v>485</v>
      </c>
      <c r="H1086" s="4" t="s">
        <v>486</v>
      </c>
      <c r="I1086" s="4">
        <v>4.4545454978942871</v>
      </c>
      <c r="J1086" s="5">
        <v>4.6521598560564534</v>
      </c>
      <c r="K1086" s="5">
        <v>1.7687299007965822</v>
      </c>
      <c r="L1086" s="4" t="s">
        <v>428</v>
      </c>
      <c r="M1086" s="4" t="s">
        <v>649</v>
      </c>
      <c r="N1086" s="7">
        <f>VLOOKUP($A1086,'[1]Prices 23 nov'!$A$2:$Q$5001,5,FALSE)</f>
        <v>-28.64964966303425</v>
      </c>
      <c r="O1086" s="7">
        <f>VLOOKUP($A1086,'[1]Prices 23 nov'!$A$2:$Q$5001,6,FALSE)</f>
        <v>4.2575950449099764</v>
      </c>
      <c r="P1086" s="7">
        <f>VLOOKUP($A1086,'[1]Prices 23 nov'!$A$2:$Q$5001,7,FALSE)</f>
        <v>4.4857142376713446</v>
      </c>
      <c r="Q1086" s="7">
        <f>VLOOKUP($A1086,'[1]Prices 23 nov'!$A$2:$Q$5001,8,FALSE)</f>
        <v>3.867681397357956</v>
      </c>
      <c r="R1086" s="7">
        <f>VLOOKUP($A1086,'[1]Prices 23 nov'!$A$2:$Q$5001,9,FALSE)</f>
        <v>3.5316903349012141</v>
      </c>
      <c r="S1086" s="7">
        <f>VLOOKUP($A1086,'[1]Prices 23 nov'!$A$2:$Q$5001,10,FALSE)</f>
        <v>2.1671690961811692</v>
      </c>
      <c r="T1086" s="7">
        <f>VLOOKUP($A1086,'[1]Prices 23 nov'!$A$2:$Q$5001,11,FALSE)</f>
        <v>2.149081488198135</v>
      </c>
      <c r="U1086" s="7">
        <f>VLOOKUP($A1086,'[1]Prices 23 nov'!$A$2:$Q$5001,12,FALSE)</f>
        <v>2.3139270588289951</v>
      </c>
      <c r="V1086" s="7">
        <f>VLOOKUP($A1086,'[1]Prices 23 nov'!$A$2:$Q$5001,13,FALSE)</f>
        <v>2.252252359176055</v>
      </c>
      <c r="W1086" s="7">
        <f>VLOOKUP($A1086,'[1]Prices 23 nov'!$A$2:$Q$5001,14,FALSE)</f>
        <v>2.1453612868208438</v>
      </c>
      <c r="X1086" s="7">
        <f>VLOOKUP($A1086,'[1]Prices 23 nov'!$A$2:$Q$5001,15,FALSE)</f>
        <v>2.2947795197833329</v>
      </c>
      <c r="Y1086" s="7">
        <f>VLOOKUP($A1086,'[1]Prices 23 nov'!$A$2:$Q$5001,16,FALSE)</f>
        <v>2.487469282234088</v>
      </c>
      <c r="Z1086" s="7">
        <f>VLOOKUP($A1086,'[1]Prices 23 nov'!$A$2:$Q$5001,17,FALSE)</f>
        <v>2.3400677531026299</v>
      </c>
    </row>
    <row r="1087" spans="1:26">
      <c r="A1087" s="4" t="s">
        <v>2537</v>
      </c>
      <c r="B1087" s="4" t="s">
        <v>2538</v>
      </c>
      <c r="C1087" s="5">
        <v>17204416512</v>
      </c>
      <c r="D1087" s="5">
        <v>1087</v>
      </c>
      <c r="E1087" s="6" t="s">
        <v>34</v>
      </c>
      <c r="F1087" s="4" t="s">
        <v>1303</v>
      </c>
      <c r="G1087" s="4" t="s">
        <v>1304</v>
      </c>
      <c r="H1087" s="4" t="s">
        <v>1305</v>
      </c>
      <c r="I1087" s="4">
        <v>4.7586207389831543</v>
      </c>
      <c r="J1087" s="5">
        <v>7.5840370922338138</v>
      </c>
      <c r="K1087" s="5">
        <v>4.9127322953289809</v>
      </c>
      <c r="L1087" s="4" t="s">
        <v>144</v>
      </c>
      <c r="M1087" s="4" t="s">
        <v>48</v>
      </c>
      <c r="N1087" s="7">
        <f>VLOOKUP($A1087,'[1]Prices 23 nov'!$A$2:$Q$5001,5,FALSE)</f>
        <v>-19.55858387105344</v>
      </c>
      <c r="O1087" s="7">
        <f>VLOOKUP($A1087,'[1]Prices 23 nov'!$A$2:$Q$5001,6,FALSE)</f>
        <v>6.8366469852626324</v>
      </c>
      <c r="P1087" s="7">
        <f>VLOOKUP($A1087,'[1]Prices 23 nov'!$A$2:$Q$5001,7,FALSE)</f>
        <v>7.1603863053023824</v>
      </c>
      <c r="Q1087" s="7">
        <f>VLOOKUP($A1087,'[1]Prices 23 nov'!$A$2:$Q$5001,8,FALSE)</f>
        <v>6.5988542884588242</v>
      </c>
      <c r="R1087" s="7">
        <f>VLOOKUP($A1087,'[1]Prices 23 nov'!$A$2:$Q$5001,9,FALSE)</f>
        <v>6.287205945700407</v>
      </c>
      <c r="S1087" s="7">
        <f>VLOOKUP($A1087,'[1]Prices 23 nov'!$A$2:$Q$5001,10,FALSE)</f>
        <v>5.9100940283387899</v>
      </c>
      <c r="T1087" s="7">
        <f>VLOOKUP($A1087,'[1]Prices 23 nov'!$A$2:$Q$5001,11,FALSE)</f>
        <v>6.0887480042874813</v>
      </c>
      <c r="U1087" s="7">
        <f>VLOOKUP($A1087,'[1]Prices 23 nov'!$A$2:$Q$5001,12,FALSE)</f>
        <v>6.0488329194486141</v>
      </c>
      <c r="V1087" s="7">
        <f>VLOOKUP($A1087,'[1]Prices 23 nov'!$A$2:$Q$5001,13,FALSE)</f>
        <v>5.9778932817280293</v>
      </c>
      <c r="W1087" s="7">
        <f>VLOOKUP($A1087,'[1]Prices 23 nov'!$A$2:$Q$5001,14,FALSE)</f>
        <v>5.8635054230690002</v>
      </c>
      <c r="X1087" s="7">
        <f>VLOOKUP($A1087,'[1]Prices 23 nov'!$A$2:$Q$5001,15,FALSE)</f>
        <v>5.8532984461635351</v>
      </c>
      <c r="Y1087" s="7">
        <f>VLOOKUP($A1087,'[1]Prices 23 nov'!$A$2:$Q$5001,16,FALSE)</f>
        <v>5.4030931703746319</v>
      </c>
      <c r="Z1087" s="7">
        <f>VLOOKUP($A1087,'[1]Prices 23 nov'!$A$2:$Q$5001,17,FALSE)</f>
        <v>5.4913294985890388</v>
      </c>
    </row>
    <row r="1088" spans="1:26">
      <c r="A1088" s="4" t="s">
        <v>2539</v>
      </c>
      <c r="B1088" s="4" t="s">
        <v>2540</v>
      </c>
      <c r="C1088" s="5">
        <v>17199106048</v>
      </c>
      <c r="D1088" s="5">
        <v>1088</v>
      </c>
      <c r="E1088" s="6" t="s">
        <v>294</v>
      </c>
      <c r="F1088" s="4" t="s">
        <v>141</v>
      </c>
      <c r="G1088" s="4" t="s">
        <v>142</v>
      </c>
      <c r="H1088" s="4" t="s">
        <v>143</v>
      </c>
      <c r="I1088" s="4">
        <v>4.5454545021057129</v>
      </c>
      <c r="J1088" s="5">
        <v>136.27196773264191</v>
      </c>
      <c r="K1088" s="5">
        <v>60.595163175402313</v>
      </c>
      <c r="L1088" s="4" t="s">
        <v>20</v>
      </c>
      <c r="M1088" s="4" t="s">
        <v>56</v>
      </c>
      <c r="N1088" s="7">
        <f>VLOOKUP($A1088,'[1]Prices 23 nov'!$A$2:$Q$5001,5,FALSE)</f>
        <v>24.797073921548041</v>
      </c>
      <c r="O1088" s="7">
        <f>VLOOKUP($A1088,'[1]Prices 23 nov'!$A$2:$Q$5001,6,FALSE)</f>
        <v>107.2083665151149</v>
      </c>
      <c r="P1088" s="7">
        <f>VLOOKUP($A1088,'[1]Prices 23 nov'!$A$2:$Q$5001,7,FALSE)</f>
        <v>114.0358897391707</v>
      </c>
      <c r="Q1088" s="7">
        <f>VLOOKUP($A1088,'[1]Prices 23 nov'!$A$2:$Q$5001,8,FALSE)</f>
        <v>108.3095650095493</v>
      </c>
      <c r="R1088" s="7">
        <f>VLOOKUP($A1088,'[1]Prices 23 nov'!$A$2:$Q$5001,9,FALSE)</f>
        <v>98.552342634648085</v>
      </c>
      <c r="S1088" s="7">
        <f>VLOOKUP($A1088,'[1]Prices 23 nov'!$A$2:$Q$5001,10,FALSE)</f>
        <v>74.897272009402514</v>
      </c>
      <c r="T1088" s="7">
        <f>VLOOKUP($A1088,'[1]Prices 23 nov'!$A$2:$Q$5001,11,FALSE)</f>
        <v>83.53623878210783</v>
      </c>
      <c r="U1088" s="7">
        <f>VLOOKUP($A1088,'[1]Prices 23 nov'!$A$2:$Q$5001,12,FALSE)</f>
        <v>96.11451543867588</v>
      </c>
      <c r="V1088" s="7">
        <f>VLOOKUP($A1088,'[1]Prices 23 nov'!$A$2:$Q$5001,13,FALSE)</f>
        <v>98.026440991088748</v>
      </c>
      <c r="W1088" s="7">
        <f>VLOOKUP($A1088,'[1]Prices 23 nov'!$A$2:$Q$5001,14,FALSE)</f>
        <v>111.1320630926639</v>
      </c>
      <c r="X1088" s="7">
        <f>VLOOKUP($A1088,'[1]Prices 23 nov'!$A$2:$Q$5001,15,FALSE)</f>
        <v>103.65968729369339</v>
      </c>
      <c r="Y1088" s="7">
        <f>VLOOKUP($A1088,'[1]Prices 23 nov'!$A$2:$Q$5001,16,FALSE)</f>
        <v>108.1004223413765</v>
      </c>
      <c r="Z1088" s="7">
        <f>VLOOKUP($A1088,'[1]Prices 23 nov'!$A$2:$Q$5001,17,FALSE)</f>
        <v>118.74105585739019</v>
      </c>
    </row>
    <row r="1089" spans="1:26">
      <c r="A1089" s="4" t="s">
        <v>2541</v>
      </c>
      <c r="B1089" s="4" t="s">
        <v>2542</v>
      </c>
      <c r="C1089" s="5">
        <v>17183248384</v>
      </c>
      <c r="D1089" s="5">
        <v>1089</v>
      </c>
      <c r="E1089" s="6" t="s">
        <v>34</v>
      </c>
      <c r="F1089" s="4" t="s">
        <v>757</v>
      </c>
      <c r="G1089" s="4" t="s">
        <v>758</v>
      </c>
      <c r="H1089" s="4" t="s">
        <v>759</v>
      </c>
      <c r="I1089" s="4">
        <v>3.2758619785308838</v>
      </c>
      <c r="J1089" s="5">
        <v>4.450180796825256</v>
      </c>
      <c r="K1089" s="5">
        <v>3.1064118754899441</v>
      </c>
      <c r="L1089" s="4" t="s">
        <v>35</v>
      </c>
      <c r="M1089" s="4" t="s">
        <v>48</v>
      </c>
      <c r="N1089" s="7">
        <f>VLOOKUP($A1089,'[1]Prices 23 nov'!$A$2:$Q$5001,5,FALSE)</f>
        <v>-9.8087638890338891</v>
      </c>
      <c r="O1089" s="7">
        <f>VLOOKUP($A1089,'[1]Prices 23 nov'!$A$2:$Q$5001,6,FALSE)</f>
        <v>4.2523099727596048</v>
      </c>
      <c r="P1089" s="7">
        <f>VLOOKUP($A1089,'[1]Prices 23 nov'!$A$2:$Q$5001,7,FALSE)</f>
        <v>4.2970919068902731</v>
      </c>
      <c r="Q1089" s="7">
        <f>VLOOKUP($A1089,'[1]Prices 23 nov'!$A$2:$Q$5001,8,FALSE)</f>
        <v>4.2228137992601091</v>
      </c>
      <c r="R1089" s="7">
        <f>VLOOKUP($A1089,'[1]Prices 23 nov'!$A$2:$Q$5001,9,FALSE)</f>
        <v>4.0778127689050052</v>
      </c>
      <c r="S1089" s="7">
        <f>VLOOKUP($A1089,'[1]Prices 23 nov'!$A$2:$Q$5001,10,FALSE)</f>
        <v>3.595362733928027</v>
      </c>
      <c r="T1089" s="7">
        <f>VLOOKUP($A1089,'[1]Prices 23 nov'!$A$2:$Q$5001,11,FALSE)</f>
        <v>3.428623778745532</v>
      </c>
      <c r="U1089" s="7">
        <f>VLOOKUP($A1089,'[1]Prices 23 nov'!$A$2:$Q$5001,12,FALSE)</f>
        <v>3.4949301619212751</v>
      </c>
      <c r="V1089" s="7">
        <f>VLOOKUP($A1089,'[1]Prices 23 nov'!$A$2:$Q$5001,13,FALSE)</f>
        <v>3.765708319842815</v>
      </c>
      <c r="W1089" s="7">
        <f>VLOOKUP($A1089,'[1]Prices 23 nov'!$A$2:$Q$5001,14,FALSE)</f>
        <v>3.9291339198190371</v>
      </c>
      <c r="X1089" s="7">
        <f>VLOOKUP($A1089,'[1]Prices 23 nov'!$A$2:$Q$5001,15,FALSE)</f>
        <v>3.857495190862835</v>
      </c>
      <c r="Y1089" s="7">
        <f>VLOOKUP($A1089,'[1]Prices 23 nov'!$A$2:$Q$5001,16,FALSE)</f>
        <v>4.0704454855825816</v>
      </c>
      <c r="Z1089" s="7">
        <f>VLOOKUP($A1089,'[1]Prices 23 nov'!$A$2:$Q$5001,17,FALSE)</f>
        <v>3.8959439262052342</v>
      </c>
    </row>
    <row r="1090" spans="1:26">
      <c r="A1090" s="4" t="s">
        <v>2543</v>
      </c>
      <c r="B1090" s="4" t="s">
        <v>2544</v>
      </c>
      <c r="C1090" s="5">
        <v>17175156736</v>
      </c>
      <c r="D1090" s="5">
        <v>1090</v>
      </c>
      <c r="E1090" s="6" t="s">
        <v>55</v>
      </c>
      <c r="F1090" s="4" t="s">
        <v>78</v>
      </c>
      <c r="G1090" s="4" t="s">
        <v>79</v>
      </c>
      <c r="H1090" s="4" t="s">
        <v>80</v>
      </c>
      <c r="I1090" s="4">
        <v>4.9333333969116211</v>
      </c>
      <c r="J1090" s="5">
        <v>43.464868749786099</v>
      </c>
      <c r="K1090" s="5">
        <v>20.681323604710698</v>
      </c>
      <c r="L1090" s="4" t="s">
        <v>186</v>
      </c>
      <c r="M1090" s="4" t="s">
        <v>659</v>
      </c>
      <c r="N1090" s="7">
        <f>VLOOKUP($A1090,'[1]Prices 23 nov'!$A$2:$Q$5001,5,FALSE)</f>
        <v>3.9164656166180918</v>
      </c>
      <c r="O1090" s="7">
        <f>VLOOKUP($A1090,'[1]Prices 23 nov'!$A$2:$Q$5001,6,FALSE)</f>
        <v>38.736489982693463</v>
      </c>
      <c r="P1090" s="7">
        <f>VLOOKUP($A1090,'[1]Prices 23 nov'!$A$2:$Q$5001,7,FALSE)</f>
        <v>41.220079499180429</v>
      </c>
      <c r="Q1090" s="7">
        <f>VLOOKUP($A1090,'[1]Prices 23 nov'!$A$2:$Q$5001,8,FALSE)</f>
        <v>36.791234146221541</v>
      </c>
      <c r="R1090" s="7">
        <f>VLOOKUP($A1090,'[1]Prices 23 nov'!$A$2:$Q$5001,9,FALSE)</f>
        <v>32.236399501562119</v>
      </c>
      <c r="S1090" s="7">
        <f>VLOOKUP($A1090,'[1]Prices 23 nov'!$A$2:$Q$5001,10,FALSE)</f>
        <v>25.541339605115351</v>
      </c>
      <c r="T1090" s="7">
        <f>VLOOKUP($A1090,'[1]Prices 23 nov'!$A$2:$Q$5001,11,FALSE)</f>
        <v>28.386346297338601</v>
      </c>
      <c r="U1090" s="7">
        <f>VLOOKUP($A1090,'[1]Prices 23 nov'!$A$2:$Q$5001,12,FALSE)</f>
        <v>28.262202104087919</v>
      </c>
      <c r="V1090" s="7">
        <f>VLOOKUP($A1090,'[1]Prices 23 nov'!$A$2:$Q$5001,13,FALSE)</f>
        <v>28.63683644682169</v>
      </c>
      <c r="W1090" s="7">
        <f>VLOOKUP($A1090,'[1]Prices 23 nov'!$A$2:$Q$5001,14,FALSE)</f>
        <v>29.512232591514479</v>
      </c>
      <c r="X1090" s="7">
        <f>VLOOKUP($A1090,'[1]Prices 23 nov'!$A$2:$Q$5001,15,FALSE)</f>
        <v>31.543077994137999</v>
      </c>
      <c r="Y1090" s="7">
        <f>VLOOKUP($A1090,'[1]Prices 23 nov'!$A$2:$Q$5001,16,FALSE)</f>
        <v>32.28191742382478</v>
      </c>
      <c r="Z1090" s="7">
        <f>VLOOKUP($A1090,'[1]Prices 23 nov'!$A$2:$Q$5001,17,FALSE)</f>
        <v>37.014189991168678</v>
      </c>
    </row>
    <row r="1091" spans="1:26">
      <c r="A1091" s="4" t="s">
        <v>2545</v>
      </c>
      <c r="B1091" s="4" t="s">
        <v>2546</v>
      </c>
      <c r="C1091" s="5">
        <v>17170649088</v>
      </c>
      <c r="D1091" s="5">
        <v>1091</v>
      </c>
      <c r="E1091" s="6" t="s">
        <v>16</v>
      </c>
      <c r="F1091" s="4" t="s">
        <v>51</v>
      </c>
      <c r="G1091" s="4" t="s">
        <v>18</v>
      </c>
      <c r="H1091" s="4" t="s">
        <v>19</v>
      </c>
      <c r="I1091" s="4">
        <v>3.25</v>
      </c>
      <c r="J1091" s="5">
        <v>153.33999633789063</v>
      </c>
      <c r="K1091" s="5">
        <v>81.900001525878906</v>
      </c>
      <c r="L1091" s="4" t="s">
        <v>20</v>
      </c>
      <c r="M1091" s="4" t="s">
        <v>38</v>
      </c>
      <c r="N1091" s="7">
        <f>VLOOKUP($A1091,'[1]Prices 23 nov'!$A$2:$Q$5001,5,FALSE)</f>
        <v>22.40417038420264</v>
      </c>
      <c r="O1091" s="7">
        <f>VLOOKUP($A1091,'[1]Prices 23 nov'!$A$2:$Q$5001,6,FALSE)</f>
        <v>122.2099990844727</v>
      </c>
      <c r="P1091" s="7">
        <f>VLOOKUP($A1091,'[1]Prices 23 nov'!$A$2:$Q$5001,7,FALSE)</f>
        <v>123.5400009155273</v>
      </c>
      <c r="Q1091" s="7">
        <f>VLOOKUP($A1091,'[1]Prices 23 nov'!$A$2:$Q$5001,8,FALSE)</f>
        <v>116.4300003051758</v>
      </c>
      <c r="R1091" s="7">
        <f>VLOOKUP($A1091,'[1]Prices 23 nov'!$A$2:$Q$5001,9,FALSE)</f>
        <v>106.25</v>
      </c>
      <c r="S1091" s="7">
        <f>VLOOKUP($A1091,'[1]Prices 23 nov'!$A$2:$Q$5001,10,FALSE)</f>
        <v>91.319999694824219</v>
      </c>
      <c r="T1091" s="7">
        <f>VLOOKUP($A1091,'[1]Prices 23 nov'!$A$2:$Q$5001,11,FALSE)</f>
        <v>113.05999755859381</v>
      </c>
      <c r="U1091" s="7">
        <f>VLOOKUP($A1091,'[1]Prices 23 nov'!$A$2:$Q$5001,12,FALSE)</f>
        <v>122.23000335693359</v>
      </c>
      <c r="V1091" s="7">
        <f>VLOOKUP($A1091,'[1]Prices 23 nov'!$A$2:$Q$5001,13,FALSE)</f>
        <v>127.26999664306641</v>
      </c>
      <c r="W1091" s="7">
        <f>VLOOKUP($A1091,'[1]Prices 23 nov'!$A$2:$Q$5001,14,FALSE)</f>
        <v>137.03999328613281</v>
      </c>
      <c r="X1091" s="7">
        <f>VLOOKUP($A1091,'[1]Prices 23 nov'!$A$2:$Q$5001,15,FALSE)</f>
        <v>139.3500061035156</v>
      </c>
      <c r="Y1091" s="7">
        <f>VLOOKUP($A1091,'[1]Prices 23 nov'!$A$2:$Q$5001,16,FALSE)</f>
        <v>133.94000244140619</v>
      </c>
      <c r="Z1091" s="7">
        <f>VLOOKUP($A1091,'[1]Prices 23 nov'!$A$2:$Q$5001,17,FALSE)</f>
        <v>140.77000427246091</v>
      </c>
    </row>
    <row r="1092" spans="1:26">
      <c r="A1092" s="4" t="s">
        <v>2547</v>
      </c>
      <c r="B1092" s="4" t="s">
        <v>2548</v>
      </c>
      <c r="C1092" s="5">
        <v>17156299776</v>
      </c>
      <c r="D1092" s="5">
        <v>1092</v>
      </c>
      <c r="E1092" s="6" t="s">
        <v>70</v>
      </c>
      <c r="F1092" s="4" t="s">
        <v>51</v>
      </c>
      <c r="G1092" s="4" t="s">
        <v>18</v>
      </c>
      <c r="H1092" s="4" t="s">
        <v>19</v>
      </c>
      <c r="I1092" s="4">
        <v>3.5263156890869141</v>
      </c>
      <c r="J1092" s="5">
        <v>60.689998626708984</v>
      </c>
      <c r="K1092" s="5">
        <v>39.050800323486328</v>
      </c>
      <c r="L1092" s="4" t="s">
        <v>20</v>
      </c>
      <c r="M1092" s="4" t="s">
        <v>207</v>
      </c>
      <c r="N1092" s="7">
        <f>VLOOKUP($A1092,'[1]Prices 23 nov'!$A$2:$Q$5001,5,FALSE)</f>
        <v>-2.35194335697354</v>
      </c>
      <c r="O1092" s="7">
        <f>VLOOKUP($A1092,'[1]Prices 23 nov'!$A$2:$Q$5001,6,FALSE)</f>
        <v>54.639999389648438</v>
      </c>
      <c r="P1092" s="7">
        <f>VLOOKUP($A1092,'[1]Prices 23 nov'!$A$2:$Q$5001,7,FALSE)</f>
        <v>50.580001831054688</v>
      </c>
      <c r="Q1092" s="7">
        <f>VLOOKUP($A1092,'[1]Prices 23 nov'!$A$2:$Q$5001,8,FALSE)</f>
        <v>51.259998321533203</v>
      </c>
      <c r="R1092" s="7">
        <f>VLOOKUP($A1092,'[1]Prices 23 nov'!$A$2:$Q$5001,9,FALSE)</f>
        <v>54.020000457763672</v>
      </c>
      <c r="S1092" s="7">
        <f>VLOOKUP($A1092,'[1]Prices 23 nov'!$A$2:$Q$5001,10,FALSE)</f>
        <v>47.709999084472663</v>
      </c>
      <c r="T1092" s="7">
        <f>VLOOKUP($A1092,'[1]Prices 23 nov'!$A$2:$Q$5001,11,FALSE)</f>
        <v>47.419998168945313</v>
      </c>
      <c r="U1092" s="7">
        <f>VLOOKUP($A1092,'[1]Prices 23 nov'!$A$2:$Q$5001,12,FALSE)</f>
        <v>54.700000762939453</v>
      </c>
      <c r="V1092" s="7">
        <f>VLOOKUP($A1092,'[1]Prices 23 nov'!$A$2:$Q$5001,13,FALSE)</f>
        <v>51.680000305175781</v>
      </c>
      <c r="W1092" s="7">
        <f>VLOOKUP($A1092,'[1]Prices 23 nov'!$A$2:$Q$5001,14,FALSE)</f>
        <v>58.040000915527337</v>
      </c>
      <c r="X1092" s="7">
        <f>VLOOKUP($A1092,'[1]Prices 23 nov'!$A$2:$Q$5001,15,FALSE)</f>
        <v>49.340000152587891</v>
      </c>
      <c r="Y1092" s="7">
        <f>VLOOKUP($A1092,'[1]Prices 23 nov'!$A$2:$Q$5001,16,FALSE)</f>
        <v>46.080001831054688</v>
      </c>
      <c r="Z1092" s="7">
        <f>VLOOKUP($A1092,'[1]Prices 23 nov'!$A$2:$Q$5001,17,FALSE)</f>
        <v>47.520000457763672</v>
      </c>
    </row>
    <row r="1093" spans="1:26">
      <c r="A1093" s="4" t="s">
        <v>2549</v>
      </c>
      <c r="B1093" s="4" t="s">
        <v>2550</v>
      </c>
      <c r="C1093" s="5">
        <v>17151456256</v>
      </c>
      <c r="D1093" s="5">
        <v>1093</v>
      </c>
      <c r="E1093" s="6" t="s">
        <v>16</v>
      </c>
      <c r="F1093" s="4" t="s">
        <v>17</v>
      </c>
      <c r="G1093" s="4" t="s">
        <v>18</v>
      </c>
      <c r="H1093" s="4" t="s">
        <v>19</v>
      </c>
      <c r="I1093" s="4">
        <v>4.384615421295166</v>
      </c>
      <c r="J1093" s="5">
        <v>154.42999267578125</v>
      </c>
      <c r="K1093" s="5">
        <v>67.540000915527344</v>
      </c>
      <c r="L1093" s="4" t="s">
        <v>20</v>
      </c>
      <c r="M1093" s="4" t="s">
        <v>38</v>
      </c>
      <c r="N1093" s="7">
        <f>VLOOKUP($A1093,'[1]Prices 23 nov'!$A$2:$Q$5001,5,FALSE)</f>
        <v>42.804361960330112</v>
      </c>
      <c r="O1093" s="7">
        <f>VLOOKUP($A1093,'[1]Prices 23 nov'!$A$2:$Q$5001,6,FALSE)</f>
        <v>102.9700012207031</v>
      </c>
      <c r="P1093" s="7">
        <f>VLOOKUP($A1093,'[1]Prices 23 nov'!$A$2:$Q$5001,7,FALSE)</f>
        <v>116.23000335693359</v>
      </c>
      <c r="Q1093" s="7">
        <f>VLOOKUP($A1093,'[1]Prices 23 nov'!$A$2:$Q$5001,8,FALSE)</f>
        <v>107.55999755859381</v>
      </c>
      <c r="R1093" s="7">
        <f>VLOOKUP($A1093,'[1]Prices 23 nov'!$A$2:$Q$5001,9,FALSE)</f>
        <v>100.44000244140619</v>
      </c>
      <c r="S1093" s="7">
        <f>VLOOKUP($A1093,'[1]Prices 23 nov'!$A$2:$Q$5001,10,FALSE)</f>
        <v>74.580001831054688</v>
      </c>
      <c r="T1093" s="7">
        <f>VLOOKUP($A1093,'[1]Prices 23 nov'!$A$2:$Q$5001,11,FALSE)</f>
        <v>93.150001525878906</v>
      </c>
      <c r="U1093" s="7">
        <f>VLOOKUP($A1093,'[1]Prices 23 nov'!$A$2:$Q$5001,12,FALSE)</f>
        <v>104.5800018310547</v>
      </c>
      <c r="V1093" s="7">
        <f>VLOOKUP($A1093,'[1]Prices 23 nov'!$A$2:$Q$5001,13,FALSE)</f>
        <v>108.2600021362305</v>
      </c>
      <c r="W1093" s="7">
        <f>VLOOKUP($A1093,'[1]Prices 23 nov'!$A$2:$Q$5001,14,FALSE)</f>
        <v>133.32499694824219</v>
      </c>
      <c r="X1093" s="7">
        <f>VLOOKUP($A1093,'[1]Prices 23 nov'!$A$2:$Q$5001,15,FALSE)</f>
        <v>131.47999572753909</v>
      </c>
      <c r="Y1093" s="7">
        <f>VLOOKUP($A1093,'[1]Prices 23 nov'!$A$2:$Q$5001,16,FALSE)</f>
        <v>135.0899963378906</v>
      </c>
      <c r="Z1093" s="7">
        <f>VLOOKUP($A1093,'[1]Prices 23 nov'!$A$2:$Q$5001,17,FALSE)</f>
        <v>127.94000244140619</v>
      </c>
    </row>
    <row r="1094" spans="1:26">
      <c r="A1094" s="4" t="s">
        <v>2551</v>
      </c>
      <c r="B1094" s="4" t="s">
        <v>2552</v>
      </c>
      <c r="C1094" s="5">
        <v>17147197440</v>
      </c>
      <c r="D1094" s="5">
        <v>1094</v>
      </c>
      <c r="E1094" s="6" t="s">
        <v>294</v>
      </c>
      <c r="F1094" s="4" t="s">
        <v>51</v>
      </c>
      <c r="G1094" s="4" t="s">
        <v>18</v>
      </c>
      <c r="H1094" s="4" t="s">
        <v>19</v>
      </c>
      <c r="I1094" s="4">
        <v>3.5833332538604736</v>
      </c>
      <c r="J1094" s="5">
        <v>136.3699951171875</v>
      </c>
      <c r="K1094" s="5">
        <v>52.010101318359375</v>
      </c>
      <c r="L1094" s="4" t="s">
        <v>41</v>
      </c>
      <c r="M1094" s="4" t="s">
        <v>56</v>
      </c>
      <c r="N1094" s="7">
        <f>VLOOKUP($A1094,'[1]Prices 23 nov'!$A$2:$Q$5001,5,FALSE)</f>
        <v>0.82045587736343506</v>
      </c>
      <c r="O1094" s="7">
        <f>VLOOKUP($A1094,'[1]Prices 23 nov'!$A$2:$Q$5001,6,FALSE)</f>
        <v>125.9300003051758</v>
      </c>
      <c r="P1094" s="7">
        <f>VLOOKUP($A1094,'[1]Prices 23 nov'!$A$2:$Q$5001,7,FALSE)</f>
        <v>114.15000152587891</v>
      </c>
      <c r="Q1094" s="7">
        <f>VLOOKUP($A1094,'[1]Prices 23 nov'!$A$2:$Q$5001,8,FALSE)</f>
        <v>123.38999938964839</v>
      </c>
      <c r="R1094" s="7">
        <f>VLOOKUP($A1094,'[1]Prices 23 nov'!$A$2:$Q$5001,9,FALSE)</f>
        <v>112.6999969482422</v>
      </c>
      <c r="S1094" s="7">
        <f>VLOOKUP($A1094,'[1]Prices 23 nov'!$A$2:$Q$5001,10,FALSE)</f>
        <v>68.830001831054688</v>
      </c>
      <c r="T1094" s="7">
        <f>VLOOKUP($A1094,'[1]Prices 23 nov'!$A$2:$Q$5001,11,FALSE)</f>
        <v>83.150001525878906</v>
      </c>
      <c r="U1094" s="7">
        <f>VLOOKUP($A1094,'[1]Prices 23 nov'!$A$2:$Q$5001,12,FALSE)</f>
        <v>103.40000152587891</v>
      </c>
      <c r="V1094" s="7">
        <f>VLOOKUP($A1094,'[1]Prices 23 nov'!$A$2:$Q$5001,13,FALSE)</f>
        <v>100.75</v>
      </c>
      <c r="W1094" s="7">
        <f>VLOOKUP($A1094,'[1]Prices 23 nov'!$A$2:$Q$5001,14,FALSE)</f>
        <v>96.430000305175781</v>
      </c>
      <c r="X1094" s="7">
        <f>VLOOKUP($A1094,'[1]Prices 23 nov'!$A$2:$Q$5001,15,FALSE)</f>
        <v>111.98000335693359</v>
      </c>
      <c r="Y1094" s="7">
        <f>VLOOKUP($A1094,'[1]Prices 23 nov'!$A$2:$Q$5001,16,FALSE)</f>
        <v>105.4199981689453</v>
      </c>
      <c r="Z1094" s="7">
        <f>VLOOKUP($A1094,'[1]Prices 23 nov'!$A$2:$Q$5001,17,FALSE)</f>
        <v>108.629997253418</v>
      </c>
    </row>
    <row r="1095" spans="1:26">
      <c r="A1095" s="4" t="s">
        <v>2553</v>
      </c>
      <c r="B1095" s="4" t="s">
        <v>2554</v>
      </c>
      <c r="C1095" s="5">
        <v>17145556992</v>
      </c>
      <c r="D1095" s="5">
        <v>1095</v>
      </c>
      <c r="E1095" s="6" t="s">
        <v>55</v>
      </c>
      <c r="F1095" s="4" t="s">
        <v>51</v>
      </c>
      <c r="G1095" s="4" t="s">
        <v>18</v>
      </c>
      <c r="H1095" s="4" t="s">
        <v>19</v>
      </c>
      <c r="I1095" s="4">
        <v>3.3636362552642822</v>
      </c>
      <c r="J1095" s="5">
        <v>329.739990234375</v>
      </c>
      <c r="K1095" s="5">
        <v>175.80999755859375</v>
      </c>
      <c r="L1095" s="4" t="s">
        <v>20</v>
      </c>
      <c r="M1095" s="4" t="s">
        <v>150</v>
      </c>
      <c r="N1095" s="7">
        <f>VLOOKUP($A1095,'[1]Prices 23 nov'!$A$2:$Q$5001,5,FALSE)</f>
        <v>-18.37453932460706</v>
      </c>
      <c r="O1095" s="7">
        <f>VLOOKUP($A1095,'[1]Prices 23 nov'!$A$2:$Q$5001,6,FALSE)</f>
        <v>304.72000122070313</v>
      </c>
      <c r="P1095" s="7">
        <f>VLOOKUP($A1095,'[1]Prices 23 nov'!$A$2:$Q$5001,7,FALSE)</f>
        <v>300.8599853515625</v>
      </c>
      <c r="Q1095" s="7">
        <f>VLOOKUP($A1095,'[1]Prices 23 nov'!$A$2:$Q$5001,8,FALSE)</f>
        <v>311.3900146484375</v>
      </c>
      <c r="R1095" s="7">
        <f>VLOOKUP($A1095,'[1]Prices 23 nov'!$A$2:$Q$5001,9,FALSE)</f>
        <v>293.44000244140619</v>
      </c>
      <c r="S1095" s="7">
        <f>VLOOKUP($A1095,'[1]Prices 23 nov'!$A$2:$Q$5001,10,FALSE)</f>
        <v>200.32000732421881</v>
      </c>
      <c r="T1095" s="7">
        <f>VLOOKUP($A1095,'[1]Prices 23 nov'!$A$2:$Q$5001,11,FALSE)</f>
        <v>236.80999755859381</v>
      </c>
      <c r="U1095" s="7">
        <f>VLOOKUP($A1095,'[1]Prices 23 nov'!$A$2:$Q$5001,12,FALSE)</f>
        <v>246.9100036621094</v>
      </c>
      <c r="V1095" s="7">
        <f>VLOOKUP($A1095,'[1]Prices 23 nov'!$A$2:$Q$5001,13,FALSE)</f>
        <v>239.3699951171875</v>
      </c>
      <c r="W1095" s="7">
        <f>VLOOKUP($A1095,'[1]Prices 23 nov'!$A$2:$Q$5001,14,FALSE)</f>
        <v>214.24000549316409</v>
      </c>
      <c r="X1095" s="7">
        <f>VLOOKUP($A1095,'[1]Prices 23 nov'!$A$2:$Q$5001,15,FALSE)</f>
        <v>215.21000671386719</v>
      </c>
      <c r="Y1095" s="7">
        <f>VLOOKUP($A1095,'[1]Prices 23 nov'!$A$2:$Q$5001,16,FALSE)</f>
        <v>206.82000732421881</v>
      </c>
      <c r="Z1095" s="7">
        <f>VLOOKUP($A1095,'[1]Prices 23 nov'!$A$2:$Q$5001,17,FALSE)</f>
        <v>217</v>
      </c>
    </row>
    <row r="1096" spans="1:26">
      <c r="A1096" s="4" t="s">
        <v>2555</v>
      </c>
      <c r="B1096" s="4" t="s">
        <v>2556</v>
      </c>
      <c r="C1096" s="5">
        <v>17138634752</v>
      </c>
      <c r="D1096" s="5">
        <v>1096</v>
      </c>
      <c r="E1096" s="6" t="s">
        <v>55</v>
      </c>
      <c r="F1096" s="4" t="s">
        <v>45</v>
      </c>
      <c r="G1096" s="4" t="s">
        <v>46</v>
      </c>
      <c r="H1096" s="4" t="s">
        <v>47</v>
      </c>
      <c r="I1096" s="4">
        <v>4.9487180709838867</v>
      </c>
      <c r="J1096" s="5">
        <v>7.2900403855334632</v>
      </c>
      <c r="K1096" s="5">
        <v>3.08459130943015</v>
      </c>
      <c r="L1096" s="4" t="s">
        <v>64</v>
      </c>
      <c r="M1096" s="4" t="s">
        <v>720</v>
      </c>
      <c r="N1096" s="7">
        <f>VLOOKUP($A1096,'[1]Prices 23 nov'!$A$2:$Q$5001,5,FALSE)</f>
        <v>70.592081819715872</v>
      </c>
      <c r="O1096" s="7">
        <f>VLOOKUP($A1096,'[1]Prices 23 nov'!$A$2:$Q$5001,6,FALSE)</f>
        <v>3.3274998576933399</v>
      </c>
      <c r="P1096" s="7">
        <f>VLOOKUP($A1096,'[1]Prices 23 nov'!$A$2:$Q$5001,7,FALSE)</f>
        <v>3.3684076555073261</v>
      </c>
      <c r="Q1096" s="7">
        <f>VLOOKUP($A1096,'[1]Prices 23 nov'!$A$2:$Q$5001,8,FALSE)</f>
        <v>3.4052140286798358</v>
      </c>
      <c r="R1096" s="7">
        <f>VLOOKUP($A1096,'[1]Prices 23 nov'!$A$2:$Q$5001,9,FALSE)</f>
        <v>3.913278373777302</v>
      </c>
      <c r="S1096" s="7">
        <f>VLOOKUP($A1096,'[1]Prices 23 nov'!$A$2:$Q$5001,10,FALSE)</f>
        <v>4.0950831696391106</v>
      </c>
      <c r="T1096" s="7">
        <f>VLOOKUP($A1096,'[1]Prices 23 nov'!$A$2:$Q$5001,11,FALSE)</f>
        <v>4.6437234878540039</v>
      </c>
      <c r="U1096" s="7">
        <f>VLOOKUP($A1096,'[1]Prices 23 nov'!$A$2:$Q$5001,12,FALSE)</f>
        <v>4.8054595626890659</v>
      </c>
      <c r="V1096" s="7">
        <f>VLOOKUP($A1096,'[1]Prices 23 nov'!$A$2:$Q$5001,13,FALSE)</f>
        <v>4.6448017358779907</v>
      </c>
      <c r="W1096" s="7">
        <f>VLOOKUP($A1096,'[1]Prices 23 nov'!$A$2:$Q$5001,14,FALSE)</f>
        <v>6.1737953020326586</v>
      </c>
      <c r="X1096" s="7">
        <f>VLOOKUP($A1096,'[1]Prices 23 nov'!$A$2:$Q$5001,15,FALSE)</f>
        <v>6.9161286292537616</v>
      </c>
      <c r="Y1096" s="7">
        <f>VLOOKUP($A1096,'[1]Prices 23 nov'!$A$2:$Q$5001,16,FALSE)</f>
        <v>6.4320920264339074</v>
      </c>
      <c r="Z1096" s="7">
        <f>VLOOKUP($A1096,'[1]Prices 23 nov'!$A$2:$Q$5001,17,FALSE)</f>
        <v>6.0450052326535797</v>
      </c>
    </row>
    <row r="1097" spans="1:26">
      <c r="A1097" s="4" t="s">
        <v>2557</v>
      </c>
      <c r="B1097" s="4" t="s">
        <v>2558</v>
      </c>
      <c r="C1097" s="5">
        <v>17130042368</v>
      </c>
      <c r="D1097" s="5">
        <v>1097</v>
      </c>
      <c r="E1097" s="6" t="s">
        <v>34</v>
      </c>
      <c r="F1097" s="4" t="s">
        <v>303</v>
      </c>
      <c r="G1097" s="4" t="s">
        <v>46</v>
      </c>
      <c r="H1097" s="4" t="s">
        <v>47</v>
      </c>
      <c r="I1097" s="4">
        <v>4.7272725105285645</v>
      </c>
      <c r="J1097" s="5">
        <v>100.5</v>
      </c>
      <c r="K1097" s="5">
        <v>43.270000457763672</v>
      </c>
      <c r="L1097" s="4" t="s">
        <v>41</v>
      </c>
      <c r="M1097" s="4" t="s">
        <v>38</v>
      </c>
      <c r="N1097" s="7">
        <f>VLOOKUP($A1097,'[1]Prices 23 nov'!$A$2:$Q$5001,5,FALSE)</f>
        <v>94.254147018516932</v>
      </c>
      <c r="O1097" s="7">
        <f>VLOOKUP($A1097,'[1]Prices 23 nov'!$A$2:$Q$5001,6,FALSE)</f>
        <v>46.869998931884773</v>
      </c>
      <c r="P1097" s="7">
        <f>VLOOKUP($A1097,'[1]Prices 23 nov'!$A$2:$Q$5001,7,FALSE)</f>
        <v>51.580001831054688</v>
      </c>
      <c r="Q1097" s="7">
        <f>VLOOKUP($A1097,'[1]Prices 23 nov'!$A$2:$Q$5001,8,FALSE)</f>
        <v>53.319999694824219</v>
      </c>
      <c r="R1097" s="7">
        <f>VLOOKUP($A1097,'[1]Prices 23 nov'!$A$2:$Q$5001,9,FALSE)</f>
        <v>59.090000152587891</v>
      </c>
      <c r="S1097" s="7">
        <f>VLOOKUP($A1097,'[1]Prices 23 nov'!$A$2:$Q$5001,10,FALSE)</f>
        <v>57.490001678466797</v>
      </c>
      <c r="T1097" s="7">
        <f>VLOOKUP($A1097,'[1]Prices 23 nov'!$A$2:$Q$5001,11,FALSE)</f>
        <v>54.340000152587891</v>
      </c>
      <c r="U1097" s="7">
        <f>VLOOKUP($A1097,'[1]Prices 23 nov'!$A$2:$Q$5001,12,FALSE)</f>
        <v>59.880001068115227</v>
      </c>
      <c r="V1097" s="7">
        <f>VLOOKUP($A1097,'[1]Prices 23 nov'!$A$2:$Q$5001,13,FALSE)</f>
        <v>79.849998474121094</v>
      </c>
      <c r="W1097" s="7">
        <f>VLOOKUP($A1097,'[1]Prices 23 nov'!$A$2:$Q$5001,14,FALSE)</f>
        <v>81.410003662109375</v>
      </c>
      <c r="X1097" s="7">
        <f>VLOOKUP($A1097,'[1]Prices 23 nov'!$A$2:$Q$5001,15,FALSE)</f>
        <v>83.489997863769531</v>
      </c>
      <c r="Y1097" s="7">
        <f>VLOOKUP($A1097,'[1]Prices 23 nov'!$A$2:$Q$5001,16,FALSE)</f>
        <v>82.819999694824219</v>
      </c>
      <c r="Z1097" s="7">
        <f>VLOOKUP($A1097,'[1]Prices 23 nov'!$A$2:$Q$5001,17,FALSE)</f>
        <v>86.010002136230469</v>
      </c>
    </row>
    <row r="1098" spans="1:26">
      <c r="A1098" s="4" t="s">
        <v>2559</v>
      </c>
      <c r="B1098" s="4" t="s">
        <v>2560</v>
      </c>
      <c r="C1098" s="5">
        <v>17064058880</v>
      </c>
      <c r="D1098" s="5">
        <v>1098</v>
      </c>
      <c r="E1098" s="6" t="s">
        <v>105</v>
      </c>
      <c r="F1098" s="4" t="s">
        <v>106</v>
      </c>
      <c r="G1098" s="4" t="s">
        <v>18</v>
      </c>
      <c r="H1098" s="4" t="s">
        <v>19</v>
      </c>
      <c r="I1098" s="4">
        <v>0</v>
      </c>
      <c r="J1098" s="5">
        <v>87.209999084472656</v>
      </c>
      <c r="K1098" s="5">
        <v>51.380001068115234</v>
      </c>
      <c r="L1098" s="4" t="s">
        <v>20</v>
      </c>
      <c r="M1098" s="4" t="s">
        <v>38</v>
      </c>
      <c r="N1098" s="7">
        <f>VLOOKUP($A1098,'[1]Prices 23 nov'!$A$2:$Q$5001,5,FALSE)</f>
        <v>18.057619184664709</v>
      </c>
      <c r="O1098" s="7">
        <f>VLOOKUP($A1098,'[1]Prices 23 nov'!$A$2:$Q$5001,6,FALSE)</f>
        <v>74.610000610351563</v>
      </c>
      <c r="P1098" s="7">
        <f>VLOOKUP($A1098,'[1]Prices 23 nov'!$A$2:$Q$5001,7,FALSE)</f>
        <v>76.879997253417969</v>
      </c>
      <c r="Q1098" s="7">
        <f>VLOOKUP($A1098,'[1]Prices 23 nov'!$A$2:$Q$5001,8,FALSE)</f>
        <v>77.489997863769531</v>
      </c>
      <c r="R1098" s="7">
        <f>VLOOKUP($A1098,'[1]Prices 23 nov'!$A$2:$Q$5001,9,FALSE)</f>
        <v>73.680000305175781</v>
      </c>
      <c r="S1098" s="7">
        <f>VLOOKUP($A1098,'[1]Prices 23 nov'!$A$2:$Q$5001,10,FALSE)</f>
        <v>57.669998168945313</v>
      </c>
      <c r="T1098" s="7">
        <f>VLOOKUP($A1098,'[1]Prices 23 nov'!$A$2:$Q$5001,11,FALSE)</f>
        <v>66.519996643066406</v>
      </c>
      <c r="U1098" s="7">
        <f>VLOOKUP($A1098,'[1]Prices 23 nov'!$A$2:$Q$5001,12,FALSE)</f>
        <v>72.529998779296875</v>
      </c>
      <c r="V1098" s="7">
        <f>VLOOKUP($A1098,'[1]Prices 23 nov'!$A$2:$Q$5001,13,FALSE)</f>
        <v>73.860000610351563</v>
      </c>
      <c r="W1098" s="7">
        <f>VLOOKUP($A1098,'[1]Prices 23 nov'!$A$2:$Q$5001,14,FALSE)</f>
        <v>78.30999755859375</v>
      </c>
      <c r="X1098" s="7">
        <f>VLOOKUP($A1098,'[1]Prices 23 nov'!$A$2:$Q$5001,15,FALSE)</f>
        <v>83.980003356933594</v>
      </c>
      <c r="Y1098" s="7">
        <f>VLOOKUP($A1098,'[1]Prices 23 nov'!$A$2:$Q$5001,16,FALSE)</f>
        <v>80.360000610351563</v>
      </c>
      <c r="Z1098" s="7">
        <f>VLOOKUP($A1098,'[1]Prices 23 nov'!$A$2:$Q$5001,17,FALSE)</f>
        <v>78.949996948242188</v>
      </c>
    </row>
    <row r="1099" spans="1:26">
      <c r="A1099" s="4" t="s">
        <v>2561</v>
      </c>
      <c r="B1099" s="4" t="s">
        <v>2562</v>
      </c>
      <c r="C1099" s="5">
        <v>17061798912</v>
      </c>
      <c r="D1099" s="5">
        <v>1099</v>
      </c>
      <c r="E1099" s="6" t="s">
        <v>70</v>
      </c>
      <c r="F1099" s="4" t="s">
        <v>242</v>
      </c>
      <c r="G1099" s="4" t="s">
        <v>46</v>
      </c>
      <c r="H1099" s="4" t="s">
        <v>102</v>
      </c>
      <c r="I1099" s="4">
        <v>4.7857141494750977</v>
      </c>
      <c r="J1099" s="5">
        <v>19.948446294633154</v>
      </c>
      <c r="K1099" s="5">
        <v>8.3555203081629177</v>
      </c>
      <c r="L1099" s="4" t="s">
        <v>332</v>
      </c>
      <c r="M1099" s="4" t="s">
        <v>56</v>
      </c>
      <c r="N1099" s="7">
        <f>VLOOKUP($A1099,'[1]Prices 23 nov'!$A$2:$Q$5001,5,FALSE)</f>
        <v>73.42290127007513</v>
      </c>
      <c r="O1099" s="7">
        <f>VLOOKUP($A1099,'[1]Prices 23 nov'!$A$2:$Q$5001,6,FALSE)</f>
        <v>8.6045486864539953</v>
      </c>
      <c r="P1099" s="7">
        <f>VLOOKUP($A1099,'[1]Prices 23 nov'!$A$2:$Q$5001,7,FALSE)</f>
        <v>9.0688456625559866</v>
      </c>
      <c r="Q1099" s="7">
        <f>VLOOKUP($A1099,'[1]Prices 23 nov'!$A$2:$Q$5001,8,FALSE)</f>
        <v>9.8554435496396309</v>
      </c>
      <c r="R1099" s="7">
        <f>VLOOKUP($A1099,'[1]Prices 23 nov'!$A$2:$Q$5001,9,FALSE)</f>
        <v>10.982775345124541</v>
      </c>
      <c r="S1099" s="7">
        <f>VLOOKUP($A1099,'[1]Prices 23 nov'!$A$2:$Q$5001,10,FALSE)</f>
        <v>9.1338029150286957</v>
      </c>
      <c r="T1099" s="7">
        <f>VLOOKUP($A1099,'[1]Prices 23 nov'!$A$2:$Q$5001,11,FALSE)</f>
        <v>10.90142023563385</v>
      </c>
      <c r="U1099" s="7">
        <f>VLOOKUP($A1099,'[1]Prices 23 nov'!$A$2:$Q$5001,12,FALSE)</f>
        <v>11.908302360485321</v>
      </c>
      <c r="V1099" s="7">
        <f>VLOOKUP($A1099,'[1]Prices 23 nov'!$A$2:$Q$5001,13,FALSE)</f>
        <v>13.86280090923947</v>
      </c>
      <c r="W1099" s="7">
        <f>VLOOKUP($A1099,'[1]Prices 23 nov'!$A$2:$Q$5001,14,FALSE)</f>
        <v>15.25877719296648</v>
      </c>
      <c r="X1099" s="7">
        <f>VLOOKUP($A1099,'[1]Prices 23 nov'!$A$2:$Q$5001,15,FALSE)</f>
        <v>16.46114581520305</v>
      </c>
      <c r="Y1099" s="7">
        <f>VLOOKUP($A1099,'[1]Prices 23 nov'!$A$2:$Q$5001,16,FALSE)</f>
        <v>15.15977022562083</v>
      </c>
      <c r="Z1099" s="7">
        <f>VLOOKUP($A1099,'[1]Prices 23 nov'!$A$2:$Q$5001,17,FALSE)</f>
        <v>18.33099337291333</v>
      </c>
    </row>
    <row r="1100" spans="1:26">
      <c r="A1100" s="4" t="s">
        <v>2563</v>
      </c>
      <c r="B1100" s="4" t="s">
        <v>2564</v>
      </c>
      <c r="C1100" s="5">
        <v>16997280768</v>
      </c>
      <c r="D1100" s="5">
        <v>1100</v>
      </c>
      <c r="E1100" s="6" t="s">
        <v>294</v>
      </c>
      <c r="F1100" s="4" t="s">
        <v>757</v>
      </c>
      <c r="G1100" s="4" t="s">
        <v>758</v>
      </c>
      <c r="H1100" s="4" t="s">
        <v>759</v>
      </c>
      <c r="I1100" s="4">
        <v>1</v>
      </c>
      <c r="J1100" s="5">
        <v>27.917015467315935</v>
      </c>
      <c r="K1100" s="5">
        <v>11.270870238942335</v>
      </c>
      <c r="L1100" s="4" t="s">
        <v>35</v>
      </c>
      <c r="M1100" s="4" t="s">
        <v>38</v>
      </c>
      <c r="N1100" s="7">
        <f>VLOOKUP($A1100,'[1]Prices 23 nov'!$A$2:$Q$5001,5,FALSE)</f>
        <v>70.399951676801379</v>
      </c>
      <c r="O1100" s="7">
        <f>VLOOKUP($A1100,'[1]Prices 23 nov'!$A$2:$Q$5001,6,FALSE)</f>
        <v>14.823894035071129</v>
      </c>
      <c r="P1100" s="7">
        <f>VLOOKUP($A1100,'[1]Prices 23 nov'!$A$2:$Q$5001,7,FALSE)</f>
        <v>16.312935564882419</v>
      </c>
      <c r="Q1100" s="7">
        <f>VLOOKUP($A1100,'[1]Prices 23 nov'!$A$2:$Q$5001,8,FALSE)</f>
        <v>16.769034109638142</v>
      </c>
      <c r="R1100" s="7">
        <f>VLOOKUP($A1100,'[1]Prices 23 nov'!$A$2:$Q$5001,9,FALSE)</f>
        <v>15.720294691622261</v>
      </c>
      <c r="S1100" s="7">
        <f>VLOOKUP($A1100,'[1]Prices 23 nov'!$A$2:$Q$5001,10,FALSE)</f>
        <v>13.711297045257201</v>
      </c>
      <c r="T1100" s="7">
        <f>VLOOKUP($A1100,'[1]Prices 23 nov'!$A$2:$Q$5001,11,FALSE)</f>
        <v>14.892926426392711</v>
      </c>
      <c r="U1100" s="7">
        <f>VLOOKUP($A1100,'[1]Prices 23 nov'!$A$2:$Q$5001,12,FALSE)</f>
        <v>18.210314354826782</v>
      </c>
      <c r="V1100" s="7">
        <f>VLOOKUP($A1100,'[1]Prices 23 nov'!$A$2:$Q$5001,13,FALSE)</f>
        <v>18.365897105861109</v>
      </c>
      <c r="W1100" s="7">
        <f>VLOOKUP($A1100,'[1]Prices 23 nov'!$A$2:$Q$5001,14,FALSE)</f>
        <v>21.232392445206639</v>
      </c>
      <c r="X1100" s="7">
        <f>VLOOKUP($A1100,'[1]Prices 23 nov'!$A$2:$Q$5001,15,FALSE)</f>
        <v>22.322560235702671</v>
      </c>
      <c r="Y1100" s="7">
        <f>VLOOKUP($A1100,'[1]Prices 23 nov'!$A$2:$Q$5001,16,FALSE)</f>
        <v>23.653648167848591</v>
      </c>
      <c r="Z1100" s="7">
        <f>VLOOKUP($A1100,'[1]Prices 23 nov'!$A$2:$Q$5001,17,FALSE)</f>
        <v>23.382382359123881</v>
      </c>
    </row>
    <row r="1101" spans="1:26">
      <c r="A1101" s="4" t="s">
        <v>2565</v>
      </c>
      <c r="B1101" s="4" t="s">
        <v>2566</v>
      </c>
      <c r="C1101" s="5">
        <v>16997239808</v>
      </c>
      <c r="D1101" s="5">
        <v>1101</v>
      </c>
      <c r="E1101" s="6" t="s">
        <v>67</v>
      </c>
      <c r="F1101" s="4" t="s">
        <v>808</v>
      </c>
      <c r="G1101" s="4" t="s">
        <v>809</v>
      </c>
      <c r="H1101" s="4" t="s">
        <v>810</v>
      </c>
      <c r="I1101" s="4">
        <v>4.03125</v>
      </c>
      <c r="J1101" s="5">
        <v>0.52954495654079303</v>
      </c>
      <c r="K1101" s="5">
        <v>0.20152709976217301</v>
      </c>
      <c r="L1101" s="4" t="s">
        <v>1651</v>
      </c>
      <c r="M1101" s="4" t="s">
        <v>500</v>
      </c>
      <c r="N1101" s="7">
        <f>VLOOKUP($A1101,'[1]Prices 23 nov'!$A$2:$Q$5001,5,FALSE)</f>
        <v>-10.63324722474341</v>
      </c>
      <c r="O1101" s="7">
        <f>VLOOKUP($A1101,'[1]Prices 23 nov'!$A$2:$Q$5001,6,FALSE)</f>
        <v>0.47102989919949312</v>
      </c>
      <c r="P1101" s="7">
        <f>VLOOKUP($A1101,'[1]Prices 23 nov'!$A$2:$Q$5001,7,FALSE)</f>
        <v>0.49935102106246598</v>
      </c>
      <c r="Q1101" s="7">
        <f>VLOOKUP($A1101,'[1]Prices 23 nov'!$A$2:$Q$5001,8,FALSE)</f>
        <v>0.45679553659283612</v>
      </c>
      <c r="R1101" s="7">
        <f>VLOOKUP($A1101,'[1]Prices 23 nov'!$A$2:$Q$5001,9,FALSE)</f>
        <v>0.40342559004784601</v>
      </c>
      <c r="S1101" s="7">
        <f>VLOOKUP($A1101,'[1]Prices 23 nov'!$A$2:$Q$5001,10,FALSE)</f>
        <v>0.22490008323075</v>
      </c>
      <c r="T1101" s="7">
        <f>VLOOKUP($A1101,'[1]Prices 23 nov'!$A$2:$Q$5001,11,FALSE)</f>
        <v>0.25235972934751799</v>
      </c>
      <c r="U1101" s="7">
        <f>VLOOKUP($A1101,'[1]Prices 23 nov'!$A$2:$Q$5001,12,FALSE)</f>
        <v>0.32797029569337599</v>
      </c>
      <c r="V1101" s="7">
        <f>VLOOKUP($A1101,'[1]Prices 23 nov'!$A$2:$Q$5001,13,FALSE)</f>
        <v>0.33356449086568302</v>
      </c>
      <c r="W1101" s="7">
        <f>VLOOKUP($A1101,'[1]Prices 23 nov'!$A$2:$Q$5001,14,FALSE)</f>
        <v>0.33156678196974099</v>
      </c>
      <c r="X1101" s="7">
        <f>VLOOKUP($A1101,'[1]Prices 23 nov'!$A$2:$Q$5001,15,FALSE)</f>
        <v>0.35624619158625098</v>
      </c>
      <c r="Y1101" s="7">
        <f>VLOOKUP($A1101,'[1]Prices 23 nov'!$A$2:$Q$5001,16,FALSE)</f>
        <v>0.31047952470544299</v>
      </c>
      <c r="Z1101" s="7">
        <f>VLOOKUP($A1101,'[1]Prices 23 nov'!$A$2:$Q$5001,17,FALSE)</f>
        <v>0.36915504606440702</v>
      </c>
    </row>
    <row r="1102" spans="1:26">
      <c r="A1102" s="4" t="s">
        <v>2567</v>
      </c>
      <c r="B1102" s="4" t="s">
        <v>2568</v>
      </c>
      <c r="C1102" s="5">
        <v>16992282624</v>
      </c>
      <c r="D1102" s="5">
        <v>1102</v>
      </c>
      <c r="E1102" s="6" t="s">
        <v>70</v>
      </c>
      <c r="F1102" s="4" t="s">
        <v>95</v>
      </c>
      <c r="G1102" s="4" t="s">
        <v>96</v>
      </c>
      <c r="H1102" s="4" t="s">
        <v>97</v>
      </c>
      <c r="I1102" s="4">
        <v>3.0909090042114258</v>
      </c>
      <c r="J1102" s="5">
        <v>273.46490543832448</v>
      </c>
      <c r="K1102" s="5">
        <v>144.21975519452107</v>
      </c>
      <c r="L1102" s="4" t="s">
        <v>41</v>
      </c>
      <c r="M1102" s="4" t="s">
        <v>412</v>
      </c>
      <c r="N1102" s="7">
        <f>VLOOKUP($A1102,'[1]Prices 23 nov'!$A$2:$Q$5001,5,FALSE)</f>
        <v>3.5878933398765911</v>
      </c>
      <c r="O1102" s="7">
        <f>VLOOKUP($A1102,'[1]Prices 23 nov'!$A$2:$Q$5001,6,FALSE)</f>
        <v>222.1857253585404</v>
      </c>
      <c r="P1102" s="7">
        <f>VLOOKUP($A1102,'[1]Prices 23 nov'!$A$2:$Q$5001,7,FALSE)</f>
        <v>227.80112337972241</v>
      </c>
      <c r="Q1102" s="7">
        <f>VLOOKUP($A1102,'[1]Prices 23 nov'!$A$2:$Q$5001,8,FALSE)</f>
        <v>249.9638592663778</v>
      </c>
      <c r="R1102" s="7">
        <f>VLOOKUP($A1102,'[1]Prices 23 nov'!$A$2:$Q$5001,9,FALSE)</f>
        <v>236.5036130050612</v>
      </c>
      <c r="S1102" s="7">
        <f>VLOOKUP($A1102,'[1]Prices 23 nov'!$A$2:$Q$5001,10,FALSE)</f>
        <v>171.5516552740155</v>
      </c>
      <c r="T1102" s="7">
        <f>VLOOKUP($A1102,'[1]Prices 23 nov'!$A$2:$Q$5001,11,FALSE)</f>
        <v>180.2662144918213</v>
      </c>
      <c r="U1102" s="7">
        <f>VLOOKUP($A1102,'[1]Prices 23 nov'!$A$2:$Q$5001,12,FALSE)</f>
        <v>217.52413017000069</v>
      </c>
      <c r="V1102" s="7">
        <f>VLOOKUP($A1102,'[1]Prices 23 nov'!$A$2:$Q$5001,13,FALSE)</f>
        <v>202.46405551758289</v>
      </c>
      <c r="W1102" s="7">
        <f>VLOOKUP($A1102,'[1]Prices 23 nov'!$A$2:$Q$5001,14,FALSE)</f>
        <v>229.54743719100949</v>
      </c>
      <c r="X1102" s="7">
        <f>VLOOKUP($A1102,'[1]Prices 23 nov'!$A$2:$Q$5001,15,FALSE)</f>
        <v>232.2509491443634</v>
      </c>
      <c r="Y1102" s="7">
        <f>VLOOKUP($A1102,'[1]Prices 23 nov'!$A$2:$Q$5001,16,FALSE)</f>
        <v>257.61863480062129</v>
      </c>
      <c r="Z1102" s="7">
        <f>VLOOKUP($A1102,'[1]Prices 23 nov'!$A$2:$Q$5001,17,FALSE)</f>
        <v>236.98794885087409</v>
      </c>
    </row>
    <row r="1103" spans="1:26">
      <c r="A1103" s="4" t="s">
        <v>2569</v>
      </c>
      <c r="B1103" s="4" t="s">
        <v>2570</v>
      </c>
      <c r="C1103" s="5">
        <v>16970064896</v>
      </c>
      <c r="D1103" s="5">
        <v>1103</v>
      </c>
      <c r="E1103" s="6" t="s">
        <v>105</v>
      </c>
      <c r="F1103" s="4" t="s">
        <v>106</v>
      </c>
      <c r="G1103" s="4" t="s">
        <v>18</v>
      </c>
      <c r="H1103" s="4" t="s">
        <v>19</v>
      </c>
      <c r="I1103" s="4">
        <v>0</v>
      </c>
      <c r="J1103" s="5">
        <v>108.80999755859375</v>
      </c>
      <c r="K1103" s="5">
        <v>67.569999694824219</v>
      </c>
      <c r="L1103" s="4" t="s">
        <v>20</v>
      </c>
      <c r="M1103" s="4" t="s">
        <v>412</v>
      </c>
      <c r="N1103" s="7">
        <f>VLOOKUP($A1103,'[1]Prices 23 nov'!$A$2:$Q$5001,5,FALSE)</f>
        <v>0.96871337401627211</v>
      </c>
      <c r="O1103" s="7">
        <f>VLOOKUP($A1103,'[1]Prices 23 nov'!$A$2:$Q$5001,6,FALSE)</f>
        <v>105.5699996948242</v>
      </c>
      <c r="P1103" s="7">
        <f>VLOOKUP($A1103,'[1]Prices 23 nov'!$A$2:$Q$5001,7,FALSE)</f>
        <v>107.5699996948242</v>
      </c>
      <c r="Q1103" s="7">
        <f>VLOOKUP($A1103,'[1]Prices 23 nov'!$A$2:$Q$5001,8,FALSE)</f>
        <v>105.1699981689453</v>
      </c>
      <c r="R1103" s="7">
        <f>VLOOKUP($A1103,'[1]Prices 23 nov'!$A$2:$Q$5001,9,FALSE)</f>
        <v>99.230003356933594</v>
      </c>
      <c r="S1103" s="7">
        <f>VLOOKUP($A1103,'[1]Prices 23 nov'!$A$2:$Q$5001,10,FALSE)</f>
        <v>76.150001525878906</v>
      </c>
      <c r="T1103" s="7">
        <f>VLOOKUP($A1103,'[1]Prices 23 nov'!$A$2:$Q$5001,11,FALSE)</f>
        <v>85.019996643066406</v>
      </c>
      <c r="U1103" s="7">
        <f>VLOOKUP($A1103,'[1]Prices 23 nov'!$A$2:$Q$5001,12,FALSE)</f>
        <v>91.610000610351563</v>
      </c>
      <c r="V1103" s="7">
        <f>VLOOKUP($A1103,'[1]Prices 23 nov'!$A$2:$Q$5001,13,FALSE)</f>
        <v>90.519996643066406</v>
      </c>
      <c r="W1103" s="7">
        <f>VLOOKUP($A1103,'[1]Prices 23 nov'!$A$2:$Q$5001,14,FALSE)</f>
        <v>93.839996337890625</v>
      </c>
      <c r="X1103" s="7">
        <f>VLOOKUP($A1103,'[1]Prices 23 nov'!$A$2:$Q$5001,15,FALSE)</f>
        <v>96.599998474121094</v>
      </c>
      <c r="Y1103" s="7">
        <f>VLOOKUP($A1103,'[1]Prices 23 nov'!$A$2:$Q$5001,16,FALSE)</f>
        <v>92.419998168945313</v>
      </c>
      <c r="Z1103" s="7">
        <f>VLOOKUP($A1103,'[1]Prices 23 nov'!$A$2:$Q$5001,17,FALSE)</f>
        <v>95.069999694824219</v>
      </c>
    </row>
    <row r="1104" spans="1:26">
      <c r="A1104" s="4" t="s">
        <v>2571</v>
      </c>
      <c r="B1104" s="4" t="s">
        <v>2572</v>
      </c>
      <c r="C1104" s="5">
        <v>16966189056</v>
      </c>
      <c r="D1104" s="5">
        <v>1104</v>
      </c>
      <c r="E1104" s="6" t="s">
        <v>55</v>
      </c>
      <c r="F1104" s="4" t="s">
        <v>101</v>
      </c>
      <c r="G1104" s="4" t="s">
        <v>46</v>
      </c>
      <c r="H1104" s="4" t="s">
        <v>102</v>
      </c>
      <c r="I1104" s="4">
        <v>3.923076868057251</v>
      </c>
      <c r="J1104" s="5">
        <v>1.418611586886773</v>
      </c>
      <c r="K1104" s="5">
        <v>1.1148162814971421</v>
      </c>
      <c r="L1104" s="4" t="s">
        <v>56</v>
      </c>
      <c r="M1104" s="4" t="s">
        <v>781</v>
      </c>
      <c r="N1104" s="7">
        <f>VLOOKUP($A1104,'[1]Prices 23 nov'!$A$2:$Q$5001,5,FALSE)</f>
        <v>-9.4467280454958882</v>
      </c>
      <c r="O1104" s="7">
        <f>VLOOKUP($A1104,'[1]Prices 23 nov'!$A$2:$Q$5001,6,FALSE)</f>
        <v>1.312630481987668</v>
      </c>
      <c r="P1104" s="7">
        <f>VLOOKUP($A1104,'[1]Prices 23 nov'!$A$2:$Q$5001,7,FALSE)</f>
        <v>1.362839923712329</v>
      </c>
      <c r="Q1104" s="7">
        <f>VLOOKUP($A1104,'[1]Prices 23 nov'!$A$2:$Q$5001,8,FALSE)</f>
        <v>1.1892046391359661</v>
      </c>
      <c r="R1104" s="7">
        <f>VLOOKUP($A1104,'[1]Prices 23 nov'!$A$2:$Q$5001,9,FALSE)</f>
        <v>1.2555847983567221</v>
      </c>
      <c r="S1104" s="7">
        <f>VLOOKUP($A1104,'[1]Prices 23 nov'!$A$2:$Q$5001,10,FALSE)</f>
        <v>1.1563380731726201</v>
      </c>
      <c r="T1104" s="7">
        <f>VLOOKUP($A1104,'[1]Prices 23 nov'!$A$2:$Q$5001,11,FALSE)</f>
        <v>1.156683170868064</v>
      </c>
      <c r="U1104" s="7">
        <f>VLOOKUP($A1104,'[1]Prices 23 nov'!$A$2:$Q$5001,12,FALSE)</f>
        <v>1.1392014247555839</v>
      </c>
      <c r="V1104" s="7">
        <f>VLOOKUP($A1104,'[1]Prices 23 nov'!$A$2:$Q$5001,13,FALSE)</f>
        <v>1.1838755177515741</v>
      </c>
      <c r="W1104" s="7">
        <f>VLOOKUP($A1104,'[1]Prices 23 nov'!$A$2:$Q$5001,14,FALSE)</f>
        <v>1.191823372040403</v>
      </c>
      <c r="X1104" s="7">
        <f>VLOOKUP($A1104,'[1]Prices 23 nov'!$A$2:$Q$5001,15,FALSE)</f>
        <v>1.227263362478425</v>
      </c>
      <c r="Y1104" s="7">
        <f>VLOOKUP($A1104,'[1]Prices 23 nov'!$A$2:$Q$5001,16,FALSE)</f>
        <v>1.198645347248402</v>
      </c>
      <c r="Z1104" s="7">
        <f>VLOOKUP($A1104,'[1]Prices 23 nov'!$A$2:$Q$5001,17,FALSE)</f>
        <v>1.171653241072931</v>
      </c>
    </row>
    <row r="1105" spans="1:26">
      <c r="A1105" s="4" t="s">
        <v>2573</v>
      </c>
      <c r="B1105" s="4" t="s">
        <v>2574</v>
      </c>
      <c r="C1105" s="5">
        <v>16946222080</v>
      </c>
      <c r="D1105" s="5">
        <v>1105</v>
      </c>
      <c r="E1105" s="6" t="s">
        <v>16</v>
      </c>
      <c r="F1105" s="4" t="s">
        <v>51</v>
      </c>
      <c r="G1105" s="4" t="s">
        <v>46</v>
      </c>
      <c r="H1105" s="4" t="s">
        <v>47</v>
      </c>
      <c r="I1105" s="4">
        <v>3.2352941036224365</v>
      </c>
      <c r="J1105" s="5">
        <v>141.77999877929688</v>
      </c>
      <c r="K1105" s="5">
        <v>14.210000038146973</v>
      </c>
      <c r="L1105" s="4" t="s">
        <v>1654</v>
      </c>
      <c r="M1105" s="4" t="s">
        <v>680</v>
      </c>
      <c r="N1105" s="7">
        <f>VLOOKUP($A1105,'[1]Prices 23 nov'!$A$2:$Q$5001,5,FALSE)</f>
        <v>360.32257080078119</v>
      </c>
      <c r="O1105" s="7">
        <f>VLOOKUP($A1105,'[1]Prices 23 nov'!$A$2:$Q$5001,6,FALSE)</f>
        <v>18.170000076293949</v>
      </c>
      <c r="P1105" s="7">
        <f>VLOOKUP($A1105,'[1]Prices 23 nov'!$A$2:$Q$5001,7,FALSE)</f>
        <v>21.860000610351559</v>
      </c>
      <c r="Q1105" s="7">
        <f>VLOOKUP($A1105,'[1]Prices 23 nov'!$A$2:$Q$5001,8,FALSE)</f>
        <v>35.049999237060547</v>
      </c>
      <c r="R1105" s="7">
        <f>VLOOKUP($A1105,'[1]Prices 23 nov'!$A$2:$Q$5001,9,FALSE)</f>
        <v>41.139999389648438</v>
      </c>
      <c r="S1105" s="7">
        <f>VLOOKUP($A1105,'[1]Prices 23 nov'!$A$2:$Q$5001,10,FALSE)</f>
        <v>41.340000152587891</v>
      </c>
      <c r="T1105" s="7">
        <f>VLOOKUP($A1105,'[1]Prices 23 nov'!$A$2:$Q$5001,11,FALSE)</f>
        <v>37.220001220703118</v>
      </c>
      <c r="U1105" s="7">
        <f>VLOOKUP($A1105,'[1]Prices 23 nov'!$A$2:$Q$5001,12,FALSE)</f>
        <v>32.610000610351563</v>
      </c>
      <c r="V1105" s="7">
        <f>VLOOKUP($A1105,'[1]Prices 23 nov'!$A$2:$Q$5001,13,FALSE)</f>
        <v>57.25</v>
      </c>
      <c r="W1105" s="7">
        <f>VLOOKUP($A1105,'[1]Prices 23 nov'!$A$2:$Q$5001,14,FALSE)</f>
        <v>97.430000305175781</v>
      </c>
      <c r="X1105" s="7">
        <f>VLOOKUP($A1105,'[1]Prices 23 nov'!$A$2:$Q$5001,15,FALSE)</f>
        <v>94.69000244140625</v>
      </c>
      <c r="Y1105" s="7">
        <f>VLOOKUP($A1105,'[1]Prices 23 nov'!$A$2:$Q$5001,16,FALSE)</f>
        <v>93.199996948242188</v>
      </c>
      <c r="Z1105" s="7">
        <f>VLOOKUP($A1105,'[1]Prices 23 nov'!$A$2:$Q$5001,17,FALSE)</f>
        <v>65.510002136230469</v>
      </c>
    </row>
    <row r="1106" spans="1:26">
      <c r="A1106" s="4" t="s">
        <v>2575</v>
      </c>
      <c r="B1106" s="4" t="s">
        <v>2576</v>
      </c>
      <c r="C1106" s="5">
        <v>16937529344</v>
      </c>
      <c r="D1106" s="5">
        <v>1106</v>
      </c>
      <c r="E1106" s="6" t="s">
        <v>67</v>
      </c>
      <c r="F1106" s="4" t="s">
        <v>51</v>
      </c>
      <c r="G1106" s="4" t="s">
        <v>18</v>
      </c>
      <c r="H1106" s="4" t="s">
        <v>2577</v>
      </c>
      <c r="I1106" s="4">
        <v>3.4210526943206787</v>
      </c>
      <c r="J1106" s="5">
        <v>135.31500244140625</v>
      </c>
      <c r="K1106" s="5">
        <v>19.25</v>
      </c>
      <c r="L1106" s="4" t="s">
        <v>41</v>
      </c>
      <c r="M1106" s="4" t="s">
        <v>349</v>
      </c>
      <c r="N1106" s="7">
        <f>VLOOKUP($A1106,'[1]Prices 23 nov'!$A$2:$Q$5001,5,FALSE)</f>
        <v>-36.239401605771171</v>
      </c>
      <c r="O1106" s="7">
        <f>VLOOKUP($A1106,'[1]Prices 23 nov'!$A$2:$Q$5001,6,FALSE)</f>
        <v>119.15000152587891</v>
      </c>
      <c r="P1106" s="7">
        <f>VLOOKUP($A1106,'[1]Prices 23 nov'!$A$2:$Q$5001,7,FALSE)</f>
        <v>133.50999450683591</v>
      </c>
      <c r="Q1106" s="7">
        <f>VLOOKUP($A1106,'[1]Prices 23 nov'!$A$2:$Q$5001,8,FALSE)</f>
        <v>116.4499969482422</v>
      </c>
      <c r="R1106" s="7">
        <f>VLOOKUP($A1106,'[1]Prices 23 nov'!$A$2:$Q$5001,9,FALSE)</f>
        <v>80.55999755859375</v>
      </c>
      <c r="S1106" s="7">
        <f>VLOOKUP($A1106,'[1]Prices 23 nov'!$A$2:$Q$5001,10,FALSE)</f>
        <v>25.770000457763668</v>
      </c>
      <c r="T1106" s="7">
        <f>VLOOKUP($A1106,'[1]Prices 23 nov'!$A$2:$Q$5001,11,FALSE)</f>
        <v>40.770000457763672</v>
      </c>
      <c r="U1106" s="7">
        <f>VLOOKUP($A1106,'[1]Prices 23 nov'!$A$2:$Q$5001,12,FALSE)</f>
        <v>55.639999389648438</v>
      </c>
      <c r="V1106" s="7">
        <f>VLOOKUP($A1106,'[1]Prices 23 nov'!$A$2:$Q$5001,13,FALSE)</f>
        <v>50.830001831054688</v>
      </c>
      <c r="W1106" s="7">
        <f>VLOOKUP($A1106,'[1]Prices 23 nov'!$A$2:$Q$5001,14,FALSE)</f>
        <v>47.389999389648438</v>
      </c>
      <c r="X1106" s="7">
        <f>VLOOKUP($A1106,'[1]Prices 23 nov'!$A$2:$Q$5001,15,FALSE)</f>
        <v>68.510002136230469</v>
      </c>
      <c r="Y1106" s="7">
        <f>VLOOKUP($A1106,'[1]Prices 23 nov'!$A$2:$Q$5001,16,FALSE)</f>
        <v>65.550003051757813</v>
      </c>
      <c r="Z1106" s="7">
        <f>VLOOKUP($A1106,'[1]Prices 23 nov'!$A$2:$Q$5001,17,FALSE)</f>
        <v>57.020000457763672</v>
      </c>
    </row>
    <row r="1107" spans="1:26">
      <c r="A1107" s="4" t="s">
        <v>2578</v>
      </c>
      <c r="B1107" s="4" t="s">
        <v>2579</v>
      </c>
      <c r="C1107" s="5">
        <v>16931647488</v>
      </c>
      <c r="D1107" s="5">
        <v>1107</v>
      </c>
      <c r="E1107" s="6" t="s">
        <v>34</v>
      </c>
      <c r="F1107" s="4" t="s">
        <v>78</v>
      </c>
      <c r="G1107" s="4" t="s">
        <v>79</v>
      </c>
      <c r="H1107" s="4" t="s">
        <v>80</v>
      </c>
      <c r="I1107" s="4">
        <v>4.9696969985961914</v>
      </c>
      <c r="J1107" s="5">
        <v>212.76955745624056</v>
      </c>
      <c r="K1107" s="5">
        <v>130.15046663703893</v>
      </c>
      <c r="L1107" s="4" t="s">
        <v>20</v>
      </c>
      <c r="M1107" s="4" t="s">
        <v>2580</v>
      </c>
      <c r="N1107" s="7">
        <f>VLOOKUP($A1107,'[1]Prices 23 nov'!$A$2:$Q$5001,5,FALSE)</f>
        <v>-2.3206119304415629</v>
      </c>
      <c r="O1107" s="7">
        <f>VLOOKUP($A1107,'[1]Prices 23 nov'!$A$2:$Q$5001,6,FALSE)</f>
        <v>204.00937052909279</v>
      </c>
      <c r="P1107" s="7">
        <f>VLOOKUP($A1107,'[1]Prices 23 nov'!$A$2:$Q$5001,7,FALSE)</f>
        <v>205.88413265068081</v>
      </c>
      <c r="Q1107" s="7">
        <f>VLOOKUP($A1107,'[1]Prices 23 nov'!$A$2:$Q$5001,8,FALSE)</f>
        <v>190.03909997991289</v>
      </c>
      <c r="R1107" s="7">
        <f>VLOOKUP($A1107,'[1]Prices 23 nov'!$A$2:$Q$5001,9,FALSE)</f>
        <v>174.6138306334615</v>
      </c>
      <c r="S1107" s="7">
        <f>VLOOKUP($A1107,'[1]Prices 23 nov'!$A$2:$Q$5001,10,FALSE)</f>
        <v>141.4472921169363</v>
      </c>
      <c r="T1107" s="7">
        <f>VLOOKUP($A1107,'[1]Prices 23 nov'!$A$2:$Q$5001,11,FALSE)</f>
        <v>172.7686976082623</v>
      </c>
      <c r="U1107" s="7">
        <f>VLOOKUP($A1107,'[1]Prices 23 nov'!$A$2:$Q$5001,12,FALSE)</f>
        <v>183.37758301640861</v>
      </c>
      <c r="V1107" s="7">
        <f>VLOOKUP($A1107,'[1]Prices 23 nov'!$A$2:$Q$5001,13,FALSE)</f>
        <v>184.80749102309349</v>
      </c>
      <c r="W1107" s="7">
        <f>VLOOKUP($A1107,'[1]Prices 23 nov'!$A$2:$Q$5001,14,FALSE)</f>
        <v>183.35259397281331</v>
      </c>
      <c r="X1107" s="7">
        <f>VLOOKUP($A1107,'[1]Prices 23 nov'!$A$2:$Q$5001,15,FALSE)</f>
        <v>204.1022693738341</v>
      </c>
      <c r="Y1107" s="7">
        <f>VLOOKUP($A1107,'[1]Prices 23 nov'!$A$2:$Q$5001,16,FALSE)</f>
        <v>204.6097562415525</v>
      </c>
      <c r="Z1107" s="7">
        <f>VLOOKUP($A1107,'[1]Prices 23 nov'!$A$2:$Q$5001,17,FALSE)</f>
        <v>189.4774011452682</v>
      </c>
    </row>
    <row r="1108" spans="1:26">
      <c r="A1108" s="4" t="s">
        <v>2581</v>
      </c>
      <c r="B1108" s="4" t="s">
        <v>2582</v>
      </c>
      <c r="C1108" s="5">
        <v>16909024256</v>
      </c>
      <c r="D1108" s="5">
        <v>1108</v>
      </c>
      <c r="E1108" s="6" t="s">
        <v>16</v>
      </c>
      <c r="F1108" s="4" t="s">
        <v>17</v>
      </c>
      <c r="G1108" s="4" t="s">
        <v>18</v>
      </c>
      <c r="H1108" s="4" t="s">
        <v>19</v>
      </c>
      <c r="I1108" s="4">
        <v>4.5</v>
      </c>
      <c r="J1108" s="5">
        <v>67.709999084472656</v>
      </c>
      <c r="K1108" s="5">
        <v>29.510000228881836</v>
      </c>
      <c r="L1108" s="4" t="s">
        <v>41</v>
      </c>
      <c r="M1108" s="4" t="s">
        <v>38</v>
      </c>
      <c r="N1108" s="7">
        <f>VLOOKUP($A1108,'[1]Prices 23 nov'!$A$2:$Q$5001,5,FALSE)</f>
        <v>16.06776016335316</v>
      </c>
      <c r="O1108" s="7">
        <f>VLOOKUP($A1108,'[1]Prices 23 nov'!$A$2:$Q$5001,6,FALSE)</f>
        <v>59.150001525878913</v>
      </c>
      <c r="P1108" s="7">
        <f>VLOOKUP($A1108,'[1]Prices 23 nov'!$A$2:$Q$5001,7,FALSE)</f>
        <v>61.400001525878913</v>
      </c>
      <c r="Q1108" s="7">
        <f>VLOOKUP($A1108,'[1]Prices 23 nov'!$A$2:$Q$5001,8,FALSE)</f>
        <v>63.830001831054688</v>
      </c>
      <c r="R1108" s="7">
        <f>VLOOKUP($A1108,'[1]Prices 23 nov'!$A$2:$Q$5001,9,FALSE)</f>
        <v>57.630001068115227</v>
      </c>
      <c r="S1108" s="7">
        <f>VLOOKUP($A1108,'[1]Prices 23 nov'!$A$2:$Q$5001,10,FALSE)</f>
        <v>41.369998931884773</v>
      </c>
      <c r="T1108" s="7">
        <f>VLOOKUP($A1108,'[1]Prices 23 nov'!$A$2:$Q$5001,11,FALSE)</f>
        <v>54.830001831054688</v>
      </c>
      <c r="U1108" s="7">
        <f>VLOOKUP($A1108,'[1]Prices 23 nov'!$A$2:$Q$5001,12,FALSE)</f>
        <v>58.889999389648438</v>
      </c>
      <c r="V1108" s="7">
        <f>VLOOKUP($A1108,'[1]Prices 23 nov'!$A$2:$Q$5001,13,FALSE)</f>
        <v>56.580001831054688</v>
      </c>
      <c r="W1108" s="7">
        <f>VLOOKUP($A1108,'[1]Prices 23 nov'!$A$2:$Q$5001,14,FALSE)</f>
        <v>58.299999237060547</v>
      </c>
      <c r="X1108" s="7">
        <f>VLOOKUP($A1108,'[1]Prices 23 nov'!$A$2:$Q$5001,15,FALSE)</f>
        <v>64.580001831054688</v>
      </c>
      <c r="Y1108" s="7">
        <f>VLOOKUP($A1108,'[1]Prices 23 nov'!$A$2:$Q$5001,16,FALSE)</f>
        <v>61.419998168945313</v>
      </c>
      <c r="Z1108" s="7">
        <f>VLOOKUP($A1108,'[1]Prices 23 nov'!$A$2:$Q$5001,17,FALSE)</f>
        <v>59.900001525878913</v>
      </c>
    </row>
    <row r="1109" spans="1:26">
      <c r="A1109" s="4" t="s">
        <v>2583</v>
      </c>
      <c r="B1109" s="4" t="s">
        <v>2584</v>
      </c>
      <c r="C1109" s="5">
        <v>16907626496</v>
      </c>
      <c r="D1109" s="5">
        <v>1109</v>
      </c>
      <c r="E1109" s="6" t="s">
        <v>329</v>
      </c>
      <c r="F1109" s="4" t="s">
        <v>261</v>
      </c>
      <c r="G1109" s="4" t="s">
        <v>262</v>
      </c>
      <c r="H1109" s="4" t="s">
        <v>263</v>
      </c>
      <c r="I1109" s="4">
        <v>1.6666666269302368</v>
      </c>
      <c r="J1109" s="5">
        <v>66.456700991437401</v>
      </c>
      <c r="K1109" s="5">
        <v>37.945196162699261</v>
      </c>
      <c r="L1109" s="4" t="s">
        <v>35</v>
      </c>
      <c r="M1109" s="4" t="s">
        <v>639</v>
      </c>
      <c r="N1109" s="7">
        <f>VLOOKUP($A1109,'[1]Prices 23 nov'!$A$2:$Q$5001,5,FALSE)</f>
        <v>20.48000931286764</v>
      </c>
      <c r="O1109" s="7">
        <f>VLOOKUP($A1109,'[1]Prices 23 nov'!$A$2:$Q$5001,6,FALSE)</f>
        <v>48.857134865457738</v>
      </c>
      <c r="P1109" s="7">
        <f>VLOOKUP($A1109,'[1]Prices 23 nov'!$A$2:$Q$5001,7,FALSE)</f>
        <v>48.951887875795357</v>
      </c>
      <c r="Q1109" s="7">
        <f>VLOOKUP($A1109,'[1]Prices 23 nov'!$A$2:$Q$5001,8,FALSE)</f>
        <v>51.601923205379528</v>
      </c>
      <c r="R1109" s="7">
        <f>VLOOKUP($A1109,'[1]Prices 23 nov'!$A$2:$Q$5001,9,FALSE)</f>
        <v>53.137064089631167</v>
      </c>
      <c r="S1109" s="7">
        <f>VLOOKUP($A1109,'[1]Prices 23 nov'!$A$2:$Q$5001,10,FALSE)</f>
        <v>45.37805181947715</v>
      </c>
      <c r="T1109" s="7">
        <f>VLOOKUP($A1109,'[1]Prices 23 nov'!$A$2:$Q$5001,11,FALSE)</f>
        <v>50.417566277676087</v>
      </c>
      <c r="U1109" s="7">
        <f>VLOOKUP($A1109,'[1]Prices 23 nov'!$A$2:$Q$5001,12,FALSE)</f>
        <v>54.694732136376842</v>
      </c>
      <c r="V1109" s="7">
        <f>VLOOKUP($A1109,'[1]Prices 23 nov'!$A$2:$Q$5001,13,FALSE)</f>
        <v>57.740559160709381</v>
      </c>
      <c r="W1109" s="7">
        <f>VLOOKUP($A1109,'[1]Prices 23 nov'!$A$2:$Q$5001,14,FALSE)</f>
        <v>59.766483157096452</v>
      </c>
      <c r="X1109" s="7">
        <f>VLOOKUP($A1109,'[1]Prices 23 nov'!$A$2:$Q$5001,15,FALSE)</f>
        <v>58.900860368217757</v>
      </c>
      <c r="Y1109" s="7">
        <f>VLOOKUP($A1109,'[1]Prices 23 nov'!$A$2:$Q$5001,16,FALSE)</f>
        <v>63.067046976957499</v>
      </c>
      <c r="Z1109" s="7">
        <f>VLOOKUP($A1109,'[1]Prices 23 nov'!$A$2:$Q$5001,17,FALSE)</f>
        <v>60.745183855295181</v>
      </c>
    </row>
    <row r="1110" spans="1:26">
      <c r="A1110" s="4" t="s">
        <v>2585</v>
      </c>
      <c r="B1110" s="4" t="s">
        <v>2586</v>
      </c>
      <c r="C1110" s="5">
        <v>16889385984</v>
      </c>
      <c r="D1110" s="5">
        <v>1110</v>
      </c>
      <c r="E1110" s="6" t="s">
        <v>294</v>
      </c>
      <c r="F1110" s="4" t="s">
        <v>51</v>
      </c>
      <c r="G1110" s="4" t="s">
        <v>18</v>
      </c>
      <c r="H1110" s="4" t="s">
        <v>19</v>
      </c>
      <c r="I1110" s="4">
        <v>3.5999999046325684</v>
      </c>
      <c r="J1110" s="5">
        <v>281.82000732421875</v>
      </c>
      <c r="K1110" s="5">
        <v>135.08000183105469</v>
      </c>
      <c r="L1110" s="4" t="s">
        <v>41</v>
      </c>
      <c r="M1110" s="4" t="s">
        <v>83</v>
      </c>
      <c r="N1110" s="7">
        <f>VLOOKUP($A1110,'[1]Prices 23 nov'!$A$2:$Q$5001,5,FALSE)</f>
        <v>4.0638270323052561</v>
      </c>
      <c r="O1110" s="7">
        <f>VLOOKUP($A1110,'[1]Prices 23 nov'!$A$2:$Q$5001,6,FALSE)</f>
        <v>268.010009765625</v>
      </c>
      <c r="P1110" s="7">
        <f>VLOOKUP($A1110,'[1]Prices 23 nov'!$A$2:$Q$5001,7,FALSE)</f>
        <v>279.6400146484375</v>
      </c>
      <c r="Q1110" s="7">
        <f>VLOOKUP($A1110,'[1]Prices 23 nov'!$A$2:$Q$5001,8,FALSE)</f>
        <v>272.3699951171875</v>
      </c>
      <c r="R1110" s="7">
        <f>VLOOKUP($A1110,'[1]Prices 23 nov'!$A$2:$Q$5001,9,FALSE)</f>
        <v>236.8999938964844</v>
      </c>
      <c r="S1110" s="7">
        <f>VLOOKUP($A1110,'[1]Prices 23 nov'!$A$2:$Q$5001,10,FALSE)</f>
        <v>186.1199951171875</v>
      </c>
      <c r="T1110" s="7">
        <f>VLOOKUP($A1110,'[1]Prices 23 nov'!$A$2:$Q$5001,11,FALSE)</f>
        <v>186.5899963378906</v>
      </c>
      <c r="U1110" s="7">
        <f>VLOOKUP($A1110,'[1]Prices 23 nov'!$A$2:$Q$5001,12,FALSE)</f>
        <v>195.96000671386719</v>
      </c>
      <c r="V1110" s="7">
        <f>VLOOKUP($A1110,'[1]Prices 23 nov'!$A$2:$Q$5001,13,FALSE)</f>
        <v>208.9700012207031</v>
      </c>
      <c r="W1110" s="7">
        <f>VLOOKUP($A1110,'[1]Prices 23 nov'!$A$2:$Q$5001,14,FALSE)</f>
        <v>208.08000183105469</v>
      </c>
      <c r="X1110" s="7">
        <f>VLOOKUP($A1110,'[1]Prices 23 nov'!$A$2:$Q$5001,15,FALSE)</f>
        <v>207.86000061035159</v>
      </c>
      <c r="Y1110" s="7">
        <f>VLOOKUP($A1110,'[1]Prices 23 nov'!$A$2:$Q$5001,16,FALSE)</f>
        <v>234.8699951171875</v>
      </c>
      <c r="Z1110" s="7">
        <f>VLOOKUP($A1110,'[1]Prices 23 nov'!$A$2:$Q$5001,17,FALSE)</f>
        <v>270.989990234375</v>
      </c>
    </row>
    <row r="1111" spans="1:26">
      <c r="A1111" s="4" t="s">
        <v>2587</v>
      </c>
      <c r="B1111" s="4" t="s">
        <v>2588</v>
      </c>
      <c r="C1111" s="5">
        <v>16829050880</v>
      </c>
      <c r="D1111" s="5">
        <v>1111</v>
      </c>
      <c r="E1111" s="6" t="s">
        <v>105</v>
      </c>
      <c r="F1111" s="4" t="s">
        <v>106</v>
      </c>
      <c r="G1111" s="4" t="s">
        <v>18</v>
      </c>
      <c r="H1111" s="4" t="s">
        <v>19</v>
      </c>
      <c r="I1111" s="4">
        <v>0</v>
      </c>
      <c r="J1111" s="5">
        <v>158.03999328613281</v>
      </c>
      <c r="K1111" s="5">
        <v>81.737800598144531</v>
      </c>
      <c r="L1111" s="4" t="s">
        <v>41</v>
      </c>
      <c r="M1111" s="4" t="s">
        <v>38</v>
      </c>
      <c r="N1111" s="7">
        <f>VLOOKUP($A1111,'[1]Prices 23 nov'!$A$2:$Q$5001,5,FALSE)</f>
        <v>29.892008866508089</v>
      </c>
      <c r="O1111" s="7">
        <f>VLOOKUP($A1111,'[1]Prices 23 nov'!$A$2:$Q$5001,6,FALSE)</f>
        <v>121.44000244140619</v>
      </c>
      <c r="P1111" s="7">
        <f>VLOOKUP($A1111,'[1]Prices 23 nov'!$A$2:$Q$5001,7,FALSE)</f>
        <v>125.4199981689453</v>
      </c>
      <c r="Q1111" s="7">
        <f>VLOOKUP($A1111,'[1]Prices 23 nov'!$A$2:$Q$5001,8,FALSE)</f>
        <v>126.2099990844727</v>
      </c>
      <c r="R1111" s="7">
        <f>VLOOKUP($A1111,'[1]Prices 23 nov'!$A$2:$Q$5001,9,FALSE)</f>
        <v>119.80999755859381</v>
      </c>
      <c r="S1111" s="7">
        <f>VLOOKUP($A1111,'[1]Prices 23 nov'!$A$2:$Q$5001,10,FALSE)</f>
        <v>93.699996948242188</v>
      </c>
      <c r="T1111" s="7">
        <f>VLOOKUP($A1111,'[1]Prices 23 nov'!$A$2:$Q$5001,11,FALSE)</f>
        <v>112.2399978637695</v>
      </c>
      <c r="U1111" s="7">
        <f>VLOOKUP($A1111,'[1]Prices 23 nov'!$A$2:$Q$5001,12,FALSE)</f>
        <v>125.370002746582</v>
      </c>
      <c r="V1111" s="7">
        <f>VLOOKUP($A1111,'[1]Prices 23 nov'!$A$2:$Q$5001,13,FALSE)</f>
        <v>129</v>
      </c>
      <c r="W1111" s="7">
        <f>VLOOKUP($A1111,'[1]Prices 23 nov'!$A$2:$Q$5001,14,FALSE)</f>
        <v>136.71000671386719</v>
      </c>
      <c r="X1111" s="7">
        <f>VLOOKUP($A1111,'[1]Prices 23 nov'!$A$2:$Q$5001,15,FALSE)</f>
        <v>151.6600036621094</v>
      </c>
      <c r="Y1111" s="7">
        <f>VLOOKUP($A1111,'[1]Prices 23 nov'!$A$2:$Q$5001,16,FALSE)</f>
        <v>148.8999938964844</v>
      </c>
      <c r="Z1111" s="7">
        <f>VLOOKUP($A1111,'[1]Prices 23 nov'!$A$2:$Q$5001,17,FALSE)</f>
        <v>143.99000549316409</v>
      </c>
    </row>
    <row r="1112" spans="1:26">
      <c r="A1112" s="4" t="s">
        <v>2589</v>
      </c>
      <c r="B1112" s="4" t="s">
        <v>2590</v>
      </c>
      <c r="C1112" s="5">
        <v>16822600704</v>
      </c>
      <c r="D1112" s="5">
        <v>1112</v>
      </c>
      <c r="E1112" s="6" t="s">
        <v>70</v>
      </c>
      <c r="F1112" s="4" t="s">
        <v>141</v>
      </c>
      <c r="G1112" s="4" t="s">
        <v>142</v>
      </c>
      <c r="H1112" s="4" t="s">
        <v>143</v>
      </c>
      <c r="I1112" s="4">
        <v>4.1666665077209473</v>
      </c>
      <c r="J1112" s="5">
        <v>67.212501169645364</v>
      </c>
      <c r="K1112" s="5">
        <v>39.449788726063105</v>
      </c>
      <c r="L1112" s="4" t="s">
        <v>64</v>
      </c>
      <c r="M1112" s="4" t="s">
        <v>2591</v>
      </c>
      <c r="N1112" s="7">
        <f>VLOOKUP($A1112,'[1]Prices 23 nov'!$A$2:$Q$5001,5,FALSE)</f>
        <v>-11.99477694167912</v>
      </c>
      <c r="O1112" s="7">
        <f>VLOOKUP($A1112,'[1]Prices 23 nov'!$A$2:$Q$5001,6,FALSE)</f>
        <v>59.767059416510158</v>
      </c>
      <c r="P1112" s="7">
        <f>VLOOKUP($A1112,'[1]Prices 23 nov'!$A$2:$Q$5001,7,FALSE)</f>
        <v>62.282555759884417</v>
      </c>
      <c r="Q1112" s="7">
        <f>VLOOKUP($A1112,'[1]Prices 23 nov'!$A$2:$Q$5001,8,FALSE)</f>
        <v>59.942948723211877</v>
      </c>
      <c r="R1112" s="7">
        <f>VLOOKUP($A1112,'[1]Prices 23 nov'!$A$2:$Q$5001,9,FALSE)</f>
        <v>53.804753540083773</v>
      </c>
      <c r="S1112" s="7">
        <f>VLOOKUP($A1112,'[1]Prices 23 nov'!$A$2:$Q$5001,10,FALSE)</f>
        <v>47.431826001964509</v>
      </c>
      <c r="T1112" s="7">
        <f>VLOOKUP($A1112,'[1]Prices 23 nov'!$A$2:$Q$5001,11,FALSE)</f>
        <v>54.045698880217969</v>
      </c>
      <c r="U1112" s="7">
        <f>VLOOKUP($A1112,'[1]Prices 23 nov'!$A$2:$Q$5001,12,FALSE)</f>
        <v>57.538573555648327</v>
      </c>
      <c r="V1112" s="7">
        <f>VLOOKUP($A1112,'[1]Prices 23 nov'!$A$2:$Q$5001,13,FALSE)</f>
        <v>60.835972637869418</v>
      </c>
      <c r="W1112" s="7">
        <f>VLOOKUP($A1112,'[1]Prices 23 nov'!$A$2:$Q$5001,14,FALSE)</f>
        <v>57.470075375400477</v>
      </c>
      <c r="X1112" s="7">
        <f>VLOOKUP($A1112,'[1]Prices 23 nov'!$A$2:$Q$5001,15,FALSE)</f>
        <v>55.791360358707607</v>
      </c>
      <c r="Y1112" s="7">
        <f>VLOOKUP($A1112,'[1]Prices 23 nov'!$A$2:$Q$5001,16,FALSE)</f>
        <v>53.33017330057919</v>
      </c>
      <c r="Z1112" s="7">
        <f>VLOOKUP($A1112,'[1]Prices 23 nov'!$A$2:$Q$5001,17,FALSE)</f>
        <v>49.146398460492492</v>
      </c>
    </row>
    <row r="1113" spans="1:26">
      <c r="A1113" s="4" t="s">
        <v>2592</v>
      </c>
      <c r="B1113" s="4" t="s">
        <v>2593</v>
      </c>
      <c r="C1113" s="5">
        <v>16820130816</v>
      </c>
      <c r="D1113" s="5">
        <v>1113</v>
      </c>
      <c r="E1113" s="6" t="s">
        <v>294</v>
      </c>
      <c r="F1113" s="4" t="s">
        <v>101</v>
      </c>
      <c r="G1113" s="4" t="s">
        <v>46</v>
      </c>
      <c r="H1113" s="4" t="s">
        <v>102</v>
      </c>
      <c r="I1113" s="4">
        <v>4.9642858505249023</v>
      </c>
      <c r="J1113" s="5">
        <v>3.694100316233679</v>
      </c>
      <c r="K1113" s="5">
        <v>2.3285623273473939</v>
      </c>
      <c r="L1113" s="4" t="s">
        <v>618</v>
      </c>
      <c r="M1113" s="4" t="s">
        <v>48</v>
      </c>
      <c r="N1113" s="7">
        <f>VLOOKUP($A1113,'[1]Prices 23 nov'!$A$2:$Q$5001,5,FALSE)</f>
        <v>1.306896037600547</v>
      </c>
      <c r="O1113" s="7">
        <f>VLOOKUP($A1113,'[1]Prices 23 nov'!$A$2:$Q$5001,6,FALSE)</f>
        <v>3.2673703283071518</v>
      </c>
      <c r="P1113" s="7">
        <f>VLOOKUP($A1113,'[1]Prices 23 nov'!$A$2:$Q$5001,7,FALSE)</f>
        <v>3.0416175654693229</v>
      </c>
      <c r="Q1113" s="7">
        <f>VLOOKUP($A1113,'[1]Prices 23 nov'!$A$2:$Q$5001,8,FALSE)</f>
        <v>2.3428043505830942</v>
      </c>
      <c r="R1113" s="7">
        <f>VLOOKUP($A1113,'[1]Prices 23 nov'!$A$2:$Q$5001,9,FALSE)</f>
        <v>3.0556395806852379</v>
      </c>
      <c r="S1113" s="7">
        <f>VLOOKUP($A1113,'[1]Prices 23 nov'!$A$2:$Q$5001,10,FALSE)</f>
        <v>2.7183098448624041</v>
      </c>
      <c r="T1113" s="7">
        <f>VLOOKUP($A1113,'[1]Prices 23 nov'!$A$2:$Q$5001,11,FALSE)</f>
        <v>2.8456954661662621</v>
      </c>
      <c r="U1113" s="7">
        <f>VLOOKUP($A1113,'[1]Prices 23 nov'!$A$2:$Q$5001,12,FALSE)</f>
        <v>2.6992900813379488</v>
      </c>
      <c r="V1113" s="7">
        <f>VLOOKUP($A1113,'[1]Prices 23 nov'!$A$2:$Q$5001,13,FALSE)</f>
        <v>2.8656294609987749</v>
      </c>
      <c r="W1113" s="7">
        <f>VLOOKUP($A1113,'[1]Prices 23 nov'!$A$2:$Q$5001,14,FALSE)</f>
        <v>3.1099140943414341</v>
      </c>
      <c r="X1113" s="7">
        <f>VLOOKUP($A1113,'[1]Prices 23 nov'!$A$2:$Q$5001,15,FALSE)</f>
        <v>3.3244485541927129</v>
      </c>
      <c r="Y1113" s="7">
        <f>VLOOKUP($A1113,'[1]Prices 23 nov'!$A$2:$Q$5001,16,FALSE)</f>
        <v>2.9038432957909781</v>
      </c>
      <c r="Z1113" s="7">
        <f>VLOOKUP($A1113,'[1]Prices 23 nov'!$A$2:$Q$5001,17,FALSE)</f>
        <v>3.287802398204803</v>
      </c>
    </row>
    <row r="1114" spans="1:26">
      <c r="A1114" s="4" t="s">
        <v>2594</v>
      </c>
      <c r="B1114" s="4" t="s">
        <v>2595</v>
      </c>
      <c r="C1114" s="5">
        <v>16813410304</v>
      </c>
      <c r="D1114" s="5">
        <v>1114</v>
      </c>
      <c r="E1114" s="6" t="s">
        <v>55</v>
      </c>
      <c r="F1114" s="4" t="s">
        <v>45</v>
      </c>
      <c r="G1114" s="4" t="s">
        <v>46</v>
      </c>
      <c r="H1114" s="4" t="s">
        <v>102</v>
      </c>
      <c r="I1114" s="4">
        <v>4.5172414779663086</v>
      </c>
      <c r="J1114" s="5">
        <v>1.2598992325844471</v>
      </c>
      <c r="K1114" s="5">
        <v>0.66293495324446006</v>
      </c>
      <c r="L1114" s="4" t="s">
        <v>419</v>
      </c>
      <c r="M1114" s="4" t="s">
        <v>668</v>
      </c>
      <c r="N1114" s="7">
        <f>VLOOKUP($A1114,'[1]Prices 23 nov'!$A$2:$Q$5001,5,FALSE)</f>
        <v>-26.985249269459349</v>
      </c>
      <c r="O1114" s="7">
        <f>VLOOKUP($A1114,'[1]Prices 23 nov'!$A$2:$Q$5001,6,FALSE)</f>
        <v>1.1726084684731859</v>
      </c>
      <c r="P1114" s="7">
        <f>VLOOKUP($A1114,'[1]Prices 23 nov'!$A$2:$Q$5001,7,FALSE)</f>
        <v>1.2049275825396111</v>
      </c>
      <c r="Q1114" s="7">
        <f>VLOOKUP($A1114,'[1]Prices 23 nov'!$A$2:$Q$5001,8,FALSE)</f>
        <v>1.0775667375514639</v>
      </c>
      <c r="R1114" s="7">
        <f>VLOOKUP($A1114,'[1]Prices 23 nov'!$A$2:$Q$5001,9,FALSE)</f>
        <v>1.0653883992284821</v>
      </c>
      <c r="S1114" s="7">
        <f>VLOOKUP($A1114,'[1]Prices 23 nov'!$A$2:$Q$5001,10,FALSE)</f>
        <v>0.93638755114551508</v>
      </c>
      <c r="T1114" s="7">
        <f>VLOOKUP($A1114,'[1]Prices 23 nov'!$A$2:$Q$5001,11,FALSE)</f>
        <v>0.95841290882242403</v>
      </c>
      <c r="U1114" s="7">
        <f>VLOOKUP($A1114,'[1]Prices 23 nov'!$A$2:$Q$5001,12,FALSE)</f>
        <v>0.88626863478477003</v>
      </c>
      <c r="V1114" s="7">
        <f>VLOOKUP($A1114,'[1]Prices 23 nov'!$A$2:$Q$5001,13,FALSE)</f>
        <v>0.82445229089201211</v>
      </c>
      <c r="W1114" s="7">
        <f>VLOOKUP($A1114,'[1]Prices 23 nov'!$A$2:$Q$5001,14,FALSE)</f>
        <v>0.78446554153259707</v>
      </c>
      <c r="X1114" s="7">
        <f>VLOOKUP($A1114,'[1]Prices 23 nov'!$A$2:$Q$5001,15,FALSE)</f>
        <v>0.77806452001294701</v>
      </c>
      <c r="Y1114" s="7">
        <f>VLOOKUP($A1114,'[1]Prices 23 nov'!$A$2:$Q$5001,16,FALSE)</f>
        <v>0.695465922264766</v>
      </c>
      <c r="Z1114" s="7">
        <f>VLOOKUP($A1114,'[1]Prices 23 nov'!$A$2:$Q$5001,17,FALSE)</f>
        <v>0.682563041443913</v>
      </c>
    </row>
    <row r="1115" spans="1:26">
      <c r="A1115" s="4" t="s">
        <v>2596</v>
      </c>
      <c r="B1115" s="4" t="s">
        <v>2597</v>
      </c>
      <c r="C1115" s="5">
        <v>16810015744</v>
      </c>
      <c r="D1115" s="5">
        <v>1115</v>
      </c>
      <c r="E1115" s="6" t="s">
        <v>329</v>
      </c>
      <c r="F1115" s="4" t="s">
        <v>928</v>
      </c>
      <c r="G1115" s="4" t="s">
        <v>929</v>
      </c>
      <c r="H1115" s="4" t="s">
        <v>930</v>
      </c>
      <c r="I1115" s="4">
        <v>4</v>
      </c>
      <c r="J1115" s="5">
        <v>35.218415744018557</v>
      </c>
      <c r="K1115" s="5">
        <v>21.699203429412844</v>
      </c>
      <c r="L1115" s="4" t="s">
        <v>64</v>
      </c>
      <c r="M1115" s="4" t="s">
        <v>83</v>
      </c>
      <c r="N1115" s="7">
        <f>VLOOKUP($A1115,'[1]Prices 23 nov'!$A$2:$Q$5001,5,FALSE)</f>
        <v>-8.3689632564583505</v>
      </c>
      <c r="O1115" s="7">
        <f>VLOOKUP($A1115,'[1]Prices 23 nov'!$A$2:$Q$5001,6,FALSE)</f>
        <v>33.568323107767128</v>
      </c>
      <c r="P1115" s="7">
        <f>VLOOKUP($A1115,'[1]Prices 23 nov'!$A$2:$Q$5001,7,FALSE)</f>
        <v>34.662473787618637</v>
      </c>
      <c r="Q1115" s="7">
        <f>VLOOKUP($A1115,'[1]Prices 23 nov'!$A$2:$Q$5001,8,FALSE)</f>
        <v>31.59556406842421</v>
      </c>
      <c r="R1115" s="7">
        <f>VLOOKUP($A1115,'[1]Prices 23 nov'!$A$2:$Q$5001,9,FALSE)</f>
        <v>31.069221871643091</v>
      </c>
      <c r="S1115" s="7">
        <f>VLOOKUP($A1115,'[1]Prices 23 nov'!$A$2:$Q$5001,10,FALSE)</f>
        <v>25.20397400655747</v>
      </c>
      <c r="T1115" s="7">
        <f>VLOOKUP($A1115,'[1]Prices 23 nov'!$A$2:$Q$5001,11,FALSE)</f>
        <v>27.75568683501433</v>
      </c>
      <c r="U1115" s="7">
        <f>VLOOKUP($A1115,'[1]Prices 23 nov'!$A$2:$Q$5001,12,FALSE)</f>
        <v>29.205120671157829</v>
      </c>
      <c r="V1115" s="7">
        <f>VLOOKUP($A1115,'[1]Prices 23 nov'!$A$2:$Q$5001,13,FALSE)</f>
        <v>28.89215941375733</v>
      </c>
      <c r="W1115" s="7">
        <f>VLOOKUP($A1115,'[1]Prices 23 nov'!$A$2:$Q$5001,14,FALSE)</f>
        <v>27.151940986572299</v>
      </c>
      <c r="X1115" s="7">
        <f>VLOOKUP($A1115,'[1]Prices 23 nov'!$A$2:$Q$5001,15,FALSE)</f>
        <v>30.109482093732819</v>
      </c>
      <c r="Y1115" s="7">
        <f>VLOOKUP($A1115,'[1]Prices 23 nov'!$A$2:$Q$5001,16,FALSE)</f>
        <v>30.40780398685456</v>
      </c>
      <c r="Z1115" s="7">
        <f>VLOOKUP($A1115,'[1]Prices 23 nov'!$A$2:$Q$5001,17,FALSE)</f>
        <v>28.290922802186969</v>
      </c>
    </row>
    <row r="1116" spans="1:26">
      <c r="A1116" s="4" t="s">
        <v>2598</v>
      </c>
      <c r="B1116" s="4" t="s">
        <v>2599</v>
      </c>
      <c r="C1116" s="5">
        <v>16760762368</v>
      </c>
      <c r="D1116" s="5">
        <v>1116</v>
      </c>
      <c r="E1116" s="6" t="s">
        <v>16</v>
      </c>
      <c r="F1116" s="4" t="s">
        <v>51</v>
      </c>
      <c r="G1116" s="4" t="s">
        <v>251</v>
      </c>
      <c r="H1116" s="4" t="s">
        <v>1266</v>
      </c>
      <c r="I1116" s="4">
        <v>4.75</v>
      </c>
      <c r="J1116" s="5">
        <v>33.549999237060547</v>
      </c>
      <c r="K1116" s="5">
        <v>15</v>
      </c>
      <c r="L1116" s="4" t="s">
        <v>41</v>
      </c>
      <c r="M1116" s="4" t="s">
        <v>1207</v>
      </c>
      <c r="N1116" s="7">
        <f>VLOOKUP($A1116,'[1]Prices 23 nov'!$A$2:$Q$5001,5,FALSE)</f>
        <v>58.52691301398589</v>
      </c>
      <c r="O1116" s="7">
        <f>VLOOKUP($A1116,'[1]Prices 23 nov'!$A$2:$Q$5001,6,FALSE)</f>
        <v>17.940000534057621</v>
      </c>
      <c r="P1116" s="7">
        <f>VLOOKUP($A1116,'[1]Prices 23 nov'!$A$2:$Q$5001,7,FALSE)</f>
        <v>16.79999923706055</v>
      </c>
      <c r="Q1116" s="7">
        <f>VLOOKUP($A1116,'[1]Prices 23 nov'!$A$2:$Q$5001,8,FALSE)</f>
        <v>20.559999465942379</v>
      </c>
      <c r="R1116" s="7">
        <f>VLOOKUP($A1116,'[1]Prices 23 nov'!$A$2:$Q$5001,9,FALSE)</f>
        <v>21.75</v>
      </c>
      <c r="S1116" s="7">
        <f>VLOOKUP($A1116,'[1]Prices 23 nov'!$A$2:$Q$5001,10,FALSE)</f>
        <v>19.969999313354489</v>
      </c>
      <c r="T1116" s="7">
        <f>VLOOKUP($A1116,'[1]Prices 23 nov'!$A$2:$Q$5001,11,FALSE)</f>
        <v>22.590000152587891</v>
      </c>
      <c r="U1116" s="7">
        <f>VLOOKUP($A1116,'[1]Prices 23 nov'!$A$2:$Q$5001,12,FALSE)</f>
        <v>24.090000152587891</v>
      </c>
      <c r="V1116" s="7">
        <f>VLOOKUP($A1116,'[1]Prices 23 nov'!$A$2:$Q$5001,13,FALSE)</f>
        <v>23.270000457763668</v>
      </c>
      <c r="W1116" s="7">
        <f>VLOOKUP($A1116,'[1]Prices 23 nov'!$A$2:$Q$5001,14,FALSE)</f>
        <v>28.879999160766602</v>
      </c>
      <c r="X1116" s="7">
        <f>VLOOKUP($A1116,'[1]Prices 23 nov'!$A$2:$Q$5001,15,FALSE)</f>
        <v>29.940000534057621</v>
      </c>
      <c r="Y1116" s="7">
        <f>VLOOKUP($A1116,'[1]Prices 23 nov'!$A$2:$Q$5001,16,FALSE)</f>
        <v>32.090000152587891</v>
      </c>
      <c r="Z1116" s="7">
        <f>VLOOKUP($A1116,'[1]Prices 23 nov'!$A$2:$Q$5001,17,FALSE)</f>
        <v>27.829999923706051</v>
      </c>
    </row>
    <row r="1117" spans="1:26">
      <c r="A1117" s="4" t="s">
        <v>2600</v>
      </c>
      <c r="B1117" s="4" t="s">
        <v>2601</v>
      </c>
      <c r="C1117" s="5">
        <v>16759887872</v>
      </c>
      <c r="D1117" s="5">
        <v>1117</v>
      </c>
      <c r="E1117" s="6" t="s">
        <v>34</v>
      </c>
      <c r="F1117" s="4" t="s">
        <v>250</v>
      </c>
      <c r="G1117" s="4" t="s">
        <v>251</v>
      </c>
      <c r="H1117" s="4" t="s">
        <v>252</v>
      </c>
      <c r="I1117" s="4">
        <v>4.1304349899291992</v>
      </c>
      <c r="J1117" s="5">
        <v>2.7842980836</v>
      </c>
      <c r="K1117" s="5">
        <v>1.200184818611145</v>
      </c>
      <c r="L1117" s="4" t="s">
        <v>831</v>
      </c>
      <c r="M1117" s="4" t="s">
        <v>337</v>
      </c>
      <c r="N1117" s="7">
        <f>VLOOKUP($A1117,'[1]Prices 23 nov'!$A$2:$Q$5001,5,FALSE)</f>
        <v>-31.101630378003531</v>
      </c>
      <c r="O1117" s="7">
        <f>VLOOKUP($A1117,'[1]Prices 23 nov'!$A$2:$Q$5001,6,FALSE)</f>
        <v>2.4277118039483838</v>
      </c>
      <c r="P1117" s="7">
        <f>VLOOKUP($A1117,'[1]Prices 23 nov'!$A$2:$Q$5001,7,FALSE)</f>
        <v>2.5511772269312591</v>
      </c>
      <c r="Q1117" s="7">
        <f>VLOOKUP($A1117,'[1]Prices 23 nov'!$A$2:$Q$5001,8,FALSE)</f>
        <v>2.1242365883125558</v>
      </c>
      <c r="R1117" s="7">
        <f>VLOOKUP($A1117,'[1]Prices 23 nov'!$A$2:$Q$5001,9,FALSE)</f>
        <v>1.7901857665641641</v>
      </c>
      <c r="S1117" s="7">
        <f>VLOOKUP($A1117,'[1]Prices 23 nov'!$A$2:$Q$5001,10,FALSE)</f>
        <v>1.422946047611475</v>
      </c>
      <c r="T1117" s="7">
        <f>VLOOKUP($A1117,'[1]Prices 23 nov'!$A$2:$Q$5001,11,FALSE)</f>
        <v>1.412717672438639</v>
      </c>
      <c r="U1117" s="7">
        <f>VLOOKUP($A1117,'[1]Prices 23 nov'!$A$2:$Q$5001,12,FALSE)</f>
        <v>1.484581499153137</v>
      </c>
      <c r="V1117" s="7">
        <f>VLOOKUP($A1117,'[1]Prices 23 nov'!$A$2:$Q$5001,13,FALSE)</f>
        <v>1.3853910304605961</v>
      </c>
      <c r="W1117" s="7">
        <f>VLOOKUP($A1117,'[1]Prices 23 nov'!$A$2:$Q$5001,14,FALSE)</f>
        <v>1.279945048813431</v>
      </c>
      <c r="X1117" s="7">
        <f>VLOOKUP($A1117,'[1]Prices 23 nov'!$A$2:$Q$5001,15,FALSE)</f>
        <v>1.3391999527812</v>
      </c>
      <c r="Y1117" s="7">
        <f>VLOOKUP($A1117,'[1]Prices 23 nov'!$A$2:$Q$5001,16,FALSE)</f>
        <v>1.274958677342205</v>
      </c>
      <c r="Z1117" s="7">
        <f>VLOOKUP($A1117,'[1]Prices 23 nov'!$A$2:$Q$5001,17,FALSE)</f>
        <v>1.312438438006581</v>
      </c>
    </row>
    <row r="1118" spans="1:26">
      <c r="A1118" s="4" t="s">
        <v>2602</v>
      </c>
      <c r="B1118" s="4" t="s">
        <v>2603</v>
      </c>
      <c r="C1118" s="5">
        <v>16755139584</v>
      </c>
      <c r="D1118" s="5">
        <v>1118</v>
      </c>
      <c r="E1118" s="6" t="s">
        <v>67</v>
      </c>
      <c r="F1118" s="4" t="s">
        <v>45</v>
      </c>
      <c r="G1118" s="4" t="s">
        <v>46</v>
      </c>
      <c r="H1118" s="4" t="s">
        <v>102</v>
      </c>
      <c r="I1118" s="4">
        <v>4.5405406951904297</v>
      </c>
      <c r="J1118" s="5">
        <v>1.3055234122985391</v>
      </c>
      <c r="K1118" s="5">
        <v>0.71091273306348302</v>
      </c>
      <c r="L1118" s="4" t="s">
        <v>1578</v>
      </c>
      <c r="M1118" s="4" t="s">
        <v>715</v>
      </c>
      <c r="N1118" s="7">
        <f>VLOOKUP($A1118,'[1]Prices 23 nov'!$A$2:$Q$5001,5,FALSE)</f>
        <v>15.52633916819066</v>
      </c>
      <c r="O1118" s="7">
        <f>VLOOKUP($A1118,'[1]Prices 23 nov'!$A$2:$Q$5001,6,FALSE)</f>
        <v>1.0972447263897609</v>
      </c>
      <c r="P1118" s="7">
        <f>VLOOKUP($A1118,'[1]Prices 23 nov'!$A$2:$Q$5001,7,FALSE)</f>
        <v>1.2447068044170779</v>
      </c>
      <c r="Q1118" s="7">
        <f>VLOOKUP($A1118,'[1]Prices 23 nov'!$A$2:$Q$5001,8,FALSE)</f>
        <v>1.0260701062875841</v>
      </c>
      <c r="R1118" s="7">
        <f>VLOOKUP($A1118,'[1]Prices 23 nov'!$A$2:$Q$5001,9,FALSE)</f>
        <v>1.17848151352996</v>
      </c>
      <c r="S1118" s="7">
        <f>VLOOKUP($A1118,'[1]Prices 23 nov'!$A$2:$Q$5001,10,FALSE)</f>
        <v>0.89898358529770006</v>
      </c>
      <c r="T1118" s="7">
        <f>VLOOKUP($A1118,'[1]Prices 23 nov'!$A$2:$Q$5001,11,FALSE)</f>
        <v>0.90165628103432005</v>
      </c>
      <c r="U1118" s="7">
        <f>VLOOKUP($A1118,'[1]Prices 23 nov'!$A$2:$Q$5001,12,FALSE)</f>
        <v>0.81273546742308211</v>
      </c>
      <c r="V1118" s="7">
        <f>VLOOKUP($A1118,'[1]Prices 23 nov'!$A$2:$Q$5001,13,FALSE)</f>
        <v>0.72123451145273509</v>
      </c>
      <c r="W1118" s="7">
        <f>VLOOKUP($A1118,'[1]Prices 23 nov'!$A$2:$Q$5001,14,FALSE)</f>
        <v>0.98574287956871809</v>
      </c>
      <c r="X1118" s="7">
        <f>VLOOKUP($A1118,'[1]Prices 23 nov'!$A$2:$Q$5001,15,FALSE)</f>
        <v>0.8967741422114841</v>
      </c>
      <c r="Y1118" s="7">
        <f>VLOOKUP($A1118,'[1]Prices 23 nov'!$A$2:$Q$5001,16,FALSE)</f>
        <v>0.83223658201738704</v>
      </c>
      <c r="Z1118" s="7">
        <f>VLOOKUP($A1118,'[1]Prices 23 nov'!$A$2:$Q$5001,17,FALSE)</f>
        <v>1.079972139880923</v>
      </c>
    </row>
    <row r="1119" spans="1:26">
      <c r="A1119" s="4" t="s">
        <v>2604</v>
      </c>
      <c r="B1119" s="4" t="s">
        <v>2605</v>
      </c>
      <c r="C1119" s="5">
        <v>16737932288</v>
      </c>
      <c r="D1119" s="5">
        <v>1119</v>
      </c>
      <c r="E1119" s="6" t="s">
        <v>67</v>
      </c>
      <c r="F1119" s="4" t="s">
        <v>17</v>
      </c>
      <c r="G1119" s="4" t="s">
        <v>18</v>
      </c>
      <c r="H1119" s="4" t="s">
        <v>19</v>
      </c>
      <c r="I1119" s="4">
        <v>4.2608695030212402</v>
      </c>
      <c r="J1119" s="5">
        <v>64.19000244140625</v>
      </c>
      <c r="K1119" s="5">
        <v>10.039999961853027</v>
      </c>
      <c r="L1119" s="4" t="s">
        <v>48</v>
      </c>
      <c r="M1119" s="4" t="s">
        <v>467</v>
      </c>
      <c r="N1119" s="7">
        <f>VLOOKUP($A1119,'[1]Prices 23 nov'!$A$2:$Q$5001,5,FALSE)</f>
        <v>391.23505858780402</v>
      </c>
      <c r="O1119" s="7">
        <f>VLOOKUP($A1119,'[1]Prices 23 nov'!$A$2:$Q$5001,6,FALSE)</f>
        <v>10.07499980926514</v>
      </c>
      <c r="P1119" s="7">
        <f>VLOOKUP($A1119,'[1]Prices 23 nov'!$A$2:$Q$5001,7,FALSE)</f>
        <v>10.69999980926514</v>
      </c>
      <c r="Q1119" s="7">
        <f>VLOOKUP($A1119,'[1]Prices 23 nov'!$A$2:$Q$5001,8,FALSE)</f>
        <v>14.510000228881839</v>
      </c>
      <c r="R1119" s="7">
        <f>VLOOKUP($A1119,'[1]Prices 23 nov'!$A$2:$Q$5001,9,FALSE)</f>
        <v>16.659999847412109</v>
      </c>
      <c r="S1119" s="7">
        <f>VLOOKUP($A1119,'[1]Prices 23 nov'!$A$2:$Q$5001,10,FALSE)</f>
        <v>11.77000045776367</v>
      </c>
      <c r="T1119" s="7">
        <f>VLOOKUP($A1119,'[1]Prices 23 nov'!$A$2:$Q$5001,11,FALSE)</f>
        <v>20.120000839233398</v>
      </c>
      <c r="U1119" s="7">
        <f>VLOOKUP($A1119,'[1]Prices 23 nov'!$A$2:$Q$5001,12,FALSE)</f>
        <v>43.700000762939453</v>
      </c>
      <c r="V1119" s="7">
        <f>VLOOKUP($A1119,'[1]Prices 23 nov'!$A$2:$Q$5001,13,FALSE)</f>
        <v>33.869998931884773</v>
      </c>
      <c r="W1119" s="7">
        <f>VLOOKUP($A1119,'[1]Prices 23 nov'!$A$2:$Q$5001,14,FALSE)</f>
        <v>32.950000762939453</v>
      </c>
      <c r="X1119" s="7">
        <f>VLOOKUP($A1119,'[1]Prices 23 nov'!$A$2:$Q$5001,15,FALSE)</f>
        <v>36.930000305175781</v>
      </c>
      <c r="Y1119" s="7">
        <f>VLOOKUP($A1119,'[1]Prices 23 nov'!$A$2:$Q$5001,16,FALSE)</f>
        <v>61.830001831054688</v>
      </c>
      <c r="Z1119" s="7">
        <f>VLOOKUP($A1119,'[1]Prices 23 nov'!$A$2:$Q$5001,17,FALSE)</f>
        <v>35.720001220703118</v>
      </c>
    </row>
    <row r="1120" spans="1:26">
      <c r="A1120" s="4" t="s">
        <v>2606</v>
      </c>
      <c r="B1120" s="4" t="s">
        <v>2607</v>
      </c>
      <c r="C1120" s="5">
        <v>16724468736</v>
      </c>
      <c r="D1120" s="5">
        <v>1120</v>
      </c>
      <c r="E1120" s="6" t="s">
        <v>16</v>
      </c>
      <c r="F1120" s="4" t="s">
        <v>17</v>
      </c>
      <c r="G1120" s="4" t="s">
        <v>2608</v>
      </c>
      <c r="H1120" s="4" t="s">
        <v>2609</v>
      </c>
      <c r="I1120" s="4">
        <v>3.1379311084747314</v>
      </c>
      <c r="J1120" s="5">
        <v>130.97999572753906</v>
      </c>
      <c r="K1120" s="5">
        <v>80.05999755859375</v>
      </c>
      <c r="L1120" s="4" t="s">
        <v>221</v>
      </c>
      <c r="M1120" s="4" t="s">
        <v>21</v>
      </c>
      <c r="N1120" s="7">
        <f>VLOOKUP($A1120,'[1]Prices 23 nov'!$A$2:$Q$5001,5,FALSE)</f>
        <v>1.594069376438267</v>
      </c>
      <c r="O1120" s="7">
        <f>VLOOKUP($A1120,'[1]Prices 23 nov'!$A$2:$Q$5001,6,FALSE)</f>
        <v>116.38999938964839</v>
      </c>
      <c r="P1120" s="7">
        <f>VLOOKUP($A1120,'[1]Prices 23 nov'!$A$2:$Q$5001,7,FALSE)</f>
        <v>110.9599990844727</v>
      </c>
      <c r="Q1120" s="7">
        <f>VLOOKUP($A1120,'[1]Prices 23 nov'!$A$2:$Q$5001,8,FALSE)</f>
        <v>113.5800018310547</v>
      </c>
      <c r="R1120" s="7">
        <f>VLOOKUP($A1120,'[1]Prices 23 nov'!$A$2:$Q$5001,9,FALSE)</f>
        <v>104.120002746582</v>
      </c>
      <c r="S1120" s="7">
        <f>VLOOKUP($A1120,'[1]Prices 23 nov'!$A$2:$Q$5001,10,FALSE)</f>
        <v>98.279998779296875</v>
      </c>
      <c r="T1120" s="7">
        <f>VLOOKUP($A1120,'[1]Prices 23 nov'!$A$2:$Q$5001,11,FALSE)</f>
        <v>101.9899978637695</v>
      </c>
      <c r="U1120" s="7">
        <f>VLOOKUP($A1120,'[1]Prices 23 nov'!$A$2:$Q$5001,12,FALSE)</f>
        <v>108.38999938964839</v>
      </c>
      <c r="V1120" s="7">
        <f>VLOOKUP($A1120,'[1]Prices 23 nov'!$A$2:$Q$5001,13,FALSE)</f>
        <v>107.9199981689453</v>
      </c>
      <c r="W1120" s="7">
        <f>VLOOKUP($A1120,'[1]Prices 23 nov'!$A$2:$Q$5001,14,FALSE)</f>
        <v>122.4100036621094</v>
      </c>
      <c r="X1120" s="7">
        <f>VLOOKUP($A1120,'[1]Prices 23 nov'!$A$2:$Q$5001,15,FALSE)</f>
        <v>126.63999938964839</v>
      </c>
      <c r="Y1120" s="7">
        <f>VLOOKUP($A1120,'[1]Prices 23 nov'!$A$2:$Q$5001,16,FALSE)</f>
        <v>118.84999847412109</v>
      </c>
      <c r="Z1120" s="7">
        <f>VLOOKUP($A1120,'[1]Prices 23 nov'!$A$2:$Q$5001,17,FALSE)</f>
        <v>115.5100021362305</v>
      </c>
    </row>
    <row r="1121" spans="1:26">
      <c r="A1121" s="4" t="s">
        <v>2610</v>
      </c>
      <c r="B1121" s="4" t="s">
        <v>2611</v>
      </c>
      <c r="C1121" s="5">
        <v>16721458176</v>
      </c>
      <c r="D1121" s="5">
        <v>1121</v>
      </c>
      <c r="E1121" s="6" t="s">
        <v>55</v>
      </c>
      <c r="F1121" s="4" t="s">
        <v>2442</v>
      </c>
      <c r="G1121" s="4" t="s">
        <v>2443</v>
      </c>
      <c r="H1121" s="4" t="s">
        <v>2444</v>
      </c>
      <c r="I1121" s="4">
        <v>2.25</v>
      </c>
      <c r="J1121" s="5">
        <v>2.5062881782249371</v>
      </c>
      <c r="K1121" s="5">
        <v>1.5272421824290792</v>
      </c>
      <c r="L1121" s="4" t="s">
        <v>168</v>
      </c>
      <c r="M1121" s="4" t="s">
        <v>867</v>
      </c>
      <c r="N1121" s="7">
        <f>VLOOKUP($A1121,'[1]Prices 23 nov'!$A$2:$Q$5001,5,FALSE)</f>
        <v>13.411330142325779</v>
      </c>
      <c r="O1121" s="7">
        <f>VLOOKUP($A1121,'[1]Prices 23 nov'!$A$2:$Q$5001,6,FALSE)</f>
        <v>2.2858168427795249</v>
      </c>
      <c r="P1121" s="7">
        <f>VLOOKUP($A1121,'[1]Prices 23 nov'!$A$2:$Q$5001,7,FALSE)</f>
        <v>2.4334038287977928</v>
      </c>
      <c r="Q1121" s="7">
        <f>VLOOKUP($A1121,'[1]Prices 23 nov'!$A$2:$Q$5001,8,FALSE)</f>
        <v>2.4825977975503259</v>
      </c>
      <c r="R1121" s="7">
        <f>VLOOKUP($A1121,'[1]Prices 23 nov'!$A$2:$Q$5001,9,FALSE)</f>
        <v>2.2712427335714982</v>
      </c>
      <c r="S1121" s="7">
        <f>VLOOKUP($A1121,'[1]Prices 23 nov'!$A$2:$Q$5001,10,FALSE)</f>
        <v>1.826909133535892</v>
      </c>
      <c r="T1121" s="7">
        <f>VLOOKUP($A1121,'[1]Prices 23 nov'!$A$2:$Q$5001,11,FALSE)</f>
        <v>1.92568663880229</v>
      </c>
      <c r="U1121" s="7">
        <f>VLOOKUP($A1121,'[1]Prices 23 nov'!$A$2:$Q$5001,12,FALSE)</f>
        <v>1.999415690079331</v>
      </c>
      <c r="V1121" s="7">
        <f>VLOOKUP($A1121,'[1]Prices 23 nov'!$A$2:$Q$5001,13,FALSE)</f>
        <v>1.9686190411448481</v>
      </c>
      <c r="W1121" s="7">
        <f>VLOOKUP($A1121,'[1]Prices 23 nov'!$A$2:$Q$5001,14,FALSE)</f>
        <v>1.889815332833678</v>
      </c>
      <c r="X1121" s="7">
        <f>VLOOKUP($A1121,'[1]Prices 23 nov'!$A$2:$Q$5001,15,FALSE)</f>
        <v>2.0667518540285532</v>
      </c>
      <c r="Y1121" s="7">
        <f>VLOOKUP($A1121,'[1]Prices 23 nov'!$A$2:$Q$5001,16,FALSE)</f>
        <v>2.161543555790558</v>
      </c>
      <c r="Z1121" s="7">
        <f>VLOOKUP($A1121,'[1]Prices 23 nov'!$A$2:$Q$5001,17,FALSE)</f>
        <v>2.0970112849026918</v>
      </c>
    </row>
    <row r="1122" spans="1:26">
      <c r="A1122" s="4" t="s">
        <v>2612</v>
      </c>
      <c r="B1122" s="4" t="s">
        <v>2613</v>
      </c>
      <c r="C1122" s="5">
        <v>16700187648</v>
      </c>
      <c r="D1122" s="5">
        <v>1122</v>
      </c>
      <c r="E1122" s="6" t="s">
        <v>16</v>
      </c>
      <c r="F1122" s="4" t="s">
        <v>51</v>
      </c>
      <c r="G1122" s="4" t="s">
        <v>18</v>
      </c>
      <c r="H1122" s="4" t="s">
        <v>19</v>
      </c>
      <c r="I1122" s="4">
        <v>3.8666665554046631</v>
      </c>
      <c r="J1122" s="5">
        <v>429.91000366210938</v>
      </c>
      <c r="K1122" s="5">
        <v>247.22000122070313</v>
      </c>
      <c r="L1122" s="4" t="s">
        <v>41</v>
      </c>
      <c r="M1122" s="4" t="s">
        <v>38</v>
      </c>
      <c r="N1122" s="7">
        <f>VLOOKUP($A1122,'[1]Prices 23 nov'!$A$2:$Q$5001,5,FALSE)</f>
        <v>44.418504673732158</v>
      </c>
      <c r="O1122" s="7">
        <f>VLOOKUP($A1122,'[1]Prices 23 nov'!$A$2:$Q$5001,6,FALSE)</f>
        <v>289.27999877929688</v>
      </c>
      <c r="P1122" s="7">
        <f>VLOOKUP($A1122,'[1]Prices 23 nov'!$A$2:$Q$5001,7,FALSE)</f>
        <v>300.01998901367188</v>
      </c>
      <c r="Q1122" s="7">
        <f>VLOOKUP($A1122,'[1]Prices 23 nov'!$A$2:$Q$5001,8,FALSE)</f>
        <v>329.26998901367188</v>
      </c>
      <c r="R1122" s="7">
        <f>VLOOKUP($A1122,'[1]Prices 23 nov'!$A$2:$Q$5001,9,FALSE)</f>
        <v>331.66000366210938</v>
      </c>
      <c r="S1122" s="7">
        <f>VLOOKUP($A1122,'[1]Prices 23 nov'!$A$2:$Q$5001,10,FALSE)</f>
        <v>291.57998657226563</v>
      </c>
      <c r="T1122" s="7">
        <f>VLOOKUP($A1122,'[1]Prices 23 nov'!$A$2:$Q$5001,11,FALSE)</f>
        <v>314.77999877929688</v>
      </c>
      <c r="U1122" s="7">
        <f>VLOOKUP($A1122,'[1]Prices 23 nov'!$A$2:$Q$5001,12,FALSE)</f>
        <v>375.85000610351563</v>
      </c>
      <c r="V1122" s="7">
        <f>VLOOKUP($A1122,'[1]Prices 23 nov'!$A$2:$Q$5001,13,FALSE)</f>
        <v>350.32000732421881</v>
      </c>
      <c r="W1122" s="7">
        <f>VLOOKUP($A1122,'[1]Prices 23 nov'!$A$2:$Q$5001,14,FALSE)</f>
        <v>363.97000122070313</v>
      </c>
      <c r="X1122" s="7">
        <f>VLOOKUP($A1122,'[1]Prices 23 nov'!$A$2:$Q$5001,15,FALSE)</f>
        <v>347.6199951171875</v>
      </c>
      <c r="Y1122" s="7">
        <f>VLOOKUP($A1122,'[1]Prices 23 nov'!$A$2:$Q$5001,16,FALSE)</f>
        <v>357.260009765625</v>
      </c>
      <c r="Z1122" s="7">
        <f>VLOOKUP($A1122,'[1]Prices 23 nov'!$A$2:$Q$5001,17,FALSE)</f>
        <v>387.44000244140619</v>
      </c>
    </row>
    <row r="1123" spans="1:26">
      <c r="A1123" s="4" t="s">
        <v>2614</v>
      </c>
      <c r="B1123" s="4" t="s">
        <v>2615</v>
      </c>
      <c r="C1123" s="5">
        <v>16687669248</v>
      </c>
      <c r="D1123" s="5">
        <v>1123</v>
      </c>
      <c r="E1123" s="6" t="s">
        <v>70</v>
      </c>
      <c r="F1123" s="4" t="s">
        <v>51</v>
      </c>
      <c r="G1123" s="4" t="s">
        <v>18</v>
      </c>
      <c r="H1123" s="4" t="s">
        <v>268</v>
      </c>
      <c r="I1123" s="4">
        <v>3.7142856121063232</v>
      </c>
      <c r="J1123" s="5">
        <v>196.55000305175781</v>
      </c>
      <c r="K1123" s="5">
        <v>105.69000244140625</v>
      </c>
      <c r="L1123" s="4" t="s">
        <v>20</v>
      </c>
      <c r="M1123" s="4" t="s">
        <v>56</v>
      </c>
      <c r="N1123" s="7">
        <f>VLOOKUP($A1123,'[1]Prices 23 nov'!$A$2:$Q$5001,5,FALSE)</f>
        <v>29.455613522728079</v>
      </c>
      <c r="O1123" s="7">
        <f>VLOOKUP($A1123,'[1]Prices 23 nov'!$A$2:$Q$5001,6,FALSE)</f>
        <v>150.24000549316409</v>
      </c>
      <c r="P1123" s="7">
        <f>VLOOKUP($A1123,'[1]Prices 23 nov'!$A$2:$Q$5001,7,FALSE)</f>
        <v>152.41999816894531</v>
      </c>
      <c r="Q1123" s="7">
        <f>VLOOKUP($A1123,'[1]Prices 23 nov'!$A$2:$Q$5001,8,FALSE)</f>
        <v>151</v>
      </c>
      <c r="R1123" s="7">
        <f>VLOOKUP($A1123,'[1]Prices 23 nov'!$A$2:$Q$5001,9,FALSE)</f>
        <v>163.3999938964844</v>
      </c>
      <c r="S1123" s="7">
        <f>VLOOKUP($A1123,'[1]Prices 23 nov'!$A$2:$Q$5001,10,FALSE)</f>
        <v>137.69999694824219</v>
      </c>
      <c r="T1123" s="7">
        <f>VLOOKUP($A1123,'[1]Prices 23 nov'!$A$2:$Q$5001,11,FALSE)</f>
        <v>141.3999938964844</v>
      </c>
      <c r="U1123" s="7">
        <f>VLOOKUP($A1123,'[1]Prices 23 nov'!$A$2:$Q$5001,12,FALSE)</f>
        <v>165.6499938964844</v>
      </c>
      <c r="V1123" s="7">
        <f>VLOOKUP($A1123,'[1]Prices 23 nov'!$A$2:$Q$5001,13,FALSE)</f>
        <v>154.2799987792969</v>
      </c>
      <c r="W1123" s="7">
        <f>VLOOKUP($A1123,'[1]Prices 23 nov'!$A$2:$Q$5001,14,FALSE)</f>
        <v>161.07000732421881</v>
      </c>
      <c r="X1123" s="7">
        <f>VLOOKUP($A1123,'[1]Prices 23 nov'!$A$2:$Q$5001,15,FALSE)</f>
        <v>158.77000427246091</v>
      </c>
      <c r="Y1123" s="7">
        <f>VLOOKUP($A1123,'[1]Prices 23 nov'!$A$2:$Q$5001,16,FALSE)</f>
        <v>174.4700012207031</v>
      </c>
      <c r="Z1123" s="7">
        <f>VLOOKUP($A1123,'[1]Prices 23 nov'!$A$2:$Q$5001,17,FALSE)</f>
        <v>181.57000732421881</v>
      </c>
    </row>
    <row r="1124" spans="1:26">
      <c r="A1124" s="4" t="s">
        <v>2616</v>
      </c>
      <c r="B1124" s="4" t="s">
        <v>2617</v>
      </c>
      <c r="C1124" s="5">
        <v>16684355584</v>
      </c>
      <c r="D1124" s="5">
        <v>1124</v>
      </c>
      <c r="E1124" s="6" t="s">
        <v>105</v>
      </c>
      <c r="F1124" s="4" t="s">
        <v>106</v>
      </c>
      <c r="G1124" s="4" t="s">
        <v>18</v>
      </c>
      <c r="H1124" s="4" t="s">
        <v>19</v>
      </c>
      <c r="I1124" s="4">
        <v>0</v>
      </c>
      <c r="J1124" s="5">
        <v>396</v>
      </c>
      <c r="K1124" s="5">
        <v>214.22000122070313</v>
      </c>
      <c r="L1124" s="4" t="s">
        <v>20</v>
      </c>
      <c r="M1124" s="4" t="s">
        <v>38</v>
      </c>
      <c r="N1124" s="7">
        <f>VLOOKUP($A1124,'[1]Prices 23 nov'!$A$2:$Q$5001,5,FALSE)</f>
        <v>9.0774001419597248</v>
      </c>
      <c r="O1124" s="7">
        <f>VLOOKUP($A1124,'[1]Prices 23 nov'!$A$2:$Q$5001,6,FALSE)</f>
        <v>364.14999389648438</v>
      </c>
      <c r="P1124" s="7">
        <f>VLOOKUP($A1124,'[1]Prices 23 nov'!$A$2:$Q$5001,7,FALSE)</f>
        <v>375.3800048828125</v>
      </c>
      <c r="Q1124" s="7">
        <f>VLOOKUP($A1124,'[1]Prices 23 nov'!$A$2:$Q$5001,8,FALSE)</f>
        <v>369.6199951171875</v>
      </c>
      <c r="R1124" s="7">
        <f>VLOOKUP($A1124,'[1]Prices 23 nov'!$A$2:$Q$5001,9,FALSE)</f>
        <v>342.16000366210938</v>
      </c>
      <c r="S1124" s="7">
        <f>VLOOKUP($A1124,'[1]Prices 23 nov'!$A$2:$Q$5001,10,FALSE)</f>
        <v>247</v>
      </c>
      <c r="T1124" s="7">
        <f>VLOOKUP($A1124,'[1]Prices 23 nov'!$A$2:$Q$5001,11,FALSE)</f>
        <v>289.51998901367188</v>
      </c>
      <c r="U1124" s="7">
        <f>VLOOKUP($A1124,'[1]Prices 23 nov'!$A$2:$Q$5001,12,FALSE)</f>
        <v>325.67999267578119</v>
      </c>
      <c r="V1124" s="7">
        <f>VLOOKUP($A1124,'[1]Prices 23 nov'!$A$2:$Q$5001,13,FALSE)</f>
        <v>322.3800048828125</v>
      </c>
      <c r="W1124" s="7">
        <f>VLOOKUP($A1124,'[1]Prices 23 nov'!$A$2:$Q$5001,14,FALSE)</f>
        <v>343.6300048828125</v>
      </c>
      <c r="X1124" s="7">
        <f>VLOOKUP($A1124,'[1]Prices 23 nov'!$A$2:$Q$5001,15,FALSE)</f>
        <v>354.10000610351563</v>
      </c>
      <c r="Y1124" s="7">
        <f>VLOOKUP($A1124,'[1]Prices 23 nov'!$A$2:$Q$5001,16,FALSE)</f>
        <v>343.510009765625</v>
      </c>
      <c r="Z1124" s="7">
        <f>VLOOKUP($A1124,'[1]Prices 23 nov'!$A$2:$Q$5001,17,FALSE)</f>
        <v>353.07000732421881</v>
      </c>
    </row>
    <row r="1125" spans="1:26">
      <c r="A1125" s="4" t="s">
        <v>2618</v>
      </c>
      <c r="B1125" s="4" t="s">
        <v>2619</v>
      </c>
      <c r="C1125" s="5">
        <v>16682388480</v>
      </c>
      <c r="D1125" s="5">
        <v>1125</v>
      </c>
      <c r="E1125" s="6" t="s">
        <v>70</v>
      </c>
      <c r="F1125" s="4" t="s">
        <v>17</v>
      </c>
      <c r="G1125" s="4" t="s">
        <v>18</v>
      </c>
      <c r="H1125" s="4" t="s">
        <v>19</v>
      </c>
      <c r="I1125" s="4">
        <v>3.7619047164916992</v>
      </c>
      <c r="J1125" s="5">
        <v>268.32998657226563</v>
      </c>
      <c r="K1125" s="5">
        <v>121</v>
      </c>
      <c r="L1125" s="4" t="s">
        <v>41</v>
      </c>
      <c r="M1125" s="4" t="s">
        <v>172</v>
      </c>
      <c r="N1125" s="7">
        <f>VLOOKUP($A1125,'[1]Prices 23 nov'!$A$2:$Q$5001,5,FALSE)</f>
        <v>46.077721889525513</v>
      </c>
      <c r="O1125" s="7">
        <f>VLOOKUP($A1125,'[1]Prices 23 nov'!$A$2:$Q$5001,6,FALSE)</f>
        <v>181.8999938964844</v>
      </c>
      <c r="P1125" s="7">
        <f>VLOOKUP($A1125,'[1]Prices 23 nov'!$A$2:$Q$5001,7,FALSE)</f>
        <v>171.19999694824219</v>
      </c>
      <c r="Q1125" s="7">
        <f>VLOOKUP($A1125,'[1]Prices 23 nov'!$A$2:$Q$5001,8,FALSE)</f>
        <v>194.8399963378906</v>
      </c>
      <c r="R1125" s="7">
        <f>VLOOKUP($A1125,'[1]Prices 23 nov'!$A$2:$Q$5001,9,FALSE)</f>
        <v>181.50999450683591</v>
      </c>
      <c r="S1125" s="7">
        <f>VLOOKUP($A1125,'[1]Prices 23 nov'!$A$2:$Q$5001,10,FALSE)</f>
        <v>159.16999816894531</v>
      </c>
      <c r="T1125" s="7">
        <f>VLOOKUP($A1125,'[1]Prices 23 nov'!$A$2:$Q$5001,11,FALSE)</f>
        <v>194.88999938964841</v>
      </c>
      <c r="U1125" s="7">
        <f>VLOOKUP($A1125,'[1]Prices 23 nov'!$A$2:$Q$5001,12,FALSE)</f>
        <v>188.7799987792969</v>
      </c>
      <c r="V1125" s="7">
        <f>VLOOKUP($A1125,'[1]Prices 23 nov'!$A$2:$Q$5001,13,FALSE)</f>
        <v>194.6000061035156</v>
      </c>
      <c r="W1125" s="7">
        <f>VLOOKUP($A1125,'[1]Prices 23 nov'!$A$2:$Q$5001,14,FALSE)</f>
        <v>202.44999694824219</v>
      </c>
      <c r="X1125" s="7">
        <f>VLOOKUP($A1125,'[1]Prices 23 nov'!$A$2:$Q$5001,15,FALSE)</f>
        <v>223.21000671386719</v>
      </c>
      <c r="Y1125" s="7">
        <f>VLOOKUP($A1125,'[1]Prices 23 nov'!$A$2:$Q$5001,16,FALSE)</f>
        <v>237.55999755859381</v>
      </c>
      <c r="Z1125" s="7">
        <f>VLOOKUP($A1125,'[1]Prices 23 nov'!$A$2:$Q$5001,17,FALSE)</f>
        <v>215.9700012207031</v>
      </c>
    </row>
    <row r="1126" spans="1:26">
      <c r="A1126" s="4" t="s">
        <v>2620</v>
      </c>
      <c r="B1126" s="4" t="s">
        <v>2621</v>
      </c>
      <c r="C1126" s="5">
        <v>16677055488</v>
      </c>
      <c r="D1126" s="5">
        <v>1126</v>
      </c>
      <c r="E1126" s="6" t="s">
        <v>294</v>
      </c>
      <c r="F1126" s="4" t="s">
        <v>141</v>
      </c>
      <c r="G1126" s="4" t="s">
        <v>142</v>
      </c>
      <c r="H1126" s="4" t="s">
        <v>143</v>
      </c>
      <c r="I1126" s="4">
        <v>3.4285714626312256</v>
      </c>
      <c r="J1126" s="5">
        <v>81.244598098530687</v>
      </c>
      <c r="K1126" s="5">
        <v>40.96228868660598</v>
      </c>
      <c r="L1126" s="4" t="s">
        <v>144</v>
      </c>
      <c r="M1126" s="4" t="s">
        <v>56</v>
      </c>
      <c r="N1126" s="7">
        <f>VLOOKUP($A1126,'[1]Prices 23 nov'!$A$2:$Q$5001,5,FALSE)</f>
        <v>31.86879249229677</v>
      </c>
      <c r="O1126" s="7">
        <f>VLOOKUP($A1126,'[1]Prices 23 nov'!$A$2:$Q$5001,6,FALSE)</f>
        <v>59.977991189807653</v>
      </c>
      <c r="P1126" s="7">
        <f>VLOOKUP($A1126,'[1]Prices 23 nov'!$A$2:$Q$5001,7,FALSE)</f>
        <v>59.088814537972212</v>
      </c>
      <c r="Q1126" s="7">
        <f>VLOOKUP($A1126,'[1]Prices 23 nov'!$A$2:$Q$5001,8,FALSE)</f>
        <v>59.538053153082728</v>
      </c>
      <c r="R1126" s="7">
        <f>VLOOKUP($A1126,'[1]Prices 23 nov'!$A$2:$Q$5001,9,FALSE)</f>
        <v>54.75130146369338</v>
      </c>
      <c r="S1126" s="7">
        <f>VLOOKUP($A1126,'[1]Prices 23 nov'!$A$2:$Q$5001,10,FALSE)</f>
        <v>50.803137123584747</v>
      </c>
      <c r="T1126" s="7">
        <f>VLOOKUP($A1126,'[1]Prices 23 nov'!$A$2:$Q$5001,11,FALSE)</f>
        <v>58.718858426436782</v>
      </c>
      <c r="U1126" s="7">
        <f>VLOOKUP($A1126,'[1]Prices 23 nov'!$A$2:$Q$5001,12,FALSE)</f>
        <v>66.926935315132141</v>
      </c>
      <c r="V1126" s="7">
        <f>VLOOKUP($A1126,'[1]Prices 23 nov'!$A$2:$Q$5001,13,FALSE)</f>
        <v>65.909515880048275</v>
      </c>
      <c r="W1126" s="7">
        <f>VLOOKUP($A1126,'[1]Prices 23 nov'!$A$2:$Q$5001,14,FALSE)</f>
        <v>72.674148129299283</v>
      </c>
      <c r="X1126" s="7">
        <f>VLOOKUP($A1126,'[1]Prices 23 nov'!$A$2:$Q$5001,15,FALSE)</f>
        <v>72.910771863535047</v>
      </c>
      <c r="Y1126" s="7">
        <f>VLOOKUP($A1126,'[1]Prices 23 nov'!$A$2:$Q$5001,16,FALSE)</f>
        <v>77.498812861740589</v>
      </c>
      <c r="Z1126" s="7">
        <f>VLOOKUP($A1126,'[1]Prices 23 nov'!$A$2:$Q$5001,17,FALSE)</f>
        <v>71.721505224704742</v>
      </c>
    </row>
    <row r="1127" spans="1:26">
      <c r="A1127" s="4" t="s">
        <v>2622</v>
      </c>
      <c r="B1127" s="4" t="s">
        <v>2623</v>
      </c>
      <c r="C1127" s="5">
        <v>16605032448</v>
      </c>
      <c r="D1127" s="5">
        <v>1127</v>
      </c>
      <c r="E1127" s="6" t="s">
        <v>55</v>
      </c>
      <c r="F1127" s="4" t="s">
        <v>51</v>
      </c>
      <c r="G1127" s="4" t="s">
        <v>18</v>
      </c>
      <c r="H1127" s="4" t="s">
        <v>19</v>
      </c>
      <c r="I1127" s="4">
        <v>4.529411792755127</v>
      </c>
      <c r="J1127" s="5">
        <v>62.75</v>
      </c>
      <c r="K1127" s="5">
        <v>19.040000915527344</v>
      </c>
      <c r="L1127" s="4" t="s">
        <v>41</v>
      </c>
      <c r="M1127" s="4" t="s">
        <v>996</v>
      </c>
      <c r="N1127" s="7">
        <f>VLOOKUP($A1127,'[1]Prices 23 nov'!$A$2:$Q$5001,5,FALSE)</f>
        <v>-23.503688301204232</v>
      </c>
      <c r="O1127" s="7">
        <f>VLOOKUP($A1127,'[1]Prices 23 nov'!$A$2:$Q$5001,6,FALSE)</f>
        <v>61.450000762939453</v>
      </c>
      <c r="P1127" s="7">
        <f>VLOOKUP($A1127,'[1]Prices 23 nov'!$A$2:$Q$5001,7,FALSE)</f>
        <v>60.770000457763672</v>
      </c>
      <c r="Q1127" s="7">
        <f>VLOOKUP($A1127,'[1]Prices 23 nov'!$A$2:$Q$5001,8,FALSE)</f>
        <v>60.139999389648438</v>
      </c>
      <c r="R1127" s="7">
        <f>VLOOKUP($A1127,'[1]Prices 23 nov'!$A$2:$Q$5001,9,FALSE)</f>
        <v>53.119998931884773</v>
      </c>
      <c r="S1127" s="7">
        <f>VLOOKUP($A1127,'[1]Prices 23 nov'!$A$2:$Q$5001,10,FALSE)</f>
        <v>33.459999084472663</v>
      </c>
      <c r="T1127" s="7">
        <f>VLOOKUP($A1127,'[1]Prices 23 nov'!$A$2:$Q$5001,11,FALSE)</f>
        <v>35.689998626708977</v>
      </c>
      <c r="U1127" s="7">
        <f>VLOOKUP($A1127,'[1]Prices 23 nov'!$A$2:$Q$5001,12,FALSE)</f>
        <v>38.869998931884773</v>
      </c>
      <c r="V1127" s="7">
        <f>VLOOKUP($A1127,'[1]Prices 23 nov'!$A$2:$Q$5001,13,FALSE)</f>
        <v>37.700000762939453</v>
      </c>
      <c r="W1127" s="7">
        <f>VLOOKUP($A1127,'[1]Prices 23 nov'!$A$2:$Q$5001,14,FALSE)</f>
        <v>42</v>
      </c>
      <c r="X1127" s="7">
        <f>VLOOKUP($A1127,'[1]Prices 23 nov'!$A$2:$Q$5001,15,FALSE)</f>
        <v>41.040000915527337</v>
      </c>
      <c r="Y1127" s="7">
        <f>VLOOKUP($A1127,'[1]Prices 23 nov'!$A$2:$Q$5001,16,FALSE)</f>
        <v>36.770000457763672</v>
      </c>
      <c r="Z1127" s="7">
        <f>VLOOKUP($A1127,'[1]Prices 23 nov'!$A$2:$Q$5001,17,FALSE)</f>
        <v>39.340000152587891</v>
      </c>
    </row>
    <row r="1128" spans="1:26">
      <c r="A1128" s="4" t="s">
        <v>2624</v>
      </c>
      <c r="B1128" s="4" t="s">
        <v>2625</v>
      </c>
      <c r="C1128" s="5">
        <v>16562739200</v>
      </c>
      <c r="D1128" s="5">
        <v>1128</v>
      </c>
      <c r="E1128" s="6" t="s">
        <v>70</v>
      </c>
      <c r="F1128" s="4" t="s">
        <v>51</v>
      </c>
      <c r="G1128" s="4" t="s">
        <v>18</v>
      </c>
      <c r="H1128" s="4" t="s">
        <v>19</v>
      </c>
      <c r="I1128" s="4">
        <v>4.263157844543457</v>
      </c>
      <c r="J1128" s="5">
        <v>131.80999755859375</v>
      </c>
      <c r="K1128" s="5">
        <v>73.019996643066406</v>
      </c>
      <c r="L1128" s="4" t="s">
        <v>523</v>
      </c>
      <c r="M1128" s="4" t="s">
        <v>2144</v>
      </c>
      <c r="N1128" s="7">
        <f>VLOOKUP($A1128,'[1]Prices 23 nov'!$A$2:$Q$5001,5,FALSE)</f>
        <v>20.117364200635478</v>
      </c>
      <c r="O1128" s="7">
        <f>VLOOKUP($A1128,'[1]Prices 23 nov'!$A$2:$Q$5001,6,FALSE)</f>
        <v>106.5</v>
      </c>
      <c r="P1128" s="7">
        <f>VLOOKUP($A1128,'[1]Prices 23 nov'!$A$2:$Q$5001,7,FALSE)</f>
        <v>106.7900009155273</v>
      </c>
      <c r="Q1128" s="7">
        <f>VLOOKUP($A1128,'[1]Prices 23 nov'!$A$2:$Q$5001,8,FALSE)</f>
        <v>111.8300018310547</v>
      </c>
      <c r="R1128" s="7">
        <f>VLOOKUP($A1128,'[1]Prices 23 nov'!$A$2:$Q$5001,9,FALSE)</f>
        <v>112.11000061035161</v>
      </c>
      <c r="S1128" s="7">
        <f>VLOOKUP($A1128,'[1]Prices 23 nov'!$A$2:$Q$5001,10,FALSE)</f>
        <v>78.769996643066406</v>
      </c>
      <c r="T1128" s="7">
        <f>VLOOKUP($A1128,'[1]Prices 23 nov'!$A$2:$Q$5001,11,FALSE)</f>
        <v>108.80999755859381</v>
      </c>
      <c r="U1128" s="7">
        <f>VLOOKUP($A1128,'[1]Prices 23 nov'!$A$2:$Q$5001,12,FALSE)</f>
        <v>118.44000244140619</v>
      </c>
      <c r="V1128" s="7">
        <f>VLOOKUP($A1128,'[1]Prices 23 nov'!$A$2:$Q$5001,13,FALSE)</f>
        <v>114.0500030517578</v>
      </c>
      <c r="W1128" s="7">
        <f>VLOOKUP($A1128,'[1]Prices 23 nov'!$A$2:$Q$5001,14,FALSE)</f>
        <v>130.00999450683591</v>
      </c>
      <c r="X1128" s="7">
        <f>VLOOKUP($A1128,'[1]Prices 23 nov'!$A$2:$Q$5001,15,FALSE)</f>
        <v>109.65000152587891</v>
      </c>
      <c r="Y1128" s="7">
        <f>VLOOKUP($A1128,'[1]Prices 23 nov'!$A$2:$Q$5001,16,FALSE)</f>
        <v>112.6999969482422</v>
      </c>
      <c r="Z1128" s="7">
        <f>VLOOKUP($A1128,'[1]Prices 23 nov'!$A$2:$Q$5001,17,FALSE)</f>
        <v>124.8399963378906</v>
      </c>
    </row>
    <row r="1129" spans="1:26">
      <c r="A1129" s="4" t="s">
        <v>2626</v>
      </c>
      <c r="B1129" s="4" t="s">
        <v>2627</v>
      </c>
      <c r="C1129" s="5">
        <v>16562071552</v>
      </c>
      <c r="D1129" s="5">
        <v>1129</v>
      </c>
      <c r="E1129" s="6" t="s">
        <v>70</v>
      </c>
      <c r="F1129" s="4" t="s">
        <v>210</v>
      </c>
      <c r="G1129" s="4" t="s">
        <v>211</v>
      </c>
      <c r="H1129" s="4" t="s">
        <v>212</v>
      </c>
      <c r="I1129" s="4">
        <v>4.263157844543457</v>
      </c>
      <c r="J1129" s="5">
        <v>7.7176351769777378</v>
      </c>
      <c r="K1129" s="5">
        <v>4.1277971253205914</v>
      </c>
      <c r="L1129" s="4" t="s">
        <v>830</v>
      </c>
      <c r="M1129" s="4" t="s">
        <v>90</v>
      </c>
      <c r="N1129" s="7">
        <f>VLOOKUP($A1129,'[1]Prices 23 nov'!$A$2:$Q$5001,5,FALSE)</f>
        <v>20.227658708497739</v>
      </c>
      <c r="O1129" s="7">
        <f>VLOOKUP($A1129,'[1]Prices 23 nov'!$A$2:$Q$5001,6,FALSE)</f>
        <v>6.1406629905104637</v>
      </c>
      <c r="P1129" s="7">
        <f>VLOOKUP($A1129,'[1]Prices 23 nov'!$A$2:$Q$5001,7,FALSE)</f>
        <v>6.0860422303181849</v>
      </c>
      <c r="Q1129" s="7">
        <f>VLOOKUP($A1129,'[1]Prices 23 nov'!$A$2:$Q$5001,8,FALSE)</f>
        <v>5.8570625110459673</v>
      </c>
      <c r="R1129" s="7">
        <f>VLOOKUP($A1129,'[1]Prices 23 nov'!$A$2:$Q$5001,9,FALSE)</f>
        <v>5.0860638474114239</v>
      </c>
      <c r="S1129" s="7">
        <f>VLOOKUP($A1129,'[1]Prices 23 nov'!$A$2:$Q$5001,10,FALSE)</f>
        <v>4.4864802487015254</v>
      </c>
      <c r="T1129" s="7">
        <f>VLOOKUP($A1129,'[1]Prices 23 nov'!$A$2:$Q$5001,11,FALSE)</f>
        <v>6.1219381113691611</v>
      </c>
      <c r="U1129" s="7">
        <f>VLOOKUP($A1129,'[1]Prices 23 nov'!$A$2:$Q$5001,12,FALSE)</f>
        <v>6.1586101378096316</v>
      </c>
      <c r="V1129" s="7">
        <f>VLOOKUP($A1129,'[1]Prices 23 nov'!$A$2:$Q$5001,13,FALSE)</f>
        <v>6.2000460989363262</v>
      </c>
      <c r="W1129" s="7">
        <f>VLOOKUP($A1129,'[1]Prices 23 nov'!$A$2:$Q$5001,14,FALSE)</f>
        <v>6.9049412644432104</v>
      </c>
      <c r="X1129" s="7">
        <f>VLOOKUP($A1129,'[1]Prices 23 nov'!$A$2:$Q$5001,15,FALSE)</f>
        <v>7.1363567209615439</v>
      </c>
      <c r="Y1129" s="7">
        <f>VLOOKUP($A1129,'[1]Prices 23 nov'!$A$2:$Q$5001,16,FALSE)</f>
        <v>6.9218371520834694</v>
      </c>
      <c r="Z1129" s="7">
        <f>VLOOKUP($A1129,'[1]Prices 23 nov'!$A$2:$Q$5001,17,FALSE)</f>
        <v>6.2999523926919778</v>
      </c>
    </row>
    <row r="1130" spans="1:26">
      <c r="A1130" s="4" t="s">
        <v>2628</v>
      </c>
      <c r="B1130" s="4" t="s">
        <v>2629</v>
      </c>
      <c r="C1130" s="5">
        <v>16552892416</v>
      </c>
      <c r="D1130" s="5">
        <v>1130</v>
      </c>
      <c r="E1130" s="6" t="s">
        <v>16</v>
      </c>
      <c r="F1130" s="4" t="s">
        <v>17</v>
      </c>
      <c r="G1130" s="4" t="s">
        <v>18</v>
      </c>
      <c r="H1130" s="4" t="s">
        <v>19</v>
      </c>
      <c r="I1130" s="4">
        <v>4.3333334922790527</v>
      </c>
      <c r="J1130" s="5">
        <v>120</v>
      </c>
      <c r="K1130" s="5">
        <v>75.180099487304688</v>
      </c>
      <c r="L1130" s="4" t="s">
        <v>35</v>
      </c>
      <c r="M1130" s="4" t="s">
        <v>21</v>
      </c>
      <c r="N1130" s="7">
        <f>VLOOKUP($A1130,'[1]Prices 23 nov'!$A$2:$Q$5001,5,FALSE)</f>
        <v>14.676304994068269</v>
      </c>
      <c r="O1130" s="7">
        <f>VLOOKUP($A1130,'[1]Prices 23 nov'!$A$2:$Q$5001,6,FALSE)</f>
        <v>85.620002746582031</v>
      </c>
      <c r="P1130" s="7">
        <f>VLOOKUP($A1130,'[1]Prices 23 nov'!$A$2:$Q$5001,7,FALSE)</f>
        <v>86.379997253417969</v>
      </c>
      <c r="Q1130" s="7">
        <f>VLOOKUP($A1130,'[1]Prices 23 nov'!$A$2:$Q$5001,8,FALSE)</f>
        <v>93.680000305175781</v>
      </c>
      <c r="R1130" s="7">
        <f>VLOOKUP($A1130,'[1]Prices 23 nov'!$A$2:$Q$5001,9,FALSE)</f>
        <v>90.910003662109375</v>
      </c>
      <c r="S1130" s="7">
        <f>VLOOKUP($A1130,'[1]Prices 23 nov'!$A$2:$Q$5001,10,FALSE)</f>
        <v>91.599998474121094</v>
      </c>
      <c r="T1130" s="7">
        <f>VLOOKUP($A1130,'[1]Prices 23 nov'!$A$2:$Q$5001,11,FALSE)</f>
        <v>95.860000610351563</v>
      </c>
      <c r="U1130" s="7">
        <f>VLOOKUP($A1130,'[1]Prices 23 nov'!$A$2:$Q$5001,12,FALSE)</f>
        <v>105.7099990844727</v>
      </c>
      <c r="V1130" s="7">
        <f>VLOOKUP($A1130,'[1]Prices 23 nov'!$A$2:$Q$5001,13,FALSE)</f>
        <v>106.3300018310547</v>
      </c>
      <c r="W1130" s="7">
        <f>VLOOKUP($A1130,'[1]Prices 23 nov'!$A$2:$Q$5001,14,FALSE)</f>
        <v>112.98000335693359</v>
      </c>
      <c r="X1130" s="7">
        <f>VLOOKUP($A1130,'[1]Prices 23 nov'!$A$2:$Q$5001,15,FALSE)</f>
        <v>119.0299987792969</v>
      </c>
      <c r="Y1130" s="7">
        <f>VLOOKUP($A1130,'[1]Prices 23 nov'!$A$2:$Q$5001,16,FALSE)</f>
        <v>109.9300003051758</v>
      </c>
      <c r="Z1130" s="7">
        <f>VLOOKUP($A1130,'[1]Prices 23 nov'!$A$2:$Q$5001,17,FALSE)</f>
        <v>95.80999755859375</v>
      </c>
    </row>
    <row r="1131" spans="1:26">
      <c r="A1131" s="4" t="s">
        <v>2630</v>
      </c>
      <c r="B1131" s="4" t="s">
        <v>2631</v>
      </c>
      <c r="C1131" s="5">
        <v>16543821824</v>
      </c>
      <c r="D1131" s="5">
        <v>1131</v>
      </c>
      <c r="E1131" s="6" t="s">
        <v>55</v>
      </c>
      <c r="F1131" s="4" t="s">
        <v>51</v>
      </c>
      <c r="G1131" s="4" t="s">
        <v>18</v>
      </c>
      <c r="H1131" s="4" t="s">
        <v>19</v>
      </c>
      <c r="I1131" s="4">
        <v>4.0476188659667969</v>
      </c>
      <c r="J1131" s="5">
        <v>37.639999389648438</v>
      </c>
      <c r="K1131" s="5">
        <v>18.629999160766602</v>
      </c>
      <c r="L1131" s="4" t="s">
        <v>41</v>
      </c>
      <c r="M1131" s="4" t="s">
        <v>150</v>
      </c>
      <c r="N1131" s="7">
        <f>VLOOKUP($A1131,'[1]Prices 23 nov'!$A$2:$Q$5001,5,FALSE)</f>
        <v>-7.9559316545578014</v>
      </c>
      <c r="O1131" s="7">
        <f>VLOOKUP($A1131,'[1]Prices 23 nov'!$A$2:$Q$5001,6,FALSE)</f>
        <v>33.830001831054688</v>
      </c>
      <c r="P1131" s="7">
        <f>VLOOKUP($A1131,'[1]Prices 23 nov'!$A$2:$Q$5001,7,FALSE)</f>
        <v>34.470001220703118</v>
      </c>
      <c r="Q1131" s="7">
        <f>VLOOKUP($A1131,'[1]Prices 23 nov'!$A$2:$Q$5001,8,FALSE)</f>
        <v>36.110000610351563</v>
      </c>
      <c r="R1131" s="7">
        <f>VLOOKUP($A1131,'[1]Prices 23 nov'!$A$2:$Q$5001,9,FALSE)</f>
        <v>32.830001831054688</v>
      </c>
      <c r="S1131" s="7">
        <f>VLOOKUP($A1131,'[1]Prices 23 nov'!$A$2:$Q$5001,10,FALSE)</f>
        <v>21.29000091552734</v>
      </c>
      <c r="T1131" s="7">
        <f>VLOOKUP($A1131,'[1]Prices 23 nov'!$A$2:$Q$5001,11,FALSE)</f>
        <v>25.14999961853027</v>
      </c>
      <c r="U1131" s="7">
        <f>VLOOKUP($A1131,'[1]Prices 23 nov'!$A$2:$Q$5001,12,FALSE)</f>
        <v>25.520000457763668</v>
      </c>
      <c r="V1131" s="7">
        <f>VLOOKUP($A1131,'[1]Prices 23 nov'!$A$2:$Q$5001,13,FALSE)</f>
        <v>28.819999694824219</v>
      </c>
      <c r="W1131" s="7">
        <f>VLOOKUP($A1131,'[1]Prices 23 nov'!$A$2:$Q$5001,14,FALSE)</f>
        <v>26.889999389648441</v>
      </c>
      <c r="X1131" s="7">
        <f>VLOOKUP($A1131,'[1]Prices 23 nov'!$A$2:$Q$5001,15,FALSE)</f>
        <v>27.45999908447266</v>
      </c>
      <c r="Y1131" s="7">
        <f>VLOOKUP($A1131,'[1]Prices 23 nov'!$A$2:$Q$5001,16,FALSE)</f>
        <v>28.04000091552734</v>
      </c>
      <c r="Z1131" s="7">
        <f>VLOOKUP($A1131,'[1]Prices 23 nov'!$A$2:$Q$5001,17,FALSE)</f>
        <v>28.25</v>
      </c>
    </row>
    <row r="1132" spans="1:26">
      <c r="A1132" s="4" t="s">
        <v>2632</v>
      </c>
      <c r="B1132" s="4" t="s">
        <v>2633</v>
      </c>
      <c r="C1132" s="5">
        <v>16521065472</v>
      </c>
      <c r="D1132" s="5">
        <v>1132</v>
      </c>
      <c r="E1132" s="6" t="s">
        <v>329</v>
      </c>
      <c r="F1132" s="4" t="s">
        <v>288</v>
      </c>
      <c r="G1132" s="4" t="s">
        <v>289</v>
      </c>
      <c r="H1132" s="4" t="s">
        <v>290</v>
      </c>
      <c r="I1132" s="4">
        <v>3.3448276519775391</v>
      </c>
      <c r="J1132" s="5">
        <v>142.68163859710694</v>
      </c>
      <c r="K1132" s="5">
        <v>76.45470139160156</v>
      </c>
      <c r="L1132" s="4" t="s">
        <v>41</v>
      </c>
      <c r="M1132" s="4" t="s">
        <v>1207</v>
      </c>
      <c r="N1132" s="7">
        <f>VLOOKUP($A1132,'[1]Prices 23 nov'!$A$2:$Q$5001,5,FALSE)</f>
        <v>25.344216120102999</v>
      </c>
      <c r="O1132" s="7">
        <f>VLOOKUP($A1132,'[1]Prices 23 nov'!$A$2:$Q$5001,6,FALSE)</f>
        <v>96.463244572162694</v>
      </c>
      <c r="P1132" s="7">
        <f>VLOOKUP($A1132,'[1]Prices 23 nov'!$A$2:$Q$5001,7,FALSE)</f>
        <v>105.1873232970047</v>
      </c>
      <c r="Q1132" s="7">
        <f>VLOOKUP($A1132,'[1]Prices 23 nov'!$A$2:$Q$5001,8,FALSE)</f>
        <v>103.357417586647</v>
      </c>
      <c r="R1132" s="7">
        <f>VLOOKUP($A1132,'[1]Prices 23 nov'!$A$2:$Q$5001,9,FALSE)</f>
        <v>100.6870800189208</v>
      </c>
      <c r="S1132" s="7">
        <f>VLOOKUP($A1132,'[1]Prices 23 nov'!$A$2:$Q$5001,10,FALSE)</f>
        <v>91.660749266624407</v>
      </c>
      <c r="T1132" s="7">
        <f>VLOOKUP($A1132,'[1]Prices 23 nov'!$A$2:$Q$5001,11,FALSE)</f>
        <v>100.8698382054899</v>
      </c>
      <c r="U1132" s="7">
        <f>VLOOKUP($A1132,'[1]Prices 23 nov'!$A$2:$Q$5001,12,FALSE)</f>
        <v>110.3205665544892</v>
      </c>
      <c r="V1132" s="7">
        <f>VLOOKUP($A1132,'[1]Prices 23 nov'!$A$2:$Q$5001,13,FALSE)</f>
        <v>116.1881610891724</v>
      </c>
      <c r="W1132" s="7">
        <f>VLOOKUP($A1132,'[1]Prices 23 nov'!$A$2:$Q$5001,14,FALSE)</f>
        <v>127.2416795346071</v>
      </c>
      <c r="X1132" s="7">
        <f>VLOOKUP($A1132,'[1]Prices 23 nov'!$A$2:$Q$5001,15,FALSE)</f>
        <v>137.71836474842081</v>
      </c>
      <c r="Y1132" s="7">
        <f>VLOOKUP($A1132,'[1]Prices 23 nov'!$A$2:$Q$5001,16,FALSE)</f>
        <v>139.5893218477249</v>
      </c>
      <c r="Z1132" s="7">
        <f>VLOOKUP($A1132,'[1]Prices 23 nov'!$A$2:$Q$5001,17,FALSE)</f>
        <v>123.1405169467735</v>
      </c>
    </row>
    <row r="1133" spans="1:26">
      <c r="A1133" s="4" t="s">
        <v>2634</v>
      </c>
      <c r="B1133" s="4" t="s">
        <v>2635</v>
      </c>
      <c r="C1133" s="5">
        <v>16492767232</v>
      </c>
      <c r="D1133" s="5">
        <v>1133</v>
      </c>
      <c r="E1133" s="6" t="s">
        <v>55</v>
      </c>
      <c r="F1133" s="4" t="s">
        <v>115</v>
      </c>
      <c r="G1133" s="4" t="s">
        <v>116</v>
      </c>
      <c r="H1133" s="4" t="s">
        <v>117</v>
      </c>
      <c r="I1133" s="4">
        <v>3.0714285373687744</v>
      </c>
      <c r="J1133" s="5">
        <v>35.791414491653441</v>
      </c>
      <c r="K1133" s="5">
        <v>12.233256895637513</v>
      </c>
      <c r="L1133" s="4" t="s">
        <v>213</v>
      </c>
      <c r="M1133" s="4" t="s">
        <v>715</v>
      </c>
      <c r="N1133" s="7">
        <f>VLOOKUP($A1133,'[1]Prices 23 nov'!$A$2:$Q$5001,5,FALSE)</f>
        <v>-42.956825289957322</v>
      </c>
      <c r="O1133" s="7">
        <f>VLOOKUP($A1133,'[1]Prices 23 nov'!$A$2:$Q$5001,6,FALSE)</f>
        <v>31.475148864841461</v>
      </c>
      <c r="P1133" s="7">
        <f>VLOOKUP($A1133,'[1]Prices 23 nov'!$A$2:$Q$5001,7,FALSE)</f>
        <v>34.780220274142273</v>
      </c>
      <c r="Q1133" s="7">
        <f>VLOOKUP($A1133,'[1]Prices 23 nov'!$A$2:$Q$5001,8,FALSE)</f>
        <v>32.386282772356033</v>
      </c>
      <c r="R1133" s="7">
        <f>VLOOKUP($A1133,'[1]Prices 23 nov'!$A$2:$Q$5001,9,FALSE)</f>
        <v>27.9723612753296</v>
      </c>
      <c r="S1133" s="7">
        <f>VLOOKUP($A1133,'[1]Prices 23 nov'!$A$2:$Q$5001,10,FALSE)</f>
        <v>15.170454252643591</v>
      </c>
      <c r="T1133" s="7">
        <f>VLOOKUP($A1133,'[1]Prices 23 nov'!$A$2:$Q$5001,11,FALSE)</f>
        <v>15.66888745185088</v>
      </c>
      <c r="U1133" s="7">
        <f>VLOOKUP($A1133,'[1]Prices 23 nov'!$A$2:$Q$5001,12,FALSE)</f>
        <v>15.38166014799117</v>
      </c>
      <c r="V1133" s="7">
        <f>VLOOKUP($A1133,'[1]Prices 23 nov'!$A$2:$Q$5001,13,FALSE)</f>
        <v>16.5490691486084</v>
      </c>
      <c r="W1133" s="7">
        <f>VLOOKUP($A1133,'[1]Prices 23 nov'!$A$2:$Q$5001,14,FALSE)</f>
        <v>15.15621026042936</v>
      </c>
      <c r="X1133" s="7">
        <f>VLOOKUP($A1133,'[1]Prices 23 nov'!$A$2:$Q$5001,15,FALSE)</f>
        <v>15.78868178931998</v>
      </c>
      <c r="Y1133" s="7">
        <f>VLOOKUP($A1133,'[1]Prices 23 nov'!$A$2:$Q$5001,16,FALSE)</f>
        <v>12.975876267837521</v>
      </c>
      <c r="Z1133" s="7">
        <f>VLOOKUP($A1133,'[1]Prices 23 nov'!$A$2:$Q$5001,17,FALSE)</f>
        <v>14.097786177132431</v>
      </c>
    </row>
    <row r="1134" spans="1:26">
      <c r="A1134" s="4" t="s">
        <v>2636</v>
      </c>
      <c r="B1134" s="4" t="s">
        <v>2637</v>
      </c>
      <c r="C1134" s="5">
        <v>16485772288</v>
      </c>
      <c r="D1134" s="5">
        <v>1134</v>
      </c>
      <c r="E1134" s="6" t="s">
        <v>294</v>
      </c>
      <c r="F1134" s="4" t="s">
        <v>1480</v>
      </c>
      <c r="G1134" s="4" t="s">
        <v>267</v>
      </c>
      <c r="H1134" s="4" t="s">
        <v>268</v>
      </c>
      <c r="I1134" s="4">
        <v>3.461538553237915</v>
      </c>
      <c r="J1134" s="5">
        <v>99.929648606872561</v>
      </c>
      <c r="K1134" s="5">
        <v>40.000894532775881</v>
      </c>
      <c r="L1134" s="4" t="s">
        <v>64</v>
      </c>
      <c r="M1134" s="4" t="s">
        <v>38</v>
      </c>
      <c r="N1134" s="7">
        <f>VLOOKUP($A1134,'[1]Prices 23 nov'!$A$2:$Q$5001,5,FALSE)</f>
        <v>50.583029751493271</v>
      </c>
      <c r="O1134" s="7">
        <f>VLOOKUP($A1134,'[1]Prices 23 nov'!$A$2:$Q$5001,6,FALSE)</f>
        <v>54.599747039318117</v>
      </c>
      <c r="P1134" s="7">
        <f>VLOOKUP($A1134,'[1]Prices 23 nov'!$A$2:$Q$5001,7,FALSE)</f>
        <v>61.060230782861709</v>
      </c>
      <c r="Q1134" s="7">
        <f>VLOOKUP($A1134,'[1]Prices 23 nov'!$A$2:$Q$5001,8,FALSE)</f>
        <v>62.759827792644501</v>
      </c>
      <c r="R1134" s="7">
        <f>VLOOKUP($A1134,'[1]Prices 23 nov'!$A$2:$Q$5001,9,FALSE)</f>
        <v>65.40300178527832</v>
      </c>
      <c r="S1134" s="7">
        <f>VLOOKUP($A1134,'[1]Prices 23 nov'!$A$2:$Q$5001,10,FALSE)</f>
        <v>51.019749497413613</v>
      </c>
      <c r="T1134" s="7">
        <f>VLOOKUP($A1134,'[1]Prices 23 nov'!$A$2:$Q$5001,11,FALSE)</f>
        <v>51.094197392463677</v>
      </c>
      <c r="U1134" s="7">
        <f>VLOOKUP($A1134,'[1]Prices 23 nov'!$A$2:$Q$5001,12,FALSE)</f>
        <v>62.494953679609353</v>
      </c>
      <c r="V1134" s="7">
        <f>VLOOKUP($A1134,'[1]Prices 23 nov'!$A$2:$Q$5001,13,FALSE)</f>
        <v>66.232318781738286</v>
      </c>
      <c r="W1134" s="7">
        <f>VLOOKUP($A1134,'[1]Prices 23 nov'!$A$2:$Q$5001,14,FALSE)</f>
        <v>74.136191673431313</v>
      </c>
      <c r="X1134" s="7">
        <f>VLOOKUP($A1134,'[1]Prices 23 nov'!$A$2:$Q$5001,15,FALSE)</f>
        <v>85.268428170556945</v>
      </c>
      <c r="Y1134" s="7">
        <f>VLOOKUP($A1134,'[1]Prices 23 nov'!$A$2:$Q$5001,16,FALSE)</f>
        <v>90.965020529365574</v>
      </c>
      <c r="Z1134" s="7">
        <f>VLOOKUP($A1134,'[1]Prices 23 nov'!$A$2:$Q$5001,17,FALSE)</f>
        <v>89.768152932205339</v>
      </c>
    </row>
    <row r="1135" spans="1:26">
      <c r="A1135" s="4" t="s">
        <v>2638</v>
      </c>
      <c r="B1135" s="4" t="s">
        <v>2639</v>
      </c>
      <c r="C1135" s="5">
        <v>16451708928</v>
      </c>
      <c r="D1135" s="5">
        <v>1135</v>
      </c>
      <c r="E1135" s="6" t="s">
        <v>55</v>
      </c>
      <c r="F1135" s="4" t="s">
        <v>250</v>
      </c>
      <c r="G1135" s="4" t="s">
        <v>251</v>
      </c>
      <c r="H1135" s="4" t="s">
        <v>252</v>
      </c>
      <c r="I1135" s="4">
        <v>4</v>
      </c>
      <c r="J1135" s="5">
        <v>5.7328451475708935</v>
      </c>
      <c r="K1135" s="5">
        <v>2.3768635058769378</v>
      </c>
      <c r="L1135" s="4" t="s">
        <v>64</v>
      </c>
      <c r="M1135" s="4" t="s">
        <v>48</v>
      </c>
      <c r="N1135" s="7">
        <f>VLOOKUP($A1135,'[1]Prices 23 nov'!$A$2:$Q$5001,5,FALSE)</f>
        <v>-23.153114251254479</v>
      </c>
      <c r="O1135" s="7">
        <f>VLOOKUP($A1135,'[1]Prices 23 nov'!$A$2:$Q$5001,6,FALSE)</f>
        <v>5.152905613217257</v>
      </c>
      <c r="P1135" s="7">
        <f>VLOOKUP($A1135,'[1]Prices 23 nov'!$A$2:$Q$5001,7,FALSE)</f>
        <v>5.5507063110937906</v>
      </c>
      <c r="Q1135" s="7">
        <f>VLOOKUP($A1135,'[1]Prices 23 nov'!$A$2:$Q$5001,8,FALSE)</f>
        <v>5.2202067631952787</v>
      </c>
      <c r="R1135" s="7">
        <f>VLOOKUP($A1135,'[1]Prices 23 nov'!$A$2:$Q$5001,9,FALSE)</f>
        <v>4.3960489488114831</v>
      </c>
      <c r="S1135" s="7">
        <f>VLOOKUP($A1135,'[1]Prices 23 nov'!$A$2:$Q$5001,10,FALSE)</f>
        <v>2.993392520584166</v>
      </c>
      <c r="T1135" s="7">
        <f>VLOOKUP($A1135,'[1]Prices 23 nov'!$A$2:$Q$5001,11,FALSE)</f>
        <v>2.971837401855737</v>
      </c>
      <c r="U1135" s="7">
        <f>VLOOKUP($A1135,'[1]Prices 23 nov'!$A$2:$Q$5001,12,FALSE)</f>
        <v>3.1548916147003179</v>
      </c>
      <c r="V1135" s="7">
        <f>VLOOKUP($A1135,'[1]Prices 23 nov'!$A$2:$Q$5001,13,FALSE)</f>
        <v>3.4110572226429672</v>
      </c>
      <c r="W1135" s="7">
        <f>VLOOKUP($A1135,'[1]Prices 23 nov'!$A$2:$Q$5001,14,FALSE)</f>
        <v>3.5765859320974869</v>
      </c>
      <c r="X1135" s="7">
        <f>VLOOKUP($A1135,'[1]Prices 23 nov'!$A$2:$Q$5001,15,FALSE)</f>
        <v>3.6921744332943258</v>
      </c>
      <c r="Y1135" s="7">
        <f>VLOOKUP($A1135,'[1]Prices 23 nov'!$A$2:$Q$5001,16,FALSE)</f>
        <v>3.6851050216665162</v>
      </c>
      <c r="Z1135" s="7">
        <f>VLOOKUP($A1135,'[1]Prices 23 nov'!$A$2:$Q$5001,17,FALSE)</f>
        <v>3.3849812841523321</v>
      </c>
    </row>
    <row r="1136" spans="1:26">
      <c r="A1136" s="4" t="s">
        <v>2640</v>
      </c>
      <c r="B1136" s="4" t="s">
        <v>2641</v>
      </c>
      <c r="C1136" s="5">
        <v>16444218368</v>
      </c>
      <c r="D1136" s="5">
        <v>1136</v>
      </c>
      <c r="E1136" s="6" t="s">
        <v>329</v>
      </c>
      <c r="F1136" s="4" t="s">
        <v>956</v>
      </c>
      <c r="G1136" s="4" t="s">
        <v>957</v>
      </c>
      <c r="H1136" s="4" t="s">
        <v>958</v>
      </c>
      <c r="I1136" s="4">
        <v>3.2222223281860352</v>
      </c>
      <c r="J1136" s="5">
        <v>2.9480005979895898</v>
      </c>
      <c r="K1136" s="5">
        <v>1.7442336198950721</v>
      </c>
      <c r="L1136" s="4" t="s">
        <v>2642</v>
      </c>
      <c r="M1136" s="4" t="s">
        <v>2194</v>
      </c>
      <c r="N1136" s="7">
        <f>VLOOKUP($A1136,'[1]Prices 23 nov'!$A$2:$Q$5001,5,FALSE)</f>
        <v>2.278664590638058</v>
      </c>
      <c r="O1136" s="7">
        <f>VLOOKUP($A1136,'[1]Prices 23 nov'!$A$2:$Q$5001,6,FALSE)</f>
        <v>2.762008703707608</v>
      </c>
      <c r="P1136" s="7">
        <f>VLOOKUP($A1136,'[1]Prices 23 nov'!$A$2:$Q$5001,7,FALSE)</f>
        <v>2.8100483474366338</v>
      </c>
      <c r="Q1136" s="7">
        <f>VLOOKUP($A1136,'[1]Prices 23 nov'!$A$2:$Q$5001,8,FALSE)</f>
        <v>2.728140652179718</v>
      </c>
      <c r="R1136" s="7">
        <f>VLOOKUP($A1136,'[1]Prices 23 nov'!$A$2:$Q$5001,9,FALSE)</f>
        <v>2.2497955039143558</v>
      </c>
      <c r="S1136" s="7">
        <f>VLOOKUP($A1136,'[1]Prices 23 nov'!$A$2:$Q$5001,10,FALSE)</f>
        <v>1.7948718492298641</v>
      </c>
      <c r="T1136" s="7">
        <f>VLOOKUP($A1136,'[1]Prices 23 nov'!$A$2:$Q$5001,11,FALSE)</f>
        <v>1.919934648064356</v>
      </c>
      <c r="U1136" s="7">
        <f>VLOOKUP($A1136,'[1]Prices 23 nov'!$A$2:$Q$5001,12,FALSE)</f>
        <v>2.1819174289703369</v>
      </c>
      <c r="V1136" s="7">
        <f>VLOOKUP($A1136,'[1]Prices 23 nov'!$A$2:$Q$5001,13,FALSE)</f>
        <v>2.0864585674633669</v>
      </c>
      <c r="W1136" s="7">
        <f>VLOOKUP($A1136,'[1]Prices 23 nov'!$A$2:$Q$5001,14,FALSE)</f>
        <v>2.135153710028419</v>
      </c>
      <c r="X1136" s="7">
        <f>VLOOKUP($A1136,'[1]Prices 23 nov'!$A$2:$Q$5001,15,FALSE)</f>
        <v>2.7222038802457291</v>
      </c>
      <c r="Y1136" s="7">
        <f>VLOOKUP($A1136,'[1]Prices 23 nov'!$A$2:$Q$5001,16,FALSE)</f>
        <v>2.693405858235423</v>
      </c>
      <c r="Z1136" s="7">
        <f>VLOOKUP($A1136,'[1]Prices 23 nov'!$A$2:$Q$5001,17,FALSE)</f>
        <v>2.4734984510900522</v>
      </c>
    </row>
    <row r="1137" spans="1:26">
      <c r="A1137" s="4" t="s">
        <v>2643</v>
      </c>
      <c r="B1137" s="4" t="s">
        <v>2644</v>
      </c>
      <c r="C1137" s="5">
        <v>16422577152</v>
      </c>
      <c r="D1137" s="5">
        <v>1137</v>
      </c>
      <c r="E1137" s="6" t="s">
        <v>70</v>
      </c>
      <c r="F1137" s="4" t="s">
        <v>242</v>
      </c>
      <c r="G1137" s="4" t="s">
        <v>46</v>
      </c>
      <c r="H1137" s="4" t="s">
        <v>102</v>
      </c>
      <c r="I1137" s="4">
        <v>4.8333334922790527</v>
      </c>
      <c r="J1137" s="5">
        <v>35.805036486378093</v>
      </c>
      <c r="K1137" s="5">
        <v>10.556550616240013</v>
      </c>
      <c r="L1137" s="4" t="s">
        <v>420</v>
      </c>
      <c r="M1137" s="4" t="s">
        <v>1061</v>
      </c>
      <c r="N1137" s="7">
        <f>VLOOKUP($A1137,'[1]Prices 23 nov'!$A$2:$Q$5001,5,FALSE)</f>
        <v>62.117095115307208</v>
      </c>
      <c r="O1137" s="7">
        <f>VLOOKUP($A1137,'[1]Prices 23 nov'!$A$2:$Q$5001,6,FALSE)</f>
        <v>11.00109418265583</v>
      </c>
      <c r="P1137" s="7">
        <f>VLOOKUP($A1137,'[1]Prices 23 nov'!$A$2:$Q$5001,7,FALSE)</f>
        <v>12.6073467898857</v>
      </c>
      <c r="Q1137" s="7">
        <f>VLOOKUP($A1137,'[1]Prices 23 nov'!$A$2:$Q$5001,8,FALSE)</f>
        <v>13.77056218063899</v>
      </c>
      <c r="R1137" s="7">
        <f>VLOOKUP($A1137,'[1]Prices 23 nov'!$A$2:$Q$5001,9,FALSE)</f>
        <v>16.415981058424219</v>
      </c>
      <c r="S1137" s="7">
        <f>VLOOKUP($A1137,'[1]Prices 23 nov'!$A$2:$Q$5001,10,FALSE)</f>
        <v>16.422535559199218</v>
      </c>
      <c r="T1137" s="7">
        <f>VLOOKUP($A1137,'[1]Prices 23 nov'!$A$2:$Q$5001,11,FALSE)</f>
        <v>18.97130274772644</v>
      </c>
      <c r="U1137" s="7">
        <f>VLOOKUP($A1137,'[1]Prices 23 nov'!$A$2:$Q$5001,12,FALSE)</f>
        <v>19.750834660932011</v>
      </c>
      <c r="V1137" s="7">
        <f>VLOOKUP($A1137,'[1]Prices 23 nov'!$A$2:$Q$5001,13,FALSE)</f>
        <v>22.690240261249532</v>
      </c>
      <c r="W1137" s="7">
        <f>VLOOKUP($A1137,'[1]Prices 23 nov'!$A$2:$Q$5001,14,FALSE)</f>
        <v>32.515865828051354</v>
      </c>
      <c r="X1137" s="7">
        <f>VLOOKUP($A1137,'[1]Prices 23 nov'!$A$2:$Q$5001,15,FALSE)</f>
        <v>28.599043514768709</v>
      </c>
      <c r="Y1137" s="7">
        <f>VLOOKUP($A1137,'[1]Prices 23 nov'!$A$2:$Q$5001,16,FALSE)</f>
        <v>26.801649123674451</v>
      </c>
      <c r="Z1137" s="7">
        <f>VLOOKUP($A1137,'[1]Prices 23 nov'!$A$2:$Q$5001,17,FALSE)</f>
        <v>25.779359713196751</v>
      </c>
    </row>
    <row r="1138" spans="1:26">
      <c r="A1138" s="4" t="s">
        <v>2645</v>
      </c>
      <c r="B1138" s="4" t="s">
        <v>2646</v>
      </c>
      <c r="C1138" s="5">
        <v>16394740736</v>
      </c>
      <c r="D1138" s="5">
        <v>1138</v>
      </c>
      <c r="E1138" s="6" t="s">
        <v>329</v>
      </c>
      <c r="F1138" s="4" t="s">
        <v>51</v>
      </c>
      <c r="G1138" s="4" t="s">
        <v>18</v>
      </c>
      <c r="H1138" s="4" t="s">
        <v>19</v>
      </c>
      <c r="I1138" s="4">
        <v>3.1818182468414307</v>
      </c>
      <c r="J1138" s="5">
        <v>58.700000762939453</v>
      </c>
      <c r="K1138" s="5">
        <v>27.524999618530273</v>
      </c>
      <c r="L1138" s="4" t="s">
        <v>41</v>
      </c>
      <c r="M1138" s="4" t="s">
        <v>29</v>
      </c>
      <c r="N1138" s="7">
        <f>VLOOKUP($A1138,'[1]Prices 23 nov'!$A$2:$Q$5001,5,FALSE)</f>
        <v>7.5057731296790012E-2</v>
      </c>
      <c r="O1138" s="7">
        <f>VLOOKUP($A1138,'[1]Prices 23 nov'!$A$2:$Q$5001,6,FALSE)</f>
        <v>56.639999389648438</v>
      </c>
      <c r="P1138" s="7">
        <f>VLOOKUP($A1138,'[1]Prices 23 nov'!$A$2:$Q$5001,7,FALSE)</f>
        <v>56.279998779296882</v>
      </c>
      <c r="Q1138" s="7">
        <f>VLOOKUP($A1138,'[1]Prices 23 nov'!$A$2:$Q$5001,8,FALSE)</f>
        <v>47.939998626708977</v>
      </c>
      <c r="R1138" s="7">
        <f>VLOOKUP($A1138,'[1]Prices 23 nov'!$A$2:$Q$5001,9,FALSE)</f>
        <v>42.700000762939453</v>
      </c>
      <c r="S1138" s="7">
        <f>VLOOKUP($A1138,'[1]Prices 23 nov'!$A$2:$Q$5001,10,FALSE)</f>
        <v>35.900001525878913</v>
      </c>
      <c r="T1138" s="7">
        <f>VLOOKUP($A1138,'[1]Prices 23 nov'!$A$2:$Q$5001,11,FALSE)</f>
        <v>41</v>
      </c>
      <c r="U1138" s="7">
        <f>VLOOKUP($A1138,'[1]Prices 23 nov'!$A$2:$Q$5001,12,FALSE)</f>
        <v>42.459999084472663</v>
      </c>
      <c r="V1138" s="7">
        <f>VLOOKUP($A1138,'[1]Prices 23 nov'!$A$2:$Q$5001,13,FALSE)</f>
        <v>40.380001068115227</v>
      </c>
      <c r="W1138" s="7">
        <f>VLOOKUP($A1138,'[1]Prices 23 nov'!$A$2:$Q$5001,14,FALSE)</f>
        <v>42.860000610351563</v>
      </c>
      <c r="X1138" s="7">
        <f>VLOOKUP($A1138,'[1]Prices 23 nov'!$A$2:$Q$5001,15,FALSE)</f>
        <v>46.639999389648438</v>
      </c>
      <c r="Y1138" s="7">
        <f>VLOOKUP($A1138,'[1]Prices 23 nov'!$A$2:$Q$5001,16,FALSE)</f>
        <v>45.049999237060547</v>
      </c>
      <c r="Z1138" s="7">
        <f>VLOOKUP($A1138,'[1]Prices 23 nov'!$A$2:$Q$5001,17,FALSE)</f>
        <v>48.869998931884773</v>
      </c>
    </row>
    <row r="1139" spans="1:26">
      <c r="A1139" s="4" t="s">
        <v>2647</v>
      </c>
      <c r="B1139" s="4" t="s">
        <v>2648</v>
      </c>
      <c r="C1139" s="5">
        <v>16336896000</v>
      </c>
      <c r="D1139" s="5">
        <v>1139</v>
      </c>
      <c r="E1139" s="6" t="s">
        <v>55</v>
      </c>
      <c r="F1139" s="4" t="s">
        <v>61</v>
      </c>
      <c r="G1139" s="4" t="s">
        <v>62</v>
      </c>
      <c r="H1139" s="4" t="s">
        <v>63</v>
      </c>
      <c r="I1139" s="4">
        <v>4.1111111640930176</v>
      </c>
      <c r="J1139" s="5">
        <v>1.6126770438928619</v>
      </c>
      <c r="K1139" s="5">
        <v>1.1446870906264111</v>
      </c>
      <c r="L1139" s="4" t="s">
        <v>64</v>
      </c>
      <c r="M1139" s="4" t="s">
        <v>337</v>
      </c>
      <c r="N1139" s="7">
        <f>VLOOKUP($A1139,'[1]Prices 23 nov'!$A$2:$Q$5001,5,FALSE)</f>
        <v>3.4607952659097658</v>
      </c>
      <c r="O1139" s="7">
        <f>VLOOKUP($A1139,'[1]Prices 23 nov'!$A$2:$Q$5001,6,FALSE)</f>
        <v>1.468515394951353</v>
      </c>
      <c r="P1139" s="7">
        <f>VLOOKUP($A1139,'[1]Prices 23 nov'!$A$2:$Q$5001,7,FALSE)</f>
        <v>1.553762260511405</v>
      </c>
      <c r="Q1139" s="7">
        <f>VLOOKUP($A1139,'[1]Prices 23 nov'!$A$2:$Q$5001,8,FALSE)</f>
        <v>1.4582026579544729</v>
      </c>
      <c r="R1139" s="7">
        <f>VLOOKUP($A1139,'[1]Prices 23 nov'!$A$2:$Q$5001,9,FALSE)</f>
        <v>1.4603754827943329</v>
      </c>
      <c r="S1139" s="7">
        <f>VLOOKUP($A1139,'[1]Prices 23 nov'!$A$2:$Q$5001,10,FALSE)</f>
        <v>1.234608686422092</v>
      </c>
      <c r="T1139" s="7">
        <f>VLOOKUP($A1139,'[1]Prices 23 nov'!$A$2:$Q$5001,11,FALSE)</f>
        <v>1.422470281321395</v>
      </c>
      <c r="U1139" s="7">
        <f>VLOOKUP($A1139,'[1]Prices 23 nov'!$A$2:$Q$5001,12,FALSE)</f>
        <v>1.4197901729494331</v>
      </c>
      <c r="V1139" s="7">
        <f>VLOOKUP($A1139,'[1]Prices 23 nov'!$A$2:$Q$5001,13,FALSE)</f>
        <v>1.431375114507389</v>
      </c>
      <c r="W1139" s="7">
        <f>VLOOKUP($A1139,'[1]Prices 23 nov'!$A$2:$Q$5001,14,FALSE)</f>
        <v>1.401488170959055</v>
      </c>
      <c r="X1139" s="7">
        <f>VLOOKUP($A1139,'[1]Prices 23 nov'!$A$2:$Q$5001,15,FALSE)</f>
        <v>1.455782336868396</v>
      </c>
      <c r="Y1139" s="7">
        <f>VLOOKUP($A1139,'[1]Prices 23 nov'!$A$2:$Q$5001,16,FALSE)</f>
        <v>1.443881573956048</v>
      </c>
      <c r="Z1139" s="7">
        <f>VLOOKUP($A1139,'[1]Prices 23 nov'!$A$2:$Q$5001,17,FALSE)</f>
        <v>1.451381428804694</v>
      </c>
    </row>
    <row r="1140" spans="1:26">
      <c r="A1140" s="4" t="s">
        <v>2649</v>
      </c>
      <c r="B1140" s="4" t="s">
        <v>2650</v>
      </c>
      <c r="C1140" s="5">
        <v>16329405440</v>
      </c>
      <c r="D1140" s="5">
        <v>1140</v>
      </c>
      <c r="E1140" s="6" t="s">
        <v>105</v>
      </c>
      <c r="F1140" s="4" t="s">
        <v>106</v>
      </c>
      <c r="G1140" s="4" t="s">
        <v>18</v>
      </c>
      <c r="H1140" s="4" t="s">
        <v>19</v>
      </c>
      <c r="I1140" s="4">
        <v>0</v>
      </c>
      <c r="J1140" s="5">
        <v>45.779998779296875</v>
      </c>
      <c r="K1140" s="5">
        <v>16.180000305175781</v>
      </c>
      <c r="L1140" s="4" t="s">
        <v>35</v>
      </c>
      <c r="M1140" s="4" t="s">
        <v>858</v>
      </c>
      <c r="N1140" s="7">
        <f>VLOOKUP($A1140,'[1]Prices 23 nov'!$A$2:$Q$5001,5,FALSE)</f>
        <v>31.339200421465542</v>
      </c>
      <c r="O1140" s="7">
        <f>VLOOKUP($A1140,'[1]Prices 23 nov'!$A$2:$Q$5001,6,FALSE)</f>
        <v>27.170000076293949</v>
      </c>
      <c r="P1140" s="7">
        <f>VLOOKUP($A1140,'[1]Prices 23 nov'!$A$2:$Q$5001,7,FALSE)</f>
        <v>29.280000686645511</v>
      </c>
      <c r="Q1140" s="7">
        <f>VLOOKUP($A1140,'[1]Prices 23 nov'!$A$2:$Q$5001,8,FALSE)</f>
        <v>28.559999465942379</v>
      </c>
      <c r="R1140" s="7">
        <f>VLOOKUP($A1140,'[1]Prices 23 nov'!$A$2:$Q$5001,9,FALSE)</f>
        <v>27.29000091552734</v>
      </c>
      <c r="S1140" s="7">
        <f>VLOOKUP($A1140,'[1]Prices 23 nov'!$A$2:$Q$5001,10,FALSE)</f>
        <v>24.030000686645511</v>
      </c>
      <c r="T1140" s="7">
        <f>VLOOKUP($A1140,'[1]Prices 23 nov'!$A$2:$Q$5001,11,FALSE)</f>
        <v>33.290000915527337</v>
      </c>
      <c r="U1140" s="7">
        <f>VLOOKUP($A1140,'[1]Prices 23 nov'!$A$2:$Q$5001,12,FALSE)</f>
        <v>35.380001068115227</v>
      </c>
      <c r="V1140" s="7">
        <f>VLOOKUP($A1140,'[1]Prices 23 nov'!$A$2:$Q$5001,13,FALSE)</f>
        <v>36.560001373291023</v>
      </c>
      <c r="W1140" s="7">
        <f>VLOOKUP($A1140,'[1]Prices 23 nov'!$A$2:$Q$5001,14,FALSE)</f>
        <v>42.540000915527337</v>
      </c>
      <c r="X1140" s="7">
        <f>VLOOKUP($A1140,'[1]Prices 23 nov'!$A$2:$Q$5001,15,FALSE)</f>
        <v>41.669998168945313</v>
      </c>
      <c r="Y1140" s="7">
        <f>VLOOKUP($A1140,'[1]Prices 23 nov'!$A$2:$Q$5001,16,FALSE)</f>
        <v>39.569999694824219</v>
      </c>
      <c r="Z1140" s="7">
        <f>VLOOKUP($A1140,'[1]Prices 23 nov'!$A$2:$Q$5001,17,FALSE)</f>
        <v>38.630001068115227</v>
      </c>
    </row>
    <row r="1141" spans="1:26">
      <c r="A1141" s="4" t="s">
        <v>2651</v>
      </c>
      <c r="B1141" s="4" t="s">
        <v>2652</v>
      </c>
      <c r="C1141" s="5">
        <v>16322751488</v>
      </c>
      <c r="D1141" s="5">
        <v>1141</v>
      </c>
      <c r="E1141" s="6" t="s">
        <v>55</v>
      </c>
      <c r="F1141" s="4" t="s">
        <v>51</v>
      </c>
      <c r="G1141" s="4" t="s">
        <v>18</v>
      </c>
      <c r="H1141" s="4" t="s">
        <v>19</v>
      </c>
      <c r="I1141" s="4">
        <v>4.7222223281860352</v>
      </c>
      <c r="J1141" s="5">
        <v>32.700000762939453</v>
      </c>
      <c r="K1141" s="5">
        <v>15.640000343322754</v>
      </c>
      <c r="L1141" s="4" t="s">
        <v>20</v>
      </c>
      <c r="M1141" s="4" t="s">
        <v>187</v>
      </c>
      <c r="N1141" s="7">
        <f>VLOOKUP($A1141,'[1]Prices 23 nov'!$A$2:$Q$5001,5,FALSE)</f>
        <v>-4.1463363499681822</v>
      </c>
      <c r="O1141" s="7">
        <f>VLOOKUP($A1141,'[1]Prices 23 nov'!$A$2:$Q$5001,6,FALSE)</f>
        <v>30.170000076293949</v>
      </c>
      <c r="P1141" s="7">
        <f>VLOOKUP($A1141,'[1]Prices 23 nov'!$A$2:$Q$5001,7,FALSE)</f>
        <v>29.969999313354489</v>
      </c>
      <c r="Q1141" s="7">
        <f>VLOOKUP($A1141,'[1]Prices 23 nov'!$A$2:$Q$5001,8,FALSE)</f>
        <v>31.409999847412109</v>
      </c>
      <c r="R1141" s="7">
        <f>VLOOKUP($A1141,'[1]Prices 23 nov'!$A$2:$Q$5001,9,FALSE)</f>
        <v>29.85000038146973</v>
      </c>
      <c r="S1141" s="7">
        <f>VLOOKUP($A1141,'[1]Prices 23 nov'!$A$2:$Q$5001,10,FALSE)</f>
        <v>20.280000686645511</v>
      </c>
      <c r="T1141" s="7">
        <f>VLOOKUP($A1141,'[1]Prices 23 nov'!$A$2:$Q$5001,11,FALSE)</f>
        <v>22.870000839233398</v>
      </c>
      <c r="U1141" s="7">
        <f>VLOOKUP($A1141,'[1]Prices 23 nov'!$A$2:$Q$5001,12,FALSE)</f>
        <v>27.909999847412109</v>
      </c>
      <c r="V1141" s="7">
        <f>VLOOKUP($A1141,'[1]Prices 23 nov'!$A$2:$Q$5001,13,FALSE)</f>
        <v>28.39999961853027</v>
      </c>
      <c r="W1141" s="7">
        <f>VLOOKUP($A1141,'[1]Prices 23 nov'!$A$2:$Q$5001,14,FALSE)</f>
        <v>29.659999847412109</v>
      </c>
      <c r="X1141" s="7">
        <f>VLOOKUP($A1141,'[1]Prices 23 nov'!$A$2:$Q$5001,15,FALSE)</f>
        <v>28.770000457763668</v>
      </c>
      <c r="Y1141" s="7">
        <f>VLOOKUP($A1141,'[1]Prices 23 nov'!$A$2:$Q$5001,16,FALSE)</f>
        <v>28.770000457763668</v>
      </c>
      <c r="Z1141" s="7">
        <f>VLOOKUP($A1141,'[1]Prices 23 nov'!$A$2:$Q$5001,17,FALSE)</f>
        <v>27.659999847412109</v>
      </c>
    </row>
    <row r="1142" spans="1:26">
      <c r="A1142" s="4" t="s">
        <v>2653</v>
      </c>
      <c r="B1142" s="4" t="s">
        <v>2654</v>
      </c>
      <c r="C1142" s="5">
        <v>16315657216</v>
      </c>
      <c r="D1142" s="5">
        <v>1142</v>
      </c>
      <c r="E1142" s="6" t="s">
        <v>294</v>
      </c>
      <c r="F1142" s="4" t="s">
        <v>45</v>
      </c>
      <c r="G1142" s="4" t="s">
        <v>46</v>
      </c>
      <c r="H1142" s="4" t="s">
        <v>102</v>
      </c>
      <c r="I1142" s="4">
        <v>3.7777776718139648</v>
      </c>
      <c r="J1142" s="5">
        <v>0.85236039731061908</v>
      </c>
      <c r="K1142" s="5">
        <v>0.51225806820777209</v>
      </c>
      <c r="L1142" s="4" t="s">
        <v>253</v>
      </c>
      <c r="M1142" s="4" t="s">
        <v>191</v>
      </c>
      <c r="N1142" s="7">
        <f>VLOOKUP($A1142,'[1]Prices 23 nov'!$A$2:$Q$5001,5,FALSE)</f>
        <v>-27.23460883236686</v>
      </c>
      <c r="O1142" s="7">
        <f>VLOOKUP($A1142,'[1]Prices 23 nov'!$A$2:$Q$5001,6,FALSE)</f>
        <v>0.77407483830298707</v>
      </c>
      <c r="P1142" s="7">
        <f>VLOOKUP($A1142,'[1]Prices 23 nov'!$A$2:$Q$5001,7,FALSE)</f>
        <v>0.81483383966610001</v>
      </c>
      <c r="Q1142" s="7">
        <f>VLOOKUP($A1142,'[1]Prices 23 nov'!$A$2:$Q$5001,8,FALSE)</f>
        <v>0.69906658063676008</v>
      </c>
      <c r="R1142" s="7">
        <f>VLOOKUP($A1142,'[1]Prices 23 nov'!$A$2:$Q$5001,9,FALSE)</f>
        <v>0.80064774162320906</v>
      </c>
      <c r="S1142" s="7">
        <f>VLOOKUP($A1142,'[1]Prices 23 nov'!$A$2:$Q$5001,10,FALSE)</f>
        <v>0.67842955620761802</v>
      </c>
      <c r="T1142" s="7">
        <f>VLOOKUP($A1142,'[1]Prices 23 nov'!$A$2:$Q$5001,11,FALSE)</f>
        <v>0.66947014354661905</v>
      </c>
      <c r="U1142" s="7">
        <f>VLOOKUP($A1142,'[1]Prices 23 nov'!$A$2:$Q$5001,12,FALSE)</f>
        <v>0.64373804343452401</v>
      </c>
      <c r="V1142" s="7">
        <f>VLOOKUP($A1142,'[1]Prices 23 nov'!$A$2:$Q$5001,13,FALSE)</f>
        <v>0.56382730706198503</v>
      </c>
      <c r="W1142" s="7">
        <f>VLOOKUP($A1142,'[1]Prices 23 nov'!$A$2:$Q$5001,14,FALSE)</f>
        <v>0.58318820349647604</v>
      </c>
      <c r="X1142" s="7">
        <f>VLOOKUP($A1142,'[1]Prices 23 nov'!$A$2:$Q$5001,15,FALSE)</f>
        <v>0.54193544310908204</v>
      </c>
      <c r="Y1142" s="7">
        <f>VLOOKUP($A1142,'[1]Prices 23 nov'!$A$2:$Q$5001,16,FALSE)</f>
        <v>0.52256719621375702</v>
      </c>
      <c r="Z1142" s="7">
        <f>VLOOKUP($A1142,'[1]Prices 23 nov'!$A$2:$Q$5001,17,FALSE)</f>
        <v>0.52514777237792709</v>
      </c>
    </row>
    <row r="1143" spans="1:26">
      <c r="A1143" s="4" t="s">
        <v>2655</v>
      </c>
      <c r="B1143" s="4" t="s">
        <v>2656</v>
      </c>
      <c r="C1143" s="5">
        <v>16282898432</v>
      </c>
      <c r="D1143" s="5">
        <v>1143</v>
      </c>
      <c r="E1143" s="6" t="s">
        <v>55</v>
      </c>
      <c r="F1143" s="4" t="s">
        <v>51</v>
      </c>
      <c r="G1143" s="4" t="s">
        <v>18</v>
      </c>
      <c r="H1143" s="4" t="s">
        <v>19</v>
      </c>
      <c r="I1143" s="4">
        <v>3.095238208770752</v>
      </c>
      <c r="J1143" s="5">
        <v>174</v>
      </c>
      <c r="K1143" s="5">
        <v>85.089996337890625</v>
      </c>
      <c r="L1143" s="4" t="s">
        <v>658</v>
      </c>
      <c r="M1143" s="4" t="s">
        <v>145</v>
      </c>
      <c r="N1143" s="7">
        <f>VLOOKUP($A1143,'[1]Prices 23 nov'!$A$2:$Q$5001,5,FALSE)</f>
        <v>-23.377725491444512</v>
      </c>
      <c r="O1143" s="7">
        <f>VLOOKUP($A1143,'[1]Prices 23 nov'!$A$2:$Q$5001,6,FALSE)</f>
        <v>164.61000061035159</v>
      </c>
      <c r="P1143" s="7">
        <f>VLOOKUP($A1143,'[1]Prices 23 nov'!$A$2:$Q$5001,7,FALSE)</f>
        <v>169.75</v>
      </c>
      <c r="Q1143" s="7">
        <f>VLOOKUP($A1143,'[1]Prices 23 nov'!$A$2:$Q$5001,8,FALSE)</f>
        <v>169.0899963378906</v>
      </c>
      <c r="R1143" s="7">
        <f>VLOOKUP($A1143,'[1]Prices 23 nov'!$A$2:$Q$5001,9,FALSE)</f>
        <v>147.50999450683591</v>
      </c>
      <c r="S1143" s="7">
        <f>VLOOKUP($A1143,'[1]Prices 23 nov'!$A$2:$Q$5001,10,FALSE)</f>
        <v>95.860000610351563</v>
      </c>
      <c r="T1143" s="7">
        <f>VLOOKUP($A1143,'[1]Prices 23 nov'!$A$2:$Q$5001,11,FALSE)</f>
        <v>107.1999969482422</v>
      </c>
      <c r="U1143" s="7">
        <f>VLOOKUP($A1143,'[1]Prices 23 nov'!$A$2:$Q$5001,12,FALSE)</f>
        <v>108.5299987792969</v>
      </c>
      <c r="V1143" s="7">
        <f>VLOOKUP($A1143,'[1]Prices 23 nov'!$A$2:$Q$5001,13,FALSE)</f>
        <v>101.30999755859381</v>
      </c>
      <c r="W1143" s="7">
        <f>VLOOKUP($A1143,'[1]Prices 23 nov'!$A$2:$Q$5001,14,FALSE)</f>
        <v>105.0299987792969</v>
      </c>
      <c r="X1143" s="7">
        <f>VLOOKUP($A1143,'[1]Prices 23 nov'!$A$2:$Q$5001,15,FALSE)</f>
        <v>103.55999755859381</v>
      </c>
      <c r="Y1143" s="7">
        <f>VLOOKUP($A1143,'[1]Prices 23 nov'!$A$2:$Q$5001,16,FALSE)</f>
        <v>92.209999084472656</v>
      </c>
      <c r="Z1143" s="7">
        <f>VLOOKUP($A1143,'[1]Prices 23 nov'!$A$2:$Q$5001,17,FALSE)</f>
        <v>106.0400009155273</v>
      </c>
    </row>
    <row r="1144" spans="1:26">
      <c r="A1144" s="4" t="s">
        <v>2657</v>
      </c>
      <c r="B1144" s="4" t="s">
        <v>2658</v>
      </c>
      <c r="C1144" s="5">
        <v>16254325760</v>
      </c>
      <c r="D1144" s="5">
        <v>1144</v>
      </c>
      <c r="E1144" s="6" t="s">
        <v>294</v>
      </c>
      <c r="F1144" s="4" t="s">
        <v>45</v>
      </c>
      <c r="G1144" s="4" t="s">
        <v>46</v>
      </c>
      <c r="H1144" s="4" t="s">
        <v>102</v>
      </c>
      <c r="I1144" s="4">
        <v>4.904761791229248</v>
      </c>
      <c r="J1144" s="5">
        <v>1.285135366452455</v>
      </c>
      <c r="K1144" s="5">
        <v>0.63225807682160406</v>
      </c>
      <c r="L1144" s="4" t="s">
        <v>190</v>
      </c>
      <c r="M1144" s="4" t="s">
        <v>1922</v>
      </c>
      <c r="N1144" s="7">
        <f>VLOOKUP($A1144,'[1]Prices 23 nov'!$A$2:$Q$5001,5,FALSE)</f>
        <v>-33.691896853081268</v>
      </c>
      <c r="O1144" s="7">
        <f>VLOOKUP($A1144,'[1]Prices 23 nov'!$A$2:$Q$5001,6,FALSE)</f>
        <v>1.0154942037908801</v>
      </c>
      <c r="P1144" s="7">
        <f>VLOOKUP($A1144,'[1]Prices 23 nov'!$A$2:$Q$5001,7,FALSE)</f>
        <v>1.094572053410118</v>
      </c>
      <c r="Q1144" s="7">
        <f>VLOOKUP($A1144,'[1]Prices 23 nov'!$A$2:$Q$5001,8,FALSE)</f>
        <v>0.96298677749617712</v>
      </c>
      <c r="R1144" s="7">
        <f>VLOOKUP($A1144,'[1]Prices 23 nov'!$A$2:$Q$5001,9,FALSE)</f>
        <v>1.2196062377990979</v>
      </c>
      <c r="S1144" s="7">
        <f>VLOOKUP($A1144,'[1]Prices 23 nov'!$A$2:$Q$5001,10,FALSE)</f>
        <v>1.09890111747734</v>
      </c>
      <c r="T1144" s="7">
        <f>VLOOKUP($A1144,'[1]Prices 23 nov'!$A$2:$Q$5001,11,FALSE)</f>
        <v>1.0964347124099729</v>
      </c>
      <c r="U1144" s="7">
        <f>VLOOKUP($A1144,'[1]Prices 23 nov'!$A$2:$Q$5001,12,FALSE)</f>
        <v>0.92368026135835613</v>
      </c>
      <c r="V1144" s="7">
        <f>VLOOKUP($A1144,'[1]Prices 23 nov'!$A$2:$Q$5001,13,FALSE)</f>
        <v>0.78574564667326308</v>
      </c>
      <c r="W1144" s="7">
        <f>VLOOKUP($A1144,'[1]Prices 23 nov'!$A$2:$Q$5001,14,FALSE)</f>
        <v>0.80639962106943108</v>
      </c>
      <c r="X1144" s="7">
        <f>VLOOKUP($A1144,'[1]Prices 23 nov'!$A$2:$Q$5001,15,FALSE)</f>
        <v>0.76645159744447311</v>
      </c>
      <c r="Y1144" s="7">
        <f>VLOOKUP($A1144,'[1]Prices 23 nov'!$A$2:$Q$5001,16,FALSE)</f>
        <v>0.68772419377225402</v>
      </c>
      <c r="Z1144" s="7">
        <f>VLOOKUP($A1144,'[1]Prices 23 nov'!$A$2:$Q$5001,17,FALSE)</f>
        <v>0.66578926561391005</v>
      </c>
    </row>
    <row r="1145" spans="1:26">
      <c r="A1145" s="4" t="s">
        <v>2659</v>
      </c>
      <c r="B1145" s="4" t="s">
        <v>2660</v>
      </c>
      <c r="C1145" s="5">
        <v>16241716224</v>
      </c>
      <c r="D1145" s="5">
        <v>1145</v>
      </c>
      <c r="E1145" s="6" t="s">
        <v>55</v>
      </c>
      <c r="F1145" s="4" t="s">
        <v>115</v>
      </c>
      <c r="G1145" s="4" t="s">
        <v>116</v>
      </c>
      <c r="H1145" s="4" t="s">
        <v>117</v>
      </c>
      <c r="I1145" s="4">
        <v>4.2173914909362793</v>
      </c>
      <c r="J1145" s="5">
        <v>85.532775000000001</v>
      </c>
      <c r="K1145" s="5">
        <v>48.898737659454341</v>
      </c>
      <c r="L1145" s="4" t="s">
        <v>35</v>
      </c>
      <c r="M1145" s="4" t="s">
        <v>412</v>
      </c>
      <c r="N1145" s="7">
        <f>VLOOKUP($A1145,'[1]Prices 23 nov'!$A$2:$Q$5001,5,FALSE)</f>
        <v>-0.29111638591899902</v>
      </c>
      <c r="O1145" s="7">
        <f>VLOOKUP($A1145,'[1]Prices 23 nov'!$A$2:$Q$5001,6,FALSE)</f>
        <v>75.697620376825398</v>
      </c>
      <c r="P1145" s="7">
        <f>VLOOKUP($A1145,'[1]Prices 23 nov'!$A$2:$Q$5001,7,FALSE)</f>
        <v>78.385861617794035</v>
      </c>
      <c r="Q1145" s="7">
        <f>VLOOKUP($A1145,'[1]Prices 23 nov'!$A$2:$Q$5001,8,FALSE)</f>
        <v>81.449540311756209</v>
      </c>
      <c r="R1145" s="7">
        <f>VLOOKUP($A1145,'[1]Prices 23 nov'!$A$2:$Q$5001,9,FALSE)</f>
        <v>72.44640538940439</v>
      </c>
      <c r="S1145" s="7">
        <f>VLOOKUP($A1145,'[1]Prices 23 nov'!$A$2:$Q$5001,10,FALSE)</f>
        <v>57.247000167846643</v>
      </c>
      <c r="T1145" s="7">
        <f>VLOOKUP($A1145,'[1]Prices 23 nov'!$A$2:$Q$5001,11,FALSE)</f>
        <v>66.587274925155725</v>
      </c>
      <c r="U1145" s="7">
        <f>VLOOKUP($A1145,'[1]Prices 23 nov'!$A$2:$Q$5001,12,FALSE)</f>
        <v>75.238800687026924</v>
      </c>
      <c r="V1145" s="7">
        <f>VLOOKUP($A1145,'[1]Prices 23 nov'!$A$2:$Q$5001,13,FALSE)</f>
        <v>78.284799575805664</v>
      </c>
      <c r="W1145" s="7">
        <f>VLOOKUP($A1145,'[1]Prices 23 nov'!$A$2:$Q$5001,14,FALSE)</f>
        <v>75.369840316619957</v>
      </c>
      <c r="X1145" s="7">
        <f>VLOOKUP($A1145,'[1]Prices 23 nov'!$A$2:$Q$5001,15,FALSE)</f>
        <v>76.914627992982787</v>
      </c>
      <c r="Y1145" s="7">
        <f>VLOOKUP($A1145,'[1]Prices 23 nov'!$A$2:$Q$5001,16,FALSE)</f>
        <v>69.706572528648394</v>
      </c>
      <c r="Z1145" s="7">
        <f>VLOOKUP($A1145,'[1]Prices 23 nov'!$A$2:$Q$5001,17,FALSE)</f>
        <v>66.744719157676627</v>
      </c>
    </row>
    <row r="1146" spans="1:26">
      <c r="A1146" s="4" t="s">
        <v>2661</v>
      </c>
      <c r="B1146" s="4" t="s">
        <v>2662</v>
      </c>
      <c r="C1146" s="5">
        <v>16199231488</v>
      </c>
      <c r="D1146" s="5">
        <v>1146</v>
      </c>
      <c r="E1146" s="6" t="s">
        <v>16</v>
      </c>
      <c r="F1146" s="4" t="s">
        <v>17</v>
      </c>
      <c r="G1146" s="4" t="s">
        <v>18</v>
      </c>
      <c r="H1146" s="4" t="s">
        <v>19</v>
      </c>
      <c r="I1146" s="4">
        <v>4.375</v>
      </c>
      <c r="J1146" s="5">
        <v>64.400001525878906</v>
      </c>
      <c r="K1146" s="5">
        <v>30.829999923706055</v>
      </c>
      <c r="L1146" s="4" t="s">
        <v>639</v>
      </c>
      <c r="M1146" s="4" t="s">
        <v>2663</v>
      </c>
      <c r="N1146" s="7">
        <f>VLOOKUP($A1146,'[1]Prices 23 nov'!$A$2:$Q$5001,5,FALSE)</f>
        <v>0</v>
      </c>
      <c r="O1146" s="7">
        <f>VLOOKUP($A1146,'[1]Prices 23 nov'!$A$2:$Q$5001,6,FALSE)</f>
        <v>0</v>
      </c>
      <c r="P1146" s="7">
        <f>VLOOKUP($A1146,'[1]Prices 23 nov'!$A$2:$Q$5001,7,FALSE)</f>
        <v>0</v>
      </c>
      <c r="Q1146" s="7">
        <f>VLOOKUP($A1146,'[1]Prices 23 nov'!$A$2:$Q$5001,8,FALSE)</f>
        <v>0</v>
      </c>
      <c r="R1146" s="7">
        <f>VLOOKUP($A1146,'[1]Prices 23 nov'!$A$2:$Q$5001,9,FALSE)</f>
        <v>0</v>
      </c>
      <c r="S1146" s="7">
        <f>VLOOKUP($A1146,'[1]Prices 23 nov'!$A$2:$Q$5001,10,FALSE)</f>
        <v>0</v>
      </c>
      <c r="T1146" s="7">
        <f>VLOOKUP($A1146,'[1]Prices 23 nov'!$A$2:$Q$5001,11,FALSE)</f>
        <v>0</v>
      </c>
      <c r="U1146" s="7">
        <f>VLOOKUP($A1146,'[1]Prices 23 nov'!$A$2:$Q$5001,12,FALSE)</f>
        <v>0</v>
      </c>
      <c r="V1146" s="7">
        <f>VLOOKUP($A1146,'[1]Prices 23 nov'!$A$2:$Q$5001,13,FALSE)</f>
        <v>48.400001525878913</v>
      </c>
      <c r="W1146" s="7">
        <f>VLOOKUP($A1146,'[1]Prices 23 nov'!$A$2:$Q$5001,14,FALSE)</f>
        <v>45.080001831054688</v>
      </c>
      <c r="X1146" s="7">
        <f>VLOOKUP($A1146,'[1]Prices 23 nov'!$A$2:$Q$5001,15,FALSE)</f>
        <v>38.419998168945313</v>
      </c>
      <c r="Y1146" s="7">
        <f>VLOOKUP($A1146,'[1]Prices 23 nov'!$A$2:$Q$5001,16,FALSE)</f>
        <v>43.330001831054688</v>
      </c>
      <c r="Z1146" s="7">
        <f>VLOOKUP($A1146,'[1]Prices 23 nov'!$A$2:$Q$5001,17,FALSE)</f>
        <v>36.950000762939453</v>
      </c>
    </row>
    <row r="1147" spans="1:26">
      <c r="A1147" s="4" t="s">
        <v>2664</v>
      </c>
      <c r="B1147" s="4" t="s">
        <v>2665</v>
      </c>
      <c r="C1147" s="5">
        <v>16158276608</v>
      </c>
      <c r="D1147" s="5">
        <v>1147</v>
      </c>
      <c r="E1147" s="6" t="s">
        <v>55</v>
      </c>
      <c r="F1147" s="4" t="s">
        <v>25</v>
      </c>
      <c r="G1147" s="4" t="s">
        <v>26</v>
      </c>
      <c r="H1147" s="4" t="s">
        <v>27</v>
      </c>
      <c r="I1147" s="4">
        <v>3.1818182468414307</v>
      </c>
      <c r="J1147" s="5">
        <v>9.3150321862845029</v>
      </c>
      <c r="K1147" s="5">
        <v>4.870907436002275</v>
      </c>
      <c r="L1147" s="4" t="s">
        <v>221</v>
      </c>
      <c r="M1147" s="4" t="s">
        <v>1487</v>
      </c>
      <c r="N1147" s="7">
        <f>VLOOKUP($A1147,'[1]Prices 23 nov'!$A$2:$Q$5001,5,FALSE)</f>
        <v>6.0703620967513139</v>
      </c>
      <c r="O1147" s="7">
        <f>VLOOKUP($A1147,'[1]Prices 23 nov'!$A$2:$Q$5001,6,FALSE)</f>
        <v>7.7464599512074983</v>
      </c>
      <c r="P1147" s="7">
        <f>VLOOKUP($A1147,'[1]Prices 23 nov'!$A$2:$Q$5001,7,FALSE)</f>
        <v>8.5825476057348169</v>
      </c>
      <c r="Q1147" s="7">
        <f>VLOOKUP($A1147,'[1]Prices 23 nov'!$A$2:$Q$5001,8,FALSE)</f>
        <v>7.7691897582556626</v>
      </c>
      <c r="R1147" s="7">
        <f>VLOOKUP($A1147,'[1]Prices 23 nov'!$A$2:$Q$5001,9,FALSE)</f>
        <v>6.8233918253092716</v>
      </c>
      <c r="S1147" s="7">
        <f>VLOOKUP($A1147,'[1]Prices 23 nov'!$A$2:$Q$5001,10,FALSE)</f>
        <v>5.3591819286175451</v>
      </c>
      <c r="T1147" s="7">
        <f>VLOOKUP($A1147,'[1]Prices 23 nov'!$A$2:$Q$5001,11,FALSE)</f>
        <v>6.1964335051939656</v>
      </c>
      <c r="U1147" s="7">
        <f>VLOOKUP($A1147,'[1]Prices 23 nov'!$A$2:$Q$5001,12,FALSE)</f>
        <v>6.3931803703308114</v>
      </c>
      <c r="V1147" s="7">
        <f>VLOOKUP($A1147,'[1]Prices 23 nov'!$A$2:$Q$5001,13,FALSE)</f>
        <v>7.1975051164627084</v>
      </c>
      <c r="W1147" s="7">
        <f>VLOOKUP($A1147,'[1]Prices 23 nov'!$A$2:$Q$5001,14,FALSE)</f>
        <v>6.8783493272951546</v>
      </c>
      <c r="X1147" s="7">
        <f>VLOOKUP($A1147,'[1]Prices 23 nov'!$A$2:$Q$5001,15,FALSE)</f>
        <v>7.2786414585890498</v>
      </c>
      <c r="Y1147" s="7">
        <f>VLOOKUP($A1147,'[1]Prices 23 nov'!$A$2:$Q$5001,16,FALSE)</f>
        <v>7.1982727646827698</v>
      </c>
      <c r="Z1147" s="7">
        <f>VLOOKUP($A1147,'[1]Prices 23 nov'!$A$2:$Q$5001,17,FALSE)</f>
        <v>7.4658701419830322</v>
      </c>
    </row>
    <row r="1148" spans="1:26">
      <c r="A1148" s="4" t="s">
        <v>2666</v>
      </c>
      <c r="B1148" s="4" t="s">
        <v>2667</v>
      </c>
      <c r="C1148" s="5">
        <v>16143072256</v>
      </c>
      <c r="D1148" s="5">
        <v>1148</v>
      </c>
      <c r="E1148" s="6" t="s">
        <v>105</v>
      </c>
      <c r="F1148" s="4" t="s">
        <v>141</v>
      </c>
      <c r="G1148" s="4" t="s">
        <v>142</v>
      </c>
      <c r="H1148" s="4" t="s">
        <v>143</v>
      </c>
      <c r="I1148" s="4">
        <v>0</v>
      </c>
      <c r="J1148" s="5">
        <v>259.29127052722561</v>
      </c>
      <c r="K1148" s="5">
        <v>151.59981973862099</v>
      </c>
      <c r="L1148" s="4" t="s">
        <v>64</v>
      </c>
      <c r="M1148" s="4" t="s">
        <v>56</v>
      </c>
      <c r="N1148" s="7">
        <f>VLOOKUP($A1148,'[1]Prices 23 nov'!$A$2:$Q$5001,5,FALSE)</f>
        <v>12.19004020014782</v>
      </c>
      <c r="O1148" s="7">
        <f>VLOOKUP($A1148,'[1]Prices 23 nov'!$A$2:$Q$5001,6,FALSE)</f>
        <v>222.94571342878041</v>
      </c>
      <c r="P1148" s="7">
        <f>VLOOKUP($A1148,'[1]Prices 23 nov'!$A$2:$Q$5001,7,FALSE)</f>
        <v>225.67877452820539</v>
      </c>
      <c r="Q1148" s="7">
        <f>VLOOKUP($A1148,'[1]Prices 23 nov'!$A$2:$Q$5001,8,FALSE)</f>
        <v>217.35530378296971</v>
      </c>
      <c r="R1148" s="7">
        <f>VLOOKUP($A1148,'[1]Prices 23 nov'!$A$2:$Q$5001,9,FALSE)</f>
        <v>203.60060239210719</v>
      </c>
      <c r="S1148" s="7">
        <f>VLOOKUP($A1148,'[1]Prices 23 nov'!$A$2:$Q$5001,10,FALSE)</f>
        <v>174.91594822146001</v>
      </c>
      <c r="T1148" s="7">
        <f>VLOOKUP($A1148,'[1]Prices 23 nov'!$A$2:$Q$5001,11,FALSE)</f>
        <v>190.85970250889659</v>
      </c>
      <c r="U1148" s="7">
        <f>VLOOKUP($A1148,'[1]Prices 23 nov'!$A$2:$Q$5001,12,FALSE)</f>
        <v>212.400065548718</v>
      </c>
      <c r="V1148" s="7">
        <f>VLOOKUP($A1148,'[1]Prices 23 nov'!$A$2:$Q$5001,13,FALSE)</f>
        <v>213.55427885428071</v>
      </c>
      <c r="W1148" s="7">
        <f>VLOOKUP($A1148,'[1]Prices 23 nov'!$A$2:$Q$5001,14,FALSE)</f>
        <v>215.00613733194771</v>
      </c>
      <c r="X1148" s="7">
        <f>VLOOKUP($A1148,'[1]Prices 23 nov'!$A$2:$Q$5001,15,FALSE)</f>
        <v>224.67459065839651</v>
      </c>
      <c r="Y1148" s="7">
        <f>VLOOKUP($A1148,'[1]Prices 23 nov'!$A$2:$Q$5001,16,FALSE)</f>
        <v>227.38038003444669</v>
      </c>
      <c r="Z1148" s="7">
        <f>VLOOKUP($A1148,'[1]Prices 23 nov'!$A$2:$Q$5001,17,FALSE)</f>
        <v>230.0429130345583</v>
      </c>
    </row>
    <row r="1149" spans="1:26">
      <c r="A1149" s="4" t="s">
        <v>2668</v>
      </c>
      <c r="B1149" s="4" t="s">
        <v>2669</v>
      </c>
      <c r="C1149" s="5">
        <v>16141540352</v>
      </c>
      <c r="D1149" s="5">
        <v>1149</v>
      </c>
      <c r="E1149" s="6" t="s">
        <v>55</v>
      </c>
      <c r="F1149" s="4" t="s">
        <v>437</v>
      </c>
      <c r="G1149" s="4" t="s">
        <v>203</v>
      </c>
      <c r="H1149" s="4" t="s">
        <v>204</v>
      </c>
      <c r="I1149" s="4">
        <v>4.8000001907348633</v>
      </c>
      <c r="J1149" s="5">
        <v>82.063234313964841</v>
      </c>
      <c r="K1149" s="5">
        <v>37.180319184875486</v>
      </c>
      <c r="L1149" s="4" t="s">
        <v>64</v>
      </c>
      <c r="M1149" s="4" t="s">
        <v>256</v>
      </c>
      <c r="N1149" s="7">
        <f>VLOOKUP($A1149,'[1]Prices 23 nov'!$A$2:$Q$5001,5,FALSE)</f>
        <v>-19.39494352863229</v>
      </c>
      <c r="O1149" s="7">
        <f>VLOOKUP($A1149,'[1]Prices 23 nov'!$A$2:$Q$5001,6,FALSE)</f>
        <v>75.376444375324354</v>
      </c>
      <c r="P1149" s="7">
        <f>VLOOKUP($A1149,'[1]Prices 23 nov'!$A$2:$Q$5001,7,FALSE)</f>
        <v>77.466313961112974</v>
      </c>
      <c r="Q1149" s="7">
        <f>VLOOKUP($A1149,'[1]Prices 23 nov'!$A$2:$Q$5001,8,FALSE)</f>
        <v>74.051066282592728</v>
      </c>
      <c r="R1149" s="7">
        <f>VLOOKUP($A1149,'[1]Prices 23 nov'!$A$2:$Q$5001,9,FALSE)</f>
        <v>69.964443956909236</v>
      </c>
      <c r="S1149" s="7">
        <f>VLOOKUP($A1149,'[1]Prices 23 nov'!$A$2:$Q$5001,10,FALSE)</f>
        <v>47.512825589466047</v>
      </c>
      <c r="T1149" s="7">
        <f>VLOOKUP($A1149,'[1]Prices 23 nov'!$A$2:$Q$5001,11,FALSE)</f>
        <v>54.819128531711613</v>
      </c>
      <c r="U1149" s="7">
        <f>VLOOKUP($A1149,'[1]Prices 23 nov'!$A$2:$Q$5001,12,FALSE)</f>
        <v>54.770730717439619</v>
      </c>
      <c r="V1149" s="7">
        <f>VLOOKUP($A1149,'[1]Prices 23 nov'!$A$2:$Q$5001,13,FALSE)</f>
        <v>56.015871180847171</v>
      </c>
      <c r="W1149" s="7">
        <f>VLOOKUP($A1149,'[1]Prices 23 nov'!$A$2:$Q$5001,14,FALSE)</f>
        <v>58.322038009704563</v>
      </c>
      <c r="X1149" s="7">
        <f>VLOOKUP($A1149,'[1]Prices 23 nov'!$A$2:$Q$5001,15,FALSE)</f>
        <v>58.870425436571168</v>
      </c>
      <c r="Y1149" s="7">
        <f>VLOOKUP($A1149,'[1]Prices 23 nov'!$A$2:$Q$5001,16,FALSE)</f>
        <v>56.587409807052609</v>
      </c>
      <c r="Z1149" s="7">
        <f>VLOOKUP($A1149,'[1]Prices 23 nov'!$A$2:$Q$5001,17,FALSE)</f>
        <v>54.791132610000659</v>
      </c>
    </row>
    <row r="1150" spans="1:26">
      <c r="A1150" s="4" t="s">
        <v>2670</v>
      </c>
      <c r="B1150" s="4" t="s">
        <v>2671</v>
      </c>
      <c r="C1150" s="5">
        <v>16132527104</v>
      </c>
      <c r="D1150" s="5">
        <v>1150</v>
      </c>
      <c r="E1150" s="6" t="s">
        <v>67</v>
      </c>
      <c r="F1150" s="4" t="s">
        <v>141</v>
      </c>
      <c r="G1150" s="4" t="s">
        <v>142</v>
      </c>
      <c r="H1150" s="4" t="s">
        <v>143</v>
      </c>
      <c r="I1150" s="4">
        <v>3.470588207244873</v>
      </c>
      <c r="J1150" s="5">
        <v>27.257232356734843</v>
      </c>
      <c r="K1150" s="5">
        <v>15.332049165290773</v>
      </c>
      <c r="L1150" s="4" t="s">
        <v>565</v>
      </c>
      <c r="M1150" s="4" t="s">
        <v>48</v>
      </c>
      <c r="N1150" s="7">
        <f>VLOOKUP($A1150,'[1]Prices 23 nov'!$A$2:$Q$5001,5,FALSE)</f>
        <v>-23.74927746313422</v>
      </c>
      <c r="O1150" s="7">
        <f>VLOOKUP($A1150,'[1]Prices 23 nov'!$A$2:$Q$5001,6,FALSE)</f>
        <v>26.35271524218842</v>
      </c>
      <c r="P1150" s="7">
        <f>VLOOKUP($A1150,'[1]Prices 23 nov'!$A$2:$Q$5001,7,FALSE)</f>
        <v>24.974688200745732</v>
      </c>
      <c r="Q1150" s="7">
        <f>VLOOKUP($A1150,'[1]Prices 23 nov'!$A$2:$Q$5001,8,FALSE)</f>
        <v>25.269164444878701</v>
      </c>
      <c r="R1150" s="7">
        <f>VLOOKUP($A1150,'[1]Prices 23 nov'!$A$2:$Q$5001,9,FALSE)</f>
        <v>24.341129447333511</v>
      </c>
      <c r="S1150" s="7">
        <f>VLOOKUP($A1150,'[1]Prices 23 nov'!$A$2:$Q$5001,10,FALSE)</f>
        <v>18.80369790410623</v>
      </c>
      <c r="T1150" s="7">
        <f>VLOOKUP($A1150,'[1]Prices 23 nov'!$A$2:$Q$5001,11,FALSE)</f>
        <v>19.338826579041779</v>
      </c>
      <c r="U1150" s="7">
        <f>VLOOKUP($A1150,'[1]Prices 23 nov'!$A$2:$Q$5001,12,FALSE)</f>
        <v>22.24391058459878</v>
      </c>
      <c r="V1150" s="7">
        <f>VLOOKUP($A1150,'[1]Prices 23 nov'!$A$2:$Q$5001,13,FALSE)</f>
        <v>20.68981624906883</v>
      </c>
      <c r="W1150" s="7">
        <f>VLOOKUP($A1150,'[1]Prices 23 nov'!$A$2:$Q$5001,14,FALSE)</f>
        <v>19.42690263222903</v>
      </c>
      <c r="X1150" s="7">
        <f>VLOOKUP($A1150,'[1]Prices 23 nov'!$A$2:$Q$5001,15,FALSE)</f>
        <v>21.029051212128248</v>
      </c>
      <c r="Y1150" s="7">
        <f>VLOOKUP($A1150,'[1]Prices 23 nov'!$A$2:$Q$5001,16,FALSE)</f>
        <v>19.251538842916489</v>
      </c>
      <c r="Z1150" s="7">
        <f>VLOOKUP($A1150,'[1]Prices 23 nov'!$A$2:$Q$5001,17,FALSE)</f>
        <v>18.917500746436421</v>
      </c>
    </row>
    <row r="1151" spans="1:26">
      <c r="A1151" s="4" t="s">
        <v>2672</v>
      </c>
      <c r="B1151" s="4" t="s">
        <v>2673</v>
      </c>
      <c r="C1151" s="5">
        <v>16071373824</v>
      </c>
      <c r="D1151" s="5">
        <v>1151</v>
      </c>
      <c r="E1151" s="6" t="s">
        <v>34</v>
      </c>
      <c r="F1151" s="4" t="s">
        <v>17</v>
      </c>
      <c r="G1151" s="4" t="s">
        <v>18</v>
      </c>
      <c r="H1151" s="4" t="s">
        <v>19</v>
      </c>
      <c r="I1151" s="4">
        <v>3.7857143878936768</v>
      </c>
      <c r="J1151" s="5">
        <v>39.735000610351563</v>
      </c>
      <c r="K1151" s="5">
        <v>19.809999465942383</v>
      </c>
      <c r="L1151" s="4" t="s">
        <v>20</v>
      </c>
      <c r="M1151" s="4" t="s">
        <v>349</v>
      </c>
      <c r="N1151" s="7">
        <f>VLOOKUP($A1151,'[1]Prices 23 nov'!$A$2:$Q$5001,5,FALSE)</f>
        <v>-22.367227729396301</v>
      </c>
      <c r="O1151" s="7">
        <f>VLOOKUP($A1151,'[1]Prices 23 nov'!$A$2:$Q$5001,6,FALSE)</f>
        <v>35.599998474121087</v>
      </c>
      <c r="P1151" s="7">
        <f>VLOOKUP($A1151,'[1]Prices 23 nov'!$A$2:$Q$5001,7,FALSE)</f>
        <v>37.069999694824219</v>
      </c>
      <c r="Q1151" s="7">
        <f>VLOOKUP($A1151,'[1]Prices 23 nov'!$A$2:$Q$5001,8,FALSE)</f>
        <v>37.590000152587891</v>
      </c>
      <c r="R1151" s="7">
        <f>VLOOKUP($A1151,'[1]Prices 23 nov'!$A$2:$Q$5001,9,FALSE)</f>
        <v>32.110000610351563</v>
      </c>
      <c r="S1151" s="7">
        <f>VLOOKUP($A1151,'[1]Prices 23 nov'!$A$2:$Q$5001,10,FALSE)</f>
        <v>22.340000152587891</v>
      </c>
      <c r="T1151" s="7">
        <f>VLOOKUP($A1151,'[1]Prices 23 nov'!$A$2:$Q$5001,11,FALSE)</f>
        <v>25.430000305175781</v>
      </c>
      <c r="U1151" s="7">
        <f>VLOOKUP($A1151,'[1]Prices 23 nov'!$A$2:$Q$5001,12,FALSE)</f>
        <v>29.54000091552734</v>
      </c>
      <c r="V1151" s="7">
        <f>VLOOKUP($A1151,'[1]Prices 23 nov'!$A$2:$Q$5001,13,FALSE)</f>
        <v>26.930000305175781</v>
      </c>
      <c r="W1151" s="7">
        <f>VLOOKUP($A1151,'[1]Prices 23 nov'!$A$2:$Q$5001,14,FALSE)</f>
        <v>26.360000610351559</v>
      </c>
      <c r="X1151" s="7">
        <f>VLOOKUP($A1151,'[1]Prices 23 nov'!$A$2:$Q$5001,15,FALSE)</f>
        <v>27.440000534057621</v>
      </c>
      <c r="Y1151" s="7">
        <f>VLOOKUP($A1151,'[1]Prices 23 nov'!$A$2:$Q$5001,16,FALSE)</f>
        <v>28.020000457763668</v>
      </c>
      <c r="Z1151" s="7">
        <f>VLOOKUP($A1151,'[1]Prices 23 nov'!$A$2:$Q$5001,17,FALSE)</f>
        <v>27.39999961853027</v>
      </c>
    </row>
    <row r="1152" spans="1:26">
      <c r="A1152" s="4" t="s">
        <v>2674</v>
      </c>
      <c r="B1152" s="4" t="s">
        <v>2675</v>
      </c>
      <c r="C1152" s="5">
        <v>16064935936</v>
      </c>
      <c r="D1152" s="5">
        <v>1152</v>
      </c>
      <c r="E1152" s="6" t="s">
        <v>67</v>
      </c>
      <c r="F1152" s="4" t="s">
        <v>51</v>
      </c>
      <c r="G1152" s="4" t="s">
        <v>18</v>
      </c>
      <c r="H1152" s="4" t="s">
        <v>19</v>
      </c>
      <c r="I1152" s="4">
        <v>3.6666667461395264</v>
      </c>
      <c r="J1152" s="5">
        <v>4530</v>
      </c>
      <c r="K1152" s="5">
        <v>2043.010009765625</v>
      </c>
      <c r="L1152" s="4" t="s">
        <v>41</v>
      </c>
      <c r="M1152" s="4" t="s">
        <v>245</v>
      </c>
      <c r="N1152" s="7">
        <f>VLOOKUP($A1152,'[1]Prices 23 nov'!$A$2:$Q$5001,5,FALSE)</f>
        <v>15.263438298068911</v>
      </c>
      <c r="O1152" s="7">
        <f>VLOOKUP($A1152,'[1]Prices 23 nov'!$A$2:$Q$5001,6,FALSE)</f>
        <v>3758</v>
      </c>
      <c r="P1152" s="7">
        <f>VLOOKUP($A1152,'[1]Prices 23 nov'!$A$2:$Q$5001,7,FALSE)</f>
        <v>3808.409912109375</v>
      </c>
      <c r="Q1152" s="7">
        <f>VLOOKUP($A1152,'[1]Prices 23 nov'!$A$2:$Q$5001,8,FALSE)</f>
        <v>3810</v>
      </c>
      <c r="R1152" s="7">
        <f>VLOOKUP($A1152,'[1]Prices 23 nov'!$A$2:$Q$5001,9,FALSE)</f>
        <v>3788.31005859375</v>
      </c>
      <c r="S1152" s="7">
        <f>VLOOKUP($A1152,'[1]Prices 23 nov'!$A$2:$Q$5001,10,FALSE)</f>
        <v>2410</v>
      </c>
      <c r="T1152" s="7">
        <f>VLOOKUP($A1152,'[1]Prices 23 nov'!$A$2:$Q$5001,11,FALSE)</f>
        <v>3036.89990234375</v>
      </c>
      <c r="U1152" s="7">
        <f>VLOOKUP($A1152,'[1]Prices 23 nov'!$A$2:$Q$5001,12,FALSE)</f>
        <v>3204.139892578125</v>
      </c>
      <c r="V1152" s="7">
        <f>VLOOKUP($A1152,'[1]Prices 23 nov'!$A$2:$Q$5001,13,FALSE)</f>
        <v>3185.89990234375</v>
      </c>
      <c r="W1152" s="7">
        <f>VLOOKUP($A1152,'[1]Prices 23 nov'!$A$2:$Q$5001,14,FALSE)</f>
        <v>3874.199951171875</v>
      </c>
      <c r="X1152" s="7">
        <f>VLOOKUP($A1152,'[1]Prices 23 nov'!$A$2:$Q$5001,15,FALSE)</f>
        <v>4186.8798828125</v>
      </c>
      <c r="Y1152" s="7">
        <f>VLOOKUP($A1152,'[1]Prices 23 nov'!$A$2:$Q$5001,16,FALSE)</f>
        <v>4228.31005859375</v>
      </c>
      <c r="Z1152" s="7">
        <f>VLOOKUP($A1152,'[1]Prices 23 nov'!$A$2:$Q$5001,17,FALSE)</f>
        <v>4029.27001953125</v>
      </c>
    </row>
    <row r="1153" spans="1:26">
      <c r="A1153" s="4" t="s">
        <v>2676</v>
      </c>
      <c r="B1153" s="4" t="s">
        <v>2677</v>
      </c>
      <c r="C1153" s="5">
        <v>16038482944</v>
      </c>
      <c r="D1153" s="5">
        <v>1153</v>
      </c>
      <c r="E1153" s="6" t="s">
        <v>70</v>
      </c>
      <c r="F1153" s="4" t="s">
        <v>141</v>
      </c>
      <c r="G1153" s="4" t="s">
        <v>142</v>
      </c>
      <c r="H1153" s="4" t="s">
        <v>143</v>
      </c>
      <c r="I1153" s="4">
        <v>4.0769228935241699</v>
      </c>
      <c r="J1153" s="5">
        <v>32.78405824870665</v>
      </c>
      <c r="K1153" s="5">
        <v>17.100130039011702</v>
      </c>
      <c r="L1153" s="4" t="s">
        <v>144</v>
      </c>
      <c r="M1153" s="4" t="s">
        <v>2678</v>
      </c>
      <c r="N1153" s="7">
        <f>VLOOKUP($A1153,'[1]Prices 23 nov'!$A$2:$Q$5001,5,FALSE)</f>
        <v>31.82784289847946</v>
      </c>
      <c r="O1153" s="7">
        <f>VLOOKUP($A1153,'[1]Prices 23 nov'!$A$2:$Q$5001,6,FALSE)</f>
        <v>22.537601429503411</v>
      </c>
      <c r="P1153" s="7">
        <f>VLOOKUP($A1153,'[1]Prices 23 nov'!$A$2:$Q$5001,7,FALSE)</f>
        <v>23.028070712462071</v>
      </c>
      <c r="Q1153" s="7">
        <f>VLOOKUP($A1153,'[1]Prices 23 nov'!$A$2:$Q$5001,8,FALSE)</f>
        <v>23.78301365906373</v>
      </c>
      <c r="R1153" s="7">
        <f>VLOOKUP($A1153,'[1]Prices 23 nov'!$A$2:$Q$5001,9,FALSE)</f>
        <v>20.647736568935219</v>
      </c>
      <c r="S1153" s="7">
        <f>VLOOKUP($A1153,'[1]Prices 23 nov'!$A$2:$Q$5001,10,FALSE)</f>
        <v>22.45050397887826</v>
      </c>
      <c r="T1153" s="7">
        <f>VLOOKUP($A1153,'[1]Prices 23 nov'!$A$2:$Q$5001,11,FALSE)</f>
        <v>24.086906518787149</v>
      </c>
      <c r="U1153" s="7">
        <f>VLOOKUP($A1153,'[1]Prices 23 nov'!$A$2:$Q$5001,12,FALSE)</f>
        <v>28.509015362709761</v>
      </c>
      <c r="V1153" s="7">
        <f>VLOOKUP($A1153,'[1]Prices 23 nov'!$A$2:$Q$5001,13,FALSE)</f>
        <v>28.672501258552071</v>
      </c>
      <c r="W1153" s="7">
        <f>VLOOKUP($A1153,'[1]Prices 23 nov'!$A$2:$Q$5001,14,FALSE)</f>
        <v>28.956547737121578</v>
      </c>
      <c r="X1153" s="7">
        <f>VLOOKUP($A1153,'[1]Prices 23 nov'!$A$2:$Q$5001,15,FALSE)</f>
        <v>30.579136142507199</v>
      </c>
      <c r="Y1153" s="7">
        <f>VLOOKUP($A1153,'[1]Prices 23 nov'!$A$2:$Q$5001,16,FALSE)</f>
        <v>31.302698984742161</v>
      </c>
      <c r="Z1153" s="7">
        <f>VLOOKUP($A1153,'[1]Prices 23 nov'!$A$2:$Q$5001,17,FALSE)</f>
        <v>28.907963076606389</v>
      </c>
    </row>
    <row r="1154" spans="1:26">
      <c r="A1154" s="4" t="s">
        <v>2679</v>
      </c>
      <c r="B1154" s="4" t="s">
        <v>2680</v>
      </c>
      <c r="C1154" s="5">
        <v>16013238272</v>
      </c>
      <c r="D1154" s="5">
        <v>1154</v>
      </c>
      <c r="E1154" s="6" t="s">
        <v>67</v>
      </c>
      <c r="F1154" s="4" t="s">
        <v>51</v>
      </c>
      <c r="G1154" s="4" t="s">
        <v>18</v>
      </c>
      <c r="H1154" s="4" t="s">
        <v>19</v>
      </c>
      <c r="I1154" s="4">
        <v>4.4444446563720703</v>
      </c>
      <c r="J1154" s="5">
        <v>109.30999755859375</v>
      </c>
      <c r="K1154" s="5">
        <v>37.590000152587891</v>
      </c>
      <c r="L1154" s="4" t="s">
        <v>41</v>
      </c>
      <c r="M1154" s="4" t="s">
        <v>2580</v>
      </c>
      <c r="N1154" s="7">
        <f>VLOOKUP($A1154,'[1]Prices 23 nov'!$A$2:$Q$5001,5,FALSE)</f>
        <v>-5.6115852830314843</v>
      </c>
      <c r="O1154" s="7">
        <f>VLOOKUP($A1154,'[1]Prices 23 nov'!$A$2:$Q$5001,6,FALSE)</f>
        <v>96.69000244140625</v>
      </c>
      <c r="P1154" s="7">
        <f>VLOOKUP($A1154,'[1]Prices 23 nov'!$A$2:$Q$5001,7,FALSE)</f>
        <v>87.669998168945313</v>
      </c>
      <c r="Q1154" s="7">
        <f>VLOOKUP($A1154,'[1]Prices 23 nov'!$A$2:$Q$5001,8,FALSE)</f>
        <v>95.05999755859375</v>
      </c>
      <c r="R1154" s="7">
        <f>VLOOKUP($A1154,'[1]Prices 23 nov'!$A$2:$Q$5001,9,FALSE)</f>
        <v>89.739997863769531</v>
      </c>
      <c r="S1154" s="7">
        <f>VLOOKUP($A1154,'[1]Prices 23 nov'!$A$2:$Q$5001,10,FALSE)</f>
        <v>52.360000610351563</v>
      </c>
      <c r="T1154" s="7">
        <f>VLOOKUP($A1154,'[1]Prices 23 nov'!$A$2:$Q$5001,11,FALSE)</f>
        <v>71.069999694824219</v>
      </c>
      <c r="U1154" s="7">
        <f>VLOOKUP($A1154,'[1]Prices 23 nov'!$A$2:$Q$5001,12,FALSE)</f>
        <v>90.089996337890625</v>
      </c>
      <c r="V1154" s="7">
        <f>VLOOKUP($A1154,'[1]Prices 23 nov'!$A$2:$Q$5001,13,FALSE)</f>
        <v>89.019996643066406</v>
      </c>
      <c r="W1154" s="7">
        <f>VLOOKUP($A1154,'[1]Prices 23 nov'!$A$2:$Q$5001,14,FALSE)</f>
        <v>97.400001525878906</v>
      </c>
      <c r="X1154" s="7">
        <f>VLOOKUP($A1154,'[1]Prices 23 nov'!$A$2:$Q$5001,15,FALSE)</f>
        <v>108.5800018310547</v>
      </c>
      <c r="Y1154" s="7">
        <f>VLOOKUP($A1154,'[1]Prices 23 nov'!$A$2:$Q$5001,16,FALSE)</f>
        <v>93.489997863769531</v>
      </c>
      <c r="Z1154" s="7">
        <f>VLOOKUP($A1154,'[1]Prices 23 nov'!$A$2:$Q$5001,17,FALSE)</f>
        <v>89.080001831054688</v>
      </c>
    </row>
    <row r="1155" spans="1:26">
      <c r="A1155" s="4" t="s">
        <v>2681</v>
      </c>
      <c r="B1155" s="4" t="s">
        <v>2682</v>
      </c>
      <c r="C1155" s="5">
        <v>16000374784</v>
      </c>
      <c r="D1155" s="5">
        <v>1155</v>
      </c>
      <c r="E1155" s="6" t="s">
        <v>105</v>
      </c>
      <c r="F1155" s="4" t="s">
        <v>106</v>
      </c>
      <c r="G1155" s="4" t="s">
        <v>18</v>
      </c>
      <c r="H1155" s="4" t="s">
        <v>19</v>
      </c>
      <c r="I1155" s="4">
        <v>0</v>
      </c>
      <c r="J1155" s="5">
        <v>139.41000366210938</v>
      </c>
      <c r="K1155" s="5">
        <v>73.319999694824219</v>
      </c>
      <c r="L1155" s="4" t="s">
        <v>20</v>
      </c>
      <c r="M1155" s="4" t="s">
        <v>349</v>
      </c>
      <c r="N1155" s="7">
        <f>VLOOKUP($A1155,'[1]Prices 23 nov'!$A$2:$Q$5001,5,FALSE)</f>
        <v>1.158571569980493</v>
      </c>
      <c r="O1155" s="7">
        <f>VLOOKUP($A1155,'[1]Prices 23 nov'!$A$2:$Q$5001,6,FALSE)</f>
        <v>133.44000244140619</v>
      </c>
      <c r="P1155" s="7">
        <f>VLOOKUP($A1155,'[1]Prices 23 nov'!$A$2:$Q$5001,7,FALSE)</f>
        <v>137.07000732421881</v>
      </c>
      <c r="Q1155" s="7">
        <f>VLOOKUP($A1155,'[1]Prices 23 nov'!$A$2:$Q$5001,8,FALSE)</f>
        <v>133.58000183105469</v>
      </c>
      <c r="R1155" s="7">
        <f>VLOOKUP($A1155,'[1]Prices 23 nov'!$A$2:$Q$5001,9,FALSE)</f>
        <v>122.7900009155273</v>
      </c>
      <c r="S1155" s="7">
        <f>VLOOKUP($A1155,'[1]Prices 23 nov'!$A$2:$Q$5001,10,FALSE)</f>
        <v>83.19000244140625</v>
      </c>
      <c r="T1155" s="7">
        <f>VLOOKUP($A1155,'[1]Prices 23 nov'!$A$2:$Q$5001,11,FALSE)</f>
        <v>96.470001220703125</v>
      </c>
      <c r="U1155" s="7">
        <f>VLOOKUP($A1155,'[1]Prices 23 nov'!$A$2:$Q$5001,12,FALSE)</f>
        <v>106.6999969482422</v>
      </c>
      <c r="V1155" s="7">
        <f>VLOOKUP($A1155,'[1]Prices 23 nov'!$A$2:$Q$5001,13,FALSE)</f>
        <v>105.5800018310547</v>
      </c>
      <c r="W1155" s="7">
        <f>VLOOKUP($A1155,'[1]Prices 23 nov'!$A$2:$Q$5001,14,FALSE)</f>
        <v>111.6600036621094</v>
      </c>
      <c r="X1155" s="7">
        <f>VLOOKUP($A1155,'[1]Prices 23 nov'!$A$2:$Q$5001,15,FALSE)</f>
        <v>116.6999969482422</v>
      </c>
      <c r="Y1155" s="7">
        <f>VLOOKUP($A1155,'[1]Prices 23 nov'!$A$2:$Q$5001,16,FALSE)</f>
        <v>111.88999938964839</v>
      </c>
      <c r="Z1155" s="7">
        <f>VLOOKUP($A1155,'[1]Prices 23 nov'!$A$2:$Q$5001,17,FALSE)</f>
        <v>116.8399963378906</v>
      </c>
    </row>
    <row r="1156" spans="1:26">
      <c r="A1156" s="4" t="s">
        <v>2683</v>
      </c>
      <c r="B1156" s="4" t="s">
        <v>2684</v>
      </c>
      <c r="C1156" s="5">
        <v>15981505536</v>
      </c>
      <c r="D1156" s="5">
        <v>1156</v>
      </c>
      <c r="E1156" s="6" t="s">
        <v>329</v>
      </c>
      <c r="F1156" s="4" t="s">
        <v>61</v>
      </c>
      <c r="G1156" s="4" t="s">
        <v>62</v>
      </c>
      <c r="H1156" s="4" t="s">
        <v>63</v>
      </c>
      <c r="I1156" s="4">
        <v>2.6666667461395264</v>
      </c>
      <c r="J1156" s="5">
        <v>2.9775766850755212</v>
      </c>
      <c r="K1156" s="5">
        <v>1.9214977828871742</v>
      </c>
      <c r="L1156" s="4" t="s">
        <v>64</v>
      </c>
      <c r="M1156" s="4" t="s">
        <v>673</v>
      </c>
      <c r="N1156" s="7">
        <f>VLOOKUP($A1156,'[1]Prices 23 nov'!$A$2:$Q$5001,5,FALSE)</f>
        <v>-2.9102657914349628</v>
      </c>
      <c r="O1156" s="7">
        <f>VLOOKUP($A1156,'[1]Prices 23 nov'!$A$2:$Q$5001,6,FALSE)</f>
        <v>2.8518044985830779</v>
      </c>
      <c r="P1156" s="7">
        <f>VLOOKUP($A1156,'[1]Prices 23 nov'!$A$2:$Q$5001,7,FALSE)</f>
        <v>2.930047269910574</v>
      </c>
      <c r="Q1156" s="7">
        <f>VLOOKUP($A1156,'[1]Prices 23 nov'!$A$2:$Q$5001,8,FALSE)</f>
        <v>2.7677776435645001</v>
      </c>
      <c r="R1156" s="7">
        <f>VLOOKUP($A1156,'[1]Prices 23 nov'!$A$2:$Q$5001,9,FALSE)</f>
        <v>2.691476952284575</v>
      </c>
      <c r="S1156" s="7">
        <f>VLOOKUP($A1156,'[1]Prices 23 nov'!$A$2:$Q$5001,10,FALSE)</f>
        <v>2.1853232069218511</v>
      </c>
      <c r="T1156" s="7">
        <f>VLOOKUP($A1156,'[1]Prices 23 nov'!$A$2:$Q$5001,11,FALSE)</f>
        <v>2.5523758503574361</v>
      </c>
      <c r="U1156" s="7">
        <f>VLOOKUP($A1156,'[1]Prices 23 nov'!$A$2:$Q$5001,12,FALSE)</f>
        <v>2.4219950009137392</v>
      </c>
      <c r="V1156" s="7">
        <f>VLOOKUP($A1156,'[1]Prices 23 nov'!$A$2:$Q$5001,13,FALSE)</f>
        <v>2.45330254547298</v>
      </c>
      <c r="W1156" s="7">
        <f>VLOOKUP($A1156,'[1]Prices 23 nov'!$A$2:$Q$5001,14,FALSE)</f>
        <v>2.2627663041787121</v>
      </c>
      <c r="X1156" s="7">
        <f>VLOOKUP($A1156,'[1]Prices 23 nov'!$A$2:$Q$5001,15,FALSE)</f>
        <v>2.31292524933815</v>
      </c>
      <c r="Y1156" s="7">
        <f>VLOOKUP($A1156,'[1]Prices 23 nov'!$A$2:$Q$5001,16,FALSE)</f>
        <v>2.3329540475093609</v>
      </c>
      <c r="Z1156" s="7">
        <f>VLOOKUP($A1156,'[1]Prices 23 nov'!$A$2:$Q$5001,17,FALSE)</f>
        <v>2.4440633605587441</v>
      </c>
    </row>
    <row r="1157" spans="1:26">
      <c r="A1157" s="4" t="s">
        <v>2685</v>
      </c>
      <c r="B1157" s="4" t="s">
        <v>2686</v>
      </c>
      <c r="C1157" s="5">
        <v>15979447296</v>
      </c>
      <c r="D1157" s="5">
        <v>1157</v>
      </c>
      <c r="E1157" s="6" t="s">
        <v>16</v>
      </c>
      <c r="F1157" s="4" t="s">
        <v>51</v>
      </c>
      <c r="G1157" s="4" t="s">
        <v>18</v>
      </c>
      <c r="H1157" s="4" t="s">
        <v>19</v>
      </c>
      <c r="I1157" s="4">
        <v>4.3043479919433594</v>
      </c>
      <c r="J1157" s="5">
        <v>395.76409912109375</v>
      </c>
      <c r="K1157" s="5">
        <v>90.834999084472656</v>
      </c>
      <c r="L1157" s="4" t="s">
        <v>41</v>
      </c>
      <c r="M1157" s="4" t="s">
        <v>183</v>
      </c>
      <c r="N1157" s="7">
        <f>VLOOKUP($A1157,'[1]Prices 23 nov'!$A$2:$Q$5001,5,FALSE)</f>
        <v>142.25399103012231</v>
      </c>
      <c r="O1157" s="7">
        <f>VLOOKUP($A1157,'[1]Prices 23 nov'!$A$2:$Q$5001,6,FALSE)</f>
        <v>146.78999328613281</v>
      </c>
      <c r="P1157" s="7">
        <f>VLOOKUP($A1157,'[1]Prices 23 nov'!$A$2:$Q$5001,7,FALSE)</f>
        <v>158.5</v>
      </c>
      <c r="Q1157" s="7">
        <f>VLOOKUP($A1157,'[1]Prices 23 nov'!$A$2:$Q$5001,8,FALSE)</f>
        <v>182.9100036621094</v>
      </c>
      <c r="R1157" s="7">
        <f>VLOOKUP($A1157,'[1]Prices 23 nov'!$A$2:$Q$5001,9,FALSE)</f>
        <v>180.61000061035159</v>
      </c>
      <c r="S1157" s="7">
        <f>VLOOKUP($A1157,'[1]Prices 23 nov'!$A$2:$Q$5001,10,FALSE)</f>
        <v>125.09999847412109</v>
      </c>
      <c r="T1157" s="7">
        <f>VLOOKUP($A1157,'[1]Prices 23 nov'!$A$2:$Q$5001,11,FALSE)</f>
        <v>160.55999755859381</v>
      </c>
      <c r="U1157" s="7">
        <f>VLOOKUP($A1157,'[1]Prices 23 nov'!$A$2:$Q$5001,12,FALSE)</f>
        <v>213.2200012207031</v>
      </c>
      <c r="V1157" s="7">
        <f>VLOOKUP($A1157,'[1]Prices 23 nov'!$A$2:$Q$5001,13,FALSE)</f>
        <v>232.55000305175781</v>
      </c>
      <c r="W1157" s="7">
        <f>VLOOKUP($A1157,'[1]Prices 23 nov'!$A$2:$Q$5001,14,FALSE)</f>
        <v>240.11000061035159</v>
      </c>
      <c r="X1157" s="7">
        <f>VLOOKUP($A1157,'[1]Prices 23 nov'!$A$2:$Q$5001,15,FALSE)</f>
        <v>314.25</v>
      </c>
      <c r="Y1157" s="7">
        <f>VLOOKUP($A1157,'[1]Prices 23 nov'!$A$2:$Q$5001,16,FALSE)</f>
        <v>293.44000244140619</v>
      </c>
      <c r="Z1157" s="7">
        <f>VLOOKUP($A1157,'[1]Prices 23 nov'!$A$2:$Q$5001,17,FALSE)</f>
        <v>290.8800048828125</v>
      </c>
    </row>
    <row r="1158" spans="1:26">
      <c r="A1158" s="4" t="s">
        <v>2687</v>
      </c>
      <c r="B1158" s="4" t="s">
        <v>2688</v>
      </c>
      <c r="C1158" s="5">
        <v>15979240448</v>
      </c>
      <c r="D1158" s="5">
        <v>1158</v>
      </c>
      <c r="E1158" s="6" t="s">
        <v>55</v>
      </c>
      <c r="F1158" s="4" t="s">
        <v>377</v>
      </c>
      <c r="G1158" s="4" t="s">
        <v>378</v>
      </c>
      <c r="H1158" s="4" t="s">
        <v>379</v>
      </c>
      <c r="I1158" s="4">
        <v>5</v>
      </c>
      <c r="J1158" s="5">
        <v>117.73302452726892</v>
      </c>
      <c r="K1158" s="5">
        <v>71.961523781360029</v>
      </c>
      <c r="L1158" s="4" t="s">
        <v>41</v>
      </c>
      <c r="M1158" s="4" t="s">
        <v>1922</v>
      </c>
      <c r="N1158" s="7">
        <f>VLOOKUP($A1158,'[1]Prices 23 nov'!$A$2:$Q$5001,5,FALSE)</f>
        <v>12.243374838923989</v>
      </c>
      <c r="O1158" s="7">
        <f>VLOOKUP($A1158,'[1]Prices 23 nov'!$A$2:$Q$5001,6,FALSE)</f>
        <v>102.3159719817595</v>
      </c>
      <c r="P1158" s="7">
        <f>VLOOKUP($A1158,'[1]Prices 23 nov'!$A$2:$Q$5001,7,FALSE)</f>
        <v>108.14016038906171</v>
      </c>
      <c r="Q1158" s="7">
        <f>VLOOKUP($A1158,'[1]Prices 23 nov'!$A$2:$Q$5001,8,FALSE)</f>
        <v>108.7316499000963</v>
      </c>
      <c r="R1158" s="7">
        <f>VLOOKUP($A1158,'[1]Prices 23 nov'!$A$2:$Q$5001,9,FALSE)</f>
        <v>111.9265376767726</v>
      </c>
      <c r="S1158" s="7">
        <f>VLOOKUP($A1158,'[1]Prices 23 nov'!$A$2:$Q$5001,10,FALSE)</f>
        <v>83.211419577684865</v>
      </c>
      <c r="T1158" s="7">
        <f>VLOOKUP($A1158,'[1]Prices 23 nov'!$A$2:$Q$5001,11,FALSE)</f>
        <v>93.568085202464317</v>
      </c>
      <c r="U1158" s="7">
        <f>VLOOKUP($A1158,'[1]Prices 23 nov'!$A$2:$Q$5001,12,FALSE)</f>
        <v>96.028540675215481</v>
      </c>
      <c r="V1158" s="7">
        <f>VLOOKUP($A1158,'[1]Prices 23 nov'!$A$2:$Q$5001,13,FALSE)</f>
        <v>95.147277218431555</v>
      </c>
      <c r="W1158" s="7">
        <f>VLOOKUP($A1158,'[1]Prices 23 nov'!$A$2:$Q$5001,14,FALSE)</f>
        <v>109.1017633983847</v>
      </c>
      <c r="X1158" s="7">
        <f>VLOOKUP($A1158,'[1]Prices 23 nov'!$A$2:$Q$5001,15,FALSE)</f>
        <v>108.3141874529874</v>
      </c>
      <c r="Y1158" s="7">
        <f>VLOOKUP($A1158,'[1]Prices 23 nov'!$A$2:$Q$5001,16,FALSE)</f>
        <v>107.7397544025953</v>
      </c>
      <c r="Z1158" s="7">
        <f>VLOOKUP($A1158,'[1]Prices 23 nov'!$A$2:$Q$5001,17,FALSE)</f>
        <v>104.27104915942979</v>
      </c>
    </row>
    <row r="1159" spans="1:26">
      <c r="A1159" s="4" t="s">
        <v>2689</v>
      </c>
      <c r="B1159" s="4" t="s">
        <v>2690</v>
      </c>
      <c r="C1159" s="5">
        <v>15975994368</v>
      </c>
      <c r="D1159" s="5">
        <v>1159</v>
      </c>
      <c r="E1159" s="6" t="s">
        <v>70</v>
      </c>
      <c r="F1159" s="4" t="s">
        <v>101</v>
      </c>
      <c r="G1159" s="4" t="s">
        <v>46</v>
      </c>
      <c r="H1159" s="4" t="s">
        <v>102</v>
      </c>
      <c r="I1159" s="4">
        <v>3.6666667461395264</v>
      </c>
      <c r="J1159" s="5">
        <v>0.85266422502590411</v>
      </c>
      <c r="K1159" s="5">
        <v>0.5525247363852851</v>
      </c>
      <c r="L1159" s="4" t="s">
        <v>1184</v>
      </c>
      <c r="M1159" s="4" t="s">
        <v>851</v>
      </c>
      <c r="N1159" s="7">
        <f>VLOOKUP($A1159,'[1]Prices 23 nov'!$A$2:$Q$5001,5,FALSE)</f>
        <v>-13.49240091957491</v>
      </c>
      <c r="O1159" s="7">
        <f>VLOOKUP($A1159,'[1]Prices 23 nov'!$A$2:$Q$5001,6,FALSE)</f>
        <v>0.8026366376754841</v>
      </c>
      <c r="P1159" s="7">
        <f>VLOOKUP($A1159,'[1]Prices 23 nov'!$A$2:$Q$5001,7,FALSE)</f>
        <v>0.82861817950281103</v>
      </c>
      <c r="Q1159" s="7">
        <f>VLOOKUP($A1159,'[1]Prices 23 nov'!$A$2:$Q$5001,8,FALSE)</f>
        <v>0.66652422188706606</v>
      </c>
      <c r="R1159" s="7">
        <f>VLOOKUP($A1159,'[1]Prices 23 nov'!$A$2:$Q$5001,9,FALSE)</f>
        <v>0.66801711498828809</v>
      </c>
      <c r="S1159" s="7">
        <f>VLOOKUP($A1159,'[1]Prices 23 nov'!$A$2:$Q$5001,10,FALSE)</f>
        <v>0.616901445712003</v>
      </c>
      <c r="T1159" s="7">
        <f>VLOOKUP($A1159,'[1]Prices 23 nov'!$A$2:$Q$5001,11,FALSE)</f>
        <v>0.59179135991684007</v>
      </c>
      <c r="U1159" s="7">
        <f>VLOOKUP($A1159,'[1]Prices 23 nov'!$A$2:$Q$5001,12,FALSE)</f>
        <v>0.57240662458070801</v>
      </c>
      <c r="V1159" s="7">
        <f>VLOOKUP($A1159,'[1]Prices 23 nov'!$A$2:$Q$5001,13,FALSE)</f>
        <v>0.59688823235760002</v>
      </c>
      <c r="W1159" s="7">
        <f>VLOOKUP($A1159,'[1]Prices 23 nov'!$A$2:$Q$5001,14,FALSE)</f>
        <v>0.65321090236198409</v>
      </c>
      <c r="X1159" s="7">
        <f>VLOOKUP($A1159,'[1]Prices 23 nov'!$A$2:$Q$5001,15,FALSE)</f>
        <v>0.64731552287685201</v>
      </c>
      <c r="Y1159" s="7">
        <f>VLOOKUP($A1159,'[1]Prices 23 nov'!$A$2:$Q$5001,16,FALSE)</f>
        <v>0.61552053248341609</v>
      </c>
      <c r="Z1159" s="7">
        <f>VLOOKUP($A1159,'[1]Prices 23 nov'!$A$2:$Q$5001,17,FALSE)</f>
        <v>0.62019910300450909</v>
      </c>
    </row>
    <row r="1160" spans="1:26">
      <c r="A1160" s="4" t="s">
        <v>2691</v>
      </c>
      <c r="B1160" s="4" t="s">
        <v>2692</v>
      </c>
      <c r="C1160" s="5">
        <v>15967705088</v>
      </c>
      <c r="D1160" s="5">
        <v>1160</v>
      </c>
      <c r="E1160" s="6" t="s">
        <v>55</v>
      </c>
      <c r="F1160" s="4" t="s">
        <v>51</v>
      </c>
      <c r="G1160" s="4" t="s">
        <v>18</v>
      </c>
      <c r="H1160" s="4" t="s">
        <v>19</v>
      </c>
      <c r="I1160" s="4">
        <v>4.4285712242126465</v>
      </c>
      <c r="J1160" s="5">
        <v>173.97999572753906</v>
      </c>
      <c r="K1160" s="5">
        <v>95.339996337890625</v>
      </c>
      <c r="L1160" s="4" t="s">
        <v>20</v>
      </c>
      <c r="M1160" s="4" t="s">
        <v>412</v>
      </c>
      <c r="N1160" s="7">
        <f>VLOOKUP($A1160,'[1]Prices 23 nov'!$A$2:$Q$5001,5,FALSE)</f>
        <v>-12.53934948293348</v>
      </c>
      <c r="O1160" s="7">
        <f>VLOOKUP($A1160,'[1]Prices 23 nov'!$A$2:$Q$5001,6,FALSE)</f>
        <v>162.36000061035159</v>
      </c>
      <c r="P1160" s="7">
        <f>VLOOKUP($A1160,'[1]Prices 23 nov'!$A$2:$Q$5001,7,FALSE)</f>
        <v>150.1000061035156</v>
      </c>
      <c r="Q1160" s="7">
        <f>VLOOKUP($A1160,'[1]Prices 23 nov'!$A$2:$Q$5001,8,FALSE)</f>
        <v>161.24000549316409</v>
      </c>
      <c r="R1160" s="7">
        <f>VLOOKUP($A1160,'[1]Prices 23 nov'!$A$2:$Q$5001,9,FALSE)</f>
        <v>160.17999267578119</v>
      </c>
      <c r="S1160" s="7">
        <f>VLOOKUP($A1160,'[1]Prices 23 nov'!$A$2:$Q$5001,10,FALSE)</f>
        <v>113.90000152587891</v>
      </c>
      <c r="T1160" s="7">
        <f>VLOOKUP($A1160,'[1]Prices 23 nov'!$A$2:$Q$5001,11,FALSE)</f>
        <v>132.8999938964844</v>
      </c>
      <c r="U1160" s="7">
        <f>VLOOKUP($A1160,'[1]Prices 23 nov'!$A$2:$Q$5001,12,FALSE)</f>
        <v>140.80000305175781</v>
      </c>
      <c r="V1160" s="7">
        <f>VLOOKUP($A1160,'[1]Prices 23 nov'!$A$2:$Q$5001,13,FALSE)</f>
        <v>143.2200012207031</v>
      </c>
      <c r="W1160" s="7">
        <f>VLOOKUP($A1160,'[1]Prices 23 nov'!$A$2:$Q$5001,14,FALSE)</f>
        <v>146.7200012207031</v>
      </c>
      <c r="X1160" s="7">
        <f>VLOOKUP($A1160,'[1]Prices 23 nov'!$A$2:$Q$5001,15,FALSE)</f>
        <v>149.78999328613281</v>
      </c>
      <c r="Y1160" s="7">
        <f>VLOOKUP($A1160,'[1]Prices 23 nov'!$A$2:$Q$5001,16,FALSE)</f>
        <v>148.83000183105469</v>
      </c>
      <c r="Z1160" s="7">
        <f>VLOOKUP($A1160,'[1]Prices 23 nov'!$A$2:$Q$5001,17,FALSE)</f>
        <v>139.13999938964841</v>
      </c>
    </row>
    <row r="1161" spans="1:26">
      <c r="A1161" s="4" t="s">
        <v>2693</v>
      </c>
      <c r="B1161" s="4" t="s">
        <v>2694</v>
      </c>
      <c r="C1161" s="5">
        <v>15958755328</v>
      </c>
      <c r="D1161" s="5">
        <v>1161</v>
      </c>
      <c r="E1161" s="6" t="s">
        <v>67</v>
      </c>
      <c r="F1161" s="4" t="s">
        <v>51</v>
      </c>
      <c r="G1161" s="4" t="s">
        <v>18</v>
      </c>
      <c r="H1161" s="4" t="s">
        <v>19</v>
      </c>
      <c r="I1161" s="4">
        <v>3</v>
      </c>
      <c r="J1161" s="5">
        <v>134.41999816894531</v>
      </c>
      <c r="K1161" s="5">
        <v>103.88999938964844</v>
      </c>
      <c r="L1161" s="4" t="s">
        <v>41</v>
      </c>
      <c r="M1161" s="4" t="s">
        <v>443</v>
      </c>
      <c r="N1161" s="7">
        <f>VLOOKUP($A1161,'[1]Prices 23 nov'!$A$2:$Q$5001,5,FALSE)</f>
        <v>8.5115328790593026</v>
      </c>
      <c r="O1161" s="7">
        <f>VLOOKUP($A1161,'[1]Prices 23 nov'!$A$2:$Q$5001,6,FALSE)</f>
        <v>133.55000305175781</v>
      </c>
      <c r="P1161" s="7">
        <f>VLOOKUP($A1161,'[1]Prices 23 nov'!$A$2:$Q$5001,7,FALSE)</f>
        <v>133.6499938964844</v>
      </c>
      <c r="Q1161" s="7">
        <f>VLOOKUP($A1161,'[1]Prices 23 nov'!$A$2:$Q$5001,8,FALSE)</f>
        <v>134.19999694824219</v>
      </c>
      <c r="R1161" s="7">
        <f>VLOOKUP($A1161,'[1]Prices 23 nov'!$A$2:$Q$5001,9,FALSE)</f>
        <v>133.66999816894531</v>
      </c>
      <c r="S1161" s="7">
        <f>VLOOKUP($A1161,'[1]Prices 23 nov'!$A$2:$Q$5001,10,FALSE)</f>
        <v>129.3399963378906</v>
      </c>
      <c r="T1161" s="7">
        <f>VLOOKUP($A1161,'[1]Prices 23 nov'!$A$2:$Q$5001,11,FALSE)</f>
        <v>127.05999755859381</v>
      </c>
      <c r="U1161" s="7">
        <f>VLOOKUP($A1161,'[1]Prices 23 nov'!$A$2:$Q$5001,12,FALSE)</f>
        <v>128.5</v>
      </c>
      <c r="V1161" s="7">
        <f>VLOOKUP($A1161,'[1]Prices 23 nov'!$A$2:$Q$5001,13,FALSE)</f>
        <v>122.23000335693359</v>
      </c>
      <c r="W1161" s="7">
        <f>VLOOKUP($A1161,'[1]Prices 23 nov'!$A$2:$Q$5001,14,FALSE)</f>
        <v>125.4700012207031</v>
      </c>
      <c r="X1161" s="7">
        <f>VLOOKUP($A1161,'[1]Prices 23 nov'!$A$2:$Q$5001,15,FALSE)</f>
        <v>123.4899978637695</v>
      </c>
      <c r="Y1161" s="7">
        <f>VLOOKUP($A1161,'[1]Prices 23 nov'!$A$2:$Q$5001,16,FALSE)</f>
        <v>116.0299987792969</v>
      </c>
      <c r="Z1161" s="7">
        <f>VLOOKUP($A1161,'[1]Prices 23 nov'!$A$2:$Q$5001,17,FALSE)</f>
        <v>130.91999816894531</v>
      </c>
    </row>
    <row r="1162" spans="1:26">
      <c r="A1162" s="4" t="s">
        <v>2695</v>
      </c>
      <c r="B1162" s="4" t="s">
        <v>2696</v>
      </c>
      <c r="C1162" s="5">
        <v>15945374720</v>
      </c>
      <c r="D1162" s="5">
        <v>1162</v>
      </c>
      <c r="E1162" s="6" t="s">
        <v>70</v>
      </c>
      <c r="F1162" s="4" t="s">
        <v>202</v>
      </c>
      <c r="G1162" s="4" t="s">
        <v>203</v>
      </c>
      <c r="H1162" s="4" t="s">
        <v>204</v>
      </c>
      <c r="I1162" s="4">
        <v>4.3157896995544434</v>
      </c>
      <c r="J1162" s="5">
        <v>130.36783179779053</v>
      </c>
      <c r="K1162" s="5">
        <v>65.614919148635863</v>
      </c>
      <c r="L1162" s="4" t="s">
        <v>35</v>
      </c>
      <c r="M1162" s="4" t="s">
        <v>372</v>
      </c>
      <c r="N1162" s="7">
        <f>VLOOKUP($A1162,'[1]Prices 23 nov'!$A$2:$Q$5001,5,FALSE)</f>
        <v>8.1081081081081141</v>
      </c>
      <c r="O1162" s="7">
        <f>VLOOKUP($A1162,'[1]Prices 23 nov'!$A$2:$Q$5001,6,FALSE)</f>
        <v>90.814996480941772</v>
      </c>
      <c r="P1162" s="7">
        <f>VLOOKUP($A1162,'[1]Prices 23 nov'!$A$2:$Q$5001,7,FALSE)</f>
        <v>92.179076468009953</v>
      </c>
      <c r="Q1162" s="7">
        <f>VLOOKUP($A1162,'[1]Prices 23 nov'!$A$2:$Q$5001,8,FALSE)</f>
        <v>95.992127646331937</v>
      </c>
      <c r="R1162" s="7">
        <f>VLOOKUP($A1162,'[1]Prices 23 nov'!$A$2:$Q$5001,9,FALSE)</f>
        <v>86.924502372741699</v>
      </c>
      <c r="S1162" s="7">
        <f>VLOOKUP($A1162,'[1]Prices 23 nov'!$A$2:$Q$5001,10,FALSE)</f>
        <v>75.90690167961111</v>
      </c>
      <c r="T1162" s="7">
        <f>VLOOKUP($A1162,'[1]Prices 23 nov'!$A$2:$Q$5001,11,FALSE)</f>
        <v>102.2103670952074</v>
      </c>
      <c r="U1162" s="7">
        <f>VLOOKUP($A1162,'[1]Prices 23 nov'!$A$2:$Q$5001,12,FALSE)</f>
        <v>107.96100342273709</v>
      </c>
      <c r="V1162" s="7">
        <f>VLOOKUP($A1162,'[1]Prices 23 nov'!$A$2:$Q$5001,13,FALSE)</f>
        <v>104.6200283393555</v>
      </c>
      <c r="W1162" s="7">
        <f>VLOOKUP($A1162,'[1]Prices 23 nov'!$A$2:$Q$5001,14,FALSE)</f>
        <v>111.75649645205699</v>
      </c>
      <c r="X1162" s="7">
        <f>VLOOKUP($A1162,'[1]Prices 23 nov'!$A$2:$Q$5001,15,FALSE)</f>
        <v>112.37055075898751</v>
      </c>
      <c r="Y1162" s="7">
        <f>VLOOKUP($A1162,'[1]Prices 23 nov'!$A$2:$Q$5001,16,FALSE)</f>
        <v>112.9868953147889</v>
      </c>
      <c r="Z1162" s="7">
        <f>VLOOKUP($A1162,'[1]Prices 23 nov'!$A$2:$Q$5001,17,FALSE)</f>
        <v>113.14043911310181</v>
      </c>
    </row>
    <row r="1163" spans="1:26">
      <c r="A1163" s="4" t="s">
        <v>2697</v>
      </c>
      <c r="B1163" s="4" t="s">
        <v>2698</v>
      </c>
      <c r="C1163" s="5">
        <v>15913085952</v>
      </c>
      <c r="D1163" s="5">
        <v>1163</v>
      </c>
      <c r="E1163" s="6" t="s">
        <v>329</v>
      </c>
      <c r="F1163" s="4" t="s">
        <v>606</v>
      </c>
      <c r="G1163" s="4" t="s">
        <v>607</v>
      </c>
      <c r="H1163" s="4" t="s">
        <v>608</v>
      </c>
      <c r="I1163" s="4">
        <v>3.7999999523162842</v>
      </c>
      <c r="J1163" s="5">
        <v>2.657537262757987</v>
      </c>
      <c r="K1163" s="5">
        <v>1.230669582547633</v>
      </c>
      <c r="L1163" s="4" t="s">
        <v>64</v>
      </c>
      <c r="M1163" s="4" t="s">
        <v>56</v>
      </c>
      <c r="N1163" s="7">
        <f>VLOOKUP($A1163,'[1]Prices 23 nov'!$A$2:$Q$5001,5,FALSE)</f>
        <v>63.564904810946572</v>
      </c>
      <c r="O1163" s="7">
        <f>VLOOKUP($A1163,'[1]Prices 23 nov'!$A$2:$Q$5001,6,FALSE)</f>
        <v>2.0484354690564999</v>
      </c>
      <c r="P1163" s="7">
        <f>VLOOKUP($A1163,'[1]Prices 23 nov'!$A$2:$Q$5001,7,FALSE)</f>
        <v>2.3200403557332829</v>
      </c>
      <c r="Q1163" s="7">
        <f>VLOOKUP($A1163,'[1]Prices 23 nov'!$A$2:$Q$5001,8,FALSE)</f>
        <v>2.131848995348804</v>
      </c>
      <c r="R1163" s="7">
        <f>VLOOKUP($A1163,'[1]Prices 23 nov'!$A$2:$Q$5001,9,FALSE)</f>
        <v>1.8349698264350069</v>
      </c>
      <c r="S1163" s="7">
        <f>VLOOKUP($A1163,'[1]Prices 23 nov'!$A$2:$Q$5001,10,FALSE)</f>
        <v>1.5582392021828471</v>
      </c>
      <c r="T1163" s="7">
        <f>VLOOKUP($A1163,'[1]Prices 23 nov'!$A$2:$Q$5001,11,FALSE)</f>
        <v>1.700482340994824</v>
      </c>
      <c r="U1163" s="7">
        <f>VLOOKUP($A1163,'[1]Prices 23 nov'!$A$2:$Q$5001,12,FALSE)</f>
        <v>1.987683053498472</v>
      </c>
      <c r="V1163" s="7">
        <f>VLOOKUP($A1163,'[1]Prices 23 nov'!$A$2:$Q$5001,13,FALSE)</f>
        <v>1.9922702018756131</v>
      </c>
      <c r="W1163" s="7">
        <f>VLOOKUP($A1163,'[1]Prices 23 nov'!$A$2:$Q$5001,14,FALSE)</f>
        <v>1.973186972275528</v>
      </c>
      <c r="X1163" s="7">
        <f>VLOOKUP($A1163,'[1]Prices 23 nov'!$A$2:$Q$5001,15,FALSE)</f>
        <v>2.189427313922494</v>
      </c>
      <c r="Y1163" s="7">
        <f>VLOOKUP($A1163,'[1]Prices 23 nov'!$A$2:$Q$5001,16,FALSE)</f>
        <v>2.2131014087723599</v>
      </c>
      <c r="Z1163" s="7">
        <f>VLOOKUP($A1163,'[1]Prices 23 nov'!$A$2:$Q$5001,17,FALSE)</f>
        <v>2.3354974546805352</v>
      </c>
    </row>
    <row r="1164" spans="1:26">
      <c r="A1164" s="4" t="s">
        <v>2699</v>
      </c>
      <c r="B1164" s="4" t="s">
        <v>2700</v>
      </c>
      <c r="C1164" s="5">
        <v>15897942016</v>
      </c>
      <c r="D1164" s="5">
        <v>1164</v>
      </c>
      <c r="E1164" s="6" t="s">
        <v>105</v>
      </c>
      <c r="F1164" s="4" t="s">
        <v>250</v>
      </c>
      <c r="G1164" s="4" t="s">
        <v>267</v>
      </c>
      <c r="H1164" s="4" t="s">
        <v>268</v>
      </c>
      <c r="I1164" s="4">
        <v>0</v>
      </c>
      <c r="J1164" s="5">
        <v>33.470126235899997</v>
      </c>
      <c r="K1164" s="5">
        <v>20.071035347399999</v>
      </c>
      <c r="L1164" s="4" t="s">
        <v>35</v>
      </c>
      <c r="M1164" s="4" t="s">
        <v>38</v>
      </c>
      <c r="N1164" s="7">
        <f>VLOOKUP($A1164,'[1]Prices 23 nov'!$A$2:$Q$5001,5,FALSE)</f>
        <v>13.775858149579451</v>
      </c>
      <c r="O1164" s="7">
        <f>VLOOKUP($A1164,'[1]Prices 23 nov'!$A$2:$Q$5001,6,FALSE)</f>
        <v>28.079714502207931</v>
      </c>
      <c r="P1164" s="7">
        <f>VLOOKUP($A1164,'[1]Prices 23 nov'!$A$2:$Q$5001,7,FALSE)</f>
        <v>30.312131861224771</v>
      </c>
      <c r="Q1164" s="7">
        <f>VLOOKUP($A1164,'[1]Prices 23 nov'!$A$2:$Q$5001,8,FALSE)</f>
        <v>28.767059132456779</v>
      </c>
      <c r="R1164" s="7">
        <f>VLOOKUP($A1164,'[1]Prices 23 nov'!$A$2:$Q$5001,9,FALSE)</f>
        <v>27.603394952602681</v>
      </c>
      <c r="S1164" s="7">
        <f>VLOOKUP($A1164,'[1]Prices 23 nov'!$A$2:$Q$5001,10,FALSE)</f>
        <v>22.03211265150458</v>
      </c>
      <c r="T1164" s="7">
        <f>VLOOKUP($A1164,'[1]Prices 23 nov'!$A$2:$Q$5001,11,FALSE)</f>
        <v>23.762186215259131</v>
      </c>
      <c r="U1164" s="7">
        <f>VLOOKUP($A1164,'[1]Prices 23 nov'!$A$2:$Q$5001,12,FALSE)</f>
        <v>25.690365314483639</v>
      </c>
      <c r="V1164" s="7">
        <f>VLOOKUP($A1164,'[1]Prices 23 nov'!$A$2:$Q$5001,13,FALSE)</f>
        <v>27.23978309892118</v>
      </c>
      <c r="W1164" s="7">
        <f>VLOOKUP($A1164,'[1]Prices 23 nov'!$A$2:$Q$5001,14,FALSE)</f>
        <v>29.56657494418323</v>
      </c>
      <c r="X1164" s="7">
        <f>VLOOKUP($A1164,'[1]Prices 23 nov'!$A$2:$Q$5001,15,FALSE)</f>
        <v>30.503626924473789</v>
      </c>
      <c r="Y1164" s="7">
        <f>VLOOKUP($A1164,'[1]Prices 23 nov'!$A$2:$Q$5001,16,FALSE)</f>
        <v>30.10104282898828</v>
      </c>
      <c r="Z1164" s="7">
        <f>VLOOKUP($A1164,'[1]Prices 23 nov'!$A$2:$Q$5001,17,FALSE)</f>
        <v>30.546134473755959</v>
      </c>
    </row>
    <row r="1165" spans="1:26">
      <c r="A1165" s="4" t="s">
        <v>2701</v>
      </c>
      <c r="B1165" s="4" t="s">
        <v>2702</v>
      </c>
      <c r="C1165" s="5">
        <v>15897298944</v>
      </c>
      <c r="D1165" s="5">
        <v>1165</v>
      </c>
      <c r="E1165" s="6" t="s">
        <v>67</v>
      </c>
      <c r="F1165" s="4" t="s">
        <v>101</v>
      </c>
      <c r="G1165" s="4" t="s">
        <v>46</v>
      </c>
      <c r="H1165" s="4" t="s">
        <v>102</v>
      </c>
      <c r="I1165" s="4">
        <v>4.75</v>
      </c>
      <c r="J1165" s="5">
        <v>5.4310150712351817</v>
      </c>
      <c r="K1165" s="5">
        <v>2.5520008288975782</v>
      </c>
      <c r="L1165" s="4" t="s">
        <v>947</v>
      </c>
      <c r="M1165" s="4" t="s">
        <v>549</v>
      </c>
      <c r="N1165" s="7">
        <f>VLOOKUP($A1165,'[1]Prices 23 nov'!$A$2:$Q$5001,5,FALSE)</f>
        <v>35.669278626661558</v>
      </c>
      <c r="O1165" s="7">
        <f>VLOOKUP($A1165,'[1]Prices 23 nov'!$A$2:$Q$5001,6,FALSE)</f>
        <v>3.5870043821632862</v>
      </c>
      <c r="P1165" s="7">
        <f>VLOOKUP($A1165,'[1]Prices 23 nov'!$A$2:$Q$5001,7,FALSE)</f>
        <v>3.7323719873157302</v>
      </c>
      <c r="Q1165" s="7">
        <f>VLOOKUP($A1165,'[1]Prices 23 nov'!$A$2:$Q$5001,8,FALSE)</f>
        <v>3.643096190256045</v>
      </c>
      <c r="R1165" s="7">
        <f>VLOOKUP($A1165,'[1]Prices 23 nov'!$A$2:$Q$5001,9,FALSE)</f>
        <v>4.1014812327121044</v>
      </c>
      <c r="S1165" s="7">
        <f>VLOOKUP($A1165,'[1]Prices 23 nov'!$A$2:$Q$5001,10,FALSE)</f>
        <v>2.9408450530112589</v>
      </c>
      <c r="T1165" s="7">
        <f>VLOOKUP($A1165,'[1]Prices 23 nov'!$A$2:$Q$5001,11,FALSE)</f>
        <v>2.8881684240047889</v>
      </c>
      <c r="U1165" s="7">
        <f>VLOOKUP($A1165,'[1]Prices 23 nov'!$A$2:$Q$5001,12,FALSE)</f>
        <v>2.8227504858591601</v>
      </c>
      <c r="V1165" s="7">
        <f>VLOOKUP($A1165,'[1]Prices 23 nov'!$A$2:$Q$5001,13,FALSE)</f>
        <v>3.110325295141934</v>
      </c>
      <c r="W1165" s="7">
        <f>VLOOKUP($A1165,'[1]Prices 23 nov'!$A$2:$Q$5001,14,FALSE)</f>
        <v>3.0698048273283121</v>
      </c>
      <c r="X1165" s="7">
        <f>VLOOKUP($A1165,'[1]Prices 23 nov'!$A$2:$Q$5001,15,FALSE)</f>
        <v>3.737441664025027</v>
      </c>
      <c r="Y1165" s="7">
        <f>VLOOKUP($A1165,'[1]Prices 23 nov'!$A$2:$Q$5001,16,FALSE)</f>
        <v>3.666617620442878</v>
      </c>
      <c r="Z1165" s="7">
        <f>VLOOKUP($A1165,'[1]Prices 23 nov'!$A$2:$Q$5001,17,FALSE)</f>
        <v>4.7986971369577986</v>
      </c>
    </row>
    <row r="1166" spans="1:26">
      <c r="A1166" s="4" t="s">
        <v>2703</v>
      </c>
      <c r="B1166" s="4" t="s">
        <v>2704</v>
      </c>
      <c r="C1166" s="5">
        <v>15890080768</v>
      </c>
      <c r="D1166" s="5">
        <v>1166</v>
      </c>
      <c r="E1166" s="6" t="s">
        <v>70</v>
      </c>
      <c r="F1166" s="4" t="s">
        <v>115</v>
      </c>
      <c r="G1166" s="4" t="s">
        <v>2392</v>
      </c>
      <c r="H1166" s="4" t="s">
        <v>970</v>
      </c>
      <c r="I1166" s="4">
        <v>4.1666665077209473</v>
      </c>
      <c r="J1166" s="5">
        <v>891.15260000000001</v>
      </c>
      <c r="K1166" s="5">
        <v>439.60980000000001</v>
      </c>
      <c r="L1166" s="4" t="s">
        <v>221</v>
      </c>
      <c r="M1166" s="4" t="s">
        <v>38</v>
      </c>
      <c r="N1166" s="7">
        <f>VLOOKUP($A1166,'[1]Prices 23 nov'!$A$2:$Q$5001,5,FALSE)</f>
        <v>56.593167090824267</v>
      </c>
      <c r="O1166" s="7">
        <f>VLOOKUP($A1166,'[1]Prices 23 nov'!$A$2:$Q$5001,6,FALSE)</f>
        <v>51.498748004436493</v>
      </c>
      <c r="P1166" s="7">
        <f>VLOOKUP($A1166,'[1]Prices 23 nov'!$A$2:$Q$5001,7,FALSE)</f>
        <v>55.419590158473973</v>
      </c>
      <c r="Q1166" s="7">
        <f>VLOOKUP($A1166,'[1]Prices 23 nov'!$A$2:$Q$5001,8,FALSE)</f>
        <v>53.193790679511949</v>
      </c>
      <c r="R1166" s="7">
        <f>VLOOKUP($A1166,'[1]Prices 23 nov'!$A$2:$Q$5001,9,FALSE)</f>
        <v>50.511241719970712</v>
      </c>
      <c r="S1166" s="7">
        <f>VLOOKUP($A1166,'[1]Prices 23 nov'!$A$2:$Q$5001,10,FALSE)</f>
        <v>50.440725846195157</v>
      </c>
      <c r="T1166" s="7">
        <f>VLOOKUP($A1166,'[1]Prices 23 nov'!$A$2:$Q$5001,11,FALSE)</f>
        <v>55.489397168159478</v>
      </c>
      <c r="U1166" s="7">
        <f>VLOOKUP($A1166,'[1]Prices 23 nov'!$A$2:$Q$5001,12,FALSE)</f>
        <v>66.780002117156982</v>
      </c>
      <c r="V1166" s="7">
        <f>VLOOKUP($A1166,'[1]Prices 23 nov'!$A$2:$Q$5001,13,FALSE)</f>
        <v>63.123456689208979</v>
      </c>
      <c r="W1166" s="7">
        <f>VLOOKUP($A1166,'[1]Prices 23 nov'!$A$2:$Q$5001,14,FALSE)</f>
        <v>67.086791343841469</v>
      </c>
      <c r="X1166" s="7">
        <f>VLOOKUP($A1166,'[1]Prices 23 nov'!$A$2:$Q$5001,15,FALSE)</f>
        <v>79.575914055717476</v>
      </c>
      <c r="Y1166" s="7">
        <f>VLOOKUP($A1166,'[1]Prices 23 nov'!$A$2:$Q$5001,16,FALSE)</f>
        <v>81.063994228134106</v>
      </c>
      <c r="Z1166" s="7">
        <f>VLOOKUP($A1166,'[1]Prices 23 nov'!$A$2:$Q$5001,17,FALSE)</f>
        <v>80.465753296890398</v>
      </c>
    </row>
    <row r="1167" spans="1:26">
      <c r="A1167" s="4" t="s">
        <v>2705</v>
      </c>
      <c r="B1167" s="4" t="s">
        <v>2706</v>
      </c>
      <c r="C1167" s="5">
        <v>15890012160</v>
      </c>
      <c r="D1167" s="5">
        <v>1167</v>
      </c>
      <c r="E1167" s="6" t="s">
        <v>34</v>
      </c>
      <c r="F1167" s="4" t="s">
        <v>51</v>
      </c>
      <c r="G1167" s="4" t="s">
        <v>46</v>
      </c>
      <c r="H1167" s="4" t="s">
        <v>47</v>
      </c>
      <c r="I1167" s="4">
        <v>4.2068967819213867</v>
      </c>
      <c r="J1167" s="5">
        <v>24.459999084472656</v>
      </c>
      <c r="K1167" s="5">
        <v>11.529999732971191</v>
      </c>
      <c r="L1167" s="4" t="s">
        <v>233</v>
      </c>
      <c r="M1167" s="4" t="s">
        <v>987</v>
      </c>
      <c r="N1167" s="7">
        <f>VLOOKUP($A1167,'[1]Prices 23 nov'!$A$2:$Q$5001,5,FALSE)</f>
        <v>90.212065737873985</v>
      </c>
      <c r="O1167" s="7">
        <f>VLOOKUP($A1167,'[1]Prices 23 nov'!$A$2:$Q$5001,6,FALSE)</f>
        <v>12.85000038146973</v>
      </c>
      <c r="P1167" s="7">
        <f>VLOOKUP($A1167,'[1]Prices 23 nov'!$A$2:$Q$5001,7,FALSE)</f>
        <v>14.170000076293951</v>
      </c>
      <c r="Q1167" s="7">
        <f>VLOOKUP($A1167,'[1]Prices 23 nov'!$A$2:$Q$5001,8,FALSE)</f>
        <v>12.89999961853027</v>
      </c>
      <c r="R1167" s="7">
        <f>VLOOKUP($A1167,'[1]Prices 23 nov'!$A$2:$Q$5001,9,FALSE)</f>
        <v>12.61999988555908</v>
      </c>
      <c r="S1167" s="7">
        <f>VLOOKUP($A1167,'[1]Prices 23 nov'!$A$2:$Q$5001,10,FALSE)</f>
        <v>15.670000076293951</v>
      </c>
      <c r="T1167" s="7">
        <f>VLOOKUP($A1167,'[1]Prices 23 nov'!$A$2:$Q$5001,11,FALSE)</f>
        <v>15.19999980926514</v>
      </c>
      <c r="U1167" s="7">
        <f>VLOOKUP($A1167,'[1]Prices 23 nov'!$A$2:$Q$5001,12,FALSE)</f>
        <v>17.139999389648441</v>
      </c>
      <c r="V1167" s="7">
        <f>VLOOKUP($A1167,'[1]Prices 23 nov'!$A$2:$Q$5001,13,FALSE)</f>
        <v>19.770000457763668</v>
      </c>
      <c r="W1167" s="7">
        <f>VLOOKUP($A1167,'[1]Prices 23 nov'!$A$2:$Q$5001,14,FALSE)</f>
        <v>22.89999961853027</v>
      </c>
      <c r="X1167" s="7">
        <f>VLOOKUP($A1167,'[1]Prices 23 nov'!$A$2:$Q$5001,15,FALSE)</f>
        <v>16.329999923706051</v>
      </c>
      <c r="Y1167" s="7">
        <f>VLOOKUP($A1167,'[1]Prices 23 nov'!$A$2:$Q$5001,16,FALSE)</f>
        <v>15.85000038146973</v>
      </c>
      <c r="Z1167" s="7">
        <f>VLOOKUP($A1167,'[1]Prices 23 nov'!$A$2:$Q$5001,17,FALSE)</f>
        <v>21.360000610351559</v>
      </c>
    </row>
    <row r="1168" spans="1:26">
      <c r="A1168" s="4" t="s">
        <v>2707</v>
      </c>
      <c r="B1168" s="4" t="s">
        <v>2708</v>
      </c>
      <c r="C1168" s="5">
        <v>15874345984</v>
      </c>
      <c r="D1168" s="5">
        <v>1168</v>
      </c>
      <c r="E1168" s="6" t="s">
        <v>34</v>
      </c>
      <c r="F1168" s="4" t="s">
        <v>78</v>
      </c>
      <c r="G1168" s="4" t="s">
        <v>79</v>
      </c>
      <c r="H1168" s="4" t="s">
        <v>80</v>
      </c>
      <c r="I1168" s="4">
        <v>4.6764707565307617</v>
      </c>
      <c r="J1168" s="5">
        <v>836.19185981901865</v>
      </c>
      <c r="K1168" s="5">
        <v>398.51512173818099</v>
      </c>
      <c r="L1168" s="4" t="s">
        <v>332</v>
      </c>
      <c r="M1168" s="4" t="s">
        <v>308</v>
      </c>
      <c r="N1168" s="7">
        <f>VLOOKUP($A1168,'[1]Prices 23 nov'!$A$2:$Q$5001,5,FALSE)</f>
        <v>50.35776363255642</v>
      </c>
      <c r="O1168" s="7">
        <f>VLOOKUP($A1168,'[1]Prices 23 nov'!$A$2:$Q$5001,6,FALSE)</f>
        <v>410.5477828416042</v>
      </c>
      <c r="P1168" s="7">
        <f>VLOOKUP($A1168,'[1]Prices 23 nov'!$A$2:$Q$5001,7,FALSE)</f>
        <v>467.99712505890062</v>
      </c>
      <c r="Q1168" s="7">
        <f>VLOOKUP($A1168,'[1]Prices 23 nov'!$A$2:$Q$5001,8,FALSE)</f>
        <v>536.97582334280014</v>
      </c>
      <c r="R1168" s="7">
        <f>VLOOKUP($A1168,'[1]Prices 23 nov'!$A$2:$Q$5001,9,FALSE)</f>
        <v>554.90260600345209</v>
      </c>
      <c r="S1168" s="7">
        <f>VLOOKUP($A1168,'[1]Prices 23 nov'!$A$2:$Q$5001,10,FALSE)</f>
        <v>499.51100873295218</v>
      </c>
      <c r="T1168" s="7">
        <f>VLOOKUP($A1168,'[1]Prices 23 nov'!$A$2:$Q$5001,11,FALSE)</f>
        <v>525.24951566010714</v>
      </c>
      <c r="U1168" s="7">
        <f>VLOOKUP($A1168,'[1]Prices 23 nov'!$A$2:$Q$5001,12,FALSE)</f>
        <v>666.53054673224688</v>
      </c>
      <c r="V1168" s="7">
        <f>VLOOKUP($A1168,'[1]Prices 23 nov'!$A$2:$Q$5001,13,FALSE)</f>
        <v>743.39229497127235</v>
      </c>
      <c r="W1168" s="7">
        <f>VLOOKUP($A1168,'[1]Prices 23 nov'!$A$2:$Q$5001,14,FALSE)</f>
        <v>706.61912928335369</v>
      </c>
      <c r="X1168" s="7">
        <f>VLOOKUP($A1168,'[1]Prices 23 nov'!$A$2:$Q$5001,15,FALSE)</f>
        <v>698.3333844691515</v>
      </c>
      <c r="Y1168" s="7">
        <f>VLOOKUP($A1168,'[1]Prices 23 nov'!$A$2:$Q$5001,16,FALSE)</f>
        <v>692.9221156751737</v>
      </c>
      <c r="Z1168" s="7">
        <f>VLOOKUP($A1168,'[1]Prices 23 nov'!$A$2:$Q$5001,17,FALSE)</f>
        <v>685.64380507450551</v>
      </c>
    </row>
    <row r="1169" spans="1:26">
      <c r="A1169" s="4" t="s">
        <v>2709</v>
      </c>
      <c r="B1169" s="4" t="s">
        <v>2710</v>
      </c>
      <c r="C1169" s="5">
        <v>15867774976</v>
      </c>
      <c r="D1169" s="5">
        <v>1169</v>
      </c>
      <c r="E1169" s="6" t="s">
        <v>34</v>
      </c>
      <c r="F1169" s="4" t="s">
        <v>51</v>
      </c>
      <c r="G1169" s="4" t="s">
        <v>18</v>
      </c>
      <c r="H1169" s="4" t="s">
        <v>19</v>
      </c>
      <c r="I1169" s="4">
        <v>2</v>
      </c>
      <c r="J1169" s="5">
        <v>271.32000732421875</v>
      </c>
      <c r="K1169" s="5">
        <v>110.00879669189453</v>
      </c>
      <c r="L1169" s="4" t="s">
        <v>35</v>
      </c>
      <c r="M1169" s="4" t="s">
        <v>118</v>
      </c>
      <c r="N1169" s="7">
        <f>VLOOKUP($A1169,'[1]Prices 23 nov'!$A$2:$Q$5001,5,FALSE)</f>
        <v>27.69710818937325</v>
      </c>
      <c r="O1169" s="7">
        <f>VLOOKUP($A1169,'[1]Prices 23 nov'!$A$2:$Q$5001,6,FALSE)</f>
        <v>196.92999267578119</v>
      </c>
      <c r="P1169" s="7">
        <f>VLOOKUP($A1169,'[1]Prices 23 nov'!$A$2:$Q$5001,7,FALSE)</f>
        <v>188.97999572753909</v>
      </c>
      <c r="Q1169" s="7">
        <f>VLOOKUP($A1169,'[1]Prices 23 nov'!$A$2:$Q$5001,8,FALSE)</f>
        <v>165.2799987792969</v>
      </c>
      <c r="R1169" s="7">
        <f>VLOOKUP($A1169,'[1]Prices 23 nov'!$A$2:$Q$5001,9,FALSE)</f>
        <v>139.8800048828125</v>
      </c>
      <c r="S1169" s="7">
        <f>VLOOKUP($A1169,'[1]Prices 23 nov'!$A$2:$Q$5001,10,FALSE)</f>
        <v>134.3399963378906</v>
      </c>
      <c r="T1169" s="7">
        <f>VLOOKUP($A1169,'[1]Prices 23 nov'!$A$2:$Q$5001,11,FALSE)</f>
        <v>155.6199951171875</v>
      </c>
      <c r="U1169" s="7">
        <f>VLOOKUP($A1169,'[1]Prices 23 nov'!$A$2:$Q$5001,12,FALSE)</f>
        <v>181.03999328613281</v>
      </c>
      <c r="V1169" s="7">
        <f>VLOOKUP($A1169,'[1]Prices 23 nov'!$A$2:$Q$5001,13,FALSE)</f>
        <v>171.05999755859381</v>
      </c>
      <c r="W1169" s="7">
        <f>VLOOKUP($A1169,'[1]Prices 23 nov'!$A$2:$Q$5001,14,FALSE)</f>
        <v>191.63999938964841</v>
      </c>
      <c r="X1169" s="7">
        <f>VLOOKUP($A1169,'[1]Prices 23 nov'!$A$2:$Q$5001,15,FALSE)</f>
        <v>185.7799987792969</v>
      </c>
      <c r="Y1169" s="7">
        <f>VLOOKUP($A1169,'[1]Prices 23 nov'!$A$2:$Q$5001,16,FALSE)</f>
        <v>168.53999328613281</v>
      </c>
      <c r="Z1169" s="7">
        <f>VLOOKUP($A1169,'[1]Prices 23 nov'!$A$2:$Q$5001,17,FALSE)</f>
        <v>185.36000061035159</v>
      </c>
    </row>
    <row r="1170" spans="1:26">
      <c r="A1170" s="4" t="s">
        <v>2711</v>
      </c>
      <c r="B1170" s="4" t="s">
        <v>2712</v>
      </c>
      <c r="C1170" s="5">
        <v>15839547392</v>
      </c>
      <c r="D1170" s="5">
        <v>1170</v>
      </c>
      <c r="E1170" s="6" t="s">
        <v>34</v>
      </c>
      <c r="F1170" s="4" t="s">
        <v>17</v>
      </c>
      <c r="G1170" s="4" t="s">
        <v>18</v>
      </c>
      <c r="H1170" s="4" t="s">
        <v>19</v>
      </c>
      <c r="I1170" s="4">
        <v>4.7647056579589844</v>
      </c>
      <c r="J1170" s="5">
        <v>154.8800048828125</v>
      </c>
      <c r="K1170" s="5">
        <v>29.950000762939453</v>
      </c>
      <c r="L1170" s="4" t="s">
        <v>20</v>
      </c>
      <c r="M1170" s="4" t="s">
        <v>253</v>
      </c>
      <c r="N1170" s="7">
        <f>VLOOKUP($A1170,'[1]Prices 23 nov'!$A$2:$Q$5001,5,FALSE)</f>
        <v>229.17278020286051</v>
      </c>
      <c r="O1170" s="7">
        <f>VLOOKUP($A1170,'[1]Prices 23 nov'!$A$2:$Q$5001,6,FALSE)</f>
        <v>43.119998931884773</v>
      </c>
      <c r="P1170" s="7">
        <f>VLOOKUP($A1170,'[1]Prices 23 nov'!$A$2:$Q$5001,7,FALSE)</f>
        <v>44.299999237060547</v>
      </c>
      <c r="Q1170" s="7">
        <f>VLOOKUP($A1170,'[1]Prices 23 nov'!$A$2:$Q$5001,8,FALSE)</f>
        <v>49.360000610351563</v>
      </c>
      <c r="R1170" s="7">
        <f>VLOOKUP($A1170,'[1]Prices 23 nov'!$A$2:$Q$5001,9,FALSE)</f>
        <v>58.840000152587891</v>
      </c>
      <c r="S1170" s="7">
        <f>VLOOKUP($A1170,'[1]Prices 23 nov'!$A$2:$Q$5001,10,FALSE)</f>
        <v>35.450000762939453</v>
      </c>
      <c r="T1170" s="7">
        <f>VLOOKUP($A1170,'[1]Prices 23 nov'!$A$2:$Q$5001,11,FALSE)</f>
        <v>64.444999694824219</v>
      </c>
      <c r="U1170" s="7">
        <f>VLOOKUP($A1170,'[1]Prices 23 nov'!$A$2:$Q$5001,12,FALSE)</f>
        <v>78.589996337890625</v>
      </c>
      <c r="V1170" s="7">
        <f>VLOOKUP($A1170,'[1]Prices 23 nov'!$A$2:$Q$5001,13,FALSE)</f>
        <v>111.2099990844727</v>
      </c>
      <c r="W1170" s="7">
        <f>VLOOKUP($A1170,'[1]Prices 23 nov'!$A$2:$Q$5001,14,FALSE)</f>
        <v>126.620002746582</v>
      </c>
      <c r="X1170" s="7">
        <f>VLOOKUP($A1170,'[1]Prices 23 nov'!$A$2:$Q$5001,15,FALSE)</f>
        <v>125.0500030517578</v>
      </c>
      <c r="Y1170" s="7">
        <f>VLOOKUP($A1170,'[1]Prices 23 nov'!$A$2:$Q$5001,16,FALSE)</f>
        <v>131.69000244140619</v>
      </c>
      <c r="Z1170" s="7">
        <f>VLOOKUP($A1170,'[1]Prices 23 nov'!$A$2:$Q$5001,17,FALSE)</f>
        <v>126.44000244140619</v>
      </c>
    </row>
    <row r="1171" spans="1:26">
      <c r="A1171" s="4" t="s">
        <v>2713</v>
      </c>
      <c r="B1171" s="4" t="s">
        <v>2714</v>
      </c>
      <c r="C1171" s="5">
        <v>15834724352</v>
      </c>
      <c r="D1171" s="5">
        <v>1171</v>
      </c>
      <c r="E1171" s="6" t="s">
        <v>70</v>
      </c>
      <c r="F1171" s="4" t="s">
        <v>51</v>
      </c>
      <c r="G1171" s="4" t="s">
        <v>18</v>
      </c>
      <c r="H1171" s="4" t="s">
        <v>19</v>
      </c>
      <c r="I1171" s="4">
        <v>3.25</v>
      </c>
      <c r="J1171" s="5">
        <v>176.19000244140625</v>
      </c>
      <c r="K1171" s="5">
        <v>89.620002746582031</v>
      </c>
      <c r="L1171" s="4" t="s">
        <v>20</v>
      </c>
      <c r="M1171" s="4" t="s">
        <v>1061</v>
      </c>
      <c r="N1171" s="7">
        <f>VLOOKUP($A1171,'[1]Prices 23 nov'!$A$2:$Q$5001,5,FALSE)</f>
        <v>35.180571646418407</v>
      </c>
      <c r="O1171" s="7">
        <f>VLOOKUP($A1171,'[1]Prices 23 nov'!$A$2:$Q$5001,6,FALSE)</f>
        <v>134.5299987792969</v>
      </c>
      <c r="P1171" s="7">
        <f>VLOOKUP($A1171,'[1]Prices 23 nov'!$A$2:$Q$5001,7,FALSE)</f>
        <v>142.00999450683591</v>
      </c>
      <c r="Q1171" s="7">
        <f>VLOOKUP($A1171,'[1]Prices 23 nov'!$A$2:$Q$5001,8,FALSE)</f>
        <v>140.2200012207031</v>
      </c>
      <c r="R1171" s="7">
        <f>VLOOKUP($A1171,'[1]Prices 23 nov'!$A$2:$Q$5001,9,FALSE)</f>
        <v>126.5500030517578</v>
      </c>
      <c r="S1171" s="7">
        <f>VLOOKUP($A1171,'[1]Prices 23 nov'!$A$2:$Q$5001,10,FALSE)</f>
        <v>94.44000244140625</v>
      </c>
      <c r="T1171" s="7">
        <f>VLOOKUP($A1171,'[1]Prices 23 nov'!$A$2:$Q$5001,11,FALSE)</f>
        <v>111.370002746582</v>
      </c>
      <c r="U1171" s="7">
        <f>VLOOKUP($A1171,'[1]Prices 23 nov'!$A$2:$Q$5001,12,FALSE)</f>
        <v>122.5400009155273</v>
      </c>
      <c r="V1171" s="7">
        <f>VLOOKUP($A1171,'[1]Prices 23 nov'!$A$2:$Q$5001,13,FALSE)</f>
        <v>121.51999664306641</v>
      </c>
      <c r="W1171" s="7">
        <f>VLOOKUP($A1171,'[1]Prices 23 nov'!$A$2:$Q$5001,14,FALSE)</f>
        <v>174.16999816894531</v>
      </c>
      <c r="X1171" s="7">
        <f>VLOOKUP($A1171,'[1]Prices 23 nov'!$A$2:$Q$5001,15,FALSE)</f>
        <v>173.80000305175781</v>
      </c>
      <c r="Y1171" s="7">
        <f>VLOOKUP($A1171,'[1]Prices 23 nov'!$A$2:$Q$5001,16,FALSE)</f>
        <v>171.6300048828125</v>
      </c>
      <c r="Z1171" s="7">
        <f>VLOOKUP($A1171,'[1]Prices 23 nov'!$A$2:$Q$5001,17,FALSE)</f>
        <v>172.53999328613281</v>
      </c>
    </row>
    <row r="1172" spans="1:26">
      <c r="A1172" s="4" t="s">
        <v>2715</v>
      </c>
      <c r="B1172" s="4" t="s">
        <v>2716</v>
      </c>
      <c r="C1172" s="5">
        <v>15799224320</v>
      </c>
      <c r="D1172" s="5">
        <v>1172</v>
      </c>
      <c r="E1172" s="6" t="s">
        <v>294</v>
      </c>
      <c r="F1172" s="4" t="s">
        <v>141</v>
      </c>
      <c r="G1172" s="4" t="s">
        <v>142</v>
      </c>
      <c r="H1172" s="4" t="s">
        <v>143</v>
      </c>
      <c r="I1172" s="4">
        <v>2.8181817531585693</v>
      </c>
      <c r="J1172" s="5">
        <v>27.61201098797007</v>
      </c>
      <c r="K1172" s="5">
        <v>9.1816830763514758</v>
      </c>
      <c r="L1172" s="4" t="s">
        <v>144</v>
      </c>
      <c r="M1172" s="4" t="s">
        <v>524</v>
      </c>
      <c r="N1172" s="7">
        <f>VLOOKUP($A1172,'[1]Prices 23 nov'!$A$2:$Q$5001,5,FALSE)</f>
        <v>103.8560894090007</v>
      </c>
      <c r="O1172" s="7">
        <f>VLOOKUP($A1172,'[1]Prices 23 nov'!$A$2:$Q$5001,6,FALSE)</f>
        <v>12.07355128461495</v>
      </c>
      <c r="P1172" s="7">
        <f>VLOOKUP($A1172,'[1]Prices 23 nov'!$A$2:$Q$5001,7,FALSE)</f>
        <v>11.32075418718159</v>
      </c>
      <c r="Q1172" s="7">
        <f>VLOOKUP($A1172,'[1]Prices 23 nov'!$A$2:$Q$5001,8,FALSE)</f>
        <v>11.005797769874331</v>
      </c>
      <c r="R1172" s="7">
        <f>VLOOKUP($A1172,'[1]Prices 23 nov'!$A$2:$Q$5001,9,FALSE)</f>
        <v>9.9109135530889034</v>
      </c>
      <c r="S1172" s="7">
        <f>VLOOKUP($A1172,'[1]Prices 23 nov'!$A$2:$Q$5001,10,FALSE)</f>
        <v>11.659506746102119</v>
      </c>
      <c r="T1172" s="7">
        <f>VLOOKUP($A1172,'[1]Prices 23 nov'!$A$2:$Q$5001,11,FALSE)</f>
        <v>14.30511263897642</v>
      </c>
      <c r="U1172" s="7">
        <f>VLOOKUP($A1172,'[1]Prices 23 nov'!$A$2:$Q$5001,12,FALSE)</f>
        <v>16.499348636716601</v>
      </c>
      <c r="V1172" s="7">
        <f>VLOOKUP($A1172,'[1]Prices 23 nov'!$A$2:$Q$5001,13,FALSE)</f>
        <v>16.151555092073981</v>
      </c>
      <c r="W1172" s="7">
        <f>VLOOKUP($A1172,'[1]Prices 23 nov'!$A$2:$Q$5001,14,FALSE)</f>
        <v>21.538317571394149</v>
      </c>
      <c r="X1172" s="7">
        <f>VLOOKUP($A1172,'[1]Prices 23 nov'!$A$2:$Q$5001,15,FALSE)</f>
        <v>22.873042919673029</v>
      </c>
      <c r="Y1172" s="7">
        <f>VLOOKUP($A1172,'[1]Prices 23 nov'!$A$2:$Q$5001,16,FALSE)</f>
        <v>25.817147316411141</v>
      </c>
      <c r="Z1172" s="7">
        <f>VLOOKUP($A1172,'[1]Prices 23 nov'!$A$2:$Q$5001,17,FALSE)</f>
        <v>24.663804855197672</v>
      </c>
    </row>
    <row r="1173" spans="1:26">
      <c r="A1173" s="4" t="s">
        <v>2717</v>
      </c>
      <c r="B1173" s="4" t="s">
        <v>2718</v>
      </c>
      <c r="C1173" s="5">
        <v>15742524416</v>
      </c>
      <c r="D1173" s="5">
        <v>1173</v>
      </c>
      <c r="E1173" s="6" t="s">
        <v>105</v>
      </c>
      <c r="F1173" s="4" t="s">
        <v>106</v>
      </c>
      <c r="G1173" s="4" t="s">
        <v>18</v>
      </c>
      <c r="H1173" s="4" t="s">
        <v>19</v>
      </c>
      <c r="I1173" s="4">
        <v>0</v>
      </c>
      <c r="J1173" s="5">
        <v>88.729103088378906</v>
      </c>
      <c r="K1173" s="5">
        <v>53.700000762939453</v>
      </c>
      <c r="L1173" s="4" t="s">
        <v>20</v>
      </c>
      <c r="M1173" s="4" t="s">
        <v>38</v>
      </c>
      <c r="N1173" s="7">
        <f>VLOOKUP($A1173,'[1]Prices 23 nov'!$A$2:$Q$5001,5,FALSE)</f>
        <v>14.039397766610049</v>
      </c>
      <c r="O1173" s="7">
        <f>VLOOKUP($A1173,'[1]Prices 23 nov'!$A$2:$Q$5001,6,FALSE)</f>
        <v>78.319999694824219</v>
      </c>
      <c r="P1173" s="7">
        <f>VLOOKUP($A1173,'[1]Prices 23 nov'!$A$2:$Q$5001,7,FALSE)</f>
        <v>80.989997863769531</v>
      </c>
      <c r="Q1173" s="7">
        <f>VLOOKUP($A1173,'[1]Prices 23 nov'!$A$2:$Q$5001,8,FALSE)</f>
        <v>80.169998168945313</v>
      </c>
      <c r="R1173" s="7">
        <f>VLOOKUP($A1173,'[1]Prices 23 nov'!$A$2:$Q$5001,9,FALSE)</f>
        <v>76</v>
      </c>
      <c r="S1173" s="7">
        <f>VLOOKUP($A1173,'[1]Prices 23 nov'!$A$2:$Q$5001,10,FALSE)</f>
        <v>60.029998779296882</v>
      </c>
      <c r="T1173" s="7">
        <f>VLOOKUP($A1173,'[1]Prices 23 nov'!$A$2:$Q$5001,11,FALSE)</f>
        <v>67.510002136230469</v>
      </c>
      <c r="U1173" s="7">
        <f>VLOOKUP($A1173,'[1]Prices 23 nov'!$A$2:$Q$5001,12,FALSE)</f>
        <v>73.860000610351563</v>
      </c>
      <c r="V1173" s="7">
        <f>VLOOKUP($A1173,'[1]Prices 23 nov'!$A$2:$Q$5001,13,FALSE)</f>
        <v>75.300003051757813</v>
      </c>
      <c r="W1173" s="7">
        <f>VLOOKUP($A1173,'[1]Prices 23 nov'!$A$2:$Q$5001,14,FALSE)</f>
        <v>79.680000305175781</v>
      </c>
      <c r="X1173" s="7">
        <f>VLOOKUP($A1173,'[1]Prices 23 nov'!$A$2:$Q$5001,15,FALSE)</f>
        <v>84.120002746582031</v>
      </c>
      <c r="Y1173" s="7">
        <f>VLOOKUP($A1173,'[1]Prices 23 nov'!$A$2:$Q$5001,16,FALSE)</f>
        <v>81.290000915527344</v>
      </c>
      <c r="Z1173" s="7">
        <f>VLOOKUP($A1173,'[1]Prices 23 nov'!$A$2:$Q$5001,17,FALSE)</f>
        <v>79.970001220703125</v>
      </c>
    </row>
    <row r="1174" spans="1:26">
      <c r="A1174" s="4" t="s">
        <v>2719</v>
      </c>
      <c r="B1174" s="4" t="s">
        <v>2720</v>
      </c>
      <c r="C1174" s="5">
        <v>15729949696</v>
      </c>
      <c r="D1174" s="5">
        <v>1174</v>
      </c>
      <c r="E1174" s="6" t="s">
        <v>294</v>
      </c>
      <c r="F1174" s="4" t="s">
        <v>101</v>
      </c>
      <c r="G1174" s="4" t="s">
        <v>46</v>
      </c>
      <c r="H1174" s="4" t="s">
        <v>102</v>
      </c>
      <c r="I1174" s="4">
        <v>5</v>
      </c>
      <c r="J1174" s="5">
        <v>8.0912984904844549</v>
      </c>
      <c r="K1174" s="5">
        <v>2.726337437658044</v>
      </c>
      <c r="L1174" s="4" t="s">
        <v>580</v>
      </c>
      <c r="M1174" s="4" t="s">
        <v>870</v>
      </c>
      <c r="N1174" s="7">
        <f>VLOOKUP($A1174,'[1]Prices 23 nov'!$A$2:$Q$5001,5,FALSE)</f>
        <v>115.9604140371767</v>
      </c>
      <c r="O1174" s="7">
        <f>VLOOKUP($A1174,'[1]Prices 23 nov'!$A$2:$Q$5001,6,FALSE)</f>
        <v>2.858238858592443</v>
      </c>
      <c r="P1174" s="7">
        <f>VLOOKUP($A1174,'[1]Prices 23 nov'!$A$2:$Q$5001,7,FALSE)</f>
        <v>3.1134215673966992</v>
      </c>
      <c r="Q1174" s="7">
        <f>VLOOKUP($A1174,'[1]Prices 23 nov'!$A$2:$Q$5001,8,FALSE)</f>
        <v>2.7672150234394621</v>
      </c>
      <c r="R1174" s="7">
        <f>VLOOKUP($A1174,'[1]Prices 23 nov'!$A$2:$Q$5001,9,FALSE)</f>
        <v>3.42197142985242</v>
      </c>
      <c r="S1174" s="7">
        <f>VLOOKUP($A1174,'[1]Prices 23 nov'!$A$2:$Q$5001,10,FALSE)</f>
        <v>2.9408450530112589</v>
      </c>
      <c r="T1174" s="7">
        <f>VLOOKUP($A1174,'[1]Prices 23 nov'!$A$2:$Q$5001,11,FALSE)</f>
        <v>3.504027932882309</v>
      </c>
      <c r="U1174" s="7">
        <f>VLOOKUP($A1174,'[1]Prices 23 nov'!$A$2:$Q$5001,12,FALSE)</f>
        <v>3.4246190882231531</v>
      </c>
      <c r="V1174" s="7">
        <f>VLOOKUP($A1174,'[1]Prices 23 nov'!$A$2:$Q$5001,13,FALSE)</f>
        <v>3.3790664018169991</v>
      </c>
      <c r="W1174" s="7">
        <f>VLOOKUP($A1174,'[1]Prices 23 nov'!$A$2:$Q$5001,14,FALSE)</f>
        <v>5.8101393485328003</v>
      </c>
      <c r="X1174" s="7">
        <f>VLOOKUP($A1174,'[1]Prices 23 nov'!$A$2:$Q$5001,15,FALSE)</f>
        <v>6.5068390005726542</v>
      </c>
      <c r="Y1174" s="7">
        <f>VLOOKUP($A1174,'[1]Prices 23 nov'!$A$2:$Q$5001,16,FALSE)</f>
        <v>6.0742160305380821</v>
      </c>
      <c r="Z1174" s="7">
        <f>VLOOKUP($A1174,'[1]Prices 23 nov'!$A$2:$Q$5001,17,FALSE)</f>
        <v>5.3695791441298297</v>
      </c>
    </row>
    <row r="1175" spans="1:26">
      <c r="A1175" s="4" t="s">
        <v>2721</v>
      </c>
      <c r="B1175" s="4" t="s">
        <v>2722</v>
      </c>
      <c r="C1175" s="5">
        <v>15729293312</v>
      </c>
      <c r="D1175" s="5">
        <v>1175</v>
      </c>
      <c r="E1175" s="6" t="s">
        <v>67</v>
      </c>
      <c r="F1175" s="4" t="s">
        <v>141</v>
      </c>
      <c r="G1175" s="4" t="s">
        <v>142</v>
      </c>
      <c r="H1175" s="4" t="s">
        <v>143</v>
      </c>
      <c r="I1175" s="4">
        <v>3.2000000476837158</v>
      </c>
      <c r="J1175" s="5">
        <v>15.693231441048034</v>
      </c>
      <c r="K1175" s="5">
        <v>10.169966380276428</v>
      </c>
      <c r="L1175" s="4" t="s">
        <v>2723</v>
      </c>
      <c r="M1175" s="4" t="s">
        <v>256</v>
      </c>
      <c r="N1175" s="7">
        <f>VLOOKUP($A1175,'[1]Prices 23 nov'!$A$2:$Q$5001,5,FALSE)</f>
        <v>-14.63442639814596</v>
      </c>
      <c r="O1175" s="7">
        <f>VLOOKUP($A1175,'[1]Prices 23 nov'!$A$2:$Q$5001,6,FALSE)</f>
        <v>15.19167315075174</v>
      </c>
      <c r="P1175" s="7">
        <f>VLOOKUP($A1175,'[1]Prices 23 nov'!$A$2:$Q$5001,7,FALSE)</f>
        <v>14.94707707315683</v>
      </c>
      <c r="Q1175" s="7">
        <f>VLOOKUP($A1175,'[1]Prices 23 nov'!$A$2:$Q$5001,8,FALSE)</f>
        <v>15.07775890128687</v>
      </c>
      <c r="R1175" s="7">
        <f>VLOOKUP($A1175,'[1]Prices 23 nov'!$A$2:$Q$5001,9,FALSE)</f>
        <v>14.142539564520121</v>
      </c>
      <c r="S1175" s="7">
        <f>VLOOKUP($A1175,'[1]Prices 23 nov'!$A$2:$Q$5001,10,FALSE)</f>
        <v>10.1699662366882</v>
      </c>
      <c r="T1175" s="7">
        <f>VLOOKUP($A1175,'[1]Prices 23 nov'!$A$2:$Q$5001,11,FALSE)</f>
        <v>11.195916307624429</v>
      </c>
      <c r="U1175" s="7">
        <f>VLOOKUP($A1175,'[1]Prices 23 nov'!$A$2:$Q$5001,12,FALSE)</f>
        <v>11.888826426118611</v>
      </c>
      <c r="V1175" s="7">
        <f>VLOOKUP($A1175,'[1]Prices 23 nov'!$A$2:$Q$5001,13,FALSE)</f>
        <v>11.482964383903891</v>
      </c>
      <c r="W1175" s="7">
        <f>VLOOKUP($A1175,'[1]Prices 23 nov'!$A$2:$Q$5001,14,FALSE)</f>
        <v>11.24045676318929</v>
      </c>
      <c r="X1175" s="7">
        <f>VLOOKUP($A1175,'[1]Prices 23 nov'!$A$2:$Q$5001,15,FALSE)</f>
        <v>13.20505570620298</v>
      </c>
      <c r="Y1175" s="7">
        <f>VLOOKUP($A1175,'[1]Prices 23 nov'!$A$2:$Q$5001,16,FALSE)</f>
        <v>11.9232586780563</v>
      </c>
      <c r="Z1175" s="7">
        <f>VLOOKUP($A1175,'[1]Prices 23 nov'!$A$2:$Q$5001,17,FALSE)</f>
        <v>11.2684785136953</v>
      </c>
    </row>
    <row r="1176" spans="1:26">
      <c r="A1176" s="4" t="s">
        <v>2724</v>
      </c>
      <c r="B1176" s="4" t="s">
        <v>2725</v>
      </c>
      <c r="C1176" s="5">
        <v>15721128960</v>
      </c>
      <c r="D1176" s="5">
        <v>1176</v>
      </c>
      <c r="E1176" s="6" t="s">
        <v>16</v>
      </c>
      <c r="F1176" s="4" t="s">
        <v>141</v>
      </c>
      <c r="G1176" s="4" t="s">
        <v>142</v>
      </c>
      <c r="H1176" s="4" t="s">
        <v>143</v>
      </c>
      <c r="I1176" s="4">
        <v>5</v>
      </c>
      <c r="J1176" s="5">
        <v>9.2384519350811498</v>
      </c>
      <c r="K1176" s="5">
        <v>2.8499505529083882</v>
      </c>
      <c r="L1176" s="4" t="s">
        <v>20</v>
      </c>
      <c r="M1176" s="4" t="s">
        <v>56</v>
      </c>
      <c r="N1176" s="7">
        <f>VLOOKUP($A1176,'[1]Prices 23 nov'!$A$2:$Q$5001,5,FALSE)</f>
        <v>29.859154929577471</v>
      </c>
      <c r="O1176" s="7">
        <f>VLOOKUP($A1176,'[1]Prices 23 nov'!$A$2:$Q$5001,6,FALSE)</f>
        <v>6.5939106522127986</v>
      </c>
      <c r="P1176" s="7">
        <f>VLOOKUP($A1176,'[1]Prices 23 nov'!$A$2:$Q$5001,7,FALSE)</f>
        <v>6.9028988946229219</v>
      </c>
      <c r="Q1176" s="7">
        <f>VLOOKUP($A1176,'[1]Prices 23 nov'!$A$2:$Q$5001,8,FALSE)</f>
        <v>6.4783291220664978</v>
      </c>
      <c r="R1176" s="7">
        <f>VLOOKUP($A1176,'[1]Prices 23 nov'!$A$2:$Q$5001,9,FALSE)</f>
        <v>6.3010396091267467</v>
      </c>
      <c r="S1176" s="7">
        <f>VLOOKUP($A1176,'[1]Prices 23 nov'!$A$2:$Q$5001,10,FALSE)</f>
        <v>3.446021617390215</v>
      </c>
      <c r="T1176" s="7">
        <f>VLOOKUP($A1176,'[1]Prices 23 nov'!$A$2:$Q$5001,11,FALSE)</f>
        <v>5.1320469565689564</v>
      </c>
      <c r="U1176" s="7">
        <f>VLOOKUP($A1176,'[1]Prices 23 nov'!$A$2:$Q$5001,12,FALSE)</f>
        <v>5.1775420792400837</v>
      </c>
      <c r="V1176" s="7">
        <f>VLOOKUP($A1176,'[1]Prices 23 nov'!$A$2:$Q$5001,13,FALSE)</f>
        <v>5.2876560762524596</v>
      </c>
      <c r="W1176" s="7">
        <f>VLOOKUP($A1176,'[1]Prices 23 nov'!$A$2:$Q$5001,14,FALSE)</f>
        <v>5.796965123154223</v>
      </c>
      <c r="X1176" s="7">
        <f>VLOOKUP($A1176,'[1]Prices 23 nov'!$A$2:$Q$5001,15,FALSE)</f>
        <v>6.3195623736828566</v>
      </c>
      <c r="Y1176" s="7">
        <f>VLOOKUP($A1176,'[1]Prices 23 nov'!$A$2:$Q$5001,16,FALSE)</f>
        <v>7.2477496135979891</v>
      </c>
      <c r="Z1176" s="7">
        <f>VLOOKUP($A1176,'[1]Prices 23 nov'!$A$2:$Q$5001,17,FALSE)</f>
        <v>8.2689554560929537</v>
      </c>
    </row>
    <row r="1177" spans="1:26">
      <c r="A1177" s="4" t="s">
        <v>2726</v>
      </c>
      <c r="B1177" s="4" t="s">
        <v>2727</v>
      </c>
      <c r="C1177" s="5">
        <v>15713522688</v>
      </c>
      <c r="D1177" s="5">
        <v>1177</v>
      </c>
      <c r="E1177" s="6" t="s">
        <v>70</v>
      </c>
      <c r="F1177" s="4" t="s">
        <v>51</v>
      </c>
      <c r="G1177" s="4" t="s">
        <v>18</v>
      </c>
      <c r="H1177" s="4" t="s">
        <v>19</v>
      </c>
      <c r="I1177" s="4">
        <v>3.8421051502227783</v>
      </c>
      <c r="J1177" s="5">
        <v>217.8800048828125</v>
      </c>
      <c r="K1177" s="5">
        <v>58.849998474121094</v>
      </c>
      <c r="L1177" s="4" t="s">
        <v>41</v>
      </c>
      <c r="M1177" s="4" t="s">
        <v>56</v>
      </c>
      <c r="N1177" s="7">
        <f>VLOOKUP($A1177,'[1]Prices 23 nov'!$A$2:$Q$5001,5,FALSE)</f>
        <v>42.510011106137412</v>
      </c>
      <c r="O1177" s="7">
        <f>VLOOKUP($A1177,'[1]Prices 23 nov'!$A$2:$Q$5001,6,FALSE)</f>
        <v>152.19000244140619</v>
      </c>
      <c r="P1177" s="7">
        <f>VLOOKUP($A1177,'[1]Prices 23 nov'!$A$2:$Q$5001,7,FALSE)</f>
        <v>166.77000427246091</v>
      </c>
      <c r="Q1177" s="7">
        <f>VLOOKUP($A1177,'[1]Prices 23 nov'!$A$2:$Q$5001,8,FALSE)</f>
        <v>139.52000427246091</v>
      </c>
      <c r="R1177" s="7">
        <f>VLOOKUP($A1177,'[1]Prices 23 nov'!$A$2:$Q$5001,9,FALSE)</f>
        <v>135.80000305175781</v>
      </c>
      <c r="S1177" s="7">
        <f>VLOOKUP($A1177,'[1]Prices 23 nov'!$A$2:$Q$5001,10,FALSE)</f>
        <v>95.980003356933594</v>
      </c>
      <c r="T1177" s="7">
        <f>VLOOKUP($A1177,'[1]Prices 23 nov'!$A$2:$Q$5001,11,FALSE)</f>
        <v>119.2799987792969</v>
      </c>
      <c r="U1177" s="7">
        <f>VLOOKUP($A1177,'[1]Prices 23 nov'!$A$2:$Q$5001,12,FALSE)</f>
        <v>139.96000671386719</v>
      </c>
      <c r="V1177" s="7">
        <f>VLOOKUP($A1177,'[1]Prices 23 nov'!$A$2:$Q$5001,13,FALSE)</f>
        <v>145.80000305175781</v>
      </c>
      <c r="W1177" s="7">
        <f>VLOOKUP($A1177,'[1]Prices 23 nov'!$A$2:$Q$5001,14,FALSE)</f>
        <v>159.6300048828125</v>
      </c>
      <c r="X1177" s="7">
        <f>VLOOKUP($A1177,'[1]Prices 23 nov'!$A$2:$Q$5001,15,FALSE)</f>
        <v>182.53999328613281</v>
      </c>
      <c r="Y1177" s="7">
        <f>VLOOKUP($A1177,'[1]Prices 23 nov'!$A$2:$Q$5001,16,FALSE)</f>
        <v>175.3500061035156</v>
      </c>
      <c r="Z1177" s="7">
        <f>VLOOKUP($A1177,'[1]Prices 23 nov'!$A$2:$Q$5001,17,FALSE)</f>
        <v>192.66999816894531</v>
      </c>
    </row>
    <row r="1178" spans="1:26">
      <c r="A1178" s="4" t="s">
        <v>2728</v>
      </c>
      <c r="B1178" s="4" t="s">
        <v>2729</v>
      </c>
      <c r="C1178" s="5">
        <v>15691732992</v>
      </c>
      <c r="D1178" s="5">
        <v>1178</v>
      </c>
      <c r="E1178" s="6" t="s">
        <v>34</v>
      </c>
      <c r="F1178" s="4" t="s">
        <v>101</v>
      </c>
      <c r="G1178" s="4" t="s">
        <v>46</v>
      </c>
      <c r="H1178" s="4" t="s">
        <v>102</v>
      </c>
      <c r="I1178" s="4">
        <v>4</v>
      </c>
      <c r="J1178" s="5">
        <v>4.1922725778642445</v>
      </c>
      <c r="K1178" s="5">
        <v>2.232771249125777</v>
      </c>
      <c r="L1178" s="4" t="s">
        <v>674</v>
      </c>
      <c r="M1178" s="4" t="s">
        <v>603</v>
      </c>
      <c r="N1178" s="7">
        <f>VLOOKUP($A1178,'[1]Prices 23 nov'!$A$2:$Q$5001,5,FALSE)</f>
        <v>-29.786917780330651</v>
      </c>
      <c r="O1178" s="7">
        <f>VLOOKUP($A1178,'[1]Prices 23 nov'!$A$2:$Q$5001,6,FALSE)</f>
        <v>2.937792147239747</v>
      </c>
      <c r="P1178" s="7">
        <f>VLOOKUP($A1178,'[1]Prices 23 nov'!$A$2:$Q$5001,7,FALSE)</f>
        <v>3.3762242034944729</v>
      </c>
      <c r="Q1178" s="7">
        <f>VLOOKUP($A1178,'[1]Prices 23 nov'!$A$2:$Q$5001,8,FALSE)</f>
        <v>3.1488998917268418</v>
      </c>
      <c r="R1178" s="7">
        <f>VLOOKUP($A1178,'[1]Prices 23 nov'!$A$2:$Q$5001,9,FALSE)</f>
        <v>3.3070438661161461</v>
      </c>
      <c r="S1178" s="7">
        <f>VLOOKUP($A1178,'[1]Prices 23 nov'!$A$2:$Q$5001,10,FALSE)</f>
        <v>2.6605633855012911</v>
      </c>
      <c r="T1178" s="7">
        <f>VLOOKUP($A1178,'[1]Prices 23 nov'!$A$2:$Q$5001,11,FALSE)</f>
        <v>2.6418246744610769</v>
      </c>
      <c r="U1178" s="7">
        <f>VLOOKUP($A1178,'[1]Prices 23 nov'!$A$2:$Q$5001,12,FALSE)</f>
        <v>2.5561883582945479</v>
      </c>
      <c r="V1178" s="7">
        <f>VLOOKUP($A1178,'[1]Prices 23 nov'!$A$2:$Q$5001,13,FALSE)</f>
        <v>2.612446869646305</v>
      </c>
      <c r="W1178" s="7">
        <f>VLOOKUP($A1178,'[1]Prices 23 nov'!$A$2:$Q$5001,14,FALSE)</f>
        <v>2.860662595467744</v>
      </c>
      <c r="X1178" s="7">
        <f>VLOOKUP($A1178,'[1]Prices 23 nov'!$A$2:$Q$5001,15,FALSE)</f>
        <v>2.7459651231765752</v>
      </c>
      <c r="Y1178" s="7">
        <f>VLOOKUP($A1178,'[1]Prices 23 nov'!$A$2:$Q$5001,16,FALSE)</f>
        <v>2.4370489859671811</v>
      </c>
      <c r="Z1178" s="7">
        <f>VLOOKUP($A1178,'[1]Prices 23 nov'!$A$2:$Q$5001,17,FALSE)</f>
        <v>2.2521445971631242</v>
      </c>
    </row>
    <row r="1179" spans="1:26">
      <c r="A1179" s="4" t="s">
        <v>2730</v>
      </c>
      <c r="B1179" s="4" t="s">
        <v>2731</v>
      </c>
      <c r="C1179" s="5">
        <v>15675961344</v>
      </c>
      <c r="D1179" s="5">
        <v>1179</v>
      </c>
      <c r="E1179" s="6" t="s">
        <v>55</v>
      </c>
      <c r="F1179" s="4" t="s">
        <v>210</v>
      </c>
      <c r="G1179" s="4" t="s">
        <v>211</v>
      </c>
      <c r="H1179" s="4" t="s">
        <v>212</v>
      </c>
      <c r="I1179" s="4">
        <v>4.7142858505249023</v>
      </c>
      <c r="J1179" s="5">
        <v>144.98610262374578</v>
      </c>
      <c r="K1179" s="5">
        <v>52.507592919955009</v>
      </c>
      <c r="L1179" s="4" t="s">
        <v>918</v>
      </c>
      <c r="M1179" s="4" t="s">
        <v>668</v>
      </c>
      <c r="N1179" s="7">
        <f>VLOOKUP($A1179,'[1]Prices 23 nov'!$A$2:$Q$5001,5,FALSE)</f>
        <v>-14.476838540095359</v>
      </c>
      <c r="O1179" s="7">
        <f>VLOOKUP($A1179,'[1]Prices 23 nov'!$A$2:$Q$5001,6,FALSE)</f>
        <v>124.8829396332649</v>
      </c>
      <c r="P1179" s="7">
        <f>VLOOKUP($A1179,'[1]Prices 23 nov'!$A$2:$Q$5001,7,FALSE)</f>
        <v>131.42446591736191</v>
      </c>
      <c r="Q1179" s="7">
        <f>VLOOKUP($A1179,'[1]Prices 23 nov'!$A$2:$Q$5001,8,FALSE)</f>
        <v>127.4533645754582</v>
      </c>
      <c r="R1179" s="7">
        <f>VLOOKUP($A1179,'[1]Prices 23 nov'!$A$2:$Q$5001,9,FALSE)</f>
        <v>122.70559179363769</v>
      </c>
      <c r="S1179" s="7">
        <f>VLOOKUP($A1179,'[1]Prices 23 nov'!$A$2:$Q$5001,10,FALSE)</f>
        <v>58.791109623523433</v>
      </c>
      <c r="T1179" s="7">
        <f>VLOOKUP($A1179,'[1]Prices 23 nov'!$A$2:$Q$5001,11,FALSE)</f>
        <v>67.280685919507505</v>
      </c>
      <c r="U1179" s="7">
        <f>VLOOKUP($A1179,'[1]Prices 23 nov'!$A$2:$Q$5001,12,FALSE)</f>
        <v>63.031141804855913</v>
      </c>
      <c r="V1179" s="7">
        <f>VLOOKUP($A1179,'[1]Prices 23 nov'!$A$2:$Q$5001,13,FALSE)</f>
        <v>81.705127639932925</v>
      </c>
      <c r="W1179" s="7">
        <f>VLOOKUP($A1179,'[1]Prices 23 nov'!$A$2:$Q$5001,14,FALSE)</f>
        <v>81.135713559729538</v>
      </c>
      <c r="X1179" s="7">
        <f>VLOOKUP($A1179,'[1]Prices 23 nov'!$A$2:$Q$5001,15,FALSE)</f>
        <v>87.034948388337398</v>
      </c>
      <c r="Y1179" s="7">
        <f>VLOOKUP($A1179,'[1]Prices 23 nov'!$A$2:$Q$5001,16,FALSE)</f>
        <v>82.663315376504215</v>
      </c>
      <c r="Z1179" s="7">
        <f>VLOOKUP($A1179,'[1]Prices 23 nov'!$A$2:$Q$5001,17,FALSE)</f>
        <v>76.520803721386983</v>
      </c>
    </row>
    <row r="1180" spans="1:26">
      <c r="A1180" s="4" t="s">
        <v>2732</v>
      </c>
      <c r="B1180" s="4" t="s">
        <v>2733</v>
      </c>
      <c r="C1180" s="5">
        <v>15655631872</v>
      </c>
      <c r="D1180" s="5">
        <v>1180</v>
      </c>
      <c r="E1180" s="6" t="s">
        <v>70</v>
      </c>
      <c r="F1180" s="4" t="s">
        <v>51</v>
      </c>
      <c r="G1180" s="4" t="s">
        <v>18</v>
      </c>
      <c r="H1180" s="4" t="s">
        <v>19</v>
      </c>
      <c r="I1180" s="4">
        <v>4.8000001907348633</v>
      </c>
      <c r="J1180" s="5">
        <v>28.979999542236328</v>
      </c>
      <c r="K1180" s="5">
        <v>6.6550002098083496</v>
      </c>
      <c r="L1180" s="4" t="s">
        <v>41</v>
      </c>
      <c r="M1180" s="4" t="s">
        <v>38</v>
      </c>
      <c r="N1180" s="7">
        <f>VLOOKUP($A1180,'[1]Prices 23 nov'!$A$2:$Q$5001,5,FALSE)</f>
        <v>67.443324691210421</v>
      </c>
      <c r="O1180" s="7">
        <f>VLOOKUP($A1180,'[1]Prices 23 nov'!$A$2:$Q$5001,6,FALSE)</f>
        <v>16.930000305175781</v>
      </c>
      <c r="P1180" s="7">
        <f>VLOOKUP($A1180,'[1]Prices 23 nov'!$A$2:$Q$5001,7,FALSE)</f>
        <v>18.14999961853027</v>
      </c>
      <c r="Q1180" s="7">
        <f>VLOOKUP($A1180,'[1]Prices 23 nov'!$A$2:$Q$5001,8,FALSE)</f>
        <v>18.60000038146973</v>
      </c>
      <c r="R1180" s="7">
        <f>VLOOKUP($A1180,'[1]Prices 23 nov'!$A$2:$Q$5001,9,FALSE)</f>
        <v>16</v>
      </c>
      <c r="S1180" s="7">
        <f>VLOOKUP($A1180,'[1]Prices 23 nov'!$A$2:$Q$5001,10,FALSE)</f>
        <v>11.77999973297119</v>
      </c>
      <c r="T1180" s="7">
        <f>VLOOKUP($A1180,'[1]Prices 23 nov'!$A$2:$Q$5001,11,FALSE)</f>
        <v>16.809999465942379</v>
      </c>
      <c r="U1180" s="7">
        <f>VLOOKUP($A1180,'[1]Prices 23 nov'!$A$2:$Q$5001,12,FALSE)</f>
        <v>18.270000457763668</v>
      </c>
      <c r="V1180" s="7">
        <f>VLOOKUP($A1180,'[1]Prices 23 nov'!$A$2:$Q$5001,13,FALSE)</f>
        <v>16.989999771118161</v>
      </c>
      <c r="W1180" s="7">
        <f>VLOOKUP($A1180,'[1]Prices 23 nov'!$A$2:$Q$5001,14,FALSE)</f>
        <v>22.420000076293949</v>
      </c>
      <c r="X1180" s="7">
        <f>VLOOKUP($A1180,'[1]Prices 23 nov'!$A$2:$Q$5001,15,FALSE)</f>
        <v>22.569999694824219</v>
      </c>
      <c r="Y1180" s="7">
        <f>VLOOKUP($A1180,'[1]Prices 23 nov'!$A$2:$Q$5001,16,FALSE)</f>
        <v>23.079999923706051</v>
      </c>
      <c r="Z1180" s="7">
        <f>VLOOKUP($A1180,'[1]Prices 23 nov'!$A$2:$Q$5001,17,FALSE)</f>
        <v>23.409999847412109</v>
      </c>
    </row>
    <row r="1181" spans="1:26">
      <c r="A1181" s="4" t="s">
        <v>2734</v>
      </c>
      <c r="B1181" s="4" t="s">
        <v>2735</v>
      </c>
      <c r="C1181" s="5">
        <v>15643930624</v>
      </c>
      <c r="D1181" s="5">
        <v>1181</v>
      </c>
      <c r="E1181" s="6" t="s">
        <v>70</v>
      </c>
      <c r="F1181" s="4" t="s">
        <v>17</v>
      </c>
      <c r="G1181" s="4" t="s">
        <v>18</v>
      </c>
      <c r="H1181" s="4" t="s">
        <v>268</v>
      </c>
      <c r="I1181" s="4">
        <v>4.75</v>
      </c>
      <c r="J1181" s="5">
        <v>86.669998168945313</v>
      </c>
      <c r="K1181" s="5">
        <v>23.809999465942383</v>
      </c>
      <c r="L1181" s="4" t="s">
        <v>41</v>
      </c>
      <c r="M1181" s="4" t="s">
        <v>1191</v>
      </c>
      <c r="N1181" s="7">
        <f>VLOOKUP($A1181,'[1]Prices 23 nov'!$A$2:$Q$5001,5,FALSE)</f>
        <v>133.08195520619881</v>
      </c>
      <c r="O1181" s="7">
        <f>VLOOKUP($A1181,'[1]Prices 23 nov'!$A$2:$Q$5001,6,FALSE)</f>
        <v>31.930000305175781</v>
      </c>
      <c r="P1181" s="7">
        <f>VLOOKUP($A1181,'[1]Prices 23 nov'!$A$2:$Q$5001,7,FALSE)</f>
        <v>36.200000762939453</v>
      </c>
      <c r="Q1181" s="7">
        <f>VLOOKUP($A1181,'[1]Prices 23 nov'!$A$2:$Q$5001,8,FALSE)</f>
        <v>34.229999542236328</v>
      </c>
      <c r="R1181" s="7">
        <f>VLOOKUP($A1181,'[1]Prices 23 nov'!$A$2:$Q$5001,9,FALSE)</f>
        <v>35.200000762939453</v>
      </c>
      <c r="S1181" s="7">
        <f>VLOOKUP($A1181,'[1]Prices 23 nov'!$A$2:$Q$5001,10,FALSE)</f>
        <v>30.194999694824219</v>
      </c>
      <c r="T1181" s="7">
        <f>VLOOKUP($A1181,'[1]Prices 23 nov'!$A$2:$Q$5001,11,FALSE)</f>
        <v>35.619998931884773</v>
      </c>
      <c r="U1181" s="7">
        <f>VLOOKUP($A1181,'[1]Prices 23 nov'!$A$2:$Q$5001,12,FALSE)</f>
        <v>49.889999389648438</v>
      </c>
      <c r="V1181" s="7">
        <f>VLOOKUP($A1181,'[1]Prices 23 nov'!$A$2:$Q$5001,13,FALSE)</f>
        <v>55.229999542236328</v>
      </c>
      <c r="W1181" s="7">
        <f>VLOOKUP($A1181,'[1]Prices 23 nov'!$A$2:$Q$5001,14,FALSE)</f>
        <v>63.069999694824219</v>
      </c>
      <c r="X1181" s="7">
        <f>VLOOKUP($A1181,'[1]Prices 23 nov'!$A$2:$Q$5001,15,FALSE)</f>
        <v>75.470001220703125</v>
      </c>
      <c r="Y1181" s="7">
        <f>VLOOKUP($A1181,'[1]Prices 23 nov'!$A$2:$Q$5001,16,FALSE)</f>
        <v>80.419998168945313</v>
      </c>
      <c r="Z1181" s="7">
        <f>VLOOKUP($A1181,'[1]Prices 23 nov'!$A$2:$Q$5001,17,FALSE)</f>
        <v>73.669998168945313</v>
      </c>
    </row>
    <row r="1182" spans="1:26">
      <c r="A1182" s="4" t="s">
        <v>2736</v>
      </c>
      <c r="B1182" s="4" t="s">
        <v>2737</v>
      </c>
      <c r="C1182" s="5">
        <v>15608084480</v>
      </c>
      <c r="D1182" s="5">
        <v>1182</v>
      </c>
      <c r="E1182" s="6" t="s">
        <v>294</v>
      </c>
      <c r="F1182" s="4" t="s">
        <v>61</v>
      </c>
      <c r="G1182" s="4" t="s">
        <v>62</v>
      </c>
      <c r="H1182" s="4" t="s">
        <v>63</v>
      </c>
      <c r="I1182" s="4">
        <v>3.7999999523162842</v>
      </c>
      <c r="J1182" s="5">
        <v>174.23001036685284</v>
      </c>
      <c r="K1182" s="5">
        <v>102.29203509136933</v>
      </c>
      <c r="L1182" s="4" t="s">
        <v>253</v>
      </c>
      <c r="M1182" s="4" t="s">
        <v>285</v>
      </c>
      <c r="N1182" s="7">
        <f>VLOOKUP($A1182,'[1]Prices 23 nov'!$A$2:$Q$5001,5,FALSE)</f>
        <v>-20.39779533814491</v>
      </c>
      <c r="O1182" s="7">
        <f>VLOOKUP($A1182,'[1]Prices 23 nov'!$A$2:$Q$5001,6,FALSE)</f>
        <v>147.99881966784599</v>
      </c>
      <c r="P1182" s="7">
        <f>VLOOKUP($A1182,'[1]Prices 23 nov'!$A$2:$Q$5001,7,FALSE)</f>
        <v>167.43127256631851</v>
      </c>
      <c r="Q1182" s="7">
        <f>VLOOKUP($A1182,'[1]Prices 23 nov'!$A$2:$Q$5001,8,FALSE)</f>
        <v>155.23334667086601</v>
      </c>
      <c r="R1182" s="7">
        <f>VLOOKUP($A1182,'[1]Prices 23 nov'!$A$2:$Q$5001,9,FALSE)</f>
        <v>145.53912408649921</v>
      </c>
      <c r="S1182" s="7">
        <f>VLOOKUP($A1182,'[1]Prices 23 nov'!$A$2:$Q$5001,10,FALSE)</f>
        <v>124.1210821270943</v>
      </c>
      <c r="T1182" s="7">
        <f>VLOOKUP($A1182,'[1]Prices 23 nov'!$A$2:$Q$5001,11,FALSE)</f>
        <v>138.21165394037959</v>
      </c>
      <c r="U1182" s="7">
        <f>VLOOKUP($A1182,'[1]Prices 23 nov'!$A$2:$Q$5001,12,FALSE)</f>
        <v>135.79875418916339</v>
      </c>
      <c r="V1182" s="7">
        <f>VLOOKUP($A1182,'[1]Prices 23 nov'!$A$2:$Q$5001,13,FALSE)</f>
        <v>142.12235435843471</v>
      </c>
      <c r="W1182" s="7">
        <f>VLOOKUP($A1182,'[1]Prices 23 nov'!$A$2:$Q$5001,14,FALSE)</f>
        <v>129.10678908228871</v>
      </c>
      <c r="X1182" s="7">
        <f>VLOOKUP($A1182,'[1]Prices 23 nov'!$A$2:$Q$5001,15,FALSE)</f>
        <v>119.8979632928967</v>
      </c>
      <c r="Y1182" s="7">
        <f>VLOOKUP($A1182,'[1]Prices 23 nov'!$A$2:$Q$5001,16,FALSE)</f>
        <v>115.78620314598081</v>
      </c>
      <c r="Z1182" s="7">
        <f>VLOOKUP($A1182,'[1]Prices 23 nov'!$A$2:$Q$5001,17,FALSE)</f>
        <v>105.9210794046521</v>
      </c>
    </row>
    <row r="1183" spans="1:26">
      <c r="A1183" s="4" t="s">
        <v>2738</v>
      </c>
      <c r="B1183" s="4" t="s">
        <v>2739</v>
      </c>
      <c r="C1183" s="5">
        <v>15570981888</v>
      </c>
      <c r="D1183" s="5">
        <v>1183</v>
      </c>
      <c r="E1183" s="6" t="s">
        <v>24</v>
      </c>
      <c r="F1183" s="4" t="s">
        <v>51</v>
      </c>
      <c r="G1183" s="4" t="s">
        <v>18</v>
      </c>
      <c r="H1183" s="4" t="s">
        <v>19</v>
      </c>
      <c r="I1183" s="4">
        <v>4.78125</v>
      </c>
      <c r="J1183" s="5">
        <v>159.00999450683594</v>
      </c>
      <c r="K1183" s="5">
        <v>48.619998931884766</v>
      </c>
      <c r="L1183" s="4" t="s">
        <v>41</v>
      </c>
      <c r="M1183" s="4" t="s">
        <v>124</v>
      </c>
      <c r="N1183" s="7">
        <f>VLOOKUP($A1183,'[1]Prices 23 nov'!$A$2:$Q$5001,5,FALSE)</f>
        <v>-23.693744676013331</v>
      </c>
      <c r="O1183" s="7">
        <f>VLOOKUP($A1183,'[1]Prices 23 nov'!$A$2:$Q$5001,6,FALSE)</f>
        <v>126.7799987792969</v>
      </c>
      <c r="P1183" s="7">
        <f>VLOOKUP($A1183,'[1]Prices 23 nov'!$A$2:$Q$5001,7,FALSE)</f>
        <v>151.3699951171875</v>
      </c>
      <c r="Q1183" s="7">
        <f>VLOOKUP($A1183,'[1]Prices 23 nov'!$A$2:$Q$5001,8,FALSE)</f>
        <v>132.57000732421881</v>
      </c>
      <c r="R1183" s="7">
        <f>VLOOKUP($A1183,'[1]Prices 23 nov'!$A$2:$Q$5001,9,FALSE)</f>
        <v>124.3199996948242</v>
      </c>
      <c r="S1183" s="7">
        <f>VLOOKUP($A1183,'[1]Prices 23 nov'!$A$2:$Q$5001,10,FALSE)</f>
        <v>67.769996643066406</v>
      </c>
      <c r="T1183" s="7">
        <f>VLOOKUP($A1183,'[1]Prices 23 nov'!$A$2:$Q$5001,11,FALSE)</f>
        <v>82.919998168945313</v>
      </c>
      <c r="U1183" s="7">
        <f>VLOOKUP($A1183,'[1]Prices 23 nov'!$A$2:$Q$5001,12,FALSE)</f>
        <v>92.910003662109375</v>
      </c>
      <c r="V1183" s="7">
        <f>VLOOKUP($A1183,'[1]Prices 23 nov'!$A$2:$Q$5001,13,FALSE)</f>
        <v>95.5</v>
      </c>
      <c r="W1183" s="7">
        <f>VLOOKUP($A1183,'[1]Prices 23 nov'!$A$2:$Q$5001,14,FALSE)</f>
        <v>97.839996337890625</v>
      </c>
      <c r="X1183" s="7">
        <f>VLOOKUP($A1183,'[1]Prices 23 nov'!$A$2:$Q$5001,15,FALSE)</f>
        <v>102.98000335693359</v>
      </c>
      <c r="Y1183" s="7">
        <f>VLOOKUP($A1183,'[1]Prices 23 nov'!$A$2:$Q$5001,16,FALSE)</f>
        <v>84.569999694824219</v>
      </c>
      <c r="Z1183" s="7">
        <f>VLOOKUP($A1183,'[1]Prices 23 nov'!$A$2:$Q$5001,17,FALSE)</f>
        <v>82.800003051757813</v>
      </c>
    </row>
    <row r="1184" spans="1:26">
      <c r="A1184" s="4" t="s">
        <v>2740</v>
      </c>
      <c r="B1184" s="4" t="s">
        <v>2741</v>
      </c>
      <c r="C1184" s="5">
        <v>15567497216</v>
      </c>
      <c r="D1184" s="5">
        <v>1184</v>
      </c>
      <c r="E1184" s="6" t="s">
        <v>273</v>
      </c>
      <c r="F1184" s="4" t="s">
        <v>2053</v>
      </c>
      <c r="G1184" s="4" t="s">
        <v>2054</v>
      </c>
      <c r="H1184" s="4" t="s">
        <v>2055</v>
      </c>
      <c r="I1184" s="4">
        <v>4.5909090042114258</v>
      </c>
      <c r="J1184" s="5">
        <v>3.311369281136749</v>
      </c>
      <c r="K1184" s="5">
        <v>2.2853019004089492</v>
      </c>
      <c r="L1184" s="4" t="s">
        <v>196</v>
      </c>
      <c r="M1184" s="4" t="s">
        <v>1251</v>
      </c>
      <c r="N1184" s="7">
        <f>VLOOKUP($A1184,'[1]Prices 23 nov'!$A$2:$Q$5001,5,FALSE)</f>
        <v>-11.50056067632044</v>
      </c>
      <c r="O1184" s="7">
        <f>VLOOKUP($A1184,'[1]Prices 23 nov'!$A$2:$Q$5001,6,FALSE)</f>
        <v>3.1318088360740721</v>
      </c>
      <c r="P1184" s="7">
        <f>VLOOKUP($A1184,'[1]Prices 23 nov'!$A$2:$Q$5001,7,FALSE)</f>
        <v>3.2416576378798818</v>
      </c>
      <c r="Q1184" s="7">
        <f>VLOOKUP($A1184,'[1]Prices 23 nov'!$A$2:$Q$5001,8,FALSE)</f>
        <v>3.0279465627985331</v>
      </c>
      <c r="R1184" s="7">
        <f>VLOOKUP($A1184,'[1]Prices 23 nov'!$A$2:$Q$5001,9,FALSE)</f>
        <v>2.9733587056398392</v>
      </c>
      <c r="S1184" s="7">
        <f>VLOOKUP($A1184,'[1]Prices 23 nov'!$A$2:$Q$5001,10,FALSE)</f>
        <v>2.7125022989536092</v>
      </c>
      <c r="T1184" s="7">
        <f>VLOOKUP($A1184,'[1]Prices 23 nov'!$A$2:$Q$5001,11,FALSE)</f>
        <v>2.848167575982643</v>
      </c>
      <c r="U1184" s="7">
        <f>VLOOKUP($A1184,'[1]Prices 23 nov'!$A$2:$Q$5001,12,FALSE)</f>
        <v>2.7581410388129939</v>
      </c>
      <c r="V1184" s="7">
        <f>VLOOKUP($A1184,'[1]Prices 23 nov'!$A$2:$Q$5001,13,FALSE)</f>
        <v>2.6832169890403752</v>
      </c>
      <c r="W1184" s="7">
        <f>VLOOKUP($A1184,'[1]Prices 23 nov'!$A$2:$Q$5001,14,FALSE)</f>
        <v>2.627530016897452</v>
      </c>
      <c r="X1184" s="7">
        <f>VLOOKUP($A1184,'[1]Prices 23 nov'!$A$2:$Q$5001,15,FALSE)</f>
        <v>2.6505732361106311</v>
      </c>
      <c r="Y1184" s="7">
        <f>VLOOKUP($A1184,'[1]Prices 23 nov'!$A$2:$Q$5001,16,FALSE)</f>
        <v>2.500903603291206</v>
      </c>
      <c r="Z1184" s="7">
        <f>VLOOKUP($A1184,'[1]Prices 23 nov'!$A$2:$Q$5001,17,FALSE)</f>
        <v>2.3093577348930689</v>
      </c>
    </row>
    <row r="1185" spans="1:26">
      <c r="A1185" s="4" t="s">
        <v>2742</v>
      </c>
      <c r="B1185" s="4" t="s">
        <v>2743</v>
      </c>
      <c r="C1185" s="5">
        <v>15557318656</v>
      </c>
      <c r="D1185" s="5">
        <v>1185</v>
      </c>
      <c r="E1185" s="6" t="s">
        <v>24</v>
      </c>
      <c r="F1185" s="4" t="s">
        <v>101</v>
      </c>
      <c r="G1185" s="4" t="s">
        <v>46</v>
      </c>
      <c r="H1185" s="4" t="s">
        <v>102</v>
      </c>
      <c r="I1185" s="4">
        <v>4.6500000953674316</v>
      </c>
      <c r="J1185" s="5">
        <v>1.5694588435502761</v>
      </c>
      <c r="K1185" s="5">
        <v>0.94398019725767013</v>
      </c>
      <c r="L1185" s="4" t="s">
        <v>64</v>
      </c>
      <c r="M1185" s="4" t="s">
        <v>56</v>
      </c>
      <c r="N1185" s="7">
        <f>VLOOKUP($A1185,'[1]Prices 23 nov'!$A$2:$Q$5001,5,FALSE)</f>
        <v>27.995938845798381</v>
      </c>
      <c r="O1185" s="7">
        <f>VLOOKUP($A1185,'[1]Prices 23 nov'!$A$2:$Q$5001,6,FALSE)</f>
        <v>1.214609431749025</v>
      </c>
      <c r="P1185" s="7">
        <f>VLOOKUP($A1185,'[1]Prices 23 nov'!$A$2:$Q$5001,7,FALSE)</f>
        <v>1.291035921784953</v>
      </c>
      <c r="Q1185" s="7">
        <f>VLOOKUP($A1185,'[1]Prices 23 nov'!$A$2:$Q$5001,8,FALSE)</f>
        <v>1.1393576860427861</v>
      </c>
      <c r="R1185" s="7">
        <f>VLOOKUP($A1185,'[1]Prices 23 nov'!$A$2:$Q$5001,9,FALSE)</f>
        <v>1.170825617347873</v>
      </c>
      <c r="S1185" s="7">
        <f>VLOOKUP($A1185,'[1]Prices 23 nov'!$A$2:$Q$5001,10,FALSE)</f>
        <v>1.05633806437254</v>
      </c>
      <c r="T1185" s="7">
        <f>VLOOKUP($A1185,'[1]Prices 23 nov'!$A$2:$Q$5001,11,FALSE)</f>
        <v>1.0674897163743251</v>
      </c>
      <c r="U1185" s="7">
        <f>VLOOKUP($A1185,'[1]Prices 23 nov'!$A$2:$Q$5001,12,FALSE)</f>
        <v>1.0171441435813899</v>
      </c>
      <c r="V1185" s="7">
        <f>VLOOKUP($A1185,'[1]Prices 23 nov'!$A$2:$Q$5001,13,FALSE)</f>
        <v>1.033946246756017</v>
      </c>
      <c r="W1185" s="7">
        <f>VLOOKUP($A1185,'[1]Prices 23 nov'!$A$2:$Q$5001,14,FALSE)</f>
        <v>1.16030890892668</v>
      </c>
      <c r="X1185" s="7">
        <f>VLOOKUP($A1185,'[1]Prices 23 nov'!$A$2:$Q$5001,15,FALSE)</f>
        <v>1.1950439992597239</v>
      </c>
      <c r="Y1185" s="7">
        <f>VLOOKUP($A1185,'[1]Prices 23 nov'!$A$2:$Q$5001,16,FALSE)</f>
        <v>1.2354587777365109</v>
      </c>
      <c r="Z1185" s="7">
        <f>VLOOKUP($A1185,'[1]Prices 23 nov'!$A$2:$Q$5001,17,FALSE)</f>
        <v>1.373404666358425</v>
      </c>
    </row>
    <row r="1186" spans="1:26">
      <c r="A1186" s="4" t="s">
        <v>2744</v>
      </c>
      <c r="B1186" s="4" t="s">
        <v>2745</v>
      </c>
      <c r="C1186" s="5">
        <v>15540104192</v>
      </c>
      <c r="D1186" s="5">
        <v>1186</v>
      </c>
      <c r="E1186" s="6" t="s">
        <v>273</v>
      </c>
      <c r="F1186" s="4" t="s">
        <v>51</v>
      </c>
      <c r="G1186" s="4" t="s">
        <v>18</v>
      </c>
      <c r="H1186" s="4" t="s">
        <v>19</v>
      </c>
      <c r="I1186" s="4">
        <v>2.1111111640930176</v>
      </c>
      <c r="J1186" s="5">
        <v>57.240001678466797</v>
      </c>
      <c r="K1186" s="5">
        <v>35.619998931884766</v>
      </c>
      <c r="L1186" s="4" t="s">
        <v>20</v>
      </c>
      <c r="M1186" s="4" t="s">
        <v>1671</v>
      </c>
      <c r="N1186" s="7">
        <f>VLOOKUP($A1186,'[1]Prices 23 nov'!$A$2:$Q$5001,5,FALSE)</f>
        <v>-7.0312312074794006E-2</v>
      </c>
      <c r="O1186" s="7">
        <f>VLOOKUP($A1186,'[1]Prices 23 nov'!$A$2:$Q$5001,6,FALSE)</f>
        <v>48.090000152587891</v>
      </c>
      <c r="P1186" s="7">
        <f>VLOOKUP($A1186,'[1]Prices 23 nov'!$A$2:$Q$5001,7,FALSE)</f>
        <v>51.159999847412109</v>
      </c>
      <c r="Q1186" s="7">
        <f>VLOOKUP($A1186,'[1]Prices 23 nov'!$A$2:$Q$5001,8,FALSE)</f>
        <v>53.560001373291023</v>
      </c>
      <c r="R1186" s="7">
        <f>VLOOKUP($A1186,'[1]Prices 23 nov'!$A$2:$Q$5001,9,FALSE)</f>
        <v>52</v>
      </c>
      <c r="S1186" s="7">
        <f>VLOOKUP($A1186,'[1]Prices 23 nov'!$A$2:$Q$5001,10,FALSE)</f>
        <v>41.200000762939453</v>
      </c>
      <c r="T1186" s="7">
        <f>VLOOKUP($A1186,'[1]Prices 23 nov'!$A$2:$Q$5001,11,FALSE)</f>
        <v>41.439998626708977</v>
      </c>
      <c r="U1186" s="7">
        <f>VLOOKUP($A1186,'[1]Prices 23 nov'!$A$2:$Q$5001,12,FALSE)</f>
        <v>44.919998168945313</v>
      </c>
      <c r="V1186" s="7">
        <f>VLOOKUP($A1186,'[1]Prices 23 nov'!$A$2:$Q$5001,13,FALSE)</f>
        <v>43.159999847412109</v>
      </c>
      <c r="W1186" s="7">
        <f>VLOOKUP($A1186,'[1]Prices 23 nov'!$A$2:$Q$5001,14,FALSE)</f>
        <v>48.990001678466797</v>
      </c>
      <c r="X1186" s="7">
        <f>VLOOKUP($A1186,'[1]Prices 23 nov'!$A$2:$Q$5001,15,FALSE)</f>
        <v>47.520000457763672</v>
      </c>
      <c r="Y1186" s="7">
        <f>VLOOKUP($A1186,'[1]Prices 23 nov'!$A$2:$Q$5001,16,FALSE)</f>
        <v>51.209999084472663</v>
      </c>
      <c r="Z1186" s="7">
        <f>VLOOKUP($A1186,'[1]Prices 23 nov'!$A$2:$Q$5001,17,FALSE)</f>
        <v>50.229999542236328</v>
      </c>
    </row>
    <row r="1187" spans="1:26">
      <c r="A1187" s="4" t="s">
        <v>2746</v>
      </c>
      <c r="B1187" s="4" t="s">
        <v>2747</v>
      </c>
      <c r="C1187" s="5">
        <v>15527172096</v>
      </c>
      <c r="D1187" s="5">
        <v>1187</v>
      </c>
      <c r="E1187" s="6" t="s">
        <v>24</v>
      </c>
      <c r="F1187" s="4" t="s">
        <v>606</v>
      </c>
      <c r="G1187" s="4" t="s">
        <v>607</v>
      </c>
      <c r="H1187" s="4" t="s">
        <v>608</v>
      </c>
      <c r="I1187" s="4">
        <v>4.384615421295166</v>
      </c>
      <c r="J1187" s="5">
        <v>13.592390994904276</v>
      </c>
      <c r="K1187" s="5">
        <v>4.6585288958669846</v>
      </c>
      <c r="L1187" s="4" t="s">
        <v>64</v>
      </c>
      <c r="M1187" s="4" t="s">
        <v>162</v>
      </c>
      <c r="N1187" s="7">
        <f>VLOOKUP($A1187,'[1]Prices 23 nov'!$A$2:$Q$5001,5,FALSE)</f>
        <v>-29.716361192451931</v>
      </c>
      <c r="O1187" s="7">
        <f>VLOOKUP($A1187,'[1]Prices 23 nov'!$A$2:$Q$5001,6,FALSE)</f>
        <v>11.64860772163752</v>
      </c>
      <c r="P1187" s="7">
        <f>VLOOKUP($A1187,'[1]Prices 23 nov'!$A$2:$Q$5001,7,FALSE)</f>
        <v>12.263670133600611</v>
      </c>
      <c r="Q1187" s="7">
        <f>VLOOKUP($A1187,'[1]Prices 23 nov'!$A$2:$Q$5001,8,FALSE)</f>
        <v>11.783333602006911</v>
      </c>
      <c r="R1187" s="7">
        <f>VLOOKUP($A1187,'[1]Prices 23 nov'!$A$2:$Q$5001,9,FALSE)</f>
        <v>10.03090840410721</v>
      </c>
      <c r="S1187" s="7">
        <f>VLOOKUP($A1187,'[1]Prices 23 nov'!$A$2:$Q$5001,10,FALSE)</f>
        <v>6.9029487371444702</v>
      </c>
      <c r="T1187" s="7">
        <f>VLOOKUP($A1187,'[1]Prices 23 nov'!$A$2:$Q$5001,11,FALSE)</f>
        <v>7.2874031029641628</v>
      </c>
      <c r="U1187" s="7">
        <f>VLOOKUP($A1187,'[1]Prices 23 nov'!$A$2:$Q$5001,12,FALSE)</f>
        <v>7.8297854121774444</v>
      </c>
      <c r="V1187" s="7">
        <f>VLOOKUP($A1187,'[1]Prices 23 nov'!$A$2:$Q$5001,13,FALSE)</f>
        <v>7.8669779285258414</v>
      </c>
      <c r="W1187" s="7">
        <f>VLOOKUP($A1187,'[1]Prices 23 nov'!$A$2:$Q$5001,14,FALSE)</f>
        <v>7.4628697123003462</v>
      </c>
      <c r="X1187" s="7">
        <f>VLOOKUP($A1187,'[1]Prices 23 nov'!$A$2:$Q$5001,15,FALSE)</f>
        <v>7.4596373890526593</v>
      </c>
      <c r="Y1187" s="7">
        <f>VLOOKUP($A1187,'[1]Prices 23 nov'!$A$2:$Q$5001,16,FALSE)</f>
        <v>5.915968812070787</v>
      </c>
      <c r="Z1187" s="7">
        <f>VLOOKUP($A1187,'[1]Prices 23 nov'!$A$2:$Q$5001,17,FALSE)</f>
        <v>5.2033691292108406</v>
      </c>
    </row>
    <row r="1188" spans="1:26">
      <c r="A1188" s="4" t="s">
        <v>2748</v>
      </c>
      <c r="B1188" s="4" t="s">
        <v>2749</v>
      </c>
      <c r="C1188" s="5">
        <v>15524828160</v>
      </c>
      <c r="D1188" s="5">
        <v>1188</v>
      </c>
      <c r="E1188" s="6" t="s">
        <v>329</v>
      </c>
      <c r="F1188" s="4" t="s">
        <v>51</v>
      </c>
      <c r="G1188" s="4" t="s">
        <v>18</v>
      </c>
      <c r="H1188" s="4" t="s">
        <v>19</v>
      </c>
      <c r="I1188" s="4">
        <v>3.95652174949646</v>
      </c>
      <c r="J1188" s="5">
        <v>133.94999694824219</v>
      </c>
      <c r="K1188" s="5">
        <v>52.700000762939453</v>
      </c>
      <c r="L1188" s="4" t="s">
        <v>41</v>
      </c>
      <c r="M1188" s="4" t="s">
        <v>38</v>
      </c>
      <c r="N1188" s="7">
        <f>VLOOKUP($A1188,'[1]Prices 23 nov'!$A$2:$Q$5001,5,FALSE)</f>
        <v>8.8242719622979138</v>
      </c>
      <c r="O1188" s="7">
        <f>VLOOKUP($A1188,'[1]Prices 23 nov'!$A$2:$Q$5001,6,FALSE)</f>
        <v>124.8000030517578</v>
      </c>
      <c r="P1188" s="7">
        <f>VLOOKUP($A1188,'[1]Prices 23 nov'!$A$2:$Q$5001,7,FALSE)</f>
        <v>123.120002746582</v>
      </c>
      <c r="Q1188" s="7">
        <f>VLOOKUP($A1188,'[1]Prices 23 nov'!$A$2:$Q$5001,8,FALSE)</f>
        <v>104.7600021362305</v>
      </c>
      <c r="R1188" s="7">
        <f>VLOOKUP($A1188,'[1]Prices 23 nov'!$A$2:$Q$5001,9,FALSE)</f>
        <v>96.370002746582031</v>
      </c>
      <c r="S1188" s="7">
        <f>VLOOKUP($A1188,'[1]Prices 23 nov'!$A$2:$Q$5001,10,FALSE)</f>
        <v>68.050003051757813</v>
      </c>
      <c r="T1188" s="7">
        <f>VLOOKUP($A1188,'[1]Prices 23 nov'!$A$2:$Q$5001,11,FALSE)</f>
        <v>79.30999755859375</v>
      </c>
      <c r="U1188" s="7">
        <f>VLOOKUP($A1188,'[1]Prices 23 nov'!$A$2:$Q$5001,12,FALSE)</f>
        <v>89.339996337890625</v>
      </c>
      <c r="V1188" s="7">
        <f>VLOOKUP($A1188,'[1]Prices 23 nov'!$A$2:$Q$5001,13,FALSE)</f>
        <v>85.730003356933594</v>
      </c>
      <c r="W1188" s="7">
        <f>VLOOKUP($A1188,'[1]Prices 23 nov'!$A$2:$Q$5001,14,FALSE)</f>
        <v>96.480003356933594</v>
      </c>
      <c r="X1188" s="7">
        <f>VLOOKUP($A1188,'[1]Prices 23 nov'!$A$2:$Q$5001,15,FALSE)</f>
        <v>105.1699981689453</v>
      </c>
      <c r="Y1188" s="7">
        <f>VLOOKUP($A1188,'[1]Prices 23 nov'!$A$2:$Q$5001,16,FALSE)</f>
        <v>106.0400009155273</v>
      </c>
      <c r="Z1188" s="7">
        <f>VLOOKUP($A1188,'[1]Prices 23 nov'!$A$2:$Q$5001,17,FALSE)</f>
        <v>117.5</v>
      </c>
    </row>
    <row r="1189" spans="1:26">
      <c r="A1189" s="4" t="s">
        <v>2750</v>
      </c>
      <c r="B1189" s="4" t="s">
        <v>2751</v>
      </c>
      <c r="C1189" s="5">
        <v>15511552000</v>
      </c>
      <c r="D1189" s="5">
        <v>1189</v>
      </c>
      <c r="E1189" s="6" t="s">
        <v>329</v>
      </c>
      <c r="F1189" s="4" t="s">
        <v>242</v>
      </c>
      <c r="G1189" s="4" t="s">
        <v>46</v>
      </c>
      <c r="H1189" s="4" t="s">
        <v>102</v>
      </c>
      <c r="I1189" s="4">
        <v>4.6923074722290039</v>
      </c>
      <c r="J1189" s="5">
        <v>3.3066927437581271</v>
      </c>
      <c r="K1189" s="5">
        <v>1.460838036993884</v>
      </c>
      <c r="L1189" s="4" t="s">
        <v>580</v>
      </c>
      <c r="M1189" s="4" t="s">
        <v>56</v>
      </c>
      <c r="N1189" s="7">
        <f>VLOOKUP($A1189,'[1]Prices 23 nov'!$A$2:$Q$5001,5,FALSE)</f>
        <v>72.611826715046405</v>
      </c>
      <c r="O1189" s="7">
        <f>VLOOKUP($A1189,'[1]Prices 23 nov'!$A$2:$Q$5001,6,FALSE)</f>
        <v>1.9361884944489991</v>
      </c>
      <c r="P1189" s="7">
        <f>VLOOKUP($A1189,'[1]Prices 23 nov'!$A$2:$Q$5001,7,FALSE)</f>
        <v>1.937018571891258</v>
      </c>
      <c r="Q1189" s="7">
        <f>VLOOKUP($A1189,'[1]Prices 23 nov'!$A$2:$Q$5001,8,FALSE)</f>
        <v>1.611856009363422</v>
      </c>
      <c r="R1189" s="7">
        <f>VLOOKUP($A1189,'[1]Prices 23 nov'!$A$2:$Q$5001,9,FALSE)</f>
        <v>2.4447481890529161</v>
      </c>
      <c r="S1189" s="7">
        <f>VLOOKUP($A1189,'[1]Prices 23 nov'!$A$2:$Q$5001,10,FALSE)</f>
        <v>2.0571666401740738</v>
      </c>
      <c r="T1189" s="7">
        <f>VLOOKUP($A1189,'[1]Prices 23 nov'!$A$2:$Q$5001,11,FALSE)</f>
        <v>2.2652301788330078</v>
      </c>
      <c r="U1189" s="7">
        <f>VLOOKUP($A1189,'[1]Prices 23 nov'!$A$2:$Q$5001,12,FALSE)</f>
        <v>2.2377170891197689</v>
      </c>
      <c r="V1189" s="7">
        <f>VLOOKUP($A1189,'[1]Prices 23 nov'!$A$2:$Q$5001,13,FALSE)</f>
        <v>2.4200849591716178</v>
      </c>
      <c r="W1189" s="7">
        <f>VLOOKUP($A1189,'[1]Prices 23 nov'!$A$2:$Q$5001,14,FALSE)</f>
        <v>2.8262831066462581</v>
      </c>
      <c r="X1189" s="7">
        <f>VLOOKUP($A1189,'[1]Prices 23 nov'!$A$2:$Q$5001,15,FALSE)</f>
        <v>2.6580941833681209</v>
      </c>
      <c r="Y1189" s="7">
        <f>VLOOKUP($A1189,'[1]Prices 23 nov'!$A$2:$Q$5001,16,FALSE)</f>
        <v>2.4326315540616861</v>
      </c>
      <c r="Z1189" s="7">
        <f>VLOOKUP($A1189,'[1]Prices 23 nov'!$A$2:$Q$5001,17,FALSE)</f>
        <v>2.3791733831936308</v>
      </c>
    </row>
    <row r="1190" spans="1:26">
      <c r="A1190" s="4" t="s">
        <v>2752</v>
      </c>
      <c r="B1190" s="4" t="s">
        <v>2753</v>
      </c>
      <c r="C1190" s="5">
        <v>15505187840</v>
      </c>
      <c r="D1190" s="5">
        <v>1190</v>
      </c>
      <c r="E1190" s="6" t="s">
        <v>67</v>
      </c>
      <c r="F1190" s="4" t="s">
        <v>17</v>
      </c>
      <c r="G1190" s="4" t="s">
        <v>18</v>
      </c>
      <c r="H1190" s="4" t="s">
        <v>19</v>
      </c>
      <c r="I1190" s="4">
        <v>4.3103446960449219</v>
      </c>
      <c r="J1190" s="5">
        <v>304.64999389648438</v>
      </c>
      <c r="K1190" s="5">
        <v>124.05000305175781</v>
      </c>
      <c r="L1190" s="4" t="s">
        <v>41</v>
      </c>
      <c r="M1190" s="4" t="s">
        <v>207</v>
      </c>
      <c r="N1190" s="7">
        <f>VLOOKUP($A1190,'[1]Prices 23 nov'!$A$2:$Q$5001,5,FALSE)</f>
        <v>14.71618462013449</v>
      </c>
      <c r="O1190" s="7">
        <f>VLOOKUP($A1190,'[1]Prices 23 nov'!$A$2:$Q$5001,6,FALSE)</f>
        <v>236.27000427246091</v>
      </c>
      <c r="P1190" s="7">
        <f>VLOOKUP($A1190,'[1]Prices 23 nov'!$A$2:$Q$5001,7,FALSE)</f>
        <v>253.13999938964841</v>
      </c>
      <c r="Q1190" s="7">
        <f>VLOOKUP($A1190,'[1]Prices 23 nov'!$A$2:$Q$5001,8,FALSE)</f>
        <v>274.95999145507813</v>
      </c>
      <c r="R1190" s="7">
        <f>VLOOKUP($A1190,'[1]Prices 23 nov'!$A$2:$Q$5001,9,FALSE)</f>
        <v>260.989990234375</v>
      </c>
      <c r="S1190" s="7">
        <f>VLOOKUP($A1190,'[1]Prices 23 nov'!$A$2:$Q$5001,10,FALSE)</f>
        <v>161.5</v>
      </c>
      <c r="T1190" s="7">
        <f>VLOOKUP($A1190,'[1]Prices 23 nov'!$A$2:$Q$5001,11,FALSE)</f>
        <v>214.2799987792969</v>
      </c>
      <c r="U1190" s="7">
        <f>VLOOKUP($A1190,'[1]Prices 23 nov'!$A$2:$Q$5001,12,FALSE)</f>
        <v>239.0899963378906</v>
      </c>
      <c r="V1190" s="7">
        <f>VLOOKUP($A1190,'[1]Prices 23 nov'!$A$2:$Q$5001,13,FALSE)</f>
        <v>203.57000732421881</v>
      </c>
      <c r="W1190" s="7">
        <f>VLOOKUP($A1190,'[1]Prices 23 nov'!$A$2:$Q$5001,14,FALSE)</f>
        <v>191.28999328613281</v>
      </c>
      <c r="X1190" s="7">
        <f>VLOOKUP($A1190,'[1]Prices 23 nov'!$A$2:$Q$5001,15,FALSE)</f>
        <v>232.8800048828125</v>
      </c>
      <c r="Y1190" s="7">
        <f>VLOOKUP($A1190,'[1]Prices 23 nov'!$A$2:$Q$5001,16,FALSE)</f>
        <v>228.6300048828125</v>
      </c>
      <c r="Z1190" s="7">
        <f>VLOOKUP($A1190,'[1]Prices 23 nov'!$A$2:$Q$5001,17,FALSE)</f>
        <v>210.7799987792969</v>
      </c>
    </row>
    <row r="1191" spans="1:26">
      <c r="A1191" s="4" t="s">
        <v>2754</v>
      </c>
      <c r="B1191" s="4" t="s">
        <v>2755</v>
      </c>
      <c r="C1191" s="5">
        <v>15499679744</v>
      </c>
      <c r="D1191" s="5">
        <v>1191</v>
      </c>
      <c r="E1191" s="6" t="s">
        <v>55</v>
      </c>
      <c r="F1191" s="4" t="s">
        <v>78</v>
      </c>
      <c r="G1191" s="4" t="s">
        <v>79</v>
      </c>
      <c r="H1191" s="4" t="s">
        <v>80</v>
      </c>
      <c r="I1191" s="4">
        <v>4.5999999046325684</v>
      </c>
      <c r="J1191" s="5">
        <v>39.629208449636444</v>
      </c>
      <c r="K1191" s="5">
        <v>17.459208939114976</v>
      </c>
      <c r="L1191" s="4" t="s">
        <v>186</v>
      </c>
      <c r="M1191" s="4" t="s">
        <v>659</v>
      </c>
      <c r="N1191" s="7">
        <f>VLOOKUP($A1191,'[1]Prices 23 nov'!$A$2:$Q$5001,5,FALSE)</f>
        <v>-21.028667901146239</v>
      </c>
      <c r="O1191" s="7">
        <f>VLOOKUP($A1191,'[1]Prices 23 nov'!$A$2:$Q$5001,6,FALSE)</f>
        <v>36.755407252348959</v>
      </c>
      <c r="P1191" s="7">
        <f>VLOOKUP($A1191,'[1]Prices 23 nov'!$A$2:$Q$5001,7,FALSE)</f>
        <v>37.50032416137401</v>
      </c>
      <c r="Q1191" s="7">
        <f>VLOOKUP($A1191,'[1]Prices 23 nov'!$A$2:$Q$5001,8,FALSE)</f>
        <v>32.973671652143821</v>
      </c>
      <c r="R1191" s="7">
        <f>VLOOKUP($A1191,'[1]Prices 23 nov'!$A$2:$Q$5001,9,FALSE)</f>
        <v>27.031564165372401</v>
      </c>
      <c r="S1191" s="7">
        <f>VLOOKUP($A1191,'[1]Prices 23 nov'!$A$2:$Q$5001,10,FALSE)</f>
        <v>21.621228937874552</v>
      </c>
      <c r="T1191" s="7">
        <f>VLOOKUP($A1191,'[1]Prices 23 nov'!$A$2:$Q$5001,11,FALSE)</f>
        <v>24.955478543415669</v>
      </c>
      <c r="U1191" s="7">
        <f>VLOOKUP($A1191,'[1]Prices 23 nov'!$A$2:$Q$5001,12,FALSE)</f>
        <v>25.076578167499971</v>
      </c>
      <c r="V1191" s="7">
        <f>VLOOKUP($A1191,'[1]Prices 23 nov'!$A$2:$Q$5001,13,FALSE)</f>
        <v>24.724245420657098</v>
      </c>
      <c r="W1191" s="7">
        <f>VLOOKUP($A1191,'[1]Prices 23 nov'!$A$2:$Q$5001,14,FALSE)</f>
        <v>25.03307104925625</v>
      </c>
      <c r="X1191" s="7">
        <f>VLOOKUP($A1191,'[1]Prices 23 nov'!$A$2:$Q$5001,15,FALSE)</f>
        <v>25.344104110263292</v>
      </c>
      <c r="Y1191" s="7">
        <f>VLOOKUP($A1191,'[1]Prices 23 nov'!$A$2:$Q$5001,16,FALSE)</f>
        <v>23.727854085154831</v>
      </c>
      <c r="Z1191" s="7">
        <f>VLOOKUP($A1191,'[1]Prices 23 nov'!$A$2:$Q$5001,17,FALSE)</f>
        <v>27.98096505284775</v>
      </c>
    </row>
    <row r="1192" spans="1:26">
      <c r="A1192" s="4" t="s">
        <v>2756</v>
      </c>
      <c r="B1192" s="4" t="s">
        <v>2757</v>
      </c>
      <c r="C1192" s="5">
        <v>15494976512</v>
      </c>
      <c r="D1192" s="5">
        <v>1192</v>
      </c>
      <c r="E1192" s="6" t="s">
        <v>67</v>
      </c>
      <c r="F1192" s="4" t="s">
        <v>45</v>
      </c>
      <c r="G1192" s="4" t="s">
        <v>46</v>
      </c>
      <c r="H1192" s="4" t="s">
        <v>47</v>
      </c>
      <c r="I1192" s="4">
        <v>5</v>
      </c>
      <c r="J1192" s="5">
        <v>17.418231081865684</v>
      </c>
      <c r="K1192" s="5">
        <v>6.4776604738708121</v>
      </c>
      <c r="L1192" s="4" t="s">
        <v>386</v>
      </c>
      <c r="M1192" s="4" t="s">
        <v>831</v>
      </c>
      <c r="N1192" s="7">
        <f>VLOOKUP($A1192,'[1]Prices 23 nov'!$A$2:$Q$5001,5,FALSE)</f>
        <v>72.425537109375</v>
      </c>
      <c r="O1192" s="7">
        <f>VLOOKUP($A1192,'[1]Prices 23 nov'!$A$2:$Q$5001,6,FALSE)</f>
        <v>6.6166792759293571</v>
      </c>
      <c r="P1192" s="7">
        <f>VLOOKUP($A1192,'[1]Prices 23 nov'!$A$2:$Q$5001,7,FALSE)</f>
        <v>7.2950083838403543</v>
      </c>
      <c r="Q1192" s="7">
        <f>VLOOKUP($A1192,'[1]Prices 23 nov'!$A$2:$Q$5001,8,FALSE)</f>
        <v>8.5226900493164521</v>
      </c>
      <c r="R1192" s="7">
        <f>VLOOKUP($A1192,'[1]Prices 23 nov'!$A$2:$Q$5001,9,FALSE)</f>
        <v>9.7478538995992494</v>
      </c>
      <c r="S1192" s="7">
        <f>VLOOKUP($A1192,'[1]Prices 23 nov'!$A$2:$Q$5001,10,FALSE)</f>
        <v>9.5122010633349419</v>
      </c>
      <c r="T1192" s="7">
        <f>VLOOKUP($A1192,'[1]Prices 23 nov'!$A$2:$Q$5001,11,FALSE)</f>
        <v>13.853775268924441</v>
      </c>
      <c r="U1192" s="7">
        <f>VLOOKUP($A1192,'[1]Prices 23 nov'!$A$2:$Q$5001,12,FALSE)</f>
        <v>13.635894258017061</v>
      </c>
      <c r="V1192" s="7">
        <f>VLOOKUP($A1192,'[1]Prices 23 nov'!$A$2:$Q$5001,13,FALSE)</f>
        <v>15.211725881872781</v>
      </c>
      <c r="W1192" s="7">
        <f>VLOOKUP($A1192,'[1]Prices 23 nov'!$A$2:$Q$5001,14,FALSE)</f>
        <v>17.160183936357502</v>
      </c>
      <c r="X1192" s="7">
        <f>VLOOKUP($A1192,'[1]Prices 23 nov'!$A$2:$Q$5001,15,FALSE)</f>
        <v>14.722580009506601</v>
      </c>
      <c r="Y1192" s="7">
        <f>VLOOKUP($A1192,'[1]Prices 23 nov'!$A$2:$Q$5001,16,FALSE)</f>
        <v>12.80612142756581</v>
      </c>
      <c r="Z1192" s="7">
        <f>VLOOKUP($A1192,'[1]Prices 23 nov'!$A$2:$Q$5001,17,FALSE)</f>
        <v>12.857733196952379</v>
      </c>
    </row>
    <row r="1193" spans="1:26">
      <c r="A1193" s="4" t="s">
        <v>2758</v>
      </c>
      <c r="B1193" s="4" t="s">
        <v>2759</v>
      </c>
      <c r="C1193" s="5">
        <v>15483386880</v>
      </c>
      <c r="D1193" s="5">
        <v>1193</v>
      </c>
      <c r="E1193" s="6" t="s">
        <v>55</v>
      </c>
      <c r="F1193" s="4" t="s">
        <v>311</v>
      </c>
      <c r="G1193" s="4" t="s">
        <v>312</v>
      </c>
      <c r="H1193" s="4" t="s">
        <v>313</v>
      </c>
      <c r="I1193" s="4">
        <v>4.0909090042114258</v>
      </c>
      <c r="J1193" s="5">
        <v>107.29686067962646</v>
      </c>
      <c r="K1193" s="5">
        <v>61.151319148635856</v>
      </c>
      <c r="L1193" s="4" t="s">
        <v>35</v>
      </c>
      <c r="M1193" s="4" t="s">
        <v>349</v>
      </c>
      <c r="N1193" s="7">
        <f>VLOOKUP($A1193,'[1]Prices 23 nov'!$A$2:$Q$5001,5,FALSE)</f>
        <v>-9.5959019696579269</v>
      </c>
      <c r="O1193" s="7">
        <f>VLOOKUP($A1193,'[1]Prices 23 nov'!$A$2:$Q$5001,6,FALSE)</f>
        <v>101.1590420243265</v>
      </c>
      <c r="P1193" s="7">
        <f>VLOOKUP($A1193,'[1]Prices 23 nov'!$A$2:$Q$5001,7,FALSE)</f>
        <v>105.3667428478775</v>
      </c>
      <c r="Q1193" s="7">
        <f>VLOOKUP($A1193,'[1]Prices 23 nov'!$A$2:$Q$5001,8,FALSE)</f>
        <v>101.1013804737777</v>
      </c>
      <c r="R1193" s="7">
        <f>VLOOKUP($A1193,'[1]Prices 23 nov'!$A$2:$Q$5001,9,FALSE)</f>
        <v>91.854886601562612</v>
      </c>
      <c r="S1193" s="7">
        <f>VLOOKUP($A1193,'[1]Prices 23 nov'!$A$2:$Q$5001,10,FALSE)</f>
        <v>74.005945728111328</v>
      </c>
      <c r="T1193" s="7">
        <f>VLOOKUP($A1193,'[1]Prices 23 nov'!$A$2:$Q$5001,11,FALSE)</f>
        <v>80.080536895233308</v>
      </c>
      <c r="U1193" s="7">
        <f>VLOOKUP($A1193,'[1]Prices 23 nov'!$A$2:$Q$5001,12,FALSE)</f>
        <v>82.094884980316237</v>
      </c>
      <c r="V1193" s="7">
        <f>VLOOKUP($A1193,'[1]Prices 23 nov'!$A$2:$Q$5001,13,FALSE)</f>
        <v>83.28601829870604</v>
      </c>
      <c r="W1193" s="7">
        <f>VLOOKUP($A1193,'[1]Prices 23 nov'!$A$2:$Q$5001,14,FALSE)</f>
        <v>90.443810172699159</v>
      </c>
      <c r="X1193" s="7">
        <f>VLOOKUP($A1193,'[1]Prices 23 nov'!$A$2:$Q$5001,15,FALSE)</f>
        <v>92.369163784446755</v>
      </c>
      <c r="Y1193" s="7">
        <f>VLOOKUP($A1193,'[1]Prices 23 nov'!$A$2:$Q$5001,16,FALSE)</f>
        <v>90.577442343292205</v>
      </c>
      <c r="Z1193" s="7">
        <f>VLOOKUP($A1193,'[1]Prices 23 nov'!$A$2:$Q$5001,17,FALSE)</f>
        <v>83.116944644981231</v>
      </c>
    </row>
    <row r="1194" spans="1:26">
      <c r="A1194" s="4" t="s">
        <v>2760</v>
      </c>
      <c r="B1194" s="4" t="s">
        <v>2761</v>
      </c>
      <c r="C1194" s="5">
        <v>15480029184</v>
      </c>
      <c r="D1194" s="5">
        <v>1194</v>
      </c>
      <c r="E1194" s="6" t="s">
        <v>329</v>
      </c>
      <c r="F1194" s="4" t="s">
        <v>101</v>
      </c>
      <c r="G1194" s="4" t="s">
        <v>46</v>
      </c>
      <c r="H1194" s="4" t="s">
        <v>102</v>
      </c>
      <c r="I1194" s="4">
        <v>4.6842103004455566</v>
      </c>
      <c r="J1194" s="5">
        <v>4.8763735950902305</v>
      </c>
      <c r="K1194" s="5">
        <v>2.793554248921823</v>
      </c>
      <c r="L1194" s="4" t="s">
        <v>64</v>
      </c>
      <c r="M1194" s="4" t="s">
        <v>680</v>
      </c>
      <c r="N1194" s="7">
        <f>VLOOKUP($A1194,'[1]Prices 23 nov'!$A$2:$Q$5001,5,FALSE)</f>
        <v>12.5311507691962</v>
      </c>
      <c r="O1194" s="7">
        <f>VLOOKUP($A1194,'[1]Prices 23 nov'!$A$2:$Q$5001,6,FALSE)</f>
        <v>3.031957341830434</v>
      </c>
      <c r="P1194" s="7">
        <f>VLOOKUP($A1194,'[1]Prices 23 nov'!$A$2:$Q$5001,7,FALSE)</f>
        <v>3.3460663802515</v>
      </c>
      <c r="Q1194" s="7">
        <f>VLOOKUP($A1194,'[1]Prices 23 nov'!$A$2:$Q$5001,8,FALSE)</f>
        <v>3.214616289671568</v>
      </c>
      <c r="R1194" s="7">
        <f>VLOOKUP($A1194,'[1]Prices 23 nov'!$A$2:$Q$5001,9,FALSE)</f>
        <v>3.52376464974077</v>
      </c>
      <c r="S1194" s="7">
        <f>VLOOKUP($A1194,'[1]Prices 23 nov'!$A$2:$Q$5001,10,FALSE)</f>
        <v>3.4969817272074408</v>
      </c>
      <c r="T1194" s="7">
        <f>VLOOKUP($A1194,'[1]Prices 23 nov'!$A$2:$Q$5001,11,FALSE)</f>
        <v>3.6698751578346669</v>
      </c>
      <c r="U1194" s="7">
        <f>VLOOKUP($A1194,'[1]Prices 23 nov'!$A$2:$Q$5001,12,FALSE)</f>
        <v>3.7839765448679832</v>
      </c>
      <c r="V1194" s="7">
        <f>VLOOKUP($A1194,'[1]Prices 23 nov'!$A$2:$Q$5001,13,FALSE)</f>
        <v>3.7371189061542509</v>
      </c>
      <c r="W1194" s="7">
        <f>VLOOKUP($A1194,'[1]Prices 23 nov'!$A$2:$Q$5001,14,FALSE)</f>
        <v>4.3629248635924682</v>
      </c>
      <c r="X1194" s="7">
        <f>VLOOKUP($A1194,'[1]Prices 23 nov'!$A$2:$Q$5001,15,FALSE)</f>
        <v>4.3627895217832702</v>
      </c>
      <c r="Y1194" s="7">
        <f>VLOOKUP($A1194,'[1]Prices 23 nov'!$A$2:$Q$5001,16,FALSE)</f>
        <v>3.754969909787178</v>
      </c>
      <c r="Z1194" s="7">
        <f>VLOOKUP($A1194,'[1]Prices 23 nov'!$A$2:$Q$5001,17,FALSE)</f>
        <v>3.6150882622022782</v>
      </c>
    </row>
    <row r="1195" spans="1:26">
      <c r="A1195" s="4" t="s">
        <v>2762</v>
      </c>
      <c r="B1195" s="4" t="s">
        <v>2763</v>
      </c>
      <c r="C1195" s="5">
        <v>15473183744</v>
      </c>
      <c r="D1195" s="5">
        <v>1195</v>
      </c>
      <c r="E1195" s="6" t="s">
        <v>67</v>
      </c>
      <c r="F1195" s="4" t="s">
        <v>17</v>
      </c>
      <c r="G1195" s="4" t="s">
        <v>18</v>
      </c>
      <c r="H1195" s="4" t="s">
        <v>19</v>
      </c>
      <c r="I1195" s="4">
        <v>3.6774194240570068</v>
      </c>
      <c r="J1195" s="5">
        <v>157.07000732421875</v>
      </c>
      <c r="K1195" s="5">
        <v>63.890098571777344</v>
      </c>
      <c r="L1195" s="4" t="s">
        <v>168</v>
      </c>
      <c r="M1195" s="4" t="s">
        <v>253</v>
      </c>
      <c r="N1195" s="7">
        <f>VLOOKUP($A1195,'[1]Prices 23 nov'!$A$2:$Q$5001,5,FALSE)</f>
        <v>37.708985079760843</v>
      </c>
      <c r="O1195" s="7">
        <f>VLOOKUP($A1195,'[1]Prices 23 nov'!$A$2:$Q$5001,6,FALSE)</f>
        <v>95.779998779296875</v>
      </c>
      <c r="P1195" s="7">
        <f>VLOOKUP($A1195,'[1]Prices 23 nov'!$A$2:$Q$5001,7,FALSE)</f>
        <v>93.44000244140625</v>
      </c>
      <c r="Q1195" s="7">
        <f>VLOOKUP($A1195,'[1]Prices 23 nov'!$A$2:$Q$5001,8,FALSE)</f>
        <v>94.410003662109375</v>
      </c>
      <c r="R1195" s="7">
        <f>VLOOKUP($A1195,'[1]Prices 23 nov'!$A$2:$Q$5001,9,FALSE)</f>
        <v>91.480003356933594</v>
      </c>
      <c r="S1195" s="7">
        <f>VLOOKUP($A1195,'[1]Prices 23 nov'!$A$2:$Q$5001,10,FALSE)</f>
        <v>84</v>
      </c>
      <c r="T1195" s="7">
        <f>VLOOKUP($A1195,'[1]Prices 23 nov'!$A$2:$Q$5001,11,FALSE)</f>
        <v>102.0899963378906</v>
      </c>
      <c r="U1195" s="7">
        <f>VLOOKUP($A1195,'[1]Prices 23 nov'!$A$2:$Q$5001,12,FALSE)</f>
        <v>122.6600036621094</v>
      </c>
      <c r="V1195" s="7">
        <f>VLOOKUP($A1195,'[1]Prices 23 nov'!$A$2:$Q$5001,13,FALSE)</f>
        <v>132.67999267578119</v>
      </c>
      <c r="W1195" s="7">
        <f>VLOOKUP($A1195,'[1]Prices 23 nov'!$A$2:$Q$5001,14,FALSE)</f>
        <v>147.41999816894531</v>
      </c>
      <c r="X1195" s="7">
        <f>VLOOKUP($A1195,'[1]Prices 23 nov'!$A$2:$Q$5001,15,FALSE)</f>
        <v>149.02000427246091</v>
      </c>
      <c r="Y1195" s="7">
        <f>VLOOKUP($A1195,'[1]Prices 23 nov'!$A$2:$Q$5001,16,FALSE)</f>
        <v>142.05000305175781</v>
      </c>
      <c r="Z1195" s="7">
        <f>VLOOKUP($A1195,'[1]Prices 23 nov'!$A$2:$Q$5001,17,FALSE)</f>
        <v>133.3999938964844</v>
      </c>
    </row>
    <row r="1196" spans="1:26">
      <c r="A1196" s="4" t="s">
        <v>2764</v>
      </c>
      <c r="B1196" s="4" t="s">
        <v>2765</v>
      </c>
      <c r="C1196" s="5">
        <v>15450145792</v>
      </c>
      <c r="D1196" s="5">
        <v>1196</v>
      </c>
      <c r="E1196" s="6" t="s">
        <v>273</v>
      </c>
      <c r="F1196" s="4" t="s">
        <v>51</v>
      </c>
      <c r="G1196" s="4" t="s">
        <v>18</v>
      </c>
      <c r="H1196" s="4" t="s">
        <v>19</v>
      </c>
      <c r="I1196" s="4">
        <v>4.0588235855102539</v>
      </c>
      <c r="J1196" s="5">
        <v>52.514999389648438</v>
      </c>
      <c r="K1196" s="5">
        <v>22.850000381469727</v>
      </c>
      <c r="L1196" s="4" t="s">
        <v>971</v>
      </c>
      <c r="M1196" s="4" t="s">
        <v>187</v>
      </c>
      <c r="N1196" s="7">
        <f>VLOOKUP($A1196,'[1]Prices 23 nov'!$A$2:$Q$5001,5,FALSE)</f>
        <v>-34.657567016305258</v>
      </c>
      <c r="O1196" s="7">
        <f>VLOOKUP($A1196,'[1]Prices 23 nov'!$A$2:$Q$5001,6,FALSE)</f>
        <v>47.520000457763672</v>
      </c>
      <c r="P1196" s="7">
        <f>VLOOKUP($A1196,'[1]Prices 23 nov'!$A$2:$Q$5001,7,FALSE)</f>
        <v>48.599998474121087</v>
      </c>
      <c r="Q1196" s="7">
        <f>VLOOKUP($A1196,'[1]Prices 23 nov'!$A$2:$Q$5001,8,FALSE)</f>
        <v>51.5</v>
      </c>
      <c r="R1196" s="7">
        <f>VLOOKUP($A1196,'[1]Prices 23 nov'!$A$2:$Q$5001,9,FALSE)</f>
        <v>47.319999694824219</v>
      </c>
      <c r="S1196" s="7">
        <f>VLOOKUP($A1196,'[1]Prices 23 nov'!$A$2:$Q$5001,10,FALSE)</f>
        <v>38.860000610351563</v>
      </c>
      <c r="T1196" s="7">
        <f>VLOOKUP($A1196,'[1]Prices 23 nov'!$A$2:$Q$5001,11,FALSE)</f>
        <v>40.840000152587891</v>
      </c>
      <c r="U1196" s="7">
        <f>VLOOKUP($A1196,'[1]Prices 23 nov'!$A$2:$Q$5001,12,FALSE)</f>
        <v>42.759998321533203</v>
      </c>
      <c r="V1196" s="7">
        <f>VLOOKUP($A1196,'[1]Prices 23 nov'!$A$2:$Q$5001,13,FALSE)</f>
        <v>39.880001068115227</v>
      </c>
      <c r="W1196" s="7">
        <f>VLOOKUP($A1196,'[1]Prices 23 nov'!$A$2:$Q$5001,14,FALSE)</f>
        <v>29.190000534057621</v>
      </c>
      <c r="X1196" s="7">
        <f>VLOOKUP($A1196,'[1]Prices 23 nov'!$A$2:$Q$5001,15,FALSE)</f>
        <v>28.260000228881839</v>
      </c>
      <c r="Y1196" s="7">
        <f>VLOOKUP($A1196,'[1]Prices 23 nov'!$A$2:$Q$5001,16,FALSE)</f>
        <v>28.760000228881839</v>
      </c>
      <c r="Z1196" s="7">
        <f>VLOOKUP($A1196,'[1]Prices 23 nov'!$A$2:$Q$5001,17,FALSE)</f>
        <v>29.930000305175781</v>
      </c>
    </row>
    <row r="1197" spans="1:26">
      <c r="A1197" s="4" t="s">
        <v>2766</v>
      </c>
      <c r="B1197" s="4" t="s">
        <v>2767</v>
      </c>
      <c r="C1197" s="5">
        <v>15436040192</v>
      </c>
      <c r="D1197" s="5">
        <v>1197</v>
      </c>
      <c r="E1197" s="6" t="s">
        <v>34</v>
      </c>
      <c r="F1197" s="4" t="s">
        <v>17</v>
      </c>
      <c r="G1197" s="4" t="s">
        <v>18</v>
      </c>
      <c r="H1197" s="4" t="s">
        <v>19</v>
      </c>
      <c r="I1197" s="4">
        <v>3.6666667461395264</v>
      </c>
      <c r="J1197" s="5">
        <v>33.654998779296875</v>
      </c>
      <c r="K1197" s="5">
        <v>17.120000839233398</v>
      </c>
      <c r="L1197" s="4" t="s">
        <v>20</v>
      </c>
      <c r="M1197" s="4" t="s">
        <v>996</v>
      </c>
      <c r="N1197" s="7">
        <f>VLOOKUP($A1197,'[1]Prices 23 nov'!$A$2:$Q$5001,5,FALSE)</f>
        <v>-20.73170775914506</v>
      </c>
      <c r="O1197" s="7">
        <f>VLOOKUP($A1197,'[1]Prices 23 nov'!$A$2:$Q$5001,6,FALSE)</f>
        <v>32.740001678466797</v>
      </c>
      <c r="P1197" s="7">
        <f>VLOOKUP($A1197,'[1]Prices 23 nov'!$A$2:$Q$5001,7,FALSE)</f>
        <v>32.740001678466797</v>
      </c>
      <c r="Q1197" s="7">
        <f>VLOOKUP($A1197,'[1]Prices 23 nov'!$A$2:$Q$5001,8,FALSE)</f>
        <v>29.14999961853027</v>
      </c>
      <c r="R1197" s="7">
        <f>VLOOKUP($A1197,'[1]Prices 23 nov'!$A$2:$Q$5001,9,FALSE)</f>
        <v>26.39999961853027</v>
      </c>
      <c r="S1197" s="7">
        <f>VLOOKUP($A1197,'[1]Prices 23 nov'!$A$2:$Q$5001,10,FALSE)</f>
        <v>19.454999923706051</v>
      </c>
      <c r="T1197" s="7">
        <f>VLOOKUP($A1197,'[1]Prices 23 nov'!$A$2:$Q$5001,11,FALSE)</f>
        <v>21.670000076293949</v>
      </c>
      <c r="U1197" s="7">
        <f>VLOOKUP($A1197,'[1]Prices 23 nov'!$A$2:$Q$5001,12,FALSE)</f>
        <v>21.944999694824219</v>
      </c>
      <c r="V1197" s="7">
        <f>VLOOKUP($A1197,'[1]Prices 23 nov'!$A$2:$Q$5001,13,FALSE)</f>
        <v>21.065000534057621</v>
      </c>
      <c r="W1197" s="7">
        <f>VLOOKUP($A1197,'[1]Prices 23 nov'!$A$2:$Q$5001,14,FALSE)</f>
        <v>21.340000152587891</v>
      </c>
      <c r="X1197" s="7">
        <f>VLOOKUP($A1197,'[1]Prices 23 nov'!$A$2:$Q$5001,15,FALSE)</f>
        <v>21.420000076293949</v>
      </c>
      <c r="Y1197" s="7">
        <f>VLOOKUP($A1197,'[1]Prices 23 nov'!$A$2:$Q$5001,16,FALSE)</f>
        <v>21.510000228881839</v>
      </c>
      <c r="Z1197" s="7">
        <f>VLOOKUP($A1197,'[1]Prices 23 nov'!$A$2:$Q$5001,17,FALSE)</f>
        <v>21.120000839233398</v>
      </c>
    </row>
    <row r="1198" spans="1:26">
      <c r="A1198" s="4" t="s">
        <v>2768</v>
      </c>
      <c r="B1198" s="4" t="s">
        <v>2769</v>
      </c>
      <c r="C1198" s="5">
        <v>15435532288</v>
      </c>
      <c r="D1198" s="5">
        <v>1198</v>
      </c>
      <c r="E1198" s="6" t="s">
        <v>105</v>
      </c>
      <c r="F1198" s="4" t="s">
        <v>106</v>
      </c>
      <c r="G1198" s="4" t="s">
        <v>18</v>
      </c>
      <c r="H1198" s="4" t="s">
        <v>19</v>
      </c>
      <c r="I1198" s="4">
        <v>0</v>
      </c>
      <c r="J1198" s="5">
        <v>122.61000061035156</v>
      </c>
      <c r="K1198" s="5">
        <v>70.55999755859375</v>
      </c>
      <c r="L1198" s="4" t="s">
        <v>20</v>
      </c>
      <c r="M1198" s="4" t="s">
        <v>56</v>
      </c>
      <c r="N1198" s="7">
        <f>VLOOKUP($A1198,'[1]Prices 23 nov'!$A$2:$Q$5001,5,FALSE)</f>
        <v>10.61303427827724</v>
      </c>
      <c r="O1198" s="7">
        <f>VLOOKUP($A1198,'[1]Prices 23 nov'!$A$2:$Q$5001,6,FALSE)</f>
        <v>112.1800003051758</v>
      </c>
      <c r="P1198" s="7">
        <f>VLOOKUP($A1198,'[1]Prices 23 nov'!$A$2:$Q$5001,7,FALSE)</f>
        <v>115.7200012207031</v>
      </c>
      <c r="Q1198" s="7">
        <f>VLOOKUP($A1198,'[1]Prices 23 nov'!$A$2:$Q$5001,8,FALSE)</f>
        <v>114.3000030517578</v>
      </c>
      <c r="R1198" s="7">
        <f>VLOOKUP($A1198,'[1]Prices 23 nov'!$A$2:$Q$5001,9,FALSE)</f>
        <v>107.4199981689453</v>
      </c>
      <c r="S1198" s="7">
        <f>VLOOKUP($A1198,'[1]Prices 23 nov'!$A$2:$Q$5001,10,FALSE)</f>
        <v>79.879997253417969</v>
      </c>
      <c r="T1198" s="7">
        <f>VLOOKUP($A1198,'[1]Prices 23 nov'!$A$2:$Q$5001,11,FALSE)</f>
        <v>92.669998168945313</v>
      </c>
      <c r="U1198" s="7">
        <f>VLOOKUP($A1198,'[1]Prices 23 nov'!$A$2:$Q$5001,12,FALSE)</f>
        <v>101.88999938964839</v>
      </c>
      <c r="V1198" s="7">
        <f>VLOOKUP($A1198,'[1]Prices 23 nov'!$A$2:$Q$5001,13,FALSE)</f>
        <v>101.620002746582</v>
      </c>
      <c r="W1198" s="7">
        <f>VLOOKUP($A1198,'[1]Prices 23 nov'!$A$2:$Q$5001,14,FALSE)</f>
        <v>107.09999847412109</v>
      </c>
      <c r="X1198" s="7">
        <f>VLOOKUP($A1198,'[1]Prices 23 nov'!$A$2:$Q$5001,15,FALSE)</f>
        <v>111.9700012207031</v>
      </c>
      <c r="Y1198" s="7">
        <f>VLOOKUP($A1198,'[1]Prices 23 nov'!$A$2:$Q$5001,16,FALSE)</f>
        <v>108.5</v>
      </c>
      <c r="Z1198" s="7">
        <f>VLOOKUP($A1198,'[1]Prices 23 nov'!$A$2:$Q$5001,17,FALSE)</f>
        <v>109.9100036621094</v>
      </c>
    </row>
    <row r="1199" spans="1:26">
      <c r="A1199" s="4" t="s">
        <v>2770</v>
      </c>
      <c r="B1199" s="4" t="s">
        <v>2771</v>
      </c>
      <c r="C1199" s="5">
        <v>15428267008</v>
      </c>
      <c r="D1199" s="5">
        <v>1199</v>
      </c>
      <c r="E1199" s="6" t="s">
        <v>55</v>
      </c>
      <c r="F1199" s="4" t="s">
        <v>51</v>
      </c>
      <c r="G1199" s="4" t="s">
        <v>18</v>
      </c>
      <c r="H1199" s="4" t="s">
        <v>19</v>
      </c>
      <c r="I1199" s="4">
        <v>3.2608695030212402</v>
      </c>
      <c r="J1199" s="5">
        <v>20.524999618530273</v>
      </c>
      <c r="K1199" s="5">
        <v>7.4499998092651367</v>
      </c>
      <c r="L1199" s="4" t="s">
        <v>64</v>
      </c>
      <c r="M1199" s="4" t="s">
        <v>133</v>
      </c>
      <c r="N1199" s="7">
        <f>VLOOKUP($A1199,'[1]Prices 23 nov'!$A$2:$Q$5001,5,FALSE)</f>
        <v>-13.994751286290869</v>
      </c>
      <c r="O1199" s="7">
        <f>VLOOKUP($A1199,'[1]Prices 23 nov'!$A$2:$Q$5001,6,FALSE)</f>
        <v>19.059999465942379</v>
      </c>
      <c r="P1199" s="7">
        <f>VLOOKUP($A1199,'[1]Prices 23 nov'!$A$2:$Q$5001,7,FALSE)</f>
        <v>20.239999771118161</v>
      </c>
      <c r="Q1199" s="7">
        <f>VLOOKUP($A1199,'[1]Prices 23 nov'!$A$2:$Q$5001,8,FALSE)</f>
        <v>18.979999542236332</v>
      </c>
      <c r="R1199" s="7">
        <f>VLOOKUP($A1199,'[1]Prices 23 nov'!$A$2:$Q$5001,9,FALSE)</f>
        <v>16.969999313354489</v>
      </c>
      <c r="S1199" s="7">
        <f>VLOOKUP($A1199,'[1]Prices 23 nov'!$A$2:$Q$5001,10,FALSE)</f>
        <v>9.4499998092651367</v>
      </c>
      <c r="T1199" s="7">
        <f>VLOOKUP($A1199,'[1]Prices 23 nov'!$A$2:$Q$5001,11,FALSE)</f>
        <v>11.069999694824221</v>
      </c>
      <c r="U1199" s="7">
        <f>VLOOKUP($A1199,'[1]Prices 23 nov'!$A$2:$Q$5001,12,FALSE)</f>
        <v>11.85000038146973</v>
      </c>
      <c r="V1199" s="7">
        <f>VLOOKUP($A1199,'[1]Prices 23 nov'!$A$2:$Q$5001,13,FALSE)</f>
        <v>11.689999580383301</v>
      </c>
      <c r="W1199" s="7">
        <f>VLOOKUP($A1199,'[1]Prices 23 nov'!$A$2:$Q$5001,14,FALSE)</f>
        <v>12.02999973297119</v>
      </c>
      <c r="X1199" s="7">
        <f>VLOOKUP($A1199,'[1]Prices 23 nov'!$A$2:$Q$5001,15,FALSE)</f>
        <v>12.52999973297119</v>
      </c>
      <c r="Y1199" s="7">
        <f>VLOOKUP($A1199,'[1]Prices 23 nov'!$A$2:$Q$5001,16,FALSE)</f>
        <v>11.920000076293951</v>
      </c>
      <c r="Z1199" s="7">
        <f>VLOOKUP($A1199,'[1]Prices 23 nov'!$A$2:$Q$5001,17,FALSE)</f>
        <v>13.430000305175779</v>
      </c>
    </row>
    <row r="1200" spans="1:26">
      <c r="A1200" s="4" t="s">
        <v>2772</v>
      </c>
      <c r="B1200" s="4" t="s">
        <v>2773</v>
      </c>
      <c r="C1200" s="5">
        <v>15395936256</v>
      </c>
      <c r="D1200" s="5">
        <v>1200</v>
      </c>
      <c r="E1200" s="6" t="s">
        <v>55</v>
      </c>
      <c r="F1200" s="4" t="s">
        <v>423</v>
      </c>
      <c r="G1200" s="4" t="s">
        <v>424</v>
      </c>
      <c r="H1200" s="4" t="s">
        <v>425</v>
      </c>
      <c r="I1200" s="4">
        <v>4.2916665077209473</v>
      </c>
      <c r="J1200" s="5">
        <v>3.244880923748017</v>
      </c>
      <c r="K1200" s="5">
        <v>1.6332159896850582</v>
      </c>
      <c r="L1200" s="4" t="s">
        <v>1315</v>
      </c>
      <c r="M1200" s="4" t="s">
        <v>358</v>
      </c>
      <c r="N1200" s="7">
        <f>VLOOKUP($A1200,'[1]Prices 23 nov'!$A$2:$Q$5001,5,FALSE)</f>
        <v>-14.53224357572063</v>
      </c>
      <c r="O1200" s="7">
        <f>VLOOKUP($A1200,'[1]Prices 23 nov'!$A$2:$Q$5001,6,FALSE)</f>
        <v>2.950379923696516</v>
      </c>
      <c r="P1200" s="7">
        <f>VLOOKUP($A1200,'[1]Prices 23 nov'!$A$2:$Q$5001,7,FALSE)</f>
        <v>3.137677305348205</v>
      </c>
      <c r="Q1200" s="7">
        <f>VLOOKUP($A1200,'[1]Prices 23 nov'!$A$2:$Q$5001,8,FALSE)</f>
        <v>2.946117769062425</v>
      </c>
      <c r="R1200" s="7">
        <f>VLOOKUP($A1200,'[1]Prices 23 nov'!$A$2:$Q$5001,9,FALSE)</f>
        <v>2.6027041478118922</v>
      </c>
      <c r="S1200" s="7">
        <f>VLOOKUP($A1200,'[1]Prices 23 nov'!$A$2:$Q$5001,10,FALSE)</f>
        <v>1.824474905335904</v>
      </c>
      <c r="T1200" s="7">
        <f>VLOOKUP($A1200,'[1]Prices 23 nov'!$A$2:$Q$5001,11,FALSE)</f>
        <v>1.80313074360771</v>
      </c>
      <c r="U1200" s="7">
        <f>VLOOKUP($A1200,'[1]Prices 23 nov'!$A$2:$Q$5001,12,FALSE)</f>
        <v>1.937733124057772</v>
      </c>
      <c r="V1200" s="7">
        <f>VLOOKUP($A1200,'[1]Prices 23 nov'!$A$2:$Q$5001,13,FALSE)</f>
        <v>2.116505530523682</v>
      </c>
      <c r="W1200" s="7">
        <f>VLOOKUP($A1200,'[1]Prices 23 nov'!$A$2:$Q$5001,14,FALSE)</f>
        <v>2.2381845710306152</v>
      </c>
      <c r="X1200" s="7">
        <f>VLOOKUP($A1200,'[1]Prices 23 nov'!$A$2:$Q$5001,15,FALSE)</f>
        <v>2.179745215759183</v>
      </c>
      <c r="Y1200" s="7">
        <f>VLOOKUP($A1200,'[1]Prices 23 nov'!$A$2:$Q$5001,16,FALSE)</f>
        <v>2.043629991288185</v>
      </c>
      <c r="Z1200" s="7">
        <f>VLOOKUP($A1200,'[1]Prices 23 nov'!$A$2:$Q$5001,17,FALSE)</f>
        <v>1.873270658916667</v>
      </c>
    </row>
    <row r="1201" spans="1:26">
      <c r="A1201" s="4" t="s">
        <v>2774</v>
      </c>
      <c r="B1201" s="4" t="s">
        <v>2775</v>
      </c>
      <c r="C1201" s="5">
        <v>15386700800</v>
      </c>
      <c r="D1201" s="5">
        <v>1201</v>
      </c>
      <c r="E1201" s="6" t="s">
        <v>67</v>
      </c>
      <c r="F1201" s="4" t="s">
        <v>242</v>
      </c>
      <c r="G1201" s="4" t="s">
        <v>46</v>
      </c>
      <c r="H1201" s="4" t="s">
        <v>102</v>
      </c>
      <c r="I1201" s="4">
        <v>4.6111111640930176</v>
      </c>
      <c r="J1201" s="5">
        <v>1.117220382909101</v>
      </c>
      <c r="K1201" s="5">
        <v>0.48938017401739303</v>
      </c>
      <c r="L1201" s="4" t="s">
        <v>649</v>
      </c>
      <c r="M1201" s="4" t="s">
        <v>21</v>
      </c>
      <c r="N1201" s="7">
        <f>VLOOKUP($A1201,'[1]Prices 23 nov'!$A$2:$Q$5001,5,FALSE)</f>
        <v>101.96194885277001</v>
      </c>
      <c r="O1201" s="7">
        <f>VLOOKUP($A1201,'[1]Prices 23 nov'!$A$2:$Q$5001,6,FALSE)</f>
        <v>0.53698520641394909</v>
      </c>
      <c r="P1201" s="7">
        <f>VLOOKUP($A1201,'[1]Prices 23 nov'!$A$2:$Q$5001,7,FALSE)</f>
        <v>0.64192774710058109</v>
      </c>
      <c r="Q1201" s="7">
        <f>VLOOKUP($A1201,'[1]Prices 23 nov'!$A$2:$Q$5001,8,FALSE)</f>
        <v>0.64800971110123806</v>
      </c>
      <c r="R1201" s="7">
        <f>VLOOKUP($A1201,'[1]Prices 23 nov'!$A$2:$Q$5001,9,FALSE)</f>
        <v>0.91367502223238306</v>
      </c>
      <c r="S1201" s="7">
        <f>VLOOKUP($A1201,'[1]Prices 23 nov'!$A$2:$Q$5001,10,FALSE)</f>
        <v>0.6154929627226271</v>
      </c>
      <c r="T1201" s="7">
        <f>VLOOKUP($A1201,'[1]Prices 23 nov'!$A$2:$Q$5001,11,FALSE)</f>
        <v>0.65691673295901909</v>
      </c>
      <c r="U1201" s="7">
        <f>VLOOKUP($A1201,'[1]Prices 23 nov'!$A$2:$Q$5001,12,FALSE)</f>
        <v>0.75759703066785311</v>
      </c>
      <c r="V1201" s="7">
        <f>VLOOKUP($A1201,'[1]Prices 23 nov'!$A$2:$Q$5001,13,FALSE)</f>
        <v>0.8599717032285531</v>
      </c>
      <c r="W1201" s="7">
        <f>VLOOKUP($A1201,'[1]Prices 23 nov'!$A$2:$Q$5001,14,FALSE)</f>
        <v>0.90819238434522709</v>
      </c>
      <c r="X1201" s="7">
        <f>VLOOKUP($A1201,'[1]Prices 23 nov'!$A$2:$Q$5001,15,FALSE)</f>
        <v>1.0485925260236399</v>
      </c>
      <c r="Y1201" s="7">
        <f>VLOOKUP($A1201,'[1]Prices 23 nov'!$A$2:$Q$5001,16,FALSE)</f>
        <v>0.90561040405070503</v>
      </c>
      <c r="Z1201" s="7">
        <f>VLOOKUP($A1201,'[1]Prices 23 nov'!$A$2:$Q$5001,17,FALSE)</f>
        <v>0.93851817047884412</v>
      </c>
    </row>
    <row r="1202" spans="1:26">
      <c r="A1202" s="4" t="s">
        <v>2776</v>
      </c>
      <c r="B1202" s="4" t="s">
        <v>2777</v>
      </c>
      <c r="C1202" s="5">
        <v>15340819456</v>
      </c>
      <c r="D1202" s="5">
        <v>1202</v>
      </c>
      <c r="E1202" s="6" t="s">
        <v>67</v>
      </c>
      <c r="F1202" s="4" t="s">
        <v>210</v>
      </c>
      <c r="G1202" s="4" t="s">
        <v>211</v>
      </c>
      <c r="H1202" s="4" t="s">
        <v>212</v>
      </c>
      <c r="I1202" s="4">
        <v>3.3225805759429932</v>
      </c>
      <c r="J1202" s="5">
        <v>18.674716252776385</v>
      </c>
      <c r="K1202" s="5">
        <v>9.4603028610846494</v>
      </c>
      <c r="L1202" s="4" t="s">
        <v>428</v>
      </c>
      <c r="M1202" s="4" t="s">
        <v>412</v>
      </c>
      <c r="N1202" s="7">
        <f>VLOOKUP($A1202,'[1]Prices 23 nov'!$A$2:$Q$5001,5,FALSE)</f>
        <v>11.524122453597061</v>
      </c>
      <c r="O1202" s="7">
        <f>VLOOKUP($A1202,'[1]Prices 23 nov'!$A$2:$Q$5001,6,FALSE)</f>
        <v>16.102493768836439</v>
      </c>
      <c r="P1202" s="7">
        <f>VLOOKUP($A1202,'[1]Prices 23 nov'!$A$2:$Q$5001,7,FALSE)</f>
        <v>16.18203422287479</v>
      </c>
      <c r="Q1202" s="7">
        <f>VLOOKUP($A1202,'[1]Prices 23 nov'!$A$2:$Q$5001,8,FALSE)</f>
        <v>16.64188554483928</v>
      </c>
      <c r="R1202" s="7">
        <f>VLOOKUP($A1202,'[1]Prices 23 nov'!$A$2:$Q$5001,9,FALSE)</f>
        <v>17.12537607558431</v>
      </c>
      <c r="S1202" s="7">
        <f>VLOOKUP($A1202,'[1]Prices 23 nov'!$A$2:$Q$5001,10,FALSE)</f>
        <v>12.224042879492741</v>
      </c>
      <c r="T1202" s="7">
        <f>VLOOKUP($A1202,'[1]Prices 23 nov'!$A$2:$Q$5001,11,FALSE)</f>
        <v>12.78627588356227</v>
      </c>
      <c r="U1202" s="7">
        <f>VLOOKUP($A1202,'[1]Prices 23 nov'!$A$2:$Q$5001,12,FALSE)</f>
        <v>12.689066370756899</v>
      </c>
      <c r="V1202" s="7">
        <f>VLOOKUP($A1202,'[1]Prices 23 nov'!$A$2:$Q$5001,13,FALSE)</f>
        <v>12.557692755188841</v>
      </c>
      <c r="W1202" s="7">
        <f>VLOOKUP($A1202,'[1]Prices 23 nov'!$A$2:$Q$5001,14,FALSE)</f>
        <v>14.32236802657496</v>
      </c>
      <c r="X1202" s="7">
        <f>VLOOKUP($A1202,'[1]Prices 23 nov'!$A$2:$Q$5001,15,FALSE)</f>
        <v>15.32855788024108</v>
      </c>
      <c r="Y1202" s="7">
        <f>VLOOKUP($A1202,'[1]Prices 23 nov'!$A$2:$Q$5001,16,FALSE)</f>
        <v>16.367844488531091</v>
      </c>
      <c r="Z1202" s="7">
        <f>VLOOKUP($A1202,'[1]Prices 23 nov'!$A$2:$Q$5001,17,FALSE)</f>
        <v>15.682774747721851</v>
      </c>
    </row>
    <row r="1203" spans="1:26">
      <c r="A1203" s="4" t="s">
        <v>2778</v>
      </c>
      <c r="B1203" s="4" t="s">
        <v>2779</v>
      </c>
      <c r="C1203" s="5">
        <v>15299223552</v>
      </c>
      <c r="D1203" s="5">
        <v>1203</v>
      </c>
      <c r="E1203" s="6" t="s">
        <v>70</v>
      </c>
      <c r="F1203" s="4" t="s">
        <v>101</v>
      </c>
      <c r="G1203" s="4" t="s">
        <v>46</v>
      </c>
      <c r="H1203" s="4" t="s">
        <v>102</v>
      </c>
      <c r="I1203" s="4">
        <v>3.736842155456543</v>
      </c>
      <c r="J1203" s="5">
        <v>14.528728918741329</v>
      </c>
      <c r="K1203" s="5">
        <v>5.1208465611376868</v>
      </c>
      <c r="L1203" s="4" t="s">
        <v>64</v>
      </c>
      <c r="M1203" s="4" t="s">
        <v>720</v>
      </c>
      <c r="N1203" s="7">
        <f>VLOOKUP($A1203,'[1]Prices 23 nov'!$A$2:$Q$5001,5,FALSE)</f>
        <v>73.062674528973218</v>
      </c>
      <c r="O1203" s="7">
        <f>VLOOKUP($A1203,'[1]Prices 23 nov'!$A$2:$Q$5001,6,FALSE)</f>
        <v>7.1882145055100182</v>
      </c>
      <c r="P1203" s="7">
        <f>VLOOKUP($A1203,'[1]Prices 23 nov'!$A$2:$Q$5001,7,FALSE)</f>
        <v>7.3240081965923309</v>
      </c>
      <c r="Q1203" s="7">
        <f>VLOOKUP($A1203,'[1]Prices 23 nov'!$A$2:$Q$5001,8,FALSE)</f>
        <v>6.1952574178576469</v>
      </c>
      <c r="R1203" s="7">
        <f>VLOOKUP($A1203,'[1]Prices 23 nov'!$A$2:$Q$5001,9,FALSE)</f>
        <v>6.2204602099154727</v>
      </c>
      <c r="S1203" s="7">
        <f>VLOOKUP($A1203,'[1]Prices 23 nov'!$A$2:$Q$5001,10,FALSE)</f>
        <v>6.3873239476600929</v>
      </c>
      <c r="T1203" s="7">
        <f>VLOOKUP($A1203,'[1]Prices 23 nov'!$A$2:$Q$5001,11,FALSE)</f>
        <v>7.4681807458400726</v>
      </c>
      <c r="U1203" s="7">
        <f>VLOOKUP($A1203,'[1]Prices 23 nov'!$A$2:$Q$5001,12,FALSE)</f>
        <v>9.0294341657536279</v>
      </c>
      <c r="V1203" s="7">
        <f>VLOOKUP($A1203,'[1]Prices 23 nov'!$A$2:$Q$5001,13,FALSE)</f>
        <v>11.36633675386747</v>
      </c>
      <c r="W1203" s="7">
        <f>VLOOKUP($A1203,'[1]Prices 23 nov'!$A$2:$Q$5001,14,FALSE)</f>
        <v>11.7964731332869</v>
      </c>
      <c r="X1203" s="7">
        <f>VLOOKUP($A1203,'[1]Prices 23 nov'!$A$2:$Q$5001,15,FALSE)</f>
        <v>12.638762587208481</v>
      </c>
      <c r="Y1203" s="7">
        <f>VLOOKUP($A1203,'[1]Prices 23 nov'!$A$2:$Q$5001,16,FALSE)</f>
        <v>11.060227145724181</v>
      </c>
      <c r="Z1203" s="7">
        <f>VLOOKUP($A1203,'[1]Prices 23 nov'!$A$2:$Q$5001,17,FALSE)</f>
        <v>11.972084187586461</v>
      </c>
    </row>
    <row r="1204" spans="1:26">
      <c r="A1204" s="4" t="s">
        <v>2780</v>
      </c>
      <c r="B1204" s="4" t="s">
        <v>2781</v>
      </c>
      <c r="C1204" s="5">
        <v>15294368768</v>
      </c>
      <c r="D1204" s="5">
        <v>1204</v>
      </c>
      <c r="E1204" s="6" t="s">
        <v>55</v>
      </c>
      <c r="F1204" s="4" t="s">
        <v>25</v>
      </c>
      <c r="G1204" s="4" t="s">
        <v>26</v>
      </c>
      <c r="H1204" s="4" t="s">
        <v>27</v>
      </c>
      <c r="I1204" s="4">
        <v>3.538461446762085</v>
      </c>
      <c r="J1204" s="5">
        <v>6.85041069488737</v>
      </c>
      <c r="K1204" s="5">
        <v>3.731700946969303</v>
      </c>
      <c r="L1204" s="4" t="s">
        <v>20</v>
      </c>
      <c r="M1204" s="4" t="s">
        <v>959</v>
      </c>
      <c r="N1204" s="7">
        <f>VLOOKUP($A1204,'[1]Prices 23 nov'!$A$2:$Q$5001,5,FALSE)</f>
        <v>-9.9059319478198908</v>
      </c>
      <c r="O1204" s="7">
        <f>VLOOKUP($A1204,'[1]Prices 23 nov'!$A$2:$Q$5001,6,FALSE)</f>
        <v>5.8131781570170924</v>
      </c>
      <c r="P1204" s="7">
        <f>VLOOKUP($A1204,'[1]Prices 23 nov'!$A$2:$Q$5001,7,FALSE)</f>
        <v>6.3702757653088611</v>
      </c>
      <c r="Q1204" s="7">
        <f>VLOOKUP($A1204,'[1]Prices 23 nov'!$A$2:$Q$5001,8,FALSE)</f>
        <v>6.1780385359886623</v>
      </c>
      <c r="R1204" s="7">
        <f>VLOOKUP($A1204,'[1]Prices 23 nov'!$A$2:$Q$5001,9,FALSE)</f>
        <v>5.5120212080882993</v>
      </c>
      <c r="S1204" s="7">
        <f>VLOOKUP($A1204,'[1]Prices 23 nov'!$A$2:$Q$5001,10,FALSE)</f>
        <v>4.1588100552644391</v>
      </c>
      <c r="T1204" s="7">
        <f>VLOOKUP($A1204,'[1]Prices 23 nov'!$A$2:$Q$5001,11,FALSE)</f>
        <v>4.5302103945126646</v>
      </c>
      <c r="U1204" s="7">
        <f>VLOOKUP($A1204,'[1]Prices 23 nov'!$A$2:$Q$5001,12,FALSE)</f>
        <v>4.6457112113706671</v>
      </c>
      <c r="V1204" s="7">
        <f>VLOOKUP($A1204,'[1]Prices 23 nov'!$A$2:$Q$5001,13,FALSE)</f>
        <v>4.4837790319406849</v>
      </c>
      <c r="W1204" s="7">
        <f>VLOOKUP($A1204,'[1]Prices 23 nov'!$A$2:$Q$5001,14,FALSE)</f>
        <v>4.5162497954821674</v>
      </c>
      <c r="X1204" s="7">
        <f>VLOOKUP($A1204,'[1]Prices 23 nov'!$A$2:$Q$5001,15,FALSE)</f>
        <v>5.0657213032245636</v>
      </c>
      <c r="Y1204" s="7">
        <f>VLOOKUP($A1204,'[1]Prices 23 nov'!$A$2:$Q$5001,16,FALSE)</f>
        <v>5.0334586576362881</v>
      </c>
      <c r="Z1204" s="7">
        <f>VLOOKUP($A1204,'[1]Prices 23 nov'!$A$2:$Q$5001,17,FALSE)</f>
        <v>4.8474829092733671</v>
      </c>
    </row>
    <row r="1205" spans="1:26">
      <c r="A1205" s="4" t="s">
        <v>2782</v>
      </c>
      <c r="B1205" s="4" t="s">
        <v>2783</v>
      </c>
      <c r="C1205" s="5">
        <v>15281800192</v>
      </c>
      <c r="D1205" s="5">
        <v>1205</v>
      </c>
      <c r="E1205" s="6" t="s">
        <v>67</v>
      </c>
      <c r="F1205" s="4" t="s">
        <v>51</v>
      </c>
      <c r="G1205" s="4" t="s">
        <v>18</v>
      </c>
      <c r="H1205" s="4" t="s">
        <v>19</v>
      </c>
      <c r="I1205" s="4">
        <v>4.5199999809265137</v>
      </c>
      <c r="J1205" s="5">
        <v>250.88999938964844</v>
      </c>
      <c r="K1205" s="5">
        <v>105.66999816894531</v>
      </c>
      <c r="L1205" s="4" t="s">
        <v>64</v>
      </c>
      <c r="M1205" s="4" t="s">
        <v>412</v>
      </c>
      <c r="N1205" s="7">
        <f>VLOOKUP($A1205,'[1]Prices 23 nov'!$A$2:$Q$5001,5,FALSE)</f>
        <v>13.680259447050471</v>
      </c>
      <c r="O1205" s="7">
        <f>VLOOKUP($A1205,'[1]Prices 23 nov'!$A$2:$Q$5001,6,FALSE)</f>
        <v>225.55000305175781</v>
      </c>
      <c r="P1205" s="7">
        <f>VLOOKUP($A1205,'[1]Prices 23 nov'!$A$2:$Q$5001,7,FALSE)</f>
        <v>228.0299987792969</v>
      </c>
      <c r="Q1205" s="7">
        <f>VLOOKUP($A1205,'[1]Prices 23 nov'!$A$2:$Q$5001,8,FALSE)</f>
        <v>222.4700012207031</v>
      </c>
      <c r="R1205" s="7">
        <f>VLOOKUP($A1205,'[1]Prices 23 nov'!$A$2:$Q$5001,9,FALSE)</f>
        <v>218.4100036621094</v>
      </c>
      <c r="S1205" s="7">
        <f>VLOOKUP($A1205,'[1]Prices 23 nov'!$A$2:$Q$5001,10,FALSE)</f>
        <v>146</v>
      </c>
      <c r="T1205" s="7">
        <f>VLOOKUP($A1205,'[1]Prices 23 nov'!$A$2:$Q$5001,11,FALSE)</f>
        <v>179.46000671386719</v>
      </c>
      <c r="U1205" s="7">
        <f>VLOOKUP($A1205,'[1]Prices 23 nov'!$A$2:$Q$5001,12,FALSE)</f>
        <v>206.77000427246091</v>
      </c>
      <c r="V1205" s="7">
        <f>VLOOKUP($A1205,'[1]Prices 23 nov'!$A$2:$Q$5001,13,FALSE)</f>
        <v>195.7200012207031</v>
      </c>
      <c r="W1205" s="7">
        <f>VLOOKUP($A1205,'[1]Prices 23 nov'!$A$2:$Q$5001,14,FALSE)</f>
        <v>187.5</v>
      </c>
      <c r="X1205" s="7">
        <f>VLOOKUP($A1205,'[1]Prices 23 nov'!$A$2:$Q$5001,15,FALSE)</f>
        <v>201.6300048828125</v>
      </c>
      <c r="Y1205" s="7">
        <f>VLOOKUP($A1205,'[1]Prices 23 nov'!$A$2:$Q$5001,16,FALSE)</f>
        <v>208.53999328613281</v>
      </c>
      <c r="Z1205" s="7">
        <f>VLOOKUP($A1205,'[1]Prices 23 nov'!$A$2:$Q$5001,17,FALSE)</f>
        <v>192.58000183105469</v>
      </c>
    </row>
    <row r="1206" spans="1:26">
      <c r="A1206" s="4" t="s">
        <v>2784</v>
      </c>
      <c r="B1206" s="4" t="s">
        <v>2785</v>
      </c>
      <c r="C1206" s="5">
        <v>15281796096</v>
      </c>
      <c r="D1206" s="5">
        <v>1206</v>
      </c>
      <c r="E1206" s="6" t="s">
        <v>294</v>
      </c>
      <c r="F1206" s="4" t="s">
        <v>115</v>
      </c>
      <c r="G1206" s="4" t="s">
        <v>116</v>
      </c>
      <c r="H1206" s="4" t="s">
        <v>117</v>
      </c>
      <c r="I1206" s="4">
        <v>4.0500001907348633</v>
      </c>
      <c r="J1206" s="5">
        <v>44.615522165679934</v>
      </c>
      <c r="K1206" s="5">
        <v>24.530463021850586</v>
      </c>
      <c r="L1206" s="4" t="s">
        <v>35</v>
      </c>
      <c r="M1206" s="4" t="s">
        <v>412</v>
      </c>
      <c r="N1206" s="7">
        <f>VLOOKUP($A1206,'[1]Prices 23 nov'!$A$2:$Q$5001,5,FALSE)</f>
        <v>-4.8177725761353818</v>
      </c>
      <c r="O1206" s="7">
        <f>VLOOKUP($A1206,'[1]Prices 23 nov'!$A$2:$Q$5001,6,FALSE)</f>
        <v>40.335146409130182</v>
      </c>
      <c r="P1206" s="7">
        <f>VLOOKUP($A1206,'[1]Prices 23 nov'!$A$2:$Q$5001,7,FALSE)</f>
        <v>42.478633147209173</v>
      </c>
      <c r="Q1206" s="7">
        <f>VLOOKUP($A1206,'[1]Prices 23 nov'!$A$2:$Q$5001,8,FALSE)</f>
        <v>39.347925775840849</v>
      </c>
      <c r="R1206" s="7">
        <f>VLOOKUP($A1206,'[1]Prices 23 nov'!$A$2:$Q$5001,9,FALSE)</f>
        <v>39.241799365234328</v>
      </c>
      <c r="S1206" s="7">
        <f>VLOOKUP($A1206,'[1]Prices 23 nov'!$A$2:$Q$5001,10,FALSE)</f>
        <v>26.624225219631171</v>
      </c>
      <c r="T1206" s="7">
        <f>VLOOKUP($A1206,'[1]Prices 23 nov'!$A$2:$Q$5001,11,FALSE)</f>
        <v>30.887267094356499</v>
      </c>
      <c r="U1206" s="7">
        <f>VLOOKUP($A1206,'[1]Prices 23 nov'!$A$2:$Q$5001,12,FALSE)</f>
        <v>31.086091325197231</v>
      </c>
      <c r="V1206" s="7">
        <f>VLOOKUP($A1206,'[1]Prices 23 nov'!$A$2:$Q$5001,13,FALSE)</f>
        <v>34.603007039062497</v>
      </c>
      <c r="W1206" s="7">
        <f>VLOOKUP($A1206,'[1]Prices 23 nov'!$A$2:$Q$5001,14,FALSE)</f>
        <v>36.797869361907942</v>
      </c>
      <c r="X1206" s="7">
        <f>VLOOKUP($A1206,'[1]Prices 23 nov'!$A$2:$Q$5001,15,FALSE)</f>
        <v>39.728287937082307</v>
      </c>
      <c r="Y1206" s="7">
        <f>VLOOKUP($A1206,'[1]Prices 23 nov'!$A$2:$Q$5001,16,FALSE)</f>
        <v>34.02526386199952</v>
      </c>
      <c r="Z1206" s="7">
        <f>VLOOKUP($A1206,'[1]Prices 23 nov'!$A$2:$Q$5001,17,FALSE)</f>
        <v>33.697942146640798</v>
      </c>
    </row>
    <row r="1207" spans="1:26">
      <c r="A1207" s="4" t="s">
        <v>2786</v>
      </c>
      <c r="B1207" s="4" t="s">
        <v>2787</v>
      </c>
      <c r="C1207" s="5">
        <v>15279613952</v>
      </c>
      <c r="D1207" s="5">
        <v>1207</v>
      </c>
      <c r="E1207" s="6" t="s">
        <v>294</v>
      </c>
      <c r="F1207" s="4" t="s">
        <v>17</v>
      </c>
      <c r="G1207" s="4" t="s">
        <v>18</v>
      </c>
      <c r="H1207" s="4" t="s">
        <v>19</v>
      </c>
      <c r="I1207" s="4">
        <v>2.4666666984558105</v>
      </c>
      <c r="J1207" s="5">
        <v>95.375</v>
      </c>
      <c r="K1207" s="5">
        <v>52.549999237060547</v>
      </c>
      <c r="L1207" s="4" t="s">
        <v>20</v>
      </c>
      <c r="M1207" s="4" t="s">
        <v>879</v>
      </c>
      <c r="N1207" s="7">
        <f>VLOOKUP($A1207,'[1]Prices 23 nov'!$A$2:$Q$5001,5,FALSE)</f>
        <v>20.58859136976692</v>
      </c>
      <c r="O1207" s="7">
        <f>VLOOKUP($A1207,'[1]Prices 23 nov'!$A$2:$Q$5001,6,FALSE)</f>
        <v>73.779998779296875</v>
      </c>
      <c r="P1207" s="7">
        <f>VLOOKUP($A1207,'[1]Prices 23 nov'!$A$2:$Q$5001,7,FALSE)</f>
        <v>78.019996643066406</v>
      </c>
      <c r="Q1207" s="7">
        <f>VLOOKUP($A1207,'[1]Prices 23 nov'!$A$2:$Q$5001,8,FALSE)</f>
        <v>72.699996948242188</v>
      </c>
      <c r="R1207" s="7">
        <f>VLOOKUP($A1207,'[1]Prices 23 nov'!$A$2:$Q$5001,9,FALSE)</f>
        <v>71.94000244140625</v>
      </c>
      <c r="S1207" s="7">
        <f>VLOOKUP($A1207,'[1]Prices 23 nov'!$A$2:$Q$5001,10,FALSE)</f>
        <v>65.480003356933594</v>
      </c>
      <c r="T1207" s="7">
        <f>VLOOKUP($A1207,'[1]Prices 23 nov'!$A$2:$Q$5001,11,FALSE)</f>
        <v>71.360000610351563</v>
      </c>
      <c r="U1207" s="7">
        <f>VLOOKUP($A1207,'[1]Prices 23 nov'!$A$2:$Q$5001,12,FALSE)</f>
        <v>75.589996337890625</v>
      </c>
      <c r="V1207" s="7">
        <f>VLOOKUP($A1207,'[1]Prices 23 nov'!$A$2:$Q$5001,13,FALSE)</f>
        <v>76.19000244140625</v>
      </c>
      <c r="W1207" s="7">
        <f>VLOOKUP($A1207,'[1]Prices 23 nov'!$A$2:$Q$5001,14,FALSE)</f>
        <v>85.830001831054688</v>
      </c>
      <c r="X1207" s="7">
        <f>VLOOKUP($A1207,'[1]Prices 23 nov'!$A$2:$Q$5001,15,FALSE)</f>
        <v>89.680000305175781</v>
      </c>
      <c r="Y1207" s="7">
        <f>VLOOKUP($A1207,'[1]Prices 23 nov'!$A$2:$Q$5001,16,FALSE)</f>
        <v>89.290000915527344</v>
      </c>
      <c r="Z1207" s="7">
        <f>VLOOKUP($A1207,'[1]Prices 23 nov'!$A$2:$Q$5001,17,FALSE)</f>
        <v>88.620002746582031</v>
      </c>
    </row>
    <row r="1208" spans="1:26">
      <c r="A1208" s="4" t="s">
        <v>2788</v>
      </c>
      <c r="B1208" s="4" t="s">
        <v>2789</v>
      </c>
      <c r="C1208" s="5">
        <v>15271294976</v>
      </c>
      <c r="D1208" s="5">
        <v>1208</v>
      </c>
      <c r="E1208" s="6" t="s">
        <v>67</v>
      </c>
      <c r="F1208" s="4" t="s">
        <v>141</v>
      </c>
      <c r="G1208" s="4" t="s">
        <v>142</v>
      </c>
      <c r="H1208" s="4" t="s">
        <v>143</v>
      </c>
      <c r="I1208" s="4">
        <v>4.1111111640930176</v>
      </c>
      <c r="J1208" s="5">
        <v>24.680571213829385</v>
      </c>
      <c r="K1208" s="5">
        <v>15.539858728557013</v>
      </c>
      <c r="L1208" s="4" t="s">
        <v>144</v>
      </c>
      <c r="M1208" s="4" t="s">
        <v>2580</v>
      </c>
      <c r="N1208" s="7">
        <f>VLOOKUP($A1208,'[1]Prices 23 nov'!$A$2:$Q$5001,5,FALSE)</f>
        <v>42.263101731172178</v>
      </c>
      <c r="O1208" s="7">
        <f>VLOOKUP($A1208,'[1]Prices 23 nov'!$A$2:$Q$5001,6,FALSE)</f>
        <v>16.489362103864551</v>
      </c>
      <c r="P1208" s="7">
        <f>VLOOKUP($A1208,'[1]Prices 23 nov'!$A$2:$Q$5001,7,FALSE)</f>
        <v>16.668199864216149</v>
      </c>
      <c r="Q1208" s="7">
        <f>VLOOKUP($A1208,'[1]Prices 23 nov'!$A$2:$Q$5001,8,FALSE)</f>
        <v>16.066992396488789</v>
      </c>
      <c r="R1208" s="7">
        <f>VLOOKUP($A1208,'[1]Prices 23 nov'!$A$2:$Q$5001,9,FALSE)</f>
        <v>16.917224164120849</v>
      </c>
      <c r="S1208" s="7">
        <f>VLOOKUP($A1208,'[1]Prices 23 nov'!$A$2:$Q$5001,10,FALSE)</f>
        <v>18.901755429804329</v>
      </c>
      <c r="T1208" s="7">
        <f>VLOOKUP($A1208,'[1]Prices 23 nov'!$A$2:$Q$5001,11,FALSE)</f>
        <v>19.741523694247011</v>
      </c>
      <c r="U1208" s="7">
        <f>VLOOKUP($A1208,'[1]Prices 23 nov'!$A$2:$Q$5001,12,FALSE)</f>
        <v>20.1524438560009</v>
      </c>
      <c r="V1208" s="7">
        <f>VLOOKUP($A1208,'[1]Prices 23 nov'!$A$2:$Q$5001,13,FALSE)</f>
        <v>21.969838626682758</v>
      </c>
      <c r="W1208" s="7">
        <f>VLOOKUP($A1208,'[1]Prices 23 nov'!$A$2:$Q$5001,14,FALSE)</f>
        <v>22.716562515124679</v>
      </c>
      <c r="X1208" s="7">
        <f>VLOOKUP($A1208,'[1]Prices 23 nov'!$A$2:$Q$5001,15,FALSE)</f>
        <v>23.476702609099451</v>
      </c>
      <c r="Y1208" s="7">
        <f>VLOOKUP($A1208,'[1]Prices 23 nov'!$A$2:$Q$5001,16,FALSE)</f>
        <v>23.211747128516439</v>
      </c>
      <c r="Z1208" s="7">
        <f>VLOOKUP($A1208,'[1]Prices 23 nov'!$A$2:$Q$5001,17,FALSE)</f>
        <v>21.84072433039546</v>
      </c>
    </row>
    <row r="1209" spans="1:26">
      <c r="A1209" s="4" t="s">
        <v>2790</v>
      </c>
      <c r="B1209" s="4" t="s">
        <v>2791</v>
      </c>
      <c r="C1209" s="5">
        <v>15270349824</v>
      </c>
      <c r="D1209" s="5">
        <v>1209</v>
      </c>
      <c r="E1209" s="6" t="s">
        <v>24</v>
      </c>
      <c r="F1209" s="4" t="s">
        <v>423</v>
      </c>
      <c r="G1209" s="4" t="s">
        <v>424</v>
      </c>
      <c r="H1209" s="4" t="s">
        <v>425</v>
      </c>
      <c r="I1209" s="4">
        <v>4.1935482025146484</v>
      </c>
      <c r="J1209" s="5">
        <v>16.234267963886261</v>
      </c>
      <c r="K1209" s="5">
        <v>5.8779633865356455</v>
      </c>
      <c r="L1209" s="4" t="s">
        <v>419</v>
      </c>
      <c r="M1209" s="4" t="s">
        <v>48</v>
      </c>
      <c r="N1209" s="7">
        <f>VLOOKUP($A1209,'[1]Prices 23 nov'!$A$2:$Q$5001,5,FALSE)</f>
        <v>-42.19891254726604</v>
      </c>
      <c r="O1209" s="7">
        <f>VLOOKUP($A1209,'[1]Prices 23 nov'!$A$2:$Q$5001,6,FALSE)</f>
        <v>15.665587399935699</v>
      </c>
      <c r="P1209" s="7">
        <f>VLOOKUP($A1209,'[1]Prices 23 nov'!$A$2:$Q$5001,7,FALSE)</f>
        <v>15.621102323625561</v>
      </c>
      <c r="Q1209" s="7">
        <f>VLOOKUP($A1209,'[1]Prices 23 nov'!$A$2:$Q$5001,8,FALSE)</f>
        <v>13.585981935792921</v>
      </c>
      <c r="R1209" s="7">
        <f>VLOOKUP($A1209,'[1]Prices 23 nov'!$A$2:$Q$5001,9,FALSE)</f>
        <v>11.42037048233033</v>
      </c>
      <c r="S1209" s="7">
        <f>VLOOKUP($A1209,'[1]Prices 23 nov'!$A$2:$Q$5001,10,FALSE)</f>
        <v>8.8492501850128065</v>
      </c>
      <c r="T1209" s="7">
        <f>VLOOKUP($A1209,'[1]Prices 23 nov'!$A$2:$Q$5001,11,FALSE)</f>
        <v>9.1354228762977527</v>
      </c>
      <c r="U1209" s="7">
        <f>VLOOKUP($A1209,'[1]Prices 23 nov'!$A$2:$Q$5001,12,FALSE)</f>
        <v>9.5896084993286195</v>
      </c>
      <c r="V1209" s="7">
        <f>VLOOKUP($A1209,'[1]Prices 23 nov'!$A$2:$Q$5001,13,FALSE)</f>
        <v>8.8827905280395498</v>
      </c>
      <c r="W1209" s="7">
        <f>VLOOKUP($A1209,'[1]Prices 23 nov'!$A$2:$Q$5001,14,FALSE)</f>
        <v>7.8647806943172327</v>
      </c>
      <c r="X1209" s="7">
        <f>VLOOKUP($A1209,'[1]Prices 23 nov'!$A$2:$Q$5001,15,FALSE)</f>
        <v>7.8812138767875686</v>
      </c>
      <c r="Y1209" s="7">
        <f>VLOOKUP($A1209,'[1]Prices 23 nov'!$A$2:$Q$5001,16,FALSE)</f>
        <v>6.4738440354881277</v>
      </c>
      <c r="Z1209" s="7">
        <f>VLOOKUP($A1209,'[1]Prices 23 nov'!$A$2:$Q$5001,17,FALSE)</f>
        <v>6.5954012615951569</v>
      </c>
    </row>
    <row r="1210" spans="1:26">
      <c r="A1210" s="4" t="s">
        <v>2792</v>
      </c>
      <c r="B1210" s="4" t="s">
        <v>2793</v>
      </c>
      <c r="C1210" s="5">
        <v>15254046720</v>
      </c>
      <c r="D1210" s="5">
        <v>1210</v>
      </c>
      <c r="E1210" s="6" t="s">
        <v>67</v>
      </c>
      <c r="F1210" s="4" t="s">
        <v>101</v>
      </c>
      <c r="G1210" s="4" t="s">
        <v>46</v>
      </c>
      <c r="H1210" s="4" t="s">
        <v>102</v>
      </c>
      <c r="I1210" s="4">
        <v>4.4666666984558105</v>
      </c>
      <c r="J1210" s="5">
        <v>1.4330432127503991</v>
      </c>
      <c r="K1210" s="5">
        <v>0.88555097125621807</v>
      </c>
      <c r="L1210" s="4" t="s">
        <v>20</v>
      </c>
      <c r="M1210" s="4" t="s">
        <v>83</v>
      </c>
      <c r="N1210" s="7">
        <f>VLOOKUP($A1210,'[1]Prices 23 nov'!$A$2:$Q$5001,5,FALSE)</f>
        <v>-3.4585091494714448</v>
      </c>
      <c r="O1210" s="7">
        <f>VLOOKUP($A1210,'[1]Prices 23 nov'!$A$2:$Q$5001,6,FALSE)</f>
        <v>1.2174505528899999</v>
      </c>
      <c r="P1210" s="7">
        <f>VLOOKUP($A1210,'[1]Prices 23 nov'!$A$2:$Q$5001,7,FALSE)</f>
        <v>1.3915614970922261</v>
      </c>
      <c r="Q1210" s="7">
        <f>VLOOKUP($A1210,'[1]Prices 23 nov'!$A$2:$Q$5001,8,FALSE)</f>
        <v>1.058178426464274</v>
      </c>
      <c r="R1210" s="7">
        <f>VLOOKUP($A1210,'[1]Prices 23 nov'!$A$2:$Q$5001,9,FALSE)</f>
        <v>1.097559261214883</v>
      </c>
      <c r="S1210" s="7">
        <f>VLOOKUP($A1210,'[1]Prices 23 nov'!$A$2:$Q$5001,10,FALSE)</f>
        <v>0.93239438203438907</v>
      </c>
      <c r="T1210" s="7">
        <f>VLOOKUP($A1210,'[1]Prices 23 nov'!$A$2:$Q$5001,11,FALSE)</f>
        <v>1.0264324247837071</v>
      </c>
      <c r="U1210" s="7">
        <f>VLOOKUP($A1210,'[1]Prices 23 nov'!$A$2:$Q$5001,12,FALSE)</f>
        <v>0.93016079839276211</v>
      </c>
      <c r="V1210" s="7">
        <f>VLOOKUP($A1210,'[1]Prices 23 nov'!$A$2:$Q$5001,13,FALSE)</f>
        <v>0.94059407569815812</v>
      </c>
      <c r="W1210" s="7">
        <f>VLOOKUP($A1210,'[1]Prices 23 nov'!$A$2:$Q$5001,14,FALSE)</f>
        <v>0.99843857665461411</v>
      </c>
      <c r="X1210" s="7">
        <f>VLOOKUP($A1210,'[1]Prices 23 nov'!$A$2:$Q$5001,15,FALSE)</f>
        <v>1.0588441542902269</v>
      </c>
      <c r="Y1210" s="7">
        <f>VLOOKUP($A1210,'[1]Prices 23 nov'!$A$2:$Q$5001,16,FALSE)</f>
        <v>1.044028911111923</v>
      </c>
      <c r="Z1210" s="7">
        <f>VLOOKUP($A1210,'[1]Prices 23 nov'!$A$2:$Q$5001,17,FALSE)</f>
        <v>0.98185737820882912</v>
      </c>
    </row>
    <row r="1211" spans="1:26">
      <c r="A1211" s="4" t="s">
        <v>2794</v>
      </c>
      <c r="B1211" s="4" t="s">
        <v>2795</v>
      </c>
      <c r="C1211" s="5">
        <v>15253235712</v>
      </c>
      <c r="D1211" s="5">
        <v>1211</v>
      </c>
      <c r="E1211" s="6" t="s">
        <v>55</v>
      </c>
      <c r="F1211" s="4" t="s">
        <v>101</v>
      </c>
      <c r="G1211" s="4" t="s">
        <v>46</v>
      </c>
      <c r="H1211" s="4" t="s">
        <v>102</v>
      </c>
      <c r="I1211" s="4">
        <v>4.1666665077209473</v>
      </c>
      <c r="J1211" s="5">
        <v>0.82852301498040204</v>
      </c>
      <c r="K1211" s="5">
        <v>0.66203665300534409</v>
      </c>
      <c r="L1211" s="4" t="s">
        <v>196</v>
      </c>
      <c r="M1211" s="4" t="s">
        <v>83</v>
      </c>
      <c r="N1211" s="7">
        <f>VLOOKUP($A1211,'[1]Prices 23 nov'!$A$2:$Q$5001,5,FALSE)</f>
        <v>-8.2531501749703917</v>
      </c>
      <c r="O1211" s="7">
        <f>VLOOKUP($A1211,'[1]Prices 23 nov'!$A$2:$Q$5001,6,FALSE)</f>
        <v>0.78843069327417903</v>
      </c>
      <c r="P1211" s="7">
        <f>VLOOKUP($A1211,'[1]Prices 23 nov'!$A$2:$Q$5001,7,FALSE)</f>
        <v>0.81569343724304111</v>
      </c>
      <c r="Q1211" s="7">
        <f>VLOOKUP($A1211,'[1]Prices 23 nov'!$A$2:$Q$5001,8,FALSE)</f>
        <v>0.72776474097491206</v>
      </c>
      <c r="R1211" s="7">
        <f>VLOOKUP($A1211,'[1]Prices 23 nov'!$A$2:$Q$5001,9,FALSE)</f>
        <v>0.74846647810591105</v>
      </c>
      <c r="S1211" s="7">
        <f>VLOOKUP($A1211,'[1]Prices 23 nov'!$A$2:$Q$5001,10,FALSE)</f>
        <v>0.68028170271028909</v>
      </c>
      <c r="T1211" s="7">
        <f>VLOOKUP($A1211,'[1]Prices 23 nov'!$A$2:$Q$5001,11,FALSE)</f>
        <v>0.70505289586213804</v>
      </c>
      <c r="U1211" s="7">
        <f>VLOOKUP($A1211,'[1]Prices 23 nov'!$A$2:$Q$5001,12,FALSE)</f>
        <v>0.6916579935519851</v>
      </c>
      <c r="V1211" s="7">
        <f>VLOOKUP($A1211,'[1]Prices 23 nov'!$A$2:$Q$5001,13,FALSE)</f>
        <v>0.70438472898374005</v>
      </c>
      <c r="W1211" s="7">
        <f>VLOOKUP($A1211,'[1]Prices 23 nov'!$A$2:$Q$5001,14,FALSE)</f>
        <v>0.69761777624272303</v>
      </c>
      <c r="X1211" s="7">
        <f>VLOOKUP($A1211,'[1]Prices 23 nov'!$A$2:$Q$5001,15,FALSE)</f>
        <v>0.71175417948074904</v>
      </c>
      <c r="Y1211" s="7">
        <f>VLOOKUP($A1211,'[1]Prices 23 nov'!$A$2:$Q$5001,16,FALSE)</f>
        <v>0.68914739345963505</v>
      </c>
      <c r="Z1211" s="7">
        <f>VLOOKUP($A1211,'[1]Prices 23 nov'!$A$2:$Q$5001,17,FALSE)</f>
        <v>0.699405211782263</v>
      </c>
    </row>
    <row r="1212" spans="1:26">
      <c r="A1212" s="4" t="s">
        <v>2796</v>
      </c>
      <c r="B1212" s="4" t="s">
        <v>2797</v>
      </c>
      <c r="C1212" s="5">
        <v>15250872320</v>
      </c>
      <c r="D1212" s="5">
        <v>1212</v>
      </c>
      <c r="E1212" s="6" t="s">
        <v>34</v>
      </c>
      <c r="F1212" s="4" t="s">
        <v>141</v>
      </c>
      <c r="G1212" s="4" t="s">
        <v>142</v>
      </c>
      <c r="H1212" s="4" t="s">
        <v>143</v>
      </c>
      <c r="I1212" s="4">
        <v>3.5</v>
      </c>
      <c r="J1212" s="5">
        <v>11.929126397574379</v>
      </c>
      <c r="K1212" s="5">
        <v>5.921787709497206</v>
      </c>
      <c r="L1212" s="4" t="s">
        <v>168</v>
      </c>
      <c r="M1212" s="4" t="s">
        <v>264</v>
      </c>
      <c r="N1212" s="7">
        <f>VLOOKUP($A1212,'[1]Prices 23 nov'!$A$2:$Q$5001,5,FALSE)</f>
        <v>15.532256058032591</v>
      </c>
      <c r="O1212" s="7">
        <f>VLOOKUP($A1212,'[1]Prices 23 nov'!$A$2:$Q$5001,6,FALSE)</f>
        <v>8.6390317585319281</v>
      </c>
      <c r="P1212" s="7">
        <f>VLOOKUP($A1212,'[1]Prices 23 nov'!$A$2:$Q$5001,7,FALSE)</f>
        <v>8.605613955296576</v>
      </c>
      <c r="Q1212" s="7">
        <f>VLOOKUP($A1212,'[1]Prices 23 nov'!$A$2:$Q$5001,8,FALSE)</f>
        <v>7.7942397249862552</v>
      </c>
      <c r="R1212" s="7">
        <f>VLOOKUP($A1212,'[1]Prices 23 nov'!$A$2:$Q$5001,9,FALSE)</f>
        <v>8.268374509178102</v>
      </c>
      <c r="S1212" s="7">
        <f>VLOOKUP($A1212,'[1]Prices 23 nov'!$A$2:$Q$5001,10,FALSE)</f>
        <v>7.3216285854578018</v>
      </c>
      <c r="T1212" s="7">
        <f>VLOOKUP($A1212,'[1]Prices 23 nov'!$A$2:$Q$5001,11,FALSE)</f>
        <v>8.5596549604088068</v>
      </c>
      <c r="U1212" s="7">
        <f>VLOOKUP($A1212,'[1]Prices 23 nov'!$A$2:$Q$5001,12,FALSE)</f>
        <v>9.2489306442439556</v>
      </c>
      <c r="V1212" s="7">
        <f>VLOOKUP($A1212,'[1]Prices 23 nov'!$A$2:$Q$5001,13,FALSE)</f>
        <v>8.8717187335714698</v>
      </c>
      <c r="W1212" s="7">
        <f>VLOOKUP($A1212,'[1]Prices 23 nov'!$A$2:$Q$5001,14,FALSE)</f>
        <v>9.6710344981402159</v>
      </c>
      <c r="X1212" s="7">
        <f>VLOOKUP($A1212,'[1]Prices 23 nov'!$A$2:$Q$5001,15,FALSE)</f>
        <v>8.7907942272722721</v>
      </c>
      <c r="Y1212" s="7">
        <f>VLOOKUP($A1212,'[1]Prices 23 nov'!$A$2:$Q$5001,16,FALSE)</f>
        <v>10.72477459162474</v>
      </c>
      <c r="Z1212" s="7">
        <f>VLOOKUP($A1212,'[1]Prices 23 nov'!$A$2:$Q$5001,17,FALSE)</f>
        <v>9.7758700605481863</v>
      </c>
    </row>
    <row r="1213" spans="1:26">
      <c r="A1213" s="4" t="s">
        <v>2798</v>
      </c>
      <c r="B1213" s="4" t="s">
        <v>2799</v>
      </c>
      <c r="C1213" s="5">
        <v>15238137856</v>
      </c>
      <c r="D1213" s="5">
        <v>1213</v>
      </c>
      <c r="E1213" s="6" t="s">
        <v>55</v>
      </c>
      <c r="F1213" s="4" t="s">
        <v>51</v>
      </c>
      <c r="G1213" s="4" t="s">
        <v>18</v>
      </c>
      <c r="H1213" s="4" t="s">
        <v>19</v>
      </c>
      <c r="I1213" s="4">
        <v>3.5714285373687744</v>
      </c>
      <c r="J1213" s="5">
        <v>121.06999969482422</v>
      </c>
      <c r="K1213" s="5">
        <v>72.699996948242188</v>
      </c>
      <c r="L1213" s="4" t="s">
        <v>20</v>
      </c>
      <c r="M1213" s="4" t="s">
        <v>38</v>
      </c>
      <c r="N1213" s="7">
        <f>VLOOKUP($A1213,'[1]Prices 23 nov'!$A$2:$Q$5001,5,FALSE)</f>
        <v>9.2437740355368447</v>
      </c>
      <c r="O1213" s="7">
        <f>VLOOKUP($A1213,'[1]Prices 23 nov'!$A$2:$Q$5001,6,FALSE)</f>
        <v>104.61000061035161</v>
      </c>
      <c r="P1213" s="7">
        <f>VLOOKUP($A1213,'[1]Prices 23 nov'!$A$2:$Q$5001,7,FALSE)</f>
        <v>105.620002746582</v>
      </c>
      <c r="Q1213" s="7">
        <f>VLOOKUP($A1213,'[1]Prices 23 nov'!$A$2:$Q$5001,8,FALSE)</f>
        <v>109.5800018310547</v>
      </c>
      <c r="R1213" s="7">
        <f>VLOOKUP($A1213,'[1]Prices 23 nov'!$A$2:$Q$5001,9,FALSE)</f>
        <v>105.40000152587891</v>
      </c>
      <c r="S1213" s="7">
        <f>VLOOKUP($A1213,'[1]Prices 23 nov'!$A$2:$Q$5001,10,FALSE)</f>
        <v>94</v>
      </c>
      <c r="T1213" s="7">
        <f>VLOOKUP($A1213,'[1]Prices 23 nov'!$A$2:$Q$5001,11,FALSE)</f>
        <v>87.160003662109375</v>
      </c>
      <c r="U1213" s="7">
        <f>VLOOKUP($A1213,'[1]Prices 23 nov'!$A$2:$Q$5001,12,FALSE)</f>
        <v>98.819999694824219</v>
      </c>
      <c r="V1213" s="7">
        <f>VLOOKUP($A1213,'[1]Prices 23 nov'!$A$2:$Q$5001,13,FALSE)</f>
        <v>96.959999084472656</v>
      </c>
      <c r="W1213" s="7">
        <f>VLOOKUP($A1213,'[1]Prices 23 nov'!$A$2:$Q$5001,14,FALSE)</f>
        <v>101.9199981689453</v>
      </c>
      <c r="X1213" s="7">
        <f>VLOOKUP($A1213,'[1]Prices 23 nov'!$A$2:$Q$5001,15,FALSE)</f>
        <v>106.84999847412109</v>
      </c>
      <c r="Y1213" s="7">
        <f>VLOOKUP($A1213,'[1]Prices 23 nov'!$A$2:$Q$5001,16,FALSE)</f>
        <v>109.2399978637695</v>
      </c>
      <c r="Z1213" s="7">
        <f>VLOOKUP($A1213,'[1]Prices 23 nov'!$A$2:$Q$5001,17,FALSE)</f>
        <v>115.84999847412109</v>
      </c>
    </row>
    <row r="1214" spans="1:26">
      <c r="A1214" s="4" t="s">
        <v>2800</v>
      </c>
      <c r="B1214" s="4" t="s">
        <v>2801</v>
      </c>
      <c r="C1214" s="5">
        <v>15225489408</v>
      </c>
      <c r="D1214" s="5">
        <v>1214</v>
      </c>
      <c r="E1214" s="6" t="s">
        <v>70</v>
      </c>
      <c r="F1214" s="4" t="s">
        <v>17</v>
      </c>
      <c r="G1214" s="4" t="s">
        <v>18</v>
      </c>
      <c r="H1214" s="4" t="s">
        <v>19</v>
      </c>
      <c r="I1214" s="4">
        <v>4.3333334922790527</v>
      </c>
      <c r="J1214" s="5">
        <v>167.33000183105469</v>
      </c>
      <c r="K1214" s="5">
        <v>84.970001220703125</v>
      </c>
      <c r="L1214" s="4" t="s">
        <v>144</v>
      </c>
      <c r="M1214" s="4" t="s">
        <v>279</v>
      </c>
      <c r="N1214" s="7">
        <f>VLOOKUP($A1214,'[1]Prices 23 nov'!$A$2:$Q$5001,5,FALSE)</f>
        <v>26.42703683525891</v>
      </c>
      <c r="O1214" s="7">
        <f>VLOOKUP($A1214,'[1]Prices 23 nov'!$A$2:$Q$5001,6,FALSE)</f>
        <v>118.5800018310547</v>
      </c>
      <c r="P1214" s="7">
        <f>VLOOKUP($A1214,'[1]Prices 23 nov'!$A$2:$Q$5001,7,FALSE)</f>
        <v>115.1699981689453</v>
      </c>
      <c r="Q1214" s="7">
        <f>VLOOKUP($A1214,'[1]Prices 23 nov'!$A$2:$Q$5001,8,FALSE)</f>
        <v>114.6600036621094</v>
      </c>
      <c r="R1214" s="7">
        <f>VLOOKUP($A1214,'[1]Prices 23 nov'!$A$2:$Q$5001,9,FALSE)</f>
        <v>114.7799987792969</v>
      </c>
      <c r="S1214" s="7">
        <f>VLOOKUP($A1214,'[1]Prices 23 nov'!$A$2:$Q$5001,10,FALSE)</f>
        <v>104.5400009155273</v>
      </c>
      <c r="T1214" s="7">
        <f>VLOOKUP($A1214,'[1]Prices 23 nov'!$A$2:$Q$5001,11,FALSE)</f>
        <v>128.9700012207031</v>
      </c>
      <c r="U1214" s="7">
        <f>VLOOKUP($A1214,'[1]Prices 23 nov'!$A$2:$Q$5001,12,FALSE)</f>
        <v>133.57000732421881</v>
      </c>
      <c r="V1214" s="7">
        <f>VLOOKUP($A1214,'[1]Prices 23 nov'!$A$2:$Q$5001,13,FALSE)</f>
        <v>148.77000427246091</v>
      </c>
      <c r="W1214" s="7">
        <f>VLOOKUP($A1214,'[1]Prices 23 nov'!$A$2:$Q$5001,14,FALSE)</f>
        <v>152.30000305175781</v>
      </c>
      <c r="X1214" s="7">
        <f>VLOOKUP($A1214,'[1]Prices 23 nov'!$A$2:$Q$5001,15,FALSE)</f>
        <v>130.4100036621094</v>
      </c>
      <c r="Y1214" s="7">
        <f>VLOOKUP($A1214,'[1]Prices 23 nov'!$A$2:$Q$5001,16,FALSE)</f>
        <v>143.74000549316409</v>
      </c>
      <c r="Z1214" s="7">
        <f>VLOOKUP($A1214,'[1]Prices 23 nov'!$A$2:$Q$5001,17,FALSE)</f>
        <v>124.9100036621094</v>
      </c>
    </row>
    <row r="1215" spans="1:26">
      <c r="A1215" s="4" t="s">
        <v>2802</v>
      </c>
      <c r="B1215" s="4" t="s">
        <v>2803</v>
      </c>
      <c r="C1215" s="5">
        <v>15223499776</v>
      </c>
      <c r="D1215" s="5">
        <v>1215</v>
      </c>
      <c r="E1215" s="6" t="s">
        <v>67</v>
      </c>
      <c r="F1215" s="4" t="s">
        <v>17</v>
      </c>
      <c r="G1215" s="4" t="s">
        <v>18</v>
      </c>
      <c r="H1215" s="4" t="s">
        <v>19</v>
      </c>
      <c r="I1215" s="4">
        <v>3.9411764144897461</v>
      </c>
      <c r="J1215" s="5">
        <v>34.759998321533203</v>
      </c>
      <c r="K1215" s="5">
        <v>25.610000610351563</v>
      </c>
      <c r="L1215" s="4" t="s">
        <v>805</v>
      </c>
      <c r="M1215" s="4" t="s">
        <v>2804</v>
      </c>
      <c r="N1215" s="7">
        <f>VLOOKUP($A1215,'[1]Prices 23 nov'!$A$2:$Q$5001,5,FALSE)</f>
        <v>0</v>
      </c>
      <c r="O1215" s="7">
        <f>VLOOKUP($A1215,'[1]Prices 23 nov'!$A$2:$Q$5001,6,FALSE)</f>
        <v>0</v>
      </c>
      <c r="P1215" s="7">
        <f>VLOOKUP($A1215,'[1]Prices 23 nov'!$A$2:$Q$5001,7,FALSE)</f>
        <v>0</v>
      </c>
      <c r="Q1215" s="7">
        <f>VLOOKUP($A1215,'[1]Prices 23 nov'!$A$2:$Q$5001,8,FALSE)</f>
        <v>0</v>
      </c>
      <c r="R1215" s="7">
        <f>VLOOKUP($A1215,'[1]Prices 23 nov'!$A$2:$Q$5001,9,FALSE)</f>
        <v>0</v>
      </c>
      <c r="S1215" s="7">
        <f>VLOOKUP($A1215,'[1]Prices 23 nov'!$A$2:$Q$5001,10,FALSE)</f>
        <v>0</v>
      </c>
      <c r="T1215" s="7">
        <f>VLOOKUP($A1215,'[1]Prices 23 nov'!$A$2:$Q$5001,11,FALSE)</f>
        <v>0</v>
      </c>
      <c r="U1215" s="7">
        <f>VLOOKUP($A1215,'[1]Prices 23 nov'!$A$2:$Q$5001,12,FALSE)</f>
        <v>0</v>
      </c>
      <c r="V1215" s="7">
        <f>VLOOKUP($A1215,'[1]Prices 23 nov'!$A$2:$Q$5001,13,FALSE)</f>
        <v>29.45000076293945</v>
      </c>
      <c r="W1215" s="7">
        <f>VLOOKUP($A1215,'[1]Prices 23 nov'!$A$2:$Q$5001,14,FALSE)</f>
        <v>29.940000534057621</v>
      </c>
      <c r="X1215" s="7">
        <f>VLOOKUP($A1215,'[1]Prices 23 nov'!$A$2:$Q$5001,15,FALSE)</f>
        <v>29.879999160766602</v>
      </c>
      <c r="Y1215" s="7">
        <f>VLOOKUP($A1215,'[1]Prices 23 nov'!$A$2:$Q$5001,16,FALSE)</f>
        <v>28.170000076293949</v>
      </c>
      <c r="Z1215" s="7">
        <f>VLOOKUP($A1215,'[1]Prices 23 nov'!$A$2:$Q$5001,17,FALSE)</f>
        <v>26.239999771118161</v>
      </c>
    </row>
    <row r="1216" spans="1:26">
      <c r="A1216" s="4" t="s">
        <v>2805</v>
      </c>
      <c r="B1216" s="4" t="s">
        <v>2806</v>
      </c>
      <c r="C1216" s="5">
        <v>15208466432</v>
      </c>
      <c r="D1216" s="5">
        <v>1216</v>
      </c>
      <c r="E1216" s="6" t="s">
        <v>67</v>
      </c>
      <c r="F1216" s="4" t="s">
        <v>354</v>
      </c>
      <c r="G1216" s="4" t="s">
        <v>348</v>
      </c>
      <c r="H1216" s="4" t="s">
        <v>355</v>
      </c>
      <c r="I1216" s="4">
        <v>4.384615421295166</v>
      </c>
      <c r="J1216" s="5">
        <v>25.851283515126532</v>
      </c>
      <c r="K1216" s="5">
        <v>8.7334570045639595</v>
      </c>
      <c r="L1216" s="4" t="s">
        <v>428</v>
      </c>
      <c r="M1216" s="4" t="s">
        <v>412</v>
      </c>
      <c r="N1216" s="7">
        <f>VLOOKUP($A1216,'[1]Prices 23 nov'!$A$2:$Q$5001,5,FALSE)</f>
        <v>1.7463751808795001</v>
      </c>
      <c r="O1216" s="7">
        <f>VLOOKUP($A1216,'[1]Prices 23 nov'!$A$2:$Q$5001,6,FALSE)</f>
        <v>23.174399137496948</v>
      </c>
      <c r="P1216" s="7">
        <f>VLOOKUP($A1216,'[1]Prices 23 nov'!$A$2:$Q$5001,7,FALSE)</f>
        <v>23.626236777530721</v>
      </c>
      <c r="Q1216" s="7">
        <f>VLOOKUP($A1216,'[1]Prices 23 nov'!$A$2:$Q$5001,8,FALSE)</f>
        <v>23.802591973073959</v>
      </c>
      <c r="R1216" s="7">
        <f>VLOOKUP($A1216,'[1]Prices 23 nov'!$A$2:$Q$5001,9,FALSE)</f>
        <v>21.147319891623511</v>
      </c>
      <c r="S1216" s="7">
        <f>VLOOKUP($A1216,'[1]Prices 23 nov'!$A$2:$Q$5001,10,FALSE)</f>
        <v>13.25966428717231</v>
      </c>
      <c r="T1216" s="7">
        <f>VLOOKUP($A1216,'[1]Prices 23 nov'!$A$2:$Q$5001,11,FALSE)</f>
        <v>15.47943047945023</v>
      </c>
      <c r="U1216" s="7">
        <f>VLOOKUP($A1216,'[1]Prices 23 nov'!$A$2:$Q$5001,12,FALSE)</f>
        <v>17.961384300628652</v>
      </c>
      <c r="V1216" s="7">
        <f>VLOOKUP($A1216,'[1]Prices 23 nov'!$A$2:$Q$5001,13,FALSE)</f>
        <v>17.54658479959107</v>
      </c>
      <c r="W1216" s="7">
        <f>VLOOKUP($A1216,'[1]Prices 23 nov'!$A$2:$Q$5001,14,FALSE)</f>
        <v>18.356699174213421</v>
      </c>
      <c r="X1216" s="7">
        <f>VLOOKUP($A1216,'[1]Prices 23 nov'!$A$2:$Q$5001,15,FALSE)</f>
        <v>20.41492611434364</v>
      </c>
      <c r="Y1216" s="7">
        <f>VLOOKUP($A1216,'[1]Prices 23 nov'!$A$2:$Q$5001,16,FALSE)</f>
        <v>21.928620881919869</v>
      </c>
      <c r="Z1216" s="7">
        <f>VLOOKUP($A1216,'[1]Prices 23 nov'!$A$2:$Q$5001,17,FALSE)</f>
        <v>20.176639783248898</v>
      </c>
    </row>
    <row r="1217" spans="1:26">
      <c r="A1217" s="4" t="s">
        <v>2807</v>
      </c>
      <c r="B1217" s="4" t="s">
        <v>2808</v>
      </c>
      <c r="C1217" s="5">
        <v>15182676992</v>
      </c>
      <c r="D1217" s="5">
        <v>1217</v>
      </c>
      <c r="E1217" s="6" t="s">
        <v>67</v>
      </c>
      <c r="F1217" s="4" t="s">
        <v>17</v>
      </c>
      <c r="G1217" s="4" t="s">
        <v>46</v>
      </c>
      <c r="H1217" s="4" t="s">
        <v>47</v>
      </c>
      <c r="I1217" s="4">
        <v>4.3000001907348633</v>
      </c>
      <c r="J1217" s="5">
        <v>49.650001525878906</v>
      </c>
      <c r="K1217" s="5">
        <v>25.010000228881836</v>
      </c>
      <c r="L1217" s="4" t="s">
        <v>64</v>
      </c>
      <c r="M1217" s="4" t="s">
        <v>118</v>
      </c>
      <c r="N1217" s="7">
        <f>VLOOKUP($A1217,'[1]Prices 23 nov'!$A$2:$Q$5001,5,FALSE)</f>
        <v>48.397964431669173</v>
      </c>
      <c r="O1217" s="7">
        <f>VLOOKUP($A1217,'[1]Prices 23 nov'!$A$2:$Q$5001,6,FALSE)</f>
        <v>33.830001831054688</v>
      </c>
      <c r="P1217" s="7">
        <f>VLOOKUP($A1217,'[1]Prices 23 nov'!$A$2:$Q$5001,7,FALSE)</f>
        <v>40.069999694824219</v>
      </c>
      <c r="Q1217" s="7">
        <f>VLOOKUP($A1217,'[1]Prices 23 nov'!$A$2:$Q$5001,8,FALSE)</f>
        <v>34.020000457763672</v>
      </c>
      <c r="R1217" s="7">
        <f>VLOOKUP($A1217,'[1]Prices 23 nov'!$A$2:$Q$5001,9,FALSE)</f>
        <v>34.569999694824219</v>
      </c>
      <c r="S1217" s="7">
        <f>VLOOKUP($A1217,'[1]Prices 23 nov'!$A$2:$Q$5001,10,FALSE)</f>
        <v>28.129999160766602</v>
      </c>
      <c r="T1217" s="7">
        <f>VLOOKUP($A1217,'[1]Prices 23 nov'!$A$2:$Q$5001,11,FALSE)</f>
        <v>32.970001220703118</v>
      </c>
      <c r="U1217" s="7">
        <f>VLOOKUP($A1217,'[1]Prices 23 nov'!$A$2:$Q$5001,12,FALSE)</f>
        <v>35.169998168945313</v>
      </c>
      <c r="V1217" s="7">
        <f>VLOOKUP($A1217,'[1]Prices 23 nov'!$A$2:$Q$5001,13,FALSE)</f>
        <v>32.819999694824219</v>
      </c>
      <c r="W1217" s="7">
        <f>VLOOKUP($A1217,'[1]Prices 23 nov'!$A$2:$Q$5001,14,FALSE)</f>
        <v>34.930000305175781</v>
      </c>
      <c r="X1217" s="7">
        <f>VLOOKUP($A1217,'[1]Prices 23 nov'!$A$2:$Q$5001,15,FALSE)</f>
        <v>45.360000610351563</v>
      </c>
      <c r="Y1217" s="7">
        <f>VLOOKUP($A1217,'[1]Prices 23 nov'!$A$2:$Q$5001,16,FALSE)</f>
        <v>43.729999542236328</v>
      </c>
      <c r="Z1217" s="7">
        <f>VLOOKUP($A1217,'[1]Prices 23 nov'!$A$2:$Q$5001,17,FALSE)</f>
        <v>39.319999694824219</v>
      </c>
    </row>
    <row r="1218" spans="1:26">
      <c r="A1218" s="4" t="s">
        <v>2809</v>
      </c>
      <c r="B1218" s="4" t="s">
        <v>2810</v>
      </c>
      <c r="C1218" s="5">
        <v>15161871360</v>
      </c>
      <c r="D1218" s="5">
        <v>1218</v>
      </c>
      <c r="E1218" s="6" t="s">
        <v>67</v>
      </c>
      <c r="F1218" s="4" t="s">
        <v>51</v>
      </c>
      <c r="G1218" s="4" t="s">
        <v>18</v>
      </c>
      <c r="H1218" s="4" t="s">
        <v>19</v>
      </c>
      <c r="I1218" s="4">
        <v>4.1724138259887695</v>
      </c>
      <c r="J1218" s="5">
        <v>435.57998657226563</v>
      </c>
      <c r="K1218" s="5">
        <v>270.07998657226563</v>
      </c>
      <c r="L1218" s="4" t="s">
        <v>618</v>
      </c>
      <c r="M1218" s="4" t="s">
        <v>1207</v>
      </c>
      <c r="N1218" s="7">
        <f>VLOOKUP($A1218,'[1]Prices 23 nov'!$A$2:$Q$5001,5,FALSE)</f>
        <v>35.930904344631458</v>
      </c>
      <c r="O1218" s="7">
        <f>VLOOKUP($A1218,'[1]Prices 23 nov'!$A$2:$Q$5001,6,FALSE)</f>
        <v>294.04998779296881</v>
      </c>
      <c r="P1218" s="7">
        <f>VLOOKUP($A1218,'[1]Prices 23 nov'!$A$2:$Q$5001,7,FALSE)</f>
        <v>293.77999877929688</v>
      </c>
      <c r="Q1218" s="7">
        <f>VLOOKUP($A1218,'[1]Prices 23 nov'!$A$2:$Q$5001,8,FALSE)</f>
        <v>270.75</v>
      </c>
      <c r="R1218" s="7">
        <f>VLOOKUP($A1218,'[1]Prices 23 nov'!$A$2:$Q$5001,9,FALSE)</f>
        <v>347.51998901367188</v>
      </c>
      <c r="S1218" s="7">
        <f>VLOOKUP($A1218,'[1]Prices 23 nov'!$A$2:$Q$5001,10,FALSE)</f>
        <v>333.76998901367188</v>
      </c>
      <c r="T1218" s="7">
        <f>VLOOKUP($A1218,'[1]Prices 23 nov'!$A$2:$Q$5001,11,FALSE)</f>
        <v>357.29998779296881</v>
      </c>
      <c r="U1218" s="7">
        <f>VLOOKUP($A1218,'[1]Prices 23 nov'!$A$2:$Q$5001,12,FALSE)</f>
        <v>383.57998657226563</v>
      </c>
      <c r="V1218" s="7">
        <f>VLOOKUP($A1218,'[1]Prices 23 nov'!$A$2:$Q$5001,13,FALSE)</f>
        <v>375.70999145507813</v>
      </c>
      <c r="W1218" s="7">
        <f>VLOOKUP($A1218,'[1]Prices 23 nov'!$A$2:$Q$5001,14,FALSE)</f>
        <v>387.02999877929688</v>
      </c>
      <c r="X1218" s="7">
        <f>VLOOKUP($A1218,'[1]Prices 23 nov'!$A$2:$Q$5001,15,FALSE)</f>
        <v>410.14999389648438</v>
      </c>
      <c r="Y1218" s="7">
        <f>VLOOKUP($A1218,'[1]Prices 23 nov'!$A$2:$Q$5001,16,FALSE)</f>
        <v>426.989990234375</v>
      </c>
      <c r="Z1218" s="7">
        <f>VLOOKUP($A1218,'[1]Prices 23 nov'!$A$2:$Q$5001,17,FALSE)</f>
        <v>376.02999877929688</v>
      </c>
    </row>
    <row r="1219" spans="1:26">
      <c r="A1219" s="4" t="s">
        <v>2811</v>
      </c>
      <c r="B1219" s="4" t="s">
        <v>2812</v>
      </c>
      <c r="C1219" s="5">
        <v>15151065088</v>
      </c>
      <c r="D1219" s="5">
        <v>1219</v>
      </c>
      <c r="E1219" s="6" t="s">
        <v>24</v>
      </c>
      <c r="F1219" s="4" t="s">
        <v>303</v>
      </c>
      <c r="G1219" s="4" t="s">
        <v>18</v>
      </c>
      <c r="H1219" s="4" t="s">
        <v>19</v>
      </c>
      <c r="I1219" s="4">
        <v>4.1666665077209473</v>
      </c>
      <c r="J1219" s="5">
        <v>129.60769653320313</v>
      </c>
      <c r="K1219" s="5">
        <v>17.600000381469727</v>
      </c>
      <c r="L1219" s="4" t="s">
        <v>1693</v>
      </c>
      <c r="M1219" s="4" t="s">
        <v>38</v>
      </c>
      <c r="N1219" s="7">
        <f>VLOOKUP($A1219,'[1]Prices 23 nov'!$A$2:$Q$5001,5,FALSE)</f>
        <v>571.65188015966862</v>
      </c>
      <c r="O1219" s="7">
        <f>VLOOKUP($A1219,'[1]Prices 23 nov'!$A$2:$Q$5001,6,FALSE)</f>
        <v>22.069999694824219</v>
      </c>
      <c r="P1219" s="7">
        <f>VLOOKUP($A1219,'[1]Prices 23 nov'!$A$2:$Q$5001,7,FALSE)</f>
        <v>26.129999160766602</v>
      </c>
      <c r="Q1219" s="7">
        <f>VLOOKUP($A1219,'[1]Prices 23 nov'!$A$2:$Q$5001,8,FALSE)</f>
        <v>32.919998168945313</v>
      </c>
      <c r="R1219" s="7">
        <f>VLOOKUP($A1219,'[1]Prices 23 nov'!$A$2:$Q$5001,9,FALSE)</f>
        <v>51.400001525878913</v>
      </c>
      <c r="S1219" s="7">
        <f>VLOOKUP($A1219,'[1]Prices 23 nov'!$A$2:$Q$5001,10,FALSE)</f>
        <v>29.770000457763668</v>
      </c>
      <c r="T1219" s="7">
        <f>VLOOKUP($A1219,'[1]Prices 23 nov'!$A$2:$Q$5001,11,FALSE)</f>
        <v>43.25</v>
      </c>
      <c r="U1219" s="7">
        <f>VLOOKUP($A1219,'[1]Prices 23 nov'!$A$2:$Q$5001,12,FALSE)</f>
        <v>59.680000305175781</v>
      </c>
      <c r="V1219" s="7">
        <f>VLOOKUP($A1219,'[1]Prices 23 nov'!$A$2:$Q$5001,13,FALSE)</f>
        <v>49.060001373291023</v>
      </c>
      <c r="W1219" s="7">
        <f>VLOOKUP($A1219,'[1]Prices 23 nov'!$A$2:$Q$5001,14,FALSE)</f>
        <v>61.209999084472663</v>
      </c>
      <c r="X1219" s="7">
        <f>VLOOKUP($A1219,'[1]Prices 23 nov'!$A$2:$Q$5001,15,FALSE)</f>
        <v>78.709999084472656</v>
      </c>
      <c r="Y1219" s="7">
        <f>VLOOKUP($A1219,'[1]Prices 23 nov'!$A$2:$Q$5001,16,FALSE)</f>
        <v>89.510002136230469</v>
      </c>
      <c r="Z1219" s="7">
        <f>VLOOKUP($A1219,'[1]Prices 23 nov'!$A$2:$Q$5001,17,FALSE)</f>
        <v>103.8300018310547</v>
      </c>
    </row>
    <row r="1220" spans="1:26">
      <c r="A1220" s="4" t="s">
        <v>2813</v>
      </c>
      <c r="B1220" s="4" t="s">
        <v>2814</v>
      </c>
      <c r="C1220" s="5">
        <v>15131125760</v>
      </c>
      <c r="D1220" s="5">
        <v>1220</v>
      </c>
      <c r="E1220" s="6" t="s">
        <v>55</v>
      </c>
      <c r="F1220" s="4" t="s">
        <v>51</v>
      </c>
      <c r="G1220" s="4" t="s">
        <v>18</v>
      </c>
      <c r="H1220" s="4" t="s">
        <v>19</v>
      </c>
      <c r="I1220" s="4">
        <v>3.6666667461395264</v>
      </c>
      <c r="J1220" s="5">
        <v>148.8800048828125</v>
      </c>
      <c r="K1220" s="5">
        <v>82.000099182128906</v>
      </c>
      <c r="L1220" s="4" t="s">
        <v>20</v>
      </c>
      <c r="M1220" s="4" t="s">
        <v>150</v>
      </c>
      <c r="N1220" s="7">
        <f>VLOOKUP($A1220,'[1]Prices 23 nov'!$A$2:$Q$5001,5,FALSE)</f>
        <v>-5.0872029608959863</v>
      </c>
      <c r="O1220" s="7">
        <f>VLOOKUP($A1220,'[1]Prices 23 nov'!$A$2:$Q$5001,6,FALSE)</f>
        <v>133.6600036621094</v>
      </c>
      <c r="P1220" s="7">
        <f>VLOOKUP($A1220,'[1]Prices 23 nov'!$A$2:$Q$5001,7,FALSE)</f>
        <v>131.86000061035159</v>
      </c>
      <c r="Q1220" s="7">
        <f>VLOOKUP($A1220,'[1]Prices 23 nov'!$A$2:$Q$5001,8,FALSE)</f>
        <v>137.1499938964844</v>
      </c>
      <c r="R1220" s="7">
        <f>VLOOKUP($A1220,'[1]Prices 23 nov'!$A$2:$Q$5001,9,FALSE)</f>
        <v>135.3999938964844</v>
      </c>
      <c r="S1220" s="7">
        <f>VLOOKUP($A1220,'[1]Prices 23 nov'!$A$2:$Q$5001,10,FALSE)</f>
        <v>98.739997863769531</v>
      </c>
      <c r="T1220" s="7">
        <f>VLOOKUP($A1220,'[1]Prices 23 nov'!$A$2:$Q$5001,11,FALSE)</f>
        <v>109.629997253418</v>
      </c>
      <c r="U1220" s="7">
        <f>VLOOKUP($A1220,'[1]Prices 23 nov'!$A$2:$Q$5001,12,FALSE)</f>
        <v>117.5699996948242</v>
      </c>
      <c r="V1220" s="7">
        <f>VLOOKUP($A1220,'[1]Prices 23 nov'!$A$2:$Q$5001,13,FALSE)</f>
        <v>117.6699981689453</v>
      </c>
      <c r="W1220" s="7">
        <f>VLOOKUP($A1220,'[1]Prices 23 nov'!$A$2:$Q$5001,14,FALSE)</f>
        <v>116.879997253418</v>
      </c>
      <c r="X1220" s="7">
        <f>VLOOKUP($A1220,'[1]Prices 23 nov'!$A$2:$Q$5001,15,FALSE)</f>
        <v>116.5500030517578</v>
      </c>
      <c r="Y1220" s="7">
        <f>VLOOKUP($A1220,'[1]Prices 23 nov'!$A$2:$Q$5001,16,FALSE)</f>
        <v>120.2900009155273</v>
      </c>
      <c r="Z1220" s="7">
        <f>VLOOKUP($A1220,'[1]Prices 23 nov'!$A$2:$Q$5001,17,FALSE)</f>
        <v>119.8399963378906</v>
      </c>
    </row>
    <row r="1221" spans="1:26">
      <c r="A1221" s="4" t="s">
        <v>2815</v>
      </c>
      <c r="B1221" s="4" t="s">
        <v>2816</v>
      </c>
      <c r="C1221" s="5">
        <v>15112599552</v>
      </c>
      <c r="D1221" s="5">
        <v>1221</v>
      </c>
      <c r="E1221" s="6" t="s">
        <v>329</v>
      </c>
      <c r="F1221" s="4" t="s">
        <v>250</v>
      </c>
      <c r="G1221" s="4" t="s">
        <v>2817</v>
      </c>
      <c r="H1221" s="4" t="s">
        <v>252</v>
      </c>
      <c r="I1221" s="4">
        <v>2.5263156890869141</v>
      </c>
      <c r="J1221" s="5">
        <v>15.389055116100002</v>
      </c>
      <c r="K1221" s="5">
        <v>6.8186298820000015</v>
      </c>
      <c r="L1221" s="4" t="s">
        <v>35</v>
      </c>
      <c r="M1221" s="4" t="s">
        <v>56</v>
      </c>
      <c r="N1221" s="7">
        <f>VLOOKUP($A1221,'[1]Prices 23 nov'!$A$2:$Q$5001,5,FALSE)</f>
        <v>23.91023681054638</v>
      </c>
      <c r="O1221" s="7">
        <f>VLOOKUP($A1221,'[1]Prices 23 nov'!$A$2:$Q$5001,6,FALSE)</f>
        <v>11.247406285389269</v>
      </c>
      <c r="P1221" s="7">
        <f>VLOOKUP($A1221,'[1]Prices 23 nov'!$A$2:$Q$5001,7,FALSE)</f>
        <v>12.15401798397102</v>
      </c>
      <c r="Q1221" s="7">
        <f>VLOOKUP($A1221,'[1]Prices 23 nov'!$A$2:$Q$5001,8,FALSE)</f>
        <v>10.8565735138402</v>
      </c>
      <c r="R1221" s="7">
        <f>VLOOKUP($A1221,'[1]Prices 23 nov'!$A$2:$Q$5001,9,FALSE)</f>
        <v>9.9346600702216392</v>
      </c>
      <c r="S1221" s="7">
        <f>VLOOKUP($A1221,'[1]Prices 23 nov'!$A$2:$Q$5001,10,FALSE)</f>
        <v>9.2194009120913734</v>
      </c>
      <c r="T1221" s="7">
        <f>VLOOKUP($A1221,'[1]Prices 23 nov'!$A$2:$Q$5001,11,FALSE)</f>
        <v>9.7551341723457199</v>
      </c>
      <c r="U1221" s="7">
        <f>VLOOKUP($A1221,'[1]Prices 23 nov'!$A$2:$Q$5001,12,FALSE)</f>
        <v>11.15866828875733</v>
      </c>
      <c r="V1221" s="7">
        <f>VLOOKUP($A1221,'[1]Prices 23 nov'!$A$2:$Q$5001,13,FALSE)</f>
        <v>11.52495595811115</v>
      </c>
      <c r="W1221" s="7">
        <f>VLOOKUP($A1221,'[1]Prices 23 nov'!$A$2:$Q$5001,14,FALSE)</f>
        <v>13.93288526684046</v>
      </c>
      <c r="X1221" s="7">
        <f>VLOOKUP($A1221,'[1]Prices 23 nov'!$A$2:$Q$5001,15,FALSE)</f>
        <v>14.563799486495549</v>
      </c>
      <c r="Y1221" s="7">
        <f>VLOOKUP($A1221,'[1]Prices 23 nov'!$A$2:$Q$5001,16,FALSE)</f>
        <v>12.96491692634299</v>
      </c>
      <c r="Z1221" s="7">
        <f>VLOOKUP($A1221,'[1]Prices 23 nov'!$A$2:$Q$5001,17,FALSE)</f>
        <v>13.072764774784449</v>
      </c>
    </row>
    <row r="1222" spans="1:26">
      <c r="A1222" s="4" t="s">
        <v>2818</v>
      </c>
      <c r="B1222" s="4" t="s">
        <v>2819</v>
      </c>
      <c r="C1222" s="5">
        <v>15101123584</v>
      </c>
      <c r="D1222" s="5">
        <v>1222</v>
      </c>
      <c r="E1222" s="6" t="s">
        <v>70</v>
      </c>
      <c r="F1222" s="4" t="s">
        <v>141</v>
      </c>
      <c r="G1222" s="4" t="s">
        <v>142</v>
      </c>
      <c r="H1222" s="4" t="s">
        <v>143</v>
      </c>
      <c r="I1222" s="4">
        <v>4.5999999046325684</v>
      </c>
      <c r="J1222" s="5">
        <v>28.996493887993935</v>
      </c>
      <c r="K1222" s="5">
        <v>16.665164488508339</v>
      </c>
      <c r="L1222" s="4" t="s">
        <v>64</v>
      </c>
      <c r="M1222" s="4" t="s">
        <v>213</v>
      </c>
      <c r="N1222" s="7">
        <f>VLOOKUP($A1222,'[1]Prices 23 nov'!$A$2:$Q$5001,5,FALSE)</f>
        <v>23.115532378756029</v>
      </c>
      <c r="O1222" s="7">
        <f>VLOOKUP($A1222,'[1]Prices 23 nov'!$A$2:$Q$5001,6,FALSE)</f>
        <v>21.469186143018309</v>
      </c>
      <c r="P1222" s="7">
        <f>VLOOKUP($A1222,'[1]Prices 23 nov'!$A$2:$Q$5001,7,FALSE)</f>
        <v>23.681545141153041</v>
      </c>
      <c r="Q1222" s="7">
        <f>VLOOKUP($A1222,'[1]Prices 23 nov'!$A$2:$Q$5001,8,FALSE)</f>
        <v>24.118892938829958</v>
      </c>
      <c r="R1222" s="7">
        <f>VLOOKUP($A1222,'[1]Prices 23 nov'!$A$2:$Q$5001,9,FALSE)</f>
        <v>24.183371460065249</v>
      </c>
      <c r="S1222" s="7">
        <f>VLOOKUP($A1222,'[1]Prices 23 nov'!$A$2:$Q$5001,10,FALSE)</f>
        <v>21.432573474012319</v>
      </c>
      <c r="T1222" s="7">
        <f>VLOOKUP($A1222,'[1]Prices 23 nov'!$A$2:$Q$5001,11,FALSE)</f>
        <v>23.122306452132761</v>
      </c>
      <c r="U1222" s="7">
        <f>VLOOKUP($A1222,'[1]Prices 23 nov'!$A$2:$Q$5001,12,FALSE)</f>
        <v>26.60345678776503</v>
      </c>
      <c r="V1222" s="7">
        <f>VLOOKUP($A1222,'[1]Prices 23 nov'!$A$2:$Q$5001,13,FALSE)</f>
        <v>25.730777103453871</v>
      </c>
      <c r="W1222" s="7">
        <f>VLOOKUP($A1222,'[1]Prices 23 nov'!$A$2:$Q$5001,14,FALSE)</f>
        <v>24.677162101492289</v>
      </c>
      <c r="X1222" s="7">
        <f>VLOOKUP($A1222,'[1]Prices 23 nov'!$A$2:$Q$5001,15,FALSE)</f>
        <v>25.881909184157848</v>
      </c>
      <c r="Y1222" s="7">
        <f>VLOOKUP($A1222,'[1]Prices 23 nov'!$A$2:$Q$5001,16,FALSE)</f>
        <v>28.289908949285749</v>
      </c>
      <c r="Z1222" s="7">
        <f>VLOOKUP($A1222,'[1]Prices 23 nov'!$A$2:$Q$5001,17,FALSE)</f>
        <v>25.417262157425281</v>
      </c>
    </row>
    <row r="1223" spans="1:26">
      <c r="A1223" s="4" t="s">
        <v>2820</v>
      </c>
      <c r="B1223" s="4" t="s">
        <v>2821</v>
      </c>
      <c r="C1223" s="5">
        <v>15087715328</v>
      </c>
      <c r="D1223" s="5">
        <v>1223</v>
      </c>
      <c r="E1223" s="6" t="s">
        <v>55</v>
      </c>
      <c r="F1223" s="4" t="s">
        <v>141</v>
      </c>
      <c r="G1223" s="4" t="s">
        <v>142</v>
      </c>
      <c r="H1223" s="4" t="s">
        <v>143</v>
      </c>
      <c r="I1223" s="4">
        <v>3.7777776718139648</v>
      </c>
      <c r="J1223" s="5">
        <v>38.589778628040449</v>
      </c>
      <c r="K1223" s="5">
        <v>19.571879224876071</v>
      </c>
      <c r="L1223" s="4" t="s">
        <v>64</v>
      </c>
      <c r="M1223" s="4" t="s">
        <v>165</v>
      </c>
      <c r="N1223" s="7">
        <f>VLOOKUP($A1223,'[1]Prices 23 nov'!$A$2:$Q$5001,5,FALSE)</f>
        <v>-10.62331768175819</v>
      </c>
      <c r="O1223" s="7">
        <f>VLOOKUP($A1223,'[1]Prices 23 nov'!$A$2:$Q$5001,6,FALSE)</f>
        <v>35.207264247350388</v>
      </c>
      <c r="P1223" s="7">
        <f>VLOOKUP($A1223,'[1]Prices 23 nov'!$A$2:$Q$5001,7,FALSE)</f>
        <v>35.085134115070097</v>
      </c>
      <c r="Q1223" s="7">
        <f>VLOOKUP($A1223,'[1]Prices 23 nov'!$A$2:$Q$5001,8,FALSE)</f>
        <v>37.277998968027532</v>
      </c>
      <c r="R1223" s="7">
        <f>VLOOKUP($A1223,'[1]Prices 23 nov'!$A$2:$Q$5001,9,FALSE)</f>
        <v>31.291760768741369</v>
      </c>
      <c r="S1223" s="7">
        <f>VLOOKUP($A1223,'[1]Prices 23 nov'!$A$2:$Q$5001,10,FALSE)</f>
        <v>23.645871911197901</v>
      </c>
      <c r="T1223" s="7">
        <f>VLOOKUP($A1223,'[1]Prices 23 nov'!$A$2:$Q$5001,11,FALSE)</f>
        <v>26.128487242385749</v>
      </c>
      <c r="U1223" s="7">
        <f>VLOOKUP($A1223,'[1]Prices 23 nov'!$A$2:$Q$5001,12,FALSE)</f>
        <v>28.01635875552893</v>
      </c>
      <c r="V1223" s="7">
        <f>VLOOKUP($A1223,'[1]Prices 23 nov'!$A$2:$Q$5001,13,FALSE)</f>
        <v>26.638429334852841</v>
      </c>
      <c r="W1223" s="7">
        <f>VLOOKUP($A1223,'[1]Prices 23 nov'!$A$2:$Q$5001,14,FALSE)</f>
        <v>26.15232477104291</v>
      </c>
      <c r="X1223" s="7">
        <f>VLOOKUP($A1223,'[1]Prices 23 nov'!$A$2:$Q$5001,15,FALSE)</f>
        <v>29.43784204218537</v>
      </c>
      <c r="Y1223" s="7">
        <f>VLOOKUP($A1223,'[1]Prices 23 nov'!$A$2:$Q$5001,16,FALSE)</f>
        <v>29.388914119452242</v>
      </c>
      <c r="Z1223" s="7">
        <f>VLOOKUP($A1223,'[1]Prices 23 nov'!$A$2:$Q$5001,17,FALSE)</f>
        <v>27.525035116821531</v>
      </c>
    </row>
    <row r="1224" spans="1:26">
      <c r="A1224" s="4" t="s">
        <v>2822</v>
      </c>
      <c r="B1224" s="4" t="s">
        <v>2823</v>
      </c>
      <c r="C1224" s="5">
        <v>15083329536</v>
      </c>
      <c r="D1224" s="5">
        <v>1224</v>
      </c>
      <c r="E1224" s="6" t="s">
        <v>70</v>
      </c>
      <c r="F1224" s="4" t="s">
        <v>51</v>
      </c>
      <c r="G1224" s="4" t="s">
        <v>18</v>
      </c>
      <c r="H1224" s="4" t="s">
        <v>19</v>
      </c>
      <c r="I1224" s="4">
        <v>3.2105262279510498</v>
      </c>
      <c r="J1224" s="5">
        <v>57.540000915527344</v>
      </c>
      <c r="K1224" s="5">
        <v>40.700000762939453</v>
      </c>
      <c r="L1224" s="4" t="s">
        <v>1651</v>
      </c>
      <c r="M1224" s="4" t="s">
        <v>168</v>
      </c>
      <c r="N1224" s="7">
        <f>VLOOKUP($A1224,'[1]Prices 23 nov'!$A$2:$Q$5001,5,FALSE)</f>
        <v>5.41678710140856</v>
      </c>
      <c r="O1224" s="7">
        <f>VLOOKUP($A1224,'[1]Prices 23 nov'!$A$2:$Q$5001,6,FALSE)</f>
        <v>47.139999389648438</v>
      </c>
      <c r="P1224" s="7">
        <f>VLOOKUP($A1224,'[1]Prices 23 nov'!$A$2:$Q$5001,7,FALSE)</f>
        <v>49.419998168945313</v>
      </c>
      <c r="Q1224" s="7">
        <f>VLOOKUP($A1224,'[1]Prices 23 nov'!$A$2:$Q$5001,8,FALSE)</f>
        <v>48.869998931884773</v>
      </c>
      <c r="R1224" s="7">
        <f>VLOOKUP($A1224,'[1]Prices 23 nov'!$A$2:$Q$5001,9,FALSE)</f>
        <v>47.979999542236328</v>
      </c>
      <c r="S1224" s="7">
        <f>VLOOKUP($A1224,'[1]Prices 23 nov'!$A$2:$Q$5001,10,FALSE)</f>
        <v>45.979999542236328</v>
      </c>
      <c r="T1224" s="7">
        <f>VLOOKUP($A1224,'[1]Prices 23 nov'!$A$2:$Q$5001,11,FALSE)</f>
        <v>50.409999847412109</v>
      </c>
      <c r="U1224" s="7">
        <f>VLOOKUP($A1224,'[1]Prices 23 nov'!$A$2:$Q$5001,12,FALSE)</f>
        <v>51.720001220703118</v>
      </c>
      <c r="V1224" s="7">
        <f>VLOOKUP($A1224,'[1]Prices 23 nov'!$A$2:$Q$5001,13,FALSE)</f>
        <v>49.310001373291023</v>
      </c>
      <c r="W1224" s="7">
        <f>VLOOKUP($A1224,'[1]Prices 23 nov'!$A$2:$Q$5001,14,FALSE)</f>
        <v>49.709999084472663</v>
      </c>
      <c r="X1224" s="7">
        <f>VLOOKUP($A1224,'[1]Prices 23 nov'!$A$2:$Q$5001,15,FALSE)</f>
        <v>51.400001525878913</v>
      </c>
      <c r="Y1224" s="7">
        <f>VLOOKUP($A1224,'[1]Prices 23 nov'!$A$2:$Q$5001,16,FALSE)</f>
        <v>48.520000457763672</v>
      </c>
      <c r="Z1224" s="7">
        <f>VLOOKUP($A1224,'[1]Prices 23 nov'!$A$2:$Q$5001,17,FALSE)</f>
        <v>47.680000305175781</v>
      </c>
    </row>
    <row r="1225" spans="1:26">
      <c r="A1225" s="4" t="s">
        <v>2824</v>
      </c>
      <c r="B1225" s="4" t="s">
        <v>2825</v>
      </c>
      <c r="C1225" s="5">
        <v>15076956160</v>
      </c>
      <c r="D1225" s="5">
        <v>1225</v>
      </c>
      <c r="E1225" s="6" t="s">
        <v>70</v>
      </c>
      <c r="F1225" s="4" t="s">
        <v>303</v>
      </c>
      <c r="G1225" s="4" t="s">
        <v>289</v>
      </c>
      <c r="H1225" s="4" t="s">
        <v>204</v>
      </c>
      <c r="I1225" s="4">
        <v>4.1999998092651367</v>
      </c>
      <c r="J1225" s="5">
        <v>85.680000305175781</v>
      </c>
      <c r="K1225" s="5">
        <v>36.150001525878906</v>
      </c>
      <c r="L1225" s="4" t="s">
        <v>1583</v>
      </c>
      <c r="M1225" s="4" t="s">
        <v>56</v>
      </c>
      <c r="N1225" s="7">
        <f>VLOOKUP($A1225,'[1]Prices 23 nov'!$A$2:$Q$5001,5,FALSE)</f>
        <v>0</v>
      </c>
      <c r="O1225" s="7">
        <f>VLOOKUP($A1225,'[1]Prices 23 nov'!$A$2:$Q$5001,6,FALSE)</f>
        <v>0</v>
      </c>
      <c r="P1225" s="7">
        <f>VLOOKUP($A1225,'[1]Prices 23 nov'!$A$2:$Q$5001,7,FALSE)</f>
        <v>0</v>
      </c>
      <c r="Q1225" s="7">
        <f>VLOOKUP($A1225,'[1]Prices 23 nov'!$A$2:$Q$5001,8,FALSE)</f>
        <v>0</v>
      </c>
      <c r="R1225" s="7">
        <f>VLOOKUP($A1225,'[1]Prices 23 nov'!$A$2:$Q$5001,9,FALSE)</f>
        <v>0</v>
      </c>
      <c r="S1225" s="7">
        <f>VLOOKUP($A1225,'[1]Prices 23 nov'!$A$2:$Q$5001,10,FALSE)</f>
        <v>0</v>
      </c>
      <c r="T1225" s="7">
        <f>VLOOKUP($A1225,'[1]Prices 23 nov'!$A$2:$Q$5001,11,FALSE)</f>
        <v>0</v>
      </c>
      <c r="U1225" s="7">
        <f>VLOOKUP($A1225,'[1]Prices 23 nov'!$A$2:$Q$5001,12,FALSE)</f>
        <v>0</v>
      </c>
      <c r="V1225" s="7">
        <f>VLOOKUP($A1225,'[1]Prices 23 nov'!$A$2:$Q$5001,13,FALSE)</f>
        <v>0</v>
      </c>
      <c r="W1225" s="7">
        <f>VLOOKUP($A1225,'[1]Prices 23 nov'!$A$2:$Q$5001,14,FALSE)</f>
        <v>0</v>
      </c>
      <c r="X1225" s="7">
        <f>VLOOKUP($A1225,'[1]Prices 23 nov'!$A$2:$Q$5001,15,FALSE)</f>
        <v>56.849998474121087</v>
      </c>
      <c r="Y1225" s="7">
        <f>VLOOKUP($A1225,'[1]Prices 23 nov'!$A$2:$Q$5001,16,FALSE)</f>
        <v>47.090000152587891</v>
      </c>
      <c r="Z1225" s="7">
        <f>VLOOKUP($A1225,'[1]Prices 23 nov'!$A$2:$Q$5001,17,FALSE)</f>
        <v>47.080001831054688</v>
      </c>
    </row>
    <row r="1226" spans="1:26">
      <c r="A1226" s="4" t="s">
        <v>2826</v>
      </c>
      <c r="B1226" s="4" t="s">
        <v>2827</v>
      </c>
      <c r="C1226" s="5">
        <v>15071550464</v>
      </c>
      <c r="D1226" s="5">
        <v>1226</v>
      </c>
      <c r="E1226" s="6" t="s">
        <v>55</v>
      </c>
      <c r="F1226" s="4" t="s">
        <v>101</v>
      </c>
      <c r="G1226" s="4" t="s">
        <v>46</v>
      </c>
      <c r="H1226" s="4" t="s">
        <v>102</v>
      </c>
      <c r="I1226" s="4">
        <v>0</v>
      </c>
      <c r="J1226" s="5">
        <v>3.3023322254551521</v>
      </c>
      <c r="K1226" s="5">
        <v>0.73939754970998106</v>
      </c>
      <c r="L1226" s="4" t="s">
        <v>2828</v>
      </c>
      <c r="M1226" s="4" t="s">
        <v>615</v>
      </c>
      <c r="N1226" s="7">
        <f>VLOOKUP($A1226,'[1]Prices 23 nov'!$A$2:$Q$5001,5,FALSE)</f>
        <v>0</v>
      </c>
      <c r="O1226" s="7">
        <f>VLOOKUP($A1226,'[1]Prices 23 nov'!$A$2:$Q$5001,6,FALSE)</f>
        <v>0</v>
      </c>
      <c r="P1226" s="7">
        <f>VLOOKUP($A1226,'[1]Prices 23 nov'!$A$2:$Q$5001,7,FALSE)</f>
        <v>0</v>
      </c>
      <c r="Q1226" s="7">
        <f>VLOOKUP($A1226,'[1]Prices 23 nov'!$A$2:$Q$5001,8,FALSE)</f>
        <v>0</v>
      </c>
      <c r="R1226" s="7">
        <f>VLOOKUP($A1226,'[1]Prices 23 nov'!$A$2:$Q$5001,9,FALSE)</f>
        <v>0</v>
      </c>
      <c r="S1226" s="7">
        <f>VLOOKUP($A1226,'[1]Prices 23 nov'!$A$2:$Q$5001,10,FALSE)</f>
        <v>0</v>
      </c>
      <c r="T1226" s="7">
        <f>VLOOKUP($A1226,'[1]Prices 23 nov'!$A$2:$Q$5001,11,FALSE)</f>
        <v>0</v>
      </c>
      <c r="U1226" s="7">
        <f>VLOOKUP($A1226,'[1]Prices 23 nov'!$A$2:$Q$5001,12,FALSE)</f>
        <v>0</v>
      </c>
      <c r="V1226" s="7">
        <f>VLOOKUP($A1226,'[1]Prices 23 nov'!$A$2:$Q$5001,13,FALSE)</f>
        <v>1.831683146797616</v>
      </c>
      <c r="W1226" s="7">
        <f>VLOOKUP($A1226,'[1]Prices 23 nov'!$A$2:$Q$5001,14,FALSE)</f>
        <v>2.632898242954496</v>
      </c>
      <c r="X1226" s="7">
        <f>VLOOKUP($A1226,'[1]Prices 23 nov'!$A$2:$Q$5001,15,FALSE)</f>
        <v>2.3227203152441689</v>
      </c>
      <c r="Y1226" s="7">
        <f>VLOOKUP($A1226,'[1]Prices 23 nov'!$A$2:$Q$5001,16,FALSE)</f>
        <v>2.2691798328179398</v>
      </c>
      <c r="Z1226" s="7">
        <f>VLOOKUP($A1226,'[1]Prices 23 nov'!$A$2:$Q$5001,17,FALSE)</f>
        <v>1.9622202665767361</v>
      </c>
    </row>
    <row r="1227" spans="1:26">
      <c r="A1227" s="4" t="s">
        <v>2829</v>
      </c>
      <c r="B1227" s="4" t="s">
        <v>2830</v>
      </c>
      <c r="C1227" s="5">
        <v>15036710912</v>
      </c>
      <c r="D1227" s="5">
        <v>1227</v>
      </c>
      <c r="E1227" s="6" t="s">
        <v>55</v>
      </c>
      <c r="F1227" s="4" t="s">
        <v>51</v>
      </c>
      <c r="G1227" s="4" t="s">
        <v>18</v>
      </c>
      <c r="H1227" s="4" t="s">
        <v>19</v>
      </c>
      <c r="I1227" s="4">
        <v>3.9000000953674316</v>
      </c>
      <c r="J1227" s="5">
        <v>147.83000183105469</v>
      </c>
      <c r="K1227" s="5">
        <v>69.69000244140625</v>
      </c>
      <c r="L1227" s="4" t="s">
        <v>419</v>
      </c>
      <c r="M1227" s="4" t="s">
        <v>440</v>
      </c>
      <c r="N1227" s="7">
        <f>VLOOKUP($A1227,'[1]Prices 23 nov'!$A$2:$Q$5001,5,FALSE)</f>
        <v>-26.62168854601455</v>
      </c>
      <c r="O1227" s="7">
        <f>VLOOKUP($A1227,'[1]Prices 23 nov'!$A$2:$Q$5001,6,FALSE)</f>
        <v>136.8699951171875</v>
      </c>
      <c r="P1227" s="7">
        <f>VLOOKUP($A1227,'[1]Prices 23 nov'!$A$2:$Q$5001,7,FALSE)</f>
        <v>137.86000061035159</v>
      </c>
      <c r="Q1227" s="7">
        <f>VLOOKUP($A1227,'[1]Prices 23 nov'!$A$2:$Q$5001,8,FALSE)</f>
        <v>143.16999816894531</v>
      </c>
      <c r="R1227" s="7">
        <f>VLOOKUP($A1227,'[1]Prices 23 nov'!$A$2:$Q$5001,9,FALSE)</f>
        <v>134.53999328613281</v>
      </c>
      <c r="S1227" s="7">
        <f>VLOOKUP($A1227,'[1]Prices 23 nov'!$A$2:$Q$5001,10,FALSE)</f>
        <v>85.25</v>
      </c>
      <c r="T1227" s="7">
        <f>VLOOKUP($A1227,'[1]Prices 23 nov'!$A$2:$Q$5001,11,FALSE)</f>
        <v>92.930000305175781</v>
      </c>
      <c r="U1227" s="7">
        <f>VLOOKUP($A1227,'[1]Prices 23 nov'!$A$2:$Q$5001,12,FALSE)</f>
        <v>89</v>
      </c>
      <c r="V1227" s="7">
        <f>VLOOKUP($A1227,'[1]Prices 23 nov'!$A$2:$Q$5001,13,FALSE)</f>
        <v>90.050003051757813</v>
      </c>
      <c r="W1227" s="7">
        <f>VLOOKUP($A1227,'[1]Prices 23 nov'!$A$2:$Q$5001,14,FALSE)</f>
        <v>86.239997863769531</v>
      </c>
      <c r="X1227" s="7">
        <f>VLOOKUP($A1227,'[1]Prices 23 nov'!$A$2:$Q$5001,15,FALSE)</f>
        <v>85.360000610351563</v>
      </c>
      <c r="Y1227" s="7">
        <f>VLOOKUP($A1227,'[1]Prices 23 nov'!$A$2:$Q$5001,16,FALSE)</f>
        <v>82.830001831054688</v>
      </c>
      <c r="Z1227" s="7">
        <f>VLOOKUP($A1227,'[1]Prices 23 nov'!$A$2:$Q$5001,17,FALSE)</f>
        <v>76.050003051757813</v>
      </c>
    </row>
    <row r="1228" spans="1:26">
      <c r="A1228" s="4" t="s">
        <v>2831</v>
      </c>
      <c r="B1228" s="4" t="s">
        <v>2832</v>
      </c>
      <c r="C1228" s="5">
        <v>15031489536</v>
      </c>
      <c r="D1228" s="5">
        <v>1228</v>
      </c>
      <c r="E1228" s="6" t="s">
        <v>55</v>
      </c>
      <c r="F1228" s="4" t="s">
        <v>377</v>
      </c>
      <c r="G1228" s="4" t="s">
        <v>18</v>
      </c>
      <c r="H1228" s="4" t="s">
        <v>1226</v>
      </c>
      <c r="I1228" s="4">
        <v>3.6666667461395264</v>
      </c>
      <c r="J1228" s="5">
        <v>20.213009854238454</v>
      </c>
      <c r="K1228" s="5">
        <v>7.1059889632573459</v>
      </c>
      <c r="L1228" s="4" t="s">
        <v>523</v>
      </c>
      <c r="M1228" s="4" t="s">
        <v>162</v>
      </c>
      <c r="N1228" s="7">
        <f>VLOOKUP($A1228,'[1]Prices 23 nov'!$A$2:$Q$5001,5,FALSE)</f>
        <v>-9.2273336799848611</v>
      </c>
      <c r="O1228" s="7">
        <f>VLOOKUP($A1228,'[1]Prices 23 nov'!$A$2:$Q$5001,6,FALSE)</f>
        <v>18.903677039156719</v>
      </c>
      <c r="P1228" s="7">
        <f>VLOOKUP($A1228,'[1]Prices 23 nov'!$A$2:$Q$5001,7,FALSE)</f>
        <v>18.274932274549201</v>
      </c>
      <c r="Q1228" s="7">
        <f>VLOOKUP($A1228,'[1]Prices 23 nov'!$A$2:$Q$5001,8,FALSE)</f>
        <v>18.645088782963509</v>
      </c>
      <c r="R1228" s="7">
        <f>VLOOKUP($A1228,'[1]Prices 23 nov'!$A$2:$Q$5001,9,FALSE)</f>
        <v>17.091454124736629</v>
      </c>
      <c r="S1228" s="7">
        <f>VLOOKUP($A1228,'[1]Prices 23 nov'!$A$2:$Q$5001,10,FALSE)</f>
        <v>7.4061046742835401</v>
      </c>
      <c r="T1228" s="7">
        <f>VLOOKUP($A1228,'[1]Prices 23 nov'!$A$2:$Q$5001,11,FALSE)</f>
        <v>8.945052215070632</v>
      </c>
      <c r="U1228" s="7">
        <f>VLOOKUP($A1228,'[1]Prices 23 nov'!$A$2:$Q$5001,12,FALSE)</f>
        <v>10.325807090360399</v>
      </c>
      <c r="V1228" s="7">
        <f>VLOOKUP($A1228,'[1]Prices 23 nov'!$A$2:$Q$5001,13,FALSE)</f>
        <v>9.9042705204244612</v>
      </c>
      <c r="W1228" s="7">
        <f>VLOOKUP($A1228,'[1]Prices 23 nov'!$A$2:$Q$5001,14,FALSE)</f>
        <v>11.198149836350471</v>
      </c>
      <c r="X1228" s="7">
        <f>VLOOKUP($A1228,'[1]Prices 23 nov'!$A$2:$Q$5001,15,FALSE)</f>
        <v>11.606185431487351</v>
      </c>
      <c r="Y1228" s="7">
        <f>VLOOKUP($A1228,'[1]Prices 23 nov'!$A$2:$Q$5001,16,FALSE)</f>
        <v>12.621286536747901</v>
      </c>
      <c r="Z1228" s="7">
        <f>VLOOKUP($A1228,'[1]Prices 23 nov'!$A$2:$Q$5001,17,FALSE)</f>
        <v>13.914881343915679</v>
      </c>
    </row>
    <row r="1229" spans="1:26">
      <c r="A1229" s="4" t="s">
        <v>2833</v>
      </c>
      <c r="B1229" s="4" t="s">
        <v>2834</v>
      </c>
      <c r="C1229" s="5">
        <v>15020306432</v>
      </c>
      <c r="D1229" s="5">
        <v>1229</v>
      </c>
      <c r="E1229" s="6" t="s">
        <v>70</v>
      </c>
      <c r="F1229" s="4" t="s">
        <v>242</v>
      </c>
      <c r="G1229" s="4" t="s">
        <v>46</v>
      </c>
      <c r="H1229" s="4" t="s">
        <v>102</v>
      </c>
      <c r="I1229" s="4">
        <v>4.9130434989929199</v>
      </c>
      <c r="J1229" s="5">
        <v>40.431139257485349</v>
      </c>
      <c r="K1229" s="5">
        <v>13.962770009340073</v>
      </c>
      <c r="L1229" s="4" t="s">
        <v>20</v>
      </c>
      <c r="M1229" s="4" t="s">
        <v>90</v>
      </c>
      <c r="N1229" s="7">
        <f>VLOOKUP($A1229,'[1]Prices 23 nov'!$A$2:$Q$5001,5,FALSE)</f>
        <v>92.895970600289132</v>
      </c>
      <c r="O1229" s="7">
        <f>VLOOKUP($A1229,'[1]Prices 23 nov'!$A$2:$Q$5001,6,FALSE)</f>
        <v>15.68763940661222</v>
      </c>
      <c r="P1229" s="7">
        <f>VLOOKUP($A1229,'[1]Prices 23 nov'!$A$2:$Q$5001,7,FALSE)</f>
        <v>19.519199620983731</v>
      </c>
      <c r="Q1229" s="7">
        <f>VLOOKUP($A1229,'[1]Prices 23 nov'!$A$2:$Q$5001,8,FALSE)</f>
        <v>18.355053017558021</v>
      </c>
      <c r="R1229" s="7">
        <f>VLOOKUP($A1229,'[1]Prices 23 nov'!$A$2:$Q$5001,9,FALSE)</f>
        <v>17.849704265594479</v>
      </c>
      <c r="S1229" s="7">
        <f>VLOOKUP($A1229,'[1]Prices 23 nov'!$A$2:$Q$5001,10,FALSE)</f>
        <v>15.936620479412911</v>
      </c>
      <c r="T1229" s="7">
        <f>VLOOKUP($A1229,'[1]Prices 23 nov'!$A$2:$Q$5001,11,FALSE)</f>
        <v>19.097306090012349</v>
      </c>
      <c r="U1229" s="7">
        <f>VLOOKUP($A1229,'[1]Prices 23 nov'!$A$2:$Q$5001,12,FALSE)</f>
        <v>21.242179104076062</v>
      </c>
      <c r="V1229" s="7">
        <f>VLOOKUP($A1229,'[1]Prices 23 nov'!$A$2:$Q$5001,13,FALSE)</f>
        <v>23.083450839408211</v>
      </c>
      <c r="W1229" s="7">
        <f>VLOOKUP($A1229,'[1]Prices 23 nov'!$A$2:$Q$5001,14,FALSE)</f>
        <v>30.22676110719226</v>
      </c>
      <c r="X1229" s="7">
        <f>VLOOKUP($A1229,'[1]Prices 23 nov'!$A$2:$Q$5001,15,FALSE)</f>
        <v>36.542572227575867</v>
      </c>
      <c r="Y1229" s="7">
        <f>VLOOKUP($A1229,'[1]Prices 23 nov'!$A$2:$Q$5001,16,FALSE)</f>
        <v>31.921661665096511</v>
      </c>
      <c r="Z1229" s="7">
        <f>VLOOKUP($A1229,'[1]Prices 23 nov'!$A$2:$Q$5001,17,FALSE)</f>
        <v>31.740743152181949</v>
      </c>
    </row>
    <row r="1230" spans="1:26">
      <c r="A1230" s="4" t="s">
        <v>2835</v>
      </c>
      <c r="B1230" s="4" t="s">
        <v>2836</v>
      </c>
      <c r="C1230" s="5">
        <v>15015388160</v>
      </c>
      <c r="D1230" s="5">
        <v>1230</v>
      </c>
      <c r="E1230" s="6" t="s">
        <v>329</v>
      </c>
      <c r="F1230" s="4" t="s">
        <v>242</v>
      </c>
      <c r="G1230" s="4" t="s">
        <v>46</v>
      </c>
      <c r="H1230" s="4" t="s">
        <v>102</v>
      </c>
      <c r="I1230" s="4">
        <v>4.0370368957519531</v>
      </c>
      <c r="J1230" s="5">
        <v>12.537367602379687</v>
      </c>
      <c r="K1230" s="5">
        <v>3.5423156812954741</v>
      </c>
      <c r="L1230" s="4" t="s">
        <v>48</v>
      </c>
      <c r="M1230" s="4" t="s">
        <v>56</v>
      </c>
      <c r="N1230" s="7">
        <f>VLOOKUP($A1230,'[1]Prices 23 nov'!$A$2:$Q$5001,5,FALSE)</f>
        <v>198.88891876045361</v>
      </c>
      <c r="O1230" s="7">
        <f>VLOOKUP($A1230,'[1]Prices 23 nov'!$A$2:$Q$5001,6,FALSE)</f>
        <v>3.8299261330345189</v>
      </c>
      <c r="P1230" s="7">
        <f>VLOOKUP($A1230,'[1]Prices 23 nov'!$A$2:$Q$5001,7,FALSE)</f>
        <v>5.0018670372151064</v>
      </c>
      <c r="Q1230" s="7">
        <f>VLOOKUP($A1230,'[1]Prices 23 nov'!$A$2:$Q$5001,8,FALSE)</f>
        <v>5.5586411369290536</v>
      </c>
      <c r="R1230" s="7">
        <f>VLOOKUP($A1230,'[1]Prices 23 nov'!$A$2:$Q$5001,9,FALSE)</f>
        <v>7.6570561266635204</v>
      </c>
      <c r="S1230" s="7">
        <f>VLOOKUP($A1230,'[1]Prices 23 nov'!$A$2:$Q$5001,10,FALSE)</f>
        <v>5.8647888474313277</v>
      </c>
      <c r="T1230" s="7">
        <f>VLOOKUP($A1230,'[1]Prices 23 nov'!$A$2:$Q$5001,11,FALSE)</f>
        <v>6.5564257932860528</v>
      </c>
      <c r="U1230" s="7">
        <f>VLOOKUP($A1230,'[1]Prices 23 nov'!$A$2:$Q$5001,12,FALSE)</f>
        <v>7.2224248339252881</v>
      </c>
      <c r="V1230" s="7">
        <f>VLOOKUP($A1230,'[1]Prices 23 nov'!$A$2:$Q$5001,13,FALSE)</f>
        <v>7.735501950452317</v>
      </c>
      <c r="W1230" s="7">
        <f>VLOOKUP($A1230,'[1]Prices 23 nov'!$A$2:$Q$5001,14,FALSE)</f>
        <v>8.2066784350746502</v>
      </c>
      <c r="X1230" s="7">
        <f>VLOOKUP($A1230,'[1]Prices 23 nov'!$A$2:$Q$5001,15,FALSE)</f>
        <v>7.6843089794710977</v>
      </c>
      <c r="Y1230" s="7">
        <f>VLOOKUP($A1230,'[1]Prices 23 nov'!$A$2:$Q$5001,16,FALSE)</f>
        <v>7.9796789903804211</v>
      </c>
      <c r="Z1230" s="7">
        <f>VLOOKUP($A1230,'[1]Prices 23 nov'!$A$2:$Q$5001,17,FALSE)</f>
        <v>9.6003826835078598</v>
      </c>
    </row>
    <row r="1231" spans="1:26">
      <c r="A1231" s="4" t="s">
        <v>2837</v>
      </c>
      <c r="B1231" s="4" t="s">
        <v>2838</v>
      </c>
      <c r="C1231" s="5">
        <v>15001525248</v>
      </c>
      <c r="D1231" s="5">
        <v>1231</v>
      </c>
      <c r="E1231" s="6" t="s">
        <v>67</v>
      </c>
      <c r="F1231" s="4" t="s">
        <v>101</v>
      </c>
      <c r="G1231" s="4" t="s">
        <v>46</v>
      </c>
      <c r="H1231" s="4" t="s">
        <v>102</v>
      </c>
      <c r="I1231" s="4">
        <v>4.1034483909606934</v>
      </c>
      <c r="J1231" s="5">
        <v>6.7100585530999286</v>
      </c>
      <c r="K1231" s="5">
        <v>2.5186857439502983</v>
      </c>
      <c r="L1231" s="4" t="s">
        <v>20</v>
      </c>
      <c r="M1231" s="4" t="s">
        <v>549</v>
      </c>
      <c r="N1231" s="7">
        <f>VLOOKUP($A1231,'[1]Prices 23 nov'!$A$2:$Q$5001,5,FALSE)</f>
        <v>93.392392261495402</v>
      </c>
      <c r="O1231" s="7">
        <f>VLOOKUP($A1231,'[1]Prices 23 nov'!$A$2:$Q$5001,6,FALSE)</f>
        <v>3.1437783749283028</v>
      </c>
      <c r="P1231" s="7">
        <f>VLOOKUP($A1231,'[1]Prices 23 nov'!$A$2:$Q$5001,7,FALSE)</f>
        <v>3.445155979606227</v>
      </c>
      <c r="Q1231" s="7">
        <f>VLOOKUP($A1231,'[1]Prices 23 nov'!$A$2:$Q$5001,8,FALSE)</f>
        <v>3.2300790833943438</v>
      </c>
      <c r="R1231" s="7">
        <f>VLOOKUP($A1231,'[1]Prices 23 nov'!$A$2:$Q$5001,9,FALSE)</f>
        <v>3.4032958034986218</v>
      </c>
      <c r="S1231" s="7">
        <f>VLOOKUP($A1231,'[1]Prices 23 nov'!$A$2:$Q$5001,10,FALSE)</f>
        <v>2.656338205173824</v>
      </c>
      <c r="T1231" s="7">
        <f>VLOOKUP($A1231,'[1]Prices 23 nov'!$A$2:$Q$5001,11,FALSE)</f>
        <v>2.8018067070615871</v>
      </c>
      <c r="U1231" s="7">
        <f>VLOOKUP($A1231,'[1]Prices 23 nov'!$A$2:$Q$5001,12,FALSE)</f>
        <v>2.829765166019115</v>
      </c>
      <c r="V1231" s="7">
        <f>VLOOKUP($A1231,'[1]Prices 23 nov'!$A$2:$Q$5001,13,FALSE)</f>
        <v>2.966053659950489</v>
      </c>
      <c r="W1231" s="7">
        <f>VLOOKUP($A1231,'[1]Prices 23 nov'!$A$2:$Q$5001,14,FALSE)</f>
        <v>3.8404789831637061</v>
      </c>
      <c r="X1231" s="7">
        <f>VLOOKUP($A1231,'[1]Prices 23 nov'!$A$2:$Q$5001,15,FALSE)</f>
        <v>4.4286925171390976</v>
      </c>
      <c r="Y1231" s="7">
        <f>VLOOKUP($A1231,'[1]Prices 23 nov'!$A$2:$Q$5001,16,FALSE)</f>
        <v>4.769547964162939</v>
      </c>
      <c r="Z1231" s="7">
        <f>VLOOKUP($A1231,'[1]Prices 23 nov'!$A$2:$Q$5001,17,FALSE)</f>
        <v>5.7835434235872754</v>
      </c>
    </row>
    <row r="1232" spans="1:26">
      <c r="A1232" s="4" t="s">
        <v>2839</v>
      </c>
      <c r="B1232" s="4" t="s">
        <v>2840</v>
      </c>
      <c r="C1232" s="5">
        <v>14992528384</v>
      </c>
      <c r="D1232" s="5">
        <v>1232</v>
      </c>
      <c r="E1232" s="6" t="s">
        <v>55</v>
      </c>
      <c r="F1232" s="4" t="s">
        <v>51</v>
      </c>
      <c r="G1232" s="4" t="s">
        <v>18</v>
      </c>
      <c r="H1232" s="4" t="s">
        <v>19</v>
      </c>
      <c r="I1232" s="4">
        <v>3.8888888359069824</v>
      </c>
      <c r="J1232" s="5">
        <v>17.540000915527344</v>
      </c>
      <c r="K1232" s="5">
        <v>6.940000057220459</v>
      </c>
      <c r="L1232" s="4" t="s">
        <v>64</v>
      </c>
      <c r="M1232" s="4" t="s">
        <v>659</v>
      </c>
      <c r="N1232" s="7">
        <f>VLOOKUP($A1232,'[1]Prices 23 nov'!$A$2:$Q$5001,5,FALSE)</f>
        <v>-2.0423443824788672</v>
      </c>
      <c r="O1232" s="7">
        <f>VLOOKUP($A1232,'[1]Prices 23 nov'!$A$2:$Q$5001,6,FALSE)</f>
        <v>16.610000610351559</v>
      </c>
      <c r="P1232" s="7">
        <f>VLOOKUP($A1232,'[1]Prices 23 nov'!$A$2:$Q$5001,7,FALSE)</f>
        <v>17.159999847412109</v>
      </c>
      <c r="Q1232" s="7">
        <f>VLOOKUP($A1232,'[1]Prices 23 nov'!$A$2:$Q$5001,8,FALSE)</f>
        <v>15.85999965667725</v>
      </c>
      <c r="R1232" s="7">
        <f>VLOOKUP($A1232,'[1]Prices 23 nov'!$A$2:$Q$5001,9,FALSE)</f>
        <v>14.510000228881839</v>
      </c>
      <c r="S1232" s="7">
        <f>VLOOKUP($A1232,'[1]Prices 23 nov'!$A$2:$Q$5001,10,FALSE)</f>
        <v>8.3000001907348633</v>
      </c>
      <c r="T1232" s="7">
        <f>VLOOKUP($A1232,'[1]Prices 23 nov'!$A$2:$Q$5001,11,FALSE)</f>
        <v>10.170000076293951</v>
      </c>
      <c r="U1232" s="7">
        <f>VLOOKUP($A1232,'[1]Prices 23 nov'!$A$2:$Q$5001,12,FALSE)</f>
        <v>11.47999954223633</v>
      </c>
      <c r="V1232" s="7">
        <f>VLOOKUP($A1232,'[1]Prices 23 nov'!$A$2:$Q$5001,13,FALSE)</f>
        <v>10.63000011444092</v>
      </c>
      <c r="W1232" s="7">
        <f>VLOOKUP($A1232,'[1]Prices 23 nov'!$A$2:$Q$5001,14,FALSE)</f>
        <v>10.760000228881839</v>
      </c>
      <c r="X1232" s="7">
        <f>VLOOKUP($A1232,'[1]Prices 23 nov'!$A$2:$Q$5001,15,FALSE)</f>
        <v>11.63000011444092</v>
      </c>
      <c r="Y1232" s="7">
        <f>VLOOKUP($A1232,'[1]Prices 23 nov'!$A$2:$Q$5001,16,FALSE)</f>
        <v>11.52999973297119</v>
      </c>
      <c r="Z1232" s="7">
        <f>VLOOKUP($A1232,'[1]Prices 23 nov'!$A$2:$Q$5001,17,FALSE)</f>
        <v>13.760000228881839</v>
      </c>
    </row>
    <row r="1233" spans="1:26">
      <c r="A1233" s="4" t="s">
        <v>2841</v>
      </c>
      <c r="B1233" s="4" t="s">
        <v>2842</v>
      </c>
      <c r="C1233" s="5">
        <v>14987303936</v>
      </c>
      <c r="D1233" s="5">
        <v>1233</v>
      </c>
      <c r="E1233" s="6" t="s">
        <v>105</v>
      </c>
      <c r="F1233" s="4" t="s">
        <v>546</v>
      </c>
      <c r="G1233" s="4" t="s">
        <v>18</v>
      </c>
      <c r="H1233" s="4" t="s">
        <v>19</v>
      </c>
      <c r="I1233" s="4">
        <v>0</v>
      </c>
      <c r="J1233" s="5">
        <v>50.880001068115234</v>
      </c>
      <c r="K1233" s="5">
        <v>46.020000457763672</v>
      </c>
      <c r="L1233" s="4" t="s">
        <v>20</v>
      </c>
      <c r="M1233" s="4" t="s">
        <v>1102</v>
      </c>
      <c r="N1233" s="7">
        <f>VLOOKUP($A1233,'[1]Prices 23 nov'!$A$2:$Q$5001,5,FALSE)</f>
        <v>2.325820536739887</v>
      </c>
      <c r="O1233" s="7">
        <f>VLOOKUP($A1233,'[1]Prices 23 nov'!$A$2:$Q$5001,6,FALSE)</f>
        <v>50.435001373291023</v>
      </c>
      <c r="P1233" s="7">
        <f>VLOOKUP($A1233,'[1]Prices 23 nov'!$A$2:$Q$5001,7,FALSE)</f>
        <v>50.430000305175781</v>
      </c>
      <c r="Q1233" s="7">
        <f>VLOOKUP($A1233,'[1]Prices 23 nov'!$A$2:$Q$5001,8,FALSE)</f>
        <v>50.505001068115227</v>
      </c>
      <c r="R1233" s="7">
        <f>VLOOKUP($A1233,'[1]Prices 23 nov'!$A$2:$Q$5001,9,FALSE)</f>
        <v>50.540000915527337</v>
      </c>
      <c r="S1233" s="7">
        <f>VLOOKUP($A1233,'[1]Prices 23 nov'!$A$2:$Q$5001,10,FALSE)</f>
        <v>49.619998931884773</v>
      </c>
      <c r="T1233" s="7">
        <f>VLOOKUP($A1233,'[1]Prices 23 nov'!$A$2:$Q$5001,11,FALSE)</f>
        <v>50.259998321533203</v>
      </c>
      <c r="U1233" s="7">
        <f>VLOOKUP($A1233,'[1]Prices 23 nov'!$A$2:$Q$5001,12,FALSE)</f>
        <v>50.544998168945313</v>
      </c>
      <c r="V1233" s="7">
        <f>VLOOKUP($A1233,'[1]Prices 23 nov'!$A$2:$Q$5001,13,FALSE)</f>
        <v>50.709999084472663</v>
      </c>
      <c r="W1233" s="7">
        <f>VLOOKUP($A1233,'[1]Prices 23 nov'!$A$2:$Q$5001,14,FALSE)</f>
        <v>50.819999694824219</v>
      </c>
      <c r="X1233" s="7">
        <f>VLOOKUP($A1233,'[1]Prices 23 nov'!$A$2:$Q$5001,15,FALSE)</f>
        <v>50.830001831054688</v>
      </c>
      <c r="Y1233" s="7">
        <f>VLOOKUP($A1233,'[1]Prices 23 nov'!$A$2:$Q$5001,16,FALSE)</f>
        <v>50.75</v>
      </c>
      <c r="Z1233" s="7">
        <f>VLOOKUP($A1233,'[1]Prices 23 nov'!$A$2:$Q$5001,17,FALSE)</f>
        <v>50.75</v>
      </c>
    </row>
    <row r="1234" spans="1:26">
      <c r="A1234" s="4" t="s">
        <v>2843</v>
      </c>
      <c r="B1234" s="4" t="s">
        <v>2844</v>
      </c>
      <c r="C1234" s="5">
        <v>14967531520</v>
      </c>
      <c r="D1234" s="5">
        <v>1234</v>
      </c>
      <c r="E1234" s="6" t="s">
        <v>105</v>
      </c>
      <c r="F1234" s="4" t="s">
        <v>106</v>
      </c>
      <c r="G1234" s="4" t="s">
        <v>18</v>
      </c>
      <c r="H1234" s="4" t="s">
        <v>19</v>
      </c>
      <c r="I1234" s="4">
        <v>0</v>
      </c>
      <c r="J1234" s="5">
        <v>87.989997863769531</v>
      </c>
      <c r="K1234" s="5">
        <v>47.709999084472656</v>
      </c>
      <c r="L1234" s="4" t="s">
        <v>20</v>
      </c>
      <c r="M1234" s="4" t="s">
        <v>56</v>
      </c>
      <c r="N1234" s="7">
        <f>VLOOKUP($A1234,'[1]Prices 23 nov'!$A$2:$Q$5001,5,FALSE)</f>
        <v>9.0534285635454292</v>
      </c>
      <c r="O1234" s="7">
        <f>VLOOKUP($A1234,'[1]Prices 23 nov'!$A$2:$Q$5001,6,FALSE)</f>
        <v>80.69000244140625</v>
      </c>
      <c r="P1234" s="7">
        <f>VLOOKUP($A1234,'[1]Prices 23 nov'!$A$2:$Q$5001,7,FALSE)</f>
        <v>81.470001220703125</v>
      </c>
      <c r="Q1234" s="7">
        <f>VLOOKUP($A1234,'[1]Prices 23 nov'!$A$2:$Q$5001,8,FALSE)</f>
        <v>81.080001831054688</v>
      </c>
      <c r="R1234" s="7">
        <f>VLOOKUP($A1234,'[1]Prices 23 nov'!$A$2:$Q$5001,9,FALSE)</f>
        <v>75.650001525878906</v>
      </c>
      <c r="S1234" s="7">
        <f>VLOOKUP($A1234,'[1]Prices 23 nov'!$A$2:$Q$5001,10,FALSE)</f>
        <v>56.349998474121087</v>
      </c>
      <c r="T1234" s="7">
        <f>VLOOKUP($A1234,'[1]Prices 23 nov'!$A$2:$Q$5001,11,FALSE)</f>
        <v>62.270000457763672</v>
      </c>
      <c r="U1234" s="7">
        <f>VLOOKUP($A1234,'[1]Prices 23 nov'!$A$2:$Q$5001,12,FALSE)</f>
        <v>67.819999694824219</v>
      </c>
      <c r="V1234" s="7">
        <f>VLOOKUP($A1234,'[1]Prices 23 nov'!$A$2:$Q$5001,13,FALSE)</f>
        <v>68.389999389648438</v>
      </c>
      <c r="W1234" s="7">
        <f>VLOOKUP($A1234,'[1]Prices 23 nov'!$A$2:$Q$5001,14,FALSE)</f>
        <v>72.029998779296875</v>
      </c>
      <c r="X1234" s="7">
        <f>VLOOKUP($A1234,'[1]Prices 23 nov'!$A$2:$Q$5001,15,FALSE)</f>
        <v>78.599998474121094</v>
      </c>
      <c r="Y1234" s="7">
        <f>VLOOKUP($A1234,'[1]Prices 23 nov'!$A$2:$Q$5001,16,FALSE)</f>
        <v>76.75</v>
      </c>
      <c r="Z1234" s="7">
        <f>VLOOKUP($A1234,'[1]Prices 23 nov'!$A$2:$Q$5001,17,FALSE)</f>
        <v>77.919998168945313</v>
      </c>
    </row>
    <row r="1235" spans="1:26">
      <c r="A1235" s="4" t="s">
        <v>2845</v>
      </c>
      <c r="B1235" s="4" t="s">
        <v>2846</v>
      </c>
      <c r="C1235" s="5">
        <v>14961222656</v>
      </c>
      <c r="D1235" s="5">
        <v>1235</v>
      </c>
      <c r="E1235" s="6" t="s">
        <v>55</v>
      </c>
      <c r="F1235" s="4" t="s">
        <v>45</v>
      </c>
      <c r="G1235" s="4" t="s">
        <v>317</v>
      </c>
      <c r="H1235" s="4" t="s">
        <v>47</v>
      </c>
      <c r="I1235" s="4">
        <v>3.625</v>
      </c>
      <c r="J1235" s="5">
        <v>6.3209658428539726</v>
      </c>
      <c r="K1235" s="5">
        <v>3.483646216373137</v>
      </c>
      <c r="L1235" s="4" t="s">
        <v>831</v>
      </c>
      <c r="M1235" s="4" t="s">
        <v>349</v>
      </c>
      <c r="N1235" s="7">
        <f>VLOOKUP($A1235,'[1]Prices 23 nov'!$A$2:$Q$5001,5,FALSE)</f>
        <v>-9.8790846919640565</v>
      </c>
      <c r="O1235" s="7">
        <f>VLOOKUP($A1235,'[1]Prices 23 nov'!$A$2:$Q$5001,6,FALSE)</f>
        <v>5.5309307301038757</v>
      </c>
      <c r="P1235" s="7">
        <f>VLOOKUP($A1235,'[1]Prices 23 nov'!$A$2:$Q$5001,7,FALSE)</f>
        <v>6.1016297695040862</v>
      </c>
      <c r="Q1235" s="7">
        <f>VLOOKUP($A1235,'[1]Prices 23 nov'!$A$2:$Q$5001,8,FALSE)</f>
        <v>5.1239134908979054</v>
      </c>
      <c r="R1235" s="7">
        <f>VLOOKUP($A1235,'[1]Prices 23 nov'!$A$2:$Q$5001,9,FALSE)</f>
        <v>4.6907933354377747</v>
      </c>
      <c r="S1235" s="7">
        <f>VLOOKUP($A1235,'[1]Prices 23 nov'!$A$2:$Q$5001,10,FALSE)</f>
        <v>3.927410571332643</v>
      </c>
      <c r="T1235" s="7">
        <f>VLOOKUP($A1235,'[1]Prices 23 nov'!$A$2:$Q$5001,11,FALSE)</f>
        <v>4.224498450756073</v>
      </c>
      <c r="U1235" s="7">
        <f>VLOOKUP($A1235,'[1]Prices 23 nov'!$A$2:$Q$5001,12,FALSE)</f>
        <v>3.966922994703054</v>
      </c>
      <c r="V1235" s="7">
        <f>VLOOKUP($A1235,'[1]Prices 23 nov'!$A$2:$Q$5001,13,FALSE)</f>
        <v>4.773824006319046</v>
      </c>
      <c r="W1235" s="7">
        <f>VLOOKUP($A1235,'[1]Prices 23 nov'!$A$2:$Q$5001,14,FALSE)</f>
        <v>3.5223534463938222</v>
      </c>
      <c r="X1235" s="7">
        <f>VLOOKUP($A1235,'[1]Prices 23 nov'!$A$2:$Q$5001,15,FALSE)</f>
        <v>4.1419351635440762</v>
      </c>
      <c r="Y1235" s="7">
        <f>VLOOKUP($A1235,'[1]Prices 23 nov'!$A$2:$Q$5001,16,FALSE)</f>
        <v>4.0644113346934319</v>
      </c>
      <c r="Z1235" s="7">
        <f>VLOOKUP($A1235,'[1]Prices 23 nov'!$A$2:$Q$5001,17,FALSE)</f>
        <v>3.896673822496552</v>
      </c>
    </row>
    <row r="1236" spans="1:26">
      <c r="A1236" s="4" t="s">
        <v>2847</v>
      </c>
      <c r="B1236" s="4" t="s">
        <v>2848</v>
      </c>
      <c r="C1236" s="5">
        <v>14946023424</v>
      </c>
      <c r="D1236" s="5">
        <v>1236</v>
      </c>
      <c r="E1236" s="6" t="s">
        <v>273</v>
      </c>
      <c r="F1236" s="4" t="s">
        <v>437</v>
      </c>
      <c r="G1236" s="4" t="s">
        <v>438</v>
      </c>
      <c r="H1236" s="4" t="s">
        <v>439</v>
      </c>
      <c r="I1236" s="4">
        <v>3.5</v>
      </c>
      <c r="J1236" s="5">
        <v>7.6848872495651248</v>
      </c>
      <c r="K1236" s="5">
        <v>5.0527950637817378</v>
      </c>
      <c r="L1236" s="4" t="s">
        <v>35</v>
      </c>
      <c r="M1236" s="4" t="s">
        <v>412</v>
      </c>
      <c r="N1236" s="7">
        <f>VLOOKUP($A1236,'[1]Prices 23 nov'!$A$2:$Q$5001,5,FALSE)</f>
        <v>11.84972066242609</v>
      </c>
      <c r="O1236" s="7">
        <f>VLOOKUP($A1236,'[1]Prices 23 nov'!$A$2:$Q$5001,6,FALSE)</f>
        <v>6.2418699313449792</v>
      </c>
      <c r="P1236" s="7">
        <f>VLOOKUP($A1236,'[1]Prices 23 nov'!$A$2:$Q$5001,7,FALSE)</f>
        <v>6.6768155877727509</v>
      </c>
      <c r="Q1236" s="7">
        <f>VLOOKUP($A1236,'[1]Prices 23 nov'!$A$2:$Q$5001,8,FALSE)</f>
        <v>7.0158297603134088</v>
      </c>
      <c r="R1236" s="7">
        <f>VLOOKUP($A1236,'[1]Prices 23 nov'!$A$2:$Q$5001,9,FALSE)</f>
        <v>6.788496215156556</v>
      </c>
      <c r="S1236" s="7">
        <f>VLOOKUP($A1236,'[1]Prices 23 nov'!$A$2:$Q$5001,10,FALSE)</f>
        <v>5.9606796813678784</v>
      </c>
      <c r="T1236" s="7">
        <f>VLOOKUP($A1236,'[1]Prices 23 nov'!$A$2:$Q$5001,11,FALSE)</f>
        <v>6.2851354487075923</v>
      </c>
      <c r="U1236" s="7">
        <f>VLOOKUP($A1236,'[1]Prices 23 nov'!$A$2:$Q$5001,12,FALSE)</f>
        <v>6.8004303641986894</v>
      </c>
      <c r="V1236" s="7">
        <f>VLOOKUP($A1236,'[1]Prices 23 nov'!$A$2:$Q$5001,13,FALSE)</f>
        <v>6.9273600698852533</v>
      </c>
      <c r="W1236" s="7">
        <f>VLOOKUP($A1236,'[1]Prices 23 nov'!$A$2:$Q$5001,14,FALSE)</f>
        <v>7.3783725914745446</v>
      </c>
      <c r="X1236" s="7">
        <f>VLOOKUP($A1236,'[1]Prices 23 nov'!$A$2:$Q$5001,15,FALSE)</f>
        <v>7.2033622845245304</v>
      </c>
      <c r="Y1236" s="7">
        <f>VLOOKUP($A1236,'[1]Prices 23 nov'!$A$2:$Q$5001,16,FALSE)</f>
        <v>7.0634428594894416</v>
      </c>
      <c r="Z1236" s="7">
        <f>VLOOKUP($A1236,'[1]Prices 23 nov'!$A$2:$Q$5001,17,FALSE)</f>
        <v>6.7698213656505573</v>
      </c>
    </row>
    <row r="1237" spans="1:26">
      <c r="A1237" s="4" t="s">
        <v>2849</v>
      </c>
      <c r="B1237" s="4" t="s">
        <v>2850</v>
      </c>
      <c r="C1237" s="5">
        <v>14933723136</v>
      </c>
      <c r="D1237" s="5">
        <v>1237</v>
      </c>
      <c r="E1237" s="6" t="s">
        <v>294</v>
      </c>
      <c r="F1237" s="4" t="s">
        <v>51</v>
      </c>
      <c r="G1237" s="4" t="s">
        <v>18</v>
      </c>
      <c r="H1237" s="4" t="s">
        <v>19</v>
      </c>
      <c r="I1237" s="4">
        <v>4</v>
      </c>
      <c r="J1237" s="5">
        <v>197.5</v>
      </c>
      <c r="K1237" s="5">
        <v>104.55500030517578</v>
      </c>
      <c r="L1237" s="4" t="s">
        <v>41</v>
      </c>
      <c r="M1237" s="4" t="s">
        <v>566</v>
      </c>
      <c r="N1237" s="7">
        <f>VLOOKUP($A1237,'[1]Prices 23 nov'!$A$2:$Q$5001,5,FALSE)</f>
        <v>22.05390980849544</v>
      </c>
      <c r="O1237" s="7">
        <f>VLOOKUP($A1237,'[1]Prices 23 nov'!$A$2:$Q$5001,6,FALSE)</f>
        <v>160.19000244140619</v>
      </c>
      <c r="P1237" s="7">
        <f>VLOOKUP($A1237,'[1]Prices 23 nov'!$A$2:$Q$5001,7,FALSE)</f>
        <v>172</v>
      </c>
      <c r="Q1237" s="7">
        <f>VLOOKUP($A1237,'[1]Prices 23 nov'!$A$2:$Q$5001,8,FALSE)</f>
        <v>165.05999755859381</v>
      </c>
      <c r="R1237" s="7">
        <f>VLOOKUP($A1237,'[1]Prices 23 nov'!$A$2:$Q$5001,9,FALSE)</f>
        <v>153.03999328613281</v>
      </c>
      <c r="S1237" s="7">
        <f>VLOOKUP($A1237,'[1]Prices 23 nov'!$A$2:$Q$5001,10,FALSE)</f>
        <v>133.19999694824219</v>
      </c>
      <c r="T1237" s="7">
        <f>VLOOKUP($A1237,'[1]Prices 23 nov'!$A$2:$Q$5001,11,FALSE)</f>
        <v>151.28999328613281</v>
      </c>
      <c r="U1237" s="7">
        <f>VLOOKUP($A1237,'[1]Prices 23 nov'!$A$2:$Q$5001,12,FALSE)</f>
        <v>158.1199951171875</v>
      </c>
      <c r="V1237" s="7">
        <f>VLOOKUP($A1237,'[1]Prices 23 nov'!$A$2:$Q$5001,13,FALSE)</f>
        <v>155.8399963378906</v>
      </c>
      <c r="W1237" s="7">
        <f>VLOOKUP($A1237,'[1]Prices 23 nov'!$A$2:$Q$5001,14,FALSE)</f>
        <v>166.28999328613281</v>
      </c>
      <c r="X1237" s="7">
        <f>VLOOKUP($A1237,'[1]Prices 23 nov'!$A$2:$Q$5001,15,FALSE)</f>
        <v>182.08000183105469</v>
      </c>
      <c r="Y1237" s="7">
        <f>VLOOKUP($A1237,'[1]Prices 23 nov'!$A$2:$Q$5001,16,FALSE)</f>
        <v>178.1199951171875</v>
      </c>
      <c r="Z1237" s="7">
        <f>VLOOKUP($A1237,'[1]Prices 23 nov'!$A$2:$Q$5001,17,FALSE)</f>
        <v>178.75999450683591</v>
      </c>
    </row>
    <row r="1238" spans="1:26">
      <c r="A1238" s="4" t="s">
        <v>2851</v>
      </c>
      <c r="B1238" s="4" t="s">
        <v>2852</v>
      </c>
      <c r="C1238" s="5">
        <v>14928438272</v>
      </c>
      <c r="D1238" s="5">
        <v>1238</v>
      </c>
      <c r="E1238" s="6" t="s">
        <v>294</v>
      </c>
      <c r="F1238" s="4" t="s">
        <v>51</v>
      </c>
      <c r="G1238" s="4" t="s">
        <v>18</v>
      </c>
      <c r="H1238" s="4" t="s">
        <v>19</v>
      </c>
      <c r="I1238" s="4">
        <v>3.4000000953674316</v>
      </c>
      <c r="J1238" s="5">
        <v>142.64999389648438</v>
      </c>
      <c r="K1238" s="5">
        <v>62.909999847412109</v>
      </c>
      <c r="L1238" s="4" t="s">
        <v>20</v>
      </c>
      <c r="M1238" s="4" t="s">
        <v>183</v>
      </c>
      <c r="N1238" s="7">
        <f>VLOOKUP($A1238,'[1]Prices 23 nov'!$A$2:$Q$5001,5,FALSE)</f>
        <v>43.859913203416177</v>
      </c>
      <c r="O1238" s="7">
        <f>VLOOKUP($A1238,'[1]Prices 23 nov'!$A$2:$Q$5001,6,FALSE)</f>
        <v>92.150001525878906</v>
      </c>
      <c r="P1238" s="7">
        <f>VLOOKUP($A1238,'[1]Prices 23 nov'!$A$2:$Q$5001,7,FALSE)</f>
        <v>97.099998474121094</v>
      </c>
      <c r="Q1238" s="7">
        <f>VLOOKUP($A1238,'[1]Prices 23 nov'!$A$2:$Q$5001,8,FALSE)</f>
        <v>92.870002746582031</v>
      </c>
      <c r="R1238" s="7">
        <f>VLOOKUP($A1238,'[1]Prices 23 nov'!$A$2:$Q$5001,9,FALSE)</f>
        <v>86.790000915527344</v>
      </c>
      <c r="S1238" s="7">
        <f>VLOOKUP($A1238,'[1]Prices 23 nov'!$A$2:$Q$5001,10,FALSE)</f>
        <v>70.830001831054688</v>
      </c>
      <c r="T1238" s="7">
        <f>VLOOKUP($A1238,'[1]Prices 23 nov'!$A$2:$Q$5001,11,FALSE)</f>
        <v>89.089996337890625</v>
      </c>
      <c r="U1238" s="7">
        <f>VLOOKUP($A1238,'[1]Prices 23 nov'!$A$2:$Q$5001,12,FALSE)</f>
        <v>101.9599990844727</v>
      </c>
      <c r="V1238" s="7">
        <f>VLOOKUP($A1238,'[1]Prices 23 nov'!$A$2:$Q$5001,13,FALSE)</f>
        <v>97.089996337890625</v>
      </c>
      <c r="W1238" s="7">
        <f>VLOOKUP($A1238,'[1]Prices 23 nov'!$A$2:$Q$5001,14,FALSE)</f>
        <v>121.76999664306641</v>
      </c>
      <c r="X1238" s="7">
        <f>VLOOKUP($A1238,'[1]Prices 23 nov'!$A$2:$Q$5001,15,FALSE)</f>
        <v>119.38999938964839</v>
      </c>
      <c r="Y1238" s="7">
        <f>VLOOKUP($A1238,'[1]Prices 23 nov'!$A$2:$Q$5001,16,FALSE)</f>
        <v>124.86000061035161</v>
      </c>
      <c r="Z1238" s="7">
        <f>VLOOKUP($A1238,'[1]Prices 23 nov'!$A$2:$Q$5001,17,FALSE)</f>
        <v>132.63999938964841</v>
      </c>
    </row>
    <row r="1239" spans="1:26">
      <c r="A1239" s="4" t="s">
        <v>2853</v>
      </c>
      <c r="B1239" s="4" t="s">
        <v>2854</v>
      </c>
      <c r="C1239" s="5">
        <v>14920925184</v>
      </c>
      <c r="D1239" s="5">
        <v>1239</v>
      </c>
      <c r="E1239" s="6" t="s">
        <v>16</v>
      </c>
      <c r="F1239" s="4" t="s">
        <v>51</v>
      </c>
      <c r="G1239" s="4" t="s">
        <v>18</v>
      </c>
      <c r="H1239" s="4" t="s">
        <v>19</v>
      </c>
      <c r="I1239" s="4">
        <v>4.5384616851806641</v>
      </c>
      <c r="J1239" s="5">
        <v>97.19000244140625</v>
      </c>
      <c r="K1239" s="5">
        <v>50.009998321533203</v>
      </c>
      <c r="L1239" s="4" t="s">
        <v>20</v>
      </c>
      <c r="M1239" s="4" t="s">
        <v>549</v>
      </c>
      <c r="N1239" s="7">
        <f>VLOOKUP($A1239,'[1]Prices 23 nov'!$A$2:$Q$5001,5,FALSE)</f>
        <v>53.926864518456561</v>
      </c>
      <c r="O1239" s="7">
        <f>VLOOKUP($A1239,'[1]Prices 23 nov'!$A$2:$Q$5001,6,FALSE)</f>
        <v>62.630001068115227</v>
      </c>
      <c r="P1239" s="7">
        <f>VLOOKUP($A1239,'[1]Prices 23 nov'!$A$2:$Q$5001,7,FALSE)</f>
        <v>64.480003356933594</v>
      </c>
      <c r="Q1239" s="7">
        <f>VLOOKUP($A1239,'[1]Prices 23 nov'!$A$2:$Q$5001,8,FALSE)</f>
        <v>67.699996948242188</v>
      </c>
      <c r="R1239" s="7">
        <f>VLOOKUP($A1239,'[1]Prices 23 nov'!$A$2:$Q$5001,9,FALSE)</f>
        <v>69.169998168945313</v>
      </c>
      <c r="S1239" s="7">
        <f>VLOOKUP($A1239,'[1]Prices 23 nov'!$A$2:$Q$5001,10,FALSE)</f>
        <v>58.080001831054688</v>
      </c>
      <c r="T1239" s="7">
        <f>VLOOKUP($A1239,'[1]Prices 23 nov'!$A$2:$Q$5001,11,FALSE)</f>
        <v>69.730003356933594</v>
      </c>
      <c r="U1239" s="7">
        <f>VLOOKUP($A1239,'[1]Prices 23 nov'!$A$2:$Q$5001,12,FALSE)</f>
        <v>76.980003356933594</v>
      </c>
      <c r="V1239" s="7">
        <f>VLOOKUP($A1239,'[1]Prices 23 nov'!$A$2:$Q$5001,13,FALSE)</f>
        <v>72.779998779296875</v>
      </c>
      <c r="W1239" s="7">
        <f>VLOOKUP($A1239,'[1]Prices 23 nov'!$A$2:$Q$5001,14,FALSE)</f>
        <v>75.75</v>
      </c>
      <c r="X1239" s="7">
        <f>VLOOKUP($A1239,'[1]Prices 23 nov'!$A$2:$Q$5001,15,FALSE)</f>
        <v>85.480003356933594</v>
      </c>
      <c r="Y1239" s="7">
        <f>VLOOKUP($A1239,'[1]Prices 23 nov'!$A$2:$Q$5001,16,FALSE)</f>
        <v>88.790000915527344</v>
      </c>
      <c r="Z1239" s="7">
        <f>VLOOKUP($A1239,'[1]Prices 23 nov'!$A$2:$Q$5001,17,FALSE)</f>
        <v>88.94000244140625</v>
      </c>
    </row>
    <row r="1240" spans="1:26">
      <c r="A1240" s="4" t="s">
        <v>2855</v>
      </c>
      <c r="B1240" s="4" t="s">
        <v>2856</v>
      </c>
      <c r="C1240" s="5">
        <v>14905573376</v>
      </c>
      <c r="D1240" s="5">
        <v>1240</v>
      </c>
      <c r="E1240" s="6" t="s">
        <v>16</v>
      </c>
      <c r="F1240" s="4" t="s">
        <v>101</v>
      </c>
      <c r="G1240" s="4" t="s">
        <v>46</v>
      </c>
      <c r="H1240" s="4" t="s">
        <v>102</v>
      </c>
      <c r="I1240" s="4">
        <v>4.7931032180786133</v>
      </c>
      <c r="J1240" s="5">
        <v>17.500214681576004</v>
      </c>
      <c r="K1240" s="5">
        <v>7.7530947201113456</v>
      </c>
      <c r="L1240" s="4" t="s">
        <v>332</v>
      </c>
      <c r="M1240" s="4" t="s">
        <v>326</v>
      </c>
      <c r="N1240" s="7">
        <f>VLOOKUP($A1240,'[1]Prices 23 nov'!$A$2:$Q$5001,5,FALSE)</f>
        <v>53.277128079528779</v>
      </c>
      <c r="O1240" s="7">
        <f>VLOOKUP($A1240,'[1]Prices 23 nov'!$A$2:$Q$5001,6,FALSE)</f>
        <v>8.0110674589710129</v>
      </c>
      <c r="P1240" s="7">
        <f>VLOOKUP($A1240,'[1]Prices 23 nov'!$A$2:$Q$5001,7,FALSE)</f>
        <v>8.5866541136937258</v>
      </c>
      <c r="Q1240" s="7">
        <f>VLOOKUP($A1240,'[1]Prices 23 nov'!$A$2:$Q$5001,8,FALSE)</f>
        <v>8.7445704576936123</v>
      </c>
      <c r="R1240" s="7">
        <f>VLOOKUP($A1240,'[1]Prices 23 nov'!$A$2:$Q$5001,9,FALSE)</f>
        <v>10.829722727474291</v>
      </c>
      <c r="S1240" s="7">
        <f>VLOOKUP($A1240,'[1]Prices 23 nov'!$A$2:$Q$5001,10,FALSE)</f>
        <v>9.4008671933415826</v>
      </c>
      <c r="T1240" s="7">
        <f>VLOOKUP($A1240,'[1]Prices 23 nov'!$A$2:$Q$5001,11,FALSE)</f>
        <v>11.174772763899449</v>
      </c>
      <c r="U1240" s="7">
        <f>VLOOKUP($A1240,'[1]Prices 23 nov'!$A$2:$Q$5001,12,FALSE)</f>
        <v>12.017949084560311</v>
      </c>
      <c r="V1240" s="7">
        <f>VLOOKUP($A1240,'[1]Prices 23 nov'!$A$2:$Q$5001,13,FALSE)</f>
        <v>15.131542245510451</v>
      </c>
      <c r="W1240" s="7">
        <f>VLOOKUP($A1240,'[1]Prices 23 nov'!$A$2:$Q$5001,14,FALSE)</f>
        <v>15.75298347182388</v>
      </c>
      <c r="X1240" s="7">
        <f>VLOOKUP($A1240,'[1]Prices 23 nov'!$A$2:$Q$5001,15,FALSE)</f>
        <v>16.343984189679759</v>
      </c>
      <c r="Y1240" s="7">
        <f>VLOOKUP($A1240,'[1]Prices 23 nov'!$A$2:$Q$5001,16,FALSE)</f>
        <v>14.51774390803166</v>
      </c>
      <c r="Z1240" s="7">
        <f>VLOOKUP($A1240,'[1]Prices 23 nov'!$A$2:$Q$5001,17,FALSE)</f>
        <v>13.15120959281921</v>
      </c>
    </row>
    <row r="1241" spans="1:26">
      <c r="A1241" s="4" t="s">
        <v>2857</v>
      </c>
      <c r="B1241" s="4" t="s">
        <v>2858</v>
      </c>
      <c r="C1241" s="5">
        <v>14896071680</v>
      </c>
      <c r="D1241" s="5">
        <v>1241</v>
      </c>
      <c r="E1241" s="6" t="s">
        <v>55</v>
      </c>
      <c r="F1241" s="4" t="s">
        <v>2859</v>
      </c>
      <c r="G1241" s="4" t="s">
        <v>2860</v>
      </c>
      <c r="H1241" s="4" t="s">
        <v>2861</v>
      </c>
      <c r="I1241" s="4">
        <v>3.5</v>
      </c>
      <c r="J1241" s="5">
        <v>5.0515064005861818</v>
      </c>
      <c r="K1241" s="5">
        <v>2.8806235702787433</v>
      </c>
      <c r="L1241" s="4" t="s">
        <v>132</v>
      </c>
      <c r="M1241" s="4" t="s">
        <v>48</v>
      </c>
      <c r="N1241" s="7">
        <f>VLOOKUP($A1241,'[1]Prices 23 nov'!$A$2:$Q$5001,5,FALSE)</f>
        <v>-10.517241379310351</v>
      </c>
      <c r="O1241" s="7">
        <f>VLOOKUP($A1241,'[1]Prices 23 nov'!$A$2:$Q$5001,6,FALSE)</f>
        <v>4.9618154480413068</v>
      </c>
      <c r="P1241" s="7">
        <f>VLOOKUP($A1241,'[1]Prices 23 nov'!$A$2:$Q$5001,7,FALSE)</f>
        <v>4.9624580606177906</v>
      </c>
      <c r="Q1241" s="7">
        <f>VLOOKUP($A1241,'[1]Prices 23 nov'!$A$2:$Q$5001,8,FALSE)</f>
        <v>4.9355116803781129</v>
      </c>
      <c r="R1241" s="7">
        <f>VLOOKUP($A1241,'[1]Prices 23 nov'!$A$2:$Q$5001,9,FALSE)</f>
        <v>4.5362598946667276</v>
      </c>
      <c r="S1241" s="7">
        <f>VLOOKUP($A1241,'[1]Prices 23 nov'!$A$2:$Q$5001,10,FALSE)</f>
        <v>3.6446854137466289</v>
      </c>
      <c r="T1241" s="7">
        <f>VLOOKUP($A1241,'[1]Prices 23 nov'!$A$2:$Q$5001,11,FALSE)</f>
        <v>3.9213177387864562</v>
      </c>
      <c r="U1241" s="7">
        <f>VLOOKUP($A1241,'[1]Prices 23 nov'!$A$2:$Q$5001,12,FALSE)</f>
        <v>4.1779496954404749</v>
      </c>
      <c r="V1241" s="7">
        <f>VLOOKUP($A1241,'[1]Prices 23 nov'!$A$2:$Q$5001,13,FALSE)</f>
        <v>3.9215687247633468</v>
      </c>
      <c r="W1241" s="7">
        <f>VLOOKUP($A1241,'[1]Prices 23 nov'!$A$2:$Q$5001,14,FALSE)</f>
        <v>3.7814038296346548</v>
      </c>
      <c r="X1241" s="7">
        <f>VLOOKUP($A1241,'[1]Prices 23 nov'!$A$2:$Q$5001,15,FALSE)</f>
        <v>4.0015540525928373</v>
      </c>
      <c r="Y1241" s="7">
        <f>VLOOKUP($A1241,'[1]Prices 23 nov'!$A$2:$Q$5001,16,FALSE)</f>
        <v>3.9906812162371348</v>
      </c>
      <c r="Z1241" s="7">
        <f>VLOOKUP($A1241,'[1]Prices 23 nov'!$A$2:$Q$5001,17,FALSE)</f>
        <v>4.5966591533215251</v>
      </c>
    </row>
    <row r="1242" spans="1:26">
      <c r="A1242" s="4" t="s">
        <v>2862</v>
      </c>
      <c r="B1242" s="4" t="s">
        <v>2863</v>
      </c>
      <c r="C1242" s="5">
        <v>14885106688</v>
      </c>
      <c r="D1242" s="5">
        <v>1242</v>
      </c>
      <c r="E1242" s="6" t="s">
        <v>294</v>
      </c>
      <c r="F1242" s="4" t="s">
        <v>101</v>
      </c>
      <c r="G1242" s="4" t="s">
        <v>46</v>
      </c>
      <c r="H1242" s="4" t="s">
        <v>102</v>
      </c>
      <c r="I1242" s="4">
        <v>4</v>
      </c>
      <c r="J1242" s="5">
        <v>0.80690478590115011</v>
      </c>
      <c r="K1242" s="5">
        <v>0.56294201118436904</v>
      </c>
      <c r="L1242" s="4" t="s">
        <v>984</v>
      </c>
      <c r="M1242" s="4" t="s">
        <v>383</v>
      </c>
      <c r="N1242" s="7">
        <f>VLOOKUP($A1242,'[1]Prices 23 nov'!$A$2:$Q$5001,5,FALSE)</f>
        <v>-17.97323238608675</v>
      </c>
      <c r="O1242" s="7">
        <f>VLOOKUP($A1242,'[1]Prices 23 nov'!$A$2:$Q$5001,6,FALSE)</f>
        <v>0.73728922569019806</v>
      </c>
      <c r="P1242" s="7">
        <f>VLOOKUP($A1242,'[1]Prices 23 nov'!$A$2:$Q$5001,7,FALSE)</f>
        <v>0.75250590732963507</v>
      </c>
      <c r="Q1242" s="7">
        <f>VLOOKUP($A1242,'[1]Prices 23 nov'!$A$2:$Q$5001,8,FALSE)</f>
        <v>0.64658548139640004</v>
      </c>
      <c r="R1242" s="7">
        <f>VLOOKUP($A1242,'[1]Prices 23 nov'!$A$2:$Q$5001,9,FALSE)</f>
        <v>0.6579609189102481</v>
      </c>
      <c r="S1242" s="7">
        <f>VLOOKUP($A1242,'[1]Prices 23 nov'!$A$2:$Q$5001,10,FALSE)</f>
        <v>0.58591549154738209</v>
      </c>
      <c r="T1242" s="7">
        <f>VLOOKUP($A1242,'[1]Prices 23 nov'!$A$2:$Q$5001,11,FALSE)</f>
        <v>0.59037562615981209</v>
      </c>
      <c r="U1242" s="7">
        <f>VLOOKUP($A1242,'[1]Prices 23 nov'!$A$2:$Q$5001,12,FALSE)</f>
        <v>0.576615526334194</v>
      </c>
      <c r="V1242" s="7">
        <f>VLOOKUP($A1242,'[1]Prices 23 nov'!$A$2:$Q$5001,13,FALSE)</f>
        <v>0.5685997161113221</v>
      </c>
      <c r="W1242" s="7">
        <f>VLOOKUP($A1242,'[1]Prices 23 nov'!$A$2:$Q$5001,14,FALSE)</f>
        <v>0.71910499090913804</v>
      </c>
      <c r="X1242" s="7">
        <f>VLOOKUP($A1242,'[1]Prices 23 nov'!$A$2:$Q$5001,15,FALSE)</f>
        <v>0.71907671124245109</v>
      </c>
      <c r="Y1242" s="7">
        <f>VLOOKUP($A1242,'[1]Prices 23 nov'!$A$2:$Q$5001,16,FALSE)</f>
        <v>0.63908117574271706</v>
      </c>
      <c r="Z1242" s="7">
        <f>VLOOKUP($A1242,'[1]Prices 23 nov'!$A$2:$Q$5001,17,FALSE)</f>
        <v>0.60525456090127205</v>
      </c>
    </row>
    <row r="1243" spans="1:26">
      <c r="A1243" s="4" t="s">
        <v>2864</v>
      </c>
      <c r="B1243" s="4" t="s">
        <v>2865</v>
      </c>
      <c r="C1243" s="5">
        <v>14884977664</v>
      </c>
      <c r="D1243" s="5">
        <v>1243</v>
      </c>
      <c r="E1243" s="6" t="s">
        <v>273</v>
      </c>
      <c r="F1243" s="4" t="s">
        <v>45</v>
      </c>
      <c r="G1243" s="4" t="s">
        <v>46</v>
      </c>
      <c r="H1243" s="4" t="s">
        <v>47</v>
      </c>
      <c r="I1243" s="4">
        <v>4.4827585220336914</v>
      </c>
      <c r="J1243" s="5">
        <v>13.682554223940098</v>
      </c>
      <c r="K1243" s="5">
        <v>7.7855340738420811</v>
      </c>
      <c r="L1243" s="4" t="s">
        <v>64</v>
      </c>
      <c r="M1243" s="4" t="s">
        <v>172</v>
      </c>
      <c r="N1243" s="7">
        <f>VLOOKUP($A1243,'[1]Prices 23 nov'!$A$2:$Q$5001,5,FALSE)</f>
        <v>18.079055430137721</v>
      </c>
      <c r="O1243" s="7">
        <f>VLOOKUP($A1243,'[1]Prices 23 nov'!$A$2:$Q$5001,6,FALSE)</f>
        <v>10.780844579340171</v>
      </c>
      <c r="P1243" s="7">
        <f>VLOOKUP($A1243,'[1]Prices 23 nov'!$A$2:$Q$5001,7,FALSE)</f>
        <v>10.9264730288088</v>
      </c>
      <c r="Q1243" s="7">
        <f>VLOOKUP($A1243,'[1]Prices 23 nov'!$A$2:$Q$5001,8,FALSE)</f>
        <v>11.81203697994351</v>
      </c>
      <c r="R1243" s="7">
        <f>VLOOKUP($A1243,'[1]Prices 23 nov'!$A$2:$Q$5001,9,FALSE)</f>
        <v>11.129388923050101</v>
      </c>
      <c r="S1243" s="7">
        <f>VLOOKUP($A1243,'[1]Prices 23 nov'!$A$2:$Q$5001,10,FALSE)</f>
        <v>9.5637928591288528</v>
      </c>
      <c r="T1243" s="7">
        <f>VLOOKUP($A1243,'[1]Prices 23 nov'!$A$2:$Q$5001,11,FALSE)</f>
        <v>11.299726956951419</v>
      </c>
      <c r="U1243" s="7">
        <f>VLOOKUP($A1243,'[1]Prices 23 nov'!$A$2:$Q$5001,12,FALSE)</f>
        <v>12.558697479066611</v>
      </c>
      <c r="V1243" s="7">
        <f>VLOOKUP($A1243,'[1]Prices 23 nov'!$A$2:$Q$5001,13,FALSE)</f>
        <v>11.2507415887153</v>
      </c>
      <c r="W1243" s="7">
        <f>VLOOKUP($A1243,'[1]Prices 23 nov'!$A$2:$Q$5001,14,FALSE)</f>
        <v>11.97987257373256</v>
      </c>
      <c r="X1243" s="7">
        <f>VLOOKUP($A1243,'[1]Prices 23 nov'!$A$2:$Q$5001,15,FALSE)</f>
        <v>11.458064568427289</v>
      </c>
      <c r="Y1243" s="7">
        <f>VLOOKUP($A1243,'[1]Prices 23 nov'!$A$2:$Q$5001,16,FALSE)</f>
        <v>10.89004199523572</v>
      </c>
      <c r="Z1243" s="7">
        <f>VLOOKUP($A1243,'[1]Prices 23 nov'!$A$2:$Q$5001,17,FALSE)</f>
        <v>12.21903939656727</v>
      </c>
    </row>
    <row r="1244" spans="1:26">
      <c r="A1244" s="4" t="s">
        <v>2866</v>
      </c>
      <c r="B1244" s="4" t="s">
        <v>2867</v>
      </c>
      <c r="C1244" s="5">
        <v>14873576448</v>
      </c>
      <c r="D1244" s="5">
        <v>1244</v>
      </c>
      <c r="E1244" s="6" t="s">
        <v>16</v>
      </c>
      <c r="F1244" s="4" t="s">
        <v>51</v>
      </c>
      <c r="G1244" s="4" t="s">
        <v>18</v>
      </c>
      <c r="H1244" s="4" t="s">
        <v>19</v>
      </c>
      <c r="I1244" s="4">
        <v>3.559999942779541</v>
      </c>
      <c r="J1244" s="5">
        <v>40.069999694824219</v>
      </c>
      <c r="K1244" s="5">
        <v>15.100000381469727</v>
      </c>
      <c r="L1244" s="4" t="s">
        <v>35</v>
      </c>
      <c r="M1244" s="4" t="s">
        <v>2804</v>
      </c>
      <c r="N1244" s="7">
        <f>VLOOKUP($A1244,'[1]Prices 23 nov'!$A$2:$Q$5001,5,FALSE)</f>
        <v>30.925397274238549</v>
      </c>
      <c r="O1244" s="7">
        <f>VLOOKUP($A1244,'[1]Prices 23 nov'!$A$2:$Q$5001,6,FALSE)</f>
        <v>22.510000228881839</v>
      </c>
      <c r="P1244" s="7">
        <f>VLOOKUP($A1244,'[1]Prices 23 nov'!$A$2:$Q$5001,7,FALSE)</f>
        <v>22.479999542236332</v>
      </c>
      <c r="Q1244" s="7">
        <f>VLOOKUP($A1244,'[1]Prices 23 nov'!$A$2:$Q$5001,8,FALSE)</f>
        <v>20.979999542236332</v>
      </c>
      <c r="R1244" s="7">
        <f>VLOOKUP($A1244,'[1]Prices 23 nov'!$A$2:$Q$5001,9,FALSE)</f>
        <v>27.20999908447266</v>
      </c>
      <c r="S1244" s="7">
        <f>VLOOKUP($A1244,'[1]Prices 23 nov'!$A$2:$Q$5001,10,FALSE)</f>
        <v>25.75</v>
      </c>
      <c r="T1244" s="7">
        <f>VLOOKUP($A1244,'[1]Prices 23 nov'!$A$2:$Q$5001,11,FALSE)</f>
        <v>26.379999160766602</v>
      </c>
      <c r="U1244" s="7">
        <f>VLOOKUP($A1244,'[1]Prices 23 nov'!$A$2:$Q$5001,12,FALSE)</f>
        <v>37.180000305175781</v>
      </c>
      <c r="V1244" s="7">
        <f>VLOOKUP($A1244,'[1]Prices 23 nov'!$A$2:$Q$5001,13,FALSE)</f>
        <v>31.059999465942379</v>
      </c>
      <c r="W1244" s="7">
        <f>VLOOKUP($A1244,'[1]Prices 23 nov'!$A$2:$Q$5001,14,FALSE)</f>
        <v>30.5</v>
      </c>
      <c r="X1244" s="7">
        <f>VLOOKUP($A1244,'[1]Prices 23 nov'!$A$2:$Q$5001,15,FALSE)</f>
        <v>34.299999237060547</v>
      </c>
      <c r="Y1244" s="7">
        <f>VLOOKUP($A1244,'[1]Prices 23 nov'!$A$2:$Q$5001,16,FALSE)</f>
        <v>27.920000076293949</v>
      </c>
      <c r="Z1244" s="7">
        <f>VLOOKUP($A1244,'[1]Prices 23 nov'!$A$2:$Q$5001,17,FALSE)</f>
        <v>25.04999923706055</v>
      </c>
    </row>
    <row r="1245" spans="1:26">
      <c r="A1245" s="4" t="s">
        <v>2868</v>
      </c>
      <c r="B1245" s="4" t="s">
        <v>2869</v>
      </c>
      <c r="C1245" s="5">
        <v>14869568512</v>
      </c>
      <c r="D1245" s="5">
        <v>1245</v>
      </c>
      <c r="E1245" s="6" t="s">
        <v>34</v>
      </c>
      <c r="F1245" s="4" t="s">
        <v>51</v>
      </c>
      <c r="G1245" s="4" t="s">
        <v>251</v>
      </c>
      <c r="H1245" s="4" t="s">
        <v>47</v>
      </c>
      <c r="I1245" s="4">
        <v>4.375</v>
      </c>
      <c r="J1245" s="5">
        <v>50.360000610351563</v>
      </c>
      <c r="K1245" s="5">
        <v>5.9899997711181641</v>
      </c>
      <c r="L1245" s="4" t="s">
        <v>41</v>
      </c>
      <c r="M1245" s="4" t="s">
        <v>129</v>
      </c>
      <c r="N1245" s="7">
        <f>VLOOKUP($A1245,'[1]Prices 23 nov'!$A$2:$Q$5001,5,FALSE)</f>
        <v>390.21504535028919</v>
      </c>
      <c r="O1245" s="7">
        <f>VLOOKUP($A1245,'[1]Prices 23 nov'!$A$2:$Q$5001,6,FALSE)</f>
        <v>9.880000114440918</v>
      </c>
      <c r="P1245" s="7">
        <f>VLOOKUP($A1245,'[1]Prices 23 nov'!$A$2:$Q$5001,7,FALSE)</f>
        <v>10.35000038146973</v>
      </c>
      <c r="Q1245" s="7">
        <f>VLOOKUP($A1245,'[1]Prices 23 nov'!$A$2:$Q$5001,8,FALSE)</f>
        <v>12.090000152587891</v>
      </c>
      <c r="R1245" s="7">
        <f>VLOOKUP($A1245,'[1]Prices 23 nov'!$A$2:$Q$5001,9,FALSE)</f>
        <v>10.89999961853027</v>
      </c>
      <c r="S1245" s="7">
        <f>VLOOKUP($A1245,'[1]Prices 23 nov'!$A$2:$Q$5001,10,FALSE)</f>
        <v>7.1500000953674316</v>
      </c>
      <c r="T1245" s="7">
        <f>VLOOKUP($A1245,'[1]Prices 23 nov'!$A$2:$Q$5001,11,FALSE)</f>
        <v>12.680000305175779</v>
      </c>
      <c r="U1245" s="7">
        <f>VLOOKUP($A1245,'[1]Prices 23 nov'!$A$2:$Q$5001,12,FALSE)</f>
        <v>13.920000076293951</v>
      </c>
      <c r="V1245" s="7">
        <f>VLOOKUP($A1245,'[1]Prices 23 nov'!$A$2:$Q$5001,13,FALSE)</f>
        <v>18.059999465942379</v>
      </c>
      <c r="W1245" s="7">
        <f>VLOOKUP($A1245,'[1]Prices 23 nov'!$A$2:$Q$5001,14,FALSE)</f>
        <v>26.229999542236332</v>
      </c>
      <c r="X1245" s="7">
        <f>VLOOKUP($A1245,'[1]Prices 23 nov'!$A$2:$Q$5001,15,FALSE)</f>
        <v>28.5</v>
      </c>
      <c r="Y1245" s="7">
        <f>VLOOKUP($A1245,'[1]Prices 23 nov'!$A$2:$Q$5001,16,FALSE)</f>
        <v>27.110000610351559</v>
      </c>
      <c r="Z1245" s="7">
        <f>VLOOKUP($A1245,'[1]Prices 23 nov'!$A$2:$Q$5001,17,FALSE)</f>
        <v>32</v>
      </c>
    </row>
    <row r="1246" spans="1:26">
      <c r="A1246" s="4" t="s">
        <v>2870</v>
      </c>
      <c r="B1246" s="4" t="s">
        <v>2871</v>
      </c>
      <c r="C1246" s="5">
        <v>14864832512</v>
      </c>
      <c r="D1246" s="5">
        <v>1246</v>
      </c>
      <c r="E1246" s="6" t="s">
        <v>105</v>
      </c>
      <c r="F1246" s="4" t="s">
        <v>106</v>
      </c>
      <c r="G1246" s="4" t="s">
        <v>18</v>
      </c>
      <c r="H1246" s="4" t="s">
        <v>19</v>
      </c>
      <c r="I1246" s="4">
        <v>0</v>
      </c>
      <c r="J1246" s="5">
        <v>62.898998260498047</v>
      </c>
      <c r="K1246" s="5">
        <v>38.825000762939453</v>
      </c>
      <c r="L1246" s="4" t="s">
        <v>20</v>
      </c>
      <c r="M1246" s="4" t="s">
        <v>56</v>
      </c>
      <c r="N1246" s="7">
        <f>VLOOKUP($A1246,'[1]Prices 23 nov'!$A$2:$Q$5001,5,FALSE)</f>
        <v>14.09853912336221</v>
      </c>
      <c r="O1246" s="7">
        <f>VLOOKUP($A1246,'[1]Prices 23 nov'!$A$2:$Q$5001,6,FALSE)</f>
        <v>56.830001831054688</v>
      </c>
      <c r="P1246" s="7">
        <f>VLOOKUP($A1246,'[1]Prices 23 nov'!$A$2:$Q$5001,7,FALSE)</f>
        <v>57.919998168945313</v>
      </c>
      <c r="Q1246" s="7">
        <f>VLOOKUP($A1246,'[1]Prices 23 nov'!$A$2:$Q$5001,8,FALSE)</f>
        <v>57.060001373291023</v>
      </c>
      <c r="R1246" s="7">
        <f>VLOOKUP($A1246,'[1]Prices 23 nov'!$A$2:$Q$5001,9,FALSE)</f>
        <v>53.810001373291023</v>
      </c>
      <c r="S1246" s="7">
        <f>VLOOKUP($A1246,'[1]Prices 23 nov'!$A$2:$Q$5001,10,FALSE)</f>
        <v>43.560001373291023</v>
      </c>
      <c r="T1246" s="7">
        <f>VLOOKUP($A1246,'[1]Prices 23 nov'!$A$2:$Q$5001,11,FALSE)</f>
        <v>49.319999694824219</v>
      </c>
      <c r="U1246" s="7">
        <f>VLOOKUP($A1246,'[1]Prices 23 nov'!$A$2:$Q$5001,12,FALSE)</f>
        <v>52.459999084472663</v>
      </c>
      <c r="V1246" s="7">
        <f>VLOOKUP($A1246,'[1]Prices 23 nov'!$A$2:$Q$5001,13,FALSE)</f>
        <v>51.259998321533203</v>
      </c>
      <c r="W1246" s="7">
        <f>VLOOKUP($A1246,'[1]Prices 23 nov'!$A$2:$Q$5001,14,FALSE)</f>
        <v>54.720001220703118</v>
      </c>
      <c r="X1246" s="7">
        <f>VLOOKUP($A1246,'[1]Prices 23 nov'!$A$2:$Q$5001,15,FALSE)</f>
        <v>57.459999084472663</v>
      </c>
      <c r="Y1246" s="7">
        <f>VLOOKUP($A1246,'[1]Prices 23 nov'!$A$2:$Q$5001,16,FALSE)</f>
        <v>55.270000457763672</v>
      </c>
      <c r="Z1246" s="7">
        <f>VLOOKUP($A1246,'[1]Prices 23 nov'!$A$2:$Q$5001,17,FALSE)</f>
        <v>56.75</v>
      </c>
    </row>
    <row r="1247" spans="1:26">
      <c r="A1247" s="4" t="s">
        <v>2872</v>
      </c>
      <c r="B1247" s="4" t="s">
        <v>2873</v>
      </c>
      <c r="C1247" s="5">
        <v>14837132288</v>
      </c>
      <c r="D1247" s="5">
        <v>1247</v>
      </c>
      <c r="E1247" s="6" t="s">
        <v>55</v>
      </c>
      <c r="F1247" s="4" t="s">
        <v>51</v>
      </c>
      <c r="G1247" s="4" t="s">
        <v>18</v>
      </c>
      <c r="H1247" s="4" t="s">
        <v>19</v>
      </c>
      <c r="I1247" s="4">
        <v>4.125</v>
      </c>
      <c r="J1247" s="5">
        <v>43.450000762939453</v>
      </c>
      <c r="K1247" s="5">
        <v>25.190000534057617</v>
      </c>
      <c r="L1247" s="4" t="s">
        <v>20</v>
      </c>
      <c r="M1247" s="4" t="s">
        <v>38</v>
      </c>
      <c r="N1247" s="7">
        <f>VLOOKUP($A1247,'[1]Prices 23 nov'!$A$2:$Q$5001,5,FALSE)</f>
        <v>12.419360023232381</v>
      </c>
      <c r="O1247" s="7">
        <f>VLOOKUP($A1247,'[1]Prices 23 nov'!$A$2:$Q$5001,6,FALSE)</f>
        <v>34.639999389648438</v>
      </c>
      <c r="P1247" s="7">
        <f>VLOOKUP($A1247,'[1]Prices 23 nov'!$A$2:$Q$5001,7,FALSE)</f>
        <v>34.669998168945313</v>
      </c>
      <c r="Q1247" s="7">
        <f>VLOOKUP($A1247,'[1]Prices 23 nov'!$A$2:$Q$5001,8,FALSE)</f>
        <v>36.310001373291023</v>
      </c>
      <c r="R1247" s="7">
        <f>VLOOKUP($A1247,'[1]Prices 23 nov'!$A$2:$Q$5001,9,FALSE)</f>
        <v>33.900001525878913</v>
      </c>
      <c r="S1247" s="7">
        <f>VLOOKUP($A1247,'[1]Prices 23 nov'!$A$2:$Q$5001,10,FALSE)</f>
        <v>30.180000305175781</v>
      </c>
      <c r="T1247" s="7">
        <f>VLOOKUP($A1247,'[1]Prices 23 nov'!$A$2:$Q$5001,11,FALSE)</f>
        <v>33.299999237060547</v>
      </c>
      <c r="U1247" s="7">
        <f>VLOOKUP($A1247,'[1]Prices 23 nov'!$A$2:$Q$5001,12,FALSE)</f>
        <v>35.200000762939453</v>
      </c>
      <c r="V1247" s="7">
        <f>VLOOKUP($A1247,'[1]Prices 23 nov'!$A$2:$Q$5001,13,FALSE)</f>
        <v>36.119998931884773</v>
      </c>
      <c r="W1247" s="7">
        <f>VLOOKUP($A1247,'[1]Prices 23 nov'!$A$2:$Q$5001,14,FALSE)</f>
        <v>39.669998168945313</v>
      </c>
      <c r="X1247" s="7">
        <f>VLOOKUP($A1247,'[1]Prices 23 nov'!$A$2:$Q$5001,15,FALSE)</f>
        <v>38.560001373291023</v>
      </c>
      <c r="Y1247" s="7">
        <f>VLOOKUP($A1247,'[1]Prices 23 nov'!$A$2:$Q$5001,16,FALSE)</f>
        <v>37.490001678466797</v>
      </c>
      <c r="Z1247" s="7">
        <f>VLOOKUP($A1247,'[1]Prices 23 nov'!$A$2:$Q$5001,17,FALSE)</f>
        <v>39.040000915527337</v>
      </c>
    </row>
    <row r="1248" spans="1:26">
      <c r="A1248" s="4" t="s">
        <v>2874</v>
      </c>
      <c r="B1248" s="4" t="s">
        <v>2875</v>
      </c>
      <c r="C1248" s="5">
        <v>14833461248</v>
      </c>
      <c r="D1248" s="5">
        <v>1248</v>
      </c>
      <c r="E1248" s="6" t="s">
        <v>67</v>
      </c>
      <c r="F1248" s="4" t="s">
        <v>51</v>
      </c>
      <c r="G1248" s="4" t="s">
        <v>18</v>
      </c>
      <c r="H1248" s="4" t="s">
        <v>19</v>
      </c>
      <c r="I1248" s="4">
        <v>3.9411764144897461</v>
      </c>
      <c r="J1248" s="5">
        <v>76.599998474121094</v>
      </c>
      <c r="K1248" s="5">
        <v>21.700000762939453</v>
      </c>
      <c r="L1248" s="4" t="s">
        <v>41</v>
      </c>
      <c r="M1248" s="4" t="s">
        <v>440</v>
      </c>
      <c r="N1248" s="7">
        <f>VLOOKUP($A1248,'[1]Prices 23 nov'!$A$2:$Q$5001,5,FALSE)</f>
        <v>-1.920254375774177</v>
      </c>
      <c r="O1248" s="7">
        <f>VLOOKUP($A1248,'[1]Prices 23 nov'!$A$2:$Q$5001,6,FALSE)</f>
        <v>69.010002136230469</v>
      </c>
      <c r="P1248" s="7">
        <f>VLOOKUP($A1248,'[1]Prices 23 nov'!$A$2:$Q$5001,7,FALSE)</f>
        <v>71.470001220703125</v>
      </c>
      <c r="Q1248" s="7">
        <f>VLOOKUP($A1248,'[1]Prices 23 nov'!$A$2:$Q$5001,8,FALSE)</f>
        <v>68.599998474121094</v>
      </c>
      <c r="R1248" s="7">
        <f>VLOOKUP($A1248,'[1]Prices 23 nov'!$A$2:$Q$5001,9,FALSE)</f>
        <v>57.959999084472663</v>
      </c>
      <c r="S1248" s="7">
        <f>VLOOKUP($A1248,'[1]Prices 23 nov'!$A$2:$Q$5001,10,FALSE)</f>
        <v>38.880001068115227</v>
      </c>
      <c r="T1248" s="7">
        <f>VLOOKUP($A1248,'[1]Prices 23 nov'!$A$2:$Q$5001,11,FALSE)</f>
        <v>41.169998168945313</v>
      </c>
      <c r="U1248" s="7">
        <f>VLOOKUP($A1248,'[1]Prices 23 nov'!$A$2:$Q$5001,12,FALSE)</f>
        <v>50.659999847412109</v>
      </c>
      <c r="V1248" s="7">
        <f>VLOOKUP($A1248,'[1]Prices 23 nov'!$A$2:$Q$5001,13,FALSE)</f>
        <v>46.020000457763672</v>
      </c>
      <c r="W1248" s="7">
        <f>VLOOKUP($A1248,'[1]Prices 23 nov'!$A$2:$Q$5001,14,FALSE)</f>
        <v>46.669998168945313</v>
      </c>
      <c r="X1248" s="7">
        <f>VLOOKUP($A1248,'[1]Prices 23 nov'!$A$2:$Q$5001,15,FALSE)</f>
        <v>57.200000762939453</v>
      </c>
      <c r="Y1248" s="7">
        <f>VLOOKUP($A1248,'[1]Prices 23 nov'!$A$2:$Q$5001,16,FALSE)</f>
        <v>53.740001678466797</v>
      </c>
      <c r="Z1248" s="7">
        <f>VLOOKUP($A1248,'[1]Prices 23 nov'!$A$2:$Q$5001,17,FALSE)</f>
        <v>50.229999542236328</v>
      </c>
    </row>
    <row r="1249" spans="1:26">
      <c r="A1249" s="4" t="s">
        <v>2876</v>
      </c>
      <c r="B1249" s="4" t="s">
        <v>2877</v>
      </c>
      <c r="C1249" s="5">
        <v>14807018496</v>
      </c>
      <c r="D1249" s="5">
        <v>1249</v>
      </c>
      <c r="E1249" s="6" t="s">
        <v>55</v>
      </c>
      <c r="F1249" s="4" t="s">
        <v>141</v>
      </c>
      <c r="G1249" s="4" t="s">
        <v>142</v>
      </c>
      <c r="H1249" s="4" t="s">
        <v>143</v>
      </c>
      <c r="I1249" s="4">
        <v>4.7142858505249023</v>
      </c>
      <c r="J1249" s="5">
        <v>41.392242956458112</v>
      </c>
      <c r="K1249" s="5">
        <v>21.67643082469581</v>
      </c>
      <c r="L1249" s="4" t="s">
        <v>64</v>
      </c>
      <c r="M1249" s="4" t="s">
        <v>337</v>
      </c>
      <c r="N1249" s="7">
        <f>VLOOKUP($A1249,'[1]Prices 23 nov'!$A$2:$Q$5001,5,FALSE)</f>
        <v>-5.3793652444481532</v>
      </c>
      <c r="O1249" s="7">
        <f>VLOOKUP($A1249,'[1]Prices 23 nov'!$A$2:$Q$5001,6,FALSE)</f>
        <v>40.086207873187959</v>
      </c>
      <c r="P1249" s="7">
        <f>VLOOKUP($A1249,'[1]Prices 23 nov'!$A$2:$Q$5001,7,FALSE)</f>
        <v>39.576620329171419</v>
      </c>
      <c r="Q1249" s="7">
        <f>VLOOKUP($A1249,'[1]Prices 23 nov'!$A$2:$Q$5001,8,FALSE)</f>
        <v>37.664490194059908</v>
      </c>
      <c r="R1249" s="7">
        <f>VLOOKUP($A1249,'[1]Prices 23 nov'!$A$2:$Q$5001,9,FALSE)</f>
        <v>36.349296242930002</v>
      </c>
      <c r="S1249" s="7">
        <f>VLOOKUP($A1249,'[1]Prices 23 nov'!$A$2:$Q$5001,10,FALSE)</f>
        <v>30.267089598812159</v>
      </c>
      <c r="T1249" s="7">
        <f>VLOOKUP($A1249,'[1]Prices 23 nov'!$A$2:$Q$5001,11,FALSE)</f>
        <v>31.354184690862891</v>
      </c>
      <c r="U1249" s="7">
        <f>VLOOKUP($A1249,'[1]Prices 23 nov'!$A$2:$Q$5001,12,FALSE)</f>
        <v>35.229595117270947</v>
      </c>
      <c r="V1249" s="7">
        <f>VLOOKUP($A1249,'[1]Prices 23 nov'!$A$2:$Q$5001,13,FALSE)</f>
        <v>33.680879725143313</v>
      </c>
      <c r="W1249" s="7">
        <f>VLOOKUP($A1249,'[1]Prices 23 nov'!$A$2:$Q$5001,14,FALSE)</f>
        <v>33.273637210950262</v>
      </c>
      <c r="X1249" s="7">
        <f>VLOOKUP($A1249,'[1]Prices 23 nov'!$A$2:$Q$5001,15,FALSE)</f>
        <v>37.464629475027323</v>
      </c>
      <c r="Y1249" s="7">
        <f>VLOOKUP($A1249,'[1]Prices 23 nov'!$A$2:$Q$5001,16,FALSE)</f>
        <v>34.381808297708631</v>
      </c>
      <c r="Z1249" s="7">
        <f>VLOOKUP($A1249,'[1]Prices 23 nov'!$A$2:$Q$5001,17,FALSE)</f>
        <v>37.291367743164301</v>
      </c>
    </row>
    <row r="1250" spans="1:26">
      <c r="A1250" s="4" t="s">
        <v>2878</v>
      </c>
      <c r="B1250" s="4" t="s">
        <v>2879</v>
      </c>
      <c r="C1250" s="5">
        <v>14806928384</v>
      </c>
      <c r="D1250" s="5">
        <v>1250</v>
      </c>
      <c r="E1250" s="6" t="s">
        <v>294</v>
      </c>
      <c r="F1250" s="4" t="s">
        <v>101</v>
      </c>
      <c r="G1250" s="4" t="s">
        <v>46</v>
      </c>
      <c r="H1250" s="4" t="s">
        <v>102</v>
      </c>
      <c r="I1250" s="4">
        <v>4.263157844543457</v>
      </c>
      <c r="J1250" s="5">
        <v>1.184629964676488</v>
      </c>
      <c r="K1250" s="5">
        <v>0.90986271803291707</v>
      </c>
      <c r="L1250" s="4" t="s">
        <v>405</v>
      </c>
      <c r="M1250" s="4" t="s">
        <v>846</v>
      </c>
      <c r="N1250" s="7">
        <f>VLOOKUP($A1250,'[1]Prices 23 nov'!$A$2:$Q$5001,5,FALSE)</f>
        <v>-8.8595463258802738</v>
      </c>
      <c r="O1250" s="7">
        <f>VLOOKUP($A1250,'[1]Prices 23 nov'!$A$2:$Q$5001,6,FALSE)</f>
        <v>1.123691252102105</v>
      </c>
      <c r="P1250" s="7">
        <f>VLOOKUP($A1250,'[1]Prices 23 nov'!$A$2:$Q$5001,7,FALSE)</f>
        <v>1.1790217171257209</v>
      </c>
      <c r="Q1250" s="7">
        <f>VLOOKUP($A1250,'[1]Prices 23 nov'!$A$2:$Q$5001,8,FALSE)</f>
        <v>1.02827028177277</v>
      </c>
      <c r="R1250" s="7">
        <f>VLOOKUP($A1250,'[1]Prices 23 nov'!$A$2:$Q$5001,9,FALSE)</f>
        <v>1.0357856614555201</v>
      </c>
      <c r="S1250" s="7">
        <f>VLOOKUP($A1250,'[1]Prices 23 nov'!$A$2:$Q$5001,10,FALSE)</f>
        <v>0.94788735911669908</v>
      </c>
      <c r="T1250" s="7">
        <f>VLOOKUP($A1250,'[1]Prices 23 nov'!$A$2:$Q$5001,11,FALSE)</f>
        <v>1.016522018448029</v>
      </c>
      <c r="U1250" s="7">
        <f>VLOOKUP($A1250,'[1]Prices 23 nov'!$A$2:$Q$5001,12,FALSE)</f>
        <v>0.96242882217541104</v>
      </c>
      <c r="V1250" s="7">
        <f>VLOOKUP($A1250,'[1]Prices 23 nov'!$A$2:$Q$5001,13,FALSE)</f>
        <v>0.99292786447634307</v>
      </c>
      <c r="W1250" s="7">
        <f>VLOOKUP($A1250,'[1]Prices 23 nov'!$A$2:$Q$5001,14,FALSE)</f>
        <v>0.93397700096134206</v>
      </c>
      <c r="X1250" s="7">
        <f>VLOOKUP($A1250,'[1]Prices 23 nov'!$A$2:$Q$5001,15,FALSE)</f>
        <v>0.9665797093914531</v>
      </c>
      <c r="Y1250" s="7">
        <f>VLOOKUP($A1250,'[1]Prices 23 nov'!$A$2:$Q$5001,16,FALSE)</f>
        <v>0.93800619198518109</v>
      </c>
      <c r="Z1250" s="7">
        <f>VLOOKUP($A1250,'[1]Prices 23 nov'!$A$2:$Q$5001,17,FALSE)</f>
        <v>0.94748489574078609</v>
      </c>
    </row>
    <row r="1251" spans="1:26">
      <c r="A1251" s="4" t="s">
        <v>2880</v>
      </c>
      <c r="B1251" s="4" t="s">
        <v>2881</v>
      </c>
      <c r="C1251" s="5">
        <v>14775707648</v>
      </c>
      <c r="D1251" s="5">
        <v>1251</v>
      </c>
      <c r="E1251" s="6" t="s">
        <v>67</v>
      </c>
      <c r="F1251" s="4" t="s">
        <v>250</v>
      </c>
      <c r="G1251" s="4" t="s">
        <v>18</v>
      </c>
      <c r="H1251" s="4" t="s">
        <v>252</v>
      </c>
      <c r="I1251" s="4">
        <v>3.0999999046325684</v>
      </c>
      <c r="J1251" s="5">
        <v>48.860892736799997</v>
      </c>
      <c r="K1251" s="5">
        <v>7.0069524033844974</v>
      </c>
      <c r="L1251" s="4" t="s">
        <v>1917</v>
      </c>
      <c r="M1251" s="4" t="s">
        <v>673</v>
      </c>
      <c r="N1251" s="7">
        <f>VLOOKUP($A1251,'[1]Prices 23 nov'!$A$2:$Q$5001,5,FALSE)</f>
        <v>-62.663442092985491</v>
      </c>
      <c r="O1251" s="7">
        <f>VLOOKUP($A1251,'[1]Prices 23 nov'!$A$2:$Q$5001,6,FALSE)</f>
        <v>41.802688747644417</v>
      </c>
      <c r="P1251" s="7">
        <f>VLOOKUP($A1251,'[1]Prices 23 nov'!$A$2:$Q$5001,7,FALSE)</f>
        <v>48.308510169386857</v>
      </c>
      <c r="Q1251" s="7">
        <f>VLOOKUP($A1251,'[1]Prices 23 nov'!$A$2:$Q$5001,8,FALSE)</f>
        <v>40.35451378300786</v>
      </c>
      <c r="R1251" s="7">
        <f>VLOOKUP($A1251,'[1]Prices 23 nov'!$A$2:$Q$5001,9,FALSE)</f>
        <v>29.883396948687729</v>
      </c>
      <c r="S1251" s="7">
        <f>VLOOKUP($A1251,'[1]Prices 23 nov'!$A$2:$Q$5001,10,FALSE)</f>
        <v>9.6557050663977861</v>
      </c>
      <c r="T1251" s="7">
        <f>VLOOKUP($A1251,'[1]Prices 23 nov'!$A$2:$Q$5001,11,FALSE)</f>
        <v>12.550538585521281</v>
      </c>
      <c r="U1251" s="7">
        <f>VLOOKUP($A1251,'[1]Prices 23 nov'!$A$2:$Q$5001,12,FALSE)</f>
        <v>14.14154267311096</v>
      </c>
      <c r="V1251" s="7">
        <f>VLOOKUP($A1251,'[1]Prices 23 nov'!$A$2:$Q$5001,13,FALSE)</f>
        <v>12.73686078004539</v>
      </c>
      <c r="W1251" s="7">
        <f>VLOOKUP($A1251,'[1]Prices 23 nov'!$A$2:$Q$5001,14,FALSE)</f>
        <v>10.472515448927879</v>
      </c>
      <c r="X1251" s="7">
        <f>VLOOKUP($A1251,'[1]Prices 23 nov'!$A$2:$Q$5001,15,FALSE)</f>
        <v>13.592879520729181</v>
      </c>
      <c r="Y1251" s="7">
        <f>VLOOKUP($A1251,'[1]Prices 23 nov'!$A$2:$Q$5001,16,FALSE)</f>
        <v>12.504600971560709</v>
      </c>
      <c r="Z1251" s="7">
        <f>VLOOKUP($A1251,'[1]Prices 23 nov'!$A$2:$Q$5001,17,FALSE)</f>
        <v>11.32542748982382</v>
      </c>
    </row>
    <row r="1252" spans="1:26">
      <c r="A1252" s="4" t="s">
        <v>2882</v>
      </c>
      <c r="B1252" s="4" t="s">
        <v>2883</v>
      </c>
      <c r="C1252" s="5">
        <v>14765933568</v>
      </c>
      <c r="D1252" s="5">
        <v>1252</v>
      </c>
      <c r="E1252" s="6" t="s">
        <v>105</v>
      </c>
      <c r="F1252" s="4" t="s">
        <v>106</v>
      </c>
      <c r="G1252" s="4" t="s">
        <v>18</v>
      </c>
      <c r="H1252" s="4" t="s">
        <v>19</v>
      </c>
      <c r="I1252" s="4">
        <v>0</v>
      </c>
      <c r="J1252" s="5">
        <v>94.429901123046875</v>
      </c>
      <c r="K1252" s="5">
        <v>83.209999084472656</v>
      </c>
      <c r="L1252" s="4" t="s">
        <v>64</v>
      </c>
      <c r="M1252" s="4" t="s">
        <v>531</v>
      </c>
      <c r="N1252" s="7">
        <f>VLOOKUP($A1252,'[1]Prices 23 nov'!$A$2:$Q$5001,5,FALSE)</f>
        <v>9.1899718691635925</v>
      </c>
      <c r="O1252" s="7">
        <f>VLOOKUP($A1252,'[1]Prices 23 nov'!$A$2:$Q$5001,6,FALSE)</f>
        <v>87.260002136230469</v>
      </c>
      <c r="P1252" s="7">
        <f>VLOOKUP($A1252,'[1]Prices 23 nov'!$A$2:$Q$5001,7,FALSE)</f>
        <v>87.220001220703125</v>
      </c>
      <c r="Q1252" s="7">
        <f>VLOOKUP($A1252,'[1]Prices 23 nov'!$A$2:$Q$5001,8,FALSE)</f>
        <v>89.099998474121094</v>
      </c>
      <c r="R1252" s="7">
        <f>VLOOKUP($A1252,'[1]Prices 23 nov'!$A$2:$Q$5001,9,FALSE)</f>
        <v>90.629997253417969</v>
      </c>
      <c r="S1252" s="7">
        <f>VLOOKUP($A1252,'[1]Prices 23 nov'!$A$2:$Q$5001,10,FALSE)</f>
        <v>89.050003051757813</v>
      </c>
      <c r="T1252" s="7">
        <f>VLOOKUP($A1252,'[1]Prices 23 nov'!$A$2:$Q$5001,11,FALSE)</f>
        <v>90.970001220703125</v>
      </c>
      <c r="U1252" s="7">
        <f>VLOOKUP($A1252,'[1]Prices 23 nov'!$A$2:$Q$5001,12,FALSE)</f>
        <v>92.339996337890625</v>
      </c>
      <c r="V1252" s="7">
        <f>VLOOKUP($A1252,'[1]Prices 23 nov'!$A$2:$Q$5001,13,FALSE)</f>
        <v>93.080001831054688</v>
      </c>
      <c r="W1252" s="7">
        <f>VLOOKUP($A1252,'[1]Prices 23 nov'!$A$2:$Q$5001,14,FALSE)</f>
        <v>94.120002746582031</v>
      </c>
      <c r="X1252" s="7">
        <f>VLOOKUP($A1252,'[1]Prices 23 nov'!$A$2:$Q$5001,15,FALSE)</f>
        <v>93.739997863769531</v>
      </c>
      <c r="Y1252" s="7">
        <f>VLOOKUP($A1252,'[1]Prices 23 nov'!$A$2:$Q$5001,16,FALSE)</f>
        <v>93.379997253417969</v>
      </c>
      <c r="Z1252" s="7">
        <f>VLOOKUP($A1252,'[1]Prices 23 nov'!$A$2:$Q$5001,17,FALSE)</f>
        <v>92.69000244140625</v>
      </c>
    </row>
    <row r="1253" spans="1:26">
      <c r="A1253" s="4" t="s">
        <v>2884</v>
      </c>
      <c r="B1253" s="4" t="s">
        <v>2885</v>
      </c>
      <c r="C1253" s="5">
        <v>14725189632</v>
      </c>
      <c r="D1253" s="5">
        <v>1253</v>
      </c>
      <c r="E1253" s="6" t="s">
        <v>55</v>
      </c>
      <c r="F1253" s="4" t="s">
        <v>51</v>
      </c>
      <c r="G1253" s="4" t="s">
        <v>18</v>
      </c>
      <c r="H1253" s="4" t="s">
        <v>19</v>
      </c>
      <c r="I1253" s="4">
        <v>3.8571429252624512</v>
      </c>
      <c r="J1253" s="5">
        <v>1347.6400146484375</v>
      </c>
      <c r="K1253" s="5">
        <v>710.52001953125</v>
      </c>
      <c r="L1253" s="4" t="s">
        <v>20</v>
      </c>
      <c r="M1253" s="4" t="s">
        <v>150</v>
      </c>
      <c r="N1253" s="7">
        <f>VLOOKUP($A1253,'[1]Prices 23 nov'!$A$2:$Q$5001,5,FALSE)</f>
        <v>-10.179135924539739</v>
      </c>
      <c r="O1253" s="7">
        <f>VLOOKUP($A1253,'[1]Prices 23 nov'!$A$2:$Q$5001,6,FALSE)</f>
        <v>1121.920043945312</v>
      </c>
      <c r="P1253" s="7">
        <f>VLOOKUP($A1253,'[1]Prices 23 nov'!$A$2:$Q$5001,7,FALSE)</f>
        <v>1143.170043945312</v>
      </c>
      <c r="Q1253" s="7">
        <f>VLOOKUP($A1253,'[1]Prices 23 nov'!$A$2:$Q$5001,8,FALSE)</f>
        <v>1178.069946289062</v>
      </c>
      <c r="R1253" s="7">
        <f>VLOOKUP($A1253,'[1]Prices 23 nov'!$A$2:$Q$5001,9,FALSE)</f>
        <v>1262.699951171875</v>
      </c>
      <c r="S1253" s="7">
        <f>VLOOKUP($A1253,'[1]Prices 23 nov'!$A$2:$Q$5001,10,FALSE)</f>
        <v>885.719970703125</v>
      </c>
      <c r="T1253" s="7">
        <f>VLOOKUP($A1253,'[1]Prices 23 nov'!$A$2:$Q$5001,11,FALSE)</f>
        <v>834.08001708984375</v>
      </c>
      <c r="U1253" s="7">
        <f>VLOOKUP($A1253,'[1]Prices 23 nov'!$A$2:$Q$5001,12,FALSE)</f>
        <v>897.75</v>
      </c>
      <c r="V1253" s="7">
        <f>VLOOKUP($A1253,'[1]Prices 23 nov'!$A$2:$Q$5001,13,FALSE)</f>
        <v>914.16998291015625</v>
      </c>
      <c r="W1253" s="7">
        <f>VLOOKUP($A1253,'[1]Prices 23 nov'!$A$2:$Q$5001,14,FALSE)</f>
        <v>1048.339965820312</v>
      </c>
      <c r="X1253" s="7">
        <f>VLOOKUP($A1253,'[1]Prices 23 nov'!$A$2:$Q$5001,15,FALSE)</f>
        <v>1087.819946289062</v>
      </c>
      <c r="Y1253" s="7">
        <f>VLOOKUP($A1253,'[1]Prices 23 nov'!$A$2:$Q$5001,16,FALSE)</f>
        <v>965.6500244140625</v>
      </c>
      <c r="Z1253" s="7">
        <f>VLOOKUP($A1253,'[1]Prices 23 nov'!$A$2:$Q$5001,17,FALSE)</f>
        <v>960.030029296875</v>
      </c>
    </row>
    <row r="1254" spans="1:26">
      <c r="A1254" s="4" t="s">
        <v>2886</v>
      </c>
      <c r="B1254" s="4" t="s">
        <v>2887</v>
      </c>
      <c r="C1254" s="5">
        <v>14723893248</v>
      </c>
      <c r="D1254" s="5">
        <v>1254</v>
      </c>
      <c r="E1254" s="6" t="s">
        <v>105</v>
      </c>
      <c r="F1254" s="4" t="s">
        <v>250</v>
      </c>
      <c r="G1254" s="4" t="s">
        <v>267</v>
      </c>
      <c r="H1254" s="4" t="s">
        <v>268</v>
      </c>
      <c r="I1254" s="4">
        <v>0</v>
      </c>
      <c r="J1254" s="5">
        <v>40.427501678466797</v>
      </c>
      <c r="K1254" s="5">
        <v>28.299999237060547</v>
      </c>
      <c r="L1254" s="4" t="s">
        <v>35</v>
      </c>
      <c r="M1254" s="4" t="s">
        <v>531</v>
      </c>
      <c r="N1254" s="7">
        <f>VLOOKUP($A1254,'[1]Prices 23 nov'!$A$2:$Q$5001,5,FALSE)</f>
        <v>26.08393538090705</v>
      </c>
      <c r="O1254" s="7">
        <f>VLOOKUP($A1254,'[1]Prices 23 nov'!$A$2:$Q$5001,6,FALSE)</f>
        <v>28.672500610351559</v>
      </c>
      <c r="P1254" s="7">
        <f>VLOOKUP($A1254,'[1]Prices 23 nov'!$A$2:$Q$5001,7,FALSE)</f>
        <v>29.77499961853027</v>
      </c>
      <c r="Q1254" s="7">
        <f>VLOOKUP($A1254,'[1]Prices 23 nov'!$A$2:$Q$5001,8,FALSE)</f>
        <v>30.870000839233398</v>
      </c>
      <c r="R1254" s="7">
        <f>VLOOKUP($A1254,'[1]Prices 23 nov'!$A$2:$Q$5001,9,FALSE)</f>
        <v>31.204999923706051</v>
      </c>
      <c r="S1254" s="7">
        <f>VLOOKUP($A1254,'[1]Prices 23 nov'!$A$2:$Q$5001,10,FALSE)</f>
        <v>31.034999847412109</v>
      </c>
      <c r="T1254" s="7">
        <f>VLOOKUP($A1254,'[1]Prices 23 nov'!$A$2:$Q$5001,11,FALSE)</f>
        <v>33.207500457763672</v>
      </c>
      <c r="U1254" s="7">
        <f>VLOOKUP($A1254,'[1]Prices 23 nov'!$A$2:$Q$5001,12,FALSE)</f>
        <v>34.025001525878913</v>
      </c>
      <c r="V1254" s="7">
        <f>VLOOKUP($A1254,'[1]Prices 23 nov'!$A$2:$Q$5001,13,FALSE)</f>
        <v>34.447498321533203</v>
      </c>
      <c r="W1254" s="7">
        <f>VLOOKUP($A1254,'[1]Prices 23 nov'!$A$2:$Q$5001,14,FALSE)</f>
        <v>38.517501831054688</v>
      </c>
      <c r="X1254" s="7">
        <f>VLOOKUP($A1254,'[1]Prices 23 nov'!$A$2:$Q$5001,15,FALSE)</f>
        <v>38.602500915527337</v>
      </c>
      <c r="Y1254" s="7">
        <f>VLOOKUP($A1254,'[1]Prices 23 nov'!$A$2:$Q$5001,16,FALSE)</f>
        <v>37.342498779296882</v>
      </c>
      <c r="Z1254" s="7">
        <f>VLOOKUP($A1254,'[1]Prices 23 nov'!$A$2:$Q$5001,17,FALSE)</f>
        <v>36.967498779296882</v>
      </c>
    </row>
    <row r="1255" spans="1:26">
      <c r="A1255" s="4" t="s">
        <v>2888</v>
      </c>
      <c r="B1255" s="4" t="s">
        <v>2889</v>
      </c>
      <c r="C1255" s="5">
        <v>14716030976</v>
      </c>
      <c r="D1255" s="5">
        <v>1255</v>
      </c>
      <c r="E1255" s="6" t="s">
        <v>67</v>
      </c>
      <c r="F1255" s="4" t="s">
        <v>288</v>
      </c>
      <c r="G1255" s="4" t="s">
        <v>289</v>
      </c>
      <c r="H1255" s="4" t="s">
        <v>290</v>
      </c>
      <c r="I1255" s="4">
        <v>4.2800002098083496</v>
      </c>
      <c r="J1255" s="5">
        <v>101.06099999999999</v>
      </c>
      <c r="K1255" s="5">
        <v>42.736000000000004</v>
      </c>
      <c r="L1255" s="4" t="s">
        <v>64</v>
      </c>
      <c r="M1255" s="4" t="s">
        <v>566</v>
      </c>
      <c r="N1255" s="7">
        <f>VLOOKUP($A1255,'[1]Prices 23 nov'!$A$2:$Q$5001,5,FALSE)</f>
        <v>25.267863285785101</v>
      </c>
      <c r="O1255" s="7">
        <f>VLOOKUP($A1255,'[1]Prices 23 nov'!$A$2:$Q$5001,6,FALSE)</f>
        <v>74.534750491618979</v>
      </c>
      <c r="P1255" s="7">
        <f>VLOOKUP($A1255,'[1]Prices 23 nov'!$A$2:$Q$5001,7,FALSE)</f>
        <v>76.647688197622301</v>
      </c>
      <c r="Q1255" s="7">
        <f>VLOOKUP($A1255,'[1]Prices 23 nov'!$A$2:$Q$5001,8,FALSE)</f>
        <v>79.127151895885618</v>
      </c>
      <c r="R1255" s="7">
        <f>VLOOKUP($A1255,'[1]Prices 23 nov'!$A$2:$Q$5001,9,FALSE)</f>
        <v>76.583002090454102</v>
      </c>
      <c r="S1255" s="7">
        <f>VLOOKUP($A1255,'[1]Prices 23 nov'!$A$2:$Q$5001,10,FALSE)</f>
        <v>56.372996856689497</v>
      </c>
      <c r="T1255" s="7">
        <f>VLOOKUP($A1255,'[1]Prices 23 nov'!$A$2:$Q$5001,11,FALSE)</f>
        <v>62.477765482170071</v>
      </c>
      <c r="U1255" s="7">
        <f>VLOOKUP($A1255,'[1]Prices 23 nov'!$A$2:$Q$5001,12,FALSE)</f>
        <v>72.144661947574605</v>
      </c>
      <c r="V1255" s="7">
        <f>VLOOKUP($A1255,'[1]Prices 23 nov'!$A$2:$Q$5001,13,FALSE)</f>
        <v>78.645247230102541</v>
      </c>
      <c r="W1255" s="7">
        <f>VLOOKUP($A1255,'[1]Prices 23 nov'!$A$2:$Q$5001,14,FALSE)</f>
        <v>77.355415314086713</v>
      </c>
      <c r="X1255" s="7">
        <f>VLOOKUP($A1255,'[1]Prices 23 nov'!$A$2:$Q$5001,15,FALSE)</f>
        <v>82.416202838321624</v>
      </c>
      <c r="Y1255" s="7">
        <f>VLOOKUP($A1255,'[1]Prices 23 nov'!$A$2:$Q$5001,16,FALSE)</f>
        <v>92.808985152969399</v>
      </c>
      <c r="Z1255" s="7">
        <f>VLOOKUP($A1255,'[1]Prices 23 nov'!$A$2:$Q$5001,17,FALSE)</f>
        <v>87.32627480222709</v>
      </c>
    </row>
    <row r="1256" spans="1:26">
      <c r="A1256" s="4" t="s">
        <v>2890</v>
      </c>
      <c r="B1256" s="4" t="s">
        <v>2891</v>
      </c>
      <c r="C1256" s="5">
        <v>14711054336</v>
      </c>
      <c r="D1256" s="5">
        <v>1256</v>
      </c>
      <c r="E1256" s="6" t="s">
        <v>67</v>
      </c>
      <c r="F1256" s="4" t="s">
        <v>51</v>
      </c>
      <c r="G1256" s="4" t="s">
        <v>18</v>
      </c>
      <c r="H1256" s="4" t="s">
        <v>2892</v>
      </c>
      <c r="I1256" s="4">
        <v>3.1111111640930176</v>
      </c>
      <c r="J1256" s="5">
        <v>51.939998626708984</v>
      </c>
      <c r="K1256" s="5">
        <v>7.8000001907348633</v>
      </c>
      <c r="L1256" s="4" t="s">
        <v>1917</v>
      </c>
      <c r="M1256" s="4" t="s">
        <v>349</v>
      </c>
      <c r="N1256" s="7">
        <f>VLOOKUP($A1256,'[1]Prices 23 nov'!$A$2:$Q$5001,5,FALSE)</f>
        <v>-58.152618340149637</v>
      </c>
      <c r="O1256" s="7">
        <f>VLOOKUP($A1256,'[1]Prices 23 nov'!$A$2:$Q$5001,6,FALSE)</f>
        <v>44.490001678466797</v>
      </c>
      <c r="P1256" s="7">
        <f>VLOOKUP($A1256,'[1]Prices 23 nov'!$A$2:$Q$5001,7,FALSE)</f>
        <v>50.830001831054688</v>
      </c>
      <c r="Q1256" s="7">
        <f>VLOOKUP($A1256,'[1]Prices 23 nov'!$A$2:$Q$5001,8,FALSE)</f>
        <v>42.75</v>
      </c>
      <c r="R1256" s="7">
        <f>VLOOKUP($A1256,'[1]Prices 23 nov'!$A$2:$Q$5001,9,FALSE)</f>
        <v>33.060001373291023</v>
      </c>
      <c r="S1256" s="7">
        <f>VLOOKUP($A1256,'[1]Prices 23 nov'!$A$2:$Q$5001,10,FALSE)</f>
        <v>8.8000001907348633</v>
      </c>
      <c r="T1256" s="7">
        <f>VLOOKUP($A1256,'[1]Prices 23 nov'!$A$2:$Q$5001,11,FALSE)</f>
        <v>13.930000305175779</v>
      </c>
      <c r="U1256" s="7">
        <f>VLOOKUP($A1256,'[1]Prices 23 nov'!$A$2:$Q$5001,12,FALSE)</f>
        <v>16.79999923706055</v>
      </c>
      <c r="V1256" s="7">
        <f>VLOOKUP($A1256,'[1]Prices 23 nov'!$A$2:$Q$5001,13,FALSE)</f>
        <v>16.360000610351559</v>
      </c>
      <c r="W1256" s="7">
        <f>VLOOKUP($A1256,'[1]Prices 23 nov'!$A$2:$Q$5001,14,FALSE)</f>
        <v>13.069999694824221</v>
      </c>
      <c r="X1256" s="7">
        <f>VLOOKUP($A1256,'[1]Prices 23 nov'!$A$2:$Q$5001,15,FALSE)</f>
        <v>16.510000228881839</v>
      </c>
      <c r="Y1256" s="7">
        <f>VLOOKUP($A1256,'[1]Prices 23 nov'!$A$2:$Q$5001,16,FALSE)</f>
        <v>15.02999973297119</v>
      </c>
      <c r="Z1256" s="7">
        <f>VLOOKUP($A1256,'[1]Prices 23 nov'!$A$2:$Q$5001,17,FALSE)</f>
        <v>13.55000019073486</v>
      </c>
    </row>
    <row r="1257" spans="1:26">
      <c r="A1257" s="4" t="s">
        <v>2893</v>
      </c>
      <c r="B1257" s="4" t="s">
        <v>2894</v>
      </c>
      <c r="C1257" s="5">
        <v>14685774848</v>
      </c>
      <c r="D1257" s="5">
        <v>1257</v>
      </c>
      <c r="E1257" s="6" t="s">
        <v>34</v>
      </c>
      <c r="F1257" s="4" t="s">
        <v>484</v>
      </c>
      <c r="G1257" s="4" t="s">
        <v>485</v>
      </c>
      <c r="H1257" s="4" t="s">
        <v>486</v>
      </c>
      <c r="I1257" s="4">
        <v>3.5454545021057129</v>
      </c>
      <c r="J1257" s="5">
        <v>8.9523277822410439</v>
      </c>
      <c r="K1257" s="5">
        <v>5.4695886049232332</v>
      </c>
      <c r="L1257" s="4" t="s">
        <v>168</v>
      </c>
      <c r="M1257" s="4" t="s">
        <v>2278</v>
      </c>
      <c r="N1257" s="7">
        <f>VLOOKUP($A1257,'[1]Prices 23 nov'!$A$2:$Q$5001,5,FALSE)</f>
        <v>3.5438093497147438</v>
      </c>
      <c r="O1257" s="7">
        <f>VLOOKUP($A1257,'[1]Prices 23 nov'!$A$2:$Q$5001,6,FALSE)</f>
        <v>7.8892344898195006</v>
      </c>
      <c r="P1257" s="7">
        <f>VLOOKUP($A1257,'[1]Prices 23 nov'!$A$2:$Q$5001,7,FALSE)</f>
        <v>8.2357141975080594</v>
      </c>
      <c r="Q1257" s="7">
        <f>VLOOKUP($A1257,'[1]Prices 23 nov'!$A$2:$Q$5001,8,FALSE)</f>
        <v>7.8877076979260892</v>
      </c>
      <c r="R1257" s="7">
        <f>VLOOKUP($A1257,'[1]Prices 23 nov'!$A$2:$Q$5001,9,FALSE)</f>
        <v>7.1676324617583296</v>
      </c>
      <c r="S1257" s="7">
        <f>VLOOKUP($A1257,'[1]Prices 23 nov'!$A$2:$Q$5001,10,FALSE)</f>
        <v>6.4524663402698934</v>
      </c>
      <c r="T1257" s="7">
        <f>VLOOKUP($A1257,'[1]Prices 23 nov'!$A$2:$Q$5001,11,FALSE)</f>
        <v>6.5433610322652376</v>
      </c>
      <c r="U1257" s="7">
        <f>VLOOKUP($A1257,'[1]Prices 23 nov'!$A$2:$Q$5001,12,FALSE)</f>
        <v>7.3189208633266389</v>
      </c>
      <c r="V1257" s="7">
        <f>VLOOKUP($A1257,'[1]Prices 23 nov'!$A$2:$Q$5001,13,FALSE)</f>
        <v>7.1288174672517934</v>
      </c>
      <c r="W1257" s="7">
        <f>VLOOKUP($A1257,'[1]Prices 23 nov'!$A$2:$Q$5001,14,FALSE)</f>
        <v>7.4488804354332387</v>
      </c>
      <c r="X1257" s="7">
        <f>VLOOKUP($A1257,'[1]Prices 23 nov'!$A$2:$Q$5001,15,FALSE)</f>
        <v>7.6730379189830273</v>
      </c>
      <c r="Y1257" s="7">
        <f>VLOOKUP($A1257,'[1]Prices 23 nov'!$A$2:$Q$5001,16,FALSE)</f>
        <v>7.3019453440792859</v>
      </c>
      <c r="Z1257" s="7">
        <f>VLOOKUP($A1257,'[1]Prices 23 nov'!$A$2:$Q$5001,17,FALSE)</f>
        <v>7.5956701580435038</v>
      </c>
    </row>
    <row r="1258" spans="1:26">
      <c r="A1258" s="4" t="s">
        <v>2895</v>
      </c>
      <c r="B1258" s="4" t="s">
        <v>2896</v>
      </c>
      <c r="C1258" s="5">
        <v>14675577856</v>
      </c>
      <c r="D1258" s="5">
        <v>1258</v>
      </c>
      <c r="E1258" s="6" t="s">
        <v>24</v>
      </c>
      <c r="F1258" s="4" t="s">
        <v>51</v>
      </c>
      <c r="G1258" s="4" t="s">
        <v>18</v>
      </c>
      <c r="H1258" s="4" t="s">
        <v>19</v>
      </c>
      <c r="I1258" s="4">
        <v>4.3000001907348633</v>
      </c>
      <c r="J1258" s="5">
        <v>13.859999656677246</v>
      </c>
      <c r="K1258" s="5">
        <v>3.75</v>
      </c>
      <c r="L1258" s="4" t="s">
        <v>41</v>
      </c>
      <c r="M1258" s="4" t="s">
        <v>124</v>
      </c>
      <c r="N1258" s="7">
        <f>VLOOKUP($A1258,'[1]Prices 23 nov'!$A$2:$Q$5001,5,FALSE)</f>
        <v>-38.374986867934737</v>
      </c>
      <c r="O1258" s="7">
        <f>VLOOKUP($A1258,'[1]Prices 23 nov'!$A$2:$Q$5001,6,FALSE)</f>
        <v>11.63000011444092</v>
      </c>
      <c r="P1258" s="7">
        <f>VLOOKUP($A1258,'[1]Prices 23 nov'!$A$2:$Q$5001,7,FALSE)</f>
        <v>12.829999923706049</v>
      </c>
      <c r="Q1258" s="7">
        <f>VLOOKUP($A1258,'[1]Prices 23 nov'!$A$2:$Q$5001,8,FALSE)</f>
        <v>12.80000019073486</v>
      </c>
      <c r="R1258" s="7">
        <f>VLOOKUP($A1258,'[1]Prices 23 nov'!$A$2:$Q$5001,9,FALSE)</f>
        <v>11.829999923706049</v>
      </c>
      <c r="S1258" s="7">
        <f>VLOOKUP($A1258,'[1]Prices 23 nov'!$A$2:$Q$5001,10,FALSE)</f>
        <v>5.0300002098083496</v>
      </c>
      <c r="T1258" s="7">
        <f>VLOOKUP($A1258,'[1]Prices 23 nov'!$A$2:$Q$5001,11,FALSE)</f>
        <v>7.809999942779541</v>
      </c>
      <c r="U1258" s="7">
        <f>VLOOKUP($A1258,'[1]Prices 23 nov'!$A$2:$Q$5001,12,FALSE)</f>
        <v>8.2100000381469727</v>
      </c>
      <c r="V1258" s="7">
        <f>VLOOKUP($A1258,'[1]Prices 23 nov'!$A$2:$Q$5001,13,FALSE)</f>
        <v>7.0900001525878906</v>
      </c>
      <c r="W1258" s="7">
        <f>VLOOKUP($A1258,'[1]Prices 23 nov'!$A$2:$Q$5001,14,FALSE)</f>
        <v>6.7399997711181641</v>
      </c>
      <c r="X1258" s="7">
        <f>VLOOKUP($A1258,'[1]Prices 23 nov'!$A$2:$Q$5001,15,FALSE)</f>
        <v>6.2899999618530273</v>
      </c>
      <c r="Y1258" s="7">
        <f>VLOOKUP($A1258,'[1]Prices 23 nov'!$A$2:$Q$5001,16,FALSE)</f>
        <v>5.4200000762939453</v>
      </c>
      <c r="Z1258" s="7">
        <f>VLOOKUP($A1258,'[1]Prices 23 nov'!$A$2:$Q$5001,17,FALSE)</f>
        <v>5.1700000762939453</v>
      </c>
    </row>
    <row r="1259" spans="1:26">
      <c r="A1259" s="4" t="s">
        <v>2897</v>
      </c>
      <c r="B1259" s="4" t="s">
        <v>2898</v>
      </c>
      <c r="C1259" s="5">
        <v>14668133376</v>
      </c>
      <c r="D1259" s="5">
        <v>1259</v>
      </c>
      <c r="E1259" s="6" t="s">
        <v>55</v>
      </c>
      <c r="F1259" s="4" t="s">
        <v>101</v>
      </c>
      <c r="G1259" s="4" t="s">
        <v>46</v>
      </c>
      <c r="H1259" s="4" t="s">
        <v>102</v>
      </c>
      <c r="I1259" s="4">
        <v>2.9000000953674316</v>
      </c>
      <c r="J1259" s="5">
        <v>1.120004654069201</v>
      </c>
      <c r="K1259" s="5">
        <v>0.86003589168178507</v>
      </c>
      <c r="L1259" s="4" t="s">
        <v>790</v>
      </c>
      <c r="M1259" s="4" t="s">
        <v>83</v>
      </c>
      <c r="N1259" s="7">
        <f>VLOOKUP($A1259,'[1]Prices 23 nov'!$A$2:$Q$5001,5,FALSE)</f>
        <v>-11.064110650122361</v>
      </c>
      <c r="O1259" s="7">
        <f>VLOOKUP($A1259,'[1]Prices 23 nov'!$A$2:$Q$5001,6,FALSE)</f>
        <v>1.0555026512365591</v>
      </c>
      <c r="P1259" s="7">
        <f>VLOOKUP($A1259,'[1]Prices 23 nov'!$A$2:$Q$5001,7,FALSE)</f>
        <v>1.1014734005223661</v>
      </c>
      <c r="Q1259" s="7">
        <f>VLOOKUP($A1259,'[1]Prices 23 nov'!$A$2:$Q$5001,8,FALSE)</f>
        <v>0.99978636678610411</v>
      </c>
      <c r="R1259" s="7">
        <f>VLOOKUP($A1259,'[1]Prices 23 nov'!$A$2:$Q$5001,9,FALSE)</f>
        <v>1.0171098980972599</v>
      </c>
      <c r="S1259" s="7">
        <f>VLOOKUP($A1259,'[1]Prices 23 nov'!$A$2:$Q$5001,10,FALSE)</f>
        <v>0.91126760731490508</v>
      </c>
      <c r="T1259" s="7">
        <f>VLOOKUP($A1259,'[1]Prices 23 nov'!$A$2:$Q$5001,11,FALSE)</f>
        <v>0.92874436522043913</v>
      </c>
      <c r="U1259" s="7">
        <f>VLOOKUP($A1259,'[1]Prices 23 nov'!$A$2:$Q$5001,12,FALSE)</f>
        <v>0.90069868681303011</v>
      </c>
      <c r="V1259" s="7">
        <f>VLOOKUP($A1259,'[1]Prices 23 nov'!$A$2:$Q$5001,13,FALSE)</f>
        <v>0.8769448129763191</v>
      </c>
      <c r="W1259" s="7">
        <f>VLOOKUP($A1259,'[1]Prices 23 nov'!$A$2:$Q$5001,14,FALSE)</f>
        <v>0.91821970109850803</v>
      </c>
      <c r="X1259" s="7">
        <f>VLOOKUP($A1259,'[1]Prices 23 nov'!$A$2:$Q$5001,15,FALSE)</f>
        <v>0.93436041600625708</v>
      </c>
      <c r="Y1259" s="7">
        <f>VLOOKUP($A1259,'[1]Prices 23 nov'!$A$2:$Q$5001,16,FALSE)</f>
        <v>0.90266533242029812</v>
      </c>
      <c r="Z1259" s="7">
        <f>VLOOKUP($A1259,'[1]Prices 23 nov'!$A$2:$Q$5001,17,FALSE)</f>
        <v>0.90414568801080009</v>
      </c>
    </row>
    <row r="1260" spans="1:26">
      <c r="A1260" s="4" t="s">
        <v>2899</v>
      </c>
      <c r="B1260" s="4" t="s">
        <v>2900</v>
      </c>
      <c r="C1260" s="5">
        <v>14657790976</v>
      </c>
      <c r="D1260" s="5">
        <v>1260</v>
      </c>
      <c r="E1260" s="6" t="s">
        <v>294</v>
      </c>
      <c r="F1260" s="4" t="s">
        <v>17</v>
      </c>
      <c r="G1260" s="4" t="s">
        <v>18</v>
      </c>
      <c r="H1260" s="4" t="s">
        <v>19</v>
      </c>
      <c r="I1260" s="4">
        <v>4.3333334922790527</v>
      </c>
      <c r="J1260" s="5">
        <v>60.319999694824219</v>
      </c>
      <c r="K1260" s="5">
        <v>20.010000228881836</v>
      </c>
      <c r="L1260" s="4" t="s">
        <v>41</v>
      </c>
      <c r="M1260" s="4" t="s">
        <v>38</v>
      </c>
      <c r="N1260" s="7">
        <f>VLOOKUP($A1260,'[1]Prices 23 nov'!$A$2:$Q$5001,5,FALSE)</f>
        <v>46.659901562010539</v>
      </c>
      <c r="O1260" s="7">
        <f>VLOOKUP($A1260,'[1]Prices 23 nov'!$A$2:$Q$5001,6,FALSE)</f>
        <v>40.395000457763672</v>
      </c>
      <c r="P1260" s="7">
        <f>VLOOKUP($A1260,'[1]Prices 23 nov'!$A$2:$Q$5001,7,FALSE)</f>
        <v>41.689998626708977</v>
      </c>
      <c r="Q1260" s="7">
        <f>VLOOKUP($A1260,'[1]Prices 23 nov'!$A$2:$Q$5001,8,FALSE)</f>
        <v>43.509998321533203</v>
      </c>
      <c r="R1260" s="7">
        <f>VLOOKUP($A1260,'[1]Prices 23 nov'!$A$2:$Q$5001,9,FALSE)</f>
        <v>41</v>
      </c>
      <c r="S1260" s="7">
        <f>VLOOKUP($A1260,'[1]Prices 23 nov'!$A$2:$Q$5001,10,FALSE)</f>
        <v>29.10000038146973</v>
      </c>
      <c r="T1260" s="7">
        <f>VLOOKUP($A1260,'[1]Prices 23 nov'!$A$2:$Q$5001,11,FALSE)</f>
        <v>32.860000610351563</v>
      </c>
      <c r="U1260" s="7">
        <f>VLOOKUP($A1260,'[1]Prices 23 nov'!$A$2:$Q$5001,12,FALSE)</f>
        <v>40.069999694824219</v>
      </c>
      <c r="V1260" s="7">
        <f>VLOOKUP($A1260,'[1]Prices 23 nov'!$A$2:$Q$5001,13,FALSE)</f>
        <v>42.75</v>
      </c>
      <c r="W1260" s="7">
        <f>VLOOKUP($A1260,'[1]Prices 23 nov'!$A$2:$Q$5001,14,FALSE)</f>
        <v>45.540000915527337</v>
      </c>
      <c r="X1260" s="7">
        <f>VLOOKUP($A1260,'[1]Prices 23 nov'!$A$2:$Q$5001,15,FALSE)</f>
        <v>53.409999847412109</v>
      </c>
      <c r="Y1260" s="7">
        <f>VLOOKUP($A1260,'[1]Prices 23 nov'!$A$2:$Q$5001,16,FALSE)</f>
        <v>48.869998931884773</v>
      </c>
      <c r="Z1260" s="7">
        <f>VLOOKUP($A1260,'[1]Prices 23 nov'!$A$2:$Q$5001,17,FALSE)</f>
        <v>50.740001678466797</v>
      </c>
    </row>
    <row r="1261" spans="1:26">
      <c r="A1261" s="4" t="s">
        <v>2901</v>
      </c>
      <c r="B1261" s="4" t="s">
        <v>2902</v>
      </c>
      <c r="C1261" s="5">
        <v>14655718400</v>
      </c>
      <c r="D1261" s="5">
        <v>1261</v>
      </c>
      <c r="E1261" s="6" t="s">
        <v>70</v>
      </c>
      <c r="F1261" s="4" t="s">
        <v>242</v>
      </c>
      <c r="G1261" s="4" t="s">
        <v>46</v>
      </c>
      <c r="H1261" s="4" t="s">
        <v>102</v>
      </c>
      <c r="I1261" s="4">
        <v>4.846153736114502</v>
      </c>
      <c r="J1261" s="5">
        <v>11.047191283452484</v>
      </c>
      <c r="K1261" s="5">
        <v>4.2230781871104366</v>
      </c>
      <c r="L1261" s="4" t="s">
        <v>332</v>
      </c>
      <c r="M1261" s="4" t="s">
        <v>291</v>
      </c>
      <c r="N1261" s="7">
        <f>VLOOKUP($A1261,'[1]Prices 23 nov'!$A$2:$Q$5001,5,FALSE)</f>
        <v>90.148137196516359</v>
      </c>
      <c r="O1261" s="7">
        <f>VLOOKUP($A1261,'[1]Prices 23 nov'!$A$2:$Q$5001,6,FALSE)</f>
        <v>4.4038469642400742</v>
      </c>
      <c r="P1261" s="7">
        <f>VLOOKUP($A1261,'[1]Prices 23 nov'!$A$2:$Q$5001,7,FALSE)</f>
        <v>5.1698881387710571</v>
      </c>
      <c r="Q1261" s="7">
        <f>VLOOKUP($A1261,'[1]Prices 23 nov'!$A$2:$Q$5001,8,FALSE)</f>
        <v>4.6998504549264908</v>
      </c>
      <c r="R1261" s="7">
        <f>VLOOKUP($A1261,'[1]Prices 23 nov'!$A$2:$Q$5001,9,FALSE)</f>
        <v>5.1085352772424812</v>
      </c>
      <c r="S1261" s="7">
        <f>VLOOKUP($A1261,'[1]Prices 23 nov'!$A$2:$Q$5001,10,FALSE)</f>
        <v>5.4690145298397974</v>
      </c>
      <c r="T1261" s="7">
        <f>VLOOKUP($A1261,'[1]Prices 23 nov'!$A$2:$Q$5001,11,FALSE)</f>
        <v>6.1090428545694522</v>
      </c>
      <c r="U1261" s="7">
        <f>VLOOKUP($A1261,'[1]Prices 23 nov'!$A$2:$Q$5001,12,FALSE)</f>
        <v>6.6373918385752404</v>
      </c>
      <c r="V1261" s="7">
        <f>VLOOKUP($A1261,'[1]Prices 23 nov'!$A$2:$Q$5001,13,FALSE)</f>
        <v>6.7652053710889959</v>
      </c>
      <c r="W1261" s="7">
        <f>VLOOKUP($A1261,'[1]Prices 23 nov'!$A$2:$Q$5001,14,FALSE)</f>
        <v>9.4600984937125077</v>
      </c>
      <c r="X1261" s="7">
        <f>VLOOKUP($A1261,'[1]Prices 23 nov'!$A$2:$Q$5001,15,FALSE)</f>
        <v>10.595763865163461</v>
      </c>
      <c r="Y1261" s="7">
        <f>VLOOKUP($A1261,'[1]Prices 23 nov'!$A$2:$Q$5001,16,FALSE)</f>
        <v>9.0310710369726621</v>
      </c>
      <c r="Z1261" s="7">
        <f>VLOOKUP($A1261,'[1]Prices 23 nov'!$A$2:$Q$5001,17,FALSE)</f>
        <v>9.2447026527120215</v>
      </c>
    </row>
    <row r="1262" spans="1:26">
      <c r="A1262" s="4" t="s">
        <v>2903</v>
      </c>
      <c r="B1262" s="4" t="s">
        <v>2904</v>
      </c>
      <c r="C1262" s="5">
        <v>14632517632</v>
      </c>
      <c r="D1262" s="5">
        <v>1262</v>
      </c>
      <c r="E1262" s="6" t="s">
        <v>24</v>
      </c>
      <c r="F1262" s="4" t="s">
        <v>354</v>
      </c>
      <c r="G1262" s="4" t="s">
        <v>348</v>
      </c>
      <c r="H1262" s="4" t="s">
        <v>355</v>
      </c>
      <c r="I1262" s="4">
        <v>4.1875</v>
      </c>
      <c r="J1262" s="5">
        <v>24.949566497411563</v>
      </c>
      <c r="K1262" s="5">
        <v>8.6593999276709486</v>
      </c>
      <c r="L1262" s="4" t="s">
        <v>20</v>
      </c>
      <c r="M1262" s="4" t="s">
        <v>383</v>
      </c>
      <c r="N1262" s="7">
        <f>VLOOKUP($A1262,'[1]Prices 23 nov'!$A$2:$Q$5001,5,FALSE)</f>
        <v>-33.410846792152469</v>
      </c>
      <c r="O1262" s="7">
        <f>VLOOKUP($A1262,'[1]Prices 23 nov'!$A$2:$Q$5001,6,FALSE)</f>
        <v>23.324351963947269</v>
      </c>
      <c r="P1262" s="7">
        <f>VLOOKUP($A1262,'[1]Prices 23 nov'!$A$2:$Q$5001,7,FALSE)</f>
        <v>24.124445792106599</v>
      </c>
      <c r="Q1262" s="7">
        <f>VLOOKUP($A1262,'[1]Prices 23 nov'!$A$2:$Q$5001,8,FALSE)</f>
        <v>22.538560388126371</v>
      </c>
      <c r="R1262" s="7">
        <f>VLOOKUP($A1262,'[1]Prices 23 nov'!$A$2:$Q$5001,9,FALSE)</f>
        <v>18.507988590823171</v>
      </c>
      <c r="S1262" s="7">
        <f>VLOOKUP($A1262,'[1]Prices 23 nov'!$A$2:$Q$5001,10,FALSE)</f>
        <v>11.95683151041794</v>
      </c>
      <c r="T1262" s="7">
        <f>VLOOKUP($A1262,'[1]Prices 23 nov'!$A$2:$Q$5001,11,FALSE)</f>
        <v>13.571798666501991</v>
      </c>
      <c r="U1262" s="7">
        <f>VLOOKUP($A1262,'[1]Prices 23 nov'!$A$2:$Q$5001,12,FALSE)</f>
        <v>15.55341973620034</v>
      </c>
      <c r="V1262" s="7">
        <f>VLOOKUP($A1262,'[1]Prices 23 nov'!$A$2:$Q$5001,13,FALSE)</f>
        <v>14.945040585289011</v>
      </c>
      <c r="W1262" s="7">
        <f>VLOOKUP($A1262,'[1]Prices 23 nov'!$A$2:$Q$5001,14,FALSE)</f>
        <v>14.26557423727513</v>
      </c>
      <c r="X1262" s="7">
        <f>VLOOKUP($A1262,'[1]Prices 23 nov'!$A$2:$Q$5001,15,FALSE)</f>
        <v>14.02557820875359</v>
      </c>
      <c r="Y1262" s="7">
        <f>VLOOKUP($A1262,'[1]Prices 23 nov'!$A$2:$Q$5001,16,FALSE)</f>
        <v>12.60967476983069</v>
      </c>
      <c r="Z1262" s="7">
        <f>VLOOKUP($A1262,'[1]Prices 23 nov'!$A$2:$Q$5001,17,FALSE)</f>
        <v>12.25663982616425</v>
      </c>
    </row>
    <row r="1263" spans="1:26">
      <c r="A1263" s="4" t="s">
        <v>2905</v>
      </c>
      <c r="B1263" s="4" t="s">
        <v>2906</v>
      </c>
      <c r="C1263" s="5">
        <v>14587680768</v>
      </c>
      <c r="D1263" s="5">
        <v>1263</v>
      </c>
      <c r="E1263" s="6" t="s">
        <v>16</v>
      </c>
      <c r="F1263" s="4" t="s">
        <v>17</v>
      </c>
      <c r="G1263" s="4" t="s">
        <v>18</v>
      </c>
      <c r="H1263" s="4" t="s">
        <v>19</v>
      </c>
      <c r="I1263" s="4">
        <v>3.8888888359069824</v>
      </c>
      <c r="J1263" s="5">
        <v>173.55999755859375</v>
      </c>
      <c r="K1263" s="5">
        <v>100.30999755859375</v>
      </c>
      <c r="L1263" s="4" t="s">
        <v>233</v>
      </c>
      <c r="M1263" s="4" t="s">
        <v>971</v>
      </c>
      <c r="N1263" s="7">
        <f>VLOOKUP($A1263,'[1]Prices 23 nov'!$A$2:$Q$5001,5,FALSE)</f>
        <v>7.7699723909299374</v>
      </c>
      <c r="O1263" s="7">
        <f>VLOOKUP($A1263,'[1]Prices 23 nov'!$A$2:$Q$5001,6,FALSE)</f>
        <v>111.9100036621094</v>
      </c>
      <c r="P1263" s="7">
        <f>VLOOKUP($A1263,'[1]Prices 23 nov'!$A$2:$Q$5001,7,FALSE)</f>
        <v>110.90000152587891</v>
      </c>
      <c r="Q1263" s="7">
        <f>VLOOKUP($A1263,'[1]Prices 23 nov'!$A$2:$Q$5001,8,FALSE)</f>
        <v>122.6699981689453</v>
      </c>
      <c r="R1263" s="7">
        <f>VLOOKUP($A1263,'[1]Prices 23 nov'!$A$2:$Q$5001,9,FALSE)</f>
        <v>108.7799987792969</v>
      </c>
      <c r="S1263" s="7">
        <f>VLOOKUP($A1263,'[1]Prices 23 nov'!$A$2:$Q$5001,10,FALSE)</f>
        <v>139.13999938964841</v>
      </c>
      <c r="T1263" s="7">
        <f>VLOOKUP($A1263,'[1]Prices 23 nov'!$A$2:$Q$5001,11,FALSE)</f>
        <v>142.58000183105469</v>
      </c>
      <c r="U1263" s="7">
        <f>VLOOKUP($A1263,'[1]Prices 23 nov'!$A$2:$Q$5001,12,FALSE)</f>
        <v>146.6499938964844</v>
      </c>
      <c r="V1263" s="7">
        <f>VLOOKUP($A1263,'[1]Prices 23 nov'!$A$2:$Q$5001,13,FALSE)</f>
        <v>149.3800048828125</v>
      </c>
      <c r="W1263" s="7">
        <f>VLOOKUP($A1263,'[1]Prices 23 nov'!$A$2:$Q$5001,14,FALSE)</f>
        <v>139.8500061035156</v>
      </c>
      <c r="X1263" s="7">
        <f>VLOOKUP($A1263,'[1]Prices 23 nov'!$A$2:$Q$5001,15,FALSE)</f>
        <v>145.22999572753909</v>
      </c>
      <c r="Y1263" s="7">
        <f>VLOOKUP($A1263,'[1]Prices 23 nov'!$A$2:$Q$5001,16,FALSE)</f>
        <v>139.19999694824219</v>
      </c>
      <c r="Z1263" s="7">
        <f>VLOOKUP($A1263,'[1]Prices 23 nov'!$A$2:$Q$5001,17,FALSE)</f>
        <v>114.4300003051758</v>
      </c>
    </row>
    <row r="1264" spans="1:26">
      <c r="A1264" s="4" t="s">
        <v>2907</v>
      </c>
      <c r="B1264" s="4" t="s">
        <v>2908</v>
      </c>
      <c r="C1264" s="5">
        <v>14584123392</v>
      </c>
      <c r="D1264" s="5">
        <v>1264</v>
      </c>
      <c r="E1264" s="6" t="s">
        <v>34</v>
      </c>
      <c r="F1264" s="4" t="s">
        <v>2909</v>
      </c>
      <c r="G1264" s="4" t="s">
        <v>2608</v>
      </c>
      <c r="H1264" s="4" t="s">
        <v>2609</v>
      </c>
      <c r="I1264" s="4">
        <v>4.1999998092651367</v>
      </c>
      <c r="J1264" s="5">
        <v>258.43831709056337</v>
      </c>
      <c r="K1264" s="5">
        <v>112.45481607484585</v>
      </c>
      <c r="L1264" s="4" t="s">
        <v>41</v>
      </c>
      <c r="M1264" s="4" t="s">
        <v>38</v>
      </c>
      <c r="N1264" s="7">
        <f>VLOOKUP($A1264,'[1]Prices 23 nov'!$A$2:$Q$5001,5,FALSE)</f>
        <v>52.292152292152288</v>
      </c>
      <c r="O1264" s="7">
        <f>VLOOKUP($A1264,'[1]Prices 23 nov'!$A$2:$Q$5001,6,FALSE)</f>
        <v>148.8829439878464</v>
      </c>
      <c r="P1264" s="7">
        <f>VLOOKUP($A1264,'[1]Prices 23 nov'!$A$2:$Q$5001,7,FALSE)</f>
        <v>156.21836157515651</v>
      </c>
      <c r="Q1264" s="7">
        <f>VLOOKUP($A1264,'[1]Prices 23 nov'!$A$2:$Q$5001,8,FALSE)</f>
        <v>173.27451598830521</v>
      </c>
      <c r="R1264" s="7">
        <f>VLOOKUP($A1264,'[1]Prices 23 nov'!$A$2:$Q$5001,9,FALSE)</f>
        <v>163.84586112108079</v>
      </c>
      <c r="S1264" s="7">
        <f>VLOOKUP($A1264,'[1]Prices 23 nov'!$A$2:$Q$5001,10,FALSE)</f>
        <v>143.26146641280499</v>
      </c>
      <c r="T1264" s="7">
        <f>VLOOKUP($A1264,'[1]Prices 23 nov'!$A$2:$Q$5001,11,FALSE)</f>
        <v>165.52097921259701</v>
      </c>
      <c r="U1264" s="7">
        <f>VLOOKUP($A1264,'[1]Prices 23 nov'!$A$2:$Q$5001,12,FALSE)</f>
        <v>183.4216130012646</v>
      </c>
      <c r="V1264" s="7">
        <f>VLOOKUP($A1264,'[1]Prices 23 nov'!$A$2:$Q$5001,13,FALSE)</f>
        <v>190.98712783772501</v>
      </c>
      <c r="W1264" s="7">
        <f>VLOOKUP($A1264,'[1]Prices 23 nov'!$A$2:$Q$5001,14,FALSE)</f>
        <v>204.06547648832199</v>
      </c>
      <c r="X1264" s="7">
        <f>VLOOKUP($A1264,'[1]Prices 23 nov'!$A$2:$Q$5001,15,FALSE)</f>
        <v>234.74793285131449</v>
      </c>
      <c r="Y1264" s="7">
        <f>VLOOKUP($A1264,'[1]Prices 23 nov'!$A$2:$Q$5001,16,FALSE)</f>
        <v>228.0425169272348</v>
      </c>
      <c r="Z1264" s="7">
        <f>VLOOKUP($A1264,'[1]Prices 23 nov'!$A$2:$Q$5001,17,FALSE)</f>
        <v>230.91810056939721</v>
      </c>
    </row>
    <row r="1265" spans="1:26">
      <c r="A1265" s="4" t="s">
        <v>2910</v>
      </c>
      <c r="B1265" s="4" t="s">
        <v>2911</v>
      </c>
      <c r="C1265" s="5">
        <v>14565655552</v>
      </c>
      <c r="D1265" s="5">
        <v>1265</v>
      </c>
      <c r="E1265" s="6" t="s">
        <v>55</v>
      </c>
      <c r="F1265" s="4" t="s">
        <v>377</v>
      </c>
      <c r="G1265" s="4" t="s">
        <v>378</v>
      </c>
      <c r="H1265" s="4" t="s">
        <v>379</v>
      </c>
      <c r="I1265" s="4">
        <v>4</v>
      </c>
      <c r="J1265" s="5">
        <v>26.7422409661282</v>
      </c>
      <c r="K1265" s="5">
        <v>12.042209176131221</v>
      </c>
      <c r="L1265" s="4" t="s">
        <v>20</v>
      </c>
      <c r="M1265" s="4" t="s">
        <v>659</v>
      </c>
      <c r="N1265" s="7">
        <f>VLOOKUP($A1265,'[1]Prices 23 nov'!$A$2:$Q$5001,5,FALSE)</f>
        <v>-1.9161380725513879</v>
      </c>
      <c r="O1265" s="7">
        <f>VLOOKUP($A1265,'[1]Prices 23 nov'!$A$2:$Q$5001,6,FALSE)</f>
        <v>24.340175832229988</v>
      </c>
      <c r="P1265" s="7">
        <f>VLOOKUP($A1265,'[1]Prices 23 nov'!$A$2:$Q$5001,7,FALSE)</f>
        <v>25.760493481607909</v>
      </c>
      <c r="Q1265" s="7">
        <f>VLOOKUP($A1265,'[1]Prices 23 nov'!$A$2:$Q$5001,8,FALSE)</f>
        <v>24.794880401917229</v>
      </c>
      <c r="R1265" s="7">
        <f>VLOOKUP($A1265,'[1]Prices 23 nov'!$A$2:$Q$5001,9,FALSE)</f>
        <v>22.721139593324551</v>
      </c>
      <c r="S1265" s="7">
        <f>VLOOKUP($A1265,'[1]Prices 23 nov'!$A$2:$Q$5001,10,FALSE)</f>
        <v>14.875509497443661</v>
      </c>
      <c r="T1265" s="7">
        <f>VLOOKUP($A1265,'[1]Prices 23 nov'!$A$2:$Q$5001,11,FALSE)</f>
        <v>15.3485738525236</v>
      </c>
      <c r="U1265" s="7">
        <f>VLOOKUP($A1265,'[1]Prices 23 nov'!$A$2:$Q$5001,12,FALSE)</f>
        <v>17.04787835869411</v>
      </c>
      <c r="V1265" s="7">
        <f>VLOOKUP($A1265,'[1]Prices 23 nov'!$A$2:$Q$5001,13,FALSE)</f>
        <v>17.584682161319961</v>
      </c>
      <c r="W1265" s="7">
        <f>VLOOKUP($A1265,'[1]Prices 23 nov'!$A$2:$Q$5001,14,FALSE)</f>
        <v>17.733512503482871</v>
      </c>
      <c r="X1265" s="7">
        <f>VLOOKUP($A1265,'[1]Prices 23 nov'!$A$2:$Q$5001,15,FALSE)</f>
        <v>20.01990419925994</v>
      </c>
      <c r="Y1265" s="7">
        <f>VLOOKUP($A1265,'[1]Prices 23 nov'!$A$2:$Q$5001,16,FALSE)</f>
        <v>19.631440401902179</v>
      </c>
      <c r="Z1265" s="7">
        <f>VLOOKUP($A1265,'[1]Prices 23 nov'!$A$2:$Q$5001,17,FALSE)</f>
        <v>19.363115120423799</v>
      </c>
    </row>
    <row r="1266" spans="1:26">
      <c r="A1266" s="4" t="s">
        <v>2912</v>
      </c>
      <c r="B1266" s="4" t="s">
        <v>2913</v>
      </c>
      <c r="C1266" s="5">
        <v>14553822208</v>
      </c>
      <c r="D1266" s="5">
        <v>1266</v>
      </c>
      <c r="E1266" s="6" t="s">
        <v>70</v>
      </c>
      <c r="F1266" s="4" t="s">
        <v>17</v>
      </c>
      <c r="G1266" s="4" t="s">
        <v>18</v>
      </c>
      <c r="H1266" s="4" t="s">
        <v>19</v>
      </c>
      <c r="I1266" s="4">
        <v>5</v>
      </c>
      <c r="J1266" s="5">
        <v>166.30999755859375</v>
      </c>
      <c r="K1266" s="5">
        <v>48.779998779296875</v>
      </c>
      <c r="L1266" s="4" t="s">
        <v>20</v>
      </c>
      <c r="M1266" s="4" t="s">
        <v>372</v>
      </c>
      <c r="N1266" s="7">
        <f>VLOOKUP($A1266,'[1]Prices 23 nov'!$A$2:$Q$5001,5,FALSE)</f>
        <v>113.89535233562989</v>
      </c>
      <c r="O1266" s="7">
        <f>VLOOKUP($A1266,'[1]Prices 23 nov'!$A$2:$Q$5001,6,FALSE)</f>
        <v>64.75</v>
      </c>
      <c r="P1266" s="7">
        <f>VLOOKUP($A1266,'[1]Prices 23 nov'!$A$2:$Q$5001,7,FALSE)</f>
        <v>76.25</v>
      </c>
      <c r="Q1266" s="7">
        <f>VLOOKUP($A1266,'[1]Prices 23 nov'!$A$2:$Q$5001,8,FALSE)</f>
        <v>93.819999694824219</v>
      </c>
      <c r="R1266" s="7">
        <f>VLOOKUP($A1266,'[1]Prices 23 nov'!$A$2:$Q$5001,9,FALSE)</f>
        <v>79.370002746582031</v>
      </c>
      <c r="S1266" s="7">
        <f>VLOOKUP($A1266,'[1]Prices 23 nov'!$A$2:$Q$5001,10,FALSE)</f>
        <v>58.389999389648438</v>
      </c>
      <c r="T1266" s="7">
        <f>VLOOKUP($A1266,'[1]Prices 23 nov'!$A$2:$Q$5001,11,FALSE)</f>
        <v>78.410003662109375</v>
      </c>
      <c r="U1266" s="7">
        <f>VLOOKUP($A1266,'[1]Prices 23 nov'!$A$2:$Q$5001,12,FALSE)</f>
        <v>81.949996948242188</v>
      </c>
      <c r="V1266" s="7">
        <f>VLOOKUP($A1266,'[1]Prices 23 nov'!$A$2:$Q$5001,13,FALSE)</f>
        <v>88</v>
      </c>
      <c r="W1266" s="7">
        <f>VLOOKUP($A1266,'[1]Prices 23 nov'!$A$2:$Q$5001,14,FALSE)</f>
        <v>99.010002136230469</v>
      </c>
      <c r="X1266" s="7">
        <f>VLOOKUP($A1266,'[1]Prices 23 nov'!$A$2:$Q$5001,15,FALSE)</f>
        <v>113.73000335693359</v>
      </c>
      <c r="Y1266" s="7">
        <f>VLOOKUP($A1266,'[1]Prices 23 nov'!$A$2:$Q$5001,16,FALSE)</f>
        <v>126.4700012207031</v>
      </c>
      <c r="Z1266" s="7">
        <f>VLOOKUP($A1266,'[1]Prices 23 nov'!$A$2:$Q$5001,17,FALSE)</f>
        <v>136.05000305175781</v>
      </c>
    </row>
    <row r="1267" spans="1:26">
      <c r="A1267" s="4" t="s">
        <v>2914</v>
      </c>
      <c r="B1267" s="4" t="s">
        <v>2915</v>
      </c>
      <c r="C1267" s="5">
        <v>14551772160</v>
      </c>
      <c r="D1267" s="5">
        <v>1267</v>
      </c>
      <c r="E1267" s="6" t="s">
        <v>34</v>
      </c>
      <c r="F1267" s="4" t="s">
        <v>17</v>
      </c>
      <c r="G1267" s="4" t="s">
        <v>18</v>
      </c>
      <c r="H1267" s="4" t="s">
        <v>19</v>
      </c>
      <c r="I1267" s="4">
        <v>4.7777776718139648</v>
      </c>
      <c r="J1267" s="5">
        <v>50.225593566894531</v>
      </c>
      <c r="K1267" s="5">
        <v>22.149969100952148</v>
      </c>
      <c r="L1267" s="4" t="s">
        <v>41</v>
      </c>
      <c r="M1267" s="4" t="s">
        <v>150</v>
      </c>
      <c r="N1267" s="7">
        <f>VLOOKUP($A1267,'[1]Prices 23 nov'!$A$2:$Q$5001,5,FALSE)</f>
        <v>-7.5959543357311814</v>
      </c>
      <c r="O1267" s="7">
        <f>VLOOKUP($A1267,'[1]Prices 23 nov'!$A$2:$Q$5001,6,FALSE)</f>
        <v>47.321723937988281</v>
      </c>
      <c r="P1267" s="7">
        <f>VLOOKUP($A1267,'[1]Prices 23 nov'!$A$2:$Q$5001,7,FALSE)</f>
        <v>47.503524780273438</v>
      </c>
      <c r="Q1267" s="7">
        <f>VLOOKUP($A1267,'[1]Prices 23 nov'!$A$2:$Q$5001,8,FALSE)</f>
        <v>48.02435302734375</v>
      </c>
      <c r="R1267" s="7">
        <f>VLOOKUP($A1267,'[1]Prices 23 nov'!$A$2:$Q$5001,9,FALSE)</f>
        <v>44.506301879882813</v>
      </c>
      <c r="S1267" s="7">
        <f>VLOOKUP($A1267,'[1]Prices 23 nov'!$A$2:$Q$5001,10,FALSE)</f>
        <v>29.402263641357418</v>
      </c>
      <c r="T1267" s="7">
        <f>VLOOKUP($A1267,'[1]Prices 23 nov'!$A$2:$Q$5001,11,FALSE)</f>
        <v>32.143985748291023</v>
      </c>
      <c r="U1267" s="7">
        <f>VLOOKUP($A1267,'[1]Prices 23 nov'!$A$2:$Q$5001,12,FALSE)</f>
        <v>37.360000610351563</v>
      </c>
      <c r="V1267" s="7">
        <f>VLOOKUP($A1267,'[1]Prices 23 nov'!$A$2:$Q$5001,13,FALSE)</f>
        <v>34.970001220703118</v>
      </c>
      <c r="W1267" s="7">
        <f>VLOOKUP($A1267,'[1]Prices 23 nov'!$A$2:$Q$5001,14,FALSE)</f>
        <v>35.549999237060547</v>
      </c>
      <c r="X1267" s="7">
        <f>VLOOKUP($A1267,'[1]Prices 23 nov'!$A$2:$Q$5001,15,FALSE)</f>
        <v>36</v>
      </c>
      <c r="Y1267" s="7">
        <f>VLOOKUP($A1267,'[1]Prices 23 nov'!$A$2:$Q$5001,16,FALSE)</f>
        <v>34.680000305175781</v>
      </c>
      <c r="Z1267" s="7">
        <f>VLOOKUP($A1267,'[1]Prices 23 nov'!$A$2:$Q$5001,17,FALSE)</f>
        <v>35.029998779296882</v>
      </c>
    </row>
    <row r="1268" spans="1:26">
      <c r="A1268" s="4" t="s">
        <v>2916</v>
      </c>
      <c r="B1268" s="4" t="s">
        <v>2917</v>
      </c>
      <c r="C1268" s="5">
        <v>14531504128</v>
      </c>
      <c r="D1268" s="5">
        <v>1268</v>
      </c>
      <c r="E1268" s="6" t="s">
        <v>329</v>
      </c>
      <c r="F1268" s="4" t="s">
        <v>51</v>
      </c>
      <c r="G1268" s="4" t="s">
        <v>18</v>
      </c>
      <c r="H1268" s="4" t="s">
        <v>19</v>
      </c>
      <c r="I1268" s="4">
        <v>4.7619047164916992</v>
      </c>
      <c r="J1268" s="5">
        <v>115.90499877929688</v>
      </c>
      <c r="K1268" s="5">
        <v>56.770000457763672</v>
      </c>
      <c r="L1268" s="4" t="s">
        <v>41</v>
      </c>
      <c r="M1268" s="4" t="s">
        <v>38</v>
      </c>
      <c r="N1268" s="7">
        <f>VLOOKUP($A1268,'[1]Prices 23 nov'!$A$2:$Q$5001,5,FALSE)</f>
        <v>20.537087474583121</v>
      </c>
      <c r="O1268" s="7">
        <f>VLOOKUP($A1268,'[1]Prices 23 nov'!$A$2:$Q$5001,6,FALSE)</f>
        <v>97.860000610351563</v>
      </c>
      <c r="P1268" s="7">
        <f>VLOOKUP($A1268,'[1]Prices 23 nov'!$A$2:$Q$5001,7,FALSE)</f>
        <v>99.819999694824219</v>
      </c>
      <c r="Q1268" s="7">
        <f>VLOOKUP($A1268,'[1]Prices 23 nov'!$A$2:$Q$5001,8,FALSE)</f>
        <v>97.610000610351563</v>
      </c>
      <c r="R1268" s="7">
        <f>VLOOKUP($A1268,'[1]Prices 23 nov'!$A$2:$Q$5001,9,FALSE)</f>
        <v>96.910003662109375</v>
      </c>
      <c r="S1268" s="7">
        <f>VLOOKUP($A1268,'[1]Prices 23 nov'!$A$2:$Q$5001,10,FALSE)</f>
        <v>76.970001220703125</v>
      </c>
      <c r="T1268" s="7">
        <f>VLOOKUP($A1268,'[1]Prices 23 nov'!$A$2:$Q$5001,11,FALSE)</f>
        <v>89.919998168945313</v>
      </c>
      <c r="U1268" s="7">
        <f>VLOOKUP($A1268,'[1]Prices 23 nov'!$A$2:$Q$5001,12,FALSE)</f>
        <v>98.879997253417969</v>
      </c>
      <c r="V1268" s="7">
        <f>VLOOKUP($A1268,'[1]Prices 23 nov'!$A$2:$Q$5001,13,FALSE)</f>
        <v>99.360000610351563</v>
      </c>
      <c r="W1268" s="7">
        <f>VLOOKUP($A1268,'[1]Prices 23 nov'!$A$2:$Q$5001,14,FALSE)</f>
        <v>105.7399978637695</v>
      </c>
      <c r="X1268" s="7">
        <f>VLOOKUP($A1268,'[1]Prices 23 nov'!$A$2:$Q$5001,15,FALSE)</f>
        <v>110.15000152587891</v>
      </c>
      <c r="Y1268" s="7">
        <f>VLOOKUP($A1268,'[1]Prices 23 nov'!$A$2:$Q$5001,16,FALSE)</f>
        <v>103.19000244140619</v>
      </c>
      <c r="Z1268" s="7">
        <f>VLOOKUP($A1268,'[1]Prices 23 nov'!$A$2:$Q$5001,17,FALSE)</f>
        <v>106.9499969482422</v>
      </c>
    </row>
    <row r="1269" spans="1:26">
      <c r="A1269" s="4" t="s">
        <v>2918</v>
      </c>
      <c r="B1269" s="4" t="s">
        <v>2919</v>
      </c>
      <c r="C1269" s="5">
        <v>14501848064</v>
      </c>
      <c r="D1269" s="5">
        <v>1269</v>
      </c>
      <c r="E1269" s="6" t="s">
        <v>55</v>
      </c>
      <c r="F1269" s="4" t="s">
        <v>51</v>
      </c>
      <c r="G1269" s="4" t="s">
        <v>693</v>
      </c>
      <c r="H1269" s="4" t="s">
        <v>47</v>
      </c>
      <c r="I1269" s="4">
        <v>4.3157896995544434</v>
      </c>
      <c r="J1269" s="5">
        <v>45.759998321533203</v>
      </c>
      <c r="K1269" s="5">
        <v>13.579999923706055</v>
      </c>
      <c r="L1269" s="4" t="s">
        <v>64</v>
      </c>
      <c r="M1269" s="4" t="s">
        <v>90</v>
      </c>
      <c r="N1269" s="7">
        <f>VLOOKUP($A1269,'[1]Prices 23 nov'!$A$2:$Q$5001,5,FALSE)</f>
        <v>19.53210183083684</v>
      </c>
      <c r="O1269" s="7">
        <f>VLOOKUP($A1269,'[1]Prices 23 nov'!$A$2:$Q$5001,6,FALSE)</f>
        <v>31.75</v>
      </c>
      <c r="P1269" s="7">
        <f>VLOOKUP($A1269,'[1]Prices 23 nov'!$A$2:$Q$5001,7,FALSE)</f>
        <v>34.159999847412109</v>
      </c>
      <c r="Q1269" s="7">
        <f>VLOOKUP($A1269,'[1]Prices 23 nov'!$A$2:$Q$5001,8,FALSE)</f>
        <v>33.349998474121087</v>
      </c>
      <c r="R1269" s="7">
        <f>VLOOKUP($A1269,'[1]Prices 23 nov'!$A$2:$Q$5001,9,FALSE)</f>
        <v>31.89999961853027</v>
      </c>
      <c r="S1269" s="7">
        <f>VLOOKUP($A1269,'[1]Prices 23 nov'!$A$2:$Q$5001,10,FALSE)</f>
        <v>18.5</v>
      </c>
      <c r="T1269" s="7">
        <f>VLOOKUP($A1269,'[1]Prices 23 nov'!$A$2:$Q$5001,11,FALSE)</f>
        <v>25.559999465942379</v>
      </c>
      <c r="U1269" s="7">
        <f>VLOOKUP($A1269,'[1]Prices 23 nov'!$A$2:$Q$5001,12,FALSE)</f>
        <v>33.020000457763672</v>
      </c>
      <c r="V1269" s="7">
        <f>VLOOKUP($A1269,'[1]Prices 23 nov'!$A$2:$Q$5001,13,FALSE)</f>
        <v>35.939998626708977</v>
      </c>
      <c r="W1269" s="7">
        <f>VLOOKUP($A1269,'[1]Prices 23 nov'!$A$2:$Q$5001,14,FALSE)</f>
        <v>38.709999084472663</v>
      </c>
      <c r="X1269" s="7">
        <f>VLOOKUP($A1269,'[1]Prices 23 nov'!$A$2:$Q$5001,15,FALSE)</f>
        <v>43.799999237060547</v>
      </c>
      <c r="Y1269" s="7">
        <f>VLOOKUP($A1269,'[1]Prices 23 nov'!$A$2:$Q$5001,16,FALSE)</f>
        <v>39.139999389648438</v>
      </c>
      <c r="Z1269" s="7">
        <f>VLOOKUP($A1269,'[1]Prices 23 nov'!$A$2:$Q$5001,17,FALSE)</f>
        <v>37.490001678466797</v>
      </c>
    </row>
    <row r="1270" spans="1:26">
      <c r="A1270" s="4" t="s">
        <v>2920</v>
      </c>
      <c r="B1270" s="4" t="s">
        <v>2921</v>
      </c>
      <c r="C1270" s="5">
        <v>14468060160</v>
      </c>
      <c r="D1270" s="5">
        <v>1270</v>
      </c>
      <c r="E1270" s="6" t="s">
        <v>294</v>
      </c>
      <c r="F1270" s="4" t="s">
        <v>51</v>
      </c>
      <c r="G1270" s="4" t="s">
        <v>18</v>
      </c>
      <c r="H1270" s="4" t="s">
        <v>19</v>
      </c>
      <c r="I1270" s="4">
        <v>4.3684210777282715</v>
      </c>
      <c r="J1270" s="5">
        <v>60.159999847412109</v>
      </c>
      <c r="K1270" s="5">
        <v>27.040000915527344</v>
      </c>
      <c r="L1270" s="4" t="s">
        <v>20</v>
      </c>
      <c r="M1270" s="4" t="s">
        <v>639</v>
      </c>
      <c r="N1270" s="7">
        <f>VLOOKUP($A1270,'[1]Prices 23 nov'!$A$2:$Q$5001,5,FALSE)</f>
        <v>22.494194972782999</v>
      </c>
      <c r="O1270" s="7">
        <f>VLOOKUP($A1270,'[1]Prices 23 nov'!$A$2:$Q$5001,6,FALSE)</f>
        <v>45.860000610351563</v>
      </c>
      <c r="P1270" s="7">
        <f>VLOOKUP($A1270,'[1]Prices 23 nov'!$A$2:$Q$5001,7,FALSE)</f>
        <v>47.990001678466797</v>
      </c>
      <c r="Q1270" s="7">
        <f>VLOOKUP($A1270,'[1]Prices 23 nov'!$A$2:$Q$5001,8,FALSE)</f>
        <v>48.200000762939453</v>
      </c>
      <c r="R1270" s="7">
        <f>VLOOKUP($A1270,'[1]Prices 23 nov'!$A$2:$Q$5001,9,FALSE)</f>
        <v>43.349998474121087</v>
      </c>
      <c r="S1270" s="7">
        <f>VLOOKUP($A1270,'[1]Prices 23 nov'!$A$2:$Q$5001,10,FALSE)</f>
        <v>33.200000762939453</v>
      </c>
      <c r="T1270" s="7">
        <f>VLOOKUP($A1270,'[1]Prices 23 nov'!$A$2:$Q$5001,11,FALSE)</f>
        <v>40.040000915527337</v>
      </c>
      <c r="U1270" s="7">
        <f>VLOOKUP($A1270,'[1]Prices 23 nov'!$A$2:$Q$5001,12,FALSE)</f>
        <v>46.700000762939453</v>
      </c>
      <c r="V1270" s="7">
        <f>VLOOKUP($A1270,'[1]Prices 23 nov'!$A$2:$Q$5001,13,FALSE)</f>
        <v>49.650001525878913</v>
      </c>
      <c r="W1270" s="7">
        <f>VLOOKUP($A1270,'[1]Prices 23 nov'!$A$2:$Q$5001,14,FALSE)</f>
        <v>57.720001220703118</v>
      </c>
      <c r="X1270" s="7">
        <f>VLOOKUP($A1270,'[1]Prices 23 nov'!$A$2:$Q$5001,15,FALSE)</f>
        <v>59.360000610351563</v>
      </c>
      <c r="Y1270" s="7">
        <f>VLOOKUP($A1270,'[1]Prices 23 nov'!$A$2:$Q$5001,16,FALSE)</f>
        <v>55.139999389648438</v>
      </c>
      <c r="Z1270" s="7">
        <f>VLOOKUP($A1270,'[1]Prices 23 nov'!$A$2:$Q$5001,17,FALSE)</f>
        <v>54.740001678466797</v>
      </c>
    </row>
    <row r="1271" spans="1:26">
      <c r="A1271" s="4" t="s">
        <v>2922</v>
      </c>
      <c r="B1271" s="4" t="s">
        <v>2923</v>
      </c>
      <c r="C1271" s="5">
        <v>14461714432</v>
      </c>
      <c r="D1271" s="5">
        <v>1271</v>
      </c>
      <c r="E1271" s="6" t="s">
        <v>55</v>
      </c>
      <c r="F1271" s="4" t="s">
        <v>45</v>
      </c>
      <c r="G1271" s="4" t="s">
        <v>46</v>
      </c>
      <c r="H1271" s="4" t="s">
        <v>102</v>
      </c>
      <c r="I1271" s="4">
        <v>4.125</v>
      </c>
      <c r="J1271" s="5">
        <v>0.81805398028256304</v>
      </c>
      <c r="K1271" s="5">
        <v>0.43274430671987901</v>
      </c>
      <c r="L1271" s="4" t="s">
        <v>64</v>
      </c>
      <c r="M1271" s="4" t="s">
        <v>781</v>
      </c>
      <c r="N1271" s="7">
        <f>VLOOKUP($A1271,'[1]Prices 23 nov'!$A$2:$Q$5001,5,FALSE)</f>
        <v>22.073365373201611</v>
      </c>
      <c r="O1271" s="7">
        <f>VLOOKUP($A1271,'[1]Prices 23 nov'!$A$2:$Q$5001,6,FALSE)</f>
        <v>0.50838579212875601</v>
      </c>
      <c r="P1271" s="7">
        <f>VLOOKUP($A1271,'[1]Prices 23 nov'!$A$2:$Q$5001,7,FALSE)</f>
        <v>0.58899015820026102</v>
      </c>
      <c r="Q1271" s="7">
        <f>VLOOKUP($A1271,'[1]Prices 23 nov'!$A$2:$Q$5001,8,FALSE)</f>
        <v>0.50080463314563806</v>
      </c>
      <c r="R1271" s="7">
        <f>VLOOKUP($A1271,'[1]Prices 23 nov'!$A$2:$Q$5001,9,FALSE)</f>
        <v>0.56289521495989403</v>
      </c>
      <c r="S1271" s="7">
        <f>VLOOKUP($A1271,'[1]Prices 23 nov'!$A$2:$Q$5001,10,FALSE)</f>
        <v>0.47206314180670711</v>
      </c>
      <c r="T1271" s="7">
        <f>VLOOKUP($A1271,'[1]Prices 23 nov'!$A$2:$Q$5001,11,FALSE)</f>
        <v>0.51080958858460701</v>
      </c>
      <c r="U1271" s="7">
        <f>VLOOKUP($A1271,'[1]Prices 23 nov'!$A$2:$Q$5001,12,FALSE)</f>
        <v>0.500541843038249</v>
      </c>
      <c r="V1271" s="7">
        <f>VLOOKUP($A1271,'[1]Prices 23 nov'!$A$2:$Q$5001,13,FALSE)</f>
        <v>0.54060332053073501</v>
      </c>
      <c r="W1271" s="7">
        <f>VLOOKUP($A1271,'[1]Prices 23 nov'!$A$2:$Q$5001,14,FALSE)</f>
        <v>0.60899296676133507</v>
      </c>
      <c r="X1271" s="7">
        <f>VLOOKUP($A1271,'[1]Prices 23 nov'!$A$2:$Q$5001,15,FALSE)</f>
        <v>0.59483870917750903</v>
      </c>
      <c r="Y1271" s="7">
        <f>VLOOKUP($A1271,'[1]Prices 23 nov'!$A$2:$Q$5001,16,FALSE)</f>
        <v>0.56127583867631603</v>
      </c>
      <c r="Z1271" s="7">
        <f>VLOOKUP($A1271,'[1]Prices 23 nov'!$A$2:$Q$5001,17,FALSE)</f>
        <v>0.58966223800798201</v>
      </c>
    </row>
    <row r="1272" spans="1:26">
      <c r="A1272" s="4" t="s">
        <v>2924</v>
      </c>
      <c r="B1272" s="4" t="s">
        <v>2925</v>
      </c>
      <c r="C1272" s="5">
        <v>14450168832</v>
      </c>
      <c r="D1272" s="5">
        <v>1272</v>
      </c>
      <c r="E1272" s="6" t="s">
        <v>105</v>
      </c>
      <c r="F1272" s="4" t="s">
        <v>106</v>
      </c>
      <c r="G1272" s="4" t="s">
        <v>18</v>
      </c>
      <c r="H1272" s="4" t="s">
        <v>19</v>
      </c>
      <c r="I1272" s="4">
        <v>0</v>
      </c>
      <c r="J1272" s="5">
        <v>102</v>
      </c>
      <c r="K1272" s="5">
        <v>96.769996643066406</v>
      </c>
      <c r="L1272" s="4" t="s">
        <v>186</v>
      </c>
      <c r="M1272" s="4" t="s">
        <v>2678</v>
      </c>
      <c r="N1272" s="7">
        <f>VLOOKUP($A1272,'[1]Prices 23 nov'!$A$2:$Q$5001,5,FALSE)</f>
        <v>1.774645792164931</v>
      </c>
      <c r="O1272" s="7">
        <f>VLOOKUP($A1272,'[1]Prices 23 nov'!$A$2:$Q$5001,6,FALSE)</f>
        <v>101.5699996948242</v>
      </c>
      <c r="P1272" s="7">
        <f>VLOOKUP($A1272,'[1]Prices 23 nov'!$A$2:$Q$5001,7,FALSE)</f>
        <v>101.5899963378906</v>
      </c>
      <c r="Q1272" s="7">
        <f>VLOOKUP($A1272,'[1]Prices 23 nov'!$A$2:$Q$5001,8,FALSE)</f>
        <v>101.7600021362305</v>
      </c>
      <c r="R1272" s="7">
        <f>VLOOKUP($A1272,'[1]Prices 23 nov'!$A$2:$Q$5001,9,FALSE)</f>
        <v>101.76999664306641</v>
      </c>
      <c r="S1272" s="7">
        <f>VLOOKUP($A1272,'[1]Prices 23 nov'!$A$2:$Q$5001,10,FALSE)</f>
        <v>99</v>
      </c>
      <c r="T1272" s="7">
        <f>VLOOKUP($A1272,'[1]Prices 23 nov'!$A$2:$Q$5001,11,FALSE)</f>
        <v>100.4499969482422</v>
      </c>
      <c r="U1272" s="7">
        <f>VLOOKUP($A1272,'[1]Prices 23 nov'!$A$2:$Q$5001,12,FALSE)</f>
        <v>101.01999664306641</v>
      </c>
      <c r="V1272" s="7">
        <f>VLOOKUP($A1272,'[1]Prices 23 nov'!$A$2:$Q$5001,13,FALSE)</f>
        <v>101.620002746582</v>
      </c>
      <c r="W1272" s="7">
        <f>VLOOKUP($A1272,'[1]Prices 23 nov'!$A$2:$Q$5001,14,FALSE)</f>
        <v>101.8000030517578</v>
      </c>
      <c r="X1272" s="7">
        <f>VLOOKUP($A1272,'[1]Prices 23 nov'!$A$2:$Q$5001,15,FALSE)</f>
        <v>101.879997253418</v>
      </c>
      <c r="Y1272" s="7">
        <f>VLOOKUP($A1272,'[1]Prices 23 nov'!$A$2:$Q$5001,16,FALSE)</f>
        <v>101.9199981689453</v>
      </c>
      <c r="Z1272" s="7">
        <f>VLOOKUP($A1272,'[1]Prices 23 nov'!$A$2:$Q$5001,17,FALSE)</f>
        <v>101.9100036621094</v>
      </c>
    </row>
    <row r="1273" spans="1:26">
      <c r="A1273" s="4" t="s">
        <v>2926</v>
      </c>
      <c r="B1273" s="4" t="s">
        <v>2927</v>
      </c>
      <c r="C1273" s="5">
        <v>14444473344</v>
      </c>
      <c r="D1273" s="5">
        <v>1273</v>
      </c>
      <c r="E1273" s="6" t="s">
        <v>24</v>
      </c>
      <c r="F1273" s="4" t="s">
        <v>45</v>
      </c>
      <c r="G1273" s="4" t="s">
        <v>46</v>
      </c>
      <c r="H1273" s="4" t="s">
        <v>47</v>
      </c>
      <c r="I1273" s="4">
        <v>4.75</v>
      </c>
      <c r="J1273" s="5">
        <v>1.9638710021972661</v>
      </c>
      <c r="K1273" s="5">
        <v>0.47968434044825103</v>
      </c>
      <c r="L1273" s="4" t="s">
        <v>20</v>
      </c>
      <c r="M1273" s="4" t="s">
        <v>323</v>
      </c>
      <c r="N1273" s="7">
        <f>VLOOKUP($A1273,'[1]Prices 23 nov'!$A$2:$Q$5001,5,FALSE)</f>
        <v>188.33358025297201</v>
      </c>
      <c r="O1273" s="7">
        <f>VLOOKUP($A1273,'[1]Prices 23 nov'!$A$2:$Q$5001,6,FALSE)</f>
        <v>0.656558515362342</v>
      </c>
      <c r="P1273" s="7">
        <f>VLOOKUP($A1273,'[1]Prices 23 nov'!$A$2:$Q$5001,7,FALSE)</f>
        <v>0.70961123968287909</v>
      </c>
      <c r="Q1273" s="7">
        <f>VLOOKUP($A1273,'[1]Prices 23 nov'!$A$2:$Q$5001,8,FALSE)</f>
        <v>0.7119407844942961</v>
      </c>
      <c r="R1273" s="7">
        <f>VLOOKUP($A1273,'[1]Prices 23 nov'!$A$2:$Q$5001,9,FALSE)</f>
        <v>0.79293685582274509</v>
      </c>
      <c r="S1273" s="7">
        <f>VLOOKUP($A1273,'[1]Prices 23 nov'!$A$2:$Q$5001,10,FALSE)</f>
        <v>0.58298506609956702</v>
      </c>
      <c r="T1273" s="7">
        <f>VLOOKUP($A1273,'[1]Prices 23 nov'!$A$2:$Q$5001,11,FALSE)</f>
        <v>0.62948253200443105</v>
      </c>
      <c r="U1273" s="7">
        <f>VLOOKUP($A1273,'[1]Prices 23 nov'!$A$2:$Q$5001,12,FALSE)</f>
        <v>0.7585530947262531</v>
      </c>
      <c r="V1273" s="7">
        <f>VLOOKUP($A1273,'[1]Prices 23 nov'!$A$2:$Q$5001,13,FALSE)</f>
        <v>0.94702348472458209</v>
      </c>
      <c r="W1273" s="7">
        <f>VLOOKUP($A1273,'[1]Prices 23 nov'!$A$2:$Q$5001,14,FALSE)</f>
        <v>1.0799303577705639</v>
      </c>
      <c r="X1273" s="7">
        <f>VLOOKUP($A1273,'[1]Prices 23 nov'!$A$2:$Q$5001,15,FALSE)</f>
        <v>1.290322542190552</v>
      </c>
      <c r="Y1273" s="7">
        <f>VLOOKUP($A1273,'[1]Prices 23 nov'!$A$2:$Q$5001,16,FALSE)</f>
        <v>1.5844752414196961</v>
      </c>
      <c r="Z1273" s="7">
        <f>VLOOKUP($A1273,'[1]Prices 23 nov'!$A$2:$Q$5001,17,FALSE)</f>
        <v>1.772857485981518</v>
      </c>
    </row>
    <row r="1274" spans="1:26">
      <c r="A1274" s="4" t="s">
        <v>2928</v>
      </c>
      <c r="B1274" s="4" t="s">
        <v>2929</v>
      </c>
      <c r="C1274" s="5">
        <v>14431747072</v>
      </c>
      <c r="D1274" s="5">
        <v>1274</v>
      </c>
      <c r="E1274" s="6" t="s">
        <v>105</v>
      </c>
      <c r="F1274" s="4" t="s">
        <v>546</v>
      </c>
      <c r="G1274" s="4" t="s">
        <v>18</v>
      </c>
      <c r="H1274" s="4" t="s">
        <v>19</v>
      </c>
      <c r="I1274" s="4">
        <v>0</v>
      </c>
      <c r="J1274" s="5">
        <v>28.540000915527344</v>
      </c>
      <c r="K1274" s="5">
        <v>25.860000610351563</v>
      </c>
      <c r="L1274" s="4" t="s">
        <v>673</v>
      </c>
      <c r="M1274" s="4" t="s">
        <v>28</v>
      </c>
      <c r="N1274" s="7">
        <f>VLOOKUP($A1274,'[1]Prices 23 nov'!$A$2:$Q$5001,5,FALSE)</f>
        <v>7.5618714259368502</v>
      </c>
      <c r="O1274" s="7">
        <f>VLOOKUP($A1274,'[1]Prices 23 nov'!$A$2:$Q$5001,6,FALSE)</f>
        <v>26.04000091552734</v>
      </c>
      <c r="P1274" s="7">
        <f>VLOOKUP($A1274,'[1]Prices 23 nov'!$A$2:$Q$5001,7,FALSE)</f>
        <v>25.940000534057621</v>
      </c>
      <c r="Q1274" s="7">
        <f>VLOOKUP($A1274,'[1]Prices 23 nov'!$A$2:$Q$5001,8,FALSE)</f>
        <v>26.530000686645511</v>
      </c>
      <c r="R1274" s="7">
        <f>VLOOKUP($A1274,'[1]Prices 23 nov'!$A$2:$Q$5001,9,FALSE)</f>
        <v>27.129999160766602</v>
      </c>
      <c r="S1274" s="7">
        <f>VLOOKUP($A1274,'[1]Prices 23 nov'!$A$2:$Q$5001,10,FALSE)</f>
        <v>28.10000038146973</v>
      </c>
      <c r="T1274" s="7">
        <f>VLOOKUP($A1274,'[1]Prices 23 nov'!$A$2:$Q$5001,11,FALSE)</f>
        <v>28.069999694824219</v>
      </c>
      <c r="U1274" s="7">
        <f>VLOOKUP($A1274,'[1]Prices 23 nov'!$A$2:$Q$5001,12,FALSE)</f>
        <v>27.91500091552734</v>
      </c>
      <c r="V1274" s="7">
        <f>VLOOKUP($A1274,'[1]Prices 23 nov'!$A$2:$Q$5001,13,FALSE)</f>
        <v>27.930000305175781</v>
      </c>
      <c r="W1274" s="7">
        <f>VLOOKUP($A1274,'[1]Prices 23 nov'!$A$2:$Q$5001,14,FALSE)</f>
        <v>28.229999542236332</v>
      </c>
      <c r="X1274" s="7">
        <f>VLOOKUP($A1274,'[1]Prices 23 nov'!$A$2:$Q$5001,15,FALSE)</f>
        <v>27.95999908447266</v>
      </c>
      <c r="Y1274" s="7">
        <f>VLOOKUP($A1274,'[1]Prices 23 nov'!$A$2:$Q$5001,16,FALSE)</f>
        <v>27.930000305175781</v>
      </c>
      <c r="Z1274" s="7">
        <f>VLOOKUP($A1274,'[1]Prices 23 nov'!$A$2:$Q$5001,17,FALSE)</f>
        <v>27.639999389648441</v>
      </c>
    </row>
    <row r="1275" spans="1:26">
      <c r="A1275" s="4" t="s">
        <v>2930</v>
      </c>
      <c r="B1275" s="4" t="s">
        <v>2931</v>
      </c>
      <c r="C1275" s="5">
        <v>14421016576</v>
      </c>
      <c r="D1275" s="5">
        <v>1275</v>
      </c>
      <c r="E1275" s="6" t="s">
        <v>16</v>
      </c>
      <c r="F1275" s="4" t="s">
        <v>101</v>
      </c>
      <c r="G1275" s="4" t="s">
        <v>46</v>
      </c>
      <c r="H1275" s="4" t="s">
        <v>102</v>
      </c>
      <c r="I1275" s="4">
        <v>4.7916665077209473</v>
      </c>
      <c r="J1275" s="5">
        <v>43.607113595196807</v>
      </c>
      <c r="K1275" s="5">
        <v>15.925351933498105</v>
      </c>
      <c r="L1275" s="4" t="s">
        <v>386</v>
      </c>
      <c r="M1275" s="4" t="s">
        <v>1671</v>
      </c>
      <c r="N1275" s="7">
        <f>VLOOKUP($A1275,'[1]Prices 23 nov'!$A$2:$Q$5001,5,FALSE)</f>
        <v>70.788274004903727</v>
      </c>
      <c r="O1275" s="7">
        <f>VLOOKUP($A1275,'[1]Prices 23 nov'!$A$2:$Q$5001,6,FALSE)</f>
        <v>17.41244637470697</v>
      </c>
      <c r="P1275" s="7">
        <f>VLOOKUP($A1275,'[1]Prices 23 nov'!$A$2:$Q$5001,7,FALSE)</f>
        <v>21.01703224065659</v>
      </c>
      <c r="Q1275" s="7">
        <f>VLOOKUP($A1275,'[1]Prices 23 nov'!$A$2:$Q$5001,8,FALSE)</f>
        <v>25.910214831441181</v>
      </c>
      <c r="R1275" s="7">
        <f>VLOOKUP($A1275,'[1]Prices 23 nov'!$A$2:$Q$5001,9,FALSE)</f>
        <v>36.155015228461707</v>
      </c>
      <c r="S1275" s="7">
        <f>VLOOKUP($A1275,'[1]Prices 23 nov'!$A$2:$Q$5001,10,FALSE)</f>
        <v>24.375252283055719</v>
      </c>
      <c r="T1275" s="7">
        <f>VLOOKUP($A1275,'[1]Prices 23 nov'!$A$2:$Q$5001,11,FALSE)</f>
        <v>28.094921613197581</v>
      </c>
      <c r="U1275" s="7">
        <f>VLOOKUP($A1275,'[1]Prices 23 nov'!$A$2:$Q$5001,12,FALSE)</f>
        <v>28.94301240343702</v>
      </c>
      <c r="V1275" s="7">
        <f>VLOOKUP($A1275,'[1]Prices 23 nov'!$A$2:$Q$5001,13,FALSE)</f>
        <v>33.538896156132978</v>
      </c>
      <c r="W1275" s="7">
        <f>VLOOKUP($A1275,'[1]Prices 23 nov'!$A$2:$Q$5001,14,FALSE)</f>
        <v>33.312324395584938</v>
      </c>
      <c r="X1275" s="7">
        <f>VLOOKUP($A1275,'[1]Prices 23 nov'!$A$2:$Q$5001,15,FALSE)</f>
        <v>29.265398164927319</v>
      </c>
      <c r="Y1275" s="7">
        <f>VLOOKUP($A1275,'[1]Prices 23 nov'!$A$2:$Q$5001,16,FALSE)</f>
        <v>25.491091897063139</v>
      </c>
      <c r="Z1275" s="7">
        <f>VLOOKUP($A1275,'[1]Prices 23 nov'!$A$2:$Q$5001,17,FALSE)</f>
        <v>30.726008779002768</v>
      </c>
    </row>
    <row r="1276" spans="1:26">
      <c r="A1276" s="4" t="s">
        <v>2932</v>
      </c>
      <c r="B1276" s="4" t="s">
        <v>2933</v>
      </c>
      <c r="C1276" s="5">
        <v>14416328704</v>
      </c>
      <c r="D1276" s="5">
        <v>1276</v>
      </c>
      <c r="E1276" s="6" t="s">
        <v>294</v>
      </c>
      <c r="F1276" s="4" t="s">
        <v>51</v>
      </c>
      <c r="G1276" s="4" t="s">
        <v>18</v>
      </c>
      <c r="H1276" s="4" t="s">
        <v>19</v>
      </c>
      <c r="I1276" s="4">
        <v>4.6666665077209473</v>
      </c>
      <c r="J1276" s="5">
        <v>398.989990234375</v>
      </c>
      <c r="K1276" s="5">
        <v>195.33999633789063</v>
      </c>
      <c r="L1276" s="4" t="s">
        <v>41</v>
      </c>
      <c r="M1276" s="4" t="s">
        <v>276</v>
      </c>
      <c r="N1276" s="7">
        <f>VLOOKUP($A1276,'[1]Prices 23 nov'!$A$2:$Q$5001,5,FALSE)</f>
        <v>12.86568854478114</v>
      </c>
      <c r="O1276" s="7">
        <f>VLOOKUP($A1276,'[1]Prices 23 nov'!$A$2:$Q$5001,6,FALSE)</f>
        <v>340.3599853515625</v>
      </c>
      <c r="P1276" s="7">
        <f>VLOOKUP($A1276,'[1]Prices 23 nov'!$A$2:$Q$5001,7,FALSE)</f>
        <v>346.54000854492188</v>
      </c>
      <c r="Q1276" s="7">
        <f>VLOOKUP($A1276,'[1]Prices 23 nov'!$A$2:$Q$5001,8,FALSE)</f>
        <v>369.33999633789063</v>
      </c>
      <c r="R1276" s="7">
        <f>VLOOKUP($A1276,'[1]Prices 23 nov'!$A$2:$Q$5001,9,FALSE)</f>
        <v>345.89999389648438</v>
      </c>
      <c r="S1276" s="7">
        <f>VLOOKUP($A1276,'[1]Prices 23 nov'!$A$2:$Q$5001,10,FALSE)</f>
        <v>277.1099853515625</v>
      </c>
      <c r="T1276" s="7">
        <f>VLOOKUP($A1276,'[1]Prices 23 nov'!$A$2:$Q$5001,11,FALSE)</f>
        <v>319.82998657226563</v>
      </c>
      <c r="U1276" s="7">
        <f>VLOOKUP($A1276,'[1]Prices 23 nov'!$A$2:$Q$5001,12,FALSE)</f>
        <v>365.1400146484375</v>
      </c>
      <c r="V1276" s="7">
        <f>VLOOKUP($A1276,'[1]Prices 23 nov'!$A$2:$Q$5001,13,FALSE)</f>
        <v>304.19000244140619</v>
      </c>
      <c r="W1276" s="7">
        <f>VLOOKUP($A1276,'[1]Prices 23 nov'!$A$2:$Q$5001,14,FALSE)</f>
        <v>310.6199951171875</v>
      </c>
      <c r="X1276" s="7">
        <f>VLOOKUP($A1276,'[1]Prices 23 nov'!$A$2:$Q$5001,15,FALSE)</f>
        <v>314.8900146484375</v>
      </c>
      <c r="Y1276" s="7">
        <f>VLOOKUP($A1276,'[1]Prices 23 nov'!$A$2:$Q$5001,16,FALSE)</f>
        <v>307.75</v>
      </c>
      <c r="Z1276" s="7">
        <f>VLOOKUP($A1276,'[1]Prices 23 nov'!$A$2:$Q$5001,17,FALSE)</f>
        <v>313.3800048828125</v>
      </c>
    </row>
    <row r="1277" spans="1:26">
      <c r="A1277" s="4" t="s">
        <v>2934</v>
      </c>
      <c r="B1277" s="4" t="s">
        <v>2935</v>
      </c>
      <c r="C1277" s="5">
        <v>14411545600</v>
      </c>
      <c r="D1277" s="5">
        <v>1277</v>
      </c>
      <c r="E1277" s="6" t="s">
        <v>16</v>
      </c>
      <c r="F1277" s="4" t="s">
        <v>141</v>
      </c>
      <c r="G1277" s="4" t="s">
        <v>142</v>
      </c>
      <c r="H1277" s="4" t="s">
        <v>143</v>
      </c>
      <c r="I1277" s="4">
        <v>4.0666666030883789</v>
      </c>
      <c r="J1277" s="5">
        <v>59.319624751255567</v>
      </c>
      <c r="K1277" s="5">
        <v>29.60893854748603</v>
      </c>
      <c r="L1277" s="4" t="s">
        <v>168</v>
      </c>
      <c r="M1277" s="4" t="s">
        <v>213</v>
      </c>
      <c r="N1277" s="7">
        <f>VLOOKUP($A1277,'[1]Prices 23 nov'!$A$2:$Q$5001,5,FALSE)</f>
        <v>24.37101326829967</v>
      </c>
      <c r="O1277" s="7">
        <f>VLOOKUP($A1277,'[1]Prices 23 nov'!$A$2:$Q$5001,6,FALSE)</f>
        <v>40.719003193080432</v>
      </c>
      <c r="P1277" s="7">
        <f>VLOOKUP($A1277,'[1]Prices 23 nov'!$A$2:$Q$5001,7,FALSE)</f>
        <v>41.601470671594143</v>
      </c>
      <c r="Q1277" s="7">
        <f>VLOOKUP($A1277,'[1]Prices 23 nov'!$A$2:$Q$5001,8,FALSE)</f>
        <v>45.964849381707609</v>
      </c>
      <c r="R1277" s="7">
        <f>VLOOKUP($A1277,'[1]Prices 23 nov'!$A$2:$Q$5001,9,FALSE)</f>
        <v>39.671493857167661</v>
      </c>
      <c r="S1277" s="7">
        <f>VLOOKUP($A1277,'[1]Prices 23 nov'!$A$2:$Q$5001,10,FALSE)</f>
        <v>37.168471645563841</v>
      </c>
      <c r="T1277" s="7">
        <f>VLOOKUP($A1277,'[1]Prices 23 nov'!$A$2:$Q$5001,11,FALSE)</f>
        <v>38.349876436404877</v>
      </c>
      <c r="U1277" s="7">
        <f>VLOOKUP($A1277,'[1]Prices 23 nov'!$A$2:$Q$5001,12,FALSE)</f>
        <v>45.129204299300909</v>
      </c>
      <c r="V1277" s="7">
        <f>VLOOKUP($A1277,'[1]Prices 23 nov'!$A$2:$Q$5001,13,FALSE)</f>
        <v>48.128841398283839</v>
      </c>
      <c r="W1277" s="7">
        <f>VLOOKUP($A1277,'[1]Prices 23 nov'!$A$2:$Q$5001,14,FALSE)</f>
        <v>51.559998737648129</v>
      </c>
      <c r="X1277" s="7">
        <f>VLOOKUP($A1277,'[1]Prices 23 nov'!$A$2:$Q$5001,15,FALSE)</f>
        <v>52.065648213028908</v>
      </c>
      <c r="Y1277" s="7">
        <f>VLOOKUP($A1277,'[1]Prices 23 nov'!$A$2:$Q$5001,16,FALSE)</f>
        <v>58.171480558812618</v>
      </c>
      <c r="Z1277" s="7">
        <f>VLOOKUP($A1277,'[1]Prices 23 nov'!$A$2:$Q$5001,17,FALSE)</f>
        <v>49.880780894309282</v>
      </c>
    </row>
    <row r="1278" spans="1:26">
      <c r="A1278" s="4" t="s">
        <v>2936</v>
      </c>
      <c r="B1278" s="4" t="s">
        <v>2937</v>
      </c>
      <c r="C1278" s="5">
        <v>14408039424</v>
      </c>
      <c r="D1278" s="5">
        <v>1278</v>
      </c>
      <c r="E1278" s="6" t="s">
        <v>55</v>
      </c>
      <c r="F1278" s="4" t="s">
        <v>250</v>
      </c>
      <c r="G1278" s="4" t="s">
        <v>251</v>
      </c>
      <c r="H1278" s="4" t="s">
        <v>252</v>
      </c>
      <c r="I1278" s="4">
        <v>4.7142858505249023</v>
      </c>
      <c r="J1278" s="5">
        <v>15.380676525799998</v>
      </c>
      <c r="K1278" s="5">
        <v>6.166342004942365</v>
      </c>
      <c r="L1278" s="4" t="s">
        <v>41</v>
      </c>
      <c r="M1278" s="4" t="s">
        <v>412</v>
      </c>
      <c r="N1278" s="7">
        <f>VLOOKUP($A1278,'[1]Prices 23 nov'!$A$2:$Q$5001,5,FALSE)</f>
        <v>8.8622831474876484</v>
      </c>
      <c r="O1278" s="7">
        <f>VLOOKUP($A1278,'[1]Prices 23 nov'!$A$2:$Q$5001,6,FALSE)</f>
        <v>13.6001012432389</v>
      </c>
      <c r="P1278" s="7">
        <f>VLOOKUP($A1278,'[1]Prices 23 nov'!$A$2:$Q$5001,7,FALSE)</f>
        <v>14.556186653673651</v>
      </c>
      <c r="Q1278" s="7">
        <f>VLOOKUP($A1278,'[1]Prices 23 nov'!$A$2:$Q$5001,8,FALSE)</f>
        <v>14.64362955838442</v>
      </c>
      <c r="R1278" s="7">
        <f>VLOOKUP($A1278,'[1]Prices 23 nov'!$A$2:$Q$5001,9,FALSE)</f>
        <v>12.652730021914349</v>
      </c>
      <c r="S1278" s="7">
        <f>VLOOKUP($A1278,'[1]Prices 23 nov'!$A$2:$Q$5001,10,FALSE)</f>
        <v>8.8450717582111338</v>
      </c>
      <c r="T1278" s="7">
        <f>VLOOKUP($A1278,'[1]Prices 23 nov'!$A$2:$Q$5001,11,FALSE)</f>
        <v>9.2871484460405895</v>
      </c>
      <c r="U1278" s="7">
        <f>VLOOKUP($A1278,'[1]Prices 23 nov'!$A$2:$Q$5001,12,FALSE)</f>
        <v>10.4307119755249</v>
      </c>
      <c r="V1278" s="7">
        <f>VLOOKUP($A1278,'[1]Prices 23 nov'!$A$2:$Q$5001,13,FALSE)</f>
        <v>10.374207580453691</v>
      </c>
      <c r="W1278" s="7">
        <f>VLOOKUP($A1278,'[1]Prices 23 nov'!$A$2:$Q$5001,14,FALSE)</f>
        <v>11.903671854820461</v>
      </c>
      <c r="X1278" s="7">
        <f>VLOOKUP($A1278,'[1]Prices 23 nov'!$A$2:$Q$5001,15,FALSE)</f>
        <v>12.256358131330099</v>
      </c>
      <c r="Y1278" s="7">
        <f>VLOOKUP($A1278,'[1]Prices 23 nov'!$A$2:$Q$5001,16,FALSE)</f>
        <v>13.242137924768031</v>
      </c>
      <c r="Z1278" s="7">
        <f>VLOOKUP($A1278,'[1]Prices 23 nov'!$A$2:$Q$5001,17,FALSE)</f>
        <v>12.38879978656769</v>
      </c>
    </row>
    <row r="1279" spans="1:26">
      <c r="A1279" s="4" t="s">
        <v>2938</v>
      </c>
      <c r="B1279" s="4" t="s">
        <v>2939</v>
      </c>
      <c r="C1279" s="5">
        <v>14392170496</v>
      </c>
      <c r="D1279" s="5">
        <v>1279</v>
      </c>
      <c r="E1279" s="6" t="s">
        <v>105</v>
      </c>
      <c r="F1279" s="4" t="s">
        <v>250</v>
      </c>
      <c r="G1279" s="4" t="s">
        <v>267</v>
      </c>
      <c r="H1279" s="4" t="s">
        <v>268</v>
      </c>
      <c r="I1279" s="4">
        <v>0</v>
      </c>
      <c r="J1279" s="5">
        <v>200.5</v>
      </c>
      <c r="K1279" s="5">
        <v>140.96000671386719</v>
      </c>
      <c r="L1279" s="4" t="s">
        <v>35</v>
      </c>
      <c r="M1279" s="4" t="s">
        <v>531</v>
      </c>
      <c r="N1279" s="7">
        <f>VLOOKUP($A1279,'[1]Prices 23 nov'!$A$2:$Q$5001,5,FALSE)</f>
        <v>26.08315418382794</v>
      </c>
      <c r="O1279" s="7">
        <f>VLOOKUP($A1279,'[1]Prices 23 nov'!$A$2:$Q$5001,6,FALSE)</f>
        <v>142.05999755859381</v>
      </c>
      <c r="P1279" s="7">
        <f>VLOOKUP($A1279,'[1]Prices 23 nov'!$A$2:$Q$5001,7,FALSE)</f>
        <v>147.73500061035159</v>
      </c>
      <c r="Q1279" s="7">
        <f>VLOOKUP($A1279,'[1]Prices 23 nov'!$A$2:$Q$5001,8,FALSE)</f>
        <v>153.1000061035156</v>
      </c>
      <c r="R1279" s="7">
        <f>VLOOKUP($A1279,'[1]Prices 23 nov'!$A$2:$Q$5001,9,FALSE)</f>
        <v>154.7799987792969</v>
      </c>
      <c r="S1279" s="7">
        <f>VLOOKUP($A1279,'[1]Prices 23 nov'!$A$2:$Q$5001,10,FALSE)</f>
        <v>153.97999572753909</v>
      </c>
      <c r="T1279" s="7">
        <f>VLOOKUP($A1279,'[1]Prices 23 nov'!$A$2:$Q$5001,11,FALSE)</f>
        <v>164.375</v>
      </c>
      <c r="U1279" s="7">
        <f>VLOOKUP($A1279,'[1]Prices 23 nov'!$A$2:$Q$5001,12,FALSE)</f>
        <v>168.60499572753909</v>
      </c>
      <c r="V1279" s="7">
        <f>VLOOKUP($A1279,'[1]Prices 23 nov'!$A$2:$Q$5001,13,FALSE)</f>
        <v>170.94000244140619</v>
      </c>
      <c r="W1279" s="7">
        <f>VLOOKUP($A1279,'[1]Prices 23 nov'!$A$2:$Q$5001,14,FALSE)</f>
        <v>191.19000244140619</v>
      </c>
      <c r="X1279" s="7">
        <f>VLOOKUP($A1279,'[1]Prices 23 nov'!$A$2:$Q$5001,15,FALSE)</f>
        <v>191.3699951171875</v>
      </c>
      <c r="Y1279" s="7">
        <f>VLOOKUP($A1279,'[1]Prices 23 nov'!$A$2:$Q$5001,16,FALSE)</f>
        <v>185.07000732421881</v>
      </c>
      <c r="Z1279" s="7">
        <f>VLOOKUP($A1279,'[1]Prices 23 nov'!$A$2:$Q$5001,17,FALSE)</f>
        <v>183.3500061035156</v>
      </c>
    </row>
    <row r="1280" spans="1:26">
      <c r="A1280" s="4" t="s">
        <v>2940</v>
      </c>
      <c r="B1280" s="4" t="s">
        <v>2941</v>
      </c>
      <c r="C1280" s="5">
        <v>14385130496</v>
      </c>
      <c r="D1280" s="5">
        <v>1280</v>
      </c>
      <c r="E1280" s="6" t="s">
        <v>294</v>
      </c>
      <c r="F1280" s="4" t="s">
        <v>51</v>
      </c>
      <c r="G1280" s="4" t="s">
        <v>18</v>
      </c>
      <c r="H1280" s="4" t="s">
        <v>19</v>
      </c>
      <c r="I1280" s="4">
        <v>2.2941176891326904</v>
      </c>
      <c r="J1280" s="5">
        <v>245.67999267578125</v>
      </c>
      <c r="K1280" s="5">
        <v>154.38999938964844</v>
      </c>
      <c r="L1280" s="4" t="s">
        <v>20</v>
      </c>
      <c r="M1280" s="4" t="s">
        <v>276</v>
      </c>
      <c r="N1280" s="7">
        <f>VLOOKUP($A1280,'[1]Prices 23 nov'!$A$2:$Q$5001,5,FALSE)</f>
        <v>3.017478994164402</v>
      </c>
      <c r="O1280" s="7">
        <f>VLOOKUP($A1280,'[1]Prices 23 nov'!$A$2:$Q$5001,6,FALSE)</f>
        <v>223.11000061035159</v>
      </c>
      <c r="P1280" s="7">
        <f>VLOOKUP($A1280,'[1]Prices 23 nov'!$A$2:$Q$5001,7,FALSE)</f>
        <v>233.6499938964844</v>
      </c>
      <c r="Q1280" s="7">
        <f>VLOOKUP($A1280,'[1]Prices 23 nov'!$A$2:$Q$5001,8,FALSE)</f>
        <v>226.05000305175781</v>
      </c>
      <c r="R1280" s="7">
        <f>VLOOKUP($A1280,'[1]Prices 23 nov'!$A$2:$Q$5001,9,FALSE)</f>
        <v>202.69999694824219</v>
      </c>
      <c r="S1280" s="7">
        <f>VLOOKUP($A1280,'[1]Prices 23 nov'!$A$2:$Q$5001,10,FALSE)</f>
        <v>182.30999755859381</v>
      </c>
      <c r="T1280" s="7">
        <f>VLOOKUP($A1280,'[1]Prices 23 nov'!$A$2:$Q$5001,11,FALSE)</f>
        <v>178.08000183105469</v>
      </c>
      <c r="U1280" s="7">
        <f>VLOOKUP($A1280,'[1]Prices 23 nov'!$A$2:$Q$5001,12,FALSE)</f>
        <v>199.66999816894531</v>
      </c>
      <c r="V1280" s="7">
        <f>VLOOKUP($A1280,'[1]Prices 23 nov'!$A$2:$Q$5001,13,FALSE)</f>
        <v>180.1499938964844</v>
      </c>
      <c r="W1280" s="7">
        <f>VLOOKUP($A1280,'[1]Prices 23 nov'!$A$2:$Q$5001,14,FALSE)</f>
        <v>213.05000305175781</v>
      </c>
      <c r="X1280" s="7">
        <f>VLOOKUP($A1280,'[1]Prices 23 nov'!$A$2:$Q$5001,15,FALSE)</f>
        <v>212.02000427246091</v>
      </c>
      <c r="Y1280" s="7">
        <f>VLOOKUP($A1280,'[1]Prices 23 nov'!$A$2:$Q$5001,16,FALSE)</f>
        <v>195.67999267578119</v>
      </c>
      <c r="Z1280" s="7">
        <f>VLOOKUP($A1280,'[1]Prices 23 nov'!$A$2:$Q$5001,17,FALSE)</f>
        <v>222.2200012207031</v>
      </c>
    </row>
    <row r="1281" spans="1:26">
      <c r="A1281" s="4" t="s">
        <v>2942</v>
      </c>
      <c r="B1281" s="4" t="s">
        <v>2943</v>
      </c>
      <c r="C1281" s="5">
        <v>14377364480</v>
      </c>
      <c r="D1281" s="5">
        <v>1281</v>
      </c>
      <c r="E1281" s="6" t="s">
        <v>24</v>
      </c>
      <c r="F1281" s="4" t="s">
        <v>51</v>
      </c>
      <c r="G1281" s="4" t="s">
        <v>18</v>
      </c>
      <c r="H1281" s="4" t="s">
        <v>19</v>
      </c>
      <c r="I1281" s="4">
        <v>4.115384578704834</v>
      </c>
      <c r="J1281" s="5">
        <v>71.660003662109375</v>
      </c>
      <c r="K1281" s="5">
        <v>26.059999465942383</v>
      </c>
      <c r="L1281" s="4" t="s">
        <v>41</v>
      </c>
      <c r="M1281" s="4" t="s">
        <v>456</v>
      </c>
      <c r="N1281" s="7">
        <f>VLOOKUP($A1281,'[1]Prices 23 nov'!$A$2:$Q$5001,5,FALSE)</f>
        <v>-27.326564286781149</v>
      </c>
      <c r="O1281" s="7">
        <f>VLOOKUP($A1281,'[1]Prices 23 nov'!$A$2:$Q$5001,6,FALSE)</f>
        <v>61.189998626708977</v>
      </c>
      <c r="P1281" s="7">
        <f>VLOOKUP($A1281,'[1]Prices 23 nov'!$A$2:$Q$5001,7,FALSE)</f>
        <v>66.80999755859375</v>
      </c>
      <c r="Q1281" s="7">
        <f>VLOOKUP($A1281,'[1]Prices 23 nov'!$A$2:$Q$5001,8,FALSE)</f>
        <v>56.430000305175781</v>
      </c>
      <c r="R1281" s="7">
        <f>VLOOKUP($A1281,'[1]Prices 23 nov'!$A$2:$Q$5001,9,FALSE)</f>
        <v>57.189998626708977</v>
      </c>
      <c r="S1281" s="7">
        <f>VLOOKUP($A1281,'[1]Prices 23 nov'!$A$2:$Q$5001,10,FALSE)</f>
        <v>31.979999542236332</v>
      </c>
      <c r="T1281" s="7">
        <f>VLOOKUP($A1281,'[1]Prices 23 nov'!$A$2:$Q$5001,11,FALSE)</f>
        <v>44.279998779296882</v>
      </c>
      <c r="U1281" s="7">
        <f>VLOOKUP($A1281,'[1]Prices 23 nov'!$A$2:$Q$5001,12,FALSE)</f>
        <v>48.700000762939453</v>
      </c>
      <c r="V1281" s="7">
        <f>VLOOKUP($A1281,'[1]Prices 23 nov'!$A$2:$Q$5001,13,FALSE)</f>
        <v>49.849998474121087</v>
      </c>
      <c r="W1281" s="7">
        <f>VLOOKUP($A1281,'[1]Prices 23 nov'!$A$2:$Q$5001,14,FALSE)</f>
        <v>49.840000152587891</v>
      </c>
      <c r="X1281" s="7">
        <f>VLOOKUP($A1281,'[1]Prices 23 nov'!$A$2:$Q$5001,15,FALSE)</f>
        <v>45.939998626708977</v>
      </c>
      <c r="Y1281" s="7">
        <f>VLOOKUP($A1281,'[1]Prices 23 nov'!$A$2:$Q$5001,16,FALSE)</f>
        <v>38.979999542236328</v>
      </c>
      <c r="Z1281" s="7">
        <f>VLOOKUP($A1281,'[1]Prices 23 nov'!$A$2:$Q$5001,17,FALSE)</f>
        <v>38.040000915527337</v>
      </c>
    </row>
    <row r="1282" spans="1:26">
      <c r="A1282" s="4" t="s">
        <v>2944</v>
      </c>
      <c r="B1282" s="4" t="s">
        <v>2945</v>
      </c>
      <c r="C1282" s="5">
        <v>14376256512</v>
      </c>
      <c r="D1282" s="5">
        <v>1282</v>
      </c>
      <c r="E1282" s="6" t="s">
        <v>24</v>
      </c>
      <c r="F1282" s="4" t="s">
        <v>51</v>
      </c>
      <c r="G1282" s="4" t="s">
        <v>18</v>
      </c>
      <c r="H1282" s="4" t="s">
        <v>19</v>
      </c>
      <c r="I1282" s="4">
        <v>3.559999942779541</v>
      </c>
      <c r="J1282" s="5">
        <v>78.480003356933594</v>
      </c>
      <c r="K1282" s="5">
        <v>12.159999847412109</v>
      </c>
      <c r="L1282" s="4" t="s">
        <v>41</v>
      </c>
      <c r="M1282" s="4" t="s">
        <v>412</v>
      </c>
      <c r="N1282" s="7">
        <f>VLOOKUP($A1282,'[1]Prices 23 nov'!$A$2:$Q$5001,5,FALSE)</f>
        <v>-46.696000756688363</v>
      </c>
      <c r="O1282" s="7">
        <f>VLOOKUP($A1282,'[1]Prices 23 nov'!$A$2:$Q$5001,6,FALSE)</f>
        <v>70.819999694824219</v>
      </c>
      <c r="P1282" s="7">
        <f>VLOOKUP($A1282,'[1]Prices 23 nov'!$A$2:$Q$5001,7,FALSE)</f>
        <v>75.669998168945313</v>
      </c>
      <c r="Q1282" s="7">
        <f>VLOOKUP($A1282,'[1]Prices 23 nov'!$A$2:$Q$5001,8,FALSE)</f>
        <v>74.44000244140625</v>
      </c>
      <c r="R1282" s="7">
        <f>VLOOKUP($A1282,'[1]Prices 23 nov'!$A$2:$Q$5001,9,FALSE)</f>
        <v>69.129997253417969</v>
      </c>
      <c r="S1282" s="7">
        <f>VLOOKUP($A1282,'[1]Prices 23 nov'!$A$2:$Q$5001,10,FALSE)</f>
        <v>19.20000076293945</v>
      </c>
      <c r="T1282" s="7">
        <f>VLOOKUP($A1282,'[1]Prices 23 nov'!$A$2:$Q$5001,11,FALSE)</f>
        <v>27.940000534057621</v>
      </c>
      <c r="U1282" s="7">
        <f>VLOOKUP($A1282,'[1]Prices 23 nov'!$A$2:$Q$5001,12,FALSE)</f>
        <v>38.139999389648438</v>
      </c>
      <c r="V1282" s="7">
        <f>VLOOKUP($A1282,'[1]Prices 23 nov'!$A$2:$Q$5001,13,FALSE)</f>
        <v>32.180000305175781</v>
      </c>
      <c r="W1282" s="7">
        <f>VLOOKUP($A1282,'[1]Prices 23 nov'!$A$2:$Q$5001,14,FALSE)</f>
        <v>28.120000839233398</v>
      </c>
      <c r="X1282" s="7">
        <f>VLOOKUP($A1282,'[1]Prices 23 nov'!$A$2:$Q$5001,15,FALSE)</f>
        <v>27.14999961853027</v>
      </c>
      <c r="Y1282" s="7">
        <f>VLOOKUP($A1282,'[1]Prices 23 nov'!$A$2:$Q$5001,16,FALSE)</f>
        <v>25.270000457763668</v>
      </c>
      <c r="Z1282" s="7">
        <f>VLOOKUP($A1282,'[1]Prices 23 nov'!$A$2:$Q$5001,17,FALSE)</f>
        <v>29.229999542236332</v>
      </c>
    </row>
    <row r="1283" spans="1:26">
      <c r="A1283" s="4" t="s">
        <v>2946</v>
      </c>
      <c r="B1283" s="4" t="s">
        <v>2947</v>
      </c>
      <c r="C1283" s="5">
        <v>14372790272</v>
      </c>
      <c r="D1283" s="5">
        <v>1283</v>
      </c>
      <c r="E1283" s="6" t="s">
        <v>16</v>
      </c>
      <c r="F1283" s="4" t="s">
        <v>17</v>
      </c>
      <c r="G1283" s="4" t="s">
        <v>18</v>
      </c>
      <c r="H1283" s="4" t="s">
        <v>268</v>
      </c>
      <c r="I1283" s="4">
        <v>3.3666665554046631</v>
      </c>
      <c r="J1283" s="5">
        <v>64.169998168945313</v>
      </c>
      <c r="K1283" s="5">
        <v>39.020000457763672</v>
      </c>
      <c r="L1283" s="4" t="s">
        <v>20</v>
      </c>
      <c r="M1283" s="4" t="s">
        <v>197</v>
      </c>
      <c r="N1283" s="7">
        <f>VLOOKUP($A1283,'[1]Prices 23 nov'!$A$2:$Q$5001,5,FALSE)</f>
        <v>-1.204163996958296</v>
      </c>
      <c r="O1283" s="7">
        <f>VLOOKUP($A1283,'[1]Prices 23 nov'!$A$2:$Q$5001,6,FALSE)</f>
        <v>59.330001831054688</v>
      </c>
      <c r="P1283" s="7">
        <f>VLOOKUP($A1283,'[1]Prices 23 nov'!$A$2:$Q$5001,7,FALSE)</f>
        <v>59.5</v>
      </c>
      <c r="Q1283" s="7">
        <f>VLOOKUP($A1283,'[1]Prices 23 nov'!$A$2:$Q$5001,8,FALSE)</f>
        <v>57.950000762939453</v>
      </c>
      <c r="R1283" s="7">
        <f>VLOOKUP($A1283,'[1]Prices 23 nov'!$A$2:$Q$5001,9,FALSE)</f>
        <v>50.369998931884773</v>
      </c>
      <c r="S1283" s="7">
        <f>VLOOKUP($A1283,'[1]Prices 23 nov'!$A$2:$Q$5001,10,FALSE)</f>
        <v>47.860000610351563</v>
      </c>
      <c r="T1283" s="7">
        <f>VLOOKUP($A1283,'[1]Prices 23 nov'!$A$2:$Q$5001,11,FALSE)</f>
        <v>47.709999084472663</v>
      </c>
      <c r="U1283" s="7">
        <f>VLOOKUP($A1283,'[1]Prices 23 nov'!$A$2:$Q$5001,12,FALSE)</f>
        <v>52.145000457763672</v>
      </c>
      <c r="V1283" s="7">
        <f>VLOOKUP($A1283,'[1]Prices 23 nov'!$A$2:$Q$5001,13,FALSE)</f>
        <v>47.299999237060547</v>
      </c>
      <c r="W1283" s="7">
        <f>VLOOKUP($A1283,'[1]Prices 23 nov'!$A$2:$Q$5001,14,FALSE)</f>
        <v>44.759998321533203</v>
      </c>
      <c r="X1283" s="7">
        <f>VLOOKUP($A1283,'[1]Prices 23 nov'!$A$2:$Q$5001,15,FALSE)</f>
        <v>47.069999694824219</v>
      </c>
      <c r="Y1283" s="7">
        <f>VLOOKUP($A1283,'[1]Prices 23 nov'!$A$2:$Q$5001,16,FALSE)</f>
        <v>49.060001373291023</v>
      </c>
      <c r="Z1283" s="7">
        <f>VLOOKUP($A1283,'[1]Prices 23 nov'!$A$2:$Q$5001,17,FALSE)</f>
        <v>48.569999694824219</v>
      </c>
    </row>
    <row r="1284" spans="1:26">
      <c r="A1284" s="4" t="s">
        <v>2948</v>
      </c>
      <c r="B1284" s="4" t="s">
        <v>2949</v>
      </c>
      <c r="C1284" s="5">
        <v>14371801088</v>
      </c>
      <c r="D1284" s="5">
        <v>1284</v>
      </c>
      <c r="E1284" s="6" t="s">
        <v>70</v>
      </c>
      <c r="F1284" s="4" t="s">
        <v>25</v>
      </c>
      <c r="G1284" s="4" t="s">
        <v>26</v>
      </c>
      <c r="H1284" s="4" t="s">
        <v>27</v>
      </c>
      <c r="I1284" s="4">
        <v>2.846153736114502</v>
      </c>
      <c r="J1284" s="5">
        <v>15.570842405449504</v>
      </c>
      <c r="K1284" s="5">
        <v>9.711321005720368</v>
      </c>
      <c r="L1284" s="4" t="s">
        <v>28</v>
      </c>
      <c r="M1284" s="4" t="s">
        <v>372</v>
      </c>
      <c r="N1284" s="7">
        <f>VLOOKUP($A1284,'[1]Prices 23 nov'!$A$2:$Q$5001,5,FALSE)</f>
        <v>7.0022952179501941</v>
      </c>
      <c r="O1284" s="7">
        <f>VLOOKUP($A1284,'[1]Prices 23 nov'!$A$2:$Q$5001,6,FALSE)</f>
        <v>13.212980886504511</v>
      </c>
      <c r="P1284" s="7">
        <f>VLOOKUP($A1284,'[1]Prices 23 nov'!$A$2:$Q$5001,7,FALSE)</f>
        <v>13.153686373031629</v>
      </c>
      <c r="Q1284" s="7">
        <f>VLOOKUP($A1284,'[1]Prices 23 nov'!$A$2:$Q$5001,8,FALSE)</f>
        <v>12.56663168955015</v>
      </c>
      <c r="R1284" s="7">
        <f>VLOOKUP($A1284,'[1]Prices 23 nov'!$A$2:$Q$5001,9,FALSE)</f>
        <v>11.487819253004091</v>
      </c>
      <c r="S1284" s="7">
        <f>VLOOKUP($A1284,'[1]Prices 23 nov'!$A$2:$Q$5001,10,FALSE)</f>
        <v>12.362235426945521</v>
      </c>
      <c r="T1284" s="7">
        <f>VLOOKUP($A1284,'[1]Prices 23 nov'!$A$2:$Q$5001,11,FALSE)</f>
        <v>13.068937572005551</v>
      </c>
      <c r="U1284" s="7">
        <f>VLOOKUP($A1284,'[1]Prices 23 nov'!$A$2:$Q$5001,12,FALSE)</f>
        <v>14.38465583324432</v>
      </c>
      <c r="V1284" s="7">
        <f>VLOOKUP($A1284,'[1]Prices 23 nov'!$A$2:$Q$5001,13,FALSE)</f>
        <v>14.12843596935272</v>
      </c>
      <c r="W1284" s="7">
        <f>VLOOKUP($A1284,'[1]Prices 23 nov'!$A$2:$Q$5001,14,FALSE)</f>
        <v>14.289904044566811</v>
      </c>
      <c r="X1284" s="7">
        <f>VLOOKUP($A1284,'[1]Prices 23 nov'!$A$2:$Q$5001,15,FALSE)</f>
        <v>14.210681136685819</v>
      </c>
      <c r="Y1284" s="7">
        <f>VLOOKUP($A1284,'[1]Prices 23 nov'!$A$2:$Q$5001,16,FALSE)</f>
        <v>14.289904044566811</v>
      </c>
      <c r="Z1284" s="7">
        <f>VLOOKUP($A1284,'[1]Prices 23 nov'!$A$2:$Q$5001,17,FALSE)</f>
        <v>13.75853171193967</v>
      </c>
    </row>
    <row r="1285" spans="1:26">
      <c r="A1285" s="4" t="s">
        <v>2950</v>
      </c>
      <c r="B1285" s="4" t="s">
        <v>2951</v>
      </c>
      <c r="C1285" s="5">
        <v>14366920704</v>
      </c>
      <c r="D1285" s="5">
        <v>1285</v>
      </c>
      <c r="E1285" s="6" t="s">
        <v>67</v>
      </c>
      <c r="F1285" s="4" t="s">
        <v>51</v>
      </c>
      <c r="G1285" s="4" t="s">
        <v>18</v>
      </c>
      <c r="H1285" s="4" t="s">
        <v>19</v>
      </c>
      <c r="I1285" s="4">
        <v>3.2857143878936768</v>
      </c>
      <c r="J1285" s="5">
        <v>107.08000183105469</v>
      </c>
      <c r="K1285" s="5">
        <v>49.680999755859375</v>
      </c>
      <c r="L1285" s="4" t="s">
        <v>20</v>
      </c>
      <c r="M1285" s="4" t="s">
        <v>851</v>
      </c>
      <c r="N1285" s="7">
        <f>VLOOKUP($A1285,'[1]Prices 23 nov'!$A$2:$Q$5001,5,FALSE)</f>
        <v>-3.0999141519525542</v>
      </c>
      <c r="O1285" s="7">
        <f>VLOOKUP($A1285,'[1]Prices 23 nov'!$A$2:$Q$5001,6,FALSE)</f>
        <v>104.7200012207031</v>
      </c>
      <c r="P1285" s="7">
        <f>VLOOKUP($A1285,'[1]Prices 23 nov'!$A$2:$Q$5001,7,FALSE)</f>
        <v>106.23000335693359</v>
      </c>
      <c r="Q1285" s="7">
        <f>VLOOKUP($A1285,'[1]Prices 23 nov'!$A$2:$Q$5001,8,FALSE)</f>
        <v>94.300003051757813</v>
      </c>
      <c r="R1285" s="7">
        <f>VLOOKUP($A1285,'[1]Prices 23 nov'!$A$2:$Q$5001,9,FALSE)</f>
        <v>89.040000915527344</v>
      </c>
      <c r="S1285" s="7">
        <f>VLOOKUP($A1285,'[1]Prices 23 nov'!$A$2:$Q$5001,10,FALSE)</f>
        <v>62.740001678466797</v>
      </c>
      <c r="T1285" s="7">
        <f>VLOOKUP($A1285,'[1]Prices 23 nov'!$A$2:$Q$5001,11,FALSE)</f>
        <v>75.19000244140625</v>
      </c>
      <c r="U1285" s="7">
        <f>VLOOKUP($A1285,'[1]Prices 23 nov'!$A$2:$Q$5001,12,FALSE)</f>
        <v>84.779998779296875</v>
      </c>
      <c r="V1285" s="7">
        <f>VLOOKUP($A1285,'[1]Prices 23 nov'!$A$2:$Q$5001,13,FALSE)</f>
        <v>85.900001525878906</v>
      </c>
      <c r="W1285" s="7">
        <f>VLOOKUP($A1285,'[1]Prices 23 nov'!$A$2:$Q$5001,14,FALSE)</f>
        <v>90.860000610351563</v>
      </c>
      <c r="X1285" s="7">
        <f>VLOOKUP($A1285,'[1]Prices 23 nov'!$A$2:$Q$5001,15,FALSE)</f>
        <v>95.660003662109375</v>
      </c>
      <c r="Y1285" s="7">
        <f>VLOOKUP($A1285,'[1]Prices 23 nov'!$A$2:$Q$5001,16,FALSE)</f>
        <v>94.970001220703125</v>
      </c>
      <c r="Z1285" s="7">
        <f>VLOOKUP($A1285,'[1]Prices 23 nov'!$A$2:$Q$5001,17,FALSE)</f>
        <v>93.519996643066406</v>
      </c>
    </row>
    <row r="1286" spans="1:26">
      <c r="A1286" s="4" t="s">
        <v>2952</v>
      </c>
      <c r="B1286" s="4" t="s">
        <v>2953</v>
      </c>
      <c r="C1286" s="5">
        <v>14363037696</v>
      </c>
      <c r="D1286" s="5">
        <v>1286</v>
      </c>
      <c r="E1286" s="6" t="s">
        <v>55</v>
      </c>
      <c r="F1286" s="4" t="s">
        <v>944</v>
      </c>
      <c r="G1286" s="4" t="s">
        <v>945</v>
      </c>
      <c r="H1286" s="4" t="s">
        <v>946</v>
      </c>
      <c r="I1286" s="4">
        <v>4.3913044929504395</v>
      </c>
      <c r="J1286" s="5">
        <v>6.3451559733778176</v>
      </c>
      <c r="K1286" s="5">
        <v>2.364539916639949</v>
      </c>
      <c r="L1286" s="4" t="s">
        <v>978</v>
      </c>
      <c r="M1286" s="4" t="s">
        <v>580</v>
      </c>
      <c r="N1286" s="7">
        <f>VLOOKUP($A1286,'[1]Prices 23 nov'!$A$2:$Q$5001,5,FALSE)</f>
        <v>2.6547049867698291</v>
      </c>
      <c r="O1286" s="7">
        <f>VLOOKUP($A1286,'[1]Prices 23 nov'!$A$2:$Q$5001,6,FALSE)</f>
        <v>5.1266722823470454</v>
      </c>
      <c r="P1286" s="7">
        <f>VLOOKUP($A1286,'[1]Prices 23 nov'!$A$2:$Q$5001,7,FALSE)</f>
        <v>5.5843921551496578</v>
      </c>
      <c r="Q1286" s="7">
        <f>VLOOKUP($A1286,'[1]Prices 23 nov'!$A$2:$Q$5001,8,FALSE)</f>
        <v>6.1723731177035006</v>
      </c>
      <c r="R1286" s="7">
        <f>VLOOKUP($A1286,'[1]Prices 23 nov'!$A$2:$Q$5001,9,FALSE)</f>
        <v>5.7069767017245567</v>
      </c>
      <c r="S1286" s="7">
        <f>VLOOKUP($A1286,'[1]Prices 23 nov'!$A$2:$Q$5001,10,FALSE)</f>
        <v>2.4713711302571539</v>
      </c>
      <c r="T1286" s="7">
        <f>VLOOKUP($A1286,'[1]Prices 23 nov'!$A$2:$Q$5001,11,FALSE)</f>
        <v>2.6704755273455021</v>
      </c>
      <c r="U1286" s="7">
        <f>VLOOKUP($A1286,'[1]Prices 23 nov'!$A$2:$Q$5001,12,FALSE)</f>
        <v>3.1596305306248671</v>
      </c>
      <c r="V1286" s="7">
        <f>VLOOKUP($A1286,'[1]Prices 23 nov'!$A$2:$Q$5001,13,FALSE)</f>
        <v>3.502809082807715</v>
      </c>
      <c r="W1286" s="7">
        <f>VLOOKUP($A1286,'[1]Prices 23 nov'!$A$2:$Q$5001,14,FALSE)</f>
        <v>3.554945315790548</v>
      </c>
      <c r="X1286" s="7">
        <f>VLOOKUP($A1286,'[1]Prices 23 nov'!$A$2:$Q$5001,15,FALSE)</f>
        <v>3.5442222133278851</v>
      </c>
      <c r="Y1286" s="7">
        <f>VLOOKUP($A1286,'[1]Prices 23 nov'!$A$2:$Q$5001,16,FALSE)</f>
        <v>3.459436675984648</v>
      </c>
      <c r="Z1286" s="7">
        <f>VLOOKUP($A1286,'[1]Prices 23 nov'!$A$2:$Q$5001,17,FALSE)</f>
        <v>4.4039315544068813</v>
      </c>
    </row>
    <row r="1287" spans="1:26">
      <c r="A1287" s="4" t="s">
        <v>2954</v>
      </c>
      <c r="B1287" s="4" t="s">
        <v>2955</v>
      </c>
      <c r="C1287" s="5">
        <v>14362507264</v>
      </c>
      <c r="D1287" s="5">
        <v>1287</v>
      </c>
      <c r="E1287" s="6" t="s">
        <v>16</v>
      </c>
      <c r="F1287" s="4" t="s">
        <v>95</v>
      </c>
      <c r="G1287" s="4" t="s">
        <v>96</v>
      </c>
      <c r="H1287" s="4" t="s">
        <v>97</v>
      </c>
      <c r="I1287" s="4">
        <v>4.4666666984558105</v>
      </c>
      <c r="J1287" s="5">
        <v>98.798369080341288</v>
      </c>
      <c r="K1287" s="5">
        <v>30.271355263136982</v>
      </c>
      <c r="L1287" s="4" t="s">
        <v>35</v>
      </c>
      <c r="M1287" s="4" t="s">
        <v>524</v>
      </c>
      <c r="N1287" s="7">
        <f>VLOOKUP($A1287,'[1]Prices 23 nov'!$A$2:$Q$5001,5,FALSE)</f>
        <v>78.56365225889374</v>
      </c>
      <c r="O1287" s="7">
        <f>VLOOKUP($A1287,'[1]Prices 23 nov'!$A$2:$Q$5001,6,FALSE)</f>
        <v>43.423045392311913</v>
      </c>
      <c r="P1287" s="7">
        <f>VLOOKUP($A1287,'[1]Prices 23 nov'!$A$2:$Q$5001,7,FALSE)</f>
        <v>47.447976475032192</v>
      </c>
      <c r="Q1287" s="7">
        <f>VLOOKUP($A1287,'[1]Prices 23 nov'!$A$2:$Q$5001,8,FALSE)</f>
        <v>45.181663143533108</v>
      </c>
      <c r="R1287" s="7">
        <f>VLOOKUP($A1287,'[1]Prices 23 nov'!$A$2:$Q$5001,9,FALSE)</f>
        <v>39.512758586420198</v>
      </c>
      <c r="S1287" s="7">
        <f>VLOOKUP($A1287,'[1]Prices 23 nov'!$A$2:$Q$5001,10,FALSE)</f>
        <v>43.199669526302387</v>
      </c>
      <c r="T1287" s="7">
        <f>VLOOKUP($A1287,'[1]Prices 23 nov'!$A$2:$Q$5001,11,FALSE)</f>
        <v>48.422697030421197</v>
      </c>
      <c r="U1287" s="7">
        <f>VLOOKUP($A1287,'[1]Prices 23 nov'!$A$2:$Q$5001,12,FALSE)</f>
        <v>58.961819832689798</v>
      </c>
      <c r="V1287" s="7">
        <f>VLOOKUP($A1287,'[1]Prices 23 nov'!$A$2:$Q$5001,13,FALSE)</f>
        <v>64.234355016948939</v>
      </c>
      <c r="W1287" s="7">
        <f>VLOOKUP($A1287,'[1]Prices 23 nov'!$A$2:$Q$5001,14,FALSE)</f>
        <v>74.281984508023015</v>
      </c>
      <c r="X1287" s="7">
        <f>VLOOKUP($A1287,'[1]Prices 23 nov'!$A$2:$Q$5001,15,FALSE)</f>
        <v>75.178865096368099</v>
      </c>
      <c r="Y1287" s="7">
        <f>VLOOKUP($A1287,'[1]Prices 23 nov'!$A$2:$Q$5001,16,FALSE)</f>
        <v>77.927731712911736</v>
      </c>
      <c r="Z1287" s="7">
        <f>VLOOKUP($A1287,'[1]Prices 23 nov'!$A$2:$Q$5001,17,FALSE)</f>
        <v>84.363794998716912</v>
      </c>
    </row>
    <row r="1288" spans="1:26">
      <c r="A1288" s="4" t="s">
        <v>2956</v>
      </c>
      <c r="B1288" s="4" t="s">
        <v>2957</v>
      </c>
      <c r="C1288" s="5">
        <v>14341192704</v>
      </c>
      <c r="D1288" s="5">
        <v>1288</v>
      </c>
      <c r="E1288" s="6" t="s">
        <v>16</v>
      </c>
      <c r="F1288" s="4" t="s">
        <v>242</v>
      </c>
      <c r="G1288" s="4" t="s">
        <v>46</v>
      </c>
      <c r="H1288" s="4" t="s">
        <v>102</v>
      </c>
      <c r="I1288" s="4">
        <v>5</v>
      </c>
      <c r="J1288" s="5">
        <v>87.426085372562071</v>
      </c>
      <c r="K1288" s="5">
        <v>29.402242066794127</v>
      </c>
      <c r="L1288" s="4" t="s">
        <v>191</v>
      </c>
      <c r="M1288" s="4" t="s">
        <v>38</v>
      </c>
      <c r="N1288" s="7">
        <f>VLOOKUP($A1288,'[1]Prices 23 nov'!$A$2:$Q$5001,5,FALSE)</f>
        <v>126.970299447477</v>
      </c>
      <c r="O1288" s="7">
        <f>VLOOKUP($A1288,'[1]Prices 23 nov'!$A$2:$Q$5001,6,FALSE)</f>
        <v>32.642922551431177</v>
      </c>
      <c r="P1288" s="7">
        <f>VLOOKUP($A1288,'[1]Prices 23 nov'!$A$2:$Q$5001,7,FALSE)</f>
        <v>32.740231996494913</v>
      </c>
      <c r="Q1288" s="7">
        <f>VLOOKUP($A1288,'[1]Prices 23 nov'!$A$2:$Q$5001,8,FALSE)</f>
        <v>33.397422172129147</v>
      </c>
      <c r="R1288" s="7">
        <f>VLOOKUP($A1288,'[1]Prices 23 nov'!$A$2:$Q$5001,9,FALSE)</f>
        <v>46.573639076494153</v>
      </c>
      <c r="S1288" s="7">
        <f>VLOOKUP($A1288,'[1]Prices 23 nov'!$A$2:$Q$5001,10,FALSE)</f>
        <v>33.943663135170937</v>
      </c>
      <c r="T1288" s="7">
        <f>VLOOKUP($A1288,'[1]Prices 23 nov'!$A$2:$Q$5001,11,FALSE)</f>
        <v>50.150466543302173</v>
      </c>
      <c r="U1288" s="7">
        <f>VLOOKUP($A1288,'[1]Prices 23 nov'!$A$2:$Q$5001,12,FALSE)</f>
        <v>44.655354353715673</v>
      </c>
      <c r="V1288" s="7">
        <f>VLOOKUP($A1288,'[1]Prices 23 nov'!$A$2:$Q$5001,13,FALSE)</f>
        <v>57.958980231242087</v>
      </c>
      <c r="W1288" s="7">
        <f>VLOOKUP($A1288,'[1]Prices 23 nov'!$A$2:$Q$5001,14,FALSE)</f>
        <v>67.133177466327197</v>
      </c>
      <c r="X1288" s="7">
        <f>VLOOKUP($A1288,'[1]Prices 23 nov'!$A$2:$Q$5001,15,FALSE)</f>
        <v>56.221258205885533</v>
      </c>
      <c r="Y1288" s="7">
        <f>VLOOKUP($A1288,'[1]Prices 23 nov'!$A$2:$Q$5001,16,FALSE)</f>
        <v>55.632454356100418</v>
      </c>
      <c r="Z1288" s="7">
        <f>VLOOKUP($A1288,'[1]Prices 23 nov'!$A$2:$Q$5001,17,FALSE)</f>
        <v>67.222108577710969</v>
      </c>
    </row>
    <row r="1289" spans="1:26">
      <c r="A1289" s="4" t="s">
        <v>2958</v>
      </c>
      <c r="B1289" s="4" t="s">
        <v>2959</v>
      </c>
      <c r="C1289" s="5">
        <v>14332737536</v>
      </c>
      <c r="D1289" s="5">
        <v>1289</v>
      </c>
      <c r="E1289" s="6" t="s">
        <v>55</v>
      </c>
      <c r="F1289" s="4" t="s">
        <v>17</v>
      </c>
      <c r="G1289" s="4" t="s">
        <v>2960</v>
      </c>
      <c r="H1289" s="4" t="s">
        <v>1226</v>
      </c>
      <c r="I1289" s="4">
        <v>4</v>
      </c>
      <c r="J1289" s="5">
        <v>48.319999694824219</v>
      </c>
      <c r="K1289" s="5">
        <v>20.930000305175781</v>
      </c>
      <c r="L1289" s="4" t="s">
        <v>658</v>
      </c>
      <c r="M1289" s="4" t="s">
        <v>440</v>
      </c>
      <c r="N1289" s="7">
        <f>VLOOKUP($A1289,'[1]Prices 23 nov'!$A$2:$Q$5001,5,FALSE)</f>
        <v>-15.97590618822948</v>
      </c>
      <c r="O1289" s="7">
        <f>VLOOKUP($A1289,'[1]Prices 23 nov'!$A$2:$Q$5001,6,FALSE)</f>
        <v>41.520000457763672</v>
      </c>
      <c r="P1289" s="7">
        <f>VLOOKUP($A1289,'[1]Prices 23 nov'!$A$2:$Q$5001,7,FALSE)</f>
        <v>42.889999389648438</v>
      </c>
      <c r="Q1289" s="7">
        <f>VLOOKUP($A1289,'[1]Prices 23 nov'!$A$2:$Q$5001,8,FALSE)</f>
        <v>44.680000305175781</v>
      </c>
      <c r="R1289" s="7">
        <f>VLOOKUP($A1289,'[1]Prices 23 nov'!$A$2:$Q$5001,9,FALSE)</f>
        <v>42.490001678466797</v>
      </c>
      <c r="S1289" s="7">
        <f>VLOOKUP($A1289,'[1]Prices 23 nov'!$A$2:$Q$5001,10,FALSE)</f>
        <v>26.020000457763668</v>
      </c>
      <c r="T1289" s="7">
        <f>VLOOKUP($A1289,'[1]Prices 23 nov'!$A$2:$Q$5001,11,FALSE)</f>
        <v>23.110000610351559</v>
      </c>
      <c r="U1289" s="7">
        <f>VLOOKUP($A1289,'[1]Prices 23 nov'!$A$2:$Q$5001,12,FALSE)</f>
        <v>29.10000038146973</v>
      </c>
      <c r="V1289" s="7">
        <f>VLOOKUP($A1289,'[1]Prices 23 nov'!$A$2:$Q$5001,13,FALSE)</f>
        <v>28.14999961853027</v>
      </c>
      <c r="W1289" s="7">
        <f>VLOOKUP($A1289,'[1]Prices 23 nov'!$A$2:$Q$5001,14,FALSE)</f>
        <v>30.944999694824219</v>
      </c>
      <c r="X1289" s="7">
        <f>VLOOKUP($A1289,'[1]Prices 23 nov'!$A$2:$Q$5001,15,FALSE)</f>
        <v>31.60000038146973</v>
      </c>
      <c r="Y1289" s="7">
        <f>VLOOKUP($A1289,'[1]Prices 23 nov'!$A$2:$Q$5001,16,FALSE)</f>
        <v>29.39999961853027</v>
      </c>
      <c r="Z1289" s="7">
        <f>VLOOKUP($A1289,'[1]Prices 23 nov'!$A$2:$Q$5001,17,FALSE)</f>
        <v>31.364999771118161</v>
      </c>
    </row>
    <row r="1290" spans="1:26">
      <c r="A1290" s="4" t="s">
        <v>2961</v>
      </c>
      <c r="B1290" s="4" t="s">
        <v>2962</v>
      </c>
      <c r="C1290" s="5">
        <v>14332408832</v>
      </c>
      <c r="D1290" s="5">
        <v>1290</v>
      </c>
      <c r="E1290" s="6" t="s">
        <v>67</v>
      </c>
      <c r="F1290" s="4" t="s">
        <v>51</v>
      </c>
      <c r="G1290" s="4" t="s">
        <v>18</v>
      </c>
      <c r="H1290" s="4" t="s">
        <v>19</v>
      </c>
      <c r="I1290" s="4">
        <v>4.2258062362670898</v>
      </c>
      <c r="J1290" s="5">
        <v>125.95999908447266</v>
      </c>
      <c r="K1290" s="5">
        <v>26.149999618530273</v>
      </c>
      <c r="L1290" s="4" t="s">
        <v>41</v>
      </c>
      <c r="M1290" s="4" t="s">
        <v>38</v>
      </c>
      <c r="N1290" s="7">
        <f>VLOOKUP($A1290,'[1]Prices 23 nov'!$A$2:$Q$5001,5,FALSE)</f>
        <v>-2.224180375342621</v>
      </c>
      <c r="O1290" s="7">
        <f>VLOOKUP($A1290,'[1]Prices 23 nov'!$A$2:$Q$5001,6,FALSE)</f>
        <v>119.3199996948242</v>
      </c>
      <c r="P1290" s="7">
        <f>VLOOKUP($A1290,'[1]Prices 23 nov'!$A$2:$Q$5001,7,FALSE)</f>
        <v>109.0100021362305</v>
      </c>
      <c r="Q1290" s="7">
        <f>VLOOKUP($A1290,'[1]Prices 23 nov'!$A$2:$Q$5001,8,FALSE)</f>
        <v>114.9199981689453</v>
      </c>
      <c r="R1290" s="7">
        <f>VLOOKUP($A1290,'[1]Prices 23 nov'!$A$2:$Q$5001,9,FALSE)</f>
        <v>98.800003051757813</v>
      </c>
      <c r="S1290" s="7">
        <f>VLOOKUP($A1290,'[1]Prices 23 nov'!$A$2:$Q$5001,10,FALSE)</f>
        <v>46.020000457763672</v>
      </c>
      <c r="T1290" s="7">
        <f>VLOOKUP($A1290,'[1]Prices 23 nov'!$A$2:$Q$5001,11,FALSE)</f>
        <v>69.849998474121094</v>
      </c>
      <c r="U1290" s="7">
        <f>VLOOKUP($A1290,'[1]Prices 23 nov'!$A$2:$Q$5001,12,FALSE)</f>
        <v>78.30999755859375</v>
      </c>
      <c r="V1290" s="7">
        <f>VLOOKUP($A1290,'[1]Prices 23 nov'!$A$2:$Q$5001,13,FALSE)</f>
        <v>76.110000610351563</v>
      </c>
      <c r="W1290" s="7">
        <f>VLOOKUP($A1290,'[1]Prices 23 nov'!$A$2:$Q$5001,14,FALSE)</f>
        <v>74.489997863769531</v>
      </c>
      <c r="X1290" s="7">
        <f>VLOOKUP($A1290,'[1]Prices 23 nov'!$A$2:$Q$5001,15,FALSE)</f>
        <v>87.139999389648438</v>
      </c>
      <c r="Y1290" s="7">
        <f>VLOOKUP($A1290,'[1]Prices 23 nov'!$A$2:$Q$5001,16,FALSE)</f>
        <v>104.879997253418</v>
      </c>
      <c r="Z1290" s="7">
        <f>VLOOKUP($A1290,'[1]Prices 23 nov'!$A$2:$Q$5001,17,FALSE)</f>
        <v>91.839996337890625</v>
      </c>
    </row>
    <row r="1291" spans="1:26">
      <c r="A1291" s="4" t="s">
        <v>2963</v>
      </c>
      <c r="B1291" s="4" t="s">
        <v>2964</v>
      </c>
      <c r="C1291" s="5">
        <v>14321760256</v>
      </c>
      <c r="D1291" s="5">
        <v>1291</v>
      </c>
      <c r="E1291" s="6" t="s">
        <v>16</v>
      </c>
      <c r="F1291" s="4" t="s">
        <v>51</v>
      </c>
      <c r="G1291" s="4" t="s">
        <v>18</v>
      </c>
      <c r="H1291" s="4" t="s">
        <v>19</v>
      </c>
      <c r="I1291" s="4">
        <v>4.7142858505249023</v>
      </c>
      <c r="J1291" s="5">
        <v>125.83999633789063</v>
      </c>
      <c r="K1291" s="5">
        <v>68</v>
      </c>
      <c r="L1291" s="4" t="s">
        <v>20</v>
      </c>
      <c r="M1291" s="4" t="s">
        <v>187</v>
      </c>
      <c r="N1291" s="7">
        <f>VLOOKUP($A1291,'[1]Prices 23 nov'!$A$2:$Q$5001,5,FALSE)</f>
        <v>11.03318349381739</v>
      </c>
      <c r="O1291" s="7">
        <f>VLOOKUP($A1291,'[1]Prices 23 nov'!$A$2:$Q$5001,6,FALSE)</f>
        <v>89.849998474121094</v>
      </c>
      <c r="P1291" s="7">
        <f>VLOOKUP($A1291,'[1]Prices 23 nov'!$A$2:$Q$5001,7,FALSE)</f>
        <v>97.889999389648438</v>
      </c>
      <c r="Q1291" s="7">
        <f>VLOOKUP($A1291,'[1]Prices 23 nov'!$A$2:$Q$5001,8,FALSE)</f>
        <v>102.4599990844727</v>
      </c>
      <c r="R1291" s="7">
        <f>VLOOKUP($A1291,'[1]Prices 23 nov'!$A$2:$Q$5001,9,FALSE)</f>
        <v>110.05999755859381</v>
      </c>
      <c r="S1291" s="7">
        <f>VLOOKUP($A1291,'[1]Prices 23 nov'!$A$2:$Q$5001,10,FALSE)</f>
        <v>87.150001525878906</v>
      </c>
      <c r="T1291" s="7">
        <f>VLOOKUP($A1291,'[1]Prices 23 nov'!$A$2:$Q$5001,11,FALSE)</f>
        <v>97.889999389648438</v>
      </c>
      <c r="U1291" s="7">
        <f>VLOOKUP($A1291,'[1]Prices 23 nov'!$A$2:$Q$5001,12,FALSE)</f>
        <v>105.98000335693359</v>
      </c>
      <c r="V1291" s="7">
        <f>VLOOKUP($A1291,'[1]Prices 23 nov'!$A$2:$Q$5001,13,FALSE)</f>
        <v>93.30999755859375</v>
      </c>
      <c r="W1291" s="7">
        <f>VLOOKUP($A1291,'[1]Prices 23 nov'!$A$2:$Q$5001,14,FALSE)</f>
        <v>98.300003051757813</v>
      </c>
      <c r="X1291" s="7">
        <f>VLOOKUP($A1291,'[1]Prices 23 nov'!$A$2:$Q$5001,15,FALSE)</f>
        <v>89.699996948242188</v>
      </c>
      <c r="Y1291" s="7">
        <f>VLOOKUP($A1291,'[1]Prices 23 nov'!$A$2:$Q$5001,16,FALSE)</f>
        <v>90.419998168945313</v>
      </c>
      <c r="Z1291" s="7">
        <f>VLOOKUP($A1291,'[1]Prices 23 nov'!$A$2:$Q$5001,17,FALSE)</f>
        <v>85.730003356933594</v>
      </c>
    </row>
    <row r="1292" spans="1:26">
      <c r="A1292" s="4" t="s">
        <v>2965</v>
      </c>
      <c r="B1292" s="4" t="s">
        <v>2966</v>
      </c>
      <c r="C1292" s="5">
        <v>14308835328</v>
      </c>
      <c r="D1292" s="5">
        <v>1292</v>
      </c>
      <c r="E1292" s="6" t="s">
        <v>55</v>
      </c>
      <c r="F1292" s="4" t="s">
        <v>261</v>
      </c>
      <c r="G1292" s="4" t="s">
        <v>262</v>
      </c>
      <c r="H1292" s="4" t="s">
        <v>263</v>
      </c>
      <c r="I1292" s="4">
        <v>3.5172414779663086</v>
      </c>
      <c r="J1292" s="5">
        <v>17.994671258625516</v>
      </c>
      <c r="K1292" s="5">
        <v>9.792887191169612</v>
      </c>
      <c r="L1292" s="4" t="s">
        <v>20</v>
      </c>
      <c r="M1292" s="4" t="s">
        <v>207</v>
      </c>
      <c r="N1292" s="7">
        <f>VLOOKUP($A1292,'[1]Prices 23 nov'!$A$2:$Q$5001,5,FALSE)</f>
        <v>12.543898113089689</v>
      </c>
      <c r="O1292" s="7">
        <f>VLOOKUP($A1292,'[1]Prices 23 nov'!$A$2:$Q$5001,6,FALSE)</f>
        <v>13.63730680942535</v>
      </c>
      <c r="P1292" s="7">
        <f>VLOOKUP($A1292,'[1]Prices 23 nov'!$A$2:$Q$5001,7,FALSE)</f>
        <v>16.187158473619771</v>
      </c>
      <c r="Q1292" s="7">
        <f>VLOOKUP($A1292,'[1]Prices 23 nov'!$A$2:$Q$5001,8,FALSE)</f>
        <v>16.51498236129385</v>
      </c>
      <c r="R1292" s="7">
        <f>VLOOKUP($A1292,'[1]Prices 23 nov'!$A$2:$Q$5001,9,FALSE)</f>
        <v>15.730186312180651</v>
      </c>
      <c r="S1292" s="7">
        <f>VLOOKUP($A1292,'[1]Prices 23 nov'!$A$2:$Q$5001,10,FALSE)</f>
        <v>10.831612954645831</v>
      </c>
      <c r="T1292" s="7">
        <f>VLOOKUP($A1292,'[1]Prices 23 nov'!$A$2:$Q$5001,11,FALSE)</f>
        <v>11.41502052545547</v>
      </c>
      <c r="U1292" s="7">
        <f>VLOOKUP($A1292,'[1]Prices 23 nov'!$A$2:$Q$5001,12,FALSE)</f>
        <v>12.38692448659094</v>
      </c>
      <c r="V1292" s="7">
        <f>VLOOKUP($A1292,'[1]Prices 23 nov'!$A$2:$Q$5001,13,FALSE)</f>
        <v>13.58565785019732</v>
      </c>
      <c r="W1292" s="7">
        <f>VLOOKUP($A1292,'[1]Prices 23 nov'!$A$2:$Q$5001,14,FALSE)</f>
        <v>16.22751557444758</v>
      </c>
      <c r="X1292" s="7">
        <f>VLOOKUP($A1292,'[1]Prices 23 nov'!$A$2:$Q$5001,15,FALSE)</f>
        <v>15.069899201393129</v>
      </c>
      <c r="Y1292" s="7">
        <f>VLOOKUP($A1292,'[1]Prices 23 nov'!$A$2:$Q$5001,16,FALSE)</f>
        <v>13.41180592775345</v>
      </c>
      <c r="Z1292" s="7">
        <f>VLOOKUP($A1292,'[1]Prices 23 nov'!$A$2:$Q$5001,17,FALSE)</f>
        <v>13.87925905968382</v>
      </c>
    </row>
    <row r="1293" spans="1:26">
      <c r="A1293" s="4" t="s">
        <v>2967</v>
      </c>
      <c r="B1293" s="4" t="s">
        <v>2968</v>
      </c>
      <c r="C1293" s="5">
        <v>14303745024</v>
      </c>
      <c r="D1293" s="5">
        <v>1293</v>
      </c>
      <c r="E1293" s="6" t="s">
        <v>70</v>
      </c>
      <c r="F1293" s="4" t="s">
        <v>51</v>
      </c>
      <c r="G1293" s="4" t="s">
        <v>18</v>
      </c>
      <c r="H1293" s="4" t="s">
        <v>19</v>
      </c>
      <c r="I1293" s="4">
        <v>4.0666666030883789</v>
      </c>
      <c r="J1293" s="5">
        <v>34.090000152587891</v>
      </c>
      <c r="K1293" s="5">
        <v>15.170000076293945</v>
      </c>
      <c r="L1293" s="4" t="s">
        <v>41</v>
      </c>
      <c r="M1293" s="4" t="s">
        <v>282</v>
      </c>
      <c r="N1293" s="7">
        <f>VLOOKUP($A1293,'[1]Prices 23 nov'!$A$2:$Q$5001,5,FALSE)</f>
        <v>12.2953920287495</v>
      </c>
      <c r="O1293" s="7">
        <f>VLOOKUP($A1293,'[1]Prices 23 nov'!$A$2:$Q$5001,6,FALSE)</f>
        <v>27.620000839233398</v>
      </c>
      <c r="P1293" s="7">
        <f>VLOOKUP($A1293,'[1]Prices 23 nov'!$A$2:$Q$5001,7,FALSE)</f>
        <v>29.45000076293945</v>
      </c>
      <c r="Q1293" s="7">
        <f>VLOOKUP($A1293,'[1]Prices 23 nov'!$A$2:$Q$5001,8,FALSE)</f>
        <v>31.29999923706055</v>
      </c>
      <c r="R1293" s="7">
        <f>VLOOKUP($A1293,'[1]Prices 23 nov'!$A$2:$Q$5001,9,FALSE)</f>
        <v>27.780000686645511</v>
      </c>
      <c r="S1293" s="7">
        <f>VLOOKUP($A1293,'[1]Prices 23 nov'!$A$2:$Q$5001,10,FALSE)</f>
        <v>20.14999961853027</v>
      </c>
      <c r="T1293" s="7">
        <f>VLOOKUP($A1293,'[1]Prices 23 nov'!$A$2:$Q$5001,11,FALSE)</f>
        <v>24.04000091552734</v>
      </c>
      <c r="U1293" s="7">
        <f>VLOOKUP($A1293,'[1]Prices 23 nov'!$A$2:$Q$5001,12,FALSE)</f>
        <v>21.20000076293945</v>
      </c>
      <c r="V1293" s="7">
        <f>VLOOKUP($A1293,'[1]Prices 23 nov'!$A$2:$Q$5001,13,FALSE)</f>
        <v>21.190000534057621</v>
      </c>
      <c r="W1293" s="7">
        <f>VLOOKUP($A1293,'[1]Prices 23 nov'!$A$2:$Q$5001,14,FALSE)</f>
        <v>23.309999465942379</v>
      </c>
      <c r="X1293" s="7">
        <f>VLOOKUP($A1293,'[1]Prices 23 nov'!$A$2:$Q$5001,15,FALSE)</f>
        <v>28.770000457763668</v>
      </c>
      <c r="Y1293" s="7">
        <f>VLOOKUP($A1293,'[1]Prices 23 nov'!$A$2:$Q$5001,16,FALSE)</f>
        <v>27.530000686645511</v>
      </c>
      <c r="Z1293" s="7">
        <f>VLOOKUP($A1293,'[1]Prices 23 nov'!$A$2:$Q$5001,17,FALSE)</f>
        <v>31.829999923706051</v>
      </c>
    </row>
    <row r="1294" spans="1:26">
      <c r="A1294" s="4" t="s">
        <v>2969</v>
      </c>
      <c r="B1294" s="4" t="s">
        <v>2970</v>
      </c>
      <c r="C1294" s="5">
        <v>14301634560</v>
      </c>
      <c r="D1294" s="5">
        <v>1294</v>
      </c>
      <c r="E1294" s="6" t="s">
        <v>16</v>
      </c>
      <c r="F1294" s="4" t="s">
        <v>303</v>
      </c>
      <c r="G1294" s="4" t="s">
        <v>18</v>
      </c>
      <c r="H1294" s="4" t="s">
        <v>19</v>
      </c>
      <c r="I1294" s="4">
        <v>4.1999998092651367</v>
      </c>
      <c r="J1294" s="5">
        <v>273.010009765625</v>
      </c>
      <c r="K1294" s="5">
        <v>93.80999755859375</v>
      </c>
      <c r="L1294" s="4" t="s">
        <v>35</v>
      </c>
      <c r="M1294" s="4" t="s">
        <v>372</v>
      </c>
      <c r="N1294" s="7">
        <f>VLOOKUP($A1294,'[1]Prices 23 nov'!$A$2:$Q$5001,5,FALSE)</f>
        <v>80.941904156972782</v>
      </c>
      <c r="O1294" s="7">
        <f>VLOOKUP($A1294,'[1]Prices 23 nov'!$A$2:$Q$5001,6,FALSE)</f>
        <v>137.42999267578119</v>
      </c>
      <c r="P1294" s="7">
        <f>VLOOKUP($A1294,'[1]Prices 23 nov'!$A$2:$Q$5001,7,FALSE)</f>
        <v>131.61000061035159</v>
      </c>
      <c r="Q1294" s="7">
        <f>VLOOKUP($A1294,'[1]Prices 23 nov'!$A$2:$Q$5001,8,FALSE)</f>
        <v>163.33000183105469</v>
      </c>
      <c r="R1294" s="7">
        <f>VLOOKUP($A1294,'[1]Prices 23 nov'!$A$2:$Q$5001,9,FALSE)</f>
        <v>155.63999938964841</v>
      </c>
      <c r="S1294" s="7">
        <f>VLOOKUP($A1294,'[1]Prices 23 nov'!$A$2:$Q$5001,10,FALSE)</f>
        <v>126.13999938964839</v>
      </c>
      <c r="T1294" s="7">
        <f>VLOOKUP($A1294,'[1]Prices 23 nov'!$A$2:$Q$5001,11,FALSE)</f>
        <v>155.91999816894531</v>
      </c>
      <c r="U1294" s="7">
        <f>VLOOKUP($A1294,'[1]Prices 23 nov'!$A$2:$Q$5001,12,FALSE)</f>
        <v>238.3800048828125</v>
      </c>
      <c r="V1294" s="7">
        <f>VLOOKUP($A1294,'[1]Prices 23 nov'!$A$2:$Q$5001,13,FALSE)</f>
        <v>228.7799987792969</v>
      </c>
      <c r="W1294" s="7">
        <f>VLOOKUP($A1294,'[1]Prices 23 nov'!$A$2:$Q$5001,14,FALSE)</f>
        <v>219.6199951171875</v>
      </c>
      <c r="X1294" s="7">
        <f>VLOOKUP($A1294,'[1]Prices 23 nov'!$A$2:$Q$5001,15,FALSE)</f>
        <v>250.7200012207031</v>
      </c>
      <c r="Y1294" s="7">
        <f>VLOOKUP($A1294,'[1]Prices 23 nov'!$A$2:$Q$5001,16,FALSE)</f>
        <v>235.7799987792969</v>
      </c>
      <c r="Z1294" s="7">
        <f>VLOOKUP($A1294,'[1]Prices 23 nov'!$A$2:$Q$5001,17,FALSE)</f>
        <v>224.17999267578119</v>
      </c>
    </row>
    <row r="1295" spans="1:26">
      <c r="A1295" s="4" t="s">
        <v>2971</v>
      </c>
      <c r="B1295" s="4" t="s">
        <v>2972</v>
      </c>
      <c r="C1295" s="5">
        <v>14278892544</v>
      </c>
      <c r="D1295" s="5">
        <v>1295</v>
      </c>
      <c r="E1295" s="6" t="s">
        <v>34</v>
      </c>
      <c r="F1295" s="4" t="s">
        <v>51</v>
      </c>
      <c r="G1295" s="4" t="s">
        <v>18</v>
      </c>
      <c r="H1295" s="4" t="s">
        <v>19</v>
      </c>
      <c r="I1295" s="4">
        <v>4.5500001907348633</v>
      </c>
      <c r="J1295" s="5">
        <v>126.95999908447266</v>
      </c>
      <c r="K1295" s="5">
        <v>50.229999542236328</v>
      </c>
      <c r="L1295" s="4" t="s">
        <v>168</v>
      </c>
      <c r="M1295" s="4" t="s">
        <v>38</v>
      </c>
      <c r="N1295" s="7">
        <f>VLOOKUP($A1295,'[1]Prices 23 nov'!$A$2:$Q$5001,5,FALSE)</f>
        <v>64.166772042322023</v>
      </c>
      <c r="O1295" s="7">
        <f>VLOOKUP($A1295,'[1]Prices 23 nov'!$A$2:$Q$5001,6,FALSE)</f>
        <v>74.650001525878906</v>
      </c>
      <c r="P1295" s="7">
        <f>VLOOKUP($A1295,'[1]Prices 23 nov'!$A$2:$Q$5001,7,FALSE)</f>
        <v>76.629997253417969</v>
      </c>
      <c r="Q1295" s="7">
        <f>VLOOKUP($A1295,'[1]Prices 23 nov'!$A$2:$Q$5001,8,FALSE)</f>
        <v>87.879997253417969</v>
      </c>
      <c r="R1295" s="7">
        <f>VLOOKUP($A1295,'[1]Prices 23 nov'!$A$2:$Q$5001,9,FALSE)</f>
        <v>78.470001220703125</v>
      </c>
      <c r="S1295" s="7">
        <f>VLOOKUP($A1295,'[1]Prices 23 nov'!$A$2:$Q$5001,10,FALSE)</f>
        <v>62.490001678466797</v>
      </c>
      <c r="T1295" s="7">
        <f>VLOOKUP($A1295,'[1]Prices 23 nov'!$A$2:$Q$5001,11,FALSE)</f>
        <v>72.550003051757813</v>
      </c>
      <c r="U1295" s="7">
        <f>VLOOKUP($A1295,'[1]Prices 23 nov'!$A$2:$Q$5001,12,FALSE)</f>
        <v>87.55999755859375</v>
      </c>
      <c r="V1295" s="7">
        <f>VLOOKUP($A1295,'[1]Prices 23 nov'!$A$2:$Q$5001,13,FALSE)</f>
        <v>89.239997863769531</v>
      </c>
      <c r="W1295" s="7">
        <f>VLOOKUP($A1295,'[1]Prices 23 nov'!$A$2:$Q$5001,14,FALSE)</f>
        <v>92.30999755859375</v>
      </c>
      <c r="X1295" s="7">
        <f>VLOOKUP($A1295,'[1]Prices 23 nov'!$A$2:$Q$5001,15,FALSE)</f>
        <v>103.09999847412109</v>
      </c>
      <c r="Y1295" s="7">
        <f>VLOOKUP($A1295,'[1]Prices 23 nov'!$A$2:$Q$5001,16,FALSE)</f>
        <v>104.36000061035161</v>
      </c>
      <c r="Z1295" s="7">
        <f>VLOOKUP($A1295,'[1]Prices 23 nov'!$A$2:$Q$5001,17,FALSE)</f>
        <v>109.9700012207031</v>
      </c>
    </row>
    <row r="1296" spans="1:26">
      <c r="A1296" s="4" t="s">
        <v>2973</v>
      </c>
      <c r="B1296" s="4" t="s">
        <v>2974</v>
      </c>
      <c r="C1296" s="5">
        <v>14277839872</v>
      </c>
      <c r="D1296" s="5">
        <v>1296</v>
      </c>
      <c r="E1296" s="6" t="s">
        <v>105</v>
      </c>
      <c r="F1296" s="4" t="s">
        <v>303</v>
      </c>
      <c r="G1296" s="4" t="s">
        <v>18</v>
      </c>
      <c r="H1296" s="4" t="s">
        <v>19</v>
      </c>
      <c r="I1296" s="4">
        <v>0</v>
      </c>
      <c r="J1296" s="5">
        <v>87.480003356933594</v>
      </c>
      <c r="K1296" s="5">
        <v>53.310001373291016</v>
      </c>
      <c r="L1296" s="4" t="s">
        <v>20</v>
      </c>
      <c r="M1296" s="4" t="s">
        <v>38</v>
      </c>
      <c r="N1296" s="7">
        <f>VLOOKUP($A1296,'[1]Prices 23 nov'!$A$2:$Q$5001,5,FALSE)</f>
        <v>14.17338555482652</v>
      </c>
      <c r="O1296" s="7">
        <f>VLOOKUP($A1296,'[1]Prices 23 nov'!$A$2:$Q$5001,6,FALSE)</f>
        <v>77.040000915527344</v>
      </c>
      <c r="P1296" s="7">
        <f>VLOOKUP($A1296,'[1]Prices 23 nov'!$A$2:$Q$5001,7,FALSE)</f>
        <v>79.25</v>
      </c>
      <c r="Q1296" s="7">
        <f>VLOOKUP($A1296,'[1]Prices 23 nov'!$A$2:$Q$5001,8,FALSE)</f>
        <v>78.639999389648438</v>
      </c>
      <c r="R1296" s="7">
        <f>VLOOKUP($A1296,'[1]Prices 23 nov'!$A$2:$Q$5001,9,FALSE)</f>
        <v>74.650001525878906</v>
      </c>
      <c r="S1296" s="7">
        <f>VLOOKUP($A1296,'[1]Prices 23 nov'!$A$2:$Q$5001,10,FALSE)</f>
        <v>59.700000762939453</v>
      </c>
      <c r="T1296" s="7">
        <f>VLOOKUP($A1296,'[1]Prices 23 nov'!$A$2:$Q$5001,11,FALSE)</f>
        <v>66.910003662109375</v>
      </c>
      <c r="U1296" s="7">
        <f>VLOOKUP($A1296,'[1]Prices 23 nov'!$A$2:$Q$5001,12,FALSE)</f>
        <v>73.139999389648438</v>
      </c>
      <c r="V1296" s="7">
        <f>VLOOKUP($A1296,'[1]Prices 23 nov'!$A$2:$Q$5001,13,FALSE)</f>
        <v>74.269996643066406</v>
      </c>
      <c r="W1296" s="7">
        <f>VLOOKUP($A1296,'[1]Prices 23 nov'!$A$2:$Q$5001,14,FALSE)</f>
        <v>78.489997863769531</v>
      </c>
      <c r="X1296" s="7">
        <f>VLOOKUP($A1296,'[1]Prices 23 nov'!$A$2:$Q$5001,15,FALSE)</f>
        <v>83.05999755859375</v>
      </c>
      <c r="Y1296" s="7">
        <f>VLOOKUP($A1296,'[1]Prices 23 nov'!$A$2:$Q$5001,16,FALSE)</f>
        <v>80.519996643066406</v>
      </c>
      <c r="Z1296" s="7">
        <f>VLOOKUP($A1296,'[1]Prices 23 nov'!$A$2:$Q$5001,17,FALSE)</f>
        <v>79</v>
      </c>
    </row>
    <row r="1297" spans="1:26">
      <c r="A1297" s="4" t="s">
        <v>2975</v>
      </c>
      <c r="B1297" s="4" t="s">
        <v>2976</v>
      </c>
      <c r="C1297" s="5">
        <v>14274998272</v>
      </c>
      <c r="D1297" s="5">
        <v>1297</v>
      </c>
      <c r="E1297" s="6" t="s">
        <v>34</v>
      </c>
      <c r="F1297" s="4" t="s">
        <v>692</v>
      </c>
      <c r="G1297" s="4" t="s">
        <v>693</v>
      </c>
      <c r="H1297" s="4" t="s">
        <v>694</v>
      </c>
      <c r="I1297" s="4">
        <v>4.7333331108093262</v>
      </c>
      <c r="J1297" s="5">
        <v>14.701306097176518</v>
      </c>
      <c r="K1297" s="5">
        <v>7.1491755069988248</v>
      </c>
      <c r="L1297" s="4" t="s">
        <v>419</v>
      </c>
      <c r="M1297" s="4" t="s">
        <v>600</v>
      </c>
      <c r="N1297" s="7">
        <f>VLOOKUP($A1297,'[1]Prices 23 nov'!$A$2:$Q$5001,5,FALSE)</f>
        <v>-11.020000864859551</v>
      </c>
      <c r="O1297" s="7">
        <f>VLOOKUP($A1297,'[1]Prices 23 nov'!$A$2:$Q$5001,6,FALSE)</f>
        <v>13.301600456250069</v>
      </c>
      <c r="P1297" s="7">
        <f>VLOOKUP($A1297,'[1]Prices 23 nov'!$A$2:$Q$5001,7,FALSE)</f>
        <v>14.42396173622666</v>
      </c>
      <c r="Q1297" s="7">
        <f>VLOOKUP($A1297,'[1]Prices 23 nov'!$A$2:$Q$5001,8,FALSE)</f>
        <v>14.205897993234711</v>
      </c>
      <c r="R1297" s="7">
        <f>VLOOKUP($A1297,'[1]Prices 23 nov'!$A$2:$Q$5001,9,FALSE)</f>
        <v>12.291811065402729</v>
      </c>
      <c r="S1297" s="7">
        <f>VLOOKUP($A1297,'[1]Prices 23 nov'!$A$2:$Q$5001,10,FALSE)</f>
        <v>9.7051616345571006</v>
      </c>
      <c r="T1297" s="7">
        <f>VLOOKUP($A1297,'[1]Prices 23 nov'!$A$2:$Q$5001,11,FALSE)</f>
        <v>8.3148154288741125</v>
      </c>
      <c r="U1297" s="7">
        <f>VLOOKUP($A1297,'[1]Prices 23 nov'!$A$2:$Q$5001,12,FALSE)</f>
        <v>8.7859131094893428</v>
      </c>
      <c r="V1297" s="7">
        <f>VLOOKUP($A1297,'[1]Prices 23 nov'!$A$2:$Q$5001,13,FALSE)</f>
        <v>9.0263961629439109</v>
      </c>
      <c r="W1297" s="7">
        <f>VLOOKUP($A1297,'[1]Prices 23 nov'!$A$2:$Q$5001,14,FALSE)</f>
        <v>9.5886289179325104</v>
      </c>
      <c r="X1297" s="7">
        <f>VLOOKUP($A1297,'[1]Prices 23 nov'!$A$2:$Q$5001,15,FALSE)</f>
        <v>9.1319410160838288</v>
      </c>
      <c r="Y1297" s="7">
        <f>VLOOKUP($A1297,'[1]Prices 23 nov'!$A$2:$Q$5001,16,FALSE)</f>
        <v>7.7113984152674666</v>
      </c>
      <c r="Z1297" s="7">
        <f>VLOOKUP($A1297,'[1]Prices 23 nov'!$A$2:$Q$5001,17,FALSE)</f>
        <v>7.4072783288097526</v>
      </c>
    </row>
    <row r="1298" spans="1:26">
      <c r="A1298" s="4" t="s">
        <v>2977</v>
      </c>
      <c r="B1298" s="4" t="s">
        <v>2978</v>
      </c>
      <c r="C1298" s="5">
        <v>14271626240</v>
      </c>
      <c r="D1298" s="5">
        <v>1298</v>
      </c>
      <c r="E1298" s="6" t="s">
        <v>294</v>
      </c>
      <c r="F1298" s="4" t="s">
        <v>51</v>
      </c>
      <c r="G1298" s="4" t="s">
        <v>251</v>
      </c>
      <c r="H1298" s="4" t="s">
        <v>204</v>
      </c>
      <c r="I1298" s="4">
        <v>4.0526313781738281</v>
      </c>
      <c r="J1298" s="5">
        <v>11.310000419616699</v>
      </c>
      <c r="K1298" s="5">
        <v>5.059999942779541</v>
      </c>
      <c r="L1298" s="4" t="s">
        <v>20</v>
      </c>
      <c r="M1298" s="4" t="s">
        <v>83</v>
      </c>
      <c r="N1298" s="7">
        <f>VLOOKUP($A1298,'[1]Prices 23 nov'!$A$2:$Q$5001,5,FALSE)</f>
        <v>-3.2997219222018481</v>
      </c>
      <c r="O1298" s="7">
        <f>VLOOKUP($A1298,'[1]Prices 23 nov'!$A$2:$Q$5001,6,FALSE)</f>
        <v>10.569999694824221</v>
      </c>
      <c r="P1298" s="7">
        <f>VLOOKUP($A1298,'[1]Prices 23 nov'!$A$2:$Q$5001,7,FALSE)</f>
        <v>11</v>
      </c>
      <c r="Q1298" s="7">
        <f>VLOOKUP($A1298,'[1]Prices 23 nov'!$A$2:$Q$5001,8,FALSE)</f>
        <v>9.4700002670288086</v>
      </c>
      <c r="R1298" s="7">
        <f>VLOOKUP($A1298,'[1]Prices 23 nov'!$A$2:$Q$5001,9,FALSE)</f>
        <v>9.4799995422363281</v>
      </c>
      <c r="S1298" s="7">
        <f>VLOOKUP($A1298,'[1]Prices 23 nov'!$A$2:$Q$5001,10,FALSE)</f>
        <v>5.690000057220459</v>
      </c>
      <c r="T1298" s="7">
        <f>VLOOKUP($A1298,'[1]Prices 23 nov'!$A$2:$Q$5001,11,FALSE)</f>
        <v>6.0100002288818359</v>
      </c>
      <c r="U1298" s="7">
        <f>VLOOKUP($A1298,'[1]Prices 23 nov'!$A$2:$Q$5001,12,FALSE)</f>
        <v>6.4699997901916504</v>
      </c>
      <c r="V1298" s="7">
        <f>VLOOKUP($A1298,'[1]Prices 23 nov'!$A$2:$Q$5001,13,FALSE)</f>
        <v>6.809999942779541</v>
      </c>
      <c r="W1298" s="7">
        <f>VLOOKUP($A1298,'[1]Prices 23 nov'!$A$2:$Q$5001,14,FALSE)</f>
        <v>7.1399998664855957</v>
      </c>
      <c r="X1298" s="7">
        <f>VLOOKUP($A1298,'[1]Prices 23 nov'!$A$2:$Q$5001,15,FALSE)</f>
        <v>7.9899997711181641</v>
      </c>
      <c r="Y1298" s="7">
        <f>VLOOKUP($A1298,'[1]Prices 23 nov'!$A$2:$Q$5001,16,FALSE)</f>
        <v>7.8000001907348633</v>
      </c>
      <c r="Z1298" s="7">
        <f>VLOOKUP($A1298,'[1]Prices 23 nov'!$A$2:$Q$5001,17,FALSE)</f>
        <v>8.0900001525878906</v>
      </c>
    </row>
    <row r="1299" spans="1:26">
      <c r="A1299" s="4" t="s">
        <v>2979</v>
      </c>
      <c r="B1299" s="4" t="s">
        <v>2980</v>
      </c>
      <c r="C1299" s="5">
        <v>14257554432</v>
      </c>
      <c r="D1299" s="5">
        <v>1299</v>
      </c>
      <c r="E1299" s="6" t="s">
        <v>294</v>
      </c>
      <c r="F1299" s="4" t="s">
        <v>242</v>
      </c>
      <c r="G1299" s="4" t="s">
        <v>46</v>
      </c>
      <c r="H1299" s="4" t="s">
        <v>102</v>
      </c>
      <c r="I1299" s="4">
        <v>4.7142858505249023</v>
      </c>
      <c r="J1299" s="5">
        <v>16.480738250725491</v>
      </c>
      <c r="K1299" s="5">
        <v>5.4947553721555629</v>
      </c>
      <c r="L1299" s="4" t="s">
        <v>48</v>
      </c>
      <c r="M1299" s="4" t="s">
        <v>129</v>
      </c>
      <c r="N1299" s="7">
        <f>VLOOKUP($A1299,'[1]Prices 23 nov'!$A$2:$Q$5001,5,FALSE)</f>
        <v>165.63249843912419</v>
      </c>
      <c r="O1299" s="7">
        <f>VLOOKUP($A1299,'[1]Prices 23 nov'!$A$2:$Q$5001,6,FALSE)</f>
        <v>5.7406275855796034</v>
      </c>
      <c r="P1299" s="7">
        <f>VLOOKUP($A1299,'[1]Prices 23 nov'!$A$2:$Q$5001,7,FALSE)</f>
        <v>7.2522041946649551</v>
      </c>
      <c r="Q1299" s="7">
        <f>VLOOKUP($A1299,'[1]Prices 23 nov'!$A$2:$Q$5001,8,FALSE)</f>
        <v>7.9185357006821278</v>
      </c>
      <c r="R1299" s="7">
        <f>VLOOKUP($A1299,'[1]Prices 23 nov'!$A$2:$Q$5001,9,FALSE)</f>
        <v>8.3293830595430336</v>
      </c>
      <c r="S1299" s="7">
        <f>VLOOKUP($A1299,'[1]Prices 23 nov'!$A$2:$Q$5001,10,FALSE)</f>
        <v>6.3535214304777128</v>
      </c>
      <c r="T1299" s="7">
        <f>VLOOKUP($A1299,'[1]Prices 23 nov'!$A$2:$Q$5001,11,FALSE)</f>
        <v>7.7598293257910882</v>
      </c>
      <c r="U1299" s="7">
        <f>VLOOKUP($A1299,'[1]Prices 23 nov'!$A$2:$Q$5001,12,FALSE)</f>
        <v>8.4317739968555543</v>
      </c>
      <c r="V1299" s="7">
        <f>VLOOKUP($A1299,'[1]Prices 23 nov'!$A$2:$Q$5001,13,FALSE)</f>
        <v>9.5586990144920492</v>
      </c>
      <c r="W1299" s="7">
        <f>VLOOKUP($A1299,'[1]Prices 23 nov'!$A$2:$Q$5001,14,FALSE)</f>
        <v>11.439785902610989</v>
      </c>
      <c r="X1299" s="7">
        <f>VLOOKUP($A1299,'[1]Prices 23 nov'!$A$2:$Q$5001,15,FALSE)</f>
        <v>12.21405309135662</v>
      </c>
      <c r="Y1299" s="7">
        <f>VLOOKUP($A1299,'[1]Prices 23 nov'!$A$2:$Q$5001,16,FALSE)</f>
        <v>13.46929812674261</v>
      </c>
      <c r="Z1299" s="7">
        <f>VLOOKUP($A1299,'[1]Prices 23 nov'!$A$2:$Q$5001,17,FALSE)</f>
        <v>15.303225936043649</v>
      </c>
    </row>
    <row r="1300" spans="1:26">
      <c r="A1300" s="4" t="s">
        <v>2981</v>
      </c>
      <c r="B1300" s="4" t="s">
        <v>2982</v>
      </c>
      <c r="C1300" s="5">
        <v>14254069760</v>
      </c>
      <c r="D1300" s="5">
        <v>1300</v>
      </c>
      <c r="E1300" s="6" t="s">
        <v>67</v>
      </c>
      <c r="F1300" s="4" t="s">
        <v>45</v>
      </c>
      <c r="G1300" s="4" t="s">
        <v>46</v>
      </c>
      <c r="H1300" s="4" t="s">
        <v>47</v>
      </c>
      <c r="I1300" s="4">
        <v>4.6999998092651367</v>
      </c>
      <c r="J1300" s="5">
        <v>6.1264235873756983</v>
      </c>
      <c r="K1300" s="5">
        <v>1.9061357208200072</v>
      </c>
      <c r="L1300" s="4" t="s">
        <v>64</v>
      </c>
      <c r="M1300" s="4" t="s">
        <v>566</v>
      </c>
      <c r="N1300" s="7">
        <f>VLOOKUP($A1300,'[1]Prices 23 nov'!$A$2:$Q$5001,5,FALSE)</f>
        <v>67.78789795470388</v>
      </c>
      <c r="O1300" s="7">
        <f>VLOOKUP($A1300,'[1]Prices 23 nov'!$A$2:$Q$5001,6,FALSE)</f>
        <v>3.2700191985073559</v>
      </c>
      <c r="P1300" s="7">
        <f>VLOOKUP($A1300,'[1]Prices 23 nov'!$A$2:$Q$5001,7,FALSE)</f>
        <v>2.9962788587063471</v>
      </c>
      <c r="Q1300" s="7">
        <f>VLOOKUP($A1300,'[1]Prices 23 nov'!$A$2:$Q$5001,8,FALSE)</f>
        <v>2.896684817969799</v>
      </c>
      <c r="R1300" s="7">
        <f>VLOOKUP($A1300,'[1]Prices 23 nov'!$A$2:$Q$5001,9,FALSE)</f>
        <v>2.7180897878113228</v>
      </c>
      <c r="S1300" s="7">
        <f>VLOOKUP($A1300,'[1]Prices 23 nov'!$A$2:$Q$5001,10,FALSE)</f>
        <v>2.779497297052671</v>
      </c>
      <c r="T1300" s="7">
        <f>VLOOKUP($A1300,'[1]Prices 23 nov'!$A$2:$Q$5001,11,FALSE)</f>
        <v>3.1538623005808399</v>
      </c>
      <c r="U1300" s="7">
        <f>VLOOKUP($A1300,'[1]Prices 23 nov'!$A$2:$Q$5001,12,FALSE)</f>
        <v>3.4250992677347649</v>
      </c>
      <c r="V1300" s="7">
        <f>VLOOKUP($A1300,'[1]Prices 23 nov'!$A$2:$Q$5001,13,FALSE)</f>
        <v>3.173947902068051</v>
      </c>
      <c r="W1300" s="7">
        <f>VLOOKUP($A1300,'[1]Prices 23 nov'!$A$2:$Q$5001,14,FALSE)</f>
        <v>3.257854469120502</v>
      </c>
      <c r="X1300" s="7">
        <f>VLOOKUP($A1300,'[1]Prices 23 nov'!$A$2:$Q$5001,15,FALSE)</f>
        <v>4.3032254813178952</v>
      </c>
      <c r="Y1300" s="7">
        <f>VLOOKUP($A1300,'[1]Prices 23 nov'!$A$2:$Q$5001,16,FALSE)</f>
        <v>4.6450415253639221</v>
      </c>
      <c r="Z1300" s="7">
        <f>VLOOKUP($A1300,'[1]Prices 23 nov'!$A$2:$Q$5001,17,FALSE)</f>
        <v>5.2579289488494396</v>
      </c>
    </row>
    <row r="1301" spans="1:26">
      <c r="A1301" s="4" t="s">
        <v>2983</v>
      </c>
      <c r="B1301" s="4" t="s">
        <v>2984</v>
      </c>
      <c r="C1301" s="5">
        <v>14244032512</v>
      </c>
      <c r="D1301" s="5">
        <v>1301</v>
      </c>
      <c r="E1301" s="6" t="s">
        <v>127</v>
      </c>
      <c r="F1301" s="4" t="s">
        <v>1303</v>
      </c>
      <c r="G1301" s="4" t="s">
        <v>1304</v>
      </c>
      <c r="H1301" s="4" t="s">
        <v>1305</v>
      </c>
      <c r="I1301" s="4">
        <v>4.0370368957519531</v>
      </c>
      <c r="J1301" s="5">
        <v>13.245033112582782</v>
      </c>
      <c r="K1301" s="5">
        <v>7.6594676042189853</v>
      </c>
      <c r="L1301" s="4" t="s">
        <v>144</v>
      </c>
      <c r="M1301" s="4" t="s">
        <v>74</v>
      </c>
      <c r="N1301" s="7">
        <f>VLOOKUP($A1301,'[1]Prices 23 nov'!$A$2:$Q$5001,5,FALSE)</f>
        <v>-3.8200456346587308</v>
      </c>
      <c r="O1301" s="7">
        <f>VLOOKUP($A1301,'[1]Prices 23 nov'!$A$2:$Q$5001,6,FALSE)</f>
        <v>12.38523004576564</v>
      </c>
      <c r="P1301" s="7">
        <f>VLOOKUP($A1301,'[1]Prices 23 nov'!$A$2:$Q$5001,7,FALSE)</f>
        <v>13.17780014872551</v>
      </c>
      <c r="Q1301" s="7">
        <f>VLOOKUP($A1301,'[1]Prices 23 nov'!$A$2:$Q$5001,8,FALSE)</f>
        <v>11.523852854967121</v>
      </c>
      <c r="R1301" s="7">
        <f>VLOOKUP($A1301,'[1]Prices 23 nov'!$A$2:$Q$5001,9,FALSE)</f>
        <v>9.8048578798770905</v>
      </c>
      <c r="S1301" s="7">
        <f>VLOOKUP($A1301,'[1]Prices 23 nov'!$A$2:$Q$5001,10,FALSE)</f>
        <v>9.6133498772978783</v>
      </c>
      <c r="T1301" s="7">
        <f>VLOOKUP($A1301,'[1]Prices 23 nov'!$A$2:$Q$5001,11,FALSE)</f>
        <v>10.639933381229641</v>
      </c>
      <c r="U1301" s="7">
        <f>VLOOKUP($A1301,'[1]Prices 23 nov'!$A$2:$Q$5001,12,FALSE)</f>
        <v>10.771028853952879</v>
      </c>
      <c r="V1301" s="7">
        <f>VLOOKUP($A1301,'[1]Prices 23 nov'!$A$2:$Q$5001,13,FALSE)</f>
        <v>11.988012403249741</v>
      </c>
      <c r="W1301" s="7">
        <f>VLOOKUP($A1301,'[1]Prices 23 nov'!$A$2:$Q$5001,14,FALSE)</f>
        <v>11.9512979388237</v>
      </c>
      <c r="X1301" s="7">
        <f>VLOOKUP($A1301,'[1]Prices 23 nov'!$A$2:$Q$5001,15,FALSE)</f>
        <v>11.450013946741819</v>
      </c>
      <c r="Y1301" s="7">
        <f>VLOOKUP($A1301,'[1]Prices 23 nov'!$A$2:$Q$5001,16,FALSE)</f>
        <v>10.67942755669355</v>
      </c>
      <c r="Z1301" s="7">
        <f>VLOOKUP($A1301,'[1]Prices 23 nov'!$A$2:$Q$5001,17,FALSE)</f>
        <v>10.822093807160851</v>
      </c>
    </row>
    <row r="1302" spans="1:26">
      <c r="A1302" s="4" t="s">
        <v>2985</v>
      </c>
      <c r="B1302" s="4" t="s">
        <v>2986</v>
      </c>
      <c r="C1302" s="5">
        <v>14227989504</v>
      </c>
      <c r="D1302" s="5">
        <v>1302</v>
      </c>
      <c r="E1302" s="6" t="s">
        <v>70</v>
      </c>
      <c r="F1302" s="4" t="s">
        <v>2053</v>
      </c>
      <c r="G1302" s="4" t="s">
        <v>2054</v>
      </c>
      <c r="H1302" s="4" t="s">
        <v>2055</v>
      </c>
      <c r="I1302" s="4">
        <v>4.4090909957885742</v>
      </c>
      <c r="J1302" s="5">
        <v>2.3475426318147101</v>
      </c>
      <c r="K1302" s="5">
        <v>0.34695512209183105</v>
      </c>
      <c r="L1302" s="4" t="s">
        <v>1149</v>
      </c>
      <c r="M1302" s="4" t="s">
        <v>680</v>
      </c>
      <c r="N1302" s="7">
        <f>VLOOKUP($A1302,'[1]Prices 23 nov'!$A$2:$Q$5001,5,FALSE)</f>
        <v>387.19831312440931</v>
      </c>
      <c r="O1302" s="7">
        <f>VLOOKUP($A1302,'[1]Prices 23 nov'!$A$2:$Q$5001,6,FALSE)</f>
        <v>0.35835424734552701</v>
      </c>
      <c r="P1302" s="7">
        <f>VLOOKUP($A1302,'[1]Prices 23 nov'!$A$2:$Q$5001,7,FALSE)</f>
        <v>0.38300125733414297</v>
      </c>
      <c r="Q1302" s="7">
        <f>VLOOKUP($A1302,'[1]Prices 23 nov'!$A$2:$Q$5001,8,FALSE)</f>
        <v>0.46820577085826898</v>
      </c>
      <c r="R1302" s="7">
        <f>VLOOKUP($A1302,'[1]Prices 23 nov'!$A$2:$Q$5001,9,FALSE)</f>
        <v>0.44402156859929298</v>
      </c>
      <c r="S1302" s="7">
        <f>VLOOKUP($A1302,'[1]Prices 23 nov'!$A$2:$Q$5001,10,FALSE)</f>
        <v>0.48803626822523299</v>
      </c>
      <c r="T1302" s="7">
        <f>VLOOKUP($A1302,'[1]Prices 23 nov'!$A$2:$Q$5001,11,FALSE)</f>
        <v>0.56311812745616407</v>
      </c>
      <c r="U1302" s="7">
        <f>VLOOKUP($A1302,'[1]Prices 23 nov'!$A$2:$Q$5001,12,FALSE)</f>
        <v>1.2006025685360131</v>
      </c>
      <c r="V1302" s="7">
        <f>VLOOKUP($A1302,'[1]Prices 23 nov'!$A$2:$Q$5001,13,FALSE)</f>
        <v>1.33305326244772</v>
      </c>
      <c r="W1302" s="7">
        <f>VLOOKUP($A1302,'[1]Prices 23 nov'!$A$2:$Q$5001,14,FALSE)</f>
        <v>2.1209611029325259</v>
      </c>
      <c r="X1302" s="7">
        <f>VLOOKUP($A1302,'[1]Prices 23 nov'!$A$2:$Q$5001,15,FALSE)</f>
        <v>2.1323676732698691</v>
      </c>
      <c r="Y1302" s="7">
        <f>VLOOKUP($A1302,'[1]Prices 23 nov'!$A$2:$Q$5001,16,FALSE)</f>
        <v>2.031080723171613</v>
      </c>
      <c r="Z1302" s="7">
        <f>VLOOKUP($A1302,'[1]Prices 23 nov'!$A$2:$Q$5001,17,FALSE)</f>
        <v>2.0182824394473191</v>
      </c>
    </row>
    <row r="1303" spans="1:26">
      <c r="A1303" s="4" t="s">
        <v>2987</v>
      </c>
      <c r="B1303" s="4" t="s">
        <v>2988</v>
      </c>
      <c r="C1303" s="5">
        <v>14210761728</v>
      </c>
      <c r="D1303" s="5">
        <v>1303</v>
      </c>
      <c r="E1303" s="6" t="s">
        <v>105</v>
      </c>
      <c r="F1303" s="4" t="s">
        <v>106</v>
      </c>
      <c r="G1303" s="4" t="s">
        <v>18</v>
      </c>
      <c r="H1303" s="4" t="s">
        <v>19</v>
      </c>
      <c r="I1303" s="4">
        <v>0</v>
      </c>
      <c r="J1303" s="5">
        <v>68.180000305175781</v>
      </c>
      <c r="K1303" s="5">
        <v>47.659999847412109</v>
      </c>
      <c r="L1303" s="4" t="s">
        <v>20</v>
      </c>
      <c r="M1303" s="4" t="s">
        <v>56</v>
      </c>
      <c r="N1303" s="7">
        <f>VLOOKUP($A1303,'[1]Prices 23 nov'!$A$2:$Q$5001,5,FALSE)</f>
        <v>11.74691820793694</v>
      </c>
      <c r="O1303" s="7">
        <f>VLOOKUP($A1303,'[1]Prices 23 nov'!$A$2:$Q$5001,6,FALSE)</f>
        <v>62.139999389648438</v>
      </c>
      <c r="P1303" s="7">
        <f>VLOOKUP($A1303,'[1]Prices 23 nov'!$A$2:$Q$5001,7,FALSE)</f>
        <v>62.979999542236328</v>
      </c>
      <c r="Q1303" s="7">
        <f>VLOOKUP($A1303,'[1]Prices 23 nov'!$A$2:$Q$5001,8,FALSE)</f>
        <v>63.180000305175781</v>
      </c>
      <c r="R1303" s="7">
        <f>VLOOKUP($A1303,'[1]Prices 23 nov'!$A$2:$Q$5001,9,FALSE)</f>
        <v>61.090000152587891</v>
      </c>
      <c r="S1303" s="7">
        <f>VLOOKUP($A1303,'[1]Prices 23 nov'!$A$2:$Q$5001,10,FALSE)</f>
        <v>53.549999237060547</v>
      </c>
      <c r="T1303" s="7">
        <f>VLOOKUP($A1303,'[1]Prices 23 nov'!$A$2:$Q$5001,11,FALSE)</f>
        <v>57.619998931884773</v>
      </c>
      <c r="U1303" s="7">
        <f>VLOOKUP($A1303,'[1]Prices 23 nov'!$A$2:$Q$5001,12,FALSE)</f>
        <v>59.639999389648438</v>
      </c>
      <c r="V1303" s="7">
        <f>VLOOKUP($A1303,'[1]Prices 23 nov'!$A$2:$Q$5001,13,FALSE)</f>
        <v>58.689998626708977</v>
      </c>
      <c r="W1303" s="7">
        <f>VLOOKUP($A1303,'[1]Prices 23 nov'!$A$2:$Q$5001,14,FALSE)</f>
        <v>62.529998779296882</v>
      </c>
      <c r="X1303" s="7">
        <f>VLOOKUP($A1303,'[1]Prices 23 nov'!$A$2:$Q$5001,15,FALSE)</f>
        <v>65.650001525878906</v>
      </c>
      <c r="Y1303" s="7">
        <f>VLOOKUP($A1303,'[1]Prices 23 nov'!$A$2:$Q$5001,16,FALSE)</f>
        <v>64.459999084472656</v>
      </c>
      <c r="Z1303" s="7">
        <f>VLOOKUP($A1303,'[1]Prices 23 nov'!$A$2:$Q$5001,17,FALSE)</f>
        <v>63.25</v>
      </c>
    </row>
    <row r="1304" spans="1:26">
      <c r="A1304" s="4" t="s">
        <v>2989</v>
      </c>
      <c r="B1304" s="4" t="s">
        <v>2990</v>
      </c>
      <c r="C1304" s="5">
        <v>14198398976</v>
      </c>
      <c r="D1304" s="5">
        <v>1304</v>
      </c>
      <c r="E1304" s="6" t="s">
        <v>70</v>
      </c>
      <c r="F1304" s="4" t="s">
        <v>51</v>
      </c>
      <c r="G1304" s="4" t="s">
        <v>18</v>
      </c>
      <c r="H1304" s="4" t="s">
        <v>19</v>
      </c>
      <c r="I1304" s="4">
        <v>3.8888888359069824</v>
      </c>
      <c r="J1304" s="5">
        <v>165.26499938964844</v>
      </c>
      <c r="K1304" s="5">
        <v>76.910003662109375</v>
      </c>
      <c r="L1304" s="4" t="s">
        <v>41</v>
      </c>
      <c r="M1304" s="4" t="s">
        <v>618</v>
      </c>
      <c r="N1304" s="7">
        <f>VLOOKUP($A1304,'[1]Prices 23 nov'!$A$2:$Q$5001,5,FALSE)</f>
        <v>-4.9797165226452833</v>
      </c>
      <c r="O1304" s="7">
        <f>VLOOKUP($A1304,'[1]Prices 23 nov'!$A$2:$Q$5001,6,FALSE)</f>
        <v>157.6199951171875</v>
      </c>
      <c r="P1304" s="7">
        <f>VLOOKUP($A1304,'[1]Prices 23 nov'!$A$2:$Q$5001,7,FALSE)</f>
        <v>154.1000061035156</v>
      </c>
      <c r="Q1304" s="7">
        <f>VLOOKUP($A1304,'[1]Prices 23 nov'!$A$2:$Q$5001,8,FALSE)</f>
        <v>163.8500061035156</v>
      </c>
      <c r="R1304" s="7">
        <f>VLOOKUP($A1304,'[1]Prices 23 nov'!$A$2:$Q$5001,9,FALSE)</f>
        <v>129.80000305175781</v>
      </c>
      <c r="S1304" s="7">
        <f>VLOOKUP($A1304,'[1]Prices 23 nov'!$A$2:$Q$5001,10,FALSE)</f>
        <v>93.290000915527344</v>
      </c>
      <c r="T1304" s="7">
        <f>VLOOKUP($A1304,'[1]Prices 23 nov'!$A$2:$Q$5001,11,FALSE)</f>
        <v>114.9199981689453</v>
      </c>
      <c r="U1304" s="7">
        <f>VLOOKUP($A1304,'[1]Prices 23 nov'!$A$2:$Q$5001,12,FALSE)</f>
        <v>122.2399978637695</v>
      </c>
      <c r="V1304" s="7">
        <f>VLOOKUP($A1304,'[1]Prices 23 nov'!$A$2:$Q$5001,13,FALSE)</f>
        <v>120.0299987792969</v>
      </c>
      <c r="W1304" s="7">
        <f>VLOOKUP($A1304,'[1]Prices 23 nov'!$A$2:$Q$5001,14,FALSE)</f>
        <v>125.6600036621094</v>
      </c>
      <c r="X1304" s="7">
        <f>VLOOKUP($A1304,'[1]Prices 23 nov'!$A$2:$Q$5001,15,FALSE)</f>
        <v>130.05999755859381</v>
      </c>
      <c r="Y1304" s="7">
        <f>VLOOKUP($A1304,'[1]Prices 23 nov'!$A$2:$Q$5001,16,FALSE)</f>
        <v>125.7200012207031</v>
      </c>
      <c r="Z1304" s="7">
        <f>VLOOKUP($A1304,'[1]Prices 23 nov'!$A$2:$Q$5001,17,FALSE)</f>
        <v>125.01999664306641</v>
      </c>
    </row>
    <row r="1305" spans="1:26">
      <c r="A1305" s="4" t="s">
        <v>2991</v>
      </c>
      <c r="B1305" s="4" t="s">
        <v>2992</v>
      </c>
      <c r="C1305" s="5">
        <v>14194690048</v>
      </c>
      <c r="D1305" s="5">
        <v>1305</v>
      </c>
      <c r="E1305" s="6" t="s">
        <v>70</v>
      </c>
      <c r="F1305" s="4" t="s">
        <v>437</v>
      </c>
      <c r="G1305" s="4" t="s">
        <v>438</v>
      </c>
      <c r="H1305" s="4" t="s">
        <v>439</v>
      </c>
      <c r="I1305" s="4">
        <v>3.9000000953674316</v>
      </c>
      <c r="J1305" s="5">
        <v>25.555322496414185</v>
      </c>
      <c r="K1305" s="5">
        <v>10.197093680667876</v>
      </c>
      <c r="L1305" s="4" t="s">
        <v>35</v>
      </c>
      <c r="M1305" s="4" t="s">
        <v>600</v>
      </c>
      <c r="N1305" s="7">
        <f>VLOOKUP($A1305,'[1]Prices 23 nov'!$A$2:$Q$5001,5,FALSE)</f>
        <v>-34.911109076605896</v>
      </c>
      <c r="O1305" s="7">
        <f>VLOOKUP($A1305,'[1]Prices 23 nov'!$A$2:$Q$5001,6,FALSE)</f>
        <v>21.756837163901309</v>
      </c>
      <c r="P1305" s="7">
        <f>VLOOKUP($A1305,'[1]Prices 23 nov'!$A$2:$Q$5001,7,FALSE)</f>
        <v>23.313906998914721</v>
      </c>
      <c r="Q1305" s="7">
        <f>VLOOKUP($A1305,'[1]Prices 23 nov'!$A$2:$Q$5001,8,FALSE)</f>
        <v>24.462510016624488</v>
      </c>
      <c r="R1305" s="7">
        <f>VLOOKUP($A1305,'[1]Prices 23 nov'!$A$2:$Q$5001,9,FALSE)</f>
        <v>21.202870749359139</v>
      </c>
      <c r="S1305" s="7">
        <f>VLOOKUP($A1305,'[1]Prices 23 nov'!$A$2:$Q$5001,10,FALSE)</f>
        <v>13.10999965667725</v>
      </c>
      <c r="T1305" s="7">
        <f>VLOOKUP($A1305,'[1]Prices 23 nov'!$A$2:$Q$5001,11,FALSE)</f>
        <v>16.32267266399958</v>
      </c>
      <c r="U1305" s="7">
        <f>VLOOKUP($A1305,'[1]Prices 23 nov'!$A$2:$Q$5001,12,FALSE)</f>
        <v>16.878645492653849</v>
      </c>
      <c r="V1305" s="7">
        <f>VLOOKUP($A1305,'[1]Prices 23 nov'!$A$2:$Q$5001,13,FALSE)</f>
        <v>15.93855948394776</v>
      </c>
      <c r="W1305" s="7">
        <f>VLOOKUP($A1305,'[1]Prices 23 nov'!$A$2:$Q$5001,14,FALSE)</f>
        <v>16.278239723251321</v>
      </c>
      <c r="X1305" s="7">
        <f>VLOOKUP($A1305,'[1]Prices 23 nov'!$A$2:$Q$5001,15,FALSE)</f>
        <v>16.069131523674969</v>
      </c>
      <c r="Y1305" s="7">
        <f>VLOOKUP($A1305,'[1]Prices 23 nov'!$A$2:$Q$5001,16,FALSE)</f>
        <v>15.432930252857201</v>
      </c>
      <c r="Z1305" s="7">
        <f>VLOOKUP($A1305,'[1]Prices 23 nov'!$A$2:$Q$5001,17,FALSE)</f>
        <v>15.69779938459396</v>
      </c>
    </row>
    <row r="1306" spans="1:26">
      <c r="A1306" s="4" t="s">
        <v>2993</v>
      </c>
      <c r="B1306" s="4" t="s">
        <v>2994</v>
      </c>
      <c r="C1306" s="5">
        <v>14187247616</v>
      </c>
      <c r="D1306" s="5">
        <v>1306</v>
      </c>
      <c r="E1306" s="6" t="s">
        <v>273</v>
      </c>
      <c r="F1306" s="4" t="s">
        <v>51</v>
      </c>
      <c r="G1306" s="4" t="s">
        <v>18</v>
      </c>
      <c r="H1306" s="4" t="s">
        <v>19</v>
      </c>
      <c r="I1306" s="4">
        <v>4.5999999046325684</v>
      </c>
      <c r="J1306" s="5">
        <v>22.319999694824219</v>
      </c>
      <c r="K1306" s="5">
        <v>8.1099996566772461</v>
      </c>
      <c r="L1306" s="4" t="s">
        <v>41</v>
      </c>
      <c r="M1306" s="4" t="s">
        <v>38</v>
      </c>
      <c r="N1306" s="7">
        <f>VLOOKUP($A1306,'[1]Prices 23 nov'!$A$2:$Q$5001,5,FALSE)</f>
        <v>16.95411260128661</v>
      </c>
      <c r="O1306" s="7">
        <f>VLOOKUP($A1306,'[1]Prices 23 nov'!$A$2:$Q$5001,6,FALSE)</f>
        <v>18.920000076293949</v>
      </c>
      <c r="P1306" s="7">
        <f>VLOOKUP($A1306,'[1]Prices 23 nov'!$A$2:$Q$5001,7,FALSE)</f>
        <v>19.89999961853027</v>
      </c>
      <c r="Q1306" s="7">
        <f>VLOOKUP($A1306,'[1]Prices 23 nov'!$A$2:$Q$5001,8,FALSE)</f>
        <v>20.309999465942379</v>
      </c>
      <c r="R1306" s="7">
        <f>VLOOKUP($A1306,'[1]Prices 23 nov'!$A$2:$Q$5001,9,FALSE)</f>
        <v>18.219999313354489</v>
      </c>
      <c r="S1306" s="7">
        <f>VLOOKUP($A1306,'[1]Prices 23 nov'!$A$2:$Q$5001,10,FALSE)</f>
        <v>12.80000019073486</v>
      </c>
      <c r="T1306" s="7">
        <f>VLOOKUP($A1306,'[1]Prices 23 nov'!$A$2:$Q$5001,11,FALSE)</f>
        <v>12.939999580383301</v>
      </c>
      <c r="U1306" s="7">
        <f>VLOOKUP($A1306,'[1]Prices 23 nov'!$A$2:$Q$5001,12,FALSE)</f>
        <v>12.55000019073486</v>
      </c>
      <c r="V1306" s="7">
        <f>VLOOKUP($A1306,'[1]Prices 23 nov'!$A$2:$Q$5001,13,FALSE)</f>
        <v>14.409999847412109</v>
      </c>
      <c r="W1306" s="7">
        <f>VLOOKUP($A1306,'[1]Prices 23 nov'!$A$2:$Q$5001,14,FALSE)</f>
        <v>15.11999988555908</v>
      </c>
      <c r="X1306" s="7">
        <f>VLOOKUP($A1306,'[1]Prices 23 nov'!$A$2:$Q$5001,15,FALSE)</f>
        <v>17.909999847412109</v>
      </c>
      <c r="Y1306" s="7">
        <f>VLOOKUP($A1306,'[1]Prices 23 nov'!$A$2:$Q$5001,16,FALSE)</f>
        <v>17.920000076293949</v>
      </c>
      <c r="Z1306" s="7">
        <f>VLOOKUP($A1306,'[1]Prices 23 nov'!$A$2:$Q$5001,17,FALSE)</f>
        <v>20</v>
      </c>
    </row>
    <row r="1307" spans="1:26">
      <c r="A1307" s="4" t="s">
        <v>2995</v>
      </c>
      <c r="B1307" s="4" t="s">
        <v>2996</v>
      </c>
      <c r="C1307" s="5">
        <v>14183490560</v>
      </c>
      <c r="D1307" s="5">
        <v>1307</v>
      </c>
      <c r="E1307" s="6" t="s">
        <v>329</v>
      </c>
      <c r="F1307" s="4" t="s">
        <v>45</v>
      </c>
      <c r="G1307" s="4" t="s">
        <v>46</v>
      </c>
      <c r="H1307" s="4" t="s">
        <v>102</v>
      </c>
      <c r="I1307" s="4">
        <v>4.625</v>
      </c>
      <c r="J1307" s="5">
        <v>0.53168208687671104</v>
      </c>
      <c r="K1307" s="5">
        <v>0.25789480470915904</v>
      </c>
      <c r="L1307" s="4" t="s">
        <v>20</v>
      </c>
      <c r="M1307" s="4" t="s">
        <v>187</v>
      </c>
      <c r="N1307" s="7">
        <f>VLOOKUP($A1307,'[1]Prices 23 nov'!$A$2:$Q$5001,5,FALSE)</f>
        <v>39.958719432154723</v>
      </c>
      <c r="O1307" s="7">
        <f>VLOOKUP($A1307,'[1]Prices 23 nov'!$A$2:$Q$5001,6,FALSE)</f>
        <v>0.34360748828206811</v>
      </c>
      <c r="P1307" s="7">
        <f>VLOOKUP($A1307,'[1]Prices 23 nov'!$A$2:$Q$5001,7,FALSE)</f>
        <v>0.42858976305835111</v>
      </c>
      <c r="Q1307" s="7">
        <f>VLOOKUP($A1307,'[1]Prices 23 nov'!$A$2:$Q$5001,8,FALSE)</f>
        <v>0.37335049992719099</v>
      </c>
      <c r="R1307" s="7">
        <f>VLOOKUP($A1307,'[1]Prices 23 nov'!$A$2:$Q$5001,9,FALSE)</f>
        <v>0.38811495297403598</v>
      </c>
      <c r="S1307" s="7">
        <f>VLOOKUP($A1307,'[1]Prices 23 nov'!$A$2:$Q$5001,10,FALSE)</f>
        <v>0.27988443434793497</v>
      </c>
      <c r="T1307" s="7">
        <f>VLOOKUP($A1307,'[1]Prices 23 nov'!$A$2:$Q$5001,11,FALSE)</f>
        <v>0.30184201563901097</v>
      </c>
      <c r="U1307" s="7">
        <f>VLOOKUP($A1307,'[1]Prices 23 nov'!$A$2:$Q$5001,12,FALSE)</f>
        <v>0.310903569356686</v>
      </c>
      <c r="V1307" s="7">
        <f>VLOOKUP($A1307,'[1]Prices 23 nov'!$A$2:$Q$5001,13,FALSE)</f>
        <v>0.32642634052451303</v>
      </c>
      <c r="W1307" s="7">
        <f>VLOOKUP($A1307,'[1]Prices 23 nov'!$A$2:$Q$5001,14,FALSE)</f>
        <v>0.41803756479286103</v>
      </c>
      <c r="X1307" s="7">
        <f>VLOOKUP($A1307,'[1]Prices 23 nov'!$A$2:$Q$5001,15,FALSE)</f>
        <v>0.42580643277014502</v>
      </c>
      <c r="Y1307" s="7">
        <f>VLOOKUP($A1307,'[1]Prices 23 nov'!$A$2:$Q$5001,16,FALSE)</f>
        <v>0.35353927288321402</v>
      </c>
      <c r="Z1307" s="7">
        <f>VLOOKUP($A1307,'[1]Prices 23 nov'!$A$2:$Q$5001,17,FALSE)</f>
        <v>0.38966736994449702</v>
      </c>
    </row>
    <row r="1308" spans="1:26">
      <c r="A1308" s="4" t="s">
        <v>2997</v>
      </c>
      <c r="B1308" s="4" t="s">
        <v>2998</v>
      </c>
      <c r="C1308" s="5">
        <v>14164379648</v>
      </c>
      <c r="D1308" s="5">
        <v>1308</v>
      </c>
      <c r="E1308" s="6" t="s">
        <v>55</v>
      </c>
      <c r="F1308" s="4" t="s">
        <v>250</v>
      </c>
      <c r="G1308" s="4" t="s">
        <v>251</v>
      </c>
      <c r="H1308" s="4" t="s">
        <v>252</v>
      </c>
      <c r="I1308" s="4">
        <v>3.6500000953674316</v>
      </c>
      <c r="J1308" s="5">
        <v>13.082367979176599</v>
      </c>
      <c r="K1308" s="5">
        <v>7.4699099937423652</v>
      </c>
      <c r="L1308" s="4" t="s">
        <v>41</v>
      </c>
      <c r="M1308" s="4" t="s">
        <v>858</v>
      </c>
      <c r="N1308" s="7">
        <f>VLOOKUP($A1308,'[1]Prices 23 nov'!$A$2:$Q$5001,5,FALSE)</f>
        <v>7.7296102571688063</v>
      </c>
      <c r="O1308" s="7">
        <f>VLOOKUP($A1308,'[1]Prices 23 nov'!$A$2:$Q$5001,6,FALSE)</f>
        <v>11.162042199634019</v>
      </c>
      <c r="P1308" s="7">
        <f>VLOOKUP($A1308,'[1]Prices 23 nov'!$A$2:$Q$5001,7,FALSE)</f>
        <v>11.89418109595977</v>
      </c>
      <c r="Q1308" s="7">
        <f>VLOOKUP($A1308,'[1]Prices 23 nov'!$A$2:$Q$5001,8,FALSE)</f>
        <v>11.870963483248721</v>
      </c>
      <c r="R1308" s="7">
        <f>VLOOKUP($A1308,'[1]Prices 23 nov'!$A$2:$Q$5001,9,FALSE)</f>
        <v>10.664773068967969</v>
      </c>
      <c r="S1308" s="7">
        <f>VLOOKUP($A1308,'[1]Prices 23 nov'!$A$2:$Q$5001,10,FALSE)</f>
        <v>9.1723000630736351</v>
      </c>
      <c r="T1308" s="7">
        <f>VLOOKUP($A1308,'[1]Prices 23 nov'!$A$2:$Q$5001,11,FALSE)</f>
        <v>10.143037159535311</v>
      </c>
      <c r="U1308" s="7">
        <f>VLOOKUP($A1308,'[1]Prices 23 nov'!$A$2:$Q$5001,12,FALSE)</f>
        <v>10.49802328067017</v>
      </c>
      <c r="V1308" s="7">
        <f>VLOOKUP($A1308,'[1]Prices 23 nov'!$A$2:$Q$5001,13,FALSE)</f>
        <v>11.37767954544915</v>
      </c>
      <c r="W1308" s="7">
        <f>VLOOKUP($A1308,'[1]Prices 23 nov'!$A$2:$Q$5001,14,FALSE)</f>
        <v>12.739383810844631</v>
      </c>
      <c r="X1308" s="7">
        <f>VLOOKUP($A1308,'[1]Prices 23 nov'!$A$2:$Q$5001,15,FALSE)</f>
        <v>12.61526355519891</v>
      </c>
      <c r="Y1308" s="7">
        <f>VLOOKUP($A1308,'[1]Prices 23 nov'!$A$2:$Q$5001,16,FALSE)</f>
        <v>12.30861201527671</v>
      </c>
      <c r="Z1308" s="7">
        <f>VLOOKUP($A1308,'[1]Prices 23 nov'!$A$2:$Q$5001,17,FALSE)</f>
        <v>11.699672483376389</v>
      </c>
    </row>
    <row r="1309" spans="1:26">
      <c r="A1309" s="4" t="s">
        <v>2999</v>
      </c>
      <c r="B1309" s="4" t="s">
        <v>3000</v>
      </c>
      <c r="C1309" s="5">
        <v>14143166464</v>
      </c>
      <c r="D1309" s="5">
        <v>1309</v>
      </c>
      <c r="E1309" s="6" t="s">
        <v>16</v>
      </c>
      <c r="F1309" s="4" t="s">
        <v>242</v>
      </c>
      <c r="G1309" s="4" t="s">
        <v>46</v>
      </c>
      <c r="H1309" s="4" t="s">
        <v>102</v>
      </c>
      <c r="I1309" s="4">
        <v>4.4642858505249023</v>
      </c>
      <c r="J1309" s="5">
        <v>6.7615224655937798</v>
      </c>
      <c r="K1309" s="5">
        <v>4.360415961245466</v>
      </c>
      <c r="L1309" s="4" t="s">
        <v>3001</v>
      </c>
      <c r="M1309" s="4" t="s">
        <v>1631</v>
      </c>
      <c r="N1309" s="7">
        <f>VLOOKUP($A1309,'[1]Prices 23 nov'!$A$2:$Q$5001,5,FALSE)</f>
        <v>22.975674805635979</v>
      </c>
      <c r="O1309" s="7">
        <f>VLOOKUP($A1309,'[1]Prices 23 nov'!$A$2:$Q$5001,6,FALSE)</f>
        <v>4.6822836099842107</v>
      </c>
      <c r="P1309" s="7">
        <f>VLOOKUP($A1309,'[1]Prices 23 nov'!$A$2:$Q$5001,7,FALSE)</f>
        <v>4.9516039071733076</v>
      </c>
      <c r="Q1309" s="7">
        <f>VLOOKUP($A1309,'[1]Prices 23 nov'!$A$2:$Q$5001,8,FALSE)</f>
        <v>4.5503098672909914</v>
      </c>
      <c r="R1309" s="7">
        <f>VLOOKUP($A1309,'[1]Prices 23 nov'!$A$2:$Q$5001,9,FALSE)</f>
        <v>5.8584379731328227</v>
      </c>
      <c r="S1309" s="7">
        <f>VLOOKUP($A1309,'[1]Prices 23 nov'!$A$2:$Q$5001,10,FALSE)</f>
        <v>4.8591550961136818</v>
      </c>
      <c r="T1309" s="7">
        <f>VLOOKUP($A1309,'[1]Prices 23 nov'!$A$2:$Q$5001,11,FALSE)</f>
        <v>4.7116785991493089</v>
      </c>
      <c r="U1309" s="7">
        <f>VLOOKUP($A1309,'[1]Prices 23 nov'!$A$2:$Q$5001,12,FALSE)</f>
        <v>4.6213416127911842</v>
      </c>
      <c r="V1309" s="7">
        <f>VLOOKUP($A1309,'[1]Prices 23 nov'!$A$2:$Q$5001,13,FALSE)</f>
        <v>5.2644980667082564</v>
      </c>
      <c r="W1309" s="7">
        <f>VLOOKUP($A1309,'[1]Prices 23 nov'!$A$2:$Q$5001,14,FALSE)</f>
        <v>5.4076122529804707</v>
      </c>
      <c r="X1309" s="7">
        <f>VLOOKUP($A1309,'[1]Prices 23 nov'!$A$2:$Q$5001,15,FALSE)</f>
        <v>5.6178786027230672</v>
      </c>
      <c r="Y1309" s="7">
        <f>VLOOKUP($A1309,'[1]Prices 23 nov'!$A$2:$Q$5001,16,FALSE)</f>
        <v>5.0463851187174669</v>
      </c>
      <c r="Z1309" s="7">
        <f>VLOOKUP($A1309,'[1]Prices 23 nov'!$A$2:$Q$5001,17,FALSE)</f>
        <v>6.0047227892375759</v>
      </c>
    </row>
    <row r="1310" spans="1:26">
      <c r="A1310" s="4" t="s">
        <v>3002</v>
      </c>
      <c r="B1310" s="4" t="s">
        <v>3003</v>
      </c>
      <c r="C1310" s="5">
        <v>14142842880</v>
      </c>
      <c r="D1310" s="5">
        <v>1310</v>
      </c>
      <c r="E1310" s="6" t="s">
        <v>105</v>
      </c>
      <c r="F1310" s="4" t="s">
        <v>303</v>
      </c>
      <c r="G1310" s="4" t="s">
        <v>18</v>
      </c>
      <c r="H1310" s="4" t="s">
        <v>19</v>
      </c>
      <c r="I1310" s="4">
        <v>0</v>
      </c>
      <c r="J1310" s="5">
        <v>107.36000061035156</v>
      </c>
      <c r="K1310" s="5">
        <v>61.889999389648438</v>
      </c>
      <c r="L1310" s="4" t="s">
        <v>20</v>
      </c>
      <c r="M1310" s="4" t="s">
        <v>349</v>
      </c>
      <c r="N1310" s="7">
        <f>VLOOKUP($A1310,'[1]Prices 23 nov'!$A$2:$Q$5001,5,FALSE)</f>
        <v>-6.000633609579797</v>
      </c>
      <c r="O1310" s="7">
        <f>VLOOKUP($A1310,'[1]Prices 23 nov'!$A$2:$Q$5001,6,FALSE)</f>
        <v>103.19000244140619</v>
      </c>
      <c r="P1310" s="7">
        <f>VLOOKUP($A1310,'[1]Prices 23 nov'!$A$2:$Q$5001,7,FALSE)</f>
        <v>105.6600036621094</v>
      </c>
      <c r="Q1310" s="7">
        <f>VLOOKUP($A1310,'[1]Prices 23 nov'!$A$2:$Q$5001,8,FALSE)</f>
        <v>104.1999969482422</v>
      </c>
      <c r="R1310" s="7">
        <f>VLOOKUP($A1310,'[1]Prices 23 nov'!$A$2:$Q$5001,9,FALSE)</f>
        <v>96.370002746582031</v>
      </c>
      <c r="S1310" s="7">
        <f>VLOOKUP($A1310,'[1]Prices 23 nov'!$A$2:$Q$5001,10,FALSE)</f>
        <v>69.699996948242188</v>
      </c>
      <c r="T1310" s="7">
        <f>VLOOKUP($A1310,'[1]Prices 23 nov'!$A$2:$Q$5001,11,FALSE)</f>
        <v>77.919998168945313</v>
      </c>
      <c r="U1310" s="7">
        <f>VLOOKUP($A1310,'[1]Prices 23 nov'!$A$2:$Q$5001,12,FALSE)</f>
        <v>83.099998474121094</v>
      </c>
      <c r="V1310" s="7">
        <f>VLOOKUP($A1310,'[1]Prices 23 nov'!$A$2:$Q$5001,13,FALSE)</f>
        <v>80.040000915527344</v>
      </c>
      <c r="W1310" s="7">
        <f>VLOOKUP($A1310,'[1]Prices 23 nov'!$A$2:$Q$5001,14,FALSE)</f>
        <v>82.980003356933594</v>
      </c>
      <c r="X1310" s="7">
        <f>VLOOKUP($A1310,'[1]Prices 23 nov'!$A$2:$Q$5001,15,FALSE)</f>
        <v>84.660003662109375</v>
      </c>
      <c r="Y1310" s="7">
        <f>VLOOKUP($A1310,'[1]Prices 23 nov'!$A$2:$Q$5001,16,FALSE)</f>
        <v>81.330001831054688</v>
      </c>
      <c r="Z1310" s="7">
        <f>VLOOKUP($A1310,'[1]Prices 23 nov'!$A$2:$Q$5001,17,FALSE)</f>
        <v>85.05999755859375</v>
      </c>
    </row>
    <row r="1311" spans="1:26">
      <c r="A1311" s="4" t="s">
        <v>3004</v>
      </c>
      <c r="B1311" s="4" t="s">
        <v>3005</v>
      </c>
      <c r="C1311" s="5">
        <v>14110494720</v>
      </c>
      <c r="D1311" s="5">
        <v>1311</v>
      </c>
      <c r="E1311" s="6" t="s">
        <v>55</v>
      </c>
      <c r="F1311" s="4" t="s">
        <v>51</v>
      </c>
      <c r="G1311" s="4" t="s">
        <v>18</v>
      </c>
      <c r="H1311" s="4" t="s">
        <v>19</v>
      </c>
      <c r="I1311" s="4">
        <v>4.4545454978942871</v>
      </c>
      <c r="J1311" s="5">
        <v>41.290000915527344</v>
      </c>
      <c r="K1311" s="5">
        <v>14.119999885559082</v>
      </c>
      <c r="L1311" s="4" t="s">
        <v>41</v>
      </c>
      <c r="M1311" s="4" t="s">
        <v>349</v>
      </c>
      <c r="N1311" s="7">
        <f>VLOOKUP($A1311,'[1]Prices 23 nov'!$A$2:$Q$5001,5,FALSE)</f>
        <v>-8.5671462785123609</v>
      </c>
      <c r="O1311" s="7">
        <f>VLOOKUP($A1311,'[1]Prices 23 nov'!$A$2:$Q$5001,6,FALSE)</f>
        <v>38.310001373291023</v>
      </c>
      <c r="P1311" s="7">
        <f>VLOOKUP($A1311,'[1]Prices 23 nov'!$A$2:$Q$5001,7,FALSE)</f>
        <v>40.610000610351563</v>
      </c>
      <c r="Q1311" s="7">
        <f>VLOOKUP($A1311,'[1]Prices 23 nov'!$A$2:$Q$5001,8,FALSE)</f>
        <v>37.680000305175781</v>
      </c>
      <c r="R1311" s="7">
        <f>VLOOKUP($A1311,'[1]Prices 23 nov'!$A$2:$Q$5001,9,FALSE)</f>
        <v>33.319999694824219</v>
      </c>
      <c r="S1311" s="7">
        <f>VLOOKUP($A1311,'[1]Prices 23 nov'!$A$2:$Q$5001,10,FALSE)</f>
        <v>17.29999923706055</v>
      </c>
      <c r="T1311" s="7">
        <f>VLOOKUP($A1311,'[1]Prices 23 nov'!$A$2:$Q$5001,11,FALSE)</f>
        <v>21.420000076293949</v>
      </c>
      <c r="U1311" s="7">
        <f>VLOOKUP($A1311,'[1]Prices 23 nov'!$A$2:$Q$5001,12,FALSE)</f>
        <v>24.729999542236332</v>
      </c>
      <c r="V1311" s="7">
        <f>VLOOKUP($A1311,'[1]Prices 23 nov'!$A$2:$Q$5001,13,FALSE)</f>
        <v>24.229999542236332</v>
      </c>
      <c r="W1311" s="7">
        <f>VLOOKUP($A1311,'[1]Prices 23 nov'!$A$2:$Q$5001,14,FALSE)</f>
        <v>24.229999542236332</v>
      </c>
      <c r="X1311" s="7">
        <f>VLOOKUP($A1311,'[1]Prices 23 nov'!$A$2:$Q$5001,15,FALSE)</f>
        <v>26.170000076293949</v>
      </c>
      <c r="Y1311" s="7">
        <f>VLOOKUP($A1311,'[1]Prices 23 nov'!$A$2:$Q$5001,16,FALSE)</f>
        <v>25.430000305175781</v>
      </c>
      <c r="Z1311" s="7">
        <f>VLOOKUP($A1311,'[1]Prices 23 nov'!$A$2:$Q$5001,17,FALSE)</f>
        <v>28.030000686645511</v>
      </c>
    </row>
    <row r="1312" spans="1:26">
      <c r="A1312" s="4" t="s">
        <v>3006</v>
      </c>
      <c r="B1312" s="4" t="s">
        <v>3007</v>
      </c>
      <c r="C1312" s="5">
        <v>14096491520</v>
      </c>
      <c r="D1312" s="5">
        <v>1312</v>
      </c>
      <c r="E1312" s="6" t="s">
        <v>273</v>
      </c>
      <c r="F1312" s="4" t="s">
        <v>17</v>
      </c>
      <c r="G1312" s="4" t="s">
        <v>18</v>
      </c>
      <c r="H1312" s="4" t="s">
        <v>19</v>
      </c>
      <c r="I1312" s="4">
        <v>3.9090909957885742</v>
      </c>
      <c r="J1312" s="5">
        <v>60.279998779296875</v>
      </c>
      <c r="K1312" s="5">
        <v>37.659999847412109</v>
      </c>
      <c r="L1312" s="4" t="s">
        <v>20</v>
      </c>
      <c r="M1312" s="4" t="s">
        <v>187</v>
      </c>
      <c r="N1312" s="7">
        <f>VLOOKUP($A1312,'[1]Prices 23 nov'!$A$2:$Q$5001,5,FALSE)</f>
        <v>2.6134748831277088</v>
      </c>
      <c r="O1312" s="7">
        <f>VLOOKUP($A1312,'[1]Prices 23 nov'!$A$2:$Q$5001,6,FALSE)</f>
        <v>52.430000305175781</v>
      </c>
      <c r="P1312" s="7">
        <f>VLOOKUP($A1312,'[1]Prices 23 nov'!$A$2:$Q$5001,7,FALSE)</f>
        <v>54.720001220703118</v>
      </c>
      <c r="Q1312" s="7">
        <f>VLOOKUP($A1312,'[1]Prices 23 nov'!$A$2:$Q$5001,8,FALSE)</f>
        <v>59.520000457763672</v>
      </c>
      <c r="R1312" s="7">
        <f>VLOOKUP($A1312,'[1]Prices 23 nov'!$A$2:$Q$5001,9,FALSE)</f>
        <v>55.360000610351563</v>
      </c>
      <c r="S1312" s="7">
        <f>VLOOKUP($A1312,'[1]Prices 23 nov'!$A$2:$Q$5001,10,FALSE)</f>
        <v>44.970001220703118</v>
      </c>
      <c r="T1312" s="7">
        <f>VLOOKUP($A1312,'[1]Prices 23 nov'!$A$2:$Q$5001,11,FALSE)</f>
        <v>47.25</v>
      </c>
      <c r="U1312" s="7">
        <f>VLOOKUP($A1312,'[1]Prices 23 nov'!$A$2:$Q$5001,12,FALSE)</f>
        <v>49.459999084472663</v>
      </c>
      <c r="V1312" s="7">
        <f>VLOOKUP($A1312,'[1]Prices 23 nov'!$A$2:$Q$5001,13,FALSE)</f>
        <v>48.759998321533203</v>
      </c>
      <c r="W1312" s="7">
        <f>VLOOKUP($A1312,'[1]Prices 23 nov'!$A$2:$Q$5001,14,FALSE)</f>
        <v>53.509998321533203</v>
      </c>
      <c r="X1312" s="7">
        <f>VLOOKUP($A1312,'[1]Prices 23 nov'!$A$2:$Q$5001,15,FALSE)</f>
        <v>53.479999542236328</v>
      </c>
      <c r="Y1312" s="7">
        <f>VLOOKUP($A1312,'[1]Prices 23 nov'!$A$2:$Q$5001,16,FALSE)</f>
        <v>52.330001831054688</v>
      </c>
      <c r="Z1312" s="7">
        <f>VLOOKUP($A1312,'[1]Prices 23 nov'!$A$2:$Q$5001,17,FALSE)</f>
        <v>56.689998626708977</v>
      </c>
    </row>
    <row r="1313" spans="1:26">
      <c r="A1313" s="4" t="s">
        <v>3008</v>
      </c>
      <c r="B1313" s="4" t="s">
        <v>722</v>
      </c>
      <c r="C1313" s="5">
        <v>14095002624</v>
      </c>
      <c r="D1313" s="5">
        <v>1313</v>
      </c>
      <c r="E1313" s="6" t="s">
        <v>105</v>
      </c>
      <c r="F1313" s="4" t="s">
        <v>106</v>
      </c>
      <c r="G1313" s="4" t="s">
        <v>18</v>
      </c>
      <c r="H1313" s="4" t="s">
        <v>19</v>
      </c>
      <c r="I1313" s="4">
        <v>0</v>
      </c>
      <c r="J1313" s="5">
        <v>194.02000427246094</v>
      </c>
      <c r="K1313" s="5">
        <v>101.93000030517578</v>
      </c>
      <c r="L1313" s="4" t="s">
        <v>20</v>
      </c>
      <c r="M1313" s="4" t="s">
        <v>38</v>
      </c>
      <c r="N1313" s="7">
        <f>VLOOKUP($A1313,'[1]Prices 23 nov'!$A$2:$Q$5001,5,FALSE)</f>
        <v>27.478905379785299</v>
      </c>
      <c r="O1313" s="7">
        <f>VLOOKUP($A1313,'[1]Prices 23 nov'!$A$2:$Q$5001,6,FALSE)</f>
        <v>149.28999328613281</v>
      </c>
      <c r="P1313" s="7">
        <f>VLOOKUP($A1313,'[1]Prices 23 nov'!$A$2:$Q$5001,7,FALSE)</f>
        <v>152.58000183105469</v>
      </c>
      <c r="Q1313" s="7">
        <f>VLOOKUP($A1313,'[1]Prices 23 nov'!$A$2:$Q$5001,8,FALSE)</f>
        <v>155.53999328613281</v>
      </c>
      <c r="R1313" s="7">
        <f>VLOOKUP($A1313,'[1]Prices 23 nov'!$A$2:$Q$5001,9,FALSE)</f>
        <v>148.1199951171875</v>
      </c>
      <c r="S1313" s="7">
        <f>VLOOKUP($A1313,'[1]Prices 23 nov'!$A$2:$Q$5001,10,FALSE)</f>
        <v>116.0899963378906</v>
      </c>
      <c r="T1313" s="7">
        <f>VLOOKUP($A1313,'[1]Prices 23 nov'!$A$2:$Q$5001,11,FALSE)</f>
        <v>136.75</v>
      </c>
      <c r="U1313" s="7">
        <f>VLOOKUP($A1313,'[1]Prices 23 nov'!$A$2:$Q$5001,12,FALSE)</f>
        <v>156.11000061035159</v>
      </c>
      <c r="V1313" s="7">
        <f>VLOOKUP($A1313,'[1]Prices 23 nov'!$A$2:$Q$5001,13,FALSE)</f>
        <v>159.69000244140619</v>
      </c>
      <c r="W1313" s="7">
        <f>VLOOKUP($A1313,'[1]Prices 23 nov'!$A$2:$Q$5001,14,FALSE)</f>
        <v>173.1499938964844</v>
      </c>
      <c r="X1313" s="7">
        <f>VLOOKUP($A1313,'[1]Prices 23 nov'!$A$2:$Q$5001,15,FALSE)</f>
        <v>178.4100036621094</v>
      </c>
      <c r="Y1313" s="7">
        <f>VLOOKUP($A1313,'[1]Prices 23 nov'!$A$2:$Q$5001,16,FALSE)</f>
        <v>175.1000061035156</v>
      </c>
      <c r="Z1313" s="7">
        <f>VLOOKUP($A1313,'[1]Prices 23 nov'!$A$2:$Q$5001,17,FALSE)</f>
        <v>174.30000305175781</v>
      </c>
    </row>
    <row r="1314" spans="1:26">
      <c r="A1314" s="4" t="s">
        <v>3009</v>
      </c>
      <c r="B1314" s="4" t="s">
        <v>3010</v>
      </c>
      <c r="C1314" s="5">
        <v>14070259712</v>
      </c>
      <c r="D1314" s="5">
        <v>1314</v>
      </c>
      <c r="E1314" s="6" t="s">
        <v>294</v>
      </c>
      <c r="F1314" s="4" t="s">
        <v>242</v>
      </c>
      <c r="G1314" s="4" t="s">
        <v>46</v>
      </c>
      <c r="H1314" s="4" t="s">
        <v>102</v>
      </c>
      <c r="I1314" s="4">
        <v>4.8666667938232422</v>
      </c>
      <c r="J1314" s="5">
        <v>2.1630264499499052</v>
      </c>
      <c r="K1314" s="5">
        <v>1.1085783754592251</v>
      </c>
      <c r="L1314" s="4" t="s">
        <v>428</v>
      </c>
      <c r="M1314" s="4" t="s">
        <v>345</v>
      </c>
      <c r="N1314" s="7">
        <f>VLOOKUP($A1314,'[1]Prices 23 nov'!$A$2:$Q$5001,5,FALSE)</f>
        <v>18.861908482619011</v>
      </c>
      <c r="O1314" s="7">
        <f>VLOOKUP($A1314,'[1]Prices 23 nov'!$A$2:$Q$5001,6,FALSE)</f>
        <v>1.5001492190420289</v>
      </c>
      <c r="P1314" s="7">
        <f>VLOOKUP($A1314,'[1]Prices 23 nov'!$A$2:$Q$5001,7,FALSE)</f>
        <v>1.5581468966061609</v>
      </c>
      <c r="Q1314" s="7">
        <f>VLOOKUP($A1314,'[1]Prices 23 nov'!$A$2:$Q$5001,8,FALSE)</f>
        <v>1.6606138056758371</v>
      </c>
      <c r="R1314" s="7">
        <f>VLOOKUP($A1314,'[1]Prices 23 nov'!$A$2:$Q$5001,9,FALSE)</f>
        <v>1.6951832091635879</v>
      </c>
      <c r="S1314" s="7">
        <f>VLOOKUP($A1314,'[1]Prices 23 nov'!$A$2:$Q$5001,10,FALSE)</f>
        <v>1.191549341985038</v>
      </c>
      <c r="T1314" s="7">
        <f>VLOOKUP($A1314,'[1]Prices 23 nov'!$A$2:$Q$5001,11,FALSE)</f>
        <v>1.3138334659180371</v>
      </c>
      <c r="U1314" s="7">
        <f>VLOOKUP($A1314,'[1]Prices 23 nov'!$A$2:$Q$5001,12,FALSE)</f>
        <v>1.3917337906109419</v>
      </c>
      <c r="V1314" s="7">
        <f>VLOOKUP($A1314,'[1]Prices 23 nov'!$A$2:$Q$5001,13,FALSE)</f>
        <v>1.465346490460036</v>
      </c>
      <c r="W1314" s="7">
        <f>VLOOKUP($A1314,'[1]Prices 23 nov'!$A$2:$Q$5001,14,FALSE)</f>
        <v>1.817817144932391</v>
      </c>
      <c r="X1314" s="7">
        <f>VLOOKUP($A1314,'[1]Prices 23 nov'!$A$2:$Q$5001,15,FALSE)</f>
        <v>1.7867079455468231</v>
      </c>
      <c r="Y1314" s="7">
        <f>VLOOKUP($A1314,'[1]Prices 23 nov'!$A$2:$Q$5001,16,FALSE)</f>
        <v>1.647769086857664</v>
      </c>
      <c r="Z1314" s="7">
        <f>VLOOKUP($A1314,'[1]Prices 23 nov'!$A$2:$Q$5001,17,FALSE)</f>
        <v>2.0279762518309781</v>
      </c>
    </row>
    <row r="1315" spans="1:26">
      <c r="A1315" s="4" t="s">
        <v>3011</v>
      </c>
      <c r="B1315" s="4" t="s">
        <v>3012</v>
      </c>
      <c r="C1315" s="5">
        <v>14061767680</v>
      </c>
      <c r="D1315" s="5">
        <v>1315</v>
      </c>
      <c r="E1315" s="6" t="s">
        <v>105</v>
      </c>
      <c r="F1315" s="4" t="s">
        <v>106</v>
      </c>
      <c r="G1315" s="4" t="s">
        <v>18</v>
      </c>
      <c r="H1315" s="4" t="s">
        <v>19</v>
      </c>
      <c r="I1315" s="4">
        <v>0</v>
      </c>
      <c r="J1315" s="5">
        <v>27.389999389648438</v>
      </c>
      <c r="K1315" s="5">
        <v>10.859999656677246</v>
      </c>
      <c r="L1315" s="4" t="s">
        <v>41</v>
      </c>
      <c r="M1315" s="4" t="s">
        <v>870</v>
      </c>
      <c r="N1315" s="7">
        <f>VLOOKUP($A1315,'[1]Prices 23 nov'!$A$2:$Q$5001,5,FALSE)</f>
        <v>39.950058899209843</v>
      </c>
      <c r="O1315" s="7">
        <f>VLOOKUP($A1315,'[1]Prices 23 nov'!$A$2:$Q$5001,6,FALSE)</f>
        <v>15.80000019073486</v>
      </c>
      <c r="P1315" s="7">
        <f>VLOOKUP($A1315,'[1]Prices 23 nov'!$A$2:$Q$5001,7,FALSE)</f>
        <v>16.680000305175781</v>
      </c>
      <c r="Q1315" s="7">
        <f>VLOOKUP($A1315,'[1]Prices 23 nov'!$A$2:$Q$5001,8,FALSE)</f>
        <v>16.5</v>
      </c>
      <c r="R1315" s="7">
        <f>VLOOKUP($A1315,'[1]Prices 23 nov'!$A$2:$Q$5001,9,FALSE)</f>
        <v>15.560000419616699</v>
      </c>
      <c r="S1315" s="7">
        <f>VLOOKUP($A1315,'[1]Prices 23 nov'!$A$2:$Q$5001,10,FALSE)</f>
        <v>13.02000045776367</v>
      </c>
      <c r="T1315" s="7">
        <f>VLOOKUP($A1315,'[1]Prices 23 nov'!$A$2:$Q$5001,11,FALSE)</f>
        <v>13.920000076293951</v>
      </c>
      <c r="U1315" s="7">
        <f>VLOOKUP($A1315,'[1]Prices 23 nov'!$A$2:$Q$5001,12,FALSE)</f>
        <v>17.10000038146973</v>
      </c>
      <c r="V1315" s="7">
        <f>VLOOKUP($A1315,'[1]Prices 23 nov'!$A$2:$Q$5001,13,FALSE)</f>
        <v>16.819999694824219</v>
      </c>
      <c r="W1315" s="7">
        <f>VLOOKUP($A1315,'[1]Prices 23 nov'!$A$2:$Q$5001,14,FALSE)</f>
        <v>22.739999771118161</v>
      </c>
      <c r="X1315" s="7">
        <f>VLOOKUP($A1315,'[1]Prices 23 nov'!$A$2:$Q$5001,15,FALSE)</f>
        <v>26.139999389648441</v>
      </c>
      <c r="Y1315" s="7">
        <f>VLOOKUP($A1315,'[1]Prices 23 nov'!$A$2:$Q$5001,16,FALSE)</f>
        <v>22.090000152587891</v>
      </c>
      <c r="Z1315" s="7">
        <f>VLOOKUP($A1315,'[1]Prices 23 nov'!$A$2:$Q$5001,17,FALSE)</f>
        <v>22.409999847412109</v>
      </c>
    </row>
    <row r="1316" spans="1:26">
      <c r="A1316" s="4" t="s">
        <v>3013</v>
      </c>
      <c r="B1316" s="4" t="s">
        <v>3014</v>
      </c>
      <c r="C1316" s="5">
        <v>14061528064</v>
      </c>
      <c r="D1316" s="5">
        <v>1316</v>
      </c>
      <c r="E1316" s="6" t="s">
        <v>294</v>
      </c>
      <c r="F1316" s="4" t="s">
        <v>757</v>
      </c>
      <c r="G1316" s="4" t="s">
        <v>758</v>
      </c>
      <c r="H1316" s="4" t="s">
        <v>759</v>
      </c>
      <c r="I1316" s="4">
        <v>2.9000000953674316</v>
      </c>
      <c r="J1316" s="5">
        <v>29.809643736982771</v>
      </c>
      <c r="K1316" s="5">
        <v>10.817669995429839</v>
      </c>
      <c r="L1316" s="4" t="s">
        <v>41</v>
      </c>
      <c r="M1316" s="4" t="s">
        <v>2278</v>
      </c>
      <c r="N1316" s="7">
        <f>VLOOKUP($A1316,'[1]Prices 23 nov'!$A$2:$Q$5001,5,FALSE)</f>
        <v>64.68965727707436</v>
      </c>
      <c r="O1316" s="7">
        <f>VLOOKUP($A1316,'[1]Prices 23 nov'!$A$2:$Q$5001,6,FALSE)</f>
        <v>15.368658725837459</v>
      </c>
      <c r="P1316" s="7">
        <f>VLOOKUP($A1316,'[1]Prices 23 nov'!$A$2:$Q$5001,7,FALSE)</f>
        <v>17.33783104227609</v>
      </c>
      <c r="Q1316" s="7">
        <f>VLOOKUP($A1316,'[1]Prices 23 nov'!$A$2:$Q$5001,8,FALSE)</f>
        <v>17.374957244843241</v>
      </c>
      <c r="R1316" s="7">
        <f>VLOOKUP($A1316,'[1]Prices 23 nov'!$A$2:$Q$5001,9,FALSE)</f>
        <v>16.508938238024712</v>
      </c>
      <c r="S1316" s="7">
        <f>VLOOKUP($A1316,'[1]Prices 23 nov'!$A$2:$Q$5001,10,FALSE)</f>
        <v>13.87038449943066</v>
      </c>
      <c r="T1316" s="7">
        <f>VLOOKUP($A1316,'[1]Prices 23 nov'!$A$2:$Q$5001,11,FALSE)</f>
        <v>18.575522336897169</v>
      </c>
      <c r="U1316" s="7">
        <f>VLOOKUP($A1316,'[1]Prices 23 nov'!$A$2:$Q$5001,12,FALSE)</f>
        <v>22.272450173338711</v>
      </c>
      <c r="V1316" s="7">
        <f>VLOOKUP($A1316,'[1]Prices 23 nov'!$A$2:$Q$5001,13,FALSE)</f>
        <v>22.196161082160071</v>
      </c>
      <c r="W1316" s="7">
        <f>VLOOKUP($A1316,'[1]Prices 23 nov'!$A$2:$Q$5001,14,FALSE)</f>
        <v>24.622725729220178</v>
      </c>
      <c r="X1316" s="7">
        <f>VLOOKUP($A1316,'[1]Prices 23 nov'!$A$2:$Q$5001,15,FALSE)</f>
        <v>27.79377589359251</v>
      </c>
      <c r="Y1316" s="7">
        <f>VLOOKUP($A1316,'[1]Prices 23 nov'!$A$2:$Q$5001,16,FALSE)</f>
        <v>26.613156069558499</v>
      </c>
      <c r="Z1316" s="7">
        <f>VLOOKUP($A1316,'[1]Prices 23 nov'!$A$2:$Q$5001,17,FALSE)</f>
        <v>24.211067628347219</v>
      </c>
    </row>
    <row r="1317" spans="1:26">
      <c r="A1317" s="4" t="s">
        <v>3015</v>
      </c>
      <c r="B1317" s="4" t="s">
        <v>3016</v>
      </c>
      <c r="C1317" s="5">
        <v>14060746752</v>
      </c>
      <c r="D1317" s="5">
        <v>1317</v>
      </c>
      <c r="E1317" s="6" t="s">
        <v>55</v>
      </c>
      <c r="F1317" s="4" t="s">
        <v>51</v>
      </c>
      <c r="G1317" s="4" t="s">
        <v>18</v>
      </c>
      <c r="H1317" s="4" t="s">
        <v>19</v>
      </c>
      <c r="I1317" s="4">
        <v>4.8888888359069824</v>
      </c>
      <c r="J1317" s="5">
        <v>28.75</v>
      </c>
      <c r="K1317" s="5">
        <v>9.8500003814697266</v>
      </c>
      <c r="L1317" s="4" t="s">
        <v>41</v>
      </c>
      <c r="M1317" s="4" t="s">
        <v>150</v>
      </c>
      <c r="N1317" s="7">
        <f>VLOOKUP($A1317,'[1]Prices 23 nov'!$A$2:$Q$5001,5,FALSE)</f>
        <v>12.097202093025089</v>
      </c>
      <c r="O1317" s="7">
        <f>VLOOKUP($A1317,'[1]Prices 23 nov'!$A$2:$Q$5001,6,FALSE)</f>
        <v>24.469999313354489</v>
      </c>
      <c r="P1317" s="7">
        <f>VLOOKUP($A1317,'[1]Prices 23 nov'!$A$2:$Q$5001,7,FALSE)</f>
        <v>25.54999923706055</v>
      </c>
      <c r="Q1317" s="7">
        <f>VLOOKUP($A1317,'[1]Prices 23 nov'!$A$2:$Q$5001,8,FALSE)</f>
        <v>26.85000038146973</v>
      </c>
      <c r="R1317" s="7">
        <f>VLOOKUP($A1317,'[1]Prices 23 nov'!$A$2:$Q$5001,9,FALSE)</f>
        <v>24.659999847412109</v>
      </c>
      <c r="S1317" s="7">
        <f>VLOOKUP($A1317,'[1]Prices 23 nov'!$A$2:$Q$5001,10,FALSE)</f>
        <v>15.039999961853029</v>
      </c>
      <c r="T1317" s="7">
        <f>VLOOKUP($A1317,'[1]Prices 23 nov'!$A$2:$Q$5001,11,FALSE)</f>
        <v>16.559999465942379</v>
      </c>
      <c r="U1317" s="7">
        <f>VLOOKUP($A1317,'[1]Prices 23 nov'!$A$2:$Q$5001,12,FALSE)</f>
        <v>20.60000038146973</v>
      </c>
      <c r="V1317" s="7">
        <f>VLOOKUP($A1317,'[1]Prices 23 nov'!$A$2:$Q$5001,13,FALSE)</f>
        <v>20.70000076293945</v>
      </c>
      <c r="W1317" s="7">
        <f>VLOOKUP($A1317,'[1]Prices 23 nov'!$A$2:$Q$5001,14,FALSE)</f>
        <v>22</v>
      </c>
      <c r="X1317" s="7">
        <f>VLOOKUP($A1317,'[1]Prices 23 nov'!$A$2:$Q$5001,15,FALSE)</f>
        <v>23.370000839233398</v>
      </c>
      <c r="Y1317" s="7">
        <f>VLOOKUP($A1317,'[1]Prices 23 nov'!$A$2:$Q$5001,16,FALSE)</f>
        <v>23.719999313354489</v>
      </c>
      <c r="Z1317" s="7">
        <f>VLOOKUP($A1317,'[1]Prices 23 nov'!$A$2:$Q$5001,17,FALSE)</f>
        <v>23.639999389648441</v>
      </c>
    </row>
    <row r="1318" spans="1:26">
      <c r="A1318" s="4" t="s">
        <v>3017</v>
      </c>
      <c r="B1318" s="4" t="s">
        <v>3018</v>
      </c>
      <c r="C1318" s="5">
        <v>14036897792</v>
      </c>
      <c r="D1318" s="5">
        <v>1318</v>
      </c>
      <c r="E1318" s="6" t="s">
        <v>55</v>
      </c>
      <c r="F1318" s="4" t="s">
        <v>61</v>
      </c>
      <c r="G1318" s="4" t="s">
        <v>62</v>
      </c>
      <c r="H1318" s="4" t="s">
        <v>63</v>
      </c>
      <c r="I1318" s="4">
        <v>3.0999999046325684</v>
      </c>
      <c r="J1318" s="5">
        <v>1.1169491833402909</v>
      </c>
      <c r="K1318" s="5">
        <v>0.86334730823275607</v>
      </c>
      <c r="L1318" s="4" t="s">
        <v>20</v>
      </c>
      <c r="M1318" s="4" t="s">
        <v>412</v>
      </c>
      <c r="N1318" s="7">
        <f>VLOOKUP($A1318,'[1]Prices 23 nov'!$A$2:$Q$5001,5,FALSE)</f>
        <v>1.802502471022249</v>
      </c>
      <c r="O1318" s="7">
        <f>VLOOKUP($A1318,'[1]Prices 23 nov'!$A$2:$Q$5001,6,FALSE)</f>
        <v>0.99321464518750713</v>
      </c>
      <c r="P1318" s="7">
        <f>VLOOKUP($A1318,'[1]Prices 23 nov'!$A$2:$Q$5001,7,FALSE)</f>
        <v>1.0246794008798621</v>
      </c>
      <c r="Q1318" s="7">
        <f>VLOOKUP($A1318,'[1]Prices 23 nov'!$A$2:$Q$5001,8,FALSE)</f>
        <v>1.0436965561736571</v>
      </c>
      <c r="R1318" s="7">
        <f>VLOOKUP($A1318,'[1]Prices 23 nov'!$A$2:$Q$5001,9,FALSE)</f>
        <v>1.061638156529952</v>
      </c>
      <c r="S1318" s="7">
        <f>VLOOKUP($A1318,'[1]Prices 23 nov'!$A$2:$Q$5001,10,FALSE)</f>
        <v>0.92595645185322406</v>
      </c>
      <c r="T1318" s="7">
        <f>VLOOKUP($A1318,'[1]Prices 23 nov'!$A$2:$Q$5001,11,FALSE)</f>
        <v>1.01220701613844</v>
      </c>
      <c r="U1318" s="7">
        <f>VLOOKUP($A1318,'[1]Prices 23 nov'!$A$2:$Q$5001,12,FALSE)</f>
        <v>1.02558963277086</v>
      </c>
      <c r="V1318" s="7">
        <f>VLOOKUP($A1318,'[1]Prices 23 nov'!$A$2:$Q$5001,13,FALSE)</f>
        <v>1.057457993738353</v>
      </c>
      <c r="W1318" s="7">
        <f>VLOOKUP($A1318,'[1]Prices 23 nov'!$A$2:$Q$5001,14,FALSE)</f>
        <v>1.0906125611947739</v>
      </c>
      <c r="X1318" s="7">
        <f>VLOOKUP($A1318,'[1]Prices 23 nov'!$A$2:$Q$5001,15,FALSE)</f>
        <v>0.9880952460095781</v>
      </c>
      <c r="Y1318" s="7">
        <f>VLOOKUP($A1318,'[1]Prices 23 nov'!$A$2:$Q$5001,16,FALSE)</f>
        <v>0.95799296402393008</v>
      </c>
      <c r="Z1318" s="7">
        <f>VLOOKUP($A1318,'[1]Prices 23 nov'!$A$2:$Q$5001,17,FALSE)</f>
        <v>0.97867578518062703</v>
      </c>
    </row>
    <row r="1319" spans="1:26">
      <c r="A1319" s="4" t="s">
        <v>3019</v>
      </c>
      <c r="B1319" s="4" t="s">
        <v>3020</v>
      </c>
      <c r="C1319" s="5">
        <v>14033465344</v>
      </c>
      <c r="D1319" s="5">
        <v>1319</v>
      </c>
      <c r="E1319" s="6" t="s">
        <v>294</v>
      </c>
      <c r="F1319" s="4" t="s">
        <v>288</v>
      </c>
      <c r="G1319" s="4" t="s">
        <v>289</v>
      </c>
      <c r="H1319" s="4" t="s">
        <v>290</v>
      </c>
      <c r="I1319" s="4">
        <v>4.0714287757873535</v>
      </c>
      <c r="J1319" s="5">
        <v>77.834228268432611</v>
      </c>
      <c r="K1319" s="5">
        <v>30.983599999999999</v>
      </c>
      <c r="L1319" s="4" t="s">
        <v>64</v>
      </c>
      <c r="M1319" s="4" t="s">
        <v>337</v>
      </c>
      <c r="N1319" s="7">
        <f>VLOOKUP($A1319,'[1]Prices 23 nov'!$A$2:$Q$5001,5,FALSE)</f>
        <v>-11.449388503081069</v>
      </c>
      <c r="O1319" s="7">
        <f>VLOOKUP($A1319,'[1]Prices 23 nov'!$A$2:$Q$5001,6,FALSE)</f>
        <v>74.512595760726981</v>
      </c>
      <c r="P1319" s="7">
        <f>VLOOKUP($A1319,'[1]Prices 23 nov'!$A$2:$Q$5001,7,FALSE)</f>
        <v>72.846142886596681</v>
      </c>
      <c r="Q1319" s="7">
        <f>VLOOKUP($A1319,'[1]Prices 23 nov'!$A$2:$Q$5001,8,FALSE)</f>
        <v>68.720628382896393</v>
      </c>
      <c r="R1319" s="7">
        <f>VLOOKUP($A1319,'[1]Prices 23 nov'!$A$2:$Q$5001,9,FALSE)</f>
        <v>60.058963004150428</v>
      </c>
      <c r="S1319" s="7">
        <f>VLOOKUP($A1319,'[1]Prices 23 nov'!$A$2:$Q$5001,10,FALSE)</f>
        <v>41.252797085952807</v>
      </c>
      <c r="T1319" s="7">
        <f>VLOOKUP($A1319,'[1]Prices 23 nov'!$A$2:$Q$5001,11,FALSE)</f>
        <v>48.006568041065293</v>
      </c>
      <c r="U1319" s="7">
        <f>VLOOKUP($A1319,'[1]Prices 23 nov'!$A$2:$Q$5001,12,FALSE)</f>
        <v>50.37437972890848</v>
      </c>
      <c r="V1319" s="7">
        <f>VLOOKUP($A1319,'[1]Prices 23 nov'!$A$2:$Q$5001,13,FALSE)</f>
        <v>53.07596650927735</v>
      </c>
      <c r="W1319" s="7">
        <f>VLOOKUP($A1319,'[1]Prices 23 nov'!$A$2:$Q$5001,14,FALSE)</f>
        <v>56.865164451446617</v>
      </c>
      <c r="X1319" s="7">
        <f>VLOOKUP($A1319,'[1]Prices 23 nov'!$A$2:$Q$5001,15,FALSE)</f>
        <v>64.300394641502407</v>
      </c>
      <c r="Y1319" s="7">
        <f>VLOOKUP($A1319,'[1]Prices 23 nov'!$A$2:$Q$5001,16,FALSE)</f>
        <v>60.087419235305788</v>
      </c>
      <c r="Z1319" s="7">
        <f>VLOOKUP($A1319,'[1]Prices 23 nov'!$A$2:$Q$5001,17,FALSE)</f>
        <v>59.698149837062829</v>
      </c>
    </row>
    <row r="1320" spans="1:26">
      <c r="A1320" s="4" t="s">
        <v>3021</v>
      </c>
      <c r="B1320" s="4" t="s">
        <v>3022</v>
      </c>
      <c r="C1320" s="5">
        <v>14029461504</v>
      </c>
      <c r="D1320" s="5">
        <v>1320</v>
      </c>
      <c r="E1320" s="6" t="s">
        <v>16</v>
      </c>
      <c r="F1320" s="4" t="s">
        <v>51</v>
      </c>
      <c r="G1320" s="4" t="s">
        <v>18</v>
      </c>
      <c r="H1320" s="4" t="s">
        <v>19</v>
      </c>
      <c r="I1320" s="4">
        <v>3.9411764144897461</v>
      </c>
      <c r="J1320" s="5">
        <v>99.239997863769531</v>
      </c>
      <c r="K1320" s="5">
        <v>38.400001525878906</v>
      </c>
      <c r="L1320" s="4" t="s">
        <v>41</v>
      </c>
      <c r="M1320" s="4" t="s">
        <v>172</v>
      </c>
      <c r="N1320" s="7">
        <f>VLOOKUP($A1320,'[1]Prices 23 nov'!$A$2:$Q$5001,5,FALSE)</f>
        <v>65.956356507586776</v>
      </c>
      <c r="O1320" s="7">
        <f>VLOOKUP($A1320,'[1]Prices 23 nov'!$A$2:$Q$5001,6,FALSE)</f>
        <v>60.369998931884773</v>
      </c>
      <c r="P1320" s="7">
        <f>VLOOKUP($A1320,'[1]Prices 23 nov'!$A$2:$Q$5001,7,FALSE)</f>
        <v>67.879997253417969</v>
      </c>
      <c r="Q1320" s="7">
        <f>VLOOKUP($A1320,'[1]Prices 23 nov'!$A$2:$Q$5001,8,FALSE)</f>
        <v>75.050003051757813</v>
      </c>
      <c r="R1320" s="7">
        <f>VLOOKUP($A1320,'[1]Prices 23 nov'!$A$2:$Q$5001,9,FALSE)</f>
        <v>74.209999084472656</v>
      </c>
      <c r="S1320" s="7">
        <f>VLOOKUP($A1320,'[1]Prices 23 nov'!$A$2:$Q$5001,10,FALSE)</f>
        <v>46</v>
      </c>
      <c r="T1320" s="7">
        <f>VLOOKUP($A1320,'[1]Prices 23 nov'!$A$2:$Q$5001,11,FALSE)</f>
        <v>56.700000762939453</v>
      </c>
      <c r="U1320" s="7">
        <f>VLOOKUP($A1320,'[1]Prices 23 nov'!$A$2:$Q$5001,12,FALSE)</f>
        <v>71.80999755859375</v>
      </c>
      <c r="V1320" s="7">
        <f>VLOOKUP($A1320,'[1]Prices 23 nov'!$A$2:$Q$5001,13,FALSE)</f>
        <v>84.139999389648438</v>
      </c>
      <c r="W1320" s="7">
        <f>VLOOKUP($A1320,'[1]Prices 23 nov'!$A$2:$Q$5001,14,FALSE)</f>
        <v>82.269996643066406</v>
      </c>
      <c r="X1320" s="7">
        <f>VLOOKUP($A1320,'[1]Prices 23 nov'!$A$2:$Q$5001,15,FALSE)</f>
        <v>83.680000305175781</v>
      </c>
      <c r="Y1320" s="7">
        <f>VLOOKUP($A1320,'[1]Prices 23 nov'!$A$2:$Q$5001,16,FALSE)</f>
        <v>83.480003356933594</v>
      </c>
      <c r="Z1320" s="7">
        <f>VLOOKUP($A1320,'[1]Prices 23 nov'!$A$2:$Q$5001,17,FALSE)</f>
        <v>84.089996337890625</v>
      </c>
    </row>
    <row r="1321" spans="1:26">
      <c r="A1321" s="4" t="s">
        <v>3023</v>
      </c>
      <c r="B1321" s="4" t="s">
        <v>3024</v>
      </c>
      <c r="C1321" s="5">
        <v>14018902016</v>
      </c>
      <c r="D1321" s="5">
        <v>1321</v>
      </c>
      <c r="E1321" s="6" t="s">
        <v>16</v>
      </c>
      <c r="F1321" s="4" t="s">
        <v>61</v>
      </c>
      <c r="G1321" s="4" t="s">
        <v>62</v>
      </c>
      <c r="H1321" s="4" t="s">
        <v>63</v>
      </c>
      <c r="I1321" s="4">
        <v>4.0434784889221191</v>
      </c>
      <c r="J1321" s="5">
        <v>1.188312596113519</v>
      </c>
      <c r="K1321" s="5">
        <v>0.43028413143273903</v>
      </c>
      <c r="L1321" s="4" t="s">
        <v>64</v>
      </c>
      <c r="M1321" s="4" t="s">
        <v>879</v>
      </c>
      <c r="N1321" s="7">
        <f>VLOOKUP($A1321,'[1]Prices 23 nov'!$A$2:$Q$5001,5,FALSE)</f>
        <v>135.3265888605923</v>
      </c>
      <c r="O1321" s="7">
        <f>VLOOKUP($A1321,'[1]Prices 23 nov'!$A$2:$Q$5001,6,FALSE)</f>
        <v>0.49496837949978811</v>
      </c>
      <c r="P1321" s="7">
        <f>VLOOKUP($A1321,'[1]Prices 23 nov'!$A$2:$Q$5001,7,FALSE)</f>
        <v>0.55084891229117305</v>
      </c>
      <c r="Q1321" s="7">
        <f>VLOOKUP($A1321,'[1]Prices 23 nov'!$A$2:$Q$5001,8,FALSE)</f>
        <v>0.49542557448148711</v>
      </c>
      <c r="R1321" s="7">
        <f>VLOOKUP($A1321,'[1]Prices 23 nov'!$A$2:$Q$5001,9,FALSE)</f>
        <v>0.50672868546098504</v>
      </c>
      <c r="S1321" s="7">
        <f>VLOOKUP($A1321,'[1]Prices 23 nov'!$A$2:$Q$5001,10,FALSE)</f>
        <v>0.45555078644364899</v>
      </c>
      <c r="T1321" s="7">
        <f>VLOOKUP($A1321,'[1]Prices 23 nov'!$A$2:$Q$5001,11,FALSE)</f>
        <v>0.52291757789165105</v>
      </c>
      <c r="U1321" s="7">
        <f>VLOOKUP($A1321,'[1]Prices 23 nov'!$A$2:$Q$5001,12,FALSE)</f>
        <v>0.52281683917768607</v>
      </c>
      <c r="V1321" s="7">
        <f>VLOOKUP($A1321,'[1]Prices 23 nov'!$A$2:$Q$5001,13,FALSE)</f>
        <v>0.54480237128242204</v>
      </c>
      <c r="W1321" s="7">
        <f>VLOOKUP($A1321,'[1]Prices 23 nov'!$A$2:$Q$5001,14,FALSE)</f>
        <v>0.80861617938363406</v>
      </c>
      <c r="X1321" s="7">
        <f>VLOOKUP($A1321,'[1]Prices 23 nov'!$A$2:$Q$5001,15,FALSE)</f>
        <v>0.74489797173815508</v>
      </c>
      <c r="Y1321" s="7">
        <f>VLOOKUP($A1321,'[1]Prices 23 nov'!$A$2:$Q$5001,16,FALSE)</f>
        <v>0.98383809865472904</v>
      </c>
      <c r="Z1321" s="7">
        <f>VLOOKUP($A1321,'[1]Prices 23 nov'!$A$2:$Q$5001,17,FALSE)</f>
        <v>1.0382016409726449</v>
      </c>
    </row>
    <row r="1322" spans="1:26">
      <c r="A1322" s="4" t="s">
        <v>3025</v>
      </c>
      <c r="B1322" s="4" t="s">
        <v>3026</v>
      </c>
      <c r="C1322" s="5">
        <v>14011972608</v>
      </c>
      <c r="D1322" s="5">
        <v>1322</v>
      </c>
      <c r="E1322" s="6" t="s">
        <v>294</v>
      </c>
      <c r="F1322" s="4" t="s">
        <v>17</v>
      </c>
      <c r="G1322" s="4" t="s">
        <v>18</v>
      </c>
      <c r="H1322" s="4" t="s">
        <v>19</v>
      </c>
      <c r="I1322" s="4">
        <v>3.625</v>
      </c>
      <c r="J1322" s="5">
        <v>144.34500122070313</v>
      </c>
      <c r="K1322" s="5">
        <v>75.290000915527344</v>
      </c>
      <c r="L1322" s="4" t="s">
        <v>35</v>
      </c>
      <c r="M1322" s="4" t="s">
        <v>109</v>
      </c>
      <c r="N1322" s="7">
        <f>VLOOKUP($A1322,'[1]Prices 23 nov'!$A$2:$Q$5001,5,FALSE)</f>
        <v>16.259775191562159</v>
      </c>
      <c r="O1322" s="7">
        <f>VLOOKUP($A1322,'[1]Prices 23 nov'!$A$2:$Q$5001,6,FALSE)</f>
        <v>114.3199996948242</v>
      </c>
      <c r="P1322" s="7">
        <f>VLOOKUP($A1322,'[1]Prices 23 nov'!$A$2:$Q$5001,7,FALSE)</f>
        <v>116.7799987792969</v>
      </c>
      <c r="Q1322" s="7">
        <f>VLOOKUP($A1322,'[1]Prices 23 nov'!$A$2:$Q$5001,8,FALSE)</f>
        <v>110.44000244140619</v>
      </c>
      <c r="R1322" s="7">
        <f>VLOOKUP($A1322,'[1]Prices 23 nov'!$A$2:$Q$5001,9,FALSE)</f>
        <v>96.55999755859375</v>
      </c>
      <c r="S1322" s="7">
        <f>VLOOKUP($A1322,'[1]Prices 23 nov'!$A$2:$Q$5001,10,FALSE)</f>
        <v>90.5</v>
      </c>
      <c r="T1322" s="7">
        <f>VLOOKUP($A1322,'[1]Prices 23 nov'!$A$2:$Q$5001,11,FALSE)</f>
        <v>100.8649978637695</v>
      </c>
      <c r="U1322" s="7">
        <f>VLOOKUP($A1322,'[1]Prices 23 nov'!$A$2:$Q$5001,12,FALSE)</f>
        <v>115.55999755859381</v>
      </c>
      <c r="V1322" s="7">
        <f>VLOOKUP($A1322,'[1]Prices 23 nov'!$A$2:$Q$5001,13,FALSE)</f>
        <v>117.65000152587891</v>
      </c>
      <c r="W1322" s="7">
        <f>VLOOKUP($A1322,'[1]Prices 23 nov'!$A$2:$Q$5001,14,FALSE)</f>
        <v>130.6199951171875</v>
      </c>
      <c r="X1322" s="7">
        <f>VLOOKUP($A1322,'[1]Prices 23 nov'!$A$2:$Q$5001,15,FALSE)</f>
        <v>140.9700012207031</v>
      </c>
      <c r="Y1322" s="7">
        <f>VLOOKUP($A1322,'[1]Prices 23 nov'!$A$2:$Q$5001,16,FALSE)</f>
        <v>125.2099990844727</v>
      </c>
      <c r="Z1322" s="7">
        <f>VLOOKUP($A1322,'[1]Prices 23 nov'!$A$2:$Q$5001,17,FALSE)</f>
        <v>122.4300003051758</v>
      </c>
    </row>
    <row r="1323" spans="1:26">
      <c r="A1323" s="4" t="s">
        <v>3027</v>
      </c>
      <c r="B1323" s="4" t="s">
        <v>3028</v>
      </c>
      <c r="C1323" s="5">
        <v>14008803328</v>
      </c>
      <c r="D1323" s="5">
        <v>1323</v>
      </c>
      <c r="E1323" s="6" t="s">
        <v>55</v>
      </c>
      <c r="F1323" s="4" t="s">
        <v>944</v>
      </c>
      <c r="G1323" s="4" t="s">
        <v>945</v>
      </c>
      <c r="H1323" s="4" t="s">
        <v>946</v>
      </c>
      <c r="I1323" s="4">
        <v>1</v>
      </c>
      <c r="J1323" s="5">
        <v>78.026839543453249</v>
      </c>
      <c r="K1323" s="5">
        <v>51.813016483564731</v>
      </c>
      <c r="L1323" s="4" t="s">
        <v>394</v>
      </c>
      <c r="M1323" s="4" t="s">
        <v>668</v>
      </c>
      <c r="N1323" s="7">
        <f>VLOOKUP($A1323,'[1]Prices 23 nov'!$A$2:$Q$5001,5,FALSE)</f>
        <v>-9.2635497659673725</v>
      </c>
      <c r="O1323" s="7">
        <f>VLOOKUP($A1323,'[1]Prices 23 nov'!$A$2:$Q$5001,6,FALSE)</f>
        <v>70.582040600413166</v>
      </c>
      <c r="P1323" s="7">
        <f>VLOOKUP($A1323,'[1]Prices 23 nov'!$A$2:$Q$5001,7,FALSE)</f>
        <v>73.384672033016614</v>
      </c>
      <c r="Q1323" s="7">
        <f>VLOOKUP($A1323,'[1]Prices 23 nov'!$A$2:$Q$5001,8,FALSE)</f>
        <v>73.53998202900766</v>
      </c>
      <c r="R1323" s="7">
        <f>VLOOKUP($A1323,'[1]Prices 23 nov'!$A$2:$Q$5001,9,FALSE)</f>
        <v>67.186285480676815</v>
      </c>
      <c r="S1323" s="7">
        <f>VLOOKUP($A1323,'[1]Prices 23 nov'!$A$2:$Q$5001,10,FALSE)</f>
        <v>57.025868533598903</v>
      </c>
      <c r="T1323" s="7">
        <f>VLOOKUP($A1323,'[1]Prices 23 nov'!$A$2:$Q$5001,11,FALSE)</f>
        <v>56.118877100792361</v>
      </c>
      <c r="U1323" s="7">
        <f>VLOOKUP($A1323,'[1]Prices 23 nov'!$A$2:$Q$5001,12,FALSE)</f>
        <v>59.223363560477083</v>
      </c>
      <c r="V1323" s="7">
        <f>VLOOKUP($A1323,'[1]Prices 23 nov'!$A$2:$Q$5001,13,FALSE)</f>
        <v>55.260354068542263</v>
      </c>
      <c r="W1323" s="7">
        <f>VLOOKUP($A1323,'[1]Prices 23 nov'!$A$2:$Q$5001,14,FALSE)</f>
        <v>52.888339136416107</v>
      </c>
      <c r="X1323" s="7">
        <f>VLOOKUP($A1323,'[1]Prices 23 nov'!$A$2:$Q$5001,15,FALSE)</f>
        <v>55.593659250846031</v>
      </c>
      <c r="Y1323" s="7">
        <f>VLOOKUP($A1323,'[1]Prices 23 nov'!$A$2:$Q$5001,16,FALSE)</f>
        <v>54.572182763895853</v>
      </c>
      <c r="Z1323" s="7">
        <f>VLOOKUP($A1323,'[1]Prices 23 nov'!$A$2:$Q$5001,17,FALSE)</f>
        <v>56.00822080953094</v>
      </c>
    </row>
    <row r="1324" spans="1:26">
      <c r="A1324" s="4" t="s">
        <v>3029</v>
      </c>
      <c r="B1324" s="4" t="s">
        <v>3030</v>
      </c>
      <c r="C1324" s="5">
        <v>13997752320</v>
      </c>
      <c r="D1324" s="5">
        <v>1324</v>
      </c>
      <c r="E1324" s="6" t="s">
        <v>70</v>
      </c>
      <c r="F1324" s="4" t="s">
        <v>17</v>
      </c>
      <c r="G1324" s="4" t="s">
        <v>18</v>
      </c>
      <c r="H1324" s="4" t="s">
        <v>19</v>
      </c>
      <c r="I1324" s="4">
        <v>4.230769157409668</v>
      </c>
      <c r="J1324" s="5">
        <v>131.94500732421875</v>
      </c>
      <c r="K1324" s="5">
        <v>68.25</v>
      </c>
      <c r="L1324" s="4" t="s">
        <v>20</v>
      </c>
      <c r="M1324" s="4" t="s">
        <v>340</v>
      </c>
      <c r="N1324" s="7">
        <f>VLOOKUP($A1324,'[1]Prices 23 nov'!$A$2:$Q$5001,5,FALSE)</f>
        <v>-3.344919582180494</v>
      </c>
      <c r="O1324" s="7">
        <f>VLOOKUP($A1324,'[1]Prices 23 nov'!$A$2:$Q$5001,6,FALSE)</f>
        <v>79.860000610351563</v>
      </c>
      <c r="P1324" s="7">
        <f>VLOOKUP($A1324,'[1]Prices 23 nov'!$A$2:$Q$5001,7,FALSE)</f>
        <v>84.550003051757813</v>
      </c>
      <c r="Q1324" s="7">
        <f>VLOOKUP($A1324,'[1]Prices 23 nov'!$A$2:$Q$5001,8,FALSE)</f>
        <v>84.010002136230469</v>
      </c>
      <c r="R1324" s="7">
        <f>VLOOKUP($A1324,'[1]Prices 23 nov'!$A$2:$Q$5001,9,FALSE)</f>
        <v>94.400001525878906</v>
      </c>
      <c r="S1324" s="7">
        <f>VLOOKUP($A1324,'[1]Prices 23 nov'!$A$2:$Q$5001,10,FALSE)</f>
        <v>83.589996337890625</v>
      </c>
      <c r="T1324" s="7">
        <f>VLOOKUP($A1324,'[1]Prices 23 nov'!$A$2:$Q$5001,11,FALSE)</f>
        <v>88.120002746582031</v>
      </c>
      <c r="U1324" s="7">
        <f>VLOOKUP($A1324,'[1]Prices 23 nov'!$A$2:$Q$5001,12,FALSE)</f>
        <v>107.38999938964839</v>
      </c>
      <c r="V1324" s="7">
        <f>VLOOKUP($A1324,'[1]Prices 23 nov'!$A$2:$Q$5001,13,FALSE)</f>
        <v>125.8399963378906</v>
      </c>
      <c r="W1324" s="7">
        <f>VLOOKUP($A1324,'[1]Prices 23 nov'!$A$2:$Q$5001,14,FALSE)</f>
        <v>122.0400009155273</v>
      </c>
      <c r="X1324" s="7">
        <f>VLOOKUP($A1324,'[1]Prices 23 nov'!$A$2:$Q$5001,15,FALSE)</f>
        <v>76</v>
      </c>
      <c r="Y1324" s="7">
        <f>VLOOKUP($A1324,'[1]Prices 23 nov'!$A$2:$Q$5001,16,FALSE)</f>
        <v>75.819999694824219</v>
      </c>
      <c r="Z1324" s="7">
        <f>VLOOKUP($A1324,'[1]Prices 23 nov'!$A$2:$Q$5001,17,FALSE)</f>
        <v>73.419998168945313</v>
      </c>
    </row>
    <row r="1325" spans="1:26">
      <c r="A1325" s="4" t="s">
        <v>3031</v>
      </c>
      <c r="B1325" s="4" t="s">
        <v>3032</v>
      </c>
      <c r="C1325" s="5">
        <v>13968576512</v>
      </c>
      <c r="D1325" s="5">
        <v>1325</v>
      </c>
      <c r="E1325" s="6" t="s">
        <v>294</v>
      </c>
      <c r="F1325" s="4" t="s">
        <v>45</v>
      </c>
      <c r="G1325" s="4" t="s">
        <v>46</v>
      </c>
      <c r="H1325" s="4" t="s">
        <v>102</v>
      </c>
      <c r="I1325" s="4">
        <v>4.4000000953674316</v>
      </c>
      <c r="J1325" s="5">
        <v>0.88618860022949109</v>
      </c>
      <c r="K1325" s="5">
        <v>0.24509487444152503</v>
      </c>
      <c r="L1325" s="4" t="s">
        <v>1396</v>
      </c>
      <c r="M1325" s="4" t="s">
        <v>566</v>
      </c>
      <c r="N1325" s="7">
        <f>VLOOKUP($A1325,'[1]Prices 23 nov'!$A$2:$Q$5001,5,FALSE)</f>
        <v>155.97269041364481</v>
      </c>
      <c r="O1325" s="7">
        <f>VLOOKUP($A1325,'[1]Prices 23 nov'!$A$2:$Q$5001,6,FALSE)</f>
        <v>0.36787716896840511</v>
      </c>
      <c r="P1325" s="7">
        <f>VLOOKUP($A1325,'[1]Prices 23 nov'!$A$2:$Q$5001,7,FALSE)</f>
        <v>0.40549213259108202</v>
      </c>
      <c r="Q1325" s="7">
        <f>VLOOKUP($A1325,'[1]Prices 23 nov'!$A$2:$Q$5001,8,FALSE)</f>
        <v>0.35146442703588598</v>
      </c>
      <c r="R1325" s="7">
        <f>VLOOKUP($A1325,'[1]Prices 23 nov'!$A$2:$Q$5001,9,FALSE)</f>
        <v>0.33670898635693902</v>
      </c>
      <c r="S1325" s="7">
        <f>VLOOKUP($A1325,'[1]Prices 23 nov'!$A$2:$Q$5001,10,FALSE)</f>
        <v>0.27085588238439601</v>
      </c>
      <c r="T1325" s="7">
        <f>VLOOKUP($A1325,'[1]Prices 23 nov'!$A$2:$Q$5001,11,FALSE)</f>
        <v>0.28894279602997103</v>
      </c>
      <c r="U1325" s="7">
        <f>VLOOKUP($A1325,'[1]Prices 23 nov'!$A$2:$Q$5001,12,FALSE)</f>
        <v>0.26704163688502902</v>
      </c>
      <c r="V1325" s="7">
        <f>VLOOKUP($A1325,'[1]Prices 23 nov'!$A$2:$Q$5001,13,FALSE)</f>
        <v>0.28771966554445799</v>
      </c>
      <c r="W1325" s="7">
        <f>VLOOKUP($A1325,'[1]Prices 23 nov'!$A$2:$Q$5001,14,FALSE)</f>
        <v>0.41674732662961811</v>
      </c>
      <c r="X1325" s="7">
        <f>VLOOKUP($A1325,'[1]Prices 23 nov'!$A$2:$Q$5001,15,FALSE)</f>
        <v>0.50709676769471901</v>
      </c>
      <c r="Y1325" s="7">
        <f>VLOOKUP($A1325,'[1]Prices 23 nov'!$A$2:$Q$5001,16,FALSE)</f>
        <v>0.48901964455375002</v>
      </c>
      <c r="Z1325" s="7">
        <f>VLOOKUP($A1325,'[1]Prices 23 nov'!$A$2:$Q$5001,17,FALSE)</f>
        <v>0.62579030430637106</v>
      </c>
    </row>
    <row r="1326" spans="1:26">
      <c r="A1326" s="4" t="s">
        <v>3033</v>
      </c>
      <c r="B1326" s="4" t="s">
        <v>3034</v>
      </c>
      <c r="C1326" s="5">
        <v>13959604224</v>
      </c>
      <c r="D1326" s="5">
        <v>1326</v>
      </c>
      <c r="E1326" s="6" t="s">
        <v>294</v>
      </c>
      <c r="F1326" s="4" t="s">
        <v>51</v>
      </c>
      <c r="G1326" s="4" t="s">
        <v>18</v>
      </c>
      <c r="H1326" s="4" t="s">
        <v>19</v>
      </c>
      <c r="I1326" s="4">
        <v>4.8823528289794922</v>
      </c>
      <c r="J1326" s="5">
        <v>107.23999786376953</v>
      </c>
      <c r="K1326" s="5">
        <v>59.290000915527344</v>
      </c>
      <c r="L1326" s="4" t="s">
        <v>20</v>
      </c>
      <c r="M1326" s="4" t="s">
        <v>56</v>
      </c>
      <c r="N1326" s="7">
        <f>VLOOKUP($A1326,'[1]Prices 23 nov'!$A$2:$Q$5001,5,FALSE)</f>
        <v>12.250565764077569</v>
      </c>
      <c r="O1326" s="7">
        <f>VLOOKUP($A1326,'[1]Prices 23 nov'!$A$2:$Q$5001,6,FALSE)</f>
        <v>89.360000610351563</v>
      </c>
      <c r="P1326" s="7">
        <f>VLOOKUP($A1326,'[1]Prices 23 nov'!$A$2:$Q$5001,7,FALSE)</f>
        <v>89.830001831054688</v>
      </c>
      <c r="Q1326" s="7">
        <f>VLOOKUP($A1326,'[1]Prices 23 nov'!$A$2:$Q$5001,8,FALSE)</f>
        <v>93.040000915527344</v>
      </c>
      <c r="R1326" s="7">
        <f>VLOOKUP($A1326,'[1]Prices 23 nov'!$A$2:$Q$5001,9,FALSE)</f>
        <v>96.889999389648438</v>
      </c>
      <c r="S1326" s="7">
        <f>VLOOKUP($A1326,'[1]Prices 23 nov'!$A$2:$Q$5001,10,FALSE)</f>
        <v>79.220001220703125</v>
      </c>
      <c r="T1326" s="7">
        <f>VLOOKUP($A1326,'[1]Prices 23 nov'!$A$2:$Q$5001,11,FALSE)</f>
        <v>80.779998779296875</v>
      </c>
      <c r="U1326" s="7">
        <f>VLOOKUP($A1326,'[1]Prices 23 nov'!$A$2:$Q$5001,12,FALSE)</f>
        <v>85.089996337890625</v>
      </c>
      <c r="V1326" s="7">
        <f>VLOOKUP($A1326,'[1]Prices 23 nov'!$A$2:$Q$5001,13,FALSE)</f>
        <v>83.900001525878906</v>
      </c>
      <c r="W1326" s="7">
        <f>VLOOKUP($A1326,'[1]Prices 23 nov'!$A$2:$Q$5001,14,FALSE)</f>
        <v>90.5</v>
      </c>
      <c r="X1326" s="7">
        <f>VLOOKUP($A1326,'[1]Prices 23 nov'!$A$2:$Q$5001,15,FALSE)</f>
        <v>91.44000244140625</v>
      </c>
      <c r="Y1326" s="7">
        <f>VLOOKUP($A1326,'[1]Prices 23 nov'!$A$2:$Q$5001,16,FALSE)</f>
        <v>91.449996948242188</v>
      </c>
      <c r="Z1326" s="7">
        <f>VLOOKUP($A1326,'[1]Prices 23 nov'!$A$2:$Q$5001,17,FALSE)</f>
        <v>99.120002746582031</v>
      </c>
    </row>
    <row r="1327" spans="1:26">
      <c r="A1327" s="4" t="s">
        <v>3035</v>
      </c>
      <c r="B1327" s="4" t="s">
        <v>3036</v>
      </c>
      <c r="C1327" s="5">
        <v>13953619968</v>
      </c>
      <c r="D1327" s="5">
        <v>1327</v>
      </c>
      <c r="E1327" s="6" t="s">
        <v>67</v>
      </c>
      <c r="F1327" s="4" t="s">
        <v>45</v>
      </c>
      <c r="G1327" s="4" t="s">
        <v>317</v>
      </c>
      <c r="H1327" s="4" t="s">
        <v>1226</v>
      </c>
      <c r="I1327" s="4">
        <v>4.5714287757873535</v>
      </c>
      <c r="J1327" s="5">
        <v>5.030765063271545</v>
      </c>
      <c r="K1327" s="5">
        <v>2.2641800942385828</v>
      </c>
      <c r="L1327" s="4" t="s">
        <v>64</v>
      </c>
      <c r="M1327" s="4" t="s">
        <v>56</v>
      </c>
      <c r="N1327" s="7">
        <f>VLOOKUP($A1327,'[1]Prices 23 nov'!$A$2:$Q$5001,5,FALSE)</f>
        <v>79.875363001781906</v>
      </c>
      <c r="O1327" s="7">
        <f>VLOOKUP($A1327,'[1]Prices 23 nov'!$A$2:$Q$5001,6,FALSE)</f>
        <v>2.746305145323277</v>
      </c>
      <c r="P1327" s="7">
        <f>VLOOKUP($A1327,'[1]Prices 23 nov'!$A$2:$Q$5001,7,FALSE)</f>
        <v>3.124599150344721</v>
      </c>
      <c r="Q1327" s="7">
        <f>VLOOKUP($A1327,'[1]Prices 23 nov'!$A$2:$Q$5001,8,FALSE)</f>
        <v>2.980366774711257</v>
      </c>
      <c r="R1327" s="7">
        <f>VLOOKUP($A1327,'[1]Prices 23 nov'!$A$2:$Q$5001,9,FALSE)</f>
        <v>2.8787333951893288</v>
      </c>
      <c r="S1327" s="7">
        <f>VLOOKUP($A1327,'[1]Prices 23 nov'!$A$2:$Q$5001,10,FALSE)</f>
        <v>2.5047721406872938</v>
      </c>
      <c r="T1327" s="7">
        <f>VLOOKUP($A1327,'[1]Prices 23 nov'!$A$2:$Q$5001,11,FALSE)</f>
        <v>2.7539860621423031</v>
      </c>
      <c r="U1327" s="7">
        <f>VLOOKUP($A1327,'[1]Prices 23 nov'!$A$2:$Q$5001,12,FALSE)</f>
        <v>2.76717077277732</v>
      </c>
      <c r="V1327" s="7">
        <f>VLOOKUP($A1327,'[1]Prices 23 nov'!$A$2:$Q$5001,13,FALSE)</f>
        <v>3.0255723402789272</v>
      </c>
      <c r="W1327" s="7">
        <f>VLOOKUP($A1327,'[1]Prices 23 nov'!$A$2:$Q$5001,14,FALSE)</f>
        <v>3.7223407000752222</v>
      </c>
      <c r="X1327" s="7">
        <f>VLOOKUP($A1327,'[1]Prices 23 nov'!$A$2:$Q$5001,15,FALSE)</f>
        <v>3.5096774132020978</v>
      </c>
      <c r="Y1327" s="7">
        <f>VLOOKUP($A1327,'[1]Prices 23 nov'!$A$2:$Q$5001,16,FALSE)</f>
        <v>3.612810075283051</v>
      </c>
      <c r="Z1327" s="7">
        <f>VLOOKUP($A1327,'[1]Prices 23 nov'!$A$2:$Q$5001,17,FALSE)</f>
        <v>4.070862682815175</v>
      </c>
    </row>
    <row r="1328" spans="1:26">
      <c r="A1328" s="4" t="s">
        <v>3037</v>
      </c>
      <c r="B1328" s="4" t="s">
        <v>3038</v>
      </c>
      <c r="C1328" s="5">
        <v>13943240704</v>
      </c>
      <c r="D1328" s="5">
        <v>1328</v>
      </c>
      <c r="E1328" s="6" t="s">
        <v>294</v>
      </c>
      <c r="F1328" s="4" t="s">
        <v>242</v>
      </c>
      <c r="G1328" s="4" t="s">
        <v>46</v>
      </c>
      <c r="H1328" s="4" t="s">
        <v>102</v>
      </c>
      <c r="I1328" s="4">
        <v>4.375</v>
      </c>
      <c r="J1328" s="5">
        <v>4.18678571821874</v>
      </c>
      <c r="K1328" s="5">
        <v>1.5824375158174171</v>
      </c>
      <c r="L1328" s="4" t="s">
        <v>48</v>
      </c>
      <c r="M1328" s="4" t="s">
        <v>549</v>
      </c>
      <c r="N1328" s="7">
        <f>VLOOKUP($A1328,'[1]Prices 23 nov'!$A$2:$Q$5001,5,FALSE)</f>
        <v>120.17871900540911</v>
      </c>
      <c r="O1328" s="7">
        <f>VLOOKUP($A1328,'[1]Prices 23 nov'!$A$2:$Q$5001,6,FALSE)</f>
        <v>1.6391490149768799</v>
      </c>
      <c r="P1328" s="7">
        <f>VLOOKUP($A1328,'[1]Prices 23 nov'!$A$2:$Q$5001,7,FALSE)</f>
        <v>1.9144052033261969</v>
      </c>
      <c r="Q1328" s="7">
        <f>VLOOKUP($A1328,'[1]Prices 23 nov'!$A$2:$Q$5001,8,FALSE)</f>
        <v>2.1582064696445968</v>
      </c>
      <c r="R1328" s="7">
        <f>VLOOKUP($A1328,'[1]Prices 23 nov'!$A$2:$Q$5001,9,FALSE)</f>
        <v>2.3659629506437341</v>
      </c>
      <c r="S1328" s="7">
        <f>VLOOKUP($A1328,'[1]Prices 23 nov'!$A$2:$Q$5001,10,FALSE)</f>
        <v>1.783315289863268</v>
      </c>
      <c r="T1328" s="7">
        <f>VLOOKUP($A1328,'[1]Prices 23 nov'!$A$2:$Q$5001,11,FALSE)</f>
        <v>2.39918366513507</v>
      </c>
      <c r="U1328" s="7">
        <f>VLOOKUP($A1328,'[1]Prices 23 nov'!$A$2:$Q$5001,12,FALSE)</f>
        <v>2.4983433372822219</v>
      </c>
      <c r="V1328" s="7">
        <f>VLOOKUP($A1328,'[1]Prices 23 nov'!$A$2:$Q$5001,13,FALSE)</f>
        <v>3.1032532672480779</v>
      </c>
      <c r="W1328" s="7">
        <f>VLOOKUP($A1328,'[1]Prices 23 nov'!$A$2:$Q$5001,14,FALSE)</f>
        <v>3.4666018714651159</v>
      </c>
      <c r="X1328" s="7">
        <f>VLOOKUP($A1328,'[1]Prices 23 nov'!$A$2:$Q$5001,15,FALSE)</f>
        <v>3.5001901544756042</v>
      </c>
      <c r="Y1328" s="7">
        <f>VLOOKUP($A1328,'[1]Prices 23 nov'!$A$2:$Q$5001,16,FALSE)</f>
        <v>3.269032739689806</v>
      </c>
      <c r="Z1328" s="7">
        <f>VLOOKUP($A1328,'[1]Prices 23 nov'!$A$2:$Q$5001,17,FALSE)</f>
        <v>3.676360920456148</v>
      </c>
    </row>
    <row r="1329" spans="1:26">
      <c r="A1329" s="4" t="s">
        <v>3039</v>
      </c>
      <c r="B1329" s="4" t="s">
        <v>3040</v>
      </c>
      <c r="C1329" s="5">
        <v>13942840320</v>
      </c>
      <c r="D1329" s="5">
        <v>1329</v>
      </c>
      <c r="E1329" s="6" t="s">
        <v>70</v>
      </c>
      <c r="F1329" s="4" t="s">
        <v>115</v>
      </c>
      <c r="G1329" s="4" t="s">
        <v>116</v>
      </c>
      <c r="H1329" s="4" t="s">
        <v>117</v>
      </c>
      <c r="I1329" s="4">
        <v>4.6521739959716797</v>
      </c>
      <c r="J1329" s="5">
        <v>18.968482026672362</v>
      </c>
      <c r="K1329" s="5">
        <v>13.27547229309082</v>
      </c>
      <c r="L1329" s="4" t="s">
        <v>1315</v>
      </c>
      <c r="M1329" s="4" t="s">
        <v>979</v>
      </c>
      <c r="N1329" s="7">
        <f>VLOOKUP($A1329,'[1]Prices 23 nov'!$A$2:$Q$5001,5,FALSE)</f>
        <v>-5.9120086622577066</v>
      </c>
      <c r="O1329" s="7">
        <f>VLOOKUP($A1329,'[1]Prices 23 nov'!$A$2:$Q$5001,6,FALSE)</f>
        <v>16.368849069976822</v>
      </c>
      <c r="P1329" s="7">
        <f>VLOOKUP($A1329,'[1]Prices 23 nov'!$A$2:$Q$5001,7,FALSE)</f>
        <v>16.764929766149521</v>
      </c>
      <c r="Q1329" s="7">
        <f>VLOOKUP($A1329,'[1]Prices 23 nov'!$A$2:$Q$5001,8,FALSE)</f>
        <v>16.84285724322126</v>
      </c>
      <c r="R1329" s="7">
        <f>VLOOKUP($A1329,'[1]Prices 23 nov'!$A$2:$Q$5001,9,FALSE)</f>
        <v>18.212221520690949</v>
      </c>
      <c r="S1329" s="7">
        <f>VLOOKUP($A1329,'[1]Prices 23 nov'!$A$2:$Q$5001,10,FALSE)</f>
        <v>15.557199342536929</v>
      </c>
      <c r="T1329" s="7">
        <f>VLOOKUP($A1329,'[1]Prices 23 nov'!$A$2:$Q$5001,11,FALSE)</f>
        <v>14.82830511750603</v>
      </c>
      <c r="U1329" s="7">
        <f>VLOOKUP($A1329,'[1]Prices 23 nov'!$A$2:$Q$5001,12,FALSE)</f>
        <v>15.49296057609558</v>
      </c>
      <c r="V1329" s="7">
        <f>VLOOKUP($A1329,'[1]Prices 23 nov'!$A$2:$Q$5001,13,FALSE)</f>
        <v>15.18387140209961</v>
      </c>
      <c r="W1329" s="7">
        <f>VLOOKUP($A1329,'[1]Prices 23 nov'!$A$2:$Q$5001,14,FALSE)</f>
        <v>15.80240551473617</v>
      </c>
      <c r="X1329" s="7">
        <f>VLOOKUP($A1329,'[1]Prices 23 nov'!$A$2:$Q$5001,15,FALSE)</f>
        <v>16.03332984158612</v>
      </c>
      <c r="Y1329" s="7">
        <f>VLOOKUP($A1329,'[1]Prices 23 nov'!$A$2:$Q$5001,16,FALSE)</f>
        <v>16.09652225355148</v>
      </c>
      <c r="Z1329" s="7">
        <f>VLOOKUP($A1329,'[1]Prices 23 nov'!$A$2:$Q$5001,17,FALSE)</f>
        <v>15.72105591596983</v>
      </c>
    </row>
    <row r="1330" spans="1:26">
      <c r="A1330" s="4" t="s">
        <v>3041</v>
      </c>
      <c r="B1330" s="4" t="s">
        <v>3042</v>
      </c>
      <c r="C1330" s="5">
        <v>13927191552</v>
      </c>
      <c r="D1330" s="5">
        <v>1330</v>
      </c>
      <c r="E1330" s="6" t="s">
        <v>24</v>
      </c>
      <c r="F1330" s="4" t="s">
        <v>78</v>
      </c>
      <c r="G1330" s="4" t="s">
        <v>79</v>
      </c>
      <c r="H1330" s="4" t="s">
        <v>80</v>
      </c>
      <c r="I1330" s="4">
        <v>4.8823528289794922</v>
      </c>
      <c r="J1330" s="5">
        <v>273.86186473533559</v>
      </c>
      <c r="K1330" s="5">
        <v>81.546600899001547</v>
      </c>
      <c r="L1330" s="4" t="s">
        <v>64</v>
      </c>
      <c r="M1330" s="4" t="s">
        <v>3043</v>
      </c>
      <c r="N1330" s="7">
        <f>VLOOKUP($A1330,'[1]Prices 23 nov'!$A$2:$Q$5001,5,FALSE)</f>
        <v>-19.852035246846491</v>
      </c>
      <c r="O1330" s="7">
        <f>VLOOKUP($A1330,'[1]Prices 23 nov'!$A$2:$Q$5001,6,FALSE)</f>
        <v>215.81156551837921</v>
      </c>
      <c r="P1330" s="7">
        <f>VLOOKUP($A1330,'[1]Prices 23 nov'!$A$2:$Q$5001,7,FALSE)</f>
        <v>226.645557791926</v>
      </c>
      <c r="Q1330" s="7">
        <f>VLOOKUP($A1330,'[1]Prices 23 nov'!$A$2:$Q$5001,8,FALSE)</f>
        <v>194.23422359977849</v>
      </c>
      <c r="R1330" s="7">
        <f>VLOOKUP($A1330,'[1]Prices 23 nov'!$A$2:$Q$5001,9,FALSE)</f>
        <v>160.34250793745741</v>
      </c>
      <c r="S1330" s="7">
        <f>VLOOKUP($A1330,'[1]Prices 23 nov'!$A$2:$Q$5001,10,FALSE)</f>
        <v>130.13150874758139</v>
      </c>
      <c r="T1330" s="7">
        <f>VLOOKUP($A1330,'[1]Prices 23 nov'!$A$2:$Q$5001,11,FALSE)</f>
        <v>148.6709360033274</v>
      </c>
      <c r="U1330" s="7">
        <f>VLOOKUP($A1330,'[1]Prices 23 nov'!$A$2:$Q$5001,12,FALSE)</f>
        <v>198.48887604894119</v>
      </c>
      <c r="V1330" s="7">
        <f>VLOOKUP($A1330,'[1]Prices 23 nov'!$A$2:$Q$5001,13,FALSE)</f>
        <v>247.24245420657101</v>
      </c>
      <c r="W1330" s="7">
        <f>VLOOKUP($A1330,'[1]Prices 23 nov'!$A$2:$Q$5001,14,FALSE)</f>
        <v>182.09675428806801</v>
      </c>
      <c r="X1330" s="7">
        <f>VLOOKUP($A1330,'[1]Prices 23 nov'!$A$2:$Q$5001,15,FALSE)</f>
        <v>180.9088296722621</v>
      </c>
      <c r="Y1330" s="7">
        <f>VLOOKUP($A1330,'[1]Prices 23 nov'!$A$2:$Q$5001,16,FALSE)</f>
        <v>170.6514143443201</v>
      </c>
      <c r="Z1330" s="7">
        <f>VLOOKUP($A1330,'[1]Prices 23 nov'!$A$2:$Q$5001,17,FALSE)</f>
        <v>161.27611353294921</v>
      </c>
    </row>
    <row r="1331" spans="1:26">
      <c r="A1331" s="4" t="s">
        <v>3044</v>
      </c>
      <c r="B1331" s="4" t="s">
        <v>3045</v>
      </c>
      <c r="C1331" s="5">
        <v>13897563136</v>
      </c>
      <c r="D1331" s="5">
        <v>1331</v>
      </c>
      <c r="E1331" s="6" t="s">
        <v>294</v>
      </c>
      <c r="F1331" s="4" t="s">
        <v>141</v>
      </c>
      <c r="G1331" s="4" t="s">
        <v>142</v>
      </c>
      <c r="H1331" s="4" t="s">
        <v>143</v>
      </c>
      <c r="I1331" s="4">
        <v>4.375</v>
      </c>
      <c r="J1331" s="5">
        <v>117.48530248435426</v>
      </c>
      <c r="K1331" s="5">
        <v>43.377298903956898</v>
      </c>
      <c r="L1331" s="4" t="s">
        <v>144</v>
      </c>
      <c r="M1331" s="4" t="s">
        <v>38</v>
      </c>
      <c r="N1331" s="7">
        <f>VLOOKUP($A1331,'[1]Prices 23 nov'!$A$2:$Q$5001,5,FALSE)</f>
        <v>88.0699151887613</v>
      </c>
      <c r="O1331" s="7">
        <f>VLOOKUP($A1331,'[1]Prices 23 nov'!$A$2:$Q$5001,6,FALSE)</f>
        <v>60.436538523063057</v>
      </c>
      <c r="P1331" s="7">
        <f>VLOOKUP($A1331,'[1]Prices 23 nov'!$A$2:$Q$5001,7,FALSE)</f>
        <v>61.297742184251547</v>
      </c>
      <c r="Q1331" s="7">
        <f>VLOOKUP($A1331,'[1]Prices 23 nov'!$A$2:$Q$5001,8,FALSE)</f>
        <v>61.378487562760711</v>
      </c>
      <c r="R1331" s="7">
        <f>VLOOKUP($A1331,'[1]Prices 23 nov'!$A$2:$Q$5001,9,FALSE)</f>
        <v>59.948035161942236</v>
      </c>
      <c r="S1331" s="7">
        <f>VLOOKUP($A1331,'[1]Prices 23 nov'!$A$2:$Q$5001,10,FALSE)</f>
        <v>60.141949094831944</v>
      </c>
      <c r="T1331" s="7">
        <f>VLOOKUP($A1331,'[1]Prices 23 nov'!$A$2:$Q$5001,11,FALSE)</f>
        <v>68.833111552521586</v>
      </c>
      <c r="U1331" s="7">
        <f>VLOOKUP($A1331,'[1]Prices 23 nov'!$A$2:$Q$5001,12,FALSE)</f>
        <v>79.847551994025707</v>
      </c>
      <c r="V1331" s="7">
        <f>VLOOKUP($A1331,'[1]Prices 23 nov'!$A$2:$Q$5001,13,FALSE)</f>
        <v>88.531002262607217</v>
      </c>
      <c r="W1331" s="7">
        <f>VLOOKUP($A1331,'[1]Prices 23 nov'!$A$2:$Q$5001,14,FALSE)</f>
        <v>89.829394510015845</v>
      </c>
      <c r="X1331" s="7">
        <f>VLOOKUP($A1331,'[1]Prices 23 nov'!$A$2:$Q$5001,15,FALSE)</f>
        <v>88.662516884505749</v>
      </c>
      <c r="Y1331" s="7">
        <f>VLOOKUP($A1331,'[1]Prices 23 nov'!$A$2:$Q$5001,16,FALSE)</f>
        <v>100.2368508651853</v>
      </c>
      <c r="Z1331" s="7">
        <f>VLOOKUP($A1331,'[1]Prices 23 nov'!$A$2:$Q$5001,17,FALSE)</f>
        <v>104.7210275754333</v>
      </c>
    </row>
    <row r="1332" spans="1:26">
      <c r="A1332" s="4" t="s">
        <v>3046</v>
      </c>
      <c r="B1332" s="4" t="s">
        <v>3047</v>
      </c>
      <c r="C1332" s="5">
        <v>13872786432</v>
      </c>
      <c r="D1332" s="5">
        <v>1332</v>
      </c>
      <c r="E1332" s="6" t="s">
        <v>55</v>
      </c>
      <c r="F1332" s="4" t="s">
        <v>45</v>
      </c>
      <c r="G1332" s="4" t="s">
        <v>317</v>
      </c>
      <c r="H1332" s="4" t="s">
        <v>47</v>
      </c>
      <c r="I1332" s="4">
        <v>4.9666666984558105</v>
      </c>
      <c r="J1332" s="5">
        <v>4.9805806988453183</v>
      </c>
      <c r="K1332" s="5">
        <v>2.6144968364665071</v>
      </c>
      <c r="L1332" s="4" t="s">
        <v>64</v>
      </c>
      <c r="M1332" s="4" t="s">
        <v>109</v>
      </c>
      <c r="N1332" s="7">
        <f>VLOOKUP($A1332,'[1]Prices 23 nov'!$A$2:$Q$5001,5,FALSE)</f>
        <v>11.626174975121</v>
      </c>
      <c r="O1332" s="7">
        <f>VLOOKUP($A1332,'[1]Prices 23 nov'!$A$2:$Q$5001,6,FALSE)</f>
        <v>3.7617994709318618</v>
      </c>
      <c r="P1332" s="7">
        <f>VLOOKUP($A1332,'[1]Prices 23 nov'!$A$2:$Q$5001,7,FALSE)</f>
        <v>3.8752729053795179</v>
      </c>
      <c r="Q1332" s="7">
        <f>VLOOKUP($A1332,'[1]Prices 23 nov'!$A$2:$Q$5001,8,FALSE)</f>
        <v>3.3150948472321029</v>
      </c>
      <c r="R1332" s="7">
        <f>VLOOKUP($A1332,'[1]Prices 23 nov'!$A$2:$Q$5001,9,FALSE)</f>
        <v>3.6690998944645798</v>
      </c>
      <c r="S1332" s="7">
        <f>VLOOKUP($A1332,'[1]Prices 23 nov'!$A$2:$Q$5001,10,FALSE)</f>
        <v>3.4824329316616058</v>
      </c>
      <c r="T1332" s="7">
        <f>VLOOKUP($A1332,'[1]Prices 23 nov'!$A$2:$Q$5001,11,FALSE)</f>
        <v>4.0374594896375129</v>
      </c>
      <c r="U1332" s="7">
        <f>VLOOKUP($A1332,'[1]Prices 23 nov'!$A$2:$Q$5001,12,FALSE)</f>
        <v>4.2442852871146206</v>
      </c>
      <c r="V1332" s="7">
        <f>VLOOKUP($A1332,'[1]Prices 23 nov'!$A$2:$Q$5001,13,FALSE)</f>
        <v>4.2319303720304333</v>
      </c>
      <c r="W1332" s="7">
        <f>VLOOKUP($A1332,'[1]Prices 23 nov'!$A$2:$Q$5001,14,FALSE)</f>
        <v>4.3352041659943552</v>
      </c>
      <c r="X1332" s="7">
        <f>VLOOKUP($A1332,'[1]Prices 23 nov'!$A$2:$Q$5001,15,FALSE)</f>
        <v>4.4129031927354836</v>
      </c>
      <c r="Y1332" s="7">
        <f>VLOOKUP($A1332,'[1]Prices 23 nov'!$A$2:$Q$5001,16,FALSE)</f>
        <v>4.1289258003234863</v>
      </c>
      <c r="Z1332" s="7">
        <f>VLOOKUP($A1332,'[1]Prices 23 nov'!$A$2:$Q$5001,17,FALSE)</f>
        <v>3.4708782016763</v>
      </c>
    </row>
    <row r="1333" spans="1:26">
      <c r="A1333" s="4" t="s">
        <v>3048</v>
      </c>
      <c r="B1333" s="4" t="s">
        <v>3049</v>
      </c>
      <c r="C1333" s="5">
        <v>13862872064</v>
      </c>
      <c r="D1333" s="5">
        <v>1333</v>
      </c>
      <c r="E1333" s="6" t="s">
        <v>294</v>
      </c>
      <c r="F1333" s="4" t="s">
        <v>242</v>
      </c>
      <c r="G1333" s="4" t="s">
        <v>46</v>
      </c>
      <c r="H1333" s="4" t="s">
        <v>102</v>
      </c>
      <c r="I1333" s="4">
        <v>4.7142858505249023</v>
      </c>
      <c r="J1333" s="5">
        <v>6.163610140445452</v>
      </c>
      <c r="K1333" s="5">
        <v>2.1721347644037019</v>
      </c>
      <c r="L1333" s="4" t="s">
        <v>2496</v>
      </c>
      <c r="M1333" s="4" t="s">
        <v>291</v>
      </c>
      <c r="N1333" s="7">
        <f>VLOOKUP($A1333,'[1]Prices 23 nov'!$A$2:$Q$5001,5,FALSE)</f>
        <v>135.5224759405825</v>
      </c>
      <c r="O1333" s="7">
        <f>VLOOKUP($A1333,'[1]Prices 23 nov'!$A$2:$Q$5001,6,FALSE)</f>
        <v>2.2445413830632361</v>
      </c>
      <c r="P1333" s="7">
        <f>VLOOKUP($A1333,'[1]Prices 23 nov'!$A$2:$Q$5001,7,FALSE)</f>
        <v>2.5188842451788669</v>
      </c>
      <c r="Q1333" s="7">
        <f>VLOOKUP($A1333,'[1]Prices 23 nov'!$A$2:$Q$5001,8,FALSE)</f>
        <v>2.373661755374457</v>
      </c>
      <c r="R1333" s="7">
        <f>VLOOKUP($A1333,'[1]Prices 23 nov'!$A$2:$Q$5001,9,FALSE)</f>
        <v>3.2256366362962581</v>
      </c>
      <c r="S1333" s="7">
        <f>VLOOKUP($A1333,'[1]Prices 23 nov'!$A$2:$Q$5001,10,FALSE)</f>
        <v>3.1830987543707181</v>
      </c>
      <c r="T1333" s="7">
        <f>VLOOKUP($A1333,'[1]Prices 23 nov'!$A$2:$Q$5001,11,FALSE)</f>
        <v>3.6470206203255202</v>
      </c>
      <c r="U1333" s="7">
        <f>VLOOKUP($A1333,'[1]Prices 23 nov'!$A$2:$Q$5001,12,FALSE)</f>
        <v>3.6486245796681942</v>
      </c>
      <c r="V1333" s="7">
        <f>VLOOKUP($A1333,'[1]Prices 23 nov'!$A$2:$Q$5001,13,FALSE)</f>
        <v>4.014144164829645</v>
      </c>
      <c r="W1333" s="7">
        <f>VLOOKUP($A1333,'[1]Prices 23 nov'!$A$2:$Q$5001,14,FALSE)</f>
        <v>5.2361921310084094</v>
      </c>
      <c r="X1333" s="7">
        <f>VLOOKUP($A1333,'[1]Prices 23 nov'!$A$2:$Q$5001,15,FALSE)</f>
        <v>5.9361663073468662</v>
      </c>
      <c r="Y1333" s="7">
        <f>VLOOKUP($A1333,'[1]Prices 23 nov'!$A$2:$Q$5001,16,FALSE)</f>
        <v>5.2913172252851837</v>
      </c>
      <c r="Z1333" s="7">
        <f>VLOOKUP($A1333,'[1]Prices 23 nov'!$A$2:$Q$5001,17,FALSE)</f>
        <v>5.6490421883521549</v>
      </c>
    </row>
    <row r="1334" spans="1:26">
      <c r="A1334" s="4" t="s">
        <v>3050</v>
      </c>
      <c r="B1334" s="4" t="s">
        <v>3051</v>
      </c>
      <c r="C1334" s="5">
        <v>13856407552</v>
      </c>
      <c r="D1334" s="5">
        <v>1334</v>
      </c>
      <c r="E1334" s="6" t="s">
        <v>16</v>
      </c>
      <c r="F1334" s="4" t="s">
        <v>141</v>
      </c>
      <c r="G1334" s="4" t="s">
        <v>142</v>
      </c>
      <c r="H1334" s="4" t="s">
        <v>143</v>
      </c>
      <c r="I1334" s="4">
        <v>4.5</v>
      </c>
      <c r="J1334" s="5">
        <v>70.968981081340644</v>
      </c>
      <c r="K1334" s="5">
        <v>30.058584948174854</v>
      </c>
      <c r="L1334" s="4" t="s">
        <v>64</v>
      </c>
      <c r="M1334" s="4" t="s">
        <v>56</v>
      </c>
      <c r="N1334" s="7">
        <f>VLOOKUP($A1334,'[1]Prices 23 nov'!$A$2:$Q$5001,5,FALSE)</f>
        <v>31.590880135174391</v>
      </c>
      <c r="O1334" s="7">
        <f>VLOOKUP($A1334,'[1]Prices 23 nov'!$A$2:$Q$5001,6,FALSE)</f>
        <v>48.789436258375638</v>
      </c>
      <c r="P1334" s="7">
        <f>VLOOKUP($A1334,'[1]Prices 23 nov'!$A$2:$Q$5001,7,FALSE)</f>
        <v>56.695809587836273</v>
      </c>
      <c r="Q1334" s="7">
        <f>VLOOKUP($A1334,'[1]Prices 23 nov'!$A$2:$Q$5001,8,FALSE)</f>
        <v>52.544402396306403</v>
      </c>
      <c r="R1334" s="7">
        <f>VLOOKUP($A1334,'[1]Prices 23 nov'!$A$2:$Q$5001,9,FALSE)</f>
        <v>47.884189076721668</v>
      </c>
      <c r="S1334" s="7">
        <f>VLOOKUP($A1334,'[1]Prices 23 nov'!$A$2:$Q$5001,10,FALSE)</f>
        <v>37.261859765276313</v>
      </c>
      <c r="T1334" s="7">
        <f>VLOOKUP($A1334,'[1]Prices 23 nov'!$A$2:$Q$5001,11,FALSE)</f>
        <v>46.591119724325843</v>
      </c>
      <c r="U1334" s="7">
        <f>VLOOKUP($A1334,'[1]Prices 23 nov'!$A$2:$Q$5001,12,FALSE)</f>
        <v>52.333145253360271</v>
      </c>
      <c r="V1334" s="7">
        <f>VLOOKUP($A1334,'[1]Prices 23 nov'!$A$2:$Q$5001,13,FALSE)</f>
        <v>58.089742809534073</v>
      </c>
      <c r="W1334" s="7">
        <f>VLOOKUP($A1334,'[1]Prices 23 nov'!$A$2:$Q$5001,14,FALSE)</f>
        <v>52.879633074626327</v>
      </c>
      <c r="X1334" s="7">
        <f>VLOOKUP($A1334,'[1]Prices 23 nov'!$A$2:$Q$5001,15,FALSE)</f>
        <v>47.726844195276499</v>
      </c>
      <c r="Y1334" s="7">
        <f>VLOOKUP($A1334,'[1]Prices 23 nov'!$A$2:$Q$5001,16,FALSE)</f>
        <v>48.223588932305567</v>
      </c>
      <c r="Z1334" s="7">
        <f>VLOOKUP($A1334,'[1]Prices 23 nov'!$A$2:$Q$5001,17,FALSE)</f>
        <v>55.984738785773523</v>
      </c>
    </row>
    <row r="1335" spans="1:26">
      <c r="A1335" s="4" t="s">
        <v>3052</v>
      </c>
      <c r="B1335" s="4" t="s">
        <v>3053</v>
      </c>
      <c r="C1335" s="5">
        <v>13851953152</v>
      </c>
      <c r="D1335" s="5">
        <v>1335</v>
      </c>
      <c r="E1335" s="6" t="s">
        <v>16</v>
      </c>
      <c r="F1335" s="4" t="s">
        <v>141</v>
      </c>
      <c r="G1335" s="4" t="s">
        <v>142</v>
      </c>
      <c r="H1335" s="4" t="s">
        <v>143</v>
      </c>
      <c r="I1335" s="4">
        <v>4</v>
      </c>
      <c r="J1335" s="5">
        <v>127.77102235525209</v>
      </c>
      <c r="K1335" s="5">
        <v>62.790265651123903</v>
      </c>
      <c r="L1335" s="4" t="s">
        <v>144</v>
      </c>
      <c r="M1335" s="4" t="s">
        <v>1281</v>
      </c>
      <c r="N1335" s="7">
        <f>VLOOKUP($A1335,'[1]Prices 23 nov'!$A$2:$Q$5001,5,FALSE)</f>
        <v>17.937696727659571</v>
      </c>
      <c r="O1335" s="7">
        <f>VLOOKUP($A1335,'[1]Prices 23 nov'!$A$2:$Q$5001,6,FALSE)</f>
        <v>91.984595051035285</v>
      </c>
      <c r="P1335" s="7">
        <f>VLOOKUP($A1335,'[1]Prices 23 nov'!$A$2:$Q$5001,7,FALSE)</f>
        <v>91.578458668664098</v>
      </c>
      <c r="Q1335" s="7">
        <f>VLOOKUP($A1335,'[1]Prices 23 nov'!$A$2:$Q$5001,8,FALSE)</f>
        <v>87.420634459704161</v>
      </c>
      <c r="R1335" s="7">
        <f>VLOOKUP($A1335,'[1]Prices 23 nov'!$A$2:$Q$5001,9,FALSE)</f>
        <v>79.064591266214848</v>
      </c>
      <c r="S1335" s="7">
        <f>VLOOKUP($A1335,'[1]Prices 23 nov'!$A$2:$Q$5001,10,FALSE)</f>
        <v>82.461709706112742</v>
      </c>
      <c r="T1335" s="7">
        <f>VLOOKUP($A1335,'[1]Prices 23 nov'!$A$2:$Q$5001,11,FALSE)</f>
        <v>105.3568033967167</v>
      </c>
      <c r="U1335" s="7">
        <f>VLOOKUP($A1335,'[1]Prices 23 nov'!$A$2:$Q$5001,12,FALSE)</f>
        <v>118.5164479538798</v>
      </c>
      <c r="V1335" s="7">
        <f>VLOOKUP($A1335,'[1]Prices 23 nov'!$A$2:$Q$5001,13,FALSE)</f>
        <v>116.55185576528309</v>
      </c>
      <c r="W1335" s="7">
        <f>VLOOKUP($A1335,'[1]Prices 23 nov'!$A$2:$Q$5001,14,FALSE)</f>
        <v>121.21783981099721</v>
      </c>
      <c r="X1335" s="7">
        <f>VLOOKUP($A1335,'[1]Prices 23 nov'!$A$2:$Q$5001,15,FALSE)</f>
        <v>118.4682140499353</v>
      </c>
      <c r="Y1335" s="7">
        <f>VLOOKUP($A1335,'[1]Prices 23 nov'!$A$2:$Q$5001,16,FALSE)</f>
        <v>107.2477459162474</v>
      </c>
      <c r="Z1335" s="7">
        <f>VLOOKUP($A1335,'[1]Prices 23 nov'!$A$2:$Q$5001,17,FALSE)</f>
        <v>102.14592033997179</v>
      </c>
    </row>
    <row r="1336" spans="1:26">
      <c r="A1336" s="4" t="s">
        <v>3054</v>
      </c>
      <c r="B1336" s="4" t="s">
        <v>3055</v>
      </c>
      <c r="C1336" s="5">
        <v>13850521600</v>
      </c>
      <c r="D1336" s="5">
        <v>1336</v>
      </c>
      <c r="E1336" s="6" t="s">
        <v>55</v>
      </c>
      <c r="F1336" s="4" t="s">
        <v>95</v>
      </c>
      <c r="G1336" s="4" t="s">
        <v>96</v>
      </c>
      <c r="H1336" s="4" t="s">
        <v>97</v>
      </c>
      <c r="I1336" s="4">
        <v>4</v>
      </c>
      <c r="J1336" s="5">
        <v>531.16423222739036</v>
      </c>
      <c r="K1336" s="5">
        <v>260.83858605029877</v>
      </c>
      <c r="L1336" s="4" t="s">
        <v>20</v>
      </c>
      <c r="M1336" s="4" t="s">
        <v>440</v>
      </c>
      <c r="N1336" s="7">
        <f>VLOOKUP($A1336,'[1]Prices 23 nov'!$A$2:$Q$5001,5,FALSE)</f>
        <v>-14.95365146667905</v>
      </c>
      <c r="O1336" s="7">
        <f>VLOOKUP($A1336,'[1]Prices 23 nov'!$A$2:$Q$5001,6,FALSE)</f>
        <v>498.03449585529597</v>
      </c>
      <c r="P1336" s="7">
        <f>VLOOKUP($A1336,'[1]Prices 23 nov'!$A$2:$Q$5001,7,FALSE)</f>
        <v>502.95058851061913</v>
      </c>
      <c r="Q1336" s="7">
        <f>VLOOKUP($A1336,'[1]Prices 23 nov'!$A$2:$Q$5001,8,FALSE)</f>
        <v>506.05530499260573</v>
      </c>
      <c r="R1336" s="7">
        <f>VLOOKUP($A1336,'[1]Prices 23 nov'!$A$2:$Q$5001,9,FALSE)</f>
        <v>467.79591220210932</v>
      </c>
      <c r="S1336" s="7">
        <f>VLOOKUP($A1336,'[1]Prices 23 nov'!$A$2:$Q$5001,10,FALSE)</f>
        <v>322.13726709233009</v>
      </c>
      <c r="T1336" s="7">
        <f>VLOOKUP($A1336,'[1]Prices 23 nov'!$A$2:$Q$5001,11,FALSE)</f>
        <v>355.96044757299751</v>
      </c>
      <c r="U1336" s="7">
        <f>VLOOKUP($A1336,'[1]Prices 23 nov'!$A$2:$Q$5001,12,FALSE)</f>
        <v>350.98301948771399</v>
      </c>
      <c r="V1336" s="7">
        <f>VLOOKUP($A1336,'[1]Prices 23 nov'!$A$2:$Q$5001,13,FALSE)</f>
        <v>365.0592611659813</v>
      </c>
      <c r="W1336" s="7">
        <f>VLOOKUP($A1336,'[1]Prices 23 nov'!$A$2:$Q$5001,14,FALSE)</f>
        <v>368.90775996453891</v>
      </c>
      <c r="X1336" s="7">
        <f>VLOOKUP($A1336,'[1]Prices 23 nov'!$A$2:$Q$5001,15,FALSE)</f>
        <v>406.60426159422059</v>
      </c>
      <c r="Y1336" s="7">
        <f>VLOOKUP($A1336,'[1]Prices 23 nov'!$A$2:$Q$5001,16,FALSE)</f>
        <v>377.99302862289909</v>
      </c>
      <c r="Z1336" s="7">
        <f>VLOOKUP($A1336,'[1]Prices 23 nov'!$A$2:$Q$5001,17,FALSE)</f>
        <v>345.43083624434081</v>
      </c>
    </row>
    <row r="1337" spans="1:26">
      <c r="A1337" s="4" t="s">
        <v>3056</v>
      </c>
      <c r="B1337" s="4" t="s">
        <v>3057</v>
      </c>
      <c r="C1337" s="5">
        <v>13848940544</v>
      </c>
      <c r="D1337" s="5">
        <v>1337</v>
      </c>
      <c r="E1337" s="6" t="s">
        <v>294</v>
      </c>
      <c r="F1337" s="4" t="s">
        <v>141</v>
      </c>
      <c r="G1337" s="4" t="s">
        <v>142</v>
      </c>
      <c r="H1337" s="4" t="s">
        <v>143</v>
      </c>
      <c r="I1337" s="4">
        <v>3.25</v>
      </c>
      <c r="J1337" s="5">
        <v>50.919780011378727</v>
      </c>
      <c r="K1337" s="5">
        <v>24.344299233889139</v>
      </c>
      <c r="L1337" s="4" t="s">
        <v>64</v>
      </c>
      <c r="M1337" s="4" t="s">
        <v>38</v>
      </c>
      <c r="N1337" s="7">
        <f>VLOOKUP($A1337,'[1]Prices 23 nov'!$A$2:$Q$5001,5,FALSE)</f>
        <v>48.975437662705453</v>
      </c>
      <c r="O1337" s="7">
        <f>VLOOKUP($A1337,'[1]Prices 23 nov'!$A$2:$Q$5001,6,FALSE)</f>
        <v>33.978357394225903</v>
      </c>
      <c r="P1337" s="7">
        <f>VLOOKUP($A1337,'[1]Prices 23 nov'!$A$2:$Q$5001,7,FALSE)</f>
        <v>35.066726384684443</v>
      </c>
      <c r="Q1337" s="7">
        <f>VLOOKUP($A1337,'[1]Prices 23 nov'!$A$2:$Q$5001,8,FALSE)</f>
        <v>38.465079162269831</v>
      </c>
      <c r="R1337" s="7">
        <f>VLOOKUP($A1337,'[1]Prices 23 nov'!$A$2:$Q$5001,9,FALSE)</f>
        <v>35.031553055159748</v>
      </c>
      <c r="S1337" s="7">
        <f>VLOOKUP($A1337,'[1]Prices 23 nov'!$A$2:$Q$5001,10,FALSE)</f>
        <v>30.024280487559739</v>
      </c>
      <c r="T1337" s="7">
        <f>VLOOKUP($A1337,'[1]Prices 23 nov'!$A$2:$Q$5001,11,FALSE)</f>
        <v>31.419740035198629</v>
      </c>
      <c r="U1337" s="7">
        <f>VLOOKUP($A1337,'[1]Prices 23 nov'!$A$2:$Q$5001,12,FALSE)</f>
        <v>33.649375811219222</v>
      </c>
      <c r="V1337" s="7">
        <f>VLOOKUP($A1337,'[1]Prices 23 nov'!$A$2:$Q$5001,13,FALSE)</f>
        <v>36.352635524235673</v>
      </c>
      <c r="W1337" s="7">
        <f>VLOOKUP($A1337,'[1]Prices 23 nov'!$A$2:$Q$5001,14,FALSE)</f>
        <v>43.73645231127739</v>
      </c>
      <c r="X1337" s="7">
        <f>VLOOKUP($A1337,'[1]Prices 23 nov'!$A$2:$Q$5001,15,FALSE)</f>
        <v>46.029051318764687</v>
      </c>
      <c r="Y1337" s="7">
        <f>VLOOKUP($A1337,'[1]Prices 23 nov'!$A$2:$Q$5001,16,FALSE)</f>
        <v>47.560396157205098</v>
      </c>
      <c r="Z1337" s="7">
        <f>VLOOKUP($A1337,'[1]Prices 23 nov'!$A$2:$Q$5001,17,FALSE)</f>
        <v>47.496422342956073</v>
      </c>
    </row>
    <row r="1338" spans="1:26">
      <c r="A1338" s="4" t="s">
        <v>3058</v>
      </c>
      <c r="B1338" s="4" t="s">
        <v>3059</v>
      </c>
      <c r="C1338" s="5">
        <v>13816749056</v>
      </c>
      <c r="D1338" s="5">
        <v>1338</v>
      </c>
      <c r="E1338" s="6" t="s">
        <v>55</v>
      </c>
      <c r="F1338" s="4" t="s">
        <v>311</v>
      </c>
      <c r="G1338" s="4" t="s">
        <v>312</v>
      </c>
      <c r="H1338" s="4" t="s">
        <v>313</v>
      </c>
      <c r="I1338" s="4">
        <v>0</v>
      </c>
      <c r="J1338" s="5">
        <v>33.790679162979124</v>
      </c>
      <c r="K1338" s="5">
        <v>23.47</v>
      </c>
      <c r="L1338" s="4" t="s">
        <v>1198</v>
      </c>
      <c r="M1338" s="4" t="s">
        <v>3060</v>
      </c>
      <c r="N1338" s="7">
        <f>VLOOKUP($A1338,'[1]Prices 23 nov'!$A$2:$Q$5001,5,FALSE)</f>
        <v>-20.740742153591579</v>
      </c>
      <c r="O1338" s="7">
        <f>VLOOKUP($A1338,'[1]Prices 23 nov'!$A$2:$Q$5001,6,FALSE)</f>
        <v>28.79499888420105</v>
      </c>
      <c r="P1338" s="7">
        <f>VLOOKUP($A1338,'[1]Prices 23 nov'!$A$2:$Q$5001,7,FALSE)</f>
        <v>30.277799963951111</v>
      </c>
      <c r="Q1338" s="7">
        <f>VLOOKUP($A1338,'[1]Prices 23 nov'!$A$2:$Q$5001,8,FALSE)</f>
        <v>29.859301328659061</v>
      </c>
      <c r="R1338" s="7">
        <f>VLOOKUP($A1338,'[1]Prices 23 nov'!$A$2:$Q$5001,9,FALSE)</f>
        <v>31.751200440216049</v>
      </c>
      <c r="S1338" s="7">
        <f>VLOOKUP($A1338,'[1]Prices 23 nov'!$A$2:$Q$5001,10,FALSE)</f>
        <v>33.648998285293601</v>
      </c>
      <c r="T1338" s="7">
        <f>VLOOKUP($A1338,'[1]Prices 23 nov'!$A$2:$Q$5001,11,FALSE)</f>
        <v>29.667598485946659</v>
      </c>
      <c r="U1338" s="7">
        <f>VLOOKUP($A1338,'[1]Prices 23 nov'!$A$2:$Q$5001,12,FALSE)</f>
        <v>28.938000917434689</v>
      </c>
      <c r="V1338" s="7">
        <f>VLOOKUP($A1338,'[1]Prices 23 nov'!$A$2:$Q$5001,13,FALSE)</f>
        <v>27.033599853515621</v>
      </c>
      <c r="W1338" s="7">
        <f>VLOOKUP($A1338,'[1]Prices 23 nov'!$A$2:$Q$5001,14,FALSE)</f>
        <v>23.498001098632809</v>
      </c>
      <c r="X1338" s="7">
        <f>VLOOKUP($A1338,'[1]Prices 23 nov'!$A$2:$Q$5001,15,FALSE)</f>
        <v>26.25480055809021</v>
      </c>
      <c r="Y1338" s="7">
        <f>VLOOKUP($A1338,'[1]Prices 23 nov'!$A$2:$Q$5001,16,FALSE)</f>
        <v>24.664499759674069</v>
      </c>
      <c r="Z1338" s="7">
        <f>VLOOKUP($A1338,'[1]Prices 23 nov'!$A$2:$Q$5001,17,FALSE)</f>
        <v>23.953679504508951</v>
      </c>
    </row>
    <row r="1339" spans="1:26">
      <c r="A1339" s="4" t="s">
        <v>3061</v>
      </c>
      <c r="B1339" s="4" t="s">
        <v>3062</v>
      </c>
      <c r="C1339" s="5">
        <v>13803794432</v>
      </c>
      <c r="D1339" s="5">
        <v>1339</v>
      </c>
      <c r="E1339" s="6" t="s">
        <v>329</v>
      </c>
      <c r="F1339" s="4" t="s">
        <v>261</v>
      </c>
      <c r="G1339" s="4" t="s">
        <v>262</v>
      </c>
      <c r="H1339" s="4" t="s">
        <v>263</v>
      </c>
      <c r="I1339" s="4">
        <v>2.4666666984558105</v>
      </c>
      <c r="J1339" s="5">
        <v>116.08373869250012</v>
      </c>
      <c r="K1339" s="5">
        <v>60.748150196814564</v>
      </c>
      <c r="L1339" s="4" t="s">
        <v>35</v>
      </c>
      <c r="M1339" s="4" t="s">
        <v>340</v>
      </c>
      <c r="N1339" s="7">
        <f>VLOOKUP($A1339,'[1]Prices 23 nov'!$A$2:$Q$5001,5,FALSE)</f>
        <v>28.21977844616579</v>
      </c>
      <c r="O1339" s="7">
        <f>VLOOKUP($A1339,'[1]Prices 23 nov'!$A$2:$Q$5001,6,FALSE)</f>
        <v>75.746345430612564</v>
      </c>
      <c r="P1339" s="7">
        <f>VLOOKUP($A1339,'[1]Prices 23 nov'!$A$2:$Q$5001,7,FALSE)</f>
        <v>79.494265756320601</v>
      </c>
      <c r="Q1339" s="7">
        <f>VLOOKUP($A1339,'[1]Prices 23 nov'!$A$2:$Q$5001,8,FALSE)</f>
        <v>74.169439733449508</v>
      </c>
      <c r="R1339" s="7">
        <f>VLOOKUP($A1339,'[1]Prices 23 nov'!$A$2:$Q$5001,9,FALSE)</f>
        <v>74.050804674625397</v>
      </c>
      <c r="S1339" s="7">
        <f>VLOOKUP($A1339,'[1]Prices 23 nov'!$A$2:$Q$5001,10,FALSE)</f>
        <v>74.659407083339829</v>
      </c>
      <c r="T1339" s="7">
        <f>VLOOKUP($A1339,'[1]Prices 23 nov'!$A$2:$Q$5001,11,FALSE)</f>
        <v>87.903020777397614</v>
      </c>
      <c r="U1339" s="7">
        <f>VLOOKUP($A1339,'[1]Prices 23 nov'!$A$2:$Q$5001,12,FALSE)</f>
        <v>96.909992800457985</v>
      </c>
      <c r="V1339" s="7">
        <f>VLOOKUP($A1339,'[1]Prices 23 nov'!$A$2:$Q$5001,13,FALSE)</f>
        <v>103.93300279901089</v>
      </c>
      <c r="W1339" s="7">
        <f>VLOOKUP($A1339,'[1]Prices 23 nov'!$A$2:$Q$5001,14,FALSE)</f>
        <v>112.7800496510845</v>
      </c>
      <c r="X1339" s="7">
        <f>VLOOKUP($A1339,'[1]Prices 23 nov'!$A$2:$Q$5001,15,FALSE)</f>
        <v>113.8258343935013</v>
      </c>
      <c r="Y1339" s="7">
        <f>VLOOKUP($A1339,'[1]Prices 23 nov'!$A$2:$Q$5001,16,FALSE)</f>
        <v>107.61001932620999</v>
      </c>
      <c r="Z1339" s="7">
        <f>VLOOKUP($A1339,'[1]Prices 23 nov'!$A$2:$Q$5001,17,FALSE)</f>
        <v>100.34666751253459</v>
      </c>
    </row>
    <row r="1340" spans="1:26">
      <c r="A1340" s="4" t="s">
        <v>3063</v>
      </c>
      <c r="B1340" s="4" t="s">
        <v>3064</v>
      </c>
      <c r="C1340" s="5">
        <v>13799682048</v>
      </c>
      <c r="D1340" s="5">
        <v>1340</v>
      </c>
      <c r="E1340" s="6" t="s">
        <v>16</v>
      </c>
      <c r="F1340" s="4" t="s">
        <v>17</v>
      </c>
      <c r="G1340" s="4" t="s">
        <v>18</v>
      </c>
      <c r="H1340" s="4" t="s">
        <v>19</v>
      </c>
      <c r="I1340" s="4">
        <v>4.1428570747375488</v>
      </c>
      <c r="J1340" s="5">
        <v>358.68499755859375</v>
      </c>
      <c r="K1340" s="5">
        <v>130.1199951171875</v>
      </c>
      <c r="L1340" s="4" t="s">
        <v>20</v>
      </c>
      <c r="M1340" s="4" t="s">
        <v>183</v>
      </c>
      <c r="N1340" s="7">
        <f>VLOOKUP($A1340,'[1]Prices 23 nov'!$A$2:$Q$5001,5,FALSE)</f>
        <v>94.868464145626263</v>
      </c>
      <c r="O1340" s="7">
        <f>VLOOKUP($A1340,'[1]Prices 23 nov'!$A$2:$Q$5001,6,FALSE)</f>
        <v>158</v>
      </c>
      <c r="P1340" s="7">
        <f>VLOOKUP($A1340,'[1]Prices 23 nov'!$A$2:$Q$5001,7,FALSE)</f>
        <v>178.02000427246091</v>
      </c>
      <c r="Q1340" s="7">
        <f>VLOOKUP($A1340,'[1]Prices 23 nov'!$A$2:$Q$5001,8,FALSE)</f>
        <v>175.21000671386719</v>
      </c>
      <c r="R1340" s="7">
        <f>VLOOKUP($A1340,'[1]Prices 23 nov'!$A$2:$Q$5001,9,FALSE)</f>
        <v>164.1199951171875</v>
      </c>
      <c r="S1340" s="7">
        <f>VLOOKUP($A1340,'[1]Prices 23 nov'!$A$2:$Q$5001,10,FALSE)</f>
        <v>159.41999816894531</v>
      </c>
      <c r="T1340" s="7">
        <f>VLOOKUP($A1340,'[1]Prices 23 nov'!$A$2:$Q$5001,11,FALSE)</f>
        <v>189</v>
      </c>
      <c r="U1340" s="7">
        <f>VLOOKUP($A1340,'[1]Prices 23 nov'!$A$2:$Q$5001,12,FALSE)</f>
        <v>213.38999938964841</v>
      </c>
      <c r="V1340" s="7">
        <f>VLOOKUP($A1340,'[1]Prices 23 nov'!$A$2:$Q$5001,13,FALSE)</f>
        <v>235.55000305175781</v>
      </c>
      <c r="W1340" s="7">
        <f>VLOOKUP($A1340,'[1]Prices 23 nov'!$A$2:$Q$5001,14,FALSE)</f>
        <v>268.44000244140619</v>
      </c>
      <c r="X1340" s="7">
        <f>VLOOKUP($A1340,'[1]Prices 23 nov'!$A$2:$Q$5001,15,FALSE)</f>
        <v>272.6199951171875</v>
      </c>
      <c r="Y1340" s="7">
        <f>VLOOKUP($A1340,'[1]Prices 23 nov'!$A$2:$Q$5001,16,FALSE)</f>
        <v>280.33999633789063</v>
      </c>
      <c r="Z1340" s="7">
        <f>VLOOKUP($A1340,'[1]Prices 23 nov'!$A$2:$Q$5001,17,FALSE)</f>
        <v>315.260009765625</v>
      </c>
    </row>
    <row r="1341" spans="1:26">
      <c r="A1341" s="4" t="s">
        <v>3065</v>
      </c>
      <c r="B1341" s="4" t="s">
        <v>3066</v>
      </c>
      <c r="C1341" s="5">
        <v>13770712064</v>
      </c>
      <c r="D1341" s="5">
        <v>1341</v>
      </c>
      <c r="E1341" s="6" t="s">
        <v>16</v>
      </c>
      <c r="F1341" s="4" t="s">
        <v>51</v>
      </c>
      <c r="G1341" s="4" t="s">
        <v>18</v>
      </c>
      <c r="H1341" s="4" t="s">
        <v>19</v>
      </c>
      <c r="I1341" s="4">
        <v>4.7142858505249023</v>
      </c>
      <c r="J1341" s="5">
        <v>477.77499389648438</v>
      </c>
      <c r="K1341" s="5">
        <v>177.64999389648438</v>
      </c>
      <c r="L1341" s="4" t="s">
        <v>41</v>
      </c>
      <c r="M1341" s="4" t="s">
        <v>56</v>
      </c>
      <c r="N1341" s="7">
        <f>VLOOKUP($A1341,'[1]Prices 23 nov'!$A$2:$Q$5001,5,FALSE)</f>
        <v>34.257699661895998</v>
      </c>
      <c r="O1341" s="7">
        <f>VLOOKUP($A1341,'[1]Prices 23 nov'!$A$2:$Q$5001,6,FALSE)</f>
        <v>359.92001342773438</v>
      </c>
      <c r="P1341" s="7">
        <f>VLOOKUP($A1341,'[1]Prices 23 nov'!$A$2:$Q$5001,7,FALSE)</f>
        <v>374.67999267578119</v>
      </c>
      <c r="Q1341" s="7">
        <f>VLOOKUP($A1341,'[1]Prices 23 nov'!$A$2:$Q$5001,8,FALSE)</f>
        <v>415.82998657226563</v>
      </c>
      <c r="R1341" s="7">
        <f>VLOOKUP($A1341,'[1]Prices 23 nov'!$A$2:$Q$5001,9,FALSE)</f>
        <v>387.05999755859381</v>
      </c>
      <c r="S1341" s="7">
        <f>VLOOKUP($A1341,'[1]Prices 23 nov'!$A$2:$Q$5001,10,FALSE)</f>
        <v>288.82000732421881</v>
      </c>
      <c r="T1341" s="7">
        <f>VLOOKUP($A1341,'[1]Prices 23 nov'!$A$2:$Q$5001,11,FALSE)</f>
        <v>336.6099853515625</v>
      </c>
      <c r="U1341" s="7">
        <f>VLOOKUP($A1341,'[1]Prices 23 nov'!$A$2:$Q$5001,12,FALSE)</f>
        <v>407.83999633789063</v>
      </c>
      <c r="V1341" s="7">
        <f>VLOOKUP($A1341,'[1]Prices 23 nov'!$A$2:$Q$5001,13,FALSE)</f>
        <v>423.57000732421881</v>
      </c>
      <c r="W1341" s="7">
        <f>VLOOKUP($A1341,'[1]Prices 23 nov'!$A$2:$Q$5001,14,FALSE)</f>
        <v>438.17001342773438</v>
      </c>
      <c r="X1341" s="7">
        <f>VLOOKUP($A1341,'[1]Prices 23 nov'!$A$2:$Q$5001,15,FALSE)</f>
        <v>444.70999145507813</v>
      </c>
      <c r="Y1341" s="7">
        <f>VLOOKUP($A1341,'[1]Prices 23 nov'!$A$2:$Q$5001,16,FALSE)</f>
        <v>436.989990234375</v>
      </c>
      <c r="Z1341" s="7">
        <f>VLOOKUP($A1341,'[1]Prices 23 nov'!$A$2:$Q$5001,17,FALSE)</f>
        <v>390.85000610351563</v>
      </c>
    </row>
    <row r="1342" spans="1:26">
      <c r="A1342" s="4" t="s">
        <v>3067</v>
      </c>
      <c r="B1342" s="4" t="s">
        <v>3068</v>
      </c>
      <c r="C1342" s="5">
        <v>13755964416</v>
      </c>
      <c r="D1342" s="5">
        <v>1342</v>
      </c>
      <c r="E1342" s="6" t="s">
        <v>55</v>
      </c>
      <c r="F1342" s="4" t="s">
        <v>17</v>
      </c>
      <c r="G1342" s="4" t="s">
        <v>18</v>
      </c>
      <c r="H1342" s="4" t="s">
        <v>19</v>
      </c>
      <c r="I1342" s="4">
        <v>3.875</v>
      </c>
      <c r="J1342" s="5">
        <v>69.055000305175781</v>
      </c>
      <c r="K1342" s="5">
        <v>33.230098724365234</v>
      </c>
      <c r="L1342" s="4" t="s">
        <v>41</v>
      </c>
      <c r="M1342" s="4" t="s">
        <v>2066</v>
      </c>
      <c r="N1342" s="7">
        <f>VLOOKUP($A1342,'[1]Prices 23 nov'!$A$2:$Q$5001,5,FALSE)</f>
        <v>36.599586554790903</v>
      </c>
      <c r="O1342" s="7">
        <f>VLOOKUP($A1342,'[1]Prices 23 nov'!$A$2:$Q$5001,6,FALSE)</f>
        <v>44.169998168945313</v>
      </c>
      <c r="P1342" s="7">
        <f>VLOOKUP($A1342,'[1]Prices 23 nov'!$A$2:$Q$5001,7,FALSE)</f>
        <v>46.349998474121087</v>
      </c>
      <c r="Q1342" s="7">
        <f>VLOOKUP($A1342,'[1]Prices 23 nov'!$A$2:$Q$5001,8,FALSE)</f>
        <v>46.709999084472663</v>
      </c>
      <c r="R1342" s="7">
        <f>VLOOKUP($A1342,'[1]Prices 23 nov'!$A$2:$Q$5001,9,FALSE)</f>
        <v>50.259998321533203</v>
      </c>
      <c r="S1342" s="7">
        <f>VLOOKUP($A1342,'[1]Prices 23 nov'!$A$2:$Q$5001,10,FALSE)</f>
        <v>42.709999084472663</v>
      </c>
      <c r="T1342" s="7">
        <f>VLOOKUP($A1342,'[1]Prices 23 nov'!$A$2:$Q$5001,11,FALSE)</f>
        <v>51.919998168945313</v>
      </c>
      <c r="U1342" s="7">
        <f>VLOOKUP($A1342,'[1]Prices 23 nov'!$A$2:$Q$5001,12,FALSE)</f>
        <v>67.220001220703125</v>
      </c>
      <c r="V1342" s="7">
        <f>VLOOKUP($A1342,'[1]Prices 23 nov'!$A$2:$Q$5001,13,FALSE)</f>
        <v>59.229999542236328</v>
      </c>
      <c r="W1342" s="7">
        <f>VLOOKUP($A1342,'[1]Prices 23 nov'!$A$2:$Q$5001,14,FALSE)</f>
        <v>53.520000457763672</v>
      </c>
      <c r="X1342" s="7">
        <f>VLOOKUP($A1342,'[1]Prices 23 nov'!$A$2:$Q$5001,15,FALSE)</f>
        <v>58.090000152587891</v>
      </c>
      <c r="Y1342" s="7">
        <f>VLOOKUP($A1342,'[1]Prices 23 nov'!$A$2:$Q$5001,16,FALSE)</f>
        <v>58.759998321533203</v>
      </c>
      <c r="Z1342" s="7">
        <f>VLOOKUP($A1342,'[1]Prices 23 nov'!$A$2:$Q$5001,17,FALSE)</f>
        <v>56.349998474121087</v>
      </c>
    </row>
    <row r="1343" spans="1:26">
      <c r="A1343" s="4" t="s">
        <v>3069</v>
      </c>
      <c r="B1343" s="4" t="s">
        <v>3070</v>
      </c>
      <c r="C1343" s="5">
        <v>13739548672</v>
      </c>
      <c r="D1343" s="5">
        <v>1343</v>
      </c>
      <c r="E1343" s="6" t="s">
        <v>55</v>
      </c>
      <c r="F1343" s="4" t="s">
        <v>2859</v>
      </c>
      <c r="G1343" s="4" t="s">
        <v>2860</v>
      </c>
      <c r="H1343" s="4" t="s">
        <v>2861</v>
      </c>
      <c r="I1343" s="4">
        <v>3.7222223281860352</v>
      </c>
      <c r="J1343" s="5">
        <v>4.099775591230796</v>
      </c>
      <c r="K1343" s="5">
        <v>2.3995251822960828</v>
      </c>
      <c r="L1343" s="4" t="s">
        <v>428</v>
      </c>
      <c r="M1343" s="4" t="s">
        <v>276</v>
      </c>
      <c r="N1343" s="7">
        <f>VLOOKUP($A1343,'[1]Prices 23 nov'!$A$2:$Q$5001,5,FALSE)</f>
        <v>4.2605400449412301</v>
      </c>
      <c r="O1343" s="7">
        <f>VLOOKUP($A1343,'[1]Prices 23 nov'!$A$2:$Q$5001,6,FALSE)</f>
        <v>3.6027094774908619</v>
      </c>
      <c r="P1343" s="7">
        <f>VLOOKUP($A1343,'[1]Prices 23 nov'!$A$2:$Q$5001,7,FALSE)</f>
        <v>3.8922931918932591</v>
      </c>
      <c r="Q1343" s="7">
        <f>VLOOKUP($A1343,'[1]Prices 23 nov'!$A$2:$Q$5001,8,FALSE)</f>
        <v>3.8134136415465041</v>
      </c>
      <c r="R1343" s="7">
        <f>VLOOKUP($A1343,'[1]Prices 23 nov'!$A$2:$Q$5001,9,FALSE)</f>
        <v>3.5205508480430581</v>
      </c>
      <c r="S1343" s="7">
        <f>VLOOKUP($A1343,'[1]Prices 23 nov'!$A$2:$Q$5001,10,FALSE)</f>
        <v>2.7547040917852428</v>
      </c>
      <c r="T1343" s="7">
        <f>VLOOKUP($A1343,'[1]Prices 23 nov'!$A$2:$Q$5001,11,FALSE)</f>
        <v>2.901519110309891</v>
      </c>
      <c r="U1343" s="7">
        <f>VLOOKUP($A1343,'[1]Prices 23 nov'!$A$2:$Q$5001,12,FALSE)</f>
        <v>3.718031364769558</v>
      </c>
      <c r="V1343" s="7">
        <f>VLOOKUP($A1343,'[1]Prices 23 nov'!$A$2:$Q$5001,13,FALSE)</f>
        <v>3.5638871817354811</v>
      </c>
      <c r="W1343" s="7">
        <f>VLOOKUP($A1343,'[1]Prices 23 nov'!$A$2:$Q$5001,14,FALSE)</f>
        <v>3.401536778255831</v>
      </c>
      <c r="X1343" s="7">
        <f>VLOOKUP($A1343,'[1]Prices 23 nov'!$A$2:$Q$5001,15,FALSE)</f>
        <v>3.5828369618684519</v>
      </c>
      <c r="Y1343" s="7">
        <f>VLOOKUP($A1343,'[1]Prices 23 nov'!$A$2:$Q$5001,16,FALSE)</f>
        <v>3.658483969047666</v>
      </c>
      <c r="Z1343" s="7">
        <f>VLOOKUP($A1343,'[1]Prices 23 nov'!$A$2:$Q$5001,17,FALSE)</f>
        <v>3.703223993943539</v>
      </c>
    </row>
    <row r="1344" spans="1:26">
      <c r="A1344" s="4" t="s">
        <v>3071</v>
      </c>
      <c r="B1344" s="4" t="s">
        <v>3072</v>
      </c>
      <c r="C1344" s="5">
        <v>13724461056</v>
      </c>
      <c r="D1344" s="5">
        <v>1344</v>
      </c>
      <c r="E1344" s="6" t="s">
        <v>329</v>
      </c>
      <c r="F1344" s="4" t="s">
        <v>51</v>
      </c>
      <c r="G1344" s="4" t="s">
        <v>18</v>
      </c>
      <c r="H1344" s="4" t="s">
        <v>19</v>
      </c>
      <c r="I1344" s="4">
        <v>2.9130434989929199</v>
      </c>
      <c r="J1344" s="5">
        <v>129.14999389648438</v>
      </c>
      <c r="K1344" s="5">
        <v>48.890098571777344</v>
      </c>
      <c r="L1344" s="4" t="s">
        <v>20</v>
      </c>
      <c r="M1344" s="4" t="s">
        <v>56</v>
      </c>
      <c r="N1344" s="7">
        <f>VLOOKUP($A1344,'[1]Prices 23 nov'!$A$2:$Q$5001,5,FALSE)</f>
        <v>93.166945991279832</v>
      </c>
      <c r="O1344" s="7">
        <f>VLOOKUP($A1344,'[1]Prices 23 nov'!$A$2:$Q$5001,6,FALSE)</f>
        <v>65.040000915527344</v>
      </c>
      <c r="P1344" s="7">
        <f>VLOOKUP($A1344,'[1]Prices 23 nov'!$A$2:$Q$5001,7,FALSE)</f>
        <v>73.040000915527344</v>
      </c>
      <c r="Q1344" s="7">
        <f>VLOOKUP($A1344,'[1]Prices 23 nov'!$A$2:$Q$5001,8,FALSE)</f>
        <v>80.790000915527344</v>
      </c>
      <c r="R1344" s="7">
        <f>VLOOKUP($A1344,'[1]Prices 23 nov'!$A$2:$Q$5001,9,FALSE)</f>
        <v>84.300003051757813</v>
      </c>
      <c r="S1344" s="7">
        <f>VLOOKUP($A1344,'[1]Prices 23 nov'!$A$2:$Q$5001,10,FALSE)</f>
        <v>54.840000152587891</v>
      </c>
      <c r="T1344" s="7">
        <f>VLOOKUP($A1344,'[1]Prices 23 nov'!$A$2:$Q$5001,11,FALSE)</f>
        <v>57.439998626708977</v>
      </c>
      <c r="U1344" s="7">
        <f>VLOOKUP($A1344,'[1]Prices 23 nov'!$A$2:$Q$5001,12,FALSE)</f>
        <v>77.419998168945313</v>
      </c>
      <c r="V1344" s="7">
        <f>VLOOKUP($A1344,'[1]Prices 23 nov'!$A$2:$Q$5001,13,FALSE)</f>
        <v>76.05999755859375</v>
      </c>
      <c r="W1344" s="7">
        <f>VLOOKUP($A1344,'[1]Prices 23 nov'!$A$2:$Q$5001,14,FALSE)</f>
        <v>83.330001831054688</v>
      </c>
      <c r="X1344" s="7">
        <f>VLOOKUP($A1344,'[1]Prices 23 nov'!$A$2:$Q$5001,15,FALSE)</f>
        <v>97.389999389648438</v>
      </c>
      <c r="Y1344" s="7">
        <f>VLOOKUP($A1344,'[1]Prices 23 nov'!$A$2:$Q$5001,16,FALSE)</f>
        <v>86.730003356933594</v>
      </c>
      <c r="Z1344" s="7">
        <f>VLOOKUP($A1344,'[1]Prices 23 nov'!$A$2:$Q$5001,17,FALSE)</f>
        <v>96.839996337890625</v>
      </c>
    </row>
    <row r="1345" spans="1:26">
      <c r="A1345" s="4" t="s">
        <v>3073</v>
      </c>
      <c r="B1345" s="4" t="s">
        <v>3074</v>
      </c>
      <c r="C1345" s="5">
        <v>13724005376</v>
      </c>
      <c r="D1345" s="5">
        <v>1345</v>
      </c>
      <c r="E1345" s="6" t="s">
        <v>67</v>
      </c>
      <c r="F1345" s="4" t="s">
        <v>757</v>
      </c>
      <c r="G1345" s="4" t="s">
        <v>758</v>
      </c>
      <c r="H1345" s="4" t="s">
        <v>759</v>
      </c>
      <c r="I1345" s="4">
        <v>4</v>
      </c>
      <c r="J1345" s="5">
        <v>87.232155671904465</v>
      </c>
      <c r="K1345" s="5">
        <v>24.895749050849567</v>
      </c>
      <c r="L1345" s="4" t="s">
        <v>1693</v>
      </c>
      <c r="M1345" s="4" t="s">
        <v>282</v>
      </c>
      <c r="N1345" s="7">
        <f>VLOOKUP($A1345,'[1]Prices 23 nov'!$A$2:$Q$5001,5,FALSE)</f>
        <v>162.40661167698639</v>
      </c>
      <c r="O1345" s="7">
        <f>VLOOKUP($A1345,'[1]Prices 23 nov'!$A$2:$Q$5001,6,FALSE)</f>
        <v>26.452531758695841</v>
      </c>
      <c r="P1345" s="7">
        <f>VLOOKUP($A1345,'[1]Prices 23 nov'!$A$2:$Q$5001,7,FALSE)</f>
        <v>30.106333360075951</v>
      </c>
      <c r="Q1345" s="7">
        <f>VLOOKUP($A1345,'[1]Prices 23 nov'!$A$2:$Q$5001,8,FALSE)</f>
        <v>31.124737121164799</v>
      </c>
      <c r="R1345" s="7">
        <f>VLOOKUP($A1345,'[1]Prices 23 nov'!$A$2:$Q$5001,9,FALSE)</f>
        <v>38.275500118732452</v>
      </c>
      <c r="S1345" s="7">
        <f>VLOOKUP($A1345,'[1]Prices 23 nov'!$A$2:$Q$5001,10,FALSE)</f>
        <v>33.636924063377592</v>
      </c>
      <c r="T1345" s="7">
        <f>VLOOKUP($A1345,'[1]Prices 23 nov'!$A$2:$Q$5001,11,FALSE)</f>
        <v>45.19687994776973</v>
      </c>
      <c r="U1345" s="7">
        <f>VLOOKUP($A1345,'[1]Prices 23 nov'!$A$2:$Q$5001,12,FALSE)</f>
        <v>61.028010509648077</v>
      </c>
      <c r="V1345" s="7">
        <f>VLOOKUP($A1345,'[1]Prices 23 nov'!$A$2:$Q$5001,13,FALSE)</f>
        <v>65.630916431546211</v>
      </c>
      <c r="W1345" s="7">
        <f>VLOOKUP($A1345,'[1]Prices 23 nov'!$A$2:$Q$5001,14,FALSE)</f>
        <v>72.920709864588844</v>
      </c>
      <c r="X1345" s="7">
        <f>VLOOKUP($A1345,'[1]Prices 23 nov'!$A$2:$Q$5001,15,FALSE)</f>
        <v>75.191779256488189</v>
      </c>
      <c r="Y1345" s="7">
        <f>VLOOKUP($A1345,'[1]Prices 23 nov'!$A$2:$Q$5001,16,FALSE)</f>
        <v>69.30182742229772</v>
      </c>
      <c r="Z1345" s="7">
        <f>VLOOKUP($A1345,'[1]Prices 23 nov'!$A$2:$Q$5001,17,FALSE)</f>
        <v>73.932226500478009</v>
      </c>
    </row>
    <row r="1346" spans="1:26">
      <c r="A1346" s="4" t="s">
        <v>3075</v>
      </c>
      <c r="B1346" s="4" t="s">
        <v>3076</v>
      </c>
      <c r="C1346" s="5">
        <v>13719004160</v>
      </c>
      <c r="D1346" s="5">
        <v>1346</v>
      </c>
      <c r="E1346" s="6" t="s">
        <v>70</v>
      </c>
      <c r="F1346" s="4" t="s">
        <v>3077</v>
      </c>
      <c r="G1346" s="4" t="s">
        <v>3078</v>
      </c>
      <c r="H1346" s="4" t="s">
        <v>3079</v>
      </c>
      <c r="I1346" s="4">
        <v>2.6666667461395264</v>
      </c>
      <c r="J1346" s="5">
        <v>25.50754801726832</v>
      </c>
      <c r="K1346" s="5">
        <v>12.776049868059912</v>
      </c>
      <c r="L1346" s="4" t="s">
        <v>649</v>
      </c>
      <c r="M1346" s="4" t="s">
        <v>90</v>
      </c>
      <c r="N1346" s="7">
        <f>VLOOKUP($A1346,'[1]Prices 23 nov'!$A$2:$Q$5001,5,FALSE)</f>
        <v>58.756147737240518</v>
      </c>
      <c r="O1346" s="7">
        <f>VLOOKUP($A1346,'[1]Prices 23 nov'!$A$2:$Q$5001,6,FALSE)</f>
        <v>14.297800421714779</v>
      </c>
      <c r="P1346" s="7">
        <f>VLOOKUP($A1346,'[1]Prices 23 nov'!$A$2:$Q$5001,7,FALSE)</f>
        <v>14.940600026512129</v>
      </c>
      <c r="Q1346" s="7">
        <f>VLOOKUP($A1346,'[1]Prices 23 nov'!$A$2:$Q$5001,8,FALSE)</f>
        <v>15.125200541972159</v>
      </c>
      <c r="R1346" s="7">
        <f>VLOOKUP($A1346,'[1]Prices 23 nov'!$A$2:$Q$5001,9,FALSE)</f>
        <v>16.023039484367359</v>
      </c>
      <c r="S1346" s="7">
        <f>VLOOKUP($A1346,'[1]Prices 23 nov'!$A$2:$Q$5001,10,FALSE)</f>
        <v>18.34406559387207</v>
      </c>
      <c r="T1346" s="7">
        <f>VLOOKUP($A1346,'[1]Prices 23 nov'!$A$2:$Q$5001,11,FALSE)</f>
        <v>17.165924744319909</v>
      </c>
      <c r="U1346" s="7">
        <f>VLOOKUP($A1346,'[1]Prices 23 nov'!$A$2:$Q$5001,12,FALSE)</f>
        <v>18.833435549463271</v>
      </c>
      <c r="V1346" s="7">
        <f>VLOOKUP($A1346,'[1]Prices 23 nov'!$A$2:$Q$5001,13,FALSE)</f>
        <v>22.151699608110452</v>
      </c>
      <c r="W1346" s="7">
        <f>VLOOKUP($A1346,'[1]Prices 23 nov'!$A$2:$Q$5001,14,FALSE)</f>
        <v>23.818235331358888</v>
      </c>
      <c r="X1346" s="7">
        <f>VLOOKUP($A1346,'[1]Prices 23 nov'!$A$2:$Q$5001,15,FALSE)</f>
        <v>24.02251466034409</v>
      </c>
      <c r="Y1346" s="7">
        <f>VLOOKUP($A1346,'[1]Prices 23 nov'!$A$2:$Q$5001,16,FALSE)</f>
        <v>22.629792209346761</v>
      </c>
      <c r="Z1346" s="7">
        <f>VLOOKUP($A1346,'[1]Prices 23 nov'!$A$2:$Q$5001,17,FALSE)</f>
        <v>23.832000017166141</v>
      </c>
    </row>
    <row r="1347" spans="1:26">
      <c r="A1347" s="4" t="s">
        <v>3080</v>
      </c>
      <c r="B1347" s="4" t="s">
        <v>3081</v>
      </c>
      <c r="C1347" s="5">
        <v>13703179264</v>
      </c>
      <c r="D1347" s="5">
        <v>1347</v>
      </c>
      <c r="E1347" s="6" t="s">
        <v>34</v>
      </c>
      <c r="F1347" s="4" t="s">
        <v>3082</v>
      </c>
      <c r="G1347" s="4" t="s">
        <v>3083</v>
      </c>
      <c r="H1347" s="4" t="s">
        <v>3084</v>
      </c>
      <c r="I1347" s="4">
        <v>3.7999999523162842</v>
      </c>
      <c r="J1347" s="5">
        <v>16.487917529204939</v>
      </c>
      <c r="K1347" s="5">
        <v>11.179089005874102</v>
      </c>
      <c r="L1347" s="4" t="s">
        <v>64</v>
      </c>
      <c r="M1347" s="4" t="s">
        <v>276</v>
      </c>
      <c r="N1347" s="7">
        <f>VLOOKUP($A1347,'[1]Prices 23 nov'!$A$2:$Q$5001,5,FALSE)</f>
        <v>3.1131540907266109</v>
      </c>
      <c r="O1347" s="7">
        <f>VLOOKUP($A1347,'[1]Prices 23 nov'!$A$2:$Q$5001,6,FALSE)</f>
        <v>15.404185073920191</v>
      </c>
      <c r="P1347" s="7">
        <f>VLOOKUP($A1347,'[1]Prices 23 nov'!$A$2:$Q$5001,7,FALSE)</f>
        <v>15.993309885263439</v>
      </c>
      <c r="Q1347" s="7">
        <f>VLOOKUP($A1347,'[1]Prices 23 nov'!$A$2:$Q$5001,8,FALSE)</f>
        <v>14.96202325983222</v>
      </c>
      <c r="R1347" s="7">
        <f>VLOOKUP($A1347,'[1]Prices 23 nov'!$A$2:$Q$5001,9,FALSE)</f>
        <v>15.443690647380439</v>
      </c>
      <c r="S1347" s="7">
        <f>VLOOKUP($A1347,'[1]Prices 23 nov'!$A$2:$Q$5001,10,FALSE)</f>
        <v>12.226732447743419</v>
      </c>
      <c r="T1347" s="7">
        <f>VLOOKUP($A1347,'[1]Prices 23 nov'!$A$2:$Q$5001,11,FALSE)</f>
        <v>12.994224047248389</v>
      </c>
      <c r="U1347" s="7">
        <f>VLOOKUP($A1347,'[1]Prices 23 nov'!$A$2:$Q$5001,12,FALSE)</f>
        <v>13.721197620936209</v>
      </c>
      <c r="V1347" s="7">
        <f>VLOOKUP($A1347,'[1]Prices 23 nov'!$A$2:$Q$5001,13,FALSE)</f>
        <v>14.344389341771601</v>
      </c>
      <c r="W1347" s="7">
        <f>VLOOKUP($A1347,'[1]Prices 23 nov'!$A$2:$Q$5001,14,FALSE)</f>
        <v>14.113959386105529</v>
      </c>
      <c r="X1347" s="7">
        <f>VLOOKUP($A1347,'[1]Prices 23 nov'!$A$2:$Q$5001,15,FALSE)</f>
        <v>15.43581555783749</v>
      </c>
      <c r="Y1347" s="7">
        <f>VLOOKUP($A1347,'[1]Prices 23 nov'!$A$2:$Q$5001,16,FALSE)</f>
        <v>14.71892434801703</v>
      </c>
      <c r="Z1347" s="7">
        <f>VLOOKUP($A1347,'[1]Prices 23 nov'!$A$2:$Q$5001,17,FALSE)</f>
        <v>15.03678096085787</v>
      </c>
    </row>
    <row r="1348" spans="1:26">
      <c r="A1348" s="4" t="s">
        <v>3085</v>
      </c>
      <c r="B1348" s="4" t="s">
        <v>3086</v>
      </c>
      <c r="C1348" s="5">
        <v>13701408768</v>
      </c>
      <c r="D1348" s="5">
        <v>1348</v>
      </c>
      <c r="E1348" s="6" t="s">
        <v>70</v>
      </c>
      <c r="F1348" s="4" t="s">
        <v>51</v>
      </c>
      <c r="G1348" s="4" t="s">
        <v>18</v>
      </c>
      <c r="H1348" s="4" t="s">
        <v>19</v>
      </c>
      <c r="I1348" s="4">
        <v>2.7777776718139648</v>
      </c>
      <c r="J1348" s="5">
        <v>125.62000274658203</v>
      </c>
      <c r="K1348" s="5">
        <v>91.879997253417969</v>
      </c>
      <c r="L1348" s="4" t="s">
        <v>35</v>
      </c>
      <c r="M1348" s="4" t="s">
        <v>3087</v>
      </c>
      <c r="N1348" s="7">
        <f>VLOOKUP($A1348,'[1]Prices 23 nov'!$A$2:$Q$5001,5,FALSE)</f>
        <v>15.95344714100124</v>
      </c>
      <c r="O1348" s="7">
        <f>VLOOKUP($A1348,'[1]Prices 23 nov'!$A$2:$Q$5001,6,FALSE)</f>
        <v>105.6999969482422</v>
      </c>
      <c r="P1348" s="7">
        <f>VLOOKUP($A1348,'[1]Prices 23 nov'!$A$2:$Q$5001,7,FALSE)</f>
        <v>104.129997253418</v>
      </c>
      <c r="Q1348" s="7">
        <f>VLOOKUP($A1348,'[1]Prices 23 nov'!$A$2:$Q$5001,8,FALSE)</f>
        <v>104.1699981689453</v>
      </c>
      <c r="R1348" s="7">
        <f>VLOOKUP($A1348,'[1]Prices 23 nov'!$A$2:$Q$5001,9,FALSE)</f>
        <v>106.7399978637695</v>
      </c>
      <c r="S1348" s="7">
        <f>VLOOKUP($A1348,'[1]Prices 23 nov'!$A$2:$Q$5001,10,FALSE)</f>
        <v>109.59999847412109</v>
      </c>
      <c r="T1348" s="7">
        <f>VLOOKUP($A1348,'[1]Prices 23 nov'!$A$2:$Q$5001,11,FALSE)</f>
        <v>115.5100021362305</v>
      </c>
      <c r="U1348" s="7">
        <f>VLOOKUP($A1348,'[1]Prices 23 nov'!$A$2:$Q$5001,12,FALSE)</f>
        <v>115.3199996948242</v>
      </c>
      <c r="V1348" s="7">
        <f>VLOOKUP($A1348,'[1]Prices 23 nov'!$A$2:$Q$5001,13,FALSE)</f>
        <v>105.2200012207031</v>
      </c>
      <c r="W1348" s="7">
        <f>VLOOKUP($A1348,'[1]Prices 23 nov'!$A$2:$Q$5001,14,FALSE)</f>
        <v>110.9700012207031</v>
      </c>
      <c r="X1348" s="7">
        <f>VLOOKUP($A1348,'[1]Prices 23 nov'!$A$2:$Q$5001,15,FALSE)</f>
        <v>117.9599990844727</v>
      </c>
      <c r="Y1348" s="7">
        <f>VLOOKUP($A1348,'[1]Prices 23 nov'!$A$2:$Q$5001,16,FALSE)</f>
        <v>116</v>
      </c>
      <c r="Z1348" s="7">
        <f>VLOOKUP($A1348,'[1]Prices 23 nov'!$A$2:$Q$5001,17,FALSE)</f>
        <v>116.6600036621094</v>
      </c>
    </row>
    <row r="1349" spans="1:26">
      <c r="A1349" s="4" t="s">
        <v>3088</v>
      </c>
      <c r="B1349" s="4" t="s">
        <v>3089</v>
      </c>
      <c r="C1349" s="5">
        <v>13686210560</v>
      </c>
      <c r="D1349" s="5">
        <v>1349</v>
      </c>
      <c r="E1349" s="6" t="s">
        <v>55</v>
      </c>
      <c r="F1349" s="4" t="s">
        <v>25</v>
      </c>
      <c r="G1349" s="4" t="s">
        <v>26</v>
      </c>
      <c r="H1349" s="4" t="s">
        <v>27</v>
      </c>
      <c r="I1349" s="4">
        <v>3</v>
      </c>
      <c r="J1349" s="5">
        <v>9.8805267579765701</v>
      </c>
      <c r="K1349" s="5">
        <v>4.8442908605109007</v>
      </c>
      <c r="L1349" s="4" t="s">
        <v>35</v>
      </c>
      <c r="M1349" s="4" t="s">
        <v>74</v>
      </c>
      <c r="N1349" s="7">
        <f>VLOOKUP($A1349,'[1]Prices 23 nov'!$A$2:$Q$5001,5,FALSE)</f>
        <v>-25.715314279444449</v>
      </c>
      <c r="O1349" s="7">
        <f>VLOOKUP($A1349,'[1]Prices 23 nov'!$A$2:$Q$5001,6,FALSE)</f>
        <v>8.9330951869487762</v>
      </c>
      <c r="P1349" s="7">
        <f>VLOOKUP($A1349,'[1]Prices 23 nov'!$A$2:$Q$5001,7,FALSE)</f>
        <v>9.1289518177509308</v>
      </c>
      <c r="Q1349" s="7">
        <f>VLOOKUP($A1349,'[1]Prices 23 nov'!$A$2:$Q$5001,8,FALSE)</f>
        <v>8.1689765435006052</v>
      </c>
      <c r="R1349" s="7">
        <f>VLOOKUP($A1349,'[1]Prices 23 nov'!$A$2:$Q$5001,9,FALSE)</f>
        <v>7.2498539097127832</v>
      </c>
      <c r="S1349" s="7">
        <f>VLOOKUP($A1349,'[1]Prices 23 nov'!$A$2:$Q$5001,10,FALSE)</f>
        <v>5.4654094159645874</v>
      </c>
      <c r="T1349" s="7">
        <f>VLOOKUP($A1349,'[1]Prices 23 nov'!$A$2:$Q$5001,11,FALSE)</f>
        <v>6.563747628248052</v>
      </c>
      <c r="U1349" s="7">
        <f>VLOOKUP($A1349,'[1]Prices 23 nov'!$A$2:$Q$5001,12,FALSE)</f>
        <v>6.4038359148285053</v>
      </c>
      <c r="V1349" s="7">
        <f>VLOOKUP($A1349,'[1]Prices 23 nov'!$A$2:$Q$5001,13,FALSE)</f>
        <v>6.1045505341246553</v>
      </c>
      <c r="W1349" s="7">
        <f>VLOOKUP($A1349,'[1]Prices 23 nov'!$A$2:$Q$5001,14,FALSE)</f>
        <v>6.4624492654946826</v>
      </c>
      <c r="X1349" s="7">
        <f>VLOOKUP($A1349,'[1]Prices 23 nov'!$A$2:$Q$5001,15,FALSE)</f>
        <v>7.1586641538946756</v>
      </c>
      <c r="Y1349" s="7">
        <f>VLOOKUP($A1349,'[1]Prices 23 nov'!$A$2:$Q$5001,16,FALSE)</f>
        <v>6.731718048453331</v>
      </c>
      <c r="Z1349" s="7">
        <f>VLOOKUP($A1349,'[1]Prices 23 nov'!$A$2:$Q$5001,17,FALSE)</f>
        <v>6.2926620785286786</v>
      </c>
    </row>
    <row r="1350" spans="1:26">
      <c r="A1350" s="4" t="s">
        <v>3090</v>
      </c>
      <c r="B1350" s="4" t="s">
        <v>3091</v>
      </c>
      <c r="C1350" s="5">
        <v>13686044672</v>
      </c>
      <c r="D1350" s="5">
        <v>1350</v>
      </c>
      <c r="E1350" s="6" t="s">
        <v>67</v>
      </c>
      <c r="F1350" s="4" t="s">
        <v>17</v>
      </c>
      <c r="G1350" s="4" t="s">
        <v>18</v>
      </c>
      <c r="H1350" s="4" t="s">
        <v>19</v>
      </c>
      <c r="I1350" s="4">
        <v>4</v>
      </c>
      <c r="J1350" s="5">
        <v>391.4949951171875</v>
      </c>
      <c r="K1350" s="5">
        <v>160.34970092773438</v>
      </c>
      <c r="L1350" s="4" t="s">
        <v>20</v>
      </c>
      <c r="M1350" s="4" t="s">
        <v>183</v>
      </c>
      <c r="N1350" s="7">
        <f>VLOOKUP($A1350,'[1]Prices 23 nov'!$A$2:$Q$5001,5,FALSE)</f>
        <v>64.188749659970938</v>
      </c>
      <c r="O1350" s="7">
        <f>VLOOKUP($A1350,'[1]Prices 23 nov'!$A$2:$Q$5001,6,FALSE)</f>
        <v>206.00999450683591</v>
      </c>
      <c r="P1350" s="7">
        <f>VLOOKUP($A1350,'[1]Prices 23 nov'!$A$2:$Q$5001,7,FALSE)</f>
        <v>212.3800048828125</v>
      </c>
      <c r="Q1350" s="7">
        <f>VLOOKUP($A1350,'[1]Prices 23 nov'!$A$2:$Q$5001,8,FALSE)</f>
        <v>220.91999816894531</v>
      </c>
      <c r="R1350" s="7">
        <f>VLOOKUP($A1350,'[1]Prices 23 nov'!$A$2:$Q$5001,9,FALSE)</f>
        <v>210.91999816894531</v>
      </c>
      <c r="S1350" s="7">
        <f>VLOOKUP($A1350,'[1]Prices 23 nov'!$A$2:$Q$5001,10,FALSE)</f>
        <v>195.00999450683591</v>
      </c>
      <c r="T1350" s="7">
        <f>VLOOKUP($A1350,'[1]Prices 23 nov'!$A$2:$Q$5001,11,FALSE)</f>
        <v>216.02000427246091</v>
      </c>
      <c r="U1350" s="7">
        <f>VLOOKUP($A1350,'[1]Prices 23 nov'!$A$2:$Q$5001,12,FALSE)</f>
        <v>267.760009765625</v>
      </c>
      <c r="V1350" s="7">
        <f>VLOOKUP($A1350,'[1]Prices 23 nov'!$A$2:$Q$5001,13,FALSE)</f>
        <v>272.91000366210938</v>
      </c>
      <c r="W1350" s="7">
        <f>VLOOKUP($A1350,'[1]Prices 23 nov'!$A$2:$Q$5001,14,FALSE)</f>
        <v>322.22000122070313</v>
      </c>
      <c r="X1350" s="7">
        <f>VLOOKUP($A1350,'[1]Prices 23 nov'!$A$2:$Q$5001,15,FALSE)</f>
        <v>329.92001342773438</v>
      </c>
      <c r="Y1350" s="7">
        <f>VLOOKUP($A1350,'[1]Prices 23 nov'!$A$2:$Q$5001,16,FALSE)</f>
        <v>328.27999877929688</v>
      </c>
      <c r="Z1350" s="7">
        <f>VLOOKUP($A1350,'[1]Prices 23 nov'!$A$2:$Q$5001,17,FALSE)</f>
        <v>357.29000854492188</v>
      </c>
    </row>
    <row r="1351" spans="1:26">
      <c r="A1351" s="4" t="s">
        <v>3092</v>
      </c>
      <c r="B1351" s="4" t="s">
        <v>3093</v>
      </c>
      <c r="C1351" s="5">
        <v>13674257408</v>
      </c>
      <c r="D1351" s="5">
        <v>1351</v>
      </c>
      <c r="E1351" s="6" t="s">
        <v>16</v>
      </c>
      <c r="F1351" s="4" t="s">
        <v>51</v>
      </c>
      <c r="G1351" s="4" t="s">
        <v>18</v>
      </c>
      <c r="H1351" s="4" t="s">
        <v>19</v>
      </c>
      <c r="I1351" s="4">
        <v>3.3636362552642822</v>
      </c>
      <c r="J1351" s="5">
        <v>17.459999084472656</v>
      </c>
      <c r="K1351" s="5">
        <v>7.429999828338623</v>
      </c>
      <c r="L1351" s="4" t="s">
        <v>41</v>
      </c>
      <c r="M1351" s="4" t="s">
        <v>649</v>
      </c>
      <c r="N1351" s="7">
        <f>VLOOKUP($A1351,'[1]Prices 23 nov'!$A$2:$Q$5001,5,FALSE)</f>
        <v>-37.309394447328962</v>
      </c>
      <c r="O1351" s="7">
        <f>VLOOKUP($A1351,'[1]Prices 23 nov'!$A$2:$Q$5001,6,FALSE)</f>
        <v>15.760000228881839</v>
      </c>
      <c r="P1351" s="7">
        <f>VLOOKUP($A1351,'[1]Prices 23 nov'!$A$2:$Q$5001,7,FALSE)</f>
        <v>15.85999965667725</v>
      </c>
      <c r="Q1351" s="7">
        <f>VLOOKUP($A1351,'[1]Prices 23 nov'!$A$2:$Q$5001,8,FALSE)</f>
        <v>14.14000034332275</v>
      </c>
      <c r="R1351" s="7">
        <f>VLOOKUP($A1351,'[1]Prices 23 nov'!$A$2:$Q$5001,9,FALSE)</f>
        <v>12.89000034332275</v>
      </c>
      <c r="S1351" s="7">
        <f>VLOOKUP($A1351,'[1]Prices 23 nov'!$A$2:$Q$5001,10,FALSE)</f>
        <v>9.5799999237060547</v>
      </c>
      <c r="T1351" s="7">
        <f>VLOOKUP($A1351,'[1]Prices 23 nov'!$A$2:$Q$5001,11,FALSE)</f>
        <v>9.4799995422363281</v>
      </c>
      <c r="U1351" s="7">
        <f>VLOOKUP($A1351,'[1]Prices 23 nov'!$A$2:$Q$5001,12,FALSE)</f>
        <v>9.7600002288818359</v>
      </c>
      <c r="V1351" s="7">
        <f>VLOOKUP($A1351,'[1]Prices 23 nov'!$A$2:$Q$5001,13,FALSE)</f>
        <v>9.4200000762939453</v>
      </c>
      <c r="W1351" s="7">
        <f>VLOOKUP($A1351,'[1]Prices 23 nov'!$A$2:$Q$5001,14,FALSE)</f>
        <v>9.8900003433227539</v>
      </c>
      <c r="X1351" s="7">
        <f>VLOOKUP($A1351,'[1]Prices 23 nov'!$A$2:$Q$5001,15,FALSE)</f>
        <v>9.4700002670288086</v>
      </c>
      <c r="Y1351" s="7">
        <f>VLOOKUP($A1351,'[1]Prices 23 nov'!$A$2:$Q$5001,16,FALSE)</f>
        <v>9.2299995422363281</v>
      </c>
      <c r="Z1351" s="7">
        <f>VLOOKUP($A1351,'[1]Prices 23 nov'!$A$2:$Q$5001,17,FALSE)</f>
        <v>8.9099998474121094</v>
      </c>
    </row>
    <row r="1352" spans="1:26">
      <c r="A1352" s="4" t="s">
        <v>3094</v>
      </c>
      <c r="B1352" s="4" t="s">
        <v>3095</v>
      </c>
      <c r="C1352" s="5">
        <v>13669508096</v>
      </c>
      <c r="D1352" s="5">
        <v>1352</v>
      </c>
      <c r="E1352" s="6" t="s">
        <v>273</v>
      </c>
      <c r="F1352" s="4" t="s">
        <v>51</v>
      </c>
      <c r="G1352" s="4" t="s">
        <v>18</v>
      </c>
      <c r="H1352" s="4" t="s">
        <v>19</v>
      </c>
      <c r="I1352" s="4">
        <v>3.7777776718139648</v>
      </c>
      <c r="J1352" s="5">
        <v>27.530000686645508</v>
      </c>
      <c r="K1352" s="5">
        <v>11.579999923706055</v>
      </c>
      <c r="L1352" s="4" t="s">
        <v>64</v>
      </c>
      <c r="M1352" s="4" t="s">
        <v>443</v>
      </c>
      <c r="N1352" s="7">
        <f>VLOOKUP($A1352,'[1]Prices 23 nov'!$A$2:$Q$5001,5,FALSE)</f>
        <v>-3.2714906344580301</v>
      </c>
      <c r="O1352" s="7">
        <f>VLOOKUP($A1352,'[1]Prices 23 nov'!$A$2:$Q$5001,6,FALSE)</f>
        <v>24.389999389648441</v>
      </c>
      <c r="P1352" s="7">
        <f>VLOOKUP($A1352,'[1]Prices 23 nov'!$A$2:$Q$5001,7,FALSE)</f>
        <v>27.270000457763668</v>
      </c>
      <c r="Q1352" s="7">
        <f>VLOOKUP($A1352,'[1]Prices 23 nov'!$A$2:$Q$5001,8,FALSE)</f>
        <v>26.340000152587891</v>
      </c>
      <c r="R1352" s="7">
        <f>VLOOKUP($A1352,'[1]Prices 23 nov'!$A$2:$Q$5001,9,FALSE)</f>
        <v>23.75</v>
      </c>
      <c r="S1352" s="7">
        <f>VLOOKUP($A1352,'[1]Prices 23 nov'!$A$2:$Q$5001,10,FALSE)</f>
        <v>14.11999988555908</v>
      </c>
      <c r="T1352" s="7">
        <f>VLOOKUP($A1352,'[1]Prices 23 nov'!$A$2:$Q$5001,11,FALSE)</f>
        <v>16.45999908447266</v>
      </c>
      <c r="U1352" s="7">
        <f>VLOOKUP($A1352,'[1]Prices 23 nov'!$A$2:$Q$5001,12,FALSE)</f>
        <v>18.04999923706055</v>
      </c>
      <c r="V1352" s="7">
        <f>VLOOKUP($A1352,'[1]Prices 23 nov'!$A$2:$Q$5001,13,FALSE)</f>
        <v>19.270000457763668</v>
      </c>
      <c r="W1352" s="7">
        <f>VLOOKUP($A1352,'[1]Prices 23 nov'!$A$2:$Q$5001,14,FALSE)</f>
        <v>19.319999694824219</v>
      </c>
      <c r="X1352" s="7">
        <f>VLOOKUP($A1352,'[1]Prices 23 nov'!$A$2:$Q$5001,15,FALSE)</f>
        <v>20</v>
      </c>
      <c r="Y1352" s="7">
        <f>VLOOKUP($A1352,'[1]Prices 23 nov'!$A$2:$Q$5001,16,FALSE)</f>
        <v>19.39999961853027</v>
      </c>
      <c r="Z1352" s="7">
        <f>VLOOKUP($A1352,'[1]Prices 23 nov'!$A$2:$Q$5001,17,FALSE)</f>
        <v>21.469999313354489</v>
      </c>
    </row>
    <row r="1353" spans="1:26">
      <c r="A1353" s="4" t="s">
        <v>3096</v>
      </c>
      <c r="B1353" s="4" t="s">
        <v>3097</v>
      </c>
      <c r="C1353" s="5">
        <v>13666751488</v>
      </c>
      <c r="D1353" s="5">
        <v>1353</v>
      </c>
      <c r="E1353" s="6" t="s">
        <v>24</v>
      </c>
      <c r="F1353" s="4" t="s">
        <v>51</v>
      </c>
      <c r="G1353" s="4" t="s">
        <v>18</v>
      </c>
      <c r="H1353" s="4" t="s">
        <v>19</v>
      </c>
      <c r="I1353" s="4">
        <v>3.5517241954803467</v>
      </c>
      <c r="J1353" s="5">
        <v>25.469999313354492</v>
      </c>
      <c r="K1353" s="5">
        <v>4.25</v>
      </c>
      <c r="L1353" s="4" t="s">
        <v>41</v>
      </c>
      <c r="M1353" s="4" t="s">
        <v>124</v>
      </c>
      <c r="N1353" s="7">
        <f>VLOOKUP($A1353,'[1]Prices 23 nov'!$A$2:$Q$5001,5,FALSE)</f>
        <v>-17.4900620009177</v>
      </c>
      <c r="O1353" s="7">
        <f>VLOOKUP($A1353,'[1]Prices 23 nov'!$A$2:$Q$5001,6,FALSE)</f>
        <v>21.29000091552734</v>
      </c>
      <c r="P1353" s="7">
        <f>VLOOKUP($A1353,'[1]Prices 23 nov'!$A$2:$Q$5001,7,FALSE)</f>
        <v>24.469999313354489</v>
      </c>
      <c r="Q1353" s="7">
        <f>VLOOKUP($A1353,'[1]Prices 23 nov'!$A$2:$Q$5001,8,FALSE)</f>
        <v>21.5</v>
      </c>
      <c r="R1353" s="7">
        <f>VLOOKUP($A1353,'[1]Prices 23 nov'!$A$2:$Q$5001,9,FALSE)</f>
        <v>17.219999313354489</v>
      </c>
      <c r="S1353" s="7">
        <f>VLOOKUP($A1353,'[1]Prices 23 nov'!$A$2:$Q$5001,10,FALSE)</f>
        <v>6.5999999046325684</v>
      </c>
      <c r="T1353" s="7">
        <f>VLOOKUP($A1353,'[1]Prices 23 nov'!$A$2:$Q$5001,11,FALSE)</f>
        <v>9.7600002288818359</v>
      </c>
      <c r="U1353" s="7">
        <f>VLOOKUP($A1353,'[1]Prices 23 nov'!$A$2:$Q$5001,12,FALSE)</f>
        <v>12.039999961853029</v>
      </c>
      <c r="V1353" s="7">
        <f>VLOOKUP($A1353,'[1]Prices 23 nov'!$A$2:$Q$5001,13,FALSE)</f>
        <v>12.47000026702881</v>
      </c>
      <c r="W1353" s="7">
        <f>VLOOKUP($A1353,'[1]Prices 23 nov'!$A$2:$Q$5001,14,FALSE)</f>
        <v>14.52999973297119</v>
      </c>
      <c r="X1353" s="7">
        <f>VLOOKUP($A1353,'[1]Prices 23 nov'!$A$2:$Q$5001,15,FALSE)</f>
        <v>16.229999542236332</v>
      </c>
      <c r="Y1353" s="7">
        <f>VLOOKUP($A1353,'[1]Prices 23 nov'!$A$2:$Q$5001,16,FALSE)</f>
        <v>11.170000076293951</v>
      </c>
      <c r="Z1353" s="7">
        <f>VLOOKUP($A1353,'[1]Prices 23 nov'!$A$2:$Q$5001,17,FALSE)</f>
        <v>12.80000019073486</v>
      </c>
    </row>
    <row r="1354" spans="1:26">
      <c r="A1354" s="4" t="s">
        <v>3098</v>
      </c>
      <c r="B1354" s="4" t="s">
        <v>3099</v>
      </c>
      <c r="C1354" s="5">
        <v>13659920384</v>
      </c>
      <c r="D1354" s="5">
        <v>1354</v>
      </c>
      <c r="E1354" s="6" t="s">
        <v>70</v>
      </c>
      <c r="F1354" s="4" t="s">
        <v>242</v>
      </c>
      <c r="G1354" s="4" t="s">
        <v>46</v>
      </c>
      <c r="H1354" s="4" t="s">
        <v>102</v>
      </c>
      <c r="I1354" s="4">
        <v>4.5714287757873535</v>
      </c>
      <c r="J1354" s="5">
        <v>18.138496359159763</v>
      </c>
      <c r="K1354" s="5">
        <v>6.4153400607631195</v>
      </c>
      <c r="L1354" s="4" t="s">
        <v>332</v>
      </c>
      <c r="M1354" s="4" t="s">
        <v>419</v>
      </c>
      <c r="N1354" s="7">
        <f>VLOOKUP($A1354,'[1]Prices 23 nov'!$A$2:$Q$5001,5,FALSE)</f>
        <v>85.474958614466459</v>
      </c>
      <c r="O1354" s="7">
        <f>VLOOKUP($A1354,'[1]Prices 23 nov'!$A$2:$Q$5001,6,FALSE)</f>
        <v>6.6015088323879354</v>
      </c>
      <c r="P1354" s="7">
        <f>VLOOKUP($A1354,'[1]Prices 23 nov'!$A$2:$Q$5001,7,FALSE)</f>
        <v>7.4015566501509511</v>
      </c>
      <c r="Q1354" s="7">
        <f>VLOOKUP($A1354,'[1]Prices 23 nov'!$A$2:$Q$5001,8,FALSE)</f>
        <v>8.060955411437476</v>
      </c>
      <c r="R1354" s="7">
        <f>VLOOKUP($A1354,'[1]Prices 23 nov'!$A$2:$Q$5001,9,FALSE)</f>
        <v>8.8738530435148277</v>
      </c>
      <c r="S1354" s="7">
        <f>VLOOKUP($A1354,'[1]Prices 23 nov'!$A$2:$Q$5001,10,FALSE)</f>
        <v>8.2647890586332551</v>
      </c>
      <c r="T1354" s="7">
        <f>VLOOKUP($A1354,'[1]Prices 23 nov'!$A$2:$Q$5001,11,FALSE)</f>
        <v>9.0722471254612174</v>
      </c>
      <c r="U1354" s="7">
        <f>VLOOKUP($A1354,'[1]Prices 23 nov'!$A$2:$Q$5001,12,FALSE)</f>
        <v>10.452032923698431</v>
      </c>
      <c r="V1354" s="7">
        <f>VLOOKUP($A1354,'[1]Prices 23 nov'!$A$2:$Q$5001,13,FALSE)</f>
        <v>13.74823157537776</v>
      </c>
      <c r="W1354" s="7">
        <f>VLOOKUP($A1354,'[1]Prices 23 nov'!$A$2:$Q$5001,14,FALSE)</f>
        <v>15.06252812323862</v>
      </c>
      <c r="X1354" s="7">
        <f>VLOOKUP($A1354,'[1]Prices 23 nov'!$A$2:$Q$5001,15,FALSE)</f>
        <v>16.21510729547299</v>
      </c>
      <c r="Y1354" s="7">
        <f>VLOOKUP($A1354,'[1]Prices 23 nov'!$A$2:$Q$5001,16,FALSE)</f>
        <v>15.314387083053591</v>
      </c>
      <c r="Z1354" s="7">
        <f>VLOOKUP($A1354,'[1]Prices 23 nov'!$A$2:$Q$5001,17,FALSE)</f>
        <v>16.993454894990691</v>
      </c>
    </row>
    <row r="1355" spans="1:26">
      <c r="A1355" s="4" t="s">
        <v>3100</v>
      </c>
      <c r="B1355" s="4" t="s">
        <v>3101</v>
      </c>
      <c r="C1355" s="5">
        <v>13659753472</v>
      </c>
      <c r="D1355" s="5">
        <v>1355</v>
      </c>
      <c r="E1355" s="6" t="s">
        <v>294</v>
      </c>
      <c r="F1355" s="4" t="s">
        <v>45</v>
      </c>
      <c r="G1355" s="4" t="s">
        <v>317</v>
      </c>
      <c r="H1355" s="4" t="s">
        <v>1226</v>
      </c>
      <c r="I1355" s="4">
        <v>4.4285712242126465</v>
      </c>
      <c r="J1355" s="5">
        <v>7.4908052776420364</v>
      </c>
      <c r="K1355" s="5">
        <v>4.5711855118489062</v>
      </c>
      <c r="L1355" s="4" t="s">
        <v>20</v>
      </c>
      <c r="M1355" s="4" t="s">
        <v>285</v>
      </c>
      <c r="N1355" s="7">
        <f>VLOOKUP($A1355,'[1]Prices 23 nov'!$A$2:$Q$5001,5,FALSE)</f>
        <v>-24.230415053424782</v>
      </c>
      <c r="O1355" s="7">
        <f>VLOOKUP($A1355,'[1]Prices 23 nov'!$A$2:$Q$5001,6,FALSE)</f>
        <v>6.7699615210294724</v>
      </c>
      <c r="P1355" s="7">
        <f>VLOOKUP($A1355,'[1]Prices 23 nov'!$A$2:$Q$5001,7,FALSE)</f>
        <v>7.1153602692484696</v>
      </c>
      <c r="Q1355" s="7">
        <f>VLOOKUP($A1355,'[1]Prices 23 nov'!$A$2:$Q$5001,8,FALSE)</f>
        <v>6.9456065839762573</v>
      </c>
      <c r="R1355" s="7">
        <f>VLOOKUP($A1355,'[1]Prices 23 nov'!$A$2:$Q$5001,9,FALSE)</f>
        <v>6.7213284346466926</v>
      </c>
      <c r="S1355" s="7">
        <f>VLOOKUP($A1355,'[1]Prices 23 nov'!$A$2:$Q$5001,10,FALSE)</f>
        <v>5.2107516945518464</v>
      </c>
      <c r="T1355" s="7">
        <f>VLOOKUP($A1355,'[1]Prices 23 nov'!$A$2:$Q$5001,11,FALSE)</f>
        <v>5.9594452411593011</v>
      </c>
      <c r="U1355" s="7">
        <f>VLOOKUP($A1355,'[1]Prices 23 nov'!$A$2:$Q$5001,12,FALSE)</f>
        <v>5.1860262573523528</v>
      </c>
      <c r="V1355" s="7">
        <f>VLOOKUP($A1355,'[1]Prices 23 nov'!$A$2:$Q$5001,13,FALSE)</f>
        <v>5.1479887874704673</v>
      </c>
      <c r="W1355" s="7">
        <f>VLOOKUP($A1355,'[1]Prices 23 nov'!$A$2:$Q$5001,14,FALSE)</f>
        <v>5.2383717415921183</v>
      </c>
      <c r="X1355" s="7">
        <f>VLOOKUP($A1355,'[1]Prices 23 nov'!$A$2:$Q$5001,15,FALSE)</f>
        <v>5.2774193944469516</v>
      </c>
      <c r="Y1355" s="7">
        <f>VLOOKUP($A1355,'[1]Prices 23 nov'!$A$2:$Q$5001,16,FALSE)</f>
        <v>4.664396061935463</v>
      </c>
      <c r="Z1355" s="7">
        <f>VLOOKUP($A1355,'[1]Prices 23 nov'!$A$2:$Q$5001,17,FALSE)</f>
        <v>4.7289105275655174</v>
      </c>
    </row>
    <row r="1356" spans="1:26">
      <c r="A1356" s="4" t="s">
        <v>3102</v>
      </c>
      <c r="B1356" s="4" t="s">
        <v>3103</v>
      </c>
      <c r="C1356" s="5">
        <v>13621663744</v>
      </c>
      <c r="D1356" s="5">
        <v>1356</v>
      </c>
      <c r="E1356" s="6" t="s">
        <v>294</v>
      </c>
      <c r="F1356" s="4" t="s">
        <v>51</v>
      </c>
      <c r="G1356" s="4" t="s">
        <v>18</v>
      </c>
      <c r="H1356" s="4" t="s">
        <v>19</v>
      </c>
      <c r="I1356" s="4">
        <v>3.923076868057251</v>
      </c>
      <c r="J1356" s="5">
        <v>81.75</v>
      </c>
      <c r="K1356" s="5">
        <v>35.069999694824219</v>
      </c>
      <c r="L1356" s="4" t="s">
        <v>41</v>
      </c>
      <c r="M1356" s="4" t="s">
        <v>74</v>
      </c>
      <c r="N1356" s="7">
        <f>VLOOKUP($A1356,'[1]Prices 23 nov'!$A$2:$Q$5001,5,FALSE)</f>
        <v>-7.9570146500112298</v>
      </c>
      <c r="O1356" s="7">
        <f>VLOOKUP($A1356,'[1]Prices 23 nov'!$A$2:$Q$5001,6,FALSE)</f>
        <v>77.589996337890625</v>
      </c>
      <c r="P1356" s="7">
        <f>VLOOKUP($A1356,'[1]Prices 23 nov'!$A$2:$Q$5001,7,FALSE)</f>
        <v>77.800003051757813</v>
      </c>
      <c r="Q1356" s="7">
        <f>VLOOKUP($A1356,'[1]Prices 23 nov'!$A$2:$Q$5001,8,FALSE)</f>
        <v>76.040000915527344</v>
      </c>
      <c r="R1356" s="7">
        <f>VLOOKUP($A1356,'[1]Prices 23 nov'!$A$2:$Q$5001,9,FALSE)</f>
        <v>68.370002746582031</v>
      </c>
      <c r="S1356" s="7">
        <f>VLOOKUP($A1356,'[1]Prices 23 nov'!$A$2:$Q$5001,10,FALSE)</f>
        <v>46.119998931884773</v>
      </c>
      <c r="T1356" s="7">
        <f>VLOOKUP($A1356,'[1]Prices 23 nov'!$A$2:$Q$5001,11,FALSE)</f>
        <v>54.409999847412109</v>
      </c>
      <c r="U1356" s="7">
        <f>VLOOKUP($A1356,'[1]Prices 23 nov'!$A$2:$Q$5001,12,FALSE)</f>
        <v>61.919998168945313</v>
      </c>
      <c r="V1356" s="7">
        <f>VLOOKUP($A1356,'[1]Prices 23 nov'!$A$2:$Q$5001,13,FALSE)</f>
        <v>58</v>
      </c>
      <c r="W1356" s="7">
        <f>VLOOKUP($A1356,'[1]Prices 23 nov'!$A$2:$Q$5001,14,FALSE)</f>
        <v>61.470001220703118</v>
      </c>
      <c r="X1356" s="7">
        <f>VLOOKUP($A1356,'[1]Prices 23 nov'!$A$2:$Q$5001,15,FALSE)</f>
        <v>68.910003662109375</v>
      </c>
      <c r="Y1356" s="7">
        <f>VLOOKUP($A1356,'[1]Prices 23 nov'!$A$2:$Q$5001,16,FALSE)</f>
        <v>60.729999542236328</v>
      </c>
      <c r="Z1356" s="7">
        <f>VLOOKUP($A1356,'[1]Prices 23 nov'!$A$2:$Q$5001,17,FALSE)</f>
        <v>61.680000305175781</v>
      </c>
    </row>
    <row r="1357" spans="1:26">
      <c r="A1357" s="4" t="s">
        <v>3104</v>
      </c>
      <c r="B1357" s="4" t="s">
        <v>3105</v>
      </c>
      <c r="C1357" s="5">
        <v>13579840512</v>
      </c>
      <c r="D1357" s="5">
        <v>1357</v>
      </c>
      <c r="E1357" s="6" t="s">
        <v>16</v>
      </c>
      <c r="F1357" s="4" t="s">
        <v>242</v>
      </c>
      <c r="G1357" s="4" t="s">
        <v>46</v>
      </c>
      <c r="H1357" s="4" t="s">
        <v>102</v>
      </c>
      <c r="I1357" s="4">
        <v>4.615384578704834</v>
      </c>
      <c r="J1357" s="5">
        <v>34.254904910349389</v>
      </c>
      <c r="K1357" s="5">
        <v>9.9766921932013801</v>
      </c>
      <c r="L1357" s="4" t="s">
        <v>386</v>
      </c>
      <c r="M1357" s="4" t="s">
        <v>1061</v>
      </c>
      <c r="N1357" s="7">
        <f>VLOOKUP($A1357,'[1]Prices 23 nov'!$A$2:$Q$5001,5,FALSE)</f>
        <v>132.5014542068086</v>
      </c>
      <c r="O1357" s="7">
        <f>VLOOKUP($A1357,'[1]Prices 23 nov'!$A$2:$Q$5001,6,FALSE)</f>
        <v>11.36476635932922</v>
      </c>
      <c r="P1357" s="7">
        <f>VLOOKUP($A1357,'[1]Prices 23 nov'!$A$2:$Q$5001,7,FALSE)</f>
        <v>12.63750433921814</v>
      </c>
      <c r="Q1357" s="7">
        <f>VLOOKUP($A1357,'[1]Prices 23 nov'!$A$2:$Q$5001,8,FALSE)</f>
        <v>15.18906236937312</v>
      </c>
      <c r="R1357" s="7">
        <f>VLOOKUP($A1357,'[1]Prices 23 nov'!$A$2:$Q$5001,9,FALSE)</f>
        <v>20.428393497742949</v>
      </c>
      <c r="S1357" s="7">
        <f>VLOOKUP($A1357,'[1]Prices 23 nov'!$A$2:$Q$5001,10,FALSE)</f>
        <v>16.371831246144321</v>
      </c>
      <c r="T1357" s="7">
        <f>VLOOKUP($A1357,'[1]Prices 23 nov'!$A$2:$Q$5001,11,FALSE)</f>
        <v>21.54375451032865</v>
      </c>
      <c r="U1357" s="7">
        <f>VLOOKUP($A1357,'[1]Prices 23 nov'!$A$2:$Q$5001,12,FALSE)</f>
        <v>22.061505734920502</v>
      </c>
      <c r="V1357" s="7">
        <f>VLOOKUP($A1357,'[1]Prices 23 nov'!$A$2:$Q$5001,13,FALSE)</f>
        <v>24.575671926140789</v>
      </c>
      <c r="W1357" s="7">
        <f>VLOOKUP($A1357,'[1]Prices 23 nov'!$A$2:$Q$5001,14,FALSE)</f>
        <v>32.852497332325129</v>
      </c>
      <c r="X1357" s="7">
        <f>VLOOKUP($A1357,'[1]Prices 23 nov'!$A$2:$Q$5001,15,FALSE)</f>
        <v>27.228257635892081</v>
      </c>
      <c r="Y1357" s="7">
        <f>VLOOKUP($A1357,'[1]Prices 23 nov'!$A$2:$Q$5001,16,FALSE)</f>
        <v>23.422176654248691</v>
      </c>
      <c r="Z1357" s="7">
        <f>VLOOKUP($A1357,'[1]Prices 23 nov'!$A$2:$Q$5001,17,FALSE)</f>
        <v>26.74477905711819</v>
      </c>
    </row>
    <row r="1358" spans="1:26">
      <c r="A1358" s="4" t="s">
        <v>3106</v>
      </c>
      <c r="B1358" s="4" t="s">
        <v>3107</v>
      </c>
      <c r="C1358" s="5">
        <v>13564456960</v>
      </c>
      <c r="D1358" s="5">
        <v>1358</v>
      </c>
      <c r="E1358" s="6" t="s">
        <v>55</v>
      </c>
      <c r="F1358" s="4" t="s">
        <v>692</v>
      </c>
      <c r="G1358" s="4" t="s">
        <v>693</v>
      </c>
      <c r="H1358" s="4" t="s">
        <v>694</v>
      </c>
      <c r="I1358" s="4">
        <v>4.25</v>
      </c>
      <c r="J1358" s="5">
        <v>19.252358509640271</v>
      </c>
      <c r="K1358" s="5">
        <v>4.9795203211713499</v>
      </c>
      <c r="L1358" s="4" t="s">
        <v>20</v>
      </c>
      <c r="M1358" s="4" t="s">
        <v>340</v>
      </c>
      <c r="N1358" s="7">
        <f>VLOOKUP($A1358,'[1]Prices 23 nov'!$A$2:$Q$5001,5,FALSE)</f>
        <v>21.522044444164258</v>
      </c>
      <c r="O1358" s="7">
        <f>VLOOKUP($A1358,'[1]Prices 23 nov'!$A$2:$Q$5001,6,FALSE)</f>
        <v>16.252249110508501</v>
      </c>
      <c r="P1358" s="7">
        <f>VLOOKUP($A1358,'[1]Prices 23 nov'!$A$2:$Q$5001,7,FALSE)</f>
        <v>18.93922345691669</v>
      </c>
      <c r="Q1358" s="7">
        <f>VLOOKUP($A1358,'[1]Prices 23 nov'!$A$2:$Q$5001,8,FALSE)</f>
        <v>17.796270146575921</v>
      </c>
      <c r="R1358" s="7">
        <f>VLOOKUP($A1358,'[1]Prices 23 nov'!$A$2:$Q$5001,9,FALSE)</f>
        <v>15.228200925324931</v>
      </c>
      <c r="S1358" s="7">
        <f>VLOOKUP($A1358,'[1]Prices 23 nov'!$A$2:$Q$5001,10,FALSE)</f>
        <v>5.695517510175705</v>
      </c>
      <c r="T1358" s="7">
        <f>VLOOKUP($A1358,'[1]Prices 23 nov'!$A$2:$Q$5001,11,FALSE)</f>
        <v>7.7046369012339824</v>
      </c>
      <c r="U1358" s="7">
        <f>VLOOKUP($A1358,'[1]Prices 23 nov'!$A$2:$Q$5001,12,FALSE)</f>
        <v>9.2937903748122608</v>
      </c>
      <c r="V1358" s="7">
        <f>VLOOKUP($A1358,'[1]Prices 23 nov'!$A$2:$Q$5001,13,FALSE)</f>
        <v>14.361881867051119</v>
      </c>
      <c r="W1358" s="7">
        <f>VLOOKUP($A1358,'[1]Prices 23 nov'!$A$2:$Q$5001,14,FALSE)</f>
        <v>16.87410677224398</v>
      </c>
      <c r="X1358" s="7">
        <f>VLOOKUP($A1358,'[1]Prices 23 nov'!$A$2:$Q$5001,15,FALSE)</f>
        <v>15.70559076176778</v>
      </c>
      <c r="Y1358" s="7">
        <f>VLOOKUP($A1358,'[1]Prices 23 nov'!$A$2:$Q$5001,16,FALSE)</f>
        <v>13.20865085965295</v>
      </c>
      <c r="Z1358" s="7">
        <f>VLOOKUP($A1358,'[1]Prices 23 nov'!$A$2:$Q$5001,17,FALSE)</f>
        <v>12.624063640832899</v>
      </c>
    </row>
    <row r="1359" spans="1:26">
      <c r="A1359" s="4" t="s">
        <v>3108</v>
      </c>
      <c r="B1359" s="4" t="s">
        <v>3109</v>
      </c>
      <c r="C1359" s="5">
        <v>13563777024</v>
      </c>
      <c r="D1359" s="5">
        <v>1359</v>
      </c>
      <c r="E1359" s="6" t="s">
        <v>55</v>
      </c>
      <c r="F1359" s="4" t="s">
        <v>61</v>
      </c>
      <c r="G1359" s="4" t="s">
        <v>62</v>
      </c>
      <c r="H1359" s="4" t="s">
        <v>63</v>
      </c>
      <c r="I1359" s="4">
        <v>4.5555553436279297</v>
      </c>
      <c r="J1359" s="5">
        <v>0.77492484593831801</v>
      </c>
      <c r="K1359" s="5">
        <v>0.5288825662194141</v>
      </c>
      <c r="L1359" s="4" t="s">
        <v>20</v>
      </c>
      <c r="M1359" s="4" t="s">
        <v>412</v>
      </c>
      <c r="N1359" s="7">
        <f>VLOOKUP($A1359,'[1]Prices 23 nov'!$A$2:$Q$5001,5,FALSE)</f>
        <v>-7.3470154080401144</v>
      </c>
      <c r="O1359" s="7">
        <f>VLOOKUP($A1359,'[1]Prices 23 nov'!$A$2:$Q$5001,6,FALSE)</f>
        <v>0.716229073355372</v>
      </c>
      <c r="P1359" s="7">
        <f>VLOOKUP($A1359,'[1]Prices 23 nov'!$A$2:$Q$5001,7,FALSE)</f>
        <v>0.75009208832311502</v>
      </c>
      <c r="Q1359" s="7">
        <f>VLOOKUP($A1359,'[1]Prices 23 nov'!$A$2:$Q$5001,8,FALSE)</f>
        <v>0.72497278252322406</v>
      </c>
      <c r="R1359" s="7">
        <f>VLOOKUP($A1359,'[1]Prices 23 nov'!$A$2:$Q$5001,9,FALSE)</f>
        <v>0.73932545911520708</v>
      </c>
      <c r="S1359" s="7">
        <f>VLOOKUP($A1359,'[1]Prices 23 nov'!$A$2:$Q$5001,10,FALSE)</f>
        <v>0.58594393823295809</v>
      </c>
      <c r="T1359" s="7">
        <f>VLOOKUP($A1359,'[1]Prices 23 nov'!$A$2:$Q$5001,11,FALSE)</f>
        <v>0.67256279289722409</v>
      </c>
      <c r="U1359" s="7">
        <f>VLOOKUP($A1359,'[1]Prices 23 nov'!$A$2:$Q$5001,12,FALSE)</f>
        <v>0.66980686786875809</v>
      </c>
      <c r="V1359" s="7">
        <f>VLOOKUP($A1359,'[1]Prices 23 nov'!$A$2:$Q$5001,13,FALSE)</f>
        <v>0.69369244389236007</v>
      </c>
      <c r="W1359" s="7">
        <f>VLOOKUP($A1359,'[1]Prices 23 nov'!$A$2:$Q$5001,14,FALSE)</f>
        <v>0.65572656073355506</v>
      </c>
      <c r="X1359" s="7">
        <f>VLOOKUP($A1359,'[1]Prices 23 nov'!$A$2:$Q$5001,15,FALSE)</f>
        <v>0.64285715191441306</v>
      </c>
      <c r="Y1359" s="7">
        <f>VLOOKUP($A1359,'[1]Prices 23 nov'!$A$2:$Q$5001,16,FALSE)</f>
        <v>0.63406728979676108</v>
      </c>
      <c r="Z1359" s="7">
        <f>VLOOKUP($A1359,'[1]Prices 23 nov'!$A$2:$Q$5001,17,FALSE)</f>
        <v>0.63552646307066107</v>
      </c>
    </row>
    <row r="1360" spans="1:26">
      <c r="A1360" s="4" t="s">
        <v>3110</v>
      </c>
      <c r="B1360" s="4" t="s">
        <v>3111</v>
      </c>
      <c r="C1360" s="5">
        <v>13555387392</v>
      </c>
      <c r="D1360" s="5">
        <v>1360</v>
      </c>
      <c r="E1360" s="6" t="s">
        <v>55</v>
      </c>
      <c r="F1360" s="4" t="s">
        <v>484</v>
      </c>
      <c r="G1360" s="4" t="s">
        <v>485</v>
      </c>
      <c r="H1360" s="4" t="s">
        <v>486</v>
      </c>
      <c r="I1360" s="4">
        <v>4.0909090042114258</v>
      </c>
      <c r="J1360" s="5">
        <v>12.273634652948203</v>
      </c>
      <c r="K1360" s="5">
        <v>4.4901540681086551</v>
      </c>
      <c r="L1360" s="4" t="s">
        <v>658</v>
      </c>
      <c r="M1360" s="4" t="s">
        <v>1654</v>
      </c>
      <c r="N1360" s="7">
        <f>VLOOKUP($A1360,'[1]Prices 23 nov'!$A$2:$Q$5001,5,FALSE)</f>
        <v>-23.168405532365771</v>
      </c>
      <c r="O1360" s="7">
        <f>VLOOKUP($A1360,'[1]Prices 23 nov'!$A$2:$Q$5001,6,FALSE)</f>
        <v>11.24183348653605</v>
      </c>
      <c r="P1360" s="7">
        <f>VLOOKUP($A1360,'[1]Prices 23 nov'!$A$2:$Q$5001,7,FALSE)</f>
        <v>12.022857014089819</v>
      </c>
      <c r="Q1360" s="7">
        <f>VLOOKUP($A1360,'[1]Prices 23 nov'!$A$2:$Q$5001,8,FALSE)</f>
        <v>10.62857370986603</v>
      </c>
      <c r="R1360" s="7">
        <f>VLOOKUP($A1360,'[1]Prices 23 nov'!$A$2:$Q$5001,9,FALSE)</f>
        <v>9.6439342855010182</v>
      </c>
      <c r="S1360" s="7">
        <f>VLOOKUP($A1360,'[1]Prices 23 nov'!$A$2:$Q$5001,10,FALSE)</f>
        <v>5.6600968614220619</v>
      </c>
      <c r="T1360" s="7">
        <f>VLOOKUP($A1360,'[1]Prices 23 nov'!$A$2:$Q$5001,11,FALSE)</f>
        <v>5.423417158133816</v>
      </c>
      <c r="U1360" s="7">
        <f>VLOOKUP($A1360,'[1]Prices 23 nov'!$A$2:$Q$5001,12,FALSE)</f>
        <v>5.539418535772711</v>
      </c>
      <c r="V1360" s="7">
        <f>VLOOKUP($A1360,'[1]Prices 23 nov'!$A$2:$Q$5001,13,FALSE)</f>
        <v>5.9260562073905021</v>
      </c>
      <c r="W1360" s="7">
        <f>VLOOKUP($A1360,'[1]Prices 23 nov'!$A$2:$Q$5001,14,FALSE)</f>
        <v>5.9936394324759021</v>
      </c>
      <c r="X1360" s="7">
        <f>VLOOKUP($A1360,'[1]Prices 23 nov'!$A$2:$Q$5001,15,FALSE)</f>
        <v>6.44264294533059</v>
      </c>
      <c r="Y1360" s="7">
        <f>VLOOKUP($A1360,'[1]Prices 23 nov'!$A$2:$Q$5001,16,FALSE)</f>
        <v>6.6186274958308786</v>
      </c>
      <c r="Z1360" s="7">
        <f>VLOOKUP($A1360,'[1]Prices 23 nov'!$A$2:$Q$5001,17,FALSE)</f>
        <v>6.5858304931316516</v>
      </c>
    </row>
    <row r="1361" spans="1:26">
      <c r="A1361" s="4" t="s">
        <v>3112</v>
      </c>
      <c r="B1361" s="4" t="s">
        <v>3113</v>
      </c>
      <c r="C1361" s="5">
        <v>13545401344</v>
      </c>
      <c r="D1361" s="5">
        <v>1361</v>
      </c>
      <c r="E1361" s="6" t="s">
        <v>70</v>
      </c>
      <c r="F1361" s="4" t="s">
        <v>115</v>
      </c>
      <c r="G1361" s="4" t="s">
        <v>116</v>
      </c>
      <c r="H1361" s="4" t="s">
        <v>117</v>
      </c>
      <c r="I1361" s="4">
        <v>3.6666667461395264</v>
      </c>
      <c r="J1361" s="5">
        <v>56.76240551185608</v>
      </c>
      <c r="K1361" s="5">
        <v>32.67831174850464</v>
      </c>
      <c r="L1361" s="4" t="s">
        <v>168</v>
      </c>
      <c r="M1361" s="4" t="s">
        <v>2080</v>
      </c>
      <c r="N1361" s="7">
        <f>VLOOKUP($A1361,'[1]Prices 23 nov'!$A$2:$Q$5001,5,FALSE)</f>
        <v>-3.1145940879731771</v>
      </c>
      <c r="O1361" s="7">
        <f>VLOOKUP($A1361,'[1]Prices 23 nov'!$A$2:$Q$5001,6,FALSE)</f>
        <v>49.372350114726942</v>
      </c>
      <c r="P1361" s="7">
        <f>VLOOKUP($A1361,'[1]Prices 23 nov'!$A$2:$Q$5001,7,FALSE)</f>
        <v>51.696538227329263</v>
      </c>
      <c r="Q1361" s="7">
        <f>VLOOKUP($A1361,'[1]Prices 23 nov'!$A$2:$Q$5001,8,FALSE)</f>
        <v>54.421340409122422</v>
      </c>
      <c r="R1361" s="7">
        <f>VLOOKUP($A1361,'[1]Prices 23 nov'!$A$2:$Q$5001,9,FALSE)</f>
        <v>52.378299723815871</v>
      </c>
      <c r="S1361" s="7">
        <f>VLOOKUP($A1361,'[1]Prices 23 nov'!$A$2:$Q$5001,10,FALSE)</f>
        <v>38.455999826431253</v>
      </c>
      <c r="T1361" s="7">
        <f>VLOOKUP($A1361,'[1]Prices 23 nov'!$A$2:$Q$5001,11,FALSE)</f>
        <v>40.402874441074353</v>
      </c>
      <c r="U1361" s="7">
        <f>VLOOKUP($A1361,'[1]Prices 23 nov'!$A$2:$Q$5001,12,FALSE)</f>
        <v>42.338522361259493</v>
      </c>
      <c r="V1361" s="7">
        <f>VLOOKUP($A1361,'[1]Prices 23 nov'!$A$2:$Q$5001,13,FALSE)</f>
        <v>44.673023586059571</v>
      </c>
      <c r="W1361" s="7">
        <f>VLOOKUP($A1361,'[1]Prices 23 nov'!$A$2:$Q$5001,14,FALSE)</f>
        <v>50.332718532547013</v>
      </c>
      <c r="X1361" s="7">
        <f>VLOOKUP($A1361,'[1]Prices 23 nov'!$A$2:$Q$5001,15,FALSE)</f>
        <v>51.316201090812683</v>
      </c>
      <c r="Y1361" s="7">
        <f>VLOOKUP($A1361,'[1]Prices 23 nov'!$A$2:$Q$5001,16,FALSE)</f>
        <v>45.218249559402473</v>
      </c>
      <c r="Z1361" s="7">
        <f>VLOOKUP($A1361,'[1]Prices 23 nov'!$A$2:$Q$5001,17,FALSE)</f>
        <v>46.837580744377192</v>
      </c>
    </row>
    <row r="1362" spans="1:26">
      <c r="A1362" s="4" t="s">
        <v>3114</v>
      </c>
      <c r="B1362" s="4" t="s">
        <v>3115</v>
      </c>
      <c r="C1362" s="5">
        <v>13541409792</v>
      </c>
      <c r="D1362" s="5">
        <v>1362</v>
      </c>
      <c r="E1362" s="6" t="s">
        <v>70</v>
      </c>
      <c r="F1362" s="4" t="s">
        <v>61</v>
      </c>
      <c r="G1362" s="4" t="s">
        <v>62</v>
      </c>
      <c r="H1362" s="4" t="s">
        <v>63</v>
      </c>
      <c r="I1362" s="4">
        <v>4.0769228935241699</v>
      </c>
      <c r="J1362" s="5">
        <v>2.5308849099084409</v>
      </c>
      <c r="K1362" s="5">
        <v>1.9904745762562359</v>
      </c>
      <c r="L1362" s="4" t="s">
        <v>64</v>
      </c>
      <c r="M1362" s="4" t="s">
        <v>349</v>
      </c>
      <c r="N1362" s="7">
        <f>VLOOKUP($A1362,'[1]Prices 23 nov'!$A$2:$Q$5001,5,FALSE)</f>
        <v>-5.047592139228307</v>
      </c>
      <c r="O1362" s="7">
        <f>VLOOKUP($A1362,'[1]Prices 23 nov'!$A$2:$Q$5001,6,FALSE)</f>
        <v>2.3797816350071632</v>
      </c>
      <c r="P1362" s="7">
        <f>VLOOKUP($A1362,'[1]Prices 23 nov'!$A$2:$Q$5001,7,FALSE)</f>
        <v>2.4846799826922279</v>
      </c>
      <c r="Q1362" s="7">
        <f>VLOOKUP($A1362,'[1]Prices 23 nov'!$A$2:$Q$5001,8,FALSE)</f>
        <v>2.4110711291432381</v>
      </c>
      <c r="R1362" s="7">
        <f>VLOOKUP($A1362,'[1]Prices 23 nov'!$A$2:$Q$5001,9,FALSE)</f>
        <v>2.3658413677645171</v>
      </c>
      <c r="S1362" s="7">
        <f>VLOOKUP($A1362,'[1]Prices 23 nov'!$A$2:$Q$5001,10,FALSE)</f>
        <v>2.1490112385851319</v>
      </c>
      <c r="T1362" s="7">
        <f>VLOOKUP($A1362,'[1]Prices 23 nov'!$A$2:$Q$5001,11,FALSE)</f>
        <v>2.3371557053178549</v>
      </c>
      <c r="U1362" s="7">
        <f>VLOOKUP($A1362,'[1]Prices 23 nov'!$A$2:$Q$5001,12,FALSE)</f>
        <v>2.4520611967274419</v>
      </c>
      <c r="V1362" s="7">
        <f>VLOOKUP($A1362,'[1]Prices 23 nov'!$A$2:$Q$5001,13,FALSE)</f>
        <v>2.4093121896660818</v>
      </c>
      <c r="W1362" s="7">
        <f>VLOOKUP($A1362,'[1]Prices 23 nov'!$A$2:$Q$5001,14,FALSE)</f>
        <v>2.3782829567790031</v>
      </c>
      <c r="X1362" s="7">
        <f>VLOOKUP($A1362,'[1]Prices 23 nov'!$A$2:$Q$5001,15,FALSE)</f>
        <v>2.2517006536426152</v>
      </c>
      <c r="Y1362" s="7">
        <f>VLOOKUP($A1362,'[1]Prices 23 nov'!$A$2:$Q$5001,16,FALSE)</f>
        <v>2.153761219233274</v>
      </c>
      <c r="Z1362" s="7">
        <f>VLOOKUP($A1362,'[1]Prices 23 nov'!$A$2:$Q$5001,17,FALSE)</f>
        <v>2.142932277810274</v>
      </c>
    </row>
    <row r="1363" spans="1:26">
      <c r="A1363" s="4" t="s">
        <v>3116</v>
      </c>
      <c r="B1363" s="4" t="s">
        <v>3117</v>
      </c>
      <c r="C1363" s="5">
        <v>13538253824</v>
      </c>
      <c r="D1363" s="5">
        <v>1363</v>
      </c>
      <c r="E1363" s="6" t="s">
        <v>55</v>
      </c>
      <c r="F1363" s="4" t="s">
        <v>51</v>
      </c>
      <c r="G1363" s="4" t="s">
        <v>18</v>
      </c>
      <c r="H1363" s="4" t="s">
        <v>19</v>
      </c>
      <c r="I1363" s="4">
        <v>3.4000000953674316</v>
      </c>
      <c r="J1363" s="5">
        <v>48.689998626708984</v>
      </c>
      <c r="K1363" s="5">
        <v>30.700000762939453</v>
      </c>
      <c r="L1363" s="4" t="s">
        <v>20</v>
      </c>
      <c r="M1363" s="4" t="s">
        <v>150</v>
      </c>
      <c r="N1363" s="7">
        <f>VLOOKUP($A1363,'[1]Prices 23 nov'!$A$2:$Q$5001,5,FALSE)</f>
        <v>25.95061941204191</v>
      </c>
      <c r="O1363" s="7">
        <f>VLOOKUP($A1363,'[1]Prices 23 nov'!$A$2:$Q$5001,6,FALSE)</f>
        <v>37.630001068115227</v>
      </c>
      <c r="P1363" s="7">
        <f>VLOOKUP($A1363,'[1]Prices 23 nov'!$A$2:$Q$5001,7,FALSE)</f>
        <v>39.479999542236328</v>
      </c>
      <c r="Q1363" s="7">
        <f>VLOOKUP($A1363,'[1]Prices 23 nov'!$A$2:$Q$5001,8,FALSE)</f>
        <v>45.610000610351563</v>
      </c>
      <c r="R1363" s="7">
        <f>VLOOKUP($A1363,'[1]Prices 23 nov'!$A$2:$Q$5001,9,FALSE)</f>
        <v>45.439998626708977</v>
      </c>
      <c r="S1363" s="7">
        <f>VLOOKUP($A1363,'[1]Prices 23 nov'!$A$2:$Q$5001,10,FALSE)</f>
        <v>34.439998626708977</v>
      </c>
      <c r="T1363" s="7">
        <f>VLOOKUP($A1363,'[1]Prices 23 nov'!$A$2:$Q$5001,11,FALSE)</f>
        <v>35.060001373291023</v>
      </c>
      <c r="U1363" s="7">
        <f>VLOOKUP($A1363,'[1]Prices 23 nov'!$A$2:$Q$5001,12,FALSE)</f>
        <v>40.240001678466797</v>
      </c>
      <c r="V1363" s="7">
        <f>VLOOKUP($A1363,'[1]Prices 23 nov'!$A$2:$Q$5001,13,FALSE)</f>
        <v>41.090000152587891</v>
      </c>
      <c r="W1363" s="7">
        <f>VLOOKUP($A1363,'[1]Prices 23 nov'!$A$2:$Q$5001,14,FALSE)</f>
        <v>45.529998779296882</v>
      </c>
      <c r="X1363" s="7">
        <f>VLOOKUP($A1363,'[1]Prices 23 nov'!$A$2:$Q$5001,15,FALSE)</f>
        <v>46.689998626708977</v>
      </c>
      <c r="Y1363" s="7">
        <f>VLOOKUP($A1363,'[1]Prices 23 nov'!$A$2:$Q$5001,16,FALSE)</f>
        <v>44.939998626708977</v>
      </c>
      <c r="Z1363" s="7">
        <f>VLOOKUP($A1363,'[1]Prices 23 nov'!$A$2:$Q$5001,17,FALSE)</f>
        <v>44.5</v>
      </c>
    </row>
    <row r="1364" spans="1:26">
      <c r="A1364" s="4" t="s">
        <v>3118</v>
      </c>
      <c r="B1364" s="4" t="s">
        <v>3119</v>
      </c>
      <c r="C1364" s="5">
        <v>13518797824</v>
      </c>
      <c r="D1364" s="5">
        <v>1364</v>
      </c>
      <c r="E1364" s="6" t="s">
        <v>273</v>
      </c>
      <c r="F1364" s="4" t="s">
        <v>1303</v>
      </c>
      <c r="G1364" s="4" t="s">
        <v>1304</v>
      </c>
      <c r="H1364" s="4" t="s">
        <v>1305</v>
      </c>
      <c r="I1364" s="4">
        <v>4.384615421295166</v>
      </c>
      <c r="J1364" s="5">
        <v>1.3201996776951921</v>
      </c>
      <c r="K1364" s="5">
        <v>0.70143927046710208</v>
      </c>
      <c r="L1364" s="4" t="s">
        <v>144</v>
      </c>
      <c r="M1364" s="4" t="s">
        <v>3120</v>
      </c>
      <c r="N1364" s="7">
        <f>VLOOKUP($A1364,'[1]Prices 23 nov'!$A$2:$Q$5001,5,FALSE)</f>
        <v>5.412550226922419</v>
      </c>
      <c r="O1364" s="7">
        <f>VLOOKUP($A1364,'[1]Prices 23 nov'!$A$2:$Q$5001,6,FALSE)</f>
        <v>1.0776050961703589</v>
      </c>
      <c r="P1364" s="7">
        <f>VLOOKUP($A1364,'[1]Prices 23 nov'!$A$2:$Q$5001,7,FALSE)</f>
        <v>1.1034884771987661</v>
      </c>
      <c r="Q1364" s="7">
        <f>VLOOKUP($A1364,'[1]Prices 23 nov'!$A$2:$Q$5001,8,FALSE)</f>
        <v>1.2221338336367471</v>
      </c>
      <c r="R1364" s="7">
        <f>VLOOKUP($A1364,'[1]Prices 23 nov'!$A$2:$Q$5001,9,FALSE)</f>
        <v>1.026079611316618</v>
      </c>
      <c r="S1364" s="7">
        <f>VLOOKUP($A1364,'[1]Prices 23 nov'!$A$2:$Q$5001,10,FALSE)</f>
        <v>0.89071094011153906</v>
      </c>
      <c r="T1364" s="7">
        <f>VLOOKUP($A1364,'[1]Prices 23 nov'!$A$2:$Q$5001,11,FALSE)</f>
        <v>1.1781685073416599</v>
      </c>
      <c r="U1364" s="7">
        <f>VLOOKUP($A1364,'[1]Prices 23 nov'!$A$2:$Q$5001,12,FALSE)</f>
        <v>1.178942566988894</v>
      </c>
      <c r="V1364" s="7">
        <f>VLOOKUP($A1364,'[1]Prices 23 nov'!$A$2:$Q$5001,13,FALSE)</f>
        <v>1.2028018352253871</v>
      </c>
      <c r="W1364" s="7">
        <f>VLOOKUP($A1364,'[1]Prices 23 nov'!$A$2:$Q$5001,14,FALSE)</f>
        <v>1.053345376849393</v>
      </c>
      <c r="X1364" s="7">
        <f>VLOOKUP($A1364,'[1]Prices 23 nov'!$A$2:$Q$5001,15,FALSE)</f>
        <v>1.026331782341003</v>
      </c>
      <c r="Y1364" s="7">
        <f>VLOOKUP($A1364,'[1]Prices 23 nov'!$A$2:$Q$5001,16,FALSE)</f>
        <v>0.98238057643175103</v>
      </c>
      <c r="Z1364" s="7">
        <f>VLOOKUP($A1364,'[1]Prices 23 nov'!$A$2:$Q$5001,17,FALSE)</f>
        <v>0.92324984259903409</v>
      </c>
    </row>
    <row r="1365" spans="1:26">
      <c r="A1365" s="4" t="s">
        <v>3121</v>
      </c>
      <c r="B1365" s="4" t="s">
        <v>3122</v>
      </c>
      <c r="C1365" s="5">
        <v>13493458944</v>
      </c>
      <c r="D1365" s="5">
        <v>1365</v>
      </c>
      <c r="E1365" s="6" t="s">
        <v>294</v>
      </c>
      <c r="F1365" s="4" t="s">
        <v>115</v>
      </c>
      <c r="G1365" s="4" t="s">
        <v>116</v>
      </c>
      <c r="H1365" s="4" t="s">
        <v>117</v>
      </c>
      <c r="I1365" s="4">
        <v>2.8636362552642822</v>
      </c>
      <c r="J1365" s="5">
        <v>200.11635000000001</v>
      </c>
      <c r="K1365" s="5">
        <v>76.695356689453121</v>
      </c>
      <c r="L1365" s="4" t="s">
        <v>41</v>
      </c>
      <c r="M1365" s="4" t="s">
        <v>996</v>
      </c>
      <c r="N1365" s="7">
        <f>VLOOKUP($A1365,'[1]Prices 23 nov'!$A$2:$Q$5001,5,FALSE)</f>
        <v>-35.018422623973777</v>
      </c>
      <c r="O1365" s="7">
        <f>VLOOKUP($A1365,'[1]Prices 23 nov'!$A$2:$Q$5001,6,FALSE)</f>
        <v>195.25224581384651</v>
      </c>
      <c r="P1365" s="7">
        <f>VLOOKUP($A1365,'[1]Prices 23 nov'!$A$2:$Q$5001,7,FALSE)</f>
        <v>197.47854660936349</v>
      </c>
      <c r="Q1365" s="7">
        <f>VLOOKUP($A1365,'[1]Prices 23 nov'!$A$2:$Q$5001,8,FALSE)</f>
        <v>190.54658185375229</v>
      </c>
      <c r="R1365" s="7">
        <f>VLOOKUP($A1365,'[1]Prices 23 nov'!$A$2:$Q$5001,9,FALSE)</f>
        <v>150.4828109313967</v>
      </c>
      <c r="S1365" s="7">
        <f>VLOOKUP($A1365,'[1]Prices 23 nov'!$A$2:$Q$5001,10,FALSE)</f>
        <v>90.40437263250351</v>
      </c>
      <c r="T1365" s="7">
        <f>VLOOKUP($A1365,'[1]Prices 23 nov'!$A$2:$Q$5001,11,FALSE)</f>
        <v>98.232716663436804</v>
      </c>
      <c r="U1365" s="7">
        <f>VLOOKUP($A1365,'[1]Prices 23 nov'!$A$2:$Q$5001,12,FALSE)</f>
        <v>105.2341567328931</v>
      </c>
      <c r="V1365" s="7">
        <f>VLOOKUP($A1365,'[1]Prices 23 nov'!$A$2:$Q$5001,13,FALSE)</f>
        <v>102.95296116088871</v>
      </c>
      <c r="W1365" s="7">
        <f>VLOOKUP($A1365,'[1]Prices 23 nov'!$A$2:$Q$5001,14,FALSE)</f>
        <v>94.109492607269203</v>
      </c>
      <c r="X1365" s="7">
        <f>VLOOKUP($A1365,'[1]Prices 23 nov'!$A$2:$Q$5001,15,FALSE)</f>
        <v>101.4390021562576</v>
      </c>
      <c r="Y1365" s="7">
        <f>VLOOKUP($A1365,'[1]Prices 23 nov'!$A$2:$Q$5001,16,FALSE)</f>
        <v>99.186520449256932</v>
      </c>
      <c r="Z1365" s="7">
        <f>VLOOKUP($A1365,'[1]Prices 23 nov'!$A$2:$Q$5001,17,FALSE)</f>
        <v>100.4659178356933</v>
      </c>
    </row>
    <row r="1366" spans="1:26">
      <c r="A1366" s="4" t="s">
        <v>3123</v>
      </c>
      <c r="B1366" s="4" t="s">
        <v>3124</v>
      </c>
      <c r="C1366" s="5">
        <v>13478686720</v>
      </c>
      <c r="D1366" s="5">
        <v>1366</v>
      </c>
      <c r="E1366" s="6" t="s">
        <v>70</v>
      </c>
      <c r="F1366" s="4" t="s">
        <v>437</v>
      </c>
      <c r="G1366" s="4" t="s">
        <v>438</v>
      </c>
      <c r="H1366" s="4" t="s">
        <v>204</v>
      </c>
      <c r="I1366" s="4">
        <v>3.0357143878936768</v>
      </c>
      <c r="J1366" s="5">
        <v>11.65252818069458</v>
      </c>
      <c r="K1366" s="5">
        <v>5.6241359574317924</v>
      </c>
      <c r="L1366" s="4" t="s">
        <v>35</v>
      </c>
      <c r="M1366" s="4" t="s">
        <v>118</v>
      </c>
      <c r="N1366" s="7">
        <f>VLOOKUP($A1366,'[1]Prices 23 nov'!$A$2:$Q$5001,5,FALSE)</f>
        <v>16.90405188947679</v>
      </c>
      <c r="O1366" s="7">
        <f>VLOOKUP($A1366,'[1]Prices 23 nov'!$A$2:$Q$5001,6,FALSE)</f>
        <v>8.992899524784093</v>
      </c>
      <c r="P1366" s="7">
        <f>VLOOKUP($A1366,'[1]Prices 23 nov'!$A$2:$Q$5001,7,FALSE)</f>
        <v>9.1281963741340633</v>
      </c>
      <c r="Q1366" s="7">
        <f>VLOOKUP($A1366,'[1]Prices 23 nov'!$A$2:$Q$5001,8,FALSE)</f>
        <v>9.7872158573723027</v>
      </c>
      <c r="R1366" s="7">
        <f>VLOOKUP($A1366,'[1]Prices 23 nov'!$A$2:$Q$5001,9,FALSE)</f>
        <v>8.3738199726867606</v>
      </c>
      <c r="S1366" s="7">
        <f>VLOOKUP($A1366,'[1]Prices 23 nov'!$A$2:$Q$5001,10,FALSE)</f>
        <v>6.8740096199417167</v>
      </c>
      <c r="T1366" s="7">
        <f>VLOOKUP($A1366,'[1]Prices 23 nov'!$A$2:$Q$5001,11,FALSE)</f>
        <v>7.7685157921638393</v>
      </c>
      <c r="U1366" s="7">
        <f>VLOOKUP($A1366,'[1]Prices 23 nov'!$A$2:$Q$5001,12,FALSE)</f>
        <v>8.0024703173923513</v>
      </c>
      <c r="V1366" s="7">
        <f>VLOOKUP($A1366,'[1]Prices 23 nov'!$A$2:$Q$5001,13,FALSE)</f>
        <v>8.5651456567138666</v>
      </c>
      <c r="W1366" s="7">
        <f>VLOOKUP($A1366,'[1]Prices 23 nov'!$A$2:$Q$5001,14,FALSE)</f>
        <v>10.074767746944421</v>
      </c>
      <c r="X1366" s="7">
        <f>VLOOKUP($A1366,'[1]Prices 23 nov'!$A$2:$Q$5001,15,FALSE)</f>
        <v>10.482826296286021</v>
      </c>
      <c r="Y1366" s="7">
        <f>VLOOKUP($A1366,'[1]Prices 23 nov'!$A$2:$Q$5001,16,FALSE)</f>
        <v>11.00389090354156</v>
      </c>
      <c r="Z1366" s="7">
        <f>VLOOKUP($A1366,'[1]Prices 23 nov'!$A$2:$Q$5001,17,FALSE)</f>
        <v>10.24659351767195</v>
      </c>
    </row>
    <row r="1367" spans="1:26">
      <c r="A1367" s="4" t="s">
        <v>3125</v>
      </c>
      <c r="B1367" s="4" t="s">
        <v>3126</v>
      </c>
      <c r="C1367" s="5">
        <v>13475866624</v>
      </c>
      <c r="D1367" s="5">
        <v>1367</v>
      </c>
      <c r="E1367" s="6" t="s">
        <v>70</v>
      </c>
      <c r="F1367" s="4" t="s">
        <v>17</v>
      </c>
      <c r="G1367" s="4" t="s">
        <v>18</v>
      </c>
      <c r="H1367" s="4" t="s">
        <v>19</v>
      </c>
      <c r="I1367" s="4">
        <v>4.1111111640930176</v>
      </c>
      <c r="J1367" s="5">
        <v>259.29000854492188</v>
      </c>
      <c r="K1367" s="5">
        <v>143.89999389648438</v>
      </c>
      <c r="L1367" s="4" t="s">
        <v>41</v>
      </c>
      <c r="M1367" s="4" t="s">
        <v>183</v>
      </c>
      <c r="N1367" s="7">
        <f>VLOOKUP($A1367,'[1]Prices 23 nov'!$A$2:$Q$5001,5,FALSE)</f>
        <v>60.860200533270877</v>
      </c>
      <c r="O1367" s="7">
        <f>VLOOKUP($A1367,'[1]Prices 23 nov'!$A$2:$Q$5001,6,FALSE)</f>
        <v>155.25</v>
      </c>
      <c r="P1367" s="7">
        <f>VLOOKUP($A1367,'[1]Prices 23 nov'!$A$2:$Q$5001,7,FALSE)</f>
        <v>158.05999755859381</v>
      </c>
      <c r="Q1367" s="7">
        <f>VLOOKUP($A1367,'[1]Prices 23 nov'!$A$2:$Q$5001,8,FALSE)</f>
        <v>173.00999450683591</v>
      </c>
      <c r="R1367" s="7">
        <f>VLOOKUP($A1367,'[1]Prices 23 nov'!$A$2:$Q$5001,9,FALSE)</f>
        <v>178.05999755859381</v>
      </c>
      <c r="S1367" s="7">
        <f>VLOOKUP($A1367,'[1]Prices 23 nov'!$A$2:$Q$5001,10,FALSE)</f>
        <v>178.49000549316409</v>
      </c>
      <c r="T1367" s="7">
        <f>VLOOKUP($A1367,'[1]Prices 23 nov'!$A$2:$Q$5001,11,FALSE)</f>
        <v>218</v>
      </c>
      <c r="U1367" s="7">
        <f>VLOOKUP($A1367,'[1]Prices 23 nov'!$A$2:$Q$5001,12,FALSE)</f>
        <v>236.94000244140619</v>
      </c>
      <c r="V1367" s="7">
        <f>VLOOKUP($A1367,'[1]Prices 23 nov'!$A$2:$Q$5001,13,FALSE)</f>
        <v>229.69999694824219</v>
      </c>
      <c r="W1367" s="7">
        <f>VLOOKUP($A1367,'[1]Prices 23 nov'!$A$2:$Q$5001,14,FALSE)</f>
        <v>218.25</v>
      </c>
      <c r="X1367" s="7">
        <f>VLOOKUP($A1367,'[1]Prices 23 nov'!$A$2:$Q$5001,15,FALSE)</f>
        <v>223.6499938964844</v>
      </c>
      <c r="Y1367" s="7">
        <f>VLOOKUP($A1367,'[1]Prices 23 nov'!$A$2:$Q$5001,16,FALSE)</f>
        <v>236.44000244140619</v>
      </c>
      <c r="Z1367" s="7">
        <f>VLOOKUP($A1367,'[1]Prices 23 nov'!$A$2:$Q$5001,17,FALSE)</f>
        <v>225.36000061035159</v>
      </c>
    </row>
    <row r="1368" spans="1:26">
      <c r="A1368" s="4" t="s">
        <v>3127</v>
      </c>
      <c r="B1368" s="4" t="s">
        <v>3128</v>
      </c>
      <c r="C1368" s="5">
        <v>13472050176</v>
      </c>
      <c r="D1368" s="5">
        <v>1368</v>
      </c>
      <c r="E1368" s="6" t="s">
        <v>55</v>
      </c>
      <c r="F1368" s="4" t="s">
        <v>354</v>
      </c>
      <c r="G1368" s="4" t="s">
        <v>348</v>
      </c>
      <c r="H1368" s="4" t="s">
        <v>355</v>
      </c>
      <c r="I1368" s="4">
        <v>3.153846263885498</v>
      </c>
      <c r="J1368" s="5">
        <v>103.59406736731006</v>
      </c>
      <c r="K1368" s="5">
        <v>35.988998521260129</v>
      </c>
      <c r="L1368" s="4" t="s">
        <v>20</v>
      </c>
      <c r="M1368" s="4" t="s">
        <v>566</v>
      </c>
      <c r="N1368" s="7">
        <f>VLOOKUP($A1368,'[1]Prices 23 nov'!$A$2:$Q$5001,5,FALSE)</f>
        <v>36.318950171844563</v>
      </c>
      <c r="O1368" s="7">
        <f>VLOOKUP($A1368,'[1]Prices 23 nov'!$A$2:$Q$5001,6,FALSE)</f>
        <v>72.079197317361832</v>
      </c>
      <c r="P1368" s="7">
        <f>VLOOKUP($A1368,'[1]Prices 23 nov'!$A$2:$Q$5001,7,FALSE)</f>
        <v>72.696116044311566</v>
      </c>
      <c r="Q1368" s="7">
        <f>VLOOKUP($A1368,'[1]Prices 23 nov'!$A$2:$Q$5001,8,FALSE)</f>
        <v>75.112925960180291</v>
      </c>
      <c r="R1368" s="7">
        <f>VLOOKUP($A1368,'[1]Prices 23 nov'!$A$2:$Q$5001,9,FALSE)</f>
        <v>63.337431776585618</v>
      </c>
      <c r="S1368" s="7">
        <f>VLOOKUP($A1368,'[1]Prices 23 nov'!$A$2:$Q$5001,10,FALSE)</f>
        <v>51.760173445486089</v>
      </c>
      <c r="T1368" s="7">
        <f>VLOOKUP($A1368,'[1]Prices 23 nov'!$A$2:$Q$5001,11,FALSE)</f>
        <v>54.595500826835632</v>
      </c>
      <c r="U1368" s="7">
        <f>VLOOKUP($A1368,'[1]Prices 23 nov'!$A$2:$Q$5001,12,FALSE)</f>
        <v>69.729244442520212</v>
      </c>
      <c r="V1368" s="7">
        <f>VLOOKUP($A1368,'[1]Prices 23 nov'!$A$2:$Q$5001,13,FALSE)</f>
        <v>74.310062653579735</v>
      </c>
      <c r="W1368" s="7">
        <f>VLOOKUP($A1368,'[1]Prices 23 nov'!$A$2:$Q$5001,14,FALSE)</f>
        <v>77.766950972604718</v>
      </c>
      <c r="X1368" s="7">
        <f>VLOOKUP($A1368,'[1]Prices 23 nov'!$A$2:$Q$5001,15,FALSE)</f>
        <v>85.511021368961337</v>
      </c>
      <c r="Y1368" s="7">
        <f>VLOOKUP($A1368,'[1]Prices 23 nov'!$A$2:$Q$5001,16,FALSE)</f>
        <v>80.802511379947646</v>
      </c>
      <c r="Z1368" s="7">
        <f>VLOOKUP($A1368,'[1]Prices 23 nov'!$A$2:$Q$5001,17,FALSE)</f>
        <v>84.247678254432685</v>
      </c>
    </row>
    <row r="1369" spans="1:26">
      <c r="A1369" s="4" t="s">
        <v>3129</v>
      </c>
      <c r="B1369" s="4" t="s">
        <v>3130</v>
      </c>
      <c r="C1369" s="5">
        <v>13455076352</v>
      </c>
      <c r="D1369" s="5">
        <v>1369</v>
      </c>
      <c r="E1369" s="6" t="s">
        <v>105</v>
      </c>
      <c r="F1369" s="4" t="s">
        <v>288</v>
      </c>
      <c r="G1369" s="4" t="s">
        <v>289</v>
      </c>
      <c r="H1369" s="4" t="s">
        <v>290</v>
      </c>
      <c r="I1369" s="4">
        <v>0</v>
      </c>
      <c r="J1369" s="5">
        <v>66.789361450195315</v>
      </c>
      <c r="K1369" s="5">
        <v>46.2254970703125</v>
      </c>
      <c r="L1369" s="4" t="s">
        <v>35</v>
      </c>
      <c r="M1369" s="4" t="s">
        <v>531</v>
      </c>
      <c r="N1369" s="7">
        <f>VLOOKUP($A1369,'[1]Prices 23 nov'!$A$2:$Q$5001,5,FALSE)</f>
        <v>18.156289229728412</v>
      </c>
      <c r="O1369" s="7">
        <f>VLOOKUP($A1369,'[1]Prices 23 nov'!$A$2:$Q$5001,6,FALSE)</f>
        <v>47.00229665775305</v>
      </c>
      <c r="P1369" s="7">
        <f>VLOOKUP($A1369,'[1]Prices 23 nov'!$A$2:$Q$5001,7,FALSE)</f>
        <v>48.776412528138742</v>
      </c>
      <c r="Q1369" s="7">
        <f>VLOOKUP($A1369,'[1]Prices 23 nov'!$A$2:$Q$5001,8,FALSE)</f>
        <v>50.705515568790361</v>
      </c>
      <c r="R1369" s="7">
        <f>VLOOKUP($A1369,'[1]Prices 23 nov'!$A$2:$Q$5001,9,FALSE)</f>
        <v>51.204400544738753</v>
      </c>
      <c r="S1369" s="7">
        <f>VLOOKUP($A1369,'[1]Prices 23 nov'!$A$2:$Q$5001,10,FALSE)</f>
        <v>50.812171835613299</v>
      </c>
      <c r="T1369" s="7">
        <f>VLOOKUP($A1369,'[1]Prices 23 nov'!$A$2:$Q$5001,11,FALSE)</f>
        <v>54.559811677880127</v>
      </c>
      <c r="U1369" s="7">
        <f>VLOOKUP($A1369,'[1]Prices 23 nov'!$A$2:$Q$5001,12,FALSE)</f>
        <v>56.184241271743758</v>
      </c>
      <c r="V1369" s="7">
        <f>VLOOKUP($A1369,'[1]Prices 23 nov'!$A$2:$Q$5001,13,FALSE)</f>
        <v>56.995837972412119</v>
      </c>
      <c r="W1369" s="7">
        <f>VLOOKUP($A1369,'[1]Prices 23 nov'!$A$2:$Q$5001,14,FALSE)</f>
        <v>63.456349994827178</v>
      </c>
      <c r="X1369" s="7">
        <f>VLOOKUP($A1369,'[1]Prices 23 nov'!$A$2:$Q$5001,15,FALSE)</f>
        <v>63.429213169279137</v>
      </c>
      <c r="Y1369" s="7">
        <f>VLOOKUP($A1369,'[1]Prices 23 nov'!$A$2:$Q$5001,16,FALSE)</f>
        <v>61.20319512050628</v>
      </c>
      <c r="Z1369" s="7">
        <f>VLOOKUP($A1369,'[1]Prices 23 nov'!$A$2:$Q$5001,17,FALSE)</f>
        <v>60.791180197349597</v>
      </c>
    </row>
    <row r="1370" spans="1:26">
      <c r="A1370" s="4" t="s">
        <v>3131</v>
      </c>
      <c r="B1370" s="4" t="s">
        <v>3132</v>
      </c>
      <c r="C1370" s="5">
        <v>13433785344</v>
      </c>
      <c r="D1370" s="5">
        <v>1370</v>
      </c>
      <c r="E1370" s="6" t="s">
        <v>34</v>
      </c>
      <c r="F1370" s="4" t="s">
        <v>17</v>
      </c>
      <c r="G1370" s="4" t="s">
        <v>2608</v>
      </c>
      <c r="H1370" s="4" t="s">
        <v>2609</v>
      </c>
      <c r="I1370" s="4">
        <v>4.6500000953674316</v>
      </c>
      <c r="J1370" s="5">
        <v>319.33999633789063</v>
      </c>
      <c r="K1370" s="5">
        <v>76.810897827148438</v>
      </c>
      <c r="L1370" s="4" t="s">
        <v>41</v>
      </c>
      <c r="M1370" s="4" t="s">
        <v>531</v>
      </c>
      <c r="N1370" s="7">
        <f>VLOOKUP($A1370,'[1]Prices 23 nov'!$A$2:$Q$5001,5,FALSE)</f>
        <v>102.534236803537</v>
      </c>
      <c r="O1370" s="7">
        <f>VLOOKUP($A1370,'[1]Prices 23 nov'!$A$2:$Q$5001,6,FALSE)</f>
        <v>120.4199981689453</v>
      </c>
      <c r="P1370" s="7">
        <f>VLOOKUP($A1370,'[1]Prices 23 nov'!$A$2:$Q$5001,7,FALSE)</f>
        <v>122.379997253418</v>
      </c>
      <c r="Q1370" s="7">
        <f>VLOOKUP($A1370,'[1]Prices 23 nov'!$A$2:$Q$5001,8,FALSE)</f>
        <v>145.21000671386719</v>
      </c>
      <c r="R1370" s="7">
        <f>VLOOKUP($A1370,'[1]Prices 23 nov'!$A$2:$Q$5001,9,FALSE)</f>
        <v>138.7200012207031</v>
      </c>
      <c r="S1370" s="7">
        <f>VLOOKUP($A1370,'[1]Prices 23 nov'!$A$2:$Q$5001,10,FALSE)</f>
        <v>92.620002746582031</v>
      </c>
      <c r="T1370" s="7">
        <f>VLOOKUP($A1370,'[1]Prices 23 nov'!$A$2:$Q$5001,11,FALSE)</f>
        <v>124.1800003051758</v>
      </c>
      <c r="U1370" s="7">
        <f>VLOOKUP($A1370,'[1]Prices 23 nov'!$A$2:$Q$5001,12,FALSE)</f>
        <v>220.9700012207031</v>
      </c>
      <c r="V1370" s="7">
        <f>VLOOKUP($A1370,'[1]Prices 23 nov'!$A$2:$Q$5001,13,FALSE)</f>
        <v>265.76998901367188</v>
      </c>
      <c r="W1370" s="7">
        <f>VLOOKUP($A1370,'[1]Prices 23 nov'!$A$2:$Q$5001,14,FALSE)</f>
        <v>302.52999877929688</v>
      </c>
      <c r="X1370" s="7">
        <f>VLOOKUP($A1370,'[1]Prices 23 nov'!$A$2:$Q$5001,15,FALSE)</f>
        <v>299.70999145507813</v>
      </c>
      <c r="Y1370" s="7">
        <f>VLOOKUP($A1370,'[1]Prices 23 nov'!$A$2:$Q$5001,16,FALSE)</f>
        <v>269.45001220703119</v>
      </c>
      <c r="Z1370" s="7">
        <f>VLOOKUP($A1370,'[1]Prices 23 nov'!$A$2:$Q$5001,17,FALSE)</f>
        <v>253.24000549316409</v>
      </c>
    </row>
    <row r="1371" spans="1:26">
      <c r="A1371" s="4" t="s">
        <v>3133</v>
      </c>
      <c r="B1371" s="4" t="s">
        <v>3134</v>
      </c>
      <c r="C1371" s="5">
        <v>13423984640</v>
      </c>
      <c r="D1371" s="5">
        <v>1371</v>
      </c>
      <c r="E1371" s="6" t="s">
        <v>55</v>
      </c>
      <c r="F1371" s="4" t="s">
        <v>202</v>
      </c>
      <c r="G1371" s="4" t="s">
        <v>203</v>
      </c>
      <c r="H1371" s="4" t="s">
        <v>204</v>
      </c>
      <c r="I1371" s="4">
        <v>4.3809523582458496</v>
      </c>
      <c r="J1371" s="5">
        <v>41.283224999999995</v>
      </c>
      <c r="K1371" s="5">
        <v>20.998068670654298</v>
      </c>
      <c r="L1371" s="4" t="s">
        <v>35</v>
      </c>
      <c r="M1371" s="4" t="s">
        <v>412</v>
      </c>
      <c r="N1371" s="7">
        <f>VLOOKUP($A1371,'[1]Prices 23 nov'!$A$2:$Q$5001,5,FALSE)</f>
        <v>4.6872450132481536</v>
      </c>
      <c r="O1371" s="7">
        <f>VLOOKUP($A1371,'[1]Prices 23 nov'!$A$2:$Q$5001,6,FALSE)</f>
        <v>38.219821660089558</v>
      </c>
      <c r="P1371" s="7">
        <f>VLOOKUP($A1371,'[1]Prices 23 nov'!$A$2:$Q$5001,7,FALSE)</f>
        <v>37.925747612621308</v>
      </c>
      <c r="Q1371" s="7">
        <f>VLOOKUP($A1371,'[1]Prices 23 nov'!$A$2:$Q$5001,8,FALSE)</f>
        <v>34.946441976890583</v>
      </c>
      <c r="R1371" s="7">
        <f>VLOOKUP($A1371,'[1]Prices 23 nov'!$A$2:$Q$5001,9,FALSE)</f>
        <v>34.00956101364136</v>
      </c>
      <c r="S1371" s="7">
        <f>VLOOKUP($A1371,'[1]Prices 23 nov'!$A$2:$Q$5001,10,FALSE)</f>
        <v>25.870399655914301</v>
      </c>
      <c r="T1371" s="7">
        <f>VLOOKUP($A1371,'[1]Prices 23 nov'!$A$2:$Q$5001,11,FALSE)</f>
        <v>29.019306351367959</v>
      </c>
      <c r="U1371" s="7">
        <f>VLOOKUP($A1371,'[1]Prices 23 nov'!$A$2:$Q$5001,12,FALSE)</f>
        <v>31.742761515846269</v>
      </c>
      <c r="V1371" s="7">
        <f>VLOOKUP($A1371,'[1]Prices 23 nov'!$A$2:$Q$5001,13,FALSE)</f>
        <v>33.870847472717287</v>
      </c>
      <c r="W1371" s="7">
        <f>VLOOKUP($A1371,'[1]Prices 23 nov'!$A$2:$Q$5001,14,FALSE)</f>
        <v>37.761287048400852</v>
      </c>
      <c r="X1371" s="7">
        <f>VLOOKUP($A1371,'[1]Prices 23 nov'!$A$2:$Q$5001,15,FALSE)</f>
        <v>38.21266935857011</v>
      </c>
      <c r="Y1371" s="7">
        <f>VLOOKUP($A1371,'[1]Prices 23 nov'!$A$2:$Q$5001,16,FALSE)</f>
        <v>37.87762463092804</v>
      </c>
      <c r="Z1371" s="7">
        <f>VLOOKUP($A1371,'[1]Prices 23 nov'!$A$2:$Q$5001,17,FALSE)</f>
        <v>35.465398609638207</v>
      </c>
    </row>
    <row r="1372" spans="1:26">
      <c r="A1372" s="4" t="s">
        <v>3135</v>
      </c>
      <c r="B1372" s="4" t="s">
        <v>3136</v>
      </c>
      <c r="C1372" s="5">
        <v>13402347520</v>
      </c>
      <c r="D1372" s="5">
        <v>1372</v>
      </c>
      <c r="E1372" s="6" t="s">
        <v>329</v>
      </c>
      <c r="F1372" s="4" t="s">
        <v>692</v>
      </c>
      <c r="G1372" s="4" t="s">
        <v>693</v>
      </c>
      <c r="H1372" s="4" t="s">
        <v>694</v>
      </c>
      <c r="I1372" s="4">
        <v>4.1999998092651367</v>
      </c>
      <c r="J1372" s="5">
        <v>10.907726020450001</v>
      </c>
      <c r="K1372" s="5">
        <v>4.4077349733117837</v>
      </c>
      <c r="L1372" s="4" t="s">
        <v>64</v>
      </c>
      <c r="M1372" s="4" t="s">
        <v>2278</v>
      </c>
      <c r="N1372" s="7">
        <f>VLOOKUP($A1372,'[1]Prices 23 nov'!$A$2:$Q$5001,5,FALSE)</f>
        <v>32.410341532116092</v>
      </c>
      <c r="O1372" s="7">
        <f>VLOOKUP($A1372,'[1]Prices 23 nov'!$A$2:$Q$5001,6,FALSE)</f>
        <v>9.1882162075540919</v>
      </c>
      <c r="P1372" s="7">
        <f>VLOOKUP($A1372,'[1]Prices 23 nov'!$A$2:$Q$5001,7,FALSE)</f>
        <v>9.8713834186629583</v>
      </c>
      <c r="Q1372" s="7">
        <f>VLOOKUP($A1372,'[1]Prices 23 nov'!$A$2:$Q$5001,8,FALSE)</f>
        <v>9.3118650242686272</v>
      </c>
      <c r="R1372" s="7">
        <f>VLOOKUP($A1372,'[1]Prices 23 nov'!$A$2:$Q$5001,9,FALSE)</f>
        <v>8.8403830592505983</v>
      </c>
      <c r="S1372" s="7">
        <f>VLOOKUP($A1372,'[1]Prices 23 nov'!$A$2:$Q$5001,10,FALSE)</f>
        <v>7.0966150204612291</v>
      </c>
      <c r="T1372" s="7">
        <f>VLOOKUP($A1372,'[1]Prices 23 nov'!$A$2:$Q$5001,11,FALSE)</f>
        <v>7.1782445526847027</v>
      </c>
      <c r="U1372" s="7">
        <f>VLOOKUP($A1372,'[1]Prices 23 nov'!$A$2:$Q$5001,12,FALSE)</f>
        <v>7.1269695124070154</v>
      </c>
      <c r="V1372" s="7">
        <f>VLOOKUP($A1372,'[1]Prices 23 nov'!$A$2:$Q$5001,13,FALSE)</f>
        <v>6.9725527291043363</v>
      </c>
      <c r="W1372" s="7">
        <f>VLOOKUP($A1372,'[1]Prices 23 nov'!$A$2:$Q$5001,14,FALSE)</f>
        <v>8.1014514026827555</v>
      </c>
      <c r="X1372" s="7">
        <f>VLOOKUP($A1372,'[1]Prices 23 nov'!$A$2:$Q$5001,15,FALSE)</f>
        <v>9.5739300873208322</v>
      </c>
      <c r="Y1372" s="7">
        <f>VLOOKUP($A1372,'[1]Prices 23 nov'!$A$2:$Q$5001,16,FALSE)</f>
        <v>8.2432189956307411</v>
      </c>
      <c r="Z1372" s="7">
        <f>VLOOKUP($A1372,'[1]Prices 23 nov'!$A$2:$Q$5001,17,FALSE)</f>
        <v>8.7149569047212481</v>
      </c>
    </row>
    <row r="1373" spans="1:26">
      <c r="A1373" s="4" t="s">
        <v>3137</v>
      </c>
      <c r="B1373" s="4" t="s">
        <v>3138</v>
      </c>
      <c r="C1373" s="5">
        <v>13397095424</v>
      </c>
      <c r="D1373" s="5">
        <v>1373</v>
      </c>
      <c r="E1373" s="6" t="s">
        <v>294</v>
      </c>
      <c r="F1373" s="4" t="s">
        <v>51</v>
      </c>
      <c r="G1373" s="4" t="s">
        <v>18</v>
      </c>
      <c r="H1373" s="4" t="s">
        <v>19</v>
      </c>
      <c r="I1373" s="4">
        <v>4.5333333015441895</v>
      </c>
      <c r="J1373" s="5">
        <v>234.55000305175781</v>
      </c>
      <c r="K1373" s="5">
        <v>75.5</v>
      </c>
      <c r="L1373" s="4" t="s">
        <v>20</v>
      </c>
      <c r="M1373" s="4" t="s">
        <v>183</v>
      </c>
      <c r="N1373" s="7">
        <f>VLOOKUP($A1373,'[1]Prices 23 nov'!$A$2:$Q$5001,5,FALSE)</f>
        <v>128.71162570190711</v>
      </c>
      <c r="O1373" s="7">
        <f>VLOOKUP($A1373,'[1]Prices 23 nov'!$A$2:$Q$5001,6,FALSE)</f>
        <v>97.5</v>
      </c>
      <c r="P1373" s="7">
        <f>VLOOKUP($A1373,'[1]Prices 23 nov'!$A$2:$Q$5001,7,FALSE)</f>
        <v>100.5899963378906</v>
      </c>
      <c r="Q1373" s="7">
        <f>VLOOKUP($A1373,'[1]Prices 23 nov'!$A$2:$Q$5001,8,FALSE)</f>
        <v>103.7399978637695</v>
      </c>
      <c r="R1373" s="7">
        <f>VLOOKUP($A1373,'[1]Prices 23 nov'!$A$2:$Q$5001,9,FALSE)</f>
        <v>108.9100036621094</v>
      </c>
      <c r="S1373" s="7">
        <f>VLOOKUP($A1373,'[1]Prices 23 nov'!$A$2:$Q$5001,10,FALSE)</f>
        <v>83.029998779296875</v>
      </c>
      <c r="T1373" s="7">
        <f>VLOOKUP($A1373,'[1]Prices 23 nov'!$A$2:$Q$5001,11,FALSE)</f>
        <v>93.290000915527344</v>
      </c>
      <c r="U1373" s="7">
        <f>VLOOKUP($A1373,'[1]Prices 23 nov'!$A$2:$Q$5001,12,FALSE)</f>
        <v>110.5699996948242</v>
      </c>
      <c r="V1373" s="7">
        <f>VLOOKUP($A1373,'[1]Prices 23 nov'!$A$2:$Q$5001,13,FALSE)</f>
        <v>121.0899963378906</v>
      </c>
      <c r="W1373" s="7">
        <f>VLOOKUP($A1373,'[1]Prices 23 nov'!$A$2:$Q$5001,14,FALSE)</f>
        <v>162.66999816894531</v>
      </c>
      <c r="X1373" s="7">
        <f>VLOOKUP($A1373,'[1]Prices 23 nov'!$A$2:$Q$5001,15,FALSE)</f>
        <v>193.25</v>
      </c>
      <c r="Y1373" s="7">
        <f>VLOOKUP($A1373,'[1]Prices 23 nov'!$A$2:$Q$5001,16,FALSE)</f>
        <v>196.1600036621094</v>
      </c>
      <c r="Z1373" s="7">
        <f>VLOOKUP($A1373,'[1]Prices 23 nov'!$A$2:$Q$5001,17,FALSE)</f>
        <v>212.57000732421881</v>
      </c>
    </row>
    <row r="1374" spans="1:26">
      <c r="A1374" s="4" t="s">
        <v>3139</v>
      </c>
      <c r="B1374" s="4" t="s">
        <v>3140</v>
      </c>
      <c r="C1374" s="5">
        <v>13394912256</v>
      </c>
      <c r="D1374" s="5">
        <v>1374</v>
      </c>
      <c r="E1374" s="6" t="s">
        <v>105</v>
      </c>
      <c r="F1374" s="4" t="s">
        <v>106</v>
      </c>
      <c r="G1374" s="4" t="s">
        <v>18</v>
      </c>
      <c r="H1374" s="4" t="s">
        <v>19</v>
      </c>
      <c r="I1374" s="4">
        <v>0</v>
      </c>
      <c r="J1374" s="5">
        <v>95.964996337890625</v>
      </c>
      <c r="K1374" s="5">
        <v>91.400001525878906</v>
      </c>
      <c r="L1374" s="4" t="s">
        <v>133</v>
      </c>
      <c r="M1374" s="4" t="s">
        <v>221</v>
      </c>
      <c r="N1374" s="7">
        <f>VLOOKUP($A1374,'[1]Prices 23 nov'!$A$2:$Q$5001,5,FALSE)</f>
        <v>0.57481888053714203</v>
      </c>
      <c r="O1374" s="7">
        <f>VLOOKUP($A1374,'[1]Prices 23 nov'!$A$2:$Q$5001,6,FALSE)</f>
        <v>91.449996948242188</v>
      </c>
      <c r="P1374" s="7">
        <f>VLOOKUP($A1374,'[1]Prices 23 nov'!$A$2:$Q$5001,7,FALSE)</f>
        <v>91.430000305175781</v>
      </c>
      <c r="Q1374" s="7">
        <f>VLOOKUP($A1374,'[1]Prices 23 nov'!$A$2:$Q$5001,8,FALSE)</f>
        <v>91.44000244140625</v>
      </c>
      <c r="R1374" s="7">
        <f>VLOOKUP($A1374,'[1]Prices 23 nov'!$A$2:$Q$5001,9,FALSE)</f>
        <v>91.470001220703125</v>
      </c>
      <c r="S1374" s="7">
        <f>VLOOKUP($A1374,'[1]Prices 23 nov'!$A$2:$Q$5001,10,FALSE)</f>
        <v>91.569999694824219</v>
      </c>
      <c r="T1374" s="7">
        <f>VLOOKUP($A1374,'[1]Prices 23 nov'!$A$2:$Q$5001,11,FALSE)</f>
        <v>91.529998779296875</v>
      </c>
      <c r="U1374" s="7">
        <f>VLOOKUP($A1374,'[1]Prices 23 nov'!$A$2:$Q$5001,12,FALSE)</f>
        <v>91.540000915527344</v>
      </c>
      <c r="V1374" s="7">
        <f>VLOOKUP($A1374,'[1]Prices 23 nov'!$A$2:$Q$5001,13,FALSE)</f>
        <v>91.529998779296875</v>
      </c>
      <c r="W1374" s="7">
        <f>VLOOKUP($A1374,'[1]Prices 23 nov'!$A$2:$Q$5001,14,FALSE)</f>
        <v>91.529998779296875</v>
      </c>
      <c r="X1374" s="7">
        <f>VLOOKUP($A1374,'[1]Prices 23 nov'!$A$2:$Q$5001,15,FALSE)</f>
        <v>91.540000915527344</v>
      </c>
      <c r="Y1374" s="7">
        <f>VLOOKUP($A1374,'[1]Prices 23 nov'!$A$2:$Q$5001,16,FALSE)</f>
        <v>91.519996643066406</v>
      </c>
      <c r="Z1374" s="7">
        <f>VLOOKUP($A1374,'[1]Prices 23 nov'!$A$2:$Q$5001,17,FALSE)</f>
        <v>91.529998779296875</v>
      </c>
    </row>
    <row r="1375" spans="1:26">
      <c r="A1375" s="4" t="s">
        <v>3141</v>
      </c>
      <c r="B1375" s="4" t="s">
        <v>3142</v>
      </c>
      <c r="C1375" s="5">
        <v>13390842880</v>
      </c>
      <c r="D1375" s="5">
        <v>1375</v>
      </c>
      <c r="E1375" s="6" t="s">
        <v>294</v>
      </c>
      <c r="F1375" s="4" t="s">
        <v>354</v>
      </c>
      <c r="G1375" s="4" t="s">
        <v>348</v>
      </c>
      <c r="H1375" s="4" t="s">
        <v>355</v>
      </c>
      <c r="I1375" s="4">
        <v>3.7999999523162842</v>
      </c>
      <c r="J1375" s="5">
        <v>6.2640231187546824</v>
      </c>
      <c r="K1375" s="5">
        <v>2.4711360147345731</v>
      </c>
      <c r="L1375" s="4" t="s">
        <v>20</v>
      </c>
      <c r="M1375" s="4" t="s">
        <v>791</v>
      </c>
      <c r="N1375" s="7">
        <f>VLOOKUP($A1375,'[1]Prices 23 nov'!$A$2:$Q$5001,5,FALSE)</f>
        <v>-19.049323009843249</v>
      </c>
      <c r="O1375" s="7">
        <f>VLOOKUP($A1375,'[1]Prices 23 nov'!$A$2:$Q$5001,6,FALSE)</f>
        <v>6.1004164965879681</v>
      </c>
      <c r="P1375" s="7">
        <f>VLOOKUP($A1375,'[1]Prices 23 nov'!$A$2:$Q$5001,7,FALSE)</f>
        <v>5.9245665153118807</v>
      </c>
      <c r="Q1375" s="7">
        <f>VLOOKUP($A1375,'[1]Prices 23 nov'!$A$2:$Q$5001,8,FALSE)</f>
        <v>5.3924863507851342</v>
      </c>
      <c r="R1375" s="7">
        <f>VLOOKUP($A1375,'[1]Prices 23 nov'!$A$2:$Q$5001,9,FALSE)</f>
        <v>4.8980842196787933</v>
      </c>
      <c r="S1375" s="7">
        <f>VLOOKUP($A1375,'[1]Prices 23 nov'!$A$2:$Q$5001,10,FALSE)</f>
        <v>3.4426264922856551</v>
      </c>
      <c r="T1375" s="7">
        <f>VLOOKUP($A1375,'[1]Prices 23 nov'!$A$2:$Q$5001,11,FALSE)</f>
        <v>3.600750358945334</v>
      </c>
      <c r="U1375" s="7">
        <f>VLOOKUP($A1375,'[1]Prices 23 nov'!$A$2:$Q$5001,12,FALSE)</f>
        <v>3.9017650241422071</v>
      </c>
      <c r="V1375" s="7">
        <f>VLOOKUP($A1375,'[1]Prices 23 nov'!$A$2:$Q$5001,13,FALSE)</f>
        <v>3.8720633137244249</v>
      </c>
      <c r="W1375" s="7">
        <f>VLOOKUP($A1375,'[1]Prices 23 nov'!$A$2:$Q$5001,14,FALSE)</f>
        <v>3.6002238307566188</v>
      </c>
      <c r="X1375" s="7">
        <f>VLOOKUP($A1375,'[1]Prices 23 nov'!$A$2:$Q$5001,15,FALSE)</f>
        <v>4.168570082216263</v>
      </c>
      <c r="Y1375" s="7">
        <f>VLOOKUP($A1375,'[1]Prices 23 nov'!$A$2:$Q$5001,16,FALSE)</f>
        <v>4.2391501754283922</v>
      </c>
      <c r="Z1375" s="7">
        <f>VLOOKUP($A1375,'[1]Prices 23 nov'!$A$2:$Q$5001,17,FALSE)</f>
        <v>4.0057600185775746</v>
      </c>
    </row>
    <row r="1376" spans="1:26">
      <c r="A1376" s="4" t="s">
        <v>3143</v>
      </c>
      <c r="B1376" s="4" t="s">
        <v>3144</v>
      </c>
      <c r="C1376" s="5">
        <v>13385479168</v>
      </c>
      <c r="D1376" s="5">
        <v>1376</v>
      </c>
      <c r="E1376" s="6" t="s">
        <v>105</v>
      </c>
      <c r="F1376" s="4" t="s">
        <v>106</v>
      </c>
      <c r="G1376" s="4" t="s">
        <v>18</v>
      </c>
      <c r="H1376" s="4" t="s">
        <v>19</v>
      </c>
      <c r="I1376" s="4">
        <v>0</v>
      </c>
      <c r="J1376" s="5">
        <v>59.090000152587891</v>
      </c>
      <c r="K1376" s="5">
        <v>36.290000915527344</v>
      </c>
      <c r="L1376" s="4" t="s">
        <v>41</v>
      </c>
      <c r="M1376" s="4" t="s">
        <v>83</v>
      </c>
      <c r="N1376" s="7">
        <f>VLOOKUP($A1376,'[1]Prices 23 nov'!$A$2:$Q$5001,5,FALSE)</f>
        <v>4.6761487548047098</v>
      </c>
      <c r="O1376" s="7">
        <f>VLOOKUP($A1376,'[1]Prices 23 nov'!$A$2:$Q$5001,6,FALSE)</f>
        <v>56.060001373291023</v>
      </c>
      <c r="P1376" s="7">
        <f>VLOOKUP($A1376,'[1]Prices 23 nov'!$A$2:$Q$5001,7,FALSE)</f>
        <v>58.599998474121087</v>
      </c>
      <c r="Q1376" s="7">
        <f>VLOOKUP($A1376,'[1]Prices 23 nov'!$A$2:$Q$5001,8,FALSE)</f>
        <v>56.810001373291023</v>
      </c>
      <c r="R1376" s="7">
        <f>VLOOKUP($A1376,'[1]Prices 23 nov'!$A$2:$Q$5001,9,FALSE)</f>
        <v>53.139999389648438</v>
      </c>
      <c r="S1376" s="7">
        <f>VLOOKUP($A1376,'[1]Prices 23 nov'!$A$2:$Q$5001,10,FALSE)</f>
        <v>41.380001068115227</v>
      </c>
      <c r="T1376" s="7">
        <f>VLOOKUP($A1376,'[1]Prices 23 nov'!$A$2:$Q$5001,11,FALSE)</f>
        <v>45.110000610351563</v>
      </c>
      <c r="U1376" s="7">
        <f>VLOOKUP($A1376,'[1]Prices 23 nov'!$A$2:$Q$5001,12,FALSE)</f>
        <v>49.860000610351563</v>
      </c>
      <c r="V1376" s="7">
        <f>VLOOKUP($A1376,'[1]Prices 23 nov'!$A$2:$Q$5001,13,FALSE)</f>
        <v>50.709999084472663</v>
      </c>
      <c r="W1376" s="7">
        <f>VLOOKUP($A1376,'[1]Prices 23 nov'!$A$2:$Q$5001,14,FALSE)</f>
        <v>53.200000762939453</v>
      </c>
      <c r="X1376" s="7">
        <f>VLOOKUP($A1376,'[1]Prices 23 nov'!$A$2:$Q$5001,15,FALSE)</f>
        <v>54.360000610351563</v>
      </c>
      <c r="Y1376" s="7">
        <f>VLOOKUP($A1376,'[1]Prices 23 nov'!$A$2:$Q$5001,16,FALSE)</f>
        <v>52.840000152587891</v>
      </c>
      <c r="Z1376" s="7">
        <f>VLOOKUP($A1376,'[1]Prices 23 nov'!$A$2:$Q$5001,17,FALSE)</f>
        <v>50.299999237060547</v>
      </c>
    </row>
    <row r="1377" spans="1:26">
      <c r="A1377" s="4" t="s">
        <v>3145</v>
      </c>
      <c r="B1377" s="4" t="s">
        <v>3146</v>
      </c>
      <c r="C1377" s="5">
        <v>13383216128</v>
      </c>
      <c r="D1377" s="5">
        <v>1377</v>
      </c>
      <c r="E1377" s="6" t="s">
        <v>67</v>
      </c>
      <c r="F1377" s="4" t="s">
        <v>242</v>
      </c>
      <c r="G1377" s="4" t="s">
        <v>46</v>
      </c>
      <c r="H1377" s="4" t="s">
        <v>102</v>
      </c>
      <c r="I1377" s="4">
        <v>3.75</v>
      </c>
      <c r="J1377" s="5">
        <v>0.78944311824350011</v>
      </c>
      <c r="K1377" s="5">
        <v>0.44321825351703603</v>
      </c>
      <c r="L1377" s="4" t="s">
        <v>48</v>
      </c>
      <c r="M1377" s="4" t="s">
        <v>56</v>
      </c>
      <c r="N1377" s="7">
        <f>VLOOKUP($A1377,'[1]Prices 23 nov'!$A$2:$Q$5001,5,FALSE)</f>
        <v>73.841961357221436</v>
      </c>
      <c r="O1377" s="7">
        <f>VLOOKUP($A1377,'[1]Prices 23 nov'!$A$2:$Q$5001,6,FALSE)</f>
        <v>0.44707293063402198</v>
      </c>
      <c r="P1377" s="7">
        <f>VLOOKUP($A1377,'[1]Prices 23 nov'!$A$2:$Q$5001,7,FALSE)</f>
        <v>0.60310534622520606</v>
      </c>
      <c r="Q1377" s="7">
        <f>VLOOKUP($A1377,'[1]Prices 23 nov'!$A$2:$Q$5001,8,FALSE)</f>
        <v>0.53556481781134802</v>
      </c>
      <c r="R1377" s="7">
        <f>VLOOKUP($A1377,'[1]Prices 23 nov'!$A$2:$Q$5001,9,FALSE)</f>
        <v>0.57831698656082209</v>
      </c>
      <c r="S1377" s="7">
        <f>VLOOKUP($A1377,'[1]Prices 23 nov'!$A$2:$Q$5001,10,FALSE)</f>
        <v>0.47464271929600699</v>
      </c>
      <c r="T1377" s="7">
        <f>VLOOKUP($A1377,'[1]Prices 23 nov'!$A$2:$Q$5001,11,FALSE)</f>
        <v>0.48888088449507411</v>
      </c>
      <c r="U1377" s="7">
        <f>VLOOKUP($A1377,'[1]Prices 23 nov'!$A$2:$Q$5001,12,FALSE)</f>
        <v>0.48764126199944602</v>
      </c>
      <c r="V1377" s="7">
        <f>VLOOKUP($A1377,'[1]Prices 23 nov'!$A$2:$Q$5001,13,FALSE)</f>
        <v>0.52899129650380405</v>
      </c>
      <c r="W1377" s="7">
        <f>VLOOKUP($A1377,'[1]Prices 23 nov'!$A$2:$Q$5001,14,FALSE)</f>
        <v>0.552222487578646</v>
      </c>
      <c r="X1377" s="7">
        <f>VLOOKUP($A1377,'[1]Prices 23 nov'!$A$2:$Q$5001,15,FALSE)</f>
        <v>0.54451608573236909</v>
      </c>
      <c r="Y1377" s="7">
        <f>VLOOKUP($A1377,'[1]Prices 23 nov'!$A$2:$Q$5001,16,FALSE)</f>
        <v>0.56772730984963704</v>
      </c>
      <c r="Z1377" s="7">
        <f>VLOOKUP($A1377,'[1]Prices 23 nov'!$A$2:$Q$5001,17,FALSE)</f>
        <v>0.6967562411097461</v>
      </c>
    </row>
    <row r="1378" spans="1:26">
      <c r="A1378" s="4" t="s">
        <v>3147</v>
      </c>
      <c r="B1378" s="4" t="s">
        <v>3148</v>
      </c>
      <c r="C1378" s="5">
        <v>13378245632</v>
      </c>
      <c r="D1378" s="5">
        <v>1378</v>
      </c>
      <c r="E1378" s="6" t="s">
        <v>105</v>
      </c>
      <c r="F1378" s="4" t="s">
        <v>106</v>
      </c>
      <c r="G1378" s="4" t="s">
        <v>18</v>
      </c>
      <c r="H1378" s="4" t="s">
        <v>19</v>
      </c>
      <c r="I1378" s="4">
        <v>0</v>
      </c>
      <c r="J1378" s="5">
        <v>43.860000610351563</v>
      </c>
      <c r="K1378" s="5">
        <v>27.649999618530273</v>
      </c>
      <c r="L1378" s="4" t="s">
        <v>20</v>
      </c>
      <c r="M1378" s="4" t="s">
        <v>56</v>
      </c>
      <c r="N1378" s="7">
        <f>VLOOKUP($A1378,'[1]Prices 23 nov'!$A$2:$Q$5001,5,FALSE)</f>
        <v>8.2601387370628174</v>
      </c>
      <c r="O1378" s="7">
        <f>VLOOKUP($A1378,'[1]Prices 23 nov'!$A$2:$Q$5001,6,FALSE)</f>
        <v>40.959999084472663</v>
      </c>
      <c r="P1378" s="7">
        <f>VLOOKUP($A1378,'[1]Prices 23 nov'!$A$2:$Q$5001,7,FALSE)</f>
        <v>42.069999694824219</v>
      </c>
      <c r="Q1378" s="7">
        <f>VLOOKUP($A1378,'[1]Prices 23 nov'!$A$2:$Q$5001,8,FALSE)</f>
        <v>41.669998168945313</v>
      </c>
      <c r="R1378" s="7">
        <f>VLOOKUP($A1378,'[1]Prices 23 nov'!$A$2:$Q$5001,9,FALSE)</f>
        <v>39.279998779296882</v>
      </c>
      <c r="S1378" s="7">
        <f>VLOOKUP($A1378,'[1]Prices 23 nov'!$A$2:$Q$5001,10,FALSE)</f>
        <v>31.159999847412109</v>
      </c>
      <c r="T1378" s="7">
        <f>VLOOKUP($A1378,'[1]Prices 23 nov'!$A$2:$Q$5001,11,FALSE)</f>
        <v>35.360000610351563</v>
      </c>
      <c r="U1378" s="7">
        <f>VLOOKUP($A1378,'[1]Prices 23 nov'!$A$2:$Q$5001,12,FALSE)</f>
        <v>37.75</v>
      </c>
      <c r="V1378" s="7">
        <f>VLOOKUP($A1378,'[1]Prices 23 nov'!$A$2:$Q$5001,13,FALSE)</f>
        <v>37.549999237060547</v>
      </c>
      <c r="W1378" s="7">
        <f>VLOOKUP($A1378,'[1]Prices 23 nov'!$A$2:$Q$5001,14,FALSE)</f>
        <v>39.439998626708977</v>
      </c>
      <c r="X1378" s="7">
        <f>VLOOKUP($A1378,'[1]Prices 23 nov'!$A$2:$Q$5001,15,FALSE)</f>
        <v>41.290000915527337</v>
      </c>
      <c r="Y1378" s="7">
        <f>VLOOKUP($A1378,'[1]Prices 23 nov'!$A$2:$Q$5001,16,FALSE)</f>
        <v>39.830001831054688</v>
      </c>
      <c r="Z1378" s="7">
        <f>VLOOKUP($A1378,'[1]Prices 23 nov'!$A$2:$Q$5001,17,FALSE)</f>
        <v>39.630001068115227</v>
      </c>
    </row>
    <row r="1379" spans="1:26">
      <c r="A1379" s="4" t="s">
        <v>3149</v>
      </c>
      <c r="B1379" s="4" t="s">
        <v>3150</v>
      </c>
      <c r="C1379" s="5">
        <v>13351361536</v>
      </c>
      <c r="D1379" s="5">
        <v>1379</v>
      </c>
      <c r="E1379" s="6" t="s">
        <v>294</v>
      </c>
      <c r="F1379" s="4" t="s">
        <v>437</v>
      </c>
      <c r="G1379" s="4" t="s">
        <v>438</v>
      </c>
      <c r="H1379" s="4" t="s">
        <v>439</v>
      </c>
      <c r="I1379" s="4">
        <v>4.6428570747375488</v>
      </c>
      <c r="J1379" s="5">
        <v>12.556492247009277</v>
      </c>
      <c r="K1379" s="5">
        <v>6.6476541641235354</v>
      </c>
      <c r="L1379" s="4" t="s">
        <v>35</v>
      </c>
      <c r="M1379" s="4" t="s">
        <v>440</v>
      </c>
      <c r="N1379" s="7">
        <f>VLOOKUP($A1379,'[1]Prices 23 nov'!$A$2:$Q$5001,5,FALSE)</f>
        <v>-16.766463903641071</v>
      </c>
      <c r="O1379" s="7">
        <f>VLOOKUP($A1379,'[1]Prices 23 nov'!$A$2:$Q$5001,6,FALSE)</f>
        <v>11.34633693358899</v>
      </c>
      <c r="P1379" s="7">
        <f>VLOOKUP($A1379,'[1]Prices 23 nov'!$A$2:$Q$5001,7,FALSE)</f>
        <v>11.348567858154301</v>
      </c>
      <c r="Q1379" s="7">
        <f>VLOOKUP($A1379,'[1]Prices 23 nov'!$A$2:$Q$5001,8,FALSE)</f>
        <v>11.617480143507009</v>
      </c>
      <c r="R1379" s="7">
        <f>VLOOKUP($A1379,'[1]Prices 23 nov'!$A$2:$Q$5001,9,FALSE)</f>
        <v>10.35491637648011</v>
      </c>
      <c r="S1379" s="7">
        <f>VLOOKUP($A1379,'[1]Prices 23 nov'!$A$2:$Q$5001,10,FALSE)</f>
        <v>8.0757600052261296</v>
      </c>
      <c r="T1379" s="7">
        <f>VLOOKUP($A1379,'[1]Prices 23 nov'!$A$2:$Q$5001,11,FALSE)</f>
        <v>8.5178970060180745</v>
      </c>
      <c r="U1379" s="7">
        <f>VLOOKUP($A1379,'[1]Prices 23 nov'!$A$2:$Q$5001,12,FALSE)</f>
        <v>8.8661583702487974</v>
      </c>
      <c r="V1379" s="7">
        <f>VLOOKUP($A1379,'[1]Prices 23 nov'!$A$2:$Q$5001,13,FALSE)</f>
        <v>8.7341057632202137</v>
      </c>
      <c r="W1379" s="7">
        <f>VLOOKUP($A1379,'[1]Prices 23 nov'!$A$2:$Q$5001,14,FALSE)</f>
        <v>9.2770107261749217</v>
      </c>
      <c r="X1379" s="7">
        <f>VLOOKUP($A1379,'[1]Prices 23 nov'!$A$2:$Q$5001,15,FALSE)</f>
        <v>9.2297560420269065</v>
      </c>
      <c r="Y1379" s="7">
        <f>VLOOKUP($A1379,'[1]Prices 23 nov'!$A$2:$Q$5001,16,FALSE)</f>
        <v>8.8228440125999441</v>
      </c>
      <c r="Z1379" s="7">
        <f>VLOOKUP($A1379,'[1]Prices 23 nov'!$A$2:$Q$5001,17,FALSE)</f>
        <v>8.3349503305145163</v>
      </c>
    </row>
    <row r="1380" spans="1:26">
      <c r="A1380" s="4" t="s">
        <v>3151</v>
      </c>
      <c r="B1380" s="4" t="s">
        <v>3152</v>
      </c>
      <c r="C1380" s="5">
        <v>13350651904</v>
      </c>
      <c r="D1380" s="5">
        <v>1380</v>
      </c>
      <c r="E1380" s="6" t="s">
        <v>67</v>
      </c>
      <c r="F1380" s="4" t="s">
        <v>95</v>
      </c>
      <c r="G1380" s="4" t="s">
        <v>96</v>
      </c>
      <c r="H1380" s="4" t="s">
        <v>97</v>
      </c>
      <c r="I1380" s="4">
        <v>3.346153736114502</v>
      </c>
      <c r="J1380" s="5">
        <v>289.77272882935762</v>
      </c>
      <c r="K1380" s="5">
        <v>159.43406461701537</v>
      </c>
      <c r="L1380" s="4" t="s">
        <v>35</v>
      </c>
      <c r="M1380" s="4" t="s">
        <v>386</v>
      </c>
      <c r="N1380" s="7">
        <f>VLOOKUP($A1380,'[1]Prices 23 nov'!$A$2:$Q$5001,5,FALSE)</f>
        <v>-13.26981708185134</v>
      </c>
      <c r="O1380" s="7">
        <f>VLOOKUP($A1380,'[1]Prices 23 nov'!$A$2:$Q$5001,6,FALSE)</f>
        <v>274.06511781123851</v>
      </c>
      <c r="P1380" s="7">
        <f>VLOOKUP($A1380,'[1]Prices 23 nov'!$A$2:$Q$5001,7,FALSE)</f>
        <v>279.53203439712519</v>
      </c>
      <c r="Q1380" s="7">
        <f>VLOOKUP($A1380,'[1]Prices 23 nov'!$A$2:$Q$5001,8,FALSE)</f>
        <v>253.80396970530819</v>
      </c>
      <c r="R1380" s="7">
        <f>VLOOKUP($A1380,'[1]Prices 23 nov'!$A$2:$Q$5001,9,FALSE)</f>
        <v>229.7156054655261</v>
      </c>
      <c r="S1380" s="7">
        <f>VLOOKUP($A1380,'[1]Prices 23 nov'!$A$2:$Q$5001,10,FALSE)</f>
        <v>191.76313298430611</v>
      </c>
      <c r="T1380" s="7">
        <f>VLOOKUP($A1380,'[1]Prices 23 nov'!$A$2:$Q$5001,11,FALSE)</f>
        <v>201.0931836896452</v>
      </c>
      <c r="U1380" s="7">
        <f>VLOOKUP($A1380,'[1]Prices 23 nov'!$A$2:$Q$5001,12,FALSE)</f>
        <v>199.625490562772</v>
      </c>
      <c r="V1380" s="7">
        <f>VLOOKUP($A1380,'[1]Prices 23 nov'!$A$2:$Q$5001,13,FALSE)</f>
        <v>199.0799637436867</v>
      </c>
      <c r="W1380" s="7">
        <f>VLOOKUP($A1380,'[1]Prices 23 nov'!$A$2:$Q$5001,14,FALSE)</f>
        <v>209.63881728049449</v>
      </c>
      <c r="X1380" s="7">
        <f>VLOOKUP($A1380,'[1]Prices 23 nov'!$A$2:$Q$5001,15,FALSE)</f>
        <v>210.67692060987611</v>
      </c>
      <c r="Y1380" s="7">
        <f>VLOOKUP($A1380,'[1]Prices 23 nov'!$A$2:$Q$5001,16,FALSE)</f>
        <v>237.04833193569539</v>
      </c>
      <c r="Z1380" s="7">
        <f>VLOOKUP($A1380,'[1]Prices 23 nov'!$A$2:$Q$5001,17,FALSE)</f>
        <v>213.73465158736511</v>
      </c>
    </row>
    <row r="1381" spans="1:26">
      <c r="A1381" s="4" t="s">
        <v>3153</v>
      </c>
      <c r="B1381" s="4" t="s">
        <v>2472</v>
      </c>
      <c r="C1381" s="5">
        <v>13345295360</v>
      </c>
      <c r="D1381" s="5">
        <v>1381</v>
      </c>
      <c r="E1381" s="6" t="s">
        <v>24</v>
      </c>
      <c r="F1381" s="4" t="s">
        <v>2473</v>
      </c>
      <c r="G1381" s="4" t="s">
        <v>18</v>
      </c>
      <c r="H1381" s="4" t="s">
        <v>19</v>
      </c>
      <c r="I1381" s="4">
        <v>4.7391304969787598</v>
      </c>
      <c r="J1381" s="5">
        <v>67.110000610351563</v>
      </c>
      <c r="K1381" s="5">
        <v>27.059999465942383</v>
      </c>
      <c r="L1381" s="4" t="s">
        <v>41</v>
      </c>
      <c r="M1381" s="4" t="s">
        <v>456</v>
      </c>
      <c r="N1381" s="7">
        <f>VLOOKUP($A1381,'[1]Prices 23 nov'!$A$2:$Q$5001,5,FALSE)</f>
        <v>-7.5752488914572531</v>
      </c>
      <c r="O1381" s="7">
        <f>VLOOKUP($A1381,'[1]Prices 23 nov'!$A$2:$Q$5001,6,FALSE)</f>
        <v>60.669998168945313</v>
      </c>
      <c r="P1381" s="7">
        <f>VLOOKUP($A1381,'[1]Prices 23 nov'!$A$2:$Q$5001,7,FALSE)</f>
        <v>61.069999694824219</v>
      </c>
      <c r="Q1381" s="7">
        <f>VLOOKUP($A1381,'[1]Prices 23 nov'!$A$2:$Q$5001,8,FALSE)</f>
        <v>58.740001678466797</v>
      </c>
      <c r="R1381" s="7">
        <f>VLOOKUP($A1381,'[1]Prices 23 nov'!$A$2:$Q$5001,9,FALSE)</f>
        <v>52.080001831054688</v>
      </c>
      <c r="S1381" s="7">
        <f>VLOOKUP($A1381,'[1]Prices 23 nov'!$A$2:$Q$5001,10,FALSE)</f>
        <v>32</v>
      </c>
      <c r="T1381" s="7">
        <f>VLOOKUP($A1381,'[1]Prices 23 nov'!$A$2:$Q$5001,11,FALSE)</f>
        <v>43.25</v>
      </c>
      <c r="U1381" s="7">
        <f>VLOOKUP($A1381,'[1]Prices 23 nov'!$A$2:$Q$5001,12,FALSE)</f>
        <v>44.720001220703118</v>
      </c>
      <c r="V1381" s="7">
        <f>VLOOKUP($A1381,'[1]Prices 23 nov'!$A$2:$Q$5001,13,FALSE)</f>
        <v>48.069999694824219</v>
      </c>
      <c r="W1381" s="7">
        <f>VLOOKUP($A1381,'[1]Prices 23 nov'!$A$2:$Q$5001,14,FALSE)</f>
        <v>50</v>
      </c>
      <c r="X1381" s="7">
        <f>VLOOKUP($A1381,'[1]Prices 23 nov'!$A$2:$Q$5001,15,FALSE)</f>
        <v>53.740001678466797</v>
      </c>
      <c r="Y1381" s="7">
        <f>VLOOKUP($A1381,'[1]Prices 23 nov'!$A$2:$Q$5001,16,FALSE)</f>
        <v>46.340000152587891</v>
      </c>
      <c r="Z1381" s="7">
        <f>VLOOKUP($A1381,'[1]Prices 23 nov'!$A$2:$Q$5001,17,FALSE)</f>
        <v>47.049999237060547</v>
      </c>
    </row>
    <row r="1382" spans="1:26">
      <c r="A1382" s="4" t="s">
        <v>3154</v>
      </c>
      <c r="B1382" s="4" t="s">
        <v>3155</v>
      </c>
      <c r="C1382" s="5">
        <v>13302558720</v>
      </c>
      <c r="D1382" s="5">
        <v>1382</v>
      </c>
      <c r="E1382" s="6" t="s">
        <v>34</v>
      </c>
      <c r="F1382" s="4" t="s">
        <v>51</v>
      </c>
      <c r="G1382" s="4" t="s">
        <v>18</v>
      </c>
      <c r="H1382" s="4" t="s">
        <v>19</v>
      </c>
      <c r="I1382" s="4">
        <v>3.2857143878936768</v>
      </c>
      <c r="J1382" s="5">
        <v>82.730003356933594</v>
      </c>
      <c r="K1382" s="5">
        <v>44.5</v>
      </c>
      <c r="L1382" s="4" t="s">
        <v>419</v>
      </c>
      <c r="M1382" s="4" t="s">
        <v>337</v>
      </c>
      <c r="N1382" s="7">
        <f>VLOOKUP($A1382,'[1]Prices 23 nov'!$A$2:$Q$5001,5,FALSE)</f>
        <v>-21.171679685284829</v>
      </c>
      <c r="O1382" s="7">
        <f>VLOOKUP($A1382,'[1]Prices 23 nov'!$A$2:$Q$5001,6,FALSE)</f>
        <v>79.370002746582031</v>
      </c>
      <c r="P1382" s="7">
        <f>VLOOKUP($A1382,'[1]Prices 23 nov'!$A$2:$Q$5001,7,FALSE)</f>
        <v>81.019996643066406</v>
      </c>
      <c r="Q1382" s="7">
        <f>VLOOKUP($A1382,'[1]Prices 23 nov'!$A$2:$Q$5001,8,FALSE)</f>
        <v>75.639999389648438</v>
      </c>
      <c r="R1382" s="7">
        <f>VLOOKUP($A1382,'[1]Prices 23 nov'!$A$2:$Q$5001,9,FALSE)</f>
        <v>70.360000610351563</v>
      </c>
      <c r="S1382" s="7">
        <f>VLOOKUP($A1382,'[1]Prices 23 nov'!$A$2:$Q$5001,10,FALSE)</f>
        <v>51.669998168945313</v>
      </c>
      <c r="T1382" s="7">
        <f>VLOOKUP($A1382,'[1]Prices 23 nov'!$A$2:$Q$5001,11,FALSE)</f>
        <v>55.889999389648438</v>
      </c>
      <c r="U1382" s="7">
        <f>VLOOKUP($A1382,'[1]Prices 23 nov'!$A$2:$Q$5001,12,FALSE)</f>
        <v>55.580001831054688</v>
      </c>
      <c r="V1382" s="7">
        <f>VLOOKUP($A1382,'[1]Prices 23 nov'!$A$2:$Q$5001,13,FALSE)</f>
        <v>54.540000915527337</v>
      </c>
      <c r="W1382" s="7">
        <f>VLOOKUP($A1382,'[1]Prices 23 nov'!$A$2:$Q$5001,14,FALSE)</f>
        <v>53.700000762939453</v>
      </c>
      <c r="X1382" s="7">
        <f>VLOOKUP($A1382,'[1]Prices 23 nov'!$A$2:$Q$5001,15,FALSE)</f>
        <v>53.020000457763672</v>
      </c>
      <c r="Y1382" s="7">
        <f>VLOOKUP($A1382,'[1]Prices 23 nov'!$A$2:$Q$5001,16,FALSE)</f>
        <v>49.569999694824219</v>
      </c>
      <c r="Z1382" s="7">
        <f>VLOOKUP($A1382,'[1]Prices 23 nov'!$A$2:$Q$5001,17,FALSE)</f>
        <v>48.720001220703118</v>
      </c>
    </row>
    <row r="1383" spans="1:26">
      <c r="A1383" s="4" t="s">
        <v>3156</v>
      </c>
      <c r="B1383" s="4" t="s">
        <v>3157</v>
      </c>
      <c r="C1383" s="5">
        <v>13284772864</v>
      </c>
      <c r="D1383" s="5">
        <v>1383</v>
      </c>
      <c r="E1383" s="6" t="s">
        <v>55</v>
      </c>
      <c r="F1383" s="4" t="s">
        <v>757</v>
      </c>
      <c r="G1383" s="4" t="s">
        <v>758</v>
      </c>
      <c r="H1383" s="4" t="s">
        <v>759</v>
      </c>
      <c r="I1383" s="4">
        <v>2.6666667461395264</v>
      </c>
      <c r="J1383" s="5">
        <v>31.042643740837505</v>
      </c>
      <c r="K1383" s="5">
        <v>16.306725619961124</v>
      </c>
      <c r="L1383" s="4" t="s">
        <v>41</v>
      </c>
      <c r="M1383" s="4" t="s">
        <v>38</v>
      </c>
      <c r="N1383" s="7">
        <f>VLOOKUP($A1383,'[1]Prices 23 nov'!$A$2:$Q$5001,5,FALSE)</f>
        <v>16.912401980810451</v>
      </c>
      <c r="O1383" s="7">
        <f>VLOOKUP($A1383,'[1]Prices 23 nov'!$A$2:$Q$5001,6,FALSE)</f>
        <v>23.63442109392167</v>
      </c>
      <c r="P1383" s="7">
        <f>VLOOKUP($A1383,'[1]Prices 23 nov'!$A$2:$Q$5001,7,FALSE)</f>
        <v>24.768330991268162</v>
      </c>
      <c r="Q1383" s="7">
        <f>VLOOKUP($A1383,'[1]Prices 23 nov'!$A$2:$Q$5001,8,FALSE)</f>
        <v>24.1126086415718</v>
      </c>
      <c r="R1383" s="7">
        <f>VLOOKUP($A1383,'[1]Prices 23 nov'!$A$2:$Q$5001,9,FALSE)</f>
        <v>23.575184092890819</v>
      </c>
      <c r="S1383" s="7">
        <f>VLOOKUP($A1383,'[1]Prices 23 nov'!$A$2:$Q$5001,10,FALSE)</f>
        <v>19.100365211460481</v>
      </c>
      <c r="T1383" s="7">
        <f>VLOOKUP($A1383,'[1]Prices 23 nov'!$A$2:$Q$5001,11,FALSE)</f>
        <v>20.602219638308839</v>
      </c>
      <c r="U1383" s="7">
        <f>VLOOKUP($A1383,'[1]Prices 23 nov'!$A$2:$Q$5001,12,FALSE)</f>
        <v>22.709583654999729</v>
      </c>
      <c r="V1383" s="7">
        <f>VLOOKUP($A1383,'[1]Prices 23 nov'!$A$2:$Q$5001,13,FALSE)</f>
        <v>22.701841585338119</v>
      </c>
      <c r="W1383" s="7">
        <f>VLOOKUP($A1383,'[1]Prices 23 nov'!$A$2:$Q$5001,14,FALSE)</f>
        <v>25.47887058588174</v>
      </c>
      <c r="X1383" s="7">
        <f>VLOOKUP($A1383,'[1]Prices 23 nov'!$A$2:$Q$5001,15,FALSE)</f>
        <v>26.653458312464409</v>
      </c>
      <c r="Y1383" s="7">
        <f>VLOOKUP($A1383,'[1]Prices 23 nov'!$A$2:$Q$5001,16,FALSE)</f>
        <v>27.487556675693209</v>
      </c>
      <c r="Z1383" s="7">
        <f>VLOOKUP($A1383,'[1]Prices 23 nov'!$A$2:$Q$5001,17,FALSE)</f>
        <v>27.033078909383899</v>
      </c>
    </row>
    <row r="1384" spans="1:26">
      <c r="A1384" s="4" t="s">
        <v>3158</v>
      </c>
      <c r="B1384" s="4" t="s">
        <v>3159</v>
      </c>
      <c r="C1384" s="5">
        <v>13275853824</v>
      </c>
      <c r="D1384" s="5">
        <v>1384</v>
      </c>
      <c r="E1384" s="6" t="s">
        <v>329</v>
      </c>
      <c r="F1384" s="4" t="s">
        <v>51</v>
      </c>
      <c r="G1384" s="4" t="s">
        <v>18</v>
      </c>
      <c r="H1384" s="4" t="s">
        <v>19</v>
      </c>
      <c r="I1384" s="4">
        <v>4.2380952835083008</v>
      </c>
      <c r="J1384" s="5">
        <v>98.519996643066406</v>
      </c>
      <c r="K1384" s="5">
        <v>34.439998626708984</v>
      </c>
      <c r="L1384" s="4" t="s">
        <v>41</v>
      </c>
      <c r="M1384" s="4" t="s">
        <v>56</v>
      </c>
      <c r="N1384" s="7">
        <f>VLOOKUP($A1384,'[1]Prices 23 nov'!$A$2:$Q$5001,5,FALSE)</f>
        <v>28.033674003861321</v>
      </c>
      <c r="O1384" s="7">
        <f>VLOOKUP($A1384,'[1]Prices 23 nov'!$A$2:$Q$5001,6,FALSE)</f>
        <v>78.379997253417969</v>
      </c>
      <c r="P1384" s="7">
        <f>VLOOKUP($A1384,'[1]Prices 23 nov'!$A$2:$Q$5001,7,FALSE)</f>
        <v>79.260002136230469</v>
      </c>
      <c r="Q1384" s="7">
        <f>VLOOKUP($A1384,'[1]Prices 23 nov'!$A$2:$Q$5001,8,FALSE)</f>
        <v>72.199996948242188</v>
      </c>
      <c r="R1384" s="7">
        <f>VLOOKUP($A1384,'[1]Prices 23 nov'!$A$2:$Q$5001,9,FALSE)</f>
        <v>62.930000305175781</v>
      </c>
      <c r="S1384" s="7">
        <f>VLOOKUP($A1384,'[1]Prices 23 nov'!$A$2:$Q$5001,10,FALSE)</f>
        <v>45.509998321533203</v>
      </c>
      <c r="T1384" s="7">
        <f>VLOOKUP($A1384,'[1]Prices 23 nov'!$A$2:$Q$5001,11,FALSE)</f>
        <v>60.020000457763672</v>
      </c>
      <c r="U1384" s="7">
        <f>VLOOKUP($A1384,'[1]Prices 23 nov'!$A$2:$Q$5001,12,FALSE)</f>
        <v>68.55999755859375</v>
      </c>
      <c r="V1384" s="7">
        <f>VLOOKUP($A1384,'[1]Prices 23 nov'!$A$2:$Q$5001,13,FALSE)</f>
        <v>68.699996948242188</v>
      </c>
      <c r="W1384" s="7">
        <f>VLOOKUP($A1384,'[1]Prices 23 nov'!$A$2:$Q$5001,14,FALSE)</f>
        <v>75.169998168945313</v>
      </c>
      <c r="X1384" s="7">
        <f>VLOOKUP($A1384,'[1]Prices 23 nov'!$A$2:$Q$5001,15,FALSE)</f>
        <v>76.610000610351563</v>
      </c>
      <c r="Y1384" s="7">
        <f>VLOOKUP($A1384,'[1]Prices 23 nov'!$A$2:$Q$5001,16,FALSE)</f>
        <v>76.30999755859375</v>
      </c>
      <c r="Z1384" s="7">
        <f>VLOOKUP($A1384,'[1]Prices 23 nov'!$A$2:$Q$5001,17,FALSE)</f>
        <v>83.319999694824219</v>
      </c>
    </row>
    <row r="1385" spans="1:26">
      <c r="A1385" s="4" t="s">
        <v>3160</v>
      </c>
      <c r="B1385" s="4" t="s">
        <v>3161</v>
      </c>
      <c r="C1385" s="5">
        <v>13274863616</v>
      </c>
      <c r="D1385" s="5">
        <v>1385</v>
      </c>
      <c r="E1385" s="6" t="s">
        <v>55</v>
      </c>
      <c r="F1385" s="4" t="s">
        <v>17</v>
      </c>
      <c r="G1385" s="4" t="s">
        <v>18</v>
      </c>
      <c r="H1385" s="4" t="s">
        <v>19</v>
      </c>
      <c r="I1385" s="4">
        <v>3.1818182468414307</v>
      </c>
      <c r="J1385" s="5">
        <v>57.159999847412109</v>
      </c>
      <c r="K1385" s="5">
        <v>23.309999465942383</v>
      </c>
      <c r="L1385" s="4" t="s">
        <v>20</v>
      </c>
      <c r="M1385" s="4" t="s">
        <v>349</v>
      </c>
      <c r="N1385" s="7">
        <f>VLOOKUP($A1385,'[1]Prices 23 nov'!$A$2:$Q$5001,5,FALSE)</f>
        <v>-6.0879702133822207</v>
      </c>
      <c r="O1385" s="7">
        <f>VLOOKUP($A1385,'[1]Prices 23 nov'!$A$2:$Q$5001,6,FALSE)</f>
        <v>53.849998474121087</v>
      </c>
      <c r="P1385" s="7">
        <f>VLOOKUP($A1385,'[1]Prices 23 nov'!$A$2:$Q$5001,7,FALSE)</f>
        <v>55</v>
      </c>
      <c r="Q1385" s="7">
        <f>VLOOKUP($A1385,'[1]Prices 23 nov'!$A$2:$Q$5001,8,FALSE)</f>
        <v>53.869998931884773</v>
      </c>
      <c r="R1385" s="7">
        <f>VLOOKUP($A1385,'[1]Prices 23 nov'!$A$2:$Q$5001,9,FALSE)</f>
        <v>47.080001831054688</v>
      </c>
      <c r="S1385" s="7">
        <f>VLOOKUP($A1385,'[1]Prices 23 nov'!$A$2:$Q$5001,10,FALSE)</f>
        <v>27.39999961853027</v>
      </c>
      <c r="T1385" s="7">
        <f>VLOOKUP($A1385,'[1]Prices 23 nov'!$A$2:$Q$5001,11,FALSE)</f>
        <v>35.099998474121087</v>
      </c>
      <c r="U1385" s="7">
        <f>VLOOKUP($A1385,'[1]Prices 23 nov'!$A$2:$Q$5001,12,FALSE)</f>
        <v>39.520000457763672</v>
      </c>
      <c r="V1385" s="7">
        <f>VLOOKUP($A1385,'[1]Prices 23 nov'!$A$2:$Q$5001,13,FALSE)</f>
        <v>40.159999847412109</v>
      </c>
      <c r="W1385" s="7">
        <f>VLOOKUP($A1385,'[1]Prices 23 nov'!$A$2:$Q$5001,14,FALSE)</f>
        <v>42.970001220703118</v>
      </c>
      <c r="X1385" s="7">
        <f>VLOOKUP($A1385,'[1]Prices 23 nov'!$A$2:$Q$5001,15,FALSE)</f>
        <v>42.880001068115227</v>
      </c>
      <c r="Y1385" s="7">
        <f>VLOOKUP($A1385,'[1]Prices 23 nov'!$A$2:$Q$5001,16,FALSE)</f>
        <v>40.360000610351563</v>
      </c>
      <c r="Z1385" s="7">
        <f>VLOOKUP($A1385,'[1]Prices 23 nov'!$A$2:$Q$5001,17,FALSE)</f>
        <v>39.709999084472663</v>
      </c>
    </row>
    <row r="1386" spans="1:26">
      <c r="A1386" s="4" t="s">
        <v>3162</v>
      </c>
      <c r="B1386" s="4" t="s">
        <v>3163</v>
      </c>
      <c r="C1386" s="5">
        <v>13261981696</v>
      </c>
      <c r="D1386" s="5">
        <v>1386</v>
      </c>
      <c r="E1386" s="6" t="s">
        <v>34</v>
      </c>
      <c r="F1386" s="4" t="s">
        <v>141</v>
      </c>
      <c r="G1386" s="4" t="s">
        <v>142</v>
      </c>
      <c r="H1386" s="4" t="s">
        <v>143</v>
      </c>
      <c r="I1386" s="4">
        <v>2.4444444179534912</v>
      </c>
      <c r="J1386" s="5">
        <v>58.426532973389897</v>
      </c>
      <c r="K1386" s="5">
        <v>20.884543761638731</v>
      </c>
      <c r="L1386" s="4" t="s">
        <v>168</v>
      </c>
      <c r="M1386" s="4" t="s">
        <v>38</v>
      </c>
      <c r="N1386" s="7">
        <f>VLOOKUP($A1386,'[1]Prices 23 nov'!$A$2:$Q$5001,5,FALSE)</f>
        <v>80.160193480828298</v>
      </c>
      <c r="O1386" s="7">
        <f>VLOOKUP($A1386,'[1]Prices 23 nov'!$A$2:$Q$5001,6,FALSE)</f>
        <v>28.292370461858809</v>
      </c>
      <c r="P1386" s="7">
        <f>VLOOKUP($A1386,'[1]Prices 23 nov'!$A$2:$Q$5001,7,FALSE)</f>
        <v>26.902897958643731</v>
      </c>
      <c r="Q1386" s="7">
        <f>VLOOKUP($A1386,'[1]Prices 23 nov'!$A$2:$Q$5001,8,FALSE)</f>
        <v>24.96549276728183</v>
      </c>
      <c r="R1386" s="7">
        <f>VLOOKUP($A1386,'[1]Prices 23 nov'!$A$2:$Q$5001,9,FALSE)</f>
        <v>22.3366750208661</v>
      </c>
      <c r="S1386" s="7">
        <f>VLOOKUP($A1386,'[1]Prices 23 nov'!$A$2:$Q$5001,10,FALSE)</f>
        <v>26.036607775837179</v>
      </c>
      <c r="T1386" s="7">
        <f>VLOOKUP($A1386,'[1]Prices 23 nov'!$A$2:$Q$5001,11,FALSE)</f>
        <v>33.433225611224771</v>
      </c>
      <c r="U1386" s="7">
        <f>VLOOKUP($A1386,'[1]Prices 23 nov'!$A$2:$Q$5001,12,FALSE)</f>
        <v>37.042199615389109</v>
      </c>
      <c r="V1386" s="7">
        <f>VLOOKUP($A1386,'[1]Prices 23 nov'!$A$2:$Q$5001,13,FALSE)</f>
        <v>40.355614596046507</v>
      </c>
      <c r="W1386" s="7">
        <f>VLOOKUP($A1386,'[1]Prices 23 nov'!$A$2:$Q$5001,14,FALSE)</f>
        <v>41.851260401308537</v>
      </c>
      <c r="X1386" s="7">
        <f>VLOOKUP($A1386,'[1]Prices 23 nov'!$A$2:$Q$5001,15,FALSE)</f>
        <v>39.803810771554708</v>
      </c>
      <c r="Y1386" s="7">
        <f>VLOOKUP($A1386,'[1]Prices 23 nov'!$A$2:$Q$5001,16,FALSE)</f>
        <v>49.455232657492161</v>
      </c>
      <c r="Z1386" s="7">
        <f>VLOOKUP($A1386,'[1]Prices 23 nov'!$A$2:$Q$5001,17,FALSE)</f>
        <v>53.791128918528557</v>
      </c>
    </row>
    <row r="1387" spans="1:26">
      <c r="A1387" s="4" t="s">
        <v>3164</v>
      </c>
      <c r="B1387" s="4" t="s">
        <v>3165</v>
      </c>
      <c r="C1387" s="5">
        <v>13258998784</v>
      </c>
      <c r="D1387" s="5">
        <v>1387</v>
      </c>
      <c r="E1387" s="6" t="s">
        <v>16</v>
      </c>
      <c r="F1387" s="4" t="s">
        <v>17</v>
      </c>
      <c r="G1387" s="4" t="s">
        <v>18</v>
      </c>
      <c r="H1387" s="4" t="s">
        <v>19</v>
      </c>
      <c r="I1387" s="4">
        <v>4.1818180084228516</v>
      </c>
      <c r="J1387" s="5">
        <v>72</v>
      </c>
      <c r="K1387" s="5">
        <v>27.399999618530273</v>
      </c>
      <c r="L1387" s="4" t="s">
        <v>64</v>
      </c>
      <c r="M1387" s="4" t="s">
        <v>1214</v>
      </c>
      <c r="N1387" s="7">
        <f>VLOOKUP($A1387,'[1]Prices 23 nov'!$A$2:$Q$5001,5,FALSE)</f>
        <v>-8.472812467018942</v>
      </c>
      <c r="O1387" s="7">
        <f>VLOOKUP($A1387,'[1]Prices 23 nov'!$A$2:$Q$5001,6,FALSE)</f>
        <v>48.5</v>
      </c>
      <c r="P1387" s="7">
        <f>VLOOKUP($A1387,'[1]Prices 23 nov'!$A$2:$Q$5001,7,FALSE)</f>
        <v>63.470001220703118</v>
      </c>
      <c r="Q1387" s="7">
        <f>VLOOKUP($A1387,'[1]Prices 23 nov'!$A$2:$Q$5001,8,FALSE)</f>
        <v>67.239997863769531</v>
      </c>
      <c r="R1387" s="7">
        <f>VLOOKUP($A1387,'[1]Prices 23 nov'!$A$2:$Q$5001,9,FALSE)</f>
        <v>60.040000915527337</v>
      </c>
      <c r="S1387" s="7">
        <f>VLOOKUP($A1387,'[1]Prices 23 nov'!$A$2:$Q$5001,10,FALSE)</f>
        <v>38.669998168945313</v>
      </c>
      <c r="T1387" s="7">
        <f>VLOOKUP($A1387,'[1]Prices 23 nov'!$A$2:$Q$5001,11,FALSE)</f>
        <v>40.479999542236328</v>
      </c>
      <c r="U1387" s="7">
        <f>VLOOKUP($A1387,'[1]Prices 23 nov'!$A$2:$Q$5001,12,FALSE)</f>
        <v>43.075000762939453</v>
      </c>
      <c r="V1387" s="7">
        <f>VLOOKUP($A1387,'[1]Prices 23 nov'!$A$2:$Q$5001,13,FALSE)</f>
        <v>42.450000762939453</v>
      </c>
      <c r="W1387" s="7">
        <f>VLOOKUP($A1387,'[1]Prices 23 nov'!$A$2:$Q$5001,14,FALSE)</f>
        <v>43.900001525878913</v>
      </c>
      <c r="X1387" s="7">
        <f>VLOOKUP($A1387,'[1]Prices 23 nov'!$A$2:$Q$5001,15,FALSE)</f>
        <v>37.340000152587891</v>
      </c>
      <c r="Y1387" s="7">
        <f>VLOOKUP($A1387,'[1]Prices 23 nov'!$A$2:$Q$5001,16,FALSE)</f>
        <v>36.330001831054688</v>
      </c>
      <c r="Z1387" s="7">
        <f>VLOOKUP($A1387,'[1]Prices 23 nov'!$A$2:$Q$5001,17,FALSE)</f>
        <v>37.029998779296882</v>
      </c>
    </row>
    <row r="1388" spans="1:26">
      <c r="A1388" s="4" t="s">
        <v>3166</v>
      </c>
      <c r="B1388" s="4" t="s">
        <v>3167</v>
      </c>
      <c r="C1388" s="5">
        <v>13256155136</v>
      </c>
      <c r="D1388" s="5">
        <v>1388</v>
      </c>
      <c r="E1388" s="6" t="s">
        <v>329</v>
      </c>
      <c r="F1388" s="4" t="s">
        <v>25</v>
      </c>
      <c r="G1388" s="4" t="s">
        <v>26</v>
      </c>
      <c r="H1388" s="4" t="s">
        <v>27</v>
      </c>
      <c r="I1388" s="4">
        <v>2.3333332538604736</v>
      </c>
      <c r="J1388" s="5">
        <v>12.392399328411907</v>
      </c>
      <c r="K1388" s="5">
        <v>7.3965675767089394</v>
      </c>
      <c r="L1388" s="4" t="s">
        <v>168</v>
      </c>
      <c r="M1388" s="4" t="s">
        <v>162</v>
      </c>
      <c r="N1388" s="7">
        <f>VLOOKUP($A1388,'[1]Prices 23 nov'!$A$2:$Q$5001,5,FALSE)</f>
        <v>-6.9584703192143831</v>
      </c>
      <c r="O1388" s="7">
        <f>VLOOKUP($A1388,'[1]Prices 23 nov'!$A$2:$Q$5001,6,FALSE)</f>
        <v>11.333031207323071</v>
      </c>
      <c r="P1388" s="7">
        <f>VLOOKUP($A1388,'[1]Prices 23 nov'!$A$2:$Q$5001,7,FALSE)</f>
        <v>11.7410312586012</v>
      </c>
      <c r="Q1388" s="7">
        <f>VLOOKUP($A1388,'[1]Prices 23 nov'!$A$2:$Q$5001,8,FALSE)</f>
        <v>11.007462617068651</v>
      </c>
      <c r="R1388" s="7">
        <f>VLOOKUP($A1388,'[1]Prices 23 nov'!$A$2:$Q$5001,9,FALSE)</f>
        <v>9.0623171329498291</v>
      </c>
      <c r="S1388" s="7">
        <f>VLOOKUP($A1388,'[1]Prices 23 nov'!$A$2:$Q$5001,10,FALSE)</f>
        <v>8.3123086095283725</v>
      </c>
      <c r="T1388" s="7">
        <f>VLOOKUP($A1388,'[1]Prices 23 nov'!$A$2:$Q$5001,11,FALSE)</f>
        <v>9.9414422310026112</v>
      </c>
      <c r="U1388" s="7">
        <f>VLOOKUP($A1388,'[1]Prices 23 nov'!$A$2:$Q$5001,12,FALSE)</f>
        <v>10.02930211242392</v>
      </c>
      <c r="V1388" s="7">
        <f>VLOOKUP($A1388,'[1]Prices 23 nov'!$A$2:$Q$5001,13,FALSE)</f>
        <v>9.2901126787483008</v>
      </c>
      <c r="W1388" s="7">
        <f>VLOOKUP($A1388,'[1]Prices 23 nov'!$A$2:$Q$5001,14,FALSE)</f>
        <v>9.6376878306286926</v>
      </c>
      <c r="X1388" s="7">
        <f>VLOOKUP($A1388,'[1]Prices 23 nov'!$A$2:$Q$5001,15,FALSE)</f>
        <v>10.43805246057468</v>
      </c>
      <c r="Y1388" s="7">
        <f>VLOOKUP($A1388,'[1]Prices 23 nov'!$A$2:$Q$5001,16,FALSE)</f>
        <v>10.93071049451828</v>
      </c>
      <c r="Z1388" s="7">
        <f>VLOOKUP($A1388,'[1]Prices 23 nov'!$A$2:$Q$5001,17,FALSE)</f>
        <v>9.9722698107921133</v>
      </c>
    </row>
    <row r="1389" spans="1:26">
      <c r="A1389" s="4" t="s">
        <v>3168</v>
      </c>
      <c r="B1389" s="4" t="s">
        <v>3169</v>
      </c>
      <c r="C1389" s="5">
        <v>13207500800</v>
      </c>
      <c r="D1389" s="5">
        <v>1389</v>
      </c>
      <c r="E1389" s="6" t="s">
        <v>273</v>
      </c>
      <c r="F1389" s="4" t="s">
        <v>210</v>
      </c>
      <c r="G1389" s="4" t="s">
        <v>211</v>
      </c>
      <c r="H1389" s="4" t="s">
        <v>212</v>
      </c>
      <c r="I1389" s="4">
        <v>4.7142858505249023</v>
      </c>
      <c r="J1389" s="5">
        <v>2.9715654012319201</v>
      </c>
      <c r="K1389" s="5">
        <v>1.6273973171043772</v>
      </c>
      <c r="L1389" s="4" t="s">
        <v>41</v>
      </c>
      <c r="M1389" s="4" t="s">
        <v>162</v>
      </c>
      <c r="N1389" s="7">
        <f>VLOOKUP($A1389,'[1]Prices 23 nov'!$A$2:$Q$5001,5,FALSE)</f>
        <v>3.020335502833515</v>
      </c>
      <c r="O1389" s="7">
        <f>VLOOKUP($A1389,'[1]Prices 23 nov'!$A$2:$Q$5001,6,FALSE)</f>
        <v>2.6711883156910692</v>
      </c>
      <c r="P1389" s="7">
        <f>VLOOKUP($A1389,'[1]Prices 23 nov'!$A$2:$Q$5001,7,FALSE)</f>
        <v>2.7396299550309782</v>
      </c>
      <c r="Q1389" s="7">
        <f>VLOOKUP($A1389,'[1]Prices 23 nov'!$A$2:$Q$5001,8,FALSE)</f>
        <v>2.6279983936611022</v>
      </c>
      <c r="R1389" s="7">
        <f>VLOOKUP($A1389,'[1]Prices 23 nov'!$A$2:$Q$5001,9,FALSE)</f>
        <v>2.525826024357229</v>
      </c>
      <c r="S1389" s="7">
        <f>VLOOKUP($A1389,'[1]Prices 23 nov'!$A$2:$Q$5001,10,FALSE)</f>
        <v>2.018948911302374</v>
      </c>
      <c r="T1389" s="7">
        <f>VLOOKUP($A1389,'[1]Prices 23 nov'!$A$2:$Q$5001,11,FALSE)</f>
        <v>2.135988940803017</v>
      </c>
      <c r="U1389" s="7">
        <f>VLOOKUP($A1389,'[1]Prices 23 nov'!$A$2:$Q$5001,12,FALSE)</f>
        <v>2.1020525801679071</v>
      </c>
      <c r="V1389" s="7">
        <f>VLOOKUP($A1389,'[1]Prices 23 nov'!$A$2:$Q$5001,13,FALSE)</f>
        <v>2.2971226977677901</v>
      </c>
      <c r="W1389" s="7">
        <f>VLOOKUP($A1389,'[1]Prices 23 nov'!$A$2:$Q$5001,14,FALSE)</f>
        <v>2.3736565766036648</v>
      </c>
      <c r="X1389" s="7">
        <f>VLOOKUP($A1389,'[1]Prices 23 nov'!$A$2:$Q$5001,15,FALSE)</f>
        <v>2.4688823065814058</v>
      </c>
      <c r="Y1389" s="7">
        <f>VLOOKUP($A1389,'[1]Prices 23 nov'!$A$2:$Q$5001,16,FALSE)</f>
        <v>2.2476513142613039</v>
      </c>
      <c r="Z1389" s="7">
        <f>VLOOKUP($A1389,'[1]Prices 23 nov'!$A$2:$Q$5001,17,FALSE)</f>
        <v>2.3225538878504892</v>
      </c>
    </row>
    <row r="1390" spans="1:26">
      <c r="A1390" s="4" t="s">
        <v>3170</v>
      </c>
      <c r="B1390" s="4" t="s">
        <v>3171</v>
      </c>
      <c r="C1390" s="5">
        <v>13206780928</v>
      </c>
      <c r="D1390" s="5">
        <v>1390</v>
      </c>
      <c r="E1390" s="6" t="s">
        <v>16</v>
      </c>
      <c r="F1390" s="4" t="s">
        <v>101</v>
      </c>
      <c r="G1390" s="4" t="s">
        <v>46</v>
      </c>
      <c r="H1390" s="4" t="s">
        <v>102</v>
      </c>
      <c r="I1390" s="4">
        <v>4.375</v>
      </c>
      <c r="J1390" s="5">
        <v>18.159146498343489</v>
      </c>
      <c r="K1390" s="5">
        <v>8.9644818496941792</v>
      </c>
      <c r="L1390" s="4" t="s">
        <v>386</v>
      </c>
      <c r="M1390" s="4" t="s">
        <v>165</v>
      </c>
      <c r="N1390" s="7">
        <f>VLOOKUP($A1390,'[1]Prices 23 nov'!$A$2:$Q$5001,5,FALSE)</f>
        <v>16.081150576401051</v>
      </c>
      <c r="O1390" s="7">
        <f>VLOOKUP($A1390,'[1]Prices 23 nov'!$A$2:$Q$5001,6,FALSE)</f>
        <v>9.3560439920240697</v>
      </c>
      <c r="P1390" s="7">
        <f>VLOOKUP($A1390,'[1]Prices 23 nov'!$A$2:$Q$5001,7,FALSE)</f>
        <v>10.283769243690131</v>
      </c>
      <c r="Q1390" s="7">
        <f>VLOOKUP($A1390,'[1]Prices 23 nov'!$A$2:$Q$5001,8,FALSE)</f>
        <v>11.009044076018879</v>
      </c>
      <c r="R1390" s="7">
        <f>VLOOKUP($A1390,'[1]Prices 23 nov'!$A$2:$Q$5001,9,FALSE)</f>
        <v>13.114684255517201</v>
      </c>
      <c r="S1390" s="7">
        <f>VLOOKUP($A1390,'[1]Prices 23 nov'!$A$2:$Q$5001,10,FALSE)</f>
        <v>11.763380212045041</v>
      </c>
      <c r="T1390" s="7">
        <f>VLOOKUP($A1390,'[1]Prices 23 nov'!$A$2:$Q$5001,11,FALSE)</f>
        <v>13.907098004437101</v>
      </c>
      <c r="U1390" s="7">
        <f>VLOOKUP($A1390,'[1]Prices 23 nov'!$A$2:$Q$5001,12,FALSE)</f>
        <v>13.328095674514771</v>
      </c>
      <c r="V1390" s="7">
        <f>VLOOKUP($A1390,'[1]Prices 23 nov'!$A$2:$Q$5001,13,FALSE)</f>
        <v>14.148514720991439</v>
      </c>
      <c r="W1390" s="7">
        <f>VLOOKUP($A1390,'[1]Prices 23 nov'!$A$2:$Q$5001,14,FALSE)</f>
        <v>13.04416314050923</v>
      </c>
      <c r="X1390" s="7">
        <f>VLOOKUP($A1390,'[1]Prices 23 nov'!$A$2:$Q$5001,15,FALSE)</f>
        <v>12.08663990740024</v>
      </c>
      <c r="Y1390" s="7">
        <f>VLOOKUP($A1390,'[1]Prices 23 nov'!$A$2:$Q$5001,16,FALSE)</f>
        <v>11.777353176076989</v>
      </c>
      <c r="Z1390" s="7">
        <f>VLOOKUP($A1390,'[1]Prices 23 nov'!$A$2:$Q$5001,17,FALSE)</f>
        <v>10.47015581778942</v>
      </c>
    </row>
    <row r="1391" spans="1:26">
      <c r="A1391" s="4" t="s">
        <v>3172</v>
      </c>
      <c r="B1391" s="4" t="s">
        <v>3173</v>
      </c>
      <c r="C1391" s="5">
        <v>13188917248</v>
      </c>
      <c r="D1391" s="5">
        <v>1391</v>
      </c>
      <c r="E1391" s="6" t="s">
        <v>55</v>
      </c>
      <c r="F1391" s="4" t="s">
        <v>242</v>
      </c>
      <c r="G1391" s="4" t="s">
        <v>46</v>
      </c>
      <c r="H1391" s="4" t="s">
        <v>102</v>
      </c>
      <c r="I1391" s="4" t="s">
        <v>479</v>
      </c>
      <c r="J1391" s="5">
        <v>1.2744906115923591</v>
      </c>
      <c r="K1391" s="5">
        <v>0.90122639498273605</v>
      </c>
      <c r="L1391" s="4" t="s">
        <v>580</v>
      </c>
      <c r="M1391" s="4" t="s">
        <v>133</v>
      </c>
      <c r="N1391" s="7">
        <f>VLOOKUP($A1391,'[1]Prices 23 nov'!$A$2:$Q$5001,5,FALSE)</f>
        <v>-17.78981047313469</v>
      </c>
      <c r="O1391" s="7">
        <f>VLOOKUP($A1391,'[1]Prices 23 nov'!$A$2:$Q$5001,6,FALSE)</f>
        <v>1.1669179937494929</v>
      </c>
      <c r="P1391" s="7">
        <f>VLOOKUP($A1391,'[1]Prices 23 nov'!$A$2:$Q$5001,7,FALSE)</f>
        <v>1.248363811211135</v>
      </c>
      <c r="Q1391" s="7">
        <f>VLOOKUP($A1391,'[1]Prices 23 nov'!$A$2:$Q$5001,8,FALSE)</f>
        <v>0.99388619031337611</v>
      </c>
      <c r="R1391" s="7">
        <f>VLOOKUP($A1391,'[1]Prices 23 nov'!$A$2:$Q$5001,9,FALSE)</f>
        <v>1.135936882856186</v>
      </c>
      <c r="S1391" s="7">
        <f>VLOOKUP($A1391,'[1]Prices 23 nov'!$A$2:$Q$5001,10,FALSE)</f>
        <v>0.98189142395553108</v>
      </c>
      <c r="T1391" s="7">
        <f>VLOOKUP($A1391,'[1]Prices 23 nov'!$A$2:$Q$5001,11,FALSE)</f>
        <v>1.017331115252091</v>
      </c>
      <c r="U1391" s="7">
        <f>VLOOKUP($A1391,'[1]Prices 23 nov'!$A$2:$Q$5001,12,FALSE)</f>
        <v>0.99810403939693504</v>
      </c>
      <c r="V1391" s="7">
        <f>VLOOKUP($A1391,'[1]Prices 23 nov'!$A$2:$Q$5001,13,FALSE)</f>
        <v>1.048696701822678</v>
      </c>
      <c r="W1391" s="7">
        <f>VLOOKUP($A1391,'[1]Prices 23 nov'!$A$2:$Q$5001,14,FALSE)</f>
        <v>1.0786575205166931</v>
      </c>
      <c r="X1391" s="7">
        <f>VLOOKUP($A1391,'[1]Prices 23 nov'!$A$2:$Q$5001,15,FALSE)</f>
        <v>1.082276367661279</v>
      </c>
      <c r="Y1391" s="7">
        <f>VLOOKUP($A1391,'[1]Prices 23 nov'!$A$2:$Q$5001,16,FALSE)</f>
        <v>1.004270408993406</v>
      </c>
      <c r="Z1391" s="7">
        <f>VLOOKUP($A1391,'[1]Prices 23 nov'!$A$2:$Q$5001,17,FALSE)</f>
        <v>0.97587956136753506</v>
      </c>
    </row>
    <row r="1392" spans="1:26">
      <c r="A1392" s="4" t="s">
        <v>3174</v>
      </c>
      <c r="B1392" s="4" t="s">
        <v>3175</v>
      </c>
      <c r="C1392" s="5">
        <v>13184762880</v>
      </c>
      <c r="D1392" s="5">
        <v>1392</v>
      </c>
      <c r="E1392" s="6" t="s">
        <v>105</v>
      </c>
      <c r="F1392" s="4" t="s">
        <v>106</v>
      </c>
      <c r="G1392" s="4" t="s">
        <v>18</v>
      </c>
      <c r="H1392" s="4" t="s">
        <v>19</v>
      </c>
      <c r="I1392" s="4">
        <v>0</v>
      </c>
      <c r="J1392" s="5">
        <v>62.009998321533203</v>
      </c>
      <c r="K1392" s="5">
        <v>52.569999694824219</v>
      </c>
      <c r="L1392" s="4" t="s">
        <v>41</v>
      </c>
      <c r="M1392" s="4" t="s">
        <v>720</v>
      </c>
      <c r="N1392" s="7">
        <f>VLOOKUP($A1392,'[1]Prices 23 nov'!$A$2:$Q$5001,5,FALSE)</f>
        <v>9.3686934049756143</v>
      </c>
      <c r="O1392" s="7">
        <f>VLOOKUP($A1392,'[1]Prices 23 nov'!$A$2:$Q$5001,6,FALSE)</f>
        <v>56.549999237060547</v>
      </c>
      <c r="P1392" s="7">
        <f>VLOOKUP($A1392,'[1]Prices 23 nov'!$A$2:$Q$5001,7,FALSE)</f>
        <v>56.630001068115227</v>
      </c>
      <c r="Q1392" s="7">
        <f>VLOOKUP($A1392,'[1]Prices 23 nov'!$A$2:$Q$5001,8,FALSE)</f>
        <v>57.680000305175781</v>
      </c>
      <c r="R1392" s="7">
        <f>VLOOKUP($A1392,'[1]Prices 23 nov'!$A$2:$Q$5001,9,FALSE)</f>
        <v>58.389999389648438</v>
      </c>
      <c r="S1392" s="7">
        <f>VLOOKUP($A1392,'[1]Prices 23 nov'!$A$2:$Q$5001,10,FALSE)</f>
        <v>57.689998626708977</v>
      </c>
      <c r="T1392" s="7">
        <f>VLOOKUP($A1392,'[1]Prices 23 nov'!$A$2:$Q$5001,11,FALSE)</f>
        <v>59.040000915527337</v>
      </c>
      <c r="U1392" s="7">
        <f>VLOOKUP($A1392,'[1]Prices 23 nov'!$A$2:$Q$5001,12,FALSE)</f>
        <v>59.479999542236328</v>
      </c>
      <c r="V1392" s="7">
        <f>VLOOKUP($A1392,'[1]Prices 23 nov'!$A$2:$Q$5001,13,FALSE)</f>
        <v>60.049999237060547</v>
      </c>
      <c r="W1392" s="7">
        <f>VLOOKUP($A1392,'[1]Prices 23 nov'!$A$2:$Q$5001,14,FALSE)</f>
        <v>61.450000762939453</v>
      </c>
      <c r="X1392" s="7">
        <f>VLOOKUP($A1392,'[1]Prices 23 nov'!$A$2:$Q$5001,15,FALSE)</f>
        <v>61.889999389648438</v>
      </c>
      <c r="Y1392" s="7">
        <f>VLOOKUP($A1392,'[1]Prices 23 nov'!$A$2:$Q$5001,16,FALSE)</f>
        <v>61.450000762939453</v>
      </c>
      <c r="Z1392" s="7">
        <f>VLOOKUP($A1392,'[1]Prices 23 nov'!$A$2:$Q$5001,17,FALSE)</f>
        <v>61.080001831054688</v>
      </c>
    </row>
    <row r="1393" spans="1:26">
      <c r="A1393" s="4" t="s">
        <v>3176</v>
      </c>
      <c r="B1393" s="4" t="s">
        <v>3177</v>
      </c>
      <c r="C1393" s="5">
        <v>13169708032</v>
      </c>
      <c r="D1393" s="5">
        <v>1393</v>
      </c>
      <c r="E1393" s="6" t="s">
        <v>67</v>
      </c>
      <c r="F1393" s="4" t="s">
        <v>61</v>
      </c>
      <c r="G1393" s="4" t="s">
        <v>62</v>
      </c>
      <c r="H1393" s="4" t="s">
        <v>63</v>
      </c>
      <c r="I1393" s="4">
        <v>3.4000000953674316</v>
      </c>
      <c r="J1393" s="5">
        <v>25.977549428561741</v>
      </c>
      <c r="K1393" s="5">
        <v>11.019871900147809</v>
      </c>
      <c r="L1393" s="4" t="s">
        <v>64</v>
      </c>
      <c r="M1393" s="4" t="s">
        <v>3178</v>
      </c>
      <c r="N1393" s="7">
        <f>VLOOKUP($A1393,'[1]Prices 23 nov'!$A$2:$Q$5001,5,FALSE)</f>
        <v>22.291780047063451</v>
      </c>
      <c r="O1393" s="7">
        <f>VLOOKUP($A1393,'[1]Prices 23 nov'!$A$2:$Q$5001,6,FALSE)</f>
        <v>20.02819021418691</v>
      </c>
      <c r="P1393" s="7">
        <f>VLOOKUP($A1393,'[1]Prices 23 nov'!$A$2:$Q$5001,7,FALSE)</f>
        <v>22.871111832559109</v>
      </c>
      <c r="Q1393" s="7">
        <f>VLOOKUP($A1393,'[1]Prices 23 nov'!$A$2:$Q$5001,8,FALSE)</f>
        <v>20.444562040269371</v>
      </c>
      <c r="R1393" s="7">
        <f>VLOOKUP($A1393,'[1]Prices 23 nov'!$A$2:$Q$5001,9,FALSE)</f>
        <v>19.93686631321907</v>
      </c>
      <c r="S1393" s="7">
        <f>VLOOKUP($A1393,'[1]Prices 23 nov'!$A$2:$Q$5001,10,FALSE)</f>
        <v>15.63067350722849</v>
      </c>
      <c r="T1393" s="7">
        <f>VLOOKUP($A1393,'[1]Prices 23 nov'!$A$2:$Q$5001,11,FALSE)</f>
        <v>18.7308737821877</v>
      </c>
      <c r="U1393" s="7">
        <f>VLOOKUP($A1393,'[1]Prices 23 nov'!$A$2:$Q$5001,12,FALSE)</f>
        <v>18.17331421375275</v>
      </c>
      <c r="V1393" s="7">
        <f>VLOOKUP($A1393,'[1]Prices 23 nov'!$A$2:$Q$5001,13,FALSE)</f>
        <v>23.51786578074098</v>
      </c>
      <c r="W1393" s="7">
        <f>VLOOKUP($A1393,'[1]Prices 23 nov'!$A$2:$Q$5001,14,FALSE)</f>
        <v>21.914178673177961</v>
      </c>
      <c r="X1393" s="7">
        <f>VLOOKUP($A1393,'[1]Prices 23 nov'!$A$2:$Q$5001,15,FALSE)</f>
        <v>20.714286424219608</v>
      </c>
      <c r="Y1393" s="7">
        <f>VLOOKUP($A1393,'[1]Prices 23 nov'!$A$2:$Q$5001,16,FALSE)</f>
        <v>22.157895423471931</v>
      </c>
      <c r="Z1393" s="7">
        <f>VLOOKUP($A1393,'[1]Prices 23 nov'!$A$2:$Q$5001,17,FALSE)</f>
        <v>21.63941390812397</v>
      </c>
    </row>
    <row r="1394" spans="1:26">
      <c r="A1394" s="4" t="s">
        <v>3179</v>
      </c>
      <c r="B1394" s="4" t="s">
        <v>3180</v>
      </c>
      <c r="C1394" s="5">
        <v>13161031680</v>
      </c>
      <c r="D1394" s="5">
        <v>1394</v>
      </c>
      <c r="E1394" s="6" t="s">
        <v>67</v>
      </c>
      <c r="F1394" s="4" t="s">
        <v>17</v>
      </c>
      <c r="G1394" s="4" t="s">
        <v>18</v>
      </c>
      <c r="H1394" s="4" t="s">
        <v>19</v>
      </c>
      <c r="I1394" s="4">
        <v>4.6666665077209473</v>
      </c>
      <c r="J1394" s="5">
        <v>74.919998168945313</v>
      </c>
      <c r="K1394" s="5">
        <v>6.0199999809265137</v>
      </c>
      <c r="L1394" s="4" t="s">
        <v>41</v>
      </c>
      <c r="M1394" s="4" t="s">
        <v>38</v>
      </c>
      <c r="N1394" s="7">
        <f>VLOOKUP($A1394,'[1]Prices 23 nov'!$A$2:$Q$5001,5,FALSE)</f>
        <v>22.51631218542969</v>
      </c>
      <c r="O1394" s="7">
        <f>VLOOKUP($A1394,'[1]Prices 23 nov'!$A$2:$Q$5001,6,FALSE)</f>
        <v>52.700000762939453</v>
      </c>
      <c r="P1394" s="7">
        <f>VLOOKUP($A1394,'[1]Prices 23 nov'!$A$2:$Q$5001,7,FALSE)</f>
        <v>59.639999389648438</v>
      </c>
      <c r="Q1394" s="7">
        <f>VLOOKUP($A1394,'[1]Prices 23 nov'!$A$2:$Q$5001,8,FALSE)</f>
        <v>60.900001525878913</v>
      </c>
      <c r="R1394" s="7">
        <f>VLOOKUP($A1394,'[1]Prices 23 nov'!$A$2:$Q$5001,9,FALSE)</f>
        <v>45.430000305175781</v>
      </c>
      <c r="S1394" s="7">
        <f>VLOOKUP($A1394,'[1]Prices 23 nov'!$A$2:$Q$5001,10,FALSE)</f>
        <v>11.689999580383301</v>
      </c>
      <c r="T1394" s="7">
        <f>VLOOKUP($A1394,'[1]Prices 23 nov'!$A$2:$Q$5001,11,FALSE)</f>
        <v>18.840000152587891</v>
      </c>
      <c r="U1394" s="7">
        <f>VLOOKUP($A1394,'[1]Prices 23 nov'!$A$2:$Q$5001,12,FALSE)</f>
        <v>36.090000152587891</v>
      </c>
      <c r="V1394" s="7">
        <f>VLOOKUP($A1394,'[1]Prices 23 nov'!$A$2:$Q$5001,13,FALSE)</f>
        <v>40.860000610351563</v>
      </c>
      <c r="W1394" s="7">
        <f>VLOOKUP($A1394,'[1]Prices 23 nov'!$A$2:$Q$5001,14,FALSE)</f>
        <v>32.220001220703118</v>
      </c>
      <c r="X1394" s="7">
        <f>VLOOKUP($A1394,'[1]Prices 23 nov'!$A$2:$Q$5001,15,FALSE)</f>
        <v>46.860000610351563</v>
      </c>
      <c r="Y1394" s="7">
        <f>VLOOKUP($A1394,'[1]Prices 23 nov'!$A$2:$Q$5001,16,FALSE)</f>
        <v>57.099998474121087</v>
      </c>
      <c r="Z1394" s="7">
        <f>VLOOKUP($A1394,'[1]Prices 23 nov'!$A$2:$Q$5001,17,FALSE)</f>
        <v>46.659999847412109</v>
      </c>
    </row>
    <row r="1395" spans="1:26">
      <c r="A1395" s="4" t="s">
        <v>3181</v>
      </c>
      <c r="B1395" s="4" t="s">
        <v>3182</v>
      </c>
      <c r="C1395" s="5">
        <v>13156485120</v>
      </c>
      <c r="D1395" s="5">
        <v>1395</v>
      </c>
      <c r="E1395" s="6" t="s">
        <v>70</v>
      </c>
      <c r="F1395" s="4" t="s">
        <v>250</v>
      </c>
      <c r="G1395" s="4" t="s">
        <v>251</v>
      </c>
      <c r="H1395" s="4" t="s">
        <v>252</v>
      </c>
      <c r="I1395" s="4">
        <v>2.6190476417541504</v>
      </c>
      <c r="J1395" s="5">
        <v>84.259660858800004</v>
      </c>
      <c r="K1395" s="5">
        <v>43.747230757200001</v>
      </c>
      <c r="L1395" s="4" t="s">
        <v>64</v>
      </c>
      <c r="M1395" s="4" t="s">
        <v>1207</v>
      </c>
      <c r="N1395" s="7">
        <f>VLOOKUP($A1395,'[1]Prices 23 nov'!$A$2:$Q$5001,5,FALSE)</f>
        <v>11.73056745323877</v>
      </c>
      <c r="O1395" s="7">
        <f>VLOOKUP($A1395,'[1]Prices 23 nov'!$A$2:$Q$5001,6,FALSE)</f>
        <v>70.981793269515038</v>
      </c>
      <c r="P1395" s="7">
        <f>VLOOKUP($A1395,'[1]Prices 23 nov'!$A$2:$Q$5001,7,FALSE)</f>
        <v>77.579967483878136</v>
      </c>
      <c r="Q1395" s="7">
        <f>VLOOKUP($A1395,'[1]Prices 23 nov'!$A$2:$Q$5001,8,FALSE)</f>
        <v>75.611067719757557</v>
      </c>
      <c r="R1395" s="7">
        <f>VLOOKUP($A1395,'[1]Prices 23 nov'!$A$2:$Q$5001,9,FALSE)</f>
        <v>68.195115882903337</v>
      </c>
      <c r="S1395" s="7">
        <f>VLOOKUP($A1395,'[1]Prices 23 nov'!$A$2:$Q$5001,10,FALSE)</f>
        <v>54.748715376481407</v>
      </c>
      <c r="T1395" s="7">
        <f>VLOOKUP($A1395,'[1]Prices 23 nov'!$A$2:$Q$5001,11,FALSE)</f>
        <v>57.234460109844797</v>
      </c>
      <c r="U1395" s="7">
        <f>VLOOKUP($A1395,'[1]Prices 23 nov'!$A$2:$Q$5001,12,FALSE)</f>
        <v>69.230610847473145</v>
      </c>
      <c r="V1395" s="7">
        <f>VLOOKUP($A1395,'[1]Prices 23 nov'!$A$2:$Q$5001,13,FALSE)</f>
        <v>67.971527494490147</v>
      </c>
      <c r="W1395" s="7">
        <f>VLOOKUP($A1395,'[1]Prices 23 nov'!$A$2:$Q$5001,14,FALSE)</f>
        <v>73.412072136998177</v>
      </c>
      <c r="X1395" s="7">
        <f>VLOOKUP($A1395,'[1]Prices 23 nov'!$A$2:$Q$5001,15,FALSE)</f>
        <v>78.557469230145216</v>
      </c>
      <c r="Y1395" s="7">
        <f>VLOOKUP($A1395,'[1]Prices 23 nov'!$A$2:$Q$5001,16,FALSE)</f>
        <v>82.108991533517838</v>
      </c>
      <c r="Z1395" s="7">
        <f>VLOOKUP($A1395,'[1]Prices 23 nov'!$A$2:$Q$5001,17,FALSE)</f>
        <v>72.577718749642372</v>
      </c>
    </row>
    <row r="1396" spans="1:26">
      <c r="A1396" s="4" t="s">
        <v>3183</v>
      </c>
      <c r="B1396" s="4" t="s">
        <v>3184</v>
      </c>
      <c r="C1396" s="5">
        <v>13134931968</v>
      </c>
      <c r="D1396" s="5">
        <v>1396</v>
      </c>
      <c r="E1396" s="6" t="s">
        <v>67</v>
      </c>
      <c r="F1396" s="4" t="s">
        <v>242</v>
      </c>
      <c r="G1396" s="4" t="s">
        <v>46</v>
      </c>
      <c r="H1396" s="4" t="s">
        <v>102</v>
      </c>
      <c r="I1396" s="4">
        <v>4.8333334922790527</v>
      </c>
      <c r="J1396" s="5">
        <v>1.848468384662014</v>
      </c>
      <c r="K1396" s="5">
        <v>1.1413074077216301</v>
      </c>
      <c r="L1396" s="4" t="s">
        <v>3001</v>
      </c>
      <c r="M1396" s="4" t="s">
        <v>1796</v>
      </c>
      <c r="N1396" s="7">
        <f>VLOOKUP($A1396,'[1]Prices 23 nov'!$A$2:$Q$5001,5,FALSE)</f>
        <v>-9.5487453821335606</v>
      </c>
      <c r="O1396" s="7">
        <f>VLOOKUP($A1396,'[1]Prices 23 nov'!$A$2:$Q$5001,6,FALSE)</f>
        <v>1.403548661634588</v>
      </c>
      <c r="P1396" s="7">
        <f>VLOOKUP($A1396,'[1]Prices 23 nov'!$A$2:$Q$5001,7,FALSE)</f>
        <v>1.451876869667643</v>
      </c>
      <c r="Q1396" s="7">
        <f>VLOOKUP($A1396,'[1]Prices 23 nov'!$A$2:$Q$5001,8,FALSE)</f>
        <v>1.310261311784799</v>
      </c>
      <c r="R1396" s="7">
        <f>VLOOKUP($A1396,'[1]Prices 23 nov'!$A$2:$Q$5001,9,FALSE)</f>
        <v>1.36045637152165</v>
      </c>
      <c r="S1396" s="7">
        <f>VLOOKUP($A1396,'[1]Prices 23 nov'!$A$2:$Q$5001,10,FALSE)</f>
        <v>1.257746564962076</v>
      </c>
      <c r="T1396" s="7">
        <f>VLOOKUP($A1396,'[1]Prices 23 nov'!$A$2:$Q$5001,11,FALSE)</f>
        <v>1.19207739241233</v>
      </c>
      <c r="U1396" s="7">
        <f>VLOOKUP($A1396,'[1]Prices 23 nov'!$A$2:$Q$5001,12,FALSE)</f>
        <v>1.2514380466686821</v>
      </c>
      <c r="V1396" s="7">
        <f>VLOOKUP($A1396,'[1]Prices 23 nov'!$A$2:$Q$5001,13,FALSE)</f>
        <v>1.2489391725631549</v>
      </c>
      <c r="W1396" s="7">
        <f>VLOOKUP($A1396,'[1]Prices 23 nov'!$A$2:$Q$5001,14,FALSE)</f>
        <v>1.59578284383467</v>
      </c>
      <c r="X1396" s="7">
        <f>VLOOKUP($A1396,'[1]Prices 23 nov'!$A$2:$Q$5001,15,FALSE)</f>
        <v>1.4484051205849939</v>
      </c>
      <c r="Y1396" s="7">
        <f>VLOOKUP($A1396,'[1]Prices 23 nov'!$A$2:$Q$5001,16,FALSE)</f>
        <v>1.3400089259400261</v>
      </c>
      <c r="Z1396" s="7">
        <f>VLOOKUP($A1396,'[1]Prices 23 nov'!$A$2:$Q$5001,17,FALSE)</f>
        <v>1.460083224340792</v>
      </c>
    </row>
    <row r="1397" spans="1:26">
      <c r="A1397" s="4" t="s">
        <v>3185</v>
      </c>
      <c r="B1397" s="4" t="s">
        <v>3186</v>
      </c>
      <c r="C1397" s="5">
        <v>13127472128</v>
      </c>
      <c r="D1397" s="5">
        <v>1397</v>
      </c>
      <c r="E1397" s="6" t="s">
        <v>273</v>
      </c>
      <c r="F1397" s="4" t="s">
        <v>377</v>
      </c>
      <c r="G1397" s="4" t="s">
        <v>378</v>
      </c>
      <c r="H1397" s="4" t="s">
        <v>379</v>
      </c>
      <c r="I1397" s="4">
        <v>3.5</v>
      </c>
      <c r="J1397" s="5">
        <v>23.319457292630279</v>
      </c>
      <c r="K1397" s="5">
        <v>14.297537445504055</v>
      </c>
      <c r="L1397" s="4" t="s">
        <v>221</v>
      </c>
      <c r="M1397" s="4" t="s">
        <v>38</v>
      </c>
      <c r="N1397" s="7">
        <f>VLOOKUP($A1397,'[1]Prices 23 nov'!$A$2:$Q$5001,5,FALSE)</f>
        <v>18.880909856580509</v>
      </c>
      <c r="O1397" s="7">
        <f>VLOOKUP($A1397,'[1]Prices 23 nov'!$A$2:$Q$5001,6,FALSE)</f>
        <v>18.81344549148503</v>
      </c>
      <c r="P1397" s="7">
        <f>VLOOKUP($A1397,'[1]Prices 23 nov'!$A$2:$Q$5001,7,FALSE)</f>
        <v>19.314593716516921</v>
      </c>
      <c r="Q1397" s="7">
        <f>VLOOKUP($A1397,'[1]Prices 23 nov'!$A$2:$Q$5001,8,FALSE)</f>
        <v>20.564546243311721</v>
      </c>
      <c r="R1397" s="7">
        <f>VLOOKUP($A1397,'[1]Prices 23 nov'!$A$2:$Q$5001,9,FALSE)</f>
        <v>20.944528655805701</v>
      </c>
      <c r="S1397" s="7">
        <f>VLOOKUP($A1397,'[1]Prices 23 nov'!$A$2:$Q$5001,10,FALSE)</f>
        <v>17.505977730027549</v>
      </c>
      <c r="T1397" s="7">
        <f>VLOOKUP($A1397,'[1]Prices 23 nov'!$A$2:$Q$5001,11,FALSE)</f>
        <v>17.662927370325288</v>
      </c>
      <c r="U1397" s="7">
        <f>VLOOKUP($A1397,'[1]Prices 23 nov'!$A$2:$Q$5001,12,FALSE)</f>
        <v>19.401337828920759</v>
      </c>
      <c r="V1397" s="7">
        <f>VLOOKUP($A1397,'[1]Prices 23 nov'!$A$2:$Q$5001,13,FALSE)</f>
        <v>18.799705336276471</v>
      </c>
      <c r="W1397" s="7">
        <f>VLOOKUP($A1397,'[1]Prices 23 nov'!$A$2:$Q$5001,14,FALSE)</f>
        <v>21.292152012542829</v>
      </c>
      <c r="X1397" s="7">
        <f>VLOOKUP($A1397,'[1]Prices 23 nov'!$A$2:$Q$5001,15,FALSE)</f>
        <v>20.77782775047217</v>
      </c>
      <c r="Y1397" s="7">
        <f>VLOOKUP($A1397,'[1]Prices 23 nov'!$A$2:$Q$5001,16,FALSE)</f>
        <v>21.466717197490649</v>
      </c>
      <c r="Z1397" s="7">
        <f>VLOOKUP($A1397,'[1]Prices 23 nov'!$A$2:$Q$5001,17,FALSE)</f>
        <v>22.238152482329159</v>
      </c>
    </row>
    <row r="1398" spans="1:26">
      <c r="A1398" s="4" t="s">
        <v>3187</v>
      </c>
      <c r="B1398" s="4" t="s">
        <v>3188</v>
      </c>
      <c r="C1398" s="5">
        <v>13094325248</v>
      </c>
      <c r="D1398" s="5">
        <v>1398</v>
      </c>
      <c r="E1398" s="6" t="s">
        <v>67</v>
      </c>
      <c r="F1398" s="4" t="s">
        <v>51</v>
      </c>
      <c r="G1398" s="4" t="s">
        <v>18</v>
      </c>
      <c r="H1398" s="4" t="s">
        <v>19</v>
      </c>
      <c r="I1398" s="4">
        <v>3</v>
      </c>
      <c r="J1398" s="5">
        <v>34.634998321533203</v>
      </c>
      <c r="K1398" s="5">
        <v>5.9001002311706543</v>
      </c>
      <c r="L1398" s="4" t="s">
        <v>41</v>
      </c>
      <c r="M1398" s="4" t="s">
        <v>349</v>
      </c>
      <c r="N1398" s="7">
        <f>VLOOKUP($A1398,'[1]Prices 23 nov'!$A$2:$Q$5001,5,FALSE)</f>
        <v>-13.27659580152871</v>
      </c>
      <c r="O1398" s="7">
        <f>VLOOKUP($A1398,'[1]Prices 23 nov'!$A$2:$Q$5001,6,FALSE)</f>
        <v>31.95999908447266</v>
      </c>
      <c r="P1398" s="7">
        <f>VLOOKUP($A1398,'[1]Prices 23 nov'!$A$2:$Q$5001,7,FALSE)</f>
        <v>33.270000457763672</v>
      </c>
      <c r="Q1398" s="7">
        <f>VLOOKUP($A1398,'[1]Prices 23 nov'!$A$2:$Q$5001,8,FALSE)</f>
        <v>31.20999908447266</v>
      </c>
      <c r="R1398" s="7">
        <f>VLOOKUP($A1398,'[1]Prices 23 nov'!$A$2:$Q$5001,9,FALSE)</f>
        <v>25.04999923706055</v>
      </c>
      <c r="S1398" s="7">
        <f>VLOOKUP($A1398,'[1]Prices 23 nov'!$A$2:$Q$5001,10,FALSE)</f>
        <v>11.77000045776367</v>
      </c>
      <c r="T1398" s="7">
        <f>VLOOKUP($A1398,'[1]Prices 23 nov'!$A$2:$Q$5001,11,FALSE)</f>
        <v>15.010000228881839</v>
      </c>
      <c r="U1398" s="7">
        <f>VLOOKUP($A1398,'[1]Prices 23 nov'!$A$2:$Q$5001,12,FALSE)</f>
        <v>17.79999923706055</v>
      </c>
      <c r="V1398" s="7">
        <f>VLOOKUP($A1398,'[1]Prices 23 nov'!$A$2:$Q$5001,13,FALSE)</f>
        <v>16.770000457763668</v>
      </c>
      <c r="W1398" s="7">
        <f>VLOOKUP($A1398,'[1]Prices 23 nov'!$A$2:$Q$5001,14,FALSE)</f>
        <v>16.319999694824219</v>
      </c>
      <c r="X1398" s="7">
        <f>VLOOKUP($A1398,'[1]Prices 23 nov'!$A$2:$Q$5001,15,FALSE)</f>
        <v>22.770000457763668</v>
      </c>
      <c r="Y1398" s="7">
        <f>VLOOKUP($A1398,'[1]Prices 23 nov'!$A$2:$Q$5001,16,FALSE)</f>
        <v>21.819999694824219</v>
      </c>
      <c r="Z1398" s="7">
        <f>VLOOKUP($A1398,'[1]Prices 23 nov'!$A$2:$Q$5001,17,FALSE)</f>
        <v>20.969999313354489</v>
      </c>
    </row>
    <row r="1399" spans="1:26">
      <c r="A1399" s="4" t="s">
        <v>3189</v>
      </c>
      <c r="B1399" s="4" t="s">
        <v>3190</v>
      </c>
      <c r="C1399" s="5">
        <v>13078571008</v>
      </c>
      <c r="D1399" s="5">
        <v>1399</v>
      </c>
      <c r="E1399" s="6" t="s">
        <v>329</v>
      </c>
      <c r="F1399" s="4" t="s">
        <v>141</v>
      </c>
      <c r="G1399" s="4" t="s">
        <v>142</v>
      </c>
      <c r="H1399" s="4" t="s">
        <v>143</v>
      </c>
      <c r="I1399" s="4">
        <v>3.3333332538604736</v>
      </c>
      <c r="J1399" s="5">
        <v>11.752841950861754</v>
      </c>
      <c r="K1399" s="5">
        <v>5.4628208705357144</v>
      </c>
      <c r="L1399" s="4" t="s">
        <v>64</v>
      </c>
      <c r="M1399" s="4" t="s">
        <v>851</v>
      </c>
      <c r="N1399" s="7">
        <f>VLOOKUP($A1399,'[1]Prices 23 nov'!$A$2:$Q$5001,5,FALSE)</f>
        <v>-14.183312682599171</v>
      </c>
      <c r="O1399" s="7">
        <f>VLOOKUP($A1399,'[1]Prices 23 nov'!$A$2:$Q$5001,6,FALSE)</f>
        <v>11.229824191424999</v>
      </c>
      <c r="P1399" s="7">
        <f>VLOOKUP($A1399,'[1]Prices 23 nov'!$A$2:$Q$5001,7,FALSE)</f>
        <v>11.357569647952911</v>
      </c>
      <c r="Q1399" s="7">
        <f>VLOOKUP($A1399,'[1]Prices 23 nov'!$A$2:$Q$5001,8,FALSE)</f>
        <v>10.352443554438651</v>
      </c>
      <c r="R1399" s="7">
        <f>VLOOKUP($A1399,'[1]Prices 23 nov'!$A$2:$Q$5001,9,FALSE)</f>
        <v>8.16443972193332</v>
      </c>
      <c r="S1399" s="7">
        <f>VLOOKUP($A1399,'[1]Prices 23 nov'!$A$2:$Q$5001,10,FALSE)</f>
        <v>6.784646897111088</v>
      </c>
      <c r="T1399" s="7">
        <f>VLOOKUP($A1399,'[1]Prices 23 nov'!$A$2:$Q$5001,11,FALSE)</f>
        <v>6.9020412536337972</v>
      </c>
      <c r="U1399" s="7">
        <f>VLOOKUP($A1399,'[1]Prices 23 nov'!$A$2:$Q$5001,12,FALSE)</f>
        <v>7.9280534394770257</v>
      </c>
      <c r="V1399" s="7">
        <f>VLOOKUP($A1399,'[1]Prices 23 nov'!$A$2:$Q$5001,13,FALSE)</f>
        <v>7.9072802821514188</v>
      </c>
      <c r="W1399" s="7">
        <f>VLOOKUP($A1399,'[1]Prices 23 nov'!$A$2:$Q$5001,14,FALSE)</f>
        <v>7.2353663203344922</v>
      </c>
      <c r="X1399" s="7">
        <f>VLOOKUP($A1399,'[1]Prices 23 nov'!$A$2:$Q$5001,15,FALSE)</f>
        <v>8.4550087553067215</v>
      </c>
      <c r="Y1399" s="7">
        <f>VLOOKUP($A1399,'[1]Prices 23 nov'!$A$2:$Q$5001,16,FALSE)</f>
        <v>8.6660348497144923</v>
      </c>
      <c r="Z1399" s="7">
        <f>VLOOKUP($A1399,'[1]Prices 23 nov'!$A$2:$Q$5001,17,FALSE)</f>
        <v>8.8221266400068998</v>
      </c>
    </row>
    <row r="1400" spans="1:26">
      <c r="A1400" s="4" t="s">
        <v>3191</v>
      </c>
      <c r="B1400" s="4" t="s">
        <v>3192</v>
      </c>
      <c r="C1400" s="5">
        <v>13062359040</v>
      </c>
      <c r="D1400" s="5">
        <v>1400</v>
      </c>
      <c r="E1400" s="6" t="s">
        <v>273</v>
      </c>
      <c r="F1400" s="4" t="s">
        <v>51</v>
      </c>
      <c r="G1400" s="4" t="s">
        <v>18</v>
      </c>
      <c r="H1400" s="4" t="s">
        <v>19</v>
      </c>
      <c r="I1400" s="4">
        <v>3.8888888359069824</v>
      </c>
      <c r="J1400" s="5">
        <v>76.569999694824219</v>
      </c>
      <c r="K1400" s="5">
        <v>42.010101318359375</v>
      </c>
      <c r="L1400" s="4" t="s">
        <v>20</v>
      </c>
      <c r="M1400" s="4" t="s">
        <v>187</v>
      </c>
      <c r="N1400" s="7">
        <f>VLOOKUP($A1400,'[1]Prices 23 nov'!$A$2:$Q$5001,5,FALSE)</f>
        <v>-13.420759156849449</v>
      </c>
      <c r="O1400" s="7">
        <f>VLOOKUP($A1400,'[1]Prices 23 nov'!$A$2:$Q$5001,6,FALSE)</f>
        <v>62.380001068115227</v>
      </c>
      <c r="P1400" s="7">
        <f>VLOOKUP($A1400,'[1]Prices 23 nov'!$A$2:$Q$5001,7,FALSE)</f>
        <v>65.089996337890625</v>
      </c>
      <c r="Q1400" s="7">
        <f>VLOOKUP($A1400,'[1]Prices 23 nov'!$A$2:$Q$5001,8,FALSE)</f>
        <v>71.80999755859375</v>
      </c>
      <c r="R1400" s="7">
        <f>VLOOKUP($A1400,'[1]Prices 23 nov'!$A$2:$Q$5001,9,FALSE)</f>
        <v>69.389999389648438</v>
      </c>
      <c r="S1400" s="7">
        <f>VLOOKUP($A1400,'[1]Prices 23 nov'!$A$2:$Q$5001,10,FALSE)</f>
        <v>51.75</v>
      </c>
      <c r="T1400" s="7">
        <f>VLOOKUP($A1400,'[1]Prices 23 nov'!$A$2:$Q$5001,11,FALSE)</f>
        <v>55.919998168945313</v>
      </c>
      <c r="U1400" s="7">
        <f>VLOOKUP($A1400,'[1]Prices 23 nov'!$A$2:$Q$5001,12,FALSE)</f>
        <v>62.959999084472663</v>
      </c>
      <c r="V1400" s="7">
        <f>VLOOKUP($A1400,'[1]Prices 23 nov'!$A$2:$Q$5001,13,FALSE)</f>
        <v>61.009998321533203</v>
      </c>
      <c r="W1400" s="7">
        <f>VLOOKUP($A1400,'[1]Prices 23 nov'!$A$2:$Q$5001,14,FALSE)</f>
        <v>62.680000305175781</v>
      </c>
      <c r="X1400" s="7">
        <f>VLOOKUP($A1400,'[1]Prices 23 nov'!$A$2:$Q$5001,15,FALSE)</f>
        <v>52.659999847412109</v>
      </c>
      <c r="Y1400" s="7">
        <f>VLOOKUP($A1400,'[1]Prices 23 nov'!$A$2:$Q$5001,16,FALSE)</f>
        <v>50.819999694824219</v>
      </c>
      <c r="Z1400" s="7">
        <f>VLOOKUP($A1400,'[1]Prices 23 nov'!$A$2:$Q$5001,17,FALSE)</f>
        <v>56.310001373291023</v>
      </c>
    </row>
    <row r="1401" spans="1:26">
      <c r="A1401" s="4" t="s">
        <v>3193</v>
      </c>
      <c r="B1401" s="4" t="s">
        <v>3194</v>
      </c>
      <c r="C1401" s="5">
        <v>13059792896</v>
      </c>
      <c r="D1401" s="5">
        <v>1401</v>
      </c>
      <c r="E1401" s="6" t="s">
        <v>329</v>
      </c>
      <c r="F1401" s="4" t="s">
        <v>2053</v>
      </c>
      <c r="G1401" s="4" t="s">
        <v>2054</v>
      </c>
      <c r="H1401" s="4" t="s">
        <v>2055</v>
      </c>
      <c r="I1401" s="4">
        <v>2.8636362552642822</v>
      </c>
      <c r="J1401" s="5">
        <v>1.8523948982663869</v>
      </c>
      <c r="K1401" s="5">
        <v>0.90575607988768603</v>
      </c>
      <c r="L1401" s="4" t="s">
        <v>64</v>
      </c>
      <c r="M1401" s="4" t="s">
        <v>133</v>
      </c>
      <c r="N1401" s="7">
        <f>VLOOKUP($A1401,'[1]Prices 23 nov'!$A$2:$Q$5001,5,FALSE)</f>
        <v>-3.4089502868782429</v>
      </c>
      <c r="O1401" s="7">
        <f>VLOOKUP($A1401,'[1]Prices 23 nov'!$A$2:$Q$5001,6,FALSE)</f>
        <v>1.699987963849551</v>
      </c>
      <c r="P1401" s="7">
        <f>VLOOKUP($A1401,'[1]Prices 23 nov'!$A$2:$Q$5001,7,FALSE)</f>
        <v>1.796846373906718</v>
      </c>
      <c r="Q1401" s="7">
        <f>VLOOKUP($A1401,'[1]Prices 23 nov'!$A$2:$Q$5001,8,FALSE)</f>
        <v>1.4969623039892781</v>
      </c>
      <c r="R1401" s="7">
        <f>VLOOKUP($A1401,'[1]Prices 23 nov'!$A$2:$Q$5001,9,FALSE)</f>
        <v>1.2392959175846561</v>
      </c>
      <c r="S1401" s="7">
        <f>VLOOKUP($A1401,'[1]Prices 23 nov'!$A$2:$Q$5001,10,FALSE)</f>
        <v>1.0900495983660221</v>
      </c>
      <c r="T1401" s="7">
        <f>VLOOKUP($A1401,'[1]Prices 23 nov'!$A$2:$Q$5001,11,FALSE)</f>
        <v>1.303083206873566</v>
      </c>
      <c r="U1401" s="7">
        <f>VLOOKUP($A1401,'[1]Prices 23 nov'!$A$2:$Q$5001,12,FALSE)</f>
        <v>1.4323791338493519</v>
      </c>
      <c r="V1401" s="7">
        <f>VLOOKUP($A1401,'[1]Prices 23 nov'!$A$2:$Q$5001,13,FALSE)</f>
        <v>1.4582701027393341</v>
      </c>
      <c r="W1401" s="7">
        <f>VLOOKUP($A1401,'[1]Prices 23 nov'!$A$2:$Q$5001,14,FALSE)</f>
        <v>1.396615028604451</v>
      </c>
      <c r="X1401" s="7">
        <f>VLOOKUP($A1401,'[1]Prices 23 nov'!$A$2:$Q$5001,15,FALSE)</f>
        <v>1.303560685291302</v>
      </c>
      <c r="Y1401" s="7">
        <f>VLOOKUP($A1401,'[1]Prices 23 nov'!$A$2:$Q$5001,16,FALSE)</f>
        <v>1.361281834423288</v>
      </c>
      <c r="Z1401" s="7">
        <f>VLOOKUP($A1401,'[1]Prices 23 nov'!$A$2:$Q$5001,17,FALSE)</f>
        <v>1.4337262126181829</v>
      </c>
    </row>
    <row r="1402" spans="1:26">
      <c r="A1402" s="4" t="s">
        <v>3195</v>
      </c>
      <c r="B1402" s="4" t="s">
        <v>3196</v>
      </c>
      <c r="C1402" s="5">
        <v>13056382976</v>
      </c>
      <c r="D1402" s="5">
        <v>1402</v>
      </c>
      <c r="E1402" s="6" t="s">
        <v>329</v>
      </c>
      <c r="F1402" s="4" t="s">
        <v>288</v>
      </c>
      <c r="G1402" s="4" t="s">
        <v>289</v>
      </c>
      <c r="H1402" s="4" t="s">
        <v>290</v>
      </c>
      <c r="I1402" s="4">
        <v>4.0740742683410645</v>
      </c>
      <c r="J1402" s="5">
        <v>30.818030170440675</v>
      </c>
      <c r="K1402" s="5">
        <v>16.330493836975098</v>
      </c>
      <c r="L1402" s="4" t="s">
        <v>41</v>
      </c>
      <c r="M1402" s="4" t="s">
        <v>83</v>
      </c>
      <c r="N1402" s="7">
        <f>VLOOKUP($A1402,'[1]Prices 23 nov'!$A$2:$Q$5001,5,FALSE)</f>
        <v>-3.9156173678443151</v>
      </c>
      <c r="O1402" s="7">
        <f>VLOOKUP($A1402,'[1]Prices 23 nov'!$A$2:$Q$5001,6,FALSE)</f>
        <v>28.80607413725852</v>
      </c>
      <c r="P1402" s="7">
        <f>VLOOKUP($A1402,'[1]Prices 23 nov'!$A$2:$Q$5001,7,FALSE)</f>
        <v>30.513292936998369</v>
      </c>
      <c r="Q1402" s="7">
        <f>VLOOKUP($A1402,'[1]Prices 23 nov'!$A$2:$Q$5001,8,FALSE)</f>
        <v>27.238317283924061</v>
      </c>
      <c r="R1402" s="7">
        <f>VLOOKUP($A1402,'[1]Prices 23 nov'!$A$2:$Q$5001,9,FALSE)</f>
        <v>25.36742128952028</v>
      </c>
      <c r="S1402" s="7">
        <f>VLOOKUP($A1402,'[1]Prices 23 nov'!$A$2:$Q$5001,10,FALSE)</f>
        <v>19.88350031280515</v>
      </c>
      <c r="T1402" s="7">
        <f>VLOOKUP($A1402,'[1]Prices 23 nov'!$A$2:$Q$5001,11,FALSE)</f>
        <v>24.536202663990029</v>
      </c>
      <c r="U1402" s="7">
        <f>VLOOKUP($A1402,'[1]Prices 23 nov'!$A$2:$Q$5001,12,FALSE)</f>
        <v>24.897811723413501</v>
      </c>
      <c r="V1402" s="7">
        <f>VLOOKUP($A1402,'[1]Prices 23 nov'!$A$2:$Q$5001,13,FALSE)</f>
        <v>25.479168807250971</v>
      </c>
      <c r="W1402" s="7">
        <f>VLOOKUP($A1402,'[1]Prices 23 nov'!$A$2:$Q$5001,14,FALSE)</f>
        <v>27.469162298286388</v>
      </c>
      <c r="X1402" s="7">
        <f>VLOOKUP($A1402,'[1]Prices 23 nov'!$A$2:$Q$5001,15,FALSE)</f>
        <v>28.128438233720772</v>
      </c>
      <c r="Y1402" s="7">
        <f>VLOOKUP($A1402,'[1]Prices 23 nov'!$A$2:$Q$5001,16,FALSE)</f>
        <v>26.062155373306268</v>
      </c>
      <c r="Z1402" s="7">
        <f>VLOOKUP($A1402,'[1]Prices 23 nov'!$A$2:$Q$5001,17,FALSE)</f>
        <v>24.20949469604875</v>
      </c>
    </row>
    <row r="1403" spans="1:26">
      <c r="A1403" s="4" t="s">
        <v>3197</v>
      </c>
      <c r="B1403" s="4" t="s">
        <v>3198</v>
      </c>
      <c r="C1403" s="5">
        <v>13037905920</v>
      </c>
      <c r="D1403" s="5">
        <v>1403</v>
      </c>
      <c r="E1403" s="6" t="s">
        <v>55</v>
      </c>
      <c r="F1403" s="4" t="s">
        <v>45</v>
      </c>
      <c r="G1403" s="4" t="s">
        <v>317</v>
      </c>
      <c r="H1403" s="4" t="s">
        <v>318</v>
      </c>
      <c r="I1403" s="4">
        <v>4.6315789222717285</v>
      </c>
      <c r="J1403" s="5">
        <v>5.7969523418872724</v>
      </c>
      <c r="K1403" s="5">
        <v>3.8431817207495609</v>
      </c>
      <c r="L1403" s="4" t="s">
        <v>64</v>
      </c>
      <c r="M1403" s="4" t="s">
        <v>162</v>
      </c>
      <c r="N1403" s="7">
        <f>VLOOKUP($A1403,'[1]Prices 23 nov'!$A$2:$Q$5001,5,FALSE)</f>
        <v>-2.874498840391182</v>
      </c>
      <c r="O1403" s="7">
        <f>VLOOKUP($A1403,'[1]Prices 23 nov'!$A$2:$Q$5001,6,FALSE)</f>
        <v>5.1911553223128521</v>
      </c>
      <c r="P1403" s="7">
        <f>VLOOKUP($A1403,'[1]Prices 23 nov'!$A$2:$Q$5001,7,FALSE)</f>
        <v>5.4818430154323323</v>
      </c>
      <c r="Q1403" s="7">
        <f>VLOOKUP($A1403,'[1]Prices 23 nov'!$A$2:$Q$5001,8,FALSE)</f>
        <v>5.0312199106776916</v>
      </c>
      <c r="R1403" s="7">
        <f>VLOOKUP($A1403,'[1]Prices 23 nov'!$A$2:$Q$5001,9,FALSE)</f>
        <v>5.0634867006529021</v>
      </c>
      <c r="S1403" s="7">
        <f>VLOOKUP($A1403,'[1]Prices 23 nov'!$A$2:$Q$5001,10,FALSE)</f>
        <v>4.3233760542010486</v>
      </c>
      <c r="T1403" s="7">
        <f>VLOOKUP($A1403,'[1]Prices 23 nov'!$A$2:$Q$5001,11,FALSE)</f>
        <v>4.7211186824915794</v>
      </c>
      <c r="U1403" s="7">
        <f>VLOOKUP($A1403,'[1]Prices 23 nov'!$A$2:$Q$5001,12,FALSE)</f>
        <v>4.2571856528520584</v>
      </c>
      <c r="V1403" s="7">
        <f>VLOOKUP($A1403,'[1]Prices 23 nov'!$A$2:$Q$5001,13,FALSE)</f>
        <v>4.7480194537946554</v>
      </c>
      <c r="W1403" s="7">
        <f>VLOOKUP($A1403,'[1]Prices 23 nov'!$A$2:$Q$5001,14,FALSE)</f>
        <v>4.8577515141971617</v>
      </c>
      <c r="X1403" s="7">
        <f>VLOOKUP($A1403,'[1]Prices 23 nov'!$A$2:$Q$5001,15,FALSE)</f>
        <v>5.1483871402278956</v>
      </c>
      <c r="Y1403" s="7">
        <f>VLOOKUP($A1403,'[1]Prices 23 nov'!$A$2:$Q$5001,16,FALSE)</f>
        <v>4.8385849222540864</v>
      </c>
      <c r="Z1403" s="7">
        <f>VLOOKUP($A1403,'[1]Prices 23 nov'!$A$2:$Q$5001,17,FALSE)</f>
        <v>4.7031046428722334</v>
      </c>
    </row>
    <row r="1404" spans="1:26">
      <c r="A1404" s="4" t="s">
        <v>3199</v>
      </c>
      <c r="B1404" s="4" t="s">
        <v>3200</v>
      </c>
      <c r="C1404" s="5">
        <v>13028082688</v>
      </c>
      <c r="D1404" s="5">
        <v>1404</v>
      </c>
      <c r="E1404" s="6" t="s">
        <v>70</v>
      </c>
      <c r="F1404" s="4" t="s">
        <v>757</v>
      </c>
      <c r="G1404" s="4" t="s">
        <v>758</v>
      </c>
      <c r="H1404" s="4" t="s">
        <v>759</v>
      </c>
      <c r="I1404" s="4">
        <v>4.3333334922790527</v>
      </c>
      <c r="J1404" s="5">
        <v>84.348983073395743</v>
      </c>
      <c r="K1404" s="5">
        <v>46.573813167470377</v>
      </c>
      <c r="L1404" s="4" t="s">
        <v>2194</v>
      </c>
      <c r="M1404" s="4" t="s">
        <v>1387</v>
      </c>
      <c r="N1404" s="7">
        <f>VLOOKUP($A1404,'[1]Prices 23 nov'!$A$2:$Q$5001,5,FALSE)</f>
        <v>58.406338180643537</v>
      </c>
      <c r="O1404" s="7">
        <f>VLOOKUP($A1404,'[1]Prices 23 nov'!$A$2:$Q$5001,6,FALSE)</f>
        <v>47.488840884395813</v>
      </c>
      <c r="P1404" s="7">
        <f>VLOOKUP($A1404,'[1]Prices 23 nov'!$A$2:$Q$5001,7,FALSE)</f>
        <v>51.543749569984811</v>
      </c>
      <c r="Q1404" s="7">
        <f>VLOOKUP($A1404,'[1]Prices 23 nov'!$A$2:$Q$5001,8,FALSE)</f>
        <v>56.242037460207939</v>
      </c>
      <c r="R1404" s="7">
        <f>VLOOKUP($A1404,'[1]Prices 23 nov'!$A$2:$Q$5001,9,FALSE)</f>
        <v>60.105150915953352</v>
      </c>
      <c r="S1404" s="7">
        <f>VLOOKUP($A1404,'[1]Prices 23 nov'!$A$2:$Q$5001,10,FALSE)</f>
        <v>55.183250159025192</v>
      </c>
      <c r="T1404" s="7">
        <f>VLOOKUP($A1404,'[1]Prices 23 nov'!$A$2:$Q$5001,11,FALSE)</f>
        <v>61.522206717086192</v>
      </c>
      <c r="U1404" s="7">
        <f>VLOOKUP($A1404,'[1]Prices 23 nov'!$A$2:$Q$5001,12,FALSE)</f>
        <v>69.685367711148501</v>
      </c>
      <c r="V1404" s="7">
        <f>VLOOKUP($A1404,'[1]Prices 23 nov'!$A$2:$Q$5001,13,FALSE)</f>
        <v>74.238249734044075</v>
      </c>
      <c r="W1404" s="7">
        <f>VLOOKUP($A1404,'[1]Prices 23 nov'!$A$2:$Q$5001,14,FALSE)</f>
        <v>78.422868870198727</v>
      </c>
      <c r="X1404" s="7">
        <f>VLOOKUP($A1404,'[1]Prices 23 nov'!$A$2:$Q$5001,15,FALSE)</f>
        <v>76.159323363875046</v>
      </c>
      <c r="Y1404" s="7">
        <f>VLOOKUP($A1404,'[1]Prices 23 nov'!$A$2:$Q$5001,16,FALSE)</f>
        <v>82.014257924722187</v>
      </c>
      <c r="Z1404" s="7">
        <f>VLOOKUP($A1404,'[1]Prices 23 nov'!$A$2:$Q$5001,17,FALSE)</f>
        <v>75.634393608205755</v>
      </c>
    </row>
    <row r="1405" spans="1:26">
      <c r="A1405" s="4" t="s">
        <v>3201</v>
      </c>
      <c r="B1405" s="4" t="s">
        <v>3202</v>
      </c>
      <c r="C1405" s="5">
        <v>13004826624</v>
      </c>
      <c r="D1405" s="5">
        <v>1405</v>
      </c>
      <c r="E1405" s="6" t="s">
        <v>70</v>
      </c>
      <c r="F1405" s="4" t="s">
        <v>692</v>
      </c>
      <c r="G1405" s="4" t="s">
        <v>693</v>
      </c>
      <c r="H1405" s="4" t="s">
        <v>694</v>
      </c>
      <c r="I1405" s="4">
        <v>3.4285714626312256</v>
      </c>
      <c r="J1405" s="5">
        <v>11.997533274100983</v>
      </c>
      <c r="K1405" s="5">
        <v>3.986426021848247</v>
      </c>
      <c r="L1405" s="4" t="s">
        <v>20</v>
      </c>
      <c r="M1405" s="4" t="s">
        <v>639</v>
      </c>
      <c r="N1405" s="7">
        <f>VLOOKUP($A1405,'[1]Prices 23 nov'!$A$2:$Q$5001,5,FALSE)</f>
        <v>56.747307067008627</v>
      </c>
      <c r="O1405" s="7">
        <f>VLOOKUP($A1405,'[1]Prices 23 nov'!$A$2:$Q$5001,6,FALSE)</f>
        <v>7.9088273725920999</v>
      </c>
      <c r="P1405" s="7">
        <f>VLOOKUP($A1405,'[1]Prices 23 nov'!$A$2:$Q$5001,7,FALSE)</f>
        <v>9.6193696982016377</v>
      </c>
      <c r="Q1405" s="7">
        <f>VLOOKUP($A1405,'[1]Prices 23 nov'!$A$2:$Q$5001,8,FALSE)</f>
        <v>11.26529957199438</v>
      </c>
      <c r="R1405" s="7">
        <f>VLOOKUP($A1405,'[1]Prices 23 nov'!$A$2:$Q$5001,9,FALSE)</f>
        <v>9.990079978841095</v>
      </c>
      <c r="S1405" s="7">
        <f>VLOOKUP($A1405,'[1]Prices 23 nov'!$A$2:$Q$5001,10,FALSE)</f>
        <v>4.4022918552908266</v>
      </c>
      <c r="T1405" s="7">
        <f>VLOOKUP($A1405,'[1]Prices 23 nov'!$A$2:$Q$5001,11,FALSE)</f>
        <v>6.4692050456721404</v>
      </c>
      <c r="U1405" s="7">
        <f>VLOOKUP($A1405,'[1]Prices 23 nov'!$A$2:$Q$5001,12,FALSE)</f>
        <v>7.0379983281259229</v>
      </c>
      <c r="V1405" s="7">
        <f>VLOOKUP($A1405,'[1]Prices 23 nov'!$A$2:$Q$5001,13,FALSE)</f>
        <v>7.5620468506303951</v>
      </c>
      <c r="W1405" s="7">
        <f>VLOOKUP($A1405,'[1]Prices 23 nov'!$A$2:$Q$5001,14,FALSE)</f>
        <v>8.7632548964170383</v>
      </c>
      <c r="X1405" s="7">
        <f>VLOOKUP($A1405,'[1]Prices 23 nov'!$A$2:$Q$5001,15,FALSE)</f>
        <v>9.5252367030252572</v>
      </c>
      <c r="Y1405" s="7">
        <f>VLOOKUP($A1405,'[1]Prices 23 nov'!$A$2:$Q$5001,16,FALSE)</f>
        <v>8.6119482559467997</v>
      </c>
      <c r="Z1405" s="7">
        <f>VLOOKUP($A1405,'[1]Prices 23 nov'!$A$2:$Q$5001,17,FALSE)</f>
        <v>8.0271629597186802</v>
      </c>
    </row>
    <row r="1406" spans="1:26">
      <c r="A1406" s="4" t="s">
        <v>3203</v>
      </c>
      <c r="B1406" s="4" t="s">
        <v>3204</v>
      </c>
      <c r="C1406" s="5">
        <v>12995774464</v>
      </c>
      <c r="D1406" s="5">
        <v>1406</v>
      </c>
      <c r="E1406" s="6" t="s">
        <v>24</v>
      </c>
      <c r="F1406" s="4" t="s">
        <v>78</v>
      </c>
      <c r="G1406" s="4" t="s">
        <v>79</v>
      </c>
      <c r="H1406" s="4" t="s">
        <v>80</v>
      </c>
      <c r="I1406" s="4">
        <v>4.3428573608398438</v>
      </c>
      <c r="J1406" s="5">
        <v>166.51069462360152</v>
      </c>
      <c r="K1406" s="5">
        <v>43.836270336926688</v>
      </c>
      <c r="L1406" s="4" t="s">
        <v>64</v>
      </c>
      <c r="M1406" s="4" t="s">
        <v>870</v>
      </c>
      <c r="N1406" s="7">
        <f>VLOOKUP($A1406,'[1]Prices 23 nov'!$A$2:$Q$5001,5,FALSE)</f>
        <v>0.27601338953375798</v>
      </c>
      <c r="O1406" s="7">
        <f>VLOOKUP($A1406,'[1]Prices 23 nov'!$A$2:$Q$5001,6,FALSE)</f>
        <v>124.3445543514099</v>
      </c>
      <c r="P1406" s="7">
        <f>VLOOKUP($A1406,'[1]Prices 23 nov'!$A$2:$Q$5001,7,FALSE)</f>
        <v>129.75890713278201</v>
      </c>
      <c r="Q1406" s="7">
        <f>VLOOKUP($A1406,'[1]Prices 23 nov'!$A$2:$Q$5001,8,FALSE)</f>
        <v>103.61955341068099</v>
      </c>
      <c r="R1406" s="7">
        <f>VLOOKUP($A1406,'[1]Prices 23 nov'!$A$2:$Q$5001,9,FALSE)</f>
        <v>95.701811020262539</v>
      </c>
      <c r="S1406" s="7">
        <f>VLOOKUP($A1406,'[1]Prices 23 nov'!$A$2:$Q$5001,10,FALSE)</f>
        <v>66.682294855127111</v>
      </c>
      <c r="T1406" s="7">
        <f>VLOOKUP($A1406,'[1]Prices 23 nov'!$A$2:$Q$5001,11,FALSE)</f>
        <v>80.298642907291651</v>
      </c>
      <c r="U1406" s="7">
        <f>VLOOKUP($A1406,'[1]Prices 23 nov'!$A$2:$Q$5001,12,FALSE)</f>
        <v>101.2865046504885</v>
      </c>
      <c r="V1406" s="7">
        <f>VLOOKUP($A1406,'[1]Prices 23 nov'!$A$2:$Q$5001,13,FALSE)</f>
        <v>107.38813667558129</v>
      </c>
      <c r="W1406" s="7">
        <f>VLOOKUP($A1406,'[1]Prices 23 nov'!$A$2:$Q$5001,14,FALSE)</f>
        <v>108.420826116344</v>
      </c>
      <c r="X1406" s="7">
        <f>VLOOKUP($A1406,'[1]Prices 23 nov'!$A$2:$Q$5001,15,FALSE)</f>
        <v>125.2445743884891</v>
      </c>
      <c r="Y1406" s="7">
        <f>VLOOKUP($A1406,'[1]Prices 23 nov'!$A$2:$Q$5001,16,FALSE)</f>
        <v>119.4989752839319</v>
      </c>
      <c r="Z1406" s="7">
        <f>VLOOKUP($A1406,'[1]Prices 23 nov'!$A$2:$Q$5001,17,FALSE)</f>
        <v>107.9580541409086</v>
      </c>
    </row>
    <row r="1407" spans="1:26">
      <c r="A1407" s="4" t="s">
        <v>3205</v>
      </c>
      <c r="B1407" s="4" t="s">
        <v>3206</v>
      </c>
      <c r="C1407" s="5">
        <v>12980769792</v>
      </c>
      <c r="D1407" s="5">
        <v>1407</v>
      </c>
      <c r="E1407" s="6" t="s">
        <v>70</v>
      </c>
      <c r="F1407" s="4" t="s">
        <v>51</v>
      </c>
      <c r="G1407" s="4" t="s">
        <v>18</v>
      </c>
      <c r="H1407" s="4" t="s">
        <v>19</v>
      </c>
      <c r="I1407" s="4">
        <v>4.230769157409668</v>
      </c>
      <c r="J1407" s="5">
        <v>223.99760437011719</v>
      </c>
      <c r="K1407" s="5">
        <v>102.84999847412109</v>
      </c>
      <c r="L1407" s="4" t="s">
        <v>41</v>
      </c>
      <c r="M1407" s="4" t="s">
        <v>118</v>
      </c>
      <c r="N1407" s="7">
        <f>VLOOKUP($A1407,'[1]Prices 23 nov'!$A$2:$Q$5001,5,FALSE)</f>
        <v>54.421956524506278</v>
      </c>
      <c r="O1407" s="7">
        <f>VLOOKUP($A1407,'[1]Prices 23 nov'!$A$2:$Q$5001,6,FALSE)</f>
        <v>135.11000061035159</v>
      </c>
      <c r="P1407" s="7">
        <f>VLOOKUP($A1407,'[1]Prices 23 nov'!$A$2:$Q$5001,7,FALSE)</f>
        <v>135.69000244140619</v>
      </c>
      <c r="Q1407" s="7">
        <f>VLOOKUP($A1407,'[1]Prices 23 nov'!$A$2:$Q$5001,8,FALSE)</f>
        <v>124.9700012207031</v>
      </c>
      <c r="R1407" s="7">
        <f>VLOOKUP($A1407,'[1]Prices 23 nov'!$A$2:$Q$5001,9,FALSE)</f>
        <v>127.3199996948242</v>
      </c>
      <c r="S1407" s="7">
        <f>VLOOKUP($A1407,'[1]Prices 23 nov'!$A$2:$Q$5001,10,FALSE)</f>
        <v>131.1600036621094</v>
      </c>
      <c r="T1407" s="7">
        <f>VLOOKUP($A1407,'[1]Prices 23 nov'!$A$2:$Q$5001,11,FALSE)</f>
        <v>173.25</v>
      </c>
      <c r="U1407" s="7">
        <f>VLOOKUP($A1407,'[1]Prices 23 nov'!$A$2:$Q$5001,12,FALSE)</f>
        <v>183.07000732421881</v>
      </c>
      <c r="V1407" s="7">
        <f>VLOOKUP($A1407,'[1]Prices 23 nov'!$A$2:$Q$5001,13,FALSE)</f>
        <v>179.1199951171875</v>
      </c>
      <c r="W1407" s="7">
        <f>VLOOKUP($A1407,'[1]Prices 23 nov'!$A$2:$Q$5001,14,FALSE)</f>
        <v>185.80999755859381</v>
      </c>
      <c r="X1407" s="7">
        <f>VLOOKUP($A1407,'[1]Prices 23 nov'!$A$2:$Q$5001,15,FALSE)</f>
        <v>186.0299987792969</v>
      </c>
      <c r="Y1407" s="7">
        <f>VLOOKUP($A1407,'[1]Prices 23 nov'!$A$2:$Q$5001,16,FALSE)</f>
        <v>188.17999267578119</v>
      </c>
      <c r="Z1407" s="7">
        <f>VLOOKUP($A1407,'[1]Prices 23 nov'!$A$2:$Q$5001,17,FALSE)</f>
        <v>198.8500061035156</v>
      </c>
    </row>
    <row r="1408" spans="1:26">
      <c r="A1408" s="4" t="s">
        <v>3207</v>
      </c>
      <c r="B1408" s="4" t="s">
        <v>3208</v>
      </c>
      <c r="C1408" s="5">
        <v>12976417792</v>
      </c>
      <c r="D1408" s="5">
        <v>1408</v>
      </c>
      <c r="E1408" s="6" t="s">
        <v>329</v>
      </c>
      <c r="F1408" s="4" t="s">
        <v>210</v>
      </c>
      <c r="G1408" s="4" t="s">
        <v>211</v>
      </c>
      <c r="H1408" s="4" t="s">
        <v>212</v>
      </c>
      <c r="I1408" s="4">
        <v>4.0434784889221191</v>
      </c>
      <c r="J1408" s="5">
        <v>3.4714357252482593</v>
      </c>
      <c r="K1408" s="5">
        <v>1.5679360537699751</v>
      </c>
      <c r="L1408" s="4" t="s">
        <v>144</v>
      </c>
      <c r="M1408" s="4" t="s">
        <v>3209</v>
      </c>
      <c r="N1408" s="7">
        <f>VLOOKUP($A1408,'[1]Prices 23 nov'!$A$2:$Q$5001,5,FALSE)</f>
        <v>24.96890901170881</v>
      </c>
      <c r="O1408" s="7">
        <f>VLOOKUP($A1408,'[1]Prices 23 nov'!$A$2:$Q$5001,6,FALSE)</f>
        <v>2.9796171556226909</v>
      </c>
      <c r="P1408" s="7">
        <f>VLOOKUP($A1408,'[1]Prices 23 nov'!$A$2:$Q$5001,7,FALSE)</f>
        <v>2.944226446411164</v>
      </c>
      <c r="Q1408" s="7">
        <f>VLOOKUP($A1408,'[1]Prices 23 nov'!$A$2:$Q$5001,8,FALSE)</f>
        <v>2.6567540085606818</v>
      </c>
      <c r="R1408" s="7">
        <f>VLOOKUP($A1408,'[1]Prices 23 nov'!$A$2:$Q$5001,9,FALSE)</f>
        <v>2.308343414585821</v>
      </c>
      <c r="S1408" s="7">
        <f>VLOOKUP($A1408,'[1]Prices 23 nov'!$A$2:$Q$5001,10,FALSE)</f>
        <v>2.0953449797422512</v>
      </c>
      <c r="T1408" s="7">
        <f>VLOOKUP($A1408,'[1]Prices 23 nov'!$A$2:$Q$5001,11,FALSE)</f>
        <v>2.301411139018199</v>
      </c>
      <c r="U1408" s="7">
        <f>VLOOKUP($A1408,'[1]Prices 23 nov'!$A$2:$Q$5001,12,FALSE)</f>
        <v>2.2899602860321271</v>
      </c>
      <c r="V1408" s="7">
        <f>VLOOKUP($A1408,'[1]Prices 23 nov'!$A$2:$Q$5001,13,FALSE)</f>
        <v>2.6255669232923542</v>
      </c>
      <c r="W1408" s="7">
        <f>VLOOKUP($A1408,'[1]Prices 23 nov'!$A$2:$Q$5001,14,FALSE)</f>
        <v>2.7299377438370409</v>
      </c>
      <c r="X1408" s="7">
        <f>VLOOKUP($A1408,'[1]Prices 23 nov'!$A$2:$Q$5001,15,FALSE)</f>
        <v>3.1107371109025341</v>
      </c>
      <c r="Y1408" s="7">
        <f>VLOOKUP($A1408,'[1]Prices 23 nov'!$A$2:$Q$5001,16,FALSE)</f>
        <v>2.8437021193094552</v>
      </c>
      <c r="Z1408" s="7">
        <f>VLOOKUP($A1408,'[1]Prices 23 nov'!$A$2:$Q$5001,17,FALSE)</f>
        <v>2.7238503099615912</v>
      </c>
    </row>
    <row r="1409" spans="1:26">
      <c r="A1409" s="4" t="s">
        <v>3210</v>
      </c>
      <c r="B1409" s="4" t="s">
        <v>3211</v>
      </c>
      <c r="C1409" s="5">
        <v>12966520832</v>
      </c>
      <c r="D1409" s="5">
        <v>1409</v>
      </c>
      <c r="E1409" s="6" t="s">
        <v>70</v>
      </c>
      <c r="F1409" s="4" t="s">
        <v>3212</v>
      </c>
      <c r="G1409" s="4" t="s">
        <v>79</v>
      </c>
      <c r="H1409" s="4" t="s">
        <v>80</v>
      </c>
      <c r="I1409" s="4">
        <v>4.3333334922790527</v>
      </c>
      <c r="J1409" s="5">
        <v>98.867949546682567</v>
      </c>
      <c r="K1409" s="5">
        <v>36.23210116226349</v>
      </c>
      <c r="L1409" s="4" t="s">
        <v>2194</v>
      </c>
      <c r="M1409" s="4" t="s">
        <v>3213</v>
      </c>
      <c r="N1409" s="7">
        <f>VLOOKUP($A1409,'[1]Prices 23 nov'!$A$2:$Q$5001,5,FALSE)</f>
        <v>101.2330173404512</v>
      </c>
      <c r="O1409" s="7">
        <f>VLOOKUP($A1409,'[1]Prices 23 nov'!$A$2:$Q$5001,6,FALSE)</f>
        <v>39.461080211781791</v>
      </c>
      <c r="P1409" s="7">
        <f>VLOOKUP($A1409,'[1]Prices 23 nov'!$A$2:$Q$5001,7,FALSE)</f>
        <v>45.848147186916322</v>
      </c>
      <c r="Q1409" s="7">
        <f>VLOOKUP($A1409,'[1]Prices 23 nov'!$A$2:$Q$5001,8,FALSE)</f>
        <v>46.985384542495012</v>
      </c>
      <c r="R1409" s="7">
        <f>VLOOKUP($A1409,'[1]Prices 23 nov'!$A$2:$Q$5001,9,FALSE)</f>
        <v>55.070515815168619</v>
      </c>
      <c r="S1409" s="7">
        <f>VLOOKUP($A1409,'[1]Prices 23 nov'!$A$2:$Q$5001,10,FALSE)</f>
        <v>63.853349012788392</v>
      </c>
      <c r="T1409" s="7">
        <f>VLOOKUP($A1409,'[1]Prices 23 nov'!$A$2:$Q$5001,11,FALSE)</f>
        <v>69.10747904330492</v>
      </c>
      <c r="U1409" s="7">
        <f>VLOOKUP($A1409,'[1]Prices 23 nov'!$A$2:$Q$5001,12,FALSE)</f>
        <v>76.863387803314254</v>
      </c>
      <c r="V1409" s="7">
        <f>VLOOKUP($A1409,'[1]Prices 23 nov'!$A$2:$Q$5001,13,FALSE)</f>
        <v>87.325701839290559</v>
      </c>
      <c r="W1409" s="7">
        <f>VLOOKUP($A1409,'[1]Prices 23 nov'!$A$2:$Q$5001,14,FALSE)</f>
        <v>81.629579508444294</v>
      </c>
      <c r="X1409" s="7">
        <f>VLOOKUP($A1409,'[1]Prices 23 nov'!$A$2:$Q$5001,15,FALSE)</f>
        <v>84.339780732989311</v>
      </c>
      <c r="Y1409" s="7">
        <f>VLOOKUP($A1409,'[1]Prices 23 nov'!$A$2:$Q$5001,16,FALSE)</f>
        <v>75.396116060437635</v>
      </c>
      <c r="Z1409" s="7">
        <f>VLOOKUP($A1409,'[1]Prices 23 nov'!$A$2:$Q$5001,17,FALSE)</f>
        <v>75.085928267799318</v>
      </c>
    </row>
    <row r="1410" spans="1:26">
      <c r="A1410" s="4" t="s">
        <v>3214</v>
      </c>
      <c r="B1410" s="4" t="s">
        <v>3215</v>
      </c>
      <c r="C1410" s="5">
        <v>12935612416</v>
      </c>
      <c r="D1410" s="5">
        <v>1410</v>
      </c>
      <c r="E1410" s="6" t="s">
        <v>24</v>
      </c>
      <c r="F1410" s="4" t="s">
        <v>377</v>
      </c>
      <c r="G1410" s="4" t="s">
        <v>378</v>
      </c>
      <c r="H1410" s="4" t="s">
        <v>379</v>
      </c>
      <c r="I1410" s="4">
        <v>4.6521739959716797</v>
      </c>
      <c r="J1410" s="5">
        <v>40.576211808628507</v>
      </c>
      <c r="K1410" s="5">
        <v>10.548494375354844</v>
      </c>
      <c r="L1410" s="4" t="s">
        <v>64</v>
      </c>
      <c r="M1410" s="4" t="s">
        <v>412</v>
      </c>
      <c r="N1410" s="7">
        <f>VLOOKUP($A1410,'[1]Prices 23 nov'!$A$2:$Q$5001,5,FALSE)</f>
        <v>-29.69677662982529</v>
      </c>
      <c r="O1410" s="7">
        <f>VLOOKUP($A1410,'[1]Prices 23 nov'!$A$2:$Q$5001,6,FALSE)</f>
        <v>34.589067816734307</v>
      </c>
      <c r="P1410" s="7">
        <f>VLOOKUP($A1410,'[1]Prices 23 nov'!$A$2:$Q$5001,7,FALSE)</f>
        <v>37.065846053990072</v>
      </c>
      <c r="Q1410" s="7">
        <f>VLOOKUP($A1410,'[1]Prices 23 nov'!$A$2:$Q$5001,8,FALSE)</f>
        <v>38.306360082749052</v>
      </c>
      <c r="R1410" s="7">
        <f>VLOOKUP($A1410,'[1]Prices 23 nov'!$A$2:$Q$5001,9,FALSE)</f>
        <v>36.409296026344236</v>
      </c>
      <c r="S1410" s="7">
        <f>VLOOKUP($A1410,'[1]Prices 23 nov'!$A$2:$Q$5001,10,FALSE)</f>
        <v>16.66901147977546</v>
      </c>
      <c r="T1410" s="7">
        <f>VLOOKUP($A1410,'[1]Prices 23 nov'!$A$2:$Q$5001,11,FALSE)</f>
        <v>21.950873555463769</v>
      </c>
      <c r="U1410" s="7">
        <f>VLOOKUP($A1410,'[1]Prices 23 nov'!$A$2:$Q$5001,12,FALSE)</f>
        <v>25.498270219968621</v>
      </c>
      <c r="V1410" s="7">
        <f>VLOOKUP($A1410,'[1]Prices 23 nov'!$A$2:$Q$5001,13,FALSE)</f>
        <v>24.992634396187899</v>
      </c>
      <c r="W1410" s="7">
        <f>VLOOKUP($A1410,'[1]Prices 23 nov'!$A$2:$Q$5001,14,FALSE)</f>
        <v>24.283795008099791</v>
      </c>
      <c r="X1410" s="7">
        <f>VLOOKUP($A1410,'[1]Prices 23 nov'!$A$2:$Q$5001,15,FALSE)</f>
        <v>24.91195833559641</v>
      </c>
      <c r="Y1410" s="7">
        <f>VLOOKUP($A1410,'[1]Prices 23 nov'!$A$2:$Q$5001,16,FALSE)</f>
        <v>21.368935274747859</v>
      </c>
      <c r="Z1410" s="7">
        <f>VLOOKUP($A1410,'[1]Prices 23 nov'!$A$2:$Q$5001,17,FALSE)</f>
        <v>20.947781892876382</v>
      </c>
    </row>
    <row r="1411" spans="1:26">
      <c r="A1411" s="4" t="s">
        <v>3216</v>
      </c>
      <c r="B1411" s="4" t="s">
        <v>3217</v>
      </c>
      <c r="C1411" s="5">
        <v>12901906432</v>
      </c>
      <c r="D1411" s="5">
        <v>1411</v>
      </c>
      <c r="E1411" s="6" t="s">
        <v>70</v>
      </c>
      <c r="F1411" s="4" t="s">
        <v>992</v>
      </c>
      <c r="G1411" s="4" t="s">
        <v>1304</v>
      </c>
      <c r="H1411" s="4" t="s">
        <v>1305</v>
      </c>
      <c r="I1411" s="4">
        <v>4.6111111640930176</v>
      </c>
      <c r="J1411" s="5">
        <v>0.67901691393409103</v>
      </c>
      <c r="K1411" s="5">
        <v>0.33614598994082701</v>
      </c>
      <c r="L1411" s="4" t="s">
        <v>20</v>
      </c>
      <c r="M1411" s="4" t="s">
        <v>337</v>
      </c>
      <c r="N1411" s="7">
        <f>VLOOKUP($A1411,'[1]Prices 23 nov'!$A$2:$Q$5001,5,FALSE)</f>
        <v>-18.236640660007101</v>
      </c>
      <c r="O1411" s="7">
        <f>VLOOKUP($A1411,'[1]Prices 23 nov'!$A$2:$Q$5001,6,FALSE)</f>
        <v>0.65134656753277709</v>
      </c>
      <c r="P1411" s="7">
        <f>VLOOKUP($A1411,'[1]Prices 23 nov'!$A$2:$Q$5001,7,FALSE)</f>
        <v>0.661021963462048</v>
      </c>
      <c r="Q1411" s="7">
        <f>VLOOKUP($A1411,'[1]Prices 23 nov'!$A$2:$Q$5001,8,FALSE)</f>
        <v>0.577105738102489</v>
      </c>
      <c r="R1411" s="7">
        <f>VLOOKUP($A1411,'[1]Prices 23 nov'!$A$2:$Q$5001,9,FALSE)</f>
        <v>0.56871358508829006</v>
      </c>
      <c r="S1411" s="7">
        <f>VLOOKUP($A1411,'[1]Prices 23 nov'!$A$2:$Q$5001,10,FALSE)</f>
        <v>0.41782731285998398</v>
      </c>
      <c r="T1411" s="7">
        <f>VLOOKUP($A1411,'[1]Prices 23 nov'!$A$2:$Q$5001,11,FALSE)</f>
        <v>0.48721931229563997</v>
      </c>
      <c r="U1411" s="7">
        <f>VLOOKUP($A1411,'[1]Prices 23 nov'!$A$2:$Q$5001,12,FALSE)</f>
        <v>0.45803151445147711</v>
      </c>
      <c r="V1411" s="7">
        <f>VLOOKUP($A1411,'[1]Prices 23 nov'!$A$2:$Q$5001,13,FALSE)</f>
        <v>0.48432230612652899</v>
      </c>
      <c r="W1411" s="7">
        <f>VLOOKUP($A1411,'[1]Prices 23 nov'!$A$2:$Q$5001,14,FALSE)</f>
        <v>0.44315292384357702</v>
      </c>
      <c r="X1411" s="7">
        <f>VLOOKUP($A1411,'[1]Prices 23 nov'!$A$2:$Q$5001,15,FALSE)</f>
        <v>0.44843051769922199</v>
      </c>
      <c r="Y1411" s="7">
        <f>VLOOKUP($A1411,'[1]Prices 23 nov'!$A$2:$Q$5001,16,FALSE)</f>
        <v>0.44754219866288703</v>
      </c>
      <c r="Z1411" s="7">
        <f>VLOOKUP($A1411,'[1]Prices 23 nov'!$A$2:$Q$5001,17,FALSE)</f>
        <v>0.43166517842293911</v>
      </c>
    </row>
    <row r="1412" spans="1:26">
      <c r="A1412" s="4" t="s">
        <v>3218</v>
      </c>
      <c r="B1412" s="4" t="s">
        <v>3219</v>
      </c>
      <c r="C1412" s="5">
        <v>12888497152</v>
      </c>
      <c r="D1412" s="5">
        <v>1412</v>
      </c>
      <c r="E1412" s="6" t="s">
        <v>55</v>
      </c>
      <c r="F1412" s="4" t="s">
        <v>757</v>
      </c>
      <c r="G1412" s="4" t="s">
        <v>758</v>
      </c>
      <c r="H1412" s="4" t="s">
        <v>759</v>
      </c>
      <c r="I1412" s="4">
        <v>1</v>
      </c>
      <c r="J1412" s="5">
        <v>52.533613176929187</v>
      </c>
      <c r="K1412" s="5">
        <v>33.966445030872471</v>
      </c>
      <c r="L1412" s="4" t="s">
        <v>35</v>
      </c>
      <c r="M1412" s="4" t="s">
        <v>3220</v>
      </c>
      <c r="N1412" s="7">
        <f>VLOOKUP($A1412,'[1]Prices 23 nov'!$A$2:$Q$5001,5,FALSE)</f>
        <v>15.82771171926489</v>
      </c>
      <c r="O1412" s="7">
        <f>VLOOKUP($A1412,'[1]Prices 23 nov'!$A$2:$Q$5001,6,FALSE)</f>
        <v>39.495463259518147</v>
      </c>
      <c r="P1412" s="7">
        <f>VLOOKUP($A1412,'[1]Prices 23 nov'!$A$2:$Q$5001,7,FALSE)</f>
        <v>43.878379471600063</v>
      </c>
      <c r="Q1412" s="7">
        <f>VLOOKUP($A1412,'[1]Prices 23 nov'!$A$2:$Q$5001,8,FALSE)</f>
        <v>43.750711381063873</v>
      </c>
      <c r="R1412" s="7">
        <f>VLOOKUP($A1412,'[1]Prices 23 nov'!$A$2:$Q$5001,9,FALSE)</f>
        <v>42.229233739829851</v>
      </c>
      <c r="S1412" s="7">
        <f>VLOOKUP($A1412,'[1]Prices 23 nov'!$A$2:$Q$5001,10,FALSE)</f>
        <v>40.169428944587708</v>
      </c>
      <c r="T1412" s="7">
        <f>VLOOKUP($A1412,'[1]Prices 23 nov'!$A$2:$Q$5001,11,FALSE)</f>
        <v>41.874926324510398</v>
      </c>
      <c r="U1412" s="7">
        <f>VLOOKUP($A1412,'[1]Prices 23 nov'!$A$2:$Q$5001,12,FALSE)</f>
        <v>47.97799363732338</v>
      </c>
      <c r="V1412" s="7">
        <f>VLOOKUP($A1412,'[1]Prices 23 nov'!$A$2:$Q$5001,13,FALSE)</f>
        <v>45.597346856607601</v>
      </c>
      <c r="W1412" s="7">
        <f>VLOOKUP($A1412,'[1]Prices 23 nov'!$A$2:$Q$5001,14,FALSE)</f>
        <v>48.263737992735969</v>
      </c>
      <c r="X1412" s="7">
        <f>VLOOKUP($A1412,'[1]Prices 23 nov'!$A$2:$Q$5001,15,FALSE)</f>
        <v>45.843028038740158</v>
      </c>
      <c r="Y1412" s="7">
        <f>VLOOKUP($A1412,'[1]Prices 23 nov'!$A$2:$Q$5001,16,FALSE)</f>
        <v>50.087439396464113</v>
      </c>
      <c r="Z1412" s="7">
        <f>VLOOKUP($A1412,'[1]Prices 23 nov'!$A$2:$Q$5001,17,FALSE)</f>
        <v>45.152187331583718</v>
      </c>
    </row>
    <row r="1413" spans="1:26">
      <c r="A1413" s="4" t="s">
        <v>3221</v>
      </c>
      <c r="B1413" s="4" t="s">
        <v>3222</v>
      </c>
      <c r="C1413" s="5">
        <v>12871162880</v>
      </c>
      <c r="D1413" s="5">
        <v>1413</v>
      </c>
      <c r="E1413" s="6" t="s">
        <v>105</v>
      </c>
      <c r="F1413" s="4" t="s">
        <v>45</v>
      </c>
      <c r="G1413" s="4" t="s">
        <v>317</v>
      </c>
      <c r="H1413" s="4" t="s">
        <v>318</v>
      </c>
      <c r="I1413" s="4">
        <v>0</v>
      </c>
      <c r="J1413" s="5">
        <v>3.7775432945672529</v>
      </c>
      <c r="K1413" s="5">
        <v>2.7497295839304678</v>
      </c>
      <c r="L1413" s="4" t="s">
        <v>64</v>
      </c>
      <c r="M1413" s="4" t="s">
        <v>285</v>
      </c>
      <c r="N1413" s="7">
        <f>VLOOKUP($A1413,'[1]Prices 23 nov'!$A$2:$Q$5001,5,FALSE)</f>
        <v>1.304988492344461</v>
      </c>
      <c r="O1413" s="7">
        <f>VLOOKUP($A1413,'[1]Prices 23 nov'!$A$2:$Q$5001,6,FALSE)</f>
        <v>3.404140980243398</v>
      </c>
      <c r="P1413" s="7">
        <f>VLOOKUP($A1413,'[1]Prices 23 nov'!$A$2:$Q$5001,7,FALSE)</f>
        <v>3.6507123950123632</v>
      </c>
      <c r="Q1413" s="7">
        <f>VLOOKUP($A1413,'[1]Prices 23 nov'!$A$2:$Q$5001,8,FALSE)</f>
        <v>3.4116510078310971</v>
      </c>
      <c r="R1413" s="7">
        <f>VLOOKUP($A1413,'[1]Prices 23 nov'!$A$2:$Q$5001,9,FALSE)</f>
        <v>3.4249216602745491</v>
      </c>
      <c r="S1413" s="7">
        <f>VLOOKUP($A1413,'[1]Prices 23 nov'!$A$2:$Q$5001,10,FALSE)</f>
        <v>3.0052105426233311</v>
      </c>
      <c r="T1413" s="7">
        <f>VLOOKUP($A1413,'[1]Prices 23 nov'!$A$2:$Q$5001,11,FALSE)</f>
        <v>3.1925598978996281</v>
      </c>
      <c r="U1413" s="7">
        <f>VLOOKUP($A1413,'[1]Prices 23 nov'!$A$2:$Q$5001,12,FALSE)</f>
        <v>3.093554848685073</v>
      </c>
      <c r="V1413" s="7">
        <f>VLOOKUP($A1413,'[1]Prices 23 nov'!$A$2:$Q$5001,13,FALSE)</f>
        <v>3.2126544847641871</v>
      </c>
      <c r="W1413" s="7">
        <f>VLOOKUP($A1413,'[1]Prices 23 nov'!$A$2:$Q$5001,14,FALSE)</f>
        <v>3.241081465283457</v>
      </c>
      <c r="X1413" s="7">
        <f>VLOOKUP($A1413,'[1]Prices 23 nov'!$A$2:$Q$5001,15,FALSE)</f>
        <v>3.3393546309009712</v>
      </c>
      <c r="Y1413" s="7">
        <f>VLOOKUP($A1413,'[1]Prices 23 nov'!$A$2:$Q$5001,16,FALSE)</f>
        <v>3.1328225395925808</v>
      </c>
      <c r="Z1413" s="7">
        <f>VLOOKUP($A1413,'[1]Prices 23 nov'!$A$2:$Q$5001,17,FALSE)</f>
        <v>3.1741117582193108</v>
      </c>
    </row>
    <row r="1414" spans="1:26">
      <c r="A1414" s="4" t="s">
        <v>3223</v>
      </c>
      <c r="B1414" s="4" t="s">
        <v>3224</v>
      </c>
      <c r="C1414" s="5">
        <v>12862064640</v>
      </c>
      <c r="D1414" s="5">
        <v>1414</v>
      </c>
      <c r="E1414" s="6" t="s">
        <v>16</v>
      </c>
      <c r="F1414" s="4" t="s">
        <v>101</v>
      </c>
      <c r="G1414" s="4" t="s">
        <v>46</v>
      </c>
      <c r="H1414" s="4" t="s">
        <v>102</v>
      </c>
      <c r="I1414" s="4">
        <v>4.1428570747375488</v>
      </c>
      <c r="J1414" s="5">
        <v>9.8489822718319111</v>
      </c>
      <c r="K1414" s="5">
        <v>1.2667533843447061</v>
      </c>
      <c r="L1414" s="4" t="s">
        <v>1111</v>
      </c>
      <c r="M1414" s="4" t="s">
        <v>1796</v>
      </c>
      <c r="N1414" s="7">
        <f>VLOOKUP($A1414,'[1]Prices 23 nov'!$A$2:$Q$5001,5,FALSE)</f>
        <v>0</v>
      </c>
      <c r="O1414" s="7">
        <f>VLOOKUP($A1414,'[1]Prices 23 nov'!$A$2:$Q$5001,6,FALSE)</f>
        <v>0</v>
      </c>
      <c r="P1414" s="7">
        <f>VLOOKUP($A1414,'[1]Prices 23 nov'!$A$2:$Q$5001,7,FALSE)</f>
        <v>0</v>
      </c>
      <c r="Q1414" s="7">
        <f>VLOOKUP($A1414,'[1]Prices 23 nov'!$A$2:$Q$5001,8,FALSE)</f>
        <v>0</v>
      </c>
      <c r="R1414" s="7">
        <f>VLOOKUP($A1414,'[1]Prices 23 nov'!$A$2:$Q$5001,9,FALSE)</f>
        <v>0</v>
      </c>
      <c r="S1414" s="7">
        <f>VLOOKUP($A1414,'[1]Prices 23 nov'!$A$2:$Q$5001,10,FALSE)</f>
        <v>0</v>
      </c>
      <c r="T1414" s="7">
        <f>VLOOKUP($A1414,'[1]Prices 23 nov'!$A$2:$Q$5001,11,FALSE)</f>
        <v>2.2425778986475962</v>
      </c>
      <c r="U1414" s="7">
        <f>VLOOKUP($A1414,'[1]Prices 23 nov'!$A$2:$Q$5001,12,FALSE)</f>
        <v>4.7083253593691552</v>
      </c>
      <c r="V1414" s="7">
        <f>VLOOKUP($A1414,'[1]Prices 23 nov'!$A$2:$Q$5001,13,FALSE)</f>
        <v>4.6718527408393129</v>
      </c>
      <c r="W1414" s="7">
        <f>VLOOKUP($A1414,'[1]Prices 23 nov'!$A$2:$Q$5001,14,FALSE)</f>
        <v>7.2812964429306248</v>
      </c>
      <c r="X1414" s="7">
        <f>VLOOKUP($A1414,'[1]Prices 23 nov'!$A$2:$Q$5001,15,FALSE)</f>
        <v>6.3706390857696533</v>
      </c>
      <c r="Y1414" s="7">
        <f>VLOOKUP($A1414,'[1]Prices 23 nov'!$A$2:$Q$5001,16,FALSE)</f>
        <v>5.0154619719222637</v>
      </c>
      <c r="Z1414" s="7">
        <f>VLOOKUP($A1414,'[1]Prices 23 nov'!$A$2:$Q$5001,17,FALSE)</f>
        <v>4.5192338076906822</v>
      </c>
    </row>
    <row r="1415" spans="1:26">
      <c r="A1415" s="4" t="s">
        <v>3225</v>
      </c>
      <c r="B1415" s="4" t="s">
        <v>3226</v>
      </c>
      <c r="C1415" s="5">
        <v>12858089472</v>
      </c>
      <c r="D1415" s="5">
        <v>1415</v>
      </c>
      <c r="E1415" s="6" t="s">
        <v>329</v>
      </c>
      <c r="F1415" s="4" t="s">
        <v>928</v>
      </c>
      <c r="G1415" s="4" t="s">
        <v>929</v>
      </c>
      <c r="H1415" s="4" t="s">
        <v>930</v>
      </c>
      <c r="I1415" s="4">
        <v>4</v>
      </c>
      <c r="J1415" s="5">
        <v>17.48030568418503</v>
      </c>
      <c r="K1415" s="5">
        <v>7.7966250441551201</v>
      </c>
      <c r="L1415" s="4" t="s">
        <v>20</v>
      </c>
      <c r="M1415" s="4" t="s">
        <v>524</v>
      </c>
      <c r="N1415" s="7">
        <f>VLOOKUP($A1415,'[1]Prices 23 nov'!$A$2:$Q$5001,5,FALSE)</f>
        <v>11.241126318325589</v>
      </c>
      <c r="O1415" s="7">
        <f>VLOOKUP($A1415,'[1]Prices 23 nov'!$A$2:$Q$5001,6,FALSE)</f>
        <v>13.35091232063769</v>
      </c>
      <c r="P1415" s="7">
        <f>VLOOKUP($A1415,'[1]Prices 23 nov'!$A$2:$Q$5001,7,FALSE)</f>
        <v>14.53895115380192</v>
      </c>
      <c r="Q1415" s="7">
        <f>VLOOKUP($A1415,'[1]Prices 23 nov'!$A$2:$Q$5001,8,FALSE)</f>
        <v>12.961148872043619</v>
      </c>
      <c r="R1415" s="7">
        <f>VLOOKUP($A1415,'[1]Prices 23 nov'!$A$2:$Q$5001,9,FALSE)</f>
        <v>11.97378036949158</v>
      </c>
      <c r="S1415" s="7">
        <f>VLOOKUP($A1415,'[1]Prices 23 nov'!$A$2:$Q$5001,10,FALSE)</f>
        <v>9.8324997425079346</v>
      </c>
      <c r="T1415" s="7">
        <f>VLOOKUP($A1415,'[1]Prices 23 nov'!$A$2:$Q$5001,11,FALSE)</f>
        <v>11.867039603958119</v>
      </c>
      <c r="U1415" s="7">
        <f>VLOOKUP($A1415,'[1]Prices 23 nov'!$A$2:$Q$5001,12,FALSE)</f>
        <v>12.39325564765454</v>
      </c>
      <c r="V1415" s="7">
        <f>VLOOKUP($A1415,'[1]Prices 23 nov'!$A$2:$Q$5001,13,FALSE)</f>
        <v>12.007423763061521</v>
      </c>
      <c r="W1415" s="7">
        <f>VLOOKUP($A1415,'[1]Prices 23 nov'!$A$2:$Q$5001,14,FALSE)</f>
        <v>12.812284785297379</v>
      </c>
      <c r="X1415" s="7">
        <f>VLOOKUP($A1415,'[1]Prices 23 nov'!$A$2:$Q$5001,15,FALSE)</f>
        <v>14.81009413271522</v>
      </c>
      <c r="Y1415" s="7">
        <f>VLOOKUP($A1415,'[1]Prices 23 nov'!$A$2:$Q$5001,16,FALSE)</f>
        <v>16.137629573936469</v>
      </c>
      <c r="Z1415" s="7">
        <f>VLOOKUP($A1415,'[1]Prices 23 nov'!$A$2:$Q$5001,17,FALSE)</f>
        <v>14.58732551684284</v>
      </c>
    </row>
    <row r="1416" spans="1:26">
      <c r="A1416" s="4" t="s">
        <v>3227</v>
      </c>
      <c r="B1416" s="4" t="s">
        <v>3228</v>
      </c>
      <c r="C1416" s="5">
        <v>12858006528</v>
      </c>
      <c r="D1416" s="5">
        <v>1416</v>
      </c>
      <c r="E1416" s="6" t="s">
        <v>105</v>
      </c>
      <c r="F1416" s="4" t="s">
        <v>106</v>
      </c>
      <c r="G1416" s="4" t="s">
        <v>18</v>
      </c>
      <c r="H1416" s="4" t="s">
        <v>19</v>
      </c>
      <c r="I1416" s="4">
        <v>0</v>
      </c>
      <c r="J1416" s="5">
        <v>247.75999450683594</v>
      </c>
      <c r="K1416" s="5">
        <v>123.2760009765625</v>
      </c>
      <c r="L1416" s="4" t="s">
        <v>41</v>
      </c>
      <c r="M1416" s="4" t="s">
        <v>38</v>
      </c>
      <c r="N1416" s="7">
        <f>VLOOKUP($A1416,'[1]Prices 23 nov'!$A$2:$Q$5001,5,FALSE)</f>
        <v>26.722869382008451</v>
      </c>
      <c r="O1416" s="7">
        <f>VLOOKUP($A1416,'[1]Prices 23 nov'!$A$2:$Q$5001,6,FALSE)</f>
        <v>193.66999816894531</v>
      </c>
      <c r="P1416" s="7">
        <f>VLOOKUP($A1416,'[1]Prices 23 nov'!$A$2:$Q$5001,7,FALSE)</f>
        <v>198.69999694824219</v>
      </c>
      <c r="Q1416" s="7">
        <f>VLOOKUP($A1416,'[1]Prices 23 nov'!$A$2:$Q$5001,8,FALSE)</f>
        <v>200.1199951171875</v>
      </c>
      <c r="R1416" s="7">
        <f>VLOOKUP($A1416,'[1]Prices 23 nov'!$A$2:$Q$5001,9,FALSE)</f>
        <v>189</v>
      </c>
      <c r="S1416" s="7">
        <f>VLOOKUP($A1416,'[1]Prices 23 nov'!$A$2:$Q$5001,10,FALSE)</f>
        <v>141.63999938964841</v>
      </c>
      <c r="T1416" s="7">
        <f>VLOOKUP($A1416,'[1]Prices 23 nov'!$A$2:$Q$5001,11,FALSE)</f>
        <v>169.25</v>
      </c>
      <c r="U1416" s="7">
        <f>VLOOKUP($A1416,'[1]Prices 23 nov'!$A$2:$Q$5001,12,FALSE)</f>
        <v>195.97999572753909</v>
      </c>
      <c r="V1416" s="7">
        <f>VLOOKUP($A1416,'[1]Prices 23 nov'!$A$2:$Q$5001,13,FALSE)</f>
        <v>200.80999755859381</v>
      </c>
      <c r="W1416" s="7">
        <f>VLOOKUP($A1416,'[1]Prices 23 nov'!$A$2:$Q$5001,14,FALSE)</f>
        <v>214.53999328613281</v>
      </c>
      <c r="X1416" s="7">
        <f>VLOOKUP($A1416,'[1]Prices 23 nov'!$A$2:$Q$5001,15,FALSE)</f>
        <v>221.1600036621094</v>
      </c>
      <c r="Y1416" s="7">
        <f>VLOOKUP($A1416,'[1]Prices 23 nov'!$A$2:$Q$5001,16,FALSE)</f>
        <v>218.30999755859381</v>
      </c>
      <c r="Z1416" s="7">
        <f>VLOOKUP($A1416,'[1]Prices 23 nov'!$A$2:$Q$5001,17,FALSE)</f>
        <v>218.6199951171875</v>
      </c>
    </row>
    <row r="1417" spans="1:26">
      <c r="A1417" s="4" t="s">
        <v>3229</v>
      </c>
      <c r="B1417" s="4" t="s">
        <v>3230</v>
      </c>
      <c r="C1417" s="5">
        <v>12846008320</v>
      </c>
      <c r="D1417" s="5">
        <v>1417</v>
      </c>
      <c r="E1417" s="6" t="s">
        <v>55</v>
      </c>
      <c r="F1417" s="4" t="s">
        <v>17</v>
      </c>
      <c r="G1417" s="4" t="s">
        <v>18</v>
      </c>
      <c r="H1417" s="4" t="s">
        <v>19</v>
      </c>
      <c r="I1417" s="4">
        <v>3</v>
      </c>
      <c r="J1417" s="5">
        <v>115.52999877929688</v>
      </c>
      <c r="K1417" s="5">
        <v>46.069999694824219</v>
      </c>
      <c r="L1417" s="4" t="s">
        <v>658</v>
      </c>
      <c r="M1417" s="4" t="s">
        <v>187</v>
      </c>
      <c r="N1417" s="7">
        <f>VLOOKUP($A1417,'[1]Prices 23 nov'!$A$2:$Q$5001,5,FALSE)</f>
        <v>-25.195455679133641</v>
      </c>
      <c r="O1417" s="7">
        <f>VLOOKUP($A1417,'[1]Prices 23 nov'!$A$2:$Q$5001,6,FALSE)</f>
        <v>105.629997253418</v>
      </c>
      <c r="P1417" s="7">
        <f>VLOOKUP($A1417,'[1]Prices 23 nov'!$A$2:$Q$5001,7,FALSE)</f>
        <v>105.15000152587891</v>
      </c>
      <c r="Q1417" s="7">
        <f>VLOOKUP($A1417,'[1]Prices 23 nov'!$A$2:$Q$5001,8,FALSE)</f>
        <v>106.30999755859381</v>
      </c>
      <c r="R1417" s="7">
        <f>VLOOKUP($A1417,'[1]Prices 23 nov'!$A$2:$Q$5001,9,FALSE)</f>
        <v>101.36000061035161</v>
      </c>
      <c r="S1417" s="7">
        <f>VLOOKUP($A1417,'[1]Prices 23 nov'!$A$2:$Q$5001,10,FALSE)</f>
        <v>73.569999694824219</v>
      </c>
      <c r="T1417" s="7">
        <f>VLOOKUP($A1417,'[1]Prices 23 nov'!$A$2:$Q$5001,11,FALSE)</f>
        <v>60.950000762939453</v>
      </c>
      <c r="U1417" s="7">
        <f>VLOOKUP($A1417,'[1]Prices 23 nov'!$A$2:$Q$5001,12,FALSE)</f>
        <v>59.639999389648438</v>
      </c>
      <c r="V1417" s="7">
        <f>VLOOKUP($A1417,'[1]Prices 23 nov'!$A$2:$Q$5001,13,FALSE)</f>
        <v>64.099998474121094</v>
      </c>
      <c r="W1417" s="7">
        <f>VLOOKUP($A1417,'[1]Prices 23 nov'!$A$2:$Q$5001,14,FALSE)</f>
        <v>78.400001525878906</v>
      </c>
      <c r="X1417" s="7">
        <f>VLOOKUP($A1417,'[1]Prices 23 nov'!$A$2:$Q$5001,15,FALSE)</f>
        <v>80</v>
      </c>
      <c r="Y1417" s="7">
        <f>VLOOKUP($A1417,'[1]Prices 23 nov'!$A$2:$Q$5001,16,FALSE)</f>
        <v>76.489997863769531</v>
      </c>
      <c r="Z1417" s="7">
        <f>VLOOKUP($A1417,'[1]Prices 23 nov'!$A$2:$Q$5001,17,FALSE)</f>
        <v>72.220001220703125</v>
      </c>
    </row>
    <row r="1418" spans="1:26">
      <c r="A1418" s="4" t="s">
        <v>3231</v>
      </c>
      <c r="B1418" s="4" t="s">
        <v>3232</v>
      </c>
      <c r="C1418" s="5">
        <v>12844222464</v>
      </c>
      <c r="D1418" s="5">
        <v>1418</v>
      </c>
      <c r="E1418" s="6" t="s">
        <v>294</v>
      </c>
      <c r="F1418" s="4" t="s">
        <v>51</v>
      </c>
      <c r="G1418" s="4" t="s">
        <v>18</v>
      </c>
      <c r="H1418" s="4" t="s">
        <v>19</v>
      </c>
      <c r="I1418" s="4">
        <v>4.4666666984558105</v>
      </c>
      <c r="J1418" s="5">
        <v>99.855003356933594</v>
      </c>
      <c r="K1418" s="5">
        <v>42.970001220703125</v>
      </c>
      <c r="L1418" s="4" t="s">
        <v>20</v>
      </c>
      <c r="M1418" s="4" t="s">
        <v>38</v>
      </c>
      <c r="N1418" s="7">
        <f>VLOOKUP($A1418,'[1]Prices 23 nov'!$A$2:$Q$5001,5,FALSE)</f>
        <v>29.324013735985432</v>
      </c>
      <c r="O1418" s="7">
        <f>VLOOKUP($A1418,'[1]Prices 23 nov'!$A$2:$Q$5001,6,FALSE)</f>
        <v>75.75</v>
      </c>
      <c r="P1418" s="7">
        <f>VLOOKUP($A1418,'[1]Prices 23 nov'!$A$2:$Q$5001,7,FALSE)</f>
        <v>72.540000915527344</v>
      </c>
      <c r="Q1418" s="7">
        <f>VLOOKUP($A1418,'[1]Prices 23 nov'!$A$2:$Q$5001,8,FALSE)</f>
        <v>74.629997253417969</v>
      </c>
      <c r="R1418" s="7">
        <f>VLOOKUP($A1418,'[1]Prices 23 nov'!$A$2:$Q$5001,9,FALSE)</f>
        <v>74.209999084472656</v>
      </c>
      <c r="S1418" s="7">
        <f>VLOOKUP($A1418,'[1]Prices 23 nov'!$A$2:$Q$5001,10,FALSE)</f>
        <v>55.099998474121087</v>
      </c>
      <c r="T1418" s="7">
        <f>VLOOKUP($A1418,'[1]Prices 23 nov'!$A$2:$Q$5001,11,FALSE)</f>
        <v>62.520000457763672</v>
      </c>
      <c r="U1418" s="7">
        <f>VLOOKUP($A1418,'[1]Prices 23 nov'!$A$2:$Q$5001,12,FALSE)</f>
        <v>66.760002136230469</v>
      </c>
      <c r="V1418" s="7">
        <f>VLOOKUP($A1418,'[1]Prices 23 nov'!$A$2:$Q$5001,13,FALSE)</f>
        <v>65.480003356933594</v>
      </c>
      <c r="W1418" s="7">
        <f>VLOOKUP($A1418,'[1]Prices 23 nov'!$A$2:$Q$5001,14,FALSE)</f>
        <v>72.569999694824219</v>
      </c>
      <c r="X1418" s="7">
        <f>VLOOKUP($A1418,'[1]Prices 23 nov'!$A$2:$Q$5001,15,FALSE)</f>
        <v>78.379997253417969</v>
      </c>
      <c r="Y1418" s="7">
        <f>VLOOKUP($A1418,'[1]Prices 23 nov'!$A$2:$Q$5001,16,FALSE)</f>
        <v>75.980003356933594</v>
      </c>
      <c r="Z1418" s="7">
        <f>VLOOKUP($A1418,'[1]Prices 23 nov'!$A$2:$Q$5001,17,FALSE)</f>
        <v>89.55999755859375</v>
      </c>
    </row>
    <row r="1419" spans="1:26">
      <c r="A1419" s="4" t="s">
        <v>3233</v>
      </c>
      <c r="B1419" s="4" t="s">
        <v>3234</v>
      </c>
      <c r="C1419" s="5">
        <v>12844182528</v>
      </c>
      <c r="D1419" s="5">
        <v>1419</v>
      </c>
      <c r="E1419" s="6" t="s">
        <v>273</v>
      </c>
      <c r="F1419" s="4" t="s">
        <v>115</v>
      </c>
      <c r="G1419" s="4" t="s">
        <v>116</v>
      </c>
      <c r="H1419" s="4" t="s">
        <v>117</v>
      </c>
      <c r="I1419" s="4">
        <v>4.5</v>
      </c>
      <c r="J1419" s="5">
        <v>32.161752342224119</v>
      </c>
      <c r="K1419" s="5">
        <v>17.638848248291016</v>
      </c>
      <c r="L1419" s="4" t="s">
        <v>196</v>
      </c>
      <c r="M1419" s="4" t="s">
        <v>412</v>
      </c>
      <c r="N1419" s="7">
        <f>VLOOKUP($A1419,'[1]Prices 23 nov'!$A$2:$Q$5001,5,FALSE)</f>
        <v>-17.590040486897809</v>
      </c>
      <c r="O1419" s="7">
        <f>VLOOKUP($A1419,'[1]Prices 23 nov'!$A$2:$Q$5001,6,FALSE)</f>
        <v>25.195624023675919</v>
      </c>
      <c r="P1419" s="7">
        <f>VLOOKUP($A1419,'[1]Prices 23 nov'!$A$2:$Q$5001,7,FALSE)</f>
        <v>26.588392941671369</v>
      </c>
      <c r="Q1419" s="7">
        <f>VLOOKUP($A1419,'[1]Prices 23 nov'!$A$2:$Q$5001,8,FALSE)</f>
        <v>29.494354396793369</v>
      </c>
      <c r="R1419" s="7">
        <f>VLOOKUP($A1419,'[1]Prices 23 nov'!$A$2:$Q$5001,9,FALSE)</f>
        <v>29.504020122985821</v>
      </c>
      <c r="S1419" s="7">
        <f>VLOOKUP($A1419,'[1]Prices 23 nov'!$A$2:$Q$5001,10,FALSE)</f>
        <v>19.981825476932499</v>
      </c>
      <c r="T1419" s="7">
        <f>VLOOKUP($A1419,'[1]Prices 23 nov'!$A$2:$Q$5001,11,FALSE)</f>
        <v>21.410117578012429</v>
      </c>
      <c r="U1419" s="7">
        <f>VLOOKUP($A1419,'[1]Prices 23 nov'!$A$2:$Q$5001,12,FALSE)</f>
        <v>22.132005956406601</v>
      </c>
      <c r="V1419" s="7">
        <f>VLOOKUP($A1419,'[1]Prices 23 nov'!$A$2:$Q$5001,13,FALSE)</f>
        <v>22.297087965118411</v>
      </c>
      <c r="W1419" s="7">
        <f>VLOOKUP($A1419,'[1]Prices 23 nov'!$A$2:$Q$5001,14,FALSE)</f>
        <v>22.599203273712192</v>
      </c>
      <c r="X1419" s="7">
        <f>VLOOKUP($A1419,'[1]Prices 23 nov'!$A$2:$Q$5001,15,FALSE)</f>
        <v>23.37273840423677</v>
      </c>
      <c r="Y1419" s="7">
        <f>VLOOKUP($A1419,'[1]Prices 23 nov'!$A$2:$Q$5001,16,FALSE)</f>
        <v>21.769357108669279</v>
      </c>
      <c r="Z1419" s="7">
        <f>VLOOKUP($A1419,'[1]Prices 23 nov'!$A$2:$Q$5001,17,FALSE)</f>
        <v>19.302479686851481</v>
      </c>
    </row>
    <row r="1420" spans="1:26">
      <c r="A1420" s="4" t="s">
        <v>3235</v>
      </c>
      <c r="B1420" s="4" t="s">
        <v>3236</v>
      </c>
      <c r="C1420" s="5">
        <v>12842392576</v>
      </c>
      <c r="D1420" s="5">
        <v>1420</v>
      </c>
      <c r="E1420" s="6" t="s">
        <v>34</v>
      </c>
      <c r="F1420" s="4" t="s">
        <v>17</v>
      </c>
      <c r="G1420" s="4" t="s">
        <v>251</v>
      </c>
      <c r="H1420" s="4" t="s">
        <v>252</v>
      </c>
      <c r="I1420" s="4">
        <v>4.1764707565307617</v>
      </c>
      <c r="J1420" s="5">
        <v>24.125</v>
      </c>
      <c r="K1420" s="5">
        <v>15.234999656677246</v>
      </c>
      <c r="L1420" s="4" t="s">
        <v>221</v>
      </c>
      <c r="M1420" s="4" t="s">
        <v>391</v>
      </c>
      <c r="N1420" s="7">
        <f>VLOOKUP($A1420,'[1]Prices 23 nov'!$A$2:$Q$5001,5,FALSE)</f>
        <v>1.0517080382459241</v>
      </c>
      <c r="O1420" s="7">
        <f>VLOOKUP($A1420,'[1]Prices 23 nov'!$A$2:$Q$5001,6,FALSE)</f>
        <v>22.270000457763668</v>
      </c>
      <c r="P1420" s="7">
        <f>VLOOKUP($A1420,'[1]Prices 23 nov'!$A$2:$Q$5001,7,FALSE)</f>
        <v>22.739999771118161</v>
      </c>
      <c r="Q1420" s="7">
        <f>VLOOKUP($A1420,'[1]Prices 23 nov'!$A$2:$Q$5001,8,FALSE)</f>
        <v>20.45999908447266</v>
      </c>
      <c r="R1420" s="7">
        <f>VLOOKUP($A1420,'[1]Prices 23 nov'!$A$2:$Q$5001,9,FALSE)</f>
        <v>19.920000076293949</v>
      </c>
      <c r="S1420" s="7">
        <f>VLOOKUP($A1420,'[1]Prices 23 nov'!$A$2:$Q$5001,10,FALSE)</f>
        <v>16.04999923706055</v>
      </c>
      <c r="T1420" s="7">
        <f>VLOOKUP($A1420,'[1]Prices 23 nov'!$A$2:$Q$5001,11,FALSE)</f>
        <v>22.280000686645511</v>
      </c>
      <c r="U1420" s="7">
        <f>VLOOKUP($A1420,'[1]Prices 23 nov'!$A$2:$Q$5001,12,FALSE)</f>
        <v>22.270000457763668</v>
      </c>
      <c r="V1420" s="7">
        <f>VLOOKUP($A1420,'[1]Prices 23 nov'!$A$2:$Q$5001,13,FALSE)</f>
        <v>21.879999160766602</v>
      </c>
      <c r="W1420" s="7">
        <f>VLOOKUP($A1420,'[1]Prices 23 nov'!$A$2:$Q$5001,14,FALSE)</f>
        <v>23.29999923706055</v>
      </c>
      <c r="X1420" s="7">
        <f>VLOOKUP($A1420,'[1]Prices 23 nov'!$A$2:$Q$5001,15,FALSE)</f>
        <v>23.270000457763668</v>
      </c>
      <c r="Y1420" s="7">
        <f>VLOOKUP($A1420,'[1]Prices 23 nov'!$A$2:$Q$5001,16,FALSE)</f>
        <v>20.54000091552734</v>
      </c>
      <c r="Z1420" s="7">
        <f>VLOOKUP($A1420,'[1]Prices 23 nov'!$A$2:$Q$5001,17,FALSE)</f>
        <v>18.79000091552734</v>
      </c>
    </row>
    <row r="1421" spans="1:26">
      <c r="A1421" s="4" t="s">
        <v>3237</v>
      </c>
      <c r="B1421" s="4" t="s">
        <v>3238</v>
      </c>
      <c r="C1421" s="5">
        <v>12835250176</v>
      </c>
      <c r="D1421" s="5">
        <v>1421</v>
      </c>
      <c r="E1421" s="6" t="s">
        <v>70</v>
      </c>
      <c r="F1421" s="4" t="s">
        <v>250</v>
      </c>
      <c r="G1421" s="4" t="s">
        <v>251</v>
      </c>
      <c r="H1421" s="4" t="s">
        <v>252</v>
      </c>
      <c r="I1421" s="4">
        <v>3.7222223281860352</v>
      </c>
      <c r="J1421" s="5">
        <v>7.5902411058948118</v>
      </c>
      <c r="K1421" s="5">
        <v>3.41487362846062</v>
      </c>
      <c r="L1421" s="4" t="s">
        <v>132</v>
      </c>
      <c r="M1421" s="4" t="s">
        <v>549</v>
      </c>
      <c r="N1421" s="7">
        <f>VLOOKUP($A1421,'[1]Prices 23 nov'!$A$2:$Q$5001,5,FALSE)</f>
        <v>15.78710750507655</v>
      </c>
      <c r="O1421" s="7">
        <f>VLOOKUP($A1421,'[1]Prices 23 nov'!$A$2:$Q$5001,6,FALSE)</f>
        <v>5.6909601017832756</v>
      </c>
      <c r="P1421" s="7">
        <f>VLOOKUP($A1421,'[1]Prices 23 nov'!$A$2:$Q$5001,7,FALSE)</f>
        <v>6.00542126968503</v>
      </c>
      <c r="Q1421" s="7">
        <f>VLOOKUP($A1421,'[1]Prices 23 nov'!$A$2:$Q$5001,8,FALSE)</f>
        <v>6.239798653070693</v>
      </c>
      <c r="R1421" s="7">
        <f>VLOOKUP($A1421,'[1]Prices 23 nov'!$A$2:$Q$5001,9,FALSE)</f>
        <v>6.5735789450724837</v>
      </c>
      <c r="S1421" s="7">
        <f>VLOOKUP($A1421,'[1]Prices 23 nov'!$A$2:$Q$5001,10,FALSE)</f>
        <v>4.5291329554916624</v>
      </c>
      <c r="T1421" s="7">
        <f>VLOOKUP($A1421,'[1]Prices 23 nov'!$A$2:$Q$5001,11,FALSE)</f>
        <v>5.743466810323298</v>
      </c>
      <c r="U1421" s="7">
        <f>VLOOKUP($A1421,'[1]Prices 23 nov'!$A$2:$Q$5001,12,FALSE)</f>
        <v>6.1813934995880118</v>
      </c>
      <c r="V1421" s="7">
        <f>VLOOKUP($A1421,'[1]Prices 23 nov'!$A$2:$Q$5001,13,FALSE)</f>
        <v>6.4127377886409249</v>
      </c>
      <c r="W1421" s="7">
        <f>VLOOKUP($A1421,'[1]Prices 23 nov'!$A$2:$Q$5001,14,FALSE)</f>
        <v>7.1923458621336067</v>
      </c>
      <c r="X1421" s="7">
        <f>VLOOKUP($A1421,'[1]Prices 23 nov'!$A$2:$Q$5001,15,FALSE)</f>
        <v>7.0843677502125502</v>
      </c>
      <c r="Y1421" s="7">
        <f>VLOOKUP($A1421,'[1]Prices 23 nov'!$A$2:$Q$5001,16,FALSE)</f>
        <v>6.9421298753549081</v>
      </c>
      <c r="Z1421" s="7">
        <f>VLOOKUP($A1421,'[1]Prices 23 nov'!$A$2:$Q$5001,17,FALSE)</f>
        <v>6.8112587251249579</v>
      </c>
    </row>
    <row r="1422" spans="1:26">
      <c r="A1422" s="4" t="s">
        <v>3239</v>
      </c>
      <c r="B1422" s="4" t="s">
        <v>3240</v>
      </c>
      <c r="C1422" s="5">
        <v>12824612864</v>
      </c>
      <c r="D1422" s="5">
        <v>1422</v>
      </c>
      <c r="E1422" s="6" t="s">
        <v>55</v>
      </c>
      <c r="F1422" s="4" t="s">
        <v>17</v>
      </c>
      <c r="G1422" s="4" t="s">
        <v>18</v>
      </c>
      <c r="H1422" s="4" t="s">
        <v>19</v>
      </c>
      <c r="I1422" s="4">
        <v>5</v>
      </c>
      <c r="J1422" s="5">
        <v>247.97999572753906</v>
      </c>
      <c r="K1422" s="5">
        <v>130.19999694824219</v>
      </c>
      <c r="L1422" s="4" t="s">
        <v>35</v>
      </c>
      <c r="M1422" s="4" t="s">
        <v>172</v>
      </c>
      <c r="N1422" s="7">
        <f>VLOOKUP($A1422,'[1]Prices 23 nov'!$A$2:$Q$5001,5,FALSE)</f>
        <v>39.056919065469017</v>
      </c>
      <c r="O1422" s="7">
        <f>VLOOKUP($A1422,'[1]Prices 23 nov'!$A$2:$Q$5001,6,FALSE)</f>
        <v>166.97999572753909</v>
      </c>
      <c r="P1422" s="7">
        <f>VLOOKUP($A1422,'[1]Prices 23 nov'!$A$2:$Q$5001,7,FALSE)</f>
        <v>166</v>
      </c>
      <c r="Q1422" s="7">
        <f>VLOOKUP($A1422,'[1]Prices 23 nov'!$A$2:$Q$5001,8,FALSE)</f>
        <v>166.96000671386719</v>
      </c>
      <c r="R1422" s="7">
        <f>VLOOKUP($A1422,'[1]Prices 23 nov'!$A$2:$Q$5001,9,FALSE)</f>
        <v>151.2200012207031</v>
      </c>
      <c r="S1422" s="7">
        <f>VLOOKUP($A1422,'[1]Prices 23 nov'!$A$2:$Q$5001,10,FALSE)</f>
        <v>152.94999694824219</v>
      </c>
      <c r="T1422" s="7">
        <f>VLOOKUP($A1422,'[1]Prices 23 nov'!$A$2:$Q$5001,11,FALSE)</f>
        <v>172.44000244140619</v>
      </c>
      <c r="U1422" s="7">
        <f>VLOOKUP($A1422,'[1]Prices 23 nov'!$A$2:$Q$5001,12,FALSE)</f>
        <v>175.36000061035159</v>
      </c>
      <c r="V1422" s="7">
        <f>VLOOKUP($A1422,'[1]Prices 23 nov'!$A$2:$Q$5001,13,FALSE)</f>
        <v>189.91999816894531</v>
      </c>
      <c r="W1422" s="7">
        <f>VLOOKUP($A1422,'[1]Prices 23 nov'!$A$2:$Q$5001,14,FALSE)</f>
        <v>214.7799987792969</v>
      </c>
      <c r="X1422" s="7">
        <f>VLOOKUP($A1422,'[1]Prices 23 nov'!$A$2:$Q$5001,15,FALSE)</f>
        <v>213.49000549316409</v>
      </c>
      <c r="Y1422" s="7">
        <f>VLOOKUP($A1422,'[1]Prices 23 nov'!$A$2:$Q$5001,16,FALSE)</f>
        <v>211.16999816894531</v>
      </c>
      <c r="Z1422" s="7">
        <f>VLOOKUP($A1422,'[1]Prices 23 nov'!$A$2:$Q$5001,17,FALSE)</f>
        <v>235.92999267578119</v>
      </c>
    </row>
    <row r="1423" spans="1:26">
      <c r="A1423" s="4" t="s">
        <v>3241</v>
      </c>
      <c r="B1423" s="4" t="s">
        <v>3242</v>
      </c>
      <c r="C1423" s="5">
        <v>12822408192</v>
      </c>
      <c r="D1423" s="5">
        <v>1423</v>
      </c>
      <c r="E1423" s="6" t="s">
        <v>70</v>
      </c>
      <c r="F1423" s="4" t="s">
        <v>45</v>
      </c>
      <c r="G1423" s="4" t="s">
        <v>46</v>
      </c>
      <c r="H1423" s="4" t="s">
        <v>47</v>
      </c>
      <c r="I1423" s="4">
        <v>4.1935482025146484</v>
      </c>
      <c r="J1423" s="5">
        <v>17.302780070645355</v>
      </c>
      <c r="K1423" s="5">
        <v>5.1323989585957834</v>
      </c>
      <c r="L1423" s="4" t="s">
        <v>64</v>
      </c>
      <c r="M1423" s="4" t="s">
        <v>21</v>
      </c>
      <c r="N1423" s="7">
        <f>VLOOKUP($A1423,'[1]Prices 23 nov'!$A$2:$Q$5001,5,FALSE)</f>
        <v>92.437522344124375</v>
      </c>
      <c r="O1423" s="7">
        <f>VLOOKUP($A1423,'[1]Prices 23 nov'!$A$2:$Q$5001,6,FALSE)</f>
        <v>6.4825574941933164</v>
      </c>
      <c r="P1423" s="7">
        <f>VLOOKUP($A1423,'[1]Prices 23 nov'!$A$2:$Q$5001,7,FALSE)</f>
        <v>5.8642374257743199</v>
      </c>
      <c r="Q1423" s="7">
        <f>VLOOKUP($A1423,'[1]Prices 23 nov'!$A$2:$Q$5001,8,FALSE)</f>
        <v>5.7289988622069359</v>
      </c>
      <c r="R1423" s="7">
        <f>VLOOKUP($A1423,'[1]Prices 23 nov'!$A$2:$Q$5001,9,FALSE)</f>
        <v>6.9398038387298584</v>
      </c>
      <c r="S1423" s="7">
        <f>VLOOKUP($A1423,'[1]Prices 23 nov'!$A$2:$Q$5001,10,FALSE)</f>
        <v>7.2550686076283446</v>
      </c>
      <c r="T1423" s="7">
        <f>VLOOKUP($A1423,'[1]Prices 23 nov'!$A$2:$Q$5001,11,FALSE)</f>
        <v>7.9975237846374512</v>
      </c>
      <c r="U1423" s="7">
        <f>VLOOKUP($A1423,'[1]Prices 23 nov'!$A$2:$Q$5001,12,FALSE)</f>
        <v>9.256153654307127</v>
      </c>
      <c r="V1423" s="7">
        <f>VLOOKUP($A1423,'[1]Prices 23 nov'!$A$2:$Q$5001,13,FALSE)</f>
        <v>10.25081899279712</v>
      </c>
      <c r="W1423" s="7">
        <f>VLOOKUP($A1423,'[1]Prices 23 nov'!$A$2:$Q$5001,14,FALSE)</f>
        <v>12.40565196740704</v>
      </c>
      <c r="X1423" s="7">
        <f>VLOOKUP($A1423,'[1]Prices 23 nov'!$A$2:$Q$5001,15,FALSE)</f>
        <v>16.399999314354321</v>
      </c>
      <c r="Y1423" s="7">
        <f>VLOOKUP($A1423,'[1]Prices 23 nov'!$A$2:$Q$5001,16,FALSE)</f>
        <v>15.5995979862297</v>
      </c>
      <c r="Z1423" s="7">
        <f>VLOOKUP($A1423,'[1]Prices 23 nov'!$A$2:$Q$5001,17,FALSE)</f>
        <v>12.79966958723776</v>
      </c>
    </row>
    <row r="1424" spans="1:26">
      <c r="A1424" s="4" t="s">
        <v>3243</v>
      </c>
      <c r="B1424" s="4" t="s">
        <v>3244</v>
      </c>
      <c r="C1424" s="5">
        <v>12802338816</v>
      </c>
      <c r="D1424" s="5">
        <v>1424</v>
      </c>
      <c r="E1424" s="6" t="s">
        <v>70</v>
      </c>
      <c r="F1424" s="4" t="s">
        <v>51</v>
      </c>
      <c r="G1424" s="4" t="s">
        <v>18</v>
      </c>
      <c r="H1424" s="4" t="s">
        <v>19</v>
      </c>
      <c r="I1424" s="4">
        <v>4.9230771064758301</v>
      </c>
      <c r="J1424" s="5">
        <v>175.66999816894531</v>
      </c>
      <c r="K1424" s="5">
        <v>55.5</v>
      </c>
      <c r="L1424" s="4" t="s">
        <v>64</v>
      </c>
      <c r="M1424" s="4" t="s">
        <v>183</v>
      </c>
      <c r="N1424" s="7">
        <f>VLOOKUP($A1424,'[1]Prices 23 nov'!$A$2:$Q$5001,5,FALSE)</f>
        <v>108.3174641927084</v>
      </c>
      <c r="O1424" s="7">
        <f>VLOOKUP($A1424,'[1]Prices 23 nov'!$A$2:$Q$5001,6,FALSE)</f>
        <v>74.449996948242188</v>
      </c>
      <c r="P1424" s="7">
        <f>VLOOKUP($A1424,'[1]Prices 23 nov'!$A$2:$Q$5001,7,FALSE)</f>
        <v>73.25</v>
      </c>
      <c r="Q1424" s="7">
        <f>VLOOKUP($A1424,'[1]Prices 23 nov'!$A$2:$Q$5001,8,FALSE)</f>
        <v>87.230003356933594</v>
      </c>
      <c r="R1424" s="7">
        <f>VLOOKUP($A1424,'[1]Prices 23 nov'!$A$2:$Q$5001,9,FALSE)</f>
        <v>84.989997863769531</v>
      </c>
      <c r="S1424" s="7">
        <f>VLOOKUP($A1424,'[1]Prices 23 nov'!$A$2:$Q$5001,10,FALSE)</f>
        <v>66.260002136230469</v>
      </c>
      <c r="T1424" s="7">
        <f>VLOOKUP($A1424,'[1]Prices 23 nov'!$A$2:$Q$5001,11,FALSE)</f>
        <v>88.220001220703125</v>
      </c>
      <c r="U1424" s="7">
        <f>VLOOKUP($A1424,'[1]Prices 23 nov'!$A$2:$Q$5001,12,FALSE)</f>
        <v>109.4899978637695</v>
      </c>
      <c r="V1424" s="7">
        <f>VLOOKUP($A1424,'[1]Prices 23 nov'!$A$2:$Q$5001,13,FALSE)</f>
        <v>139.19999694824219</v>
      </c>
      <c r="W1424" s="7">
        <f>VLOOKUP($A1424,'[1]Prices 23 nov'!$A$2:$Q$5001,14,FALSE)</f>
        <v>138.83000183105469</v>
      </c>
      <c r="X1424" s="7">
        <f>VLOOKUP($A1424,'[1]Prices 23 nov'!$A$2:$Q$5001,15,FALSE)</f>
        <v>139.99000549316409</v>
      </c>
      <c r="Y1424" s="7">
        <f>VLOOKUP($A1424,'[1]Prices 23 nov'!$A$2:$Q$5001,16,FALSE)</f>
        <v>134.69999694824219</v>
      </c>
      <c r="Z1424" s="7">
        <f>VLOOKUP($A1424,'[1]Prices 23 nov'!$A$2:$Q$5001,17,FALSE)</f>
        <v>142.77000427246091</v>
      </c>
    </row>
    <row r="1425" spans="1:26">
      <c r="A1425" s="4" t="s">
        <v>3245</v>
      </c>
      <c r="B1425" s="4" t="s">
        <v>3246</v>
      </c>
      <c r="C1425" s="5">
        <v>12797009920</v>
      </c>
      <c r="D1425" s="5">
        <v>1425</v>
      </c>
      <c r="E1425" s="6" t="s">
        <v>294</v>
      </c>
      <c r="F1425" s="4" t="s">
        <v>288</v>
      </c>
      <c r="G1425" s="4" t="s">
        <v>289</v>
      </c>
      <c r="H1425" s="4" t="s">
        <v>290</v>
      </c>
      <c r="I1425" s="4">
        <v>2.7037036418914795</v>
      </c>
      <c r="J1425" s="5">
        <v>319.01109653930666</v>
      </c>
      <c r="K1425" s="5">
        <v>106.05005031738281</v>
      </c>
      <c r="L1425" s="4" t="s">
        <v>41</v>
      </c>
      <c r="M1425" s="4" t="s">
        <v>197</v>
      </c>
      <c r="N1425" s="7">
        <f>VLOOKUP($A1425,'[1]Prices 23 nov'!$A$2:$Q$5001,5,FALSE)</f>
        <v>-20.11659160812588</v>
      </c>
      <c r="O1425" s="7">
        <f>VLOOKUP($A1425,'[1]Prices 23 nov'!$A$2:$Q$5001,6,FALSE)</f>
        <v>266.02148631191272</v>
      </c>
      <c r="P1425" s="7">
        <f>VLOOKUP($A1425,'[1]Prices 23 nov'!$A$2:$Q$5001,7,FALSE)</f>
        <v>285.50844650455468</v>
      </c>
      <c r="Q1425" s="7">
        <f>VLOOKUP($A1425,'[1]Prices 23 nov'!$A$2:$Q$5001,8,FALSE)</f>
        <v>304.89665706684173</v>
      </c>
      <c r="R1425" s="7">
        <f>VLOOKUP($A1425,'[1]Prices 23 nov'!$A$2:$Q$5001,9,FALSE)</f>
        <v>239.25200653076169</v>
      </c>
      <c r="S1425" s="7">
        <f>VLOOKUP($A1425,'[1]Prices 23 nov'!$A$2:$Q$5001,10,FALSE)</f>
        <v>127.877124985218</v>
      </c>
      <c r="T1425" s="7">
        <f>VLOOKUP($A1425,'[1]Prices 23 nov'!$A$2:$Q$5001,11,FALSE)</f>
        <v>136.19624969610231</v>
      </c>
      <c r="U1425" s="7">
        <f>VLOOKUP($A1425,'[1]Prices 23 nov'!$A$2:$Q$5001,12,FALSE)</f>
        <v>167.33956209845559</v>
      </c>
      <c r="V1425" s="7">
        <f>VLOOKUP($A1425,'[1]Prices 23 nov'!$A$2:$Q$5001,13,FALSE)</f>
        <v>173.46559906005859</v>
      </c>
      <c r="W1425" s="7">
        <f>VLOOKUP($A1425,'[1]Prices 23 nov'!$A$2:$Q$5001,14,FALSE)</f>
        <v>162.66490901977519</v>
      </c>
      <c r="X1425" s="7">
        <f>VLOOKUP($A1425,'[1]Prices 23 nov'!$A$2:$Q$5001,15,FALSE)</f>
        <v>183.7836039066315</v>
      </c>
      <c r="Y1425" s="7">
        <f>VLOOKUP($A1425,'[1]Prices 23 nov'!$A$2:$Q$5001,16,FALSE)</f>
        <v>168.5407483577728</v>
      </c>
      <c r="Z1425" s="7">
        <f>VLOOKUP($A1425,'[1]Prices 23 nov'!$A$2:$Q$5001,17,FALSE)</f>
        <v>172.85020612652809</v>
      </c>
    </row>
    <row r="1426" spans="1:26">
      <c r="A1426" s="4" t="s">
        <v>3247</v>
      </c>
      <c r="B1426" s="4" t="s">
        <v>3248</v>
      </c>
      <c r="C1426" s="5">
        <v>12794345472</v>
      </c>
      <c r="D1426" s="5">
        <v>1426</v>
      </c>
      <c r="E1426" s="6" t="s">
        <v>67</v>
      </c>
      <c r="F1426" s="4" t="s">
        <v>78</v>
      </c>
      <c r="G1426" s="4" t="s">
        <v>79</v>
      </c>
      <c r="H1426" s="4" t="s">
        <v>80</v>
      </c>
      <c r="I1426" s="4">
        <v>4.6176471710205078</v>
      </c>
      <c r="J1426" s="5">
        <v>86.416301137654443</v>
      </c>
      <c r="K1426" s="5">
        <v>33.013776903053774</v>
      </c>
      <c r="L1426" s="4" t="s">
        <v>20</v>
      </c>
      <c r="M1426" s="4" t="s">
        <v>323</v>
      </c>
      <c r="N1426" s="7">
        <f>VLOOKUP($A1426,'[1]Prices 23 nov'!$A$2:$Q$5001,5,FALSE)</f>
        <v>26.412602602516792</v>
      </c>
      <c r="O1426" s="7">
        <f>VLOOKUP($A1426,'[1]Prices 23 nov'!$A$2:$Q$5001,6,FALSE)</f>
        <v>59.263879124773673</v>
      </c>
      <c r="P1426" s="7">
        <f>VLOOKUP($A1426,'[1]Prices 23 nov'!$A$2:$Q$5001,7,FALSE)</f>
        <v>62.370781361823902</v>
      </c>
      <c r="Q1426" s="7">
        <f>VLOOKUP($A1426,'[1]Prices 23 nov'!$A$2:$Q$5001,8,FALSE)</f>
        <v>54.452704585855827</v>
      </c>
      <c r="R1426" s="7">
        <f>VLOOKUP($A1426,'[1]Prices 23 nov'!$A$2:$Q$5001,9,FALSE)</f>
        <v>50.453323178226128</v>
      </c>
      <c r="S1426" s="7">
        <f>VLOOKUP($A1426,'[1]Prices 23 nov'!$A$2:$Q$5001,10,FALSE)</f>
        <v>38.877798576140783</v>
      </c>
      <c r="T1426" s="7">
        <f>VLOOKUP($A1426,'[1]Prices 23 nov'!$A$2:$Q$5001,11,FALSE)</f>
        <v>44.846342783421278</v>
      </c>
      <c r="U1426" s="7">
        <f>VLOOKUP($A1426,'[1]Prices 23 nov'!$A$2:$Q$5001,12,FALSE)</f>
        <v>48.356137704104192</v>
      </c>
      <c r="V1426" s="7">
        <f>VLOOKUP($A1426,'[1]Prices 23 nov'!$A$2:$Q$5001,13,FALSE)</f>
        <v>53.610821720212698</v>
      </c>
      <c r="W1426" s="7">
        <f>VLOOKUP($A1426,'[1]Prices 23 nov'!$A$2:$Q$5001,14,FALSE)</f>
        <v>61.954757780767977</v>
      </c>
      <c r="X1426" s="7">
        <f>VLOOKUP($A1426,'[1]Prices 23 nov'!$A$2:$Q$5001,15,FALSE)</f>
        <v>73.965987702831626</v>
      </c>
      <c r="Y1426" s="7">
        <f>VLOOKUP($A1426,'[1]Prices 23 nov'!$A$2:$Q$5001,16,FALSE)</f>
        <v>78.83493549306877</v>
      </c>
      <c r="Z1426" s="7">
        <f>VLOOKUP($A1426,'[1]Prices 23 nov'!$A$2:$Q$5001,17,FALSE)</f>
        <v>75.350315339164808</v>
      </c>
    </row>
    <row r="1427" spans="1:26">
      <c r="A1427" s="4" t="s">
        <v>3249</v>
      </c>
      <c r="B1427" s="4" t="s">
        <v>3250</v>
      </c>
      <c r="C1427" s="5">
        <v>12789491712</v>
      </c>
      <c r="D1427" s="5">
        <v>1427</v>
      </c>
      <c r="E1427" s="6" t="s">
        <v>105</v>
      </c>
      <c r="F1427" s="4" t="s">
        <v>106</v>
      </c>
      <c r="G1427" s="4" t="s">
        <v>18</v>
      </c>
      <c r="H1427" s="4" t="s">
        <v>19</v>
      </c>
      <c r="I1427" s="4">
        <v>0</v>
      </c>
      <c r="J1427" s="5">
        <v>71.099998474121094</v>
      </c>
      <c r="K1427" s="5">
        <v>43.435001373291016</v>
      </c>
      <c r="L1427" s="4" t="s">
        <v>20</v>
      </c>
      <c r="M1427" s="4" t="s">
        <v>187</v>
      </c>
      <c r="N1427" s="7">
        <f>VLOOKUP($A1427,'[1]Prices 23 nov'!$A$2:$Q$5001,5,FALSE)</f>
        <v>4.739020159201468</v>
      </c>
      <c r="O1427" s="7">
        <f>VLOOKUP($A1427,'[1]Prices 23 nov'!$A$2:$Q$5001,6,FALSE)</f>
        <v>62.639999389648438</v>
      </c>
      <c r="P1427" s="7">
        <f>VLOOKUP($A1427,'[1]Prices 23 nov'!$A$2:$Q$5001,7,FALSE)</f>
        <v>64.620002746582031</v>
      </c>
      <c r="Q1427" s="7">
        <f>VLOOKUP($A1427,'[1]Prices 23 nov'!$A$2:$Q$5001,8,FALSE)</f>
        <v>69.199996948242188</v>
      </c>
      <c r="R1427" s="7">
        <f>VLOOKUP($A1427,'[1]Prices 23 nov'!$A$2:$Q$5001,9,FALSE)</f>
        <v>65.839996337890625</v>
      </c>
      <c r="S1427" s="7">
        <f>VLOOKUP($A1427,'[1]Prices 23 nov'!$A$2:$Q$5001,10,FALSE)</f>
        <v>52.080001831054688</v>
      </c>
      <c r="T1427" s="7">
        <f>VLOOKUP($A1427,'[1]Prices 23 nov'!$A$2:$Q$5001,11,FALSE)</f>
        <v>55.880001068115227</v>
      </c>
      <c r="U1427" s="7">
        <f>VLOOKUP($A1427,'[1]Prices 23 nov'!$A$2:$Q$5001,12,FALSE)</f>
        <v>60.400001525878913</v>
      </c>
      <c r="V1427" s="7">
        <f>VLOOKUP($A1427,'[1]Prices 23 nov'!$A$2:$Q$5001,13,FALSE)</f>
        <v>57.75</v>
      </c>
      <c r="W1427" s="7">
        <f>VLOOKUP($A1427,'[1]Prices 23 nov'!$A$2:$Q$5001,14,FALSE)</f>
        <v>60.169998168945313</v>
      </c>
      <c r="X1427" s="7">
        <f>VLOOKUP($A1427,'[1]Prices 23 nov'!$A$2:$Q$5001,15,FALSE)</f>
        <v>58.569999694824219</v>
      </c>
      <c r="Y1427" s="7">
        <f>VLOOKUP($A1427,'[1]Prices 23 nov'!$A$2:$Q$5001,16,FALSE)</f>
        <v>59.979999542236328</v>
      </c>
      <c r="Z1427" s="7">
        <f>VLOOKUP($A1427,'[1]Prices 23 nov'!$A$2:$Q$5001,17,FALSE)</f>
        <v>63.75</v>
      </c>
    </row>
    <row r="1428" spans="1:26">
      <c r="A1428" s="4" t="s">
        <v>3251</v>
      </c>
      <c r="B1428" s="4" t="s">
        <v>3252</v>
      </c>
      <c r="C1428" s="5">
        <v>12759415808</v>
      </c>
      <c r="D1428" s="5">
        <v>1428</v>
      </c>
      <c r="E1428" s="6" t="s">
        <v>70</v>
      </c>
      <c r="F1428" s="4" t="s">
        <v>45</v>
      </c>
      <c r="G1428" s="4" t="s">
        <v>317</v>
      </c>
      <c r="H1428" s="4" t="s">
        <v>47</v>
      </c>
      <c r="I1428" s="4">
        <v>5</v>
      </c>
      <c r="J1428" s="5">
        <v>1.144517838858347</v>
      </c>
      <c r="K1428" s="5">
        <v>0.76127068919091501</v>
      </c>
      <c r="L1428" s="4" t="s">
        <v>790</v>
      </c>
      <c r="M1428" s="4" t="s">
        <v>285</v>
      </c>
      <c r="N1428" s="7">
        <f>VLOOKUP($A1428,'[1]Prices 23 nov'!$A$2:$Q$5001,5,FALSE)</f>
        <v>-16.604243149266509</v>
      </c>
      <c r="O1428" s="7">
        <f>VLOOKUP($A1428,'[1]Prices 23 nov'!$A$2:$Q$5001,6,FALSE)</f>
        <v>1.041041204034997</v>
      </c>
      <c r="P1428" s="7">
        <f>VLOOKUP($A1428,'[1]Prices 23 nov'!$A$2:$Q$5001,7,FALSE)</f>
        <v>1.0329783721640671</v>
      </c>
      <c r="Q1428" s="7">
        <f>VLOOKUP($A1428,'[1]Prices 23 nov'!$A$2:$Q$5001,8,FALSE)</f>
        <v>0.95268746352115108</v>
      </c>
      <c r="R1428" s="7">
        <f>VLOOKUP($A1428,'[1]Prices 23 nov'!$A$2:$Q$5001,9,FALSE)</f>
        <v>1.0332596777528811</v>
      </c>
      <c r="S1428" s="7">
        <f>VLOOKUP($A1428,'[1]Prices 23 nov'!$A$2:$Q$5001,10,FALSE)</f>
        <v>0.92477942169267602</v>
      </c>
      <c r="T1428" s="7">
        <f>VLOOKUP($A1428,'[1]Prices 23 nov'!$A$2:$Q$5001,11,FALSE)</f>
        <v>0.96486254938111005</v>
      </c>
      <c r="U1428" s="7">
        <f>VLOOKUP($A1428,'[1]Prices 23 nov'!$A$2:$Q$5001,12,FALSE)</f>
        <v>0.85143711826747603</v>
      </c>
      <c r="V1428" s="7">
        <f>VLOOKUP($A1428,'[1]Prices 23 nov'!$A$2:$Q$5001,13,FALSE)</f>
        <v>0.85670785850227604</v>
      </c>
      <c r="W1428" s="7">
        <f>VLOOKUP($A1428,'[1]Prices 23 nov'!$A$2:$Q$5001,14,FALSE)</f>
        <v>0.90703832084919611</v>
      </c>
      <c r="X1428" s="7">
        <f>VLOOKUP($A1428,'[1]Prices 23 nov'!$A$2:$Q$5001,15,FALSE)</f>
        <v>0.86322578810876405</v>
      </c>
      <c r="Y1428" s="7">
        <f>VLOOKUP($A1428,'[1]Prices 23 nov'!$A$2:$Q$5001,16,FALSE)</f>
        <v>0.81030171538483109</v>
      </c>
      <c r="Z1428" s="7">
        <f>VLOOKUP($A1428,'[1]Prices 23 nov'!$A$2:$Q$5001,17,FALSE)</f>
        <v>0.76772211638733301</v>
      </c>
    </row>
    <row r="1429" spans="1:26">
      <c r="A1429" s="4" t="s">
        <v>3253</v>
      </c>
      <c r="B1429" s="4" t="s">
        <v>3254</v>
      </c>
      <c r="C1429" s="5">
        <v>12750084096</v>
      </c>
      <c r="D1429" s="5">
        <v>1429</v>
      </c>
      <c r="E1429" s="6" t="s">
        <v>273</v>
      </c>
      <c r="F1429" s="4" t="s">
        <v>51</v>
      </c>
      <c r="G1429" s="4" t="s">
        <v>18</v>
      </c>
      <c r="H1429" s="4" t="s">
        <v>19</v>
      </c>
      <c r="I1429" s="4">
        <v>4</v>
      </c>
      <c r="J1429" s="5">
        <v>121.08000183105469</v>
      </c>
      <c r="K1429" s="5">
        <v>77.919998168945313</v>
      </c>
      <c r="L1429" s="4" t="s">
        <v>20</v>
      </c>
      <c r="M1429" s="4" t="s">
        <v>187</v>
      </c>
      <c r="N1429" s="7">
        <f>VLOOKUP($A1429,'[1]Prices 23 nov'!$A$2:$Q$5001,5,FALSE)</f>
        <v>-10.54354803810366</v>
      </c>
      <c r="O1429" s="7">
        <f>VLOOKUP($A1429,'[1]Prices 23 nov'!$A$2:$Q$5001,6,FALSE)</f>
        <v>105.7600021362305</v>
      </c>
      <c r="P1429" s="7">
        <f>VLOOKUP($A1429,'[1]Prices 23 nov'!$A$2:$Q$5001,7,FALSE)</f>
        <v>111.86000061035161</v>
      </c>
      <c r="Q1429" s="7">
        <f>VLOOKUP($A1429,'[1]Prices 23 nov'!$A$2:$Q$5001,8,FALSE)</f>
        <v>118.6699981689453</v>
      </c>
      <c r="R1429" s="7">
        <f>VLOOKUP($A1429,'[1]Prices 23 nov'!$A$2:$Q$5001,9,FALSE)</f>
        <v>107.88999938964839</v>
      </c>
      <c r="S1429" s="7">
        <f>VLOOKUP($A1429,'[1]Prices 23 nov'!$A$2:$Q$5001,10,FALSE)</f>
        <v>94.639999389648438</v>
      </c>
      <c r="T1429" s="7">
        <f>VLOOKUP($A1429,'[1]Prices 23 nov'!$A$2:$Q$5001,11,FALSE)</f>
        <v>100.09999847412109</v>
      </c>
      <c r="U1429" s="7">
        <f>VLOOKUP($A1429,'[1]Prices 23 nov'!$A$2:$Q$5001,12,FALSE)</f>
        <v>102.9499969482422</v>
      </c>
      <c r="V1429" s="7">
        <f>VLOOKUP($A1429,'[1]Prices 23 nov'!$A$2:$Q$5001,13,FALSE)</f>
        <v>100.69000244140619</v>
      </c>
      <c r="W1429" s="7">
        <f>VLOOKUP($A1429,'[1]Prices 23 nov'!$A$2:$Q$5001,14,FALSE)</f>
        <v>105.30999755859381</v>
      </c>
      <c r="X1429" s="7">
        <f>VLOOKUP($A1429,'[1]Prices 23 nov'!$A$2:$Q$5001,15,FALSE)</f>
        <v>97.430000305175781</v>
      </c>
      <c r="Y1429" s="7">
        <f>VLOOKUP($A1429,'[1]Prices 23 nov'!$A$2:$Q$5001,16,FALSE)</f>
        <v>95.470001220703125</v>
      </c>
      <c r="Z1429" s="7">
        <f>VLOOKUP($A1429,'[1]Prices 23 nov'!$A$2:$Q$5001,17,FALSE)</f>
        <v>95.510002136230469</v>
      </c>
    </row>
    <row r="1430" spans="1:26">
      <c r="A1430" s="4" t="s">
        <v>3255</v>
      </c>
      <c r="B1430" s="4" t="s">
        <v>3256</v>
      </c>
      <c r="C1430" s="5">
        <v>12741467136</v>
      </c>
      <c r="D1430" s="5">
        <v>1430</v>
      </c>
      <c r="E1430" s="6" t="s">
        <v>294</v>
      </c>
      <c r="F1430" s="4" t="s">
        <v>51</v>
      </c>
      <c r="G1430" s="4" t="s">
        <v>18</v>
      </c>
      <c r="H1430" s="4" t="s">
        <v>19</v>
      </c>
      <c r="I1430" s="4">
        <v>3.307692289352417</v>
      </c>
      <c r="J1430" s="5">
        <v>135.0050048828125</v>
      </c>
      <c r="K1430" s="5">
        <v>71.050003051757813</v>
      </c>
      <c r="L1430" s="4" t="s">
        <v>221</v>
      </c>
      <c r="M1430" s="4" t="s">
        <v>56</v>
      </c>
      <c r="N1430" s="7">
        <f>VLOOKUP($A1430,'[1]Prices 23 nov'!$A$2:$Q$5001,5,FALSE)</f>
        <v>17.962179069252901</v>
      </c>
      <c r="O1430" s="7">
        <f>VLOOKUP($A1430,'[1]Prices 23 nov'!$A$2:$Q$5001,6,FALSE)</f>
        <v>111.0299987792969</v>
      </c>
      <c r="P1430" s="7">
        <f>VLOOKUP($A1430,'[1]Prices 23 nov'!$A$2:$Q$5001,7,FALSE)</f>
        <v>111.9899978637695</v>
      </c>
      <c r="Q1430" s="7">
        <f>VLOOKUP($A1430,'[1]Prices 23 nov'!$A$2:$Q$5001,8,FALSE)</f>
        <v>97.150001525878906</v>
      </c>
      <c r="R1430" s="7">
        <f>VLOOKUP($A1430,'[1]Prices 23 nov'!$A$2:$Q$5001,9,FALSE)</f>
        <v>94.800003051757813</v>
      </c>
      <c r="S1430" s="7">
        <f>VLOOKUP($A1430,'[1]Prices 23 nov'!$A$2:$Q$5001,10,FALSE)</f>
        <v>83.900001525878906</v>
      </c>
      <c r="T1430" s="7">
        <f>VLOOKUP($A1430,'[1]Prices 23 nov'!$A$2:$Q$5001,11,FALSE)</f>
        <v>94.75</v>
      </c>
      <c r="U1430" s="7">
        <f>VLOOKUP($A1430,'[1]Prices 23 nov'!$A$2:$Q$5001,12,FALSE)</f>
        <v>102.620002746582</v>
      </c>
      <c r="V1430" s="7">
        <f>VLOOKUP($A1430,'[1]Prices 23 nov'!$A$2:$Q$5001,13,FALSE)</f>
        <v>99.370002746582031</v>
      </c>
      <c r="W1430" s="7">
        <f>VLOOKUP($A1430,'[1]Prices 23 nov'!$A$2:$Q$5001,14,FALSE)</f>
        <v>95.949996948242188</v>
      </c>
      <c r="X1430" s="7">
        <f>VLOOKUP($A1430,'[1]Prices 23 nov'!$A$2:$Q$5001,15,FALSE)</f>
        <v>104.2200012207031</v>
      </c>
      <c r="Y1430" s="7">
        <f>VLOOKUP($A1430,'[1]Prices 23 nov'!$A$2:$Q$5001,16,FALSE)</f>
        <v>107.65000152587891</v>
      </c>
      <c r="Z1430" s="7">
        <f>VLOOKUP($A1430,'[1]Prices 23 nov'!$A$2:$Q$5001,17,FALSE)</f>
        <v>117.870002746582</v>
      </c>
    </row>
    <row r="1431" spans="1:26">
      <c r="A1431" s="4" t="s">
        <v>3257</v>
      </c>
      <c r="B1431" s="4" t="s">
        <v>3258</v>
      </c>
      <c r="C1431" s="5">
        <v>12741211136</v>
      </c>
      <c r="D1431" s="5">
        <v>1431</v>
      </c>
      <c r="E1431" s="6" t="s">
        <v>294</v>
      </c>
      <c r="F1431" s="4" t="s">
        <v>17</v>
      </c>
      <c r="G1431" s="4" t="s">
        <v>18</v>
      </c>
      <c r="H1431" s="4" t="s">
        <v>19</v>
      </c>
      <c r="I1431" s="4">
        <v>3</v>
      </c>
      <c r="J1431" s="5">
        <v>75.529998779296875</v>
      </c>
      <c r="K1431" s="5">
        <v>35.200000762939453</v>
      </c>
      <c r="L1431" s="4" t="s">
        <v>221</v>
      </c>
      <c r="M1431" s="4" t="s">
        <v>38</v>
      </c>
      <c r="N1431" s="7">
        <f>VLOOKUP($A1431,'[1]Prices 23 nov'!$A$2:$Q$5001,5,FALSE)</f>
        <v>41.743589121870897</v>
      </c>
      <c r="O1431" s="7">
        <f>VLOOKUP($A1431,'[1]Prices 23 nov'!$A$2:$Q$5001,6,FALSE)</f>
        <v>49.709999084472663</v>
      </c>
      <c r="P1431" s="7">
        <f>VLOOKUP($A1431,'[1]Prices 23 nov'!$A$2:$Q$5001,7,FALSE)</f>
        <v>56.040000915527337</v>
      </c>
      <c r="Q1431" s="7">
        <f>VLOOKUP($A1431,'[1]Prices 23 nov'!$A$2:$Q$5001,8,FALSE)</f>
        <v>52.029998779296882</v>
      </c>
      <c r="R1431" s="7">
        <f>VLOOKUP($A1431,'[1]Prices 23 nov'!$A$2:$Q$5001,9,FALSE)</f>
        <v>46.349998474121087</v>
      </c>
      <c r="S1431" s="7">
        <f>VLOOKUP($A1431,'[1]Prices 23 nov'!$A$2:$Q$5001,10,FALSE)</f>
        <v>40.970001220703118</v>
      </c>
      <c r="T1431" s="7">
        <f>VLOOKUP($A1431,'[1]Prices 23 nov'!$A$2:$Q$5001,11,FALSE)</f>
        <v>52.409999847412109</v>
      </c>
      <c r="U1431" s="7">
        <f>VLOOKUP($A1431,'[1]Prices 23 nov'!$A$2:$Q$5001,12,FALSE)</f>
        <v>56.860000610351563</v>
      </c>
      <c r="V1431" s="7">
        <f>VLOOKUP($A1431,'[1]Prices 23 nov'!$A$2:$Q$5001,13,FALSE)</f>
        <v>59.049999237060547</v>
      </c>
      <c r="W1431" s="7">
        <f>VLOOKUP($A1431,'[1]Prices 23 nov'!$A$2:$Q$5001,14,FALSE)</f>
        <v>66.879997253417969</v>
      </c>
      <c r="X1431" s="7">
        <f>VLOOKUP($A1431,'[1]Prices 23 nov'!$A$2:$Q$5001,15,FALSE)</f>
        <v>70.019996643066406</v>
      </c>
      <c r="Y1431" s="7">
        <f>VLOOKUP($A1431,'[1]Prices 23 nov'!$A$2:$Q$5001,16,FALSE)</f>
        <v>65.55999755859375</v>
      </c>
      <c r="Z1431" s="7">
        <f>VLOOKUP($A1431,'[1]Prices 23 nov'!$A$2:$Q$5001,17,FALSE)</f>
        <v>67.620002746582031</v>
      </c>
    </row>
    <row r="1432" spans="1:26">
      <c r="A1432" s="4" t="s">
        <v>3259</v>
      </c>
      <c r="B1432" s="4" t="s">
        <v>3260</v>
      </c>
      <c r="C1432" s="5">
        <v>12739348480</v>
      </c>
      <c r="D1432" s="5">
        <v>1432</v>
      </c>
      <c r="E1432" s="6" t="s">
        <v>67</v>
      </c>
      <c r="F1432" s="4" t="s">
        <v>45</v>
      </c>
      <c r="G1432" s="4" t="s">
        <v>46</v>
      </c>
      <c r="H1432" s="4" t="s">
        <v>102</v>
      </c>
      <c r="I1432" s="4">
        <v>4.736842155456543</v>
      </c>
      <c r="J1432" s="5">
        <v>0.72637047405217403</v>
      </c>
      <c r="K1432" s="5">
        <v>0.37265800633185603</v>
      </c>
      <c r="L1432" s="4" t="s">
        <v>20</v>
      </c>
      <c r="M1432" s="4" t="s">
        <v>191</v>
      </c>
      <c r="N1432" s="7">
        <f>VLOOKUP($A1432,'[1]Prices 23 nov'!$A$2:$Q$5001,5,FALSE)</f>
        <v>-0.6122491678461911</v>
      </c>
      <c r="O1432" s="7">
        <f>VLOOKUP($A1432,'[1]Prices 23 nov'!$A$2:$Q$5001,6,FALSE)</f>
        <v>0.63228883467600405</v>
      </c>
      <c r="P1432" s="7">
        <f>VLOOKUP($A1432,'[1]Prices 23 nov'!$A$2:$Q$5001,7,FALSE)</f>
        <v>0.6723982988148981</v>
      </c>
      <c r="Q1432" s="7">
        <f>VLOOKUP($A1432,'[1]Prices 23 nov'!$A$2:$Q$5001,8,FALSE)</f>
        <v>0.55101385016264004</v>
      </c>
      <c r="R1432" s="7">
        <f>VLOOKUP($A1432,'[1]Prices 23 nov'!$A$2:$Q$5001,9,FALSE)</f>
        <v>0.52948131521054609</v>
      </c>
      <c r="S1432" s="7">
        <f>VLOOKUP($A1432,'[1]Prices 23 nov'!$A$2:$Q$5001,10,FALSE)</f>
        <v>0.41918174177408202</v>
      </c>
      <c r="T1432" s="7">
        <f>VLOOKUP($A1432,'[1]Prices 23 nov'!$A$2:$Q$5001,11,FALSE)</f>
        <v>0.49920026018230612</v>
      </c>
      <c r="U1432" s="7">
        <f>VLOOKUP($A1432,'[1]Prices 23 nov'!$A$2:$Q$5001,12,FALSE)</f>
        <v>0.42958872421817801</v>
      </c>
      <c r="V1432" s="7">
        <f>VLOOKUP($A1432,'[1]Prices 23 nov'!$A$2:$Q$5001,13,FALSE)</f>
        <v>0.44254639622598502</v>
      </c>
      <c r="W1432" s="7">
        <f>VLOOKUP($A1432,'[1]Prices 23 nov'!$A$2:$Q$5001,14,FALSE)</f>
        <v>0.46319593126806802</v>
      </c>
      <c r="X1432" s="7">
        <f>VLOOKUP($A1432,'[1]Prices 23 nov'!$A$2:$Q$5001,15,FALSE)</f>
        <v>0.53677415786251004</v>
      </c>
      <c r="Y1432" s="7">
        <f>VLOOKUP($A1432,'[1]Prices 23 nov'!$A$2:$Q$5001,16,FALSE)</f>
        <v>0.53934091051797106</v>
      </c>
      <c r="Z1432" s="7">
        <f>VLOOKUP($A1432,'[1]Prices 23 nov'!$A$2:$Q$5001,17,FALSE)</f>
        <v>0.52643802969711806</v>
      </c>
    </row>
    <row r="1433" spans="1:26">
      <c r="A1433" s="4" t="s">
        <v>3261</v>
      </c>
      <c r="B1433" s="4" t="s">
        <v>3262</v>
      </c>
      <c r="C1433" s="5">
        <v>12732984320</v>
      </c>
      <c r="D1433" s="5">
        <v>1433</v>
      </c>
      <c r="E1433" s="6" t="s">
        <v>105</v>
      </c>
      <c r="F1433" s="4" t="s">
        <v>106</v>
      </c>
      <c r="G1433" s="4" t="s">
        <v>18</v>
      </c>
      <c r="H1433" s="4" t="s">
        <v>19</v>
      </c>
      <c r="I1433" s="4">
        <v>0</v>
      </c>
      <c r="J1433" s="5">
        <v>126.26000213623047</v>
      </c>
      <c r="K1433" s="5">
        <v>67.25</v>
      </c>
      <c r="L1433" s="4" t="s">
        <v>20</v>
      </c>
      <c r="M1433" s="4" t="s">
        <v>38</v>
      </c>
      <c r="N1433" s="7">
        <f>VLOOKUP($A1433,'[1]Prices 23 nov'!$A$2:$Q$5001,5,FALSE)</f>
        <v>35.723058406185949</v>
      </c>
      <c r="O1433" s="7">
        <f>VLOOKUP($A1433,'[1]Prices 23 nov'!$A$2:$Q$5001,6,FALSE)</f>
        <v>89.639999389648438</v>
      </c>
      <c r="P1433" s="7">
        <f>VLOOKUP($A1433,'[1]Prices 23 nov'!$A$2:$Q$5001,7,FALSE)</f>
        <v>92.910003662109375</v>
      </c>
      <c r="Q1433" s="7">
        <f>VLOOKUP($A1433,'[1]Prices 23 nov'!$A$2:$Q$5001,8,FALSE)</f>
        <v>96.680000305175781</v>
      </c>
      <c r="R1433" s="7">
        <f>VLOOKUP($A1433,'[1]Prices 23 nov'!$A$2:$Q$5001,9,FALSE)</f>
        <v>93.370002746582031</v>
      </c>
      <c r="S1433" s="7">
        <f>VLOOKUP($A1433,'[1]Prices 23 nov'!$A$2:$Q$5001,10,FALSE)</f>
        <v>75.989997863769531</v>
      </c>
      <c r="T1433" s="7">
        <f>VLOOKUP($A1433,'[1]Prices 23 nov'!$A$2:$Q$5001,11,FALSE)</f>
        <v>89.019996643066406</v>
      </c>
      <c r="U1433" s="7">
        <f>VLOOKUP($A1433,'[1]Prices 23 nov'!$A$2:$Q$5001,12,FALSE)</f>
        <v>98.449996948242188</v>
      </c>
      <c r="V1433" s="7">
        <f>VLOOKUP($A1433,'[1]Prices 23 nov'!$A$2:$Q$5001,13,FALSE)</f>
        <v>102.8300018310547</v>
      </c>
      <c r="W1433" s="7">
        <f>VLOOKUP($A1433,'[1]Prices 23 nov'!$A$2:$Q$5001,14,FALSE)</f>
        <v>110.63999938964839</v>
      </c>
      <c r="X1433" s="7">
        <f>VLOOKUP($A1433,'[1]Prices 23 nov'!$A$2:$Q$5001,15,FALSE)</f>
        <v>121.6600036621094</v>
      </c>
      <c r="Y1433" s="7">
        <f>VLOOKUP($A1433,'[1]Prices 23 nov'!$A$2:$Q$5001,16,FALSE)</f>
        <v>116.8000030517578</v>
      </c>
      <c r="Z1433" s="7">
        <f>VLOOKUP($A1433,'[1]Prices 23 nov'!$A$2:$Q$5001,17,FALSE)</f>
        <v>112.2799987792969</v>
      </c>
    </row>
    <row r="1434" spans="1:26">
      <c r="A1434" s="4" t="s">
        <v>3263</v>
      </c>
      <c r="B1434" s="4" t="s">
        <v>3264</v>
      </c>
      <c r="C1434" s="5">
        <v>12729544704</v>
      </c>
      <c r="D1434" s="5">
        <v>1434</v>
      </c>
      <c r="E1434" s="6" t="s">
        <v>70</v>
      </c>
      <c r="F1434" s="4" t="s">
        <v>51</v>
      </c>
      <c r="G1434" s="4" t="s">
        <v>18</v>
      </c>
      <c r="H1434" s="4" t="s">
        <v>19</v>
      </c>
      <c r="I1434" s="4">
        <v>3.6666667461395264</v>
      </c>
      <c r="J1434" s="5">
        <v>156.82069396972656</v>
      </c>
      <c r="K1434" s="5">
        <v>76.959999084472656</v>
      </c>
      <c r="L1434" s="4" t="s">
        <v>20</v>
      </c>
      <c r="M1434" s="4" t="s">
        <v>38</v>
      </c>
      <c r="N1434" s="7">
        <f>VLOOKUP($A1434,'[1]Prices 23 nov'!$A$2:$Q$5001,5,FALSE)</f>
        <v>13.956658956619931</v>
      </c>
      <c r="O1434" s="7">
        <f>VLOOKUP($A1434,'[1]Prices 23 nov'!$A$2:$Q$5001,6,FALSE)</f>
        <v>128.75</v>
      </c>
      <c r="P1434" s="7">
        <f>VLOOKUP($A1434,'[1]Prices 23 nov'!$A$2:$Q$5001,7,FALSE)</f>
        <v>130.82000732421881</v>
      </c>
      <c r="Q1434" s="7">
        <f>VLOOKUP($A1434,'[1]Prices 23 nov'!$A$2:$Q$5001,8,FALSE)</f>
        <v>133.97999572753909</v>
      </c>
      <c r="R1434" s="7">
        <f>VLOOKUP($A1434,'[1]Prices 23 nov'!$A$2:$Q$5001,9,FALSE)</f>
        <v>120.0100021362305</v>
      </c>
      <c r="S1434" s="7">
        <f>VLOOKUP($A1434,'[1]Prices 23 nov'!$A$2:$Q$5001,10,FALSE)</f>
        <v>95.930000305175781</v>
      </c>
      <c r="T1434" s="7">
        <f>VLOOKUP($A1434,'[1]Prices 23 nov'!$A$2:$Q$5001,11,FALSE)</f>
        <v>108.0699996948242</v>
      </c>
      <c r="U1434" s="7">
        <f>VLOOKUP($A1434,'[1]Prices 23 nov'!$A$2:$Q$5001,12,FALSE)</f>
        <v>112.9700012207031</v>
      </c>
      <c r="V1434" s="7">
        <f>VLOOKUP($A1434,'[1]Prices 23 nov'!$A$2:$Q$5001,13,FALSE)</f>
        <v>114.01999664306641</v>
      </c>
      <c r="W1434" s="7">
        <f>VLOOKUP($A1434,'[1]Prices 23 nov'!$A$2:$Q$5001,14,FALSE)</f>
        <v>112.80999755859381</v>
      </c>
      <c r="X1434" s="7">
        <f>VLOOKUP($A1434,'[1]Prices 23 nov'!$A$2:$Q$5001,15,FALSE)</f>
        <v>117.6600036621094</v>
      </c>
      <c r="Y1434" s="7">
        <f>VLOOKUP($A1434,'[1]Prices 23 nov'!$A$2:$Q$5001,16,FALSE)</f>
        <v>124.65000152587891</v>
      </c>
      <c r="Z1434" s="7">
        <f>VLOOKUP($A1434,'[1]Prices 23 nov'!$A$2:$Q$5001,17,FALSE)</f>
        <v>141.69999694824219</v>
      </c>
    </row>
    <row r="1435" spans="1:26">
      <c r="A1435" s="4" t="s">
        <v>3265</v>
      </c>
      <c r="B1435" s="4" t="s">
        <v>3266</v>
      </c>
      <c r="C1435" s="5">
        <v>12717009920</v>
      </c>
      <c r="D1435" s="5">
        <v>1435</v>
      </c>
      <c r="E1435" s="6" t="s">
        <v>70</v>
      </c>
      <c r="F1435" s="4" t="s">
        <v>141</v>
      </c>
      <c r="G1435" s="4" t="s">
        <v>142</v>
      </c>
      <c r="H1435" s="4" t="s">
        <v>143</v>
      </c>
      <c r="I1435" s="4">
        <v>2.7000000476837158</v>
      </c>
      <c r="J1435" s="5">
        <v>65.78315567079612</v>
      </c>
      <c r="K1435" s="5">
        <v>33.983637507866575</v>
      </c>
      <c r="L1435" s="4" t="s">
        <v>168</v>
      </c>
      <c r="M1435" s="4" t="s">
        <v>56</v>
      </c>
      <c r="N1435" s="7">
        <f>VLOOKUP($A1435,'[1]Prices 23 nov'!$A$2:$Q$5001,5,FALSE)</f>
        <v>20.655985138951969</v>
      </c>
      <c r="O1435" s="7">
        <f>VLOOKUP($A1435,'[1]Prices 23 nov'!$A$2:$Q$5001,6,FALSE)</f>
        <v>51.357301324605942</v>
      </c>
      <c r="P1435" s="7">
        <f>VLOOKUP($A1435,'[1]Prices 23 nov'!$A$2:$Q$5001,7,FALSE)</f>
        <v>49.424756085500121</v>
      </c>
      <c r="Q1435" s="7">
        <f>VLOOKUP($A1435,'[1]Prices 23 nov'!$A$2:$Q$5001,8,FALSE)</f>
        <v>47.483207769691937</v>
      </c>
      <c r="R1435" s="7">
        <f>VLOOKUP($A1435,'[1]Prices 23 nov'!$A$2:$Q$5001,9,FALSE)</f>
        <v>47.327396180480719</v>
      </c>
      <c r="S1435" s="7">
        <f>VLOOKUP($A1435,'[1]Prices 23 nov'!$A$2:$Q$5001,10,FALSE)</f>
        <v>41.884571691043668</v>
      </c>
      <c r="T1435" s="7">
        <f>VLOOKUP($A1435,'[1]Prices 23 nov'!$A$2:$Q$5001,11,FALSE)</f>
        <v>44.24985742662102</v>
      </c>
      <c r="U1435" s="7">
        <f>VLOOKUP($A1435,'[1]Prices 23 nov'!$A$2:$Q$5001,12,FALSE)</f>
        <v>49.823385179042823</v>
      </c>
      <c r="V1435" s="7">
        <f>VLOOKUP($A1435,'[1]Prices 23 nov'!$A$2:$Q$5001,13,FALSE)</f>
        <v>46.732453349977732</v>
      </c>
      <c r="W1435" s="7">
        <f>VLOOKUP($A1435,'[1]Prices 23 nov'!$A$2:$Q$5001,14,FALSE)</f>
        <v>47.082667951472096</v>
      </c>
      <c r="X1435" s="7">
        <f>VLOOKUP($A1435,'[1]Prices 23 nov'!$A$2:$Q$5001,15,FALSE)</f>
        <v>55.178268486633897</v>
      </c>
      <c r="Y1435" s="7">
        <f>VLOOKUP($A1435,'[1]Prices 23 nov'!$A$2:$Q$5001,16,FALSE)</f>
        <v>55.139742158353329</v>
      </c>
      <c r="Z1435" s="7">
        <f>VLOOKUP($A1435,'[1]Prices 23 nov'!$A$2:$Q$5001,17,FALSE)</f>
        <v>50.73914997279644</v>
      </c>
    </row>
    <row r="1436" spans="1:26">
      <c r="A1436" s="4" t="s">
        <v>3267</v>
      </c>
      <c r="B1436" s="4" t="s">
        <v>3268</v>
      </c>
      <c r="C1436" s="5">
        <v>12703202304</v>
      </c>
      <c r="D1436" s="5">
        <v>1436</v>
      </c>
      <c r="E1436" s="6" t="s">
        <v>34</v>
      </c>
      <c r="F1436" s="4" t="s">
        <v>202</v>
      </c>
      <c r="G1436" s="4" t="s">
        <v>203</v>
      </c>
      <c r="H1436" s="4" t="s">
        <v>204</v>
      </c>
      <c r="I1436" s="4">
        <v>4.1111111640930176</v>
      </c>
      <c r="J1436" s="5">
        <v>3.2426398897171018</v>
      </c>
      <c r="K1436" s="5">
        <v>1.8936823297977452</v>
      </c>
      <c r="L1436" s="4" t="s">
        <v>35</v>
      </c>
      <c r="M1436" s="4" t="s">
        <v>1251</v>
      </c>
      <c r="N1436" s="7">
        <f>VLOOKUP($A1436,'[1]Prices 23 nov'!$A$2:$Q$5001,5,FALSE)</f>
        <v>-1.1467016421574661</v>
      </c>
      <c r="O1436" s="7">
        <f>VLOOKUP($A1436,'[1]Prices 23 nov'!$A$2:$Q$5001,6,FALSE)</f>
        <v>3.023474903964996</v>
      </c>
      <c r="P1436" s="7">
        <f>VLOOKUP($A1436,'[1]Prices 23 nov'!$A$2:$Q$5001,7,FALSE)</f>
        <v>2.9504034435430531</v>
      </c>
      <c r="Q1436" s="7">
        <f>VLOOKUP($A1436,'[1]Prices 23 nov'!$A$2:$Q$5001,8,FALSE)</f>
        <v>2.7879739228092149</v>
      </c>
      <c r="R1436" s="7">
        <f>VLOOKUP($A1436,'[1]Prices 23 nov'!$A$2:$Q$5001,9,FALSE)</f>
        <v>2.5300340818557738</v>
      </c>
      <c r="S1436" s="7">
        <f>VLOOKUP($A1436,'[1]Prices 23 nov'!$A$2:$Q$5001,10,FALSE)</f>
        <v>2.2833248464345961</v>
      </c>
      <c r="T1436" s="7">
        <f>VLOOKUP($A1436,'[1]Prices 23 nov'!$A$2:$Q$5001,11,FALSE)</f>
        <v>2.3206654689926149</v>
      </c>
      <c r="U1436" s="7">
        <f>VLOOKUP($A1436,'[1]Prices 23 nov'!$A$2:$Q$5001,12,FALSE)</f>
        <v>2.4986849518442109</v>
      </c>
      <c r="V1436" s="7">
        <f>VLOOKUP($A1436,'[1]Prices 23 nov'!$A$2:$Q$5001,13,FALSE)</f>
        <v>2.6864639747009278</v>
      </c>
      <c r="W1436" s="7">
        <f>VLOOKUP($A1436,'[1]Prices 23 nov'!$A$2:$Q$5001,14,FALSE)</f>
        <v>2.5824302669570902</v>
      </c>
      <c r="X1436" s="7">
        <f>VLOOKUP($A1436,'[1]Prices 23 nov'!$A$2:$Q$5001,15,FALSE)</f>
        <v>2.603998762026976</v>
      </c>
      <c r="Y1436" s="7">
        <f>VLOOKUP($A1436,'[1]Prices 23 nov'!$A$2:$Q$5001,16,FALSE)</f>
        <v>2.3448892450733179</v>
      </c>
      <c r="Z1436" s="7">
        <f>VLOOKUP($A1436,'[1]Prices 23 nov'!$A$2:$Q$5001,17,FALSE)</f>
        <v>2.6802539725503891</v>
      </c>
    </row>
    <row r="1437" spans="1:26">
      <c r="A1437" s="4" t="s">
        <v>3269</v>
      </c>
      <c r="B1437" s="4" t="s">
        <v>3270</v>
      </c>
      <c r="C1437" s="5">
        <v>12679042048</v>
      </c>
      <c r="D1437" s="5">
        <v>1437</v>
      </c>
      <c r="E1437" s="6" t="s">
        <v>294</v>
      </c>
      <c r="F1437" s="4" t="s">
        <v>354</v>
      </c>
      <c r="G1437" s="4" t="s">
        <v>267</v>
      </c>
      <c r="H1437" s="4" t="s">
        <v>268</v>
      </c>
      <c r="I1437" s="4">
        <v>4.230769157409668</v>
      </c>
      <c r="J1437" s="5">
        <v>29.173406821391833</v>
      </c>
      <c r="K1437" s="5">
        <v>7.2731997684567569</v>
      </c>
      <c r="L1437" s="4" t="s">
        <v>20</v>
      </c>
      <c r="M1437" s="4" t="s">
        <v>56</v>
      </c>
      <c r="N1437" s="7">
        <f>VLOOKUP($A1437,'[1]Prices 23 nov'!$A$2:$Q$5001,5,FALSE)</f>
        <v>37.376580557096432</v>
      </c>
      <c r="O1437" s="7">
        <f>VLOOKUP($A1437,'[1]Prices 23 nov'!$A$2:$Q$5001,6,FALSE)</f>
        <v>19.732319785623531</v>
      </c>
      <c r="P1437" s="7">
        <f>VLOOKUP($A1437,'[1]Prices 23 nov'!$A$2:$Q$5001,7,FALSE)</f>
        <v>19.556378812786079</v>
      </c>
      <c r="Q1437" s="7">
        <f>VLOOKUP($A1437,'[1]Prices 23 nov'!$A$2:$Q$5001,8,FALSE)</f>
        <v>21.261152497098919</v>
      </c>
      <c r="R1437" s="7">
        <f>VLOOKUP($A1437,'[1]Prices 23 nov'!$A$2:$Q$5001,9,FALSE)</f>
        <v>18.612516489108089</v>
      </c>
      <c r="S1437" s="7">
        <f>VLOOKUP($A1437,'[1]Prices 23 nov'!$A$2:$Q$5001,10,FALSE)</f>
        <v>12.17599987983704</v>
      </c>
      <c r="T1437" s="7">
        <f>VLOOKUP($A1437,'[1]Prices 23 nov'!$A$2:$Q$5001,11,FALSE)</f>
        <v>13.29561069139481</v>
      </c>
      <c r="U1437" s="7">
        <f>VLOOKUP($A1437,'[1]Prices 23 nov'!$A$2:$Q$5001,12,FALSE)</f>
        <v>17.893554039569839</v>
      </c>
      <c r="V1437" s="7">
        <f>VLOOKUP($A1437,'[1]Prices 23 nov'!$A$2:$Q$5001,13,FALSE)</f>
        <v>19.137954305931089</v>
      </c>
      <c r="W1437" s="7">
        <f>VLOOKUP($A1437,'[1]Prices 23 nov'!$A$2:$Q$5001,14,FALSE)</f>
        <v>20.676189301309591</v>
      </c>
      <c r="X1437" s="7">
        <f>VLOOKUP($A1437,'[1]Prices 23 nov'!$A$2:$Q$5001,15,FALSE)</f>
        <v>22.229913444028849</v>
      </c>
      <c r="Y1437" s="7">
        <f>VLOOKUP($A1437,'[1]Prices 23 nov'!$A$2:$Q$5001,16,FALSE)</f>
        <v>24.49366572733879</v>
      </c>
      <c r="Z1437" s="7">
        <f>VLOOKUP($A1437,'[1]Prices 23 nov'!$A$2:$Q$5001,17,FALSE)</f>
        <v>24.780800402832028</v>
      </c>
    </row>
    <row r="1438" spans="1:26">
      <c r="A1438" s="4" t="s">
        <v>3271</v>
      </c>
      <c r="B1438" s="4" t="s">
        <v>3272</v>
      </c>
      <c r="C1438" s="5">
        <v>12675519488</v>
      </c>
      <c r="D1438" s="5">
        <v>1438</v>
      </c>
      <c r="E1438" s="6" t="s">
        <v>34</v>
      </c>
      <c r="F1438" s="4" t="s">
        <v>17</v>
      </c>
      <c r="G1438" s="4" t="s">
        <v>18</v>
      </c>
      <c r="H1438" s="4" t="s">
        <v>19</v>
      </c>
      <c r="I1438" s="4">
        <v>4.25</v>
      </c>
      <c r="J1438" s="5">
        <v>54.5</v>
      </c>
      <c r="K1438" s="5">
        <v>14.561699867248535</v>
      </c>
      <c r="L1438" s="4" t="s">
        <v>41</v>
      </c>
      <c r="M1438" s="4" t="s">
        <v>358</v>
      </c>
      <c r="N1438" s="7">
        <f>VLOOKUP($A1438,'[1]Prices 23 nov'!$A$2:$Q$5001,5,FALSE)</f>
        <v>-9.1506246339748465</v>
      </c>
      <c r="O1438" s="7">
        <f>VLOOKUP($A1438,'[1]Prices 23 nov'!$A$2:$Q$5001,6,FALSE)</f>
        <v>47.389999389648438</v>
      </c>
      <c r="P1438" s="7">
        <f>VLOOKUP($A1438,'[1]Prices 23 nov'!$A$2:$Q$5001,7,FALSE)</f>
        <v>43.020000457763672</v>
      </c>
      <c r="Q1438" s="7">
        <f>VLOOKUP($A1438,'[1]Prices 23 nov'!$A$2:$Q$5001,8,FALSE)</f>
        <v>47.959999084472663</v>
      </c>
      <c r="R1438" s="7">
        <f>VLOOKUP($A1438,'[1]Prices 23 nov'!$A$2:$Q$5001,9,FALSE)</f>
        <v>36.909999847412109</v>
      </c>
      <c r="S1438" s="7">
        <f>VLOOKUP($A1438,'[1]Prices 23 nov'!$A$2:$Q$5001,10,FALSE)</f>
        <v>23.5</v>
      </c>
      <c r="T1438" s="7">
        <f>VLOOKUP($A1438,'[1]Prices 23 nov'!$A$2:$Q$5001,11,FALSE)</f>
        <v>29.604999542236332</v>
      </c>
      <c r="U1438" s="7">
        <f>VLOOKUP($A1438,'[1]Prices 23 nov'!$A$2:$Q$5001,12,FALSE)</f>
        <v>32.590000152587891</v>
      </c>
      <c r="V1438" s="7">
        <f>VLOOKUP($A1438,'[1]Prices 23 nov'!$A$2:$Q$5001,13,FALSE)</f>
        <v>32</v>
      </c>
      <c r="W1438" s="7">
        <f>VLOOKUP($A1438,'[1]Prices 23 nov'!$A$2:$Q$5001,14,FALSE)</f>
        <v>29.090000152587891</v>
      </c>
      <c r="X1438" s="7">
        <f>VLOOKUP($A1438,'[1]Prices 23 nov'!$A$2:$Q$5001,15,FALSE)</f>
        <v>29.430000305175781</v>
      </c>
      <c r="Y1438" s="7">
        <f>VLOOKUP($A1438,'[1]Prices 23 nov'!$A$2:$Q$5001,16,FALSE)</f>
        <v>27.809999465942379</v>
      </c>
      <c r="Z1438" s="7">
        <f>VLOOKUP($A1438,'[1]Prices 23 nov'!$A$2:$Q$5001,17,FALSE)</f>
        <v>24.5</v>
      </c>
    </row>
    <row r="1439" spans="1:26">
      <c r="A1439" s="4" t="s">
        <v>3273</v>
      </c>
      <c r="B1439" s="4" t="s">
        <v>3274</v>
      </c>
      <c r="C1439" s="5">
        <v>12671680512</v>
      </c>
      <c r="D1439" s="5">
        <v>1439</v>
      </c>
      <c r="E1439" s="6" t="s">
        <v>70</v>
      </c>
      <c r="F1439" s="4" t="s">
        <v>51</v>
      </c>
      <c r="G1439" s="4" t="s">
        <v>18</v>
      </c>
      <c r="H1439" s="4" t="s">
        <v>19</v>
      </c>
      <c r="I1439" s="4">
        <v>3.307692289352417</v>
      </c>
      <c r="J1439" s="5">
        <v>113.38999938964844</v>
      </c>
      <c r="K1439" s="5">
        <v>62.200000762939453</v>
      </c>
      <c r="L1439" s="4" t="s">
        <v>20</v>
      </c>
      <c r="M1439" s="4" t="s">
        <v>56</v>
      </c>
      <c r="N1439" s="7">
        <f>VLOOKUP($A1439,'[1]Prices 23 nov'!$A$2:$Q$5001,5,FALSE)</f>
        <v>48.639679339967323</v>
      </c>
      <c r="O1439" s="7">
        <f>VLOOKUP($A1439,'[1]Prices 23 nov'!$A$2:$Q$5001,6,FALSE)</f>
        <v>71.930000305175781</v>
      </c>
      <c r="P1439" s="7">
        <f>VLOOKUP($A1439,'[1]Prices 23 nov'!$A$2:$Q$5001,7,FALSE)</f>
        <v>75.029998779296875</v>
      </c>
      <c r="Q1439" s="7">
        <f>VLOOKUP($A1439,'[1]Prices 23 nov'!$A$2:$Q$5001,8,FALSE)</f>
        <v>79.220001220703125</v>
      </c>
      <c r="R1439" s="7">
        <f>VLOOKUP($A1439,'[1]Prices 23 nov'!$A$2:$Q$5001,9,FALSE)</f>
        <v>82.230003356933594</v>
      </c>
      <c r="S1439" s="7">
        <f>VLOOKUP($A1439,'[1]Prices 23 nov'!$A$2:$Q$5001,10,FALSE)</f>
        <v>72.599998474121094</v>
      </c>
      <c r="T1439" s="7">
        <f>VLOOKUP($A1439,'[1]Prices 23 nov'!$A$2:$Q$5001,11,FALSE)</f>
        <v>76.510002136230469</v>
      </c>
      <c r="U1439" s="7">
        <f>VLOOKUP($A1439,'[1]Prices 23 nov'!$A$2:$Q$5001,12,FALSE)</f>
        <v>80.339996337890625</v>
      </c>
      <c r="V1439" s="7">
        <f>VLOOKUP($A1439,'[1]Prices 23 nov'!$A$2:$Q$5001,13,FALSE)</f>
        <v>80.639999389648438</v>
      </c>
      <c r="W1439" s="7">
        <f>VLOOKUP($A1439,'[1]Prices 23 nov'!$A$2:$Q$5001,14,FALSE)</f>
        <v>87.209999084472656</v>
      </c>
      <c r="X1439" s="7">
        <f>VLOOKUP($A1439,'[1]Prices 23 nov'!$A$2:$Q$5001,15,FALSE)</f>
        <v>87.339996337890625</v>
      </c>
      <c r="Y1439" s="7">
        <f>VLOOKUP($A1439,'[1]Prices 23 nov'!$A$2:$Q$5001,16,FALSE)</f>
        <v>82.819999694824219</v>
      </c>
      <c r="Z1439" s="7">
        <f>VLOOKUP($A1439,'[1]Prices 23 nov'!$A$2:$Q$5001,17,FALSE)</f>
        <v>89.069999694824219</v>
      </c>
    </row>
    <row r="1440" spans="1:26">
      <c r="A1440" s="4" t="s">
        <v>3275</v>
      </c>
      <c r="B1440" s="4" t="s">
        <v>3276</v>
      </c>
      <c r="C1440" s="5">
        <v>12665262080</v>
      </c>
      <c r="D1440" s="5">
        <v>1440</v>
      </c>
      <c r="E1440" s="6" t="s">
        <v>70</v>
      </c>
      <c r="F1440" s="4" t="s">
        <v>45</v>
      </c>
      <c r="G1440" s="4" t="s">
        <v>46</v>
      </c>
      <c r="H1440" s="4" t="s">
        <v>318</v>
      </c>
      <c r="I1440" s="4">
        <v>4.7674417495727539</v>
      </c>
      <c r="J1440" s="5">
        <v>1.4402668776008321</v>
      </c>
      <c r="K1440" s="5">
        <v>0.88008516739589504</v>
      </c>
      <c r="L1440" s="4" t="s">
        <v>64</v>
      </c>
      <c r="M1440" s="4" t="s">
        <v>649</v>
      </c>
      <c r="N1440" s="7">
        <f>VLOOKUP($A1440,'[1]Prices 23 nov'!$A$2:$Q$5001,5,FALSE)</f>
        <v>-22.352950335537901</v>
      </c>
      <c r="O1440" s="7">
        <f>VLOOKUP($A1440,'[1]Prices 23 nov'!$A$2:$Q$5001,6,FALSE)</f>
        <v>1.186872225503365</v>
      </c>
      <c r="P1440" s="7">
        <f>VLOOKUP($A1440,'[1]Prices 23 nov'!$A$2:$Q$5001,7,FALSE)</f>
        <v>1.241766114750263</v>
      </c>
      <c r="Q1440" s="7">
        <f>VLOOKUP($A1440,'[1]Prices 23 nov'!$A$2:$Q$5001,8,FALSE)</f>
        <v>1.2029288341291251</v>
      </c>
      <c r="R1440" s="7">
        <f>VLOOKUP($A1440,'[1]Prices 23 nov'!$A$2:$Q$5001,9,FALSE)</f>
        <v>1.196794874966145</v>
      </c>
      <c r="S1440" s="7">
        <f>VLOOKUP($A1440,'[1]Prices 23 nov'!$A$2:$Q$5001,10,FALSE)</f>
        <v>0.99690020893839904</v>
      </c>
      <c r="T1440" s="7">
        <f>VLOOKUP($A1440,'[1]Prices 23 nov'!$A$2:$Q$5001,11,FALSE)</f>
        <v>1.0346258518322879</v>
      </c>
      <c r="U1440" s="7">
        <f>VLOOKUP($A1440,'[1]Prices 23 nov'!$A$2:$Q$5001,12,FALSE)</f>
        <v>1.052202135790139</v>
      </c>
      <c r="V1440" s="7">
        <f>VLOOKUP($A1440,'[1]Prices 23 nov'!$A$2:$Q$5001,13,FALSE)</f>
        <v>1.1805538483627911</v>
      </c>
      <c r="W1440" s="7">
        <f>VLOOKUP($A1440,'[1]Prices 23 nov'!$A$2:$Q$5001,14,FALSE)</f>
        <v>1.3031418368669281</v>
      </c>
      <c r="X1440" s="7">
        <f>VLOOKUP($A1440,'[1]Prices 23 nov'!$A$2:$Q$5001,15,FALSE)</f>
        <v>1.3806452185876881</v>
      </c>
      <c r="Y1440" s="7">
        <f>VLOOKUP($A1440,'[1]Prices 23 nov'!$A$2:$Q$5001,16,FALSE)</f>
        <v>1.2096462305635209</v>
      </c>
      <c r="Z1440" s="7">
        <f>VLOOKUP($A1440,'[1]Prices 23 nov'!$A$2:$Q$5001,17,FALSE)</f>
        <v>1.038682921254193</v>
      </c>
    </row>
    <row r="1441" spans="1:26">
      <c r="A1441" s="4" t="s">
        <v>3277</v>
      </c>
      <c r="B1441" s="4" t="s">
        <v>3278</v>
      </c>
      <c r="C1441" s="5">
        <v>12643876864</v>
      </c>
      <c r="D1441" s="5">
        <v>1441</v>
      </c>
      <c r="E1441" s="6" t="s">
        <v>16</v>
      </c>
      <c r="F1441" s="4" t="s">
        <v>242</v>
      </c>
      <c r="G1441" s="4" t="s">
        <v>46</v>
      </c>
      <c r="H1441" s="4" t="s">
        <v>102</v>
      </c>
      <c r="I1441" s="4">
        <v>4.5483870506286621</v>
      </c>
      <c r="J1441" s="5">
        <v>12.536460269646366</v>
      </c>
      <c r="K1441" s="5">
        <v>4.5247267833993439</v>
      </c>
      <c r="L1441" s="4" t="s">
        <v>332</v>
      </c>
      <c r="M1441" s="4" t="s">
        <v>253</v>
      </c>
      <c r="N1441" s="7">
        <f>VLOOKUP($A1441,'[1]Prices 23 nov'!$A$2:$Q$5001,5,FALSE)</f>
        <v>93.427343027586659</v>
      </c>
      <c r="O1441" s="7">
        <f>VLOOKUP($A1441,'[1]Prices 23 nov'!$A$2:$Q$5001,6,FALSE)</f>
        <v>4.6126747195053213</v>
      </c>
      <c r="P1441" s="7">
        <f>VLOOKUP($A1441,'[1]Prices 23 nov'!$A$2:$Q$5001,7,FALSE)</f>
        <v>4.8797999052459318</v>
      </c>
      <c r="Q1441" s="7">
        <f>VLOOKUP($A1441,'[1]Prices 23 nov'!$A$2:$Q$5001,8,FALSE)</f>
        <v>5.4432815189215944</v>
      </c>
      <c r="R1441" s="7">
        <f>VLOOKUP($A1441,'[1]Prices 23 nov'!$A$2:$Q$5001,9,FALSE)</f>
        <v>6.6069048622521223</v>
      </c>
      <c r="S1441" s="7">
        <f>VLOOKUP($A1441,'[1]Prices 23 nov'!$A$2:$Q$5001,10,FALSE)</f>
        <v>6.029577864859732</v>
      </c>
      <c r="T1441" s="7">
        <f>VLOOKUP($A1441,'[1]Prices 23 nov'!$A$2:$Q$5001,11,FALSE)</f>
        <v>7.4384497293603999</v>
      </c>
      <c r="U1441" s="7">
        <f>VLOOKUP($A1441,'[1]Prices 23 nov'!$A$2:$Q$5001,12,FALSE)</f>
        <v>8.0684079986376673</v>
      </c>
      <c r="V1441" s="7">
        <f>VLOOKUP($A1441,'[1]Prices 23 nov'!$A$2:$Q$5001,13,FALSE)</f>
        <v>10.282885030396759</v>
      </c>
      <c r="W1441" s="7">
        <f>VLOOKUP($A1441,'[1]Prices 23 nov'!$A$2:$Q$5001,14,FALSE)</f>
        <v>10.879685671818381</v>
      </c>
      <c r="X1441" s="7">
        <f>VLOOKUP($A1441,'[1]Prices 23 nov'!$A$2:$Q$5001,15,FALSE)</f>
        <v>10.31018393928753</v>
      </c>
      <c r="Y1441" s="7">
        <f>VLOOKUP($A1441,'[1]Prices 23 nov'!$A$2:$Q$5001,16,FALSE)</f>
        <v>10.74215856704768</v>
      </c>
      <c r="Z1441" s="7">
        <f>VLOOKUP($A1441,'[1]Prices 23 nov'!$A$2:$Q$5001,17,FALSE)</f>
        <v>10.73168555401026</v>
      </c>
    </row>
    <row r="1442" spans="1:26">
      <c r="A1442" s="4" t="s">
        <v>3279</v>
      </c>
      <c r="B1442" s="4" t="s">
        <v>3280</v>
      </c>
      <c r="C1442" s="5">
        <v>12632114176</v>
      </c>
      <c r="D1442" s="5">
        <v>1442</v>
      </c>
      <c r="E1442" s="6" t="s">
        <v>294</v>
      </c>
      <c r="F1442" s="4" t="s">
        <v>17</v>
      </c>
      <c r="G1442" s="4" t="s">
        <v>18</v>
      </c>
      <c r="H1442" s="4" t="s">
        <v>19</v>
      </c>
      <c r="I1442" s="4">
        <v>2.8260869979858398</v>
      </c>
      <c r="J1442" s="5">
        <v>106.75</v>
      </c>
      <c r="K1442" s="5">
        <v>56.939300537109375</v>
      </c>
      <c r="L1442" s="4" t="s">
        <v>35</v>
      </c>
      <c r="M1442" s="4" t="s">
        <v>323</v>
      </c>
      <c r="N1442" s="7">
        <f>VLOOKUP($A1442,'[1]Prices 23 nov'!$A$2:$Q$5001,5,FALSE)</f>
        <v>26.758201609613749</v>
      </c>
      <c r="O1442" s="7">
        <f>VLOOKUP($A1442,'[1]Prices 23 nov'!$A$2:$Q$5001,6,FALSE)</f>
        <v>77.75</v>
      </c>
      <c r="P1442" s="7">
        <f>VLOOKUP($A1442,'[1]Prices 23 nov'!$A$2:$Q$5001,7,FALSE)</f>
        <v>78.199996948242188</v>
      </c>
      <c r="Q1442" s="7">
        <f>VLOOKUP($A1442,'[1]Prices 23 nov'!$A$2:$Q$5001,8,FALSE)</f>
        <v>72.010002136230469</v>
      </c>
      <c r="R1442" s="7">
        <f>VLOOKUP($A1442,'[1]Prices 23 nov'!$A$2:$Q$5001,9,FALSE)</f>
        <v>70.089996337890625</v>
      </c>
      <c r="S1442" s="7">
        <f>VLOOKUP($A1442,'[1]Prices 23 nov'!$A$2:$Q$5001,10,FALSE)</f>
        <v>66.569999694824219</v>
      </c>
      <c r="T1442" s="7">
        <f>VLOOKUP($A1442,'[1]Prices 23 nov'!$A$2:$Q$5001,11,FALSE)</f>
        <v>70.830001831054688</v>
      </c>
      <c r="U1442" s="7">
        <f>VLOOKUP($A1442,'[1]Prices 23 nov'!$A$2:$Q$5001,12,FALSE)</f>
        <v>80.660003662109375</v>
      </c>
      <c r="V1442" s="7">
        <f>VLOOKUP($A1442,'[1]Prices 23 nov'!$A$2:$Q$5001,13,FALSE)</f>
        <v>79.089996337890625</v>
      </c>
      <c r="W1442" s="7">
        <f>VLOOKUP($A1442,'[1]Prices 23 nov'!$A$2:$Q$5001,14,FALSE)</f>
        <v>93.540000915527344</v>
      </c>
      <c r="X1442" s="7">
        <f>VLOOKUP($A1442,'[1]Prices 23 nov'!$A$2:$Q$5001,15,FALSE)</f>
        <v>99.220001220703125</v>
      </c>
      <c r="Y1442" s="7">
        <f>VLOOKUP($A1442,'[1]Prices 23 nov'!$A$2:$Q$5001,16,FALSE)</f>
        <v>101.2200012207031</v>
      </c>
      <c r="Z1442" s="7">
        <f>VLOOKUP($A1442,'[1]Prices 23 nov'!$A$2:$Q$5001,17,FALSE)</f>
        <v>87.339996337890625</v>
      </c>
    </row>
    <row r="1443" spans="1:26">
      <c r="A1443" s="4" t="s">
        <v>3281</v>
      </c>
      <c r="B1443" s="4" t="s">
        <v>3282</v>
      </c>
      <c r="C1443" s="5">
        <v>12611379200</v>
      </c>
      <c r="D1443" s="5">
        <v>1443</v>
      </c>
      <c r="E1443" s="6" t="s">
        <v>67</v>
      </c>
      <c r="F1443" s="4" t="s">
        <v>141</v>
      </c>
      <c r="G1443" s="4" t="s">
        <v>142</v>
      </c>
      <c r="H1443" s="4" t="s">
        <v>143</v>
      </c>
      <c r="I1443" s="4">
        <v>3</v>
      </c>
      <c r="J1443" s="5">
        <v>22.631675201170445</v>
      </c>
      <c r="K1443" s="5">
        <v>14.344299233889139</v>
      </c>
      <c r="L1443" s="4" t="s">
        <v>168</v>
      </c>
      <c r="M1443" s="4" t="s">
        <v>1214</v>
      </c>
      <c r="N1443" s="7">
        <f>VLOOKUP($A1443,'[1]Prices 23 nov'!$A$2:$Q$5001,5,FALSE)</f>
        <v>-16.562453870677651</v>
      </c>
      <c r="O1443" s="7">
        <f>VLOOKUP($A1443,'[1]Prices 23 nov'!$A$2:$Q$5001,6,FALSE)</f>
        <v>21.959831789601591</v>
      </c>
      <c r="P1443" s="7">
        <f>VLOOKUP($A1443,'[1]Prices 23 nov'!$A$2:$Q$5001,7,FALSE)</f>
        <v>21.477219427470121</v>
      </c>
      <c r="Q1443" s="7">
        <f>VLOOKUP($A1443,'[1]Prices 23 nov'!$A$2:$Q$5001,8,FALSE)</f>
        <v>21.648109743837271</v>
      </c>
      <c r="R1443" s="7">
        <f>VLOOKUP($A1443,'[1]Prices 23 nov'!$A$2:$Q$5001,9,FALSE)</f>
        <v>19.831106987781819</v>
      </c>
      <c r="S1443" s="7">
        <f>VLOOKUP($A1443,'[1]Prices 23 nov'!$A$2:$Q$5001,10,FALSE)</f>
        <v>16.34292094968259</v>
      </c>
      <c r="T1443" s="7">
        <f>VLOOKUP($A1443,'[1]Prices 23 nov'!$A$2:$Q$5001,11,FALSE)</f>
        <v>16.96010408457369</v>
      </c>
      <c r="U1443" s="7">
        <f>VLOOKUP($A1443,'[1]Prices 23 nov'!$A$2:$Q$5001,12,FALSE)</f>
        <v>18.795314334332939</v>
      </c>
      <c r="V1443" s="7">
        <f>VLOOKUP($A1443,'[1]Prices 23 nov'!$A$2:$Q$5001,13,FALSE)</f>
        <v>18.599888803437349</v>
      </c>
      <c r="W1443" s="7">
        <f>VLOOKUP($A1443,'[1]Prices 23 nov'!$A$2:$Q$5001,14,FALSE)</f>
        <v>18.21095385029912</v>
      </c>
      <c r="X1443" s="7">
        <f>VLOOKUP($A1443,'[1]Prices 23 nov'!$A$2:$Q$5001,15,FALSE)</f>
        <v>19.54819853650406</v>
      </c>
      <c r="Y1443" s="7">
        <f>VLOOKUP($A1443,'[1]Prices 23 nov'!$A$2:$Q$5001,16,FALSE)</f>
        <v>17.598293996416029</v>
      </c>
      <c r="Z1443" s="7">
        <f>VLOOKUP($A1443,'[1]Prices 23 nov'!$A$2:$Q$5001,17,FALSE)</f>
        <v>16.74296574760228</v>
      </c>
    </row>
    <row r="1444" spans="1:26">
      <c r="A1444" s="4" t="s">
        <v>3283</v>
      </c>
      <c r="B1444" s="4" t="s">
        <v>3284</v>
      </c>
      <c r="C1444" s="5">
        <v>12594596864</v>
      </c>
      <c r="D1444" s="5">
        <v>1444</v>
      </c>
      <c r="E1444" s="6" t="s">
        <v>67</v>
      </c>
      <c r="F1444" s="4" t="s">
        <v>437</v>
      </c>
      <c r="G1444" s="4" t="s">
        <v>438</v>
      </c>
      <c r="H1444" s="4" t="s">
        <v>439</v>
      </c>
      <c r="I1444" s="4">
        <v>3.7599999904632568</v>
      </c>
      <c r="J1444" s="5">
        <v>49.342988172912598</v>
      </c>
      <c r="K1444" s="5">
        <v>28.376703429412842</v>
      </c>
      <c r="L1444" s="4" t="s">
        <v>221</v>
      </c>
      <c r="M1444" s="4" t="s">
        <v>1856</v>
      </c>
      <c r="N1444" s="7">
        <f>VLOOKUP($A1444,'[1]Prices 23 nov'!$A$2:$Q$5001,5,FALSE)</f>
        <v>9.4339626521586126</v>
      </c>
      <c r="O1444" s="7">
        <f>VLOOKUP($A1444,'[1]Prices 23 nov'!$A$2:$Q$5001,6,FALSE)</f>
        <v>42.959924349260291</v>
      </c>
      <c r="P1444" s="7">
        <f>VLOOKUP($A1444,'[1]Prices 23 nov'!$A$2:$Q$5001,7,FALSE)</f>
        <v>44.934497604276658</v>
      </c>
      <c r="Q1444" s="7">
        <f>VLOOKUP($A1444,'[1]Prices 23 nov'!$A$2:$Q$5001,8,FALSE)</f>
        <v>43.605639277828232</v>
      </c>
      <c r="R1444" s="7">
        <f>VLOOKUP($A1444,'[1]Prices 23 nov'!$A$2:$Q$5001,9,FALSE)</f>
        <v>38.492741391906748</v>
      </c>
      <c r="S1444" s="7">
        <f>VLOOKUP($A1444,'[1]Prices 23 nov'!$A$2:$Q$5001,10,FALSE)</f>
        <v>35.386073406505602</v>
      </c>
      <c r="T1444" s="7">
        <f>VLOOKUP($A1444,'[1]Prices 23 nov'!$A$2:$Q$5001,11,FALSE)</f>
        <v>37.688837238273663</v>
      </c>
      <c r="U1444" s="7">
        <f>VLOOKUP($A1444,'[1]Prices 23 nov'!$A$2:$Q$5001,12,FALSE)</f>
        <v>37.496969660310697</v>
      </c>
      <c r="V1444" s="7">
        <f>VLOOKUP($A1444,'[1]Prices 23 nov'!$A$2:$Q$5001,13,FALSE)</f>
        <v>38.590461900268558</v>
      </c>
      <c r="W1444" s="7">
        <f>VLOOKUP($A1444,'[1]Prices 23 nov'!$A$2:$Q$5001,14,FALSE)</f>
        <v>38.336990047348081</v>
      </c>
      <c r="X1444" s="7">
        <f>VLOOKUP($A1444,'[1]Prices 23 nov'!$A$2:$Q$5001,15,FALSE)</f>
        <v>38.761632277648907</v>
      </c>
      <c r="Y1444" s="7">
        <f>VLOOKUP($A1444,'[1]Prices 23 nov'!$A$2:$Q$5001,16,FALSE)</f>
        <v>41.823945309333787</v>
      </c>
      <c r="Z1444" s="7">
        <f>VLOOKUP($A1444,'[1]Prices 23 nov'!$A$2:$Q$5001,17,FALSE)</f>
        <v>40.837533157028247</v>
      </c>
    </row>
    <row r="1445" spans="1:26">
      <c r="A1445" s="4" t="s">
        <v>3285</v>
      </c>
      <c r="B1445" s="4" t="s">
        <v>3286</v>
      </c>
      <c r="C1445" s="5">
        <v>12584795136</v>
      </c>
      <c r="D1445" s="5">
        <v>1445</v>
      </c>
      <c r="E1445" s="6" t="s">
        <v>55</v>
      </c>
      <c r="F1445" s="4" t="s">
        <v>51</v>
      </c>
      <c r="G1445" s="4" t="s">
        <v>18</v>
      </c>
      <c r="H1445" s="4" t="s">
        <v>19</v>
      </c>
      <c r="I1445" s="4">
        <v>3.6666667461395264</v>
      </c>
      <c r="J1445" s="5">
        <v>88.989997863769531</v>
      </c>
      <c r="K1445" s="5">
        <v>38.619998931884766</v>
      </c>
      <c r="L1445" s="4" t="s">
        <v>64</v>
      </c>
      <c r="M1445" s="4" t="s">
        <v>603</v>
      </c>
      <c r="N1445" s="7">
        <f>VLOOKUP($A1445,'[1]Prices 23 nov'!$A$2:$Q$5001,5,FALSE)</f>
        <v>-13.11625740913574</v>
      </c>
      <c r="O1445" s="7">
        <f>VLOOKUP($A1445,'[1]Prices 23 nov'!$A$2:$Q$5001,6,FALSE)</f>
        <v>81.540000915527344</v>
      </c>
      <c r="P1445" s="7">
        <f>VLOOKUP($A1445,'[1]Prices 23 nov'!$A$2:$Q$5001,7,FALSE)</f>
        <v>80.040000915527344</v>
      </c>
      <c r="Q1445" s="7">
        <f>VLOOKUP($A1445,'[1]Prices 23 nov'!$A$2:$Q$5001,8,FALSE)</f>
        <v>84.099998474121094</v>
      </c>
      <c r="R1445" s="7">
        <f>VLOOKUP($A1445,'[1]Prices 23 nov'!$A$2:$Q$5001,9,FALSE)</f>
        <v>81.269996643066406</v>
      </c>
      <c r="S1445" s="7">
        <f>VLOOKUP($A1445,'[1]Prices 23 nov'!$A$2:$Q$5001,10,FALSE)</f>
        <v>54.819999694824219</v>
      </c>
      <c r="T1445" s="7">
        <f>VLOOKUP($A1445,'[1]Prices 23 nov'!$A$2:$Q$5001,11,FALSE)</f>
        <v>62.490001678466797</v>
      </c>
      <c r="U1445" s="7">
        <f>VLOOKUP($A1445,'[1]Prices 23 nov'!$A$2:$Q$5001,12,FALSE)</f>
        <v>62.659999847412109</v>
      </c>
      <c r="V1445" s="7">
        <f>VLOOKUP($A1445,'[1]Prices 23 nov'!$A$2:$Q$5001,13,FALSE)</f>
        <v>68.80999755859375</v>
      </c>
      <c r="W1445" s="7">
        <f>VLOOKUP($A1445,'[1]Prices 23 nov'!$A$2:$Q$5001,14,FALSE)</f>
        <v>70.150001525878906</v>
      </c>
      <c r="X1445" s="7">
        <f>VLOOKUP($A1445,'[1]Prices 23 nov'!$A$2:$Q$5001,15,FALSE)</f>
        <v>69.639999389648438</v>
      </c>
      <c r="Y1445" s="7">
        <f>VLOOKUP($A1445,'[1]Prices 23 nov'!$A$2:$Q$5001,16,FALSE)</f>
        <v>67.050003051757813</v>
      </c>
      <c r="Z1445" s="7">
        <f>VLOOKUP($A1445,'[1]Prices 23 nov'!$A$2:$Q$5001,17,FALSE)</f>
        <v>63.900001525878913</v>
      </c>
    </row>
    <row r="1446" spans="1:26">
      <c r="A1446" s="4" t="s">
        <v>3287</v>
      </c>
      <c r="B1446" s="4" t="s">
        <v>3288</v>
      </c>
      <c r="C1446" s="5">
        <v>12568448000</v>
      </c>
      <c r="D1446" s="5">
        <v>1446</v>
      </c>
      <c r="E1446" s="6" t="s">
        <v>34</v>
      </c>
      <c r="F1446" s="4" t="s">
        <v>141</v>
      </c>
      <c r="G1446" s="4" t="s">
        <v>142</v>
      </c>
      <c r="H1446" s="4" t="s">
        <v>143</v>
      </c>
      <c r="I1446" s="4">
        <v>3</v>
      </c>
      <c r="J1446" s="5">
        <v>53.739876131491187</v>
      </c>
      <c r="K1446" s="5">
        <v>43.377298903956898</v>
      </c>
      <c r="L1446" s="4" t="s">
        <v>144</v>
      </c>
      <c r="M1446" s="4" t="s">
        <v>308</v>
      </c>
      <c r="N1446" s="7">
        <f>VLOOKUP($A1446,'[1]Prices 23 nov'!$A$2:$Q$5001,5,FALSE)</f>
        <v>4.2635658914728758</v>
      </c>
      <c r="O1446" s="7">
        <f>VLOOKUP($A1446,'[1]Prices 23 nov'!$A$2:$Q$5001,6,FALSE)</f>
        <v>47.138665858656168</v>
      </c>
      <c r="P1446" s="7">
        <f>VLOOKUP($A1446,'[1]Prices 23 nov'!$A$2:$Q$5001,7,FALSE)</f>
        <v>49.24067878164351</v>
      </c>
      <c r="Q1446" s="7">
        <f>VLOOKUP($A1446,'[1]Prices 23 nov'!$A$2:$Q$5001,8,FALSE)</f>
        <v>49.323642179369926</v>
      </c>
      <c r="R1446" s="7">
        <f>VLOOKUP($A1446,'[1]Prices 23 nov'!$A$2:$Q$5001,9,FALSE)</f>
        <v>49.276171317324042</v>
      </c>
      <c r="S1446" s="7">
        <f>VLOOKUP($A1446,'[1]Prices 23 nov'!$A$2:$Q$5001,10,FALSE)</f>
        <v>48.375046011060483</v>
      </c>
      <c r="T1446" s="7">
        <f>VLOOKUP($A1446,'[1]Prices 23 nov'!$A$2:$Q$5001,11,FALSE)</f>
        <v>49.447459727525711</v>
      </c>
      <c r="U1446" s="7">
        <f>VLOOKUP($A1446,'[1]Prices 23 nov'!$A$2:$Q$5001,12,FALSE)</f>
        <v>49.730431102216237</v>
      </c>
      <c r="V1446" s="7">
        <f>VLOOKUP($A1446,'[1]Prices 23 nov'!$A$2:$Q$5001,13,FALSE)</f>
        <v>50.456154812127352</v>
      </c>
      <c r="W1446" s="7">
        <f>VLOOKUP($A1446,'[1]Prices 23 nov'!$A$2:$Q$5001,14,FALSE)</f>
        <v>53.256671456620097</v>
      </c>
      <c r="X1446" s="7">
        <f>VLOOKUP($A1446,'[1]Prices 23 nov'!$A$2:$Q$5001,15,FALSE)</f>
        <v>50.933786295354373</v>
      </c>
      <c r="Y1446" s="7">
        <f>VLOOKUP($A1446,'[1]Prices 23 nov'!$A$2:$Q$5001,16,FALSE)</f>
        <v>50.7816182076931</v>
      </c>
      <c r="Z1446" s="7">
        <f>VLOOKUP($A1446,'[1]Prices 23 nov'!$A$2:$Q$5001,17,FALSE)</f>
        <v>51.311396025121212</v>
      </c>
    </row>
    <row r="1447" spans="1:26">
      <c r="A1447" s="4" t="s">
        <v>3289</v>
      </c>
      <c r="B1447" s="4" t="s">
        <v>3290</v>
      </c>
      <c r="C1447" s="5">
        <v>12565944320</v>
      </c>
      <c r="D1447" s="5">
        <v>1447</v>
      </c>
      <c r="E1447" s="6" t="s">
        <v>34</v>
      </c>
      <c r="F1447" s="4" t="s">
        <v>51</v>
      </c>
      <c r="G1447" s="4" t="s">
        <v>18</v>
      </c>
      <c r="H1447" s="4" t="s">
        <v>19</v>
      </c>
      <c r="I1447" s="4">
        <v>4.9285712242126465</v>
      </c>
      <c r="J1447" s="5">
        <v>89</v>
      </c>
      <c r="K1447" s="5">
        <v>40.25</v>
      </c>
      <c r="L1447" s="4" t="s">
        <v>41</v>
      </c>
      <c r="M1447" s="4" t="s">
        <v>720</v>
      </c>
      <c r="N1447" s="7">
        <f>VLOOKUP($A1447,'[1]Prices 23 nov'!$A$2:$Q$5001,5,FALSE)</f>
        <v>11.869869178910969</v>
      </c>
      <c r="O1447" s="7">
        <f>VLOOKUP($A1447,'[1]Prices 23 nov'!$A$2:$Q$5001,6,FALSE)</f>
        <v>65.639999389648438</v>
      </c>
      <c r="P1447" s="7">
        <f>VLOOKUP($A1447,'[1]Prices 23 nov'!$A$2:$Q$5001,7,FALSE)</f>
        <v>67.919998168945313</v>
      </c>
      <c r="Q1447" s="7">
        <f>VLOOKUP($A1447,'[1]Prices 23 nov'!$A$2:$Q$5001,8,FALSE)</f>
        <v>69.199996948242188</v>
      </c>
      <c r="R1447" s="7">
        <f>VLOOKUP($A1447,'[1]Prices 23 nov'!$A$2:$Q$5001,9,FALSE)</f>
        <v>70.010002136230469</v>
      </c>
      <c r="S1447" s="7">
        <f>VLOOKUP($A1447,'[1]Prices 23 nov'!$A$2:$Q$5001,10,FALSE)</f>
        <v>52.860000610351563</v>
      </c>
      <c r="T1447" s="7">
        <f>VLOOKUP($A1447,'[1]Prices 23 nov'!$A$2:$Q$5001,11,FALSE)</f>
        <v>65.819999694824219</v>
      </c>
      <c r="U1447" s="7">
        <f>VLOOKUP($A1447,'[1]Prices 23 nov'!$A$2:$Q$5001,12,FALSE)</f>
        <v>77.959999084472656</v>
      </c>
      <c r="V1447" s="7">
        <f>VLOOKUP($A1447,'[1]Prices 23 nov'!$A$2:$Q$5001,13,FALSE)</f>
        <v>73.849998474121094</v>
      </c>
      <c r="W1447" s="7">
        <f>VLOOKUP($A1447,'[1]Prices 23 nov'!$A$2:$Q$5001,14,FALSE)</f>
        <v>70.19000244140625</v>
      </c>
      <c r="X1447" s="7">
        <f>VLOOKUP($A1447,'[1]Prices 23 nov'!$A$2:$Q$5001,15,FALSE)</f>
        <v>84.239997863769531</v>
      </c>
      <c r="Y1447" s="7">
        <f>VLOOKUP($A1447,'[1]Prices 23 nov'!$A$2:$Q$5001,16,FALSE)</f>
        <v>77.389999389648438</v>
      </c>
      <c r="Z1447" s="7">
        <f>VLOOKUP($A1447,'[1]Prices 23 nov'!$A$2:$Q$5001,17,FALSE)</f>
        <v>72.089996337890625</v>
      </c>
    </row>
    <row r="1448" spans="1:26">
      <c r="A1448" s="4" t="s">
        <v>3291</v>
      </c>
      <c r="B1448" s="4" t="s">
        <v>3292</v>
      </c>
      <c r="C1448" s="5">
        <v>12563940352</v>
      </c>
      <c r="D1448" s="5">
        <v>1448</v>
      </c>
      <c r="E1448" s="6" t="s">
        <v>55</v>
      </c>
      <c r="F1448" s="4" t="s">
        <v>757</v>
      </c>
      <c r="G1448" s="4" t="s">
        <v>758</v>
      </c>
      <c r="H1448" s="4" t="s">
        <v>759</v>
      </c>
      <c r="I1448" s="4">
        <v>3.75</v>
      </c>
      <c r="J1448" s="5">
        <v>49.400120672050498</v>
      </c>
      <c r="K1448" s="5">
        <v>12.868870056866553</v>
      </c>
      <c r="L1448" s="4" t="s">
        <v>168</v>
      </c>
      <c r="M1448" s="4" t="s">
        <v>38</v>
      </c>
      <c r="N1448" s="7">
        <f>VLOOKUP($A1448,'[1]Prices 23 nov'!$A$2:$Q$5001,5,FALSE)</f>
        <v>86.242978376027253</v>
      </c>
      <c r="O1448" s="7">
        <f>VLOOKUP($A1448,'[1]Prices 23 nov'!$A$2:$Q$5001,6,FALSE)</f>
        <v>22.660129505475769</v>
      </c>
      <c r="P1448" s="7">
        <f>VLOOKUP($A1448,'[1]Prices 23 nov'!$A$2:$Q$5001,7,FALSE)</f>
        <v>24.44805084913969</v>
      </c>
      <c r="Q1448" s="7">
        <f>VLOOKUP($A1448,'[1]Prices 23 nov'!$A$2:$Q$5001,8,FALSE)</f>
        <v>24.21618513781527</v>
      </c>
      <c r="R1448" s="7">
        <f>VLOOKUP($A1448,'[1]Prices 23 nov'!$A$2:$Q$5001,9,FALSE)</f>
        <v>20.893796035122481</v>
      </c>
      <c r="S1448" s="7">
        <f>VLOOKUP($A1448,'[1]Prices 23 nov'!$A$2:$Q$5001,10,FALSE)</f>
        <v>16.276572761489209</v>
      </c>
      <c r="T1448" s="7">
        <f>VLOOKUP($A1448,'[1]Prices 23 nov'!$A$2:$Q$5001,11,FALSE)</f>
        <v>20.52094824612141</v>
      </c>
      <c r="U1448" s="7">
        <f>VLOOKUP($A1448,'[1]Prices 23 nov'!$A$2:$Q$5001,12,FALSE)</f>
        <v>25.65223458216542</v>
      </c>
      <c r="V1448" s="7">
        <f>VLOOKUP($A1448,'[1]Prices 23 nov'!$A$2:$Q$5001,13,FALSE)</f>
        <v>26.392236067127779</v>
      </c>
      <c r="W1448" s="7">
        <f>VLOOKUP($A1448,'[1]Prices 23 nov'!$A$2:$Q$5001,14,FALSE)</f>
        <v>36.642999865114689</v>
      </c>
      <c r="X1448" s="7">
        <f>VLOOKUP($A1448,'[1]Prices 23 nov'!$A$2:$Q$5001,15,FALSE)</f>
        <v>39.001129582213707</v>
      </c>
      <c r="Y1448" s="7">
        <f>VLOOKUP($A1448,'[1]Prices 23 nov'!$A$2:$Q$5001,16,FALSE)</f>
        <v>40.199992309767367</v>
      </c>
      <c r="Z1448" s="7">
        <f>VLOOKUP($A1448,'[1]Prices 23 nov'!$A$2:$Q$5001,17,FALSE)</f>
        <v>41.568680508997659</v>
      </c>
    </row>
    <row r="1449" spans="1:26">
      <c r="A1449" s="4" t="s">
        <v>3293</v>
      </c>
      <c r="B1449" s="4" t="s">
        <v>3294</v>
      </c>
      <c r="C1449" s="5">
        <v>12563476480</v>
      </c>
      <c r="D1449" s="5">
        <v>1449</v>
      </c>
      <c r="E1449" s="6" t="s">
        <v>16</v>
      </c>
      <c r="F1449" s="4" t="s">
        <v>354</v>
      </c>
      <c r="G1449" s="4" t="s">
        <v>3078</v>
      </c>
      <c r="H1449" s="4" t="s">
        <v>3079</v>
      </c>
      <c r="I1449" s="4">
        <v>2.8125</v>
      </c>
      <c r="J1449" s="5">
        <v>94.938752805749999</v>
      </c>
      <c r="K1449" s="5">
        <v>31.720198290168234</v>
      </c>
      <c r="L1449" s="4" t="s">
        <v>20</v>
      </c>
      <c r="M1449" s="4" t="s">
        <v>172</v>
      </c>
      <c r="N1449" s="7">
        <f>VLOOKUP($A1449,'[1]Prices 23 nov'!$A$2:$Q$5001,5,FALSE)</f>
        <v>61.51894884417144</v>
      </c>
      <c r="O1449" s="7">
        <f>VLOOKUP($A1449,'[1]Prices 23 nov'!$A$2:$Q$5001,6,FALSE)</f>
        <v>56.136574326728812</v>
      </c>
      <c r="P1449" s="7">
        <f>VLOOKUP($A1449,'[1]Prices 23 nov'!$A$2:$Q$5001,7,FALSE)</f>
        <v>56.135997772216797</v>
      </c>
      <c r="Q1449" s="7">
        <f>VLOOKUP($A1449,'[1]Prices 23 nov'!$A$2:$Q$5001,8,FALSE)</f>
        <v>57.38304173007964</v>
      </c>
      <c r="R1449" s="7">
        <f>VLOOKUP($A1449,'[1]Prices 23 nov'!$A$2:$Q$5001,9,FALSE)</f>
        <v>48.729643661454247</v>
      </c>
      <c r="S1449" s="7">
        <f>VLOOKUP($A1449,'[1]Prices 23 nov'!$A$2:$Q$5001,10,FALSE)</f>
        <v>42.311599582433701</v>
      </c>
      <c r="T1449" s="7">
        <f>VLOOKUP($A1449,'[1]Prices 23 nov'!$A$2:$Q$5001,11,FALSE)</f>
        <v>49.778250753879547</v>
      </c>
      <c r="U1449" s="7">
        <f>VLOOKUP($A1449,'[1]Prices 23 nov'!$A$2:$Q$5001,12,FALSE)</f>
        <v>58.747565412866606</v>
      </c>
      <c r="V1449" s="7">
        <f>VLOOKUP($A1449,'[1]Prices 23 nov'!$A$2:$Q$5001,13,FALSE)</f>
        <v>62.824523462371872</v>
      </c>
      <c r="W1449" s="7">
        <f>VLOOKUP($A1449,'[1]Prices 23 nov'!$A$2:$Q$5001,14,FALSE)</f>
        <v>65.280123993754387</v>
      </c>
      <c r="X1449" s="7">
        <f>VLOOKUP($A1449,'[1]Prices 23 nov'!$A$2:$Q$5001,15,FALSE)</f>
        <v>73.58079668598748</v>
      </c>
      <c r="Y1449" s="7">
        <f>VLOOKUP($A1449,'[1]Prices 23 nov'!$A$2:$Q$5001,16,FALSE)</f>
        <v>73.5815894868756</v>
      </c>
      <c r="Z1449" s="7">
        <f>VLOOKUP($A1449,'[1]Prices 23 nov'!$A$2:$Q$5001,17,FALSE)</f>
        <v>78.059517643432628</v>
      </c>
    </row>
    <row r="1450" spans="1:26">
      <c r="A1450" s="4" t="s">
        <v>3295</v>
      </c>
      <c r="B1450" s="4" t="s">
        <v>3296</v>
      </c>
      <c r="C1450" s="5">
        <v>12561009664</v>
      </c>
      <c r="D1450" s="5">
        <v>1450</v>
      </c>
      <c r="E1450" s="6" t="s">
        <v>55</v>
      </c>
      <c r="F1450" s="4" t="s">
        <v>51</v>
      </c>
      <c r="G1450" s="4" t="s">
        <v>18</v>
      </c>
      <c r="H1450" s="4" t="s">
        <v>19</v>
      </c>
      <c r="I1450" s="4">
        <v>3.1818182468414307</v>
      </c>
      <c r="J1450" s="5">
        <v>79.919998168945313</v>
      </c>
      <c r="K1450" s="5">
        <v>43.049999237060547</v>
      </c>
      <c r="L1450" s="4" t="s">
        <v>20</v>
      </c>
      <c r="M1450" s="4" t="s">
        <v>440</v>
      </c>
      <c r="N1450" s="7">
        <f>VLOOKUP($A1450,'[1]Prices 23 nov'!$A$2:$Q$5001,5,FALSE)</f>
        <v>-2.0920423558890788</v>
      </c>
      <c r="O1450" s="7">
        <f>VLOOKUP($A1450,'[1]Prices 23 nov'!$A$2:$Q$5001,6,FALSE)</f>
        <v>68.360000610351563</v>
      </c>
      <c r="P1450" s="7">
        <f>VLOOKUP($A1450,'[1]Prices 23 nov'!$A$2:$Q$5001,7,FALSE)</f>
        <v>69.099998474121094</v>
      </c>
      <c r="Q1450" s="7">
        <f>VLOOKUP($A1450,'[1]Prices 23 nov'!$A$2:$Q$5001,8,FALSE)</f>
        <v>74.389999389648438</v>
      </c>
      <c r="R1450" s="7">
        <f>VLOOKUP($A1450,'[1]Prices 23 nov'!$A$2:$Q$5001,9,FALSE)</f>
        <v>70.199996948242188</v>
      </c>
      <c r="S1450" s="7">
        <f>VLOOKUP($A1450,'[1]Prices 23 nov'!$A$2:$Q$5001,10,FALSE)</f>
        <v>50.240001678466797</v>
      </c>
      <c r="T1450" s="7">
        <f>VLOOKUP($A1450,'[1]Prices 23 nov'!$A$2:$Q$5001,11,FALSE)</f>
        <v>51.450000762939453</v>
      </c>
      <c r="U1450" s="7">
        <f>VLOOKUP($A1450,'[1]Prices 23 nov'!$A$2:$Q$5001,12,FALSE)</f>
        <v>57.959999084472663</v>
      </c>
      <c r="V1450" s="7">
        <f>VLOOKUP($A1450,'[1]Prices 23 nov'!$A$2:$Q$5001,13,FALSE)</f>
        <v>57.029998779296882</v>
      </c>
      <c r="W1450" s="7">
        <f>VLOOKUP($A1450,'[1]Prices 23 nov'!$A$2:$Q$5001,14,FALSE)</f>
        <v>62.139999389648438</v>
      </c>
      <c r="X1450" s="7">
        <f>VLOOKUP($A1450,'[1]Prices 23 nov'!$A$2:$Q$5001,15,FALSE)</f>
        <v>62.630001068115227</v>
      </c>
      <c r="Y1450" s="7">
        <f>VLOOKUP($A1450,'[1]Prices 23 nov'!$A$2:$Q$5001,16,FALSE)</f>
        <v>60.790000915527337</v>
      </c>
      <c r="Z1450" s="7">
        <f>VLOOKUP($A1450,'[1]Prices 23 nov'!$A$2:$Q$5001,17,FALSE)</f>
        <v>62</v>
      </c>
    </row>
    <row r="1451" spans="1:26">
      <c r="A1451" s="4" t="s">
        <v>3297</v>
      </c>
      <c r="B1451" s="4" t="s">
        <v>3298</v>
      </c>
      <c r="C1451" s="5">
        <v>12535425024</v>
      </c>
      <c r="D1451" s="5">
        <v>1451</v>
      </c>
      <c r="E1451" s="6" t="s">
        <v>34</v>
      </c>
      <c r="F1451" s="4" t="s">
        <v>51</v>
      </c>
      <c r="G1451" s="4" t="s">
        <v>18</v>
      </c>
      <c r="H1451" s="4" t="s">
        <v>19</v>
      </c>
      <c r="I1451" s="4">
        <v>2.0588235855102539</v>
      </c>
      <c r="J1451" s="5">
        <v>363.6400146484375</v>
      </c>
      <c r="K1451" s="5">
        <v>195.22000122070313</v>
      </c>
      <c r="L1451" s="4" t="s">
        <v>20</v>
      </c>
      <c r="M1451" s="4" t="s">
        <v>2278</v>
      </c>
      <c r="N1451" s="7">
        <f>VLOOKUP($A1451,'[1]Prices 23 nov'!$A$2:$Q$5001,5,FALSE)</f>
        <v>23.622031174748951</v>
      </c>
      <c r="O1451" s="7">
        <f>VLOOKUP($A1451,'[1]Prices 23 nov'!$A$2:$Q$5001,6,FALSE)</f>
        <v>260.1400146484375</v>
      </c>
      <c r="P1451" s="7">
        <f>VLOOKUP($A1451,'[1]Prices 23 nov'!$A$2:$Q$5001,7,FALSE)</f>
        <v>268.29998779296881</v>
      </c>
      <c r="Q1451" s="7">
        <f>VLOOKUP($A1451,'[1]Prices 23 nov'!$A$2:$Q$5001,8,FALSE)</f>
        <v>289.98001098632813</v>
      </c>
      <c r="R1451" s="7">
        <f>VLOOKUP($A1451,'[1]Prices 23 nov'!$A$2:$Q$5001,9,FALSE)</f>
        <v>281.26998901367188</v>
      </c>
      <c r="S1451" s="7">
        <f>VLOOKUP($A1451,'[1]Prices 23 nov'!$A$2:$Q$5001,10,FALSE)</f>
        <v>255.53999328613281</v>
      </c>
      <c r="T1451" s="7">
        <f>VLOOKUP($A1451,'[1]Prices 23 nov'!$A$2:$Q$5001,11,FALSE)</f>
        <v>269.42999267578119</v>
      </c>
      <c r="U1451" s="7">
        <f>VLOOKUP($A1451,'[1]Prices 23 nov'!$A$2:$Q$5001,12,FALSE)</f>
        <v>306.489990234375</v>
      </c>
      <c r="V1451" s="7">
        <f>VLOOKUP($A1451,'[1]Prices 23 nov'!$A$2:$Q$5001,13,FALSE)</f>
        <v>333.8900146484375</v>
      </c>
      <c r="W1451" s="7">
        <f>VLOOKUP($A1451,'[1]Prices 23 nov'!$A$2:$Q$5001,14,FALSE)</f>
        <v>348.80999755859381</v>
      </c>
      <c r="X1451" s="7">
        <f>VLOOKUP($A1451,'[1]Prices 23 nov'!$A$2:$Q$5001,15,FALSE)</f>
        <v>351.07998657226563</v>
      </c>
      <c r="Y1451" s="7">
        <f>VLOOKUP($A1451,'[1]Prices 23 nov'!$A$2:$Q$5001,16,FALSE)</f>
        <v>328</v>
      </c>
      <c r="Z1451" s="7">
        <f>VLOOKUP($A1451,'[1]Prices 23 nov'!$A$2:$Q$5001,17,FALSE)</f>
        <v>311.17999267578119</v>
      </c>
    </row>
    <row r="1452" spans="1:26">
      <c r="A1452" s="4" t="s">
        <v>3299</v>
      </c>
      <c r="B1452" s="4" t="s">
        <v>3300</v>
      </c>
      <c r="C1452" s="5">
        <v>12535029760</v>
      </c>
      <c r="D1452" s="5">
        <v>1452</v>
      </c>
      <c r="E1452" s="6" t="s">
        <v>70</v>
      </c>
      <c r="F1452" s="4" t="s">
        <v>288</v>
      </c>
      <c r="G1452" s="4" t="s">
        <v>289</v>
      </c>
      <c r="H1452" s="4" t="s">
        <v>290</v>
      </c>
      <c r="I1452" s="4">
        <v>2.875</v>
      </c>
      <c r="J1452" s="5">
        <v>146.18171819534302</v>
      </c>
      <c r="K1452" s="5">
        <v>72.330676739501953</v>
      </c>
      <c r="L1452" s="4" t="s">
        <v>64</v>
      </c>
      <c r="M1452" s="4" t="s">
        <v>372</v>
      </c>
      <c r="N1452" s="7">
        <f>VLOOKUP($A1452,'[1]Prices 23 nov'!$A$2:$Q$5001,5,FALSE)</f>
        <v>13.12118041024446</v>
      </c>
      <c r="O1452" s="7">
        <f>VLOOKUP($A1452,'[1]Prices 23 nov'!$A$2:$Q$5001,6,FALSE)</f>
        <v>119.16699369239809</v>
      </c>
      <c r="P1452" s="7">
        <f>VLOOKUP($A1452,'[1]Prices 23 nov'!$A$2:$Q$5001,7,FALSE)</f>
        <v>127.5031764259529</v>
      </c>
      <c r="Q1452" s="7">
        <f>VLOOKUP($A1452,'[1]Prices 23 nov'!$A$2:$Q$5001,8,FALSE)</f>
        <v>123.5290321217726</v>
      </c>
      <c r="R1452" s="7">
        <f>VLOOKUP($A1452,'[1]Prices 23 nov'!$A$2:$Q$5001,9,FALSE)</f>
        <v>107.5515995239257</v>
      </c>
      <c r="S1452" s="7">
        <f>VLOOKUP($A1452,'[1]Prices 23 nov'!$A$2:$Q$5001,10,FALSE)</f>
        <v>92.862497568130493</v>
      </c>
      <c r="T1452" s="7">
        <f>VLOOKUP($A1452,'[1]Prices 23 nov'!$A$2:$Q$5001,11,FALSE)</f>
        <v>98.452473298950281</v>
      </c>
      <c r="U1452" s="7">
        <f>VLOOKUP($A1452,'[1]Prices 23 nov'!$A$2:$Q$5001,12,FALSE)</f>
        <v>102.8968498655795</v>
      </c>
      <c r="V1452" s="7">
        <f>VLOOKUP($A1452,'[1]Prices 23 nov'!$A$2:$Q$5001,13,FALSE)</f>
        <v>100.0806377389526</v>
      </c>
      <c r="W1452" s="7">
        <f>VLOOKUP($A1452,'[1]Prices 23 nov'!$A$2:$Q$5001,14,FALSE)</f>
        <v>105.0948063281248</v>
      </c>
      <c r="X1452" s="7">
        <f>VLOOKUP($A1452,'[1]Prices 23 nov'!$A$2:$Q$5001,15,FALSE)</f>
        <v>112.8359760404874</v>
      </c>
      <c r="Y1452" s="7">
        <f>VLOOKUP($A1452,'[1]Prices 23 nov'!$A$2:$Q$5001,16,FALSE)</f>
        <v>128.25539516601569</v>
      </c>
      <c r="Z1452" s="7">
        <f>VLOOKUP($A1452,'[1]Prices 23 nov'!$A$2:$Q$5001,17,FALSE)</f>
        <v>125.93123861165989</v>
      </c>
    </row>
    <row r="1453" spans="1:26">
      <c r="A1453" s="4" t="s">
        <v>3301</v>
      </c>
      <c r="B1453" s="4" t="s">
        <v>3302</v>
      </c>
      <c r="C1453" s="5">
        <v>12518406144</v>
      </c>
      <c r="D1453" s="5">
        <v>1453</v>
      </c>
      <c r="E1453" s="6" t="s">
        <v>67</v>
      </c>
      <c r="F1453" s="4" t="s">
        <v>115</v>
      </c>
      <c r="G1453" s="4" t="s">
        <v>116</v>
      </c>
      <c r="H1453" s="4" t="s">
        <v>117</v>
      </c>
      <c r="I1453" s="4">
        <v>3.5</v>
      </c>
      <c r="J1453" s="5">
        <v>119.61287658691407</v>
      </c>
      <c r="K1453" s="5">
        <v>51.763980815124512</v>
      </c>
      <c r="L1453" s="4" t="s">
        <v>64</v>
      </c>
      <c r="M1453" s="4" t="s">
        <v>386</v>
      </c>
      <c r="N1453" s="7">
        <f>VLOOKUP($A1453,'[1]Prices 23 nov'!$A$2:$Q$5001,5,FALSE)</f>
        <v>-31.31776059722479</v>
      </c>
      <c r="O1453" s="7">
        <f>VLOOKUP($A1453,'[1]Prices 23 nov'!$A$2:$Q$5001,6,FALSE)</f>
        <v>115.34612222027771</v>
      </c>
      <c r="P1453" s="7">
        <f>VLOOKUP($A1453,'[1]Prices 23 nov'!$A$2:$Q$5001,7,FALSE)</f>
        <v>118.47591157006261</v>
      </c>
      <c r="Q1453" s="7">
        <f>VLOOKUP($A1453,'[1]Prices 23 nov'!$A$2:$Q$5001,8,FALSE)</f>
        <v>105.7019287284165</v>
      </c>
      <c r="R1453" s="7">
        <f>VLOOKUP($A1453,'[1]Prices 23 nov'!$A$2:$Q$5001,9,FALSE)</f>
        <v>96.707002639770508</v>
      </c>
      <c r="S1453" s="7">
        <f>VLOOKUP($A1453,'[1]Prices 23 nov'!$A$2:$Q$5001,10,FALSE)</f>
        <v>64.45749831199646</v>
      </c>
      <c r="T1453" s="7">
        <f>VLOOKUP($A1453,'[1]Prices 23 nov'!$A$2:$Q$5001,11,FALSE)</f>
        <v>79.662995934486389</v>
      </c>
      <c r="U1453" s="7">
        <f>VLOOKUP($A1453,'[1]Prices 23 nov'!$A$2:$Q$5001,12,FALSE)</f>
        <v>70.23030052824015</v>
      </c>
      <c r="V1453" s="7">
        <f>VLOOKUP($A1453,'[1]Prices 23 nov'!$A$2:$Q$5001,13,FALSE)</f>
        <v>69.34118517114257</v>
      </c>
      <c r="W1453" s="7">
        <f>VLOOKUP($A1453,'[1]Prices 23 nov'!$A$2:$Q$5001,14,FALSE)</f>
        <v>69.178116489303648</v>
      </c>
      <c r="X1453" s="7">
        <f>VLOOKUP($A1453,'[1]Prices 23 nov'!$A$2:$Q$5001,15,FALSE)</f>
        <v>71.055038602985405</v>
      </c>
      <c r="Y1453" s="7">
        <f>VLOOKUP($A1453,'[1]Prices 23 nov'!$A$2:$Q$5001,16,FALSE)</f>
        <v>70.563961463012674</v>
      </c>
      <c r="Z1453" s="7">
        <f>VLOOKUP($A1453,'[1]Prices 23 nov'!$A$2:$Q$5001,17,FALSE)</f>
        <v>65.372614856609289</v>
      </c>
    </row>
    <row r="1454" spans="1:26">
      <c r="A1454" s="4" t="s">
        <v>3303</v>
      </c>
      <c r="B1454" s="4" t="s">
        <v>3304</v>
      </c>
      <c r="C1454" s="5">
        <v>12509088768</v>
      </c>
      <c r="D1454" s="5">
        <v>1454</v>
      </c>
      <c r="E1454" s="6" t="s">
        <v>105</v>
      </c>
      <c r="F1454" s="4" t="s">
        <v>106</v>
      </c>
      <c r="G1454" s="4" t="s">
        <v>18</v>
      </c>
      <c r="H1454" s="4" t="s">
        <v>19</v>
      </c>
      <c r="I1454" s="4">
        <v>0</v>
      </c>
      <c r="J1454" s="5">
        <v>110.33000183105469</v>
      </c>
      <c r="K1454" s="5">
        <v>83.180000305175781</v>
      </c>
      <c r="L1454" s="4" t="s">
        <v>20</v>
      </c>
      <c r="M1454" s="4" t="s">
        <v>500</v>
      </c>
      <c r="N1454" s="7">
        <f>VLOOKUP($A1454,'[1]Prices 23 nov'!$A$2:$Q$5001,5,FALSE)</f>
        <v>5.1601898465441831</v>
      </c>
      <c r="O1454" s="7">
        <f>VLOOKUP($A1454,'[1]Prices 23 nov'!$A$2:$Q$5001,6,FALSE)</f>
        <v>107.7600021362305</v>
      </c>
      <c r="P1454" s="7">
        <f>VLOOKUP($A1454,'[1]Prices 23 nov'!$A$2:$Q$5001,7,FALSE)</f>
        <v>109.5400009155273</v>
      </c>
      <c r="Q1454" s="7">
        <f>VLOOKUP($A1454,'[1]Prices 23 nov'!$A$2:$Q$5001,8,FALSE)</f>
        <v>108.620002746582</v>
      </c>
      <c r="R1454" s="7">
        <f>VLOOKUP($A1454,'[1]Prices 23 nov'!$A$2:$Q$5001,9,FALSE)</f>
        <v>107.4100036621094</v>
      </c>
      <c r="S1454" s="7">
        <f>VLOOKUP($A1454,'[1]Prices 23 nov'!$A$2:$Q$5001,10,FALSE)</f>
        <v>91.730003356933594</v>
      </c>
      <c r="T1454" s="7">
        <f>VLOOKUP($A1454,'[1]Prices 23 nov'!$A$2:$Q$5001,11,FALSE)</f>
        <v>96.959999084472656</v>
      </c>
      <c r="U1454" s="7">
        <f>VLOOKUP($A1454,'[1]Prices 23 nov'!$A$2:$Q$5001,12,FALSE)</f>
        <v>102.1800003051758</v>
      </c>
      <c r="V1454" s="7">
        <f>VLOOKUP($A1454,'[1]Prices 23 nov'!$A$2:$Q$5001,13,FALSE)</f>
        <v>100.9499969482422</v>
      </c>
      <c r="W1454" s="7">
        <f>VLOOKUP($A1454,'[1]Prices 23 nov'!$A$2:$Q$5001,14,FALSE)</f>
        <v>105.65000152587891</v>
      </c>
      <c r="X1454" s="7">
        <f>VLOOKUP($A1454,'[1]Prices 23 nov'!$A$2:$Q$5001,15,FALSE)</f>
        <v>105.8300018310547</v>
      </c>
      <c r="Y1454" s="7">
        <f>VLOOKUP($A1454,'[1]Prices 23 nov'!$A$2:$Q$5001,16,FALSE)</f>
        <v>104.15000152587891</v>
      </c>
      <c r="Z1454" s="7">
        <f>VLOOKUP($A1454,'[1]Prices 23 nov'!$A$2:$Q$5001,17,FALSE)</f>
        <v>104.11000061035161</v>
      </c>
    </row>
    <row r="1455" spans="1:26">
      <c r="A1455" s="4" t="s">
        <v>3305</v>
      </c>
      <c r="B1455" s="4" t="s">
        <v>3306</v>
      </c>
      <c r="C1455" s="5">
        <v>12505538560</v>
      </c>
      <c r="D1455" s="5">
        <v>1455</v>
      </c>
      <c r="E1455" s="6" t="s">
        <v>24</v>
      </c>
      <c r="F1455" s="4" t="s">
        <v>377</v>
      </c>
      <c r="G1455" s="4" t="s">
        <v>378</v>
      </c>
      <c r="H1455" s="4" t="s">
        <v>379</v>
      </c>
      <c r="I1455" s="4">
        <v>2.5909090042114258</v>
      </c>
      <c r="J1455" s="5">
        <v>27.415274550004014</v>
      </c>
      <c r="K1455" s="5">
        <v>7.0559948181131373</v>
      </c>
      <c r="L1455" s="4" t="s">
        <v>41</v>
      </c>
      <c r="M1455" s="4" t="s">
        <v>349</v>
      </c>
      <c r="N1455" s="7">
        <f>VLOOKUP($A1455,'[1]Prices 23 nov'!$A$2:$Q$5001,5,FALSE)</f>
        <v>-29.22914115909969</v>
      </c>
      <c r="O1455" s="7">
        <f>VLOOKUP($A1455,'[1]Prices 23 nov'!$A$2:$Q$5001,6,FALSE)</f>
        <v>24.926688063118949</v>
      </c>
      <c r="P1455" s="7">
        <f>VLOOKUP($A1455,'[1]Prices 23 nov'!$A$2:$Q$5001,7,FALSE)</f>
        <v>26.453599151071561</v>
      </c>
      <c r="Q1455" s="7">
        <f>VLOOKUP($A1455,'[1]Prices 23 nov'!$A$2:$Q$5001,8,FALSE)</f>
        <v>23.086187477916042</v>
      </c>
      <c r="R1455" s="7">
        <f>VLOOKUP($A1455,'[1]Prices 23 nov'!$A$2:$Q$5001,9,FALSE)</f>
        <v>22.586206827478239</v>
      </c>
      <c r="S1455" s="7">
        <f>VLOOKUP($A1455,'[1]Prices 23 nov'!$A$2:$Q$5001,10,FALSE)</f>
        <v>11.04937394738994</v>
      </c>
      <c r="T1455" s="7">
        <f>VLOOKUP($A1455,'[1]Prices 23 nov'!$A$2:$Q$5001,11,FALSE)</f>
        <v>15.49055799157532</v>
      </c>
      <c r="U1455" s="7">
        <f>VLOOKUP($A1455,'[1]Prices 23 nov'!$A$2:$Q$5001,12,FALSE)</f>
        <v>16.341839535685949</v>
      </c>
      <c r="V1455" s="7">
        <f>VLOOKUP($A1455,'[1]Prices 23 nov'!$A$2:$Q$5001,13,FALSE)</f>
        <v>16.08247381002457</v>
      </c>
      <c r="W1455" s="7">
        <f>VLOOKUP($A1455,'[1]Prices 23 nov'!$A$2:$Q$5001,14,FALSE)</f>
        <v>15.629663160406841</v>
      </c>
      <c r="X1455" s="7">
        <f>VLOOKUP($A1455,'[1]Prices 23 nov'!$A$2:$Q$5001,15,FALSE)</f>
        <v>16.5365179598158</v>
      </c>
      <c r="Y1455" s="7">
        <f>VLOOKUP($A1455,'[1]Prices 23 nov'!$A$2:$Q$5001,16,FALSE)</f>
        <v>11.515607524825549</v>
      </c>
      <c r="Z1455" s="7">
        <f>VLOOKUP($A1455,'[1]Prices 23 nov'!$A$2:$Q$5001,17,FALSE)</f>
        <v>13.967703329782241</v>
      </c>
    </row>
    <row r="1456" spans="1:26">
      <c r="A1456" s="4" t="s">
        <v>3307</v>
      </c>
      <c r="B1456" s="4" t="s">
        <v>3308</v>
      </c>
      <c r="C1456" s="5">
        <v>12499542016</v>
      </c>
      <c r="D1456" s="5">
        <v>1456</v>
      </c>
      <c r="E1456" s="6" t="s">
        <v>55</v>
      </c>
      <c r="F1456" s="4" t="s">
        <v>45</v>
      </c>
      <c r="G1456" s="4" t="s">
        <v>46</v>
      </c>
      <c r="H1456" s="4" t="s">
        <v>102</v>
      </c>
      <c r="I1456" s="4">
        <v>4.5</v>
      </c>
      <c r="J1456" s="5">
        <v>0.63225807682160406</v>
      </c>
      <c r="K1456" s="5">
        <v>0.40956159738771902</v>
      </c>
      <c r="L1456" s="4" t="s">
        <v>64</v>
      </c>
      <c r="M1456" s="4" t="s">
        <v>308</v>
      </c>
      <c r="N1456" s="7">
        <f>VLOOKUP($A1456,'[1]Prices 23 nov'!$A$2:$Q$5001,5,FALSE)</f>
        <v>-6.1623582235065584</v>
      </c>
      <c r="O1456" s="7">
        <f>VLOOKUP($A1456,'[1]Prices 23 nov'!$A$2:$Q$5001,6,FALSE)</f>
        <v>0.55053837298597608</v>
      </c>
      <c r="P1456" s="7">
        <f>VLOOKUP($A1456,'[1]Prices 23 nov'!$A$2:$Q$5001,7,FALSE)</f>
        <v>0.52226360899582103</v>
      </c>
      <c r="Q1456" s="7">
        <f>VLOOKUP($A1456,'[1]Prices 23 nov'!$A$2:$Q$5001,8,FALSE)</f>
        <v>0.47248148901994103</v>
      </c>
      <c r="R1456" s="7">
        <f>VLOOKUP($A1456,'[1]Prices 23 nov'!$A$2:$Q$5001,9,FALSE)</f>
        <v>0.46907934579991212</v>
      </c>
      <c r="S1456" s="7">
        <f>VLOOKUP($A1456,'[1]Prices 23 nov'!$A$2:$Q$5001,10,FALSE)</f>
        <v>0.45658564611991898</v>
      </c>
      <c r="T1456" s="7">
        <f>VLOOKUP($A1456,'[1]Prices 23 nov'!$A$2:$Q$5001,11,FALSE)</f>
        <v>0.48243127469055502</v>
      </c>
      <c r="U1456" s="7">
        <f>VLOOKUP($A1456,'[1]Prices 23 nov'!$A$2:$Q$5001,12,FALSE)</f>
        <v>0.44248930525698099</v>
      </c>
      <c r="V1456" s="7">
        <f>VLOOKUP($A1456,'[1]Prices 23 nov'!$A$2:$Q$5001,13,FALSE)</f>
        <v>0.43480503662092901</v>
      </c>
      <c r="W1456" s="7">
        <f>VLOOKUP($A1456,'[1]Prices 23 nov'!$A$2:$Q$5001,14,FALSE)</f>
        <v>0.46190569310482499</v>
      </c>
      <c r="X1456" s="7">
        <f>VLOOKUP($A1456,'[1]Prices 23 nov'!$A$2:$Q$5001,15,FALSE)</f>
        <v>0.46838709758174002</v>
      </c>
      <c r="Y1456" s="7">
        <f>VLOOKUP($A1456,'[1]Prices 23 nov'!$A$2:$Q$5001,16,FALSE)</f>
        <v>0.47095561140455511</v>
      </c>
      <c r="Z1456" s="7">
        <f>VLOOKUP($A1456,'[1]Prices 23 nov'!$A$2:$Q$5001,17,FALSE)</f>
        <v>0.46579442831332002</v>
      </c>
    </row>
    <row r="1457" spans="1:26">
      <c r="A1457" s="4" t="s">
        <v>3309</v>
      </c>
      <c r="B1457" s="4" t="s">
        <v>3310</v>
      </c>
      <c r="C1457" s="5">
        <v>12470199296</v>
      </c>
      <c r="D1457" s="5">
        <v>1457</v>
      </c>
      <c r="E1457" s="6" t="s">
        <v>70</v>
      </c>
      <c r="F1457" s="4" t="s">
        <v>101</v>
      </c>
      <c r="G1457" s="4" t="s">
        <v>46</v>
      </c>
      <c r="H1457" s="4" t="s">
        <v>102</v>
      </c>
      <c r="I1457" s="4">
        <v>5</v>
      </c>
      <c r="J1457" s="5">
        <v>42.560512187818162</v>
      </c>
      <c r="K1457" s="5">
        <v>1.780465801134655</v>
      </c>
      <c r="L1457" s="4" t="s">
        <v>947</v>
      </c>
      <c r="M1457" s="4" t="s">
        <v>1061</v>
      </c>
      <c r="N1457" s="7">
        <f>VLOOKUP($A1457,'[1]Prices 23 nov'!$A$2:$Q$5001,5,FALSE)</f>
        <v>0</v>
      </c>
      <c r="O1457" s="7">
        <f>VLOOKUP($A1457,'[1]Prices 23 nov'!$A$2:$Q$5001,6,FALSE)</f>
        <v>0</v>
      </c>
      <c r="P1457" s="7">
        <f>VLOOKUP($A1457,'[1]Prices 23 nov'!$A$2:$Q$5001,7,FALSE)</f>
        <v>0</v>
      </c>
      <c r="Q1457" s="7">
        <f>VLOOKUP($A1457,'[1]Prices 23 nov'!$A$2:$Q$5001,8,FALSE)</f>
        <v>0</v>
      </c>
      <c r="R1457" s="7">
        <f>VLOOKUP($A1457,'[1]Prices 23 nov'!$A$2:$Q$5001,9,FALSE)</f>
        <v>0</v>
      </c>
      <c r="S1457" s="7">
        <f>VLOOKUP($A1457,'[1]Prices 23 nov'!$A$2:$Q$5001,10,FALSE)</f>
        <v>0</v>
      </c>
      <c r="T1457" s="7">
        <f>VLOOKUP($A1457,'[1]Prices 23 nov'!$A$2:$Q$5001,11,FALSE)</f>
        <v>1.962255593807527</v>
      </c>
      <c r="U1457" s="7">
        <f>VLOOKUP($A1457,'[1]Prices 23 nov'!$A$2:$Q$5001,12,FALSE)</f>
        <v>11.899884958367689</v>
      </c>
      <c r="V1457" s="7">
        <f>VLOOKUP($A1457,'[1]Prices 23 nov'!$A$2:$Q$5001,13,FALSE)</f>
        <v>23.912305242211001</v>
      </c>
      <c r="W1457" s="7">
        <f>VLOOKUP($A1457,'[1]Prices 23 nov'!$A$2:$Q$5001,14,FALSE)</f>
        <v>41.342805115751617</v>
      </c>
      <c r="X1457" s="7">
        <f>VLOOKUP($A1457,'[1]Prices 23 nov'!$A$2:$Q$5001,15,FALSE)</f>
        <v>32.337949447712163</v>
      </c>
      <c r="Y1457" s="7">
        <f>VLOOKUP($A1457,'[1]Prices 23 nov'!$A$2:$Q$5001,16,FALSE)</f>
        <v>27.183037971185509</v>
      </c>
      <c r="Z1457" s="7">
        <f>VLOOKUP($A1457,'[1]Prices 23 nov'!$A$2:$Q$5001,17,FALSE)</f>
        <v>28.469379857182499</v>
      </c>
    </row>
    <row r="1458" spans="1:26">
      <c r="A1458" s="4" t="s">
        <v>3311</v>
      </c>
      <c r="B1458" s="4" t="s">
        <v>3312</v>
      </c>
      <c r="C1458" s="5">
        <v>12457326592</v>
      </c>
      <c r="D1458" s="5">
        <v>1458</v>
      </c>
      <c r="E1458" s="6" t="s">
        <v>16</v>
      </c>
      <c r="F1458" s="4" t="s">
        <v>101</v>
      </c>
      <c r="G1458" s="4" t="s">
        <v>46</v>
      </c>
      <c r="H1458" s="4" t="s">
        <v>102</v>
      </c>
      <c r="I1458" s="4">
        <v>3.7619047164916992</v>
      </c>
      <c r="J1458" s="5">
        <v>55.321090452834497</v>
      </c>
      <c r="K1458" s="5">
        <v>22.793514979997788</v>
      </c>
      <c r="L1458" s="4" t="s">
        <v>3313</v>
      </c>
      <c r="M1458" s="4" t="s">
        <v>1671</v>
      </c>
      <c r="N1458" s="7">
        <f>VLOOKUP($A1458,'[1]Prices 23 nov'!$A$2:$Q$5001,5,FALSE)</f>
        <v>-17.106413228806751</v>
      </c>
      <c r="O1458" s="7">
        <f>VLOOKUP($A1458,'[1]Prices 23 nov'!$A$2:$Q$5001,6,FALSE)</f>
        <v>27.555296807401191</v>
      </c>
      <c r="P1458" s="7">
        <f>VLOOKUP($A1458,'[1]Prices 23 nov'!$A$2:$Q$5001,7,FALSE)</f>
        <v>29.6263316334921</v>
      </c>
      <c r="Q1458" s="7">
        <f>VLOOKUP($A1458,'[1]Prices 23 nov'!$A$2:$Q$5001,8,FALSE)</f>
        <v>43.331196997314692</v>
      </c>
      <c r="R1458" s="7">
        <f>VLOOKUP($A1458,'[1]Prices 23 nov'!$A$2:$Q$5001,9,FALSE)</f>
        <v>44.103494644165039</v>
      </c>
      <c r="S1458" s="7">
        <f>VLOOKUP($A1458,'[1]Prices 23 nov'!$A$2:$Q$5001,10,FALSE)</f>
        <v>36.522536119132383</v>
      </c>
      <c r="T1458" s="7">
        <f>VLOOKUP($A1458,'[1]Prices 23 nov'!$A$2:$Q$5001,11,FALSE)</f>
        <v>33.447539359331131</v>
      </c>
      <c r="U1458" s="7">
        <f>VLOOKUP($A1458,'[1]Prices 23 nov'!$A$2:$Q$5001,12,FALSE)</f>
        <v>31.44729014836048</v>
      </c>
      <c r="V1458" s="7">
        <f>VLOOKUP($A1458,'[1]Prices 23 nov'!$A$2:$Q$5001,13,FALSE)</f>
        <v>31.758132878139801</v>
      </c>
      <c r="W1458" s="7">
        <f>VLOOKUP($A1458,'[1]Prices 23 nov'!$A$2:$Q$5001,14,FALSE)</f>
        <v>31.142115782583009</v>
      </c>
      <c r="X1458" s="7">
        <f>VLOOKUP($A1458,'[1]Prices 23 nov'!$A$2:$Q$5001,15,FALSE)</f>
        <v>26.340762065628951</v>
      </c>
      <c r="Y1458" s="7">
        <f>VLOOKUP($A1458,'[1]Prices 23 nov'!$A$2:$Q$5001,16,FALSE)</f>
        <v>23.1615369372571</v>
      </c>
      <c r="Z1458" s="7">
        <f>VLOOKUP($A1458,'[1]Prices 23 nov'!$A$2:$Q$5001,17,FALSE)</f>
        <v>26.45335838389974</v>
      </c>
    </row>
    <row r="1459" spans="1:26">
      <c r="A1459" s="4" t="s">
        <v>3314</v>
      </c>
      <c r="B1459" s="4" t="s">
        <v>3315</v>
      </c>
      <c r="C1459" s="5">
        <v>12454713344</v>
      </c>
      <c r="D1459" s="5">
        <v>1459</v>
      </c>
      <c r="E1459" s="6" t="s">
        <v>67</v>
      </c>
      <c r="F1459" s="4" t="s">
        <v>17</v>
      </c>
      <c r="G1459" s="4" t="s">
        <v>18</v>
      </c>
      <c r="H1459" s="4" t="s">
        <v>19</v>
      </c>
      <c r="I1459" s="4">
        <v>4.529411792755127</v>
      </c>
      <c r="J1459" s="5">
        <v>109.5</v>
      </c>
      <c r="K1459" s="5">
        <v>41.330001831054688</v>
      </c>
      <c r="L1459" s="4" t="s">
        <v>41</v>
      </c>
      <c r="M1459" s="4" t="s">
        <v>358</v>
      </c>
      <c r="N1459" s="7">
        <f>VLOOKUP($A1459,'[1]Prices 23 nov'!$A$2:$Q$5001,5,FALSE)</f>
        <v>-0.39813889880235798</v>
      </c>
      <c r="O1459" s="7">
        <f>VLOOKUP($A1459,'[1]Prices 23 nov'!$A$2:$Q$5001,6,FALSE)</f>
        <v>100.4899978637695</v>
      </c>
      <c r="P1459" s="7">
        <f>VLOOKUP($A1459,'[1]Prices 23 nov'!$A$2:$Q$5001,7,FALSE)</f>
        <v>105.61000061035161</v>
      </c>
      <c r="Q1459" s="7">
        <f>VLOOKUP($A1459,'[1]Prices 23 nov'!$A$2:$Q$5001,8,FALSE)</f>
        <v>101.76999664306641</v>
      </c>
      <c r="R1459" s="7">
        <f>VLOOKUP($A1459,'[1]Prices 23 nov'!$A$2:$Q$5001,9,FALSE)</f>
        <v>79.290000915527344</v>
      </c>
      <c r="S1459" s="7">
        <f>VLOOKUP($A1459,'[1]Prices 23 nov'!$A$2:$Q$5001,10,FALSE)</f>
        <v>70.080001831054688</v>
      </c>
      <c r="T1459" s="7">
        <f>VLOOKUP($A1459,'[1]Prices 23 nov'!$A$2:$Q$5001,11,FALSE)</f>
        <v>68.730003356933594</v>
      </c>
      <c r="U1459" s="7">
        <f>VLOOKUP($A1459,'[1]Prices 23 nov'!$A$2:$Q$5001,12,FALSE)</f>
        <v>72.660003662109375</v>
      </c>
      <c r="V1459" s="7">
        <f>VLOOKUP($A1459,'[1]Prices 23 nov'!$A$2:$Q$5001,13,FALSE)</f>
        <v>74.69000244140625</v>
      </c>
      <c r="W1459" s="7">
        <f>VLOOKUP($A1459,'[1]Prices 23 nov'!$A$2:$Q$5001,14,FALSE)</f>
        <v>74.870002746582031</v>
      </c>
      <c r="X1459" s="7">
        <f>VLOOKUP($A1459,'[1]Prices 23 nov'!$A$2:$Q$5001,15,FALSE)</f>
        <v>81.900001525878906</v>
      </c>
      <c r="Y1459" s="7">
        <f>VLOOKUP($A1459,'[1]Prices 23 nov'!$A$2:$Q$5001,16,FALSE)</f>
        <v>82.949996948242188</v>
      </c>
      <c r="Z1459" s="7">
        <f>VLOOKUP($A1459,'[1]Prices 23 nov'!$A$2:$Q$5001,17,FALSE)</f>
        <v>82.400001525878906</v>
      </c>
    </row>
    <row r="1460" spans="1:26">
      <c r="A1460" s="4" t="s">
        <v>3316</v>
      </c>
      <c r="B1460" s="4" t="s">
        <v>3317</v>
      </c>
      <c r="C1460" s="5">
        <v>12445692928</v>
      </c>
      <c r="D1460" s="5">
        <v>1460</v>
      </c>
      <c r="E1460" s="6" t="s">
        <v>105</v>
      </c>
      <c r="F1460" s="4" t="s">
        <v>303</v>
      </c>
      <c r="G1460" s="4" t="s">
        <v>18</v>
      </c>
      <c r="H1460" s="4" t="s">
        <v>19</v>
      </c>
      <c r="I1460" s="4">
        <v>0</v>
      </c>
      <c r="J1460" s="5">
        <v>54.740001678466797</v>
      </c>
      <c r="K1460" s="5">
        <v>50.770000457763672</v>
      </c>
      <c r="L1460" s="4" t="s">
        <v>64</v>
      </c>
      <c r="M1460" s="4" t="s">
        <v>830</v>
      </c>
      <c r="N1460" s="7">
        <f>VLOOKUP($A1460,'[1]Prices 23 nov'!$A$2:$Q$5001,5,FALSE)</f>
        <v>3.6921078350975471</v>
      </c>
      <c r="O1460" s="7">
        <f>VLOOKUP($A1460,'[1]Prices 23 nov'!$A$2:$Q$5001,6,FALSE)</f>
        <v>53.099998474121087</v>
      </c>
      <c r="P1460" s="7">
        <f>VLOOKUP($A1460,'[1]Prices 23 nov'!$A$2:$Q$5001,7,FALSE)</f>
        <v>53.169998168945313</v>
      </c>
      <c r="Q1460" s="7">
        <f>VLOOKUP($A1460,'[1]Prices 23 nov'!$A$2:$Q$5001,8,FALSE)</f>
        <v>53.419998168945313</v>
      </c>
      <c r="R1460" s="7">
        <f>VLOOKUP($A1460,'[1]Prices 23 nov'!$A$2:$Q$5001,9,FALSE)</f>
        <v>53.819999694824219</v>
      </c>
      <c r="S1460" s="7">
        <f>VLOOKUP($A1460,'[1]Prices 23 nov'!$A$2:$Q$5001,10,FALSE)</f>
        <v>54.270000457763672</v>
      </c>
      <c r="T1460" s="7">
        <f>VLOOKUP($A1460,'[1]Prices 23 nov'!$A$2:$Q$5001,11,FALSE)</f>
        <v>54.5</v>
      </c>
      <c r="U1460" s="7">
        <f>VLOOKUP($A1460,'[1]Prices 23 nov'!$A$2:$Q$5001,12,FALSE)</f>
        <v>54.5</v>
      </c>
      <c r="V1460" s="7">
        <f>VLOOKUP($A1460,'[1]Prices 23 nov'!$A$2:$Q$5001,13,FALSE)</f>
        <v>54.369998931884773</v>
      </c>
      <c r="W1460" s="7">
        <f>VLOOKUP($A1460,'[1]Prices 23 nov'!$A$2:$Q$5001,14,FALSE)</f>
        <v>54.349998474121087</v>
      </c>
      <c r="X1460" s="7">
        <f>VLOOKUP($A1460,'[1]Prices 23 nov'!$A$2:$Q$5001,15,FALSE)</f>
        <v>54.349998474121087</v>
      </c>
      <c r="Y1460" s="7">
        <f>VLOOKUP($A1460,'[1]Prices 23 nov'!$A$2:$Q$5001,16,FALSE)</f>
        <v>54.169998168945313</v>
      </c>
      <c r="Z1460" s="7">
        <f>VLOOKUP($A1460,'[1]Prices 23 nov'!$A$2:$Q$5001,17,FALSE)</f>
        <v>54.080001831054688</v>
      </c>
    </row>
    <row r="1461" spans="1:26">
      <c r="A1461" s="4" t="s">
        <v>3318</v>
      </c>
      <c r="B1461" s="4" t="s">
        <v>3319</v>
      </c>
      <c r="C1461" s="5">
        <v>12442361856</v>
      </c>
      <c r="D1461" s="5">
        <v>1461</v>
      </c>
      <c r="E1461" s="6" t="s">
        <v>294</v>
      </c>
      <c r="F1461" s="4" t="s">
        <v>101</v>
      </c>
      <c r="G1461" s="4" t="s">
        <v>46</v>
      </c>
      <c r="H1461" s="4" t="s">
        <v>102</v>
      </c>
      <c r="I1461" s="4">
        <v>4.5</v>
      </c>
      <c r="J1461" s="5">
        <v>3.5302084984366218</v>
      </c>
      <c r="K1461" s="5">
        <v>2.416926972394668</v>
      </c>
      <c r="L1461" s="4" t="s">
        <v>790</v>
      </c>
      <c r="M1461" s="4" t="s">
        <v>383</v>
      </c>
      <c r="N1461" s="7">
        <f>VLOOKUP($A1461,'[1]Prices 23 nov'!$A$2:$Q$5001,5,FALSE)</f>
        <v>-5.8139610007967857</v>
      </c>
      <c r="O1461" s="7">
        <f>VLOOKUP($A1461,'[1]Prices 23 nov'!$A$2:$Q$5001,6,FALSE)</f>
        <v>2.82272396371954</v>
      </c>
      <c r="P1461" s="7">
        <f>VLOOKUP($A1461,'[1]Prices 23 nov'!$A$2:$Q$5001,7,FALSE)</f>
        <v>3.1249101967486581</v>
      </c>
      <c r="Q1461" s="7">
        <f>VLOOKUP($A1461,'[1]Prices 23 nov'!$A$2:$Q$5001,8,FALSE)</f>
        <v>2.7444278914501301</v>
      </c>
      <c r="R1461" s="7">
        <f>VLOOKUP($A1461,'[1]Prices 23 nov'!$A$2:$Q$5001,9,FALSE)</f>
        <v>2.8444598055575629</v>
      </c>
      <c r="S1461" s="7">
        <f>VLOOKUP($A1461,'[1]Prices 23 nov'!$A$2:$Q$5001,10,FALSE)</f>
        <v>2.5563380620534129</v>
      </c>
      <c r="T1461" s="7">
        <f>VLOOKUP($A1461,'[1]Prices 23 nov'!$A$2:$Q$5001,11,FALSE)</f>
        <v>2.6460720782595222</v>
      </c>
      <c r="U1461" s="7">
        <f>VLOOKUP($A1461,'[1]Prices 23 nov'!$A$2:$Q$5001,12,FALSE)</f>
        <v>2.5744269548590641</v>
      </c>
      <c r="V1461" s="7">
        <f>VLOOKUP($A1461,'[1]Prices 23 nov'!$A$2:$Q$5001,13,FALSE)</f>
        <v>2.4893918576975689</v>
      </c>
      <c r="W1461" s="7">
        <f>VLOOKUP($A1461,'[1]Prices 23 nov'!$A$2:$Q$5001,14,FALSE)</f>
        <v>3.102751803295916</v>
      </c>
      <c r="X1461" s="7">
        <f>VLOOKUP($A1461,'[1]Prices 23 nov'!$A$2:$Q$5001,15,FALSE)</f>
        <v>3.082803399885961</v>
      </c>
      <c r="Y1461" s="7">
        <f>VLOOKUP($A1461,'[1]Prices 23 nov'!$A$2:$Q$5001,16,FALSE)</f>
        <v>2.7183035724272031</v>
      </c>
      <c r="Z1461" s="7">
        <f>VLOOKUP($A1461,'[1]Prices 23 nov'!$A$2:$Q$5001,17,FALSE)</f>
        <v>2.5629913579552408</v>
      </c>
    </row>
    <row r="1462" spans="1:26">
      <c r="A1462" s="4" t="s">
        <v>3320</v>
      </c>
      <c r="B1462" s="4" t="s">
        <v>3321</v>
      </c>
      <c r="C1462" s="5">
        <v>12429158400</v>
      </c>
      <c r="D1462" s="5">
        <v>1462</v>
      </c>
      <c r="E1462" s="6" t="s">
        <v>329</v>
      </c>
      <c r="F1462" s="4" t="s">
        <v>606</v>
      </c>
      <c r="G1462" s="4" t="s">
        <v>607</v>
      </c>
      <c r="H1462" s="4" t="s">
        <v>608</v>
      </c>
      <c r="I1462" s="4">
        <v>4.3333334922790527</v>
      </c>
      <c r="J1462" s="5">
        <v>16.231658226204392</v>
      </c>
      <c r="K1462" s="5">
        <v>9.4436544166914427</v>
      </c>
      <c r="L1462" s="4" t="s">
        <v>64</v>
      </c>
      <c r="M1462" s="4" t="s">
        <v>56</v>
      </c>
      <c r="N1462" s="7">
        <f>VLOOKUP($A1462,'[1]Prices 23 nov'!$A$2:$Q$5001,5,FALSE)</f>
        <v>35.893230142500173</v>
      </c>
      <c r="O1462" s="7">
        <f>VLOOKUP($A1462,'[1]Prices 23 nov'!$A$2:$Q$5001,6,FALSE)</f>
        <v>13.78395172767341</v>
      </c>
      <c r="P1462" s="7">
        <f>VLOOKUP($A1462,'[1]Prices 23 nov'!$A$2:$Q$5001,7,FALSE)</f>
        <v>15.13547009753688</v>
      </c>
      <c r="Q1462" s="7">
        <f>VLOOKUP($A1462,'[1]Prices 23 nov'!$A$2:$Q$5001,8,FALSE)</f>
        <v>14.17574605223751</v>
      </c>
      <c r="R1462" s="7">
        <f>VLOOKUP($A1462,'[1]Prices 23 nov'!$A$2:$Q$5001,9,FALSE)</f>
        <v>12.17405870677624</v>
      </c>
      <c r="S1462" s="7">
        <f>VLOOKUP($A1462,'[1]Prices 23 nov'!$A$2:$Q$5001,10,FALSE)</f>
        <v>10.765554921180859</v>
      </c>
      <c r="T1462" s="7">
        <f>VLOOKUP($A1462,'[1]Prices 23 nov'!$A$2:$Q$5001,11,FALSE)</f>
        <v>11.787042949966921</v>
      </c>
      <c r="U1462" s="7">
        <f>VLOOKUP($A1462,'[1]Prices 23 nov'!$A$2:$Q$5001,12,FALSE)</f>
        <v>13.552384335547689</v>
      </c>
      <c r="V1462" s="7">
        <f>VLOOKUP($A1462,'[1]Prices 23 nov'!$A$2:$Q$5001,13,FALSE)</f>
        <v>12.21835175156593</v>
      </c>
      <c r="W1462" s="7">
        <f>VLOOKUP($A1462,'[1]Prices 23 nov'!$A$2:$Q$5001,14,FALSE)</f>
        <v>12.503579511158421</v>
      </c>
      <c r="X1462" s="7">
        <f>VLOOKUP($A1462,'[1]Prices 23 nov'!$A$2:$Q$5001,15,FALSE)</f>
        <v>12.84768154161873</v>
      </c>
      <c r="Y1462" s="7">
        <f>VLOOKUP($A1462,'[1]Prices 23 nov'!$A$2:$Q$5001,16,FALSE)</f>
        <v>12.85900626756143</v>
      </c>
      <c r="Z1462" s="7">
        <f>VLOOKUP($A1462,'[1]Prices 23 nov'!$A$2:$Q$5001,17,FALSE)</f>
        <v>13.56375536322594</v>
      </c>
    </row>
    <row r="1463" spans="1:26">
      <c r="A1463" s="4" t="s">
        <v>3322</v>
      </c>
      <c r="B1463" s="4" t="s">
        <v>3323</v>
      </c>
      <c r="C1463" s="5">
        <v>12407496704</v>
      </c>
      <c r="D1463" s="5">
        <v>1463</v>
      </c>
      <c r="E1463" s="6" t="s">
        <v>70</v>
      </c>
      <c r="F1463" s="4" t="s">
        <v>242</v>
      </c>
      <c r="G1463" s="4" t="s">
        <v>46</v>
      </c>
      <c r="H1463" s="4" t="s">
        <v>102</v>
      </c>
      <c r="I1463" s="4">
        <v>4.6666665077209473</v>
      </c>
      <c r="J1463" s="5">
        <v>10.898244808993919</v>
      </c>
      <c r="K1463" s="5">
        <v>3.4927950414191442</v>
      </c>
      <c r="L1463" s="4" t="s">
        <v>124</v>
      </c>
      <c r="M1463" s="4" t="s">
        <v>1061</v>
      </c>
      <c r="N1463" s="7">
        <f>VLOOKUP($A1463,'[1]Prices 23 nov'!$A$2:$Q$5001,5,FALSE)</f>
        <v>51.329536271362663</v>
      </c>
      <c r="O1463" s="7">
        <f>VLOOKUP($A1463,'[1]Prices 23 nov'!$A$2:$Q$5001,6,FALSE)</f>
        <v>3.6061277245662779</v>
      </c>
      <c r="P1463" s="7">
        <f>VLOOKUP($A1463,'[1]Prices 23 nov'!$A$2:$Q$5001,7,FALSE)</f>
        <v>3.8829397838225082</v>
      </c>
      <c r="Q1463" s="7">
        <f>VLOOKUP($A1463,'[1]Prices 23 nov'!$A$2:$Q$5001,8,FALSE)</f>
        <v>4.0742990507034449</v>
      </c>
      <c r="R1463" s="7">
        <f>VLOOKUP($A1463,'[1]Prices 23 nov'!$A$2:$Q$5001,9,FALSE)</f>
        <v>4.6755671974169672</v>
      </c>
      <c r="S1463" s="7">
        <f>VLOOKUP($A1463,'[1]Prices 23 nov'!$A$2:$Q$5001,10,FALSE)</f>
        <v>5.2426869214694989</v>
      </c>
      <c r="T1463" s="7">
        <f>VLOOKUP($A1463,'[1]Prices 23 nov'!$A$2:$Q$5001,11,FALSE)</f>
        <v>5.5030934144820094</v>
      </c>
      <c r="U1463" s="7">
        <f>VLOOKUP($A1463,'[1]Prices 23 nov'!$A$2:$Q$5001,12,FALSE)</f>
        <v>5.8222733736038208</v>
      </c>
      <c r="V1463" s="7">
        <f>VLOOKUP($A1463,'[1]Prices 23 nov'!$A$2:$Q$5001,13,FALSE)</f>
        <v>6.7850072650162474</v>
      </c>
      <c r="W1463" s="7">
        <f>VLOOKUP($A1463,'[1]Prices 23 nov'!$A$2:$Q$5001,14,FALSE)</f>
        <v>10.23077237632401</v>
      </c>
      <c r="X1463" s="7">
        <f>VLOOKUP($A1463,'[1]Prices 23 nov'!$A$2:$Q$5001,15,FALSE)</f>
        <v>8.1866375773643085</v>
      </c>
      <c r="Y1463" s="7">
        <f>VLOOKUP($A1463,'[1]Prices 23 nov'!$A$2:$Q$5001,16,FALSE)</f>
        <v>8.3919898612299448</v>
      </c>
      <c r="Z1463" s="7">
        <f>VLOOKUP($A1463,'[1]Prices 23 nov'!$A$2:$Q$5001,17,FALSE)</f>
        <v>6.8864518422465153</v>
      </c>
    </row>
    <row r="1464" spans="1:26">
      <c r="A1464" s="4" t="s">
        <v>3324</v>
      </c>
      <c r="B1464" s="4" t="s">
        <v>3325</v>
      </c>
      <c r="C1464" s="5">
        <v>12398750720</v>
      </c>
      <c r="D1464" s="5">
        <v>1464</v>
      </c>
      <c r="E1464" s="6" t="s">
        <v>105</v>
      </c>
      <c r="F1464" s="4" t="s">
        <v>250</v>
      </c>
      <c r="G1464" s="4" t="s">
        <v>267</v>
      </c>
      <c r="H1464" s="4" t="s">
        <v>268</v>
      </c>
      <c r="I1464" s="4">
        <v>0</v>
      </c>
      <c r="J1464" s="5">
        <v>161.36746092987062</v>
      </c>
      <c r="K1464" s="5">
        <v>121.80647560424805</v>
      </c>
      <c r="L1464" s="4" t="s">
        <v>186</v>
      </c>
      <c r="M1464" s="4" t="s">
        <v>38</v>
      </c>
      <c r="N1464" s="7">
        <f>VLOOKUP($A1464,'[1]Prices 23 nov'!$A$2:$Q$5001,5,FALSE)</f>
        <v>2.2656442371654211</v>
      </c>
      <c r="O1464" s="7">
        <f>VLOOKUP($A1464,'[1]Prices 23 nov'!$A$2:$Q$5001,6,FALSE)</f>
        <v>148.2610138472082</v>
      </c>
      <c r="P1464" s="7">
        <f>VLOOKUP($A1464,'[1]Prices 23 nov'!$A$2:$Q$5001,7,FALSE)</f>
        <v>150.43580297640801</v>
      </c>
      <c r="Q1464" s="7">
        <f>VLOOKUP($A1464,'[1]Prices 23 nov'!$A$2:$Q$5001,8,FALSE)</f>
        <v>149.16380403729269</v>
      </c>
      <c r="R1464" s="7">
        <f>VLOOKUP($A1464,'[1]Prices 23 nov'!$A$2:$Q$5001,9,FALSE)</f>
        <v>149.63311999023429</v>
      </c>
      <c r="S1464" s="7">
        <f>VLOOKUP($A1464,'[1]Prices 23 nov'!$A$2:$Q$5001,10,FALSE)</f>
        <v>136.8246940830231</v>
      </c>
      <c r="T1464" s="7">
        <f>VLOOKUP($A1464,'[1]Prices 23 nov'!$A$2:$Q$5001,11,FALSE)</f>
        <v>142.45940602319749</v>
      </c>
      <c r="U1464" s="7">
        <f>VLOOKUP($A1464,'[1]Prices 23 nov'!$A$2:$Q$5001,12,FALSE)</f>
        <v>145.04617275032069</v>
      </c>
      <c r="V1464" s="7">
        <f>VLOOKUP($A1464,'[1]Prices 23 nov'!$A$2:$Q$5001,13,FALSE)</f>
        <v>148.5158460702514</v>
      </c>
      <c r="W1464" s="7">
        <f>VLOOKUP($A1464,'[1]Prices 23 nov'!$A$2:$Q$5001,14,FALSE)</f>
        <v>156.3439589149784</v>
      </c>
      <c r="X1464" s="7">
        <f>VLOOKUP($A1464,'[1]Prices 23 nov'!$A$2:$Q$5001,15,FALSE)</f>
        <v>159.05635392422479</v>
      </c>
      <c r="Y1464" s="7">
        <f>VLOOKUP($A1464,'[1]Prices 23 nov'!$A$2:$Q$5001,16,FALSE)</f>
        <v>157.23030773311621</v>
      </c>
      <c r="Z1464" s="7">
        <f>VLOOKUP($A1464,'[1]Prices 23 nov'!$A$2:$Q$5001,17,FALSE)</f>
        <v>156.81520256203839</v>
      </c>
    </row>
    <row r="1465" spans="1:26">
      <c r="A1465" s="4" t="s">
        <v>3326</v>
      </c>
      <c r="B1465" s="4" t="s">
        <v>1333</v>
      </c>
      <c r="C1465" s="5">
        <v>12384519168</v>
      </c>
      <c r="D1465" s="5">
        <v>1465</v>
      </c>
      <c r="E1465" s="6" t="s">
        <v>105</v>
      </c>
      <c r="F1465" s="4" t="s">
        <v>546</v>
      </c>
      <c r="G1465" s="4" t="s">
        <v>18</v>
      </c>
      <c r="H1465" s="4" t="s">
        <v>19</v>
      </c>
      <c r="I1465" s="4">
        <v>0</v>
      </c>
      <c r="J1465" s="5">
        <v>158.38999938964844</v>
      </c>
      <c r="K1465" s="5">
        <v>88.830001831054688</v>
      </c>
      <c r="L1465" s="4" t="s">
        <v>20</v>
      </c>
      <c r="M1465" s="4" t="s">
        <v>38</v>
      </c>
      <c r="N1465" s="7">
        <f>VLOOKUP($A1465,'[1]Prices 23 nov'!$A$2:$Q$5001,5,FALSE)</f>
        <v>24.913016997333258</v>
      </c>
      <c r="O1465" s="7">
        <f>VLOOKUP($A1465,'[1]Prices 23 nov'!$A$2:$Q$5001,6,FALSE)</f>
        <v>122.51999664306641</v>
      </c>
      <c r="P1465" s="7">
        <f>VLOOKUP($A1465,'[1]Prices 23 nov'!$A$2:$Q$5001,7,FALSE)</f>
        <v>125.55999755859381</v>
      </c>
      <c r="Q1465" s="7">
        <f>VLOOKUP($A1465,'[1]Prices 23 nov'!$A$2:$Q$5001,8,FALSE)</f>
        <v>131.5</v>
      </c>
      <c r="R1465" s="7">
        <f>VLOOKUP($A1465,'[1]Prices 23 nov'!$A$2:$Q$5001,9,FALSE)</f>
        <v>126.73000335693359</v>
      </c>
      <c r="S1465" s="7">
        <f>VLOOKUP($A1465,'[1]Prices 23 nov'!$A$2:$Q$5001,10,FALSE)</f>
        <v>101.2900009155273</v>
      </c>
      <c r="T1465" s="7">
        <f>VLOOKUP($A1465,'[1]Prices 23 nov'!$A$2:$Q$5001,11,FALSE)</f>
        <v>116.0299987792969</v>
      </c>
      <c r="U1465" s="7">
        <f>VLOOKUP($A1465,'[1]Prices 23 nov'!$A$2:$Q$5001,12,FALSE)</f>
        <v>126.59999847412109</v>
      </c>
      <c r="V1465" s="7">
        <f>VLOOKUP($A1465,'[1]Prices 23 nov'!$A$2:$Q$5001,13,FALSE)</f>
        <v>132.7799987792969</v>
      </c>
      <c r="W1465" s="7">
        <f>VLOOKUP($A1465,'[1]Prices 23 nov'!$A$2:$Q$5001,14,FALSE)</f>
        <v>141.94000244140619</v>
      </c>
      <c r="X1465" s="7">
        <f>VLOOKUP($A1465,'[1]Prices 23 nov'!$A$2:$Q$5001,15,FALSE)</f>
        <v>155.25999450683591</v>
      </c>
      <c r="Y1465" s="7">
        <f>VLOOKUP($A1465,'[1]Prices 23 nov'!$A$2:$Q$5001,16,FALSE)</f>
        <v>149.25</v>
      </c>
      <c r="Z1465" s="7">
        <f>VLOOKUP($A1465,'[1]Prices 23 nov'!$A$2:$Q$5001,17,FALSE)</f>
        <v>142.3500061035156</v>
      </c>
    </row>
    <row r="1466" spans="1:26">
      <c r="A1466" s="4" t="s">
        <v>3327</v>
      </c>
      <c r="B1466" s="4" t="s">
        <v>3328</v>
      </c>
      <c r="C1466" s="5">
        <v>12382613504</v>
      </c>
      <c r="D1466" s="5">
        <v>1466</v>
      </c>
      <c r="E1466" s="6" t="s">
        <v>55</v>
      </c>
      <c r="F1466" s="4" t="s">
        <v>78</v>
      </c>
      <c r="G1466" s="4" t="s">
        <v>79</v>
      </c>
      <c r="H1466" s="4" t="s">
        <v>80</v>
      </c>
      <c r="I1466" s="4">
        <v>3.9000000953674316</v>
      </c>
      <c r="J1466" s="5">
        <v>66.145773729192655</v>
      </c>
      <c r="K1466" s="5">
        <v>25.361623143881207</v>
      </c>
      <c r="L1466" s="4" t="s">
        <v>186</v>
      </c>
      <c r="M1466" s="4" t="s">
        <v>668</v>
      </c>
      <c r="N1466" s="7">
        <f>VLOOKUP($A1466,'[1]Prices 23 nov'!$A$2:$Q$5001,5,FALSE)</f>
        <v>3.5618313007709461</v>
      </c>
      <c r="O1466" s="7">
        <f>VLOOKUP($A1466,'[1]Prices 23 nov'!$A$2:$Q$5001,6,FALSE)</f>
        <v>61.118509765947238</v>
      </c>
      <c r="P1466" s="7">
        <f>VLOOKUP($A1466,'[1]Prices 23 nov'!$A$2:$Q$5001,7,FALSE)</f>
        <v>64.446923875948414</v>
      </c>
      <c r="Q1466" s="7">
        <f>VLOOKUP($A1466,'[1]Prices 23 nov'!$A$2:$Q$5001,8,FALSE)</f>
        <v>56.969778757775202</v>
      </c>
      <c r="R1466" s="7">
        <f>VLOOKUP($A1466,'[1]Prices 23 nov'!$A$2:$Q$5001,9,FALSE)</f>
        <v>47.683007596060627</v>
      </c>
      <c r="S1466" s="7">
        <f>VLOOKUP($A1466,'[1]Prices 23 nov'!$A$2:$Q$5001,10,FALSE)</f>
        <v>32.977425819262862</v>
      </c>
      <c r="T1466" s="7">
        <f>VLOOKUP($A1466,'[1]Prices 23 nov'!$A$2:$Q$5001,11,FALSE)</f>
        <v>40.108477789908648</v>
      </c>
      <c r="U1466" s="7">
        <f>VLOOKUP($A1466,'[1]Prices 23 nov'!$A$2:$Q$5001,12,FALSE)</f>
        <v>37.982439243933193</v>
      </c>
      <c r="V1466" s="7">
        <f>VLOOKUP($A1466,'[1]Prices 23 nov'!$A$2:$Q$5001,13,FALSE)</f>
        <v>37.377731292508543</v>
      </c>
      <c r="W1466" s="7">
        <f>VLOOKUP($A1466,'[1]Prices 23 nov'!$A$2:$Q$5001,14,FALSE)</f>
        <v>39.642672715126537</v>
      </c>
      <c r="X1466" s="7">
        <f>VLOOKUP($A1466,'[1]Prices 23 nov'!$A$2:$Q$5001,15,FALSE)</f>
        <v>55.326896160840988</v>
      </c>
      <c r="Y1466" s="7">
        <f>VLOOKUP($A1466,'[1]Prices 23 nov'!$A$2:$Q$5001,16,FALSE)</f>
        <v>52.441996347624809</v>
      </c>
      <c r="Z1466" s="7">
        <f>VLOOKUP($A1466,'[1]Prices 23 nov'!$A$2:$Q$5001,17,FALSE)</f>
        <v>56.402575224637992</v>
      </c>
    </row>
    <row r="1467" spans="1:26">
      <c r="A1467" s="4" t="s">
        <v>3329</v>
      </c>
      <c r="B1467" s="4" t="s">
        <v>3330</v>
      </c>
      <c r="C1467" s="5">
        <v>12371911680</v>
      </c>
      <c r="D1467" s="5">
        <v>1467</v>
      </c>
      <c r="E1467" s="6" t="s">
        <v>70</v>
      </c>
      <c r="F1467" s="4" t="s">
        <v>101</v>
      </c>
      <c r="G1467" s="4" t="s">
        <v>46</v>
      </c>
      <c r="H1467" s="4" t="s">
        <v>102</v>
      </c>
      <c r="I1467" s="4">
        <v>4.8888888359069824</v>
      </c>
      <c r="J1467" s="5">
        <v>26.421454824374173</v>
      </c>
      <c r="K1467" s="5">
        <v>10.254219183935058</v>
      </c>
      <c r="L1467" s="4" t="s">
        <v>618</v>
      </c>
      <c r="M1467" s="4" t="s">
        <v>56</v>
      </c>
      <c r="N1467" s="7">
        <f>VLOOKUP($A1467,'[1]Prices 23 nov'!$A$2:$Q$5001,5,FALSE)</f>
        <v>68.696923341495449</v>
      </c>
      <c r="O1467" s="7">
        <f>VLOOKUP($A1467,'[1]Prices 23 nov'!$A$2:$Q$5001,6,FALSE)</f>
        <v>11.22270677983761</v>
      </c>
      <c r="P1467" s="7">
        <f>VLOOKUP($A1467,'[1]Prices 23 nov'!$A$2:$Q$5001,7,FALSE)</f>
        <v>11.97690774061471</v>
      </c>
      <c r="Q1467" s="7">
        <f>VLOOKUP($A1467,'[1]Prices 23 nov'!$A$2:$Q$5001,8,FALSE)</f>
        <v>10.972014646981171</v>
      </c>
      <c r="R1467" s="7">
        <f>VLOOKUP($A1467,'[1]Prices 23 nov'!$A$2:$Q$5001,9,FALSE)</f>
        <v>12.871899194855359</v>
      </c>
      <c r="S1467" s="7">
        <f>VLOOKUP($A1467,'[1]Prices 23 nov'!$A$2:$Q$5001,10,FALSE)</f>
        <v>10.746479671375029</v>
      </c>
      <c r="T1467" s="7">
        <f>VLOOKUP($A1467,'[1]Prices 23 nov'!$A$2:$Q$5001,11,FALSE)</f>
        <v>13.429983509167871</v>
      </c>
      <c r="U1467" s="7">
        <f>VLOOKUP($A1467,'[1]Prices 23 nov'!$A$2:$Q$5001,12,FALSE)</f>
        <v>15.938999554909969</v>
      </c>
      <c r="V1467" s="7">
        <f>VLOOKUP($A1467,'[1]Prices 23 nov'!$A$2:$Q$5001,13,FALSE)</f>
        <v>20.639320877485261</v>
      </c>
      <c r="W1467" s="7">
        <f>VLOOKUP($A1467,'[1]Prices 23 nov'!$A$2:$Q$5001,14,FALSE)</f>
        <v>20.92853465340113</v>
      </c>
      <c r="X1467" s="7">
        <f>VLOOKUP($A1467,'[1]Prices 23 nov'!$A$2:$Q$5001,15,FALSE)</f>
        <v>18.946426377457101</v>
      </c>
      <c r="Y1467" s="7">
        <f>VLOOKUP($A1467,'[1]Prices 23 nov'!$A$2:$Q$5001,16,FALSE)</f>
        <v>19.701074471374799</v>
      </c>
      <c r="Z1467" s="7">
        <f>VLOOKUP($A1467,'[1]Prices 23 nov'!$A$2:$Q$5001,17,FALSE)</f>
        <v>22.37200040807647</v>
      </c>
    </row>
    <row r="1468" spans="1:26">
      <c r="A1468" s="4" t="s">
        <v>3331</v>
      </c>
      <c r="B1468" s="4" t="s">
        <v>3332</v>
      </c>
      <c r="C1468" s="5">
        <v>12343912448</v>
      </c>
      <c r="D1468" s="5">
        <v>1468</v>
      </c>
      <c r="E1468" s="6" t="s">
        <v>16</v>
      </c>
      <c r="F1468" s="4" t="s">
        <v>78</v>
      </c>
      <c r="G1468" s="4" t="s">
        <v>79</v>
      </c>
      <c r="H1468" s="4" t="s">
        <v>80</v>
      </c>
      <c r="I1468" s="4">
        <v>4.5714287757873535</v>
      </c>
      <c r="J1468" s="5">
        <v>177.61223627600597</v>
      </c>
      <c r="K1468" s="5">
        <v>105.41389872309956</v>
      </c>
      <c r="L1468" s="4" t="s">
        <v>64</v>
      </c>
      <c r="M1468" s="4" t="s">
        <v>1214</v>
      </c>
      <c r="N1468" s="7">
        <f>VLOOKUP($A1468,'[1]Prices 23 nov'!$A$2:$Q$5001,5,FALSE)</f>
        <v>-9.6002091282070161</v>
      </c>
      <c r="O1468" s="7">
        <f>VLOOKUP($A1468,'[1]Prices 23 nov'!$A$2:$Q$5001,6,FALSE)</f>
        <v>167.75977163342759</v>
      </c>
      <c r="P1468" s="7">
        <f>VLOOKUP($A1468,'[1]Prices 23 nov'!$A$2:$Q$5001,7,FALSE)</f>
        <v>168.25404958217399</v>
      </c>
      <c r="Q1468" s="7">
        <f>VLOOKUP($A1468,'[1]Prices 23 nov'!$A$2:$Q$5001,8,FALSE)</f>
        <v>160.67323464085351</v>
      </c>
      <c r="R1468" s="7">
        <f>VLOOKUP($A1468,'[1]Prices 23 nov'!$A$2:$Q$5001,9,FALSE)</f>
        <v>141.0342478193343</v>
      </c>
      <c r="S1468" s="7">
        <f>VLOOKUP($A1468,'[1]Prices 23 nov'!$A$2:$Q$5001,10,FALSE)</f>
        <v>113.9661039342172</v>
      </c>
      <c r="T1468" s="7">
        <f>VLOOKUP($A1468,'[1]Prices 23 nov'!$A$2:$Q$5001,11,FALSE)</f>
        <v>132.74190714582801</v>
      </c>
      <c r="U1468" s="7">
        <f>VLOOKUP($A1468,'[1]Prices 23 nov'!$A$2:$Q$5001,12,FALSE)</f>
        <v>156.0138902277686</v>
      </c>
      <c r="V1468" s="7">
        <f>VLOOKUP($A1468,'[1]Prices 23 nov'!$A$2:$Q$5001,13,FALSE)</f>
        <v>142.35171605832869</v>
      </c>
      <c r="W1468" s="7">
        <f>VLOOKUP($A1468,'[1]Prices 23 nov'!$A$2:$Q$5001,14,FALSE)</f>
        <v>139.81681823497641</v>
      </c>
      <c r="X1468" s="7">
        <f>VLOOKUP($A1468,'[1]Prices 23 nov'!$A$2:$Q$5001,15,FALSE)</f>
        <v>134.100251365453</v>
      </c>
      <c r="Y1468" s="7">
        <f>VLOOKUP($A1468,'[1]Prices 23 nov'!$A$2:$Q$5001,16,FALSE)</f>
        <v>145.71997345774429</v>
      </c>
      <c r="Z1468" s="7">
        <f>VLOOKUP($A1468,'[1]Prices 23 nov'!$A$2:$Q$5001,17,FALSE)</f>
        <v>150.2599855593871</v>
      </c>
    </row>
    <row r="1469" spans="1:26">
      <c r="A1469" s="4" t="s">
        <v>3333</v>
      </c>
      <c r="B1469" s="4" t="s">
        <v>3334</v>
      </c>
      <c r="C1469" s="5">
        <v>12337274880</v>
      </c>
      <c r="D1469" s="5">
        <v>1469</v>
      </c>
      <c r="E1469" s="6" t="s">
        <v>70</v>
      </c>
      <c r="F1469" s="4" t="s">
        <v>311</v>
      </c>
      <c r="G1469" s="4" t="s">
        <v>203</v>
      </c>
      <c r="H1469" s="4" t="s">
        <v>204</v>
      </c>
      <c r="I1469" s="4">
        <v>4.2857141494750977</v>
      </c>
      <c r="J1469" s="5">
        <v>284.88131639556883</v>
      </c>
      <c r="K1469" s="5">
        <v>103.83449840545653</v>
      </c>
      <c r="L1469" s="4" t="s">
        <v>35</v>
      </c>
      <c r="M1469" s="4" t="s">
        <v>282</v>
      </c>
      <c r="N1469" s="7">
        <f>VLOOKUP($A1469,'[1]Prices 23 nov'!$A$2:$Q$5001,5,FALSE)</f>
        <v>72.826087600374208</v>
      </c>
      <c r="O1469" s="7">
        <f>VLOOKUP($A1469,'[1]Prices 23 nov'!$A$2:$Q$5001,6,FALSE)</f>
        <v>147.62974765920629</v>
      </c>
      <c r="P1469" s="7">
        <f>VLOOKUP($A1469,'[1]Prices 23 nov'!$A$2:$Q$5001,7,FALSE)</f>
        <v>161.0330466527557</v>
      </c>
      <c r="Q1469" s="7">
        <f>VLOOKUP($A1469,'[1]Prices 23 nov'!$A$2:$Q$5001,8,FALSE)</f>
        <v>147.3058831797789</v>
      </c>
      <c r="R1469" s="7">
        <f>VLOOKUP($A1469,'[1]Prices 23 nov'!$A$2:$Q$5001,9,FALSE)</f>
        <v>142.09780217285149</v>
      </c>
      <c r="S1469" s="7">
        <f>VLOOKUP($A1469,'[1]Prices 23 nov'!$A$2:$Q$5001,10,FALSE)</f>
        <v>131.09999656677249</v>
      </c>
      <c r="T1469" s="7">
        <f>VLOOKUP($A1469,'[1]Prices 23 nov'!$A$2:$Q$5001,11,FALSE)</f>
        <v>151.08499228954321</v>
      </c>
      <c r="U1469" s="7">
        <f>VLOOKUP($A1469,'[1]Prices 23 nov'!$A$2:$Q$5001,12,FALSE)</f>
        <v>223.49041048202531</v>
      </c>
      <c r="V1469" s="7">
        <f>VLOOKUP($A1469,'[1]Prices 23 nov'!$A$2:$Q$5001,13,FALSE)</f>
        <v>229.5603221936035</v>
      </c>
      <c r="W1469" s="7">
        <f>VLOOKUP($A1469,'[1]Prices 23 nov'!$A$2:$Q$5001,14,FALSE)</f>
        <v>239.67961120605469</v>
      </c>
      <c r="X1469" s="7">
        <f>VLOOKUP($A1469,'[1]Prices 23 nov'!$A$2:$Q$5001,15,FALSE)</f>
        <v>226.62665753339749</v>
      </c>
      <c r="Y1469" s="7">
        <f>VLOOKUP($A1469,'[1]Prices 23 nov'!$A$2:$Q$5001,16,FALSE)</f>
        <v>267.78599739074713</v>
      </c>
      <c r="Z1469" s="7">
        <f>VLOOKUP($A1469,'[1]Prices 23 nov'!$A$2:$Q$5001,17,FALSE)</f>
        <v>249.30430312927271</v>
      </c>
    </row>
    <row r="1470" spans="1:26">
      <c r="A1470" s="4" t="s">
        <v>3335</v>
      </c>
      <c r="B1470" s="4" t="s">
        <v>3336</v>
      </c>
      <c r="C1470" s="5">
        <v>12333996032</v>
      </c>
      <c r="D1470" s="5">
        <v>1470</v>
      </c>
      <c r="E1470" s="6" t="s">
        <v>34</v>
      </c>
      <c r="F1470" s="4" t="s">
        <v>250</v>
      </c>
      <c r="G1470" s="4" t="s">
        <v>251</v>
      </c>
      <c r="H1470" s="4" t="s">
        <v>1266</v>
      </c>
      <c r="I1470" s="4">
        <v>3.6400001049041748</v>
      </c>
      <c r="J1470" s="5">
        <v>14.270988215199999</v>
      </c>
      <c r="K1470" s="5">
        <v>5.2375499550000004</v>
      </c>
      <c r="L1470" s="4" t="s">
        <v>41</v>
      </c>
      <c r="M1470" s="4" t="s">
        <v>83</v>
      </c>
      <c r="N1470" s="7">
        <f>VLOOKUP($A1470,'[1]Prices 23 nov'!$A$2:$Q$5001,5,FALSE)</f>
        <v>-23.13803824749969</v>
      </c>
      <c r="O1470" s="7">
        <f>VLOOKUP($A1470,'[1]Prices 23 nov'!$A$2:$Q$5001,6,FALSE)</f>
        <v>12.74516414371976</v>
      </c>
      <c r="P1470" s="7">
        <f>VLOOKUP($A1470,'[1]Prices 23 nov'!$A$2:$Q$5001,7,FALSE)</f>
        <v>14.13859113492072</v>
      </c>
      <c r="Q1470" s="7">
        <f>VLOOKUP($A1470,'[1]Prices 23 nov'!$A$2:$Q$5001,8,FALSE)</f>
        <v>12.42497694279837</v>
      </c>
      <c r="R1470" s="7">
        <f>VLOOKUP($A1470,'[1]Prices 23 nov'!$A$2:$Q$5001,9,FALSE)</f>
        <v>9.4837838964352841</v>
      </c>
      <c r="S1470" s="7">
        <f>VLOOKUP($A1470,'[1]Prices 23 nov'!$A$2:$Q$5001,10,FALSE)</f>
        <v>6.1144533907400964</v>
      </c>
      <c r="T1470" s="7">
        <f>VLOOKUP($A1470,'[1]Prices 23 nov'!$A$2:$Q$5001,11,FALSE)</f>
        <v>7.4327217545360327</v>
      </c>
      <c r="U1470" s="7">
        <f>VLOOKUP($A1470,'[1]Prices 23 nov'!$A$2:$Q$5001,12,FALSE)</f>
        <v>7.9875719456176739</v>
      </c>
      <c r="V1470" s="7">
        <f>VLOOKUP($A1470,'[1]Prices 23 nov'!$A$2:$Q$5001,13,FALSE)</f>
        <v>7.7581894658674173</v>
      </c>
      <c r="W1470" s="7">
        <f>VLOOKUP($A1470,'[1]Prices 23 nov'!$A$2:$Q$5001,14,FALSE)</f>
        <v>7.7433935925364494</v>
      </c>
      <c r="X1470" s="7">
        <f>VLOOKUP($A1470,'[1]Prices 23 nov'!$A$2:$Q$5001,15,FALSE)</f>
        <v>8.1610848392017488</v>
      </c>
      <c r="Y1470" s="7">
        <f>VLOOKUP($A1470,'[1]Prices 23 nov'!$A$2:$Q$5001,16,FALSE)</f>
        <v>7.9066009124780408</v>
      </c>
      <c r="Z1470" s="7">
        <f>VLOOKUP($A1470,'[1]Prices 23 nov'!$A$2:$Q$5001,17,FALSE)</f>
        <v>7.8746310218688222</v>
      </c>
    </row>
    <row r="1471" spans="1:26">
      <c r="A1471" s="4" t="s">
        <v>3337</v>
      </c>
      <c r="B1471" s="4" t="s">
        <v>3338</v>
      </c>
      <c r="C1471" s="5">
        <v>12333558784</v>
      </c>
      <c r="D1471" s="5">
        <v>1471</v>
      </c>
      <c r="E1471" s="6" t="s">
        <v>55</v>
      </c>
      <c r="F1471" s="4" t="s">
        <v>141</v>
      </c>
      <c r="G1471" s="4" t="s">
        <v>142</v>
      </c>
      <c r="H1471" s="4" t="s">
        <v>143</v>
      </c>
      <c r="I1471" s="4">
        <v>2.3333332538604736</v>
      </c>
      <c r="J1471" s="5">
        <v>28.534923339011925</v>
      </c>
      <c r="K1471" s="5">
        <v>14.93590934423184</v>
      </c>
      <c r="L1471" s="4" t="s">
        <v>144</v>
      </c>
      <c r="M1471" s="4" t="s">
        <v>3339</v>
      </c>
      <c r="N1471" s="7">
        <f>VLOOKUP($A1471,'[1]Prices 23 nov'!$A$2:$Q$5001,5,FALSE)</f>
        <v>31.07804682796402</v>
      </c>
      <c r="O1471" s="7">
        <f>VLOOKUP($A1471,'[1]Prices 23 nov'!$A$2:$Q$5001,6,FALSE)</f>
        <v>17.186354050412771</v>
      </c>
      <c r="P1471" s="7">
        <f>VLOOKUP($A1471,'[1]Prices 23 nov'!$A$2:$Q$5001,7,FALSE)</f>
        <v>17.763459822162989</v>
      </c>
      <c r="Q1471" s="7">
        <f>VLOOKUP($A1471,'[1]Prices 23 nov'!$A$2:$Q$5001,8,FALSE)</f>
        <v>17.852213773876429</v>
      </c>
      <c r="R1471" s="7">
        <f>VLOOKUP($A1471,'[1]Prices 23 nov'!$A$2:$Q$5001,9,FALSE)</f>
        <v>16.861544874496762</v>
      </c>
      <c r="S1471" s="7">
        <f>VLOOKUP($A1471,'[1]Prices 23 nov'!$A$2:$Q$5001,10,FALSE)</f>
        <v>17.500933634117249</v>
      </c>
      <c r="T1471" s="7">
        <f>VLOOKUP($A1471,'[1]Prices 23 nov'!$A$2:$Q$5001,11,FALSE)</f>
        <v>18.99231975898147</v>
      </c>
      <c r="U1471" s="7">
        <f>VLOOKUP($A1471,'[1]Prices 23 nov'!$A$2:$Q$5001,12,FALSE)</f>
        <v>22.048707023262981</v>
      </c>
      <c r="V1471" s="7">
        <f>VLOOKUP($A1471,'[1]Prices 23 nov'!$A$2:$Q$5001,13,FALSE)</f>
        <v>23.02178428974003</v>
      </c>
      <c r="W1471" s="7">
        <f>VLOOKUP($A1471,'[1]Prices 23 nov'!$A$2:$Q$5001,14,FALSE)</f>
        <v>23.960789175704122</v>
      </c>
      <c r="X1471" s="7">
        <f>VLOOKUP($A1471,'[1]Prices 23 nov'!$A$2:$Q$5001,15,FALSE)</f>
        <v>26.13657811563462</v>
      </c>
      <c r="Y1471" s="7">
        <f>VLOOKUP($A1471,'[1]Prices 23 nov'!$A$2:$Q$5001,16,FALSE)</f>
        <v>27.835148189216849</v>
      </c>
      <c r="Z1471" s="7">
        <f>VLOOKUP($A1471,'[1]Prices 23 nov'!$A$2:$Q$5001,17,FALSE)</f>
        <v>24.35860696062446</v>
      </c>
    </row>
    <row r="1472" spans="1:26">
      <c r="A1472" s="4" t="s">
        <v>3340</v>
      </c>
      <c r="B1472" s="4" t="s">
        <v>3341</v>
      </c>
      <c r="C1472" s="5">
        <v>12328815616</v>
      </c>
      <c r="D1472" s="5">
        <v>1472</v>
      </c>
      <c r="E1472" s="6" t="s">
        <v>70</v>
      </c>
      <c r="F1472" s="4" t="s">
        <v>17</v>
      </c>
      <c r="G1472" s="4" t="s">
        <v>18</v>
      </c>
      <c r="H1472" s="4" t="s">
        <v>19</v>
      </c>
      <c r="I1472" s="4">
        <v>4.8823528289794922</v>
      </c>
      <c r="J1472" s="5">
        <v>37.509998321533203</v>
      </c>
      <c r="K1472" s="5">
        <v>10.609999656677246</v>
      </c>
      <c r="L1472" s="4" t="s">
        <v>41</v>
      </c>
      <c r="M1472" s="4" t="s">
        <v>264</v>
      </c>
      <c r="N1472" s="7">
        <f>VLOOKUP($A1472,'[1]Prices 23 nov'!$A$2:$Q$5001,5,FALSE)</f>
        <v>0</v>
      </c>
      <c r="O1472" s="7">
        <f>VLOOKUP($A1472,'[1]Prices 23 nov'!$A$2:$Q$5001,6,FALSE)</f>
        <v>0</v>
      </c>
      <c r="P1472" s="7">
        <f>VLOOKUP($A1472,'[1]Prices 23 nov'!$A$2:$Q$5001,7,FALSE)</f>
        <v>0</v>
      </c>
      <c r="Q1472" s="7">
        <f>VLOOKUP($A1472,'[1]Prices 23 nov'!$A$2:$Q$5001,8,FALSE)</f>
        <v>0</v>
      </c>
      <c r="R1472" s="7">
        <f>VLOOKUP($A1472,'[1]Prices 23 nov'!$A$2:$Q$5001,9,FALSE)</f>
        <v>26.95000076293945</v>
      </c>
      <c r="S1472" s="7">
        <f>VLOOKUP($A1472,'[1]Prices 23 nov'!$A$2:$Q$5001,10,FALSE)</f>
        <v>16.579999923706051</v>
      </c>
      <c r="T1472" s="7">
        <f>VLOOKUP($A1472,'[1]Prices 23 nov'!$A$2:$Q$5001,11,FALSE)</f>
        <v>22.719999313354489</v>
      </c>
      <c r="U1472" s="7">
        <f>VLOOKUP($A1472,'[1]Prices 23 nov'!$A$2:$Q$5001,12,FALSE)</f>
        <v>28.069999694824219</v>
      </c>
      <c r="V1472" s="7">
        <f>VLOOKUP($A1472,'[1]Prices 23 nov'!$A$2:$Q$5001,13,FALSE)</f>
        <v>26.620000839233398</v>
      </c>
      <c r="W1472" s="7">
        <f>VLOOKUP($A1472,'[1]Prices 23 nov'!$A$2:$Q$5001,14,FALSE)</f>
        <v>31.25</v>
      </c>
      <c r="X1472" s="7">
        <f>VLOOKUP($A1472,'[1]Prices 23 nov'!$A$2:$Q$5001,15,FALSE)</f>
        <v>34.349998474121087</v>
      </c>
      <c r="Y1472" s="7">
        <f>VLOOKUP($A1472,'[1]Prices 23 nov'!$A$2:$Q$5001,16,FALSE)</f>
        <v>36.040000915527337</v>
      </c>
      <c r="Z1472" s="7">
        <f>VLOOKUP($A1472,'[1]Prices 23 nov'!$A$2:$Q$5001,17,FALSE)</f>
        <v>32.700000762939453</v>
      </c>
    </row>
    <row r="1473" spans="1:26">
      <c r="A1473" s="4" t="s">
        <v>3342</v>
      </c>
      <c r="B1473" s="4" t="s">
        <v>3343</v>
      </c>
      <c r="C1473" s="5">
        <v>12327709696</v>
      </c>
      <c r="D1473" s="5">
        <v>1473</v>
      </c>
      <c r="E1473" s="6" t="s">
        <v>105</v>
      </c>
      <c r="F1473" s="4" t="s">
        <v>106</v>
      </c>
      <c r="G1473" s="4" t="s">
        <v>18</v>
      </c>
      <c r="H1473" s="4" t="s">
        <v>19</v>
      </c>
      <c r="I1473" s="4">
        <v>0</v>
      </c>
      <c r="J1473" s="5">
        <v>225.80000305175781</v>
      </c>
      <c r="K1473" s="5">
        <v>138.11000061035156</v>
      </c>
      <c r="L1473" s="4" t="s">
        <v>20</v>
      </c>
      <c r="M1473" s="4" t="s">
        <v>38</v>
      </c>
      <c r="N1473" s="7">
        <f>VLOOKUP($A1473,'[1]Prices 23 nov'!$A$2:$Q$5001,5,FALSE)</f>
        <v>18.061439757991351</v>
      </c>
      <c r="O1473" s="7">
        <f>VLOOKUP($A1473,'[1]Prices 23 nov'!$A$2:$Q$5001,6,FALSE)</f>
        <v>185.3500061035156</v>
      </c>
      <c r="P1473" s="7">
        <f>VLOOKUP($A1473,'[1]Prices 23 nov'!$A$2:$Q$5001,7,FALSE)</f>
        <v>191.74000549316409</v>
      </c>
      <c r="Q1473" s="7">
        <f>VLOOKUP($A1473,'[1]Prices 23 nov'!$A$2:$Q$5001,8,FALSE)</f>
        <v>188.69999694824219</v>
      </c>
      <c r="R1473" s="7">
        <f>VLOOKUP($A1473,'[1]Prices 23 nov'!$A$2:$Q$5001,9,FALSE)</f>
        <v>183.16999816894531</v>
      </c>
      <c r="S1473" s="7">
        <f>VLOOKUP($A1473,'[1]Prices 23 nov'!$A$2:$Q$5001,10,FALSE)</f>
        <v>159.5899963378906</v>
      </c>
      <c r="T1473" s="7">
        <f>VLOOKUP($A1473,'[1]Prices 23 nov'!$A$2:$Q$5001,11,FALSE)</f>
        <v>184.6199951171875</v>
      </c>
      <c r="U1473" s="7">
        <f>VLOOKUP($A1473,'[1]Prices 23 nov'!$A$2:$Q$5001,12,FALSE)</f>
        <v>195.05999755859381</v>
      </c>
      <c r="V1473" s="7">
        <f>VLOOKUP($A1473,'[1]Prices 23 nov'!$A$2:$Q$5001,13,FALSE)</f>
        <v>194.1000061035156</v>
      </c>
      <c r="W1473" s="7">
        <f>VLOOKUP($A1473,'[1]Prices 23 nov'!$A$2:$Q$5001,14,FALSE)</f>
        <v>205.30999755859381</v>
      </c>
      <c r="X1473" s="7">
        <f>VLOOKUP($A1473,'[1]Prices 23 nov'!$A$2:$Q$5001,15,FALSE)</f>
        <v>205.69999694824219</v>
      </c>
      <c r="Y1473" s="7">
        <f>VLOOKUP($A1473,'[1]Prices 23 nov'!$A$2:$Q$5001,16,FALSE)</f>
        <v>203.44999694824219</v>
      </c>
      <c r="Z1473" s="7">
        <f>VLOOKUP($A1473,'[1]Prices 23 nov'!$A$2:$Q$5001,17,FALSE)</f>
        <v>201.08000183105469</v>
      </c>
    </row>
    <row r="1474" spans="1:26">
      <c r="A1474" s="4" t="s">
        <v>3344</v>
      </c>
      <c r="B1474" s="4" t="s">
        <v>3345</v>
      </c>
      <c r="C1474" s="5">
        <v>12325914624</v>
      </c>
      <c r="D1474" s="5">
        <v>1474</v>
      </c>
      <c r="E1474" s="6" t="s">
        <v>329</v>
      </c>
      <c r="F1474" s="4" t="s">
        <v>101</v>
      </c>
      <c r="G1474" s="4" t="s">
        <v>46</v>
      </c>
      <c r="H1474" s="4" t="s">
        <v>102</v>
      </c>
      <c r="I1474" s="4">
        <v>4.7857141494750977</v>
      </c>
      <c r="J1474" s="5">
        <v>1.9778091797485191</v>
      </c>
      <c r="K1474" s="5">
        <v>1.0516689719813681</v>
      </c>
      <c r="L1474" s="4" t="s">
        <v>580</v>
      </c>
      <c r="M1474" s="4" t="s">
        <v>987</v>
      </c>
      <c r="N1474" s="7">
        <f>VLOOKUP($A1474,'[1]Prices 23 nov'!$A$2:$Q$5001,5,FALSE)</f>
        <v>37.780653220459087</v>
      </c>
      <c r="O1474" s="7">
        <f>VLOOKUP($A1474,'[1]Prices 23 nov'!$A$2:$Q$5001,6,FALSE)</f>
        <v>1.326836494128258</v>
      </c>
      <c r="P1474" s="7">
        <f>VLOOKUP($A1474,'[1]Prices 23 nov'!$A$2:$Q$5001,7,FALSE)</f>
        <v>1.3657121495279509</v>
      </c>
      <c r="Q1474" s="7">
        <f>VLOOKUP($A1474,'[1]Prices 23 nov'!$A$2:$Q$5001,8,FALSE)</f>
        <v>1.163569047736956</v>
      </c>
      <c r="R1474" s="7">
        <f>VLOOKUP($A1474,'[1]Prices 23 nov'!$A$2:$Q$5001,9,FALSE)</f>
        <v>1.465327807682115</v>
      </c>
      <c r="S1474" s="7">
        <f>VLOOKUP($A1474,'[1]Prices 23 nov'!$A$2:$Q$5001,10,FALSE)</f>
        <v>1.1718309830947651</v>
      </c>
      <c r="T1474" s="7">
        <f>VLOOKUP($A1474,'[1]Prices 23 nov'!$A$2:$Q$5001,11,FALSE)</f>
        <v>1.194908859926386</v>
      </c>
      <c r="U1474" s="7">
        <f>VLOOKUP($A1474,'[1]Prices 23 nov'!$A$2:$Q$5001,12,FALSE)</f>
        <v>1.269676509436749</v>
      </c>
      <c r="V1474" s="7">
        <f>VLOOKUP($A1474,'[1]Prices 23 nov'!$A$2:$Q$5001,13,FALSE)</f>
        <v>1.1951909242500851</v>
      </c>
      <c r="W1474" s="7">
        <f>VLOOKUP($A1474,'[1]Prices 23 nov'!$A$2:$Q$5001,14,FALSE)</f>
        <v>1.4725894706397611</v>
      </c>
      <c r="X1474" s="7">
        <f>VLOOKUP($A1474,'[1]Prices 23 nov'!$A$2:$Q$5001,15,FALSE)</f>
        <v>1.8628627786697509</v>
      </c>
      <c r="Y1474" s="7">
        <f>VLOOKUP($A1474,'[1]Prices 23 nov'!$A$2:$Q$5001,16,FALSE)</f>
        <v>1.5019879358284529</v>
      </c>
      <c r="Z1474" s="7">
        <f>VLOOKUP($A1474,'[1]Prices 23 nov'!$A$2:$Q$5001,17,FALSE)</f>
        <v>1.445138610976358</v>
      </c>
    </row>
    <row r="1475" spans="1:26">
      <c r="A1475" s="4" t="s">
        <v>3346</v>
      </c>
      <c r="B1475" s="4" t="s">
        <v>3347</v>
      </c>
      <c r="C1475" s="5">
        <v>12325540864</v>
      </c>
      <c r="D1475" s="5">
        <v>1475</v>
      </c>
      <c r="E1475" s="6" t="s">
        <v>70</v>
      </c>
      <c r="F1475" s="4" t="s">
        <v>17</v>
      </c>
      <c r="G1475" s="4" t="s">
        <v>18</v>
      </c>
      <c r="H1475" s="4" t="s">
        <v>19</v>
      </c>
      <c r="I1475" s="4">
        <v>3.6666667461395264</v>
      </c>
      <c r="J1475" s="5">
        <v>319.19000244140625</v>
      </c>
      <c r="K1475" s="5">
        <v>119.01010131835938</v>
      </c>
      <c r="L1475" s="4" t="s">
        <v>20</v>
      </c>
      <c r="M1475" s="4" t="s">
        <v>858</v>
      </c>
      <c r="N1475" s="7">
        <f>VLOOKUP($A1475,'[1]Prices 23 nov'!$A$2:$Q$5001,5,FALSE)</f>
        <v>46.799387396938613</v>
      </c>
      <c r="O1475" s="7">
        <f>VLOOKUP($A1475,'[1]Prices 23 nov'!$A$2:$Q$5001,6,FALSE)</f>
        <v>192.2200012207031</v>
      </c>
      <c r="P1475" s="7">
        <f>VLOOKUP($A1475,'[1]Prices 23 nov'!$A$2:$Q$5001,7,FALSE)</f>
        <v>170.5899963378906</v>
      </c>
      <c r="Q1475" s="7">
        <f>VLOOKUP($A1475,'[1]Prices 23 nov'!$A$2:$Q$5001,8,FALSE)</f>
        <v>185.94999694824219</v>
      </c>
      <c r="R1475" s="7">
        <f>VLOOKUP($A1475,'[1]Prices 23 nov'!$A$2:$Q$5001,9,FALSE)</f>
        <v>155.1000061035156</v>
      </c>
      <c r="S1475" s="7">
        <f>VLOOKUP($A1475,'[1]Prices 23 nov'!$A$2:$Q$5001,10,FALSE)</f>
        <v>144.47999572753909</v>
      </c>
      <c r="T1475" s="7">
        <f>VLOOKUP($A1475,'[1]Prices 23 nov'!$A$2:$Q$5001,11,FALSE)</f>
        <v>183.49000549316409</v>
      </c>
      <c r="U1475" s="7">
        <f>VLOOKUP($A1475,'[1]Prices 23 nov'!$A$2:$Q$5001,12,FALSE)</f>
        <v>226.13999938964841</v>
      </c>
      <c r="V1475" s="7">
        <f>VLOOKUP($A1475,'[1]Prices 23 nov'!$A$2:$Q$5001,13,FALSE)</f>
        <v>255.2200012207031</v>
      </c>
      <c r="W1475" s="7">
        <f>VLOOKUP($A1475,'[1]Prices 23 nov'!$A$2:$Q$5001,14,FALSE)</f>
        <v>308.35000610351563</v>
      </c>
      <c r="X1475" s="7">
        <f>VLOOKUP($A1475,'[1]Prices 23 nov'!$A$2:$Q$5001,15,FALSE)</f>
        <v>307.32998657226563</v>
      </c>
      <c r="Y1475" s="7">
        <f>VLOOKUP($A1475,'[1]Prices 23 nov'!$A$2:$Q$5001,16,FALSE)</f>
        <v>260.45001220703119</v>
      </c>
      <c r="Z1475" s="7">
        <f>VLOOKUP($A1475,'[1]Prices 23 nov'!$A$2:$Q$5001,17,FALSE)</f>
        <v>254.8500061035156</v>
      </c>
    </row>
    <row r="1476" spans="1:26">
      <c r="A1476" s="4" t="s">
        <v>3348</v>
      </c>
      <c r="B1476" s="4" t="s">
        <v>3349</v>
      </c>
      <c r="C1476" s="5">
        <v>12325515264</v>
      </c>
      <c r="D1476" s="5">
        <v>1476</v>
      </c>
      <c r="E1476" s="6" t="s">
        <v>70</v>
      </c>
      <c r="F1476" s="4" t="s">
        <v>51</v>
      </c>
      <c r="G1476" s="4" t="s">
        <v>18</v>
      </c>
      <c r="H1476" s="4" t="s">
        <v>19</v>
      </c>
      <c r="I1476" s="4">
        <v>4.0666666030883789</v>
      </c>
      <c r="J1476" s="5">
        <v>89.444999694824219</v>
      </c>
      <c r="K1476" s="5">
        <v>54.369998931884766</v>
      </c>
      <c r="L1476" s="4" t="s">
        <v>20</v>
      </c>
      <c r="M1476" s="4" t="s">
        <v>21</v>
      </c>
      <c r="N1476" s="7">
        <f>VLOOKUP($A1476,'[1]Prices 23 nov'!$A$2:$Q$5001,5,FALSE)</f>
        <v>21.473858669533929</v>
      </c>
      <c r="O1476" s="7">
        <f>VLOOKUP($A1476,'[1]Prices 23 nov'!$A$2:$Q$5001,6,FALSE)</f>
        <v>73.419998168945313</v>
      </c>
      <c r="P1476" s="7">
        <f>VLOOKUP($A1476,'[1]Prices 23 nov'!$A$2:$Q$5001,7,FALSE)</f>
        <v>71.129997253417969</v>
      </c>
      <c r="Q1476" s="7">
        <f>VLOOKUP($A1476,'[1]Prices 23 nov'!$A$2:$Q$5001,8,FALSE)</f>
        <v>78.550003051757813</v>
      </c>
      <c r="R1476" s="7">
        <f>VLOOKUP($A1476,'[1]Prices 23 nov'!$A$2:$Q$5001,9,FALSE)</f>
        <v>74.050003051757813</v>
      </c>
      <c r="S1476" s="7">
        <f>VLOOKUP($A1476,'[1]Prices 23 nov'!$A$2:$Q$5001,10,FALSE)</f>
        <v>69.599998474121094</v>
      </c>
      <c r="T1476" s="7">
        <f>VLOOKUP($A1476,'[1]Prices 23 nov'!$A$2:$Q$5001,11,FALSE)</f>
        <v>72.449996948242188</v>
      </c>
      <c r="U1476" s="7">
        <f>VLOOKUP($A1476,'[1]Prices 23 nov'!$A$2:$Q$5001,12,FALSE)</f>
        <v>79.739997863769531</v>
      </c>
      <c r="V1476" s="7">
        <f>VLOOKUP($A1476,'[1]Prices 23 nov'!$A$2:$Q$5001,13,FALSE)</f>
        <v>79.470001220703125</v>
      </c>
      <c r="W1476" s="7">
        <f>VLOOKUP($A1476,'[1]Prices 23 nov'!$A$2:$Q$5001,14,FALSE)</f>
        <v>83.510002136230469</v>
      </c>
      <c r="X1476" s="7">
        <f>VLOOKUP($A1476,'[1]Prices 23 nov'!$A$2:$Q$5001,15,FALSE)</f>
        <v>88.410003662109375</v>
      </c>
      <c r="Y1476" s="7">
        <f>VLOOKUP($A1476,'[1]Prices 23 nov'!$A$2:$Q$5001,16,FALSE)</f>
        <v>83.050003051757813</v>
      </c>
      <c r="Z1476" s="7">
        <f>VLOOKUP($A1476,'[1]Prices 23 nov'!$A$2:$Q$5001,17,FALSE)</f>
        <v>81.19000244140625</v>
      </c>
    </row>
    <row r="1477" spans="1:26">
      <c r="A1477" s="4" t="s">
        <v>3350</v>
      </c>
      <c r="B1477" s="4" t="s">
        <v>3351</v>
      </c>
      <c r="C1477" s="5">
        <v>12316603392</v>
      </c>
      <c r="D1477" s="5">
        <v>1477</v>
      </c>
      <c r="E1477" s="6" t="s">
        <v>55</v>
      </c>
      <c r="F1477" s="4" t="s">
        <v>17</v>
      </c>
      <c r="G1477" s="4" t="s">
        <v>18</v>
      </c>
      <c r="H1477" s="4" t="s">
        <v>19</v>
      </c>
      <c r="I1477" s="4">
        <v>5</v>
      </c>
      <c r="J1477" s="5">
        <v>69.099998474121094</v>
      </c>
      <c r="K1477" s="5">
        <v>34</v>
      </c>
      <c r="L1477" s="4" t="s">
        <v>20</v>
      </c>
      <c r="M1477" s="4" t="s">
        <v>412</v>
      </c>
      <c r="N1477" s="7">
        <f>VLOOKUP($A1477,'[1]Prices 23 nov'!$A$2:$Q$5001,5,FALSE)</f>
        <v>-7.2038637650931756</v>
      </c>
      <c r="O1477" s="7">
        <f>VLOOKUP($A1477,'[1]Prices 23 nov'!$A$2:$Q$5001,6,FALSE)</f>
        <v>62.400001525878913</v>
      </c>
      <c r="P1477" s="7">
        <f>VLOOKUP($A1477,'[1]Prices 23 nov'!$A$2:$Q$5001,7,FALSE)</f>
        <v>61.5</v>
      </c>
      <c r="Q1477" s="7">
        <f>VLOOKUP($A1477,'[1]Prices 23 nov'!$A$2:$Q$5001,8,FALSE)</f>
        <v>63.900001525878913</v>
      </c>
      <c r="R1477" s="7">
        <f>VLOOKUP($A1477,'[1]Prices 23 nov'!$A$2:$Q$5001,9,FALSE)</f>
        <v>64.629997253417969</v>
      </c>
      <c r="S1477" s="7">
        <f>VLOOKUP($A1477,'[1]Prices 23 nov'!$A$2:$Q$5001,10,FALSE)</f>
        <v>45.849998474121087</v>
      </c>
      <c r="T1477" s="7">
        <f>VLOOKUP($A1477,'[1]Prices 23 nov'!$A$2:$Q$5001,11,FALSE)</f>
        <v>49.220001220703118</v>
      </c>
      <c r="U1477" s="7">
        <f>VLOOKUP($A1477,'[1]Prices 23 nov'!$A$2:$Q$5001,12,FALSE)</f>
        <v>49.049999237060547</v>
      </c>
      <c r="V1477" s="7">
        <f>VLOOKUP($A1477,'[1]Prices 23 nov'!$A$2:$Q$5001,13,FALSE)</f>
        <v>48.189998626708977</v>
      </c>
      <c r="W1477" s="7">
        <f>VLOOKUP($A1477,'[1]Prices 23 nov'!$A$2:$Q$5001,14,FALSE)</f>
        <v>51</v>
      </c>
      <c r="X1477" s="7">
        <f>VLOOKUP($A1477,'[1]Prices 23 nov'!$A$2:$Q$5001,15,FALSE)</f>
        <v>49.950000762939453</v>
      </c>
      <c r="Y1477" s="7">
        <f>VLOOKUP($A1477,'[1]Prices 23 nov'!$A$2:$Q$5001,16,FALSE)</f>
        <v>49.619998931884773</v>
      </c>
      <c r="Z1477" s="7">
        <f>VLOOKUP($A1477,'[1]Prices 23 nov'!$A$2:$Q$5001,17,FALSE)</f>
        <v>50.75</v>
      </c>
    </row>
    <row r="1478" spans="1:26">
      <c r="A1478" s="4" t="s">
        <v>3352</v>
      </c>
      <c r="B1478" s="4" t="s">
        <v>3353</v>
      </c>
      <c r="C1478" s="5">
        <v>12301958144</v>
      </c>
      <c r="D1478" s="5">
        <v>1478</v>
      </c>
      <c r="E1478" s="6" t="s">
        <v>55</v>
      </c>
      <c r="F1478" s="4" t="s">
        <v>101</v>
      </c>
      <c r="G1478" s="4" t="s">
        <v>46</v>
      </c>
      <c r="H1478" s="4" t="s">
        <v>102</v>
      </c>
      <c r="I1478" s="4">
        <v>4.7142858505249023</v>
      </c>
      <c r="J1478" s="5">
        <v>1.3385451590202071</v>
      </c>
      <c r="K1478" s="5">
        <v>0.98196449439710309</v>
      </c>
      <c r="L1478" s="4" t="s">
        <v>64</v>
      </c>
      <c r="M1478" s="4" t="s">
        <v>1168</v>
      </c>
      <c r="N1478" s="7">
        <f>VLOOKUP($A1478,'[1]Prices 23 nov'!$A$2:$Q$5001,5,FALSE)</f>
        <v>2.7762838111021759</v>
      </c>
      <c r="O1478" s="7">
        <f>VLOOKUP($A1478,'[1]Prices 23 nov'!$A$2:$Q$5001,6,FALSE)</f>
        <v>1.1734121591155999</v>
      </c>
      <c r="P1478" s="7">
        <f>VLOOKUP($A1478,'[1]Prices 23 nov'!$A$2:$Q$5001,7,FALSE)</f>
        <v>1.259442259544699</v>
      </c>
      <c r="Q1478" s="7">
        <f>VLOOKUP($A1478,'[1]Prices 23 nov'!$A$2:$Q$5001,8,FALSE)</f>
        <v>1.0838140178632829</v>
      </c>
      <c r="R1478" s="7">
        <f>VLOOKUP($A1478,'[1]Prices 23 nov'!$A$2:$Q$5001,9,FALSE)</f>
        <v>1.136347348226991</v>
      </c>
      <c r="S1478" s="7">
        <f>VLOOKUP($A1478,'[1]Prices 23 nov'!$A$2:$Q$5001,10,FALSE)</f>
        <v>1.0239436943787079</v>
      </c>
      <c r="T1478" s="7">
        <f>VLOOKUP($A1478,'[1]Prices 23 nov'!$A$2:$Q$5001,11,FALSE)</f>
        <v>1.088726262802709</v>
      </c>
      <c r="U1478" s="7">
        <f>VLOOKUP($A1478,'[1]Prices 23 nov'!$A$2:$Q$5001,12,FALSE)</f>
        <v>1.1111423027264209</v>
      </c>
      <c r="V1478" s="7">
        <f>VLOOKUP($A1478,'[1]Prices 23 nov'!$A$2:$Q$5001,13,FALSE)</f>
        <v>1.052333816038669</v>
      </c>
      <c r="W1478" s="7">
        <f>VLOOKUP($A1478,'[1]Prices 23 nov'!$A$2:$Q$5001,14,FALSE)</f>
        <v>1.123064394397431</v>
      </c>
      <c r="X1478" s="7">
        <f>VLOOKUP($A1478,'[1]Prices 23 nov'!$A$2:$Q$5001,15,FALSE)</f>
        <v>1.236050372659065</v>
      </c>
      <c r="Y1478" s="7">
        <f>VLOOKUP($A1478,'[1]Prices 23 nov'!$A$2:$Q$5001,16,FALSE)</f>
        <v>1.1618318465442461</v>
      </c>
      <c r="Z1478" s="7">
        <f>VLOOKUP($A1478,'[1]Prices 23 nov'!$A$2:$Q$5001,17,FALSE)</f>
        <v>1.1342918501842409</v>
      </c>
    </row>
    <row r="1479" spans="1:26">
      <c r="A1479" s="4" t="s">
        <v>3354</v>
      </c>
      <c r="B1479" s="4" t="s">
        <v>3355</v>
      </c>
      <c r="C1479" s="5">
        <v>12280758272</v>
      </c>
      <c r="D1479" s="5">
        <v>1479</v>
      </c>
      <c r="E1479" s="6" t="s">
        <v>70</v>
      </c>
      <c r="F1479" s="4" t="s">
        <v>210</v>
      </c>
      <c r="G1479" s="4" t="s">
        <v>211</v>
      </c>
      <c r="H1479" s="4" t="s">
        <v>212</v>
      </c>
      <c r="I1479" s="4">
        <v>4.4499998092651367</v>
      </c>
      <c r="J1479" s="5">
        <v>46.865641978723808</v>
      </c>
      <c r="K1479" s="5">
        <v>21.750088995647783</v>
      </c>
      <c r="L1479" s="4" t="s">
        <v>144</v>
      </c>
      <c r="M1479" s="4" t="s">
        <v>2153</v>
      </c>
      <c r="N1479" s="7">
        <f>VLOOKUP($A1479,'[1]Prices 23 nov'!$A$2:$Q$5001,5,FALSE)</f>
        <v>99.747454420342677</v>
      </c>
      <c r="O1479" s="7">
        <f>VLOOKUP($A1479,'[1]Prices 23 nov'!$A$2:$Q$5001,6,FALSE)</f>
        <v>24.91225175238128</v>
      </c>
      <c r="P1479" s="7">
        <f>VLOOKUP($A1479,'[1]Prices 23 nov'!$A$2:$Q$5001,7,FALSE)</f>
        <v>25.48836765638157</v>
      </c>
      <c r="Q1479" s="7">
        <f>VLOOKUP($A1479,'[1]Prices 23 nov'!$A$2:$Q$5001,8,FALSE)</f>
        <v>27.672183945542201</v>
      </c>
      <c r="R1479" s="7">
        <f>VLOOKUP($A1479,'[1]Prices 23 nov'!$A$2:$Q$5001,9,FALSE)</f>
        <v>29.033234560629349</v>
      </c>
      <c r="S1479" s="7">
        <f>VLOOKUP($A1479,'[1]Prices 23 nov'!$A$2:$Q$5001,10,FALSE)</f>
        <v>24.512076047249138</v>
      </c>
      <c r="T1479" s="7">
        <f>VLOOKUP($A1479,'[1]Prices 23 nov'!$A$2:$Q$5001,11,FALSE)</f>
        <v>30.75006663107024</v>
      </c>
      <c r="U1479" s="7">
        <f>VLOOKUP($A1479,'[1]Prices 23 nov'!$A$2:$Q$5001,12,FALSE)</f>
        <v>32.818353187141163</v>
      </c>
      <c r="V1479" s="7">
        <f>VLOOKUP($A1479,'[1]Prices 23 nov'!$A$2:$Q$5001,13,FALSE)</f>
        <v>29.68248104327358</v>
      </c>
      <c r="W1479" s="7">
        <f>VLOOKUP($A1479,'[1]Prices 23 nov'!$A$2:$Q$5001,14,FALSE)</f>
        <v>35.119614416500553</v>
      </c>
      <c r="X1479" s="7">
        <f>VLOOKUP($A1479,'[1]Prices 23 nov'!$A$2:$Q$5001,15,FALSE)</f>
        <v>44.219546185097897</v>
      </c>
      <c r="Y1479" s="7">
        <f>VLOOKUP($A1479,'[1]Prices 23 nov'!$A$2:$Q$5001,16,FALSE)</f>
        <v>41.851920037292977</v>
      </c>
      <c r="Z1479" s="7">
        <f>VLOOKUP($A1479,'[1]Prices 23 nov'!$A$2:$Q$5001,17,FALSE)</f>
        <v>40.916807619273641</v>
      </c>
    </row>
    <row r="1480" spans="1:26">
      <c r="A1480" s="4" t="s">
        <v>3356</v>
      </c>
      <c r="B1480" s="4" t="s">
        <v>3357</v>
      </c>
      <c r="C1480" s="5">
        <v>12273984512</v>
      </c>
      <c r="D1480" s="5">
        <v>1480</v>
      </c>
      <c r="E1480" s="6" t="s">
        <v>70</v>
      </c>
      <c r="F1480" s="4" t="s">
        <v>210</v>
      </c>
      <c r="G1480" s="4" t="s">
        <v>211</v>
      </c>
      <c r="H1480" s="4" t="s">
        <v>212</v>
      </c>
      <c r="I1480" s="4">
        <v>4.1282052993774414</v>
      </c>
      <c r="J1480" s="5">
        <v>7.3387199701542363</v>
      </c>
      <c r="K1480" s="5">
        <v>5.0449398327258628</v>
      </c>
      <c r="L1480" s="4" t="s">
        <v>20</v>
      </c>
      <c r="M1480" s="4" t="s">
        <v>38</v>
      </c>
      <c r="N1480" s="7">
        <f>VLOOKUP($A1480,'[1]Prices 23 nov'!$A$2:$Q$5001,5,FALSE)</f>
        <v>12.558229354982229</v>
      </c>
      <c r="O1480" s="7">
        <f>VLOOKUP($A1480,'[1]Prices 23 nov'!$A$2:$Q$5001,6,FALSE)</f>
        <v>6.3325587089639157</v>
      </c>
      <c r="P1480" s="7">
        <f>VLOOKUP($A1480,'[1]Prices 23 nov'!$A$2:$Q$5001,7,FALSE)</f>
        <v>6.4433852679309211</v>
      </c>
      <c r="Q1480" s="7">
        <f>VLOOKUP($A1480,'[1]Prices 23 nov'!$A$2:$Q$5001,8,FALSE)</f>
        <v>6.9715247349813581</v>
      </c>
      <c r="R1480" s="7">
        <f>VLOOKUP($A1480,'[1]Prices 23 nov'!$A$2:$Q$5001,9,FALSE)</f>
        <v>6.8720361997839063</v>
      </c>
      <c r="S1480" s="7">
        <f>VLOOKUP($A1480,'[1]Prices 23 nov'!$A$2:$Q$5001,10,FALSE)</f>
        <v>5.6787833877230298</v>
      </c>
      <c r="T1480" s="7">
        <f>VLOOKUP($A1480,'[1]Prices 23 nov'!$A$2:$Q$5001,11,FALSE)</f>
        <v>6.4494868434344994</v>
      </c>
      <c r="U1480" s="7">
        <f>VLOOKUP($A1480,'[1]Prices 23 nov'!$A$2:$Q$5001,12,FALSE)</f>
        <v>6.2095570371020594</v>
      </c>
      <c r="V1480" s="7">
        <f>VLOOKUP($A1480,'[1]Prices 23 nov'!$A$2:$Q$5001,13,FALSE)</f>
        <v>6.1795184990335494</v>
      </c>
      <c r="W1480" s="7">
        <f>VLOOKUP($A1480,'[1]Prices 23 nov'!$A$2:$Q$5001,14,FALSE)</f>
        <v>6.7859591587428554</v>
      </c>
      <c r="X1480" s="7">
        <f>VLOOKUP($A1480,'[1]Prices 23 nov'!$A$2:$Q$5001,15,FALSE)</f>
        <v>6.6730990492645219</v>
      </c>
      <c r="Y1480" s="7">
        <f>VLOOKUP($A1480,'[1]Prices 23 nov'!$A$2:$Q$5001,16,FALSE)</f>
        <v>7.0160581713711281</v>
      </c>
      <c r="Z1480" s="7">
        <f>VLOOKUP($A1480,'[1]Prices 23 nov'!$A$2:$Q$5001,17,FALSE)</f>
        <v>6.7945269285701224</v>
      </c>
    </row>
    <row r="1481" spans="1:26">
      <c r="A1481" s="4" t="s">
        <v>3358</v>
      </c>
      <c r="B1481" s="4" t="s">
        <v>3359</v>
      </c>
      <c r="C1481" s="5">
        <v>12273171456</v>
      </c>
      <c r="D1481" s="5">
        <v>1481</v>
      </c>
      <c r="E1481" s="6" t="s">
        <v>329</v>
      </c>
      <c r="F1481" s="4" t="s">
        <v>141</v>
      </c>
      <c r="G1481" s="4" t="s">
        <v>142</v>
      </c>
      <c r="H1481" s="4" t="s">
        <v>143</v>
      </c>
      <c r="I1481" s="4">
        <v>3</v>
      </c>
      <c r="J1481" s="5">
        <v>79.131854412753299</v>
      </c>
      <c r="K1481" s="5">
        <v>37.220174413377684</v>
      </c>
      <c r="L1481" s="4" t="s">
        <v>168</v>
      </c>
      <c r="M1481" s="4" t="s">
        <v>56</v>
      </c>
      <c r="N1481" s="7">
        <f>VLOOKUP($A1481,'[1]Prices 23 nov'!$A$2:$Q$5001,5,FALSE)</f>
        <v>40.549369480627639</v>
      </c>
      <c r="O1481" s="7">
        <f>VLOOKUP($A1481,'[1]Prices 23 nov'!$A$2:$Q$5001,6,FALSE)</f>
        <v>56.951578790321953</v>
      </c>
      <c r="P1481" s="7">
        <f>VLOOKUP($A1481,'[1]Prices 23 nov'!$A$2:$Q$5001,7,FALSE)</f>
        <v>56.879886891692877</v>
      </c>
      <c r="Q1481" s="7">
        <f>VLOOKUP($A1481,'[1]Prices 23 nov'!$A$2:$Q$5001,8,FALSE)</f>
        <v>56.133249495178461</v>
      </c>
      <c r="R1481" s="7">
        <f>VLOOKUP($A1481,'[1]Prices 23 nov'!$A$2:$Q$5001,9,FALSE)</f>
        <v>49.740165397524827</v>
      </c>
      <c r="S1481" s="7">
        <f>VLOOKUP($A1481,'[1]Prices 23 nov'!$A$2:$Q$5001,10,FALSE)</f>
        <v>43.56555784586817</v>
      </c>
      <c r="T1481" s="7">
        <f>VLOOKUP($A1481,'[1]Prices 23 nov'!$A$2:$Q$5001,11,FALSE)</f>
        <v>49.353809235617518</v>
      </c>
      <c r="U1481" s="7">
        <f>VLOOKUP($A1481,'[1]Prices 23 nov'!$A$2:$Q$5001,12,FALSE)</f>
        <v>54.656997174024582</v>
      </c>
      <c r="V1481" s="7">
        <f>VLOOKUP($A1481,'[1]Prices 23 nov'!$A$2:$Q$5001,13,FALSE)</f>
        <v>56.041707005351782</v>
      </c>
      <c r="W1481" s="7">
        <f>VLOOKUP($A1481,'[1]Prices 23 nov'!$A$2:$Q$5001,14,FALSE)</f>
        <v>56.744276490062482</v>
      </c>
      <c r="X1481" s="7">
        <f>VLOOKUP($A1481,'[1]Prices 23 nov'!$A$2:$Q$5001,15,FALSE)</f>
        <v>60.177325289696462</v>
      </c>
      <c r="Y1481" s="7">
        <f>VLOOKUP($A1481,'[1]Prices 23 nov'!$A$2:$Q$5001,16,FALSE)</f>
        <v>64.803408309817314</v>
      </c>
      <c r="Z1481" s="7">
        <f>VLOOKUP($A1481,'[1]Prices 23 nov'!$A$2:$Q$5001,17,FALSE)</f>
        <v>69.623269699513912</v>
      </c>
    </row>
    <row r="1482" spans="1:26">
      <c r="A1482" s="4" t="s">
        <v>3360</v>
      </c>
      <c r="B1482" s="4" t="s">
        <v>3361</v>
      </c>
      <c r="C1482" s="5">
        <v>12273121280</v>
      </c>
      <c r="D1482" s="5">
        <v>1482</v>
      </c>
      <c r="E1482" s="6" t="s">
        <v>24</v>
      </c>
      <c r="F1482" s="4" t="s">
        <v>210</v>
      </c>
      <c r="G1482" s="4" t="s">
        <v>211</v>
      </c>
      <c r="H1482" s="4" t="s">
        <v>212</v>
      </c>
      <c r="I1482" s="4">
        <v>3.90625</v>
      </c>
      <c r="J1482" s="5">
        <v>1.8840993859167101</v>
      </c>
      <c r="K1482" s="5">
        <v>0.6755433057036121</v>
      </c>
      <c r="L1482" s="4" t="s">
        <v>144</v>
      </c>
      <c r="M1482" s="4" t="s">
        <v>48</v>
      </c>
      <c r="N1482" s="7">
        <f>VLOOKUP($A1482,'[1]Prices 23 nov'!$A$2:$Q$5001,5,FALSE)</f>
        <v>-41.37134407265237</v>
      </c>
      <c r="O1482" s="7">
        <f>VLOOKUP($A1482,'[1]Prices 23 nov'!$A$2:$Q$5001,6,FALSE)</f>
        <v>1.787770378554598</v>
      </c>
      <c r="P1482" s="7">
        <f>VLOOKUP($A1482,'[1]Prices 23 nov'!$A$2:$Q$5001,7,FALSE)</f>
        <v>1.786014472675248</v>
      </c>
      <c r="Q1482" s="7">
        <f>VLOOKUP($A1482,'[1]Prices 23 nov'!$A$2:$Q$5001,8,FALSE)</f>
        <v>1.451115115811703</v>
      </c>
      <c r="R1482" s="7">
        <f>VLOOKUP($A1482,'[1]Prices 23 nov'!$A$2:$Q$5001,9,FALSE)</f>
        <v>1.226436484556537</v>
      </c>
      <c r="S1482" s="7">
        <f>VLOOKUP($A1482,'[1]Prices 23 nov'!$A$2:$Q$5001,10,FALSE)</f>
        <v>0.85864091641269602</v>
      </c>
      <c r="T1482" s="7">
        <f>VLOOKUP($A1482,'[1]Prices 23 nov'!$A$2:$Q$5001,11,FALSE)</f>
        <v>1.0531657909004291</v>
      </c>
      <c r="U1482" s="7">
        <f>VLOOKUP($A1482,'[1]Prices 23 nov'!$A$2:$Q$5001,12,FALSE)</f>
        <v>1.1109052622581861</v>
      </c>
      <c r="V1482" s="7">
        <f>VLOOKUP($A1482,'[1]Prices 23 nov'!$A$2:$Q$5001,13,FALSE)</f>
        <v>1.0654570036129909</v>
      </c>
      <c r="W1482" s="7">
        <f>VLOOKUP($A1482,'[1]Prices 23 nov'!$A$2:$Q$5001,14,FALSE)</f>
        <v>1.0090200767675479</v>
      </c>
      <c r="X1482" s="7">
        <f>VLOOKUP($A1482,'[1]Prices 23 nov'!$A$2:$Q$5001,15,FALSE)</f>
        <v>1.085952405144937</v>
      </c>
      <c r="Y1482" s="7">
        <f>VLOOKUP($A1482,'[1]Prices 23 nov'!$A$2:$Q$5001,16,FALSE)</f>
        <v>0.94425933200189105</v>
      </c>
      <c r="Z1482" s="7">
        <f>VLOOKUP($A1482,'[1]Prices 23 nov'!$A$2:$Q$5001,17,FALSE)</f>
        <v>0.88177856488258011</v>
      </c>
    </row>
    <row r="1483" spans="1:26">
      <c r="A1483" s="4" t="s">
        <v>3362</v>
      </c>
      <c r="B1483" s="4" t="s">
        <v>3363</v>
      </c>
      <c r="C1483" s="5">
        <v>12271672320</v>
      </c>
      <c r="D1483" s="5">
        <v>1483</v>
      </c>
      <c r="E1483" s="6" t="s">
        <v>329</v>
      </c>
      <c r="F1483" s="4" t="s">
        <v>51</v>
      </c>
      <c r="G1483" s="4" t="s">
        <v>18</v>
      </c>
      <c r="H1483" s="4" t="s">
        <v>19</v>
      </c>
      <c r="I1483" s="4">
        <v>3.8421051502227783</v>
      </c>
      <c r="J1483" s="5">
        <v>143.8699951171875</v>
      </c>
      <c r="K1483" s="5">
        <v>92.139999389648438</v>
      </c>
      <c r="L1483" s="4" t="s">
        <v>20</v>
      </c>
      <c r="M1483" s="4" t="s">
        <v>145</v>
      </c>
      <c r="N1483" s="7">
        <f>VLOOKUP($A1483,'[1]Prices 23 nov'!$A$2:$Q$5001,5,FALSE)</f>
        <v>-16.07525408187357</v>
      </c>
      <c r="O1483" s="7">
        <f>VLOOKUP($A1483,'[1]Prices 23 nov'!$A$2:$Q$5001,6,FALSE)</f>
        <v>140.53999328613281</v>
      </c>
      <c r="P1483" s="7">
        <f>VLOOKUP($A1483,'[1]Prices 23 nov'!$A$2:$Q$5001,7,FALSE)</f>
        <v>129.02000427246091</v>
      </c>
      <c r="Q1483" s="7">
        <f>VLOOKUP($A1483,'[1]Prices 23 nov'!$A$2:$Q$5001,8,FALSE)</f>
        <v>135.8399963378906</v>
      </c>
      <c r="R1483" s="7">
        <f>VLOOKUP($A1483,'[1]Prices 23 nov'!$A$2:$Q$5001,9,FALSE)</f>
        <v>122.55999755859381</v>
      </c>
      <c r="S1483" s="7">
        <f>VLOOKUP($A1483,'[1]Prices 23 nov'!$A$2:$Q$5001,10,FALSE)</f>
        <v>100.73000335693359</v>
      </c>
      <c r="T1483" s="7">
        <f>VLOOKUP($A1483,'[1]Prices 23 nov'!$A$2:$Q$5001,11,FALSE)</f>
        <v>126.629997253418</v>
      </c>
      <c r="U1483" s="7">
        <f>VLOOKUP($A1483,'[1]Prices 23 nov'!$A$2:$Q$5001,12,FALSE)</f>
        <v>131.02000427246091</v>
      </c>
      <c r="V1483" s="7">
        <f>VLOOKUP($A1483,'[1]Prices 23 nov'!$A$2:$Q$5001,13,FALSE)</f>
        <v>124.1699981689453</v>
      </c>
      <c r="W1483" s="7">
        <f>VLOOKUP($A1483,'[1]Prices 23 nov'!$A$2:$Q$5001,14,FALSE)</f>
        <v>124.5400009155273</v>
      </c>
      <c r="X1483" s="7">
        <f>VLOOKUP($A1483,'[1]Prices 23 nov'!$A$2:$Q$5001,15,FALSE)</f>
        <v>124.7399978637695</v>
      </c>
      <c r="Y1483" s="7">
        <f>VLOOKUP($A1483,'[1]Prices 23 nov'!$A$2:$Q$5001,16,FALSE)</f>
        <v>120.0899963378906</v>
      </c>
      <c r="Z1483" s="7">
        <f>VLOOKUP($A1483,'[1]Prices 23 nov'!$A$2:$Q$5001,17,FALSE)</f>
        <v>105.0699996948242</v>
      </c>
    </row>
    <row r="1484" spans="1:26">
      <c r="A1484" s="4" t="s">
        <v>3364</v>
      </c>
      <c r="B1484" s="4" t="s">
        <v>3365</v>
      </c>
      <c r="C1484" s="5">
        <v>12242917376</v>
      </c>
      <c r="D1484" s="5">
        <v>1484</v>
      </c>
      <c r="E1484" s="6" t="s">
        <v>273</v>
      </c>
      <c r="F1484" s="4" t="s">
        <v>78</v>
      </c>
      <c r="G1484" s="4" t="s">
        <v>79</v>
      </c>
      <c r="H1484" s="4" t="s">
        <v>80</v>
      </c>
      <c r="I1484" s="4">
        <v>4.4615383148193359</v>
      </c>
      <c r="J1484" s="5">
        <v>24.774093856024724</v>
      </c>
      <c r="K1484" s="5">
        <v>12.371216038824137</v>
      </c>
      <c r="L1484" s="4" t="s">
        <v>64</v>
      </c>
      <c r="M1484" s="4" t="s">
        <v>2496</v>
      </c>
      <c r="N1484" s="7">
        <f>VLOOKUP($A1484,'[1]Prices 23 nov'!$A$2:$Q$5001,5,FALSE)</f>
        <v>-24.68916518650088</v>
      </c>
      <c r="O1484" s="7">
        <f>VLOOKUP($A1484,'[1]Prices 23 nov'!$A$2:$Q$5001,6,FALSE)</f>
        <v>23.815143460524268</v>
      </c>
      <c r="P1484" s="7">
        <f>VLOOKUP($A1484,'[1]Prices 23 nov'!$A$2:$Q$5001,7,FALSE)</f>
        <v>24.048650788608938</v>
      </c>
      <c r="Q1484" s="7">
        <f>VLOOKUP($A1484,'[1]Prices 23 nov'!$A$2:$Q$5001,8,FALSE)</f>
        <v>21.01756933552679</v>
      </c>
      <c r="R1484" s="7">
        <f>VLOOKUP($A1484,'[1]Prices 23 nov'!$A$2:$Q$5001,9,FALSE)</f>
        <v>17.587306498899121</v>
      </c>
      <c r="S1484" s="7">
        <f>VLOOKUP($A1484,'[1]Prices 23 nov'!$A$2:$Q$5001,10,FALSE)</f>
        <v>15.357134572695941</v>
      </c>
      <c r="T1484" s="7">
        <f>VLOOKUP($A1484,'[1]Prices 23 nov'!$A$2:$Q$5001,11,FALSE)</f>
        <v>19.48242760263383</v>
      </c>
      <c r="U1484" s="7">
        <f>VLOOKUP($A1484,'[1]Prices 23 nov'!$A$2:$Q$5001,12,FALSE)</f>
        <v>17.765979646355849</v>
      </c>
      <c r="V1484" s="7">
        <f>VLOOKUP($A1484,'[1]Prices 23 nov'!$A$2:$Q$5001,13,FALSE)</f>
        <v>16.02497388375923</v>
      </c>
      <c r="W1484" s="7">
        <f>VLOOKUP($A1484,'[1]Prices 23 nov'!$A$2:$Q$5001,14,FALSE)</f>
        <v>15.94916399626527</v>
      </c>
      <c r="X1484" s="7">
        <f>VLOOKUP($A1484,'[1]Prices 23 nov'!$A$2:$Q$5001,15,FALSE)</f>
        <v>17.96437329612672</v>
      </c>
      <c r="Y1484" s="7">
        <f>VLOOKUP($A1484,'[1]Prices 23 nov'!$A$2:$Q$5001,16,FALSE)</f>
        <v>17.537979106418788</v>
      </c>
      <c r="Z1484" s="7">
        <f>VLOOKUP($A1484,'[1]Prices 23 nov'!$A$2:$Q$5001,17,FALSE)</f>
        <v>17.934256340959109</v>
      </c>
    </row>
    <row r="1485" spans="1:26">
      <c r="A1485" s="4" t="s">
        <v>3366</v>
      </c>
      <c r="B1485" s="4" t="s">
        <v>3367</v>
      </c>
      <c r="C1485" s="5">
        <v>12238246912</v>
      </c>
      <c r="D1485" s="5">
        <v>1485</v>
      </c>
      <c r="E1485" s="6" t="s">
        <v>55</v>
      </c>
      <c r="F1485" s="4" t="s">
        <v>17</v>
      </c>
      <c r="G1485" s="4" t="s">
        <v>18</v>
      </c>
      <c r="H1485" s="4" t="s">
        <v>19</v>
      </c>
      <c r="I1485" s="4">
        <v>3.7999999523162842</v>
      </c>
      <c r="J1485" s="5">
        <v>15.630000114440918</v>
      </c>
      <c r="K1485" s="5">
        <v>6.820000171661377</v>
      </c>
      <c r="L1485" s="4" t="s">
        <v>523</v>
      </c>
      <c r="M1485" s="4" t="s">
        <v>29</v>
      </c>
      <c r="N1485" s="7">
        <f>VLOOKUP($A1485,'[1]Prices 23 nov'!$A$2:$Q$5001,5,FALSE)</f>
        <v>-14.459600068648131</v>
      </c>
      <c r="O1485" s="7">
        <f>VLOOKUP($A1485,'[1]Prices 23 nov'!$A$2:$Q$5001,6,FALSE)</f>
        <v>14.829999923706049</v>
      </c>
      <c r="P1485" s="7">
        <f>VLOOKUP($A1485,'[1]Prices 23 nov'!$A$2:$Q$5001,7,FALSE)</f>
        <v>15.079999923706049</v>
      </c>
      <c r="Q1485" s="7">
        <f>VLOOKUP($A1485,'[1]Prices 23 nov'!$A$2:$Q$5001,8,FALSE)</f>
        <v>13.72000026702881</v>
      </c>
      <c r="R1485" s="7">
        <f>VLOOKUP($A1485,'[1]Prices 23 nov'!$A$2:$Q$5001,9,FALSE)</f>
        <v>12.939999580383301</v>
      </c>
      <c r="S1485" s="7">
        <f>VLOOKUP($A1485,'[1]Prices 23 nov'!$A$2:$Q$5001,10,FALSE)</f>
        <v>7.4499998092651367</v>
      </c>
      <c r="T1485" s="7">
        <f>VLOOKUP($A1485,'[1]Prices 23 nov'!$A$2:$Q$5001,11,FALSE)</f>
        <v>8.5699996948242188</v>
      </c>
      <c r="U1485" s="7">
        <f>VLOOKUP($A1485,'[1]Prices 23 nov'!$A$2:$Q$5001,12,FALSE)</f>
        <v>9.1000003814697266</v>
      </c>
      <c r="V1485" s="7">
        <f>VLOOKUP($A1485,'[1]Prices 23 nov'!$A$2:$Q$5001,13,FALSE)</f>
        <v>8.6350002288818359</v>
      </c>
      <c r="W1485" s="7">
        <f>VLOOKUP($A1485,'[1]Prices 23 nov'!$A$2:$Q$5001,14,FALSE)</f>
        <v>9.2650003433227539</v>
      </c>
      <c r="X1485" s="7">
        <f>VLOOKUP($A1485,'[1]Prices 23 nov'!$A$2:$Q$5001,15,FALSE)</f>
        <v>9.4399995803833008</v>
      </c>
      <c r="Y1485" s="7">
        <f>VLOOKUP($A1485,'[1]Prices 23 nov'!$A$2:$Q$5001,16,FALSE)</f>
        <v>9.1499996185302734</v>
      </c>
      <c r="Z1485" s="7">
        <f>VLOOKUP($A1485,'[1]Prices 23 nov'!$A$2:$Q$5001,17,FALSE)</f>
        <v>10.810000419616699</v>
      </c>
    </row>
    <row r="1486" spans="1:26">
      <c r="A1486" s="4" t="s">
        <v>3368</v>
      </c>
      <c r="B1486" s="4" t="s">
        <v>3369</v>
      </c>
      <c r="C1486" s="5">
        <v>12237862912</v>
      </c>
      <c r="D1486" s="5">
        <v>1486</v>
      </c>
      <c r="E1486" s="6" t="s">
        <v>34</v>
      </c>
      <c r="F1486" s="4" t="s">
        <v>61</v>
      </c>
      <c r="G1486" s="4" t="s">
        <v>62</v>
      </c>
      <c r="H1486" s="4" t="s">
        <v>63</v>
      </c>
      <c r="I1486" s="4">
        <v>2.5</v>
      </c>
      <c r="J1486" s="5">
        <v>3.9512956179622849</v>
      </c>
      <c r="K1486" s="5">
        <v>3.2123502398343842</v>
      </c>
      <c r="L1486" s="4" t="s">
        <v>245</v>
      </c>
      <c r="M1486" s="4" t="s">
        <v>386</v>
      </c>
      <c r="N1486" s="7">
        <f>VLOOKUP($A1486,'[1]Prices 23 nov'!$A$2:$Q$5001,5,FALSE)</f>
        <v>-10.61407279368443</v>
      </c>
      <c r="O1486" s="7">
        <f>VLOOKUP($A1486,'[1]Prices 23 nov'!$A$2:$Q$5001,6,FALSE)</f>
        <v>3.7696266360580921</v>
      </c>
      <c r="P1486" s="7">
        <f>VLOOKUP($A1486,'[1]Prices 23 nov'!$A$2:$Q$5001,7,FALSE)</f>
        <v>3.7504605054855351</v>
      </c>
      <c r="Q1486" s="7">
        <f>VLOOKUP($A1486,'[1]Prices 23 nov'!$A$2:$Q$5001,8,FALSE)</f>
        <v>3.5670641362667079</v>
      </c>
      <c r="R1486" s="7">
        <f>VLOOKUP($A1486,'[1]Prices 23 nov'!$A$2:$Q$5001,9,FALSE)</f>
        <v>3.4224953837692742</v>
      </c>
      <c r="S1486" s="7">
        <f>VLOOKUP($A1486,'[1]Prices 23 nov'!$A$2:$Q$5001,10,FALSE)</f>
        <v>3.2383717998069699</v>
      </c>
      <c r="T1486" s="7">
        <f>VLOOKUP($A1486,'[1]Prices 23 nov'!$A$2:$Q$5001,11,FALSE)</f>
        <v>3.6150250118225808</v>
      </c>
      <c r="U1486" s="7">
        <f>VLOOKUP($A1486,'[1]Prices 23 nov'!$A$2:$Q$5001,12,FALSE)</f>
        <v>3.5578271392732859</v>
      </c>
      <c r="V1486" s="7">
        <f>VLOOKUP($A1486,'[1]Prices 23 nov'!$A$2:$Q$5001,13,FALSE)</f>
        <v>3.7899294495582581</v>
      </c>
      <c r="W1486" s="7">
        <f>VLOOKUP($A1486,'[1]Prices 23 nov'!$A$2:$Q$5001,14,FALSE)</f>
        <v>3.5334489643573761</v>
      </c>
      <c r="X1486" s="7">
        <f>VLOOKUP($A1486,'[1]Prices 23 nov'!$A$2:$Q$5001,15,FALSE)</f>
        <v>3.4523810707032681</v>
      </c>
      <c r="Y1486" s="7">
        <f>VLOOKUP($A1486,'[1]Prices 23 nov'!$A$2:$Q$5001,16,FALSE)</f>
        <v>3.328853287864888</v>
      </c>
      <c r="Z1486" s="7">
        <f>VLOOKUP($A1486,'[1]Prices 23 nov'!$A$2:$Q$5001,17,FALSE)</f>
        <v>3.4244898806679198</v>
      </c>
    </row>
    <row r="1487" spans="1:26">
      <c r="A1487" s="4" t="s">
        <v>3370</v>
      </c>
      <c r="B1487" s="4" t="s">
        <v>3371</v>
      </c>
      <c r="C1487" s="5">
        <v>12236796928</v>
      </c>
      <c r="D1487" s="5">
        <v>1487</v>
      </c>
      <c r="E1487" s="6" t="s">
        <v>16</v>
      </c>
      <c r="F1487" s="4" t="s">
        <v>101</v>
      </c>
      <c r="G1487" s="4" t="s">
        <v>46</v>
      </c>
      <c r="H1487" s="4" t="s">
        <v>102</v>
      </c>
      <c r="I1487" s="4">
        <v>4.0999999046325684</v>
      </c>
      <c r="J1487" s="5">
        <v>42.536184304433469</v>
      </c>
      <c r="K1487" s="5">
        <v>9.0324588992376462</v>
      </c>
      <c r="L1487" s="4" t="s">
        <v>332</v>
      </c>
      <c r="M1487" s="4" t="s">
        <v>1796</v>
      </c>
      <c r="N1487" s="7">
        <f>VLOOKUP($A1487,'[1]Prices 23 nov'!$A$2:$Q$5001,5,FALSE)</f>
        <v>107.2283940975266</v>
      </c>
      <c r="O1487" s="7">
        <f>VLOOKUP($A1487,'[1]Prices 23 nov'!$A$2:$Q$5001,6,FALSE)</f>
        <v>9.503786084754779</v>
      </c>
      <c r="P1487" s="7">
        <f>VLOOKUP($A1487,'[1]Prices 23 nov'!$A$2:$Q$5001,7,FALSE)</f>
        <v>13.26937977530747</v>
      </c>
      <c r="Q1487" s="7">
        <f>VLOOKUP($A1487,'[1]Prices 23 nov'!$A$2:$Q$5001,8,FALSE)</f>
        <v>21.4056829611593</v>
      </c>
      <c r="R1487" s="7">
        <f>VLOOKUP($A1487,'[1]Prices 23 nov'!$A$2:$Q$5001,9,FALSE)</f>
        <v>22.98553466796875</v>
      </c>
      <c r="S1487" s="7">
        <f>VLOOKUP($A1487,'[1]Prices 23 nov'!$A$2:$Q$5001,10,FALSE)</f>
        <v>19.577465459704399</v>
      </c>
      <c r="T1487" s="7">
        <f>VLOOKUP($A1487,'[1]Prices 23 nov'!$A$2:$Q$5001,11,FALSE)</f>
        <v>23.793411145270511</v>
      </c>
      <c r="U1487" s="7">
        <f>VLOOKUP($A1487,'[1]Prices 23 nov'!$A$2:$Q$5001,12,FALSE)</f>
        <v>31.791016433613549</v>
      </c>
      <c r="V1487" s="7">
        <f>VLOOKUP($A1487,'[1]Prices 23 nov'!$A$2:$Q$5001,13,FALSE)</f>
        <v>32.066479121572229</v>
      </c>
      <c r="W1487" s="7">
        <f>VLOOKUP($A1487,'[1]Prices 23 nov'!$A$2:$Q$5001,14,FALSE)</f>
        <v>35.738945978834408</v>
      </c>
      <c r="X1487" s="7">
        <f>VLOOKUP($A1487,'[1]Prices 23 nov'!$A$2:$Q$5001,15,FALSE)</f>
        <v>26.945607365189058</v>
      </c>
      <c r="Y1487" s="7">
        <f>VLOOKUP($A1487,'[1]Prices 23 nov'!$A$2:$Q$5001,16,FALSE)</f>
        <v>25.05669386668615</v>
      </c>
      <c r="Z1487" s="7">
        <f>VLOOKUP($A1487,'[1]Prices 23 nov'!$A$2:$Q$5001,17,FALSE)</f>
        <v>23.228322848744941</v>
      </c>
    </row>
    <row r="1488" spans="1:26">
      <c r="A1488" s="4" t="s">
        <v>3372</v>
      </c>
      <c r="B1488" s="4" t="s">
        <v>3373</v>
      </c>
      <c r="C1488" s="5">
        <v>12222794752</v>
      </c>
      <c r="D1488" s="5">
        <v>1488</v>
      </c>
      <c r="E1488" s="6" t="s">
        <v>70</v>
      </c>
      <c r="F1488" s="4" t="s">
        <v>17</v>
      </c>
      <c r="G1488" s="4" t="s">
        <v>3374</v>
      </c>
      <c r="H1488" s="4" t="s">
        <v>1266</v>
      </c>
      <c r="I1488" s="4">
        <v>3.5999999046325684</v>
      </c>
      <c r="J1488" s="5">
        <v>140.88999938964844</v>
      </c>
      <c r="K1488" s="5">
        <v>53.400001525878906</v>
      </c>
      <c r="L1488" s="4" t="s">
        <v>20</v>
      </c>
      <c r="M1488" s="4" t="s">
        <v>253</v>
      </c>
      <c r="N1488" s="7">
        <f>VLOOKUP($A1488,'[1]Prices 23 nov'!$A$2:$Q$5001,5,FALSE)</f>
        <v>41.632743869741986</v>
      </c>
      <c r="O1488" s="7">
        <f>VLOOKUP($A1488,'[1]Prices 23 nov'!$A$2:$Q$5001,6,FALSE)</f>
        <v>88.230003356933594</v>
      </c>
      <c r="P1488" s="7">
        <f>VLOOKUP($A1488,'[1]Prices 23 nov'!$A$2:$Q$5001,7,FALSE)</f>
        <v>84.269996643066406</v>
      </c>
      <c r="Q1488" s="7">
        <f>VLOOKUP($A1488,'[1]Prices 23 nov'!$A$2:$Q$5001,8,FALSE)</f>
        <v>83.889999389648438</v>
      </c>
      <c r="R1488" s="7">
        <f>VLOOKUP($A1488,'[1]Prices 23 nov'!$A$2:$Q$5001,9,FALSE)</f>
        <v>74.94000244140625</v>
      </c>
      <c r="S1488" s="7">
        <f>VLOOKUP($A1488,'[1]Prices 23 nov'!$A$2:$Q$5001,10,FALSE)</f>
        <v>64.519996643066406</v>
      </c>
      <c r="T1488" s="7">
        <f>VLOOKUP($A1488,'[1]Prices 23 nov'!$A$2:$Q$5001,11,FALSE)</f>
        <v>60.479999542236328</v>
      </c>
      <c r="U1488" s="7">
        <f>VLOOKUP($A1488,'[1]Prices 23 nov'!$A$2:$Q$5001,12,FALSE)</f>
        <v>66.30999755859375</v>
      </c>
      <c r="V1488" s="7">
        <f>VLOOKUP($A1488,'[1]Prices 23 nov'!$A$2:$Q$5001,13,FALSE)</f>
        <v>59.610000610351563</v>
      </c>
      <c r="W1488" s="7">
        <f>VLOOKUP($A1488,'[1]Prices 23 nov'!$A$2:$Q$5001,14,FALSE)</f>
        <v>77.30999755859375</v>
      </c>
      <c r="X1488" s="7">
        <f>VLOOKUP($A1488,'[1]Prices 23 nov'!$A$2:$Q$5001,15,FALSE)</f>
        <v>84.680000305175781</v>
      </c>
      <c r="Y1488" s="7">
        <f>VLOOKUP($A1488,'[1]Prices 23 nov'!$A$2:$Q$5001,16,FALSE)</f>
        <v>112.36000061035161</v>
      </c>
      <c r="Z1488" s="7">
        <f>VLOOKUP($A1488,'[1]Prices 23 nov'!$A$2:$Q$5001,17,FALSE)</f>
        <v>112.1600036621094</v>
      </c>
    </row>
    <row r="1489" spans="1:26">
      <c r="A1489" s="4" t="s">
        <v>3375</v>
      </c>
      <c r="B1489" s="4" t="s">
        <v>3376</v>
      </c>
      <c r="C1489" s="5">
        <v>12217902080</v>
      </c>
      <c r="D1489" s="5">
        <v>1489</v>
      </c>
      <c r="E1489" s="6" t="s">
        <v>34</v>
      </c>
      <c r="F1489" s="4" t="s">
        <v>115</v>
      </c>
      <c r="G1489" s="4" t="s">
        <v>116</v>
      </c>
      <c r="H1489" s="4" t="s">
        <v>117</v>
      </c>
      <c r="I1489" s="4">
        <v>4.4285712242126465</v>
      </c>
      <c r="J1489" s="5">
        <v>4.4643312575340275</v>
      </c>
      <c r="K1489" s="5">
        <v>2.2429589893579482</v>
      </c>
      <c r="L1489" s="4" t="s">
        <v>35</v>
      </c>
      <c r="M1489" s="4" t="s">
        <v>48</v>
      </c>
      <c r="N1489" s="7">
        <f>VLOOKUP($A1489,'[1]Prices 23 nov'!$A$2:$Q$5001,5,FALSE)</f>
        <v>-12.13988039972236</v>
      </c>
      <c r="O1489" s="7">
        <f>VLOOKUP($A1489,'[1]Prices 23 nov'!$A$2:$Q$5001,6,FALSE)</f>
        <v>4.2040698413181303</v>
      </c>
      <c r="P1489" s="7">
        <f>VLOOKUP($A1489,'[1]Prices 23 nov'!$A$2:$Q$5001,7,FALSE)</f>
        <v>4.3622461124458312</v>
      </c>
      <c r="Q1489" s="7">
        <f>VLOOKUP($A1489,'[1]Prices 23 nov'!$A$2:$Q$5001,8,FALSE)</f>
        <v>4.0630768082174313</v>
      </c>
      <c r="R1489" s="7">
        <f>VLOOKUP($A1489,'[1]Prices 23 nov'!$A$2:$Q$5001,9,FALSE)</f>
        <v>3.4568561028900149</v>
      </c>
      <c r="S1489" s="7">
        <f>VLOOKUP($A1489,'[1]Prices 23 nov'!$A$2:$Q$5001,10,FALSE)</f>
        <v>2.646034855690004</v>
      </c>
      <c r="T1489" s="7">
        <f>VLOOKUP($A1489,'[1]Prices 23 nov'!$A$2:$Q$5001,11,FALSE)</f>
        <v>2.6612933887352028</v>
      </c>
      <c r="U1489" s="7">
        <f>VLOOKUP($A1489,'[1]Prices 23 nov'!$A$2:$Q$5001,12,FALSE)</f>
        <v>3.0585239929447141</v>
      </c>
      <c r="V1489" s="7">
        <f>VLOOKUP($A1489,'[1]Prices 23 nov'!$A$2:$Q$5001,13,FALSE)</f>
        <v>3.1404033032958978</v>
      </c>
      <c r="W1489" s="7">
        <f>VLOOKUP($A1489,'[1]Prices 23 nov'!$A$2:$Q$5001,14,FALSE)</f>
        <v>3.5434986037698759</v>
      </c>
      <c r="X1489" s="7">
        <f>VLOOKUP($A1489,'[1]Prices 23 nov'!$A$2:$Q$5001,15,FALSE)</f>
        <v>3.747276204847338</v>
      </c>
      <c r="Y1489" s="7">
        <f>VLOOKUP($A1489,'[1]Prices 23 nov'!$A$2:$Q$5001,16,FALSE)</f>
        <v>3.6855809775295261</v>
      </c>
      <c r="Z1489" s="7">
        <f>VLOOKUP($A1489,'[1]Prices 23 nov'!$A$2:$Q$5001,17,FALSE)</f>
        <v>3.6953782240787518</v>
      </c>
    </row>
    <row r="1490" spans="1:26">
      <c r="A1490" s="4" t="s">
        <v>3377</v>
      </c>
      <c r="B1490" s="4" t="s">
        <v>3378</v>
      </c>
      <c r="C1490" s="5">
        <v>12216529920</v>
      </c>
      <c r="D1490" s="5">
        <v>1490</v>
      </c>
      <c r="E1490" s="6" t="s">
        <v>34</v>
      </c>
      <c r="F1490" s="4" t="s">
        <v>115</v>
      </c>
      <c r="G1490" s="4" t="s">
        <v>116</v>
      </c>
      <c r="H1490" s="4" t="s">
        <v>117</v>
      </c>
      <c r="I1490" s="4">
        <v>3.7272727489471436</v>
      </c>
      <c r="J1490" s="5">
        <v>218.69464729003906</v>
      </c>
      <c r="K1490" s="5">
        <v>106.0328142539978</v>
      </c>
      <c r="L1490" s="4" t="s">
        <v>35</v>
      </c>
      <c r="M1490" s="4" t="s">
        <v>291</v>
      </c>
      <c r="N1490" s="7">
        <f>VLOOKUP($A1490,'[1]Prices 23 nov'!$A$2:$Q$5001,5,FALSE)</f>
        <v>53.800767152663333</v>
      </c>
      <c r="O1490" s="7">
        <f>VLOOKUP($A1490,'[1]Prices 23 nov'!$A$2:$Q$5001,6,FALSE)</f>
        <v>127.8054967374801</v>
      </c>
      <c r="P1490" s="7">
        <f>VLOOKUP($A1490,'[1]Prices 23 nov'!$A$2:$Q$5001,7,FALSE)</f>
        <v>129.57777326796531</v>
      </c>
      <c r="Q1490" s="7">
        <f>VLOOKUP($A1490,'[1]Prices 23 nov'!$A$2:$Q$5001,8,FALSE)</f>
        <v>133.97979264921199</v>
      </c>
      <c r="R1490" s="7">
        <f>VLOOKUP($A1490,'[1]Prices 23 nov'!$A$2:$Q$5001,9,FALSE)</f>
        <v>144.8369073654176</v>
      </c>
      <c r="S1490" s="7">
        <f>VLOOKUP($A1490,'[1]Prices 23 nov'!$A$2:$Q$5001,10,FALSE)</f>
        <v>137.43649973487851</v>
      </c>
      <c r="T1490" s="7">
        <f>VLOOKUP($A1490,'[1]Prices 23 nov'!$A$2:$Q$5001,11,FALSE)</f>
        <v>149.4367923736572</v>
      </c>
      <c r="U1490" s="7">
        <f>VLOOKUP($A1490,'[1]Prices 23 nov'!$A$2:$Q$5001,12,FALSE)</f>
        <v>180.80685233559601</v>
      </c>
      <c r="V1490" s="7">
        <f>VLOOKUP($A1490,'[1]Prices 23 nov'!$A$2:$Q$5001,13,FALSE)</f>
        <v>198.58432236145021</v>
      </c>
      <c r="W1490" s="7">
        <f>VLOOKUP($A1490,'[1]Prices 23 nov'!$A$2:$Q$5001,14,FALSE)</f>
        <v>199.32178714813199</v>
      </c>
      <c r="X1490" s="7">
        <f>VLOOKUP($A1490,'[1]Prices 23 nov'!$A$2:$Q$5001,15,FALSE)</f>
        <v>212.42520451545721</v>
      </c>
      <c r="Y1490" s="7">
        <f>VLOOKUP($A1490,'[1]Prices 23 nov'!$A$2:$Q$5001,16,FALSE)</f>
        <v>185.51226960811621</v>
      </c>
      <c r="Z1490" s="7">
        <f>VLOOKUP($A1490,'[1]Prices 23 nov'!$A$2:$Q$5001,17,FALSE)</f>
        <v>192.79223599048601</v>
      </c>
    </row>
    <row r="1491" spans="1:26">
      <c r="A1491" s="4" t="s">
        <v>3379</v>
      </c>
      <c r="B1491" s="4" t="s">
        <v>3380</v>
      </c>
      <c r="C1491" s="5">
        <v>12216500224</v>
      </c>
      <c r="D1491" s="5">
        <v>1491</v>
      </c>
      <c r="E1491" s="6" t="s">
        <v>55</v>
      </c>
      <c r="F1491" s="4" t="s">
        <v>95</v>
      </c>
      <c r="G1491" s="4" t="s">
        <v>96</v>
      </c>
      <c r="H1491" s="4" t="s">
        <v>97</v>
      </c>
      <c r="I1491" s="4">
        <v>3.6521739959716797</v>
      </c>
      <c r="J1491" s="5">
        <v>54.683208486230491</v>
      </c>
      <c r="K1491" s="5">
        <v>25.053228525722169</v>
      </c>
      <c r="L1491" s="4" t="s">
        <v>168</v>
      </c>
      <c r="M1491" s="4" t="s">
        <v>276</v>
      </c>
      <c r="N1491" s="7">
        <f>VLOOKUP($A1491,'[1]Prices 23 nov'!$A$2:$Q$5001,5,FALSE)</f>
        <v>10.47664713107139</v>
      </c>
      <c r="O1491" s="7">
        <f>VLOOKUP($A1491,'[1]Prices 23 nov'!$A$2:$Q$5001,6,FALSE)</f>
        <v>46.930755969492573</v>
      </c>
      <c r="P1491" s="7">
        <f>VLOOKUP($A1491,'[1]Prices 23 nov'!$A$2:$Q$5001,7,FALSE)</f>
        <v>51.692720602795823</v>
      </c>
      <c r="Q1491" s="7">
        <f>VLOOKUP($A1491,'[1]Prices 23 nov'!$A$2:$Q$5001,8,FALSE)</f>
        <v>48.235174340111371</v>
      </c>
      <c r="R1491" s="7">
        <f>VLOOKUP($A1491,'[1]Prices 23 nov'!$A$2:$Q$5001,9,FALSE)</f>
        <v>41.865330818905022</v>
      </c>
      <c r="S1491" s="7">
        <f>VLOOKUP($A1491,'[1]Prices 23 nov'!$A$2:$Q$5001,10,FALSE)</f>
        <v>32.089706466877033</v>
      </c>
      <c r="T1491" s="7">
        <f>VLOOKUP($A1491,'[1]Prices 23 nov'!$A$2:$Q$5001,11,FALSE)</f>
        <v>39.396149841861643</v>
      </c>
      <c r="U1491" s="7">
        <f>VLOOKUP($A1491,'[1]Prices 23 nov'!$A$2:$Q$5001,12,FALSE)</f>
        <v>42.546550955212297</v>
      </c>
      <c r="V1491" s="7">
        <f>VLOOKUP($A1491,'[1]Prices 23 nov'!$A$2:$Q$5001,13,FALSE)</f>
        <v>41.349409182503223</v>
      </c>
      <c r="W1491" s="7">
        <f>VLOOKUP($A1491,'[1]Prices 23 nov'!$A$2:$Q$5001,14,FALSE)</f>
        <v>44.332028746604919</v>
      </c>
      <c r="X1491" s="7">
        <f>VLOOKUP($A1491,'[1]Prices 23 nov'!$A$2:$Q$5001,15,FALSE)</f>
        <v>46.318105996488157</v>
      </c>
      <c r="Y1491" s="7">
        <f>VLOOKUP($A1491,'[1]Prices 23 nov'!$A$2:$Q$5001,16,FALSE)</f>
        <v>43.045276473092137</v>
      </c>
      <c r="Z1491" s="7">
        <f>VLOOKUP($A1491,'[1]Prices 23 nov'!$A$2:$Q$5001,17,FALSE)</f>
        <v>46.028470321107307</v>
      </c>
    </row>
    <row r="1492" spans="1:26">
      <c r="A1492" s="4" t="s">
        <v>3381</v>
      </c>
      <c r="B1492" s="4" t="s">
        <v>3382</v>
      </c>
      <c r="C1492" s="5">
        <v>12210854912</v>
      </c>
      <c r="D1492" s="5">
        <v>1492</v>
      </c>
      <c r="E1492" s="6" t="s">
        <v>70</v>
      </c>
      <c r="F1492" s="4" t="s">
        <v>95</v>
      </c>
      <c r="G1492" s="4" t="s">
        <v>96</v>
      </c>
      <c r="H1492" s="4" t="s">
        <v>97</v>
      </c>
      <c r="I1492" s="4">
        <v>3.4545454978942871</v>
      </c>
      <c r="J1492" s="5">
        <v>2303.1235929942045</v>
      </c>
      <c r="K1492" s="5">
        <v>1716.8197951474635</v>
      </c>
      <c r="L1492" s="4" t="s">
        <v>35</v>
      </c>
      <c r="M1492" s="4" t="s">
        <v>412</v>
      </c>
      <c r="N1492" s="7">
        <f>VLOOKUP($A1492,'[1]Prices 23 nov'!$A$2:$Q$5001,5,FALSE)</f>
        <v>1.9293713783291371</v>
      </c>
      <c r="O1492" s="7">
        <f>VLOOKUP($A1492,'[1]Prices 23 nov'!$A$2:$Q$5001,6,FALSE)</f>
        <v>2014.917921304703</v>
      </c>
      <c r="P1492" s="7">
        <f>VLOOKUP($A1492,'[1]Prices 23 nov'!$A$2:$Q$5001,7,FALSE)</f>
        <v>2213.4795908927922</v>
      </c>
      <c r="Q1492" s="7">
        <f>VLOOKUP($A1492,'[1]Prices 23 nov'!$A$2:$Q$5001,8,FALSE)</f>
        <v>2200.600515127182</v>
      </c>
      <c r="R1492" s="7">
        <f>VLOOKUP($A1492,'[1]Prices 23 nov'!$A$2:$Q$5001,9,FALSE)</f>
        <v>2078.628265857697</v>
      </c>
      <c r="S1492" s="7">
        <f>VLOOKUP($A1492,'[1]Prices 23 nov'!$A$2:$Q$5001,10,FALSE)</f>
        <v>1990.491986274719</v>
      </c>
      <c r="T1492" s="7">
        <f>VLOOKUP($A1492,'[1]Prices 23 nov'!$A$2:$Q$5001,11,FALSE)</f>
        <v>1969.8074841499331</v>
      </c>
      <c r="U1492" s="7">
        <f>VLOOKUP($A1492,'[1]Prices 23 nov'!$A$2:$Q$5001,12,FALSE)</f>
        <v>2009.7783222198491</v>
      </c>
      <c r="V1492" s="7">
        <f>VLOOKUP($A1492,'[1]Prices 23 nov'!$A$2:$Q$5001,13,FALSE)</f>
        <v>1932.106739759445</v>
      </c>
      <c r="W1492" s="7">
        <f>VLOOKUP($A1492,'[1]Prices 23 nov'!$A$2:$Q$5001,14,FALSE)</f>
        <v>2077.8938627243042</v>
      </c>
      <c r="X1492" s="7">
        <f>VLOOKUP($A1492,'[1]Prices 23 nov'!$A$2:$Q$5001,15,FALSE)</f>
        <v>2210.2365207672119</v>
      </c>
      <c r="Y1492" s="7">
        <f>VLOOKUP($A1492,'[1]Prices 23 nov'!$A$2:$Q$5001,16,FALSE)</f>
        <v>2255.1154127120972</v>
      </c>
      <c r="Z1492" s="7">
        <f>VLOOKUP($A1492,'[1]Prices 23 nov'!$A$2:$Q$5001,17,FALSE)</f>
        <v>2056.9379854202271</v>
      </c>
    </row>
    <row r="1493" spans="1:26">
      <c r="A1493" s="4" t="s">
        <v>3383</v>
      </c>
      <c r="B1493" s="4" t="s">
        <v>3384</v>
      </c>
      <c r="C1493" s="5">
        <v>12191087616</v>
      </c>
      <c r="D1493" s="5">
        <v>1493</v>
      </c>
      <c r="E1493" s="6" t="s">
        <v>16</v>
      </c>
      <c r="F1493" s="4" t="s">
        <v>242</v>
      </c>
      <c r="G1493" s="4" t="s">
        <v>46</v>
      </c>
      <c r="H1493" s="4" t="s">
        <v>102</v>
      </c>
      <c r="I1493" s="4">
        <v>4.7826085090637207</v>
      </c>
      <c r="J1493" s="5">
        <v>36.46352001184728</v>
      </c>
      <c r="K1493" s="5">
        <v>15.527105787918261</v>
      </c>
      <c r="L1493" s="4" t="s">
        <v>332</v>
      </c>
      <c r="M1493" s="4" t="s">
        <v>3385</v>
      </c>
      <c r="N1493" s="7">
        <f>VLOOKUP($A1493,'[1]Prices 23 nov'!$A$2:$Q$5001,5,FALSE)</f>
        <v>70.749626773707135</v>
      </c>
      <c r="O1493" s="7">
        <f>VLOOKUP($A1493,'[1]Prices 23 nov'!$A$2:$Q$5001,6,FALSE)</f>
        <v>15.922037929539099</v>
      </c>
      <c r="P1493" s="7">
        <f>VLOOKUP($A1493,'[1]Prices 23 nov'!$A$2:$Q$5001,7,FALSE)</f>
        <v>16.427319473293661</v>
      </c>
      <c r="Q1493" s="7">
        <f>VLOOKUP($A1493,'[1]Prices 23 nov'!$A$2:$Q$5001,8,FALSE)</f>
        <v>20.700705827550792</v>
      </c>
      <c r="R1493" s="7">
        <f>VLOOKUP($A1493,'[1]Prices 23 nov'!$A$2:$Q$5001,9,FALSE)</f>
        <v>29.01923751831055</v>
      </c>
      <c r="S1493" s="7">
        <f>VLOOKUP($A1493,'[1]Prices 23 nov'!$A$2:$Q$5001,10,FALSE)</f>
        <v>22.501408448202479</v>
      </c>
      <c r="T1493" s="7">
        <f>VLOOKUP($A1493,'[1]Prices 23 nov'!$A$2:$Q$5001,11,FALSE)</f>
        <v>27.114805845512819</v>
      </c>
      <c r="U1493" s="7">
        <f>VLOOKUP($A1493,'[1]Prices 23 nov'!$A$2:$Q$5001,12,FALSE)</f>
        <v>26.656191349029541</v>
      </c>
      <c r="V1493" s="7">
        <f>VLOOKUP($A1493,'[1]Prices 23 nov'!$A$2:$Q$5001,13,FALSE)</f>
        <v>28.00565779209137</v>
      </c>
      <c r="W1493" s="7">
        <f>VLOOKUP($A1493,'[1]Prices 23 nov'!$A$2:$Q$5001,14,FALSE)</f>
        <v>31.38707083579061</v>
      </c>
      <c r="X1493" s="7">
        <f>VLOOKUP($A1493,'[1]Prices 23 nov'!$A$2:$Q$5001,15,FALSE)</f>
        <v>32.065549618106161</v>
      </c>
      <c r="Y1493" s="7">
        <f>VLOOKUP($A1493,'[1]Prices 23 nov'!$A$2:$Q$5001,16,FALSE)</f>
        <v>31.182447351759489</v>
      </c>
      <c r="Z1493" s="7">
        <f>VLOOKUP($A1493,'[1]Prices 23 nov'!$A$2:$Q$5001,17,FALSE)</f>
        <v>29.440776020288471</v>
      </c>
    </row>
    <row r="1494" spans="1:26">
      <c r="A1494" s="4" t="s">
        <v>3386</v>
      </c>
      <c r="B1494" s="4" t="s">
        <v>3387</v>
      </c>
      <c r="C1494" s="5">
        <v>12177355776</v>
      </c>
      <c r="D1494" s="5">
        <v>1494</v>
      </c>
      <c r="E1494" s="6" t="s">
        <v>34</v>
      </c>
      <c r="F1494" s="4" t="s">
        <v>51</v>
      </c>
      <c r="G1494" s="4" t="s">
        <v>18</v>
      </c>
      <c r="H1494" s="4" t="s">
        <v>19</v>
      </c>
      <c r="I1494" s="4">
        <v>3</v>
      </c>
      <c r="J1494" s="5">
        <v>2044.4100341796875</v>
      </c>
      <c r="K1494" s="5">
        <v>1031.3900146484375</v>
      </c>
      <c r="L1494" s="4" t="s">
        <v>41</v>
      </c>
      <c r="M1494" s="4" t="s">
        <v>3388</v>
      </c>
      <c r="N1494" s="7">
        <f>VLOOKUP($A1494,'[1]Prices 23 nov'!$A$2:$Q$5001,5,FALSE)</f>
        <v>29.059706518803541</v>
      </c>
      <c r="O1494" s="7">
        <f>VLOOKUP($A1494,'[1]Prices 23 nov'!$A$2:$Q$5001,6,FALSE)</f>
        <v>1527.160034179688</v>
      </c>
      <c r="P1494" s="7">
        <f>VLOOKUP($A1494,'[1]Prices 23 nov'!$A$2:$Q$5001,7,FALSE)</f>
        <v>1488.469970703125</v>
      </c>
      <c r="Q1494" s="7">
        <f>VLOOKUP($A1494,'[1]Prices 23 nov'!$A$2:$Q$5001,8,FALSE)</f>
        <v>1738.569946289062</v>
      </c>
      <c r="R1494" s="7">
        <f>VLOOKUP($A1494,'[1]Prices 23 nov'!$A$2:$Q$5001,9,FALSE)</f>
        <v>1625.280029296875</v>
      </c>
      <c r="S1494" s="7">
        <f>VLOOKUP($A1494,'[1]Prices 23 nov'!$A$2:$Q$5001,10,FALSE)</f>
        <v>1540.920043945312</v>
      </c>
      <c r="T1494" s="7">
        <f>VLOOKUP($A1494,'[1]Prices 23 nov'!$A$2:$Q$5001,11,FALSE)</f>
        <v>1861.52001953125</v>
      </c>
      <c r="U1494" s="7">
        <f>VLOOKUP($A1494,'[1]Prices 23 nov'!$A$2:$Q$5001,12,FALSE)</f>
        <v>1883.400024414062</v>
      </c>
      <c r="V1494" s="7">
        <f>VLOOKUP($A1494,'[1]Prices 23 nov'!$A$2:$Q$5001,13,FALSE)</f>
        <v>1778</v>
      </c>
      <c r="W1494" s="7">
        <f>VLOOKUP($A1494,'[1]Prices 23 nov'!$A$2:$Q$5001,14,FALSE)</f>
        <v>1862.410034179688</v>
      </c>
      <c r="X1494" s="7">
        <f>VLOOKUP($A1494,'[1]Prices 23 nov'!$A$2:$Q$5001,15,FALSE)</f>
        <v>1834.0400390625</v>
      </c>
      <c r="Y1494" s="7">
        <f>VLOOKUP($A1494,'[1]Prices 23 nov'!$A$2:$Q$5001,16,FALSE)</f>
        <v>1851.22998046875</v>
      </c>
      <c r="Z1494" s="7">
        <f>VLOOKUP($A1494,'[1]Prices 23 nov'!$A$2:$Q$5001,17,FALSE)</f>
        <v>1760.650024414062</v>
      </c>
    </row>
    <row r="1495" spans="1:26">
      <c r="A1495" s="4" t="s">
        <v>3389</v>
      </c>
      <c r="B1495" s="4" t="s">
        <v>3390</v>
      </c>
      <c r="C1495" s="5">
        <v>12168658944</v>
      </c>
      <c r="D1495" s="5">
        <v>1495</v>
      </c>
      <c r="E1495" s="6" t="s">
        <v>273</v>
      </c>
      <c r="F1495" s="4" t="s">
        <v>288</v>
      </c>
      <c r="G1495" s="4" t="s">
        <v>289</v>
      </c>
      <c r="H1495" s="4" t="s">
        <v>290</v>
      </c>
      <c r="I1495" s="4">
        <v>2.2380952835083008</v>
      </c>
      <c r="J1495" s="5">
        <v>36.283887365913394</v>
      </c>
      <c r="K1495" s="5">
        <v>22.824372507858275</v>
      </c>
      <c r="L1495" s="4" t="s">
        <v>35</v>
      </c>
      <c r="M1495" s="4" t="s">
        <v>340</v>
      </c>
      <c r="N1495" s="7">
        <f>VLOOKUP($A1495,'[1]Prices 23 nov'!$A$2:$Q$5001,5,FALSE)</f>
        <v>2.888871707790996</v>
      </c>
      <c r="O1495" s="7">
        <f>VLOOKUP($A1495,'[1]Prices 23 nov'!$A$2:$Q$5001,6,FALSE)</f>
        <v>32.084272996282607</v>
      </c>
      <c r="P1495" s="7">
        <f>VLOOKUP($A1495,'[1]Prices 23 nov'!$A$2:$Q$5001,7,FALSE)</f>
        <v>33.09251421726799</v>
      </c>
      <c r="Q1495" s="7">
        <f>VLOOKUP($A1495,'[1]Prices 23 nov'!$A$2:$Q$5001,8,FALSE)</f>
        <v>32.203810361091662</v>
      </c>
      <c r="R1495" s="7">
        <f>VLOOKUP($A1495,'[1]Prices 23 nov'!$A$2:$Q$5001,9,FALSE)</f>
        <v>31.930080274505599</v>
      </c>
      <c r="S1495" s="7">
        <f>VLOOKUP($A1495,'[1]Prices 23 nov'!$A$2:$Q$5001,10,FALSE)</f>
        <v>23.423199970054611</v>
      </c>
      <c r="T1495" s="7">
        <f>VLOOKUP($A1495,'[1]Prices 23 nov'!$A$2:$Q$5001,11,FALSE)</f>
        <v>26.788741710716291</v>
      </c>
      <c r="U1495" s="7">
        <f>VLOOKUP($A1495,'[1]Prices 23 nov'!$A$2:$Q$5001,12,FALSE)</f>
        <v>31.297561926307711</v>
      </c>
      <c r="V1495" s="7">
        <f>VLOOKUP($A1495,'[1]Prices 23 nov'!$A$2:$Q$5001,13,FALSE)</f>
        <v>32.462847480346682</v>
      </c>
      <c r="W1495" s="7">
        <f>VLOOKUP($A1495,'[1]Prices 23 nov'!$A$2:$Q$5001,14,FALSE)</f>
        <v>35.200004570098827</v>
      </c>
      <c r="X1495" s="7">
        <f>VLOOKUP($A1495,'[1]Prices 23 nov'!$A$2:$Q$5001,15,FALSE)</f>
        <v>32.412744506889339</v>
      </c>
      <c r="Y1495" s="7">
        <f>VLOOKUP($A1495,'[1]Prices 23 nov'!$A$2:$Q$5001,16,FALSE)</f>
        <v>32.651098785781869</v>
      </c>
      <c r="Z1495" s="7">
        <f>VLOOKUP($A1495,'[1]Prices 23 nov'!$A$2:$Q$5001,17,FALSE)</f>
        <v>30.16303143851087</v>
      </c>
    </row>
    <row r="1496" spans="1:26">
      <c r="A1496" s="4" t="s">
        <v>3391</v>
      </c>
      <c r="B1496" s="4" t="s">
        <v>3392</v>
      </c>
      <c r="C1496" s="5">
        <v>12161078272</v>
      </c>
      <c r="D1496" s="5">
        <v>1496</v>
      </c>
      <c r="E1496" s="6" t="s">
        <v>16</v>
      </c>
      <c r="F1496" s="4" t="s">
        <v>45</v>
      </c>
      <c r="G1496" s="4" t="s">
        <v>46</v>
      </c>
      <c r="H1496" s="4" t="s">
        <v>47</v>
      </c>
      <c r="I1496" s="4">
        <v>4.3636364936828613</v>
      </c>
      <c r="J1496" s="5">
        <v>3.520717973338046</v>
      </c>
      <c r="K1496" s="5">
        <v>0.97589636420933212</v>
      </c>
      <c r="L1496" s="4" t="s">
        <v>791</v>
      </c>
      <c r="M1496" s="4" t="s">
        <v>56</v>
      </c>
      <c r="N1496" s="7">
        <f>VLOOKUP($A1496,'[1]Prices 23 nov'!$A$2:$Q$5001,5,FALSE)</f>
        <v>211.97036030248981</v>
      </c>
      <c r="O1496" s="7">
        <f>VLOOKUP($A1496,'[1]Prices 23 nov'!$A$2:$Q$5001,6,FALSE)</f>
        <v>0.98100572300689504</v>
      </c>
      <c r="P1496" s="7">
        <f>VLOOKUP($A1496,'[1]Prices 23 nov'!$A$2:$Q$5001,7,FALSE)</f>
        <v>0.99961506696790503</v>
      </c>
      <c r="Q1496" s="7">
        <f>VLOOKUP($A1496,'[1]Prices 23 nov'!$A$2:$Q$5001,8,FALSE)</f>
        <v>1.148374613212894</v>
      </c>
      <c r="R1496" s="7">
        <f>VLOOKUP($A1496,'[1]Prices 23 nov'!$A$2:$Q$5001,9,FALSE)</f>
        <v>1.2928598061051839</v>
      </c>
      <c r="S1496" s="7">
        <f>VLOOKUP($A1496,'[1]Prices 23 nov'!$A$2:$Q$5001,10,FALSE)</f>
        <v>1.349120318445358</v>
      </c>
      <c r="T1496" s="7">
        <f>VLOOKUP($A1496,'[1]Prices 23 nov'!$A$2:$Q$5001,11,FALSE)</f>
        <v>1.455033325082923</v>
      </c>
      <c r="U1496" s="7">
        <f>VLOOKUP($A1496,'[1]Prices 23 nov'!$A$2:$Q$5001,12,FALSE)</f>
        <v>1.8705815747380261</v>
      </c>
      <c r="V1496" s="7">
        <f>VLOOKUP($A1496,'[1]Prices 23 nov'!$A$2:$Q$5001,13,FALSE)</f>
        <v>2.3249813724095252</v>
      </c>
      <c r="W1496" s="7">
        <f>VLOOKUP($A1496,'[1]Prices 23 nov'!$A$2:$Q$5001,14,FALSE)</f>
        <v>2.82562422300856</v>
      </c>
      <c r="X1496" s="7">
        <f>VLOOKUP($A1496,'[1]Prices 23 nov'!$A$2:$Q$5001,15,FALSE)</f>
        <v>2.495483816285287</v>
      </c>
      <c r="Y1496" s="7">
        <f>VLOOKUP($A1496,'[1]Prices 23 nov'!$A$2:$Q$5001,16,FALSE)</f>
        <v>2.580578625202179</v>
      </c>
      <c r="Z1496" s="7">
        <f>VLOOKUP($A1496,'[1]Prices 23 nov'!$A$2:$Q$5001,17,FALSE)</f>
        <v>2.632190148485591</v>
      </c>
    </row>
    <row r="1497" spans="1:26">
      <c r="A1497" s="4" t="s">
        <v>3393</v>
      </c>
      <c r="B1497" s="4" t="s">
        <v>3394</v>
      </c>
      <c r="C1497" s="5">
        <v>12152761344</v>
      </c>
      <c r="D1497" s="5">
        <v>1497</v>
      </c>
      <c r="E1497" s="6" t="s">
        <v>294</v>
      </c>
      <c r="F1497" s="4" t="s">
        <v>250</v>
      </c>
      <c r="G1497" s="4" t="s">
        <v>251</v>
      </c>
      <c r="H1497" s="4" t="s">
        <v>252</v>
      </c>
      <c r="I1497" s="4">
        <v>3.2666666507720947</v>
      </c>
      <c r="J1497" s="5">
        <v>34.284868217300001</v>
      </c>
      <c r="K1497" s="5">
        <v>19.184619668</v>
      </c>
      <c r="L1497" s="4" t="s">
        <v>20</v>
      </c>
      <c r="M1497" s="4" t="s">
        <v>38</v>
      </c>
      <c r="N1497" s="7">
        <f>VLOOKUP($A1497,'[1]Prices 23 nov'!$A$2:$Q$5001,5,FALSE)</f>
        <v>18.56066092682978</v>
      </c>
      <c r="O1497" s="7">
        <f>VLOOKUP($A1497,'[1]Prices 23 nov'!$A$2:$Q$5001,6,FALSE)</f>
        <v>27.109664484858509</v>
      </c>
      <c r="P1497" s="7">
        <f>VLOOKUP($A1497,'[1]Prices 23 nov'!$A$2:$Q$5001,7,FALSE)</f>
        <v>28.051813259720799</v>
      </c>
      <c r="Q1497" s="7">
        <f>VLOOKUP($A1497,'[1]Prices 23 nov'!$A$2:$Q$5001,8,FALSE)</f>
        <v>27.934739157557491</v>
      </c>
      <c r="R1497" s="7">
        <f>VLOOKUP($A1497,'[1]Prices 23 nov'!$A$2:$Q$5001,9,FALSE)</f>
        <v>25.585977456066761</v>
      </c>
      <c r="S1497" s="7">
        <f>VLOOKUP($A1497,'[1]Prices 23 nov'!$A$2:$Q$5001,10,FALSE)</f>
        <v>23.091885158792142</v>
      </c>
      <c r="T1497" s="7">
        <f>VLOOKUP($A1497,'[1]Prices 23 nov'!$A$2:$Q$5001,11,FALSE)</f>
        <v>26.152169136330489</v>
      </c>
      <c r="U1497" s="7">
        <f>VLOOKUP($A1497,'[1]Prices 23 nov'!$A$2:$Q$5001,12,FALSE)</f>
        <v>28.569780349731449</v>
      </c>
      <c r="V1497" s="7">
        <f>VLOOKUP($A1497,'[1]Prices 23 nov'!$A$2:$Q$5001,13,FALSE)</f>
        <v>28.681338630616661</v>
      </c>
      <c r="W1497" s="7">
        <f>VLOOKUP($A1497,'[1]Prices 23 nov'!$A$2:$Q$5001,14,FALSE)</f>
        <v>29.302150458097461</v>
      </c>
      <c r="X1497" s="7">
        <f>VLOOKUP($A1497,'[1]Prices 23 nov'!$A$2:$Q$5001,15,FALSE)</f>
        <v>29.515966959297661</v>
      </c>
      <c r="Y1497" s="7">
        <f>VLOOKUP($A1497,'[1]Prices 23 nov'!$A$2:$Q$5001,16,FALSE)</f>
        <v>30.906917824409899</v>
      </c>
      <c r="Z1497" s="7">
        <f>VLOOKUP($A1497,'[1]Prices 23 nov'!$A$2:$Q$5001,17,FALSE)</f>
        <v>30.71389947086573</v>
      </c>
    </row>
    <row r="1498" spans="1:26">
      <c r="A1498" s="4" t="s">
        <v>3395</v>
      </c>
      <c r="B1498" s="4" t="s">
        <v>3396</v>
      </c>
      <c r="C1498" s="5">
        <v>12136560640</v>
      </c>
      <c r="D1498" s="5">
        <v>1498</v>
      </c>
      <c r="E1498" s="6" t="s">
        <v>16</v>
      </c>
      <c r="F1498" s="4" t="s">
        <v>17</v>
      </c>
      <c r="G1498" s="4" t="s">
        <v>18</v>
      </c>
      <c r="H1498" s="4" t="s">
        <v>19</v>
      </c>
      <c r="I1498" s="4">
        <v>3.1333334445953369</v>
      </c>
      <c r="J1498" s="5">
        <v>200.97999572753906</v>
      </c>
      <c r="K1498" s="5">
        <v>123.63999938964844</v>
      </c>
      <c r="L1498" s="4" t="s">
        <v>20</v>
      </c>
      <c r="M1498" s="4" t="s">
        <v>987</v>
      </c>
      <c r="N1498" s="7">
        <f>VLOOKUP($A1498,'[1]Prices 23 nov'!$A$2:$Q$5001,5,FALSE)</f>
        <v>8.0278868422204663</v>
      </c>
      <c r="O1498" s="7">
        <f>VLOOKUP($A1498,'[1]Prices 23 nov'!$A$2:$Q$5001,6,FALSE)</f>
        <v>150.44000244140619</v>
      </c>
      <c r="P1498" s="7">
        <f>VLOOKUP($A1498,'[1]Prices 23 nov'!$A$2:$Q$5001,7,FALSE)</f>
        <v>145.66999816894531</v>
      </c>
      <c r="Q1498" s="7">
        <f>VLOOKUP($A1498,'[1]Prices 23 nov'!$A$2:$Q$5001,8,FALSE)</f>
        <v>151.97999572753909</v>
      </c>
      <c r="R1498" s="7">
        <f>VLOOKUP($A1498,'[1]Prices 23 nov'!$A$2:$Q$5001,9,FALSE)</f>
        <v>158.72999572753909</v>
      </c>
      <c r="S1498" s="7">
        <f>VLOOKUP($A1498,'[1]Prices 23 nov'!$A$2:$Q$5001,10,FALSE)</f>
        <v>147.08000183105469</v>
      </c>
      <c r="T1498" s="7">
        <f>VLOOKUP($A1498,'[1]Prices 23 nov'!$A$2:$Q$5001,11,FALSE)</f>
        <v>158.5</v>
      </c>
      <c r="U1498" s="7">
        <f>VLOOKUP($A1498,'[1]Prices 23 nov'!$A$2:$Q$5001,12,FALSE)</f>
        <v>180.7200012207031</v>
      </c>
      <c r="V1498" s="7">
        <f>VLOOKUP($A1498,'[1]Prices 23 nov'!$A$2:$Q$5001,13,FALSE)</f>
        <v>183.83000183105469</v>
      </c>
      <c r="W1498" s="7">
        <f>VLOOKUP($A1498,'[1]Prices 23 nov'!$A$2:$Q$5001,14,FALSE)</f>
        <v>182</v>
      </c>
      <c r="X1498" s="7">
        <f>VLOOKUP($A1498,'[1]Prices 23 nov'!$A$2:$Q$5001,15,FALSE)</f>
        <v>164.36000061035159</v>
      </c>
      <c r="Y1498" s="7">
        <f>VLOOKUP($A1498,'[1]Prices 23 nov'!$A$2:$Q$5001,16,FALSE)</f>
        <v>163.53999328613281</v>
      </c>
      <c r="Z1498" s="7">
        <f>VLOOKUP($A1498,'[1]Prices 23 nov'!$A$2:$Q$5001,17,FALSE)</f>
        <v>151.77000427246091</v>
      </c>
    </row>
    <row r="1499" spans="1:26">
      <c r="A1499" s="4" t="s">
        <v>3397</v>
      </c>
      <c r="B1499" s="4" t="s">
        <v>3398</v>
      </c>
      <c r="C1499" s="5">
        <v>12109619200</v>
      </c>
      <c r="D1499" s="5">
        <v>1499</v>
      </c>
      <c r="E1499" s="6" t="s">
        <v>294</v>
      </c>
      <c r="F1499" s="4" t="s">
        <v>2053</v>
      </c>
      <c r="G1499" s="4" t="s">
        <v>2054</v>
      </c>
      <c r="H1499" s="4" t="s">
        <v>2055</v>
      </c>
      <c r="I1499" s="4">
        <v>4.4761905670166016</v>
      </c>
      <c r="J1499" s="5">
        <v>5.0088767540329293</v>
      </c>
      <c r="K1499" s="5">
        <v>1.2153400616536409</v>
      </c>
      <c r="L1499" s="4" t="s">
        <v>332</v>
      </c>
      <c r="M1499" s="4" t="s">
        <v>831</v>
      </c>
      <c r="N1499" s="7">
        <f>VLOOKUP($A1499,'[1]Prices 23 nov'!$A$2:$Q$5001,5,FALSE)</f>
        <v>172.696249000607</v>
      </c>
      <c r="O1499" s="7">
        <f>VLOOKUP($A1499,'[1]Prices 23 nov'!$A$2:$Q$5001,6,FALSE)</f>
        <v>1.2378785944865169</v>
      </c>
      <c r="P1499" s="7">
        <f>VLOOKUP($A1499,'[1]Prices 23 nov'!$A$2:$Q$5001,7,FALSE)</f>
        <v>1.3396895634073049</v>
      </c>
      <c r="Q1499" s="7">
        <f>VLOOKUP($A1499,'[1]Prices 23 nov'!$A$2:$Q$5001,8,FALSE)</f>
        <v>1.409477575280832</v>
      </c>
      <c r="R1499" s="7">
        <f>VLOOKUP($A1499,'[1]Prices 23 nov'!$A$2:$Q$5001,9,FALSE)</f>
        <v>1.441484286883238</v>
      </c>
      <c r="S1499" s="7">
        <f>VLOOKUP($A1499,'[1]Prices 23 nov'!$A$2:$Q$5001,10,FALSE)</f>
        <v>1.5490178503096099</v>
      </c>
      <c r="T1499" s="7">
        <f>VLOOKUP($A1499,'[1]Prices 23 nov'!$A$2:$Q$5001,11,FALSE)</f>
        <v>1.7684700743967601</v>
      </c>
      <c r="U1499" s="7">
        <f>VLOOKUP($A1499,'[1]Prices 23 nov'!$A$2:$Q$5001,12,FALSE)</f>
        <v>3.054815201562405</v>
      </c>
      <c r="V1499" s="7">
        <f>VLOOKUP($A1499,'[1]Prices 23 nov'!$A$2:$Q$5001,13,FALSE)</f>
        <v>3.4485170766539568</v>
      </c>
      <c r="W1499" s="7">
        <f>VLOOKUP($A1499,'[1]Prices 23 nov'!$A$2:$Q$5001,14,FALSE)</f>
        <v>4.8526453599333763</v>
      </c>
      <c r="X1499" s="7">
        <f>VLOOKUP($A1499,'[1]Prices 23 nov'!$A$2:$Q$5001,15,FALSE)</f>
        <v>3.9734457976874178</v>
      </c>
      <c r="Y1499" s="7">
        <f>VLOOKUP($A1499,'[1]Prices 23 nov'!$A$2:$Q$5001,16,FALSE)</f>
        <v>3.917600454103336</v>
      </c>
      <c r="Z1499" s="7">
        <f>VLOOKUP($A1499,'[1]Prices 23 nov'!$A$2:$Q$5001,17,FALSE)</f>
        <v>4.2915563235180798</v>
      </c>
    </row>
    <row r="1500" spans="1:26">
      <c r="A1500" s="4" t="s">
        <v>3399</v>
      </c>
      <c r="B1500" s="4" t="s">
        <v>3400</v>
      </c>
      <c r="C1500" s="5">
        <v>12082324480</v>
      </c>
      <c r="D1500" s="5">
        <v>1500</v>
      </c>
      <c r="E1500" s="6" t="s">
        <v>70</v>
      </c>
      <c r="F1500" s="4" t="s">
        <v>354</v>
      </c>
      <c r="G1500" s="4" t="s">
        <v>348</v>
      </c>
      <c r="H1500" s="4" t="s">
        <v>355</v>
      </c>
      <c r="I1500" s="4">
        <v>3.769230842590332</v>
      </c>
      <c r="J1500" s="5">
        <v>27.276400805599998</v>
      </c>
      <c r="K1500" s="5">
        <v>11.634799355244592</v>
      </c>
      <c r="L1500" s="4" t="s">
        <v>20</v>
      </c>
      <c r="M1500" s="4" t="s">
        <v>3401</v>
      </c>
      <c r="N1500" s="7">
        <f>VLOOKUP($A1500,'[1]Prices 23 nov'!$A$2:$Q$5001,5,FALSE)</f>
        <v>16.413290596404039</v>
      </c>
      <c r="O1500" s="7">
        <f>VLOOKUP($A1500,'[1]Prices 23 nov'!$A$2:$Q$5001,6,FALSE)</f>
        <v>20.7001918016033</v>
      </c>
      <c r="P1500" s="7">
        <f>VLOOKUP($A1500,'[1]Prices 23 nov'!$A$2:$Q$5001,7,FALSE)</f>
        <v>20.173874199390411</v>
      </c>
      <c r="Q1500" s="7">
        <f>VLOOKUP($A1500,'[1]Prices 23 nov'!$A$2:$Q$5001,8,FALSE)</f>
        <v>21.060511732805249</v>
      </c>
      <c r="R1500" s="7">
        <f>VLOOKUP($A1500,'[1]Prices 23 nov'!$A$2:$Q$5001,9,FALSE)</f>
        <v>18.83463858448124</v>
      </c>
      <c r="S1500" s="7">
        <f>VLOOKUP($A1500,'[1]Prices 23 nov'!$A$2:$Q$5001,10,FALSE)</f>
        <v>14.97648008443832</v>
      </c>
      <c r="T1500" s="7">
        <f>VLOOKUP($A1500,'[1]Prices 23 nov'!$A$2:$Q$5001,11,FALSE)</f>
        <v>16.89248976579665</v>
      </c>
      <c r="U1500" s="7">
        <f>VLOOKUP($A1500,'[1]Prices 23 nov'!$A$2:$Q$5001,12,FALSE)</f>
        <v>19.114494857364662</v>
      </c>
      <c r="V1500" s="7">
        <f>VLOOKUP($A1500,'[1]Prices 23 nov'!$A$2:$Q$5001,13,FALSE)</f>
        <v>20.978408239929191</v>
      </c>
      <c r="W1500" s="7">
        <f>VLOOKUP($A1500,'[1]Prices 23 nov'!$A$2:$Q$5001,14,FALSE)</f>
        <v>23.123749643564221</v>
      </c>
      <c r="X1500" s="7">
        <f>VLOOKUP($A1500,'[1]Prices 23 nov'!$A$2:$Q$5001,15,FALSE)</f>
        <v>23.417771897724151</v>
      </c>
      <c r="Y1500" s="7">
        <f>VLOOKUP($A1500,'[1]Prices 23 nov'!$A$2:$Q$5001,16,FALSE)</f>
        <v>24.048196483545329</v>
      </c>
      <c r="Z1500" s="7">
        <f>VLOOKUP($A1500,'[1]Prices 23 nov'!$A$2:$Q$5001,17,FALSE)</f>
        <v>24.583678577728278</v>
      </c>
    </row>
    <row r="1501" spans="1:26">
      <c r="A1501" s="4" t="s">
        <v>3402</v>
      </c>
      <c r="B1501" s="4" t="s">
        <v>3403</v>
      </c>
      <c r="C1501" s="5">
        <v>12077842432</v>
      </c>
      <c r="D1501" s="5">
        <v>1501</v>
      </c>
      <c r="E1501" s="6" t="s">
        <v>273</v>
      </c>
      <c r="F1501" s="4" t="s">
        <v>210</v>
      </c>
      <c r="G1501" s="4" t="s">
        <v>211</v>
      </c>
      <c r="H1501" s="4" t="s">
        <v>212</v>
      </c>
      <c r="I1501" s="4">
        <v>4.9200000762939453</v>
      </c>
      <c r="J1501" s="5">
        <v>1.767946424151563</v>
      </c>
      <c r="K1501" s="5">
        <v>0.95906919118812206</v>
      </c>
      <c r="L1501" s="4" t="s">
        <v>20</v>
      </c>
      <c r="M1501" s="4" t="s">
        <v>500</v>
      </c>
      <c r="N1501" s="7">
        <f>VLOOKUP($A1501,'[1]Prices 23 nov'!$A$2:$Q$5001,5,FALSE)</f>
        <v>-20.65761419939107</v>
      </c>
      <c r="O1501" s="7">
        <f>VLOOKUP($A1501,'[1]Prices 23 nov'!$A$2:$Q$5001,6,FALSE)</f>
        <v>1.609132867149256</v>
      </c>
      <c r="P1501" s="7">
        <f>VLOOKUP($A1501,'[1]Prices 23 nov'!$A$2:$Q$5001,7,FALSE)</f>
        <v>1.7033351887197059</v>
      </c>
      <c r="Q1501" s="7">
        <f>VLOOKUP($A1501,'[1]Prices 23 nov'!$A$2:$Q$5001,8,FALSE)</f>
        <v>1.54650020529516</v>
      </c>
      <c r="R1501" s="7">
        <f>VLOOKUP($A1501,'[1]Prices 23 nov'!$A$2:$Q$5001,9,FALSE)</f>
        <v>1.4301543748491601</v>
      </c>
      <c r="S1501" s="7">
        <f>VLOOKUP($A1501,'[1]Prices 23 nov'!$A$2:$Q$5001,10,FALSE)</f>
        <v>1.057793372310698</v>
      </c>
      <c r="T1501" s="7">
        <f>VLOOKUP($A1501,'[1]Prices 23 nov'!$A$2:$Q$5001,11,FALSE)</f>
        <v>1.252858694960977</v>
      </c>
      <c r="U1501" s="7">
        <f>VLOOKUP($A1501,'[1]Prices 23 nov'!$A$2:$Q$5001,12,FALSE)</f>
        <v>1.2955048341125699</v>
      </c>
      <c r="V1501" s="7">
        <f>VLOOKUP($A1501,'[1]Prices 23 nov'!$A$2:$Q$5001,13,FALSE)</f>
        <v>1.23961190423136</v>
      </c>
      <c r="W1501" s="7">
        <f>VLOOKUP($A1501,'[1]Prices 23 nov'!$A$2:$Q$5001,14,FALSE)</f>
        <v>1.1379725335342741</v>
      </c>
      <c r="X1501" s="7">
        <f>VLOOKUP($A1501,'[1]Prices 23 nov'!$A$2:$Q$5001,15,FALSE)</f>
        <v>1.3658230048091871</v>
      </c>
      <c r="Y1501" s="7">
        <f>VLOOKUP($A1501,'[1]Prices 23 nov'!$A$2:$Q$5001,16,FALSE)</f>
        <v>1.15932924018496</v>
      </c>
      <c r="Z1501" s="7">
        <f>VLOOKUP($A1501,'[1]Prices 23 nov'!$A$2:$Q$5001,17,FALSE)</f>
        <v>1.197178827245835</v>
      </c>
    </row>
    <row r="1502" spans="1:26">
      <c r="A1502" s="4" t="s">
        <v>3404</v>
      </c>
      <c r="B1502" s="4" t="s">
        <v>3405</v>
      </c>
      <c r="C1502" s="5">
        <v>12056871936</v>
      </c>
      <c r="D1502" s="5">
        <v>1502</v>
      </c>
      <c r="E1502" s="6" t="s">
        <v>67</v>
      </c>
      <c r="F1502" s="4" t="s">
        <v>288</v>
      </c>
      <c r="G1502" s="4" t="s">
        <v>289</v>
      </c>
      <c r="H1502" s="4" t="s">
        <v>290</v>
      </c>
      <c r="I1502" s="4">
        <v>3.625</v>
      </c>
      <c r="J1502" s="5">
        <v>28.403506744956971</v>
      </c>
      <c r="K1502" s="5">
        <v>11.7524</v>
      </c>
      <c r="L1502" s="4" t="s">
        <v>64</v>
      </c>
      <c r="M1502" s="4" t="s">
        <v>659</v>
      </c>
      <c r="N1502" s="7">
        <f>VLOOKUP($A1502,'[1]Prices 23 nov'!$A$2:$Q$5001,5,FALSE)</f>
        <v>-10.25672490913775</v>
      </c>
      <c r="O1502" s="7">
        <f>VLOOKUP($A1502,'[1]Prices 23 nov'!$A$2:$Q$5001,6,FALSE)</f>
        <v>27.15589945468901</v>
      </c>
      <c r="P1502" s="7">
        <f>VLOOKUP($A1502,'[1]Prices 23 nov'!$A$2:$Q$5001,7,FALSE)</f>
        <v>26.818281994742389</v>
      </c>
      <c r="Q1502" s="7">
        <f>VLOOKUP($A1502,'[1]Prices 23 nov'!$A$2:$Q$5001,8,FALSE)</f>
        <v>25.596057145196941</v>
      </c>
      <c r="R1502" s="7">
        <f>VLOOKUP($A1502,'[1]Prices 23 nov'!$A$2:$Q$5001,9,FALSE)</f>
        <v>21.738392866333019</v>
      </c>
      <c r="S1502" s="7">
        <f>VLOOKUP($A1502,'[1]Prices 23 nov'!$A$2:$Q$5001,10,FALSE)</f>
        <v>13.27387423563005</v>
      </c>
      <c r="T1502" s="7">
        <f>VLOOKUP($A1502,'[1]Prices 23 nov'!$A$2:$Q$5001,11,FALSE)</f>
        <v>15.106301788346849</v>
      </c>
      <c r="U1502" s="7">
        <f>VLOOKUP($A1502,'[1]Prices 23 nov'!$A$2:$Q$5001,12,FALSE)</f>
        <v>17.262630802030571</v>
      </c>
      <c r="V1502" s="7">
        <f>VLOOKUP($A1502,'[1]Prices 23 nov'!$A$2:$Q$5001,13,FALSE)</f>
        <v>19.26144032531738</v>
      </c>
      <c r="W1502" s="7">
        <f>VLOOKUP($A1502,'[1]Prices 23 nov'!$A$2:$Q$5001,14,FALSE)</f>
        <v>19.103875162101762</v>
      </c>
      <c r="X1502" s="7">
        <f>VLOOKUP($A1502,'[1]Prices 23 nov'!$A$2:$Q$5001,15,FALSE)</f>
        <v>20.42146065137786</v>
      </c>
      <c r="Y1502" s="7">
        <f>VLOOKUP($A1502,'[1]Prices 23 nov'!$A$2:$Q$5001,16,FALSE)</f>
        <v>19.940661558403011</v>
      </c>
      <c r="Z1502" s="7">
        <f>VLOOKUP($A1502,'[1]Prices 23 nov'!$A$2:$Q$5001,17,FALSE)</f>
        <v>19.518759218625291</v>
      </c>
    </row>
    <row r="1503" spans="1:26">
      <c r="A1503" s="4" t="s">
        <v>3406</v>
      </c>
      <c r="B1503" s="4" t="s">
        <v>3407</v>
      </c>
      <c r="C1503" s="5">
        <v>12044219392</v>
      </c>
      <c r="D1503" s="5">
        <v>1503</v>
      </c>
      <c r="E1503" s="6" t="s">
        <v>24</v>
      </c>
      <c r="F1503" s="4" t="s">
        <v>1303</v>
      </c>
      <c r="G1503" s="4" t="s">
        <v>1304</v>
      </c>
      <c r="H1503" s="4" t="s">
        <v>1305</v>
      </c>
      <c r="I1503" s="4">
        <v>3.5517241954803467</v>
      </c>
      <c r="J1503" s="5">
        <v>4.4800210824521525</v>
      </c>
      <c r="K1503" s="5">
        <v>1.5741622385354912</v>
      </c>
      <c r="L1503" s="4" t="s">
        <v>144</v>
      </c>
      <c r="M1503" s="4" t="s">
        <v>383</v>
      </c>
      <c r="N1503" s="7">
        <f>VLOOKUP($A1503,'[1]Prices 23 nov'!$A$2:$Q$5001,5,FALSE)</f>
        <v>-19.546328128555619</v>
      </c>
      <c r="O1503" s="7">
        <f>VLOOKUP($A1503,'[1]Prices 23 nov'!$A$2:$Q$5001,6,FALSE)</f>
        <v>3.930246334522963</v>
      </c>
      <c r="P1503" s="7">
        <f>VLOOKUP($A1503,'[1]Prices 23 nov'!$A$2:$Q$5001,7,FALSE)</f>
        <v>4.1852962207049131</v>
      </c>
      <c r="Q1503" s="7">
        <f>VLOOKUP($A1503,'[1]Prices 23 nov'!$A$2:$Q$5001,8,FALSE)</f>
        <v>4.0236916393041611</v>
      </c>
      <c r="R1503" s="7">
        <f>VLOOKUP($A1503,'[1]Prices 23 nov'!$A$2:$Q$5001,9,FALSE)</f>
        <v>3.406233094632626</v>
      </c>
      <c r="S1503" s="7">
        <f>VLOOKUP($A1503,'[1]Prices 23 nov'!$A$2:$Q$5001,10,FALSE)</f>
        <v>2.025454219430685</v>
      </c>
      <c r="T1503" s="7">
        <f>VLOOKUP($A1503,'[1]Prices 23 nov'!$A$2:$Q$5001,11,FALSE)</f>
        <v>2.5984808402135968</v>
      </c>
      <c r="U1503" s="7">
        <f>VLOOKUP($A1503,'[1]Prices 23 nov'!$A$2:$Q$5001,12,FALSE)</f>
        <v>2.740137105807662</v>
      </c>
      <c r="V1503" s="7">
        <f>VLOOKUP($A1503,'[1]Prices 23 nov'!$A$2:$Q$5001,13,FALSE)</f>
        <v>3.07756770029664</v>
      </c>
      <c r="W1503" s="7">
        <f>VLOOKUP($A1503,'[1]Prices 23 nov'!$A$2:$Q$5001,14,FALSE)</f>
        <v>2.851650178432465</v>
      </c>
      <c r="X1503" s="7">
        <f>VLOOKUP($A1503,'[1]Prices 23 nov'!$A$2:$Q$5001,15,FALSE)</f>
        <v>2.838448835536838</v>
      </c>
      <c r="Y1503" s="7">
        <f>VLOOKUP($A1503,'[1]Prices 23 nov'!$A$2:$Q$5001,16,FALSE)</f>
        <v>2.519330833107233</v>
      </c>
      <c r="Z1503" s="7">
        <f>VLOOKUP($A1503,'[1]Prices 23 nov'!$A$2:$Q$5001,17,FALSE)</f>
        <v>2.5048169642686839</v>
      </c>
    </row>
    <row r="1504" spans="1:26">
      <c r="A1504" s="4" t="s">
        <v>3408</v>
      </c>
      <c r="B1504" s="4" t="s">
        <v>3409</v>
      </c>
      <c r="C1504" s="5">
        <v>12043165696</v>
      </c>
      <c r="D1504" s="5">
        <v>1504</v>
      </c>
      <c r="E1504" s="6" t="s">
        <v>67</v>
      </c>
      <c r="F1504" s="4" t="s">
        <v>250</v>
      </c>
      <c r="G1504" s="4" t="s">
        <v>251</v>
      </c>
      <c r="H1504" s="4" t="s">
        <v>252</v>
      </c>
      <c r="I1504" s="4">
        <v>3.4166667461395264</v>
      </c>
      <c r="J1504" s="5">
        <v>98.052704320999993</v>
      </c>
      <c r="K1504" s="5">
        <v>38.258605662199997</v>
      </c>
      <c r="L1504" s="4" t="s">
        <v>64</v>
      </c>
      <c r="M1504" s="4" t="s">
        <v>659</v>
      </c>
      <c r="N1504" s="7">
        <f>VLOOKUP($A1504,'[1]Prices 23 nov'!$A$2:$Q$5001,5,FALSE)</f>
        <v>1.3682582536837851</v>
      </c>
      <c r="O1504" s="7">
        <f>VLOOKUP($A1504,'[1]Prices 23 nov'!$A$2:$Q$5001,6,FALSE)</f>
        <v>86.192177541553974</v>
      </c>
      <c r="P1504" s="7">
        <f>VLOOKUP($A1504,'[1]Prices 23 nov'!$A$2:$Q$5001,7,FALSE)</f>
        <v>93.037630178034306</v>
      </c>
      <c r="Q1504" s="7">
        <f>VLOOKUP($A1504,'[1]Prices 23 nov'!$A$2:$Q$5001,8,FALSE)</f>
        <v>90.74888726323843</v>
      </c>
      <c r="R1504" s="7">
        <f>VLOOKUP($A1504,'[1]Prices 23 nov'!$A$2:$Q$5001,9,FALSE)</f>
        <v>77.18703386746347</v>
      </c>
      <c r="S1504" s="7">
        <f>VLOOKUP($A1504,'[1]Prices 23 nov'!$A$2:$Q$5001,10,FALSE)</f>
        <v>45.886290315538638</v>
      </c>
      <c r="T1504" s="7">
        <f>VLOOKUP($A1504,'[1]Prices 23 nov'!$A$2:$Q$5001,11,FALSE)</f>
        <v>59.586904032155871</v>
      </c>
      <c r="U1504" s="7">
        <f>VLOOKUP($A1504,'[1]Prices 23 nov'!$A$2:$Q$5001,12,FALSE)</f>
        <v>63.845730781555183</v>
      </c>
      <c r="V1504" s="7">
        <f>VLOOKUP($A1504,'[1]Prices 23 nov'!$A$2:$Q$5001,13,FALSE)</f>
        <v>60.632699333131313</v>
      </c>
      <c r="W1504" s="7">
        <f>VLOOKUP($A1504,'[1]Prices 23 nov'!$A$2:$Q$5001,14,FALSE)</f>
        <v>72.393548190593719</v>
      </c>
      <c r="X1504" s="7">
        <f>VLOOKUP($A1504,'[1]Prices 23 nov'!$A$2:$Q$5001,15,FALSE)</f>
        <v>79.575261194258928</v>
      </c>
      <c r="Y1504" s="7">
        <f>VLOOKUP($A1504,'[1]Prices 23 nov'!$A$2:$Q$5001,16,FALSE)</f>
        <v>78.782339552417397</v>
      </c>
      <c r="Z1504" s="7">
        <f>VLOOKUP($A1504,'[1]Prices 23 nov'!$A$2:$Q$5001,17,FALSE)</f>
        <v>74.126318722963333</v>
      </c>
    </row>
    <row r="1505" spans="1:26">
      <c r="A1505" s="4" t="s">
        <v>3410</v>
      </c>
      <c r="B1505" s="4" t="s">
        <v>3411</v>
      </c>
      <c r="C1505" s="5">
        <v>12042697728</v>
      </c>
      <c r="D1505" s="5">
        <v>1505</v>
      </c>
      <c r="E1505" s="6" t="s">
        <v>273</v>
      </c>
      <c r="F1505" s="4" t="s">
        <v>115</v>
      </c>
      <c r="G1505" s="4" t="s">
        <v>116</v>
      </c>
      <c r="H1505" s="4" t="s">
        <v>117</v>
      </c>
      <c r="I1505" s="4">
        <v>2.5555555820465088</v>
      </c>
      <c r="J1505" s="5">
        <v>19.396610685157778</v>
      </c>
      <c r="K1505" s="5">
        <v>8.8409442802429208</v>
      </c>
      <c r="L1505" s="4" t="s">
        <v>168</v>
      </c>
      <c r="M1505" s="4" t="s">
        <v>467</v>
      </c>
      <c r="N1505" s="7">
        <f>VLOOKUP($A1505,'[1]Prices 23 nov'!$A$2:$Q$5001,5,FALSE)</f>
        <v>29.848102015815289</v>
      </c>
      <c r="O1505" s="7">
        <f>VLOOKUP($A1505,'[1]Prices 23 nov'!$A$2:$Q$5001,6,FALSE)</f>
        <v>14.441799398136141</v>
      </c>
      <c r="P1505" s="7">
        <f>VLOOKUP($A1505,'[1]Prices 23 nov'!$A$2:$Q$5001,7,FALSE)</f>
        <v>15.12207859699345</v>
      </c>
      <c r="Q1505" s="7">
        <f>VLOOKUP($A1505,'[1]Prices 23 nov'!$A$2:$Q$5001,8,FALSE)</f>
        <v>16.428144724767659</v>
      </c>
      <c r="R1505" s="7">
        <f>VLOOKUP($A1505,'[1]Prices 23 nov'!$A$2:$Q$5001,9,FALSE)</f>
        <v>16.261310529174811</v>
      </c>
      <c r="S1505" s="7">
        <f>VLOOKUP($A1505,'[1]Prices 23 nov'!$A$2:$Q$5001,10,FALSE)</f>
        <v>9.7778745355606134</v>
      </c>
      <c r="T1505" s="7">
        <f>VLOOKUP($A1505,'[1]Prices 23 nov'!$A$2:$Q$5001,11,FALSE)</f>
        <v>11.334120960500741</v>
      </c>
      <c r="U1505" s="7">
        <f>VLOOKUP($A1505,'[1]Prices 23 nov'!$A$2:$Q$5001,12,FALSE)</f>
        <v>11.385989851484281</v>
      </c>
      <c r="V1505" s="7">
        <f>VLOOKUP($A1505,'[1]Prices 23 nov'!$A$2:$Q$5001,13,FALSE)</f>
        <v>11.59628802310181</v>
      </c>
      <c r="W1505" s="7">
        <f>VLOOKUP($A1505,'[1]Prices 23 nov'!$A$2:$Q$5001,14,FALSE)</f>
        <v>13.129508337955491</v>
      </c>
      <c r="X1505" s="7">
        <f>VLOOKUP($A1505,'[1]Prices 23 nov'!$A$2:$Q$5001,15,FALSE)</f>
        <v>17.31026750453282</v>
      </c>
      <c r="Y1505" s="7">
        <f>VLOOKUP($A1505,'[1]Prices 23 nov'!$A$2:$Q$5001,16,FALSE)</f>
        <v>18.968174367141732</v>
      </c>
      <c r="Z1505" s="7">
        <f>VLOOKUP($A1505,'[1]Prices 23 nov'!$A$2:$Q$5001,17,FALSE)</f>
        <v>18.314099282026291</v>
      </c>
    </row>
    <row r="1506" spans="1:26">
      <c r="A1506" s="4" t="s">
        <v>3412</v>
      </c>
      <c r="B1506" s="4" t="s">
        <v>3413</v>
      </c>
      <c r="C1506" s="5">
        <v>12036577280</v>
      </c>
      <c r="D1506" s="5">
        <v>1506</v>
      </c>
      <c r="E1506" s="6" t="s">
        <v>55</v>
      </c>
      <c r="F1506" s="4" t="s">
        <v>51</v>
      </c>
      <c r="G1506" s="4" t="s">
        <v>1077</v>
      </c>
      <c r="H1506" s="4" t="s">
        <v>1226</v>
      </c>
      <c r="I1506" s="4">
        <v>4.2941174507141113</v>
      </c>
      <c r="J1506" s="5">
        <v>220.25</v>
      </c>
      <c r="K1506" s="5">
        <v>110.47000122070313</v>
      </c>
      <c r="L1506" s="4" t="s">
        <v>566</v>
      </c>
      <c r="M1506" s="4" t="s">
        <v>276</v>
      </c>
      <c r="N1506" s="7">
        <f>VLOOKUP($A1506,'[1]Prices 23 nov'!$A$2:$Q$5001,5,FALSE)</f>
        <v>-31.667787721491582</v>
      </c>
      <c r="O1506" s="7">
        <f>VLOOKUP($A1506,'[1]Prices 23 nov'!$A$2:$Q$5001,6,FALSE)</f>
        <v>211.58000183105469</v>
      </c>
      <c r="P1506" s="7">
        <f>VLOOKUP($A1506,'[1]Prices 23 nov'!$A$2:$Q$5001,7,FALSE)</f>
        <v>213.1300048828125</v>
      </c>
      <c r="Q1506" s="7">
        <f>VLOOKUP($A1506,'[1]Prices 23 nov'!$A$2:$Q$5001,8,FALSE)</f>
        <v>208.8399963378906</v>
      </c>
      <c r="R1506" s="7">
        <f>VLOOKUP($A1506,'[1]Prices 23 nov'!$A$2:$Q$5001,9,FALSE)</f>
        <v>190.13999938964841</v>
      </c>
      <c r="S1506" s="7">
        <f>VLOOKUP($A1506,'[1]Prices 23 nov'!$A$2:$Q$5001,10,FALSE)</f>
        <v>133.8800048828125</v>
      </c>
      <c r="T1506" s="7">
        <f>VLOOKUP($A1506,'[1]Prices 23 nov'!$A$2:$Q$5001,11,FALSE)</f>
        <v>139.57000732421881</v>
      </c>
      <c r="U1506" s="7">
        <f>VLOOKUP($A1506,'[1]Prices 23 nov'!$A$2:$Q$5001,12,FALSE)</f>
        <v>140.55000305175781</v>
      </c>
      <c r="V1506" s="7">
        <f>VLOOKUP($A1506,'[1]Prices 23 nov'!$A$2:$Q$5001,13,FALSE)</f>
        <v>133.88999938964841</v>
      </c>
      <c r="W1506" s="7">
        <f>VLOOKUP($A1506,'[1]Prices 23 nov'!$A$2:$Q$5001,14,FALSE)</f>
        <v>127.26999664306641</v>
      </c>
      <c r="X1506" s="7">
        <f>VLOOKUP($A1506,'[1]Prices 23 nov'!$A$2:$Q$5001,15,FALSE)</f>
        <v>131.24000549316409</v>
      </c>
      <c r="Y1506" s="7">
        <f>VLOOKUP($A1506,'[1]Prices 23 nov'!$A$2:$Q$5001,16,FALSE)</f>
        <v>123.4599990844727</v>
      </c>
      <c r="Z1506" s="7">
        <f>VLOOKUP($A1506,'[1]Prices 23 nov'!$A$2:$Q$5001,17,FALSE)</f>
        <v>117.36000061035161</v>
      </c>
    </row>
    <row r="1507" spans="1:26">
      <c r="A1507" s="4" t="s">
        <v>3414</v>
      </c>
      <c r="B1507" s="4" t="s">
        <v>3415</v>
      </c>
      <c r="C1507" s="5">
        <v>12022238208</v>
      </c>
      <c r="D1507" s="5">
        <v>1507</v>
      </c>
      <c r="E1507" s="6" t="s">
        <v>67</v>
      </c>
      <c r="F1507" s="4" t="s">
        <v>45</v>
      </c>
      <c r="G1507" s="4" t="s">
        <v>317</v>
      </c>
      <c r="H1507" s="4" t="s">
        <v>47</v>
      </c>
      <c r="I1507" s="4">
        <v>4.7058825492858887</v>
      </c>
      <c r="J1507" s="5">
        <v>1.419354838709677</v>
      </c>
      <c r="K1507" s="5">
        <v>0.65040443443599805</v>
      </c>
      <c r="L1507" s="4" t="s">
        <v>64</v>
      </c>
      <c r="M1507" s="4" t="s">
        <v>323</v>
      </c>
      <c r="N1507" s="7">
        <f>VLOOKUP($A1507,'[1]Prices 23 nov'!$A$2:$Q$5001,5,FALSE)</f>
        <v>46.33861217510502</v>
      </c>
      <c r="O1507" s="7">
        <f>VLOOKUP($A1507,'[1]Prices 23 nov'!$A$2:$Q$5001,6,FALSE)</f>
        <v>0.94013052261630703</v>
      </c>
      <c r="P1507" s="7">
        <f>VLOOKUP($A1507,'[1]Prices 23 nov'!$A$2:$Q$5001,7,FALSE)</f>
        <v>0.95598614823073502</v>
      </c>
      <c r="Q1507" s="7">
        <f>VLOOKUP($A1507,'[1]Prices 23 nov'!$A$2:$Q$5001,8,FALSE)</f>
        <v>0.91406497472605308</v>
      </c>
      <c r="R1507" s="7">
        <f>VLOOKUP($A1507,'[1]Prices 23 nov'!$A$2:$Q$5001,9,FALSE)</f>
        <v>0.85333882523337912</v>
      </c>
      <c r="S1507" s="7">
        <f>VLOOKUP($A1507,'[1]Prices 23 nov'!$A$2:$Q$5001,10,FALSE)</f>
        <v>0.695196779137078</v>
      </c>
      <c r="T1507" s="7">
        <f>VLOOKUP($A1507,'[1]Prices 23 nov'!$A$2:$Q$5001,11,FALSE)</f>
        <v>0.85392913772670909</v>
      </c>
      <c r="U1507" s="7">
        <f>VLOOKUP($A1507,'[1]Prices 23 nov'!$A$2:$Q$5001,12,FALSE)</f>
        <v>0.7585530947262531</v>
      </c>
      <c r="V1507" s="7">
        <f>VLOOKUP($A1507,'[1]Prices 23 nov'!$A$2:$Q$5001,13,FALSE)</f>
        <v>0.95605500428098411</v>
      </c>
      <c r="W1507" s="7">
        <f>VLOOKUP($A1507,'[1]Prices 23 nov'!$A$2:$Q$5001,14,FALSE)</f>
        <v>1.065737768736597</v>
      </c>
      <c r="X1507" s="7">
        <f>VLOOKUP($A1507,'[1]Prices 23 nov'!$A$2:$Q$5001,15,FALSE)</f>
        <v>1.14322572808112</v>
      </c>
      <c r="Y1507" s="7">
        <f>VLOOKUP($A1507,'[1]Prices 23 nov'!$A$2:$Q$5001,16,FALSE)</f>
        <v>1.3031922549477311</v>
      </c>
      <c r="Z1507" s="7">
        <f>VLOOKUP($A1507,'[1]Prices 23 nov'!$A$2:$Q$5001,17,FALSE)</f>
        <v>1.2825475225827889</v>
      </c>
    </row>
    <row r="1508" spans="1:26">
      <c r="A1508" s="4" t="s">
        <v>3416</v>
      </c>
      <c r="B1508" s="4" t="s">
        <v>3417</v>
      </c>
      <c r="C1508" s="5">
        <v>12021917696</v>
      </c>
      <c r="D1508" s="5">
        <v>1508</v>
      </c>
      <c r="E1508" s="6" t="s">
        <v>24</v>
      </c>
      <c r="F1508" s="4" t="s">
        <v>210</v>
      </c>
      <c r="G1508" s="4" t="s">
        <v>211</v>
      </c>
      <c r="H1508" s="4" t="s">
        <v>212</v>
      </c>
      <c r="I1508" s="4">
        <v>4.769230842590332</v>
      </c>
      <c r="J1508" s="5">
        <v>7.6612601456577538</v>
      </c>
      <c r="K1508" s="5">
        <v>3.3111060013796281</v>
      </c>
      <c r="L1508" s="4" t="s">
        <v>428</v>
      </c>
      <c r="M1508" s="4" t="s">
        <v>1693</v>
      </c>
      <c r="N1508" s="7">
        <f>VLOOKUP($A1508,'[1]Prices 23 nov'!$A$2:$Q$5001,5,FALSE)</f>
        <v>-21.532917141597551</v>
      </c>
      <c r="O1508" s="7">
        <f>VLOOKUP($A1508,'[1]Prices 23 nov'!$A$2:$Q$5001,6,FALSE)</f>
        <v>6.9787237578306636</v>
      </c>
      <c r="P1508" s="7">
        <f>VLOOKUP($A1508,'[1]Prices 23 nov'!$A$2:$Q$5001,7,FALSE)</f>
        <v>6.8897138141667824</v>
      </c>
      <c r="Q1508" s="7">
        <f>VLOOKUP($A1508,'[1]Prices 23 nov'!$A$2:$Q$5001,8,FALSE)</f>
        <v>6.4567258559563356</v>
      </c>
      <c r="R1508" s="7">
        <f>VLOOKUP($A1508,'[1]Prices 23 nov'!$A$2:$Q$5001,9,FALSE)</f>
        <v>5.6758821610905841</v>
      </c>
      <c r="S1508" s="7">
        <f>VLOOKUP($A1508,'[1]Prices 23 nov'!$A$2:$Q$5001,10,FALSE)</f>
        <v>3.956277963630157</v>
      </c>
      <c r="T1508" s="7">
        <f>VLOOKUP($A1508,'[1]Prices 23 nov'!$A$2:$Q$5001,11,FALSE)</f>
        <v>4.8769879247993231</v>
      </c>
      <c r="U1508" s="7">
        <f>VLOOKUP($A1508,'[1]Prices 23 nov'!$A$2:$Q$5001,12,FALSE)</f>
        <v>4.5825669177372106</v>
      </c>
      <c r="V1508" s="7">
        <f>VLOOKUP($A1508,'[1]Prices 23 nov'!$A$2:$Q$5001,13,FALSE)</f>
        <v>5.0345989904887736</v>
      </c>
      <c r="W1508" s="7">
        <f>VLOOKUP($A1508,'[1]Prices 23 nov'!$A$2:$Q$5001,14,FALSE)</f>
        <v>5.5542630735337184</v>
      </c>
      <c r="X1508" s="7">
        <f>VLOOKUP($A1508,'[1]Prices 23 nov'!$A$2:$Q$5001,15,FALSE)</f>
        <v>5.5734609388746321</v>
      </c>
      <c r="Y1508" s="7">
        <f>VLOOKUP($A1508,'[1]Prices 23 nov'!$A$2:$Q$5001,16,FALSE)</f>
        <v>4.8243933927436728</v>
      </c>
      <c r="Z1508" s="7">
        <f>VLOOKUP($A1508,'[1]Prices 23 nov'!$A$2:$Q$5001,17,FALSE)</f>
        <v>4.6491339981949409</v>
      </c>
    </row>
    <row r="1509" spans="1:26">
      <c r="A1509" s="4" t="s">
        <v>3418</v>
      </c>
      <c r="B1509" s="4" t="s">
        <v>3419</v>
      </c>
      <c r="C1509" s="5">
        <v>12003282944</v>
      </c>
      <c r="D1509" s="5">
        <v>1509</v>
      </c>
      <c r="E1509" s="6" t="s">
        <v>294</v>
      </c>
      <c r="F1509" s="4" t="s">
        <v>17</v>
      </c>
      <c r="G1509" s="4" t="s">
        <v>18</v>
      </c>
      <c r="H1509" s="4" t="s">
        <v>19</v>
      </c>
      <c r="I1509" s="4">
        <v>4</v>
      </c>
      <c r="J1509" s="5">
        <v>216.86500549316406</v>
      </c>
      <c r="K1509" s="5">
        <v>96.455001831054688</v>
      </c>
      <c r="L1509" s="4" t="s">
        <v>20</v>
      </c>
      <c r="M1509" s="4" t="s">
        <v>38</v>
      </c>
      <c r="N1509" s="7">
        <f>VLOOKUP($A1509,'[1]Prices 23 nov'!$A$2:$Q$5001,5,FALSE)</f>
        <v>23.765138573842261</v>
      </c>
      <c r="O1509" s="7">
        <f>VLOOKUP($A1509,'[1]Prices 23 nov'!$A$2:$Q$5001,6,FALSE)</f>
        <v>165.3399963378906</v>
      </c>
      <c r="P1509" s="7">
        <f>VLOOKUP($A1509,'[1]Prices 23 nov'!$A$2:$Q$5001,7,FALSE)</f>
        <v>162.8399963378906</v>
      </c>
      <c r="Q1509" s="7">
        <f>VLOOKUP($A1509,'[1]Prices 23 nov'!$A$2:$Q$5001,8,FALSE)</f>
        <v>171.66999816894531</v>
      </c>
      <c r="R1509" s="7">
        <f>VLOOKUP($A1509,'[1]Prices 23 nov'!$A$2:$Q$5001,9,FALSE)</f>
        <v>147.9100036621094</v>
      </c>
      <c r="S1509" s="7">
        <f>VLOOKUP($A1509,'[1]Prices 23 nov'!$A$2:$Q$5001,10,FALSE)</f>
        <v>125.0100021362305</v>
      </c>
      <c r="T1509" s="7">
        <f>VLOOKUP($A1509,'[1]Prices 23 nov'!$A$2:$Q$5001,11,FALSE)</f>
        <v>157.8500061035156</v>
      </c>
      <c r="U1509" s="7">
        <f>VLOOKUP($A1509,'[1]Prices 23 nov'!$A$2:$Q$5001,12,FALSE)</f>
        <v>185.36500549316409</v>
      </c>
      <c r="V1509" s="7">
        <f>VLOOKUP($A1509,'[1]Prices 23 nov'!$A$2:$Q$5001,13,FALSE)</f>
        <v>185.50999450683591</v>
      </c>
      <c r="W1509" s="7">
        <f>VLOOKUP($A1509,'[1]Prices 23 nov'!$A$2:$Q$5001,14,FALSE)</f>
        <v>196.5899963378906</v>
      </c>
      <c r="X1509" s="7">
        <f>VLOOKUP($A1509,'[1]Prices 23 nov'!$A$2:$Q$5001,15,FALSE)</f>
        <v>189.7799987792969</v>
      </c>
      <c r="Y1509" s="7">
        <f>VLOOKUP($A1509,'[1]Prices 23 nov'!$A$2:$Q$5001,16,FALSE)</f>
        <v>191.7200012207031</v>
      </c>
      <c r="Z1509" s="7">
        <f>VLOOKUP($A1509,'[1]Prices 23 nov'!$A$2:$Q$5001,17,FALSE)</f>
        <v>197</v>
      </c>
    </row>
    <row r="1510" spans="1:26">
      <c r="A1510" s="4" t="s">
        <v>3420</v>
      </c>
      <c r="B1510" s="4" t="s">
        <v>3421</v>
      </c>
      <c r="C1510" s="5">
        <v>12002486272</v>
      </c>
      <c r="D1510" s="5">
        <v>1510</v>
      </c>
      <c r="E1510" s="6" t="s">
        <v>329</v>
      </c>
      <c r="F1510" s="4" t="s">
        <v>377</v>
      </c>
      <c r="G1510" s="4" t="s">
        <v>378</v>
      </c>
      <c r="H1510" s="4" t="s">
        <v>379</v>
      </c>
      <c r="I1510" s="4">
        <v>4.5714287757873535</v>
      </c>
      <c r="J1510" s="5">
        <v>57.5440448013671</v>
      </c>
      <c r="K1510" s="5">
        <v>18.360632341244507</v>
      </c>
      <c r="L1510" s="4" t="s">
        <v>35</v>
      </c>
      <c r="M1510" s="4" t="s">
        <v>858</v>
      </c>
      <c r="N1510" s="7">
        <f>VLOOKUP($A1510,'[1]Prices 23 nov'!$A$2:$Q$5001,5,FALSE)</f>
        <v>-17.308549611641201</v>
      </c>
      <c r="O1510" s="7">
        <f>VLOOKUP($A1510,'[1]Prices 23 nov'!$A$2:$Q$5001,6,FALSE)</f>
        <v>41.995638799693097</v>
      </c>
      <c r="P1510" s="7">
        <f>VLOOKUP($A1510,'[1]Prices 23 nov'!$A$2:$Q$5001,7,FALSE)</f>
        <v>44.081633975896921</v>
      </c>
      <c r="Q1510" s="7">
        <f>VLOOKUP($A1510,'[1]Prices 23 nov'!$A$2:$Q$5001,8,FALSE)</f>
        <v>40.572074900260759</v>
      </c>
      <c r="R1510" s="7">
        <f>VLOOKUP($A1510,'[1]Prices 23 nov'!$A$2:$Q$5001,9,FALSE)</f>
        <v>32.286357393379149</v>
      </c>
      <c r="S1510" s="7">
        <f>VLOOKUP($A1510,'[1]Prices 23 nov'!$A$2:$Q$5001,10,FALSE)</f>
        <v>29.20241949329397</v>
      </c>
      <c r="T1510" s="7">
        <f>VLOOKUP($A1510,'[1]Prices 23 nov'!$A$2:$Q$5001,11,FALSE)</f>
        <v>41.729376378103552</v>
      </c>
      <c r="U1510" s="7">
        <f>VLOOKUP($A1510,'[1]Prices 23 nov'!$A$2:$Q$5001,12,FALSE)</f>
        <v>40.869309004215211</v>
      </c>
      <c r="V1510" s="7">
        <f>VLOOKUP($A1510,'[1]Prices 23 nov'!$A$2:$Q$5001,13,FALSE)</f>
        <v>41.163475468829347</v>
      </c>
      <c r="W1510" s="7">
        <f>VLOOKUP($A1510,'[1]Prices 23 nov'!$A$2:$Q$5001,14,FALSE)</f>
        <v>54.685170197340987</v>
      </c>
      <c r="X1510" s="7">
        <f>VLOOKUP($A1510,'[1]Prices 23 nov'!$A$2:$Q$5001,15,FALSE)</f>
        <v>52.587659211643768</v>
      </c>
      <c r="Y1510" s="7">
        <f>VLOOKUP($A1510,'[1]Prices 23 nov'!$A$2:$Q$5001,16,FALSE)</f>
        <v>49.236553714679758</v>
      </c>
      <c r="Z1510" s="7">
        <f>VLOOKUP($A1510,'[1]Prices 23 nov'!$A$2:$Q$5001,17,FALSE)</f>
        <v>46.151524740947252</v>
      </c>
    </row>
    <row r="1511" spans="1:26">
      <c r="A1511" s="4" t="s">
        <v>3422</v>
      </c>
      <c r="B1511" s="4" t="s">
        <v>3423</v>
      </c>
      <c r="C1511" s="5">
        <v>11992702976</v>
      </c>
      <c r="D1511" s="5">
        <v>1512</v>
      </c>
      <c r="E1511" s="6" t="s">
        <v>55</v>
      </c>
      <c r="F1511" s="4" t="s">
        <v>51</v>
      </c>
      <c r="G1511" s="4" t="s">
        <v>18</v>
      </c>
      <c r="H1511" s="4" t="s">
        <v>19</v>
      </c>
      <c r="I1511" s="4" t="s">
        <v>479</v>
      </c>
      <c r="J1511" s="5">
        <v>56.880001068115234</v>
      </c>
      <c r="K1511" s="5">
        <v>27.325000762939453</v>
      </c>
      <c r="L1511" s="4" t="s">
        <v>658</v>
      </c>
      <c r="M1511" s="4" t="s">
        <v>1056</v>
      </c>
      <c r="N1511" s="7">
        <f>VLOOKUP($A1511,'[1]Prices 23 nov'!$A$2:$Q$5001,5,FALSE)</f>
        <v>-14.14655912595202</v>
      </c>
      <c r="O1511" s="7">
        <f>VLOOKUP($A1511,'[1]Prices 23 nov'!$A$2:$Q$5001,6,FALSE)</f>
        <v>50.169998168945313</v>
      </c>
      <c r="P1511" s="7">
        <f>VLOOKUP($A1511,'[1]Prices 23 nov'!$A$2:$Q$5001,7,FALSE)</f>
        <v>52.490001678466797</v>
      </c>
      <c r="Q1511" s="7">
        <f>VLOOKUP($A1511,'[1]Prices 23 nov'!$A$2:$Q$5001,8,FALSE)</f>
        <v>52.400001525878913</v>
      </c>
      <c r="R1511" s="7">
        <f>VLOOKUP($A1511,'[1]Prices 23 nov'!$A$2:$Q$5001,9,FALSE)</f>
        <v>48.689998626708977</v>
      </c>
      <c r="S1511" s="7">
        <f>VLOOKUP($A1511,'[1]Prices 23 nov'!$A$2:$Q$5001,10,FALSE)</f>
        <v>32.630001068115227</v>
      </c>
      <c r="T1511" s="7">
        <f>VLOOKUP($A1511,'[1]Prices 23 nov'!$A$2:$Q$5001,11,FALSE)</f>
        <v>31.620000839233398</v>
      </c>
      <c r="U1511" s="7">
        <f>VLOOKUP($A1511,'[1]Prices 23 nov'!$A$2:$Q$5001,12,FALSE)</f>
        <v>33.770000457763672</v>
      </c>
      <c r="V1511" s="7">
        <f>VLOOKUP($A1511,'[1]Prices 23 nov'!$A$2:$Q$5001,13,FALSE)</f>
        <v>33.540000915527337</v>
      </c>
      <c r="W1511" s="7">
        <f>VLOOKUP($A1511,'[1]Prices 23 nov'!$A$2:$Q$5001,14,FALSE)</f>
        <v>35.599998474121087</v>
      </c>
      <c r="X1511" s="7">
        <f>VLOOKUP($A1511,'[1]Prices 23 nov'!$A$2:$Q$5001,15,FALSE)</f>
        <v>36.169998168945313</v>
      </c>
      <c r="Y1511" s="7">
        <f>VLOOKUP($A1511,'[1]Prices 23 nov'!$A$2:$Q$5001,16,FALSE)</f>
        <v>34.860000610351563</v>
      </c>
      <c r="Z1511" s="7">
        <f>VLOOKUP($A1511,'[1]Prices 23 nov'!$A$2:$Q$5001,17,FALSE)</f>
        <v>37.330001831054688</v>
      </c>
    </row>
    <row r="1512" spans="1:26">
      <c r="A1512" s="4" t="s">
        <v>3424</v>
      </c>
      <c r="B1512" s="4" t="s">
        <v>3425</v>
      </c>
      <c r="C1512" s="5">
        <v>11992293376</v>
      </c>
      <c r="D1512" s="5">
        <v>1513</v>
      </c>
      <c r="E1512" s="6" t="s">
        <v>105</v>
      </c>
      <c r="F1512" s="4" t="s">
        <v>303</v>
      </c>
      <c r="G1512" s="4" t="s">
        <v>18</v>
      </c>
      <c r="H1512" s="4" t="s">
        <v>19</v>
      </c>
      <c r="I1512" s="4">
        <v>0</v>
      </c>
      <c r="J1512" s="5">
        <v>83.139999389648438</v>
      </c>
      <c r="K1512" s="5">
        <v>49.119998931884766</v>
      </c>
      <c r="L1512" s="4" t="s">
        <v>20</v>
      </c>
      <c r="M1512" s="4" t="s">
        <v>38</v>
      </c>
      <c r="N1512" s="7">
        <f>VLOOKUP($A1512,'[1]Prices 23 nov'!$A$2:$Q$5001,5,FALSE)</f>
        <v>20.460127112244031</v>
      </c>
      <c r="O1512" s="7">
        <f>VLOOKUP($A1512,'[1]Prices 23 nov'!$A$2:$Q$5001,6,FALSE)</f>
        <v>68.930000305175781</v>
      </c>
      <c r="P1512" s="7">
        <f>VLOOKUP($A1512,'[1]Prices 23 nov'!$A$2:$Q$5001,7,FALSE)</f>
        <v>71.319999694824219</v>
      </c>
      <c r="Q1512" s="7">
        <f>VLOOKUP($A1512,'[1]Prices 23 nov'!$A$2:$Q$5001,8,FALSE)</f>
        <v>72.430000305175781</v>
      </c>
      <c r="R1512" s="7">
        <f>VLOOKUP($A1512,'[1]Prices 23 nov'!$A$2:$Q$5001,9,FALSE)</f>
        <v>68.94000244140625</v>
      </c>
      <c r="S1512" s="7">
        <f>VLOOKUP($A1512,'[1]Prices 23 nov'!$A$2:$Q$5001,10,FALSE)</f>
        <v>55.080001831054688</v>
      </c>
      <c r="T1512" s="7">
        <f>VLOOKUP($A1512,'[1]Prices 23 nov'!$A$2:$Q$5001,11,FALSE)</f>
        <v>63.430000305175781</v>
      </c>
      <c r="U1512" s="7">
        <f>VLOOKUP($A1512,'[1]Prices 23 nov'!$A$2:$Q$5001,12,FALSE)</f>
        <v>68.919998168945313</v>
      </c>
      <c r="V1512" s="7">
        <f>VLOOKUP($A1512,'[1]Prices 23 nov'!$A$2:$Q$5001,13,FALSE)</f>
        <v>70.410003662109375</v>
      </c>
      <c r="W1512" s="7">
        <f>VLOOKUP($A1512,'[1]Prices 23 nov'!$A$2:$Q$5001,14,FALSE)</f>
        <v>74.709999084472656</v>
      </c>
      <c r="X1512" s="7">
        <f>VLOOKUP($A1512,'[1]Prices 23 nov'!$A$2:$Q$5001,15,FALSE)</f>
        <v>80.430000305175781</v>
      </c>
      <c r="Y1512" s="7">
        <f>VLOOKUP($A1512,'[1]Prices 23 nov'!$A$2:$Q$5001,16,FALSE)</f>
        <v>76.699996948242188</v>
      </c>
      <c r="Z1512" s="7">
        <f>VLOOKUP($A1512,'[1]Prices 23 nov'!$A$2:$Q$5001,17,FALSE)</f>
        <v>75.269996643066406</v>
      </c>
    </row>
    <row r="1513" spans="1:26">
      <c r="A1513" s="4" t="s">
        <v>3426</v>
      </c>
      <c r="B1513" s="4" t="s">
        <v>3427</v>
      </c>
      <c r="C1513" s="5">
        <v>11990324224</v>
      </c>
      <c r="D1513" s="5">
        <v>1514</v>
      </c>
      <c r="E1513" s="6" t="s">
        <v>67</v>
      </c>
      <c r="F1513" s="4" t="s">
        <v>45</v>
      </c>
      <c r="G1513" s="4" t="s">
        <v>46</v>
      </c>
      <c r="H1513" s="4" t="s">
        <v>318</v>
      </c>
      <c r="I1513" s="4">
        <v>5</v>
      </c>
      <c r="J1513" s="5">
        <v>1.596333533114946</v>
      </c>
      <c r="K1513" s="5">
        <v>0.93761272085523006</v>
      </c>
      <c r="L1513" s="4" t="s">
        <v>64</v>
      </c>
      <c r="M1513" s="4" t="s">
        <v>349</v>
      </c>
      <c r="N1513" s="7">
        <f>VLOOKUP($A1513,'[1]Prices 23 nov'!$A$2:$Q$5001,5,FALSE)</f>
        <v>7.2004839335980666</v>
      </c>
      <c r="O1513" s="7">
        <f>VLOOKUP($A1513,'[1]Prices 23 nov'!$A$2:$Q$5001,6,FALSE)</f>
        <v>1.361656392097359</v>
      </c>
      <c r="P1513" s="7">
        <f>VLOOKUP($A1513,'[1]Prices 23 nov'!$A$2:$Q$5001,7,FALSE)</f>
        <v>1.457718468956656</v>
      </c>
      <c r="Q1513" s="7">
        <f>VLOOKUP($A1513,'[1]Prices 23 nov'!$A$2:$Q$5001,8,FALSE)</f>
        <v>1.3414869344108811</v>
      </c>
      <c r="R1513" s="7">
        <f>VLOOKUP($A1513,'[1]Prices 23 nov'!$A$2:$Q$5001,9,FALSE)</f>
        <v>1.2980003966388269</v>
      </c>
      <c r="S1513" s="7">
        <f>VLOOKUP($A1513,'[1]Prices 23 nov'!$A$2:$Q$5001,10,FALSE)</f>
        <v>1.127276408357659</v>
      </c>
      <c r="T1513" s="7">
        <f>VLOOKUP($A1513,'[1]Prices 23 nov'!$A$2:$Q$5001,11,FALSE)</f>
        <v>1.2667045342659551</v>
      </c>
      <c r="U1513" s="7">
        <f>VLOOKUP($A1513,'[1]Prices 23 nov'!$A$2:$Q$5001,12,FALSE)</f>
        <v>1.3106971388903621</v>
      </c>
      <c r="V1513" s="7">
        <f>VLOOKUP($A1513,'[1]Prices 23 nov'!$A$2:$Q$5001,13,FALSE)</f>
        <v>1.272159542252524</v>
      </c>
      <c r="W1513" s="7">
        <f>VLOOKUP($A1513,'[1]Prices 23 nov'!$A$2:$Q$5001,14,FALSE)</f>
        <v>1.1367009600000699</v>
      </c>
      <c r="X1513" s="7">
        <f>VLOOKUP($A1513,'[1]Prices 23 nov'!$A$2:$Q$5001,15,FALSE)</f>
        <v>1.1212902350195011</v>
      </c>
      <c r="Y1513" s="7">
        <f>VLOOKUP($A1513,'[1]Prices 23 nov'!$A$2:$Q$5001,16,FALSE)</f>
        <v>1.161260381340981</v>
      </c>
      <c r="Z1513" s="7">
        <f>VLOOKUP($A1513,'[1]Prices 23 nov'!$A$2:$Q$5001,17,FALSE)</f>
        <v>1.224484528126055</v>
      </c>
    </row>
    <row r="1514" spans="1:26">
      <c r="A1514" s="4" t="s">
        <v>3428</v>
      </c>
      <c r="B1514" s="4" t="s">
        <v>3429</v>
      </c>
      <c r="C1514" s="5">
        <v>11982552064</v>
      </c>
      <c r="D1514" s="5">
        <v>1515</v>
      </c>
      <c r="E1514" s="6" t="s">
        <v>55</v>
      </c>
      <c r="F1514" s="4" t="s">
        <v>51</v>
      </c>
      <c r="G1514" s="4" t="s">
        <v>18</v>
      </c>
      <c r="H1514" s="4" t="s">
        <v>19</v>
      </c>
      <c r="I1514" s="4">
        <v>3.230769157409668</v>
      </c>
      <c r="J1514" s="5">
        <v>102.44999694824219</v>
      </c>
      <c r="K1514" s="5">
        <v>54.209999084472656</v>
      </c>
      <c r="L1514" s="4" t="s">
        <v>20</v>
      </c>
      <c r="M1514" s="4" t="s">
        <v>412</v>
      </c>
      <c r="N1514" s="7">
        <f>VLOOKUP($A1514,'[1]Prices 23 nov'!$A$2:$Q$5001,5,FALSE)</f>
        <v>2.0035908309312682</v>
      </c>
      <c r="O1514" s="7">
        <f>VLOOKUP($A1514,'[1]Prices 23 nov'!$A$2:$Q$5001,6,FALSE)</f>
        <v>88.260002136230469</v>
      </c>
      <c r="P1514" s="7">
        <f>VLOOKUP($A1514,'[1]Prices 23 nov'!$A$2:$Q$5001,7,FALSE)</f>
        <v>89.459999084472656</v>
      </c>
      <c r="Q1514" s="7">
        <f>VLOOKUP($A1514,'[1]Prices 23 nov'!$A$2:$Q$5001,8,FALSE)</f>
        <v>91.959999084472656</v>
      </c>
      <c r="R1514" s="7">
        <f>VLOOKUP($A1514,'[1]Prices 23 nov'!$A$2:$Q$5001,9,FALSE)</f>
        <v>87.139999389648438</v>
      </c>
      <c r="S1514" s="7">
        <f>VLOOKUP($A1514,'[1]Prices 23 nov'!$A$2:$Q$5001,10,FALSE)</f>
        <v>58.979999542236328</v>
      </c>
      <c r="T1514" s="7">
        <f>VLOOKUP($A1514,'[1]Prices 23 nov'!$A$2:$Q$5001,11,FALSE)</f>
        <v>63.180000305175781</v>
      </c>
      <c r="U1514" s="7">
        <f>VLOOKUP($A1514,'[1]Prices 23 nov'!$A$2:$Q$5001,12,FALSE)</f>
        <v>71.19000244140625</v>
      </c>
      <c r="V1514" s="7">
        <f>VLOOKUP($A1514,'[1]Prices 23 nov'!$A$2:$Q$5001,13,FALSE)</f>
        <v>67.099998474121094</v>
      </c>
      <c r="W1514" s="7">
        <f>VLOOKUP($A1514,'[1]Prices 23 nov'!$A$2:$Q$5001,14,FALSE)</f>
        <v>71.449996948242188</v>
      </c>
      <c r="X1514" s="7">
        <f>VLOOKUP($A1514,'[1]Prices 23 nov'!$A$2:$Q$5001,15,FALSE)</f>
        <v>75.5</v>
      </c>
      <c r="Y1514" s="7">
        <f>VLOOKUP($A1514,'[1]Prices 23 nov'!$A$2:$Q$5001,16,FALSE)</f>
        <v>72.69000244140625</v>
      </c>
      <c r="Z1514" s="7">
        <f>VLOOKUP($A1514,'[1]Prices 23 nov'!$A$2:$Q$5001,17,FALSE)</f>
        <v>78.459999084472656</v>
      </c>
    </row>
    <row r="1515" spans="1:26">
      <c r="A1515" s="4" t="s">
        <v>3430</v>
      </c>
      <c r="B1515" s="4" t="s">
        <v>3431</v>
      </c>
      <c r="C1515" s="5">
        <v>11960890368</v>
      </c>
      <c r="D1515" s="5">
        <v>1516</v>
      </c>
      <c r="E1515" s="6" t="s">
        <v>67</v>
      </c>
      <c r="F1515" s="4" t="s">
        <v>377</v>
      </c>
      <c r="G1515" s="4" t="s">
        <v>378</v>
      </c>
      <c r="H1515" s="4" t="s">
        <v>379</v>
      </c>
      <c r="I1515" s="4">
        <v>4.1428570747375488</v>
      </c>
      <c r="J1515" s="5">
        <v>40.864693890136387</v>
      </c>
      <c r="K1515" s="5">
        <v>23.873999290750909</v>
      </c>
      <c r="L1515" s="4" t="s">
        <v>64</v>
      </c>
      <c r="M1515" s="4" t="s">
        <v>3432</v>
      </c>
      <c r="N1515" s="7">
        <f>VLOOKUP($A1515,'[1]Prices 23 nov'!$A$2:$Q$5001,5,FALSE)</f>
        <v>6.2911369242533821</v>
      </c>
      <c r="O1515" s="7">
        <f>VLOOKUP($A1515,'[1]Prices 23 nov'!$A$2:$Q$5001,6,FALSE)</f>
        <v>36.80728034822846</v>
      </c>
      <c r="P1515" s="7">
        <f>VLOOKUP($A1515,'[1]Prices 23 nov'!$A$2:$Q$5001,7,FALSE)</f>
        <v>34.370428262385083</v>
      </c>
      <c r="Q1515" s="7">
        <f>VLOOKUP($A1515,'[1]Prices 23 nov'!$A$2:$Q$5001,8,FALSE)</f>
        <v>33.669551768841977</v>
      </c>
      <c r="R1515" s="7">
        <f>VLOOKUP($A1515,'[1]Prices 23 nov'!$A$2:$Q$5001,9,FALSE)</f>
        <v>29.71514270805346</v>
      </c>
      <c r="S1515" s="7">
        <f>VLOOKUP($A1515,'[1]Prices 23 nov'!$A$2:$Q$5001,10,FALSE)</f>
        <v>27.373750016306989</v>
      </c>
      <c r="T1515" s="7">
        <f>VLOOKUP($A1515,'[1]Prices 23 nov'!$A$2:$Q$5001,11,FALSE)</f>
        <v>30.356381438286231</v>
      </c>
      <c r="U1515" s="7">
        <f>VLOOKUP($A1515,'[1]Prices 23 nov'!$A$2:$Q$5001,12,FALSE)</f>
        <v>35.382805325452857</v>
      </c>
      <c r="V1515" s="7">
        <f>VLOOKUP($A1515,'[1]Prices 23 nov'!$A$2:$Q$5001,13,FALSE)</f>
        <v>33.254785244159393</v>
      </c>
      <c r="W1515" s="7">
        <f>VLOOKUP($A1515,'[1]Prices 23 nov'!$A$2:$Q$5001,14,FALSE)</f>
        <v>36.541330146215387</v>
      </c>
      <c r="X1515" s="7">
        <f>VLOOKUP($A1515,'[1]Prices 23 nov'!$A$2:$Q$5001,15,FALSE)</f>
        <v>39.572804423037041</v>
      </c>
      <c r="Y1515" s="7">
        <f>VLOOKUP($A1515,'[1]Prices 23 nov'!$A$2:$Q$5001,16,FALSE)</f>
        <v>38.683715367977129</v>
      </c>
      <c r="Z1515" s="7">
        <f>VLOOKUP($A1515,'[1]Prices 23 nov'!$A$2:$Q$5001,17,FALSE)</f>
        <v>34.749471622173807</v>
      </c>
    </row>
    <row r="1516" spans="1:26">
      <c r="A1516" s="4" t="s">
        <v>3433</v>
      </c>
      <c r="B1516" s="4" t="s">
        <v>3434</v>
      </c>
      <c r="C1516" s="5">
        <v>11956521984</v>
      </c>
      <c r="D1516" s="5">
        <v>1517</v>
      </c>
      <c r="E1516" s="6" t="s">
        <v>55</v>
      </c>
      <c r="F1516" s="4" t="s">
        <v>202</v>
      </c>
      <c r="G1516" s="4" t="s">
        <v>3435</v>
      </c>
      <c r="H1516" s="4" t="s">
        <v>1226</v>
      </c>
      <c r="I1516" s="4">
        <v>5</v>
      </c>
      <c r="J1516" s="5">
        <v>159.91536666799385</v>
      </c>
      <c r="K1516" s="5">
        <v>101.49363599795196</v>
      </c>
      <c r="L1516" s="4" t="s">
        <v>64</v>
      </c>
      <c r="M1516" s="4" t="s">
        <v>996</v>
      </c>
      <c r="N1516" s="7">
        <f>VLOOKUP($A1516,'[1]Prices 23 nov'!$A$2:$Q$5001,5,FALSE)</f>
        <v>-14.65392022357328</v>
      </c>
      <c r="O1516" s="7">
        <f>VLOOKUP($A1516,'[1]Prices 23 nov'!$A$2:$Q$5001,6,FALSE)</f>
        <v>154.99775884830709</v>
      </c>
      <c r="P1516" s="7">
        <f>VLOOKUP($A1516,'[1]Prices 23 nov'!$A$2:$Q$5001,7,FALSE)</f>
        <v>157.81988727242609</v>
      </c>
      <c r="Q1516" s="7">
        <f>VLOOKUP($A1516,'[1]Prices 23 nov'!$A$2:$Q$5001,8,FALSE)</f>
        <v>154.12535265436961</v>
      </c>
      <c r="R1516" s="7">
        <f>VLOOKUP($A1516,'[1]Prices 23 nov'!$A$2:$Q$5001,9,FALSE)</f>
        <v>144.22961239644789</v>
      </c>
      <c r="S1516" s="7">
        <f>VLOOKUP($A1516,'[1]Prices 23 nov'!$A$2:$Q$5001,10,FALSE)</f>
        <v>119.3718503399414</v>
      </c>
      <c r="T1516" s="7">
        <f>VLOOKUP($A1516,'[1]Prices 23 nov'!$A$2:$Q$5001,11,FALSE)</f>
        <v>125.8591872841898</v>
      </c>
      <c r="U1516" s="7">
        <f>VLOOKUP($A1516,'[1]Prices 23 nov'!$A$2:$Q$5001,12,FALSE)</f>
        <v>134.22982353808129</v>
      </c>
      <c r="V1516" s="7">
        <f>VLOOKUP($A1516,'[1]Prices 23 nov'!$A$2:$Q$5001,13,FALSE)</f>
        <v>141.926399230957</v>
      </c>
      <c r="W1516" s="7">
        <f>VLOOKUP($A1516,'[1]Prices 23 nov'!$A$2:$Q$5001,14,FALSE)</f>
        <v>133.7036298367311</v>
      </c>
      <c r="X1516" s="7">
        <f>VLOOKUP($A1516,'[1]Prices 23 nov'!$A$2:$Q$5001,15,FALSE)</f>
        <v>134.37684103542321</v>
      </c>
      <c r="Y1516" s="7">
        <f>VLOOKUP($A1516,'[1]Prices 23 nov'!$A$2:$Q$5001,16,FALSE)</f>
        <v>130.36949872970581</v>
      </c>
      <c r="Z1516" s="7">
        <f>VLOOKUP($A1516,'[1]Prices 23 nov'!$A$2:$Q$5001,17,FALSE)</f>
        <v>126.74519503116611</v>
      </c>
    </row>
    <row r="1517" spans="1:26">
      <c r="A1517" s="4" t="s">
        <v>3436</v>
      </c>
      <c r="B1517" s="4" t="s">
        <v>3437</v>
      </c>
      <c r="C1517" s="5">
        <v>11939939328</v>
      </c>
      <c r="D1517" s="5">
        <v>1518</v>
      </c>
      <c r="E1517" s="6" t="s">
        <v>70</v>
      </c>
      <c r="F1517" s="4" t="s">
        <v>141</v>
      </c>
      <c r="G1517" s="4" t="s">
        <v>142</v>
      </c>
      <c r="H1517" s="4" t="s">
        <v>143</v>
      </c>
      <c r="I1517" s="4">
        <v>4</v>
      </c>
      <c r="J1517" s="5">
        <v>22.407783909381351</v>
      </c>
      <c r="K1517" s="5">
        <v>15.045401420480085</v>
      </c>
      <c r="L1517" s="4" t="s">
        <v>144</v>
      </c>
      <c r="M1517" s="4" t="s">
        <v>38</v>
      </c>
      <c r="N1517" s="7">
        <f>VLOOKUP($A1517,'[1]Prices 23 nov'!$A$2:$Q$5001,5,FALSE)</f>
        <v>26.591630035891981</v>
      </c>
      <c r="O1517" s="7">
        <f>VLOOKUP($A1517,'[1]Prices 23 nov'!$A$2:$Q$5001,6,FALSE)</f>
        <v>16.837858077138659</v>
      </c>
      <c r="P1517" s="7">
        <f>VLOOKUP($A1517,'[1]Prices 23 nov'!$A$2:$Q$5001,7,FALSE)</f>
        <v>16.705015324987471</v>
      </c>
      <c r="Q1517" s="7">
        <f>VLOOKUP($A1517,'[1]Prices 23 nov'!$A$2:$Q$5001,8,FALSE)</f>
        <v>17.622159472666681</v>
      </c>
      <c r="R1517" s="7">
        <f>VLOOKUP($A1517,'[1]Prices 23 nov'!$A$2:$Q$5001,9,FALSE)</f>
        <v>17.455457297153771</v>
      </c>
      <c r="S1517" s="7">
        <f>VLOOKUP($A1517,'[1]Prices 23 nov'!$A$2:$Q$5001,10,FALSE)</f>
        <v>17.58498294185847</v>
      </c>
      <c r="T1517" s="7">
        <f>VLOOKUP($A1517,'[1]Prices 23 nov'!$A$2:$Q$5001,11,FALSE)</f>
        <v>17.709308019839231</v>
      </c>
      <c r="U1517" s="7">
        <f>VLOOKUP($A1517,'[1]Prices 23 nov'!$A$2:$Q$5001,12,FALSE)</f>
        <v>17.047777689993382</v>
      </c>
      <c r="V1517" s="7">
        <f>VLOOKUP($A1517,'[1]Prices 23 nov'!$A$2:$Q$5001,13,FALSE)</f>
        <v>16.49599747732282</v>
      </c>
      <c r="W1517" s="7">
        <f>VLOOKUP($A1517,'[1]Prices 23 nov'!$A$2:$Q$5001,14,FALSE)</f>
        <v>18.14497213345021</v>
      </c>
      <c r="X1517" s="7">
        <f>VLOOKUP($A1517,'[1]Prices 23 nov'!$A$2:$Q$5001,15,FALSE)</f>
        <v>18.755895194131881</v>
      </c>
      <c r="Y1517" s="7">
        <f>VLOOKUP($A1517,'[1]Prices 23 nov'!$A$2:$Q$5001,16,FALSE)</f>
        <v>20.454760020598769</v>
      </c>
      <c r="Z1517" s="7">
        <f>VLOOKUP($A1517,'[1]Prices 23 nov'!$A$2:$Q$5001,17,FALSE)</f>
        <v>20.548401995562021</v>
      </c>
    </row>
    <row r="1518" spans="1:26">
      <c r="A1518" s="4" t="s">
        <v>3438</v>
      </c>
      <c r="B1518" s="4" t="s">
        <v>3439</v>
      </c>
      <c r="C1518" s="5">
        <v>11931769856</v>
      </c>
      <c r="D1518" s="5">
        <v>1519</v>
      </c>
      <c r="E1518" s="6" t="s">
        <v>55</v>
      </c>
      <c r="F1518" s="4" t="s">
        <v>1844</v>
      </c>
      <c r="G1518" s="4" t="s">
        <v>1845</v>
      </c>
      <c r="H1518" s="4" t="s">
        <v>1846</v>
      </c>
      <c r="I1518" s="4">
        <v>4.4736843109130859</v>
      </c>
      <c r="J1518" s="5">
        <v>0.94738927068589607</v>
      </c>
      <c r="K1518" s="5">
        <v>0.37865213350326504</v>
      </c>
      <c r="L1518" s="4" t="s">
        <v>64</v>
      </c>
      <c r="M1518" s="4" t="s">
        <v>659</v>
      </c>
      <c r="N1518" s="7">
        <f>VLOOKUP($A1518,'[1]Prices 23 nov'!$A$2:$Q$5001,5,FALSE)</f>
        <v>-11.88028958315633</v>
      </c>
      <c r="O1518" s="7">
        <f>VLOOKUP($A1518,'[1]Prices 23 nov'!$A$2:$Q$5001,6,FALSE)</f>
        <v>0.92061188817024209</v>
      </c>
      <c r="P1518" s="7">
        <f>VLOOKUP($A1518,'[1]Prices 23 nov'!$A$2:$Q$5001,7,FALSE)</f>
        <v>0.8981445068493491</v>
      </c>
      <c r="Q1518" s="7">
        <f>VLOOKUP($A1518,'[1]Prices 23 nov'!$A$2:$Q$5001,8,FALSE)</f>
        <v>0.80459769097704703</v>
      </c>
      <c r="R1518" s="7">
        <f>VLOOKUP($A1518,'[1]Prices 23 nov'!$A$2:$Q$5001,9,FALSE)</f>
        <v>0.78490147427137902</v>
      </c>
      <c r="S1518" s="7">
        <f>VLOOKUP($A1518,'[1]Prices 23 nov'!$A$2:$Q$5001,10,FALSE)</f>
        <v>0.61096402012395101</v>
      </c>
      <c r="T1518" s="7">
        <f>VLOOKUP($A1518,'[1]Prices 23 nov'!$A$2:$Q$5001,11,FALSE)</f>
        <v>0.63055061573847804</v>
      </c>
      <c r="U1518" s="7">
        <f>VLOOKUP($A1518,'[1]Prices 23 nov'!$A$2:$Q$5001,12,FALSE)</f>
        <v>0.64608968015721002</v>
      </c>
      <c r="V1518" s="7">
        <f>VLOOKUP($A1518,'[1]Prices 23 nov'!$A$2:$Q$5001,13,FALSE)</f>
        <v>0.68051793248363901</v>
      </c>
      <c r="W1518" s="7">
        <f>VLOOKUP($A1518,'[1]Prices 23 nov'!$A$2:$Q$5001,14,FALSE)</f>
        <v>0.63721494425318803</v>
      </c>
      <c r="X1518" s="7">
        <f>VLOOKUP($A1518,'[1]Prices 23 nov'!$A$2:$Q$5001,15,FALSE)</f>
        <v>0.58235244894646609</v>
      </c>
      <c r="Y1518" s="7">
        <f>VLOOKUP($A1518,'[1]Prices 23 nov'!$A$2:$Q$5001,16,FALSE)</f>
        <v>0.61879914253950108</v>
      </c>
      <c r="Z1518" s="7">
        <f>VLOOKUP($A1518,'[1]Prices 23 nov'!$A$2:$Q$5001,17,FALSE)</f>
        <v>0.68156467750668503</v>
      </c>
    </row>
    <row r="1519" spans="1:26">
      <c r="A1519" s="4" t="s">
        <v>3440</v>
      </c>
      <c r="B1519" s="4" t="s">
        <v>3441</v>
      </c>
      <c r="C1519" s="5">
        <v>11930630144</v>
      </c>
      <c r="D1519" s="5">
        <v>1520</v>
      </c>
      <c r="E1519" s="6" t="s">
        <v>67</v>
      </c>
      <c r="F1519" s="4" t="s">
        <v>17</v>
      </c>
      <c r="G1519" s="4" t="s">
        <v>18</v>
      </c>
      <c r="H1519" s="4" t="s">
        <v>19</v>
      </c>
      <c r="I1519" s="4">
        <v>3.5454545021057129</v>
      </c>
      <c r="J1519" s="5">
        <v>93.669998168945313</v>
      </c>
      <c r="K1519" s="5">
        <v>17.799999237060547</v>
      </c>
      <c r="L1519" s="4" t="s">
        <v>41</v>
      </c>
      <c r="M1519" s="4" t="s">
        <v>649</v>
      </c>
      <c r="N1519" s="7">
        <f>VLOOKUP($A1519,'[1]Prices 23 nov'!$A$2:$Q$5001,5,FALSE)</f>
        <v>-56.115341167399578</v>
      </c>
      <c r="O1519" s="7">
        <f>VLOOKUP($A1519,'[1]Prices 23 nov'!$A$2:$Q$5001,6,FALSE)</f>
        <v>91.629997253417969</v>
      </c>
      <c r="P1519" s="7">
        <f>VLOOKUP($A1519,'[1]Prices 23 nov'!$A$2:$Q$5001,7,FALSE)</f>
        <v>88.089996337890625</v>
      </c>
      <c r="Q1519" s="7">
        <f>VLOOKUP($A1519,'[1]Prices 23 nov'!$A$2:$Q$5001,8,FALSE)</f>
        <v>74.910003662109375</v>
      </c>
      <c r="R1519" s="7">
        <f>VLOOKUP($A1519,'[1]Prices 23 nov'!$A$2:$Q$5001,9,FALSE)</f>
        <v>61.259998321533203</v>
      </c>
      <c r="S1519" s="7">
        <f>VLOOKUP($A1519,'[1]Prices 23 nov'!$A$2:$Q$5001,10,FALSE)</f>
        <v>25.64999961853027</v>
      </c>
      <c r="T1519" s="7">
        <f>VLOOKUP($A1519,'[1]Prices 23 nov'!$A$2:$Q$5001,11,FALSE)</f>
        <v>26.620000839233398</v>
      </c>
      <c r="U1519" s="7">
        <f>VLOOKUP($A1519,'[1]Prices 23 nov'!$A$2:$Q$5001,12,FALSE)</f>
        <v>29.45999908447266</v>
      </c>
      <c r="V1519" s="7">
        <f>VLOOKUP($A1519,'[1]Prices 23 nov'!$A$2:$Q$5001,13,FALSE)</f>
        <v>34.450000762939453</v>
      </c>
      <c r="W1519" s="7">
        <f>VLOOKUP($A1519,'[1]Prices 23 nov'!$A$2:$Q$5001,14,FALSE)</f>
        <v>31.870000839233398</v>
      </c>
      <c r="X1519" s="7">
        <f>VLOOKUP($A1519,'[1]Prices 23 nov'!$A$2:$Q$5001,15,FALSE)</f>
        <v>36.009998321533203</v>
      </c>
      <c r="Y1519" s="7">
        <f>VLOOKUP($A1519,'[1]Prices 23 nov'!$A$2:$Q$5001,16,FALSE)</f>
        <v>35.180000305175781</v>
      </c>
      <c r="Z1519" s="7">
        <f>VLOOKUP($A1519,'[1]Prices 23 nov'!$A$2:$Q$5001,17,FALSE)</f>
        <v>33.779998779296882</v>
      </c>
    </row>
    <row r="1520" spans="1:26">
      <c r="A1520" s="4" t="s">
        <v>3442</v>
      </c>
      <c r="B1520" s="4" t="s">
        <v>3443</v>
      </c>
      <c r="C1520" s="5">
        <v>11911576576</v>
      </c>
      <c r="D1520" s="5">
        <v>1521</v>
      </c>
      <c r="E1520" s="6" t="s">
        <v>329</v>
      </c>
      <c r="F1520" s="4" t="s">
        <v>61</v>
      </c>
      <c r="G1520" s="4" t="s">
        <v>62</v>
      </c>
      <c r="H1520" s="4" t="s">
        <v>63</v>
      </c>
      <c r="I1520" s="4">
        <v>3.9090909957885742</v>
      </c>
      <c r="J1520" s="5">
        <v>0.8070187315899181</v>
      </c>
      <c r="K1520" s="5">
        <v>0.60272624015338205</v>
      </c>
      <c r="L1520" s="4" t="s">
        <v>64</v>
      </c>
      <c r="M1520" s="4" t="s">
        <v>1849</v>
      </c>
      <c r="N1520" s="7">
        <f>VLOOKUP($A1520,'[1]Prices 23 nov'!$A$2:$Q$5001,5,FALSE)</f>
        <v>-4.0599731635264869</v>
      </c>
      <c r="O1520" s="7">
        <f>VLOOKUP($A1520,'[1]Prices 23 nov'!$A$2:$Q$5001,6,FALSE)</f>
        <v>0.7670370595283561</v>
      </c>
      <c r="P1520" s="7">
        <f>VLOOKUP($A1520,'[1]Prices 23 nov'!$A$2:$Q$5001,7,FALSE)</f>
        <v>0.80032147009301002</v>
      </c>
      <c r="Q1520" s="7">
        <f>VLOOKUP($A1520,'[1]Prices 23 nov'!$A$2:$Q$5001,8,FALSE)</f>
        <v>0.75965254753828004</v>
      </c>
      <c r="R1520" s="7">
        <f>VLOOKUP($A1520,'[1]Prices 23 nov'!$A$2:$Q$5001,9,FALSE)</f>
        <v>0.76092371827901006</v>
      </c>
      <c r="S1520" s="7">
        <f>VLOOKUP($A1520,'[1]Prices 23 nov'!$A$2:$Q$5001,10,FALSE)</f>
        <v>0.620605385450133</v>
      </c>
      <c r="T1520" s="7">
        <f>VLOOKUP($A1520,'[1]Prices 23 nov'!$A$2:$Q$5001,11,FALSE)</f>
        <v>0.67256279289722409</v>
      </c>
      <c r="U1520" s="7">
        <f>VLOOKUP($A1520,'[1]Prices 23 nov'!$A$2:$Q$5001,12,FALSE)</f>
        <v>0.67147724747977811</v>
      </c>
      <c r="V1520" s="7">
        <f>VLOOKUP($A1520,'[1]Prices 23 nov'!$A$2:$Q$5001,13,FALSE)</f>
        <v>0.69707632238074502</v>
      </c>
      <c r="W1520" s="7">
        <f>VLOOKUP($A1520,'[1]Prices 23 nov'!$A$2:$Q$5001,14,FALSE)</f>
        <v>0.66591924085873411</v>
      </c>
      <c r="X1520" s="7">
        <f>VLOOKUP($A1520,'[1]Prices 23 nov'!$A$2:$Q$5001,15,FALSE)</f>
        <v>0.68027213215827909</v>
      </c>
      <c r="Y1520" s="7">
        <f>VLOOKUP($A1520,'[1]Prices 23 nov'!$A$2:$Q$5001,16,FALSE)</f>
        <v>0.70471069722415802</v>
      </c>
      <c r="Z1520" s="7">
        <f>VLOOKUP($A1520,'[1]Prices 23 nov'!$A$2:$Q$5001,17,FALSE)</f>
        <v>0.71781227365136102</v>
      </c>
    </row>
    <row r="1521" spans="1:26">
      <c r="A1521" s="4" t="s">
        <v>3444</v>
      </c>
      <c r="B1521" s="4" t="s">
        <v>3445</v>
      </c>
      <c r="C1521" s="5">
        <v>11910404096</v>
      </c>
      <c r="D1521" s="5">
        <v>1522</v>
      </c>
      <c r="E1521" s="6" t="s">
        <v>70</v>
      </c>
      <c r="F1521" s="4" t="s">
        <v>808</v>
      </c>
      <c r="G1521" s="4" t="s">
        <v>809</v>
      </c>
      <c r="H1521" s="4" t="s">
        <v>810</v>
      </c>
      <c r="I1521" s="4">
        <v>3.2666666507720947</v>
      </c>
      <c r="J1521" s="5">
        <v>0.171570416879609</v>
      </c>
      <c r="K1521" s="5">
        <v>6.755915317559201E-2</v>
      </c>
      <c r="L1521" s="4" t="s">
        <v>186</v>
      </c>
      <c r="M1521" s="4" t="s">
        <v>285</v>
      </c>
      <c r="N1521" s="7">
        <f>VLOOKUP($A1521,'[1]Prices 23 nov'!$A$2:$Q$5001,5,FALSE)</f>
        <v>-19.354646340750019</v>
      </c>
      <c r="O1521" s="7">
        <f>VLOOKUP($A1521,'[1]Prices 23 nov'!$A$2:$Q$5001,6,FALSE)</f>
        <v>0.14307975885458299</v>
      </c>
      <c r="P1521" s="7">
        <f>VLOOKUP($A1521,'[1]Prices 23 nov'!$A$2:$Q$5001,7,FALSE)</f>
        <v>0.15142774645937601</v>
      </c>
      <c r="Q1521" s="7">
        <f>VLOOKUP($A1521,'[1]Prices 23 nov'!$A$2:$Q$5001,8,FALSE)</f>
        <v>0.14995996898505801</v>
      </c>
      <c r="R1521" s="7">
        <f>VLOOKUP($A1521,'[1]Prices 23 nov'!$A$2:$Q$5001,9,FALSE)</f>
        <v>0.11855050233862099</v>
      </c>
      <c r="S1521" s="7">
        <f>VLOOKUP($A1521,'[1]Prices 23 nov'!$A$2:$Q$5001,10,FALSE)</f>
        <v>8.4412100204645013E-2</v>
      </c>
      <c r="T1521" s="7">
        <f>VLOOKUP($A1521,'[1]Prices 23 nov'!$A$2:$Q$5001,11,FALSE)</f>
        <v>0.10454903072968599</v>
      </c>
      <c r="U1521" s="7">
        <f>VLOOKUP($A1521,'[1]Prices 23 nov'!$A$2:$Q$5001,12,FALSE)</f>
        <v>0.13338833829038799</v>
      </c>
      <c r="V1521" s="7">
        <f>VLOOKUP($A1521,'[1]Prices 23 nov'!$A$2:$Q$5001,13,FALSE)</f>
        <v>0.112690706373542</v>
      </c>
      <c r="W1521" s="7">
        <f>VLOOKUP($A1521,'[1]Prices 23 nov'!$A$2:$Q$5001,14,FALSE)</f>
        <v>0.109729580508429</v>
      </c>
      <c r="X1521" s="7">
        <f>VLOOKUP($A1521,'[1]Prices 23 nov'!$A$2:$Q$5001,15,FALSE)</f>
        <v>0.11399878130759999</v>
      </c>
      <c r="Y1521" s="7">
        <f>VLOOKUP($A1521,'[1]Prices 23 nov'!$A$2:$Q$5001,16,FALSE)</f>
        <v>9.5972521194199009E-2</v>
      </c>
      <c r="Z1521" s="7">
        <f>VLOOKUP($A1521,'[1]Prices 23 nov'!$A$2:$Q$5001,17,FALSE)</f>
        <v>9.6048674022313013E-2</v>
      </c>
    </row>
    <row r="1522" spans="1:26">
      <c r="A1522" s="4" t="s">
        <v>3446</v>
      </c>
      <c r="B1522" s="4" t="s">
        <v>3447</v>
      </c>
      <c r="C1522" s="5">
        <v>11898267648</v>
      </c>
      <c r="D1522" s="5">
        <v>1523</v>
      </c>
      <c r="E1522" s="6" t="s">
        <v>70</v>
      </c>
      <c r="F1522" s="4" t="s">
        <v>242</v>
      </c>
      <c r="G1522" s="4" t="s">
        <v>46</v>
      </c>
      <c r="H1522" s="4" t="s">
        <v>102</v>
      </c>
      <c r="I1522" s="4">
        <v>4.75</v>
      </c>
      <c r="J1522" s="5">
        <v>100.83829425343215</v>
      </c>
      <c r="K1522" s="5">
        <v>45.659418906816619</v>
      </c>
      <c r="L1522" s="4" t="s">
        <v>1387</v>
      </c>
      <c r="M1522" s="4" t="s">
        <v>56</v>
      </c>
      <c r="N1522" s="7">
        <f>VLOOKUP($A1522,'[1]Prices 23 nov'!$A$2:$Q$5001,5,FALSE)</f>
        <v>0</v>
      </c>
      <c r="O1522" s="7">
        <f>VLOOKUP($A1522,'[1]Prices 23 nov'!$A$2:$Q$5001,6,FALSE)</f>
        <v>0</v>
      </c>
      <c r="P1522" s="7">
        <f>VLOOKUP($A1522,'[1]Prices 23 nov'!$A$2:$Q$5001,7,FALSE)</f>
        <v>0</v>
      </c>
      <c r="Q1522" s="7">
        <f>VLOOKUP($A1522,'[1]Prices 23 nov'!$A$2:$Q$5001,8,FALSE)</f>
        <v>0</v>
      </c>
      <c r="R1522" s="7">
        <f>VLOOKUP($A1522,'[1]Prices 23 nov'!$A$2:$Q$5001,9,FALSE)</f>
        <v>0</v>
      </c>
      <c r="S1522" s="7">
        <f>VLOOKUP($A1522,'[1]Prices 23 nov'!$A$2:$Q$5001,10,FALSE)</f>
        <v>0</v>
      </c>
      <c r="T1522" s="7">
        <f>VLOOKUP($A1522,'[1]Prices 23 nov'!$A$2:$Q$5001,11,FALSE)</f>
        <v>0</v>
      </c>
      <c r="U1522" s="7">
        <f>VLOOKUP($A1522,'[1]Prices 23 nov'!$A$2:$Q$5001,12,FALSE)</f>
        <v>0</v>
      </c>
      <c r="V1522" s="7">
        <f>VLOOKUP($A1522,'[1]Prices 23 nov'!$A$2:$Q$5001,13,FALSE)</f>
        <v>0</v>
      </c>
      <c r="W1522" s="7">
        <f>VLOOKUP($A1522,'[1]Prices 23 nov'!$A$2:$Q$5001,14,FALSE)</f>
        <v>0</v>
      </c>
      <c r="X1522" s="7">
        <f>VLOOKUP($A1522,'[1]Prices 23 nov'!$A$2:$Q$5001,15,FALSE)</f>
        <v>0</v>
      </c>
      <c r="Y1522" s="7">
        <f>VLOOKUP($A1522,'[1]Prices 23 nov'!$A$2:$Q$5001,16,FALSE)</f>
        <v>48.629067699548607</v>
      </c>
      <c r="Z1522" s="7">
        <f>VLOOKUP($A1522,'[1]Prices 23 nov'!$A$2:$Q$5001,17,FALSE)</f>
        <v>76.202291944430726</v>
      </c>
    </row>
    <row r="1523" spans="1:26">
      <c r="A1523" s="4" t="s">
        <v>3448</v>
      </c>
      <c r="B1523" s="4" t="s">
        <v>3449</v>
      </c>
      <c r="C1523" s="5">
        <v>11891489792</v>
      </c>
      <c r="D1523" s="5">
        <v>1524</v>
      </c>
      <c r="E1523" s="6" t="s">
        <v>70</v>
      </c>
      <c r="F1523" s="4" t="s">
        <v>78</v>
      </c>
      <c r="G1523" s="4" t="s">
        <v>79</v>
      </c>
      <c r="H1523" s="4" t="s">
        <v>80</v>
      </c>
      <c r="I1523" s="4">
        <v>3.6666667461395264</v>
      </c>
      <c r="J1523" s="5">
        <v>225.4815013135657</v>
      </c>
      <c r="K1523" s="5">
        <v>81.747058086039445</v>
      </c>
      <c r="L1523" s="4" t="s">
        <v>3450</v>
      </c>
      <c r="M1523" s="4" t="s">
        <v>781</v>
      </c>
      <c r="N1523" s="7">
        <f>VLOOKUP($A1523,'[1]Prices 23 nov'!$A$2:$Q$5001,5,FALSE)</f>
        <v>0</v>
      </c>
      <c r="O1523" s="7">
        <f>VLOOKUP($A1523,'[1]Prices 23 nov'!$A$2:$Q$5001,6,FALSE)</f>
        <v>0</v>
      </c>
      <c r="P1523" s="7">
        <f>VLOOKUP($A1523,'[1]Prices 23 nov'!$A$2:$Q$5001,7,FALSE)</f>
        <v>0</v>
      </c>
      <c r="Q1523" s="7">
        <f>VLOOKUP($A1523,'[1]Prices 23 nov'!$A$2:$Q$5001,8,FALSE)</f>
        <v>0</v>
      </c>
      <c r="R1523" s="7">
        <f>VLOOKUP($A1523,'[1]Prices 23 nov'!$A$2:$Q$5001,9,FALSE)</f>
        <v>0</v>
      </c>
      <c r="S1523" s="7">
        <f>VLOOKUP($A1523,'[1]Prices 23 nov'!$A$2:$Q$5001,10,FALSE)</f>
        <v>0</v>
      </c>
      <c r="T1523" s="7">
        <f>VLOOKUP($A1523,'[1]Prices 23 nov'!$A$2:$Q$5001,11,FALSE)</f>
        <v>0</v>
      </c>
      <c r="U1523" s="7">
        <f>VLOOKUP($A1523,'[1]Prices 23 nov'!$A$2:$Q$5001,12,FALSE)</f>
        <v>0</v>
      </c>
      <c r="V1523" s="7">
        <f>VLOOKUP($A1523,'[1]Prices 23 nov'!$A$2:$Q$5001,13,FALSE)</f>
        <v>40.790842613205307</v>
      </c>
      <c r="W1523" s="7">
        <f>VLOOKUP($A1523,'[1]Prices 23 nov'!$A$2:$Q$5001,14,FALSE)</f>
        <v>146.5146298869513</v>
      </c>
      <c r="X1523" s="7">
        <f>VLOOKUP($A1523,'[1]Prices 23 nov'!$A$2:$Q$5001,15,FALSE)</f>
        <v>144.22102505341169</v>
      </c>
      <c r="Y1523" s="7">
        <f>VLOOKUP($A1523,'[1]Prices 23 nov'!$A$2:$Q$5001,16,FALSE)</f>
        <v>134.54381030169321</v>
      </c>
      <c r="Z1523" s="7">
        <f>VLOOKUP($A1523,'[1]Prices 23 nov'!$A$2:$Q$5001,17,FALSE)</f>
        <v>139.68450270476751</v>
      </c>
    </row>
    <row r="1524" spans="1:26">
      <c r="A1524" s="4" t="s">
        <v>3451</v>
      </c>
      <c r="B1524" s="4" t="s">
        <v>3452</v>
      </c>
      <c r="C1524" s="5">
        <v>11888759808</v>
      </c>
      <c r="D1524" s="5">
        <v>1525</v>
      </c>
      <c r="E1524" s="6" t="s">
        <v>294</v>
      </c>
      <c r="F1524" s="4" t="s">
        <v>288</v>
      </c>
      <c r="G1524" s="4" t="s">
        <v>289</v>
      </c>
      <c r="H1524" s="4" t="s">
        <v>290</v>
      </c>
      <c r="I1524" s="4">
        <v>3.923076868057251</v>
      </c>
      <c r="J1524" s="5">
        <v>201.81649999999999</v>
      </c>
      <c r="K1524" s="5">
        <v>47.5217117729187</v>
      </c>
      <c r="L1524" s="4" t="s">
        <v>405</v>
      </c>
      <c r="M1524" s="4" t="s">
        <v>3453</v>
      </c>
      <c r="N1524" s="7">
        <f>VLOOKUP($A1524,'[1]Prices 23 nov'!$A$2:$Q$5001,5,FALSE)</f>
        <v>-23.73273397712471</v>
      </c>
      <c r="O1524" s="7">
        <f>VLOOKUP($A1524,'[1]Prices 23 nov'!$A$2:$Q$5001,6,FALSE)</f>
        <v>78.743245258808201</v>
      </c>
      <c r="P1524" s="7">
        <f>VLOOKUP($A1524,'[1]Prices 23 nov'!$A$2:$Q$5001,7,FALSE)</f>
        <v>85.787099897861481</v>
      </c>
      <c r="Q1524" s="7">
        <f>VLOOKUP($A1524,'[1]Prices 23 nov'!$A$2:$Q$5001,8,FALSE)</f>
        <v>80.509526957397611</v>
      </c>
      <c r="R1524" s="7">
        <f>VLOOKUP($A1524,'[1]Prices 23 nov'!$A$2:$Q$5001,9,FALSE)</f>
        <v>79.713405587768648</v>
      </c>
      <c r="S1524" s="7">
        <f>VLOOKUP($A1524,'[1]Prices 23 nov'!$A$2:$Q$5001,10,FALSE)</f>
        <v>73.088249752998308</v>
      </c>
      <c r="T1524" s="7">
        <f>VLOOKUP($A1524,'[1]Prices 23 nov'!$A$2:$Q$5001,11,FALSE)</f>
        <v>143.723036018524</v>
      </c>
      <c r="U1524" s="7">
        <f>VLOOKUP($A1524,'[1]Prices 23 nov'!$A$2:$Q$5001,12,FALSE)</f>
        <v>98.277906512355912</v>
      </c>
      <c r="V1524" s="7">
        <f>VLOOKUP($A1524,'[1]Prices 23 nov'!$A$2:$Q$5001,13,FALSE)</f>
        <v>59.699199676513672</v>
      </c>
      <c r="W1524" s="7">
        <f>VLOOKUP($A1524,'[1]Prices 23 nov'!$A$2:$Q$5001,14,FALSE)</f>
        <v>55.220302581787109</v>
      </c>
      <c r="X1524" s="7">
        <f>VLOOKUP($A1524,'[1]Prices 23 nov'!$A$2:$Q$5001,15,FALSE)</f>
        <v>57.999239411888077</v>
      </c>
      <c r="Y1524" s="7">
        <f>VLOOKUP($A1524,'[1]Prices 23 nov'!$A$2:$Q$5001,16,FALSE)</f>
        <v>54.379348574066171</v>
      </c>
      <c r="Z1524" s="7">
        <f>VLOOKUP($A1524,'[1]Prices 23 nov'!$A$2:$Q$5001,17,FALSE)</f>
        <v>64.419119248847892</v>
      </c>
    </row>
    <row r="1525" spans="1:26">
      <c r="A1525" s="4" t="s">
        <v>3454</v>
      </c>
      <c r="B1525" s="4" t="s">
        <v>3455</v>
      </c>
      <c r="C1525" s="5">
        <v>11887481856</v>
      </c>
      <c r="D1525" s="5">
        <v>1526</v>
      </c>
      <c r="E1525" s="6" t="s">
        <v>34</v>
      </c>
      <c r="F1525" s="4" t="s">
        <v>51</v>
      </c>
      <c r="G1525" s="4" t="s">
        <v>46</v>
      </c>
      <c r="H1525" s="4" t="s">
        <v>47</v>
      </c>
      <c r="I1525" s="4">
        <v>4.0526313781738281</v>
      </c>
      <c r="J1525" s="5">
        <v>107.91999816894531</v>
      </c>
      <c r="K1525" s="5">
        <v>59.540000915527344</v>
      </c>
      <c r="L1525" s="4" t="s">
        <v>20</v>
      </c>
      <c r="M1525" s="4" t="s">
        <v>549</v>
      </c>
      <c r="N1525" s="7">
        <f>VLOOKUP($A1525,'[1]Prices 23 nov'!$A$2:$Q$5001,5,FALSE)</f>
        <v>42.021660367726142</v>
      </c>
      <c r="O1525" s="7">
        <f>VLOOKUP($A1525,'[1]Prices 23 nov'!$A$2:$Q$5001,6,FALSE)</f>
        <v>69.349998474121094</v>
      </c>
      <c r="P1525" s="7">
        <f>VLOOKUP($A1525,'[1]Prices 23 nov'!$A$2:$Q$5001,7,FALSE)</f>
        <v>80.010002136230469</v>
      </c>
      <c r="Q1525" s="7">
        <f>VLOOKUP($A1525,'[1]Prices 23 nov'!$A$2:$Q$5001,8,FALSE)</f>
        <v>77.180000305175781</v>
      </c>
      <c r="R1525" s="7">
        <f>VLOOKUP($A1525,'[1]Prices 23 nov'!$A$2:$Q$5001,9,FALSE)</f>
        <v>81.099998474121094</v>
      </c>
      <c r="S1525" s="7">
        <f>VLOOKUP($A1525,'[1]Prices 23 nov'!$A$2:$Q$5001,10,FALSE)</f>
        <v>70.55999755859375</v>
      </c>
      <c r="T1525" s="7">
        <f>VLOOKUP($A1525,'[1]Prices 23 nov'!$A$2:$Q$5001,11,FALSE)</f>
        <v>74.230003356933594</v>
      </c>
      <c r="U1525" s="7">
        <f>VLOOKUP($A1525,'[1]Prices 23 nov'!$A$2:$Q$5001,12,FALSE)</f>
        <v>77.139999389648438</v>
      </c>
      <c r="V1525" s="7">
        <f>VLOOKUP($A1525,'[1]Prices 23 nov'!$A$2:$Q$5001,13,FALSE)</f>
        <v>75.480003356933594</v>
      </c>
      <c r="W1525" s="7">
        <f>VLOOKUP($A1525,'[1]Prices 23 nov'!$A$2:$Q$5001,14,FALSE)</f>
        <v>88.069999694824219</v>
      </c>
      <c r="X1525" s="7">
        <f>VLOOKUP($A1525,'[1]Prices 23 nov'!$A$2:$Q$5001,15,FALSE)</f>
        <v>85.069999694824219</v>
      </c>
      <c r="Y1525" s="7">
        <f>VLOOKUP($A1525,'[1]Prices 23 nov'!$A$2:$Q$5001,16,FALSE)</f>
        <v>97.480003356933594</v>
      </c>
      <c r="Z1525" s="7">
        <f>VLOOKUP($A1525,'[1]Prices 23 nov'!$A$2:$Q$5001,17,FALSE)</f>
        <v>98.410003662109375</v>
      </c>
    </row>
    <row r="1526" spans="1:26">
      <c r="A1526" s="4" t="s">
        <v>3456</v>
      </c>
      <c r="B1526" s="4" t="s">
        <v>3457</v>
      </c>
      <c r="C1526" s="5">
        <v>11885144064</v>
      </c>
      <c r="D1526" s="5">
        <v>1527</v>
      </c>
      <c r="E1526" s="6" t="s">
        <v>294</v>
      </c>
      <c r="F1526" s="4" t="s">
        <v>141</v>
      </c>
      <c r="G1526" s="4" t="s">
        <v>142</v>
      </c>
      <c r="H1526" s="4" t="s">
        <v>143</v>
      </c>
      <c r="I1526" s="4">
        <v>4.5</v>
      </c>
      <c r="J1526" s="5">
        <v>36.586472991375395</v>
      </c>
      <c r="K1526" s="5">
        <v>17.818933740897236</v>
      </c>
      <c r="L1526" s="4" t="s">
        <v>20</v>
      </c>
      <c r="M1526" s="4" t="s">
        <v>456</v>
      </c>
      <c r="N1526" s="7">
        <f>VLOOKUP($A1526,'[1]Prices 23 nov'!$A$2:$Q$5001,5,FALSE)</f>
        <v>-15.75138448554579</v>
      </c>
      <c r="O1526" s="7">
        <f>VLOOKUP($A1526,'[1]Prices 23 nov'!$A$2:$Q$5001,6,FALSE)</f>
        <v>35.858401460573077</v>
      </c>
      <c r="P1526" s="7">
        <f>VLOOKUP($A1526,'[1]Prices 23 nov'!$A$2:$Q$5001,7,FALSE)</f>
        <v>34.100320539437227</v>
      </c>
      <c r="Q1526" s="7">
        <f>VLOOKUP($A1526,'[1]Prices 23 nov'!$A$2:$Q$5001,8,FALSE)</f>
        <v>32.207602169364691</v>
      </c>
      <c r="R1526" s="7">
        <f>VLOOKUP($A1526,'[1]Prices 23 nov'!$A$2:$Q$5001,9,FALSE)</f>
        <v>27.93244362808764</v>
      </c>
      <c r="S1526" s="7">
        <f>VLOOKUP($A1526,'[1]Prices 23 nov'!$A$2:$Q$5001,10,FALSE)</f>
        <v>21.8061259528622</v>
      </c>
      <c r="T1526" s="7">
        <f>VLOOKUP($A1526,'[1]Prices 23 nov'!$A$2:$Q$5001,11,FALSE)</f>
        <v>24.864205601625141</v>
      </c>
      <c r="U1526" s="7">
        <f>VLOOKUP($A1526,'[1]Prices 23 nov'!$A$2:$Q$5001,12,FALSE)</f>
        <v>28.07213120162487</v>
      </c>
      <c r="V1526" s="7">
        <f>VLOOKUP($A1526,'[1]Prices 23 nov'!$A$2:$Q$5001,13,FALSE)</f>
        <v>31.884193769656122</v>
      </c>
      <c r="W1526" s="7">
        <f>VLOOKUP($A1526,'[1]Prices 23 nov'!$A$2:$Q$5001,14,FALSE)</f>
        <v>31.43557509873062</v>
      </c>
      <c r="X1526" s="7">
        <f>VLOOKUP($A1526,'[1]Prices 23 nov'!$A$2:$Q$5001,15,FALSE)</f>
        <v>27.919260635972019</v>
      </c>
      <c r="Y1526" s="7">
        <f>VLOOKUP($A1526,'[1]Prices 23 nov'!$A$2:$Q$5001,16,FALSE)</f>
        <v>25.305541461333629</v>
      </c>
      <c r="Z1526" s="7">
        <f>VLOOKUP($A1526,'[1]Prices 23 nov'!$A$2:$Q$5001,17,FALSE)</f>
        <v>25.092989394441251</v>
      </c>
    </row>
    <row r="1527" spans="1:26">
      <c r="A1527" s="4" t="s">
        <v>3458</v>
      </c>
      <c r="B1527" s="4" t="s">
        <v>3459</v>
      </c>
      <c r="C1527" s="5">
        <v>11881337856</v>
      </c>
      <c r="D1527" s="5">
        <v>1528</v>
      </c>
      <c r="E1527" s="6" t="s">
        <v>294</v>
      </c>
      <c r="F1527" s="4" t="s">
        <v>45</v>
      </c>
      <c r="G1527" s="4" t="s">
        <v>46</v>
      </c>
      <c r="H1527" s="4" t="s">
        <v>102</v>
      </c>
      <c r="I1527" s="4">
        <v>4.880000114440918</v>
      </c>
      <c r="J1527" s="5">
        <v>1.8167273004188349</v>
      </c>
      <c r="K1527" s="5">
        <v>0.82169905136789911</v>
      </c>
      <c r="L1527" s="4" t="s">
        <v>64</v>
      </c>
      <c r="M1527" s="4" t="s">
        <v>870</v>
      </c>
      <c r="N1527" s="7">
        <f>VLOOKUP($A1527,'[1]Prices 23 nov'!$A$2:$Q$5001,5,FALSE)</f>
        <v>57.838480910873493</v>
      </c>
      <c r="O1527" s="7">
        <f>VLOOKUP($A1527,'[1]Prices 23 nov'!$A$2:$Q$5001,6,FALSE)</f>
        <v>0.9822831034735271</v>
      </c>
      <c r="P1527" s="7">
        <f>VLOOKUP($A1527,'[1]Prices 23 nov'!$A$2:$Q$5001,7,FALSE)</f>
        <v>1.1163865127787029</v>
      </c>
      <c r="Q1527" s="7">
        <f>VLOOKUP($A1527,'[1]Prices 23 nov'!$A$2:$Q$5001,8,FALSE)</f>
        <v>0.98744767888123908</v>
      </c>
      <c r="R1527" s="7">
        <f>VLOOKUP($A1527,'[1]Prices 23 nov'!$A$2:$Q$5001,9,FALSE)</f>
        <v>1.27615285623051</v>
      </c>
      <c r="S1527" s="7">
        <f>VLOOKUP($A1527,'[1]Prices 23 nov'!$A$2:$Q$5001,10,FALSE)</f>
        <v>1.067946064601784</v>
      </c>
      <c r="T1527" s="7">
        <f>VLOOKUP($A1527,'[1]Prices 23 nov'!$A$2:$Q$5001,11,FALSE)</f>
        <v>1.2576751112937929</v>
      </c>
      <c r="U1527" s="7">
        <f>VLOOKUP($A1527,'[1]Prices 23 nov'!$A$2:$Q$5001,12,FALSE)</f>
        <v>1.1662108527086019</v>
      </c>
      <c r="V1527" s="7">
        <f>VLOOKUP($A1527,'[1]Prices 23 nov'!$A$2:$Q$5001,13,FALSE)</f>
        <v>1.064433731138706</v>
      </c>
      <c r="W1527" s="7">
        <f>VLOOKUP($A1527,'[1]Prices 23 nov'!$A$2:$Q$5001,14,FALSE)</f>
        <v>1.6308626379476721</v>
      </c>
      <c r="X1527" s="7">
        <f>VLOOKUP($A1527,'[1]Prices 23 nov'!$A$2:$Q$5001,15,FALSE)</f>
        <v>1.429677366902752</v>
      </c>
      <c r="Y1527" s="7">
        <f>VLOOKUP($A1527,'[1]Prices 23 nov'!$A$2:$Q$5001,16,FALSE)</f>
        <v>1.2619029132694239</v>
      </c>
      <c r="Z1527" s="7">
        <f>VLOOKUP($A1527,'[1]Prices 23 nov'!$A$2:$Q$5001,17,FALSE)</f>
        <v>1.20642055650265</v>
      </c>
    </row>
    <row r="1528" spans="1:26">
      <c r="A1528" s="4" t="s">
        <v>3460</v>
      </c>
      <c r="B1528" s="4" t="s">
        <v>3461</v>
      </c>
      <c r="C1528" s="5">
        <v>11866246144</v>
      </c>
      <c r="D1528" s="5">
        <v>1529</v>
      </c>
      <c r="E1528" s="6" t="s">
        <v>70</v>
      </c>
      <c r="F1528" s="4" t="s">
        <v>51</v>
      </c>
      <c r="G1528" s="4" t="s">
        <v>18</v>
      </c>
      <c r="H1528" s="4" t="s">
        <v>19</v>
      </c>
      <c r="I1528" s="4">
        <v>4.384615421295166</v>
      </c>
      <c r="J1528" s="5">
        <v>29.547500610351563</v>
      </c>
      <c r="K1528" s="5">
        <v>23.584999084472656</v>
      </c>
      <c r="L1528" s="4" t="s">
        <v>222</v>
      </c>
      <c r="M1528" s="4" t="s">
        <v>549</v>
      </c>
      <c r="N1528" s="7">
        <f>VLOOKUP($A1528,'[1]Prices 23 nov'!$A$2:$Q$5001,5,FALSE)</f>
        <v>0</v>
      </c>
      <c r="O1528" s="7">
        <f>VLOOKUP($A1528,'[1]Prices 23 nov'!$A$2:$Q$5001,6,FALSE)</f>
        <v>0</v>
      </c>
      <c r="P1528" s="7">
        <f>VLOOKUP($A1528,'[1]Prices 23 nov'!$A$2:$Q$5001,7,FALSE)</f>
        <v>0</v>
      </c>
      <c r="Q1528" s="7">
        <f>VLOOKUP($A1528,'[1]Prices 23 nov'!$A$2:$Q$5001,8,FALSE)</f>
        <v>0</v>
      </c>
      <c r="R1528" s="7">
        <f>VLOOKUP($A1528,'[1]Prices 23 nov'!$A$2:$Q$5001,9,FALSE)</f>
        <v>0</v>
      </c>
      <c r="S1528" s="7">
        <f>VLOOKUP($A1528,'[1]Prices 23 nov'!$A$2:$Q$5001,10,FALSE)</f>
        <v>0</v>
      </c>
      <c r="T1528" s="7">
        <f>VLOOKUP($A1528,'[1]Prices 23 nov'!$A$2:$Q$5001,11,FALSE)</f>
        <v>0</v>
      </c>
      <c r="U1528" s="7">
        <f>VLOOKUP($A1528,'[1]Prices 23 nov'!$A$2:$Q$5001,12,FALSE)</f>
        <v>0</v>
      </c>
      <c r="V1528" s="7">
        <f>VLOOKUP($A1528,'[1]Prices 23 nov'!$A$2:$Q$5001,13,FALSE)</f>
        <v>25.35000038146973</v>
      </c>
      <c r="W1528" s="7">
        <f>VLOOKUP($A1528,'[1]Prices 23 nov'!$A$2:$Q$5001,14,FALSE)</f>
        <v>25.559999465942379</v>
      </c>
      <c r="X1528" s="7">
        <f>VLOOKUP($A1528,'[1]Prices 23 nov'!$A$2:$Q$5001,15,FALSE)</f>
        <v>25.629999160766602</v>
      </c>
      <c r="Y1528" s="7">
        <f>VLOOKUP($A1528,'[1]Prices 23 nov'!$A$2:$Q$5001,16,FALSE)</f>
        <v>25.389999389648441</v>
      </c>
      <c r="Z1528" s="7">
        <f>VLOOKUP($A1528,'[1]Prices 23 nov'!$A$2:$Q$5001,17,FALSE)</f>
        <v>26.04999923706055</v>
      </c>
    </row>
    <row r="1529" spans="1:26">
      <c r="A1529" s="4" t="s">
        <v>3462</v>
      </c>
      <c r="B1529" s="4" t="s">
        <v>3463</v>
      </c>
      <c r="C1529" s="5">
        <v>11866120192</v>
      </c>
      <c r="D1529" s="5">
        <v>1530</v>
      </c>
      <c r="E1529" s="6" t="s">
        <v>67</v>
      </c>
      <c r="F1529" s="4" t="s">
        <v>45</v>
      </c>
      <c r="G1529" s="4" t="s">
        <v>438</v>
      </c>
      <c r="H1529" s="4" t="s">
        <v>439</v>
      </c>
      <c r="I1529" s="4">
        <v>3.423076868057251</v>
      </c>
      <c r="J1529" s="5">
        <v>4.9331286998465247</v>
      </c>
      <c r="K1529" s="5">
        <v>2.3671228973130449</v>
      </c>
      <c r="L1529" s="4" t="s">
        <v>168</v>
      </c>
      <c r="M1529" s="4" t="s">
        <v>118</v>
      </c>
      <c r="N1529" s="7">
        <f>VLOOKUP($A1529,'[1]Prices 23 nov'!$A$2:$Q$5001,5,FALSE)</f>
        <v>32.838583389916828</v>
      </c>
      <c r="O1529" s="7">
        <f>VLOOKUP($A1529,'[1]Prices 23 nov'!$A$2:$Q$5001,6,FALSE)</f>
        <v>3.6149038845294972</v>
      </c>
      <c r="P1529" s="7">
        <f>VLOOKUP($A1529,'[1]Prices 23 nov'!$A$2:$Q$5001,7,FALSE)</f>
        <v>4.1319134886562674</v>
      </c>
      <c r="Q1529" s="7">
        <f>VLOOKUP($A1529,'[1]Prices 23 nov'!$A$2:$Q$5001,8,FALSE)</f>
        <v>3.7335048764944081</v>
      </c>
      <c r="R1529" s="7">
        <f>VLOOKUP($A1529,'[1]Prices 23 nov'!$A$2:$Q$5001,9,FALSE)</f>
        <v>3.2192977938061631</v>
      </c>
      <c r="S1529" s="7">
        <f>VLOOKUP($A1529,'[1]Prices 23 nov'!$A$2:$Q$5001,10,FALSE)</f>
        <v>2.9407210438888569</v>
      </c>
      <c r="T1529" s="7">
        <f>VLOOKUP($A1529,'[1]Prices 23 nov'!$A$2:$Q$5001,11,FALSE)</f>
        <v>3.2377072587937619</v>
      </c>
      <c r="U1529" s="7">
        <f>VLOOKUP($A1529,'[1]Prices 23 nov'!$A$2:$Q$5001,12,FALSE)</f>
        <v>3.7734145559370522</v>
      </c>
      <c r="V1529" s="7">
        <f>VLOOKUP($A1529,'[1]Prices 23 nov'!$A$2:$Q$5001,13,FALSE)</f>
        <v>3.4706990256462968</v>
      </c>
      <c r="W1529" s="7">
        <f>VLOOKUP($A1529,'[1]Prices 23 nov'!$A$2:$Q$5001,14,FALSE)</f>
        <v>3.8255597531346548</v>
      </c>
      <c r="X1529" s="7">
        <f>VLOOKUP($A1529,'[1]Prices 23 nov'!$A$2:$Q$5001,15,FALSE)</f>
        <v>3.9483870283249871</v>
      </c>
      <c r="Y1529" s="7">
        <f>VLOOKUP($A1529,'[1]Prices 23 nov'!$A$2:$Q$5001,16,FALSE)</f>
        <v>3.896673822496552</v>
      </c>
      <c r="Z1529" s="7">
        <f>VLOOKUP($A1529,'[1]Prices 23 nov'!$A$2:$Q$5001,17,FALSE)</f>
        <v>3.9547366939017081</v>
      </c>
    </row>
    <row r="1530" spans="1:26">
      <c r="A1530" s="4" t="s">
        <v>3464</v>
      </c>
      <c r="B1530" s="4" t="s">
        <v>3465</v>
      </c>
      <c r="C1530" s="5">
        <v>11859534848</v>
      </c>
      <c r="D1530" s="5">
        <v>1531</v>
      </c>
      <c r="E1530" s="6" t="s">
        <v>70</v>
      </c>
      <c r="F1530" s="4" t="s">
        <v>115</v>
      </c>
      <c r="G1530" s="4" t="s">
        <v>116</v>
      </c>
      <c r="H1530" s="4" t="s">
        <v>117</v>
      </c>
      <c r="I1530" s="4">
        <v>4.1818180084228516</v>
      </c>
      <c r="J1530" s="5">
        <v>28.634409251976013</v>
      </c>
      <c r="K1530" s="5">
        <v>16.202285959243774</v>
      </c>
      <c r="L1530" s="4" t="s">
        <v>64</v>
      </c>
      <c r="M1530" s="4" t="s">
        <v>2080</v>
      </c>
      <c r="N1530" s="7">
        <f>VLOOKUP($A1530,'[1]Prices 23 nov'!$A$2:$Q$5001,5,FALSE)</f>
        <v>-7.8313240651837202</v>
      </c>
      <c r="O1530" s="7">
        <f>VLOOKUP($A1530,'[1]Prices 23 nov'!$A$2:$Q$5001,6,FALSE)</f>
        <v>25.904423320245769</v>
      </c>
      <c r="P1530" s="7">
        <f>VLOOKUP($A1530,'[1]Prices 23 nov'!$A$2:$Q$5001,7,FALSE)</f>
        <v>26.08376422561264</v>
      </c>
      <c r="Q1530" s="7">
        <f>VLOOKUP($A1530,'[1]Prices 23 nov'!$A$2:$Q$5001,8,FALSE)</f>
        <v>27.326789203487351</v>
      </c>
      <c r="R1530" s="7">
        <f>VLOOKUP($A1530,'[1]Prices 23 nov'!$A$2:$Q$5001,9,FALSE)</f>
        <v>24.338861176147471</v>
      </c>
      <c r="S1530" s="7">
        <f>VLOOKUP($A1530,'[1]Prices 23 nov'!$A$2:$Q$5001,10,FALSE)</f>
        <v>19.00403750243186</v>
      </c>
      <c r="T1530" s="7">
        <f>VLOOKUP($A1530,'[1]Prices 23 nov'!$A$2:$Q$5001,11,FALSE)</f>
        <v>20.8112715247421</v>
      </c>
      <c r="U1530" s="7">
        <f>VLOOKUP($A1530,'[1]Prices 23 nov'!$A$2:$Q$5001,12,FALSE)</f>
        <v>20.840926085305231</v>
      </c>
      <c r="V1530" s="7">
        <f>VLOOKUP($A1530,'[1]Prices 23 nov'!$A$2:$Q$5001,13,FALSE)</f>
        <v>21.345280743713371</v>
      </c>
      <c r="W1530" s="7">
        <f>VLOOKUP($A1530,'[1]Prices 23 nov'!$A$2:$Q$5001,14,FALSE)</f>
        <v>22.27610396585078</v>
      </c>
      <c r="X1530" s="7">
        <f>VLOOKUP($A1530,'[1]Prices 23 nov'!$A$2:$Q$5001,15,FALSE)</f>
        <v>22.471722386625292</v>
      </c>
      <c r="Y1530" s="7">
        <f>VLOOKUP($A1530,'[1]Prices 23 nov'!$A$2:$Q$5001,16,FALSE)</f>
        <v>22.509293355960839</v>
      </c>
      <c r="Z1530" s="7">
        <f>VLOOKUP($A1530,'[1]Prices 23 nov'!$A$2:$Q$5001,17,FALSE)</f>
        <v>22.25017739386271</v>
      </c>
    </row>
    <row r="1531" spans="1:26">
      <c r="A1531" s="4" t="s">
        <v>3466</v>
      </c>
      <c r="B1531" s="4" t="s">
        <v>3467</v>
      </c>
      <c r="C1531" s="5">
        <v>11858769920</v>
      </c>
      <c r="D1531" s="5">
        <v>1532</v>
      </c>
      <c r="E1531" s="6" t="s">
        <v>55</v>
      </c>
      <c r="F1531" s="4" t="s">
        <v>51</v>
      </c>
      <c r="G1531" s="4" t="s">
        <v>18</v>
      </c>
      <c r="H1531" s="4" t="s">
        <v>19</v>
      </c>
      <c r="I1531" s="4">
        <v>3.736842155456543</v>
      </c>
      <c r="J1531" s="5">
        <v>51.25</v>
      </c>
      <c r="K1531" s="5">
        <v>29.200000762939453</v>
      </c>
      <c r="L1531" s="4" t="s">
        <v>20</v>
      </c>
      <c r="M1531" s="4" t="s">
        <v>603</v>
      </c>
      <c r="N1531" s="7">
        <f>VLOOKUP($A1531,'[1]Prices 23 nov'!$A$2:$Q$5001,5,FALSE)</f>
        <v>-17.652985649812951</v>
      </c>
      <c r="O1531" s="7">
        <f>VLOOKUP($A1531,'[1]Prices 23 nov'!$A$2:$Q$5001,6,FALSE)</f>
        <v>46.779998779296882</v>
      </c>
      <c r="P1531" s="7">
        <f>VLOOKUP($A1531,'[1]Prices 23 nov'!$A$2:$Q$5001,7,FALSE)</f>
        <v>46.700000762939453</v>
      </c>
      <c r="Q1531" s="7">
        <f>VLOOKUP($A1531,'[1]Prices 23 nov'!$A$2:$Q$5001,8,FALSE)</f>
        <v>48.060001373291023</v>
      </c>
      <c r="R1531" s="7">
        <f>VLOOKUP($A1531,'[1]Prices 23 nov'!$A$2:$Q$5001,9,FALSE)</f>
        <v>47.080001831054688</v>
      </c>
      <c r="S1531" s="7">
        <f>VLOOKUP($A1531,'[1]Prices 23 nov'!$A$2:$Q$5001,10,FALSE)</f>
        <v>32.979999542236328</v>
      </c>
      <c r="T1531" s="7">
        <f>VLOOKUP($A1531,'[1]Prices 23 nov'!$A$2:$Q$5001,11,FALSE)</f>
        <v>36.099998474121087</v>
      </c>
      <c r="U1531" s="7">
        <f>VLOOKUP($A1531,'[1]Prices 23 nov'!$A$2:$Q$5001,12,FALSE)</f>
        <v>37.759998321533203</v>
      </c>
      <c r="V1531" s="7">
        <f>VLOOKUP($A1531,'[1]Prices 23 nov'!$A$2:$Q$5001,13,FALSE)</f>
        <v>38.889999389648438</v>
      </c>
      <c r="W1531" s="7">
        <f>VLOOKUP($A1531,'[1]Prices 23 nov'!$A$2:$Q$5001,14,FALSE)</f>
        <v>35.119998931884773</v>
      </c>
      <c r="X1531" s="7">
        <f>VLOOKUP($A1531,'[1]Prices 23 nov'!$A$2:$Q$5001,15,FALSE)</f>
        <v>34.599998474121087</v>
      </c>
      <c r="Y1531" s="7">
        <f>VLOOKUP($A1531,'[1]Prices 23 nov'!$A$2:$Q$5001,16,FALSE)</f>
        <v>33.799999237060547</v>
      </c>
      <c r="Z1531" s="7">
        <f>VLOOKUP($A1531,'[1]Prices 23 nov'!$A$2:$Q$5001,17,FALSE)</f>
        <v>32.790000915527337</v>
      </c>
    </row>
    <row r="1532" spans="1:26">
      <c r="A1532" s="4" t="s">
        <v>3468</v>
      </c>
      <c r="B1532" s="4" t="s">
        <v>3469</v>
      </c>
      <c r="C1532" s="5">
        <v>11848313856</v>
      </c>
      <c r="D1532" s="5">
        <v>1533</v>
      </c>
      <c r="E1532" s="6" t="s">
        <v>55</v>
      </c>
      <c r="F1532" s="4" t="s">
        <v>2042</v>
      </c>
      <c r="G1532" s="4" t="s">
        <v>2043</v>
      </c>
      <c r="H1532" s="4" t="s">
        <v>2044</v>
      </c>
      <c r="I1532" s="4">
        <v>4.5199999809265137</v>
      </c>
      <c r="J1532" s="5">
        <v>38.946819169998172</v>
      </c>
      <c r="K1532" s="5">
        <v>16.417814288043974</v>
      </c>
      <c r="L1532" s="4" t="s">
        <v>523</v>
      </c>
      <c r="M1532" s="4" t="s">
        <v>207</v>
      </c>
      <c r="N1532" s="7">
        <f>VLOOKUP($A1532,'[1]Prices 23 nov'!$A$2:$Q$5001,5,FALSE)</f>
        <v>-27.37840083076151</v>
      </c>
      <c r="O1532" s="7">
        <f>VLOOKUP($A1532,'[1]Prices 23 nov'!$A$2:$Q$5001,6,FALSE)</f>
        <v>35.938374452352491</v>
      </c>
      <c r="P1532" s="7">
        <f>VLOOKUP($A1532,'[1]Prices 23 nov'!$A$2:$Q$5001,7,FALSE)</f>
        <v>37.634185495201109</v>
      </c>
      <c r="Q1532" s="7">
        <f>VLOOKUP($A1532,'[1]Prices 23 nov'!$A$2:$Q$5001,8,FALSE)</f>
        <v>36.660588318767623</v>
      </c>
      <c r="R1532" s="7">
        <f>VLOOKUP($A1532,'[1]Prices 23 nov'!$A$2:$Q$5001,9,FALSE)</f>
        <v>33.964839988861058</v>
      </c>
      <c r="S1532" s="7">
        <f>VLOOKUP($A1532,'[1]Prices 23 nov'!$A$2:$Q$5001,10,FALSE)</f>
        <v>17.370749128341689</v>
      </c>
      <c r="T1532" s="7">
        <f>VLOOKUP($A1532,'[1]Prices 23 nov'!$A$2:$Q$5001,11,FALSE)</f>
        <v>21.783709726610141</v>
      </c>
      <c r="U1532" s="7">
        <f>VLOOKUP($A1532,'[1]Prices 23 nov'!$A$2:$Q$5001,12,FALSE)</f>
        <v>21.998445018105489</v>
      </c>
      <c r="V1532" s="7">
        <f>VLOOKUP($A1532,'[1]Prices 23 nov'!$A$2:$Q$5001,13,FALSE)</f>
        <v>23.710719012146001</v>
      </c>
      <c r="W1532" s="7">
        <f>VLOOKUP($A1532,'[1]Prices 23 nov'!$A$2:$Q$5001,14,FALSE)</f>
        <v>22.8811790179825</v>
      </c>
      <c r="X1532" s="7">
        <f>VLOOKUP($A1532,'[1]Prices 23 nov'!$A$2:$Q$5001,15,FALSE)</f>
        <v>24.321491515453321</v>
      </c>
      <c r="Y1532" s="7">
        <f>VLOOKUP($A1532,'[1]Prices 23 nov'!$A$2:$Q$5001,16,FALSE)</f>
        <v>20.86499157983781</v>
      </c>
      <c r="Z1532" s="7">
        <f>VLOOKUP($A1532,'[1]Prices 23 nov'!$A$2:$Q$5001,17,FALSE)</f>
        <v>20.86644482710744</v>
      </c>
    </row>
    <row r="1533" spans="1:26">
      <c r="A1533" s="4" t="s">
        <v>3470</v>
      </c>
      <c r="B1533" s="4" t="s">
        <v>3471</v>
      </c>
      <c r="C1533" s="5">
        <v>11846935552</v>
      </c>
      <c r="D1533" s="5">
        <v>1534</v>
      </c>
      <c r="E1533" s="6" t="s">
        <v>16</v>
      </c>
      <c r="F1533" s="4" t="s">
        <v>17</v>
      </c>
      <c r="G1533" s="4" t="s">
        <v>18</v>
      </c>
      <c r="H1533" s="4" t="s">
        <v>19</v>
      </c>
      <c r="I1533" s="4">
        <v>4.4000000953674316</v>
      </c>
      <c r="J1533" s="5">
        <v>90.430000305175781</v>
      </c>
      <c r="K1533" s="5">
        <v>38.119998931884766</v>
      </c>
      <c r="L1533" s="4" t="s">
        <v>20</v>
      </c>
      <c r="M1533" s="4" t="s">
        <v>38</v>
      </c>
      <c r="N1533" s="7">
        <f>VLOOKUP($A1533,'[1]Prices 23 nov'!$A$2:$Q$5001,5,FALSE)</f>
        <v>87.162386933269673</v>
      </c>
      <c r="O1533" s="7">
        <f>VLOOKUP($A1533,'[1]Prices 23 nov'!$A$2:$Q$5001,6,FALSE)</f>
        <v>46.819999694824219</v>
      </c>
      <c r="P1533" s="7">
        <f>VLOOKUP($A1533,'[1]Prices 23 nov'!$A$2:$Q$5001,7,FALSE)</f>
        <v>50.090000152587891</v>
      </c>
      <c r="Q1533" s="7">
        <f>VLOOKUP($A1533,'[1]Prices 23 nov'!$A$2:$Q$5001,8,FALSE)</f>
        <v>52.400001525878913</v>
      </c>
      <c r="R1533" s="7">
        <f>VLOOKUP($A1533,'[1]Prices 23 nov'!$A$2:$Q$5001,9,FALSE)</f>
        <v>55.159999847412109</v>
      </c>
      <c r="S1533" s="7">
        <f>VLOOKUP($A1533,'[1]Prices 23 nov'!$A$2:$Q$5001,10,FALSE)</f>
        <v>41.409999847412109</v>
      </c>
      <c r="T1533" s="7">
        <f>VLOOKUP($A1533,'[1]Prices 23 nov'!$A$2:$Q$5001,11,FALSE)</f>
        <v>51.700000762939453</v>
      </c>
      <c r="U1533" s="7">
        <f>VLOOKUP($A1533,'[1]Prices 23 nov'!$A$2:$Q$5001,12,FALSE)</f>
        <v>59.069999694824219</v>
      </c>
      <c r="V1533" s="7">
        <f>VLOOKUP($A1533,'[1]Prices 23 nov'!$A$2:$Q$5001,13,FALSE)</f>
        <v>58.389999389648438</v>
      </c>
      <c r="W1533" s="7">
        <f>VLOOKUP($A1533,'[1]Prices 23 nov'!$A$2:$Q$5001,14,FALSE)</f>
        <v>74.010002136230469</v>
      </c>
      <c r="X1533" s="7">
        <f>VLOOKUP($A1533,'[1]Prices 23 nov'!$A$2:$Q$5001,15,FALSE)</f>
        <v>68.860000610351563</v>
      </c>
      <c r="Y1533" s="7">
        <f>VLOOKUP($A1533,'[1]Prices 23 nov'!$A$2:$Q$5001,16,FALSE)</f>
        <v>76.650001525878906</v>
      </c>
      <c r="Z1533" s="7">
        <f>VLOOKUP($A1533,'[1]Prices 23 nov'!$A$2:$Q$5001,17,FALSE)</f>
        <v>77.050003051757813</v>
      </c>
    </row>
    <row r="1534" spans="1:26">
      <c r="A1534" s="4" t="s">
        <v>3472</v>
      </c>
      <c r="B1534" s="4" t="s">
        <v>3473</v>
      </c>
      <c r="C1534" s="5">
        <v>11838744576</v>
      </c>
      <c r="D1534" s="5">
        <v>1535</v>
      </c>
      <c r="E1534" s="6" t="s">
        <v>70</v>
      </c>
      <c r="F1534" s="4" t="s">
        <v>51</v>
      </c>
      <c r="G1534" s="4" t="s">
        <v>18</v>
      </c>
      <c r="H1534" s="4" t="s">
        <v>19</v>
      </c>
      <c r="I1534" s="4">
        <v>4.5789475440979004</v>
      </c>
      <c r="J1534" s="5">
        <v>257.8800048828125</v>
      </c>
      <c r="K1534" s="5">
        <v>95.580001831054688</v>
      </c>
      <c r="L1534" s="4" t="s">
        <v>64</v>
      </c>
      <c r="M1534" s="4" t="s">
        <v>38</v>
      </c>
      <c r="N1534" s="7">
        <f>VLOOKUP($A1534,'[1]Prices 23 nov'!$A$2:$Q$5001,5,FALSE)</f>
        <v>68.855790531891216</v>
      </c>
      <c r="O1534" s="7">
        <f>VLOOKUP($A1534,'[1]Prices 23 nov'!$A$2:$Q$5001,6,FALSE)</f>
        <v>144.71000671386719</v>
      </c>
      <c r="P1534" s="7">
        <f>VLOOKUP($A1534,'[1]Prices 23 nov'!$A$2:$Q$5001,7,FALSE)</f>
        <v>152.75999450683591</v>
      </c>
      <c r="Q1534" s="7">
        <f>VLOOKUP($A1534,'[1]Prices 23 nov'!$A$2:$Q$5001,8,FALSE)</f>
        <v>155.30000305175781</v>
      </c>
      <c r="R1534" s="7">
        <f>VLOOKUP($A1534,'[1]Prices 23 nov'!$A$2:$Q$5001,9,FALSE)</f>
        <v>164.30000305175781</v>
      </c>
      <c r="S1534" s="7">
        <f>VLOOKUP($A1534,'[1]Prices 23 nov'!$A$2:$Q$5001,10,FALSE)</f>
        <v>119.61000061035161</v>
      </c>
      <c r="T1534" s="7">
        <f>VLOOKUP($A1534,'[1]Prices 23 nov'!$A$2:$Q$5001,11,FALSE)</f>
        <v>138.5899963378906</v>
      </c>
      <c r="U1534" s="7">
        <f>VLOOKUP($A1534,'[1]Prices 23 nov'!$A$2:$Q$5001,12,FALSE)</f>
        <v>179.82000732421881</v>
      </c>
      <c r="V1534" s="7">
        <f>VLOOKUP($A1534,'[1]Prices 23 nov'!$A$2:$Q$5001,13,FALSE)</f>
        <v>175.55999755859381</v>
      </c>
      <c r="W1534" s="7">
        <f>VLOOKUP($A1534,'[1]Prices 23 nov'!$A$2:$Q$5001,14,FALSE)</f>
        <v>207.57000732421881</v>
      </c>
      <c r="X1534" s="7">
        <f>VLOOKUP($A1534,'[1]Prices 23 nov'!$A$2:$Q$5001,15,FALSE)</f>
        <v>216.05000305175781</v>
      </c>
      <c r="Y1534" s="7">
        <f>VLOOKUP($A1534,'[1]Prices 23 nov'!$A$2:$Q$5001,16,FALSE)</f>
        <v>230.46000671386719</v>
      </c>
      <c r="Z1534" s="7">
        <f>VLOOKUP($A1534,'[1]Prices 23 nov'!$A$2:$Q$5001,17,FALSE)</f>
        <v>232.82000732421881</v>
      </c>
    </row>
    <row r="1535" spans="1:26">
      <c r="A1535" s="4" t="s">
        <v>3474</v>
      </c>
      <c r="B1535" s="4" t="s">
        <v>3475</v>
      </c>
      <c r="C1535" s="5">
        <v>11835699200</v>
      </c>
      <c r="D1535" s="5">
        <v>1536</v>
      </c>
      <c r="E1535" s="6" t="s">
        <v>55</v>
      </c>
      <c r="F1535" s="4" t="s">
        <v>45</v>
      </c>
      <c r="G1535" s="4" t="s">
        <v>317</v>
      </c>
      <c r="H1535" s="4" t="s">
        <v>318</v>
      </c>
      <c r="I1535" s="4">
        <v>4.2666668891906738</v>
      </c>
      <c r="J1535" s="5">
        <v>2.9095646926003571</v>
      </c>
      <c r="K1535" s="5">
        <v>1.776895170013435</v>
      </c>
      <c r="L1535" s="4" t="s">
        <v>20</v>
      </c>
      <c r="M1535" s="4" t="s">
        <v>720</v>
      </c>
      <c r="N1535" s="7">
        <f>VLOOKUP($A1535,'[1]Prices 23 nov'!$A$2:$Q$5001,5,FALSE)</f>
        <v>37.306828894203512</v>
      </c>
      <c r="O1535" s="7">
        <f>VLOOKUP($A1535,'[1]Prices 23 nov'!$A$2:$Q$5001,6,FALSE)</f>
        <v>2.066754329741229</v>
      </c>
      <c r="P1535" s="7">
        <f>VLOOKUP($A1535,'[1]Prices 23 nov'!$A$2:$Q$5001,7,FALSE)</f>
        <v>2.194277035966508</v>
      </c>
      <c r="Q1535" s="7">
        <f>VLOOKUP($A1535,'[1]Prices 23 nov'!$A$2:$Q$5001,8,FALSE)</f>
        <v>2.090762701370267</v>
      </c>
      <c r="R1535" s="7">
        <f>VLOOKUP($A1535,'[1]Prices 23 nov'!$A$2:$Q$5001,9,FALSE)</f>
        <v>2.2053154224754512</v>
      </c>
      <c r="S1535" s="7">
        <f>VLOOKUP($A1535,'[1]Prices 23 nov'!$A$2:$Q$5001,10,FALSE)</f>
        <v>2.0223907196743771</v>
      </c>
      <c r="T1535" s="7">
        <f>VLOOKUP($A1535,'[1]Prices 23 nov'!$A$2:$Q$5001,11,FALSE)</f>
        <v>2.143852451813927</v>
      </c>
      <c r="U1535" s="7">
        <f>VLOOKUP($A1535,'[1]Prices 23 nov'!$A$2:$Q$5001,12,FALSE)</f>
        <v>2.1698745873267171</v>
      </c>
      <c r="V1535" s="7">
        <f>VLOOKUP($A1535,'[1]Prices 23 nov'!$A$2:$Q$5001,13,FALSE)</f>
        <v>2.3688489640467201</v>
      </c>
      <c r="W1535" s="7">
        <f>VLOOKUP($A1535,'[1]Prices 23 nov'!$A$2:$Q$5001,14,FALSE)</f>
        <v>2.3869428783655171</v>
      </c>
      <c r="X1535" s="7">
        <f>VLOOKUP($A1535,'[1]Prices 23 nov'!$A$2:$Q$5001,15,FALSE)</f>
        <v>2.8387095928192139</v>
      </c>
      <c r="Y1535" s="7">
        <f>VLOOKUP($A1535,'[1]Prices 23 nov'!$A$2:$Q$5001,16,FALSE)</f>
        <v>2.526386464228807</v>
      </c>
      <c r="Z1535" s="7">
        <f>VLOOKUP($A1535,'[1]Prices 23 nov'!$A$2:$Q$5001,17,FALSE)</f>
        <v>2.4463884185621509</v>
      </c>
    </row>
    <row r="1536" spans="1:26">
      <c r="A1536" s="4" t="s">
        <v>3476</v>
      </c>
      <c r="B1536" s="4" t="s">
        <v>3477</v>
      </c>
      <c r="C1536" s="5">
        <v>11831821312</v>
      </c>
      <c r="D1536" s="5">
        <v>1537</v>
      </c>
      <c r="E1536" s="6" t="s">
        <v>105</v>
      </c>
      <c r="F1536" s="4" t="s">
        <v>106</v>
      </c>
      <c r="G1536" s="4" t="s">
        <v>18</v>
      </c>
      <c r="H1536" s="4" t="s">
        <v>19</v>
      </c>
      <c r="I1536" s="4">
        <v>0</v>
      </c>
      <c r="J1536" s="5">
        <v>146.75999450683594</v>
      </c>
      <c r="K1536" s="5">
        <v>74.188201904296875</v>
      </c>
      <c r="L1536" s="4" t="s">
        <v>41</v>
      </c>
      <c r="M1536" s="4" t="s">
        <v>56</v>
      </c>
      <c r="N1536" s="7">
        <f>VLOOKUP($A1536,'[1]Prices 23 nov'!$A$2:$Q$5001,5,FALSE)</f>
        <v>23.62010881107544</v>
      </c>
      <c r="O1536" s="7">
        <f>VLOOKUP($A1536,'[1]Prices 23 nov'!$A$2:$Q$5001,6,FALSE)</f>
        <v>122.6800003051758</v>
      </c>
      <c r="P1536" s="7">
        <f>VLOOKUP($A1536,'[1]Prices 23 nov'!$A$2:$Q$5001,7,FALSE)</f>
        <v>125.9899978637695</v>
      </c>
      <c r="Q1536" s="7">
        <f>VLOOKUP($A1536,'[1]Prices 23 nov'!$A$2:$Q$5001,8,FALSE)</f>
        <v>127.0400009155273</v>
      </c>
      <c r="R1536" s="7">
        <f>VLOOKUP($A1536,'[1]Prices 23 nov'!$A$2:$Q$5001,9,FALSE)</f>
        <v>118.80999755859381</v>
      </c>
      <c r="S1536" s="7">
        <f>VLOOKUP($A1536,'[1]Prices 23 nov'!$A$2:$Q$5001,10,FALSE)</f>
        <v>85.069999694824219</v>
      </c>
      <c r="T1536" s="7">
        <f>VLOOKUP($A1536,'[1]Prices 23 nov'!$A$2:$Q$5001,11,FALSE)</f>
        <v>101.2099990844727</v>
      </c>
      <c r="U1536" s="7">
        <f>VLOOKUP($A1536,'[1]Prices 23 nov'!$A$2:$Q$5001,12,FALSE)</f>
        <v>115.8399963378906</v>
      </c>
      <c r="V1536" s="7">
        <f>VLOOKUP($A1536,'[1]Prices 23 nov'!$A$2:$Q$5001,13,FALSE)</f>
        <v>118.3399963378906</v>
      </c>
      <c r="W1536" s="7">
        <f>VLOOKUP($A1536,'[1]Prices 23 nov'!$A$2:$Q$5001,14,FALSE)</f>
        <v>127.15000152587891</v>
      </c>
      <c r="X1536" s="7">
        <f>VLOOKUP($A1536,'[1]Prices 23 nov'!$A$2:$Q$5001,15,FALSE)</f>
        <v>135.33000183105469</v>
      </c>
      <c r="Y1536" s="7">
        <f>VLOOKUP($A1536,'[1]Prices 23 nov'!$A$2:$Q$5001,16,FALSE)</f>
        <v>132.25</v>
      </c>
      <c r="Z1536" s="7">
        <f>VLOOKUP($A1536,'[1]Prices 23 nov'!$A$2:$Q$5001,17,FALSE)</f>
        <v>131.9700012207031</v>
      </c>
    </row>
    <row r="1537" spans="1:26">
      <c r="A1537" s="4" t="s">
        <v>3478</v>
      </c>
      <c r="B1537" s="4" t="s">
        <v>3479</v>
      </c>
      <c r="C1537" s="5">
        <v>11827764224</v>
      </c>
      <c r="D1537" s="5">
        <v>1538</v>
      </c>
      <c r="E1537" s="6" t="s">
        <v>55</v>
      </c>
      <c r="F1537" s="4" t="s">
        <v>2466</v>
      </c>
      <c r="G1537" s="4" t="s">
        <v>1049</v>
      </c>
      <c r="H1537" s="4" t="s">
        <v>1050</v>
      </c>
      <c r="I1537" s="4">
        <v>0</v>
      </c>
      <c r="J1537" s="5">
        <v>2.722570106180235</v>
      </c>
      <c r="K1537" s="5">
        <v>2.1317143349503289</v>
      </c>
      <c r="L1537" s="4" t="s">
        <v>565</v>
      </c>
      <c r="M1537" s="4" t="s">
        <v>3480</v>
      </c>
      <c r="N1537" s="7">
        <f>VLOOKUP($A1537,'[1]Prices 23 nov'!$A$2:$Q$5001,5,FALSE)</f>
        <v>-19.919918085197569</v>
      </c>
      <c r="O1537" s="7">
        <f>VLOOKUP($A1537,'[1]Prices 23 nov'!$A$2:$Q$5001,6,FALSE)</f>
        <v>2.7198473697622489</v>
      </c>
      <c r="P1537" s="7">
        <f>VLOOKUP($A1537,'[1]Prices 23 nov'!$A$2:$Q$5001,7,FALSE)</f>
        <v>2.7198473697622489</v>
      </c>
      <c r="Q1537" s="7">
        <f>VLOOKUP($A1537,'[1]Prices 23 nov'!$A$2:$Q$5001,8,FALSE)</f>
        <v>2.7198473697622489</v>
      </c>
      <c r="R1537" s="7">
        <f>VLOOKUP($A1537,'[1]Prices 23 nov'!$A$2:$Q$5001,9,FALSE)</f>
        <v>2.7198473697622489</v>
      </c>
      <c r="S1537" s="7">
        <f>VLOOKUP($A1537,'[1]Prices 23 nov'!$A$2:$Q$5001,10,FALSE)</f>
        <v>2.2433367177582682</v>
      </c>
      <c r="T1537" s="7">
        <f>VLOOKUP($A1537,'[1]Prices 23 nov'!$A$2:$Q$5001,11,FALSE)</f>
        <v>2.1317722908563042</v>
      </c>
      <c r="U1537" s="7">
        <f>VLOOKUP($A1537,'[1]Prices 23 nov'!$A$2:$Q$5001,12,FALSE)</f>
        <v>2.1317722908563042</v>
      </c>
      <c r="V1537" s="7">
        <f>VLOOKUP($A1537,'[1]Prices 23 nov'!$A$2:$Q$5001,13,FALSE)</f>
        <v>2.1317722908563042</v>
      </c>
      <c r="W1537" s="7">
        <f>VLOOKUP($A1537,'[1]Prices 23 nov'!$A$2:$Q$5001,14,FALSE)</f>
        <v>2.1317722908563042</v>
      </c>
      <c r="X1537" s="7">
        <f>VLOOKUP($A1537,'[1]Prices 23 nov'!$A$2:$Q$5001,15,FALSE)</f>
        <v>2.1317722908563042</v>
      </c>
      <c r="Y1537" s="7">
        <f>VLOOKUP($A1537,'[1]Prices 23 nov'!$A$2:$Q$5001,16,FALSE)</f>
        <v>2.178056001663208</v>
      </c>
      <c r="Z1537" s="7">
        <f>VLOOKUP($A1537,'[1]Prices 23 nov'!$A$2:$Q$5001,17,FALSE)</f>
        <v>2.178056001663208</v>
      </c>
    </row>
    <row r="1538" spans="1:26">
      <c r="A1538" s="4" t="s">
        <v>3481</v>
      </c>
      <c r="B1538" s="4" t="s">
        <v>3482</v>
      </c>
      <c r="C1538" s="5">
        <v>11826360320</v>
      </c>
      <c r="D1538" s="5">
        <v>1539</v>
      </c>
      <c r="E1538" s="6" t="s">
        <v>24</v>
      </c>
      <c r="F1538" s="4" t="s">
        <v>51</v>
      </c>
      <c r="G1538" s="4" t="s">
        <v>18</v>
      </c>
      <c r="H1538" s="4" t="s">
        <v>19</v>
      </c>
      <c r="I1538" s="4">
        <v>2.846153736114502</v>
      </c>
      <c r="J1538" s="5">
        <v>47.580001831054688</v>
      </c>
      <c r="K1538" s="5">
        <v>8.5200004577636719</v>
      </c>
      <c r="L1538" s="4" t="s">
        <v>419</v>
      </c>
      <c r="M1538" s="4" t="s">
        <v>456</v>
      </c>
      <c r="N1538" s="7">
        <f>VLOOKUP($A1538,'[1]Prices 23 nov'!$A$2:$Q$5001,5,FALSE)</f>
        <v>-61.913234664809217</v>
      </c>
      <c r="O1538" s="7">
        <f>VLOOKUP($A1538,'[1]Prices 23 nov'!$A$2:$Q$5001,6,FALSE)</f>
        <v>38.680000305175781</v>
      </c>
      <c r="P1538" s="7">
        <f>VLOOKUP($A1538,'[1]Prices 23 nov'!$A$2:$Q$5001,7,FALSE)</f>
        <v>41.209999084472663</v>
      </c>
      <c r="Q1538" s="7">
        <f>VLOOKUP($A1538,'[1]Prices 23 nov'!$A$2:$Q$5001,8,FALSE)</f>
        <v>40.080001831054688</v>
      </c>
      <c r="R1538" s="7">
        <f>VLOOKUP($A1538,'[1]Prices 23 nov'!$A$2:$Q$5001,9,FALSE)</f>
        <v>32.950000762939453</v>
      </c>
      <c r="S1538" s="7">
        <f>VLOOKUP($A1538,'[1]Prices 23 nov'!$A$2:$Q$5001,10,FALSE)</f>
        <v>10.739999771118161</v>
      </c>
      <c r="T1538" s="7">
        <f>VLOOKUP($A1538,'[1]Prices 23 nov'!$A$2:$Q$5001,11,FALSE)</f>
        <v>15.239999771118161</v>
      </c>
      <c r="U1538" s="7">
        <f>VLOOKUP($A1538,'[1]Prices 23 nov'!$A$2:$Q$5001,12,FALSE)</f>
        <v>13.810000419616699</v>
      </c>
      <c r="V1538" s="7">
        <f>VLOOKUP($A1538,'[1]Prices 23 nov'!$A$2:$Q$5001,13,FALSE)</f>
        <v>17.409999847412109</v>
      </c>
      <c r="W1538" s="7">
        <f>VLOOKUP($A1538,'[1]Prices 23 nov'!$A$2:$Q$5001,14,FALSE)</f>
        <v>15.25</v>
      </c>
      <c r="X1538" s="7">
        <f>VLOOKUP($A1538,'[1]Prices 23 nov'!$A$2:$Q$5001,15,FALSE)</f>
        <v>12.47999954223633</v>
      </c>
      <c r="Y1538" s="7">
        <f>VLOOKUP($A1538,'[1]Prices 23 nov'!$A$2:$Q$5001,16,FALSE)</f>
        <v>9.6800003051757813</v>
      </c>
      <c r="Z1538" s="7">
        <f>VLOOKUP($A1538,'[1]Prices 23 nov'!$A$2:$Q$5001,17,FALSE)</f>
        <v>9.6499996185302734</v>
      </c>
    </row>
    <row r="1539" spans="1:26">
      <c r="A1539" s="4" t="s">
        <v>3483</v>
      </c>
      <c r="B1539" s="4" t="s">
        <v>3484</v>
      </c>
      <c r="C1539" s="5">
        <v>11825201152</v>
      </c>
      <c r="D1539" s="5">
        <v>1540</v>
      </c>
      <c r="E1539" s="6" t="s">
        <v>70</v>
      </c>
      <c r="F1539" s="4" t="s">
        <v>101</v>
      </c>
      <c r="G1539" s="4" t="s">
        <v>46</v>
      </c>
      <c r="H1539" s="4" t="s">
        <v>102</v>
      </c>
      <c r="I1539" s="4">
        <v>4.470588207244873</v>
      </c>
      <c r="J1539" s="5">
        <v>37.060470194186117</v>
      </c>
      <c r="K1539" s="5">
        <v>12.788047821653711</v>
      </c>
      <c r="L1539" s="4" t="s">
        <v>64</v>
      </c>
      <c r="M1539" s="4" t="s">
        <v>129</v>
      </c>
      <c r="N1539" s="7">
        <f>VLOOKUP($A1539,'[1]Prices 23 nov'!$A$2:$Q$5001,5,FALSE)</f>
        <v>85.280719218859133</v>
      </c>
      <c r="O1539" s="7">
        <f>VLOOKUP($A1539,'[1]Prices 23 nov'!$A$2:$Q$5001,6,FALSE)</f>
        <v>14.504282849328209</v>
      </c>
      <c r="P1539" s="7">
        <f>VLOOKUP($A1539,'[1]Prices 23 nov'!$A$2:$Q$5001,7,FALSE)</f>
        <v>14.724128459924939</v>
      </c>
      <c r="Q1539" s="7">
        <f>VLOOKUP($A1539,'[1]Prices 23 nov'!$A$2:$Q$5001,8,FALSE)</f>
        <v>13.13821831718087</v>
      </c>
      <c r="R1539" s="7">
        <f>VLOOKUP($A1539,'[1]Prices 23 nov'!$A$2:$Q$5001,9,FALSE)</f>
        <v>15.2279167175293</v>
      </c>
      <c r="S1539" s="7">
        <f>VLOOKUP($A1539,'[1]Prices 23 nov'!$A$2:$Q$5001,10,FALSE)</f>
        <v>15.077465735302439</v>
      </c>
      <c r="T1539" s="7">
        <f>VLOOKUP($A1539,'[1]Prices 23 nov'!$A$2:$Q$5001,11,FALSE)</f>
        <v>17.378562778234478</v>
      </c>
      <c r="U1539" s="7">
        <f>VLOOKUP($A1539,'[1]Prices 23 nov'!$A$2:$Q$5001,12,FALSE)</f>
        <v>19.979517408595711</v>
      </c>
      <c r="V1539" s="7">
        <f>VLOOKUP($A1539,'[1]Prices 23 nov'!$A$2:$Q$5001,13,FALSE)</f>
        <v>23.37057938047565</v>
      </c>
      <c r="W1539" s="7">
        <f>VLOOKUP($A1539,'[1]Prices 23 nov'!$A$2:$Q$5001,14,FALSE)</f>
        <v>25.9995132163167</v>
      </c>
      <c r="X1539" s="7">
        <f>VLOOKUP($A1539,'[1]Prices 23 nov'!$A$2:$Q$5001,15,FALSE)</f>
        <v>33.303064120016643</v>
      </c>
      <c r="Y1539" s="7">
        <f>VLOOKUP($A1539,'[1]Prices 23 nov'!$A$2:$Q$5001,16,FALSE)</f>
        <v>31.46811993185338</v>
      </c>
      <c r="Z1539" s="7">
        <f>VLOOKUP($A1539,'[1]Prices 23 nov'!$A$2:$Q$5001,17,FALSE)</f>
        <v>33.883791986271262</v>
      </c>
    </row>
    <row r="1540" spans="1:26">
      <c r="A1540" s="4" t="s">
        <v>3485</v>
      </c>
      <c r="B1540" s="4" t="s">
        <v>3486</v>
      </c>
      <c r="C1540" s="5">
        <v>11820153856</v>
      </c>
      <c r="D1540" s="5">
        <v>1541</v>
      </c>
      <c r="E1540" s="6" t="s">
        <v>67</v>
      </c>
      <c r="F1540" s="4" t="s">
        <v>210</v>
      </c>
      <c r="G1540" s="4" t="s">
        <v>211</v>
      </c>
      <c r="H1540" s="4" t="s">
        <v>212</v>
      </c>
      <c r="I1540" s="4">
        <v>3.8627450466156006</v>
      </c>
      <c r="J1540" s="5">
        <v>46.58880771745779</v>
      </c>
      <c r="K1540" s="5">
        <v>23.501626310338175</v>
      </c>
      <c r="L1540" s="4" t="s">
        <v>428</v>
      </c>
      <c r="M1540" s="4" t="s">
        <v>618</v>
      </c>
      <c r="N1540" s="7">
        <f>VLOOKUP($A1540,'[1]Prices 23 nov'!$A$2:$Q$5001,5,FALSE)</f>
        <v>0.26712000424682403</v>
      </c>
      <c r="O1540" s="7">
        <f>VLOOKUP($A1540,'[1]Prices 23 nov'!$A$2:$Q$5001,6,FALSE)</f>
        <v>44.090658074477687</v>
      </c>
      <c r="P1540" s="7">
        <f>VLOOKUP($A1540,'[1]Prices 23 nov'!$A$2:$Q$5001,7,FALSE)</f>
        <v>44.143777948261231</v>
      </c>
      <c r="Q1540" s="7">
        <f>VLOOKUP($A1540,'[1]Prices 23 nov'!$A$2:$Q$5001,8,FALSE)</f>
        <v>46.072380265686661</v>
      </c>
      <c r="R1540" s="7">
        <f>VLOOKUP($A1540,'[1]Prices 23 nov'!$A$2:$Q$5001,9,FALSE)</f>
        <v>38.433849056560803</v>
      </c>
      <c r="S1540" s="7">
        <f>VLOOKUP($A1540,'[1]Prices 23 nov'!$A$2:$Q$5001,10,FALSE)</f>
        <v>26.785680114155639</v>
      </c>
      <c r="T1540" s="7">
        <f>VLOOKUP($A1540,'[1]Prices 23 nov'!$A$2:$Q$5001,11,FALSE)</f>
        <v>34.577845030433082</v>
      </c>
      <c r="U1540" s="7">
        <f>VLOOKUP($A1540,'[1]Prices 23 nov'!$A$2:$Q$5001,12,FALSE)</f>
        <v>36.500418707809558</v>
      </c>
      <c r="V1540" s="7">
        <f>VLOOKUP($A1540,'[1]Prices 23 nov'!$A$2:$Q$5001,13,FALSE)</f>
        <v>37.63930694852229</v>
      </c>
      <c r="W1540" s="7">
        <f>VLOOKUP($A1540,'[1]Prices 23 nov'!$A$2:$Q$5001,14,FALSE)</f>
        <v>38.784789387563023</v>
      </c>
      <c r="X1540" s="7">
        <f>VLOOKUP($A1540,'[1]Prices 23 nov'!$A$2:$Q$5001,15,FALSE)</f>
        <v>40.487480165214038</v>
      </c>
      <c r="Y1540" s="7">
        <f>VLOOKUP($A1540,'[1]Prices 23 nov'!$A$2:$Q$5001,16,FALSE)</f>
        <v>40.766329072178451</v>
      </c>
      <c r="Z1540" s="7">
        <f>VLOOKUP($A1540,'[1]Prices 23 nov'!$A$2:$Q$5001,17,FALSE)</f>
        <v>38.166115348169569</v>
      </c>
    </row>
    <row r="1541" spans="1:26">
      <c r="A1541" s="4" t="s">
        <v>3487</v>
      </c>
      <c r="B1541" s="4" t="s">
        <v>3488</v>
      </c>
      <c r="C1541" s="5">
        <v>11812643840</v>
      </c>
      <c r="D1541" s="5">
        <v>1542</v>
      </c>
      <c r="E1541" s="6" t="s">
        <v>55</v>
      </c>
      <c r="F1541" s="4" t="s">
        <v>101</v>
      </c>
      <c r="G1541" s="4" t="s">
        <v>46</v>
      </c>
      <c r="H1541" s="4" t="s">
        <v>102</v>
      </c>
      <c r="I1541" s="4">
        <v>4.5714287757873535</v>
      </c>
      <c r="J1541" s="5">
        <v>2.1203052635483979</v>
      </c>
      <c r="K1541" s="5">
        <v>1.0520369708769519</v>
      </c>
      <c r="L1541" s="4" t="s">
        <v>3489</v>
      </c>
      <c r="M1541" s="4" t="s">
        <v>372</v>
      </c>
      <c r="N1541" s="7">
        <f>VLOOKUP($A1541,'[1]Prices 23 nov'!$A$2:$Q$5001,5,FALSE)</f>
        <v>71.72755823861192</v>
      </c>
      <c r="O1541" s="7">
        <f>VLOOKUP($A1541,'[1]Prices 23 nov'!$A$2:$Q$5001,6,FALSE)</f>
        <v>1.2416006922418601</v>
      </c>
      <c r="P1541" s="7">
        <f>VLOOKUP($A1541,'[1]Prices 23 nov'!$A$2:$Q$5001,7,FALSE)</f>
        <v>1.3154492933966819</v>
      </c>
      <c r="Q1541" s="7">
        <f>VLOOKUP($A1541,'[1]Prices 23 nov'!$A$2:$Q$5001,8,FALSE)</f>
        <v>1.2048707584231271</v>
      </c>
      <c r="R1541" s="7">
        <f>VLOOKUP($A1541,'[1]Prices 23 nov'!$A$2:$Q$5001,9,FALSE)</f>
        <v>1.2598946847501791</v>
      </c>
      <c r="S1541" s="7">
        <f>VLOOKUP($A1541,'[1]Prices 23 nov'!$A$2:$Q$5001,10,FALSE)</f>
        <v>1.077464839092023</v>
      </c>
      <c r="T1541" s="7">
        <f>VLOOKUP($A1541,'[1]Prices 23 nov'!$A$2:$Q$5001,11,FALSE)</f>
        <v>1.1722565797409741</v>
      </c>
      <c r="U1541" s="7">
        <f>VLOOKUP($A1541,'[1]Prices 23 nov'!$A$2:$Q$5001,12,FALSE)</f>
        <v>1.2837060035531069</v>
      </c>
      <c r="V1541" s="7">
        <f>VLOOKUP($A1541,'[1]Prices 23 nov'!$A$2:$Q$5001,13,FALSE)</f>
        <v>1.289957554842829</v>
      </c>
      <c r="W1541" s="7">
        <f>VLOOKUP($A1541,'[1]Prices 23 nov'!$A$2:$Q$5001,14,FALSE)</f>
        <v>1.389505637681864</v>
      </c>
      <c r="X1541" s="7">
        <f>VLOOKUP($A1541,'[1]Prices 23 nov'!$A$2:$Q$5001,15,FALSE)</f>
        <v>1.88043693869804</v>
      </c>
      <c r="Y1541" s="7">
        <f>VLOOKUP($A1541,'[1]Prices 23 nov'!$A$2:$Q$5001,16,FALSE)</f>
        <v>1.7346488052787381</v>
      </c>
      <c r="Z1541" s="7">
        <f>VLOOKUP($A1541,'[1]Prices 23 nov'!$A$2:$Q$5001,17,FALSE)</f>
        <v>2.0160206181483891</v>
      </c>
    </row>
    <row r="1542" spans="1:26">
      <c r="A1542" s="4" t="s">
        <v>3490</v>
      </c>
      <c r="B1542" s="4" t="s">
        <v>3491</v>
      </c>
      <c r="C1542" s="5">
        <v>11812028416</v>
      </c>
      <c r="D1542" s="5">
        <v>1543</v>
      </c>
      <c r="E1542" s="6" t="s">
        <v>67</v>
      </c>
      <c r="F1542" s="4" t="s">
        <v>250</v>
      </c>
      <c r="G1542" s="4" t="s">
        <v>251</v>
      </c>
      <c r="H1542" s="4" t="s">
        <v>252</v>
      </c>
      <c r="I1542" s="4">
        <v>4.4444446563720703</v>
      </c>
      <c r="J1542" s="5">
        <v>43.099626671199999</v>
      </c>
      <c r="K1542" s="5">
        <v>15.801462773500001</v>
      </c>
      <c r="L1542" s="4" t="s">
        <v>64</v>
      </c>
      <c r="M1542" s="4" t="s">
        <v>412</v>
      </c>
      <c r="N1542" s="7">
        <f>VLOOKUP($A1542,'[1]Prices 23 nov'!$A$2:$Q$5001,5,FALSE)</f>
        <v>18.80896465674968</v>
      </c>
      <c r="O1542" s="7">
        <f>VLOOKUP($A1542,'[1]Prices 23 nov'!$A$2:$Q$5001,6,FALSE)</f>
        <v>32.503142581321299</v>
      </c>
      <c r="P1542" s="7">
        <f>VLOOKUP($A1542,'[1]Prices 23 nov'!$A$2:$Q$5001,7,FALSE)</f>
        <v>35.727616604417562</v>
      </c>
      <c r="Q1542" s="7">
        <f>VLOOKUP($A1542,'[1]Prices 23 nov'!$A$2:$Q$5001,8,FALSE)</f>
        <v>40.237468786537647</v>
      </c>
      <c r="R1542" s="7">
        <f>VLOOKUP($A1542,'[1]Prices 23 nov'!$A$2:$Q$5001,9,FALSE)</f>
        <v>36.390368937514722</v>
      </c>
      <c r="S1542" s="7">
        <f>VLOOKUP($A1542,'[1]Prices 23 nov'!$A$2:$Q$5001,10,FALSE)</f>
        <v>21.170660145580769</v>
      </c>
      <c r="T1542" s="7">
        <f>VLOOKUP($A1542,'[1]Prices 23 nov'!$A$2:$Q$5001,11,FALSE)</f>
        <v>27.603677088394761</v>
      </c>
      <c r="U1542" s="7">
        <f>VLOOKUP($A1542,'[1]Prices 23 nov'!$A$2:$Q$5001,12,FALSE)</f>
        <v>29.778885364532471</v>
      </c>
      <c r="V1542" s="7">
        <f>VLOOKUP($A1542,'[1]Prices 23 nov'!$A$2:$Q$5001,13,FALSE)</f>
        <v>28.40675662457943</v>
      </c>
      <c r="W1542" s="7">
        <f>VLOOKUP($A1542,'[1]Prices 23 nov'!$A$2:$Q$5001,14,FALSE)</f>
        <v>32.383838295936577</v>
      </c>
      <c r="X1542" s="7">
        <f>VLOOKUP($A1542,'[1]Prices 23 nov'!$A$2:$Q$5001,15,FALSE)</f>
        <v>34.162990795448422</v>
      </c>
      <c r="Y1542" s="7">
        <f>VLOOKUP($A1542,'[1]Prices 23 nov'!$A$2:$Q$5001,16,FALSE)</f>
        <v>32.363939816132188</v>
      </c>
      <c r="Z1542" s="7">
        <f>VLOOKUP($A1542,'[1]Prices 23 nov'!$A$2:$Q$5001,17,FALSE)</f>
        <v>30.04283948242664</v>
      </c>
    </row>
    <row r="1543" spans="1:26">
      <c r="A1543" s="4" t="s">
        <v>3492</v>
      </c>
      <c r="B1543" s="4" t="s">
        <v>3493</v>
      </c>
      <c r="C1543" s="5">
        <v>11796340736</v>
      </c>
      <c r="D1543" s="5">
        <v>1544</v>
      </c>
      <c r="E1543" s="6" t="s">
        <v>67</v>
      </c>
      <c r="F1543" s="4" t="s">
        <v>51</v>
      </c>
      <c r="G1543" s="4" t="s">
        <v>18</v>
      </c>
      <c r="H1543" s="4" t="s">
        <v>19</v>
      </c>
      <c r="I1543" s="4">
        <v>3.2000000476837158</v>
      </c>
      <c r="J1543" s="5">
        <v>207.30000305175781</v>
      </c>
      <c r="K1543" s="5">
        <v>64</v>
      </c>
      <c r="L1543" s="4" t="s">
        <v>20</v>
      </c>
      <c r="M1543" s="4" t="s">
        <v>382</v>
      </c>
      <c r="N1543" s="7">
        <f>VLOOKUP($A1543,'[1]Prices 23 nov'!$A$2:$Q$5001,5,FALSE)</f>
        <v>41.216942525622933</v>
      </c>
      <c r="O1543" s="7">
        <f>VLOOKUP($A1543,'[1]Prices 23 nov'!$A$2:$Q$5001,6,FALSE)</f>
        <v>142.92999267578119</v>
      </c>
      <c r="P1543" s="7">
        <f>VLOOKUP($A1543,'[1]Prices 23 nov'!$A$2:$Q$5001,7,FALSE)</f>
        <v>147.5299987792969</v>
      </c>
      <c r="Q1543" s="7">
        <f>VLOOKUP($A1543,'[1]Prices 23 nov'!$A$2:$Q$5001,8,FALSE)</f>
        <v>147.1499938964844</v>
      </c>
      <c r="R1543" s="7">
        <f>VLOOKUP($A1543,'[1]Prices 23 nov'!$A$2:$Q$5001,9,FALSE)</f>
        <v>133.8699951171875</v>
      </c>
      <c r="S1543" s="7">
        <f>VLOOKUP($A1543,'[1]Prices 23 nov'!$A$2:$Q$5001,10,FALSE)</f>
        <v>80.599998474121094</v>
      </c>
      <c r="T1543" s="7">
        <f>VLOOKUP($A1543,'[1]Prices 23 nov'!$A$2:$Q$5001,11,FALSE)</f>
        <v>112.19000244140619</v>
      </c>
      <c r="U1543" s="7">
        <f>VLOOKUP($A1543,'[1]Prices 23 nov'!$A$2:$Q$5001,12,FALSE)</f>
        <v>123.76999664306641</v>
      </c>
      <c r="V1543" s="7">
        <f>VLOOKUP($A1543,'[1]Prices 23 nov'!$A$2:$Q$5001,13,FALSE)</f>
        <v>127.0400009155273</v>
      </c>
      <c r="W1543" s="7">
        <f>VLOOKUP($A1543,'[1]Prices 23 nov'!$A$2:$Q$5001,14,FALSE)</f>
        <v>164.61000061035159</v>
      </c>
      <c r="X1543" s="7">
        <f>VLOOKUP($A1543,'[1]Prices 23 nov'!$A$2:$Q$5001,15,FALSE)</f>
        <v>178.27000427246091</v>
      </c>
      <c r="Y1543" s="7">
        <f>VLOOKUP($A1543,'[1]Prices 23 nov'!$A$2:$Q$5001,16,FALSE)</f>
        <v>183.19000244140619</v>
      </c>
      <c r="Z1543" s="7">
        <f>VLOOKUP($A1543,'[1]Prices 23 nov'!$A$2:$Q$5001,17,FALSE)</f>
        <v>192.72999572753909</v>
      </c>
    </row>
    <row r="1544" spans="1:26">
      <c r="A1544" s="4" t="s">
        <v>3494</v>
      </c>
      <c r="B1544" s="4" t="s">
        <v>3495</v>
      </c>
      <c r="C1544" s="5">
        <v>11778603008</v>
      </c>
      <c r="D1544" s="5">
        <v>1545</v>
      </c>
      <c r="E1544" s="6" t="s">
        <v>67</v>
      </c>
      <c r="F1544" s="4" t="s">
        <v>242</v>
      </c>
      <c r="G1544" s="4" t="s">
        <v>46</v>
      </c>
      <c r="H1544" s="4" t="s">
        <v>102</v>
      </c>
      <c r="I1544" s="4">
        <v>5</v>
      </c>
      <c r="J1544" s="5">
        <v>29.67787228220589</v>
      </c>
      <c r="K1544" s="5">
        <v>16.652546086651668</v>
      </c>
      <c r="L1544" s="4" t="s">
        <v>3496</v>
      </c>
      <c r="M1544" s="4" t="s">
        <v>38</v>
      </c>
      <c r="N1544" s="7">
        <f>VLOOKUP($A1544,'[1]Prices 23 nov'!$A$2:$Q$5001,5,FALSE)</f>
        <v>0</v>
      </c>
      <c r="O1544" s="7">
        <f>VLOOKUP($A1544,'[1]Prices 23 nov'!$A$2:$Q$5001,6,FALSE)</f>
        <v>0</v>
      </c>
      <c r="P1544" s="7">
        <f>VLOOKUP($A1544,'[1]Prices 23 nov'!$A$2:$Q$5001,7,FALSE)</f>
        <v>0</v>
      </c>
      <c r="Q1544" s="7">
        <f>VLOOKUP($A1544,'[1]Prices 23 nov'!$A$2:$Q$5001,8,FALSE)</f>
        <v>0</v>
      </c>
      <c r="R1544" s="7">
        <f>VLOOKUP($A1544,'[1]Prices 23 nov'!$A$2:$Q$5001,9,FALSE)</f>
        <v>0</v>
      </c>
      <c r="S1544" s="7">
        <f>VLOOKUP($A1544,'[1]Prices 23 nov'!$A$2:$Q$5001,10,FALSE)</f>
        <v>0</v>
      </c>
      <c r="T1544" s="7">
        <f>VLOOKUP($A1544,'[1]Prices 23 nov'!$A$2:$Q$5001,11,FALSE)</f>
        <v>0</v>
      </c>
      <c r="U1544" s="7">
        <f>VLOOKUP($A1544,'[1]Prices 23 nov'!$A$2:$Q$5001,12,FALSE)</f>
        <v>0</v>
      </c>
      <c r="V1544" s="7">
        <f>VLOOKUP($A1544,'[1]Prices 23 nov'!$A$2:$Q$5001,13,FALSE)</f>
        <v>0</v>
      </c>
      <c r="W1544" s="7">
        <f>VLOOKUP($A1544,'[1]Prices 23 nov'!$A$2:$Q$5001,14,FALSE)</f>
        <v>0</v>
      </c>
      <c r="X1544" s="7">
        <f>VLOOKUP($A1544,'[1]Prices 23 nov'!$A$2:$Q$5001,15,FALSE)</f>
        <v>20.503206253051761</v>
      </c>
      <c r="Y1544" s="7">
        <f>VLOOKUP($A1544,'[1]Prices 23 nov'!$A$2:$Q$5001,16,FALSE)</f>
        <v>20.148727044381761</v>
      </c>
      <c r="Z1544" s="7">
        <f>VLOOKUP($A1544,'[1]Prices 23 nov'!$A$2:$Q$5001,17,FALSE)</f>
        <v>24.441822375453281</v>
      </c>
    </row>
    <row r="1545" spans="1:26">
      <c r="A1545" s="4" t="s">
        <v>3497</v>
      </c>
      <c r="B1545" s="4" t="s">
        <v>3498</v>
      </c>
      <c r="C1545" s="5">
        <v>11771699200</v>
      </c>
      <c r="D1545" s="5">
        <v>1546</v>
      </c>
      <c r="E1545" s="6" t="s">
        <v>55</v>
      </c>
      <c r="F1545" s="4" t="s">
        <v>101</v>
      </c>
      <c r="G1545" s="4" t="s">
        <v>46</v>
      </c>
      <c r="H1545" s="4" t="s">
        <v>102</v>
      </c>
      <c r="I1545" s="4">
        <v>4.4736843109130859</v>
      </c>
      <c r="J1545" s="5">
        <v>5.7849083333016971</v>
      </c>
      <c r="K1545" s="5">
        <v>3.6493065099543651</v>
      </c>
      <c r="L1545" s="4" t="s">
        <v>64</v>
      </c>
      <c r="M1545" s="4" t="s">
        <v>959</v>
      </c>
      <c r="N1545" s="7">
        <f>VLOOKUP($A1545,'[1]Prices 23 nov'!$A$2:$Q$5001,5,FALSE)</f>
        <v>13.515087232524751</v>
      </c>
      <c r="O1545" s="7">
        <f>VLOOKUP($A1545,'[1]Prices 23 nov'!$A$2:$Q$5001,6,FALSE)</f>
        <v>4.83002570271492</v>
      </c>
      <c r="P1545" s="7">
        <f>VLOOKUP($A1545,'[1]Prices 23 nov'!$A$2:$Q$5001,7,FALSE)</f>
        <v>5.5605020845587214</v>
      </c>
      <c r="Q1545" s="7">
        <f>VLOOKUP($A1545,'[1]Prices 23 nov'!$A$2:$Q$5001,8,FALSE)</f>
        <v>4.3580432034424632</v>
      </c>
      <c r="R1545" s="7">
        <f>VLOOKUP($A1545,'[1]Prices 23 nov'!$A$2:$Q$5001,9,FALSE)</f>
        <v>4.83845509144885</v>
      </c>
      <c r="S1545" s="7">
        <f>VLOOKUP($A1545,'[1]Prices 23 nov'!$A$2:$Q$5001,10,FALSE)</f>
        <v>4.3605634007823264</v>
      </c>
      <c r="T1545" s="7">
        <f>VLOOKUP($A1545,'[1]Prices 23 nov'!$A$2:$Q$5001,11,FALSE)</f>
        <v>4.4964819373878981</v>
      </c>
      <c r="U1545" s="7">
        <f>VLOOKUP($A1545,'[1]Prices 23 nov'!$A$2:$Q$5001,12,FALSE)</f>
        <v>4.5161198048344886</v>
      </c>
      <c r="V1545" s="7">
        <f>VLOOKUP($A1545,'[1]Prices 23 nov'!$A$2:$Q$5001,13,FALSE)</f>
        <v>4.6930693640820209</v>
      </c>
      <c r="W1545" s="7">
        <f>VLOOKUP($A1545,'[1]Prices 23 nov'!$A$2:$Q$5001,14,FALSE)</f>
        <v>4.922001597694134</v>
      </c>
      <c r="X1545" s="7">
        <f>VLOOKUP($A1545,'[1]Prices 23 nov'!$A$2:$Q$5001,15,FALSE)</f>
        <v>5.1638787004903861</v>
      </c>
      <c r="Y1545" s="7">
        <f>VLOOKUP($A1545,'[1]Prices 23 nov'!$A$2:$Q$5001,16,FALSE)</f>
        <v>5.147989984642436</v>
      </c>
      <c r="Z1545" s="7">
        <f>VLOOKUP($A1545,'[1]Prices 23 nov'!$A$2:$Q$5001,17,FALSE)</f>
        <v>4.9346925769890504</v>
      </c>
    </row>
    <row r="1546" spans="1:26">
      <c r="A1546" s="4" t="s">
        <v>3499</v>
      </c>
      <c r="B1546" s="4" t="s">
        <v>3500</v>
      </c>
      <c r="C1546" s="5">
        <v>11771006976</v>
      </c>
      <c r="D1546" s="5">
        <v>1547</v>
      </c>
      <c r="E1546" s="6" t="s">
        <v>34</v>
      </c>
      <c r="F1546" s="4" t="s">
        <v>3501</v>
      </c>
      <c r="G1546" s="4" t="s">
        <v>3502</v>
      </c>
      <c r="H1546" s="4" t="s">
        <v>3503</v>
      </c>
      <c r="I1546" s="4">
        <v>3.7000000476837158</v>
      </c>
      <c r="J1546" s="5">
        <v>0.33131030979067305</v>
      </c>
      <c r="K1546" s="5">
        <v>0.22545796148426503</v>
      </c>
      <c r="L1546" s="4" t="s">
        <v>144</v>
      </c>
      <c r="M1546" s="4" t="s">
        <v>715</v>
      </c>
      <c r="N1546" s="7">
        <f>VLOOKUP($A1546,'[1]Prices 23 nov'!$A$2:$Q$5001,5,FALSE)</f>
        <v>15.90141132569469</v>
      </c>
      <c r="O1546" s="7">
        <f>VLOOKUP($A1546,'[1]Prices 23 nov'!$A$2:$Q$5001,6,FALSE)</f>
        <v>0.28632644229653098</v>
      </c>
      <c r="P1546" s="7">
        <f>VLOOKUP($A1546,'[1]Prices 23 nov'!$A$2:$Q$5001,7,FALSE)</f>
        <v>0.31080414634198</v>
      </c>
      <c r="Q1546" s="7">
        <f>VLOOKUP($A1546,'[1]Prices 23 nov'!$A$2:$Q$5001,8,FALSE)</f>
        <v>0.30683403707948598</v>
      </c>
      <c r="R1546" s="7">
        <f>VLOOKUP($A1546,'[1]Prices 23 nov'!$A$2:$Q$5001,9,FALSE)</f>
        <v>0.27731175771191602</v>
      </c>
      <c r="S1546" s="7">
        <f>VLOOKUP($A1546,'[1]Prices 23 nov'!$A$2:$Q$5001,10,FALSE)</f>
        <v>0.25570341013974002</v>
      </c>
      <c r="T1546" s="7">
        <f>VLOOKUP($A1546,'[1]Prices 23 nov'!$A$2:$Q$5001,11,FALSE)</f>
        <v>0.26590780774131401</v>
      </c>
      <c r="U1546" s="7">
        <f>VLOOKUP($A1546,'[1]Prices 23 nov'!$A$2:$Q$5001,12,FALSE)</f>
        <v>0.26732207967861399</v>
      </c>
      <c r="V1546" s="7">
        <f>VLOOKUP($A1546,'[1]Prices 23 nov'!$A$2:$Q$5001,13,FALSE)</f>
        <v>0.26935712442585202</v>
      </c>
      <c r="W1546" s="7">
        <f>VLOOKUP($A1546,'[1]Prices 23 nov'!$A$2:$Q$5001,14,FALSE)</f>
        <v>0.24897998017093101</v>
      </c>
      <c r="X1546" s="7">
        <f>VLOOKUP($A1546,'[1]Prices 23 nov'!$A$2:$Q$5001,15,FALSE)</f>
        <v>0.276161451001526</v>
      </c>
      <c r="Y1546" s="7">
        <f>VLOOKUP($A1546,'[1]Prices 23 nov'!$A$2:$Q$5001,16,FALSE)</f>
        <v>0.27467968170444801</v>
      </c>
      <c r="Z1546" s="7">
        <f>VLOOKUP($A1546,'[1]Prices 23 nov'!$A$2:$Q$5001,17,FALSE)</f>
        <v>0.28709231992252199</v>
      </c>
    </row>
    <row r="1547" spans="1:26">
      <c r="A1547" s="4" t="s">
        <v>3504</v>
      </c>
      <c r="B1547" s="4" t="s">
        <v>3505</v>
      </c>
      <c r="C1547" s="5">
        <v>11769122816</v>
      </c>
      <c r="D1547" s="5">
        <v>1548</v>
      </c>
      <c r="E1547" s="6" t="s">
        <v>105</v>
      </c>
      <c r="F1547" s="4" t="s">
        <v>106</v>
      </c>
      <c r="G1547" s="4" t="s">
        <v>18</v>
      </c>
      <c r="H1547" s="4" t="s">
        <v>19</v>
      </c>
      <c r="I1547" s="4">
        <v>0</v>
      </c>
      <c r="J1547" s="5">
        <v>62.439998626708984</v>
      </c>
      <c r="K1547" s="5">
        <v>22.879999160766602</v>
      </c>
      <c r="L1547" s="4" t="s">
        <v>41</v>
      </c>
      <c r="M1547" s="4" t="s">
        <v>191</v>
      </c>
      <c r="N1547" s="7">
        <f>VLOOKUP($A1547,'[1]Prices 23 nov'!$A$2:$Q$5001,5,FALSE)</f>
        <v>-32.466427265999883</v>
      </c>
      <c r="O1547" s="7">
        <f>VLOOKUP($A1547,'[1]Prices 23 nov'!$A$2:$Q$5001,6,FALSE)</f>
        <v>58.889999389648438</v>
      </c>
      <c r="P1547" s="7">
        <f>VLOOKUP($A1547,'[1]Prices 23 nov'!$A$2:$Q$5001,7,FALSE)</f>
        <v>60.040000915527337</v>
      </c>
      <c r="Q1547" s="7">
        <f>VLOOKUP($A1547,'[1]Prices 23 nov'!$A$2:$Q$5001,8,FALSE)</f>
        <v>52.740001678466797</v>
      </c>
      <c r="R1547" s="7">
        <f>VLOOKUP($A1547,'[1]Prices 23 nov'!$A$2:$Q$5001,9,FALSE)</f>
        <v>47.099998474121087</v>
      </c>
      <c r="S1547" s="7">
        <f>VLOOKUP($A1547,'[1]Prices 23 nov'!$A$2:$Q$5001,10,FALSE)</f>
        <v>27.620000839233398</v>
      </c>
      <c r="T1547" s="7">
        <f>VLOOKUP($A1547,'[1]Prices 23 nov'!$A$2:$Q$5001,11,FALSE)</f>
        <v>35.849998474121087</v>
      </c>
      <c r="U1547" s="7">
        <f>VLOOKUP($A1547,'[1]Prices 23 nov'!$A$2:$Q$5001,12,FALSE)</f>
        <v>39.439998626708977</v>
      </c>
      <c r="V1547" s="7">
        <f>VLOOKUP($A1547,'[1]Prices 23 nov'!$A$2:$Q$5001,13,FALSE)</f>
        <v>36.930000305175781</v>
      </c>
      <c r="W1547" s="7">
        <f>VLOOKUP($A1547,'[1]Prices 23 nov'!$A$2:$Q$5001,14,FALSE)</f>
        <v>36.159999847412109</v>
      </c>
      <c r="X1547" s="7">
        <f>VLOOKUP($A1547,'[1]Prices 23 nov'!$A$2:$Q$5001,15,FALSE)</f>
        <v>35.409999847412109</v>
      </c>
      <c r="Y1547" s="7">
        <f>VLOOKUP($A1547,'[1]Prices 23 nov'!$A$2:$Q$5001,16,FALSE)</f>
        <v>29.030000686645511</v>
      </c>
      <c r="Z1547" s="7">
        <f>VLOOKUP($A1547,'[1]Prices 23 nov'!$A$2:$Q$5001,17,FALSE)</f>
        <v>29.70000076293945</v>
      </c>
    </row>
    <row r="1548" spans="1:26">
      <c r="A1548" s="4" t="s">
        <v>3506</v>
      </c>
      <c r="B1548" s="4" t="s">
        <v>3507</v>
      </c>
      <c r="C1548" s="5">
        <v>11760524288</v>
      </c>
      <c r="D1548" s="5">
        <v>1549</v>
      </c>
      <c r="E1548" s="6" t="s">
        <v>70</v>
      </c>
      <c r="F1548" s="4" t="s">
        <v>354</v>
      </c>
      <c r="G1548" s="4" t="s">
        <v>348</v>
      </c>
      <c r="H1548" s="4" t="s">
        <v>355</v>
      </c>
      <c r="I1548" s="4">
        <v>4.3333334922790527</v>
      </c>
      <c r="J1548" s="5">
        <v>9.0155562847622726</v>
      </c>
      <c r="K1548" s="5">
        <v>5.2088789783546243</v>
      </c>
      <c r="L1548" s="4" t="s">
        <v>64</v>
      </c>
      <c r="M1548" s="4" t="s">
        <v>256</v>
      </c>
      <c r="N1548" s="7">
        <f>VLOOKUP($A1548,'[1]Prices 23 nov'!$A$2:$Q$5001,5,FALSE)</f>
        <v>-9.3027954914589817</v>
      </c>
      <c r="O1548" s="7">
        <f>VLOOKUP($A1548,'[1]Prices 23 nov'!$A$2:$Q$5001,6,FALSE)</f>
        <v>8.5472636558876047</v>
      </c>
      <c r="P1548" s="7">
        <f>VLOOKUP($A1548,'[1]Prices 23 nov'!$A$2:$Q$5001,7,FALSE)</f>
        <v>8.2239238610038683</v>
      </c>
      <c r="Q1548" s="7">
        <f>VLOOKUP($A1548,'[1]Prices 23 nov'!$A$2:$Q$5001,8,FALSE)</f>
        <v>8.3666881077404014</v>
      </c>
      <c r="R1548" s="7">
        <f>VLOOKUP($A1548,'[1]Prices 23 nov'!$A$2:$Q$5001,9,FALSE)</f>
        <v>7.7612039240798936</v>
      </c>
      <c r="S1548" s="7">
        <f>VLOOKUP($A1548,'[1]Prices 23 nov'!$A$2:$Q$5001,10,FALSE)</f>
        <v>6.8124716773061778</v>
      </c>
      <c r="T1548" s="7">
        <f>VLOOKUP($A1548,'[1]Prices 23 nov'!$A$2:$Q$5001,11,FALSE)</f>
        <v>6.7377269550304391</v>
      </c>
      <c r="U1548" s="7">
        <f>VLOOKUP($A1548,'[1]Prices 23 nov'!$A$2:$Q$5001,12,FALSE)</f>
        <v>7.888629346033099</v>
      </c>
      <c r="V1548" s="7">
        <f>VLOOKUP($A1548,'[1]Prices 23 nov'!$A$2:$Q$5001,13,FALSE)</f>
        <v>7.5347913995590261</v>
      </c>
      <c r="W1548" s="7">
        <f>VLOOKUP($A1548,'[1]Prices 23 nov'!$A$2:$Q$5001,14,FALSE)</f>
        <v>7.7766950972604718</v>
      </c>
      <c r="X1548" s="7">
        <f>VLOOKUP($A1548,'[1]Prices 23 nov'!$A$2:$Q$5001,15,FALSE)</f>
        <v>8.042019741420745</v>
      </c>
      <c r="Y1548" s="7">
        <f>VLOOKUP($A1548,'[1]Prices 23 nov'!$A$2:$Q$5001,16,FALSE)</f>
        <v>7.5729901635742181</v>
      </c>
      <c r="Z1548" s="7">
        <f>VLOOKUP($A1548,'[1]Prices 23 nov'!$A$2:$Q$5001,17,FALSE)</f>
        <v>6.7302402589416488</v>
      </c>
    </row>
    <row r="1549" spans="1:26">
      <c r="A1549" s="4" t="s">
        <v>3508</v>
      </c>
      <c r="B1549" s="4" t="s">
        <v>3509</v>
      </c>
      <c r="C1549" s="5">
        <v>11752768512</v>
      </c>
      <c r="D1549" s="5">
        <v>1550</v>
      </c>
      <c r="E1549" s="6" t="s">
        <v>16</v>
      </c>
      <c r="F1549" s="4" t="s">
        <v>17</v>
      </c>
      <c r="G1549" s="4" t="s">
        <v>18</v>
      </c>
      <c r="H1549" s="4" t="s">
        <v>19</v>
      </c>
      <c r="I1549" s="4">
        <v>3.8214285373687744</v>
      </c>
      <c r="J1549" s="5">
        <v>28.799999237060547</v>
      </c>
      <c r="K1549" s="5">
        <v>8.1700000762939453</v>
      </c>
      <c r="L1549" s="4" t="s">
        <v>41</v>
      </c>
      <c r="M1549" s="4" t="s">
        <v>38</v>
      </c>
      <c r="N1549" s="7">
        <f>VLOOKUP($A1549,'[1]Prices 23 nov'!$A$2:$Q$5001,5,FALSE)</f>
        <v>31.865526869366391</v>
      </c>
      <c r="O1549" s="7">
        <f>VLOOKUP($A1549,'[1]Prices 23 nov'!$A$2:$Q$5001,6,FALSE)</f>
        <v>21.360000610351559</v>
      </c>
      <c r="P1549" s="7">
        <f>VLOOKUP($A1549,'[1]Prices 23 nov'!$A$2:$Q$5001,7,FALSE)</f>
        <v>24.379999160766602</v>
      </c>
      <c r="Q1549" s="7">
        <f>VLOOKUP($A1549,'[1]Prices 23 nov'!$A$2:$Q$5001,8,FALSE)</f>
        <v>19.905000686645511</v>
      </c>
      <c r="R1549" s="7">
        <f>VLOOKUP($A1549,'[1]Prices 23 nov'!$A$2:$Q$5001,9,FALSE)</f>
        <v>18.930000305175781</v>
      </c>
      <c r="S1549" s="7">
        <f>VLOOKUP($A1549,'[1]Prices 23 nov'!$A$2:$Q$5001,10,FALSE)</f>
        <v>11</v>
      </c>
      <c r="T1549" s="7">
        <f>VLOOKUP($A1549,'[1]Prices 23 nov'!$A$2:$Q$5001,11,FALSE)</f>
        <v>15.11999988555908</v>
      </c>
      <c r="U1549" s="7">
        <f>VLOOKUP($A1549,'[1]Prices 23 nov'!$A$2:$Q$5001,12,FALSE)</f>
        <v>16.780000686645511</v>
      </c>
      <c r="V1549" s="7">
        <f>VLOOKUP($A1549,'[1]Prices 23 nov'!$A$2:$Q$5001,13,FALSE)</f>
        <v>19.04999923706055</v>
      </c>
      <c r="W1549" s="7">
        <f>VLOOKUP($A1549,'[1]Prices 23 nov'!$A$2:$Q$5001,14,FALSE)</f>
        <v>21.239999771118161</v>
      </c>
      <c r="X1549" s="7">
        <f>VLOOKUP($A1549,'[1]Prices 23 nov'!$A$2:$Q$5001,15,FALSE)</f>
        <v>21.75</v>
      </c>
      <c r="Y1549" s="7">
        <f>VLOOKUP($A1549,'[1]Prices 23 nov'!$A$2:$Q$5001,16,FALSE)</f>
        <v>22.909999847412109</v>
      </c>
      <c r="Z1549" s="7">
        <f>VLOOKUP($A1549,'[1]Prices 23 nov'!$A$2:$Q$5001,17,FALSE)</f>
        <v>24.360000610351559</v>
      </c>
    </row>
    <row r="1550" spans="1:26">
      <c r="A1550" s="4" t="s">
        <v>3510</v>
      </c>
      <c r="B1550" s="4" t="s">
        <v>3511</v>
      </c>
      <c r="C1550" s="5">
        <v>11749454848</v>
      </c>
      <c r="D1550" s="5">
        <v>1551</v>
      </c>
      <c r="E1550" s="6" t="s">
        <v>55</v>
      </c>
      <c r="F1550" s="4" t="s">
        <v>115</v>
      </c>
      <c r="G1550" s="4" t="s">
        <v>116</v>
      </c>
      <c r="H1550" s="4" t="s">
        <v>117</v>
      </c>
      <c r="I1550" s="4">
        <v>4.0555553436279297</v>
      </c>
      <c r="J1550" s="5">
        <v>198.15948658752441</v>
      </c>
      <c r="K1550" s="5">
        <v>94.553399999999996</v>
      </c>
      <c r="L1550" s="4" t="s">
        <v>64</v>
      </c>
      <c r="M1550" s="4" t="s">
        <v>412</v>
      </c>
      <c r="N1550" s="7">
        <f>VLOOKUP($A1550,'[1]Prices 23 nov'!$A$2:$Q$5001,5,FALSE)</f>
        <v>-13.517452954056161</v>
      </c>
      <c r="O1550" s="7">
        <f>VLOOKUP($A1550,'[1]Prices 23 nov'!$A$2:$Q$5001,6,FALSE)</f>
        <v>172.88075006055811</v>
      </c>
      <c r="P1550" s="7">
        <f>VLOOKUP($A1550,'[1]Prices 23 nov'!$A$2:$Q$5001,7,FALSE)</f>
        <v>178.9754466313934</v>
      </c>
      <c r="Q1550" s="7">
        <f>VLOOKUP($A1550,'[1]Prices 23 nov'!$A$2:$Q$5001,8,FALSE)</f>
        <v>189.6618584394455</v>
      </c>
      <c r="R1550" s="7">
        <f>VLOOKUP($A1550,'[1]Prices 23 nov'!$A$2:$Q$5001,9,FALSE)</f>
        <v>183.9110050201416</v>
      </c>
      <c r="S1550" s="7">
        <f>VLOOKUP($A1550,'[1]Prices 23 nov'!$A$2:$Q$5001,10,FALSE)</f>
        <v>127.16699833679191</v>
      </c>
      <c r="T1550" s="7">
        <f>VLOOKUP($A1550,'[1]Prices 23 nov'!$A$2:$Q$5001,11,FALSE)</f>
        <v>130.86707164470681</v>
      </c>
      <c r="U1550" s="7">
        <f>VLOOKUP($A1550,'[1]Prices 23 nov'!$A$2:$Q$5001,12,FALSE)</f>
        <v>129.66450411081311</v>
      </c>
      <c r="V1550" s="7">
        <f>VLOOKUP($A1550,'[1]Prices 23 nov'!$A$2:$Q$5001,13,FALSE)</f>
        <v>122.7775993347168</v>
      </c>
      <c r="W1550" s="7">
        <f>VLOOKUP($A1550,'[1]Prices 23 nov'!$A$2:$Q$5001,14,FALSE)</f>
        <v>128.18159420028681</v>
      </c>
      <c r="X1550" s="7">
        <f>VLOOKUP($A1550,'[1]Prices 23 nov'!$A$2:$Q$5001,15,FALSE)</f>
        <v>136.76364108615871</v>
      </c>
      <c r="Y1550" s="7">
        <f>VLOOKUP($A1550,'[1]Prices 23 nov'!$A$2:$Q$5001,16,FALSE)</f>
        <v>133.18830049438469</v>
      </c>
      <c r="Z1550" s="7">
        <f>VLOOKUP($A1550,'[1]Prices 23 nov'!$A$2:$Q$5001,17,FALSE)</f>
        <v>127.7917167644309</v>
      </c>
    </row>
    <row r="1551" spans="1:26">
      <c r="A1551" s="4" t="s">
        <v>3512</v>
      </c>
      <c r="B1551" s="4" t="s">
        <v>3513</v>
      </c>
      <c r="C1551" s="5">
        <v>11747481600</v>
      </c>
      <c r="D1551" s="5">
        <v>1552</v>
      </c>
      <c r="E1551" s="6" t="s">
        <v>67</v>
      </c>
      <c r="F1551" s="4" t="s">
        <v>141</v>
      </c>
      <c r="G1551" s="4" t="s">
        <v>142</v>
      </c>
      <c r="H1551" s="4" t="s">
        <v>143</v>
      </c>
      <c r="I1551" s="4">
        <v>4</v>
      </c>
      <c r="J1551" s="5">
        <v>36.955726308086355</v>
      </c>
      <c r="K1551" s="5">
        <v>18.440739071653898</v>
      </c>
      <c r="L1551" s="4" t="s">
        <v>64</v>
      </c>
      <c r="M1551" s="4" t="s">
        <v>337</v>
      </c>
      <c r="N1551" s="7">
        <f>VLOOKUP($A1551,'[1]Prices 23 nov'!$A$2:$Q$5001,5,FALSE)</f>
        <v>-7.3779461374214979</v>
      </c>
      <c r="O1551" s="7">
        <f>VLOOKUP($A1551,'[1]Prices 23 nov'!$A$2:$Q$5001,6,FALSE)</f>
        <v>35.629127793945372</v>
      </c>
      <c r="P1551" s="7">
        <f>VLOOKUP($A1551,'[1]Prices 23 nov'!$A$2:$Q$5001,7,FALSE)</f>
        <v>35.526919644325972</v>
      </c>
      <c r="Q1551" s="7">
        <f>VLOOKUP($A1551,'[1]Prices 23 nov'!$A$2:$Q$5001,8,FALSE)</f>
        <v>33.173830234445632</v>
      </c>
      <c r="R1551" s="7">
        <f>VLOOKUP($A1551,'[1]Prices 23 nov'!$A$2:$Q$5001,9,FALSE)</f>
        <v>30.298813437111679</v>
      </c>
      <c r="S1551" s="7">
        <f>VLOOKUP($A1551,'[1]Prices 23 nov'!$A$2:$Q$5001,10,FALSE)</f>
        <v>21.946208132430911</v>
      </c>
      <c r="T1551" s="7">
        <f>VLOOKUP($A1551,'[1]Prices 23 nov'!$A$2:$Q$5001,11,FALSE)</f>
        <v>22.607228746637698</v>
      </c>
      <c r="U1551" s="7">
        <f>VLOOKUP($A1551,'[1]Prices 23 nov'!$A$2:$Q$5001,12,FALSE)</f>
        <v>25.543780311942101</v>
      </c>
      <c r="V1551" s="7">
        <f>VLOOKUP($A1551,'[1]Prices 23 nov'!$A$2:$Q$5001,13,FALSE)</f>
        <v>25.228077406063679</v>
      </c>
      <c r="W1551" s="7">
        <f>VLOOKUP($A1551,'[1]Prices 23 nov'!$A$2:$Q$5001,14,FALSE)</f>
        <v>25.582054218277339</v>
      </c>
      <c r="X1551" s="7">
        <f>VLOOKUP($A1551,'[1]Prices 23 nov'!$A$2:$Q$5001,15,FALSE)</f>
        <v>28.815317987464368</v>
      </c>
      <c r="Y1551" s="7">
        <f>VLOOKUP($A1551,'[1]Prices 23 nov'!$A$2:$Q$5001,16,FALSE)</f>
        <v>27.87304491922259</v>
      </c>
      <c r="Z1551" s="7">
        <f>VLOOKUP($A1551,'[1]Prices 23 nov'!$A$2:$Q$5001,17,FALSE)</f>
        <v>28.803051300346851</v>
      </c>
    </row>
    <row r="1552" spans="1:26">
      <c r="A1552" s="4" t="s">
        <v>3514</v>
      </c>
      <c r="B1552" s="4" t="s">
        <v>3515</v>
      </c>
      <c r="C1552" s="5">
        <v>11744010240</v>
      </c>
      <c r="D1552" s="5">
        <v>1553</v>
      </c>
      <c r="E1552" s="6" t="s">
        <v>55</v>
      </c>
      <c r="F1552" s="4" t="s">
        <v>1048</v>
      </c>
      <c r="G1552" s="4" t="s">
        <v>1049</v>
      </c>
      <c r="H1552" s="4" t="s">
        <v>1050</v>
      </c>
      <c r="I1552" s="4">
        <v>3.2727272510528564</v>
      </c>
      <c r="J1552" s="5">
        <v>2.2189549452830928</v>
      </c>
      <c r="K1552" s="5">
        <v>1.0400217623857331</v>
      </c>
      <c r="L1552" s="4" t="s">
        <v>565</v>
      </c>
      <c r="M1552" s="4" t="s">
        <v>456</v>
      </c>
      <c r="N1552" s="7">
        <f>VLOOKUP($A1552,'[1]Prices 23 nov'!$A$2:$Q$5001,5,FALSE)</f>
        <v>-15.062974610173301</v>
      </c>
      <c r="O1552" s="7">
        <f>VLOOKUP($A1552,'[1]Prices 23 nov'!$A$2:$Q$5001,6,FALSE)</f>
        <v>2.0555404034985538</v>
      </c>
      <c r="P1552" s="7">
        <f>VLOOKUP($A1552,'[1]Prices 23 nov'!$A$2:$Q$5001,7,FALSE)</f>
        <v>2.1562754624181371</v>
      </c>
      <c r="Q1552" s="7">
        <f>VLOOKUP($A1552,'[1]Prices 23 nov'!$A$2:$Q$5001,8,FALSE)</f>
        <v>2.0637080408043289</v>
      </c>
      <c r="R1552" s="7">
        <f>VLOOKUP($A1552,'[1]Prices 23 nov'!$A$2:$Q$5001,9,FALSE)</f>
        <v>1.8132315798414991</v>
      </c>
      <c r="S1552" s="7">
        <f>VLOOKUP($A1552,'[1]Prices 23 nov'!$A$2:$Q$5001,10,FALSE)</f>
        <v>1.1978983065843209</v>
      </c>
      <c r="T1552" s="7">
        <f>VLOOKUP($A1552,'[1]Prices 23 nov'!$A$2:$Q$5001,11,FALSE)</f>
        <v>1.208821096501751</v>
      </c>
      <c r="U1552" s="7">
        <f>VLOOKUP($A1552,'[1]Prices 23 nov'!$A$2:$Q$5001,12,FALSE)</f>
        <v>1.238769402874851</v>
      </c>
      <c r="V1552" s="7">
        <f>VLOOKUP($A1552,'[1]Prices 23 nov'!$A$2:$Q$5001,13,FALSE)</f>
        <v>1.3558398662282369</v>
      </c>
      <c r="W1552" s="7">
        <f>VLOOKUP($A1552,'[1]Prices 23 nov'!$A$2:$Q$5001,14,FALSE)</f>
        <v>1.3721752706620409</v>
      </c>
      <c r="X1552" s="7">
        <f>VLOOKUP($A1552,'[1]Prices 23 nov'!$A$2:$Q$5001,15,FALSE)</f>
        <v>1.5191940403885269</v>
      </c>
      <c r="Y1552" s="7">
        <f>VLOOKUP($A1552,'[1]Prices 23 nov'!$A$2:$Q$5001,16,FALSE)</f>
        <v>1.5328069423278241</v>
      </c>
      <c r="Z1552" s="7">
        <f>VLOOKUP($A1552,'[1]Prices 23 nov'!$A$2:$Q$5001,17,FALSE)</f>
        <v>1.565477751195431</v>
      </c>
    </row>
    <row r="1553" spans="1:26">
      <c r="A1553" s="4" t="s">
        <v>3516</v>
      </c>
      <c r="B1553" s="4" t="s">
        <v>3517</v>
      </c>
      <c r="C1553" s="5">
        <v>11743090688</v>
      </c>
      <c r="D1553" s="5">
        <v>1554</v>
      </c>
      <c r="E1553" s="6" t="s">
        <v>70</v>
      </c>
      <c r="F1553" s="4" t="s">
        <v>377</v>
      </c>
      <c r="G1553" s="4" t="s">
        <v>378</v>
      </c>
      <c r="H1553" s="4" t="s">
        <v>379</v>
      </c>
      <c r="I1553" s="4">
        <v>3.1818182468414307</v>
      </c>
      <c r="J1553" s="5">
        <v>51.071538698735736</v>
      </c>
      <c r="K1553" s="5">
        <v>35.541862108950255</v>
      </c>
      <c r="L1553" s="4" t="s">
        <v>221</v>
      </c>
      <c r="M1553" s="4" t="s">
        <v>38</v>
      </c>
      <c r="N1553" s="7">
        <f>VLOOKUP($A1553,'[1]Prices 23 nov'!$A$2:$Q$5001,5,FALSE)</f>
        <v>10.92023485868998</v>
      </c>
      <c r="O1553" s="7">
        <f>VLOOKUP($A1553,'[1]Prices 23 nov'!$A$2:$Q$5001,6,FALSE)</f>
        <v>44.033388235843859</v>
      </c>
      <c r="P1553" s="7">
        <f>VLOOKUP($A1553,'[1]Prices 23 nov'!$A$2:$Q$5001,7,FALSE)</f>
        <v>41.270697103828518</v>
      </c>
      <c r="Q1553" s="7">
        <f>VLOOKUP($A1553,'[1]Prices 23 nov'!$A$2:$Q$5001,8,FALSE)</f>
        <v>40.59465584063355</v>
      </c>
      <c r="R1553" s="7">
        <f>VLOOKUP($A1553,'[1]Prices 23 nov'!$A$2:$Q$5001,9,FALSE)</f>
        <v>39.677662382011484</v>
      </c>
      <c r="S1553" s="7">
        <f>VLOOKUP($A1553,'[1]Prices 23 nov'!$A$2:$Q$5001,10,FALSE)</f>
        <v>40.146294310475241</v>
      </c>
      <c r="T1553" s="7">
        <f>VLOOKUP($A1553,'[1]Prices 23 nov'!$A$2:$Q$5001,11,FALSE)</f>
        <v>40.373420199641487</v>
      </c>
      <c r="U1553" s="7">
        <f>VLOOKUP($A1553,'[1]Prices 23 nov'!$A$2:$Q$5001,12,FALSE)</f>
        <v>41.060529225660503</v>
      </c>
      <c r="V1553" s="7">
        <f>VLOOKUP($A1553,'[1]Prices 23 nov'!$A$2:$Q$5001,13,FALSE)</f>
        <v>41.237112045288093</v>
      </c>
      <c r="W1553" s="7">
        <f>VLOOKUP($A1553,'[1]Prices 23 nov'!$A$2:$Q$5001,14,FALSE)</f>
        <v>43.837658597907193</v>
      </c>
      <c r="X1553" s="7">
        <f>VLOOKUP($A1553,'[1]Prices 23 nov'!$A$2:$Q$5001,15,FALSE)</f>
        <v>44.839992349757722</v>
      </c>
      <c r="Y1553" s="7">
        <f>VLOOKUP($A1553,'[1]Prices 23 nov'!$A$2:$Q$5001,16,FALSE)</f>
        <v>48.213612314739287</v>
      </c>
      <c r="Z1553" s="7">
        <f>VLOOKUP($A1553,'[1]Prices 23 nov'!$A$2:$Q$5001,17,FALSE)</f>
        <v>47.570179352206203</v>
      </c>
    </row>
    <row r="1554" spans="1:26">
      <c r="A1554" s="4" t="s">
        <v>3518</v>
      </c>
      <c r="B1554" s="4" t="s">
        <v>3519</v>
      </c>
      <c r="C1554" s="5">
        <v>11742838784</v>
      </c>
      <c r="D1554" s="5">
        <v>1555</v>
      </c>
      <c r="E1554" s="6" t="s">
        <v>16</v>
      </c>
      <c r="F1554" s="4" t="s">
        <v>115</v>
      </c>
      <c r="G1554" s="4" t="s">
        <v>116</v>
      </c>
      <c r="H1554" s="4" t="s">
        <v>117</v>
      </c>
      <c r="I1554" s="4">
        <v>3.8518519401550293</v>
      </c>
      <c r="J1554" s="5">
        <v>100.04801328277588</v>
      </c>
      <c r="K1554" s="5">
        <v>55.113659155654908</v>
      </c>
      <c r="L1554" s="4" t="s">
        <v>649</v>
      </c>
      <c r="M1554" s="4" t="s">
        <v>345</v>
      </c>
      <c r="N1554" s="7">
        <f>VLOOKUP($A1554,'[1]Prices 23 nov'!$A$2:$Q$5001,5,FALSE)</f>
        <v>60.40751268257263</v>
      </c>
      <c r="O1554" s="7">
        <f>VLOOKUP($A1554,'[1]Prices 23 nov'!$A$2:$Q$5001,6,FALSE)</f>
        <v>61.621296936225917</v>
      </c>
      <c r="P1554" s="7">
        <f>VLOOKUP($A1554,'[1]Prices 23 nov'!$A$2:$Q$5001,7,FALSE)</f>
        <v>69.055813971126554</v>
      </c>
      <c r="Q1554" s="7">
        <f>VLOOKUP($A1554,'[1]Prices 23 nov'!$A$2:$Q$5001,8,FALSE)</f>
        <v>76.749465102615432</v>
      </c>
      <c r="R1554" s="7">
        <f>VLOOKUP($A1554,'[1]Prices 23 nov'!$A$2:$Q$5001,9,FALSE)</f>
        <v>74.950723069458036</v>
      </c>
      <c r="S1554" s="7">
        <f>VLOOKUP($A1554,'[1]Prices 23 nov'!$A$2:$Q$5001,10,FALSE)</f>
        <v>73.547097740554818</v>
      </c>
      <c r="T1554" s="7">
        <f>VLOOKUP($A1554,'[1]Prices 23 nov'!$A$2:$Q$5001,11,FALSE)</f>
        <v>74.630490179351909</v>
      </c>
      <c r="U1554" s="7">
        <f>VLOOKUP($A1554,'[1]Prices 23 nov'!$A$2:$Q$5001,12,FALSE)</f>
        <v>78.42198146726605</v>
      </c>
      <c r="V1554" s="7">
        <f>VLOOKUP($A1554,'[1]Prices 23 nov'!$A$2:$Q$5001,13,FALSE)</f>
        <v>86.169599533081055</v>
      </c>
      <c r="W1554" s="7">
        <f>VLOOKUP($A1554,'[1]Prices 23 nov'!$A$2:$Q$5001,14,FALSE)</f>
        <v>84.522312820190564</v>
      </c>
      <c r="X1554" s="7">
        <f>VLOOKUP($A1554,'[1]Prices 23 nov'!$A$2:$Q$5001,15,FALSE)</f>
        <v>83.036775950267838</v>
      </c>
      <c r="Y1554" s="7">
        <f>VLOOKUP($A1554,'[1]Prices 23 nov'!$A$2:$Q$5001,16,FALSE)</f>
        <v>93.184824790878338</v>
      </c>
      <c r="Z1554" s="7">
        <f>VLOOKUP($A1554,'[1]Prices 23 nov'!$A$2:$Q$5001,17,FALSE)</f>
        <v>87.489066086128332</v>
      </c>
    </row>
    <row r="1555" spans="1:26">
      <c r="A1555" s="4" t="s">
        <v>3520</v>
      </c>
      <c r="B1555" s="4" t="s">
        <v>3521</v>
      </c>
      <c r="C1555" s="5">
        <v>11735904256</v>
      </c>
      <c r="D1555" s="5">
        <v>1556</v>
      </c>
      <c r="E1555" s="6" t="s">
        <v>70</v>
      </c>
      <c r="F1555" s="4" t="s">
        <v>437</v>
      </c>
      <c r="G1555" s="4" t="s">
        <v>438</v>
      </c>
      <c r="H1555" s="4" t="s">
        <v>439</v>
      </c>
      <c r="I1555" s="4">
        <v>3.2999999523162842</v>
      </c>
      <c r="J1555" s="5">
        <v>56.866425180435186</v>
      </c>
      <c r="K1555" s="5">
        <v>31.611636256027221</v>
      </c>
      <c r="L1555" s="4" t="s">
        <v>221</v>
      </c>
      <c r="M1555" s="4" t="s">
        <v>279</v>
      </c>
      <c r="N1555" s="7">
        <f>VLOOKUP($A1555,'[1]Prices 23 nov'!$A$2:$Q$5001,5,FALSE)</f>
        <v>25.204207235962709</v>
      </c>
      <c r="O1555" s="7">
        <f>VLOOKUP($A1555,'[1]Prices 23 nov'!$A$2:$Q$5001,6,FALSE)</f>
        <v>40.04719827919007</v>
      </c>
      <c r="P1555" s="7">
        <f>VLOOKUP($A1555,'[1]Prices 23 nov'!$A$2:$Q$5001,7,FALSE)</f>
        <v>42.130997607614518</v>
      </c>
      <c r="Q1555" s="7">
        <f>VLOOKUP($A1555,'[1]Prices 23 nov'!$A$2:$Q$5001,8,FALSE)</f>
        <v>43.506108104652412</v>
      </c>
      <c r="R1555" s="7">
        <f>VLOOKUP($A1555,'[1]Prices 23 nov'!$A$2:$Q$5001,9,FALSE)</f>
        <v>43.009462538757361</v>
      </c>
      <c r="S1555" s="7">
        <f>VLOOKUP($A1555,'[1]Prices 23 nov'!$A$2:$Q$5001,10,FALSE)</f>
        <v>41.187249754905679</v>
      </c>
      <c r="T1555" s="7">
        <f>VLOOKUP($A1555,'[1]Prices 23 nov'!$A$2:$Q$5001,11,FALSE)</f>
        <v>43.589391763500323</v>
      </c>
      <c r="U1555" s="7">
        <f>VLOOKUP($A1555,'[1]Prices 23 nov'!$A$2:$Q$5001,12,FALSE)</f>
        <v>45.243453132677132</v>
      </c>
      <c r="V1555" s="7">
        <f>VLOOKUP($A1555,'[1]Prices 23 nov'!$A$2:$Q$5001,13,FALSE)</f>
        <v>51.161085660278331</v>
      </c>
      <c r="W1555" s="7">
        <f>VLOOKUP($A1555,'[1]Prices 23 nov'!$A$2:$Q$5001,14,FALSE)</f>
        <v>53.822173129898147</v>
      </c>
      <c r="X1555" s="7">
        <f>VLOOKUP($A1555,'[1]Prices 23 nov'!$A$2:$Q$5001,15,FALSE)</f>
        <v>54.10875733227158</v>
      </c>
      <c r="Y1555" s="7">
        <f>VLOOKUP($A1555,'[1]Prices 23 nov'!$A$2:$Q$5001,16,FALSE)</f>
        <v>51.548803780860908</v>
      </c>
      <c r="Z1555" s="7">
        <f>VLOOKUP($A1555,'[1]Prices 23 nov'!$A$2:$Q$5001,17,FALSE)</f>
        <v>49.744580630413111</v>
      </c>
    </row>
    <row r="1556" spans="1:26">
      <c r="A1556" s="4" t="s">
        <v>3522</v>
      </c>
      <c r="B1556" s="4" t="s">
        <v>3523</v>
      </c>
      <c r="C1556" s="5">
        <v>11735006208</v>
      </c>
      <c r="D1556" s="5">
        <v>1557</v>
      </c>
      <c r="E1556" s="6" t="s">
        <v>67</v>
      </c>
      <c r="F1556" s="4" t="s">
        <v>101</v>
      </c>
      <c r="G1556" s="4" t="s">
        <v>46</v>
      </c>
      <c r="H1556" s="4" t="s">
        <v>102</v>
      </c>
      <c r="I1556" s="4">
        <v>4.8571429252624512</v>
      </c>
      <c r="J1556" s="5">
        <v>13.034955279640233</v>
      </c>
      <c r="K1556" s="5">
        <v>5.7468836659240159</v>
      </c>
      <c r="L1556" s="4" t="s">
        <v>168</v>
      </c>
      <c r="M1556" s="4" t="s">
        <v>118</v>
      </c>
      <c r="N1556" s="7">
        <f>VLOOKUP($A1556,'[1]Prices 23 nov'!$A$2:$Q$5001,5,FALSE)</f>
        <v>59.968258059518398</v>
      </c>
      <c r="O1556" s="7">
        <f>VLOOKUP($A1556,'[1]Prices 23 nov'!$A$2:$Q$5001,6,FALSE)</f>
        <v>6.5034873757135756</v>
      </c>
      <c r="P1556" s="7">
        <f>VLOOKUP($A1556,'[1]Prices 23 nov'!$A$2:$Q$5001,7,FALSE)</f>
        <v>6.9994543489218586</v>
      </c>
      <c r="Q1556" s="7">
        <f>VLOOKUP($A1556,'[1]Prices 23 nov'!$A$2:$Q$5001,8,FALSE)</f>
        <v>6.4217047796901738</v>
      </c>
      <c r="R1556" s="7">
        <f>VLOOKUP($A1556,'[1]Prices 23 nov'!$A$2:$Q$5001,9,FALSE)</f>
        <v>6.4345132426387863</v>
      </c>
      <c r="S1556" s="7">
        <f>VLOOKUP($A1556,'[1]Prices 23 nov'!$A$2:$Q$5001,10,FALSE)</f>
        <v>6.4690143491999379</v>
      </c>
      <c r="T1556" s="7">
        <f>VLOOKUP($A1556,'[1]Prices 23 nov'!$A$2:$Q$5001,11,FALSE)</f>
        <v>7.2784676967598898</v>
      </c>
      <c r="U1556" s="7">
        <f>VLOOKUP($A1556,'[1]Prices 23 nov'!$A$2:$Q$5001,12,FALSE)</f>
        <v>7.8144730446210806</v>
      </c>
      <c r="V1556" s="7">
        <f>VLOOKUP($A1556,'[1]Prices 23 nov'!$A$2:$Q$5001,13,FALSE)</f>
        <v>8.0367750868686016</v>
      </c>
      <c r="W1556" s="7">
        <f>VLOOKUP($A1556,'[1]Prices 23 nov'!$A$2:$Q$5001,14,FALSE)</f>
        <v>9.2538210143358128</v>
      </c>
      <c r="X1556" s="7">
        <f>VLOOKUP($A1556,'[1]Prices 23 nov'!$A$2:$Q$5001,15,FALSE)</f>
        <v>10.584047479143919</v>
      </c>
      <c r="Y1556" s="7">
        <f>VLOOKUP($A1556,'[1]Prices 23 nov'!$A$2:$Q$5001,16,FALSE)</f>
        <v>10.000000797049321</v>
      </c>
      <c r="Z1556" s="7">
        <f>VLOOKUP($A1556,'[1]Prices 23 nov'!$A$2:$Q$5001,17,FALSE)</f>
        <v>12.294886011971579</v>
      </c>
    </row>
    <row r="1557" spans="1:26">
      <c r="A1557" s="4" t="s">
        <v>3524</v>
      </c>
      <c r="B1557" s="4" t="s">
        <v>3525</v>
      </c>
      <c r="C1557" s="5">
        <v>11729977344</v>
      </c>
      <c r="D1557" s="5">
        <v>1558</v>
      </c>
      <c r="E1557" s="6" t="s">
        <v>294</v>
      </c>
      <c r="F1557" s="4" t="s">
        <v>141</v>
      </c>
      <c r="G1557" s="4" t="s">
        <v>142</v>
      </c>
      <c r="H1557" s="4" t="s">
        <v>143</v>
      </c>
      <c r="I1557" s="4">
        <v>3.2999999523162842</v>
      </c>
      <c r="J1557" s="5">
        <v>45.472006146163451</v>
      </c>
      <c r="K1557" s="5">
        <v>21.054529067147364</v>
      </c>
      <c r="L1557" s="4" t="s">
        <v>168</v>
      </c>
      <c r="M1557" s="4" t="s">
        <v>129</v>
      </c>
      <c r="N1557" s="7">
        <f>VLOOKUP($A1557,'[1]Prices 23 nov'!$A$2:$Q$5001,5,FALSE)</f>
        <v>17.61653676255159</v>
      </c>
      <c r="O1557" s="7">
        <f>VLOOKUP($A1557,'[1]Prices 23 nov'!$A$2:$Q$5001,6,FALSE)</f>
        <v>37.279898193664849</v>
      </c>
      <c r="P1557" s="7">
        <f>VLOOKUP($A1557,'[1]Prices 23 nov'!$A$2:$Q$5001,7,FALSE)</f>
        <v>38.380117854103453</v>
      </c>
      <c r="Q1557" s="7">
        <f>VLOOKUP($A1557,'[1]Prices 23 nov'!$A$2:$Q$5001,8,FALSE)</f>
        <v>35.38235152605921</v>
      </c>
      <c r="R1557" s="7">
        <f>VLOOKUP($A1557,'[1]Prices 23 nov'!$A$2:$Q$5001,9,FALSE)</f>
        <v>31.273201005533341</v>
      </c>
      <c r="S1557" s="7">
        <f>VLOOKUP($A1557,'[1]Prices 23 nov'!$A$2:$Q$5001,10,FALSE)</f>
        <v>26.307433323003352</v>
      </c>
      <c r="T1557" s="7">
        <f>VLOOKUP($A1557,'[1]Prices 23 nov'!$A$2:$Q$5001,11,FALSE)</f>
        <v>32.16894397046417</v>
      </c>
      <c r="U1557" s="7">
        <f>VLOOKUP($A1557,'[1]Prices 23 nov'!$A$2:$Q$5001,12,FALSE)</f>
        <v>35.880273655056953</v>
      </c>
      <c r="V1557" s="7">
        <f>VLOOKUP($A1557,'[1]Prices 23 nov'!$A$2:$Q$5001,13,FALSE)</f>
        <v>34.351145988330252</v>
      </c>
      <c r="W1557" s="7">
        <f>VLOOKUP($A1557,'[1]Prices 23 nov'!$A$2:$Q$5001,14,FALSE)</f>
        <v>33.697805390693247</v>
      </c>
      <c r="X1557" s="7">
        <f>VLOOKUP($A1557,'[1]Prices 23 nov'!$A$2:$Q$5001,15,FALSE)</f>
        <v>36.172420452348888</v>
      </c>
      <c r="Y1557" s="7">
        <f>VLOOKUP($A1557,'[1]Prices 23 nov'!$A$2:$Q$5001,16,FALSE)</f>
        <v>38.796777343377471</v>
      </c>
      <c r="Z1557" s="7">
        <f>VLOOKUP($A1557,'[1]Prices 23 nov'!$A$2:$Q$5001,17,FALSE)</f>
        <v>38.626608531922102</v>
      </c>
    </row>
    <row r="1558" spans="1:26">
      <c r="A1558" s="4" t="s">
        <v>3526</v>
      </c>
      <c r="B1558" s="4" t="s">
        <v>3527</v>
      </c>
      <c r="C1558" s="5">
        <v>11721627648</v>
      </c>
      <c r="D1558" s="5">
        <v>1559</v>
      </c>
      <c r="E1558" s="6" t="s">
        <v>329</v>
      </c>
      <c r="F1558" s="4" t="s">
        <v>51</v>
      </c>
      <c r="G1558" s="4" t="s">
        <v>18</v>
      </c>
      <c r="H1558" s="4" t="s">
        <v>19</v>
      </c>
      <c r="I1558" s="4">
        <v>4.0666666030883789</v>
      </c>
      <c r="J1558" s="5">
        <v>98.349998474121094</v>
      </c>
      <c r="K1558" s="5">
        <v>42.849998474121094</v>
      </c>
      <c r="L1558" s="4" t="s">
        <v>41</v>
      </c>
      <c r="M1558" s="4" t="s">
        <v>38</v>
      </c>
      <c r="N1558" s="7">
        <f>VLOOKUP($A1558,'[1]Prices 23 nov'!$A$2:$Q$5001,5,FALSE)</f>
        <v>22.904841704292028</v>
      </c>
      <c r="O1558" s="7">
        <f>VLOOKUP($A1558,'[1]Prices 23 nov'!$A$2:$Q$5001,6,FALSE)</f>
        <v>73.349998474121094</v>
      </c>
      <c r="P1558" s="7">
        <f>VLOOKUP($A1558,'[1]Prices 23 nov'!$A$2:$Q$5001,7,FALSE)</f>
        <v>76.760002136230469</v>
      </c>
      <c r="Q1558" s="7">
        <f>VLOOKUP($A1558,'[1]Prices 23 nov'!$A$2:$Q$5001,8,FALSE)</f>
        <v>72.839996337890625</v>
      </c>
      <c r="R1558" s="7">
        <f>VLOOKUP($A1558,'[1]Prices 23 nov'!$A$2:$Q$5001,9,FALSE)</f>
        <v>66.019996643066406</v>
      </c>
      <c r="S1558" s="7">
        <f>VLOOKUP($A1558,'[1]Prices 23 nov'!$A$2:$Q$5001,10,FALSE)</f>
        <v>57.099998474121087</v>
      </c>
      <c r="T1558" s="7">
        <f>VLOOKUP($A1558,'[1]Prices 23 nov'!$A$2:$Q$5001,11,FALSE)</f>
        <v>64.080001831054688</v>
      </c>
      <c r="U1558" s="7">
        <f>VLOOKUP($A1558,'[1]Prices 23 nov'!$A$2:$Q$5001,12,FALSE)</f>
        <v>74.099998474121094</v>
      </c>
      <c r="V1558" s="7">
        <f>VLOOKUP($A1558,'[1]Prices 23 nov'!$A$2:$Q$5001,13,FALSE)</f>
        <v>74.110000610351563</v>
      </c>
      <c r="W1558" s="7">
        <f>VLOOKUP($A1558,'[1]Prices 23 nov'!$A$2:$Q$5001,14,FALSE)</f>
        <v>82.30999755859375</v>
      </c>
      <c r="X1558" s="7">
        <f>VLOOKUP($A1558,'[1]Prices 23 nov'!$A$2:$Q$5001,15,FALSE)</f>
        <v>86.449996948242188</v>
      </c>
      <c r="Y1558" s="7">
        <f>VLOOKUP($A1558,'[1]Prices 23 nov'!$A$2:$Q$5001,16,FALSE)</f>
        <v>82.400001525878906</v>
      </c>
      <c r="Z1558" s="7">
        <f>VLOOKUP($A1558,'[1]Prices 23 nov'!$A$2:$Q$5001,17,FALSE)</f>
        <v>88.110000610351563</v>
      </c>
    </row>
    <row r="1559" spans="1:26">
      <c r="A1559" s="4" t="s">
        <v>3528</v>
      </c>
      <c r="B1559" s="4" t="s">
        <v>3529</v>
      </c>
      <c r="C1559" s="5">
        <v>11712691200</v>
      </c>
      <c r="D1559" s="5">
        <v>1560</v>
      </c>
      <c r="E1559" s="6" t="s">
        <v>67</v>
      </c>
      <c r="F1559" s="4" t="s">
        <v>101</v>
      </c>
      <c r="G1559" s="4" t="s">
        <v>46</v>
      </c>
      <c r="H1559" s="4" t="s">
        <v>102</v>
      </c>
      <c r="I1559" s="4">
        <v>4.8333334922790527</v>
      </c>
      <c r="J1559" s="5">
        <v>20.491940495392793</v>
      </c>
      <c r="K1559" s="5">
        <v>8.8311137023737647</v>
      </c>
      <c r="L1559" s="4" t="s">
        <v>20</v>
      </c>
      <c r="M1559" s="4" t="s">
        <v>118</v>
      </c>
      <c r="N1559" s="7">
        <f>VLOOKUP($A1559,'[1]Prices 23 nov'!$A$2:$Q$5001,5,FALSE)</f>
        <v>85.14395054447408</v>
      </c>
      <c r="O1559" s="7">
        <f>VLOOKUP($A1559,'[1]Prices 23 nov'!$A$2:$Q$5001,6,FALSE)</f>
        <v>10.38658505499961</v>
      </c>
      <c r="P1559" s="7">
        <f>VLOOKUP($A1559,'[1]Prices 23 nov'!$A$2:$Q$5001,7,FALSE)</f>
        <v>12.001525723392209</v>
      </c>
      <c r="Q1559" s="7">
        <f>VLOOKUP($A1559,'[1]Prices 23 nov'!$A$2:$Q$5001,8,FALSE)</f>
        <v>10.51871354383138</v>
      </c>
      <c r="R1559" s="7">
        <f>VLOOKUP($A1559,'[1]Prices 23 nov'!$A$2:$Q$5001,9,FALSE)</f>
        <v>11.80368745412852</v>
      </c>
      <c r="S1559" s="7">
        <f>VLOOKUP($A1559,'[1]Prices 23 nov'!$A$2:$Q$5001,10,FALSE)</f>
        <v>9.8591552674770355</v>
      </c>
      <c r="T1559" s="7">
        <f>VLOOKUP($A1559,'[1]Prices 23 nov'!$A$2:$Q$5001,11,FALSE)</f>
        <v>10.7568102997102</v>
      </c>
      <c r="U1559" s="7">
        <f>VLOOKUP($A1559,'[1]Prices 23 nov'!$A$2:$Q$5001,12,FALSE)</f>
        <v>12.237798055561139</v>
      </c>
      <c r="V1559" s="7">
        <f>VLOOKUP($A1559,'[1]Prices 23 nov'!$A$2:$Q$5001,13,FALSE)</f>
        <v>12.223681064112951</v>
      </c>
      <c r="W1559" s="7">
        <f>VLOOKUP($A1559,'[1]Prices 23 nov'!$A$2:$Q$5001,14,FALSE)</f>
        <v>12.780587332768389</v>
      </c>
      <c r="X1559" s="7">
        <f>VLOOKUP($A1559,'[1]Prices 23 nov'!$A$2:$Q$5001,15,FALSE)</f>
        <v>15.64248149879859</v>
      </c>
      <c r="Y1559" s="7">
        <f>VLOOKUP($A1559,'[1]Prices 23 nov'!$A$2:$Q$5001,16,FALSE)</f>
        <v>15.869533120493321</v>
      </c>
      <c r="Z1559" s="7">
        <f>VLOOKUP($A1559,'[1]Prices 23 nov'!$A$2:$Q$5001,17,FALSE)</f>
        <v>18.895897420721671</v>
      </c>
    </row>
    <row r="1560" spans="1:26">
      <c r="A1560" s="4" t="s">
        <v>3530</v>
      </c>
      <c r="B1560" s="4" t="s">
        <v>3531</v>
      </c>
      <c r="C1560" s="5">
        <v>11707985920</v>
      </c>
      <c r="D1560" s="5">
        <v>1561</v>
      </c>
      <c r="E1560" s="6" t="s">
        <v>55</v>
      </c>
      <c r="F1560" s="4" t="s">
        <v>45</v>
      </c>
      <c r="G1560" s="4" t="s">
        <v>46</v>
      </c>
      <c r="H1560" s="4" t="s">
        <v>102</v>
      </c>
      <c r="I1560" s="4">
        <v>5</v>
      </c>
      <c r="J1560" s="5">
        <v>0.7222358234949211</v>
      </c>
      <c r="K1560" s="5">
        <v>0.57418611492305105</v>
      </c>
      <c r="L1560" s="4" t="s">
        <v>391</v>
      </c>
      <c r="M1560" s="4" t="s">
        <v>118</v>
      </c>
      <c r="N1560" s="7">
        <f>VLOOKUP($A1560,'[1]Prices 23 nov'!$A$2:$Q$5001,5,FALSE)</f>
        <v>0</v>
      </c>
      <c r="O1560" s="7">
        <f>VLOOKUP($A1560,'[1]Prices 23 nov'!$A$2:$Q$5001,6,FALSE)</f>
        <v>0</v>
      </c>
      <c r="P1560" s="7">
        <f>VLOOKUP($A1560,'[1]Prices 23 nov'!$A$2:$Q$5001,7,FALSE)</f>
        <v>0</v>
      </c>
      <c r="Q1560" s="7">
        <f>VLOOKUP($A1560,'[1]Prices 23 nov'!$A$2:$Q$5001,8,FALSE)</f>
        <v>0</v>
      </c>
      <c r="R1560" s="7">
        <f>VLOOKUP($A1560,'[1]Prices 23 nov'!$A$2:$Q$5001,9,FALSE)</f>
        <v>0</v>
      </c>
      <c r="S1560" s="7">
        <f>VLOOKUP($A1560,'[1]Prices 23 nov'!$A$2:$Q$5001,10,FALSE)</f>
        <v>0</v>
      </c>
      <c r="T1560" s="7">
        <f>VLOOKUP($A1560,'[1]Prices 23 nov'!$A$2:$Q$5001,11,FALSE)</f>
        <v>0</v>
      </c>
      <c r="U1560" s="7">
        <f>VLOOKUP($A1560,'[1]Prices 23 nov'!$A$2:$Q$5001,12,FALSE)</f>
        <v>0</v>
      </c>
      <c r="V1560" s="7">
        <f>VLOOKUP($A1560,'[1]Prices 23 nov'!$A$2:$Q$5001,13,FALSE)</f>
        <v>0</v>
      </c>
      <c r="W1560" s="7">
        <f>VLOOKUP($A1560,'[1]Prices 23 nov'!$A$2:$Q$5001,14,FALSE)</f>
        <v>0.61286371201276801</v>
      </c>
      <c r="X1560" s="7">
        <f>VLOOKUP($A1560,'[1]Prices 23 nov'!$A$2:$Q$5001,15,FALSE)</f>
        <v>0.61806449278708409</v>
      </c>
      <c r="Y1560" s="7">
        <f>VLOOKUP($A1560,'[1]Prices 23 nov'!$A$2:$Q$5001,16,FALSE)</f>
        <v>0.61417774233049705</v>
      </c>
      <c r="Z1560" s="7">
        <f>VLOOKUP($A1560,'[1]Prices 23 nov'!$A$2:$Q$5001,17,FALSE)</f>
        <v>0.58708166184381105</v>
      </c>
    </row>
    <row r="1561" spans="1:26">
      <c r="A1561" s="4" t="s">
        <v>3532</v>
      </c>
      <c r="B1561" s="4" t="s">
        <v>3533</v>
      </c>
      <c r="C1561" s="5">
        <v>11693214720</v>
      </c>
      <c r="D1561" s="5">
        <v>1562</v>
      </c>
      <c r="E1561" s="6" t="s">
        <v>70</v>
      </c>
      <c r="F1561" s="4" t="s">
        <v>17</v>
      </c>
      <c r="G1561" s="4" t="s">
        <v>18</v>
      </c>
      <c r="H1561" s="4" t="s">
        <v>19</v>
      </c>
      <c r="I1561" s="4">
        <v>3.8333332538604736</v>
      </c>
      <c r="J1561" s="5">
        <v>316.8699951171875</v>
      </c>
      <c r="K1561" s="5">
        <v>155.16999816894531</v>
      </c>
      <c r="L1561" s="4" t="s">
        <v>20</v>
      </c>
      <c r="M1561" s="4" t="s">
        <v>38</v>
      </c>
      <c r="N1561" s="7">
        <f>VLOOKUP($A1561,'[1]Prices 23 nov'!$A$2:$Q$5001,5,FALSE)</f>
        <v>40.417075087069037</v>
      </c>
      <c r="O1561" s="7">
        <f>VLOOKUP($A1561,'[1]Prices 23 nov'!$A$2:$Q$5001,6,FALSE)</f>
        <v>217.8699951171875</v>
      </c>
      <c r="P1561" s="7">
        <f>VLOOKUP($A1561,'[1]Prices 23 nov'!$A$2:$Q$5001,7,FALSE)</f>
        <v>219.50999450683591</v>
      </c>
      <c r="Q1561" s="7">
        <f>VLOOKUP($A1561,'[1]Prices 23 nov'!$A$2:$Q$5001,8,FALSE)</f>
        <v>207.25</v>
      </c>
      <c r="R1561" s="7">
        <f>VLOOKUP($A1561,'[1]Prices 23 nov'!$A$2:$Q$5001,9,FALSE)</f>
        <v>197.63999938964841</v>
      </c>
      <c r="S1561" s="7">
        <f>VLOOKUP($A1561,'[1]Prices 23 nov'!$A$2:$Q$5001,10,FALSE)</f>
        <v>185.42999267578119</v>
      </c>
      <c r="T1561" s="7">
        <f>VLOOKUP($A1561,'[1]Prices 23 nov'!$A$2:$Q$5001,11,FALSE)</f>
        <v>227.53999328613281</v>
      </c>
      <c r="U1561" s="7">
        <f>VLOOKUP($A1561,'[1]Prices 23 nov'!$A$2:$Q$5001,12,FALSE)</f>
        <v>262.05999755859381</v>
      </c>
      <c r="V1561" s="7">
        <f>VLOOKUP($A1561,'[1]Prices 23 nov'!$A$2:$Q$5001,13,FALSE)</f>
        <v>266.010009765625</v>
      </c>
      <c r="W1561" s="7">
        <f>VLOOKUP($A1561,'[1]Prices 23 nov'!$A$2:$Q$5001,14,FALSE)</f>
        <v>278.8699951171875</v>
      </c>
      <c r="X1561" s="7">
        <f>VLOOKUP($A1561,'[1]Prices 23 nov'!$A$2:$Q$5001,15,FALSE)</f>
        <v>257.44000244140619</v>
      </c>
      <c r="Y1561" s="7">
        <f>VLOOKUP($A1561,'[1]Prices 23 nov'!$A$2:$Q$5001,16,FALSE)</f>
        <v>248.71000671386719</v>
      </c>
      <c r="Z1561" s="7">
        <f>VLOOKUP($A1561,'[1]Prices 23 nov'!$A$2:$Q$5001,17,FALSE)</f>
        <v>260</v>
      </c>
    </row>
    <row r="1562" spans="1:26">
      <c r="A1562" s="4" t="s">
        <v>3534</v>
      </c>
      <c r="B1562" s="4" t="s">
        <v>3535</v>
      </c>
      <c r="C1562" s="5">
        <v>11690539008</v>
      </c>
      <c r="D1562" s="5">
        <v>1563</v>
      </c>
      <c r="E1562" s="6" t="s">
        <v>24</v>
      </c>
      <c r="F1562" s="4" t="s">
        <v>17</v>
      </c>
      <c r="G1562" s="4" t="s">
        <v>2608</v>
      </c>
      <c r="H1562" s="4" t="s">
        <v>19</v>
      </c>
      <c r="I1562" s="4">
        <v>3.3333332538604736</v>
      </c>
      <c r="J1562" s="5">
        <v>317.8800048828125</v>
      </c>
      <c r="K1562" s="5">
        <v>67.019996643066406</v>
      </c>
      <c r="L1562" s="4" t="s">
        <v>20</v>
      </c>
      <c r="M1562" s="4" t="s">
        <v>524</v>
      </c>
      <c r="N1562" s="7">
        <f>VLOOKUP($A1562,'[1]Prices 23 nov'!$A$2:$Q$5001,5,FALSE)</f>
        <v>208.84587878955821</v>
      </c>
      <c r="O1562" s="7">
        <f>VLOOKUP($A1562,'[1]Prices 23 nov'!$A$2:$Q$5001,6,FALSE)</f>
        <v>81.720001220703125</v>
      </c>
      <c r="P1562" s="7">
        <f>VLOOKUP($A1562,'[1]Prices 23 nov'!$A$2:$Q$5001,7,FALSE)</f>
        <v>95.089996337890625</v>
      </c>
      <c r="Q1562" s="7">
        <f>VLOOKUP($A1562,'[1]Prices 23 nov'!$A$2:$Q$5001,8,FALSE)</f>
        <v>100.98000335693359</v>
      </c>
      <c r="R1562" s="7">
        <f>VLOOKUP($A1562,'[1]Prices 23 nov'!$A$2:$Q$5001,9,FALSE)</f>
        <v>128.69999694824219</v>
      </c>
      <c r="S1562" s="7">
        <f>VLOOKUP($A1562,'[1]Prices 23 nov'!$A$2:$Q$5001,10,FALSE)</f>
        <v>78.819999694824219</v>
      </c>
      <c r="T1562" s="7">
        <f>VLOOKUP($A1562,'[1]Prices 23 nov'!$A$2:$Q$5001,11,FALSE)</f>
        <v>104.9599990844727</v>
      </c>
      <c r="U1562" s="7">
        <f>VLOOKUP($A1562,'[1]Prices 23 nov'!$A$2:$Q$5001,12,FALSE)</f>
        <v>150.69999694824219</v>
      </c>
      <c r="V1562" s="7">
        <f>VLOOKUP($A1562,'[1]Prices 23 nov'!$A$2:$Q$5001,13,FALSE)</f>
        <v>141.38999938964841</v>
      </c>
      <c r="W1562" s="7">
        <f>VLOOKUP($A1562,'[1]Prices 23 nov'!$A$2:$Q$5001,14,FALSE)</f>
        <v>173.55999755859381</v>
      </c>
      <c r="X1562" s="7">
        <f>VLOOKUP($A1562,'[1]Prices 23 nov'!$A$2:$Q$5001,15,FALSE)</f>
        <v>223.75999450683591</v>
      </c>
      <c r="Y1562" s="7">
        <f>VLOOKUP($A1562,'[1]Prices 23 nov'!$A$2:$Q$5001,16,FALSE)</f>
        <v>248.8699951171875</v>
      </c>
      <c r="Z1562" s="7">
        <f>VLOOKUP($A1562,'[1]Prices 23 nov'!$A$2:$Q$5001,17,FALSE)</f>
        <v>267.72000122070313</v>
      </c>
    </row>
    <row r="1563" spans="1:26">
      <c r="A1563" s="4" t="s">
        <v>3536</v>
      </c>
      <c r="B1563" s="4" t="s">
        <v>3537</v>
      </c>
      <c r="C1563" s="5">
        <v>11666024448</v>
      </c>
      <c r="D1563" s="5">
        <v>1564</v>
      </c>
      <c r="E1563" s="6" t="s">
        <v>55</v>
      </c>
      <c r="F1563" s="4" t="s">
        <v>51</v>
      </c>
      <c r="G1563" s="4" t="s">
        <v>18</v>
      </c>
      <c r="H1563" s="4" t="s">
        <v>19</v>
      </c>
      <c r="I1563" s="4">
        <v>4.3333334922790527</v>
      </c>
      <c r="J1563" s="5">
        <v>77.550003051757813</v>
      </c>
      <c r="K1563" s="5">
        <v>41.965000152587891</v>
      </c>
      <c r="L1563" s="4" t="s">
        <v>64</v>
      </c>
      <c r="M1563" s="4" t="s">
        <v>150</v>
      </c>
      <c r="N1563" s="7">
        <f>VLOOKUP($A1563,'[1]Prices 23 nov'!$A$2:$Q$5001,5,FALSE)</f>
        <v>-12.87775506437487</v>
      </c>
      <c r="O1563" s="7">
        <f>VLOOKUP($A1563,'[1]Prices 23 nov'!$A$2:$Q$5001,6,FALSE)</f>
        <v>73.209999084472656</v>
      </c>
      <c r="P1563" s="7">
        <f>VLOOKUP($A1563,'[1]Prices 23 nov'!$A$2:$Q$5001,7,FALSE)</f>
        <v>70.389999389648438</v>
      </c>
      <c r="Q1563" s="7">
        <f>VLOOKUP($A1563,'[1]Prices 23 nov'!$A$2:$Q$5001,8,FALSE)</f>
        <v>72.980003356933594</v>
      </c>
      <c r="R1563" s="7">
        <f>VLOOKUP($A1563,'[1]Prices 23 nov'!$A$2:$Q$5001,9,FALSE)</f>
        <v>71.610000610351563</v>
      </c>
      <c r="S1563" s="7">
        <f>VLOOKUP($A1563,'[1]Prices 23 nov'!$A$2:$Q$5001,10,FALSE)</f>
        <v>53.150001525878913</v>
      </c>
      <c r="T1563" s="7">
        <f>VLOOKUP($A1563,'[1]Prices 23 nov'!$A$2:$Q$5001,11,FALSE)</f>
        <v>60.459999084472663</v>
      </c>
      <c r="U1563" s="7">
        <f>VLOOKUP($A1563,'[1]Prices 23 nov'!$A$2:$Q$5001,12,FALSE)</f>
        <v>63</v>
      </c>
      <c r="V1563" s="7">
        <f>VLOOKUP($A1563,'[1]Prices 23 nov'!$A$2:$Q$5001,13,FALSE)</f>
        <v>65.180000305175781</v>
      </c>
      <c r="W1563" s="7">
        <f>VLOOKUP($A1563,'[1]Prices 23 nov'!$A$2:$Q$5001,14,FALSE)</f>
        <v>67.790000915527344</v>
      </c>
      <c r="X1563" s="7">
        <f>VLOOKUP($A1563,'[1]Prices 23 nov'!$A$2:$Q$5001,15,FALSE)</f>
        <v>66.900001525878906</v>
      </c>
      <c r="Y1563" s="7">
        <f>VLOOKUP($A1563,'[1]Prices 23 nov'!$A$2:$Q$5001,16,FALSE)</f>
        <v>63.720001220703118</v>
      </c>
      <c r="Z1563" s="7">
        <f>VLOOKUP($A1563,'[1]Prices 23 nov'!$A$2:$Q$5001,17,FALSE)</f>
        <v>60.169998168945313</v>
      </c>
    </row>
    <row r="1564" spans="1:26">
      <c r="A1564" s="4" t="s">
        <v>3538</v>
      </c>
      <c r="B1564" s="4" t="s">
        <v>1047</v>
      </c>
      <c r="C1564" s="5">
        <v>11638987776</v>
      </c>
      <c r="D1564" s="5">
        <v>1565</v>
      </c>
      <c r="E1564" s="6" t="s">
        <v>67</v>
      </c>
      <c r="F1564" s="4" t="s">
        <v>1048</v>
      </c>
      <c r="G1564" s="4" t="s">
        <v>1049</v>
      </c>
      <c r="H1564" s="4" t="s">
        <v>1050</v>
      </c>
      <c r="I1564" s="4">
        <v>3.9000000953674316</v>
      </c>
      <c r="J1564" s="5">
        <v>0.97195750973122708</v>
      </c>
      <c r="K1564" s="5">
        <v>0.653416851447708</v>
      </c>
      <c r="L1564" s="4" t="s">
        <v>20</v>
      </c>
      <c r="M1564" s="4" t="s">
        <v>3539</v>
      </c>
      <c r="N1564" s="7">
        <f>VLOOKUP($A1564,'[1]Prices 23 nov'!$A$2:$Q$5001,5,FALSE)</f>
        <v>38.729984943318136</v>
      </c>
      <c r="O1564" s="7">
        <f>VLOOKUP($A1564,'[1]Prices 23 nov'!$A$2:$Q$5001,6,FALSE)</f>
        <v>0.73781648094919206</v>
      </c>
      <c r="P1564" s="7">
        <f>VLOOKUP($A1564,'[1]Prices 23 nov'!$A$2:$Q$5001,7,FALSE)</f>
        <v>0.80588073100116708</v>
      </c>
      <c r="Q1564" s="7">
        <f>VLOOKUP($A1564,'[1]Prices 23 nov'!$A$2:$Q$5001,8,FALSE)</f>
        <v>0.8494418094913101</v>
      </c>
      <c r="R1564" s="7">
        <f>VLOOKUP($A1564,'[1]Prices 23 nov'!$A$2:$Q$5001,9,FALSE)</f>
        <v>0.80315816359553305</v>
      </c>
      <c r="S1564" s="7">
        <f>VLOOKUP($A1564,'[1]Prices 23 nov'!$A$2:$Q$5001,10,FALSE)</f>
        <v>0.74868642538785901</v>
      </c>
      <c r="T1564" s="7">
        <f>VLOOKUP($A1564,'[1]Prices 23 nov'!$A$2:$Q$5001,11,FALSE)</f>
        <v>0.76231958759989704</v>
      </c>
      <c r="U1564" s="7">
        <f>VLOOKUP($A1564,'[1]Prices 23 nov'!$A$2:$Q$5001,12,FALSE)</f>
        <v>0.79499046137863205</v>
      </c>
      <c r="V1564" s="7">
        <f>VLOOKUP($A1564,'[1]Prices 23 nov'!$A$2:$Q$5001,13,FALSE)</f>
        <v>0.80860329840680101</v>
      </c>
      <c r="W1564" s="7">
        <f>VLOOKUP($A1564,'[1]Prices 23 nov'!$A$2:$Q$5001,14,FALSE)</f>
        <v>0.85488700921370508</v>
      </c>
      <c r="X1564" s="7">
        <f>VLOOKUP($A1564,'[1]Prices 23 nov'!$A$2:$Q$5001,15,FALSE)</f>
        <v>0.86849984624187504</v>
      </c>
      <c r="Y1564" s="7">
        <f>VLOOKUP($A1564,'[1]Prices 23 nov'!$A$2:$Q$5001,16,FALSE)</f>
        <v>0.95834463553892102</v>
      </c>
      <c r="Z1564" s="7">
        <f>VLOOKUP($A1564,'[1]Prices 23 nov'!$A$2:$Q$5001,17,FALSE)</f>
        <v>0.91206092473201705</v>
      </c>
    </row>
    <row r="1565" spans="1:26">
      <c r="A1565" s="4" t="s">
        <v>3540</v>
      </c>
      <c r="B1565" s="4" t="s">
        <v>3541</v>
      </c>
      <c r="C1565" s="5">
        <v>11638086656</v>
      </c>
      <c r="D1565" s="5">
        <v>1566</v>
      </c>
      <c r="E1565" s="6" t="s">
        <v>273</v>
      </c>
      <c r="F1565" s="4" t="s">
        <v>45</v>
      </c>
      <c r="G1565" s="4" t="s">
        <v>317</v>
      </c>
      <c r="H1565" s="4" t="s">
        <v>318</v>
      </c>
      <c r="I1565" s="4">
        <v>4.6428570747375488</v>
      </c>
      <c r="J1565" s="5">
        <v>2.1979988962646102</v>
      </c>
      <c r="K1565" s="5">
        <v>1.4187324270642561</v>
      </c>
      <c r="L1565" s="4" t="s">
        <v>419</v>
      </c>
      <c r="M1565" s="4" t="s">
        <v>1654</v>
      </c>
      <c r="N1565" s="7">
        <f>VLOOKUP($A1565,'[1]Prices 23 nov'!$A$2:$Q$5001,5,FALSE)</f>
        <v>-19.674033126624721</v>
      </c>
      <c r="O1565" s="7">
        <f>VLOOKUP($A1565,'[1]Prices 23 nov'!$A$2:$Q$5001,6,FALSE)</f>
        <v>2.1025200082652868</v>
      </c>
      <c r="P1565" s="7">
        <f>VLOOKUP($A1565,'[1]Prices 23 nov'!$A$2:$Q$5001,7,FALSE)</f>
        <v>2.091620655804888</v>
      </c>
      <c r="Q1565" s="7">
        <f>VLOOKUP($A1565,'[1]Prices 23 nov'!$A$2:$Q$5001,8,FALSE)</f>
        <v>2.0186675035450889</v>
      </c>
      <c r="R1565" s="7">
        <f>VLOOKUP($A1565,'[1]Prices 23 nov'!$A$2:$Q$5001,9,FALSE)</f>
        <v>1.876317383199648</v>
      </c>
      <c r="S1565" s="7">
        <f>VLOOKUP($A1565,'[1]Prices 23 nov'!$A$2:$Q$5001,10,FALSE)</f>
        <v>1.89599123819275</v>
      </c>
      <c r="T1565" s="7">
        <f>VLOOKUP($A1565,'[1]Prices 23 nov'!$A$2:$Q$5001,11,FALSE)</f>
        <v>2.0793562922604001</v>
      </c>
      <c r="U1565" s="7">
        <f>VLOOKUP($A1565,'[1]Prices 23 nov'!$A$2:$Q$5001,12,FALSE)</f>
        <v>1.999587200582027</v>
      </c>
      <c r="V1565" s="7">
        <f>VLOOKUP($A1565,'[1]Prices 23 nov'!$A$2:$Q$5001,13,FALSE)</f>
        <v>1.715996221475081</v>
      </c>
      <c r="W1565" s="7">
        <f>VLOOKUP($A1565,'[1]Prices 23 nov'!$A$2:$Q$5001,14,FALSE)</f>
        <v>1.5998967989830251</v>
      </c>
      <c r="X1565" s="7">
        <f>VLOOKUP($A1565,'[1]Prices 23 nov'!$A$2:$Q$5001,15,FALSE)</f>
        <v>1.538064480135517</v>
      </c>
      <c r="Y1565" s="7">
        <f>VLOOKUP($A1565,'[1]Prices 23 nov'!$A$2:$Q$5001,16,FALSE)</f>
        <v>1.5818947267813139</v>
      </c>
      <c r="Z1565" s="7">
        <f>VLOOKUP($A1565,'[1]Prices 23 nov'!$A$2:$Q$5001,17,FALSE)</f>
        <v>1.5483471751213069</v>
      </c>
    </row>
    <row r="1566" spans="1:26">
      <c r="A1566" s="4" t="s">
        <v>3542</v>
      </c>
      <c r="B1566" s="4" t="s">
        <v>3543</v>
      </c>
      <c r="C1566" s="5">
        <v>11633954816</v>
      </c>
      <c r="D1566" s="5">
        <v>1567</v>
      </c>
      <c r="E1566" s="6" t="s">
        <v>70</v>
      </c>
      <c r="F1566" s="4" t="s">
        <v>2053</v>
      </c>
      <c r="G1566" s="4" t="s">
        <v>2054</v>
      </c>
      <c r="H1566" s="4" t="s">
        <v>2055</v>
      </c>
      <c r="I1566" s="4">
        <v>3.8499999046325684</v>
      </c>
      <c r="J1566" s="5">
        <v>1.458938106662063</v>
      </c>
      <c r="K1566" s="5">
        <v>1.0354529892251141</v>
      </c>
      <c r="L1566" s="4" t="s">
        <v>41</v>
      </c>
      <c r="M1566" s="4" t="s">
        <v>2080</v>
      </c>
      <c r="N1566" s="7">
        <f>VLOOKUP($A1566,'[1]Prices 23 nov'!$A$2:$Q$5001,5,FALSE)</f>
        <v>0.96194717938480312</v>
      </c>
      <c r="O1566" s="7">
        <f>VLOOKUP($A1566,'[1]Prices 23 nov'!$A$2:$Q$5001,6,FALSE)</f>
        <v>1.2929486324248241</v>
      </c>
      <c r="P1566" s="7">
        <f>VLOOKUP($A1566,'[1]Prices 23 nov'!$A$2:$Q$5001,7,FALSE)</f>
        <v>1.337244818477004</v>
      </c>
      <c r="Q1566" s="7">
        <f>VLOOKUP($A1566,'[1]Prices 23 nov'!$A$2:$Q$5001,8,FALSE)</f>
        <v>1.3730255470467441</v>
      </c>
      <c r="R1566" s="7">
        <f>VLOOKUP($A1566,'[1]Prices 23 nov'!$A$2:$Q$5001,9,FALSE)</f>
        <v>1.351094155009875</v>
      </c>
      <c r="S1566" s="7">
        <f>VLOOKUP($A1566,'[1]Prices 23 nov'!$A$2:$Q$5001,10,FALSE)</f>
        <v>1.158894879928184</v>
      </c>
      <c r="T1566" s="7">
        <f>VLOOKUP($A1566,'[1]Prices 23 nov'!$A$2:$Q$5001,11,FALSE)</f>
        <v>1.221640527248383</v>
      </c>
      <c r="U1566" s="7">
        <f>VLOOKUP($A1566,'[1]Prices 23 nov'!$A$2:$Q$5001,12,FALSE)</f>
        <v>1.2886776898798049</v>
      </c>
      <c r="V1566" s="7">
        <f>VLOOKUP($A1566,'[1]Prices 23 nov'!$A$2:$Q$5001,13,FALSE)</f>
        <v>1.259945391018221</v>
      </c>
      <c r="W1566" s="7">
        <f>VLOOKUP($A1566,'[1]Prices 23 nov'!$A$2:$Q$5001,14,FALSE)</f>
        <v>1.2711563428049291</v>
      </c>
      <c r="X1566" s="7">
        <f>VLOOKUP($A1566,'[1]Prices 23 nov'!$A$2:$Q$5001,15,FALSE)</f>
        <v>1.2866626352672479</v>
      </c>
      <c r="Y1566" s="7">
        <f>VLOOKUP($A1566,'[1]Prices 23 nov'!$A$2:$Q$5001,16,FALSE)</f>
        <v>1.2239489377500661</v>
      </c>
      <c r="Z1566" s="7">
        <f>VLOOKUP($A1566,'[1]Prices 23 nov'!$A$2:$Q$5001,17,FALSE)</f>
        <v>1.217223910633578</v>
      </c>
    </row>
    <row r="1567" spans="1:26">
      <c r="A1567" s="4" t="s">
        <v>3544</v>
      </c>
      <c r="B1567" s="4" t="s">
        <v>3545</v>
      </c>
      <c r="C1567" s="5">
        <v>11626224640</v>
      </c>
      <c r="D1567" s="5">
        <v>1568</v>
      </c>
      <c r="E1567" s="6" t="s">
        <v>55</v>
      </c>
      <c r="F1567" s="4" t="s">
        <v>354</v>
      </c>
      <c r="G1567" s="4" t="s">
        <v>348</v>
      </c>
      <c r="H1567" s="4" t="s">
        <v>355</v>
      </c>
      <c r="I1567" s="4">
        <v>1.4166666269302368</v>
      </c>
      <c r="J1567" s="5">
        <v>66.472249176449992</v>
      </c>
      <c r="K1567" s="5">
        <v>37.702897321398972</v>
      </c>
      <c r="L1567" s="4" t="s">
        <v>144</v>
      </c>
      <c r="M1567" s="4" t="s">
        <v>291</v>
      </c>
      <c r="N1567" s="7">
        <f>VLOOKUP($A1567,'[1]Prices 23 nov'!$A$2:$Q$5001,5,FALSE)</f>
        <v>3.3637152328541249</v>
      </c>
      <c r="O1567" s="7">
        <f>VLOOKUP($A1567,'[1]Prices 23 nov'!$A$2:$Q$5001,6,FALSE)</f>
        <v>55.809404050819467</v>
      </c>
      <c r="P1567" s="7">
        <f>VLOOKUP($A1567,'[1]Prices 23 nov'!$A$2:$Q$5001,7,FALSE)</f>
        <v>55.020297386196027</v>
      </c>
      <c r="Q1567" s="7">
        <f>VLOOKUP($A1567,'[1]Prices 23 nov'!$A$2:$Q$5001,8,FALSE)</f>
        <v>56.553726060745248</v>
      </c>
      <c r="R1567" s="7">
        <f>VLOOKUP($A1567,'[1]Prices 23 nov'!$A$2:$Q$5001,9,FALSE)</f>
        <v>48.625118255311008</v>
      </c>
      <c r="S1567" s="7">
        <f>VLOOKUP($A1567,'[1]Prices 23 nov'!$A$2:$Q$5001,10,FALSE)</f>
        <v>49.00839951634407</v>
      </c>
      <c r="T1567" s="7">
        <f>VLOOKUP($A1567,'[1]Prices 23 nov'!$A$2:$Q$5001,11,FALSE)</f>
        <v>51.236269619802442</v>
      </c>
      <c r="U1567" s="7">
        <f>VLOOKUP($A1567,'[1]Prices 23 nov'!$A$2:$Q$5001,12,FALSE)</f>
        <v>59.615788614404657</v>
      </c>
      <c r="V1567" s="7">
        <f>VLOOKUP($A1567,'[1]Prices 23 nov'!$A$2:$Q$5001,13,FALSE)</f>
        <v>59.634863971485167</v>
      </c>
      <c r="W1567" s="7">
        <f>VLOOKUP($A1567,'[1]Prices 23 nov'!$A$2:$Q$5001,14,FALSE)</f>
        <v>59.396021472911798</v>
      </c>
      <c r="X1567" s="7">
        <f>VLOOKUP($A1567,'[1]Prices 23 nov'!$A$2:$Q$5001,15,FALSE)</f>
        <v>64.284512156377787</v>
      </c>
      <c r="Y1567" s="7">
        <f>VLOOKUP($A1567,'[1]Prices 23 nov'!$A$2:$Q$5001,16,FALSE)</f>
        <v>58.442788842639857</v>
      </c>
      <c r="Z1567" s="7">
        <f>VLOOKUP($A1567,'[1]Prices 23 nov'!$A$2:$Q$5001,17,FALSE)</f>
        <v>56.425600768470758</v>
      </c>
    </row>
    <row r="1568" spans="1:26">
      <c r="A1568" s="4" t="s">
        <v>3546</v>
      </c>
      <c r="B1568" s="4" t="s">
        <v>3547</v>
      </c>
      <c r="C1568" s="5">
        <v>11626113024</v>
      </c>
      <c r="D1568" s="5">
        <v>1569</v>
      </c>
      <c r="E1568" s="6" t="s">
        <v>70</v>
      </c>
      <c r="F1568" s="4" t="s">
        <v>101</v>
      </c>
      <c r="G1568" s="4" t="s">
        <v>46</v>
      </c>
      <c r="H1568" s="4" t="s">
        <v>102</v>
      </c>
      <c r="I1568" s="4">
        <v>4.4666666984558105</v>
      </c>
      <c r="J1568" s="5">
        <v>1.5820102561253651</v>
      </c>
      <c r="K1568" s="5">
        <v>1.004058988924712</v>
      </c>
      <c r="L1568" s="4" t="s">
        <v>618</v>
      </c>
      <c r="M1568" s="4" t="s">
        <v>3001</v>
      </c>
      <c r="N1568" s="7">
        <f>VLOOKUP($A1568,'[1]Prices 23 nov'!$A$2:$Q$5001,5,FALSE)</f>
        <v>5.5572607021470377</v>
      </c>
      <c r="O1568" s="7">
        <f>VLOOKUP($A1568,'[1]Prices 23 nov'!$A$2:$Q$5001,6,FALSE)</f>
        <v>1.05124090178581</v>
      </c>
      <c r="P1568" s="7">
        <f>VLOOKUP($A1568,'[1]Prices 23 nov'!$A$2:$Q$5001,7,FALSE)</f>
        <v>1.0828043435866159</v>
      </c>
      <c r="Q1568" s="7">
        <f>VLOOKUP($A1568,'[1]Prices 23 nov'!$A$2:$Q$5001,8,FALSE)</f>
        <v>1.0966317456517769</v>
      </c>
      <c r="R1568" s="7">
        <f>VLOOKUP($A1568,'[1]Prices 23 nov'!$A$2:$Q$5001,9,FALSE)</f>
        <v>1.265641062936993</v>
      </c>
      <c r="S1568" s="7">
        <f>VLOOKUP($A1568,'[1]Prices 23 nov'!$A$2:$Q$5001,10,FALSE)</f>
        <v>1.388732393606446</v>
      </c>
      <c r="T1568" s="7">
        <f>VLOOKUP($A1568,'[1]Prices 23 nov'!$A$2:$Q$5001,11,FALSE)</f>
        <v>1.438421141956042</v>
      </c>
      <c r="U1568" s="7">
        <f>VLOOKUP($A1568,'[1]Prices 23 nov'!$A$2:$Q$5001,12,FALSE)</f>
        <v>1.311765259378717</v>
      </c>
      <c r="V1568" s="7">
        <f>VLOOKUP($A1568,'[1]Prices 23 nov'!$A$2:$Q$5001,13,FALSE)</f>
        <v>1.322489449693762</v>
      </c>
      <c r="W1568" s="7">
        <f>VLOOKUP($A1568,'[1]Prices 23 nov'!$A$2:$Q$5001,14,FALSE)</f>
        <v>1.3250440619885919</v>
      </c>
      <c r="X1568" s="7">
        <f>VLOOKUP($A1568,'[1]Prices 23 nov'!$A$2:$Q$5001,15,FALSE)</f>
        <v>1.282914939068178</v>
      </c>
      <c r="Y1568" s="7">
        <f>VLOOKUP($A1568,'[1]Prices 23 nov'!$A$2:$Q$5001,16,FALSE)</f>
        <v>1.1529966316530249</v>
      </c>
      <c r="Z1568" s="7">
        <f>VLOOKUP($A1568,'[1]Prices 23 nov'!$A$2:$Q$5001,17,FALSE)</f>
        <v>1.158203117549419</v>
      </c>
    </row>
    <row r="1569" spans="1:26">
      <c r="A1569" s="4" t="s">
        <v>3548</v>
      </c>
      <c r="B1569" s="4" t="s">
        <v>3549</v>
      </c>
      <c r="C1569" s="5">
        <v>11623298048</v>
      </c>
      <c r="D1569" s="5">
        <v>1570</v>
      </c>
      <c r="E1569" s="6" t="s">
        <v>55</v>
      </c>
      <c r="F1569" s="4" t="s">
        <v>101</v>
      </c>
      <c r="G1569" s="4" t="s">
        <v>46</v>
      </c>
      <c r="H1569" s="4" t="s">
        <v>102</v>
      </c>
      <c r="I1569" s="4">
        <v>3.8888888359069824</v>
      </c>
      <c r="J1569" s="5">
        <v>4.444444498959589</v>
      </c>
      <c r="K1569" s="5">
        <v>1.4930221615379711</v>
      </c>
      <c r="L1569" s="4" t="s">
        <v>3001</v>
      </c>
      <c r="M1569" s="4" t="s">
        <v>169</v>
      </c>
      <c r="N1569" s="7">
        <f>VLOOKUP($A1569,'[1]Prices 23 nov'!$A$2:$Q$5001,5,FALSE)</f>
        <v>73.450442275112863</v>
      </c>
      <c r="O1569" s="7">
        <f>VLOOKUP($A1569,'[1]Prices 23 nov'!$A$2:$Q$5001,6,FALSE)</f>
        <v>1.6010115259002189</v>
      </c>
      <c r="P1569" s="7">
        <f>VLOOKUP($A1569,'[1]Prices 23 nov'!$A$2:$Q$5001,7,FALSE)</f>
        <v>1.881264905279352</v>
      </c>
      <c r="Q1569" s="7">
        <f>VLOOKUP($A1569,'[1]Prices 23 nov'!$A$2:$Q$5001,8,FALSE)</f>
        <v>1.5894039502981629</v>
      </c>
      <c r="R1569" s="7">
        <f>VLOOKUP($A1569,'[1]Prices 23 nov'!$A$2:$Q$5001,9,FALSE)</f>
        <v>1.804364531717511</v>
      </c>
      <c r="S1569" s="7">
        <f>VLOOKUP($A1569,'[1]Prices 23 nov'!$A$2:$Q$5001,10,FALSE)</f>
        <v>1.5366197494826681</v>
      </c>
      <c r="T1569" s="7">
        <f>VLOOKUP($A1569,'[1]Prices 23 nov'!$A$2:$Q$5001,11,FALSE)</f>
        <v>1.5828296306654011</v>
      </c>
      <c r="U1569" s="7">
        <f>VLOOKUP($A1569,'[1]Prices 23 nov'!$A$2:$Q$5001,12,FALSE)</f>
        <v>1.586744922857406</v>
      </c>
      <c r="V1569" s="7">
        <f>VLOOKUP($A1569,'[1]Prices 23 nov'!$A$2:$Q$5001,13,FALSE)</f>
        <v>2.458274287491236</v>
      </c>
      <c r="W1569" s="7">
        <f>VLOOKUP($A1569,'[1]Prices 23 nov'!$A$2:$Q$5001,14,FALSE)</f>
        <v>3.4766291882183959</v>
      </c>
      <c r="X1569" s="7">
        <f>VLOOKUP($A1569,'[1]Prices 23 nov'!$A$2:$Q$5001,15,FALSE)</f>
        <v>3.2395067108891449</v>
      </c>
      <c r="Y1569" s="7">
        <f>VLOOKUP($A1569,'[1]Prices 23 nov'!$A$2:$Q$5001,16,FALSE)</f>
        <v>3.232219309201696</v>
      </c>
      <c r="Z1569" s="7">
        <f>VLOOKUP($A1569,'[1]Prices 23 nov'!$A$2:$Q$5001,17,FALSE)</f>
        <v>2.6646143867796468</v>
      </c>
    </row>
    <row r="1570" spans="1:26">
      <c r="A1570" s="4" t="s">
        <v>3550</v>
      </c>
      <c r="B1570" s="4" t="s">
        <v>3551</v>
      </c>
      <c r="C1570" s="5">
        <v>11619325952</v>
      </c>
      <c r="D1570" s="5">
        <v>1571</v>
      </c>
      <c r="E1570" s="6" t="s">
        <v>16</v>
      </c>
      <c r="F1570" s="4" t="s">
        <v>78</v>
      </c>
      <c r="G1570" s="4" t="s">
        <v>79</v>
      </c>
      <c r="H1570" s="4" t="s">
        <v>80</v>
      </c>
      <c r="I1570" s="4">
        <v>5</v>
      </c>
      <c r="J1570" s="5">
        <v>79.718283692375238</v>
      </c>
      <c r="K1570" s="5">
        <v>35.394578122024001</v>
      </c>
      <c r="L1570" s="4" t="s">
        <v>20</v>
      </c>
      <c r="M1570" s="4" t="s">
        <v>3209</v>
      </c>
      <c r="N1570" s="7">
        <f>VLOOKUP($A1570,'[1]Prices 23 nov'!$A$2:$Q$5001,5,FALSE)</f>
        <v>6.3188541306897106</v>
      </c>
      <c r="O1570" s="7">
        <f>VLOOKUP($A1570,'[1]Prices 23 nov'!$A$2:$Q$5001,6,FALSE)</f>
        <v>60.78130419482477</v>
      </c>
      <c r="P1570" s="7">
        <f>VLOOKUP($A1570,'[1]Prices 23 nov'!$A$2:$Q$5001,7,FALSE)</f>
        <v>63.841382309328758</v>
      </c>
      <c r="Q1570" s="7">
        <f>VLOOKUP($A1570,'[1]Prices 23 nov'!$A$2:$Q$5001,8,FALSE)</f>
        <v>58.56392573332414</v>
      </c>
      <c r="R1570" s="7">
        <f>VLOOKUP($A1570,'[1]Prices 23 nov'!$A$2:$Q$5001,9,FALSE)</f>
        <v>56.917392869945623</v>
      </c>
      <c r="S1570" s="7">
        <f>VLOOKUP($A1570,'[1]Prices 23 nov'!$A$2:$Q$5001,10,FALSE)</f>
        <v>44.858998357085511</v>
      </c>
      <c r="T1570" s="7">
        <f>VLOOKUP($A1570,'[1]Prices 23 nov'!$A$2:$Q$5001,11,FALSE)</f>
        <v>50.646143034100533</v>
      </c>
      <c r="U1570" s="7">
        <f>VLOOKUP($A1570,'[1]Prices 23 nov'!$A$2:$Q$5001,12,FALSE)</f>
        <v>52.767001616302878</v>
      </c>
      <c r="V1570" s="7">
        <f>VLOOKUP($A1570,'[1]Prices 23 nov'!$A$2:$Q$5001,13,FALSE)</f>
        <v>59.4380849506706</v>
      </c>
      <c r="W1570" s="7">
        <f>VLOOKUP($A1570,'[1]Prices 23 nov'!$A$2:$Q$5001,14,FALSE)</f>
        <v>62.624538945965469</v>
      </c>
      <c r="X1570" s="7">
        <f>VLOOKUP($A1570,'[1]Prices 23 nov'!$A$2:$Q$5001,15,FALSE)</f>
        <v>69.74899866618216</v>
      </c>
      <c r="Y1570" s="7">
        <f>VLOOKUP($A1570,'[1]Prices 23 nov'!$A$2:$Q$5001,16,FALSE)</f>
        <v>63.704129989491783</v>
      </c>
      <c r="Z1570" s="7">
        <f>VLOOKUP($A1570,'[1]Prices 23 nov'!$A$2:$Q$5001,17,FALSE)</f>
        <v>60.368381295120336</v>
      </c>
    </row>
    <row r="1571" spans="1:26">
      <c r="A1571" s="4" t="s">
        <v>3552</v>
      </c>
      <c r="B1571" s="4" t="s">
        <v>3553</v>
      </c>
      <c r="C1571" s="5">
        <v>11611182080</v>
      </c>
      <c r="D1571" s="5">
        <v>1572</v>
      </c>
      <c r="E1571" s="6" t="s">
        <v>294</v>
      </c>
      <c r="F1571" s="4" t="s">
        <v>250</v>
      </c>
      <c r="G1571" s="4" t="s">
        <v>251</v>
      </c>
      <c r="H1571" s="4" t="s">
        <v>252</v>
      </c>
      <c r="I1571" s="4">
        <v>2.529411792755127</v>
      </c>
      <c r="J1571" s="5">
        <v>159.59020120400001</v>
      </c>
      <c r="K1571" s="5">
        <v>88.295478471999999</v>
      </c>
      <c r="L1571" s="4" t="s">
        <v>221</v>
      </c>
      <c r="M1571" s="4" t="s">
        <v>549</v>
      </c>
      <c r="N1571" s="7">
        <f>VLOOKUP($A1571,'[1]Prices 23 nov'!$A$2:$Q$5001,5,FALSE)</f>
        <v>36.091072848594408</v>
      </c>
      <c r="O1571" s="7">
        <f>VLOOKUP($A1571,'[1]Prices 23 nov'!$A$2:$Q$5001,6,FALSE)</f>
        <v>114.9185920553282</v>
      </c>
      <c r="P1571" s="7">
        <f>VLOOKUP($A1571,'[1]Prices 23 nov'!$A$2:$Q$5001,7,FALSE)</f>
        <v>117.8547352924943</v>
      </c>
      <c r="Q1571" s="7">
        <f>VLOOKUP($A1571,'[1]Prices 23 nov'!$A$2:$Q$5001,8,FALSE)</f>
        <v>117.1100214682519</v>
      </c>
      <c r="R1571" s="7">
        <f>VLOOKUP($A1571,'[1]Prices 23 nov'!$A$2:$Q$5001,9,FALSE)</f>
        <v>109.4529048120603</v>
      </c>
      <c r="S1571" s="7">
        <f>VLOOKUP($A1571,'[1]Prices 23 nov'!$A$2:$Q$5001,10,FALSE)</f>
        <v>97.201590668410063</v>
      </c>
      <c r="T1571" s="7">
        <f>VLOOKUP($A1571,'[1]Prices 23 nov'!$A$2:$Q$5001,11,FALSE)</f>
        <v>106.9360944684595</v>
      </c>
      <c r="U1571" s="7">
        <f>VLOOKUP($A1571,'[1]Prices 23 nov'!$A$2:$Q$5001,12,FALSE)</f>
        <v>122.5558815002441</v>
      </c>
      <c r="V1571" s="7">
        <f>VLOOKUP($A1571,'[1]Prices 23 nov'!$A$2:$Q$5001,13,FALSE)</f>
        <v>123.0626627057791</v>
      </c>
      <c r="W1571" s="7">
        <f>VLOOKUP($A1571,'[1]Prices 23 nov'!$A$2:$Q$5001,14,FALSE)</f>
        <v>136.52138281613591</v>
      </c>
      <c r="X1571" s="7">
        <f>VLOOKUP($A1571,'[1]Prices 23 nov'!$A$2:$Q$5001,15,FALSE)</f>
        <v>136.59839518368241</v>
      </c>
      <c r="Y1571" s="7">
        <f>VLOOKUP($A1571,'[1]Prices 23 nov'!$A$2:$Q$5001,16,FALSE)</f>
        <v>142.4142291909084</v>
      </c>
      <c r="Z1571" s="7">
        <f>VLOOKUP($A1571,'[1]Prices 23 nov'!$A$2:$Q$5001,17,FALSE)</f>
        <v>146.08459748327729</v>
      </c>
    </row>
    <row r="1572" spans="1:26">
      <c r="A1572" s="4" t="s">
        <v>3554</v>
      </c>
      <c r="B1572" s="4" t="s">
        <v>3555</v>
      </c>
      <c r="C1572" s="5">
        <v>11598271488</v>
      </c>
      <c r="D1572" s="5">
        <v>1573</v>
      </c>
      <c r="E1572" s="6" t="s">
        <v>294</v>
      </c>
      <c r="F1572" s="4" t="s">
        <v>115</v>
      </c>
      <c r="G1572" s="4" t="s">
        <v>116</v>
      </c>
      <c r="H1572" s="4" t="s">
        <v>117</v>
      </c>
      <c r="I1572" s="4">
        <v>4.0555553436279297</v>
      </c>
      <c r="J1572" s="5">
        <v>54.045910585191073</v>
      </c>
      <c r="K1572" s="5">
        <v>29.904996979061831</v>
      </c>
      <c r="L1572" s="4" t="s">
        <v>41</v>
      </c>
      <c r="M1572" s="4" t="s">
        <v>256</v>
      </c>
      <c r="N1572" s="7">
        <f>VLOOKUP($A1572,'[1]Prices 23 nov'!$A$2:$Q$5001,5,FALSE)</f>
        <v>21.221344540334261</v>
      </c>
      <c r="O1572" s="7">
        <f>VLOOKUP($A1572,'[1]Prices 23 nov'!$A$2:$Q$5001,6,FALSE)</f>
        <v>40.409886940062727</v>
      </c>
      <c r="P1572" s="7">
        <f>VLOOKUP($A1572,'[1]Prices 23 nov'!$A$2:$Q$5001,7,FALSE)</f>
        <v>43.911756541804152</v>
      </c>
      <c r="Q1572" s="7">
        <f>VLOOKUP($A1572,'[1]Prices 23 nov'!$A$2:$Q$5001,8,FALSE)</f>
        <v>49.006322316529797</v>
      </c>
      <c r="R1572" s="7">
        <f>VLOOKUP($A1572,'[1]Prices 23 nov'!$A$2:$Q$5001,9,FALSE)</f>
        <v>46.899001806610613</v>
      </c>
      <c r="S1572" s="7">
        <f>VLOOKUP($A1572,'[1]Prices 23 nov'!$A$2:$Q$5001,10,FALSE)</f>
        <v>37.694699749856227</v>
      </c>
      <c r="T1572" s="7">
        <f>VLOOKUP($A1572,'[1]Prices 23 nov'!$A$2:$Q$5001,11,FALSE)</f>
        <v>38.064898232875748</v>
      </c>
      <c r="U1572" s="7">
        <f>VLOOKUP($A1572,'[1]Prices 23 nov'!$A$2:$Q$5001,12,FALSE)</f>
        <v>40.497047872794163</v>
      </c>
      <c r="V1572" s="7">
        <f>VLOOKUP($A1572,'[1]Prices 23 nov'!$A$2:$Q$5001,13,FALSE)</f>
        <v>42.196184536980581</v>
      </c>
      <c r="W1572" s="7">
        <f>VLOOKUP($A1572,'[1]Prices 23 nov'!$A$2:$Q$5001,14,FALSE)</f>
        <v>52.521511296930839</v>
      </c>
      <c r="X1572" s="7">
        <f>VLOOKUP($A1572,'[1]Prices 23 nov'!$A$2:$Q$5001,15,FALSE)</f>
        <v>52.219800629368358</v>
      </c>
      <c r="Y1572" s="7">
        <f>VLOOKUP($A1572,'[1]Prices 23 nov'!$A$2:$Q$5001,16,FALSE)</f>
        <v>45.675215110140932</v>
      </c>
      <c r="Z1572" s="7">
        <f>VLOOKUP($A1572,'[1]Prices 23 nov'!$A$2:$Q$5001,17,FALSE)</f>
        <v>40.972059970601997</v>
      </c>
    </row>
    <row r="1573" spans="1:26">
      <c r="A1573" s="4" t="s">
        <v>3556</v>
      </c>
      <c r="B1573" s="4" t="s">
        <v>3557</v>
      </c>
      <c r="C1573" s="5">
        <v>11593350144</v>
      </c>
      <c r="D1573" s="5">
        <v>1574</v>
      </c>
      <c r="E1573" s="6" t="s">
        <v>70</v>
      </c>
      <c r="F1573" s="4" t="s">
        <v>377</v>
      </c>
      <c r="G1573" s="4" t="s">
        <v>378</v>
      </c>
      <c r="H1573" s="4" t="s">
        <v>379</v>
      </c>
      <c r="I1573" s="4">
        <v>5</v>
      </c>
      <c r="J1573" s="5">
        <v>84.300394251325699</v>
      </c>
      <c r="K1573" s="5">
        <v>59.762743310489626</v>
      </c>
      <c r="L1573" s="4" t="s">
        <v>221</v>
      </c>
      <c r="M1573" s="4" t="s">
        <v>187</v>
      </c>
      <c r="N1573" s="7">
        <f>VLOOKUP($A1573,'[1]Prices 23 nov'!$A$2:$Q$5001,5,FALSE)</f>
        <v>-5.3708307994617011</v>
      </c>
      <c r="O1573" s="7">
        <f>VLOOKUP($A1573,'[1]Prices 23 nov'!$A$2:$Q$5001,6,FALSE)</f>
        <v>81.938494830706986</v>
      </c>
      <c r="P1573" s="7">
        <f>VLOOKUP($A1573,'[1]Prices 23 nov'!$A$2:$Q$5001,7,FALSE)</f>
        <v>79.337694812230893</v>
      </c>
      <c r="Q1573" s="7">
        <f>VLOOKUP($A1573,'[1]Prices 23 nov'!$A$2:$Q$5001,8,FALSE)</f>
        <v>80.301091655133405</v>
      </c>
      <c r="R1573" s="7">
        <f>VLOOKUP($A1573,'[1]Prices 23 nov'!$A$2:$Q$5001,9,FALSE)</f>
        <v>77.241381911888311</v>
      </c>
      <c r="S1573" s="7">
        <f>VLOOKUP($A1573,'[1]Prices 23 nov'!$A$2:$Q$5001,10,FALSE)</f>
        <v>70.178645213587515</v>
      </c>
      <c r="T1573" s="7">
        <f>VLOOKUP($A1573,'[1]Prices 23 nov'!$A$2:$Q$5001,11,FALSE)</f>
        <v>69.345450527358935</v>
      </c>
      <c r="U1573" s="7">
        <f>VLOOKUP($A1573,'[1]Prices 23 nov'!$A$2:$Q$5001,12,FALSE)</f>
        <v>71.390747424034089</v>
      </c>
      <c r="V1573" s="7">
        <f>VLOOKUP($A1573,'[1]Prices 23 nov'!$A$2:$Q$5001,13,FALSE)</f>
        <v>73.232690483182523</v>
      </c>
      <c r="W1573" s="7">
        <f>VLOOKUP($A1573,'[1]Prices 23 nov'!$A$2:$Q$5001,14,FALSE)</f>
        <v>75.477467099515707</v>
      </c>
      <c r="X1573" s="7">
        <f>VLOOKUP($A1573,'[1]Prices 23 nov'!$A$2:$Q$5001,15,FALSE)</f>
        <v>71.612309156614629</v>
      </c>
      <c r="Y1573" s="7">
        <f>VLOOKUP($A1573,'[1]Prices 23 nov'!$A$2:$Q$5001,16,FALSE)</f>
        <v>73.997740405819059</v>
      </c>
      <c r="Z1573" s="7">
        <f>VLOOKUP($A1573,'[1]Prices 23 nov'!$A$2:$Q$5001,17,FALSE)</f>
        <v>71.159073492030984</v>
      </c>
    </row>
    <row r="1574" spans="1:26">
      <c r="A1574" s="4" t="s">
        <v>3558</v>
      </c>
      <c r="B1574" s="4" t="s">
        <v>3559</v>
      </c>
      <c r="C1574" s="5">
        <v>11588403200</v>
      </c>
      <c r="D1574" s="5">
        <v>1575</v>
      </c>
      <c r="E1574" s="6" t="s">
        <v>294</v>
      </c>
      <c r="F1574" s="4" t="s">
        <v>437</v>
      </c>
      <c r="G1574" s="4" t="s">
        <v>438</v>
      </c>
      <c r="H1574" s="4" t="s">
        <v>439</v>
      </c>
      <c r="I1574" s="4">
        <v>4.6086955070495605</v>
      </c>
      <c r="J1574" s="5">
        <v>12.5463364985466</v>
      </c>
      <c r="K1574" s="5">
        <v>7.9498181467056277</v>
      </c>
      <c r="L1574" s="4" t="s">
        <v>35</v>
      </c>
      <c r="M1574" s="4" t="s">
        <v>1111</v>
      </c>
      <c r="N1574" s="7">
        <f>VLOOKUP($A1574,'[1]Prices 23 nov'!$A$2:$Q$5001,5,FALSE)</f>
        <v>24.12136555293354</v>
      </c>
      <c r="O1574" s="7">
        <f>VLOOKUP($A1574,'[1]Prices 23 nov'!$A$2:$Q$5001,6,FALSE)</f>
        <v>9.8567491955757305</v>
      </c>
      <c r="P1574" s="7">
        <f>VLOOKUP($A1574,'[1]Prices 23 nov'!$A$2:$Q$5001,7,FALSE)</f>
        <v>9.7898214750080115</v>
      </c>
      <c r="Q1574" s="7">
        <f>VLOOKUP($A1574,'[1]Prices 23 nov'!$A$2:$Q$5001,8,FALSE)</f>
        <v>10.240634708801281</v>
      </c>
      <c r="R1574" s="7">
        <f>VLOOKUP($A1574,'[1]Prices 23 nov'!$A$2:$Q$5001,9,FALSE)</f>
        <v>10.347090410385141</v>
      </c>
      <c r="S1574" s="7">
        <f>VLOOKUP($A1574,'[1]Prices 23 nov'!$A$2:$Q$5001,10,FALSE)</f>
        <v>10.79389984235763</v>
      </c>
      <c r="T1574" s="7">
        <f>VLOOKUP($A1574,'[1]Prices 23 nov'!$A$2:$Q$5001,11,FALSE)</f>
        <v>10.608913165174499</v>
      </c>
      <c r="U1574" s="7">
        <f>VLOOKUP($A1574,'[1]Prices 23 nov'!$A$2:$Q$5001,12,FALSE)</f>
        <v>10.11717049057961</v>
      </c>
      <c r="V1574" s="7">
        <f>VLOOKUP($A1574,'[1]Prices 23 nov'!$A$2:$Q$5001,13,FALSE)</f>
        <v>10.27276781542969</v>
      </c>
      <c r="W1574" s="7">
        <f>VLOOKUP($A1574,'[1]Prices 23 nov'!$A$2:$Q$5001,14,FALSE)</f>
        <v>10.063018477481821</v>
      </c>
      <c r="X1574" s="7">
        <f>VLOOKUP($A1574,'[1]Prices 23 nov'!$A$2:$Q$5001,15,FALSE)</f>
        <v>9.7858799803924512</v>
      </c>
      <c r="Y1574" s="7">
        <f>VLOOKUP($A1574,'[1]Prices 23 nov'!$A$2:$Q$5001,16,FALSE)</f>
        <v>11.11664257089615</v>
      </c>
      <c r="Z1574" s="7">
        <f>VLOOKUP($A1574,'[1]Prices 23 nov'!$A$2:$Q$5001,17,FALSE)</f>
        <v>10.98264521458532</v>
      </c>
    </row>
    <row r="1575" spans="1:26">
      <c r="A1575" s="4" t="s">
        <v>3560</v>
      </c>
      <c r="B1575" s="4" t="s">
        <v>3561</v>
      </c>
      <c r="C1575" s="5">
        <v>11584200704</v>
      </c>
      <c r="D1575" s="5">
        <v>1576</v>
      </c>
      <c r="E1575" s="6" t="s">
        <v>70</v>
      </c>
      <c r="F1575" s="4" t="s">
        <v>51</v>
      </c>
      <c r="G1575" s="4" t="s">
        <v>18</v>
      </c>
      <c r="H1575" s="4" t="s">
        <v>19</v>
      </c>
      <c r="I1575" s="4">
        <v>3.7142856121063232</v>
      </c>
      <c r="J1575" s="5">
        <v>1092.800048828125</v>
      </c>
      <c r="K1575" s="5">
        <v>290.01998901367188</v>
      </c>
      <c r="L1575" s="4" t="s">
        <v>35</v>
      </c>
      <c r="M1575" s="4" t="s">
        <v>879</v>
      </c>
      <c r="N1575" s="7">
        <f>VLOOKUP($A1575,'[1]Prices 23 nov'!$A$2:$Q$5001,5,FALSE)</f>
        <v>146.48175069646069</v>
      </c>
      <c r="O1575" s="7">
        <f>VLOOKUP($A1575,'[1]Prices 23 nov'!$A$2:$Q$5001,6,FALSE)</f>
        <v>373.1199951171875</v>
      </c>
      <c r="P1575" s="7">
        <f>VLOOKUP($A1575,'[1]Prices 23 nov'!$A$2:$Q$5001,7,FALSE)</f>
        <v>377.85000610351563</v>
      </c>
      <c r="Q1575" s="7">
        <f>VLOOKUP($A1575,'[1]Prices 23 nov'!$A$2:$Q$5001,8,FALSE)</f>
        <v>349.70001220703119</v>
      </c>
      <c r="R1575" s="7">
        <f>VLOOKUP($A1575,'[1]Prices 23 nov'!$A$2:$Q$5001,9,FALSE)</f>
        <v>363.79998779296881</v>
      </c>
      <c r="S1575" s="7">
        <f>VLOOKUP($A1575,'[1]Prices 23 nov'!$A$2:$Q$5001,10,FALSE)</f>
        <v>364.3900146484375</v>
      </c>
      <c r="T1575" s="7">
        <f>VLOOKUP($A1575,'[1]Prices 23 nov'!$A$2:$Q$5001,11,FALSE)</f>
        <v>460.95999145507813</v>
      </c>
      <c r="U1575" s="7">
        <f>VLOOKUP($A1575,'[1]Prices 23 nov'!$A$2:$Q$5001,12,FALSE)</f>
        <v>567.83001708984375</v>
      </c>
      <c r="V1575" s="7">
        <f>VLOOKUP($A1575,'[1]Prices 23 nov'!$A$2:$Q$5001,13,FALSE)</f>
        <v>555.66998291015625</v>
      </c>
      <c r="W1575" s="7">
        <f>VLOOKUP($A1575,'[1]Prices 23 nov'!$A$2:$Q$5001,14,FALSE)</f>
        <v>817.82000732421875</v>
      </c>
      <c r="X1575" s="7">
        <f>VLOOKUP($A1575,'[1]Prices 23 nov'!$A$2:$Q$5001,15,FALSE)</f>
        <v>880.489990234375</v>
      </c>
      <c r="Y1575" s="7">
        <f>VLOOKUP($A1575,'[1]Prices 23 nov'!$A$2:$Q$5001,16,FALSE)</f>
        <v>873.41998291015625</v>
      </c>
      <c r="Z1575" s="7">
        <f>VLOOKUP($A1575,'[1]Prices 23 nov'!$A$2:$Q$5001,17,FALSE)</f>
        <v>1038.739990234375</v>
      </c>
    </row>
    <row r="1576" spans="1:26">
      <c r="A1576" s="4" t="s">
        <v>3562</v>
      </c>
      <c r="B1576" s="4" t="s">
        <v>3563</v>
      </c>
      <c r="C1576" s="5">
        <v>11580941312</v>
      </c>
      <c r="D1576" s="5">
        <v>1577</v>
      </c>
      <c r="E1576" s="6" t="s">
        <v>55</v>
      </c>
      <c r="F1576" s="4" t="s">
        <v>101</v>
      </c>
      <c r="G1576" s="4" t="s">
        <v>46</v>
      </c>
      <c r="H1576" s="4" t="s">
        <v>102</v>
      </c>
      <c r="I1576" s="4">
        <v>3.5555555820465088</v>
      </c>
      <c r="J1576" s="5">
        <v>1.3558304670569141</v>
      </c>
      <c r="K1576" s="5">
        <v>0.73050343087556402</v>
      </c>
      <c r="L1576" s="4" t="s">
        <v>20</v>
      </c>
      <c r="M1576" s="4" t="s">
        <v>1281</v>
      </c>
      <c r="N1576" s="7">
        <f>VLOOKUP($A1576,'[1]Prices 23 nov'!$A$2:$Q$5001,5,FALSE)</f>
        <v>0.55374679545920902</v>
      </c>
      <c r="O1576" s="7">
        <f>VLOOKUP($A1576,'[1]Prices 23 nov'!$A$2:$Q$5001,6,FALSE)</f>
        <v>0.9432755888573251</v>
      </c>
      <c r="P1576" s="7">
        <f>VLOOKUP($A1576,'[1]Prices 23 nov'!$A$2:$Q$5001,7,FALSE)</f>
        <v>0.9980755993994711</v>
      </c>
      <c r="Q1576" s="7">
        <f>VLOOKUP($A1576,'[1]Prices 23 nov'!$A$2:$Q$5001,8,FALSE)</f>
        <v>0.8317311325427571</v>
      </c>
      <c r="R1576" s="7">
        <f>VLOOKUP($A1576,'[1]Prices 23 nov'!$A$2:$Q$5001,9,FALSE)</f>
        <v>0.88494306279608304</v>
      </c>
      <c r="S1576" s="7">
        <f>VLOOKUP($A1576,'[1]Prices 23 nov'!$A$2:$Q$5001,10,FALSE)</f>
        <v>0.76338031859884803</v>
      </c>
      <c r="T1576" s="7">
        <f>VLOOKUP($A1576,'[1]Prices 23 nov'!$A$2:$Q$5001,11,FALSE)</f>
        <v>0.80132515415925809</v>
      </c>
      <c r="U1576" s="7">
        <f>VLOOKUP($A1576,'[1]Prices 23 nov'!$A$2:$Q$5001,12,FALSE)</f>
        <v>0.76461177772603206</v>
      </c>
      <c r="V1576" s="7">
        <f>VLOOKUP($A1576,'[1]Prices 23 nov'!$A$2:$Q$5001,13,FALSE)</f>
        <v>0.96181049660543705</v>
      </c>
      <c r="W1576" s="7">
        <f>VLOOKUP($A1576,'[1]Prices 23 nov'!$A$2:$Q$5001,14,FALSE)</f>
        <v>1.173201114775779</v>
      </c>
      <c r="X1576" s="7">
        <f>VLOOKUP($A1576,'[1]Prices 23 nov'!$A$2:$Q$5001,15,FALSE)</f>
        <v>1.1218182626416819</v>
      </c>
      <c r="Y1576" s="7">
        <f>VLOOKUP($A1576,'[1]Prices 23 nov'!$A$2:$Q$5001,16,FALSE)</f>
        <v>0.93800619198518109</v>
      </c>
      <c r="Z1576" s="7">
        <f>VLOOKUP($A1576,'[1]Prices 23 nov'!$A$2:$Q$5001,17,FALSE)</f>
        <v>0.91610132169339009</v>
      </c>
    </row>
    <row r="1577" spans="1:26">
      <c r="A1577" s="4" t="s">
        <v>3564</v>
      </c>
      <c r="B1577" s="4" t="s">
        <v>3565</v>
      </c>
      <c r="C1577" s="5">
        <v>11580042240</v>
      </c>
      <c r="D1577" s="5">
        <v>1578</v>
      </c>
      <c r="E1577" s="6" t="s">
        <v>105</v>
      </c>
      <c r="F1577" s="4" t="s">
        <v>106</v>
      </c>
      <c r="G1577" s="4" t="s">
        <v>18</v>
      </c>
      <c r="H1577" s="4" t="s">
        <v>19</v>
      </c>
      <c r="I1577" s="4">
        <v>0</v>
      </c>
      <c r="J1577" s="5">
        <v>64.449996948242188</v>
      </c>
      <c r="K1577" s="5">
        <v>41.610000610351563</v>
      </c>
      <c r="L1577" s="4" t="s">
        <v>35</v>
      </c>
      <c r="M1577" s="4" t="s">
        <v>38</v>
      </c>
      <c r="N1577" s="7">
        <f>VLOOKUP($A1577,'[1]Prices 23 nov'!$A$2:$Q$5001,5,FALSE)</f>
        <v>9.4713198774648788</v>
      </c>
      <c r="O1577" s="7">
        <f>VLOOKUP($A1577,'[1]Prices 23 nov'!$A$2:$Q$5001,6,FALSE)</f>
        <v>59.310001373291023</v>
      </c>
      <c r="P1577" s="7">
        <f>VLOOKUP($A1577,'[1]Prices 23 nov'!$A$2:$Q$5001,7,FALSE)</f>
        <v>59.240001678466797</v>
      </c>
      <c r="Q1577" s="7">
        <f>VLOOKUP($A1577,'[1]Prices 23 nov'!$A$2:$Q$5001,8,FALSE)</f>
        <v>58.189998626708977</v>
      </c>
      <c r="R1577" s="7">
        <f>VLOOKUP($A1577,'[1]Prices 23 nov'!$A$2:$Q$5001,9,FALSE)</f>
        <v>53.630001068115227</v>
      </c>
      <c r="S1577" s="7">
        <f>VLOOKUP($A1577,'[1]Prices 23 nov'!$A$2:$Q$5001,10,FALSE)</f>
        <v>47.040000915527337</v>
      </c>
      <c r="T1577" s="7">
        <f>VLOOKUP($A1577,'[1]Prices 23 nov'!$A$2:$Q$5001,11,FALSE)</f>
        <v>50.849998474121087</v>
      </c>
      <c r="U1577" s="7">
        <f>VLOOKUP($A1577,'[1]Prices 23 nov'!$A$2:$Q$5001,12,FALSE)</f>
        <v>56.25</v>
      </c>
      <c r="V1577" s="7">
        <f>VLOOKUP($A1577,'[1]Prices 23 nov'!$A$2:$Q$5001,13,FALSE)</f>
        <v>54.810001373291023</v>
      </c>
      <c r="W1577" s="7">
        <f>VLOOKUP($A1577,'[1]Prices 23 nov'!$A$2:$Q$5001,14,FALSE)</f>
        <v>55.439998626708977</v>
      </c>
      <c r="X1577" s="7">
        <f>VLOOKUP($A1577,'[1]Prices 23 nov'!$A$2:$Q$5001,15,FALSE)</f>
        <v>58.180000305175781</v>
      </c>
      <c r="Y1577" s="7">
        <f>VLOOKUP($A1577,'[1]Prices 23 nov'!$A$2:$Q$5001,16,FALSE)</f>
        <v>59.080001831054688</v>
      </c>
      <c r="Z1577" s="7">
        <f>VLOOKUP($A1577,'[1]Prices 23 nov'!$A$2:$Q$5001,17,FALSE)</f>
        <v>58.849998474121087</v>
      </c>
    </row>
    <row r="1578" spans="1:26">
      <c r="A1578" s="4" t="s">
        <v>3566</v>
      </c>
      <c r="B1578" s="4" t="s">
        <v>3567</v>
      </c>
      <c r="C1578" s="5">
        <v>11558171648</v>
      </c>
      <c r="D1578" s="5">
        <v>1579</v>
      </c>
      <c r="E1578" s="6" t="s">
        <v>273</v>
      </c>
      <c r="F1578" s="4" t="s">
        <v>101</v>
      </c>
      <c r="G1578" s="4" t="s">
        <v>46</v>
      </c>
      <c r="H1578" s="4" t="s">
        <v>102</v>
      </c>
      <c r="I1578" s="4">
        <v>4.846153736114502</v>
      </c>
      <c r="J1578" s="5">
        <v>0.648221585016167</v>
      </c>
      <c r="K1578" s="5">
        <v>0.47832082599918802</v>
      </c>
      <c r="L1578" s="4" t="s">
        <v>64</v>
      </c>
      <c r="M1578" s="4" t="s">
        <v>2496</v>
      </c>
      <c r="N1578" s="7">
        <f>VLOOKUP($A1578,'[1]Prices 23 nov'!$A$2:$Q$5001,5,FALSE)</f>
        <v>7.1117612647271677</v>
      </c>
      <c r="O1578" s="7">
        <f>VLOOKUP($A1578,'[1]Prices 23 nov'!$A$2:$Q$5001,6,FALSE)</f>
        <v>0.60659440171962609</v>
      </c>
      <c r="P1578" s="7">
        <f>VLOOKUP($A1578,'[1]Prices 23 nov'!$A$2:$Q$5001,7,FALSE)</f>
        <v>0.60602574613689308</v>
      </c>
      <c r="Q1578" s="7">
        <f>VLOOKUP($A1578,'[1]Prices 23 nov'!$A$2:$Q$5001,8,FALSE)</f>
        <v>0.539770698329889</v>
      </c>
      <c r="R1578" s="7">
        <f>VLOOKUP($A1578,'[1]Prices 23 nov'!$A$2:$Q$5001,9,FALSE)</f>
        <v>0.540160063327221</v>
      </c>
      <c r="S1578" s="7">
        <f>VLOOKUP($A1578,'[1]Prices 23 nov'!$A$2:$Q$5001,10,FALSE)</f>
        <v>0.50140845982961202</v>
      </c>
      <c r="T1578" s="7">
        <f>VLOOKUP($A1578,'[1]Prices 23 nov'!$A$2:$Q$5001,11,FALSE)</f>
        <v>0.50259793917766205</v>
      </c>
      <c r="U1578" s="7">
        <f>VLOOKUP($A1578,'[1]Prices 23 nov'!$A$2:$Q$5001,12,FALSE)</f>
        <v>0.52049721537764504</v>
      </c>
      <c r="V1578" s="7">
        <f>VLOOKUP($A1578,'[1]Prices 23 nov'!$A$2:$Q$5001,13,FALSE)</f>
        <v>0.53465346289321802</v>
      </c>
      <c r="W1578" s="7">
        <f>VLOOKUP($A1578,'[1]Prices 23 nov'!$A$2:$Q$5001,14,FALSE)</f>
        <v>0.54863985473767207</v>
      </c>
      <c r="X1578" s="7">
        <f>VLOOKUP($A1578,'[1]Prices 23 nov'!$A$2:$Q$5001,15,FALSE)</f>
        <v>0.59459297295848001</v>
      </c>
      <c r="Y1578" s="7">
        <f>VLOOKUP($A1578,'[1]Prices 23 nov'!$A$2:$Q$5001,16,FALSE)</f>
        <v>0.61404803177623501</v>
      </c>
      <c r="Z1578" s="7">
        <f>VLOOKUP($A1578,'[1]Prices 23 nov'!$A$2:$Q$5001,17,FALSE)</f>
        <v>0.61721019458386206</v>
      </c>
    </row>
    <row r="1579" spans="1:26">
      <c r="A1579" s="4" t="s">
        <v>3568</v>
      </c>
      <c r="B1579" s="4" t="s">
        <v>3569</v>
      </c>
      <c r="C1579" s="5">
        <v>11554208768</v>
      </c>
      <c r="D1579" s="5">
        <v>1580</v>
      </c>
      <c r="E1579" s="6" t="s">
        <v>294</v>
      </c>
      <c r="F1579" s="4" t="s">
        <v>51</v>
      </c>
      <c r="G1579" s="4" t="s">
        <v>18</v>
      </c>
      <c r="H1579" s="4" t="s">
        <v>19</v>
      </c>
      <c r="I1579" s="4">
        <v>2.7894737720489502</v>
      </c>
      <c r="J1579" s="5">
        <v>319.76998901367188</v>
      </c>
      <c r="K1579" s="5">
        <v>163.39500427246094</v>
      </c>
      <c r="L1579" s="4" t="s">
        <v>20</v>
      </c>
      <c r="M1579" s="4" t="s">
        <v>38</v>
      </c>
      <c r="N1579" s="7">
        <f>VLOOKUP($A1579,'[1]Prices 23 nov'!$A$2:$Q$5001,5,FALSE)</f>
        <v>19.048457086051361</v>
      </c>
      <c r="O1579" s="7">
        <f>VLOOKUP($A1579,'[1]Prices 23 nov'!$A$2:$Q$5001,6,FALSE)</f>
        <v>250.91999816894531</v>
      </c>
      <c r="P1579" s="7">
        <f>VLOOKUP($A1579,'[1]Prices 23 nov'!$A$2:$Q$5001,7,FALSE)</f>
        <v>243.9700012207031</v>
      </c>
      <c r="Q1579" s="7">
        <f>VLOOKUP($A1579,'[1]Prices 23 nov'!$A$2:$Q$5001,8,FALSE)</f>
        <v>233.71000671386719</v>
      </c>
      <c r="R1579" s="7">
        <f>VLOOKUP($A1579,'[1]Prices 23 nov'!$A$2:$Q$5001,9,FALSE)</f>
        <v>240.08000183105469</v>
      </c>
      <c r="S1579" s="7">
        <f>VLOOKUP($A1579,'[1]Prices 23 nov'!$A$2:$Q$5001,10,FALSE)</f>
        <v>175.7799987792969</v>
      </c>
      <c r="T1579" s="7">
        <f>VLOOKUP($A1579,'[1]Prices 23 nov'!$A$2:$Q$5001,11,FALSE)</f>
        <v>183.33000183105469</v>
      </c>
      <c r="U1579" s="7">
        <f>VLOOKUP($A1579,'[1]Prices 23 nov'!$A$2:$Q$5001,12,FALSE)</f>
        <v>217.17999267578119</v>
      </c>
      <c r="V1579" s="7">
        <f>VLOOKUP($A1579,'[1]Prices 23 nov'!$A$2:$Q$5001,13,FALSE)</f>
        <v>231.3500061035156</v>
      </c>
      <c r="W1579" s="7">
        <f>VLOOKUP($A1579,'[1]Prices 23 nov'!$A$2:$Q$5001,14,FALSE)</f>
        <v>270.17999267578119</v>
      </c>
      <c r="X1579" s="7">
        <f>VLOOKUP($A1579,'[1]Prices 23 nov'!$A$2:$Q$5001,15,FALSE)</f>
        <v>286.69000244140619</v>
      </c>
      <c r="Y1579" s="7">
        <f>VLOOKUP($A1579,'[1]Prices 23 nov'!$A$2:$Q$5001,16,FALSE)</f>
        <v>274.01998901367188</v>
      </c>
      <c r="Z1579" s="7">
        <f>VLOOKUP($A1579,'[1]Prices 23 nov'!$A$2:$Q$5001,17,FALSE)</f>
        <v>283.57998657226563</v>
      </c>
    </row>
    <row r="1580" spans="1:26">
      <c r="A1580" s="4" t="s">
        <v>3570</v>
      </c>
      <c r="B1580" s="4" t="s">
        <v>3571</v>
      </c>
      <c r="C1580" s="5">
        <v>11542627328</v>
      </c>
      <c r="D1580" s="5">
        <v>1581</v>
      </c>
      <c r="E1580" s="6" t="s">
        <v>105</v>
      </c>
      <c r="F1580" s="4" t="s">
        <v>106</v>
      </c>
      <c r="G1580" s="4" t="s">
        <v>18</v>
      </c>
      <c r="H1580" s="4" t="s">
        <v>19</v>
      </c>
      <c r="I1580" s="4">
        <v>0</v>
      </c>
      <c r="J1580" s="5">
        <v>65.339996337890625</v>
      </c>
      <c r="K1580" s="5">
        <v>38.680000305175781</v>
      </c>
      <c r="L1580" s="4" t="s">
        <v>41</v>
      </c>
      <c r="M1580" s="4" t="s">
        <v>21</v>
      </c>
      <c r="N1580" s="7">
        <f>VLOOKUP($A1580,'[1]Prices 23 nov'!$A$2:$Q$5001,5,FALSE)</f>
        <v>23.78551939780273</v>
      </c>
      <c r="O1580" s="7">
        <f>VLOOKUP($A1580,'[1]Prices 23 nov'!$A$2:$Q$5001,6,FALSE)</f>
        <v>52.060001373291023</v>
      </c>
      <c r="P1580" s="7">
        <f>VLOOKUP($A1580,'[1]Prices 23 nov'!$A$2:$Q$5001,7,FALSE)</f>
        <v>53.630001068115227</v>
      </c>
      <c r="Q1580" s="7">
        <f>VLOOKUP($A1580,'[1]Prices 23 nov'!$A$2:$Q$5001,8,FALSE)</f>
        <v>54.549999237060547</v>
      </c>
      <c r="R1580" s="7">
        <f>VLOOKUP($A1580,'[1]Prices 23 nov'!$A$2:$Q$5001,9,FALSE)</f>
        <v>52.520000457763672</v>
      </c>
      <c r="S1580" s="7">
        <f>VLOOKUP($A1580,'[1]Prices 23 nov'!$A$2:$Q$5001,10,FALSE)</f>
        <v>42.479999542236328</v>
      </c>
      <c r="T1580" s="7">
        <f>VLOOKUP($A1580,'[1]Prices 23 nov'!$A$2:$Q$5001,11,FALSE)</f>
        <v>49.580001831054688</v>
      </c>
      <c r="U1580" s="7">
        <f>VLOOKUP($A1580,'[1]Prices 23 nov'!$A$2:$Q$5001,12,FALSE)</f>
        <v>54.639999389648438</v>
      </c>
      <c r="V1580" s="7">
        <f>VLOOKUP($A1580,'[1]Prices 23 nov'!$A$2:$Q$5001,13,FALSE)</f>
        <v>55.380001068115227</v>
      </c>
      <c r="W1580" s="7">
        <f>VLOOKUP($A1580,'[1]Prices 23 nov'!$A$2:$Q$5001,14,FALSE)</f>
        <v>58.180000305175781</v>
      </c>
      <c r="X1580" s="7">
        <f>VLOOKUP($A1580,'[1]Prices 23 nov'!$A$2:$Q$5001,15,FALSE)</f>
        <v>63.779998779296882</v>
      </c>
      <c r="Y1580" s="7">
        <f>VLOOKUP($A1580,'[1]Prices 23 nov'!$A$2:$Q$5001,16,FALSE)</f>
        <v>60.25</v>
      </c>
      <c r="Z1580" s="7">
        <f>VLOOKUP($A1580,'[1]Prices 23 nov'!$A$2:$Q$5001,17,FALSE)</f>
        <v>59.169998168945313</v>
      </c>
    </row>
    <row r="1581" spans="1:26">
      <c r="A1581" s="4" t="s">
        <v>3572</v>
      </c>
      <c r="B1581" s="4" t="s">
        <v>3573</v>
      </c>
      <c r="C1581" s="5">
        <v>11542415360</v>
      </c>
      <c r="D1581" s="5">
        <v>1582</v>
      </c>
      <c r="E1581" s="6" t="s">
        <v>34</v>
      </c>
      <c r="F1581" s="4" t="s">
        <v>141</v>
      </c>
      <c r="G1581" s="4" t="s">
        <v>142</v>
      </c>
      <c r="H1581" s="4" t="s">
        <v>143</v>
      </c>
      <c r="I1581" s="4">
        <v>4.5999999046325684</v>
      </c>
      <c r="J1581" s="5">
        <v>257.30460189919654</v>
      </c>
      <c r="K1581" s="5">
        <v>144.20569990110579</v>
      </c>
      <c r="L1581" s="4" t="s">
        <v>565</v>
      </c>
      <c r="M1581" s="4" t="s">
        <v>133</v>
      </c>
      <c r="N1581" s="7">
        <f>VLOOKUP($A1581,'[1]Prices 23 nov'!$A$2:$Q$5001,5,FALSE)</f>
        <v>-3.032448302998314</v>
      </c>
      <c r="O1581" s="7">
        <f>VLOOKUP($A1581,'[1]Prices 23 nov'!$A$2:$Q$5001,6,FALSE)</f>
        <v>237.34409969300029</v>
      </c>
      <c r="P1581" s="7">
        <f>VLOOKUP($A1581,'[1]Prices 23 nov'!$A$2:$Q$5001,7,FALSE)</f>
        <v>252.4620222393423</v>
      </c>
      <c r="Q1581" s="7">
        <f>VLOOKUP($A1581,'[1]Prices 23 nov'!$A$2:$Q$5001,8,FALSE)</f>
        <v>248.64268874749541</v>
      </c>
      <c r="R1581" s="7">
        <f>VLOOKUP($A1581,'[1]Prices 23 nov'!$A$2:$Q$5001,9,FALSE)</f>
        <v>198.40386869385841</v>
      </c>
      <c r="S1581" s="7">
        <f>VLOOKUP($A1581,'[1]Prices 23 nov'!$A$2:$Q$5001,10,FALSE)</f>
        <v>158.57302727177739</v>
      </c>
      <c r="T1581" s="7">
        <f>VLOOKUP($A1581,'[1]Prices 23 nov'!$A$2:$Q$5001,11,FALSE)</f>
        <v>192.63906185515219</v>
      </c>
      <c r="U1581" s="7">
        <f>VLOOKUP($A1581,'[1]Prices 23 nov'!$A$2:$Q$5001,12,FALSE)</f>
        <v>225.7854526117444</v>
      </c>
      <c r="V1581" s="7">
        <f>VLOOKUP($A1581,'[1]Prices 23 nov'!$A$2:$Q$5001,13,FALSE)</f>
        <v>223.51518026553089</v>
      </c>
      <c r="W1581" s="7">
        <f>VLOOKUP($A1581,'[1]Prices 23 nov'!$A$2:$Q$5001,14,FALSE)</f>
        <v>221.32153023034331</v>
      </c>
      <c r="X1581" s="7">
        <f>VLOOKUP($A1581,'[1]Prices 23 nov'!$A$2:$Q$5001,15,FALSE)</f>
        <v>240.61497933231291</v>
      </c>
      <c r="Y1581" s="7">
        <f>VLOOKUP($A1581,'[1]Prices 23 nov'!$A$2:$Q$5001,16,FALSE)</f>
        <v>236.66507888585329</v>
      </c>
      <c r="Z1581" s="7">
        <f>VLOOKUP($A1581,'[1]Prices 23 nov'!$A$2:$Q$5001,17,FALSE)</f>
        <v>237.3867373727262</v>
      </c>
    </row>
    <row r="1582" spans="1:26">
      <c r="A1582" s="4" t="s">
        <v>3574</v>
      </c>
      <c r="B1582" s="4" t="s">
        <v>3575</v>
      </c>
      <c r="C1582" s="5">
        <v>11531853824</v>
      </c>
      <c r="D1582" s="5">
        <v>1583</v>
      </c>
      <c r="E1582" s="6" t="s">
        <v>294</v>
      </c>
      <c r="F1582" s="4" t="s">
        <v>51</v>
      </c>
      <c r="G1582" s="4" t="s">
        <v>18</v>
      </c>
      <c r="H1582" s="4" t="s">
        <v>19</v>
      </c>
      <c r="I1582" s="4">
        <v>3.1818182468414307</v>
      </c>
      <c r="J1582" s="5">
        <v>69.910003662109375</v>
      </c>
      <c r="K1582" s="5">
        <v>38.430000305175781</v>
      </c>
      <c r="L1582" s="4" t="s">
        <v>20</v>
      </c>
      <c r="M1582" s="4" t="s">
        <v>38</v>
      </c>
      <c r="N1582" s="7">
        <f>VLOOKUP($A1582,'[1]Prices 23 nov'!$A$2:$Q$5001,5,FALSE)</f>
        <v>45.199385240877362</v>
      </c>
      <c r="O1582" s="7">
        <f>VLOOKUP($A1582,'[1]Prices 23 nov'!$A$2:$Q$5001,6,FALSE)</f>
        <v>47.900001525878913</v>
      </c>
      <c r="P1582" s="7">
        <f>VLOOKUP($A1582,'[1]Prices 23 nov'!$A$2:$Q$5001,7,FALSE)</f>
        <v>52</v>
      </c>
      <c r="Q1582" s="7">
        <f>VLOOKUP($A1582,'[1]Prices 23 nov'!$A$2:$Q$5001,8,FALSE)</f>
        <v>53.509998321533203</v>
      </c>
      <c r="R1582" s="7">
        <f>VLOOKUP($A1582,'[1]Prices 23 nov'!$A$2:$Q$5001,9,FALSE)</f>
        <v>51.700000762939453</v>
      </c>
      <c r="S1582" s="7">
        <f>VLOOKUP($A1582,'[1]Prices 23 nov'!$A$2:$Q$5001,10,FALSE)</f>
        <v>45.509998321533203</v>
      </c>
      <c r="T1582" s="7">
        <f>VLOOKUP($A1582,'[1]Prices 23 nov'!$A$2:$Q$5001,11,FALSE)</f>
        <v>44.779998779296882</v>
      </c>
      <c r="U1582" s="7">
        <f>VLOOKUP($A1582,'[1]Prices 23 nov'!$A$2:$Q$5001,12,FALSE)</f>
        <v>48.419998168945313</v>
      </c>
      <c r="V1582" s="7">
        <f>VLOOKUP($A1582,'[1]Prices 23 nov'!$A$2:$Q$5001,13,FALSE)</f>
        <v>47.419998168945313</v>
      </c>
      <c r="W1582" s="7">
        <f>VLOOKUP($A1582,'[1]Prices 23 nov'!$A$2:$Q$5001,14,FALSE)</f>
        <v>53.459999084472663</v>
      </c>
      <c r="X1582" s="7">
        <f>VLOOKUP($A1582,'[1]Prices 23 nov'!$A$2:$Q$5001,15,FALSE)</f>
        <v>58.759998321533203</v>
      </c>
      <c r="Y1582" s="7">
        <f>VLOOKUP($A1582,'[1]Prices 23 nov'!$A$2:$Q$5001,16,FALSE)</f>
        <v>61.549999237060547</v>
      </c>
      <c r="Z1582" s="7">
        <f>VLOOKUP($A1582,'[1]Prices 23 nov'!$A$2:$Q$5001,17,FALSE)</f>
        <v>62.659999847412109</v>
      </c>
    </row>
    <row r="1583" spans="1:26">
      <c r="A1583" s="4" t="s">
        <v>3576</v>
      </c>
      <c r="B1583" s="4" t="s">
        <v>3577</v>
      </c>
      <c r="C1583" s="5">
        <v>11530169344</v>
      </c>
      <c r="D1583" s="5">
        <v>1584</v>
      </c>
      <c r="E1583" s="6" t="s">
        <v>34</v>
      </c>
      <c r="F1583" s="4" t="s">
        <v>17</v>
      </c>
      <c r="G1583" s="4" t="s">
        <v>18</v>
      </c>
      <c r="H1583" s="4" t="s">
        <v>19</v>
      </c>
      <c r="I1583" s="4">
        <v>4.5652174949645996</v>
      </c>
      <c r="J1583" s="5">
        <v>145</v>
      </c>
      <c r="K1583" s="5">
        <v>100.22000122070313</v>
      </c>
      <c r="L1583" s="4" t="s">
        <v>984</v>
      </c>
      <c r="M1583" s="4" t="s">
        <v>38</v>
      </c>
      <c r="N1583" s="7">
        <f>VLOOKUP($A1583,'[1]Prices 23 nov'!$A$2:$Q$5001,5,FALSE)</f>
        <v>0</v>
      </c>
      <c r="O1583" s="7">
        <f>VLOOKUP($A1583,'[1]Prices 23 nov'!$A$2:$Q$5001,6,FALSE)</f>
        <v>0</v>
      </c>
      <c r="P1583" s="7">
        <f>VLOOKUP($A1583,'[1]Prices 23 nov'!$A$2:$Q$5001,7,FALSE)</f>
        <v>0</v>
      </c>
      <c r="Q1583" s="7">
        <f>VLOOKUP($A1583,'[1]Prices 23 nov'!$A$2:$Q$5001,8,FALSE)</f>
        <v>0</v>
      </c>
      <c r="R1583" s="7">
        <f>VLOOKUP($A1583,'[1]Prices 23 nov'!$A$2:$Q$5001,9,FALSE)</f>
        <v>0</v>
      </c>
      <c r="S1583" s="7">
        <f>VLOOKUP($A1583,'[1]Prices 23 nov'!$A$2:$Q$5001,10,FALSE)</f>
        <v>0</v>
      </c>
      <c r="T1583" s="7">
        <f>VLOOKUP($A1583,'[1]Prices 23 nov'!$A$2:$Q$5001,11,FALSE)</f>
        <v>0</v>
      </c>
      <c r="U1583" s="7">
        <f>VLOOKUP($A1583,'[1]Prices 23 nov'!$A$2:$Q$5001,12,FALSE)</f>
        <v>0</v>
      </c>
      <c r="V1583" s="7">
        <f>VLOOKUP($A1583,'[1]Prices 23 nov'!$A$2:$Q$5001,13,FALSE)</f>
        <v>106.7099990844727</v>
      </c>
      <c r="W1583" s="7">
        <f>VLOOKUP($A1583,'[1]Prices 23 nov'!$A$2:$Q$5001,14,FALSE)</f>
        <v>134.02000427246091</v>
      </c>
      <c r="X1583" s="7">
        <f>VLOOKUP($A1583,'[1]Prices 23 nov'!$A$2:$Q$5001,15,FALSE)</f>
        <v>134.8999938964844</v>
      </c>
      <c r="Y1583" s="7">
        <f>VLOOKUP($A1583,'[1]Prices 23 nov'!$A$2:$Q$5001,16,FALSE)</f>
        <v>124.7799987792969</v>
      </c>
      <c r="Z1583" s="7">
        <f>VLOOKUP($A1583,'[1]Prices 23 nov'!$A$2:$Q$5001,17,FALSE)</f>
        <v>123.4199981689453</v>
      </c>
    </row>
    <row r="1584" spans="1:26">
      <c r="A1584" s="4" t="s">
        <v>3578</v>
      </c>
      <c r="B1584" s="4" t="s">
        <v>3579</v>
      </c>
      <c r="C1584" s="5">
        <v>11527943168</v>
      </c>
      <c r="D1584" s="5">
        <v>1585</v>
      </c>
      <c r="E1584" s="6" t="s">
        <v>70</v>
      </c>
      <c r="F1584" s="4" t="s">
        <v>17</v>
      </c>
      <c r="G1584" s="4" t="s">
        <v>18</v>
      </c>
      <c r="H1584" s="4" t="s">
        <v>19</v>
      </c>
      <c r="I1584" s="4">
        <v>4.25</v>
      </c>
      <c r="J1584" s="5">
        <v>240.58000183105469</v>
      </c>
      <c r="K1584" s="5">
        <v>66.010002136230469</v>
      </c>
      <c r="L1584" s="4" t="s">
        <v>41</v>
      </c>
      <c r="M1584" s="4" t="s">
        <v>805</v>
      </c>
      <c r="N1584" s="7">
        <f>VLOOKUP($A1584,'[1]Prices 23 nov'!$A$2:$Q$5001,5,FALSE)</f>
        <v>136.91519429420731</v>
      </c>
      <c r="O1584" s="7">
        <f>VLOOKUP($A1584,'[1]Prices 23 nov'!$A$2:$Q$5001,6,FALSE)</f>
        <v>100.7799987792969</v>
      </c>
      <c r="P1584" s="7">
        <f>VLOOKUP($A1584,'[1]Prices 23 nov'!$A$2:$Q$5001,7,FALSE)</f>
        <v>128.86000061035159</v>
      </c>
      <c r="Q1584" s="7">
        <f>VLOOKUP($A1584,'[1]Prices 23 nov'!$A$2:$Q$5001,8,FALSE)</f>
        <v>88.769996643066406</v>
      </c>
      <c r="R1584" s="7">
        <f>VLOOKUP($A1584,'[1]Prices 23 nov'!$A$2:$Q$5001,9,FALSE)</f>
        <v>95.230003356933594</v>
      </c>
      <c r="S1584" s="7">
        <f>VLOOKUP($A1584,'[1]Prices 23 nov'!$A$2:$Q$5001,10,FALSE)</f>
        <v>72.010002136230469</v>
      </c>
      <c r="T1584" s="7">
        <f>VLOOKUP($A1584,'[1]Prices 23 nov'!$A$2:$Q$5001,11,FALSE)</f>
        <v>82.80999755859375</v>
      </c>
      <c r="U1584" s="7">
        <f>VLOOKUP($A1584,'[1]Prices 23 nov'!$A$2:$Q$5001,12,FALSE)</f>
        <v>97.569999694824219</v>
      </c>
      <c r="V1584" s="7">
        <f>VLOOKUP($A1584,'[1]Prices 23 nov'!$A$2:$Q$5001,13,FALSE)</f>
        <v>117.5699996948242</v>
      </c>
      <c r="W1584" s="7">
        <f>VLOOKUP($A1584,'[1]Prices 23 nov'!$A$2:$Q$5001,14,FALSE)</f>
        <v>127.0800018310547</v>
      </c>
      <c r="X1584" s="7">
        <f>VLOOKUP($A1584,'[1]Prices 23 nov'!$A$2:$Q$5001,15,FALSE)</f>
        <v>149.8699951171875</v>
      </c>
      <c r="Y1584" s="7">
        <f>VLOOKUP($A1584,'[1]Prices 23 nov'!$A$2:$Q$5001,16,FALSE)</f>
        <v>169.88999938964841</v>
      </c>
      <c r="Z1584" s="7">
        <f>VLOOKUP($A1584,'[1]Prices 23 nov'!$A$2:$Q$5001,17,FALSE)</f>
        <v>216.11000061035159</v>
      </c>
    </row>
    <row r="1585" spans="1:26">
      <c r="A1585" s="4" t="s">
        <v>3580</v>
      </c>
      <c r="B1585" s="4" t="s">
        <v>3581</v>
      </c>
      <c r="C1585" s="5">
        <v>11521723392</v>
      </c>
      <c r="D1585" s="5">
        <v>1586</v>
      </c>
      <c r="E1585" s="6" t="s">
        <v>55</v>
      </c>
      <c r="F1585" s="4" t="s">
        <v>51</v>
      </c>
      <c r="G1585" s="4" t="s">
        <v>18</v>
      </c>
      <c r="H1585" s="4" t="s">
        <v>19</v>
      </c>
      <c r="I1585" s="4">
        <v>4.8181819915771484</v>
      </c>
      <c r="J1585" s="5">
        <v>46.349998474121094</v>
      </c>
      <c r="K1585" s="5">
        <v>20.200099945068359</v>
      </c>
      <c r="L1585" s="4" t="s">
        <v>20</v>
      </c>
      <c r="M1585" s="4" t="s">
        <v>38</v>
      </c>
      <c r="N1585" s="7">
        <f>VLOOKUP($A1585,'[1]Prices 23 nov'!$A$2:$Q$5001,5,FALSE)</f>
        <v>43.177369747811447</v>
      </c>
      <c r="O1585" s="7">
        <f>VLOOKUP($A1585,'[1]Prices 23 nov'!$A$2:$Q$5001,6,FALSE)</f>
        <v>32.540000915527337</v>
      </c>
      <c r="P1585" s="7">
        <f>VLOOKUP($A1585,'[1]Prices 23 nov'!$A$2:$Q$5001,7,FALSE)</f>
        <v>35.689998626708977</v>
      </c>
      <c r="Q1585" s="7">
        <f>VLOOKUP($A1585,'[1]Prices 23 nov'!$A$2:$Q$5001,8,FALSE)</f>
        <v>37.310001373291023</v>
      </c>
      <c r="R1585" s="7">
        <f>VLOOKUP($A1585,'[1]Prices 23 nov'!$A$2:$Q$5001,9,FALSE)</f>
        <v>36.5</v>
      </c>
      <c r="S1585" s="7">
        <f>VLOOKUP($A1585,'[1]Prices 23 nov'!$A$2:$Q$5001,10,FALSE)</f>
        <v>29.930000305175781</v>
      </c>
      <c r="T1585" s="7">
        <f>VLOOKUP($A1585,'[1]Prices 23 nov'!$A$2:$Q$5001,11,FALSE)</f>
        <v>32.669998168945313</v>
      </c>
      <c r="U1585" s="7">
        <f>VLOOKUP($A1585,'[1]Prices 23 nov'!$A$2:$Q$5001,12,FALSE)</f>
        <v>37.439998626708977</v>
      </c>
      <c r="V1585" s="7">
        <f>VLOOKUP($A1585,'[1]Prices 23 nov'!$A$2:$Q$5001,13,FALSE)</f>
        <v>39.529998779296882</v>
      </c>
      <c r="W1585" s="7">
        <f>VLOOKUP($A1585,'[1]Prices 23 nov'!$A$2:$Q$5001,14,FALSE)</f>
        <v>40.740001678466797</v>
      </c>
      <c r="X1585" s="7">
        <f>VLOOKUP($A1585,'[1]Prices 23 nov'!$A$2:$Q$5001,15,FALSE)</f>
        <v>40.470001220703118</v>
      </c>
      <c r="Y1585" s="7">
        <f>VLOOKUP($A1585,'[1]Prices 23 nov'!$A$2:$Q$5001,16,FALSE)</f>
        <v>40.529998779296882</v>
      </c>
      <c r="Z1585" s="7">
        <f>VLOOKUP($A1585,'[1]Prices 23 nov'!$A$2:$Q$5001,17,FALSE)</f>
        <v>42.099998474121087</v>
      </c>
    </row>
    <row r="1586" spans="1:26">
      <c r="A1586" s="4" t="s">
        <v>3582</v>
      </c>
      <c r="B1586" s="4" t="s">
        <v>3583</v>
      </c>
      <c r="C1586" s="5">
        <v>11517529088</v>
      </c>
      <c r="D1586" s="5">
        <v>1587</v>
      </c>
      <c r="E1586" s="6" t="s">
        <v>55</v>
      </c>
      <c r="F1586" s="4" t="s">
        <v>61</v>
      </c>
      <c r="G1586" s="4" t="s">
        <v>62</v>
      </c>
      <c r="H1586" s="4" t="s">
        <v>63</v>
      </c>
      <c r="I1586" s="4">
        <v>3.1111111640930176</v>
      </c>
      <c r="J1586" s="5">
        <v>0.95163647486660108</v>
      </c>
      <c r="K1586" s="5">
        <v>0.60843401126391206</v>
      </c>
      <c r="L1586" s="4" t="s">
        <v>64</v>
      </c>
      <c r="M1586" s="4" t="s">
        <v>412</v>
      </c>
      <c r="N1586" s="7">
        <f>VLOOKUP($A1586,'[1]Prices 23 nov'!$A$2:$Q$5001,5,FALSE)</f>
        <v>2.0484003317281059</v>
      </c>
      <c r="O1586" s="7">
        <f>VLOOKUP($A1586,'[1]Prices 23 nov'!$A$2:$Q$5001,6,FALSE)</f>
        <v>0.82730657527698503</v>
      </c>
      <c r="P1586" s="7">
        <f>VLOOKUP($A1586,'[1]Prices 23 nov'!$A$2:$Q$5001,7,FALSE)</f>
        <v>0.86530704847902506</v>
      </c>
      <c r="Q1586" s="7">
        <f>VLOOKUP($A1586,'[1]Prices 23 nov'!$A$2:$Q$5001,8,FALSE)</f>
        <v>0.85806359860617909</v>
      </c>
      <c r="R1586" s="7">
        <f>VLOOKUP($A1586,'[1]Prices 23 nov'!$A$2:$Q$5001,9,FALSE)</f>
        <v>0.88171804804649412</v>
      </c>
      <c r="S1586" s="7">
        <f>VLOOKUP($A1586,'[1]Prices 23 nov'!$A$2:$Q$5001,10,FALSE)</f>
        <v>0.74142788846418706</v>
      </c>
      <c r="T1586" s="7">
        <f>VLOOKUP($A1586,'[1]Prices 23 nov'!$A$2:$Q$5001,11,FALSE)</f>
        <v>0.85028583813382907</v>
      </c>
      <c r="U1586" s="7">
        <f>VLOOKUP($A1586,'[1]Prices 23 nov'!$A$2:$Q$5001,12,FALSE)</f>
        <v>0.83695474332630904</v>
      </c>
      <c r="V1586" s="7">
        <f>VLOOKUP($A1586,'[1]Prices 23 nov'!$A$2:$Q$5001,13,FALSE)</f>
        <v>0.87754743218905407</v>
      </c>
      <c r="W1586" s="7">
        <f>VLOOKUP($A1586,'[1]Prices 23 nov'!$A$2:$Q$5001,14,FALSE)</f>
        <v>0.91054259181702002</v>
      </c>
      <c r="X1586" s="7">
        <f>VLOOKUP($A1586,'[1]Prices 23 nov'!$A$2:$Q$5001,15,FALSE)</f>
        <v>0.9251701256855821</v>
      </c>
      <c r="Y1586" s="7">
        <f>VLOOKUP($A1586,'[1]Prices 23 nov'!$A$2:$Q$5001,16,FALSE)</f>
        <v>0.88218060854346403</v>
      </c>
      <c r="Z1586" s="7">
        <f>VLOOKUP($A1586,'[1]Prices 23 nov'!$A$2:$Q$5001,17,FALSE)</f>
        <v>0.86137474173888506</v>
      </c>
    </row>
    <row r="1587" spans="1:26">
      <c r="A1587" s="4" t="s">
        <v>3584</v>
      </c>
      <c r="B1587" s="4" t="s">
        <v>3585</v>
      </c>
      <c r="C1587" s="5">
        <v>11507109888</v>
      </c>
      <c r="D1587" s="5">
        <v>1588</v>
      </c>
      <c r="E1587" s="6" t="s">
        <v>105</v>
      </c>
      <c r="F1587" s="4" t="s">
        <v>106</v>
      </c>
      <c r="G1587" s="4" t="s">
        <v>18</v>
      </c>
      <c r="H1587" s="4" t="s">
        <v>19</v>
      </c>
      <c r="I1587" s="4">
        <v>0</v>
      </c>
      <c r="J1587" s="5">
        <v>80.779998779296875</v>
      </c>
      <c r="K1587" s="5">
        <v>43.049999237060547</v>
      </c>
      <c r="L1587" s="4" t="s">
        <v>41</v>
      </c>
      <c r="M1587" s="4" t="s">
        <v>56</v>
      </c>
      <c r="N1587" s="7">
        <f>VLOOKUP($A1587,'[1]Prices 23 nov'!$A$2:$Q$5001,5,FALSE)</f>
        <v>12.439202023200229</v>
      </c>
      <c r="O1587" s="7">
        <f>VLOOKUP($A1587,'[1]Prices 23 nov'!$A$2:$Q$5001,6,FALSE)</f>
        <v>73.25</v>
      </c>
      <c r="P1587" s="7">
        <f>VLOOKUP($A1587,'[1]Prices 23 nov'!$A$2:$Q$5001,7,FALSE)</f>
        <v>75.639999389648438</v>
      </c>
      <c r="Q1587" s="7">
        <f>VLOOKUP($A1587,'[1]Prices 23 nov'!$A$2:$Q$5001,8,FALSE)</f>
        <v>74.209999084472656</v>
      </c>
      <c r="R1587" s="7">
        <f>VLOOKUP($A1587,'[1]Prices 23 nov'!$A$2:$Q$5001,9,FALSE)</f>
        <v>69.05999755859375</v>
      </c>
      <c r="S1587" s="7">
        <f>VLOOKUP($A1587,'[1]Prices 23 nov'!$A$2:$Q$5001,10,FALSE)</f>
        <v>48.25</v>
      </c>
      <c r="T1587" s="7">
        <f>VLOOKUP($A1587,'[1]Prices 23 nov'!$A$2:$Q$5001,11,FALSE)</f>
        <v>56.869998931884773</v>
      </c>
      <c r="U1587" s="7">
        <f>VLOOKUP($A1587,'[1]Prices 23 nov'!$A$2:$Q$5001,12,FALSE)</f>
        <v>64.220001220703125</v>
      </c>
      <c r="V1587" s="7">
        <f>VLOOKUP($A1587,'[1]Prices 23 nov'!$A$2:$Q$5001,13,FALSE)</f>
        <v>64.989997863769531</v>
      </c>
      <c r="W1587" s="7">
        <f>VLOOKUP($A1587,'[1]Prices 23 nov'!$A$2:$Q$5001,14,FALSE)</f>
        <v>69.300003051757813</v>
      </c>
      <c r="X1587" s="7">
        <f>VLOOKUP($A1587,'[1]Prices 23 nov'!$A$2:$Q$5001,15,FALSE)</f>
        <v>72.160003662109375</v>
      </c>
      <c r="Y1587" s="7">
        <f>VLOOKUP($A1587,'[1]Prices 23 nov'!$A$2:$Q$5001,16,FALSE)</f>
        <v>69.319999694824219</v>
      </c>
      <c r="Z1587" s="7">
        <f>VLOOKUP($A1587,'[1]Prices 23 nov'!$A$2:$Q$5001,17,FALSE)</f>
        <v>71.050003051757813</v>
      </c>
    </row>
    <row r="1588" spans="1:26">
      <c r="A1588" s="4" t="s">
        <v>3586</v>
      </c>
      <c r="B1588" s="4" t="s">
        <v>3587</v>
      </c>
      <c r="C1588" s="5">
        <v>11506044928</v>
      </c>
      <c r="D1588" s="5">
        <v>1589</v>
      </c>
      <c r="E1588" s="6" t="s">
        <v>70</v>
      </c>
      <c r="F1588" s="4" t="s">
        <v>437</v>
      </c>
      <c r="G1588" s="4" t="s">
        <v>438</v>
      </c>
      <c r="H1588" s="4" t="s">
        <v>439</v>
      </c>
      <c r="I1588" s="4">
        <v>2.384615421295166</v>
      </c>
      <c r="J1588" s="5">
        <v>245.3624472137451</v>
      </c>
      <c r="K1588" s="5">
        <v>109.18507500000001</v>
      </c>
      <c r="L1588" s="4" t="s">
        <v>28</v>
      </c>
      <c r="M1588" s="4" t="s">
        <v>1184</v>
      </c>
      <c r="N1588" s="7">
        <f>VLOOKUP($A1588,'[1]Prices 23 nov'!$A$2:$Q$5001,5,FALSE)</f>
        <v>51.585247516565943</v>
      </c>
      <c r="O1588" s="7">
        <f>VLOOKUP($A1588,'[1]Prices 23 nov'!$A$2:$Q$5001,6,FALSE)</f>
        <v>131.01724830293639</v>
      </c>
      <c r="P1588" s="7">
        <f>VLOOKUP($A1588,'[1]Prices 23 nov'!$A$2:$Q$5001,7,FALSE)</f>
        <v>129.40956155704501</v>
      </c>
      <c r="Q1588" s="7">
        <f>VLOOKUP($A1588,'[1]Prices 23 nov'!$A$2:$Q$5001,8,FALSE)</f>
        <v>123.75021719402319</v>
      </c>
      <c r="R1588" s="7">
        <f>VLOOKUP($A1588,'[1]Prices 23 nov'!$A$2:$Q$5001,9,FALSE)</f>
        <v>114.3714065338136</v>
      </c>
      <c r="S1588" s="7">
        <f>VLOOKUP($A1588,'[1]Prices 23 nov'!$A$2:$Q$5001,10,FALSE)</f>
        <v>129.2427499494552</v>
      </c>
      <c r="T1588" s="7">
        <f>VLOOKUP($A1588,'[1]Prices 23 nov'!$A$2:$Q$5001,11,FALSE)</f>
        <v>170.64363464466081</v>
      </c>
      <c r="U1588" s="7">
        <f>VLOOKUP($A1588,'[1]Prices 23 nov'!$A$2:$Q$5001,12,FALSE)</f>
        <v>202.0095064043999</v>
      </c>
      <c r="V1588" s="7">
        <f>VLOOKUP($A1588,'[1]Prices 23 nov'!$A$2:$Q$5001,13,FALSE)</f>
        <v>192.6143989562988</v>
      </c>
      <c r="W1588" s="7">
        <f>VLOOKUP($A1588,'[1]Prices 23 nov'!$A$2:$Q$5001,14,FALSE)</f>
        <v>196.7957592010498</v>
      </c>
      <c r="X1588" s="7">
        <f>VLOOKUP($A1588,'[1]Prices 23 nov'!$A$2:$Q$5001,15,FALSE)</f>
        <v>181.5161511423685</v>
      </c>
      <c r="Y1588" s="7">
        <f>VLOOKUP($A1588,'[1]Prices 23 nov'!$A$2:$Q$5001,16,FALSE)</f>
        <v>207.65160156097409</v>
      </c>
      <c r="Z1588" s="7">
        <f>VLOOKUP($A1588,'[1]Prices 23 nov'!$A$2:$Q$5001,17,FALSE)</f>
        <v>215.9319479861642</v>
      </c>
    </row>
    <row r="1589" spans="1:26">
      <c r="A1589" s="4" t="s">
        <v>3588</v>
      </c>
      <c r="B1589" s="4" t="s">
        <v>3589</v>
      </c>
      <c r="C1589" s="5">
        <v>11498847232</v>
      </c>
      <c r="D1589" s="5">
        <v>1590</v>
      </c>
      <c r="E1589" s="6" t="s">
        <v>70</v>
      </c>
      <c r="F1589" s="4" t="s">
        <v>141</v>
      </c>
      <c r="G1589" s="4" t="s">
        <v>142</v>
      </c>
      <c r="H1589" s="4" t="s">
        <v>143</v>
      </c>
      <c r="I1589" s="4">
        <v>4.230769157409668</v>
      </c>
      <c r="J1589" s="5">
        <v>44.609152011785284</v>
      </c>
      <c r="K1589" s="5">
        <v>32.695522942597066</v>
      </c>
      <c r="L1589" s="4" t="s">
        <v>144</v>
      </c>
      <c r="M1589" s="4" t="s">
        <v>996</v>
      </c>
      <c r="N1589" s="7">
        <f>VLOOKUP($A1589,'[1]Prices 23 nov'!$A$2:$Q$5001,5,FALSE)</f>
        <v>-16.343135042919481</v>
      </c>
      <c r="O1589" s="7">
        <f>VLOOKUP($A1589,'[1]Prices 23 nov'!$A$2:$Q$5001,6,FALSE)</f>
        <v>43.607851392589509</v>
      </c>
      <c r="P1589" s="7">
        <f>VLOOKUP($A1589,'[1]Prices 23 nov'!$A$2:$Q$5001,7,FALSE)</f>
        <v>41.831567301414907</v>
      </c>
      <c r="Q1589" s="7">
        <f>VLOOKUP($A1589,'[1]Prices 23 nov'!$A$2:$Q$5001,8,FALSE)</f>
        <v>42.974143465980887</v>
      </c>
      <c r="R1589" s="7">
        <f>VLOOKUP($A1589,'[1]Prices 23 nov'!$A$2:$Q$5001,9,FALSE)</f>
        <v>38.697106288745999</v>
      </c>
      <c r="S1589" s="7">
        <f>VLOOKUP($A1589,'[1]Prices 23 nov'!$A$2:$Q$5001,10,FALSE)</f>
        <v>36.748225106857717</v>
      </c>
      <c r="T1589" s="7">
        <f>VLOOKUP($A1589,'[1]Prices 23 nov'!$A$2:$Q$5001,11,FALSE)</f>
        <v>37.600672501139343</v>
      </c>
      <c r="U1589" s="7">
        <f>VLOOKUP($A1589,'[1]Prices 23 nov'!$A$2:$Q$5001,12,FALSE)</f>
        <v>40.667408611625433</v>
      </c>
      <c r="V1589" s="7">
        <f>VLOOKUP($A1589,'[1]Prices 23 nov'!$A$2:$Q$5001,13,FALSE)</f>
        <v>38.540310133248568</v>
      </c>
      <c r="W1589" s="7">
        <f>VLOOKUP($A1589,'[1]Prices 23 nov'!$A$2:$Q$5001,14,FALSE)</f>
        <v>38.175136176869273</v>
      </c>
      <c r="X1589" s="7">
        <f>VLOOKUP($A1589,'[1]Prices 23 nov'!$A$2:$Q$5001,15,FALSE)</f>
        <v>37.775891502387822</v>
      </c>
      <c r="Y1589" s="7">
        <f>VLOOKUP($A1589,'[1]Prices 23 nov'!$A$2:$Q$5001,16,FALSE)</f>
        <v>37.423020880669362</v>
      </c>
      <c r="Z1589" s="7">
        <f>VLOOKUP($A1589,'[1]Prices 23 nov'!$A$2:$Q$5001,17,FALSE)</f>
        <v>35.145445046946413</v>
      </c>
    </row>
    <row r="1590" spans="1:26">
      <c r="A1590" s="4" t="s">
        <v>3590</v>
      </c>
      <c r="B1590" s="4" t="s">
        <v>3591</v>
      </c>
      <c r="C1590" s="5">
        <v>11493178368</v>
      </c>
      <c r="D1590" s="5">
        <v>1591</v>
      </c>
      <c r="E1590" s="6" t="s">
        <v>67</v>
      </c>
      <c r="F1590" s="4" t="s">
        <v>51</v>
      </c>
      <c r="G1590" s="4" t="s">
        <v>18</v>
      </c>
      <c r="H1590" s="4" t="s">
        <v>19</v>
      </c>
      <c r="I1590" s="4">
        <v>4</v>
      </c>
      <c r="J1590" s="5">
        <v>49.700000762939453</v>
      </c>
      <c r="K1590" s="5">
        <v>17.120000839233398</v>
      </c>
      <c r="L1590" s="4" t="s">
        <v>20</v>
      </c>
      <c r="M1590" s="4" t="s">
        <v>1191</v>
      </c>
      <c r="N1590" s="7">
        <f>VLOOKUP($A1590,'[1]Prices 23 nov'!$A$2:$Q$5001,5,FALSE)</f>
        <v>12.271340019414501</v>
      </c>
      <c r="O1590" s="7">
        <f>VLOOKUP($A1590,'[1]Prices 23 nov'!$A$2:$Q$5001,6,FALSE)</f>
        <v>39.139999389648438</v>
      </c>
      <c r="P1590" s="7">
        <f>VLOOKUP($A1590,'[1]Prices 23 nov'!$A$2:$Q$5001,7,FALSE)</f>
        <v>38.799999237060547</v>
      </c>
      <c r="Q1590" s="7">
        <f>VLOOKUP($A1590,'[1]Prices 23 nov'!$A$2:$Q$5001,8,FALSE)</f>
        <v>44.659999847412109</v>
      </c>
      <c r="R1590" s="7">
        <f>VLOOKUP($A1590,'[1]Prices 23 nov'!$A$2:$Q$5001,9,FALSE)</f>
        <v>41.549999237060547</v>
      </c>
      <c r="S1590" s="7">
        <f>VLOOKUP($A1590,'[1]Prices 23 nov'!$A$2:$Q$5001,10,FALSE)</f>
        <v>20.79999923706055</v>
      </c>
      <c r="T1590" s="7">
        <f>VLOOKUP($A1590,'[1]Prices 23 nov'!$A$2:$Q$5001,11,FALSE)</f>
        <v>27.239999771118161</v>
      </c>
      <c r="U1590" s="7">
        <f>VLOOKUP($A1590,'[1]Prices 23 nov'!$A$2:$Q$5001,12,FALSE)</f>
        <v>34.330001831054688</v>
      </c>
      <c r="V1590" s="7">
        <f>VLOOKUP($A1590,'[1]Prices 23 nov'!$A$2:$Q$5001,13,FALSE)</f>
        <v>32.979999542236328</v>
      </c>
      <c r="W1590" s="7">
        <f>VLOOKUP($A1590,'[1]Prices 23 nov'!$A$2:$Q$5001,14,FALSE)</f>
        <v>44.029998779296882</v>
      </c>
      <c r="X1590" s="7">
        <f>VLOOKUP($A1590,'[1]Prices 23 nov'!$A$2:$Q$5001,15,FALSE)</f>
        <v>46.049999237060547</v>
      </c>
      <c r="Y1590" s="7">
        <f>VLOOKUP($A1590,'[1]Prices 23 nov'!$A$2:$Q$5001,16,FALSE)</f>
        <v>47.459999084472663</v>
      </c>
      <c r="Z1590" s="7">
        <f>VLOOKUP($A1590,'[1]Prices 23 nov'!$A$2:$Q$5001,17,FALSE)</f>
        <v>42.150001525878913</v>
      </c>
    </row>
    <row r="1591" spans="1:26">
      <c r="A1591" s="4" t="s">
        <v>3592</v>
      </c>
      <c r="B1591" s="4" t="s">
        <v>3593</v>
      </c>
      <c r="C1591" s="5">
        <v>11484208128</v>
      </c>
      <c r="D1591" s="5">
        <v>1592</v>
      </c>
      <c r="E1591" s="6" t="s">
        <v>24</v>
      </c>
      <c r="F1591" s="4" t="s">
        <v>141</v>
      </c>
      <c r="G1591" s="4" t="s">
        <v>142</v>
      </c>
      <c r="H1591" s="4" t="s">
        <v>143</v>
      </c>
      <c r="I1591" s="4">
        <v>5</v>
      </c>
      <c r="J1591" s="5">
        <v>4.7848919798623912</v>
      </c>
      <c r="K1591" s="5">
        <v>2.885083425899194</v>
      </c>
      <c r="L1591" s="4" t="s">
        <v>64</v>
      </c>
      <c r="M1591" s="4" t="s">
        <v>383</v>
      </c>
      <c r="N1591" s="7">
        <f>VLOOKUP($A1591,'[1]Prices 23 nov'!$A$2:$Q$5001,5,FALSE)</f>
        <v>-17.68499210305513</v>
      </c>
      <c r="O1591" s="7">
        <f>VLOOKUP($A1591,'[1]Prices 23 nov'!$A$2:$Q$5001,6,FALSE)</f>
        <v>4.4717536498817756</v>
      </c>
      <c r="P1591" s="7">
        <f>VLOOKUP($A1591,'[1]Prices 23 nov'!$A$2:$Q$5001,7,FALSE)</f>
        <v>4.5826044233344021</v>
      </c>
      <c r="Q1591" s="7">
        <f>VLOOKUP($A1591,'[1]Prices 23 nov'!$A$2:$Q$5001,8,FALSE)</f>
        <v>4.2716483771937988</v>
      </c>
      <c r="R1591" s="7">
        <f>VLOOKUP($A1591,'[1]Prices 23 nov'!$A$2:$Q$5001,9,FALSE)</f>
        <v>3.995917075329118</v>
      </c>
      <c r="S1591" s="7">
        <f>VLOOKUP($A1591,'[1]Prices 23 nov'!$A$2:$Q$5001,10,FALSE)</f>
        <v>3.4105342458986461</v>
      </c>
      <c r="T1591" s="7">
        <f>VLOOKUP($A1591,'[1]Prices 23 nov'!$A$2:$Q$5001,11,FALSE)</f>
        <v>3.5802581913307558</v>
      </c>
      <c r="U1591" s="7">
        <f>VLOOKUP($A1591,'[1]Prices 23 nov'!$A$2:$Q$5001,12,FALSE)</f>
        <v>3.8315671602606471</v>
      </c>
      <c r="V1591" s="7">
        <f>VLOOKUP($A1591,'[1]Prices 23 nov'!$A$2:$Q$5001,13,FALSE)</f>
        <v>3.5617205053652872</v>
      </c>
      <c r="W1591" s="7">
        <f>VLOOKUP($A1591,'[1]Prices 23 nov'!$A$2:$Q$5001,14,FALSE)</f>
        <v>3.4678104608562141</v>
      </c>
      <c r="X1591" s="7">
        <f>VLOOKUP($A1591,'[1]Prices 23 nov'!$A$2:$Q$5001,15,FALSE)</f>
        <v>3.8936048816614739</v>
      </c>
      <c r="Y1591" s="7">
        <f>VLOOKUP($A1591,'[1]Prices 23 nov'!$A$2:$Q$5001,16,FALSE)</f>
        <v>3.5528184380382299</v>
      </c>
      <c r="Z1591" s="7">
        <f>VLOOKUP($A1591,'[1]Prices 23 nov'!$A$2:$Q$5001,17,FALSE)</f>
        <v>3.381020425818861</v>
      </c>
    </row>
    <row r="1592" spans="1:26">
      <c r="A1592" s="4" t="s">
        <v>3594</v>
      </c>
      <c r="B1592" s="4" t="s">
        <v>3595</v>
      </c>
      <c r="C1592" s="5">
        <v>11481156608</v>
      </c>
      <c r="D1592" s="5">
        <v>1593</v>
      </c>
      <c r="E1592" s="6" t="s">
        <v>55</v>
      </c>
      <c r="F1592" s="4" t="s">
        <v>51</v>
      </c>
      <c r="G1592" s="4" t="s">
        <v>18</v>
      </c>
      <c r="H1592" s="4" t="s">
        <v>19</v>
      </c>
      <c r="I1592" s="4">
        <v>4.8823528289794922</v>
      </c>
      <c r="J1592" s="5">
        <v>33.340000152587891</v>
      </c>
      <c r="K1592" s="5">
        <v>10.220000267028809</v>
      </c>
      <c r="L1592" s="4" t="s">
        <v>41</v>
      </c>
      <c r="M1592" s="4" t="s">
        <v>207</v>
      </c>
      <c r="N1592" s="7">
        <f>VLOOKUP($A1592,'[1]Prices 23 nov'!$A$2:$Q$5001,5,FALSE)</f>
        <v>0.59951553444315109</v>
      </c>
      <c r="O1592" s="7">
        <f>VLOOKUP($A1592,'[1]Prices 23 nov'!$A$2:$Q$5001,6,FALSE)</f>
        <v>31.510000228881839</v>
      </c>
      <c r="P1592" s="7">
        <f>VLOOKUP($A1592,'[1]Prices 23 nov'!$A$2:$Q$5001,7,FALSE)</f>
        <v>30.559999465942379</v>
      </c>
      <c r="Q1592" s="7">
        <f>VLOOKUP($A1592,'[1]Prices 23 nov'!$A$2:$Q$5001,8,FALSE)</f>
        <v>31.969999313354489</v>
      </c>
      <c r="R1592" s="7">
        <f>VLOOKUP($A1592,'[1]Prices 23 nov'!$A$2:$Q$5001,9,FALSE)</f>
        <v>25.620000839233398</v>
      </c>
      <c r="S1592" s="7">
        <f>VLOOKUP($A1592,'[1]Prices 23 nov'!$A$2:$Q$5001,10,FALSE)</f>
        <v>12.930000305175779</v>
      </c>
      <c r="T1592" s="7">
        <f>VLOOKUP($A1592,'[1]Prices 23 nov'!$A$2:$Q$5001,11,FALSE)</f>
        <v>15.569999694824221</v>
      </c>
      <c r="U1592" s="7">
        <f>VLOOKUP($A1592,'[1]Prices 23 nov'!$A$2:$Q$5001,12,FALSE)</f>
        <v>18.430000305175781</v>
      </c>
      <c r="V1592" s="7">
        <f>VLOOKUP($A1592,'[1]Prices 23 nov'!$A$2:$Q$5001,13,FALSE)</f>
        <v>19.29999923706055</v>
      </c>
      <c r="W1592" s="7">
        <f>VLOOKUP($A1592,'[1]Prices 23 nov'!$A$2:$Q$5001,14,FALSE)</f>
        <v>20.54999923706055</v>
      </c>
      <c r="X1592" s="7">
        <f>VLOOKUP($A1592,'[1]Prices 23 nov'!$A$2:$Q$5001,15,FALSE)</f>
        <v>22.909999847412109</v>
      </c>
      <c r="Y1592" s="7">
        <f>VLOOKUP($A1592,'[1]Prices 23 nov'!$A$2:$Q$5001,16,FALSE)</f>
        <v>25.5</v>
      </c>
      <c r="Z1592" s="7">
        <f>VLOOKUP($A1592,'[1]Prices 23 nov'!$A$2:$Q$5001,17,FALSE)</f>
        <v>27.60000038146973</v>
      </c>
    </row>
    <row r="1593" spans="1:26">
      <c r="A1593" s="4" t="s">
        <v>3596</v>
      </c>
      <c r="B1593" s="4" t="s">
        <v>3597</v>
      </c>
      <c r="C1593" s="5">
        <v>11478010880</v>
      </c>
      <c r="D1593" s="5">
        <v>1594</v>
      </c>
      <c r="E1593" s="6" t="s">
        <v>55</v>
      </c>
      <c r="F1593" s="4" t="s">
        <v>956</v>
      </c>
      <c r="G1593" s="4" t="s">
        <v>957</v>
      </c>
      <c r="H1593" s="4" t="s">
        <v>958</v>
      </c>
      <c r="I1593" s="4" t="s">
        <v>479</v>
      </c>
      <c r="J1593" s="5">
        <v>0.63412644926339601</v>
      </c>
      <c r="K1593" s="5">
        <v>0.12537313769274502</v>
      </c>
      <c r="L1593" s="4" t="s">
        <v>28</v>
      </c>
      <c r="M1593" s="4" t="s">
        <v>524</v>
      </c>
      <c r="N1593" s="7">
        <f>VLOOKUP($A1593,'[1]Prices 23 nov'!$A$2:$Q$5001,5,FALSE)</f>
        <v>128.92690320038929</v>
      </c>
      <c r="O1593" s="7">
        <f>VLOOKUP($A1593,'[1]Prices 23 nov'!$A$2:$Q$5001,6,FALSE)</f>
        <v>0.17167030797111399</v>
      </c>
      <c r="P1593" s="7">
        <f>VLOOKUP($A1593,'[1]Prices 23 nov'!$A$2:$Q$5001,7,FALSE)</f>
        <v>0.168110876008043</v>
      </c>
      <c r="Q1593" s="7">
        <f>VLOOKUP($A1593,'[1]Prices 23 nov'!$A$2:$Q$5001,8,FALSE)</f>
        <v>0.16887191118317599</v>
      </c>
      <c r="R1593" s="7">
        <f>VLOOKUP($A1593,'[1]Prices 23 nov'!$A$2:$Q$5001,9,FALSE)</f>
        <v>0.142623400344043</v>
      </c>
      <c r="S1593" s="7">
        <f>VLOOKUP($A1593,'[1]Prices 23 nov'!$A$2:$Q$5001,10,FALSE)</f>
        <v>0.13900134788290699</v>
      </c>
      <c r="T1593" s="7">
        <f>VLOOKUP($A1593,'[1]Prices 23 nov'!$A$2:$Q$5001,11,FALSE)</f>
        <v>0.20206970768725399</v>
      </c>
      <c r="U1593" s="7">
        <f>VLOOKUP($A1593,'[1]Prices 23 nov'!$A$2:$Q$5001,12,FALSE)</f>
        <v>0.220373667999096</v>
      </c>
      <c r="V1593" s="7">
        <f>VLOOKUP($A1593,'[1]Prices 23 nov'!$A$2:$Q$5001,13,FALSE)</f>
        <v>0.308741307875948</v>
      </c>
      <c r="W1593" s="7">
        <f>VLOOKUP($A1593,'[1]Prices 23 nov'!$A$2:$Q$5001,14,FALSE)</f>
        <v>0.38771331330615111</v>
      </c>
      <c r="X1593" s="7">
        <f>VLOOKUP($A1593,'[1]Prices 23 nov'!$A$2:$Q$5001,15,FALSE)</f>
        <v>0.39083849307799301</v>
      </c>
      <c r="Y1593" s="7">
        <f>VLOOKUP($A1593,'[1]Prices 23 nov'!$A$2:$Q$5001,16,FALSE)</f>
        <v>0.53405847675139007</v>
      </c>
      <c r="Z1593" s="7">
        <f>VLOOKUP($A1593,'[1]Prices 23 nov'!$A$2:$Q$5001,17,FALSE)</f>
        <v>0.42131014511284798</v>
      </c>
    </row>
    <row r="1594" spans="1:26">
      <c r="A1594" s="4" t="s">
        <v>3598</v>
      </c>
      <c r="B1594" s="4" t="s">
        <v>3599</v>
      </c>
      <c r="C1594" s="5">
        <v>11476900864</v>
      </c>
      <c r="D1594" s="5">
        <v>1595</v>
      </c>
      <c r="E1594" s="6" t="s">
        <v>294</v>
      </c>
      <c r="F1594" s="4" t="s">
        <v>51</v>
      </c>
      <c r="G1594" s="4" t="s">
        <v>18</v>
      </c>
      <c r="H1594" s="4" t="s">
        <v>19</v>
      </c>
      <c r="I1594" s="4">
        <v>3.5</v>
      </c>
      <c r="J1594" s="5">
        <v>92.589996337890625</v>
      </c>
      <c r="K1594" s="5">
        <v>33.900001525878906</v>
      </c>
      <c r="L1594" s="4" t="s">
        <v>20</v>
      </c>
      <c r="M1594" s="4" t="s">
        <v>38</v>
      </c>
      <c r="N1594" s="7">
        <f>VLOOKUP($A1594,'[1]Prices 23 nov'!$A$2:$Q$5001,5,FALSE)</f>
        <v>38.672590039760621</v>
      </c>
      <c r="O1594" s="7">
        <f>VLOOKUP($A1594,'[1]Prices 23 nov'!$A$2:$Q$5001,6,FALSE)</f>
        <v>62.430000305175781</v>
      </c>
      <c r="P1594" s="7">
        <f>VLOOKUP($A1594,'[1]Prices 23 nov'!$A$2:$Q$5001,7,FALSE)</f>
        <v>65.339996337890625</v>
      </c>
      <c r="Q1594" s="7">
        <f>VLOOKUP($A1594,'[1]Prices 23 nov'!$A$2:$Q$5001,8,FALSE)</f>
        <v>68.980003356933594</v>
      </c>
      <c r="R1594" s="7">
        <f>VLOOKUP($A1594,'[1]Prices 23 nov'!$A$2:$Q$5001,9,FALSE)</f>
        <v>63.669998168945313</v>
      </c>
      <c r="S1594" s="7">
        <f>VLOOKUP($A1594,'[1]Prices 23 nov'!$A$2:$Q$5001,10,FALSE)</f>
        <v>39.380001068115227</v>
      </c>
      <c r="T1594" s="7">
        <f>VLOOKUP($A1594,'[1]Prices 23 nov'!$A$2:$Q$5001,11,FALSE)</f>
        <v>51.5</v>
      </c>
      <c r="U1594" s="7">
        <f>VLOOKUP($A1594,'[1]Prices 23 nov'!$A$2:$Q$5001,12,FALSE)</f>
        <v>61.380001068115227</v>
      </c>
      <c r="V1594" s="7">
        <f>VLOOKUP($A1594,'[1]Prices 23 nov'!$A$2:$Q$5001,13,FALSE)</f>
        <v>62.389999389648438</v>
      </c>
      <c r="W1594" s="7">
        <f>VLOOKUP($A1594,'[1]Prices 23 nov'!$A$2:$Q$5001,14,FALSE)</f>
        <v>78.430000305175781</v>
      </c>
      <c r="X1594" s="7">
        <f>VLOOKUP($A1594,'[1]Prices 23 nov'!$A$2:$Q$5001,15,FALSE)</f>
        <v>85.739997863769531</v>
      </c>
      <c r="Y1594" s="7">
        <f>VLOOKUP($A1594,'[1]Prices 23 nov'!$A$2:$Q$5001,16,FALSE)</f>
        <v>87.669998168945313</v>
      </c>
      <c r="Z1594" s="7">
        <f>VLOOKUP($A1594,'[1]Prices 23 nov'!$A$2:$Q$5001,17,FALSE)</f>
        <v>84.580001831054688</v>
      </c>
    </row>
    <row r="1595" spans="1:26">
      <c r="A1595" s="4" t="s">
        <v>3600</v>
      </c>
      <c r="B1595" s="4" t="s">
        <v>3601</v>
      </c>
      <c r="C1595" s="5">
        <v>11474462720</v>
      </c>
      <c r="D1595" s="5">
        <v>1596</v>
      </c>
      <c r="E1595" s="6" t="s">
        <v>16</v>
      </c>
      <c r="F1595" s="4" t="s">
        <v>377</v>
      </c>
      <c r="G1595" s="4" t="s">
        <v>378</v>
      </c>
      <c r="H1595" s="4" t="s">
        <v>379</v>
      </c>
      <c r="I1595" s="4">
        <v>4.8181819915771484</v>
      </c>
      <c r="J1595" s="5">
        <v>47.883596730250261</v>
      </c>
      <c r="K1595" s="5">
        <v>26.435733239942682</v>
      </c>
      <c r="L1595" s="4" t="s">
        <v>133</v>
      </c>
      <c r="M1595" s="4" t="s">
        <v>680</v>
      </c>
      <c r="N1595" s="7">
        <f>VLOOKUP($A1595,'[1]Prices 23 nov'!$A$2:$Q$5001,5,FALSE)</f>
        <v>-2.0862075202858992</v>
      </c>
      <c r="O1595" s="7">
        <f>VLOOKUP($A1595,'[1]Prices 23 nov'!$A$2:$Q$5001,6,FALSE)</f>
        <v>43.213777601102272</v>
      </c>
      <c r="P1595" s="7">
        <f>VLOOKUP($A1595,'[1]Prices 23 nov'!$A$2:$Q$5001,7,FALSE)</f>
        <v>44.066231235983651</v>
      </c>
      <c r="Q1595" s="7">
        <f>VLOOKUP($A1595,'[1]Prices 23 nov'!$A$2:$Q$5001,8,FALSE)</f>
        <v>45.637938309842177</v>
      </c>
      <c r="R1595" s="7">
        <f>VLOOKUP($A1595,'[1]Prices 23 nov'!$A$2:$Q$5001,9,FALSE)</f>
        <v>42.691156053257153</v>
      </c>
      <c r="S1595" s="7">
        <f>VLOOKUP($A1595,'[1]Prices 23 nov'!$A$2:$Q$5001,10,FALSE)</f>
        <v>34.104656903498153</v>
      </c>
      <c r="T1595" s="7">
        <f>VLOOKUP($A1595,'[1]Prices 23 nov'!$A$2:$Q$5001,11,FALSE)</f>
        <v>37.860288616352591</v>
      </c>
      <c r="U1595" s="7">
        <f>VLOOKUP($A1595,'[1]Prices 23 nov'!$A$2:$Q$5001,12,FALSE)</f>
        <v>41.965140196377888</v>
      </c>
      <c r="V1595" s="7">
        <f>VLOOKUP($A1595,'[1]Prices 23 nov'!$A$2:$Q$5001,13,FALSE)</f>
        <v>42.4521352202446</v>
      </c>
      <c r="W1595" s="7">
        <f>VLOOKUP($A1595,'[1]Prices 23 nov'!$A$2:$Q$5001,14,FALSE)</f>
        <v>44.979110832170591</v>
      </c>
      <c r="X1595" s="7">
        <f>VLOOKUP($A1595,'[1]Prices 23 nov'!$A$2:$Q$5001,15,FALSE)</f>
        <v>46.034297454904618</v>
      </c>
      <c r="Y1595" s="7">
        <f>VLOOKUP($A1595,'[1]Prices 23 nov'!$A$2:$Q$5001,16,FALSE)</f>
        <v>42.700263000524501</v>
      </c>
      <c r="Z1595" s="7">
        <f>VLOOKUP($A1595,'[1]Prices 23 nov'!$A$2:$Q$5001,17,FALSE)</f>
        <v>36.356777005408283</v>
      </c>
    </row>
    <row r="1596" spans="1:26">
      <c r="A1596" s="4" t="s">
        <v>3602</v>
      </c>
      <c r="B1596" s="4" t="s">
        <v>3603</v>
      </c>
      <c r="C1596" s="5">
        <v>11469847552</v>
      </c>
      <c r="D1596" s="5">
        <v>1597</v>
      </c>
      <c r="E1596" s="6" t="s">
        <v>294</v>
      </c>
      <c r="F1596" s="4" t="s">
        <v>101</v>
      </c>
      <c r="G1596" s="4" t="s">
        <v>46</v>
      </c>
      <c r="H1596" s="4" t="s">
        <v>102</v>
      </c>
      <c r="I1596" s="4">
        <v>4.9499998092651367</v>
      </c>
      <c r="J1596" s="5">
        <v>11.304547236094427</v>
      </c>
      <c r="K1596" s="5">
        <v>3.5722450845907643</v>
      </c>
      <c r="L1596" s="4" t="s">
        <v>580</v>
      </c>
      <c r="M1596" s="4" t="s">
        <v>870</v>
      </c>
      <c r="N1596" s="7">
        <f>VLOOKUP($A1596,'[1]Prices 23 nov'!$A$2:$Q$5001,5,FALSE)</f>
        <v>100.9689663597708</v>
      </c>
      <c r="O1596" s="7">
        <f>VLOOKUP($A1596,'[1]Prices 23 nov'!$A$2:$Q$5001,6,FALSE)</f>
        <v>4.0174450055674527</v>
      </c>
      <c r="P1596" s="7">
        <f>VLOOKUP($A1596,'[1]Prices 23 nov'!$A$2:$Q$5001,7,FALSE)</f>
        <v>4.5380129765922561</v>
      </c>
      <c r="Q1596" s="7">
        <f>VLOOKUP($A1596,'[1]Prices 23 nov'!$A$2:$Q$5001,8,FALSE)</f>
        <v>3.7171545050433958</v>
      </c>
      <c r="R1596" s="7">
        <f>VLOOKUP($A1596,'[1]Prices 23 nov'!$A$2:$Q$5001,9,FALSE)</f>
        <v>4.088551847540657</v>
      </c>
      <c r="S1596" s="7">
        <f>VLOOKUP($A1596,'[1]Prices 23 nov'!$A$2:$Q$5001,10,FALSE)</f>
        <v>3.925352365410248</v>
      </c>
      <c r="T1596" s="7">
        <f>VLOOKUP($A1596,'[1]Prices 23 nov'!$A$2:$Q$5001,11,FALSE)</f>
        <v>4.7414101557019421</v>
      </c>
      <c r="U1596" s="7">
        <f>VLOOKUP($A1596,'[1]Prices 23 nov'!$A$2:$Q$5001,12,FALSE)</f>
        <v>4.7714580159945399</v>
      </c>
      <c r="V1596" s="7">
        <f>VLOOKUP($A1596,'[1]Prices 23 nov'!$A$2:$Q$5001,13,FALSE)</f>
        <v>4.7807636970003387</v>
      </c>
      <c r="W1596" s="7">
        <f>VLOOKUP($A1596,'[1]Prices 23 nov'!$A$2:$Q$5001,14,FALSE)</f>
        <v>9.8540305121415486</v>
      </c>
      <c r="X1596" s="7">
        <f>VLOOKUP($A1596,'[1]Prices 23 nov'!$A$2:$Q$5001,15,FALSE)</f>
        <v>8.8163788005458628</v>
      </c>
      <c r="Y1596" s="7">
        <f>VLOOKUP($A1596,'[1]Prices 23 nov'!$A$2:$Q$5001,16,FALSE)</f>
        <v>8.4361658654700022</v>
      </c>
      <c r="Z1596" s="7">
        <f>VLOOKUP($A1596,'[1]Prices 23 nov'!$A$2:$Q$5001,17,FALSE)</f>
        <v>7.856353230466766</v>
      </c>
    </row>
    <row r="1597" spans="1:26">
      <c r="A1597" s="4" t="s">
        <v>3604</v>
      </c>
      <c r="B1597" s="4" t="s">
        <v>3605</v>
      </c>
      <c r="C1597" s="5">
        <v>11469630464</v>
      </c>
      <c r="D1597" s="5">
        <v>1598</v>
      </c>
      <c r="E1597" s="6" t="s">
        <v>34</v>
      </c>
      <c r="F1597" s="4" t="s">
        <v>242</v>
      </c>
      <c r="G1597" s="4" t="s">
        <v>46</v>
      </c>
      <c r="H1597" s="4" t="s">
        <v>102</v>
      </c>
      <c r="I1597" s="4">
        <v>4.4375</v>
      </c>
      <c r="J1597" s="5">
        <v>26.87798540121301</v>
      </c>
      <c r="K1597" s="5">
        <v>12.492210825988876</v>
      </c>
      <c r="L1597" s="4" t="s">
        <v>332</v>
      </c>
      <c r="M1597" s="4" t="s">
        <v>326</v>
      </c>
      <c r="N1597" s="7">
        <f>VLOOKUP($A1597,'[1]Prices 23 nov'!$A$2:$Q$5001,5,FALSE)</f>
        <v>48.917265249772782</v>
      </c>
      <c r="O1597" s="7">
        <f>VLOOKUP($A1597,'[1]Prices 23 nov'!$A$2:$Q$5001,6,FALSE)</f>
        <v>13.06237790072259</v>
      </c>
      <c r="P1597" s="7">
        <f>VLOOKUP($A1597,'[1]Prices 23 nov'!$A$2:$Q$5001,7,FALSE)</f>
        <v>15.669069388243321</v>
      </c>
      <c r="Q1597" s="7">
        <f>VLOOKUP($A1597,'[1]Prices 23 nov'!$A$2:$Q$5001,8,FALSE)</f>
        <v>13.978494827952661</v>
      </c>
      <c r="R1597" s="7">
        <f>VLOOKUP($A1597,'[1]Prices 23 nov'!$A$2:$Q$5001,9,FALSE)</f>
        <v>18.819406509399411</v>
      </c>
      <c r="S1597" s="7">
        <f>VLOOKUP($A1597,'[1]Prices 23 nov'!$A$2:$Q$5001,10,FALSE)</f>
        <v>15.32535229405676</v>
      </c>
      <c r="T1597" s="7">
        <f>VLOOKUP($A1597,'[1]Prices 23 nov'!$A$2:$Q$5001,11,FALSE)</f>
        <v>16.911358621791809</v>
      </c>
      <c r="U1597" s="7">
        <f>VLOOKUP($A1597,'[1]Prices 23 nov'!$A$2:$Q$5001,12,FALSE)</f>
        <v>16.35287157139101</v>
      </c>
      <c r="V1597" s="7">
        <f>VLOOKUP($A1597,'[1]Prices 23 nov'!$A$2:$Q$5001,13,FALSE)</f>
        <v>18.67043852806091</v>
      </c>
      <c r="W1597" s="7">
        <f>VLOOKUP($A1597,'[1]Prices 23 nov'!$A$2:$Q$5001,14,FALSE)</f>
        <v>21.07464604646702</v>
      </c>
      <c r="X1597" s="7">
        <f>VLOOKUP($A1597,'[1]Prices 23 nov'!$A$2:$Q$5001,15,FALSE)</f>
        <v>24.88210440894181</v>
      </c>
      <c r="Y1597" s="7">
        <f>VLOOKUP($A1597,'[1]Prices 23 nov'!$A$2:$Q$5001,16,FALSE)</f>
        <v>23.541451809524009</v>
      </c>
      <c r="Z1597" s="7">
        <f>VLOOKUP($A1597,'[1]Prices 23 nov'!$A$2:$Q$5001,17,FALSE)</f>
        <v>20.521865881912159</v>
      </c>
    </row>
    <row r="1598" spans="1:26">
      <c r="A1598" s="4" t="s">
        <v>3606</v>
      </c>
      <c r="B1598" s="4" t="s">
        <v>3607</v>
      </c>
      <c r="C1598" s="5">
        <v>11451022336</v>
      </c>
      <c r="D1598" s="5">
        <v>1599</v>
      </c>
      <c r="E1598" s="6" t="s">
        <v>16</v>
      </c>
      <c r="F1598" s="4" t="s">
        <v>17</v>
      </c>
      <c r="G1598" s="4" t="s">
        <v>18</v>
      </c>
      <c r="H1598" s="4" t="s">
        <v>19</v>
      </c>
      <c r="I1598" s="4">
        <v>3.3214285373687744</v>
      </c>
      <c r="J1598" s="5">
        <v>65.379997253417969</v>
      </c>
      <c r="K1598" s="5">
        <v>34.659999847412109</v>
      </c>
      <c r="L1598" s="4" t="s">
        <v>20</v>
      </c>
      <c r="M1598" s="4" t="s">
        <v>456</v>
      </c>
      <c r="N1598" s="7">
        <f>VLOOKUP($A1598,'[1]Prices 23 nov'!$A$2:$Q$5001,5,FALSE)</f>
        <v>-13.876978136168511</v>
      </c>
      <c r="O1598" s="7">
        <f>VLOOKUP($A1598,'[1]Prices 23 nov'!$A$2:$Q$5001,6,FALSE)</f>
        <v>59.419998168945313</v>
      </c>
      <c r="P1598" s="7">
        <f>VLOOKUP($A1598,'[1]Prices 23 nov'!$A$2:$Q$5001,7,FALSE)</f>
        <v>62.25</v>
      </c>
      <c r="Q1598" s="7">
        <f>VLOOKUP($A1598,'[1]Prices 23 nov'!$A$2:$Q$5001,8,FALSE)</f>
        <v>54.040000915527337</v>
      </c>
      <c r="R1598" s="7">
        <f>VLOOKUP($A1598,'[1]Prices 23 nov'!$A$2:$Q$5001,9,FALSE)</f>
        <v>47.569999694824219</v>
      </c>
      <c r="S1598" s="7">
        <f>VLOOKUP($A1598,'[1]Prices 23 nov'!$A$2:$Q$5001,10,FALSE)</f>
        <v>40.009998321533203</v>
      </c>
      <c r="T1598" s="7">
        <f>VLOOKUP($A1598,'[1]Prices 23 nov'!$A$2:$Q$5001,11,FALSE)</f>
        <v>41.479999542236328</v>
      </c>
      <c r="U1598" s="7">
        <f>VLOOKUP($A1598,'[1]Prices 23 nov'!$A$2:$Q$5001,12,FALSE)</f>
        <v>42.669998168945313</v>
      </c>
      <c r="V1598" s="7">
        <f>VLOOKUP($A1598,'[1]Prices 23 nov'!$A$2:$Q$5001,13,FALSE)</f>
        <v>43.509998321533203</v>
      </c>
      <c r="W1598" s="7">
        <f>VLOOKUP($A1598,'[1]Prices 23 nov'!$A$2:$Q$5001,14,FALSE)</f>
        <v>42.770000457763672</v>
      </c>
      <c r="X1598" s="7">
        <f>VLOOKUP($A1598,'[1]Prices 23 nov'!$A$2:$Q$5001,15,FALSE)</f>
        <v>46.680000305175781</v>
      </c>
      <c r="Y1598" s="7">
        <f>VLOOKUP($A1598,'[1]Prices 23 nov'!$A$2:$Q$5001,16,FALSE)</f>
        <v>42.889999389648438</v>
      </c>
      <c r="Z1598" s="7">
        <f>VLOOKUP($A1598,'[1]Prices 23 nov'!$A$2:$Q$5001,17,FALSE)</f>
        <v>44.939998626708977</v>
      </c>
    </row>
    <row r="1599" spans="1:26">
      <c r="A1599" s="4" t="s">
        <v>3608</v>
      </c>
      <c r="B1599" s="4" t="s">
        <v>3609</v>
      </c>
      <c r="C1599" s="5">
        <v>11439942656</v>
      </c>
      <c r="D1599" s="5">
        <v>1600</v>
      </c>
      <c r="E1599" s="6" t="s">
        <v>16</v>
      </c>
      <c r="F1599" s="4" t="s">
        <v>17</v>
      </c>
      <c r="G1599" s="4" t="s">
        <v>18</v>
      </c>
      <c r="H1599" s="4" t="s">
        <v>19</v>
      </c>
      <c r="I1599" s="4">
        <v>4.0588235855102539</v>
      </c>
      <c r="J1599" s="5">
        <v>99.232101440429688</v>
      </c>
      <c r="K1599" s="5">
        <v>43.900001525878906</v>
      </c>
      <c r="L1599" s="4" t="s">
        <v>64</v>
      </c>
      <c r="M1599" s="4" t="s">
        <v>56</v>
      </c>
      <c r="N1599" s="7">
        <f>VLOOKUP($A1599,'[1]Prices 23 nov'!$A$2:$Q$5001,5,FALSE)</f>
        <v>36.340134808806333</v>
      </c>
      <c r="O1599" s="7">
        <f>VLOOKUP($A1599,'[1]Prices 23 nov'!$A$2:$Q$5001,6,FALSE)</f>
        <v>75.919998168945313</v>
      </c>
      <c r="P1599" s="7">
        <f>VLOOKUP($A1599,'[1]Prices 23 nov'!$A$2:$Q$5001,7,FALSE)</f>
        <v>74.889999389648438</v>
      </c>
      <c r="Q1599" s="7">
        <f>VLOOKUP($A1599,'[1]Prices 23 nov'!$A$2:$Q$5001,8,FALSE)</f>
        <v>84.910003662109375</v>
      </c>
      <c r="R1599" s="7">
        <f>VLOOKUP($A1599,'[1]Prices 23 nov'!$A$2:$Q$5001,9,FALSE)</f>
        <v>74.680000305175781</v>
      </c>
      <c r="S1599" s="7">
        <f>VLOOKUP($A1599,'[1]Prices 23 nov'!$A$2:$Q$5001,10,FALSE)</f>
        <v>56.299999237060547</v>
      </c>
      <c r="T1599" s="7">
        <f>VLOOKUP($A1599,'[1]Prices 23 nov'!$A$2:$Q$5001,11,FALSE)</f>
        <v>66.379997253417969</v>
      </c>
      <c r="U1599" s="7">
        <f>VLOOKUP($A1599,'[1]Prices 23 nov'!$A$2:$Q$5001,12,FALSE)</f>
        <v>79.080001831054688</v>
      </c>
      <c r="V1599" s="7">
        <f>VLOOKUP($A1599,'[1]Prices 23 nov'!$A$2:$Q$5001,13,FALSE)</f>
        <v>78.44000244140625</v>
      </c>
      <c r="W1599" s="7">
        <f>VLOOKUP($A1599,'[1]Prices 23 nov'!$A$2:$Q$5001,14,FALSE)</f>
        <v>86.349998474121094</v>
      </c>
      <c r="X1599" s="7">
        <f>VLOOKUP($A1599,'[1]Prices 23 nov'!$A$2:$Q$5001,15,FALSE)</f>
        <v>95.44000244140625</v>
      </c>
      <c r="Y1599" s="7">
        <f>VLOOKUP($A1599,'[1]Prices 23 nov'!$A$2:$Q$5001,16,FALSE)</f>
        <v>84.129997253417969</v>
      </c>
      <c r="Z1599" s="7">
        <f>VLOOKUP($A1599,'[1]Prices 23 nov'!$A$2:$Q$5001,17,FALSE)</f>
        <v>86.879997253417969</v>
      </c>
    </row>
    <row r="1600" spans="1:26">
      <c r="A1600" s="4" t="s">
        <v>3610</v>
      </c>
      <c r="B1600" s="4" t="s">
        <v>3611</v>
      </c>
      <c r="C1600" s="5">
        <v>11434231808</v>
      </c>
      <c r="D1600" s="5">
        <v>1601</v>
      </c>
      <c r="E1600" s="6" t="s">
        <v>70</v>
      </c>
      <c r="F1600" s="4" t="s">
        <v>1303</v>
      </c>
      <c r="G1600" s="4" t="s">
        <v>1304</v>
      </c>
      <c r="H1600" s="4" t="s">
        <v>1305</v>
      </c>
      <c r="I1600" s="4">
        <v>4.615384578704834</v>
      </c>
      <c r="J1600" s="5">
        <v>0.87403771808921904</v>
      </c>
      <c r="K1600" s="5">
        <v>0.48970367847406204</v>
      </c>
      <c r="L1600" s="4" t="s">
        <v>144</v>
      </c>
      <c r="M1600" s="4" t="s">
        <v>1949</v>
      </c>
      <c r="N1600" s="7">
        <f>VLOOKUP($A1600,'[1]Prices 23 nov'!$A$2:$Q$5001,5,FALSE)</f>
        <v>-4.9032773267735923</v>
      </c>
      <c r="O1600" s="7">
        <f>VLOOKUP($A1600,'[1]Prices 23 nov'!$A$2:$Q$5001,6,FALSE)</f>
        <v>0.81247110360113306</v>
      </c>
      <c r="P1600" s="7">
        <f>VLOOKUP($A1600,'[1]Prices 23 nov'!$A$2:$Q$5001,7,FALSE)</f>
        <v>0.87403776496648811</v>
      </c>
      <c r="Q1600" s="7">
        <f>VLOOKUP($A1600,'[1]Prices 23 nov'!$A$2:$Q$5001,8,FALSE)</f>
        <v>0.78542459571284007</v>
      </c>
      <c r="R1600" s="7">
        <f>VLOOKUP($A1600,'[1]Prices 23 nov'!$A$2:$Q$5001,9,FALSE)</f>
        <v>0.70989715337904602</v>
      </c>
      <c r="S1600" s="7">
        <f>VLOOKUP($A1600,'[1]Prices 23 nov'!$A$2:$Q$5001,10,FALSE)</f>
        <v>0.56833638477608905</v>
      </c>
      <c r="T1600" s="7">
        <f>VLOOKUP($A1600,'[1]Prices 23 nov'!$A$2:$Q$5001,11,FALSE)</f>
        <v>0.63962602951431102</v>
      </c>
      <c r="U1600" s="7">
        <f>VLOOKUP($A1600,'[1]Prices 23 nov'!$A$2:$Q$5001,12,FALSE)</f>
        <v>0.70438104171702809</v>
      </c>
      <c r="V1600" s="7">
        <f>VLOOKUP($A1600,'[1]Prices 23 nov'!$A$2:$Q$5001,13,FALSE)</f>
        <v>0.73152658790294811</v>
      </c>
      <c r="W1600" s="7">
        <f>VLOOKUP($A1600,'[1]Prices 23 nov'!$A$2:$Q$5001,14,FALSE)</f>
        <v>0.69849406420439708</v>
      </c>
      <c r="X1600" s="7">
        <f>VLOOKUP($A1600,'[1]Prices 23 nov'!$A$2:$Q$5001,15,FALSE)</f>
        <v>0.6607010971168491</v>
      </c>
      <c r="Y1600" s="7">
        <f>VLOOKUP($A1600,'[1]Prices 23 nov'!$A$2:$Q$5001,16,FALSE)</f>
        <v>0.62428703565169008</v>
      </c>
      <c r="Z1600" s="7">
        <f>VLOOKUP($A1600,'[1]Prices 23 nov'!$A$2:$Q$5001,17,FALSE)</f>
        <v>0.56197816506028209</v>
      </c>
    </row>
    <row r="1601" spans="1:26">
      <c r="A1601" s="4" t="s">
        <v>3612</v>
      </c>
      <c r="B1601" s="4" t="s">
        <v>3613</v>
      </c>
      <c r="C1601" s="5">
        <v>11426168832</v>
      </c>
      <c r="D1601" s="5">
        <v>1602</v>
      </c>
      <c r="E1601" s="6" t="s">
        <v>273</v>
      </c>
      <c r="F1601" s="4" t="s">
        <v>3614</v>
      </c>
      <c r="G1601" s="4" t="s">
        <v>3615</v>
      </c>
      <c r="H1601" s="4" t="s">
        <v>3616</v>
      </c>
      <c r="I1601" s="4">
        <v>4.1176471710205078</v>
      </c>
      <c r="J1601" s="5">
        <v>23.297833991250521</v>
      </c>
      <c r="K1601" s="5">
        <v>14.200457566076047</v>
      </c>
      <c r="L1601" s="4" t="s">
        <v>35</v>
      </c>
      <c r="M1601" s="4" t="s">
        <v>285</v>
      </c>
      <c r="N1601" s="7">
        <f>VLOOKUP($A1601,'[1]Prices 23 nov'!$A$2:$Q$5001,5,FALSE)</f>
        <v>-3.085738090871526</v>
      </c>
      <c r="O1601" s="7">
        <f>VLOOKUP($A1601,'[1]Prices 23 nov'!$A$2:$Q$5001,6,FALSE)</f>
        <v>22.089267738163471</v>
      </c>
      <c r="P1601" s="7">
        <f>VLOOKUP($A1601,'[1]Prices 23 nov'!$A$2:$Q$5001,7,FALSE)</f>
        <v>22.4790976382792</v>
      </c>
      <c r="Q1601" s="7">
        <f>VLOOKUP($A1601,'[1]Prices 23 nov'!$A$2:$Q$5001,8,FALSE)</f>
        <v>22.144675409421321</v>
      </c>
      <c r="R1601" s="7">
        <f>VLOOKUP($A1601,'[1]Prices 23 nov'!$A$2:$Q$5001,9,FALSE)</f>
        <v>19.463592395186421</v>
      </c>
      <c r="S1601" s="7">
        <f>VLOOKUP($A1601,'[1]Prices 23 nov'!$A$2:$Q$5001,10,FALSE)</f>
        <v>15.85144102573395</v>
      </c>
      <c r="T1601" s="7">
        <f>VLOOKUP($A1601,'[1]Prices 23 nov'!$A$2:$Q$5001,11,FALSE)</f>
        <v>18.60093500092626</v>
      </c>
      <c r="U1601" s="7">
        <f>VLOOKUP($A1601,'[1]Prices 23 nov'!$A$2:$Q$5001,12,FALSE)</f>
        <v>20.148867651820179</v>
      </c>
      <c r="V1601" s="7">
        <f>VLOOKUP($A1601,'[1]Prices 23 nov'!$A$2:$Q$5001,13,FALSE)</f>
        <v>21.275155868381258</v>
      </c>
      <c r="W1601" s="7">
        <f>VLOOKUP($A1601,'[1]Prices 23 nov'!$A$2:$Q$5001,14,FALSE)</f>
        <v>20.640388704836369</v>
      </c>
      <c r="X1601" s="7">
        <f>VLOOKUP($A1601,'[1]Prices 23 nov'!$A$2:$Q$5001,15,FALSE)</f>
        <v>20.54117496684194</v>
      </c>
      <c r="Y1601" s="7">
        <f>VLOOKUP($A1601,'[1]Prices 23 nov'!$A$2:$Q$5001,16,FALSE)</f>
        <v>19.142268508672711</v>
      </c>
      <c r="Z1601" s="7">
        <f>VLOOKUP($A1601,'[1]Prices 23 nov'!$A$2:$Q$5001,17,FALSE)</f>
        <v>18.967564981430769</v>
      </c>
    </row>
    <row r="1602" spans="1:26">
      <c r="A1602" s="4" t="s">
        <v>3617</v>
      </c>
      <c r="B1602" s="4" t="s">
        <v>3618</v>
      </c>
      <c r="C1602" s="5">
        <v>11423987712</v>
      </c>
      <c r="D1602" s="5">
        <v>1603</v>
      </c>
      <c r="E1602" s="6" t="s">
        <v>294</v>
      </c>
      <c r="F1602" s="4" t="s">
        <v>250</v>
      </c>
      <c r="G1602" s="4" t="s">
        <v>251</v>
      </c>
      <c r="H1602" s="4" t="s">
        <v>252</v>
      </c>
      <c r="I1602" s="4">
        <v>2.8235294818878174</v>
      </c>
      <c r="J1602" s="5">
        <v>3.293597777622101</v>
      </c>
      <c r="K1602" s="5">
        <v>0.44774428512547004</v>
      </c>
      <c r="L1602" s="4" t="s">
        <v>467</v>
      </c>
      <c r="M1602" s="4" t="s">
        <v>74</v>
      </c>
      <c r="N1602" s="7">
        <f>VLOOKUP($A1602,'[1]Prices 23 nov'!$A$2:$Q$5001,5,FALSE)</f>
        <v>-60.613514776727847</v>
      </c>
      <c r="O1602" s="7">
        <f>VLOOKUP($A1602,'[1]Prices 23 nov'!$A$2:$Q$5001,6,FALSE)</f>
        <v>3.0918834520576159</v>
      </c>
      <c r="P1602" s="7">
        <f>VLOOKUP($A1602,'[1]Prices 23 nov'!$A$2:$Q$5001,7,FALSE)</f>
        <v>3.1081353056992498</v>
      </c>
      <c r="Q1602" s="7">
        <f>VLOOKUP($A1602,'[1]Prices 23 nov'!$A$2:$Q$5001,8,FALSE)</f>
        <v>3.013349850531085</v>
      </c>
      <c r="R1602" s="7">
        <f>VLOOKUP($A1602,'[1]Prices 23 nov'!$A$2:$Q$5001,9,FALSE)</f>
        <v>2.7068343228362721</v>
      </c>
      <c r="S1602" s="7">
        <f>VLOOKUP($A1602,'[1]Prices 23 nov'!$A$2:$Q$5001,10,FALSE)</f>
        <v>1.297338015017075</v>
      </c>
      <c r="T1602" s="7">
        <f>VLOOKUP($A1602,'[1]Prices 23 nov'!$A$2:$Q$5001,11,FALSE)</f>
        <v>1.344470501840924</v>
      </c>
      <c r="U1602" s="7">
        <f>VLOOKUP($A1602,'[1]Prices 23 nov'!$A$2:$Q$5001,12,FALSE)</f>
        <v>1.225529330073186</v>
      </c>
      <c r="V1602" s="7">
        <f>VLOOKUP($A1602,'[1]Prices 23 nov'!$A$2:$Q$5001,13,FALSE)</f>
        <v>1.223247627962138</v>
      </c>
      <c r="W1602" s="7">
        <f>VLOOKUP($A1602,'[1]Prices 23 nov'!$A$2:$Q$5001,14,FALSE)</f>
        <v>1.032442503258721</v>
      </c>
      <c r="X1602" s="7">
        <f>VLOOKUP($A1602,'[1]Prices 23 nov'!$A$2:$Q$5001,15,FALSE)</f>
        <v>0.94993233454836512</v>
      </c>
      <c r="Y1602" s="7">
        <f>VLOOKUP($A1602,'[1]Prices 23 nov'!$A$2:$Q$5001,16,FALSE)</f>
        <v>0.51681760962791401</v>
      </c>
      <c r="Z1602" s="7">
        <f>VLOOKUP($A1602,'[1]Prices 23 nov'!$A$2:$Q$5001,17,FALSE)</f>
        <v>0.98800675147242611</v>
      </c>
    </row>
    <row r="1603" spans="1:26">
      <c r="A1603" s="4" t="s">
        <v>3619</v>
      </c>
      <c r="B1603" s="4" t="s">
        <v>3620</v>
      </c>
      <c r="C1603" s="5">
        <v>11420856320</v>
      </c>
      <c r="D1603" s="5">
        <v>1604</v>
      </c>
      <c r="E1603" s="6" t="s">
        <v>34</v>
      </c>
      <c r="F1603" s="4" t="s">
        <v>250</v>
      </c>
      <c r="G1603" s="4" t="s">
        <v>251</v>
      </c>
      <c r="H1603" s="4" t="s">
        <v>252</v>
      </c>
      <c r="I1603" s="4">
        <v>4.3157896995544434</v>
      </c>
      <c r="J1603" s="5">
        <v>11.461611906873303</v>
      </c>
      <c r="K1603" s="5">
        <v>3.7756719757366581</v>
      </c>
      <c r="L1603" s="4" t="s">
        <v>20</v>
      </c>
      <c r="M1603" s="4" t="s">
        <v>138</v>
      </c>
      <c r="N1603" s="7">
        <f>VLOOKUP($A1603,'[1]Prices 23 nov'!$A$2:$Q$5001,5,FALSE)</f>
        <v>-25.972048845497142</v>
      </c>
      <c r="O1603" s="7">
        <f>VLOOKUP($A1603,'[1]Prices 23 nov'!$A$2:$Q$5001,6,FALSE)</f>
        <v>10.132496096991989</v>
      </c>
      <c r="P1603" s="7">
        <f>VLOOKUP($A1603,'[1]Prices 23 nov'!$A$2:$Q$5001,7,FALSE)</f>
        <v>11.36124951019883</v>
      </c>
      <c r="Q1603" s="7">
        <f>VLOOKUP($A1603,'[1]Prices 23 nov'!$A$2:$Q$5001,8,FALSE)</f>
        <v>10.13089469447732</v>
      </c>
      <c r="R1603" s="7">
        <f>VLOOKUP($A1603,'[1]Prices 23 nov'!$A$2:$Q$5001,9,FALSE)</f>
        <v>8.4488160727729564</v>
      </c>
      <c r="S1603" s="7">
        <f>VLOOKUP($A1603,'[1]Prices 23 nov'!$A$2:$Q$5001,10,FALSE)</f>
        <v>5.0683154591993684</v>
      </c>
      <c r="T1603" s="7">
        <f>VLOOKUP($A1603,'[1]Prices 23 nov'!$A$2:$Q$5001,11,FALSE)</f>
        <v>5.6283470613785198</v>
      </c>
      <c r="U1603" s="7">
        <f>VLOOKUP($A1603,'[1]Prices 23 nov'!$A$2:$Q$5001,12,FALSE)</f>
        <v>5.9881859972228986</v>
      </c>
      <c r="V1603" s="7">
        <f>VLOOKUP($A1603,'[1]Prices 23 nov'!$A$2:$Q$5001,13,FALSE)</f>
        <v>5.7662221267819396</v>
      </c>
      <c r="W1603" s="7">
        <f>VLOOKUP($A1603,'[1]Prices 23 nov'!$A$2:$Q$5001,14,FALSE)</f>
        <v>5.0273297354578972</v>
      </c>
      <c r="X1603" s="7">
        <f>VLOOKUP($A1603,'[1]Prices 23 nov'!$A$2:$Q$5001,15,FALSE)</f>
        <v>5.2389503787566127</v>
      </c>
      <c r="Y1603" s="7">
        <f>VLOOKUP($A1603,'[1]Prices 23 nov'!$A$2:$Q$5001,16,FALSE)</f>
        <v>4.917771493362153</v>
      </c>
      <c r="Z1603" s="7">
        <f>VLOOKUP($A1603,'[1]Prices 23 nov'!$A$2:$Q$5001,17,FALSE)</f>
        <v>5.4084854855893241</v>
      </c>
    </row>
    <row r="1604" spans="1:26">
      <c r="A1604" s="4" t="s">
        <v>3621</v>
      </c>
      <c r="B1604" s="4" t="s">
        <v>3622</v>
      </c>
      <c r="C1604" s="5">
        <v>11418735616</v>
      </c>
      <c r="D1604" s="5">
        <v>1605</v>
      </c>
      <c r="E1604" s="6" t="s">
        <v>329</v>
      </c>
      <c r="F1604" s="4" t="s">
        <v>288</v>
      </c>
      <c r="G1604" s="4" t="s">
        <v>289</v>
      </c>
      <c r="H1604" s="4" t="s">
        <v>290</v>
      </c>
      <c r="I1604" s="4">
        <v>4.25</v>
      </c>
      <c r="J1604" s="5">
        <v>74.453559991836556</v>
      </c>
      <c r="K1604" s="5">
        <v>30.705815755462648</v>
      </c>
      <c r="L1604" s="4" t="s">
        <v>41</v>
      </c>
      <c r="M1604" s="4" t="s">
        <v>56</v>
      </c>
      <c r="N1604" s="7">
        <f>VLOOKUP($A1604,'[1]Prices 23 nov'!$A$2:$Q$5001,5,FALSE)</f>
        <v>37.643165784144863</v>
      </c>
      <c r="O1604" s="7">
        <f>VLOOKUP($A1604,'[1]Prices 23 nov'!$A$2:$Q$5001,6,FALSE)</f>
        <v>52.395824490594798</v>
      </c>
      <c r="P1604" s="7">
        <f>VLOOKUP($A1604,'[1]Prices 23 nov'!$A$2:$Q$5001,7,FALSE)</f>
        <v>54.365471421936043</v>
      </c>
      <c r="Q1604" s="7">
        <f>VLOOKUP($A1604,'[1]Prices 23 nov'!$A$2:$Q$5001,8,FALSE)</f>
        <v>51.94412666135031</v>
      </c>
      <c r="R1604" s="7">
        <f>VLOOKUP($A1604,'[1]Prices 23 nov'!$A$2:$Q$5001,9,FALSE)</f>
        <v>45.29017935974116</v>
      </c>
      <c r="S1604" s="7">
        <f>VLOOKUP($A1604,'[1]Prices 23 nov'!$A$2:$Q$5001,10,FALSE)</f>
        <v>35.29867557592388</v>
      </c>
      <c r="T1604" s="7">
        <f>VLOOKUP($A1604,'[1]Prices 23 nov'!$A$2:$Q$5001,11,FALSE)</f>
        <v>44.951905538265237</v>
      </c>
      <c r="U1604" s="7">
        <f>VLOOKUP($A1604,'[1]Prices 23 nov'!$A$2:$Q$5001,12,FALSE)</f>
        <v>53.190272705297502</v>
      </c>
      <c r="V1604" s="7">
        <f>VLOOKUP($A1604,'[1]Prices 23 nov'!$A$2:$Q$5001,13,FALSE)</f>
        <v>53.706752052734373</v>
      </c>
      <c r="W1604" s="7">
        <f>VLOOKUP($A1604,'[1]Prices 23 nov'!$A$2:$Q$5001,14,FALSE)</f>
        <v>62.152214698639</v>
      </c>
      <c r="X1604" s="7">
        <f>VLOOKUP($A1604,'[1]Prices 23 nov'!$A$2:$Q$5001,15,FALSE)</f>
        <v>62.987651882122009</v>
      </c>
      <c r="Y1604" s="7">
        <f>VLOOKUP($A1604,'[1]Prices 23 nov'!$A$2:$Q$5001,16,FALSE)</f>
        <v>64.315617401962299</v>
      </c>
      <c r="Z1604" s="7">
        <f>VLOOKUP($A1604,'[1]Prices 23 nov'!$A$2:$Q$5001,17,FALSE)</f>
        <v>64.954006163303347</v>
      </c>
    </row>
    <row r="1605" spans="1:26">
      <c r="A1605" s="4" t="s">
        <v>3623</v>
      </c>
      <c r="B1605" s="4" t="s">
        <v>3624</v>
      </c>
      <c r="C1605" s="5">
        <v>11413060608</v>
      </c>
      <c r="D1605" s="5">
        <v>1606</v>
      </c>
      <c r="E1605" s="6" t="s">
        <v>105</v>
      </c>
      <c r="F1605" s="4" t="s">
        <v>303</v>
      </c>
      <c r="G1605" s="4" t="s">
        <v>18</v>
      </c>
      <c r="H1605" s="4" t="s">
        <v>19</v>
      </c>
      <c r="I1605" s="4">
        <v>0</v>
      </c>
      <c r="J1605" s="5">
        <v>134.11000061035156</v>
      </c>
      <c r="K1605" s="5">
        <v>125.30000305175781</v>
      </c>
      <c r="L1605" s="4" t="s">
        <v>673</v>
      </c>
      <c r="M1605" s="4" t="s">
        <v>1061</v>
      </c>
      <c r="N1605" s="7">
        <f>VLOOKUP($A1605,'[1]Prices 23 nov'!$A$2:$Q$5001,5,FALSE)</f>
        <v>6.5484309714830991</v>
      </c>
      <c r="O1605" s="7">
        <f>VLOOKUP($A1605,'[1]Prices 23 nov'!$A$2:$Q$5001,6,FALSE)</f>
        <v>125.9700012207031</v>
      </c>
      <c r="P1605" s="7">
        <f>VLOOKUP($A1605,'[1]Prices 23 nov'!$A$2:$Q$5001,7,FALSE)</f>
        <v>125.75</v>
      </c>
      <c r="Q1605" s="7">
        <f>VLOOKUP($A1605,'[1]Prices 23 nov'!$A$2:$Q$5001,8,FALSE)</f>
        <v>127.73000335693359</v>
      </c>
      <c r="R1605" s="7">
        <f>VLOOKUP($A1605,'[1]Prices 23 nov'!$A$2:$Q$5001,9,FALSE)</f>
        <v>129.91999816894531</v>
      </c>
      <c r="S1605" s="7">
        <f>VLOOKUP($A1605,'[1]Prices 23 nov'!$A$2:$Q$5001,10,FALSE)</f>
        <v>133.2799987792969</v>
      </c>
      <c r="T1605" s="7">
        <f>VLOOKUP($A1605,'[1]Prices 23 nov'!$A$2:$Q$5001,11,FALSE)</f>
        <v>133.2200012207031</v>
      </c>
      <c r="U1605" s="7">
        <f>VLOOKUP($A1605,'[1]Prices 23 nov'!$A$2:$Q$5001,12,FALSE)</f>
        <v>133.47999572753909</v>
      </c>
      <c r="V1605" s="7">
        <f>VLOOKUP($A1605,'[1]Prices 23 nov'!$A$2:$Q$5001,13,FALSE)</f>
        <v>133.42999267578119</v>
      </c>
      <c r="W1605" s="7">
        <f>VLOOKUP($A1605,'[1]Prices 23 nov'!$A$2:$Q$5001,14,FALSE)</f>
        <v>133.94000244140619</v>
      </c>
      <c r="X1605" s="7">
        <f>VLOOKUP($A1605,'[1]Prices 23 nov'!$A$2:$Q$5001,15,FALSE)</f>
        <v>133.6000061035156</v>
      </c>
      <c r="Y1605" s="7">
        <f>VLOOKUP($A1605,'[1]Prices 23 nov'!$A$2:$Q$5001,16,FALSE)</f>
        <v>133.52000427246091</v>
      </c>
      <c r="Z1605" s="7">
        <f>VLOOKUP($A1605,'[1]Prices 23 nov'!$A$2:$Q$5001,17,FALSE)</f>
        <v>132.8399963378906</v>
      </c>
    </row>
    <row r="1606" spans="1:26">
      <c r="A1606" s="4" t="s">
        <v>3625</v>
      </c>
      <c r="B1606" s="4" t="s">
        <v>3626</v>
      </c>
      <c r="C1606" s="5">
        <v>11409255424</v>
      </c>
      <c r="D1606" s="5">
        <v>1607</v>
      </c>
      <c r="E1606" s="6" t="s">
        <v>70</v>
      </c>
      <c r="F1606" s="4" t="s">
        <v>210</v>
      </c>
      <c r="G1606" s="4" t="s">
        <v>211</v>
      </c>
      <c r="H1606" s="4" t="s">
        <v>212</v>
      </c>
      <c r="I1606" s="4">
        <v>4.2439022064208984</v>
      </c>
      <c r="J1606" s="5">
        <v>53.882130323628289</v>
      </c>
      <c r="K1606" s="5">
        <v>27.514281222158168</v>
      </c>
      <c r="L1606" s="4" t="s">
        <v>20</v>
      </c>
      <c r="M1606" s="4" t="s">
        <v>340</v>
      </c>
      <c r="N1606" s="7">
        <f>VLOOKUP($A1606,'[1]Prices 23 nov'!$A$2:$Q$5001,5,FALSE)</f>
        <v>16.244469745825121</v>
      </c>
      <c r="O1606" s="7">
        <f>VLOOKUP($A1606,'[1]Prices 23 nov'!$A$2:$Q$5001,6,FALSE)</f>
        <v>42.840892913938433</v>
      </c>
      <c r="P1606" s="7">
        <f>VLOOKUP($A1606,'[1]Prices 23 nov'!$A$2:$Q$5001,7,FALSE)</f>
        <v>42.595989387559712</v>
      </c>
      <c r="Q1606" s="7">
        <f>VLOOKUP($A1606,'[1]Prices 23 nov'!$A$2:$Q$5001,8,FALSE)</f>
        <v>45.308599216565433</v>
      </c>
      <c r="R1606" s="7">
        <f>VLOOKUP($A1606,'[1]Prices 23 nov'!$A$2:$Q$5001,9,FALSE)</f>
        <v>40.593535559098648</v>
      </c>
      <c r="S1606" s="7">
        <f>VLOOKUP($A1606,'[1]Prices 23 nov'!$A$2:$Q$5001,10,FALSE)</f>
        <v>33.494832521867011</v>
      </c>
      <c r="T1606" s="7">
        <f>VLOOKUP($A1606,'[1]Prices 23 nov'!$A$2:$Q$5001,11,FALSE)</f>
        <v>41.72790411603637</v>
      </c>
      <c r="U1606" s="7">
        <f>VLOOKUP($A1606,'[1]Prices 23 nov'!$A$2:$Q$5001,12,FALSE)</f>
        <v>45.453164827473763</v>
      </c>
      <c r="V1606" s="7">
        <f>VLOOKUP($A1606,'[1]Prices 23 nov'!$A$2:$Q$5001,13,FALSE)</f>
        <v>46.961558151056813</v>
      </c>
      <c r="W1606" s="7">
        <f>VLOOKUP($A1606,'[1]Prices 23 nov'!$A$2:$Q$5001,14,FALSE)</f>
        <v>50.201073623455841</v>
      </c>
      <c r="X1606" s="7">
        <f>VLOOKUP($A1606,'[1]Prices 23 nov'!$A$2:$Q$5001,15,FALSE)</f>
        <v>51.608400737866759</v>
      </c>
      <c r="Y1606" s="7">
        <f>VLOOKUP($A1606,'[1]Prices 23 nov'!$A$2:$Q$5001,16,FALSE)</f>
        <v>52.007318940251032</v>
      </c>
      <c r="Z1606" s="7">
        <f>VLOOKUP($A1606,'[1]Prices 23 nov'!$A$2:$Q$5001,17,FALSE)</f>
        <v>45.904831181338068</v>
      </c>
    </row>
    <row r="1607" spans="1:26">
      <c r="A1607" s="4" t="s">
        <v>3627</v>
      </c>
      <c r="B1607" s="4" t="s">
        <v>822</v>
      </c>
      <c r="C1607" s="5">
        <v>11403425792</v>
      </c>
      <c r="D1607" s="5">
        <v>1608</v>
      </c>
      <c r="E1607" s="6" t="s">
        <v>67</v>
      </c>
      <c r="F1607" s="4" t="s">
        <v>250</v>
      </c>
      <c r="G1607" s="4" t="s">
        <v>251</v>
      </c>
      <c r="H1607" s="4" t="s">
        <v>252</v>
      </c>
      <c r="I1607" s="4">
        <v>2.625</v>
      </c>
      <c r="J1607" s="5">
        <v>69.5113840482</v>
      </c>
      <c r="K1607" s="5">
        <v>24.970355432200002</v>
      </c>
      <c r="L1607" s="4" t="s">
        <v>64</v>
      </c>
      <c r="M1607" s="4" t="s">
        <v>846</v>
      </c>
      <c r="N1607" s="7">
        <f>VLOOKUP($A1607,'[1]Prices 23 nov'!$A$2:$Q$5001,5,FALSE)</f>
        <v>-6.7609735801955502</v>
      </c>
      <c r="O1607" s="7">
        <f>VLOOKUP($A1607,'[1]Prices 23 nov'!$A$2:$Q$5001,6,FALSE)</f>
        <v>64.178509147837758</v>
      </c>
      <c r="P1607" s="7">
        <f>VLOOKUP($A1607,'[1]Prices 23 nov'!$A$2:$Q$5001,7,FALSE)</f>
        <v>69.042459100484848</v>
      </c>
      <c r="Q1607" s="7">
        <f>VLOOKUP($A1607,'[1]Prices 23 nov'!$A$2:$Q$5001,8,FALSE)</f>
        <v>61.136503156274557</v>
      </c>
      <c r="R1607" s="7">
        <f>VLOOKUP($A1607,'[1]Prices 23 nov'!$A$2:$Q$5001,9,FALSE)</f>
        <v>54.912182905711227</v>
      </c>
      <c r="S1607" s="7">
        <f>VLOOKUP($A1607,'[1]Prices 23 nov'!$A$2:$Q$5001,10,FALSE)</f>
        <v>39.069040268659592</v>
      </c>
      <c r="T1607" s="7">
        <f>VLOOKUP($A1607,'[1]Prices 23 nov'!$A$2:$Q$5001,11,FALSE)</f>
        <v>44.333557535894222</v>
      </c>
      <c r="U1607" s="7">
        <f>VLOOKUP($A1607,'[1]Prices 23 nov'!$A$2:$Q$5001,12,FALSE)</f>
        <v>49.336470603942871</v>
      </c>
      <c r="V1607" s="7">
        <f>VLOOKUP($A1607,'[1]Prices 23 nov'!$A$2:$Q$5001,13,FALSE)</f>
        <v>45.468283999711282</v>
      </c>
      <c r="W1607" s="7">
        <f>VLOOKUP($A1607,'[1]Prices 23 nov'!$A$2:$Q$5001,14,FALSE)</f>
        <v>47.16549351811409</v>
      </c>
      <c r="X1607" s="7">
        <f>VLOOKUP($A1607,'[1]Prices 23 nov'!$A$2:$Q$5001,15,FALSE)</f>
        <v>58.616781933233142</v>
      </c>
      <c r="Y1607" s="7">
        <f>VLOOKUP($A1607,'[1]Prices 23 nov'!$A$2:$Q$5001,16,FALSE)</f>
        <v>51.318119708448648</v>
      </c>
      <c r="Z1607" s="7">
        <f>VLOOKUP($A1607,'[1]Prices 23 nov'!$A$2:$Q$5001,17,FALSE)</f>
        <v>50.742459125816822</v>
      </c>
    </row>
    <row r="1608" spans="1:26">
      <c r="A1608" s="4" t="s">
        <v>3628</v>
      </c>
      <c r="B1608" s="4" t="s">
        <v>3629</v>
      </c>
      <c r="C1608" s="5">
        <v>11370174464</v>
      </c>
      <c r="D1608" s="5">
        <v>1609</v>
      </c>
      <c r="E1608" s="6" t="s">
        <v>273</v>
      </c>
      <c r="F1608" s="4" t="s">
        <v>45</v>
      </c>
      <c r="G1608" s="4" t="s">
        <v>317</v>
      </c>
      <c r="H1608" s="4" t="s">
        <v>318</v>
      </c>
      <c r="I1608" s="4">
        <v>4.2727274894714355</v>
      </c>
      <c r="J1608" s="5">
        <v>7.5229546565160366</v>
      </c>
      <c r="K1608" s="5">
        <v>5.0573467976080106</v>
      </c>
      <c r="L1608" s="4" t="s">
        <v>674</v>
      </c>
      <c r="M1608" s="4" t="s">
        <v>285</v>
      </c>
      <c r="N1608" s="7">
        <f>VLOOKUP($A1608,'[1]Prices 23 nov'!$A$2:$Q$5001,5,FALSE)</f>
        <v>-21.77791259401215</v>
      </c>
      <c r="O1608" s="7">
        <f>VLOOKUP($A1608,'[1]Prices 23 nov'!$A$2:$Q$5001,6,FALSE)</f>
        <v>6.9551775468891606</v>
      </c>
      <c r="P1608" s="7">
        <f>VLOOKUP($A1608,'[1]Prices 23 nov'!$A$2:$Q$5001,7,FALSE)</f>
        <v>7.3142566233873367</v>
      </c>
      <c r="Q1608" s="7">
        <f>VLOOKUP($A1608,'[1]Prices 23 nov'!$A$2:$Q$5001,8,FALSE)</f>
        <v>7.1902152294943562</v>
      </c>
      <c r="R1608" s="7">
        <f>VLOOKUP($A1608,'[1]Prices 23 nov'!$A$2:$Q$5001,9,FALSE)</f>
        <v>7.036190003156662</v>
      </c>
      <c r="S1608" s="7">
        <f>VLOOKUP($A1608,'[1]Prices 23 nov'!$A$2:$Q$5001,10,FALSE)</f>
        <v>5.9201361806310624</v>
      </c>
      <c r="T1608" s="7">
        <f>VLOOKUP($A1608,'[1]Prices 23 nov'!$A$2:$Q$5001,11,FALSE)</f>
        <v>6.6882515488741774</v>
      </c>
      <c r="U1608" s="7">
        <f>VLOOKUP($A1608,'[1]Prices 23 nov'!$A$2:$Q$5001,12,FALSE)</f>
        <v>5.7407503500580788</v>
      </c>
      <c r="V1608" s="7">
        <f>VLOOKUP($A1608,'[1]Prices 23 nov'!$A$2:$Q$5001,13,FALSE)</f>
        <v>5.4382888959628417</v>
      </c>
      <c r="W1608" s="7">
        <f>VLOOKUP($A1608,'[1]Prices 23 nov'!$A$2:$Q$5001,14,FALSE)</f>
        <v>5.5609315900198908</v>
      </c>
      <c r="X1608" s="7">
        <f>VLOOKUP($A1608,'[1]Prices 23 nov'!$A$2:$Q$5001,15,FALSE)</f>
        <v>5.7032257349260362</v>
      </c>
      <c r="Y1608" s="7">
        <f>VLOOKUP($A1608,'[1]Prices 23 nov'!$A$2:$Q$5001,16,FALSE)</f>
        <v>5.2385744122778988</v>
      </c>
      <c r="Z1608" s="7">
        <f>VLOOKUP($A1608,'[1]Prices 23 nov'!$A$2:$Q$5001,17,FALSE)</f>
        <v>5.0966427847743034</v>
      </c>
    </row>
    <row r="1609" spans="1:26">
      <c r="A1609" s="4" t="s">
        <v>3630</v>
      </c>
      <c r="B1609" s="4" t="s">
        <v>3631</v>
      </c>
      <c r="C1609" s="5">
        <v>11362301952</v>
      </c>
      <c r="D1609" s="5">
        <v>1610</v>
      </c>
      <c r="E1609" s="6" t="s">
        <v>273</v>
      </c>
      <c r="F1609" s="4" t="s">
        <v>3632</v>
      </c>
      <c r="G1609" s="4" t="s">
        <v>2817</v>
      </c>
      <c r="H1609" s="4" t="s">
        <v>3633</v>
      </c>
      <c r="I1609" s="4">
        <v>4.6666665077209473</v>
      </c>
      <c r="J1609" s="5">
        <v>0.22510249563317303</v>
      </c>
      <c r="K1609" s="5">
        <v>0.10309762242118201</v>
      </c>
      <c r="L1609" s="4" t="s">
        <v>41</v>
      </c>
      <c r="M1609" s="4" t="s">
        <v>1536</v>
      </c>
      <c r="N1609" s="7">
        <f>VLOOKUP($A1609,'[1]Prices 23 nov'!$A$2:$Q$5001,5,FALSE)</f>
        <v>-19.249192873913319</v>
      </c>
      <c r="O1609" s="7">
        <f>VLOOKUP($A1609,'[1]Prices 23 nov'!$A$2:$Q$5001,6,FALSE)</f>
        <v>0.19212911390936099</v>
      </c>
      <c r="P1609" s="7">
        <f>VLOOKUP($A1609,'[1]Prices 23 nov'!$A$2:$Q$5001,7,FALSE)</f>
        <v>0.22166768950410201</v>
      </c>
      <c r="Q1609" s="7">
        <f>VLOOKUP($A1609,'[1]Prices 23 nov'!$A$2:$Q$5001,8,FALSE)</f>
        <v>0.19776123482734001</v>
      </c>
      <c r="R1609" s="7">
        <f>VLOOKUP($A1609,'[1]Prices 23 nov'!$A$2:$Q$5001,9,FALSE)</f>
        <v>0.18198137590661601</v>
      </c>
      <c r="S1609" s="7">
        <f>VLOOKUP($A1609,'[1]Prices 23 nov'!$A$2:$Q$5001,10,FALSE)</f>
        <v>0.11594740208238399</v>
      </c>
      <c r="T1609" s="7">
        <f>VLOOKUP($A1609,'[1]Prices 23 nov'!$A$2:$Q$5001,11,FALSE)</f>
        <v>0.16394815954845399</v>
      </c>
      <c r="U1609" s="7">
        <f>VLOOKUP($A1609,'[1]Prices 23 nov'!$A$2:$Q$5001,12,FALSE)</f>
        <v>0.15031325852032801</v>
      </c>
      <c r="V1609" s="7">
        <f>VLOOKUP($A1609,'[1]Prices 23 nov'!$A$2:$Q$5001,13,FALSE)</f>
        <v>0.155452325566243</v>
      </c>
      <c r="W1609" s="7">
        <f>VLOOKUP($A1609,'[1]Prices 23 nov'!$A$2:$Q$5001,14,FALSE)</f>
        <v>0.15150916879065299</v>
      </c>
      <c r="X1609" s="7">
        <f>VLOOKUP($A1609,'[1]Prices 23 nov'!$A$2:$Q$5001,15,FALSE)</f>
        <v>0.14542291533989901</v>
      </c>
      <c r="Y1609" s="7">
        <f>VLOOKUP($A1609,'[1]Prices 23 nov'!$A$2:$Q$5001,16,FALSE)</f>
        <v>0.13039999771868999</v>
      </c>
      <c r="Z1609" s="7">
        <f>VLOOKUP($A1609,'[1]Prices 23 nov'!$A$2:$Q$5001,17,FALSE)</f>
        <v>0.13280039210803801</v>
      </c>
    </row>
    <row r="1610" spans="1:26">
      <c r="A1610" s="4" t="s">
        <v>3634</v>
      </c>
      <c r="B1610" s="4" t="s">
        <v>3635</v>
      </c>
      <c r="C1610" s="5">
        <v>11334789120</v>
      </c>
      <c r="D1610" s="5">
        <v>1611</v>
      </c>
      <c r="E1610" s="6" t="s">
        <v>55</v>
      </c>
      <c r="F1610" s="4" t="s">
        <v>141</v>
      </c>
      <c r="G1610" s="4" t="s">
        <v>142</v>
      </c>
      <c r="H1610" s="4" t="s">
        <v>143</v>
      </c>
      <c r="I1610" s="4">
        <v>4.4666666984558105</v>
      </c>
      <c r="J1610" s="5">
        <v>40.40937297397425</v>
      </c>
      <c r="K1610" s="5">
        <v>24.317295188556567</v>
      </c>
      <c r="L1610" s="4" t="s">
        <v>144</v>
      </c>
      <c r="M1610" s="4" t="s">
        <v>668</v>
      </c>
      <c r="N1610" s="7">
        <f>VLOOKUP($A1610,'[1]Prices 23 nov'!$A$2:$Q$5001,5,FALSE)</f>
        <v>-19.870847799669299</v>
      </c>
      <c r="O1610" s="7">
        <f>VLOOKUP($A1610,'[1]Prices 23 nov'!$A$2:$Q$5001,6,FALSE)</f>
        <v>38.472121260128922</v>
      </c>
      <c r="P1610" s="7">
        <f>VLOOKUP($A1610,'[1]Prices 23 nov'!$A$2:$Q$5001,7,FALSE)</f>
        <v>39.91716334130615</v>
      </c>
      <c r="Q1610" s="7">
        <f>VLOOKUP($A1610,'[1]Prices 23 nov'!$A$2:$Q$5001,8,FALSE)</f>
        <v>36.946720774285502</v>
      </c>
      <c r="R1610" s="7">
        <f>VLOOKUP($A1610,'[1]Prices 23 nov'!$A$2:$Q$5001,9,FALSE)</f>
        <v>34.140684421174228</v>
      </c>
      <c r="S1610" s="7">
        <f>VLOOKUP($A1610,'[1]Prices 23 nov'!$A$2:$Q$5001,10,FALSE)</f>
        <v>28.56742582004517</v>
      </c>
      <c r="T1610" s="7">
        <f>VLOOKUP($A1610,'[1]Prices 23 nov'!$A$2:$Q$5001,11,FALSE)</f>
        <v>28.52593983523548</v>
      </c>
      <c r="U1610" s="7">
        <f>VLOOKUP($A1610,'[1]Prices 23 nov'!$A$2:$Q$5001,12,FALSE)</f>
        <v>28.88083167001605</v>
      </c>
      <c r="V1610" s="7">
        <f>VLOOKUP($A1610,'[1]Prices 23 nov'!$A$2:$Q$5001,13,FALSE)</f>
        <v>27.78812216129154</v>
      </c>
      <c r="W1610" s="7">
        <f>VLOOKUP($A1610,'[1]Prices 23 nov'!$A$2:$Q$5001,14,FALSE)</f>
        <v>26.11462093284354</v>
      </c>
      <c r="X1610" s="7">
        <f>VLOOKUP($A1610,'[1]Prices 23 nov'!$A$2:$Q$5001,15,FALSE)</f>
        <v>28.787021439522501</v>
      </c>
      <c r="Y1610" s="7">
        <f>VLOOKUP($A1610,'[1]Prices 23 nov'!$A$2:$Q$5001,16,FALSE)</f>
        <v>26.456654635258019</v>
      </c>
      <c r="Z1610" s="7">
        <f>VLOOKUP($A1610,'[1]Prices 23 nov'!$A$2:$Q$5001,17,FALSE)</f>
        <v>27.310442847199742</v>
      </c>
    </row>
    <row r="1611" spans="1:26">
      <c r="A1611" s="4" t="s">
        <v>3636</v>
      </c>
      <c r="B1611" s="4" t="s">
        <v>3637</v>
      </c>
      <c r="C1611" s="5">
        <v>11328771072</v>
      </c>
      <c r="D1611" s="5">
        <v>1612</v>
      </c>
      <c r="E1611" s="6" t="s">
        <v>70</v>
      </c>
      <c r="F1611" s="4" t="s">
        <v>202</v>
      </c>
      <c r="G1611" s="4" t="s">
        <v>203</v>
      </c>
      <c r="H1611" s="4" t="s">
        <v>204</v>
      </c>
      <c r="I1611" s="4">
        <v>3.4761905670166016</v>
      </c>
      <c r="J1611" s="5">
        <v>62.299048305511477</v>
      </c>
      <c r="K1611" s="5">
        <v>29.791020015716551</v>
      </c>
      <c r="L1611" s="4" t="s">
        <v>20</v>
      </c>
      <c r="M1611" s="4" t="s">
        <v>715</v>
      </c>
      <c r="N1611" s="7">
        <f>VLOOKUP($A1611,'[1]Prices 23 nov'!$A$2:$Q$5001,5,FALSE)</f>
        <v>-3.4294589477768529</v>
      </c>
      <c r="O1611" s="7">
        <f>VLOOKUP($A1611,'[1]Prices 23 nov'!$A$2:$Q$5001,6,FALSE)</f>
        <v>57.523546250057279</v>
      </c>
      <c r="P1611" s="7">
        <f>VLOOKUP($A1611,'[1]Prices 23 nov'!$A$2:$Q$5001,7,FALSE)</f>
        <v>61.049014387306222</v>
      </c>
      <c r="Q1611" s="7">
        <f>VLOOKUP($A1611,'[1]Prices 23 nov'!$A$2:$Q$5001,8,FALSE)</f>
        <v>57.440447037223748</v>
      </c>
      <c r="R1611" s="7">
        <f>VLOOKUP($A1611,'[1]Prices 23 nov'!$A$2:$Q$5001,9,FALSE)</f>
        <v>49.493861862792983</v>
      </c>
      <c r="S1611" s="7">
        <f>VLOOKUP($A1611,'[1]Prices 23 nov'!$A$2:$Q$5001,10,FALSE)</f>
        <v>32.316149070358279</v>
      </c>
      <c r="T1611" s="7">
        <f>VLOOKUP($A1611,'[1]Prices 23 nov'!$A$2:$Q$5001,11,FALSE)</f>
        <v>40.249043119579262</v>
      </c>
      <c r="U1611" s="7">
        <f>VLOOKUP($A1611,'[1]Prices 23 nov'!$A$2:$Q$5001,12,FALSE)</f>
        <v>43.4849110389614</v>
      </c>
      <c r="V1611" s="7">
        <f>VLOOKUP($A1611,'[1]Prices 23 nov'!$A$2:$Q$5001,13,FALSE)</f>
        <v>44.51532827441406</v>
      </c>
      <c r="W1611" s="7">
        <f>VLOOKUP($A1611,'[1]Prices 23 nov'!$A$2:$Q$5001,14,FALSE)</f>
        <v>49.087322860839777</v>
      </c>
      <c r="X1611" s="7">
        <f>VLOOKUP($A1611,'[1]Prices 23 nov'!$A$2:$Q$5001,15,FALSE)</f>
        <v>52.25898820344355</v>
      </c>
      <c r="Y1611" s="7">
        <f>VLOOKUP($A1611,'[1]Prices 23 nov'!$A$2:$Q$5001,16,FALSE)</f>
        <v>52.288740028152461</v>
      </c>
      <c r="Z1611" s="7">
        <f>VLOOKUP($A1611,'[1]Prices 23 nov'!$A$2:$Q$5001,17,FALSE)</f>
        <v>51.046919773082656</v>
      </c>
    </row>
    <row r="1612" spans="1:26">
      <c r="A1612" s="4" t="s">
        <v>3638</v>
      </c>
      <c r="B1612" s="4" t="s">
        <v>3639</v>
      </c>
      <c r="C1612" s="5">
        <v>11328384000</v>
      </c>
      <c r="D1612" s="5">
        <v>1613</v>
      </c>
      <c r="E1612" s="6" t="s">
        <v>34</v>
      </c>
      <c r="F1612" s="4" t="s">
        <v>17</v>
      </c>
      <c r="G1612" s="4" t="s">
        <v>18</v>
      </c>
      <c r="H1612" s="4" t="s">
        <v>19</v>
      </c>
      <c r="I1612" s="4">
        <v>3.5333333015441895</v>
      </c>
      <c r="J1612" s="5">
        <v>28.700000762939453</v>
      </c>
      <c r="K1612" s="5">
        <v>15.119999885559082</v>
      </c>
      <c r="L1612" s="4" t="s">
        <v>552</v>
      </c>
      <c r="M1612" s="4" t="s">
        <v>42</v>
      </c>
      <c r="N1612" s="7">
        <f>VLOOKUP($A1612,'[1]Prices 23 nov'!$A$2:$Q$5001,5,FALSE)</f>
        <v>31.410917763979729</v>
      </c>
      <c r="O1612" s="7">
        <f>VLOOKUP($A1612,'[1]Prices 23 nov'!$A$2:$Q$5001,6,FALSE)</f>
        <v>24.989999771118161</v>
      </c>
      <c r="P1612" s="7">
        <f>VLOOKUP($A1612,'[1]Prices 23 nov'!$A$2:$Q$5001,7,FALSE)</f>
        <v>25.520000457763668</v>
      </c>
      <c r="Q1612" s="7">
        <f>VLOOKUP($A1612,'[1]Prices 23 nov'!$A$2:$Q$5001,8,FALSE)</f>
        <v>17.14999961853027</v>
      </c>
      <c r="R1612" s="7">
        <f>VLOOKUP($A1612,'[1]Prices 23 nov'!$A$2:$Q$5001,9,FALSE)</f>
        <v>19.930000305175781</v>
      </c>
      <c r="S1612" s="7">
        <f>VLOOKUP($A1612,'[1]Prices 23 nov'!$A$2:$Q$5001,10,FALSE)</f>
        <v>18.760000228881839</v>
      </c>
      <c r="T1612" s="7">
        <f>VLOOKUP($A1612,'[1]Prices 23 nov'!$A$2:$Q$5001,11,FALSE)</f>
        <v>20.860000610351559</v>
      </c>
      <c r="U1612" s="7">
        <f>VLOOKUP($A1612,'[1]Prices 23 nov'!$A$2:$Q$5001,12,FALSE)</f>
        <v>21.70999908447266</v>
      </c>
      <c r="V1612" s="7">
        <f>VLOOKUP($A1612,'[1]Prices 23 nov'!$A$2:$Q$5001,13,FALSE)</f>
        <v>19.770000457763668</v>
      </c>
      <c r="W1612" s="7">
        <f>VLOOKUP($A1612,'[1]Prices 23 nov'!$A$2:$Q$5001,14,FALSE)</f>
        <v>21.95999908447266</v>
      </c>
      <c r="X1612" s="7">
        <f>VLOOKUP($A1612,'[1]Prices 23 nov'!$A$2:$Q$5001,15,FALSE)</f>
        <v>23.819999694824219</v>
      </c>
      <c r="Y1612" s="7">
        <f>VLOOKUP($A1612,'[1]Prices 23 nov'!$A$2:$Q$5001,16,FALSE)</f>
        <v>20.704999923706051</v>
      </c>
      <c r="Z1612" s="7">
        <f>VLOOKUP($A1612,'[1]Prices 23 nov'!$A$2:$Q$5001,17,FALSE)</f>
        <v>20.940000534057621</v>
      </c>
    </row>
    <row r="1613" spans="1:26">
      <c r="A1613" s="4" t="s">
        <v>3640</v>
      </c>
      <c r="B1613" s="4" t="s">
        <v>3641</v>
      </c>
      <c r="C1613" s="5">
        <v>11320505344</v>
      </c>
      <c r="D1613" s="5">
        <v>1614</v>
      </c>
      <c r="E1613" s="6" t="s">
        <v>294</v>
      </c>
      <c r="F1613" s="4" t="s">
        <v>210</v>
      </c>
      <c r="G1613" s="4" t="s">
        <v>211</v>
      </c>
      <c r="H1613" s="4" t="s">
        <v>212</v>
      </c>
      <c r="I1613" s="4">
        <v>3.2093024253845215</v>
      </c>
      <c r="J1613" s="5">
        <v>355.24153333988846</v>
      </c>
      <c r="K1613" s="5">
        <v>201.99795773641691</v>
      </c>
      <c r="L1613" s="4" t="s">
        <v>523</v>
      </c>
      <c r="M1613" s="4" t="s">
        <v>468</v>
      </c>
      <c r="N1613" s="7">
        <f>VLOOKUP($A1613,'[1]Prices 23 nov'!$A$2:$Q$5001,5,FALSE)</f>
        <v>18.813930539136379</v>
      </c>
      <c r="O1613" s="7">
        <f>VLOOKUP($A1613,'[1]Prices 23 nov'!$A$2:$Q$5001,6,FALSE)</f>
        <v>291.93270098976791</v>
      </c>
      <c r="P1613" s="7">
        <f>VLOOKUP($A1613,'[1]Prices 23 nov'!$A$2:$Q$5001,7,FALSE)</f>
        <v>284.75195802251619</v>
      </c>
      <c r="Q1613" s="7">
        <f>VLOOKUP($A1613,'[1]Prices 23 nov'!$A$2:$Q$5001,8,FALSE)</f>
        <v>326.37817257782439</v>
      </c>
      <c r="R1613" s="7">
        <f>VLOOKUP($A1613,'[1]Prices 23 nov'!$A$2:$Q$5001,9,FALSE)</f>
        <v>317.16666623018682</v>
      </c>
      <c r="S1613" s="7">
        <f>VLOOKUP($A1613,'[1]Prices 23 nov'!$A$2:$Q$5001,10,FALSE)</f>
        <v>216.12482095385531</v>
      </c>
      <c r="T1613" s="7">
        <f>VLOOKUP($A1613,'[1]Prices 23 nov'!$A$2:$Q$5001,11,FALSE)</f>
        <v>260.5616527127404</v>
      </c>
      <c r="U1613" s="7">
        <f>VLOOKUP($A1613,'[1]Prices 23 nov'!$A$2:$Q$5001,12,FALSE)</f>
        <v>278.8094366202622</v>
      </c>
      <c r="V1613" s="7">
        <f>VLOOKUP($A1613,'[1]Prices 23 nov'!$A$2:$Q$5001,13,FALSE)</f>
        <v>300.14898343523959</v>
      </c>
      <c r="W1613" s="7">
        <f>VLOOKUP($A1613,'[1]Prices 23 nov'!$A$2:$Q$5001,14,FALSE)</f>
        <v>289.10950491880072</v>
      </c>
      <c r="X1613" s="7">
        <f>VLOOKUP($A1613,'[1]Prices 23 nov'!$A$2:$Q$5001,15,FALSE)</f>
        <v>280.09771264441588</v>
      </c>
      <c r="Y1613" s="7">
        <f>VLOOKUP($A1613,'[1]Prices 23 nov'!$A$2:$Q$5001,16,FALSE)</f>
        <v>281.44799222610891</v>
      </c>
      <c r="Z1613" s="7">
        <f>VLOOKUP($A1613,'[1]Prices 23 nov'!$A$2:$Q$5001,17,FALSE)</f>
        <v>290.8574192579872</v>
      </c>
    </row>
    <row r="1614" spans="1:26">
      <c r="A1614" s="4" t="s">
        <v>3642</v>
      </c>
      <c r="B1614" s="4" t="s">
        <v>3643</v>
      </c>
      <c r="C1614" s="5">
        <v>11318652928</v>
      </c>
      <c r="D1614" s="5">
        <v>1615</v>
      </c>
      <c r="E1614" s="6" t="s">
        <v>329</v>
      </c>
      <c r="F1614" s="4" t="s">
        <v>909</v>
      </c>
      <c r="G1614" s="4" t="s">
        <v>910</v>
      </c>
      <c r="H1614" s="4" t="s">
        <v>911</v>
      </c>
      <c r="I1614" s="4">
        <v>4.4615383148193359</v>
      </c>
      <c r="J1614" s="5">
        <v>44.600676062145553</v>
      </c>
      <c r="K1614" s="5">
        <v>24.218367489683153</v>
      </c>
      <c r="L1614" s="4" t="s">
        <v>35</v>
      </c>
      <c r="M1614" s="4" t="s">
        <v>3209</v>
      </c>
      <c r="N1614" s="7">
        <f>VLOOKUP($A1614,'[1]Prices 23 nov'!$A$2:$Q$5001,5,FALSE)</f>
        <v>15.72488372273007</v>
      </c>
      <c r="O1614" s="7">
        <f>VLOOKUP($A1614,'[1]Prices 23 nov'!$A$2:$Q$5001,6,FALSE)</f>
        <v>37.756848961114883</v>
      </c>
      <c r="P1614" s="7">
        <f>VLOOKUP($A1614,'[1]Prices 23 nov'!$A$2:$Q$5001,7,FALSE)</f>
        <v>41.551469433402417</v>
      </c>
      <c r="Q1614" s="7">
        <f>VLOOKUP($A1614,'[1]Prices 23 nov'!$A$2:$Q$5001,8,FALSE)</f>
        <v>36.228292658936432</v>
      </c>
      <c r="R1614" s="7">
        <f>VLOOKUP($A1614,'[1]Prices 23 nov'!$A$2:$Q$5001,9,FALSE)</f>
        <v>36.806257575813113</v>
      </c>
      <c r="S1614" s="7">
        <f>VLOOKUP($A1614,'[1]Prices 23 nov'!$A$2:$Q$5001,10,FALSE)</f>
        <v>32.039446028888051</v>
      </c>
      <c r="T1614" s="7">
        <f>VLOOKUP($A1614,'[1]Prices 23 nov'!$A$2:$Q$5001,11,FALSE)</f>
        <v>33.782411523482097</v>
      </c>
      <c r="U1614" s="7">
        <f>VLOOKUP($A1614,'[1]Prices 23 nov'!$A$2:$Q$5001,12,FALSE)</f>
        <v>34.538262899729489</v>
      </c>
      <c r="V1614" s="7">
        <f>VLOOKUP($A1614,'[1]Prices 23 nov'!$A$2:$Q$5001,13,FALSE)</f>
        <v>35.289296601944443</v>
      </c>
      <c r="W1614" s="7">
        <f>VLOOKUP($A1614,'[1]Prices 23 nov'!$A$2:$Q$5001,14,FALSE)</f>
        <v>42.187347646345188</v>
      </c>
      <c r="X1614" s="7">
        <f>VLOOKUP($A1614,'[1]Prices 23 nov'!$A$2:$Q$5001,15,FALSE)</f>
        <v>41.598994675246097</v>
      </c>
      <c r="Y1614" s="7">
        <f>VLOOKUP($A1614,'[1]Prices 23 nov'!$A$2:$Q$5001,16,FALSE)</f>
        <v>38.171545492218911</v>
      </c>
      <c r="Z1614" s="7">
        <f>VLOOKUP($A1614,'[1]Prices 23 nov'!$A$2:$Q$5001,17,FALSE)</f>
        <v>35.400167385942503</v>
      </c>
    </row>
    <row r="1615" spans="1:26">
      <c r="A1615" s="4" t="s">
        <v>3644</v>
      </c>
      <c r="B1615" s="4" t="s">
        <v>3645</v>
      </c>
      <c r="C1615" s="5">
        <v>11306378240</v>
      </c>
      <c r="D1615" s="5">
        <v>1616</v>
      </c>
      <c r="E1615" s="6" t="s">
        <v>55</v>
      </c>
      <c r="F1615" s="4" t="s">
        <v>250</v>
      </c>
      <c r="G1615" s="4" t="s">
        <v>251</v>
      </c>
      <c r="H1615" s="4" t="s">
        <v>252</v>
      </c>
      <c r="I1615" s="4">
        <v>2.3684210777282715</v>
      </c>
      <c r="J1615" s="5">
        <v>39.186461105399999</v>
      </c>
      <c r="K1615" s="5">
        <v>22.432136611800001</v>
      </c>
      <c r="L1615" s="4" t="s">
        <v>35</v>
      </c>
      <c r="M1615" s="4" t="s">
        <v>38</v>
      </c>
      <c r="N1615" s="7">
        <f>VLOOKUP($A1615,'[1]Prices 23 nov'!$A$2:$Q$5001,5,FALSE)</f>
        <v>50.887827873616978</v>
      </c>
      <c r="O1615" s="7">
        <f>VLOOKUP($A1615,'[1]Prices 23 nov'!$A$2:$Q$5001,6,FALSE)</f>
        <v>27.43301449064165</v>
      </c>
      <c r="P1615" s="7">
        <f>VLOOKUP($A1615,'[1]Prices 23 nov'!$A$2:$Q$5001,7,FALSE)</f>
        <v>30.610414374619719</v>
      </c>
      <c r="Q1615" s="7">
        <f>VLOOKUP($A1615,'[1]Prices 23 nov'!$A$2:$Q$5001,8,FALSE)</f>
        <v>29.378294114023451</v>
      </c>
      <c r="R1615" s="7">
        <f>VLOOKUP($A1615,'[1]Prices 23 nov'!$A$2:$Q$5001,9,FALSE)</f>
        <v>27.4112599529326</v>
      </c>
      <c r="S1615" s="7">
        <f>VLOOKUP($A1615,'[1]Prices 23 nov'!$A$2:$Q$5001,10,FALSE)</f>
        <v>27.851565191522241</v>
      </c>
      <c r="T1615" s="7">
        <f>VLOOKUP($A1615,'[1]Prices 23 nov'!$A$2:$Q$5001,11,FALSE)</f>
        <v>28.955081043764949</v>
      </c>
      <c r="U1615" s="7">
        <f>VLOOKUP($A1615,'[1]Prices 23 nov'!$A$2:$Q$5001,12,FALSE)</f>
        <v>28.6196403503418</v>
      </c>
      <c r="V1615" s="7">
        <f>VLOOKUP($A1615,'[1]Prices 23 nov'!$A$2:$Q$5001,13,FALSE)</f>
        <v>28.61893362924457</v>
      </c>
      <c r="W1615" s="7">
        <f>VLOOKUP($A1615,'[1]Prices 23 nov'!$A$2:$Q$5001,14,FALSE)</f>
        <v>32.109620310366147</v>
      </c>
      <c r="X1615" s="7">
        <f>VLOOKUP($A1615,'[1]Prices 23 nov'!$A$2:$Q$5001,15,FALSE)</f>
        <v>35.153998760506511</v>
      </c>
      <c r="Y1615" s="7">
        <f>VLOOKUP($A1615,'[1]Prices 23 nov'!$A$2:$Q$5001,16,FALSE)</f>
        <v>34.065947806462653</v>
      </c>
      <c r="Z1615" s="7">
        <f>VLOOKUP($A1615,'[1]Prices 23 nov'!$A$2:$Q$5001,17,FALSE)</f>
        <v>35.94042438082397</v>
      </c>
    </row>
    <row r="1616" spans="1:26">
      <c r="A1616" s="4" t="s">
        <v>3646</v>
      </c>
      <c r="B1616" s="4" t="s">
        <v>3647</v>
      </c>
      <c r="C1616" s="5">
        <v>11293553664</v>
      </c>
      <c r="D1616" s="5">
        <v>1617</v>
      </c>
      <c r="E1616" s="6" t="s">
        <v>70</v>
      </c>
      <c r="F1616" s="4" t="s">
        <v>354</v>
      </c>
      <c r="G1616" s="4" t="s">
        <v>348</v>
      </c>
      <c r="H1616" s="4" t="s">
        <v>355</v>
      </c>
      <c r="I1616" s="4">
        <v>3.2857143878936768</v>
      </c>
      <c r="J1616" s="5">
        <v>54.660238013560253</v>
      </c>
      <c r="K1616" s="5">
        <v>26.749598610289183</v>
      </c>
      <c r="L1616" s="4" t="s">
        <v>20</v>
      </c>
      <c r="M1616" s="4" t="s">
        <v>207</v>
      </c>
      <c r="N1616" s="7">
        <f>VLOOKUP($A1616,'[1]Prices 23 nov'!$A$2:$Q$5001,5,FALSE)</f>
        <v>-7.4510379176902397</v>
      </c>
      <c r="O1616" s="7">
        <f>VLOOKUP($A1616,'[1]Prices 23 nov'!$A$2:$Q$5001,6,FALSE)</f>
        <v>50.486109913003929</v>
      </c>
      <c r="P1616" s="7">
        <f>VLOOKUP($A1616,'[1]Prices 23 nov'!$A$2:$Q$5001,7,FALSE)</f>
        <v>50.894298123668698</v>
      </c>
      <c r="Q1616" s="7">
        <f>VLOOKUP($A1616,'[1]Prices 23 nov'!$A$2:$Q$5001,8,FALSE)</f>
        <v>52.520862899003987</v>
      </c>
      <c r="R1616" s="7">
        <f>VLOOKUP($A1616,'[1]Prices 23 nov'!$A$2:$Q$5001,9,FALSE)</f>
        <v>44.581189738853482</v>
      </c>
      <c r="S1616" s="7">
        <f>VLOOKUP($A1616,'[1]Prices 23 nov'!$A$2:$Q$5001,10,FALSE)</f>
        <v>37.666454978007323</v>
      </c>
      <c r="T1616" s="7">
        <f>VLOOKUP($A1616,'[1]Prices 23 nov'!$A$2:$Q$5001,11,FALSE)</f>
        <v>40.066675292850498</v>
      </c>
      <c r="U1616" s="7">
        <f>VLOOKUP($A1616,'[1]Prices 23 nov'!$A$2:$Q$5001,12,FALSE)</f>
        <v>47.243597642450368</v>
      </c>
      <c r="V1616" s="7">
        <f>VLOOKUP($A1616,'[1]Prices 23 nov'!$A$2:$Q$5001,13,FALSE)</f>
        <v>45.748430884048503</v>
      </c>
      <c r="W1616" s="7">
        <f>VLOOKUP($A1616,'[1]Prices 23 nov'!$A$2:$Q$5001,14,FALSE)</f>
        <v>44.575475398564322</v>
      </c>
      <c r="X1616" s="7">
        <f>VLOOKUP($A1616,'[1]Prices 23 nov'!$A$2:$Q$5001,15,FALSE)</f>
        <v>47.595479711458211</v>
      </c>
      <c r="Y1616" s="7">
        <f>VLOOKUP($A1616,'[1]Prices 23 nov'!$A$2:$Q$5001,16,FALSE)</f>
        <v>48.513118811492859</v>
      </c>
      <c r="Z1616" s="7">
        <f>VLOOKUP($A1616,'[1]Prices 23 nov'!$A$2:$Q$5001,17,FALSE)</f>
        <v>43.781758795967107</v>
      </c>
    </row>
    <row r="1617" spans="1:26">
      <c r="A1617" s="4" t="s">
        <v>3648</v>
      </c>
      <c r="B1617" s="4" t="s">
        <v>3649</v>
      </c>
      <c r="C1617" s="5">
        <v>11286579200</v>
      </c>
      <c r="D1617" s="5">
        <v>1618</v>
      </c>
      <c r="E1617" s="6" t="s">
        <v>55</v>
      </c>
      <c r="F1617" s="4" t="s">
        <v>210</v>
      </c>
      <c r="G1617" s="4" t="s">
        <v>211</v>
      </c>
      <c r="H1617" s="4" t="s">
        <v>212</v>
      </c>
      <c r="I1617" s="4">
        <v>4.8285713195800781</v>
      </c>
      <c r="J1617" s="5">
        <v>14.304345996886701</v>
      </c>
      <c r="K1617" s="5">
        <v>6.8418847571803267</v>
      </c>
      <c r="L1617" s="4" t="s">
        <v>64</v>
      </c>
      <c r="M1617" s="4" t="s">
        <v>197</v>
      </c>
      <c r="N1617" s="7">
        <f>VLOOKUP($A1617,'[1]Prices 23 nov'!$A$2:$Q$5001,5,FALSE)</f>
        <v>-9.5883817162378371</v>
      </c>
      <c r="O1617" s="7">
        <f>VLOOKUP($A1617,'[1]Prices 23 nov'!$A$2:$Q$5001,6,FALSE)</f>
        <v>13.172419576533571</v>
      </c>
      <c r="P1617" s="7">
        <f>VLOOKUP($A1617,'[1]Prices 23 nov'!$A$2:$Q$5001,7,FALSE)</f>
        <v>13.682735319579249</v>
      </c>
      <c r="Q1617" s="7">
        <f>VLOOKUP($A1617,'[1]Prices 23 nov'!$A$2:$Q$5001,8,FALSE)</f>
        <v>12.80193605550096</v>
      </c>
      <c r="R1617" s="7">
        <f>VLOOKUP($A1617,'[1]Prices 23 nov'!$A$2:$Q$5001,9,FALSE)</f>
        <v>12.30772425800922</v>
      </c>
      <c r="S1617" s="7">
        <f>VLOOKUP($A1617,'[1]Prices 23 nov'!$A$2:$Q$5001,10,FALSE)</f>
        <v>8.2938832707344545</v>
      </c>
      <c r="T1617" s="7">
        <f>VLOOKUP($A1617,'[1]Prices 23 nov'!$A$2:$Q$5001,11,FALSE)</f>
        <v>9.5806447407386486</v>
      </c>
      <c r="U1617" s="7">
        <f>VLOOKUP($A1617,'[1]Prices 23 nov'!$A$2:$Q$5001,12,FALSE)</f>
        <v>10.252881654867171</v>
      </c>
      <c r="V1617" s="7">
        <f>VLOOKUP($A1617,'[1]Prices 23 nov'!$A$2:$Q$5001,13,FALSE)</f>
        <v>10.664503228152171</v>
      </c>
      <c r="W1617" s="7">
        <f>VLOOKUP($A1617,'[1]Prices 23 nov'!$A$2:$Q$5001,14,FALSE)</f>
        <v>11.63364198673878</v>
      </c>
      <c r="X1617" s="7">
        <f>VLOOKUP($A1617,'[1]Prices 23 nov'!$A$2:$Q$5001,15,FALSE)</f>
        <v>11.43979406967742</v>
      </c>
      <c r="Y1617" s="7">
        <f>VLOOKUP($A1617,'[1]Prices 23 nov'!$A$2:$Q$5001,16,FALSE)</f>
        <v>11.182270035672669</v>
      </c>
      <c r="Z1617" s="7">
        <f>VLOOKUP($A1617,'[1]Prices 23 nov'!$A$2:$Q$5001,17,FALSE)</f>
        <v>10.28137732482003</v>
      </c>
    </row>
    <row r="1618" spans="1:26">
      <c r="A1618" s="4" t="s">
        <v>3650</v>
      </c>
      <c r="B1618" s="4" t="s">
        <v>3651</v>
      </c>
      <c r="C1618" s="5">
        <v>11281460224</v>
      </c>
      <c r="D1618" s="5">
        <v>1619</v>
      </c>
      <c r="E1618" s="6" t="s">
        <v>55</v>
      </c>
      <c r="F1618" s="4" t="s">
        <v>101</v>
      </c>
      <c r="G1618" s="4" t="s">
        <v>46</v>
      </c>
      <c r="H1618" s="4" t="s">
        <v>102</v>
      </c>
      <c r="I1618" s="4">
        <v>3.6666667461395264</v>
      </c>
      <c r="J1618" s="5">
        <v>1.97306342265518</v>
      </c>
      <c r="K1618" s="5">
        <v>1.2431412621835189</v>
      </c>
      <c r="L1618" s="4" t="s">
        <v>580</v>
      </c>
      <c r="M1618" s="4" t="s">
        <v>326</v>
      </c>
      <c r="N1618" s="7">
        <f>VLOOKUP($A1618,'[1]Prices 23 nov'!$A$2:$Q$5001,5,FALSE)</f>
        <v>20.94440716535475</v>
      </c>
      <c r="O1618" s="7">
        <f>VLOOKUP($A1618,'[1]Prices 23 nov'!$A$2:$Q$5001,6,FALSE)</f>
        <v>1.3850809000432489</v>
      </c>
      <c r="P1618" s="7">
        <f>VLOOKUP($A1618,'[1]Prices 23 nov'!$A$2:$Q$5001,7,FALSE)</f>
        <v>1.5452221543463911</v>
      </c>
      <c r="Q1618" s="7">
        <f>VLOOKUP($A1618,'[1]Prices 23 nov'!$A$2:$Q$5001,8,FALSE)</f>
        <v>1.318806554191809</v>
      </c>
      <c r="R1618" s="7">
        <f>VLOOKUP($A1618,'[1]Prices 23 nov'!$A$2:$Q$5001,9,FALSE)</f>
        <v>1.499806076802997</v>
      </c>
      <c r="S1618" s="7">
        <f>VLOOKUP($A1618,'[1]Prices 23 nov'!$A$2:$Q$5001,10,FALSE)</f>
        <v>1.2887323848063661</v>
      </c>
      <c r="T1618" s="7">
        <f>VLOOKUP($A1618,'[1]Prices 23 nov'!$A$2:$Q$5001,11,FALSE)</f>
        <v>1.330822676057096</v>
      </c>
      <c r="U1618" s="7">
        <f>VLOOKUP($A1618,'[1]Prices 23 nov'!$A$2:$Q$5001,12,FALSE)</f>
        <v>1.328600732596215</v>
      </c>
      <c r="V1618" s="7">
        <f>VLOOKUP($A1618,'[1]Prices 23 nov'!$A$2:$Q$5001,13,FALSE)</f>
        <v>1.3691655352226919</v>
      </c>
      <c r="W1618" s="7">
        <f>VLOOKUP($A1618,'[1]Prices 23 nov'!$A$2:$Q$5001,14,FALSE)</f>
        <v>1.7161110547098699</v>
      </c>
      <c r="X1618" s="7">
        <f>VLOOKUP($A1618,'[1]Prices 23 nov'!$A$2:$Q$5001,15,FALSE)</f>
        <v>1.728127412119193</v>
      </c>
      <c r="Y1618" s="7">
        <f>VLOOKUP($A1618,'[1]Prices 23 nov'!$A$2:$Q$5001,16,FALSE)</f>
        <v>1.6242085138144089</v>
      </c>
      <c r="Z1618" s="7">
        <f>VLOOKUP($A1618,'[1]Prices 23 nov'!$A$2:$Q$5001,17,FALSE)</f>
        <v>1.599067501531493</v>
      </c>
    </row>
    <row r="1619" spans="1:26">
      <c r="A1619" s="4" t="s">
        <v>3652</v>
      </c>
      <c r="B1619" s="4" t="s">
        <v>3653</v>
      </c>
      <c r="C1619" s="5">
        <v>11275131904</v>
      </c>
      <c r="D1619" s="5">
        <v>1620</v>
      </c>
      <c r="E1619" s="6" t="s">
        <v>55</v>
      </c>
      <c r="F1619" s="4" t="s">
        <v>101</v>
      </c>
      <c r="G1619" s="4" t="s">
        <v>46</v>
      </c>
      <c r="H1619" s="4" t="s">
        <v>102</v>
      </c>
      <c r="I1619" s="4">
        <v>3</v>
      </c>
      <c r="J1619" s="5">
        <v>1.4862248015243971</v>
      </c>
      <c r="K1619" s="5">
        <v>0.92624161565611307</v>
      </c>
      <c r="L1619" s="4" t="s">
        <v>48</v>
      </c>
      <c r="M1619" s="4" t="s">
        <v>340</v>
      </c>
      <c r="N1619" s="7">
        <f>VLOOKUP($A1619,'[1]Prices 23 nov'!$A$2:$Q$5001,5,FALSE)</f>
        <v>37.899546162807283</v>
      </c>
      <c r="O1619" s="7">
        <f>VLOOKUP($A1619,'[1]Prices 23 nov'!$A$2:$Q$5001,6,FALSE)</f>
        <v>0.95321978380788208</v>
      </c>
      <c r="P1619" s="7">
        <f>VLOOKUP($A1619,'[1]Prices 23 nov'!$A$2:$Q$5001,7,FALSE)</f>
        <v>1.245081404377117</v>
      </c>
      <c r="Q1619" s="7">
        <f>VLOOKUP($A1619,'[1]Prices 23 nov'!$A$2:$Q$5001,8,FALSE)</f>
        <v>1.0311186732714359</v>
      </c>
      <c r="R1619" s="7">
        <f>VLOOKUP($A1619,'[1]Prices 23 nov'!$A$2:$Q$5001,9,FALSE)</f>
        <v>1.0903763227324821</v>
      </c>
      <c r="S1619" s="7">
        <f>VLOOKUP($A1619,'[1]Prices 23 nov'!$A$2:$Q$5001,10,FALSE)</f>
        <v>1.001408503830014</v>
      </c>
      <c r="T1619" s="7">
        <f>VLOOKUP($A1619,'[1]Prices 23 nov'!$A$2:$Q$5001,11,FALSE)</f>
        <v>1.0080274133785001</v>
      </c>
      <c r="U1619" s="7">
        <f>VLOOKUP($A1619,'[1]Prices 23 nov'!$A$2:$Q$5001,12,FALSE)</f>
        <v>1.001711593016239</v>
      </c>
      <c r="V1619" s="7">
        <f>VLOOKUP($A1619,'[1]Prices 23 nov'!$A$2:$Q$5001,13,FALSE)</f>
        <v>1.01697313700825</v>
      </c>
      <c r="W1619" s="7">
        <f>VLOOKUP($A1619,'[1]Prices 23 nov'!$A$2:$Q$5001,14,FALSE)</f>
        <v>1.259149973441438</v>
      </c>
      <c r="X1619" s="7">
        <f>VLOOKUP($A1619,'[1]Prices 23 nov'!$A$2:$Q$5001,15,FALSE)</f>
        <v>1.279985842563292</v>
      </c>
      <c r="Y1619" s="7">
        <f>VLOOKUP($A1619,'[1]Prices 23 nov'!$A$2:$Q$5001,16,FALSE)</f>
        <v>1.2369312082276449</v>
      </c>
      <c r="Z1619" s="7">
        <f>VLOOKUP($A1619,'[1]Prices 23 nov'!$A$2:$Q$5001,17,FALSE)</f>
        <v>1.3704158291989761</v>
      </c>
    </row>
    <row r="1620" spans="1:26">
      <c r="A1620" s="4" t="s">
        <v>3654</v>
      </c>
      <c r="B1620" s="4" t="s">
        <v>3655</v>
      </c>
      <c r="C1620" s="5">
        <v>11274910720</v>
      </c>
      <c r="D1620" s="5">
        <v>1621</v>
      </c>
      <c r="E1620" s="6" t="s">
        <v>294</v>
      </c>
      <c r="F1620" s="4" t="s">
        <v>242</v>
      </c>
      <c r="G1620" s="4" t="s">
        <v>46</v>
      </c>
      <c r="H1620" s="4" t="s">
        <v>102</v>
      </c>
      <c r="I1620" s="4">
        <v>5</v>
      </c>
      <c r="J1620" s="5">
        <v>4.1275390353411279</v>
      </c>
      <c r="K1620" s="5">
        <v>2.0861911839091398</v>
      </c>
      <c r="L1620" s="4" t="s">
        <v>580</v>
      </c>
      <c r="M1620" s="4" t="s">
        <v>987</v>
      </c>
      <c r="N1620" s="7">
        <f>VLOOKUP($A1620,'[1]Prices 23 nov'!$A$2:$Q$5001,5,FALSE)</f>
        <v>98.523935298591155</v>
      </c>
      <c r="O1620" s="7">
        <f>VLOOKUP($A1620,'[1]Prices 23 nov'!$A$2:$Q$5001,6,FALSE)</f>
        <v>2.2544855102745061</v>
      </c>
      <c r="P1620" s="7">
        <f>VLOOKUP($A1620,'[1]Prices 23 nov'!$A$2:$Q$5001,7,FALSE)</f>
        <v>2.3522989826201979</v>
      </c>
      <c r="Q1620" s="7">
        <f>VLOOKUP($A1620,'[1]Prices 23 nov'!$A$2:$Q$5001,8,FALSE)</f>
        <v>2.1334472019205459</v>
      </c>
      <c r="R1620" s="7">
        <f>VLOOKUP($A1620,'[1]Prices 23 nov'!$A$2:$Q$5001,9,FALSE)</f>
        <v>2.6232241768630051</v>
      </c>
      <c r="S1620" s="7">
        <f>VLOOKUP($A1620,'[1]Prices 23 nov'!$A$2:$Q$5001,10,FALSE)</f>
        <v>2.1915494299858409</v>
      </c>
      <c r="T1620" s="7">
        <f>VLOOKUP($A1620,'[1]Prices 23 nov'!$A$2:$Q$5001,11,FALSE)</f>
        <v>2.4945848532559012</v>
      </c>
      <c r="U1620" s="7">
        <f>VLOOKUP($A1620,'[1]Prices 23 nov'!$A$2:$Q$5001,12,FALSE)</f>
        <v>2.464996178250658</v>
      </c>
      <c r="V1620" s="7">
        <f>VLOOKUP($A1620,'[1]Prices 23 nov'!$A$2:$Q$5001,13,FALSE)</f>
        <v>2.5898160566492829</v>
      </c>
      <c r="W1620" s="7">
        <f>VLOOKUP($A1620,'[1]Prices 23 nov'!$A$2:$Q$5001,14,FALSE)</f>
        <v>3.7301782256537308</v>
      </c>
      <c r="X1620" s="7">
        <f>VLOOKUP($A1620,'[1]Prices 23 nov'!$A$2:$Q$5001,15,FALSE)</f>
        <v>3.6202803178357499</v>
      </c>
      <c r="Y1620" s="7">
        <f>VLOOKUP($A1620,'[1]Prices 23 nov'!$A$2:$Q$5001,16,FALSE)</f>
        <v>3.3897807467525349</v>
      </c>
      <c r="Z1620" s="7">
        <f>VLOOKUP($A1620,'[1]Prices 23 nov'!$A$2:$Q$5001,17,FALSE)</f>
        <v>3.7152168011857611</v>
      </c>
    </row>
    <row r="1621" spans="1:26">
      <c r="A1621" s="4" t="s">
        <v>3656</v>
      </c>
      <c r="B1621" s="4" t="s">
        <v>722</v>
      </c>
      <c r="C1621" s="5">
        <v>11235575808</v>
      </c>
      <c r="D1621" s="5">
        <v>1622</v>
      </c>
      <c r="E1621" s="6" t="s">
        <v>105</v>
      </c>
      <c r="F1621" s="4" t="s">
        <v>106</v>
      </c>
      <c r="G1621" s="4" t="s">
        <v>18</v>
      </c>
      <c r="H1621" s="4" t="s">
        <v>19</v>
      </c>
      <c r="I1621" s="4">
        <v>0</v>
      </c>
      <c r="J1621" s="5">
        <v>96.959999084472656</v>
      </c>
      <c r="K1621" s="5">
        <v>53.419998168945313</v>
      </c>
      <c r="L1621" s="4" t="s">
        <v>20</v>
      </c>
      <c r="M1621" s="4" t="s">
        <v>412</v>
      </c>
      <c r="N1621" s="7">
        <f>VLOOKUP($A1621,'[1]Prices 23 nov'!$A$2:$Q$5001,5,FALSE)</f>
        <v>2.790181755201004</v>
      </c>
      <c r="O1621" s="7">
        <f>VLOOKUP($A1621,'[1]Prices 23 nov'!$A$2:$Q$5001,6,FALSE)</f>
        <v>91.889999389648438</v>
      </c>
      <c r="P1621" s="7">
        <f>VLOOKUP($A1621,'[1]Prices 23 nov'!$A$2:$Q$5001,7,FALSE)</f>
        <v>94.769996643066406</v>
      </c>
      <c r="Q1621" s="7">
        <f>VLOOKUP($A1621,'[1]Prices 23 nov'!$A$2:$Q$5001,8,FALSE)</f>
        <v>93.569999694824219</v>
      </c>
      <c r="R1621" s="7">
        <f>VLOOKUP($A1621,'[1]Prices 23 nov'!$A$2:$Q$5001,9,FALSE)</f>
        <v>86.830001831054688</v>
      </c>
      <c r="S1621" s="7">
        <f>VLOOKUP($A1621,'[1]Prices 23 nov'!$A$2:$Q$5001,10,FALSE)</f>
        <v>60.650001525878913</v>
      </c>
      <c r="T1621" s="7">
        <f>VLOOKUP($A1621,'[1]Prices 23 nov'!$A$2:$Q$5001,11,FALSE)</f>
        <v>70.019996643066406</v>
      </c>
      <c r="U1621" s="7">
        <f>VLOOKUP($A1621,'[1]Prices 23 nov'!$A$2:$Q$5001,12,FALSE)</f>
        <v>77.110000610351563</v>
      </c>
      <c r="V1621" s="7">
        <f>VLOOKUP($A1621,'[1]Prices 23 nov'!$A$2:$Q$5001,13,FALSE)</f>
        <v>76.199996948242188</v>
      </c>
      <c r="W1621" s="7">
        <f>VLOOKUP($A1621,'[1]Prices 23 nov'!$A$2:$Q$5001,14,FALSE)</f>
        <v>80.550003051757813</v>
      </c>
      <c r="X1621" s="7">
        <f>VLOOKUP($A1621,'[1]Prices 23 nov'!$A$2:$Q$5001,15,FALSE)</f>
        <v>83.629997253417969</v>
      </c>
      <c r="Y1621" s="7">
        <f>VLOOKUP($A1621,'[1]Prices 23 nov'!$A$2:$Q$5001,16,FALSE)</f>
        <v>81.44000244140625</v>
      </c>
      <c r="Z1621" s="7">
        <f>VLOOKUP($A1621,'[1]Prices 23 nov'!$A$2:$Q$5001,17,FALSE)</f>
        <v>83.589996337890625</v>
      </c>
    </row>
    <row r="1622" spans="1:26">
      <c r="A1622" s="4" t="s">
        <v>3657</v>
      </c>
      <c r="B1622" s="4" t="s">
        <v>3658</v>
      </c>
      <c r="C1622" s="5">
        <v>11233444864</v>
      </c>
      <c r="D1622" s="5">
        <v>1623</v>
      </c>
      <c r="E1622" s="6" t="s">
        <v>273</v>
      </c>
      <c r="F1622" s="4" t="s">
        <v>51</v>
      </c>
      <c r="G1622" s="4" t="s">
        <v>18</v>
      </c>
      <c r="H1622" s="4" t="s">
        <v>19</v>
      </c>
      <c r="I1622" s="4">
        <v>4.384615421295166</v>
      </c>
      <c r="J1622" s="5">
        <v>54.520000457763672</v>
      </c>
      <c r="K1622" s="5">
        <v>30.399999618530273</v>
      </c>
      <c r="L1622" s="4" t="s">
        <v>35</v>
      </c>
      <c r="M1622" s="4" t="s">
        <v>187</v>
      </c>
      <c r="N1622" s="7">
        <f>VLOOKUP($A1622,'[1]Prices 23 nov'!$A$2:$Q$5001,5,FALSE)</f>
        <v>1.4364118289630581</v>
      </c>
      <c r="O1622" s="7">
        <f>VLOOKUP($A1622,'[1]Prices 23 nov'!$A$2:$Q$5001,6,FALSE)</f>
        <v>44.130001068115227</v>
      </c>
      <c r="P1622" s="7">
        <f>VLOOKUP($A1622,'[1]Prices 23 nov'!$A$2:$Q$5001,7,FALSE)</f>
        <v>46.939998626708977</v>
      </c>
      <c r="Q1622" s="7">
        <f>VLOOKUP($A1622,'[1]Prices 23 nov'!$A$2:$Q$5001,8,FALSE)</f>
        <v>53.729999542236328</v>
      </c>
      <c r="R1622" s="7">
        <f>VLOOKUP($A1622,'[1]Prices 23 nov'!$A$2:$Q$5001,9,FALSE)</f>
        <v>45.439998626708977</v>
      </c>
      <c r="S1622" s="7">
        <f>VLOOKUP($A1622,'[1]Prices 23 nov'!$A$2:$Q$5001,10,FALSE)</f>
        <v>38.619998931884773</v>
      </c>
      <c r="T1622" s="7">
        <f>VLOOKUP($A1622,'[1]Prices 23 nov'!$A$2:$Q$5001,11,FALSE)</f>
        <v>40.389999389648438</v>
      </c>
      <c r="U1622" s="7">
        <f>VLOOKUP($A1622,'[1]Prices 23 nov'!$A$2:$Q$5001,12,FALSE)</f>
        <v>43.200000762939453</v>
      </c>
      <c r="V1622" s="7">
        <f>VLOOKUP($A1622,'[1]Prices 23 nov'!$A$2:$Q$5001,13,FALSE)</f>
        <v>43.310001373291023</v>
      </c>
      <c r="W1622" s="7">
        <f>VLOOKUP($A1622,'[1]Prices 23 nov'!$A$2:$Q$5001,14,FALSE)</f>
        <v>44.930000305175781</v>
      </c>
      <c r="X1622" s="7">
        <f>VLOOKUP($A1622,'[1]Prices 23 nov'!$A$2:$Q$5001,15,FALSE)</f>
        <v>41.909999847412109</v>
      </c>
      <c r="Y1622" s="7">
        <f>VLOOKUP($A1622,'[1]Prices 23 nov'!$A$2:$Q$5001,16,FALSE)</f>
        <v>40.830001831054688</v>
      </c>
      <c r="Z1622" s="7">
        <f>VLOOKUP($A1622,'[1]Prices 23 nov'!$A$2:$Q$5001,17,FALSE)</f>
        <v>41.830001831054688</v>
      </c>
    </row>
    <row r="1623" spans="1:26">
      <c r="A1623" s="4" t="s">
        <v>3659</v>
      </c>
      <c r="B1623" s="4" t="s">
        <v>3660</v>
      </c>
      <c r="C1623" s="5">
        <v>11229430784</v>
      </c>
      <c r="D1623" s="5">
        <v>1624</v>
      </c>
      <c r="E1623" s="6" t="s">
        <v>273</v>
      </c>
      <c r="F1623" s="4" t="s">
        <v>101</v>
      </c>
      <c r="G1623" s="4" t="s">
        <v>46</v>
      </c>
      <c r="H1623" s="4" t="s">
        <v>102</v>
      </c>
      <c r="I1623" s="4">
        <v>4.0999999046325684</v>
      </c>
      <c r="J1623" s="5">
        <v>0.74407761381277804</v>
      </c>
      <c r="K1623" s="5">
        <v>0.56398888590119201</v>
      </c>
      <c r="L1623" s="4" t="s">
        <v>3220</v>
      </c>
      <c r="M1623" s="4" t="s">
        <v>668</v>
      </c>
      <c r="N1623" s="7">
        <f>VLOOKUP($A1623,'[1]Prices 23 nov'!$A$2:$Q$5001,5,FALSE)</f>
        <v>1.1023669254074391</v>
      </c>
      <c r="O1623" s="7">
        <f>VLOOKUP($A1623,'[1]Prices 23 nov'!$A$2:$Q$5001,6,FALSE)</f>
        <v>0.681886008655468</v>
      </c>
      <c r="P1623" s="7">
        <f>VLOOKUP($A1623,'[1]Prices 23 nov'!$A$2:$Q$5001,7,FALSE)</f>
        <v>0.71804001927375805</v>
      </c>
      <c r="Q1623" s="7">
        <f>VLOOKUP($A1623,'[1]Prices 23 nov'!$A$2:$Q$5001,8,FALSE)</f>
        <v>0.63091929419822901</v>
      </c>
      <c r="R1623" s="7">
        <f>VLOOKUP($A1623,'[1]Prices 23 nov'!$A$2:$Q$5001,9,FALSE)</f>
        <v>0.6852562495487291</v>
      </c>
      <c r="S1623" s="7">
        <f>VLOOKUP($A1623,'[1]Prices 23 nov'!$A$2:$Q$5001,10,FALSE)</f>
        <v>0.6154929627226271</v>
      </c>
      <c r="T1623" s="7">
        <f>VLOOKUP($A1623,'[1]Prices 23 nov'!$A$2:$Q$5001,11,FALSE)</f>
        <v>0.61302790634522408</v>
      </c>
      <c r="U1623" s="7">
        <f>VLOOKUP($A1623,'[1]Prices 23 nov'!$A$2:$Q$5001,12,FALSE)</f>
        <v>0.576615526334194</v>
      </c>
      <c r="V1623" s="7">
        <f>VLOOKUP($A1623,'[1]Prices 23 nov'!$A$2:$Q$5001,13,FALSE)</f>
        <v>0.58698728539397405</v>
      </c>
      <c r="W1623" s="7">
        <f>VLOOKUP($A1623,'[1]Prices 23 nov'!$A$2:$Q$5001,14,FALSE)</f>
        <v>0.6331562005494501</v>
      </c>
      <c r="X1623" s="7">
        <f>VLOOKUP($A1623,'[1]Prices 23 nov'!$A$2:$Q$5001,15,FALSE)</f>
        <v>0.68392839118587301</v>
      </c>
      <c r="Y1623" s="7">
        <f>VLOOKUP($A1623,'[1]Prices 23 nov'!$A$2:$Q$5001,16,FALSE)</f>
        <v>0.64644381971071108</v>
      </c>
      <c r="Z1623" s="7">
        <f>VLOOKUP($A1623,'[1]Prices 23 nov'!$A$2:$Q$5001,17,FALSE)</f>
        <v>0.68894406794059604</v>
      </c>
    </row>
    <row r="1624" spans="1:26">
      <c r="A1624" s="4" t="s">
        <v>3661</v>
      </c>
      <c r="B1624" s="4" t="s">
        <v>3662</v>
      </c>
      <c r="C1624" s="5">
        <v>11199905792</v>
      </c>
      <c r="D1624" s="5">
        <v>1625</v>
      </c>
      <c r="E1624" s="6" t="s">
        <v>67</v>
      </c>
      <c r="F1624" s="4" t="s">
        <v>17</v>
      </c>
      <c r="G1624" s="4" t="s">
        <v>18</v>
      </c>
      <c r="H1624" s="4" t="s">
        <v>19</v>
      </c>
      <c r="I1624" s="4">
        <v>4.6363635063171387</v>
      </c>
      <c r="J1624" s="5">
        <v>38.380001068115234</v>
      </c>
      <c r="K1624" s="5">
        <v>13.310000419616699</v>
      </c>
      <c r="L1624" s="4" t="s">
        <v>20</v>
      </c>
      <c r="M1624" s="4" t="s">
        <v>38</v>
      </c>
      <c r="N1624" s="7">
        <f>VLOOKUP($A1624,'[1]Prices 23 nov'!$A$2:$Q$5001,5,FALSE)</f>
        <v>0.340820078677462</v>
      </c>
      <c r="O1624" s="7">
        <f>VLOOKUP($A1624,'[1]Prices 23 nov'!$A$2:$Q$5001,6,FALSE)</f>
        <v>35.319999694824219</v>
      </c>
      <c r="P1624" s="7">
        <f>VLOOKUP($A1624,'[1]Prices 23 nov'!$A$2:$Q$5001,7,FALSE)</f>
        <v>35.700000762939453</v>
      </c>
      <c r="Q1624" s="7">
        <f>VLOOKUP($A1624,'[1]Prices 23 nov'!$A$2:$Q$5001,8,FALSE)</f>
        <v>32.575000762939453</v>
      </c>
      <c r="R1624" s="7">
        <f>VLOOKUP($A1624,'[1]Prices 23 nov'!$A$2:$Q$5001,9,FALSE)</f>
        <v>29.89999961853027</v>
      </c>
      <c r="S1624" s="7">
        <f>VLOOKUP($A1624,'[1]Prices 23 nov'!$A$2:$Q$5001,10,FALSE)</f>
        <v>19.129999160766602</v>
      </c>
      <c r="T1624" s="7">
        <f>VLOOKUP($A1624,'[1]Prices 23 nov'!$A$2:$Q$5001,11,FALSE)</f>
        <v>24.809999465942379</v>
      </c>
      <c r="U1624" s="7">
        <f>VLOOKUP($A1624,'[1]Prices 23 nov'!$A$2:$Q$5001,12,FALSE)</f>
        <v>28.04999923706055</v>
      </c>
      <c r="V1624" s="7">
        <f>VLOOKUP($A1624,'[1]Prices 23 nov'!$A$2:$Q$5001,13,FALSE)</f>
        <v>25.079999923706051</v>
      </c>
      <c r="W1624" s="7">
        <f>VLOOKUP($A1624,'[1]Prices 23 nov'!$A$2:$Q$5001,14,FALSE)</f>
        <v>28.659999847412109</v>
      </c>
      <c r="X1624" s="7">
        <f>VLOOKUP($A1624,'[1]Prices 23 nov'!$A$2:$Q$5001,15,FALSE)</f>
        <v>31.819999694824219</v>
      </c>
      <c r="Y1624" s="7">
        <f>VLOOKUP($A1624,'[1]Prices 23 nov'!$A$2:$Q$5001,16,FALSE)</f>
        <v>28.010000228881839</v>
      </c>
      <c r="Z1624" s="7">
        <f>VLOOKUP($A1624,'[1]Prices 23 nov'!$A$2:$Q$5001,17,FALSE)</f>
        <v>32.944999694824219</v>
      </c>
    </row>
    <row r="1625" spans="1:26">
      <c r="A1625" s="4" t="s">
        <v>3663</v>
      </c>
      <c r="B1625" s="4" t="s">
        <v>3664</v>
      </c>
      <c r="C1625" s="5">
        <v>11189731328</v>
      </c>
      <c r="D1625" s="5">
        <v>1626</v>
      </c>
      <c r="E1625" s="6" t="s">
        <v>70</v>
      </c>
      <c r="F1625" s="4" t="s">
        <v>51</v>
      </c>
      <c r="G1625" s="4" t="s">
        <v>18</v>
      </c>
      <c r="H1625" s="4" t="s">
        <v>19</v>
      </c>
      <c r="I1625" s="4">
        <v>4</v>
      </c>
      <c r="J1625" s="5">
        <v>148.27000427246094</v>
      </c>
      <c r="K1625" s="5">
        <v>65.199996948242188</v>
      </c>
      <c r="L1625" s="4" t="s">
        <v>64</v>
      </c>
      <c r="M1625" s="4" t="s">
        <v>2080</v>
      </c>
      <c r="N1625" s="7">
        <f>VLOOKUP($A1625,'[1]Prices 23 nov'!$A$2:$Q$5001,5,FALSE)</f>
        <v>-5.2424085580915376</v>
      </c>
      <c r="O1625" s="7">
        <f>VLOOKUP($A1625,'[1]Prices 23 nov'!$A$2:$Q$5001,6,FALSE)</f>
        <v>139.82000732421881</v>
      </c>
      <c r="P1625" s="7">
        <f>VLOOKUP($A1625,'[1]Prices 23 nov'!$A$2:$Q$5001,7,FALSE)</f>
        <v>143.46000671386719</v>
      </c>
      <c r="Q1625" s="7">
        <f>VLOOKUP($A1625,'[1]Prices 23 nov'!$A$2:$Q$5001,8,FALSE)</f>
        <v>137.25999450683591</v>
      </c>
      <c r="R1625" s="7">
        <f>VLOOKUP($A1625,'[1]Prices 23 nov'!$A$2:$Q$5001,9,FALSE)</f>
        <v>131.82000732421881</v>
      </c>
      <c r="S1625" s="7">
        <f>VLOOKUP($A1625,'[1]Prices 23 nov'!$A$2:$Q$5001,10,FALSE)</f>
        <v>87.919998168945313</v>
      </c>
      <c r="T1625" s="7">
        <f>VLOOKUP($A1625,'[1]Prices 23 nov'!$A$2:$Q$5001,11,FALSE)</f>
        <v>99.150001525878906</v>
      </c>
      <c r="U1625" s="7">
        <f>VLOOKUP($A1625,'[1]Prices 23 nov'!$A$2:$Q$5001,12,FALSE)</f>
        <v>104.5899963378906</v>
      </c>
      <c r="V1625" s="7">
        <f>VLOOKUP($A1625,'[1]Prices 23 nov'!$A$2:$Q$5001,13,FALSE)</f>
        <v>93.180000305175781</v>
      </c>
      <c r="W1625" s="7">
        <f>VLOOKUP($A1625,'[1]Prices 23 nov'!$A$2:$Q$5001,14,FALSE)</f>
        <v>107.75</v>
      </c>
      <c r="X1625" s="7">
        <f>VLOOKUP($A1625,'[1]Prices 23 nov'!$A$2:$Q$5001,15,FALSE)</f>
        <v>110.5699996948242</v>
      </c>
      <c r="Y1625" s="7">
        <f>VLOOKUP($A1625,'[1]Prices 23 nov'!$A$2:$Q$5001,16,FALSE)</f>
        <v>106.1999969482422</v>
      </c>
      <c r="Z1625" s="7">
        <f>VLOOKUP($A1625,'[1]Prices 23 nov'!$A$2:$Q$5001,17,FALSE)</f>
        <v>113.879997253418</v>
      </c>
    </row>
    <row r="1626" spans="1:26">
      <c r="A1626" s="4" t="s">
        <v>3665</v>
      </c>
      <c r="B1626" s="4" t="s">
        <v>1159</v>
      </c>
      <c r="C1626" s="5">
        <v>11188801536</v>
      </c>
      <c r="D1626" s="5">
        <v>1627</v>
      </c>
      <c r="E1626" s="6" t="s">
        <v>105</v>
      </c>
      <c r="F1626" s="4" t="s">
        <v>250</v>
      </c>
      <c r="G1626" s="4" t="s">
        <v>267</v>
      </c>
      <c r="H1626" s="4" t="s">
        <v>268</v>
      </c>
      <c r="I1626" s="4">
        <v>0</v>
      </c>
      <c r="J1626" s="5">
        <v>36.439992168099998</v>
      </c>
      <c r="K1626" s="5">
        <v>21.845618871950002</v>
      </c>
      <c r="L1626" s="4" t="s">
        <v>20</v>
      </c>
      <c r="M1626" s="4" t="s">
        <v>38</v>
      </c>
      <c r="N1626" s="7">
        <f>VLOOKUP($A1626,'[1]Prices 23 nov'!$A$2:$Q$5001,5,FALSE)</f>
        <v>13.342551673188501</v>
      </c>
      <c r="O1626" s="7">
        <f>VLOOKUP($A1626,'[1]Prices 23 nov'!$A$2:$Q$5001,6,FALSE)</f>
        <v>31.086869555991139</v>
      </c>
      <c r="P1626" s="7">
        <f>VLOOKUP($A1626,'[1]Prices 23 nov'!$A$2:$Q$5001,7,FALSE)</f>
        <v>32.244339697994292</v>
      </c>
      <c r="Q1626" s="7">
        <f>VLOOKUP($A1626,'[1]Prices 23 nov'!$A$2:$Q$5001,8,FALSE)</f>
        <v>32.43934589670971</v>
      </c>
      <c r="R1626" s="7">
        <f>VLOOKUP($A1626,'[1]Prices 23 nov'!$A$2:$Q$5001,9,FALSE)</f>
        <v>30.200419698143381</v>
      </c>
      <c r="S1626" s="7">
        <f>VLOOKUP($A1626,'[1]Prices 23 nov'!$A$2:$Q$5001,10,FALSE)</f>
        <v>24.878314546076581</v>
      </c>
      <c r="T1626" s="7">
        <f>VLOOKUP($A1626,'[1]Prices 23 nov'!$A$2:$Q$5001,11,FALSE)</f>
        <v>28.269994316389781</v>
      </c>
      <c r="U1626" s="7">
        <f>VLOOKUP($A1626,'[1]Prices 23 nov'!$A$2:$Q$5001,12,FALSE)</f>
        <v>30.391228497028351</v>
      </c>
      <c r="V1626" s="7">
        <f>VLOOKUP($A1626,'[1]Prices 23 nov'!$A$2:$Q$5001,13,FALSE)</f>
        <v>30.956000930629671</v>
      </c>
      <c r="W1626" s="7">
        <f>VLOOKUP($A1626,'[1]Prices 23 nov'!$A$2:$Q$5001,14,FALSE)</f>
        <v>32.876777769997723</v>
      </c>
      <c r="X1626" s="7">
        <f>VLOOKUP($A1626,'[1]Prices 23 nov'!$A$2:$Q$5001,15,FALSE)</f>
        <v>34.949770767707378</v>
      </c>
      <c r="Y1626" s="7">
        <f>VLOOKUP($A1626,'[1]Prices 23 nov'!$A$2:$Q$5001,16,FALSE)</f>
        <v>33.666233808733523</v>
      </c>
      <c r="Z1626" s="7">
        <f>VLOOKUP($A1626,'[1]Prices 23 nov'!$A$2:$Q$5001,17,FALSE)</f>
        <v>32.994858181569732</v>
      </c>
    </row>
    <row r="1627" spans="1:26">
      <c r="A1627" s="4" t="s">
        <v>3666</v>
      </c>
      <c r="B1627" s="4" t="s">
        <v>3667</v>
      </c>
      <c r="C1627" s="5">
        <v>11188534272</v>
      </c>
      <c r="D1627" s="5">
        <v>1628</v>
      </c>
      <c r="E1627" s="6" t="s">
        <v>294</v>
      </c>
      <c r="F1627" s="4" t="s">
        <v>757</v>
      </c>
      <c r="G1627" s="4" t="s">
        <v>758</v>
      </c>
      <c r="H1627" s="4" t="s">
        <v>759</v>
      </c>
      <c r="I1627" s="4">
        <v>3.3703703880310059</v>
      </c>
      <c r="J1627" s="5">
        <v>24.706222158782563</v>
      </c>
      <c r="K1627" s="5">
        <v>11.097026138640448</v>
      </c>
      <c r="L1627" s="4" t="s">
        <v>20</v>
      </c>
      <c r="M1627" s="4" t="s">
        <v>56</v>
      </c>
      <c r="N1627" s="7">
        <f>VLOOKUP($A1627,'[1]Prices 23 nov'!$A$2:$Q$5001,5,FALSE)</f>
        <v>14.09800676504309</v>
      </c>
      <c r="O1627" s="7">
        <f>VLOOKUP($A1627,'[1]Prices 23 nov'!$A$2:$Q$5001,6,FALSE)</f>
        <v>19.113918172860739</v>
      </c>
      <c r="P1627" s="7">
        <f>VLOOKUP($A1627,'[1]Prices 23 nov'!$A$2:$Q$5001,7,FALSE)</f>
        <v>20.220352321432301</v>
      </c>
      <c r="Q1627" s="7">
        <f>VLOOKUP($A1627,'[1]Prices 23 nov'!$A$2:$Q$5001,8,FALSE)</f>
        <v>18.322681553290291</v>
      </c>
      <c r="R1627" s="7">
        <f>VLOOKUP($A1627,'[1]Prices 23 nov'!$A$2:$Q$5001,9,FALSE)</f>
        <v>17.29758178442717</v>
      </c>
      <c r="S1627" s="7">
        <f>VLOOKUP($A1627,'[1]Prices 23 nov'!$A$2:$Q$5001,10,FALSE)</f>
        <v>12.76174863914002</v>
      </c>
      <c r="T1627" s="7">
        <f>VLOOKUP($A1627,'[1]Prices 23 nov'!$A$2:$Q$5001,11,FALSE)</f>
        <v>15.80214634806509</v>
      </c>
      <c r="U1627" s="7">
        <f>VLOOKUP($A1627,'[1]Prices 23 nov'!$A$2:$Q$5001,12,FALSE)</f>
        <v>18.711417518556122</v>
      </c>
      <c r="V1627" s="7">
        <f>VLOOKUP($A1627,'[1]Prices 23 nov'!$A$2:$Q$5001,13,FALSE)</f>
        <v>18.683292193047009</v>
      </c>
      <c r="W1627" s="7">
        <f>VLOOKUP($A1627,'[1]Prices 23 nov'!$A$2:$Q$5001,14,FALSE)</f>
        <v>18.932217293708391</v>
      </c>
      <c r="X1627" s="7">
        <f>VLOOKUP($A1627,'[1]Prices 23 nov'!$A$2:$Q$5001,15,FALSE)</f>
        <v>20.053445882784668</v>
      </c>
      <c r="Y1627" s="7">
        <f>VLOOKUP($A1627,'[1]Prices 23 nov'!$A$2:$Q$5001,16,FALSE)</f>
        <v>20.96318581700325</v>
      </c>
      <c r="Z1627" s="7">
        <f>VLOOKUP($A1627,'[1]Prices 23 nov'!$A$2:$Q$5001,17,FALSE)</f>
        <v>20.99151071743006</v>
      </c>
    </row>
    <row r="1628" spans="1:26">
      <c r="A1628" s="4" t="s">
        <v>3668</v>
      </c>
      <c r="B1628" s="4" t="s">
        <v>3669</v>
      </c>
      <c r="C1628" s="5">
        <v>11176943616</v>
      </c>
      <c r="D1628" s="5">
        <v>1629</v>
      </c>
      <c r="E1628" s="6" t="s">
        <v>70</v>
      </c>
      <c r="F1628" s="4" t="s">
        <v>354</v>
      </c>
      <c r="G1628" s="4" t="s">
        <v>348</v>
      </c>
      <c r="H1628" s="4" t="s">
        <v>355</v>
      </c>
      <c r="I1628" s="4">
        <v>2.5999999046325684</v>
      </c>
      <c r="J1628" s="5">
        <v>171.94373754192014</v>
      </c>
      <c r="K1628" s="5">
        <v>89.668000958218968</v>
      </c>
      <c r="L1628" s="4" t="s">
        <v>20</v>
      </c>
      <c r="M1628" s="4" t="s">
        <v>412</v>
      </c>
      <c r="N1628" s="7">
        <f>VLOOKUP($A1628,'[1]Prices 23 nov'!$A$2:$Q$5001,5,FALSE)</f>
        <v>5.4588631474471017</v>
      </c>
      <c r="O1628" s="7">
        <f>VLOOKUP($A1628,'[1]Prices 23 nov'!$A$2:$Q$5001,6,FALSE)</f>
        <v>161.02799400687221</v>
      </c>
      <c r="P1628" s="7">
        <f>VLOOKUP($A1628,'[1]Prices 23 nov'!$A$2:$Q$5001,7,FALSE)</f>
        <v>157.69303174389279</v>
      </c>
      <c r="Q1628" s="7">
        <f>VLOOKUP($A1628,'[1]Prices 23 nov'!$A$2:$Q$5001,8,FALSE)</f>
        <v>160.34479913115501</v>
      </c>
      <c r="R1628" s="7">
        <f>VLOOKUP($A1628,'[1]Prices 23 nov'!$A$2:$Q$5001,9,FALSE)</f>
        <v>135.55974736809731</v>
      </c>
      <c r="S1628" s="7">
        <f>VLOOKUP($A1628,'[1]Prices 23 nov'!$A$2:$Q$5001,10,FALSE)</f>
        <v>119.020398825407</v>
      </c>
      <c r="T1628" s="7">
        <f>VLOOKUP($A1628,'[1]Prices 23 nov'!$A$2:$Q$5001,11,FALSE)</f>
        <v>115.5818847903156</v>
      </c>
      <c r="U1628" s="7">
        <f>VLOOKUP($A1628,'[1]Prices 23 nov'!$A$2:$Q$5001,12,FALSE)</f>
        <v>131.59698375152769</v>
      </c>
      <c r="V1628" s="7">
        <f>VLOOKUP($A1628,'[1]Prices 23 nov'!$A$2:$Q$5001,13,FALSE)</f>
        <v>129.36454662621691</v>
      </c>
      <c r="W1628" s="7">
        <f>VLOOKUP($A1628,'[1]Prices 23 nov'!$A$2:$Q$5001,14,FALSE)</f>
        <v>141.51023238445759</v>
      </c>
      <c r="X1628" s="7">
        <f>VLOOKUP($A1628,'[1]Prices 23 nov'!$A$2:$Q$5001,15,FALSE)</f>
        <v>140.19675955089949</v>
      </c>
      <c r="Y1628" s="7">
        <f>VLOOKUP($A1628,'[1]Prices 23 nov'!$A$2:$Q$5001,16,FALSE)</f>
        <v>143.38386186183931</v>
      </c>
      <c r="Z1628" s="7">
        <f>VLOOKUP($A1628,'[1]Prices 23 nov'!$A$2:$Q$5001,17,FALSE)</f>
        <v>151.19103531356811</v>
      </c>
    </row>
    <row r="1629" spans="1:26">
      <c r="A1629" s="4" t="s">
        <v>3670</v>
      </c>
      <c r="B1629" s="4" t="s">
        <v>3671</v>
      </c>
      <c r="C1629" s="5">
        <v>11172891648</v>
      </c>
      <c r="D1629" s="5">
        <v>1630</v>
      </c>
      <c r="E1629" s="6" t="s">
        <v>55</v>
      </c>
      <c r="F1629" s="4" t="s">
        <v>992</v>
      </c>
      <c r="G1629" s="4" t="s">
        <v>495</v>
      </c>
      <c r="H1629" s="4" t="s">
        <v>993</v>
      </c>
      <c r="I1629" s="4">
        <v>4.8000001907348633</v>
      </c>
      <c r="J1629" s="5">
        <v>2.9466340299934912</v>
      </c>
      <c r="K1629" s="5">
        <v>1.7561912209504982</v>
      </c>
      <c r="L1629" s="4" t="s">
        <v>790</v>
      </c>
      <c r="M1629" s="4" t="s">
        <v>349</v>
      </c>
      <c r="N1629" s="7">
        <f>VLOOKUP($A1629,'[1]Prices 23 nov'!$A$2:$Q$5001,5,FALSE)</f>
        <v>-13.21839177927021</v>
      </c>
      <c r="O1629" s="7">
        <f>VLOOKUP($A1629,'[1]Prices 23 nov'!$A$2:$Q$5001,6,FALSE)</f>
        <v>2.700526865278249</v>
      </c>
      <c r="P1629" s="7">
        <f>VLOOKUP($A1629,'[1]Prices 23 nov'!$A$2:$Q$5001,7,FALSE)</f>
        <v>2.7852049469947811</v>
      </c>
      <c r="Q1629" s="7">
        <f>VLOOKUP($A1629,'[1]Prices 23 nov'!$A$2:$Q$5001,8,FALSE)</f>
        <v>2.5933231482260908</v>
      </c>
      <c r="R1629" s="7">
        <f>VLOOKUP($A1629,'[1]Prices 23 nov'!$A$2:$Q$5001,9,FALSE)</f>
        <v>2.5484126770061271</v>
      </c>
      <c r="S1629" s="7">
        <f>VLOOKUP($A1629,'[1]Prices 23 nov'!$A$2:$Q$5001,10,FALSE)</f>
        <v>1.922005556141102</v>
      </c>
      <c r="T1629" s="7">
        <f>VLOOKUP($A1629,'[1]Prices 23 nov'!$A$2:$Q$5001,11,FALSE)</f>
        <v>2.125405986131526</v>
      </c>
      <c r="U1629" s="7">
        <f>VLOOKUP($A1629,'[1]Prices 23 nov'!$A$2:$Q$5001,12,FALSE)</f>
        <v>2.1090754282987518</v>
      </c>
      <c r="V1629" s="7">
        <f>VLOOKUP($A1629,'[1]Prices 23 nov'!$A$2:$Q$5001,13,FALSE)</f>
        <v>2.0951424383174531</v>
      </c>
      <c r="W1629" s="7">
        <f>VLOOKUP($A1629,'[1]Prices 23 nov'!$A$2:$Q$5001,14,FALSE)</f>
        <v>1.968761331733901</v>
      </c>
      <c r="X1629" s="7">
        <f>VLOOKUP($A1629,'[1]Prices 23 nov'!$A$2:$Q$5001,15,FALSE)</f>
        <v>2.0510181933352669</v>
      </c>
      <c r="Y1629" s="7">
        <f>VLOOKUP($A1629,'[1]Prices 23 nov'!$A$2:$Q$5001,16,FALSE)</f>
        <v>2.017608225345612</v>
      </c>
      <c r="Z1629" s="7">
        <f>VLOOKUP($A1629,'[1]Prices 23 nov'!$A$2:$Q$5001,17,FALSE)</f>
        <v>1.836406172689095</v>
      </c>
    </row>
    <row r="1630" spans="1:26">
      <c r="A1630" s="4" t="s">
        <v>3672</v>
      </c>
      <c r="B1630" s="4" t="s">
        <v>3673</v>
      </c>
      <c r="C1630" s="5">
        <v>11132445696</v>
      </c>
      <c r="D1630" s="5">
        <v>1631</v>
      </c>
      <c r="E1630" s="6" t="s">
        <v>70</v>
      </c>
      <c r="F1630" s="4" t="s">
        <v>1844</v>
      </c>
      <c r="G1630" s="4" t="s">
        <v>1845</v>
      </c>
      <c r="H1630" s="4" t="s">
        <v>1846</v>
      </c>
      <c r="I1630" s="4">
        <v>1.875</v>
      </c>
      <c r="J1630" s="5">
        <v>1.5619280967341589</v>
      </c>
      <c r="K1630" s="5">
        <v>0.51941306323854008</v>
      </c>
      <c r="L1630" s="4" t="s">
        <v>64</v>
      </c>
      <c r="M1630" s="4" t="s">
        <v>337</v>
      </c>
      <c r="N1630" s="7">
        <f>VLOOKUP($A1630,'[1]Prices 23 nov'!$A$2:$Q$5001,5,FALSE)</f>
        <v>-0.232213139413318</v>
      </c>
      <c r="O1630" s="7">
        <f>VLOOKUP($A1630,'[1]Prices 23 nov'!$A$2:$Q$5001,6,FALSE)</f>
        <v>1.4550704401970049</v>
      </c>
      <c r="P1630" s="7">
        <f>VLOOKUP($A1630,'[1]Prices 23 nov'!$A$2:$Q$5001,7,FALSE)</f>
        <v>1.5189969633111819</v>
      </c>
      <c r="Q1630" s="7">
        <f>VLOOKUP($A1630,'[1]Prices 23 nov'!$A$2:$Q$5001,8,FALSE)</f>
        <v>1.30052998121306</v>
      </c>
      <c r="R1630" s="7">
        <f>VLOOKUP($A1630,'[1]Prices 23 nov'!$A$2:$Q$5001,9,FALSE)</f>
        <v>1.24900569494261</v>
      </c>
      <c r="S1630" s="7">
        <f>VLOOKUP($A1630,'[1]Prices 23 nov'!$A$2:$Q$5001,10,FALSE)</f>
        <v>1.046059305364466</v>
      </c>
      <c r="T1630" s="7">
        <f>VLOOKUP($A1630,'[1]Prices 23 nov'!$A$2:$Q$5001,11,FALSE)</f>
        <v>0.95670398383288813</v>
      </c>
      <c r="U1630" s="7">
        <f>VLOOKUP($A1630,'[1]Prices 23 nov'!$A$2:$Q$5001,12,FALSE)</f>
        <v>0.94519744717723608</v>
      </c>
      <c r="V1630" s="7">
        <f>VLOOKUP($A1630,'[1]Prices 23 nov'!$A$2:$Q$5001,13,FALSE)</f>
        <v>1.23886952714841</v>
      </c>
      <c r="W1630" s="7">
        <f>VLOOKUP($A1630,'[1]Prices 23 nov'!$A$2:$Q$5001,14,FALSE)</f>
        <v>1.1730261992796609</v>
      </c>
      <c r="X1630" s="7">
        <f>VLOOKUP($A1630,'[1]Prices 23 nov'!$A$2:$Q$5001,15,FALSE)</f>
        <v>1.204292783552148</v>
      </c>
      <c r="Y1630" s="7">
        <f>VLOOKUP($A1630,'[1]Prices 23 nov'!$A$2:$Q$5001,16,FALSE)</f>
        <v>1.198309443138299</v>
      </c>
      <c r="Z1630" s="7">
        <f>VLOOKUP($A1630,'[1]Prices 23 nov'!$A$2:$Q$5001,17,FALSE)</f>
        <v>1.32698577363044</v>
      </c>
    </row>
    <row r="1631" spans="1:26">
      <c r="A1631" s="4" t="s">
        <v>3674</v>
      </c>
      <c r="B1631" s="4" t="s">
        <v>3675</v>
      </c>
      <c r="C1631" s="5">
        <v>11130958848</v>
      </c>
      <c r="D1631" s="5">
        <v>1632</v>
      </c>
      <c r="E1631" s="6" t="s">
        <v>34</v>
      </c>
      <c r="F1631" s="4" t="s">
        <v>115</v>
      </c>
      <c r="G1631" s="4" t="s">
        <v>116</v>
      </c>
      <c r="H1631" s="4" t="s">
        <v>117</v>
      </c>
      <c r="I1631" s="4">
        <v>3.8181817531585693</v>
      </c>
      <c r="J1631" s="5">
        <v>48.642470849227905</v>
      </c>
      <c r="K1631" s="5">
        <v>22.921131671905517</v>
      </c>
      <c r="L1631" s="4" t="s">
        <v>168</v>
      </c>
      <c r="M1631" s="4" t="s">
        <v>285</v>
      </c>
      <c r="N1631" s="7">
        <f>VLOOKUP($A1631,'[1]Prices 23 nov'!$A$2:$Q$5001,5,FALSE)</f>
        <v>0.22519265707967601</v>
      </c>
      <c r="O1631" s="7">
        <f>VLOOKUP($A1631,'[1]Prices 23 nov'!$A$2:$Q$5001,6,FALSE)</f>
        <v>43.380771291112978</v>
      </c>
      <c r="P1631" s="7">
        <f>VLOOKUP($A1631,'[1]Prices 23 nov'!$A$2:$Q$5001,7,FALSE)</f>
        <v>45.259704630561828</v>
      </c>
      <c r="Q1631" s="7">
        <f>VLOOKUP($A1631,'[1]Prices 23 nov'!$A$2:$Q$5001,8,FALSE)</f>
        <v>44.224944824108213</v>
      </c>
      <c r="R1631" s="7">
        <f>VLOOKUP($A1631,'[1]Prices 23 nov'!$A$2:$Q$5001,9,FALSE)</f>
        <v>37.967280012817348</v>
      </c>
      <c r="S1631" s="7">
        <f>VLOOKUP($A1631,'[1]Prices 23 nov'!$A$2:$Q$5001,10,FALSE)</f>
        <v>27.520074862766251</v>
      </c>
      <c r="T1631" s="7">
        <f>VLOOKUP($A1631,'[1]Prices 23 nov'!$A$2:$Q$5001,11,FALSE)</f>
        <v>29.810441556507161</v>
      </c>
      <c r="U1631" s="7">
        <f>VLOOKUP($A1631,'[1]Prices 23 nov'!$A$2:$Q$5001,12,FALSE)</f>
        <v>30.718801398468031</v>
      </c>
      <c r="V1631" s="7">
        <f>VLOOKUP($A1631,'[1]Prices 23 nov'!$A$2:$Q$5001,13,FALSE)</f>
        <v>31.764480687255851</v>
      </c>
      <c r="W1631" s="7">
        <f>VLOOKUP($A1631,'[1]Prices 23 nov'!$A$2:$Q$5001,14,FALSE)</f>
        <v>33.284918466575618</v>
      </c>
      <c r="X1631" s="7">
        <f>VLOOKUP($A1631,'[1]Prices 23 nov'!$A$2:$Q$5001,15,FALSE)</f>
        <v>34.08350408715819</v>
      </c>
      <c r="Y1631" s="7">
        <f>VLOOKUP($A1631,'[1]Prices 23 nov'!$A$2:$Q$5001,16,FALSE)</f>
        <v>32.322240222702021</v>
      </c>
      <c r="Z1631" s="7">
        <f>VLOOKUP($A1631,'[1]Prices 23 nov'!$A$2:$Q$5001,17,FALSE)</f>
        <v>35.151442089658758</v>
      </c>
    </row>
    <row r="1632" spans="1:26">
      <c r="A1632" s="4" t="s">
        <v>3676</v>
      </c>
      <c r="B1632" s="4" t="s">
        <v>3677</v>
      </c>
      <c r="C1632" s="5">
        <v>11108905984</v>
      </c>
      <c r="D1632" s="5">
        <v>1633</v>
      </c>
      <c r="E1632" s="6" t="s">
        <v>273</v>
      </c>
      <c r="F1632" s="4" t="s">
        <v>3077</v>
      </c>
      <c r="G1632" s="4" t="s">
        <v>3078</v>
      </c>
      <c r="H1632" s="4" t="s">
        <v>3079</v>
      </c>
      <c r="I1632" s="4">
        <v>2.4285714626312256</v>
      </c>
      <c r="J1632" s="5">
        <v>4.4265898876106728</v>
      </c>
      <c r="K1632" s="5">
        <v>2.0627538920447561</v>
      </c>
      <c r="L1632" s="4" t="s">
        <v>20</v>
      </c>
      <c r="M1632" s="4" t="s">
        <v>129</v>
      </c>
      <c r="N1632" s="7">
        <f>VLOOKUP($A1632,'[1]Prices 23 nov'!$A$2:$Q$5001,5,FALSE)</f>
        <v>41.197400229041612</v>
      </c>
      <c r="O1632" s="7">
        <f>VLOOKUP($A1632,'[1]Prices 23 nov'!$A$2:$Q$5001,6,FALSE)</f>
        <v>3.0090371631269481</v>
      </c>
      <c r="P1632" s="7">
        <f>VLOOKUP($A1632,'[1]Prices 23 nov'!$A$2:$Q$5001,7,FALSE)</f>
        <v>3.3649998903274541</v>
      </c>
      <c r="Q1632" s="7">
        <f>VLOOKUP($A1632,'[1]Prices 23 nov'!$A$2:$Q$5001,8,FALSE)</f>
        <v>3.4372520292263</v>
      </c>
      <c r="R1632" s="7">
        <f>VLOOKUP($A1632,'[1]Prices 23 nov'!$A$2:$Q$5001,9,FALSE)</f>
        <v>2.87913980475426</v>
      </c>
      <c r="S1632" s="7">
        <f>VLOOKUP($A1632,'[1]Prices 23 nov'!$A$2:$Q$5001,10,FALSE)</f>
        <v>2.4004351315879831</v>
      </c>
      <c r="T1632" s="7">
        <f>VLOOKUP($A1632,'[1]Prices 23 nov'!$A$2:$Q$5001,11,FALSE)</f>
        <v>2.627870017890928</v>
      </c>
      <c r="U1632" s="7">
        <f>VLOOKUP($A1632,'[1]Prices 23 nov'!$A$2:$Q$5001,12,FALSE)</f>
        <v>2.9839499741792679</v>
      </c>
      <c r="V1632" s="7">
        <f>VLOOKUP($A1632,'[1]Prices 23 nov'!$A$2:$Q$5001,13,FALSE)</f>
        <v>3.1196384663572299</v>
      </c>
      <c r="W1632" s="7">
        <f>VLOOKUP($A1632,'[1]Prices 23 nov'!$A$2:$Q$5001,14,FALSE)</f>
        <v>3.158146249393468</v>
      </c>
      <c r="X1632" s="7">
        <f>VLOOKUP($A1632,'[1]Prices 23 nov'!$A$2:$Q$5001,15,FALSE)</f>
        <v>3.3825001120567322</v>
      </c>
      <c r="Y1632" s="7">
        <f>VLOOKUP($A1632,'[1]Prices 23 nov'!$A$2:$Q$5001,16,FALSE)</f>
        <v>3.2575200059223159</v>
      </c>
      <c r="Z1632" s="7">
        <f>VLOOKUP($A1632,'[1]Prices 23 nov'!$A$2:$Q$5001,17,FALSE)</f>
        <v>3.5615600783252721</v>
      </c>
    </row>
    <row r="1633" spans="1:26">
      <c r="A1633" s="4" t="s">
        <v>3678</v>
      </c>
      <c r="B1633" s="4" t="s">
        <v>3679</v>
      </c>
      <c r="C1633" s="5">
        <v>11103687680</v>
      </c>
      <c r="D1633" s="5">
        <v>1634</v>
      </c>
      <c r="E1633" s="6" t="s">
        <v>105</v>
      </c>
      <c r="F1633" s="4" t="s">
        <v>106</v>
      </c>
      <c r="G1633" s="4" t="s">
        <v>18</v>
      </c>
      <c r="H1633" s="4" t="s">
        <v>19</v>
      </c>
      <c r="I1633" s="4">
        <v>0</v>
      </c>
      <c r="J1633" s="5">
        <v>106.15000152587891</v>
      </c>
      <c r="K1633" s="5">
        <v>33</v>
      </c>
      <c r="L1633" s="4" t="s">
        <v>41</v>
      </c>
      <c r="M1633" s="4" t="s">
        <v>253</v>
      </c>
      <c r="N1633" s="7">
        <f>VLOOKUP($A1633,'[1]Prices 23 nov'!$A$2:$Q$5001,5,FALSE)</f>
        <v>113.9213885825887</v>
      </c>
      <c r="O1633" s="7">
        <f>VLOOKUP($A1633,'[1]Prices 23 nov'!$A$2:$Q$5001,6,FALSE)</f>
        <v>48.959999084472663</v>
      </c>
      <c r="P1633" s="7">
        <f>VLOOKUP($A1633,'[1]Prices 23 nov'!$A$2:$Q$5001,7,FALSE)</f>
        <v>50.049999237060547</v>
      </c>
      <c r="Q1633" s="7">
        <f>VLOOKUP($A1633,'[1]Prices 23 nov'!$A$2:$Q$5001,8,FALSE)</f>
        <v>53.959999084472663</v>
      </c>
      <c r="R1633" s="7">
        <f>VLOOKUP($A1633,'[1]Prices 23 nov'!$A$2:$Q$5001,9,FALSE)</f>
        <v>54.080001831054688</v>
      </c>
      <c r="S1633" s="7">
        <f>VLOOKUP($A1633,'[1]Prices 23 nov'!$A$2:$Q$5001,10,FALSE)</f>
        <v>40.240001678466797</v>
      </c>
      <c r="T1633" s="7">
        <f>VLOOKUP($A1633,'[1]Prices 23 nov'!$A$2:$Q$5001,11,FALSE)</f>
        <v>52.380001068115227</v>
      </c>
      <c r="U1633" s="7">
        <f>VLOOKUP($A1633,'[1]Prices 23 nov'!$A$2:$Q$5001,12,FALSE)</f>
        <v>64.800003051757813</v>
      </c>
      <c r="V1633" s="7">
        <f>VLOOKUP($A1633,'[1]Prices 23 nov'!$A$2:$Q$5001,13,FALSE)</f>
        <v>73.5</v>
      </c>
      <c r="W1633" s="7">
        <f>VLOOKUP($A1633,'[1]Prices 23 nov'!$A$2:$Q$5001,14,FALSE)</f>
        <v>83.680000305175781</v>
      </c>
      <c r="X1633" s="7">
        <f>VLOOKUP($A1633,'[1]Prices 23 nov'!$A$2:$Q$5001,15,FALSE)</f>
        <v>97.209999084472656</v>
      </c>
      <c r="Y1633" s="7">
        <f>VLOOKUP($A1633,'[1]Prices 23 nov'!$A$2:$Q$5001,16,FALSE)</f>
        <v>94.540000915527344</v>
      </c>
      <c r="Z1633" s="7">
        <f>VLOOKUP($A1633,'[1]Prices 23 nov'!$A$2:$Q$5001,17,FALSE)</f>
        <v>90.800003051757813</v>
      </c>
    </row>
    <row r="1634" spans="1:26">
      <c r="A1634" s="4" t="s">
        <v>3680</v>
      </c>
      <c r="B1634" s="4" t="s">
        <v>3681</v>
      </c>
      <c r="C1634" s="5">
        <v>11099617280</v>
      </c>
      <c r="D1634" s="5">
        <v>1635</v>
      </c>
      <c r="E1634" s="6" t="s">
        <v>329</v>
      </c>
      <c r="F1634" s="4" t="s">
        <v>210</v>
      </c>
      <c r="G1634" s="4" t="s">
        <v>211</v>
      </c>
      <c r="H1634" s="4" t="s">
        <v>212</v>
      </c>
      <c r="I1634" s="4">
        <v>2.9666666984558105</v>
      </c>
      <c r="J1634" s="5">
        <v>4.7067070239377351</v>
      </c>
      <c r="K1634" s="5">
        <v>1.7368416223280492</v>
      </c>
      <c r="L1634" s="4" t="s">
        <v>523</v>
      </c>
      <c r="M1634" s="4" t="s">
        <v>2153</v>
      </c>
      <c r="N1634" s="7">
        <f>VLOOKUP($A1634,'[1]Prices 23 nov'!$A$2:$Q$5001,5,FALSE)</f>
        <v>34.981386948308391</v>
      </c>
      <c r="O1634" s="7">
        <f>VLOOKUP($A1634,'[1]Prices 23 nov'!$A$2:$Q$5001,6,FALSE)</f>
        <v>3.7444086486243009</v>
      </c>
      <c r="P1634" s="7">
        <f>VLOOKUP($A1634,'[1]Prices 23 nov'!$A$2:$Q$5001,7,FALSE)</f>
        <v>3.7570066888244469</v>
      </c>
      <c r="Q1634" s="7">
        <f>VLOOKUP($A1634,'[1]Prices 23 nov'!$A$2:$Q$5001,8,FALSE)</f>
        <v>3.5278440057300031</v>
      </c>
      <c r="R1634" s="7">
        <f>VLOOKUP($A1634,'[1]Prices 23 nov'!$A$2:$Q$5001,9,FALSE)</f>
        <v>3.234709077514708</v>
      </c>
      <c r="S1634" s="7">
        <f>VLOOKUP($A1634,'[1]Prices 23 nov'!$A$2:$Q$5001,10,FALSE)</f>
        <v>1.86746237333864</v>
      </c>
      <c r="T1634" s="7">
        <f>VLOOKUP($A1634,'[1]Prices 23 nov'!$A$2:$Q$5001,11,FALSE)</f>
        <v>2.3811563212114208</v>
      </c>
      <c r="U1634" s="7">
        <f>VLOOKUP($A1634,'[1]Prices 23 nov'!$A$2:$Q$5001,12,FALSE)</f>
        <v>2.5665286486859462</v>
      </c>
      <c r="V1634" s="7">
        <f>VLOOKUP($A1634,'[1]Prices 23 nov'!$A$2:$Q$5001,13,FALSE)</f>
        <v>2.5355096063138798</v>
      </c>
      <c r="W1634" s="7">
        <f>VLOOKUP($A1634,'[1]Prices 23 nov'!$A$2:$Q$5001,14,FALSE)</f>
        <v>2.9320075960010432</v>
      </c>
      <c r="X1634" s="7">
        <f>VLOOKUP($A1634,'[1]Prices 23 nov'!$A$2:$Q$5001,15,FALSE)</f>
        <v>3.925030151587066</v>
      </c>
      <c r="Y1634" s="7">
        <f>VLOOKUP($A1634,'[1]Prices 23 nov'!$A$2:$Q$5001,16,FALSE)</f>
        <v>3.8514580938202698</v>
      </c>
      <c r="Z1634" s="7">
        <f>VLOOKUP($A1634,'[1]Prices 23 nov'!$A$2:$Q$5001,17,FALSE)</f>
        <v>4.1518754505158881</v>
      </c>
    </row>
    <row r="1635" spans="1:26">
      <c r="A1635" s="4" t="s">
        <v>3682</v>
      </c>
      <c r="B1635" s="4" t="s">
        <v>3683</v>
      </c>
      <c r="C1635" s="5">
        <v>11089041408</v>
      </c>
      <c r="D1635" s="5">
        <v>1636</v>
      </c>
      <c r="E1635" s="6" t="s">
        <v>273</v>
      </c>
      <c r="F1635" s="4" t="s">
        <v>45</v>
      </c>
      <c r="G1635" s="4" t="s">
        <v>317</v>
      </c>
      <c r="H1635" s="4" t="s">
        <v>1226</v>
      </c>
      <c r="I1635" s="4">
        <v>3.8571429252624512</v>
      </c>
      <c r="J1635" s="5">
        <v>5.8669889831994517</v>
      </c>
      <c r="K1635" s="5">
        <v>4.1381975601548406</v>
      </c>
      <c r="L1635" s="4" t="s">
        <v>805</v>
      </c>
      <c r="M1635" s="4" t="s">
        <v>197</v>
      </c>
      <c r="N1635" s="7">
        <f>VLOOKUP($A1635,'[1]Prices 23 nov'!$A$2:$Q$5001,5,FALSE)</f>
        <v>-16.400837111459101</v>
      </c>
      <c r="O1635" s="7">
        <f>VLOOKUP($A1635,'[1]Prices 23 nov'!$A$2:$Q$5001,6,FALSE)</f>
        <v>5.5117707540106267</v>
      </c>
      <c r="P1635" s="7">
        <f>VLOOKUP($A1635,'[1]Prices 23 nov'!$A$2:$Q$5001,7,FALSE)</f>
        <v>5.4921083842218081</v>
      </c>
      <c r="Q1635" s="7">
        <f>VLOOKUP($A1635,'[1]Prices 23 nov'!$A$2:$Q$5001,8,FALSE)</f>
        <v>5.2912774043808213</v>
      </c>
      <c r="R1635" s="7">
        <f>VLOOKUP($A1635,'[1]Prices 23 nov'!$A$2:$Q$5001,9,FALSE)</f>
        <v>5.0377836254233443</v>
      </c>
      <c r="S1635" s="7">
        <f>VLOOKUP($A1635,'[1]Prices 23 nov'!$A$2:$Q$5001,10,FALSE)</f>
        <v>4.7335293055135708</v>
      </c>
      <c r="T1635" s="7">
        <f>VLOOKUP($A1635,'[1]Prices 23 nov'!$A$2:$Q$5001,11,FALSE)</f>
        <v>5.6498634784757087</v>
      </c>
      <c r="U1635" s="7">
        <f>VLOOKUP($A1635,'[1]Prices 23 nov'!$A$2:$Q$5001,12,FALSE)</f>
        <v>5.5665929520156396</v>
      </c>
      <c r="V1635" s="7">
        <f>VLOOKUP($A1635,'[1]Prices 23 nov'!$A$2:$Q$5001,13,FALSE)</f>
        <v>4.8705907091498366</v>
      </c>
      <c r="W1635" s="7">
        <f>VLOOKUP($A1635,'[1]Prices 23 nov'!$A$2:$Q$5001,14,FALSE)</f>
        <v>4.9029096961021423</v>
      </c>
      <c r="X1635" s="7">
        <f>VLOOKUP($A1635,'[1]Prices 23 nov'!$A$2:$Q$5001,15,FALSE)</f>
        <v>4.6967742504612033</v>
      </c>
      <c r="Y1635" s="7">
        <f>VLOOKUP($A1635,'[1]Prices 23 nov'!$A$2:$Q$5001,16,FALSE)</f>
        <v>4.4644008247172451</v>
      </c>
      <c r="Z1635" s="7">
        <f>VLOOKUP($A1635,'[1]Prices 23 nov'!$A$2:$Q$5001,17,FALSE)</f>
        <v>4.2063429621970272</v>
      </c>
    </row>
    <row r="1636" spans="1:26">
      <c r="A1636" s="4" t="s">
        <v>3684</v>
      </c>
      <c r="B1636" s="4" t="s">
        <v>3685</v>
      </c>
      <c r="C1636" s="5">
        <v>11088451584</v>
      </c>
      <c r="D1636" s="5">
        <v>1637</v>
      </c>
      <c r="E1636" s="6" t="s">
        <v>329</v>
      </c>
      <c r="F1636" s="4" t="s">
        <v>141</v>
      </c>
      <c r="G1636" s="4" t="s">
        <v>142</v>
      </c>
      <c r="H1636" s="4" t="s">
        <v>143</v>
      </c>
      <c r="I1636" s="4">
        <v>4.6363635063171387</v>
      </c>
      <c r="J1636" s="5">
        <v>16.341931942919871</v>
      </c>
      <c r="K1636" s="5">
        <v>7.4228048324584961</v>
      </c>
      <c r="L1636" s="4" t="s">
        <v>71</v>
      </c>
      <c r="M1636" s="4" t="s">
        <v>337</v>
      </c>
      <c r="N1636" s="7">
        <f>VLOOKUP($A1636,'[1]Prices 23 nov'!$A$2:$Q$5001,5,FALSE)</f>
        <v>-23.193436415272959</v>
      </c>
      <c r="O1636" s="7">
        <f>VLOOKUP($A1636,'[1]Prices 23 nov'!$A$2:$Q$5001,6,FALSE)</f>
        <v>14.93488664412871</v>
      </c>
      <c r="P1636" s="7">
        <f>VLOOKUP($A1636,'[1]Prices 23 nov'!$A$2:$Q$5001,7,FALSE)</f>
        <v>15.223193028941751</v>
      </c>
      <c r="Q1636" s="7">
        <f>VLOOKUP($A1636,'[1]Prices 23 nov'!$A$2:$Q$5001,8,FALSE)</f>
        <v>13.92288630921394</v>
      </c>
      <c r="R1636" s="7">
        <f>VLOOKUP($A1636,'[1]Prices 23 nov'!$A$2:$Q$5001,9,FALSE)</f>
        <v>11.10801828000695</v>
      </c>
      <c r="S1636" s="7">
        <f>VLOOKUP($A1636,'[1]Prices 23 nov'!$A$2:$Q$5001,10,FALSE)</f>
        <v>8.4525584871774981</v>
      </c>
      <c r="T1636" s="7">
        <f>VLOOKUP($A1636,'[1]Prices 23 nov'!$A$2:$Q$5001,11,FALSE)</f>
        <v>8.0670536016106098</v>
      </c>
      <c r="U1636" s="7">
        <f>VLOOKUP($A1636,'[1]Prices 23 nov'!$A$2:$Q$5001,12,FALSE)</f>
        <v>9.4720204286277294</v>
      </c>
      <c r="V1636" s="7">
        <f>VLOOKUP($A1636,'[1]Prices 23 nov'!$A$2:$Q$5001,13,FALSE)</f>
        <v>9.3651091773062944</v>
      </c>
      <c r="W1636" s="7">
        <f>VLOOKUP($A1636,'[1]Prices 23 nov'!$A$2:$Q$5001,14,FALSE)</f>
        <v>8.2675088910424392</v>
      </c>
      <c r="X1636" s="7">
        <f>VLOOKUP($A1636,'[1]Prices 23 nov'!$A$2:$Q$5001,15,FALSE)</f>
        <v>9.7387285833247006</v>
      </c>
      <c r="Y1636" s="7">
        <f>VLOOKUP($A1636,'[1]Prices 23 nov'!$A$2:$Q$5001,16,FALSE)</f>
        <v>9.3747035851702094</v>
      </c>
      <c r="Z1636" s="7">
        <f>VLOOKUP($A1636,'[1]Prices 23 nov'!$A$2:$Q$5001,17,FALSE)</f>
        <v>9.9570813104510307</v>
      </c>
    </row>
    <row r="1637" spans="1:26">
      <c r="A1637" s="4" t="s">
        <v>3686</v>
      </c>
      <c r="B1637" s="4" t="s">
        <v>3687</v>
      </c>
      <c r="C1637" s="5">
        <v>11076382720</v>
      </c>
      <c r="D1637" s="5">
        <v>1638</v>
      </c>
      <c r="E1637" s="6" t="s">
        <v>329</v>
      </c>
      <c r="F1637" s="4" t="s">
        <v>250</v>
      </c>
      <c r="G1637" s="4" t="s">
        <v>251</v>
      </c>
      <c r="H1637" s="4" t="s">
        <v>252</v>
      </c>
      <c r="I1637" s="4">
        <v>4</v>
      </c>
      <c r="J1637" s="5">
        <v>23.608140356</v>
      </c>
      <c r="K1637" s="5">
        <v>13.363357731300001</v>
      </c>
      <c r="L1637" s="4" t="s">
        <v>64</v>
      </c>
      <c r="M1637" s="4" t="s">
        <v>83</v>
      </c>
      <c r="N1637" s="7">
        <f>VLOOKUP($A1637,'[1]Prices 23 nov'!$A$2:$Q$5001,5,FALSE)</f>
        <v>3.945229110284787</v>
      </c>
      <c r="O1637" s="7">
        <f>VLOOKUP($A1637,'[1]Prices 23 nov'!$A$2:$Q$5001,6,FALSE)</f>
        <v>21.54804438538849</v>
      </c>
      <c r="P1637" s="7">
        <f>VLOOKUP($A1637,'[1]Prices 23 nov'!$A$2:$Q$5001,7,FALSE)</f>
        <v>23.498033555224541</v>
      </c>
      <c r="Q1637" s="7">
        <f>VLOOKUP($A1637,'[1]Prices 23 nov'!$A$2:$Q$5001,8,FALSE)</f>
        <v>20.378834385424849</v>
      </c>
      <c r="R1637" s="7">
        <f>VLOOKUP($A1637,'[1]Prices 23 nov'!$A$2:$Q$5001,9,FALSE)</f>
        <v>20.135747965425249</v>
      </c>
      <c r="S1637" s="7">
        <f>VLOOKUP($A1637,'[1]Prices 23 nov'!$A$2:$Q$5001,10,FALSE)</f>
        <v>16.516337613575161</v>
      </c>
      <c r="T1637" s="7">
        <f>VLOOKUP($A1637,'[1]Prices 23 nov'!$A$2:$Q$5001,11,FALSE)</f>
        <v>17.01142293820158</v>
      </c>
      <c r="U1637" s="7">
        <f>VLOOKUP($A1637,'[1]Prices 23 nov'!$A$2:$Q$5001,12,FALSE)</f>
        <v>19.133775234222409</v>
      </c>
      <c r="V1637" s="7">
        <f>VLOOKUP($A1637,'[1]Prices 23 nov'!$A$2:$Q$5001,13,FALSE)</f>
        <v>18.684057410806421</v>
      </c>
      <c r="W1637" s="7">
        <f>VLOOKUP($A1637,'[1]Prices 23 nov'!$A$2:$Q$5001,14,FALSE)</f>
        <v>18.392192032188181</v>
      </c>
      <c r="X1637" s="7">
        <f>VLOOKUP($A1637,'[1]Prices 23 nov'!$A$2:$Q$5001,15,FALSE)</f>
        <v>19.465271313674751</v>
      </c>
      <c r="Y1637" s="7">
        <f>VLOOKUP($A1637,'[1]Prices 23 nov'!$A$2:$Q$5001,16,FALSE)</f>
        <v>21.816647876054049</v>
      </c>
      <c r="Z1637" s="7">
        <f>VLOOKUP($A1637,'[1]Prices 23 nov'!$A$2:$Q$5001,17,FALSE)</f>
        <v>19.196187169291079</v>
      </c>
    </row>
    <row r="1638" spans="1:26">
      <c r="A1638" s="4" t="s">
        <v>3688</v>
      </c>
      <c r="B1638" s="4" t="s">
        <v>3689</v>
      </c>
      <c r="C1638" s="5">
        <v>11070389248</v>
      </c>
      <c r="D1638" s="5">
        <v>1639</v>
      </c>
      <c r="E1638" s="6" t="s">
        <v>70</v>
      </c>
      <c r="F1638" s="4" t="s">
        <v>141</v>
      </c>
      <c r="G1638" s="4" t="s">
        <v>142</v>
      </c>
      <c r="H1638" s="4" t="s">
        <v>143</v>
      </c>
      <c r="I1638" s="4">
        <v>4.1999998092651367</v>
      </c>
      <c r="J1638" s="5">
        <v>85.011820330969272</v>
      </c>
      <c r="K1638" s="5">
        <v>57.310050157904513</v>
      </c>
      <c r="L1638" s="4" t="s">
        <v>144</v>
      </c>
      <c r="M1638" s="4" t="s">
        <v>1061</v>
      </c>
      <c r="N1638" s="7">
        <f>VLOOKUP($A1638,'[1]Prices 23 nov'!$A$2:$Q$5001,5,FALSE)</f>
        <v>3.7246496452594262</v>
      </c>
      <c r="O1638" s="7">
        <f>VLOOKUP($A1638,'[1]Prices 23 nov'!$A$2:$Q$5001,6,FALSE)</f>
        <v>69.057228388264775</v>
      </c>
      <c r="P1638" s="7">
        <f>VLOOKUP($A1638,'[1]Prices 23 nov'!$A$2:$Q$5001,7,FALSE)</f>
        <v>67.924525123089552</v>
      </c>
      <c r="Q1638" s="7">
        <f>VLOOKUP($A1638,'[1]Prices 23 nov'!$A$2:$Q$5001,8,FALSE)</f>
        <v>71.132789934054017</v>
      </c>
      <c r="R1638" s="7">
        <f>VLOOKUP($A1638,'[1]Prices 23 nov'!$A$2:$Q$5001,9,FALSE)</f>
        <v>59.669638713821769</v>
      </c>
      <c r="S1638" s="7">
        <f>VLOOKUP($A1638,'[1]Prices 23 nov'!$A$2:$Q$5001,10,FALSE)</f>
        <v>69.387372946366668</v>
      </c>
      <c r="T1638" s="7">
        <f>VLOOKUP($A1638,'[1]Prices 23 nov'!$A$2:$Q$5001,11,FALSE)</f>
        <v>69.863266963511705</v>
      </c>
      <c r="U1638" s="7">
        <f>VLOOKUP($A1638,'[1]Prices 23 nov'!$A$2:$Q$5001,12,FALSE)</f>
        <v>76.036434844136238</v>
      </c>
      <c r="V1638" s="7">
        <f>VLOOKUP($A1638,'[1]Prices 23 nov'!$A$2:$Q$5001,13,FALSE)</f>
        <v>78.942470997571945</v>
      </c>
      <c r="W1638" s="7">
        <f>VLOOKUP($A1638,'[1]Prices 23 nov'!$A$2:$Q$5001,14,FALSE)</f>
        <v>78.706762241199613</v>
      </c>
      <c r="X1638" s="7">
        <f>VLOOKUP($A1638,'[1]Prices 23 nov'!$A$2:$Q$5001,15,FALSE)</f>
        <v>79.607621543109417</v>
      </c>
      <c r="Y1638" s="7">
        <f>VLOOKUP($A1638,'[1]Prices 23 nov'!$A$2:$Q$5001,16,FALSE)</f>
        <v>76.17242731153965</v>
      </c>
      <c r="Z1638" s="7">
        <f>VLOOKUP($A1638,'[1]Prices 23 nov'!$A$2:$Q$5001,17,FALSE)</f>
        <v>72.770622987300158</v>
      </c>
    </row>
    <row r="1639" spans="1:26">
      <c r="A1639" s="4" t="s">
        <v>3690</v>
      </c>
      <c r="B1639" s="4" t="s">
        <v>3691</v>
      </c>
      <c r="C1639" s="5">
        <v>11056630784</v>
      </c>
      <c r="D1639" s="5">
        <v>1640</v>
      </c>
      <c r="E1639" s="6" t="s">
        <v>329</v>
      </c>
      <c r="F1639" s="4" t="s">
        <v>311</v>
      </c>
      <c r="G1639" s="4" t="s">
        <v>312</v>
      </c>
      <c r="H1639" s="4" t="s">
        <v>313</v>
      </c>
      <c r="I1639" s="4">
        <v>3.4347825050354004</v>
      </c>
      <c r="J1639" s="5">
        <v>118.38539999999999</v>
      </c>
      <c r="K1639" s="5">
        <v>58.941837659454343</v>
      </c>
      <c r="L1639" s="4" t="s">
        <v>35</v>
      </c>
      <c r="M1639" s="4" t="s">
        <v>337</v>
      </c>
      <c r="N1639" s="7">
        <f>VLOOKUP($A1639,'[1]Prices 23 nov'!$A$2:$Q$5001,5,FALSE)</f>
        <v>-8.8318935970383432</v>
      </c>
      <c r="O1639" s="7">
        <f>VLOOKUP($A1639,'[1]Prices 23 nov'!$A$2:$Q$5001,6,FALSE)</f>
        <v>114.7369938640595</v>
      </c>
      <c r="P1639" s="7">
        <f>VLOOKUP($A1639,'[1]Prices 23 nov'!$A$2:$Q$5001,7,FALSE)</f>
        <v>115.8406232843208</v>
      </c>
      <c r="Q1639" s="7">
        <f>VLOOKUP($A1639,'[1]Prices 23 nov'!$A$2:$Q$5001,8,FALSE)</f>
        <v>104.30849230395511</v>
      </c>
      <c r="R1639" s="7">
        <f>VLOOKUP($A1639,'[1]Prices 23 nov'!$A$2:$Q$5001,9,FALSE)</f>
        <v>90.110800753784133</v>
      </c>
      <c r="S1639" s="7">
        <f>VLOOKUP($A1639,'[1]Prices 23 nov'!$A$2:$Q$5001,10,FALSE)</f>
        <v>71.995749781608538</v>
      </c>
      <c r="T1639" s="7">
        <f>VLOOKUP($A1639,'[1]Prices 23 nov'!$A$2:$Q$5001,11,FALSE)</f>
        <v>78.278505657852293</v>
      </c>
      <c r="U1639" s="7">
        <f>VLOOKUP($A1639,'[1]Prices 23 nov'!$A$2:$Q$5001,12,FALSE)</f>
        <v>78.288418406085839</v>
      </c>
      <c r="V1639" s="7">
        <f>VLOOKUP($A1639,'[1]Prices 23 nov'!$A$2:$Q$5001,13,FALSE)</f>
        <v>80.852990186889656</v>
      </c>
      <c r="W1639" s="7">
        <f>VLOOKUP($A1639,'[1]Prices 23 nov'!$A$2:$Q$5001,14,FALSE)</f>
        <v>78.365830078430008</v>
      </c>
      <c r="X1639" s="7">
        <f>VLOOKUP($A1639,'[1]Prices 23 nov'!$A$2:$Q$5001,15,FALSE)</f>
        <v>86.306689470397941</v>
      </c>
      <c r="Y1639" s="7">
        <f>VLOOKUP($A1639,'[1]Prices 23 nov'!$A$2:$Q$5001,16,FALSE)</f>
        <v>85.057287020645163</v>
      </c>
      <c r="Z1639" s="7">
        <f>VLOOKUP($A1639,'[1]Prices 23 nov'!$A$2:$Q$5001,17,FALSE)</f>
        <v>82.000648881858979</v>
      </c>
    </row>
    <row r="1640" spans="1:26">
      <c r="A1640" s="4" t="s">
        <v>3692</v>
      </c>
      <c r="B1640" s="4" t="s">
        <v>3693</v>
      </c>
      <c r="C1640" s="5">
        <v>11054355456</v>
      </c>
      <c r="D1640" s="5">
        <v>1641</v>
      </c>
      <c r="E1640" s="6" t="s">
        <v>70</v>
      </c>
      <c r="F1640" s="4" t="s">
        <v>101</v>
      </c>
      <c r="G1640" s="4" t="s">
        <v>46</v>
      </c>
      <c r="H1640" s="4" t="s">
        <v>102</v>
      </c>
      <c r="I1640" s="4">
        <v>4.9411764144897461</v>
      </c>
      <c r="J1640" s="5">
        <v>27.138423262867295</v>
      </c>
      <c r="K1640" s="5">
        <v>13.27217980136464</v>
      </c>
      <c r="L1640" s="4" t="s">
        <v>124</v>
      </c>
      <c r="M1640" s="4" t="s">
        <v>674</v>
      </c>
      <c r="N1640" s="7">
        <f>VLOOKUP($A1640,'[1]Prices 23 nov'!$A$2:$Q$5001,5,FALSE)</f>
        <v>43.485917715349423</v>
      </c>
      <c r="O1640" s="7">
        <f>VLOOKUP($A1640,'[1]Prices 23 nov'!$A$2:$Q$5001,6,FALSE)</f>
        <v>14.035486887303019</v>
      </c>
      <c r="P1640" s="7">
        <f>VLOOKUP($A1640,'[1]Prices 23 nov'!$A$2:$Q$5001,7,FALSE)</f>
        <v>13.8409390170898</v>
      </c>
      <c r="Q1640" s="7">
        <f>VLOOKUP($A1640,'[1]Prices 23 nov'!$A$2:$Q$5001,8,FALSE)</f>
        <v>16.75425468633307</v>
      </c>
      <c r="R1640" s="7">
        <f>VLOOKUP($A1640,'[1]Prices 23 nov'!$A$2:$Q$5001,9,FALSE)</f>
        <v>16.790932680378319</v>
      </c>
      <c r="S1640" s="7">
        <f>VLOOKUP($A1640,'[1]Prices 23 nov'!$A$2:$Q$5001,10,FALSE)</f>
        <v>16.225352238937148</v>
      </c>
      <c r="T1640" s="7">
        <f>VLOOKUP($A1640,'[1]Prices 23 nov'!$A$2:$Q$5001,11,FALSE)</f>
        <v>19.056249743549419</v>
      </c>
      <c r="U1640" s="7">
        <f>VLOOKUP($A1640,'[1]Prices 23 nov'!$A$2:$Q$5001,12,FALSE)</f>
        <v>21.605544567108151</v>
      </c>
      <c r="V1640" s="7">
        <f>VLOOKUP($A1640,'[1]Prices 23 nov'!$A$2:$Q$5001,13,FALSE)</f>
        <v>21.83875450588857</v>
      </c>
      <c r="W1640" s="7">
        <f>VLOOKUP($A1640,'[1]Prices 23 nov'!$A$2:$Q$5001,14,FALSE)</f>
        <v>22.676159898000829</v>
      </c>
      <c r="X1640" s="7">
        <f>VLOOKUP($A1640,'[1]Prices 23 nov'!$A$2:$Q$5001,15,FALSE)</f>
        <v>23.65191292762756</v>
      </c>
      <c r="Y1640" s="7">
        <f>VLOOKUP($A1640,'[1]Prices 23 nov'!$A$2:$Q$5001,16,FALSE)</f>
        <v>23.75497150388583</v>
      </c>
      <c r="Z1640" s="7">
        <f>VLOOKUP($A1640,'[1]Prices 23 nov'!$A$2:$Q$5001,17,FALSE)</f>
        <v>26.182862278722951</v>
      </c>
    </row>
    <row r="1641" spans="1:26">
      <c r="A1641" s="4" t="s">
        <v>3694</v>
      </c>
      <c r="B1641" s="4" t="s">
        <v>3695</v>
      </c>
      <c r="C1641" s="5">
        <v>11048111104</v>
      </c>
      <c r="D1641" s="5">
        <v>1642</v>
      </c>
      <c r="E1641" s="6" t="s">
        <v>34</v>
      </c>
      <c r="F1641" s="4" t="s">
        <v>51</v>
      </c>
      <c r="G1641" s="4" t="s">
        <v>18</v>
      </c>
      <c r="H1641" s="4" t="s">
        <v>19</v>
      </c>
      <c r="I1641" s="4">
        <v>2.5</v>
      </c>
      <c r="J1641" s="5">
        <v>15.300000190734863</v>
      </c>
      <c r="K1641" s="5">
        <v>8.1599998474121094</v>
      </c>
      <c r="L1641" s="4" t="s">
        <v>20</v>
      </c>
      <c r="M1641" s="4" t="s">
        <v>207</v>
      </c>
      <c r="N1641" s="7">
        <f>VLOOKUP($A1641,'[1]Prices 23 nov'!$A$2:$Q$5001,5,FALSE)</f>
        <v>-29.07621378188157</v>
      </c>
      <c r="O1641" s="7">
        <f>VLOOKUP($A1641,'[1]Prices 23 nov'!$A$2:$Q$5001,6,FALSE)</f>
        <v>14.30000019073486</v>
      </c>
      <c r="P1641" s="7">
        <f>VLOOKUP($A1641,'[1]Prices 23 nov'!$A$2:$Q$5001,7,FALSE)</f>
        <v>13.210000038146971</v>
      </c>
      <c r="Q1641" s="7">
        <f>VLOOKUP($A1641,'[1]Prices 23 nov'!$A$2:$Q$5001,8,FALSE)</f>
        <v>13.60000038146973</v>
      </c>
      <c r="R1641" s="7">
        <f>VLOOKUP($A1641,'[1]Prices 23 nov'!$A$2:$Q$5001,9,FALSE)</f>
        <v>12.590000152587891</v>
      </c>
      <c r="S1641" s="7">
        <f>VLOOKUP($A1641,'[1]Prices 23 nov'!$A$2:$Q$5001,10,FALSE)</f>
        <v>8.7899999618530273</v>
      </c>
      <c r="T1641" s="7">
        <f>VLOOKUP($A1641,'[1]Prices 23 nov'!$A$2:$Q$5001,11,FALSE)</f>
        <v>10.170000076293951</v>
      </c>
      <c r="U1641" s="7">
        <f>VLOOKUP($A1641,'[1]Prices 23 nov'!$A$2:$Q$5001,12,FALSE)</f>
        <v>10.14000034332275</v>
      </c>
      <c r="V1641" s="7">
        <f>VLOOKUP($A1641,'[1]Prices 23 nov'!$A$2:$Q$5001,13,FALSE)</f>
        <v>9.869999885559082</v>
      </c>
      <c r="W1641" s="7">
        <f>VLOOKUP($A1641,'[1]Prices 23 nov'!$A$2:$Q$5001,14,FALSE)</f>
        <v>9.8000001907348633</v>
      </c>
      <c r="X1641" s="7">
        <f>VLOOKUP($A1641,'[1]Prices 23 nov'!$A$2:$Q$5001,15,FALSE)</f>
        <v>10.64999961853027</v>
      </c>
      <c r="Y1641" s="7">
        <f>VLOOKUP($A1641,'[1]Prices 23 nov'!$A$2:$Q$5001,16,FALSE)</f>
        <v>9.9499998092651367</v>
      </c>
      <c r="Z1641" s="7">
        <f>VLOOKUP($A1641,'[1]Prices 23 nov'!$A$2:$Q$5001,17,FALSE)</f>
        <v>8.880000114440918</v>
      </c>
    </row>
    <row r="1642" spans="1:26">
      <c r="A1642" s="4" t="s">
        <v>3696</v>
      </c>
      <c r="B1642" s="4" t="s">
        <v>3697</v>
      </c>
      <c r="C1642" s="5">
        <v>11047527424</v>
      </c>
      <c r="D1642" s="5">
        <v>1643</v>
      </c>
      <c r="E1642" s="6" t="s">
        <v>294</v>
      </c>
      <c r="F1642" s="4" t="s">
        <v>51</v>
      </c>
      <c r="G1642" s="4" t="s">
        <v>18</v>
      </c>
      <c r="H1642" s="4" t="s">
        <v>19</v>
      </c>
      <c r="I1642" s="4">
        <v>4.0666666030883789</v>
      </c>
      <c r="J1642" s="5">
        <v>44.389999389648438</v>
      </c>
      <c r="K1642" s="5">
        <v>21.5</v>
      </c>
      <c r="L1642" s="4" t="s">
        <v>35</v>
      </c>
      <c r="M1642" s="4" t="s">
        <v>83</v>
      </c>
      <c r="N1642" s="7">
        <f>VLOOKUP($A1642,'[1]Prices 23 nov'!$A$2:$Q$5001,5,FALSE)</f>
        <v>9.9793590082552175</v>
      </c>
      <c r="O1642" s="7">
        <f>VLOOKUP($A1642,'[1]Prices 23 nov'!$A$2:$Q$5001,6,FALSE)</f>
        <v>40.400001525878913</v>
      </c>
      <c r="P1642" s="7">
        <f>VLOOKUP($A1642,'[1]Prices 23 nov'!$A$2:$Q$5001,7,FALSE)</f>
        <v>42.909999847412109</v>
      </c>
      <c r="Q1642" s="7">
        <f>VLOOKUP($A1642,'[1]Prices 23 nov'!$A$2:$Q$5001,8,FALSE)</f>
        <v>39.470001220703118</v>
      </c>
      <c r="R1642" s="7">
        <f>VLOOKUP($A1642,'[1]Prices 23 nov'!$A$2:$Q$5001,9,FALSE)</f>
        <v>34.189998626708977</v>
      </c>
      <c r="S1642" s="7">
        <f>VLOOKUP($A1642,'[1]Prices 23 nov'!$A$2:$Q$5001,10,FALSE)</f>
        <v>26.70999908447266</v>
      </c>
      <c r="T1642" s="7">
        <f>VLOOKUP($A1642,'[1]Prices 23 nov'!$A$2:$Q$5001,11,FALSE)</f>
        <v>30.840000152587891</v>
      </c>
      <c r="U1642" s="7">
        <f>VLOOKUP($A1642,'[1]Prices 23 nov'!$A$2:$Q$5001,12,FALSE)</f>
        <v>28.579999923706051</v>
      </c>
      <c r="V1642" s="7">
        <f>VLOOKUP($A1642,'[1]Prices 23 nov'!$A$2:$Q$5001,13,FALSE)</f>
        <v>27.659999847412109</v>
      </c>
      <c r="W1642" s="7">
        <f>VLOOKUP($A1642,'[1]Prices 23 nov'!$A$2:$Q$5001,14,FALSE)</f>
        <v>27.819999694824219</v>
      </c>
      <c r="X1642" s="7">
        <f>VLOOKUP($A1642,'[1]Prices 23 nov'!$A$2:$Q$5001,15,FALSE)</f>
        <v>32.069999694824219</v>
      </c>
      <c r="Y1642" s="7">
        <f>VLOOKUP($A1642,'[1]Prices 23 nov'!$A$2:$Q$5001,16,FALSE)</f>
        <v>34.060001373291023</v>
      </c>
      <c r="Z1642" s="7">
        <f>VLOOKUP($A1642,'[1]Prices 23 nov'!$A$2:$Q$5001,17,FALSE)</f>
        <v>39.110000610351563</v>
      </c>
    </row>
    <row r="1643" spans="1:26">
      <c r="A1643" s="4" t="s">
        <v>3698</v>
      </c>
      <c r="B1643" s="4" t="s">
        <v>3699</v>
      </c>
      <c r="C1643" s="5">
        <v>11033210880</v>
      </c>
      <c r="D1643" s="5">
        <v>1644</v>
      </c>
      <c r="E1643" s="6" t="s">
        <v>70</v>
      </c>
      <c r="F1643" s="4" t="s">
        <v>437</v>
      </c>
      <c r="G1643" s="4" t="s">
        <v>438</v>
      </c>
      <c r="H1643" s="4" t="s">
        <v>439</v>
      </c>
      <c r="I1643" s="4">
        <v>4.375</v>
      </c>
      <c r="J1643" s="5">
        <v>21.440553629493714</v>
      </c>
      <c r="K1643" s="5">
        <v>9.0814000000000004</v>
      </c>
      <c r="L1643" s="4" t="s">
        <v>64</v>
      </c>
      <c r="M1643" s="4" t="s">
        <v>1207</v>
      </c>
      <c r="N1643" s="7">
        <f>VLOOKUP($A1643,'[1]Prices 23 nov'!$A$2:$Q$5001,5,FALSE)</f>
        <v>63.393816505934723</v>
      </c>
      <c r="O1643" s="7">
        <f>VLOOKUP($A1643,'[1]Prices 23 nov'!$A$2:$Q$5001,6,FALSE)</f>
        <v>11.424969540386201</v>
      </c>
      <c r="P1643" s="7">
        <f>VLOOKUP($A1643,'[1]Prices 23 nov'!$A$2:$Q$5001,7,FALSE)</f>
        <v>13.88293211180496</v>
      </c>
      <c r="Q1643" s="7">
        <f>VLOOKUP($A1643,'[1]Prices 23 nov'!$A$2:$Q$5001,8,FALSE)</f>
        <v>14.85444963816758</v>
      </c>
      <c r="R1643" s="7">
        <f>VLOOKUP($A1643,'[1]Prices 23 nov'!$A$2:$Q$5001,9,FALSE)</f>
        <v>16.568760111083979</v>
      </c>
      <c r="S1643" s="7">
        <f>VLOOKUP($A1643,'[1]Prices 23 nov'!$A$2:$Q$5001,10,FALSE)</f>
        <v>12.81502416429521</v>
      </c>
      <c r="T1643" s="7">
        <f>VLOOKUP($A1643,'[1]Prices 23 nov'!$A$2:$Q$5001,11,FALSE)</f>
        <v>15.190909015169151</v>
      </c>
      <c r="U1643" s="7">
        <f>VLOOKUP($A1643,'[1]Prices 23 nov'!$A$2:$Q$5001,12,FALSE)</f>
        <v>16.45014022432326</v>
      </c>
      <c r="V1643" s="7">
        <f>VLOOKUP($A1643,'[1]Prices 23 nov'!$A$2:$Q$5001,13,FALSE)</f>
        <v>18.101247558166509</v>
      </c>
      <c r="W1643" s="7">
        <f>VLOOKUP($A1643,'[1]Prices 23 nov'!$A$2:$Q$5001,14,FALSE)</f>
        <v>18.175704163524639</v>
      </c>
      <c r="X1643" s="7">
        <f>VLOOKUP($A1643,'[1]Prices 23 nov'!$A$2:$Q$5001,15,FALSE)</f>
        <v>18.133713021265979</v>
      </c>
      <c r="Y1643" s="7">
        <f>VLOOKUP($A1643,'[1]Prices 23 nov'!$A$2:$Q$5001,16,FALSE)</f>
        <v>20.477406673221591</v>
      </c>
      <c r="Z1643" s="7">
        <f>VLOOKUP($A1643,'[1]Prices 23 nov'!$A$2:$Q$5001,17,FALSE)</f>
        <v>14.941979857797611</v>
      </c>
    </row>
    <row r="1644" spans="1:26">
      <c r="A1644" s="4" t="s">
        <v>3700</v>
      </c>
      <c r="B1644" s="4" t="s">
        <v>3701</v>
      </c>
      <c r="C1644" s="5">
        <v>11025847296</v>
      </c>
      <c r="D1644" s="5">
        <v>1645</v>
      </c>
      <c r="E1644" s="6" t="s">
        <v>273</v>
      </c>
      <c r="F1644" s="4" t="s">
        <v>141</v>
      </c>
      <c r="G1644" s="4" t="s">
        <v>142</v>
      </c>
      <c r="H1644" s="4" t="s">
        <v>143</v>
      </c>
      <c r="I1644" s="4">
        <v>3.5714285373687744</v>
      </c>
      <c r="J1644" s="5">
        <v>25.671428571428574</v>
      </c>
      <c r="K1644" s="5">
        <v>19.194599627560518</v>
      </c>
      <c r="L1644" s="4" t="s">
        <v>168</v>
      </c>
      <c r="M1644" s="4" t="s">
        <v>668</v>
      </c>
      <c r="N1644" s="7">
        <f>VLOOKUP($A1644,'[1]Prices 23 nov'!$A$2:$Q$5001,5,FALSE)</f>
        <v>2.0569911234073368</v>
      </c>
      <c r="O1644" s="7">
        <f>VLOOKUP($A1644,'[1]Prices 23 nov'!$A$2:$Q$5001,6,FALSE)</f>
        <v>24.330521502532061</v>
      </c>
      <c r="P1644" s="7">
        <f>VLOOKUP($A1644,'[1]Prices 23 nov'!$A$2:$Q$5001,7,FALSE)</f>
        <v>24.40404855879024</v>
      </c>
      <c r="Q1644" s="7">
        <f>VLOOKUP($A1644,'[1]Prices 23 nov'!$A$2:$Q$5001,8,FALSE)</f>
        <v>22.37508133566007</v>
      </c>
      <c r="R1644" s="7">
        <f>VLOOKUP($A1644,'[1]Prices 23 nov'!$A$2:$Q$5001,9,FALSE)</f>
        <v>19.942465567030009</v>
      </c>
      <c r="S1644" s="7">
        <f>VLOOKUP($A1644,'[1]Prices 23 nov'!$A$2:$Q$5001,10,FALSE)</f>
        <v>23.295666462276131</v>
      </c>
      <c r="T1644" s="7">
        <f>VLOOKUP($A1644,'[1]Prices 23 nov'!$A$2:$Q$5001,11,FALSE)</f>
        <v>22.916275369934741</v>
      </c>
      <c r="U1644" s="7">
        <f>VLOOKUP($A1644,'[1]Prices 23 nov'!$A$2:$Q$5001,12,FALSE)</f>
        <v>24.470160724595189</v>
      </c>
      <c r="V1644" s="7">
        <f>VLOOKUP($A1644,'[1]Prices 23 nov'!$A$2:$Q$5001,13,FALSE)</f>
        <v>23.356917421333488</v>
      </c>
      <c r="W1644" s="7">
        <f>VLOOKUP($A1644,'[1]Prices 23 nov'!$A$2:$Q$5001,14,FALSE)</f>
        <v>21.486474793869998</v>
      </c>
      <c r="X1644" s="7">
        <f>VLOOKUP($A1644,'[1]Prices 23 nov'!$A$2:$Q$5001,15,FALSE)</f>
        <v>22.226938408333812</v>
      </c>
      <c r="Y1644" s="7">
        <f>VLOOKUP($A1644,'[1]Prices 23 nov'!$A$2:$Q$5001,16,FALSE)</f>
        <v>22.79488309845328</v>
      </c>
      <c r="Z1644" s="7">
        <f>VLOOKUP($A1644,'[1]Prices 23 nov'!$A$2:$Q$5001,17,FALSE)</f>
        <v>22.93276054691523</v>
      </c>
    </row>
    <row r="1645" spans="1:26">
      <c r="A1645" s="4" t="s">
        <v>3702</v>
      </c>
      <c r="B1645" s="4" t="s">
        <v>3703</v>
      </c>
      <c r="C1645" s="5">
        <v>11024152576</v>
      </c>
      <c r="D1645" s="5">
        <v>1646</v>
      </c>
      <c r="E1645" s="6" t="s">
        <v>70</v>
      </c>
      <c r="F1645" s="4" t="s">
        <v>17</v>
      </c>
      <c r="G1645" s="4" t="s">
        <v>18</v>
      </c>
      <c r="H1645" s="4" t="s">
        <v>19</v>
      </c>
      <c r="I1645" s="4">
        <v>4.7199997901916504</v>
      </c>
      <c r="J1645" s="5">
        <v>175</v>
      </c>
      <c r="K1645" s="5">
        <v>78.05999755859375</v>
      </c>
      <c r="L1645" s="4" t="s">
        <v>41</v>
      </c>
      <c r="M1645" s="4" t="s">
        <v>279</v>
      </c>
      <c r="N1645" s="7">
        <f>VLOOKUP($A1645,'[1]Prices 23 nov'!$A$2:$Q$5001,5,FALSE)</f>
        <v>37.107299993564347</v>
      </c>
      <c r="O1645" s="7">
        <f>VLOOKUP($A1645,'[1]Prices 23 nov'!$A$2:$Q$5001,6,FALSE)</f>
        <v>108.7799987792969</v>
      </c>
      <c r="P1645" s="7">
        <f>VLOOKUP($A1645,'[1]Prices 23 nov'!$A$2:$Q$5001,7,FALSE)</f>
        <v>129.03999328613281</v>
      </c>
      <c r="Q1645" s="7">
        <f>VLOOKUP($A1645,'[1]Prices 23 nov'!$A$2:$Q$5001,8,FALSE)</f>
        <v>115.3199996948242</v>
      </c>
      <c r="R1645" s="7">
        <f>VLOOKUP($A1645,'[1]Prices 23 nov'!$A$2:$Q$5001,9,FALSE)</f>
        <v>119.86000061035161</v>
      </c>
      <c r="S1645" s="7">
        <f>VLOOKUP($A1645,'[1]Prices 23 nov'!$A$2:$Q$5001,10,FALSE)</f>
        <v>93</v>
      </c>
      <c r="T1645" s="7">
        <f>VLOOKUP($A1645,'[1]Prices 23 nov'!$A$2:$Q$5001,11,FALSE)</f>
        <v>113.3399963378906</v>
      </c>
      <c r="U1645" s="7">
        <f>VLOOKUP($A1645,'[1]Prices 23 nov'!$A$2:$Q$5001,12,FALSE)</f>
        <v>149.75999450683591</v>
      </c>
      <c r="V1645" s="7">
        <f>VLOOKUP($A1645,'[1]Prices 23 nov'!$A$2:$Q$5001,13,FALSE)</f>
        <v>165.67999267578119</v>
      </c>
      <c r="W1645" s="7">
        <f>VLOOKUP($A1645,'[1]Prices 23 nov'!$A$2:$Q$5001,14,FALSE)</f>
        <v>158.22999572753909</v>
      </c>
      <c r="X1645" s="7">
        <f>VLOOKUP($A1645,'[1]Prices 23 nov'!$A$2:$Q$5001,15,FALSE)</f>
        <v>142.03999328613281</v>
      </c>
      <c r="Y1645" s="7">
        <f>VLOOKUP($A1645,'[1]Prices 23 nov'!$A$2:$Q$5001,16,FALSE)</f>
        <v>141.55000305175781</v>
      </c>
      <c r="Z1645" s="7">
        <f>VLOOKUP($A1645,'[1]Prices 23 nov'!$A$2:$Q$5001,17,FALSE)</f>
        <v>137.28999328613281</v>
      </c>
    </row>
    <row r="1646" spans="1:26">
      <c r="A1646" s="4" t="s">
        <v>3704</v>
      </c>
      <c r="B1646" s="4" t="s">
        <v>3705</v>
      </c>
      <c r="C1646" s="5">
        <v>10968865792</v>
      </c>
      <c r="D1646" s="5">
        <v>1647</v>
      </c>
      <c r="E1646" s="6" t="s">
        <v>24</v>
      </c>
      <c r="F1646" s="4" t="s">
        <v>17</v>
      </c>
      <c r="G1646" s="4" t="s">
        <v>18</v>
      </c>
      <c r="H1646" s="4" t="s">
        <v>19</v>
      </c>
      <c r="I1646" s="4">
        <v>4.0833334922790527</v>
      </c>
      <c r="J1646" s="5">
        <v>82.419998168945313</v>
      </c>
      <c r="K1646" s="5">
        <v>7.8350000381469727</v>
      </c>
      <c r="L1646" s="4" t="s">
        <v>168</v>
      </c>
      <c r="M1646" s="4" t="s">
        <v>1382</v>
      </c>
      <c r="N1646" s="7">
        <f>VLOOKUP($A1646,'[1]Prices 23 nov'!$A$2:$Q$5001,5,FALSE)</f>
        <v>322.28530415644963</v>
      </c>
      <c r="O1646" s="7">
        <f>VLOOKUP($A1646,'[1]Prices 23 nov'!$A$2:$Q$5001,6,FALSE)</f>
        <v>13.55000019073486</v>
      </c>
      <c r="P1646" s="7">
        <f>VLOOKUP($A1646,'[1]Prices 23 nov'!$A$2:$Q$5001,7,FALSE)</f>
        <v>13.810000419616699</v>
      </c>
      <c r="Q1646" s="7">
        <f>VLOOKUP($A1646,'[1]Prices 23 nov'!$A$2:$Q$5001,8,FALSE)</f>
        <v>17.54000091552734</v>
      </c>
      <c r="R1646" s="7">
        <f>VLOOKUP($A1646,'[1]Prices 23 nov'!$A$2:$Q$5001,9,FALSE)</f>
        <v>19.360000610351559</v>
      </c>
      <c r="S1646" s="7">
        <f>VLOOKUP($A1646,'[1]Prices 23 nov'!$A$2:$Q$5001,10,FALSE)</f>
        <v>9.3199996948242188</v>
      </c>
      <c r="T1646" s="7">
        <f>VLOOKUP($A1646,'[1]Prices 23 nov'!$A$2:$Q$5001,11,FALSE)</f>
        <v>12.960000038146971</v>
      </c>
      <c r="U1646" s="7">
        <f>VLOOKUP($A1646,'[1]Prices 23 nov'!$A$2:$Q$5001,12,FALSE)</f>
        <v>17.670000076293949</v>
      </c>
      <c r="V1646" s="7">
        <f>VLOOKUP($A1646,'[1]Prices 23 nov'!$A$2:$Q$5001,13,FALSE)</f>
        <v>19.840000152587891</v>
      </c>
      <c r="W1646" s="7">
        <f>VLOOKUP($A1646,'[1]Prices 23 nov'!$A$2:$Q$5001,14,FALSE)</f>
        <v>39.779998779296882</v>
      </c>
      <c r="X1646" s="7">
        <f>VLOOKUP($A1646,'[1]Prices 23 nov'!$A$2:$Q$5001,15,FALSE)</f>
        <v>58.270000457763672</v>
      </c>
      <c r="Y1646" s="7">
        <f>VLOOKUP($A1646,'[1]Prices 23 nov'!$A$2:$Q$5001,16,FALSE)</f>
        <v>79.970001220703125</v>
      </c>
      <c r="Z1646" s="7">
        <f>VLOOKUP($A1646,'[1]Prices 23 nov'!$A$2:$Q$5001,17,FALSE)</f>
        <v>54.180000305175781</v>
      </c>
    </row>
    <row r="1647" spans="1:26">
      <c r="A1647" s="4" t="s">
        <v>3706</v>
      </c>
      <c r="B1647" s="4" t="s">
        <v>3707</v>
      </c>
      <c r="C1647" s="5">
        <v>10961359872</v>
      </c>
      <c r="D1647" s="5">
        <v>1648</v>
      </c>
      <c r="E1647" s="6" t="s">
        <v>329</v>
      </c>
      <c r="F1647" s="4" t="s">
        <v>757</v>
      </c>
      <c r="G1647" s="4" t="s">
        <v>758</v>
      </c>
      <c r="H1647" s="4" t="s">
        <v>759</v>
      </c>
      <c r="I1647" s="4">
        <v>2.076923131942749</v>
      </c>
      <c r="J1647" s="5">
        <v>15.660526193680107</v>
      </c>
      <c r="K1647" s="5">
        <v>7.3881042927367098</v>
      </c>
      <c r="L1647" s="4" t="s">
        <v>35</v>
      </c>
      <c r="M1647" s="4" t="s">
        <v>56</v>
      </c>
      <c r="N1647" s="7">
        <f>VLOOKUP($A1647,'[1]Prices 23 nov'!$A$2:$Q$5001,5,FALSE)</f>
        <v>32.823296148383513</v>
      </c>
      <c r="O1647" s="7">
        <f>VLOOKUP($A1647,'[1]Prices 23 nov'!$A$2:$Q$5001,6,FALSE)</f>
        <v>9.8728179660625415</v>
      </c>
      <c r="P1647" s="7">
        <f>VLOOKUP($A1647,'[1]Prices 23 nov'!$A$2:$Q$5001,7,FALSE)</f>
        <v>10.14220450073481</v>
      </c>
      <c r="Q1647" s="7">
        <f>VLOOKUP($A1647,'[1]Prices 23 nov'!$A$2:$Q$5001,8,FALSE)</f>
        <v>10.084207737482981</v>
      </c>
      <c r="R1647" s="7">
        <f>VLOOKUP($A1647,'[1]Prices 23 nov'!$A$2:$Q$5001,9,FALSE)</f>
        <v>9.9179812074672782</v>
      </c>
      <c r="S1647" s="7">
        <f>VLOOKUP($A1647,'[1]Prices 23 nov'!$A$2:$Q$5001,10,FALSE)</f>
        <v>9.4676561216301707</v>
      </c>
      <c r="T1647" s="7">
        <f>VLOOKUP($A1647,'[1]Prices 23 nov'!$A$2:$Q$5001,11,FALSE)</f>
        <v>10.69222674705088</v>
      </c>
      <c r="U1647" s="7">
        <f>VLOOKUP($A1647,'[1]Prices 23 nov'!$A$2:$Q$5001,12,FALSE)</f>
        <v>12.378322195743641</v>
      </c>
      <c r="V1647" s="7">
        <f>VLOOKUP($A1647,'[1]Prices 23 nov'!$A$2:$Q$5001,13,FALSE)</f>
        <v>11.953433959672051</v>
      </c>
      <c r="W1647" s="7">
        <f>VLOOKUP($A1647,'[1]Prices 23 nov'!$A$2:$Q$5001,14,FALSE)</f>
        <v>12.15154898385015</v>
      </c>
      <c r="X1647" s="7">
        <f>VLOOKUP($A1647,'[1]Prices 23 nov'!$A$2:$Q$5001,15,FALSE)</f>
        <v>12.831440687101921</v>
      </c>
      <c r="Y1647" s="7">
        <f>VLOOKUP($A1647,'[1]Prices 23 nov'!$A$2:$Q$5001,16,FALSE)</f>
        <v>13.923142323514639</v>
      </c>
      <c r="Z1647" s="7">
        <f>VLOOKUP($A1647,'[1]Prices 23 nov'!$A$2:$Q$5001,17,FALSE)</f>
        <v>13.39335657854048</v>
      </c>
    </row>
    <row r="1648" spans="1:26">
      <c r="A1648" s="4" t="s">
        <v>3708</v>
      </c>
      <c r="B1648" s="4" t="s">
        <v>3709</v>
      </c>
      <c r="C1648" s="5">
        <v>10959400960</v>
      </c>
      <c r="D1648" s="5">
        <v>1649</v>
      </c>
      <c r="E1648" s="6" t="s">
        <v>70</v>
      </c>
      <c r="F1648" s="4" t="s">
        <v>250</v>
      </c>
      <c r="G1648" s="4" t="s">
        <v>96</v>
      </c>
      <c r="H1648" s="4" t="s">
        <v>97</v>
      </c>
      <c r="I1648" s="4">
        <v>4.529411792755127</v>
      </c>
      <c r="J1648" s="5">
        <v>38.293247413400003</v>
      </c>
      <c r="K1648" s="5">
        <v>16.248043860399999</v>
      </c>
      <c r="L1648" s="4" t="s">
        <v>41</v>
      </c>
      <c r="M1648" s="4" t="s">
        <v>165</v>
      </c>
      <c r="N1648" s="7">
        <f>VLOOKUP($A1648,'[1]Prices 23 nov'!$A$2:$Q$5001,5,FALSE)</f>
        <v>-5.6948500274072167</v>
      </c>
      <c r="O1648" s="7">
        <f>VLOOKUP($A1648,'[1]Prices 23 nov'!$A$2:$Q$5001,6,FALSE)</f>
        <v>32.73595458548516</v>
      </c>
      <c r="P1648" s="7">
        <f>VLOOKUP($A1648,'[1]Prices 23 nov'!$A$2:$Q$5001,7,FALSE)</f>
        <v>34.004206527024508</v>
      </c>
      <c r="Q1648" s="7">
        <f>VLOOKUP($A1648,'[1]Prices 23 nov'!$A$2:$Q$5001,8,FALSE)</f>
        <v>36.46601890027523</v>
      </c>
      <c r="R1648" s="7">
        <f>VLOOKUP($A1648,'[1]Prices 23 nov'!$A$2:$Q$5001,9,FALSE)</f>
        <v>32.214634944684803</v>
      </c>
      <c r="S1648" s="7">
        <f>VLOOKUP($A1648,'[1]Prices 23 nov'!$A$2:$Q$5001,10,FALSE)</f>
        <v>20.910365143790841</v>
      </c>
      <c r="T1648" s="7">
        <f>VLOOKUP($A1648,'[1]Prices 23 nov'!$A$2:$Q$5001,11,FALSE)</f>
        <v>24.925895176827911</v>
      </c>
      <c r="U1648" s="7">
        <f>VLOOKUP($A1648,'[1]Prices 23 nov'!$A$2:$Q$5001,12,FALSE)</f>
        <v>25.72776031494141</v>
      </c>
      <c r="V1648" s="7">
        <f>VLOOKUP($A1648,'[1]Prices 23 nov'!$A$2:$Q$5001,13,FALSE)</f>
        <v>25.249063555151221</v>
      </c>
      <c r="W1648" s="7">
        <f>VLOOKUP($A1648,'[1]Prices 23 nov'!$A$2:$Q$5001,14,FALSE)</f>
        <v>26.403274610638618</v>
      </c>
      <c r="X1648" s="7">
        <f>VLOOKUP($A1648,'[1]Prices 23 nov'!$A$2:$Q$5001,15,FALSE)</f>
        <v>26.36215107049793</v>
      </c>
      <c r="Y1648" s="7">
        <f>VLOOKUP($A1648,'[1]Prices 23 nov'!$A$2:$Q$5001,16,FALSE)</f>
        <v>25.356050855945799</v>
      </c>
      <c r="Z1648" s="7">
        <f>VLOOKUP($A1648,'[1]Prices 23 nov'!$A$2:$Q$5001,17,FALSE)</f>
        <v>22.745062108151611</v>
      </c>
    </row>
    <row r="1649" spans="1:26">
      <c r="A1649" s="4" t="s">
        <v>3710</v>
      </c>
      <c r="B1649" s="4" t="s">
        <v>3711</v>
      </c>
      <c r="C1649" s="5">
        <v>10954163200</v>
      </c>
      <c r="D1649" s="5">
        <v>1650</v>
      </c>
      <c r="E1649" s="6" t="s">
        <v>24</v>
      </c>
      <c r="F1649" s="4" t="s">
        <v>210</v>
      </c>
      <c r="G1649" s="4" t="s">
        <v>211</v>
      </c>
      <c r="H1649" s="4" t="s">
        <v>212</v>
      </c>
      <c r="I1649" s="4">
        <v>4.4054055213928223</v>
      </c>
      <c r="J1649" s="5">
        <v>1.8715664468293292</v>
      </c>
      <c r="K1649" s="5">
        <v>0.9397701958245791</v>
      </c>
      <c r="L1649" s="4" t="s">
        <v>112</v>
      </c>
      <c r="M1649" s="4" t="s">
        <v>1654</v>
      </c>
      <c r="N1649" s="7">
        <f>VLOOKUP($A1649,'[1]Prices 23 nov'!$A$2:$Q$5001,5,FALSE)</f>
        <v>-32.963990525421039</v>
      </c>
      <c r="O1649" s="7">
        <f>VLOOKUP($A1649,'[1]Prices 23 nov'!$A$2:$Q$5001,6,FALSE)</f>
        <v>1.7954460369307701</v>
      </c>
      <c r="P1649" s="7">
        <f>VLOOKUP($A1649,'[1]Prices 23 nov'!$A$2:$Q$5001,7,FALSE)</f>
        <v>1.7649942939921459</v>
      </c>
      <c r="Q1649" s="7">
        <f>VLOOKUP($A1649,'[1]Prices 23 nov'!$A$2:$Q$5001,8,FALSE)</f>
        <v>1.5156403800606451</v>
      </c>
      <c r="R1649" s="7">
        <f>VLOOKUP($A1649,'[1]Prices 23 nov'!$A$2:$Q$5001,9,FALSE)</f>
        <v>1.4308425478132141</v>
      </c>
      <c r="S1649" s="7">
        <f>VLOOKUP($A1649,'[1]Prices 23 nov'!$A$2:$Q$5001,10,FALSE)</f>
        <v>1.031022018713585</v>
      </c>
      <c r="T1649" s="7">
        <f>VLOOKUP($A1649,'[1]Prices 23 nov'!$A$2:$Q$5001,11,FALSE)</f>
        <v>1.109844238877614</v>
      </c>
      <c r="U1649" s="7">
        <f>VLOOKUP($A1649,'[1]Prices 23 nov'!$A$2:$Q$5001,12,FALSE)</f>
        <v>1.1400177905623321</v>
      </c>
      <c r="V1649" s="7">
        <f>VLOOKUP($A1649,'[1]Prices 23 nov'!$A$2:$Q$5001,13,FALSE)</f>
        <v>1.1343243933734539</v>
      </c>
      <c r="W1649" s="7">
        <f>VLOOKUP($A1649,'[1]Prices 23 nov'!$A$2:$Q$5001,14,FALSE)</f>
        <v>1.145948956383378</v>
      </c>
      <c r="X1649" s="7">
        <f>VLOOKUP($A1649,'[1]Prices 23 nov'!$A$2:$Q$5001,15,FALSE)</f>
        <v>1.158486131320231</v>
      </c>
      <c r="Y1649" s="7">
        <f>VLOOKUP($A1649,'[1]Prices 23 nov'!$A$2:$Q$5001,16,FALSE)</f>
        <v>1.011852690044108</v>
      </c>
      <c r="Z1649" s="7">
        <f>VLOOKUP($A1649,'[1]Prices 23 nov'!$A$2:$Q$5001,17,FALSE)</f>
        <v>1.0495446618843121</v>
      </c>
    </row>
    <row r="1650" spans="1:26">
      <c r="A1650" s="4" t="s">
        <v>3712</v>
      </c>
      <c r="B1650" s="4" t="s">
        <v>3713</v>
      </c>
      <c r="C1650" s="5">
        <v>10934786048</v>
      </c>
      <c r="D1650" s="5">
        <v>1651</v>
      </c>
      <c r="E1650" s="6" t="s">
        <v>55</v>
      </c>
      <c r="F1650" s="4" t="s">
        <v>51</v>
      </c>
      <c r="G1650" s="4" t="s">
        <v>18</v>
      </c>
      <c r="H1650" s="4" t="s">
        <v>19</v>
      </c>
      <c r="I1650" s="4">
        <v>4.7777776718139648</v>
      </c>
      <c r="J1650" s="5">
        <v>27.295000076293945</v>
      </c>
      <c r="K1650" s="5">
        <v>9.8900003433227539</v>
      </c>
      <c r="L1650" s="4" t="s">
        <v>20</v>
      </c>
      <c r="M1650" s="4" t="s">
        <v>412</v>
      </c>
      <c r="N1650" s="7">
        <f>VLOOKUP($A1650,'[1]Prices 23 nov'!$A$2:$Q$5001,5,FALSE)</f>
        <v>6.6832226227674596</v>
      </c>
      <c r="O1650" s="7">
        <f>VLOOKUP($A1650,'[1]Prices 23 nov'!$A$2:$Q$5001,6,FALSE)</f>
        <v>24.520000457763668</v>
      </c>
      <c r="P1650" s="7">
        <f>VLOOKUP($A1650,'[1]Prices 23 nov'!$A$2:$Q$5001,7,FALSE)</f>
        <v>24.780000686645511</v>
      </c>
      <c r="Q1650" s="7">
        <f>VLOOKUP($A1650,'[1]Prices 23 nov'!$A$2:$Q$5001,8,FALSE)</f>
        <v>24.229999542236332</v>
      </c>
      <c r="R1650" s="7">
        <f>VLOOKUP($A1650,'[1]Prices 23 nov'!$A$2:$Q$5001,9,FALSE)</f>
        <v>21.870000839233398</v>
      </c>
      <c r="S1650" s="7">
        <f>VLOOKUP($A1650,'[1]Prices 23 nov'!$A$2:$Q$5001,10,FALSE)</f>
        <v>13.35999965667725</v>
      </c>
      <c r="T1650" s="7">
        <f>VLOOKUP($A1650,'[1]Prices 23 nov'!$A$2:$Q$5001,11,FALSE)</f>
        <v>17.340000152587891</v>
      </c>
      <c r="U1650" s="7">
        <f>VLOOKUP($A1650,'[1]Prices 23 nov'!$A$2:$Q$5001,12,FALSE)</f>
        <v>19.420000076293949</v>
      </c>
      <c r="V1650" s="7">
        <f>VLOOKUP($A1650,'[1]Prices 23 nov'!$A$2:$Q$5001,13,FALSE)</f>
        <v>18.860000610351559</v>
      </c>
      <c r="W1650" s="7">
        <f>VLOOKUP($A1650,'[1]Prices 23 nov'!$A$2:$Q$5001,14,FALSE)</f>
        <v>20.819999694824219</v>
      </c>
      <c r="X1650" s="7">
        <f>VLOOKUP($A1650,'[1]Prices 23 nov'!$A$2:$Q$5001,15,FALSE)</f>
        <v>21.10000038146973</v>
      </c>
      <c r="Y1650" s="7">
        <f>VLOOKUP($A1650,'[1]Prices 23 nov'!$A$2:$Q$5001,16,FALSE)</f>
        <v>18.610000610351559</v>
      </c>
      <c r="Z1650" s="7">
        <f>VLOOKUP($A1650,'[1]Prices 23 nov'!$A$2:$Q$5001,17,FALSE)</f>
        <v>21.940000534057621</v>
      </c>
    </row>
    <row r="1651" spans="1:26">
      <c r="A1651" s="4" t="s">
        <v>3714</v>
      </c>
      <c r="B1651" s="4" t="s">
        <v>3715</v>
      </c>
      <c r="C1651" s="5">
        <v>10932618240</v>
      </c>
      <c r="D1651" s="5">
        <v>1652</v>
      </c>
      <c r="E1651" s="6" t="s">
        <v>16</v>
      </c>
      <c r="F1651" s="4" t="s">
        <v>61</v>
      </c>
      <c r="G1651" s="4" t="s">
        <v>62</v>
      </c>
      <c r="H1651" s="4" t="s">
        <v>63</v>
      </c>
      <c r="I1651" s="4">
        <v>4.9166665077209473</v>
      </c>
      <c r="J1651" s="5">
        <v>2.8947193997132081</v>
      </c>
      <c r="K1651" s="5">
        <v>1.6406635166017232</v>
      </c>
      <c r="L1651" s="4" t="s">
        <v>64</v>
      </c>
      <c r="M1651" s="4" t="s">
        <v>337</v>
      </c>
      <c r="N1651" s="7">
        <f>VLOOKUP($A1651,'[1]Prices 23 nov'!$A$2:$Q$5001,5,FALSE)</f>
        <v>-5.844404367490208</v>
      </c>
      <c r="O1651" s="7">
        <f>VLOOKUP($A1651,'[1]Prices 23 nov'!$A$2:$Q$5001,6,FALSE)</f>
        <v>2.4846757436277471</v>
      </c>
      <c r="P1651" s="7">
        <f>VLOOKUP($A1651,'[1]Prices 23 nov'!$A$2:$Q$5001,7,FALSE)</f>
        <v>2.7860562733116012</v>
      </c>
      <c r="Q1651" s="7">
        <f>VLOOKUP($A1651,'[1]Prices 23 nov'!$A$2:$Q$5001,8,FALSE)</f>
        <v>2.404465555611409</v>
      </c>
      <c r="R1651" s="7">
        <f>VLOOKUP($A1651,'[1]Prices 23 nov'!$A$2:$Q$5001,9,FALSE)</f>
        <v>2.3292904968923551</v>
      </c>
      <c r="S1651" s="7">
        <f>VLOOKUP($A1651,'[1]Prices 23 nov'!$A$2:$Q$5001,10,FALSE)</f>
        <v>1.8882249979698571</v>
      </c>
      <c r="T1651" s="7">
        <f>VLOOKUP($A1651,'[1]Prices 23 nov'!$A$2:$Q$5001,11,FALSE)</f>
        <v>2.256448118857719</v>
      </c>
      <c r="U1651" s="7">
        <f>VLOOKUP($A1651,'[1]Prices 23 nov'!$A$2:$Q$5001,12,FALSE)</f>
        <v>2.097948747717894</v>
      </c>
      <c r="V1651" s="7">
        <f>VLOOKUP($A1651,'[1]Prices 23 nov'!$A$2:$Q$5001,13,FALSE)</f>
        <v>2.3010285943746571</v>
      </c>
      <c r="W1651" s="7">
        <f>VLOOKUP($A1651,'[1]Prices 23 nov'!$A$2:$Q$5001,14,FALSE)</f>
        <v>2.4326436582343551</v>
      </c>
      <c r="X1651" s="7">
        <f>VLOOKUP($A1651,'[1]Prices 23 nov'!$A$2:$Q$5001,15,FALSE)</f>
        <v>2.085034059114804</v>
      </c>
      <c r="Y1651" s="7">
        <f>VLOOKUP($A1651,'[1]Prices 23 nov'!$A$2:$Q$5001,16,FALSE)</f>
        <v>2.0400426531487881</v>
      </c>
      <c r="Z1651" s="7">
        <f>VLOOKUP($A1651,'[1]Prices 23 nov'!$A$2:$Q$5001,17,FALSE)</f>
        <v>2.339017661975618</v>
      </c>
    </row>
    <row r="1652" spans="1:26">
      <c r="A1652" s="4" t="s">
        <v>3716</v>
      </c>
      <c r="B1652" s="4" t="s">
        <v>3717</v>
      </c>
      <c r="C1652" s="5">
        <v>10909984768</v>
      </c>
      <c r="D1652" s="5">
        <v>1653</v>
      </c>
      <c r="E1652" s="6" t="s">
        <v>24</v>
      </c>
      <c r="F1652" s="4" t="s">
        <v>3632</v>
      </c>
      <c r="G1652" s="4" t="s">
        <v>2817</v>
      </c>
      <c r="H1652" s="4" t="s">
        <v>3633</v>
      </c>
      <c r="I1652" s="4">
        <v>3.25</v>
      </c>
      <c r="J1652" s="5">
        <v>10.120947857458019</v>
      </c>
      <c r="K1652" s="5">
        <v>4.7681071777457316</v>
      </c>
      <c r="L1652" s="4" t="s">
        <v>20</v>
      </c>
      <c r="M1652" s="4" t="s">
        <v>349</v>
      </c>
      <c r="N1652" s="7">
        <f>VLOOKUP($A1652,'[1]Prices 23 nov'!$A$2:$Q$5001,5,FALSE)</f>
        <v>-7.6208917937943603</v>
      </c>
      <c r="O1652" s="7">
        <f>VLOOKUP($A1652,'[1]Prices 23 nov'!$A$2:$Q$5001,6,FALSE)</f>
        <v>7.8535074808169156</v>
      </c>
      <c r="P1652" s="7">
        <f>VLOOKUP($A1652,'[1]Prices 23 nov'!$A$2:$Q$5001,7,FALSE)</f>
        <v>8.9596221805550158</v>
      </c>
      <c r="Q1652" s="7">
        <f>VLOOKUP($A1652,'[1]Prices 23 nov'!$A$2:$Q$5001,8,FALSE)</f>
        <v>9.0520134441321716</v>
      </c>
      <c r="R1652" s="7">
        <f>VLOOKUP($A1652,'[1]Prices 23 nov'!$A$2:$Q$5001,9,FALSE)</f>
        <v>8.1153856823220849</v>
      </c>
      <c r="S1652" s="7">
        <f>VLOOKUP($A1652,'[1]Prices 23 nov'!$A$2:$Q$5001,10,FALSE)</f>
        <v>5.6118542607873678</v>
      </c>
      <c r="T1652" s="7">
        <f>VLOOKUP($A1652,'[1]Prices 23 nov'!$A$2:$Q$5001,11,FALSE)</f>
        <v>6.2443904855754226</v>
      </c>
      <c r="U1652" s="7">
        <f>VLOOKUP($A1652,'[1]Prices 23 nov'!$A$2:$Q$5001,12,FALSE)</f>
        <v>6.4925222587771714</v>
      </c>
      <c r="V1652" s="7">
        <f>VLOOKUP($A1652,'[1]Prices 23 nov'!$A$2:$Q$5001,13,FALSE)</f>
        <v>7.0073369793747133</v>
      </c>
      <c r="W1652" s="7">
        <f>VLOOKUP($A1652,'[1]Prices 23 nov'!$A$2:$Q$5001,14,FALSE)</f>
        <v>7.8784767771139741</v>
      </c>
      <c r="X1652" s="7">
        <f>VLOOKUP($A1652,'[1]Prices 23 nov'!$A$2:$Q$5001,15,FALSE)</f>
        <v>7.4023092747665942</v>
      </c>
      <c r="Y1652" s="7">
        <f>VLOOKUP($A1652,'[1]Prices 23 nov'!$A$2:$Q$5001,16,FALSE)</f>
        <v>7.6191744127450534</v>
      </c>
      <c r="Z1652" s="7">
        <f>VLOOKUP($A1652,'[1]Prices 23 nov'!$A$2:$Q$5001,17,FALSE)</f>
        <v>7.8117877710610628</v>
      </c>
    </row>
    <row r="1653" spans="1:26">
      <c r="A1653" s="4" t="s">
        <v>3718</v>
      </c>
      <c r="B1653" s="4" t="s">
        <v>3719</v>
      </c>
      <c r="C1653" s="5">
        <v>10909278208</v>
      </c>
      <c r="D1653" s="5">
        <v>1654</v>
      </c>
      <c r="E1653" s="6" t="s">
        <v>16</v>
      </c>
      <c r="F1653" s="4" t="s">
        <v>210</v>
      </c>
      <c r="G1653" s="4" t="s">
        <v>211</v>
      </c>
      <c r="H1653" s="4" t="s">
        <v>212</v>
      </c>
      <c r="I1653" s="4">
        <v>4.4000000953674316</v>
      </c>
      <c r="J1653" s="5">
        <v>12.103587066500777</v>
      </c>
      <c r="K1653" s="5">
        <v>6.1612336879618468</v>
      </c>
      <c r="L1653" s="4" t="s">
        <v>20</v>
      </c>
      <c r="M1653" s="4" t="s">
        <v>38</v>
      </c>
      <c r="N1653" s="7">
        <f>VLOOKUP($A1653,'[1]Prices 23 nov'!$A$2:$Q$5001,5,FALSE)</f>
        <v>12.195807168322</v>
      </c>
      <c r="O1653" s="7">
        <f>VLOOKUP($A1653,'[1]Prices 23 nov'!$A$2:$Q$5001,6,FALSE)</f>
        <v>10.44540747774278</v>
      </c>
      <c r="P1653" s="7">
        <f>VLOOKUP($A1653,'[1]Prices 23 nov'!$A$2:$Q$5001,7,FALSE)</f>
        <v>10.67965177413612</v>
      </c>
      <c r="Q1653" s="7">
        <f>VLOOKUP($A1653,'[1]Prices 23 nov'!$A$2:$Q$5001,8,FALSE)</f>
        <v>11.12568413230122</v>
      </c>
      <c r="R1653" s="7">
        <f>VLOOKUP($A1653,'[1]Prices 23 nov'!$A$2:$Q$5001,9,FALSE)</f>
        <v>10.248521719903749</v>
      </c>
      <c r="S1653" s="7">
        <f>VLOOKUP($A1653,'[1]Prices 23 nov'!$A$2:$Q$5001,10,FALSE)</f>
        <v>6.6758516646635258</v>
      </c>
      <c r="T1653" s="7">
        <f>VLOOKUP($A1653,'[1]Prices 23 nov'!$A$2:$Q$5001,11,FALSE)</f>
        <v>7.2001477133017033</v>
      </c>
      <c r="U1653" s="7">
        <f>VLOOKUP($A1653,'[1]Prices 23 nov'!$A$2:$Q$5001,12,FALSE)</f>
        <v>7.1927643083997168</v>
      </c>
      <c r="V1653" s="7">
        <f>VLOOKUP($A1653,'[1]Prices 23 nov'!$A$2:$Q$5001,13,FALSE)</f>
        <v>7.2297455108501936</v>
      </c>
      <c r="W1653" s="7">
        <f>VLOOKUP($A1653,'[1]Prices 23 nov'!$A$2:$Q$5001,14,FALSE)</f>
        <v>8.9548865008204075</v>
      </c>
      <c r="X1653" s="7">
        <f>VLOOKUP($A1653,'[1]Prices 23 nov'!$A$2:$Q$5001,15,FALSE)</f>
        <v>9.9610642315262794</v>
      </c>
      <c r="Y1653" s="7">
        <f>VLOOKUP($A1653,'[1]Prices 23 nov'!$A$2:$Q$5001,16,FALSE)</f>
        <v>11.23142853844911</v>
      </c>
      <c r="Z1653" s="7">
        <f>VLOOKUP($A1653,'[1]Prices 23 nov'!$A$2:$Q$5001,17,FALSE)</f>
        <v>10.933652401465</v>
      </c>
    </row>
    <row r="1654" spans="1:26">
      <c r="A1654" s="4" t="s">
        <v>3720</v>
      </c>
      <c r="B1654" s="4" t="s">
        <v>3721</v>
      </c>
      <c r="C1654" s="5">
        <v>10904288256</v>
      </c>
      <c r="D1654" s="5">
        <v>1655</v>
      </c>
      <c r="E1654" s="6" t="s">
        <v>70</v>
      </c>
      <c r="F1654" s="4" t="s">
        <v>261</v>
      </c>
      <c r="G1654" s="4" t="s">
        <v>262</v>
      </c>
      <c r="H1654" s="4" t="s">
        <v>263</v>
      </c>
      <c r="I1654" s="4">
        <v>3.6800000667572021</v>
      </c>
      <c r="J1654" s="5">
        <v>83.404823181774859</v>
      </c>
      <c r="K1654" s="5">
        <v>31.552974440708905</v>
      </c>
      <c r="L1654" s="4" t="s">
        <v>41</v>
      </c>
      <c r="M1654" s="4" t="s">
        <v>1191</v>
      </c>
      <c r="N1654" s="7">
        <f>VLOOKUP($A1654,'[1]Prices 23 nov'!$A$2:$Q$5001,5,FALSE)</f>
        <v>52.862097706827349</v>
      </c>
      <c r="O1654" s="7">
        <f>VLOOKUP($A1654,'[1]Prices 23 nov'!$A$2:$Q$5001,6,FALSE)</f>
        <v>46.129674408306528</v>
      </c>
      <c r="P1654" s="7">
        <f>VLOOKUP($A1654,'[1]Prices 23 nov'!$A$2:$Q$5001,7,FALSE)</f>
        <v>47.044864643955407</v>
      </c>
      <c r="Q1654" s="7">
        <f>VLOOKUP($A1654,'[1]Prices 23 nov'!$A$2:$Q$5001,8,FALSE)</f>
        <v>49.870511934161193</v>
      </c>
      <c r="R1654" s="7">
        <f>VLOOKUP($A1654,'[1]Prices 23 nov'!$A$2:$Q$5001,9,FALSE)</f>
        <v>56.323490828275681</v>
      </c>
      <c r="S1654" s="7">
        <f>VLOOKUP($A1654,'[1]Prices 23 nov'!$A$2:$Q$5001,10,FALSE)</f>
        <v>42.87574627995491</v>
      </c>
      <c r="T1654" s="7">
        <f>VLOOKUP($A1654,'[1]Prices 23 nov'!$A$2:$Q$5001,11,FALSE)</f>
        <v>43.730574507560959</v>
      </c>
      <c r="U1654" s="7">
        <f>VLOOKUP($A1654,'[1]Prices 23 nov'!$A$2:$Q$5001,12,FALSE)</f>
        <v>53.993137584431679</v>
      </c>
      <c r="V1654" s="7">
        <f>VLOOKUP($A1654,'[1]Prices 23 nov'!$A$2:$Q$5001,13,FALSE)</f>
        <v>54.188456699252129</v>
      </c>
      <c r="W1654" s="7">
        <f>VLOOKUP($A1654,'[1]Prices 23 nov'!$A$2:$Q$5001,14,FALSE)</f>
        <v>62.55916403234005</v>
      </c>
      <c r="X1654" s="7">
        <f>VLOOKUP($A1654,'[1]Prices 23 nov'!$A$2:$Q$5001,15,FALSE)</f>
        <v>72.127101688589391</v>
      </c>
      <c r="Y1654" s="7">
        <f>VLOOKUP($A1654,'[1]Prices 23 nov'!$A$2:$Q$5001,16,FALSE)</f>
        <v>77.898926473531901</v>
      </c>
      <c r="Z1654" s="7">
        <f>VLOOKUP($A1654,'[1]Prices 23 nov'!$A$2:$Q$5001,17,FALSE)</f>
        <v>71.832351088523865</v>
      </c>
    </row>
    <row r="1655" spans="1:26">
      <c r="A1655" s="4" t="s">
        <v>3722</v>
      </c>
      <c r="B1655" s="4" t="s">
        <v>3723</v>
      </c>
      <c r="C1655" s="5">
        <v>10890011648</v>
      </c>
      <c r="D1655" s="5">
        <v>1656</v>
      </c>
      <c r="E1655" s="6" t="s">
        <v>55</v>
      </c>
      <c r="F1655" s="4" t="s">
        <v>3724</v>
      </c>
      <c r="G1655" s="4" t="s">
        <v>3725</v>
      </c>
      <c r="H1655" s="4" t="s">
        <v>3726</v>
      </c>
      <c r="I1655" s="4">
        <v>3.8125</v>
      </c>
      <c r="J1655" s="5">
        <v>53.467818108217514</v>
      </c>
      <c r="K1655" s="5">
        <v>23.967317294598278</v>
      </c>
      <c r="L1655" s="4" t="s">
        <v>3087</v>
      </c>
      <c r="M1655" s="4" t="s">
        <v>337</v>
      </c>
      <c r="N1655" s="7">
        <f>VLOOKUP($A1655,'[1]Prices 23 nov'!$A$2:$Q$5001,5,FALSE)</f>
        <v>-14.40860215053763</v>
      </c>
      <c r="O1655" s="7">
        <f>VLOOKUP($A1655,'[1]Prices 23 nov'!$A$2:$Q$5001,6,FALSE)</f>
        <v>47.598397629335523</v>
      </c>
      <c r="P1655" s="7">
        <f>VLOOKUP($A1655,'[1]Prices 23 nov'!$A$2:$Q$5001,7,FALSE)</f>
        <v>52.317500070203103</v>
      </c>
      <c r="Q1655" s="7">
        <f>VLOOKUP($A1655,'[1]Prices 23 nov'!$A$2:$Q$5001,8,FALSE)</f>
        <v>47.213114798069</v>
      </c>
      <c r="R1655" s="7">
        <f>VLOOKUP($A1655,'[1]Prices 23 nov'!$A$2:$Q$5001,9,FALSE)</f>
        <v>44.542179338168353</v>
      </c>
      <c r="S1655" s="7">
        <f>VLOOKUP($A1655,'[1]Prices 23 nov'!$A$2:$Q$5001,10,FALSE)</f>
        <v>26.591264139860868</v>
      </c>
      <c r="T1655" s="7">
        <f>VLOOKUP($A1655,'[1]Prices 23 nov'!$A$2:$Q$5001,11,FALSE)</f>
        <v>29.557566158473492</v>
      </c>
      <c r="U1655" s="7">
        <f>VLOOKUP($A1655,'[1]Prices 23 nov'!$A$2:$Q$5001,12,FALSE)</f>
        <v>33.464565933682017</v>
      </c>
      <c r="V1655" s="7">
        <f>VLOOKUP($A1655,'[1]Prices 23 nov'!$A$2:$Q$5001,13,FALSE)</f>
        <v>34.598215471487492</v>
      </c>
      <c r="W1655" s="7">
        <f>VLOOKUP($A1655,'[1]Prices 23 nov'!$A$2:$Q$5001,14,FALSE)</f>
        <v>34.952646237798042</v>
      </c>
      <c r="X1655" s="7">
        <f>VLOOKUP($A1655,'[1]Prices 23 nov'!$A$2:$Q$5001,15,FALSE)</f>
        <v>33.365750068333</v>
      </c>
      <c r="Y1655" s="7">
        <f>VLOOKUP($A1655,'[1]Prices 23 nov'!$A$2:$Q$5001,16,FALSE)</f>
        <v>31.915938423480839</v>
      </c>
      <c r="Z1655" s="7">
        <f>VLOOKUP($A1655,'[1]Prices 23 nov'!$A$2:$Q$5001,17,FALSE)</f>
        <v>32.792085129767663</v>
      </c>
    </row>
    <row r="1656" spans="1:26">
      <c r="A1656" s="4" t="s">
        <v>3727</v>
      </c>
      <c r="B1656" s="4" t="s">
        <v>3728</v>
      </c>
      <c r="C1656" s="5">
        <v>10885428224</v>
      </c>
      <c r="D1656" s="5">
        <v>1657</v>
      </c>
      <c r="E1656" s="6" t="s">
        <v>70</v>
      </c>
      <c r="F1656" s="4" t="s">
        <v>242</v>
      </c>
      <c r="G1656" s="4" t="s">
        <v>46</v>
      </c>
      <c r="H1656" s="4" t="s">
        <v>102</v>
      </c>
      <c r="I1656" s="4">
        <v>4.9000000953674316</v>
      </c>
      <c r="J1656" s="5">
        <v>13.79161595252447</v>
      </c>
      <c r="K1656" s="5">
        <v>3.61746060222606</v>
      </c>
      <c r="L1656" s="4" t="s">
        <v>618</v>
      </c>
      <c r="M1656" s="4" t="s">
        <v>531</v>
      </c>
      <c r="N1656" s="7">
        <f>VLOOKUP($A1656,'[1]Prices 23 nov'!$A$2:$Q$5001,5,FALSE)</f>
        <v>35.365487563376121</v>
      </c>
      <c r="O1656" s="7">
        <f>VLOOKUP($A1656,'[1]Prices 23 nov'!$A$2:$Q$5001,6,FALSE)</f>
        <v>4.2490020009176419</v>
      </c>
      <c r="P1656" s="7">
        <f>VLOOKUP($A1656,'[1]Prices 23 nov'!$A$2:$Q$5001,7,FALSE)</f>
        <v>4.65864344783256</v>
      </c>
      <c r="Q1656" s="7">
        <f>VLOOKUP($A1656,'[1]Prices 23 nov'!$A$2:$Q$5001,8,FALSE)</f>
        <v>3.6530655265458729</v>
      </c>
      <c r="R1656" s="7">
        <f>VLOOKUP($A1656,'[1]Prices 23 nov'!$A$2:$Q$5001,9,FALSE)</f>
        <v>4.2322114392154617</v>
      </c>
      <c r="S1656" s="7">
        <f>VLOOKUP($A1656,'[1]Prices 23 nov'!$A$2:$Q$5001,10,FALSE)</f>
        <v>4.3788734110035534</v>
      </c>
      <c r="T1656" s="7">
        <f>VLOOKUP($A1656,'[1]Prices 23 nov'!$A$2:$Q$5001,11,FALSE)</f>
        <v>5.7296167564090874</v>
      </c>
      <c r="U1656" s="7">
        <f>VLOOKUP($A1656,'[1]Prices 23 nov'!$A$2:$Q$5001,12,FALSE)</f>
        <v>6.0621789673004969</v>
      </c>
      <c r="V1656" s="7">
        <f>VLOOKUP($A1656,'[1]Prices 23 nov'!$A$2:$Q$5001,13,FALSE)</f>
        <v>7.3239036681206926</v>
      </c>
      <c r="W1656" s="7">
        <f>VLOOKUP($A1656,'[1]Prices 23 nov'!$A$2:$Q$5001,14,FALSE)</f>
        <v>12.494091319365451</v>
      </c>
      <c r="X1656" s="7">
        <f>VLOOKUP($A1656,'[1]Prices 23 nov'!$A$2:$Q$5001,15,FALSE)</f>
        <v>9.0726688787090097</v>
      </c>
      <c r="Y1656" s="7">
        <f>VLOOKUP($A1656,'[1]Prices 23 nov'!$A$2:$Q$5001,16,FALSE)</f>
        <v>7.4922695302240072</v>
      </c>
      <c r="Z1656" s="7">
        <f>VLOOKUP($A1656,'[1]Prices 23 nov'!$A$2:$Q$5001,17,FALSE)</f>
        <v>7.3048993061819374</v>
      </c>
    </row>
    <row r="1657" spans="1:26">
      <c r="A1657" s="4" t="s">
        <v>3729</v>
      </c>
      <c r="B1657" s="4" t="s">
        <v>3730</v>
      </c>
      <c r="C1657" s="5">
        <v>10884534272</v>
      </c>
      <c r="D1657" s="5">
        <v>1658</v>
      </c>
      <c r="E1657" s="6" t="s">
        <v>294</v>
      </c>
      <c r="F1657" s="4" t="s">
        <v>51</v>
      </c>
      <c r="G1657" s="4" t="s">
        <v>267</v>
      </c>
      <c r="H1657" s="4" t="s">
        <v>268</v>
      </c>
      <c r="I1657" s="4">
        <v>2.846153736114502</v>
      </c>
      <c r="J1657" s="5">
        <v>139.24400329589844</v>
      </c>
      <c r="K1657" s="5">
        <v>77.370002746582031</v>
      </c>
      <c r="L1657" s="4" t="s">
        <v>20</v>
      </c>
      <c r="M1657" s="4" t="s">
        <v>443</v>
      </c>
      <c r="N1657" s="7">
        <f>VLOOKUP($A1657,'[1]Prices 23 nov'!$A$2:$Q$5001,5,FALSE)</f>
        <v>-3.128385375198572</v>
      </c>
      <c r="O1657" s="7">
        <f>VLOOKUP($A1657,'[1]Prices 23 nov'!$A$2:$Q$5001,6,FALSE)</f>
        <v>120.36000061035161</v>
      </c>
      <c r="P1657" s="7">
        <f>VLOOKUP($A1657,'[1]Prices 23 nov'!$A$2:$Q$5001,7,FALSE)</f>
        <v>124.5400009155273</v>
      </c>
      <c r="Q1657" s="7">
        <f>VLOOKUP($A1657,'[1]Prices 23 nov'!$A$2:$Q$5001,8,FALSE)</f>
        <v>132.17999267578119</v>
      </c>
      <c r="R1657" s="7">
        <f>VLOOKUP($A1657,'[1]Prices 23 nov'!$A$2:$Q$5001,9,FALSE)</f>
        <v>120.86000061035161</v>
      </c>
      <c r="S1657" s="7">
        <f>VLOOKUP($A1657,'[1]Prices 23 nov'!$A$2:$Q$5001,10,FALSE)</f>
        <v>84.589996337890625</v>
      </c>
      <c r="T1657" s="7">
        <f>VLOOKUP($A1657,'[1]Prices 23 nov'!$A$2:$Q$5001,11,FALSE)</f>
        <v>97.480003356933594</v>
      </c>
      <c r="U1657" s="7">
        <f>VLOOKUP($A1657,'[1]Prices 23 nov'!$A$2:$Q$5001,12,FALSE)</f>
        <v>100.65000152587891</v>
      </c>
      <c r="V1657" s="7">
        <f>VLOOKUP($A1657,'[1]Prices 23 nov'!$A$2:$Q$5001,13,FALSE)</f>
        <v>101.88999938964839</v>
      </c>
      <c r="W1657" s="7">
        <f>VLOOKUP($A1657,'[1]Prices 23 nov'!$A$2:$Q$5001,14,FALSE)</f>
        <v>100.4499969482422</v>
      </c>
      <c r="X1657" s="7">
        <f>VLOOKUP($A1657,'[1]Prices 23 nov'!$A$2:$Q$5001,15,FALSE)</f>
        <v>102.09999847412109</v>
      </c>
      <c r="Y1657" s="7">
        <f>VLOOKUP($A1657,'[1]Prices 23 nov'!$A$2:$Q$5001,16,FALSE)</f>
        <v>98.5</v>
      </c>
      <c r="Z1657" s="7">
        <f>VLOOKUP($A1657,'[1]Prices 23 nov'!$A$2:$Q$5001,17,FALSE)</f>
        <v>101.5100021362305</v>
      </c>
    </row>
    <row r="1658" spans="1:26">
      <c r="A1658" s="4" t="s">
        <v>3731</v>
      </c>
      <c r="B1658" s="4" t="s">
        <v>3732</v>
      </c>
      <c r="C1658" s="5">
        <v>10879355904</v>
      </c>
      <c r="D1658" s="5">
        <v>1659</v>
      </c>
      <c r="E1658" s="6" t="s">
        <v>55</v>
      </c>
      <c r="F1658" s="4" t="s">
        <v>2859</v>
      </c>
      <c r="G1658" s="4" t="s">
        <v>2860</v>
      </c>
      <c r="H1658" s="4" t="s">
        <v>2861</v>
      </c>
      <c r="I1658" s="4">
        <v>4.9285712242126465</v>
      </c>
      <c r="J1658" s="5">
        <v>4.1894745916124307</v>
      </c>
      <c r="K1658" s="5">
        <v>2.2018970189701901</v>
      </c>
      <c r="L1658" s="4" t="s">
        <v>3060</v>
      </c>
      <c r="M1658" s="4" t="s">
        <v>649</v>
      </c>
      <c r="N1658" s="7">
        <f>VLOOKUP($A1658,'[1]Prices 23 nov'!$A$2:$Q$5001,5,FALSE)</f>
        <v>-18.399168399168399</v>
      </c>
      <c r="O1658" s="7">
        <f>VLOOKUP($A1658,'[1]Prices 23 nov'!$A$2:$Q$5001,6,FALSE)</f>
        <v>3.9651377363043139</v>
      </c>
      <c r="P1658" s="7">
        <f>VLOOKUP($A1658,'[1]Prices 23 nov'!$A$2:$Q$5001,7,FALSE)</f>
        <v>3.6592734220903371</v>
      </c>
      <c r="Q1658" s="7">
        <f>VLOOKUP($A1658,'[1]Prices 23 nov'!$A$2:$Q$5001,8,FALSE)</f>
        <v>3.6629407244618051</v>
      </c>
      <c r="R1658" s="7">
        <f>VLOOKUP($A1658,'[1]Prices 23 nov'!$A$2:$Q$5001,9,FALSE)</f>
        <v>3.4646007734409068</v>
      </c>
      <c r="S1658" s="7">
        <f>VLOOKUP($A1658,'[1]Prices 23 nov'!$A$2:$Q$5001,10,FALSE)</f>
        <v>2.3224274496897119</v>
      </c>
      <c r="T1658" s="7">
        <f>VLOOKUP($A1658,'[1]Prices 23 nov'!$A$2:$Q$5001,11,FALSE)</f>
        <v>2.713773756113369</v>
      </c>
      <c r="U1658" s="7">
        <f>VLOOKUP($A1658,'[1]Prices 23 nov'!$A$2:$Q$5001,12,FALSE)</f>
        <v>3.39995700524014</v>
      </c>
      <c r="V1658" s="7">
        <f>VLOOKUP($A1658,'[1]Prices 23 nov'!$A$2:$Q$5001,13,FALSE)</f>
        <v>3.313941043234081</v>
      </c>
      <c r="W1658" s="7">
        <f>VLOOKUP($A1658,'[1]Prices 23 nov'!$A$2:$Q$5001,14,FALSE)</f>
        <v>3.3885867651406438</v>
      </c>
      <c r="X1658" s="7">
        <f>VLOOKUP($A1658,'[1]Prices 23 nov'!$A$2:$Q$5001,15,FALSE)</f>
        <v>3.3972201072174362</v>
      </c>
      <c r="Y1658" s="7">
        <f>VLOOKUP($A1658,'[1]Prices 23 nov'!$A$2:$Q$5001,16,FALSE)</f>
        <v>3.326286721858196</v>
      </c>
      <c r="Z1658" s="7">
        <f>VLOOKUP($A1658,'[1]Prices 23 nov'!$A$2:$Q$5001,17,FALSE)</f>
        <v>3.2759289177192841</v>
      </c>
    </row>
    <row r="1659" spans="1:26">
      <c r="A1659" s="4" t="s">
        <v>3733</v>
      </c>
      <c r="B1659" s="4" t="s">
        <v>3734</v>
      </c>
      <c r="C1659" s="5">
        <v>10878495744</v>
      </c>
      <c r="D1659" s="5">
        <v>1660</v>
      </c>
      <c r="E1659" s="6" t="s">
        <v>70</v>
      </c>
      <c r="F1659" s="4" t="s">
        <v>210</v>
      </c>
      <c r="G1659" s="4" t="s">
        <v>211</v>
      </c>
      <c r="H1659" s="4" t="s">
        <v>212</v>
      </c>
      <c r="I1659" s="4">
        <v>4.2857141494750977</v>
      </c>
      <c r="J1659" s="5">
        <v>76.355836993156984</v>
      </c>
      <c r="K1659" s="5">
        <v>33.271548380503198</v>
      </c>
      <c r="L1659" s="4" t="s">
        <v>64</v>
      </c>
      <c r="M1659" s="4" t="s">
        <v>677</v>
      </c>
      <c r="N1659" s="7">
        <f>VLOOKUP($A1659,'[1]Prices 23 nov'!$A$2:$Q$5001,5,FALSE)</f>
        <v>72.726260523227083</v>
      </c>
      <c r="O1659" s="7">
        <f>VLOOKUP($A1659,'[1]Prices 23 nov'!$A$2:$Q$5001,6,FALSE)</f>
        <v>40.077594568208717</v>
      </c>
      <c r="P1659" s="7">
        <f>VLOOKUP($A1659,'[1]Prices 23 nov'!$A$2:$Q$5001,7,FALSE)</f>
        <v>40.350333631581627</v>
      </c>
      <c r="Q1659" s="7">
        <f>VLOOKUP($A1659,'[1]Prices 23 nov'!$A$2:$Q$5001,8,FALSE)</f>
        <v>44.103659586878621</v>
      </c>
      <c r="R1659" s="7">
        <f>VLOOKUP($A1659,'[1]Prices 23 nov'!$A$2:$Q$5001,9,FALSE)</f>
        <v>39.994081353692081</v>
      </c>
      <c r="S1659" s="7">
        <f>VLOOKUP($A1659,'[1]Prices 23 nov'!$A$2:$Q$5001,10,FALSE)</f>
        <v>40.418154164217412</v>
      </c>
      <c r="T1659" s="7">
        <f>VLOOKUP($A1659,'[1]Prices 23 nov'!$A$2:$Q$5001,11,FALSE)</f>
        <v>51.884561639247977</v>
      </c>
      <c r="U1659" s="7">
        <f>VLOOKUP($A1659,'[1]Prices 23 nov'!$A$2:$Q$5001,12,FALSE)</f>
        <v>52.317090095334827</v>
      </c>
      <c r="V1659" s="7">
        <f>VLOOKUP($A1659,'[1]Prices 23 nov'!$A$2:$Q$5001,13,FALSE)</f>
        <v>51.802136766256581</v>
      </c>
      <c r="W1659" s="7">
        <f>VLOOKUP($A1659,'[1]Prices 23 nov'!$A$2:$Q$5001,14,FALSE)</f>
        <v>60.188248376752199</v>
      </c>
      <c r="X1659" s="7">
        <f>VLOOKUP($A1659,'[1]Prices 23 nov'!$A$2:$Q$5001,15,FALSE)</f>
        <v>59.559053214246887</v>
      </c>
      <c r="Y1659" s="7">
        <f>VLOOKUP($A1659,'[1]Prices 23 nov'!$A$2:$Q$5001,16,FALSE)</f>
        <v>69.806227436280096</v>
      </c>
      <c r="Z1659" s="7">
        <f>VLOOKUP($A1659,'[1]Prices 23 nov'!$A$2:$Q$5001,17,FALSE)</f>
        <v>65.209338465124347</v>
      </c>
    </row>
    <row r="1660" spans="1:26">
      <c r="A1660" s="4" t="s">
        <v>3735</v>
      </c>
      <c r="B1660" s="4" t="s">
        <v>3736</v>
      </c>
      <c r="C1660" s="5">
        <v>10878232576</v>
      </c>
      <c r="D1660" s="5">
        <v>1661</v>
      </c>
      <c r="E1660" s="6" t="s">
        <v>16</v>
      </c>
      <c r="F1660" s="4" t="s">
        <v>51</v>
      </c>
      <c r="G1660" s="4" t="s">
        <v>18</v>
      </c>
      <c r="H1660" s="4" t="s">
        <v>19</v>
      </c>
      <c r="I1660" s="4">
        <v>4.75</v>
      </c>
      <c r="J1660" s="5">
        <v>56.279998779296875</v>
      </c>
      <c r="K1660" s="5">
        <v>34.979999542236328</v>
      </c>
      <c r="L1660" s="4" t="s">
        <v>531</v>
      </c>
      <c r="M1660" s="4" t="s">
        <v>38</v>
      </c>
      <c r="N1660" s="7">
        <f>VLOOKUP($A1660,'[1]Prices 23 nov'!$A$2:$Q$5001,5,FALSE)</f>
        <v>0</v>
      </c>
      <c r="O1660" s="7">
        <f>VLOOKUP($A1660,'[1]Prices 23 nov'!$A$2:$Q$5001,6,FALSE)</f>
        <v>0</v>
      </c>
      <c r="P1660" s="7">
        <f>VLOOKUP($A1660,'[1]Prices 23 nov'!$A$2:$Q$5001,7,FALSE)</f>
        <v>0</v>
      </c>
      <c r="Q1660" s="7">
        <f>VLOOKUP($A1660,'[1]Prices 23 nov'!$A$2:$Q$5001,8,FALSE)</f>
        <v>0</v>
      </c>
      <c r="R1660" s="7">
        <f>VLOOKUP($A1660,'[1]Prices 23 nov'!$A$2:$Q$5001,9,FALSE)</f>
        <v>0</v>
      </c>
      <c r="S1660" s="7">
        <f>VLOOKUP($A1660,'[1]Prices 23 nov'!$A$2:$Q$5001,10,FALSE)</f>
        <v>0</v>
      </c>
      <c r="T1660" s="7">
        <f>VLOOKUP($A1660,'[1]Prices 23 nov'!$A$2:$Q$5001,11,FALSE)</f>
        <v>0</v>
      </c>
      <c r="U1660" s="7">
        <f>VLOOKUP($A1660,'[1]Prices 23 nov'!$A$2:$Q$5001,12,FALSE)</f>
        <v>0</v>
      </c>
      <c r="V1660" s="7">
        <f>VLOOKUP($A1660,'[1]Prices 23 nov'!$A$2:$Q$5001,13,FALSE)</f>
        <v>0</v>
      </c>
      <c r="W1660" s="7">
        <f>VLOOKUP($A1660,'[1]Prices 23 nov'!$A$2:$Q$5001,14,FALSE)</f>
        <v>0</v>
      </c>
      <c r="X1660" s="7">
        <f>VLOOKUP($A1660,'[1]Prices 23 nov'!$A$2:$Q$5001,15,FALSE)</f>
        <v>46.060001373291023</v>
      </c>
      <c r="Y1660" s="7">
        <f>VLOOKUP($A1660,'[1]Prices 23 nov'!$A$2:$Q$5001,16,FALSE)</f>
        <v>50.569999694824219</v>
      </c>
      <c r="Z1660" s="7">
        <f>VLOOKUP($A1660,'[1]Prices 23 nov'!$A$2:$Q$5001,17,FALSE)</f>
        <v>46.810001373291023</v>
      </c>
    </row>
    <row r="1661" spans="1:26">
      <c r="A1661" s="4" t="s">
        <v>3737</v>
      </c>
      <c r="B1661" s="4" t="s">
        <v>3738</v>
      </c>
      <c r="C1661" s="5">
        <v>10873385984</v>
      </c>
      <c r="D1661" s="5">
        <v>1662</v>
      </c>
      <c r="E1661" s="6" t="s">
        <v>70</v>
      </c>
      <c r="F1661" s="4" t="s">
        <v>377</v>
      </c>
      <c r="G1661" s="4" t="s">
        <v>378</v>
      </c>
      <c r="H1661" s="4" t="s">
        <v>379</v>
      </c>
      <c r="I1661" s="4">
        <v>3.2222223281860352</v>
      </c>
      <c r="J1661" s="5">
        <v>31.567462384633497</v>
      </c>
      <c r="K1661" s="5">
        <v>20.398488858850989</v>
      </c>
      <c r="L1661" s="4" t="s">
        <v>221</v>
      </c>
      <c r="M1661" s="4" t="s">
        <v>145</v>
      </c>
      <c r="N1661" s="7">
        <f>VLOOKUP($A1661,'[1]Prices 23 nov'!$A$2:$Q$5001,5,FALSE)</f>
        <v>-13.410603229386849</v>
      </c>
      <c r="O1661" s="7">
        <f>VLOOKUP($A1661,'[1]Prices 23 nov'!$A$2:$Q$5001,6,FALSE)</f>
        <v>30.152642753746019</v>
      </c>
      <c r="P1661" s="7">
        <f>VLOOKUP($A1661,'[1]Prices 23 nov'!$A$2:$Q$5001,7,FALSE)</f>
        <v>30.958799222560401</v>
      </c>
      <c r="Q1661" s="7">
        <f>VLOOKUP($A1661,'[1]Prices 23 nov'!$A$2:$Q$5001,8,FALSE)</f>
        <v>30.583365489178728</v>
      </c>
      <c r="R1661" s="7">
        <f>VLOOKUP($A1661,'[1]Prices 23 nov'!$A$2:$Q$5001,9,FALSE)</f>
        <v>27.968517465076729</v>
      </c>
      <c r="S1661" s="7">
        <f>VLOOKUP($A1661,'[1]Prices 23 nov'!$A$2:$Q$5001,10,FALSE)</f>
        <v>24.29314992566151</v>
      </c>
      <c r="T1661" s="7">
        <f>VLOOKUP($A1661,'[1]Prices 23 nov'!$A$2:$Q$5001,11,FALSE)</f>
        <v>24.627288862069459</v>
      </c>
      <c r="U1661" s="7">
        <f>VLOOKUP($A1661,'[1]Prices 23 nov'!$A$2:$Q$5001,12,FALSE)</f>
        <v>24.240640539132979</v>
      </c>
      <c r="V1661" s="7">
        <f>VLOOKUP($A1661,'[1]Prices 23 nov'!$A$2:$Q$5001,13,FALSE)</f>
        <v>23.836522729642638</v>
      </c>
      <c r="W1661" s="7">
        <f>VLOOKUP($A1661,'[1]Prices 23 nov'!$A$2:$Q$5001,14,FALSE)</f>
        <v>24.45538523441428</v>
      </c>
      <c r="X1661" s="7">
        <f>VLOOKUP($A1661,'[1]Prices 23 nov'!$A$2:$Q$5001,15,FALSE)</f>
        <v>24.820086690270731</v>
      </c>
      <c r="Y1661" s="7">
        <f>VLOOKUP($A1661,'[1]Prices 23 nov'!$A$2:$Q$5001,16,FALSE)</f>
        <v>25.20496265525253</v>
      </c>
      <c r="Z1661" s="7">
        <f>VLOOKUP($A1661,'[1]Prices 23 nov'!$A$2:$Q$5001,17,FALSE)</f>
        <v>24.5774223426838</v>
      </c>
    </row>
    <row r="1662" spans="1:26">
      <c r="A1662" s="4" t="s">
        <v>3739</v>
      </c>
      <c r="B1662" s="4" t="s">
        <v>3740</v>
      </c>
      <c r="C1662" s="5">
        <v>10862748672</v>
      </c>
      <c r="D1662" s="5">
        <v>1663</v>
      </c>
      <c r="E1662" s="6" t="s">
        <v>70</v>
      </c>
      <c r="F1662" s="4" t="s">
        <v>51</v>
      </c>
      <c r="G1662" s="4" t="s">
        <v>18</v>
      </c>
      <c r="H1662" s="4" t="s">
        <v>19</v>
      </c>
      <c r="I1662" s="4">
        <v>3.5</v>
      </c>
      <c r="J1662" s="5">
        <v>96.319999694824219</v>
      </c>
      <c r="K1662" s="5">
        <v>39.060001373291016</v>
      </c>
      <c r="L1662" s="4" t="s">
        <v>41</v>
      </c>
      <c r="M1662" s="4" t="s">
        <v>440</v>
      </c>
      <c r="N1662" s="7">
        <f>VLOOKUP($A1662,'[1]Prices 23 nov'!$A$2:$Q$5001,5,FALSE)</f>
        <v>-13.333417678080229</v>
      </c>
      <c r="O1662" s="7">
        <f>VLOOKUP($A1662,'[1]Prices 23 nov'!$A$2:$Q$5001,6,FALSE)</f>
        <v>84.029998779296875</v>
      </c>
      <c r="P1662" s="7">
        <f>VLOOKUP($A1662,'[1]Prices 23 nov'!$A$2:$Q$5001,7,FALSE)</f>
        <v>86.029998779296875</v>
      </c>
      <c r="Q1662" s="7">
        <f>VLOOKUP($A1662,'[1]Prices 23 nov'!$A$2:$Q$5001,8,FALSE)</f>
        <v>91.75</v>
      </c>
      <c r="R1662" s="7">
        <f>VLOOKUP($A1662,'[1]Prices 23 nov'!$A$2:$Q$5001,9,FALSE)</f>
        <v>86.650001525878906</v>
      </c>
      <c r="S1662" s="7">
        <f>VLOOKUP($A1662,'[1]Prices 23 nov'!$A$2:$Q$5001,10,FALSE)</f>
        <v>51</v>
      </c>
      <c r="T1662" s="7">
        <f>VLOOKUP($A1662,'[1]Prices 23 nov'!$A$2:$Q$5001,11,FALSE)</f>
        <v>58.349998474121087</v>
      </c>
      <c r="U1662" s="7">
        <f>VLOOKUP($A1662,'[1]Prices 23 nov'!$A$2:$Q$5001,12,FALSE)</f>
        <v>61.590000152587891</v>
      </c>
      <c r="V1662" s="7">
        <f>VLOOKUP($A1662,'[1]Prices 23 nov'!$A$2:$Q$5001,13,FALSE)</f>
        <v>63.419998168945313</v>
      </c>
      <c r="W1662" s="7">
        <f>VLOOKUP($A1662,'[1]Prices 23 nov'!$A$2:$Q$5001,14,FALSE)</f>
        <v>60.130001068115227</v>
      </c>
      <c r="X1662" s="7">
        <f>VLOOKUP($A1662,'[1]Prices 23 nov'!$A$2:$Q$5001,15,FALSE)</f>
        <v>61.330001831054688</v>
      </c>
      <c r="Y1662" s="7">
        <f>VLOOKUP($A1662,'[1]Prices 23 nov'!$A$2:$Q$5001,16,FALSE)</f>
        <v>66.669998168945313</v>
      </c>
      <c r="Z1662" s="7">
        <f>VLOOKUP($A1662,'[1]Prices 23 nov'!$A$2:$Q$5001,17,FALSE)</f>
        <v>65.669998168945313</v>
      </c>
    </row>
    <row r="1663" spans="1:26">
      <c r="A1663" s="4" t="s">
        <v>3741</v>
      </c>
      <c r="B1663" s="4" t="s">
        <v>3742</v>
      </c>
      <c r="C1663" s="5">
        <v>10857825280</v>
      </c>
      <c r="D1663" s="5">
        <v>1664</v>
      </c>
      <c r="E1663" s="6" t="s">
        <v>70</v>
      </c>
      <c r="F1663" s="4" t="s">
        <v>17</v>
      </c>
      <c r="G1663" s="4" t="s">
        <v>18</v>
      </c>
      <c r="H1663" s="4" t="s">
        <v>19</v>
      </c>
      <c r="I1663" s="4">
        <v>4</v>
      </c>
      <c r="J1663" s="5">
        <v>60.869998931884766</v>
      </c>
      <c r="K1663" s="5">
        <v>31.575000762939453</v>
      </c>
      <c r="L1663" s="4" t="s">
        <v>20</v>
      </c>
      <c r="M1663" s="4" t="s">
        <v>276</v>
      </c>
      <c r="N1663" s="7">
        <f>VLOOKUP($A1663,'[1]Prices 23 nov'!$A$2:$Q$5001,5,FALSE)</f>
        <v>-12.554227943435031</v>
      </c>
      <c r="O1663" s="7">
        <f>VLOOKUP($A1663,'[1]Prices 23 nov'!$A$2:$Q$5001,6,FALSE)</f>
        <v>56.700000762939453</v>
      </c>
      <c r="P1663" s="7">
        <f>VLOOKUP($A1663,'[1]Prices 23 nov'!$A$2:$Q$5001,7,FALSE)</f>
        <v>56.590000152587891</v>
      </c>
      <c r="Q1663" s="7">
        <f>VLOOKUP($A1663,'[1]Prices 23 nov'!$A$2:$Q$5001,8,FALSE)</f>
        <v>55.619998931884773</v>
      </c>
      <c r="R1663" s="7">
        <f>VLOOKUP($A1663,'[1]Prices 23 nov'!$A$2:$Q$5001,9,FALSE)</f>
        <v>49.650001525878913</v>
      </c>
      <c r="S1663" s="7">
        <f>VLOOKUP($A1663,'[1]Prices 23 nov'!$A$2:$Q$5001,10,FALSE)</f>
        <v>37.310001373291023</v>
      </c>
      <c r="T1663" s="7">
        <f>VLOOKUP($A1663,'[1]Prices 23 nov'!$A$2:$Q$5001,11,FALSE)</f>
        <v>40.290000915527337</v>
      </c>
      <c r="U1663" s="7">
        <f>VLOOKUP($A1663,'[1]Prices 23 nov'!$A$2:$Q$5001,12,FALSE)</f>
        <v>47.099998474121087</v>
      </c>
      <c r="V1663" s="7">
        <f>VLOOKUP($A1663,'[1]Prices 23 nov'!$A$2:$Q$5001,13,FALSE)</f>
        <v>44.950000762939453</v>
      </c>
      <c r="W1663" s="7">
        <f>VLOOKUP($A1663,'[1]Prices 23 nov'!$A$2:$Q$5001,14,FALSE)</f>
        <v>44.680000305175781</v>
      </c>
      <c r="X1663" s="7">
        <f>VLOOKUP($A1663,'[1]Prices 23 nov'!$A$2:$Q$5001,15,FALSE)</f>
        <v>44.849998474121087</v>
      </c>
      <c r="Y1663" s="7">
        <f>VLOOKUP($A1663,'[1]Prices 23 nov'!$A$2:$Q$5001,16,FALSE)</f>
        <v>43.509998321533203</v>
      </c>
      <c r="Z1663" s="7">
        <f>VLOOKUP($A1663,'[1]Prices 23 nov'!$A$2:$Q$5001,17,FALSE)</f>
        <v>47.700000762939453</v>
      </c>
    </row>
    <row r="1664" spans="1:26">
      <c r="A1664" s="4" t="s">
        <v>3743</v>
      </c>
      <c r="B1664" s="4" t="s">
        <v>3744</v>
      </c>
      <c r="C1664" s="5">
        <v>10846057472</v>
      </c>
      <c r="D1664" s="5">
        <v>1665</v>
      </c>
      <c r="E1664" s="6" t="s">
        <v>105</v>
      </c>
      <c r="F1664" s="4" t="s">
        <v>106</v>
      </c>
      <c r="G1664" s="4" t="s">
        <v>18</v>
      </c>
      <c r="H1664" s="4" t="s">
        <v>19</v>
      </c>
      <c r="I1664" s="4">
        <v>0</v>
      </c>
      <c r="J1664" s="5">
        <v>74.029998779296875</v>
      </c>
      <c r="K1664" s="5">
        <v>44.301300048828125</v>
      </c>
      <c r="L1664" s="4" t="s">
        <v>221</v>
      </c>
      <c r="M1664" s="4" t="s">
        <v>38</v>
      </c>
      <c r="N1664" s="7">
        <f>VLOOKUP($A1664,'[1]Prices 23 nov'!$A$2:$Q$5001,5,FALSE)</f>
        <v>16.727646814181419</v>
      </c>
      <c r="O1664" s="7">
        <f>VLOOKUP($A1664,'[1]Prices 23 nov'!$A$2:$Q$5001,6,FALSE)</f>
        <v>62.830001831054688</v>
      </c>
      <c r="P1664" s="7">
        <f>VLOOKUP($A1664,'[1]Prices 23 nov'!$A$2:$Q$5001,7,FALSE)</f>
        <v>64.669998168945313</v>
      </c>
      <c r="Q1664" s="7">
        <f>VLOOKUP($A1664,'[1]Prices 23 nov'!$A$2:$Q$5001,8,FALSE)</f>
        <v>65.44000244140625</v>
      </c>
      <c r="R1664" s="7">
        <f>VLOOKUP($A1664,'[1]Prices 23 nov'!$A$2:$Q$5001,9,FALSE)</f>
        <v>62.5</v>
      </c>
      <c r="S1664" s="7">
        <f>VLOOKUP($A1664,'[1]Prices 23 nov'!$A$2:$Q$5001,10,FALSE)</f>
        <v>49.939998626708977</v>
      </c>
      <c r="T1664" s="7">
        <f>VLOOKUP($A1664,'[1]Prices 23 nov'!$A$2:$Q$5001,11,FALSE)</f>
        <v>57.220001220703118</v>
      </c>
      <c r="U1664" s="7">
        <f>VLOOKUP($A1664,'[1]Prices 23 nov'!$A$2:$Q$5001,12,FALSE)</f>
        <v>62.150001525878913</v>
      </c>
      <c r="V1664" s="7">
        <f>VLOOKUP($A1664,'[1]Prices 23 nov'!$A$2:$Q$5001,13,FALSE)</f>
        <v>63</v>
      </c>
      <c r="W1664" s="7">
        <f>VLOOKUP($A1664,'[1]Prices 23 nov'!$A$2:$Q$5001,14,FALSE)</f>
        <v>66.879997253417969</v>
      </c>
      <c r="X1664" s="7">
        <f>VLOOKUP($A1664,'[1]Prices 23 nov'!$A$2:$Q$5001,15,FALSE)</f>
        <v>71.260002136230469</v>
      </c>
      <c r="Y1664" s="7">
        <f>VLOOKUP($A1664,'[1]Prices 23 nov'!$A$2:$Q$5001,16,FALSE)</f>
        <v>68.580001831054688</v>
      </c>
      <c r="Z1664" s="7">
        <f>VLOOKUP($A1664,'[1]Prices 23 nov'!$A$2:$Q$5001,17,FALSE)</f>
        <v>67.069999694824219</v>
      </c>
    </row>
    <row r="1665" spans="1:26">
      <c r="A1665" s="4" t="s">
        <v>3745</v>
      </c>
      <c r="B1665" s="4" t="s">
        <v>3746</v>
      </c>
      <c r="C1665" s="5">
        <v>10839457792</v>
      </c>
      <c r="D1665" s="5">
        <v>1666</v>
      </c>
      <c r="E1665" s="6" t="s">
        <v>55</v>
      </c>
      <c r="F1665" s="4" t="s">
        <v>1844</v>
      </c>
      <c r="G1665" s="4" t="s">
        <v>1845</v>
      </c>
      <c r="H1665" s="4" t="s">
        <v>1846</v>
      </c>
      <c r="I1665" s="4">
        <v>4</v>
      </c>
      <c r="J1665" s="5">
        <v>17.963700935351326</v>
      </c>
      <c r="K1665" s="5">
        <v>7.0120763537202953</v>
      </c>
      <c r="L1665" s="4" t="s">
        <v>64</v>
      </c>
      <c r="M1665" s="4" t="s">
        <v>118</v>
      </c>
      <c r="N1665" s="7">
        <f>VLOOKUP($A1665,'[1]Prices 23 nov'!$A$2:$Q$5001,5,FALSE)</f>
        <v>4.8005610382739317</v>
      </c>
      <c r="O1665" s="7">
        <f>VLOOKUP($A1665,'[1]Prices 23 nov'!$A$2:$Q$5001,6,FALSE)</f>
        <v>16.47307655215263</v>
      </c>
      <c r="P1665" s="7">
        <f>VLOOKUP($A1665,'[1]Prices 23 nov'!$A$2:$Q$5001,7,FALSE)</f>
        <v>15.50532989297062</v>
      </c>
      <c r="Q1665" s="7">
        <f>VLOOKUP($A1665,'[1]Prices 23 nov'!$A$2:$Q$5001,8,FALSE)</f>
        <v>14.06817914545536</v>
      </c>
      <c r="R1665" s="7">
        <f>VLOOKUP($A1665,'[1]Prices 23 nov'!$A$2:$Q$5001,9,FALSE)</f>
        <v>12.80888234451413</v>
      </c>
      <c r="S1665" s="7">
        <f>VLOOKUP($A1665,'[1]Prices 23 nov'!$A$2:$Q$5001,10,FALSE)</f>
        <v>9.0811025612056255</v>
      </c>
      <c r="T1665" s="7">
        <f>VLOOKUP($A1665,'[1]Prices 23 nov'!$A$2:$Q$5001,11,FALSE)</f>
        <v>11.4860860593617</v>
      </c>
      <c r="U1665" s="7">
        <f>VLOOKUP($A1665,'[1]Prices 23 nov'!$A$2:$Q$5001,12,FALSE)</f>
        <v>14.7876136098057</v>
      </c>
      <c r="V1665" s="7">
        <f>VLOOKUP($A1665,'[1]Prices 23 nov'!$A$2:$Q$5001,13,FALSE)</f>
        <v>15.557562652975321</v>
      </c>
      <c r="W1665" s="7">
        <f>VLOOKUP($A1665,'[1]Prices 23 nov'!$A$2:$Q$5001,14,FALSE)</f>
        <v>14.25081379711628</v>
      </c>
      <c r="X1665" s="7">
        <f>VLOOKUP($A1665,'[1]Prices 23 nov'!$A$2:$Q$5001,15,FALSE)</f>
        <v>14.6102561801672</v>
      </c>
      <c r="Y1665" s="7">
        <f>VLOOKUP($A1665,'[1]Prices 23 nov'!$A$2:$Q$5001,16,FALSE)</f>
        <v>14.294260192662479</v>
      </c>
      <c r="Z1665" s="7">
        <f>VLOOKUP($A1665,'[1]Prices 23 nov'!$A$2:$Q$5001,17,FALSE)</f>
        <v>15.7586014829576</v>
      </c>
    </row>
    <row r="1666" spans="1:26">
      <c r="A1666" s="4" t="s">
        <v>3747</v>
      </c>
      <c r="B1666" s="4" t="s">
        <v>3748</v>
      </c>
      <c r="C1666" s="5">
        <v>10833029120</v>
      </c>
      <c r="D1666" s="5">
        <v>1667</v>
      </c>
      <c r="E1666" s="6" t="s">
        <v>105</v>
      </c>
      <c r="F1666" s="4" t="s">
        <v>303</v>
      </c>
      <c r="G1666" s="4" t="s">
        <v>18</v>
      </c>
      <c r="H1666" s="4" t="s">
        <v>19</v>
      </c>
      <c r="I1666" s="4">
        <v>0</v>
      </c>
      <c r="J1666" s="5">
        <v>61.63690185546875</v>
      </c>
      <c r="K1666" s="5">
        <v>50.110000610351563</v>
      </c>
      <c r="L1666" s="4" t="s">
        <v>186</v>
      </c>
      <c r="M1666" s="4" t="s">
        <v>680</v>
      </c>
      <c r="N1666" s="7">
        <f>VLOOKUP($A1666,'[1]Prices 23 nov'!$A$2:$Q$5001,5,FALSE)</f>
        <v>9.320633766916874</v>
      </c>
      <c r="O1666" s="7">
        <f>VLOOKUP($A1666,'[1]Prices 23 nov'!$A$2:$Q$5001,6,FALSE)</f>
        <v>57.740001678466797</v>
      </c>
      <c r="P1666" s="7">
        <f>VLOOKUP($A1666,'[1]Prices 23 nov'!$A$2:$Q$5001,7,FALSE)</f>
        <v>57.979999542236328</v>
      </c>
      <c r="Q1666" s="7">
        <f>VLOOKUP($A1666,'[1]Prices 23 nov'!$A$2:$Q$5001,8,FALSE)</f>
        <v>59.090000152587891</v>
      </c>
      <c r="R1666" s="7">
        <f>VLOOKUP($A1666,'[1]Prices 23 nov'!$A$2:$Q$5001,9,FALSE)</f>
        <v>59.520000457763672</v>
      </c>
      <c r="S1666" s="7">
        <f>VLOOKUP($A1666,'[1]Prices 23 nov'!$A$2:$Q$5001,10,FALSE)</f>
        <v>54.369998931884773</v>
      </c>
      <c r="T1666" s="7">
        <f>VLOOKUP($A1666,'[1]Prices 23 nov'!$A$2:$Q$5001,11,FALSE)</f>
        <v>57.459999084472663</v>
      </c>
      <c r="U1666" s="7">
        <f>VLOOKUP($A1666,'[1]Prices 23 nov'!$A$2:$Q$5001,12,FALSE)</f>
        <v>59.080001831054688</v>
      </c>
      <c r="V1666" s="7">
        <f>VLOOKUP($A1666,'[1]Prices 23 nov'!$A$2:$Q$5001,13,FALSE)</f>
        <v>60.299999237060547</v>
      </c>
      <c r="W1666" s="7">
        <f>VLOOKUP($A1666,'[1]Prices 23 nov'!$A$2:$Q$5001,14,FALSE)</f>
        <v>61.340000152587891</v>
      </c>
      <c r="X1666" s="7">
        <f>VLOOKUP($A1666,'[1]Prices 23 nov'!$A$2:$Q$5001,15,FALSE)</f>
        <v>61.209999084472663</v>
      </c>
      <c r="Y1666" s="7">
        <f>VLOOKUP($A1666,'[1]Prices 23 nov'!$A$2:$Q$5001,16,FALSE)</f>
        <v>60.869998931884773</v>
      </c>
      <c r="Z1666" s="7">
        <f>VLOOKUP($A1666,'[1]Prices 23 nov'!$A$2:$Q$5001,17,FALSE)</f>
        <v>60.590000152587891</v>
      </c>
    </row>
    <row r="1667" spans="1:26">
      <c r="A1667" s="4" t="s">
        <v>3749</v>
      </c>
      <c r="B1667" s="4" t="s">
        <v>3750</v>
      </c>
      <c r="C1667" s="5">
        <v>10829113344</v>
      </c>
      <c r="D1667" s="5">
        <v>1668</v>
      </c>
      <c r="E1667" s="6" t="s">
        <v>34</v>
      </c>
      <c r="F1667" s="4" t="s">
        <v>101</v>
      </c>
      <c r="G1667" s="4" t="s">
        <v>46</v>
      </c>
      <c r="H1667" s="4" t="s">
        <v>102</v>
      </c>
      <c r="I1667" s="4">
        <v>4</v>
      </c>
      <c r="J1667" s="5">
        <v>3.9147641443530672</v>
      </c>
      <c r="K1667" s="5">
        <v>1.3906984216314811</v>
      </c>
      <c r="L1667" s="4" t="s">
        <v>332</v>
      </c>
      <c r="M1667" s="4" t="s">
        <v>1061</v>
      </c>
      <c r="N1667" s="7">
        <f>VLOOKUP($A1667,'[1]Prices 23 nov'!$A$2:$Q$5001,5,FALSE)</f>
        <v>74.674121885609111</v>
      </c>
      <c r="O1667" s="7">
        <f>VLOOKUP($A1667,'[1]Prices 23 nov'!$A$2:$Q$5001,6,FALSE)</f>
        <v>1.427698800986448</v>
      </c>
      <c r="P1667" s="7">
        <f>VLOOKUP($A1667,'[1]Prices 23 nov'!$A$2:$Q$5001,7,FALSE)</f>
        <v>1.625642559810103</v>
      </c>
      <c r="Q1667" s="7">
        <f>VLOOKUP($A1667,'[1]Prices 23 nov'!$A$2:$Q$5001,8,FALSE)</f>
        <v>1.756035022747682</v>
      </c>
      <c r="R1667" s="7">
        <f>VLOOKUP($A1667,'[1]Prices 23 nov'!$A$2:$Q$5001,9,FALSE)</f>
        <v>2.473818069996923</v>
      </c>
      <c r="S1667" s="7">
        <f>VLOOKUP($A1667,'[1]Prices 23 nov'!$A$2:$Q$5001,10,FALSE)</f>
        <v>2.0338028275043172</v>
      </c>
      <c r="T1667" s="7">
        <f>VLOOKUP($A1667,'[1]Prices 23 nov'!$A$2:$Q$5001,11,FALSE)</f>
        <v>2.4096386675423669</v>
      </c>
      <c r="U1667" s="7">
        <f>VLOOKUP($A1667,'[1]Prices 23 nov'!$A$2:$Q$5001,12,FALSE)</f>
        <v>2.672633815062909</v>
      </c>
      <c r="V1667" s="7">
        <f>VLOOKUP($A1667,'[1]Prices 23 nov'!$A$2:$Q$5001,13,FALSE)</f>
        <v>2.5247525367279882</v>
      </c>
      <c r="W1667" s="7">
        <f>VLOOKUP($A1667,'[1]Prices 23 nov'!$A$2:$Q$5001,14,FALSE)</f>
        <v>3.635634289864782</v>
      </c>
      <c r="X1667" s="7">
        <f>VLOOKUP($A1667,'[1]Prices 23 nov'!$A$2:$Q$5001,15,FALSE)</f>
        <v>3.3771708946105718</v>
      </c>
      <c r="Y1667" s="7">
        <f>VLOOKUP($A1667,'[1]Prices 23 nov'!$A$2:$Q$5001,16,FALSE)</f>
        <v>2.85524957878124</v>
      </c>
      <c r="Z1667" s="7">
        <f>VLOOKUP($A1667,'[1]Prices 23 nov'!$A$2:$Q$5001,17,FALSE)</f>
        <v>2.5047076793832161</v>
      </c>
    </row>
    <row r="1668" spans="1:26">
      <c r="A1668" s="4" t="s">
        <v>3751</v>
      </c>
      <c r="B1668" s="4" t="s">
        <v>3752</v>
      </c>
      <c r="C1668" s="5">
        <v>10828164096</v>
      </c>
      <c r="D1668" s="5">
        <v>1669</v>
      </c>
      <c r="E1668" s="6" t="s">
        <v>24</v>
      </c>
      <c r="F1668" s="4" t="s">
        <v>51</v>
      </c>
      <c r="G1668" s="4" t="s">
        <v>18</v>
      </c>
      <c r="H1668" s="4" t="s">
        <v>19</v>
      </c>
      <c r="I1668" s="4">
        <v>4.4516129493713379</v>
      </c>
      <c r="J1668" s="5">
        <v>93.339996337890625</v>
      </c>
      <c r="K1668" s="5">
        <v>33.130001068115234</v>
      </c>
      <c r="L1668" s="4" t="s">
        <v>41</v>
      </c>
      <c r="M1668" s="4" t="s">
        <v>314</v>
      </c>
      <c r="N1668" s="7">
        <f>VLOOKUP($A1668,'[1]Prices 23 nov'!$A$2:$Q$5001,5,FALSE)</f>
        <v>-18.067258230227971</v>
      </c>
      <c r="O1668" s="7">
        <f>VLOOKUP($A1668,'[1]Prices 23 nov'!$A$2:$Q$5001,6,FALSE)</f>
        <v>73.519996643066406</v>
      </c>
      <c r="P1668" s="7">
        <f>VLOOKUP($A1668,'[1]Prices 23 nov'!$A$2:$Q$5001,7,FALSE)</f>
        <v>87.569999694824219</v>
      </c>
      <c r="Q1668" s="7">
        <f>VLOOKUP($A1668,'[1]Prices 23 nov'!$A$2:$Q$5001,8,FALSE)</f>
        <v>75.620002746582031</v>
      </c>
      <c r="R1668" s="7">
        <f>VLOOKUP($A1668,'[1]Prices 23 nov'!$A$2:$Q$5001,9,FALSE)</f>
        <v>69.05999755859375</v>
      </c>
      <c r="S1668" s="7">
        <f>VLOOKUP($A1668,'[1]Prices 23 nov'!$A$2:$Q$5001,10,FALSE)</f>
        <v>41.639999389648438</v>
      </c>
      <c r="T1668" s="7">
        <f>VLOOKUP($A1668,'[1]Prices 23 nov'!$A$2:$Q$5001,11,FALSE)</f>
        <v>56.729999542236328</v>
      </c>
      <c r="U1668" s="7">
        <f>VLOOKUP($A1668,'[1]Prices 23 nov'!$A$2:$Q$5001,12,FALSE)</f>
        <v>56.619998931884773</v>
      </c>
      <c r="V1668" s="7">
        <f>VLOOKUP($A1668,'[1]Prices 23 nov'!$A$2:$Q$5001,13,FALSE)</f>
        <v>50.869998931884773</v>
      </c>
      <c r="W1668" s="7">
        <f>VLOOKUP($A1668,'[1]Prices 23 nov'!$A$2:$Q$5001,14,FALSE)</f>
        <v>50.740001678466797</v>
      </c>
      <c r="X1668" s="7">
        <f>VLOOKUP($A1668,'[1]Prices 23 nov'!$A$2:$Q$5001,15,FALSE)</f>
        <v>51.139999389648438</v>
      </c>
      <c r="Y1668" s="7">
        <f>VLOOKUP($A1668,'[1]Prices 23 nov'!$A$2:$Q$5001,16,FALSE)</f>
        <v>42.349998474121087</v>
      </c>
      <c r="Z1668" s="7">
        <f>VLOOKUP($A1668,'[1]Prices 23 nov'!$A$2:$Q$5001,17,FALSE)</f>
        <v>43.770000457763672</v>
      </c>
    </row>
    <row r="1669" spans="1:26">
      <c r="A1669" s="4" t="s">
        <v>3753</v>
      </c>
      <c r="B1669" s="4" t="s">
        <v>3754</v>
      </c>
      <c r="C1669" s="5">
        <v>10822287360</v>
      </c>
      <c r="D1669" s="5">
        <v>1670</v>
      </c>
      <c r="E1669" s="6" t="s">
        <v>55</v>
      </c>
      <c r="F1669" s="4" t="s">
        <v>51</v>
      </c>
      <c r="G1669" s="4" t="s">
        <v>18</v>
      </c>
      <c r="H1669" s="4" t="s">
        <v>19</v>
      </c>
      <c r="I1669" s="4">
        <v>4.0999999046325684</v>
      </c>
      <c r="J1669" s="5">
        <v>10.5</v>
      </c>
      <c r="K1669" s="5">
        <v>3.5099999904632568</v>
      </c>
      <c r="L1669" s="4" t="s">
        <v>41</v>
      </c>
      <c r="M1669" s="4" t="s">
        <v>412</v>
      </c>
      <c r="N1669" s="7">
        <f>VLOOKUP($A1669,'[1]Prices 23 nov'!$A$2:$Q$5001,5,FALSE)</f>
        <v>-2.462280351849933</v>
      </c>
      <c r="O1669" s="7">
        <f>VLOOKUP($A1669,'[1]Prices 23 nov'!$A$2:$Q$5001,6,FALSE)</f>
        <v>9.3299999237060547</v>
      </c>
      <c r="P1669" s="7">
        <f>VLOOKUP($A1669,'[1]Prices 23 nov'!$A$2:$Q$5001,7,FALSE)</f>
        <v>9.4200000762939453</v>
      </c>
      <c r="Q1669" s="7">
        <f>VLOOKUP($A1669,'[1]Prices 23 nov'!$A$2:$Q$5001,8,FALSE)</f>
        <v>9.8199996948242188</v>
      </c>
      <c r="R1669" s="7">
        <f>VLOOKUP($A1669,'[1]Prices 23 nov'!$A$2:$Q$5001,9,FALSE)</f>
        <v>9.4399995803833008</v>
      </c>
      <c r="S1669" s="7">
        <f>VLOOKUP($A1669,'[1]Prices 23 nov'!$A$2:$Q$5001,10,FALSE)</f>
        <v>4.369999885559082</v>
      </c>
      <c r="T1669" s="7">
        <f>VLOOKUP($A1669,'[1]Prices 23 nov'!$A$2:$Q$5001,11,FALSE)</f>
        <v>6.130000114440918</v>
      </c>
      <c r="U1669" s="7">
        <f>VLOOKUP($A1669,'[1]Prices 23 nov'!$A$2:$Q$5001,12,FALSE)</f>
        <v>6.2800002098083496</v>
      </c>
      <c r="V1669" s="7">
        <f>VLOOKUP($A1669,'[1]Prices 23 nov'!$A$2:$Q$5001,13,FALSE)</f>
        <v>6.4000000953674316</v>
      </c>
      <c r="W1669" s="7">
        <f>VLOOKUP($A1669,'[1]Prices 23 nov'!$A$2:$Q$5001,14,FALSE)</f>
        <v>7.4899997711181641</v>
      </c>
      <c r="X1669" s="7">
        <f>VLOOKUP($A1669,'[1]Prices 23 nov'!$A$2:$Q$5001,15,FALSE)</f>
        <v>7.3899998664855957</v>
      </c>
      <c r="Y1669" s="7">
        <f>VLOOKUP($A1669,'[1]Prices 23 nov'!$A$2:$Q$5001,16,FALSE)</f>
        <v>7.119999885559082</v>
      </c>
      <c r="Z1669" s="7">
        <f>VLOOKUP($A1669,'[1]Prices 23 nov'!$A$2:$Q$5001,17,FALSE)</f>
        <v>7.2399997711181641</v>
      </c>
    </row>
    <row r="1670" spans="1:26">
      <c r="A1670" s="4" t="s">
        <v>3755</v>
      </c>
      <c r="B1670" s="4" t="s">
        <v>3756</v>
      </c>
      <c r="C1670" s="5">
        <v>10820167680</v>
      </c>
      <c r="D1670" s="5">
        <v>1671</v>
      </c>
      <c r="E1670" s="6" t="s">
        <v>34</v>
      </c>
      <c r="F1670" s="4" t="s">
        <v>3757</v>
      </c>
      <c r="G1670" s="4" t="s">
        <v>289</v>
      </c>
      <c r="H1670" s="4" t="s">
        <v>290</v>
      </c>
      <c r="I1670" s="4" t="s">
        <v>479</v>
      </c>
      <c r="J1670" s="5">
        <v>125.75710000000001</v>
      </c>
      <c r="K1670" s="5">
        <v>99.203099999999992</v>
      </c>
      <c r="L1670" s="4" t="s">
        <v>186</v>
      </c>
      <c r="M1670" s="4" t="s">
        <v>386</v>
      </c>
      <c r="N1670" s="7">
        <f>VLOOKUP($A1670,'[1]Prices 23 nov'!$A$2:$Q$5001,5,FALSE)</f>
        <v>2.5387235266107311</v>
      </c>
      <c r="O1670" s="7">
        <f>VLOOKUP($A1670,'[1]Prices 23 nov'!$A$2:$Q$5001,6,FALSE)</f>
        <v>110.7499957084656</v>
      </c>
      <c r="P1670" s="7">
        <f>VLOOKUP($A1670,'[1]Prices 23 nov'!$A$2:$Q$5001,7,FALSE)</f>
        <v>115.50419986248021</v>
      </c>
      <c r="Q1670" s="7">
        <f>VLOOKUP($A1670,'[1]Prices 23 nov'!$A$2:$Q$5001,8,FALSE)</f>
        <v>115.01360511779789</v>
      </c>
      <c r="R1670" s="7">
        <f>VLOOKUP($A1670,'[1]Prices 23 nov'!$A$2:$Q$5001,9,FALSE)</f>
        <v>117.3900032043457</v>
      </c>
      <c r="S1670" s="7">
        <f>VLOOKUP($A1670,'[1]Prices 23 nov'!$A$2:$Q$5001,10,FALSE)</f>
        <v>110.34249711036681</v>
      </c>
      <c r="T1670" s="7">
        <f>VLOOKUP($A1670,'[1]Prices 23 nov'!$A$2:$Q$5001,11,FALSE)</f>
        <v>108.7811944484711</v>
      </c>
      <c r="U1670" s="7">
        <f>VLOOKUP($A1670,'[1]Prices 23 nov'!$A$2:$Q$5001,12,FALSE)</f>
        <v>112.41300356388091</v>
      </c>
      <c r="V1670" s="7">
        <f>VLOOKUP($A1670,'[1]Prices 23 nov'!$A$2:$Q$5001,13,FALSE)</f>
        <v>116.0191993713379</v>
      </c>
      <c r="W1670" s="7">
        <f>VLOOKUP($A1670,'[1]Prices 23 nov'!$A$2:$Q$5001,14,FALSE)</f>
        <v>121.014705657959</v>
      </c>
      <c r="X1670" s="7">
        <f>VLOOKUP($A1670,'[1]Prices 23 nov'!$A$2:$Q$5001,15,FALSE)</f>
        <v>122.92020261287691</v>
      </c>
      <c r="Y1670" s="7">
        <f>VLOOKUP($A1670,'[1]Prices 23 nov'!$A$2:$Q$5001,16,FALSE)</f>
        <v>119.79899883270259</v>
      </c>
      <c r="Z1670" s="7">
        <f>VLOOKUP($A1670,'[1]Prices 23 nov'!$A$2:$Q$5001,17,FALSE)</f>
        <v>118.6055953502655</v>
      </c>
    </row>
    <row r="1671" spans="1:26">
      <c r="A1671" s="4" t="s">
        <v>3758</v>
      </c>
      <c r="B1671" s="4" t="s">
        <v>3759</v>
      </c>
      <c r="C1671" s="5">
        <v>10818562048</v>
      </c>
      <c r="D1671" s="5">
        <v>1672</v>
      </c>
      <c r="E1671" s="6" t="s">
        <v>67</v>
      </c>
      <c r="F1671" s="4" t="s">
        <v>51</v>
      </c>
      <c r="G1671" s="4" t="s">
        <v>18</v>
      </c>
      <c r="H1671" s="4" t="s">
        <v>19</v>
      </c>
      <c r="I1671" s="4">
        <v>4.1666665077209473</v>
      </c>
      <c r="J1671" s="5">
        <v>300</v>
      </c>
      <c r="K1671" s="5">
        <v>125</v>
      </c>
      <c r="L1671" s="4" t="s">
        <v>221</v>
      </c>
      <c r="M1671" s="4" t="s">
        <v>38</v>
      </c>
      <c r="N1671" s="7">
        <f>VLOOKUP($A1671,'[1]Prices 23 nov'!$A$2:$Q$5001,5,FALSE)</f>
        <v>16.969211972821419</v>
      </c>
      <c r="O1671" s="7">
        <f>VLOOKUP($A1671,'[1]Prices 23 nov'!$A$2:$Q$5001,6,FALSE)</f>
        <v>240.8800048828125</v>
      </c>
      <c r="P1671" s="7">
        <f>VLOOKUP($A1671,'[1]Prices 23 nov'!$A$2:$Q$5001,7,FALSE)</f>
        <v>239.83000183105469</v>
      </c>
      <c r="Q1671" s="7">
        <f>VLOOKUP($A1671,'[1]Prices 23 nov'!$A$2:$Q$5001,8,FALSE)</f>
        <v>235.30999755859381</v>
      </c>
      <c r="R1671" s="7">
        <f>VLOOKUP($A1671,'[1]Prices 23 nov'!$A$2:$Q$5001,9,FALSE)</f>
        <v>209.94000244140619</v>
      </c>
      <c r="S1671" s="7">
        <f>VLOOKUP($A1671,'[1]Prices 23 nov'!$A$2:$Q$5001,10,FALSE)</f>
        <v>141.33000183105469</v>
      </c>
      <c r="T1671" s="7">
        <f>VLOOKUP($A1671,'[1]Prices 23 nov'!$A$2:$Q$5001,11,FALSE)</f>
        <v>167.9100036621094</v>
      </c>
      <c r="U1671" s="7">
        <f>VLOOKUP($A1671,'[1]Prices 23 nov'!$A$2:$Q$5001,12,FALSE)</f>
        <v>193.74000549316409</v>
      </c>
      <c r="V1671" s="7">
        <f>VLOOKUP($A1671,'[1]Prices 23 nov'!$A$2:$Q$5001,13,FALSE)</f>
        <v>183.22999572753909</v>
      </c>
      <c r="W1671" s="7">
        <f>VLOOKUP($A1671,'[1]Prices 23 nov'!$A$2:$Q$5001,14,FALSE)</f>
        <v>190.05000305175781</v>
      </c>
      <c r="X1671" s="7">
        <f>VLOOKUP($A1671,'[1]Prices 23 nov'!$A$2:$Q$5001,15,FALSE)</f>
        <v>220.28999328613281</v>
      </c>
      <c r="Y1671" s="7">
        <f>VLOOKUP($A1671,'[1]Prices 23 nov'!$A$2:$Q$5001,16,FALSE)</f>
        <v>215.1000061035156</v>
      </c>
      <c r="Z1671" s="7">
        <f>VLOOKUP($A1671,'[1]Prices 23 nov'!$A$2:$Q$5001,17,FALSE)</f>
        <v>230.28999328613281</v>
      </c>
    </row>
    <row r="1672" spans="1:26">
      <c r="A1672" s="4" t="s">
        <v>3760</v>
      </c>
      <c r="B1672" s="4" t="s">
        <v>3761</v>
      </c>
      <c r="C1672" s="5">
        <v>10816705536</v>
      </c>
      <c r="D1672" s="5">
        <v>1673</v>
      </c>
      <c r="E1672" s="6" t="s">
        <v>67</v>
      </c>
      <c r="F1672" s="4" t="s">
        <v>141</v>
      </c>
      <c r="G1672" s="4" t="s">
        <v>142</v>
      </c>
      <c r="H1672" s="4" t="s">
        <v>143</v>
      </c>
      <c r="I1672" s="4">
        <v>3.5999999046325684</v>
      </c>
      <c r="J1672" s="5">
        <v>57.354555433589468</v>
      </c>
      <c r="K1672" s="5">
        <v>31.726002703920685</v>
      </c>
      <c r="L1672" s="4" t="s">
        <v>64</v>
      </c>
      <c r="M1672" s="4" t="s">
        <v>337</v>
      </c>
      <c r="N1672" s="7">
        <f>VLOOKUP($A1672,'[1]Prices 23 nov'!$A$2:$Q$5001,5,FALSE)</f>
        <v>-5.4411542141413971</v>
      </c>
      <c r="O1672" s="7">
        <f>VLOOKUP($A1672,'[1]Prices 23 nov'!$A$2:$Q$5001,6,FALSE)</f>
        <v>56.21790305711329</v>
      </c>
      <c r="P1672" s="7">
        <f>VLOOKUP($A1672,'[1]Prices 23 nov'!$A$2:$Q$5001,7,FALSE)</f>
        <v>55.959500372409821</v>
      </c>
      <c r="Q1672" s="7">
        <f>VLOOKUP($A1672,'[1]Prices 23 nov'!$A$2:$Q$5001,8,FALSE)</f>
        <v>50.703967986628413</v>
      </c>
      <c r="R1672" s="7">
        <f>VLOOKUP($A1672,'[1]Prices 23 nov'!$A$2:$Q$5001,9,FALSE)</f>
        <v>49.554567765444517</v>
      </c>
      <c r="S1672" s="7">
        <f>VLOOKUP($A1672,'[1]Prices 23 nov'!$A$2:$Q$5001,10,FALSE)</f>
        <v>37.915576603263617</v>
      </c>
      <c r="T1672" s="7">
        <f>VLOOKUP($A1672,'[1]Prices 23 nov'!$A$2:$Q$5001,11,FALSE)</f>
        <v>38.630827912129462</v>
      </c>
      <c r="U1672" s="7">
        <f>VLOOKUP($A1672,'[1]Prices 23 nov'!$A$2:$Q$5001,12,FALSE)</f>
        <v>48.893844410777092</v>
      </c>
      <c r="V1672" s="7">
        <f>VLOOKUP($A1672,'[1]Prices 23 nov'!$A$2:$Q$5001,13,FALSE)</f>
        <v>47.570286178961403</v>
      </c>
      <c r="W1672" s="7">
        <f>VLOOKUP($A1672,'[1]Prices 23 nov'!$A$2:$Q$5001,14,FALSE)</f>
        <v>47.31831694021821</v>
      </c>
      <c r="X1672" s="7">
        <f>VLOOKUP($A1672,'[1]Prices 23 nov'!$A$2:$Q$5001,15,FALSE)</f>
        <v>48.198453327640891</v>
      </c>
      <c r="Y1672" s="7">
        <f>VLOOKUP($A1672,'[1]Prices 23 nov'!$A$2:$Q$5001,16,FALSE)</f>
        <v>47.560396157205098</v>
      </c>
      <c r="Z1672" s="7">
        <f>VLOOKUP($A1672,'[1]Prices 23 nov'!$A$2:$Q$5001,17,FALSE)</f>
        <v>48.450165763497353</v>
      </c>
    </row>
    <row r="1673" spans="1:26">
      <c r="A1673" s="4" t="s">
        <v>3762</v>
      </c>
      <c r="B1673" s="4" t="s">
        <v>3763</v>
      </c>
      <c r="C1673" s="5">
        <v>10803108864</v>
      </c>
      <c r="D1673" s="5">
        <v>1674</v>
      </c>
      <c r="E1673" s="6" t="s">
        <v>70</v>
      </c>
      <c r="F1673" s="4" t="s">
        <v>909</v>
      </c>
      <c r="G1673" s="4" t="s">
        <v>910</v>
      </c>
      <c r="H1673" s="4" t="s">
        <v>911</v>
      </c>
      <c r="I1673" s="4">
        <v>3.875</v>
      </c>
      <c r="J1673" s="5">
        <v>26.442797214837466</v>
      </c>
      <c r="K1673" s="5">
        <v>13.742541265556103</v>
      </c>
      <c r="L1673" s="4" t="s">
        <v>830</v>
      </c>
      <c r="M1673" s="4" t="s">
        <v>138</v>
      </c>
      <c r="N1673" s="7">
        <f>VLOOKUP($A1673,'[1]Prices 23 nov'!$A$2:$Q$5001,5,FALSE)</f>
        <v>-20.12124217211035</v>
      </c>
      <c r="O1673" s="7">
        <f>VLOOKUP($A1673,'[1]Prices 23 nov'!$A$2:$Q$5001,6,FALSE)</f>
        <v>24.465564803055489</v>
      </c>
      <c r="P1673" s="7">
        <f>VLOOKUP($A1673,'[1]Prices 23 nov'!$A$2:$Q$5001,7,FALSE)</f>
        <v>25.963978315866139</v>
      </c>
      <c r="Q1673" s="7">
        <f>VLOOKUP($A1673,'[1]Prices 23 nov'!$A$2:$Q$5001,8,FALSE)</f>
        <v>23.624338326041538</v>
      </c>
      <c r="R1673" s="7">
        <f>VLOOKUP($A1673,'[1]Prices 23 nov'!$A$2:$Q$5001,9,FALSE)</f>
        <v>20.91166866564436</v>
      </c>
      <c r="S1673" s="7">
        <f>VLOOKUP($A1673,'[1]Prices 23 nov'!$A$2:$Q$5001,10,FALSE)</f>
        <v>16.2196117313506</v>
      </c>
      <c r="T1673" s="7">
        <f>VLOOKUP($A1673,'[1]Prices 23 nov'!$A$2:$Q$5001,11,FALSE)</f>
        <v>16.973413769155741</v>
      </c>
      <c r="U1673" s="7">
        <f>VLOOKUP($A1673,'[1]Prices 23 nov'!$A$2:$Q$5001,12,FALSE)</f>
        <v>19.008505752192381</v>
      </c>
      <c r="V1673" s="7">
        <f>VLOOKUP($A1673,'[1]Prices 23 nov'!$A$2:$Q$5001,13,FALSE)</f>
        <v>19.021739291714312</v>
      </c>
      <c r="W1673" s="7">
        <f>VLOOKUP($A1673,'[1]Prices 23 nov'!$A$2:$Q$5001,14,FALSE)</f>
        <v>18.65136346116401</v>
      </c>
      <c r="X1673" s="7">
        <f>VLOOKUP($A1673,'[1]Prices 23 nov'!$A$2:$Q$5001,15,FALSE)</f>
        <v>19.575659735517089</v>
      </c>
      <c r="Y1673" s="7">
        <f>VLOOKUP($A1673,'[1]Prices 23 nov'!$A$2:$Q$5001,16,FALSE)</f>
        <v>17.759328611461338</v>
      </c>
      <c r="Z1673" s="7">
        <f>VLOOKUP($A1673,'[1]Prices 23 nov'!$A$2:$Q$5001,17,FALSE)</f>
        <v>16.0881399919482</v>
      </c>
    </row>
    <row r="1674" spans="1:26">
      <c r="A1674" s="4" t="s">
        <v>3764</v>
      </c>
      <c r="B1674" s="4" t="s">
        <v>3765</v>
      </c>
      <c r="C1674" s="5">
        <v>10798368768</v>
      </c>
      <c r="D1674" s="5">
        <v>1675</v>
      </c>
      <c r="E1674" s="6" t="s">
        <v>70</v>
      </c>
      <c r="F1674" s="4" t="s">
        <v>242</v>
      </c>
      <c r="G1674" s="4" t="s">
        <v>46</v>
      </c>
      <c r="H1674" s="4" t="s">
        <v>102</v>
      </c>
      <c r="I1674" s="4">
        <v>4.8333334922790527</v>
      </c>
      <c r="J1674" s="5">
        <v>5.2161321608775904</v>
      </c>
      <c r="K1674" s="5">
        <v>3.0006858710562421</v>
      </c>
      <c r="L1674" s="4" t="s">
        <v>580</v>
      </c>
      <c r="M1674" s="4" t="s">
        <v>21</v>
      </c>
      <c r="N1674" s="7">
        <f>VLOOKUP($A1674,'[1]Prices 23 nov'!$A$2:$Q$5001,5,FALSE)</f>
        <v>50.995618939468827</v>
      </c>
      <c r="O1674" s="7">
        <f>VLOOKUP($A1674,'[1]Prices 23 nov'!$A$2:$Q$5001,6,FALSE)</f>
        <v>3.1210488638862159</v>
      </c>
      <c r="P1674" s="7">
        <f>VLOOKUP($A1674,'[1]Prices 23 nov'!$A$2:$Q$5001,7,FALSE)</f>
        <v>3.340322202530785</v>
      </c>
      <c r="Q1674" s="7">
        <f>VLOOKUP($A1674,'[1]Prices 23 nov'!$A$2:$Q$5001,8,FALSE)</f>
        <v>3.0235703941414731</v>
      </c>
      <c r="R1674" s="7">
        <f>VLOOKUP($A1674,'[1]Prices 23 nov'!$A$2:$Q$5001,9,FALSE)</f>
        <v>3.657573072516243</v>
      </c>
      <c r="S1674" s="7">
        <f>VLOOKUP($A1674,'[1]Prices 23 nov'!$A$2:$Q$5001,10,FALSE)</f>
        <v>3.7267605621588018</v>
      </c>
      <c r="T1674" s="7">
        <f>VLOOKUP($A1674,'[1]Prices 23 nov'!$A$2:$Q$5001,11,FALSE)</f>
        <v>3.863633353389559</v>
      </c>
      <c r="U1674" s="7">
        <f>VLOOKUP($A1674,'[1]Prices 23 nov'!$A$2:$Q$5001,12,FALSE)</f>
        <v>3.664524949512725</v>
      </c>
      <c r="V1674" s="7">
        <f>VLOOKUP($A1674,'[1]Prices 23 nov'!$A$2:$Q$5001,13,FALSE)</f>
        <v>4.0820368736012824</v>
      </c>
      <c r="W1674" s="7">
        <f>VLOOKUP($A1674,'[1]Prices 23 nov'!$A$2:$Q$5001,14,FALSE)</f>
        <v>4.2888453971446836</v>
      </c>
      <c r="X1674" s="7">
        <f>VLOOKUP($A1674,'[1]Prices 23 nov'!$A$2:$Q$5001,15,FALSE)</f>
        <v>5.0511115577264718</v>
      </c>
      <c r="Y1674" s="7">
        <f>VLOOKUP($A1674,'[1]Prices 23 nov'!$A$2:$Q$5001,16,FALSE)</f>
        <v>4.3866885117779466</v>
      </c>
      <c r="Z1674" s="7">
        <f>VLOOKUP($A1674,'[1]Prices 23 nov'!$A$2:$Q$5001,17,FALSE)</f>
        <v>4.2068925570576434</v>
      </c>
    </row>
    <row r="1675" spans="1:26">
      <c r="A1675" s="4" t="s">
        <v>3766</v>
      </c>
      <c r="B1675" s="4" t="s">
        <v>3767</v>
      </c>
      <c r="C1675" s="5">
        <v>10796812288</v>
      </c>
      <c r="D1675" s="5">
        <v>1676</v>
      </c>
      <c r="E1675" s="6" t="s">
        <v>24</v>
      </c>
      <c r="F1675" s="4" t="s">
        <v>2042</v>
      </c>
      <c r="G1675" s="4" t="s">
        <v>2043</v>
      </c>
      <c r="H1675" s="4" t="s">
        <v>2044</v>
      </c>
      <c r="I1675" s="4">
        <v>3.75</v>
      </c>
      <c r="J1675" s="5">
        <v>59.11127932739258</v>
      </c>
      <c r="K1675" s="5">
        <v>17.709360827636718</v>
      </c>
      <c r="L1675" s="4" t="s">
        <v>41</v>
      </c>
      <c r="M1675" s="4" t="s">
        <v>48</v>
      </c>
      <c r="N1675" s="7">
        <f>VLOOKUP($A1675,'[1]Prices 23 nov'!$A$2:$Q$5001,5,FALSE)</f>
        <v>-42.581095616475409</v>
      </c>
      <c r="O1675" s="7">
        <f>VLOOKUP($A1675,'[1]Prices 23 nov'!$A$2:$Q$5001,6,FALSE)</f>
        <v>56.881198471832249</v>
      </c>
      <c r="P1675" s="7">
        <f>VLOOKUP($A1675,'[1]Prices 23 nov'!$A$2:$Q$5001,7,FALSE)</f>
        <v>56.15971398648071</v>
      </c>
      <c r="Q1675" s="7">
        <f>VLOOKUP($A1675,'[1]Prices 23 nov'!$A$2:$Q$5001,8,FALSE)</f>
        <v>48.925020033248977</v>
      </c>
      <c r="R1675" s="7">
        <f>VLOOKUP($A1675,'[1]Prices 23 nov'!$A$2:$Q$5001,9,FALSE)</f>
        <v>42.249222176818883</v>
      </c>
      <c r="S1675" s="7">
        <f>VLOOKUP($A1675,'[1]Prices 23 nov'!$A$2:$Q$5001,10,FALSE)</f>
        <v>27.48729911346436</v>
      </c>
      <c r="T1675" s="7">
        <f>VLOOKUP($A1675,'[1]Prices 23 nov'!$A$2:$Q$5001,11,FALSE)</f>
        <v>32.854117904167197</v>
      </c>
      <c r="U1675" s="7">
        <f>VLOOKUP($A1675,'[1]Prices 23 nov'!$A$2:$Q$5001,12,FALSE)</f>
        <v>33.078360284461951</v>
      </c>
      <c r="V1675" s="7">
        <f>VLOOKUP($A1675,'[1]Prices 23 nov'!$A$2:$Q$5001,13,FALSE)</f>
        <v>33.499135560668947</v>
      </c>
      <c r="W1675" s="7">
        <f>VLOOKUP($A1675,'[1]Prices 23 nov'!$A$2:$Q$5001,14,FALSE)</f>
        <v>32.19226105693815</v>
      </c>
      <c r="X1675" s="7">
        <f>VLOOKUP($A1675,'[1]Prices 23 nov'!$A$2:$Q$5001,15,FALSE)</f>
        <v>32.436613053691872</v>
      </c>
      <c r="Y1675" s="7">
        <f>VLOOKUP($A1675,'[1]Prices 23 nov'!$A$2:$Q$5001,16,FALSE)</f>
        <v>26.731620008354181</v>
      </c>
      <c r="Z1675" s="7">
        <f>VLOOKUP($A1675,'[1]Prices 23 nov'!$A$2:$Q$5001,17,FALSE)</f>
        <v>23.697862095104259</v>
      </c>
    </row>
    <row r="1676" spans="1:26">
      <c r="A1676" s="4" t="s">
        <v>3768</v>
      </c>
      <c r="B1676" s="4" t="s">
        <v>3769</v>
      </c>
      <c r="C1676" s="5">
        <v>10788116480</v>
      </c>
      <c r="D1676" s="5">
        <v>1677</v>
      </c>
      <c r="E1676" s="6" t="s">
        <v>105</v>
      </c>
      <c r="F1676" s="4" t="s">
        <v>250</v>
      </c>
      <c r="G1676" s="4" t="s">
        <v>267</v>
      </c>
      <c r="H1676" s="4" t="s">
        <v>268</v>
      </c>
      <c r="I1676" s="4">
        <v>0</v>
      </c>
      <c r="J1676" s="5">
        <v>9.9154186257162831</v>
      </c>
      <c r="K1676" s="5">
        <v>5.5889651738183286</v>
      </c>
      <c r="L1676" s="4" t="s">
        <v>35</v>
      </c>
      <c r="M1676" s="4" t="s">
        <v>349</v>
      </c>
      <c r="N1676" s="7">
        <f>VLOOKUP($A1676,'[1]Prices 23 nov'!$A$2:$Q$5001,5,FALSE)</f>
        <v>-10.73599626286539</v>
      </c>
      <c r="O1676" s="7">
        <f>VLOOKUP($A1676,'[1]Prices 23 nov'!$A$2:$Q$5001,6,FALSE)</f>
        <v>9.3551622094320805</v>
      </c>
      <c r="P1676" s="7">
        <f>VLOOKUP($A1676,'[1]Prices 23 nov'!$A$2:$Q$5001,7,FALSE)</f>
        <v>9.8658600048740936</v>
      </c>
      <c r="Q1676" s="7">
        <f>VLOOKUP($A1676,'[1]Prices 23 nov'!$A$2:$Q$5001,8,FALSE)</f>
        <v>9.4039148988963461</v>
      </c>
      <c r="R1676" s="7">
        <f>VLOOKUP($A1676,'[1]Prices 23 nov'!$A$2:$Q$5001,9,FALSE)</f>
        <v>8.4757154418063578</v>
      </c>
      <c r="S1676" s="7">
        <f>VLOOKUP($A1676,'[1]Prices 23 nov'!$A$2:$Q$5001,10,FALSE)</f>
        <v>6.6523966970515858</v>
      </c>
      <c r="T1676" s="7">
        <f>VLOOKUP($A1676,'[1]Prices 23 nov'!$A$2:$Q$5001,11,FALSE)</f>
        <v>7.098624512822937</v>
      </c>
      <c r="U1676" s="7">
        <f>VLOOKUP($A1676,'[1]Prices 23 nov'!$A$2:$Q$5001,12,FALSE)</f>
        <v>7.5899388972320594</v>
      </c>
      <c r="V1676" s="7">
        <f>VLOOKUP($A1676,'[1]Prices 23 nov'!$A$2:$Q$5001,13,FALSE)</f>
        <v>7.5372763704340286</v>
      </c>
      <c r="W1676" s="7">
        <f>VLOOKUP($A1676,'[1]Prices 23 nov'!$A$2:$Q$5001,14,FALSE)</f>
        <v>7.7486171110604118</v>
      </c>
      <c r="X1676" s="7">
        <f>VLOOKUP($A1676,'[1]Prices 23 nov'!$A$2:$Q$5001,15,FALSE)</f>
        <v>7.7727168528952006</v>
      </c>
      <c r="Y1676" s="7">
        <f>VLOOKUP($A1676,'[1]Prices 23 nov'!$A$2:$Q$5001,16,FALSE)</f>
        <v>7.4514428724613708</v>
      </c>
      <c r="Z1676" s="7">
        <f>VLOOKUP($A1676,'[1]Prices 23 nov'!$A$2:$Q$5001,17,FALSE)</f>
        <v>7.1945373760536313</v>
      </c>
    </row>
    <row r="1677" spans="1:26">
      <c r="A1677" s="4" t="s">
        <v>3770</v>
      </c>
      <c r="B1677" s="4" t="s">
        <v>3771</v>
      </c>
      <c r="C1677" s="5">
        <v>10787574784</v>
      </c>
      <c r="D1677" s="5">
        <v>1678</v>
      </c>
      <c r="E1677" s="6" t="s">
        <v>294</v>
      </c>
      <c r="F1677" s="4" t="s">
        <v>210</v>
      </c>
      <c r="G1677" s="4" t="s">
        <v>211</v>
      </c>
      <c r="H1677" s="4" t="s">
        <v>212</v>
      </c>
      <c r="I1677" s="4">
        <v>2.9500000476837158</v>
      </c>
      <c r="J1677" s="5">
        <v>23.10082579356736</v>
      </c>
      <c r="K1677" s="5">
        <v>15.625144796053023</v>
      </c>
      <c r="L1677" s="4" t="s">
        <v>132</v>
      </c>
      <c r="M1677" s="4" t="s">
        <v>3480</v>
      </c>
      <c r="N1677" s="7">
        <f>VLOOKUP($A1677,'[1]Prices 23 nov'!$A$2:$Q$5001,5,FALSE)</f>
        <v>20.599233918292171</v>
      </c>
      <c r="O1677" s="7">
        <f>VLOOKUP($A1677,'[1]Prices 23 nov'!$A$2:$Q$5001,6,FALSE)</f>
        <v>18.425477984594181</v>
      </c>
      <c r="P1677" s="7">
        <f>VLOOKUP($A1677,'[1]Prices 23 nov'!$A$2:$Q$5001,7,FALSE)</f>
        <v>19.693805066073079</v>
      </c>
      <c r="Q1677" s="7">
        <f>VLOOKUP($A1677,'[1]Prices 23 nov'!$A$2:$Q$5001,8,FALSE)</f>
        <v>21.936456311061079</v>
      </c>
      <c r="R1677" s="7">
        <f>VLOOKUP($A1677,'[1]Prices 23 nov'!$A$2:$Q$5001,9,FALSE)</f>
        <v>21.097873781109229</v>
      </c>
      <c r="S1677" s="7">
        <f>VLOOKUP($A1677,'[1]Prices 23 nov'!$A$2:$Q$5001,10,FALSE)</f>
        <v>16.941671525293032</v>
      </c>
      <c r="T1677" s="7">
        <f>VLOOKUP($A1677,'[1]Prices 23 nov'!$A$2:$Q$5001,11,FALSE)</f>
        <v>20.12746097613126</v>
      </c>
      <c r="U1677" s="7">
        <f>VLOOKUP($A1677,'[1]Prices 23 nov'!$A$2:$Q$5001,12,FALSE)</f>
        <v>19.49410570230668</v>
      </c>
      <c r="V1677" s="7">
        <f>VLOOKUP($A1677,'[1]Prices 23 nov'!$A$2:$Q$5001,13,FALSE)</f>
        <v>18.153825271641839</v>
      </c>
      <c r="W1677" s="7">
        <f>VLOOKUP($A1677,'[1]Prices 23 nov'!$A$2:$Q$5001,14,FALSE)</f>
        <v>17.88451556329824</v>
      </c>
      <c r="X1677" s="7">
        <f>VLOOKUP($A1677,'[1]Prices 23 nov'!$A$2:$Q$5001,15,FALSE)</f>
        <v>19.461609331536689</v>
      </c>
      <c r="Y1677" s="7">
        <f>VLOOKUP($A1677,'[1]Prices 23 nov'!$A$2:$Q$5001,16,FALSE)</f>
        <v>19.977604804560539</v>
      </c>
      <c r="Z1677" s="7">
        <f>VLOOKUP($A1677,'[1]Prices 23 nov'!$A$2:$Q$5001,17,FALSE)</f>
        <v>20.88956267893127</v>
      </c>
    </row>
    <row r="1678" spans="1:26">
      <c r="A1678" s="4" t="s">
        <v>3772</v>
      </c>
      <c r="B1678" s="4" t="s">
        <v>3773</v>
      </c>
      <c r="C1678" s="5">
        <v>10780638208</v>
      </c>
      <c r="D1678" s="5">
        <v>1679</v>
      </c>
      <c r="E1678" s="6" t="s">
        <v>67</v>
      </c>
      <c r="F1678" s="4" t="s">
        <v>45</v>
      </c>
      <c r="G1678" s="4" t="s">
        <v>46</v>
      </c>
      <c r="H1678" s="4" t="s">
        <v>102</v>
      </c>
      <c r="I1678" s="4">
        <v>4.4545454978942871</v>
      </c>
      <c r="J1678" s="5">
        <v>0.578525146559704</v>
      </c>
      <c r="K1678" s="5">
        <v>0.315921141917411</v>
      </c>
      <c r="L1678" s="4" t="s">
        <v>20</v>
      </c>
      <c r="M1678" s="4" t="s">
        <v>191</v>
      </c>
      <c r="N1678" s="7">
        <f>VLOOKUP($A1678,'[1]Prices 23 nov'!$A$2:$Q$5001,5,FALSE)</f>
        <v>-8.8289563019765751</v>
      </c>
      <c r="O1678" s="7">
        <f>VLOOKUP($A1678,'[1]Prices 23 nov'!$A$2:$Q$5001,6,FALSE)</f>
        <v>0.50455374209213799</v>
      </c>
      <c r="P1678" s="7">
        <f>VLOOKUP($A1678,'[1]Prices 23 nov'!$A$2:$Q$5001,7,FALSE)</f>
        <v>0.55434368190541505</v>
      </c>
      <c r="Q1678" s="7">
        <f>VLOOKUP($A1678,'[1]Prices 23 nov'!$A$2:$Q$5001,8,FALSE)</f>
        <v>0.45059541612863502</v>
      </c>
      <c r="R1678" s="7">
        <f>VLOOKUP($A1678,'[1]Prices 23 nov'!$A$2:$Q$5001,9,FALSE)</f>
        <v>0.43181000315033202</v>
      </c>
      <c r="S1678" s="7">
        <f>VLOOKUP($A1678,'[1]Prices 23 nov'!$A$2:$Q$5001,10,FALSE)</f>
        <v>0.33405559237422</v>
      </c>
      <c r="T1678" s="7">
        <f>VLOOKUP($A1678,'[1]Prices 23 nov'!$A$2:$Q$5001,11,FALSE)</f>
        <v>0.41664519317612297</v>
      </c>
      <c r="U1678" s="7">
        <f>VLOOKUP($A1678,'[1]Prices 23 nov'!$A$2:$Q$5001,12,FALSE)</f>
        <v>0.35347541604285798</v>
      </c>
      <c r="V1678" s="7">
        <f>VLOOKUP($A1678,'[1]Prices 23 nov'!$A$2:$Q$5001,13,FALSE)</f>
        <v>0.35610146518685998</v>
      </c>
      <c r="W1678" s="7">
        <f>VLOOKUP($A1678,'[1]Prices 23 nov'!$A$2:$Q$5001,14,FALSE)</f>
        <v>0.35481583327055011</v>
      </c>
      <c r="X1678" s="7">
        <f>VLOOKUP($A1678,'[1]Prices 23 nov'!$A$2:$Q$5001,15,FALSE)</f>
        <v>0.41161289834207099</v>
      </c>
      <c r="Y1678" s="7">
        <f>VLOOKUP($A1678,'[1]Prices 23 nov'!$A$2:$Q$5001,16,FALSE)</f>
        <v>0.42708575508786611</v>
      </c>
      <c r="Z1678" s="7">
        <f>VLOOKUP($A1678,'[1]Prices 23 nov'!$A$2:$Q$5001,17,FALSE)</f>
        <v>0.39095765802658311</v>
      </c>
    </row>
    <row r="1679" spans="1:26">
      <c r="A1679" s="4" t="s">
        <v>3774</v>
      </c>
      <c r="B1679" s="4" t="s">
        <v>3775</v>
      </c>
      <c r="C1679" s="5">
        <v>10776718336</v>
      </c>
      <c r="D1679" s="5">
        <v>1680</v>
      </c>
      <c r="E1679" s="6" t="s">
        <v>55</v>
      </c>
      <c r="F1679" s="4" t="s">
        <v>909</v>
      </c>
      <c r="G1679" s="4" t="s">
        <v>910</v>
      </c>
      <c r="H1679" s="4" t="s">
        <v>911</v>
      </c>
      <c r="I1679" s="4">
        <v>2.9130434989929199</v>
      </c>
      <c r="J1679" s="5">
        <v>22.870688791693098</v>
      </c>
      <c r="K1679" s="5">
        <v>13.35507449115199</v>
      </c>
      <c r="L1679" s="4" t="s">
        <v>35</v>
      </c>
      <c r="M1679" s="4" t="s">
        <v>524</v>
      </c>
      <c r="N1679" s="7">
        <f>VLOOKUP($A1679,'[1]Prices 23 nov'!$A$2:$Q$5001,5,FALSE)</f>
        <v>22.9504363312419</v>
      </c>
      <c r="O1679" s="7">
        <f>VLOOKUP($A1679,'[1]Prices 23 nov'!$A$2:$Q$5001,6,FALSE)</f>
        <v>18.802038124927321</v>
      </c>
      <c r="P1679" s="7">
        <f>VLOOKUP($A1679,'[1]Prices 23 nov'!$A$2:$Q$5001,7,FALSE)</f>
        <v>20.963466558605429</v>
      </c>
      <c r="Q1679" s="7">
        <f>VLOOKUP($A1679,'[1]Prices 23 nov'!$A$2:$Q$5001,8,FALSE)</f>
        <v>21.74990286119851</v>
      </c>
      <c r="R1679" s="7">
        <f>VLOOKUP($A1679,'[1]Prices 23 nov'!$A$2:$Q$5001,9,FALSE)</f>
        <v>20.36376564952889</v>
      </c>
      <c r="S1679" s="7">
        <f>VLOOKUP($A1679,'[1]Prices 23 nov'!$A$2:$Q$5001,10,FALSE)</f>
        <v>16.866873546034181</v>
      </c>
      <c r="T1679" s="7">
        <f>VLOOKUP($A1679,'[1]Prices 23 nov'!$A$2:$Q$5001,11,FALSE)</f>
        <v>17.505344115197659</v>
      </c>
      <c r="U1679" s="7">
        <f>VLOOKUP($A1679,'[1]Prices 23 nov'!$A$2:$Q$5001,12,FALSE)</f>
        <v>18.30756386916482</v>
      </c>
      <c r="V1679" s="7">
        <f>VLOOKUP($A1679,'[1]Prices 23 nov'!$A$2:$Q$5001,13,FALSE)</f>
        <v>18.764191880822182</v>
      </c>
      <c r="W1679" s="7">
        <f>VLOOKUP($A1679,'[1]Prices 23 nov'!$A$2:$Q$5001,14,FALSE)</f>
        <v>20.72130268171691</v>
      </c>
      <c r="X1679" s="7">
        <f>VLOOKUP($A1679,'[1]Prices 23 nov'!$A$2:$Q$5001,15,FALSE)</f>
        <v>21.560105122625831</v>
      </c>
      <c r="Y1679" s="7">
        <f>VLOOKUP($A1679,'[1]Prices 23 nov'!$A$2:$Q$5001,16,FALSE)</f>
        <v>20.299443505704399</v>
      </c>
      <c r="Z1679" s="7">
        <f>VLOOKUP($A1679,'[1]Prices 23 nov'!$A$2:$Q$5001,17,FALSE)</f>
        <v>19.155529566627369</v>
      </c>
    </row>
    <row r="1680" spans="1:26">
      <c r="A1680" s="4" t="s">
        <v>3776</v>
      </c>
      <c r="B1680" s="4" t="s">
        <v>3777</v>
      </c>
      <c r="C1680" s="5">
        <v>10758024192</v>
      </c>
      <c r="D1680" s="5">
        <v>1681</v>
      </c>
      <c r="E1680" s="6" t="s">
        <v>294</v>
      </c>
      <c r="F1680" s="4" t="s">
        <v>141</v>
      </c>
      <c r="G1680" s="4" t="s">
        <v>142</v>
      </c>
      <c r="H1680" s="4" t="s">
        <v>143</v>
      </c>
      <c r="I1680" s="4">
        <v>1.7999999523162842</v>
      </c>
      <c r="J1680" s="5">
        <v>29.674445404782485</v>
      </c>
      <c r="K1680" s="5">
        <v>16.542819988853797</v>
      </c>
      <c r="L1680" s="4" t="s">
        <v>144</v>
      </c>
      <c r="M1680" s="4" t="s">
        <v>172</v>
      </c>
      <c r="N1680" s="7">
        <f>VLOOKUP($A1680,'[1]Prices 23 nov'!$A$2:$Q$5001,5,FALSE)</f>
        <v>16.063951035520649</v>
      </c>
      <c r="O1680" s="7">
        <f>VLOOKUP($A1680,'[1]Prices 23 nov'!$A$2:$Q$5001,6,FALSE)</f>
        <v>24.83492356911302</v>
      </c>
      <c r="P1680" s="7">
        <f>VLOOKUP($A1680,'[1]Prices 23 nov'!$A$2:$Q$5001,7,FALSE)</f>
        <v>23.479060106910769</v>
      </c>
      <c r="Q1680" s="7">
        <f>VLOOKUP($A1680,'[1]Prices 23 nov'!$A$2:$Q$5001,8,FALSE)</f>
        <v>22.112819432280961</v>
      </c>
      <c r="R1680" s="7">
        <f>VLOOKUP($A1680,'[1]Prices 23 nov'!$A$2:$Q$5001,9,FALSE)</f>
        <v>19.552710539661351</v>
      </c>
      <c r="S1680" s="7">
        <f>VLOOKUP($A1680,'[1]Prices 23 nov'!$A$2:$Q$5001,10,FALSE)</f>
        <v>21.059020995162431</v>
      </c>
      <c r="T1680" s="7">
        <f>VLOOKUP($A1680,'[1]Prices 23 nov'!$A$2:$Q$5001,11,FALSE)</f>
        <v>21.680088876746591</v>
      </c>
      <c r="U1680" s="7">
        <f>VLOOKUP($A1680,'[1]Prices 23 nov'!$A$2:$Q$5001,12,FALSE)</f>
        <v>24.4562176130712</v>
      </c>
      <c r="V1680" s="7">
        <f>VLOOKUP($A1680,'[1]Prices 23 nov'!$A$2:$Q$5001,13,FALSE)</f>
        <v>24.213368757627901</v>
      </c>
      <c r="W1680" s="7">
        <f>VLOOKUP($A1680,'[1]Prices 23 nov'!$A$2:$Q$5001,14,FALSE)</f>
        <v>20.765388888306919</v>
      </c>
      <c r="X1680" s="7">
        <f>VLOOKUP($A1680,'[1]Prices 23 nov'!$A$2:$Q$5001,15,FALSE)</f>
        <v>24.26900595147163</v>
      </c>
      <c r="Y1680" s="7">
        <f>VLOOKUP($A1680,'[1]Prices 23 nov'!$A$2:$Q$5001,16,FALSE)</f>
        <v>25.04973853379488</v>
      </c>
      <c r="Z1680" s="7">
        <f>VLOOKUP($A1680,'[1]Prices 23 nov'!$A$2:$Q$5001,17,FALSE)</f>
        <v>25.16928886808455</v>
      </c>
    </row>
    <row r="1681" spans="1:26">
      <c r="A1681" s="4" t="s">
        <v>3778</v>
      </c>
      <c r="B1681" s="4" t="s">
        <v>3779</v>
      </c>
      <c r="C1681" s="5">
        <v>10754550784</v>
      </c>
      <c r="D1681" s="5">
        <v>1682</v>
      </c>
      <c r="E1681" s="6" t="s">
        <v>329</v>
      </c>
      <c r="F1681" s="4" t="s">
        <v>484</v>
      </c>
      <c r="G1681" s="4" t="s">
        <v>485</v>
      </c>
      <c r="H1681" s="4" t="s">
        <v>486</v>
      </c>
      <c r="I1681" s="4">
        <v>2.0999999046325684</v>
      </c>
      <c r="J1681" s="5">
        <v>35.992729949156669</v>
      </c>
      <c r="K1681" s="5">
        <v>12.332066840583355</v>
      </c>
      <c r="L1681" s="4" t="s">
        <v>35</v>
      </c>
      <c r="M1681" s="4" t="s">
        <v>858</v>
      </c>
      <c r="N1681" s="7">
        <f>VLOOKUP($A1681,'[1]Prices 23 nov'!$A$2:$Q$5001,5,FALSE)</f>
        <v>44.864868289832742</v>
      </c>
      <c r="O1681" s="7">
        <f>VLOOKUP($A1681,'[1]Prices 23 nov'!$A$2:$Q$5001,6,FALSE)</f>
        <v>27.030586512177251</v>
      </c>
      <c r="P1681" s="7">
        <f>VLOOKUP($A1681,'[1]Prices 23 nov'!$A$2:$Q$5001,7,FALSE)</f>
        <v>29.78928539523622</v>
      </c>
      <c r="Q1681" s="7">
        <f>VLOOKUP($A1681,'[1]Prices 23 nov'!$A$2:$Q$5001,8,FALSE)</f>
        <v>22.839655268937349</v>
      </c>
      <c r="R1681" s="7">
        <f>VLOOKUP($A1681,'[1]Prices 23 nov'!$A$2:$Q$5001,9,FALSE)</f>
        <v>19.10896734776907</v>
      </c>
      <c r="S1681" s="7">
        <f>VLOOKUP($A1681,'[1]Prices 23 nov'!$A$2:$Q$5001,10,FALSE)</f>
        <v>15.20214294292964</v>
      </c>
      <c r="T1681" s="7">
        <f>VLOOKUP($A1681,'[1]Prices 23 nov'!$A$2:$Q$5001,11,FALSE)</f>
        <v>18.729985957557801</v>
      </c>
      <c r="U1681" s="7">
        <f>VLOOKUP($A1681,'[1]Prices 23 nov'!$A$2:$Q$5001,12,FALSE)</f>
        <v>27.148317122366279</v>
      </c>
      <c r="V1681" s="7">
        <f>VLOOKUP($A1681,'[1]Prices 23 nov'!$A$2:$Q$5001,13,FALSE)</f>
        <v>25.77922200306784</v>
      </c>
      <c r="W1681" s="7">
        <f>VLOOKUP($A1681,'[1]Prices 23 nov'!$A$2:$Q$5001,14,FALSE)</f>
        <v>32.169372726581059</v>
      </c>
      <c r="X1681" s="7">
        <f>VLOOKUP($A1681,'[1]Prices 23 nov'!$A$2:$Q$5001,15,FALSE)</f>
        <v>31.24891588953324</v>
      </c>
      <c r="Y1681" s="7">
        <f>VLOOKUP($A1681,'[1]Prices 23 nov'!$A$2:$Q$5001,16,FALSE)</f>
        <v>29.144077161792669</v>
      </c>
      <c r="Z1681" s="7">
        <f>VLOOKUP($A1681,'[1]Prices 23 nov'!$A$2:$Q$5001,17,FALSE)</f>
        <v>29.969872471410781</v>
      </c>
    </row>
    <row r="1682" spans="1:26">
      <c r="A1682" s="4" t="s">
        <v>3780</v>
      </c>
      <c r="B1682" s="4" t="s">
        <v>3781</v>
      </c>
      <c r="C1682" s="5">
        <v>10750140416</v>
      </c>
      <c r="D1682" s="5">
        <v>1683</v>
      </c>
      <c r="E1682" s="6" t="s">
        <v>34</v>
      </c>
      <c r="F1682" s="4" t="s">
        <v>17</v>
      </c>
      <c r="G1682" s="4" t="s">
        <v>46</v>
      </c>
      <c r="H1682" s="4" t="s">
        <v>47</v>
      </c>
      <c r="I1682" s="4">
        <v>4</v>
      </c>
      <c r="J1682" s="5">
        <v>52.330001831054688</v>
      </c>
      <c r="K1682" s="5">
        <v>28.930000305175781</v>
      </c>
      <c r="L1682" s="4" t="s">
        <v>1396</v>
      </c>
      <c r="M1682" s="4" t="s">
        <v>959</v>
      </c>
      <c r="N1682" s="7">
        <f>VLOOKUP($A1682,'[1]Prices 23 nov'!$A$2:$Q$5001,5,FALSE)</f>
        <v>8.9752863998300967</v>
      </c>
      <c r="O1682" s="7">
        <f>VLOOKUP($A1682,'[1]Prices 23 nov'!$A$2:$Q$5001,6,FALSE)</f>
        <v>43.610000610351563</v>
      </c>
      <c r="P1682" s="7">
        <f>VLOOKUP($A1682,'[1]Prices 23 nov'!$A$2:$Q$5001,7,FALSE)</f>
        <v>46.349998474121087</v>
      </c>
      <c r="Q1682" s="7">
        <f>VLOOKUP($A1682,'[1]Prices 23 nov'!$A$2:$Q$5001,8,FALSE)</f>
        <v>44.110000610351563</v>
      </c>
      <c r="R1682" s="7">
        <f>VLOOKUP($A1682,'[1]Prices 23 nov'!$A$2:$Q$5001,9,FALSE)</f>
        <v>42.619998931884773</v>
      </c>
      <c r="S1682" s="7">
        <f>VLOOKUP($A1682,'[1]Prices 23 nov'!$A$2:$Q$5001,10,FALSE)</f>
        <v>32</v>
      </c>
      <c r="T1682" s="7">
        <f>VLOOKUP($A1682,'[1]Prices 23 nov'!$A$2:$Q$5001,11,FALSE)</f>
        <v>34.979999542236328</v>
      </c>
      <c r="U1682" s="7">
        <f>VLOOKUP($A1682,'[1]Prices 23 nov'!$A$2:$Q$5001,12,FALSE)</f>
        <v>30.760000228881839</v>
      </c>
      <c r="V1682" s="7">
        <f>VLOOKUP($A1682,'[1]Prices 23 nov'!$A$2:$Q$5001,13,FALSE)</f>
        <v>33.049999237060547</v>
      </c>
      <c r="W1682" s="7">
        <f>VLOOKUP($A1682,'[1]Prices 23 nov'!$A$2:$Q$5001,14,FALSE)</f>
        <v>34.849998474121087</v>
      </c>
      <c r="X1682" s="7">
        <f>VLOOKUP($A1682,'[1]Prices 23 nov'!$A$2:$Q$5001,15,FALSE)</f>
        <v>38.450000762939453</v>
      </c>
      <c r="Y1682" s="7">
        <f>VLOOKUP($A1682,'[1]Prices 23 nov'!$A$2:$Q$5001,16,FALSE)</f>
        <v>37</v>
      </c>
      <c r="Z1682" s="7">
        <f>VLOOKUP($A1682,'[1]Prices 23 nov'!$A$2:$Q$5001,17,FALSE)</f>
        <v>41.610000610351563</v>
      </c>
    </row>
    <row r="1683" spans="1:26">
      <c r="A1683" s="4" t="s">
        <v>3782</v>
      </c>
      <c r="B1683" s="4" t="s">
        <v>3783</v>
      </c>
      <c r="C1683" s="5">
        <v>10739393536</v>
      </c>
      <c r="D1683" s="5">
        <v>1684</v>
      </c>
      <c r="E1683" s="6" t="s">
        <v>329</v>
      </c>
      <c r="F1683" s="4" t="s">
        <v>250</v>
      </c>
      <c r="G1683" s="4" t="s">
        <v>945</v>
      </c>
      <c r="H1683" s="4" t="s">
        <v>252</v>
      </c>
      <c r="I1683" s="4">
        <v>3.2857143878936768</v>
      </c>
      <c r="J1683" s="5">
        <v>18.052415325999998</v>
      </c>
      <c r="K1683" s="5">
        <v>5.6073002589869754</v>
      </c>
      <c r="L1683" s="4" t="s">
        <v>35</v>
      </c>
      <c r="M1683" s="4" t="s">
        <v>222</v>
      </c>
      <c r="N1683" s="7">
        <f>VLOOKUP($A1683,'[1]Prices 23 nov'!$A$2:$Q$5001,5,FALSE)</f>
        <v>80.258411646174821</v>
      </c>
      <c r="O1683" s="7">
        <f>VLOOKUP($A1683,'[1]Prices 23 nov'!$A$2:$Q$5001,6,FALSE)</f>
        <v>7.3904880479509529</v>
      </c>
      <c r="P1683" s="7">
        <f>VLOOKUP($A1683,'[1]Prices 23 nov'!$A$2:$Q$5001,7,FALSE)</f>
        <v>8.4871319429596497</v>
      </c>
      <c r="Q1683" s="7">
        <f>VLOOKUP($A1683,'[1]Prices 23 nov'!$A$2:$Q$5001,8,FALSE)</f>
        <v>8.3492097482085228</v>
      </c>
      <c r="R1683" s="7">
        <f>VLOOKUP($A1683,'[1]Prices 23 nov'!$A$2:$Q$5001,9,FALSE)</f>
        <v>7.9415799863636494</v>
      </c>
      <c r="S1683" s="7">
        <f>VLOOKUP($A1683,'[1]Prices 23 nov'!$A$2:$Q$5001,10,FALSE)</f>
        <v>8.1187250558286905</v>
      </c>
      <c r="T1683" s="7">
        <f>VLOOKUP($A1683,'[1]Prices 23 nov'!$A$2:$Q$5001,11,FALSE)</f>
        <v>8.7841257099062204</v>
      </c>
      <c r="U1683" s="7">
        <f>VLOOKUP($A1683,'[1]Prices 23 nov'!$A$2:$Q$5001,12,FALSE)</f>
        <v>10.08917142782593</v>
      </c>
      <c r="V1683" s="7">
        <f>VLOOKUP($A1683,'[1]Prices 23 nov'!$A$2:$Q$5001,13,FALSE)</f>
        <v>10.346749227494</v>
      </c>
      <c r="W1683" s="7">
        <f>VLOOKUP($A1683,'[1]Prices 23 nov'!$A$2:$Q$5001,14,FALSE)</f>
        <v>16.64894912391901</v>
      </c>
      <c r="X1683" s="7">
        <f>VLOOKUP($A1683,'[1]Prices 23 nov'!$A$2:$Q$5001,15,FALSE)</f>
        <v>17.677439376711849</v>
      </c>
      <c r="Y1683" s="7">
        <f>VLOOKUP($A1683,'[1]Prices 23 nov'!$A$2:$Q$5001,16,FALSE)</f>
        <v>15.85317290993407</v>
      </c>
      <c r="Z1683" s="7">
        <f>VLOOKUP($A1683,'[1]Prices 23 nov'!$A$2:$Q$5001,17,FALSE)</f>
        <v>15.608597231097519</v>
      </c>
    </row>
    <row r="1684" spans="1:26">
      <c r="A1684" s="4" t="s">
        <v>3784</v>
      </c>
      <c r="B1684" s="4" t="s">
        <v>3785</v>
      </c>
      <c r="C1684" s="5">
        <v>10736718848</v>
      </c>
      <c r="D1684" s="5">
        <v>1685</v>
      </c>
      <c r="E1684" s="6" t="s">
        <v>294</v>
      </c>
      <c r="F1684" s="4" t="s">
        <v>242</v>
      </c>
      <c r="G1684" s="4" t="s">
        <v>46</v>
      </c>
      <c r="H1684" s="4" t="s">
        <v>102</v>
      </c>
      <c r="I1684" s="4">
        <v>4.7857141494750977</v>
      </c>
      <c r="J1684" s="5">
        <v>4.2209185863499794</v>
      </c>
      <c r="K1684" s="5">
        <v>1.3743064230206441</v>
      </c>
      <c r="L1684" s="4" t="s">
        <v>996</v>
      </c>
      <c r="M1684" s="4" t="s">
        <v>615</v>
      </c>
      <c r="N1684" s="7">
        <f>VLOOKUP($A1684,'[1]Prices 23 nov'!$A$2:$Q$5001,5,FALSE)</f>
        <v>108.4733095944592</v>
      </c>
      <c r="O1684" s="7">
        <f>VLOOKUP($A1684,'[1]Prices 23 nov'!$A$2:$Q$5001,6,FALSE)</f>
        <v>1.4575313180988301</v>
      </c>
      <c r="P1684" s="7">
        <f>VLOOKUP($A1684,'[1]Prices 23 nov'!$A$2:$Q$5001,7,FALSE)</f>
        <v>1.696010585784933</v>
      </c>
      <c r="Q1684" s="7">
        <f>VLOOKUP($A1684,'[1]Prices 23 nov'!$A$2:$Q$5001,8,FALSE)</f>
        <v>2.0095420698620359</v>
      </c>
      <c r="R1684" s="7">
        <f>VLOOKUP($A1684,'[1]Prices 23 nov'!$A$2:$Q$5001,9,FALSE)</f>
        <v>2.6031119217113878</v>
      </c>
      <c r="S1684" s="7">
        <f>VLOOKUP($A1684,'[1]Prices 23 nov'!$A$2:$Q$5001,10,FALSE)</f>
        <v>2.0676057476476899</v>
      </c>
      <c r="T1684" s="7">
        <f>VLOOKUP($A1684,'[1]Prices 23 nov'!$A$2:$Q$5001,11,FALSE)</f>
        <v>2.4308751464616312</v>
      </c>
      <c r="U1684" s="7">
        <f>VLOOKUP($A1684,'[1]Prices 23 nov'!$A$2:$Q$5001,12,FALSE)</f>
        <v>2.6347541675690991</v>
      </c>
      <c r="V1684" s="7">
        <f>VLOOKUP($A1684,'[1]Prices 23 nov'!$A$2:$Q$5001,13,FALSE)</f>
        <v>3.2008485471300219</v>
      </c>
      <c r="W1684" s="7">
        <f>VLOOKUP($A1684,'[1]Prices 23 nov'!$A$2:$Q$5001,14,FALSE)</f>
        <v>3.615579656358221</v>
      </c>
      <c r="X1684" s="7">
        <f>VLOOKUP($A1684,'[1]Prices 23 nov'!$A$2:$Q$5001,15,FALSE)</f>
        <v>3.1838549946323842</v>
      </c>
      <c r="Y1684" s="7">
        <f>VLOOKUP($A1684,'[1]Prices 23 nov'!$A$2:$Q$5001,16,FALSE)</f>
        <v>3.2616698850736729</v>
      </c>
      <c r="Z1684" s="7">
        <f>VLOOKUP($A1684,'[1]Prices 23 nov'!$A$2:$Q$5001,17,FALSE)</f>
        <v>3.5493321344256401</v>
      </c>
    </row>
    <row r="1685" spans="1:26">
      <c r="A1685" s="4" t="s">
        <v>3786</v>
      </c>
      <c r="B1685" s="4" t="s">
        <v>900</v>
      </c>
      <c r="C1685" s="5">
        <v>10722140160</v>
      </c>
      <c r="D1685" s="5">
        <v>1686</v>
      </c>
      <c r="E1685" s="6" t="s">
        <v>105</v>
      </c>
      <c r="F1685" s="4" t="s">
        <v>546</v>
      </c>
      <c r="G1685" s="4" t="s">
        <v>18</v>
      </c>
      <c r="H1685" s="4" t="s">
        <v>19</v>
      </c>
      <c r="I1685" s="4">
        <v>0</v>
      </c>
      <c r="J1685" s="5">
        <v>75.94000244140625</v>
      </c>
      <c r="K1685" s="5">
        <v>53.830001831054688</v>
      </c>
      <c r="L1685" s="4" t="s">
        <v>35</v>
      </c>
      <c r="M1685" s="4" t="s">
        <v>197</v>
      </c>
      <c r="N1685" s="7">
        <f>VLOOKUP($A1685,'[1]Prices 23 nov'!$A$2:$Q$5001,5,FALSE)</f>
        <v>-0.87040064918717508</v>
      </c>
      <c r="O1685" s="7">
        <f>VLOOKUP($A1685,'[1]Prices 23 nov'!$A$2:$Q$5001,6,FALSE)</f>
        <v>74.849998474121094</v>
      </c>
      <c r="P1685" s="7">
        <f>VLOOKUP($A1685,'[1]Prices 23 nov'!$A$2:$Q$5001,7,FALSE)</f>
        <v>74.540000915527344</v>
      </c>
      <c r="Q1685" s="7">
        <f>VLOOKUP($A1685,'[1]Prices 23 nov'!$A$2:$Q$5001,8,FALSE)</f>
        <v>74.410003662109375</v>
      </c>
      <c r="R1685" s="7">
        <f>VLOOKUP($A1685,'[1]Prices 23 nov'!$A$2:$Q$5001,9,FALSE)</f>
        <v>69.879997253417969</v>
      </c>
      <c r="S1685" s="7">
        <f>VLOOKUP($A1685,'[1]Prices 23 nov'!$A$2:$Q$5001,10,FALSE)</f>
        <v>59.740001678466797</v>
      </c>
      <c r="T1685" s="7">
        <f>VLOOKUP($A1685,'[1]Prices 23 nov'!$A$2:$Q$5001,11,FALSE)</f>
        <v>63.509998321533203</v>
      </c>
      <c r="U1685" s="7">
        <f>VLOOKUP($A1685,'[1]Prices 23 nov'!$A$2:$Q$5001,12,FALSE)</f>
        <v>67.080001831054688</v>
      </c>
      <c r="V1685" s="7">
        <f>VLOOKUP($A1685,'[1]Prices 23 nov'!$A$2:$Q$5001,13,FALSE)</f>
        <v>66.209999084472656</v>
      </c>
      <c r="W1685" s="7">
        <f>VLOOKUP($A1685,'[1]Prices 23 nov'!$A$2:$Q$5001,14,FALSE)</f>
        <v>67.44000244140625</v>
      </c>
      <c r="X1685" s="7">
        <f>VLOOKUP($A1685,'[1]Prices 23 nov'!$A$2:$Q$5001,15,FALSE)</f>
        <v>68.730003356933594</v>
      </c>
      <c r="Y1685" s="7">
        <f>VLOOKUP($A1685,'[1]Prices 23 nov'!$A$2:$Q$5001,16,FALSE)</f>
        <v>68.510002136230469</v>
      </c>
      <c r="Z1685" s="7">
        <f>VLOOKUP($A1685,'[1]Prices 23 nov'!$A$2:$Q$5001,17,FALSE)</f>
        <v>66.285003662109375</v>
      </c>
    </row>
    <row r="1686" spans="1:26">
      <c r="A1686" s="4" t="s">
        <v>3787</v>
      </c>
      <c r="B1686" s="4" t="s">
        <v>3788</v>
      </c>
      <c r="C1686" s="5">
        <v>10715873280</v>
      </c>
      <c r="D1686" s="5">
        <v>1687</v>
      </c>
      <c r="E1686" s="6" t="s">
        <v>67</v>
      </c>
      <c r="F1686" s="4" t="s">
        <v>250</v>
      </c>
      <c r="G1686" s="4" t="s">
        <v>251</v>
      </c>
      <c r="H1686" s="4" t="s">
        <v>252</v>
      </c>
      <c r="I1686" s="4">
        <v>3.4444444179534912</v>
      </c>
      <c r="J1686" s="5">
        <v>35.273358645000002</v>
      </c>
      <c r="K1686" s="5">
        <v>14.351310248400001</v>
      </c>
      <c r="L1686" s="4" t="s">
        <v>64</v>
      </c>
      <c r="M1686" s="4" t="s">
        <v>253</v>
      </c>
      <c r="N1686" s="7">
        <f>VLOOKUP($A1686,'[1]Prices 23 nov'!$A$2:$Q$5001,5,FALSE)</f>
        <v>17.447441454315179</v>
      </c>
      <c r="O1686" s="7">
        <f>VLOOKUP($A1686,'[1]Prices 23 nov'!$A$2:$Q$5001,6,FALSE)</f>
        <v>27.420080490410331</v>
      </c>
      <c r="P1686" s="7">
        <f>VLOOKUP($A1686,'[1]Prices 23 nov'!$A$2:$Q$5001,7,FALSE)</f>
        <v>27.375706229358912</v>
      </c>
      <c r="Q1686" s="7">
        <f>VLOOKUP($A1686,'[1]Prices 23 nov'!$A$2:$Q$5001,8,FALSE)</f>
        <v>25.736894223839041</v>
      </c>
      <c r="R1686" s="7">
        <f>VLOOKUP($A1686,'[1]Prices 23 nov'!$A$2:$Q$5001,9,FALSE)</f>
        <v>24.465189957991239</v>
      </c>
      <c r="S1686" s="7">
        <f>VLOOKUP($A1686,'[1]Prices 23 nov'!$A$2:$Q$5001,10,FALSE)</f>
        <v>19.398175133392211</v>
      </c>
      <c r="T1686" s="7">
        <f>VLOOKUP($A1686,'[1]Prices 23 nov'!$A$2:$Q$5001,11,FALSE)</f>
        <v>21.140712801832709</v>
      </c>
      <c r="U1686" s="7">
        <f>VLOOKUP($A1686,'[1]Prices 23 nov'!$A$2:$Q$5001,12,FALSE)</f>
        <v>23.745825290679932</v>
      </c>
      <c r="V1686" s="7">
        <f>VLOOKUP($A1686,'[1]Prices 23 nov'!$A$2:$Q$5001,13,FALSE)</f>
        <v>27.333390600979332</v>
      </c>
      <c r="W1686" s="7">
        <f>VLOOKUP($A1686,'[1]Prices 23 nov'!$A$2:$Q$5001,14,FALSE)</f>
        <v>29.77223843336105</v>
      </c>
      <c r="X1686" s="7">
        <f>VLOOKUP($A1686,'[1]Prices 23 nov'!$A$2:$Q$5001,15,FALSE)</f>
        <v>32.40863885730505</v>
      </c>
      <c r="Y1686" s="7">
        <f>VLOOKUP($A1686,'[1]Prices 23 nov'!$A$2:$Q$5001,16,FALSE)</f>
        <v>32.312363816425197</v>
      </c>
      <c r="Z1686" s="7">
        <f>VLOOKUP($A1686,'[1]Prices 23 nov'!$A$2:$Q$5001,17,FALSE)</f>
        <v>31.42367445863783</v>
      </c>
    </row>
    <row r="1687" spans="1:26">
      <c r="A1687" s="4" t="s">
        <v>3789</v>
      </c>
      <c r="B1687" s="4" t="s">
        <v>3790</v>
      </c>
      <c r="C1687" s="5">
        <v>10713433088</v>
      </c>
      <c r="D1687" s="5">
        <v>1688</v>
      </c>
      <c r="E1687" s="6" t="s">
        <v>16</v>
      </c>
      <c r="F1687" s="4" t="s">
        <v>17</v>
      </c>
      <c r="G1687" s="4" t="s">
        <v>18</v>
      </c>
      <c r="H1687" s="4" t="s">
        <v>19</v>
      </c>
      <c r="I1687" s="4">
        <v>3.769230842590332</v>
      </c>
      <c r="J1687" s="5">
        <v>214.61000061035156</v>
      </c>
      <c r="K1687" s="5">
        <v>98.040000915527344</v>
      </c>
      <c r="L1687" s="4" t="s">
        <v>35</v>
      </c>
      <c r="M1687" s="4" t="s">
        <v>118</v>
      </c>
      <c r="N1687" s="7">
        <f>VLOOKUP($A1687,'[1]Prices 23 nov'!$A$2:$Q$5001,5,FALSE)</f>
        <v>46.128677237736603</v>
      </c>
      <c r="O1687" s="7">
        <f>VLOOKUP($A1687,'[1]Prices 23 nov'!$A$2:$Q$5001,6,FALSE)</f>
        <v>139.25999450683591</v>
      </c>
      <c r="P1687" s="7">
        <f>VLOOKUP($A1687,'[1]Prices 23 nov'!$A$2:$Q$5001,7,FALSE)</f>
        <v>144.91999816894531</v>
      </c>
      <c r="Q1687" s="7">
        <f>VLOOKUP($A1687,'[1]Prices 23 nov'!$A$2:$Q$5001,8,FALSE)</f>
        <v>132.80999755859381</v>
      </c>
      <c r="R1687" s="7">
        <f>VLOOKUP($A1687,'[1]Prices 23 nov'!$A$2:$Q$5001,9,FALSE)</f>
        <v>130.3500061035156</v>
      </c>
      <c r="S1687" s="7">
        <f>VLOOKUP($A1687,'[1]Prices 23 nov'!$A$2:$Q$5001,10,FALSE)</f>
        <v>105.8000030517578</v>
      </c>
      <c r="T1687" s="7">
        <f>VLOOKUP($A1687,'[1]Prices 23 nov'!$A$2:$Q$5001,11,FALSE)</f>
        <v>119.370002746582</v>
      </c>
      <c r="U1687" s="7">
        <f>VLOOKUP($A1687,'[1]Prices 23 nov'!$A$2:$Q$5001,12,FALSE)</f>
        <v>159.80999755859381</v>
      </c>
      <c r="V1687" s="7">
        <f>VLOOKUP($A1687,'[1]Prices 23 nov'!$A$2:$Q$5001,13,FALSE)</f>
        <v>155.7799987792969</v>
      </c>
      <c r="W1687" s="7">
        <f>VLOOKUP($A1687,'[1]Prices 23 nov'!$A$2:$Q$5001,14,FALSE)</f>
        <v>180.00999450683591</v>
      </c>
      <c r="X1687" s="7">
        <f>VLOOKUP($A1687,'[1]Prices 23 nov'!$A$2:$Q$5001,15,FALSE)</f>
        <v>160.82000732421881</v>
      </c>
      <c r="Y1687" s="7">
        <f>VLOOKUP($A1687,'[1]Prices 23 nov'!$A$2:$Q$5001,16,FALSE)</f>
        <v>173</v>
      </c>
      <c r="Z1687" s="7">
        <f>VLOOKUP($A1687,'[1]Prices 23 nov'!$A$2:$Q$5001,17,FALSE)</f>
        <v>190.6499938964844</v>
      </c>
    </row>
    <row r="1688" spans="1:26">
      <c r="A1688" s="4" t="s">
        <v>3791</v>
      </c>
      <c r="B1688" s="4" t="s">
        <v>3792</v>
      </c>
      <c r="C1688" s="5">
        <v>10691281920</v>
      </c>
      <c r="D1688" s="5">
        <v>1689</v>
      </c>
      <c r="E1688" s="6" t="s">
        <v>34</v>
      </c>
      <c r="F1688" s="4" t="s">
        <v>354</v>
      </c>
      <c r="G1688" s="4" t="s">
        <v>348</v>
      </c>
      <c r="H1688" s="4" t="s">
        <v>355</v>
      </c>
      <c r="I1688" s="4">
        <v>3.846153736114502</v>
      </c>
      <c r="J1688" s="5">
        <v>6.7114300125605446</v>
      </c>
      <c r="K1688" s="5">
        <v>4.888757727380427</v>
      </c>
      <c r="L1688" s="4" t="s">
        <v>805</v>
      </c>
      <c r="M1688" s="4" t="s">
        <v>984</v>
      </c>
      <c r="N1688" s="7">
        <f>VLOOKUP($A1688,'[1]Prices 23 nov'!$A$2:$Q$5001,5,FALSE)</f>
        <v>0</v>
      </c>
      <c r="O1688" s="7">
        <f>VLOOKUP($A1688,'[1]Prices 23 nov'!$A$2:$Q$5001,6,FALSE)</f>
        <v>0</v>
      </c>
      <c r="P1688" s="7">
        <f>VLOOKUP($A1688,'[1]Prices 23 nov'!$A$2:$Q$5001,7,FALSE)</f>
        <v>0</v>
      </c>
      <c r="Q1688" s="7">
        <f>VLOOKUP($A1688,'[1]Prices 23 nov'!$A$2:$Q$5001,8,FALSE)</f>
        <v>0</v>
      </c>
      <c r="R1688" s="7">
        <f>VLOOKUP($A1688,'[1]Prices 23 nov'!$A$2:$Q$5001,9,FALSE)</f>
        <v>0</v>
      </c>
      <c r="S1688" s="7">
        <f>VLOOKUP($A1688,'[1]Prices 23 nov'!$A$2:$Q$5001,10,FALSE)</f>
        <v>0</v>
      </c>
      <c r="T1688" s="7">
        <f>VLOOKUP($A1688,'[1]Prices 23 nov'!$A$2:$Q$5001,11,FALSE)</f>
        <v>0</v>
      </c>
      <c r="U1688" s="7">
        <f>VLOOKUP($A1688,'[1]Prices 23 nov'!$A$2:$Q$5001,12,FALSE)</f>
        <v>0</v>
      </c>
      <c r="V1688" s="7">
        <f>VLOOKUP($A1688,'[1]Prices 23 nov'!$A$2:$Q$5001,13,FALSE)</f>
        <v>5.9157452591705351</v>
      </c>
      <c r="W1688" s="7">
        <f>VLOOKUP($A1688,'[1]Prices 23 nov'!$A$2:$Q$5001,14,FALSE)</f>
        <v>5.6493099536323541</v>
      </c>
      <c r="X1688" s="7">
        <f>VLOOKUP($A1688,'[1]Prices 23 nov'!$A$2:$Q$5001,15,FALSE)</f>
        <v>5.8950218478946681</v>
      </c>
      <c r="Y1688" s="7">
        <f>VLOOKUP($A1688,'[1]Prices 23 nov'!$A$2:$Q$5001,16,FALSE)</f>
        <v>5.2809750646591169</v>
      </c>
      <c r="Z1688" s="7">
        <f>VLOOKUP($A1688,'[1]Prices 23 nov'!$A$2:$Q$5001,17,FALSE)</f>
        <v>5.0124798922729497</v>
      </c>
    </row>
    <row r="1689" spans="1:26">
      <c r="A1689" s="4" t="s">
        <v>3793</v>
      </c>
      <c r="B1689" s="4" t="s">
        <v>3794</v>
      </c>
      <c r="C1689" s="5">
        <v>10678375424</v>
      </c>
      <c r="D1689" s="5">
        <v>1690</v>
      </c>
      <c r="E1689" s="6" t="s">
        <v>329</v>
      </c>
      <c r="F1689" s="4" t="s">
        <v>808</v>
      </c>
      <c r="G1689" s="4" t="s">
        <v>809</v>
      </c>
      <c r="H1689" s="4" t="s">
        <v>810</v>
      </c>
      <c r="I1689" s="4">
        <v>3</v>
      </c>
      <c r="J1689" s="5">
        <v>0.75893176773824</v>
      </c>
      <c r="K1689" s="5">
        <v>0.30311255881288501</v>
      </c>
      <c r="L1689" s="4" t="s">
        <v>1917</v>
      </c>
      <c r="M1689" s="4" t="s">
        <v>3795</v>
      </c>
      <c r="N1689" s="7">
        <f>VLOOKUP($A1689,'[1]Prices 23 nov'!$A$2:$Q$5001,5,FALSE)</f>
        <v>-8.2010582010581974</v>
      </c>
      <c r="O1689" s="7">
        <f>VLOOKUP($A1689,'[1]Prices 23 nov'!$A$2:$Q$5001,6,FALSE)</f>
        <v>0.66581669962033607</v>
      </c>
      <c r="P1689" s="7">
        <f>VLOOKUP($A1689,'[1]Prices 23 nov'!$A$2:$Q$5001,7,FALSE)</f>
        <v>0.74812517596001304</v>
      </c>
      <c r="Q1689" s="7">
        <f>VLOOKUP($A1689,'[1]Prices 23 nov'!$A$2:$Q$5001,8,FALSE)</f>
        <v>0.636965887679253</v>
      </c>
      <c r="R1689" s="7">
        <f>VLOOKUP($A1689,'[1]Prices 23 nov'!$A$2:$Q$5001,9,FALSE)</f>
        <v>0.55913371252245303</v>
      </c>
      <c r="S1689" s="7">
        <f>VLOOKUP($A1689,'[1]Prices 23 nov'!$A$2:$Q$5001,10,FALSE)</f>
        <v>0.313189771077305</v>
      </c>
      <c r="T1689" s="7">
        <f>VLOOKUP($A1689,'[1]Prices 23 nov'!$A$2:$Q$5001,11,FALSE)</f>
        <v>0.58829313529713501</v>
      </c>
      <c r="U1689" s="7">
        <f>VLOOKUP($A1689,'[1]Prices 23 nov'!$A$2:$Q$5001,12,FALSE)</f>
        <v>0.50364411235932505</v>
      </c>
      <c r="V1689" s="7">
        <f>VLOOKUP($A1689,'[1]Prices 23 nov'!$A$2:$Q$5001,13,FALSE)</f>
        <v>0.45596393501909899</v>
      </c>
      <c r="W1689" s="7">
        <f>VLOOKUP($A1689,'[1]Prices 23 nov'!$A$2:$Q$5001,14,FALSE)</f>
        <v>0.50108709365304105</v>
      </c>
      <c r="X1689" s="7">
        <f>VLOOKUP($A1689,'[1]Prices 23 nov'!$A$2:$Q$5001,15,FALSE)</f>
        <v>0.48686979516787698</v>
      </c>
      <c r="Y1689" s="7">
        <f>VLOOKUP($A1689,'[1]Prices 23 nov'!$A$2:$Q$5001,16,FALSE)</f>
        <v>0.48996497662301403</v>
      </c>
      <c r="Z1689" s="7">
        <f>VLOOKUP($A1689,'[1]Prices 23 nov'!$A$2:$Q$5001,17,FALSE)</f>
        <v>0.54347826226148799</v>
      </c>
    </row>
    <row r="1690" spans="1:26">
      <c r="A1690" s="4" t="s">
        <v>3796</v>
      </c>
      <c r="B1690" s="4" t="s">
        <v>3797</v>
      </c>
      <c r="C1690" s="5">
        <v>10637783040</v>
      </c>
      <c r="D1690" s="5">
        <v>1691</v>
      </c>
      <c r="E1690" s="6" t="s">
        <v>294</v>
      </c>
      <c r="F1690" s="4" t="s">
        <v>45</v>
      </c>
      <c r="G1690" s="4" t="s">
        <v>46</v>
      </c>
      <c r="H1690" s="4" t="s">
        <v>318</v>
      </c>
      <c r="I1690" s="4">
        <v>4.3600001335144043</v>
      </c>
      <c r="J1690" s="5">
        <v>5.8838707708543341</v>
      </c>
      <c r="K1690" s="5">
        <v>1.339153451350134</v>
      </c>
      <c r="L1690" s="4" t="s">
        <v>41</v>
      </c>
      <c r="M1690" s="4" t="s">
        <v>253</v>
      </c>
      <c r="N1690" s="7">
        <f>VLOOKUP($A1690,'[1]Prices 23 nov'!$A$2:$Q$5001,5,FALSE)</f>
        <v>139.695525119037</v>
      </c>
      <c r="O1690" s="7">
        <f>VLOOKUP($A1690,'[1]Prices 23 nov'!$A$2:$Q$5001,6,FALSE)</f>
        <v>1.785736961602822</v>
      </c>
      <c r="P1690" s="7">
        <f>VLOOKUP($A1690,'[1]Prices 23 nov'!$A$2:$Q$5001,7,FALSE)</f>
        <v>1.92223791000248</v>
      </c>
      <c r="Q1690" s="7">
        <f>VLOOKUP($A1690,'[1]Prices 23 nov'!$A$2:$Q$5001,8,FALSE)</f>
        <v>1.959446386799939</v>
      </c>
      <c r="R1690" s="7">
        <f>VLOOKUP($A1690,'[1]Prices 23 nov'!$A$2:$Q$5001,9,FALSE)</f>
        <v>1.9585668317379259</v>
      </c>
      <c r="S1690" s="7">
        <f>VLOOKUP($A1690,'[1]Prices 23 nov'!$A$2:$Q$5001,10,FALSE)</f>
        <v>1.6096578293705761</v>
      </c>
      <c r="T1690" s="7">
        <f>VLOOKUP($A1690,'[1]Prices 23 nov'!$A$2:$Q$5001,11,FALSE)</f>
        <v>2.3141222736699092</v>
      </c>
      <c r="U1690" s="7">
        <f>VLOOKUP($A1690,'[1]Prices 23 nov'!$A$2:$Q$5001,12,FALSE)</f>
        <v>2.012487812378168</v>
      </c>
      <c r="V1690" s="7">
        <f>VLOOKUP($A1690,'[1]Prices 23 nov'!$A$2:$Q$5001,13,FALSE)</f>
        <v>2.2888550480934668</v>
      </c>
      <c r="W1690" s="7">
        <f>VLOOKUP($A1690,'[1]Prices 23 nov'!$A$2:$Q$5001,14,FALSE)</f>
        <v>3.7997551129166141</v>
      </c>
      <c r="X1690" s="7">
        <f>VLOOKUP($A1690,'[1]Prices 23 nov'!$A$2:$Q$5001,15,FALSE)</f>
        <v>4.3290320306055037</v>
      </c>
      <c r="Y1690" s="7">
        <f>VLOOKUP($A1690,'[1]Prices 23 nov'!$A$2:$Q$5001,16,FALSE)</f>
        <v>5.0256769710225058</v>
      </c>
      <c r="Z1690" s="7">
        <f>VLOOKUP($A1690,'[1]Prices 23 nov'!$A$2:$Q$5001,17,FALSE)</f>
        <v>4.4514981284737587</v>
      </c>
    </row>
    <row r="1691" spans="1:26">
      <c r="A1691" s="4" t="s">
        <v>3798</v>
      </c>
      <c r="B1691" s="4" t="s">
        <v>3799</v>
      </c>
      <c r="C1691" s="5">
        <v>10636380160</v>
      </c>
      <c r="D1691" s="5">
        <v>1692</v>
      </c>
      <c r="E1691" s="6" t="s">
        <v>273</v>
      </c>
      <c r="F1691" s="4" t="s">
        <v>423</v>
      </c>
      <c r="G1691" s="4" t="s">
        <v>424</v>
      </c>
      <c r="H1691" s="4" t="s">
        <v>425</v>
      </c>
      <c r="I1691" s="4">
        <v>3.3913042545318604</v>
      </c>
      <c r="J1691" s="5">
        <v>21.308825000000002</v>
      </c>
      <c r="K1691" s="5">
        <v>14.626919788646699</v>
      </c>
      <c r="L1691" s="4" t="s">
        <v>221</v>
      </c>
      <c r="M1691" s="4" t="s">
        <v>440</v>
      </c>
      <c r="N1691" s="7">
        <f>VLOOKUP($A1691,'[1]Prices 23 nov'!$A$2:$Q$5001,5,FALSE)</f>
        <v>2.0417328733707718</v>
      </c>
      <c r="O1691" s="7">
        <f>VLOOKUP($A1691,'[1]Prices 23 nov'!$A$2:$Q$5001,6,FALSE)</f>
        <v>19.1708236656666</v>
      </c>
      <c r="P1691" s="7">
        <f>VLOOKUP($A1691,'[1]Prices 23 nov'!$A$2:$Q$5001,7,FALSE)</f>
        <v>20.101094120507241</v>
      </c>
      <c r="Q1691" s="7">
        <f>VLOOKUP($A1691,'[1]Prices 23 nov'!$A$2:$Q$5001,8,FALSE)</f>
        <v>19.90067231363491</v>
      </c>
      <c r="R1691" s="7">
        <f>VLOOKUP($A1691,'[1]Prices 23 nov'!$A$2:$Q$5001,9,FALSE)</f>
        <v>19.45320010452269</v>
      </c>
      <c r="S1691" s="7">
        <f>VLOOKUP($A1691,'[1]Prices 23 nov'!$A$2:$Q$5001,10,FALSE)</f>
        <v>17.70942353601458</v>
      </c>
      <c r="T1691" s="7">
        <f>VLOOKUP($A1691,'[1]Prices 23 nov'!$A$2:$Q$5001,11,FALSE)</f>
        <v>17.641233435026152</v>
      </c>
      <c r="U1691" s="7">
        <f>VLOOKUP($A1691,'[1]Prices 23 nov'!$A$2:$Q$5001,12,FALSE)</f>
        <v>17.81913081967355</v>
      </c>
      <c r="V1691" s="7">
        <f>VLOOKUP($A1691,'[1]Prices 23 nov'!$A$2:$Q$5001,13,FALSE)</f>
        <v>18.805247554351809</v>
      </c>
      <c r="W1691" s="7">
        <f>VLOOKUP($A1691,'[1]Prices 23 nov'!$A$2:$Q$5001,14,FALSE)</f>
        <v>19.2918589916153</v>
      </c>
      <c r="X1691" s="7">
        <f>VLOOKUP($A1691,'[1]Prices 23 nov'!$A$2:$Q$5001,15,FALSE)</f>
        <v>19.106334679285059</v>
      </c>
      <c r="Y1691" s="7">
        <f>VLOOKUP($A1691,'[1]Prices 23 nov'!$A$2:$Q$5001,16,FALSE)</f>
        <v>18.968174367141732</v>
      </c>
      <c r="Z1691" s="7">
        <f>VLOOKUP($A1691,'[1]Prices 23 nov'!$A$2:$Q$5001,17,FALSE)</f>
        <v>17.883863431964869</v>
      </c>
    </row>
    <row r="1692" spans="1:26">
      <c r="A1692" s="4" t="s">
        <v>3800</v>
      </c>
      <c r="B1692" s="4" t="s">
        <v>3801</v>
      </c>
      <c r="C1692" s="5">
        <v>10625565696</v>
      </c>
      <c r="D1692" s="5">
        <v>1693</v>
      </c>
      <c r="E1692" s="6" t="s">
        <v>55</v>
      </c>
      <c r="F1692" s="4" t="s">
        <v>354</v>
      </c>
      <c r="G1692" s="4" t="s">
        <v>348</v>
      </c>
      <c r="H1692" s="4" t="s">
        <v>355</v>
      </c>
      <c r="I1692" s="4">
        <v>4.1818180084228516</v>
      </c>
      <c r="J1692" s="5">
        <v>10.095210548745303</v>
      </c>
      <c r="K1692" s="5">
        <v>4.1353999473047303</v>
      </c>
      <c r="L1692" s="4" t="s">
        <v>20</v>
      </c>
      <c r="M1692" s="4" t="s">
        <v>412</v>
      </c>
      <c r="N1692" s="7">
        <f>VLOOKUP($A1692,'[1]Prices 23 nov'!$A$2:$Q$5001,5,FALSE)</f>
        <v>-17.676978776331531</v>
      </c>
      <c r="O1692" s="7">
        <f>VLOOKUP($A1692,'[1]Prices 23 nov'!$A$2:$Q$5001,6,FALSE)</f>
        <v>8.6495033920726883</v>
      </c>
      <c r="P1692" s="7">
        <f>VLOOKUP($A1692,'[1]Prices 23 nov'!$A$2:$Q$5001,7,FALSE)</f>
        <v>9.0378957216300932</v>
      </c>
      <c r="Q1692" s="7">
        <f>VLOOKUP($A1692,'[1]Prices 23 nov'!$A$2:$Q$5001,8,FALSE)</f>
        <v>9.1224321801834094</v>
      </c>
      <c r="R1692" s="7">
        <f>VLOOKUP($A1692,'[1]Prices 23 nov'!$A$2:$Q$5001,9,FALSE)</f>
        <v>8.8522149527406668</v>
      </c>
      <c r="S1692" s="7">
        <f>VLOOKUP($A1692,'[1]Prices 23 nov'!$A$2:$Q$5001,10,FALSE)</f>
        <v>5.3939677377529156</v>
      </c>
      <c r="T1692" s="7">
        <f>VLOOKUP($A1692,'[1]Prices 23 nov'!$A$2:$Q$5001,11,FALSE)</f>
        <v>5.0227861863269823</v>
      </c>
      <c r="U1692" s="7">
        <f>VLOOKUP($A1692,'[1]Prices 23 nov'!$A$2:$Q$5001,12,FALSE)</f>
        <v>5.9283420464591927</v>
      </c>
      <c r="V1692" s="7">
        <f>VLOOKUP($A1692,'[1]Prices 23 nov'!$A$2:$Q$5001,13,FALSE)</f>
        <v>6.0887202628898649</v>
      </c>
      <c r="W1692" s="7">
        <f>VLOOKUP($A1692,'[1]Prices 23 nov'!$A$2:$Q$5001,14,FALSE)</f>
        <v>7.129230215806956</v>
      </c>
      <c r="X1692" s="7">
        <f>VLOOKUP($A1692,'[1]Prices 23 nov'!$A$2:$Q$5001,15,FALSE)</f>
        <v>7.3337317112617484</v>
      </c>
      <c r="Y1692" s="7">
        <f>VLOOKUP($A1692,'[1]Prices 23 nov'!$A$2:$Q$5001,16,FALSE)</f>
        <v>6.1791004299163887</v>
      </c>
      <c r="Z1692" s="7">
        <f>VLOOKUP($A1692,'[1]Prices 23 nov'!$A$2:$Q$5001,17,FALSE)</f>
        <v>5.8009598074340829</v>
      </c>
    </row>
    <row r="1693" spans="1:26">
      <c r="A1693" s="4" t="s">
        <v>3802</v>
      </c>
      <c r="B1693" s="4" t="s">
        <v>3803</v>
      </c>
      <c r="C1693" s="5">
        <v>10617565184</v>
      </c>
      <c r="D1693" s="5">
        <v>1694</v>
      </c>
      <c r="E1693" s="6" t="s">
        <v>55</v>
      </c>
      <c r="F1693" s="4" t="s">
        <v>250</v>
      </c>
      <c r="G1693" s="4" t="s">
        <v>251</v>
      </c>
      <c r="H1693" s="4" t="s">
        <v>252</v>
      </c>
      <c r="I1693" s="4">
        <v>2.5</v>
      </c>
      <c r="J1693" s="5">
        <v>46.040833382400002</v>
      </c>
      <c r="K1693" s="5">
        <v>20.9340846578</v>
      </c>
      <c r="L1693" s="4" t="s">
        <v>35</v>
      </c>
      <c r="M1693" s="4" t="s">
        <v>207</v>
      </c>
      <c r="N1693" s="7">
        <f>VLOOKUP($A1693,'[1]Prices 23 nov'!$A$2:$Q$5001,5,FALSE)</f>
        <v>-4.65165883860249</v>
      </c>
      <c r="O1693" s="7">
        <f>VLOOKUP($A1693,'[1]Prices 23 nov'!$A$2:$Q$5001,6,FALSE)</f>
        <v>41.725084746256471</v>
      </c>
      <c r="P1693" s="7">
        <f>VLOOKUP($A1693,'[1]Prices 23 nov'!$A$2:$Q$5001,7,FALSE)</f>
        <v>44.198839984834187</v>
      </c>
      <c r="Q1693" s="7">
        <f>VLOOKUP($A1693,'[1]Prices 23 nov'!$A$2:$Q$5001,8,FALSE)</f>
        <v>42.058168731629848</v>
      </c>
      <c r="R1693" s="7">
        <f>VLOOKUP($A1693,'[1]Prices 23 nov'!$A$2:$Q$5001,9,FALSE)</f>
        <v>36.326323937624693</v>
      </c>
      <c r="S1693" s="7">
        <f>VLOOKUP($A1693,'[1]Prices 23 nov'!$A$2:$Q$5001,10,FALSE)</f>
        <v>29.066275199875239</v>
      </c>
      <c r="T1693" s="7">
        <f>VLOOKUP($A1693,'[1]Prices 23 nov'!$A$2:$Q$5001,11,FALSE)</f>
        <v>32.909188913181417</v>
      </c>
      <c r="U1693" s="7">
        <f>VLOOKUP($A1693,'[1]Prices 23 nov'!$A$2:$Q$5001,12,FALSE)</f>
        <v>37.270350456237793</v>
      </c>
      <c r="V1693" s="7">
        <f>VLOOKUP($A1693,'[1]Prices 23 nov'!$A$2:$Q$5001,13,FALSE)</f>
        <v>36.244824796915047</v>
      </c>
      <c r="W1693" s="7">
        <f>VLOOKUP($A1693,'[1]Prices 23 nov'!$A$2:$Q$5001,14,FALSE)</f>
        <v>39.657143913209438</v>
      </c>
      <c r="X1693" s="7">
        <f>VLOOKUP($A1693,'[1]Prices 23 nov'!$A$2:$Q$5001,15,FALSE)</f>
        <v>37.015486694872379</v>
      </c>
      <c r="Y1693" s="7">
        <f>VLOOKUP($A1693,'[1]Prices 23 nov'!$A$2:$Q$5001,16,FALSE)</f>
        <v>35.355347799137228</v>
      </c>
      <c r="Z1693" s="7">
        <f>VLOOKUP($A1693,'[1]Prices 23 nov'!$A$2:$Q$5001,17,FALSE)</f>
        <v>34.017579413950443</v>
      </c>
    </row>
    <row r="1694" spans="1:26">
      <c r="A1694" s="4" t="s">
        <v>3804</v>
      </c>
      <c r="B1694" s="4" t="s">
        <v>3805</v>
      </c>
      <c r="C1694" s="5">
        <v>10601398272</v>
      </c>
      <c r="D1694" s="5">
        <v>1695</v>
      </c>
      <c r="E1694" s="6" t="s">
        <v>55</v>
      </c>
      <c r="F1694" s="4" t="s">
        <v>3806</v>
      </c>
      <c r="G1694" s="4" t="s">
        <v>18</v>
      </c>
      <c r="H1694" s="4" t="s">
        <v>19</v>
      </c>
      <c r="I1694" s="4">
        <v>2.7142856121063232</v>
      </c>
      <c r="J1694" s="5">
        <v>3.690000057220459</v>
      </c>
      <c r="K1694" s="5">
        <v>1.2599999904632571</v>
      </c>
      <c r="L1694" s="4" t="s">
        <v>20</v>
      </c>
      <c r="M1694" s="4" t="s">
        <v>443</v>
      </c>
      <c r="N1694" s="7">
        <f>VLOOKUP($A1694,'[1]Prices 23 nov'!$A$2:$Q$5001,5,FALSE)</f>
        <v>-29.962548639174649</v>
      </c>
      <c r="O1694" s="7">
        <f>VLOOKUP($A1694,'[1]Prices 23 nov'!$A$2:$Q$5001,6,FALSE)</f>
        <v>2.6400001049041748</v>
      </c>
      <c r="P1694" s="7">
        <f>VLOOKUP($A1694,'[1]Prices 23 nov'!$A$2:$Q$5001,7,FALSE)</f>
        <v>3.119999885559082</v>
      </c>
      <c r="Q1694" s="7">
        <f>VLOOKUP($A1694,'[1]Prices 23 nov'!$A$2:$Q$5001,8,FALSE)</f>
        <v>3.1700000762939449</v>
      </c>
      <c r="R1694" s="7">
        <f>VLOOKUP($A1694,'[1]Prices 23 nov'!$A$2:$Q$5001,9,FALSE)</f>
        <v>2.9300000667572021</v>
      </c>
      <c r="S1694" s="7">
        <f>VLOOKUP($A1694,'[1]Prices 23 nov'!$A$2:$Q$5001,10,FALSE)</f>
        <v>1.5099999904632571</v>
      </c>
      <c r="T1694" s="7">
        <f>VLOOKUP($A1694,'[1]Prices 23 nov'!$A$2:$Q$5001,11,FALSE)</f>
        <v>1.690000057220459</v>
      </c>
      <c r="U1694" s="7">
        <f>VLOOKUP($A1694,'[1]Prices 23 nov'!$A$2:$Q$5001,12,FALSE)</f>
        <v>2.190000057220459</v>
      </c>
      <c r="V1694" s="7">
        <f>VLOOKUP($A1694,'[1]Prices 23 nov'!$A$2:$Q$5001,13,FALSE)</f>
        <v>2.160000085830688</v>
      </c>
      <c r="W1694" s="7">
        <f>VLOOKUP($A1694,'[1]Prices 23 nov'!$A$2:$Q$5001,14,FALSE)</f>
        <v>1.929999947547913</v>
      </c>
      <c r="X1694" s="7">
        <f>VLOOKUP($A1694,'[1]Prices 23 nov'!$A$2:$Q$5001,15,FALSE)</f>
        <v>2.220000028610229</v>
      </c>
      <c r="Y1694" s="7">
        <f>VLOOKUP($A1694,'[1]Prices 23 nov'!$A$2:$Q$5001,16,FALSE)</f>
        <v>2.0399999618530269</v>
      </c>
      <c r="Z1694" s="7">
        <f>VLOOKUP($A1694,'[1]Prices 23 nov'!$A$2:$Q$5001,17,FALSE)</f>
        <v>1.870000004768372</v>
      </c>
    </row>
    <row r="1695" spans="1:26">
      <c r="A1695" s="4" t="s">
        <v>3807</v>
      </c>
      <c r="B1695" s="4" t="s">
        <v>3808</v>
      </c>
      <c r="C1695" s="5">
        <v>10599173120</v>
      </c>
      <c r="D1695" s="5">
        <v>1696</v>
      </c>
      <c r="E1695" s="6" t="s">
        <v>329</v>
      </c>
      <c r="F1695" s="4" t="s">
        <v>288</v>
      </c>
      <c r="G1695" s="4" t="s">
        <v>289</v>
      </c>
      <c r="H1695" s="4" t="s">
        <v>290</v>
      </c>
      <c r="I1695" s="4">
        <v>4.1111111640930176</v>
      </c>
      <c r="J1695" s="5">
        <v>59.16387672424316</v>
      </c>
      <c r="K1695" s="5">
        <v>25.72707191848755</v>
      </c>
      <c r="L1695" s="4" t="s">
        <v>35</v>
      </c>
      <c r="M1695" s="4" t="s">
        <v>1345</v>
      </c>
      <c r="N1695" s="7">
        <f>VLOOKUP($A1695,'[1]Prices 23 nov'!$A$2:$Q$5001,5,FALSE)</f>
        <v>10.195506697064729</v>
      </c>
      <c r="O1695" s="7">
        <f>VLOOKUP($A1695,'[1]Prices 23 nov'!$A$2:$Q$5001,6,FALSE)</f>
        <v>46.38209938564296</v>
      </c>
      <c r="P1695" s="7">
        <f>VLOOKUP($A1695,'[1]Prices 23 nov'!$A$2:$Q$5001,7,FALSE)</f>
        <v>46.482030800218581</v>
      </c>
      <c r="Q1695" s="7">
        <f>VLOOKUP($A1695,'[1]Prices 23 nov'!$A$2:$Q$5001,8,FALSE)</f>
        <v>41.53760736703498</v>
      </c>
      <c r="R1695" s="7">
        <f>VLOOKUP($A1695,'[1]Prices 23 nov'!$A$2:$Q$5001,9,FALSE)</f>
        <v>38.693981738586437</v>
      </c>
      <c r="S1695" s="7">
        <f>VLOOKUP($A1695,'[1]Prices 23 nov'!$A$2:$Q$5001,10,FALSE)</f>
        <v>28.87477457723617</v>
      </c>
      <c r="T1695" s="7">
        <f>VLOOKUP($A1695,'[1]Prices 23 nov'!$A$2:$Q$5001,11,FALSE)</f>
        <v>33.469445285942129</v>
      </c>
      <c r="U1695" s="7">
        <f>VLOOKUP($A1695,'[1]Prices 23 nov'!$A$2:$Q$5001,12,FALSE)</f>
        <v>37.574879323120058</v>
      </c>
      <c r="V1695" s="7">
        <f>VLOOKUP($A1695,'[1]Prices 23 nov'!$A$2:$Q$5001,13,FALSE)</f>
        <v>38.173695105651859</v>
      </c>
      <c r="W1695" s="7">
        <f>VLOOKUP($A1695,'[1]Prices 23 nov'!$A$2:$Q$5001,14,FALSE)</f>
        <v>39.735119499237037</v>
      </c>
      <c r="X1695" s="7">
        <f>VLOOKUP($A1695,'[1]Prices 23 nov'!$A$2:$Q$5001,15,FALSE)</f>
        <v>47.509256648775143</v>
      </c>
      <c r="Y1695" s="7">
        <f>VLOOKUP($A1695,'[1]Prices 23 nov'!$A$2:$Q$5001,16,FALSE)</f>
        <v>49.892758976211553</v>
      </c>
      <c r="Z1695" s="7">
        <f>VLOOKUP($A1695,'[1]Prices 23 nov'!$A$2:$Q$5001,17,FALSE)</f>
        <v>48.465502454849229</v>
      </c>
    </row>
    <row r="1696" spans="1:26">
      <c r="A1696" s="4" t="s">
        <v>3809</v>
      </c>
      <c r="B1696" s="4" t="s">
        <v>3810</v>
      </c>
      <c r="C1696" s="5">
        <v>10582411264</v>
      </c>
      <c r="D1696" s="5">
        <v>1697</v>
      </c>
      <c r="E1696" s="6" t="s">
        <v>55</v>
      </c>
      <c r="F1696" s="4" t="s">
        <v>101</v>
      </c>
      <c r="G1696" s="4" t="s">
        <v>46</v>
      </c>
      <c r="H1696" s="4" t="s">
        <v>102</v>
      </c>
      <c r="I1696" s="4">
        <v>4.6666665077209473</v>
      </c>
      <c r="J1696" s="5">
        <v>1.05463476065629</v>
      </c>
      <c r="K1696" s="5">
        <v>0.79789864503642505</v>
      </c>
      <c r="L1696" s="4" t="s">
        <v>3811</v>
      </c>
      <c r="M1696" s="4" t="s">
        <v>83</v>
      </c>
      <c r="N1696" s="7">
        <f>VLOOKUP($A1696,'[1]Prices 23 nov'!$A$2:$Q$5001,5,FALSE)</f>
        <v>-8.7884489896319593</v>
      </c>
      <c r="O1696" s="7">
        <f>VLOOKUP($A1696,'[1]Prices 23 nov'!$A$2:$Q$5001,6,FALSE)</f>
        <v>0.98731405037101205</v>
      </c>
      <c r="P1696" s="7">
        <f>VLOOKUP($A1696,'[1]Prices 23 nov'!$A$2:$Q$5001,7,FALSE)</f>
        <v>1.0397219150391379</v>
      </c>
      <c r="Q1696" s="7">
        <f>VLOOKUP($A1696,'[1]Prices 23 nov'!$A$2:$Q$5001,8,FALSE)</f>
        <v>0.92572811990976311</v>
      </c>
      <c r="R1696" s="7">
        <f>VLOOKUP($A1696,'[1]Prices 23 nov'!$A$2:$Q$5001,9,FALSE)</f>
        <v>0.93378734588623002</v>
      </c>
      <c r="S1696" s="7">
        <f>VLOOKUP($A1696,'[1]Prices 23 nov'!$A$2:$Q$5001,10,FALSE)</f>
        <v>0.84366196850865505</v>
      </c>
      <c r="T1696" s="7">
        <f>VLOOKUP($A1696,'[1]Prices 23 nov'!$A$2:$Q$5001,11,FALSE)</f>
        <v>0.85512438710873107</v>
      </c>
      <c r="U1696" s="7">
        <f>VLOOKUP($A1696,'[1]Prices 23 nov'!$A$2:$Q$5001,12,FALSE)</f>
        <v>0.84037147410299406</v>
      </c>
      <c r="V1696" s="7">
        <f>VLOOKUP($A1696,'[1]Prices 23 nov'!$A$2:$Q$5001,13,FALSE)</f>
        <v>0.81612446932425109</v>
      </c>
      <c r="W1696" s="7">
        <f>VLOOKUP($A1696,'[1]Prices 23 nov'!$A$2:$Q$5001,14,FALSE)</f>
        <v>0.87381282721776909</v>
      </c>
      <c r="X1696" s="7">
        <f>VLOOKUP($A1696,'[1]Prices 23 nov'!$A$2:$Q$5001,15,FALSE)</f>
        <v>0.95193457603454612</v>
      </c>
      <c r="Y1696" s="7">
        <f>VLOOKUP($A1696,'[1]Prices 23 nov'!$A$2:$Q$5001,16,FALSE)</f>
        <v>0.89530261823625812</v>
      </c>
      <c r="Z1696" s="7">
        <f>VLOOKUP($A1696,'[1]Prices 23 nov'!$A$2:$Q$5001,17,FALSE)</f>
        <v>0.89218998306701303</v>
      </c>
    </row>
    <row r="1697" spans="1:26">
      <c r="A1697" s="4" t="s">
        <v>3812</v>
      </c>
      <c r="B1697" s="4" t="s">
        <v>3813</v>
      </c>
      <c r="C1697" s="5">
        <v>10581928960</v>
      </c>
      <c r="D1697" s="5">
        <v>1698</v>
      </c>
      <c r="E1697" s="6" t="s">
        <v>70</v>
      </c>
      <c r="F1697" s="4" t="s">
        <v>51</v>
      </c>
      <c r="G1697" s="4" t="s">
        <v>203</v>
      </c>
      <c r="H1697" s="4" t="s">
        <v>204</v>
      </c>
      <c r="I1697" s="4">
        <v>3.4782607555389404</v>
      </c>
      <c r="J1697" s="5">
        <v>55.270000457763672</v>
      </c>
      <c r="K1697" s="5">
        <v>30.229999542236328</v>
      </c>
      <c r="L1697" s="4" t="s">
        <v>3795</v>
      </c>
      <c r="M1697" s="4" t="s">
        <v>282</v>
      </c>
      <c r="N1697" s="7">
        <f>VLOOKUP($A1697,'[1]Prices 23 nov'!$A$2:$Q$5001,5,FALSE)</f>
        <v>15.180310436784691</v>
      </c>
      <c r="O1697" s="7">
        <f>VLOOKUP($A1697,'[1]Prices 23 nov'!$A$2:$Q$5001,6,FALSE)</f>
        <v>43.099998474121087</v>
      </c>
      <c r="P1697" s="7">
        <f>VLOOKUP($A1697,'[1]Prices 23 nov'!$A$2:$Q$5001,7,FALSE)</f>
        <v>33.799999237060547</v>
      </c>
      <c r="Q1697" s="7">
        <f>VLOOKUP($A1697,'[1]Prices 23 nov'!$A$2:$Q$5001,8,FALSE)</f>
        <v>33.580001831054688</v>
      </c>
      <c r="R1697" s="7">
        <f>VLOOKUP($A1697,'[1]Prices 23 nov'!$A$2:$Q$5001,9,FALSE)</f>
        <v>36.119998931884773</v>
      </c>
      <c r="S1697" s="7">
        <f>VLOOKUP($A1697,'[1]Prices 23 nov'!$A$2:$Q$5001,10,FALSE)</f>
        <v>40.220001220703118</v>
      </c>
      <c r="T1697" s="7">
        <f>VLOOKUP($A1697,'[1]Prices 23 nov'!$A$2:$Q$5001,11,FALSE)</f>
        <v>41.669998168945313</v>
      </c>
      <c r="U1697" s="7">
        <f>VLOOKUP($A1697,'[1]Prices 23 nov'!$A$2:$Q$5001,12,FALSE)</f>
        <v>43.669998168945313</v>
      </c>
      <c r="V1697" s="7">
        <f>VLOOKUP($A1697,'[1]Prices 23 nov'!$A$2:$Q$5001,13,FALSE)</f>
        <v>42.709999084472663</v>
      </c>
      <c r="W1697" s="7">
        <f>VLOOKUP($A1697,'[1]Prices 23 nov'!$A$2:$Q$5001,14,FALSE)</f>
        <v>48.930000305175781</v>
      </c>
      <c r="X1697" s="7">
        <f>VLOOKUP($A1697,'[1]Prices 23 nov'!$A$2:$Q$5001,15,FALSE)</f>
        <v>50.729999542236328</v>
      </c>
      <c r="Y1697" s="7">
        <f>VLOOKUP($A1697,'[1]Prices 23 nov'!$A$2:$Q$5001,16,FALSE)</f>
        <v>52.700000762939453</v>
      </c>
      <c r="Z1697" s="7">
        <f>VLOOKUP($A1697,'[1]Prices 23 nov'!$A$2:$Q$5001,17,FALSE)</f>
        <v>48.659999847412109</v>
      </c>
    </row>
    <row r="1698" spans="1:26">
      <c r="A1698" s="4" t="s">
        <v>3814</v>
      </c>
      <c r="B1698" s="4" t="s">
        <v>3815</v>
      </c>
      <c r="C1698" s="5">
        <v>10577199104</v>
      </c>
      <c r="D1698" s="5">
        <v>1699</v>
      </c>
      <c r="E1698" s="6" t="s">
        <v>70</v>
      </c>
      <c r="F1698" s="4" t="s">
        <v>2909</v>
      </c>
      <c r="G1698" s="4" t="s">
        <v>2608</v>
      </c>
      <c r="H1698" s="4" t="s">
        <v>2609</v>
      </c>
      <c r="I1698" s="4">
        <v>2.7999999523162842</v>
      </c>
      <c r="J1698" s="5">
        <v>13.730464194075111</v>
      </c>
      <c r="K1698" s="5">
        <v>6.6588112788754001</v>
      </c>
      <c r="L1698" s="4" t="s">
        <v>64</v>
      </c>
      <c r="M1698" s="4" t="s">
        <v>207</v>
      </c>
      <c r="N1698" s="7">
        <f>VLOOKUP($A1698,'[1]Prices 23 nov'!$A$2:$Q$5001,5,FALSE)</f>
        <v>-15.797958087049979</v>
      </c>
      <c r="O1698" s="7">
        <f>VLOOKUP($A1698,'[1]Prices 23 nov'!$A$2:$Q$5001,6,FALSE)</f>
        <v>10.385577321052549</v>
      </c>
      <c r="P1698" s="7">
        <f>VLOOKUP($A1698,'[1]Prices 23 nov'!$A$2:$Q$5001,7,FALSE)</f>
        <v>9.7549688005819917</v>
      </c>
      <c r="Q1698" s="7">
        <f>VLOOKUP($A1698,'[1]Prices 23 nov'!$A$2:$Q$5001,8,FALSE)</f>
        <v>10.74766386440024</v>
      </c>
      <c r="R1698" s="7">
        <f>VLOOKUP($A1698,'[1]Prices 23 nov'!$A$2:$Q$5001,9,FALSE)</f>
        <v>11.50828961399384</v>
      </c>
      <c r="S1698" s="7">
        <f>VLOOKUP($A1698,'[1]Prices 23 nov'!$A$2:$Q$5001,10,FALSE)</f>
        <v>8.5823690802790225</v>
      </c>
      <c r="T1698" s="7">
        <f>VLOOKUP($A1698,'[1]Prices 23 nov'!$A$2:$Q$5001,11,FALSE)</f>
        <v>10.950112686492499</v>
      </c>
      <c r="U1698" s="7">
        <f>VLOOKUP($A1698,'[1]Prices 23 nov'!$A$2:$Q$5001,12,FALSE)</f>
        <v>13.09377203020267</v>
      </c>
      <c r="V1698" s="7">
        <f>VLOOKUP($A1698,'[1]Prices 23 nov'!$A$2:$Q$5001,13,FALSE)</f>
        <v>12.17956175096333</v>
      </c>
      <c r="W1698" s="7">
        <f>VLOOKUP($A1698,'[1]Prices 23 nov'!$A$2:$Q$5001,14,FALSE)</f>
        <v>11.88548671454191</v>
      </c>
      <c r="X1698" s="7">
        <f>VLOOKUP($A1698,'[1]Prices 23 nov'!$A$2:$Q$5001,15,FALSE)</f>
        <v>9.7553717531263828</v>
      </c>
      <c r="Y1698" s="7">
        <f>VLOOKUP($A1698,'[1]Prices 23 nov'!$A$2:$Q$5001,16,FALSE)</f>
        <v>9.2968933917582035</v>
      </c>
      <c r="Z1698" s="7">
        <f>VLOOKUP($A1698,'[1]Prices 23 nov'!$A$2:$Q$5001,17,FALSE)</f>
        <v>8.9728176221251488</v>
      </c>
    </row>
    <row r="1699" spans="1:26">
      <c r="A1699" s="4" t="s">
        <v>3816</v>
      </c>
      <c r="B1699" s="4" t="s">
        <v>3817</v>
      </c>
      <c r="C1699" s="5">
        <v>10576738304</v>
      </c>
      <c r="D1699" s="5">
        <v>1700</v>
      </c>
      <c r="E1699" s="6" t="s">
        <v>16</v>
      </c>
      <c r="F1699" s="4" t="s">
        <v>101</v>
      </c>
      <c r="G1699" s="4" t="s">
        <v>46</v>
      </c>
      <c r="H1699" s="4" t="s">
        <v>102</v>
      </c>
      <c r="I1699" s="4">
        <v>4.8000001907348633</v>
      </c>
      <c r="J1699" s="5">
        <v>42.513668995826997</v>
      </c>
      <c r="K1699" s="5">
        <v>22.683037478231601</v>
      </c>
      <c r="L1699" s="4" t="s">
        <v>754</v>
      </c>
      <c r="M1699" s="4" t="s">
        <v>2144</v>
      </c>
      <c r="N1699" s="7">
        <f>VLOOKUP($A1699,'[1]Prices 23 nov'!$A$2:$Q$5001,5,FALSE)</f>
        <v>0</v>
      </c>
      <c r="O1699" s="7">
        <f>VLOOKUP($A1699,'[1]Prices 23 nov'!$A$2:$Q$5001,6,FALSE)</f>
        <v>0</v>
      </c>
      <c r="P1699" s="7">
        <f>VLOOKUP($A1699,'[1]Prices 23 nov'!$A$2:$Q$5001,7,FALSE)</f>
        <v>0</v>
      </c>
      <c r="Q1699" s="7">
        <f>VLOOKUP($A1699,'[1]Prices 23 nov'!$A$2:$Q$5001,8,FALSE)</f>
        <v>0</v>
      </c>
      <c r="R1699" s="7">
        <f>VLOOKUP($A1699,'[1]Prices 23 nov'!$A$2:$Q$5001,9,FALSE)</f>
        <v>0</v>
      </c>
      <c r="S1699" s="7">
        <f>VLOOKUP($A1699,'[1]Prices 23 nov'!$A$2:$Q$5001,10,FALSE)</f>
        <v>0</v>
      </c>
      <c r="T1699" s="7">
        <f>VLOOKUP($A1699,'[1]Prices 23 nov'!$A$2:$Q$5001,11,FALSE)</f>
        <v>0</v>
      </c>
      <c r="U1699" s="7">
        <f>VLOOKUP($A1699,'[1]Prices 23 nov'!$A$2:$Q$5001,12,FALSE)</f>
        <v>0</v>
      </c>
      <c r="V1699" s="7">
        <f>VLOOKUP($A1699,'[1]Prices 23 nov'!$A$2:$Q$5001,13,FALSE)</f>
        <v>0</v>
      </c>
      <c r="W1699" s="7">
        <f>VLOOKUP($A1699,'[1]Prices 23 nov'!$A$2:$Q$5001,14,FALSE)</f>
        <v>35.740377672016621</v>
      </c>
      <c r="X1699" s="7">
        <f>VLOOKUP($A1699,'[1]Prices 23 nov'!$A$2:$Q$5001,15,FALSE)</f>
        <v>25.06956211591023</v>
      </c>
      <c r="Y1699" s="7">
        <f>VLOOKUP($A1699,'[1]Prices 23 nov'!$A$2:$Q$5001,16,FALSE)</f>
        <v>23.588574079067261</v>
      </c>
      <c r="Z1699" s="7">
        <f>VLOOKUP($A1699,'[1]Prices 23 nov'!$A$2:$Q$5001,17,FALSE)</f>
        <v>27.514422797281899</v>
      </c>
    </row>
    <row r="1700" spans="1:26">
      <c r="A1700" s="4" t="s">
        <v>3818</v>
      </c>
      <c r="B1700" s="4" t="s">
        <v>3819</v>
      </c>
      <c r="C1700" s="5">
        <v>10555010048</v>
      </c>
      <c r="D1700" s="5">
        <v>1701</v>
      </c>
      <c r="E1700" s="6" t="s">
        <v>294</v>
      </c>
      <c r="F1700" s="4" t="s">
        <v>101</v>
      </c>
      <c r="G1700" s="4" t="s">
        <v>46</v>
      </c>
      <c r="H1700" s="4" t="s">
        <v>102</v>
      </c>
      <c r="I1700" s="4">
        <v>3.6666667461395264</v>
      </c>
      <c r="J1700" s="5">
        <v>0.8968803563153751</v>
      </c>
      <c r="K1700" s="5">
        <v>0.602994940299447</v>
      </c>
      <c r="L1700" s="4" t="s">
        <v>580</v>
      </c>
      <c r="M1700" s="4" t="s">
        <v>3209</v>
      </c>
      <c r="N1700" s="7">
        <f>VLOOKUP($A1700,'[1]Prices 23 nov'!$A$2:$Q$5001,5,FALSE)</f>
        <v>12.499998715417091</v>
      </c>
      <c r="O1700" s="7">
        <f>VLOOKUP($A1700,'[1]Prices 23 nov'!$A$2:$Q$5001,6,FALSE)</f>
        <v>0.664838807634617</v>
      </c>
      <c r="P1700" s="7">
        <f>VLOOKUP($A1700,'[1]Prices 23 nov'!$A$2:$Q$5001,7,FALSE)</f>
        <v>0.71516786193576809</v>
      </c>
      <c r="Q1700" s="7">
        <f>VLOOKUP($A1700,'[1]Prices 23 nov'!$A$2:$Q$5001,8,FALSE)</f>
        <v>0.622374119702229</v>
      </c>
      <c r="R1700" s="7">
        <f>VLOOKUP($A1700,'[1]Prices 23 nov'!$A$2:$Q$5001,9,FALSE)</f>
        <v>0.669453675283876</v>
      </c>
      <c r="S1700" s="7">
        <f>VLOOKUP($A1700,'[1]Prices 23 nov'!$A$2:$Q$5001,10,FALSE)</f>
        <v>0.65352113035363102</v>
      </c>
      <c r="T1700" s="7">
        <f>VLOOKUP($A1700,'[1]Prices 23 nov'!$A$2:$Q$5001,11,FALSE)</f>
        <v>0.68664788445693103</v>
      </c>
      <c r="U1700" s="7">
        <f>VLOOKUP($A1700,'[1]Prices 23 nov'!$A$2:$Q$5001,12,FALSE)</f>
        <v>0.62992785818960306</v>
      </c>
      <c r="V1700" s="7">
        <f>VLOOKUP($A1700,'[1]Prices 23 nov'!$A$2:$Q$5001,13,FALSE)</f>
        <v>0.70579912107348308</v>
      </c>
      <c r="W1700" s="7">
        <f>VLOOKUP($A1700,'[1]Prices 23 nov'!$A$2:$Q$5001,14,FALSE)</f>
        <v>0.86378551046448804</v>
      </c>
      <c r="X1700" s="7">
        <f>VLOOKUP($A1700,'[1]Prices 23 nov'!$A$2:$Q$5001,15,FALSE)</f>
        <v>0.81719920948398805</v>
      </c>
      <c r="Y1700" s="7">
        <f>VLOOKUP($A1700,'[1]Prices 23 nov'!$A$2:$Q$5001,16,FALSE)</f>
        <v>0.73921368139259902</v>
      </c>
      <c r="Z1700" s="7">
        <f>VLOOKUP($A1700,'[1]Prices 23 nov'!$A$2:$Q$5001,17,FALSE)</f>
        <v>0.75320563461511403</v>
      </c>
    </row>
    <row r="1701" spans="1:26">
      <c r="A1701" s="4" t="s">
        <v>3820</v>
      </c>
      <c r="B1701" s="4" t="s">
        <v>3821</v>
      </c>
      <c r="C1701" s="5">
        <v>10548298752</v>
      </c>
      <c r="D1701" s="5">
        <v>1702</v>
      </c>
      <c r="E1701" s="6" t="s">
        <v>70</v>
      </c>
      <c r="F1701" s="4" t="s">
        <v>2122</v>
      </c>
      <c r="G1701" s="4" t="s">
        <v>2123</v>
      </c>
      <c r="H1701" s="4" t="s">
        <v>2124</v>
      </c>
      <c r="I1701" s="4">
        <v>3.923076868057251</v>
      </c>
      <c r="J1701" s="5">
        <v>18.920064171600345</v>
      </c>
      <c r="K1701" s="5">
        <v>14.12981050643921</v>
      </c>
      <c r="L1701" s="4" t="s">
        <v>658</v>
      </c>
      <c r="M1701" s="4" t="s">
        <v>150</v>
      </c>
      <c r="N1701" s="7">
        <f>VLOOKUP($A1701,'[1]Prices 23 nov'!$A$2:$Q$5001,5,FALSE)</f>
        <v>-5.1980065178528818</v>
      </c>
      <c r="O1701" s="7">
        <f>VLOOKUP($A1701,'[1]Prices 23 nov'!$A$2:$Q$5001,6,FALSE)</f>
        <v>15.96461183912754</v>
      </c>
      <c r="P1701" s="7">
        <f>VLOOKUP($A1701,'[1]Prices 23 nov'!$A$2:$Q$5001,7,FALSE)</f>
        <v>16.445330937642101</v>
      </c>
      <c r="Q1701" s="7">
        <f>VLOOKUP($A1701,'[1]Prices 23 nov'!$A$2:$Q$5001,8,FALSE)</f>
        <v>17.17462746891783</v>
      </c>
      <c r="R1701" s="7">
        <f>VLOOKUP($A1701,'[1]Prices 23 nov'!$A$2:$Q$5001,9,FALSE)</f>
        <v>17.882410360183709</v>
      </c>
      <c r="S1701" s="7">
        <f>VLOOKUP($A1701,'[1]Prices 23 nov'!$A$2:$Q$5001,10,FALSE)</f>
        <v>17.135862509679779</v>
      </c>
      <c r="T1701" s="7">
        <f>VLOOKUP($A1701,'[1]Prices 23 nov'!$A$2:$Q$5001,11,FALSE)</f>
        <v>16.938001093671801</v>
      </c>
      <c r="U1701" s="7">
        <f>VLOOKUP($A1701,'[1]Prices 23 nov'!$A$2:$Q$5001,12,FALSE)</f>
        <v>17.090115032324771</v>
      </c>
      <c r="V1701" s="7">
        <f>VLOOKUP($A1701,'[1]Prices 23 nov'!$A$2:$Q$5001,13,FALSE)</f>
        <v>17.03679990768433</v>
      </c>
      <c r="W1701" s="7">
        <f>VLOOKUP($A1701,'[1]Prices 23 nov'!$A$2:$Q$5001,14,FALSE)</f>
        <v>16.783447105422969</v>
      </c>
      <c r="X1701" s="7">
        <f>VLOOKUP($A1701,'[1]Prices 23 nov'!$A$2:$Q$5001,15,FALSE)</f>
        <v>16.53455680517482</v>
      </c>
      <c r="Y1701" s="7">
        <f>VLOOKUP($A1701,'[1]Prices 23 nov'!$A$2:$Q$5001,16,FALSE)</f>
        <v>16.607430241413109</v>
      </c>
      <c r="Z1701" s="7">
        <f>VLOOKUP($A1701,'[1]Prices 23 nov'!$A$2:$Q$5001,17,FALSE)</f>
        <v>16.093151546524041</v>
      </c>
    </row>
    <row r="1702" spans="1:26">
      <c r="A1702" s="4" t="s">
        <v>3822</v>
      </c>
      <c r="B1702" s="4" t="s">
        <v>3823</v>
      </c>
      <c r="C1702" s="5">
        <v>10547427328</v>
      </c>
      <c r="D1702" s="5">
        <v>1703</v>
      </c>
      <c r="E1702" s="6" t="s">
        <v>273</v>
      </c>
      <c r="F1702" s="4" t="s">
        <v>377</v>
      </c>
      <c r="G1702" s="4" t="s">
        <v>378</v>
      </c>
      <c r="H1702" s="4" t="s">
        <v>379</v>
      </c>
      <c r="I1702" s="4">
        <v>3.875</v>
      </c>
      <c r="J1702" s="5">
        <v>46.25132854980987</v>
      </c>
      <c r="K1702" s="5">
        <v>29.043382723188884</v>
      </c>
      <c r="L1702" s="4" t="s">
        <v>20</v>
      </c>
      <c r="M1702" s="4" t="s">
        <v>1949</v>
      </c>
      <c r="N1702" s="7">
        <f>VLOOKUP($A1702,'[1]Prices 23 nov'!$A$2:$Q$5001,5,FALSE)</f>
        <v>5.1093215511887724</v>
      </c>
      <c r="O1702" s="7">
        <f>VLOOKUP($A1702,'[1]Prices 23 nov'!$A$2:$Q$5001,6,FALSE)</f>
        <v>41.123392856442251</v>
      </c>
      <c r="P1702" s="7">
        <f>VLOOKUP($A1702,'[1]Prices 23 nov'!$A$2:$Q$5001,7,FALSE)</f>
        <v>42.964960303248972</v>
      </c>
      <c r="Q1702" s="7">
        <f>VLOOKUP($A1702,'[1]Prices 23 nov'!$A$2:$Q$5001,8,FALSE)</f>
        <v>44.614226898607967</v>
      </c>
      <c r="R1702" s="7">
        <f>VLOOKUP($A1702,'[1]Prices 23 nov'!$A$2:$Q$5001,9,FALSE)</f>
        <v>43.155922880287108</v>
      </c>
      <c r="S1702" s="7">
        <f>VLOOKUP($A1702,'[1]Prices 23 nov'!$A$2:$Q$5001,10,FALSE)</f>
        <v>36.573357343673713</v>
      </c>
      <c r="T1702" s="7">
        <f>VLOOKUP($A1702,'[1]Prices 23 nov'!$A$2:$Q$5001,11,FALSE)</f>
        <v>38.414029060580113</v>
      </c>
      <c r="U1702" s="7">
        <f>VLOOKUP($A1702,'[1]Prices 23 nov'!$A$2:$Q$5001,12,FALSE)</f>
        <v>40.222106632893428</v>
      </c>
      <c r="V1702" s="7">
        <f>VLOOKUP($A1702,'[1]Prices 23 nov'!$A$2:$Q$5001,13,FALSE)</f>
        <v>39.33725803485504</v>
      </c>
      <c r="W1702" s="7">
        <f>VLOOKUP($A1702,'[1]Prices 23 nov'!$A$2:$Q$5001,14,FALSE)</f>
        <v>41.592061549425132</v>
      </c>
      <c r="X1702" s="7">
        <f>VLOOKUP($A1702,'[1]Prices 23 nov'!$A$2:$Q$5001,15,FALSE)</f>
        <v>40.46853398201074</v>
      </c>
      <c r="Y1702" s="7">
        <f>VLOOKUP($A1702,'[1]Prices 23 nov'!$A$2:$Q$5001,16,FALSE)</f>
        <v>41.406542657156017</v>
      </c>
      <c r="Z1702" s="7">
        <f>VLOOKUP($A1702,'[1]Prices 23 nov'!$A$2:$Q$5001,17,FALSE)</f>
        <v>40.33353562408206</v>
      </c>
    </row>
    <row r="1703" spans="1:26">
      <c r="A1703" s="4" t="s">
        <v>3824</v>
      </c>
      <c r="B1703" s="4" t="s">
        <v>3825</v>
      </c>
      <c r="C1703" s="5">
        <v>10539929600</v>
      </c>
      <c r="D1703" s="5">
        <v>1704</v>
      </c>
      <c r="E1703" s="6" t="s">
        <v>67</v>
      </c>
      <c r="F1703" s="4" t="s">
        <v>210</v>
      </c>
      <c r="G1703" s="4" t="s">
        <v>211</v>
      </c>
      <c r="H1703" s="4" t="s">
        <v>212</v>
      </c>
      <c r="I1703" s="4">
        <v>4.5609755516052246</v>
      </c>
      <c r="J1703" s="5">
        <v>9.0594651515814313</v>
      </c>
      <c r="K1703" s="5">
        <v>3.2342881191504969</v>
      </c>
      <c r="L1703" s="4" t="s">
        <v>132</v>
      </c>
      <c r="M1703" s="4" t="s">
        <v>222</v>
      </c>
      <c r="N1703" s="7">
        <f>VLOOKUP($A1703,'[1]Prices 23 nov'!$A$2:$Q$5001,5,FALSE)</f>
        <v>26.067502591267161</v>
      </c>
      <c r="O1703" s="7">
        <f>VLOOKUP($A1703,'[1]Prices 23 nov'!$A$2:$Q$5001,6,FALSE)</f>
        <v>7.4546256506811233</v>
      </c>
      <c r="P1703" s="7">
        <f>VLOOKUP($A1703,'[1]Prices 23 nov'!$A$2:$Q$5001,7,FALSE)</f>
        <v>7.5196182454430982</v>
      </c>
      <c r="Q1703" s="7">
        <f>VLOOKUP($A1703,'[1]Prices 23 nov'!$A$2:$Q$5001,8,FALSE)</f>
        <v>7.8370039326674146</v>
      </c>
      <c r="R1703" s="7">
        <f>VLOOKUP($A1703,'[1]Prices 23 nov'!$A$2:$Q$5001,9,FALSE)</f>
        <v>6.3083707691012592</v>
      </c>
      <c r="S1703" s="7">
        <f>VLOOKUP($A1703,'[1]Prices 23 nov'!$A$2:$Q$5001,10,FALSE)</f>
        <v>3.5631966431016342</v>
      </c>
      <c r="T1703" s="7">
        <f>VLOOKUP($A1703,'[1]Prices 23 nov'!$A$2:$Q$5001,11,FALSE)</f>
        <v>4.832831332056486</v>
      </c>
      <c r="U1703" s="7">
        <f>VLOOKUP($A1703,'[1]Prices 23 nov'!$A$2:$Q$5001,12,FALSE)</f>
        <v>6.1017086578750934</v>
      </c>
      <c r="V1703" s="7">
        <f>VLOOKUP($A1703,'[1]Prices 23 nov'!$A$2:$Q$5001,13,FALSE)</f>
        <v>6.6079528293926728</v>
      </c>
      <c r="W1703" s="7">
        <f>VLOOKUP($A1703,'[1]Prices 23 nov'!$A$2:$Q$5001,14,FALSE)</f>
        <v>7.9385553539228786</v>
      </c>
      <c r="X1703" s="7">
        <f>VLOOKUP($A1703,'[1]Prices 23 nov'!$A$2:$Q$5001,15,FALSE)</f>
        <v>8.3146866184846431</v>
      </c>
      <c r="Y1703" s="7">
        <f>VLOOKUP($A1703,'[1]Prices 23 nov'!$A$2:$Q$5001,16,FALSE)</f>
        <v>8.3317403002304218</v>
      </c>
      <c r="Z1703" s="7">
        <f>VLOOKUP($A1703,'[1]Prices 23 nov'!$A$2:$Q$5001,17,FALSE)</f>
        <v>7.9997584055964808</v>
      </c>
    </row>
    <row r="1704" spans="1:26">
      <c r="A1704" s="4" t="s">
        <v>3826</v>
      </c>
      <c r="B1704" s="4" t="s">
        <v>3827</v>
      </c>
      <c r="C1704" s="5">
        <v>10537902080</v>
      </c>
      <c r="D1704" s="5">
        <v>1705</v>
      </c>
      <c r="E1704" s="6" t="s">
        <v>329</v>
      </c>
      <c r="F1704" s="4" t="s">
        <v>250</v>
      </c>
      <c r="G1704" s="4" t="s">
        <v>3828</v>
      </c>
      <c r="H1704" s="4" t="s">
        <v>1266</v>
      </c>
      <c r="I1704" s="4">
        <v>4.6470589637756348</v>
      </c>
      <c r="J1704" s="5">
        <v>27.9223189575</v>
      </c>
      <c r="K1704" s="5">
        <v>11.441761339092249</v>
      </c>
      <c r="L1704" s="4" t="s">
        <v>64</v>
      </c>
      <c r="M1704" s="4" t="s">
        <v>75</v>
      </c>
      <c r="N1704" s="7">
        <f>VLOOKUP($A1704,'[1]Prices 23 nov'!$A$2:$Q$5001,5,FALSE)</f>
        <v>49.501062306352381</v>
      </c>
      <c r="O1704" s="7">
        <f>VLOOKUP($A1704,'[1]Prices 23 nov'!$A$2:$Q$5001,6,FALSE)</f>
        <v>15.139247270766649</v>
      </c>
      <c r="P1704" s="7">
        <f>VLOOKUP($A1704,'[1]Prices 23 nov'!$A$2:$Q$5001,7,FALSE)</f>
        <v>15.842115711420769</v>
      </c>
      <c r="Q1704" s="7">
        <f>VLOOKUP($A1704,'[1]Prices 23 nov'!$A$2:$Q$5001,8,FALSE)</f>
        <v>16.34728450700641</v>
      </c>
      <c r="R1704" s="7">
        <f>VLOOKUP($A1704,'[1]Prices 23 nov'!$A$2:$Q$5001,9,FALSE)</f>
        <v>15.64619347313419</v>
      </c>
      <c r="S1704" s="7">
        <f>VLOOKUP($A1704,'[1]Prices 23 nov'!$A$2:$Q$5001,10,FALSE)</f>
        <v>16.398585112765431</v>
      </c>
      <c r="T1704" s="7">
        <f>VLOOKUP($A1704,'[1]Prices 23 nov'!$A$2:$Q$5001,11,FALSE)</f>
        <v>20.2773158303462</v>
      </c>
      <c r="U1704" s="7">
        <f>VLOOKUP($A1704,'[1]Prices 23 nov'!$A$2:$Q$5001,12,FALSE)</f>
        <v>20.205765247344971</v>
      </c>
      <c r="V1704" s="7">
        <f>VLOOKUP($A1704,'[1]Prices 23 nov'!$A$2:$Q$5001,13,FALSE)</f>
        <v>19.47660092823207</v>
      </c>
      <c r="W1704" s="7">
        <f>VLOOKUP($A1704,'[1]Prices 23 nov'!$A$2:$Q$5001,14,FALSE)</f>
        <v>25.29987366870046</v>
      </c>
      <c r="X1704" s="7">
        <f>VLOOKUP($A1704,'[1]Prices 23 nov'!$A$2:$Q$5001,15,FALSE)</f>
        <v>27.212543040513989</v>
      </c>
      <c r="Y1704" s="7">
        <f>VLOOKUP($A1704,'[1]Prices 23 nov'!$A$2:$Q$5001,16,FALSE)</f>
        <v>21.868223875761029</v>
      </c>
      <c r="Z1704" s="7">
        <f>VLOOKUP($A1704,'[1]Prices 23 nov'!$A$2:$Q$5001,17,FALSE)</f>
        <v>21.80299712438136</v>
      </c>
    </row>
    <row r="1705" spans="1:26">
      <c r="A1705" s="4" t="s">
        <v>3829</v>
      </c>
      <c r="B1705" s="4" t="s">
        <v>3830</v>
      </c>
      <c r="C1705" s="5">
        <v>10534381568</v>
      </c>
      <c r="D1705" s="5">
        <v>1706</v>
      </c>
      <c r="E1705" s="6" t="s">
        <v>294</v>
      </c>
      <c r="F1705" s="4" t="s">
        <v>141</v>
      </c>
      <c r="G1705" s="4" t="s">
        <v>142</v>
      </c>
      <c r="H1705" s="4" t="s">
        <v>143</v>
      </c>
      <c r="I1705" s="4">
        <v>3.7058823108673096</v>
      </c>
      <c r="J1705" s="5">
        <v>292.90310189186596</v>
      </c>
      <c r="K1705" s="5">
        <v>158.94992358176748</v>
      </c>
      <c r="L1705" s="4" t="s">
        <v>168</v>
      </c>
      <c r="M1705" s="4" t="s">
        <v>56</v>
      </c>
      <c r="N1705" s="7">
        <f>VLOOKUP($A1705,'[1]Prices 23 nov'!$A$2:$Q$5001,5,FALSE)</f>
        <v>36.773768635159293</v>
      </c>
      <c r="O1705" s="7">
        <f>VLOOKUP($A1705,'[1]Prices 23 nov'!$A$2:$Q$5001,6,FALSE)</f>
        <v>215.9757939632982</v>
      </c>
      <c r="P1705" s="7">
        <f>VLOOKUP($A1705,'[1]Prices 23 nov'!$A$2:$Q$5001,7,FALSE)</f>
        <v>238.3801084943116</v>
      </c>
      <c r="Q1705" s="7">
        <f>VLOOKUP($A1705,'[1]Prices 23 nov'!$A$2:$Q$5001,8,FALSE)</f>
        <v>232.63090938329699</v>
      </c>
      <c r="R1705" s="7">
        <f>VLOOKUP($A1705,'[1]Prices 23 nov'!$A$2:$Q$5001,9,FALSE)</f>
        <v>213.3444780763239</v>
      </c>
      <c r="S1705" s="7">
        <f>VLOOKUP($A1705,'[1]Prices 23 nov'!$A$2:$Q$5001,10,FALSE)</f>
        <v>188.45722557976839</v>
      </c>
      <c r="T1705" s="7">
        <f>VLOOKUP($A1705,'[1]Prices 23 nov'!$A$2:$Q$5001,11,FALSE)</f>
        <v>220.2659569680691</v>
      </c>
      <c r="U1705" s="7">
        <f>VLOOKUP($A1705,'[1]Prices 23 nov'!$A$2:$Q$5001,12,FALSE)</f>
        <v>234.43018175661561</v>
      </c>
      <c r="V1705" s="7">
        <f>VLOOKUP($A1705,'[1]Prices 23 nov'!$A$2:$Q$5001,13,FALSE)</f>
        <v>242.3198726493865</v>
      </c>
      <c r="W1705" s="7">
        <f>VLOOKUP($A1705,'[1]Prices 23 nov'!$A$2:$Q$5001,14,FALSE)</f>
        <v>239.89067054353649</v>
      </c>
      <c r="X1705" s="7">
        <f>VLOOKUP($A1705,'[1]Prices 23 nov'!$A$2:$Q$5001,15,FALSE)</f>
        <v>235.80456618219611</v>
      </c>
      <c r="Y1705" s="7">
        <f>VLOOKUP($A1705,'[1]Prices 23 nov'!$A$2:$Q$5001,16,FALSE)</f>
        <v>240.73897736147049</v>
      </c>
      <c r="Z1705" s="7">
        <f>VLOOKUP($A1705,'[1]Prices 23 nov'!$A$2:$Q$5001,17,FALSE)</f>
        <v>267.52502946183091</v>
      </c>
    </row>
    <row r="1706" spans="1:26">
      <c r="A1706" s="4" t="s">
        <v>3831</v>
      </c>
      <c r="B1706" s="4" t="s">
        <v>3832</v>
      </c>
      <c r="C1706" s="5">
        <v>10534114304</v>
      </c>
      <c r="D1706" s="5">
        <v>1707</v>
      </c>
      <c r="E1706" s="6" t="s">
        <v>329</v>
      </c>
      <c r="F1706" s="4" t="s">
        <v>250</v>
      </c>
      <c r="G1706" s="4" t="s">
        <v>251</v>
      </c>
      <c r="H1706" s="4" t="s">
        <v>252</v>
      </c>
      <c r="I1706" s="4">
        <v>2.8095238208770752</v>
      </c>
      <c r="J1706" s="5">
        <v>90.011596600000004</v>
      </c>
      <c r="K1706" s="5">
        <v>46.393053601399998</v>
      </c>
      <c r="L1706" s="4" t="s">
        <v>35</v>
      </c>
      <c r="M1706" s="4" t="s">
        <v>566</v>
      </c>
      <c r="N1706" s="7">
        <f>VLOOKUP($A1706,'[1]Prices 23 nov'!$A$2:$Q$5001,5,FALSE)</f>
        <v>32.500659091139717</v>
      </c>
      <c r="O1706" s="7">
        <f>VLOOKUP($A1706,'[1]Prices 23 nov'!$A$2:$Q$5001,6,FALSE)</f>
        <v>64.204377148300409</v>
      </c>
      <c r="P1706" s="7">
        <f>VLOOKUP($A1706,'[1]Prices 23 nov'!$A$2:$Q$5001,7,FALSE)</f>
        <v>67.875843048095703</v>
      </c>
      <c r="Q1706" s="7">
        <f>VLOOKUP($A1706,'[1]Prices 23 nov'!$A$2:$Q$5001,8,FALSE)</f>
        <v>65.545198023319244</v>
      </c>
      <c r="R1706" s="7">
        <f>VLOOKUP($A1706,'[1]Prices 23 nov'!$A$2:$Q$5001,9,FALSE)</f>
        <v>60.074209896847613</v>
      </c>
      <c r="S1706" s="7">
        <f>VLOOKUP($A1706,'[1]Prices 23 nov'!$A$2:$Q$5001,10,FALSE)</f>
        <v>51.451645353808999</v>
      </c>
      <c r="T1706" s="7">
        <f>VLOOKUP($A1706,'[1]Prices 23 nov'!$A$2:$Q$5001,11,FALSE)</f>
        <v>59.712034028023481</v>
      </c>
      <c r="U1706" s="7">
        <f>VLOOKUP($A1706,'[1]Prices 23 nov'!$A$2:$Q$5001,12,FALSE)</f>
        <v>63.82080078125</v>
      </c>
      <c r="V1706" s="7">
        <f>VLOOKUP($A1706,'[1]Prices 23 nov'!$A$2:$Q$5001,13,FALSE)</f>
        <v>65.375479437410831</v>
      </c>
      <c r="W1706" s="7">
        <f>VLOOKUP($A1706,'[1]Prices 23 nov'!$A$2:$Q$5001,14,FALSE)</f>
        <v>75.997556000947952</v>
      </c>
      <c r="X1706" s="7">
        <f>VLOOKUP($A1706,'[1]Prices 23 nov'!$A$2:$Q$5001,15,FALSE)</f>
        <v>79.441341198980808</v>
      </c>
      <c r="Y1706" s="7">
        <f>VLOOKUP($A1706,'[1]Prices 23 nov'!$A$2:$Q$5001,16,FALSE)</f>
        <v>81.541655536741018</v>
      </c>
      <c r="Z1706" s="7">
        <f>VLOOKUP($A1706,'[1]Prices 23 nov'!$A$2:$Q$5001,17,FALSE)</f>
        <v>78.668878644704819</v>
      </c>
    </row>
    <row r="1707" spans="1:26">
      <c r="A1707" s="4" t="s">
        <v>3833</v>
      </c>
      <c r="B1707" s="4" t="s">
        <v>3834</v>
      </c>
      <c r="C1707" s="5">
        <v>10533538816</v>
      </c>
      <c r="D1707" s="5">
        <v>1708</v>
      </c>
      <c r="E1707" s="6" t="s">
        <v>55</v>
      </c>
      <c r="F1707" s="4" t="s">
        <v>51</v>
      </c>
      <c r="G1707" s="4" t="s">
        <v>18</v>
      </c>
      <c r="H1707" s="4" t="s">
        <v>19</v>
      </c>
      <c r="I1707" s="4">
        <v>2.5</v>
      </c>
      <c r="J1707" s="5">
        <v>28</v>
      </c>
      <c r="K1707" s="5">
        <v>14.909999847412109</v>
      </c>
      <c r="L1707" s="4" t="s">
        <v>978</v>
      </c>
      <c r="M1707" s="4" t="s">
        <v>386</v>
      </c>
      <c r="N1707" s="7">
        <f>VLOOKUP($A1707,'[1]Prices 23 nov'!$A$2:$Q$5001,5,FALSE)</f>
        <v>-20.813539564489879</v>
      </c>
      <c r="O1707" s="7">
        <f>VLOOKUP($A1707,'[1]Prices 23 nov'!$A$2:$Q$5001,6,FALSE)</f>
        <v>26.979999542236332</v>
      </c>
      <c r="P1707" s="7">
        <f>VLOOKUP($A1707,'[1]Prices 23 nov'!$A$2:$Q$5001,7,FALSE)</f>
        <v>25.979999542236332</v>
      </c>
      <c r="Q1707" s="7">
        <f>VLOOKUP($A1707,'[1]Prices 23 nov'!$A$2:$Q$5001,8,FALSE)</f>
        <v>25.20000076293945</v>
      </c>
      <c r="R1707" s="7">
        <f>VLOOKUP($A1707,'[1]Prices 23 nov'!$A$2:$Q$5001,9,FALSE)</f>
        <v>23.35000038146973</v>
      </c>
      <c r="S1707" s="7">
        <f>VLOOKUP($A1707,'[1]Prices 23 nov'!$A$2:$Q$5001,10,FALSE)</f>
        <v>15.85999965667725</v>
      </c>
      <c r="T1707" s="7">
        <f>VLOOKUP($A1707,'[1]Prices 23 nov'!$A$2:$Q$5001,11,FALSE)</f>
        <v>18.030000686645511</v>
      </c>
      <c r="U1707" s="7">
        <f>VLOOKUP($A1707,'[1]Prices 23 nov'!$A$2:$Q$5001,12,FALSE)</f>
        <v>19.489999771118161</v>
      </c>
      <c r="V1707" s="7">
        <f>VLOOKUP($A1707,'[1]Prices 23 nov'!$A$2:$Q$5001,13,FALSE)</f>
        <v>20.20000076293945</v>
      </c>
      <c r="W1707" s="7">
        <f>VLOOKUP($A1707,'[1]Prices 23 nov'!$A$2:$Q$5001,14,FALSE)</f>
        <v>21.469999313354489</v>
      </c>
      <c r="X1707" s="7">
        <f>VLOOKUP($A1707,'[1]Prices 23 nov'!$A$2:$Q$5001,15,FALSE)</f>
        <v>21.020000457763668</v>
      </c>
      <c r="Y1707" s="7">
        <f>VLOOKUP($A1707,'[1]Prices 23 nov'!$A$2:$Q$5001,16,FALSE)</f>
        <v>19.989999771118161</v>
      </c>
      <c r="Z1707" s="7">
        <f>VLOOKUP($A1707,'[1]Prices 23 nov'!$A$2:$Q$5001,17,FALSE)</f>
        <v>19.590000152587891</v>
      </c>
    </row>
    <row r="1708" spans="1:26">
      <c r="A1708" s="4" t="s">
        <v>3835</v>
      </c>
      <c r="B1708" s="4" t="s">
        <v>3836</v>
      </c>
      <c r="C1708" s="5">
        <v>10531538944</v>
      </c>
      <c r="D1708" s="5">
        <v>1709</v>
      </c>
      <c r="E1708" s="6" t="s">
        <v>16</v>
      </c>
      <c r="F1708" s="4" t="s">
        <v>101</v>
      </c>
      <c r="G1708" s="4" t="s">
        <v>46</v>
      </c>
      <c r="H1708" s="4" t="s">
        <v>102</v>
      </c>
      <c r="I1708" s="4">
        <v>4.8888888359069824</v>
      </c>
      <c r="J1708" s="5">
        <v>20.368070653204462</v>
      </c>
      <c r="K1708" s="5">
        <v>12.586745590925748</v>
      </c>
      <c r="L1708" s="4" t="s">
        <v>419</v>
      </c>
      <c r="M1708" s="4" t="s">
        <v>2144</v>
      </c>
      <c r="N1708" s="7">
        <f>VLOOKUP($A1708,'[1]Prices 23 nov'!$A$2:$Q$5001,5,FALSE)</f>
        <v>0</v>
      </c>
      <c r="O1708" s="7">
        <f>VLOOKUP($A1708,'[1]Prices 23 nov'!$A$2:$Q$5001,6,FALSE)</f>
        <v>0</v>
      </c>
      <c r="P1708" s="7">
        <f>VLOOKUP($A1708,'[1]Prices 23 nov'!$A$2:$Q$5001,7,FALSE)</f>
        <v>0</v>
      </c>
      <c r="Q1708" s="7">
        <f>VLOOKUP($A1708,'[1]Prices 23 nov'!$A$2:$Q$5001,8,FALSE)</f>
        <v>0</v>
      </c>
      <c r="R1708" s="7">
        <f>VLOOKUP($A1708,'[1]Prices 23 nov'!$A$2:$Q$5001,9,FALSE)</f>
        <v>0</v>
      </c>
      <c r="S1708" s="7">
        <f>VLOOKUP($A1708,'[1]Prices 23 nov'!$A$2:$Q$5001,10,FALSE)</f>
        <v>0</v>
      </c>
      <c r="T1708" s="7">
        <f>VLOOKUP($A1708,'[1]Prices 23 nov'!$A$2:$Q$5001,11,FALSE)</f>
        <v>0</v>
      </c>
      <c r="U1708" s="7">
        <f>VLOOKUP($A1708,'[1]Prices 23 nov'!$A$2:$Q$5001,12,FALSE)</f>
        <v>0</v>
      </c>
      <c r="V1708" s="7">
        <f>VLOOKUP($A1708,'[1]Prices 23 nov'!$A$2:$Q$5001,13,FALSE)</f>
        <v>0</v>
      </c>
      <c r="W1708" s="7">
        <f>VLOOKUP($A1708,'[1]Prices 23 nov'!$A$2:$Q$5001,14,FALSE)</f>
        <v>18.65662117968418</v>
      </c>
      <c r="X1708" s="7">
        <f>VLOOKUP($A1708,'[1]Prices 23 nov'!$A$2:$Q$5001,15,FALSE)</f>
        <v>15.21630829269634</v>
      </c>
      <c r="Y1708" s="7">
        <f>VLOOKUP($A1708,'[1]Prices 23 nov'!$A$2:$Q$5001,16,FALSE)</f>
        <v>14.572228189598491</v>
      </c>
      <c r="Z1708" s="7">
        <f>VLOOKUP($A1708,'[1]Prices 23 nov'!$A$2:$Q$5001,17,FALSE)</f>
        <v>15.243447482585911</v>
      </c>
    </row>
    <row r="1709" spans="1:26">
      <c r="A1709" s="4" t="s">
        <v>3837</v>
      </c>
      <c r="B1709" s="4" t="s">
        <v>3838</v>
      </c>
      <c r="C1709" s="5">
        <v>10525351936</v>
      </c>
      <c r="D1709" s="5">
        <v>1710</v>
      </c>
      <c r="E1709" s="6" t="s">
        <v>55</v>
      </c>
      <c r="F1709" s="4" t="s">
        <v>956</v>
      </c>
      <c r="G1709" s="4" t="s">
        <v>957</v>
      </c>
      <c r="H1709" s="4" t="s">
        <v>958</v>
      </c>
      <c r="I1709" s="4">
        <v>2.5</v>
      </c>
      <c r="J1709" s="5">
        <v>4.58577841874179</v>
      </c>
      <c r="K1709" s="5">
        <v>3.571720380514166</v>
      </c>
      <c r="L1709" s="4" t="s">
        <v>3839</v>
      </c>
      <c r="M1709" s="4" t="s">
        <v>867</v>
      </c>
      <c r="N1709" s="7">
        <f>VLOOKUP($A1709,'[1]Prices 23 nov'!$A$2:$Q$5001,5,FALSE)</f>
        <v>11.98556150724963</v>
      </c>
      <c r="O1709" s="7">
        <f>VLOOKUP($A1709,'[1]Prices 23 nov'!$A$2:$Q$5001,6,FALSE)</f>
        <v>4.0611354043494146</v>
      </c>
      <c r="P1709" s="7">
        <f>VLOOKUP($A1709,'[1]Prices 23 nov'!$A$2:$Q$5001,7,FALSE)</f>
        <v>4.1904710185593794</v>
      </c>
      <c r="Q1709" s="7">
        <f>VLOOKUP($A1709,'[1]Prices 23 nov'!$A$2:$Q$5001,8,FALSE)</f>
        <v>4.4741505655044307</v>
      </c>
      <c r="R1709" s="7">
        <f>VLOOKUP($A1709,'[1]Prices 23 nov'!$A$2:$Q$5001,9,FALSE)</f>
        <v>4.169620990185166</v>
      </c>
      <c r="S1709" s="7">
        <f>VLOOKUP($A1709,'[1]Prices 23 nov'!$A$2:$Q$5001,10,FALSE)</f>
        <v>3.8056681798336172</v>
      </c>
      <c r="T1709" s="7">
        <f>VLOOKUP($A1709,'[1]Prices 23 nov'!$A$2:$Q$5001,11,FALSE)</f>
        <v>4.2184094261675114</v>
      </c>
      <c r="U1709" s="7">
        <f>VLOOKUP($A1709,'[1]Prices 23 nov'!$A$2:$Q$5001,12,FALSE)</f>
        <v>4.2001909467259679</v>
      </c>
      <c r="V1709" s="7">
        <f>VLOOKUP($A1709,'[1]Prices 23 nov'!$A$2:$Q$5001,13,FALSE)</f>
        <v>4.3092869742373807</v>
      </c>
      <c r="W1709" s="7">
        <f>VLOOKUP($A1709,'[1]Prices 23 nov'!$A$2:$Q$5001,14,FALSE)</f>
        <v>4.3959047047758304</v>
      </c>
      <c r="X1709" s="7">
        <f>VLOOKUP($A1709,'[1]Prices 23 nov'!$A$2:$Q$5001,15,FALSE)</f>
        <v>4.3730182647705078</v>
      </c>
      <c r="Y1709" s="7">
        <f>VLOOKUP($A1709,'[1]Prices 23 nov'!$A$2:$Q$5001,16,FALSE)</f>
        <v>4.55472481995821</v>
      </c>
      <c r="Z1709" s="7">
        <f>VLOOKUP($A1709,'[1]Prices 23 nov'!$A$2:$Q$5001,17,FALSE)</f>
        <v>4.3924981227015678</v>
      </c>
    </row>
    <row r="1710" spans="1:26">
      <c r="A1710" s="4" t="s">
        <v>3840</v>
      </c>
      <c r="B1710" s="4" t="s">
        <v>3841</v>
      </c>
      <c r="C1710" s="5">
        <v>10522874880</v>
      </c>
      <c r="D1710" s="5">
        <v>1711</v>
      </c>
      <c r="E1710" s="6" t="s">
        <v>70</v>
      </c>
      <c r="F1710" s="4" t="s">
        <v>78</v>
      </c>
      <c r="G1710" s="4" t="s">
        <v>79</v>
      </c>
      <c r="H1710" s="4" t="s">
        <v>80</v>
      </c>
      <c r="I1710" s="4">
        <v>4.4615383148193359</v>
      </c>
      <c r="J1710" s="5">
        <v>85.001066780456583</v>
      </c>
      <c r="K1710" s="5">
        <v>49.996825598374706</v>
      </c>
      <c r="L1710" s="4" t="s">
        <v>20</v>
      </c>
      <c r="M1710" s="4" t="s">
        <v>48</v>
      </c>
      <c r="N1710" s="7">
        <f>VLOOKUP($A1710,'[1]Prices 23 nov'!$A$2:$Q$5001,5,FALSE)</f>
        <v>-8.668633507839985</v>
      </c>
      <c r="O1710" s="7">
        <f>VLOOKUP($A1710,'[1]Prices 23 nov'!$A$2:$Q$5001,6,FALSE)</f>
        <v>82.193857961101457</v>
      </c>
      <c r="P1710" s="7">
        <f>VLOOKUP($A1710,'[1]Prices 23 nov'!$A$2:$Q$5001,7,FALSE)</f>
        <v>81.142569927033037</v>
      </c>
      <c r="Q1710" s="7">
        <f>VLOOKUP($A1710,'[1]Prices 23 nov'!$A$2:$Q$5001,8,FALSE)</f>
        <v>78.364909219089895</v>
      </c>
      <c r="R1710" s="7">
        <f>VLOOKUP($A1710,'[1]Prices 23 nov'!$A$2:$Q$5001,9,FALSE)</f>
        <v>71.692409308161587</v>
      </c>
      <c r="S1710" s="7">
        <f>VLOOKUP($A1710,'[1]Prices 23 nov'!$A$2:$Q$5001,10,FALSE)</f>
        <v>57.387187087442733</v>
      </c>
      <c r="T1710" s="7">
        <f>VLOOKUP($A1710,'[1]Prices 23 nov'!$A$2:$Q$5001,11,FALSE)</f>
        <v>66.248422581702471</v>
      </c>
      <c r="U1710" s="7">
        <f>VLOOKUP($A1710,'[1]Prices 23 nov'!$A$2:$Q$5001,12,FALSE)</f>
        <v>69.43026528460905</v>
      </c>
      <c r="V1710" s="7">
        <f>VLOOKUP($A1710,'[1]Prices 23 nov'!$A$2:$Q$5001,13,FALSE)</f>
        <v>65.348594798706472</v>
      </c>
      <c r="W1710" s="7">
        <f>VLOOKUP($A1710,'[1]Prices 23 nov'!$A$2:$Q$5001,14,FALSE)</f>
        <v>66.810671228449792</v>
      </c>
      <c r="X1710" s="7">
        <f>VLOOKUP($A1710,'[1]Prices 23 nov'!$A$2:$Q$5001,15,FALSE)</f>
        <v>71.014095377177</v>
      </c>
      <c r="Y1710" s="7">
        <f>VLOOKUP($A1710,'[1]Prices 23 nov'!$A$2:$Q$5001,16,FALSE)</f>
        <v>70.839680312201381</v>
      </c>
      <c r="Z1710" s="7">
        <f>VLOOKUP($A1710,'[1]Prices 23 nov'!$A$2:$Q$5001,17,FALSE)</f>
        <v>72.882702673086897</v>
      </c>
    </row>
    <row r="1711" spans="1:26">
      <c r="A1711" s="4" t="s">
        <v>3842</v>
      </c>
      <c r="B1711" s="4" t="s">
        <v>3843</v>
      </c>
      <c r="C1711" s="5">
        <v>10518352896</v>
      </c>
      <c r="D1711" s="5">
        <v>1712</v>
      </c>
      <c r="E1711" s="6" t="s">
        <v>24</v>
      </c>
      <c r="F1711" s="4" t="s">
        <v>210</v>
      </c>
      <c r="G1711" s="4" t="s">
        <v>211</v>
      </c>
      <c r="H1711" s="4" t="s">
        <v>212</v>
      </c>
      <c r="I1711" s="4">
        <v>4.346153736114502</v>
      </c>
      <c r="J1711" s="5">
        <v>3.035210507308912</v>
      </c>
      <c r="K1711" s="5">
        <v>1.4853548048875571</v>
      </c>
      <c r="L1711" s="4" t="s">
        <v>677</v>
      </c>
      <c r="M1711" s="4" t="s">
        <v>500</v>
      </c>
      <c r="N1711" s="7">
        <f>VLOOKUP($A1711,'[1]Prices 23 nov'!$A$2:$Q$5001,5,FALSE)</f>
        <v>-28.791204036643741</v>
      </c>
      <c r="O1711" s="7">
        <f>VLOOKUP($A1711,'[1]Prices 23 nov'!$A$2:$Q$5001,6,FALSE)</f>
        <v>2.8728534410822988</v>
      </c>
      <c r="P1711" s="7">
        <f>VLOOKUP($A1711,'[1]Prices 23 nov'!$A$2:$Q$5001,7,FALSE)</f>
        <v>2.9701512051566681</v>
      </c>
      <c r="Q1711" s="7">
        <f>VLOOKUP($A1711,'[1]Prices 23 nov'!$A$2:$Q$5001,8,FALSE)</f>
        <v>2.505961471536438</v>
      </c>
      <c r="R1711" s="7">
        <f>VLOOKUP($A1711,'[1]Prices 23 nov'!$A$2:$Q$5001,9,FALSE)</f>
        <v>2.3310553277455881</v>
      </c>
      <c r="S1711" s="7">
        <f>VLOOKUP($A1711,'[1]Prices 23 nov'!$A$2:$Q$5001,10,FALSE)</f>
        <v>1.8211022535876249</v>
      </c>
      <c r="T1711" s="7">
        <f>VLOOKUP($A1711,'[1]Prices 23 nov'!$A$2:$Q$5001,11,FALSE)</f>
        <v>1.957385694142431</v>
      </c>
      <c r="U1711" s="7">
        <f>VLOOKUP($A1711,'[1]Prices 23 nov'!$A$2:$Q$5001,12,FALSE)</f>
        <v>1.9657532590550351</v>
      </c>
      <c r="V1711" s="7">
        <f>VLOOKUP($A1711,'[1]Prices 23 nov'!$A$2:$Q$5001,13,FALSE)</f>
        <v>1.772671620216244</v>
      </c>
      <c r="W1711" s="7">
        <f>VLOOKUP($A1711,'[1]Prices 23 nov'!$A$2:$Q$5001,14,FALSE)</f>
        <v>1.706958749588551</v>
      </c>
      <c r="X1711" s="7">
        <f>VLOOKUP($A1711,'[1]Prices 23 nov'!$A$2:$Q$5001,15,FALSE)</f>
        <v>1.8263433892792309</v>
      </c>
      <c r="Y1711" s="7">
        <f>VLOOKUP($A1711,'[1]Prices 23 nov'!$A$2:$Q$5001,16,FALSE)</f>
        <v>1.6010759831406181</v>
      </c>
      <c r="Z1711" s="7">
        <f>VLOOKUP($A1711,'[1]Prices 23 nov'!$A$2:$Q$5001,17,FALSE)</f>
        <v>1.552842952889506</v>
      </c>
    </row>
    <row r="1712" spans="1:26">
      <c r="A1712" s="4" t="s">
        <v>3844</v>
      </c>
      <c r="B1712" s="4" t="s">
        <v>722</v>
      </c>
      <c r="C1712" s="5">
        <v>10517786624</v>
      </c>
      <c r="D1712" s="5">
        <v>1713</v>
      </c>
      <c r="E1712" s="6" t="s">
        <v>105</v>
      </c>
      <c r="F1712" s="4" t="s">
        <v>106</v>
      </c>
      <c r="G1712" s="4" t="s">
        <v>18</v>
      </c>
      <c r="H1712" s="4" t="s">
        <v>19</v>
      </c>
      <c r="I1712" s="4">
        <v>0</v>
      </c>
      <c r="J1712" s="5">
        <v>255.5</v>
      </c>
      <c r="K1712" s="5">
        <v>129.53999328613281</v>
      </c>
      <c r="L1712" s="4" t="s">
        <v>41</v>
      </c>
      <c r="M1712" s="4" t="s">
        <v>38</v>
      </c>
      <c r="N1712" s="7">
        <f>VLOOKUP($A1712,'[1]Prices 23 nov'!$A$2:$Q$5001,5,FALSE)</f>
        <v>25.17517154948268</v>
      </c>
      <c r="O1712" s="7">
        <f>VLOOKUP($A1712,'[1]Prices 23 nov'!$A$2:$Q$5001,6,FALSE)</f>
        <v>207.53999328613281</v>
      </c>
      <c r="P1712" s="7">
        <f>VLOOKUP($A1712,'[1]Prices 23 nov'!$A$2:$Q$5001,7,FALSE)</f>
        <v>214.2200012207031</v>
      </c>
      <c r="Q1712" s="7">
        <f>VLOOKUP($A1712,'[1]Prices 23 nov'!$A$2:$Q$5001,8,FALSE)</f>
        <v>214.77000427246091</v>
      </c>
      <c r="R1712" s="7">
        <f>VLOOKUP($A1712,'[1]Prices 23 nov'!$A$2:$Q$5001,9,FALSE)</f>
        <v>201.80000305175781</v>
      </c>
      <c r="S1712" s="7">
        <f>VLOOKUP($A1712,'[1]Prices 23 nov'!$A$2:$Q$5001,10,FALSE)</f>
        <v>147.41999816894531</v>
      </c>
      <c r="T1712" s="7">
        <f>VLOOKUP($A1712,'[1]Prices 23 nov'!$A$2:$Q$5001,11,FALSE)</f>
        <v>175.58000183105469</v>
      </c>
      <c r="U1712" s="7">
        <f>VLOOKUP($A1712,'[1]Prices 23 nov'!$A$2:$Q$5001,12,FALSE)</f>
        <v>201.86000061035159</v>
      </c>
      <c r="V1712" s="7">
        <f>VLOOKUP($A1712,'[1]Prices 23 nov'!$A$2:$Q$5001,13,FALSE)</f>
        <v>206.8800048828125</v>
      </c>
      <c r="W1712" s="7">
        <f>VLOOKUP($A1712,'[1]Prices 23 nov'!$A$2:$Q$5001,14,FALSE)</f>
        <v>219.0899963378906</v>
      </c>
      <c r="X1712" s="7">
        <f>VLOOKUP($A1712,'[1]Prices 23 nov'!$A$2:$Q$5001,15,FALSE)</f>
        <v>229.16999816894531</v>
      </c>
      <c r="Y1712" s="7">
        <f>VLOOKUP($A1712,'[1]Prices 23 nov'!$A$2:$Q$5001,16,FALSE)</f>
        <v>224.94000244140619</v>
      </c>
      <c r="Z1712" s="7">
        <f>VLOOKUP($A1712,'[1]Prices 23 nov'!$A$2:$Q$5001,17,FALSE)</f>
        <v>226.2799987792969</v>
      </c>
    </row>
    <row r="1713" spans="1:26">
      <c r="A1713" s="4" t="s">
        <v>3845</v>
      </c>
      <c r="B1713" s="4" t="s">
        <v>3846</v>
      </c>
      <c r="C1713" s="5">
        <v>10516973568</v>
      </c>
      <c r="D1713" s="5">
        <v>1714</v>
      </c>
      <c r="E1713" s="6" t="s">
        <v>55</v>
      </c>
      <c r="F1713" s="4" t="s">
        <v>141</v>
      </c>
      <c r="G1713" s="4" t="s">
        <v>142</v>
      </c>
      <c r="H1713" s="4" t="s">
        <v>143</v>
      </c>
      <c r="I1713" s="4" t="s">
        <v>479</v>
      </c>
      <c r="J1713" s="5">
        <v>2368.6013506900263</v>
      </c>
      <c r="K1713" s="5">
        <v>1926.2520638414969</v>
      </c>
      <c r="L1713" s="4" t="s">
        <v>565</v>
      </c>
      <c r="M1713" s="4" t="s">
        <v>600</v>
      </c>
      <c r="N1713" s="7">
        <f>VLOOKUP($A1713,'[1]Prices 23 nov'!$A$2:$Q$5001,5,FALSE)</f>
        <v>-1.0022853303084061</v>
      </c>
      <c r="O1713" s="7">
        <f>VLOOKUP($A1713,'[1]Prices 23 nov'!$A$2:$Q$5001,6,FALSE)</f>
        <v>2212.9494302906101</v>
      </c>
      <c r="P1713" s="7">
        <f>VLOOKUP($A1713,'[1]Prices 23 nov'!$A$2:$Q$5001,7,FALSE)</f>
        <v>2246.6634935699399</v>
      </c>
      <c r="Q1713" s="7">
        <f>VLOOKUP($A1713,'[1]Prices 23 nov'!$A$2:$Q$5001,8,FALSE)</f>
        <v>2253.6119346506889</v>
      </c>
      <c r="R1713" s="7">
        <f>VLOOKUP($A1713,'[1]Prices 23 nov'!$A$2:$Q$5001,9,FALSE)</f>
        <v>2244.803360011429</v>
      </c>
      <c r="S1713" s="7">
        <f>VLOOKUP($A1713,'[1]Prices 23 nov'!$A$2:$Q$5001,10,FALSE)</f>
        <v>2091.8938815593719</v>
      </c>
      <c r="T1713" s="7">
        <f>VLOOKUP($A1713,'[1]Prices 23 nov'!$A$2:$Q$5001,11,FALSE)</f>
        <v>2035.0251891650259</v>
      </c>
      <c r="U1713" s="7">
        <f>VLOOKUP($A1713,'[1]Prices 23 nov'!$A$2:$Q$5001,12,FALSE)</f>
        <v>2167.6890715956688</v>
      </c>
      <c r="V1713" s="7">
        <f>VLOOKUP($A1713,'[1]Prices 23 nov'!$A$2:$Q$5001,13,FALSE)</f>
        <v>2113.2005797699089</v>
      </c>
      <c r="W1713" s="7">
        <f>VLOOKUP($A1713,'[1]Prices 23 nov'!$A$2:$Q$5001,14,FALSE)</f>
        <v>2158.5447369143371</v>
      </c>
      <c r="X1713" s="7">
        <f>VLOOKUP($A1713,'[1]Prices 23 nov'!$A$2:$Q$5001,15,FALSE)</f>
        <v>2188.2663741707802</v>
      </c>
      <c r="Y1713" s="7">
        <f>VLOOKUP($A1713,'[1]Prices 23 nov'!$A$2:$Q$5001,16,FALSE)</f>
        <v>2182.851648330688</v>
      </c>
      <c r="Z1713" s="7">
        <f>VLOOKUP($A1713,'[1]Prices 23 nov'!$A$2:$Q$5001,17,FALSE)</f>
        <v>2212.6847356557851</v>
      </c>
    </row>
    <row r="1714" spans="1:26">
      <c r="A1714" s="4" t="s">
        <v>3847</v>
      </c>
      <c r="B1714" s="4" t="s">
        <v>3848</v>
      </c>
      <c r="C1714" s="5">
        <v>10483429376</v>
      </c>
      <c r="D1714" s="5">
        <v>1715</v>
      </c>
      <c r="E1714" s="6" t="s">
        <v>16</v>
      </c>
      <c r="F1714" s="4" t="s">
        <v>242</v>
      </c>
      <c r="G1714" s="4" t="s">
        <v>46</v>
      </c>
      <c r="H1714" s="4" t="s">
        <v>102</v>
      </c>
      <c r="I1714" s="4">
        <v>4.3333334922790527</v>
      </c>
      <c r="J1714" s="5">
        <v>3.6970556638231322</v>
      </c>
      <c r="K1714" s="5">
        <v>2.044700664307622</v>
      </c>
      <c r="L1714" s="4" t="s">
        <v>2397</v>
      </c>
      <c r="M1714" s="4" t="s">
        <v>38</v>
      </c>
      <c r="N1714" s="7">
        <f>VLOOKUP($A1714,'[1]Prices 23 nov'!$A$2:$Q$5001,5,FALSE)</f>
        <v>21.730073027894711</v>
      </c>
      <c r="O1714" s="7">
        <f>VLOOKUP($A1714,'[1]Prices 23 nov'!$A$2:$Q$5001,6,FALSE)</f>
        <v>2.4135922230476869</v>
      </c>
      <c r="P1714" s="7">
        <f>VLOOKUP($A1714,'[1]Prices 23 nov'!$A$2:$Q$5001,7,FALSE)</f>
        <v>2.854926996111828</v>
      </c>
      <c r="Q1714" s="7">
        <f>VLOOKUP($A1714,'[1]Prices 23 nov'!$A$2:$Q$5001,8,FALSE)</f>
        <v>2.579221048705449</v>
      </c>
      <c r="R1714" s="7">
        <f>VLOOKUP($A1714,'[1]Prices 23 nov'!$A$2:$Q$5001,9,FALSE)</f>
        <v>2.8846845898697211</v>
      </c>
      <c r="S1714" s="7">
        <f>VLOOKUP($A1714,'[1]Prices 23 nov'!$A$2:$Q$5001,10,FALSE)</f>
        <v>2.3028170340602681</v>
      </c>
      <c r="T1714" s="7">
        <f>VLOOKUP($A1714,'[1]Prices 23 nov'!$A$2:$Q$5001,11,FALSE)</f>
        <v>2.3884021886231039</v>
      </c>
      <c r="U1714" s="7">
        <f>VLOOKUP($A1714,'[1]Prices 23 nov'!$A$2:$Q$5001,12,FALSE)</f>
        <v>2.2966414460756819</v>
      </c>
      <c r="V1714" s="7">
        <f>VLOOKUP($A1714,'[1]Prices 23 nov'!$A$2:$Q$5001,13,FALSE)</f>
        <v>2.8401697289319832</v>
      </c>
      <c r="W1714" s="7">
        <f>VLOOKUP($A1714,'[1]Prices 23 nov'!$A$2:$Q$5001,14,FALSE)</f>
        <v>3.091291973688755</v>
      </c>
      <c r="X1714" s="7">
        <f>VLOOKUP($A1714,'[1]Prices 23 nov'!$A$2:$Q$5001,15,FALSE)</f>
        <v>3.399138559729181</v>
      </c>
      <c r="Y1714" s="7">
        <f>VLOOKUP($A1714,'[1]Prices 23 nov'!$A$2:$Q$5001,16,FALSE)</f>
        <v>3.0187013000249858</v>
      </c>
      <c r="Z1714" s="7">
        <f>VLOOKUP($A1714,'[1]Prices 23 nov'!$A$2:$Q$5001,17,FALSE)</f>
        <v>3.3983920810299542</v>
      </c>
    </row>
    <row r="1715" spans="1:26">
      <c r="A1715" s="4" t="s">
        <v>3849</v>
      </c>
      <c r="B1715" s="4" t="s">
        <v>3850</v>
      </c>
      <c r="C1715" s="5">
        <v>10478576640</v>
      </c>
      <c r="D1715" s="5">
        <v>1716</v>
      </c>
      <c r="E1715" s="6" t="s">
        <v>329</v>
      </c>
      <c r="F1715" s="4" t="s">
        <v>141</v>
      </c>
      <c r="G1715" s="4" t="s">
        <v>142</v>
      </c>
      <c r="H1715" s="4" t="s">
        <v>143</v>
      </c>
      <c r="I1715" s="4">
        <v>4.1428570747375488</v>
      </c>
      <c r="J1715" s="5">
        <v>36.665706328627678</v>
      </c>
      <c r="K1715" s="5">
        <v>16.755295178008112</v>
      </c>
      <c r="L1715" s="4" t="s">
        <v>64</v>
      </c>
      <c r="M1715" s="4" t="s">
        <v>118</v>
      </c>
      <c r="N1715" s="7">
        <f>VLOOKUP($A1715,'[1]Prices 23 nov'!$A$2:$Q$5001,5,FALSE)</f>
        <v>11.53502820624812</v>
      </c>
      <c r="O1715" s="7">
        <f>VLOOKUP($A1715,'[1]Prices 23 nov'!$A$2:$Q$5001,6,FALSE)</f>
        <v>30.273294941522181</v>
      </c>
      <c r="P1715" s="7">
        <f>VLOOKUP($A1715,'[1]Prices 23 nov'!$A$2:$Q$5001,7,FALSE)</f>
        <v>32.618498243391507</v>
      </c>
      <c r="Q1715" s="7">
        <f>VLOOKUP($A1715,'[1]Prices 23 nov'!$A$2:$Q$5001,8,FALSE)</f>
        <v>28.407105113379661</v>
      </c>
      <c r="R1715" s="7">
        <f>VLOOKUP($A1715,'[1]Prices 23 nov'!$A$2:$Q$5001,9,FALSE)</f>
        <v>24.888642461970448</v>
      </c>
      <c r="S1715" s="7">
        <f>VLOOKUP($A1715,'[1]Prices 23 nov'!$A$2:$Q$5001,10,FALSE)</f>
        <v>20.44732881104574</v>
      </c>
      <c r="T1715" s="7">
        <f>VLOOKUP($A1715,'[1]Prices 23 nov'!$A$2:$Q$5001,11,FALSE)</f>
        <v>24.480238584801551</v>
      </c>
      <c r="U1715" s="7">
        <f>VLOOKUP($A1715,'[1]Prices 23 nov'!$A$2:$Q$5001,12,FALSE)</f>
        <v>27.45398659072816</v>
      </c>
      <c r="V1715" s="7">
        <f>VLOOKUP($A1715,'[1]Prices 23 nov'!$A$2:$Q$5001,13,FALSE)</f>
        <v>27.741575893014669</v>
      </c>
      <c r="W1715" s="7">
        <f>VLOOKUP($A1715,'[1]Prices 23 nov'!$A$2:$Q$5001,14,FALSE)</f>
        <v>30.436423386447132</v>
      </c>
      <c r="X1715" s="7">
        <f>VLOOKUP($A1715,'[1]Prices 23 nov'!$A$2:$Q$5001,15,FALSE)</f>
        <v>31.409168215468529</v>
      </c>
      <c r="Y1715" s="7">
        <f>VLOOKUP($A1715,'[1]Prices 23 nov'!$A$2:$Q$5001,16,FALSE)</f>
        <v>30.74372221715748</v>
      </c>
      <c r="Z1715" s="7">
        <f>VLOOKUP($A1715,'[1]Prices 23 nov'!$A$2:$Q$5001,17,FALSE)</f>
        <v>31.08249807544053</v>
      </c>
    </row>
    <row r="1716" spans="1:26">
      <c r="A1716" s="4" t="s">
        <v>3851</v>
      </c>
      <c r="B1716" s="4" t="s">
        <v>3852</v>
      </c>
      <c r="C1716" s="5">
        <v>10473316352</v>
      </c>
      <c r="D1716" s="5">
        <v>1717</v>
      </c>
      <c r="E1716" s="6" t="s">
        <v>294</v>
      </c>
      <c r="F1716" s="4" t="s">
        <v>51</v>
      </c>
      <c r="G1716" s="4" t="s">
        <v>18</v>
      </c>
      <c r="H1716" s="4" t="s">
        <v>19</v>
      </c>
      <c r="I1716" s="4">
        <v>3.5333333015441895</v>
      </c>
      <c r="J1716" s="5">
        <v>51.529998779296875</v>
      </c>
      <c r="K1716" s="5">
        <v>20.260000228881836</v>
      </c>
      <c r="L1716" s="4" t="s">
        <v>20</v>
      </c>
      <c r="M1716" s="4" t="s">
        <v>600</v>
      </c>
      <c r="N1716" s="7">
        <f>VLOOKUP($A1716,'[1]Prices 23 nov'!$A$2:$Q$5001,5,FALSE)</f>
        <v>-2.2754677359915432</v>
      </c>
      <c r="O1716" s="7">
        <f>VLOOKUP($A1716,'[1]Prices 23 nov'!$A$2:$Q$5001,6,FALSE)</f>
        <v>46.040000915527337</v>
      </c>
      <c r="P1716" s="7">
        <f>VLOOKUP($A1716,'[1]Prices 23 nov'!$A$2:$Q$5001,7,FALSE)</f>
        <v>44.599998474121087</v>
      </c>
      <c r="Q1716" s="7">
        <f>VLOOKUP($A1716,'[1]Prices 23 nov'!$A$2:$Q$5001,8,FALSE)</f>
        <v>46.290000915527337</v>
      </c>
      <c r="R1716" s="7">
        <f>VLOOKUP($A1716,'[1]Prices 23 nov'!$A$2:$Q$5001,9,FALSE)</f>
        <v>41.770000457763672</v>
      </c>
      <c r="S1716" s="7">
        <f>VLOOKUP($A1716,'[1]Prices 23 nov'!$A$2:$Q$5001,10,FALSE)</f>
        <v>24.860000610351559</v>
      </c>
      <c r="T1716" s="7">
        <f>VLOOKUP($A1716,'[1]Prices 23 nov'!$A$2:$Q$5001,11,FALSE)</f>
        <v>26.219999313354489</v>
      </c>
      <c r="U1716" s="7">
        <f>VLOOKUP($A1716,'[1]Prices 23 nov'!$A$2:$Q$5001,12,FALSE)</f>
        <v>31.54999923706055</v>
      </c>
      <c r="V1716" s="7">
        <f>VLOOKUP($A1716,'[1]Prices 23 nov'!$A$2:$Q$5001,13,FALSE)</f>
        <v>31.920000076293949</v>
      </c>
      <c r="W1716" s="7">
        <f>VLOOKUP($A1716,'[1]Prices 23 nov'!$A$2:$Q$5001,14,FALSE)</f>
        <v>35.900001525878913</v>
      </c>
      <c r="X1716" s="7">
        <f>VLOOKUP($A1716,'[1]Prices 23 nov'!$A$2:$Q$5001,15,FALSE)</f>
        <v>39.400001525878913</v>
      </c>
      <c r="Y1716" s="7">
        <f>VLOOKUP($A1716,'[1]Prices 23 nov'!$A$2:$Q$5001,16,FALSE)</f>
        <v>35.110000610351563</v>
      </c>
      <c r="Z1716" s="7">
        <f>VLOOKUP($A1716,'[1]Prices 23 nov'!$A$2:$Q$5001,17,FALSE)</f>
        <v>37.720001220703118</v>
      </c>
    </row>
    <row r="1717" spans="1:26">
      <c r="A1717" s="4" t="s">
        <v>3853</v>
      </c>
      <c r="B1717" s="4" t="s">
        <v>3854</v>
      </c>
      <c r="C1717" s="5">
        <v>10469807104</v>
      </c>
      <c r="D1717" s="5">
        <v>1718</v>
      </c>
      <c r="E1717" s="6" t="s">
        <v>67</v>
      </c>
      <c r="F1717" s="4" t="s">
        <v>250</v>
      </c>
      <c r="G1717" s="4" t="s">
        <v>251</v>
      </c>
      <c r="H1717" s="4" t="s">
        <v>252</v>
      </c>
      <c r="I1717" s="4">
        <v>4.375</v>
      </c>
      <c r="J1717" s="5">
        <v>11.591359554999999</v>
      </c>
      <c r="K1717" s="5">
        <v>3.174158695992249</v>
      </c>
      <c r="L1717" s="4" t="s">
        <v>64</v>
      </c>
      <c r="M1717" s="4" t="s">
        <v>349</v>
      </c>
      <c r="N1717" s="7">
        <f>VLOOKUP($A1717,'[1]Prices 23 nov'!$A$2:$Q$5001,5,FALSE)</f>
        <v>5.5117104425101759</v>
      </c>
      <c r="O1717" s="7">
        <f>VLOOKUP($A1717,'[1]Prices 23 nov'!$A$2:$Q$5001,6,FALSE)</f>
        <v>9.8013852174128147</v>
      </c>
      <c r="P1717" s="7">
        <f>VLOOKUP($A1717,'[1]Prices 23 nov'!$A$2:$Q$5001,7,FALSE)</f>
        <v>11.10141262218758</v>
      </c>
      <c r="Q1717" s="7">
        <f>VLOOKUP($A1717,'[1]Prices 23 nov'!$A$2:$Q$5001,8,FALSE)</f>
        <v>10.833164673298599</v>
      </c>
      <c r="R1717" s="7">
        <f>VLOOKUP($A1717,'[1]Prices 23 nov'!$A$2:$Q$5001,9,FALSE)</f>
        <v>9.2378509404977081</v>
      </c>
      <c r="S1717" s="7">
        <f>VLOOKUP($A1717,'[1]Prices 23 nov'!$A$2:$Q$5001,10,FALSE)</f>
        <v>5.2418454603926534</v>
      </c>
      <c r="T1717" s="7">
        <f>VLOOKUP($A1717,'[1]Prices 23 nov'!$A$2:$Q$5001,11,FALSE)</f>
        <v>6.596853534886975</v>
      </c>
      <c r="U1717" s="7">
        <f>VLOOKUP($A1717,'[1]Prices 23 nov'!$A$2:$Q$5001,12,FALSE)</f>
        <v>8.204463252593996</v>
      </c>
      <c r="V1717" s="7">
        <f>VLOOKUP($A1717,'[1]Prices 23 nov'!$A$2:$Q$5001,13,FALSE)</f>
        <v>7.8655265252953086</v>
      </c>
      <c r="W1717" s="7">
        <f>VLOOKUP($A1717,'[1]Prices 23 nov'!$A$2:$Q$5001,14,FALSE)</f>
        <v>7.9914955794811249</v>
      </c>
      <c r="X1717" s="7">
        <f>VLOOKUP($A1717,'[1]Prices 23 nov'!$A$2:$Q$5001,15,FALSE)</f>
        <v>9.5190331008922158</v>
      </c>
      <c r="Y1717" s="7">
        <f>VLOOKUP($A1717,'[1]Prices 23 nov'!$A$2:$Q$5001,16,FALSE)</f>
        <v>10.415772983427869</v>
      </c>
      <c r="Z1717" s="7">
        <f>VLOOKUP($A1717,'[1]Prices 23 nov'!$A$2:$Q$5001,17,FALSE)</f>
        <v>8.9173548463732004</v>
      </c>
    </row>
    <row r="1718" spans="1:26">
      <c r="A1718" s="4" t="s">
        <v>3855</v>
      </c>
      <c r="B1718" s="4" t="s">
        <v>472</v>
      </c>
      <c r="C1718" s="5">
        <v>10466533376</v>
      </c>
      <c r="D1718" s="5">
        <v>1719</v>
      </c>
      <c r="E1718" s="6" t="s">
        <v>55</v>
      </c>
      <c r="F1718" s="4" t="s">
        <v>51</v>
      </c>
      <c r="G1718" s="4" t="s">
        <v>18</v>
      </c>
      <c r="H1718" s="4" t="s">
        <v>19</v>
      </c>
      <c r="I1718" s="4">
        <v>4.8000001907348633</v>
      </c>
      <c r="J1718" s="5">
        <v>49.279998779296875</v>
      </c>
      <c r="K1718" s="5">
        <v>19</v>
      </c>
      <c r="L1718" s="4" t="s">
        <v>64</v>
      </c>
      <c r="M1718" s="4" t="s">
        <v>618</v>
      </c>
      <c r="N1718" s="7">
        <f>VLOOKUP($A1718,'[1]Prices 23 nov'!$A$2:$Q$5001,5,FALSE)</f>
        <v>-22.8083834256629</v>
      </c>
      <c r="O1718" s="7">
        <f>VLOOKUP($A1718,'[1]Prices 23 nov'!$A$2:$Q$5001,6,FALSE)</f>
        <v>47.139999389648438</v>
      </c>
      <c r="P1718" s="7">
        <f>VLOOKUP($A1718,'[1]Prices 23 nov'!$A$2:$Q$5001,7,FALSE)</f>
        <v>45.349998474121087</v>
      </c>
      <c r="Q1718" s="7">
        <f>VLOOKUP($A1718,'[1]Prices 23 nov'!$A$2:$Q$5001,8,FALSE)</f>
        <v>48.770000457763672</v>
      </c>
      <c r="R1718" s="7">
        <f>VLOOKUP($A1718,'[1]Prices 23 nov'!$A$2:$Q$5001,9,FALSE)</f>
        <v>40.810001373291023</v>
      </c>
      <c r="S1718" s="7">
        <f>VLOOKUP($A1718,'[1]Prices 23 nov'!$A$2:$Q$5001,10,FALSE)</f>
        <v>25.069999694824219</v>
      </c>
      <c r="T1718" s="7">
        <f>VLOOKUP($A1718,'[1]Prices 23 nov'!$A$2:$Q$5001,11,FALSE)</f>
        <v>26.010000228881839</v>
      </c>
      <c r="U1718" s="7">
        <f>VLOOKUP($A1718,'[1]Prices 23 nov'!$A$2:$Q$5001,12,FALSE)</f>
        <v>32.599998474121087</v>
      </c>
      <c r="V1718" s="7">
        <f>VLOOKUP($A1718,'[1]Prices 23 nov'!$A$2:$Q$5001,13,FALSE)</f>
        <v>30.239999771118161</v>
      </c>
      <c r="W1718" s="7">
        <f>VLOOKUP($A1718,'[1]Prices 23 nov'!$A$2:$Q$5001,14,FALSE)</f>
        <v>32.759998321533203</v>
      </c>
      <c r="X1718" s="7">
        <f>VLOOKUP($A1718,'[1]Prices 23 nov'!$A$2:$Q$5001,15,FALSE)</f>
        <v>33</v>
      </c>
      <c r="Y1718" s="7">
        <f>VLOOKUP($A1718,'[1]Prices 23 nov'!$A$2:$Q$5001,16,FALSE)</f>
        <v>31.889999389648441</v>
      </c>
      <c r="Z1718" s="7">
        <f>VLOOKUP($A1718,'[1]Prices 23 nov'!$A$2:$Q$5001,17,FALSE)</f>
        <v>31.95999908447266</v>
      </c>
    </row>
    <row r="1719" spans="1:26">
      <c r="A1719" s="4" t="s">
        <v>3856</v>
      </c>
      <c r="B1719" s="4" t="s">
        <v>3857</v>
      </c>
      <c r="C1719" s="5">
        <v>10459576320</v>
      </c>
      <c r="D1719" s="5">
        <v>1720</v>
      </c>
      <c r="E1719" s="6" t="s">
        <v>67</v>
      </c>
      <c r="F1719" s="4" t="s">
        <v>115</v>
      </c>
      <c r="G1719" s="4" t="s">
        <v>116</v>
      </c>
      <c r="H1719" s="4" t="s">
        <v>117</v>
      </c>
      <c r="I1719" s="4">
        <v>3.3333332538604736</v>
      </c>
      <c r="J1719" s="5">
        <v>49.598537488555912</v>
      </c>
      <c r="K1719" s="5">
        <v>14.250043510818481</v>
      </c>
      <c r="L1719" s="4" t="s">
        <v>35</v>
      </c>
      <c r="M1719" s="4" t="s">
        <v>386</v>
      </c>
      <c r="N1719" s="7">
        <f>VLOOKUP($A1719,'[1]Prices 23 nov'!$A$2:$Q$5001,5,FALSE)</f>
        <v>-29.31230257145738</v>
      </c>
      <c r="O1719" s="7">
        <f>VLOOKUP($A1719,'[1]Prices 23 nov'!$A$2:$Q$5001,6,FALSE)</f>
        <v>47.860610814404481</v>
      </c>
      <c r="P1719" s="7">
        <f>VLOOKUP($A1719,'[1]Prices 23 nov'!$A$2:$Q$5001,7,FALSE)</f>
        <v>47.300652285907738</v>
      </c>
      <c r="Q1719" s="7">
        <f>VLOOKUP($A1719,'[1]Prices 23 nov'!$A$2:$Q$5001,8,FALSE)</f>
        <v>38.546145708959557</v>
      </c>
      <c r="R1719" s="7">
        <f>VLOOKUP($A1719,'[1]Prices 23 nov'!$A$2:$Q$5001,9,FALSE)</f>
        <v>28.665520100097641</v>
      </c>
      <c r="S1719" s="7">
        <f>VLOOKUP($A1719,'[1]Prices 23 nov'!$A$2:$Q$5001,10,FALSE)</f>
        <v>17.820859833374019</v>
      </c>
      <c r="T1719" s="7">
        <f>VLOOKUP($A1719,'[1]Prices 23 nov'!$A$2:$Q$5001,11,FALSE)</f>
        <v>19.89487277390208</v>
      </c>
      <c r="U1719" s="7">
        <f>VLOOKUP($A1719,'[1]Prices 23 nov'!$A$2:$Q$5001,12,FALSE)</f>
        <v>23.879415672144891</v>
      </c>
      <c r="V1719" s="7">
        <f>VLOOKUP($A1719,'[1]Prices 23 nov'!$A$2:$Q$5001,13,FALSE)</f>
        <v>24.217599868774411</v>
      </c>
      <c r="W1719" s="7">
        <f>VLOOKUP($A1719,'[1]Prices 23 nov'!$A$2:$Q$5001,14,FALSE)</f>
        <v>24.667027639305161</v>
      </c>
      <c r="X1719" s="7">
        <f>VLOOKUP($A1719,'[1]Prices 23 nov'!$A$2:$Q$5001,15,FALSE)</f>
        <v>27.179685122504221</v>
      </c>
      <c r="Y1719" s="7">
        <f>VLOOKUP($A1719,'[1]Prices 23 nov'!$A$2:$Q$5001,16,FALSE)</f>
        <v>24.870036361598981</v>
      </c>
      <c r="Z1719" s="7">
        <f>VLOOKUP($A1719,'[1]Prices 23 nov'!$A$2:$Q$5001,17,FALSE)</f>
        <v>25.006012043820419</v>
      </c>
    </row>
    <row r="1720" spans="1:26">
      <c r="A1720" s="4" t="s">
        <v>3858</v>
      </c>
      <c r="B1720" s="4" t="s">
        <v>3859</v>
      </c>
      <c r="C1720" s="5">
        <v>10452109312</v>
      </c>
      <c r="D1720" s="5">
        <v>1721</v>
      </c>
      <c r="E1720" s="6" t="s">
        <v>70</v>
      </c>
      <c r="F1720" s="4" t="s">
        <v>692</v>
      </c>
      <c r="G1720" s="4" t="s">
        <v>693</v>
      </c>
      <c r="H1720" s="4" t="s">
        <v>694</v>
      </c>
      <c r="I1720" s="4">
        <v>4.6470589637756348</v>
      </c>
      <c r="J1720" s="5">
        <v>7.3094609165834656</v>
      </c>
      <c r="K1720" s="5">
        <v>2.831538908982155</v>
      </c>
      <c r="L1720" s="4" t="s">
        <v>221</v>
      </c>
      <c r="M1720" s="4" t="s">
        <v>1713</v>
      </c>
      <c r="N1720" s="7">
        <f>VLOOKUP($A1720,'[1]Prices 23 nov'!$A$2:$Q$5001,5,FALSE)</f>
        <v>-15.72852403758581</v>
      </c>
      <c r="O1720" s="7">
        <f>VLOOKUP($A1720,'[1]Prices 23 nov'!$A$2:$Q$5001,6,FALSE)</f>
        <v>6.6780337411859136</v>
      </c>
      <c r="P1720" s="7">
        <f>VLOOKUP($A1720,'[1]Prices 23 nov'!$A$2:$Q$5001,7,FALSE)</f>
        <v>6.4183891812373872</v>
      </c>
      <c r="Q1720" s="7">
        <f>VLOOKUP($A1720,'[1]Prices 23 nov'!$A$2:$Q$5001,8,FALSE)</f>
        <v>6.629105121449669</v>
      </c>
      <c r="R1720" s="7">
        <f>VLOOKUP($A1720,'[1]Prices 23 nov'!$A$2:$Q$5001,9,FALSE)</f>
        <v>5.2217342737549188</v>
      </c>
      <c r="S1720" s="7">
        <f>VLOOKUP($A1720,'[1]Prices 23 nov'!$A$2:$Q$5001,10,FALSE)</f>
        <v>4.1330472934575369</v>
      </c>
      <c r="T1720" s="7">
        <f>VLOOKUP($A1720,'[1]Prices 23 nov'!$A$2:$Q$5001,11,FALSE)</f>
        <v>4.3422824636867858</v>
      </c>
      <c r="U1720" s="7">
        <f>VLOOKUP($A1720,'[1]Prices 23 nov'!$A$2:$Q$5001,12,FALSE)</f>
        <v>4.070435393030607</v>
      </c>
      <c r="V1720" s="7">
        <f>VLOOKUP($A1720,'[1]Prices 23 nov'!$A$2:$Q$5001,13,FALSE)</f>
        <v>3.92182618871766</v>
      </c>
      <c r="W1720" s="7">
        <f>VLOOKUP($A1720,'[1]Prices 23 nov'!$A$2:$Q$5001,14,FALSE)</f>
        <v>4.2302774637937546</v>
      </c>
      <c r="X1720" s="7">
        <f>VLOOKUP($A1720,'[1]Prices 23 nov'!$A$2:$Q$5001,15,FALSE)</f>
        <v>4.1764209331734037</v>
      </c>
      <c r="Y1720" s="7">
        <f>VLOOKUP($A1720,'[1]Prices 23 nov'!$A$2:$Q$5001,16,FALSE)</f>
        <v>3.6358800749916038</v>
      </c>
      <c r="Z1720" s="7">
        <f>VLOOKUP($A1720,'[1]Prices 23 nov'!$A$2:$Q$5001,17,FALSE)</f>
        <v>3.3867316889047738</v>
      </c>
    </row>
    <row r="1721" spans="1:26">
      <c r="A1721" s="4" t="s">
        <v>3860</v>
      </c>
      <c r="B1721" s="4" t="s">
        <v>3861</v>
      </c>
      <c r="C1721" s="5">
        <v>10449172480</v>
      </c>
      <c r="D1721" s="5">
        <v>1722</v>
      </c>
      <c r="E1721" s="6" t="s">
        <v>67</v>
      </c>
      <c r="F1721" s="4" t="s">
        <v>250</v>
      </c>
      <c r="G1721" s="4" t="s">
        <v>251</v>
      </c>
      <c r="H1721" s="4" t="s">
        <v>425</v>
      </c>
      <c r="I1721" s="4">
        <v>4.4333333969116211</v>
      </c>
      <c r="J1721" s="5">
        <v>5.9061192297721554</v>
      </c>
      <c r="K1721" s="5">
        <v>1.137172481548874</v>
      </c>
      <c r="L1721" s="4" t="s">
        <v>196</v>
      </c>
      <c r="M1721" s="4" t="s">
        <v>349</v>
      </c>
      <c r="N1721" s="7">
        <f>VLOOKUP($A1721,'[1]Prices 23 nov'!$A$2:$Q$5001,5,FALSE)</f>
        <v>-56.771997361232373</v>
      </c>
      <c r="O1721" s="7">
        <f>VLOOKUP($A1721,'[1]Prices 23 nov'!$A$2:$Q$5001,6,FALSE)</f>
        <v>4.6562302154181623</v>
      </c>
      <c r="P1721" s="7">
        <f>VLOOKUP($A1721,'[1]Prices 23 nov'!$A$2:$Q$5001,7,FALSE)</f>
        <v>5.4932203347879067</v>
      </c>
      <c r="Q1721" s="7">
        <f>VLOOKUP($A1721,'[1]Prices 23 nov'!$A$2:$Q$5001,8,FALSE)</f>
        <v>4.957696512170287</v>
      </c>
      <c r="R1721" s="7">
        <f>VLOOKUP($A1721,'[1]Prices 23 nov'!$A$2:$Q$5001,9,FALSE)</f>
        <v>3.6779443875445281</v>
      </c>
      <c r="S1721" s="7">
        <f>VLOOKUP($A1721,'[1]Prices 23 nov'!$A$2:$Q$5001,10,FALSE)</f>
        <v>1.6632546413354989</v>
      </c>
      <c r="T1721" s="7">
        <f>VLOOKUP($A1721,'[1]Prices 23 nov'!$A$2:$Q$5001,11,FALSE)</f>
        <v>1.783617006144667</v>
      </c>
      <c r="U1721" s="7">
        <f>VLOOKUP($A1721,'[1]Prices 23 nov'!$A$2:$Q$5001,12,FALSE)</f>
        <v>1.9999051966005941</v>
      </c>
      <c r="V1721" s="7">
        <f>VLOOKUP($A1721,'[1]Prices 23 nov'!$A$2:$Q$5001,13,FALSE)</f>
        <v>1.813809515923936</v>
      </c>
      <c r="W1721" s="7">
        <f>VLOOKUP($A1721,'[1]Prices 23 nov'!$A$2:$Q$5001,14,FALSE)</f>
        <v>1.4184853486369779</v>
      </c>
      <c r="X1721" s="7">
        <f>VLOOKUP($A1721,'[1]Prices 23 nov'!$A$2:$Q$5001,15,FALSE)</f>
        <v>1.7979276360698291</v>
      </c>
      <c r="Y1721" s="7">
        <f>VLOOKUP($A1721,'[1]Prices 23 nov'!$A$2:$Q$5001,16,FALSE)</f>
        <v>1.209715069192363</v>
      </c>
      <c r="Z1721" s="7">
        <f>VLOOKUP($A1721,'[1]Prices 23 nov'!$A$2:$Q$5001,17,FALSE)</f>
        <v>1.244300054933632</v>
      </c>
    </row>
    <row r="1722" spans="1:26">
      <c r="A1722" s="4" t="s">
        <v>3862</v>
      </c>
      <c r="B1722" s="4" t="s">
        <v>3863</v>
      </c>
      <c r="C1722" s="5">
        <v>10445582336</v>
      </c>
      <c r="D1722" s="5">
        <v>1723</v>
      </c>
      <c r="E1722" s="6" t="s">
        <v>70</v>
      </c>
      <c r="F1722" s="4" t="s">
        <v>101</v>
      </c>
      <c r="G1722" s="4" t="s">
        <v>46</v>
      </c>
      <c r="H1722" s="4" t="s">
        <v>102</v>
      </c>
      <c r="I1722" s="4">
        <v>5</v>
      </c>
      <c r="J1722" s="5">
        <v>29.24800121372169</v>
      </c>
      <c r="K1722" s="5">
        <v>9.1975218040352686</v>
      </c>
      <c r="L1722" s="4" t="s">
        <v>575</v>
      </c>
      <c r="M1722" s="4" t="s">
        <v>615</v>
      </c>
      <c r="N1722" s="7">
        <f>VLOOKUP($A1722,'[1]Prices 23 nov'!$A$2:$Q$5001,5,FALSE)</f>
        <v>0</v>
      </c>
      <c r="O1722" s="7">
        <f>VLOOKUP($A1722,'[1]Prices 23 nov'!$A$2:$Q$5001,6,FALSE)</f>
        <v>0</v>
      </c>
      <c r="P1722" s="7">
        <f>VLOOKUP($A1722,'[1]Prices 23 nov'!$A$2:$Q$5001,7,FALSE)</f>
        <v>0</v>
      </c>
      <c r="Q1722" s="7">
        <f>VLOOKUP($A1722,'[1]Prices 23 nov'!$A$2:$Q$5001,8,FALSE)</f>
        <v>0</v>
      </c>
      <c r="R1722" s="7">
        <f>VLOOKUP($A1722,'[1]Prices 23 nov'!$A$2:$Q$5001,9,FALSE)</f>
        <v>0</v>
      </c>
      <c r="S1722" s="7">
        <f>VLOOKUP($A1722,'[1]Prices 23 nov'!$A$2:$Q$5001,10,FALSE)</f>
        <v>0</v>
      </c>
      <c r="T1722" s="7">
        <f>VLOOKUP($A1722,'[1]Prices 23 nov'!$A$2:$Q$5001,11,FALSE)</f>
        <v>0</v>
      </c>
      <c r="U1722" s="7">
        <f>VLOOKUP($A1722,'[1]Prices 23 nov'!$A$2:$Q$5001,12,FALSE)</f>
        <v>0</v>
      </c>
      <c r="V1722" s="7">
        <f>VLOOKUP($A1722,'[1]Prices 23 nov'!$A$2:$Q$5001,13,FALSE)</f>
        <v>11.14669652049542</v>
      </c>
      <c r="W1722" s="7">
        <f>VLOOKUP($A1722,'[1]Prices 23 nov'!$A$2:$Q$5001,14,FALSE)</f>
        <v>22.70276316169657</v>
      </c>
      <c r="X1722" s="7">
        <f>VLOOKUP($A1722,'[1]Prices 23 nov'!$A$2:$Q$5001,15,FALSE)</f>
        <v>19.37699406631873</v>
      </c>
      <c r="Y1722" s="7">
        <f>VLOOKUP($A1722,'[1]Prices 23 nov'!$A$2:$Q$5001,16,FALSE)</f>
        <v>17.317037476915399</v>
      </c>
      <c r="Z1722" s="7">
        <f>VLOOKUP($A1722,'[1]Prices 23 nov'!$A$2:$Q$5001,17,FALSE)</f>
        <v>17.76011022556213</v>
      </c>
    </row>
    <row r="1723" spans="1:26">
      <c r="A1723" s="4" t="s">
        <v>3864</v>
      </c>
      <c r="B1723" s="4" t="s">
        <v>3865</v>
      </c>
      <c r="C1723" s="5">
        <v>10435856384</v>
      </c>
      <c r="D1723" s="5">
        <v>1724</v>
      </c>
      <c r="E1723" s="6" t="s">
        <v>55</v>
      </c>
      <c r="F1723" s="4" t="s">
        <v>51</v>
      </c>
      <c r="G1723" s="4" t="s">
        <v>18</v>
      </c>
      <c r="H1723" s="4" t="s">
        <v>19</v>
      </c>
      <c r="I1723" s="4">
        <v>4.6428570747375488</v>
      </c>
      <c r="J1723" s="5">
        <v>24.288700103759766</v>
      </c>
      <c r="K1723" s="5">
        <v>12.350000381469727</v>
      </c>
      <c r="L1723" s="4" t="s">
        <v>168</v>
      </c>
      <c r="M1723" s="4" t="s">
        <v>187</v>
      </c>
      <c r="N1723" s="7">
        <f>VLOOKUP($A1723,'[1]Prices 23 nov'!$A$2:$Q$5001,5,FALSE)</f>
        <v>-0.71101221005260806</v>
      </c>
      <c r="O1723" s="7">
        <f>VLOOKUP($A1723,'[1]Prices 23 nov'!$A$2:$Q$5001,6,FALSE)</f>
        <v>20.559999465942379</v>
      </c>
      <c r="P1723" s="7">
        <f>VLOOKUP($A1723,'[1]Prices 23 nov'!$A$2:$Q$5001,7,FALSE)</f>
        <v>21.110000610351559</v>
      </c>
      <c r="Q1723" s="7">
        <f>VLOOKUP($A1723,'[1]Prices 23 nov'!$A$2:$Q$5001,8,FALSE)</f>
        <v>22.409999847412109</v>
      </c>
      <c r="R1723" s="7">
        <f>VLOOKUP($A1723,'[1]Prices 23 nov'!$A$2:$Q$5001,9,FALSE)</f>
        <v>22.280000686645511</v>
      </c>
      <c r="S1723" s="7">
        <f>VLOOKUP($A1723,'[1]Prices 23 nov'!$A$2:$Q$5001,10,FALSE)</f>
        <v>15.210000038146971</v>
      </c>
      <c r="T1723" s="7">
        <f>VLOOKUP($A1723,'[1]Prices 23 nov'!$A$2:$Q$5001,11,FALSE)</f>
        <v>16.670000076293949</v>
      </c>
      <c r="U1723" s="7">
        <f>VLOOKUP($A1723,'[1]Prices 23 nov'!$A$2:$Q$5001,12,FALSE)</f>
        <v>18.690000534057621</v>
      </c>
      <c r="V1723" s="7">
        <f>VLOOKUP($A1723,'[1]Prices 23 nov'!$A$2:$Q$5001,13,FALSE)</f>
        <v>19.329999923706051</v>
      </c>
      <c r="W1723" s="7">
        <f>VLOOKUP($A1723,'[1]Prices 23 nov'!$A$2:$Q$5001,14,FALSE)</f>
        <v>19.89999961853027</v>
      </c>
      <c r="X1723" s="7">
        <f>VLOOKUP($A1723,'[1]Prices 23 nov'!$A$2:$Q$5001,15,FALSE)</f>
        <v>18.54999923706055</v>
      </c>
      <c r="Y1723" s="7">
        <f>VLOOKUP($A1723,'[1]Prices 23 nov'!$A$2:$Q$5001,16,FALSE)</f>
        <v>18.180000305175781</v>
      </c>
      <c r="Z1723" s="7">
        <f>VLOOKUP($A1723,'[1]Prices 23 nov'!$A$2:$Q$5001,17,FALSE)</f>
        <v>18.620000839233398</v>
      </c>
    </row>
    <row r="1724" spans="1:26">
      <c r="A1724" s="4" t="s">
        <v>3866</v>
      </c>
      <c r="B1724" s="4" t="s">
        <v>3867</v>
      </c>
      <c r="C1724" s="5">
        <v>10431118336</v>
      </c>
      <c r="D1724" s="5">
        <v>1725</v>
      </c>
      <c r="E1724" s="6" t="s">
        <v>70</v>
      </c>
      <c r="F1724" s="4" t="s">
        <v>17</v>
      </c>
      <c r="G1724" s="4" t="s">
        <v>18</v>
      </c>
      <c r="H1724" s="4" t="s">
        <v>19</v>
      </c>
      <c r="I1724" s="4">
        <v>5</v>
      </c>
      <c r="J1724" s="5">
        <v>122.30999755859375</v>
      </c>
      <c r="K1724" s="5">
        <v>55.900001525878906</v>
      </c>
      <c r="L1724" s="4" t="s">
        <v>168</v>
      </c>
      <c r="M1724" s="4" t="s">
        <v>172</v>
      </c>
      <c r="N1724" s="7">
        <f>VLOOKUP($A1724,'[1]Prices 23 nov'!$A$2:$Q$5001,5,FALSE)</f>
        <v>38.476265047266999</v>
      </c>
      <c r="O1724" s="7">
        <f>VLOOKUP($A1724,'[1]Prices 23 nov'!$A$2:$Q$5001,6,FALSE)</f>
        <v>73.839996337890625</v>
      </c>
      <c r="P1724" s="7">
        <f>VLOOKUP($A1724,'[1]Prices 23 nov'!$A$2:$Q$5001,7,FALSE)</f>
        <v>78.139999389648438</v>
      </c>
      <c r="Q1724" s="7">
        <f>VLOOKUP($A1724,'[1]Prices 23 nov'!$A$2:$Q$5001,8,FALSE)</f>
        <v>78.400001525878906</v>
      </c>
      <c r="R1724" s="7">
        <f>VLOOKUP($A1724,'[1]Prices 23 nov'!$A$2:$Q$5001,9,FALSE)</f>
        <v>78.080001831054688</v>
      </c>
      <c r="S1724" s="7">
        <f>VLOOKUP($A1724,'[1]Prices 23 nov'!$A$2:$Q$5001,10,FALSE)</f>
        <v>66.699996948242188</v>
      </c>
      <c r="T1724" s="7">
        <f>VLOOKUP($A1724,'[1]Prices 23 nov'!$A$2:$Q$5001,11,FALSE)</f>
        <v>73.480003356933594</v>
      </c>
      <c r="U1724" s="7">
        <f>VLOOKUP($A1724,'[1]Prices 23 nov'!$A$2:$Q$5001,12,FALSE)</f>
        <v>88.339996337890625</v>
      </c>
      <c r="V1724" s="7">
        <f>VLOOKUP($A1724,'[1]Prices 23 nov'!$A$2:$Q$5001,13,FALSE)</f>
        <v>83.730003356933594</v>
      </c>
      <c r="W1724" s="7">
        <f>VLOOKUP($A1724,'[1]Prices 23 nov'!$A$2:$Q$5001,14,FALSE)</f>
        <v>86.019996643066406</v>
      </c>
      <c r="X1724" s="7">
        <f>VLOOKUP($A1724,'[1]Prices 23 nov'!$A$2:$Q$5001,15,FALSE)</f>
        <v>93.230003356933594</v>
      </c>
      <c r="Y1724" s="7">
        <f>VLOOKUP($A1724,'[1]Prices 23 nov'!$A$2:$Q$5001,16,FALSE)</f>
        <v>108.48000335693359</v>
      </c>
      <c r="Z1724" s="7">
        <f>VLOOKUP($A1724,'[1]Prices 23 nov'!$A$2:$Q$5001,17,FALSE)</f>
        <v>105.0899963378906</v>
      </c>
    </row>
    <row r="1725" spans="1:26">
      <c r="A1725" s="4" t="s">
        <v>3868</v>
      </c>
      <c r="B1725" s="4" t="s">
        <v>3869</v>
      </c>
      <c r="C1725" s="5">
        <v>10400770048</v>
      </c>
      <c r="D1725" s="5">
        <v>1726</v>
      </c>
      <c r="E1725" s="6" t="s">
        <v>329</v>
      </c>
      <c r="F1725" s="4" t="s">
        <v>311</v>
      </c>
      <c r="G1725" s="4" t="s">
        <v>312</v>
      </c>
      <c r="H1725" s="4" t="s">
        <v>313</v>
      </c>
      <c r="I1725" s="4">
        <v>3.04347825050354</v>
      </c>
      <c r="J1725" s="5">
        <v>54.212926657104497</v>
      </c>
      <c r="K1725" s="5">
        <v>30.330162340545652</v>
      </c>
      <c r="L1725" s="4" t="s">
        <v>35</v>
      </c>
      <c r="M1725" s="4" t="s">
        <v>600</v>
      </c>
      <c r="N1725" s="7">
        <f>VLOOKUP($A1725,'[1]Prices 23 nov'!$A$2:$Q$5001,5,FALSE)</f>
        <v>-9.7050992460497412</v>
      </c>
      <c r="O1725" s="7">
        <f>VLOOKUP($A1725,'[1]Prices 23 nov'!$A$2:$Q$5001,6,FALSE)</f>
        <v>42.051774722433038</v>
      </c>
      <c r="P1725" s="7">
        <f>VLOOKUP($A1725,'[1]Prices 23 nov'!$A$2:$Q$5001,7,FALSE)</f>
        <v>48.623904626556403</v>
      </c>
      <c r="Q1725" s="7">
        <f>VLOOKUP($A1725,'[1]Prices 23 nov'!$A$2:$Q$5001,8,FALSE)</f>
        <v>46.17132705450058</v>
      </c>
      <c r="R1725" s="7">
        <f>VLOOKUP($A1725,'[1]Prices 23 nov'!$A$2:$Q$5001,9,FALSE)</f>
        <v>42.774679291076609</v>
      </c>
      <c r="S1725" s="7">
        <f>VLOOKUP($A1725,'[1]Prices 23 nov'!$A$2:$Q$5001,10,FALSE)</f>
        <v>34.260799769592268</v>
      </c>
      <c r="T1725" s="7">
        <f>VLOOKUP($A1725,'[1]Prices 23 nov'!$A$2:$Q$5001,11,FALSE)</f>
        <v>43.303705622379312</v>
      </c>
      <c r="U1725" s="7">
        <f>VLOOKUP($A1725,'[1]Prices 23 nov'!$A$2:$Q$5001,12,FALSE)</f>
        <v>45.477182121105223</v>
      </c>
      <c r="V1725" s="7">
        <f>VLOOKUP($A1725,'[1]Prices 23 nov'!$A$2:$Q$5001,13,FALSE)</f>
        <v>47.376385290161117</v>
      </c>
      <c r="W1725" s="7">
        <f>VLOOKUP($A1725,'[1]Prices 23 nov'!$A$2:$Q$5001,14,FALSE)</f>
        <v>47.031247764709413</v>
      </c>
      <c r="X1725" s="7">
        <f>VLOOKUP($A1725,'[1]Prices 23 nov'!$A$2:$Q$5001,15,FALSE)</f>
        <v>45.87429533625027</v>
      </c>
      <c r="Y1725" s="7">
        <f>VLOOKUP($A1725,'[1]Prices 23 nov'!$A$2:$Q$5001,16,FALSE)</f>
        <v>42.657839225921627</v>
      </c>
      <c r="Z1725" s="7">
        <f>VLOOKUP($A1725,'[1]Prices 23 nov'!$A$2:$Q$5001,17,FALSE)</f>
        <v>35.465398609638207</v>
      </c>
    </row>
    <row r="1726" spans="1:26">
      <c r="A1726" s="4" t="s">
        <v>3870</v>
      </c>
      <c r="B1726" s="4" t="s">
        <v>722</v>
      </c>
      <c r="C1726" s="5">
        <v>10397942784</v>
      </c>
      <c r="D1726" s="5">
        <v>1727</v>
      </c>
      <c r="E1726" s="6" t="s">
        <v>105</v>
      </c>
      <c r="F1726" s="4" t="s">
        <v>106</v>
      </c>
      <c r="G1726" s="4" t="s">
        <v>18</v>
      </c>
      <c r="H1726" s="4" t="s">
        <v>19</v>
      </c>
      <c r="I1726" s="4">
        <v>0</v>
      </c>
      <c r="J1726" s="5">
        <v>130.16000366210938</v>
      </c>
      <c r="K1726" s="5">
        <v>69.269996643066406</v>
      </c>
      <c r="L1726" s="4" t="s">
        <v>20</v>
      </c>
      <c r="M1726" s="4" t="s">
        <v>349</v>
      </c>
      <c r="N1726" s="7">
        <f>VLOOKUP($A1726,'[1]Prices 23 nov'!$A$2:$Q$5001,5,FALSE)</f>
        <v>-7.953203226474E-3</v>
      </c>
      <c r="O1726" s="7">
        <f>VLOOKUP($A1726,'[1]Prices 23 nov'!$A$2:$Q$5001,6,FALSE)</f>
        <v>124.11000061035161</v>
      </c>
      <c r="P1726" s="7">
        <f>VLOOKUP($A1726,'[1]Prices 23 nov'!$A$2:$Q$5001,7,FALSE)</f>
        <v>128.58000183105469</v>
      </c>
      <c r="Q1726" s="7">
        <f>VLOOKUP($A1726,'[1]Prices 23 nov'!$A$2:$Q$5001,8,FALSE)</f>
        <v>122.9700012207031</v>
      </c>
      <c r="R1726" s="7">
        <f>VLOOKUP($A1726,'[1]Prices 23 nov'!$A$2:$Q$5001,9,FALSE)</f>
        <v>113.1999969482422</v>
      </c>
      <c r="S1726" s="7">
        <f>VLOOKUP($A1726,'[1]Prices 23 nov'!$A$2:$Q$5001,10,FALSE)</f>
        <v>76.550003051757813</v>
      </c>
      <c r="T1726" s="7">
        <f>VLOOKUP($A1726,'[1]Prices 23 nov'!$A$2:$Q$5001,11,FALSE)</f>
        <v>88.55999755859375</v>
      </c>
      <c r="U1726" s="7">
        <f>VLOOKUP($A1726,'[1]Prices 23 nov'!$A$2:$Q$5001,12,FALSE)</f>
        <v>95.889999389648438</v>
      </c>
      <c r="V1726" s="7">
        <f>VLOOKUP($A1726,'[1]Prices 23 nov'!$A$2:$Q$5001,13,FALSE)</f>
        <v>95.620002746582031</v>
      </c>
      <c r="W1726" s="7">
        <f>VLOOKUP($A1726,'[1]Prices 23 nov'!$A$2:$Q$5001,14,FALSE)</f>
        <v>100.61000061035161</v>
      </c>
      <c r="X1726" s="7">
        <f>VLOOKUP($A1726,'[1]Prices 23 nov'!$A$2:$Q$5001,15,FALSE)</f>
        <v>105.9100036621094</v>
      </c>
      <c r="Y1726" s="7">
        <f>VLOOKUP($A1726,'[1]Prices 23 nov'!$A$2:$Q$5001,16,FALSE)</f>
        <v>100.90000152587891</v>
      </c>
      <c r="Z1726" s="7">
        <f>VLOOKUP($A1726,'[1]Prices 23 nov'!$A$2:$Q$5001,17,FALSE)</f>
        <v>105.4899978637695</v>
      </c>
    </row>
    <row r="1727" spans="1:26">
      <c r="A1727" s="4" t="s">
        <v>3871</v>
      </c>
      <c r="B1727" s="4" t="s">
        <v>3872</v>
      </c>
      <c r="C1727" s="5">
        <v>10396722176</v>
      </c>
      <c r="D1727" s="5">
        <v>1728</v>
      </c>
      <c r="E1727" s="6" t="s">
        <v>294</v>
      </c>
      <c r="F1727" s="4" t="s">
        <v>78</v>
      </c>
      <c r="G1727" s="4" t="s">
        <v>79</v>
      </c>
      <c r="H1727" s="4" t="s">
        <v>80</v>
      </c>
      <c r="I1727" s="4">
        <v>4.9393939971923828</v>
      </c>
      <c r="J1727" s="5">
        <v>141.26333652266533</v>
      </c>
      <c r="K1727" s="5">
        <v>64.998607740960253</v>
      </c>
      <c r="L1727" s="4" t="s">
        <v>64</v>
      </c>
      <c r="M1727" s="4" t="s">
        <v>56</v>
      </c>
      <c r="N1727" s="7">
        <f>VLOOKUP($A1727,'[1]Prices 23 nov'!$A$2:$Q$5001,5,FALSE)</f>
        <v>36.64179573914312</v>
      </c>
      <c r="O1727" s="7">
        <f>VLOOKUP($A1727,'[1]Prices 23 nov'!$A$2:$Q$5001,6,FALSE)</f>
        <v>94.417559914290905</v>
      </c>
      <c r="P1727" s="7">
        <f>VLOOKUP($A1727,'[1]Prices 23 nov'!$A$2:$Q$5001,7,FALSE)</f>
        <v>108.1324226106517</v>
      </c>
      <c r="Q1727" s="7">
        <f>VLOOKUP($A1727,'[1]Prices 23 nov'!$A$2:$Q$5001,8,FALSE)</f>
        <v>104.8780904966407</v>
      </c>
      <c r="R1727" s="7">
        <f>VLOOKUP($A1727,'[1]Prices 23 nov'!$A$2:$Q$5001,9,FALSE)</f>
        <v>109.9731337162666</v>
      </c>
      <c r="S1727" s="7">
        <f>VLOOKUP($A1727,'[1]Prices 23 nov'!$A$2:$Q$5001,10,FALSE)</f>
        <v>77.189807983813807</v>
      </c>
      <c r="T1727" s="7">
        <f>VLOOKUP($A1727,'[1]Prices 23 nov'!$A$2:$Q$5001,11,FALSE)</f>
        <v>92.715116683393717</v>
      </c>
      <c r="U1727" s="7">
        <f>VLOOKUP($A1727,'[1]Prices 23 nov'!$A$2:$Q$5001,12,FALSE)</f>
        <v>103.73698460171001</v>
      </c>
      <c r="V1727" s="7">
        <f>VLOOKUP($A1727,'[1]Prices 23 nov'!$A$2:$Q$5001,13,FALSE)</f>
        <v>105.72320432402191</v>
      </c>
      <c r="W1727" s="7">
        <f>VLOOKUP($A1727,'[1]Prices 23 nov'!$A$2:$Q$5001,14,FALSE)</f>
        <v>115.9558642248157</v>
      </c>
      <c r="X1727" s="7">
        <f>VLOOKUP($A1727,'[1]Prices 23 nov'!$A$2:$Q$5001,15,FALSE)</f>
        <v>106.68982262723149</v>
      </c>
      <c r="Y1727" s="7">
        <f>VLOOKUP($A1727,'[1]Prices 23 nov'!$A$2:$Q$5001,16,FALSE)</f>
        <v>119.4989752839319</v>
      </c>
      <c r="Z1727" s="7">
        <f>VLOOKUP($A1727,'[1]Prices 23 nov'!$A$2:$Q$5001,17,FALSE)</f>
        <v>118.0928918765858</v>
      </c>
    </row>
    <row r="1728" spans="1:26">
      <c r="A1728" s="4" t="s">
        <v>3873</v>
      </c>
      <c r="B1728" s="4" t="s">
        <v>3874</v>
      </c>
      <c r="C1728" s="5">
        <v>10395746304</v>
      </c>
      <c r="D1728" s="5">
        <v>1729</v>
      </c>
      <c r="E1728" s="6" t="s">
        <v>329</v>
      </c>
      <c r="F1728" s="4" t="s">
        <v>1480</v>
      </c>
      <c r="G1728" s="4" t="s">
        <v>267</v>
      </c>
      <c r="H1728" s="4" t="s">
        <v>268</v>
      </c>
      <c r="I1728" s="4">
        <v>4.3636364936828613</v>
      </c>
      <c r="J1728" s="5">
        <v>44.074037275695801</v>
      </c>
      <c r="K1728" s="5">
        <v>21.426743328094481</v>
      </c>
      <c r="L1728" s="4" t="s">
        <v>20</v>
      </c>
      <c r="M1728" s="4" t="s">
        <v>172</v>
      </c>
      <c r="N1728" s="7">
        <f>VLOOKUP($A1728,'[1]Prices 23 nov'!$A$2:$Q$5001,5,FALSE)</f>
        <v>18.239823360768391</v>
      </c>
      <c r="O1728" s="7">
        <f>VLOOKUP($A1728,'[1]Prices 23 nov'!$A$2:$Q$5001,6,FALSE)</f>
        <v>35.15204838438035</v>
      </c>
      <c r="P1728" s="7">
        <f>VLOOKUP($A1728,'[1]Prices 23 nov'!$A$2:$Q$5001,7,FALSE)</f>
        <v>38.419162072025301</v>
      </c>
      <c r="Q1728" s="7">
        <f>VLOOKUP($A1728,'[1]Prices 23 nov'!$A$2:$Q$5001,8,FALSE)</f>
        <v>35.057032403678932</v>
      </c>
      <c r="R1728" s="7">
        <f>VLOOKUP($A1728,'[1]Prices 23 nov'!$A$2:$Q$5001,9,FALSE)</f>
        <v>33.271681164093017</v>
      </c>
      <c r="S1728" s="7">
        <f>VLOOKUP($A1728,'[1]Prices 23 nov'!$A$2:$Q$5001,10,FALSE)</f>
        <v>27.858749270439152</v>
      </c>
      <c r="T1728" s="7">
        <f>VLOOKUP($A1728,'[1]Prices 23 nov'!$A$2:$Q$5001,11,FALSE)</f>
        <v>31.447655317253069</v>
      </c>
      <c r="U1728" s="7">
        <f>VLOOKUP($A1728,'[1]Prices 23 nov'!$A$2:$Q$5001,12,FALSE)</f>
        <v>33.167400202369663</v>
      </c>
      <c r="V1728" s="7">
        <f>VLOOKUP($A1728,'[1]Prices 23 nov'!$A$2:$Q$5001,13,FALSE)</f>
        <v>33.161216421874997</v>
      </c>
      <c r="W1728" s="7">
        <f>VLOOKUP($A1728,'[1]Prices 23 nov'!$A$2:$Q$5001,14,FALSE)</f>
        <v>34.965025903678907</v>
      </c>
      <c r="X1728" s="7">
        <f>VLOOKUP($A1728,'[1]Prices 23 nov'!$A$2:$Q$5001,15,FALSE)</f>
        <v>35.897472672012327</v>
      </c>
      <c r="Y1728" s="7">
        <f>VLOOKUP($A1728,'[1]Prices 23 nov'!$A$2:$Q$5001,16,FALSE)</f>
        <v>40.308839248809818</v>
      </c>
      <c r="Z1728" s="7">
        <f>VLOOKUP($A1728,'[1]Prices 23 nov'!$A$2:$Q$5001,17,FALSE)</f>
        <v>39.02356806700891</v>
      </c>
    </row>
    <row r="1729" spans="1:26">
      <c r="A1729" s="4" t="s">
        <v>3875</v>
      </c>
      <c r="B1729" s="4" t="s">
        <v>3876</v>
      </c>
      <c r="C1729" s="5">
        <v>10389957632</v>
      </c>
      <c r="D1729" s="5">
        <v>1730</v>
      </c>
      <c r="E1729" s="6" t="s">
        <v>24</v>
      </c>
      <c r="F1729" s="4" t="s">
        <v>128</v>
      </c>
      <c r="G1729" s="4" t="s">
        <v>18</v>
      </c>
      <c r="H1729" s="4" t="s">
        <v>19</v>
      </c>
      <c r="I1729" s="4">
        <v>4.8181819915771484</v>
      </c>
      <c r="J1729" s="5">
        <v>25.489999771118164</v>
      </c>
      <c r="K1729" s="5">
        <v>2.529999971389771</v>
      </c>
      <c r="L1729" s="4" t="s">
        <v>168</v>
      </c>
      <c r="M1729" s="4" t="s">
        <v>56</v>
      </c>
      <c r="N1729" s="7">
        <f>VLOOKUP($A1729,'[1]Prices 23 nov'!$A$2:$Q$5001,5,FALSE)</f>
        <v>601.76991679473167</v>
      </c>
      <c r="O1729" s="7">
        <f>VLOOKUP($A1729,'[1]Prices 23 nov'!$A$2:$Q$5001,6,FALSE)</f>
        <v>3.7999999523162842</v>
      </c>
      <c r="P1729" s="7">
        <f>VLOOKUP($A1729,'[1]Prices 23 nov'!$A$2:$Q$5001,7,FALSE)</f>
        <v>3.160000085830688</v>
      </c>
      <c r="Q1729" s="7">
        <f>VLOOKUP($A1729,'[1]Prices 23 nov'!$A$2:$Q$5001,8,FALSE)</f>
        <v>3.8499999046325679</v>
      </c>
      <c r="R1729" s="7">
        <f>VLOOKUP($A1729,'[1]Prices 23 nov'!$A$2:$Q$5001,9,FALSE)</f>
        <v>4.3600001335144043</v>
      </c>
      <c r="S1729" s="7">
        <f>VLOOKUP($A1729,'[1]Prices 23 nov'!$A$2:$Q$5001,10,FALSE)</f>
        <v>3.309999942779541</v>
      </c>
      <c r="T1729" s="7">
        <f>VLOOKUP($A1729,'[1]Prices 23 nov'!$A$2:$Q$5001,11,FALSE)</f>
        <v>3.9200000762939449</v>
      </c>
      <c r="U1729" s="7">
        <f>VLOOKUP($A1729,'[1]Prices 23 nov'!$A$2:$Q$5001,12,FALSE)</f>
        <v>4.2800002098083496</v>
      </c>
      <c r="V1729" s="7">
        <f>VLOOKUP($A1729,'[1]Prices 23 nov'!$A$2:$Q$5001,13,FALSE)</f>
        <v>8.869999885559082</v>
      </c>
      <c r="W1729" s="7">
        <f>VLOOKUP($A1729,'[1]Prices 23 nov'!$A$2:$Q$5001,14,FALSE)</f>
        <v>9.1599998474121094</v>
      </c>
      <c r="X1729" s="7">
        <f>VLOOKUP($A1729,'[1]Prices 23 nov'!$A$2:$Q$5001,15,FALSE)</f>
        <v>14.13000011444092</v>
      </c>
      <c r="Y1729" s="7">
        <f>VLOOKUP($A1729,'[1]Prices 23 nov'!$A$2:$Q$5001,16,FALSE)</f>
        <v>13.99499988555908</v>
      </c>
      <c r="Z1729" s="7">
        <f>VLOOKUP($A1729,'[1]Prices 23 nov'!$A$2:$Q$5001,17,FALSE)</f>
        <v>15.47000026702881</v>
      </c>
    </row>
    <row r="1730" spans="1:26">
      <c r="A1730" s="4" t="s">
        <v>3877</v>
      </c>
      <c r="B1730" s="4" t="s">
        <v>3878</v>
      </c>
      <c r="C1730" s="5">
        <v>10386253824</v>
      </c>
      <c r="D1730" s="5">
        <v>1731</v>
      </c>
      <c r="E1730" s="6" t="s">
        <v>34</v>
      </c>
      <c r="F1730" s="4" t="s">
        <v>909</v>
      </c>
      <c r="G1730" s="4" t="s">
        <v>910</v>
      </c>
      <c r="H1730" s="4" t="s">
        <v>911</v>
      </c>
      <c r="I1730" s="4">
        <v>3.2352941036224365</v>
      </c>
      <c r="J1730" s="5">
        <v>19.867549668874172</v>
      </c>
      <c r="K1730" s="5">
        <v>5.8316427352103757</v>
      </c>
      <c r="L1730" s="4" t="s">
        <v>41</v>
      </c>
      <c r="M1730" s="4" t="s">
        <v>1207</v>
      </c>
      <c r="N1730" s="7">
        <f>VLOOKUP($A1730,'[1]Prices 23 nov'!$A$2:$Q$5001,5,FALSE)</f>
        <v>32.381891751956069</v>
      </c>
      <c r="O1730" s="7">
        <f>VLOOKUP($A1730,'[1]Prices 23 nov'!$A$2:$Q$5001,6,FALSE)</f>
        <v>10.639574490487581</v>
      </c>
      <c r="P1730" s="7">
        <f>VLOOKUP($A1730,'[1]Prices 23 nov'!$A$2:$Q$5001,7,FALSE)</f>
        <v>11.832838654518129</v>
      </c>
      <c r="Q1730" s="7">
        <f>VLOOKUP($A1730,'[1]Prices 23 nov'!$A$2:$Q$5001,8,FALSE)</f>
        <v>12.366958842609961</v>
      </c>
      <c r="R1730" s="7">
        <f>VLOOKUP($A1730,'[1]Prices 23 nov'!$A$2:$Q$5001,9,FALSE)</f>
        <v>10.63578352332115</v>
      </c>
      <c r="S1730" s="7">
        <f>VLOOKUP($A1730,'[1]Prices 23 nov'!$A$2:$Q$5001,10,FALSE)</f>
        <v>8.6428453489243111</v>
      </c>
      <c r="T1730" s="7">
        <f>VLOOKUP($A1730,'[1]Prices 23 nov'!$A$2:$Q$5001,11,FALSE)</f>
        <v>8.196563059464097</v>
      </c>
      <c r="U1730" s="7">
        <f>VLOOKUP($A1730,'[1]Prices 23 nov'!$A$2:$Q$5001,12,FALSE)</f>
        <v>10.71662225027239</v>
      </c>
      <c r="V1730" s="7">
        <f>VLOOKUP($A1730,'[1]Prices 23 nov'!$A$2:$Q$5001,13,FALSE)</f>
        <v>10.407030791044241</v>
      </c>
      <c r="W1730" s="7">
        <f>VLOOKUP($A1730,'[1]Prices 23 nov'!$A$2:$Q$5001,14,FALSE)</f>
        <v>16.975697502493858</v>
      </c>
      <c r="X1730" s="7">
        <f>VLOOKUP($A1730,'[1]Prices 23 nov'!$A$2:$Q$5001,15,FALSE)</f>
        <v>18.288916061089822</v>
      </c>
      <c r="Y1730" s="7">
        <f>VLOOKUP($A1730,'[1]Prices 23 nov'!$A$2:$Q$5001,16,FALSE)</f>
        <v>17.560629699379209</v>
      </c>
      <c r="Z1730" s="7">
        <f>VLOOKUP($A1730,'[1]Prices 23 nov'!$A$2:$Q$5001,17,FALSE)</f>
        <v>14.81527836620808</v>
      </c>
    </row>
    <row r="1731" spans="1:26">
      <c r="A1731" s="4" t="s">
        <v>3879</v>
      </c>
      <c r="B1731" s="4" t="s">
        <v>3880</v>
      </c>
      <c r="C1731" s="5">
        <v>10385707008</v>
      </c>
      <c r="D1731" s="5">
        <v>1732</v>
      </c>
      <c r="E1731" s="6" t="s">
        <v>105</v>
      </c>
      <c r="F1731" s="4" t="s">
        <v>106</v>
      </c>
      <c r="G1731" s="4" t="s">
        <v>18</v>
      </c>
      <c r="H1731" s="4" t="s">
        <v>19</v>
      </c>
      <c r="I1731" s="4">
        <v>0</v>
      </c>
      <c r="J1731" s="5">
        <v>122.19999694824219</v>
      </c>
      <c r="K1731" s="5">
        <v>67.661003112792969</v>
      </c>
      <c r="L1731" s="4" t="s">
        <v>20</v>
      </c>
      <c r="M1731" s="4" t="s">
        <v>207</v>
      </c>
      <c r="N1731" s="7">
        <f>VLOOKUP($A1731,'[1]Prices 23 nov'!$A$2:$Q$5001,5,FALSE)</f>
        <v>1.4308200374182121</v>
      </c>
      <c r="O1731" s="7">
        <f>VLOOKUP($A1731,'[1]Prices 23 nov'!$A$2:$Q$5001,6,FALSE)</f>
        <v>116.0400009155273</v>
      </c>
      <c r="P1731" s="7">
        <f>VLOOKUP($A1731,'[1]Prices 23 nov'!$A$2:$Q$5001,7,FALSE)</f>
        <v>119.19000244140619</v>
      </c>
      <c r="Q1731" s="7">
        <f>VLOOKUP($A1731,'[1]Prices 23 nov'!$A$2:$Q$5001,8,FALSE)</f>
        <v>118</v>
      </c>
      <c r="R1731" s="7">
        <f>VLOOKUP($A1731,'[1]Prices 23 nov'!$A$2:$Q$5001,9,FALSE)</f>
        <v>109.1699981689453</v>
      </c>
      <c r="S1731" s="7">
        <f>VLOOKUP($A1731,'[1]Prices 23 nov'!$A$2:$Q$5001,10,FALSE)</f>
        <v>76.879997253417969</v>
      </c>
      <c r="T1731" s="7">
        <f>VLOOKUP($A1731,'[1]Prices 23 nov'!$A$2:$Q$5001,11,FALSE)</f>
        <v>88.449996948242188</v>
      </c>
      <c r="U1731" s="7">
        <f>VLOOKUP($A1731,'[1]Prices 23 nov'!$A$2:$Q$5001,12,FALSE)</f>
        <v>96.660003662109375</v>
      </c>
      <c r="V1731" s="7">
        <f>VLOOKUP($A1731,'[1]Prices 23 nov'!$A$2:$Q$5001,13,FALSE)</f>
        <v>95.19000244140625</v>
      </c>
      <c r="W1731" s="7">
        <f>VLOOKUP($A1731,'[1]Prices 23 nov'!$A$2:$Q$5001,14,FALSE)</f>
        <v>101.09999847412109</v>
      </c>
      <c r="X1731" s="7">
        <f>VLOOKUP($A1731,'[1]Prices 23 nov'!$A$2:$Q$5001,15,FALSE)</f>
        <v>104.25</v>
      </c>
      <c r="Y1731" s="7">
        <f>VLOOKUP($A1731,'[1]Prices 23 nov'!$A$2:$Q$5001,16,FALSE)</f>
        <v>101.6600036621094</v>
      </c>
      <c r="Z1731" s="7">
        <f>VLOOKUP($A1731,'[1]Prices 23 nov'!$A$2:$Q$5001,17,FALSE)</f>
        <v>104.59999847412109</v>
      </c>
    </row>
    <row r="1732" spans="1:26">
      <c r="A1732" s="4" t="s">
        <v>3881</v>
      </c>
      <c r="B1732" s="4" t="s">
        <v>3882</v>
      </c>
      <c r="C1732" s="5">
        <v>10385178624</v>
      </c>
      <c r="D1732" s="5">
        <v>1733</v>
      </c>
      <c r="E1732" s="6" t="s">
        <v>55</v>
      </c>
      <c r="F1732" s="4" t="s">
        <v>692</v>
      </c>
      <c r="G1732" s="4" t="s">
        <v>693</v>
      </c>
      <c r="H1732" s="4" t="s">
        <v>694</v>
      </c>
      <c r="I1732" s="4">
        <v>4.5</v>
      </c>
      <c r="J1732" s="5">
        <v>9.6192387412145859</v>
      </c>
      <c r="K1732" s="5">
        <v>3.8203876731152762</v>
      </c>
      <c r="L1732" s="4" t="s">
        <v>20</v>
      </c>
      <c r="M1732" s="4" t="s">
        <v>207</v>
      </c>
      <c r="N1732" s="7">
        <f>VLOOKUP($A1732,'[1]Prices 23 nov'!$A$2:$Q$5001,5,FALSE)</f>
        <v>-6.7922360113910729</v>
      </c>
      <c r="O1732" s="7">
        <f>VLOOKUP($A1732,'[1]Prices 23 nov'!$A$2:$Q$5001,6,FALSE)</f>
        <v>8.1746709775148929</v>
      </c>
      <c r="P1732" s="7">
        <f>VLOOKUP($A1732,'[1]Prices 23 nov'!$A$2:$Q$5001,7,FALSE)</f>
        <v>9.3788094645331626</v>
      </c>
      <c r="Q1732" s="7">
        <f>VLOOKUP($A1732,'[1]Prices 23 nov'!$A$2:$Q$5001,8,FALSE)</f>
        <v>8.2345176744166793</v>
      </c>
      <c r="R1732" s="7">
        <f>VLOOKUP($A1732,'[1]Prices 23 nov'!$A$2:$Q$5001,9,FALSE)</f>
        <v>7.0455510036317719</v>
      </c>
      <c r="S1732" s="7">
        <f>VLOOKUP($A1732,'[1]Prices 23 nov'!$A$2:$Q$5001,10,FALSE)</f>
        <v>4.567804941769765</v>
      </c>
      <c r="T1732" s="7">
        <f>VLOOKUP($A1732,'[1]Prices 23 nov'!$A$2:$Q$5001,11,FALSE)</f>
        <v>4.8358890671177619</v>
      </c>
      <c r="U1732" s="7">
        <f>VLOOKUP($A1732,'[1]Prices 23 nov'!$A$2:$Q$5001,12,FALSE)</f>
        <v>4.754402123464132</v>
      </c>
      <c r="V1732" s="7">
        <f>VLOOKUP($A1732,'[1]Prices 23 nov'!$A$2:$Q$5001,13,FALSE)</f>
        <v>5.2003155382295736</v>
      </c>
      <c r="W1732" s="7">
        <f>VLOOKUP($A1732,'[1]Prices 23 nov'!$A$2:$Q$5001,14,FALSE)</f>
        <v>5.3151087039074127</v>
      </c>
      <c r="X1732" s="7">
        <f>VLOOKUP($A1732,'[1]Prices 23 nov'!$A$2:$Q$5001,15,FALSE)</f>
        <v>5.0379249037138152</v>
      </c>
      <c r="Y1732" s="7">
        <f>VLOOKUP($A1732,'[1]Prices 23 nov'!$A$2:$Q$5001,16,FALSE)</f>
        <v>4.3627016024458953</v>
      </c>
      <c r="Z1732" s="7">
        <f>VLOOKUP($A1732,'[1]Prices 23 nov'!$A$2:$Q$5001,17,FALSE)</f>
        <v>4.1232804257583666</v>
      </c>
    </row>
    <row r="1733" spans="1:26">
      <c r="A1733" s="4" t="s">
        <v>3883</v>
      </c>
      <c r="B1733" s="4" t="s">
        <v>3884</v>
      </c>
      <c r="C1733" s="5">
        <v>10383766528</v>
      </c>
      <c r="D1733" s="5">
        <v>1734</v>
      </c>
      <c r="E1733" s="6" t="s">
        <v>105</v>
      </c>
      <c r="F1733" s="4" t="s">
        <v>106</v>
      </c>
      <c r="G1733" s="4" t="s">
        <v>18</v>
      </c>
      <c r="H1733" s="4" t="s">
        <v>19</v>
      </c>
      <c r="I1733" s="4">
        <v>0</v>
      </c>
      <c r="J1733" s="5">
        <v>207</v>
      </c>
      <c r="K1733" s="5">
        <v>105</v>
      </c>
      <c r="L1733" s="4" t="s">
        <v>41</v>
      </c>
      <c r="M1733" s="4" t="s">
        <v>21</v>
      </c>
      <c r="N1733" s="7">
        <f>VLOOKUP($A1733,'[1]Prices 23 nov'!$A$2:$Q$5001,5,FALSE)</f>
        <v>48.030739023520951</v>
      </c>
      <c r="O1733" s="7">
        <f>VLOOKUP($A1733,'[1]Prices 23 nov'!$A$2:$Q$5001,6,FALSE)</f>
        <v>135.3399963378906</v>
      </c>
      <c r="P1733" s="7">
        <f>VLOOKUP($A1733,'[1]Prices 23 nov'!$A$2:$Q$5001,7,FALSE)</f>
        <v>139.1199951171875</v>
      </c>
      <c r="Q1733" s="7">
        <f>VLOOKUP($A1733,'[1]Prices 23 nov'!$A$2:$Q$5001,8,FALSE)</f>
        <v>146.6600036621094</v>
      </c>
      <c r="R1733" s="7">
        <f>VLOOKUP($A1733,'[1]Prices 23 nov'!$A$2:$Q$5001,9,FALSE)</f>
        <v>140.94999694824219</v>
      </c>
      <c r="S1733" s="7">
        <f>VLOOKUP($A1733,'[1]Prices 23 nov'!$A$2:$Q$5001,10,FALSE)</f>
        <v>118.7399978637695</v>
      </c>
      <c r="T1733" s="7">
        <f>VLOOKUP($A1733,'[1]Prices 23 nov'!$A$2:$Q$5001,11,FALSE)</f>
        <v>143.25999450683591</v>
      </c>
      <c r="U1733" s="7">
        <f>VLOOKUP($A1733,'[1]Prices 23 nov'!$A$2:$Q$5001,12,FALSE)</f>
        <v>165.07000732421881</v>
      </c>
      <c r="V1733" s="7">
        <f>VLOOKUP($A1733,'[1]Prices 23 nov'!$A$2:$Q$5001,13,FALSE)</f>
        <v>174.47999572753909</v>
      </c>
      <c r="W1733" s="7">
        <f>VLOOKUP($A1733,'[1]Prices 23 nov'!$A$2:$Q$5001,14,FALSE)</f>
        <v>185.13999938964841</v>
      </c>
      <c r="X1733" s="7">
        <f>VLOOKUP($A1733,'[1]Prices 23 nov'!$A$2:$Q$5001,15,FALSE)</f>
        <v>204.82000732421881</v>
      </c>
      <c r="Y1733" s="7">
        <f>VLOOKUP($A1733,'[1]Prices 23 nov'!$A$2:$Q$5001,16,FALSE)</f>
        <v>191.8800048828125</v>
      </c>
      <c r="Z1733" s="7">
        <f>VLOOKUP($A1733,'[1]Prices 23 nov'!$A$2:$Q$5001,17,FALSE)</f>
        <v>186.3500061035156</v>
      </c>
    </row>
    <row r="1734" spans="1:26">
      <c r="A1734" s="4" t="s">
        <v>3885</v>
      </c>
      <c r="B1734" s="4" t="s">
        <v>3886</v>
      </c>
      <c r="C1734" s="5">
        <v>10382844928</v>
      </c>
      <c r="D1734" s="5">
        <v>1735</v>
      </c>
      <c r="E1734" s="6" t="s">
        <v>16</v>
      </c>
      <c r="F1734" s="4" t="s">
        <v>101</v>
      </c>
      <c r="G1734" s="4" t="s">
        <v>46</v>
      </c>
      <c r="H1734" s="4" t="s">
        <v>102</v>
      </c>
      <c r="I1734" s="4">
        <v>4.2173914909362793</v>
      </c>
      <c r="J1734" s="5">
        <v>7.6265380549224613</v>
      </c>
      <c r="K1734" s="5">
        <v>2.6291853788869313</v>
      </c>
      <c r="L1734" s="4" t="s">
        <v>386</v>
      </c>
      <c r="M1734" s="4" t="s">
        <v>1796</v>
      </c>
      <c r="N1734" s="7">
        <f>VLOOKUP($A1734,'[1]Prices 23 nov'!$A$2:$Q$5001,5,FALSE)</f>
        <v>110.1652612107834</v>
      </c>
      <c r="O1734" s="7">
        <f>VLOOKUP($A1734,'[1]Prices 23 nov'!$A$2:$Q$5001,6,FALSE)</f>
        <v>2.9988778097742852</v>
      </c>
      <c r="P1734" s="7">
        <f>VLOOKUP($A1734,'[1]Prices 23 nov'!$A$2:$Q$5001,7,FALSE)</f>
        <v>3.1565038589889132</v>
      </c>
      <c r="Q1734" s="7">
        <f>VLOOKUP($A1734,'[1]Prices 23 nov'!$A$2:$Q$5001,8,FALSE)</f>
        <v>3.363953687564702</v>
      </c>
      <c r="R1734" s="7">
        <f>VLOOKUP($A1734,'[1]Prices 23 nov'!$A$2:$Q$5001,9,FALSE)</f>
        <v>3.8716261052395571</v>
      </c>
      <c r="S1734" s="7">
        <f>VLOOKUP($A1734,'[1]Prices 23 nov'!$A$2:$Q$5001,10,FALSE)</f>
        <v>2.8605634031014522</v>
      </c>
      <c r="T1734" s="7">
        <f>VLOOKUP($A1734,'[1]Prices 23 nov'!$A$2:$Q$5001,11,FALSE)</f>
        <v>3.5663218384104312</v>
      </c>
      <c r="U1734" s="7">
        <f>VLOOKUP($A1734,'[1]Prices 23 nov'!$A$2:$Q$5001,12,FALSE)</f>
        <v>4.2790201902389526</v>
      </c>
      <c r="V1734" s="7">
        <f>VLOOKUP($A1734,'[1]Prices 23 nov'!$A$2:$Q$5001,13,FALSE)</f>
        <v>4.3705798742036004</v>
      </c>
      <c r="W1734" s="7">
        <f>VLOOKUP($A1734,'[1]Prices 23 nov'!$A$2:$Q$5001,14,FALSE)</f>
        <v>6.8257677379041297</v>
      </c>
      <c r="X1734" s="7">
        <f>VLOOKUP($A1734,'[1]Prices 23 nov'!$A$2:$Q$5001,15,FALSE)</f>
        <v>6.0616263878546306</v>
      </c>
      <c r="Y1734" s="7">
        <f>VLOOKUP($A1734,'[1]Prices 23 nov'!$A$2:$Q$5001,16,FALSE)</f>
        <v>5.2702108434925776</v>
      </c>
      <c r="Z1734" s="7">
        <f>VLOOKUP($A1734,'[1]Prices 23 nov'!$A$2:$Q$5001,17,FALSE)</f>
        <v>5.7551484016545373</v>
      </c>
    </row>
    <row r="1735" spans="1:26">
      <c r="A1735" s="4" t="s">
        <v>3887</v>
      </c>
      <c r="B1735" s="4" t="s">
        <v>3888</v>
      </c>
      <c r="C1735" s="5">
        <v>10380662784</v>
      </c>
      <c r="D1735" s="5">
        <v>1736</v>
      </c>
      <c r="E1735" s="6" t="s">
        <v>55</v>
      </c>
      <c r="F1735" s="4" t="s">
        <v>250</v>
      </c>
      <c r="G1735" s="4" t="s">
        <v>251</v>
      </c>
      <c r="H1735" s="4" t="s">
        <v>252</v>
      </c>
      <c r="I1735" s="4">
        <v>4.4285712242126465</v>
      </c>
      <c r="J1735" s="5">
        <v>3.3917813831510379</v>
      </c>
      <c r="K1735" s="5">
        <v>0.88034397840000012</v>
      </c>
      <c r="L1735" s="4" t="s">
        <v>523</v>
      </c>
      <c r="M1735" s="4" t="s">
        <v>145</v>
      </c>
      <c r="N1735" s="7">
        <f>VLOOKUP($A1735,'[1]Prices 23 nov'!$A$2:$Q$5001,5,FALSE)</f>
        <v>-29.397324153355189</v>
      </c>
      <c r="O1735" s="7">
        <f>VLOOKUP($A1735,'[1]Prices 23 nov'!$A$2:$Q$5001,6,FALSE)</f>
        <v>2.9890475324022252</v>
      </c>
      <c r="P1735" s="7">
        <f>VLOOKUP($A1735,'[1]Prices 23 nov'!$A$2:$Q$5001,7,FALSE)</f>
        <v>3.183005923853329</v>
      </c>
      <c r="Q1735" s="7">
        <f>VLOOKUP($A1735,'[1]Prices 23 nov'!$A$2:$Q$5001,8,FALSE)</f>
        <v>3.0977908668901928</v>
      </c>
      <c r="R1735" s="7">
        <f>VLOOKUP($A1735,'[1]Prices 23 nov'!$A$2:$Q$5001,9,FALSE)</f>
        <v>2.6053505173464662</v>
      </c>
      <c r="S1735" s="7">
        <f>VLOOKUP($A1735,'[1]Prices 23 nov'!$A$2:$Q$5001,10,FALSE)</f>
        <v>0.96681000664830208</v>
      </c>
      <c r="T1735" s="7">
        <f>VLOOKUP($A1735,'[1]Prices 23 nov'!$A$2:$Q$5001,11,FALSE)</f>
        <v>1.2095065858802909</v>
      </c>
      <c r="U1735" s="7">
        <f>VLOOKUP($A1735,'[1]Prices 23 nov'!$A$2:$Q$5001,12,FALSE)</f>
        <v>1.4895675182342529</v>
      </c>
      <c r="V1735" s="7">
        <f>VLOOKUP($A1735,'[1]Prices 23 nov'!$A$2:$Q$5001,13,FALSE)</f>
        <v>1.4596529440044039</v>
      </c>
      <c r="W1735" s="7">
        <f>VLOOKUP($A1735,'[1]Prices 23 nov'!$A$2:$Q$5001,14,FALSE)</f>
        <v>1.1519767153220071</v>
      </c>
      <c r="X1735" s="7">
        <f>VLOOKUP($A1735,'[1]Prices 23 nov'!$A$2:$Q$5001,15,FALSE)</f>
        <v>1.278668159871543</v>
      </c>
      <c r="Y1735" s="7">
        <f>VLOOKUP($A1735,'[1]Prices 23 nov'!$A$2:$Q$5001,16,FALSE)</f>
        <v>1.5498587518454909</v>
      </c>
      <c r="Z1735" s="7">
        <f>VLOOKUP($A1735,'[1]Prices 23 nov'!$A$2:$Q$5001,17,FALSE)</f>
        <v>1.6034462223760779</v>
      </c>
    </row>
    <row r="1736" spans="1:26">
      <c r="A1736" s="4" t="s">
        <v>3889</v>
      </c>
      <c r="B1736" s="4" t="s">
        <v>722</v>
      </c>
      <c r="C1736" s="5">
        <v>10361055232</v>
      </c>
      <c r="D1736" s="5">
        <v>1737</v>
      </c>
      <c r="E1736" s="6" t="s">
        <v>105</v>
      </c>
      <c r="F1736" s="4" t="s">
        <v>106</v>
      </c>
      <c r="G1736" s="4" t="s">
        <v>18</v>
      </c>
      <c r="H1736" s="4" t="s">
        <v>19</v>
      </c>
      <c r="I1736" s="4">
        <v>0</v>
      </c>
      <c r="J1736" s="5">
        <v>215.02999877929688</v>
      </c>
      <c r="K1736" s="5">
        <v>126</v>
      </c>
      <c r="L1736" s="4" t="s">
        <v>20</v>
      </c>
      <c r="M1736" s="4" t="s">
        <v>38</v>
      </c>
      <c r="N1736" s="7">
        <f>VLOOKUP($A1736,'[1]Prices 23 nov'!$A$2:$Q$5001,5,FALSE)</f>
        <v>18.0384393345477</v>
      </c>
      <c r="O1736" s="7">
        <f>VLOOKUP($A1736,'[1]Prices 23 nov'!$A$2:$Q$5001,6,FALSE)</f>
        <v>182.57000732421881</v>
      </c>
      <c r="P1736" s="7">
        <f>VLOOKUP($A1736,'[1]Prices 23 nov'!$A$2:$Q$5001,7,FALSE)</f>
        <v>188.49000549316409</v>
      </c>
      <c r="Q1736" s="7">
        <f>VLOOKUP($A1736,'[1]Prices 23 nov'!$A$2:$Q$5001,8,FALSE)</f>
        <v>189.8800048828125</v>
      </c>
      <c r="R1736" s="7">
        <f>VLOOKUP($A1736,'[1]Prices 23 nov'!$A$2:$Q$5001,9,FALSE)</f>
        <v>180.32000732421881</v>
      </c>
      <c r="S1736" s="7">
        <f>VLOOKUP($A1736,'[1]Prices 23 nov'!$A$2:$Q$5001,10,FALSE)</f>
        <v>141.33000183105469</v>
      </c>
      <c r="T1736" s="7">
        <f>VLOOKUP($A1736,'[1]Prices 23 nov'!$A$2:$Q$5001,11,FALSE)</f>
        <v>163.11000061035159</v>
      </c>
      <c r="U1736" s="7">
        <f>VLOOKUP($A1736,'[1]Prices 23 nov'!$A$2:$Q$5001,12,FALSE)</f>
        <v>177.74000549316409</v>
      </c>
      <c r="V1736" s="7">
        <f>VLOOKUP($A1736,'[1]Prices 23 nov'!$A$2:$Q$5001,13,FALSE)</f>
        <v>180.97999572753909</v>
      </c>
      <c r="W1736" s="7">
        <f>VLOOKUP($A1736,'[1]Prices 23 nov'!$A$2:$Q$5001,14,FALSE)</f>
        <v>192.08000183105469</v>
      </c>
      <c r="X1736" s="7">
        <f>VLOOKUP($A1736,'[1]Prices 23 nov'!$A$2:$Q$5001,15,FALSE)</f>
        <v>205.99000549316409</v>
      </c>
      <c r="Y1736" s="7">
        <f>VLOOKUP($A1736,'[1]Prices 23 nov'!$A$2:$Q$5001,16,FALSE)</f>
        <v>197.5</v>
      </c>
      <c r="Z1736" s="7">
        <f>VLOOKUP($A1736,'[1]Prices 23 nov'!$A$2:$Q$5001,17,FALSE)</f>
        <v>194.05000305175781</v>
      </c>
    </row>
    <row r="1737" spans="1:26">
      <c r="A1737" s="4" t="s">
        <v>3890</v>
      </c>
      <c r="B1737" s="4" t="s">
        <v>3891</v>
      </c>
      <c r="C1737" s="5">
        <v>10346208256</v>
      </c>
      <c r="D1737" s="5">
        <v>1738</v>
      </c>
      <c r="E1737" s="6" t="s">
        <v>273</v>
      </c>
      <c r="F1737" s="4" t="s">
        <v>45</v>
      </c>
      <c r="G1737" s="4" t="s">
        <v>46</v>
      </c>
      <c r="H1737" s="4" t="s">
        <v>102</v>
      </c>
      <c r="I1737" s="4">
        <v>4.2380952835083008</v>
      </c>
      <c r="J1737" s="5">
        <v>0.54156924437268206</v>
      </c>
      <c r="K1737" s="5">
        <v>0.288496214715463</v>
      </c>
      <c r="L1737" s="4" t="s">
        <v>64</v>
      </c>
      <c r="M1737" s="4" t="s">
        <v>2496</v>
      </c>
      <c r="N1737" s="7">
        <f>VLOOKUP($A1737,'[1]Prices 23 nov'!$A$2:$Q$5001,5,FALSE)</f>
        <v>-15.206935775119559</v>
      </c>
      <c r="O1737" s="7">
        <f>VLOOKUP($A1737,'[1]Prices 23 nov'!$A$2:$Q$5001,6,FALSE)</f>
        <v>0.50072169205552108</v>
      </c>
      <c r="P1737" s="7">
        <f>VLOOKUP($A1737,'[1]Prices 23 nov'!$A$2:$Q$5001,7,FALSE)</f>
        <v>0.50558195639774106</v>
      </c>
      <c r="Q1737" s="7">
        <f>VLOOKUP($A1737,'[1]Prices 23 nov'!$A$2:$Q$5001,8,FALSE)</f>
        <v>0.46346955859741701</v>
      </c>
      <c r="R1737" s="7">
        <f>VLOOKUP($A1737,'[1]Prices 23 nov'!$A$2:$Q$5001,9,FALSE)</f>
        <v>0.39839613404132002</v>
      </c>
      <c r="S1737" s="7">
        <f>VLOOKUP($A1737,'[1]Prices 23 nov'!$A$2:$Q$5001,10,FALSE)</f>
        <v>0.33663516986351999</v>
      </c>
      <c r="T1737" s="7">
        <f>VLOOKUP($A1737,'[1]Prices 23 nov'!$A$2:$Q$5001,11,FALSE)</f>
        <v>0.37665758163393498</v>
      </c>
      <c r="U1737" s="7">
        <f>VLOOKUP($A1737,'[1]Prices 23 nov'!$A$2:$Q$5001,12,FALSE)</f>
        <v>0.38185665741941899</v>
      </c>
      <c r="V1737" s="7">
        <f>VLOOKUP($A1737,'[1]Prices 23 nov'!$A$2:$Q$5001,13,FALSE)</f>
        <v>0.37545481805754111</v>
      </c>
      <c r="W1737" s="7">
        <f>VLOOKUP($A1737,'[1]Prices 23 nov'!$A$2:$Q$5001,14,FALSE)</f>
        <v>0.42577899377231898</v>
      </c>
      <c r="X1737" s="7">
        <f>VLOOKUP($A1737,'[1]Prices 23 nov'!$A$2:$Q$5001,15,FALSE)</f>
        <v>0.41419354096535699</v>
      </c>
      <c r="Y1737" s="7">
        <f>VLOOKUP($A1737,'[1]Prices 23 nov'!$A$2:$Q$5001,16,FALSE)</f>
        <v>0.38579650569824198</v>
      </c>
      <c r="Z1737" s="7">
        <f>VLOOKUP($A1737,'[1]Prices 23 nov'!$A$2:$Q$5001,17,FALSE)</f>
        <v>0.37031301795032301</v>
      </c>
    </row>
    <row r="1738" spans="1:26">
      <c r="A1738" s="4" t="s">
        <v>3892</v>
      </c>
      <c r="B1738" s="4" t="s">
        <v>3893</v>
      </c>
      <c r="C1738" s="5">
        <v>10335879168</v>
      </c>
      <c r="D1738" s="5">
        <v>1739</v>
      </c>
      <c r="E1738" s="6" t="s">
        <v>294</v>
      </c>
      <c r="F1738" s="4" t="s">
        <v>242</v>
      </c>
      <c r="G1738" s="4" t="s">
        <v>46</v>
      </c>
      <c r="H1738" s="4" t="s">
        <v>102</v>
      </c>
      <c r="I1738" s="4">
        <v>4.7826085090637207</v>
      </c>
      <c r="J1738" s="5">
        <v>6.3418952216238624</v>
      </c>
      <c r="K1738" s="5">
        <v>2.96672504574649</v>
      </c>
      <c r="L1738" s="4" t="s">
        <v>48</v>
      </c>
      <c r="M1738" s="4" t="s">
        <v>118</v>
      </c>
      <c r="N1738" s="7">
        <f>VLOOKUP($A1738,'[1]Prices 23 nov'!$A$2:$Q$5001,5,FALSE)</f>
        <v>86.783457075887327</v>
      </c>
      <c r="O1738" s="7">
        <f>VLOOKUP($A1738,'[1]Prices 23 nov'!$A$2:$Q$5001,6,FALSE)</f>
        <v>3.2247525628425251</v>
      </c>
      <c r="P1738" s="7">
        <f>VLOOKUP($A1738,'[1]Prices 23 nov'!$A$2:$Q$5001,7,FALSE)</f>
        <v>3.6548238076676398</v>
      </c>
      <c r="Q1738" s="7">
        <f>VLOOKUP($A1738,'[1]Prices 23 nov'!$A$2:$Q$5001,8,FALSE)</f>
        <v>3.3169551938811992</v>
      </c>
      <c r="R1738" s="7">
        <f>VLOOKUP($A1738,'[1]Prices 23 nov'!$A$2:$Q$5001,9,FALSE)</f>
        <v>3.9822437825823731</v>
      </c>
      <c r="S1738" s="7">
        <f>VLOOKUP($A1738,'[1]Prices 23 nov'!$A$2:$Q$5001,10,FALSE)</f>
        <v>3.33802839087349</v>
      </c>
      <c r="T1738" s="7">
        <f>VLOOKUP($A1738,'[1]Prices 23 nov'!$A$2:$Q$5001,11,FALSE)</f>
        <v>3.614458001313551</v>
      </c>
      <c r="U1738" s="7">
        <f>VLOOKUP($A1738,'[1]Prices 23 nov'!$A$2:$Q$5001,12,FALSE)</f>
        <v>3.288532312932603</v>
      </c>
      <c r="V1738" s="7">
        <f>VLOOKUP($A1738,'[1]Prices 23 nov'!$A$2:$Q$5001,13,FALSE)</f>
        <v>3.1994343573757078</v>
      </c>
      <c r="W1738" s="7">
        <f>VLOOKUP($A1738,'[1]Prices 23 nov'!$A$2:$Q$5001,14,FALSE)</f>
        <v>4.4192010613851096</v>
      </c>
      <c r="X1738" s="7">
        <f>VLOOKUP($A1738,'[1]Prices 23 nov'!$A$2:$Q$5001,15,FALSE)</f>
        <v>4.7377049357201031</v>
      </c>
      <c r="Y1738" s="7">
        <f>VLOOKUP($A1738,'[1]Prices 23 nov'!$A$2:$Q$5001,16,FALSE)</f>
        <v>4.5501399521575081</v>
      </c>
      <c r="Z1738" s="7">
        <f>VLOOKUP($A1738,'[1]Prices 23 nov'!$A$2:$Q$5001,17,FALSE)</f>
        <v>5.4188958836563188</v>
      </c>
    </row>
    <row r="1739" spans="1:26">
      <c r="A1739" s="4" t="s">
        <v>3894</v>
      </c>
      <c r="B1739" s="4" t="s">
        <v>3895</v>
      </c>
      <c r="C1739" s="5">
        <v>10314113024</v>
      </c>
      <c r="D1739" s="5">
        <v>1740</v>
      </c>
      <c r="E1739" s="6" t="s">
        <v>294</v>
      </c>
      <c r="F1739" s="4" t="s">
        <v>288</v>
      </c>
      <c r="G1739" s="4" t="s">
        <v>289</v>
      </c>
      <c r="H1739" s="4" t="s">
        <v>290</v>
      </c>
      <c r="I1739" s="4">
        <v>3.8260869979858398</v>
      </c>
      <c r="J1739" s="5">
        <v>95.362011476898203</v>
      </c>
      <c r="K1739" s="5">
        <v>35.693320820236202</v>
      </c>
      <c r="L1739" s="4" t="s">
        <v>20</v>
      </c>
      <c r="M1739" s="4" t="s">
        <v>245</v>
      </c>
      <c r="N1739" s="7">
        <f>VLOOKUP($A1739,'[1]Prices 23 nov'!$A$2:$Q$5001,5,FALSE)</f>
        <v>10.723351476735379</v>
      </c>
      <c r="O1739" s="7">
        <f>VLOOKUP($A1739,'[1]Prices 23 nov'!$A$2:$Q$5001,6,FALSE)</f>
        <v>65.940548458766898</v>
      </c>
      <c r="P1739" s="7">
        <f>VLOOKUP($A1739,'[1]Prices 23 nov'!$A$2:$Q$5001,7,FALSE)</f>
        <v>69.033385457817076</v>
      </c>
      <c r="Q1739" s="7">
        <f>VLOOKUP($A1739,'[1]Prices 23 nov'!$A$2:$Q$5001,8,FALSE)</f>
        <v>62.793003444145143</v>
      </c>
      <c r="R1739" s="7">
        <f>VLOOKUP($A1739,'[1]Prices 23 nov'!$A$2:$Q$5001,9,FALSE)</f>
        <v>55.162121676330571</v>
      </c>
      <c r="S1739" s="7">
        <f>VLOOKUP($A1739,'[1]Prices 23 nov'!$A$2:$Q$5001,10,FALSE)</f>
        <v>40.466199940490696</v>
      </c>
      <c r="T1739" s="7">
        <f>VLOOKUP($A1739,'[1]Prices 23 nov'!$A$2:$Q$5001,11,FALSE)</f>
        <v>50.204167928913193</v>
      </c>
      <c r="U1739" s="7">
        <f>VLOOKUP($A1739,'[1]Prices 23 nov'!$A$2:$Q$5001,12,FALSE)</f>
        <v>56.495879922981203</v>
      </c>
      <c r="V1739" s="7">
        <f>VLOOKUP($A1739,'[1]Prices 23 nov'!$A$2:$Q$5001,13,FALSE)</f>
        <v>61.523966463500983</v>
      </c>
      <c r="W1739" s="7">
        <f>VLOOKUP($A1739,'[1]Prices 23 nov'!$A$2:$Q$5001,14,FALSE)</f>
        <v>78.694809623382753</v>
      </c>
      <c r="X1739" s="7">
        <f>VLOOKUP($A1739,'[1]Prices 23 nov'!$A$2:$Q$5001,15,FALSE)</f>
        <v>83.538001775741577</v>
      </c>
      <c r="Y1739" s="7">
        <f>VLOOKUP($A1739,'[1]Prices 23 nov'!$A$2:$Q$5001,16,FALSE)</f>
        <v>87.946555917205842</v>
      </c>
      <c r="Z1739" s="7">
        <f>VLOOKUP($A1739,'[1]Prices 23 nov'!$A$2:$Q$5001,17,FALSE)</f>
        <v>78.721553365268846</v>
      </c>
    </row>
    <row r="1740" spans="1:26">
      <c r="A1740" s="4" t="s">
        <v>3896</v>
      </c>
      <c r="B1740" s="4" t="s">
        <v>3897</v>
      </c>
      <c r="C1740" s="5">
        <v>10312202240</v>
      </c>
      <c r="D1740" s="5">
        <v>1741</v>
      </c>
      <c r="E1740" s="6" t="s">
        <v>34</v>
      </c>
      <c r="F1740" s="4" t="s">
        <v>17</v>
      </c>
      <c r="G1740" s="4" t="s">
        <v>18</v>
      </c>
      <c r="H1740" s="4" t="s">
        <v>19</v>
      </c>
      <c r="I1740" s="4">
        <v>3.2222223281860352</v>
      </c>
      <c r="J1740" s="5">
        <v>18.149999618530273</v>
      </c>
      <c r="K1740" s="5">
        <v>7.9000000953674316</v>
      </c>
      <c r="L1740" s="4" t="s">
        <v>1917</v>
      </c>
      <c r="M1740" s="4" t="s">
        <v>56</v>
      </c>
      <c r="N1740" s="7">
        <f>VLOOKUP($A1740,'[1]Prices 23 nov'!$A$2:$Q$5001,5,FALSE)</f>
        <v>38.417049693673682</v>
      </c>
      <c r="O1740" s="7">
        <f>VLOOKUP($A1740,'[1]Prices 23 nov'!$A$2:$Q$5001,6,FALSE)</f>
        <v>12.88000011444092</v>
      </c>
      <c r="P1740" s="7">
        <f>VLOOKUP($A1740,'[1]Prices 23 nov'!$A$2:$Q$5001,7,FALSE)</f>
        <v>14.14000034332275</v>
      </c>
      <c r="Q1740" s="7">
        <f>VLOOKUP($A1740,'[1]Prices 23 nov'!$A$2:$Q$5001,8,FALSE)</f>
        <v>13.64000034332275</v>
      </c>
      <c r="R1740" s="7">
        <f>VLOOKUP($A1740,'[1]Prices 23 nov'!$A$2:$Q$5001,9,FALSE)</f>
        <v>12.42500019073486</v>
      </c>
      <c r="S1740" s="7">
        <f>VLOOKUP($A1740,'[1]Prices 23 nov'!$A$2:$Q$5001,10,FALSE)</f>
        <v>8.6400003433227539</v>
      </c>
      <c r="T1740" s="7">
        <f>VLOOKUP($A1740,'[1]Prices 23 nov'!$A$2:$Q$5001,11,FALSE)</f>
        <v>9.4750003814697266</v>
      </c>
      <c r="U1740" s="7">
        <f>VLOOKUP($A1740,'[1]Prices 23 nov'!$A$2:$Q$5001,12,FALSE)</f>
        <v>12.189999580383301</v>
      </c>
      <c r="V1740" s="7">
        <f>VLOOKUP($A1740,'[1]Prices 23 nov'!$A$2:$Q$5001,13,FALSE)</f>
        <v>12.079999923706049</v>
      </c>
      <c r="W1740" s="7">
        <f>VLOOKUP($A1740,'[1]Prices 23 nov'!$A$2:$Q$5001,14,FALSE)</f>
        <v>13</v>
      </c>
      <c r="X1740" s="7">
        <f>VLOOKUP($A1740,'[1]Prices 23 nov'!$A$2:$Q$5001,15,FALSE)</f>
        <v>15.180000305175779</v>
      </c>
      <c r="Y1740" s="7">
        <f>VLOOKUP($A1740,'[1]Prices 23 nov'!$A$2:$Q$5001,16,FALSE)</f>
        <v>14.180000305175779</v>
      </c>
      <c r="Z1740" s="7">
        <f>VLOOKUP($A1740,'[1]Prices 23 nov'!$A$2:$Q$5001,17,FALSE)</f>
        <v>13.289999961853029</v>
      </c>
    </row>
    <row r="1741" spans="1:26">
      <c r="A1741" s="4" t="s">
        <v>3898</v>
      </c>
      <c r="B1741" s="4" t="s">
        <v>3899</v>
      </c>
      <c r="C1741" s="5">
        <v>10309257216</v>
      </c>
      <c r="D1741" s="5">
        <v>1742</v>
      </c>
      <c r="E1741" s="6" t="s">
        <v>70</v>
      </c>
      <c r="F1741" s="4" t="s">
        <v>51</v>
      </c>
      <c r="G1741" s="4" t="s">
        <v>18</v>
      </c>
      <c r="H1741" s="4" t="s">
        <v>19</v>
      </c>
      <c r="I1741" s="4">
        <v>3.6666667461395264</v>
      </c>
      <c r="J1741" s="5">
        <v>177.16000366210938</v>
      </c>
      <c r="K1741" s="5">
        <v>64.230003356933594</v>
      </c>
      <c r="L1741" s="4" t="s">
        <v>64</v>
      </c>
      <c r="M1741" s="4" t="s">
        <v>38</v>
      </c>
      <c r="N1741" s="7">
        <f>VLOOKUP($A1741,'[1]Prices 23 nov'!$A$2:$Q$5001,5,FALSE)</f>
        <v>10.318297180927139</v>
      </c>
      <c r="O1741" s="7">
        <f>VLOOKUP($A1741,'[1]Prices 23 nov'!$A$2:$Q$5001,6,FALSE)</f>
        <v>151.9700012207031</v>
      </c>
      <c r="P1741" s="7">
        <f>VLOOKUP($A1741,'[1]Prices 23 nov'!$A$2:$Q$5001,7,FALSE)</f>
        <v>150.28999328613281</v>
      </c>
      <c r="Q1741" s="7">
        <f>VLOOKUP($A1741,'[1]Prices 23 nov'!$A$2:$Q$5001,8,FALSE)</f>
        <v>165.36000061035159</v>
      </c>
      <c r="R1741" s="7">
        <f>VLOOKUP($A1741,'[1]Prices 23 nov'!$A$2:$Q$5001,9,FALSE)</f>
        <v>159.3699951171875</v>
      </c>
      <c r="S1741" s="7">
        <f>VLOOKUP($A1741,'[1]Prices 23 nov'!$A$2:$Q$5001,10,FALSE)</f>
        <v>93</v>
      </c>
      <c r="T1741" s="7">
        <f>VLOOKUP($A1741,'[1]Prices 23 nov'!$A$2:$Q$5001,11,FALSE)</f>
        <v>115.9599990844727</v>
      </c>
      <c r="U1741" s="7">
        <f>VLOOKUP($A1741,'[1]Prices 23 nov'!$A$2:$Q$5001,12,FALSE)</f>
        <v>114.9199981689453</v>
      </c>
      <c r="V1741" s="7">
        <f>VLOOKUP($A1741,'[1]Prices 23 nov'!$A$2:$Q$5001,13,FALSE)</f>
        <v>118.0100021362305</v>
      </c>
      <c r="W1741" s="7">
        <f>VLOOKUP($A1741,'[1]Prices 23 nov'!$A$2:$Q$5001,14,FALSE)</f>
        <v>106.7099990844727</v>
      </c>
      <c r="X1741" s="7">
        <f>VLOOKUP($A1741,'[1]Prices 23 nov'!$A$2:$Q$5001,15,FALSE)</f>
        <v>135.74000549316409</v>
      </c>
      <c r="Y1741" s="7">
        <f>VLOOKUP($A1741,'[1]Prices 23 nov'!$A$2:$Q$5001,16,FALSE)</f>
        <v>155</v>
      </c>
      <c r="Z1741" s="7">
        <f>VLOOKUP($A1741,'[1]Prices 23 nov'!$A$2:$Q$5001,17,FALSE)</f>
        <v>156.05999755859381</v>
      </c>
    </row>
    <row r="1742" spans="1:26">
      <c r="A1742" s="4" t="s">
        <v>3900</v>
      </c>
      <c r="B1742" s="4" t="s">
        <v>3901</v>
      </c>
      <c r="C1742" s="5">
        <v>10303374336</v>
      </c>
      <c r="D1742" s="5">
        <v>1743</v>
      </c>
      <c r="E1742" s="6" t="s">
        <v>55</v>
      </c>
      <c r="F1742" s="4" t="s">
        <v>311</v>
      </c>
      <c r="G1742" s="4" t="s">
        <v>312</v>
      </c>
      <c r="H1742" s="4" t="s">
        <v>313</v>
      </c>
      <c r="I1742" s="4">
        <v>3.5</v>
      </c>
      <c r="J1742" s="5">
        <v>306.7038</v>
      </c>
      <c r="K1742" s="5">
        <v>163.03784652099608</v>
      </c>
      <c r="L1742" s="4" t="s">
        <v>41</v>
      </c>
      <c r="M1742" s="4" t="s">
        <v>291</v>
      </c>
      <c r="N1742" s="7">
        <f>VLOOKUP($A1742,'[1]Prices 23 nov'!$A$2:$Q$5001,5,FALSE)</f>
        <v>31.12532429854809</v>
      </c>
      <c r="O1742" s="7">
        <f>VLOOKUP($A1742,'[1]Prices 23 nov'!$A$2:$Q$5001,6,FALSE)</f>
        <v>215.9624916315079</v>
      </c>
      <c r="P1742" s="7">
        <f>VLOOKUP($A1742,'[1]Prices 23 nov'!$A$2:$Q$5001,7,FALSE)</f>
        <v>215.9816465873337</v>
      </c>
      <c r="Q1742" s="7">
        <f>VLOOKUP($A1742,'[1]Prices 23 nov'!$A$2:$Q$5001,8,FALSE)</f>
        <v>229.47426021099091</v>
      </c>
      <c r="R1742" s="7">
        <f>VLOOKUP($A1742,'[1]Prices 23 nov'!$A$2:$Q$5001,9,FALSE)</f>
        <v>226.3950061798096</v>
      </c>
      <c r="S1742" s="7">
        <f>VLOOKUP($A1742,'[1]Prices 23 nov'!$A$2:$Q$5001,10,FALSE)</f>
        <v>200.58300141525251</v>
      </c>
      <c r="T1742" s="7">
        <f>VLOOKUP($A1742,'[1]Prices 23 nov'!$A$2:$Q$5001,11,FALSE)</f>
        <v>236.24198794364929</v>
      </c>
      <c r="U1742" s="7">
        <f>VLOOKUP($A1742,'[1]Prices 23 nov'!$A$2:$Q$5001,12,FALSE)</f>
        <v>265.45050841569901</v>
      </c>
      <c r="V1742" s="7">
        <f>VLOOKUP($A1742,'[1]Prices 23 nov'!$A$2:$Q$5001,13,FALSE)</f>
        <v>263.0143985748291</v>
      </c>
      <c r="W1742" s="7">
        <f>VLOOKUP($A1742,'[1]Prices 23 nov'!$A$2:$Q$5001,14,FALSE)</f>
        <v>280.80111312866211</v>
      </c>
      <c r="X1742" s="7">
        <f>VLOOKUP($A1742,'[1]Prices 23 nov'!$A$2:$Q$5001,15,FALSE)</f>
        <v>301.33350640535349</v>
      </c>
      <c r="Y1742" s="7">
        <f>VLOOKUP($A1742,'[1]Prices 23 nov'!$A$2:$Q$5001,16,FALSE)</f>
        <v>276.00749731063843</v>
      </c>
      <c r="Z1742" s="7">
        <f>VLOOKUP($A1742,'[1]Prices 23 nov'!$A$2:$Q$5001,17,FALSE)</f>
        <v>261.62998974323273</v>
      </c>
    </row>
    <row r="1743" spans="1:26">
      <c r="A1743" s="4" t="s">
        <v>3902</v>
      </c>
      <c r="B1743" s="4" t="s">
        <v>3903</v>
      </c>
      <c r="C1743" s="5">
        <v>10301964288</v>
      </c>
      <c r="D1743" s="5">
        <v>1744</v>
      </c>
      <c r="E1743" s="6" t="s">
        <v>16</v>
      </c>
      <c r="F1743" s="4" t="s">
        <v>61</v>
      </c>
      <c r="G1743" s="4" t="s">
        <v>62</v>
      </c>
      <c r="H1743" s="4" t="s">
        <v>63</v>
      </c>
      <c r="I1743" s="4">
        <v>4.904761791229248</v>
      </c>
      <c r="J1743" s="5">
        <v>2.886737986075735</v>
      </c>
      <c r="K1743" s="5">
        <v>1.6652981035618151</v>
      </c>
      <c r="L1743" s="4" t="s">
        <v>64</v>
      </c>
      <c r="M1743" s="4" t="s">
        <v>987</v>
      </c>
      <c r="N1743" s="7">
        <f>VLOOKUP($A1743,'[1]Prices 23 nov'!$A$2:$Q$5001,5,FALSE)</f>
        <v>26.528797455595861</v>
      </c>
      <c r="O1743" s="7">
        <f>VLOOKUP($A1743,'[1]Prices 23 nov'!$A$2:$Q$5001,6,FALSE)</f>
        <v>1.9897073016062881</v>
      </c>
      <c r="P1743" s="7">
        <f>VLOOKUP($A1743,'[1]Prices 23 nov'!$A$2:$Q$5001,7,FALSE)</f>
        <v>2.1531662673947949</v>
      </c>
      <c r="Q1743" s="7">
        <f>VLOOKUP($A1743,'[1]Prices 23 nov'!$A$2:$Q$5001,8,FALSE)</f>
        <v>2.018033456323963</v>
      </c>
      <c r="R1743" s="7">
        <f>VLOOKUP($A1743,'[1]Prices 23 nov'!$A$2:$Q$5001,9,FALSE)</f>
        <v>2.046851557455085</v>
      </c>
      <c r="S1743" s="7">
        <f>VLOOKUP($A1743,'[1]Prices 23 nov'!$A$2:$Q$5001,10,FALSE)</f>
        <v>1.970752313213936</v>
      </c>
      <c r="T1743" s="7">
        <f>VLOOKUP($A1743,'[1]Prices 23 nov'!$A$2:$Q$5001,11,FALSE)</f>
        <v>2.1824663142639622</v>
      </c>
      <c r="U1743" s="7">
        <f>VLOOKUP($A1743,'[1]Prices 23 nov'!$A$2:$Q$5001,12,FALSE)</f>
        <v>2.3351373001316058</v>
      </c>
      <c r="V1743" s="7">
        <f>VLOOKUP($A1743,'[1]Prices 23 nov'!$A$2:$Q$5001,13,FALSE)</f>
        <v>2.4228477036196239</v>
      </c>
      <c r="W1743" s="7">
        <f>VLOOKUP($A1743,'[1]Prices 23 nov'!$A$2:$Q$5001,14,FALSE)</f>
        <v>2.5005945998566119</v>
      </c>
      <c r="X1743" s="7">
        <f>VLOOKUP($A1743,'[1]Prices 23 nov'!$A$2:$Q$5001,15,FALSE)</f>
        <v>2.6496600066571432</v>
      </c>
      <c r="Y1743" s="7">
        <f>VLOOKUP($A1743,'[1]Prices 23 nov'!$A$2:$Q$5001,16,FALSE)</f>
        <v>2.6051895182025082</v>
      </c>
      <c r="Z1743" s="7">
        <f>VLOOKUP($A1743,'[1]Prices 23 nov'!$A$2:$Q$5001,17,FALSE)</f>
        <v>2.5491090591418701</v>
      </c>
    </row>
    <row r="1744" spans="1:26">
      <c r="A1744" s="4" t="s">
        <v>3904</v>
      </c>
      <c r="B1744" s="4" t="s">
        <v>3905</v>
      </c>
      <c r="C1744" s="5">
        <v>10291013632</v>
      </c>
      <c r="D1744" s="5">
        <v>1745</v>
      </c>
      <c r="E1744" s="6" t="s">
        <v>55</v>
      </c>
      <c r="F1744" s="4" t="s">
        <v>484</v>
      </c>
      <c r="G1744" s="4" t="s">
        <v>485</v>
      </c>
      <c r="H1744" s="4" t="s">
        <v>486</v>
      </c>
      <c r="I1744" s="4">
        <v>3</v>
      </c>
      <c r="J1744" s="5">
        <v>105.53579988981346</v>
      </c>
      <c r="K1744" s="5">
        <v>30.912557761350428</v>
      </c>
      <c r="L1744" s="4" t="s">
        <v>64</v>
      </c>
      <c r="M1744" s="4" t="s">
        <v>851</v>
      </c>
      <c r="N1744" s="7">
        <f>VLOOKUP($A1744,'[1]Prices 23 nov'!$A$2:$Q$5001,5,FALSE)</f>
        <v>-6.313645621181263</v>
      </c>
      <c r="O1744" s="7">
        <f>VLOOKUP($A1744,'[1]Prices 23 nov'!$A$2:$Q$5001,6,FALSE)</f>
        <v>97.410483732819557</v>
      </c>
      <c r="P1744" s="7">
        <f>VLOOKUP($A1744,'[1]Prices 23 nov'!$A$2:$Q$5001,7,FALSE)</f>
        <v>103.2985703222221</v>
      </c>
      <c r="Q1744" s="7">
        <f>VLOOKUP($A1744,'[1]Prices 23 nov'!$A$2:$Q$5001,8,FALSE)</f>
        <v>90.258650607196614</v>
      </c>
      <c r="R1744" s="7">
        <f>VLOOKUP($A1744,'[1]Prices 23 nov'!$A$2:$Q$5001,9,FALSE)</f>
        <v>85.818530667107552</v>
      </c>
      <c r="S1744" s="7">
        <f>VLOOKUP($A1744,'[1]Prices 23 nov'!$A$2:$Q$5001,10,FALSE)</f>
        <v>48.232599159935489</v>
      </c>
      <c r="T1744" s="7">
        <f>VLOOKUP($A1744,'[1]Prices 23 nov'!$A$2:$Q$5001,11,FALSE)</f>
        <v>47.898974607232958</v>
      </c>
      <c r="U1744" s="7">
        <f>VLOOKUP($A1744,'[1]Prices 23 nov'!$A$2:$Q$5001,12,FALSE)</f>
        <v>50.011477833380923</v>
      </c>
      <c r="V1744" s="7">
        <f>VLOOKUP($A1744,'[1]Prices 23 nov'!$A$2:$Q$5001,13,FALSE)</f>
        <v>50.28021766722668</v>
      </c>
      <c r="W1744" s="7">
        <f>VLOOKUP($A1744,'[1]Prices 23 nov'!$A$2:$Q$5001,14,FALSE)</f>
        <v>48.241559017333202</v>
      </c>
      <c r="X1744" s="7">
        <f>VLOOKUP($A1744,'[1]Prices 23 nov'!$A$2:$Q$5001,15,FALSE)</f>
        <v>53.337891799863428</v>
      </c>
      <c r="Y1744" s="7">
        <f>VLOOKUP($A1744,'[1]Prices 23 nov'!$A$2:$Q$5001,16,FALSE)</f>
        <v>62.57076029246673</v>
      </c>
      <c r="Z1744" s="7">
        <f>VLOOKUP($A1744,'[1]Prices 23 nov'!$A$2:$Q$5001,17,FALSE)</f>
        <v>72.618500662501901</v>
      </c>
    </row>
    <row r="1745" spans="1:26">
      <c r="A1745" s="4" t="s">
        <v>3906</v>
      </c>
      <c r="B1745" s="4" t="s">
        <v>3907</v>
      </c>
      <c r="C1745" s="5">
        <v>10284617728</v>
      </c>
      <c r="D1745" s="5">
        <v>1746</v>
      </c>
      <c r="E1745" s="6" t="s">
        <v>55</v>
      </c>
      <c r="F1745" s="4" t="s">
        <v>25</v>
      </c>
      <c r="G1745" s="4" t="s">
        <v>26</v>
      </c>
      <c r="H1745" s="4" t="s">
        <v>27</v>
      </c>
      <c r="I1745" s="4">
        <v>2.307692289352417</v>
      </c>
      <c r="J1745" s="5">
        <v>10.513551891623658</v>
      </c>
      <c r="K1745" s="5">
        <v>5.9438606232773434</v>
      </c>
      <c r="L1745" s="4" t="s">
        <v>168</v>
      </c>
      <c r="M1745" s="4" t="s">
        <v>2445</v>
      </c>
      <c r="N1745" s="7">
        <f>VLOOKUP($A1745,'[1]Prices 23 nov'!$A$2:$Q$5001,5,FALSE)</f>
        <v>-3.9463975095256449</v>
      </c>
      <c r="O1745" s="7">
        <f>VLOOKUP($A1745,'[1]Prices 23 nov'!$A$2:$Q$5001,6,FALSE)</f>
        <v>8.799765408039093</v>
      </c>
      <c r="P1745" s="7">
        <f>VLOOKUP($A1745,'[1]Prices 23 nov'!$A$2:$Q$5001,7,FALSE)</f>
        <v>9.9952027201652527</v>
      </c>
      <c r="Q1745" s="7">
        <f>VLOOKUP($A1745,'[1]Prices 23 nov'!$A$2:$Q$5001,8,FALSE)</f>
        <v>9.5549037606699585</v>
      </c>
      <c r="R1745" s="7">
        <f>VLOOKUP($A1745,'[1]Prices 23 nov'!$A$2:$Q$5001,9,FALSE)</f>
        <v>8.9956824481487274</v>
      </c>
      <c r="S1745" s="7">
        <f>VLOOKUP($A1745,'[1]Prices 23 nov'!$A$2:$Q$5001,10,FALSE)</f>
        <v>7.037577748298645</v>
      </c>
      <c r="T1745" s="7">
        <f>VLOOKUP($A1745,'[1]Prices 23 nov'!$A$2:$Q$5001,11,FALSE)</f>
        <v>8.2379560161813288</v>
      </c>
      <c r="U1745" s="7">
        <f>VLOOKUP($A1745,'[1]Prices 23 nov'!$A$2:$Q$5001,12,FALSE)</f>
        <v>8.0447521692333339</v>
      </c>
      <c r="V1745" s="7">
        <f>VLOOKUP($A1745,'[1]Prices 23 nov'!$A$2:$Q$5001,13,FALSE)</f>
        <v>7.7173251338094806</v>
      </c>
      <c r="W1745" s="7">
        <f>VLOOKUP($A1745,'[1]Prices 23 nov'!$A$2:$Q$5001,14,FALSE)</f>
        <v>8.0380711521949024</v>
      </c>
      <c r="X1745" s="7">
        <f>VLOOKUP($A1745,'[1]Prices 23 nov'!$A$2:$Q$5001,15,FALSE)</f>
        <v>8.4917487073748248</v>
      </c>
      <c r="Y1745" s="7">
        <f>VLOOKUP($A1745,'[1]Prices 23 nov'!$A$2:$Q$5001,16,FALSE)</f>
        <v>8.6512576557704506</v>
      </c>
      <c r="Z1745" s="7">
        <f>VLOOKUP($A1745,'[1]Prices 23 nov'!$A$2:$Q$5001,17,FALSE)</f>
        <v>7.8924913946678998</v>
      </c>
    </row>
    <row r="1746" spans="1:26">
      <c r="A1746" s="4" t="s">
        <v>3908</v>
      </c>
      <c r="B1746" s="4" t="s">
        <v>3909</v>
      </c>
      <c r="C1746" s="5">
        <v>10280226816</v>
      </c>
      <c r="D1746" s="5">
        <v>1747</v>
      </c>
      <c r="E1746" s="6" t="s">
        <v>70</v>
      </c>
      <c r="F1746" s="4" t="s">
        <v>17</v>
      </c>
      <c r="G1746" s="4" t="s">
        <v>18</v>
      </c>
      <c r="H1746" s="4" t="s">
        <v>19</v>
      </c>
      <c r="I1746" s="4">
        <v>4.7777776718139648</v>
      </c>
      <c r="J1746" s="5">
        <v>212.55000305175781</v>
      </c>
      <c r="K1746" s="5">
        <v>78.410003662109375</v>
      </c>
      <c r="L1746" s="4" t="s">
        <v>20</v>
      </c>
      <c r="M1746" s="4" t="s">
        <v>172</v>
      </c>
      <c r="N1746" s="7">
        <f>VLOOKUP($A1746,'[1]Prices 23 nov'!$A$2:$Q$5001,5,FALSE)</f>
        <v>116.1454010248306</v>
      </c>
      <c r="O1746" s="7">
        <f>VLOOKUP($A1746,'[1]Prices 23 nov'!$A$2:$Q$5001,6,FALSE)</f>
        <v>88.099998474121094</v>
      </c>
      <c r="P1746" s="7">
        <f>VLOOKUP($A1746,'[1]Prices 23 nov'!$A$2:$Q$5001,7,FALSE)</f>
        <v>92.5</v>
      </c>
      <c r="Q1746" s="7">
        <f>VLOOKUP($A1746,'[1]Prices 23 nov'!$A$2:$Q$5001,8,FALSE)</f>
        <v>102.4300003051758</v>
      </c>
      <c r="R1746" s="7">
        <f>VLOOKUP($A1746,'[1]Prices 23 nov'!$A$2:$Q$5001,9,FALSE)</f>
        <v>88.489997863769531</v>
      </c>
      <c r="S1746" s="7">
        <f>VLOOKUP($A1746,'[1]Prices 23 nov'!$A$2:$Q$5001,10,FALSE)</f>
        <v>94.330001831054688</v>
      </c>
      <c r="T1746" s="7">
        <f>VLOOKUP($A1746,'[1]Prices 23 nov'!$A$2:$Q$5001,11,FALSE)</f>
        <v>112.9100036621094</v>
      </c>
      <c r="U1746" s="7">
        <f>VLOOKUP($A1746,'[1]Prices 23 nov'!$A$2:$Q$5001,12,FALSE)</f>
        <v>129.95500183105469</v>
      </c>
      <c r="V1746" s="7">
        <f>VLOOKUP($A1746,'[1]Prices 23 nov'!$A$2:$Q$5001,13,FALSE)</f>
        <v>124.19000244140619</v>
      </c>
      <c r="W1746" s="7">
        <f>VLOOKUP($A1746,'[1]Prices 23 nov'!$A$2:$Q$5001,14,FALSE)</f>
        <v>158.27000427246091</v>
      </c>
      <c r="X1746" s="7">
        <f>VLOOKUP($A1746,'[1]Prices 23 nov'!$A$2:$Q$5001,15,FALSE)</f>
        <v>155.1600036621094</v>
      </c>
      <c r="Y1746" s="7">
        <f>VLOOKUP($A1746,'[1]Prices 23 nov'!$A$2:$Q$5001,16,FALSE)</f>
        <v>149.6300048828125</v>
      </c>
      <c r="Z1746" s="7">
        <f>VLOOKUP($A1746,'[1]Prices 23 nov'!$A$2:$Q$5001,17,FALSE)</f>
        <v>170.13999938964841</v>
      </c>
    </row>
    <row r="1747" spans="1:26">
      <c r="A1747" s="4" t="s">
        <v>3910</v>
      </c>
      <c r="B1747" s="4" t="s">
        <v>3911</v>
      </c>
      <c r="C1747" s="5">
        <v>10263906304</v>
      </c>
      <c r="D1747" s="5">
        <v>1748</v>
      </c>
      <c r="E1747" s="6" t="s">
        <v>55</v>
      </c>
      <c r="F1747" s="4" t="s">
        <v>354</v>
      </c>
      <c r="G1747" s="4" t="s">
        <v>348</v>
      </c>
      <c r="H1747" s="4" t="s">
        <v>355</v>
      </c>
      <c r="I1747" s="4">
        <v>3.2727272510528564</v>
      </c>
      <c r="J1747" s="5">
        <v>2.8135111327772111</v>
      </c>
      <c r="K1747" s="5">
        <v>0.78299999128327702</v>
      </c>
      <c r="L1747" s="4" t="s">
        <v>20</v>
      </c>
      <c r="M1747" s="4" t="s">
        <v>349</v>
      </c>
      <c r="N1747" s="7">
        <f>VLOOKUP($A1747,'[1]Prices 23 nov'!$A$2:$Q$5001,5,FALSE)</f>
        <v>-26.592655566911361</v>
      </c>
      <c r="O1747" s="7">
        <f>VLOOKUP($A1747,'[1]Prices 23 nov'!$A$2:$Q$5001,6,FALSE)</f>
        <v>2.6991359255447378</v>
      </c>
      <c r="P1747" s="7">
        <f>VLOOKUP($A1747,'[1]Prices 23 nov'!$A$2:$Q$5001,7,FALSE)</f>
        <v>2.6875108398094198</v>
      </c>
      <c r="Q1747" s="7">
        <f>VLOOKUP($A1747,'[1]Prices 23 nov'!$A$2:$Q$5001,8,FALSE)</f>
        <v>2.5615039350948341</v>
      </c>
      <c r="R1747" s="7">
        <f>VLOOKUP($A1747,'[1]Prices 23 nov'!$A$2:$Q$5001,9,FALSE)</f>
        <v>2.208154031892775</v>
      </c>
      <c r="S1747" s="7">
        <f>VLOOKUP($A1747,'[1]Prices 23 nov'!$A$2:$Q$5001,10,FALSE)</f>
        <v>1.07148798361969</v>
      </c>
      <c r="T1747" s="7">
        <f>VLOOKUP($A1747,'[1]Prices 23 nov'!$A$2:$Q$5001,11,FALSE)</f>
        <v>1.348829959173202</v>
      </c>
      <c r="U1747" s="7">
        <f>VLOOKUP($A1747,'[1]Prices 23 nov'!$A$2:$Q$5001,12,FALSE)</f>
        <v>1.4854770893554701</v>
      </c>
      <c r="V1747" s="7">
        <f>VLOOKUP($A1747,'[1]Prices 23 nov'!$A$2:$Q$5001,13,FALSE)</f>
        <v>1.5775320141248701</v>
      </c>
      <c r="W1747" s="7">
        <f>VLOOKUP($A1747,'[1]Prices 23 nov'!$A$2:$Q$5001,14,FALSE)</f>
        <v>1.369637444961072</v>
      </c>
      <c r="X1747" s="7">
        <f>VLOOKUP($A1747,'[1]Prices 23 nov'!$A$2:$Q$5001,15,FALSE)</f>
        <v>1.637916025766373</v>
      </c>
      <c r="Y1747" s="7">
        <f>VLOOKUP($A1747,'[1]Prices 23 nov'!$A$2:$Q$5001,16,FALSE)</f>
        <v>1.623810034098625</v>
      </c>
      <c r="Z1747" s="7">
        <f>VLOOKUP($A1747,'[1]Prices 23 nov'!$A$2:$Q$5001,17,FALSE)</f>
        <v>1.5136000589370719</v>
      </c>
    </row>
    <row r="1748" spans="1:26">
      <c r="A1748" s="4" t="s">
        <v>3912</v>
      </c>
      <c r="B1748" s="4" t="s">
        <v>900</v>
      </c>
      <c r="C1748" s="5">
        <v>10257580032</v>
      </c>
      <c r="D1748" s="5">
        <v>1749</v>
      </c>
      <c r="E1748" s="6" t="s">
        <v>105</v>
      </c>
      <c r="F1748" s="4" t="s">
        <v>303</v>
      </c>
      <c r="G1748" s="4" t="s">
        <v>18</v>
      </c>
      <c r="H1748" s="4" t="s">
        <v>19</v>
      </c>
      <c r="I1748" s="4">
        <v>0</v>
      </c>
      <c r="J1748" s="5">
        <v>63.950000762939453</v>
      </c>
      <c r="K1748" s="5">
        <v>37.729999542236328</v>
      </c>
      <c r="L1748" s="4" t="s">
        <v>41</v>
      </c>
      <c r="M1748" s="4" t="s">
        <v>56</v>
      </c>
      <c r="N1748" s="7">
        <f>VLOOKUP($A1748,'[1]Prices 23 nov'!$A$2:$Q$5001,5,FALSE)</f>
        <v>8.2361692148371635</v>
      </c>
      <c r="O1748" s="7">
        <f>VLOOKUP($A1748,'[1]Prices 23 nov'!$A$2:$Q$5001,6,FALSE)</f>
        <v>60.849998474121087</v>
      </c>
      <c r="P1748" s="7">
        <f>VLOOKUP($A1748,'[1]Prices 23 nov'!$A$2:$Q$5001,7,FALSE)</f>
        <v>62.279998779296882</v>
      </c>
      <c r="Q1748" s="7">
        <f>VLOOKUP($A1748,'[1]Prices 23 nov'!$A$2:$Q$5001,8,FALSE)</f>
        <v>59.790000915527337</v>
      </c>
      <c r="R1748" s="7">
        <f>VLOOKUP($A1748,'[1]Prices 23 nov'!$A$2:$Q$5001,9,FALSE)</f>
        <v>55.389999389648438</v>
      </c>
      <c r="S1748" s="7">
        <f>VLOOKUP($A1748,'[1]Prices 23 nov'!$A$2:$Q$5001,10,FALSE)</f>
        <v>42.849998474121087</v>
      </c>
      <c r="T1748" s="7">
        <f>VLOOKUP($A1748,'[1]Prices 23 nov'!$A$2:$Q$5001,11,FALSE)</f>
        <v>48.099998474121087</v>
      </c>
      <c r="U1748" s="7">
        <f>VLOOKUP($A1748,'[1]Prices 23 nov'!$A$2:$Q$5001,12,FALSE)</f>
        <v>54.279998779296882</v>
      </c>
      <c r="V1748" s="7">
        <f>VLOOKUP($A1748,'[1]Prices 23 nov'!$A$2:$Q$5001,13,FALSE)</f>
        <v>53.909999847412109</v>
      </c>
      <c r="W1748" s="7">
        <f>VLOOKUP($A1748,'[1]Prices 23 nov'!$A$2:$Q$5001,14,FALSE)</f>
        <v>56.009998321533203</v>
      </c>
      <c r="X1748" s="7">
        <f>VLOOKUP($A1748,'[1]Prices 23 nov'!$A$2:$Q$5001,15,FALSE)</f>
        <v>59.209999084472663</v>
      </c>
      <c r="Y1748" s="7">
        <f>VLOOKUP($A1748,'[1]Prices 23 nov'!$A$2:$Q$5001,16,FALSE)</f>
        <v>59.560001373291023</v>
      </c>
      <c r="Z1748" s="7">
        <f>VLOOKUP($A1748,'[1]Prices 23 nov'!$A$2:$Q$5001,17,FALSE)</f>
        <v>57.229999542236328</v>
      </c>
    </row>
    <row r="1749" spans="1:26">
      <c r="A1749" s="4" t="s">
        <v>3913</v>
      </c>
      <c r="B1749" s="4" t="s">
        <v>3914</v>
      </c>
      <c r="C1749" s="5">
        <v>10253858816</v>
      </c>
      <c r="D1749" s="5">
        <v>1750</v>
      </c>
      <c r="E1749" s="6" t="s">
        <v>294</v>
      </c>
      <c r="F1749" s="4" t="s">
        <v>242</v>
      </c>
      <c r="G1749" s="4" t="s">
        <v>46</v>
      </c>
      <c r="H1749" s="4" t="s">
        <v>102</v>
      </c>
      <c r="I1749" s="4">
        <v>5</v>
      </c>
      <c r="J1749" s="5">
        <v>16.228898775594597</v>
      </c>
      <c r="K1749" s="5">
        <v>10.222329333095377</v>
      </c>
      <c r="L1749" s="4" t="s">
        <v>3001</v>
      </c>
      <c r="M1749" s="4" t="s">
        <v>3385</v>
      </c>
      <c r="N1749" s="7">
        <f>VLOOKUP($A1749,'[1]Prices 23 nov'!$A$2:$Q$5001,5,FALSE)</f>
        <v>26.461904584183142</v>
      </c>
      <c r="O1749" s="7">
        <f>VLOOKUP($A1749,'[1]Prices 23 nov'!$A$2:$Q$5001,6,FALSE)</f>
        <v>11.933004677295679</v>
      </c>
      <c r="P1749" s="7">
        <f>VLOOKUP($A1749,'[1]Prices 23 nov'!$A$2:$Q$5001,7,FALSE)</f>
        <v>12.30720549209536</v>
      </c>
      <c r="Q1749" s="7">
        <f>VLOOKUP($A1749,'[1]Prices 23 nov'!$A$2:$Q$5001,8,FALSE)</f>
        <v>11.00334715719953</v>
      </c>
      <c r="R1749" s="7">
        <f>VLOOKUP($A1749,'[1]Prices 23 nov'!$A$2:$Q$5001,9,FALSE)</f>
        <v>13.32155441826035</v>
      </c>
      <c r="S1749" s="7">
        <f>VLOOKUP($A1749,'[1]Prices 23 nov'!$A$2:$Q$5001,10,FALSE)</f>
        <v>10.92394369250451</v>
      </c>
      <c r="T1749" s="7">
        <f>VLOOKUP($A1749,'[1]Prices 23 nov'!$A$2:$Q$5001,11,FALSE)</f>
        <v>10.76550655452138</v>
      </c>
      <c r="U1749" s="7">
        <f>VLOOKUP($A1749,'[1]Prices 23 nov'!$A$2:$Q$5001,12,FALSE)</f>
        <v>12.62661695480347</v>
      </c>
      <c r="V1749" s="7">
        <f>VLOOKUP($A1749,'[1]Prices 23 nov'!$A$2:$Q$5001,13,FALSE)</f>
        <v>14.155587288446441</v>
      </c>
      <c r="W1749" s="7">
        <f>VLOOKUP($A1749,'[1]Prices 23 nov'!$A$2:$Q$5001,14,FALSE)</f>
        <v>15.09977291099176</v>
      </c>
      <c r="X1749" s="7">
        <f>VLOOKUP($A1749,'[1]Prices 23 nov'!$A$2:$Q$5001,15,FALSE)</f>
        <v>14.30098658497081</v>
      </c>
      <c r="Y1749" s="7">
        <f>VLOOKUP($A1749,'[1]Prices 23 nov'!$A$2:$Q$5001,16,FALSE)</f>
        <v>14.343985594646259</v>
      </c>
      <c r="Z1749" s="7">
        <f>VLOOKUP($A1749,'[1]Prices 23 nov'!$A$2:$Q$5001,17,FALSE)</f>
        <v>15.52440473160436</v>
      </c>
    </row>
    <row r="1750" spans="1:26">
      <c r="A1750" s="4" t="s">
        <v>3915</v>
      </c>
      <c r="B1750" s="4" t="s">
        <v>3916</v>
      </c>
      <c r="C1750" s="5">
        <v>10250106880</v>
      </c>
      <c r="D1750" s="5">
        <v>1751</v>
      </c>
      <c r="E1750" s="6" t="s">
        <v>67</v>
      </c>
      <c r="F1750" s="4" t="s">
        <v>51</v>
      </c>
      <c r="G1750" s="4" t="s">
        <v>18</v>
      </c>
      <c r="H1750" s="4" t="s">
        <v>19</v>
      </c>
      <c r="I1750" s="4">
        <v>3.9166667461395264</v>
      </c>
      <c r="J1750" s="5">
        <v>170.5</v>
      </c>
      <c r="K1750" s="5">
        <v>71.328598022460938</v>
      </c>
      <c r="L1750" s="4" t="s">
        <v>20</v>
      </c>
      <c r="M1750" s="4" t="s">
        <v>987</v>
      </c>
      <c r="N1750" s="7">
        <f>VLOOKUP($A1750,'[1]Prices 23 nov'!$A$2:$Q$5001,5,FALSE)</f>
        <v>-9.2195354156216158</v>
      </c>
      <c r="O1750" s="7">
        <f>VLOOKUP($A1750,'[1]Prices 23 nov'!$A$2:$Q$5001,6,FALSE)</f>
        <v>156.55000305175781</v>
      </c>
      <c r="P1750" s="7">
        <f>VLOOKUP($A1750,'[1]Prices 23 nov'!$A$2:$Q$5001,7,FALSE)</f>
        <v>160.1600036621094</v>
      </c>
      <c r="Q1750" s="7">
        <f>VLOOKUP($A1750,'[1]Prices 23 nov'!$A$2:$Q$5001,8,FALSE)</f>
        <v>132.6499938964844</v>
      </c>
      <c r="R1750" s="7">
        <f>VLOOKUP($A1750,'[1]Prices 23 nov'!$A$2:$Q$5001,9,FALSE)</f>
        <v>132.99000549316409</v>
      </c>
      <c r="S1750" s="7">
        <f>VLOOKUP($A1750,'[1]Prices 23 nov'!$A$2:$Q$5001,10,FALSE)</f>
        <v>89.169998168945313</v>
      </c>
      <c r="T1750" s="7">
        <f>VLOOKUP($A1750,'[1]Prices 23 nov'!$A$2:$Q$5001,11,FALSE)</f>
        <v>116.5899963378906</v>
      </c>
      <c r="U1750" s="7">
        <f>VLOOKUP($A1750,'[1]Prices 23 nov'!$A$2:$Q$5001,12,FALSE)</f>
        <v>139.78999328613281</v>
      </c>
      <c r="V1750" s="7">
        <f>VLOOKUP($A1750,'[1]Prices 23 nov'!$A$2:$Q$5001,13,FALSE)</f>
        <v>141.94999694824219</v>
      </c>
      <c r="W1750" s="7">
        <f>VLOOKUP($A1750,'[1]Prices 23 nov'!$A$2:$Q$5001,14,FALSE)</f>
        <v>152.55000305175781</v>
      </c>
      <c r="X1750" s="7">
        <f>VLOOKUP($A1750,'[1]Prices 23 nov'!$A$2:$Q$5001,15,FALSE)</f>
        <v>156.38999938964841</v>
      </c>
      <c r="Y1750" s="7">
        <f>VLOOKUP($A1750,'[1]Prices 23 nov'!$A$2:$Q$5001,16,FALSE)</f>
        <v>154.8500061035156</v>
      </c>
      <c r="Z1750" s="7">
        <f>VLOOKUP($A1750,'[1]Prices 23 nov'!$A$2:$Q$5001,17,FALSE)</f>
        <v>151.3800048828125</v>
      </c>
    </row>
    <row r="1751" spans="1:26">
      <c r="A1751" s="4" t="s">
        <v>3917</v>
      </c>
      <c r="B1751" s="4" t="s">
        <v>3918</v>
      </c>
      <c r="C1751" s="5">
        <v>10234702848</v>
      </c>
      <c r="D1751" s="5">
        <v>1752</v>
      </c>
      <c r="E1751" s="6" t="s">
        <v>70</v>
      </c>
      <c r="F1751" s="4" t="s">
        <v>17</v>
      </c>
      <c r="G1751" s="4" t="s">
        <v>267</v>
      </c>
      <c r="H1751" s="4" t="s">
        <v>268</v>
      </c>
      <c r="I1751" s="4">
        <v>3.8235294818878174</v>
      </c>
      <c r="J1751" s="5">
        <v>215.28999328613281</v>
      </c>
      <c r="K1751" s="5">
        <v>104.27500152587891</v>
      </c>
      <c r="L1751" s="4" t="s">
        <v>41</v>
      </c>
      <c r="M1751" s="4" t="s">
        <v>282</v>
      </c>
      <c r="N1751" s="7">
        <f>VLOOKUP($A1751,'[1]Prices 23 nov'!$A$2:$Q$5001,5,FALSE)</f>
        <v>20.536585557407719</v>
      </c>
      <c r="O1751" s="7">
        <f>VLOOKUP($A1751,'[1]Prices 23 nov'!$A$2:$Q$5001,6,FALSE)</f>
        <v>163.28999328613281</v>
      </c>
      <c r="P1751" s="7">
        <f>VLOOKUP($A1751,'[1]Prices 23 nov'!$A$2:$Q$5001,7,FALSE)</f>
        <v>172.22999572753909</v>
      </c>
      <c r="Q1751" s="7">
        <f>VLOOKUP($A1751,'[1]Prices 23 nov'!$A$2:$Q$5001,8,FALSE)</f>
        <v>168.8699951171875</v>
      </c>
      <c r="R1751" s="7">
        <f>VLOOKUP($A1751,'[1]Prices 23 nov'!$A$2:$Q$5001,9,FALSE)</f>
        <v>164.75</v>
      </c>
      <c r="S1751" s="7">
        <f>VLOOKUP($A1751,'[1]Prices 23 nov'!$A$2:$Q$5001,10,FALSE)</f>
        <v>132.19999694824219</v>
      </c>
      <c r="T1751" s="7">
        <f>VLOOKUP($A1751,'[1]Prices 23 nov'!$A$2:$Q$5001,11,FALSE)</f>
        <v>154.1499938964844</v>
      </c>
      <c r="U1751" s="7">
        <f>VLOOKUP($A1751,'[1]Prices 23 nov'!$A$2:$Q$5001,12,FALSE)</f>
        <v>169.74000549316409</v>
      </c>
      <c r="V1751" s="7">
        <f>VLOOKUP($A1751,'[1]Prices 23 nov'!$A$2:$Q$5001,13,FALSE)</f>
        <v>167.83000183105469</v>
      </c>
      <c r="W1751" s="7">
        <f>VLOOKUP($A1751,'[1]Prices 23 nov'!$A$2:$Q$5001,14,FALSE)</f>
        <v>188.47999572753909</v>
      </c>
      <c r="X1751" s="7">
        <f>VLOOKUP($A1751,'[1]Prices 23 nov'!$A$2:$Q$5001,15,FALSE)</f>
        <v>186.82000732421881</v>
      </c>
      <c r="Y1751" s="7">
        <f>VLOOKUP($A1751,'[1]Prices 23 nov'!$A$2:$Q$5001,16,FALSE)</f>
        <v>196.7799987792969</v>
      </c>
      <c r="Z1751" s="7">
        <f>VLOOKUP($A1751,'[1]Prices 23 nov'!$A$2:$Q$5001,17,FALSE)</f>
        <v>186.33000183105469</v>
      </c>
    </row>
    <row r="1752" spans="1:26">
      <c r="A1752" s="4" t="s">
        <v>3919</v>
      </c>
      <c r="B1752" s="4" t="s">
        <v>3920</v>
      </c>
      <c r="C1752" s="5">
        <v>10219661312</v>
      </c>
      <c r="D1752" s="5">
        <v>1753</v>
      </c>
      <c r="E1752" s="6" t="s">
        <v>67</v>
      </c>
      <c r="F1752" s="4" t="s">
        <v>17</v>
      </c>
      <c r="G1752" s="4" t="s">
        <v>18</v>
      </c>
      <c r="H1752" s="4" t="s">
        <v>19</v>
      </c>
      <c r="I1752" s="4">
        <v>4.0588235855102539</v>
      </c>
      <c r="J1752" s="5">
        <v>153.41000366210938</v>
      </c>
      <c r="K1752" s="5">
        <v>35.840000152587891</v>
      </c>
      <c r="L1752" s="4" t="s">
        <v>41</v>
      </c>
      <c r="M1752" s="4" t="s">
        <v>349</v>
      </c>
      <c r="N1752" s="7">
        <f>VLOOKUP($A1752,'[1]Prices 23 nov'!$A$2:$Q$5001,5,FALSE)</f>
        <v>-17.158365847487691</v>
      </c>
      <c r="O1752" s="7">
        <f>VLOOKUP($A1752,'[1]Prices 23 nov'!$A$2:$Q$5001,6,FALSE)</f>
        <v>119.38999938964839</v>
      </c>
      <c r="P1752" s="7">
        <f>VLOOKUP($A1752,'[1]Prices 23 nov'!$A$2:$Q$5001,7,FALSE)</f>
        <v>138.8699951171875</v>
      </c>
      <c r="Q1752" s="7">
        <f>VLOOKUP($A1752,'[1]Prices 23 nov'!$A$2:$Q$5001,8,FALSE)</f>
        <v>128.58000183105469</v>
      </c>
      <c r="R1752" s="7">
        <f>VLOOKUP($A1752,'[1]Prices 23 nov'!$A$2:$Q$5001,9,FALSE)</f>
        <v>107.94000244140619</v>
      </c>
      <c r="S1752" s="7">
        <f>VLOOKUP($A1752,'[1]Prices 23 nov'!$A$2:$Q$5001,10,FALSE)</f>
        <v>54</v>
      </c>
      <c r="T1752" s="7">
        <f>VLOOKUP($A1752,'[1]Prices 23 nov'!$A$2:$Q$5001,11,FALSE)</f>
        <v>80.830001831054688</v>
      </c>
      <c r="U1752" s="7">
        <f>VLOOKUP($A1752,'[1]Prices 23 nov'!$A$2:$Q$5001,12,FALSE)</f>
        <v>86.470001220703125</v>
      </c>
      <c r="V1752" s="7">
        <f>VLOOKUP($A1752,'[1]Prices 23 nov'!$A$2:$Q$5001,13,FALSE)</f>
        <v>73.790000915527344</v>
      </c>
      <c r="W1752" s="7">
        <f>VLOOKUP($A1752,'[1]Prices 23 nov'!$A$2:$Q$5001,14,FALSE)</f>
        <v>73.050003051757813</v>
      </c>
      <c r="X1752" s="7">
        <f>VLOOKUP($A1752,'[1]Prices 23 nov'!$A$2:$Q$5001,15,FALSE)</f>
        <v>86.279998779296875</v>
      </c>
      <c r="Y1752" s="7">
        <f>VLOOKUP($A1752,'[1]Prices 23 nov'!$A$2:$Q$5001,16,FALSE)</f>
        <v>72.069999694824219</v>
      </c>
      <c r="Z1752" s="7">
        <f>VLOOKUP($A1752,'[1]Prices 23 nov'!$A$2:$Q$5001,17,FALSE)</f>
        <v>75.849998474121094</v>
      </c>
    </row>
    <row r="1753" spans="1:26">
      <c r="A1753" s="4" t="s">
        <v>3921</v>
      </c>
      <c r="B1753" s="4" t="s">
        <v>3922</v>
      </c>
      <c r="C1753" s="5">
        <v>10193140736</v>
      </c>
      <c r="D1753" s="5">
        <v>1754</v>
      </c>
      <c r="E1753" s="6" t="s">
        <v>70</v>
      </c>
      <c r="F1753" s="4" t="s">
        <v>141</v>
      </c>
      <c r="G1753" s="4" t="s">
        <v>142</v>
      </c>
      <c r="H1753" s="4" t="s">
        <v>143</v>
      </c>
      <c r="I1753" s="4">
        <v>4.4545454978942871</v>
      </c>
      <c r="J1753" s="5">
        <v>34.572169403630078</v>
      </c>
      <c r="K1753" s="5">
        <v>19.951699795652981</v>
      </c>
      <c r="L1753" s="4" t="s">
        <v>144</v>
      </c>
      <c r="M1753" s="4" t="s">
        <v>56</v>
      </c>
      <c r="N1753" s="7">
        <f>VLOOKUP($A1753,'[1]Prices 23 nov'!$A$2:$Q$5001,5,FALSE)</f>
        <v>13.23717159343745</v>
      </c>
      <c r="O1753" s="7">
        <f>VLOOKUP($A1753,'[1]Prices 23 nov'!$A$2:$Q$5001,6,FALSE)</f>
        <v>30.401688194833699</v>
      </c>
      <c r="P1753" s="7">
        <f>VLOOKUP($A1753,'[1]Prices 23 nov'!$A$2:$Q$5001,7,FALSE)</f>
        <v>31.661296263337139</v>
      </c>
      <c r="Q1753" s="7">
        <f>VLOOKUP($A1753,'[1]Prices 23 nov'!$A$2:$Q$5001,8,FALSE)</f>
        <v>28.618755070492629</v>
      </c>
      <c r="R1753" s="7">
        <f>VLOOKUP($A1753,'[1]Prices 23 nov'!$A$2:$Q$5001,9,FALSE)</f>
        <v>24.24833063129336</v>
      </c>
      <c r="S1753" s="7">
        <f>VLOOKUP($A1753,'[1]Prices 23 nov'!$A$2:$Q$5001,10,FALSE)</f>
        <v>25.62570004910231</v>
      </c>
      <c r="T1753" s="7">
        <f>VLOOKUP($A1753,'[1]Prices 23 nov'!$A$2:$Q$5001,11,FALSE)</f>
        <v>24.573889076709751</v>
      </c>
      <c r="U1753" s="7">
        <f>VLOOKUP($A1753,'[1]Prices 23 nov'!$A$2:$Q$5001,12,FALSE)</f>
        <v>27.430748071521521</v>
      </c>
      <c r="V1753" s="7">
        <f>VLOOKUP($A1753,'[1]Prices 23 nov'!$A$2:$Q$5001,13,FALSE)</f>
        <v>26.484826649539169</v>
      </c>
      <c r="W1753" s="7">
        <f>VLOOKUP($A1753,'[1]Prices 23 nov'!$A$2:$Q$5001,14,FALSE)</f>
        <v>25.66688785422593</v>
      </c>
      <c r="X1753" s="7">
        <f>VLOOKUP($A1753,'[1]Prices 23 nov'!$A$2:$Q$5001,15,FALSE)</f>
        <v>29.52273168601096</v>
      </c>
      <c r="Y1753" s="7">
        <f>VLOOKUP($A1753,'[1]Prices 23 nov'!$A$2:$Q$5001,16,FALSE)</f>
        <v>30.222642179578539</v>
      </c>
      <c r="Z1753" s="7">
        <f>VLOOKUP($A1753,'[1]Prices 23 nov'!$A$2:$Q$5001,17,FALSE)</f>
        <v>28.659989787265658</v>
      </c>
    </row>
    <row r="1754" spans="1:26">
      <c r="A1754" s="4" t="s">
        <v>3923</v>
      </c>
      <c r="B1754" s="4" t="s">
        <v>3924</v>
      </c>
      <c r="C1754" s="5">
        <v>10190700544</v>
      </c>
      <c r="D1754" s="5">
        <v>1755</v>
      </c>
      <c r="E1754" s="6" t="s">
        <v>294</v>
      </c>
      <c r="F1754" s="4" t="s">
        <v>242</v>
      </c>
      <c r="G1754" s="4" t="s">
        <v>46</v>
      </c>
      <c r="H1754" s="4" t="s">
        <v>102</v>
      </c>
      <c r="I1754" s="4">
        <v>4.9000000953674316</v>
      </c>
      <c r="J1754" s="5">
        <v>7.4520828401143593</v>
      </c>
      <c r="K1754" s="5">
        <v>1.3263461697444421</v>
      </c>
      <c r="L1754" s="4" t="s">
        <v>3001</v>
      </c>
      <c r="M1754" s="4" t="s">
        <v>566</v>
      </c>
      <c r="N1754" s="7">
        <f>VLOOKUP($A1754,'[1]Prices 23 nov'!$A$2:$Q$5001,5,FALSE)</f>
        <v>370.72893174722702</v>
      </c>
      <c r="O1754" s="7">
        <f>VLOOKUP($A1754,'[1]Prices 23 nov'!$A$2:$Q$5001,6,FALSE)</f>
        <v>1.504410968492778</v>
      </c>
      <c r="P1754" s="7">
        <f>VLOOKUP($A1754,'[1]Prices 23 nov'!$A$2:$Q$5001,7,FALSE)</f>
        <v>1.51219224224306</v>
      </c>
      <c r="Q1754" s="7">
        <f>VLOOKUP($A1754,'[1]Prices 23 nov'!$A$2:$Q$5001,8,FALSE)</f>
        <v>1.4598020352423191</v>
      </c>
      <c r="R1754" s="7">
        <f>VLOOKUP($A1754,'[1]Prices 23 nov'!$A$2:$Q$5001,9,FALSE)</f>
        <v>1.706675965537215</v>
      </c>
      <c r="S1754" s="7">
        <f>VLOOKUP($A1754,'[1]Prices 23 nov'!$A$2:$Q$5001,10,FALSE)</f>
        <v>1.353521124794028</v>
      </c>
      <c r="T1754" s="7">
        <f>VLOOKUP($A1754,'[1]Prices 23 nov'!$A$2:$Q$5001,11,FALSE)</f>
        <v>1.543188005322691</v>
      </c>
      <c r="U1754" s="7">
        <f>VLOOKUP($A1754,'[1]Prices 23 nov'!$A$2:$Q$5001,12,FALSE)</f>
        <v>1.628833539002926</v>
      </c>
      <c r="V1754" s="7">
        <f>VLOOKUP($A1754,'[1]Prices 23 nov'!$A$2:$Q$5001,13,FALSE)</f>
        <v>2.1074964162568222</v>
      </c>
      <c r="W1754" s="7">
        <f>VLOOKUP($A1754,'[1]Prices 23 nov'!$A$2:$Q$5001,14,FALSE)</f>
        <v>2.929421846334606</v>
      </c>
      <c r="X1754" s="7">
        <f>VLOOKUP($A1754,'[1]Prices 23 nov'!$A$2:$Q$5001,15,FALSE)</f>
        <v>3.2453646245649002</v>
      </c>
      <c r="Y1754" s="7">
        <f>VLOOKUP($A1754,'[1]Prices 23 nov'!$A$2:$Q$5001,16,FALSE)</f>
        <v>4.0480047827688281</v>
      </c>
      <c r="Z1754" s="7">
        <f>VLOOKUP($A1754,'[1]Prices 23 nov'!$A$2:$Q$5001,17,FALSE)</f>
        <v>6.7743676695804416</v>
      </c>
    </row>
    <row r="1755" spans="1:26">
      <c r="A1755" s="4" t="s">
        <v>3925</v>
      </c>
      <c r="B1755" s="4" t="s">
        <v>3926</v>
      </c>
      <c r="C1755" s="5">
        <v>10187641856</v>
      </c>
      <c r="D1755" s="5">
        <v>1756</v>
      </c>
      <c r="E1755" s="6" t="s">
        <v>67</v>
      </c>
      <c r="F1755" s="4" t="s">
        <v>141</v>
      </c>
      <c r="G1755" s="4" t="s">
        <v>142</v>
      </c>
      <c r="H1755" s="4" t="s">
        <v>143</v>
      </c>
      <c r="I1755" s="4">
        <v>3.2222223281860352</v>
      </c>
      <c r="J1755" s="5">
        <v>7.707647050731226</v>
      </c>
      <c r="K1755" s="5">
        <v>4.2500696800577984</v>
      </c>
      <c r="L1755" s="4" t="s">
        <v>658</v>
      </c>
      <c r="M1755" s="4" t="s">
        <v>337</v>
      </c>
      <c r="N1755" s="7">
        <f>VLOOKUP($A1755,'[1]Prices 23 nov'!$A$2:$Q$5001,5,FALSE)</f>
        <v>-19.563183514108459</v>
      </c>
      <c r="O1755" s="7">
        <f>VLOOKUP($A1755,'[1]Prices 23 nov'!$A$2:$Q$5001,6,FALSE)</f>
        <v>7.5678652999973224</v>
      </c>
      <c r="P1755" s="7">
        <f>VLOOKUP($A1755,'[1]Prices 23 nov'!$A$2:$Q$5001,7,FALSE)</f>
        <v>7.460652900604714</v>
      </c>
      <c r="Q1755" s="7">
        <f>VLOOKUP($A1755,'[1]Prices 23 nov'!$A$2:$Q$5001,8,FALSE)</f>
        <v>7.2292261365527111</v>
      </c>
      <c r="R1755" s="7">
        <f>VLOOKUP($A1755,'[1]Prices 23 nov'!$A$2:$Q$5001,9,FALSE)</f>
        <v>6.5914997900526373</v>
      </c>
      <c r="S1755" s="7">
        <f>VLOOKUP($A1755,'[1]Prices 23 nov'!$A$2:$Q$5001,10,FALSE)</f>
        <v>4.8664546902185748</v>
      </c>
      <c r="T1755" s="7">
        <f>VLOOKUP($A1755,'[1]Prices 23 nov'!$A$2:$Q$5001,11,FALSE)</f>
        <v>4.7265404409259304</v>
      </c>
      <c r="U1755" s="7">
        <f>VLOOKUP($A1755,'[1]Prices 23 nov'!$A$2:$Q$5001,12,FALSE)</f>
        <v>4.8233872734695069</v>
      </c>
      <c r="V1755" s="7">
        <f>VLOOKUP($A1755,'[1]Prices 23 nov'!$A$2:$Q$5001,13,FALSE)</f>
        <v>4.4721653992225194</v>
      </c>
      <c r="W1755" s="7">
        <f>VLOOKUP($A1755,'[1]Prices 23 nov'!$A$2:$Q$5001,14,FALSE)</f>
        <v>4.6762185902092313</v>
      </c>
      <c r="X1755" s="7">
        <f>VLOOKUP($A1755,'[1]Prices 23 nov'!$A$2:$Q$5001,15,FALSE)</f>
        <v>6.1063952761320479</v>
      </c>
      <c r="Y1755" s="7">
        <f>VLOOKUP($A1755,'[1]Prices 23 nov'!$A$2:$Q$5001,16,FALSE)</f>
        <v>5.6324014971032739</v>
      </c>
      <c r="Z1755" s="7">
        <f>VLOOKUP($A1755,'[1]Prices 23 nov'!$A$2:$Q$5001,17,FALSE)</f>
        <v>5.3857892122204021</v>
      </c>
    </row>
    <row r="1756" spans="1:26">
      <c r="A1756" s="4" t="s">
        <v>3927</v>
      </c>
      <c r="B1756" s="4" t="s">
        <v>3928</v>
      </c>
      <c r="C1756" s="5">
        <v>10183252992</v>
      </c>
      <c r="D1756" s="5">
        <v>1757</v>
      </c>
      <c r="E1756" s="6" t="s">
        <v>273</v>
      </c>
      <c r="F1756" s="4" t="s">
        <v>51</v>
      </c>
      <c r="G1756" s="4" t="s">
        <v>18</v>
      </c>
      <c r="H1756" s="4" t="s">
        <v>19</v>
      </c>
      <c r="I1756" s="4">
        <v>3.4000000953674316</v>
      </c>
      <c r="J1756" s="5">
        <v>105.51000213623047</v>
      </c>
      <c r="K1756" s="5">
        <v>60.049999237060547</v>
      </c>
      <c r="L1756" s="4" t="s">
        <v>41</v>
      </c>
      <c r="M1756" s="4" t="s">
        <v>150</v>
      </c>
      <c r="N1756" s="7">
        <f>VLOOKUP($A1756,'[1]Prices 23 nov'!$A$2:$Q$5001,5,FALSE)</f>
        <v>3.9335840011101013E-2</v>
      </c>
      <c r="O1756" s="7">
        <f>VLOOKUP($A1756,'[1]Prices 23 nov'!$A$2:$Q$5001,6,FALSE)</f>
        <v>85.75</v>
      </c>
      <c r="P1756" s="7">
        <f>VLOOKUP($A1756,'[1]Prices 23 nov'!$A$2:$Q$5001,7,FALSE)</f>
        <v>89.930000305175781</v>
      </c>
      <c r="Q1756" s="7">
        <f>VLOOKUP($A1756,'[1]Prices 23 nov'!$A$2:$Q$5001,8,FALSE)</f>
        <v>98.239997863769531</v>
      </c>
      <c r="R1756" s="7">
        <f>VLOOKUP($A1756,'[1]Prices 23 nov'!$A$2:$Q$5001,9,FALSE)</f>
        <v>94.910003662109375</v>
      </c>
      <c r="S1756" s="7">
        <f>VLOOKUP($A1756,'[1]Prices 23 nov'!$A$2:$Q$5001,10,FALSE)</f>
        <v>70.839996337890625</v>
      </c>
      <c r="T1756" s="7">
        <f>VLOOKUP($A1756,'[1]Prices 23 nov'!$A$2:$Q$5001,11,FALSE)</f>
        <v>74.120002746582031</v>
      </c>
      <c r="U1756" s="7">
        <f>VLOOKUP($A1756,'[1]Prices 23 nov'!$A$2:$Q$5001,12,FALSE)</f>
        <v>77.580001831054688</v>
      </c>
      <c r="V1756" s="7">
        <f>VLOOKUP($A1756,'[1]Prices 23 nov'!$A$2:$Q$5001,13,FALSE)</f>
        <v>75.389999389648438</v>
      </c>
      <c r="W1756" s="7">
        <f>VLOOKUP($A1756,'[1]Prices 23 nov'!$A$2:$Q$5001,14,FALSE)</f>
        <v>81.989997863769531</v>
      </c>
      <c r="X1756" s="7">
        <f>VLOOKUP($A1756,'[1]Prices 23 nov'!$A$2:$Q$5001,15,FALSE)</f>
        <v>71.540000915527344</v>
      </c>
      <c r="Y1756" s="7">
        <f>VLOOKUP($A1756,'[1]Prices 23 nov'!$A$2:$Q$5001,16,FALSE)</f>
        <v>75.319999694824219</v>
      </c>
      <c r="Z1756" s="7">
        <f>VLOOKUP($A1756,'[1]Prices 23 nov'!$A$2:$Q$5001,17,FALSE)</f>
        <v>81.069999694824219</v>
      </c>
    </row>
    <row r="1757" spans="1:26">
      <c r="A1757" s="4" t="s">
        <v>3929</v>
      </c>
      <c r="B1757" s="4" t="s">
        <v>3930</v>
      </c>
      <c r="C1757" s="5">
        <v>10174913536</v>
      </c>
      <c r="D1757" s="5">
        <v>1758</v>
      </c>
      <c r="E1757" s="6" t="s">
        <v>67</v>
      </c>
      <c r="F1757" s="4" t="s">
        <v>141</v>
      </c>
      <c r="G1757" s="4" t="s">
        <v>142</v>
      </c>
      <c r="H1757" s="4" t="s">
        <v>143</v>
      </c>
      <c r="I1757" s="4">
        <v>4.7777776718139648</v>
      </c>
      <c r="J1757" s="5">
        <v>15.709831254585474</v>
      </c>
      <c r="K1757" s="5">
        <v>8.8681113405921277</v>
      </c>
      <c r="L1757" s="4" t="s">
        <v>168</v>
      </c>
      <c r="M1757" s="4" t="s">
        <v>791</v>
      </c>
      <c r="N1757" s="7">
        <f>VLOOKUP($A1757,'[1]Prices 23 nov'!$A$2:$Q$5001,5,FALSE)</f>
        <v>-15.575454079456289</v>
      </c>
      <c r="O1757" s="7">
        <f>VLOOKUP($A1757,'[1]Prices 23 nov'!$A$2:$Q$5001,6,FALSE)</f>
        <v>15.356750190723689</v>
      </c>
      <c r="P1757" s="7">
        <f>VLOOKUP($A1757,'[1]Prices 23 nov'!$A$2:$Q$5001,7,FALSE)</f>
        <v>15.204785298556089</v>
      </c>
      <c r="Q1757" s="7">
        <f>VLOOKUP($A1757,'[1]Prices 23 nov'!$A$2:$Q$5001,8,FALSE)</f>
        <v>13.416766846552489</v>
      </c>
      <c r="R1757" s="7">
        <f>VLOOKUP($A1757,'[1]Prices 23 nov'!$A$2:$Q$5001,9,FALSE)</f>
        <v>11.984967091586441</v>
      </c>
      <c r="S1757" s="7">
        <f>VLOOKUP($A1757,'[1]Prices 23 nov'!$A$2:$Q$5001,10,FALSE)</f>
        <v>9.8431078176945448</v>
      </c>
      <c r="T1757" s="7">
        <f>VLOOKUP($A1757,'[1]Prices 23 nov'!$A$2:$Q$5001,11,FALSE)</f>
        <v>9.9737773882225156</v>
      </c>
      <c r="U1757" s="7">
        <f>VLOOKUP($A1757,'[1]Prices 23 nov'!$A$2:$Q$5001,12,FALSE)</f>
        <v>11.623907307162879</v>
      </c>
      <c r="V1757" s="7">
        <f>VLOOKUP($A1757,'[1]Prices 23 nov'!$A$2:$Q$5001,13,FALSE)</f>
        <v>11.413144981488591</v>
      </c>
      <c r="W1757" s="7">
        <f>VLOOKUP($A1757,'[1]Prices 23 nov'!$A$2:$Q$5001,14,FALSE)</f>
        <v>11.16504908679053</v>
      </c>
      <c r="X1757" s="7">
        <f>VLOOKUP($A1757,'[1]Prices 23 nov'!$A$2:$Q$5001,15,FALSE)</f>
        <v>11.634597295429559</v>
      </c>
      <c r="Y1757" s="7">
        <f>VLOOKUP($A1757,'[1]Prices 23 nov'!$A$2:$Q$5001,16,FALSE)</f>
        <v>11.17006116919219</v>
      </c>
      <c r="Z1757" s="7">
        <f>VLOOKUP($A1757,'[1]Prices 23 nov'!$A$2:$Q$5001,17,FALSE)</f>
        <v>11.32093440182507</v>
      </c>
    </row>
    <row r="1758" spans="1:26">
      <c r="A1758" s="4" t="s">
        <v>3931</v>
      </c>
      <c r="B1758" s="4" t="s">
        <v>3932</v>
      </c>
      <c r="C1758" s="5">
        <v>10158956544</v>
      </c>
      <c r="D1758" s="5">
        <v>1759</v>
      </c>
      <c r="E1758" s="6" t="s">
        <v>294</v>
      </c>
      <c r="F1758" s="4" t="s">
        <v>101</v>
      </c>
      <c r="G1758" s="4" t="s">
        <v>46</v>
      </c>
      <c r="H1758" s="4" t="s">
        <v>102</v>
      </c>
      <c r="I1758" s="4">
        <v>4.8499999046325684</v>
      </c>
      <c r="J1758" s="5">
        <v>5.1514928494264254</v>
      </c>
      <c r="K1758" s="5">
        <v>3.1730362431250878</v>
      </c>
      <c r="L1758" s="4" t="s">
        <v>428</v>
      </c>
      <c r="M1758" s="4" t="s">
        <v>720</v>
      </c>
      <c r="N1758" s="7">
        <f>VLOOKUP($A1758,'[1]Prices 23 nov'!$A$2:$Q$5001,5,FALSE)</f>
        <v>36.71422150120209</v>
      </c>
      <c r="O1758" s="7">
        <f>VLOOKUP($A1758,'[1]Prices 23 nov'!$A$2:$Q$5001,6,FALSE)</f>
        <v>3.3639708857145929</v>
      </c>
      <c r="P1758" s="7">
        <f>VLOOKUP($A1758,'[1]Prices 23 nov'!$A$2:$Q$5001,7,FALSE)</f>
        <v>3.848694393743131</v>
      </c>
      <c r="Q1758" s="7">
        <f>VLOOKUP($A1758,'[1]Prices 23 nov'!$A$2:$Q$5001,8,FALSE)</f>
        <v>3.480737806921042</v>
      </c>
      <c r="R1758" s="7">
        <f>VLOOKUP($A1758,'[1]Prices 23 nov'!$A$2:$Q$5001,9,FALSE)</f>
        <v>3.9549486574505859</v>
      </c>
      <c r="S1758" s="7">
        <f>VLOOKUP($A1758,'[1]Prices 23 nov'!$A$2:$Q$5001,10,FALSE)</f>
        <v>3.3422535712009558</v>
      </c>
      <c r="T1758" s="7">
        <f>VLOOKUP($A1758,'[1]Prices 23 nov'!$A$2:$Q$5001,11,FALSE)</f>
        <v>3.5252644118015719</v>
      </c>
      <c r="U1758" s="7">
        <f>VLOOKUP($A1758,'[1]Prices 23 nov'!$A$2:$Q$5001,12,FALSE)</f>
        <v>3.619630086673169</v>
      </c>
      <c r="V1758" s="7">
        <f>VLOOKUP($A1758,'[1]Prices 23 nov'!$A$2:$Q$5001,13,FALSE)</f>
        <v>3.6902404851969099</v>
      </c>
      <c r="W1758" s="7">
        <f>VLOOKUP($A1758,'[1]Prices 23 nov'!$A$2:$Q$5001,14,FALSE)</f>
        <v>4.5123122110962868</v>
      </c>
      <c r="X1758" s="7">
        <f>VLOOKUP($A1758,'[1]Prices 23 nov'!$A$2:$Q$5001,15,FALSE)</f>
        <v>5.0335369786971569</v>
      </c>
      <c r="Y1758" s="7">
        <f>VLOOKUP($A1758,'[1]Prices 23 nov'!$A$2:$Q$5001,16,FALSE)</f>
        <v>4.4573702309077126</v>
      </c>
      <c r="Z1758" s="7">
        <f>VLOOKUP($A1758,'[1]Prices 23 nov'!$A$2:$Q$5001,17,FALSE)</f>
        <v>4.4923335606436581</v>
      </c>
    </row>
    <row r="1759" spans="1:26">
      <c r="A1759" s="4" t="s">
        <v>3933</v>
      </c>
      <c r="B1759" s="4" t="s">
        <v>3934</v>
      </c>
      <c r="C1759" s="5">
        <v>10147011584</v>
      </c>
      <c r="D1759" s="5">
        <v>1760</v>
      </c>
      <c r="E1759" s="6" t="s">
        <v>16</v>
      </c>
      <c r="F1759" s="4" t="s">
        <v>51</v>
      </c>
      <c r="G1759" s="4" t="s">
        <v>18</v>
      </c>
      <c r="H1759" s="4" t="s">
        <v>19</v>
      </c>
      <c r="I1759" s="4">
        <v>4.6500000953674316</v>
      </c>
      <c r="J1759" s="5">
        <v>48.849998474121094</v>
      </c>
      <c r="K1759" s="5">
        <v>17.100000381469727</v>
      </c>
      <c r="L1759" s="4" t="s">
        <v>41</v>
      </c>
      <c r="M1759" s="4" t="s">
        <v>21</v>
      </c>
      <c r="N1759" s="7">
        <f>VLOOKUP($A1759,'[1]Prices 23 nov'!$A$2:$Q$5001,5,FALSE)</f>
        <v>60.82288954779802</v>
      </c>
      <c r="O1759" s="7">
        <f>VLOOKUP($A1759,'[1]Prices 23 nov'!$A$2:$Q$5001,6,FALSE)</f>
        <v>26.29999923706055</v>
      </c>
      <c r="P1759" s="7">
        <f>VLOOKUP($A1759,'[1]Prices 23 nov'!$A$2:$Q$5001,7,FALSE)</f>
        <v>25.29999923706055</v>
      </c>
      <c r="Q1759" s="7">
        <f>VLOOKUP($A1759,'[1]Prices 23 nov'!$A$2:$Q$5001,8,FALSE)</f>
        <v>30.219999313354489</v>
      </c>
      <c r="R1759" s="7">
        <f>VLOOKUP($A1759,'[1]Prices 23 nov'!$A$2:$Q$5001,9,FALSE)</f>
        <v>32.380001068115227</v>
      </c>
      <c r="S1759" s="7">
        <f>VLOOKUP($A1759,'[1]Prices 23 nov'!$A$2:$Q$5001,10,FALSE)</f>
        <v>22.520000457763668</v>
      </c>
      <c r="T1759" s="7">
        <f>VLOOKUP($A1759,'[1]Prices 23 nov'!$A$2:$Q$5001,11,FALSE)</f>
        <v>27.159999847412109</v>
      </c>
      <c r="U1759" s="7">
        <f>VLOOKUP($A1759,'[1]Prices 23 nov'!$A$2:$Q$5001,12,FALSE)</f>
        <v>38.659999847412109</v>
      </c>
      <c r="V1759" s="7">
        <f>VLOOKUP($A1759,'[1]Prices 23 nov'!$A$2:$Q$5001,13,FALSE)</f>
        <v>42.849998474121087</v>
      </c>
      <c r="W1759" s="7">
        <f>VLOOKUP($A1759,'[1]Prices 23 nov'!$A$2:$Q$5001,14,FALSE)</f>
        <v>41.400001525878913</v>
      </c>
      <c r="X1759" s="7">
        <f>VLOOKUP($A1759,'[1]Prices 23 nov'!$A$2:$Q$5001,15,FALSE)</f>
        <v>47.090000152587891</v>
      </c>
      <c r="Y1759" s="7">
        <f>VLOOKUP($A1759,'[1]Prices 23 nov'!$A$2:$Q$5001,16,FALSE)</f>
        <v>41.389999389648438</v>
      </c>
      <c r="Z1759" s="7">
        <f>VLOOKUP($A1759,'[1]Prices 23 nov'!$A$2:$Q$5001,17,FALSE)</f>
        <v>34.5</v>
      </c>
    </row>
    <row r="1760" spans="1:26">
      <c r="A1760" s="4" t="s">
        <v>3935</v>
      </c>
      <c r="B1760" s="4" t="s">
        <v>3936</v>
      </c>
      <c r="C1760" s="5">
        <v>10145311744</v>
      </c>
      <c r="D1760" s="5">
        <v>1761</v>
      </c>
      <c r="E1760" s="6" t="s">
        <v>294</v>
      </c>
      <c r="F1760" s="4" t="s">
        <v>757</v>
      </c>
      <c r="G1760" s="4" t="s">
        <v>758</v>
      </c>
      <c r="H1760" s="4" t="s">
        <v>759</v>
      </c>
      <c r="I1760" s="4">
        <v>3.5</v>
      </c>
      <c r="J1760" s="5">
        <v>27.040212584857478</v>
      </c>
      <c r="K1760" s="5">
        <v>14.490493037885482</v>
      </c>
      <c r="L1760" s="4" t="s">
        <v>35</v>
      </c>
      <c r="M1760" s="4" t="s">
        <v>145</v>
      </c>
      <c r="N1760" s="7">
        <f>VLOOKUP($A1760,'[1]Prices 23 nov'!$A$2:$Q$5001,5,FALSE)</f>
        <v>-11.53347600356034</v>
      </c>
      <c r="O1760" s="7">
        <f>VLOOKUP($A1760,'[1]Prices 23 nov'!$A$2:$Q$5001,6,FALSE)</f>
        <v>24.210614855002181</v>
      </c>
      <c r="P1760" s="7">
        <f>VLOOKUP($A1760,'[1]Prices 23 nov'!$A$2:$Q$5001,7,FALSE)</f>
        <v>25.184694524423549</v>
      </c>
      <c r="Q1760" s="7">
        <f>VLOOKUP($A1760,'[1]Prices 23 nov'!$A$2:$Q$5001,8,FALSE)</f>
        <v>24.350834899022171</v>
      </c>
      <c r="R1760" s="7">
        <f>VLOOKUP($A1760,'[1]Prices 23 nov'!$A$2:$Q$5001,9,FALSE)</f>
        <v>22.660357899963859</v>
      </c>
      <c r="S1760" s="7">
        <f>VLOOKUP($A1760,'[1]Prices 23 nov'!$A$2:$Q$5001,10,FALSE)</f>
        <v>16.86320642122973</v>
      </c>
      <c r="T1760" s="7">
        <f>VLOOKUP($A1760,'[1]Prices 23 nov'!$A$2:$Q$5001,11,FALSE)</f>
        <v>18.641554471105341</v>
      </c>
      <c r="U1760" s="7">
        <f>VLOOKUP($A1760,'[1]Prices 23 nov'!$A$2:$Q$5001,12,FALSE)</f>
        <v>20.411970523218539</v>
      </c>
      <c r="V1760" s="7">
        <f>VLOOKUP($A1760,'[1]Prices 23 nov'!$A$2:$Q$5001,13,FALSE)</f>
        <v>21.980977749597631</v>
      </c>
      <c r="W1760" s="7">
        <f>VLOOKUP($A1760,'[1]Prices 23 nov'!$A$2:$Q$5001,14,FALSE)</f>
        <v>24.257437605410811</v>
      </c>
      <c r="X1760" s="7">
        <f>VLOOKUP($A1760,'[1]Prices 23 nov'!$A$2:$Q$5001,15,FALSE)</f>
        <v>24.073348894715309</v>
      </c>
      <c r="Y1760" s="7">
        <f>VLOOKUP($A1760,'[1]Prices 23 nov'!$A$2:$Q$5001,16,FALSE)</f>
        <v>21.792744357627271</v>
      </c>
      <c r="Z1760" s="7">
        <f>VLOOKUP($A1760,'[1]Prices 23 nov'!$A$2:$Q$5001,17,FALSE)</f>
        <v>20.224417313469761</v>
      </c>
    </row>
    <row r="1761" spans="1:26">
      <c r="A1761" s="4" t="s">
        <v>3937</v>
      </c>
      <c r="B1761" s="4" t="s">
        <v>3938</v>
      </c>
      <c r="C1761" s="5">
        <v>10116567040</v>
      </c>
      <c r="D1761" s="5">
        <v>1762</v>
      </c>
      <c r="E1761" s="6" t="s">
        <v>70</v>
      </c>
      <c r="F1761" s="4" t="s">
        <v>242</v>
      </c>
      <c r="G1761" s="4" t="s">
        <v>46</v>
      </c>
      <c r="H1761" s="4" t="s">
        <v>102</v>
      </c>
      <c r="I1761" s="4">
        <v>4.8181819915771484</v>
      </c>
      <c r="J1761" s="5">
        <v>44.497405574996982</v>
      </c>
      <c r="K1761" s="5">
        <v>16.944712163071276</v>
      </c>
      <c r="L1761" s="4" t="s">
        <v>420</v>
      </c>
      <c r="M1761" s="4" t="s">
        <v>38</v>
      </c>
      <c r="N1761" s="7">
        <f>VLOOKUP($A1761,'[1]Prices 23 nov'!$A$2:$Q$5001,5,FALSE)</f>
        <v>79.064555835509424</v>
      </c>
      <c r="O1761" s="7">
        <f>VLOOKUP($A1761,'[1]Prices 23 nov'!$A$2:$Q$5001,6,FALSE)</f>
        <v>17.487534018652131</v>
      </c>
      <c r="P1761" s="7">
        <f>VLOOKUP($A1761,'[1]Prices 23 nov'!$A$2:$Q$5001,7,FALSE)</f>
        <v>18.597236499190331</v>
      </c>
      <c r="Q1761" s="7">
        <f>VLOOKUP($A1761,'[1]Prices 23 nov'!$A$2:$Q$5001,8,FALSE)</f>
        <v>20.565405363811351</v>
      </c>
      <c r="R1761" s="7">
        <f>VLOOKUP($A1761,'[1]Prices 23 nov'!$A$2:$Q$5001,9,FALSE)</f>
        <v>26.562657623842821</v>
      </c>
      <c r="S1761" s="7">
        <f>VLOOKUP($A1761,'[1]Prices 23 nov'!$A$2:$Q$5001,10,FALSE)</f>
        <v>23.52112756669521</v>
      </c>
      <c r="T1761" s="7">
        <f>VLOOKUP($A1761,'[1]Prices 23 nov'!$A$2:$Q$5001,11,FALSE)</f>
        <v>26.719805123315378</v>
      </c>
      <c r="U1761" s="7">
        <f>VLOOKUP($A1761,'[1]Prices 23 nov'!$A$2:$Q$5001,12,FALSE)</f>
        <v>30.584472179412838</v>
      </c>
      <c r="V1761" s="7">
        <f>VLOOKUP($A1761,'[1]Prices 23 nov'!$A$2:$Q$5001,13,FALSE)</f>
        <v>33.578499943987481</v>
      </c>
      <c r="W1761" s="7">
        <f>VLOOKUP($A1761,'[1]Prices 23 nov'!$A$2:$Q$5001,14,FALSE)</f>
        <v>31.16073872290735</v>
      </c>
      <c r="X1761" s="7">
        <f>VLOOKUP($A1761,'[1]Prices 23 nov'!$A$2:$Q$5001,15,FALSE)</f>
        <v>39.981252193450928</v>
      </c>
      <c r="Y1761" s="7">
        <f>VLOOKUP($A1761,'[1]Prices 23 nov'!$A$2:$Q$5001,16,FALSE)</f>
        <v>38.799881759223346</v>
      </c>
      <c r="Z1761" s="7">
        <f>VLOOKUP($A1761,'[1]Prices 23 nov'!$A$2:$Q$5001,17,FALSE)</f>
        <v>41.291807385894572</v>
      </c>
    </row>
    <row r="1762" spans="1:26">
      <c r="A1762" s="4" t="s">
        <v>3939</v>
      </c>
      <c r="B1762" s="4" t="s">
        <v>3940</v>
      </c>
      <c r="C1762" s="5">
        <v>10115145728</v>
      </c>
      <c r="D1762" s="5">
        <v>1763</v>
      </c>
      <c r="E1762" s="6" t="s">
        <v>70</v>
      </c>
      <c r="F1762" s="4" t="s">
        <v>928</v>
      </c>
      <c r="G1762" s="4" t="s">
        <v>929</v>
      </c>
      <c r="H1762" s="4" t="s">
        <v>930</v>
      </c>
      <c r="I1762" s="4">
        <v>2.4000000953674316</v>
      </c>
      <c r="J1762" s="5">
        <v>28.460151909828184</v>
      </c>
      <c r="K1762" s="5">
        <v>11.191790835952759</v>
      </c>
      <c r="L1762" s="4" t="s">
        <v>20</v>
      </c>
      <c r="M1762" s="4" t="s">
        <v>38</v>
      </c>
      <c r="N1762" s="7">
        <f>VLOOKUP($A1762,'[1]Prices 23 nov'!$A$2:$Q$5001,5,FALSE)</f>
        <v>44.065156039968322</v>
      </c>
      <c r="O1762" s="7">
        <f>VLOOKUP($A1762,'[1]Prices 23 nov'!$A$2:$Q$5001,6,FALSE)</f>
        <v>17.10533649919034</v>
      </c>
      <c r="P1762" s="7">
        <f>VLOOKUP($A1762,'[1]Prices 23 nov'!$A$2:$Q$5001,7,FALSE)</f>
        <v>17.684478492280959</v>
      </c>
      <c r="Q1762" s="7">
        <f>VLOOKUP($A1762,'[1]Prices 23 nov'!$A$2:$Q$5001,8,FALSE)</f>
        <v>16.93133021745302</v>
      </c>
      <c r="R1762" s="7">
        <f>VLOOKUP($A1762,'[1]Prices 23 nov'!$A$2:$Q$5001,9,FALSE)</f>
        <v>17.513470435409541</v>
      </c>
      <c r="S1762" s="7">
        <f>VLOOKUP($A1762,'[1]Prices 23 nov'!$A$2:$Q$5001,10,FALSE)</f>
        <v>13.76550005626677</v>
      </c>
      <c r="T1762" s="7">
        <f>VLOOKUP($A1762,'[1]Prices 23 nov'!$A$2:$Q$5001,11,FALSE)</f>
        <v>16.317179586429571</v>
      </c>
      <c r="U1762" s="7">
        <f>VLOOKUP($A1762,'[1]Prices 23 nov'!$A$2:$Q$5001,12,FALSE)</f>
        <v>17.006640241966242</v>
      </c>
      <c r="V1762" s="7">
        <f>VLOOKUP($A1762,'[1]Prices 23 nov'!$A$2:$Q$5001,13,FALSE)</f>
        <v>17.076223735595701</v>
      </c>
      <c r="W1762" s="7">
        <f>VLOOKUP($A1762,'[1]Prices 23 nov'!$A$2:$Q$5001,14,FALSE)</f>
        <v>21.66515764040378</v>
      </c>
      <c r="X1762" s="7">
        <f>VLOOKUP($A1762,'[1]Prices 23 nov'!$A$2:$Q$5001,15,FALSE)</f>
        <v>22.519459480230349</v>
      </c>
      <c r="Y1762" s="7">
        <f>VLOOKUP($A1762,'[1]Prices 23 nov'!$A$2:$Q$5001,16,FALSE)</f>
        <v>26.167860551490779</v>
      </c>
      <c r="Z1762" s="7">
        <f>VLOOKUP($A1762,'[1]Prices 23 nov'!$A$2:$Q$5001,17,FALSE)</f>
        <v>26.00020769042203</v>
      </c>
    </row>
    <row r="1763" spans="1:26">
      <c r="A1763" s="4" t="s">
        <v>3941</v>
      </c>
      <c r="B1763" s="4" t="s">
        <v>3942</v>
      </c>
      <c r="C1763" s="5">
        <v>10102406144</v>
      </c>
      <c r="D1763" s="5">
        <v>1764</v>
      </c>
      <c r="E1763" s="6" t="s">
        <v>55</v>
      </c>
      <c r="F1763" s="4" t="s">
        <v>250</v>
      </c>
      <c r="G1763" s="4" t="s">
        <v>251</v>
      </c>
      <c r="H1763" s="4" t="s">
        <v>252</v>
      </c>
      <c r="I1763" s="4">
        <v>3.7333333492279053</v>
      </c>
      <c r="J1763" s="5">
        <v>10.425479680199999</v>
      </c>
      <c r="K1763" s="5">
        <v>5.3043227007577514</v>
      </c>
      <c r="L1763" s="4" t="s">
        <v>64</v>
      </c>
      <c r="M1763" s="4" t="s">
        <v>412</v>
      </c>
      <c r="N1763" s="7">
        <f>VLOOKUP($A1763,'[1]Prices 23 nov'!$A$2:$Q$5001,5,FALSE)</f>
        <v>16.1679397499312</v>
      </c>
      <c r="O1763" s="7">
        <f>VLOOKUP($A1763,'[1]Prices 23 nov'!$A$2:$Q$5001,6,FALSE)</f>
        <v>9.5543461287659852</v>
      </c>
      <c r="P1763" s="7">
        <f>VLOOKUP($A1763,'[1]Prices 23 nov'!$A$2:$Q$5001,7,FALSE)</f>
        <v>9.9294934459030628</v>
      </c>
      <c r="Q1763" s="7">
        <f>VLOOKUP($A1763,'[1]Prices 23 nov'!$A$2:$Q$5001,8,FALSE)</f>
        <v>9.941022017708292</v>
      </c>
      <c r="R1763" s="7">
        <f>VLOOKUP($A1763,'[1]Prices 23 nov'!$A$2:$Q$5001,9,FALSE)</f>
        <v>8.9368394410145697</v>
      </c>
      <c r="S1763" s="7">
        <f>VLOOKUP($A1763,'[1]Prices 23 nov'!$A$2:$Q$5001,10,FALSE)</f>
        <v>7.4047733535314819</v>
      </c>
      <c r="T1763" s="7">
        <f>VLOOKUP($A1763,'[1]Prices 23 nov'!$A$2:$Q$5001,11,FALSE)</f>
        <v>7.3926800031118196</v>
      </c>
      <c r="U1763" s="7">
        <f>VLOOKUP($A1763,'[1]Prices 23 nov'!$A$2:$Q$5001,12,FALSE)</f>
        <v>7.8105687912902786</v>
      </c>
      <c r="V1763" s="7">
        <f>VLOOKUP($A1763,'[1]Prices 23 nov'!$A$2:$Q$5001,13,FALSE)</f>
        <v>7.9903365280395056</v>
      </c>
      <c r="W1763" s="7">
        <f>VLOOKUP($A1763,'[1]Prices 23 nov'!$A$2:$Q$5001,14,FALSE)</f>
        <v>8.8037032961415207</v>
      </c>
      <c r="X1763" s="7">
        <f>VLOOKUP($A1763,'[1]Prices 23 nov'!$A$2:$Q$5001,15,FALSE)</f>
        <v>9.2538716737180948</v>
      </c>
      <c r="Y1763" s="7">
        <f>VLOOKUP($A1763,'[1]Prices 23 nov'!$A$2:$Q$5001,16,FALSE)</f>
        <v>8.951014906544458</v>
      </c>
      <c r="Z1763" s="7">
        <f>VLOOKUP($A1763,'[1]Prices 23 nov'!$A$2:$Q$5001,17,FALSE)</f>
        <v>8.736684849485755</v>
      </c>
    </row>
    <row r="1764" spans="1:26">
      <c r="A1764" s="4" t="s">
        <v>3943</v>
      </c>
      <c r="B1764" s="4" t="s">
        <v>3944</v>
      </c>
      <c r="C1764" s="5">
        <v>10085518336</v>
      </c>
      <c r="D1764" s="5">
        <v>1766</v>
      </c>
      <c r="E1764" s="6" t="s">
        <v>70</v>
      </c>
      <c r="F1764" s="4" t="s">
        <v>101</v>
      </c>
      <c r="G1764" s="4" t="s">
        <v>46</v>
      </c>
      <c r="H1764" s="4" t="s">
        <v>102</v>
      </c>
      <c r="I1764" s="4">
        <v>4.9090909957885742</v>
      </c>
      <c r="J1764" s="5">
        <v>8.5815817329502497</v>
      </c>
      <c r="K1764" s="5">
        <v>3.4973909514963402</v>
      </c>
      <c r="L1764" s="4" t="s">
        <v>20</v>
      </c>
      <c r="M1764" s="4" t="s">
        <v>720</v>
      </c>
      <c r="N1764" s="7">
        <f>VLOOKUP($A1764,'[1]Prices 23 nov'!$A$2:$Q$5001,5,FALSE)</f>
        <v>67.521076338920068</v>
      </c>
      <c r="O1764" s="7">
        <f>VLOOKUP($A1764,'[1]Prices 23 nov'!$A$2:$Q$5001,6,FALSE)</f>
        <v>4.3441819300153099</v>
      </c>
      <c r="P1764" s="7">
        <f>VLOOKUP($A1764,'[1]Prices 23 nov'!$A$2:$Q$5001,7,FALSE)</f>
        <v>4.698854061430211</v>
      </c>
      <c r="Q1764" s="7">
        <f>VLOOKUP($A1764,'[1]Prices 23 nov'!$A$2:$Q$5001,8,FALSE)</f>
        <v>3.954995432870589</v>
      </c>
      <c r="R1764" s="7">
        <f>VLOOKUP($A1764,'[1]Prices 23 nov'!$A$2:$Q$5001,9,FALSE)</f>
        <v>4.3370831493848527</v>
      </c>
      <c r="S1764" s="7">
        <f>VLOOKUP($A1764,'[1]Prices 23 nov'!$A$2:$Q$5001,10,FALSE)</f>
        <v>3.9098593211677719</v>
      </c>
      <c r="T1764" s="7">
        <f>VLOOKUP($A1764,'[1]Prices 23 nov'!$A$2:$Q$5001,11,FALSE)</f>
        <v>4.6154062733430692</v>
      </c>
      <c r="U1764" s="7">
        <f>VLOOKUP($A1764,'[1]Prices 23 nov'!$A$2:$Q$5001,12,FALSE)</f>
        <v>5.2849404174157826</v>
      </c>
      <c r="V1764" s="7">
        <f>VLOOKUP($A1764,'[1]Prices 23 nov'!$A$2:$Q$5001,13,FALSE)</f>
        <v>6.0325320584138353</v>
      </c>
      <c r="W1764" s="7">
        <f>VLOOKUP($A1764,'[1]Prices 23 nov'!$A$2:$Q$5001,14,FALSE)</f>
        <v>6.3702390328776346</v>
      </c>
      <c r="X1764" s="7">
        <f>VLOOKUP($A1764,'[1]Prices 23 nov'!$A$2:$Q$5001,15,FALSE)</f>
        <v>7.8512635695733479</v>
      </c>
      <c r="Y1764" s="7">
        <f>VLOOKUP($A1764,'[1]Prices 23 nov'!$A$2:$Q$5001,16,FALSE)</f>
        <v>6.5410100594976939</v>
      </c>
      <c r="Z1764" s="7">
        <f>VLOOKUP($A1764,'[1]Prices 23 nov'!$A$2:$Q$5001,17,FALSE)</f>
        <v>7.5709122268807496</v>
      </c>
    </row>
    <row r="1765" spans="1:26">
      <c r="A1765" s="4" t="s">
        <v>3945</v>
      </c>
      <c r="B1765" s="4" t="s">
        <v>3946</v>
      </c>
      <c r="C1765" s="5">
        <v>10085379072</v>
      </c>
      <c r="D1765" s="5">
        <v>1767</v>
      </c>
      <c r="E1765" s="6" t="s">
        <v>55</v>
      </c>
      <c r="F1765" s="4" t="s">
        <v>757</v>
      </c>
      <c r="G1765" s="4" t="s">
        <v>758</v>
      </c>
      <c r="H1765" s="4" t="s">
        <v>759</v>
      </c>
      <c r="I1765" s="4">
        <v>3</v>
      </c>
      <c r="J1765" s="5">
        <v>58.131439710387085</v>
      </c>
      <c r="K1765" s="5">
        <v>22.500752997003566</v>
      </c>
      <c r="L1765" s="4" t="s">
        <v>41</v>
      </c>
      <c r="M1765" s="4" t="s">
        <v>412</v>
      </c>
      <c r="N1765" s="7">
        <f>VLOOKUP($A1765,'[1]Prices 23 nov'!$A$2:$Q$5001,5,FALSE)</f>
        <v>23.50230065501848</v>
      </c>
      <c r="O1765" s="7">
        <f>VLOOKUP($A1765,'[1]Prices 23 nov'!$A$2:$Q$5001,6,FALSE)</f>
        <v>41.485950797796249</v>
      </c>
      <c r="P1765" s="7">
        <f>VLOOKUP($A1765,'[1]Prices 23 nov'!$A$2:$Q$5001,7,FALSE)</f>
        <v>46.24845382657395</v>
      </c>
      <c r="Q1765" s="7">
        <f>VLOOKUP($A1765,'[1]Prices 23 nov'!$A$2:$Q$5001,8,FALSE)</f>
        <v>47.748764768242843</v>
      </c>
      <c r="R1765" s="7">
        <f>VLOOKUP($A1765,'[1]Prices 23 nov'!$A$2:$Q$5001,9,FALSE)</f>
        <v>46.729758294367002</v>
      </c>
      <c r="S1765" s="7">
        <f>VLOOKUP($A1765,'[1]Prices 23 nov'!$A$2:$Q$5001,10,FALSE)</f>
        <v>33.109950095415122</v>
      </c>
      <c r="T1765" s="7">
        <f>VLOOKUP($A1765,'[1]Prices 23 nov'!$A$2:$Q$5001,11,FALSE)</f>
        <v>39.213297143578529</v>
      </c>
      <c r="U1765" s="7">
        <f>VLOOKUP($A1765,'[1]Prices 23 nov'!$A$2:$Q$5001,12,FALSE)</f>
        <v>40.791957018831908</v>
      </c>
      <c r="V1765" s="7">
        <f>VLOOKUP($A1765,'[1]Prices 23 nov'!$A$2:$Q$5001,13,FALSE)</f>
        <v>39.077294506715127</v>
      </c>
      <c r="W1765" s="7">
        <f>VLOOKUP($A1765,'[1]Prices 23 nov'!$A$2:$Q$5001,14,FALSE)</f>
        <v>40.912308186934517</v>
      </c>
      <c r="X1765" s="7">
        <f>VLOOKUP($A1765,'[1]Prices 23 nov'!$A$2:$Q$5001,15,FALSE)</f>
        <v>40.959248870300598</v>
      </c>
      <c r="Y1765" s="7">
        <f>VLOOKUP($A1765,'[1]Prices 23 nov'!$A$2:$Q$5001,16,FALSE)</f>
        <v>51.163625021022199</v>
      </c>
      <c r="Z1765" s="7">
        <f>VLOOKUP($A1765,'[1]Prices 23 nov'!$A$2:$Q$5001,17,FALSE)</f>
        <v>47.526258551047931</v>
      </c>
    </row>
    <row r="1766" spans="1:26">
      <c r="A1766" s="4" t="s">
        <v>3947</v>
      </c>
      <c r="B1766" s="4" t="s">
        <v>3948</v>
      </c>
      <c r="C1766" s="5">
        <v>10077494272</v>
      </c>
      <c r="D1766" s="5">
        <v>1769</v>
      </c>
      <c r="E1766" s="6" t="s">
        <v>329</v>
      </c>
      <c r="F1766" s="4" t="s">
        <v>484</v>
      </c>
      <c r="G1766" s="4" t="s">
        <v>485</v>
      </c>
      <c r="H1766" s="4" t="s">
        <v>486</v>
      </c>
      <c r="I1766" s="4">
        <v>4.75</v>
      </c>
      <c r="J1766" s="5">
        <v>3.773867268366768</v>
      </c>
      <c r="K1766" s="5">
        <v>0.8800911584335871</v>
      </c>
      <c r="L1766" s="4" t="s">
        <v>64</v>
      </c>
      <c r="M1766" s="4" t="s">
        <v>987</v>
      </c>
      <c r="N1766" s="7">
        <f>VLOOKUP($A1766,'[1]Prices 23 nov'!$A$2:$Q$5001,5,FALSE)</f>
        <v>78.96188939424151</v>
      </c>
      <c r="O1766" s="7">
        <f>VLOOKUP($A1766,'[1]Prices 23 nov'!$A$2:$Q$5001,6,FALSE)</f>
        <v>2.068464452575427</v>
      </c>
      <c r="P1766" s="7">
        <f>VLOOKUP($A1766,'[1]Prices 23 nov'!$A$2:$Q$5001,7,FALSE)</f>
        <v>2.5635714011150408</v>
      </c>
      <c r="Q1766" s="7">
        <f>VLOOKUP($A1766,'[1]Prices 23 nov'!$A$2:$Q$5001,8,FALSE)</f>
        <v>2.5227510624099518</v>
      </c>
      <c r="R1766" s="7">
        <f>VLOOKUP($A1766,'[1]Prices 23 nov'!$A$2:$Q$5001,9,FALSE)</f>
        <v>2.0946887828176841</v>
      </c>
      <c r="S1766" s="7">
        <f>VLOOKUP($A1766,'[1]Prices 23 nov'!$A$2:$Q$5001,10,FALSE)</f>
        <v>1.1367581605445589</v>
      </c>
      <c r="T1766" s="7">
        <f>VLOOKUP($A1766,'[1]Prices 23 nov'!$A$2:$Q$5001,11,FALSE)</f>
        <v>2.0051721520721908</v>
      </c>
      <c r="U1766" s="7">
        <f>VLOOKUP($A1766,'[1]Prices 23 nov'!$A$2:$Q$5001,12,FALSE)</f>
        <v>1.9218625137582419</v>
      </c>
      <c r="V1766" s="7">
        <f>VLOOKUP($A1766,'[1]Prices 23 nov'!$A$2:$Q$5001,13,FALSE)</f>
        <v>2.1498772519407789</v>
      </c>
      <c r="W1766" s="7">
        <f>VLOOKUP($A1766,'[1]Prices 23 nov'!$A$2:$Q$5001,14,FALSE)</f>
        <v>2.8314117796253409</v>
      </c>
      <c r="X1766" s="7">
        <f>VLOOKUP($A1766,'[1]Prices 23 nov'!$A$2:$Q$5001,15,FALSE)</f>
        <v>3.113444660557434</v>
      </c>
      <c r="Y1766" s="7">
        <f>VLOOKUP($A1766,'[1]Prices 23 nov'!$A$2:$Q$5001,16,FALSE)</f>
        <v>2.7801480791531499</v>
      </c>
      <c r="Z1766" s="7">
        <f>VLOOKUP($A1766,'[1]Prices 23 nov'!$A$2:$Q$5001,17,FALSE)</f>
        <v>3.0221254157368089</v>
      </c>
    </row>
    <row r="1767" spans="1:26">
      <c r="A1767" s="4" t="s">
        <v>3949</v>
      </c>
      <c r="B1767" s="4" t="s">
        <v>3950</v>
      </c>
      <c r="C1767" s="5">
        <v>10070106112</v>
      </c>
      <c r="D1767" s="5">
        <v>1770</v>
      </c>
      <c r="E1767" s="6" t="s">
        <v>70</v>
      </c>
      <c r="F1767" s="4" t="s">
        <v>45</v>
      </c>
      <c r="G1767" s="4" t="s">
        <v>46</v>
      </c>
      <c r="H1767" s="4" t="s">
        <v>47</v>
      </c>
      <c r="I1767" s="4">
        <v>4.5999999046325684</v>
      </c>
      <c r="J1767" s="5">
        <v>2.0696508323153702</v>
      </c>
      <c r="K1767" s="5">
        <v>1.5036440645546401</v>
      </c>
      <c r="L1767" s="4" t="s">
        <v>1693</v>
      </c>
      <c r="M1767" s="4" t="s">
        <v>109</v>
      </c>
      <c r="N1767" s="7">
        <f>VLOOKUP($A1767,'[1]Prices 23 nov'!$A$2:$Q$5001,5,FALSE)</f>
        <v>21.96626010876459</v>
      </c>
      <c r="O1767" s="7">
        <f>VLOOKUP($A1767,'[1]Prices 23 nov'!$A$2:$Q$5001,6,FALSE)</f>
        <v>1.6043531989607369</v>
      </c>
      <c r="P1767" s="7">
        <f>VLOOKUP($A1767,'[1]Prices 23 nov'!$A$2:$Q$5001,7,FALSE)</f>
        <v>1.7066599032655321</v>
      </c>
      <c r="Q1767" s="7">
        <f>VLOOKUP($A1767,'[1]Prices 23 nov'!$A$2:$Q$5001,8,FALSE)</f>
        <v>1.7174122628318289</v>
      </c>
      <c r="R1767" s="7">
        <f>VLOOKUP($A1767,'[1]Prices 23 nov'!$A$2:$Q$5001,9,FALSE)</f>
        <v>1.840333126902806</v>
      </c>
      <c r="S1767" s="7">
        <f>VLOOKUP($A1767,'[1]Prices 23 nov'!$A$2:$Q$5001,10,FALSE)</f>
        <v>1.565805073554458</v>
      </c>
      <c r="T1767" s="7">
        <f>VLOOKUP($A1767,'[1]Prices 23 nov'!$A$2:$Q$5001,11,FALSE)</f>
        <v>1.769774652593469</v>
      </c>
      <c r="U1767" s="7">
        <f>VLOOKUP($A1767,'[1]Prices 23 nov'!$A$2:$Q$5001,12,FALSE)</f>
        <v>1.7286753370978829</v>
      </c>
      <c r="V1767" s="7">
        <f>VLOOKUP($A1767,'[1]Prices 23 nov'!$A$2:$Q$5001,13,FALSE)</f>
        <v>1.550847749763193</v>
      </c>
      <c r="W1767" s="7">
        <f>VLOOKUP($A1767,'[1]Prices 23 nov'!$A$2:$Q$5001,14,FALSE)</f>
        <v>1.8734276587309751</v>
      </c>
      <c r="X1767" s="7">
        <f>VLOOKUP($A1767,'[1]Prices 23 nov'!$A$2:$Q$5001,15,FALSE)</f>
        <v>1.86838698202564</v>
      </c>
      <c r="Y1767" s="7">
        <f>VLOOKUP($A1767,'[1]Prices 23 nov'!$A$2:$Q$5001,16,FALSE)</f>
        <v>1.762535181324836</v>
      </c>
      <c r="Z1767" s="7">
        <f>VLOOKUP($A1767,'[1]Prices 23 nov'!$A$2:$Q$5001,17,FALSE)</f>
        <v>1.842533103939914</v>
      </c>
    </row>
    <row r="1768" spans="1:26">
      <c r="A1768" s="4" t="s">
        <v>3951</v>
      </c>
      <c r="B1768" s="4" t="s">
        <v>3952</v>
      </c>
      <c r="C1768" s="5">
        <v>10061166592</v>
      </c>
      <c r="D1768" s="5">
        <v>1771</v>
      </c>
      <c r="E1768" s="6" t="s">
        <v>70</v>
      </c>
      <c r="F1768" s="4" t="s">
        <v>692</v>
      </c>
      <c r="G1768" s="4" t="s">
        <v>693</v>
      </c>
      <c r="H1768" s="4" t="s">
        <v>694</v>
      </c>
      <c r="I1768" s="4">
        <v>4.6363635063171387</v>
      </c>
      <c r="J1768" s="5">
        <v>17.133031495088943</v>
      </c>
      <c r="K1768" s="5">
        <v>5.5038382460060671</v>
      </c>
      <c r="L1768" s="4" t="s">
        <v>64</v>
      </c>
      <c r="M1768" s="4" t="s">
        <v>38</v>
      </c>
      <c r="N1768" s="7">
        <f>VLOOKUP($A1768,'[1]Prices 23 nov'!$A$2:$Q$5001,5,FALSE)</f>
        <v>33.599958868630253</v>
      </c>
      <c r="O1768" s="7">
        <f>VLOOKUP($A1768,'[1]Prices 23 nov'!$A$2:$Q$5001,6,FALSE)</f>
        <v>13.320545665919781</v>
      </c>
      <c r="P1768" s="7">
        <f>VLOOKUP($A1768,'[1]Prices 23 nov'!$A$2:$Q$5001,7,FALSE)</f>
        <v>15.89670893810001</v>
      </c>
      <c r="Q1768" s="7">
        <f>VLOOKUP($A1768,'[1]Prices 23 nov'!$A$2:$Q$5001,8,FALSE)</f>
        <v>14.56894307330157</v>
      </c>
      <c r="R1768" s="7">
        <f>VLOOKUP($A1768,'[1]Prices 23 nov'!$A$2:$Q$5001,9,FALSE)</f>
        <v>12.16472366434391</v>
      </c>
      <c r="S1768" s="7">
        <f>VLOOKUP($A1768,'[1]Prices 23 nov'!$A$2:$Q$5001,10,FALSE)</f>
        <v>7.609211741221543</v>
      </c>
      <c r="T1768" s="7">
        <f>VLOOKUP($A1768,'[1]Prices 23 nov'!$A$2:$Q$5001,11,FALSE)</f>
        <v>9.5515639670748556</v>
      </c>
      <c r="U1768" s="7">
        <f>VLOOKUP($A1768,'[1]Prices 23 nov'!$A$2:$Q$5001,12,FALSE)</f>
        <v>10.101946182549</v>
      </c>
      <c r="V1768" s="7">
        <f>VLOOKUP($A1768,'[1]Prices 23 nov'!$A$2:$Q$5001,13,FALSE)</f>
        <v>11.82555507073846</v>
      </c>
      <c r="W1768" s="7">
        <f>VLOOKUP($A1768,'[1]Prices 23 nov'!$A$2:$Q$5001,14,FALSE)</f>
        <v>12.260283979602489</v>
      </c>
      <c r="X1768" s="7">
        <f>VLOOKUP($A1768,'[1]Prices 23 nov'!$A$2:$Q$5001,15,FALSE)</f>
        <v>12.92068525181776</v>
      </c>
      <c r="Y1768" s="7">
        <f>VLOOKUP($A1768,'[1]Prices 23 nov'!$A$2:$Q$5001,16,FALSE)</f>
        <v>11.16823218762875</v>
      </c>
      <c r="Z1768" s="7">
        <f>VLOOKUP($A1768,'[1]Prices 23 nov'!$A$2:$Q$5001,17,FALSE)</f>
        <v>11.208427741150899</v>
      </c>
    </row>
    <row r="1769" spans="1:26">
      <c r="A1769" s="4" t="s">
        <v>3953</v>
      </c>
      <c r="B1769" s="4" t="s">
        <v>3954</v>
      </c>
      <c r="C1769" s="5">
        <v>10058956800</v>
      </c>
      <c r="D1769" s="5">
        <v>1772</v>
      </c>
      <c r="E1769" s="6" t="s">
        <v>55</v>
      </c>
      <c r="F1769" s="4" t="s">
        <v>51</v>
      </c>
      <c r="G1769" s="4" t="s">
        <v>18</v>
      </c>
      <c r="H1769" s="4" t="s">
        <v>19</v>
      </c>
      <c r="I1769" s="4">
        <v>4.75</v>
      </c>
      <c r="J1769" s="5">
        <v>34.369998931884766</v>
      </c>
      <c r="K1769" s="5">
        <v>11.430000305175781</v>
      </c>
      <c r="L1769" s="4" t="s">
        <v>41</v>
      </c>
      <c r="M1769" s="4" t="s">
        <v>150</v>
      </c>
      <c r="N1769" s="7">
        <f>VLOOKUP($A1769,'[1]Prices 23 nov'!$A$2:$Q$5001,5,FALSE)</f>
        <v>1.9964690161899949</v>
      </c>
      <c r="O1769" s="7">
        <f>VLOOKUP($A1769,'[1]Prices 23 nov'!$A$2:$Q$5001,6,FALSE)</f>
        <v>30.29999923706055</v>
      </c>
      <c r="P1769" s="7">
        <f>VLOOKUP($A1769,'[1]Prices 23 nov'!$A$2:$Q$5001,7,FALSE)</f>
        <v>30.969999313354489</v>
      </c>
      <c r="Q1769" s="7">
        <f>VLOOKUP($A1769,'[1]Prices 23 nov'!$A$2:$Q$5001,8,FALSE)</f>
        <v>32.5</v>
      </c>
      <c r="R1769" s="7">
        <f>VLOOKUP($A1769,'[1]Prices 23 nov'!$A$2:$Q$5001,9,FALSE)</f>
        <v>27.819999694824219</v>
      </c>
      <c r="S1769" s="7">
        <f>VLOOKUP($A1769,'[1]Prices 23 nov'!$A$2:$Q$5001,10,FALSE)</f>
        <v>22.780000686645511</v>
      </c>
      <c r="T1769" s="7">
        <f>VLOOKUP($A1769,'[1]Prices 23 nov'!$A$2:$Q$5001,11,FALSE)</f>
        <v>24.520000457763668</v>
      </c>
      <c r="U1769" s="7">
        <f>VLOOKUP($A1769,'[1]Prices 23 nov'!$A$2:$Q$5001,12,FALSE)</f>
        <v>28.20999908447266</v>
      </c>
      <c r="V1769" s="7">
        <f>VLOOKUP($A1769,'[1]Prices 23 nov'!$A$2:$Q$5001,13,FALSE)</f>
        <v>27.270000457763668</v>
      </c>
      <c r="W1769" s="7">
        <f>VLOOKUP($A1769,'[1]Prices 23 nov'!$A$2:$Q$5001,14,FALSE)</f>
        <v>27.360000610351559</v>
      </c>
      <c r="X1769" s="7">
        <f>VLOOKUP($A1769,'[1]Prices 23 nov'!$A$2:$Q$5001,15,FALSE)</f>
        <v>28.5</v>
      </c>
      <c r="Y1769" s="7">
        <f>VLOOKUP($A1769,'[1]Prices 23 nov'!$A$2:$Q$5001,16,FALSE)</f>
        <v>28.20000076293945</v>
      </c>
      <c r="Z1769" s="7">
        <f>VLOOKUP($A1769,'[1]Prices 23 nov'!$A$2:$Q$5001,17,FALSE)</f>
        <v>27.129999160766602</v>
      </c>
    </row>
    <row r="1770" spans="1:26">
      <c r="A1770" s="4" t="s">
        <v>3955</v>
      </c>
      <c r="B1770" s="4" t="s">
        <v>3956</v>
      </c>
      <c r="C1770" s="5">
        <v>10050938880</v>
      </c>
      <c r="D1770" s="5">
        <v>1773</v>
      </c>
      <c r="E1770" s="6" t="s">
        <v>294</v>
      </c>
      <c r="F1770" s="4" t="s">
        <v>51</v>
      </c>
      <c r="G1770" s="4" t="s">
        <v>18</v>
      </c>
      <c r="H1770" s="4" t="s">
        <v>19</v>
      </c>
      <c r="I1770" s="4">
        <v>4.0909090042114258</v>
      </c>
      <c r="J1770" s="5">
        <v>27.559164047241211</v>
      </c>
      <c r="K1770" s="5">
        <v>9.1515398025512695</v>
      </c>
      <c r="L1770" s="4" t="s">
        <v>20</v>
      </c>
      <c r="M1770" s="4" t="s">
        <v>440</v>
      </c>
      <c r="N1770" s="7">
        <f>VLOOKUP($A1770,'[1]Prices 23 nov'!$A$2:$Q$5001,5,FALSE)</f>
        <v>-5.423678145630384</v>
      </c>
      <c r="O1770" s="7">
        <f>VLOOKUP($A1770,'[1]Prices 23 nov'!$A$2:$Q$5001,6,FALSE)</f>
        <v>24.575664520263668</v>
      </c>
      <c r="P1770" s="7">
        <f>VLOOKUP($A1770,'[1]Prices 23 nov'!$A$2:$Q$5001,7,FALSE)</f>
        <v>24.744541168212891</v>
      </c>
      <c r="Q1770" s="7">
        <f>VLOOKUP($A1770,'[1]Prices 23 nov'!$A$2:$Q$5001,8,FALSE)</f>
        <v>24.173574447631839</v>
      </c>
      <c r="R1770" s="7">
        <f>VLOOKUP($A1770,'[1]Prices 23 nov'!$A$2:$Q$5001,9,FALSE)</f>
        <v>24.085117340087891</v>
      </c>
      <c r="S1770" s="7">
        <f>VLOOKUP($A1770,'[1]Prices 23 nov'!$A$2:$Q$5001,10,FALSE)</f>
        <v>13.19999980926514</v>
      </c>
      <c r="T1770" s="7">
        <f>VLOOKUP($A1770,'[1]Prices 23 nov'!$A$2:$Q$5001,11,FALSE)</f>
        <v>12.539999961853029</v>
      </c>
      <c r="U1770" s="7">
        <f>VLOOKUP($A1770,'[1]Prices 23 nov'!$A$2:$Q$5001,12,FALSE)</f>
        <v>13.409999847412109</v>
      </c>
      <c r="V1770" s="7">
        <f>VLOOKUP($A1770,'[1]Prices 23 nov'!$A$2:$Q$5001,13,FALSE)</f>
        <v>15.27999973297119</v>
      </c>
      <c r="W1770" s="7">
        <f>VLOOKUP($A1770,'[1]Prices 23 nov'!$A$2:$Q$5001,14,FALSE)</f>
        <v>15.13000011444092</v>
      </c>
      <c r="X1770" s="7">
        <f>VLOOKUP($A1770,'[1]Prices 23 nov'!$A$2:$Q$5001,15,FALSE)</f>
        <v>17.54000091552734</v>
      </c>
      <c r="Y1770" s="7">
        <f>VLOOKUP($A1770,'[1]Prices 23 nov'!$A$2:$Q$5001,16,FALSE)</f>
        <v>17.229999542236332</v>
      </c>
      <c r="Z1770" s="7">
        <f>VLOOKUP($A1770,'[1]Prices 23 nov'!$A$2:$Q$5001,17,FALSE)</f>
        <v>17.85000038146973</v>
      </c>
    </row>
    <row r="1771" spans="1:26">
      <c r="A1771" s="4" t="s">
        <v>3957</v>
      </c>
      <c r="B1771" s="4" t="s">
        <v>3958</v>
      </c>
      <c r="C1771" s="5">
        <v>10050525184</v>
      </c>
      <c r="D1771" s="5">
        <v>1774</v>
      </c>
      <c r="E1771" s="6" t="s">
        <v>55</v>
      </c>
      <c r="F1771" s="4" t="s">
        <v>17</v>
      </c>
      <c r="G1771" s="4" t="s">
        <v>18</v>
      </c>
      <c r="H1771" s="4" t="s">
        <v>19</v>
      </c>
      <c r="I1771" s="4">
        <v>3.75</v>
      </c>
      <c r="J1771" s="5">
        <v>34.979999542236328</v>
      </c>
      <c r="K1771" s="5">
        <v>15.210000038146973</v>
      </c>
      <c r="L1771" s="4" t="s">
        <v>41</v>
      </c>
      <c r="M1771" s="4" t="s">
        <v>197</v>
      </c>
      <c r="N1771" s="7">
        <f>VLOOKUP($A1771,'[1]Prices 23 nov'!$A$2:$Q$5001,5,FALSE)</f>
        <v>1.6199915037824031</v>
      </c>
      <c r="O1771" s="7">
        <f>VLOOKUP($A1771,'[1]Prices 23 nov'!$A$2:$Q$5001,6,FALSE)</f>
        <v>29.629999160766602</v>
      </c>
      <c r="P1771" s="7">
        <f>VLOOKUP($A1771,'[1]Prices 23 nov'!$A$2:$Q$5001,7,FALSE)</f>
        <v>32.080001831054688</v>
      </c>
      <c r="Q1771" s="7">
        <f>VLOOKUP($A1771,'[1]Prices 23 nov'!$A$2:$Q$5001,8,FALSE)</f>
        <v>32.200000762939453</v>
      </c>
      <c r="R1771" s="7">
        <f>VLOOKUP($A1771,'[1]Prices 23 nov'!$A$2:$Q$5001,9,FALSE)</f>
        <v>30.530000686645511</v>
      </c>
      <c r="S1771" s="7">
        <f>VLOOKUP($A1771,'[1]Prices 23 nov'!$A$2:$Q$5001,10,FALSE)</f>
        <v>19.70999908447266</v>
      </c>
      <c r="T1771" s="7">
        <f>VLOOKUP($A1771,'[1]Prices 23 nov'!$A$2:$Q$5001,11,FALSE)</f>
        <v>22.180000305175781</v>
      </c>
      <c r="U1771" s="7">
        <f>VLOOKUP($A1771,'[1]Prices 23 nov'!$A$2:$Q$5001,12,FALSE)</f>
        <v>28.120000839233398</v>
      </c>
      <c r="V1771" s="7">
        <f>VLOOKUP($A1771,'[1]Prices 23 nov'!$A$2:$Q$5001,13,FALSE)</f>
        <v>27.889999389648441</v>
      </c>
      <c r="W1771" s="7">
        <f>VLOOKUP($A1771,'[1]Prices 23 nov'!$A$2:$Q$5001,14,FALSE)</f>
        <v>28.35000038146973</v>
      </c>
      <c r="X1771" s="7">
        <f>VLOOKUP($A1771,'[1]Prices 23 nov'!$A$2:$Q$5001,15,FALSE)</f>
        <v>26.610000610351559</v>
      </c>
      <c r="Y1771" s="7">
        <f>VLOOKUP($A1771,'[1]Prices 23 nov'!$A$2:$Q$5001,16,FALSE)</f>
        <v>24.879999160766602</v>
      </c>
      <c r="Z1771" s="7">
        <f>VLOOKUP($A1771,'[1]Prices 23 nov'!$A$2:$Q$5001,17,FALSE)</f>
        <v>25.389999389648441</v>
      </c>
    </row>
    <row r="1772" spans="1:26">
      <c r="A1772" s="4" t="s">
        <v>3959</v>
      </c>
      <c r="B1772" s="4" t="s">
        <v>3960</v>
      </c>
      <c r="C1772" s="5">
        <v>10049724416</v>
      </c>
      <c r="D1772" s="5">
        <v>1775</v>
      </c>
      <c r="E1772" s="6" t="s">
        <v>294</v>
      </c>
      <c r="F1772" s="4" t="s">
        <v>17</v>
      </c>
      <c r="G1772" s="4" t="s">
        <v>18</v>
      </c>
      <c r="H1772" s="4" t="s">
        <v>19</v>
      </c>
      <c r="I1772" s="4">
        <v>4.2142858505249023</v>
      </c>
      <c r="J1772" s="5">
        <v>222.19999694824219</v>
      </c>
      <c r="K1772" s="5">
        <v>105.11000061035156</v>
      </c>
      <c r="L1772" s="4" t="s">
        <v>41</v>
      </c>
      <c r="M1772" s="4" t="s">
        <v>715</v>
      </c>
      <c r="N1772" s="7">
        <f>VLOOKUP($A1772,'[1]Prices 23 nov'!$A$2:$Q$5001,5,FALSE)</f>
        <v>10.062884251742711</v>
      </c>
      <c r="O1772" s="7">
        <f>VLOOKUP($A1772,'[1]Prices 23 nov'!$A$2:$Q$5001,6,FALSE)</f>
        <v>193.33000183105469</v>
      </c>
      <c r="P1772" s="7">
        <f>VLOOKUP($A1772,'[1]Prices 23 nov'!$A$2:$Q$5001,7,FALSE)</f>
        <v>206.07000732421881</v>
      </c>
      <c r="Q1772" s="7">
        <f>VLOOKUP($A1772,'[1]Prices 23 nov'!$A$2:$Q$5001,8,FALSE)</f>
        <v>172.66999816894531</v>
      </c>
      <c r="R1772" s="7">
        <f>VLOOKUP($A1772,'[1]Prices 23 nov'!$A$2:$Q$5001,9,FALSE)</f>
        <v>159.27000427246091</v>
      </c>
      <c r="S1772" s="7">
        <f>VLOOKUP($A1772,'[1]Prices 23 nov'!$A$2:$Q$5001,10,FALSE)</f>
        <v>123.40000152587891</v>
      </c>
      <c r="T1772" s="7">
        <f>VLOOKUP($A1772,'[1]Prices 23 nov'!$A$2:$Q$5001,11,FALSE)</f>
        <v>141.3500061035156</v>
      </c>
      <c r="U1772" s="7">
        <f>VLOOKUP($A1772,'[1]Prices 23 nov'!$A$2:$Q$5001,12,FALSE)</f>
        <v>145.88999938964841</v>
      </c>
      <c r="V1772" s="7">
        <f>VLOOKUP($A1772,'[1]Prices 23 nov'!$A$2:$Q$5001,13,FALSE)</f>
        <v>147.0899963378906</v>
      </c>
      <c r="W1772" s="7">
        <f>VLOOKUP($A1772,'[1]Prices 23 nov'!$A$2:$Q$5001,14,FALSE)</f>
        <v>177.2200012207031</v>
      </c>
      <c r="X1772" s="7">
        <f>VLOOKUP($A1772,'[1]Prices 23 nov'!$A$2:$Q$5001,15,FALSE)</f>
        <v>174.94000244140619</v>
      </c>
      <c r="Y1772" s="7">
        <f>VLOOKUP($A1772,'[1]Prices 23 nov'!$A$2:$Q$5001,16,FALSE)</f>
        <v>183.55999755859381</v>
      </c>
      <c r="Z1772" s="7">
        <f>VLOOKUP($A1772,'[1]Prices 23 nov'!$A$2:$Q$5001,17,FALSE)</f>
        <v>193.83000183105469</v>
      </c>
    </row>
    <row r="1773" spans="1:26">
      <c r="A1773" s="4" t="s">
        <v>3961</v>
      </c>
      <c r="B1773" s="4" t="s">
        <v>3962</v>
      </c>
      <c r="C1773" s="5">
        <v>10045983744</v>
      </c>
      <c r="D1773" s="5">
        <v>1776</v>
      </c>
      <c r="E1773" s="6" t="s">
        <v>70</v>
      </c>
      <c r="F1773" s="4" t="s">
        <v>45</v>
      </c>
      <c r="G1773" s="4" t="s">
        <v>46</v>
      </c>
      <c r="H1773" s="4" t="s">
        <v>102</v>
      </c>
      <c r="I1773" s="4">
        <v>4.75</v>
      </c>
      <c r="J1773" s="5">
        <v>36.855542232090471</v>
      </c>
      <c r="K1773" s="5">
        <v>4.9135497377658943</v>
      </c>
      <c r="L1773" s="4" t="s">
        <v>48</v>
      </c>
      <c r="M1773" s="4" t="s">
        <v>3120</v>
      </c>
      <c r="N1773" s="7">
        <f>VLOOKUP($A1773,'[1]Prices 23 nov'!$A$2:$Q$5001,5,FALSE)</f>
        <v>275.11963137247238</v>
      </c>
      <c r="O1773" s="7">
        <f>VLOOKUP($A1773,'[1]Prices 23 nov'!$A$2:$Q$5001,6,FALSE)</f>
        <v>6.5655855190765351</v>
      </c>
      <c r="P1773" s="7">
        <f>VLOOKUP($A1773,'[1]Prices 23 nov'!$A$2:$Q$5001,7,FALSE)</f>
        <v>7.5644812899827798</v>
      </c>
      <c r="Q1773" s="7">
        <f>VLOOKUP($A1773,'[1]Prices 23 nov'!$A$2:$Q$5001,8,FALSE)</f>
        <v>8.8831667751073837</v>
      </c>
      <c r="R1773" s="7">
        <f>VLOOKUP($A1773,'[1]Prices 23 nov'!$A$2:$Q$5001,9,FALSE)</f>
        <v>10.679586822391681</v>
      </c>
      <c r="S1773" s="7">
        <f>VLOOKUP($A1773,'[1]Prices 23 nov'!$A$2:$Q$5001,10,FALSE)</f>
        <v>16.90914735540446</v>
      </c>
      <c r="T1773" s="7">
        <f>VLOOKUP($A1773,'[1]Prices 23 nov'!$A$2:$Q$5001,11,FALSE)</f>
        <v>21.21923649311066</v>
      </c>
      <c r="U1773" s="7">
        <f>VLOOKUP($A1773,'[1]Prices 23 nov'!$A$2:$Q$5001,12,FALSE)</f>
        <v>24.53686964183521</v>
      </c>
      <c r="V1773" s="7">
        <f>VLOOKUP($A1773,'[1]Prices 23 nov'!$A$2:$Q$5001,13,FALSE)</f>
        <v>27.584961814042341</v>
      </c>
      <c r="W1773" s="7">
        <f>VLOOKUP($A1773,'[1]Prices 23 nov'!$A$2:$Q$5001,14,FALSE)</f>
        <v>33.572030599361817</v>
      </c>
      <c r="X1773" s="7">
        <f>VLOOKUP($A1773,'[1]Prices 23 nov'!$A$2:$Q$5001,15,FALSE)</f>
        <v>20.503224407857491</v>
      </c>
      <c r="Y1773" s="7">
        <f>VLOOKUP($A1773,'[1]Prices 23 nov'!$A$2:$Q$5001,16,FALSE)</f>
        <v>21.212355511631809</v>
      </c>
      <c r="Z1773" s="7">
        <f>VLOOKUP($A1773,'[1]Prices 23 nov'!$A$2:$Q$5001,17,FALSE)</f>
        <v>18.476942562682549</v>
      </c>
    </row>
    <row r="1774" spans="1:26">
      <c r="A1774" s="4" t="s">
        <v>3963</v>
      </c>
      <c r="B1774" s="4" t="s">
        <v>3964</v>
      </c>
      <c r="C1774" s="5">
        <v>10040162304</v>
      </c>
      <c r="D1774" s="5">
        <v>1777</v>
      </c>
      <c r="E1774" s="6" t="s">
        <v>67</v>
      </c>
      <c r="F1774" s="4" t="s">
        <v>17</v>
      </c>
      <c r="G1774" s="4" t="s">
        <v>18</v>
      </c>
      <c r="H1774" s="4" t="s">
        <v>19</v>
      </c>
      <c r="I1774" s="4">
        <v>4.0666666030883789</v>
      </c>
      <c r="J1774" s="5">
        <v>76.620002746582031</v>
      </c>
      <c r="K1774" s="5">
        <v>3.75</v>
      </c>
      <c r="L1774" s="4" t="s">
        <v>41</v>
      </c>
      <c r="M1774" s="4" t="s">
        <v>2678</v>
      </c>
      <c r="N1774" s="7">
        <f>VLOOKUP($A1774,'[1]Prices 23 nov'!$A$2:$Q$5001,5,FALSE)</f>
        <v>217.9972925457254</v>
      </c>
      <c r="O1774" s="7">
        <f>VLOOKUP($A1774,'[1]Prices 23 nov'!$A$2:$Q$5001,6,FALSE)</f>
        <v>23.35000038146973</v>
      </c>
      <c r="P1774" s="7">
        <f>VLOOKUP($A1774,'[1]Prices 23 nov'!$A$2:$Q$5001,7,FALSE)</f>
        <v>25.559999465942379</v>
      </c>
      <c r="Q1774" s="7">
        <f>VLOOKUP($A1774,'[1]Prices 23 nov'!$A$2:$Q$5001,8,FALSE)</f>
        <v>29.909999847412109</v>
      </c>
      <c r="R1774" s="7">
        <f>VLOOKUP($A1774,'[1]Prices 23 nov'!$A$2:$Q$5001,9,FALSE)</f>
        <v>28.219999313354489</v>
      </c>
      <c r="S1774" s="7">
        <f>VLOOKUP($A1774,'[1]Prices 23 nov'!$A$2:$Q$5001,10,FALSE)</f>
        <v>10.14000034332275</v>
      </c>
      <c r="T1774" s="7">
        <f>VLOOKUP($A1774,'[1]Prices 23 nov'!$A$2:$Q$5001,11,FALSE)</f>
        <v>15.539999961853029</v>
      </c>
      <c r="U1774" s="7">
        <f>VLOOKUP($A1774,'[1]Prices 23 nov'!$A$2:$Q$5001,12,FALSE)</f>
        <v>33.150001525878913</v>
      </c>
      <c r="V1774" s="7">
        <f>VLOOKUP($A1774,'[1]Prices 23 nov'!$A$2:$Q$5001,13,FALSE)</f>
        <v>31.909999847412109</v>
      </c>
      <c r="W1774" s="7">
        <f>VLOOKUP($A1774,'[1]Prices 23 nov'!$A$2:$Q$5001,14,FALSE)</f>
        <v>36.099998474121087</v>
      </c>
      <c r="X1774" s="7">
        <f>VLOOKUP($A1774,'[1]Prices 23 nov'!$A$2:$Q$5001,15,FALSE)</f>
        <v>57.930000305175781</v>
      </c>
      <c r="Y1774" s="7">
        <f>VLOOKUP($A1774,'[1]Prices 23 nov'!$A$2:$Q$5001,16,FALSE)</f>
        <v>74.069999694824219</v>
      </c>
      <c r="Z1774" s="7">
        <f>VLOOKUP($A1774,'[1]Prices 23 nov'!$A$2:$Q$5001,17,FALSE)</f>
        <v>53.029998779296882</v>
      </c>
    </row>
    <row r="1775" spans="1:26">
      <c r="A1775" s="4" t="s">
        <v>3965</v>
      </c>
      <c r="B1775" s="4" t="s">
        <v>3966</v>
      </c>
      <c r="C1775" s="5">
        <v>10039231488</v>
      </c>
      <c r="D1775" s="5">
        <v>1778</v>
      </c>
      <c r="E1775" s="6" t="s">
        <v>55</v>
      </c>
      <c r="F1775" s="4" t="s">
        <v>288</v>
      </c>
      <c r="G1775" s="4" t="s">
        <v>2392</v>
      </c>
      <c r="H1775" s="4" t="s">
        <v>970</v>
      </c>
      <c r="I1775" s="4">
        <v>4.1999998092651367</v>
      </c>
      <c r="J1775" s="5">
        <v>9.620982366943359</v>
      </c>
      <c r="K1775" s="5">
        <v>3.1689392691612239</v>
      </c>
      <c r="L1775" s="4" t="s">
        <v>168</v>
      </c>
      <c r="M1775" s="4" t="s">
        <v>256</v>
      </c>
      <c r="N1775" s="7">
        <f>VLOOKUP($A1775,'[1]Prices 23 nov'!$A$2:$Q$5001,5,FALSE)</f>
        <v>-30.03325783716468</v>
      </c>
      <c r="O1775" s="7">
        <f>VLOOKUP($A1775,'[1]Prices 23 nov'!$A$2:$Q$5001,6,FALSE)</f>
        <v>8.7049498105525913</v>
      </c>
      <c r="P1775" s="7">
        <f>VLOOKUP($A1775,'[1]Prices 23 nov'!$A$2:$Q$5001,7,FALSE)</f>
        <v>8.9532578203414914</v>
      </c>
      <c r="Q1775" s="7">
        <f>VLOOKUP($A1775,'[1]Prices 23 nov'!$A$2:$Q$5001,8,FALSE)</f>
        <v>9.4222689255066143</v>
      </c>
      <c r="R1775" s="7">
        <f>VLOOKUP($A1775,'[1]Prices 23 nov'!$A$2:$Q$5001,9,FALSE)</f>
        <v>8.7427604305648856</v>
      </c>
      <c r="S1775" s="7">
        <f>VLOOKUP($A1775,'[1]Prices 23 nov'!$A$2:$Q$5001,10,FALSE)</f>
        <v>4.6759001067638337</v>
      </c>
      <c r="T1775" s="7">
        <f>VLOOKUP($A1775,'[1]Prices 23 nov'!$A$2:$Q$5001,11,FALSE)</f>
        <v>5.4060958079376178</v>
      </c>
      <c r="U1775" s="7">
        <f>VLOOKUP($A1775,'[1]Prices 23 nov'!$A$2:$Q$5001,12,FALSE)</f>
        <v>5.7542102673435238</v>
      </c>
      <c r="V1775" s="7">
        <f>VLOOKUP($A1775,'[1]Prices 23 nov'!$A$2:$Q$5001,13,FALSE)</f>
        <v>5.8550271167114261</v>
      </c>
      <c r="W1775" s="7">
        <f>VLOOKUP($A1775,'[1]Prices 23 nov'!$A$2:$Q$5001,14,FALSE)</f>
        <v>5.8040063385906251</v>
      </c>
      <c r="X1775" s="7">
        <f>VLOOKUP($A1775,'[1]Prices 23 nov'!$A$2:$Q$5001,15,FALSE)</f>
        <v>5.5278288810836784</v>
      </c>
      <c r="Y1775" s="7">
        <f>VLOOKUP($A1775,'[1]Prices 23 nov'!$A$2:$Q$5001,16,FALSE)</f>
        <v>5.0503501748085</v>
      </c>
      <c r="Z1775" s="7">
        <f>VLOOKUP($A1775,'[1]Prices 23 nov'!$A$2:$Q$5001,17,FALSE)</f>
        <v>4.8325967702323851</v>
      </c>
    </row>
    <row r="1776" spans="1:26">
      <c r="A1776" s="4" t="s">
        <v>3967</v>
      </c>
      <c r="B1776" s="4" t="s">
        <v>3968</v>
      </c>
      <c r="C1776" s="5">
        <v>10016794624</v>
      </c>
      <c r="D1776" s="5">
        <v>1779</v>
      </c>
      <c r="E1776" s="6" t="s">
        <v>67</v>
      </c>
      <c r="F1776" s="4" t="s">
        <v>45</v>
      </c>
      <c r="G1776" s="4" t="s">
        <v>317</v>
      </c>
      <c r="H1776" s="4" t="s">
        <v>318</v>
      </c>
      <c r="I1776" s="4">
        <v>4.3478260040283203</v>
      </c>
      <c r="J1776" s="5">
        <v>1.728942973076264</v>
      </c>
      <c r="K1776" s="5">
        <v>0.97677421569824208</v>
      </c>
      <c r="L1776" s="4" t="s">
        <v>190</v>
      </c>
      <c r="M1776" s="4" t="s">
        <v>1578</v>
      </c>
      <c r="N1776" s="7">
        <f>VLOOKUP($A1776,'[1]Prices 23 nov'!$A$2:$Q$5001,5,FALSE)</f>
        <v>-6.4560537653176038</v>
      </c>
      <c r="O1776" s="7">
        <f>VLOOKUP($A1776,'[1]Prices 23 nov'!$A$2:$Q$5001,6,FALSE)</f>
        <v>1.1496161073446269</v>
      </c>
      <c r="P1776" s="7">
        <f>VLOOKUP($A1776,'[1]Prices 23 nov'!$A$2:$Q$5001,7,FALSE)</f>
        <v>1.2126267315074839</v>
      </c>
      <c r="Q1776" s="7">
        <f>VLOOKUP($A1776,'[1]Prices 23 nov'!$A$2:$Q$5001,8,FALSE)</f>
        <v>1.224332145861837</v>
      </c>
      <c r="R1776" s="7">
        <f>VLOOKUP($A1776,'[1]Prices 23 nov'!$A$2:$Q$5001,9,FALSE)</f>
        <v>1.295430040091333</v>
      </c>
      <c r="S1776" s="7">
        <f>VLOOKUP($A1776,'[1]Prices 23 nov'!$A$2:$Q$5001,10,FALSE)</f>
        <v>1.418768972158432</v>
      </c>
      <c r="T1776" s="7">
        <f>VLOOKUP($A1776,'[1]Prices 23 nov'!$A$2:$Q$5001,11,FALSE)</f>
        <v>1.6665807727044919</v>
      </c>
      <c r="U1776" s="7">
        <f>VLOOKUP($A1776,'[1]Prices 23 nov'!$A$2:$Q$5001,12,FALSE)</f>
        <v>1.4784044770934339</v>
      </c>
      <c r="V1776" s="7">
        <f>VLOOKUP($A1776,'[1]Prices 23 nov'!$A$2:$Q$5001,13,FALSE)</f>
        <v>1.708254831108718</v>
      </c>
      <c r="W1776" s="7">
        <f>VLOOKUP($A1776,'[1]Prices 23 nov'!$A$2:$Q$5001,14,FALSE)</f>
        <v>1.4192633330821991</v>
      </c>
      <c r="X1776" s="7">
        <f>VLOOKUP($A1776,'[1]Prices 23 nov'!$A$2:$Q$5001,15,FALSE)</f>
        <v>1.2980645315877839</v>
      </c>
      <c r="Y1776" s="7">
        <f>VLOOKUP($A1776,'[1]Prices 23 nov'!$A$2:$Q$5001,16,FALSE)</f>
        <v>1.1031973868842471</v>
      </c>
      <c r="Z1776" s="7">
        <f>VLOOKUP($A1776,'[1]Prices 23 nov'!$A$2:$Q$5001,17,FALSE)</f>
        <v>1.079972139880923</v>
      </c>
    </row>
    <row r="1777" spans="1:26">
      <c r="A1777" s="4" t="s">
        <v>3969</v>
      </c>
      <c r="B1777" s="4" t="s">
        <v>3970</v>
      </c>
      <c r="C1777" s="5">
        <v>10014871552</v>
      </c>
      <c r="D1777" s="5">
        <v>1780</v>
      </c>
      <c r="E1777" s="6" t="s">
        <v>294</v>
      </c>
      <c r="F1777" s="4" t="s">
        <v>757</v>
      </c>
      <c r="G1777" s="4" t="s">
        <v>758</v>
      </c>
      <c r="H1777" s="4" t="s">
        <v>759</v>
      </c>
      <c r="I1777" s="4">
        <v>3.6666667461395264</v>
      </c>
      <c r="J1777" s="5">
        <v>24.904453623687044</v>
      </c>
      <c r="K1777" s="5">
        <v>13.57921392212098</v>
      </c>
      <c r="L1777" s="4" t="s">
        <v>168</v>
      </c>
      <c r="M1777" s="4" t="s">
        <v>443</v>
      </c>
      <c r="N1777" s="7">
        <f>VLOOKUP($A1777,'[1]Prices 23 nov'!$A$2:$Q$5001,5,FALSE)</f>
        <v>-1.703577848819549</v>
      </c>
      <c r="O1777" s="7">
        <f>VLOOKUP($A1777,'[1]Prices 23 nov'!$A$2:$Q$5001,6,FALSE)</f>
        <v>21.84298167005181</v>
      </c>
      <c r="P1777" s="7">
        <f>VLOOKUP($A1777,'[1]Prices 23 nov'!$A$2:$Q$5001,7,FALSE)</f>
        <v>22.601101703726389</v>
      </c>
      <c r="Q1777" s="7">
        <f>VLOOKUP($A1777,'[1]Prices 23 nov'!$A$2:$Q$5001,8,FALSE)</f>
        <v>23.397929869220661</v>
      </c>
      <c r="R1777" s="7">
        <f>VLOOKUP($A1777,'[1]Prices 23 nov'!$A$2:$Q$5001,9,FALSE)</f>
        <v>22.082019299268719</v>
      </c>
      <c r="S1777" s="7">
        <f>VLOOKUP($A1777,'[1]Prices 23 nov'!$A$2:$Q$5001,10,FALSE)</f>
        <v>14.645933183478061</v>
      </c>
      <c r="T1777" s="7">
        <f>VLOOKUP($A1777,'[1]Prices 23 nov'!$A$2:$Q$5001,11,FALSE)</f>
        <v>19.012353163424219</v>
      </c>
      <c r="U1777" s="7">
        <f>VLOOKUP($A1777,'[1]Prices 23 nov'!$A$2:$Q$5001,12,FALSE)</f>
        <v>20.060131577839911</v>
      </c>
      <c r="V1777" s="7">
        <f>VLOOKUP($A1777,'[1]Prices 23 nov'!$A$2:$Q$5001,13,FALSE)</f>
        <v>20.394000671949581</v>
      </c>
      <c r="W1777" s="7">
        <f>VLOOKUP($A1777,'[1]Prices 23 nov'!$A$2:$Q$5001,14,FALSE)</f>
        <v>20.484692255355981</v>
      </c>
      <c r="X1777" s="7">
        <f>VLOOKUP($A1777,'[1]Prices 23 nov'!$A$2:$Q$5001,15,FALSE)</f>
        <v>20.456588089155499</v>
      </c>
      <c r="Y1777" s="7">
        <f>VLOOKUP($A1777,'[1]Prices 23 nov'!$A$2:$Q$5001,16,FALSE)</f>
        <v>21.092103120427961</v>
      </c>
      <c r="Z1777" s="7">
        <f>VLOOKUP($A1777,'[1]Prices 23 nov'!$A$2:$Q$5001,17,FALSE)</f>
        <v>19.362134617285619</v>
      </c>
    </row>
    <row r="1778" spans="1:26">
      <c r="A1778" s="4" t="s">
        <v>3971</v>
      </c>
      <c r="B1778" s="4" t="s">
        <v>3972</v>
      </c>
      <c r="C1778" s="5">
        <v>9988482048</v>
      </c>
      <c r="D1778" s="5">
        <v>1781</v>
      </c>
      <c r="E1778" s="6" t="s">
        <v>70</v>
      </c>
      <c r="F1778" s="4" t="s">
        <v>210</v>
      </c>
      <c r="G1778" s="4" t="s">
        <v>211</v>
      </c>
      <c r="H1778" s="4" t="s">
        <v>212</v>
      </c>
      <c r="I1778" s="4">
        <v>4.9600000381469727</v>
      </c>
      <c r="J1778" s="5">
        <v>5.6621895756992808</v>
      </c>
      <c r="K1778" s="5">
        <v>2.6597138514752903</v>
      </c>
      <c r="L1778" s="4" t="s">
        <v>20</v>
      </c>
      <c r="M1778" s="4" t="s">
        <v>1251</v>
      </c>
      <c r="N1778" s="7">
        <f>VLOOKUP($A1778,'[1]Prices 23 nov'!$A$2:$Q$5001,5,FALSE)</f>
        <v>6.1873723050521754</v>
      </c>
      <c r="O1778" s="7">
        <f>VLOOKUP($A1778,'[1]Prices 23 nov'!$A$2:$Q$5001,6,FALSE)</f>
        <v>5.2718987378757447</v>
      </c>
      <c r="P1778" s="7">
        <f>VLOOKUP($A1778,'[1]Prices 23 nov'!$A$2:$Q$5001,7,FALSE)</f>
        <v>5.2921802342510196</v>
      </c>
      <c r="Q1778" s="7">
        <f>VLOOKUP($A1778,'[1]Prices 23 nov'!$A$2:$Q$5001,8,FALSE)</f>
        <v>5.1528966880205473</v>
      </c>
      <c r="R1778" s="7">
        <f>VLOOKUP($A1778,'[1]Prices 23 nov'!$A$2:$Q$5001,9,FALSE)</f>
        <v>4.6889516064352676</v>
      </c>
      <c r="S1778" s="7">
        <f>VLOOKUP($A1778,'[1]Prices 23 nov'!$A$2:$Q$5001,10,FALSE)</f>
        <v>3.196886676170223</v>
      </c>
      <c r="T1778" s="7">
        <f>VLOOKUP($A1778,'[1]Prices 23 nov'!$A$2:$Q$5001,11,FALSE)</f>
        <v>3.823822234462313</v>
      </c>
      <c r="U1778" s="7">
        <f>VLOOKUP($A1778,'[1]Prices 23 nov'!$A$2:$Q$5001,12,FALSE)</f>
        <v>4.3582688291309353</v>
      </c>
      <c r="V1778" s="7">
        <f>VLOOKUP($A1778,'[1]Prices 23 nov'!$A$2:$Q$5001,13,FALSE)</f>
        <v>4.5531897915638524</v>
      </c>
      <c r="W1778" s="7">
        <f>VLOOKUP($A1778,'[1]Prices 23 nov'!$A$2:$Q$5001,14,FALSE)</f>
        <v>4.1391093642209</v>
      </c>
      <c r="X1778" s="7">
        <f>VLOOKUP($A1778,'[1]Prices 23 nov'!$A$2:$Q$5001,15,FALSE)</f>
        <v>4.7735374031775564</v>
      </c>
      <c r="Y1778" s="7">
        <f>VLOOKUP($A1778,'[1]Prices 23 nov'!$A$2:$Q$5001,16,FALSE)</f>
        <v>4.8243933927436728</v>
      </c>
      <c r="Z1778" s="7">
        <f>VLOOKUP($A1778,'[1]Prices 23 nov'!$A$2:$Q$5001,17,FALSE)</f>
        <v>4.7900575196763953</v>
      </c>
    </row>
    <row r="1779" spans="1:26">
      <c r="A1779" s="4" t="s">
        <v>3973</v>
      </c>
      <c r="B1779" s="4" t="s">
        <v>3974</v>
      </c>
      <c r="C1779" s="5">
        <v>9982297088</v>
      </c>
      <c r="D1779" s="5">
        <v>1782</v>
      </c>
      <c r="E1779" s="6" t="s">
        <v>70</v>
      </c>
      <c r="F1779" s="4" t="s">
        <v>17</v>
      </c>
      <c r="G1779" s="4" t="s">
        <v>18</v>
      </c>
      <c r="H1779" s="4" t="s">
        <v>19</v>
      </c>
      <c r="I1779" s="4">
        <v>4</v>
      </c>
      <c r="J1779" s="5">
        <v>209.58999633789063</v>
      </c>
      <c r="K1779" s="5">
        <v>66.980003356933594</v>
      </c>
      <c r="L1779" s="4" t="s">
        <v>41</v>
      </c>
      <c r="M1779" s="4" t="s">
        <v>38</v>
      </c>
      <c r="N1779" s="7">
        <f>VLOOKUP($A1779,'[1]Prices 23 nov'!$A$2:$Q$5001,5,FALSE)</f>
        <v>70.065931383070051</v>
      </c>
      <c r="O1779" s="7">
        <f>VLOOKUP($A1779,'[1]Prices 23 nov'!$A$2:$Q$5001,6,FALSE)</f>
        <v>117.6800003051758</v>
      </c>
      <c r="P1779" s="7">
        <f>VLOOKUP($A1779,'[1]Prices 23 nov'!$A$2:$Q$5001,7,FALSE)</f>
        <v>120.8199996948242</v>
      </c>
      <c r="Q1779" s="7">
        <f>VLOOKUP($A1779,'[1]Prices 23 nov'!$A$2:$Q$5001,8,FALSE)</f>
        <v>144.1199951171875</v>
      </c>
      <c r="R1779" s="7">
        <f>VLOOKUP($A1779,'[1]Prices 23 nov'!$A$2:$Q$5001,9,FALSE)</f>
        <v>133.2200012207031</v>
      </c>
      <c r="S1779" s="7">
        <f>VLOOKUP($A1779,'[1]Prices 23 nov'!$A$2:$Q$5001,10,FALSE)</f>
        <v>82.330001831054688</v>
      </c>
      <c r="T1779" s="7">
        <f>VLOOKUP($A1779,'[1]Prices 23 nov'!$A$2:$Q$5001,11,FALSE)</f>
        <v>107.13999938964839</v>
      </c>
      <c r="U1779" s="7">
        <f>VLOOKUP($A1779,'[1]Prices 23 nov'!$A$2:$Q$5001,12,FALSE)</f>
        <v>134.8399963378906</v>
      </c>
      <c r="V1779" s="7">
        <f>VLOOKUP($A1779,'[1]Prices 23 nov'!$A$2:$Q$5001,13,FALSE)</f>
        <v>150.8800048828125</v>
      </c>
      <c r="W1779" s="7">
        <f>VLOOKUP($A1779,'[1]Prices 23 nov'!$A$2:$Q$5001,14,FALSE)</f>
        <v>134.75</v>
      </c>
      <c r="X1779" s="7">
        <f>VLOOKUP($A1779,'[1]Prices 23 nov'!$A$2:$Q$5001,15,FALSE)</f>
        <v>150.69000244140619</v>
      </c>
      <c r="Y1779" s="7">
        <f>VLOOKUP($A1779,'[1]Prices 23 nov'!$A$2:$Q$5001,16,FALSE)</f>
        <v>162.46000671386719</v>
      </c>
      <c r="Z1779" s="7">
        <f>VLOOKUP($A1779,'[1]Prices 23 nov'!$A$2:$Q$5001,17,FALSE)</f>
        <v>180.55999755859381</v>
      </c>
    </row>
    <row r="1780" spans="1:26">
      <c r="A1780" s="4" t="s">
        <v>3975</v>
      </c>
      <c r="B1780" s="4" t="s">
        <v>3976</v>
      </c>
      <c r="C1780" s="5">
        <v>9981423616</v>
      </c>
      <c r="D1780" s="5">
        <v>1783</v>
      </c>
      <c r="E1780" s="6" t="s">
        <v>55</v>
      </c>
      <c r="F1780" s="4" t="s">
        <v>115</v>
      </c>
      <c r="G1780" s="4" t="s">
        <v>116</v>
      </c>
      <c r="H1780" s="4" t="s">
        <v>117</v>
      </c>
      <c r="I1780" s="4">
        <v>4.6666665077209473</v>
      </c>
      <c r="J1780" s="5">
        <v>20.33899974822998</v>
      </c>
      <c r="K1780" s="5">
        <v>5.7494402069091795</v>
      </c>
      <c r="L1780" s="4" t="s">
        <v>41</v>
      </c>
      <c r="M1780" s="4" t="s">
        <v>996</v>
      </c>
      <c r="N1780" s="7">
        <f>VLOOKUP($A1780,'[1]Prices 23 nov'!$A$2:$Q$5001,5,FALSE)</f>
        <v>-28.603602805391919</v>
      </c>
      <c r="O1780" s="7">
        <f>VLOOKUP($A1780,'[1]Prices 23 nov'!$A$2:$Q$5001,6,FALSE)</f>
        <v>20.034674392652509</v>
      </c>
      <c r="P1780" s="7">
        <f>VLOOKUP($A1780,'[1]Prices 23 nov'!$A$2:$Q$5001,7,FALSE)</f>
        <v>19.882421462991719</v>
      </c>
      <c r="Q1780" s="7">
        <f>VLOOKUP($A1780,'[1]Prices 23 nov'!$A$2:$Q$5001,8,FALSE)</f>
        <v>18.07040697283173</v>
      </c>
      <c r="R1780" s="7">
        <f>VLOOKUP($A1780,'[1]Prices 23 nov'!$A$2:$Q$5001,9,FALSE)</f>
        <v>15.517840551528931</v>
      </c>
      <c r="S1780" s="7">
        <f>VLOOKUP($A1780,'[1]Prices 23 nov'!$A$2:$Q$5001,10,FALSE)</f>
        <v>9.1769993429184069</v>
      </c>
      <c r="T1780" s="7">
        <f>VLOOKUP($A1780,'[1]Prices 23 nov'!$A$2:$Q$5001,11,FALSE)</f>
        <v>10.356189681062689</v>
      </c>
      <c r="U1780" s="7">
        <f>VLOOKUP($A1780,'[1]Prices 23 nov'!$A$2:$Q$5001,12,FALSE)</f>
        <v>10.924094879298201</v>
      </c>
      <c r="V1780" s="7">
        <f>VLOOKUP($A1780,'[1]Prices 23 nov'!$A$2:$Q$5001,13,FALSE)</f>
        <v>11.47801546514893</v>
      </c>
      <c r="W1780" s="7">
        <f>VLOOKUP($A1780,'[1]Prices 23 nov'!$A$2:$Q$5001,14,FALSE)</f>
        <v>12.289454619403839</v>
      </c>
      <c r="X1780" s="7">
        <f>VLOOKUP($A1780,'[1]Prices 23 nov'!$A$2:$Q$5001,15,FALSE)</f>
        <v>13.187070507936481</v>
      </c>
      <c r="Y1780" s="7">
        <f>VLOOKUP($A1780,'[1]Prices 23 nov'!$A$2:$Q$5001,16,FALSE)</f>
        <v>12.308759342422491</v>
      </c>
      <c r="Z1780" s="7">
        <f>VLOOKUP($A1780,'[1]Prices 23 nov'!$A$2:$Q$5001,17,FALSE)</f>
        <v>11.482649549841881</v>
      </c>
    </row>
    <row r="1781" spans="1:26">
      <c r="A1781" s="4" t="s">
        <v>3977</v>
      </c>
      <c r="B1781" s="4" t="s">
        <v>3978</v>
      </c>
      <c r="C1781" s="5">
        <v>9972153344</v>
      </c>
      <c r="D1781" s="5">
        <v>1784</v>
      </c>
      <c r="E1781" s="6" t="s">
        <v>16</v>
      </c>
      <c r="F1781" s="4" t="s">
        <v>242</v>
      </c>
      <c r="G1781" s="4" t="s">
        <v>46</v>
      </c>
      <c r="H1781" s="4" t="s">
        <v>102</v>
      </c>
      <c r="I1781" s="4">
        <v>4.9230771064758301</v>
      </c>
      <c r="J1781" s="5">
        <v>5.4228604184406972</v>
      </c>
      <c r="K1781" s="5">
        <v>2.6210643119882953</v>
      </c>
      <c r="L1781" s="4" t="s">
        <v>386</v>
      </c>
      <c r="M1781" s="4" t="s">
        <v>326</v>
      </c>
      <c r="N1781" s="7">
        <f>VLOOKUP($A1781,'[1]Prices 23 nov'!$A$2:$Q$5001,5,FALSE)</f>
        <v>8.0574552701512268</v>
      </c>
      <c r="O1781" s="7">
        <f>VLOOKUP($A1781,'[1]Prices 23 nov'!$A$2:$Q$5001,6,FALSE)</f>
        <v>2.7559557879459078</v>
      </c>
      <c r="P1781" s="7">
        <f>VLOOKUP($A1781,'[1]Prices 23 nov'!$A$2:$Q$5001,7,FALSE)</f>
        <v>3.2414377621628891</v>
      </c>
      <c r="Q1781" s="7">
        <f>VLOOKUP($A1781,'[1]Prices 23 nov'!$A$2:$Q$5001,8,FALSE)</f>
        <v>3.0264188535511489</v>
      </c>
      <c r="R1781" s="7">
        <f>VLOOKUP($A1781,'[1]Prices 23 nov'!$A$2:$Q$5001,9,FALSE)</f>
        <v>4.8146486479599844</v>
      </c>
      <c r="S1781" s="7">
        <f>VLOOKUP($A1781,'[1]Prices 23 nov'!$A$2:$Q$5001,10,FALSE)</f>
        <v>3.5694166520291901</v>
      </c>
      <c r="T1781" s="7">
        <f>VLOOKUP($A1781,'[1]Prices 23 nov'!$A$2:$Q$5001,11,FALSE)</f>
        <v>4.2129236503863012</v>
      </c>
      <c r="U1781" s="7">
        <f>VLOOKUP($A1781,'[1]Prices 23 nov'!$A$2:$Q$5001,12,FALSE)</f>
        <v>3.9743779881018781</v>
      </c>
      <c r="V1781" s="7">
        <f>VLOOKUP($A1781,'[1]Prices 23 nov'!$A$2:$Q$5001,13,FALSE)</f>
        <v>4.4120022528886693</v>
      </c>
      <c r="W1781" s="7">
        <f>VLOOKUP($A1781,'[1]Prices 23 nov'!$A$2:$Q$5001,14,FALSE)</f>
        <v>4.6852328786707744</v>
      </c>
      <c r="X1781" s="7">
        <f>VLOOKUP($A1781,'[1]Prices 23 nov'!$A$2:$Q$5001,15,FALSE)</f>
        <v>5.0921177914588043</v>
      </c>
      <c r="Y1781" s="7">
        <f>VLOOKUP($A1781,'[1]Prices 23 nov'!$A$2:$Q$5001,16,FALSE)</f>
        <v>3.744662194188777</v>
      </c>
      <c r="Z1781" s="7">
        <f>VLOOKUP($A1781,'[1]Prices 23 nov'!$A$2:$Q$5001,17,FALSE)</f>
        <v>3.2668801105214702</v>
      </c>
    </row>
    <row r="1782" spans="1:26">
      <c r="A1782" s="4" t="s">
        <v>3979</v>
      </c>
      <c r="B1782" s="4" t="s">
        <v>3980</v>
      </c>
      <c r="C1782" s="5">
        <v>9971933184</v>
      </c>
      <c r="D1782" s="5">
        <v>1785</v>
      </c>
      <c r="E1782" s="6" t="s">
        <v>55</v>
      </c>
      <c r="F1782" s="4" t="s">
        <v>210</v>
      </c>
      <c r="G1782" s="4" t="s">
        <v>211</v>
      </c>
      <c r="H1782" s="4" t="s">
        <v>212</v>
      </c>
      <c r="I1782" s="4">
        <v>4.2857141494750977</v>
      </c>
      <c r="J1782" s="5">
        <v>12.511490144009805</v>
      </c>
      <c r="K1782" s="5">
        <v>6.5138435624802611</v>
      </c>
      <c r="L1782" s="4" t="s">
        <v>1722</v>
      </c>
      <c r="M1782" s="4" t="s">
        <v>677</v>
      </c>
      <c r="N1782" s="7">
        <f>VLOOKUP($A1782,'[1]Prices 23 nov'!$A$2:$Q$5001,5,FALSE)</f>
        <v>0</v>
      </c>
      <c r="O1782" s="7">
        <f>VLOOKUP($A1782,'[1]Prices 23 nov'!$A$2:$Q$5001,6,FALSE)</f>
        <v>0</v>
      </c>
      <c r="P1782" s="7">
        <f>VLOOKUP($A1782,'[1]Prices 23 nov'!$A$2:$Q$5001,7,FALSE)</f>
        <v>0</v>
      </c>
      <c r="Q1782" s="7">
        <f>VLOOKUP($A1782,'[1]Prices 23 nov'!$A$2:$Q$5001,8,FALSE)</f>
        <v>0</v>
      </c>
      <c r="R1782" s="7">
        <f>VLOOKUP($A1782,'[1]Prices 23 nov'!$A$2:$Q$5001,9,FALSE)</f>
        <v>0</v>
      </c>
      <c r="S1782" s="7">
        <f>VLOOKUP($A1782,'[1]Prices 23 nov'!$A$2:$Q$5001,10,FALSE)</f>
        <v>7.9406326805062122</v>
      </c>
      <c r="T1782" s="7">
        <f>VLOOKUP($A1782,'[1]Prices 23 nov'!$A$2:$Q$5001,11,FALSE)</f>
        <v>7.8974254978664931</v>
      </c>
      <c r="U1782" s="7">
        <f>VLOOKUP($A1782,'[1]Prices 23 nov'!$A$2:$Q$5001,12,FALSE)</f>
        <v>7.2490043028753348</v>
      </c>
      <c r="V1782" s="7">
        <f>VLOOKUP($A1782,'[1]Prices 23 nov'!$A$2:$Q$5001,13,FALSE)</f>
        <v>8.6037811642755742</v>
      </c>
      <c r="W1782" s="7">
        <f>VLOOKUP($A1782,'[1]Prices 23 nov'!$A$2:$Q$5001,14,FALSE)</f>
        <v>9.7159721165465953</v>
      </c>
      <c r="X1782" s="7">
        <f>VLOOKUP($A1782,'[1]Prices 23 nov'!$A$2:$Q$5001,15,FALSE)</f>
        <v>11.040174358319399</v>
      </c>
      <c r="Y1782" s="7">
        <f>VLOOKUP($A1782,'[1]Prices 23 nov'!$A$2:$Q$5001,16,FALSE)</f>
        <v>11.455374680984511</v>
      </c>
      <c r="Z1782" s="7">
        <f>VLOOKUP($A1782,'[1]Prices 23 nov'!$A$2:$Q$5001,17,FALSE)</f>
        <v>10.83165012298571</v>
      </c>
    </row>
    <row r="1783" spans="1:26">
      <c r="A1783" s="4" t="s">
        <v>3981</v>
      </c>
      <c r="B1783" s="4" t="s">
        <v>3982</v>
      </c>
      <c r="C1783" s="5">
        <v>9966686208</v>
      </c>
      <c r="D1783" s="5">
        <v>1786</v>
      </c>
      <c r="E1783" s="6" t="s">
        <v>70</v>
      </c>
      <c r="F1783" s="4" t="s">
        <v>141</v>
      </c>
      <c r="G1783" s="4" t="s">
        <v>142</v>
      </c>
      <c r="H1783" s="4" t="s">
        <v>143</v>
      </c>
      <c r="I1783" s="4">
        <v>3.75</v>
      </c>
      <c r="J1783" s="5">
        <v>64.827191139965635</v>
      </c>
      <c r="K1783" s="5">
        <v>21.262249393149329</v>
      </c>
      <c r="L1783" s="4" t="s">
        <v>20</v>
      </c>
      <c r="M1783" s="4" t="s">
        <v>879</v>
      </c>
      <c r="N1783" s="7">
        <f>VLOOKUP($A1783,'[1]Prices 23 nov'!$A$2:$Q$5001,5,FALSE)</f>
        <v>85.272578120804283</v>
      </c>
      <c r="O1783" s="7">
        <f>VLOOKUP($A1783,'[1]Prices 23 nov'!$A$2:$Q$5001,6,FALSE)</f>
        <v>34.391049994155757</v>
      </c>
      <c r="P1783" s="7">
        <f>VLOOKUP($A1783,'[1]Prices 23 nov'!$A$2:$Q$5001,7,FALSE)</f>
        <v>34.652552451007068</v>
      </c>
      <c r="Q1783" s="7">
        <f>VLOOKUP($A1783,'[1]Prices 23 nov'!$A$2:$Q$5001,8,FALSE)</f>
        <v>31.333395824767649</v>
      </c>
      <c r="R1783" s="7">
        <f>VLOOKUP($A1783,'[1]Prices 23 nov'!$A$2:$Q$5001,9,FALSE)</f>
        <v>32.108390349894762</v>
      </c>
      <c r="S1783" s="7">
        <f>VLOOKUP($A1783,'[1]Prices 23 nov'!$A$2:$Q$5001,10,FALSE)</f>
        <v>25.410907373763621</v>
      </c>
      <c r="T1783" s="7">
        <f>VLOOKUP($A1783,'[1]Prices 23 nov'!$A$2:$Q$5001,11,FALSE)</f>
        <v>32.309419708326459</v>
      </c>
      <c r="U1783" s="7">
        <f>VLOOKUP($A1783,'[1]Prices 23 nov'!$A$2:$Q$5001,12,FALSE)</f>
        <v>41.550472341477871</v>
      </c>
      <c r="V1783" s="7">
        <f>VLOOKUP($A1783,'[1]Prices 23 nov'!$A$2:$Q$5001,13,FALSE)</f>
        <v>44.54477874096483</v>
      </c>
      <c r="W1783" s="7">
        <f>VLOOKUP($A1783,'[1]Prices 23 nov'!$A$2:$Q$5001,14,FALSE)</f>
        <v>48.543691681697958</v>
      </c>
      <c r="X1783" s="7">
        <f>VLOOKUP($A1783,'[1]Prices 23 nov'!$A$2:$Q$5001,15,FALSE)</f>
        <v>50.933786295354373</v>
      </c>
      <c r="Y1783" s="7">
        <f>VLOOKUP($A1783,'[1]Prices 23 nov'!$A$2:$Q$5001,16,FALSE)</f>
        <v>56.655611358582973</v>
      </c>
      <c r="Z1783" s="7">
        <f>VLOOKUP($A1783,'[1]Prices 23 nov'!$A$2:$Q$5001,17,FALSE)</f>
        <v>55.793990101665258</v>
      </c>
    </row>
    <row r="1784" spans="1:26">
      <c r="A1784" s="4" t="s">
        <v>3983</v>
      </c>
      <c r="B1784" s="4" t="s">
        <v>3984</v>
      </c>
      <c r="C1784" s="5">
        <v>9958525952</v>
      </c>
      <c r="D1784" s="5">
        <v>1787</v>
      </c>
      <c r="E1784" s="6" t="s">
        <v>34</v>
      </c>
      <c r="F1784" s="4" t="s">
        <v>17</v>
      </c>
      <c r="G1784" s="4" t="s">
        <v>18</v>
      </c>
      <c r="H1784" s="4" t="s">
        <v>19</v>
      </c>
      <c r="I1784" s="4">
        <v>3.9000000953674316</v>
      </c>
      <c r="J1784" s="5">
        <v>166.66999816894531</v>
      </c>
      <c r="K1784" s="5">
        <v>79.779998779296875</v>
      </c>
      <c r="L1784" s="4" t="s">
        <v>41</v>
      </c>
      <c r="M1784" s="4" t="s">
        <v>56</v>
      </c>
      <c r="N1784" s="7">
        <f>VLOOKUP($A1784,'[1]Prices 23 nov'!$A$2:$Q$5001,5,FALSE)</f>
        <v>11.026408207365581</v>
      </c>
      <c r="O1784" s="7">
        <f>VLOOKUP($A1784,'[1]Prices 23 nov'!$A$2:$Q$5001,6,FALSE)</f>
        <v>144.49000549316409</v>
      </c>
      <c r="P1784" s="7">
        <f>VLOOKUP($A1784,'[1]Prices 23 nov'!$A$2:$Q$5001,7,FALSE)</f>
        <v>139.6499938964844</v>
      </c>
      <c r="Q1784" s="7">
        <f>VLOOKUP($A1784,'[1]Prices 23 nov'!$A$2:$Q$5001,8,FALSE)</f>
        <v>121.76999664306641</v>
      </c>
      <c r="R1784" s="7">
        <f>VLOOKUP($A1784,'[1]Prices 23 nov'!$A$2:$Q$5001,9,FALSE)</f>
        <v>120.0400009155273</v>
      </c>
      <c r="S1784" s="7">
        <f>VLOOKUP($A1784,'[1]Prices 23 nov'!$A$2:$Q$5001,10,FALSE)</f>
        <v>103.73000335693359</v>
      </c>
      <c r="T1784" s="7">
        <f>VLOOKUP($A1784,'[1]Prices 23 nov'!$A$2:$Q$5001,11,FALSE)</f>
        <v>135.30000305175781</v>
      </c>
      <c r="U1784" s="7">
        <f>VLOOKUP($A1784,'[1]Prices 23 nov'!$A$2:$Q$5001,12,FALSE)</f>
        <v>145.82000732421881</v>
      </c>
      <c r="V1784" s="7">
        <f>VLOOKUP($A1784,'[1]Prices 23 nov'!$A$2:$Q$5001,13,FALSE)</f>
        <v>137.30999755859381</v>
      </c>
      <c r="W1784" s="7">
        <f>VLOOKUP($A1784,'[1]Prices 23 nov'!$A$2:$Q$5001,14,FALSE)</f>
        <v>139.05000305175781</v>
      </c>
      <c r="X1784" s="7">
        <f>VLOOKUP($A1784,'[1]Prices 23 nov'!$A$2:$Q$5001,15,FALSE)</f>
        <v>131.1000061035156</v>
      </c>
      <c r="Y1784" s="7">
        <f>VLOOKUP($A1784,'[1]Prices 23 nov'!$A$2:$Q$5001,16,FALSE)</f>
        <v>123.0699996948242</v>
      </c>
      <c r="Z1784" s="7">
        <f>VLOOKUP($A1784,'[1]Prices 23 nov'!$A$2:$Q$5001,17,FALSE)</f>
        <v>131.22999572753909</v>
      </c>
    </row>
    <row r="1785" spans="1:26">
      <c r="A1785" s="4" t="s">
        <v>3985</v>
      </c>
      <c r="B1785" s="4" t="s">
        <v>3986</v>
      </c>
      <c r="C1785" s="5">
        <v>9952468992</v>
      </c>
      <c r="D1785" s="5">
        <v>1788</v>
      </c>
      <c r="E1785" s="6" t="s">
        <v>55</v>
      </c>
      <c r="F1785" s="4" t="s">
        <v>250</v>
      </c>
      <c r="G1785" s="4" t="s">
        <v>251</v>
      </c>
      <c r="H1785" s="4" t="s">
        <v>252</v>
      </c>
      <c r="I1785" s="4">
        <v>2.8888888359069824</v>
      </c>
      <c r="J1785" s="5">
        <v>29.1218928744</v>
      </c>
      <c r="K1785" s="5">
        <v>13.2732142703</v>
      </c>
      <c r="L1785" s="4" t="s">
        <v>35</v>
      </c>
      <c r="M1785" s="4" t="s">
        <v>337</v>
      </c>
      <c r="N1785" s="7">
        <f>VLOOKUP($A1785,'[1]Prices 23 nov'!$A$2:$Q$5001,5,FALSE)</f>
        <v>-16.354423366787529</v>
      </c>
      <c r="O1785" s="7">
        <f>VLOOKUP($A1785,'[1]Prices 23 nov'!$A$2:$Q$5001,6,FALSE)</f>
        <v>23.358804417774081</v>
      </c>
      <c r="P1785" s="7">
        <f>VLOOKUP($A1785,'[1]Prices 23 nov'!$A$2:$Q$5001,7,FALSE)</f>
        <v>25.65229615196586</v>
      </c>
      <c r="Q1785" s="7">
        <f>VLOOKUP($A1785,'[1]Prices 23 nov'!$A$2:$Q$5001,8,FALSE)</f>
        <v>22.784759312868118</v>
      </c>
      <c r="R1785" s="7">
        <f>VLOOKUP($A1785,'[1]Prices 23 nov'!$A$2:$Q$5001,9,FALSE)</f>
        <v>19.917994965799149</v>
      </c>
      <c r="S1785" s="7">
        <f>VLOOKUP($A1785,'[1]Prices 23 nov'!$A$2:$Q$5001,10,FALSE)</f>
        <v>16.423375112935901</v>
      </c>
      <c r="T1785" s="7">
        <f>VLOOKUP($A1785,'[1]Prices 23 nov'!$A$2:$Q$5001,11,FALSE)</f>
        <v>17.956154407002028</v>
      </c>
      <c r="U1785" s="7">
        <f>VLOOKUP($A1785,'[1]Prices 23 nov'!$A$2:$Q$5001,12,FALSE)</f>
        <v>22.829647779464722</v>
      </c>
      <c r="V1785" s="7">
        <f>VLOOKUP($A1785,'[1]Prices 23 nov'!$A$2:$Q$5001,13,FALSE)</f>
        <v>19.208259422332048</v>
      </c>
      <c r="W1785" s="7">
        <f>VLOOKUP($A1785,'[1]Prices 23 nov'!$A$2:$Q$5001,14,FALSE)</f>
        <v>23.83084874600172</v>
      </c>
      <c r="X1785" s="7">
        <f>VLOOKUP($A1785,'[1]Prices 23 nov'!$A$2:$Q$5001,15,FALSE)</f>
        <v>21.407111245207489</v>
      </c>
      <c r="Y1785" s="7">
        <f>VLOOKUP($A1785,'[1]Prices 23 nov'!$A$2:$Q$5001,16,FALSE)</f>
        <v>20.559482883196321</v>
      </c>
      <c r="Z1785" s="7">
        <f>VLOOKUP($A1785,'[1]Prices 23 nov'!$A$2:$Q$5001,17,FALSE)</f>
        <v>17.447559699416161</v>
      </c>
    </row>
    <row r="1786" spans="1:26">
      <c r="A1786" s="4" t="s">
        <v>3987</v>
      </c>
      <c r="B1786" s="4" t="s">
        <v>3988</v>
      </c>
      <c r="C1786" s="5">
        <v>9952301056</v>
      </c>
      <c r="D1786" s="5">
        <v>1789</v>
      </c>
      <c r="E1786" s="6" t="s">
        <v>105</v>
      </c>
      <c r="F1786" s="4" t="s">
        <v>106</v>
      </c>
      <c r="G1786" s="4" t="s">
        <v>18</v>
      </c>
      <c r="H1786" s="4" t="s">
        <v>19</v>
      </c>
      <c r="I1786" s="4">
        <v>0</v>
      </c>
      <c r="J1786" s="5">
        <v>36.889999389648438</v>
      </c>
      <c r="K1786" s="5">
        <v>23.459999084472656</v>
      </c>
      <c r="L1786" s="4" t="s">
        <v>20</v>
      </c>
      <c r="M1786" s="4" t="s">
        <v>165</v>
      </c>
      <c r="N1786" s="7">
        <f>VLOOKUP($A1786,'[1]Prices 23 nov'!$A$2:$Q$5001,5,FALSE)</f>
        <v>-0.33238418960749311</v>
      </c>
      <c r="O1786" s="7">
        <f>VLOOKUP($A1786,'[1]Prices 23 nov'!$A$2:$Q$5001,6,FALSE)</f>
        <v>35.349998474121087</v>
      </c>
      <c r="P1786" s="7">
        <f>VLOOKUP($A1786,'[1]Prices 23 nov'!$A$2:$Q$5001,7,FALSE)</f>
        <v>36.029998779296882</v>
      </c>
      <c r="Q1786" s="7">
        <f>VLOOKUP($A1786,'[1]Prices 23 nov'!$A$2:$Q$5001,8,FALSE)</f>
        <v>36.029998779296882</v>
      </c>
      <c r="R1786" s="7">
        <f>VLOOKUP($A1786,'[1]Prices 23 nov'!$A$2:$Q$5001,9,FALSE)</f>
        <v>33.860000610351563</v>
      </c>
      <c r="S1786" s="7">
        <f>VLOOKUP($A1786,'[1]Prices 23 nov'!$A$2:$Q$5001,10,FALSE)</f>
        <v>26.409999847412109</v>
      </c>
      <c r="T1786" s="7">
        <f>VLOOKUP($A1786,'[1]Prices 23 nov'!$A$2:$Q$5001,11,FALSE)</f>
        <v>28.89999961853027</v>
      </c>
      <c r="U1786" s="7">
        <f>VLOOKUP($A1786,'[1]Prices 23 nov'!$A$2:$Q$5001,12,FALSE)</f>
        <v>30.889999389648441</v>
      </c>
      <c r="V1786" s="7">
        <f>VLOOKUP($A1786,'[1]Prices 23 nov'!$A$2:$Q$5001,13,FALSE)</f>
        <v>30.370000839233398</v>
      </c>
      <c r="W1786" s="7">
        <f>VLOOKUP($A1786,'[1]Prices 23 nov'!$A$2:$Q$5001,14,FALSE)</f>
        <v>31.569999694824219</v>
      </c>
      <c r="X1786" s="7">
        <f>VLOOKUP($A1786,'[1]Prices 23 nov'!$A$2:$Q$5001,15,FALSE)</f>
        <v>32.319999694824219</v>
      </c>
      <c r="Y1786" s="7">
        <f>VLOOKUP($A1786,'[1]Prices 23 nov'!$A$2:$Q$5001,16,FALSE)</f>
        <v>31.559999465942379</v>
      </c>
      <c r="Z1786" s="7">
        <f>VLOOKUP($A1786,'[1]Prices 23 nov'!$A$2:$Q$5001,17,FALSE)</f>
        <v>32.099998474121087</v>
      </c>
    </row>
    <row r="1787" spans="1:26">
      <c r="A1787" s="4" t="s">
        <v>3989</v>
      </c>
      <c r="B1787" s="4" t="s">
        <v>3990</v>
      </c>
      <c r="C1787" s="5">
        <v>9948151808</v>
      </c>
      <c r="D1787" s="5">
        <v>1790</v>
      </c>
      <c r="E1787" s="6" t="s">
        <v>34</v>
      </c>
      <c r="F1787" s="4" t="s">
        <v>45</v>
      </c>
      <c r="G1787" s="4" t="s">
        <v>317</v>
      </c>
      <c r="H1787" s="4" t="s">
        <v>3991</v>
      </c>
      <c r="I1787" s="4">
        <v>4.384615421295166</v>
      </c>
      <c r="J1787" s="5">
        <v>1.661849725748467</v>
      </c>
      <c r="K1787" s="5">
        <v>1.21081615238008</v>
      </c>
      <c r="L1787" s="4" t="s">
        <v>20</v>
      </c>
      <c r="M1787" s="4" t="s">
        <v>3992</v>
      </c>
      <c r="N1787" s="7">
        <f>VLOOKUP($A1787,'[1]Prices 23 nov'!$A$2:$Q$5001,5,FALSE)</f>
        <v>-8.2546790099459528</v>
      </c>
      <c r="O1787" s="7">
        <f>VLOOKUP($A1787,'[1]Prices 23 nov'!$A$2:$Q$5001,6,FALSE)</f>
        <v>1.4740633149891811</v>
      </c>
      <c r="P1787" s="7">
        <f>VLOOKUP($A1787,'[1]Prices 23 nov'!$A$2:$Q$5001,7,FALSE)</f>
        <v>1.408956743448982</v>
      </c>
      <c r="Q1787" s="7">
        <f>VLOOKUP($A1787,'[1]Prices 23 nov'!$A$2:$Q$5001,8,FALSE)</f>
        <v>1.5140006276588169</v>
      </c>
      <c r="R1787" s="7">
        <f>VLOOKUP($A1787,'[1]Prices 23 nov'!$A$2:$Q$5001,9,FALSE)</f>
        <v>1.485632134958792</v>
      </c>
      <c r="S1787" s="7">
        <f>VLOOKUP($A1787,'[1]Prices 23 nov'!$A$2:$Q$5001,10,FALSE)</f>
        <v>1.3774957323296351</v>
      </c>
      <c r="T1787" s="7">
        <f>VLOOKUP($A1787,'[1]Prices 23 nov'!$A$2:$Q$5001,11,FALSE)</f>
        <v>1.60724430099458</v>
      </c>
      <c r="U1787" s="7">
        <f>VLOOKUP($A1787,'[1]Prices 23 nov'!$A$2:$Q$5001,12,FALSE)</f>
        <v>1.4603436451847069</v>
      </c>
      <c r="V1787" s="7">
        <f>VLOOKUP($A1787,'[1]Prices 23 nov'!$A$2:$Q$5001,13,FALSE)</f>
        <v>1.4631125664888029</v>
      </c>
      <c r="W1787" s="7">
        <f>VLOOKUP($A1787,'[1]Prices 23 nov'!$A$2:$Q$5001,14,FALSE)</f>
        <v>1.4760338122648879</v>
      </c>
      <c r="X1787" s="7">
        <f>VLOOKUP($A1787,'[1]Prices 23 nov'!$A$2:$Q$5001,15,FALSE)</f>
        <v>1.421935500560267</v>
      </c>
      <c r="Y1787" s="7">
        <f>VLOOKUP($A1787,'[1]Prices 23 nov'!$A$2:$Q$5001,16,FALSE)</f>
        <v>1.323836864261096</v>
      </c>
      <c r="Z1787" s="7">
        <f>VLOOKUP($A1787,'[1]Prices 23 nov'!$A$2:$Q$5001,17,FALSE)</f>
        <v>1.286418479117728</v>
      </c>
    </row>
    <row r="1788" spans="1:26">
      <c r="A1788" s="4" t="s">
        <v>3993</v>
      </c>
      <c r="B1788" s="4" t="s">
        <v>3994</v>
      </c>
      <c r="C1788" s="5">
        <v>9944380416</v>
      </c>
      <c r="D1788" s="5">
        <v>1791</v>
      </c>
      <c r="E1788" s="6" t="s">
        <v>329</v>
      </c>
      <c r="F1788" s="4" t="s">
        <v>377</v>
      </c>
      <c r="G1788" s="4" t="s">
        <v>378</v>
      </c>
      <c r="H1788" s="4" t="s">
        <v>379</v>
      </c>
      <c r="I1788" s="4">
        <v>4.529411792755127</v>
      </c>
      <c r="J1788" s="5">
        <v>10.313425022833645</v>
      </c>
      <c r="K1788" s="5">
        <v>2.8610256777054581</v>
      </c>
      <c r="L1788" s="4" t="s">
        <v>35</v>
      </c>
      <c r="M1788" s="4" t="s">
        <v>2678</v>
      </c>
      <c r="N1788" s="7">
        <f>VLOOKUP($A1788,'[1]Prices 23 nov'!$A$2:$Q$5001,5,FALSE)</f>
        <v>73.324866925354343</v>
      </c>
      <c r="O1788" s="7">
        <f>VLOOKUP($A1788,'[1]Prices 23 nov'!$A$2:$Q$5001,6,FALSE)</f>
        <v>4.3537108986831186</v>
      </c>
      <c r="P1788" s="7">
        <f>VLOOKUP($A1788,'[1]Prices 23 nov'!$A$2:$Q$5001,7,FALSE)</f>
        <v>4.7439351957139024</v>
      </c>
      <c r="Q1788" s="7">
        <f>VLOOKUP($A1788,'[1]Prices 23 nov'!$A$2:$Q$5001,8,FALSE)</f>
        <v>5.0207000931198991</v>
      </c>
      <c r="R1788" s="7">
        <f>VLOOKUP($A1788,'[1]Prices 23 nov'!$A$2:$Q$5001,9,FALSE)</f>
        <v>5.2923539114212872</v>
      </c>
      <c r="S1788" s="7">
        <f>VLOOKUP($A1788,'[1]Prices 23 nov'!$A$2:$Q$5001,10,FALSE)</f>
        <v>4.4169363806089734</v>
      </c>
      <c r="T1788" s="7">
        <f>VLOOKUP($A1788,'[1]Prices 23 nov'!$A$2:$Q$5001,11,FALSE)</f>
        <v>6.8365754957828244</v>
      </c>
      <c r="U1788" s="7">
        <f>VLOOKUP($A1788,'[1]Prices 23 nov'!$A$2:$Q$5001,12,FALSE)</f>
        <v>6.7588435245983192</v>
      </c>
      <c r="V1788" s="7">
        <f>VLOOKUP($A1788,'[1]Prices 23 nov'!$A$2:$Q$5001,13,FALSE)</f>
        <v>7.2164947483781816</v>
      </c>
      <c r="W1788" s="7">
        <f>VLOOKUP($A1788,'[1]Prices 23 nov'!$A$2:$Q$5001,14,FALSE)</f>
        <v>9.3255743384361267</v>
      </c>
      <c r="X1788" s="7">
        <f>VLOOKUP($A1788,'[1]Prices 23 nov'!$A$2:$Q$5001,15,FALSE)</f>
        <v>8.7658853769389111</v>
      </c>
      <c r="Y1788" s="7">
        <f>VLOOKUP($A1788,'[1]Prices 23 nov'!$A$2:$Q$5001,16,FALSE)</f>
        <v>9.0560359477171914</v>
      </c>
      <c r="Z1788" s="7">
        <f>VLOOKUP($A1788,'[1]Prices 23 nov'!$A$2:$Q$5001,17,FALSE)</f>
        <v>8.1798975880017224</v>
      </c>
    </row>
    <row r="1789" spans="1:26">
      <c r="A1789" s="4" t="s">
        <v>3995</v>
      </c>
      <c r="B1789" s="4" t="s">
        <v>3996</v>
      </c>
      <c r="C1789" s="5">
        <v>9942534144</v>
      </c>
      <c r="D1789" s="5">
        <v>1792</v>
      </c>
      <c r="E1789" s="6" t="s">
        <v>329</v>
      </c>
      <c r="F1789" s="4" t="s">
        <v>242</v>
      </c>
      <c r="G1789" s="4" t="s">
        <v>46</v>
      </c>
      <c r="H1789" s="4" t="s">
        <v>102</v>
      </c>
      <c r="I1789" s="4">
        <v>4.7826085090637207</v>
      </c>
      <c r="J1789" s="5">
        <v>5.2162773416721757</v>
      </c>
      <c r="K1789" s="5">
        <v>1.800790255023444</v>
      </c>
      <c r="L1789" s="4" t="s">
        <v>48</v>
      </c>
      <c r="M1789" s="4" t="s">
        <v>56</v>
      </c>
      <c r="N1789" s="7">
        <f>VLOOKUP($A1789,'[1]Prices 23 nov'!$A$2:$Q$5001,5,FALSE)</f>
        <v>169.58775027958319</v>
      </c>
      <c r="O1789" s="7">
        <f>VLOOKUP($A1789,'[1]Prices 23 nov'!$A$2:$Q$5001,6,FALSE)</f>
        <v>1.825465650658685</v>
      </c>
      <c r="P1789" s="7">
        <f>VLOOKUP($A1789,'[1]Prices 23 nov'!$A$2:$Q$5001,7,FALSE)</f>
        <v>2.2101272286285218</v>
      </c>
      <c r="Q1789" s="7">
        <f>VLOOKUP($A1789,'[1]Prices 23 nov'!$A$2:$Q$5001,8,FALSE)</f>
        <v>2.0750551422423769</v>
      </c>
      <c r="R1789" s="7">
        <f>VLOOKUP($A1789,'[1]Prices 23 nov'!$A$2:$Q$5001,9,FALSE)</f>
        <v>2.4680718288145731</v>
      </c>
      <c r="S1789" s="7">
        <f>VLOOKUP($A1789,'[1]Prices 23 nov'!$A$2:$Q$5001,10,FALSE)</f>
        <v>2.0478873887574172</v>
      </c>
      <c r="T1789" s="7">
        <f>VLOOKUP($A1789,'[1]Prices 23 nov'!$A$2:$Q$5001,11,FALSE)</f>
        <v>2.358670902106951</v>
      </c>
      <c r="U1789" s="7">
        <f>VLOOKUP($A1789,'[1]Prices 23 nov'!$A$2:$Q$5001,12,FALSE)</f>
        <v>2.380818678366722</v>
      </c>
      <c r="V1789" s="7">
        <f>VLOOKUP($A1789,'[1]Prices 23 nov'!$A$2:$Q$5001,13,FALSE)</f>
        <v>2.5997170036129091</v>
      </c>
      <c r="W1789" s="7">
        <f>VLOOKUP($A1789,'[1]Prices 23 nov'!$A$2:$Q$5001,14,FALSE)</f>
        <v>3.1944304401532122</v>
      </c>
      <c r="X1789" s="7">
        <f>VLOOKUP($A1789,'[1]Prices 23 nov'!$A$2:$Q$5001,15,FALSE)</f>
        <v>3.359596874249291</v>
      </c>
      <c r="Y1789" s="7">
        <f>VLOOKUP($A1789,'[1]Prices 23 nov'!$A$2:$Q$5001,16,FALSE)</f>
        <v>3.4295393190870982</v>
      </c>
      <c r="Z1789" s="7">
        <f>VLOOKUP($A1789,'[1]Prices 23 nov'!$A$2:$Q$5001,17,FALSE)</f>
        <v>3.674866430615225</v>
      </c>
    </row>
    <row r="1790" spans="1:26">
      <c r="A1790" s="4" t="s">
        <v>3997</v>
      </c>
      <c r="B1790" s="4" t="s">
        <v>3998</v>
      </c>
      <c r="C1790" s="5">
        <v>9933910016</v>
      </c>
      <c r="D1790" s="5">
        <v>1793</v>
      </c>
      <c r="E1790" s="6" t="s">
        <v>70</v>
      </c>
      <c r="F1790" s="4" t="s">
        <v>242</v>
      </c>
      <c r="G1790" s="4" t="s">
        <v>46</v>
      </c>
      <c r="H1790" s="4" t="s">
        <v>102</v>
      </c>
      <c r="I1790" s="4">
        <v>5</v>
      </c>
      <c r="J1790" s="5">
        <v>30.344663786697396</v>
      </c>
      <c r="K1790" s="5">
        <v>5.3185178416650638</v>
      </c>
      <c r="L1790" s="4" t="s">
        <v>3388</v>
      </c>
      <c r="M1790" s="4" t="s">
        <v>677</v>
      </c>
      <c r="N1790" s="7">
        <f>VLOOKUP($A1790,'[1]Prices 23 nov'!$A$2:$Q$5001,5,FALSE)</f>
        <v>0</v>
      </c>
      <c r="O1790" s="7">
        <f>VLOOKUP($A1790,'[1]Prices 23 nov'!$A$2:$Q$5001,6,FALSE)</f>
        <v>0</v>
      </c>
      <c r="P1790" s="7">
        <f>VLOOKUP($A1790,'[1]Prices 23 nov'!$A$2:$Q$5001,7,FALSE)</f>
        <v>0</v>
      </c>
      <c r="Q1790" s="7">
        <f>VLOOKUP($A1790,'[1]Prices 23 nov'!$A$2:$Q$5001,8,FALSE)</f>
        <v>0</v>
      </c>
      <c r="R1790" s="7">
        <f>VLOOKUP($A1790,'[1]Prices 23 nov'!$A$2:$Q$5001,9,FALSE)</f>
        <v>0</v>
      </c>
      <c r="S1790" s="7">
        <f>VLOOKUP($A1790,'[1]Prices 23 nov'!$A$2:$Q$5001,10,FALSE)</f>
        <v>0</v>
      </c>
      <c r="T1790" s="7">
        <f>VLOOKUP($A1790,'[1]Prices 23 nov'!$A$2:$Q$5001,11,FALSE)</f>
        <v>0</v>
      </c>
      <c r="U1790" s="7">
        <f>VLOOKUP($A1790,'[1]Prices 23 nov'!$A$2:$Q$5001,12,FALSE)</f>
        <v>22.89626498322832</v>
      </c>
      <c r="V1790" s="7">
        <f>VLOOKUP($A1790,'[1]Prices 23 nov'!$A$2:$Q$5001,13,FALSE)</f>
        <v>23.11881151843863</v>
      </c>
      <c r="W1790" s="7">
        <f>VLOOKUP($A1790,'[1]Prices 23 nov'!$A$2:$Q$5001,14,FALSE)</f>
        <v>25.17010821926328</v>
      </c>
      <c r="X1790" s="7">
        <f>VLOOKUP($A1790,'[1]Prices 23 nov'!$A$2:$Q$5001,15,FALSE)</f>
        <v>24.158636008280151</v>
      </c>
      <c r="Y1790" s="7">
        <f>VLOOKUP($A1790,'[1]Prices 23 nov'!$A$2:$Q$5001,16,FALSE)</f>
        <v>24.554558135569099</v>
      </c>
      <c r="Z1790" s="7">
        <f>VLOOKUP($A1790,'[1]Prices 23 nov'!$A$2:$Q$5001,17,FALSE)</f>
        <v>24.607707042213409</v>
      </c>
    </row>
    <row r="1791" spans="1:26">
      <c r="A1791" s="4" t="s">
        <v>3999</v>
      </c>
      <c r="B1791" s="4" t="s">
        <v>4000</v>
      </c>
      <c r="C1791" s="5">
        <v>9931370496</v>
      </c>
      <c r="D1791" s="5">
        <v>1794</v>
      </c>
      <c r="E1791" s="6" t="s">
        <v>55</v>
      </c>
      <c r="F1791" s="4" t="s">
        <v>288</v>
      </c>
      <c r="G1791" s="4" t="s">
        <v>289</v>
      </c>
      <c r="H1791" s="4" t="s">
        <v>290</v>
      </c>
      <c r="I1791" s="4">
        <v>4.2857141494750977</v>
      </c>
      <c r="J1791" s="5">
        <v>150.39226399383546</v>
      </c>
      <c r="K1791" s="5">
        <v>80.85651232604981</v>
      </c>
      <c r="L1791" s="4" t="s">
        <v>41</v>
      </c>
      <c r="M1791" s="4" t="s">
        <v>264</v>
      </c>
      <c r="N1791" s="7">
        <f>VLOOKUP($A1791,'[1]Prices 23 nov'!$A$2:$Q$5001,5,FALSE)</f>
        <v>18.28938723606668</v>
      </c>
      <c r="O1791" s="7">
        <f>VLOOKUP($A1791,'[1]Prices 23 nov'!$A$2:$Q$5001,6,FALSE)</f>
        <v>112.5219939498902</v>
      </c>
      <c r="P1791" s="7">
        <f>VLOOKUP($A1791,'[1]Prices 23 nov'!$A$2:$Q$5001,7,FALSE)</f>
        <v>118.3637732813168</v>
      </c>
      <c r="Q1791" s="7">
        <f>VLOOKUP($A1791,'[1]Prices 23 nov'!$A$2:$Q$5001,8,FALSE)</f>
        <v>123.36315386426941</v>
      </c>
      <c r="R1791" s="7">
        <f>VLOOKUP($A1791,'[1]Prices 23 nov'!$A$2:$Q$5001,9,FALSE)</f>
        <v>122.3092050445557</v>
      </c>
      <c r="S1791" s="7">
        <f>VLOOKUP($A1791,'[1]Prices 23 nov'!$A$2:$Q$5001,10,FALSE)</f>
        <v>109.14074880886071</v>
      </c>
      <c r="T1791" s="7">
        <f>VLOOKUP($A1791,'[1]Prices 23 nov'!$A$2:$Q$5001,11,FALSE)</f>
        <v>115.132256783043</v>
      </c>
      <c r="U1791" s="7">
        <f>VLOOKUP($A1791,'[1]Prices 23 nov'!$A$2:$Q$5001,12,FALSE)</f>
        <v>125.1902477052308</v>
      </c>
      <c r="V1791" s="7">
        <f>VLOOKUP($A1791,'[1]Prices 23 nov'!$A$2:$Q$5001,13,FALSE)</f>
        <v>129.8739227337646</v>
      </c>
      <c r="W1791" s="7">
        <f>VLOOKUP($A1791,'[1]Prices 23 nov'!$A$2:$Q$5001,14,FALSE)</f>
        <v>140.16558013885509</v>
      </c>
      <c r="X1791" s="7">
        <f>VLOOKUP($A1791,'[1]Prices 23 nov'!$A$2:$Q$5001,15,FALSE)</f>
        <v>148.69764133983611</v>
      </c>
      <c r="Y1791" s="7">
        <f>VLOOKUP($A1791,'[1]Prices 23 nov'!$A$2:$Q$5001,16,FALSE)</f>
        <v>143.9467157299805</v>
      </c>
      <c r="Z1791" s="7">
        <f>VLOOKUP($A1791,'[1]Prices 23 nov'!$A$2:$Q$5001,17,FALSE)</f>
        <v>137.0941163997459</v>
      </c>
    </row>
    <row r="1792" spans="1:26">
      <c r="A1792" s="4" t="s">
        <v>4001</v>
      </c>
      <c r="B1792" s="4" t="s">
        <v>4002</v>
      </c>
      <c r="C1792" s="5">
        <v>9924234240</v>
      </c>
      <c r="D1792" s="5">
        <v>1795</v>
      </c>
      <c r="E1792" s="6" t="s">
        <v>70</v>
      </c>
      <c r="F1792" s="4" t="s">
        <v>944</v>
      </c>
      <c r="G1792" s="4" t="s">
        <v>945</v>
      </c>
      <c r="H1792" s="4" t="s">
        <v>946</v>
      </c>
      <c r="I1792" s="4">
        <v>3.7058823108673096</v>
      </c>
      <c r="J1792" s="5">
        <v>2.1759845587152631</v>
      </c>
      <c r="K1792" s="5">
        <v>1.165222140933593</v>
      </c>
      <c r="L1792" s="4" t="s">
        <v>221</v>
      </c>
      <c r="M1792" s="4" t="s">
        <v>2278</v>
      </c>
      <c r="N1792" s="7">
        <f>VLOOKUP($A1792,'[1]Prices 23 nov'!$A$2:$Q$5001,5,FALSE)</f>
        <v>26.445307819019838</v>
      </c>
      <c r="O1792" s="7">
        <f>VLOOKUP($A1792,'[1]Prices 23 nov'!$A$2:$Q$5001,6,FALSE)</f>
        <v>1.72932587517198</v>
      </c>
      <c r="P1792" s="7">
        <f>VLOOKUP($A1792,'[1]Prices 23 nov'!$A$2:$Q$5001,7,FALSE)</f>
        <v>1.8198828284818089</v>
      </c>
      <c r="Q1792" s="7">
        <f>VLOOKUP($A1792,'[1]Prices 23 nov'!$A$2:$Q$5001,8,FALSE)</f>
        <v>1.7976393330103519</v>
      </c>
      <c r="R1792" s="7">
        <f>VLOOKUP($A1792,'[1]Prices 23 nov'!$A$2:$Q$5001,9,FALSE)</f>
        <v>1.5746905935235991</v>
      </c>
      <c r="S1792" s="7">
        <f>VLOOKUP($A1792,'[1]Prices 23 nov'!$A$2:$Q$5001,10,FALSE)</f>
        <v>1.3356007682159541</v>
      </c>
      <c r="T1792" s="7">
        <f>VLOOKUP($A1792,'[1]Prices 23 nov'!$A$2:$Q$5001,11,FALSE)</f>
        <v>1.4419999870269611</v>
      </c>
      <c r="U1792" s="7">
        <f>VLOOKUP($A1792,'[1]Prices 23 nov'!$A$2:$Q$5001,12,FALSE)</f>
        <v>1.6486801921840311</v>
      </c>
      <c r="V1792" s="7">
        <f>VLOOKUP($A1792,'[1]Prices 23 nov'!$A$2:$Q$5001,13,FALSE)</f>
        <v>1.709960276968516</v>
      </c>
      <c r="W1792" s="7">
        <f>VLOOKUP($A1792,'[1]Prices 23 nov'!$A$2:$Q$5001,14,FALSE)</f>
        <v>1.8288523727484569</v>
      </c>
      <c r="X1792" s="7">
        <f>VLOOKUP($A1792,'[1]Prices 23 nov'!$A$2:$Q$5001,15,FALSE)</f>
        <v>1.936894509435092</v>
      </c>
      <c r="Y1792" s="7">
        <f>VLOOKUP($A1792,'[1]Prices 23 nov'!$A$2:$Q$5001,16,FALSE)</f>
        <v>1.794542922596648</v>
      </c>
      <c r="Z1792" s="7">
        <f>VLOOKUP($A1792,'[1]Prices 23 nov'!$A$2:$Q$5001,17,FALSE)</f>
        <v>1.910234516476095</v>
      </c>
    </row>
    <row r="1793" spans="1:26">
      <c r="A1793" s="4" t="s">
        <v>4003</v>
      </c>
      <c r="B1793" s="4" t="s">
        <v>4004</v>
      </c>
      <c r="C1793" s="5">
        <v>9923467264</v>
      </c>
      <c r="D1793" s="5">
        <v>1796</v>
      </c>
      <c r="E1793" s="6" t="s">
        <v>294</v>
      </c>
      <c r="F1793" s="4" t="s">
        <v>242</v>
      </c>
      <c r="G1793" s="4" t="s">
        <v>46</v>
      </c>
      <c r="H1793" s="4" t="s">
        <v>102</v>
      </c>
      <c r="I1793" s="4">
        <v>4.9444446563720703</v>
      </c>
      <c r="J1793" s="5">
        <v>9.2537133292760672</v>
      </c>
      <c r="K1793" s="5">
        <v>4.5353264486549296</v>
      </c>
      <c r="L1793" s="4" t="s">
        <v>20</v>
      </c>
      <c r="M1793" s="4" t="s">
        <v>183</v>
      </c>
      <c r="N1793" s="7">
        <f>VLOOKUP($A1793,'[1]Prices 23 nov'!$A$2:$Q$5001,5,FALSE)</f>
        <v>45.472640685067759</v>
      </c>
      <c r="O1793" s="7">
        <f>VLOOKUP($A1793,'[1]Prices 23 nov'!$A$2:$Q$5001,6,FALSE)</f>
        <v>5.4735554243993647</v>
      </c>
      <c r="P1793" s="7">
        <f>VLOOKUP($A1793,'[1]Prices 23 nov'!$A$2:$Q$5001,7,FALSE)</f>
        <v>5.6093288277821776</v>
      </c>
      <c r="Q1793" s="7">
        <f>VLOOKUP($A1793,'[1]Prices 23 nov'!$A$2:$Q$5001,8,FALSE)</f>
        <v>4.9946592127270151</v>
      </c>
      <c r="R1793" s="7">
        <f>VLOOKUP($A1793,'[1]Prices 23 nov'!$A$2:$Q$5001,9,FALSE)</f>
        <v>5.6400753280249774</v>
      </c>
      <c r="S1793" s="7">
        <f>VLOOKUP($A1793,'[1]Prices 23 nov'!$A$2:$Q$5001,10,FALSE)</f>
        <v>4.7887325584888458</v>
      </c>
      <c r="T1793" s="7">
        <f>VLOOKUP($A1793,'[1]Prices 23 nov'!$A$2:$Q$5001,11,FALSE)</f>
        <v>5.0727000909591879</v>
      </c>
      <c r="U1793" s="7">
        <f>VLOOKUP($A1793,'[1]Prices 23 nov'!$A$2:$Q$5001,12,FALSE)</f>
        <v>4.9636635705292056</v>
      </c>
      <c r="V1793" s="7">
        <f>VLOOKUP($A1793,'[1]Prices 23 nov'!$A$2:$Q$5001,13,FALSE)</f>
        <v>5.7468177071007176</v>
      </c>
      <c r="W1793" s="7">
        <f>VLOOKUP($A1793,'[1]Prices 23 nov'!$A$2:$Q$5001,14,FALSE)</f>
        <v>6.5435689898389464</v>
      </c>
      <c r="X1793" s="7">
        <f>VLOOKUP($A1793,'[1]Prices 23 nov'!$A$2:$Q$5001,15,FALSE)</f>
        <v>7.3957993984222412</v>
      </c>
      <c r="Y1793" s="7">
        <f>VLOOKUP($A1793,'[1]Prices 23 nov'!$A$2:$Q$5001,16,FALSE)</f>
        <v>6.8178472140522217</v>
      </c>
      <c r="Z1793" s="7">
        <f>VLOOKUP($A1793,'[1]Prices 23 nov'!$A$2:$Q$5001,17,FALSE)</f>
        <v>8.5183971226215363</v>
      </c>
    </row>
    <row r="1794" spans="1:26">
      <c r="A1794" s="4" t="s">
        <v>4005</v>
      </c>
      <c r="B1794" s="4" t="s">
        <v>4006</v>
      </c>
      <c r="C1794" s="5">
        <v>9920128000</v>
      </c>
      <c r="D1794" s="5">
        <v>1797</v>
      </c>
      <c r="E1794" s="6" t="s">
        <v>70</v>
      </c>
      <c r="F1794" s="4" t="s">
        <v>45</v>
      </c>
      <c r="G1794" s="4" t="s">
        <v>46</v>
      </c>
      <c r="H1794" s="4" t="s">
        <v>47</v>
      </c>
      <c r="I1794" s="4">
        <v>4.8000001907348633</v>
      </c>
      <c r="J1794" s="5">
        <v>8.9998838724661621</v>
      </c>
      <c r="K1794" s="5">
        <v>3.206820562099022</v>
      </c>
      <c r="L1794" s="4" t="s">
        <v>48</v>
      </c>
      <c r="M1794" s="4" t="s">
        <v>677</v>
      </c>
      <c r="N1794" s="7">
        <f>VLOOKUP($A1794,'[1]Prices 23 nov'!$A$2:$Q$5001,5,FALSE)</f>
        <v>116.2523902944472</v>
      </c>
      <c r="O1794" s="7">
        <f>VLOOKUP($A1794,'[1]Prices 23 nov'!$A$2:$Q$5001,6,FALSE)</f>
        <v>3.6021305671339969</v>
      </c>
      <c r="P1794" s="7">
        <f>VLOOKUP($A1794,'[1]Prices 23 nov'!$A$2:$Q$5001,7,FALSE)</f>
        <v>3.4069036450982249</v>
      </c>
      <c r="Q1794" s="7">
        <f>VLOOKUP($A1794,'[1]Prices 23 nov'!$A$2:$Q$5001,8,FALSE)</f>
        <v>3.990987971425056</v>
      </c>
      <c r="R1794" s="7">
        <f>VLOOKUP($A1794,'[1]Prices 23 nov'!$A$2:$Q$5001,9,FALSE)</f>
        <v>4.5301497280597687</v>
      </c>
      <c r="S1794" s="7">
        <f>VLOOKUP($A1794,'[1]Prices 23 nov'!$A$2:$Q$5001,10,FALSE)</f>
        <v>4.2885516658425331</v>
      </c>
      <c r="T1794" s="7">
        <f>VLOOKUP($A1794,'[1]Prices 23 nov'!$A$2:$Q$5001,11,FALSE)</f>
        <v>4.9533052505375963</v>
      </c>
      <c r="U1794" s="7">
        <f>VLOOKUP($A1794,'[1]Prices 23 nov'!$A$2:$Q$5001,12,FALSE)</f>
        <v>6.0116619674835192</v>
      </c>
      <c r="V1794" s="7">
        <f>VLOOKUP($A1794,'[1]Prices 23 nov'!$A$2:$Q$5001,13,FALSE)</f>
        <v>7.4187805503606796</v>
      </c>
      <c r="W1794" s="7">
        <f>VLOOKUP($A1794,'[1]Prices 23 nov'!$A$2:$Q$5001,14,FALSE)</f>
        <v>6.1544420064393526</v>
      </c>
      <c r="X1794" s="7">
        <f>VLOOKUP($A1794,'[1]Prices 23 nov'!$A$2:$Q$5001,15,FALSE)</f>
        <v>6.9161286292537616</v>
      </c>
      <c r="Y1794" s="7">
        <f>VLOOKUP($A1794,'[1]Prices 23 nov'!$A$2:$Q$5001,16,FALSE)</f>
        <v>7.4062608512127781</v>
      </c>
      <c r="Z1794" s="7">
        <f>VLOOKUP($A1794,'[1]Prices 23 nov'!$A$2:$Q$5001,17,FALSE)</f>
        <v>7.6514155252831983</v>
      </c>
    </row>
    <row r="1795" spans="1:26">
      <c r="A1795" s="4" t="s">
        <v>4007</v>
      </c>
      <c r="B1795" s="4" t="s">
        <v>4008</v>
      </c>
      <c r="C1795" s="5">
        <v>9910972416</v>
      </c>
      <c r="D1795" s="5">
        <v>1798</v>
      </c>
      <c r="E1795" s="6" t="s">
        <v>55</v>
      </c>
      <c r="F1795" s="4" t="s">
        <v>51</v>
      </c>
      <c r="G1795" s="4" t="s">
        <v>18</v>
      </c>
      <c r="H1795" s="4" t="s">
        <v>19</v>
      </c>
      <c r="I1795" s="4">
        <v>4.3333334922790527</v>
      </c>
      <c r="J1795" s="5">
        <v>120.73000335693359</v>
      </c>
      <c r="K1795" s="5">
        <v>62.479999542236328</v>
      </c>
      <c r="L1795" s="4" t="s">
        <v>20</v>
      </c>
      <c r="M1795" s="4" t="s">
        <v>603</v>
      </c>
      <c r="N1795" s="7">
        <f>VLOOKUP($A1795,'[1]Prices 23 nov'!$A$2:$Q$5001,5,FALSE)</f>
        <v>-10.073681217687559</v>
      </c>
      <c r="O1795" s="7">
        <f>VLOOKUP($A1795,'[1]Prices 23 nov'!$A$2:$Q$5001,6,FALSE)</f>
        <v>109.34999847412109</v>
      </c>
      <c r="P1795" s="7">
        <f>VLOOKUP($A1795,'[1]Prices 23 nov'!$A$2:$Q$5001,7,FALSE)</f>
        <v>106.09999847412109</v>
      </c>
      <c r="Q1795" s="7">
        <f>VLOOKUP($A1795,'[1]Prices 23 nov'!$A$2:$Q$5001,8,FALSE)</f>
        <v>111.59999847412109</v>
      </c>
      <c r="R1795" s="7">
        <f>VLOOKUP($A1795,'[1]Prices 23 nov'!$A$2:$Q$5001,9,FALSE)</f>
        <v>110.2900009155273</v>
      </c>
      <c r="S1795" s="7">
        <f>VLOOKUP($A1795,'[1]Prices 23 nov'!$A$2:$Q$5001,10,FALSE)</f>
        <v>74.970001220703125</v>
      </c>
      <c r="T1795" s="7">
        <f>VLOOKUP($A1795,'[1]Prices 23 nov'!$A$2:$Q$5001,11,FALSE)</f>
        <v>85.129997253417969</v>
      </c>
      <c r="U1795" s="7">
        <f>VLOOKUP($A1795,'[1]Prices 23 nov'!$A$2:$Q$5001,12,FALSE)</f>
        <v>93.30999755859375</v>
      </c>
      <c r="V1795" s="7">
        <f>VLOOKUP($A1795,'[1]Prices 23 nov'!$A$2:$Q$5001,13,FALSE)</f>
        <v>93.80999755859375</v>
      </c>
      <c r="W1795" s="7">
        <f>VLOOKUP($A1795,'[1]Prices 23 nov'!$A$2:$Q$5001,14,FALSE)</f>
        <v>89.220001220703125</v>
      </c>
      <c r="X1795" s="7">
        <f>VLOOKUP($A1795,'[1]Prices 23 nov'!$A$2:$Q$5001,15,FALSE)</f>
        <v>91</v>
      </c>
      <c r="Y1795" s="7">
        <f>VLOOKUP($A1795,'[1]Prices 23 nov'!$A$2:$Q$5001,16,FALSE)</f>
        <v>91.989997863769531</v>
      </c>
      <c r="Z1795" s="7">
        <f>VLOOKUP($A1795,'[1]Prices 23 nov'!$A$2:$Q$5001,17,FALSE)</f>
        <v>94.510002136230469</v>
      </c>
    </row>
    <row r="1796" spans="1:26">
      <c r="A1796" s="4" t="s">
        <v>4009</v>
      </c>
      <c r="B1796" s="4" t="s">
        <v>4010</v>
      </c>
      <c r="C1796" s="5">
        <v>9905038336</v>
      </c>
      <c r="D1796" s="5">
        <v>1799</v>
      </c>
      <c r="E1796" s="6" t="s">
        <v>55</v>
      </c>
      <c r="F1796" s="4" t="s">
        <v>78</v>
      </c>
      <c r="G1796" s="4" t="s">
        <v>79</v>
      </c>
      <c r="H1796" s="4" t="s">
        <v>80</v>
      </c>
      <c r="I1796" s="4">
        <v>4.8000001907348633</v>
      </c>
      <c r="J1796" s="5">
        <v>33.894015672592843</v>
      </c>
      <c r="K1796" s="5">
        <v>14.641927496666879</v>
      </c>
      <c r="L1796" s="4" t="s">
        <v>186</v>
      </c>
      <c r="M1796" s="4" t="s">
        <v>337</v>
      </c>
      <c r="N1796" s="7">
        <f>VLOOKUP($A1796,'[1]Prices 23 nov'!$A$2:$Q$5001,5,FALSE)</f>
        <v>2.8701105935418298</v>
      </c>
      <c r="O1796" s="7">
        <f>VLOOKUP($A1796,'[1]Prices 23 nov'!$A$2:$Q$5001,6,FALSE)</f>
        <v>30.34850140102208</v>
      </c>
      <c r="P1796" s="7">
        <f>VLOOKUP($A1796,'[1]Prices 23 nov'!$A$2:$Q$5001,7,FALSE)</f>
        <v>31.920691154664379</v>
      </c>
      <c r="Q1796" s="7">
        <f>VLOOKUP($A1796,'[1]Prices 23 nov'!$A$2:$Q$5001,8,FALSE)</f>
        <v>27.855620835907761</v>
      </c>
      <c r="R1796" s="7">
        <f>VLOOKUP($A1796,'[1]Prices 23 nov'!$A$2:$Q$5001,9,FALSE)</f>
        <v>25.81430428836029</v>
      </c>
      <c r="S1796" s="7">
        <f>VLOOKUP($A1796,'[1]Prices 23 nov'!$A$2:$Q$5001,10,FALSE)</f>
        <v>17.660704758600328</v>
      </c>
      <c r="T1796" s="7">
        <f>VLOOKUP($A1796,'[1]Prices 23 nov'!$A$2:$Q$5001,11,FALSE)</f>
        <v>22.545702382922169</v>
      </c>
      <c r="U1796" s="7">
        <f>VLOOKUP($A1796,'[1]Prices 23 nov'!$A$2:$Q$5001,12,FALSE)</f>
        <v>24.586482177255679</v>
      </c>
      <c r="V1796" s="7">
        <f>VLOOKUP($A1796,'[1]Prices 23 nov'!$A$2:$Q$5001,13,FALSE)</f>
        <v>22.726326598785821</v>
      </c>
      <c r="W1796" s="7">
        <f>VLOOKUP($A1796,'[1]Prices 23 nov'!$A$2:$Q$5001,14,FALSE)</f>
        <v>24.740041789482351</v>
      </c>
      <c r="X1796" s="7">
        <f>VLOOKUP($A1796,'[1]Prices 23 nov'!$A$2:$Q$5001,15,FALSE)</f>
        <v>24.03683750890195</v>
      </c>
      <c r="Y1796" s="7">
        <f>VLOOKUP($A1796,'[1]Prices 23 nov'!$A$2:$Q$5001,16,FALSE)</f>
        <v>24.15770651423372</v>
      </c>
      <c r="Z1796" s="7">
        <f>VLOOKUP($A1796,'[1]Prices 23 nov'!$A$2:$Q$5001,17,FALSE)</f>
        <v>28.421610171790231</v>
      </c>
    </row>
    <row r="1797" spans="1:26">
      <c r="A1797" s="4" t="s">
        <v>4011</v>
      </c>
      <c r="B1797" s="4" t="s">
        <v>4012</v>
      </c>
      <c r="C1797" s="5">
        <v>9903319040</v>
      </c>
      <c r="D1797" s="5">
        <v>1800</v>
      </c>
      <c r="E1797" s="6" t="s">
        <v>55</v>
      </c>
      <c r="F1797" s="4" t="s">
        <v>45</v>
      </c>
      <c r="G1797" s="4" t="s">
        <v>317</v>
      </c>
      <c r="H1797" s="4" t="s">
        <v>47</v>
      </c>
      <c r="I1797" s="4">
        <v>5</v>
      </c>
      <c r="J1797" s="5">
        <v>3.3532810565414781</v>
      </c>
      <c r="K1797" s="5">
        <v>1.3265674347966181</v>
      </c>
      <c r="L1797" s="4" t="s">
        <v>64</v>
      </c>
      <c r="M1797" s="4" t="s">
        <v>38</v>
      </c>
      <c r="N1797" s="7">
        <f>VLOOKUP($A1797,'[1]Prices 23 nov'!$A$2:$Q$5001,5,FALSE)</f>
        <v>53.614454301249161</v>
      </c>
      <c r="O1797" s="7">
        <f>VLOOKUP($A1797,'[1]Prices 23 nov'!$A$2:$Q$5001,6,FALSE)</f>
        <v>2.0718636079723471</v>
      </c>
      <c r="P1797" s="7">
        <f>VLOOKUP($A1797,'[1]Prices 23 nov'!$A$2:$Q$5001,7,FALSE)</f>
        <v>2.2584371817856952</v>
      </c>
      <c r="Q1797" s="7">
        <f>VLOOKUP($A1797,'[1]Prices 23 nov'!$A$2:$Q$5001,8,FALSE)</f>
        <v>2.4074670358235721</v>
      </c>
      <c r="R1797" s="7">
        <f>VLOOKUP($A1797,'[1]Prices 23 nov'!$A$2:$Q$5001,9,FALSE)</f>
        <v>2.4340720076258999</v>
      </c>
      <c r="S1797" s="7">
        <f>VLOOKUP($A1797,'[1]Prices 23 nov'!$A$2:$Q$5001,10,FALSE)</f>
        <v>2.2184388548690781</v>
      </c>
      <c r="T1797" s="7">
        <f>VLOOKUP($A1797,'[1]Prices 23 nov'!$A$2:$Q$5001,11,FALSE)</f>
        <v>2.1928694248199458</v>
      </c>
      <c r="U1797" s="7">
        <f>VLOOKUP($A1797,'[1]Prices 23 nov'!$A$2:$Q$5001,12,FALSE)</f>
        <v>2.267918892495203</v>
      </c>
      <c r="V1797" s="7">
        <f>VLOOKUP($A1797,'[1]Prices 23 nov'!$A$2:$Q$5001,13,FALSE)</f>
        <v>2.3636879551056609</v>
      </c>
      <c r="W1797" s="7">
        <f>VLOOKUP($A1797,'[1]Prices 23 nov'!$A$2:$Q$5001,14,FALSE)</f>
        <v>2.4850011018187961</v>
      </c>
      <c r="X1797" s="7">
        <f>VLOOKUP($A1797,'[1]Prices 23 nov'!$A$2:$Q$5001,15,FALSE)</f>
        <v>2.941935297750661</v>
      </c>
      <c r="Y1797" s="7">
        <f>VLOOKUP($A1797,'[1]Prices 23 nov'!$A$2:$Q$5001,16,FALSE)</f>
        <v>3.1031456983643579</v>
      </c>
      <c r="Z1797" s="7">
        <f>VLOOKUP($A1797,'[1]Prices 23 nov'!$A$2:$Q$5001,17,FALSE)</f>
        <v>2.987019709450891</v>
      </c>
    </row>
    <row r="1798" spans="1:26">
      <c r="A1798" s="4" t="s">
        <v>4013</v>
      </c>
      <c r="B1798" s="4" t="s">
        <v>915</v>
      </c>
      <c r="C1798" s="5">
        <v>9902169088</v>
      </c>
      <c r="D1798" s="5">
        <v>1801</v>
      </c>
      <c r="E1798" s="6" t="s">
        <v>105</v>
      </c>
      <c r="F1798" s="4" t="s">
        <v>303</v>
      </c>
      <c r="G1798" s="4" t="s">
        <v>18</v>
      </c>
      <c r="H1798" s="4" t="s">
        <v>19</v>
      </c>
      <c r="I1798" s="4">
        <v>0</v>
      </c>
      <c r="J1798" s="5">
        <v>86.739997863769531</v>
      </c>
      <c r="K1798" s="5">
        <v>48.550098419189453</v>
      </c>
      <c r="L1798" s="4" t="s">
        <v>20</v>
      </c>
      <c r="M1798" s="4" t="s">
        <v>38</v>
      </c>
      <c r="N1798" s="7">
        <f>VLOOKUP($A1798,'[1]Prices 23 nov'!$A$2:$Q$5001,5,FALSE)</f>
        <v>30.69624297028772</v>
      </c>
      <c r="O1798" s="7">
        <f>VLOOKUP($A1798,'[1]Prices 23 nov'!$A$2:$Q$5001,6,FALSE)</f>
        <v>65.510002136230469</v>
      </c>
      <c r="P1798" s="7">
        <f>VLOOKUP($A1798,'[1]Prices 23 nov'!$A$2:$Q$5001,7,FALSE)</f>
        <v>67.639999389648438</v>
      </c>
      <c r="Q1798" s="7">
        <f>VLOOKUP($A1798,'[1]Prices 23 nov'!$A$2:$Q$5001,8,FALSE)</f>
        <v>69.730003356933594</v>
      </c>
      <c r="R1798" s="7">
        <f>VLOOKUP($A1798,'[1]Prices 23 nov'!$A$2:$Q$5001,9,FALSE)</f>
        <v>67.040000915527344</v>
      </c>
      <c r="S1798" s="7">
        <f>VLOOKUP($A1798,'[1]Prices 23 nov'!$A$2:$Q$5001,10,FALSE)</f>
        <v>54.680000305175781</v>
      </c>
      <c r="T1798" s="7">
        <f>VLOOKUP($A1798,'[1]Prices 23 nov'!$A$2:$Q$5001,11,FALSE)</f>
        <v>63.700000762939453</v>
      </c>
      <c r="U1798" s="7">
        <f>VLOOKUP($A1798,'[1]Prices 23 nov'!$A$2:$Q$5001,12,FALSE)</f>
        <v>69.75</v>
      </c>
      <c r="V1798" s="7">
        <f>VLOOKUP($A1798,'[1]Prices 23 nov'!$A$2:$Q$5001,13,FALSE)</f>
        <v>72.620002746582031</v>
      </c>
      <c r="W1798" s="7">
        <f>VLOOKUP($A1798,'[1]Prices 23 nov'!$A$2:$Q$5001,14,FALSE)</f>
        <v>77.75</v>
      </c>
      <c r="X1798" s="7">
        <f>VLOOKUP($A1798,'[1]Prices 23 nov'!$A$2:$Q$5001,15,FALSE)</f>
        <v>85.129997253417969</v>
      </c>
      <c r="Y1798" s="7">
        <f>VLOOKUP($A1798,'[1]Prices 23 nov'!$A$2:$Q$5001,16,FALSE)</f>
        <v>80.739997863769531</v>
      </c>
      <c r="Z1798" s="7">
        <f>VLOOKUP($A1798,'[1]Prices 23 nov'!$A$2:$Q$5001,17,FALSE)</f>
        <v>78.279998779296875</v>
      </c>
    </row>
    <row r="1799" spans="1:26">
      <c r="A1799" s="4" t="s">
        <v>4014</v>
      </c>
      <c r="B1799" s="4" t="s">
        <v>4015</v>
      </c>
      <c r="C1799" s="5">
        <v>9889429504</v>
      </c>
      <c r="D1799" s="5">
        <v>1802</v>
      </c>
      <c r="E1799" s="6" t="s">
        <v>273</v>
      </c>
      <c r="F1799" s="4" t="s">
        <v>101</v>
      </c>
      <c r="G1799" s="4" t="s">
        <v>46</v>
      </c>
      <c r="H1799" s="4" t="s">
        <v>102</v>
      </c>
      <c r="I1799" s="4">
        <v>4.3888888359069824</v>
      </c>
      <c r="J1799" s="5">
        <v>1.504020770491737</v>
      </c>
      <c r="K1799" s="5">
        <v>1.035369219123405</v>
      </c>
      <c r="L1799" s="4" t="s">
        <v>3001</v>
      </c>
      <c r="M1799" s="4" t="s">
        <v>566</v>
      </c>
      <c r="N1799" s="7">
        <f>VLOOKUP($A1799,'[1]Prices 23 nov'!$A$2:$Q$5001,5,FALSE)</f>
        <v>19.527866569248339</v>
      </c>
      <c r="O1799" s="7">
        <f>VLOOKUP($A1799,'[1]Prices 23 nov'!$A$2:$Q$5001,6,FALSE)</f>
        <v>1.2288153084110429</v>
      </c>
      <c r="P1799" s="7">
        <f>VLOOKUP($A1799,'[1]Prices 23 nov'!$A$2:$Q$5001,7,FALSE)</f>
        <v>1.3183215192123039</v>
      </c>
      <c r="Q1799" s="7">
        <f>VLOOKUP($A1799,'[1]Prices 23 nov'!$A$2:$Q$5001,8,FALSE)</f>
        <v>1.093783354153111</v>
      </c>
      <c r="R1799" s="7">
        <f>VLOOKUP($A1799,'[1]Prices 23 nov'!$A$2:$Q$5001,9,FALSE)</f>
        <v>1.1176716533709621</v>
      </c>
      <c r="S1799" s="7">
        <f>VLOOKUP($A1799,'[1]Prices 23 nov'!$A$2:$Q$5001,10,FALSE)</f>
        <v>1.115493006723028</v>
      </c>
      <c r="T1799" s="7">
        <f>VLOOKUP($A1799,'[1]Prices 23 nov'!$A$2:$Q$5001,11,FALSE)</f>
        <v>1.088726262802709</v>
      </c>
      <c r="U1799" s="7">
        <f>VLOOKUP($A1799,'[1]Prices 23 nov'!$A$2:$Q$5001,12,FALSE)</f>
        <v>1.081680191146688</v>
      </c>
      <c r="V1799" s="7">
        <f>VLOOKUP($A1799,'[1]Prices 23 nov'!$A$2:$Q$5001,13,FALSE)</f>
        <v>1.1216407145646199</v>
      </c>
      <c r="W1799" s="7">
        <f>VLOOKUP($A1799,'[1]Prices 23 nov'!$A$2:$Q$5001,14,FALSE)</f>
        <v>1.236230314227114</v>
      </c>
      <c r="X1799" s="7">
        <f>VLOOKUP($A1799,'[1]Prices 23 nov'!$A$2:$Q$5001,15,FALSE)</f>
        <v>1.345888977586128</v>
      </c>
      <c r="Y1799" s="7">
        <f>VLOOKUP($A1799,'[1]Prices 23 nov'!$A$2:$Q$5001,16,FALSE)</f>
        <v>1.328228639418398</v>
      </c>
      <c r="Z1799" s="7">
        <f>VLOOKUP($A1799,'[1]Prices 23 nov'!$A$2:$Q$5001,17,FALSE)</f>
        <v>1.3539768685160141</v>
      </c>
    </row>
    <row r="1800" spans="1:26">
      <c r="A1800" s="4" t="s">
        <v>4016</v>
      </c>
      <c r="B1800" s="4" t="s">
        <v>4017</v>
      </c>
      <c r="C1800" s="5">
        <v>9883312128</v>
      </c>
      <c r="D1800" s="5">
        <v>1803</v>
      </c>
      <c r="E1800" s="6" t="s">
        <v>55</v>
      </c>
      <c r="F1800" s="4" t="s">
        <v>202</v>
      </c>
      <c r="G1800" s="4" t="s">
        <v>203</v>
      </c>
      <c r="H1800" s="4" t="s">
        <v>204</v>
      </c>
      <c r="I1800" s="4">
        <v>3.576923131942749</v>
      </c>
      <c r="J1800" s="5">
        <v>18.85073792362213</v>
      </c>
      <c r="K1800" s="5">
        <v>6.1241758149147039</v>
      </c>
      <c r="L1800" s="4" t="s">
        <v>658</v>
      </c>
      <c r="M1800" s="4" t="s">
        <v>715</v>
      </c>
      <c r="N1800" s="7">
        <f>VLOOKUP($A1800,'[1]Prices 23 nov'!$A$2:$Q$5001,5,FALSE)</f>
        <v>-44.066645033178212</v>
      </c>
      <c r="O1800" s="7">
        <f>VLOOKUP($A1800,'[1]Prices 23 nov'!$A$2:$Q$5001,6,FALSE)</f>
        <v>16.86722383942606</v>
      </c>
      <c r="P1800" s="7">
        <f>VLOOKUP($A1800,'[1]Prices 23 nov'!$A$2:$Q$5001,7,FALSE)</f>
        <v>18.189107208339689</v>
      </c>
      <c r="Q1800" s="7">
        <f>VLOOKUP($A1800,'[1]Prices 23 nov'!$A$2:$Q$5001,8,FALSE)</f>
        <v>17.605928867790229</v>
      </c>
      <c r="R1800" s="7">
        <f>VLOOKUP($A1800,'[1]Prices 23 nov'!$A$2:$Q$5001,9,FALSE)</f>
        <v>13.863199951934799</v>
      </c>
      <c r="S1800" s="7">
        <f>VLOOKUP($A1800,'[1]Prices 23 nov'!$A$2:$Q$5001,10,FALSE)</f>
        <v>7.560099885368345</v>
      </c>
      <c r="T1800" s="7">
        <f>VLOOKUP($A1800,'[1]Prices 23 nov'!$A$2:$Q$5001,11,FALSE)</f>
        <v>7.6915996074676514</v>
      </c>
      <c r="U1800" s="7">
        <f>VLOOKUP($A1800,'[1]Prices 23 nov'!$A$2:$Q$5001,12,FALSE)</f>
        <v>8.5656483819503819</v>
      </c>
      <c r="V1800" s="7">
        <f>VLOOKUP($A1800,'[1]Prices 23 nov'!$A$2:$Q$5001,13,FALSE)</f>
        <v>8.6192126974365237</v>
      </c>
      <c r="W1800" s="7">
        <f>VLOOKUP($A1800,'[1]Prices 23 nov'!$A$2:$Q$5001,14,FALSE)</f>
        <v>8.4216838536995056</v>
      </c>
      <c r="X1800" s="7">
        <f>VLOOKUP($A1800,'[1]Prices 23 nov'!$A$2:$Q$5001,15,FALSE)</f>
        <v>9.5615211034004233</v>
      </c>
      <c r="Y1800" s="7">
        <f>VLOOKUP($A1800,'[1]Prices 23 nov'!$A$2:$Q$5001,16,FALSE)</f>
        <v>8.29666807149124</v>
      </c>
      <c r="Z1800" s="7">
        <f>VLOOKUP($A1800,'[1]Prices 23 nov'!$A$2:$Q$5001,17,FALSE)</f>
        <v>8.5070444487525947</v>
      </c>
    </row>
    <row r="1801" spans="1:26">
      <c r="A1801" s="4" t="s">
        <v>4018</v>
      </c>
      <c r="B1801" s="4" t="s">
        <v>4019</v>
      </c>
      <c r="C1801" s="5">
        <v>9882962944</v>
      </c>
      <c r="D1801" s="5">
        <v>1804</v>
      </c>
      <c r="E1801" s="6" t="s">
        <v>16</v>
      </c>
      <c r="F1801" s="4" t="s">
        <v>101</v>
      </c>
      <c r="G1801" s="4" t="s">
        <v>46</v>
      </c>
      <c r="H1801" s="4" t="s">
        <v>47</v>
      </c>
      <c r="I1801" s="4">
        <v>4.9230771064758301</v>
      </c>
      <c r="J1801" s="5">
        <v>9.3879352312464537</v>
      </c>
      <c r="K1801" s="5">
        <v>4.4875417336803878</v>
      </c>
      <c r="L1801" s="4" t="s">
        <v>3001</v>
      </c>
      <c r="M1801" s="4" t="s">
        <v>1796</v>
      </c>
      <c r="N1801" s="7">
        <f>VLOOKUP($A1801,'[1]Prices 23 nov'!$A$2:$Q$5001,5,FALSE)</f>
        <v>0</v>
      </c>
      <c r="O1801" s="7">
        <f>VLOOKUP($A1801,'[1]Prices 23 nov'!$A$2:$Q$5001,6,FALSE)</f>
        <v>0</v>
      </c>
      <c r="P1801" s="7">
        <f>VLOOKUP($A1801,'[1]Prices 23 nov'!$A$2:$Q$5001,7,FALSE)</f>
        <v>0</v>
      </c>
      <c r="Q1801" s="7">
        <f>VLOOKUP($A1801,'[1]Prices 23 nov'!$A$2:$Q$5001,8,FALSE)</f>
        <v>0</v>
      </c>
      <c r="R1801" s="7">
        <f>VLOOKUP($A1801,'[1]Prices 23 nov'!$A$2:$Q$5001,9,FALSE)</f>
        <v>7.0723616323884926</v>
      </c>
      <c r="S1801" s="7">
        <f>VLOOKUP($A1801,'[1]Prices 23 nov'!$A$2:$Q$5001,10,FALSE)</f>
        <v>4.6225353267117271</v>
      </c>
      <c r="T1801" s="7">
        <f>VLOOKUP($A1801,'[1]Prices 23 nov'!$A$2:$Q$5001,11,FALSE)</f>
        <v>5.3558538633133139</v>
      </c>
      <c r="U1801" s="7">
        <f>VLOOKUP($A1801,'[1]Prices 23 nov'!$A$2:$Q$5001,12,FALSE)</f>
        <v>5.6791716505604199</v>
      </c>
      <c r="V1801" s="7">
        <f>VLOOKUP($A1801,'[1]Prices 23 nov'!$A$2:$Q$5001,13,FALSE)</f>
        <v>6.4611033156029407</v>
      </c>
      <c r="W1801" s="7">
        <f>VLOOKUP($A1801,'[1]Prices 23 nov'!$A$2:$Q$5001,14,FALSE)</f>
        <v>8.2124084864901761</v>
      </c>
      <c r="X1801" s="7">
        <f>VLOOKUP($A1801,'[1]Prices 23 nov'!$A$2:$Q$5001,15,FALSE)</f>
        <v>7.1395093202590942</v>
      </c>
      <c r="Y1801" s="7">
        <f>VLOOKUP($A1801,'[1]Prices 23 nov'!$A$2:$Q$5001,16,FALSE)</f>
        <v>8.2697690023798032</v>
      </c>
      <c r="Z1801" s="7">
        <f>VLOOKUP($A1801,'[1]Prices 23 nov'!$A$2:$Q$5001,17,FALSE)</f>
        <v>7.095675289169435</v>
      </c>
    </row>
    <row r="1802" spans="1:26">
      <c r="A1802" s="4" t="s">
        <v>4020</v>
      </c>
      <c r="B1802" s="4" t="s">
        <v>4021</v>
      </c>
      <c r="C1802" s="5">
        <v>9876846592</v>
      </c>
      <c r="D1802" s="5">
        <v>1805</v>
      </c>
      <c r="E1802" s="6" t="s">
        <v>329</v>
      </c>
      <c r="F1802" s="4" t="s">
        <v>484</v>
      </c>
      <c r="G1802" s="4" t="s">
        <v>485</v>
      </c>
      <c r="H1802" s="4" t="s">
        <v>486</v>
      </c>
      <c r="I1802" s="4">
        <v>3.2727272510528564</v>
      </c>
      <c r="J1802" s="5">
        <v>38.78547279421354</v>
      </c>
      <c r="K1802" s="5">
        <v>12.604844348287367</v>
      </c>
      <c r="L1802" s="4" t="s">
        <v>35</v>
      </c>
      <c r="M1802" s="4" t="s">
        <v>1828</v>
      </c>
      <c r="N1802" s="7">
        <f>VLOOKUP($A1802,'[1]Prices 23 nov'!$A$2:$Q$5001,5,FALSE)</f>
        <v>17.493021851383439</v>
      </c>
      <c r="O1802" s="7">
        <f>VLOOKUP($A1802,'[1]Prices 23 nov'!$A$2:$Q$5001,6,FALSE)</f>
        <v>18.812948153354231</v>
      </c>
      <c r="P1802" s="7">
        <f>VLOOKUP($A1802,'[1]Prices 23 nov'!$A$2:$Q$5001,7,FALSE)</f>
        <v>22.607142615015619</v>
      </c>
      <c r="Q1802" s="7">
        <f>VLOOKUP($A1802,'[1]Prices 23 nov'!$A$2:$Q$5001,8,FALSE)</f>
        <v>19.936377509962771</v>
      </c>
      <c r="R1802" s="7">
        <f>VLOOKUP($A1802,'[1]Prices 23 nov'!$A$2:$Q$5001,9,FALSE)</f>
        <v>18.235054178163409</v>
      </c>
      <c r="S1802" s="7">
        <f>VLOOKUP($A1802,'[1]Prices 23 nov'!$A$2:$Q$5001,10,FALSE)</f>
        <v>16.38904409552924</v>
      </c>
      <c r="T1802" s="7">
        <f>VLOOKUP($A1802,'[1]Prices 23 nov'!$A$2:$Q$5001,11,FALSE)</f>
        <v>24.67699944565538</v>
      </c>
      <c r="U1802" s="7">
        <f>VLOOKUP($A1802,'[1]Prices 23 nov'!$A$2:$Q$5001,12,FALSE)</f>
        <v>24.4538061786443</v>
      </c>
      <c r="V1802" s="7">
        <f>VLOOKUP($A1802,'[1]Prices 23 nov'!$A$2:$Q$5001,13,FALSE)</f>
        <v>28.857495227479379</v>
      </c>
      <c r="W1802" s="7">
        <f>VLOOKUP($A1802,'[1]Prices 23 nov'!$A$2:$Q$5001,14,FALSE)</f>
        <v>31.780998379806991</v>
      </c>
      <c r="X1802" s="7">
        <f>VLOOKUP($A1802,'[1]Prices 23 nov'!$A$2:$Q$5001,15,FALSE)</f>
        <v>29.183674253290519</v>
      </c>
      <c r="Y1802" s="7">
        <f>VLOOKUP($A1802,'[1]Prices 23 nov'!$A$2:$Q$5001,16,FALSE)</f>
        <v>26.23952556937002</v>
      </c>
      <c r="Z1802" s="7">
        <f>VLOOKUP($A1802,'[1]Prices 23 nov'!$A$2:$Q$5001,17,FALSE)</f>
        <v>25.114755595568571</v>
      </c>
    </row>
    <row r="1803" spans="1:26">
      <c r="A1803" s="4" t="s">
        <v>4022</v>
      </c>
      <c r="B1803" s="4" t="s">
        <v>4023</v>
      </c>
      <c r="C1803" s="5">
        <v>9867378688</v>
      </c>
      <c r="D1803" s="5">
        <v>1806</v>
      </c>
      <c r="E1803" s="6" t="s">
        <v>105</v>
      </c>
      <c r="F1803" s="4" t="s">
        <v>106</v>
      </c>
      <c r="G1803" s="4" t="s">
        <v>18</v>
      </c>
      <c r="H1803" s="4" t="s">
        <v>19</v>
      </c>
      <c r="I1803" s="4">
        <v>0</v>
      </c>
      <c r="J1803" s="5">
        <v>201.47000122070313</v>
      </c>
      <c r="K1803" s="5">
        <v>108.59850311279297</v>
      </c>
      <c r="L1803" s="4" t="s">
        <v>20</v>
      </c>
      <c r="M1803" s="4" t="s">
        <v>21</v>
      </c>
      <c r="N1803" s="7">
        <f>VLOOKUP($A1803,'[1]Prices 23 nov'!$A$2:$Q$5001,5,FALSE)</f>
        <v>39.042976630906438</v>
      </c>
      <c r="O1803" s="7">
        <f>VLOOKUP($A1803,'[1]Prices 23 nov'!$A$2:$Q$5001,6,FALSE)</f>
        <v>139.7200012207031</v>
      </c>
      <c r="P1803" s="7">
        <f>VLOOKUP($A1803,'[1]Prices 23 nov'!$A$2:$Q$5001,7,FALSE)</f>
        <v>145.6600036621094</v>
      </c>
      <c r="Q1803" s="7">
        <f>VLOOKUP($A1803,'[1]Prices 23 nov'!$A$2:$Q$5001,8,FALSE)</f>
        <v>152.75999450683591</v>
      </c>
      <c r="R1803" s="7">
        <f>VLOOKUP($A1803,'[1]Prices 23 nov'!$A$2:$Q$5001,9,FALSE)</f>
        <v>148.19000244140619</v>
      </c>
      <c r="S1803" s="7">
        <f>VLOOKUP($A1803,'[1]Prices 23 nov'!$A$2:$Q$5001,10,FALSE)</f>
        <v>121.379997253418</v>
      </c>
      <c r="T1803" s="7">
        <f>VLOOKUP($A1803,'[1]Prices 23 nov'!$A$2:$Q$5001,11,FALSE)</f>
        <v>142.1199951171875</v>
      </c>
      <c r="U1803" s="7">
        <f>VLOOKUP($A1803,'[1]Prices 23 nov'!$A$2:$Q$5001,12,FALSE)</f>
        <v>156.61000061035159</v>
      </c>
      <c r="V1803" s="7">
        <f>VLOOKUP($A1803,'[1]Prices 23 nov'!$A$2:$Q$5001,13,FALSE)</f>
        <v>165.52000427246091</v>
      </c>
      <c r="W1803" s="7">
        <f>VLOOKUP($A1803,'[1]Prices 23 nov'!$A$2:$Q$5001,14,FALSE)</f>
        <v>178.02000427246091</v>
      </c>
      <c r="X1803" s="7">
        <f>VLOOKUP($A1803,'[1]Prices 23 nov'!$A$2:$Q$5001,15,FALSE)</f>
        <v>199</v>
      </c>
      <c r="Y1803" s="7">
        <f>VLOOKUP($A1803,'[1]Prices 23 nov'!$A$2:$Q$5001,16,FALSE)</f>
        <v>187.97999572753909</v>
      </c>
      <c r="Z1803" s="7">
        <f>VLOOKUP($A1803,'[1]Prices 23 nov'!$A$2:$Q$5001,17,FALSE)</f>
        <v>179.4700012207031</v>
      </c>
    </row>
    <row r="1804" spans="1:26">
      <c r="A1804" s="4" t="s">
        <v>4024</v>
      </c>
      <c r="B1804" s="4" t="s">
        <v>4025</v>
      </c>
      <c r="C1804" s="5">
        <v>9865440256</v>
      </c>
      <c r="D1804" s="5">
        <v>1807</v>
      </c>
      <c r="E1804" s="6" t="s">
        <v>55</v>
      </c>
      <c r="F1804" s="4" t="s">
        <v>51</v>
      </c>
      <c r="G1804" s="4" t="s">
        <v>18</v>
      </c>
      <c r="H1804" s="4" t="s">
        <v>19</v>
      </c>
      <c r="I1804" s="4">
        <v>3</v>
      </c>
      <c r="J1804" s="5">
        <v>111.43000030517578</v>
      </c>
      <c r="K1804" s="5">
        <v>56.740001678466797</v>
      </c>
      <c r="L1804" s="4" t="s">
        <v>20</v>
      </c>
      <c r="M1804" s="4" t="s">
        <v>412</v>
      </c>
      <c r="N1804" s="7">
        <f>VLOOKUP($A1804,'[1]Prices 23 nov'!$A$2:$Q$5001,5,FALSE)</f>
        <v>-5.1967646758012354</v>
      </c>
      <c r="O1804" s="7">
        <f>VLOOKUP($A1804,'[1]Prices 23 nov'!$A$2:$Q$5001,6,FALSE)</f>
        <v>102.4100036621094</v>
      </c>
      <c r="P1804" s="7">
        <f>VLOOKUP($A1804,'[1]Prices 23 nov'!$A$2:$Q$5001,7,FALSE)</f>
        <v>105.25</v>
      </c>
      <c r="Q1804" s="7">
        <f>VLOOKUP($A1804,'[1]Prices 23 nov'!$A$2:$Q$5001,8,FALSE)</f>
        <v>105.4100036621094</v>
      </c>
      <c r="R1804" s="7">
        <f>VLOOKUP($A1804,'[1]Prices 23 nov'!$A$2:$Q$5001,9,FALSE)</f>
        <v>96.139999389648438</v>
      </c>
      <c r="S1804" s="7">
        <f>VLOOKUP($A1804,'[1]Prices 23 nov'!$A$2:$Q$5001,10,FALSE)</f>
        <v>66.019996643066406</v>
      </c>
      <c r="T1804" s="7">
        <f>VLOOKUP($A1804,'[1]Prices 23 nov'!$A$2:$Q$5001,11,FALSE)</f>
        <v>79.989997863769531</v>
      </c>
      <c r="U1804" s="7">
        <f>VLOOKUP($A1804,'[1]Prices 23 nov'!$A$2:$Q$5001,12,FALSE)</f>
        <v>79.25</v>
      </c>
      <c r="V1804" s="7">
        <f>VLOOKUP($A1804,'[1]Prices 23 nov'!$A$2:$Q$5001,13,FALSE)</f>
        <v>72.800003051757813</v>
      </c>
      <c r="W1804" s="7">
        <f>VLOOKUP($A1804,'[1]Prices 23 nov'!$A$2:$Q$5001,14,FALSE)</f>
        <v>79.550003051757813</v>
      </c>
      <c r="X1804" s="7">
        <f>VLOOKUP($A1804,'[1]Prices 23 nov'!$A$2:$Q$5001,15,FALSE)</f>
        <v>82.029998779296875</v>
      </c>
      <c r="Y1804" s="7">
        <f>VLOOKUP($A1804,'[1]Prices 23 nov'!$A$2:$Q$5001,16,FALSE)</f>
        <v>80.519996643066406</v>
      </c>
      <c r="Z1804" s="7">
        <f>VLOOKUP($A1804,'[1]Prices 23 nov'!$A$2:$Q$5001,17,FALSE)</f>
        <v>83.25</v>
      </c>
    </row>
    <row r="1805" spans="1:26">
      <c r="A1805" s="4" t="s">
        <v>4026</v>
      </c>
      <c r="B1805" s="4" t="s">
        <v>4027</v>
      </c>
      <c r="C1805" s="5">
        <v>9860416512</v>
      </c>
      <c r="D1805" s="5">
        <v>1808</v>
      </c>
      <c r="E1805" s="6" t="s">
        <v>55</v>
      </c>
      <c r="F1805" s="4" t="s">
        <v>101</v>
      </c>
      <c r="G1805" s="4" t="s">
        <v>46</v>
      </c>
      <c r="H1805" s="4" t="s">
        <v>102</v>
      </c>
      <c r="I1805" s="4">
        <v>4.4285712242126465</v>
      </c>
      <c r="J1805" s="5">
        <v>2.5313751560226878</v>
      </c>
      <c r="K1805" s="5">
        <v>1.6729973438154351</v>
      </c>
      <c r="L1805" s="4" t="s">
        <v>48</v>
      </c>
      <c r="M1805" s="4" t="s">
        <v>308</v>
      </c>
      <c r="N1805" s="7">
        <f>VLOOKUP($A1805,'[1]Prices 23 nov'!$A$2:$Q$5001,5,FALSE)</f>
        <v>30.597403432659402</v>
      </c>
      <c r="O1805" s="7">
        <f>VLOOKUP($A1805,'[1]Prices 23 nov'!$A$2:$Q$5001,6,FALSE)</f>
        <v>1.757276982053853</v>
      </c>
      <c r="P1805" s="7">
        <f>VLOOKUP($A1805,'[1]Prices 23 nov'!$A$2:$Q$5001,7,FALSE)</f>
        <v>2.082316055893898</v>
      </c>
      <c r="Q1805" s="7">
        <f>VLOOKUP($A1805,'[1]Prices 23 nov'!$A$2:$Q$5001,8,FALSE)</f>
        <v>1.697642963069512</v>
      </c>
      <c r="R1805" s="7">
        <f>VLOOKUP($A1805,'[1]Prices 23 nov'!$A$2:$Q$5001,9,FALSE)</f>
        <v>2.2023015294143988</v>
      </c>
      <c r="S1805" s="7">
        <f>VLOOKUP($A1805,'[1]Prices 23 nov'!$A$2:$Q$5001,10,FALSE)</f>
        <v>1.970422570506031</v>
      </c>
      <c r="T1805" s="7">
        <f>VLOOKUP($A1805,'[1]Prices 23 nov'!$A$2:$Q$5001,11,FALSE)</f>
        <v>1.901377624563793</v>
      </c>
      <c r="U1805" s="7">
        <f>VLOOKUP($A1805,'[1]Prices 23 nov'!$A$2:$Q$5001,12,FALSE)</f>
        <v>1.8813659048582849</v>
      </c>
      <c r="V1805" s="7">
        <f>VLOOKUP($A1805,'[1]Prices 23 nov'!$A$2:$Q$5001,13,FALSE)</f>
        <v>2.13154168878873</v>
      </c>
      <c r="W1805" s="7">
        <f>VLOOKUP($A1805,'[1]Prices 23 nov'!$A$2:$Q$5001,14,FALSE)</f>
        <v>2.0513114122492202</v>
      </c>
      <c r="X1805" s="7">
        <f>VLOOKUP($A1805,'[1]Prices 23 nov'!$A$2:$Q$5001,15,FALSE)</f>
        <v>2.1045076536424858</v>
      </c>
      <c r="Y1805" s="7">
        <f>VLOOKUP($A1805,'[1]Prices 23 nov'!$A$2:$Q$5001,16,FALSE)</f>
        <v>2.142541682494397</v>
      </c>
      <c r="Z1805" s="7">
        <f>VLOOKUP($A1805,'[1]Prices 23 nov'!$A$2:$Q$5001,17,FALSE)</f>
        <v>2.014526128307466</v>
      </c>
    </row>
    <row r="1806" spans="1:26">
      <c r="A1806" s="4" t="s">
        <v>4028</v>
      </c>
      <c r="B1806" s="4" t="s">
        <v>4029</v>
      </c>
      <c r="C1806" s="5">
        <v>9858676736</v>
      </c>
      <c r="D1806" s="5">
        <v>1809</v>
      </c>
      <c r="E1806" s="6" t="s">
        <v>70</v>
      </c>
      <c r="F1806" s="4" t="s">
        <v>45</v>
      </c>
      <c r="G1806" s="4" t="s">
        <v>46</v>
      </c>
      <c r="H1806" s="4" t="s">
        <v>102</v>
      </c>
      <c r="I1806" s="4">
        <v>4.1666665077209473</v>
      </c>
      <c r="J1806" s="5">
        <v>2.928956770527142</v>
      </c>
      <c r="K1806" s="5">
        <v>1.1153469485616541</v>
      </c>
      <c r="L1806" s="4" t="s">
        <v>64</v>
      </c>
      <c r="M1806" s="4" t="s">
        <v>531</v>
      </c>
      <c r="N1806" s="7">
        <f>VLOOKUP($A1806,'[1]Prices 23 nov'!$A$2:$Q$5001,5,FALSE)</f>
        <v>68.724404143765838</v>
      </c>
      <c r="O1806" s="7">
        <f>VLOOKUP($A1806,'[1]Prices 23 nov'!$A$2:$Q$5001,6,FALSE)</f>
        <v>1.185381907686391</v>
      </c>
      <c r="P1806" s="7">
        <f>VLOOKUP($A1806,'[1]Prices 23 nov'!$A$2:$Q$5001,7,FALSE)</f>
        <v>1.1985115434825391</v>
      </c>
      <c r="Q1806" s="7">
        <f>VLOOKUP($A1806,'[1]Prices 23 nov'!$A$2:$Q$5001,8,FALSE)</f>
        <v>1.2410685617656301</v>
      </c>
      <c r="R1806" s="7">
        <f>VLOOKUP($A1806,'[1]Prices 23 nov'!$A$2:$Q$5001,9,FALSE)</f>
        <v>1.359687483042535</v>
      </c>
      <c r="S1806" s="7">
        <f>VLOOKUP($A1806,'[1]Prices 23 nov'!$A$2:$Q$5001,10,FALSE)</f>
        <v>1.218851501480771</v>
      </c>
      <c r="T1806" s="7">
        <f>VLOOKUP($A1806,'[1]Prices 23 nov'!$A$2:$Q$5001,11,FALSE)</f>
        <v>1.524689172480066</v>
      </c>
      <c r="U1806" s="7">
        <f>VLOOKUP($A1806,'[1]Prices 23 nov'!$A$2:$Q$5001,12,FALSE)</f>
        <v>1.800918541703439</v>
      </c>
      <c r="V1806" s="7">
        <f>VLOOKUP($A1806,'[1]Prices 23 nov'!$A$2:$Q$5001,13,FALSE)</f>
        <v>2.2243439128729392</v>
      </c>
      <c r="W1806" s="7">
        <f>VLOOKUP($A1806,'[1]Prices 23 nov'!$A$2:$Q$5001,14,FALSE)</f>
        <v>2.7288562684802291</v>
      </c>
      <c r="X1806" s="7">
        <f>VLOOKUP($A1806,'[1]Prices 23 nov'!$A$2:$Q$5001,15,FALSE)</f>
        <v>2.397419273545665</v>
      </c>
      <c r="Y1806" s="7">
        <f>VLOOKUP($A1806,'[1]Prices 23 nov'!$A$2:$Q$5001,16,FALSE)</f>
        <v>1.9922066445133879</v>
      </c>
      <c r="Z1806" s="7">
        <f>VLOOKUP($A1806,'[1]Prices 23 nov'!$A$2:$Q$5001,17,FALSE)</f>
        <v>1.935433968901634</v>
      </c>
    </row>
    <row r="1807" spans="1:26">
      <c r="A1807" s="4" t="s">
        <v>4030</v>
      </c>
      <c r="B1807" s="4" t="s">
        <v>4031</v>
      </c>
      <c r="C1807" s="5">
        <v>9855451136</v>
      </c>
      <c r="D1807" s="5">
        <v>1810</v>
      </c>
      <c r="E1807" s="6" t="s">
        <v>55</v>
      </c>
      <c r="F1807" s="4" t="s">
        <v>101</v>
      </c>
      <c r="G1807" s="4" t="s">
        <v>46</v>
      </c>
      <c r="H1807" s="4" t="s">
        <v>102</v>
      </c>
      <c r="I1807" s="4">
        <v>0</v>
      </c>
      <c r="J1807" s="5">
        <v>5.8251736237533205</v>
      </c>
      <c r="K1807" s="5">
        <v>0.93411365184039508</v>
      </c>
      <c r="L1807" s="4" t="s">
        <v>587</v>
      </c>
      <c r="M1807" s="4" t="s">
        <v>1796</v>
      </c>
      <c r="N1807" s="7">
        <f>VLOOKUP($A1807,'[1]Prices 23 nov'!$A$2:$Q$5001,5,FALSE)</f>
        <v>0</v>
      </c>
      <c r="O1807" s="7">
        <f>VLOOKUP($A1807,'[1]Prices 23 nov'!$A$2:$Q$5001,6,FALSE)</f>
        <v>0</v>
      </c>
      <c r="P1807" s="7">
        <f>VLOOKUP($A1807,'[1]Prices 23 nov'!$A$2:$Q$5001,7,FALSE)</f>
        <v>0</v>
      </c>
      <c r="Q1807" s="7">
        <f>VLOOKUP($A1807,'[1]Prices 23 nov'!$A$2:$Q$5001,8,FALSE)</f>
        <v>0</v>
      </c>
      <c r="R1807" s="7">
        <f>VLOOKUP($A1807,'[1]Prices 23 nov'!$A$2:$Q$5001,9,FALSE)</f>
        <v>1.5069890837876301</v>
      </c>
      <c r="S1807" s="7">
        <f>VLOOKUP($A1807,'[1]Prices 23 nov'!$A$2:$Q$5001,10,FALSE)</f>
        <v>3.0422536791210462</v>
      </c>
      <c r="T1807" s="7">
        <f>VLOOKUP($A1807,'[1]Prices 23 nov'!$A$2:$Q$5001,11,FALSE)</f>
        <v>2.725355058908463</v>
      </c>
      <c r="U1807" s="7">
        <f>VLOOKUP($A1807,'[1]Prices 23 nov'!$A$2:$Q$5001,12,FALSE)</f>
        <v>3.1720868561642419</v>
      </c>
      <c r="V1807" s="7">
        <f>VLOOKUP($A1807,'[1]Prices 23 nov'!$A$2:$Q$5001,13,FALSE)</f>
        <v>3.0367750180113262</v>
      </c>
      <c r="W1807" s="7">
        <f>VLOOKUP($A1807,'[1]Prices 23 nov'!$A$2:$Q$5001,14,FALSE)</f>
        <v>4.573908897693741</v>
      </c>
      <c r="X1807" s="7">
        <f>VLOOKUP($A1807,'[1]Prices 23 nov'!$A$2:$Q$5001,15,FALSE)</f>
        <v>4.4037957555156027</v>
      </c>
      <c r="Y1807" s="7">
        <f>VLOOKUP($A1807,'[1]Prices 23 nov'!$A$2:$Q$5001,16,FALSE)</f>
        <v>3.9360919203812732</v>
      </c>
      <c r="Z1807" s="7">
        <f>VLOOKUP($A1807,'[1]Prices 23 nov'!$A$2:$Q$5001,17,FALSE)</f>
        <v>3.42080885855421</v>
      </c>
    </row>
    <row r="1808" spans="1:26">
      <c r="A1808" s="4" t="s">
        <v>4032</v>
      </c>
      <c r="B1808" s="4" t="s">
        <v>4033</v>
      </c>
      <c r="C1808" s="5">
        <v>9847723008</v>
      </c>
      <c r="D1808" s="5">
        <v>1811</v>
      </c>
      <c r="E1808" s="6" t="s">
        <v>55</v>
      </c>
      <c r="F1808" s="4" t="s">
        <v>101</v>
      </c>
      <c r="G1808" s="4" t="s">
        <v>46</v>
      </c>
      <c r="H1808" s="4" t="s">
        <v>102</v>
      </c>
      <c r="I1808" s="4">
        <v>4</v>
      </c>
      <c r="J1808" s="5">
        <v>4.0191441530340501</v>
      </c>
      <c r="K1808" s="5">
        <v>1.9418718248659572</v>
      </c>
      <c r="L1808" s="4" t="s">
        <v>48</v>
      </c>
      <c r="M1808" s="4" t="s">
        <v>1922</v>
      </c>
      <c r="N1808" s="7">
        <f>VLOOKUP($A1808,'[1]Prices 23 nov'!$A$2:$Q$5001,5,FALSE)</f>
        <v>27.320917352905521</v>
      </c>
      <c r="O1808" s="7">
        <f>VLOOKUP($A1808,'[1]Prices 23 nov'!$A$2:$Q$5001,6,FALSE)</f>
        <v>2.106743553022369</v>
      </c>
      <c r="P1808" s="7">
        <f>VLOOKUP($A1808,'[1]Prices 23 nov'!$A$2:$Q$5001,7,FALSE)</f>
        <v>2.4083062903827108</v>
      </c>
      <c r="Q1808" s="7">
        <f>VLOOKUP($A1808,'[1]Prices 23 nov'!$A$2:$Q$5001,8,FALSE)</f>
        <v>2.3143202997744079</v>
      </c>
      <c r="R1808" s="7">
        <f>VLOOKUP($A1808,'[1]Prices 23 nov'!$A$2:$Q$5001,9,FALSE)</f>
        <v>3.258199583025998</v>
      </c>
      <c r="S1808" s="7">
        <f>VLOOKUP($A1808,'[1]Prices 23 nov'!$A$2:$Q$5001,10,FALSE)</f>
        <v>2.7183098448624041</v>
      </c>
      <c r="T1808" s="7">
        <f>VLOOKUP($A1808,'[1]Prices 23 nov'!$A$2:$Q$5001,11,FALSE)</f>
        <v>2.752254742892319</v>
      </c>
      <c r="U1808" s="7">
        <f>VLOOKUP($A1808,'[1]Prices 23 nov'!$A$2:$Q$5001,12,FALSE)</f>
        <v>3.007940825048081</v>
      </c>
      <c r="V1808" s="7">
        <f>VLOOKUP($A1808,'[1]Prices 23 nov'!$A$2:$Q$5001,13,FALSE)</f>
        <v>2.7383310704453829</v>
      </c>
      <c r="W1808" s="7">
        <f>VLOOKUP($A1808,'[1]Prices 23 nov'!$A$2:$Q$5001,14,FALSE)</f>
        <v>3.1428613435329278</v>
      </c>
      <c r="X1808" s="7">
        <f>VLOOKUP($A1808,'[1]Prices 23 nov'!$A$2:$Q$5001,15,FALSE)</f>
        <v>3.0637648312722381</v>
      </c>
      <c r="Y1808" s="7">
        <f>VLOOKUP($A1808,'[1]Prices 23 nov'!$A$2:$Q$5001,16,FALSE)</f>
        <v>2.693270709324906</v>
      </c>
      <c r="Z1808" s="7">
        <f>VLOOKUP($A1808,'[1]Prices 23 nov'!$A$2:$Q$5001,17,FALSE)</f>
        <v>2.597363769162087</v>
      </c>
    </row>
    <row r="1809" spans="1:26">
      <c r="A1809" s="4" t="s">
        <v>4034</v>
      </c>
      <c r="B1809" s="4" t="s">
        <v>4035</v>
      </c>
      <c r="C1809" s="5">
        <v>9839211520</v>
      </c>
      <c r="D1809" s="5">
        <v>1812</v>
      </c>
      <c r="E1809" s="6" t="s">
        <v>34</v>
      </c>
      <c r="F1809" s="4" t="s">
        <v>242</v>
      </c>
      <c r="G1809" s="4" t="s">
        <v>46</v>
      </c>
      <c r="H1809" s="4" t="s">
        <v>102</v>
      </c>
      <c r="I1809" s="4">
        <v>4.8421053886413574</v>
      </c>
      <c r="J1809" s="5">
        <v>11.16585945112991</v>
      </c>
      <c r="K1809" s="5">
        <v>6.232353550044234</v>
      </c>
      <c r="L1809" s="4" t="s">
        <v>386</v>
      </c>
      <c r="M1809" s="4" t="s">
        <v>1631</v>
      </c>
      <c r="N1809" s="7">
        <f>VLOOKUP($A1809,'[1]Prices 23 nov'!$A$2:$Q$5001,5,FALSE)</f>
        <v>43.48461685791505</v>
      </c>
      <c r="O1809" s="7">
        <f>VLOOKUP($A1809,'[1]Prices 23 nov'!$A$2:$Q$5001,6,FALSE)</f>
        <v>6.6483882118247379</v>
      </c>
      <c r="P1809" s="7">
        <f>VLOOKUP($A1809,'[1]Prices 23 nov'!$A$2:$Q$5001,7,FALSE)</f>
        <v>6.9324372074134999</v>
      </c>
      <c r="Q1809" s="7">
        <f>VLOOKUP($A1809,'[1]Prices 23 nov'!$A$2:$Q$5001,8,FALSE)</f>
        <v>7.9270810789111579</v>
      </c>
      <c r="R1809" s="7">
        <f>VLOOKUP($A1809,'[1]Prices 23 nov'!$A$2:$Q$5001,9,FALSE)</f>
        <v>10.77063873082807</v>
      </c>
      <c r="S1809" s="7">
        <f>VLOOKUP($A1809,'[1]Prices 23 nov'!$A$2:$Q$5001,10,FALSE)</f>
        <v>7.6225353220734746</v>
      </c>
      <c r="T1809" s="7">
        <f>VLOOKUP($A1809,'[1]Prices 23 nov'!$A$2:$Q$5001,11,FALSE)</f>
        <v>8.54463688852411</v>
      </c>
      <c r="U1809" s="7">
        <f>VLOOKUP($A1809,'[1]Prices 23 nov'!$A$2:$Q$5001,12,FALSE)</f>
        <v>8.7909312940146265</v>
      </c>
      <c r="V1809" s="7">
        <f>VLOOKUP($A1809,'[1]Prices 23 nov'!$A$2:$Q$5001,13,FALSE)</f>
        <v>9.5431402293888823</v>
      </c>
      <c r="W1809" s="7">
        <f>VLOOKUP($A1809,'[1]Prices 23 nov'!$A$2:$Q$5001,14,FALSE)</f>
        <v>9.3397695997775827</v>
      </c>
      <c r="X1809" s="7">
        <f>VLOOKUP($A1809,'[1]Prices 23 nov'!$A$2:$Q$5001,15,FALSE)</f>
        <v>8.5059018337124144</v>
      </c>
      <c r="Y1809" s="7">
        <f>VLOOKUP($A1809,'[1]Prices 23 nov'!$A$2:$Q$5001,16,FALSE)</f>
        <v>8.8808721731737705</v>
      </c>
      <c r="Z1809" s="7">
        <f>VLOOKUP($A1809,'[1]Prices 23 nov'!$A$2:$Q$5001,17,FALSE)</f>
        <v>9.1430796238876155</v>
      </c>
    </row>
    <row r="1810" spans="1:26">
      <c r="A1810" s="4" t="s">
        <v>4036</v>
      </c>
      <c r="B1810" s="4" t="s">
        <v>4037</v>
      </c>
      <c r="C1810" s="5">
        <v>9837661184</v>
      </c>
      <c r="D1810" s="5">
        <v>1813</v>
      </c>
      <c r="E1810" s="6" t="s">
        <v>67</v>
      </c>
      <c r="F1810" s="4" t="s">
        <v>61</v>
      </c>
      <c r="G1810" s="4" t="s">
        <v>62</v>
      </c>
      <c r="H1810" s="4" t="s">
        <v>63</v>
      </c>
      <c r="I1810" s="4">
        <v>3.6666667461395264</v>
      </c>
      <c r="J1810" s="5">
        <v>10.424723408548273</v>
      </c>
      <c r="K1810" s="5">
        <v>8.5840445513559835</v>
      </c>
      <c r="L1810" s="4" t="s">
        <v>638</v>
      </c>
      <c r="M1810" s="4" t="s">
        <v>74</v>
      </c>
      <c r="N1810" s="7">
        <f>VLOOKUP($A1810,'[1]Prices 23 nov'!$A$2:$Q$5001,5,FALSE)</f>
        <v>-9.9517190905391359</v>
      </c>
      <c r="O1810" s="7">
        <f>VLOOKUP($A1810,'[1]Prices 23 nov'!$A$2:$Q$5001,6,FALSE)</f>
        <v>10.112433193251491</v>
      </c>
      <c r="P1810" s="7">
        <f>VLOOKUP($A1810,'[1]Prices 23 nov'!$A$2:$Q$5001,7,FALSE)</f>
        <v>10.179821372032171</v>
      </c>
      <c r="Q1810" s="7">
        <f>VLOOKUP($A1810,'[1]Prices 23 nov'!$A$2:$Q$5001,8,FALSE)</f>
        <v>9.9085114896297455</v>
      </c>
      <c r="R1810" s="7">
        <f>VLOOKUP($A1810,'[1]Prices 23 nov'!$A$2:$Q$5001,9,FALSE)</f>
        <v>9.8022926039993763</v>
      </c>
      <c r="S1810" s="7">
        <f>VLOOKUP($A1810,'[1]Prices 23 nov'!$A$2:$Q$5001,10,FALSE)</f>
        <v>9.3090811595320702</v>
      </c>
      <c r="T1810" s="7">
        <f>VLOOKUP($A1810,'[1]Prices 23 nov'!$A$2:$Q$5001,11,FALSE)</f>
        <v>10.35746701061726</v>
      </c>
      <c r="U1810" s="7">
        <f>VLOOKUP($A1810,'[1]Prices 23 nov'!$A$2:$Q$5001,12,FALSE)</f>
        <v>9.9218277968466282</v>
      </c>
      <c r="V1810" s="7">
        <f>VLOOKUP($A1810,'[1]Prices 23 nov'!$A$2:$Q$5001,13,FALSE)</f>
        <v>10.01624211668968</v>
      </c>
      <c r="W1810" s="7">
        <f>VLOOKUP($A1810,'[1]Prices 23 nov'!$A$2:$Q$5001,14,FALSE)</f>
        <v>9.2753035314381123</v>
      </c>
      <c r="X1810" s="7">
        <f>VLOOKUP($A1810,'[1]Prices 23 nov'!$A$2:$Q$5001,15,FALSE)</f>
        <v>9.1836737841367722</v>
      </c>
      <c r="Y1810" s="7">
        <f>VLOOKUP($A1810,'[1]Prices 23 nov'!$A$2:$Q$5001,16,FALSE)</f>
        <v>9.0630272105336189</v>
      </c>
      <c r="Z1810" s="7">
        <f>VLOOKUP($A1810,'[1]Prices 23 nov'!$A$2:$Q$5001,17,FALSE)</f>
        <v>9.244021475315094</v>
      </c>
    </row>
    <row r="1811" spans="1:26">
      <c r="A1811" s="4" t="s">
        <v>4038</v>
      </c>
      <c r="B1811" s="4" t="s">
        <v>4039</v>
      </c>
      <c r="C1811" s="5">
        <v>9830593536</v>
      </c>
      <c r="D1811" s="5">
        <v>1814</v>
      </c>
      <c r="E1811" s="6" t="s">
        <v>16</v>
      </c>
      <c r="F1811" s="4" t="s">
        <v>17</v>
      </c>
      <c r="G1811" s="4" t="s">
        <v>18</v>
      </c>
      <c r="H1811" s="4" t="s">
        <v>19</v>
      </c>
      <c r="I1811" s="4">
        <v>4.5454545021057129</v>
      </c>
      <c r="J1811" s="5">
        <v>135.36380004882813</v>
      </c>
      <c r="K1811" s="5">
        <v>38.009998321533203</v>
      </c>
      <c r="L1811" s="4" t="s">
        <v>35</v>
      </c>
      <c r="M1811" s="4" t="s">
        <v>21</v>
      </c>
      <c r="N1811" s="7">
        <f>VLOOKUP($A1811,'[1]Prices 23 nov'!$A$2:$Q$5001,5,FALSE)</f>
        <v>63.401774359176599</v>
      </c>
      <c r="O1811" s="7">
        <f>VLOOKUP($A1811,'[1]Prices 23 nov'!$A$2:$Q$5001,6,FALSE)</f>
        <v>75.949996948242188</v>
      </c>
      <c r="P1811" s="7">
        <f>VLOOKUP($A1811,'[1]Prices 23 nov'!$A$2:$Q$5001,7,FALSE)</f>
        <v>79.650001525878906</v>
      </c>
      <c r="Q1811" s="7">
        <f>VLOOKUP($A1811,'[1]Prices 23 nov'!$A$2:$Q$5001,8,FALSE)</f>
        <v>88.029998779296875</v>
      </c>
      <c r="R1811" s="7">
        <f>VLOOKUP($A1811,'[1]Prices 23 nov'!$A$2:$Q$5001,9,FALSE)</f>
        <v>90.44000244140625</v>
      </c>
      <c r="S1811" s="7">
        <f>VLOOKUP($A1811,'[1]Prices 23 nov'!$A$2:$Q$5001,10,FALSE)</f>
        <v>66.319999694824219</v>
      </c>
      <c r="T1811" s="7">
        <f>VLOOKUP($A1811,'[1]Prices 23 nov'!$A$2:$Q$5001,11,FALSE)</f>
        <v>79.550003051757813</v>
      </c>
      <c r="U1811" s="7">
        <f>VLOOKUP($A1811,'[1]Prices 23 nov'!$A$2:$Q$5001,12,FALSE)</f>
        <v>96.19000244140625</v>
      </c>
      <c r="V1811" s="7">
        <f>VLOOKUP($A1811,'[1]Prices 23 nov'!$A$2:$Q$5001,13,FALSE)</f>
        <v>102.3399963378906</v>
      </c>
      <c r="W1811" s="7">
        <f>VLOOKUP($A1811,'[1]Prices 23 nov'!$A$2:$Q$5001,14,FALSE)</f>
        <v>118.3199996948242</v>
      </c>
      <c r="X1811" s="7">
        <f>VLOOKUP($A1811,'[1]Prices 23 nov'!$A$2:$Q$5001,15,FALSE)</f>
        <v>132.7200012207031</v>
      </c>
      <c r="Y1811" s="7">
        <f>VLOOKUP($A1811,'[1]Prices 23 nov'!$A$2:$Q$5001,16,FALSE)</f>
        <v>123.9700012207031</v>
      </c>
      <c r="Z1811" s="7">
        <f>VLOOKUP($A1811,'[1]Prices 23 nov'!$A$2:$Q$5001,17,FALSE)</f>
        <v>113.40000152587891</v>
      </c>
    </row>
    <row r="1812" spans="1:26">
      <c r="A1812" s="4" t="s">
        <v>4040</v>
      </c>
      <c r="B1812" s="4" t="s">
        <v>4041</v>
      </c>
      <c r="C1812" s="5">
        <v>9828537344</v>
      </c>
      <c r="D1812" s="5">
        <v>1815</v>
      </c>
      <c r="E1812" s="6" t="s">
        <v>16</v>
      </c>
      <c r="F1812" s="4" t="s">
        <v>250</v>
      </c>
      <c r="G1812" s="4" t="s">
        <v>251</v>
      </c>
      <c r="H1812" s="4" t="s">
        <v>252</v>
      </c>
      <c r="I1812" s="4">
        <v>2.5714285373687744</v>
      </c>
      <c r="J1812" s="5">
        <v>10.348185122730005</v>
      </c>
      <c r="K1812" s="5">
        <v>5.9587888147266854</v>
      </c>
      <c r="L1812" s="4" t="s">
        <v>20</v>
      </c>
      <c r="M1812" s="4" t="s">
        <v>440</v>
      </c>
      <c r="N1812" s="7">
        <f>VLOOKUP($A1812,'[1]Prices 23 nov'!$A$2:$Q$5001,5,FALSE)</f>
        <v>-6.2492356023251654</v>
      </c>
      <c r="O1812" s="7">
        <f>VLOOKUP($A1812,'[1]Prices 23 nov'!$A$2:$Q$5001,6,FALSE)</f>
        <v>9.5245980861196813</v>
      </c>
      <c r="P1812" s="7">
        <f>VLOOKUP($A1812,'[1]Prices 23 nov'!$A$2:$Q$5001,7,FALSE)</f>
        <v>9.9294934459030628</v>
      </c>
      <c r="Q1812" s="7">
        <f>VLOOKUP($A1812,'[1]Prices 23 nov'!$A$2:$Q$5001,8,FALSE)</f>
        <v>9.7927647046744823</v>
      </c>
      <c r="R1812" s="7">
        <f>VLOOKUP($A1812,'[1]Prices 23 nov'!$A$2:$Q$5001,9,FALSE)</f>
        <v>8.8920079410915491</v>
      </c>
      <c r="S1812" s="7">
        <f>VLOOKUP($A1812,'[1]Prices 23 nov'!$A$2:$Q$5001,10,FALSE)</f>
        <v>7.1444783517415544</v>
      </c>
      <c r="T1812" s="7">
        <f>VLOOKUP($A1812,'[1]Prices 23 nov'!$A$2:$Q$5001,11,FALSE)</f>
        <v>7.7705727433785796</v>
      </c>
      <c r="U1812" s="7">
        <f>VLOOKUP($A1812,'[1]Prices 23 nov'!$A$2:$Q$5001,12,FALSE)</f>
        <v>8.5410182567138691</v>
      </c>
      <c r="V1812" s="7">
        <f>VLOOKUP($A1812,'[1]Prices 23 nov'!$A$2:$Q$5001,13,FALSE)</f>
        <v>8.357277479039567</v>
      </c>
      <c r="W1812" s="7">
        <f>VLOOKUP($A1812,'[1]Prices 23 nov'!$A$2:$Q$5001,14,FALSE)</f>
        <v>9.7987230031822037</v>
      </c>
      <c r="X1812" s="7">
        <f>VLOOKUP($A1812,'[1]Prices 23 nov'!$A$2:$Q$5001,15,FALSE)</f>
        <v>9.8324062167961301</v>
      </c>
      <c r="Y1812" s="7">
        <f>VLOOKUP($A1812,'[1]Prices 23 nov'!$A$2:$Q$5001,16,FALSE)</f>
        <v>9.3172040322716612</v>
      </c>
      <c r="Z1812" s="7">
        <f>VLOOKUP($A1812,'[1]Prices 23 nov'!$A$2:$Q$5001,17,FALSE)</f>
        <v>8.0682060185339424</v>
      </c>
    </row>
    <row r="1813" spans="1:26">
      <c r="A1813" s="4" t="s">
        <v>4042</v>
      </c>
      <c r="B1813" s="4" t="s">
        <v>4043</v>
      </c>
      <c r="C1813" s="5">
        <v>9825656832</v>
      </c>
      <c r="D1813" s="5">
        <v>1816</v>
      </c>
      <c r="E1813" s="6" t="s">
        <v>105</v>
      </c>
      <c r="F1813" s="4" t="s">
        <v>106</v>
      </c>
      <c r="G1813" s="4" t="s">
        <v>18</v>
      </c>
      <c r="H1813" s="4" t="s">
        <v>19</v>
      </c>
      <c r="I1813" s="4">
        <v>0</v>
      </c>
      <c r="J1813" s="5">
        <v>54.209999084472656</v>
      </c>
      <c r="K1813" s="5">
        <v>30.389999389648438</v>
      </c>
      <c r="L1813" s="4" t="s">
        <v>20</v>
      </c>
      <c r="M1813" s="4" t="s">
        <v>21</v>
      </c>
      <c r="N1813" s="7">
        <f>VLOOKUP($A1813,'[1]Prices 23 nov'!$A$2:$Q$5001,5,FALSE)</f>
        <v>31.71577650261375</v>
      </c>
      <c r="O1813" s="7">
        <f>VLOOKUP($A1813,'[1]Prices 23 nov'!$A$2:$Q$5001,6,FALSE)</f>
        <v>40.520000457763672</v>
      </c>
      <c r="P1813" s="7">
        <f>VLOOKUP($A1813,'[1]Prices 23 nov'!$A$2:$Q$5001,7,FALSE)</f>
        <v>41.909999847412109</v>
      </c>
      <c r="Q1813" s="7">
        <f>VLOOKUP($A1813,'[1]Prices 23 nov'!$A$2:$Q$5001,8,FALSE)</f>
        <v>43.349998474121087</v>
      </c>
      <c r="R1813" s="7">
        <f>VLOOKUP($A1813,'[1]Prices 23 nov'!$A$2:$Q$5001,9,FALSE)</f>
        <v>41.759998321533203</v>
      </c>
      <c r="S1813" s="7">
        <f>VLOOKUP($A1813,'[1]Prices 23 nov'!$A$2:$Q$5001,10,FALSE)</f>
        <v>34.159999847412109</v>
      </c>
      <c r="T1813" s="7">
        <f>VLOOKUP($A1813,'[1]Prices 23 nov'!$A$2:$Q$5001,11,FALSE)</f>
        <v>39.779998779296882</v>
      </c>
      <c r="U1813" s="7">
        <f>VLOOKUP($A1813,'[1]Prices 23 nov'!$A$2:$Q$5001,12,FALSE)</f>
        <v>43.490001678466797</v>
      </c>
      <c r="V1813" s="7">
        <f>VLOOKUP($A1813,'[1]Prices 23 nov'!$A$2:$Q$5001,13,FALSE)</f>
        <v>45.360000610351563</v>
      </c>
      <c r="W1813" s="7">
        <f>VLOOKUP($A1813,'[1]Prices 23 nov'!$A$2:$Q$5001,14,FALSE)</f>
        <v>48.569999694824219</v>
      </c>
      <c r="X1813" s="7">
        <f>VLOOKUP($A1813,'[1]Prices 23 nov'!$A$2:$Q$5001,15,FALSE)</f>
        <v>53.380001068115227</v>
      </c>
      <c r="Y1813" s="7">
        <f>VLOOKUP($A1813,'[1]Prices 23 nov'!$A$2:$Q$5001,16,FALSE)</f>
        <v>50.569999694824219</v>
      </c>
      <c r="Z1813" s="7">
        <f>VLOOKUP($A1813,'[1]Prices 23 nov'!$A$2:$Q$5001,17,FALSE)</f>
        <v>48.919998168945313</v>
      </c>
    </row>
    <row r="1814" spans="1:26">
      <c r="A1814" s="4" t="s">
        <v>4044</v>
      </c>
      <c r="B1814" s="4" t="s">
        <v>4045</v>
      </c>
      <c r="C1814" s="5">
        <v>9823796224</v>
      </c>
      <c r="D1814" s="5">
        <v>1817</v>
      </c>
      <c r="E1814" s="6" t="s">
        <v>294</v>
      </c>
      <c r="F1814" s="4" t="s">
        <v>141</v>
      </c>
      <c r="G1814" s="4" t="s">
        <v>142</v>
      </c>
      <c r="H1814" s="4" t="s">
        <v>143</v>
      </c>
      <c r="I1814" s="4">
        <v>2.7272727489471436</v>
      </c>
      <c r="J1814" s="5">
        <v>56.852011908191685</v>
      </c>
      <c r="K1814" s="5">
        <v>27.420659893913509</v>
      </c>
      <c r="L1814" s="4" t="s">
        <v>20</v>
      </c>
      <c r="M1814" s="4" t="s">
        <v>56</v>
      </c>
      <c r="N1814" s="7">
        <f>VLOOKUP($A1814,'[1]Prices 23 nov'!$A$2:$Q$5001,5,FALSE)</f>
        <v>27.742281601561601</v>
      </c>
      <c r="O1814" s="7">
        <f>VLOOKUP($A1814,'[1]Prices 23 nov'!$A$2:$Q$5001,6,FALSE)</f>
        <v>43.882979792542763</v>
      </c>
      <c r="P1814" s="7">
        <f>VLOOKUP($A1814,'[1]Prices 23 nov'!$A$2:$Q$5001,7,FALSE)</f>
        <v>42.70593449473381</v>
      </c>
      <c r="Q1814" s="7">
        <f>VLOOKUP($A1814,'[1]Prices 23 nov'!$A$2:$Q$5001,8,FALSE)</f>
        <v>42.329991422593586</v>
      </c>
      <c r="R1814" s="7">
        <f>VLOOKUP($A1814,'[1]Prices 23 nov'!$A$2:$Q$5001,9,FALSE)</f>
        <v>38.14031339250505</v>
      </c>
      <c r="S1814" s="7">
        <f>VLOOKUP($A1814,'[1]Prices 23 nov'!$A$2:$Q$5001,10,FALSE)</f>
        <v>32.452371600084007</v>
      </c>
      <c r="T1814" s="7">
        <f>VLOOKUP($A1814,'[1]Prices 23 nov'!$A$2:$Q$5001,11,FALSE)</f>
        <v>34.931633481755853</v>
      </c>
      <c r="U1814" s="7">
        <f>VLOOKUP($A1814,'[1]Prices 23 nov'!$A$2:$Q$5001,12,FALSE)</f>
        <v>39.737867843359709</v>
      </c>
      <c r="V1814" s="7">
        <f>VLOOKUP($A1814,'[1]Prices 23 nov'!$A$2:$Q$5001,13,FALSE)</f>
        <v>38.074847450479872</v>
      </c>
      <c r="W1814" s="7">
        <f>VLOOKUP($A1814,'[1]Prices 23 nov'!$A$2:$Q$5001,14,FALSE)</f>
        <v>38.78782354760915</v>
      </c>
      <c r="X1814" s="7">
        <f>VLOOKUP($A1814,'[1]Prices 23 nov'!$A$2:$Q$5001,15,FALSE)</f>
        <v>44.0011320495978</v>
      </c>
      <c r="Y1814" s="7">
        <f>VLOOKUP($A1814,'[1]Prices 23 nov'!$A$2:$Q$5001,16,FALSE)</f>
        <v>45.712930569425232</v>
      </c>
      <c r="Z1814" s="7">
        <f>VLOOKUP($A1814,'[1]Prices 23 nov'!$A$2:$Q$5001,17,FALSE)</f>
        <v>47.448735171929002</v>
      </c>
    </row>
    <row r="1815" spans="1:26">
      <c r="A1815" s="4" t="s">
        <v>4046</v>
      </c>
      <c r="B1815" s="4" t="s">
        <v>4047</v>
      </c>
      <c r="C1815" s="5">
        <v>9805669376</v>
      </c>
      <c r="D1815" s="5">
        <v>1818</v>
      </c>
      <c r="E1815" s="6" t="s">
        <v>294</v>
      </c>
      <c r="F1815" s="4" t="s">
        <v>115</v>
      </c>
      <c r="G1815" s="4" t="s">
        <v>116</v>
      </c>
      <c r="H1815" s="4" t="s">
        <v>117</v>
      </c>
      <c r="I1815" s="4">
        <v>4.6999998092651367</v>
      </c>
      <c r="J1815" s="5">
        <v>120.68810000000001</v>
      </c>
      <c r="K1815" s="5">
        <v>48.436321655273439</v>
      </c>
      <c r="L1815" s="4" t="s">
        <v>41</v>
      </c>
      <c r="M1815" s="4" t="s">
        <v>440</v>
      </c>
      <c r="N1815" s="7">
        <f>VLOOKUP($A1815,'[1]Prices 23 nov'!$A$2:$Q$5001,5,FALSE)</f>
        <v>-17.776678572813271</v>
      </c>
      <c r="O1815" s="7">
        <f>VLOOKUP($A1815,'[1]Prices 23 nov'!$A$2:$Q$5001,6,FALSE)</f>
        <v>107.67114717969891</v>
      </c>
      <c r="P1815" s="7">
        <f>VLOOKUP($A1815,'[1]Prices 23 nov'!$A$2:$Q$5001,7,FALSE)</f>
        <v>114.38279986381529</v>
      </c>
      <c r="Q1815" s="7">
        <f>VLOOKUP($A1815,'[1]Prices 23 nov'!$A$2:$Q$5001,8,FALSE)</f>
        <v>117.1701068388174</v>
      </c>
      <c r="R1815" s="7">
        <f>VLOOKUP($A1815,'[1]Prices 23 nov'!$A$2:$Q$5001,9,FALSE)</f>
        <v>107.7081188458251</v>
      </c>
      <c r="S1815" s="7">
        <f>VLOOKUP($A1815,'[1]Prices 23 nov'!$A$2:$Q$5001,10,FALSE)</f>
        <v>67.254299739074668</v>
      </c>
      <c r="T1815" s="7">
        <f>VLOOKUP($A1815,'[1]Prices 23 nov'!$A$2:$Q$5001,11,FALSE)</f>
        <v>82.080352457847766</v>
      </c>
      <c r="U1815" s="7">
        <f>VLOOKUP($A1815,'[1]Prices 23 nov'!$A$2:$Q$5001,12,FALSE)</f>
        <v>92.20091884716021</v>
      </c>
      <c r="V1815" s="7">
        <f>VLOOKUP($A1815,'[1]Prices 23 nov'!$A$2:$Q$5001,13,FALSE)</f>
        <v>90.359808885375969</v>
      </c>
      <c r="W1815" s="7">
        <f>VLOOKUP($A1815,'[1]Prices 23 nov'!$A$2:$Q$5001,14,FALSE)</f>
        <v>88.986927650665166</v>
      </c>
      <c r="X1815" s="7">
        <f>VLOOKUP($A1815,'[1]Prices 23 nov'!$A$2:$Q$5001,15,FALSE)</f>
        <v>90.96095139031604</v>
      </c>
      <c r="Y1815" s="7">
        <f>VLOOKUP($A1815,'[1]Prices 23 nov'!$A$2:$Q$5001,16,FALSE)</f>
        <v>80.664659572448727</v>
      </c>
      <c r="Z1815" s="7">
        <f>VLOOKUP($A1815,'[1]Prices 23 nov'!$A$2:$Q$5001,17,FALSE)</f>
        <v>74.698266587570288</v>
      </c>
    </row>
    <row r="1816" spans="1:26">
      <c r="A1816" s="4" t="s">
        <v>4048</v>
      </c>
      <c r="B1816" s="4" t="s">
        <v>4049</v>
      </c>
      <c r="C1816" s="5">
        <v>9797381120</v>
      </c>
      <c r="D1816" s="5">
        <v>1819</v>
      </c>
      <c r="E1816" s="6" t="s">
        <v>34</v>
      </c>
      <c r="F1816" s="4" t="s">
        <v>2053</v>
      </c>
      <c r="G1816" s="4" t="s">
        <v>2054</v>
      </c>
      <c r="H1816" s="4" t="s">
        <v>2055</v>
      </c>
      <c r="I1816" s="4">
        <v>2.576923131942749</v>
      </c>
      <c r="J1816" s="5">
        <v>1.405637298529046</v>
      </c>
      <c r="K1816" s="5">
        <v>1.0506770224368449</v>
      </c>
      <c r="L1816" s="4" t="s">
        <v>168</v>
      </c>
      <c r="M1816" s="4" t="s">
        <v>349</v>
      </c>
      <c r="N1816" s="7">
        <f>VLOOKUP($A1816,'[1]Prices 23 nov'!$A$2:$Q$5001,5,FALSE)</f>
        <v>-0.50637875500568807</v>
      </c>
      <c r="O1816" s="7">
        <f>VLOOKUP($A1816,'[1]Prices 23 nov'!$A$2:$Q$5001,6,FALSE)</f>
        <v>1.2570333704352381</v>
      </c>
      <c r="P1816" s="7">
        <f>VLOOKUP($A1816,'[1]Prices 23 nov'!$A$2:$Q$5001,7,FALSE)</f>
        <v>1.300574577097322</v>
      </c>
      <c r="Q1816" s="7">
        <f>VLOOKUP($A1816,'[1]Prices 23 nov'!$A$2:$Q$5001,8,FALSE)</f>
        <v>1.302551679870483</v>
      </c>
      <c r="R1816" s="7">
        <f>VLOOKUP($A1816,'[1]Prices 23 nov'!$A$2:$Q$5001,9,FALSE)</f>
        <v>1.296384350289117</v>
      </c>
      <c r="S1816" s="7">
        <f>VLOOKUP($A1816,'[1]Prices 23 nov'!$A$2:$Q$5001,10,FALSE)</f>
        <v>1.165779342428465</v>
      </c>
      <c r="T1816" s="7">
        <f>VLOOKUP($A1816,'[1]Prices 23 nov'!$A$2:$Q$5001,11,FALSE)</f>
        <v>1.2751600214518251</v>
      </c>
      <c r="U1816" s="7">
        <f>VLOOKUP($A1816,'[1]Prices 23 nov'!$A$2:$Q$5001,12,FALSE)</f>
        <v>1.2400046023224289</v>
      </c>
      <c r="V1816" s="7">
        <f>VLOOKUP($A1816,'[1]Prices 23 nov'!$A$2:$Q$5001,13,FALSE)</f>
        <v>1.2366130916258271</v>
      </c>
      <c r="W1816" s="7">
        <f>VLOOKUP($A1816,'[1]Prices 23 nov'!$A$2:$Q$5001,14,FALSE)</f>
        <v>1.233282073676421</v>
      </c>
      <c r="X1816" s="7">
        <f>VLOOKUP($A1816,'[1]Prices 23 nov'!$A$2:$Q$5001,15,FALSE)</f>
        <v>1.2214846067581111</v>
      </c>
      <c r="Y1816" s="7">
        <f>VLOOKUP($A1816,'[1]Prices 23 nov'!$A$2:$Q$5001,16,FALSE)</f>
        <v>1.211902264987863</v>
      </c>
      <c r="Z1816" s="7">
        <f>VLOOKUP($A1816,'[1]Prices 23 nov'!$A$2:$Q$5001,17,FALSE)</f>
        <v>1.1643011817830029</v>
      </c>
    </row>
    <row r="1817" spans="1:26">
      <c r="A1817" s="4" t="s">
        <v>4050</v>
      </c>
      <c r="B1817" s="4" t="s">
        <v>4051</v>
      </c>
      <c r="C1817" s="5">
        <v>9790267392</v>
      </c>
      <c r="D1817" s="5">
        <v>1820</v>
      </c>
      <c r="E1817" s="6" t="s">
        <v>16</v>
      </c>
      <c r="F1817" s="4" t="s">
        <v>17</v>
      </c>
      <c r="G1817" s="4" t="s">
        <v>18</v>
      </c>
      <c r="H1817" s="4" t="s">
        <v>19</v>
      </c>
      <c r="I1817" s="4">
        <v>4.3333334922790527</v>
      </c>
      <c r="J1817" s="5">
        <v>36.349998474121094</v>
      </c>
      <c r="K1817" s="5">
        <v>13.510000228881836</v>
      </c>
      <c r="L1817" s="4" t="s">
        <v>64</v>
      </c>
      <c r="M1817" s="4" t="s">
        <v>172</v>
      </c>
      <c r="N1817" s="7">
        <f>VLOOKUP($A1817,'[1]Prices 23 nov'!$A$2:$Q$5001,5,FALSE)</f>
        <v>140.37529046078629</v>
      </c>
      <c r="O1817" s="7">
        <f>VLOOKUP($A1817,'[1]Prices 23 nov'!$A$2:$Q$5001,6,FALSE)</f>
        <v>17.54999923706055</v>
      </c>
      <c r="P1817" s="7">
        <f>VLOOKUP($A1817,'[1]Prices 23 nov'!$A$2:$Q$5001,7,FALSE)</f>
        <v>17.829999923706051</v>
      </c>
      <c r="Q1817" s="7">
        <f>VLOOKUP($A1817,'[1]Prices 23 nov'!$A$2:$Q$5001,8,FALSE)</f>
        <v>19.059999465942379</v>
      </c>
      <c r="R1817" s="7">
        <f>VLOOKUP($A1817,'[1]Prices 23 nov'!$A$2:$Q$5001,9,FALSE)</f>
        <v>22.379999160766602</v>
      </c>
      <c r="S1817" s="7">
        <f>VLOOKUP($A1817,'[1]Prices 23 nov'!$A$2:$Q$5001,10,FALSE)</f>
        <v>16.340000152587891</v>
      </c>
      <c r="T1817" s="7">
        <f>VLOOKUP($A1817,'[1]Prices 23 nov'!$A$2:$Q$5001,11,FALSE)</f>
        <v>19.04000091552734</v>
      </c>
      <c r="U1817" s="7">
        <f>VLOOKUP($A1817,'[1]Prices 23 nov'!$A$2:$Q$5001,12,FALSE)</f>
        <v>23.659999847412109</v>
      </c>
      <c r="V1817" s="7">
        <f>VLOOKUP($A1817,'[1]Prices 23 nov'!$A$2:$Q$5001,13,FALSE)</f>
        <v>25.590000152587891</v>
      </c>
      <c r="W1817" s="7">
        <f>VLOOKUP($A1817,'[1]Prices 23 nov'!$A$2:$Q$5001,14,FALSE)</f>
        <v>28.329999923706051</v>
      </c>
      <c r="X1817" s="7">
        <f>VLOOKUP($A1817,'[1]Prices 23 nov'!$A$2:$Q$5001,15,FALSE)</f>
        <v>31.29000091552734</v>
      </c>
      <c r="Y1817" s="7">
        <f>VLOOKUP($A1817,'[1]Prices 23 nov'!$A$2:$Q$5001,16,FALSE)</f>
        <v>33.799999237060547</v>
      </c>
      <c r="Z1817" s="7">
        <f>VLOOKUP($A1817,'[1]Prices 23 nov'!$A$2:$Q$5001,17,FALSE)</f>
        <v>31.5</v>
      </c>
    </row>
    <row r="1818" spans="1:26">
      <c r="A1818" s="4" t="s">
        <v>4052</v>
      </c>
      <c r="B1818" s="4" t="s">
        <v>4053</v>
      </c>
      <c r="C1818" s="5">
        <v>9776167936</v>
      </c>
      <c r="D1818" s="5">
        <v>1821</v>
      </c>
      <c r="E1818" s="6" t="s">
        <v>70</v>
      </c>
      <c r="F1818" s="4" t="s">
        <v>4054</v>
      </c>
      <c r="G1818" s="4" t="s">
        <v>607</v>
      </c>
      <c r="H1818" s="4" t="s">
        <v>204</v>
      </c>
      <c r="I1818" s="4">
        <v>4.8947367668151855</v>
      </c>
      <c r="J1818" s="5">
        <v>40.5</v>
      </c>
      <c r="K1818" s="5">
        <v>20.329999923706055</v>
      </c>
      <c r="L1818" s="4" t="s">
        <v>41</v>
      </c>
      <c r="M1818" s="4" t="s">
        <v>372</v>
      </c>
      <c r="N1818" s="7">
        <f>VLOOKUP($A1818,'[1]Prices 23 nov'!$A$2:$Q$5001,5,FALSE)</f>
        <v>9.5402028832761498</v>
      </c>
      <c r="O1818" s="7">
        <f>VLOOKUP($A1818,'[1]Prices 23 nov'!$A$2:$Q$5001,6,FALSE)</f>
        <v>32.220001220703118</v>
      </c>
      <c r="P1818" s="7">
        <f>VLOOKUP($A1818,'[1]Prices 23 nov'!$A$2:$Q$5001,7,FALSE)</f>
        <v>34.5</v>
      </c>
      <c r="Q1818" s="7">
        <f>VLOOKUP($A1818,'[1]Prices 23 nov'!$A$2:$Q$5001,8,FALSE)</f>
        <v>37</v>
      </c>
      <c r="R1818" s="7">
        <f>VLOOKUP($A1818,'[1]Prices 23 nov'!$A$2:$Q$5001,9,FALSE)</f>
        <v>30.930000305175781</v>
      </c>
      <c r="S1818" s="7">
        <f>VLOOKUP($A1818,'[1]Prices 23 nov'!$A$2:$Q$5001,10,FALSE)</f>
        <v>26.79999923706055</v>
      </c>
      <c r="T1818" s="7">
        <f>VLOOKUP($A1818,'[1]Prices 23 nov'!$A$2:$Q$5001,11,FALSE)</f>
        <v>29.239999771118161</v>
      </c>
      <c r="U1818" s="7">
        <f>VLOOKUP($A1818,'[1]Prices 23 nov'!$A$2:$Q$5001,12,FALSE)</f>
        <v>30.45999908447266</v>
      </c>
      <c r="V1818" s="7">
        <f>VLOOKUP($A1818,'[1]Prices 23 nov'!$A$2:$Q$5001,13,FALSE)</f>
        <v>35.540000915527337</v>
      </c>
      <c r="W1818" s="7">
        <f>VLOOKUP($A1818,'[1]Prices 23 nov'!$A$2:$Q$5001,14,FALSE)</f>
        <v>38.060001373291023</v>
      </c>
      <c r="X1818" s="7">
        <f>VLOOKUP($A1818,'[1]Prices 23 nov'!$A$2:$Q$5001,15,FALSE)</f>
        <v>35.380001068115227</v>
      </c>
      <c r="Y1818" s="7">
        <f>VLOOKUP($A1818,'[1]Prices 23 nov'!$A$2:$Q$5001,16,FALSE)</f>
        <v>36.759998321533203</v>
      </c>
      <c r="Z1818" s="7">
        <f>VLOOKUP($A1818,'[1]Prices 23 nov'!$A$2:$Q$5001,17,FALSE)</f>
        <v>35.5</v>
      </c>
    </row>
    <row r="1819" spans="1:26">
      <c r="A1819" s="4" t="s">
        <v>4055</v>
      </c>
      <c r="B1819" s="4" t="s">
        <v>4056</v>
      </c>
      <c r="C1819" s="5">
        <v>9772832768</v>
      </c>
      <c r="D1819" s="5">
        <v>1822</v>
      </c>
      <c r="E1819" s="6" t="s">
        <v>329</v>
      </c>
      <c r="F1819" s="4" t="s">
        <v>3632</v>
      </c>
      <c r="G1819" s="4" t="s">
        <v>2817</v>
      </c>
      <c r="H1819" s="4" t="s">
        <v>3633</v>
      </c>
      <c r="I1819" s="4">
        <v>3.4000000953674316</v>
      </c>
      <c r="J1819" s="5">
        <v>45.468546071521793</v>
      </c>
      <c r="K1819" s="5">
        <v>15.816160394473648</v>
      </c>
      <c r="L1819" s="4" t="s">
        <v>20</v>
      </c>
      <c r="M1819" s="4" t="s">
        <v>56</v>
      </c>
      <c r="N1819" s="7">
        <f>VLOOKUP($A1819,'[1]Prices 23 nov'!$A$2:$Q$5001,5,FALSE)</f>
        <v>86.170694541607858</v>
      </c>
      <c r="O1819" s="7">
        <f>VLOOKUP($A1819,'[1]Prices 23 nov'!$A$2:$Q$5001,6,FALSE)</f>
        <v>23.836127668619159</v>
      </c>
      <c r="P1819" s="7">
        <f>VLOOKUP($A1819,'[1]Prices 23 nov'!$A$2:$Q$5001,7,FALSE)</f>
        <v>26.693037340883169</v>
      </c>
      <c r="Q1819" s="7">
        <f>VLOOKUP($A1819,'[1]Prices 23 nov'!$A$2:$Q$5001,8,FALSE)</f>
        <v>28.40028810151853</v>
      </c>
      <c r="R1819" s="7">
        <f>VLOOKUP($A1819,'[1]Prices 23 nov'!$A$2:$Q$5001,9,FALSE)</f>
        <v>28.280889499001201</v>
      </c>
      <c r="S1819" s="7">
        <f>VLOOKUP($A1819,'[1]Prices 23 nov'!$A$2:$Q$5001,10,FALSE)</f>
        <v>21.305335132637989</v>
      </c>
      <c r="T1819" s="7">
        <f>VLOOKUP($A1819,'[1]Prices 23 nov'!$A$2:$Q$5001,11,FALSE)</f>
        <v>23.754532606108111</v>
      </c>
      <c r="U1819" s="7">
        <f>VLOOKUP($A1819,'[1]Prices 23 nov'!$A$2:$Q$5001,12,FALSE)</f>
        <v>25.045473024714742</v>
      </c>
      <c r="V1819" s="7">
        <f>VLOOKUP($A1819,'[1]Prices 23 nov'!$A$2:$Q$5001,13,FALSE)</f>
        <v>26.286424600286409</v>
      </c>
      <c r="W1819" s="7">
        <f>VLOOKUP($A1819,'[1]Prices 23 nov'!$A$2:$Q$5001,14,FALSE)</f>
        <v>30.237277677515522</v>
      </c>
      <c r="X1819" s="7">
        <f>VLOOKUP($A1819,'[1]Prices 23 nov'!$A$2:$Q$5001,15,FALSE)</f>
        <v>33.21948618395254</v>
      </c>
      <c r="Y1819" s="7">
        <f>VLOOKUP($A1819,'[1]Prices 23 nov'!$A$2:$Q$5001,16,FALSE)</f>
        <v>31.492062192410231</v>
      </c>
      <c r="Z1819" s="7">
        <f>VLOOKUP($A1819,'[1]Prices 23 nov'!$A$2:$Q$5001,17,FALSE)</f>
        <v>37.366384838242077</v>
      </c>
    </row>
    <row r="1820" spans="1:26">
      <c r="A1820" s="4" t="s">
        <v>4057</v>
      </c>
      <c r="B1820" s="4" t="s">
        <v>4058</v>
      </c>
      <c r="C1820" s="5">
        <v>9768392704</v>
      </c>
      <c r="D1820" s="5">
        <v>1823</v>
      </c>
      <c r="E1820" s="6" t="s">
        <v>105</v>
      </c>
      <c r="F1820" s="4" t="s">
        <v>141</v>
      </c>
      <c r="G1820" s="4" t="s">
        <v>142</v>
      </c>
      <c r="H1820" s="4" t="s">
        <v>143</v>
      </c>
      <c r="I1820" s="4">
        <v>0</v>
      </c>
      <c r="J1820" s="5">
        <v>151.44530874867954</v>
      </c>
      <c r="K1820" s="5">
        <v>101.21042830540036</v>
      </c>
      <c r="L1820" s="4" t="s">
        <v>168</v>
      </c>
      <c r="M1820" s="4" t="s">
        <v>172</v>
      </c>
      <c r="N1820" s="7">
        <f>VLOOKUP($A1820,'[1]Prices 23 nov'!$A$2:$Q$5001,5,FALSE)</f>
        <v>5.9105217724038983</v>
      </c>
      <c r="O1820" s="7">
        <f>VLOOKUP($A1820,'[1]Prices 23 nov'!$A$2:$Q$5001,6,FALSE)</f>
        <v>140.7740313094109</v>
      </c>
      <c r="P1820" s="7">
        <f>VLOOKUP($A1820,'[1]Prices 23 nov'!$A$2:$Q$5001,7,FALSE)</f>
        <v>142.10767857730389</v>
      </c>
      <c r="Q1820" s="7">
        <f>VLOOKUP($A1820,'[1]Prices 23 nov'!$A$2:$Q$5001,8,FALSE)</f>
        <v>138.4926893282682</v>
      </c>
      <c r="R1820" s="7">
        <f>VLOOKUP($A1820,'[1]Prices 23 nov'!$A$2:$Q$5001,9,FALSE)</f>
        <v>127.50557323917749</v>
      </c>
      <c r="S1820" s="7">
        <f>VLOOKUP($A1820,'[1]Prices 23 nov'!$A$2:$Q$5001,10,FALSE)</f>
        <v>115.2409397251904</v>
      </c>
      <c r="T1820" s="7">
        <f>VLOOKUP($A1820,'[1]Prices 23 nov'!$A$2:$Q$5001,11,FALSE)</f>
        <v>120.52818308584391</v>
      </c>
      <c r="U1820" s="7">
        <f>VLOOKUP($A1820,'[1]Prices 23 nov'!$A$2:$Q$5001,12,FALSE)</f>
        <v>131.5300187096</v>
      </c>
      <c r="V1820" s="7">
        <f>VLOOKUP($A1820,'[1]Prices 23 nov'!$A$2:$Q$5001,13,FALSE)</f>
        <v>129.67790341936049</v>
      </c>
      <c r="W1820" s="7">
        <f>VLOOKUP($A1820,'[1]Prices 23 nov'!$A$2:$Q$5001,14,FALSE)</f>
        <v>129.60694381035859</v>
      </c>
      <c r="X1820" s="7">
        <f>VLOOKUP($A1820,'[1]Prices 23 nov'!$A$2:$Q$5001,15,FALSE)</f>
        <v>138.18147578276691</v>
      </c>
      <c r="Y1820" s="7">
        <f>VLOOKUP($A1820,'[1]Prices 23 nov'!$A$2:$Q$5001,16,FALSE)</f>
        <v>139.5547082461417</v>
      </c>
      <c r="Z1820" s="7">
        <f>VLOOKUP($A1820,'[1]Prices 23 nov'!$A$2:$Q$5001,17,FALSE)</f>
        <v>138.76966768875721</v>
      </c>
    </row>
    <row r="1821" spans="1:26">
      <c r="A1821" s="4" t="s">
        <v>4059</v>
      </c>
      <c r="B1821" s="4" t="s">
        <v>4060</v>
      </c>
      <c r="C1821" s="5">
        <v>9755681792</v>
      </c>
      <c r="D1821" s="5">
        <v>1824</v>
      </c>
      <c r="E1821" s="6" t="s">
        <v>105</v>
      </c>
      <c r="F1821" s="4" t="s">
        <v>303</v>
      </c>
      <c r="G1821" s="4" t="s">
        <v>18</v>
      </c>
      <c r="H1821" s="4" t="s">
        <v>19</v>
      </c>
      <c r="I1821" s="4">
        <v>0</v>
      </c>
      <c r="J1821" s="5">
        <v>146.52900695800781</v>
      </c>
      <c r="K1821" s="5">
        <v>92.150001525878906</v>
      </c>
      <c r="L1821" s="4" t="s">
        <v>35</v>
      </c>
      <c r="M1821" s="4" t="s">
        <v>279</v>
      </c>
      <c r="N1821" s="7">
        <f>VLOOKUP($A1821,'[1]Prices 23 nov'!$A$2:$Q$5001,5,FALSE)</f>
        <v>22.0193764245636</v>
      </c>
      <c r="O1821" s="7">
        <f>VLOOKUP($A1821,'[1]Prices 23 nov'!$A$2:$Q$5001,6,FALSE)</f>
        <v>118.4499969482422</v>
      </c>
      <c r="P1821" s="7">
        <f>VLOOKUP($A1821,'[1]Prices 23 nov'!$A$2:$Q$5001,7,FALSE)</f>
        <v>120.5100021362305</v>
      </c>
      <c r="Q1821" s="7">
        <f>VLOOKUP($A1821,'[1]Prices 23 nov'!$A$2:$Q$5001,8,FALSE)</f>
        <v>115.8199996948242</v>
      </c>
      <c r="R1821" s="7">
        <f>VLOOKUP($A1821,'[1]Prices 23 nov'!$A$2:$Q$5001,9,FALSE)</f>
        <v>119.4199981689453</v>
      </c>
      <c r="S1821" s="7">
        <f>VLOOKUP($A1821,'[1]Prices 23 nov'!$A$2:$Q$5001,10,FALSE)</f>
        <v>103.7900009155273</v>
      </c>
      <c r="T1821" s="7">
        <f>VLOOKUP($A1821,'[1]Prices 23 nov'!$A$2:$Q$5001,11,FALSE)</f>
        <v>120.90000152587891</v>
      </c>
      <c r="U1821" s="7">
        <f>VLOOKUP($A1821,'[1]Prices 23 nov'!$A$2:$Q$5001,12,FALSE)</f>
        <v>134.11000061035159</v>
      </c>
      <c r="V1821" s="7">
        <f>VLOOKUP($A1821,'[1]Prices 23 nov'!$A$2:$Q$5001,13,FALSE)</f>
        <v>137.3699951171875</v>
      </c>
      <c r="W1821" s="7">
        <f>VLOOKUP($A1821,'[1]Prices 23 nov'!$A$2:$Q$5001,14,FALSE)</f>
        <v>138.57000732421881</v>
      </c>
      <c r="X1821" s="7">
        <f>VLOOKUP($A1821,'[1]Prices 23 nov'!$A$2:$Q$5001,15,FALSE)</f>
        <v>133.02000427246091</v>
      </c>
      <c r="Y1821" s="7">
        <f>VLOOKUP($A1821,'[1]Prices 23 nov'!$A$2:$Q$5001,16,FALSE)</f>
        <v>136.66999816894531</v>
      </c>
      <c r="Z1821" s="7">
        <f>VLOOKUP($A1821,'[1]Prices 23 nov'!$A$2:$Q$5001,17,FALSE)</f>
        <v>130.3800048828125</v>
      </c>
    </row>
    <row r="1822" spans="1:26">
      <c r="A1822" s="4" t="s">
        <v>4061</v>
      </c>
      <c r="B1822" s="4" t="s">
        <v>4062</v>
      </c>
      <c r="C1822" s="5">
        <v>9753022464</v>
      </c>
      <c r="D1822" s="5">
        <v>1825</v>
      </c>
      <c r="E1822" s="6" t="s">
        <v>70</v>
      </c>
      <c r="F1822" s="4" t="s">
        <v>51</v>
      </c>
      <c r="G1822" s="4" t="s">
        <v>18</v>
      </c>
      <c r="H1822" s="4" t="s">
        <v>19</v>
      </c>
      <c r="I1822" s="4">
        <v>3.3157894611358643</v>
      </c>
      <c r="J1822" s="5">
        <v>61.939998626708984</v>
      </c>
      <c r="K1822" s="5">
        <v>32.110000610351563</v>
      </c>
      <c r="L1822" s="4" t="s">
        <v>638</v>
      </c>
      <c r="M1822" s="4" t="s">
        <v>207</v>
      </c>
      <c r="N1822" s="7">
        <f>VLOOKUP($A1822,'[1]Prices 23 nov'!$A$2:$Q$5001,5,FALSE)</f>
        <v>-14.01312055628299</v>
      </c>
      <c r="O1822" s="7">
        <f>VLOOKUP($A1822,'[1]Prices 23 nov'!$A$2:$Q$5001,6,FALSE)</f>
        <v>50.669998168945313</v>
      </c>
      <c r="P1822" s="7">
        <f>VLOOKUP($A1822,'[1]Prices 23 nov'!$A$2:$Q$5001,7,FALSE)</f>
        <v>53.900001525878913</v>
      </c>
      <c r="Q1822" s="7">
        <f>VLOOKUP($A1822,'[1]Prices 23 nov'!$A$2:$Q$5001,8,FALSE)</f>
        <v>56.310001373291023</v>
      </c>
      <c r="R1822" s="7">
        <f>VLOOKUP($A1822,'[1]Prices 23 nov'!$A$2:$Q$5001,9,FALSE)</f>
        <v>51.479999542236328</v>
      </c>
      <c r="S1822" s="7">
        <f>VLOOKUP($A1822,'[1]Prices 23 nov'!$A$2:$Q$5001,10,FALSE)</f>
        <v>37.849998474121087</v>
      </c>
      <c r="T1822" s="7">
        <f>VLOOKUP($A1822,'[1]Prices 23 nov'!$A$2:$Q$5001,11,FALSE)</f>
        <v>38.919998168945313</v>
      </c>
      <c r="U1822" s="7">
        <f>VLOOKUP($A1822,'[1]Prices 23 nov'!$A$2:$Q$5001,12,FALSE)</f>
        <v>37.970001220703118</v>
      </c>
      <c r="V1822" s="7">
        <f>VLOOKUP($A1822,'[1]Prices 23 nov'!$A$2:$Q$5001,13,FALSE)</f>
        <v>35.060001373291023</v>
      </c>
      <c r="W1822" s="7">
        <f>VLOOKUP($A1822,'[1]Prices 23 nov'!$A$2:$Q$5001,14,FALSE)</f>
        <v>36.810001373291023</v>
      </c>
      <c r="X1822" s="7">
        <f>VLOOKUP($A1822,'[1]Prices 23 nov'!$A$2:$Q$5001,15,FALSE)</f>
        <v>37.009998321533203</v>
      </c>
      <c r="Y1822" s="7">
        <f>VLOOKUP($A1822,'[1]Prices 23 nov'!$A$2:$Q$5001,16,FALSE)</f>
        <v>32.779998779296882</v>
      </c>
      <c r="Z1822" s="7">
        <f>VLOOKUP($A1822,'[1]Prices 23 nov'!$A$2:$Q$5001,17,FALSE)</f>
        <v>37.549999237060547</v>
      </c>
    </row>
    <row r="1823" spans="1:26">
      <c r="A1823" s="4" t="s">
        <v>4063</v>
      </c>
      <c r="B1823" s="4" t="s">
        <v>4064</v>
      </c>
      <c r="C1823" s="5">
        <v>9746190336</v>
      </c>
      <c r="D1823" s="5">
        <v>1826</v>
      </c>
      <c r="E1823" s="6" t="s">
        <v>294</v>
      </c>
      <c r="F1823" s="4" t="s">
        <v>45</v>
      </c>
      <c r="G1823" s="4" t="s">
        <v>317</v>
      </c>
      <c r="H1823" s="4" t="s">
        <v>47</v>
      </c>
      <c r="I1823" s="4">
        <v>4.8695650100708008</v>
      </c>
      <c r="J1823" s="5">
        <v>1.6050783934227011</v>
      </c>
      <c r="K1823" s="5">
        <v>0.91700580670226706</v>
      </c>
      <c r="L1823" s="4" t="s">
        <v>64</v>
      </c>
      <c r="M1823" s="4" t="s">
        <v>3496</v>
      </c>
      <c r="N1823" s="7">
        <f>VLOOKUP($A1823,'[1]Prices 23 nov'!$A$2:$Q$5001,5,FALSE)</f>
        <v>21.406869289931048</v>
      </c>
      <c r="O1823" s="7">
        <f>VLOOKUP($A1823,'[1]Prices 23 nov'!$A$2:$Q$5001,6,FALSE)</f>
        <v>1.195600707784038</v>
      </c>
      <c r="P1823" s="7">
        <f>VLOOKUP($A1823,'[1]Prices 23 nov'!$A$2:$Q$5001,7,FALSE)</f>
        <v>1.2729373028427351</v>
      </c>
      <c r="Q1823" s="7">
        <f>VLOOKUP($A1823,'[1]Prices 23 nov'!$A$2:$Q$5001,8,FALSE)</f>
        <v>1.132925642250356</v>
      </c>
      <c r="R1823" s="7">
        <f>VLOOKUP($A1823,'[1]Prices 23 nov'!$A$2:$Q$5001,9,FALSE)</f>
        <v>1.3108518116922601</v>
      </c>
      <c r="S1823" s="7">
        <f>VLOOKUP($A1823,'[1]Prices 23 nov'!$A$2:$Q$5001,10,FALSE)</f>
        <v>1.1608109772205351</v>
      </c>
      <c r="T1823" s="7">
        <f>VLOOKUP($A1823,'[1]Prices 23 nov'!$A$2:$Q$5001,11,FALSE)</f>
        <v>1.354419350624084</v>
      </c>
      <c r="U1823" s="7">
        <f>VLOOKUP($A1823,'[1]Prices 23 nov'!$A$2:$Q$5001,12,FALSE)</f>
        <v>1.2952164785526039</v>
      </c>
      <c r="V1823" s="7">
        <f>VLOOKUP($A1823,'[1]Prices 23 nov'!$A$2:$Q$5001,13,FALSE)</f>
        <v>1.2244213169547611</v>
      </c>
      <c r="W1823" s="7">
        <f>VLOOKUP($A1823,'[1]Prices 23 nov'!$A$2:$Q$5001,14,FALSE)</f>
        <v>1.380556126661503</v>
      </c>
      <c r="X1823" s="7">
        <f>VLOOKUP($A1823,'[1]Prices 23 nov'!$A$2:$Q$5001,15,FALSE)</f>
        <v>1.478709638272562</v>
      </c>
      <c r="Y1823" s="7">
        <f>VLOOKUP($A1823,'[1]Prices 23 nov'!$A$2:$Q$5001,16,FALSE)</f>
        <v>1.365126082887826</v>
      </c>
      <c r="Z1823" s="7">
        <f>VLOOKUP($A1823,'[1]Prices 23 nov'!$A$2:$Q$5001,17,FALSE)</f>
        <v>1.318675711932755</v>
      </c>
    </row>
    <row r="1824" spans="1:26">
      <c r="A1824" s="4" t="s">
        <v>4065</v>
      </c>
      <c r="B1824" s="4" t="s">
        <v>4066</v>
      </c>
      <c r="C1824" s="5">
        <v>9739427840</v>
      </c>
      <c r="D1824" s="5">
        <v>1827</v>
      </c>
      <c r="E1824" s="6" t="s">
        <v>55</v>
      </c>
      <c r="F1824" s="4" t="s">
        <v>61</v>
      </c>
      <c r="G1824" s="4" t="s">
        <v>62</v>
      </c>
      <c r="H1824" s="4" t="s">
        <v>63</v>
      </c>
      <c r="I1824" s="4">
        <v>2.3333332538604736</v>
      </c>
      <c r="J1824" s="5">
        <v>0.79723264289972706</v>
      </c>
      <c r="K1824" s="5">
        <v>0.54849827120812999</v>
      </c>
      <c r="L1824" s="4" t="s">
        <v>64</v>
      </c>
      <c r="M1824" s="4" t="s">
        <v>412</v>
      </c>
      <c r="N1824" s="7">
        <f>VLOOKUP($A1824,'[1]Prices 23 nov'!$A$2:$Q$5001,5,FALSE)</f>
        <v>1.6444239682790629</v>
      </c>
      <c r="O1824" s="7">
        <f>VLOOKUP($A1824,'[1]Prices 23 nov'!$A$2:$Q$5001,6,FALSE)</f>
        <v>0.72878386262331707</v>
      </c>
      <c r="P1824" s="7">
        <f>VLOOKUP($A1824,'[1]Prices 23 nov'!$A$2:$Q$5001,7,FALSE)</f>
        <v>0.77050901578040509</v>
      </c>
      <c r="Q1824" s="7">
        <f>VLOOKUP($A1824,'[1]Prices 23 nov'!$A$2:$Q$5001,8,FALSE)</f>
        <v>0.75195662851655209</v>
      </c>
      <c r="R1824" s="7">
        <f>VLOOKUP($A1824,'[1]Prices 23 nov'!$A$2:$Q$5001,9,FALSE)</f>
        <v>0.74843902997101008</v>
      </c>
      <c r="S1824" s="7">
        <f>VLOOKUP($A1824,'[1]Prices 23 nov'!$A$2:$Q$5001,10,FALSE)</f>
        <v>0.62496414891784702</v>
      </c>
      <c r="T1824" s="7">
        <f>VLOOKUP($A1824,'[1]Prices 23 nov'!$A$2:$Q$5001,11,FALSE)</f>
        <v>0.71990335603882005</v>
      </c>
      <c r="U1824" s="7">
        <f>VLOOKUP($A1824,'[1]Prices 23 nov'!$A$2:$Q$5001,12,FALSE)</f>
        <v>0.74435600867223406</v>
      </c>
      <c r="V1824" s="7">
        <f>VLOOKUP($A1824,'[1]Prices 23 nov'!$A$2:$Q$5001,13,FALSE)</f>
        <v>0.74740723091267103</v>
      </c>
      <c r="W1824" s="7">
        <f>VLOOKUP($A1824,'[1]Prices 23 nov'!$A$2:$Q$5001,14,FALSE)</f>
        <v>0.77022062092395105</v>
      </c>
      <c r="X1824" s="7">
        <f>VLOOKUP($A1824,'[1]Prices 23 nov'!$A$2:$Q$5001,15,FALSE)</f>
        <v>0.71938776678221905</v>
      </c>
      <c r="Y1824" s="7">
        <f>VLOOKUP($A1824,'[1]Prices 23 nov'!$A$2:$Q$5001,16,FALSE)</f>
        <v>0.70815666259287002</v>
      </c>
      <c r="Z1824" s="7">
        <f>VLOOKUP($A1824,'[1]Prices 23 nov'!$A$2:$Q$5001,17,FALSE)</f>
        <v>0.71606153872281209</v>
      </c>
    </row>
    <row r="1825" spans="1:26">
      <c r="A1825" s="4" t="s">
        <v>4067</v>
      </c>
      <c r="B1825" s="4" t="s">
        <v>4068</v>
      </c>
      <c r="C1825" s="5">
        <v>9737322496</v>
      </c>
      <c r="D1825" s="5">
        <v>1828</v>
      </c>
      <c r="E1825" s="6" t="s">
        <v>16</v>
      </c>
      <c r="F1825" s="4" t="s">
        <v>78</v>
      </c>
      <c r="G1825" s="4" t="s">
        <v>79</v>
      </c>
      <c r="H1825" s="4" t="s">
        <v>80</v>
      </c>
      <c r="I1825" s="4">
        <v>3.0333333015441895</v>
      </c>
      <c r="J1825" s="5">
        <v>172.21197652190756</v>
      </c>
      <c r="K1825" s="5">
        <v>65.984823490597165</v>
      </c>
      <c r="L1825" s="4" t="s">
        <v>144</v>
      </c>
      <c r="M1825" s="4" t="s">
        <v>2301</v>
      </c>
      <c r="N1825" s="7">
        <f>VLOOKUP($A1825,'[1]Prices 23 nov'!$A$2:$Q$5001,5,FALSE)</f>
        <v>48.63325740318907</v>
      </c>
      <c r="O1825" s="7">
        <f>VLOOKUP($A1825,'[1]Prices 23 nov'!$A$2:$Q$5001,6,FALSE)</f>
        <v>75.36544514587149</v>
      </c>
      <c r="P1825" s="7">
        <f>VLOOKUP($A1825,'[1]Prices 23 nov'!$A$2:$Q$5001,7,FALSE)</f>
        <v>79.931486793793738</v>
      </c>
      <c r="Q1825" s="7">
        <f>VLOOKUP($A1825,'[1]Prices 23 nov'!$A$2:$Q$5001,8,FALSE)</f>
        <v>76.099542464362457</v>
      </c>
      <c r="R1825" s="7">
        <f>VLOOKUP($A1825,'[1]Prices 23 nov'!$A$2:$Q$5001,9,FALSE)</f>
        <v>74.126929062185809</v>
      </c>
      <c r="S1825" s="7">
        <f>VLOOKUP($A1825,'[1]Prices 23 nov'!$A$2:$Q$5001,10,FALSE)</f>
        <v>75.815748574677855</v>
      </c>
      <c r="T1825" s="7">
        <f>VLOOKUP($A1825,'[1]Prices 23 nov'!$A$2:$Q$5001,11,FALSE)</f>
        <v>78.011397738009691</v>
      </c>
      <c r="U1825" s="7">
        <f>VLOOKUP($A1825,'[1]Prices 23 nov'!$A$2:$Q$5001,12,FALSE)</f>
        <v>78.006945113884285</v>
      </c>
      <c r="V1825" s="7">
        <f>VLOOKUP($A1825,'[1]Prices 23 nov'!$A$2:$Q$5001,13,FALSE)</f>
        <v>80.832465668208897</v>
      </c>
      <c r="W1825" s="7">
        <f>VLOOKUP($A1825,'[1]Prices 23 nov'!$A$2:$Q$5001,14,FALSE)</f>
        <v>106.7463732033502</v>
      </c>
      <c r="X1825" s="7">
        <f>VLOOKUP($A1825,'[1]Prices 23 nov'!$A$2:$Q$5001,15,FALSE)</f>
        <v>137.0521436911076</v>
      </c>
      <c r="Y1825" s="7">
        <f>VLOOKUP($A1825,'[1]Prices 23 nov'!$A$2:$Q$5001,16,FALSE)</f>
        <v>142.7110064541921</v>
      </c>
      <c r="Z1825" s="7">
        <f>VLOOKUP($A1825,'[1]Prices 23 nov'!$A$2:$Q$5001,17,FALSE)</f>
        <v>106.63611878408121</v>
      </c>
    </row>
    <row r="1826" spans="1:26">
      <c r="A1826" s="4" t="s">
        <v>4069</v>
      </c>
      <c r="B1826" s="4" t="s">
        <v>4070</v>
      </c>
      <c r="C1826" s="5">
        <v>9732480000</v>
      </c>
      <c r="D1826" s="5">
        <v>1829</v>
      </c>
      <c r="E1826" s="6" t="s">
        <v>55</v>
      </c>
      <c r="F1826" s="4" t="s">
        <v>992</v>
      </c>
      <c r="G1826" s="4" t="s">
        <v>317</v>
      </c>
      <c r="H1826" s="4" t="s">
        <v>1226</v>
      </c>
      <c r="I1826" s="4">
        <v>3.7857143878936768</v>
      </c>
      <c r="J1826" s="5">
        <v>5.9000000953674316</v>
      </c>
      <c r="K1826" s="5">
        <v>3.4600000381469731</v>
      </c>
      <c r="L1826" s="4" t="s">
        <v>4071</v>
      </c>
      <c r="M1826" s="4" t="s">
        <v>383</v>
      </c>
      <c r="N1826" s="7">
        <f>VLOOKUP($A1826,'[1]Prices 23 nov'!$A$2:$Q$5001,5,FALSE)</f>
        <v>-15.486448007641251</v>
      </c>
      <c r="O1826" s="7">
        <f>VLOOKUP($A1826,'[1]Prices 23 nov'!$A$2:$Q$5001,6,FALSE)</f>
        <v>5.429999828338623</v>
      </c>
      <c r="P1826" s="7">
        <f>VLOOKUP($A1826,'[1]Prices 23 nov'!$A$2:$Q$5001,7,FALSE)</f>
        <v>5.75</v>
      </c>
      <c r="Q1826" s="7">
        <f>VLOOKUP($A1826,'[1]Prices 23 nov'!$A$2:$Q$5001,8,FALSE)</f>
        <v>5.2699999809265137</v>
      </c>
      <c r="R1826" s="7">
        <f>VLOOKUP($A1826,'[1]Prices 23 nov'!$A$2:$Q$5001,9,FALSE)</f>
        <v>4.9000000953674316</v>
      </c>
      <c r="S1826" s="7">
        <f>VLOOKUP($A1826,'[1]Prices 23 nov'!$A$2:$Q$5001,10,FALSE)</f>
        <v>3.839999914169312</v>
      </c>
      <c r="T1826" s="7">
        <f>VLOOKUP($A1826,'[1]Prices 23 nov'!$A$2:$Q$5001,11,FALSE)</f>
        <v>4.2100000381469727</v>
      </c>
      <c r="U1826" s="7">
        <f>VLOOKUP($A1826,'[1]Prices 23 nov'!$A$2:$Q$5001,12,FALSE)</f>
        <v>4.070000171661377</v>
      </c>
      <c r="V1826" s="7">
        <f>VLOOKUP($A1826,'[1]Prices 23 nov'!$A$2:$Q$5001,13,FALSE)</f>
        <v>4.1100001335144043</v>
      </c>
      <c r="W1826" s="7">
        <f>VLOOKUP($A1826,'[1]Prices 23 nov'!$A$2:$Q$5001,14,FALSE)</f>
        <v>3.7599999904632568</v>
      </c>
      <c r="X1826" s="7">
        <f>VLOOKUP($A1826,'[1]Prices 23 nov'!$A$2:$Q$5001,15,FALSE)</f>
        <v>3.9000000953674321</v>
      </c>
      <c r="Y1826" s="7">
        <f>VLOOKUP($A1826,'[1]Prices 23 nov'!$A$2:$Q$5001,16,FALSE)</f>
        <v>3.7400000095367432</v>
      </c>
      <c r="Z1826" s="7">
        <f>VLOOKUP($A1826,'[1]Prices 23 nov'!$A$2:$Q$5001,17,FALSE)</f>
        <v>3.75</v>
      </c>
    </row>
    <row r="1827" spans="1:26">
      <c r="A1827" s="4" t="s">
        <v>4072</v>
      </c>
      <c r="B1827" s="4" t="s">
        <v>4073</v>
      </c>
      <c r="C1827" s="5">
        <v>9731106816</v>
      </c>
      <c r="D1827" s="5">
        <v>1830</v>
      </c>
      <c r="E1827" s="6" t="s">
        <v>55</v>
      </c>
      <c r="F1827" s="4" t="s">
        <v>992</v>
      </c>
      <c r="G1827" s="4" t="s">
        <v>495</v>
      </c>
      <c r="H1827" s="4" t="s">
        <v>993</v>
      </c>
      <c r="I1827" s="4">
        <v>4.3888888359069824</v>
      </c>
      <c r="J1827" s="5">
        <v>1.967892347289109</v>
      </c>
      <c r="K1827" s="5">
        <v>1.0338606782797271</v>
      </c>
      <c r="L1827" s="4" t="s">
        <v>523</v>
      </c>
      <c r="M1827" s="4" t="s">
        <v>1214</v>
      </c>
      <c r="N1827" s="7">
        <f>VLOOKUP($A1827,'[1]Prices 23 nov'!$A$2:$Q$5001,5,FALSE)</f>
        <v>-16.556464930185921</v>
      </c>
      <c r="O1827" s="7">
        <f>VLOOKUP($A1827,'[1]Prices 23 nov'!$A$2:$Q$5001,6,FALSE)</f>
        <v>1.829625219106674</v>
      </c>
      <c r="P1827" s="7">
        <f>VLOOKUP($A1827,'[1]Prices 23 nov'!$A$2:$Q$5001,7,FALSE)</f>
        <v>1.827094473561147</v>
      </c>
      <c r="Q1827" s="7">
        <f>VLOOKUP($A1827,'[1]Prices 23 nov'!$A$2:$Q$5001,8,FALSE)</f>
        <v>1.811673674211761</v>
      </c>
      <c r="R1827" s="7">
        <f>VLOOKUP($A1827,'[1]Prices 23 nov'!$A$2:$Q$5001,9,FALSE)</f>
        <v>1.6629472320619241</v>
      </c>
      <c r="S1827" s="7">
        <f>VLOOKUP($A1827,'[1]Prices 23 nov'!$A$2:$Q$5001,10,FALSE)</f>
        <v>1.2047353841567769</v>
      </c>
      <c r="T1827" s="7">
        <f>VLOOKUP($A1827,'[1]Prices 23 nov'!$A$2:$Q$5001,11,FALSE)</f>
        <v>1.334557241233135</v>
      </c>
      <c r="U1827" s="7">
        <f>VLOOKUP($A1827,'[1]Prices 23 nov'!$A$2:$Q$5001,12,FALSE)</f>
        <v>1.462860343353668</v>
      </c>
      <c r="V1827" s="7">
        <f>VLOOKUP($A1827,'[1]Prices 23 nov'!$A$2:$Q$5001,13,FALSE)</f>
        <v>1.435029029846191</v>
      </c>
      <c r="W1827" s="7">
        <f>VLOOKUP($A1827,'[1]Prices 23 nov'!$A$2:$Q$5001,14,FALSE)</f>
        <v>1.343988361393933</v>
      </c>
      <c r="X1827" s="7">
        <f>VLOOKUP($A1827,'[1]Prices 23 nov'!$A$2:$Q$5001,15,FALSE)</f>
        <v>1.4629126451981731</v>
      </c>
      <c r="Y1827" s="7">
        <f>VLOOKUP($A1827,'[1]Prices 23 nov'!$A$2:$Q$5001,16,FALSE)</f>
        <v>1.4306676856839999</v>
      </c>
      <c r="Z1827" s="7">
        <f>VLOOKUP($A1827,'[1]Prices 23 nov'!$A$2:$Q$5001,17,FALSE)</f>
        <v>1.287679226573601</v>
      </c>
    </row>
    <row r="1828" spans="1:26">
      <c r="A1828" s="4" t="s">
        <v>4074</v>
      </c>
      <c r="B1828" s="4" t="s">
        <v>4075</v>
      </c>
      <c r="C1828" s="5">
        <v>9725151232</v>
      </c>
      <c r="D1828" s="5">
        <v>1831</v>
      </c>
      <c r="E1828" s="6" t="s">
        <v>55</v>
      </c>
      <c r="F1828" s="4" t="s">
        <v>141</v>
      </c>
      <c r="G1828" s="4" t="s">
        <v>142</v>
      </c>
      <c r="H1828" s="4" t="s">
        <v>143</v>
      </c>
      <c r="I1828" s="4">
        <v>3.7272727489471436</v>
      </c>
      <c r="J1828" s="5">
        <v>18.450420783022324</v>
      </c>
      <c r="K1828" s="5">
        <v>10.222062393239232</v>
      </c>
      <c r="L1828" s="4" t="s">
        <v>20</v>
      </c>
      <c r="M1828" s="4" t="s">
        <v>337</v>
      </c>
      <c r="N1828" s="7">
        <f>VLOOKUP($A1828,'[1]Prices 23 nov'!$A$2:$Q$5001,5,FALSE)</f>
        <v>2.49713026664018</v>
      </c>
      <c r="O1828" s="7">
        <f>VLOOKUP($A1828,'[1]Prices 23 nov'!$A$2:$Q$5001,6,FALSE)</f>
        <v>17.20469594374299</v>
      </c>
      <c r="P1828" s="7">
        <f>VLOOKUP($A1828,'[1]Prices 23 nov'!$A$2:$Q$5001,7,FALSE)</f>
        <v>17.137596989050511</v>
      </c>
      <c r="Q1828" s="7">
        <f>VLOOKUP($A1828,'[1]Prices 23 nov'!$A$2:$Q$5001,8,FALSE)</f>
        <v>17.125242182053629</v>
      </c>
      <c r="R1828" s="7">
        <f>VLOOKUP($A1828,'[1]Prices 23 nov'!$A$2:$Q$5001,9,FALSE)</f>
        <v>15.116927132941781</v>
      </c>
      <c r="S1828" s="7">
        <f>VLOOKUP($A1828,'[1]Prices 23 nov'!$A$2:$Q$5001,10,FALSE)</f>
        <v>12.28987655416131</v>
      </c>
      <c r="T1828" s="7">
        <f>VLOOKUP($A1828,'[1]Prices 23 nov'!$A$2:$Q$5001,11,FALSE)</f>
        <v>12.521070768125361</v>
      </c>
      <c r="U1828" s="7">
        <f>VLOOKUP($A1828,'[1]Prices 23 nov'!$A$2:$Q$5001,12,FALSE)</f>
        <v>12.855548825114971</v>
      </c>
      <c r="V1828" s="7">
        <f>VLOOKUP($A1828,'[1]Prices 23 nov'!$A$2:$Q$5001,13,FALSE)</f>
        <v>13.05157362483442</v>
      </c>
      <c r="W1828" s="7">
        <f>VLOOKUP($A1828,'[1]Prices 23 nov'!$A$2:$Q$5001,14,FALSE)</f>
        <v>13.51682599447668</v>
      </c>
      <c r="X1828" s="7">
        <f>VLOOKUP($A1828,'[1]Prices 23 nov'!$A$2:$Q$5001,15,FALSE)</f>
        <v>16.00641395244747</v>
      </c>
      <c r="Y1828" s="7">
        <f>VLOOKUP($A1828,'[1]Prices 23 nov'!$A$2:$Q$5001,16,FALSE)</f>
        <v>15.641875309869651</v>
      </c>
      <c r="Z1828" s="7">
        <f>VLOOKUP($A1828,'[1]Prices 23 nov'!$A$2:$Q$5001,17,FALSE)</f>
        <v>16.032426899299029</v>
      </c>
    </row>
    <row r="1829" spans="1:26">
      <c r="A1829" s="4" t="s">
        <v>4076</v>
      </c>
      <c r="B1829" s="4" t="s">
        <v>4077</v>
      </c>
      <c r="C1829" s="5">
        <v>9721147392</v>
      </c>
      <c r="D1829" s="5">
        <v>1832</v>
      </c>
      <c r="E1829" s="6" t="s">
        <v>294</v>
      </c>
      <c r="F1829" s="4" t="s">
        <v>51</v>
      </c>
      <c r="G1829" s="4" t="s">
        <v>18</v>
      </c>
      <c r="H1829" s="4" t="s">
        <v>19</v>
      </c>
      <c r="I1829" s="4">
        <v>4.4090909957885742</v>
      </c>
      <c r="J1829" s="5">
        <v>108.05000305175781</v>
      </c>
      <c r="K1829" s="5">
        <v>38.470001220703125</v>
      </c>
      <c r="L1829" s="4" t="s">
        <v>64</v>
      </c>
      <c r="M1829" s="4" t="s">
        <v>56</v>
      </c>
      <c r="N1829" s="7">
        <f>VLOOKUP($A1829,'[1]Prices 23 nov'!$A$2:$Q$5001,5,FALSE)</f>
        <v>26.831902014892851</v>
      </c>
      <c r="O1829" s="7">
        <f>VLOOKUP($A1829,'[1]Prices 23 nov'!$A$2:$Q$5001,6,FALSE)</f>
        <v>81.269996643066406</v>
      </c>
      <c r="P1829" s="7">
        <f>VLOOKUP($A1829,'[1]Prices 23 nov'!$A$2:$Q$5001,7,FALSE)</f>
        <v>79.699996948242188</v>
      </c>
      <c r="Q1829" s="7">
        <f>VLOOKUP($A1829,'[1]Prices 23 nov'!$A$2:$Q$5001,8,FALSE)</f>
        <v>90.19000244140625</v>
      </c>
      <c r="R1829" s="7">
        <f>VLOOKUP($A1829,'[1]Prices 23 nov'!$A$2:$Q$5001,9,FALSE)</f>
        <v>75.989997863769531</v>
      </c>
      <c r="S1829" s="7">
        <f>VLOOKUP($A1829,'[1]Prices 23 nov'!$A$2:$Q$5001,10,FALSE)</f>
        <v>46.200000762939453</v>
      </c>
      <c r="T1829" s="7">
        <f>VLOOKUP($A1829,'[1]Prices 23 nov'!$A$2:$Q$5001,11,FALSE)</f>
        <v>64.330001831054688</v>
      </c>
      <c r="U1829" s="7">
        <f>VLOOKUP($A1829,'[1]Prices 23 nov'!$A$2:$Q$5001,12,FALSE)</f>
        <v>78.430000305175781</v>
      </c>
      <c r="V1829" s="7">
        <f>VLOOKUP($A1829,'[1]Prices 23 nov'!$A$2:$Q$5001,13,FALSE)</f>
        <v>76.540000915527344</v>
      </c>
      <c r="W1829" s="7">
        <f>VLOOKUP($A1829,'[1]Prices 23 nov'!$A$2:$Q$5001,14,FALSE)</f>
        <v>76.25</v>
      </c>
      <c r="X1829" s="7">
        <f>VLOOKUP($A1829,'[1]Prices 23 nov'!$A$2:$Q$5001,15,FALSE)</f>
        <v>90.279998779296875</v>
      </c>
      <c r="Y1829" s="7">
        <f>VLOOKUP($A1829,'[1]Prices 23 nov'!$A$2:$Q$5001,16,FALSE)</f>
        <v>85.180000305175781</v>
      </c>
      <c r="Z1829" s="7">
        <f>VLOOKUP($A1829,'[1]Prices 23 nov'!$A$2:$Q$5001,17,FALSE)</f>
        <v>90.430000305175781</v>
      </c>
    </row>
    <row r="1830" spans="1:26">
      <c r="A1830" s="4" t="s">
        <v>4078</v>
      </c>
      <c r="B1830" s="4" t="s">
        <v>4079</v>
      </c>
      <c r="C1830" s="5">
        <v>9708279808</v>
      </c>
      <c r="D1830" s="5">
        <v>1833</v>
      </c>
      <c r="E1830" s="6" t="s">
        <v>70</v>
      </c>
      <c r="F1830" s="4" t="s">
        <v>95</v>
      </c>
      <c r="G1830" s="4" t="s">
        <v>96</v>
      </c>
      <c r="H1830" s="4" t="s">
        <v>97</v>
      </c>
      <c r="I1830" s="4">
        <v>3.904761791229248</v>
      </c>
      <c r="J1830" s="5">
        <v>64.653383703397211</v>
      </c>
      <c r="K1830" s="5">
        <v>31.166987765305546</v>
      </c>
      <c r="L1830" s="4" t="s">
        <v>35</v>
      </c>
      <c r="M1830" s="4" t="s">
        <v>996</v>
      </c>
      <c r="N1830" s="7">
        <f>VLOOKUP($A1830,'[1]Prices 23 nov'!$A$2:$Q$5001,5,FALSE)</f>
        <v>-9.4535596159420976</v>
      </c>
      <c r="O1830" s="7">
        <f>VLOOKUP($A1830,'[1]Prices 23 nov'!$A$2:$Q$5001,6,FALSE)</f>
        <v>61.626853666213719</v>
      </c>
      <c r="P1830" s="7">
        <f>VLOOKUP($A1830,'[1]Prices 23 nov'!$A$2:$Q$5001,7,FALSE)</f>
        <v>63.38130180376902</v>
      </c>
      <c r="Q1830" s="7">
        <f>VLOOKUP($A1830,'[1]Prices 23 nov'!$A$2:$Q$5001,8,FALSE)</f>
        <v>58.710284056582168</v>
      </c>
      <c r="R1830" s="7">
        <f>VLOOKUP($A1830,'[1]Prices 23 nov'!$A$2:$Q$5001,9,FALSE)</f>
        <v>52.206192127073336</v>
      </c>
      <c r="S1830" s="7">
        <f>VLOOKUP($A1830,'[1]Prices 23 nov'!$A$2:$Q$5001,10,FALSE)</f>
        <v>36.967756625244867</v>
      </c>
      <c r="T1830" s="7">
        <f>VLOOKUP($A1830,'[1]Prices 23 nov'!$A$2:$Q$5001,11,FALSE)</f>
        <v>44.049977462739207</v>
      </c>
      <c r="U1830" s="7">
        <f>VLOOKUP($A1830,'[1]Prices 23 nov'!$A$2:$Q$5001,12,FALSE)</f>
        <v>47.456565689955823</v>
      </c>
      <c r="V1830" s="7">
        <f>VLOOKUP($A1830,'[1]Prices 23 nov'!$A$2:$Q$5001,13,FALSE)</f>
        <v>46.467853033215761</v>
      </c>
      <c r="W1830" s="7">
        <f>VLOOKUP($A1830,'[1]Prices 23 nov'!$A$2:$Q$5001,14,FALSE)</f>
        <v>48.020017713301058</v>
      </c>
      <c r="X1830" s="7">
        <f>VLOOKUP($A1830,'[1]Prices 23 nov'!$A$2:$Q$5001,15,FALSE)</f>
        <v>52.460095738301789</v>
      </c>
      <c r="Y1830" s="7">
        <f>VLOOKUP($A1830,'[1]Prices 23 nov'!$A$2:$Q$5001,16,FALSE)</f>
        <v>52.960383995399297</v>
      </c>
      <c r="Z1830" s="7">
        <f>VLOOKUP($A1830,'[1]Prices 23 nov'!$A$2:$Q$5001,17,FALSE)</f>
        <v>49.983701705932617</v>
      </c>
    </row>
    <row r="1831" spans="1:26">
      <c r="A1831" s="4" t="s">
        <v>4080</v>
      </c>
      <c r="B1831" s="4" t="s">
        <v>4081</v>
      </c>
      <c r="C1831" s="5">
        <v>9704858624</v>
      </c>
      <c r="D1831" s="5">
        <v>1834</v>
      </c>
      <c r="E1831" s="6" t="s">
        <v>55</v>
      </c>
      <c r="F1831" s="4" t="s">
        <v>51</v>
      </c>
      <c r="G1831" s="4" t="s">
        <v>18</v>
      </c>
      <c r="H1831" s="4" t="s">
        <v>19</v>
      </c>
      <c r="I1831" s="4">
        <v>3</v>
      </c>
      <c r="J1831" s="5">
        <v>51.299999237060547</v>
      </c>
      <c r="K1831" s="5">
        <v>25.180000305175781</v>
      </c>
      <c r="L1831" s="4" t="s">
        <v>3453</v>
      </c>
      <c r="M1831" s="4" t="s">
        <v>1056</v>
      </c>
      <c r="N1831" s="7">
        <f>VLOOKUP($A1831,'[1]Prices 23 nov'!$A$2:$Q$5001,5,FALSE)</f>
        <v>-13.44986410658664</v>
      </c>
      <c r="O1831" s="7">
        <f>VLOOKUP($A1831,'[1]Prices 23 nov'!$A$2:$Q$5001,6,FALSE)</f>
        <v>44.080001831054688</v>
      </c>
      <c r="P1831" s="7">
        <f>VLOOKUP($A1831,'[1]Prices 23 nov'!$A$2:$Q$5001,7,FALSE)</f>
        <v>44.810001373291023</v>
      </c>
      <c r="Q1831" s="7">
        <f>VLOOKUP($A1831,'[1]Prices 23 nov'!$A$2:$Q$5001,8,FALSE)</f>
        <v>45.459999084472663</v>
      </c>
      <c r="R1831" s="7">
        <f>VLOOKUP($A1831,'[1]Prices 23 nov'!$A$2:$Q$5001,9,FALSE)</f>
        <v>44.580001831054688</v>
      </c>
      <c r="S1831" s="7">
        <f>VLOOKUP($A1831,'[1]Prices 23 nov'!$A$2:$Q$5001,10,FALSE)</f>
        <v>28.29000091552734</v>
      </c>
      <c r="T1831" s="7">
        <f>VLOOKUP($A1831,'[1]Prices 23 nov'!$A$2:$Q$5001,11,FALSE)</f>
        <v>29.079999923706051</v>
      </c>
      <c r="U1831" s="7">
        <f>VLOOKUP($A1831,'[1]Prices 23 nov'!$A$2:$Q$5001,12,FALSE)</f>
        <v>29.760000228881839</v>
      </c>
      <c r="V1831" s="7">
        <f>VLOOKUP($A1831,'[1]Prices 23 nov'!$A$2:$Q$5001,13,FALSE)</f>
        <v>31.60000038146973</v>
      </c>
      <c r="W1831" s="7">
        <f>VLOOKUP($A1831,'[1]Prices 23 nov'!$A$2:$Q$5001,14,FALSE)</f>
        <v>32.959999084472663</v>
      </c>
      <c r="X1831" s="7">
        <f>VLOOKUP($A1831,'[1]Prices 23 nov'!$A$2:$Q$5001,15,FALSE)</f>
        <v>32.119998931884773</v>
      </c>
      <c r="Y1831" s="7">
        <f>VLOOKUP($A1831,'[1]Prices 23 nov'!$A$2:$Q$5001,16,FALSE)</f>
        <v>30.059999465942379</v>
      </c>
      <c r="Z1831" s="7">
        <f>VLOOKUP($A1831,'[1]Prices 23 nov'!$A$2:$Q$5001,17,FALSE)</f>
        <v>31.659999847412109</v>
      </c>
    </row>
    <row r="1832" spans="1:26">
      <c r="A1832" s="4" t="s">
        <v>4082</v>
      </c>
      <c r="B1832" s="4" t="s">
        <v>4083</v>
      </c>
      <c r="C1832" s="5">
        <v>9699109888</v>
      </c>
      <c r="D1832" s="5">
        <v>1835</v>
      </c>
      <c r="E1832" s="6" t="s">
        <v>70</v>
      </c>
      <c r="F1832" s="4" t="s">
        <v>909</v>
      </c>
      <c r="G1832" s="4" t="s">
        <v>910</v>
      </c>
      <c r="H1832" s="4" t="s">
        <v>911</v>
      </c>
      <c r="I1832" s="4">
        <v>2.9285714626312256</v>
      </c>
      <c r="J1832" s="5">
        <v>10.470090462716154</v>
      </c>
      <c r="K1832" s="5">
        <v>7.0531793890089922</v>
      </c>
      <c r="L1832" s="4" t="s">
        <v>221</v>
      </c>
      <c r="M1832" s="4" t="s">
        <v>71</v>
      </c>
      <c r="N1832" s="7">
        <f>VLOOKUP($A1832,'[1]Prices 23 nov'!$A$2:$Q$5001,5,FALSE)</f>
        <v>0.40699234783838611</v>
      </c>
      <c r="O1832" s="7">
        <f>VLOOKUP($A1832,'[1]Prices 23 nov'!$A$2:$Q$5001,6,FALSE)</f>
        <v>9.6749201363068096</v>
      </c>
      <c r="P1832" s="7">
        <f>VLOOKUP($A1832,'[1]Prices 23 nov'!$A$2:$Q$5001,7,FALSE)</f>
        <v>10.12162803723697</v>
      </c>
      <c r="Q1832" s="7">
        <f>VLOOKUP($A1832,'[1]Prices 23 nov'!$A$2:$Q$5001,8,FALSE)</f>
        <v>9.6134786703643726</v>
      </c>
      <c r="R1832" s="7">
        <f>VLOOKUP($A1832,'[1]Prices 23 nov'!$A$2:$Q$5001,9,FALSE)</f>
        <v>8.6375455707468518</v>
      </c>
      <c r="S1832" s="7">
        <f>VLOOKUP($A1832,'[1]Prices 23 nov'!$A$2:$Q$5001,10,FALSE)</f>
        <v>8.8446381828725862</v>
      </c>
      <c r="T1832" s="7">
        <f>VLOOKUP($A1832,'[1]Prices 23 nov'!$A$2:$Q$5001,11,FALSE)</f>
        <v>8.9693125737457535</v>
      </c>
      <c r="U1832" s="7">
        <f>VLOOKUP($A1832,'[1]Prices 23 nov'!$A$2:$Q$5001,12,FALSE)</f>
        <v>9.0696683698815832</v>
      </c>
      <c r="V1832" s="7">
        <f>VLOOKUP($A1832,'[1]Prices 23 nov'!$A$2:$Q$5001,13,FALSE)</f>
        <v>8.8827687054872513</v>
      </c>
      <c r="W1832" s="7">
        <f>VLOOKUP($A1832,'[1]Prices 23 nov'!$A$2:$Q$5001,14,FALSE)</f>
        <v>9.8962841076547647</v>
      </c>
      <c r="X1832" s="7">
        <f>VLOOKUP($A1832,'[1]Prices 23 nov'!$A$2:$Q$5001,15,FALSE)</f>
        <v>10.438064931290111</v>
      </c>
      <c r="Y1832" s="7">
        <f>VLOOKUP($A1832,'[1]Prices 23 nov'!$A$2:$Q$5001,16,FALSE)</f>
        <v>10.07883441394983</v>
      </c>
      <c r="Z1832" s="7">
        <f>VLOOKUP($A1832,'[1]Prices 23 nov'!$A$2:$Q$5001,17,FALSE)</f>
        <v>9.4713447323895252</v>
      </c>
    </row>
    <row r="1833" spans="1:26">
      <c r="A1833" s="4" t="s">
        <v>4084</v>
      </c>
      <c r="B1833" s="4" t="s">
        <v>4085</v>
      </c>
      <c r="C1833" s="5">
        <v>9690398720</v>
      </c>
      <c r="D1833" s="5">
        <v>1836</v>
      </c>
      <c r="E1833" s="6" t="s">
        <v>70</v>
      </c>
      <c r="F1833" s="4" t="s">
        <v>437</v>
      </c>
      <c r="G1833" s="4" t="s">
        <v>438</v>
      </c>
      <c r="H1833" s="4" t="s">
        <v>439</v>
      </c>
      <c r="I1833" s="4">
        <v>3.6111111640930176</v>
      </c>
      <c r="J1833" s="5">
        <v>43.186627082061769</v>
      </c>
      <c r="K1833" s="5">
        <v>16.548796914863583</v>
      </c>
      <c r="L1833" s="4" t="s">
        <v>35</v>
      </c>
      <c r="M1833" s="4" t="s">
        <v>38</v>
      </c>
      <c r="N1833" s="7">
        <f>VLOOKUP($A1833,'[1]Prices 23 nov'!$A$2:$Q$5001,5,FALSE)</f>
        <v>38.573745300024093</v>
      </c>
      <c r="O1833" s="7">
        <f>VLOOKUP($A1833,'[1]Prices 23 nov'!$A$2:$Q$5001,6,FALSE)</f>
        <v>28.219098399543778</v>
      </c>
      <c r="P1833" s="7">
        <f>VLOOKUP($A1833,'[1]Prices 23 nov'!$A$2:$Q$5001,7,FALSE)</f>
        <v>28.752695281318669</v>
      </c>
      <c r="Q1833" s="7">
        <f>VLOOKUP($A1833,'[1]Prices 23 nov'!$A$2:$Q$5001,8,FALSE)</f>
        <v>28.841873199012749</v>
      </c>
      <c r="R1833" s="7">
        <f>VLOOKUP($A1833,'[1]Prices 23 nov'!$A$2:$Q$5001,9,FALSE)</f>
        <v>27.636959986724829</v>
      </c>
      <c r="S1833" s="7">
        <f>VLOOKUP($A1833,'[1]Prices 23 nov'!$A$2:$Q$5001,10,FALSE)</f>
        <v>19.88350031280515</v>
      </c>
      <c r="T1833" s="7">
        <f>VLOOKUP($A1833,'[1]Prices 23 nov'!$A$2:$Q$5001,11,FALSE)</f>
        <v>22.975906659786229</v>
      </c>
      <c r="U1833" s="7">
        <f>VLOOKUP($A1833,'[1]Prices 23 nov'!$A$2:$Q$5001,12,FALSE)</f>
        <v>27.413189935026139</v>
      </c>
      <c r="V1833" s="7">
        <f>VLOOKUP($A1833,'[1]Prices 23 nov'!$A$2:$Q$5001,13,FALSE)</f>
        <v>26.8195832531128</v>
      </c>
      <c r="W1833" s="7">
        <f>VLOOKUP($A1833,'[1]Prices 23 nov'!$A$2:$Q$5001,14,FALSE)</f>
        <v>34.730044996314973</v>
      </c>
      <c r="X1833" s="7">
        <f>VLOOKUP($A1833,'[1]Prices 23 nov'!$A$2:$Q$5001,15,FALSE)</f>
        <v>33.069113610349632</v>
      </c>
      <c r="Y1833" s="7">
        <f>VLOOKUP($A1833,'[1]Prices 23 nov'!$A$2:$Q$5001,16,FALSE)</f>
        <v>36.256815632400503</v>
      </c>
      <c r="Z1833" s="7">
        <f>VLOOKUP($A1833,'[1]Prices 23 nov'!$A$2:$Q$5001,17,FALSE)</f>
        <v>37.628207234565707</v>
      </c>
    </row>
    <row r="1834" spans="1:26">
      <c r="A1834" s="4" t="s">
        <v>4086</v>
      </c>
      <c r="B1834" s="4" t="s">
        <v>4087</v>
      </c>
      <c r="C1834" s="5">
        <v>9684843520</v>
      </c>
      <c r="D1834" s="5">
        <v>1837</v>
      </c>
      <c r="E1834" s="6" t="s">
        <v>273</v>
      </c>
      <c r="F1834" s="4" t="s">
        <v>51</v>
      </c>
      <c r="G1834" s="4" t="s">
        <v>18</v>
      </c>
      <c r="H1834" s="4" t="s">
        <v>19</v>
      </c>
      <c r="I1834" s="4">
        <v>4.8333334922790527</v>
      </c>
      <c r="J1834" s="5">
        <v>26.799999237060547</v>
      </c>
      <c r="K1834" s="5">
        <v>11.300000190734863</v>
      </c>
      <c r="L1834" s="4" t="s">
        <v>41</v>
      </c>
      <c r="M1834" s="4" t="s">
        <v>1693</v>
      </c>
      <c r="N1834" s="7">
        <f>VLOOKUP($A1834,'[1]Prices 23 nov'!$A$2:$Q$5001,5,FALSE)</f>
        <v>-27.84419398723961</v>
      </c>
      <c r="O1834" s="7">
        <f>VLOOKUP($A1834,'[1]Prices 23 nov'!$A$2:$Q$5001,6,FALSE)</f>
        <v>26.45999908447266</v>
      </c>
      <c r="P1834" s="7">
        <f>VLOOKUP($A1834,'[1]Prices 23 nov'!$A$2:$Q$5001,7,FALSE)</f>
        <v>22.989999771118161</v>
      </c>
      <c r="Q1834" s="7">
        <f>VLOOKUP($A1834,'[1]Prices 23 nov'!$A$2:$Q$5001,8,FALSE)</f>
        <v>22.569999694824219</v>
      </c>
      <c r="R1834" s="7">
        <f>VLOOKUP($A1834,'[1]Prices 23 nov'!$A$2:$Q$5001,9,FALSE)</f>
        <v>20.139999389648441</v>
      </c>
      <c r="S1834" s="7">
        <f>VLOOKUP($A1834,'[1]Prices 23 nov'!$A$2:$Q$5001,10,FALSE)</f>
        <v>15.329999923706049</v>
      </c>
      <c r="T1834" s="7">
        <f>VLOOKUP($A1834,'[1]Prices 23 nov'!$A$2:$Q$5001,11,FALSE)</f>
        <v>19.35000038146973</v>
      </c>
      <c r="U1834" s="7">
        <f>VLOOKUP($A1834,'[1]Prices 23 nov'!$A$2:$Q$5001,12,FALSE)</f>
        <v>20.940000534057621</v>
      </c>
      <c r="V1834" s="7">
        <f>VLOOKUP($A1834,'[1]Prices 23 nov'!$A$2:$Q$5001,13,FALSE)</f>
        <v>19.139999389648441</v>
      </c>
      <c r="W1834" s="7">
        <f>VLOOKUP($A1834,'[1]Prices 23 nov'!$A$2:$Q$5001,14,FALSE)</f>
        <v>18.760000228881839</v>
      </c>
      <c r="X1834" s="7">
        <f>VLOOKUP($A1834,'[1]Prices 23 nov'!$A$2:$Q$5001,15,FALSE)</f>
        <v>18.760000228881839</v>
      </c>
      <c r="Y1834" s="7">
        <f>VLOOKUP($A1834,'[1]Prices 23 nov'!$A$2:$Q$5001,16,FALSE)</f>
        <v>17.889999389648441</v>
      </c>
      <c r="Z1834" s="7">
        <f>VLOOKUP($A1834,'[1]Prices 23 nov'!$A$2:$Q$5001,17,FALSE)</f>
        <v>17.739999771118161</v>
      </c>
    </row>
    <row r="1835" spans="1:26">
      <c r="A1835" s="4" t="s">
        <v>4088</v>
      </c>
      <c r="B1835" s="4" t="s">
        <v>4089</v>
      </c>
      <c r="C1835" s="5">
        <v>9680660480</v>
      </c>
      <c r="D1835" s="5">
        <v>1838</v>
      </c>
      <c r="E1835" s="6" t="s">
        <v>55</v>
      </c>
      <c r="F1835" s="4" t="s">
        <v>17</v>
      </c>
      <c r="G1835" s="4" t="s">
        <v>18</v>
      </c>
      <c r="H1835" s="4" t="s">
        <v>19</v>
      </c>
      <c r="I1835" s="4">
        <v>3.4545454978942871</v>
      </c>
      <c r="J1835" s="5">
        <v>18.899999618530273</v>
      </c>
      <c r="K1835" s="5">
        <v>7.8550000190734863</v>
      </c>
      <c r="L1835" s="4" t="s">
        <v>168</v>
      </c>
      <c r="M1835" s="4" t="s">
        <v>138</v>
      </c>
      <c r="N1835" s="7">
        <f>VLOOKUP($A1835,'[1]Prices 23 nov'!$A$2:$Q$5001,5,FALSE)</f>
        <v>-13.319559662040669</v>
      </c>
      <c r="O1835" s="7">
        <f>VLOOKUP($A1835,'[1]Prices 23 nov'!$A$2:$Q$5001,6,FALSE)</f>
        <v>17.5</v>
      </c>
      <c r="P1835" s="7">
        <f>VLOOKUP($A1835,'[1]Prices 23 nov'!$A$2:$Q$5001,7,FALSE)</f>
        <v>18.54999923706055</v>
      </c>
      <c r="Q1835" s="7">
        <f>VLOOKUP($A1835,'[1]Prices 23 nov'!$A$2:$Q$5001,8,FALSE)</f>
        <v>16.35000038146973</v>
      </c>
      <c r="R1835" s="7">
        <f>VLOOKUP($A1835,'[1]Prices 23 nov'!$A$2:$Q$5001,9,FALSE)</f>
        <v>14.97000026702881</v>
      </c>
      <c r="S1835" s="7">
        <f>VLOOKUP($A1835,'[1]Prices 23 nov'!$A$2:$Q$5001,10,FALSE)</f>
        <v>10.27999973297119</v>
      </c>
      <c r="T1835" s="7">
        <f>VLOOKUP($A1835,'[1]Prices 23 nov'!$A$2:$Q$5001,11,FALSE)</f>
        <v>11.439999580383301</v>
      </c>
      <c r="U1835" s="7">
        <f>VLOOKUP($A1835,'[1]Prices 23 nov'!$A$2:$Q$5001,12,FALSE)</f>
        <v>12.25</v>
      </c>
      <c r="V1835" s="7">
        <f>VLOOKUP($A1835,'[1]Prices 23 nov'!$A$2:$Q$5001,13,FALSE)</f>
        <v>10.89000034332275</v>
      </c>
      <c r="W1835" s="7">
        <f>VLOOKUP($A1835,'[1]Prices 23 nov'!$A$2:$Q$5001,14,FALSE)</f>
        <v>10.310000419616699</v>
      </c>
      <c r="X1835" s="7">
        <f>VLOOKUP($A1835,'[1]Prices 23 nov'!$A$2:$Q$5001,15,FALSE)</f>
        <v>11.27999973297119</v>
      </c>
      <c r="Y1835" s="7">
        <f>VLOOKUP($A1835,'[1]Prices 23 nov'!$A$2:$Q$5001,16,FALSE)</f>
        <v>11.14000034332275</v>
      </c>
      <c r="Z1835" s="7">
        <f>VLOOKUP($A1835,'[1]Prices 23 nov'!$A$2:$Q$5001,17,FALSE)</f>
        <v>10.939999580383301</v>
      </c>
    </row>
    <row r="1836" spans="1:26">
      <c r="A1836" s="4" t="s">
        <v>4090</v>
      </c>
      <c r="B1836" s="4" t="s">
        <v>4091</v>
      </c>
      <c r="C1836" s="5">
        <v>9662962688</v>
      </c>
      <c r="D1836" s="5">
        <v>1839</v>
      </c>
      <c r="E1836" s="6" t="s">
        <v>55</v>
      </c>
      <c r="F1836" s="4" t="s">
        <v>377</v>
      </c>
      <c r="G1836" s="4" t="s">
        <v>378</v>
      </c>
      <c r="H1836" s="4" t="s">
        <v>379</v>
      </c>
      <c r="I1836" s="4">
        <v>4.3333334922790527</v>
      </c>
      <c r="J1836" s="5">
        <v>482.40325990123608</v>
      </c>
      <c r="K1836" s="5">
        <v>226.68038549023174</v>
      </c>
      <c r="L1836" s="4" t="s">
        <v>514</v>
      </c>
      <c r="M1836" s="4" t="s">
        <v>150</v>
      </c>
      <c r="N1836" s="7">
        <f>VLOOKUP($A1836,'[1]Prices 23 nov'!$A$2:$Q$5001,5,FALSE)</f>
        <v>-25.263959183962069</v>
      </c>
      <c r="O1836" s="7">
        <f>VLOOKUP($A1836,'[1]Prices 23 nov'!$A$2:$Q$5001,6,FALSE)</f>
        <v>450.98882347848848</v>
      </c>
      <c r="P1836" s="7">
        <f>VLOOKUP($A1836,'[1]Prices 23 nov'!$A$2:$Q$5001,7,FALSE)</f>
        <v>469.57257655165449</v>
      </c>
      <c r="Q1836" s="7">
        <f>VLOOKUP($A1836,'[1]Prices 23 nov'!$A$2:$Q$5001,8,FALSE)</f>
        <v>454.13624922128292</v>
      </c>
      <c r="R1836" s="7">
        <f>VLOOKUP($A1836,'[1]Prices 23 nov'!$A$2:$Q$5001,9,FALSE)</f>
        <v>430.80211146263167</v>
      </c>
      <c r="S1836" s="7">
        <f>VLOOKUP($A1836,'[1]Prices 23 nov'!$A$2:$Q$5001,10,FALSE)</f>
        <v>281.08032816477498</v>
      </c>
      <c r="T1836" s="7">
        <f>VLOOKUP($A1836,'[1]Prices 23 nov'!$A$2:$Q$5001,11,FALSE)</f>
        <v>255.00498155311291</v>
      </c>
      <c r="U1836" s="7">
        <f>VLOOKUP($A1836,'[1]Prices 23 nov'!$A$2:$Q$5001,12,FALSE)</f>
        <v>284.8642971883055</v>
      </c>
      <c r="V1836" s="7">
        <f>VLOOKUP($A1836,'[1]Prices 23 nov'!$A$2:$Q$5001,13,FALSE)</f>
        <v>308.85860005581338</v>
      </c>
      <c r="W1836" s="7">
        <f>VLOOKUP($A1836,'[1]Prices 23 nov'!$A$2:$Q$5001,14,FALSE)</f>
        <v>313.10055760418618</v>
      </c>
      <c r="X1836" s="7">
        <f>VLOOKUP($A1836,'[1]Prices 23 nov'!$A$2:$Q$5001,15,FALSE)</f>
        <v>308.36778206965209</v>
      </c>
      <c r="Y1836" s="7">
        <f>VLOOKUP($A1836,'[1]Prices 23 nov'!$A$2:$Q$5001,16,FALSE)</f>
        <v>295.12597938912222</v>
      </c>
      <c r="Z1836" s="7">
        <f>VLOOKUP($A1836,'[1]Prices 23 nov'!$A$2:$Q$5001,17,FALSE)</f>
        <v>281.87444390296332</v>
      </c>
    </row>
    <row r="1837" spans="1:26">
      <c r="A1837" s="4" t="s">
        <v>4092</v>
      </c>
      <c r="B1837" s="4" t="s">
        <v>4093</v>
      </c>
      <c r="C1837" s="5">
        <v>9662838784</v>
      </c>
      <c r="D1837" s="5">
        <v>1840</v>
      </c>
      <c r="E1837" s="6" t="s">
        <v>70</v>
      </c>
      <c r="F1837" s="4" t="s">
        <v>2859</v>
      </c>
      <c r="G1837" s="4" t="s">
        <v>2860</v>
      </c>
      <c r="H1837" s="4" t="s">
        <v>2861</v>
      </c>
      <c r="I1837" s="4">
        <v>4.0588235855102539</v>
      </c>
      <c r="J1837" s="5">
        <v>4.8582646589291114</v>
      </c>
      <c r="K1837" s="5">
        <v>2.957012040020349</v>
      </c>
      <c r="L1837" s="4" t="s">
        <v>20</v>
      </c>
      <c r="M1837" s="4" t="s">
        <v>760</v>
      </c>
      <c r="N1837" s="7">
        <f>VLOOKUP($A1837,'[1]Prices 23 nov'!$A$2:$Q$5001,5,FALSE)</f>
        <v>11.36496613438702</v>
      </c>
      <c r="O1837" s="7">
        <f>VLOOKUP($A1837,'[1]Prices 23 nov'!$A$2:$Q$5001,6,FALSE)</f>
        <v>4.2534984276011576</v>
      </c>
      <c r="P1837" s="7">
        <f>VLOOKUP($A1837,'[1]Prices 23 nov'!$A$2:$Q$5001,7,FALSE)</f>
        <v>4.1893215910844503</v>
      </c>
      <c r="Q1837" s="7">
        <f>VLOOKUP($A1837,'[1]Prices 23 nov'!$A$2:$Q$5001,8,FALSE)</f>
        <v>3.880051647684013</v>
      </c>
      <c r="R1837" s="7">
        <f>VLOOKUP($A1837,'[1]Prices 23 nov'!$A$2:$Q$5001,9,FALSE)</f>
        <v>3.7479378017748668</v>
      </c>
      <c r="S1837" s="7">
        <f>VLOOKUP($A1837,'[1]Prices 23 nov'!$A$2:$Q$5001,10,FALSE)</f>
        <v>3.3197717081572189</v>
      </c>
      <c r="T1837" s="7">
        <f>VLOOKUP($A1837,'[1]Prices 23 nov'!$A$2:$Q$5001,11,FALSE)</f>
        <v>3.5202253911847952</v>
      </c>
      <c r="U1837" s="7">
        <f>VLOOKUP($A1837,'[1]Prices 23 nov'!$A$2:$Q$5001,12,FALSE)</f>
        <v>4.1586073357393616</v>
      </c>
      <c r="V1837" s="7">
        <f>VLOOKUP($A1837,'[1]Prices 23 nov'!$A$2:$Q$5001,13,FALSE)</f>
        <v>4.1190837452862468</v>
      </c>
      <c r="W1837" s="7">
        <f>VLOOKUP($A1837,'[1]Prices 23 nov'!$A$2:$Q$5001,14,FALSE)</f>
        <v>3.9281706449401099</v>
      </c>
      <c r="X1837" s="7">
        <f>VLOOKUP($A1837,'[1]Prices 23 nov'!$A$2:$Q$5001,15,FALSE)</f>
        <v>4.4317821536729696</v>
      </c>
      <c r="Y1837" s="7">
        <f>VLOOKUP($A1837,'[1]Prices 23 nov'!$A$2:$Q$5001,16,FALSE)</f>
        <v>4.715475210105069</v>
      </c>
      <c r="Z1837" s="7">
        <f>VLOOKUP($A1837,'[1]Prices 23 nov'!$A$2:$Q$5001,17,FALSE)</f>
        <v>4.6441363840131089</v>
      </c>
    </row>
    <row r="1838" spans="1:26">
      <c r="A1838" s="4" t="s">
        <v>4094</v>
      </c>
      <c r="B1838" s="4" t="s">
        <v>4095</v>
      </c>
      <c r="C1838" s="5">
        <v>9659422720</v>
      </c>
      <c r="D1838" s="5">
        <v>1841</v>
      </c>
      <c r="E1838" s="6" t="s">
        <v>67</v>
      </c>
      <c r="F1838" s="4" t="s">
        <v>51</v>
      </c>
      <c r="G1838" s="4" t="s">
        <v>18</v>
      </c>
      <c r="H1838" s="4" t="s">
        <v>19</v>
      </c>
      <c r="I1838" s="4">
        <v>3.461538553237915</v>
      </c>
      <c r="J1838" s="5">
        <v>35.409999847412109</v>
      </c>
      <c r="K1838" s="5">
        <v>8</v>
      </c>
      <c r="L1838" s="4" t="s">
        <v>168</v>
      </c>
      <c r="M1838" s="4" t="s">
        <v>372</v>
      </c>
      <c r="N1838" s="7">
        <f>VLOOKUP($A1838,'[1]Prices 23 nov'!$A$2:$Q$5001,5,FALSE)</f>
        <v>137.23224037995439</v>
      </c>
      <c r="O1838" s="7">
        <f>VLOOKUP($A1838,'[1]Prices 23 nov'!$A$2:$Q$5001,6,FALSE)</f>
        <v>18.159999847412109</v>
      </c>
      <c r="P1838" s="7">
        <f>VLOOKUP($A1838,'[1]Prices 23 nov'!$A$2:$Q$5001,7,FALSE)</f>
        <v>18.120000839233398</v>
      </c>
      <c r="Q1838" s="7">
        <f>VLOOKUP($A1838,'[1]Prices 23 nov'!$A$2:$Q$5001,8,FALSE)</f>
        <v>22.440000534057621</v>
      </c>
      <c r="R1838" s="7">
        <f>VLOOKUP($A1838,'[1]Prices 23 nov'!$A$2:$Q$5001,9,FALSE)</f>
        <v>22.25</v>
      </c>
      <c r="S1838" s="7">
        <f>VLOOKUP($A1838,'[1]Prices 23 nov'!$A$2:$Q$5001,10,FALSE)</f>
        <v>10.22999954223633</v>
      </c>
      <c r="T1838" s="7">
        <f>VLOOKUP($A1838,'[1]Prices 23 nov'!$A$2:$Q$5001,11,FALSE)</f>
        <v>12</v>
      </c>
      <c r="U1838" s="7">
        <f>VLOOKUP($A1838,'[1]Prices 23 nov'!$A$2:$Q$5001,12,FALSE)</f>
        <v>16.54000091552734</v>
      </c>
      <c r="V1838" s="7">
        <f>VLOOKUP($A1838,'[1]Prices 23 nov'!$A$2:$Q$5001,13,FALSE)</f>
        <v>15.10000038146973</v>
      </c>
      <c r="W1838" s="7">
        <f>VLOOKUP($A1838,'[1]Prices 23 nov'!$A$2:$Q$5001,14,FALSE)</f>
        <v>24.379999160766602</v>
      </c>
      <c r="X1838" s="7">
        <f>VLOOKUP($A1838,'[1]Prices 23 nov'!$A$2:$Q$5001,15,FALSE)</f>
        <v>31.54000091552734</v>
      </c>
      <c r="Y1838" s="7">
        <f>VLOOKUP($A1838,'[1]Prices 23 nov'!$A$2:$Q$5001,16,FALSE)</f>
        <v>33.220001220703118</v>
      </c>
      <c r="Z1838" s="7">
        <f>VLOOKUP($A1838,'[1]Prices 23 nov'!$A$2:$Q$5001,17,FALSE)</f>
        <v>33.020000457763672</v>
      </c>
    </row>
    <row r="1839" spans="1:26">
      <c r="A1839" s="4" t="s">
        <v>4096</v>
      </c>
      <c r="B1839" s="4" t="s">
        <v>4097</v>
      </c>
      <c r="C1839" s="5">
        <v>9641709568</v>
      </c>
      <c r="D1839" s="5">
        <v>1842</v>
      </c>
      <c r="E1839" s="6" t="s">
        <v>329</v>
      </c>
      <c r="F1839" s="4" t="s">
        <v>51</v>
      </c>
      <c r="G1839" s="4" t="s">
        <v>18</v>
      </c>
      <c r="H1839" s="4" t="s">
        <v>19</v>
      </c>
      <c r="I1839" s="4">
        <v>3.2999999523162842</v>
      </c>
      <c r="J1839" s="5">
        <v>81.080001831054688</v>
      </c>
      <c r="K1839" s="5">
        <v>28.989999771118164</v>
      </c>
      <c r="L1839" s="4" t="s">
        <v>35</v>
      </c>
      <c r="M1839" s="4" t="s">
        <v>38</v>
      </c>
      <c r="N1839" s="7">
        <f>VLOOKUP($A1839,'[1]Prices 23 nov'!$A$2:$Q$5001,5,FALSE)</f>
        <v>9.0099759211139219</v>
      </c>
      <c r="O1839" s="7">
        <f>VLOOKUP($A1839,'[1]Prices 23 nov'!$A$2:$Q$5001,6,FALSE)</f>
        <v>68.290000915527344</v>
      </c>
      <c r="P1839" s="7">
        <f>VLOOKUP($A1839,'[1]Prices 23 nov'!$A$2:$Q$5001,7,FALSE)</f>
        <v>70.150001525878906</v>
      </c>
      <c r="Q1839" s="7">
        <f>VLOOKUP($A1839,'[1]Prices 23 nov'!$A$2:$Q$5001,8,FALSE)</f>
        <v>60.799999237060547</v>
      </c>
      <c r="R1839" s="7">
        <f>VLOOKUP($A1839,'[1]Prices 23 nov'!$A$2:$Q$5001,9,FALSE)</f>
        <v>57.299999237060547</v>
      </c>
      <c r="S1839" s="7">
        <f>VLOOKUP($A1839,'[1]Prices 23 nov'!$A$2:$Q$5001,10,FALSE)</f>
        <v>35.650001525878913</v>
      </c>
      <c r="T1839" s="7">
        <f>VLOOKUP($A1839,'[1]Prices 23 nov'!$A$2:$Q$5001,11,FALSE)</f>
        <v>40.380001068115227</v>
      </c>
      <c r="U1839" s="7">
        <f>VLOOKUP($A1839,'[1]Prices 23 nov'!$A$2:$Q$5001,12,FALSE)</f>
        <v>48.200000762939453</v>
      </c>
      <c r="V1839" s="7">
        <f>VLOOKUP($A1839,'[1]Prices 23 nov'!$A$2:$Q$5001,13,FALSE)</f>
        <v>52.919998168945313</v>
      </c>
      <c r="W1839" s="7">
        <f>VLOOKUP($A1839,'[1]Prices 23 nov'!$A$2:$Q$5001,14,FALSE)</f>
        <v>54.790000915527337</v>
      </c>
      <c r="X1839" s="7">
        <f>VLOOKUP($A1839,'[1]Prices 23 nov'!$A$2:$Q$5001,15,FALSE)</f>
        <v>61.189998626708977</v>
      </c>
      <c r="Y1839" s="7">
        <f>VLOOKUP($A1839,'[1]Prices 23 nov'!$A$2:$Q$5001,16,FALSE)</f>
        <v>62.25</v>
      </c>
      <c r="Z1839" s="7">
        <f>VLOOKUP($A1839,'[1]Prices 23 nov'!$A$2:$Q$5001,17,FALSE)</f>
        <v>70.930000305175781</v>
      </c>
    </row>
    <row r="1840" spans="1:26">
      <c r="A1840" s="4" t="s">
        <v>4098</v>
      </c>
      <c r="B1840" s="4" t="s">
        <v>4099</v>
      </c>
      <c r="C1840" s="5">
        <v>9639314432</v>
      </c>
      <c r="D1840" s="5">
        <v>1843</v>
      </c>
      <c r="E1840" s="6" t="s">
        <v>55</v>
      </c>
      <c r="F1840" s="4" t="s">
        <v>202</v>
      </c>
      <c r="G1840" s="4" t="s">
        <v>116</v>
      </c>
      <c r="H1840" s="4" t="s">
        <v>3991</v>
      </c>
      <c r="I1840" s="4">
        <v>2.3333332538604736</v>
      </c>
      <c r="J1840" s="5">
        <v>158.71039823303224</v>
      </c>
      <c r="K1840" s="5">
        <v>34.087575910568233</v>
      </c>
      <c r="L1840" s="4" t="s">
        <v>213</v>
      </c>
      <c r="M1840" s="4" t="s">
        <v>649</v>
      </c>
      <c r="N1840" s="7">
        <f>VLOOKUP($A1840,'[1]Prices 23 nov'!$A$2:$Q$5001,5,FALSE)</f>
        <v>-57.555100000539717</v>
      </c>
      <c r="O1840" s="7">
        <f>VLOOKUP($A1840,'[1]Prices 23 nov'!$A$2:$Q$5001,6,FALSE)</f>
        <v>154.60700076866121</v>
      </c>
      <c r="P1840" s="7">
        <f>VLOOKUP($A1840,'[1]Prices 23 nov'!$A$2:$Q$5001,7,FALSE)</f>
        <v>157.72490296772961</v>
      </c>
      <c r="Q1840" s="7">
        <f>VLOOKUP($A1840,'[1]Prices 23 nov'!$A$2:$Q$5001,8,FALSE)</f>
        <v>135.14098263847339</v>
      </c>
      <c r="R1840" s="7">
        <f>VLOOKUP($A1840,'[1]Prices 23 nov'!$A$2:$Q$5001,9,FALSE)</f>
        <v>118.6198015319824</v>
      </c>
      <c r="S1840" s="7">
        <f>VLOOKUP($A1840,'[1]Prices 23 nov'!$A$2:$Q$5001,10,FALSE)</f>
        <v>53.674524761295288</v>
      </c>
      <c r="T1840" s="7">
        <f>VLOOKUP($A1840,'[1]Prices 23 nov'!$A$2:$Q$5001,11,FALSE)</f>
        <v>59.02753432890313</v>
      </c>
      <c r="U1840" s="7">
        <f>VLOOKUP($A1840,'[1]Prices 23 nov'!$A$2:$Q$5001,12,FALSE)</f>
        <v>59.05578340074544</v>
      </c>
      <c r="V1840" s="7">
        <f>VLOOKUP($A1840,'[1]Prices 23 nov'!$A$2:$Q$5001,13,FALSE)</f>
        <v>56.567809068481438</v>
      </c>
      <c r="W1840" s="7">
        <f>VLOOKUP($A1840,'[1]Prices 23 nov'!$A$2:$Q$5001,14,FALSE)</f>
        <v>49.0285787544708</v>
      </c>
      <c r="X1840" s="7">
        <f>VLOOKUP($A1840,'[1]Prices 23 nov'!$A$2:$Q$5001,15,FALSE)</f>
        <v>45.385001507947891</v>
      </c>
      <c r="Y1840" s="7">
        <f>VLOOKUP($A1840,'[1]Prices 23 nov'!$A$2:$Q$5001,16,FALSE)</f>
        <v>35.58734875717164</v>
      </c>
      <c r="Z1840" s="7">
        <f>VLOOKUP($A1840,'[1]Prices 23 nov'!$A$2:$Q$5001,17,FALSE)</f>
        <v>39.814272390869057</v>
      </c>
    </row>
    <row r="1841" spans="1:26">
      <c r="A1841" s="4" t="s">
        <v>4100</v>
      </c>
      <c r="B1841" s="4" t="s">
        <v>4101</v>
      </c>
      <c r="C1841" s="5">
        <v>9633050624</v>
      </c>
      <c r="D1841" s="5">
        <v>1844</v>
      </c>
      <c r="E1841" s="6" t="s">
        <v>55</v>
      </c>
      <c r="F1841" s="4" t="s">
        <v>17</v>
      </c>
      <c r="G1841" s="4" t="s">
        <v>18</v>
      </c>
      <c r="H1841" s="4" t="s">
        <v>19</v>
      </c>
      <c r="I1841" s="4">
        <v>4.75</v>
      </c>
      <c r="J1841" s="5">
        <v>50.990001678466797</v>
      </c>
      <c r="K1841" s="5">
        <v>13.039999961853027</v>
      </c>
      <c r="L1841" s="4" t="s">
        <v>64</v>
      </c>
      <c r="M1841" s="4" t="s">
        <v>150</v>
      </c>
      <c r="N1841" s="7">
        <f>VLOOKUP($A1841,'[1]Prices 23 nov'!$A$2:$Q$5001,5,FALSE)</f>
        <v>5.1904337080490581</v>
      </c>
      <c r="O1841" s="7">
        <f>VLOOKUP($A1841,'[1]Prices 23 nov'!$A$2:$Q$5001,6,FALSE)</f>
        <v>41.450000762939453</v>
      </c>
      <c r="P1841" s="7">
        <f>VLOOKUP($A1841,'[1]Prices 23 nov'!$A$2:$Q$5001,7,FALSE)</f>
        <v>43.049999237060547</v>
      </c>
      <c r="Q1841" s="7">
        <f>VLOOKUP($A1841,'[1]Prices 23 nov'!$A$2:$Q$5001,8,FALSE)</f>
        <v>47.669998168945313</v>
      </c>
      <c r="R1841" s="7">
        <f>VLOOKUP($A1841,'[1]Prices 23 nov'!$A$2:$Q$5001,9,FALSE)</f>
        <v>45.659999847412109</v>
      </c>
      <c r="S1841" s="7">
        <f>VLOOKUP($A1841,'[1]Prices 23 nov'!$A$2:$Q$5001,10,FALSE)</f>
        <v>25.10000038146973</v>
      </c>
      <c r="T1841" s="7">
        <f>VLOOKUP($A1841,'[1]Prices 23 nov'!$A$2:$Q$5001,11,FALSE)</f>
        <v>26.409999847412109</v>
      </c>
      <c r="U1841" s="7">
        <f>VLOOKUP($A1841,'[1]Prices 23 nov'!$A$2:$Q$5001,12,FALSE)</f>
        <v>36.209999084472663</v>
      </c>
      <c r="V1841" s="7">
        <f>VLOOKUP($A1841,'[1]Prices 23 nov'!$A$2:$Q$5001,13,FALSE)</f>
        <v>35</v>
      </c>
      <c r="W1841" s="7">
        <f>VLOOKUP($A1841,'[1]Prices 23 nov'!$A$2:$Q$5001,14,FALSE)</f>
        <v>36.240001678466797</v>
      </c>
      <c r="X1841" s="7">
        <f>VLOOKUP($A1841,'[1]Prices 23 nov'!$A$2:$Q$5001,15,FALSE)</f>
        <v>37.240001678466797</v>
      </c>
      <c r="Y1841" s="7">
        <f>VLOOKUP($A1841,'[1]Prices 23 nov'!$A$2:$Q$5001,16,FALSE)</f>
        <v>38.180000305175781</v>
      </c>
      <c r="Z1841" s="7">
        <f>VLOOKUP($A1841,'[1]Prices 23 nov'!$A$2:$Q$5001,17,FALSE)</f>
        <v>37.490001678466797</v>
      </c>
    </row>
    <row r="1842" spans="1:26">
      <c r="A1842" s="4" t="s">
        <v>4102</v>
      </c>
      <c r="B1842" s="4" t="s">
        <v>4103</v>
      </c>
      <c r="C1842" s="5">
        <v>9630003200</v>
      </c>
      <c r="D1842" s="5">
        <v>1845</v>
      </c>
      <c r="E1842" s="6" t="s">
        <v>70</v>
      </c>
      <c r="F1842" s="4" t="s">
        <v>51</v>
      </c>
      <c r="G1842" s="4" t="s">
        <v>18</v>
      </c>
      <c r="H1842" s="4" t="s">
        <v>19</v>
      </c>
      <c r="I1842" s="4">
        <v>4.7142858505249023</v>
      </c>
      <c r="J1842" s="5">
        <v>70.31500244140625</v>
      </c>
      <c r="K1842" s="5">
        <v>23.770000457763672</v>
      </c>
      <c r="L1842" s="4" t="s">
        <v>20</v>
      </c>
      <c r="M1842" s="4" t="s">
        <v>38</v>
      </c>
      <c r="N1842" s="7">
        <f>VLOOKUP($A1842,'[1]Prices 23 nov'!$A$2:$Q$5001,5,FALSE)</f>
        <v>63.256046081869833</v>
      </c>
      <c r="O1842" s="7">
        <f>VLOOKUP($A1842,'[1]Prices 23 nov'!$A$2:$Q$5001,6,FALSE)</f>
        <v>41.360000610351563</v>
      </c>
      <c r="P1842" s="7">
        <f>VLOOKUP($A1842,'[1]Prices 23 nov'!$A$2:$Q$5001,7,FALSE)</f>
        <v>40.709999084472663</v>
      </c>
      <c r="Q1842" s="7">
        <f>VLOOKUP($A1842,'[1]Prices 23 nov'!$A$2:$Q$5001,8,FALSE)</f>
        <v>39.470001220703118</v>
      </c>
      <c r="R1842" s="7">
        <f>VLOOKUP($A1842,'[1]Prices 23 nov'!$A$2:$Q$5001,9,FALSE)</f>
        <v>38.830001831054688</v>
      </c>
      <c r="S1842" s="7">
        <f>VLOOKUP($A1842,'[1]Prices 23 nov'!$A$2:$Q$5001,10,FALSE)</f>
        <v>30.79000091552734</v>
      </c>
      <c r="T1842" s="7">
        <f>VLOOKUP($A1842,'[1]Prices 23 nov'!$A$2:$Q$5001,11,FALSE)</f>
        <v>34.970001220703118</v>
      </c>
      <c r="U1842" s="7">
        <f>VLOOKUP($A1842,'[1]Prices 23 nov'!$A$2:$Q$5001,12,FALSE)</f>
        <v>37.930000305175781</v>
      </c>
      <c r="V1842" s="7">
        <f>VLOOKUP($A1842,'[1]Prices 23 nov'!$A$2:$Q$5001,13,FALSE)</f>
        <v>38.340000152587891</v>
      </c>
      <c r="W1842" s="7">
        <f>VLOOKUP($A1842,'[1]Prices 23 nov'!$A$2:$Q$5001,14,FALSE)</f>
        <v>41.200000762939453</v>
      </c>
      <c r="X1842" s="7">
        <f>VLOOKUP($A1842,'[1]Prices 23 nov'!$A$2:$Q$5001,15,FALSE)</f>
        <v>52.569999694824219</v>
      </c>
      <c r="Y1842" s="7">
        <f>VLOOKUP($A1842,'[1]Prices 23 nov'!$A$2:$Q$5001,16,FALSE)</f>
        <v>53.560001373291023</v>
      </c>
      <c r="Z1842" s="7">
        <f>VLOOKUP($A1842,'[1]Prices 23 nov'!$A$2:$Q$5001,17,FALSE)</f>
        <v>66.449996948242188</v>
      </c>
    </row>
    <row r="1843" spans="1:26">
      <c r="A1843" s="4" t="s">
        <v>4104</v>
      </c>
      <c r="B1843" s="4" t="s">
        <v>1664</v>
      </c>
      <c r="C1843" s="5">
        <v>9621362688</v>
      </c>
      <c r="D1843" s="5">
        <v>1846</v>
      </c>
      <c r="E1843" s="6" t="s">
        <v>67</v>
      </c>
      <c r="F1843" s="4" t="s">
        <v>377</v>
      </c>
      <c r="G1843" s="4" t="s">
        <v>378</v>
      </c>
      <c r="H1843" s="4" t="s">
        <v>379</v>
      </c>
      <c r="I1843" s="4">
        <v>0</v>
      </c>
      <c r="J1843" s="5">
        <v>71.722151991396601</v>
      </c>
      <c r="K1843" s="5">
        <v>25.558227937436929</v>
      </c>
      <c r="L1843" s="4" t="s">
        <v>41</v>
      </c>
      <c r="M1843" s="4" t="s">
        <v>2194</v>
      </c>
      <c r="N1843" s="7">
        <f>VLOOKUP($A1843,'[1]Prices 23 nov'!$A$2:$Q$5001,5,FALSE)</f>
        <v>-9.7234467013424197</v>
      </c>
      <c r="O1843" s="7">
        <f>VLOOKUP($A1843,'[1]Prices 23 nov'!$A$2:$Q$5001,6,FALSE)</f>
        <v>64.877059326192466</v>
      </c>
      <c r="P1843" s="7">
        <f>VLOOKUP($A1843,'[1]Prices 23 nov'!$A$2:$Q$5001,7,FALSE)</f>
        <v>63.642664186595539</v>
      </c>
      <c r="Q1843" s="7">
        <f>VLOOKUP($A1843,'[1]Prices 23 nov'!$A$2:$Q$5001,8,FALSE)</f>
        <v>60.240872223026599</v>
      </c>
      <c r="R1843" s="7">
        <f>VLOOKUP($A1843,'[1]Prices 23 nov'!$A$2:$Q$5001,9,FALSE)</f>
        <v>58.58321099224122</v>
      </c>
      <c r="S1843" s="7">
        <f>VLOOKUP($A1843,'[1]Prices 23 nov'!$A$2:$Q$5001,10,FALSE)</f>
        <v>38.683358728885651</v>
      </c>
      <c r="T1843" s="7">
        <f>VLOOKUP($A1843,'[1]Prices 23 nov'!$A$2:$Q$5001,11,FALSE)</f>
        <v>48.196791352055698</v>
      </c>
      <c r="U1843" s="7">
        <f>VLOOKUP($A1843,'[1]Prices 23 nov'!$A$2:$Q$5001,12,FALSE)</f>
        <v>55.357796804851198</v>
      </c>
      <c r="V1843" s="7">
        <f>VLOOKUP($A1843,'[1]Prices 23 nov'!$A$2:$Q$5001,13,FALSE)</f>
        <v>53.858613389700622</v>
      </c>
      <c r="W1843" s="7">
        <f>VLOOKUP($A1843,'[1]Prices 23 nov'!$A$2:$Q$5001,14,FALSE)</f>
        <v>55.289465593070418</v>
      </c>
      <c r="X1843" s="7">
        <f>VLOOKUP($A1843,'[1]Prices 23 nov'!$A$2:$Q$5001,15,FALSE)</f>
        <v>54.670036445093501</v>
      </c>
      <c r="Y1843" s="7">
        <f>VLOOKUP($A1843,'[1]Prices 23 nov'!$A$2:$Q$5001,16,FALSE)</f>
        <v>57.141782739417977</v>
      </c>
      <c r="Z1843" s="7">
        <f>VLOOKUP($A1843,'[1]Prices 23 nov'!$A$2:$Q$5001,17,FALSE)</f>
        <v>51.3960167775831</v>
      </c>
    </row>
    <row r="1844" spans="1:26">
      <c r="A1844" s="4" t="s">
        <v>4105</v>
      </c>
      <c r="B1844" s="4" t="s">
        <v>4106</v>
      </c>
      <c r="C1844" s="5">
        <v>9606601728</v>
      </c>
      <c r="D1844" s="5">
        <v>1847</v>
      </c>
      <c r="E1844" s="6" t="s">
        <v>34</v>
      </c>
      <c r="F1844" s="4" t="s">
        <v>17</v>
      </c>
      <c r="G1844" s="4" t="s">
        <v>18</v>
      </c>
      <c r="H1844" s="4" t="s">
        <v>19</v>
      </c>
      <c r="I1844" s="4">
        <v>4</v>
      </c>
      <c r="J1844" s="5">
        <v>46.479999542236328</v>
      </c>
      <c r="K1844" s="5">
        <v>16.969999313354492</v>
      </c>
      <c r="L1844" s="4" t="s">
        <v>41</v>
      </c>
      <c r="M1844" s="4" t="s">
        <v>276</v>
      </c>
      <c r="N1844" s="7">
        <f>VLOOKUP($A1844,'[1]Prices 23 nov'!$A$2:$Q$5001,5,FALSE)</f>
        <v>-12.733215399170961</v>
      </c>
      <c r="O1844" s="7">
        <f>VLOOKUP($A1844,'[1]Prices 23 nov'!$A$2:$Q$5001,6,FALSE)</f>
        <v>42.279998779296882</v>
      </c>
      <c r="P1844" s="7">
        <f>VLOOKUP($A1844,'[1]Prices 23 nov'!$A$2:$Q$5001,7,FALSE)</f>
        <v>43.779998779296882</v>
      </c>
      <c r="Q1844" s="7">
        <f>VLOOKUP($A1844,'[1]Prices 23 nov'!$A$2:$Q$5001,8,FALSE)</f>
        <v>44.290000915527337</v>
      </c>
      <c r="R1844" s="7">
        <f>VLOOKUP($A1844,'[1]Prices 23 nov'!$A$2:$Q$5001,9,FALSE)</f>
        <v>36.470001220703118</v>
      </c>
      <c r="S1844" s="7">
        <f>VLOOKUP($A1844,'[1]Prices 23 nov'!$A$2:$Q$5001,10,FALSE)</f>
        <v>23.04999923706055</v>
      </c>
      <c r="T1844" s="7">
        <f>VLOOKUP($A1844,'[1]Prices 23 nov'!$A$2:$Q$5001,11,FALSE)</f>
        <v>29.260000228881839</v>
      </c>
      <c r="U1844" s="7">
        <f>VLOOKUP($A1844,'[1]Prices 23 nov'!$A$2:$Q$5001,12,FALSE)</f>
        <v>34.299999237060547</v>
      </c>
      <c r="V1844" s="7">
        <f>VLOOKUP($A1844,'[1]Prices 23 nov'!$A$2:$Q$5001,13,FALSE)</f>
        <v>30.059999465942379</v>
      </c>
      <c r="W1844" s="7">
        <f>VLOOKUP($A1844,'[1]Prices 23 nov'!$A$2:$Q$5001,14,FALSE)</f>
        <v>34.310001373291023</v>
      </c>
      <c r="X1844" s="7">
        <f>VLOOKUP($A1844,'[1]Prices 23 nov'!$A$2:$Q$5001,15,FALSE)</f>
        <v>35.909999847412109</v>
      </c>
      <c r="Y1844" s="7">
        <f>VLOOKUP($A1844,'[1]Prices 23 nov'!$A$2:$Q$5001,16,FALSE)</f>
        <v>34.330001831054688</v>
      </c>
      <c r="Z1844" s="7">
        <f>VLOOKUP($A1844,'[1]Prices 23 nov'!$A$2:$Q$5001,17,FALSE)</f>
        <v>33.229999542236328</v>
      </c>
    </row>
    <row r="1845" spans="1:26">
      <c r="A1845" s="4" t="s">
        <v>4107</v>
      </c>
      <c r="B1845" s="4" t="s">
        <v>4108</v>
      </c>
      <c r="C1845" s="5">
        <v>9590481920</v>
      </c>
      <c r="D1845" s="5">
        <v>1848</v>
      </c>
      <c r="E1845" s="6" t="s">
        <v>294</v>
      </c>
      <c r="F1845" s="4" t="s">
        <v>101</v>
      </c>
      <c r="G1845" s="4" t="s">
        <v>46</v>
      </c>
      <c r="H1845" s="4" t="s">
        <v>102</v>
      </c>
      <c r="I1845" s="4">
        <v>4.1428570747375488</v>
      </c>
      <c r="J1845" s="5">
        <v>0.69739194204228905</v>
      </c>
      <c r="K1845" s="5">
        <v>0.47578519705748301</v>
      </c>
      <c r="L1845" s="4" t="s">
        <v>1184</v>
      </c>
      <c r="M1845" s="4" t="s">
        <v>169</v>
      </c>
      <c r="N1845" s="7">
        <f>VLOOKUP($A1845,'[1]Prices 23 nov'!$A$2:$Q$5001,5,FALSE)</f>
        <v>0.67180788136527203</v>
      </c>
      <c r="O1845" s="7">
        <f>VLOOKUP($A1845,'[1]Prices 23 nov'!$A$2:$Q$5001,6,FALSE)</f>
        <v>0.57534132403675609</v>
      </c>
      <c r="P1845" s="7">
        <f>VLOOKUP($A1845,'[1]Prices 23 nov'!$A$2:$Q$5001,7,FALSE)</f>
        <v>0.62325875864246405</v>
      </c>
      <c r="Q1845" s="7">
        <f>VLOOKUP($A1845,'[1]Prices 23 nov'!$A$2:$Q$5001,8,FALSE)</f>
        <v>0.52125615358855604</v>
      </c>
      <c r="R1845" s="7">
        <f>VLOOKUP($A1845,'[1]Prices 23 nov'!$A$2:$Q$5001,9,FALSE)</f>
        <v>0.65365116952125402</v>
      </c>
      <c r="S1845" s="7">
        <f>VLOOKUP($A1845,'[1]Prices 23 nov'!$A$2:$Q$5001,10,FALSE)</f>
        <v>0.54225352627920409</v>
      </c>
      <c r="T1845" s="7">
        <f>VLOOKUP($A1845,'[1]Prices 23 nov'!$A$2:$Q$5001,11,FALSE)</f>
        <v>0.50542947420083806</v>
      </c>
      <c r="U1845" s="7">
        <f>VLOOKUP($A1845,'[1]Prices 23 nov'!$A$2:$Q$5001,12,FALSE)</f>
        <v>0.48822919159499611</v>
      </c>
      <c r="V1845" s="7">
        <f>VLOOKUP($A1845,'[1]Prices 23 nov'!$A$2:$Q$5001,13,FALSE)</f>
        <v>0.49929278386279902</v>
      </c>
      <c r="W1845" s="7">
        <f>VLOOKUP($A1845,'[1]Prices 23 nov'!$A$2:$Q$5001,14,FALSE)</f>
        <v>0.60880402848124504</v>
      </c>
      <c r="X1845" s="7">
        <f>VLOOKUP($A1845,'[1]Prices 23 nov'!$A$2:$Q$5001,15,FALSE)</f>
        <v>0.59752199962986208</v>
      </c>
      <c r="Y1845" s="7">
        <f>VLOOKUP($A1845,'[1]Prices 23 nov'!$A$2:$Q$5001,16,FALSE)</f>
        <v>0.55514652895205108</v>
      </c>
      <c r="Z1845" s="7">
        <f>VLOOKUP($A1845,'[1]Prices 23 nov'!$A$2:$Q$5001,17,FALSE)</f>
        <v>0.56938758859230609</v>
      </c>
    </row>
    <row r="1846" spans="1:26">
      <c r="A1846" s="4" t="s">
        <v>4109</v>
      </c>
      <c r="B1846" s="4" t="s">
        <v>4110</v>
      </c>
      <c r="C1846" s="5">
        <v>9587128320</v>
      </c>
      <c r="D1846" s="5">
        <v>1849</v>
      </c>
      <c r="E1846" s="6" t="s">
        <v>16</v>
      </c>
      <c r="F1846" s="4" t="s">
        <v>115</v>
      </c>
      <c r="G1846" s="4" t="s">
        <v>116</v>
      </c>
      <c r="H1846" s="4" t="s">
        <v>117</v>
      </c>
      <c r="I1846" s="4">
        <v>3</v>
      </c>
      <c r="J1846" s="5">
        <v>178.85578777770996</v>
      </c>
      <c r="K1846" s="5">
        <v>68.869063021850593</v>
      </c>
      <c r="L1846" s="4" t="s">
        <v>64</v>
      </c>
      <c r="M1846" s="4" t="s">
        <v>291</v>
      </c>
      <c r="N1846" s="7">
        <f>VLOOKUP($A1846,'[1]Prices 23 nov'!$A$2:$Q$5001,5,FALSE)</f>
        <v>33.642502869265158</v>
      </c>
      <c r="O1846" s="7">
        <f>VLOOKUP($A1846,'[1]Prices 23 nov'!$A$2:$Q$5001,6,FALSE)</f>
        <v>104.59229865093219</v>
      </c>
      <c r="P1846" s="7">
        <f>VLOOKUP($A1846,'[1]Prices 23 nov'!$A$2:$Q$5001,7,FALSE)</f>
        <v>108.55152329299931</v>
      </c>
      <c r="Q1846" s="7">
        <f>VLOOKUP($A1846,'[1]Prices 23 nov'!$A$2:$Q$5001,8,FALSE)</f>
        <v>136.30218106508261</v>
      </c>
      <c r="R1846" s="7">
        <f>VLOOKUP($A1846,'[1]Prices 23 nov'!$A$2:$Q$5001,9,FALSE)</f>
        <v>146.51390741119391</v>
      </c>
      <c r="S1846" s="7">
        <f>VLOOKUP($A1846,'[1]Prices 23 nov'!$A$2:$Q$5001,10,FALSE)</f>
        <v>99.417497396469116</v>
      </c>
      <c r="T1846" s="7">
        <f>VLOOKUP($A1846,'[1]Prices 23 nov'!$A$2:$Q$5001,11,FALSE)</f>
        <v>126.0323502148058</v>
      </c>
      <c r="U1846" s="7">
        <f>VLOOKUP($A1846,'[1]Prices 23 nov'!$A$2:$Q$5001,12,FALSE)</f>
        <v>142.74225452542299</v>
      </c>
      <c r="V1846" s="7">
        <f>VLOOKUP($A1846,'[1]Prices 23 nov'!$A$2:$Q$5001,13,FALSE)</f>
        <v>162.14527568389889</v>
      </c>
      <c r="W1846" s="7">
        <f>VLOOKUP($A1846,'[1]Prices 23 nov'!$A$2:$Q$5001,14,FALSE)</f>
        <v>163.78106048644989</v>
      </c>
      <c r="X1846" s="7">
        <f>VLOOKUP($A1846,'[1]Prices 23 nov'!$A$2:$Q$5001,15,FALSE)</f>
        <v>174.35575099016211</v>
      </c>
      <c r="Y1846" s="7">
        <f>VLOOKUP($A1846,'[1]Prices 23 nov'!$A$2:$Q$5001,16,FALSE)</f>
        <v>159.96689485702521</v>
      </c>
      <c r="Z1846" s="7">
        <f>VLOOKUP($A1846,'[1]Prices 23 nov'!$A$2:$Q$5001,17,FALSE)</f>
        <v>123.404</v>
      </c>
    </row>
    <row r="1847" spans="1:26">
      <c r="A1847" s="4" t="s">
        <v>4111</v>
      </c>
      <c r="B1847" s="4" t="s">
        <v>4112</v>
      </c>
      <c r="C1847" s="5">
        <v>9583996928</v>
      </c>
      <c r="D1847" s="5">
        <v>1850</v>
      </c>
      <c r="E1847" s="6" t="s">
        <v>294</v>
      </c>
      <c r="F1847" s="4" t="s">
        <v>101</v>
      </c>
      <c r="G1847" s="4" t="s">
        <v>46</v>
      </c>
      <c r="H1847" s="4" t="s">
        <v>102</v>
      </c>
      <c r="I1847" s="4">
        <v>4.9090909957885742</v>
      </c>
      <c r="J1847" s="5">
        <v>5.2865206988924953</v>
      </c>
      <c r="K1847" s="5">
        <v>2.837791582411918</v>
      </c>
      <c r="L1847" s="4" t="s">
        <v>580</v>
      </c>
      <c r="M1847" s="4" t="s">
        <v>1631</v>
      </c>
      <c r="N1847" s="7">
        <f>VLOOKUP($A1847,'[1]Prices 23 nov'!$A$2:$Q$5001,5,FALSE)</f>
        <v>19.781109400746491</v>
      </c>
      <c r="O1847" s="7">
        <f>VLOOKUP($A1847,'[1]Prices 23 nov'!$A$2:$Q$5001,6,FALSE)</f>
        <v>3.3185118636304201</v>
      </c>
      <c r="P1847" s="7">
        <f>VLOOKUP($A1847,'[1]Prices 23 nov'!$A$2:$Q$5001,7,FALSE)</f>
        <v>3.0042794515978239</v>
      </c>
      <c r="Q1847" s="7">
        <f>VLOOKUP($A1847,'[1]Prices 23 nov'!$A$2:$Q$5001,8,FALSE)</f>
        <v>3.1175673815084788</v>
      </c>
      <c r="R1847" s="7">
        <f>VLOOKUP($A1847,'[1]Prices 23 nov'!$A$2:$Q$5001,9,FALSE)</f>
        <v>4.8758063441564454</v>
      </c>
      <c r="S1847" s="7">
        <f>VLOOKUP($A1847,'[1]Prices 23 nov'!$A$2:$Q$5001,10,FALSE)</f>
        <v>3.7183099328632072</v>
      </c>
      <c r="T1847" s="7">
        <f>VLOOKUP($A1847,'[1]Prices 23 nov'!$A$2:$Q$5001,11,FALSE)</f>
        <v>4.5955855956899541</v>
      </c>
      <c r="U1847" s="7">
        <f>VLOOKUP($A1847,'[1]Prices 23 nov'!$A$2:$Q$5001,12,FALSE)</f>
        <v>3.9998316919050012</v>
      </c>
      <c r="V1847" s="7">
        <f>VLOOKUP($A1847,'[1]Prices 23 nov'!$A$2:$Q$5001,13,FALSE)</f>
        <v>4.1159830930968164</v>
      </c>
      <c r="W1847" s="7">
        <f>VLOOKUP($A1847,'[1]Prices 23 nov'!$A$2:$Q$5001,14,FALSE)</f>
        <v>4.1928692217257444</v>
      </c>
      <c r="X1847" s="7">
        <f>VLOOKUP($A1847,'[1]Prices 23 nov'!$A$2:$Q$5001,15,FALSE)</f>
        <v>3.6773965823449539</v>
      </c>
      <c r="Y1847" s="7">
        <f>VLOOKUP($A1847,'[1]Prices 23 nov'!$A$2:$Q$5001,16,FALSE)</f>
        <v>3.4339567509925928</v>
      </c>
      <c r="Z1847" s="7">
        <f>VLOOKUP($A1847,'[1]Prices 23 nov'!$A$2:$Q$5001,17,FALSE)</f>
        <v>3.5328930312202829</v>
      </c>
    </row>
    <row r="1848" spans="1:26">
      <c r="A1848" s="4" t="s">
        <v>4113</v>
      </c>
      <c r="B1848" s="4" t="s">
        <v>4114</v>
      </c>
      <c r="C1848" s="5">
        <v>9580845056</v>
      </c>
      <c r="D1848" s="5">
        <v>1851</v>
      </c>
      <c r="E1848" s="6" t="s">
        <v>105</v>
      </c>
      <c r="F1848" s="4" t="s">
        <v>106</v>
      </c>
      <c r="G1848" s="4" t="s">
        <v>18</v>
      </c>
      <c r="H1848" s="4" t="s">
        <v>19</v>
      </c>
      <c r="I1848" s="4">
        <v>0</v>
      </c>
      <c r="J1848" s="5">
        <v>55.409999847412109</v>
      </c>
      <c r="K1848" s="5">
        <v>44</v>
      </c>
      <c r="L1848" s="4" t="s">
        <v>64</v>
      </c>
      <c r="M1848" s="4" t="s">
        <v>28</v>
      </c>
      <c r="N1848" s="7">
        <f>VLOOKUP($A1848,'[1]Prices 23 nov'!$A$2:$Q$5001,5,FALSE)</f>
        <v>4.7647112671407532</v>
      </c>
      <c r="O1848" s="7">
        <f>VLOOKUP($A1848,'[1]Prices 23 nov'!$A$2:$Q$5001,6,FALSE)</f>
        <v>53.400001525878913</v>
      </c>
      <c r="P1848" s="7">
        <f>VLOOKUP($A1848,'[1]Prices 23 nov'!$A$2:$Q$5001,7,FALSE)</f>
        <v>53.540000915527337</v>
      </c>
      <c r="Q1848" s="7">
        <f>VLOOKUP($A1848,'[1]Prices 23 nov'!$A$2:$Q$5001,8,FALSE)</f>
        <v>54.389999389648438</v>
      </c>
      <c r="R1848" s="7">
        <f>VLOOKUP($A1848,'[1]Prices 23 nov'!$A$2:$Q$5001,9,FALSE)</f>
        <v>54.849998474121087</v>
      </c>
      <c r="S1848" s="7">
        <f>VLOOKUP($A1848,'[1]Prices 23 nov'!$A$2:$Q$5001,10,FALSE)</f>
        <v>51.950000762939453</v>
      </c>
      <c r="T1848" s="7">
        <f>VLOOKUP($A1848,'[1]Prices 23 nov'!$A$2:$Q$5001,11,FALSE)</f>
        <v>52.380001068115227</v>
      </c>
      <c r="U1848" s="7">
        <f>VLOOKUP($A1848,'[1]Prices 23 nov'!$A$2:$Q$5001,12,FALSE)</f>
        <v>53.790000915527337</v>
      </c>
      <c r="V1848" s="7">
        <f>VLOOKUP($A1848,'[1]Prices 23 nov'!$A$2:$Q$5001,13,FALSE)</f>
        <v>54.069999694824219</v>
      </c>
      <c r="W1848" s="7">
        <f>VLOOKUP($A1848,'[1]Prices 23 nov'!$A$2:$Q$5001,14,FALSE)</f>
        <v>54.810001373291023</v>
      </c>
      <c r="X1848" s="7">
        <f>VLOOKUP($A1848,'[1]Prices 23 nov'!$A$2:$Q$5001,15,FALSE)</f>
        <v>54.470001220703118</v>
      </c>
      <c r="Y1848" s="7">
        <f>VLOOKUP($A1848,'[1]Prices 23 nov'!$A$2:$Q$5001,16,FALSE)</f>
        <v>54.330001831054688</v>
      </c>
      <c r="Z1848" s="7">
        <f>VLOOKUP($A1848,'[1]Prices 23 nov'!$A$2:$Q$5001,17,FALSE)</f>
        <v>54.060001373291023</v>
      </c>
    </row>
    <row r="1849" spans="1:26">
      <c r="A1849" s="4" t="s">
        <v>4115</v>
      </c>
      <c r="B1849" s="4" t="s">
        <v>4116</v>
      </c>
      <c r="C1849" s="5">
        <v>9576773632</v>
      </c>
      <c r="D1849" s="5">
        <v>1852</v>
      </c>
      <c r="E1849" s="6" t="s">
        <v>67</v>
      </c>
      <c r="F1849" s="4" t="s">
        <v>261</v>
      </c>
      <c r="G1849" s="4" t="s">
        <v>262</v>
      </c>
      <c r="H1849" s="4" t="s">
        <v>263</v>
      </c>
      <c r="I1849" s="4">
        <v>3.2105262279510498</v>
      </c>
      <c r="J1849" s="5">
        <v>96.373253201760591</v>
      </c>
      <c r="K1849" s="5">
        <v>26.450435777411176</v>
      </c>
      <c r="L1849" s="4" t="s">
        <v>35</v>
      </c>
      <c r="M1849" s="4" t="s">
        <v>56</v>
      </c>
      <c r="N1849" s="7">
        <f>VLOOKUP($A1849,'[1]Prices 23 nov'!$A$2:$Q$5001,5,FALSE)</f>
        <v>129.98056234580989</v>
      </c>
      <c r="O1849" s="7">
        <f>VLOOKUP($A1849,'[1]Prices 23 nov'!$A$2:$Q$5001,6,FALSE)</f>
        <v>39.162789407839227</v>
      </c>
      <c r="P1849" s="7">
        <f>VLOOKUP($A1849,'[1]Prices 23 nov'!$A$2:$Q$5001,7,FALSE)</f>
        <v>43.516124260270772</v>
      </c>
      <c r="Q1849" s="7">
        <f>VLOOKUP($A1849,'[1]Prices 23 nov'!$A$2:$Q$5001,8,FALSE)</f>
        <v>51.690709821458768</v>
      </c>
      <c r="R1849" s="7">
        <f>VLOOKUP($A1849,'[1]Prices 23 nov'!$A$2:$Q$5001,9,FALSE)</f>
        <v>44.08641018495473</v>
      </c>
      <c r="S1849" s="7">
        <f>VLOOKUP($A1849,'[1]Prices 23 nov'!$A$2:$Q$5001,10,FALSE)</f>
        <v>30.65689025819302</v>
      </c>
      <c r="T1849" s="7">
        <f>VLOOKUP($A1849,'[1]Prices 23 nov'!$A$2:$Q$5001,11,FALSE)</f>
        <v>35.202450394630432</v>
      </c>
      <c r="U1849" s="7">
        <f>VLOOKUP($A1849,'[1]Prices 23 nov'!$A$2:$Q$5001,12,FALSE)</f>
        <v>49.813409076436074</v>
      </c>
      <c r="V1849" s="7">
        <f>VLOOKUP($A1849,'[1]Prices 23 nov'!$A$2:$Q$5001,13,FALSE)</f>
        <v>56.062756649965188</v>
      </c>
      <c r="W1849" s="7">
        <f>VLOOKUP($A1849,'[1]Prices 23 nov'!$A$2:$Q$5001,14,FALSE)</f>
        <v>63.458503247084082</v>
      </c>
      <c r="X1849" s="7">
        <f>VLOOKUP($A1849,'[1]Prices 23 nov'!$A$2:$Q$5001,15,FALSE)</f>
        <v>72.495836200305348</v>
      </c>
      <c r="Y1849" s="7">
        <f>VLOOKUP($A1849,'[1]Prices 23 nov'!$A$2:$Q$5001,16,FALSE)</f>
        <v>76.115942325754077</v>
      </c>
      <c r="Z1849" s="7">
        <f>VLOOKUP($A1849,'[1]Prices 23 nov'!$A$2:$Q$5001,17,FALSE)</f>
        <v>79.796372622251511</v>
      </c>
    </row>
    <row r="1850" spans="1:26">
      <c r="A1850" s="4" t="s">
        <v>4117</v>
      </c>
      <c r="B1850" s="4" t="s">
        <v>4118</v>
      </c>
      <c r="C1850" s="5">
        <v>9567923200</v>
      </c>
      <c r="D1850" s="5">
        <v>1853</v>
      </c>
      <c r="E1850" s="6" t="s">
        <v>294</v>
      </c>
      <c r="F1850" s="4" t="s">
        <v>141</v>
      </c>
      <c r="G1850" s="4" t="s">
        <v>142</v>
      </c>
      <c r="H1850" s="4" t="s">
        <v>143</v>
      </c>
      <c r="I1850" s="4">
        <v>3.615384578704834</v>
      </c>
      <c r="J1850" s="5">
        <v>27.396472392638039</v>
      </c>
      <c r="K1850" s="5">
        <v>11.689950428120776</v>
      </c>
      <c r="L1850" s="4" t="s">
        <v>168</v>
      </c>
      <c r="M1850" s="4" t="s">
        <v>1061</v>
      </c>
      <c r="N1850" s="7">
        <f>VLOOKUP($A1850,'[1]Prices 23 nov'!$A$2:$Q$5001,5,FALSE)</f>
        <v>49.159507030945228</v>
      </c>
      <c r="O1850" s="7">
        <f>VLOOKUP($A1850,'[1]Prices 23 nov'!$A$2:$Q$5001,6,FALSE)</f>
        <v>17.433969610370699</v>
      </c>
      <c r="P1850" s="7">
        <f>VLOOKUP($A1850,'[1]Prices 23 nov'!$A$2:$Q$5001,7,FALSE)</f>
        <v>17.18361631501466</v>
      </c>
      <c r="Q1850" s="7">
        <f>VLOOKUP($A1850,'[1]Prices 23 nov'!$A$2:$Q$5001,8,FALSE)</f>
        <v>17.01481611747295</v>
      </c>
      <c r="R1850" s="7">
        <f>VLOOKUP($A1850,'[1]Prices 23 nov'!$A$2:$Q$5001,9,FALSE)</f>
        <v>15.97067624051124</v>
      </c>
      <c r="S1850" s="7">
        <f>VLOOKUP($A1850,'[1]Prices 23 nov'!$A$2:$Q$5001,10,FALSE)</f>
        <v>15.651848863810301</v>
      </c>
      <c r="T1850" s="7">
        <f>VLOOKUP($A1850,'[1]Prices 23 nov'!$A$2:$Q$5001,11,FALSE)</f>
        <v>17.559467232786119</v>
      </c>
      <c r="U1850" s="7">
        <f>VLOOKUP($A1850,'[1]Prices 23 nov'!$A$2:$Q$5001,12,FALSE)</f>
        <v>21.81632183119655</v>
      </c>
      <c r="V1850" s="7">
        <f>VLOOKUP($A1850,'[1]Prices 23 nov'!$A$2:$Q$5001,13,FALSE)</f>
        <v>21.923292358405892</v>
      </c>
      <c r="W1850" s="7">
        <f>VLOOKUP($A1850,'[1]Prices 23 nov'!$A$2:$Q$5001,14,FALSE)</f>
        <v>26.684891485609111</v>
      </c>
      <c r="X1850" s="7">
        <f>VLOOKUP($A1850,'[1]Prices 23 nov'!$A$2:$Q$5001,15,FALSE)</f>
        <v>26.24033212475479</v>
      </c>
      <c r="Y1850" s="7">
        <f>VLOOKUP($A1850,'[1]Prices 23 nov'!$A$2:$Q$5001,16,FALSE)</f>
        <v>26.158217886462811</v>
      </c>
      <c r="Z1850" s="7">
        <f>VLOOKUP($A1850,'[1]Prices 23 nov'!$A$2:$Q$5001,17,FALSE)</f>
        <v>25.02622735500336</v>
      </c>
    </row>
    <row r="1851" spans="1:26">
      <c r="A1851" s="4" t="s">
        <v>4119</v>
      </c>
      <c r="B1851" s="4" t="s">
        <v>4120</v>
      </c>
      <c r="C1851" s="5">
        <v>9566874624</v>
      </c>
      <c r="D1851" s="5">
        <v>1854</v>
      </c>
      <c r="E1851" s="6" t="s">
        <v>294</v>
      </c>
      <c r="F1851" s="4" t="s">
        <v>423</v>
      </c>
      <c r="G1851" s="4" t="s">
        <v>424</v>
      </c>
      <c r="H1851" s="4" t="s">
        <v>425</v>
      </c>
      <c r="I1851" s="4">
        <v>4.6428570747375488</v>
      </c>
      <c r="J1851" s="5">
        <v>40.199819143295286</v>
      </c>
      <c r="K1851" s="5">
        <v>11.966079796218873</v>
      </c>
      <c r="L1851" s="4" t="s">
        <v>64</v>
      </c>
      <c r="M1851" s="4" t="s">
        <v>851</v>
      </c>
      <c r="N1851" s="7">
        <f>VLOOKUP($A1851,'[1]Prices 23 nov'!$A$2:$Q$5001,5,FALSE)</f>
        <v>-20.743054826085089</v>
      </c>
      <c r="O1851" s="7">
        <f>VLOOKUP($A1851,'[1]Prices 23 nov'!$A$2:$Q$5001,6,FALSE)</f>
        <v>38.319496825218273</v>
      </c>
      <c r="P1851" s="7">
        <f>VLOOKUP($A1851,'[1]Prices 23 nov'!$A$2:$Q$5001,7,FALSE)</f>
        <v>39.977911663522718</v>
      </c>
      <c r="Q1851" s="7">
        <f>VLOOKUP($A1851,'[1]Prices 23 nov'!$A$2:$Q$5001,8,FALSE)</f>
        <v>32.690404864021268</v>
      </c>
      <c r="R1851" s="7">
        <f>VLOOKUP($A1851,'[1]Prices 23 nov'!$A$2:$Q$5001,9,FALSE)</f>
        <v>29.95122184112552</v>
      </c>
      <c r="S1851" s="7">
        <f>VLOOKUP($A1851,'[1]Prices 23 nov'!$A$2:$Q$5001,10,FALSE)</f>
        <v>18.55611268086432</v>
      </c>
      <c r="T1851" s="7">
        <f>VLOOKUP($A1851,'[1]Prices 23 nov'!$A$2:$Q$5001,11,FALSE)</f>
        <v>25.019675226139039</v>
      </c>
      <c r="U1851" s="7">
        <f>VLOOKUP($A1851,'[1]Prices 23 nov'!$A$2:$Q$5001,12,FALSE)</f>
        <v>26.54505126614572</v>
      </c>
      <c r="V1851" s="7">
        <f>VLOOKUP($A1851,'[1]Prices 23 nov'!$A$2:$Q$5001,13,FALSE)</f>
        <v>25.377792635925289</v>
      </c>
      <c r="W1851" s="7">
        <f>VLOOKUP($A1851,'[1]Prices 23 nov'!$A$2:$Q$5001,14,FALSE)</f>
        <v>23.59199301338958</v>
      </c>
      <c r="X1851" s="7">
        <f>VLOOKUP($A1851,'[1]Prices 23 nov'!$A$2:$Q$5001,15,FALSE)</f>
        <v>24.488569066841141</v>
      </c>
      <c r="Y1851" s="7">
        <f>VLOOKUP($A1851,'[1]Prices 23 nov'!$A$2:$Q$5001,16,FALSE)</f>
        <v>21.857445503883351</v>
      </c>
      <c r="Z1851" s="7">
        <f>VLOOKUP($A1851,'[1]Prices 23 nov'!$A$2:$Q$5001,17,FALSE)</f>
        <v>25.616483794179889</v>
      </c>
    </row>
    <row r="1852" spans="1:26">
      <c r="A1852" s="4" t="s">
        <v>4121</v>
      </c>
      <c r="B1852" s="4" t="s">
        <v>4122</v>
      </c>
      <c r="C1852" s="5">
        <v>9556825088</v>
      </c>
      <c r="D1852" s="5">
        <v>1855</v>
      </c>
      <c r="E1852" s="6" t="s">
        <v>55</v>
      </c>
      <c r="F1852" s="4" t="s">
        <v>61</v>
      </c>
      <c r="G1852" s="4" t="s">
        <v>62</v>
      </c>
      <c r="H1852" s="4" t="s">
        <v>63</v>
      </c>
      <c r="I1852" s="4" t="s">
        <v>479</v>
      </c>
      <c r="J1852" s="5">
        <v>0.72340134941336809</v>
      </c>
      <c r="K1852" s="5">
        <v>0.50544752454991204</v>
      </c>
      <c r="L1852" s="4" t="s">
        <v>64</v>
      </c>
      <c r="M1852" s="4" t="s">
        <v>3209</v>
      </c>
      <c r="N1852" s="7">
        <f>VLOOKUP($A1852,'[1]Prices 23 nov'!$A$2:$Q$5001,5,FALSE)</f>
        <v>3.5859128344459812</v>
      </c>
      <c r="O1852" s="7">
        <f>VLOOKUP($A1852,'[1]Prices 23 nov'!$A$2:$Q$5001,6,FALSE)</f>
        <v>0.66036095822965302</v>
      </c>
      <c r="P1852" s="7">
        <f>VLOOKUP($A1852,'[1]Prices 23 nov'!$A$2:$Q$5001,7,FALSE)</f>
        <v>0.67460175345583206</v>
      </c>
      <c r="Q1852" s="7">
        <f>VLOOKUP($A1852,'[1]Prices 23 nov'!$A$2:$Q$5001,8,FALSE)</f>
        <v>0.6637740865665761</v>
      </c>
      <c r="R1852" s="7">
        <f>VLOOKUP($A1852,'[1]Prices 23 nov'!$A$2:$Q$5001,9,FALSE)</f>
        <v>0.66456221044063601</v>
      </c>
      <c r="S1852" s="7">
        <f>VLOOKUP($A1852,'[1]Prices 23 nov'!$A$2:$Q$5001,10,FALSE)</f>
        <v>0.58009495832146007</v>
      </c>
      <c r="T1852" s="7">
        <f>VLOOKUP($A1852,'[1]Prices 23 nov'!$A$2:$Q$5001,11,FALSE)</f>
        <v>0.65623843645024504</v>
      </c>
      <c r="U1852" s="7">
        <f>VLOOKUP($A1852,'[1]Prices 23 nov'!$A$2:$Q$5001,12,FALSE)</f>
        <v>0.67137994938075007</v>
      </c>
      <c r="V1852" s="7">
        <f>VLOOKUP($A1852,'[1]Prices 23 nov'!$A$2:$Q$5001,13,FALSE)</f>
        <v>0.68498642269379006</v>
      </c>
      <c r="W1852" s="7">
        <f>VLOOKUP($A1852,'[1]Prices 23 nov'!$A$2:$Q$5001,14,FALSE)</f>
        <v>0.69930098596267209</v>
      </c>
      <c r="X1852" s="7">
        <f>VLOOKUP($A1852,'[1]Prices 23 nov'!$A$2:$Q$5001,15,FALSE)</f>
        <v>0.68027213215827909</v>
      </c>
      <c r="Y1852" s="7">
        <f>VLOOKUP($A1852,'[1]Prices 23 nov'!$A$2:$Q$5001,16,FALSE)</f>
        <v>0.67197350040078208</v>
      </c>
      <c r="Z1852" s="7">
        <f>VLOOKUP($A1852,'[1]Prices 23 nov'!$A$2:$Q$5001,17,FALSE)</f>
        <v>0.682797040790319</v>
      </c>
    </row>
    <row r="1853" spans="1:26">
      <c r="A1853" s="4" t="s">
        <v>4123</v>
      </c>
      <c r="B1853" s="4" t="s">
        <v>4124</v>
      </c>
      <c r="C1853" s="5">
        <v>9556505600</v>
      </c>
      <c r="D1853" s="5">
        <v>1856</v>
      </c>
      <c r="E1853" s="6" t="s">
        <v>294</v>
      </c>
      <c r="F1853" s="4" t="s">
        <v>101</v>
      </c>
      <c r="G1853" s="4" t="s">
        <v>46</v>
      </c>
      <c r="H1853" s="4" t="s">
        <v>102</v>
      </c>
      <c r="I1853" s="4">
        <v>4.904761791229248</v>
      </c>
      <c r="J1853" s="5">
        <v>2.772863203156577</v>
      </c>
      <c r="K1853" s="5">
        <v>1.0646883069652859</v>
      </c>
      <c r="L1853" s="4" t="s">
        <v>428</v>
      </c>
      <c r="M1853" s="4" t="s">
        <v>56</v>
      </c>
      <c r="N1853" s="7">
        <f>VLOOKUP($A1853,'[1]Prices 23 nov'!$A$2:$Q$5001,5,FALSE)</f>
        <v>89.746095552390571</v>
      </c>
      <c r="O1853" s="7">
        <f>VLOOKUP($A1853,'[1]Prices 23 nov'!$A$2:$Q$5001,6,FALSE)</f>
        <v>1.304106983086172</v>
      </c>
      <c r="P1853" s="7">
        <f>VLOOKUP($A1853,'[1]Prices 23 nov'!$A$2:$Q$5001,7,FALSE)</f>
        <v>1.5653271872346859</v>
      </c>
      <c r="Q1853" s="7">
        <f>VLOOKUP($A1853,'[1]Prices 23 nov'!$A$2:$Q$5001,8,FALSE)</f>
        <v>1.311685541489638</v>
      </c>
      <c r="R1853" s="7">
        <f>VLOOKUP($A1853,'[1]Prices 23 nov'!$A$2:$Q$5001,9,FALSE)</f>
        <v>1.4322861673590519</v>
      </c>
      <c r="S1853" s="7">
        <f>VLOOKUP($A1853,'[1]Prices 23 nov'!$A$2:$Q$5001,10,FALSE)</f>
        <v>1.1140845237336521</v>
      </c>
      <c r="T1853" s="7">
        <f>VLOOKUP($A1853,'[1]Prices 23 nov'!$A$2:$Q$5001,11,FALSE)</f>
        <v>1.2458766253618021</v>
      </c>
      <c r="U1853" s="7">
        <f>VLOOKUP($A1853,'[1]Prices 23 nov'!$A$2:$Q$5001,12,FALSE)</f>
        <v>1.2738853442920119</v>
      </c>
      <c r="V1853" s="7">
        <f>VLOOKUP($A1853,'[1]Prices 23 nov'!$A$2:$Q$5001,13,FALSE)</f>
        <v>1.342291343621014</v>
      </c>
      <c r="W1853" s="7">
        <f>VLOOKUP($A1853,'[1]Prices 23 nov'!$A$2:$Q$5001,14,FALSE)</f>
        <v>1.933848090469837</v>
      </c>
      <c r="X1853" s="7">
        <f>VLOOKUP($A1853,'[1]Prices 23 nov'!$A$2:$Q$5001,15,FALSE)</f>
        <v>2.1777333902605278</v>
      </c>
      <c r="Y1853" s="7">
        <f>VLOOKUP($A1853,'[1]Prices 23 nov'!$A$2:$Q$5001,16,FALSE)</f>
        <v>2.1263436832030891</v>
      </c>
      <c r="Z1853" s="7">
        <f>VLOOKUP($A1853,'[1]Prices 23 nov'!$A$2:$Q$5001,17,FALSE)</f>
        <v>2.1744329782262919</v>
      </c>
    </row>
    <row r="1854" spans="1:26">
      <c r="A1854" s="4" t="s">
        <v>4125</v>
      </c>
      <c r="B1854" s="4" t="s">
        <v>4126</v>
      </c>
      <c r="C1854" s="5">
        <v>9546686464</v>
      </c>
      <c r="D1854" s="5">
        <v>1857</v>
      </c>
      <c r="E1854" s="6" t="s">
        <v>105</v>
      </c>
      <c r="F1854" s="4" t="s">
        <v>303</v>
      </c>
      <c r="G1854" s="4" t="s">
        <v>18</v>
      </c>
      <c r="H1854" s="4" t="s">
        <v>19</v>
      </c>
      <c r="I1854" s="4">
        <v>0</v>
      </c>
      <c r="J1854" s="5">
        <v>51.5</v>
      </c>
      <c r="K1854" s="5">
        <v>46.380001068115234</v>
      </c>
      <c r="L1854" s="4" t="s">
        <v>221</v>
      </c>
      <c r="M1854" s="4" t="s">
        <v>720</v>
      </c>
      <c r="N1854" s="7">
        <f>VLOOKUP($A1854,'[1]Prices 23 nov'!$A$2:$Q$5001,5,FALSE)</f>
        <v>4.4374373189295158</v>
      </c>
      <c r="O1854" s="7">
        <f>VLOOKUP($A1854,'[1]Prices 23 nov'!$A$2:$Q$5001,6,FALSE)</f>
        <v>49.25</v>
      </c>
      <c r="P1854" s="7">
        <f>VLOOKUP($A1854,'[1]Prices 23 nov'!$A$2:$Q$5001,7,FALSE)</f>
        <v>49.279998779296882</v>
      </c>
      <c r="Q1854" s="7">
        <f>VLOOKUP($A1854,'[1]Prices 23 nov'!$A$2:$Q$5001,8,FALSE)</f>
        <v>49.389999389648438</v>
      </c>
      <c r="R1854" s="7">
        <f>VLOOKUP($A1854,'[1]Prices 23 nov'!$A$2:$Q$5001,9,FALSE)</f>
        <v>49.650001525878913</v>
      </c>
      <c r="S1854" s="7">
        <f>VLOOKUP($A1854,'[1]Prices 23 nov'!$A$2:$Q$5001,10,FALSE)</f>
        <v>48.740001678466797</v>
      </c>
      <c r="T1854" s="7">
        <f>VLOOKUP($A1854,'[1]Prices 23 nov'!$A$2:$Q$5001,11,FALSE)</f>
        <v>49.419998168945313</v>
      </c>
      <c r="U1854" s="7">
        <f>VLOOKUP($A1854,'[1]Prices 23 nov'!$A$2:$Q$5001,12,FALSE)</f>
        <v>49.880001068115227</v>
      </c>
      <c r="V1854" s="7">
        <f>VLOOKUP($A1854,'[1]Prices 23 nov'!$A$2:$Q$5001,13,FALSE)</f>
        <v>50.180000305175781</v>
      </c>
      <c r="W1854" s="7">
        <f>VLOOKUP($A1854,'[1]Prices 23 nov'!$A$2:$Q$5001,14,FALSE)</f>
        <v>50.630001068115227</v>
      </c>
      <c r="X1854" s="7">
        <f>VLOOKUP($A1854,'[1]Prices 23 nov'!$A$2:$Q$5001,15,FALSE)</f>
        <v>51.069999694824219</v>
      </c>
      <c r="Y1854" s="7">
        <f>VLOOKUP($A1854,'[1]Prices 23 nov'!$A$2:$Q$5001,16,FALSE)</f>
        <v>50.740001678466797</v>
      </c>
      <c r="Z1854" s="7">
        <f>VLOOKUP($A1854,'[1]Prices 23 nov'!$A$2:$Q$5001,17,FALSE)</f>
        <v>50.669998168945298</v>
      </c>
    </row>
    <row r="1855" spans="1:26">
      <c r="A1855" s="4" t="s">
        <v>4127</v>
      </c>
      <c r="B1855" s="4" t="s">
        <v>4128</v>
      </c>
      <c r="C1855" s="5">
        <v>9543802880</v>
      </c>
      <c r="D1855" s="5">
        <v>1858</v>
      </c>
      <c r="E1855" s="6" t="s">
        <v>55</v>
      </c>
      <c r="F1855" s="4" t="s">
        <v>51</v>
      </c>
      <c r="G1855" s="4" t="s">
        <v>2960</v>
      </c>
      <c r="H1855" s="4" t="s">
        <v>1226</v>
      </c>
      <c r="I1855" s="4">
        <v>3.5999999046325684</v>
      </c>
      <c r="J1855" s="5">
        <v>294.30999755859375</v>
      </c>
      <c r="K1855" s="5">
        <v>157.32000732421875</v>
      </c>
      <c r="L1855" s="4" t="s">
        <v>658</v>
      </c>
      <c r="M1855" s="4" t="s">
        <v>358</v>
      </c>
      <c r="N1855" s="7">
        <f>VLOOKUP($A1855,'[1]Prices 23 nov'!$A$2:$Q$5001,5,FALSE)</f>
        <v>-10.04007381227089</v>
      </c>
      <c r="O1855" s="7">
        <f>VLOOKUP($A1855,'[1]Prices 23 nov'!$A$2:$Q$5001,6,FALSE)</f>
        <v>268.80999755859381</v>
      </c>
      <c r="P1855" s="7">
        <f>VLOOKUP($A1855,'[1]Prices 23 nov'!$A$2:$Q$5001,7,FALSE)</f>
        <v>276.83999633789063</v>
      </c>
      <c r="Q1855" s="7">
        <f>VLOOKUP($A1855,'[1]Prices 23 nov'!$A$2:$Q$5001,8,FALSE)</f>
        <v>279.58999633789063</v>
      </c>
      <c r="R1855" s="7">
        <f>VLOOKUP($A1855,'[1]Prices 23 nov'!$A$2:$Q$5001,9,FALSE)</f>
        <v>258.16000366210938</v>
      </c>
      <c r="S1855" s="7">
        <f>VLOOKUP($A1855,'[1]Prices 23 nov'!$A$2:$Q$5001,10,FALSE)</f>
        <v>181.24000549316409</v>
      </c>
      <c r="T1855" s="7">
        <f>VLOOKUP($A1855,'[1]Prices 23 nov'!$A$2:$Q$5001,11,FALSE)</f>
        <v>165.00999450683591</v>
      </c>
      <c r="U1855" s="7">
        <f>VLOOKUP($A1855,'[1]Prices 23 nov'!$A$2:$Q$5001,12,FALSE)</f>
        <v>193.77000427246091</v>
      </c>
      <c r="V1855" s="7">
        <f>VLOOKUP($A1855,'[1]Prices 23 nov'!$A$2:$Q$5001,13,FALSE)</f>
        <v>203.88999938964841</v>
      </c>
      <c r="W1855" s="7">
        <f>VLOOKUP($A1855,'[1]Prices 23 nov'!$A$2:$Q$5001,14,FALSE)</f>
        <v>220.96000671386719</v>
      </c>
      <c r="X1855" s="7">
        <f>VLOOKUP($A1855,'[1]Prices 23 nov'!$A$2:$Q$5001,15,FALSE)</f>
        <v>217.8699951171875</v>
      </c>
      <c r="Y1855" s="7">
        <f>VLOOKUP($A1855,'[1]Prices 23 nov'!$A$2:$Q$5001,16,FALSE)</f>
        <v>196.92999267578119</v>
      </c>
      <c r="Z1855" s="7">
        <f>VLOOKUP($A1855,'[1]Prices 23 nov'!$A$2:$Q$5001,17,FALSE)</f>
        <v>207</v>
      </c>
    </row>
    <row r="1856" spans="1:26">
      <c r="A1856" s="4" t="s">
        <v>4129</v>
      </c>
      <c r="B1856" s="4" t="s">
        <v>4130</v>
      </c>
      <c r="C1856" s="5">
        <v>9532538880</v>
      </c>
      <c r="D1856" s="5">
        <v>1859</v>
      </c>
      <c r="E1856" s="6" t="s">
        <v>55</v>
      </c>
      <c r="F1856" s="4" t="s">
        <v>546</v>
      </c>
      <c r="G1856" s="4" t="s">
        <v>18</v>
      </c>
      <c r="H1856" s="4" t="s">
        <v>19</v>
      </c>
      <c r="I1856" s="4">
        <v>3.4210526943206787</v>
      </c>
      <c r="J1856" s="5">
        <v>127.93000030517578</v>
      </c>
      <c r="K1856" s="5">
        <v>72.010002136230469</v>
      </c>
      <c r="L1856" s="4" t="s">
        <v>64</v>
      </c>
      <c r="M1856" s="4" t="s">
        <v>145</v>
      </c>
      <c r="N1856" s="7">
        <f>VLOOKUP($A1856,'[1]Prices 23 nov'!$A$2:$Q$5001,5,FALSE)</f>
        <v>-25.5546642090519</v>
      </c>
      <c r="O1856" s="7">
        <f>VLOOKUP($A1856,'[1]Prices 23 nov'!$A$2:$Q$5001,6,FALSE)</f>
        <v>119.2799987792969</v>
      </c>
      <c r="P1856" s="7">
        <f>VLOOKUP($A1856,'[1]Prices 23 nov'!$A$2:$Q$5001,7,FALSE)</f>
        <v>120</v>
      </c>
      <c r="Q1856" s="7">
        <f>VLOOKUP($A1856,'[1]Prices 23 nov'!$A$2:$Q$5001,8,FALSE)</f>
        <v>123.86000061035161</v>
      </c>
      <c r="R1856" s="7">
        <f>VLOOKUP($A1856,'[1]Prices 23 nov'!$A$2:$Q$5001,9,FALSE)</f>
        <v>118.1800003051758</v>
      </c>
      <c r="S1856" s="7">
        <f>VLOOKUP($A1856,'[1]Prices 23 nov'!$A$2:$Q$5001,10,FALSE)</f>
        <v>88.180000305175781</v>
      </c>
      <c r="T1856" s="7">
        <f>VLOOKUP($A1856,'[1]Prices 23 nov'!$A$2:$Q$5001,11,FALSE)</f>
        <v>94.010002136230469</v>
      </c>
      <c r="U1856" s="7">
        <f>VLOOKUP($A1856,'[1]Prices 23 nov'!$A$2:$Q$5001,12,FALSE)</f>
        <v>105.0800018310547</v>
      </c>
      <c r="V1856" s="7">
        <f>VLOOKUP($A1856,'[1]Prices 23 nov'!$A$2:$Q$5001,13,FALSE)</f>
        <v>96.459999084472656</v>
      </c>
      <c r="W1856" s="7">
        <f>VLOOKUP($A1856,'[1]Prices 23 nov'!$A$2:$Q$5001,14,FALSE)</f>
        <v>86.330001831054688</v>
      </c>
      <c r="X1856" s="7">
        <f>VLOOKUP($A1856,'[1]Prices 23 nov'!$A$2:$Q$5001,15,FALSE)</f>
        <v>90.069999694824219</v>
      </c>
      <c r="Y1856" s="7">
        <f>VLOOKUP($A1856,'[1]Prices 23 nov'!$A$2:$Q$5001,16,FALSE)</f>
        <v>88.589996337890625</v>
      </c>
      <c r="Z1856" s="7">
        <f>VLOOKUP($A1856,'[1]Prices 23 nov'!$A$2:$Q$5001,17,FALSE)</f>
        <v>83.370002746582031</v>
      </c>
    </row>
    <row r="1857" spans="1:26">
      <c r="A1857" s="4" t="s">
        <v>4131</v>
      </c>
      <c r="B1857" s="4" t="s">
        <v>1658</v>
      </c>
      <c r="C1857" s="5">
        <v>9532533760</v>
      </c>
      <c r="D1857" s="5">
        <v>1860</v>
      </c>
      <c r="E1857" s="6" t="s">
        <v>105</v>
      </c>
      <c r="F1857" s="4" t="s">
        <v>303</v>
      </c>
      <c r="G1857" s="4" t="s">
        <v>18</v>
      </c>
      <c r="H1857" s="4" t="s">
        <v>19</v>
      </c>
      <c r="I1857" s="4">
        <v>0</v>
      </c>
      <c r="J1857" s="5">
        <v>62.470001220703125</v>
      </c>
      <c r="K1857" s="5">
        <v>60.049999237060547</v>
      </c>
      <c r="L1857" s="4" t="s">
        <v>28</v>
      </c>
      <c r="M1857" s="4" t="s">
        <v>20</v>
      </c>
      <c r="N1857" s="7">
        <f>VLOOKUP($A1857,'[1]Prices 23 nov'!$A$2:$Q$5001,5,FALSE)</f>
        <v>3.2338914337944669</v>
      </c>
      <c r="O1857" s="7">
        <f>VLOOKUP($A1857,'[1]Prices 23 nov'!$A$2:$Q$5001,6,FALSE)</f>
        <v>60.790000915527337</v>
      </c>
      <c r="P1857" s="7">
        <f>VLOOKUP($A1857,'[1]Prices 23 nov'!$A$2:$Q$5001,7,FALSE)</f>
        <v>60.830001831054688</v>
      </c>
      <c r="Q1857" s="7">
        <f>VLOOKUP($A1857,'[1]Prices 23 nov'!$A$2:$Q$5001,8,FALSE)</f>
        <v>61.040000915527337</v>
      </c>
      <c r="R1857" s="7">
        <f>VLOOKUP($A1857,'[1]Prices 23 nov'!$A$2:$Q$5001,9,FALSE)</f>
        <v>61.470001220703118</v>
      </c>
      <c r="S1857" s="7">
        <f>VLOOKUP($A1857,'[1]Prices 23 nov'!$A$2:$Q$5001,10,FALSE)</f>
        <v>62.259998321533203</v>
      </c>
      <c r="T1857" s="7">
        <f>VLOOKUP($A1857,'[1]Prices 23 nov'!$A$2:$Q$5001,11,FALSE)</f>
        <v>62.180000305175781</v>
      </c>
      <c r="U1857" s="7">
        <f>VLOOKUP($A1857,'[1]Prices 23 nov'!$A$2:$Q$5001,12,FALSE)</f>
        <v>62.180000305175781</v>
      </c>
      <c r="V1857" s="7">
        <f>VLOOKUP($A1857,'[1]Prices 23 nov'!$A$2:$Q$5001,13,FALSE)</f>
        <v>62.139999389648438</v>
      </c>
      <c r="W1857" s="7">
        <f>VLOOKUP($A1857,'[1]Prices 23 nov'!$A$2:$Q$5001,14,FALSE)</f>
        <v>62.159999847412109</v>
      </c>
      <c r="X1857" s="7">
        <f>VLOOKUP($A1857,'[1]Prices 23 nov'!$A$2:$Q$5001,15,FALSE)</f>
        <v>62.099998474121087</v>
      </c>
      <c r="Y1857" s="7">
        <f>VLOOKUP($A1857,'[1]Prices 23 nov'!$A$2:$Q$5001,16,FALSE)</f>
        <v>62.060001373291023</v>
      </c>
      <c r="Z1857" s="7">
        <f>VLOOKUP($A1857,'[1]Prices 23 nov'!$A$2:$Q$5001,17,FALSE)</f>
        <v>61.990001678466797</v>
      </c>
    </row>
    <row r="1858" spans="1:26">
      <c r="A1858" s="4" t="s">
        <v>4132</v>
      </c>
      <c r="B1858" s="4" t="s">
        <v>4133</v>
      </c>
      <c r="C1858" s="5">
        <v>9531451392</v>
      </c>
      <c r="D1858" s="5">
        <v>1861</v>
      </c>
      <c r="E1858" s="6" t="s">
        <v>55</v>
      </c>
      <c r="F1858" s="4" t="s">
        <v>115</v>
      </c>
      <c r="G1858" s="4" t="s">
        <v>116</v>
      </c>
      <c r="H1858" s="4" t="s">
        <v>117</v>
      </c>
      <c r="I1858" s="4">
        <v>3.5909090042114258</v>
      </c>
      <c r="J1858" s="5">
        <v>4.8045879833221434</v>
      </c>
      <c r="K1858" s="5">
        <v>1.6414888510465619</v>
      </c>
      <c r="L1858" s="4" t="s">
        <v>35</v>
      </c>
      <c r="M1858" s="4" t="s">
        <v>207</v>
      </c>
      <c r="N1858" s="7">
        <f>VLOOKUP($A1858,'[1]Prices 23 nov'!$A$2:$Q$5001,5,FALSE)</f>
        <v>-36.86451567293151</v>
      </c>
      <c r="O1858" s="7">
        <f>VLOOKUP($A1858,'[1]Prices 23 nov'!$A$2:$Q$5001,6,FALSE)</f>
        <v>4.1808124436140019</v>
      </c>
      <c r="P1858" s="7">
        <f>VLOOKUP($A1858,'[1]Prices 23 nov'!$A$2:$Q$5001,7,FALSE)</f>
        <v>4.438501132687378</v>
      </c>
      <c r="Q1858" s="7">
        <f>VLOOKUP($A1858,'[1]Prices 23 nov'!$A$2:$Q$5001,8,FALSE)</f>
        <v>4.2599269874460219</v>
      </c>
      <c r="R1858" s="7">
        <f>VLOOKUP($A1858,'[1]Prices 23 nov'!$A$2:$Q$5001,9,FALSE)</f>
        <v>4.0069122330551181</v>
      </c>
      <c r="S1858" s="7">
        <f>VLOOKUP($A1858,'[1]Prices 23 nov'!$A$2:$Q$5001,10,FALSE)</f>
        <v>2.8099099555873859</v>
      </c>
      <c r="T1858" s="7">
        <f>VLOOKUP($A1858,'[1]Prices 23 nov'!$A$2:$Q$5001,11,FALSE)</f>
        <v>2.3745066934902179</v>
      </c>
      <c r="U1858" s="7">
        <f>VLOOKUP($A1858,'[1]Prices 23 nov'!$A$2:$Q$5001,12,FALSE)</f>
        <v>2.287215146813395</v>
      </c>
      <c r="V1858" s="7">
        <f>VLOOKUP($A1858,'[1]Prices 23 nov'!$A$2:$Q$5001,13,FALSE)</f>
        <v>2.6391551126525878</v>
      </c>
      <c r="W1858" s="7">
        <f>VLOOKUP($A1858,'[1]Prices 23 nov'!$A$2:$Q$5001,14,FALSE)</f>
        <v>2.4402672998048729</v>
      </c>
      <c r="X1858" s="7">
        <f>VLOOKUP($A1858,'[1]Prices 23 nov'!$A$2:$Q$5001,15,FALSE)</f>
        <v>2.7460135994974171</v>
      </c>
      <c r="Y1858" s="7">
        <f>VLOOKUP($A1858,'[1]Prices 23 nov'!$A$2:$Q$5001,16,FALSE)</f>
        <v>2.2203921690001489</v>
      </c>
      <c r="Z1858" s="7">
        <f>VLOOKUP($A1858,'[1]Prices 23 nov'!$A$2:$Q$5001,17,FALSE)</f>
        <v>2.3860655596870401</v>
      </c>
    </row>
    <row r="1859" spans="1:26">
      <c r="A1859" s="4" t="s">
        <v>4134</v>
      </c>
      <c r="B1859" s="4" t="s">
        <v>4135</v>
      </c>
      <c r="C1859" s="5">
        <v>9527343104</v>
      </c>
      <c r="D1859" s="5">
        <v>1862</v>
      </c>
      <c r="E1859" s="6" t="s">
        <v>70</v>
      </c>
      <c r="F1859" s="4" t="s">
        <v>51</v>
      </c>
      <c r="G1859" s="4" t="s">
        <v>18</v>
      </c>
      <c r="H1859" s="4" t="s">
        <v>19</v>
      </c>
      <c r="I1859" s="4">
        <v>4.7142858505249023</v>
      </c>
      <c r="J1859" s="5">
        <v>277</v>
      </c>
      <c r="K1859" s="5">
        <v>121.80000305175781</v>
      </c>
      <c r="L1859" s="4" t="s">
        <v>20</v>
      </c>
      <c r="M1859" s="4" t="s">
        <v>419</v>
      </c>
      <c r="N1859" s="7">
        <f>VLOOKUP($A1859,'[1]Prices 23 nov'!$A$2:$Q$5001,5,FALSE)</f>
        <v>51.430942024288044</v>
      </c>
      <c r="O1859" s="7">
        <f>VLOOKUP($A1859,'[1]Prices 23 nov'!$A$2:$Q$5001,6,FALSE)</f>
        <v>174.11000061035159</v>
      </c>
      <c r="P1859" s="7">
        <f>VLOOKUP($A1859,'[1]Prices 23 nov'!$A$2:$Q$5001,7,FALSE)</f>
        <v>164.27000427246091</v>
      </c>
      <c r="Q1859" s="7">
        <f>VLOOKUP($A1859,'[1]Prices 23 nov'!$A$2:$Q$5001,8,FALSE)</f>
        <v>177.97999572753909</v>
      </c>
      <c r="R1859" s="7">
        <f>VLOOKUP($A1859,'[1]Prices 23 nov'!$A$2:$Q$5001,9,FALSE)</f>
        <v>172.27000427246091</v>
      </c>
      <c r="S1859" s="7">
        <f>VLOOKUP($A1859,'[1]Prices 23 nov'!$A$2:$Q$5001,10,FALSE)</f>
        <v>153.61000061035159</v>
      </c>
      <c r="T1859" s="7">
        <f>VLOOKUP($A1859,'[1]Prices 23 nov'!$A$2:$Q$5001,11,FALSE)</f>
        <v>170.6199951171875</v>
      </c>
      <c r="U1859" s="7">
        <f>VLOOKUP($A1859,'[1]Prices 23 nov'!$A$2:$Q$5001,12,FALSE)</f>
        <v>176.0299987792969</v>
      </c>
      <c r="V1859" s="7">
        <f>VLOOKUP($A1859,'[1]Prices 23 nov'!$A$2:$Q$5001,13,FALSE)</f>
        <v>185.27000427246091</v>
      </c>
      <c r="W1859" s="7">
        <f>VLOOKUP($A1859,'[1]Prices 23 nov'!$A$2:$Q$5001,14,FALSE)</f>
        <v>229.47999572753909</v>
      </c>
      <c r="X1859" s="7">
        <f>VLOOKUP($A1859,'[1]Prices 23 nov'!$A$2:$Q$5001,15,FALSE)</f>
        <v>212.99000549316409</v>
      </c>
      <c r="Y1859" s="7">
        <f>VLOOKUP($A1859,'[1]Prices 23 nov'!$A$2:$Q$5001,16,FALSE)</f>
        <v>190.3999938964844</v>
      </c>
      <c r="Z1859" s="7">
        <f>VLOOKUP($A1859,'[1]Prices 23 nov'!$A$2:$Q$5001,17,FALSE)</f>
        <v>248.16999816894531</v>
      </c>
    </row>
    <row r="1860" spans="1:26">
      <c r="A1860" s="4" t="s">
        <v>4136</v>
      </c>
      <c r="B1860" s="4" t="s">
        <v>4137</v>
      </c>
      <c r="C1860" s="5">
        <v>9517441024</v>
      </c>
      <c r="D1860" s="5">
        <v>1863</v>
      </c>
      <c r="E1860" s="6" t="s">
        <v>16</v>
      </c>
      <c r="F1860" s="4" t="s">
        <v>101</v>
      </c>
      <c r="G1860" s="4" t="s">
        <v>46</v>
      </c>
      <c r="H1860" s="4" t="s">
        <v>102</v>
      </c>
      <c r="I1860" s="4">
        <v>4.5</v>
      </c>
      <c r="J1860" s="5">
        <v>4.2379999160766602</v>
      </c>
      <c r="K1860" s="5">
        <v>1.7109999656677251</v>
      </c>
      <c r="L1860" s="4" t="s">
        <v>332</v>
      </c>
      <c r="M1860" s="4" t="s">
        <v>566</v>
      </c>
      <c r="N1860" s="7">
        <f>VLOOKUP($A1860,'[1]Prices 23 nov'!$A$2:$Q$5001,5,FALSE)</f>
        <v>106.65633569758781</v>
      </c>
      <c r="O1860" s="7">
        <f>VLOOKUP($A1860,'[1]Prices 23 nov'!$A$2:$Q$5001,6,FALSE)</f>
        <v>1.720000028610229</v>
      </c>
      <c r="P1860" s="7">
        <f>VLOOKUP($A1860,'[1]Prices 23 nov'!$A$2:$Q$5001,7,FALSE)</f>
        <v>1.907999992370605</v>
      </c>
      <c r="Q1860" s="7">
        <f>VLOOKUP($A1860,'[1]Prices 23 nov'!$A$2:$Q$5001,8,FALSE)</f>
        <v>1.934999942779541</v>
      </c>
      <c r="R1860" s="7">
        <f>VLOOKUP($A1860,'[1]Prices 23 nov'!$A$2:$Q$5001,9,FALSE)</f>
        <v>2.2660000324249272</v>
      </c>
      <c r="S1860" s="7">
        <f>VLOOKUP($A1860,'[1]Prices 23 nov'!$A$2:$Q$5001,10,FALSE)</f>
        <v>2.0060000419616699</v>
      </c>
      <c r="T1860" s="7">
        <f>VLOOKUP($A1860,'[1]Prices 23 nov'!$A$2:$Q$5001,11,FALSE)</f>
        <v>2.250999927520752</v>
      </c>
      <c r="U1860" s="7">
        <f>VLOOKUP($A1860,'[1]Prices 23 nov'!$A$2:$Q$5001,12,FALSE)</f>
        <v>2.3710000514984131</v>
      </c>
      <c r="V1860" s="7">
        <f>VLOOKUP($A1860,'[1]Prices 23 nov'!$A$2:$Q$5001,13,FALSE)</f>
        <v>2.2920000553131099</v>
      </c>
      <c r="W1860" s="7">
        <f>VLOOKUP($A1860,'[1]Prices 23 nov'!$A$2:$Q$5001,14,FALSE)</f>
        <v>2.6170001029968262</v>
      </c>
      <c r="X1860" s="7">
        <f>VLOOKUP($A1860,'[1]Prices 23 nov'!$A$2:$Q$5001,15,FALSE)</f>
        <v>3.3840000629425049</v>
      </c>
      <c r="Y1860" s="7">
        <f>VLOOKUP($A1860,'[1]Prices 23 nov'!$A$2:$Q$5001,16,FALSE)</f>
        <v>3.5150001049041748</v>
      </c>
      <c r="Z1860" s="7">
        <f>VLOOKUP($A1860,'[1]Prices 23 nov'!$A$2:$Q$5001,17,FALSE)</f>
        <v>3.872999906539917</v>
      </c>
    </row>
    <row r="1861" spans="1:26">
      <c r="A1861" s="4" t="s">
        <v>4138</v>
      </c>
      <c r="B1861" s="4" t="s">
        <v>4139</v>
      </c>
      <c r="C1861" s="5">
        <v>9515141120</v>
      </c>
      <c r="D1861" s="5">
        <v>1864</v>
      </c>
      <c r="E1861" s="6" t="s">
        <v>67</v>
      </c>
      <c r="F1861" s="4" t="s">
        <v>51</v>
      </c>
      <c r="G1861" s="4" t="s">
        <v>18</v>
      </c>
      <c r="H1861" s="4" t="s">
        <v>19</v>
      </c>
      <c r="I1861" s="4">
        <v>3.4000000953674316</v>
      </c>
      <c r="J1861" s="5">
        <v>90.139999389648438</v>
      </c>
      <c r="K1861" s="5">
        <v>52.069999694824219</v>
      </c>
      <c r="L1861" s="4" t="s">
        <v>41</v>
      </c>
      <c r="M1861" s="4" t="s">
        <v>38</v>
      </c>
      <c r="N1861" s="7">
        <f>VLOOKUP($A1861,'[1]Prices 23 nov'!$A$2:$Q$5001,5,FALSE)</f>
        <v>15.65909516862671</v>
      </c>
      <c r="O1861" s="7">
        <f>VLOOKUP($A1861,'[1]Prices 23 nov'!$A$2:$Q$5001,6,FALSE)</f>
        <v>78.169998168945313</v>
      </c>
      <c r="P1861" s="7">
        <f>VLOOKUP($A1861,'[1]Prices 23 nov'!$A$2:$Q$5001,7,FALSE)</f>
        <v>79.669998168945313</v>
      </c>
      <c r="Q1861" s="7">
        <f>VLOOKUP($A1861,'[1]Prices 23 nov'!$A$2:$Q$5001,8,FALSE)</f>
        <v>81.989997863769531</v>
      </c>
      <c r="R1861" s="7">
        <f>VLOOKUP($A1861,'[1]Prices 23 nov'!$A$2:$Q$5001,9,FALSE)</f>
        <v>75.069999694824219</v>
      </c>
      <c r="S1861" s="7">
        <f>VLOOKUP($A1861,'[1]Prices 23 nov'!$A$2:$Q$5001,10,FALSE)</f>
        <v>61.569999694824219</v>
      </c>
      <c r="T1861" s="7">
        <f>VLOOKUP($A1861,'[1]Prices 23 nov'!$A$2:$Q$5001,11,FALSE)</f>
        <v>62.520000457763672</v>
      </c>
      <c r="U1861" s="7">
        <f>VLOOKUP($A1861,'[1]Prices 23 nov'!$A$2:$Q$5001,12,FALSE)</f>
        <v>68.819999694824219</v>
      </c>
      <c r="V1861" s="7">
        <f>VLOOKUP($A1861,'[1]Prices 23 nov'!$A$2:$Q$5001,13,FALSE)</f>
        <v>66.199996948242188</v>
      </c>
      <c r="W1861" s="7">
        <f>VLOOKUP($A1861,'[1]Prices 23 nov'!$A$2:$Q$5001,14,FALSE)</f>
        <v>72.05999755859375</v>
      </c>
      <c r="X1861" s="7">
        <f>VLOOKUP($A1861,'[1]Prices 23 nov'!$A$2:$Q$5001,15,FALSE)</f>
        <v>77.620002746582031</v>
      </c>
      <c r="Y1861" s="7">
        <f>VLOOKUP($A1861,'[1]Prices 23 nov'!$A$2:$Q$5001,16,FALSE)</f>
        <v>83.889999389648438</v>
      </c>
      <c r="Z1861" s="7">
        <f>VLOOKUP($A1861,'[1]Prices 23 nov'!$A$2:$Q$5001,17,FALSE)</f>
        <v>83.120002746582031</v>
      </c>
    </row>
    <row r="1862" spans="1:26">
      <c r="A1862" s="4" t="s">
        <v>4140</v>
      </c>
      <c r="B1862" s="4" t="s">
        <v>4141</v>
      </c>
      <c r="C1862" s="5">
        <v>9510861824</v>
      </c>
      <c r="D1862" s="5">
        <v>1865</v>
      </c>
      <c r="E1862" s="6" t="s">
        <v>70</v>
      </c>
      <c r="F1862" s="4" t="s">
        <v>757</v>
      </c>
      <c r="G1862" s="4" t="s">
        <v>758</v>
      </c>
      <c r="H1862" s="4" t="s">
        <v>759</v>
      </c>
      <c r="I1862" s="4">
        <v>2.0999999046325684</v>
      </c>
      <c r="J1862" s="5">
        <v>53.991199765557305</v>
      </c>
      <c r="K1862" s="5">
        <v>34.63305700117234</v>
      </c>
      <c r="L1862" s="4" t="s">
        <v>35</v>
      </c>
      <c r="M1862" s="4" t="s">
        <v>264</v>
      </c>
      <c r="N1862" s="7">
        <f>VLOOKUP($A1862,'[1]Prices 23 nov'!$A$2:$Q$5001,5,FALSE)</f>
        <v>2.1042792451070769</v>
      </c>
      <c r="O1862" s="7">
        <f>VLOOKUP($A1862,'[1]Prices 23 nov'!$A$2:$Q$5001,6,FALSE)</f>
        <v>43.486915225695377</v>
      </c>
      <c r="P1862" s="7">
        <f>VLOOKUP($A1862,'[1]Prices 23 nov'!$A$2:$Q$5001,7,FALSE)</f>
        <v>46.675494016078567</v>
      </c>
      <c r="Q1862" s="7">
        <f>VLOOKUP($A1862,'[1]Prices 23 nov'!$A$2:$Q$5001,8,FALSE)</f>
        <v>44.03036918528278</v>
      </c>
      <c r="R1862" s="7">
        <f>VLOOKUP($A1862,'[1]Prices 23 nov'!$A$2:$Q$5001,9,FALSE)</f>
        <v>38.485805064439766</v>
      </c>
      <c r="S1862" s="7">
        <f>VLOOKUP($A1862,'[1]Prices 23 nov'!$A$2:$Q$5001,10,FALSE)</f>
        <v>42.595502759125338</v>
      </c>
      <c r="T1862" s="7">
        <f>VLOOKUP($A1862,'[1]Prices 23 nov'!$A$2:$Q$5001,11,FALSE)</f>
        <v>43.297170262360403</v>
      </c>
      <c r="U1862" s="7">
        <f>VLOOKUP($A1862,'[1]Prices 23 nov'!$A$2:$Q$5001,12,FALSE)</f>
        <v>46.815860664406962</v>
      </c>
      <c r="V1862" s="7">
        <f>VLOOKUP($A1862,'[1]Prices 23 nov'!$A$2:$Q$5001,13,FALSE)</f>
        <v>47.286537330597639</v>
      </c>
      <c r="W1862" s="7">
        <f>VLOOKUP($A1862,'[1]Prices 23 nov'!$A$2:$Q$5001,14,FALSE)</f>
        <v>49.576493439617018</v>
      </c>
      <c r="X1862" s="7">
        <f>VLOOKUP($A1862,'[1]Prices 23 nov'!$A$2:$Q$5001,15,FALSE)</f>
        <v>48.895390458405018</v>
      </c>
      <c r="Y1862" s="7">
        <f>VLOOKUP($A1862,'[1]Prices 23 nov'!$A$2:$Q$5001,16,FALSE)</f>
        <v>51.253309152043578</v>
      </c>
      <c r="Z1862" s="7">
        <f>VLOOKUP($A1862,'[1]Prices 23 nov'!$A$2:$Q$5001,17,FALSE)</f>
        <v>47.257496222853661</v>
      </c>
    </row>
    <row r="1863" spans="1:26">
      <c r="A1863" s="4" t="s">
        <v>4142</v>
      </c>
      <c r="B1863" s="4" t="s">
        <v>4143</v>
      </c>
      <c r="C1863" s="5">
        <v>9510152192</v>
      </c>
      <c r="D1863" s="5">
        <v>1866</v>
      </c>
      <c r="E1863" s="6" t="s">
        <v>67</v>
      </c>
      <c r="F1863" s="4" t="s">
        <v>101</v>
      </c>
      <c r="G1863" s="4" t="s">
        <v>46</v>
      </c>
      <c r="H1863" s="4" t="s">
        <v>102</v>
      </c>
      <c r="I1863" s="4">
        <v>4.846153736114502</v>
      </c>
      <c r="J1863" s="5">
        <v>15.064997714166291</v>
      </c>
      <c r="K1863" s="5">
        <v>5.722951898589292</v>
      </c>
      <c r="L1863" s="4" t="s">
        <v>4144</v>
      </c>
      <c r="M1863" s="4" t="s">
        <v>129</v>
      </c>
      <c r="N1863" s="7">
        <f>VLOOKUP($A1863,'[1]Prices 23 nov'!$A$2:$Q$5001,5,FALSE)</f>
        <v>101.60632824423971</v>
      </c>
      <c r="O1863" s="7">
        <f>VLOOKUP($A1863,'[1]Prices 23 nov'!$A$2:$Q$5001,6,FALSE)</f>
        <v>5.9747892919619972</v>
      </c>
      <c r="P1863" s="7">
        <f>VLOOKUP($A1863,'[1]Prices 23 nov'!$A$2:$Q$5001,7,FALSE)</f>
        <v>6.2529320171159952</v>
      </c>
      <c r="Q1863" s="7">
        <f>VLOOKUP($A1863,'[1]Prices 23 nov'!$A$2:$Q$5001,8,FALSE)</f>
        <v>6.8242779881231286</v>
      </c>
      <c r="R1863" s="7">
        <f>VLOOKUP($A1863,'[1]Prices 23 nov'!$A$2:$Q$5001,9,FALSE)</f>
        <v>6.6442561149597168</v>
      </c>
      <c r="S1863" s="7">
        <f>VLOOKUP($A1863,'[1]Prices 23 nov'!$A$2:$Q$5001,10,FALSE)</f>
        <v>7.2089200408560714</v>
      </c>
      <c r="T1863" s="7">
        <f>VLOOKUP($A1863,'[1]Prices 23 nov'!$A$2:$Q$5001,11,FALSE)</f>
        <v>7.7489749394294449</v>
      </c>
      <c r="U1863" s="7">
        <f>VLOOKUP($A1863,'[1]Prices 23 nov'!$A$2:$Q$5001,12,FALSE)</f>
        <v>9.5845374309392355</v>
      </c>
      <c r="V1863" s="7">
        <f>VLOOKUP($A1863,'[1]Prices 23 nov'!$A$2:$Q$5001,13,FALSE)</f>
        <v>10.75954737221082</v>
      </c>
      <c r="W1863" s="7">
        <f>VLOOKUP($A1863,'[1]Prices 23 nov'!$A$2:$Q$5001,14,FALSE)</f>
        <v>10.765087922194541</v>
      </c>
      <c r="X1863" s="7">
        <f>VLOOKUP($A1863,'[1]Prices 23 nov'!$A$2:$Q$5001,15,FALSE)</f>
        <v>12.638762587208481</v>
      </c>
      <c r="Y1863" s="7">
        <f>VLOOKUP($A1863,'[1]Prices 23 nov'!$A$2:$Q$5001,16,FALSE)</f>
        <v>12.14254177738326</v>
      </c>
      <c r="Z1863" s="7">
        <f>VLOOKUP($A1863,'[1]Prices 23 nov'!$A$2:$Q$5001,17,FALSE)</f>
        <v>13.96269904852875</v>
      </c>
    </row>
    <row r="1864" spans="1:26">
      <c r="A1864" s="4" t="s">
        <v>4145</v>
      </c>
      <c r="B1864" s="4" t="s">
        <v>4146</v>
      </c>
      <c r="C1864" s="5">
        <v>9508724736</v>
      </c>
      <c r="D1864" s="5">
        <v>1867</v>
      </c>
      <c r="E1864" s="6" t="s">
        <v>273</v>
      </c>
      <c r="F1864" s="4" t="s">
        <v>692</v>
      </c>
      <c r="G1864" s="4" t="s">
        <v>693</v>
      </c>
      <c r="H1864" s="4" t="s">
        <v>694</v>
      </c>
      <c r="I1864" s="4">
        <v>4.7777776718139648</v>
      </c>
      <c r="J1864" s="5">
        <v>10.143543246961507</v>
      </c>
      <c r="K1864" s="5">
        <v>2.886678406618854</v>
      </c>
      <c r="L1864" s="4" t="s">
        <v>20</v>
      </c>
      <c r="M1864" s="4" t="s">
        <v>276</v>
      </c>
      <c r="N1864" s="7">
        <f>VLOOKUP($A1864,'[1]Prices 23 nov'!$A$2:$Q$5001,5,FALSE)</f>
        <v>-6.2252990552216234</v>
      </c>
      <c r="O1864" s="7">
        <f>VLOOKUP($A1864,'[1]Prices 23 nov'!$A$2:$Q$5001,6,FALSE)</f>
        <v>8.328596740973353</v>
      </c>
      <c r="P1864" s="7">
        <f>VLOOKUP($A1864,'[1]Prices 23 nov'!$A$2:$Q$5001,7,FALSE)</f>
        <v>9.4036865631152864</v>
      </c>
      <c r="Q1864" s="7">
        <f>VLOOKUP($A1864,'[1]Prices 23 nov'!$A$2:$Q$5001,8,FALSE)</f>
        <v>9.1633464189158644</v>
      </c>
      <c r="R1864" s="7">
        <f>VLOOKUP($A1864,'[1]Prices 23 nov'!$A$2:$Q$5001,9,FALSE)</f>
        <v>7.8994895947907926</v>
      </c>
      <c r="S1864" s="7">
        <f>VLOOKUP($A1864,'[1]Prices 23 nov'!$A$2:$Q$5001,10,FALSE)</f>
        <v>4.2070889052142206</v>
      </c>
      <c r="T1864" s="7">
        <f>VLOOKUP($A1864,'[1]Prices 23 nov'!$A$2:$Q$5001,11,FALSE)</f>
        <v>4.4169609509408474</v>
      </c>
      <c r="U1864" s="7">
        <f>VLOOKUP($A1864,'[1]Prices 23 nov'!$A$2:$Q$5001,12,FALSE)</f>
        <v>5.4365152433659603</v>
      </c>
      <c r="V1864" s="7">
        <f>VLOOKUP($A1864,'[1]Prices 23 nov'!$A$2:$Q$5001,13,FALSE)</f>
        <v>6.1239813223929787</v>
      </c>
      <c r="W1864" s="7">
        <f>VLOOKUP($A1864,'[1]Prices 23 nov'!$A$2:$Q$5001,14,FALSE)</f>
        <v>7.0598629128004404</v>
      </c>
      <c r="X1864" s="7">
        <f>VLOOKUP($A1864,'[1]Prices 23 nov'!$A$2:$Q$5001,15,FALSE)</f>
        <v>6.8358461558818817</v>
      </c>
      <c r="Y1864" s="7">
        <f>VLOOKUP($A1864,'[1]Prices 23 nov'!$A$2:$Q$5001,16,FALSE)</f>
        <v>5.3642969611722444</v>
      </c>
      <c r="Z1864" s="7">
        <f>VLOOKUP($A1864,'[1]Prices 23 nov'!$A$2:$Q$5001,17,FALSE)</f>
        <v>5.4083228957557594</v>
      </c>
    </row>
    <row r="1865" spans="1:26">
      <c r="A1865" s="4" t="s">
        <v>4147</v>
      </c>
      <c r="B1865" s="4" t="s">
        <v>4148</v>
      </c>
      <c r="C1865" s="5">
        <v>9483288576</v>
      </c>
      <c r="D1865" s="5">
        <v>1868</v>
      </c>
      <c r="E1865" s="6" t="s">
        <v>70</v>
      </c>
      <c r="F1865" s="4" t="s">
        <v>944</v>
      </c>
      <c r="G1865" s="4" t="s">
        <v>945</v>
      </c>
      <c r="H1865" s="4" t="s">
        <v>946</v>
      </c>
      <c r="I1865" s="4">
        <v>4.1666665077209473</v>
      </c>
      <c r="J1865" s="5">
        <v>6.5461530619362662</v>
      </c>
      <c r="K1865" s="5">
        <v>3.588388533933573</v>
      </c>
      <c r="L1865" s="4" t="s">
        <v>196</v>
      </c>
      <c r="M1865" s="4" t="s">
        <v>207</v>
      </c>
      <c r="N1865" s="7">
        <f>VLOOKUP($A1865,'[1]Prices 23 nov'!$A$2:$Q$5001,5,FALSE)</f>
        <v>-13.0306622183335</v>
      </c>
      <c r="O1865" s="7">
        <f>VLOOKUP($A1865,'[1]Prices 23 nov'!$A$2:$Q$5001,6,FALSE)</f>
        <v>5.7366621228879922</v>
      </c>
      <c r="P1865" s="7">
        <f>VLOOKUP($A1865,'[1]Prices 23 nov'!$A$2:$Q$5001,7,FALSE)</f>
        <v>6.0722664096550716</v>
      </c>
      <c r="Q1865" s="7">
        <f>VLOOKUP($A1865,'[1]Prices 23 nov'!$A$2:$Q$5001,8,FALSE)</f>
        <v>6.1112292497036833</v>
      </c>
      <c r="R1865" s="7">
        <f>VLOOKUP($A1865,'[1]Prices 23 nov'!$A$2:$Q$5001,9,FALSE)</f>
        <v>5.5951555534340969</v>
      </c>
      <c r="S1865" s="7">
        <f>VLOOKUP($A1865,'[1]Prices 23 nov'!$A$2:$Q$5001,10,FALSE)</f>
        <v>3.7727154174292821</v>
      </c>
      <c r="T1865" s="7">
        <f>VLOOKUP($A1865,'[1]Prices 23 nov'!$A$2:$Q$5001,11,FALSE)</f>
        <v>3.9342005040654442</v>
      </c>
      <c r="U1865" s="7">
        <f>VLOOKUP($A1865,'[1]Prices 23 nov'!$A$2:$Q$5001,12,FALSE)</f>
        <v>4.3199136148867012</v>
      </c>
      <c r="V1865" s="7">
        <f>VLOOKUP($A1865,'[1]Prices 23 nov'!$A$2:$Q$5001,13,FALSE)</f>
        <v>4.3966019591316581</v>
      </c>
      <c r="W1865" s="7">
        <f>VLOOKUP($A1865,'[1]Prices 23 nov'!$A$2:$Q$5001,14,FALSE)</f>
        <v>4.0443812542491742</v>
      </c>
      <c r="X1865" s="7">
        <f>VLOOKUP($A1865,'[1]Prices 23 nov'!$A$2:$Q$5001,15,FALSE)</f>
        <v>4.2765415431119891</v>
      </c>
      <c r="Y1865" s="7">
        <f>VLOOKUP($A1865,'[1]Prices 23 nov'!$A$2:$Q$5001,16,FALSE)</f>
        <v>4.0264226600626776</v>
      </c>
      <c r="Z1865" s="7">
        <f>VLOOKUP($A1865,'[1]Prices 23 nov'!$A$2:$Q$5001,17,FALSE)</f>
        <v>3.743108794772354</v>
      </c>
    </row>
    <row r="1866" spans="1:26">
      <c r="A1866" s="4" t="s">
        <v>4149</v>
      </c>
      <c r="B1866" s="4" t="s">
        <v>4150</v>
      </c>
      <c r="C1866" s="5">
        <v>9472653312</v>
      </c>
      <c r="D1866" s="5">
        <v>1869</v>
      </c>
      <c r="E1866" s="6" t="s">
        <v>67</v>
      </c>
      <c r="F1866" s="4" t="s">
        <v>51</v>
      </c>
      <c r="G1866" s="4" t="s">
        <v>18</v>
      </c>
      <c r="H1866" s="4" t="s">
        <v>19</v>
      </c>
      <c r="I1866" s="4">
        <v>3.8421051502227783</v>
      </c>
      <c r="J1866" s="5">
        <v>45.349998474121094</v>
      </c>
      <c r="K1866" s="5">
        <v>17</v>
      </c>
      <c r="L1866" s="4" t="s">
        <v>41</v>
      </c>
      <c r="M1866" s="4" t="s">
        <v>668</v>
      </c>
      <c r="N1866" s="7">
        <f>VLOOKUP($A1866,'[1]Prices 23 nov'!$A$2:$Q$5001,5,FALSE)</f>
        <v>-11.680757940262099</v>
      </c>
      <c r="O1866" s="7">
        <f>VLOOKUP($A1866,'[1]Prices 23 nov'!$A$2:$Q$5001,6,FALSE)</f>
        <v>42.470001220703118</v>
      </c>
      <c r="P1866" s="7">
        <f>VLOOKUP($A1866,'[1]Prices 23 nov'!$A$2:$Q$5001,7,FALSE)</f>
        <v>43.380001068115227</v>
      </c>
      <c r="Q1866" s="7">
        <f>VLOOKUP($A1866,'[1]Prices 23 nov'!$A$2:$Q$5001,8,FALSE)</f>
        <v>34.380001068115227</v>
      </c>
      <c r="R1866" s="7">
        <f>VLOOKUP($A1866,'[1]Prices 23 nov'!$A$2:$Q$5001,9,FALSE)</f>
        <v>32.330001831054688</v>
      </c>
      <c r="S1866" s="7">
        <f>VLOOKUP($A1866,'[1]Prices 23 nov'!$A$2:$Q$5001,10,FALSE)</f>
        <v>22.659999847412109</v>
      </c>
      <c r="T1866" s="7">
        <f>VLOOKUP($A1866,'[1]Prices 23 nov'!$A$2:$Q$5001,11,FALSE)</f>
        <v>27.159999847412109</v>
      </c>
      <c r="U1866" s="7">
        <f>VLOOKUP($A1866,'[1]Prices 23 nov'!$A$2:$Q$5001,12,FALSE)</f>
        <v>33.259998321533203</v>
      </c>
      <c r="V1866" s="7">
        <f>VLOOKUP($A1866,'[1]Prices 23 nov'!$A$2:$Q$5001,13,FALSE)</f>
        <v>34.240001678466797</v>
      </c>
      <c r="W1866" s="7">
        <f>VLOOKUP($A1866,'[1]Prices 23 nov'!$A$2:$Q$5001,14,FALSE)</f>
        <v>36.930000305175781</v>
      </c>
      <c r="X1866" s="7">
        <f>VLOOKUP($A1866,'[1]Prices 23 nov'!$A$2:$Q$5001,15,FALSE)</f>
        <v>41.580001831054688</v>
      </c>
      <c r="Y1866" s="7">
        <f>VLOOKUP($A1866,'[1]Prices 23 nov'!$A$2:$Q$5001,16,FALSE)</f>
        <v>39.540000915527337</v>
      </c>
      <c r="Z1866" s="7">
        <f>VLOOKUP($A1866,'[1]Prices 23 nov'!$A$2:$Q$5001,17,FALSE)</f>
        <v>35.599998474121087</v>
      </c>
    </row>
    <row r="1867" spans="1:26">
      <c r="A1867" s="4" t="s">
        <v>4151</v>
      </c>
      <c r="B1867" s="4" t="s">
        <v>4152</v>
      </c>
      <c r="C1867" s="5">
        <v>9466403840</v>
      </c>
      <c r="D1867" s="5">
        <v>1870</v>
      </c>
      <c r="E1867" s="6" t="s">
        <v>294</v>
      </c>
      <c r="F1867" s="4" t="s">
        <v>51</v>
      </c>
      <c r="G1867" s="4" t="s">
        <v>18</v>
      </c>
      <c r="H1867" s="4" t="s">
        <v>19</v>
      </c>
      <c r="I1867" s="4">
        <v>3.4000000953674316</v>
      </c>
      <c r="J1867" s="5">
        <v>178.66000366210938</v>
      </c>
      <c r="K1867" s="5">
        <v>90.720001220703125</v>
      </c>
      <c r="L1867" s="4" t="s">
        <v>20</v>
      </c>
      <c r="M1867" s="4" t="s">
        <v>38</v>
      </c>
      <c r="N1867" s="7">
        <f>VLOOKUP($A1867,'[1]Prices 23 nov'!$A$2:$Q$5001,5,FALSE)</f>
        <v>9.5250677631395284</v>
      </c>
      <c r="O1867" s="7">
        <f>VLOOKUP($A1867,'[1]Prices 23 nov'!$A$2:$Q$5001,6,FALSE)</f>
        <v>157.83000183105469</v>
      </c>
      <c r="P1867" s="7">
        <f>VLOOKUP($A1867,'[1]Prices 23 nov'!$A$2:$Q$5001,7,FALSE)</f>
        <v>169.3999938964844</v>
      </c>
      <c r="Q1867" s="7">
        <f>VLOOKUP($A1867,'[1]Prices 23 nov'!$A$2:$Q$5001,8,FALSE)</f>
        <v>161.82000732421881</v>
      </c>
      <c r="R1867" s="7">
        <f>VLOOKUP($A1867,'[1]Prices 23 nov'!$A$2:$Q$5001,9,FALSE)</f>
        <v>148.71000671386719</v>
      </c>
      <c r="S1867" s="7">
        <f>VLOOKUP($A1867,'[1]Prices 23 nov'!$A$2:$Q$5001,10,FALSE)</f>
        <v>104.2600021362305</v>
      </c>
      <c r="T1867" s="7">
        <f>VLOOKUP($A1867,'[1]Prices 23 nov'!$A$2:$Q$5001,11,FALSE)</f>
        <v>124.0500030517578</v>
      </c>
      <c r="U1867" s="7">
        <f>VLOOKUP($A1867,'[1]Prices 23 nov'!$A$2:$Q$5001,12,FALSE)</f>
        <v>130.00999450683591</v>
      </c>
      <c r="V1867" s="7">
        <f>VLOOKUP($A1867,'[1]Prices 23 nov'!$A$2:$Q$5001,13,FALSE)</f>
        <v>134.1199951171875</v>
      </c>
      <c r="W1867" s="7">
        <f>VLOOKUP($A1867,'[1]Prices 23 nov'!$A$2:$Q$5001,14,FALSE)</f>
        <v>143.6199951171875</v>
      </c>
      <c r="X1867" s="7">
        <f>VLOOKUP($A1867,'[1]Prices 23 nov'!$A$2:$Q$5001,15,FALSE)</f>
        <v>151.33000183105469</v>
      </c>
      <c r="Y1867" s="7">
        <f>VLOOKUP($A1867,'[1]Prices 23 nov'!$A$2:$Q$5001,16,FALSE)</f>
        <v>145.1199951171875</v>
      </c>
      <c r="Z1867" s="7">
        <f>VLOOKUP($A1867,'[1]Prices 23 nov'!$A$2:$Q$5001,17,FALSE)</f>
        <v>163.80999755859381</v>
      </c>
    </row>
    <row r="1868" spans="1:26">
      <c r="A1868" s="4" t="s">
        <v>4153</v>
      </c>
      <c r="B1868" s="4" t="s">
        <v>4154</v>
      </c>
      <c r="C1868" s="5">
        <v>9454365696</v>
      </c>
      <c r="D1868" s="5">
        <v>1871</v>
      </c>
      <c r="E1868" s="6" t="s">
        <v>55</v>
      </c>
      <c r="F1868" s="4" t="s">
        <v>3632</v>
      </c>
      <c r="G1868" s="4" t="s">
        <v>2817</v>
      </c>
      <c r="H1868" s="4" t="s">
        <v>3633</v>
      </c>
      <c r="I1868" s="4">
        <v>3.7272727489471436</v>
      </c>
      <c r="J1868" s="5">
        <v>0.115665074176515</v>
      </c>
      <c r="K1868" s="5">
        <v>6.7509419031796011E-2</v>
      </c>
      <c r="L1868" s="4" t="s">
        <v>428</v>
      </c>
      <c r="M1868" s="4" t="s">
        <v>48</v>
      </c>
      <c r="N1868" s="7">
        <f>VLOOKUP($A1868,'[1]Prices 23 nov'!$A$2:$Q$5001,5,FALSE)</f>
        <v>-18.935707684165809</v>
      </c>
      <c r="O1868" s="7">
        <f>VLOOKUP($A1868,'[1]Prices 23 nov'!$A$2:$Q$5001,6,FALSE)</f>
        <v>9.9590322430910011E-2</v>
      </c>
      <c r="P1868" s="7">
        <f>VLOOKUP($A1868,'[1]Prices 23 nov'!$A$2:$Q$5001,7,FALSE)</f>
        <v>0.105789905251502</v>
      </c>
      <c r="Q1868" s="7">
        <f>VLOOKUP($A1868,'[1]Prices 23 nov'!$A$2:$Q$5001,8,FALSE)</f>
        <v>0.101682233746443</v>
      </c>
      <c r="R1868" s="7">
        <f>VLOOKUP($A1868,'[1]Prices 23 nov'!$A$2:$Q$5001,9,FALSE)</f>
        <v>9.4298325422763007E-2</v>
      </c>
      <c r="S1868" s="7">
        <f>VLOOKUP($A1868,'[1]Prices 23 nov'!$A$2:$Q$5001,10,FALSE)</f>
        <v>8.093129019193801E-2</v>
      </c>
      <c r="T1868" s="7">
        <f>VLOOKUP($A1868,'[1]Prices 23 nov'!$A$2:$Q$5001,11,FALSE)</f>
        <v>8.8077257610228013E-2</v>
      </c>
      <c r="U1868" s="7">
        <f>VLOOKUP($A1868,'[1]Prices 23 nov'!$A$2:$Q$5001,12,FALSE)</f>
        <v>8.7156427209266002E-2</v>
      </c>
      <c r="V1868" s="7">
        <f>VLOOKUP($A1868,'[1]Prices 23 nov'!$A$2:$Q$5001,13,FALSE)</f>
        <v>9.2037510976272011E-2</v>
      </c>
      <c r="W1868" s="7">
        <f>VLOOKUP($A1868,'[1]Prices 23 nov'!$A$2:$Q$5001,14,FALSE)</f>
        <v>9.2631385111090009E-2</v>
      </c>
      <c r="X1868" s="7">
        <f>VLOOKUP($A1868,'[1]Prices 23 nov'!$A$2:$Q$5001,15,FALSE)</f>
        <v>8.3113647997379012E-2</v>
      </c>
      <c r="Y1868" s="7">
        <f>VLOOKUP($A1868,'[1]Prices 23 nov'!$A$2:$Q$5001,16,FALSE)</f>
        <v>7.7346028360258001E-2</v>
      </c>
      <c r="Z1868" s="7">
        <f>VLOOKUP($A1868,'[1]Prices 23 nov'!$A$2:$Q$5001,17,FALSE)</f>
        <v>8.0409333271484001E-2</v>
      </c>
    </row>
    <row r="1869" spans="1:26">
      <c r="A1869" s="4" t="s">
        <v>4155</v>
      </c>
      <c r="B1869" s="4" t="s">
        <v>4156</v>
      </c>
      <c r="C1869" s="5">
        <v>9453681664</v>
      </c>
      <c r="D1869" s="5">
        <v>1872</v>
      </c>
      <c r="E1869" s="6" t="s">
        <v>294</v>
      </c>
      <c r="F1869" s="4" t="s">
        <v>45</v>
      </c>
      <c r="G1869" s="4" t="s">
        <v>46</v>
      </c>
      <c r="H1869" s="4" t="s">
        <v>102</v>
      </c>
      <c r="I1869" s="4">
        <v>4.9000000953674316</v>
      </c>
      <c r="J1869" s="5">
        <v>3.6903226298670608</v>
      </c>
      <c r="K1869" s="5">
        <v>0.45493462778162402</v>
      </c>
      <c r="L1869" s="4" t="s">
        <v>1654</v>
      </c>
      <c r="M1869" s="4" t="s">
        <v>1191</v>
      </c>
      <c r="N1869" s="7">
        <f>VLOOKUP($A1869,'[1]Prices 23 nov'!$A$2:$Q$5001,5,FALSE)</f>
        <v>471.49789404365828</v>
      </c>
      <c r="O1869" s="7">
        <f>VLOOKUP($A1869,'[1]Prices 23 nov'!$A$2:$Q$5001,6,FALSE)</f>
        <v>0.52626869229963802</v>
      </c>
      <c r="P1869" s="7">
        <f>VLOOKUP($A1869,'[1]Prices 23 nov'!$A$2:$Q$5001,7,FALSE)</f>
        <v>0.6608495141752041</v>
      </c>
      <c r="Q1869" s="7">
        <f>VLOOKUP($A1869,'[1]Prices 23 nov'!$A$2:$Q$5001,8,FALSE)</f>
        <v>0.6694560222641851</v>
      </c>
      <c r="R1869" s="7">
        <f>VLOOKUP($A1869,'[1]Prices 23 nov'!$A$2:$Q$5001,9,FALSE)</f>
        <v>0.83920223190619903</v>
      </c>
      <c r="S1869" s="7">
        <f>VLOOKUP($A1869,'[1]Prices 23 nov'!$A$2:$Q$5001,10,FALSE)</f>
        <v>0.51462620113114399</v>
      </c>
      <c r="T1869" s="7">
        <f>VLOOKUP($A1869,'[1]Prices 23 nov'!$A$2:$Q$5001,11,FALSE)</f>
        <v>0.61787320360213005</v>
      </c>
      <c r="U1869" s="7">
        <f>VLOOKUP($A1869,'[1]Prices 23 nov'!$A$2:$Q$5001,12,FALSE)</f>
        <v>0.7882243911309601</v>
      </c>
      <c r="V1869" s="7">
        <f>VLOOKUP($A1869,'[1]Prices 23 nov'!$A$2:$Q$5001,13,FALSE)</f>
        <v>1.0786261365909411</v>
      </c>
      <c r="W1869" s="7">
        <f>VLOOKUP($A1869,'[1]Prices 23 nov'!$A$2:$Q$5001,14,FALSE)</f>
        <v>1.4889362554207251</v>
      </c>
      <c r="X1869" s="7">
        <f>VLOOKUP($A1869,'[1]Prices 23 nov'!$A$2:$Q$5001,15,FALSE)</f>
        <v>1.6748386006970579</v>
      </c>
      <c r="Y1869" s="7">
        <f>VLOOKUP($A1869,'[1]Prices 23 nov'!$A$2:$Q$5001,16,FALSE)</f>
        <v>2.6515444389539771</v>
      </c>
      <c r="Z1869" s="7">
        <f>VLOOKUP($A1869,'[1]Prices 23 nov'!$A$2:$Q$5001,17,FALSE)</f>
        <v>2.987019709450891</v>
      </c>
    </row>
    <row r="1870" spans="1:26">
      <c r="A1870" s="4" t="s">
        <v>4157</v>
      </c>
      <c r="B1870" s="4" t="s">
        <v>4158</v>
      </c>
      <c r="C1870" s="5">
        <v>9451081728</v>
      </c>
      <c r="D1870" s="5">
        <v>1873</v>
      </c>
      <c r="E1870" s="6" t="s">
        <v>70</v>
      </c>
      <c r="F1870" s="4" t="s">
        <v>101</v>
      </c>
      <c r="G1870" s="4" t="s">
        <v>46</v>
      </c>
      <c r="H1870" s="4" t="s">
        <v>102</v>
      </c>
      <c r="I1870" s="4">
        <v>3.6666667461395264</v>
      </c>
      <c r="J1870" s="5">
        <v>0.63907023019041809</v>
      </c>
      <c r="K1870" s="5">
        <v>0.42295382346636001</v>
      </c>
      <c r="L1870" s="4" t="s">
        <v>580</v>
      </c>
      <c r="M1870" s="4" t="s">
        <v>1281</v>
      </c>
      <c r="N1870" s="7">
        <f>VLOOKUP($A1870,'[1]Prices 23 nov'!$A$2:$Q$5001,5,FALSE)</f>
        <v>16.841429889877269</v>
      </c>
      <c r="O1870" s="7">
        <f>VLOOKUP($A1870,'[1]Prices 23 nov'!$A$2:$Q$5001,6,FALSE)</f>
        <v>0.51425566150221902</v>
      </c>
      <c r="P1870" s="7">
        <f>VLOOKUP($A1870,'[1]Prices 23 nov'!$A$2:$Q$5001,7,FALSE)</f>
        <v>0.54571040780029301</v>
      </c>
      <c r="Q1870" s="7">
        <f>VLOOKUP($A1870,'[1]Prices 23 nov'!$A$2:$Q$5001,8,FALSE)</f>
        <v>0.46856084295221512</v>
      </c>
      <c r="R1870" s="7">
        <f>VLOOKUP($A1870,'[1]Prices 23 nov'!$A$2:$Q$5001,9,FALSE)</f>
        <v>0.48556943630137511</v>
      </c>
      <c r="S1870" s="7">
        <f>VLOOKUP($A1870,'[1]Prices 23 nov'!$A$2:$Q$5001,10,FALSE)</f>
        <v>0.47464788747295511</v>
      </c>
      <c r="T1870" s="7">
        <f>VLOOKUP($A1870,'[1]Prices 23 nov'!$A$2:$Q$5001,11,FALSE)</f>
        <v>0.47145102016816098</v>
      </c>
      <c r="U1870" s="7">
        <f>VLOOKUP($A1870,'[1]Prices 23 nov'!$A$2:$Q$5001,12,FALSE)</f>
        <v>0.47981145498624811</v>
      </c>
      <c r="V1870" s="7">
        <f>VLOOKUP($A1870,'[1]Prices 23 nov'!$A$2:$Q$5001,13,FALSE)</f>
        <v>0.50777933873668202</v>
      </c>
      <c r="W1870" s="7">
        <f>VLOOKUP($A1870,'[1]Prices 23 nov'!$A$2:$Q$5001,14,FALSE)</f>
        <v>0.60593907107945499</v>
      </c>
      <c r="X1870" s="7">
        <f>VLOOKUP($A1870,'[1]Prices 23 nov'!$A$2:$Q$5001,15,FALSE)</f>
        <v>0.552122051306696</v>
      </c>
      <c r="Y1870" s="7">
        <f>VLOOKUP($A1870,'[1]Prices 23 nov'!$A$2:$Q$5001,16,FALSE)</f>
        <v>0.54925638569123703</v>
      </c>
      <c r="Z1870" s="7">
        <f>VLOOKUP($A1870,'[1]Prices 23 nov'!$A$2:$Q$5001,17,FALSE)</f>
        <v>0.54398186701680407</v>
      </c>
    </row>
    <row r="1871" spans="1:26">
      <c r="A1871" s="4" t="s">
        <v>4159</v>
      </c>
      <c r="B1871" s="4" t="s">
        <v>4160</v>
      </c>
      <c r="C1871" s="5">
        <v>9438198784</v>
      </c>
      <c r="D1871" s="5">
        <v>1874</v>
      </c>
      <c r="E1871" s="6" t="s">
        <v>67</v>
      </c>
      <c r="F1871" s="4" t="s">
        <v>288</v>
      </c>
      <c r="G1871" s="4" t="s">
        <v>289</v>
      </c>
      <c r="H1871" s="4" t="s">
        <v>290</v>
      </c>
      <c r="I1871" s="4">
        <v>1.8571428060531616</v>
      </c>
      <c r="J1871" s="5">
        <v>848.62035000000003</v>
      </c>
      <c r="K1871" s="5">
        <v>409.18657324218748</v>
      </c>
      <c r="L1871" s="4" t="s">
        <v>41</v>
      </c>
      <c r="M1871" s="4" t="s">
        <v>162</v>
      </c>
      <c r="N1871" s="7">
        <f>VLOOKUP($A1871,'[1]Prices 23 nov'!$A$2:$Q$5001,5,FALSE)</f>
        <v>2.5092100903048249</v>
      </c>
      <c r="O1871" s="7">
        <f>VLOOKUP($A1871,'[1]Prices 23 nov'!$A$2:$Q$5001,6,FALSE)</f>
        <v>759.74497056007385</v>
      </c>
      <c r="P1871" s="7">
        <f>VLOOKUP($A1871,'[1]Prices 23 nov'!$A$2:$Q$5001,7,FALSE)</f>
        <v>804.04379904270172</v>
      </c>
      <c r="Q1871" s="7">
        <f>VLOOKUP($A1871,'[1]Prices 23 nov'!$A$2:$Q$5001,8,FALSE)</f>
        <v>750.90613341331482</v>
      </c>
      <c r="R1871" s="7">
        <f>VLOOKUP($A1871,'[1]Prices 23 nov'!$A$2:$Q$5001,9,FALSE)</f>
        <v>687.57001876831055</v>
      </c>
      <c r="S1871" s="7">
        <f>VLOOKUP($A1871,'[1]Prices 23 nov'!$A$2:$Q$5001,10,FALSE)</f>
        <v>506.04600008392299</v>
      </c>
      <c r="T1871" s="7">
        <f>VLOOKUP($A1871,'[1]Prices 23 nov'!$A$2:$Q$5001,11,FALSE)</f>
        <v>480.17557549476618</v>
      </c>
      <c r="U1871" s="7">
        <f>VLOOKUP($A1871,'[1]Prices 23 nov'!$A$2:$Q$5001,12,FALSE)</f>
        <v>543.14401721954346</v>
      </c>
      <c r="V1871" s="7">
        <f>VLOOKUP($A1871,'[1]Prices 23 nov'!$A$2:$Q$5001,13,FALSE)</f>
        <v>549.68319702148438</v>
      </c>
      <c r="W1871" s="7">
        <f>VLOOKUP($A1871,'[1]Prices 23 nov'!$A$2:$Q$5001,14,FALSE)</f>
        <v>608.59822845458984</v>
      </c>
      <c r="X1871" s="7">
        <f>VLOOKUP($A1871,'[1]Prices 23 nov'!$A$2:$Q$5001,15,FALSE)</f>
        <v>643.83931368589401</v>
      </c>
      <c r="Y1871" s="7">
        <f>VLOOKUP($A1871,'[1]Prices 23 nov'!$A$2:$Q$5001,16,FALSE)</f>
        <v>816.2774920463562</v>
      </c>
      <c r="Z1871" s="7">
        <f>VLOOKUP($A1871,'[1]Prices 23 nov'!$A$2:$Q$5001,17,FALSE)</f>
        <v>756.98277032375336</v>
      </c>
    </row>
    <row r="1872" spans="1:26">
      <c r="A1872" s="4" t="s">
        <v>4161</v>
      </c>
      <c r="B1872" s="4" t="s">
        <v>4162</v>
      </c>
      <c r="C1872" s="5">
        <v>9434684416</v>
      </c>
      <c r="D1872" s="5">
        <v>1875</v>
      </c>
      <c r="E1872" s="6" t="s">
        <v>273</v>
      </c>
      <c r="F1872" s="4" t="s">
        <v>51</v>
      </c>
      <c r="G1872" s="4" t="s">
        <v>18</v>
      </c>
      <c r="H1872" s="4" t="s">
        <v>19</v>
      </c>
      <c r="I1872" s="4">
        <v>4.5714287757873535</v>
      </c>
      <c r="J1872" s="5">
        <v>30.459999084472656</v>
      </c>
      <c r="K1872" s="5">
        <v>19.559999465942383</v>
      </c>
      <c r="L1872" s="4" t="s">
        <v>35</v>
      </c>
      <c r="M1872" s="4" t="s">
        <v>187</v>
      </c>
      <c r="N1872" s="7">
        <f>VLOOKUP($A1872,'[1]Prices 23 nov'!$A$2:$Q$5001,5,FALSE)</f>
        <v>-6.3559835780087726</v>
      </c>
      <c r="O1872" s="7">
        <f>VLOOKUP($A1872,'[1]Prices 23 nov'!$A$2:$Q$5001,6,FALSE)</f>
        <v>26.180000305175781</v>
      </c>
      <c r="P1872" s="7">
        <f>VLOOKUP($A1872,'[1]Prices 23 nov'!$A$2:$Q$5001,7,FALSE)</f>
        <v>27.840000152587891</v>
      </c>
      <c r="Q1872" s="7">
        <f>VLOOKUP($A1872,'[1]Prices 23 nov'!$A$2:$Q$5001,8,FALSE)</f>
        <v>29.79000091552734</v>
      </c>
      <c r="R1872" s="7">
        <f>VLOOKUP($A1872,'[1]Prices 23 nov'!$A$2:$Q$5001,9,FALSE)</f>
        <v>28.559999465942379</v>
      </c>
      <c r="S1872" s="7">
        <f>VLOOKUP($A1872,'[1]Prices 23 nov'!$A$2:$Q$5001,10,FALSE)</f>
        <v>23.059999465942379</v>
      </c>
      <c r="T1872" s="7">
        <f>VLOOKUP($A1872,'[1]Prices 23 nov'!$A$2:$Q$5001,11,FALSE)</f>
        <v>24.469999313354489</v>
      </c>
      <c r="U1872" s="7">
        <f>VLOOKUP($A1872,'[1]Prices 23 nov'!$A$2:$Q$5001,12,FALSE)</f>
        <v>24.20999908447266</v>
      </c>
      <c r="V1872" s="7">
        <f>VLOOKUP($A1872,'[1]Prices 23 nov'!$A$2:$Q$5001,13,FALSE)</f>
        <v>23.45999908447266</v>
      </c>
      <c r="W1872" s="7">
        <f>VLOOKUP($A1872,'[1]Prices 23 nov'!$A$2:$Q$5001,14,FALSE)</f>
        <v>23.979999542236332</v>
      </c>
      <c r="X1872" s="7">
        <f>VLOOKUP($A1872,'[1]Prices 23 nov'!$A$2:$Q$5001,15,FALSE)</f>
        <v>21.389999389648441</v>
      </c>
      <c r="Y1872" s="7">
        <f>VLOOKUP($A1872,'[1]Prices 23 nov'!$A$2:$Q$5001,16,FALSE)</f>
        <v>22</v>
      </c>
      <c r="Z1872" s="7">
        <f>VLOOKUP($A1872,'[1]Prices 23 nov'!$A$2:$Q$5001,17,FALSE)</f>
        <v>23.45000076293945</v>
      </c>
    </row>
    <row r="1873" spans="1:26">
      <c r="A1873" s="4" t="s">
        <v>4163</v>
      </c>
      <c r="B1873" s="4" t="s">
        <v>4164</v>
      </c>
      <c r="C1873" s="5">
        <v>9422381056</v>
      </c>
      <c r="D1873" s="5">
        <v>1876</v>
      </c>
      <c r="E1873" s="6" t="s">
        <v>67</v>
      </c>
      <c r="F1873" s="4" t="s">
        <v>115</v>
      </c>
      <c r="G1873" s="4" t="s">
        <v>116</v>
      </c>
      <c r="H1873" s="4" t="s">
        <v>117</v>
      </c>
      <c r="I1873" s="4">
        <v>3.375</v>
      </c>
      <c r="J1873" s="5">
        <v>47.485218041992184</v>
      </c>
      <c r="K1873" s="5">
        <v>21.725729588699341</v>
      </c>
      <c r="L1873" s="4" t="s">
        <v>658</v>
      </c>
      <c r="M1873" s="4" t="s">
        <v>851</v>
      </c>
      <c r="N1873" s="7">
        <f>VLOOKUP($A1873,'[1]Prices 23 nov'!$A$2:$Q$5001,5,FALSE)</f>
        <v>-26.180905216176889</v>
      </c>
      <c r="O1873" s="7">
        <f>VLOOKUP($A1873,'[1]Prices 23 nov'!$A$2:$Q$5001,6,FALSE)</f>
        <v>42.273271334028323</v>
      </c>
      <c r="P1873" s="7">
        <f>VLOOKUP($A1873,'[1]Prices 23 nov'!$A$2:$Q$5001,7,FALSE)</f>
        <v>46.818449944257743</v>
      </c>
      <c r="Q1873" s="7">
        <f>VLOOKUP($A1873,'[1]Prices 23 nov'!$A$2:$Q$5001,8,FALSE)</f>
        <v>41.371720672183983</v>
      </c>
      <c r="R1873" s="7">
        <f>VLOOKUP($A1873,'[1]Prices 23 nov'!$A$2:$Q$5001,9,FALSE)</f>
        <v>36.983443056640681</v>
      </c>
      <c r="S1873" s="7">
        <f>VLOOKUP($A1873,'[1]Prices 23 nov'!$A$2:$Q$5001,10,FALSE)</f>
        <v>26.187223564052601</v>
      </c>
      <c r="T1873" s="7">
        <f>VLOOKUP($A1873,'[1]Prices 23 nov'!$A$2:$Q$5001,11,FALSE)</f>
        <v>27.821614244827291</v>
      </c>
      <c r="U1873" s="7">
        <f>VLOOKUP($A1873,'[1]Prices 23 nov'!$A$2:$Q$5001,12,FALSE)</f>
        <v>29.093820243053411</v>
      </c>
      <c r="V1873" s="7">
        <f>VLOOKUP($A1873,'[1]Prices 23 nov'!$A$2:$Q$5001,13,FALSE)</f>
        <v>26.628095168212891</v>
      </c>
      <c r="W1873" s="7">
        <f>VLOOKUP($A1873,'[1]Prices 23 nov'!$A$2:$Q$5001,14,FALSE)</f>
        <v>25.213354103179881</v>
      </c>
      <c r="X1873" s="7">
        <f>VLOOKUP($A1873,'[1]Prices 23 nov'!$A$2:$Q$5001,15,FALSE)</f>
        <v>30.216888278114311</v>
      </c>
      <c r="Y1873" s="7">
        <f>VLOOKUP($A1873,'[1]Prices 23 nov'!$A$2:$Q$5001,16,FALSE)</f>
        <v>27.483299284172059</v>
      </c>
      <c r="Z1873" s="7">
        <f>VLOOKUP($A1873,'[1]Prices 23 nov'!$A$2:$Q$5001,17,FALSE)</f>
        <v>26.011835956109959</v>
      </c>
    </row>
    <row r="1874" spans="1:26">
      <c r="A1874" s="4" t="s">
        <v>4165</v>
      </c>
      <c r="B1874" s="4" t="s">
        <v>4166</v>
      </c>
      <c r="C1874" s="5">
        <v>9415009280</v>
      </c>
      <c r="D1874" s="5">
        <v>1877</v>
      </c>
      <c r="E1874" s="6" t="s">
        <v>70</v>
      </c>
      <c r="F1874" s="4" t="s">
        <v>210</v>
      </c>
      <c r="G1874" s="4" t="s">
        <v>211</v>
      </c>
      <c r="H1874" s="4" t="s">
        <v>212</v>
      </c>
      <c r="I1874" s="4">
        <v>3.9487178325653076</v>
      </c>
      <c r="J1874" s="5">
        <v>10.876655625640167</v>
      </c>
      <c r="K1874" s="5">
        <v>5.569676721653944</v>
      </c>
      <c r="L1874" s="4" t="s">
        <v>20</v>
      </c>
      <c r="M1874" s="4" t="s">
        <v>456</v>
      </c>
      <c r="N1874" s="7">
        <f>VLOOKUP($A1874,'[1]Prices 23 nov'!$A$2:$Q$5001,5,FALSE)</f>
        <v>-2.321736373713168</v>
      </c>
      <c r="O1874" s="7">
        <f>VLOOKUP($A1874,'[1]Prices 23 nov'!$A$2:$Q$5001,6,FALSE)</f>
        <v>10.16977544578236</v>
      </c>
      <c r="P1874" s="7">
        <f>VLOOKUP($A1874,'[1]Prices 23 nov'!$A$2:$Q$5001,7,FALSE)</f>
        <v>9.688200012916468</v>
      </c>
      <c r="Q1874" s="7">
        <f>VLOOKUP($A1874,'[1]Prices 23 nov'!$A$2:$Q$5001,8,FALSE)</f>
        <v>9.360358894469698</v>
      </c>
      <c r="R1874" s="7">
        <f>VLOOKUP($A1874,'[1]Prices 23 nov'!$A$2:$Q$5001,9,FALSE)</f>
        <v>8.0819553780219167</v>
      </c>
      <c r="S1874" s="7">
        <f>VLOOKUP($A1874,'[1]Prices 23 nov'!$A$2:$Q$5001,10,FALSE)</f>
        <v>7.1662236179690808</v>
      </c>
      <c r="T1874" s="7">
        <f>VLOOKUP($A1874,'[1]Prices 23 nov'!$A$2:$Q$5001,11,FALSE)</f>
        <v>7.1599456764446927</v>
      </c>
      <c r="U1874" s="7">
        <f>VLOOKUP($A1874,'[1]Prices 23 nov'!$A$2:$Q$5001,12,FALSE)</f>
        <v>8.3804206623260029</v>
      </c>
      <c r="V1874" s="7">
        <f>VLOOKUP($A1874,'[1]Prices 23 nov'!$A$2:$Q$5001,13,FALSE)</f>
        <v>9.2023965324032133</v>
      </c>
      <c r="W1874" s="7">
        <f>VLOOKUP($A1874,'[1]Prices 23 nov'!$A$2:$Q$5001,14,FALSE)</f>
        <v>9.2932207927125887</v>
      </c>
      <c r="X1874" s="7">
        <f>VLOOKUP($A1874,'[1]Prices 23 nov'!$A$2:$Q$5001,15,FALSE)</f>
        <v>9.0078626347518593</v>
      </c>
      <c r="Y1874" s="7">
        <f>VLOOKUP($A1874,'[1]Prices 23 nov'!$A$2:$Q$5001,16,FALSE)</f>
        <v>10.023623077867679</v>
      </c>
      <c r="Z1874" s="7">
        <f>VLOOKUP($A1874,'[1]Prices 23 nov'!$A$2:$Q$5001,17,FALSE)</f>
        <v>8.8050356712047915</v>
      </c>
    </row>
    <row r="1875" spans="1:26">
      <c r="A1875" s="4" t="s">
        <v>4167</v>
      </c>
      <c r="B1875" s="4" t="s">
        <v>4168</v>
      </c>
      <c r="C1875" s="5">
        <v>9413841920</v>
      </c>
      <c r="D1875" s="5">
        <v>1878</v>
      </c>
      <c r="E1875" s="6" t="s">
        <v>55</v>
      </c>
      <c r="F1875" s="4" t="s">
        <v>288</v>
      </c>
      <c r="G1875" s="4" t="s">
        <v>289</v>
      </c>
      <c r="H1875" s="4" t="s">
        <v>290</v>
      </c>
      <c r="I1875" s="4">
        <v>4.1999998092651367</v>
      </c>
      <c r="J1875" s="5">
        <v>52.507438351440427</v>
      </c>
      <c r="K1875" s="5">
        <v>22.885128081512452</v>
      </c>
      <c r="L1875" s="4" t="s">
        <v>64</v>
      </c>
      <c r="M1875" s="4" t="s">
        <v>187</v>
      </c>
      <c r="N1875" s="7">
        <f>VLOOKUP($A1875,'[1]Prices 23 nov'!$A$2:$Q$5001,5,FALSE)</f>
        <v>-23.911451426663721</v>
      </c>
      <c r="O1875" s="7">
        <f>VLOOKUP($A1875,'[1]Prices 23 nov'!$A$2:$Q$5001,6,FALSE)</f>
        <v>47.00229665775305</v>
      </c>
      <c r="P1875" s="7">
        <f>VLOOKUP($A1875,'[1]Prices 23 nov'!$A$2:$Q$5001,7,FALSE)</f>
        <v>49.543452283237457</v>
      </c>
      <c r="Q1875" s="7">
        <f>VLOOKUP($A1875,'[1]Prices 23 nov'!$A$2:$Q$5001,8,FALSE)</f>
        <v>49.787620721656822</v>
      </c>
      <c r="R1875" s="7">
        <f>VLOOKUP($A1875,'[1]Prices 23 nov'!$A$2:$Q$5001,9,FALSE)</f>
        <v>45.413160045471159</v>
      </c>
      <c r="S1875" s="7">
        <f>VLOOKUP($A1875,'[1]Prices 23 nov'!$A$2:$Q$5001,10,FALSE)</f>
        <v>31.704349669837939</v>
      </c>
      <c r="T1875" s="7">
        <f>VLOOKUP($A1875,'[1]Prices 23 nov'!$A$2:$Q$5001,11,FALSE)</f>
        <v>35.732974679397557</v>
      </c>
      <c r="U1875" s="7">
        <f>VLOOKUP($A1875,'[1]Prices 23 nov'!$A$2:$Q$5001,12,FALSE)</f>
        <v>35.282101967716237</v>
      </c>
      <c r="V1875" s="7">
        <f>VLOOKUP($A1875,'[1]Prices 23 nov'!$A$2:$Q$5001,13,FALSE)</f>
        <v>37.419009172241203</v>
      </c>
      <c r="W1875" s="7">
        <f>VLOOKUP($A1875,'[1]Prices 23 nov'!$A$2:$Q$5001,14,FALSE)</f>
        <v>36.962354652496288</v>
      </c>
      <c r="X1875" s="7">
        <f>VLOOKUP($A1875,'[1]Prices 23 nov'!$A$2:$Q$5001,15,FALSE)</f>
        <v>37.234081701965351</v>
      </c>
      <c r="Y1875" s="7">
        <f>VLOOKUP($A1875,'[1]Prices 23 nov'!$A$2:$Q$5001,16,FALSE)</f>
        <v>32.486669504241952</v>
      </c>
      <c r="Z1875" s="7">
        <f>VLOOKUP($A1875,'[1]Prices 23 nov'!$A$2:$Q$5001,17,FALSE)</f>
        <v>30.558383600440951</v>
      </c>
    </row>
    <row r="1876" spans="1:26">
      <c r="A1876" s="4" t="s">
        <v>4169</v>
      </c>
      <c r="B1876" s="4" t="s">
        <v>4170</v>
      </c>
      <c r="C1876" s="5">
        <v>9409326080</v>
      </c>
      <c r="D1876" s="5">
        <v>1879</v>
      </c>
      <c r="E1876" s="6" t="s">
        <v>67</v>
      </c>
      <c r="F1876" s="4" t="s">
        <v>141</v>
      </c>
      <c r="G1876" s="4" t="s">
        <v>142</v>
      </c>
      <c r="H1876" s="4" t="s">
        <v>143</v>
      </c>
      <c r="I1876" s="4">
        <v>3.625</v>
      </c>
      <c r="J1876" s="5">
        <v>39.471276984998177</v>
      </c>
      <c r="K1876" s="5">
        <v>20.237346039737478</v>
      </c>
      <c r="L1876" s="4" t="s">
        <v>20</v>
      </c>
      <c r="M1876" s="4" t="s">
        <v>337</v>
      </c>
      <c r="N1876" s="7">
        <f>VLOOKUP($A1876,'[1]Prices 23 nov'!$A$2:$Q$5001,5,FALSE)</f>
        <v>-21.13331743473956</v>
      </c>
      <c r="O1876" s="7">
        <f>VLOOKUP($A1876,'[1]Prices 23 nov'!$A$2:$Q$5001,6,FALSE)</f>
        <v>38.930668593384333</v>
      </c>
      <c r="P1876" s="7">
        <f>VLOOKUP($A1876,'[1]Prices 23 nov'!$A$2:$Q$5001,7,FALSE)</f>
        <v>37.45973133482039</v>
      </c>
      <c r="Q1876" s="7">
        <f>VLOOKUP($A1876,'[1]Prices 23 nov'!$A$2:$Q$5001,8,FALSE)</f>
        <v>34.32410174049437</v>
      </c>
      <c r="R1876" s="7">
        <f>VLOOKUP($A1876,'[1]Prices 23 nov'!$A$2:$Q$5001,9,FALSE)</f>
        <v>32.433186206035323</v>
      </c>
      <c r="S1876" s="7">
        <f>VLOOKUP($A1876,'[1]Prices 23 nov'!$A$2:$Q$5001,10,FALSE)</f>
        <v>24.187523005530242</v>
      </c>
      <c r="T1876" s="7">
        <f>VLOOKUP($A1876,'[1]Prices 23 nov'!$A$2:$Q$5001,11,FALSE)</f>
        <v>27.879751441068951</v>
      </c>
      <c r="U1876" s="7">
        <f>VLOOKUP($A1876,'[1]Prices 23 nov'!$A$2:$Q$5001,12,FALSE)</f>
        <v>31.55790908262134</v>
      </c>
      <c r="V1876" s="7">
        <f>VLOOKUP($A1876,'[1]Prices 23 nov'!$A$2:$Q$5001,13,FALSE)</f>
        <v>28.672501258552071</v>
      </c>
      <c r="W1876" s="7">
        <f>VLOOKUP($A1876,'[1]Prices 23 nov'!$A$2:$Q$5001,14,FALSE)</f>
        <v>29.267604402266439</v>
      </c>
      <c r="X1876" s="7">
        <f>VLOOKUP($A1876,'[1]Prices 23 nov'!$A$2:$Q$5001,15,FALSE)</f>
        <v>34.474627575837083</v>
      </c>
      <c r="Y1876" s="7">
        <f>VLOOKUP($A1876,'[1]Prices 23 nov'!$A$2:$Q$5001,16,FALSE)</f>
        <v>31.738511379808191</v>
      </c>
      <c r="Z1876" s="7">
        <f>VLOOKUP($A1876,'[1]Prices 23 nov'!$A$2:$Q$5001,17,FALSE)</f>
        <v>29.899856233969331</v>
      </c>
    </row>
    <row r="1877" spans="1:26">
      <c r="A1877" s="4" t="s">
        <v>4171</v>
      </c>
      <c r="B1877" s="4" t="s">
        <v>4172</v>
      </c>
      <c r="C1877" s="5">
        <v>9403336704</v>
      </c>
      <c r="D1877" s="5">
        <v>1880</v>
      </c>
      <c r="E1877" s="6" t="s">
        <v>70</v>
      </c>
      <c r="F1877" s="4" t="s">
        <v>115</v>
      </c>
      <c r="G1877" s="4" t="s">
        <v>116</v>
      </c>
      <c r="H1877" s="4" t="s">
        <v>117</v>
      </c>
      <c r="I1877" s="4">
        <v>2.1304347515106201</v>
      </c>
      <c r="J1877" s="5">
        <v>192.18875000000003</v>
      </c>
      <c r="K1877" s="5">
        <v>88.379276594543455</v>
      </c>
      <c r="L1877" s="4" t="s">
        <v>35</v>
      </c>
      <c r="M1877" s="4" t="s">
        <v>253</v>
      </c>
      <c r="N1877" s="7">
        <f>VLOOKUP($A1877,'[1]Prices 23 nov'!$A$2:$Q$5001,5,FALSE)</f>
        <v>26.10359819421171</v>
      </c>
      <c r="O1877" s="7">
        <f>VLOOKUP($A1877,'[1]Prices 23 nov'!$A$2:$Q$5001,6,FALSE)</f>
        <v>125.7012451291084</v>
      </c>
      <c r="P1877" s="7">
        <f>VLOOKUP($A1877,'[1]Prices 23 nov'!$A$2:$Q$5001,7,FALSE)</f>
        <v>122.7932998538017</v>
      </c>
      <c r="Q1877" s="7">
        <f>VLOOKUP($A1877,'[1]Prices 23 nov'!$A$2:$Q$5001,8,FALSE)</f>
        <v>110.4794166035081</v>
      </c>
      <c r="R1877" s="7">
        <f>VLOOKUP($A1877,'[1]Prices 23 nov'!$A$2:$Q$5001,9,FALSE)</f>
        <v>105.6510028839111</v>
      </c>
      <c r="S1877" s="7">
        <f>VLOOKUP($A1877,'[1]Prices 23 nov'!$A$2:$Q$5001,10,FALSE)</f>
        <v>110.34249711036681</v>
      </c>
      <c r="T1877" s="7">
        <f>VLOOKUP($A1877,'[1]Prices 23 nov'!$A$2:$Q$5001,11,FALSE)</f>
        <v>111.8578376447294</v>
      </c>
      <c r="U1877" s="7">
        <f>VLOOKUP($A1877,'[1]Prices 23 nov'!$A$2:$Q$5001,12,FALSE)</f>
        <v>121.0944072357179</v>
      </c>
      <c r="V1877" s="7">
        <f>VLOOKUP($A1877,'[1]Prices 23 nov'!$A$2:$Q$5001,13,FALSE)</f>
        <v>136.97023753906251</v>
      </c>
      <c r="W1877" s="7">
        <f>VLOOKUP($A1877,'[1]Prices 23 nov'!$A$2:$Q$5001,14,FALSE)</f>
        <v>160.72633110015889</v>
      </c>
      <c r="X1877" s="7">
        <f>VLOOKUP($A1877,'[1]Prices 23 nov'!$A$2:$Q$5001,15,FALSE)</f>
        <v>162.5410798131179</v>
      </c>
      <c r="Y1877" s="7">
        <f>VLOOKUP($A1877,'[1]Prices 23 nov'!$A$2:$Q$5001,16,FALSE)</f>
        <v>182.75220538787829</v>
      </c>
      <c r="Z1877" s="7">
        <f>VLOOKUP($A1877,'[1]Prices 23 nov'!$A$2:$Q$5001,17,FALSE)</f>
        <v>168.72228048269241</v>
      </c>
    </row>
    <row r="1878" spans="1:26">
      <c r="A1878" s="4" t="s">
        <v>4173</v>
      </c>
      <c r="B1878" s="4" t="s">
        <v>4174</v>
      </c>
      <c r="C1878" s="5">
        <v>9398724608</v>
      </c>
      <c r="D1878" s="5">
        <v>1881</v>
      </c>
      <c r="E1878" s="6" t="s">
        <v>70</v>
      </c>
      <c r="F1878" s="4" t="s">
        <v>692</v>
      </c>
      <c r="G1878" s="4" t="s">
        <v>693</v>
      </c>
      <c r="H1878" s="4" t="s">
        <v>694</v>
      </c>
      <c r="I1878" s="4">
        <v>4.0588235855102539</v>
      </c>
      <c r="J1878" s="5">
        <v>13.208786795741851</v>
      </c>
      <c r="K1878" s="5">
        <v>3.994186164796814</v>
      </c>
      <c r="L1878" s="4" t="s">
        <v>41</v>
      </c>
      <c r="M1878" s="4" t="s">
        <v>38</v>
      </c>
      <c r="N1878" s="7">
        <f>VLOOKUP($A1878,'[1]Prices 23 nov'!$A$2:$Q$5001,5,FALSE)</f>
        <v>69.146785364712997</v>
      </c>
      <c r="O1878" s="7">
        <f>VLOOKUP($A1878,'[1]Prices 23 nov'!$A$2:$Q$5001,6,FALSE)</f>
        <v>10.04975259836328</v>
      </c>
      <c r="P1878" s="7">
        <f>VLOOKUP($A1878,'[1]Prices 23 nov'!$A$2:$Q$5001,7,FALSE)</f>
        <v>11.794412368275911</v>
      </c>
      <c r="Q1878" s="7">
        <f>VLOOKUP($A1878,'[1]Prices 23 nov'!$A$2:$Q$5001,8,FALSE)</f>
        <v>12.838586346744361</v>
      </c>
      <c r="R1878" s="7">
        <f>VLOOKUP($A1878,'[1]Prices 23 nov'!$A$2:$Q$5001,9,FALSE)</f>
        <v>11.11457919431996</v>
      </c>
      <c r="S1878" s="7">
        <f>VLOOKUP($A1878,'[1]Prices 23 nov'!$A$2:$Q$5001,10,FALSE)</f>
        <v>4.4994589778833074</v>
      </c>
      <c r="T1878" s="7">
        <f>VLOOKUP($A1878,'[1]Prices 23 nov'!$A$2:$Q$5001,11,FALSE)</f>
        <v>6.2274593338925683</v>
      </c>
      <c r="U1878" s="7">
        <f>VLOOKUP($A1878,'[1]Prices 23 nov'!$A$2:$Q$5001,12,FALSE)</f>
        <v>6.9712697631450737</v>
      </c>
      <c r="V1878" s="7">
        <f>VLOOKUP($A1878,'[1]Prices 23 nov'!$A$2:$Q$5001,13,FALSE)</f>
        <v>7.9506624203283991</v>
      </c>
      <c r="W1878" s="7">
        <f>VLOOKUP($A1878,'[1]Prices 23 nov'!$A$2:$Q$5001,14,FALSE)</f>
        <v>9.4551403345387826</v>
      </c>
      <c r="X1878" s="7">
        <f>VLOOKUP($A1878,'[1]Prices 23 nov'!$A$2:$Q$5001,15,FALSE)</f>
        <v>9.4390864845786382</v>
      </c>
      <c r="Y1878" s="7">
        <f>VLOOKUP($A1878,'[1]Prices 23 nov'!$A$2:$Q$5001,16,FALSE)</f>
        <v>10.12586366076818</v>
      </c>
      <c r="Z1878" s="7">
        <f>VLOOKUP($A1878,'[1]Prices 23 nov'!$A$2:$Q$5001,17,FALSE)</f>
        <v>10.56590600797654</v>
      </c>
    </row>
    <row r="1879" spans="1:26">
      <c r="A1879" s="4" t="s">
        <v>4175</v>
      </c>
      <c r="B1879" s="4" t="s">
        <v>4176</v>
      </c>
      <c r="C1879" s="5">
        <v>9392744448</v>
      </c>
      <c r="D1879" s="5">
        <v>1882</v>
      </c>
      <c r="E1879" s="6" t="s">
        <v>55</v>
      </c>
      <c r="F1879" s="4" t="s">
        <v>51</v>
      </c>
      <c r="G1879" s="4" t="s">
        <v>2960</v>
      </c>
      <c r="H1879" s="4" t="s">
        <v>1226</v>
      </c>
      <c r="I1879" s="4">
        <v>3.3636362552642822</v>
      </c>
      <c r="J1879" s="5">
        <v>202.67999267578125</v>
      </c>
      <c r="K1879" s="5">
        <v>113.26999664306641</v>
      </c>
      <c r="L1879" s="4" t="s">
        <v>64</v>
      </c>
      <c r="M1879" s="4" t="s">
        <v>207</v>
      </c>
      <c r="N1879" s="7">
        <f>VLOOKUP($A1879,'[1]Prices 23 nov'!$A$2:$Q$5001,5,FALSE)</f>
        <v>-4.8140416754159494</v>
      </c>
      <c r="O1879" s="7">
        <f>VLOOKUP($A1879,'[1]Prices 23 nov'!$A$2:$Q$5001,6,FALSE)</f>
        <v>187.42999267578119</v>
      </c>
      <c r="P1879" s="7">
        <f>VLOOKUP($A1879,'[1]Prices 23 nov'!$A$2:$Q$5001,7,FALSE)</f>
        <v>196.02000427246091</v>
      </c>
      <c r="Q1879" s="7">
        <f>VLOOKUP($A1879,'[1]Prices 23 nov'!$A$2:$Q$5001,8,FALSE)</f>
        <v>191.58000183105469</v>
      </c>
      <c r="R1879" s="7">
        <f>VLOOKUP($A1879,'[1]Prices 23 nov'!$A$2:$Q$5001,9,FALSE)</f>
        <v>181.66999816894531</v>
      </c>
      <c r="S1879" s="7">
        <f>VLOOKUP($A1879,'[1]Prices 23 nov'!$A$2:$Q$5001,10,FALSE)</f>
        <v>146.5</v>
      </c>
      <c r="T1879" s="7">
        <f>VLOOKUP($A1879,'[1]Prices 23 nov'!$A$2:$Q$5001,11,FALSE)</f>
        <v>140.91999816894531</v>
      </c>
      <c r="U1879" s="7">
        <f>VLOOKUP($A1879,'[1]Prices 23 nov'!$A$2:$Q$5001,12,FALSE)</f>
        <v>164.9100036621094</v>
      </c>
      <c r="V1879" s="7">
        <f>VLOOKUP($A1879,'[1]Prices 23 nov'!$A$2:$Q$5001,13,FALSE)</f>
        <v>175.1199951171875</v>
      </c>
      <c r="W1879" s="7">
        <f>VLOOKUP($A1879,'[1]Prices 23 nov'!$A$2:$Q$5001,14,FALSE)</f>
        <v>182.8999938964844</v>
      </c>
      <c r="X1879" s="7">
        <f>VLOOKUP($A1879,'[1]Prices 23 nov'!$A$2:$Q$5001,15,FALSE)</f>
        <v>183.9700012207031</v>
      </c>
      <c r="Y1879" s="7">
        <f>VLOOKUP($A1879,'[1]Prices 23 nov'!$A$2:$Q$5001,16,FALSE)</f>
        <v>170.1300048828125</v>
      </c>
      <c r="Z1879" s="7">
        <f>VLOOKUP($A1879,'[1]Prices 23 nov'!$A$2:$Q$5001,17,FALSE)</f>
        <v>163.3999938964844</v>
      </c>
    </row>
    <row r="1880" spans="1:26">
      <c r="A1880" s="4" t="s">
        <v>4177</v>
      </c>
      <c r="B1880" s="4" t="s">
        <v>4178</v>
      </c>
      <c r="C1880" s="5">
        <v>9391298560</v>
      </c>
      <c r="D1880" s="5">
        <v>1883</v>
      </c>
      <c r="E1880" s="6" t="s">
        <v>273</v>
      </c>
      <c r="F1880" s="4" t="s">
        <v>377</v>
      </c>
      <c r="G1880" s="4" t="s">
        <v>378</v>
      </c>
      <c r="H1880" s="4" t="s">
        <v>379</v>
      </c>
      <c r="I1880" s="4">
        <v>3.8571429252624512</v>
      </c>
      <c r="J1880" s="5">
        <v>16.877414186058409</v>
      </c>
      <c r="K1880" s="5">
        <v>9.5454860008192917</v>
      </c>
      <c r="L1880" s="4" t="s">
        <v>20</v>
      </c>
      <c r="M1880" s="4" t="s">
        <v>1922</v>
      </c>
      <c r="N1880" s="7">
        <f>VLOOKUP($A1880,'[1]Prices 23 nov'!$A$2:$Q$5001,5,FALSE)</f>
        <v>14.49361603940282</v>
      </c>
      <c r="O1880" s="7">
        <f>VLOOKUP($A1880,'[1]Prices 23 nov'!$A$2:$Q$5001,6,FALSE)</f>
        <v>14.061208577441221</v>
      </c>
      <c r="P1880" s="7">
        <f>VLOOKUP($A1880,'[1]Prices 23 nov'!$A$2:$Q$5001,7,FALSE)</f>
        <v>14.147093455390969</v>
      </c>
      <c r="Q1880" s="7">
        <f>VLOOKUP($A1880,'[1]Prices 23 nov'!$A$2:$Q$5001,8,FALSE)</f>
        <v>15.4083547650913</v>
      </c>
      <c r="R1880" s="7">
        <f>VLOOKUP($A1880,'[1]Prices 23 nov'!$A$2:$Q$5001,9,FALSE)</f>
        <v>15.584708718910409</v>
      </c>
      <c r="S1880" s="7">
        <f>VLOOKUP($A1880,'[1]Prices 23 nov'!$A$2:$Q$5001,10,FALSE)</f>
        <v>12.51934101565644</v>
      </c>
      <c r="T1880" s="7">
        <f>VLOOKUP($A1880,'[1]Prices 23 nov'!$A$2:$Q$5001,11,FALSE)</f>
        <v>13.261394686389851</v>
      </c>
      <c r="U1880" s="7">
        <f>VLOOKUP($A1880,'[1]Prices 23 nov'!$A$2:$Q$5001,12,FALSE)</f>
        <v>14.179598884132931</v>
      </c>
      <c r="V1880" s="7">
        <f>VLOOKUP($A1880,'[1]Prices 23 nov'!$A$2:$Q$5001,13,FALSE)</f>
        <v>12.9234158023819</v>
      </c>
      <c r="W1880" s="7">
        <f>VLOOKUP($A1880,'[1]Prices 23 nov'!$A$2:$Q$5001,14,FALSE)</f>
        <v>13.786928760431239</v>
      </c>
      <c r="X1880" s="7">
        <f>VLOOKUP($A1880,'[1]Prices 23 nov'!$A$2:$Q$5001,15,FALSE)</f>
        <v>13.964170299778861</v>
      </c>
      <c r="Y1880" s="7">
        <f>VLOOKUP($A1880,'[1]Prices 23 nov'!$A$2:$Q$5001,16,FALSE)</f>
        <v>14.599473166135789</v>
      </c>
      <c r="Z1880" s="7">
        <f>VLOOKUP($A1880,'[1]Prices 23 nov'!$A$2:$Q$5001,17,FALSE)</f>
        <v>15.44672469121053</v>
      </c>
    </row>
    <row r="1881" spans="1:26">
      <c r="A1881" s="4" t="s">
        <v>4179</v>
      </c>
      <c r="B1881" s="4" t="s">
        <v>4180</v>
      </c>
      <c r="C1881" s="5">
        <v>9389852672</v>
      </c>
      <c r="D1881" s="5">
        <v>1884</v>
      </c>
      <c r="E1881" s="6" t="s">
        <v>55</v>
      </c>
      <c r="F1881" s="4" t="s">
        <v>51</v>
      </c>
      <c r="G1881" s="4" t="s">
        <v>18</v>
      </c>
      <c r="H1881" s="4" t="s">
        <v>19</v>
      </c>
      <c r="I1881" s="4">
        <v>4.0625</v>
      </c>
      <c r="J1881" s="5">
        <v>32.040000915527344</v>
      </c>
      <c r="K1881" s="5">
        <v>17.5</v>
      </c>
      <c r="L1881" s="4" t="s">
        <v>20</v>
      </c>
      <c r="M1881" s="4" t="s">
        <v>38</v>
      </c>
      <c r="N1881" s="7">
        <f>VLOOKUP($A1881,'[1]Prices 23 nov'!$A$2:$Q$5001,5,FALSE)</f>
        <v>9.0599851076397897</v>
      </c>
      <c r="O1881" s="7">
        <f>VLOOKUP($A1881,'[1]Prices 23 nov'!$A$2:$Q$5001,6,FALSE)</f>
        <v>26.360000610351559</v>
      </c>
      <c r="P1881" s="7">
        <f>VLOOKUP($A1881,'[1]Prices 23 nov'!$A$2:$Q$5001,7,FALSE)</f>
        <v>26.20999908447266</v>
      </c>
      <c r="Q1881" s="7">
        <f>VLOOKUP($A1881,'[1]Prices 23 nov'!$A$2:$Q$5001,8,FALSE)</f>
        <v>27.64999961853027</v>
      </c>
      <c r="R1881" s="7">
        <f>VLOOKUP($A1881,'[1]Prices 23 nov'!$A$2:$Q$5001,9,FALSE)</f>
        <v>27.379999160766602</v>
      </c>
      <c r="S1881" s="7">
        <f>VLOOKUP($A1881,'[1]Prices 23 nov'!$A$2:$Q$5001,10,FALSE)</f>
        <v>21.829999923706051</v>
      </c>
      <c r="T1881" s="7">
        <f>VLOOKUP($A1881,'[1]Prices 23 nov'!$A$2:$Q$5001,11,FALSE)</f>
        <v>23.25</v>
      </c>
      <c r="U1881" s="7">
        <f>VLOOKUP($A1881,'[1]Prices 23 nov'!$A$2:$Q$5001,12,FALSE)</f>
        <v>26.329999923706051</v>
      </c>
      <c r="V1881" s="7">
        <f>VLOOKUP($A1881,'[1]Prices 23 nov'!$A$2:$Q$5001,13,FALSE)</f>
        <v>27.940000534057621</v>
      </c>
      <c r="W1881" s="7">
        <f>VLOOKUP($A1881,'[1]Prices 23 nov'!$A$2:$Q$5001,14,FALSE)</f>
        <v>28.70999908447266</v>
      </c>
      <c r="X1881" s="7">
        <f>VLOOKUP($A1881,'[1]Prices 23 nov'!$A$2:$Q$5001,15,FALSE)</f>
        <v>28.64999961853027</v>
      </c>
      <c r="Y1881" s="7">
        <f>VLOOKUP($A1881,'[1]Prices 23 nov'!$A$2:$Q$5001,16,FALSE)</f>
        <v>29.329999923706051</v>
      </c>
      <c r="Z1881" s="7">
        <f>VLOOKUP($A1881,'[1]Prices 23 nov'!$A$2:$Q$5001,17,FALSE)</f>
        <v>28.379999160766602</v>
      </c>
    </row>
    <row r="1882" spans="1:26">
      <c r="A1882" s="4" t="s">
        <v>4181</v>
      </c>
      <c r="B1882" s="4" t="s">
        <v>4182</v>
      </c>
      <c r="C1882" s="5">
        <v>9377722368</v>
      </c>
      <c r="D1882" s="5">
        <v>1885</v>
      </c>
      <c r="E1882" s="6" t="s">
        <v>294</v>
      </c>
      <c r="F1882" s="4" t="s">
        <v>242</v>
      </c>
      <c r="G1882" s="4" t="s">
        <v>46</v>
      </c>
      <c r="H1882" s="4" t="s">
        <v>102</v>
      </c>
      <c r="I1882" s="4">
        <v>5</v>
      </c>
      <c r="J1882" s="5">
        <v>5.3894653587299883</v>
      </c>
      <c r="K1882" s="5">
        <v>2.427377625448532</v>
      </c>
      <c r="L1882" s="4" t="s">
        <v>386</v>
      </c>
      <c r="M1882" s="4" t="s">
        <v>38</v>
      </c>
      <c r="N1882" s="7">
        <f>VLOOKUP($A1882,'[1]Prices 23 nov'!$A$2:$Q$5001,5,FALSE)</f>
        <v>88.31980590302399</v>
      </c>
      <c r="O1882" s="7">
        <f>VLOOKUP($A1882,'[1]Prices 23 nov'!$A$2:$Q$5001,6,FALSE)</f>
        <v>2.8667623574939398</v>
      </c>
      <c r="P1882" s="7">
        <f>VLOOKUP($A1882,'[1]Prices 23 nov'!$A$2:$Q$5001,7,FALSE)</f>
        <v>3.1995864244916561</v>
      </c>
      <c r="Q1882" s="7">
        <f>VLOOKUP($A1882,'[1]Prices 23 nov'!$A$2:$Q$5001,8,FALSE)</f>
        <v>2.975147670753131</v>
      </c>
      <c r="R1882" s="7">
        <f>VLOOKUP($A1882,'[1]Prices 23 nov'!$A$2:$Q$5001,9,FALSE)</f>
        <v>3.4722523417403859</v>
      </c>
      <c r="S1882" s="7">
        <f>VLOOKUP($A1882,'[1]Prices 23 nov'!$A$2:$Q$5001,10,FALSE)</f>
        <v>2.5746480722746412</v>
      </c>
      <c r="T1882" s="7">
        <f>VLOOKUP($A1882,'[1]Prices 23 nov'!$A$2:$Q$5001,11,FALSE)</f>
        <v>2.947630727000615</v>
      </c>
      <c r="U1882" s="7">
        <f>VLOOKUP($A1882,'[1]Prices 23 nov'!$A$2:$Q$5001,12,FALSE)</f>
        <v>2.8872863996280098</v>
      </c>
      <c r="V1882" s="7">
        <f>VLOOKUP($A1882,'[1]Prices 23 nov'!$A$2:$Q$5001,13,FALSE)</f>
        <v>3.7864215753245389</v>
      </c>
      <c r="W1882" s="7">
        <f>VLOOKUP($A1882,'[1]Prices 23 nov'!$A$2:$Q$5001,14,FALSE)</f>
        <v>4.2458708311999089</v>
      </c>
      <c r="X1882" s="7">
        <f>VLOOKUP($A1882,'[1]Prices 23 nov'!$A$2:$Q$5001,15,FALSE)</f>
        <v>4.2031573936092173</v>
      </c>
      <c r="Y1882" s="7">
        <f>VLOOKUP($A1882,'[1]Prices 23 nov'!$A$2:$Q$5001,16,FALSE)</f>
        <v>4.2512150763471368</v>
      </c>
      <c r="Z1882" s="7">
        <f>VLOOKUP($A1882,'[1]Prices 23 nov'!$A$2:$Q$5001,17,FALSE)</f>
        <v>4.8285863636866679</v>
      </c>
    </row>
    <row r="1883" spans="1:26">
      <c r="A1883" s="4" t="s">
        <v>4183</v>
      </c>
      <c r="B1883" s="4" t="s">
        <v>4184</v>
      </c>
      <c r="C1883" s="5">
        <v>9369508864</v>
      </c>
      <c r="D1883" s="5">
        <v>1886</v>
      </c>
      <c r="E1883" s="6" t="s">
        <v>16</v>
      </c>
      <c r="F1883" s="4" t="s">
        <v>17</v>
      </c>
      <c r="G1883" s="4" t="s">
        <v>18</v>
      </c>
      <c r="H1883" s="4" t="s">
        <v>19</v>
      </c>
      <c r="I1883" s="4">
        <v>4</v>
      </c>
      <c r="J1883" s="5">
        <v>40.819999694824219</v>
      </c>
      <c r="K1883" s="5">
        <v>22</v>
      </c>
      <c r="L1883" s="4" t="s">
        <v>1401</v>
      </c>
      <c r="M1883" s="4" t="s">
        <v>524</v>
      </c>
      <c r="N1883" s="7">
        <f>VLOOKUP($A1883,'[1]Prices 23 nov'!$A$2:$Q$5001,5,FALSE)</f>
        <v>0</v>
      </c>
      <c r="O1883" s="7">
        <f>VLOOKUP($A1883,'[1]Prices 23 nov'!$A$2:$Q$5001,6,FALSE)</f>
        <v>0</v>
      </c>
      <c r="P1883" s="7">
        <f>VLOOKUP($A1883,'[1]Prices 23 nov'!$A$2:$Q$5001,7,FALSE)</f>
        <v>0</v>
      </c>
      <c r="Q1883" s="7">
        <f>VLOOKUP($A1883,'[1]Prices 23 nov'!$A$2:$Q$5001,8,FALSE)</f>
        <v>0</v>
      </c>
      <c r="R1883" s="7">
        <f>VLOOKUP($A1883,'[1]Prices 23 nov'!$A$2:$Q$5001,9,FALSE)</f>
        <v>0</v>
      </c>
      <c r="S1883" s="7">
        <f>VLOOKUP($A1883,'[1]Prices 23 nov'!$A$2:$Q$5001,10,FALSE)</f>
        <v>0</v>
      </c>
      <c r="T1883" s="7">
        <f>VLOOKUP($A1883,'[1]Prices 23 nov'!$A$2:$Q$5001,11,FALSE)</f>
        <v>0</v>
      </c>
      <c r="U1883" s="7">
        <f>VLOOKUP($A1883,'[1]Prices 23 nov'!$A$2:$Q$5001,12,FALSE)</f>
        <v>0</v>
      </c>
      <c r="V1883" s="7">
        <f>VLOOKUP($A1883,'[1]Prices 23 nov'!$A$2:$Q$5001,13,FALSE)</f>
        <v>0</v>
      </c>
      <c r="W1883" s="7">
        <f>VLOOKUP($A1883,'[1]Prices 23 nov'!$A$2:$Q$5001,14,FALSE)</f>
        <v>0</v>
      </c>
      <c r="X1883" s="7">
        <f>VLOOKUP($A1883,'[1]Prices 23 nov'!$A$2:$Q$5001,15,FALSE)</f>
        <v>0</v>
      </c>
      <c r="Y1883" s="7">
        <f>VLOOKUP($A1883,'[1]Prices 23 nov'!$A$2:$Q$5001,16,FALSE)</f>
        <v>30.5</v>
      </c>
      <c r="Z1883" s="7">
        <f>VLOOKUP($A1883,'[1]Prices 23 nov'!$A$2:$Q$5001,17,FALSE)</f>
        <v>35.779998779296882</v>
      </c>
    </row>
    <row r="1884" spans="1:26">
      <c r="A1884" s="4" t="s">
        <v>4185</v>
      </c>
      <c r="B1884" s="4" t="s">
        <v>4186</v>
      </c>
      <c r="C1884" s="5">
        <v>9361528832</v>
      </c>
      <c r="D1884" s="5">
        <v>1887</v>
      </c>
      <c r="E1884" s="6" t="s">
        <v>55</v>
      </c>
      <c r="F1884" s="4" t="s">
        <v>101</v>
      </c>
      <c r="G1884" s="4" t="s">
        <v>46</v>
      </c>
      <c r="H1884" s="4" t="s">
        <v>102</v>
      </c>
      <c r="I1884" s="4">
        <v>4.75</v>
      </c>
      <c r="J1884" s="5">
        <v>2.4773552236745848</v>
      </c>
      <c r="K1884" s="5">
        <v>1.6078359495069441</v>
      </c>
      <c r="L1884" s="4" t="s">
        <v>29</v>
      </c>
      <c r="M1884" s="4" t="s">
        <v>1281</v>
      </c>
      <c r="N1884" s="7">
        <f>VLOOKUP($A1884,'[1]Prices 23 nov'!$A$2:$Q$5001,5,FALSE)</f>
        <v>24.098396791957111</v>
      </c>
      <c r="O1884" s="7">
        <f>VLOOKUP($A1884,'[1]Prices 23 nov'!$A$2:$Q$5001,6,FALSE)</f>
        <v>1.704714953899384</v>
      </c>
      <c r="P1884" s="7">
        <f>VLOOKUP($A1884,'[1]Prices 23 nov'!$A$2:$Q$5001,7,FALSE)</f>
        <v>2.1742252276648339</v>
      </c>
      <c r="Q1884" s="7">
        <f>VLOOKUP($A1884,'[1]Prices 23 nov'!$A$2:$Q$5001,8,FALSE)</f>
        <v>1.7887916268488619</v>
      </c>
      <c r="R1884" s="7">
        <f>VLOOKUP($A1884,'[1]Prices 23 nov'!$A$2:$Q$5001,9,FALSE)</f>
        <v>1.945150865796677</v>
      </c>
      <c r="S1884" s="7">
        <f>VLOOKUP($A1884,'[1]Prices 23 nov'!$A$2:$Q$5001,10,FALSE)</f>
        <v>1.7154930595235101</v>
      </c>
      <c r="T1884" s="7">
        <f>VLOOKUP($A1884,'[1]Prices 23 nov'!$A$2:$Q$5001,11,FALSE)</f>
        <v>1.690427961546106</v>
      </c>
      <c r="U1884" s="7">
        <f>VLOOKUP($A1884,'[1]Prices 23 nov'!$A$2:$Q$5001,12,FALSE)</f>
        <v>1.7284435225537891</v>
      </c>
      <c r="V1884" s="7">
        <f>VLOOKUP($A1884,'[1]Prices 23 nov'!$A$2:$Q$5001,13,FALSE)</f>
        <v>1.81753895611962</v>
      </c>
      <c r="W1884" s="7">
        <f>VLOOKUP($A1884,'[1]Prices 23 nov'!$A$2:$Q$5001,14,FALSE)</f>
        <v>2.1702072468824838</v>
      </c>
      <c r="X1884" s="7">
        <f>VLOOKUP($A1884,'[1]Prices 23 nov'!$A$2:$Q$5001,15,FALSE)</f>
        <v>2.2582817284737762</v>
      </c>
      <c r="Y1884" s="7">
        <f>VLOOKUP($A1884,'[1]Prices 23 nov'!$A$2:$Q$5001,16,FALSE)</f>
        <v>2.2529819739587249</v>
      </c>
      <c r="Z1884" s="7">
        <f>VLOOKUP($A1884,'[1]Prices 23 nov'!$A$2:$Q$5001,17,FALSE)</f>
        <v>2.0563709887189252</v>
      </c>
    </row>
    <row r="1885" spans="1:26">
      <c r="A1885" s="4" t="s">
        <v>4187</v>
      </c>
      <c r="B1885" s="4" t="s">
        <v>4188</v>
      </c>
      <c r="C1885" s="5">
        <v>9359441920</v>
      </c>
      <c r="D1885" s="5">
        <v>1888</v>
      </c>
      <c r="E1885" s="6" t="s">
        <v>16</v>
      </c>
      <c r="F1885" s="4" t="s">
        <v>45</v>
      </c>
      <c r="G1885" s="4" t="s">
        <v>46</v>
      </c>
      <c r="H1885" s="4" t="s">
        <v>47</v>
      </c>
      <c r="I1885" s="4">
        <v>4.5999999046325684</v>
      </c>
      <c r="J1885" s="5">
        <v>5.2943148004875864</v>
      </c>
      <c r="K1885" s="5">
        <v>3.225806451612903</v>
      </c>
      <c r="L1885" s="4" t="s">
        <v>405</v>
      </c>
      <c r="M1885" s="4" t="s">
        <v>183</v>
      </c>
      <c r="N1885" s="7">
        <f>VLOOKUP($A1885,'[1]Prices 23 nov'!$A$2:$Q$5001,5,FALSE)</f>
        <v>0</v>
      </c>
      <c r="O1885" s="7">
        <f>VLOOKUP($A1885,'[1]Prices 23 nov'!$A$2:$Q$5001,6,FALSE)</f>
        <v>0</v>
      </c>
      <c r="P1885" s="7">
        <f>VLOOKUP($A1885,'[1]Prices 23 nov'!$A$2:$Q$5001,7,FALSE)</f>
        <v>0</v>
      </c>
      <c r="Q1885" s="7">
        <f>VLOOKUP($A1885,'[1]Prices 23 nov'!$A$2:$Q$5001,8,FALSE)</f>
        <v>0</v>
      </c>
      <c r="R1885" s="7">
        <f>VLOOKUP($A1885,'[1]Prices 23 nov'!$A$2:$Q$5001,9,FALSE)</f>
        <v>0</v>
      </c>
      <c r="S1885" s="7">
        <f>VLOOKUP($A1885,'[1]Prices 23 nov'!$A$2:$Q$5001,10,FALSE)</f>
        <v>0</v>
      </c>
      <c r="T1885" s="7">
        <f>VLOOKUP($A1885,'[1]Prices 23 nov'!$A$2:$Q$5001,11,FALSE)</f>
        <v>0</v>
      </c>
      <c r="U1885" s="7">
        <f>VLOOKUP($A1885,'[1]Prices 23 nov'!$A$2:$Q$5001,12,FALSE)</f>
        <v>0</v>
      </c>
      <c r="V1885" s="7">
        <f>VLOOKUP($A1885,'[1]Prices 23 nov'!$A$2:$Q$5001,13,FALSE)</f>
        <v>0</v>
      </c>
      <c r="W1885" s="7">
        <f>VLOOKUP($A1885,'[1]Prices 23 nov'!$A$2:$Q$5001,14,FALSE)</f>
        <v>0</v>
      </c>
      <c r="X1885" s="7">
        <f>VLOOKUP($A1885,'[1]Prices 23 nov'!$A$2:$Q$5001,15,FALSE)</f>
        <v>0</v>
      </c>
      <c r="Y1885" s="7">
        <f>VLOOKUP($A1885,'[1]Prices 23 nov'!$A$2:$Q$5001,16,FALSE)</f>
        <v>3.741839006543159</v>
      </c>
      <c r="Z1885" s="7">
        <f>VLOOKUP($A1885,'[1]Prices 23 nov'!$A$2:$Q$5001,17,FALSE)</f>
        <v>4.6772987581789494</v>
      </c>
    </row>
    <row r="1886" spans="1:26">
      <c r="A1886" s="4" t="s">
        <v>4189</v>
      </c>
      <c r="B1886" s="4" t="s">
        <v>4190</v>
      </c>
      <c r="C1886" s="5">
        <v>9350507520</v>
      </c>
      <c r="D1886" s="5">
        <v>1889</v>
      </c>
      <c r="E1886" s="6" t="s">
        <v>55</v>
      </c>
      <c r="F1886" s="4" t="s">
        <v>311</v>
      </c>
      <c r="G1886" s="4" t="s">
        <v>312</v>
      </c>
      <c r="H1886" s="4" t="s">
        <v>313</v>
      </c>
      <c r="I1886" s="4">
        <v>4.095238208770752</v>
      </c>
      <c r="J1886" s="5">
        <v>61.137999999999998</v>
      </c>
      <c r="K1886" s="5">
        <v>27.017262097740172</v>
      </c>
      <c r="L1886" s="4" t="s">
        <v>20</v>
      </c>
      <c r="M1886" s="4" t="s">
        <v>337</v>
      </c>
      <c r="N1886" s="7">
        <f>VLOOKUP($A1886,'[1]Prices 23 nov'!$A$2:$Q$5001,5,FALSE)</f>
        <v>-17.32902257749376</v>
      </c>
      <c r="O1886" s="7">
        <f>VLOOKUP($A1886,'[1]Prices 23 nov'!$A$2:$Q$5001,6,FALSE)</f>
        <v>59.782847176456471</v>
      </c>
      <c r="P1886" s="7">
        <f>VLOOKUP($A1886,'[1]Prices 23 nov'!$A$2:$Q$5001,7,FALSE)</f>
        <v>59.075352271888733</v>
      </c>
      <c r="Q1886" s="7">
        <f>VLOOKUP($A1886,'[1]Prices 23 nov'!$A$2:$Q$5001,8,FALSE)</f>
        <v>55.471946299606323</v>
      </c>
      <c r="R1886" s="7">
        <f>VLOOKUP($A1886,'[1]Prices 23 nov'!$A$2:$Q$5001,9,FALSE)</f>
        <v>46.240481944580097</v>
      </c>
      <c r="S1886" s="7">
        <f>VLOOKUP($A1886,'[1]Prices 23 nov'!$A$2:$Q$5001,10,FALSE)</f>
        <v>36.216375718593547</v>
      </c>
      <c r="T1886" s="7">
        <f>VLOOKUP($A1886,'[1]Prices 23 nov'!$A$2:$Q$5001,11,FALSE)</f>
        <v>36.095576481266107</v>
      </c>
      <c r="U1886" s="7">
        <f>VLOOKUP($A1886,'[1]Prices 23 nov'!$A$2:$Q$5001,12,FALSE)</f>
        <v>35.894251137971878</v>
      </c>
      <c r="V1886" s="7">
        <f>VLOOKUP($A1886,'[1]Prices 23 nov'!$A$2:$Q$5001,13,FALSE)</f>
        <v>35.470335549987787</v>
      </c>
      <c r="W1886" s="7">
        <f>VLOOKUP($A1886,'[1]Prices 23 nov'!$A$2:$Q$5001,14,FALSE)</f>
        <v>38.677707657043356</v>
      </c>
      <c r="X1886" s="7">
        <f>VLOOKUP($A1886,'[1]Prices 23 nov'!$A$2:$Q$5001,15,FALSE)</f>
        <v>42.150888531791679</v>
      </c>
      <c r="Y1886" s="7">
        <f>VLOOKUP($A1886,'[1]Prices 23 nov'!$A$2:$Q$5001,16,FALSE)</f>
        <v>40.778641036376939</v>
      </c>
      <c r="Z1886" s="7">
        <f>VLOOKUP($A1886,'[1]Prices 23 nov'!$A$2:$Q$5001,17,FALSE)</f>
        <v>40.465437526474027</v>
      </c>
    </row>
    <row r="1887" spans="1:26">
      <c r="A1887" s="4" t="s">
        <v>4191</v>
      </c>
      <c r="B1887" s="4" t="s">
        <v>4192</v>
      </c>
      <c r="C1887" s="5">
        <v>9345335296</v>
      </c>
      <c r="D1887" s="5">
        <v>1890</v>
      </c>
      <c r="E1887" s="6" t="s">
        <v>294</v>
      </c>
      <c r="F1887" s="4" t="s">
        <v>141</v>
      </c>
      <c r="G1887" s="4" t="s">
        <v>142</v>
      </c>
      <c r="H1887" s="4" t="s">
        <v>143</v>
      </c>
      <c r="I1887" s="4">
        <v>2.5</v>
      </c>
      <c r="J1887" s="5">
        <v>73.946029002208789</v>
      </c>
      <c r="K1887" s="5">
        <v>42.866431357978819</v>
      </c>
      <c r="L1887" s="4" t="s">
        <v>144</v>
      </c>
      <c r="M1887" s="4" t="s">
        <v>56</v>
      </c>
      <c r="N1887" s="7">
        <f>VLOOKUP($A1887,'[1]Prices 23 nov'!$A$2:$Q$5001,5,FALSE)</f>
        <v>11.227139775085829</v>
      </c>
      <c r="O1887" s="7">
        <f>VLOOKUP($A1887,'[1]Prices 23 nov'!$A$2:$Q$5001,6,FALSE)</f>
        <v>64.746883455663919</v>
      </c>
      <c r="P1887" s="7">
        <f>VLOOKUP($A1887,'[1]Prices 23 nov'!$A$2:$Q$5001,7,FALSE)</f>
        <v>60.837548924610019</v>
      </c>
      <c r="Q1887" s="7">
        <f>VLOOKUP($A1887,'[1]Prices 23 nov'!$A$2:$Q$5001,8,FALSE)</f>
        <v>57.145488420501351</v>
      </c>
      <c r="R1887" s="7">
        <f>VLOOKUP($A1887,'[1]Prices 23 nov'!$A$2:$Q$5001,9,FALSE)</f>
        <v>49.276171317324042</v>
      </c>
      <c r="S1887" s="7">
        <f>VLOOKUP($A1887,'[1]Prices 23 nov'!$A$2:$Q$5001,10,FALSE)</f>
        <v>55.472543109208353</v>
      </c>
      <c r="T1887" s="7">
        <f>VLOOKUP($A1887,'[1]Prices 23 nov'!$A$2:$Q$5001,11,FALSE)</f>
        <v>53.380780387669802</v>
      </c>
      <c r="U1887" s="7">
        <f>VLOOKUP($A1887,'[1]Prices 23 nov'!$A$2:$Q$5001,12,FALSE)</f>
        <v>58.746976554393768</v>
      </c>
      <c r="V1887" s="7">
        <f>VLOOKUP($A1887,'[1]Prices 23 nov'!$A$2:$Q$5001,13,FALSE)</f>
        <v>56.320984615013003</v>
      </c>
      <c r="W1887" s="7">
        <f>VLOOKUP($A1887,'[1]Prices 23 nov'!$A$2:$Q$5001,14,FALSE)</f>
        <v>49.014989659190178</v>
      </c>
      <c r="X1887" s="7">
        <f>VLOOKUP($A1887,'[1]Prices 23 nov'!$A$2:$Q$5001,15,FALSE)</f>
        <v>60.083003463223577</v>
      </c>
      <c r="Y1887" s="7">
        <f>VLOOKUP($A1887,'[1]Prices 23 nov'!$A$2:$Q$5001,16,FALSE)</f>
        <v>61.582186259329319</v>
      </c>
      <c r="Z1887" s="7">
        <f>VLOOKUP($A1887,'[1]Prices 23 nov'!$A$2:$Q$5001,17,FALSE)</f>
        <v>60.181209836155183</v>
      </c>
    </row>
    <row r="1888" spans="1:26">
      <c r="A1888" s="4" t="s">
        <v>4193</v>
      </c>
      <c r="B1888" s="4" t="s">
        <v>900</v>
      </c>
      <c r="C1888" s="5">
        <v>9342864384</v>
      </c>
      <c r="D1888" s="5">
        <v>1891</v>
      </c>
      <c r="E1888" s="6" t="s">
        <v>105</v>
      </c>
      <c r="F1888" s="4" t="s">
        <v>546</v>
      </c>
      <c r="G1888" s="4" t="s">
        <v>18</v>
      </c>
      <c r="H1888" s="4" t="s">
        <v>19</v>
      </c>
      <c r="I1888" s="4">
        <v>0</v>
      </c>
      <c r="J1888" s="5">
        <v>97.069999694824219</v>
      </c>
      <c r="K1888" s="5">
        <v>60.130001068115234</v>
      </c>
      <c r="L1888" s="4" t="s">
        <v>35</v>
      </c>
      <c r="M1888" s="4" t="s">
        <v>38</v>
      </c>
      <c r="N1888" s="7">
        <f>VLOOKUP($A1888,'[1]Prices 23 nov'!$A$2:$Q$5001,5,FALSE)</f>
        <v>14.89809970951446</v>
      </c>
      <c r="O1888" s="7">
        <f>VLOOKUP($A1888,'[1]Prices 23 nov'!$A$2:$Q$5001,6,FALSE)</f>
        <v>84.099998474121094</v>
      </c>
      <c r="P1888" s="7">
        <f>VLOOKUP($A1888,'[1]Prices 23 nov'!$A$2:$Q$5001,7,FALSE)</f>
        <v>86.470001220703125</v>
      </c>
      <c r="Q1888" s="7">
        <f>VLOOKUP($A1888,'[1]Prices 23 nov'!$A$2:$Q$5001,8,FALSE)</f>
        <v>85.830001831054688</v>
      </c>
      <c r="R1888" s="7">
        <f>VLOOKUP($A1888,'[1]Prices 23 nov'!$A$2:$Q$5001,9,FALSE)</f>
        <v>80.300003051757813</v>
      </c>
      <c r="S1888" s="7">
        <f>VLOOKUP($A1888,'[1]Prices 23 nov'!$A$2:$Q$5001,10,FALSE)</f>
        <v>68.269996643066406</v>
      </c>
      <c r="T1888" s="7">
        <f>VLOOKUP($A1888,'[1]Prices 23 nov'!$A$2:$Q$5001,11,FALSE)</f>
        <v>74.620002746582031</v>
      </c>
      <c r="U1888" s="7">
        <f>VLOOKUP($A1888,'[1]Prices 23 nov'!$A$2:$Q$5001,12,FALSE)</f>
        <v>82.400001525878906</v>
      </c>
      <c r="V1888" s="7">
        <f>VLOOKUP($A1888,'[1]Prices 23 nov'!$A$2:$Q$5001,13,FALSE)</f>
        <v>83.580001831054688</v>
      </c>
      <c r="W1888" s="7">
        <f>VLOOKUP($A1888,'[1]Prices 23 nov'!$A$2:$Q$5001,14,FALSE)</f>
        <v>88.040000915527344</v>
      </c>
      <c r="X1888" s="7">
        <f>VLOOKUP($A1888,'[1]Prices 23 nov'!$A$2:$Q$5001,15,FALSE)</f>
        <v>90.30999755859375</v>
      </c>
      <c r="Y1888" s="7">
        <f>VLOOKUP($A1888,'[1]Prices 23 nov'!$A$2:$Q$5001,16,FALSE)</f>
        <v>90.75</v>
      </c>
      <c r="Z1888" s="7">
        <f>VLOOKUP($A1888,'[1]Prices 23 nov'!$A$2:$Q$5001,17,FALSE)</f>
        <v>87.139999389648438</v>
      </c>
    </row>
    <row r="1889" spans="1:26">
      <c r="A1889" s="4" t="s">
        <v>4194</v>
      </c>
      <c r="B1889" s="4" t="s">
        <v>4195</v>
      </c>
      <c r="C1889" s="5">
        <v>9339392000</v>
      </c>
      <c r="D1889" s="5">
        <v>1892</v>
      </c>
      <c r="E1889" s="6" t="s">
        <v>105</v>
      </c>
      <c r="F1889" s="4" t="s">
        <v>303</v>
      </c>
      <c r="G1889" s="4" t="s">
        <v>18</v>
      </c>
      <c r="H1889" s="4" t="s">
        <v>19</v>
      </c>
      <c r="I1889" s="4">
        <v>0</v>
      </c>
      <c r="J1889" s="5">
        <v>175.66999816894531</v>
      </c>
      <c r="K1889" s="5">
        <v>32.270000457763672</v>
      </c>
      <c r="L1889" s="4" t="s">
        <v>20</v>
      </c>
      <c r="M1889" s="4" t="s">
        <v>21</v>
      </c>
      <c r="N1889" s="7">
        <f>VLOOKUP($A1889,'[1]Prices 23 nov'!$A$2:$Q$5001,5,FALSE)</f>
        <v>94.063554061450731</v>
      </c>
      <c r="O1889" s="7">
        <f>VLOOKUP($A1889,'[1]Prices 23 nov'!$A$2:$Q$5001,6,FALSE)</f>
        <v>75.239997863769531</v>
      </c>
      <c r="P1889" s="7">
        <f>VLOOKUP($A1889,'[1]Prices 23 nov'!$A$2:$Q$5001,7,FALSE)</f>
        <v>86.550003051757813</v>
      </c>
      <c r="Q1889" s="7">
        <f>VLOOKUP($A1889,'[1]Prices 23 nov'!$A$2:$Q$5001,8,FALSE)</f>
        <v>97.94000244140625</v>
      </c>
      <c r="R1889" s="7">
        <f>VLOOKUP($A1889,'[1]Prices 23 nov'!$A$2:$Q$5001,9,FALSE)</f>
        <v>87.510002136230469</v>
      </c>
      <c r="S1889" s="7">
        <f>VLOOKUP($A1889,'[1]Prices 23 nov'!$A$2:$Q$5001,10,FALSE)</f>
        <v>41.729999542236328</v>
      </c>
      <c r="T1889" s="7">
        <f>VLOOKUP($A1889,'[1]Prices 23 nov'!$A$2:$Q$5001,11,FALSE)</f>
        <v>63.509998321533203</v>
      </c>
      <c r="U1889" s="7">
        <f>VLOOKUP($A1889,'[1]Prices 23 nov'!$A$2:$Q$5001,12,FALSE)</f>
        <v>83.790000915527344</v>
      </c>
      <c r="V1889" s="7">
        <f>VLOOKUP($A1889,'[1]Prices 23 nov'!$A$2:$Q$5001,13,FALSE)</f>
        <v>101.13999938964839</v>
      </c>
      <c r="W1889" s="7">
        <f>VLOOKUP($A1889,'[1]Prices 23 nov'!$A$2:$Q$5001,14,FALSE)</f>
        <v>123.8300018310547</v>
      </c>
      <c r="X1889" s="7">
        <f>VLOOKUP($A1889,'[1]Prices 23 nov'!$A$2:$Q$5001,15,FALSE)</f>
        <v>169.74000549316409</v>
      </c>
      <c r="Y1889" s="7">
        <f>VLOOKUP($A1889,'[1]Prices 23 nov'!$A$2:$Q$5001,16,FALSE)</f>
        <v>137.0299987792969</v>
      </c>
      <c r="Z1889" s="7">
        <f>VLOOKUP($A1889,'[1]Prices 23 nov'!$A$2:$Q$5001,17,FALSE)</f>
        <v>117.4899978637695</v>
      </c>
    </row>
    <row r="1890" spans="1:26">
      <c r="A1890" s="4" t="s">
        <v>4196</v>
      </c>
      <c r="B1890" s="4" t="s">
        <v>4197</v>
      </c>
      <c r="C1890" s="5">
        <v>9332912128</v>
      </c>
      <c r="D1890" s="5">
        <v>1893</v>
      </c>
      <c r="E1890" s="6" t="s">
        <v>67</v>
      </c>
      <c r="F1890" s="4" t="s">
        <v>51</v>
      </c>
      <c r="G1890" s="4" t="s">
        <v>18</v>
      </c>
      <c r="H1890" s="4" t="s">
        <v>19</v>
      </c>
      <c r="I1890" s="4">
        <v>3.8571429252624512</v>
      </c>
      <c r="J1890" s="5">
        <v>179.97000122070313</v>
      </c>
      <c r="K1890" s="5">
        <v>76.5</v>
      </c>
      <c r="L1890" s="4" t="s">
        <v>20</v>
      </c>
      <c r="M1890" s="4" t="s">
        <v>38</v>
      </c>
      <c r="N1890" s="7">
        <f>VLOOKUP($A1890,'[1]Prices 23 nov'!$A$2:$Q$5001,5,FALSE)</f>
        <v>72.465626121027611</v>
      </c>
      <c r="O1890" s="7">
        <f>VLOOKUP($A1890,'[1]Prices 23 nov'!$A$2:$Q$5001,6,FALSE)</f>
        <v>100.44000244140619</v>
      </c>
      <c r="P1890" s="7">
        <f>VLOOKUP($A1890,'[1]Prices 23 nov'!$A$2:$Q$5001,7,FALSE)</f>
        <v>106.1800003051758</v>
      </c>
      <c r="Q1890" s="7">
        <f>VLOOKUP($A1890,'[1]Prices 23 nov'!$A$2:$Q$5001,8,FALSE)</f>
        <v>123.86000061035161</v>
      </c>
      <c r="R1890" s="7">
        <f>VLOOKUP($A1890,'[1]Prices 23 nov'!$A$2:$Q$5001,9,FALSE)</f>
        <v>114.84999847412109</v>
      </c>
      <c r="S1890" s="7">
        <f>VLOOKUP($A1890,'[1]Prices 23 nov'!$A$2:$Q$5001,10,FALSE)</f>
        <v>100.75</v>
      </c>
      <c r="T1890" s="7">
        <f>VLOOKUP($A1890,'[1]Prices 23 nov'!$A$2:$Q$5001,11,FALSE)</f>
        <v>125.0899963378906</v>
      </c>
      <c r="U1890" s="7">
        <f>VLOOKUP($A1890,'[1]Prices 23 nov'!$A$2:$Q$5001,12,FALSE)</f>
        <v>143.0899963378906</v>
      </c>
      <c r="V1890" s="7">
        <f>VLOOKUP($A1890,'[1]Prices 23 nov'!$A$2:$Q$5001,13,FALSE)</f>
        <v>133.49000549316409</v>
      </c>
      <c r="W1890" s="7">
        <f>VLOOKUP($A1890,'[1]Prices 23 nov'!$A$2:$Q$5001,14,FALSE)</f>
        <v>158.0899963378906</v>
      </c>
      <c r="X1890" s="7">
        <f>VLOOKUP($A1890,'[1]Prices 23 nov'!$A$2:$Q$5001,15,FALSE)</f>
        <v>170.08000183105469</v>
      </c>
      <c r="Y1890" s="7">
        <f>VLOOKUP($A1890,'[1]Prices 23 nov'!$A$2:$Q$5001,16,FALSE)</f>
        <v>150.47999572753909</v>
      </c>
      <c r="Z1890" s="7">
        <f>VLOOKUP($A1890,'[1]Prices 23 nov'!$A$2:$Q$5001,17,FALSE)</f>
        <v>155.3399963378906</v>
      </c>
    </row>
    <row r="1891" spans="1:26">
      <c r="A1891" s="4" t="s">
        <v>4198</v>
      </c>
      <c r="B1891" s="4" t="s">
        <v>4199</v>
      </c>
      <c r="C1891" s="5">
        <v>9323005952</v>
      </c>
      <c r="D1891" s="5">
        <v>1894</v>
      </c>
      <c r="E1891" s="6" t="s">
        <v>70</v>
      </c>
      <c r="F1891" s="4" t="s">
        <v>25</v>
      </c>
      <c r="G1891" s="4" t="s">
        <v>26</v>
      </c>
      <c r="H1891" s="4" t="s">
        <v>27</v>
      </c>
      <c r="I1891" s="4">
        <v>3.4000000953674316</v>
      </c>
      <c r="J1891" s="5">
        <v>27.250425807445122</v>
      </c>
      <c r="K1891" s="5">
        <v>13.808700685347588</v>
      </c>
      <c r="L1891" s="4" t="s">
        <v>168</v>
      </c>
      <c r="M1891" s="4" t="s">
        <v>56</v>
      </c>
      <c r="N1891" s="7">
        <f>VLOOKUP($A1891,'[1]Prices 23 nov'!$A$2:$Q$5001,5,FALSE)</f>
        <v>0</v>
      </c>
      <c r="O1891" s="7">
        <f>VLOOKUP($A1891,'[1]Prices 23 nov'!$A$2:$Q$5001,6,FALSE)</f>
        <v>0</v>
      </c>
      <c r="P1891" s="7">
        <f>VLOOKUP($A1891,'[1]Prices 23 nov'!$A$2:$Q$5001,7,FALSE)</f>
        <v>0</v>
      </c>
      <c r="Q1891" s="7">
        <f>VLOOKUP($A1891,'[1]Prices 23 nov'!$A$2:$Q$5001,8,FALSE)</f>
        <v>0</v>
      </c>
      <c r="R1891" s="7">
        <f>VLOOKUP($A1891,'[1]Prices 23 nov'!$A$2:$Q$5001,9,FALSE)</f>
        <v>0</v>
      </c>
      <c r="S1891" s="7">
        <f>VLOOKUP($A1891,'[1]Prices 23 nov'!$A$2:$Q$5001,10,FALSE)</f>
        <v>14.446952462110859</v>
      </c>
      <c r="T1891" s="7">
        <f>VLOOKUP($A1891,'[1]Prices 23 nov'!$A$2:$Q$5001,11,FALSE)</f>
        <v>16.289592957912301</v>
      </c>
      <c r="U1891" s="7">
        <f>VLOOKUP($A1891,'[1]Prices 23 nov'!$A$2:$Q$5001,12,FALSE)</f>
        <v>16.915289729833599</v>
      </c>
      <c r="V1891" s="7">
        <f>VLOOKUP($A1891,'[1]Prices 23 nov'!$A$2:$Q$5001,13,FALSE)</f>
        <v>21.539201310193679</v>
      </c>
      <c r="W1891" s="7">
        <f>VLOOKUP($A1891,'[1]Prices 23 nov'!$A$2:$Q$5001,14,FALSE)</f>
        <v>23.461037158966061</v>
      </c>
      <c r="X1891" s="7">
        <f>VLOOKUP($A1891,'[1]Prices 23 nov'!$A$2:$Q$5001,15,FALSE)</f>
        <v>24.022183246887149</v>
      </c>
      <c r="Y1891" s="7">
        <f>VLOOKUP($A1891,'[1]Prices 23 nov'!$A$2:$Q$5001,16,FALSE)</f>
        <v>25.727160066366199</v>
      </c>
      <c r="Z1891" s="7">
        <f>VLOOKUP($A1891,'[1]Prices 23 nov'!$A$2:$Q$5001,17,FALSE)</f>
        <v>25.303967423792979</v>
      </c>
    </row>
    <row r="1892" spans="1:26">
      <c r="A1892" s="4" t="s">
        <v>4200</v>
      </c>
      <c r="B1892" s="4" t="s">
        <v>4201</v>
      </c>
      <c r="C1892" s="5">
        <v>9321151488</v>
      </c>
      <c r="D1892" s="5">
        <v>1895</v>
      </c>
      <c r="E1892" s="6" t="s">
        <v>67</v>
      </c>
      <c r="F1892" s="4" t="s">
        <v>210</v>
      </c>
      <c r="G1892" s="4" t="s">
        <v>211</v>
      </c>
      <c r="H1892" s="4" t="s">
        <v>212</v>
      </c>
      <c r="I1892" s="4">
        <v>3.2666666507720947</v>
      </c>
      <c r="J1892" s="5">
        <v>34.782094478812894</v>
      </c>
      <c r="K1892" s="5">
        <v>16.454564762897569</v>
      </c>
      <c r="L1892" s="4" t="s">
        <v>2218</v>
      </c>
      <c r="M1892" s="4" t="s">
        <v>2153</v>
      </c>
      <c r="N1892" s="7">
        <f>VLOOKUP($A1892,'[1]Prices 23 nov'!$A$2:$Q$5001,5,FALSE)</f>
        <v>18.28774183236699</v>
      </c>
      <c r="O1892" s="7">
        <f>VLOOKUP($A1892,'[1]Prices 23 nov'!$A$2:$Q$5001,6,FALSE)</f>
        <v>30.302916631203971</v>
      </c>
      <c r="P1892" s="7">
        <f>VLOOKUP($A1892,'[1]Prices 23 nov'!$A$2:$Q$5001,7,FALSE)</f>
        <v>30.935818466296041</v>
      </c>
      <c r="Q1892" s="7">
        <f>VLOOKUP($A1892,'[1]Prices 23 nov'!$A$2:$Q$5001,8,FALSE)</f>
        <v>27.89093791736946</v>
      </c>
      <c r="R1892" s="7">
        <f>VLOOKUP($A1892,'[1]Prices 23 nov'!$A$2:$Q$5001,9,FALSE)</f>
        <v>23.418469047827561</v>
      </c>
      <c r="S1892" s="7">
        <f>VLOOKUP($A1892,'[1]Prices 23 nov'!$A$2:$Q$5001,10,FALSE)</f>
        <v>16.979018987325389</v>
      </c>
      <c r="T1892" s="7">
        <f>VLOOKUP($A1892,'[1]Prices 23 nov'!$A$2:$Q$5001,11,FALSE)</f>
        <v>19.386620727502649</v>
      </c>
      <c r="U1892" s="7">
        <f>VLOOKUP($A1892,'[1]Prices 23 nov'!$A$2:$Q$5001,12,FALSE)</f>
        <v>22.477140204783382</v>
      </c>
      <c r="V1892" s="7">
        <f>VLOOKUP($A1892,'[1]Prices 23 nov'!$A$2:$Q$5001,13,FALSE)</f>
        <v>24.37102135377711</v>
      </c>
      <c r="W1892" s="7">
        <f>VLOOKUP($A1892,'[1]Prices 23 nov'!$A$2:$Q$5001,14,FALSE)</f>
        <v>27.627940782160518</v>
      </c>
      <c r="X1892" s="7">
        <f>VLOOKUP($A1892,'[1]Prices 23 nov'!$A$2:$Q$5001,15,FALSE)</f>
        <v>29.16538526978275</v>
      </c>
      <c r="Y1892" s="7">
        <f>VLOOKUP($A1892,'[1]Prices 23 nov'!$A$2:$Q$5001,16,FALSE)</f>
        <v>30.009419854958651</v>
      </c>
      <c r="Z1892" s="7">
        <f>VLOOKUP($A1892,'[1]Prices 23 nov'!$A$2:$Q$5001,17,FALSE)</f>
        <v>27.240517030033288</v>
      </c>
    </row>
    <row r="1893" spans="1:26">
      <c r="A1893" s="4" t="s">
        <v>4202</v>
      </c>
      <c r="B1893" s="4" t="s">
        <v>4203</v>
      </c>
      <c r="C1893" s="5">
        <v>9300761600</v>
      </c>
      <c r="D1893" s="5">
        <v>1896</v>
      </c>
      <c r="E1893" s="6" t="s">
        <v>294</v>
      </c>
      <c r="F1893" s="4" t="s">
        <v>115</v>
      </c>
      <c r="G1893" s="4" t="s">
        <v>116</v>
      </c>
      <c r="H1893" s="4" t="s">
        <v>117</v>
      </c>
      <c r="I1893" s="4">
        <v>3.125</v>
      </c>
      <c r="J1893" s="5">
        <v>18.426025254440308</v>
      </c>
      <c r="K1893" s="5">
        <v>9.2042657554626466</v>
      </c>
      <c r="L1893" s="4" t="s">
        <v>64</v>
      </c>
      <c r="M1893" s="4" t="s">
        <v>440</v>
      </c>
      <c r="N1893" s="7">
        <f>VLOOKUP($A1893,'[1]Prices 23 nov'!$A$2:$Q$5001,5,FALSE)</f>
        <v>-7.115388353900709</v>
      </c>
      <c r="O1893" s="7">
        <f>VLOOKUP($A1893,'[1]Prices 23 nov'!$A$2:$Q$5001,6,FALSE)</f>
        <v>16.690024015283601</v>
      </c>
      <c r="P1893" s="7">
        <f>VLOOKUP($A1893,'[1]Prices 23 nov'!$A$2:$Q$5001,7,FALSE)</f>
        <v>17.39291423596001</v>
      </c>
      <c r="Q1893" s="7">
        <f>VLOOKUP($A1893,'[1]Prices 23 nov'!$A$2:$Q$5001,8,FALSE)</f>
        <v>17.74969494607922</v>
      </c>
      <c r="R1893" s="7">
        <f>VLOOKUP($A1893,'[1]Prices 23 nov'!$A$2:$Q$5001,9,FALSE)</f>
        <v>16.27808091346742</v>
      </c>
      <c r="S1893" s="7">
        <f>VLOOKUP($A1893,'[1]Prices 23 nov'!$A$2:$Q$5001,10,FALSE)</f>
        <v>11.580500113487229</v>
      </c>
      <c r="T1893" s="7">
        <f>VLOOKUP($A1893,'[1]Prices 23 nov'!$A$2:$Q$5001,11,FALSE)</f>
        <v>12.77904347358322</v>
      </c>
      <c r="U1893" s="7">
        <f>VLOOKUP($A1893,'[1]Prices 23 nov'!$A$2:$Q$5001,12,FALSE)</f>
        <v>14.36883028571128</v>
      </c>
      <c r="V1893" s="7">
        <f>VLOOKUP($A1893,'[1]Prices 23 nov'!$A$2:$Q$5001,13,FALSE)</f>
        <v>14.564352264831539</v>
      </c>
      <c r="W1893" s="7">
        <f>VLOOKUP($A1893,'[1]Prices 23 nov'!$A$2:$Q$5001,14,FALSE)</f>
        <v>15.34419521041491</v>
      </c>
      <c r="X1893" s="7">
        <f>VLOOKUP($A1893,'[1]Prices 23 nov'!$A$2:$Q$5001,15,FALSE)</f>
        <v>15.108444139057161</v>
      </c>
      <c r="Y1893" s="7">
        <f>VLOOKUP($A1893,'[1]Prices 23 nov'!$A$2:$Q$5001,16,FALSE)</f>
        <v>13.741649642086029</v>
      </c>
      <c r="Z1893" s="7">
        <f>VLOOKUP($A1893,'[1]Prices 23 nov'!$A$2:$Q$5001,17,FALSE)</f>
        <v>13.79080706013872</v>
      </c>
    </row>
    <row r="1894" spans="1:26">
      <c r="A1894" s="4" t="s">
        <v>4204</v>
      </c>
      <c r="B1894" s="4" t="s">
        <v>4205</v>
      </c>
      <c r="C1894" s="5">
        <v>9286711296</v>
      </c>
      <c r="D1894" s="5">
        <v>1897</v>
      </c>
      <c r="E1894" s="6" t="s">
        <v>16</v>
      </c>
      <c r="F1894" s="4" t="s">
        <v>242</v>
      </c>
      <c r="G1894" s="4" t="s">
        <v>46</v>
      </c>
      <c r="H1894" s="4" t="s">
        <v>102</v>
      </c>
      <c r="I1894" s="4">
        <v>4.9285712242126465</v>
      </c>
      <c r="J1894" s="5">
        <v>2.1446341254182029</v>
      </c>
      <c r="K1894" s="5">
        <v>1.07730049596897</v>
      </c>
      <c r="L1894" s="4" t="s">
        <v>48</v>
      </c>
      <c r="M1894" s="4" t="s">
        <v>326</v>
      </c>
      <c r="N1894" s="7">
        <f>VLOOKUP($A1894,'[1]Prices 23 nov'!$A$2:$Q$5001,5,FALSE)</f>
        <v>-0.88049932708979006</v>
      </c>
      <c r="O1894" s="7">
        <f>VLOOKUP($A1894,'[1]Prices 23 nov'!$A$2:$Q$5001,6,FALSE)</f>
        <v>1.1696239072752519</v>
      </c>
      <c r="P1894" s="7">
        <f>VLOOKUP($A1894,'[1]Prices 23 nov'!$A$2:$Q$5001,7,FALSE)</f>
        <v>1.367866318889668</v>
      </c>
      <c r="Q1894" s="7">
        <f>VLOOKUP($A1894,'[1]Prices 23 nov'!$A$2:$Q$5001,8,FALSE)</f>
        <v>1.383844792789191</v>
      </c>
      <c r="R1894" s="7">
        <f>VLOOKUP($A1894,'[1]Prices 23 nov'!$A$2:$Q$5001,9,FALSE)</f>
        <v>1.6006072473755919</v>
      </c>
      <c r="S1894" s="7">
        <f>VLOOKUP($A1894,'[1]Prices 23 nov'!$A$2:$Q$5001,10,FALSE)</f>
        <v>1.450704167615356</v>
      </c>
      <c r="T1894" s="7">
        <f>VLOOKUP($A1894,'[1]Prices 23 nov'!$A$2:$Q$5001,11,FALSE)</f>
        <v>1.6399322198782329</v>
      </c>
      <c r="U1894" s="7">
        <f>VLOOKUP($A1894,'[1]Prices 23 nov'!$A$2:$Q$5001,12,FALSE)</f>
        <v>1.5911875001067981</v>
      </c>
      <c r="V1894" s="7">
        <f>VLOOKUP($A1894,'[1]Prices 23 nov'!$A$2:$Q$5001,13,FALSE)</f>
        <v>1.805751973182623</v>
      </c>
      <c r="W1894" s="7">
        <f>VLOOKUP($A1894,'[1]Prices 23 nov'!$A$2:$Q$5001,14,FALSE)</f>
        <v>1.749058167289419</v>
      </c>
      <c r="X1894" s="7">
        <f>VLOOKUP($A1894,'[1]Prices 23 nov'!$A$2:$Q$5001,15,FALSE)</f>
        <v>1.67247583552944</v>
      </c>
      <c r="Y1894" s="7">
        <f>VLOOKUP($A1894,'[1]Prices 23 nov'!$A$2:$Q$5001,16,FALSE)</f>
        <v>1.401855500394618</v>
      </c>
      <c r="Z1894" s="7">
        <f>VLOOKUP($A1894,'[1]Prices 23 nov'!$A$2:$Q$5001,17,FALSE)</f>
        <v>1.1492363922874771</v>
      </c>
    </row>
    <row r="1895" spans="1:26">
      <c r="A1895" s="4" t="s">
        <v>4206</v>
      </c>
      <c r="B1895" s="4" t="s">
        <v>4207</v>
      </c>
      <c r="C1895" s="5">
        <v>9283533824</v>
      </c>
      <c r="D1895" s="5">
        <v>1898</v>
      </c>
      <c r="E1895" s="6" t="s">
        <v>329</v>
      </c>
      <c r="F1895" s="4" t="s">
        <v>4208</v>
      </c>
      <c r="G1895" s="4" t="s">
        <v>96</v>
      </c>
      <c r="H1895" s="4" t="s">
        <v>97</v>
      </c>
      <c r="I1895" s="4">
        <v>0</v>
      </c>
      <c r="J1895" s="5">
        <v>2434.3775963341582</v>
      </c>
      <c r="K1895" s="5">
        <v>2066.3239584451871</v>
      </c>
      <c r="L1895" s="4" t="s">
        <v>791</v>
      </c>
      <c r="M1895" s="4" t="s">
        <v>1722</v>
      </c>
      <c r="N1895" s="7">
        <f>VLOOKUP($A1895,'[1]Prices 23 nov'!$A$2:$Q$5001,5,FALSE)</f>
        <v>-1.4354066985645899</v>
      </c>
      <c r="O1895" s="7">
        <f>VLOOKUP($A1895,'[1]Prices 23 nov'!$A$2:$Q$5001,6,FALSE)</f>
        <v>2066.3240313529968</v>
      </c>
      <c r="P1895" s="7">
        <f>VLOOKUP($A1895,'[1]Prices 23 nov'!$A$2:$Q$5001,7,FALSE)</f>
        <v>2132.725892066956</v>
      </c>
      <c r="Q1895" s="7">
        <f>VLOOKUP($A1895,'[1]Prices 23 nov'!$A$2:$Q$5001,8,FALSE)</f>
        <v>2121.9337046146388</v>
      </c>
      <c r="R1895" s="7">
        <f>VLOOKUP($A1895,'[1]Prices 23 nov'!$A$2:$Q$5001,9,FALSE)</f>
        <v>2153.9105772972111</v>
      </c>
      <c r="S1895" s="7">
        <f>VLOOKUP($A1895,'[1]Prices 23 nov'!$A$2:$Q$5001,10,FALSE)</f>
        <v>2118.644118309021</v>
      </c>
      <c r="T1895" s="7">
        <f>VLOOKUP($A1895,'[1]Prices 23 nov'!$A$2:$Q$5001,11,FALSE)</f>
        <v>2394.5862650871281</v>
      </c>
      <c r="U1895" s="7">
        <f>VLOOKUP($A1895,'[1]Prices 23 nov'!$A$2:$Q$5001,12,FALSE)</f>
        <v>2288.567447662354</v>
      </c>
      <c r="V1895" s="7">
        <f>VLOOKUP($A1895,'[1]Prices 23 nov'!$A$2:$Q$5001,13,FALSE)</f>
        <v>2432.3182821273799</v>
      </c>
      <c r="W1895" s="7">
        <f>VLOOKUP($A1895,'[1]Prices 23 nov'!$A$2:$Q$5001,14,FALSE)</f>
        <v>2295.4743719100952</v>
      </c>
      <c r="X1895" s="7">
        <f>VLOOKUP($A1895,'[1]Prices 23 nov'!$A$2:$Q$5001,15,FALSE)</f>
        <v>2311.50233745575</v>
      </c>
      <c r="Y1895" s="7">
        <f>VLOOKUP($A1895,'[1]Prices 23 nov'!$A$2:$Q$5001,16,FALSE)</f>
        <v>2285.5899453163152</v>
      </c>
      <c r="Z1895" s="7">
        <f>VLOOKUP($A1895,'[1]Prices 23 nov'!$A$2:$Q$5001,17,FALSE)</f>
        <v>2238.400554656982</v>
      </c>
    </row>
    <row r="1896" spans="1:26">
      <c r="A1896" s="4" t="s">
        <v>4209</v>
      </c>
      <c r="B1896" s="4" t="s">
        <v>4210</v>
      </c>
      <c r="C1896" s="5">
        <v>9275837440</v>
      </c>
      <c r="D1896" s="5">
        <v>1899</v>
      </c>
      <c r="E1896" s="6" t="s">
        <v>105</v>
      </c>
      <c r="F1896" s="4" t="s">
        <v>106</v>
      </c>
      <c r="G1896" s="4" t="s">
        <v>18</v>
      </c>
      <c r="H1896" s="4" t="s">
        <v>19</v>
      </c>
      <c r="I1896" s="4">
        <v>0</v>
      </c>
      <c r="J1896" s="5">
        <v>202.28999328613281</v>
      </c>
      <c r="K1896" s="5">
        <v>106.07460021972656</v>
      </c>
      <c r="L1896" s="4" t="s">
        <v>20</v>
      </c>
      <c r="M1896" s="4" t="s">
        <v>38</v>
      </c>
      <c r="N1896" s="7">
        <f>VLOOKUP($A1896,'[1]Prices 23 nov'!$A$2:$Q$5001,5,FALSE)</f>
        <v>28.466143465945091</v>
      </c>
      <c r="O1896" s="7">
        <f>VLOOKUP($A1896,'[1]Prices 23 nov'!$A$2:$Q$5001,6,FALSE)</f>
        <v>154.11000061035159</v>
      </c>
      <c r="P1896" s="7">
        <f>VLOOKUP($A1896,'[1]Prices 23 nov'!$A$2:$Q$5001,7,FALSE)</f>
        <v>158.7799987792969</v>
      </c>
      <c r="Q1896" s="7">
        <f>VLOOKUP($A1896,'[1]Prices 23 nov'!$A$2:$Q$5001,8,FALSE)</f>
        <v>162.28999328613281</v>
      </c>
      <c r="R1896" s="7">
        <f>VLOOKUP($A1896,'[1]Prices 23 nov'!$A$2:$Q$5001,9,FALSE)</f>
        <v>154.69000244140619</v>
      </c>
      <c r="S1896" s="7">
        <f>VLOOKUP($A1896,'[1]Prices 23 nov'!$A$2:$Q$5001,10,FALSE)</f>
        <v>120.94000244140619</v>
      </c>
      <c r="T1896" s="7">
        <f>VLOOKUP($A1896,'[1]Prices 23 nov'!$A$2:$Q$5001,11,FALSE)</f>
        <v>142.5899963378906</v>
      </c>
      <c r="U1896" s="7">
        <f>VLOOKUP($A1896,'[1]Prices 23 nov'!$A$2:$Q$5001,12,FALSE)</f>
        <v>162.55000305175781</v>
      </c>
      <c r="V1896" s="7">
        <f>VLOOKUP($A1896,'[1]Prices 23 nov'!$A$2:$Q$5001,13,FALSE)</f>
        <v>166.30000305175781</v>
      </c>
      <c r="W1896" s="7">
        <f>VLOOKUP($A1896,'[1]Prices 23 nov'!$A$2:$Q$5001,14,FALSE)</f>
        <v>178.8399963378906</v>
      </c>
      <c r="X1896" s="7">
        <f>VLOOKUP($A1896,'[1]Prices 23 nov'!$A$2:$Q$5001,15,FALSE)</f>
        <v>186.3500061035156</v>
      </c>
      <c r="Y1896" s="7">
        <f>VLOOKUP($A1896,'[1]Prices 23 nov'!$A$2:$Q$5001,16,FALSE)</f>
        <v>182.5299987792969</v>
      </c>
      <c r="Z1896" s="7">
        <f>VLOOKUP($A1896,'[1]Prices 23 nov'!$A$2:$Q$5001,17,FALSE)</f>
        <v>180.78999328613281</v>
      </c>
    </row>
    <row r="1897" spans="1:26">
      <c r="A1897" s="4" t="s">
        <v>4211</v>
      </c>
      <c r="B1897" s="4" t="s">
        <v>4212</v>
      </c>
      <c r="C1897" s="5">
        <v>9275688960</v>
      </c>
      <c r="D1897" s="5">
        <v>1900</v>
      </c>
      <c r="E1897" s="6" t="s">
        <v>16</v>
      </c>
      <c r="F1897" s="4" t="s">
        <v>303</v>
      </c>
      <c r="G1897" s="4" t="s">
        <v>18</v>
      </c>
      <c r="H1897" s="4" t="s">
        <v>19</v>
      </c>
      <c r="I1897" s="4">
        <v>4.4736843109130859</v>
      </c>
      <c r="J1897" s="5">
        <v>167.17039489746094</v>
      </c>
      <c r="K1897" s="5">
        <v>52.509998321533203</v>
      </c>
      <c r="L1897" s="4" t="s">
        <v>35</v>
      </c>
      <c r="M1897" s="4" t="s">
        <v>549</v>
      </c>
      <c r="N1897" s="7">
        <f>VLOOKUP($A1897,'[1]Prices 23 nov'!$A$2:$Q$5001,5,FALSE)</f>
        <v>129.09091757043009</v>
      </c>
      <c r="O1897" s="7">
        <f>VLOOKUP($A1897,'[1]Prices 23 nov'!$A$2:$Q$5001,6,FALSE)</f>
        <v>66.75</v>
      </c>
      <c r="P1897" s="7">
        <f>VLOOKUP($A1897,'[1]Prices 23 nov'!$A$2:$Q$5001,7,FALSE)</f>
        <v>65.580001831054688</v>
      </c>
      <c r="Q1897" s="7">
        <f>VLOOKUP($A1897,'[1]Prices 23 nov'!$A$2:$Q$5001,8,FALSE)</f>
        <v>72.709999084472656</v>
      </c>
      <c r="R1897" s="7">
        <f>VLOOKUP($A1897,'[1]Prices 23 nov'!$A$2:$Q$5001,9,FALSE)</f>
        <v>72.879997253417969</v>
      </c>
      <c r="S1897" s="7">
        <f>VLOOKUP($A1897,'[1]Prices 23 nov'!$A$2:$Q$5001,10,FALSE)</f>
        <v>73.739997863769531</v>
      </c>
      <c r="T1897" s="7">
        <f>VLOOKUP($A1897,'[1]Prices 23 nov'!$A$2:$Q$5001,11,FALSE)</f>
        <v>91.830001831054688</v>
      </c>
      <c r="U1897" s="7">
        <f>VLOOKUP($A1897,'[1]Prices 23 nov'!$A$2:$Q$5001,12,FALSE)</f>
        <v>107.23000335693359</v>
      </c>
      <c r="V1897" s="7">
        <f>VLOOKUP($A1897,'[1]Prices 23 nov'!$A$2:$Q$5001,13,FALSE)</f>
        <v>114.129997253418</v>
      </c>
      <c r="W1897" s="7">
        <f>VLOOKUP($A1897,'[1]Prices 23 nov'!$A$2:$Q$5001,14,FALSE)</f>
        <v>129.1300048828125</v>
      </c>
      <c r="X1897" s="7">
        <f>VLOOKUP($A1897,'[1]Prices 23 nov'!$A$2:$Q$5001,15,FALSE)</f>
        <v>129.86000061035159</v>
      </c>
      <c r="Y1897" s="7">
        <f>VLOOKUP($A1897,'[1]Prices 23 nov'!$A$2:$Q$5001,16,FALSE)</f>
        <v>131.94999694824219</v>
      </c>
      <c r="Z1897" s="7">
        <f>VLOOKUP($A1897,'[1]Prices 23 nov'!$A$2:$Q$5001,17,FALSE)</f>
        <v>144.19000244140619</v>
      </c>
    </row>
    <row r="1898" spans="1:26">
      <c r="A1898" s="4" t="s">
        <v>4213</v>
      </c>
      <c r="B1898" s="4" t="s">
        <v>4214</v>
      </c>
      <c r="C1898" s="5">
        <v>9253990400</v>
      </c>
      <c r="D1898" s="5">
        <v>1901</v>
      </c>
      <c r="E1898" s="6" t="s">
        <v>34</v>
      </c>
      <c r="F1898" s="4" t="s">
        <v>17</v>
      </c>
      <c r="G1898" s="4" t="s">
        <v>18</v>
      </c>
      <c r="H1898" s="4" t="s">
        <v>19</v>
      </c>
      <c r="I1898" s="4">
        <v>5</v>
      </c>
      <c r="J1898" s="5">
        <v>90.519996643066406</v>
      </c>
      <c r="K1898" s="5">
        <v>26.510000228881836</v>
      </c>
      <c r="L1898" s="4" t="s">
        <v>35</v>
      </c>
      <c r="M1898" s="4" t="s">
        <v>38</v>
      </c>
      <c r="N1898" s="7">
        <f>VLOOKUP($A1898,'[1]Prices 23 nov'!$A$2:$Q$5001,5,FALSE)</f>
        <v>23.953239982841112</v>
      </c>
      <c r="O1898" s="7">
        <f>VLOOKUP($A1898,'[1]Prices 23 nov'!$A$2:$Q$5001,6,FALSE)</f>
        <v>70.25</v>
      </c>
      <c r="P1898" s="7">
        <f>VLOOKUP($A1898,'[1]Prices 23 nov'!$A$2:$Q$5001,7,FALSE)</f>
        <v>70.849998474121094</v>
      </c>
      <c r="Q1898" s="7">
        <f>VLOOKUP($A1898,'[1]Prices 23 nov'!$A$2:$Q$5001,8,FALSE)</f>
        <v>74.730003356933594</v>
      </c>
      <c r="R1898" s="7">
        <f>VLOOKUP($A1898,'[1]Prices 23 nov'!$A$2:$Q$5001,9,FALSE)</f>
        <v>71.129997253417969</v>
      </c>
      <c r="S1898" s="7">
        <f>VLOOKUP($A1898,'[1]Prices 23 nov'!$A$2:$Q$5001,10,FALSE)</f>
        <v>53.430000305175781</v>
      </c>
      <c r="T1898" s="7">
        <f>VLOOKUP($A1898,'[1]Prices 23 nov'!$A$2:$Q$5001,11,FALSE)</f>
        <v>61.950000762939453</v>
      </c>
      <c r="U1898" s="7">
        <f>VLOOKUP($A1898,'[1]Prices 23 nov'!$A$2:$Q$5001,12,FALSE)</f>
        <v>69.069999694824219</v>
      </c>
      <c r="V1898" s="7">
        <f>VLOOKUP($A1898,'[1]Prices 23 nov'!$A$2:$Q$5001,13,FALSE)</f>
        <v>73.290000915527344</v>
      </c>
      <c r="W1898" s="7">
        <f>VLOOKUP($A1898,'[1]Prices 23 nov'!$A$2:$Q$5001,14,FALSE)</f>
        <v>80.029998779296875</v>
      </c>
      <c r="X1898" s="7">
        <f>VLOOKUP($A1898,'[1]Prices 23 nov'!$A$2:$Q$5001,15,FALSE)</f>
        <v>81.540000915527344</v>
      </c>
      <c r="Y1898" s="7">
        <f>VLOOKUP($A1898,'[1]Prices 23 nov'!$A$2:$Q$5001,16,FALSE)</f>
        <v>83.580001831054688</v>
      </c>
      <c r="Z1898" s="7">
        <f>VLOOKUP($A1898,'[1]Prices 23 nov'!$A$2:$Q$5001,17,FALSE)</f>
        <v>79.269996643066406</v>
      </c>
    </row>
    <row r="1899" spans="1:26">
      <c r="A1899" s="4" t="s">
        <v>4215</v>
      </c>
      <c r="B1899" s="4" t="s">
        <v>4216</v>
      </c>
      <c r="C1899" s="5">
        <v>9251631104</v>
      </c>
      <c r="D1899" s="5">
        <v>1902</v>
      </c>
      <c r="E1899" s="6" t="s">
        <v>55</v>
      </c>
      <c r="F1899" s="4" t="s">
        <v>95</v>
      </c>
      <c r="G1899" s="4" t="s">
        <v>96</v>
      </c>
      <c r="H1899" s="4" t="s">
        <v>97</v>
      </c>
      <c r="I1899" s="4">
        <v>2</v>
      </c>
      <c r="J1899" s="5">
        <v>111.12328644509009</v>
      </c>
      <c r="K1899" s="5">
        <v>68.437595635076349</v>
      </c>
      <c r="L1899" s="4" t="s">
        <v>64</v>
      </c>
      <c r="M1899" s="4" t="s">
        <v>2278</v>
      </c>
      <c r="N1899" s="7">
        <f>VLOOKUP($A1899,'[1]Prices 23 nov'!$A$2:$Q$5001,5,FALSE)</f>
        <v>31.455968504503051</v>
      </c>
      <c r="O1899" s="7">
        <f>VLOOKUP($A1899,'[1]Prices 23 nov'!$A$2:$Q$5001,6,FALSE)</f>
        <v>77.209959828624051</v>
      </c>
      <c r="P1899" s="7">
        <f>VLOOKUP($A1899,'[1]Prices 23 nov'!$A$2:$Q$5001,7,FALSE)</f>
        <v>81.789002656936646</v>
      </c>
      <c r="Q1899" s="7">
        <f>VLOOKUP($A1899,'[1]Prices 23 nov'!$A$2:$Q$5001,8,FALSE)</f>
        <v>83.531728530133478</v>
      </c>
      <c r="R1899" s="7">
        <f>VLOOKUP($A1899,'[1]Prices 23 nov'!$A$2:$Q$5001,9,FALSE)</f>
        <v>85.842745198783632</v>
      </c>
      <c r="S1899" s="7">
        <f>VLOOKUP($A1899,'[1]Prices 23 nov'!$A$2:$Q$5001,10,FALSE)</f>
        <v>81.541963008476159</v>
      </c>
      <c r="T1899" s="7">
        <f>VLOOKUP($A1899,'[1]Prices 23 nov'!$A$2:$Q$5001,11,FALSE)</f>
        <v>88.80791987809971</v>
      </c>
      <c r="U1899" s="7">
        <f>VLOOKUP($A1899,'[1]Prices 23 nov'!$A$2:$Q$5001,12,FALSE)</f>
        <v>97.160092319882096</v>
      </c>
      <c r="V1899" s="7">
        <f>VLOOKUP($A1899,'[1]Prices 23 nov'!$A$2:$Q$5001,13,FALSE)</f>
        <v>96.340952952339649</v>
      </c>
      <c r="W1899" s="7">
        <f>VLOOKUP($A1899,'[1]Prices 23 nov'!$A$2:$Q$5001,14,FALSE)</f>
        <v>106.07049822807311</v>
      </c>
      <c r="X1899" s="7">
        <f>VLOOKUP($A1899,'[1]Prices 23 nov'!$A$2:$Q$5001,15,FALSE)</f>
        <v>105.9988962624448</v>
      </c>
      <c r="Y1899" s="7">
        <f>VLOOKUP($A1899,'[1]Prices 23 nov'!$A$2:$Q$5001,16,FALSE)</f>
        <v>101.4366552040065</v>
      </c>
      <c r="Z1899" s="7">
        <f>VLOOKUP($A1899,'[1]Prices 23 nov'!$A$2:$Q$5001,17,FALSE)</f>
        <v>97.794198989868164</v>
      </c>
    </row>
    <row r="1900" spans="1:26">
      <c r="A1900" s="4" t="s">
        <v>4217</v>
      </c>
      <c r="B1900" s="4" t="s">
        <v>4218</v>
      </c>
      <c r="C1900" s="5">
        <v>9251446784</v>
      </c>
      <c r="D1900" s="5">
        <v>1903</v>
      </c>
      <c r="E1900" s="6" t="s">
        <v>16</v>
      </c>
      <c r="F1900" s="4" t="s">
        <v>51</v>
      </c>
      <c r="G1900" s="4" t="s">
        <v>18</v>
      </c>
      <c r="H1900" s="4" t="s">
        <v>19</v>
      </c>
      <c r="I1900" s="4">
        <v>3.7142856121063232</v>
      </c>
      <c r="J1900" s="5">
        <v>124.16000366210938</v>
      </c>
      <c r="K1900" s="5">
        <v>71.639999389648438</v>
      </c>
      <c r="L1900" s="4" t="s">
        <v>523</v>
      </c>
      <c r="M1900" s="4" t="s">
        <v>440</v>
      </c>
      <c r="N1900" s="7">
        <f>VLOOKUP($A1900,'[1]Prices 23 nov'!$A$2:$Q$5001,5,FALSE)</f>
        <v>-0.44631476151315602</v>
      </c>
      <c r="O1900" s="7">
        <f>VLOOKUP($A1900,'[1]Prices 23 nov'!$A$2:$Q$5001,6,FALSE)</f>
        <v>119.2099990844727</v>
      </c>
      <c r="P1900" s="7">
        <f>VLOOKUP($A1900,'[1]Prices 23 nov'!$A$2:$Q$5001,7,FALSE)</f>
        <v>109.76999664306641</v>
      </c>
      <c r="Q1900" s="7">
        <f>VLOOKUP($A1900,'[1]Prices 23 nov'!$A$2:$Q$5001,8,FALSE)</f>
        <v>114.05999755859381</v>
      </c>
      <c r="R1900" s="7">
        <f>VLOOKUP($A1900,'[1]Prices 23 nov'!$A$2:$Q$5001,9,FALSE)</f>
        <v>111.94000244140619</v>
      </c>
      <c r="S1900" s="7">
        <f>VLOOKUP($A1900,'[1]Prices 23 nov'!$A$2:$Q$5001,10,FALSE)</f>
        <v>75.580001831054688</v>
      </c>
      <c r="T1900" s="7">
        <f>VLOOKUP($A1900,'[1]Prices 23 nov'!$A$2:$Q$5001,11,FALSE)</f>
        <v>86.610000610351563</v>
      </c>
      <c r="U1900" s="7">
        <f>VLOOKUP($A1900,'[1]Prices 23 nov'!$A$2:$Q$5001,12,FALSE)</f>
        <v>106.4300003051758</v>
      </c>
      <c r="V1900" s="7">
        <f>VLOOKUP($A1900,'[1]Prices 23 nov'!$A$2:$Q$5001,13,FALSE)</f>
        <v>112.59999847412109</v>
      </c>
      <c r="W1900" s="7">
        <f>VLOOKUP($A1900,'[1]Prices 23 nov'!$A$2:$Q$5001,14,FALSE)</f>
        <v>118.7200012207031</v>
      </c>
      <c r="X1900" s="7">
        <f>VLOOKUP($A1900,'[1]Prices 23 nov'!$A$2:$Q$5001,15,FALSE)</f>
        <v>117.51999664306641</v>
      </c>
      <c r="Y1900" s="7">
        <f>VLOOKUP($A1900,'[1]Prices 23 nov'!$A$2:$Q$5001,16,FALSE)</f>
        <v>106.5100021362305</v>
      </c>
      <c r="Z1900" s="7">
        <f>VLOOKUP($A1900,'[1]Prices 23 nov'!$A$2:$Q$5001,17,FALSE)</f>
        <v>95.69000244140625</v>
      </c>
    </row>
    <row r="1901" spans="1:26">
      <c r="A1901" s="4" t="s">
        <v>4219</v>
      </c>
      <c r="B1901" s="4" t="s">
        <v>4220</v>
      </c>
      <c r="C1901" s="5">
        <v>9238368256</v>
      </c>
      <c r="D1901" s="5">
        <v>1904</v>
      </c>
      <c r="E1901" s="6" t="s">
        <v>70</v>
      </c>
      <c r="F1901" s="4" t="s">
        <v>242</v>
      </c>
      <c r="G1901" s="4" t="s">
        <v>46</v>
      </c>
      <c r="H1901" s="4" t="s">
        <v>102</v>
      </c>
      <c r="I1901" s="4">
        <v>4.7777776718139648</v>
      </c>
      <c r="J1901" s="5">
        <v>27.027389340776892</v>
      </c>
      <c r="K1901" s="5">
        <v>15.238346697854903</v>
      </c>
      <c r="L1901" s="4" t="s">
        <v>222</v>
      </c>
      <c r="M1901" s="4" t="s">
        <v>677</v>
      </c>
      <c r="N1901" s="7">
        <f>VLOOKUP($A1901,'[1]Prices 23 nov'!$A$2:$Q$5001,5,FALSE)</f>
        <v>0</v>
      </c>
      <c r="O1901" s="7">
        <f>VLOOKUP($A1901,'[1]Prices 23 nov'!$A$2:$Q$5001,6,FALSE)</f>
        <v>0</v>
      </c>
      <c r="P1901" s="7">
        <f>VLOOKUP($A1901,'[1]Prices 23 nov'!$A$2:$Q$5001,7,FALSE)</f>
        <v>0</v>
      </c>
      <c r="Q1901" s="7">
        <f>VLOOKUP($A1901,'[1]Prices 23 nov'!$A$2:$Q$5001,8,FALSE)</f>
        <v>0</v>
      </c>
      <c r="R1901" s="7">
        <f>VLOOKUP($A1901,'[1]Prices 23 nov'!$A$2:$Q$5001,9,FALSE)</f>
        <v>0</v>
      </c>
      <c r="S1901" s="7">
        <f>VLOOKUP($A1901,'[1]Prices 23 nov'!$A$2:$Q$5001,10,FALSE)</f>
        <v>0</v>
      </c>
      <c r="T1901" s="7">
        <f>VLOOKUP($A1901,'[1]Prices 23 nov'!$A$2:$Q$5001,11,FALSE)</f>
        <v>0</v>
      </c>
      <c r="U1901" s="7">
        <f>VLOOKUP($A1901,'[1]Prices 23 nov'!$A$2:$Q$5001,12,FALSE)</f>
        <v>0</v>
      </c>
      <c r="V1901" s="7">
        <f>VLOOKUP($A1901,'[1]Prices 23 nov'!$A$2:$Q$5001,13,FALSE)</f>
        <v>0</v>
      </c>
      <c r="W1901" s="7">
        <f>VLOOKUP($A1901,'[1]Prices 23 nov'!$A$2:$Q$5001,14,FALSE)</f>
        <v>0</v>
      </c>
      <c r="X1901" s="7">
        <f>VLOOKUP($A1901,'[1]Prices 23 nov'!$A$2:$Q$5001,15,FALSE)</f>
        <v>0</v>
      </c>
      <c r="Y1901" s="7">
        <f>VLOOKUP($A1901,'[1]Prices 23 nov'!$A$2:$Q$5001,16,FALSE)</f>
        <v>16.860551163554192</v>
      </c>
      <c r="Z1901" s="7">
        <f>VLOOKUP($A1901,'[1]Prices 23 nov'!$A$2:$Q$5001,17,FALSE)</f>
        <v>22.987717680565769</v>
      </c>
    </row>
    <row r="1902" spans="1:26">
      <c r="A1902" s="4" t="s">
        <v>4221</v>
      </c>
      <c r="B1902" s="4" t="s">
        <v>4222</v>
      </c>
      <c r="C1902" s="5">
        <v>9233870848</v>
      </c>
      <c r="D1902" s="5">
        <v>1905</v>
      </c>
      <c r="E1902" s="6" t="s">
        <v>273</v>
      </c>
      <c r="F1902" s="4" t="s">
        <v>141</v>
      </c>
      <c r="G1902" s="4" t="s">
        <v>142</v>
      </c>
      <c r="H1902" s="4" t="s">
        <v>143</v>
      </c>
      <c r="I1902" s="4">
        <v>4.1428570747375488</v>
      </c>
      <c r="J1902" s="5">
        <v>14.528783870084848</v>
      </c>
      <c r="K1902" s="5">
        <v>11.145614370342061</v>
      </c>
      <c r="L1902" s="4" t="s">
        <v>196</v>
      </c>
      <c r="M1902" s="4" t="s">
        <v>668</v>
      </c>
      <c r="N1902" s="7">
        <f>VLOOKUP($A1902,'[1]Prices 23 nov'!$A$2:$Q$5001,5,FALSE)</f>
        <v>-10.24400986432855</v>
      </c>
      <c r="O1902" s="7">
        <f>VLOOKUP($A1902,'[1]Prices 23 nov'!$A$2:$Q$5001,6,FALSE)</f>
        <v>14.081988604273651</v>
      </c>
      <c r="P1902" s="7">
        <f>VLOOKUP($A1902,'[1]Prices 23 nov'!$A$2:$Q$5001,7,FALSE)</f>
        <v>14.18775819474831</v>
      </c>
      <c r="Q1902" s="7">
        <f>VLOOKUP($A1902,'[1]Prices 23 nov'!$A$2:$Q$5001,8,FALSE)</f>
        <v>13.987301513552669</v>
      </c>
      <c r="R1902" s="7">
        <f>VLOOKUP($A1902,'[1]Prices 23 nov'!$A$2:$Q$5001,9,FALSE)</f>
        <v>12.959354660008101</v>
      </c>
      <c r="S1902" s="7">
        <f>VLOOKUP($A1902,'[1]Prices 23 nov'!$A$2:$Q$5001,10,FALSE)</f>
        <v>13.863466371316459</v>
      </c>
      <c r="T1902" s="7">
        <f>VLOOKUP($A1902,'[1]Prices 23 nov'!$A$2:$Q$5001,11,FALSE)</f>
        <v>13.54186112992465</v>
      </c>
      <c r="U1902" s="7">
        <f>VLOOKUP($A1902,'[1]Prices 23 nov'!$A$2:$Q$5001,12,FALSE)</f>
        <v>13.67819240503013</v>
      </c>
      <c r="V1902" s="7">
        <f>VLOOKUP($A1902,'[1]Prices 23 nov'!$A$2:$Q$5001,13,FALSE)</f>
        <v>12.34407034702599</v>
      </c>
      <c r="W1902" s="7">
        <f>VLOOKUP($A1902,'[1]Prices 23 nov'!$A$2:$Q$5001,14,FALSE)</f>
        <v>11.80130135640502</v>
      </c>
      <c r="X1902" s="7">
        <f>VLOOKUP($A1902,'[1]Prices 23 nov'!$A$2:$Q$5001,15,FALSE)</f>
        <v>12.431616729125381</v>
      </c>
      <c r="Y1902" s="7">
        <f>VLOOKUP($A1902,'[1]Prices 23 nov'!$A$2:$Q$5001,16,FALSE)</f>
        <v>12.13642778433859</v>
      </c>
      <c r="Z1902" s="7">
        <f>VLOOKUP($A1902,'[1]Prices 23 nov'!$A$2:$Q$5001,17,FALSE)</f>
        <v>11.86933686863631</v>
      </c>
    </row>
    <row r="1903" spans="1:26">
      <c r="A1903" s="4" t="s">
        <v>4223</v>
      </c>
      <c r="B1903" s="4" t="s">
        <v>4224</v>
      </c>
      <c r="C1903" s="5">
        <v>9228402688</v>
      </c>
      <c r="D1903" s="5">
        <v>1906</v>
      </c>
      <c r="E1903" s="6" t="s">
        <v>70</v>
      </c>
      <c r="F1903" s="4" t="s">
        <v>1586</v>
      </c>
      <c r="G1903" s="4" t="s">
        <v>1587</v>
      </c>
      <c r="H1903" s="4" t="s">
        <v>1588</v>
      </c>
      <c r="I1903" s="4" t="s">
        <v>479</v>
      </c>
      <c r="J1903" s="5">
        <v>192.73516902874323</v>
      </c>
      <c r="K1903" s="5">
        <v>2.5868543272265221</v>
      </c>
      <c r="L1903" s="4" t="s">
        <v>48</v>
      </c>
      <c r="M1903" s="4" t="s">
        <v>1387</v>
      </c>
      <c r="N1903" s="7">
        <f>VLOOKUP($A1903,'[1]Prices 23 nov'!$A$2:$Q$5001,5,FALSE)</f>
        <v>2528.5399870335391</v>
      </c>
      <c r="O1903" s="7">
        <f>VLOOKUP($A1903,'[1]Prices 23 nov'!$A$2:$Q$5001,6,FALSE)</f>
        <v>2.9189095118863122</v>
      </c>
      <c r="P1903" s="7">
        <f>VLOOKUP($A1903,'[1]Prices 23 nov'!$A$2:$Q$5001,7,FALSE)</f>
        <v>3.905218067936147</v>
      </c>
      <c r="Q1903" s="7">
        <f>VLOOKUP($A1903,'[1]Prices 23 nov'!$A$2:$Q$5001,8,FALSE)</f>
        <v>4.3261485984487544</v>
      </c>
      <c r="R1903" s="7">
        <f>VLOOKUP($A1903,'[1]Prices 23 nov'!$A$2:$Q$5001,9,FALSE)</f>
        <v>4.7434406481577867</v>
      </c>
      <c r="S1903" s="7">
        <f>VLOOKUP($A1903,'[1]Prices 23 nov'!$A$2:$Q$5001,10,FALSE)</f>
        <v>3.697087943266979</v>
      </c>
      <c r="T1903" s="7">
        <f>VLOOKUP($A1903,'[1]Prices 23 nov'!$A$2:$Q$5001,11,FALSE)</f>
        <v>5.2579893599259444</v>
      </c>
      <c r="U1903" s="7">
        <f>VLOOKUP($A1903,'[1]Prices 23 nov'!$A$2:$Q$5001,12,FALSE)</f>
        <v>10.323033370630579</v>
      </c>
      <c r="V1903" s="7">
        <f>VLOOKUP($A1903,'[1]Prices 23 nov'!$A$2:$Q$5001,13,FALSE)</f>
        <v>10.90020810173883</v>
      </c>
      <c r="W1903" s="7">
        <f>VLOOKUP($A1903,'[1]Prices 23 nov'!$A$2:$Q$5001,14,FALSE)</f>
        <v>41.084358674846953</v>
      </c>
      <c r="X1903" s="7">
        <f>VLOOKUP($A1903,'[1]Prices 23 nov'!$A$2:$Q$5001,15,FALSE)</f>
        <v>76.80616757273674</v>
      </c>
      <c r="Y1903" s="7">
        <f>VLOOKUP($A1903,'[1]Prices 23 nov'!$A$2:$Q$5001,16,FALSE)</f>
        <v>47.492279671132557</v>
      </c>
      <c r="Z1903" s="7">
        <f>VLOOKUP($A1903,'[1]Prices 23 nov'!$A$2:$Q$5001,17,FALSE)</f>
        <v>34.15559720993042</v>
      </c>
    </row>
    <row r="1904" spans="1:26">
      <c r="A1904" s="4" t="s">
        <v>4225</v>
      </c>
      <c r="B1904" s="4" t="s">
        <v>4226</v>
      </c>
      <c r="C1904" s="5">
        <v>9220081664</v>
      </c>
      <c r="D1904" s="5">
        <v>1907</v>
      </c>
      <c r="E1904" s="6" t="s">
        <v>70</v>
      </c>
      <c r="F1904" s="4" t="s">
        <v>78</v>
      </c>
      <c r="G1904" s="4" t="s">
        <v>79</v>
      </c>
      <c r="H1904" s="4" t="s">
        <v>80</v>
      </c>
      <c r="I1904" s="4">
        <v>3.8823528289794922</v>
      </c>
      <c r="J1904" s="5">
        <v>207.15793100478055</v>
      </c>
      <c r="K1904" s="5">
        <v>114.00074120623258</v>
      </c>
      <c r="L1904" s="4" t="s">
        <v>168</v>
      </c>
      <c r="M1904" s="4" t="s">
        <v>349</v>
      </c>
      <c r="N1904" s="7">
        <f>VLOOKUP($A1904,'[1]Prices 23 nov'!$A$2:$Q$5001,5,FALSE)</f>
        <v>9.3979313309323853</v>
      </c>
      <c r="O1904" s="7">
        <f>VLOOKUP($A1904,'[1]Prices 23 nov'!$A$2:$Q$5001,6,FALSE)</f>
        <v>162.28018110268749</v>
      </c>
      <c r="P1904" s="7">
        <f>VLOOKUP($A1904,'[1]Prices 23 nov'!$A$2:$Q$5001,7,FALSE)</f>
        <v>173.01187617704269</v>
      </c>
      <c r="Q1904" s="7">
        <f>VLOOKUP($A1904,'[1]Prices 23 nov'!$A$2:$Q$5001,8,FALSE)</f>
        <v>160.25372227886689</v>
      </c>
      <c r="R1904" s="7">
        <f>VLOOKUP($A1904,'[1]Prices 23 nov'!$A$2:$Q$5001,9,FALSE)</f>
        <v>139.7750134638045</v>
      </c>
      <c r="S1904" s="7">
        <f>VLOOKUP($A1904,'[1]Prices 23 nov'!$A$2:$Q$5001,10,FALSE)</f>
        <v>127.7066980255768</v>
      </c>
      <c r="T1904" s="7">
        <f>VLOOKUP($A1904,'[1]Prices 23 nov'!$A$2:$Q$5001,11,FALSE)</f>
        <v>144.58656962960961</v>
      </c>
      <c r="U1904" s="7">
        <f>VLOOKUP($A1904,'[1]Prices 23 nov'!$A$2:$Q$5001,12,FALSE)</f>
        <v>135.59322396758941</v>
      </c>
      <c r="V1904" s="7">
        <f>VLOOKUP($A1904,'[1]Prices 23 nov'!$A$2:$Q$5001,13,FALSE)</f>
        <v>135.2757535642013</v>
      </c>
      <c r="W1904" s="7">
        <f>VLOOKUP($A1904,'[1]Prices 23 nov'!$A$2:$Q$5001,14,FALSE)</f>
        <v>134.37484626774679</v>
      </c>
      <c r="X1904" s="7">
        <f>VLOOKUP($A1904,'[1]Prices 23 nov'!$A$2:$Q$5001,15,FALSE)</f>
        <v>142.53422943875191</v>
      </c>
      <c r="Y1904" s="7">
        <f>VLOOKUP($A1904,'[1]Prices 23 nov'!$A$2:$Q$5001,16,FALSE)</f>
        <v>140.99159673787651</v>
      </c>
      <c r="Z1904" s="7">
        <f>VLOOKUP($A1904,'[1]Prices 23 nov'!$A$2:$Q$5001,17,FALSE)</f>
        <v>139.68450270476751</v>
      </c>
    </row>
    <row r="1905" spans="1:26">
      <c r="A1905" s="4" t="s">
        <v>4227</v>
      </c>
      <c r="B1905" s="4" t="s">
        <v>4228</v>
      </c>
      <c r="C1905" s="5">
        <v>9219582976</v>
      </c>
      <c r="D1905" s="5">
        <v>1908</v>
      </c>
      <c r="E1905" s="6" t="s">
        <v>16</v>
      </c>
      <c r="F1905" s="4" t="s">
        <v>95</v>
      </c>
      <c r="G1905" s="4" t="s">
        <v>96</v>
      </c>
      <c r="H1905" s="4" t="s">
        <v>97</v>
      </c>
      <c r="I1905" s="4">
        <v>3.2000000476837158</v>
      </c>
      <c r="J1905" s="5">
        <v>174.20311417370831</v>
      </c>
      <c r="K1905" s="5">
        <v>96.051292264977562</v>
      </c>
      <c r="L1905" s="4" t="s">
        <v>35</v>
      </c>
      <c r="M1905" s="4" t="s">
        <v>256</v>
      </c>
      <c r="N1905" s="7">
        <f>VLOOKUP($A1905,'[1]Prices 23 nov'!$A$2:$Q$5001,5,FALSE)</f>
        <v>-21.82782358124777</v>
      </c>
      <c r="O1905" s="7">
        <f>VLOOKUP($A1905,'[1]Prices 23 nov'!$A$2:$Q$5001,6,FALSE)</f>
        <v>149.02732714506419</v>
      </c>
      <c r="P1905" s="7">
        <f>VLOOKUP($A1905,'[1]Prices 23 nov'!$A$2:$Q$5001,7,FALSE)</f>
        <v>158.60854376509451</v>
      </c>
      <c r="Q1905" s="7">
        <f>VLOOKUP($A1905,'[1]Prices 23 nov'!$A$2:$Q$5001,8,FALSE)</f>
        <v>163.90644637901639</v>
      </c>
      <c r="R1905" s="7">
        <f>VLOOKUP($A1905,'[1]Prices 23 nov'!$A$2:$Q$5001,9,FALSE)</f>
        <v>144.60477641428039</v>
      </c>
      <c r="S1905" s="7">
        <f>VLOOKUP($A1905,'[1]Prices 23 nov'!$A$2:$Q$5001,10,FALSE)</f>
        <v>124.7416285923464</v>
      </c>
      <c r="T1905" s="7">
        <f>VLOOKUP($A1905,'[1]Prices 23 nov'!$A$2:$Q$5001,11,FALSE)</f>
        <v>130.76523097438891</v>
      </c>
      <c r="U1905" s="7">
        <f>VLOOKUP($A1905,'[1]Prices 23 nov'!$A$2:$Q$5001,12,FALSE)</f>
        <v>152.60583526723349</v>
      </c>
      <c r="V1905" s="7">
        <f>VLOOKUP($A1905,'[1]Prices 23 nov'!$A$2:$Q$5001,13,FALSE)</f>
        <v>156.14425196105</v>
      </c>
      <c r="W1905" s="7">
        <f>VLOOKUP($A1905,'[1]Prices 23 nov'!$A$2:$Q$5001,14,FALSE)</f>
        <v>151.21845388412481</v>
      </c>
      <c r="X1905" s="7">
        <f>VLOOKUP($A1905,'[1]Prices 23 nov'!$A$2:$Q$5001,15,FALSE)</f>
        <v>160.86954881469859</v>
      </c>
      <c r="Y1905" s="7">
        <f>VLOOKUP($A1905,'[1]Prices 23 nov'!$A$2:$Q$5001,16,FALSE)</f>
        <v>129.4079276122111</v>
      </c>
      <c r="Z1905" s="7">
        <f>VLOOKUP($A1905,'[1]Prices 23 nov'!$A$2:$Q$5001,17,FALSE)</f>
        <v>105.5960031964423</v>
      </c>
    </row>
    <row r="1906" spans="1:26">
      <c r="A1906" s="4" t="s">
        <v>4229</v>
      </c>
      <c r="B1906" s="4" t="s">
        <v>4230</v>
      </c>
      <c r="C1906" s="5">
        <v>9213279232</v>
      </c>
      <c r="D1906" s="5">
        <v>1909</v>
      </c>
      <c r="E1906" s="6" t="s">
        <v>70</v>
      </c>
      <c r="F1906" s="4" t="s">
        <v>377</v>
      </c>
      <c r="G1906" s="4" t="s">
        <v>378</v>
      </c>
      <c r="H1906" s="4" t="s">
        <v>379</v>
      </c>
      <c r="I1906" s="4">
        <v>3.095238208770752</v>
      </c>
      <c r="J1906" s="5">
        <v>26.827011437758667</v>
      </c>
      <c r="K1906" s="5">
        <v>9.0140844284157211</v>
      </c>
      <c r="L1906" s="4" t="s">
        <v>35</v>
      </c>
      <c r="M1906" s="4" t="s">
        <v>38</v>
      </c>
      <c r="N1906" s="7">
        <f>VLOOKUP($A1906,'[1]Prices 23 nov'!$A$2:$Q$5001,5,FALSE)</f>
        <v>53.668143304525273</v>
      </c>
      <c r="O1906" s="7">
        <f>VLOOKUP($A1906,'[1]Prices 23 nov'!$A$2:$Q$5001,6,FALSE)</f>
        <v>18.12166407778216</v>
      </c>
      <c r="P1906" s="7">
        <f>VLOOKUP($A1906,'[1]Prices 23 nov'!$A$2:$Q$5001,7,FALSE)</f>
        <v>21.031959556921151</v>
      </c>
      <c r="Q1906" s="7">
        <f>VLOOKUP($A1906,'[1]Prices 23 nov'!$A$2:$Q$5001,8,FALSE)</f>
        <v>22.107640818859291</v>
      </c>
      <c r="R1906" s="7">
        <f>VLOOKUP($A1906,'[1]Prices 23 nov'!$A$2:$Q$5001,9,FALSE)</f>
        <v>18.538231001071839</v>
      </c>
      <c r="S1906" s="7">
        <f>VLOOKUP($A1906,'[1]Prices 23 nov'!$A$2:$Q$5001,10,FALSE)</f>
        <v>13.532142056178939</v>
      </c>
      <c r="T1906" s="7">
        <f>VLOOKUP($A1906,'[1]Prices 23 nov'!$A$2:$Q$5001,11,FALSE)</f>
        <v>15.21368776946156</v>
      </c>
      <c r="U1906" s="7">
        <f>VLOOKUP($A1906,'[1]Prices 23 nov'!$A$2:$Q$5001,12,FALSE)</f>
        <v>16.37125846291497</v>
      </c>
      <c r="V1906" s="7">
        <f>VLOOKUP($A1906,'[1]Prices 23 nov'!$A$2:$Q$5001,13,FALSE)</f>
        <v>16.192930079240341</v>
      </c>
      <c r="W1906" s="7">
        <f>VLOOKUP($A1906,'[1]Prices 23 nov'!$A$2:$Q$5001,14,FALSE)</f>
        <v>18.248283182426349</v>
      </c>
      <c r="X1906" s="7">
        <f>VLOOKUP($A1906,'[1]Prices 23 nov'!$A$2:$Q$5001,15,FALSE)</f>
        <v>16.429335833829551</v>
      </c>
      <c r="Y1906" s="7">
        <f>VLOOKUP($A1906,'[1]Prices 23 nov'!$A$2:$Q$5001,16,FALSE)</f>
        <v>14.163218998744011</v>
      </c>
      <c r="Z1906" s="7">
        <f>VLOOKUP($A1906,'[1]Prices 23 nov'!$A$2:$Q$5001,17,FALSE)</f>
        <v>20.925143282094499</v>
      </c>
    </row>
    <row r="1907" spans="1:26">
      <c r="A1907" s="4" t="s">
        <v>4231</v>
      </c>
      <c r="B1907" s="4" t="s">
        <v>4232</v>
      </c>
      <c r="C1907" s="5">
        <v>9203896320</v>
      </c>
      <c r="D1907" s="5">
        <v>1910</v>
      </c>
      <c r="E1907" s="6" t="s">
        <v>55</v>
      </c>
      <c r="F1907" s="4" t="s">
        <v>1303</v>
      </c>
      <c r="G1907" s="4" t="s">
        <v>1304</v>
      </c>
      <c r="H1907" s="4" t="s">
        <v>1305</v>
      </c>
      <c r="I1907" s="4">
        <v>3.7777776718139648</v>
      </c>
      <c r="J1907" s="5">
        <v>4.1180623256126667</v>
      </c>
      <c r="K1907" s="5">
        <v>1.7694795289523459</v>
      </c>
      <c r="L1907" s="4" t="s">
        <v>20</v>
      </c>
      <c r="M1907" s="4" t="s">
        <v>743</v>
      </c>
      <c r="N1907" s="7">
        <f>VLOOKUP($A1907,'[1]Prices 23 nov'!$A$2:$Q$5001,5,FALSE)</f>
        <v>-22.839368495075</v>
      </c>
      <c r="O1907" s="7">
        <f>VLOOKUP($A1907,'[1]Prices 23 nov'!$A$2:$Q$5001,6,FALSE)</f>
        <v>3.9632736146450038</v>
      </c>
      <c r="P1907" s="7">
        <f>VLOOKUP($A1907,'[1]Prices 23 nov'!$A$2:$Q$5001,7,FALSE)</f>
        <v>4.1012541279196739</v>
      </c>
      <c r="Q1907" s="7">
        <f>VLOOKUP($A1907,'[1]Prices 23 nov'!$A$2:$Q$5001,8,FALSE)</f>
        <v>3.122384712100029</v>
      </c>
      <c r="R1907" s="7">
        <f>VLOOKUP($A1907,'[1]Prices 23 nov'!$A$2:$Q$5001,9,FALSE)</f>
        <v>2.721803080290556</v>
      </c>
      <c r="S1907" s="7">
        <f>VLOOKUP($A1907,'[1]Prices 23 nov'!$A$2:$Q$5001,10,FALSE)</f>
        <v>2.0481272144243121</v>
      </c>
      <c r="T1907" s="7">
        <f>VLOOKUP($A1907,'[1]Prices 23 nov'!$A$2:$Q$5001,11,FALSE)</f>
        <v>2.1064607994630928</v>
      </c>
      <c r="U1907" s="7">
        <f>VLOOKUP($A1907,'[1]Prices 23 nov'!$A$2:$Q$5001,12,FALSE)</f>
        <v>2.3610979672521348</v>
      </c>
      <c r="V1907" s="7">
        <f>VLOOKUP($A1907,'[1]Prices 23 nov'!$A$2:$Q$5001,13,FALSE)</f>
        <v>2.3524863049387932</v>
      </c>
      <c r="W1907" s="7">
        <f>VLOOKUP($A1907,'[1]Prices 23 nov'!$A$2:$Q$5001,14,FALSE)</f>
        <v>2.1307273805141449</v>
      </c>
      <c r="X1907" s="7">
        <f>VLOOKUP($A1907,'[1]Prices 23 nov'!$A$2:$Q$5001,15,FALSE)</f>
        <v>2.301228293217719</v>
      </c>
      <c r="Y1907" s="7">
        <f>VLOOKUP($A1907,'[1]Prices 23 nov'!$A$2:$Q$5001,16,FALSE)</f>
        <v>2.051907816901803</v>
      </c>
      <c r="Z1907" s="7">
        <f>VLOOKUP($A1907,'[1]Prices 23 nov'!$A$2:$Q$5001,17,FALSE)</f>
        <v>2.079319210723042</v>
      </c>
    </row>
    <row r="1908" spans="1:26">
      <c r="A1908" s="4" t="s">
        <v>4233</v>
      </c>
      <c r="B1908" s="4" t="s">
        <v>4234</v>
      </c>
      <c r="C1908" s="5">
        <v>9201923072</v>
      </c>
      <c r="D1908" s="5">
        <v>1911</v>
      </c>
      <c r="E1908" s="6" t="s">
        <v>70</v>
      </c>
      <c r="F1908" s="4" t="s">
        <v>17</v>
      </c>
      <c r="G1908" s="4" t="s">
        <v>18</v>
      </c>
      <c r="H1908" s="4" t="s">
        <v>19</v>
      </c>
      <c r="I1908" s="4">
        <v>3.470588207244873</v>
      </c>
      <c r="J1908" s="5">
        <v>73.989997863769531</v>
      </c>
      <c r="K1908" s="5">
        <v>41.849998474121094</v>
      </c>
      <c r="L1908" s="4" t="s">
        <v>20</v>
      </c>
      <c r="M1908" s="4" t="s">
        <v>440</v>
      </c>
      <c r="N1908" s="7">
        <f>VLOOKUP($A1908,'[1]Prices 23 nov'!$A$2:$Q$5001,5,FALSE)</f>
        <v>-8.6330935251798575</v>
      </c>
      <c r="O1908" s="7">
        <f>VLOOKUP($A1908,'[1]Prices 23 nov'!$A$2:$Q$5001,6,FALSE)</f>
        <v>69.080001831054688</v>
      </c>
      <c r="P1908" s="7">
        <f>VLOOKUP($A1908,'[1]Prices 23 nov'!$A$2:$Q$5001,7,FALSE)</f>
        <v>66.720001220703125</v>
      </c>
      <c r="Q1908" s="7">
        <f>VLOOKUP($A1908,'[1]Prices 23 nov'!$A$2:$Q$5001,8,FALSE)</f>
        <v>69.620002746582031</v>
      </c>
      <c r="R1908" s="7">
        <f>VLOOKUP($A1908,'[1]Prices 23 nov'!$A$2:$Q$5001,9,FALSE)</f>
        <v>62.919998168945313</v>
      </c>
      <c r="S1908" s="7">
        <f>VLOOKUP($A1908,'[1]Prices 23 nov'!$A$2:$Q$5001,10,FALSE)</f>
        <v>48.569999694824219</v>
      </c>
      <c r="T1908" s="7">
        <f>VLOOKUP($A1908,'[1]Prices 23 nov'!$A$2:$Q$5001,11,FALSE)</f>
        <v>52.150001525878913</v>
      </c>
      <c r="U1908" s="7">
        <f>VLOOKUP($A1908,'[1]Prices 23 nov'!$A$2:$Q$5001,12,FALSE)</f>
        <v>61.130001068115227</v>
      </c>
      <c r="V1908" s="7">
        <f>VLOOKUP($A1908,'[1]Prices 23 nov'!$A$2:$Q$5001,13,FALSE)</f>
        <v>58.860000610351563</v>
      </c>
      <c r="W1908" s="7">
        <f>VLOOKUP($A1908,'[1]Prices 23 nov'!$A$2:$Q$5001,14,FALSE)</f>
        <v>70.900001525878906</v>
      </c>
      <c r="X1908" s="7">
        <f>VLOOKUP($A1908,'[1]Prices 23 nov'!$A$2:$Q$5001,15,FALSE)</f>
        <v>65.160003662109375</v>
      </c>
      <c r="Y1908" s="7">
        <f>VLOOKUP($A1908,'[1]Prices 23 nov'!$A$2:$Q$5001,16,FALSE)</f>
        <v>57.919998168945313</v>
      </c>
      <c r="Z1908" s="7">
        <f>VLOOKUP($A1908,'[1]Prices 23 nov'!$A$2:$Q$5001,17,FALSE)</f>
        <v>62.220001220703118</v>
      </c>
    </row>
    <row r="1909" spans="1:26">
      <c r="A1909" s="4" t="s">
        <v>4235</v>
      </c>
      <c r="B1909" s="4" t="s">
        <v>4236</v>
      </c>
      <c r="C1909" s="5">
        <v>9197970432</v>
      </c>
      <c r="D1909" s="5">
        <v>1912</v>
      </c>
      <c r="E1909" s="6" t="s">
        <v>67</v>
      </c>
      <c r="F1909" s="4" t="s">
        <v>45</v>
      </c>
      <c r="G1909" s="4" t="s">
        <v>1308</v>
      </c>
      <c r="H1909" s="4" t="s">
        <v>47</v>
      </c>
      <c r="I1909" s="4">
        <v>3.6521739959716797</v>
      </c>
      <c r="J1909" s="5">
        <v>2.6771003960384769</v>
      </c>
      <c r="K1909" s="5">
        <v>1.2905054425021469</v>
      </c>
      <c r="L1909" s="4" t="s">
        <v>64</v>
      </c>
      <c r="M1909" s="4" t="s">
        <v>162</v>
      </c>
      <c r="N1909" s="7">
        <f>VLOOKUP($A1909,'[1]Prices 23 nov'!$A$2:$Q$5001,5,FALSE)</f>
        <v>-20.949078098307261</v>
      </c>
      <c r="O1909" s="7">
        <f>VLOOKUP($A1909,'[1]Prices 23 nov'!$A$2:$Q$5001,6,FALSE)</f>
        <v>2.209817531108285</v>
      </c>
      <c r="P1909" s="7">
        <f>VLOOKUP($A1909,'[1]Prices 23 nov'!$A$2:$Q$5001,7,FALSE)</f>
        <v>2.4637496973573998</v>
      </c>
      <c r="Q1909" s="7">
        <f>VLOOKUP($A1909,'[1]Prices 23 nov'!$A$2:$Q$5001,8,FALSE)</f>
        <v>2.1602832548679491</v>
      </c>
      <c r="R1909" s="7">
        <f>VLOOKUP($A1909,'[1]Prices 23 nov'!$A$2:$Q$5001,9,FALSE)</f>
        <v>2.012543093621844</v>
      </c>
      <c r="S1909" s="7">
        <f>VLOOKUP($A1909,'[1]Prices 23 nov'!$A$2:$Q$5001,10,FALSE)</f>
        <v>1.509054245785904</v>
      </c>
      <c r="T1909" s="7">
        <f>VLOOKUP($A1909,'[1]Prices 23 nov'!$A$2:$Q$5001,11,FALSE)</f>
        <v>1.754295589062622</v>
      </c>
      <c r="U1909" s="7">
        <f>VLOOKUP($A1909,'[1]Prices 23 nov'!$A$2:$Q$5001,12,FALSE)</f>
        <v>1.7364157287814379</v>
      </c>
      <c r="V1909" s="7">
        <f>VLOOKUP($A1909,'[1]Prices 23 nov'!$A$2:$Q$5001,13,FALSE)</f>
        <v>1.721157107370914</v>
      </c>
      <c r="W1909" s="7">
        <f>VLOOKUP($A1909,'[1]Prices 23 nov'!$A$2:$Q$5001,14,FALSE)</f>
        <v>1.744403719359866</v>
      </c>
      <c r="X1909" s="7">
        <f>VLOOKUP($A1909,'[1]Prices 23 nov'!$A$2:$Q$5001,15,FALSE)</f>
        <v>1.9070966829023059</v>
      </c>
      <c r="Y1909" s="7">
        <f>VLOOKUP($A1909,'[1]Prices 23 nov'!$A$2:$Q$5001,16,FALSE)</f>
        <v>1.594797546076379</v>
      </c>
      <c r="Z1909" s="7">
        <f>VLOOKUP($A1909,'[1]Prices 23 nov'!$A$2:$Q$5001,17,FALSE)</f>
        <v>1.4038347868761749</v>
      </c>
    </row>
    <row r="1910" spans="1:26">
      <c r="A1910" s="4" t="s">
        <v>4237</v>
      </c>
      <c r="B1910" s="4" t="s">
        <v>4238</v>
      </c>
      <c r="C1910" s="5">
        <v>9193165824</v>
      </c>
      <c r="D1910" s="5">
        <v>1913</v>
      </c>
      <c r="E1910" s="6" t="s">
        <v>67</v>
      </c>
      <c r="F1910" s="4" t="s">
        <v>51</v>
      </c>
      <c r="G1910" s="4" t="s">
        <v>18</v>
      </c>
      <c r="H1910" s="4" t="s">
        <v>19</v>
      </c>
      <c r="I1910" s="4">
        <v>3.2352941036224365</v>
      </c>
      <c r="J1910" s="5">
        <v>144.3699951171875</v>
      </c>
      <c r="K1910" s="5">
        <v>56.619998931884766</v>
      </c>
      <c r="L1910" s="4" t="s">
        <v>20</v>
      </c>
      <c r="M1910" s="4" t="s">
        <v>197</v>
      </c>
      <c r="N1910" s="7">
        <f>VLOOKUP($A1910,'[1]Prices 23 nov'!$A$2:$Q$5001,5,FALSE)</f>
        <v>-8.4696840859723288</v>
      </c>
      <c r="O1910" s="7">
        <f>VLOOKUP($A1910,'[1]Prices 23 nov'!$A$2:$Q$5001,6,FALSE)</f>
        <v>137.6499938964844</v>
      </c>
      <c r="P1910" s="7">
        <f>VLOOKUP($A1910,'[1]Prices 23 nov'!$A$2:$Q$5001,7,FALSE)</f>
        <v>136.3800048828125</v>
      </c>
      <c r="Q1910" s="7">
        <f>VLOOKUP($A1910,'[1]Prices 23 nov'!$A$2:$Q$5001,8,FALSE)</f>
        <v>133.16999816894531</v>
      </c>
      <c r="R1910" s="7">
        <f>VLOOKUP($A1910,'[1]Prices 23 nov'!$A$2:$Q$5001,9,FALSE)</f>
        <v>120.86000061035161</v>
      </c>
      <c r="S1910" s="7">
        <f>VLOOKUP($A1910,'[1]Prices 23 nov'!$A$2:$Q$5001,10,FALSE)</f>
        <v>66.919998168945313</v>
      </c>
      <c r="T1910" s="7">
        <f>VLOOKUP($A1910,'[1]Prices 23 nov'!$A$2:$Q$5001,11,FALSE)</f>
        <v>83.379997253417969</v>
      </c>
      <c r="U1910" s="7">
        <f>VLOOKUP($A1910,'[1]Prices 23 nov'!$A$2:$Q$5001,12,FALSE)</f>
        <v>93.089996337890625</v>
      </c>
      <c r="V1910" s="7">
        <f>VLOOKUP($A1910,'[1]Prices 23 nov'!$A$2:$Q$5001,13,FALSE)</f>
        <v>97.510002136230469</v>
      </c>
      <c r="W1910" s="7">
        <f>VLOOKUP($A1910,'[1]Prices 23 nov'!$A$2:$Q$5001,14,FALSE)</f>
        <v>79.449996948242188</v>
      </c>
      <c r="X1910" s="7">
        <f>VLOOKUP($A1910,'[1]Prices 23 nov'!$A$2:$Q$5001,15,FALSE)</f>
        <v>91.930000305175781</v>
      </c>
      <c r="Y1910" s="7">
        <f>VLOOKUP($A1910,'[1]Prices 23 nov'!$A$2:$Q$5001,16,FALSE)</f>
        <v>98.400001525878906</v>
      </c>
      <c r="Z1910" s="7">
        <f>VLOOKUP($A1910,'[1]Prices 23 nov'!$A$2:$Q$5001,17,FALSE)</f>
        <v>114.69000244140619</v>
      </c>
    </row>
    <row r="1911" spans="1:26">
      <c r="A1911" s="4" t="s">
        <v>4239</v>
      </c>
      <c r="B1911" s="4" t="s">
        <v>4240</v>
      </c>
      <c r="C1911" s="5">
        <v>9186534400</v>
      </c>
      <c r="D1911" s="5">
        <v>1914</v>
      </c>
      <c r="E1911" s="6" t="s">
        <v>24</v>
      </c>
      <c r="F1911" s="4" t="s">
        <v>354</v>
      </c>
      <c r="G1911" s="4" t="s">
        <v>348</v>
      </c>
      <c r="H1911" s="4" t="s">
        <v>355</v>
      </c>
      <c r="I1911" s="4">
        <v>3.3333332538604736</v>
      </c>
      <c r="J1911" s="5">
        <v>8.3271499275499998</v>
      </c>
      <c r="K1911" s="5">
        <v>4.8335820428901233</v>
      </c>
      <c r="L1911" s="4" t="s">
        <v>168</v>
      </c>
      <c r="M1911" s="4" t="s">
        <v>1765</v>
      </c>
      <c r="N1911" s="7">
        <f>VLOOKUP($A1911,'[1]Prices 23 nov'!$A$2:$Q$5001,5,FALSE)</f>
        <v>2.366212056409855</v>
      </c>
      <c r="O1911" s="7">
        <f>VLOOKUP($A1911,'[1]Prices 23 nov'!$A$2:$Q$5001,6,FALSE)</f>
        <v>7.6884475318451004</v>
      </c>
      <c r="P1911" s="7">
        <f>VLOOKUP($A1911,'[1]Prices 23 nov'!$A$2:$Q$5001,7,FALSE)</f>
        <v>7.7888699585723771</v>
      </c>
      <c r="Q1911" s="7">
        <f>VLOOKUP($A1911,'[1]Prices 23 nov'!$A$2:$Q$5001,8,FALSE)</f>
        <v>7.6443841626796711</v>
      </c>
      <c r="R1911" s="7">
        <f>VLOOKUP($A1911,'[1]Prices 23 nov'!$A$2:$Q$5001,9,FALSE)</f>
        <v>7.0425736888179813</v>
      </c>
      <c r="S1911" s="7">
        <f>VLOOKUP($A1911,'[1]Prices 23 nov'!$A$2:$Q$5001,10,FALSE)</f>
        <v>6.3984880761976228</v>
      </c>
      <c r="T1911" s="7">
        <f>VLOOKUP($A1911,'[1]Prices 23 nov'!$A$2:$Q$5001,11,FALSE)</f>
        <v>6.8726099815750104</v>
      </c>
      <c r="U1911" s="7">
        <f>VLOOKUP($A1911,'[1]Prices 23 nov'!$A$2:$Q$5001,12,FALSE)</f>
        <v>7.8140165763702498</v>
      </c>
      <c r="V1911" s="7">
        <f>VLOOKUP($A1911,'[1]Prices 23 nov'!$A$2:$Q$5001,13,FALSE)</f>
        <v>7.6800904290771541</v>
      </c>
      <c r="W1911" s="7">
        <f>VLOOKUP($A1911,'[1]Prices 23 nov'!$A$2:$Q$5001,14,FALSE)</f>
        <v>7.9616845787191437</v>
      </c>
      <c r="X1911" s="7">
        <f>VLOOKUP($A1911,'[1]Prices 23 nov'!$A$2:$Q$5001,15,FALSE)</f>
        <v>7.6362303031635292</v>
      </c>
      <c r="Y1911" s="7">
        <f>VLOOKUP($A1911,'[1]Prices 23 nov'!$A$2:$Q$5001,16,FALSE)</f>
        <v>7.4723999143600386</v>
      </c>
      <c r="Z1911" s="7">
        <f>VLOOKUP($A1911,'[1]Prices 23 nov'!$A$2:$Q$5001,17,FALSE)</f>
        <v>7.5820802811813337</v>
      </c>
    </row>
    <row r="1912" spans="1:26">
      <c r="A1912" s="4" t="s">
        <v>4241</v>
      </c>
      <c r="B1912" s="4" t="s">
        <v>4242</v>
      </c>
      <c r="C1912" s="5">
        <v>9185012736</v>
      </c>
      <c r="D1912" s="5">
        <v>1915</v>
      </c>
      <c r="E1912" s="6" t="s">
        <v>16</v>
      </c>
      <c r="F1912" s="4" t="s">
        <v>242</v>
      </c>
      <c r="G1912" s="4" t="s">
        <v>46</v>
      </c>
      <c r="H1912" s="4" t="s">
        <v>102</v>
      </c>
      <c r="I1912" s="4">
        <v>4.6923074722290039</v>
      </c>
      <c r="J1912" s="5">
        <v>23.076923514890613</v>
      </c>
      <c r="K1912" s="5">
        <v>6.0357570946369057</v>
      </c>
      <c r="L1912" s="4" t="s">
        <v>386</v>
      </c>
      <c r="M1912" s="4" t="s">
        <v>680</v>
      </c>
      <c r="N1912" s="7">
        <f>VLOOKUP($A1912,'[1]Prices 23 nov'!$A$2:$Q$5001,5,FALSE)</f>
        <v>129.68418019431491</v>
      </c>
      <c r="O1912" s="7">
        <f>VLOOKUP($A1912,'[1]Prices 23 nov'!$A$2:$Q$5001,6,FALSE)</f>
        <v>6.419672202136951</v>
      </c>
      <c r="P1912" s="7">
        <f>VLOOKUP($A1912,'[1]Prices 23 nov'!$A$2:$Q$5001,7,FALSE)</f>
        <v>7.3010309378884131</v>
      </c>
      <c r="Q1912" s="7">
        <f>VLOOKUP($A1912,'[1]Prices 23 nov'!$A$2:$Q$5001,8,FALSE)</f>
        <v>7.1580144235170451</v>
      </c>
      <c r="R1912" s="7">
        <f>VLOOKUP($A1912,'[1]Prices 23 nov'!$A$2:$Q$5001,9,FALSE)</f>
        <v>8.6195755004882813</v>
      </c>
      <c r="S1912" s="7">
        <f>VLOOKUP($A1912,'[1]Prices 23 nov'!$A$2:$Q$5001,10,FALSE)</f>
        <v>7.0394367965048454</v>
      </c>
      <c r="T1912" s="7">
        <f>VLOOKUP($A1912,'[1]Prices 23 nov'!$A$2:$Q$5001,11,FALSE)</f>
        <v>8.7183049100185599</v>
      </c>
      <c r="U1912" s="7">
        <f>VLOOKUP($A1912,'[1]Prices 23 nov'!$A$2:$Q$5001,12,FALSE)</f>
        <v>10.19108275433609</v>
      </c>
      <c r="V1912" s="7">
        <f>VLOOKUP($A1912,'[1]Prices 23 nov'!$A$2:$Q$5001,13,FALSE)</f>
        <v>11.31966039855797</v>
      </c>
      <c r="W1912" s="7">
        <f>VLOOKUP($A1912,'[1]Prices 23 nov'!$A$2:$Q$5001,14,FALSE)</f>
        <v>19.98596250701053</v>
      </c>
      <c r="X1912" s="7">
        <f>VLOOKUP($A1912,'[1]Prices 23 nov'!$A$2:$Q$5001,15,FALSE)</f>
        <v>18.77800807710446</v>
      </c>
      <c r="Y1912" s="7">
        <f>VLOOKUP($A1912,'[1]Prices 23 nov'!$A$2:$Q$5001,16,FALSE)</f>
        <v>17.490796913757549</v>
      </c>
      <c r="Z1912" s="7">
        <f>VLOOKUP($A1912,'[1]Prices 23 nov'!$A$2:$Q$5001,17,FALSE)</f>
        <v>15.421288068073411</v>
      </c>
    </row>
    <row r="1913" spans="1:26">
      <c r="A1913" s="4" t="s">
        <v>4243</v>
      </c>
      <c r="B1913" s="4" t="s">
        <v>4244</v>
      </c>
      <c r="C1913" s="5">
        <v>9182275584</v>
      </c>
      <c r="D1913" s="5">
        <v>1916</v>
      </c>
      <c r="E1913" s="6" t="s">
        <v>70</v>
      </c>
      <c r="F1913" s="4" t="s">
        <v>141</v>
      </c>
      <c r="G1913" s="4" t="s">
        <v>142</v>
      </c>
      <c r="H1913" s="4" t="s">
        <v>143</v>
      </c>
      <c r="I1913" s="4">
        <v>3.1428570747375488</v>
      </c>
      <c r="J1913" s="5">
        <v>173.78917378917379</v>
      </c>
      <c r="K1913" s="5">
        <v>99.632387595437834</v>
      </c>
      <c r="L1913" s="4" t="s">
        <v>831</v>
      </c>
      <c r="M1913" s="4" t="s">
        <v>566</v>
      </c>
      <c r="N1913" s="7">
        <f>VLOOKUP($A1913,'[1]Prices 23 nov'!$A$2:$Q$5001,5,FALSE)</f>
        <v>-13.183980227523911</v>
      </c>
      <c r="O1913" s="7">
        <f>VLOOKUP($A1913,'[1]Prices 23 nov'!$A$2:$Q$5001,6,FALSE)</f>
        <v>161.68378970585761</v>
      </c>
      <c r="P1913" s="7">
        <f>VLOOKUP($A1913,'[1]Prices 23 nov'!$A$2:$Q$5001,7,FALSE)</f>
        <v>147.261843085289</v>
      </c>
      <c r="Q1913" s="7">
        <f>VLOOKUP($A1913,'[1]Prices 23 nov'!$A$2:$Q$5001,8,FALSE)</f>
        <v>129.93466932326561</v>
      </c>
      <c r="R1913" s="7">
        <f>VLOOKUP($A1913,'[1]Prices 23 nov'!$A$2:$Q$5001,9,FALSE)</f>
        <v>123.79362059757111</v>
      </c>
      <c r="S1913" s="7">
        <f>VLOOKUP($A1913,'[1]Prices 23 nov'!$A$2:$Q$5001,10,FALSE)</f>
        <v>118.97646451368929</v>
      </c>
      <c r="T1913" s="7">
        <f>VLOOKUP($A1913,'[1]Prices 23 nov'!$A$2:$Q$5001,11,FALSE)</f>
        <v>118.2805712800473</v>
      </c>
      <c r="U1913" s="7">
        <f>VLOOKUP($A1913,'[1]Prices 23 nov'!$A$2:$Q$5001,12,FALSE)</f>
        <v>130.60047794133419</v>
      </c>
      <c r="V1913" s="7">
        <f>VLOOKUP($A1913,'[1]Prices 23 nov'!$A$2:$Q$5001,13,FALSE)</f>
        <v>120.6479273736477</v>
      </c>
      <c r="W1913" s="7">
        <f>VLOOKUP($A1913,'[1]Prices 23 nov'!$A$2:$Q$5001,14,FALSE)</f>
        <v>102.7429590933025</v>
      </c>
      <c r="X1913" s="7">
        <f>VLOOKUP($A1913,'[1]Prices 23 nov'!$A$2:$Q$5001,15,FALSE)</f>
        <v>115.2612719498575</v>
      </c>
      <c r="Y1913" s="7">
        <f>VLOOKUP($A1913,'[1]Prices 23 nov'!$A$2:$Q$5001,16,FALSE)</f>
        <v>121.7432451434433</v>
      </c>
      <c r="Z1913" s="7">
        <f>VLOOKUP($A1913,'[1]Prices 23 nov'!$A$2:$Q$5001,17,FALSE)</f>
        <v>128.7553617730737</v>
      </c>
    </row>
    <row r="1914" spans="1:26">
      <c r="A1914" s="4" t="s">
        <v>4245</v>
      </c>
      <c r="B1914" s="4" t="s">
        <v>4246</v>
      </c>
      <c r="C1914" s="5">
        <v>9180687360</v>
      </c>
      <c r="D1914" s="5">
        <v>1917</v>
      </c>
      <c r="E1914" s="6" t="s">
        <v>24</v>
      </c>
      <c r="F1914" s="4" t="s">
        <v>51</v>
      </c>
      <c r="G1914" s="4" t="s">
        <v>18</v>
      </c>
      <c r="H1914" s="4" t="s">
        <v>19</v>
      </c>
      <c r="I1914" s="4">
        <v>4.7272725105285645</v>
      </c>
      <c r="J1914" s="5">
        <v>65.339996337890625</v>
      </c>
      <c r="K1914" s="5">
        <v>22.020000457763672</v>
      </c>
      <c r="L1914" s="4" t="s">
        <v>41</v>
      </c>
      <c r="M1914" s="4" t="s">
        <v>285</v>
      </c>
      <c r="N1914" s="7">
        <f>VLOOKUP($A1914,'[1]Prices 23 nov'!$A$2:$Q$5001,5,FALSE)</f>
        <v>-21.901813771040668</v>
      </c>
      <c r="O1914" s="7">
        <f>VLOOKUP($A1914,'[1]Prices 23 nov'!$A$2:$Q$5001,6,FALSE)</f>
        <v>58.75</v>
      </c>
      <c r="P1914" s="7">
        <f>VLOOKUP($A1914,'[1]Prices 23 nov'!$A$2:$Q$5001,7,FALSE)</f>
        <v>62.869998931884773</v>
      </c>
      <c r="Q1914" s="7">
        <f>VLOOKUP($A1914,'[1]Prices 23 nov'!$A$2:$Q$5001,8,FALSE)</f>
        <v>59.869998931884773</v>
      </c>
      <c r="R1914" s="7">
        <f>VLOOKUP($A1914,'[1]Prices 23 nov'!$A$2:$Q$5001,9,FALSE)</f>
        <v>56.740001678466797</v>
      </c>
      <c r="S1914" s="7">
        <f>VLOOKUP($A1914,'[1]Prices 23 nov'!$A$2:$Q$5001,10,FALSE)</f>
        <v>34.759998321533203</v>
      </c>
      <c r="T1914" s="7">
        <f>VLOOKUP($A1914,'[1]Prices 23 nov'!$A$2:$Q$5001,11,FALSE)</f>
        <v>41.209999084472663</v>
      </c>
      <c r="U1914" s="7">
        <f>VLOOKUP($A1914,'[1]Prices 23 nov'!$A$2:$Q$5001,12,FALSE)</f>
        <v>44.529998779296882</v>
      </c>
      <c r="V1914" s="7">
        <f>VLOOKUP($A1914,'[1]Prices 23 nov'!$A$2:$Q$5001,13,FALSE)</f>
        <v>42.900001525878913</v>
      </c>
      <c r="W1914" s="7">
        <f>VLOOKUP($A1914,'[1]Prices 23 nov'!$A$2:$Q$5001,14,FALSE)</f>
        <v>40.540000915527337</v>
      </c>
      <c r="X1914" s="7">
        <f>VLOOKUP($A1914,'[1]Prices 23 nov'!$A$2:$Q$5001,15,FALSE)</f>
        <v>38.110000610351563</v>
      </c>
      <c r="Y1914" s="7">
        <f>VLOOKUP($A1914,'[1]Prices 23 nov'!$A$2:$Q$5001,16,FALSE)</f>
        <v>33.630001068115227</v>
      </c>
      <c r="Z1914" s="7">
        <f>VLOOKUP($A1914,'[1]Prices 23 nov'!$A$2:$Q$5001,17,FALSE)</f>
        <v>35.830001831054688</v>
      </c>
    </row>
    <row r="1915" spans="1:26">
      <c r="A1915" s="4" t="s">
        <v>4247</v>
      </c>
      <c r="B1915" s="4" t="s">
        <v>4248</v>
      </c>
      <c r="C1915" s="5">
        <v>9165420544</v>
      </c>
      <c r="D1915" s="5">
        <v>1918</v>
      </c>
      <c r="E1915" s="6" t="s">
        <v>294</v>
      </c>
      <c r="F1915" s="4" t="s">
        <v>141</v>
      </c>
      <c r="G1915" s="4" t="s">
        <v>142</v>
      </c>
      <c r="H1915" s="4" t="s">
        <v>143</v>
      </c>
      <c r="I1915" s="4">
        <v>3.75</v>
      </c>
      <c r="J1915" s="5">
        <v>33.475783475783473</v>
      </c>
      <c r="K1915" s="5">
        <v>16.776049626899216</v>
      </c>
      <c r="L1915" s="4" t="s">
        <v>168</v>
      </c>
      <c r="M1915" s="4" t="s">
        <v>566</v>
      </c>
      <c r="N1915" s="7">
        <f>VLOOKUP($A1915,'[1]Prices 23 nov'!$A$2:$Q$5001,5,FALSE)</f>
        <v>20.16637739266196</v>
      </c>
      <c r="O1915" s="7">
        <f>VLOOKUP($A1915,'[1]Prices 23 nov'!$A$2:$Q$5001,6,FALSE)</f>
        <v>25.110051969066259</v>
      </c>
      <c r="P1915" s="7">
        <f>VLOOKUP($A1915,'[1]Prices 23 nov'!$A$2:$Q$5001,7,FALSE)</f>
        <v>25.052921054884791</v>
      </c>
      <c r="Q1915" s="7">
        <f>VLOOKUP($A1915,'[1]Prices 23 nov'!$A$2:$Q$5001,8,FALSE)</f>
        <v>25.66485784295946</v>
      </c>
      <c r="R1915" s="7">
        <f>VLOOKUP($A1915,'[1]Prices 23 nov'!$A$2:$Q$5001,9,FALSE)</f>
        <v>21.640683900564909</v>
      </c>
      <c r="S1915" s="7">
        <f>VLOOKUP($A1915,'[1]Prices 23 nov'!$A$2:$Q$5001,10,FALSE)</f>
        <v>21.040343371219929</v>
      </c>
      <c r="T1915" s="7">
        <f>VLOOKUP($A1915,'[1]Prices 23 nov'!$A$2:$Q$5001,11,FALSE)</f>
        <v>23.918335633352399</v>
      </c>
      <c r="U1915" s="7">
        <f>VLOOKUP($A1915,'[1]Prices 23 nov'!$A$2:$Q$5001,12,FALSE)</f>
        <v>26.817251164466139</v>
      </c>
      <c r="V1915" s="7">
        <f>VLOOKUP($A1915,'[1]Prices 23 nov'!$A$2:$Q$5001,13,FALSE)</f>
        <v>24.865016513504091</v>
      </c>
      <c r="W1915" s="7">
        <f>VLOOKUP($A1915,'[1]Prices 23 nov'!$A$2:$Q$5001,14,FALSE)</f>
        <v>24.092752609401941</v>
      </c>
      <c r="X1915" s="7">
        <f>VLOOKUP($A1915,'[1]Prices 23 nov'!$A$2:$Q$5001,15,FALSE)</f>
        <v>25.90077354945242</v>
      </c>
      <c r="Y1915" s="7">
        <f>VLOOKUP($A1915,'[1]Prices 23 nov'!$A$2:$Q$5001,16,FALSE)</f>
        <v>27.80672564171255</v>
      </c>
      <c r="Z1915" s="7">
        <f>VLOOKUP($A1915,'[1]Prices 23 nov'!$A$2:$Q$5001,17,FALSE)</f>
        <v>30.37672794423997</v>
      </c>
    </row>
    <row r="1916" spans="1:26">
      <c r="A1916" s="4" t="s">
        <v>4249</v>
      </c>
      <c r="B1916" s="4" t="s">
        <v>4250</v>
      </c>
      <c r="C1916" s="5">
        <v>9154282496</v>
      </c>
      <c r="D1916" s="5">
        <v>1919</v>
      </c>
      <c r="E1916" s="6" t="s">
        <v>16</v>
      </c>
      <c r="F1916" s="4" t="s">
        <v>141</v>
      </c>
      <c r="G1916" s="4" t="s">
        <v>142</v>
      </c>
      <c r="H1916" s="4" t="s">
        <v>143</v>
      </c>
      <c r="I1916" s="4">
        <v>4.1666665077209473</v>
      </c>
      <c r="J1916" s="5">
        <v>109.90552801421757</v>
      </c>
      <c r="K1916" s="5">
        <v>36.271595764443617</v>
      </c>
      <c r="L1916" s="4" t="s">
        <v>144</v>
      </c>
      <c r="M1916" s="4" t="s">
        <v>1281</v>
      </c>
      <c r="N1916" s="7">
        <f>VLOOKUP($A1916,'[1]Prices 23 nov'!$A$2:$Q$5001,5,FALSE)</f>
        <v>135.5752075931789</v>
      </c>
      <c r="O1916" s="7">
        <f>VLOOKUP($A1916,'[1]Prices 23 nov'!$A$2:$Q$5001,6,FALSE)</f>
        <v>43.928834525868297</v>
      </c>
      <c r="P1916" s="7">
        <f>VLOOKUP($A1916,'[1]Prices 23 nov'!$A$2:$Q$5001,7,FALSE)</f>
        <v>51.173490472137928</v>
      </c>
      <c r="Q1916" s="7">
        <f>VLOOKUP($A1916,'[1]Prices 23 nov'!$A$2:$Q$5001,8,FALSE)</f>
        <v>50.703967986628413</v>
      </c>
      <c r="R1916" s="7">
        <f>VLOOKUP($A1916,'[1]Prices 23 nov'!$A$2:$Q$5001,9,FALSE)</f>
        <v>48.904976053163409</v>
      </c>
      <c r="S1916" s="7">
        <f>VLOOKUP($A1916,'[1]Prices 23 nov'!$A$2:$Q$5001,10,FALSE)</f>
        <v>44.826297461986542</v>
      </c>
      <c r="T1916" s="7">
        <f>VLOOKUP($A1916,'[1]Prices 23 nov'!$A$2:$Q$5001,11,FALSE)</f>
        <v>66.772800730541348</v>
      </c>
      <c r="U1916" s="7">
        <f>VLOOKUP($A1916,'[1]Prices 23 nov'!$A$2:$Q$5001,12,FALSE)</f>
        <v>85.145934373140335</v>
      </c>
      <c r="V1916" s="7">
        <f>VLOOKUP($A1916,'[1]Prices 23 nov'!$A$2:$Q$5001,13,FALSE)</f>
        <v>96.816238015890121</v>
      </c>
      <c r="W1916" s="7">
        <f>VLOOKUP($A1916,'[1]Prices 23 nov'!$A$2:$Q$5001,14,FALSE)</f>
        <v>88.038462195545435</v>
      </c>
      <c r="X1916" s="7">
        <f>VLOOKUP($A1916,'[1]Prices 23 nov'!$A$2:$Q$5001,15,FALSE)</f>
        <v>74.702886566519737</v>
      </c>
      <c r="Y1916" s="7">
        <f>VLOOKUP($A1916,'[1]Prices 23 nov'!$A$2:$Q$5001,16,FALSE)</f>
        <v>81.572711337357759</v>
      </c>
      <c r="Z1916" s="7">
        <f>VLOOKUP($A1916,'[1]Prices 23 nov'!$A$2:$Q$5001,17,FALSE)</f>
        <v>85.26466179639101</v>
      </c>
    </row>
    <row r="1917" spans="1:26">
      <c r="A1917" s="4" t="s">
        <v>4251</v>
      </c>
      <c r="B1917" s="4" t="s">
        <v>4252</v>
      </c>
      <c r="C1917" s="5">
        <v>9136902144</v>
      </c>
      <c r="D1917" s="5">
        <v>1920</v>
      </c>
      <c r="E1917" s="6" t="s">
        <v>16</v>
      </c>
      <c r="F1917" s="4" t="s">
        <v>2297</v>
      </c>
      <c r="G1917" s="4" t="s">
        <v>2298</v>
      </c>
      <c r="H1917" s="4" t="s">
        <v>4253</v>
      </c>
      <c r="I1917" s="4">
        <v>3.4782607555389404</v>
      </c>
      <c r="J1917" s="5">
        <v>124.2476787379951</v>
      </c>
      <c r="K1917" s="5">
        <v>52.4312024294765</v>
      </c>
      <c r="L1917" s="4" t="s">
        <v>221</v>
      </c>
      <c r="M1917" s="4" t="s">
        <v>109</v>
      </c>
      <c r="N1917" s="7">
        <f>VLOOKUP($A1917,'[1]Prices 23 nov'!$A$2:$Q$5001,5,FALSE)</f>
        <v>38.606403013182678</v>
      </c>
      <c r="O1917" s="7">
        <f>VLOOKUP($A1917,'[1]Prices 23 nov'!$A$2:$Q$5001,6,FALSE)</f>
        <v>66.504815444350243</v>
      </c>
      <c r="P1917" s="7">
        <f>VLOOKUP($A1917,'[1]Prices 23 nov'!$A$2:$Q$5001,7,FALSE)</f>
        <v>73.68060414493084</v>
      </c>
      <c r="Q1917" s="7">
        <f>VLOOKUP($A1917,'[1]Prices 23 nov'!$A$2:$Q$5001,8,FALSE)</f>
        <v>75.469272315502167</v>
      </c>
      <c r="R1917" s="7">
        <f>VLOOKUP($A1917,'[1]Prices 23 nov'!$A$2:$Q$5001,9,FALSE)</f>
        <v>73.446619960968746</v>
      </c>
      <c r="S1917" s="7">
        <f>VLOOKUP($A1917,'[1]Prices 23 nov'!$A$2:$Q$5001,10,FALSE)</f>
        <v>67.097972800196203</v>
      </c>
      <c r="T1917" s="7">
        <f>VLOOKUP($A1917,'[1]Prices 23 nov'!$A$2:$Q$5001,11,FALSE)</f>
        <v>86.007022871280242</v>
      </c>
      <c r="U1917" s="7">
        <f>VLOOKUP($A1917,'[1]Prices 23 nov'!$A$2:$Q$5001,12,FALSE)</f>
        <v>100.36666564973891</v>
      </c>
      <c r="V1917" s="7">
        <f>VLOOKUP($A1917,'[1]Prices 23 nov'!$A$2:$Q$5001,13,FALSE)</f>
        <v>101.3956989468679</v>
      </c>
      <c r="W1917" s="7">
        <f>VLOOKUP($A1917,'[1]Prices 23 nov'!$A$2:$Q$5001,14,FALSE)</f>
        <v>110.9750916659832</v>
      </c>
      <c r="X1917" s="7">
        <f>VLOOKUP($A1917,'[1]Prices 23 nov'!$A$2:$Q$5001,15,FALSE)</f>
        <v>119.85966631773771</v>
      </c>
      <c r="Y1917" s="7">
        <f>VLOOKUP($A1917,'[1]Prices 23 nov'!$A$2:$Q$5001,16,FALSE)</f>
        <v>100.27518996226171</v>
      </c>
      <c r="Z1917" s="7">
        <f>VLOOKUP($A1917,'[1]Prices 23 nov'!$A$2:$Q$5001,17,FALSE)</f>
        <v>86.429098826685731</v>
      </c>
    </row>
    <row r="1918" spans="1:26">
      <c r="A1918" s="4" t="s">
        <v>4254</v>
      </c>
      <c r="B1918" s="4" t="s">
        <v>4255</v>
      </c>
      <c r="C1918" s="5">
        <v>9136751616</v>
      </c>
      <c r="D1918" s="5">
        <v>1921</v>
      </c>
      <c r="E1918" s="6" t="s">
        <v>294</v>
      </c>
      <c r="F1918" s="4" t="s">
        <v>242</v>
      </c>
      <c r="G1918" s="4" t="s">
        <v>46</v>
      </c>
      <c r="H1918" s="4" t="s">
        <v>102</v>
      </c>
      <c r="I1918" s="4">
        <v>4.5714287757873535</v>
      </c>
      <c r="J1918" s="5">
        <v>10.849920579001857</v>
      </c>
      <c r="K1918" s="5">
        <v>4.8976938513752133</v>
      </c>
      <c r="L1918" s="4" t="s">
        <v>48</v>
      </c>
      <c r="M1918" s="4" t="s">
        <v>129</v>
      </c>
      <c r="N1918" s="7">
        <f>VLOOKUP($A1918,'[1]Prices 23 nov'!$A$2:$Q$5001,5,FALSE)</f>
        <v>86.272224997667763</v>
      </c>
      <c r="O1918" s="7">
        <f>VLOOKUP($A1918,'[1]Prices 23 nov'!$A$2:$Q$5001,6,FALSE)</f>
        <v>5.3684316390475706</v>
      </c>
      <c r="P1918" s="7">
        <f>VLOOKUP($A1918,'[1]Prices 23 nov'!$A$2:$Q$5001,7,FALSE)</f>
        <v>6.4537434960169549</v>
      </c>
      <c r="Q1918" s="7">
        <f>VLOOKUP($A1918,'[1]Prices 23 nov'!$A$2:$Q$5001,8,FALSE)</f>
        <v>5.8676921917779623</v>
      </c>
      <c r="R1918" s="7">
        <f>VLOOKUP($A1918,'[1]Prices 23 nov'!$A$2:$Q$5001,9,FALSE)</f>
        <v>7.8021526211450691</v>
      </c>
      <c r="S1918" s="7">
        <f>VLOOKUP($A1918,'[1]Prices 23 nov'!$A$2:$Q$5001,10,FALSE)</f>
        <v>5.400000206563675</v>
      </c>
      <c r="T1918" s="7">
        <f>VLOOKUP($A1918,'[1]Prices 23 nov'!$A$2:$Q$5001,11,FALSE)</f>
        <v>5.3799216747283944</v>
      </c>
      <c r="U1918" s="7">
        <f>VLOOKUP($A1918,'[1]Prices 23 nov'!$A$2:$Q$5001,12,FALSE)</f>
        <v>6.0607762453428222</v>
      </c>
      <c r="V1918" s="7">
        <f>VLOOKUP($A1918,'[1]Prices 23 nov'!$A$2:$Q$5001,13,FALSE)</f>
        <v>6.4214995277484377</v>
      </c>
      <c r="W1918" s="7">
        <f>VLOOKUP($A1918,'[1]Prices 23 nov'!$A$2:$Q$5001,14,FALSE)</f>
        <v>6.4017532227674678</v>
      </c>
      <c r="X1918" s="7">
        <f>VLOOKUP($A1918,'[1]Prices 23 nov'!$A$2:$Q$5001,15,FALSE)</f>
        <v>6.6620777633233956</v>
      </c>
      <c r="Y1918" s="7">
        <f>VLOOKUP($A1918,'[1]Prices 23 nov'!$A$2:$Q$5001,16,FALSE)</f>
        <v>7.1256075154019527</v>
      </c>
      <c r="Z1918" s="7">
        <f>VLOOKUP($A1918,'[1]Prices 23 nov'!$A$2:$Q$5001,17,FALSE)</f>
        <v>9.8634071946144104</v>
      </c>
    </row>
    <row r="1919" spans="1:26">
      <c r="A1919" s="4" t="s">
        <v>4256</v>
      </c>
      <c r="B1919" s="4" t="s">
        <v>4257</v>
      </c>
      <c r="C1919" s="5">
        <v>9133322240</v>
      </c>
      <c r="D1919" s="5">
        <v>1922</v>
      </c>
      <c r="E1919" s="6" t="s">
        <v>70</v>
      </c>
      <c r="F1919" s="4" t="s">
        <v>141</v>
      </c>
      <c r="G1919" s="4" t="s">
        <v>142</v>
      </c>
      <c r="H1919" s="4" t="s">
        <v>143</v>
      </c>
      <c r="I1919" s="4">
        <v>3.5714285373687744</v>
      </c>
      <c r="J1919" s="5">
        <v>142.23402237815287</v>
      </c>
      <c r="K1919" s="5">
        <v>52.387144714843025</v>
      </c>
      <c r="L1919" s="4" t="s">
        <v>144</v>
      </c>
      <c r="M1919" s="4" t="s">
        <v>38</v>
      </c>
      <c r="N1919" s="7">
        <f>VLOOKUP($A1919,'[1]Prices 23 nov'!$A$2:$Q$5001,5,FALSE)</f>
        <v>78.389785903513797</v>
      </c>
      <c r="O1919" s="7">
        <f>VLOOKUP($A1919,'[1]Prices 23 nov'!$A$2:$Q$5001,6,FALSE)</f>
        <v>72.542188121005893</v>
      </c>
      <c r="P1919" s="7">
        <f>VLOOKUP($A1919,'[1]Prices 23 nov'!$A$2:$Q$5001,7,FALSE)</f>
        <v>68.844911642372608</v>
      </c>
      <c r="Q1919" s="7">
        <f>VLOOKUP($A1919,'[1]Prices 23 nov'!$A$2:$Q$5001,8,FALSE)</f>
        <v>64.875312941148877</v>
      </c>
      <c r="R1919" s="7">
        <f>VLOOKUP($A1919,'[1]Prices 23 nov'!$A$2:$Q$5001,9,FALSE)</f>
        <v>65.701561756432056</v>
      </c>
      <c r="S1919" s="7">
        <f>VLOOKUP($A1919,'[1]Prices 23 nov'!$A$2:$Q$5001,10,FALSE)</f>
        <v>69.107208587229252</v>
      </c>
      <c r="T1919" s="7">
        <f>VLOOKUP($A1919,'[1]Prices 23 nov'!$A$2:$Q$5001,11,FALSE)</f>
        <v>90.2790741994977</v>
      </c>
      <c r="U1919" s="7">
        <f>VLOOKUP($A1919,'[1]Prices 23 nov'!$A$2:$Q$5001,12,FALSE)</f>
        <v>113.7757900357246</v>
      </c>
      <c r="V1919" s="7">
        <f>VLOOKUP($A1919,'[1]Prices 23 nov'!$A$2:$Q$5001,13,FALSE)</f>
        <v>105.3807513788342</v>
      </c>
      <c r="W1919" s="7">
        <f>VLOOKUP($A1919,'[1]Prices 23 nov'!$A$2:$Q$5001,14,FALSE)</f>
        <v>107.73871765471991</v>
      </c>
      <c r="X1919" s="7">
        <f>VLOOKUP($A1919,'[1]Prices 23 nov'!$A$2:$Q$5001,15,FALSE)</f>
        <v>106.48934208787981</v>
      </c>
      <c r="Y1919" s="7">
        <f>VLOOKUP($A1919,'[1]Prices 23 nov'!$A$2:$Q$5001,16,FALSE)</f>
        <v>106.4898113161325</v>
      </c>
      <c r="Z1919" s="7">
        <f>VLOOKUP($A1919,'[1]Prices 23 nov'!$A$2:$Q$5001,17,FALSE)</f>
        <v>120.2670453302562</v>
      </c>
    </row>
    <row r="1920" spans="1:26">
      <c r="A1920" s="4" t="s">
        <v>4258</v>
      </c>
      <c r="B1920" s="4" t="s">
        <v>4259</v>
      </c>
      <c r="C1920" s="5">
        <v>9124766720</v>
      </c>
      <c r="D1920" s="5">
        <v>1923</v>
      </c>
      <c r="E1920" s="6" t="s">
        <v>34</v>
      </c>
      <c r="F1920" s="4" t="s">
        <v>377</v>
      </c>
      <c r="G1920" s="4" t="s">
        <v>378</v>
      </c>
      <c r="H1920" s="4" t="s">
        <v>379</v>
      </c>
      <c r="I1920" s="4">
        <v>4.3333334922790527</v>
      </c>
      <c r="J1920" s="5">
        <v>20.825176816301845</v>
      </c>
      <c r="K1920" s="5">
        <v>12.256017972110955</v>
      </c>
      <c r="L1920" s="4" t="s">
        <v>168</v>
      </c>
      <c r="M1920" s="4" t="s">
        <v>420</v>
      </c>
      <c r="N1920" s="7">
        <f>VLOOKUP($A1920,'[1]Prices 23 nov'!$A$2:$Q$5001,5,FALSE)</f>
        <v>-11.75018245341813</v>
      </c>
      <c r="O1920" s="7">
        <f>VLOOKUP($A1920,'[1]Prices 23 nov'!$A$2:$Q$5001,6,FALSE)</f>
        <v>20.460184861437028</v>
      </c>
      <c r="P1920" s="7">
        <f>VLOOKUP($A1920,'[1]Prices 23 nov'!$A$2:$Q$5001,7,FALSE)</f>
        <v>20.292645667717689</v>
      </c>
      <c r="Q1920" s="7">
        <f>VLOOKUP($A1920,'[1]Prices 23 nov'!$A$2:$Q$5001,8,FALSE)</f>
        <v>19.450508199154459</v>
      </c>
      <c r="R1920" s="7">
        <f>VLOOKUP($A1920,'[1]Prices 23 nov'!$A$2:$Q$5001,9,FALSE)</f>
        <v>17.96851567294107</v>
      </c>
      <c r="S1920" s="7">
        <f>VLOOKUP($A1920,'[1]Prices 23 nov'!$A$2:$Q$5001,10,FALSE)</f>
        <v>15.44520949583011</v>
      </c>
      <c r="T1920" s="7">
        <f>VLOOKUP($A1920,'[1]Prices 23 nov'!$A$2:$Q$5001,11,FALSE)</f>
        <v>15.923612526942181</v>
      </c>
      <c r="U1920" s="7">
        <f>VLOOKUP($A1920,'[1]Prices 23 nov'!$A$2:$Q$5001,12,FALSE)</f>
        <v>17.040523626886849</v>
      </c>
      <c r="V1920" s="7">
        <f>VLOOKUP($A1920,'[1]Prices 23 nov'!$A$2:$Q$5001,13,FALSE)</f>
        <v>16.303386348456119</v>
      </c>
      <c r="W1920" s="7">
        <f>VLOOKUP($A1920,'[1]Prices 23 nov'!$A$2:$Q$5001,14,FALSE)</f>
        <v>18.278125703334808</v>
      </c>
      <c r="X1920" s="7">
        <f>VLOOKUP($A1920,'[1]Prices 23 nov'!$A$2:$Q$5001,15,FALSE)</f>
        <v>18.764354251016702</v>
      </c>
      <c r="Y1920" s="7">
        <f>VLOOKUP($A1920,'[1]Prices 23 nov'!$A$2:$Q$5001,16,FALSE)</f>
        <v>18.27754711939815</v>
      </c>
      <c r="Z1920" s="7">
        <f>VLOOKUP($A1920,'[1]Prices 23 nov'!$A$2:$Q$5001,17,FALSE)</f>
        <v>16.465439147736561</v>
      </c>
    </row>
    <row r="1921" spans="1:26">
      <c r="A1921" s="4" t="s">
        <v>4260</v>
      </c>
      <c r="B1921" s="4" t="s">
        <v>4261</v>
      </c>
      <c r="C1921" s="5">
        <v>9124720640</v>
      </c>
      <c r="D1921" s="5">
        <v>1924</v>
      </c>
      <c r="E1921" s="6" t="s">
        <v>294</v>
      </c>
      <c r="F1921" s="4" t="s">
        <v>115</v>
      </c>
      <c r="G1921" s="4" t="s">
        <v>116</v>
      </c>
      <c r="H1921" s="4" t="s">
        <v>117</v>
      </c>
      <c r="I1921" s="4">
        <v>4.6666665077209473</v>
      </c>
      <c r="J1921" s="5">
        <v>1411.3000000000002</v>
      </c>
      <c r="K1921" s="5">
        <v>681.79679999999996</v>
      </c>
      <c r="L1921" s="4" t="s">
        <v>35</v>
      </c>
      <c r="M1921" s="4" t="s">
        <v>996</v>
      </c>
      <c r="N1921" s="7">
        <f>VLOOKUP($A1921,'[1]Prices 23 nov'!$A$2:$Q$5001,5,FALSE)</f>
        <v>-27.006420545746391</v>
      </c>
      <c r="O1921" s="7">
        <f>VLOOKUP($A1921,'[1]Prices 23 nov'!$A$2:$Q$5001,6,FALSE)</f>
        <v>1322.354948759079</v>
      </c>
      <c r="P1921" s="7">
        <f>VLOOKUP($A1921,'[1]Prices 23 nov'!$A$2:$Q$5001,7,FALSE)</f>
        <v>1312.037998437881</v>
      </c>
      <c r="Q1921" s="7">
        <f>VLOOKUP($A1921,'[1]Prices 23 nov'!$A$2:$Q$5001,8,FALSE)</f>
        <v>1220.913654327393</v>
      </c>
      <c r="R1921" s="7">
        <f>VLOOKUP($A1921,'[1]Prices 23 nov'!$A$2:$Q$5001,9,FALSE)</f>
        <v>1064.3360290527339</v>
      </c>
      <c r="S1921" s="7">
        <f>VLOOKUP($A1921,'[1]Prices 23 nov'!$A$2:$Q$5001,10,FALSE)</f>
        <v>793.70122921466827</v>
      </c>
      <c r="T1921" s="7">
        <f>VLOOKUP($A1921,'[1]Prices 23 nov'!$A$2:$Q$5001,11,FALSE)</f>
        <v>818.6059582233429</v>
      </c>
      <c r="U1921" s="7">
        <f>VLOOKUP($A1921,'[1]Prices 23 nov'!$A$2:$Q$5001,12,FALSE)</f>
        <v>869.8095275759697</v>
      </c>
      <c r="V1921" s="7">
        <f>VLOOKUP($A1921,'[1]Prices 23 nov'!$A$2:$Q$5001,13,FALSE)</f>
        <v>921.39519500732422</v>
      </c>
      <c r="W1921" s="7">
        <f>VLOOKUP($A1921,'[1]Prices 23 nov'!$A$2:$Q$5001,14,FALSE)</f>
        <v>858.8519401550293</v>
      </c>
      <c r="X1921" s="7">
        <f>VLOOKUP($A1921,'[1]Prices 23 nov'!$A$2:$Q$5001,15,FALSE)</f>
        <v>914.1444194316864</v>
      </c>
      <c r="Y1921" s="7">
        <f>VLOOKUP($A1921,'[1]Prices 23 nov'!$A$2:$Q$5001,16,FALSE)</f>
        <v>857.38499164581299</v>
      </c>
      <c r="Z1921" s="7">
        <f>VLOOKUP($A1921,'[1]Prices 23 nov'!$A$2:$Q$5001,17,FALSE)</f>
        <v>840.70436704158783</v>
      </c>
    </row>
    <row r="1922" spans="1:26">
      <c r="A1922" s="4" t="s">
        <v>4262</v>
      </c>
      <c r="B1922" s="4" t="s">
        <v>4263</v>
      </c>
      <c r="C1922" s="5">
        <v>9118941184</v>
      </c>
      <c r="D1922" s="5">
        <v>1925</v>
      </c>
      <c r="E1922" s="6" t="s">
        <v>55</v>
      </c>
      <c r="F1922" s="4" t="s">
        <v>261</v>
      </c>
      <c r="G1922" s="4" t="s">
        <v>262</v>
      </c>
      <c r="H1922" s="4" t="s">
        <v>263</v>
      </c>
      <c r="I1922" s="4">
        <v>3.1666667461395264</v>
      </c>
      <c r="J1922" s="5">
        <v>33.028568295700246</v>
      </c>
      <c r="K1922" s="5">
        <v>21.387758330361066</v>
      </c>
      <c r="L1922" s="4" t="s">
        <v>20</v>
      </c>
      <c r="M1922" s="4" t="s">
        <v>276</v>
      </c>
      <c r="N1922" s="7">
        <f>VLOOKUP($A1922,'[1]Prices 23 nov'!$A$2:$Q$5001,5,FALSE)</f>
        <v>3.618889141083903</v>
      </c>
      <c r="O1922" s="7">
        <f>VLOOKUP($A1922,'[1]Prices 23 nov'!$A$2:$Q$5001,6,FALSE)</f>
        <v>28.756929576396939</v>
      </c>
      <c r="P1922" s="7">
        <f>VLOOKUP($A1922,'[1]Prices 23 nov'!$A$2:$Q$5001,7,FALSE)</f>
        <v>29.656435139477249</v>
      </c>
      <c r="Q1922" s="7">
        <f>VLOOKUP($A1922,'[1]Prices 23 nov'!$A$2:$Q$5001,8,FALSE)</f>
        <v>30.070290423824421</v>
      </c>
      <c r="R1922" s="7">
        <f>VLOOKUP($A1922,'[1]Prices 23 nov'!$A$2:$Q$5001,9,FALSE)</f>
        <v>28.19914481043816</v>
      </c>
      <c r="S1922" s="7">
        <f>VLOOKUP($A1922,'[1]Prices 23 nov'!$A$2:$Q$5001,10,FALSE)</f>
        <v>24.452346297178341</v>
      </c>
      <c r="T1922" s="7">
        <f>VLOOKUP($A1922,'[1]Prices 23 nov'!$A$2:$Q$5001,11,FALSE)</f>
        <v>26.512305736541752</v>
      </c>
      <c r="U1922" s="7">
        <f>VLOOKUP($A1922,'[1]Prices 23 nov'!$A$2:$Q$5001,12,FALSE)</f>
        <v>28.034036662753351</v>
      </c>
      <c r="V1922" s="7">
        <f>VLOOKUP($A1922,'[1]Prices 23 nov'!$A$2:$Q$5001,13,FALSE)</f>
        <v>28.537742789927051</v>
      </c>
      <c r="W1922" s="7">
        <f>VLOOKUP($A1922,'[1]Prices 23 nov'!$A$2:$Q$5001,14,FALSE)</f>
        <v>29.89902038872242</v>
      </c>
      <c r="X1922" s="7">
        <f>VLOOKUP($A1922,'[1]Prices 23 nov'!$A$2:$Q$5001,15,FALSE)</f>
        <v>30.572656720382842</v>
      </c>
      <c r="Y1922" s="7">
        <f>VLOOKUP($A1922,'[1]Prices 23 nov'!$A$2:$Q$5001,16,FALSE)</f>
        <v>32.093661692304522</v>
      </c>
      <c r="Z1922" s="7">
        <f>VLOOKUP($A1922,'[1]Prices 23 nov'!$A$2:$Q$5001,17,FALSE)</f>
        <v>27.827227706000031</v>
      </c>
    </row>
    <row r="1923" spans="1:26">
      <c r="A1923" s="4" t="s">
        <v>4264</v>
      </c>
      <c r="B1923" s="4" t="s">
        <v>4265</v>
      </c>
      <c r="C1923" s="5">
        <v>9114951680</v>
      </c>
      <c r="D1923" s="5">
        <v>1926</v>
      </c>
      <c r="E1923" s="6" t="s">
        <v>55</v>
      </c>
      <c r="F1923" s="4" t="s">
        <v>2053</v>
      </c>
      <c r="G1923" s="4" t="s">
        <v>2054</v>
      </c>
      <c r="H1923" s="4" t="s">
        <v>2055</v>
      </c>
      <c r="I1923" s="4">
        <v>2.8181817531585693</v>
      </c>
      <c r="J1923" s="5">
        <v>1.3043163438968701</v>
      </c>
      <c r="K1923" s="5">
        <v>0.69761849780308705</v>
      </c>
      <c r="L1923" s="4" t="s">
        <v>790</v>
      </c>
      <c r="M1923" s="4" t="s">
        <v>133</v>
      </c>
      <c r="N1923" s="7">
        <f>VLOOKUP($A1923,'[1]Prices 23 nov'!$A$2:$Q$5001,5,FALSE)</f>
        <v>-30.0867427604387</v>
      </c>
      <c r="O1923" s="7">
        <f>VLOOKUP($A1923,'[1]Prices 23 nov'!$A$2:$Q$5001,6,FALSE)</f>
        <v>1.2426672884736969</v>
      </c>
      <c r="P1923" s="7">
        <f>VLOOKUP($A1923,'[1]Prices 23 nov'!$A$2:$Q$5001,7,FALSE)</f>
        <v>1.259014845857038</v>
      </c>
      <c r="Q1923" s="7">
        <f>VLOOKUP($A1923,'[1]Prices 23 nov'!$A$2:$Q$5001,8,FALSE)</f>
        <v>1.178614807050145</v>
      </c>
      <c r="R1923" s="7">
        <f>VLOOKUP($A1923,'[1]Prices 23 nov'!$A$2:$Q$5001,9,FALSE)</f>
        <v>1.0941959809905339</v>
      </c>
      <c r="S1923" s="7">
        <f>VLOOKUP($A1923,'[1]Prices 23 nov'!$A$2:$Q$5001,10,FALSE)</f>
        <v>0.8100789581148401</v>
      </c>
      <c r="T1923" s="7">
        <f>VLOOKUP($A1923,'[1]Prices 23 nov'!$A$2:$Q$5001,11,FALSE)</f>
        <v>0.80279235757319611</v>
      </c>
      <c r="U1923" s="7">
        <f>VLOOKUP($A1923,'[1]Prices 23 nov'!$A$2:$Q$5001,12,FALSE)</f>
        <v>0.84366672205488402</v>
      </c>
      <c r="V1923" s="7">
        <f>VLOOKUP($A1923,'[1]Prices 23 nov'!$A$2:$Q$5001,13,FALSE)</f>
        <v>0.84229678686566012</v>
      </c>
      <c r="W1923" s="7">
        <f>VLOOKUP($A1923,'[1]Prices 23 nov'!$A$2:$Q$5001,14,FALSE)</f>
        <v>0.81903186002357109</v>
      </c>
      <c r="X1923" s="7">
        <f>VLOOKUP($A1923,'[1]Prices 23 nov'!$A$2:$Q$5001,15,FALSE)</f>
        <v>0.77248040396691009</v>
      </c>
      <c r="Y1923" s="7">
        <f>VLOOKUP($A1923,'[1]Prices 23 nov'!$A$2:$Q$5001,16,FALSE)</f>
        <v>0.74207926998158802</v>
      </c>
      <c r="Z1923" s="7">
        <f>VLOOKUP($A1923,'[1]Prices 23 nov'!$A$2:$Q$5001,17,FALSE)</f>
        <v>0.69761847763615503</v>
      </c>
    </row>
    <row r="1924" spans="1:26">
      <c r="A1924" s="4" t="s">
        <v>4266</v>
      </c>
      <c r="B1924" s="4" t="s">
        <v>4267</v>
      </c>
      <c r="C1924" s="5">
        <v>9112055808</v>
      </c>
      <c r="D1924" s="5">
        <v>1927</v>
      </c>
      <c r="E1924" s="6" t="s">
        <v>70</v>
      </c>
      <c r="F1924" s="4" t="s">
        <v>45</v>
      </c>
      <c r="G1924" s="4" t="s">
        <v>46</v>
      </c>
      <c r="H1924" s="4" t="s">
        <v>47</v>
      </c>
      <c r="I1924" s="4">
        <v>5</v>
      </c>
      <c r="J1924" s="5">
        <v>105.25908440075848</v>
      </c>
      <c r="K1924" s="5">
        <v>77.677419354838705</v>
      </c>
      <c r="L1924" s="4" t="s">
        <v>1387</v>
      </c>
      <c r="M1924" s="4" t="s">
        <v>56</v>
      </c>
      <c r="N1924" s="7">
        <f>VLOOKUP($A1924,'[1]Prices 23 nov'!$A$2:$Q$5001,5,FALSE)</f>
        <v>0</v>
      </c>
      <c r="O1924" s="7">
        <f>VLOOKUP($A1924,'[1]Prices 23 nov'!$A$2:$Q$5001,6,FALSE)</f>
        <v>0</v>
      </c>
      <c r="P1924" s="7">
        <f>VLOOKUP($A1924,'[1]Prices 23 nov'!$A$2:$Q$5001,7,FALSE)</f>
        <v>0</v>
      </c>
      <c r="Q1924" s="7">
        <f>VLOOKUP($A1924,'[1]Prices 23 nov'!$A$2:$Q$5001,8,FALSE)</f>
        <v>0</v>
      </c>
      <c r="R1924" s="7">
        <f>VLOOKUP($A1924,'[1]Prices 23 nov'!$A$2:$Q$5001,9,FALSE)</f>
        <v>0</v>
      </c>
      <c r="S1924" s="7">
        <f>VLOOKUP($A1924,'[1]Prices 23 nov'!$A$2:$Q$5001,10,FALSE)</f>
        <v>0</v>
      </c>
      <c r="T1924" s="7">
        <f>VLOOKUP($A1924,'[1]Prices 23 nov'!$A$2:$Q$5001,11,FALSE)</f>
        <v>0</v>
      </c>
      <c r="U1924" s="7">
        <f>VLOOKUP($A1924,'[1]Prices 23 nov'!$A$2:$Q$5001,12,FALSE)</f>
        <v>0</v>
      </c>
      <c r="V1924" s="7">
        <f>VLOOKUP($A1924,'[1]Prices 23 nov'!$A$2:$Q$5001,13,FALSE)</f>
        <v>0</v>
      </c>
      <c r="W1924" s="7">
        <f>VLOOKUP($A1924,'[1]Prices 23 nov'!$A$2:$Q$5001,14,FALSE)</f>
        <v>0</v>
      </c>
      <c r="X1924" s="7">
        <f>VLOOKUP($A1924,'[1]Prices 23 nov'!$A$2:$Q$5001,15,FALSE)</f>
        <v>0</v>
      </c>
      <c r="Y1924" s="7">
        <f>VLOOKUP($A1924,'[1]Prices 23 nov'!$A$2:$Q$5001,16,FALSE)</f>
        <v>82.707544937729836</v>
      </c>
      <c r="Z1924" s="7">
        <f>VLOOKUP($A1924,'[1]Prices 23 nov'!$A$2:$Q$5001,17,FALSE)</f>
        <v>82.320458143949509</v>
      </c>
    </row>
    <row r="1925" spans="1:26">
      <c r="A1925" s="4" t="s">
        <v>4268</v>
      </c>
      <c r="B1925" s="4" t="s">
        <v>4269</v>
      </c>
      <c r="C1925" s="5">
        <v>9106782208</v>
      </c>
      <c r="D1925" s="5">
        <v>1928</v>
      </c>
      <c r="E1925" s="6" t="s">
        <v>294</v>
      </c>
      <c r="F1925" s="4" t="s">
        <v>51</v>
      </c>
      <c r="G1925" s="4" t="s">
        <v>18</v>
      </c>
      <c r="H1925" s="4" t="s">
        <v>19</v>
      </c>
      <c r="I1925" s="4">
        <v>3.5714285373687744</v>
      </c>
      <c r="J1925" s="5">
        <v>58.049999237060547</v>
      </c>
      <c r="K1925" s="5">
        <v>33.805000305175781</v>
      </c>
      <c r="L1925" s="4" t="s">
        <v>20</v>
      </c>
      <c r="M1925" s="4" t="s">
        <v>282</v>
      </c>
      <c r="N1925" s="7">
        <f>VLOOKUP($A1925,'[1]Prices 23 nov'!$A$2:$Q$5001,5,FALSE)</f>
        <v>19.71438984337286</v>
      </c>
      <c r="O1925" s="7">
        <f>VLOOKUP($A1925,'[1]Prices 23 nov'!$A$2:$Q$5001,6,FALSE)</f>
        <v>47.330001831054688</v>
      </c>
      <c r="P1925" s="7">
        <f>VLOOKUP($A1925,'[1]Prices 23 nov'!$A$2:$Q$5001,7,FALSE)</f>
        <v>47.639999389648438</v>
      </c>
      <c r="Q1925" s="7">
        <f>VLOOKUP($A1925,'[1]Prices 23 nov'!$A$2:$Q$5001,8,FALSE)</f>
        <v>42.279998779296882</v>
      </c>
      <c r="R1925" s="7">
        <f>VLOOKUP($A1925,'[1]Prices 23 nov'!$A$2:$Q$5001,9,FALSE)</f>
        <v>41</v>
      </c>
      <c r="S1925" s="7">
        <f>VLOOKUP($A1925,'[1]Prices 23 nov'!$A$2:$Q$5001,10,FALSE)</f>
        <v>35.610000610351563</v>
      </c>
      <c r="T1925" s="7">
        <f>VLOOKUP($A1925,'[1]Prices 23 nov'!$A$2:$Q$5001,11,FALSE)</f>
        <v>41.650001525878913</v>
      </c>
      <c r="U1925" s="7">
        <f>VLOOKUP($A1925,'[1]Prices 23 nov'!$A$2:$Q$5001,12,FALSE)</f>
        <v>47.319999694824219</v>
      </c>
      <c r="V1925" s="7">
        <f>VLOOKUP($A1925,'[1]Prices 23 nov'!$A$2:$Q$5001,13,FALSE)</f>
        <v>46.299999237060547</v>
      </c>
      <c r="W1925" s="7">
        <f>VLOOKUP($A1925,'[1]Prices 23 nov'!$A$2:$Q$5001,14,FALSE)</f>
        <v>48.369998931884773</v>
      </c>
      <c r="X1925" s="7">
        <f>VLOOKUP($A1925,'[1]Prices 23 nov'!$A$2:$Q$5001,15,FALSE)</f>
        <v>49.330001831054688</v>
      </c>
      <c r="Y1925" s="7">
        <f>VLOOKUP($A1925,'[1]Prices 23 nov'!$A$2:$Q$5001,16,FALSE)</f>
        <v>53.590000152587891</v>
      </c>
      <c r="Z1925" s="7">
        <f>VLOOKUP($A1925,'[1]Prices 23 nov'!$A$2:$Q$5001,17,FALSE)</f>
        <v>52.849998474121087</v>
      </c>
    </row>
    <row r="1926" spans="1:26">
      <c r="A1926" s="4" t="s">
        <v>4270</v>
      </c>
      <c r="B1926" s="4" t="s">
        <v>4271</v>
      </c>
      <c r="C1926" s="5">
        <v>9092316160</v>
      </c>
      <c r="D1926" s="5">
        <v>1929</v>
      </c>
      <c r="E1926" s="6" t="s">
        <v>55</v>
      </c>
      <c r="F1926" s="4" t="s">
        <v>3082</v>
      </c>
      <c r="G1926" s="4" t="s">
        <v>3083</v>
      </c>
      <c r="H1926" s="4" t="s">
        <v>3084</v>
      </c>
      <c r="I1926" s="4">
        <v>3.7999999523162842</v>
      </c>
      <c r="J1926" s="5">
        <v>53.376339610862551</v>
      </c>
      <c r="K1926" s="5">
        <v>31.811713465855224</v>
      </c>
      <c r="L1926" s="4" t="s">
        <v>514</v>
      </c>
      <c r="M1926" s="4" t="s">
        <v>618</v>
      </c>
      <c r="N1926" s="7">
        <f>VLOOKUP($A1926,'[1]Prices 23 nov'!$A$2:$Q$5001,5,FALSE)</f>
        <v>-18.240166895137811</v>
      </c>
      <c r="O1926" s="7">
        <f>VLOOKUP($A1926,'[1]Prices 23 nov'!$A$2:$Q$5001,6,FALSE)</f>
        <v>50.308913793414831</v>
      </c>
      <c r="P1926" s="7">
        <f>VLOOKUP($A1926,'[1]Prices 23 nov'!$A$2:$Q$5001,7,FALSE)</f>
        <v>52.161187142133713</v>
      </c>
      <c r="Q1926" s="7">
        <f>VLOOKUP($A1926,'[1]Prices 23 nov'!$A$2:$Q$5001,8,FALSE)</f>
        <v>51.399439036846161</v>
      </c>
      <c r="R1926" s="7">
        <f>VLOOKUP($A1926,'[1]Prices 23 nov'!$A$2:$Q$5001,9,FALSE)</f>
        <v>52.03852391242981</v>
      </c>
      <c r="S1926" s="7">
        <f>VLOOKUP($A1926,'[1]Prices 23 nov'!$A$2:$Q$5001,10,FALSE)</f>
        <v>36.186238546358247</v>
      </c>
      <c r="T1926" s="7">
        <f>VLOOKUP($A1926,'[1]Prices 23 nov'!$A$2:$Q$5001,11,FALSE)</f>
        <v>35.963814094822283</v>
      </c>
      <c r="U1926" s="7">
        <f>VLOOKUP($A1926,'[1]Prices 23 nov'!$A$2:$Q$5001,12,FALSE)</f>
        <v>35.454099621623747</v>
      </c>
      <c r="V1926" s="7">
        <f>VLOOKUP($A1926,'[1]Prices 23 nov'!$A$2:$Q$5001,13,FALSE)</f>
        <v>36.84134528785944</v>
      </c>
      <c r="W1926" s="7">
        <f>VLOOKUP($A1926,'[1]Prices 23 nov'!$A$2:$Q$5001,14,FALSE)</f>
        <v>39.052722828278547</v>
      </c>
      <c r="X1926" s="7">
        <f>VLOOKUP($A1926,'[1]Prices 23 nov'!$A$2:$Q$5001,15,FALSE)</f>
        <v>40.603857419781427</v>
      </c>
      <c r="Y1926" s="7">
        <f>VLOOKUP($A1926,'[1]Prices 23 nov'!$A$2:$Q$5001,16,FALSE)</f>
        <v>38.60878586769104</v>
      </c>
      <c r="Z1926" s="7">
        <f>VLOOKUP($A1926,'[1]Prices 23 nov'!$A$2:$Q$5001,17,FALSE)</f>
        <v>40.653396413927567</v>
      </c>
    </row>
    <row r="1927" spans="1:26">
      <c r="A1927" s="4" t="s">
        <v>4272</v>
      </c>
      <c r="B1927" s="4" t="s">
        <v>4273</v>
      </c>
      <c r="C1927" s="5">
        <v>9091074048</v>
      </c>
      <c r="D1927" s="5">
        <v>1930</v>
      </c>
      <c r="E1927" s="6" t="s">
        <v>16</v>
      </c>
      <c r="F1927" s="4" t="s">
        <v>288</v>
      </c>
      <c r="G1927" s="4" t="s">
        <v>289</v>
      </c>
      <c r="H1927" s="4" t="s">
        <v>290</v>
      </c>
      <c r="I1927" s="4">
        <v>4.8181819915771484</v>
      </c>
      <c r="J1927" s="5">
        <v>62.190830067443848</v>
      </c>
      <c r="K1927" s="5">
        <v>24.884569148635862</v>
      </c>
      <c r="L1927" s="4" t="s">
        <v>35</v>
      </c>
      <c r="M1927" s="4" t="s">
        <v>326</v>
      </c>
      <c r="N1927" s="7">
        <f>VLOOKUP($A1927,'[1]Prices 23 nov'!$A$2:$Q$5001,5,FALSE)</f>
        <v>50.993897160239143</v>
      </c>
      <c r="O1927" s="7">
        <f>VLOOKUP($A1927,'[1]Prices 23 nov'!$A$2:$Q$5001,6,FALSE)</f>
        <v>28.739624731302229</v>
      </c>
      <c r="P1927" s="7">
        <f>VLOOKUP($A1927,'[1]Prices 23 nov'!$A$2:$Q$5001,7,FALSE)</f>
        <v>35.750231016319283</v>
      </c>
      <c r="Q1927" s="7">
        <f>VLOOKUP($A1927,'[1]Prices 23 nov'!$A$2:$Q$5001,8,FALSE)</f>
        <v>35.167620721130334</v>
      </c>
      <c r="R1927" s="7">
        <f>VLOOKUP($A1927,'[1]Prices 23 nov'!$A$2:$Q$5001,9,FALSE)</f>
        <v>41.930592338714632</v>
      </c>
      <c r="S1927" s="7">
        <f>VLOOKUP($A1927,'[1]Prices 23 nov'!$A$2:$Q$5001,10,FALSE)</f>
        <v>40.225848613166818</v>
      </c>
      <c r="T1927" s="7">
        <f>VLOOKUP($A1927,'[1]Prices 23 nov'!$A$2:$Q$5001,11,FALSE)</f>
        <v>43.232285134996353</v>
      </c>
      <c r="U1927" s="7">
        <f>VLOOKUP($A1927,'[1]Prices 23 nov'!$A$2:$Q$5001,12,FALSE)</f>
        <v>50.947578313517617</v>
      </c>
      <c r="V1927" s="7">
        <f>VLOOKUP($A1927,'[1]Prices 23 nov'!$A$2:$Q$5001,13,FALSE)</f>
        <v>55.103485638916027</v>
      </c>
      <c r="W1927" s="7">
        <f>VLOOKUP($A1927,'[1]Prices 23 nov'!$A$2:$Q$5001,14,FALSE)</f>
        <v>55.420033439819242</v>
      </c>
      <c r="X1927" s="7">
        <f>VLOOKUP($A1927,'[1]Prices 23 nov'!$A$2:$Q$5001,15,FALSE)</f>
        <v>54.263900610258133</v>
      </c>
      <c r="Y1927" s="7">
        <f>VLOOKUP($A1927,'[1]Prices 23 nov'!$A$2:$Q$5001,16,FALSE)</f>
        <v>49.505176309776289</v>
      </c>
      <c r="Z1927" s="7">
        <f>VLOOKUP($A1927,'[1]Prices 23 nov'!$A$2:$Q$5001,17,FALSE)</f>
        <v>43.081737423906361</v>
      </c>
    </row>
    <row r="1928" spans="1:26">
      <c r="A1928" s="4" t="s">
        <v>4274</v>
      </c>
      <c r="B1928" s="4" t="s">
        <v>4275</v>
      </c>
      <c r="C1928" s="5">
        <v>9078364160</v>
      </c>
      <c r="D1928" s="5">
        <v>1931</v>
      </c>
      <c r="E1928" s="6" t="s">
        <v>329</v>
      </c>
      <c r="F1928" s="4" t="s">
        <v>484</v>
      </c>
      <c r="G1928" s="4" t="s">
        <v>485</v>
      </c>
      <c r="H1928" s="4" t="s">
        <v>486</v>
      </c>
      <c r="I1928" s="4">
        <v>3.6363637447357178</v>
      </c>
      <c r="J1928" s="5">
        <v>15.074613257149805</v>
      </c>
      <c r="K1928" s="5">
        <v>3.8307155822515901</v>
      </c>
      <c r="L1928" s="4" t="s">
        <v>35</v>
      </c>
      <c r="M1928" s="4" t="s">
        <v>858</v>
      </c>
      <c r="N1928" s="7">
        <f>VLOOKUP($A1928,'[1]Prices 23 nov'!$A$2:$Q$5001,5,FALSE)</f>
        <v>84.827321222603132</v>
      </c>
      <c r="O1928" s="7">
        <f>VLOOKUP($A1928,'[1]Prices 23 nov'!$A$2:$Q$5001,6,FALSE)</f>
        <v>5.3305638444726364</v>
      </c>
      <c r="P1928" s="7">
        <f>VLOOKUP($A1928,'[1]Prices 23 nov'!$A$2:$Q$5001,7,FALSE)</f>
        <v>6.8478570695151566</v>
      </c>
      <c r="Q1928" s="7">
        <f>VLOOKUP($A1928,'[1]Prices 23 nov'!$A$2:$Q$5001,8,FALSE)</f>
        <v>6.4904297750908881</v>
      </c>
      <c r="R1928" s="7">
        <f>VLOOKUP($A1928,'[1]Prices 23 nov'!$A$2:$Q$5001,9,FALSE)</f>
        <v>6.1463510183384642</v>
      </c>
      <c r="S1928" s="7">
        <f>VLOOKUP($A1928,'[1]Prices 23 nov'!$A$2:$Q$5001,10,FALSE)</f>
        <v>4.8374211785849184</v>
      </c>
      <c r="T1928" s="7">
        <f>VLOOKUP($A1928,'[1]Prices 23 nov'!$A$2:$Q$5001,11,FALSE)</f>
        <v>7.5310782470041886</v>
      </c>
      <c r="U1928" s="7">
        <f>VLOOKUP($A1928,'[1]Prices 23 nov'!$A$2:$Q$5001,12,FALSE)</f>
        <v>7.7942201946862042</v>
      </c>
      <c r="V1928" s="7">
        <f>VLOOKUP($A1928,'[1]Prices 23 nov'!$A$2:$Q$5001,13,FALSE)</f>
        <v>9.2769397173542529</v>
      </c>
      <c r="W1928" s="7">
        <f>VLOOKUP($A1928,'[1]Prices 23 nov'!$A$2:$Q$5001,14,FALSE)</f>
        <v>12.88728408771567</v>
      </c>
      <c r="X1928" s="7">
        <f>VLOOKUP($A1928,'[1]Prices 23 nov'!$A$2:$Q$5001,15,FALSE)</f>
        <v>12.661741163348781</v>
      </c>
      <c r="Y1928" s="7">
        <f>VLOOKUP($A1928,'[1]Prices 23 nov'!$A$2:$Q$5001,16,FALSE)</f>
        <v>12.359218600904571</v>
      </c>
      <c r="Z1928" s="7">
        <f>VLOOKUP($A1928,'[1]Prices 23 nov'!$A$2:$Q$5001,17,FALSE)</f>
        <v>11.355921210488299</v>
      </c>
    </row>
    <row r="1929" spans="1:26">
      <c r="A1929" s="4" t="s">
        <v>4276</v>
      </c>
      <c r="B1929" s="4" t="s">
        <v>4277</v>
      </c>
      <c r="C1929" s="5">
        <v>9074948096</v>
      </c>
      <c r="D1929" s="5">
        <v>1932</v>
      </c>
      <c r="E1929" s="6" t="s">
        <v>34</v>
      </c>
      <c r="F1929" s="4" t="s">
        <v>928</v>
      </c>
      <c r="G1929" s="4" t="s">
        <v>929</v>
      </c>
      <c r="H1929" s="4" t="s">
        <v>930</v>
      </c>
      <c r="I1929" s="4">
        <v>2.692307710647583</v>
      </c>
      <c r="J1929" s="5">
        <v>64.677690870285033</v>
      </c>
      <c r="K1929" s="5">
        <v>45.517562021636955</v>
      </c>
      <c r="L1929" s="4" t="s">
        <v>35</v>
      </c>
      <c r="M1929" s="4" t="s">
        <v>1917</v>
      </c>
      <c r="N1929" s="7">
        <f>VLOOKUP($A1929,'[1]Prices 23 nov'!$A$2:$Q$5001,5,FALSE)</f>
        <v>-4.2222992162698434</v>
      </c>
      <c r="O1929" s="7">
        <f>VLOOKUP($A1929,'[1]Prices 23 nov'!$A$2:$Q$5001,6,FALSE)</f>
        <v>52.473349149608573</v>
      </c>
      <c r="P1929" s="7">
        <f>VLOOKUP($A1929,'[1]Prices 23 nov'!$A$2:$Q$5001,7,FALSE)</f>
        <v>55.228949934244163</v>
      </c>
      <c r="Q1929" s="7">
        <f>VLOOKUP($A1929,'[1]Prices 23 nov'!$A$2:$Q$5001,8,FALSE)</f>
        <v>60.271552681922913</v>
      </c>
      <c r="R1929" s="7">
        <f>VLOOKUP($A1929,'[1]Prices 23 nov'!$A$2:$Q$5001,9,FALSE)</f>
        <v>59.388160426940892</v>
      </c>
      <c r="S1929" s="7">
        <f>VLOOKUP($A1929,'[1]Prices 23 nov'!$A$2:$Q$5001,10,FALSE)</f>
        <v>61.595149553871117</v>
      </c>
      <c r="T1929" s="7">
        <f>VLOOKUP($A1929,'[1]Prices 23 nov'!$A$2:$Q$5001,11,FALSE)</f>
        <v>60.917467382171708</v>
      </c>
      <c r="U1929" s="7">
        <f>VLOOKUP($A1929,'[1]Prices 23 nov'!$A$2:$Q$5001,12,FALSE)</f>
        <v>62.706422157840727</v>
      </c>
      <c r="V1929" s="7">
        <f>VLOOKUP($A1929,'[1]Prices 23 nov'!$A$2:$Q$5001,13,FALSE)</f>
        <v>61.771775837158202</v>
      </c>
      <c r="W1929" s="7">
        <f>VLOOKUP($A1929,'[1]Prices 23 nov'!$A$2:$Q$5001,14,FALSE)</f>
        <v>60.225374843765167</v>
      </c>
      <c r="X1929" s="7">
        <f>VLOOKUP($A1929,'[1]Prices 23 nov'!$A$2:$Q$5001,15,FALSE)</f>
        <v>59.419388355649971</v>
      </c>
      <c r="Y1929" s="7">
        <f>VLOOKUP($A1929,'[1]Prices 23 nov'!$A$2:$Q$5001,16,FALSE)</f>
        <v>57.397813186225903</v>
      </c>
      <c r="Z1929" s="7">
        <f>VLOOKUP($A1929,'[1]Prices 23 nov'!$A$2:$Q$5001,17,FALSE)</f>
        <v>50.070167633945402</v>
      </c>
    </row>
    <row r="1930" spans="1:26">
      <c r="A1930" s="4" t="s">
        <v>4278</v>
      </c>
      <c r="B1930" s="4" t="s">
        <v>4279</v>
      </c>
      <c r="C1930" s="5">
        <v>9056573440</v>
      </c>
      <c r="D1930" s="5">
        <v>1933</v>
      </c>
      <c r="E1930" s="6" t="s">
        <v>294</v>
      </c>
      <c r="F1930" s="4" t="s">
        <v>242</v>
      </c>
      <c r="G1930" s="4" t="s">
        <v>46</v>
      </c>
      <c r="H1930" s="4" t="s">
        <v>102</v>
      </c>
      <c r="I1930" s="4">
        <v>4.7714285850524902</v>
      </c>
      <c r="J1930" s="5">
        <v>1.334729923132417</v>
      </c>
      <c r="K1930" s="5">
        <v>0.74280411493885201</v>
      </c>
      <c r="L1930" s="4" t="s">
        <v>64</v>
      </c>
      <c r="M1930" s="4" t="s">
        <v>279</v>
      </c>
      <c r="N1930" s="7">
        <f>VLOOKUP($A1930,'[1]Prices 23 nov'!$A$2:$Q$5001,5,FALSE)</f>
        <v>32.557693658472573</v>
      </c>
      <c r="O1930" s="7">
        <f>VLOOKUP($A1930,'[1]Prices 23 nov'!$A$2:$Q$5001,6,FALSE)</f>
        <v>0.84667509918917006</v>
      </c>
      <c r="P1930" s="7">
        <f>VLOOKUP($A1930,'[1]Prices 23 nov'!$A$2:$Q$5001,7,FALSE)</f>
        <v>0.95930144109779303</v>
      </c>
      <c r="Q1930" s="7">
        <f>VLOOKUP($A1930,'[1]Prices 23 nov'!$A$2:$Q$5001,8,FALSE)</f>
        <v>0.80751977084858606</v>
      </c>
      <c r="R1930" s="7">
        <f>VLOOKUP($A1930,'[1]Prices 23 nov'!$A$2:$Q$5001,9,FALSE)</f>
        <v>0.96970224380493208</v>
      </c>
      <c r="S1930" s="7">
        <f>VLOOKUP($A1930,'[1]Prices 23 nov'!$A$2:$Q$5001,10,FALSE)</f>
        <v>0.78732399213691906</v>
      </c>
      <c r="T1930" s="7">
        <f>VLOOKUP($A1930,'[1]Prices 23 nov'!$A$2:$Q$5001,11,FALSE)</f>
        <v>0.90609208503502703</v>
      </c>
      <c r="U1930" s="7">
        <f>VLOOKUP($A1930,'[1]Prices 23 nov'!$A$2:$Q$5001,12,FALSE)</f>
        <v>0.91893714958109707</v>
      </c>
      <c r="V1930" s="7">
        <f>VLOOKUP($A1930,'[1]Prices 23 nov'!$A$2:$Q$5001,13,FALSE)</f>
        <v>0.97595475472857607</v>
      </c>
      <c r="W1930" s="7">
        <f>VLOOKUP($A1930,'[1]Prices 23 nov'!$A$2:$Q$5001,14,FALSE)</f>
        <v>1.213310655012791</v>
      </c>
      <c r="X1930" s="7">
        <f>VLOOKUP($A1930,'[1]Prices 23 nov'!$A$2:$Q$5001,15,FALSE)</f>
        <v>1.26094713428256</v>
      </c>
      <c r="Y1930" s="7">
        <f>VLOOKUP($A1930,'[1]Prices 23 nov'!$A$2:$Q$5001,16,FALSE)</f>
        <v>1.1942276344787219</v>
      </c>
      <c r="Z1930" s="7">
        <f>VLOOKUP($A1930,'[1]Prices 23 nov'!$A$2:$Q$5001,17,FALSE)</f>
        <v>1.0819858459311149</v>
      </c>
    </row>
    <row r="1931" spans="1:26">
      <c r="A1931" s="4" t="s">
        <v>4280</v>
      </c>
      <c r="B1931" s="4" t="s">
        <v>4281</v>
      </c>
      <c r="C1931" s="5">
        <v>9054993408</v>
      </c>
      <c r="D1931" s="5">
        <v>1934</v>
      </c>
      <c r="E1931" s="6" t="s">
        <v>294</v>
      </c>
      <c r="F1931" s="4" t="s">
        <v>141</v>
      </c>
      <c r="G1931" s="4" t="s">
        <v>142</v>
      </c>
      <c r="H1931" s="4" t="s">
        <v>143</v>
      </c>
      <c r="I1931" s="4">
        <v>3.153846263885498</v>
      </c>
      <c r="J1931" s="5">
        <v>91.488774383511213</v>
      </c>
      <c r="K1931" s="5">
        <v>41.56847959279856</v>
      </c>
      <c r="L1931" s="4" t="s">
        <v>831</v>
      </c>
      <c r="M1931" s="4" t="s">
        <v>74</v>
      </c>
      <c r="N1931" s="7">
        <f>VLOOKUP($A1931,'[1]Prices 23 nov'!$A$2:$Q$5001,5,FALSE)</f>
        <v>-47.409393370683198</v>
      </c>
      <c r="O1931" s="7">
        <f>VLOOKUP($A1931,'[1]Prices 23 nov'!$A$2:$Q$5001,6,FALSE)</f>
        <v>88.728908984921873</v>
      </c>
      <c r="P1931" s="7">
        <f>VLOOKUP($A1931,'[1]Prices 23 nov'!$A$2:$Q$5001,7,FALSE)</f>
        <v>86.893691285513341</v>
      </c>
      <c r="Q1931" s="7">
        <f>VLOOKUP($A1931,'[1]Prices 23 nov'!$A$2:$Q$5001,8,FALSE)</f>
        <v>81.963746435008943</v>
      </c>
      <c r="R1931" s="7">
        <f>VLOOKUP($A1931,'[1]Prices 23 nov'!$A$2:$Q$5001,9,FALSE)</f>
        <v>71.40868894290179</v>
      </c>
      <c r="S1931" s="7">
        <f>VLOOKUP($A1931,'[1]Prices 23 nov'!$A$2:$Q$5001,10,FALSE)</f>
        <v>67.202090945094824</v>
      </c>
      <c r="T1931" s="7">
        <f>VLOOKUP($A1931,'[1]Prices 23 nov'!$A$2:$Q$5001,11,FALSE)</f>
        <v>58.250605966895819</v>
      </c>
      <c r="U1931" s="7">
        <f>VLOOKUP($A1931,'[1]Prices 23 nov'!$A$2:$Q$5001,12,FALSE)</f>
        <v>63.35749876499176</v>
      </c>
      <c r="V1931" s="7">
        <f>VLOOKUP($A1931,'[1]Prices 23 nov'!$A$2:$Q$5001,13,FALSE)</f>
        <v>55.604172083549201</v>
      </c>
      <c r="W1931" s="7">
        <f>VLOOKUP($A1931,'[1]Prices 23 nov'!$A$2:$Q$5001,14,FALSE)</f>
        <v>42.05863151140511</v>
      </c>
      <c r="X1931" s="7">
        <f>VLOOKUP($A1931,'[1]Prices 23 nov'!$A$2:$Q$5001,15,FALSE)</f>
        <v>51.848708012141287</v>
      </c>
      <c r="Y1931" s="7">
        <f>VLOOKUP($A1931,'[1]Prices 23 nov'!$A$2:$Q$5001,16,FALSE)</f>
        <v>49.180481364950538</v>
      </c>
      <c r="Z1931" s="7">
        <f>VLOOKUP($A1931,'[1]Prices 23 nov'!$A$2:$Q$5001,17,FALSE)</f>
        <v>44.244157278910279</v>
      </c>
    </row>
    <row r="1932" spans="1:26">
      <c r="A1932" s="4" t="s">
        <v>4282</v>
      </c>
      <c r="B1932" s="4" t="s">
        <v>4283</v>
      </c>
      <c r="C1932" s="5">
        <v>9053014016</v>
      </c>
      <c r="D1932" s="5">
        <v>1935</v>
      </c>
      <c r="E1932" s="6" t="s">
        <v>67</v>
      </c>
      <c r="F1932" s="4" t="s">
        <v>51</v>
      </c>
      <c r="G1932" s="4" t="s">
        <v>18</v>
      </c>
      <c r="H1932" s="4" t="s">
        <v>19</v>
      </c>
      <c r="I1932" s="4">
        <v>2.7999999523162842</v>
      </c>
      <c r="J1932" s="5">
        <v>249.30000305175781</v>
      </c>
      <c r="K1932" s="5">
        <v>132.97000122070313</v>
      </c>
      <c r="L1932" s="4" t="s">
        <v>132</v>
      </c>
      <c r="M1932" s="4" t="s">
        <v>21</v>
      </c>
      <c r="N1932" s="7">
        <f>VLOOKUP($A1932,'[1]Prices 23 nov'!$A$2:$Q$5001,5,FALSE)</f>
        <v>36.587923007963482</v>
      </c>
      <c r="O1932" s="7">
        <f>VLOOKUP($A1932,'[1]Prices 23 nov'!$A$2:$Q$5001,6,FALSE)</f>
        <v>176.25</v>
      </c>
      <c r="P1932" s="7">
        <f>VLOOKUP($A1932,'[1]Prices 23 nov'!$A$2:$Q$5001,7,FALSE)</f>
        <v>180.1499938964844</v>
      </c>
      <c r="Q1932" s="7">
        <f>VLOOKUP($A1932,'[1]Prices 23 nov'!$A$2:$Q$5001,8,FALSE)</f>
        <v>175.30000305175781</v>
      </c>
      <c r="R1932" s="7">
        <f>VLOOKUP($A1932,'[1]Prices 23 nov'!$A$2:$Q$5001,9,FALSE)</f>
        <v>164.30000305175781</v>
      </c>
      <c r="S1932" s="7">
        <f>VLOOKUP($A1932,'[1]Prices 23 nov'!$A$2:$Q$5001,10,FALSE)</f>
        <v>157.9700012207031</v>
      </c>
      <c r="T1932" s="7">
        <f>VLOOKUP($A1932,'[1]Prices 23 nov'!$A$2:$Q$5001,11,FALSE)</f>
        <v>159.5299987792969</v>
      </c>
      <c r="U1932" s="7">
        <f>VLOOKUP($A1932,'[1]Prices 23 nov'!$A$2:$Q$5001,12,FALSE)</f>
        <v>175.07000732421881</v>
      </c>
      <c r="V1932" s="7">
        <f>VLOOKUP($A1932,'[1]Prices 23 nov'!$A$2:$Q$5001,13,FALSE)</f>
        <v>177.9700012207031</v>
      </c>
      <c r="W1932" s="7">
        <f>VLOOKUP($A1932,'[1]Prices 23 nov'!$A$2:$Q$5001,14,FALSE)</f>
        <v>237.44999694824219</v>
      </c>
      <c r="X1932" s="7">
        <f>VLOOKUP($A1932,'[1]Prices 23 nov'!$A$2:$Q$5001,15,FALSE)</f>
        <v>247.5299987792969</v>
      </c>
      <c r="Y1932" s="7">
        <f>VLOOKUP($A1932,'[1]Prices 23 nov'!$A$2:$Q$5001,16,FALSE)</f>
        <v>232.08000183105469</v>
      </c>
      <c r="Z1932" s="7">
        <f>VLOOKUP($A1932,'[1]Prices 23 nov'!$A$2:$Q$5001,17,FALSE)</f>
        <v>228.92999267578119</v>
      </c>
    </row>
    <row r="1933" spans="1:26">
      <c r="A1933" s="4" t="s">
        <v>4284</v>
      </c>
      <c r="B1933" s="4" t="s">
        <v>4285</v>
      </c>
      <c r="C1933" s="5">
        <v>9048555520</v>
      </c>
      <c r="D1933" s="5">
        <v>1936</v>
      </c>
      <c r="E1933" s="6" t="s">
        <v>67</v>
      </c>
      <c r="F1933" s="4" t="s">
        <v>141</v>
      </c>
      <c r="G1933" s="4" t="s">
        <v>142</v>
      </c>
      <c r="H1933" s="4" t="s">
        <v>143</v>
      </c>
      <c r="I1933" s="4">
        <v>4.1666665077209473</v>
      </c>
      <c r="J1933" s="5">
        <v>58.1964851627773</v>
      </c>
      <c r="K1933" s="5">
        <v>23.046417305092383</v>
      </c>
      <c r="L1933" s="4" t="s">
        <v>64</v>
      </c>
      <c r="M1933" s="4" t="s">
        <v>129</v>
      </c>
      <c r="N1933" s="7">
        <f>VLOOKUP($A1933,'[1]Prices 23 nov'!$A$2:$Q$5001,5,FALSE)</f>
        <v>18.61121492076197</v>
      </c>
      <c r="O1933" s="7">
        <f>VLOOKUP($A1933,'[1]Prices 23 nov'!$A$2:$Q$5001,6,FALSE)</f>
        <v>52.274395991116762</v>
      </c>
      <c r="P1933" s="7">
        <f>VLOOKUP($A1933,'[1]Prices 23 nov'!$A$2:$Q$5001,7,FALSE)</f>
        <v>46.939712483435869</v>
      </c>
      <c r="Q1933" s="7">
        <f>VLOOKUP($A1933,'[1]Prices 23 nov'!$A$2:$Q$5001,8,FALSE)</f>
        <v>44.354469273239367</v>
      </c>
      <c r="R1933" s="7">
        <f>VLOOKUP($A1933,'[1]Prices 23 nov'!$A$2:$Q$5001,9,FALSE)</f>
        <v>38.047514576464891</v>
      </c>
      <c r="S1933" s="7">
        <f>VLOOKUP($A1933,'[1]Prices 23 nov'!$A$2:$Q$5001,10,FALSE)</f>
        <v>33.853193395771093</v>
      </c>
      <c r="T1933" s="7">
        <f>VLOOKUP($A1933,'[1]Prices 23 nov'!$A$2:$Q$5001,11,FALSE)</f>
        <v>36.383216106332839</v>
      </c>
      <c r="U1933" s="7">
        <f>VLOOKUP($A1933,'[1]Prices 23 nov'!$A$2:$Q$5001,12,FALSE)</f>
        <v>41.503995303064578</v>
      </c>
      <c r="V1933" s="7">
        <f>VLOOKUP($A1933,'[1]Prices 23 nov'!$A$2:$Q$5001,13,FALSE)</f>
        <v>39.610874303616583</v>
      </c>
      <c r="W1933" s="7">
        <f>VLOOKUP($A1933,'[1]Prices 23 nov'!$A$2:$Q$5001,14,FALSE)</f>
        <v>40.013198289088898</v>
      </c>
      <c r="X1933" s="7">
        <f>VLOOKUP($A1933,'[1]Prices 23 nov'!$A$2:$Q$5001,15,FALSE)</f>
        <v>49.235993418842547</v>
      </c>
      <c r="Y1933" s="7">
        <f>VLOOKUP($A1933,'[1]Prices 23 nov'!$A$2:$Q$5001,16,FALSE)</f>
        <v>50.686876382678747</v>
      </c>
      <c r="Z1933" s="7">
        <f>VLOOKUP($A1933,'[1]Prices 23 nov'!$A$2:$Q$5001,17,FALSE)</f>
        <v>50.643775630742311</v>
      </c>
    </row>
    <row r="1934" spans="1:26">
      <c r="A1934" s="4" t="s">
        <v>4286</v>
      </c>
      <c r="B1934" s="4" t="s">
        <v>4287</v>
      </c>
      <c r="C1934" s="5">
        <v>9044423680</v>
      </c>
      <c r="D1934" s="5">
        <v>1937</v>
      </c>
      <c r="E1934" s="6" t="s">
        <v>55</v>
      </c>
      <c r="F1934" s="4" t="s">
        <v>4288</v>
      </c>
      <c r="G1934" s="4" t="s">
        <v>1077</v>
      </c>
      <c r="H1934" s="4" t="s">
        <v>4289</v>
      </c>
      <c r="I1934" s="4" t="s">
        <v>479</v>
      </c>
      <c r="J1934" s="5">
        <v>1.5594556629968039</v>
      </c>
      <c r="K1934" s="5">
        <v>0.96722489360526209</v>
      </c>
      <c r="L1934" s="4" t="s">
        <v>183</v>
      </c>
      <c r="M1934" s="4" t="s">
        <v>276</v>
      </c>
      <c r="N1934" s="7">
        <f>VLOOKUP($A1934,'[1]Prices 23 nov'!$A$2:$Q$5001,5,FALSE)</f>
        <v>-21.94885321616788</v>
      </c>
      <c r="O1934" s="7">
        <f>VLOOKUP($A1934,'[1]Prices 23 nov'!$A$2:$Q$5001,6,FALSE)</f>
        <v>1.413487669327566</v>
      </c>
      <c r="P1934" s="7">
        <f>VLOOKUP($A1934,'[1]Prices 23 nov'!$A$2:$Q$5001,7,FALSE)</f>
        <v>1.504850382437368</v>
      </c>
      <c r="Q1934" s="7">
        <f>VLOOKUP($A1934,'[1]Prices 23 nov'!$A$2:$Q$5001,8,FALSE)</f>
        <v>1.455984124141253</v>
      </c>
      <c r="R1934" s="7">
        <f>VLOOKUP($A1934,'[1]Prices 23 nov'!$A$2:$Q$5001,9,FALSE)</f>
        <v>1.385360505367828</v>
      </c>
      <c r="S1934" s="7">
        <f>VLOOKUP($A1934,'[1]Prices 23 nov'!$A$2:$Q$5001,10,FALSE)</f>
        <v>1.2764941186891721</v>
      </c>
      <c r="T1934" s="7">
        <f>VLOOKUP($A1934,'[1]Prices 23 nov'!$A$2:$Q$5001,11,FALSE)</f>
        <v>1.28275103824285</v>
      </c>
      <c r="U1934" s="7">
        <f>VLOOKUP($A1934,'[1]Prices 23 nov'!$A$2:$Q$5001,12,FALSE)</f>
        <v>1.1887826258590759</v>
      </c>
      <c r="V1934" s="7">
        <f>VLOOKUP($A1934,'[1]Prices 23 nov'!$A$2:$Q$5001,13,FALSE)</f>
        <v>1.234627277134535</v>
      </c>
      <c r="W1934" s="7">
        <f>VLOOKUP($A1934,'[1]Prices 23 nov'!$A$2:$Q$5001,14,FALSE)</f>
        <v>1.1108100297435191</v>
      </c>
      <c r="X1934" s="7">
        <f>VLOOKUP($A1934,'[1]Prices 23 nov'!$A$2:$Q$5001,15,FALSE)</f>
        <v>1.132758023558097</v>
      </c>
      <c r="Y1934" s="7">
        <f>VLOOKUP($A1934,'[1]Prices 23 nov'!$A$2:$Q$5001,16,FALSE)</f>
        <v>1.1372462008116599</v>
      </c>
      <c r="Z1934" s="7">
        <f>VLOOKUP($A1934,'[1]Prices 23 nov'!$A$2:$Q$5001,17,FALSE)</f>
        <v>1.0228058291165349</v>
      </c>
    </row>
    <row r="1935" spans="1:26">
      <c r="A1935" s="4" t="s">
        <v>4290</v>
      </c>
      <c r="B1935" s="4" t="s">
        <v>4291</v>
      </c>
      <c r="C1935" s="5">
        <v>9043106816</v>
      </c>
      <c r="D1935" s="5">
        <v>1938</v>
      </c>
      <c r="E1935" s="6" t="s">
        <v>34</v>
      </c>
      <c r="F1935" s="4" t="s">
        <v>141</v>
      </c>
      <c r="G1935" s="4" t="s">
        <v>142</v>
      </c>
      <c r="H1935" s="4" t="s">
        <v>143</v>
      </c>
      <c r="I1935" s="4">
        <v>3</v>
      </c>
      <c r="J1935" s="5">
        <v>38.602268569337731</v>
      </c>
      <c r="K1935" s="5">
        <v>16.565767749036873</v>
      </c>
      <c r="L1935" s="4" t="s">
        <v>565</v>
      </c>
      <c r="M1935" s="4" t="s">
        <v>337</v>
      </c>
      <c r="N1935" s="7">
        <f>VLOOKUP($A1935,'[1]Prices 23 nov'!$A$2:$Q$5001,5,FALSE)</f>
        <v>-16.705584877791541</v>
      </c>
      <c r="O1935" s="7">
        <f>VLOOKUP($A1935,'[1]Prices 23 nov'!$A$2:$Q$5001,6,FALSE)</f>
        <v>37.096479260362678</v>
      </c>
      <c r="P1935" s="7">
        <f>VLOOKUP($A1935,'[1]Prices 23 nov'!$A$2:$Q$5001,7,FALSE)</f>
        <v>34.744591102935367</v>
      </c>
      <c r="Q1935" s="7">
        <f>VLOOKUP($A1935,'[1]Prices 23 nov'!$A$2:$Q$5001,8,FALSE)</f>
        <v>33.403884535655379</v>
      </c>
      <c r="R1935" s="7">
        <f>VLOOKUP($A1935,'[1]Prices 23 nov'!$A$2:$Q$5001,9,FALSE)</f>
        <v>26.391983281821009</v>
      </c>
      <c r="S1935" s="7">
        <f>VLOOKUP($A1935,'[1]Prices 23 nov'!$A$2:$Q$5001,10,FALSE)</f>
        <v>18.901755429804329</v>
      </c>
      <c r="T1935" s="7">
        <f>VLOOKUP($A1935,'[1]Prices 23 nov'!$A$2:$Q$5001,11,FALSE)</f>
        <v>20.312791694886979</v>
      </c>
      <c r="U1935" s="7">
        <f>VLOOKUP($A1935,'[1]Prices 23 nov'!$A$2:$Q$5001,12,FALSE)</f>
        <v>27.123999617993832</v>
      </c>
      <c r="V1935" s="7">
        <f>VLOOKUP($A1935,'[1]Prices 23 nov'!$A$2:$Q$5001,13,FALSE)</f>
        <v>23.664122791960839</v>
      </c>
      <c r="W1935" s="7">
        <f>VLOOKUP($A1935,'[1]Prices 23 nov'!$A$2:$Q$5001,14,FALSE)</f>
        <v>22.923933625221249</v>
      </c>
      <c r="X1935" s="7">
        <f>VLOOKUP($A1935,'[1]Prices 23 nov'!$A$2:$Q$5001,15,FALSE)</f>
        <v>26.202603394165639</v>
      </c>
      <c r="Y1935" s="7">
        <f>VLOOKUP($A1935,'[1]Prices 23 nov'!$A$2:$Q$5001,16,FALSE)</f>
        <v>29.322594841942191</v>
      </c>
      <c r="Z1935" s="7">
        <f>VLOOKUP($A1935,'[1]Prices 23 nov'!$A$2:$Q$5001,17,FALSE)</f>
        <v>28.993799984455109</v>
      </c>
    </row>
    <row r="1936" spans="1:26">
      <c r="A1936" s="4" t="s">
        <v>4292</v>
      </c>
      <c r="B1936" s="4" t="s">
        <v>4293</v>
      </c>
      <c r="C1936" s="5">
        <v>9039099904</v>
      </c>
      <c r="D1936" s="5">
        <v>1939</v>
      </c>
      <c r="E1936" s="6" t="s">
        <v>67</v>
      </c>
      <c r="F1936" s="4" t="s">
        <v>45</v>
      </c>
      <c r="G1936" s="4" t="s">
        <v>46</v>
      </c>
      <c r="H1936" s="4" t="s">
        <v>47</v>
      </c>
      <c r="I1936" s="4">
        <v>4.8620691299438477</v>
      </c>
      <c r="J1936" s="5">
        <v>1.5690119930597171</v>
      </c>
      <c r="K1936" s="5">
        <v>0.81268352258764909</v>
      </c>
      <c r="L1936" s="4" t="s">
        <v>64</v>
      </c>
      <c r="M1936" s="4" t="s">
        <v>727</v>
      </c>
      <c r="N1936" s="7">
        <f>VLOOKUP($A1936,'[1]Prices 23 nov'!$A$2:$Q$5001,5,FALSE)</f>
        <v>23.97988396193065</v>
      </c>
      <c r="O1936" s="7">
        <f>VLOOKUP($A1936,'[1]Prices 23 nov'!$A$2:$Q$5001,6,FALSE)</f>
        <v>1.130455887615966</v>
      </c>
      <c r="P1936" s="7">
        <f>VLOOKUP($A1936,'[1]Prices 23 nov'!$A$2:$Q$5001,7,FALSE)</f>
        <v>1.208777157023547</v>
      </c>
      <c r="Q1936" s="7">
        <f>VLOOKUP($A1936,'[1]Prices 23 nov'!$A$2:$Q$5001,8,FALSE)</f>
        <v>1.223044700920582</v>
      </c>
      <c r="R1936" s="7">
        <f>VLOOKUP($A1936,'[1]Prices 23 nov'!$A$2:$Q$5001,9,FALSE)</f>
        <v>1.1566339731216431</v>
      </c>
      <c r="S1936" s="7">
        <f>VLOOKUP($A1936,'[1]Prices 23 nov'!$A$2:$Q$5001,10,FALSE)</f>
        <v>0.99958723038435005</v>
      </c>
      <c r="T1936" s="7">
        <f>VLOOKUP($A1936,'[1]Prices 23 nov'!$A$2:$Q$5001,11,FALSE)</f>
        <v>1.2563851585787229</v>
      </c>
      <c r="U1936" s="7">
        <f>VLOOKUP($A1936,'[1]Prices 23 nov'!$A$2:$Q$5001,12,FALSE)</f>
        <v>1.455183425072121</v>
      </c>
      <c r="V1936" s="7">
        <f>VLOOKUP($A1936,'[1]Prices 23 nov'!$A$2:$Q$5001,13,FALSE)</f>
        <v>1.277320428148357</v>
      </c>
      <c r="W1936" s="7">
        <f>VLOOKUP($A1936,'[1]Prices 23 nov'!$A$2:$Q$5001,14,FALSE)</f>
        <v>1.196051977032653</v>
      </c>
      <c r="X1936" s="7">
        <f>VLOOKUP($A1936,'[1]Prices 23 nov'!$A$2:$Q$5001,15,FALSE)</f>
        <v>1.2554837744851279</v>
      </c>
      <c r="Y1936" s="7">
        <f>VLOOKUP($A1936,'[1]Prices 23 nov'!$A$2:$Q$5001,16,FALSE)</f>
        <v>1.38060953987285</v>
      </c>
      <c r="Z1936" s="7">
        <f>VLOOKUP($A1936,'[1]Prices 23 nov'!$A$2:$Q$5001,17,FALSE)</f>
        <v>1.367706720577786</v>
      </c>
    </row>
    <row r="1937" spans="1:26">
      <c r="A1937" s="4" t="s">
        <v>4294</v>
      </c>
      <c r="B1937" s="4" t="s">
        <v>4295</v>
      </c>
      <c r="C1937" s="5">
        <v>9023051776</v>
      </c>
      <c r="D1937" s="5">
        <v>1940</v>
      </c>
      <c r="E1937" s="6" t="s">
        <v>67</v>
      </c>
      <c r="F1937" s="4" t="s">
        <v>51</v>
      </c>
      <c r="G1937" s="4" t="s">
        <v>18</v>
      </c>
      <c r="H1937" s="4" t="s">
        <v>19</v>
      </c>
      <c r="I1937" s="4">
        <v>3.1739130020141602</v>
      </c>
      <c r="J1937" s="5">
        <v>25.409999847412109</v>
      </c>
      <c r="K1937" s="5">
        <v>5.2600002288818359</v>
      </c>
      <c r="L1937" s="4" t="s">
        <v>1917</v>
      </c>
      <c r="M1937" s="4" t="s">
        <v>38</v>
      </c>
      <c r="N1937" s="7">
        <f>VLOOKUP($A1937,'[1]Prices 23 nov'!$A$2:$Q$5001,5,FALSE)</f>
        <v>47.366947140113147</v>
      </c>
      <c r="O1937" s="7">
        <f>VLOOKUP($A1937,'[1]Prices 23 nov'!$A$2:$Q$5001,6,FALSE)</f>
        <v>16.190000534057621</v>
      </c>
      <c r="P1937" s="7">
        <f>VLOOKUP($A1937,'[1]Prices 23 nov'!$A$2:$Q$5001,7,FALSE)</f>
        <v>17.680000305175781</v>
      </c>
      <c r="Q1937" s="7">
        <f>VLOOKUP($A1937,'[1]Prices 23 nov'!$A$2:$Q$5001,8,FALSE)</f>
        <v>17.45000076293945</v>
      </c>
      <c r="R1937" s="7">
        <f>VLOOKUP($A1937,'[1]Prices 23 nov'!$A$2:$Q$5001,9,FALSE)</f>
        <v>14.02999973297119</v>
      </c>
      <c r="S1937" s="7">
        <f>VLOOKUP($A1937,'[1]Prices 23 nov'!$A$2:$Q$5001,10,FALSE)</f>
        <v>5.8899998664855957</v>
      </c>
      <c r="T1937" s="7">
        <f>VLOOKUP($A1937,'[1]Prices 23 nov'!$A$2:$Q$5001,11,FALSE)</f>
        <v>7.8299999237060547</v>
      </c>
      <c r="U1937" s="7">
        <f>VLOOKUP($A1937,'[1]Prices 23 nov'!$A$2:$Q$5001,12,FALSE)</f>
        <v>9.8900003433227539</v>
      </c>
      <c r="V1937" s="7">
        <f>VLOOKUP($A1937,'[1]Prices 23 nov'!$A$2:$Q$5001,13,FALSE)</f>
        <v>12.47000026702881</v>
      </c>
      <c r="W1937" s="7">
        <f>VLOOKUP($A1937,'[1]Prices 23 nov'!$A$2:$Q$5001,14,FALSE)</f>
        <v>13.10999965667725</v>
      </c>
      <c r="X1937" s="7">
        <f>VLOOKUP($A1937,'[1]Prices 23 nov'!$A$2:$Q$5001,15,FALSE)</f>
        <v>17.770000457763668</v>
      </c>
      <c r="Y1937" s="7">
        <f>VLOOKUP($A1937,'[1]Prices 23 nov'!$A$2:$Q$5001,16,FALSE)</f>
        <v>17.870000839233398</v>
      </c>
      <c r="Z1937" s="7">
        <f>VLOOKUP($A1937,'[1]Prices 23 nov'!$A$2:$Q$5001,17,FALSE)</f>
        <v>20.829999923706051</v>
      </c>
    </row>
    <row r="1938" spans="1:26">
      <c r="A1938" s="4" t="s">
        <v>4296</v>
      </c>
      <c r="B1938" s="4" t="s">
        <v>4297</v>
      </c>
      <c r="C1938" s="5">
        <v>9010590720</v>
      </c>
      <c r="D1938" s="5">
        <v>1941</v>
      </c>
      <c r="E1938" s="6" t="s">
        <v>55</v>
      </c>
      <c r="F1938" s="4" t="s">
        <v>2053</v>
      </c>
      <c r="G1938" s="4" t="s">
        <v>2054</v>
      </c>
      <c r="H1938" s="4" t="s">
        <v>2055</v>
      </c>
      <c r="I1938" s="4">
        <v>4.3888888359069824</v>
      </c>
      <c r="J1938" s="5">
        <v>4.5027044350266383</v>
      </c>
      <c r="K1938" s="5">
        <v>2.642656110549952</v>
      </c>
      <c r="L1938" s="4" t="s">
        <v>64</v>
      </c>
      <c r="M1938" s="4" t="s">
        <v>743</v>
      </c>
      <c r="N1938" s="7">
        <f>VLOOKUP($A1938,'[1]Prices 23 nov'!$A$2:$Q$5001,5,FALSE)</f>
        <v>2.0920037829661449</v>
      </c>
      <c r="O1938" s="7">
        <f>VLOOKUP($A1938,'[1]Prices 23 nov'!$A$2:$Q$5001,6,FALSE)</f>
        <v>4.0560278031430812</v>
      </c>
      <c r="P1938" s="7">
        <f>VLOOKUP($A1938,'[1]Prices 23 nov'!$A$2:$Q$5001,7,FALSE)</f>
        <v>4.229311741638071</v>
      </c>
      <c r="Q1938" s="7">
        <f>VLOOKUP($A1938,'[1]Prices 23 nov'!$A$2:$Q$5001,8,FALSE)</f>
        <v>3.8590522966733971</v>
      </c>
      <c r="R1938" s="7">
        <f>VLOOKUP($A1938,'[1]Prices 23 nov'!$A$2:$Q$5001,9,FALSE)</f>
        <v>3.5727879295844791</v>
      </c>
      <c r="S1938" s="7">
        <f>VLOOKUP($A1938,'[1]Prices 23 nov'!$A$2:$Q$5001,10,FALSE)</f>
        <v>3.0337802066259911</v>
      </c>
      <c r="T1938" s="7">
        <f>VLOOKUP($A1938,'[1]Prices 23 nov'!$A$2:$Q$5001,11,FALSE)</f>
        <v>3.0948227134119861</v>
      </c>
      <c r="U1938" s="7">
        <f>VLOOKUP($A1938,'[1]Prices 23 nov'!$A$2:$Q$5001,12,FALSE)</f>
        <v>3.175338900584876</v>
      </c>
      <c r="V1938" s="7">
        <f>VLOOKUP($A1938,'[1]Prices 23 nov'!$A$2:$Q$5001,13,FALSE)</f>
        <v>3.3131896289208949</v>
      </c>
      <c r="W1938" s="7">
        <f>VLOOKUP($A1938,'[1]Prices 23 nov'!$A$2:$Q$5001,14,FALSE)</f>
        <v>3.3850160767129722</v>
      </c>
      <c r="X1938" s="7">
        <f>VLOOKUP($A1938,'[1]Prices 23 nov'!$A$2:$Q$5001,15,FALSE)</f>
        <v>3.538925761104565</v>
      </c>
      <c r="Y1938" s="7">
        <f>VLOOKUP($A1938,'[1]Prices 23 nov'!$A$2:$Q$5001,16,FALSE)</f>
        <v>3.614022508263588</v>
      </c>
      <c r="Z1938" s="7">
        <f>VLOOKUP($A1938,'[1]Prices 23 nov'!$A$2:$Q$5001,17,FALSE)</f>
        <v>3.5554484738290171</v>
      </c>
    </row>
    <row r="1939" spans="1:26">
      <c r="A1939" s="4" t="s">
        <v>4298</v>
      </c>
      <c r="B1939" s="4" t="s">
        <v>4299</v>
      </c>
      <c r="C1939" s="5">
        <v>9004320768</v>
      </c>
      <c r="D1939" s="5">
        <v>1942</v>
      </c>
      <c r="E1939" s="6" t="s">
        <v>67</v>
      </c>
      <c r="F1939" s="4" t="s">
        <v>242</v>
      </c>
      <c r="G1939" s="4" t="s">
        <v>46</v>
      </c>
      <c r="H1939" s="4" t="s">
        <v>102</v>
      </c>
      <c r="I1939" s="4">
        <v>4.320000171661377</v>
      </c>
      <c r="J1939" s="5">
        <v>12.654440176671628</v>
      </c>
      <c r="K1939" s="5">
        <v>8.8365533560022715</v>
      </c>
      <c r="L1939" s="4" t="s">
        <v>20</v>
      </c>
      <c r="M1939" s="4" t="s">
        <v>1286</v>
      </c>
      <c r="N1939" s="7">
        <f>VLOOKUP($A1939,'[1]Prices 23 nov'!$A$2:$Q$5001,5,FALSE)</f>
        <v>-1.085922337691636</v>
      </c>
      <c r="O1939" s="7">
        <f>VLOOKUP($A1939,'[1]Prices 23 nov'!$A$2:$Q$5001,6,FALSE)</f>
        <v>10.214083982212861</v>
      </c>
      <c r="P1939" s="7">
        <f>VLOOKUP($A1939,'[1]Prices 23 nov'!$A$2:$Q$5001,7,FALSE)</f>
        <v>11.02622236066509</v>
      </c>
      <c r="Q1939" s="7">
        <f>VLOOKUP($A1939,'[1]Prices 23 nov'!$A$2:$Q$5001,8,FALSE)</f>
        <v>9.0536209692544389</v>
      </c>
      <c r="R1939" s="7">
        <f>VLOOKUP($A1939,'[1]Prices 23 nov'!$A$2:$Q$5001,9,FALSE)</f>
        <v>10.51875547779491</v>
      </c>
      <c r="S1939" s="7">
        <f>VLOOKUP($A1939,'[1]Prices 23 nov'!$A$2:$Q$5001,10,FALSE)</f>
        <v>9.7802823691972662</v>
      </c>
      <c r="T1939" s="7">
        <f>VLOOKUP($A1939,'[1]Prices 23 nov'!$A$2:$Q$5001,11,FALSE)</f>
        <v>9.3270848724923781</v>
      </c>
      <c r="U1939" s="7">
        <f>VLOOKUP($A1939,'[1]Prices 23 nov'!$A$2:$Q$5001,12,FALSE)</f>
        <v>9.5316931859561009</v>
      </c>
      <c r="V1939" s="7">
        <f>VLOOKUP($A1939,'[1]Prices 23 nov'!$A$2:$Q$5001,13,FALSE)</f>
        <v>10.20226272537229</v>
      </c>
      <c r="W1939" s="7">
        <f>VLOOKUP($A1939,'[1]Prices 23 nov'!$A$2:$Q$5001,14,FALSE)</f>
        <v>12.145998619365059</v>
      </c>
      <c r="X1939" s="7">
        <f>VLOOKUP($A1939,'[1]Prices 23 nov'!$A$2:$Q$5001,15,FALSE)</f>
        <v>12.08663990740024</v>
      </c>
      <c r="Y1939" s="7">
        <f>VLOOKUP($A1939,'[1]Prices 23 nov'!$A$2:$Q$5001,16,FALSE)</f>
        <v>11.63304403424263</v>
      </c>
      <c r="Z1939" s="7">
        <f>VLOOKUP($A1939,'[1]Prices 23 nov'!$A$2:$Q$5001,17,FALSE)</f>
        <v>10.441761936035849</v>
      </c>
    </row>
    <row r="1940" spans="1:26">
      <c r="A1940" s="4" t="s">
        <v>4300</v>
      </c>
      <c r="B1940" s="4" t="s">
        <v>4301</v>
      </c>
      <c r="C1940" s="5">
        <v>8998662144</v>
      </c>
      <c r="D1940" s="5">
        <v>1943</v>
      </c>
      <c r="E1940" s="6" t="s">
        <v>16</v>
      </c>
      <c r="F1940" s="4" t="s">
        <v>115</v>
      </c>
      <c r="G1940" s="4" t="s">
        <v>116</v>
      </c>
      <c r="H1940" s="4" t="s">
        <v>117</v>
      </c>
      <c r="I1940" s="4">
        <v>4.4736843109130859</v>
      </c>
      <c r="J1940" s="5">
        <v>91.068530108642577</v>
      </c>
      <c r="K1940" s="5">
        <v>46.218982206726075</v>
      </c>
      <c r="L1940" s="4" t="s">
        <v>64</v>
      </c>
      <c r="M1940" s="4" t="s">
        <v>468</v>
      </c>
      <c r="N1940" s="7">
        <f>VLOOKUP($A1940,'[1]Prices 23 nov'!$A$2:$Q$5001,5,FALSE)</f>
        <v>-3.724133721713363</v>
      </c>
      <c r="O1940" s="7">
        <f>VLOOKUP($A1940,'[1]Prices 23 nov'!$A$2:$Q$5001,6,FALSE)</f>
        <v>83.594100478553628</v>
      </c>
      <c r="P1940" s="7">
        <f>VLOOKUP($A1940,'[1]Prices 23 nov'!$A$2:$Q$5001,7,FALSE)</f>
        <v>83.342447558547974</v>
      </c>
      <c r="Q1940" s="7">
        <f>VLOOKUP($A1940,'[1]Prices 23 nov'!$A$2:$Q$5001,8,FALSE)</f>
        <v>83.672401773124875</v>
      </c>
      <c r="R1940" s="7">
        <f>VLOOKUP($A1940,'[1]Prices 23 nov'!$A$2:$Q$5001,9,FALSE)</f>
        <v>74.302281004638644</v>
      </c>
      <c r="S1940" s="7">
        <f>VLOOKUP($A1940,'[1]Prices 23 nov'!$A$2:$Q$5001,10,FALSE)</f>
        <v>65.965149439430206</v>
      </c>
      <c r="T1940" s="7">
        <f>VLOOKUP($A1940,'[1]Prices 23 nov'!$A$2:$Q$5001,11,FALSE)</f>
        <v>71.487921669075149</v>
      </c>
      <c r="U1940" s="7">
        <f>VLOOKUP($A1940,'[1]Prices 23 nov'!$A$2:$Q$5001,12,FALSE)</f>
        <v>74.593258628597141</v>
      </c>
      <c r="V1940" s="7">
        <f>VLOOKUP($A1940,'[1]Prices 23 nov'!$A$2:$Q$5001,13,FALSE)</f>
        <v>86.079485471069347</v>
      </c>
      <c r="W1940" s="7">
        <f>VLOOKUP($A1940,'[1]Prices 23 nov'!$A$2:$Q$5001,14,FALSE)</f>
        <v>86.073180534149287</v>
      </c>
      <c r="X1940" s="7">
        <f>VLOOKUP($A1940,'[1]Prices 23 nov'!$A$2:$Q$5001,15,FALSE)</f>
        <v>87.667164770923591</v>
      </c>
      <c r="Y1940" s="7">
        <f>VLOOKUP($A1940,'[1]Prices 23 nov'!$A$2:$Q$5001,16,FALSE)</f>
        <v>80.570697422790545</v>
      </c>
      <c r="Z1940" s="7">
        <f>VLOOKUP($A1940,'[1]Prices 23 nov'!$A$2:$Q$5001,17,FALSE)</f>
        <v>68.372636432418858</v>
      </c>
    </row>
    <row r="1941" spans="1:26">
      <c r="A1941" s="4" t="s">
        <v>4302</v>
      </c>
      <c r="B1941" s="4" t="s">
        <v>4303</v>
      </c>
      <c r="C1941" s="5">
        <v>8997203968</v>
      </c>
      <c r="D1941" s="5">
        <v>1944</v>
      </c>
      <c r="E1941" s="6" t="s">
        <v>294</v>
      </c>
      <c r="F1941" s="4" t="s">
        <v>261</v>
      </c>
      <c r="G1941" s="4" t="s">
        <v>262</v>
      </c>
      <c r="H1941" s="4" t="s">
        <v>263</v>
      </c>
      <c r="I1941" s="4">
        <v>2.846153736114502</v>
      </c>
      <c r="J1941" s="5">
        <v>468.17965402317088</v>
      </c>
      <c r="K1941" s="5">
        <v>141.55356294707755</v>
      </c>
      <c r="L1941" s="4" t="s">
        <v>20</v>
      </c>
      <c r="M1941" s="4" t="s">
        <v>38</v>
      </c>
      <c r="N1941" s="7">
        <f>VLOOKUP($A1941,'[1]Prices 23 nov'!$A$2:$Q$5001,5,FALSE)</f>
        <v>87.546525004336303</v>
      </c>
      <c r="O1941" s="7">
        <f>VLOOKUP($A1941,'[1]Prices 23 nov'!$A$2:$Q$5001,6,FALSE)</f>
        <v>226.79434150457379</v>
      </c>
      <c r="P1941" s="7">
        <f>VLOOKUP($A1941,'[1]Prices 23 nov'!$A$2:$Q$5001,7,FALSE)</f>
        <v>236.9511627852917</v>
      </c>
      <c r="Q1941" s="7">
        <f>VLOOKUP($A1941,'[1]Prices 23 nov'!$A$2:$Q$5001,8,FALSE)</f>
        <v>233.51830217242241</v>
      </c>
      <c r="R1941" s="7">
        <f>VLOOKUP($A1941,'[1]Prices 23 nov'!$A$2:$Q$5001,9,FALSE)</f>
        <v>233.6714280843735</v>
      </c>
      <c r="S1941" s="7">
        <f>VLOOKUP($A1941,'[1]Prices 23 nov'!$A$2:$Q$5001,10,FALSE)</f>
        <v>175.45399245619771</v>
      </c>
      <c r="T1941" s="7">
        <f>VLOOKUP($A1941,'[1]Prices 23 nov'!$A$2:$Q$5001,11,FALSE)</f>
        <v>205.76495063304901</v>
      </c>
      <c r="U1941" s="7">
        <f>VLOOKUP($A1941,'[1]Prices 23 nov'!$A$2:$Q$5001,12,FALSE)</f>
        <v>280.04181003570562</v>
      </c>
      <c r="V1941" s="7">
        <f>VLOOKUP($A1941,'[1]Prices 23 nov'!$A$2:$Q$5001,13,FALSE)</f>
        <v>274.19207936525339</v>
      </c>
      <c r="W1941" s="7">
        <f>VLOOKUP($A1941,'[1]Prices 23 nov'!$A$2:$Q$5001,14,FALSE)</f>
        <v>336.06814473867422</v>
      </c>
      <c r="X1941" s="7">
        <f>VLOOKUP($A1941,'[1]Prices 23 nov'!$A$2:$Q$5001,15,FALSE)</f>
        <v>376.74748003482819</v>
      </c>
      <c r="Y1941" s="7">
        <f>VLOOKUP($A1941,'[1]Prices 23 nov'!$A$2:$Q$5001,16,FALSE)</f>
        <v>391.6247330904007</v>
      </c>
      <c r="Z1941" s="7">
        <f>VLOOKUP($A1941,'[1]Prices 23 nov'!$A$2:$Q$5001,17,FALSE)</f>
        <v>398.5133912563324</v>
      </c>
    </row>
    <row r="1942" spans="1:26">
      <c r="A1942" s="4" t="s">
        <v>4304</v>
      </c>
      <c r="B1942" s="4" t="s">
        <v>4305</v>
      </c>
      <c r="C1942" s="5">
        <v>8995177472</v>
      </c>
      <c r="D1942" s="5">
        <v>1945</v>
      </c>
      <c r="E1942" s="6" t="s">
        <v>273</v>
      </c>
      <c r="F1942" s="4" t="s">
        <v>141</v>
      </c>
      <c r="G1942" s="4" t="s">
        <v>142</v>
      </c>
      <c r="H1942" s="4" t="s">
        <v>143</v>
      </c>
      <c r="I1942" s="4">
        <v>3.8571429252624512</v>
      </c>
      <c r="J1942" s="5">
        <v>11.93880338766961</v>
      </c>
      <c r="K1942" s="5">
        <v>8.7534834145835259</v>
      </c>
      <c r="L1942" s="4" t="s">
        <v>144</v>
      </c>
      <c r="M1942" s="4" t="s">
        <v>145</v>
      </c>
      <c r="N1942" s="7">
        <f>VLOOKUP($A1942,'[1]Prices 23 nov'!$A$2:$Q$5001,5,FALSE)</f>
        <v>-15.078552929811419</v>
      </c>
      <c r="O1942" s="7">
        <f>VLOOKUP($A1942,'[1]Prices 23 nov'!$A$2:$Q$5001,6,FALSE)</f>
        <v>11.47285427805036</v>
      </c>
      <c r="P1942" s="7">
        <f>VLOOKUP($A1942,'[1]Prices 23 nov'!$A$2:$Q$5001,7,FALSE)</f>
        <v>11.63828753633425</v>
      </c>
      <c r="Q1942" s="7">
        <f>VLOOKUP($A1942,'[1]Prices 23 nov'!$A$2:$Q$5001,8,FALSE)</f>
        <v>11.553327006753531</v>
      </c>
      <c r="R1942" s="7">
        <f>VLOOKUP($A1942,'[1]Prices 23 nov'!$A$2:$Q$5001,9,FALSE)</f>
        <v>10.76002271985635</v>
      </c>
      <c r="S1942" s="7">
        <f>VLOOKUP($A1942,'[1]Prices 23 nov'!$A$2:$Q$5001,10,FALSE)</f>
        <v>10.69760911306366</v>
      </c>
      <c r="T1942" s="7">
        <f>VLOOKUP($A1942,'[1]Prices 23 nov'!$A$2:$Q$5001,11,FALSE)</f>
        <v>10.0159201095812</v>
      </c>
      <c r="U1942" s="7">
        <f>VLOOKUP($A1942,'[1]Prices 23 nov'!$A$2:$Q$5001,12,FALSE)</f>
        <v>10.23889156244695</v>
      </c>
      <c r="V1942" s="7">
        <f>VLOOKUP($A1942,'[1]Prices 23 nov'!$A$2:$Q$5001,13,FALSE)</f>
        <v>9.8212626064196229</v>
      </c>
      <c r="W1942" s="7">
        <f>VLOOKUP($A1942,'[1]Prices 23 nov'!$A$2:$Q$5001,14,FALSE)</f>
        <v>9.4919412666931748</v>
      </c>
      <c r="X1942" s="7">
        <f>VLOOKUP($A1942,'[1]Prices 23 nov'!$A$2:$Q$5001,15,FALSE)</f>
        <v>9.9509526928886771</v>
      </c>
      <c r="Y1942" s="7">
        <f>VLOOKUP($A1942,'[1]Prices 23 nov'!$A$2:$Q$5001,16,FALSE)</f>
        <v>9.6636661514639854</v>
      </c>
      <c r="Z1942" s="7">
        <f>VLOOKUP($A1942,'[1]Prices 23 nov'!$A$2:$Q$5001,17,FALSE)</f>
        <v>9.1931330634449751</v>
      </c>
    </row>
    <row r="1943" spans="1:26">
      <c r="A1943" s="4" t="s">
        <v>4306</v>
      </c>
      <c r="B1943" s="4" t="s">
        <v>4307</v>
      </c>
      <c r="C1943" s="5">
        <v>8990593024</v>
      </c>
      <c r="D1943" s="5">
        <v>1946</v>
      </c>
      <c r="E1943" s="6" t="s">
        <v>70</v>
      </c>
      <c r="F1943" s="4" t="s">
        <v>141</v>
      </c>
      <c r="G1943" s="4" t="s">
        <v>142</v>
      </c>
      <c r="H1943" s="4" t="s">
        <v>143</v>
      </c>
      <c r="I1943" s="4">
        <v>3</v>
      </c>
      <c r="J1943" s="5">
        <v>109.71876793571839</v>
      </c>
      <c r="K1943" s="5">
        <v>67.062976035667845</v>
      </c>
      <c r="L1943" s="4" t="s">
        <v>144</v>
      </c>
      <c r="M1943" s="4" t="s">
        <v>56</v>
      </c>
      <c r="N1943" s="7">
        <f>VLOOKUP($A1943,'[1]Prices 23 nov'!$A$2:$Q$5001,5,FALSE)</f>
        <v>33.163414247485207</v>
      </c>
      <c r="O1943" s="7">
        <f>VLOOKUP($A1943,'[1]Prices 23 nov'!$A$2:$Q$5001,6,FALSE)</f>
        <v>82.905357852578163</v>
      </c>
      <c r="P1943" s="7">
        <f>VLOOKUP($A1943,'[1]Prices 23 nov'!$A$2:$Q$5001,7,FALSE)</f>
        <v>85.319830337539315</v>
      </c>
      <c r="Q1943" s="7">
        <f>VLOOKUP($A1943,'[1]Prices 23 nov'!$A$2:$Q$5001,8,FALSE)</f>
        <v>78.678571013733745</v>
      </c>
      <c r="R1943" s="7">
        <f>VLOOKUP($A1943,'[1]Prices 23 nov'!$A$2:$Q$5001,9,FALSE)</f>
        <v>74.517449280247092</v>
      </c>
      <c r="S1943" s="7">
        <f>VLOOKUP($A1943,'[1]Prices 23 nov'!$A$2:$Q$5001,10,FALSE)</f>
        <v>90.866640480235219</v>
      </c>
      <c r="T1943" s="7">
        <f>VLOOKUP($A1943,'[1]Prices 23 nov'!$A$2:$Q$5001,11,FALSE)</f>
        <v>94.493346335366368</v>
      </c>
      <c r="U1943" s="7">
        <f>VLOOKUP($A1943,'[1]Prices 23 nov'!$A$2:$Q$5001,12,FALSE)</f>
        <v>87.934556677937508</v>
      </c>
      <c r="V1943" s="7">
        <f>VLOOKUP($A1943,'[1]Prices 23 nov'!$A$2:$Q$5001,13,FALSE)</f>
        <v>86.855336604639888</v>
      </c>
      <c r="W1943" s="7">
        <f>VLOOKUP($A1943,'[1]Prices 23 nov'!$A$2:$Q$5001,14,FALSE)</f>
        <v>88.509760173037648</v>
      </c>
      <c r="X1943" s="7">
        <f>VLOOKUP($A1943,'[1]Prices 23 nov'!$A$2:$Q$5001,15,FALSE)</f>
        <v>90.265987934544683</v>
      </c>
      <c r="Y1943" s="7">
        <f>VLOOKUP($A1943,'[1]Prices 23 nov'!$A$2:$Q$5001,16,FALSE)</f>
        <v>96.352436039596796</v>
      </c>
      <c r="Z1943" s="7">
        <f>VLOOKUP($A1943,'[1]Prices 23 nov'!$A$2:$Q$5001,17,FALSE)</f>
        <v>99.761561788618565</v>
      </c>
    </row>
    <row r="1944" spans="1:26">
      <c r="A1944" s="4" t="s">
        <v>4308</v>
      </c>
      <c r="B1944" s="4" t="s">
        <v>4309</v>
      </c>
      <c r="C1944" s="5">
        <v>8990479360</v>
      </c>
      <c r="D1944" s="5">
        <v>1947</v>
      </c>
      <c r="E1944" s="6" t="s">
        <v>24</v>
      </c>
      <c r="F1944" s="4" t="s">
        <v>2122</v>
      </c>
      <c r="G1944" s="4" t="s">
        <v>2123</v>
      </c>
      <c r="H1944" s="4" t="s">
        <v>2124</v>
      </c>
      <c r="I1944" s="4">
        <v>4.3600001335144043</v>
      </c>
      <c r="J1944" s="5">
        <v>17.856024786472318</v>
      </c>
      <c r="K1944" s="5">
        <v>7.6406530843734739</v>
      </c>
      <c r="L1944" s="4" t="s">
        <v>419</v>
      </c>
      <c r="M1944" s="4" t="s">
        <v>124</v>
      </c>
      <c r="N1944" s="7">
        <f>VLOOKUP($A1944,'[1]Prices 23 nov'!$A$2:$Q$5001,5,FALSE)</f>
        <v>-40.038019066587829</v>
      </c>
      <c r="O1944" s="7">
        <f>VLOOKUP($A1944,'[1]Prices 23 nov'!$A$2:$Q$5001,6,FALSE)</f>
        <v>16.23041157534124</v>
      </c>
      <c r="P1944" s="7">
        <f>VLOOKUP($A1944,'[1]Prices 23 nov'!$A$2:$Q$5001,7,FALSE)</f>
        <v>16.708859552326199</v>
      </c>
      <c r="Q1944" s="7">
        <f>VLOOKUP($A1944,'[1]Prices 23 nov'!$A$2:$Q$5001,8,FALSE)</f>
        <v>14.752706825202949</v>
      </c>
      <c r="R1944" s="7">
        <f>VLOOKUP($A1944,'[1]Prices 23 nov'!$A$2:$Q$5001,9,FALSE)</f>
        <v>14.14829008766174</v>
      </c>
      <c r="S1944" s="7">
        <f>VLOOKUP($A1944,'[1]Prices 23 nov'!$A$2:$Q$5001,10,FALSE)</f>
        <v>11.15442474956512</v>
      </c>
      <c r="T1944" s="7">
        <f>VLOOKUP($A1944,'[1]Prices 23 nov'!$A$2:$Q$5001,11,FALSE)</f>
        <v>11.553881787603361</v>
      </c>
      <c r="U1944" s="7">
        <f>VLOOKUP($A1944,'[1]Prices 23 nov'!$A$2:$Q$5001,12,FALSE)</f>
        <v>12.47673043801308</v>
      </c>
      <c r="V1944" s="7">
        <f>VLOOKUP($A1944,'[1]Prices 23 nov'!$A$2:$Q$5001,13,FALSE)</f>
        <v>11.590655894226069</v>
      </c>
      <c r="W1944" s="7">
        <f>VLOOKUP($A1944,'[1]Prices 23 nov'!$A$2:$Q$5001,14,FALSE)</f>
        <v>10.71978762611616</v>
      </c>
      <c r="X1944" s="7">
        <f>VLOOKUP($A1944,'[1]Prices 23 nov'!$A$2:$Q$5001,15,FALSE)</f>
        <v>10.70241191916352</v>
      </c>
      <c r="Y1944" s="7">
        <f>VLOOKUP($A1944,'[1]Prices 23 nov'!$A$2:$Q$5001,16,FALSE)</f>
        <v>9.149354866046906</v>
      </c>
      <c r="Z1944" s="7">
        <f>VLOOKUP($A1944,'[1]Prices 23 nov'!$A$2:$Q$5001,17,FALSE)</f>
        <v>8.4837884718429564</v>
      </c>
    </row>
    <row r="1945" spans="1:26">
      <c r="A1945" s="4" t="s">
        <v>4310</v>
      </c>
      <c r="B1945" s="4" t="s">
        <v>4311</v>
      </c>
      <c r="C1945" s="5">
        <v>8988888064</v>
      </c>
      <c r="D1945" s="5">
        <v>1948</v>
      </c>
      <c r="E1945" s="6" t="s">
        <v>329</v>
      </c>
      <c r="F1945" s="4" t="s">
        <v>101</v>
      </c>
      <c r="G1945" s="4" t="s">
        <v>46</v>
      </c>
      <c r="H1945" s="4" t="s">
        <v>102</v>
      </c>
      <c r="I1945" s="4">
        <v>4.8000001907348633</v>
      </c>
      <c r="J1945" s="5">
        <v>8.4002179399116503</v>
      </c>
      <c r="K1945" s="5">
        <v>3.853151114351113</v>
      </c>
      <c r="L1945" s="4" t="s">
        <v>48</v>
      </c>
      <c r="M1945" s="4" t="s">
        <v>165</v>
      </c>
      <c r="N1945" s="7">
        <f>VLOOKUP($A1945,'[1]Prices 23 nov'!$A$2:$Q$5001,5,FALSE)</f>
        <v>86.330937621053167</v>
      </c>
      <c r="O1945" s="7">
        <f>VLOOKUP($A1945,'[1]Prices 23 nov'!$A$2:$Q$5001,6,FALSE)</f>
        <v>4.2092252211154184</v>
      </c>
      <c r="P1945" s="7">
        <f>VLOOKUP($A1945,'[1]Prices 23 nov'!$A$2:$Q$5001,7,FALSE)</f>
        <v>5.6567191841872946</v>
      </c>
      <c r="Q1945" s="7">
        <f>VLOOKUP($A1945,'[1]Prices 23 nov'!$A$2:$Q$5001,8,FALSE)</f>
        <v>6.049989247692622</v>
      </c>
      <c r="R1945" s="7">
        <f>VLOOKUP($A1945,'[1]Prices 23 nov'!$A$2:$Q$5001,9,FALSE)</f>
        <v>5.5093451215216191</v>
      </c>
      <c r="S1945" s="7">
        <f>VLOOKUP($A1945,'[1]Prices 23 nov'!$A$2:$Q$5001,10,FALSE)</f>
        <v>4.3802818939929304</v>
      </c>
      <c r="T1945" s="7">
        <f>VLOOKUP($A1945,'[1]Prices 23 nov'!$A$2:$Q$5001,11,FALSE)</f>
        <v>4.8759077655117844</v>
      </c>
      <c r="U1945" s="7">
        <f>VLOOKUP($A1945,'[1]Prices 23 nov'!$A$2:$Q$5001,12,FALSE)</f>
        <v>4.6872807837034998</v>
      </c>
      <c r="V1945" s="7">
        <f>VLOOKUP($A1945,'[1]Prices 23 nov'!$A$2:$Q$5001,13,FALSE)</f>
        <v>5.6958982429671323</v>
      </c>
      <c r="W1945" s="7">
        <f>VLOOKUP($A1945,'[1]Prices 23 nov'!$A$2:$Q$5001,14,FALSE)</f>
        <v>6.1997735551763071</v>
      </c>
      <c r="X1945" s="7">
        <f>VLOOKUP($A1945,'[1]Prices 23 nov'!$A$2:$Q$5001,15,FALSE)</f>
        <v>5.9649684378655374</v>
      </c>
      <c r="Y1945" s="7">
        <f>VLOOKUP($A1945,'[1]Prices 23 nov'!$A$2:$Q$5001,16,FALSE)</f>
        <v>5.1082314123078731</v>
      </c>
      <c r="Z1945" s="7">
        <f>VLOOKUP($A1945,'[1]Prices 23 nov'!$A$2:$Q$5001,17,FALSE)</f>
        <v>6.197507703044721</v>
      </c>
    </row>
    <row r="1946" spans="1:26">
      <c r="A1946" s="4" t="s">
        <v>4312</v>
      </c>
      <c r="B1946" s="4" t="s">
        <v>4313</v>
      </c>
      <c r="C1946" s="5">
        <v>8982185984</v>
      </c>
      <c r="D1946" s="5">
        <v>1949</v>
      </c>
      <c r="E1946" s="6" t="s">
        <v>55</v>
      </c>
      <c r="F1946" s="4" t="s">
        <v>141</v>
      </c>
      <c r="G1946" s="4" t="s">
        <v>142</v>
      </c>
      <c r="H1946" s="4" t="s">
        <v>143</v>
      </c>
      <c r="I1946" s="4">
        <v>2.538461446762085</v>
      </c>
      <c r="J1946" s="5">
        <v>8276.4505119453934</v>
      </c>
      <c r="K1946" s="5">
        <v>4985.6733524355304</v>
      </c>
      <c r="L1946" s="4" t="s">
        <v>419</v>
      </c>
      <c r="M1946" s="4" t="s">
        <v>150</v>
      </c>
      <c r="N1946" s="7">
        <f>VLOOKUP($A1946,'[1]Prices 23 nov'!$A$2:$Q$5001,5,FALSE)</f>
        <v>-28.632952466494469</v>
      </c>
      <c r="O1946" s="7">
        <f>VLOOKUP($A1946,'[1]Prices 23 nov'!$A$2:$Q$5001,6,FALSE)</f>
        <v>7529.3472120538354</v>
      </c>
      <c r="P1946" s="7">
        <f>VLOOKUP($A1946,'[1]Prices 23 nov'!$A$2:$Q$5001,7,FALSE)</f>
        <v>7317.0728283002973</v>
      </c>
      <c r="Q1946" s="7">
        <f>VLOOKUP($A1946,'[1]Prices 23 nov'!$A$2:$Q$5001,8,FALSE)</f>
        <v>8015.091854147613</v>
      </c>
      <c r="R1946" s="7">
        <f>VLOOKUP($A1946,'[1]Prices 23 nov'!$A$2:$Q$5001,9,FALSE)</f>
        <v>7563.1035072728992</v>
      </c>
      <c r="S1946" s="7">
        <f>VLOOKUP($A1946,'[1]Prices 23 nov'!$A$2:$Q$5001,10,FALSE)</f>
        <v>6443.7802601605654</v>
      </c>
      <c r="T1946" s="7">
        <f>VLOOKUP($A1946,'[1]Prices 23 nov'!$A$2:$Q$5001,11,FALSE)</f>
        <v>6031.0916788876057</v>
      </c>
      <c r="U1946" s="7">
        <f>VLOOKUP($A1946,'[1]Prices 23 nov'!$A$2:$Q$5001,12,FALSE)</f>
        <v>6237.2185550630093</v>
      </c>
      <c r="V1946" s="7">
        <f>VLOOKUP($A1946,'[1]Prices 23 nov'!$A$2:$Q$5001,13,FALSE)</f>
        <v>5771.7372663319111</v>
      </c>
      <c r="W1946" s="7">
        <f>VLOOKUP($A1946,'[1]Prices 23 nov'!$A$2:$Q$5001,14,FALSE)</f>
        <v>5580.1680535078049</v>
      </c>
      <c r="X1946" s="7">
        <f>VLOOKUP($A1946,'[1]Prices 23 nov'!$A$2:$Q$5001,15,FALSE)</f>
        <v>5885.6819719076157</v>
      </c>
      <c r="Y1946" s="7">
        <f>VLOOKUP($A1946,'[1]Prices 23 nov'!$A$2:$Q$5001,16,FALSE)</f>
        <v>5646.6127708554268</v>
      </c>
      <c r="Z1946" s="7">
        <f>VLOOKUP($A1946,'[1]Prices 23 nov'!$A$2:$Q$5001,17,FALSE)</f>
        <v>5102.5272998958826</v>
      </c>
    </row>
    <row r="1947" spans="1:26">
      <c r="A1947" s="4" t="s">
        <v>4314</v>
      </c>
      <c r="B1947" s="4" t="s">
        <v>4315</v>
      </c>
      <c r="C1947" s="5">
        <v>8981754880</v>
      </c>
      <c r="D1947" s="5">
        <v>1950</v>
      </c>
      <c r="E1947" s="6" t="s">
        <v>273</v>
      </c>
      <c r="F1947" s="4" t="s">
        <v>45</v>
      </c>
      <c r="G1947" s="4" t="s">
        <v>317</v>
      </c>
      <c r="H1947" s="4" t="s">
        <v>3991</v>
      </c>
      <c r="I1947" s="4">
        <v>3.8888888359069824</v>
      </c>
      <c r="J1947" s="5">
        <v>1.0631571861322711</v>
      </c>
      <c r="K1947" s="5">
        <v>0.90263181648205704</v>
      </c>
      <c r="L1947" s="4" t="s">
        <v>20</v>
      </c>
      <c r="M1947" s="4" t="s">
        <v>1765</v>
      </c>
      <c r="N1947" s="7">
        <f>VLOOKUP($A1947,'[1]Prices 23 nov'!$A$2:$Q$5001,5,FALSE)</f>
        <v>6.7860903064864253</v>
      </c>
      <c r="O1947" s="7">
        <f>VLOOKUP($A1947,'[1]Prices 23 nov'!$A$2:$Q$5001,6,FALSE)</f>
        <v>0.97717370342470411</v>
      </c>
      <c r="P1947" s="7">
        <f>VLOOKUP($A1947,'[1]Prices 23 nov'!$A$2:$Q$5001,7,FALSE)</f>
        <v>0.98549981775507711</v>
      </c>
      <c r="Q1947" s="7">
        <f>VLOOKUP($A1947,'[1]Prices 23 nov'!$A$2:$Q$5001,8,FALSE)</f>
        <v>1.011908580266301</v>
      </c>
      <c r="R1947" s="7">
        <f>VLOOKUP($A1947,'[1]Prices 23 nov'!$A$2:$Q$5001,9,FALSE)</f>
        <v>1.0049864298178479</v>
      </c>
      <c r="S1947" s="7">
        <f>VLOOKUP($A1947,'[1]Prices 23 nov'!$A$2:$Q$5001,10,FALSE)</f>
        <v>0.97121187800205211</v>
      </c>
      <c r="T1947" s="7">
        <f>VLOOKUP($A1947,'[1]Prices 23 nov'!$A$2:$Q$5001,11,FALSE)</f>
        <v>1.0319385528564451</v>
      </c>
      <c r="U1947" s="7">
        <f>VLOOKUP($A1947,'[1]Prices 23 nov'!$A$2:$Q$5001,12,FALSE)</f>
        <v>0.99979360029101405</v>
      </c>
      <c r="V1947" s="7">
        <f>VLOOKUP($A1947,'[1]Prices 23 nov'!$A$2:$Q$5001,13,FALSE)</f>
        <v>1.037339049424276</v>
      </c>
      <c r="W1947" s="7">
        <f>VLOOKUP($A1947,'[1]Prices 23 nov'!$A$2:$Q$5001,14,FALSE)</f>
        <v>1.0321915149688721</v>
      </c>
      <c r="X1947" s="7">
        <f>VLOOKUP($A1947,'[1]Prices 23 nov'!$A$2:$Q$5001,15,FALSE)</f>
        <v>1.0309676816771121</v>
      </c>
      <c r="Y1947" s="7">
        <f>VLOOKUP($A1947,'[1]Prices 23 nov'!$A$2:$Q$5001,16,FALSE)</f>
        <v>1.032231450080872</v>
      </c>
      <c r="Z1947" s="7">
        <f>VLOOKUP($A1947,'[1]Prices 23 nov'!$A$2:$Q$5001,17,FALSE)</f>
        <v>1.0219091454241891</v>
      </c>
    </row>
    <row r="1948" spans="1:26">
      <c r="A1948" s="4" t="s">
        <v>4316</v>
      </c>
      <c r="B1948" s="4" t="s">
        <v>4317</v>
      </c>
      <c r="C1948" s="5">
        <v>8958321664</v>
      </c>
      <c r="D1948" s="5">
        <v>1951</v>
      </c>
      <c r="E1948" s="6" t="s">
        <v>55</v>
      </c>
      <c r="F1948" s="4" t="s">
        <v>51</v>
      </c>
      <c r="G1948" s="4" t="s">
        <v>18</v>
      </c>
      <c r="H1948" s="4" t="s">
        <v>19</v>
      </c>
      <c r="I1948" s="4">
        <v>2.6521739959716797</v>
      </c>
      <c r="J1948" s="5">
        <v>28.444999694824219</v>
      </c>
      <c r="K1948" s="5">
        <v>17.389999389648438</v>
      </c>
      <c r="L1948" s="4" t="s">
        <v>2723</v>
      </c>
      <c r="M1948" s="4" t="s">
        <v>358</v>
      </c>
      <c r="N1948" s="7">
        <f>VLOOKUP($A1948,'[1]Prices 23 nov'!$A$2:$Q$5001,5,FALSE)</f>
        <v>-18.21525275924019</v>
      </c>
      <c r="O1948" s="7">
        <f>VLOOKUP($A1948,'[1]Prices 23 nov'!$A$2:$Q$5001,6,FALSE)</f>
        <v>26.909999847412109</v>
      </c>
      <c r="P1948" s="7">
        <f>VLOOKUP($A1948,'[1]Prices 23 nov'!$A$2:$Q$5001,7,FALSE)</f>
        <v>26.780000686645511</v>
      </c>
      <c r="Q1948" s="7">
        <f>VLOOKUP($A1948,'[1]Prices 23 nov'!$A$2:$Q$5001,8,FALSE)</f>
        <v>27.090000152587891</v>
      </c>
      <c r="R1948" s="7">
        <f>VLOOKUP($A1948,'[1]Prices 23 nov'!$A$2:$Q$5001,9,FALSE)</f>
        <v>23.489999771118161</v>
      </c>
      <c r="S1948" s="7">
        <f>VLOOKUP($A1948,'[1]Prices 23 nov'!$A$2:$Q$5001,10,FALSE)</f>
        <v>17.60000038146973</v>
      </c>
      <c r="T1948" s="7">
        <f>VLOOKUP($A1948,'[1]Prices 23 nov'!$A$2:$Q$5001,11,FALSE)</f>
        <v>18.520000457763668</v>
      </c>
      <c r="U1948" s="7">
        <f>VLOOKUP($A1948,'[1]Prices 23 nov'!$A$2:$Q$5001,12,FALSE)</f>
        <v>20.70999908447266</v>
      </c>
      <c r="V1948" s="7">
        <f>VLOOKUP($A1948,'[1]Prices 23 nov'!$A$2:$Q$5001,13,FALSE)</f>
        <v>21.690000534057621</v>
      </c>
      <c r="W1948" s="7">
        <f>VLOOKUP($A1948,'[1]Prices 23 nov'!$A$2:$Q$5001,14,FALSE)</f>
        <v>24.20999908447266</v>
      </c>
      <c r="X1948" s="7">
        <f>VLOOKUP($A1948,'[1]Prices 23 nov'!$A$2:$Q$5001,15,FALSE)</f>
        <v>23.60000038146973</v>
      </c>
      <c r="Y1948" s="7">
        <f>VLOOKUP($A1948,'[1]Prices 23 nov'!$A$2:$Q$5001,16,FALSE)</f>
        <v>21.479999542236332</v>
      </c>
      <c r="Z1948" s="7">
        <f>VLOOKUP($A1948,'[1]Prices 23 nov'!$A$2:$Q$5001,17,FALSE)</f>
        <v>20.329999923706051</v>
      </c>
    </row>
    <row r="1949" spans="1:26">
      <c r="A1949" s="4" t="s">
        <v>4318</v>
      </c>
      <c r="B1949" s="4" t="s">
        <v>4319</v>
      </c>
      <c r="C1949" s="5">
        <v>8957631488</v>
      </c>
      <c r="D1949" s="5">
        <v>1952</v>
      </c>
      <c r="E1949" s="6" t="s">
        <v>55</v>
      </c>
      <c r="F1949" s="4" t="s">
        <v>101</v>
      </c>
      <c r="G1949" s="4" t="s">
        <v>46</v>
      </c>
      <c r="H1949" s="4" t="s">
        <v>102</v>
      </c>
      <c r="I1949" s="4">
        <v>4.25</v>
      </c>
      <c r="J1949" s="5">
        <v>1.5434083873861901</v>
      </c>
      <c r="K1949" s="5">
        <v>0.78413861751044112</v>
      </c>
      <c r="L1949" s="4" t="s">
        <v>918</v>
      </c>
      <c r="M1949" s="4" t="s">
        <v>169</v>
      </c>
      <c r="N1949" s="7">
        <f>VLOOKUP($A1949,'[1]Prices 23 nov'!$A$2:$Q$5001,5,FALSE)</f>
        <v>40.28757403685006</v>
      </c>
      <c r="O1949" s="7">
        <f>VLOOKUP($A1949,'[1]Prices 23 nov'!$A$2:$Q$5001,6,FALSE)</f>
        <v>0.88503118294233507</v>
      </c>
      <c r="P1949" s="7">
        <f>VLOOKUP($A1949,'[1]Prices 23 nov'!$A$2:$Q$5001,7,FALSE)</f>
        <v>1.01674465633522</v>
      </c>
      <c r="Q1949" s="7">
        <f>VLOOKUP($A1949,'[1]Prices 23 nov'!$A$2:$Q$5001,8,FALSE)</f>
        <v>0.87160861352408903</v>
      </c>
      <c r="R1949" s="7">
        <f>VLOOKUP($A1949,'[1]Prices 23 nov'!$A$2:$Q$5001,9,FALSE)</f>
        <v>1.0271660941753</v>
      </c>
      <c r="S1949" s="7">
        <f>VLOOKUP($A1949,'[1]Prices 23 nov'!$A$2:$Q$5001,10,FALSE)</f>
        <v>0.87746482149186311</v>
      </c>
      <c r="T1949" s="7">
        <f>VLOOKUP($A1949,'[1]Prices 23 nov'!$A$2:$Q$5001,11,FALSE)</f>
        <v>0.8537086533517031</v>
      </c>
      <c r="U1949" s="7">
        <f>VLOOKUP($A1949,'[1]Prices 23 nov'!$A$2:$Q$5001,12,FALSE)</f>
        <v>0.82774490263898304</v>
      </c>
      <c r="V1949" s="7">
        <f>VLOOKUP($A1949,'[1]Prices 23 nov'!$A$2:$Q$5001,13,FALSE)</f>
        <v>0.96746819985469312</v>
      </c>
      <c r="W1949" s="7">
        <f>VLOOKUP($A1949,'[1]Prices 23 nov'!$A$2:$Q$5001,14,FALSE)</f>
        <v>1.2004183125517469</v>
      </c>
      <c r="X1949" s="7">
        <f>VLOOKUP($A1949,'[1]Prices 23 nov'!$A$2:$Q$5001,15,FALSE)</f>
        <v>1.246302070759157</v>
      </c>
      <c r="Y1949" s="7">
        <f>VLOOKUP($A1949,'[1]Prices 23 nov'!$A$2:$Q$5001,16,FALSE)</f>
        <v>1.2192607784452041</v>
      </c>
      <c r="Z1949" s="7">
        <f>VLOOKUP($A1949,'[1]Prices 23 nov'!$A$2:$Q$5001,17,FALSE)</f>
        <v>1.1955645084381099</v>
      </c>
    </row>
    <row r="1950" spans="1:26">
      <c r="A1950" s="4" t="s">
        <v>4320</v>
      </c>
      <c r="B1950" s="4" t="s">
        <v>4321</v>
      </c>
      <c r="C1950" s="5">
        <v>8954628096</v>
      </c>
      <c r="D1950" s="5">
        <v>1953</v>
      </c>
      <c r="E1950" s="6" t="s">
        <v>55</v>
      </c>
      <c r="F1950" s="4" t="s">
        <v>354</v>
      </c>
      <c r="G1950" s="4" t="s">
        <v>348</v>
      </c>
      <c r="H1950" s="4" t="s">
        <v>355</v>
      </c>
      <c r="I1950" s="4">
        <v>4.0909090042114258</v>
      </c>
      <c r="J1950" s="5">
        <v>5.6153498227423544</v>
      </c>
      <c r="K1950" s="5">
        <v>2.8999999165000001</v>
      </c>
      <c r="L1950" s="4" t="s">
        <v>213</v>
      </c>
      <c r="M1950" s="4" t="s">
        <v>659</v>
      </c>
      <c r="N1950" s="7">
        <f>VLOOKUP($A1950,'[1]Prices 23 nov'!$A$2:$Q$5001,5,FALSE)</f>
        <v>-29.31145519337279</v>
      </c>
      <c r="O1950" s="7">
        <f>VLOOKUP($A1950,'[1]Prices 23 nov'!$A$2:$Q$5001,6,FALSE)</f>
        <v>5.3710078781051607</v>
      </c>
      <c r="P1950" s="7">
        <f>VLOOKUP($A1950,'[1]Prices 23 nov'!$A$2:$Q$5001,7,FALSE)</f>
        <v>5.3750216796188397</v>
      </c>
      <c r="Q1950" s="7">
        <f>VLOOKUP($A1950,'[1]Prices 23 nov'!$A$2:$Q$5001,8,FALSE)</f>
        <v>4.6882881276721946</v>
      </c>
      <c r="R1950" s="7">
        <f>VLOOKUP($A1950,'[1]Prices 23 nov'!$A$2:$Q$5001,9,FALSE)</f>
        <v>4.2464499175548553</v>
      </c>
      <c r="S1950" s="7">
        <f>VLOOKUP($A1950,'[1]Prices 23 nov'!$A$2:$Q$5001,10,FALSE)</f>
        <v>3.7989118231658949</v>
      </c>
      <c r="T1950" s="7">
        <f>VLOOKUP($A1950,'[1]Prices 23 nov'!$A$2:$Q$5001,11,FALSE)</f>
        <v>3.5968799932193751</v>
      </c>
      <c r="U1950" s="7">
        <f>VLOOKUP($A1950,'[1]Prices 23 nov'!$A$2:$Q$5001,12,FALSE)</f>
        <v>4.0901492814788867</v>
      </c>
      <c r="V1950" s="7">
        <f>VLOOKUP($A1950,'[1]Prices 23 nov'!$A$2:$Q$5001,13,FALSE)</f>
        <v>3.8677211887397789</v>
      </c>
      <c r="W1950" s="7">
        <f>VLOOKUP($A1950,'[1]Prices 23 nov'!$A$2:$Q$5001,14,FALSE)</f>
        <v>3.6286498762130752</v>
      </c>
      <c r="X1950" s="7">
        <f>VLOOKUP($A1950,'[1]Prices 23 nov'!$A$2:$Q$5001,15,FALSE)</f>
        <v>3.5266841648254399</v>
      </c>
      <c r="Y1950" s="7">
        <f>VLOOKUP($A1950,'[1]Prices 23 nov'!$A$2:$Q$5001,16,FALSE)</f>
        <v>3.2332500815391541</v>
      </c>
      <c r="Z1950" s="7">
        <f>VLOOKUP($A1950,'[1]Prices 23 nov'!$A$2:$Q$5001,17,FALSE)</f>
        <v>3.2947198612976081</v>
      </c>
    </row>
    <row r="1951" spans="1:26">
      <c r="A1951" s="4" t="s">
        <v>4322</v>
      </c>
      <c r="B1951" s="4" t="s">
        <v>4323</v>
      </c>
      <c r="C1951" s="5">
        <v>8954230784</v>
      </c>
      <c r="D1951" s="5">
        <v>1954</v>
      </c>
      <c r="E1951" s="6" t="s">
        <v>16</v>
      </c>
      <c r="F1951" s="4" t="s">
        <v>141</v>
      </c>
      <c r="G1951" s="4" t="s">
        <v>142</v>
      </c>
      <c r="H1951" s="4" t="s">
        <v>143</v>
      </c>
      <c r="I1951" s="4">
        <v>3.75</v>
      </c>
      <c r="J1951" s="5">
        <v>55.75573677223592</v>
      </c>
      <c r="K1951" s="5">
        <v>30.791380271224224</v>
      </c>
      <c r="L1951" s="4" t="s">
        <v>144</v>
      </c>
      <c r="M1951" s="4" t="s">
        <v>38</v>
      </c>
      <c r="N1951" s="7">
        <f>VLOOKUP($A1951,'[1]Prices 23 nov'!$A$2:$Q$5001,5,FALSE)</f>
        <v>24.173985067644651</v>
      </c>
      <c r="O1951" s="7">
        <f>VLOOKUP($A1951,'[1]Prices 23 nov'!$A$2:$Q$5001,6,FALSE)</f>
        <v>40.856567393057048</v>
      </c>
      <c r="P1951" s="7">
        <f>VLOOKUP($A1951,'[1]Prices 23 nov'!$A$2:$Q$5001,7,FALSE)</f>
        <v>41.371374041773379</v>
      </c>
      <c r="Q1951" s="7">
        <f>VLOOKUP($A1951,'[1]Prices 23 nov'!$A$2:$Q$5001,8,FALSE)</f>
        <v>42.74408916477114</v>
      </c>
      <c r="R1951" s="7">
        <f>VLOOKUP($A1951,'[1]Prices 23 nov'!$A$2:$Q$5001,9,FALSE)</f>
        <v>39.578695041127503</v>
      </c>
      <c r="S1951" s="7">
        <f>VLOOKUP($A1951,'[1]Prices 23 nov'!$A$2:$Q$5001,10,FALSE)</f>
        <v>40.670526134781539</v>
      </c>
      <c r="T1951" s="7">
        <f>VLOOKUP($A1951,'[1]Prices 23 nov'!$A$2:$Q$5001,11,FALSE)</f>
        <v>44.109381688758731</v>
      </c>
      <c r="U1951" s="7">
        <f>VLOOKUP($A1951,'[1]Prices 23 nov'!$A$2:$Q$5001,12,FALSE)</f>
        <v>45.175681337714202</v>
      </c>
      <c r="V1951" s="7">
        <f>VLOOKUP($A1951,'[1]Prices 23 nov'!$A$2:$Q$5001,13,FALSE)</f>
        <v>42.543289205059409</v>
      </c>
      <c r="W1951" s="7">
        <f>VLOOKUP($A1951,'[1]Prices 23 nov'!$A$2:$Q$5001,14,FALSE)</f>
        <v>43.972101300023503</v>
      </c>
      <c r="X1951" s="7">
        <f>VLOOKUP($A1951,'[1]Prices 23 nov'!$A$2:$Q$5001,15,FALSE)</f>
        <v>45.651764012873173</v>
      </c>
      <c r="Y1951" s="7">
        <f>VLOOKUP($A1951,'[1]Prices 23 nov'!$A$2:$Q$5001,16,FALSE)</f>
        <v>50.11842543259263</v>
      </c>
      <c r="Z1951" s="7">
        <f>VLOOKUP($A1951,'[1]Prices 23 nov'!$A$2:$Q$5001,17,FALSE)</f>
        <v>50.73914997279644</v>
      </c>
    </row>
    <row r="1952" spans="1:26">
      <c r="A1952" s="4" t="s">
        <v>4324</v>
      </c>
      <c r="B1952" s="4" t="s">
        <v>4325</v>
      </c>
      <c r="C1952" s="5">
        <v>8949786624</v>
      </c>
      <c r="D1952" s="5">
        <v>1955</v>
      </c>
      <c r="E1952" s="6" t="s">
        <v>294</v>
      </c>
      <c r="F1952" s="4" t="s">
        <v>141</v>
      </c>
      <c r="G1952" s="4" t="s">
        <v>142</v>
      </c>
      <c r="H1952" s="4" t="s">
        <v>143</v>
      </c>
      <c r="I1952" s="4">
        <v>2.5999999046325684</v>
      </c>
      <c r="J1952" s="5">
        <v>44.411952846568582</v>
      </c>
      <c r="K1952" s="5">
        <v>26.648708898383799</v>
      </c>
      <c r="L1952" s="4" t="s">
        <v>144</v>
      </c>
      <c r="M1952" s="4" t="s">
        <v>996</v>
      </c>
      <c r="N1952" s="7">
        <f>VLOOKUP($A1952,'[1]Prices 23 nov'!$A$2:$Q$5001,5,FALSE)</f>
        <v>-21.456802564942969</v>
      </c>
      <c r="O1952" s="7">
        <f>VLOOKUP($A1952,'[1]Prices 23 nov'!$A$2:$Q$5001,6,FALSE)</f>
        <v>43.516141925938427</v>
      </c>
      <c r="P1952" s="7">
        <f>VLOOKUP($A1952,'[1]Prices 23 nov'!$A$2:$Q$5001,7,FALSE)</f>
        <v>43.074089102447033</v>
      </c>
      <c r="Q1952" s="7">
        <f>VLOOKUP($A1952,'[1]Prices 23 nov'!$A$2:$Q$5001,8,FALSE)</f>
        <v>40.765622174367309</v>
      </c>
      <c r="R1952" s="7">
        <f>VLOOKUP($A1952,'[1]Prices 23 nov'!$A$2:$Q$5001,9,FALSE)</f>
        <v>33.407573774456978</v>
      </c>
      <c r="S1952" s="7">
        <f>VLOOKUP($A1952,'[1]Prices 23 nov'!$A$2:$Q$5001,10,FALSE)</f>
        <v>32.919312198646367</v>
      </c>
      <c r="T1952" s="7">
        <f>VLOOKUP($A1952,'[1]Prices 23 nov'!$A$2:$Q$5001,11,FALSE)</f>
        <v>34.416555776260793</v>
      </c>
      <c r="U1952" s="7">
        <f>VLOOKUP($A1952,'[1]Prices 23 nov'!$A$2:$Q$5001,12,FALSE)</f>
        <v>36.949245538562543</v>
      </c>
      <c r="V1952" s="7">
        <f>VLOOKUP($A1952,'[1]Prices 23 nov'!$A$2:$Q$5001,13,FALSE)</f>
        <v>33.42022062279284</v>
      </c>
      <c r="W1952" s="7">
        <f>VLOOKUP($A1952,'[1]Prices 23 nov'!$A$2:$Q$5001,14,FALSE)</f>
        <v>28.372138245031241</v>
      </c>
      <c r="X1952" s="7">
        <f>VLOOKUP($A1952,'[1]Prices 23 nov'!$A$2:$Q$5001,15,FALSE)</f>
        <v>32.116581914015107</v>
      </c>
      <c r="Y1952" s="7">
        <f>VLOOKUP($A1952,'[1]Prices 23 nov'!$A$2:$Q$5001,16,FALSE)</f>
        <v>32.022736854851253</v>
      </c>
      <c r="Z1952" s="7">
        <f>VLOOKUP($A1952,'[1]Prices 23 nov'!$A$2:$Q$5001,17,FALSE)</f>
        <v>31.47353287786245</v>
      </c>
    </row>
    <row r="1953" spans="1:26">
      <c r="A1953" s="4" t="s">
        <v>4326</v>
      </c>
      <c r="B1953" s="4" t="s">
        <v>4327</v>
      </c>
      <c r="C1953" s="5">
        <v>8946992128</v>
      </c>
      <c r="D1953" s="5">
        <v>1956</v>
      </c>
      <c r="E1953" s="6" t="s">
        <v>67</v>
      </c>
      <c r="F1953" s="4" t="s">
        <v>45</v>
      </c>
      <c r="G1953" s="4" t="s">
        <v>46</v>
      </c>
      <c r="H1953" s="4" t="s">
        <v>102</v>
      </c>
      <c r="I1953" s="4">
        <v>4.1739130020141602</v>
      </c>
      <c r="J1953" s="5">
        <v>1.1529978694537191</v>
      </c>
      <c r="K1953" s="5">
        <v>0.56478963706991803</v>
      </c>
      <c r="L1953" s="4" t="s">
        <v>20</v>
      </c>
      <c r="M1953" s="4" t="s">
        <v>118</v>
      </c>
      <c r="N1953" s="7">
        <f>VLOOKUP($A1953,'[1]Prices 23 nov'!$A$2:$Q$5001,5,FALSE)</f>
        <v>18.198797535921901</v>
      </c>
      <c r="O1953" s="7">
        <f>VLOOKUP($A1953,'[1]Prices 23 nov'!$A$2:$Q$5001,6,FALSE)</f>
        <v>0.96312282283601303</v>
      </c>
      <c r="P1953" s="7">
        <f>VLOOKUP($A1953,'[1]Prices 23 nov'!$A$2:$Q$5001,7,FALSE)</f>
        <v>0.94058772791922307</v>
      </c>
      <c r="Q1953" s="7">
        <f>VLOOKUP($A1953,'[1]Prices 23 nov'!$A$2:$Q$5001,8,FALSE)</f>
        <v>0.74541355491312811</v>
      </c>
      <c r="R1953" s="7">
        <f>VLOOKUP($A1953,'[1]Prices 23 nov'!$A$2:$Q$5001,9,FALSE)</f>
        <v>0.80578833215685108</v>
      </c>
      <c r="S1953" s="7">
        <f>VLOOKUP($A1953,'[1]Prices 23 nov'!$A$2:$Q$5001,10,FALSE)</f>
        <v>0.61265023797750506</v>
      </c>
      <c r="T1953" s="7">
        <f>VLOOKUP($A1953,'[1]Prices 23 nov'!$A$2:$Q$5001,11,FALSE)</f>
        <v>0.66431045570300307</v>
      </c>
      <c r="U1953" s="7">
        <f>VLOOKUP($A1953,'[1]Prices 23 nov'!$A$2:$Q$5001,12,FALSE)</f>
        <v>0.64889832506178602</v>
      </c>
      <c r="V1953" s="7">
        <f>VLOOKUP($A1953,'[1]Prices 23 nov'!$A$2:$Q$5001,13,FALSE)</f>
        <v>0.5973731269075131</v>
      </c>
      <c r="W1953" s="7">
        <f>VLOOKUP($A1953,'[1]Prices 23 nov'!$A$2:$Q$5001,14,FALSE)</f>
        <v>0.7160828881190181</v>
      </c>
      <c r="X1953" s="7">
        <f>VLOOKUP($A1953,'[1]Prices 23 nov'!$A$2:$Q$5001,15,FALSE)</f>
        <v>0.72774189656780708</v>
      </c>
      <c r="Y1953" s="7">
        <f>VLOOKUP($A1953,'[1]Prices 23 nov'!$A$2:$Q$5001,16,FALSE)</f>
        <v>0.62062915197802904</v>
      </c>
      <c r="Z1953" s="7">
        <f>VLOOKUP($A1953,'[1]Prices 23 nov'!$A$2:$Q$5001,17,FALSE)</f>
        <v>0.71353001693975004</v>
      </c>
    </row>
    <row r="1954" spans="1:26">
      <c r="A1954" s="4" t="s">
        <v>4328</v>
      </c>
      <c r="B1954" s="4" t="s">
        <v>4329</v>
      </c>
      <c r="C1954" s="5">
        <v>8929362944</v>
      </c>
      <c r="D1954" s="5">
        <v>1957</v>
      </c>
      <c r="E1954" s="6" t="s">
        <v>16</v>
      </c>
      <c r="F1954" s="4" t="s">
        <v>250</v>
      </c>
      <c r="G1954" s="4" t="s">
        <v>251</v>
      </c>
      <c r="H1954" s="4" t="s">
        <v>252</v>
      </c>
      <c r="I1954" s="4">
        <v>3.307692289352417</v>
      </c>
      <c r="J1954" s="5">
        <v>70.660877855999999</v>
      </c>
      <c r="K1954" s="5">
        <v>32.169120556800003</v>
      </c>
      <c r="L1954" s="4" t="s">
        <v>35</v>
      </c>
      <c r="M1954" s="4" t="s">
        <v>109</v>
      </c>
      <c r="N1954" s="7">
        <f>VLOOKUP($A1954,'[1]Prices 23 nov'!$A$2:$Q$5001,5,FALSE)</f>
        <v>-3.7249222003677311</v>
      </c>
      <c r="O1954" s="7">
        <f>VLOOKUP($A1954,'[1]Prices 23 nov'!$A$2:$Q$5001,6,FALSE)</f>
        <v>58.254737041890621</v>
      </c>
      <c r="P1954" s="7">
        <f>VLOOKUP($A1954,'[1]Prices 23 nov'!$A$2:$Q$5001,7,FALSE)</f>
        <v>61.72459477186203</v>
      </c>
      <c r="Q1954" s="7">
        <f>VLOOKUP($A1954,'[1]Prices 23 nov'!$A$2:$Q$5001,8,FALSE)</f>
        <v>65.41514802724123</v>
      </c>
      <c r="R1954" s="7">
        <f>VLOOKUP($A1954,'[1]Prices 23 nov'!$A$2:$Q$5001,9,FALSE)</f>
        <v>56.436453903093927</v>
      </c>
      <c r="S1954" s="7">
        <f>VLOOKUP($A1954,'[1]Prices 23 nov'!$A$2:$Q$5001,10,FALSE)</f>
        <v>42.105815289542079</v>
      </c>
      <c r="T1954" s="7">
        <f>VLOOKUP($A1954,'[1]Prices 23 nov'!$A$2:$Q$5001,11,FALSE)</f>
        <v>44.108323543332517</v>
      </c>
      <c r="U1954" s="7">
        <f>VLOOKUP($A1954,'[1]Prices 23 nov'!$A$2:$Q$5001,12,FALSE)</f>
        <v>50.296275615692139</v>
      </c>
      <c r="V1954" s="7">
        <f>VLOOKUP($A1954,'[1]Prices 23 nov'!$A$2:$Q$5001,13,FALSE)</f>
        <v>51.234506126493223</v>
      </c>
      <c r="W1954" s="7">
        <f>VLOOKUP($A1954,'[1]Prices 23 nov'!$A$2:$Q$5001,14,FALSE)</f>
        <v>56.541137024760253</v>
      </c>
      <c r="X1954" s="7">
        <f>VLOOKUP($A1954,'[1]Prices 23 nov'!$A$2:$Q$5001,15,FALSE)</f>
        <v>67.683165613561869</v>
      </c>
      <c r="Y1954" s="7">
        <f>VLOOKUP($A1954,'[1]Prices 23 nov'!$A$2:$Q$5001,16,FALSE)</f>
        <v>62.136185646988451</v>
      </c>
      <c r="Z1954" s="7">
        <f>VLOOKUP($A1954,'[1]Prices 23 nov'!$A$2:$Q$5001,17,FALSE)</f>
        <v>53.955804070457823</v>
      </c>
    </row>
    <row r="1955" spans="1:26">
      <c r="A1955" s="4" t="s">
        <v>4330</v>
      </c>
      <c r="B1955" s="4" t="s">
        <v>4331</v>
      </c>
      <c r="C1955" s="5">
        <v>8926010368</v>
      </c>
      <c r="D1955" s="5">
        <v>1958</v>
      </c>
      <c r="E1955" s="6" t="s">
        <v>67</v>
      </c>
      <c r="F1955" s="4" t="s">
        <v>51</v>
      </c>
      <c r="G1955" s="4" t="s">
        <v>18</v>
      </c>
      <c r="H1955" s="4" t="s">
        <v>19</v>
      </c>
      <c r="I1955" s="4">
        <v>4.6666665077209473</v>
      </c>
      <c r="J1955" s="5">
        <v>89.330001831054688</v>
      </c>
      <c r="K1955" s="5">
        <v>44.680000305175781</v>
      </c>
      <c r="L1955" s="4" t="s">
        <v>41</v>
      </c>
      <c r="M1955" s="4" t="s">
        <v>56</v>
      </c>
      <c r="N1955" s="7">
        <f>VLOOKUP($A1955,'[1]Prices 23 nov'!$A$2:$Q$5001,5,FALSE)</f>
        <v>27.5759855357141</v>
      </c>
      <c r="O1955" s="7">
        <f>VLOOKUP($A1955,'[1]Prices 23 nov'!$A$2:$Q$5001,6,FALSE)</f>
        <v>67.389999389648438</v>
      </c>
      <c r="P1955" s="7">
        <f>VLOOKUP($A1955,'[1]Prices 23 nov'!$A$2:$Q$5001,7,FALSE)</f>
        <v>68.800003051757813</v>
      </c>
      <c r="Q1955" s="7">
        <f>VLOOKUP($A1955,'[1]Prices 23 nov'!$A$2:$Q$5001,8,FALSE)</f>
        <v>70.040000915527344</v>
      </c>
      <c r="R1955" s="7">
        <f>VLOOKUP($A1955,'[1]Prices 23 nov'!$A$2:$Q$5001,9,FALSE)</f>
        <v>68.430000305175781</v>
      </c>
      <c r="S1955" s="7">
        <f>VLOOKUP($A1955,'[1]Prices 23 nov'!$A$2:$Q$5001,10,FALSE)</f>
        <v>52.360000610351563</v>
      </c>
      <c r="T1955" s="7">
        <f>VLOOKUP($A1955,'[1]Prices 23 nov'!$A$2:$Q$5001,11,FALSE)</f>
        <v>58.130001068115227</v>
      </c>
      <c r="U1955" s="7">
        <f>VLOOKUP($A1955,'[1]Prices 23 nov'!$A$2:$Q$5001,12,FALSE)</f>
        <v>60.799999237060547</v>
      </c>
      <c r="V1955" s="7">
        <f>VLOOKUP($A1955,'[1]Prices 23 nov'!$A$2:$Q$5001,13,FALSE)</f>
        <v>66.129997253417969</v>
      </c>
      <c r="W1955" s="7">
        <f>VLOOKUP($A1955,'[1]Prices 23 nov'!$A$2:$Q$5001,14,FALSE)</f>
        <v>69.959999084472656</v>
      </c>
      <c r="X1955" s="7">
        <f>VLOOKUP($A1955,'[1]Prices 23 nov'!$A$2:$Q$5001,15,FALSE)</f>
        <v>69.989997863769531</v>
      </c>
      <c r="Y1955" s="7">
        <f>VLOOKUP($A1955,'[1]Prices 23 nov'!$A$2:$Q$5001,16,FALSE)</f>
        <v>66.519996643066406</v>
      </c>
      <c r="Z1955" s="7">
        <f>VLOOKUP($A1955,'[1]Prices 23 nov'!$A$2:$Q$5001,17,FALSE)</f>
        <v>77.900001525878906</v>
      </c>
    </row>
    <row r="1956" spans="1:26">
      <c r="A1956" s="4" t="s">
        <v>4332</v>
      </c>
      <c r="B1956" s="4" t="s">
        <v>4333</v>
      </c>
      <c r="C1956" s="5">
        <v>8925277184</v>
      </c>
      <c r="D1956" s="5">
        <v>1959</v>
      </c>
      <c r="E1956" s="6" t="s">
        <v>70</v>
      </c>
      <c r="F1956" s="4" t="s">
        <v>95</v>
      </c>
      <c r="G1956" s="4" t="s">
        <v>96</v>
      </c>
      <c r="H1956" s="4" t="s">
        <v>97</v>
      </c>
      <c r="I1956" s="4">
        <v>3.8666665554046631</v>
      </c>
      <c r="J1956" s="5">
        <v>194.75194668105968</v>
      </c>
      <c r="K1956" s="5">
        <v>99.87644261601929</v>
      </c>
      <c r="L1956" s="4" t="s">
        <v>41</v>
      </c>
      <c r="M1956" s="4" t="s">
        <v>358</v>
      </c>
      <c r="N1956" s="7">
        <f>VLOOKUP($A1956,'[1]Prices 23 nov'!$A$2:$Q$5001,5,FALSE)</f>
        <v>-21.800318444507941</v>
      </c>
      <c r="O1956" s="7">
        <f>VLOOKUP($A1956,'[1]Prices 23 nov'!$A$2:$Q$5001,6,FALSE)</f>
        <v>175.33515070630889</v>
      </c>
      <c r="P1956" s="7">
        <f>VLOOKUP($A1956,'[1]Prices 23 nov'!$A$2:$Q$5001,7,FALSE)</f>
        <v>182.8864154449038</v>
      </c>
      <c r="Q1956" s="7">
        <f>VLOOKUP($A1956,'[1]Prices 23 nov'!$A$2:$Q$5001,8,FALSE)</f>
        <v>186.93719024617531</v>
      </c>
      <c r="R1956" s="7">
        <f>VLOOKUP($A1956,'[1]Prices 23 nov'!$A$2:$Q$5001,9,FALSE)</f>
        <v>172.99247497116991</v>
      </c>
      <c r="S1956" s="7">
        <f>VLOOKUP($A1956,'[1]Prices 23 nov'!$A$2:$Q$5001,10,FALSE)</f>
        <v>137.45349645614621</v>
      </c>
      <c r="T1956" s="7">
        <f>VLOOKUP($A1956,'[1]Prices 23 nov'!$A$2:$Q$5001,11,FALSE)</f>
        <v>151.01510654721099</v>
      </c>
      <c r="U1956" s="7">
        <f>VLOOKUP($A1956,'[1]Prices 23 nov'!$A$2:$Q$5001,12,FALSE)</f>
        <v>151.98169003262589</v>
      </c>
      <c r="V1956" s="7">
        <f>VLOOKUP($A1956,'[1]Prices 23 nov'!$A$2:$Q$5001,13,FALSE)</f>
        <v>152.17851563149449</v>
      </c>
      <c r="W1956" s="7">
        <f>VLOOKUP($A1956,'[1]Prices 23 nov'!$A$2:$Q$5001,14,FALSE)</f>
        <v>145.4525670706862</v>
      </c>
      <c r="X1956" s="7">
        <f>VLOOKUP($A1956,'[1]Prices 23 nov'!$A$2:$Q$5001,15,FALSE)</f>
        <v>145.3494717691319</v>
      </c>
      <c r="Y1956" s="7">
        <f>VLOOKUP($A1956,'[1]Prices 23 nov'!$A$2:$Q$5001,16,FALSE)</f>
        <v>135.0674803458196</v>
      </c>
      <c r="Z1956" s="7">
        <f>VLOOKUP($A1956,'[1]Prices 23 nov'!$A$2:$Q$5001,17,FALSE)</f>
        <v>114.4192161341925</v>
      </c>
    </row>
    <row r="1957" spans="1:26">
      <c r="A1957" s="4" t="s">
        <v>4334</v>
      </c>
      <c r="B1957" s="4" t="s">
        <v>4335</v>
      </c>
      <c r="C1957" s="5">
        <v>8910160896</v>
      </c>
      <c r="D1957" s="5">
        <v>1960</v>
      </c>
      <c r="E1957" s="6" t="s">
        <v>329</v>
      </c>
      <c r="F1957" s="4" t="s">
        <v>25</v>
      </c>
      <c r="G1957" s="4" t="s">
        <v>26</v>
      </c>
      <c r="H1957" s="4" t="s">
        <v>27</v>
      </c>
      <c r="I1957" s="4">
        <v>2.9285714626312256</v>
      </c>
      <c r="J1957" s="5">
        <v>23.464163822525599</v>
      </c>
      <c r="K1957" s="5">
        <v>15.437849347883949</v>
      </c>
      <c r="L1957" s="4" t="s">
        <v>20</v>
      </c>
      <c r="M1957" s="4" t="s">
        <v>2580</v>
      </c>
      <c r="N1957" s="7">
        <f>VLOOKUP($A1957,'[1]Prices 23 nov'!$A$2:$Q$5001,5,FALSE)</f>
        <v>10.99316532975463</v>
      </c>
      <c r="O1957" s="7">
        <f>VLOOKUP($A1957,'[1]Prices 23 nov'!$A$2:$Q$5001,6,FALSE)</f>
        <v>19.519478818597239</v>
      </c>
      <c r="P1957" s="7">
        <f>VLOOKUP($A1957,'[1]Prices 23 nov'!$A$2:$Q$5001,7,FALSE)</f>
        <v>20.73671472351452</v>
      </c>
      <c r="Q1957" s="7">
        <f>VLOOKUP($A1957,'[1]Prices 23 nov'!$A$2:$Q$5001,8,FALSE)</f>
        <v>19.722814738750461</v>
      </c>
      <c r="R1957" s="7">
        <f>VLOOKUP($A1957,'[1]Prices 23 nov'!$A$2:$Q$5001,9,FALSE)</f>
        <v>17.298364581071841</v>
      </c>
      <c r="S1957" s="7">
        <f>VLOOKUP($A1957,'[1]Prices 23 nov'!$A$2:$Q$5001,10,FALSE)</f>
        <v>16.65117472405927</v>
      </c>
      <c r="T1957" s="7">
        <f>VLOOKUP($A1957,'[1]Prices 23 nov'!$A$2:$Q$5001,11,FALSE)</f>
        <v>18.84482380318013</v>
      </c>
      <c r="U1957" s="7">
        <f>VLOOKUP($A1957,'[1]Prices 23 nov'!$A$2:$Q$5001,12,FALSE)</f>
        <v>21.17740997672081</v>
      </c>
      <c r="V1957" s="7">
        <f>VLOOKUP($A1957,'[1]Prices 23 nov'!$A$2:$Q$5001,13,FALSE)</f>
        <v>20.153013919335539</v>
      </c>
      <c r="W1957" s="7">
        <f>VLOOKUP($A1957,'[1]Prices 23 nov'!$A$2:$Q$5001,14,FALSE)</f>
        <v>20.795010209083561</v>
      </c>
      <c r="X1957" s="7">
        <f>VLOOKUP($A1957,'[1]Prices 23 nov'!$A$2:$Q$5001,15,FALSE)</f>
        <v>21.489322595274871</v>
      </c>
      <c r="Y1957" s="7">
        <f>VLOOKUP($A1957,'[1]Prices 23 nov'!$A$2:$Q$5001,16,FALSE)</f>
        <v>21.781439366933231</v>
      </c>
      <c r="Z1957" s="7">
        <f>VLOOKUP($A1957,'[1]Prices 23 nov'!$A$2:$Q$5001,17,FALSE)</f>
        <v>20.21117784094076</v>
      </c>
    </row>
    <row r="1958" spans="1:26">
      <c r="A1958" s="4" t="s">
        <v>4336</v>
      </c>
      <c r="B1958" s="4" t="s">
        <v>4337</v>
      </c>
      <c r="C1958" s="5">
        <v>8907278336</v>
      </c>
      <c r="D1958" s="5">
        <v>1961</v>
      </c>
      <c r="E1958" s="6" t="s">
        <v>24</v>
      </c>
      <c r="F1958" s="4" t="s">
        <v>354</v>
      </c>
      <c r="G1958" s="4" t="s">
        <v>348</v>
      </c>
      <c r="H1958" s="4" t="s">
        <v>355</v>
      </c>
      <c r="I1958" s="4">
        <v>4.5625</v>
      </c>
      <c r="J1958" s="5">
        <v>6.2365319407231281</v>
      </c>
      <c r="K1958" s="5">
        <v>1.5853109572949731</v>
      </c>
      <c r="L1958" s="4" t="s">
        <v>64</v>
      </c>
      <c r="M1958" s="4" t="s">
        <v>383</v>
      </c>
      <c r="N1958" s="7">
        <f>VLOOKUP($A1958,'[1]Prices 23 nov'!$A$2:$Q$5001,5,FALSE)</f>
        <v>-25.04863784453541</v>
      </c>
      <c r="O1958" s="7">
        <f>VLOOKUP($A1958,'[1]Prices 23 nov'!$A$2:$Q$5001,6,FALSE)</f>
        <v>5.5209600545310877</v>
      </c>
      <c r="P1958" s="7">
        <f>VLOOKUP($A1958,'[1]Prices 23 nov'!$A$2:$Q$5001,7,FALSE)</f>
        <v>5.7399059863510047</v>
      </c>
      <c r="Q1958" s="7">
        <f>VLOOKUP($A1958,'[1]Prices 23 nov'!$A$2:$Q$5001,8,FALSE)</f>
        <v>5.5175999701023102</v>
      </c>
      <c r="R1958" s="7">
        <f>VLOOKUP($A1958,'[1]Prices 23 nov'!$A$2:$Q$5001,9,FALSE)</f>
        <v>4.5926990479001972</v>
      </c>
      <c r="S1958" s="7">
        <f>VLOOKUP($A1958,'[1]Prices 23 nov'!$A$2:$Q$5001,10,FALSE)</f>
        <v>2.2829999774694438</v>
      </c>
      <c r="T1958" s="7">
        <f>VLOOKUP($A1958,'[1]Prices 23 nov'!$A$2:$Q$5001,11,FALSE)</f>
        <v>2.928888007604598</v>
      </c>
      <c r="U1958" s="7">
        <f>VLOOKUP($A1958,'[1]Prices 23 nov'!$A$2:$Q$5001,12,FALSE)</f>
        <v>3.730650126934052</v>
      </c>
      <c r="V1958" s="7">
        <f>VLOOKUP($A1958,'[1]Prices 23 nov'!$A$2:$Q$5001,13,FALSE)</f>
        <v>3.6532322237186459</v>
      </c>
      <c r="W1958" s="7">
        <f>VLOOKUP($A1958,'[1]Prices 23 nov'!$A$2:$Q$5001,14,FALSE)</f>
        <v>3.7780649010515219</v>
      </c>
      <c r="X1958" s="7">
        <f>VLOOKUP($A1958,'[1]Prices 23 nov'!$A$2:$Q$5001,15,FALSE)</f>
        <v>4.0283880396003724</v>
      </c>
      <c r="Y1958" s="7">
        <f>VLOOKUP($A1958,'[1]Prices 23 nov'!$A$2:$Q$5001,16,FALSE)</f>
        <v>3.5493901306247722</v>
      </c>
      <c r="Z1958" s="7">
        <f>VLOOKUP($A1958,'[1]Prices 23 nov'!$A$2:$Q$5001,17,FALSE)</f>
        <v>3.2736000494003288</v>
      </c>
    </row>
    <row r="1959" spans="1:26">
      <c r="A1959" s="4" t="s">
        <v>4338</v>
      </c>
      <c r="B1959" s="4" t="s">
        <v>4339</v>
      </c>
      <c r="C1959" s="5">
        <v>8906917888</v>
      </c>
      <c r="D1959" s="5">
        <v>1962</v>
      </c>
      <c r="E1959" s="6" t="s">
        <v>105</v>
      </c>
      <c r="F1959" s="4" t="s">
        <v>106</v>
      </c>
      <c r="G1959" s="4" t="s">
        <v>18</v>
      </c>
      <c r="H1959" s="4" t="s">
        <v>19</v>
      </c>
      <c r="I1959" s="4">
        <v>0</v>
      </c>
      <c r="J1959" s="5">
        <v>329.94000244140625</v>
      </c>
      <c r="K1959" s="5">
        <v>183.25</v>
      </c>
      <c r="L1959" s="4" t="s">
        <v>20</v>
      </c>
      <c r="M1959" s="4" t="s">
        <v>38</v>
      </c>
      <c r="N1959" s="7">
        <f>VLOOKUP($A1959,'[1]Prices 23 nov'!$A$2:$Q$5001,5,FALSE)</f>
        <v>22.953336708912818</v>
      </c>
      <c r="O1959" s="7">
        <f>VLOOKUP($A1959,'[1]Prices 23 nov'!$A$2:$Q$5001,6,FALSE)</f>
        <v>258.29998779296881</v>
      </c>
      <c r="P1959" s="7">
        <f>VLOOKUP($A1959,'[1]Prices 23 nov'!$A$2:$Q$5001,7,FALSE)</f>
        <v>264.32000732421881</v>
      </c>
      <c r="Q1959" s="7">
        <f>VLOOKUP($A1959,'[1]Prices 23 nov'!$A$2:$Q$5001,8,FALSE)</f>
        <v>266.72000122070313</v>
      </c>
      <c r="R1959" s="7">
        <f>VLOOKUP($A1959,'[1]Prices 23 nov'!$A$2:$Q$5001,9,FALSE)</f>
        <v>251.2200012207031</v>
      </c>
      <c r="S1959" s="7">
        <f>VLOOKUP($A1959,'[1]Prices 23 nov'!$A$2:$Q$5001,10,FALSE)</f>
        <v>213.02000427246091</v>
      </c>
      <c r="T1959" s="7">
        <f>VLOOKUP($A1959,'[1]Prices 23 nov'!$A$2:$Q$5001,11,FALSE)</f>
        <v>251.99000549316409</v>
      </c>
      <c r="U1959" s="7">
        <f>VLOOKUP($A1959,'[1]Prices 23 nov'!$A$2:$Q$5001,12,FALSE)</f>
        <v>266.8800048828125</v>
      </c>
      <c r="V1959" s="7">
        <f>VLOOKUP($A1959,'[1]Prices 23 nov'!$A$2:$Q$5001,13,FALSE)</f>
        <v>265.6400146484375</v>
      </c>
      <c r="W1959" s="7">
        <f>VLOOKUP($A1959,'[1]Prices 23 nov'!$A$2:$Q$5001,14,FALSE)</f>
        <v>295.27999877929688</v>
      </c>
      <c r="X1959" s="7">
        <f>VLOOKUP($A1959,'[1]Prices 23 nov'!$A$2:$Q$5001,15,FALSE)</f>
        <v>303.77999877929688</v>
      </c>
      <c r="Y1959" s="7">
        <f>VLOOKUP($A1959,'[1]Prices 23 nov'!$A$2:$Q$5001,16,FALSE)</f>
        <v>298.8800048828125</v>
      </c>
      <c r="Z1959" s="7">
        <f>VLOOKUP($A1959,'[1]Prices 23 nov'!$A$2:$Q$5001,17,FALSE)</f>
        <v>301</v>
      </c>
    </row>
    <row r="1960" spans="1:26">
      <c r="A1960" s="4" t="s">
        <v>4340</v>
      </c>
      <c r="B1960" s="4" t="s">
        <v>4341</v>
      </c>
      <c r="C1960" s="5">
        <v>8904534016</v>
      </c>
      <c r="D1960" s="5">
        <v>1963</v>
      </c>
      <c r="E1960" s="6" t="s">
        <v>55</v>
      </c>
      <c r="F1960" s="4" t="s">
        <v>437</v>
      </c>
      <c r="G1960" s="4" t="s">
        <v>438</v>
      </c>
      <c r="H1960" s="4" t="s">
        <v>439</v>
      </c>
      <c r="I1960" s="4">
        <v>4.1428570747375488</v>
      </c>
      <c r="J1960" s="5">
        <v>15.807912499999999</v>
      </c>
      <c r="K1960" s="5">
        <v>7.4363576383113852</v>
      </c>
      <c r="L1960" s="4" t="s">
        <v>35</v>
      </c>
      <c r="M1960" s="4" t="s">
        <v>3209</v>
      </c>
      <c r="N1960" s="7">
        <f>VLOOKUP($A1960,'[1]Prices 23 nov'!$A$2:$Q$5001,5,FALSE)</f>
        <v>10.9528098490528</v>
      </c>
      <c r="O1960" s="7">
        <f>VLOOKUP($A1960,'[1]Prices 23 nov'!$A$2:$Q$5001,6,FALSE)</f>
        <v>12.32647464909553</v>
      </c>
      <c r="P1960" s="7">
        <f>VLOOKUP($A1960,'[1]Prices 23 nov'!$A$2:$Q$5001,7,FALSE)</f>
        <v>11.987765515169141</v>
      </c>
      <c r="Q1960" s="7">
        <f>VLOOKUP($A1960,'[1]Prices 23 nov'!$A$2:$Q$5001,8,FALSE)</f>
        <v>11.96030856814764</v>
      </c>
      <c r="R1960" s="7">
        <f>VLOOKUP($A1960,'[1]Prices 23 nov'!$A$2:$Q$5001,9,FALSE)</f>
        <v>10.20734040657044</v>
      </c>
      <c r="S1960" s="7">
        <f>VLOOKUP($A1960,'[1]Prices 23 nov'!$A$2:$Q$5001,10,FALSE)</f>
        <v>9.0502701964187509</v>
      </c>
      <c r="T1960" s="7">
        <f>VLOOKUP($A1960,'[1]Prices 23 nov'!$A$2:$Q$5001,11,FALSE)</f>
        <v>11.141831808631879</v>
      </c>
      <c r="U1960" s="7">
        <f>VLOOKUP($A1960,'[1]Prices 23 nov'!$A$2:$Q$5001,12,FALSE)</f>
        <v>11.75328083965303</v>
      </c>
      <c r="V1960" s="7">
        <f>VLOOKUP($A1960,'[1]Prices 23 nov'!$A$2:$Q$5001,13,FALSE)</f>
        <v>13.516799926757811</v>
      </c>
      <c r="W1960" s="7">
        <f>VLOOKUP($A1960,'[1]Prices 23 nov'!$A$2:$Q$5001,14,FALSE)</f>
        <v>14.92710510826873</v>
      </c>
      <c r="X1960" s="7">
        <f>VLOOKUP($A1960,'[1]Prices 23 nov'!$A$2:$Q$5001,15,FALSE)</f>
        <v>15.28745482573129</v>
      </c>
      <c r="Y1960" s="7">
        <f>VLOOKUP($A1960,'[1]Prices 23 nov'!$A$2:$Q$5001,16,FALSE)</f>
        <v>13.906080043716431</v>
      </c>
      <c r="Z1960" s="7">
        <f>VLOOKUP($A1960,'[1]Prices 23 nov'!$A$2:$Q$5001,17,FALSE)</f>
        <v>13.97685598434828</v>
      </c>
    </row>
    <row r="1961" spans="1:26">
      <c r="A1961" s="4" t="s">
        <v>4342</v>
      </c>
      <c r="B1961" s="4" t="s">
        <v>4343</v>
      </c>
      <c r="C1961" s="5">
        <v>8900425728</v>
      </c>
      <c r="D1961" s="5">
        <v>1964</v>
      </c>
      <c r="E1961" s="6" t="s">
        <v>55</v>
      </c>
      <c r="F1961" s="4" t="s">
        <v>45</v>
      </c>
      <c r="G1961" s="4" t="s">
        <v>46</v>
      </c>
      <c r="H1961" s="4" t="s">
        <v>47</v>
      </c>
      <c r="I1961" s="4">
        <v>4.7096772193908691</v>
      </c>
      <c r="J1961" s="5">
        <v>1.9896517562733322</v>
      </c>
      <c r="K1961" s="5">
        <v>1.144969391494868</v>
      </c>
      <c r="L1961" s="4" t="s">
        <v>64</v>
      </c>
      <c r="M1961" s="4" t="s">
        <v>781</v>
      </c>
      <c r="N1961" s="7">
        <f>VLOOKUP($A1961,'[1]Prices 23 nov'!$A$2:$Q$5001,5,FALSE)</f>
        <v>9.1384282653959694</v>
      </c>
      <c r="O1961" s="7">
        <f>VLOOKUP($A1961,'[1]Prices 23 nov'!$A$2:$Q$5001,6,FALSE)</f>
        <v>1.507274476215386</v>
      </c>
      <c r="P1961" s="7">
        <f>VLOOKUP($A1961,'[1]Prices 23 nov'!$A$2:$Q$5001,7,FALSE)</f>
        <v>1.6784294048398749</v>
      </c>
      <c r="Q1961" s="7">
        <f>VLOOKUP($A1961,'[1]Prices 23 nov'!$A$2:$Q$5001,8,FALSE)</f>
        <v>1.550048226571406</v>
      </c>
      <c r="R1961" s="7">
        <f>VLOOKUP($A1961,'[1]Prices 23 nov'!$A$2:$Q$5001,9,FALSE)</f>
        <v>1.7426619067636011</v>
      </c>
      <c r="S1961" s="7">
        <f>VLOOKUP($A1961,'[1]Prices 23 nov'!$A$2:$Q$5001,10,FALSE)</f>
        <v>1.503895090807305</v>
      </c>
      <c r="T1961" s="7">
        <f>VLOOKUP($A1961,'[1]Prices 23 nov'!$A$2:$Q$5001,11,FALSE)</f>
        <v>1.573706268502747</v>
      </c>
      <c r="U1961" s="7">
        <f>VLOOKUP($A1961,'[1]Prices 23 nov'!$A$2:$Q$5001,12,FALSE)</f>
        <v>1.5945094911412949</v>
      </c>
      <c r="V1961" s="7">
        <f>VLOOKUP($A1961,'[1]Prices 23 nov'!$A$2:$Q$5001,13,FALSE)</f>
        <v>1.7701855849039421</v>
      </c>
      <c r="W1961" s="7">
        <f>VLOOKUP($A1961,'[1]Prices 23 nov'!$A$2:$Q$5001,14,FALSE)</f>
        <v>1.739242643660077</v>
      </c>
      <c r="X1961" s="7">
        <f>VLOOKUP($A1961,'[1]Prices 23 nov'!$A$2:$Q$5001,15,FALSE)</f>
        <v>1.8141935484640039</v>
      </c>
      <c r="Y1961" s="7">
        <f>VLOOKUP($A1961,'[1]Prices 23 nov'!$A$2:$Q$5001,16,FALSE)</f>
        <v>1.5767335744529729</v>
      </c>
      <c r="Z1961" s="7">
        <f>VLOOKUP($A1961,'[1]Prices 23 nov'!$A$2:$Q$5001,17,FALSE)</f>
        <v>1.5535083274496491</v>
      </c>
    </row>
    <row r="1962" spans="1:26">
      <c r="A1962" s="4" t="s">
        <v>4344</v>
      </c>
      <c r="B1962" s="4" t="s">
        <v>4345</v>
      </c>
      <c r="C1962" s="5">
        <v>8893460480</v>
      </c>
      <c r="D1962" s="5">
        <v>1965</v>
      </c>
      <c r="E1962" s="6" t="s">
        <v>329</v>
      </c>
      <c r="F1962" s="4" t="s">
        <v>757</v>
      </c>
      <c r="G1962" s="4" t="s">
        <v>758</v>
      </c>
      <c r="H1962" s="4" t="s">
        <v>759</v>
      </c>
      <c r="I1962" s="4">
        <v>3.6842105388641357</v>
      </c>
      <c r="J1962" s="5">
        <v>32.527492215730632</v>
      </c>
      <c r="K1962" s="5">
        <v>14.065511947377075</v>
      </c>
      <c r="L1962" s="4" t="s">
        <v>35</v>
      </c>
      <c r="M1962" s="4" t="s">
        <v>56</v>
      </c>
      <c r="N1962" s="7">
        <f>VLOOKUP($A1962,'[1]Prices 23 nov'!$A$2:$Q$5001,5,FALSE)</f>
        <v>8.8228806550344032</v>
      </c>
      <c r="O1962" s="7">
        <f>VLOOKUP($A1962,'[1]Prices 23 nov'!$A$2:$Q$5001,6,FALSE)</f>
        <v>25.478240170249929</v>
      </c>
      <c r="P1962" s="7">
        <f>VLOOKUP($A1962,'[1]Prices 23 nov'!$A$2:$Q$5001,7,FALSE)</f>
        <v>26.52987177297473</v>
      </c>
      <c r="Q1962" s="7">
        <f>VLOOKUP($A1962,'[1]Prices 23 nov'!$A$2:$Q$5001,8,FALSE)</f>
        <v>23.770805887877941</v>
      </c>
      <c r="R1962" s="7">
        <f>VLOOKUP($A1962,'[1]Prices 23 nov'!$A$2:$Q$5001,9,FALSE)</f>
        <v>21.209253453683459</v>
      </c>
      <c r="S1962" s="7">
        <f>VLOOKUP($A1962,'[1]Prices 23 nov'!$A$2:$Q$5001,10,FALSE)</f>
        <v>17.683497977647679</v>
      </c>
      <c r="T1962" s="7">
        <f>VLOOKUP($A1962,'[1]Prices 23 nov'!$A$2:$Q$5001,11,FALSE)</f>
        <v>20.34824750654991</v>
      </c>
      <c r="U1962" s="7">
        <f>VLOOKUP($A1962,'[1]Prices 23 nov'!$A$2:$Q$5001,12,FALSE)</f>
        <v>22.357744709621102</v>
      </c>
      <c r="V1962" s="7">
        <f>VLOOKUP($A1962,'[1]Prices 23 nov'!$A$2:$Q$5001,13,FALSE)</f>
        <v>23.003098579269249</v>
      </c>
      <c r="W1962" s="7">
        <f>VLOOKUP($A1962,'[1]Prices 23 nov'!$A$2:$Q$5001,14,FALSE)</f>
        <v>27.80758564109988</v>
      </c>
      <c r="X1962" s="7">
        <f>VLOOKUP($A1962,'[1]Prices 23 nov'!$A$2:$Q$5001,15,FALSE)</f>
        <v>30.247184529589958</v>
      </c>
      <c r="Y1962" s="7">
        <f>VLOOKUP($A1962,'[1]Prices 23 nov'!$A$2:$Q$5001,16,FALSE)</f>
        <v>29.359669719379781</v>
      </c>
      <c r="Z1962" s="7">
        <f>VLOOKUP($A1962,'[1]Prices 23 nov'!$A$2:$Q$5001,17,FALSE)</f>
        <v>27.648994144515878</v>
      </c>
    </row>
    <row r="1963" spans="1:26">
      <c r="A1963" s="4" t="s">
        <v>4346</v>
      </c>
      <c r="B1963" s="4" t="s">
        <v>4347</v>
      </c>
      <c r="C1963" s="5">
        <v>8888070144</v>
      </c>
      <c r="D1963" s="5">
        <v>1966</v>
      </c>
      <c r="E1963" s="6" t="s">
        <v>34</v>
      </c>
      <c r="F1963" s="4" t="s">
        <v>51</v>
      </c>
      <c r="G1963" s="4" t="s">
        <v>18</v>
      </c>
      <c r="H1963" s="4" t="s">
        <v>19</v>
      </c>
      <c r="I1963" s="4">
        <v>4.2272725105285645</v>
      </c>
      <c r="J1963" s="5">
        <v>66.099998474121094</v>
      </c>
      <c r="K1963" s="5">
        <v>26.040000915527344</v>
      </c>
      <c r="L1963" s="4" t="s">
        <v>1917</v>
      </c>
      <c r="M1963" s="4" t="s">
        <v>1382</v>
      </c>
      <c r="N1963" s="7">
        <f>VLOOKUP($A1963,'[1]Prices 23 nov'!$A$2:$Q$5001,5,FALSE)</f>
        <v>34.733608663802997</v>
      </c>
      <c r="O1963" s="7">
        <f>VLOOKUP($A1963,'[1]Prices 23 nov'!$A$2:$Q$5001,6,FALSE)</f>
        <v>51.259998321533203</v>
      </c>
      <c r="P1963" s="7">
        <f>VLOOKUP($A1963,'[1]Prices 23 nov'!$A$2:$Q$5001,7,FALSE)</f>
        <v>52.400001525878913</v>
      </c>
      <c r="Q1963" s="7">
        <f>VLOOKUP($A1963,'[1]Prices 23 nov'!$A$2:$Q$5001,8,FALSE)</f>
        <v>59.909999847412109</v>
      </c>
      <c r="R1963" s="7">
        <f>VLOOKUP($A1963,'[1]Prices 23 nov'!$A$2:$Q$5001,9,FALSE)</f>
        <v>45.560001373291023</v>
      </c>
      <c r="S1963" s="7">
        <f>VLOOKUP($A1963,'[1]Prices 23 nov'!$A$2:$Q$5001,10,FALSE)</f>
        <v>28.389999389648441</v>
      </c>
      <c r="T1963" s="7">
        <f>VLOOKUP($A1963,'[1]Prices 23 nov'!$A$2:$Q$5001,11,FALSE)</f>
        <v>39.060001373291023</v>
      </c>
      <c r="U1963" s="7">
        <f>VLOOKUP($A1963,'[1]Prices 23 nov'!$A$2:$Q$5001,12,FALSE)</f>
        <v>45.919998168945313</v>
      </c>
      <c r="V1963" s="7">
        <f>VLOOKUP($A1963,'[1]Prices 23 nov'!$A$2:$Q$5001,13,FALSE)</f>
        <v>47.009998321533203</v>
      </c>
      <c r="W1963" s="7">
        <f>VLOOKUP($A1963,'[1]Prices 23 nov'!$A$2:$Q$5001,14,FALSE)</f>
        <v>44.990001678466797</v>
      </c>
      <c r="X1963" s="7">
        <f>VLOOKUP($A1963,'[1]Prices 23 nov'!$A$2:$Q$5001,15,FALSE)</f>
        <v>62.490001678466797</v>
      </c>
      <c r="Y1963" s="7">
        <f>VLOOKUP($A1963,'[1]Prices 23 nov'!$A$2:$Q$5001,16,FALSE)</f>
        <v>63.970001220703118</v>
      </c>
      <c r="Z1963" s="7">
        <f>VLOOKUP($A1963,'[1]Prices 23 nov'!$A$2:$Q$5001,17,FALSE)</f>
        <v>54.470001220703118</v>
      </c>
    </row>
    <row r="1964" spans="1:26">
      <c r="A1964" s="4" t="s">
        <v>4348</v>
      </c>
      <c r="B1964" s="4" t="s">
        <v>4349</v>
      </c>
      <c r="C1964" s="5">
        <v>8887033856</v>
      </c>
      <c r="D1964" s="5">
        <v>1967</v>
      </c>
      <c r="E1964" s="6" t="s">
        <v>67</v>
      </c>
      <c r="F1964" s="4" t="s">
        <v>51</v>
      </c>
      <c r="G1964" s="4" t="s">
        <v>18</v>
      </c>
      <c r="H1964" s="4" t="s">
        <v>19</v>
      </c>
      <c r="I1964" s="4">
        <v>3.8571429252624512</v>
      </c>
      <c r="J1964" s="5">
        <v>47.220001220703125</v>
      </c>
      <c r="K1964" s="5">
        <v>9.6499996185302734</v>
      </c>
      <c r="L1964" s="4" t="s">
        <v>168</v>
      </c>
      <c r="M1964" s="4" t="s">
        <v>276</v>
      </c>
      <c r="N1964" s="7">
        <f>VLOOKUP($A1964,'[1]Prices 23 nov'!$A$2:$Q$5001,5,FALSE)</f>
        <v>-20.73871180985174</v>
      </c>
      <c r="O1964" s="7">
        <f>VLOOKUP($A1964,'[1]Prices 23 nov'!$A$2:$Q$5001,6,FALSE)</f>
        <v>42.639999389648438</v>
      </c>
      <c r="P1964" s="7">
        <f>VLOOKUP($A1964,'[1]Prices 23 nov'!$A$2:$Q$5001,7,FALSE)</f>
        <v>43.400001525878913</v>
      </c>
      <c r="Q1964" s="7">
        <f>VLOOKUP($A1964,'[1]Prices 23 nov'!$A$2:$Q$5001,8,FALSE)</f>
        <v>43.840000152587891</v>
      </c>
      <c r="R1964" s="7">
        <f>VLOOKUP($A1964,'[1]Prices 23 nov'!$A$2:$Q$5001,9,FALSE)</f>
        <v>34.419998168945313</v>
      </c>
      <c r="S1964" s="7">
        <f>VLOOKUP($A1964,'[1]Prices 23 nov'!$A$2:$Q$5001,10,FALSE)</f>
        <v>18.45999908447266</v>
      </c>
      <c r="T1964" s="7">
        <f>VLOOKUP($A1964,'[1]Prices 23 nov'!$A$2:$Q$5001,11,FALSE)</f>
        <v>26.020000457763668</v>
      </c>
      <c r="U1964" s="7">
        <f>VLOOKUP($A1964,'[1]Prices 23 nov'!$A$2:$Q$5001,12,FALSE)</f>
        <v>26.229999542236332</v>
      </c>
      <c r="V1964" s="7">
        <f>VLOOKUP($A1964,'[1]Prices 23 nov'!$A$2:$Q$5001,13,FALSE)</f>
        <v>22.25</v>
      </c>
      <c r="W1964" s="7">
        <f>VLOOKUP($A1964,'[1]Prices 23 nov'!$A$2:$Q$5001,14,FALSE)</f>
        <v>20.969999313354489</v>
      </c>
      <c r="X1964" s="7">
        <f>VLOOKUP($A1964,'[1]Prices 23 nov'!$A$2:$Q$5001,15,FALSE)</f>
        <v>27.829999923706051</v>
      </c>
      <c r="Y1964" s="7">
        <f>VLOOKUP($A1964,'[1]Prices 23 nov'!$A$2:$Q$5001,16,FALSE)</f>
        <v>27.059999465942379</v>
      </c>
      <c r="Z1964" s="7">
        <f>VLOOKUP($A1964,'[1]Prices 23 nov'!$A$2:$Q$5001,17,FALSE)</f>
        <v>28.39999961853027</v>
      </c>
    </row>
    <row r="1965" spans="1:26">
      <c r="A1965" s="4" t="s">
        <v>4350</v>
      </c>
      <c r="B1965" s="4" t="s">
        <v>4351</v>
      </c>
      <c r="C1965" s="5">
        <v>8881228800</v>
      </c>
      <c r="D1965" s="5">
        <v>1968</v>
      </c>
      <c r="E1965" s="6" t="s">
        <v>294</v>
      </c>
      <c r="F1965" s="4" t="s">
        <v>51</v>
      </c>
      <c r="G1965" s="4" t="s">
        <v>251</v>
      </c>
      <c r="H1965" s="4" t="s">
        <v>268</v>
      </c>
      <c r="I1965" s="4">
        <v>3.7000000476837158</v>
      </c>
      <c r="J1965" s="5">
        <v>58.819999694824219</v>
      </c>
      <c r="K1965" s="5">
        <v>22.010000228881836</v>
      </c>
      <c r="L1965" s="4" t="s">
        <v>20</v>
      </c>
      <c r="M1965" s="4" t="s">
        <v>38</v>
      </c>
      <c r="N1965" s="7">
        <f>VLOOKUP($A1965,'[1]Prices 23 nov'!$A$2:$Q$5001,5,FALSE)</f>
        <v>25.310561653691789</v>
      </c>
      <c r="O1965" s="7">
        <f>VLOOKUP($A1965,'[1]Prices 23 nov'!$A$2:$Q$5001,6,FALSE)</f>
        <v>43.790000915527337</v>
      </c>
      <c r="P1965" s="7">
        <f>VLOOKUP($A1965,'[1]Prices 23 nov'!$A$2:$Q$5001,7,FALSE)</f>
        <v>45.869998931884773</v>
      </c>
      <c r="Q1965" s="7">
        <f>VLOOKUP($A1965,'[1]Prices 23 nov'!$A$2:$Q$5001,8,FALSE)</f>
        <v>43.360000610351563</v>
      </c>
      <c r="R1965" s="7">
        <f>VLOOKUP($A1965,'[1]Prices 23 nov'!$A$2:$Q$5001,9,FALSE)</f>
        <v>41.080001831054688</v>
      </c>
      <c r="S1965" s="7">
        <f>VLOOKUP($A1965,'[1]Prices 23 nov'!$A$2:$Q$5001,10,FALSE)</f>
        <v>27.360000610351559</v>
      </c>
      <c r="T1965" s="7">
        <f>VLOOKUP($A1965,'[1]Prices 23 nov'!$A$2:$Q$5001,11,FALSE)</f>
        <v>33.430000305175781</v>
      </c>
      <c r="U1965" s="7">
        <f>VLOOKUP($A1965,'[1]Prices 23 nov'!$A$2:$Q$5001,12,FALSE)</f>
        <v>38.979999542236328</v>
      </c>
      <c r="V1965" s="7">
        <f>VLOOKUP($A1965,'[1]Prices 23 nov'!$A$2:$Q$5001,13,FALSE)</f>
        <v>36.909999847412109</v>
      </c>
      <c r="W1965" s="7">
        <f>VLOOKUP($A1965,'[1]Prices 23 nov'!$A$2:$Q$5001,14,FALSE)</f>
        <v>43.490001678466797</v>
      </c>
      <c r="X1965" s="7">
        <f>VLOOKUP($A1965,'[1]Prices 23 nov'!$A$2:$Q$5001,15,FALSE)</f>
        <v>45.580001831054688</v>
      </c>
      <c r="Y1965" s="7">
        <f>VLOOKUP($A1965,'[1]Prices 23 nov'!$A$2:$Q$5001,16,FALSE)</f>
        <v>45.409999847412109</v>
      </c>
      <c r="Z1965" s="7">
        <f>VLOOKUP($A1965,'[1]Prices 23 nov'!$A$2:$Q$5001,17,FALSE)</f>
        <v>50.700000762939453</v>
      </c>
    </row>
    <row r="1966" spans="1:26">
      <c r="A1966" s="4" t="s">
        <v>4352</v>
      </c>
      <c r="B1966" s="4" t="s">
        <v>4353</v>
      </c>
      <c r="C1966" s="5">
        <v>8875887616</v>
      </c>
      <c r="D1966" s="5">
        <v>1969</v>
      </c>
      <c r="E1966" s="6" t="s">
        <v>55</v>
      </c>
      <c r="F1966" s="4" t="s">
        <v>250</v>
      </c>
      <c r="G1966" s="4" t="s">
        <v>251</v>
      </c>
      <c r="H1966" s="4" t="s">
        <v>252</v>
      </c>
      <c r="I1966" s="4">
        <v>3.7058823108673096</v>
      </c>
      <c r="J1966" s="5">
        <v>8.7868720000000007</v>
      </c>
      <c r="K1966" s="5">
        <v>3.7121084768366579</v>
      </c>
      <c r="L1966" s="4" t="s">
        <v>20</v>
      </c>
      <c r="M1966" s="4" t="s">
        <v>549</v>
      </c>
      <c r="N1966" s="7">
        <f>VLOOKUP($A1966,'[1]Prices 23 nov'!$A$2:$Q$5001,5,FALSE)</f>
        <v>26.481397274502338</v>
      </c>
      <c r="O1966" s="7">
        <f>VLOOKUP($A1966,'[1]Prices 23 nov'!$A$2:$Q$5001,6,FALSE)</f>
        <v>7.0050542095144692</v>
      </c>
      <c r="P1966" s="7">
        <f>VLOOKUP($A1966,'[1]Prices 23 nov'!$A$2:$Q$5001,7,FALSE)</f>
        <v>7.4981592130620811</v>
      </c>
      <c r="Q1966" s="7">
        <f>VLOOKUP($A1966,'[1]Prices 23 nov'!$A$2:$Q$5001,8,FALSE)</f>
        <v>7.1163359441413832</v>
      </c>
      <c r="R1966" s="7">
        <f>VLOOKUP($A1966,'[1]Prices 23 nov'!$A$2:$Q$5001,9,FALSE)</f>
        <v>6.635061988607049</v>
      </c>
      <c r="S1966" s="7">
        <f>VLOOKUP($A1966,'[1]Prices 23 nov'!$A$2:$Q$5001,10,FALSE)</f>
        <v>4.8997433823871006</v>
      </c>
      <c r="T1966" s="7">
        <f>VLOOKUP($A1966,'[1]Prices 23 nov'!$A$2:$Q$5001,11,FALSE)</f>
        <v>4.4796538520604372</v>
      </c>
      <c r="U1966" s="7">
        <f>VLOOKUP($A1966,'[1]Prices 23 nov'!$A$2:$Q$5001,12,FALSE)</f>
        <v>5.0321207137603778</v>
      </c>
      <c r="V1966" s="7">
        <f>VLOOKUP($A1966,'[1]Prices 23 nov'!$A$2:$Q$5001,13,FALSE)</f>
        <v>5.1583972610617366</v>
      </c>
      <c r="W1966" s="7">
        <f>VLOOKUP($A1966,'[1]Prices 23 nov'!$A$2:$Q$5001,14,FALSE)</f>
        <v>5.7246268190658611</v>
      </c>
      <c r="X1966" s="7">
        <f>VLOOKUP($A1966,'[1]Prices 23 nov'!$A$2:$Q$5001,15,FALSE)</f>
        <v>5.9862237889319658</v>
      </c>
      <c r="Y1966" s="7">
        <f>VLOOKUP($A1966,'[1]Prices 23 nov'!$A$2:$Q$5001,16,FALSE)</f>
        <v>5.8706380092499444</v>
      </c>
      <c r="Z1966" s="7">
        <f>VLOOKUP($A1966,'[1]Prices 23 nov'!$A$2:$Q$5001,17,FALSE)</f>
        <v>5.5168874049559236</v>
      </c>
    </row>
    <row r="1967" spans="1:26">
      <c r="A1967" s="4" t="s">
        <v>4354</v>
      </c>
      <c r="B1967" s="4" t="s">
        <v>4355</v>
      </c>
      <c r="C1967" s="5">
        <v>8860635136</v>
      </c>
      <c r="D1967" s="5">
        <v>1970</v>
      </c>
      <c r="E1967" s="6" t="s">
        <v>55</v>
      </c>
      <c r="F1967" s="4" t="s">
        <v>45</v>
      </c>
      <c r="G1967" s="4" t="s">
        <v>317</v>
      </c>
      <c r="H1967" s="4" t="s">
        <v>318</v>
      </c>
      <c r="I1967" s="4">
        <v>4.1428570747375488</v>
      </c>
      <c r="J1967" s="5">
        <v>1.5328802820499721</v>
      </c>
      <c r="K1967" s="5">
        <v>1.0342073737791959</v>
      </c>
      <c r="L1967" s="4" t="s">
        <v>64</v>
      </c>
      <c r="M1967" s="4" t="s">
        <v>996</v>
      </c>
      <c r="N1967" s="7">
        <f>VLOOKUP($A1967,'[1]Prices 23 nov'!$A$2:$Q$5001,5,FALSE)</f>
        <v>-8.2982694088645452</v>
      </c>
      <c r="O1967" s="7">
        <f>VLOOKUP($A1967,'[1]Prices 23 nov'!$A$2:$Q$5001,6,FALSE)</f>
        <v>1.466399154007092</v>
      </c>
      <c r="P1967" s="7">
        <f>VLOOKUP($A1967,'[1]Prices 23 nov'!$A$2:$Q$5001,7,FALSE)</f>
        <v>1.4525856621861519</v>
      </c>
      <c r="Q1967" s="7">
        <f>VLOOKUP($A1967,'[1]Prices 23 nov'!$A$2:$Q$5001,8,FALSE)</f>
        <v>1.3569359053734189</v>
      </c>
      <c r="R1967" s="7">
        <f>VLOOKUP($A1967,'[1]Prices 23 nov'!$A$2:$Q$5001,9,FALSE)</f>
        <v>1.357117249056387</v>
      </c>
      <c r="S1967" s="7">
        <f>VLOOKUP($A1967,'[1]Prices 23 nov'!$A$2:$Q$5001,10,FALSE)</f>
        <v>1.238198424903487</v>
      </c>
      <c r="T1967" s="7">
        <f>VLOOKUP($A1967,'[1]Prices 23 nov'!$A$2:$Q$5001,11,FALSE)</f>
        <v>1.3982767588031491</v>
      </c>
      <c r="U1967" s="7">
        <f>VLOOKUP($A1967,'[1]Prices 23 nov'!$A$2:$Q$5001,12,FALSE)</f>
        <v>1.2087826993947739</v>
      </c>
      <c r="V1967" s="7">
        <f>VLOOKUP($A1967,'[1]Prices 23 nov'!$A$2:$Q$5001,13,FALSE)</f>
        <v>1.2579671368002889</v>
      </c>
      <c r="W1967" s="7">
        <f>VLOOKUP($A1967,'[1]Prices 23 nov'!$A$2:$Q$5001,14,FALSE)</f>
        <v>1.194761708107706</v>
      </c>
      <c r="X1967" s="7">
        <f>VLOOKUP($A1967,'[1]Prices 23 nov'!$A$2:$Q$5001,15,FALSE)</f>
        <v>1.158709583820837</v>
      </c>
      <c r="Y1967" s="7">
        <f>VLOOKUP($A1967,'[1]Prices 23 nov'!$A$2:$Q$5001,16,FALSE)</f>
        <v>1.161260381340981</v>
      </c>
      <c r="Z1967" s="7">
        <f>VLOOKUP($A1967,'[1]Prices 23 nov'!$A$2:$Q$5001,17,FALSE)</f>
        <v>1.193517614156008</v>
      </c>
    </row>
    <row r="1968" spans="1:26">
      <c r="A1968" s="4" t="s">
        <v>4356</v>
      </c>
      <c r="B1968" s="4" t="s">
        <v>4357</v>
      </c>
      <c r="C1968" s="5">
        <v>8858736640</v>
      </c>
      <c r="D1968" s="5">
        <v>1971</v>
      </c>
      <c r="E1968" s="6" t="s">
        <v>16</v>
      </c>
      <c r="F1968" s="4" t="s">
        <v>141</v>
      </c>
      <c r="G1968" s="4" t="s">
        <v>142</v>
      </c>
      <c r="H1968" s="4" t="s">
        <v>143</v>
      </c>
      <c r="I1968" s="4">
        <v>3.769230842590332</v>
      </c>
      <c r="J1968" s="5">
        <v>55.824790307548938</v>
      </c>
      <c r="K1968" s="5">
        <v>34.506780605610253</v>
      </c>
      <c r="L1968" s="4" t="s">
        <v>144</v>
      </c>
      <c r="M1968" s="4" t="s">
        <v>1942</v>
      </c>
      <c r="N1968" s="7">
        <f>VLOOKUP($A1968,'[1]Prices 23 nov'!$A$2:$Q$5001,5,FALSE)</f>
        <v>12.67000838833963</v>
      </c>
      <c r="O1968" s="7">
        <f>VLOOKUP($A1968,'[1]Prices 23 nov'!$A$2:$Q$5001,6,FALSE)</f>
        <v>40.535584259778261</v>
      </c>
      <c r="P1968" s="7">
        <f>VLOOKUP($A1968,'[1]Prices 23 nov'!$A$2:$Q$5001,7,FALSE)</f>
        <v>40.266910218633711</v>
      </c>
      <c r="Q1968" s="7">
        <f>VLOOKUP($A1968,'[1]Prices 23 nov'!$A$2:$Q$5001,8,FALSE)</f>
        <v>40.029448410496123</v>
      </c>
      <c r="R1968" s="7">
        <f>VLOOKUP($A1968,'[1]Prices 23 nov'!$A$2:$Q$5001,9,FALSE)</f>
        <v>42.780254194512963</v>
      </c>
      <c r="S1968" s="7">
        <f>VLOOKUP($A1968,'[1]Prices 23 nov'!$A$2:$Q$5001,10,FALSE)</f>
        <v>42.538288529030979</v>
      </c>
      <c r="T1968" s="7">
        <f>VLOOKUP($A1968,'[1]Prices 23 nov'!$A$2:$Q$5001,11,FALSE)</f>
        <v>45.420488575473428</v>
      </c>
      <c r="U1968" s="7">
        <f>VLOOKUP($A1968,'[1]Prices 23 nov'!$A$2:$Q$5001,12,FALSE)</f>
        <v>49.079752564430237</v>
      </c>
      <c r="V1968" s="7">
        <f>VLOOKUP($A1968,'[1]Prices 23 nov'!$A$2:$Q$5001,13,FALSE)</f>
        <v>52.03872793354094</v>
      </c>
      <c r="W1968" s="7">
        <f>VLOOKUP($A1968,'[1]Prices 23 nov'!$A$2:$Q$5001,14,FALSE)</f>
        <v>52.502594692632563</v>
      </c>
      <c r="X1968" s="7">
        <f>VLOOKUP($A1968,'[1]Prices 23 nov'!$A$2:$Q$5001,15,FALSE)</f>
        <v>49.990568030625582</v>
      </c>
      <c r="Y1968" s="7">
        <f>VLOOKUP($A1968,'[1]Prices 23 nov'!$A$2:$Q$5001,16,FALSE)</f>
        <v>50.971101857721813</v>
      </c>
      <c r="Z1968" s="7">
        <f>VLOOKUP($A1968,'[1]Prices 23 nov'!$A$2:$Q$5001,17,FALSE)</f>
        <v>46.304243067279458</v>
      </c>
    </row>
    <row r="1969" spans="1:26">
      <c r="A1969" s="4" t="s">
        <v>4358</v>
      </c>
      <c r="B1969" s="4" t="s">
        <v>4359</v>
      </c>
      <c r="C1969" s="5">
        <v>8857217024</v>
      </c>
      <c r="D1969" s="5">
        <v>1972</v>
      </c>
      <c r="E1969" s="6" t="s">
        <v>55</v>
      </c>
      <c r="F1969" s="4" t="s">
        <v>51</v>
      </c>
      <c r="G1969" s="4" t="s">
        <v>18</v>
      </c>
      <c r="H1969" s="4" t="s">
        <v>19</v>
      </c>
      <c r="I1969" s="4">
        <v>4.5</v>
      </c>
      <c r="J1969" s="5">
        <v>847.94500732421875</v>
      </c>
      <c r="K1969" s="5">
        <v>426.8699951171875</v>
      </c>
      <c r="L1969" s="4" t="s">
        <v>20</v>
      </c>
      <c r="M1969" s="4" t="s">
        <v>440</v>
      </c>
      <c r="N1969" s="7">
        <f>VLOOKUP($A1969,'[1]Prices 23 nov'!$A$2:$Q$5001,5,FALSE)</f>
        <v>-21.98807073449807</v>
      </c>
      <c r="O1969" s="7">
        <f>VLOOKUP($A1969,'[1]Prices 23 nov'!$A$2:$Q$5001,6,FALSE)</f>
        <v>779.05999755859375</v>
      </c>
      <c r="P1969" s="7">
        <f>VLOOKUP($A1969,'[1]Prices 23 nov'!$A$2:$Q$5001,7,FALSE)</f>
        <v>799.57000732421875</v>
      </c>
      <c r="Q1969" s="7">
        <f>VLOOKUP($A1969,'[1]Prices 23 nov'!$A$2:$Q$5001,8,FALSE)</f>
        <v>808.90997314453125</v>
      </c>
      <c r="R1969" s="7">
        <f>VLOOKUP($A1969,'[1]Prices 23 nov'!$A$2:$Q$5001,9,FALSE)</f>
        <v>719.719970703125</v>
      </c>
      <c r="S1969" s="7">
        <f>VLOOKUP($A1969,'[1]Prices 23 nov'!$A$2:$Q$5001,10,FALSE)</f>
        <v>514.70001220703125</v>
      </c>
      <c r="T1969" s="7">
        <f>VLOOKUP($A1969,'[1]Prices 23 nov'!$A$2:$Q$5001,11,FALSE)</f>
        <v>506.8599853515625</v>
      </c>
      <c r="U1969" s="7">
        <f>VLOOKUP($A1969,'[1]Prices 23 nov'!$A$2:$Q$5001,12,FALSE)</f>
        <v>512.1099853515625</v>
      </c>
      <c r="V1969" s="7">
        <f>VLOOKUP($A1969,'[1]Prices 23 nov'!$A$2:$Q$5001,13,FALSE)</f>
        <v>485.44000244140619</v>
      </c>
      <c r="W1969" s="7">
        <f>VLOOKUP($A1969,'[1]Prices 23 nov'!$A$2:$Q$5001,14,FALSE)</f>
        <v>531.260009765625</v>
      </c>
      <c r="X1969" s="7">
        <f>VLOOKUP($A1969,'[1]Prices 23 nov'!$A$2:$Q$5001,15,FALSE)</f>
        <v>557.8800048828125</v>
      </c>
      <c r="Y1969" s="7">
        <f>VLOOKUP($A1969,'[1]Prices 23 nov'!$A$2:$Q$5001,16,FALSE)</f>
        <v>525.739990234375</v>
      </c>
      <c r="Z1969" s="7">
        <f>VLOOKUP($A1969,'[1]Prices 23 nov'!$A$2:$Q$5001,17,FALSE)</f>
        <v>565.33001708984375</v>
      </c>
    </row>
    <row r="1970" spans="1:26">
      <c r="A1970" s="4" t="s">
        <v>4360</v>
      </c>
      <c r="B1970" s="4" t="s">
        <v>4361</v>
      </c>
      <c r="C1970" s="5">
        <v>8855746560</v>
      </c>
      <c r="D1970" s="5">
        <v>1973</v>
      </c>
      <c r="E1970" s="6" t="s">
        <v>67</v>
      </c>
      <c r="F1970" s="4" t="s">
        <v>115</v>
      </c>
      <c r="G1970" s="4" t="s">
        <v>116</v>
      </c>
      <c r="H1970" s="4" t="s">
        <v>117</v>
      </c>
      <c r="I1970" s="4">
        <v>3.4782607555389404</v>
      </c>
      <c r="J1970" s="5">
        <v>40.796040504455569</v>
      </c>
      <c r="K1970" s="5">
        <v>11.401248248291015</v>
      </c>
      <c r="L1970" s="4" t="s">
        <v>41</v>
      </c>
      <c r="M1970" s="4" t="s">
        <v>74</v>
      </c>
      <c r="N1970" s="7">
        <f>VLOOKUP($A1970,'[1]Prices 23 nov'!$A$2:$Q$5001,5,FALSE)</f>
        <v>-12.79183038786903</v>
      </c>
      <c r="O1970" s="7">
        <f>VLOOKUP($A1970,'[1]Prices 23 nov'!$A$2:$Q$5001,6,FALSE)</f>
        <v>38.961848828220347</v>
      </c>
      <c r="P1970" s="7">
        <f>VLOOKUP($A1970,'[1]Prices 23 nov'!$A$2:$Q$5001,7,FALSE)</f>
        <v>35.223173786951072</v>
      </c>
      <c r="Q1970" s="7">
        <f>VLOOKUP($A1970,'[1]Prices 23 nov'!$A$2:$Q$5001,8,FALSE)</f>
        <v>29.671298235919949</v>
      </c>
      <c r="R1970" s="7">
        <f>VLOOKUP($A1970,'[1]Prices 23 nov'!$A$2:$Q$5001,9,FALSE)</f>
        <v>24.38358006851195</v>
      </c>
      <c r="S1970" s="7">
        <f>VLOOKUP($A1970,'[1]Prices 23 nov'!$A$2:$Q$5001,10,FALSE)</f>
        <v>15.458874178409591</v>
      </c>
      <c r="T1970" s="7">
        <f>VLOOKUP($A1970,'[1]Prices 23 nov'!$A$2:$Q$5001,11,FALSE)</f>
        <v>23.261594896701808</v>
      </c>
      <c r="U1970" s="7">
        <f>VLOOKUP($A1970,'[1]Prices 23 nov'!$A$2:$Q$5001,12,FALSE)</f>
        <v>25.242841139945991</v>
      </c>
      <c r="V1970" s="7">
        <f>VLOOKUP($A1970,'[1]Prices 23 nov'!$A$2:$Q$5001,13,FALSE)</f>
        <v>25.86214282861329</v>
      </c>
      <c r="W1970" s="7">
        <f>VLOOKUP($A1970,'[1]Prices 23 nov'!$A$2:$Q$5001,14,FALSE)</f>
        <v>25.67156664844515</v>
      </c>
      <c r="X1970" s="7">
        <f>VLOOKUP($A1970,'[1]Prices 23 nov'!$A$2:$Q$5001,15,FALSE)</f>
        <v>30.00207590935133</v>
      </c>
      <c r="Y1970" s="7">
        <f>VLOOKUP($A1970,'[1]Prices 23 nov'!$A$2:$Q$5001,16,FALSE)</f>
        <v>30.854115237007139</v>
      </c>
      <c r="Z1970" s="7">
        <f>VLOOKUP($A1970,'[1]Prices 23 nov'!$A$2:$Q$5001,17,FALSE)</f>
        <v>30.523498803377151</v>
      </c>
    </row>
    <row r="1971" spans="1:26">
      <c r="A1971" s="4" t="s">
        <v>4362</v>
      </c>
      <c r="B1971" s="4" t="s">
        <v>4363</v>
      </c>
      <c r="C1971" s="5">
        <v>8849055744</v>
      </c>
      <c r="D1971" s="5">
        <v>1974</v>
      </c>
      <c r="E1971" s="6" t="s">
        <v>329</v>
      </c>
      <c r="F1971" s="4" t="s">
        <v>25</v>
      </c>
      <c r="G1971" s="4" t="s">
        <v>26</v>
      </c>
      <c r="H1971" s="4" t="s">
        <v>27</v>
      </c>
      <c r="I1971" s="4">
        <v>2.307692289352417</v>
      </c>
      <c r="J1971" s="5">
        <v>16.528925619834713</v>
      </c>
      <c r="K1971" s="5">
        <v>10.256751160585486</v>
      </c>
      <c r="L1971" s="4" t="s">
        <v>168</v>
      </c>
      <c r="M1971" s="4" t="s">
        <v>4364</v>
      </c>
      <c r="N1971" s="7">
        <f>VLOOKUP($A1971,'[1]Prices 23 nov'!$A$2:$Q$5001,5,FALSE)</f>
        <v>17.363141607977941</v>
      </c>
      <c r="O1971" s="7">
        <f>VLOOKUP($A1971,'[1]Prices 23 nov'!$A$2:$Q$5001,6,FALSE)</f>
        <v>13.332977890968319</v>
      </c>
      <c r="P1971" s="7">
        <f>VLOOKUP($A1971,'[1]Prices 23 nov'!$A$2:$Q$5001,7,FALSE)</f>
        <v>14.926169395446779</v>
      </c>
      <c r="Q1971" s="7">
        <f>VLOOKUP($A1971,'[1]Prices 23 nov'!$A$2:$Q$5001,8,FALSE)</f>
        <v>13.72601296007633</v>
      </c>
      <c r="R1971" s="7">
        <f>VLOOKUP($A1971,'[1]Prices 23 nov'!$A$2:$Q$5001,9,FALSE)</f>
        <v>12.91380211780643</v>
      </c>
      <c r="S1971" s="7">
        <f>VLOOKUP($A1971,'[1]Prices 23 nov'!$A$2:$Q$5001,10,FALSE)</f>
        <v>11.39290928832088</v>
      </c>
      <c r="T1971" s="7">
        <f>VLOOKUP($A1971,'[1]Prices 23 nov'!$A$2:$Q$5001,11,FALSE)</f>
        <v>11.977641731500629</v>
      </c>
      <c r="U1971" s="7">
        <f>VLOOKUP($A1971,'[1]Prices 23 nov'!$A$2:$Q$5001,12,FALSE)</f>
        <v>13.825252957307841</v>
      </c>
      <c r="V1971" s="7">
        <f>VLOOKUP($A1971,'[1]Prices 23 nov'!$A$2:$Q$5001,13,FALSE)</f>
        <v>13.701917554396459</v>
      </c>
      <c r="W1971" s="7">
        <f>VLOOKUP($A1971,'[1]Prices 23 nov'!$A$2:$Q$5001,14,FALSE)</f>
        <v>13.81001939698967</v>
      </c>
      <c r="X1971" s="7">
        <f>VLOOKUP($A1971,'[1]Prices 23 nov'!$A$2:$Q$5001,15,FALSE)</f>
        <v>14.423974461830079</v>
      </c>
      <c r="Y1971" s="7">
        <f>VLOOKUP($A1971,'[1]Prices 23 nov'!$A$2:$Q$5001,16,FALSE)</f>
        <v>15.489616172013941</v>
      </c>
      <c r="Z1971" s="7">
        <f>VLOOKUP($A1971,'[1]Prices 23 nov'!$A$2:$Q$5001,17,FALSE)</f>
        <v>15.065059393644329</v>
      </c>
    </row>
    <row r="1972" spans="1:26">
      <c r="A1972" s="4" t="s">
        <v>4365</v>
      </c>
      <c r="B1972" s="4" t="s">
        <v>4366</v>
      </c>
      <c r="C1972" s="5">
        <v>8840878080</v>
      </c>
      <c r="D1972" s="5">
        <v>1975</v>
      </c>
      <c r="E1972" s="6" t="s">
        <v>67</v>
      </c>
      <c r="F1972" s="4" t="s">
        <v>3632</v>
      </c>
      <c r="G1972" s="4" t="s">
        <v>2817</v>
      </c>
      <c r="H1972" s="4" t="s">
        <v>3633</v>
      </c>
      <c r="I1972" s="4">
        <v>3.2666666507720947</v>
      </c>
      <c r="J1972" s="5">
        <v>4.7020367110887609</v>
      </c>
      <c r="K1972" s="5">
        <v>1.779318044378285</v>
      </c>
      <c r="L1972" s="4" t="s">
        <v>20</v>
      </c>
      <c r="M1972" s="4" t="s">
        <v>649</v>
      </c>
      <c r="N1972" s="7">
        <f>VLOOKUP($A1972,'[1]Prices 23 nov'!$A$2:$Q$5001,5,FALSE)</f>
        <v>-25.81195525700333</v>
      </c>
      <c r="O1972" s="7">
        <f>VLOOKUP($A1972,'[1]Prices 23 nov'!$A$2:$Q$5001,6,FALSE)</f>
        <v>3.910862928010971</v>
      </c>
      <c r="P1972" s="7">
        <f>VLOOKUP($A1972,'[1]Prices 23 nov'!$A$2:$Q$5001,7,FALSE)</f>
        <v>4.3019459981005639</v>
      </c>
      <c r="Q1972" s="7">
        <f>VLOOKUP($A1972,'[1]Prices 23 nov'!$A$2:$Q$5001,8,FALSE)</f>
        <v>3.980578701011837</v>
      </c>
      <c r="R1972" s="7">
        <f>VLOOKUP($A1972,'[1]Prices 23 nov'!$A$2:$Q$5001,9,FALSE)</f>
        <v>3.5842953430255871</v>
      </c>
      <c r="S1972" s="7">
        <f>VLOOKUP($A1972,'[1]Prices 23 nov'!$A$2:$Q$5001,10,FALSE)</f>
        <v>2.1102427178993821</v>
      </c>
      <c r="T1972" s="7">
        <f>VLOOKUP($A1972,'[1]Prices 23 nov'!$A$2:$Q$5001,11,FALSE)</f>
        <v>2.7284803194925189</v>
      </c>
      <c r="U1972" s="7">
        <f>VLOOKUP($A1972,'[1]Prices 23 nov'!$A$2:$Q$5001,12,FALSE)</f>
        <v>2.3980648848810229</v>
      </c>
      <c r="V1972" s="7">
        <f>VLOOKUP($A1972,'[1]Prices 23 nov'!$A$2:$Q$5001,13,FALSE)</f>
        <v>3.244478981941938</v>
      </c>
      <c r="W1972" s="7">
        <f>VLOOKUP($A1972,'[1]Prices 23 nov'!$A$2:$Q$5001,14,FALSE)</f>
        <v>3.549266962800175</v>
      </c>
      <c r="X1972" s="7">
        <f>VLOOKUP($A1972,'[1]Prices 23 nov'!$A$2:$Q$5001,15,FALSE)</f>
        <v>3.1440334656508639</v>
      </c>
      <c r="Y1972" s="7">
        <f>VLOOKUP($A1972,'[1]Prices 23 nov'!$A$2:$Q$5001,16,FALSE)</f>
        <v>2.9207619082322371</v>
      </c>
      <c r="Z1972" s="7">
        <f>VLOOKUP($A1972,'[1]Prices 23 nov'!$A$2:$Q$5001,17,FALSE)</f>
        <v>2.734125719871372</v>
      </c>
    </row>
    <row r="1973" spans="1:26">
      <c r="A1973" s="4" t="s">
        <v>4367</v>
      </c>
      <c r="B1973" s="4" t="s">
        <v>4368</v>
      </c>
      <c r="C1973" s="5">
        <v>8839083008</v>
      </c>
      <c r="D1973" s="5">
        <v>1976</v>
      </c>
      <c r="E1973" s="6" t="s">
        <v>55</v>
      </c>
      <c r="F1973" s="4" t="s">
        <v>2297</v>
      </c>
      <c r="G1973" s="4" t="s">
        <v>2298</v>
      </c>
      <c r="H1973" s="4" t="s">
        <v>4253</v>
      </c>
      <c r="I1973" s="4">
        <v>4.2105264663696289</v>
      </c>
      <c r="J1973" s="5">
        <v>9.9633830556966458</v>
      </c>
      <c r="K1973" s="5">
        <v>4.5899075173848498</v>
      </c>
      <c r="L1973" s="4" t="s">
        <v>419</v>
      </c>
      <c r="M1973" s="4" t="s">
        <v>386</v>
      </c>
      <c r="N1973" s="7">
        <f>VLOOKUP($A1973,'[1]Prices 23 nov'!$A$2:$Q$5001,5,FALSE)</f>
        <v>-29.056205294621641</v>
      </c>
      <c r="O1973" s="7">
        <f>VLOOKUP($A1973,'[1]Prices 23 nov'!$A$2:$Q$5001,6,FALSE)</f>
        <v>9.2977606058120728</v>
      </c>
      <c r="P1973" s="7">
        <f>VLOOKUP($A1973,'[1]Prices 23 nov'!$A$2:$Q$5001,7,FALSE)</f>
        <v>9.0841987526930552</v>
      </c>
      <c r="Q1973" s="7">
        <f>VLOOKUP($A1973,'[1]Prices 23 nov'!$A$2:$Q$5001,8,FALSE)</f>
        <v>8.9123167527754958</v>
      </c>
      <c r="R1973" s="7">
        <f>VLOOKUP($A1973,'[1]Prices 23 nov'!$A$2:$Q$5001,9,FALSE)</f>
        <v>8.3544236802322303</v>
      </c>
      <c r="S1973" s="7">
        <f>VLOOKUP($A1973,'[1]Prices 23 nov'!$A$2:$Q$5001,10,FALSE)</f>
        <v>5.2803084549011032</v>
      </c>
      <c r="T1973" s="7">
        <f>VLOOKUP($A1973,'[1]Prices 23 nov'!$A$2:$Q$5001,11,FALSE)</f>
        <v>5.2936648791173297</v>
      </c>
      <c r="U1973" s="7">
        <f>VLOOKUP($A1973,'[1]Prices 23 nov'!$A$2:$Q$5001,12,FALSE)</f>
        <v>5.6770767323266682</v>
      </c>
      <c r="V1973" s="7">
        <f>VLOOKUP($A1973,'[1]Prices 23 nov'!$A$2:$Q$5001,13,FALSE)</f>
        <v>5.7940399946387524</v>
      </c>
      <c r="W1973" s="7">
        <f>VLOOKUP($A1973,'[1]Prices 23 nov'!$A$2:$Q$5001,14,FALSE)</f>
        <v>5.8148820029625199</v>
      </c>
      <c r="X1973" s="7">
        <f>VLOOKUP($A1973,'[1]Prices 23 nov'!$A$2:$Q$5001,15,FALSE)</f>
        <v>5.7386860335257097</v>
      </c>
      <c r="Y1973" s="7">
        <f>VLOOKUP($A1973,'[1]Prices 23 nov'!$A$2:$Q$5001,16,FALSE)</f>
        <v>5.5274535751907479</v>
      </c>
      <c r="Z1973" s="7">
        <f>VLOOKUP($A1973,'[1]Prices 23 nov'!$A$2:$Q$5001,17,FALSE)</f>
        <v>4.9633050210038618</v>
      </c>
    </row>
    <row r="1974" spans="1:26">
      <c r="A1974" s="4" t="s">
        <v>4369</v>
      </c>
      <c r="B1974" s="4" t="s">
        <v>4370</v>
      </c>
      <c r="C1974" s="5">
        <v>8833160192</v>
      </c>
      <c r="D1974" s="5">
        <v>1977</v>
      </c>
      <c r="E1974" s="6" t="s">
        <v>67</v>
      </c>
      <c r="F1974" s="4" t="s">
        <v>17</v>
      </c>
      <c r="G1974" s="4" t="s">
        <v>317</v>
      </c>
      <c r="H1974" s="4" t="s">
        <v>47</v>
      </c>
      <c r="I1974" s="4">
        <v>4.4285712242126465</v>
      </c>
      <c r="J1974" s="5">
        <v>25.219999313354492</v>
      </c>
      <c r="K1974" s="5">
        <v>10.810000419616699</v>
      </c>
      <c r="L1974" s="4" t="s">
        <v>523</v>
      </c>
      <c r="M1974" s="4" t="s">
        <v>83</v>
      </c>
      <c r="N1974" s="7">
        <f>VLOOKUP($A1974,'[1]Prices 23 nov'!$A$2:$Q$5001,5,FALSE)</f>
        <v>-13.436551538262879</v>
      </c>
      <c r="O1974" s="7">
        <f>VLOOKUP($A1974,'[1]Prices 23 nov'!$A$2:$Q$5001,6,FALSE)</f>
        <v>21.559999465942379</v>
      </c>
      <c r="P1974" s="7">
        <f>VLOOKUP($A1974,'[1]Prices 23 nov'!$A$2:$Q$5001,7,FALSE)</f>
        <v>24.170000076293949</v>
      </c>
      <c r="Q1974" s="7">
        <f>VLOOKUP($A1974,'[1]Prices 23 nov'!$A$2:$Q$5001,8,FALSE)</f>
        <v>20.229999542236332</v>
      </c>
      <c r="R1974" s="7">
        <f>VLOOKUP($A1974,'[1]Prices 23 nov'!$A$2:$Q$5001,9,FALSE)</f>
        <v>17.139999389648441</v>
      </c>
      <c r="S1974" s="7">
        <f>VLOOKUP($A1974,'[1]Prices 23 nov'!$A$2:$Q$5001,10,FALSE)</f>
        <v>11.819999694824221</v>
      </c>
      <c r="T1974" s="7">
        <f>VLOOKUP($A1974,'[1]Prices 23 nov'!$A$2:$Q$5001,11,FALSE)</f>
        <v>15.069999694824221</v>
      </c>
      <c r="U1974" s="7">
        <f>VLOOKUP($A1974,'[1]Prices 23 nov'!$A$2:$Q$5001,12,FALSE)</f>
        <v>16.489999771118161</v>
      </c>
      <c r="V1974" s="7">
        <f>VLOOKUP($A1974,'[1]Prices 23 nov'!$A$2:$Q$5001,13,FALSE)</f>
        <v>15.590000152587891</v>
      </c>
      <c r="W1974" s="7">
        <f>VLOOKUP($A1974,'[1]Prices 23 nov'!$A$2:$Q$5001,14,FALSE)</f>
        <v>17.079999923706051</v>
      </c>
      <c r="X1974" s="7">
        <f>VLOOKUP($A1974,'[1]Prices 23 nov'!$A$2:$Q$5001,15,FALSE)</f>
        <v>18.780000686645511</v>
      </c>
      <c r="Y1974" s="7">
        <f>VLOOKUP($A1974,'[1]Prices 23 nov'!$A$2:$Q$5001,16,FALSE)</f>
        <v>16.530000686645511</v>
      </c>
      <c r="Z1974" s="7">
        <f>VLOOKUP($A1974,'[1]Prices 23 nov'!$A$2:$Q$5001,17,FALSE)</f>
        <v>16.010000228881839</v>
      </c>
    </row>
    <row r="1975" spans="1:26">
      <c r="A1975" s="4" t="s">
        <v>4371</v>
      </c>
      <c r="B1975" s="4" t="s">
        <v>4372</v>
      </c>
      <c r="C1975" s="5">
        <v>8831777792</v>
      </c>
      <c r="D1975" s="5">
        <v>1978</v>
      </c>
      <c r="E1975" s="6" t="s">
        <v>55</v>
      </c>
      <c r="F1975" s="4" t="s">
        <v>242</v>
      </c>
      <c r="G1975" s="4" t="s">
        <v>46</v>
      </c>
      <c r="H1975" s="4" t="s">
        <v>102</v>
      </c>
      <c r="I1975" s="4">
        <v>4.4545454978942871</v>
      </c>
      <c r="J1975" s="5">
        <v>1.242058649334733</v>
      </c>
      <c r="K1975" s="5">
        <v>0.77516111376745711</v>
      </c>
      <c r="L1975" s="4" t="s">
        <v>64</v>
      </c>
      <c r="M1975" s="4" t="s">
        <v>1942</v>
      </c>
      <c r="N1975" s="7">
        <f>VLOOKUP($A1975,'[1]Prices 23 nov'!$A$2:$Q$5001,5,FALSE)</f>
        <v>9.8819977519419844</v>
      </c>
      <c r="O1975" s="7">
        <f>VLOOKUP($A1975,'[1]Prices 23 nov'!$A$2:$Q$5001,6,FALSE)</f>
        <v>0.9929964281315341</v>
      </c>
      <c r="P1975" s="7">
        <f>VLOOKUP($A1975,'[1]Prices 23 nov'!$A$2:$Q$5001,7,FALSE)</f>
        <v>1.118706344550304</v>
      </c>
      <c r="Q1975" s="7">
        <f>VLOOKUP($A1975,'[1]Prices 23 nov'!$A$2:$Q$5001,8,FALSE)</f>
        <v>0.90721354121292608</v>
      </c>
      <c r="R1975" s="7">
        <f>VLOOKUP($A1975,'[1]Prices 23 nov'!$A$2:$Q$5001,9,FALSE)</f>
        <v>0.97544862199174509</v>
      </c>
      <c r="S1975" s="7">
        <f>VLOOKUP($A1975,'[1]Prices 23 nov'!$A$2:$Q$5001,10,FALSE)</f>
        <v>0.8985915962113471</v>
      </c>
      <c r="T1975" s="7">
        <f>VLOOKUP($A1975,'[1]Prices 23 nov'!$A$2:$Q$5001,11,FALSE)</f>
        <v>0.9230812951740861</v>
      </c>
      <c r="U1975" s="7">
        <f>VLOOKUP($A1975,'[1]Prices 23 nov'!$A$2:$Q$5001,12,FALSE)</f>
        <v>0.84317745320413506</v>
      </c>
      <c r="V1975" s="7">
        <f>VLOOKUP($A1975,'[1]Prices 23 nov'!$A$2:$Q$5001,13,FALSE)</f>
        <v>0.91937765479087807</v>
      </c>
      <c r="W1975" s="7">
        <f>VLOOKUP($A1975,'[1]Prices 23 nov'!$A$2:$Q$5001,14,FALSE)</f>
        <v>1.0686301354574399</v>
      </c>
      <c r="X1975" s="7">
        <f>VLOOKUP($A1975,'[1]Prices 23 nov'!$A$2:$Q$5001,15,FALSE)</f>
        <v>1.076418314318516</v>
      </c>
      <c r="Y1975" s="7">
        <f>VLOOKUP($A1975,'[1]Prices 23 nov'!$A$2:$Q$5001,16,FALSE)</f>
        <v>0.99838026573259209</v>
      </c>
      <c r="Z1975" s="7">
        <f>VLOOKUP($A1975,'[1]Prices 23 nov'!$A$2:$Q$5001,17,FALSE)</f>
        <v>1.011746462415303</v>
      </c>
    </row>
    <row r="1976" spans="1:26">
      <c r="A1976" s="4" t="s">
        <v>4373</v>
      </c>
      <c r="B1976" s="4" t="s">
        <v>4374</v>
      </c>
      <c r="C1976" s="5">
        <v>8828387328</v>
      </c>
      <c r="D1976" s="5">
        <v>1979</v>
      </c>
      <c r="E1976" s="6" t="s">
        <v>329</v>
      </c>
      <c r="F1976" s="4" t="s">
        <v>141</v>
      </c>
      <c r="G1976" s="4" t="s">
        <v>142</v>
      </c>
      <c r="H1976" s="4" t="s">
        <v>143</v>
      </c>
      <c r="I1976" s="4">
        <v>3.6666667461395264</v>
      </c>
      <c r="J1976" s="5">
        <v>61.507556916013009</v>
      </c>
      <c r="K1976" s="5">
        <v>24.344299233889139</v>
      </c>
      <c r="L1976" s="4" t="s">
        <v>64</v>
      </c>
      <c r="M1976" s="4" t="s">
        <v>56</v>
      </c>
      <c r="N1976" s="7">
        <f>VLOOKUP($A1976,'[1]Prices 23 nov'!$A$2:$Q$5001,5,FALSE)</f>
        <v>48.253229624401953</v>
      </c>
      <c r="O1976" s="7">
        <f>VLOOKUP($A1976,'[1]Prices 23 nov'!$A$2:$Q$5001,6,FALSE)</f>
        <v>40.719003193080432</v>
      </c>
      <c r="P1976" s="7">
        <f>VLOOKUP($A1976,'[1]Prices 23 nov'!$A$2:$Q$5001,7,FALSE)</f>
        <v>42.291760561056442</v>
      </c>
      <c r="Q1976" s="7">
        <f>VLOOKUP($A1976,'[1]Prices 23 nov'!$A$2:$Q$5001,8,FALSE)</f>
        <v>41.731850239448249</v>
      </c>
      <c r="R1976" s="7">
        <f>VLOOKUP($A1976,'[1]Prices 23 nov'!$A$2:$Q$5001,9,FALSE)</f>
        <v>42.40905893035233</v>
      </c>
      <c r="S1976" s="7">
        <f>VLOOKUP($A1976,'[1]Prices 23 nov'!$A$2:$Q$5001,10,FALSE)</f>
        <v>34.086663695052273</v>
      </c>
      <c r="T1976" s="7">
        <f>VLOOKUP($A1976,'[1]Prices 23 nov'!$A$2:$Q$5001,11,FALSE)</f>
        <v>36.898293811827898</v>
      </c>
      <c r="U1976" s="7">
        <f>VLOOKUP($A1976,'[1]Prices 23 nov'!$A$2:$Q$5001,12,FALSE)</f>
        <v>44.710910953581333</v>
      </c>
      <c r="V1976" s="7">
        <f>VLOOKUP($A1976,'[1]Prices 23 nov'!$A$2:$Q$5001,13,FALSE)</f>
        <v>51.107802568003542</v>
      </c>
      <c r="W1976" s="7">
        <f>VLOOKUP($A1976,'[1]Prices 23 nov'!$A$2:$Q$5001,14,FALSE)</f>
        <v>54.293527007102973</v>
      </c>
      <c r="X1976" s="7">
        <f>VLOOKUP($A1976,'[1]Prices 23 nov'!$A$2:$Q$5001,15,FALSE)</f>
        <v>54.140728395432227</v>
      </c>
      <c r="Y1976" s="7">
        <f>VLOOKUP($A1976,'[1]Prices 23 nov'!$A$2:$Q$5001,16,FALSE)</f>
        <v>53.055422008037567</v>
      </c>
      <c r="Z1976" s="7">
        <f>VLOOKUP($A1976,'[1]Prices 23 nov'!$A$2:$Q$5001,17,FALSE)</f>
        <v>53.314257208257906</v>
      </c>
    </row>
    <row r="1977" spans="1:26">
      <c r="A1977" s="4" t="s">
        <v>4375</v>
      </c>
      <c r="B1977" s="4" t="s">
        <v>2769</v>
      </c>
      <c r="C1977" s="5">
        <v>8822970368</v>
      </c>
      <c r="D1977" s="5">
        <v>1980</v>
      </c>
      <c r="E1977" s="6" t="s">
        <v>105</v>
      </c>
      <c r="F1977" s="4" t="s">
        <v>250</v>
      </c>
      <c r="G1977" s="4" t="s">
        <v>267</v>
      </c>
      <c r="H1977" s="4" t="s">
        <v>268</v>
      </c>
      <c r="I1977" s="4">
        <v>0</v>
      </c>
      <c r="J1977" s="5">
        <v>681.54998779296875</v>
      </c>
      <c r="K1977" s="5">
        <v>402.07000732421875</v>
      </c>
      <c r="L1977" s="4" t="s">
        <v>20</v>
      </c>
      <c r="M1977" s="4" t="s">
        <v>38</v>
      </c>
      <c r="N1977" s="7">
        <f>VLOOKUP($A1977,'[1]Prices 23 nov'!$A$2:$Q$5001,5,FALSE)</f>
        <v>16.158567647666349</v>
      </c>
      <c r="O1977" s="7">
        <f>VLOOKUP($A1977,'[1]Prices 23 nov'!$A$2:$Q$5001,6,FALSE)</f>
        <v>568.260009765625</v>
      </c>
      <c r="P1977" s="7">
        <f>VLOOKUP($A1977,'[1]Prices 23 nov'!$A$2:$Q$5001,7,FALSE)</f>
        <v>588.95501708984375</v>
      </c>
      <c r="Q1977" s="7">
        <f>VLOOKUP($A1977,'[1]Prices 23 nov'!$A$2:$Q$5001,8,FALSE)</f>
        <v>595.16998291015625</v>
      </c>
      <c r="R1977" s="7">
        <f>VLOOKUP($A1977,'[1]Prices 23 nov'!$A$2:$Q$5001,9,FALSE)</f>
        <v>552.739990234375</v>
      </c>
      <c r="S1977" s="7">
        <f>VLOOKUP($A1977,'[1]Prices 23 nov'!$A$2:$Q$5001,10,FALSE)</f>
        <v>460.76998901367188</v>
      </c>
      <c r="T1977" s="7">
        <f>VLOOKUP($A1977,'[1]Prices 23 nov'!$A$2:$Q$5001,11,FALSE)</f>
        <v>523.03997802734375</v>
      </c>
      <c r="U1977" s="7">
        <f>VLOOKUP($A1977,'[1]Prices 23 nov'!$A$2:$Q$5001,12,FALSE)</f>
        <v>561.155029296875</v>
      </c>
      <c r="V1977" s="7">
        <f>VLOOKUP($A1977,'[1]Prices 23 nov'!$A$2:$Q$5001,13,FALSE)</f>
        <v>573.30999755859375</v>
      </c>
      <c r="W1977" s="7">
        <f>VLOOKUP($A1977,'[1]Prices 23 nov'!$A$2:$Q$5001,14,FALSE)</f>
        <v>609.07000732421875</v>
      </c>
      <c r="X1977" s="7">
        <f>VLOOKUP($A1977,'[1]Prices 23 nov'!$A$2:$Q$5001,15,FALSE)</f>
        <v>649.55999755859375</v>
      </c>
      <c r="Y1977" s="7">
        <f>VLOOKUP($A1977,'[1]Prices 23 nov'!$A$2:$Q$5001,16,FALSE)</f>
        <v>627.3499755859375</v>
      </c>
      <c r="Z1977" s="7">
        <f>VLOOKUP($A1977,'[1]Prices 23 nov'!$A$2:$Q$5001,17,FALSE)</f>
        <v>613.82000732421875</v>
      </c>
    </row>
    <row r="1978" spans="1:26">
      <c r="A1978" s="4" t="s">
        <v>4376</v>
      </c>
      <c r="B1978" s="4" t="s">
        <v>4377</v>
      </c>
      <c r="C1978" s="5">
        <v>8821639168</v>
      </c>
      <c r="D1978" s="5">
        <v>1981</v>
      </c>
      <c r="E1978" s="6" t="s">
        <v>16</v>
      </c>
      <c r="F1978" s="4" t="s">
        <v>51</v>
      </c>
      <c r="G1978" s="4" t="s">
        <v>18</v>
      </c>
      <c r="H1978" s="4" t="s">
        <v>204</v>
      </c>
      <c r="I1978" s="4">
        <v>4.4285712242126465</v>
      </c>
      <c r="J1978" s="5">
        <v>127.90000152587891</v>
      </c>
      <c r="K1978" s="5">
        <v>39.009998321533203</v>
      </c>
      <c r="L1978" s="4" t="s">
        <v>168</v>
      </c>
      <c r="M1978" s="4" t="s">
        <v>282</v>
      </c>
      <c r="N1978" s="7">
        <f>VLOOKUP($A1978,'[1]Prices 23 nov'!$A$2:$Q$5001,5,FALSE)</f>
        <v>40.864137197251843</v>
      </c>
      <c r="O1978" s="7">
        <f>VLOOKUP($A1978,'[1]Prices 23 nov'!$A$2:$Q$5001,6,FALSE)</f>
        <v>76.410003662109375</v>
      </c>
      <c r="P1978" s="7">
        <f>VLOOKUP($A1978,'[1]Prices 23 nov'!$A$2:$Q$5001,7,FALSE)</f>
        <v>64.300003051757813</v>
      </c>
      <c r="Q1978" s="7">
        <f>VLOOKUP($A1978,'[1]Prices 23 nov'!$A$2:$Q$5001,8,FALSE)</f>
        <v>65.5</v>
      </c>
      <c r="R1978" s="7">
        <f>VLOOKUP($A1978,'[1]Prices 23 nov'!$A$2:$Q$5001,9,FALSE)</f>
        <v>72.739997863769531</v>
      </c>
      <c r="S1978" s="7">
        <f>VLOOKUP($A1978,'[1]Prices 23 nov'!$A$2:$Q$5001,10,FALSE)</f>
        <v>51.689998626708977</v>
      </c>
      <c r="T1978" s="7">
        <f>VLOOKUP($A1978,'[1]Prices 23 nov'!$A$2:$Q$5001,11,FALSE)</f>
        <v>62.139999389648438</v>
      </c>
      <c r="U1978" s="7">
        <f>VLOOKUP($A1978,'[1]Prices 23 nov'!$A$2:$Q$5001,12,FALSE)</f>
        <v>89.660003662109375</v>
      </c>
      <c r="V1978" s="7">
        <f>VLOOKUP($A1978,'[1]Prices 23 nov'!$A$2:$Q$5001,13,FALSE)</f>
        <v>94.720001220703125</v>
      </c>
      <c r="W1978" s="7">
        <f>VLOOKUP($A1978,'[1]Prices 23 nov'!$A$2:$Q$5001,14,FALSE)</f>
        <v>97.919998168945313</v>
      </c>
      <c r="X1978" s="7">
        <f>VLOOKUP($A1978,'[1]Prices 23 nov'!$A$2:$Q$5001,15,FALSE)</f>
        <v>109.9199981689453</v>
      </c>
      <c r="Y1978" s="7">
        <f>VLOOKUP($A1978,'[1]Prices 23 nov'!$A$2:$Q$5001,16,FALSE)</f>
        <v>111.8300018310547</v>
      </c>
      <c r="Z1978" s="7">
        <f>VLOOKUP($A1978,'[1]Prices 23 nov'!$A$2:$Q$5001,17,FALSE)</f>
        <v>99.239997863769531</v>
      </c>
    </row>
    <row r="1979" spans="1:26">
      <c r="A1979" s="4" t="s">
        <v>4378</v>
      </c>
      <c r="B1979" s="4" t="s">
        <v>4379</v>
      </c>
      <c r="C1979" s="5">
        <v>8820137984</v>
      </c>
      <c r="D1979" s="5">
        <v>1982</v>
      </c>
      <c r="E1979" s="6" t="s">
        <v>294</v>
      </c>
      <c r="F1979" s="4" t="s">
        <v>4380</v>
      </c>
      <c r="G1979" s="4" t="s">
        <v>4381</v>
      </c>
      <c r="H1979" s="4" t="s">
        <v>4382</v>
      </c>
      <c r="I1979" s="4">
        <v>4</v>
      </c>
      <c r="J1979" s="5">
        <v>0.52992124382279404</v>
      </c>
      <c r="K1979" s="5">
        <v>0.29950942421895205</v>
      </c>
      <c r="L1979" s="4" t="s">
        <v>523</v>
      </c>
      <c r="M1979" s="4" t="s">
        <v>172</v>
      </c>
      <c r="N1979" s="7">
        <f>VLOOKUP($A1979,'[1]Prices 23 nov'!$A$2:$Q$5001,5,FALSE)</f>
        <v>50.64429377353612</v>
      </c>
      <c r="O1979" s="7">
        <f>VLOOKUP($A1979,'[1]Prices 23 nov'!$A$2:$Q$5001,6,FALSE)</f>
        <v>0.39448277046904001</v>
      </c>
      <c r="P1979" s="7">
        <f>VLOOKUP($A1979,'[1]Prices 23 nov'!$A$2:$Q$5001,7,FALSE)</f>
        <v>0.38936111284419911</v>
      </c>
      <c r="Q1979" s="7">
        <f>VLOOKUP($A1979,'[1]Prices 23 nov'!$A$2:$Q$5001,8,FALSE)</f>
        <v>0.49462483055540202</v>
      </c>
      <c r="R1979" s="7">
        <f>VLOOKUP($A1979,'[1]Prices 23 nov'!$A$2:$Q$5001,9,FALSE)</f>
        <v>0.46533272834494699</v>
      </c>
      <c r="S1979" s="7">
        <f>VLOOKUP($A1979,'[1]Prices 23 nov'!$A$2:$Q$5001,10,FALSE)</f>
        <v>0.30126387556260098</v>
      </c>
      <c r="T1979" s="7">
        <f>VLOOKUP($A1979,'[1]Prices 23 nov'!$A$2:$Q$5001,11,FALSE)</f>
        <v>0.33432773780077701</v>
      </c>
      <c r="U1979" s="7">
        <f>VLOOKUP($A1979,'[1]Prices 23 nov'!$A$2:$Q$5001,12,FALSE)</f>
        <v>0.35901542892679611</v>
      </c>
      <c r="V1979" s="7">
        <f>VLOOKUP($A1979,'[1]Prices 23 nov'!$A$2:$Q$5001,13,FALSE)</f>
        <v>0.32795351790264199</v>
      </c>
      <c r="W1979" s="7">
        <f>VLOOKUP($A1979,'[1]Prices 23 nov'!$A$2:$Q$5001,14,FALSE)</f>
        <v>0.37352158323075801</v>
      </c>
      <c r="X1979" s="7">
        <f>VLOOKUP($A1979,'[1]Prices 23 nov'!$A$2:$Q$5001,15,FALSE)</f>
        <v>0.34734824113547802</v>
      </c>
      <c r="Y1979" s="7">
        <f>VLOOKUP($A1979,'[1]Prices 23 nov'!$A$2:$Q$5001,16,FALSE)</f>
        <v>0.37006342935222802</v>
      </c>
      <c r="Z1979" s="7">
        <f>VLOOKUP($A1979,'[1]Prices 23 nov'!$A$2:$Q$5001,17,FALSE)</f>
        <v>0.41994750499725297</v>
      </c>
    </row>
    <row r="1980" spans="1:26">
      <c r="A1980" s="4" t="s">
        <v>4383</v>
      </c>
      <c r="B1980" s="4" t="s">
        <v>4384</v>
      </c>
      <c r="C1980" s="5">
        <v>8819835904</v>
      </c>
      <c r="D1980" s="5">
        <v>1983</v>
      </c>
      <c r="E1980" s="6" t="s">
        <v>70</v>
      </c>
      <c r="F1980" s="4" t="s">
        <v>944</v>
      </c>
      <c r="G1980" s="4" t="s">
        <v>945</v>
      </c>
      <c r="H1980" s="4" t="s">
        <v>946</v>
      </c>
      <c r="I1980" s="4">
        <v>3.2666666507720947</v>
      </c>
      <c r="J1980" s="5">
        <v>2.4741386407653159</v>
      </c>
      <c r="K1980" s="5">
        <v>1.0251560493406771</v>
      </c>
      <c r="L1980" s="4" t="s">
        <v>20</v>
      </c>
      <c r="M1980" s="4" t="s">
        <v>129</v>
      </c>
      <c r="N1980" s="7">
        <f>VLOOKUP($A1980,'[1]Prices 23 nov'!$A$2:$Q$5001,5,FALSE)</f>
        <v>46.382596235710373</v>
      </c>
      <c r="O1980" s="7">
        <f>VLOOKUP($A1980,'[1]Prices 23 nov'!$A$2:$Q$5001,6,FALSE)</f>
        <v>1.710934389152271</v>
      </c>
      <c r="P1980" s="7">
        <f>VLOOKUP($A1980,'[1]Prices 23 nov'!$A$2:$Q$5001,7,FALSE)</f>
        <v>1.8584687599351919</v>
      </c>
      <c r="Q1980" s="7">
        <f>VLOOKUP($A1980,'[1]Prices 23 nov'!$A$2:$Q$5001,8,FALSE)</f>
        <v>1.8630370102330289</v>
      </c>
      <c r="R1980" s="7">
        <f>VLOOKUP($A1980,'[1]Prices 23 nov'!$A$2:$Q$5001,9,FALSE)</f>
        <v>1.562436203764918</v>
      </c>
      <c r="S1980" s="7">
        <f>VLOOKUP($A1980,'[1]Prices 23 nov'!$A$2:$Q$5001,10,FALSE)</f>
        <v>1.1504517999570401</v>
      </c>
      <c r="T1980" s="7">
        <f>VLOOKUP($A1980,'[1]Prices 23 nov'!$A$2:$Q$5001,11,FALSE)</f>
        <v>1.4979134883977849</v>
      </c>
      <c r="U1980" s="7">
        <f>VLOOKUP($A1980,'[1]Prices 23 nov'!$A$2:$Q$5001,12,FALSE)</f>
        <v>1.756961168252587</v>
      </c>
      <c r="V1980" s="7">
        <f>VLOOKUP($A1980,'[1]Prices 23 nov'!$A$2:$Q$5001,13,FALSE)</f>
        <v>1.9805540529029171</v>
      </c>
      <c r="W1980" s="7">
        <f>VLOOKUP($A1980,'[1]Prices 23 nov'!$A$2:$Q$5001,14,FALSE)</f>
        <v>1.980333884673513</v>
      </c>
      <c r="X1980" s="7">
        <f>VLOOKUP($A1980,'[1]Prices 23 nov'!$A$2:$Q$5001,15,FALSE)</f>
        <v>1.97003516917411</v>
      </c>
      <c r="Y1980" s="7">
        <f>VLOOKUP($A1980,'[1]Prices 23 nov'!$A$2:$Q$5001,16,FALSE)</f>
        <v>2.031928254445873</v>
      </c>
      <c r="Z1980" s="7">
        <f>VLOOKUP($A1980,'[1]Prices 23 nov'!$A$2:$Q$5001,17,FALSE)</f>
        <v>2.0752070554692641</v>
      </c>
    </row>
    <row r="1981" spans="1:26">
      <c r="A1981" s="4" t="s">
        <v>4385</v>
      </c>
      <c r="B1981" s="4" t="s">
        <v>4386</v>
      </c>
      <c r="C1981" s="5">
        <v>8814196736</v>
      </c>
      <c r="D1981" s="5">
        <v>1984</v>
      </c>
      <c r="E1981" s="6" t="s">
        <v>294</v>
      </c>
      <c r="F1981" s="4" t="s">
        <v>61</v>
      </c>
      <c r="G1981" s="4" t="s">
        <v>62</v>
      </c>
      <c r="H1981" s="4" t="s">
        <v>63</v>
      </c>
      <c r="I1981" s="4">
        <v>4.6666665077209473</v>
      </c>
      <c r="J1981" s="5">
        <v>1.5397827079871251</v>
      </c>
      <c r="K1981" s="5">
        <v>1.043238937892693</v>
      </c>
      <c r="L1981" s="4" t="s">
        <v>64</v>
      </c>
      <c r="M1981" s="4" t="s">
        <v>680</v>
      </c>
      <c r="N1981" s="7">
        <f>VLOOKUP($A1981,'[1]Prices 23 nov'!$A$2:$Q$5001,5,FALSE)</f>
        <v>11.23142842748257</v>
      </c>
      <c r="O1981" s="7">
        <f>VLOOKUP($A1981,'[1]Prices 23 nov'!$A$2:$Q$5001,6,FALSE)</f>
        <v>1.2908623164608031</v>
      </c>
      <c r="P1981" s="7">
        <f>VLOOKUP($A1981,'[1]Prices 23 nov'!$A$2:$Q$5001,7,FALSE)</f>
        <v>1.393644354046899</v>
      </c>
      <c r="Q1981" s="7">
        <f>VLOOKUP($A1981,'[1]Prices 23 nov'!$A$2:$Q$5001,8,FALSE)</f>
        <v>1.3069594919626011</v>
      </c>
      <c r="R1981" s="7">
        <f>VLOOKUP($A1981,'[1]Prices 23 nov'!$A$2:$Q$5001,9,FALSE)</f>
        <v>1.3370150577377591</v>
      </c>
      <c r="S1981" s="7">
        <f>VLOOKUP($A1981,'[1]Prices 23 nov'!$A$2:$Q$5001,10,FALSE)</f>
        <v>1.2261010792780951</v>
      </c>
      <c r="T1981" s="7">
        <f>VLOOKUP($A1981,'[1]Prices 23 nov'!$A$2:$Q$5001,11,FALSE)</f>
        <v>1.383536304106912</v>
      </c>
      <c r="U1981" s="7">
        <f>VLOOKUP($A1981,'[1]Prices 23 nov'!$A$2:$Q$5001,12,FALSE)</f>
        <v>1.371249317392127</v>
      </c>
      <c r="V1981" s="7">
        <f>VLOOKUP($A1981,'[1]Prices 23 nov'!$A$2:$Q$5001,13,FALSE)</f>
        <v>1.3889745600494761</v>
      </c>
      <c r="W1981" s="7">
        <f>VLOOKUP($A1981,'[1]Prices 23 nov'!$A$2:$Q$5001,14,FALSE)</f>
        <v>1.45445119984808</v>
      </c>
      <c r="X1981" s="7">
        <f>VLOOKUP($A1981,'[1]Prices 23 nov'!$A$2:$Q$5001,15,FALSE)</f>
        <v>1.454081682488322</v>
      </c>
      <c r="Y1981" s="7">
        <f>VLOOKUP($A1981,'[1]Prices 23 nov'!$A$2:$Q$5001,16,FALSE)</f>
        <v>1.426651484202182</v>
      </c>
      <c r="Z1981" s="7">
        <f>VLOOKUP($A1981,'[1]Prices 23 nov'!$A$2:$Q$5001,17,FALSE)</f>
        <v>1.4216184007293009</v>
      </c>
    </row>
    <row r="1982" spans="1:26">
      <c r="A1982" s="4" t="s">
        <v>4387</v>
      </c>
      <c r="B1982" s="4" t="s">
        <v>4388</v>
      </c>
      <c r="C1982" s="5">
        <v>8810462208</v>
      </c>
      <c r="D1982" s="5">
        <v>1985</v>
      </c>
      <c r="E1982" s="6" t="s">
        <v>34</v>
      </c>
      <c r="F1982" s="4" t="s">
        <v>437</v>
      </c>
      <c r="G1982" s="4" t="s">
        <v>438</v>
      </c>
      <c r="H1982" s="4" t="s">
        <v>439</v>
      </c>
      <c r="I1982" s="4">
        <v>3.8214285373687744</v>
      </c>
      <c r="J1982" s="5">
        <v>0.65205341923236804</v>
      </c>
      <c r="K1982" s="5">
        <v>0.31925899015963105</v>
      </c>
      <c r="L1982" s="4" t="s">
        <v>419</v>
      </c>
      <c r="M1982" s="4" t="s">
        <v>74</v>
      </c>
      <c r="N1982" s="7">
        <f>VLOOKUP($A1982,'[1]Prices 23 nov'!$A$2:$Q$5001,5,FALSE)</f>
        <v>-32.873798387391822</v>
      </c>
      <c r="O1982" s="7">
        <f>VLOOKUP($A1982,'[1]Prices 23 nov'!$A$2:$Q$5001,6,FALSE)</f>
        <v>0.61233674433302809</v>
      </c>
      <c r="P1982" s="7">
        <f>VLOOKUP($A1982,'[1]Prices 23 nov'!$A$2:$Q$5001,7,FALSE)</f>
        <v>0.62394696043352105</v>
      </c>
      <c r="Q1982" s="7">
        <f>VLOOKUP($A1982,'[1]Prices 23 nov'!$A$2:$Q$5001,8,FALSE)</f>
        <v>0.53304381633634501</v>
      </c>
      <c r="R1982" s="7">
        <f>VLOOKUP($A1982,'[1]Prices 23 nov'!$A$2:$Q$5001,9,FALSE)</f>
        <v>0.54379522401313807</v>
      </c>
      <c r="S1982" s="7">
        <f>VLOOKUP($A1982,'[1]Prices 23 nov'!$A$2:$Q$5001,10,FALSE)</f>
        <v>0.40608222717547399</v>
      </c>
      <c r="T1982" s="7">
        <f>VLOOKUP($A1982,'[1]Prices 23 nov'!$A$2:$Q$5001,11,FALSE)</f>
        <v>0.39732607245485202</v>
      </c>
      <c r="U1982" s="7">
        <f>VLOOKUP($A1982,'[1]Prices 23 nov'!$A$2:$Q$5001,12,FALSE)</f>
        <v>0.37997820923380798</v>
      </c>
      <c r="V1982" s="7">
        <f>VLOOKUP($A1982,'[1]Prices 23 nov'!$A$2:$Q$5001,13,FALSE)</f>
        <v>0.39469055877441411</v>
      </c>
      <c r="W1982" s="7">
        <f>VLOOKUP($A1982,'[1]Prices 23 nov'!$A$2:$Q$5001,14,FALSE)</f>
        <v>0.40992261779285899</v>
      </c>
      <c r="X1982" s="7">
        <f>VLOOKUP($A1982,'[1]Prices 23 nov'!$A$2:$Q$5001,15,FALSE)</f>
        <v>0.46614204495783801</v>
      </c>
      <c r="Y1982" s="7">
        <f>VLOOKUP($A1982,'[1]Prices 23 nov'!$A$2:$Q$5001,16,FALSE)</f>
        <v>0.39427965237472101</v>
      </c>
      <c r="Z1982" s="7">
        <f>VLOOKUP($A1982,'[1]Prices 23 nov'!$A$2:$Q$5001,17,FALSE)</f>
        <v>0.35081674158929799</v>
      </c>
    </row>
    <row r="1983" spans="1:26">
      <c r="A1983" s="4" t="s">
        <v>4389</v>
      </c>
      <c r="B1983" s="4" t="s">
        <v>4390</v>
      </c>
      <c r="C1983" s="5">
        <v>8790569984</v>
      </c>
      <c r="D1983" s="5">
        <v>1986</v>
      </c>
      <c r="E1983" s="6" t="s">
        <v>70</v>
      </c>
      <c r="F1983" s="4" t="s">
        <v>141</v>
      </c>
      <c r="G1983" s="4" t="s">
        <v>142</v>
      </c>
      <c r="H1983" s="4" t="s">
        <v>143</v>
      </c>
      <c r="I1983" s="4">
        <v>4</v>
      </c>
      <c r="J1983" s="5">
        <v>103.56568618178379</v>
      </c>
      <c r="K1983" s="5">
        <v>66.412780977150291</v>
      </c>
      <c r="L1983" s="4" t="s">
        <v>144</v>
      </c>
      <c r="M1983" s="4" t="s">
        <v>2580</v>
      </c>
      <c r="N1983" s="7">
        <f>VLOOKUP($A1983,'[1]Prices 23 nov'!$A$2:$Q$5001,5,FALSE)</f>
        <v>6.8748053500859552</v>
      </c>
      <c r="O1983" s="7">
        <f>VLOOKUP($A1983,'[1]Prices 23 nov'!$A$2:$Q$5001,6,FALSE)</f>
        <v>75.476891053840518</v>
      </c>
      <c r="P1983" s="7">
        <f>VLOOKUP($A1983,'[1]Prices 23 nov'!$A$2:$Q$5001,7,FALSE)</f>
        <v>74.735385365784168</v>
      </c>
      <c r="Q1983" s="7">
        <f>VLOOKUP($A1983,'[1]Prices 23 nov'!$A$2:$Q$5001,8,FALSE)</f>
        <v>77.482288647443056</v>
      </c>
      <c r="R1983" s="7">
        <f>VLOOKUP($A1983,'[1]Prices 23 nov'!$A$2:$Q$5001,9,FALSE)</f>
        <v>80.456573506817222</v>
      </c>
      <c r="S1983" s="7">
        <f>VLOOKUP($A1983,'[1]Prices 23 nov'!$A$2:$Q$5001,10,FALSE)</f>
        <v>82.461709706112742</v>
      </c>
      <c r="T1983" s="7">
        <f>VLOOKUP($A1983,'[1]Prices 23 nov'!$A$2:$Q$5001,11,FALSE)</f>
        <v>84.379093209281564</v>
      </c>
      <c r="U1983" s="7">
        <f>VLOOKUP($A1983,'[1]Prices 23 nov'!$A$2:$Q$5001,12,FALSE)</f>
        <v>83.379806913435459</v>
      </c>
      <c r="V1983" s="7">
        <f>VLOOKUP($A1983,'[1]Prices 23 nov'!$A$2:$Q$5001,13,FALSE)</f>
        <v>87.134614214301109</v>
      </c>
      <c r="W1983" s="7">
        <f>VLOOKUP($A1983,'[1]Prices 23 nov'!$A$2:$Q$5001,14,FALSE)</f>
        <v>89.829394510015845</v>
      </c>
      <c r="X1983" s="7">
        <f>VLOOKUP($A1983,'[1]Prices 23 nov'!$A$2:$Q$5001,15,FALSE)</f>
        <v>99.698170581832528</v>
      </c>
      <c r="Y1983" s="7">
        <f>VLOOKUP($A1983,'[1]Prices 23 nov'!$A$2:$Q$5001,16,FALSE)</f>
        <v>93.79440676420927</v>
      </c>
      <c r="Z1983" s="7">
        <f>VLOOKUP($A1983,'[1]Prices 23 nov'!$A$2:$Q$5001,17,FALSE)</f>
        <v>87.076774295419455</v>
      </c>
    </row>
    <row r="1984" spans="1:26">
      <c r="A1984" s="4" t="s">
        <v>4391</v>
      </c>
      <c r="B1984" s="4" t="s">
        <v>4392</v>
      </c>
      <c r="C1984" s="5">
        <v>8784179200</v>
      </c>
      <c r="D1984" s="5">
        <v>1987</v>
      </c>
      <c r="E1984" s="6" t="s">
        <v>70</v>
      </c>
      <c r="F1984" s="4" t="s">
        <v>17</v>
      </c>
      <c r="G1984" s="4" t="s">
        <v>18</v>
      </c>
      <c r="H1984" s="4" t="s">
        <v>19</v>
      </c>
      <c r="I1984" s="4" t="s">
        <v>479</v>
      </c>
      <c r="J1984" s="5">
        <v>215.86630249023438</v>
      </c>
      <c r="K1984" s="5">
        <v>102.58999633789063</v>
      </c>
      <c r="L1984" s="4" t="s">
        <v>20</v>
      </c>
      <c r="M1984" s="4" t="s">
        <v>38</v>
      </c>
      <c r="N1984" s="7">
        <f>VLOOKUP($A1984,'[1]Prices 23 nov'!$A$2:$Q$5001,5,FALSE)</f>
        <v>28.253181777625151</v>
      </c>
      <c r="O1984" s="7">
        <f>VLOOKUP($A1984,'[1]Prices 23 nov'!$A$2:$Q$5001,6,FALSE)</f>
        <v>155.46000671386719</v>
      </c>
      <c r="P1984" s="7">
        <f>VLOOKUP($A1984,'[1]Prices 23 nov'!$A$2:$Q$5001,7,FALSE)</f>
        <v>151.30999755859381</v>
      </c>
      <c r="Q1984" s="7">
        <f>VLOOKUP($A1984,'[1]Prices 23 nov'!$A$2:$Q$5001,8,FALSE)</f>
        <v>160.11000061035159</v>
      </c>
      <c r="R1984" s="7">
        <f>VLOOKUP($A1984,'[1]Prices 23 nov'!$A$2:$Q$5001,9,FALSE)</f>
        <v>149.44000244140619</v>
      </c>
      <c r="S1984" s="7">
        <f>VLOOKUP($A1984,'[1]Prices 23 nov'!$A$2:$Q$5001,10,FALSE)</f>
        <v>115.76999664306641</v>
      </c>
      <c r="T1984" s="7">
        <f>VLOOKUP($A1984,'[1]Prices 23 nov'!$A$2:$Q$5001,11,FALSE)</f>
        <v>151.44000244140619</v>
      </c>
      <c r="U1984" s="7">
        <f>VLOOKUP($A1984,'[1]Prices 23 nov'!$A$2:$Q$5001,12,FALSE)</f>
        <v>153.27000427246091</v>
      </c>
      <c r="V1984" s="7">
        <f>VLOOKUP($A1984,'[1]Prices 23 nov'!$A$2:$Q$5001,13,FALSE)</f>
        <v>149.41999816894531</v>
      </c>
      <c r="W1984" s="7">
        <f>VLOOKUP($A1984,'[1]Prices 23 nov'!$A$2:$Q$5001,14,FALSE)</f>
        <v>166.21000671386719</v>
      </c>
      <c r="X1984" s="7">
        <f>VLOOKUP($A1984,'[1]Prices 23 nov'!$A$2:$Q$5001,15,FALSE)</f>
        <v>164.96000671386719</v>
      </c>
      <c r="Y1984" s="7">
        <f>VLOOKUP($A1984,'[1]Prices 23 nov'!$A$2:$Q$5001,16,FALSE)</f>
        <v>163.19000244140619</v>
      </c>
      <c r="Z1984" s="7">
        <f>VLOOKUP($A1984,'[1]Prices 23 nov'!$A$2:$Q$5001,17,FALSE)</f>
        <v>195.00999450683591</v>
      </c>
    </row>
    <row r="1985" spans="1:26">
      <c r="A1985" s="4" t="s">
        <v>4393</v>
      </c>
      <c r="B1985" s="4" t="s">
        <v>4394</v>
      </c>
      <c r="C1985" s="5">
        <v>8781071360</v>
      </c>
      <c r="D1985" s="5">
        <v>1988</v>
      </c>
      <c r="E1985" s="6" t="s">
        <v>70</v>
      </c>
      <c r="F1985" s="4" t="s">
        <v>17</v>
      </c>
      <c r="G1985" s="4" t="s">
        <v>262</v>
      </c>
      <c r="H1985" s="4" t="s">
        <v>263</v>
      </c>
      <c r="I1985" s="4">
        <v>5</v>
      </c>
      <c r="J1985" s="5">
        <v>178.2550048828125</v>
      </c>
      <c r="K1985" s="5">
        <v>92</v>
      </c>
      <c r="L1985" s="4" t="s">
        <v>41</v>
      </c>
      <c r="M1985" s="4" t="s">
        <v>805</v>
      </c>
      <c r="N1985" s="7">
        <f>VLOOKUP($A1985,'[1]Prices 23 nov'!$A$2:$Q$5001,5,FALSE)</f>
        <v>33.262822288295233</v>
      </c>
      <c r="O1985" s="7">
        <f>VLOOKUP($A1985,'[1]Prices 23 nov'!$A$2:$Q$5001,6,FALSE)</f>
        <v>110.6600036621094</v>
      </c>
      <c r="P1985" s="7">
        <f>VLOOKUP($A1985,'[1]Prices 23 nov'!$A$2:$Q$5001,7,FALSE)</f>
        <v>139.1199951171875</v>
      </c>
      <c r="Q1985" s="7">
        <f>VLOOKUP($A1985,'[1]Prices 23 nov'!$A$2:$Q$5001,8,FALSE)</f>
        <v>140.05000305175781</v>
      </c>
      <c r="R1985" s="7">
        <f>VLOOKUP($A1985,'[1]Prices 23 nov'!$A$2:$Q$5001,9,FALSE)</f>
        <v>135.32000732421881</v>
      </c>
      <c r="S1985" s="7">
        <f>VLOOKUP($A1985,'[1]Prices 23 nov'!$A$2:$Q$5001,10,FALSE)</f>
        <v>113</v>
      </c>
      <c r="T1985" s="7">
        <f>VLOOKUP($A1985,'[1]Prices 23 nov'!$A$2:$Q$5001,11,FALSE)</f>
        <v>128.36000061035159</v>
      </c>
      <c r="U1985" s="7">
        <f>VLOOKUP($A1985,'[1]Prices 23 nov'!$A$2:$Q$5001,12,FALSE)</f>
        <v>146.17999267578119</v>
      </c>
      <c r="V1985" s="7">
        <f>VLOOKUP($A1985,'[1]Prices 23 nov'!$A$2:$Q$5001,13,FALSE)</f>
        <v>152.8500061035156</v>
      </c>
      <c r="W1985" s="7">
        <f>VLOOKUP($A1985,'[1]Prices 23 nov'!$A$2:$Q$5001,14,FALSE)</f>
        <v>144.0899963378906</v>
      </c>
      <c r="X1985" s="7">
        <f>VLOOKUP($A1985,'[1]Prices 23 nov'!$A$2:$Q$5001,15,FALSE)</f>
        <v>144.05999755859381</v>
      </c>
      <c r="Y1985" s="7">
        <f>VLOOKUP($A1985,'[1]Prices 23 nov'!$A$2:$Q$5001,16,FALSE)</f>
        <v>156</v>
      </c>
      <c r="Z1985" s="7">
        <f>VLOOKUP($A1985,'[1]Prices 23 nov'!$A$2:$Q$5001,17,FALSE)</f>
        <v>162.49000549316409</v>
      </c>
    </row>
    <row r="1986" spans="1:26">
      <c r="A1986" s="4" t="s">
        <v>4395</v>
      </c>
      <c r="B1986" s="4" t="s">
        <v>4396</v>
      </c>
      <c r="C1986" s="5">
        <v>8775287808</v>
      </c>
      <c r="D1986" s="5">
        <v>1989</v>
      </c>
      <c r="E1986" s="6" t="s">
        <v>294</v>
      </c>
      <c r="F1986" s="4" t="s">
        <v>45</v>
      </c>
      <c r="G1986" s="4" t="s">
        <v>46</v>
      </c>
      <c r="H1986" s="4" t="s">
        <v>102</v>
      </c>
      <c r="I1986" s="4">
        <v>4.6666665077209473</v>
      </c>
      <c r="J1986" s="5">
        <v>0.59780933037224004</v>
      </c>
      <c r="K1986" s="5">
        <v>0.32128617818308702</v>
      </c>
      <c r="L1986" s="4" t="s">
        <v>1207</v>
      </c>
      <c r="M1986" s="4" t="s">
        <v>191</v>
      </c>
      <c r="N1986" s="7">
        <f>VLOOKUP($A1986,'[1]Prices 23 nov'!$A$2:$Q$5001,5,FALSE)</f>
        <v>-30.854265156969181</v>
      </c>
      <c r="O1986" s="7">
        <f>VLOOKUP($A1986,'[1]Prices 23 nov'!$A$2:$Q$5001,6,FALSE)</f>
        <v>0.53137809234846101</v>
      </c>
      <c r="P1986" s="7">
        <f>VLOOKUP($A1986,'[1]Prices 23 nov'!$A$2:$Q$5001,7,FALSE)</f>
        <v>0.55819325638935202</v>
      </c>
      <c r="Q1986" s="7">
        <f>VLOOKUP($A1986,'[1]Prices 23 nov'!$A$2:$Q$5001,8,FALSE)</f>
        <v>0.45059541612863502</v>
      </c>
      <c r="R1986" s="7">
        <f>VLOOKUP($A1986,'[1]Prices 23 nov'!$A$2:$Q$5001,9,FALSE)</f>
        <v>0.54104767455157809</v>
      </c>
      <c r="S1986" s="7">
        <f>VLOOKUP($A1986,'[1]Prices 23 nov'!$A$2:$Q$5001,10,FALSE)</f>
        <v>0.49012018423180598</v>
      </c>
      <c r="T1986" s="7">
        <f>VLOOKUP($A1986,'[1]Prices 23 nov'!$A$2:$Q$5001,11,FALSE)</f>
        <v>0.49404057233868998</v>
      </c>
      <c r="U1986" s="7">
        <f>VLOOKUP($A1986,'[1]Prices 23 nov'!$A$2:$Q$5001,12,FALSE)</f>
        <v>0.45022963542585998</v>
      </c>
      <c r="V1986" s="7">
        <f>VLOOKUP($A1986,'[1]Prices 23 nov'!$A$2:$Q$5001,13,FALSE)</f>
        <v>0.42964415072509599</v>
      </c>
      <c r="W1986" s="7">
        <f>VLOOKUP($A1986,'[1]Prices 23 nov'!$A$2:$Q$5001,14,FALSE)</f>
        <v>0.43868140616645201</v>
      </c>
      <c r="X1986" s="7">
        <f>VLOOKUP($A1986,'[1]Prices 23 nov'!$A$2:$Q$5001,15,FALSE)</f>
        <v>0.39741933315030997</v>
      </c>
      <c r="Y1986" s="7">
        <f>VLOOKUP($A1986,'[1]Prices 23 nov'!$A$2:$Q$5001,16,FALSE)</f>
        <v>0.327733480478614</v>
      </c>
      <c r="Z1986" s="7">
        <f>VLOOKUP($A1986,'[1]Prices 23 nov'!$A$2:$Q$5001,17,FALSE)</f>
        <v>0.33805578513529599</v>
      </c>
    </row>
    <row r="1987" spans="1:26">
      <c r="A1987" s="4" t="s">
        <v>4397</v>
      </c>
      <c r="B1987" s="4" t="s">
        <v>4398</v>
      </c>
      <c r="C1987" s="5">
        <v>8770949120</v>
      </c>
      <c r="D1987" s="5">
        <v>1990</v>
      </c>
      <c r="E1987" s="6" t="s">
        <v>34</v>
      </c>
      <c r="F1987" s="4" t="s">
        <v>909</v>
      </c>
      <c r="G1987" s="4" t="s">
        <v>910</v>
      </c>
      <c r="H1987" s="4" t="s">
        <v>911</v>
      </c>
      <c r="I1987" s="4">
        <v>3.6666667461395264</v>
      </c>
      <c r="J1987" s="5">
        <v>47.208254519628454</v>
      </c>
      <c r="K1987" s="5">
        <v>14.863258026159334</v>
      </c>
      <c r="L1987" s="4" t="s">
        <v>41</v>
      </c>
      <c r="M1987" s="4" t="s">
        <v>245</v>
      </c>
      <c r="N1987" s="7">
        <f>VLOOKUP($A1987,'[1]Prices 23 nov'!$A$2:$Q$5001,5,FALSE)</f>
        <v>34.859943728453182</v>
      </c>
      <c r="O1987" s="7">
        <f>VLOOKUP($A1987,'[1]Prices 23 nov'!$A$2:$Q$5001,6,FALSE)</f>
        <v>27.597418704671782</v>
      </c>
      <c r="P1987" s="7">
        <f>VLOOKUP($A1987,'[1]Prices 23 nov'!$A$2:$Q$5001,7,FALSE)</f>
        <v>30.185114909613731</v>
      </c>
      <c r="Q1987" s="7">
        <f>VLOOKUP($A1987,'[1]Prices 23 nov'!$A$2:$Q$5001,8,FALSE)</f>
        <v>30.303356088709279</v>
      </c>
      <c r="R1987" s="7">
        <f>VLOOKUP($A1987,'[1]Prices 23 nov'!$A$2:$Q$5001,9,FALSE)</f>
        <v>25.332502901585489</v>
      </c>
      <c r="S1987" s="7">
        <f>VLOOKUP($A1987,'[1]Prices 23 nov'!$A$2:$Q$5001,10,FALSE)</f>
        <v>18.29941588640213</v>
      </c>
      <c r="T1987" s="7">
        <f>VLOOKUP($A1987,'[1]Prices 23 nov'!$A$2:$Q$5001,11,FALSE)</f>
        <v>21.025755269612318</v>
      </c>
      <c r="U1987" s="7">
        <f>VLOOKUP($A1987,'[1]Prices 23 nov'!$A$2:$Q$5001,12,FALSE)</f>
        <v>25.026221305131909</v>
      </c>
      <c r="V1987" s="7">
        <f>VLOOKUP($A1987,'[1]Prices 23 nov'!$A$2:$Q$5001,13,FALSE)</f>
        <v>26.37498951468206</v>
      </c>
      <c r="W1987" s="7">
        <f>VLOOKUP($A1987,'[1]Prices 23 nov'!$A$2:$Q$5001,14,FALSE)</f>
        <v>36.963212303817272</v>
      </c>
      <c r="X1987" s="7">
        <f>VLOOKUP($A1987,'[1]Prices 23 nov'!$A$2:$Q$5001,15,FALSE)</f>
        <v>43.348964676260948</v>
      </c>
      <c r="Y1987" s="7">
        <f>VLOOKUP($A1987,'[1]Prices 23 nov'!$A$2:$Q$5001,16,FALSE)</f>
        <v>44.948767762631178</v>
      </c>
      <c r="Z1987" s="7">
        <f>VLOOKUP($A1987,'[1]Prices 23 nov'!$A$2:$Q$5001,17,FALSE)</f>
        <v>40.126451761048664</v>
      </c>
    </row>
    <row r="1988" spans="1:26">
      <c r="A1988" s="4" t="s">
        <v>4399</v>
      </c>
      <c r="B1988" s="4" t="s">
        <v>4400</v>
      </c>
      <c r="C1988" s="5">
        <v>8767367168</v>
      </c>
      <c r="D1988" s="5">
        <v>1991</v>
      </c>
      <c r="E1988" s="6" t="s">
        <v>273</v>
      </c>
      <c r="F1988" s="4" t="s">
        <v>141</v>
      </c>
      <c r="G1988" s="4" t="s">
        <v>142</v>
      </c>
      <c r="H1988" s="4" t="s">
        <v>143</v>
      </c>
      <c r="I1988" s="4">
        <v>3.5714285373687744</v>
      </c>
      <c r="J1988" s="5">
        <v>21.178496269370576</v>
      </c>
      <c r="K1988" s="5">
        <v>14.608938547486032</v>
      </c>
      <c r="L1988" s="4" t="s">
        <v>168</v>
      </c>
      <c r="M1988" s="4" t="s">
        <v>668</v>
      </c>
      <c r="N1988" s="7">
        <f>VLOOKUP($A1988,'[1]Prices 23 nov'!$A$2:$Q$5001,5,FALSE)</f>
        <v>10.93405904168341</v>
      </c>
      <c r="O1988" s="7">
        <f>VLOOKUP($A1988,'[1]Prices 23 nov'!$A$2:$Q$5001,6,FALSE)</f>
        <v>19.048056223429739</v>
      </c>
      <c r="P1988" s="7">
        <f>VLOOKUP($A1988,'[1]Prices 23 nov'!$A$2:$Q$5001,7,FALSE)</f>
        <v>19.24528211820871</v>
      </c>
      <c r="Q1988" s="7">
        <f>VLOOKUP($A1988,'[1]Prices 23 nov'!$A$2:$Q$5001,8,FALSE)</f>
        <v>17.235668246634301</v>
      </c>
      <c r="R1988" s="7">
        <f>VLOOKUP($A1988,'[1]Prices 23 nov'!$A$2:$Q$5001,9,FALSE)</f>
        <v>16.007795766927298</v>
      </c>
      <c r="S1988" s="7">
        <f>VLOOKUP($A1988,'[1]Prices 23 nov'!$A$2:$Q$5001,10,FALSE)</f>
        <v>18.266716215759519</v>
      </c>
      <c r="T1988" s="7">
        <f>VLOOKUP($A1988,'[1]Prices 23 nov'!$A$2:$Q$5001,11,FALSE)</f>
        <v>18.94549451302737</v>
      </c>
      <c r="U1988" s="7">
        <f>VLOOKUP($A1988,'[1]Prices 23 nov'!$A$2:$Q$5001,12,FALSE)</f>
        <v>20.394124455749989</v>
      </c>
      <c r="V1988" s="7">
        <f>VLOOKUP($A1988,'[1]Prices 23 nov'!$A$2:$Q$5001,13,FALSE)</f>
        <v>19.39117536414415</v>
      </c>
      <c r="W1988" s="7">
        <f>VLOOKUP($A1988,'[1]Prices 23 nov'!$A$2:$Q$5001,14,FALSE)</f>
        <v>19.096994047984481</v>
      </c>
      <c r="X1988" s="7">
        <f>VLOOKUP($A1988,'[1]Prices 23 nov'!$A$2:$Q$5001,15,FALSE)</f>
        <v>19.637804271653291</v>
      </c>
      <c r="Y1988" s="7">
        <f>VLOOKUP($A1988,'[1]Prices 23 nov'!$A$2:$Q$5001,16,FALSE)</f>
        <v>19.42207412794232</v>
      </c>
      <c r="Z1988" s="7">
        <f>VLOOKUP($A1988,'[1]Prices 23 nov'!$A$2:$Q$5001,17,FALSE)</f>
        <v>19.093943279236559</v>
      </c>
    </row>
    <row r="1989" spans="1:26">
      <c r="A1989" s="4" t="s">
        <v>4401</v>
      </c>
      <c r="B1989" s="4" t="s">
        <v>4402</v>
      </c>
      <c r="C1989" s="5">
        <v>8767322112</v>
      </c>
      <c r="D1989" s="5">
        <v>1992</v>
      </c>
      <c r="E1989" s="6" t="s">
        <v>294</v>
      </c>
      <c r="F1989" s="4" t="s">
        <v>992</v>
      </c>
      <c r="G1989" s="4" t="s">
        <v>495</v>
      </c>
      <c r="H1989" s="4" t="s">
        <v>993</v>
      </c>
      <c r="I1989" s="4">
        <v>4.3076925277709961</v>
      </c>
      <c r="J1989" s="5">
        <v>3.1615418755889411</v>
      </c>
      <c r="K1989" s="5">
        <v>1.9071139270012831</v>
      </c>
      <c r="L1989" s="4" t="s">
        <v>20</v>
      </c>
      <c r="M1989" s="4" t="s">
        <v>1671</v>
      </c>
      <c r="N1989" s="7">
        <f>VLOOKUP($A1989,'[1]Prices 23 nov'!$A$2:$Q$5001,5,FALSE)</f>
        <v>-2.1097607124732081</v>
      </c>
      <c r="O1989" s="7">
        <f>VLOOKUP($A1989,'[1]Prices 23 nov'!$A$2:$Q$5001,6,FALSE)</f>
        <v>2.9932669701299801</v>
      </c>
      <c r="P1989" s="7">
        <f>VLOOKUP($A1989,'[1]Prices 23 nov'!$A$2:$Q$5001,7,FALSE)</f>
        <v>2.9263220401413719</v>
      </c>
      <c r="Q1989" s="7">
        <f>VLOOKUP($A1989,'[1]Prices 23 nov'!$A$2:$Q$5001,8,FALSE)</f>
        <v>2.9585801087405339</v>
      </c>
      <c r="R1989" s="7">
        <f>VLOOKUP($A1989,'[1]Prices 23 nov'!$A$2:$Q$5001,9,FALSE)</f>
        <v>3.0163416320738179</v>
      </c>
      <c r="S1989" s="7">
        <f>VLOOKUP($A1989,'[1]Prices 23 nov'!$A$2:$Q$5001,10,FALSE)</f>
        <v>2.1239553894339172</v>
      </c>
      <c r="T1989" s="7">
        <f>VLOOKUP($A1989,'[1]Prices 23 nov'!$A$2:$Q$5001,11,FALSE)</f>
        <v>2.4219743180780848</v>
      </c>
      <c r="U1989" s="7">
        <f>VLOOKUP($A1989,'[1]Prices 23 nov'!$A$2:$Q$5001,12,FALSE)</f>
        <v>2.286607028297226</v>
      </c>
      <c r="V1989" s="7">
        <f>VLOOKUP($A1989,'[1]Prices 23 nov'!$A$2:$Q$5001,13,FALSE)</f>
        <v>2.367797865032458</v>
      </c>
      <c r="W1989" s="7">
        <f>VLOOKUP($A1989,'[1]Prices 23 nov'!$A$2:$Q$5001,14,FALSE)</f>
        <v>2.3392662196582852</v>
      </c>
      <c r="X1989" s="7">
        <f>VLOOKUP($A1989,'[1]Prices 23 nov'!$A$2:$Q$5001,15,FALSE)</f>
        <v>2.5215027370064149</v>
      </c>
      <c r="Y1989" s="7">
        <f>VLOOKUP($A1989,'[1]Prices 23 nov'!$A$2:$Q$5001,16,FALSE)</f>
        <v>2.5898752646348271</v>
      </c>
      <c r="Z1989" s="7">
        <f>VLOOKUP($A1989,'[1]Prices 23 nov'!$A$2:$Q$5001,17,FALSE)</f>
        <v>2.553409396234855</v>
      </c>
    </row>
    <row r="1990" spans="1:26">
      <c r="A1990" s="4" t="s">
        <v>4403</v>
      </c>
      <c r="B1990" s="4" t="s">
        <v>4404</v>
      </c>
      <c r="C1990" s="5">
        <v>8763871232</v>
      </c>
      <c r="D1990" s="5">
        <v>1993</v>
      </c>
      <c r="E1990" s="6" t="s">
        <v>67</v>
      </c>
      <c r="F1990" s="4" t="s">
        <v>115</v>
      </c>
      <c r="G1990" s="4" t="s">
        <v>116</v>
      </c>
      <c r="H1990" s="4" t="s">
        <v>117</v>
      </c>
      <c r="I1990" s="4">
        <v>4</v>
      </c>
      <c r="J1990" s="5">
        <v>179.89109999999999</v>
      </c>
      <c r="K1990" s="5">
        <v>96.357963297271723</v>
      </c>
      <c r="L1990" s="4" t="s">
        <v>35</v>
      </c>
      <c r="M1990" s="4" t="s">
        <v>245</v>
      </c>
      <c r="N1990" s="7">
        <f>VLOOKUP($A1990,'[1]Prices 23 nov'!$A$2:$Q$5001,5,FALSE)</f>
        <v>6.3580611267803899</v>
      </c>
      <c r="O1990" s="7">
        <f>VLOOKUP($A1990,'[1]Prices 23 nov'!$A$2:$Q$5001,6,FALSE)</f>
        <v>156.48974731588351</v>
      </c>
      <c r="P1990" s="7">
        <f>VLOOKUP($A1990,'[1]Prices 23 nov'!$A$2:$Q$5001,7,FALSE)</f>
        <v>148.47335297874449</v>
      </c>
      <c r="Q1990" s="7">
        <f>VLOOKUP($A1990,'[1]Prices 23 nov'!$A$2:$Q$5001,8,FALSE)</f>
        <v>130.8279791964342</v>
      </c>
      <c r="R1990" s="7">
        <f>VLOOKUP($A1990,'[1]Prices 23 nov'!$A$2:$Q$5001,9,FALSE)</f>
        <v>130.35880185241689</v>
      </c>
      <c r="S1990" s="7">
        <f>VLOOKUP($A1990,'[1]Prices 23 nov'!$A$2:$Q$5001,10,FALSE)</f>
        <v>126.948493341446</v>
      </c>
      <c r="T1990" s="7">
        <f>VLOOKUP($A1990,'[1]Prices 23 nov'!$A$2:$Q$5001,11,FALSE)</f>
        <v>120.648237196121</v>
      </c>
      <c r="U1990" s="7">
        <f>VLOOKUP($A1990,'[1]Prices 23 nov'!$A$2:$Q$5001,12,FALSE)</f>
        <v>135.34080259246821</v>
      </c>
      <c r="V1990" s="7">
        <f>VLOOKUP($A1990,'[1]Prices 23 nov'!$A$2:$Q$5001,13,FALSE)</f>
        <v>161.75104599853509</v>
      </c>
      <c r="W1990" s="7">
        <f>VLOOKUP($A1990,'[1]Prices 23 nov'!$A$2:$Q$5001,14,FALSE)</f>
        <v>166.13086059631311</v>
      </c>
      <c r="X1990" s="7">
        <f>VLOOKUP($A1990,'[1]Prices 23 nov'!$A$2:$Q$5001,15,FALSE)</f>
        <v>173.8783800541114</v>
      </c>
      <c r="Y1990" s="7">
        <f>VLOOKUP($A1990,'[1]Prices 23 nov'!$A$2:$Q$5001,16,FALSE)</f>
        <v>164.89979122467051</v>
      </c>
      <c r="Z1990" s="7">
        <f>VLOOKUP($A1990,'[1]Prices 23 nov'!$A$2:$Q$5001,17,FALSE)</f>
        <v>165.69899350404739</v>
      </c>
    </row>
    <row r="1991" spans="1:26">
      <c r="A1991" s="4" t="s">
        <v>4405</v>
      </c>
      <c r="B1991" s="4" t="s">
        <v>4406</v>
      </c>
      <c r="C1991" s="5">
        <v>8762708992</v>
      </c>
      <c r="D1991" s="5">
        <v>1994</v>
      </c>
      <c r="E1991" s="6" t="s">
        <v>70</v>
      </c>
      <c r="F1991" s="4" t="s">
        <v>45</v>
      </c>
      <c r="G1991" s="4" t="s">
        <v>46</v>
      </c>
      <c r="H1991" s="4" t="s">
        <v>47</v>
      </c>
      <c r="I1991" s="4">
        <v>4.7199997901916504</v>
      </c>
      <c r="J1991" s="5">
        <v>9.2900828365719583</v>
      </c>
      <c r="K1991" s="5">
        <v>6.3610791458892733</v>
      </c>
      <c r="L1991" s="4" t="s">
        <v>48</v>
      </c>
      <c r="M1991" s="4" t="s">
        <v>2278</v>
      </c>
      <c r="N1991" s="7">
        <f>VLOOKUP($A1991,'[1]Prices 23 nov'!$A$2:$Q$5001,5,FALSE)</f>
        <v>17.426373276368601</v>
      </c>
      <c r="O1991" s="7">
        <f>VLOOKUP($A1991,'[1]Prices 23 nov'!$A$2:$Q$5001,6,FALSE)</f>
        <v>6.5783588364720336</v>
      </c>
      <c r="P1991" s="7">
        <f>VLOOKUP($A1991,'[1]Prices 23 nov'!$A$2:$Q$5001,7,FALSE)</f>
        <v>7.1217761859297752</v>
      </c>
      <c r="Q1991" s="7">
        <f>VLOOKUP($A1991,'[1]Prices 23 nov'!$A$2:$Q$5001,8,FALSE)</f>
        <v>7.5506919552852878</v>
      </c>
      <c r="R1991" s="7">
        <f>VLOOKUP($A1991,'[1]Prices 23 nov'!$A$2:$Q$5001,9,FALSE)</f>
        <v>7.6466357111930847</v>
      </c>
      <c r="S1991" s="7">
        <f>VLOOKUP($A1991,'[1]Prices 23 nov'!$A$2:$Q$5001,10,FALSE)</f>
        <v>7.4807818531990051</v>
      </c>
      <c r="T1991" s="7">
        <f>VLOOKUP($A1991,'[1]Prices 23 nov'!$A$2:$Q$5001,11,FALSE)</f>
        <v>8.919819063079558</v>
      </c>
      <c r="U1991" s="7">
        <f>VLOOKUP($A1991,'[1]Prices 23 nov'!$A$2:$Q$5001,12,FALSE)</f>
        <v>8.3337632326755511</v>
      </c>
      <c r="V1991" s="7">
        <f>VLOOKUP($A1991,'[1]Prices 23 nov'!$A$2:$Q$5001,13,FALSE)</f>
        <v>7.831651914208237</v>
      </c>
      <c r="W1991" s="7">
        <f>VLOOKUP($A1991,'[1]Prices 23 nov'!$A$2:$Q$5001,14,FALSE)</f>
        <v>8.3865560591220856</v>
      </c>
      <c r="X1991" s="7">
        <f>VLOOKUP($A1991,'[1]Prices 23 nov'!$A$2:$Q$5001,15,FALSE)</f>
        <v>7.9354836344718933</v>
      </c>
      <c r="Y1991" s="7">
        <f>VLOOKUP($A1991,'[1]Prices 23 nov'!$A$2:$Q$5001,16,FALSE)</f>
        <v>7.2578773833811283</v>
      </c>
      <c r="Z1991" s="7">
        <f>VLOOKUP($A1991,'[1]Prices 23 nov'!$A$2:$Q$5001,17,FALSE)</f>
        <v>6.8256306605422878</v>
      </c>
    </row>
    <row r="1992" spans="1:26">
      <c r="A1992" s="4" t="s">
        <v>4407</v>
      </c>
      <c r="B1992" s="4" t="s">
        <v>4408</v>
      </c>
      <c r="C1992" s="5">
        <v>8754341888</v>
      </c>
      <c r="D1992" s="5">
        <v>1995</v>
      </c>
      <c r="E1992" s="6" t="s">
        <v>67</v>
      </c>
      <c r="F1992" s="4" t="s">
        <v>17</v>
      </c>
      <c r="G1992" s="4" t="s">
        <v>18</v>
      </c>
      <c r="H1992" s="4" t="s">
        <v>19</v>
      </c>
      <c r="I1992" s="4">
        <v>3.2727272510528564</v>
      </c>
      <c r="J1992" s="5">
        <v>106.27999877929688</v>
      </c>
      <c r="K1992" s="5">
        <v>38.509998321533203</v>
      </c>
      <c r="L1992" s="4" t="s">
        <v>64</v>
      </c>
      <c r="M1992" s="4" t="s">
        <v>790</v>
      </c>
      <c r="N1992" s="7">
        <f>VLOOKUP($A1992,'[1]Prices 23 nov'!$A$2:$Q$5001,5,FALSE)</f>
        <v>41.993914431098467</v>
      </c>
      <c r="O1992" s="7">
        <f>VLOOKUP($A1992,'[1]Prices 23 nov'!$A$2:$Q$5001,6,FALSE)</f>
        <v>76.419998168945313</v>
      </c>
      <c r="P1992" s="7">
        <f>VLOOKUP($A1992,'[1]Prices 23 nov'!$A$2:$Q$5001,7,FALSE)</f>
        <v>75.540000915527344</v>
      </c>
      <c r="Q1992" s="7">
        <f>VLOOKUP($A1992,'[1]Prices 23 nov'!$A$2:$Q$5001,8,FALSE)</f>
        <v>78.55999755859375</v>
      </c>
      <c r="R1992" s="7">
        <f>VLOOKUP($A1992,'[1]Prices 23 nov'!$A$2:$Q$5001,9,FALSE)</f>
        <v>70.650001525878906</v>
      </c>
      <c r="S1992" s="7">
        <f>VLOOKUP($A1992,'[1]Prices 23 nov'!$A$2:$Q$5001,10,FALSE)</f>
        <v>51.25</v>
      </c>
      <c r="T1992" s="7">
        <f>VLOOKUP($A1992,'[1]Prices 23 nov'!$A$2:$Q$5001,11,FALSE)</f>
        <v>62.029998779296882</v>
      </c>
      <c r="U1992" s="7">
        <f>VLOOKUP($A1992,'[1]Prices 23 nov'!$A$2:$Q$5001,12,FALSE)</f>
        <v>65.44000244140625</v>
      </c>
      <c r="V1992" s="7">
        <f>VLOOKUP($A1992,'[1]Prices 23 nov'!$A$2:$Q$5001,13,FALSE)</f>
        <v>66.19000244140625</v>
      </c>
      <c r="W1992" s="7">
        <f>VLOOKUP($A1992,'[1]Prices 23 nov'!$A$2:$Q$5001,14,FALSE)</f>
        <v>67.800003051757813</v>
      </c>
      <c r="X1992" s="7">
        <f>VLOOKUP($A1992,'[1]Prices 23 nov'!$A$2:$Q$5001,15,FALSE)</f>
        <v>76.180000305175781</v>
      </c>
      <c r="Y1992" s="7">
        <f>VLOOKUP($A1992,'[1]Prices 23 nov'!$A$2:$Q$5001,16,FALSE)</f>
        <v>84.5</v>
      </c>
      <c r="Z1992" s="7">
        <f>VLOOKUP($A1992,'[1]Prices 23 nov'!$A$2:$Q$5001,17,FALSE)</f>
        <v>106.19000244140619</v>
      </c>
    </row>
    <row r="1993" spans="1:26">
      <c r="A1993" s="4" t="s">
        <v>4409</v>
      </c>
      <c r="B1993" s="4" t="s">
        <v>4410</v>
      </c>
      <c r="C1993" s="5">
        <v>8748998656</v>
      </c>
      <c r="D1993" s="5">
        <v>1996</v>
      </c>
      <c r="E1993" s="6" t="s">
        <v>329</v>
      </c>
      <c r="F1993" s="4" t="s">
        <v>484</v>
      </c>
      <c r="G1993" s="4" t="s">
        <v>485</v>
      </c>
      <c r="H1993" s="4" t="s">
        <v>486</v>
      </c>
      <c r="I1993" s="4">
        <v>4.5555553436279297</v>
      </c>
      <c r="J1993" s="5">
        <v>11.853167633840627</v>
      </c>
      <c r="K1993" s="5">
        <v>2.60825481181057</v>
      </c>
      <c r="L1993" s="4" t="s">
        <v>41</v>
      </c>
      <c r="M1993" s="4" t="s">
        <v>157</v>
      </c>
      <c r="N1993" s="7">
        <f>VLOOKUP($A1993,'[1]Prices 23 nov'!$A$2:$Q$5001,5,FALSE)</f>
        <v>57.31583395303057</v>
      </c>
      <c r="O1993" s="7">
        <f>VLOOKUP($A1993,'[1]Prices 23 nov'!$A$2:$Q$5001,6,FALSE)</f>
        <v>7.7480002580559812</v>
      </c>
      <c r="P1993" s="7">
        <f>VLOOKUP($A1993,'[1]Prices 23 nov'!$A$2:$Q$5001,7,FALSE)</f>
        <v>10.251428461633621</v>
      </c>
      <c r="Q1993" s="7">
        <f>VLOOKUP($A1993,'[1]Prices 23 nov'!$A$2:$Q$5001,8,FALSE)</f>
        <v>9.4963893410749733</v>
      </c>
      <c r="R1993" s="7">
        <f>VLOOKUP($A1993,'[1]Prices 23 nov'!$A$2:$Q$5001,9,FALSE)</f>
        <v>8.2243080320768058</v>
      </c>
      <c r="S1993" s="7">
        <f>VLOOKUP($A1993,'[1]Prices 23 nov'!$A$2:$Q$5001,10,FALSE)</f>
        <v>3.8571532350033522</v>
      </c>
      <c r="T1993" s="7">
        <f>VLOOKUP($A1993,'[1]Prices 23 nov'!$A$2:$Q$5001,11,FALSE)</f>
        <v>5.9581651340704411</v>
      </c>
      <c r="U1993" s="7">
        <f>VLOOKUP($A1993,'[1]Prices 23 nov'!$A$2:$Q$5001,12,FALSE)</f>
        <v>6.9010248328559101</v>
      </c>
      <c r="V1993" s="7">
        <f>VLOOKUP($A1993,'[1]Prices 23 nov'!$A$2:$Q$5001,13,FALSE)</f>
        <v>6.5543468655087054</v>
      </c>
      <c r="W1993" s="7">
        <f>VLOOKUP($A1993,'[1]Prices 23 nov'!$A$2:$Q$5001,14,FALSE)</f>
        <v>8.9343541719717905</v>
      </c>
      <c r="X1993" s="7">
        <f>VLOOKUP($A1993,'[1]Prices 23 nov'!$A$2:$Q$5001,15,FALSE)</f>
        <v>9.0586556389462203</v>
      </c>
      <c r="Y1993" s="7">
        <f>VLOOKUP($A1993,'[1]Prices 23 nov'!$A$2:$Q$5001,16,FALSE)</f>
        <v>8.6541574448347092</v>
      </c>
      <c r="Z1993" s="7">
        <f>VLOOKUP($A1993,'[1]Prices 23 nov'!$A$2:$Q$5001,17,FALSE)</f>
        <v>8.999217904638499</v>
      </c>
    </row>
    <row r="1994" spans="1:26">
      <c r="A1994" s="4" t="s">
        <v>4411</v>
      </c>
      <c r="B1994" s="4" t="s">
        <v>4412</v>
      </c>
      <c r="C1994" s="5">
        <v>8747620352</v>
      </c>
      <c r="D1994" s="5">
        <v>1997</v>
      </c>
      <c r="E1994" s="6" t="s">
        <v>67</v>
      </c>
      <c r="F1994" s="4" t="s">
        <v>250</v>
      </c>
      <c r="G1994" s="4" t="s">
        <v>251</v>
      </c>
      <c r="H1994" s="4" t="s">
        <v>252</v>
      </c>
      <c r="I1994" s="4">
        <v>2.9545454978942871</v>
      </c>
      <c r="J1994" s="5">
        <v>30.476158829999999</v>
      </c>
      <c r="K1994" s="5">
        <v>11.7514352034</v>
      </c>
      <c r="L1994" s="4" t="s">
        <v>64</v>
      </c>
      <c r="M1994" s="4" t="s">
        <v>349</v>
      </c>
      <c r="N1994" s="7">
        <f>VLOOKUP($A1994,'[1]Prices 23 nov'!$A$2:$Q$5001,5,FALSE)</f>
        <v>-22.45326802572999</v>
      </c>
      <c r="O1994" s="7">
        <f>VLOOKUP($A1994,'[1]Prices 23 nov'!$A$2:$Q$5001,6,FALSE)</f>
        <v>25.932670463807881</v>
      </c>
      <c r="P1994" s="7">
        <f>VLOOKUP($A1994,'[1]Prices 23 nov'!$A$2:$Q$5001,7,FALSE)</f>
        <v>29.231686312705278</v>
      </c>
      <c r="Q1994" s="7">
        <f>VLOOKUP($A1994,'[1]Prices 23 nov'!$A$2:$Q$5001,8,FALSE)</f>
        <v>25.736894223839041</v>
      </c>
      <c r="R1994" s="7">
        <f>VLOOKUP($A1994,'[1]Prices 23 nov'!$A$2:$Q$5001,9,FALSE)</f>
        <v>21.27574896346778</v>
      </c>
      <c r="S1994" s="7">
        <f>VLOOKUP($A1994,'[1]Prices 23 nov'!$A$2:$Q$5001,10,FALSE)</f>
        <v>15.307825105264779</v>
      </c>
      <c r="T1994" s="7">
        <f>VLOOKUP($A1994,'[1]Prices 23 nov'!$A$2:$Q$5001,11,FALSE)</f>
        <v>17.22414393117651</v>
      </c>
      <c r="U1994" s="7">
        <f>VLOOKUP($A1994,'[1]Prices 23 nov'!$A$2:$Q$5001,12,FALSE)</f>
        <v>18.884475231170651</v>
      </c>
      <c r="V1994" s="7">
        <f>VLOOKUP($A1994,'[1]Prices 23 nov'!$A$2:$Q$5001,13,FALSE)</f>
        <v>20.549966951832179</v>
      </c>
      <c r="W1994" s="7">
        <f>VLOOKUP($A1994,'[1]Prices 23 nov'!$A$2:$Q$5001,14,FALSE)</f>
        <v>16.714239120483398</v>
      </c>
      <c r="X1994" s="7">
        <f>VLOOKUP($A1994,'[1]Prices 23 nov'!$A$2:$Q$5001,15,FALSE)</f>
        <v>18.73540733940899</v>
      </c>
      <c r="Y1994" s="7">
        <f>VLOOKUP($A1994,'[1]Prices 23 nov'!$A$2:$Q$5001,16,FALSE)</f>
        <v>20.533694883342829</v>
      </c>
      <c r="Z1994" s="7">
        <f>VLOOKUP($A1994,'[1]Prices 23 nov'!$A$2:$Q$5001,17,FALSE)</f>
        <v>17.815352193079889</v>
      </c>
    </row>
    <row r="1995" spans="1:26">
      <c r="A1995" s="4" t="s">
        <v>4413</v>
      </c>
      <c r="B1995" s="4" t="s">
        <v>4414</v>
      </c>
      <c r="C1995" s="5">
        <v>8746259456</v>
      </c>
      <c r="D1995" s="5">
        <v>1998</v>
      </c>
      <c r="E1995" s="6" t="s">
        <v>70</v>
      </c>
      <c r="F1995" s="4" t="s">
        <v>51</v>
      </c>
      <c r="G1995" s="4" t="s">
        <v>18</v>
      </c>
      <c r="H1995" s="4" t="s">
        <v>19</v>
      </c>
      <c r="I1995" s="4">
        <v>4.4117646217346191</v>
      </c>
      <c r="J1995" s="5">
        <v>89.989997863769531</v>
      </c>
      <c r="K1995" s="5">
        <v>25.889999389648438</v>
      </c>
      <c r="L1995" s="4" t="s">
        <v>41</v>
      </c>
      <c r="M1995" s="4" t="s">
        <v>4415</v>
      </c>
      <c r="N1995" s="7">
        <f>VLOOKUP($A1995,'[1]Prices 23 nov'!$A$2:$Q$5001,5,FALSE)</f>
        <v>92.446150037137897</v>
      </c>
      <c r="O1995" s="7">
        <f>VLOOKUP($A1995,'[1]Prices 23 nov'!$A$2:$Q$5001,6,FALSE)</f>
        <v>38.5</v>
      </c>
      <c r="P1995" s="7">
        <f>VLOOKUP($A1995,'[1]Prices 23 nov'!$A$2:$Q$5001,7,FALSE)</f>
        <v>37.909999847412109</v>
      </c>
      <c r="Q1995" s="7">
        <f>VLOOKUP($A1995,'[1]Prices 23 nov'!$A$2:$Q$5001,8,FALSE)</f>
        <v>41.75</v>
      </c>
      <c r="R1995" s="7">
        <f>VLOOKUP($A1995,'[1]Prices 23 nov'!$A$2:$Q$5001,9,FALSE)</f>
        <v>40.75</v>
      </c>
      <c r="S1995" s="7">
        <f>VLOOKUP($A1995,'[1]Prices 23 nov'!$A$2:$Q$5001,10,FALSE)</f>
        <v>34.130001068115227</v>
      </c>
      <c r="T1995" s="7">
        <f>VLOOKUP($A1995,'[1]Prices 23 nov'!$A$2:$Q$5001,11,FALSE)</f>
        <v>42.360000610351563</v>
      </c>
      <c r="U1995" s="7">
        <f>VLOOKUP($A1995,'[1]Prices 23 nov'!$A$2:$Q$5001,12,FALSE)</f>
        <v>62.430000305175781</v>
      </c>
      <c r="V1995" s="7">
        <f>VLOOKUP($A1995,'[1]Prices 23 nov'!$A$2:$Q$5001,13,FALSE)</f>
        <v>68.080001831054688</v>
      </c>
      <c r="W1995" s="7">
        <f>VLOOKUP($A1995,'[1]Prices 23 nov'!$A$2:$Q$5001,14,FALSE)</f>
        <v>85.930000305175781</v>
      </c>
      <c r="X1995" s="7">
        <f>VLOOKUP($A1995,'[1]Prices 23 nov'!$A$2:$Q$5001,15,FALSE)</f>
        <v>76.580001831054688</v>
      </c>
      <c r="Y1995" s="7">
        <f>VLOOKUP($A1995,'[1]Prices 23 nov'!$A$2:$Q$5001,16,FALSE)</f>
        <v>74.510002136230469</v>
      </c>
      <c r="Z1995" s="7">
        <f>VLOOKUP($A1995,'[1]Prices 23 nov'!$A$2:$Q$5001,17,FALSE)</f>
        <v>72.879997253417969</v>
      </c>
    </row>
    <row r="1996" spans="1:26">
      <c r="A1996" s="4" t="s">
        <v>4416</v>
      </c>
      <c r="B1996" s="4" t="s">
        <v>4417</v>
      </c>
      <c r="C1996" s="5">
        <v>8744040448</v>
      </c>
      <c r="D1996" s="5">
        <v>1999</v>
      </c>
      <c r="E1996" s="6" t="s">
        <v>105</v>
      </c>
      <c r="F1996" s="4" t="s">
        <v>106</v>
      </c>
      <c r="G1996" s="4" t="s">
        <v>18</v>
      </c>
      <c r="H1996" s="4" t="s">
        <v>19</v>
      </c>
      <c r="I1996" s="4">
        <v>0</v>
      </c>
      <c r="J1996" s="5">
        <v>32.099998474121094</v>
      </c>
      <c r="K1996" s="5">
        <v>20.270000457763672</v>
      </c>
      <c r="L1996" s="4" t="s">
        <v>35</v>
      </c>
      <c r="M1996" s="4" t="s">
        <v>56</v>
      </c>
      <c r="N1996" s="7">
        <f>VLOOKUP($A1996,'[1]Prices 23 nov'!$A$2:$Q$5001,5,FALSE)</f>
        <v>6.8499017685220256</v>
      </c>
      <c r="O1996" s="7">
        <f>VLOOKUP($A1996,'[1]Prices 23 nov'!$A$2:$Q$5001,6,FALSE)</f>
        <v>30.530000686645511</v>
      </c>
      <c r="P1996" s="7">
        <f>VLOOKUP($A1996,'[1]Prices 23 nov'!$A$2:$Q$5001,7,FALSE)</f>
        <v>31.35000038146973</v>
      </c>
      <c r="Q1996" s="7">
        <f>VLOOKUP($A1996,'[1]Prices 23 nov'!$A$2:$Q$5001,8,FALSE)</f>
        <v>30.559999465942379</v>
      </c>
      <c r="R1996" s="7">
        <f>VLOOKUP($A1996,'[1]Prices 23 nov'!$A$2:$Q$5001,9,FALSE)</f>
        <v>28.559999465942379</v>
      </c>
      <c r="S1996" s="7">
        <f>VLOOKUP($A1996,'[1]Prices 23 nov'!$A$2:$Q$5001,10,FALSE)</f>
        <v>22.889999389648441</v>
      </c>
      <c r="T1996" s="7">
        <f>VLOOKUP($A1996,'[1]Prices 23 nov'!$A$2:$Q$5001,11,FALSE)</f>
        <v>25.04999923706055</v>
      </c>
      <c r="U1996" s="7">
        <f>VLOOKUP($A1996,'[1]Prices 23 nov'!$A$2:$Q$5001,12,FALSE)</f>
        <v>27.60000038146973</v>
      </c>
      <c r="V1996" s="7">
        <f>VLOOKUP($A1996,'[1]Prices 23 nov'!$A$2:$Q$5001,13,FALSE)</f>
        <v>27.729999542236332</v>
      </c>
      <c r="W1996" s="7">
        <f>VLOOKUP($A1996,'[1]Prices 23 nov'!$A$2:$Q$5001,14,FALSE)</f>
        <v>28.760000228881839</v>
      </c>
      <c r="X1996" s="7">
        <f>VLOOKUP($A1996,'[1]Prices 23 nov'!$A$2:$Q$5001,15,FALSE)</f>
        <v>29.840000152587891</v>
      </c>
      <c r="Y1996" s="7">
        <f>VLOOKUP($A1996,'[1]Prices 23 nov'!$A$2:$Q$5001,16,FALSE)</f>
        <v>29.440000534057621</v>
      </c>
      <c r="Z1996" s="7">
        <f>VLOOKUP($A1996,'[1]Prices 23 nov'!$A$2:$Q$5001,17,FALSE)</f>
        <v>28.659999847412109</v>
      </c>
    </row>
    <row r="1997" spans="1:26">
      <c r="A1997" s="4" t="s">
        <v>4418</v>
      </c>
      <c r="B1997" s="4" t="s">
        <v>4419</v>
      </c>
      <c r="C1997" s="5">
        <v>8741212160</v>
      </c>
      <c r="D1997" s="5">
        <v>2000</v>
      </c>
      <c r="E1997" s="6" t="s">
        <v>105</v>
      </c>
      <c r="F1997" s="4" t="s">
        <v>250</v>
      </c>
      <c r="G1997" s="4" t="s">
        <v>267</v>
      </c>
      <c r="H1997" s="4" t="s">
        <v>268</v>
      </c>
      <c r="I1997" s="4">
        <v>0</v>
      </c>
      <c r="J1997" s="5">
        <v>116.66999816894531</v>
      </c>
      <c r="K1997" s="5">
        <v>83.480003356933594</v>
      </c>
      <c r="L1997" s="4" t="s">
        <v>64</v>
      </c>
      <c r="M1997" s="4" t="s">
        <v>979</v>
      </c>
      <c r="N1997" s="7">
        <f>VLOOKUP($A1997,'[1]Prices 23 nov'!$A$2:$Q$5001,5,FALSE)</f>
        <v>6.3509753137089842</v>
      </c>
      <c r="O1997" s="7">
        <f>VLOOKUP($A1997,'[1]Prices 23 nov'!$A$2:$Q$5001,6,FALSE)</f>
        <v>111.0500030517578</v>
      </c>
      <c r="P1997" s="7">
        <f>VLOOKUP($A1997,'[1]Prices 23 nov'!$A$2:$Q$5001,7,FALSE)</f>
        <v>114.1600036621094</v>
      </c>
      <c r="Q1997" s="7">
        <f>VLOOKUP($A1997,'[1]Prices 23 nov'!$A$2:$Q$5001,8,FALSE)</f>
        <v>115.1800003051758</v>
      </c>
      <c r="R1997" s="7">
        <f>VLOOKUP($A1997,'[1]Prices 23 nov'!$A$2:$Q$5001,9,FALSE)</f>
        <v>114.30999755859381</v>
      </c>
      <c r="S1997" s="7">
        <f>VLOOKUP($A1997,'[1]Prices 23 nov'!$A$2:$Q$5001,10,FALSE)</f>
        <v>95.379997253417969</v>
      </c>
      <c r="T1997" s="7">
        <f>VLOOKUP($A1997,'[1]Prices 23 nov'!$A$2:$Q$5001,11,FALSE)</f>
        <v>98.949996948242188</v>
      </c>
      <c r="U1997" s="7">
        <f>VLOOKUP($A1997,'[1]Prices 23 nov'!$A$2:$Q$5001,12,FALSE)</f>
        <v>105.7200012207031</v>
      </c>
      <c r="V1997" s="7">
        <f>VLOOKUP($A1997,'[1]Prices 23 nov'!$A$2:$Q$5001,13,FALSE)</f>
        <v>108.9700012207031</v>
      </c>
      <c r="W1997" s="7">
        <f>VLOOKUP($A1997,'[1]Prices 23 nov'!$A$2:$Q$5001,14,FALSE)</f>
        <v>112.6999969482422</v>
      </c>
      <c r="X1997" s="7">
        <f>VLOOKUP($A1997,'[1]Prices 23 nov'!$A$2:$Q$5001,15,FALSE)</f>
        <v>113.0899963378906</v>
      </c>
      <c r="Y1997" s="7">
        <f>VLOOKUP($A1997,'[1]Prices 23 nov'!$A$2:$Q$5001,16,FALSE)</f>
        <v>110.2600021362305</v>
      </c>
      <c r="Z1997" s="7">
        <f>VLOOKUP($A1997,'[1]Prices 23 nov'!$A$2:$Q$5001,17,FALSE)</f>
        <v>109.6699981689453</v>
      </c>
    </row>
    <row r="1998" spans="1:26">
      <c r="A1998" s="4" t="s">
        <v>4420</v>
      </c>
      <c r="B1998" s="4" t="s">
        <v>4421</v>
      </c>
      <c r="C1998" s="5">
        <v>8740373504</v>
      </c>
      <c r="D1998" s="5">
        <v>2001</v>
      </c>
      <c r="E1998" s="6" t="s">
        <v>16</v>
      </c>
      <c r="F1998" s="4" t="s">
        <v>242</v>
      </c>
      <c r="G1998" s="4" t="s">
        <v>46</v>
      </c>
      <c r="H1998" s="4" t="s">
        <v>102</v>
      </c>
      <c r="I1998" s="4">
        <v>4.9615383148193359</v>
      </c>
      <c r="J1998" s="5">
        <v>7.2911019199883933</v>
      </c>
      <c r="K1998" s="5">
        <v>3.0037386116343758</v>
      </c>
      <c r="L1998" s="4" t="s">
        <v>48</v>
      </c>
      <c r="M1998" s="4" t="s">
        <v>1796</v>
      </c>
      <c r="N1998" s="7">
        <f>VLOOKUP($A1998,'[1]Prices 23 nov'!$A$2:$Q$5001,5,FALSE)</f>
        <v>20.912775779541359</v>
      </c>
      <c r="O1998" s="7">
        <f>VLOOKUP($A1998,'[1]Prices 23 nov'!$A$2:$Q$5001,6,FALSE)</f>
        <v>3.1622462719982138</v>
      </c>
      <c r="P1998" s="7">
        <f>VLOOKUP($A1998,'[1]Prices 23 nov'!$A$2:$Q$5001,7,FALSE)</f>
        <v>3.867363587634145</v>
      </c>
      <c r="Q1998" s="7">
        <f>VLOOKUP($A1998,'[1]Prices 23 nov'!$A$2:$Q$5001,8,FALSE)</f>
        <v>4.2982269140594553</v>
      </c>
      <c r="R1998" s="7">
        <f>VLOOKUP($A1998,'[1]Prices 23 nov'!$A$2:$Q$5001,9,FALSE)</f>
        <v>4.9892975531038246</v>
      </c>
      <c r="S1998" s="7">
        <f>VLOOKUP($A1998,'[1]Prices 23 nov'!$A$2:$Q$5001,10,FALSE)</f>
        <v>4.5084506223382164</v>
      </c>
      <c r="T1998" s="7">
        <f>VLOOKUP($A1998,'[1]Prices 23 nov'!$A$2:$Q$5001,11,FALSE)</f>
        <v>5.1194201825596792</v>
      </c>
      <c r="U1998" s="7">
        <f>VLOOKUP($A1998,'[1]Prices 23 nov'!$A$2:$Q$5001,12,FALSE)</f>
        <v>4.9229776763413611</v>
      </c>
      <c r="V1998" s="7">
        <f>VLOOKUP($A1998,'[1]Prices 23 nov'!$A$2:$Q$5001,13,FALSE)</f>
        <v>6.4936350755635894</v>
      </c>
      <c r="W1998" s="7">
        <f>VLOOKUP($A1998,'[1]Prices 23 nov'!$A$2:$Q$5001,14,FALSE)</f>
        <v>6.5378389384234197</v>
      </c>
      <c r="X1998" s="7">
        <f>VLOOKUP($A1998,'[1]Prices 23 nov'!$A$2:$Q$5001,15,FALSE)</f>
        <v>6.7777740025921958</v>
      </c>
      <c r="Y1998" s="7">
        <f>VLOOKUP($A1998,'[1]Prices 23 nov'!$A$2:$Q$5001,16,FALSE)</f>
        <v>5.8445000220700649</v>
      </c>
      <c r="Z1998" s="7">
        <f>VLOOKUP($A1998,'[1]Prices 23 nov'!$A$2:$Q$5001,17,FALSE)</f>
        <v>4.3040321163592807</v>
      </c>
    </row>
    <row r="1999" spans="1:26">
      <c r="A1999" s="4" t="s">
        <v>4422</v>
      </c>
      <c r="B1999" s="4" t="s">
        <v>4423</v>
      </c>
      <c r="C1999" s="5">
        <v>8717260800</v>
      </c>
      <c r="D1999" s="5">
        <v>2002</v>
      </c>
      <c r="E1999" s="6" t="s">
        <v>16</v>
      </c>
      <c r="F1999" s="4" t="s">
        <v>288</v>
      </c>
      <c r="G1999" s="4" t="s">
        <v>289</v>
      </c>
      <c r="H1999" s="4" t="s">
        <v>290</v>
      </c>
      <c r="I1999" s="4">
        <v>3.4666666984558105</v>
      </c>
      <c r="J1999" s="5">
        <v>213.7791</v>
      </c>
      <c r="K1999" s="5">
        <v>84.777538369750971</v>
      </c>
      <c r="L1999" s="4" t="s">
        <v>64</v>
      </c>
      <c r="M1999" s="4" t="s">
        <v>253</v>
      </c>
      <c r="N1999" s="7">
        <f>VLOOKUP($A1999,'[1]Prices 23 nov'!$A$2:$Q$5001,5,FALSE)</f>
        <v>54.827279606606957</v>
      </c>
      <c r="O1999" s="7">
        <f>VLOOKUP($A1999,'[1]Prices 23 nov'!$A$2:$Q$5001,6,FALSE)</f>
        <v>129.5774949789047</v>
      </c>
      <c r="P1999" s="7">
        <f>VLOOKUP($A1999,'[1]Prices 23 nov'!$A$2:$Q$5001,7,FALSE)</f>
        <v>140.39927641059879</v>
      </c>
      <c r="Q1999" s="7">
        <f>VLOOKUP($A1999,'[1]Prices 23 nov'!$A$2:$Q$5001,8,FALSE)</f>
        <v>148.74355661869049</v>
      </c>
      <c r="R1999" s="7">
        <f>VLOOKUP($A1999,'[1]Prices 23 nov'!$A$2:$Q$5001,9,FALSE)</f>
        <v>139.07920550231941</v>
      </c>
      <c r="S1999" s="7">
        <f>VLOOKUP($A1999,'[1]Prices 23 nov'!$A$2:$Q$5001,10,FALSE)</f>
        <v>121.1582484941482</v>
      </c>
      <c r="T1999" s="7">
        <f>VLOOKUP($A1999,'[1]Prices 23 nov'!$A$2:$Q$5001,11,FALSE)</f>
        <v>144.9317058970264</v>
      </c>
      <c r="U1999" s="7">
        <f>VLOOKUP($A1999,'[1]Prices 23 nov'!$A$2:$Q$5001,12,FALSE)</f>
        <v>176.410505592823</v>
      </c>
      <c r="V1999" s="7">
        <f>VLOOKUP($A1999,'[1]Prices 23 nov'!$A$2:$Q$5001,13,FALSE)</f>
        <v>177.40799903869629</v>
      </c>
      <c r="W1999" s="7">
        <f>VLOOKUP($A1999,'[1]Prices 23 nov'!$A$2:$Q$5001,14,FALSE)</f>
        <v>197.5007064050296</v>
      </c>
      <c r="X1999" s="7">
        <f>VLOOKUP($A1999,'[1]Prices 23 nov'!$A$2:$Q$5001,15,FALSE)</f>
        <v>203.11668067562101</v>
      </c>
      <c r="Y1999" s="7">
        <f>VLOOKUP($A1999,'[1]Prices 23 nov'!$A$2:$Q$5001,16,FALSE)</f>
        <v>207.1817908126832</v>
      </c>
      <c r="Z1999" s="7">
        <f>VLOOKUP($A1999,'[1]Prices 23 nov'!$A$2:$Q$5001,17,FALSE)</f>
        <v>169.65250625188861</v>
      </c>
    </row>
    <row r="2000" spans="1:26">
      <c r="A2000" s="4" t="s">
        <v>4424</v>
      </c>
      <c r="B2000" s="4" t="s">
        <v>4425</v>
      </c>
      <c r="C2000" s="5">
        <v>8712688640</v>
      </c>
      <c r="D2000" s="5">
        <v>2003</v>
      </c>
      <c r="E2000" s="6" t="s">
        <v>24</v>
      </c>
      <c r="F2000" s="4" t="s">
        <v>101</v>
      </c>
      <c r="G2000" s="4" t="s">
        <v>46</v>
      </c>
      <c r="H2000" s="4" t="s">
        <v>102</v>
      </c>
      <c r="I2000" s="4">
        <v>4.5</v>
      </c>
      <c r="J2000" s="5">
        <v>13.012464036785451</v>
      </c>
      <c r="K2000" s="5">
        <v>3.9113969247793672</v>
      </c>
      <c r="L2000" s="4" t="s">
        <v>20</v>
      </c>
      <c r="M2000" s="4" t="s">
        <v>264</v>
      </c>
      <c r="N2000" s="7">
        <f>VLOOKUP($A2000,'[1]Prices 23 nov'!$A$2:$Q$5001,5,FALSE)</f>
        <v>152.0902981739878</v>
      </c>
      <c r="O2000" s="7">
        <f>VLOOKUP($A2000,'[1]Prices 23 nov'!$A$2:$Q$5001,6,FALSE)</f>
        <v>4.1491542930878609</v>
      </c>
      <c r="P2000" s="7">
        <f>VLOOKUP($A2000,'[1]Prices 23 nov'!$A$2:$Q$5001,7,FALSE)</f>
        <v>4.9852488853713339</v>
      </c>
      <c r="Q2000" s="7">
        <f>VLOOKUP($A2000,'[1]Prices 23 nov'!$A$2:$Q$5001,8,FALSE)</f>
        <v>4.5930356718599796</v>
      </c>
      <c r="R2000" s="7">
        <f>VLOOKUP($A2000,'[1]Prices 23 nov'!$A$2:$Q$5001,9,FALSE)</f>
        <v>4.8741644826732227</v>
      </c>
      <c r="S2000" s="7">
        <f>VLOOKUP($A2000,'[1]Prices 23 nov'!$A$2:$Q$5001,10,FALSE)</f>
        <v>4.2354125816307544</v>
      </c>
      <c r="T2000" s="7">
        <f>VLOOKUP($A2000,'[1]Prices 23 nov'!$A$2:$Q$5001,11,FALSE)</f>
        <v>4.9096839284661664</v>
      </c>
      <c r="U2000" s="7">
        <f>VLOOKUP($A2000,'[1]Prices 23 nov'!$A$2:$Q$5001,12,FALSE)</f>
        <v>5.5992031193281946</v>
      </c>
      <c r="V2000" s="7">
        <f>VLOOKUP($A2000,'[1]Prices 23 nov'!$A$2:$Q$5001,13,FALSE)</f>
        <v>7.0678926972595946</v>
      </c>
      <c r="W2000" s="7">
        <f>VLOOKUP($A2000,'[1]Prices 23 nov'!$A$2:$Q$5001,14,FALSE)</f>
        <v>10.3066936450125</v>
      </c>
      <c r="X2000" s="7">
        <f>VLOOKUP($A2000,'[1]Prices 23 nov'!$A$2:$Q$5001,15,FALSE)</f>
        <v>10.49324828083263</v>
      </c>
      <c r="Y2000" s="7">
        <f>VLOOKUP($A2000,'[1]Prices 23 nov'!$A$2:$Q$5001,16,FALSE)</f>
        <v>10.76277399824448</v>
      </c>
      <c r="Z2000" s="7">
        <f>VLOOKUP($A2000,'[1]Prices 23 nov'!$A$2:$Q$5001,17,FALSE)</f>
        <v>11.51179157819479</v>
      </c>
    </row>
    <row r="2001" spans="1:26">
      <c r="A2001" s="4" t="s">
        <v>4426</v>
      </c>
      <c r="B2001" s="4" t="s">
        <v>4427</v>
      </c>
      <c r="C2001" s="5">
        <v>8701825024</v>
      </c>
      <c r="D2001" s="5">
        <v>2004</v>
      </c>
      <c r="E2001" s="6" t="s">
        <v>55</v>
      </c>
      <c r="F2001" s="4" t="s">
        <v>956</v>
      </c>
      <c r="G2001" s="4" t="s">
        <v>957</v>
      </c>
      <c r="H2001" s="4" t="s">
        <v>958</v>
      </c>
      <c r="I2001" s="4">
        <v>2.75</v>
      </c>
      <c r="J2001" s="5">
        <v>1.190508438368975</v>
      </c>
      <c r="K2001" s="5">
        <v>0.93954114617928208</v>
      </c>
      <c r="L2001" s="4" t="s">
        <v>428</v>
      </c>
      <c r="M2001" s="4" t="s">
        <v>4428</v>
      </c>
      <c r="N2001" s="7">
        <f>VLOOKUP($A2001,'[1]Prices 23 nov'!$A$2:$Q$5001,5,FALSE)</f>
        <v>16.10556475496665</v>
      </c>
      <c r="O2001" s="7">
        <f>VLOOKUP($A2001,'[1]Prices 23 nov'!$A$2:$Q$5001,6,FALSE)</f>
        <v>1.0534934216529519</v>
      </c>
      <c r="P2001" s="7">
        <f>VLOOKUP($A2001,'[1]Prices 23 nov'!$A$2:$Q$5001,7,FALSE)</f>
        <v>1.08247002452282</v>
      </c>
      <c r="Q2001" s="7">
        <f>VLOOKUP($A2001,'[1]Prices 23 nov'!$A$2:$Q$5001,8,FALSE)</f>
        <v>1.123993917476952</v>
      </c>
      <c r="R2001" s="7">
        <f>VLOOKUP($A2001,'[1]Prices 23 nov'!$A$2:$Q$5001,9,FALSE)</f>
        <v>1.104445117571828</v>
      </c>
      <c r="S2001" s="7">
        <f>VLOOKUP($A2001,'[1]Prices 23 nov'!$A$2:$Q$5001,10,FALSE)</f>
        <v>0.9743589615801721</v>
      </c>
      <c r="T2001" s="7">
        <f>VLOOKUP($A2001,'[1]Prices 23 nov'!$A$2:$Q$5001,11,FALSE)</f>
        <v>1.0400326572444309</v>
      </c>
      <c r="U2001" s="7">
        <f>VLOOKUP($A2001,'[1]Prices 23 nov'!$A$2:$Q$5001,12,FALSE)</f>
        <v>1.066139381881825</v>
      </c>
      <c r="V2001" s="7">
        <f>VLOOKUP($A2001,'[1]Prices 23 nov'!$A$2:$Q$5001,13,FALSE)</f>
        <v>1.09368617369654</v>
      </c>
      <c r="W2001" s="7">
        <f>VLOOKUP($A2001,'[1]Prices 23 nov'!$A$2:$Q$5001,14,FALSE)</f>
        <v>1.0752218731637699</v>
      </c>
      <c r="X2001" s="7">
        <f>VLOOKUP($A2001,'[1]Prices 23 nov'!$A$2:$Q$5001,15,FALSE)</f>
        <v>1.1372580009679609</v>
      </c>
      <c r="Y2001" s="7">
        <f>VLOOKUP($A2001,'[1]Prices 23 nov'!$A$2:$Q$5001,16,FALSE)</f>
        <v>1.127396339495476</v>
      </c>
      <c r="Z2001" s="7">
        <f>VLOOKUP($A2001,'[1]Prices 23 nov'!$A$2:$Q$5001,17,FALSE)</f>
        <v>1.1524870798729689</v>
      </c>
    </row>
    <row r="2002" spans="1:26">
      <c r="A2002" s="4" t="s">
        <v>4429</v>
      </c>
      <c r="B2002" s="4" t="s">
        <v>4430</v>
      </c>
      <c r="C2002" s="5">
        <v>8690976768</v>
      </c>
      <c r="D2002" s="5">
        <v>2005</v>
      </c>
      <c r="E2002" s="6" t="s">
        <v>70</v>
      </c>
      <c r="F2002" s="4" t="s">
        <v>45</v>
      </c>
      <c r="G2002" s="4" t="s">
        <v>46</v>
      </c>
      <c r="H2002" s="4" t="s">
        <v>47</v>
      </c>
      <c r="I2002" s="4">
        <v>4.7647056579589844</v>
      </c>
      <c r="J2002" s="5">
        <v>0.78271839178481106</v>
      </c>
      <c r="K2002" s="5">
        <v>0.567602793556087</v>
      </c>
      <c r="L2002" s="4" t="s">
        <v>565</v>
      </c>
      <c r="M2002" s="4" t="s">
        <v>349</v>
      </c>
      <c r="N2002" s="7">
        <f>VLOOKUP($A2002,'[1]Prices 23 nov'!$A$2:$Q$5001,5,FALSE)</f>
        <v>-1.0765080153207209</v>
      </c>
      <c r="O2002" s="7">
        <f>VLOOKUP($A2002,'[1]Prices 23 nov'!$A$2:$Q$5001,6,FALSE)</f>
        <v>0.6872149765641351</v>
      </c>
      <c r="P2002" s="7">
        <f>VLOOKUP($A2002,'[1]Prices 23 nov'!$A$2:$Q$5001,7,FALSE)</f>
        <v>0.7404080803059051</v>
      </c>
      <c r="Q2002" s="7">
        <f>VLOOKUP($A2002,'[1]Prices 23 nov'!$A$2:$Q$5001,8,FALSE)</f>
        <v>0.71065333955304111</v>
      </c>
      <c r="R2002" s="7">
        <f>VLOOKUP($A2002,'[1]Prices 23 nov'!$A$2:$Q$5001,9,FALSE)</f>
        <v>0.65928137938669806</v>
      </c>
      <c r="S2002" s="7">
        <f>VLOOKUP($A2002,'[1]Prices 23 nov'!$A$2:$Q$5001,10,FALSE)</f>
        <v>0.669401004244079</v>
      </c>
      <c r="T2002" s="7">
        <f>VLOOKUP($A2002,'[1]Prices 23 nov'!$A$2:$Q$5001,11,FALSE)</f>
        <v>0.61529335968032206</v>
      </c>
      <c r="U2002" s="7">
        <f>VLOOKUP($A2002,'[1]Prices 23 nov'!$A$2:$Q$5001,12,FALSE)</f>
        <v>0.63986790910742308</v>
      </c>
      <c r="V2002" s="7">
        <f>VLOOKUP($A2002,'[1]Prices 23 nov'!$A$2:$Q$5001,13,FALSE)</f>
        <v>0.60640464646391501</v>
      </c>
      <c r="W2002" s="7">
        <f>VLOOKUP($A2002,'[1]Prices 23 nov'!$A$2:$Q$5001,14,FALSE)</f>
        <v>0.60641249043484902</v>
      </c>
      <c r="X2002" s="7">
        <f>VLOOKUP($A2002,'[1]Prices 23 nov'!$A$2:$Q$5001,15,FALSE)</f>
        <v>0.63741934322541705</v>
      </c>
      <c r="Y2002" s="7">
        <f>VLOOKUP($A2002,'[1]Prices 23 nov'!$A$2:$Q$5001,16,FALSE)</f>
        <v>0.6103068473213471</v>
      </c>
      <c r="Z2002" s="7">
        <f>VLOOKUP($A2002,'[1]Prices 23 nov'!$A$2:$Q$5001,17,FALSE)</f>
        <v>0.62062915197802904</v>
      </c>
    </row>
    <row r="2003" spans="1:26">
      <c r="A2003" s="4" t="s">
        <v>4431</v>
      </c>
      <c r="B2003" s="4" t="s">
        <v>4432</v>
      </c>
      <c r="C2003" s="5">
        <v>8685173760</v>
      </c>
      <c r="D2003" s="5">
        <v>2006</v>
      </c>
      <c r="E2003" s="6" t="s">
        <v>70</v>
      </c>
      <c r="F2003" s="4" t="s">
        <v>17</v>
      </c>
      <c r="G2003" s="4" t="s">
        <v>18</v>
      </c>
      <c r="H2003" s="4" t="s">
        <v>19</v>
      </c>
      <c r="I2003" s="4">
        <v>4.2800002098083496</v>
      </c>
      <c r="J2003" s="5">
        <v>136.26499938964844</v>
      </c>
      <c r="K2003" s="5">
        <v>72.139999389648438</v>
      </c>
      <c r="L2003" s="4" t="s">
        <v>41</v>
      </c>
      <c r="M2003" s="4" t="s">
        <v>326</v>
      </c>
      <c r="N2003" s="7">
        <f>VLOOKUP($A2003,'[1]Prices 23 nov'!$A$2:$Q$5001,5,FALSE)</f>
        <v>-22.425268922105939</v>
      </c>
      <c r="O2003" s="7">
        <f>VLOOKUP($A2003,'[1]Prices 23 nov'!$A$2:$Q$5001,6,FALSE)</f>
        <v>116.7600021362305</v>
      </c>
      <c r="P2003" s="7">
        <f>VLOOKUP($A2003,'[1]Prices 23 nov'!$A$2:$Q$5001,7,FALSE)</f>
        <v>107.4899978637695</v>
      </c>
      <c r="Q2003" s="7">
        <f>VLOOKUP($A2003,'[1]Prices 23 nov'!$A$2:$Q$5001,8,FALSE)</f>
        <v>100.4499969482422</v>
      </c>
      <c r="R2003" s="7">
        <f>VLOOKUP($A2003,'[1]Prices 23 nov'!$A$2:$Q$5001,9,FALSE)</f>
        <v>96.30999755859375</v>
      </c>
      <c r="S2003" s="7">
        <f>VLOOKUP($A2003,'[1]Prices 23 nov'!$A$2:$Q$5001,10,FALSE)</f>
        <v>85.089996337890625</v>
      </c>
      <c r="T2003" s="7">
        <f>VLOOKUP($A2003,'[1]Prices 23 nov'!$A$2:$Q$5001,11,FALSE)</f>
        <v>95.589996337890625</v>
      </c>
      <c r="U2003" s="7">
        <f>VLOOKUP($A2003,'[1]Prices 23 nov'!$A$2:$Q$5001,12,FALSE)</f>
        <v>123.40000152587891</v>
      </c>
      <c r="V2003" s="7">
        <f>VLOOKUP($A2003,'[1]Prices 23 nov'!$A$2:$Q$5001,13,FALSE)</f>
        <v>125.8399963378906</v>
      </c>
      <c r="W2003" s="7">
        <f>VLOOKUP($A2003,'[1]Prices 23 nov'!$A$2:$Q$5001,14,FALSE)</f>
        <v>123.0100021362305</v>
      </c>
      <c r="X2003" s="7">
        <f>VLOOKUP($A2003,'[1]Prices 23 nov'!$A$2:$Q$5001,15,FALSE)</f>
        <v>115.7600021362305</v>
      </c>
      <c r="Y2003" s="7">
        <f>VLOOKUP($A2003,'[1]Prices 23 nov'!$A$2:$Q$5001,16,FALSE)</f>
        <v>97.459999084472656</v>
      </c>
      <c r="Z2003" s="7">
        <f>VLOOKUP($A2003,'[1]Prices 23 nov'!$A$2:$Q$5001,17,FALSE)</f>
        <v>95.980003356933594</v>
      </c>
    </row>
    <row r="2004" spans="1:26">
      <c r="A2004" s="4" t="s">
        <v>4433</v>
      </c>
      <c r="B2004" s="4" t="s">
        <v>4434</v>
      </c>
      <c r="C2004" s="5">
        <v>8684973056</v>
      </c>
      <c r="D2004" s="5">
        <v>2007</v>
      </c>
      <c r="E2004" s="6" t="s">
        <v>70</v>
      </c>
      <c r="F2004" s="4" t="s">
        <v>17</v>
      </c>
      <c r="G2004" s="4" t="s">
        <v>18</v>
      </c>
      <c r="H2004" s="4" t="s">
        <v>19</v>
      </c>
      <c r="I2004" s="4">
        <v>4.8333334922790527</v>
      </c>
      <c r="J2004" s="5">
        <v>58.720001220703125</v>
      </c>
      <c r="K2004" s="5">
        <v>30.020000457763672</v>
      </c>
      <c r="L2004" s="4" t="s">
        <v>35</v>
      </c>
      <c r="M2004" s="4" t="s">
        <v>781</v>
      </c>
      <c r="N2004" s="7">
        <f>VLOOKUP($A2004,'[1]Prices 23 nov'!$A$2:$Q$5001,5,FALSE)</f>
        <v>14.526808454529361</v>
      </c>
      <c r="O2004" s="7">
        <f>VLOOKUP($A2004,'[1]Prices 23 nov'!$A$2:$Q$5001,6,FALSE)</f>
        <v>45.779998779296882</v>
      </c>
      <c r="P2004" s="7">
        <f>VLOOKUP($A2004,'[1]Prices 23 nov'!$A$2:$Q$5001,7,FALSE)</f>
        <v>42.779998779296882</v>
      </c>
      <c r="Q2004" s="7">
        <f>VLOOKUP($A2004,'[1]Prices 23 nov'!$A$2:$Q$5001,8,FALSE)</f>
        <v>40.900001525878913</v>
      </c>
      <c r="R2004" s="7">
        <f>VLOOKUP($A2004,'[1]Prices 23 nov'!$A$2:$Q$5001,9,FALSE)</f>
        <v>43.759998321533203</v>
      </c>
      <c r="S2004" s="7">
        <f>VLOOKUP($A2004,'[1]Prices 23 nov'!$A$2:$Q$5001,10,FALSE)</f>
        <v>39.259998321533203</v>
      </c>
      <c r="T2004" s="7">
        <f>VLOOKUP($A2004,'[1]Prices 23 nov'!$A$2:$Q$5001,11,FALSE)</f>
        <v>44.930000305175781</v>
      </c>
      <c r="U2004" s="7">
        <f>VLOOKUP($A2004,'[1]Prices 23 nov'!$A$2:$Q$5001,12,FALSE)</f>
        <v>48.889999389648438</v>
      </c>
      <c r="V2004" s="7">
        <f>VLOOKUP($A2004,'[1]Prices 23 nov'!$A$2:$Q$5001,13,FALSE)</f>
        <v>50.290000915527337</v>
      </c>
      <c r="W2004" s="7">
        <f>VLOOKUP($A2004,'[1]Prices 23 nov'!$A$2:$Q$5001,14,FALSE)</f>
        <v>43.270000457763672</v>
      </c>
      <c r="X2004" s="7">
        <f>VLOOKUP($A2004,'[1]Prices 23 nov'!$A$2:$Q$5001,15,FALSE)</f>
        <v>38.080001831054688</v>
      </c>
      <c r="Y2004" s="7">
        <f>VLOOKUP($A2004,'[1]Prices 23 nov'!$A$2:$Q$5001,16,FALSE)</f>
        <v>42.139999389648438</v>
      </c>
      <c r="Z2004" s="7">
        <f>VLOOKUP($A2004,'[1]Prices 23 nov'!$A$2:$Q$5001,17,FALSE)</f>
        <v>45.639999389648438</v>
      </c>
    </row>
    <row r="2005" spans="1:26">
      <c r="A2005" s="4" t="s">
        <v>4435</v>
      </c>
      <c r="B2005" s="4" t="s">
        <v>4436</v>
      </c>
      <c r="C2005" s="5">
        <v>8679395328</v>
      </c>
      <c r="D2005" s="5">
        <v>2008</v>
      </c>
      <c r="E2005" s="6" t="s">
        <v>70</v>
      </c>
      <c r="F2005" s="4" t="s">
        <v>261</v>
      </c>
      <c r="G2005" s="4" t="s">
        <v>262</v>
      </c>
      <c r="H2005" s="4" t="s">
        <v>263</v>
      </c>
      <c r="I2005" s="4">
        <v>3.076923131942749</v>
      </c>
      <c r="J2005" s="5">
        <v>37.604367423804625</v>
      </c>
      <c r="K2005" s="5">
        <v>19.187227423547487</v>
      </c>
      <c r="L2005" s="4" t="s">
        <v>41</v>
      </c>
      <c r="M2005" s="4" t="s">
        <v>468</v>
      </c>
      <c r="N2005" s="7">
        <f>VLOOKUP($A2005,'[1]Prices 23 nov'!$A$2:$Q$5001,5,FALSE)</f>
        <v>8.4489281210592626</v>
      </c>
      <c r="O2005" s="7">
        <f>VLOOKUP($A2005,'[1]Prices 23 nov'!$A$2:$Q$5001,6,FALSE)</f>
        <v>30.298537267511161</v>
      </c>
      <c r="P2005" s="7">
        <f>VLOOKUP($A2005,'[1]Prices 23 nov'!$A$2:$Q$5001,7,FALSE)</f>
        <v>31.503393330463719</v>
      </c>
      <c r="Q2005" s="7">
        <f>VLOOKUP($A2005,'[1]Prices 23 nov'!$A$2:$Q$5001,8,FALSE)</f>
        <v>32.852384716272347</v>
      </c>
      <c r="R2005" s="7">
        <f>VLOOKUP($A2005,'[1]Prices 23 nov'!$A$2:$Q$5001,9,FALSE)</f>
        <v>31.789486855268478</v>
      </c>
      <c r="S2005" s="7">
        <f>VLOOKUP($A2005,'[1]Prices 23 nov'!$A$2:$Q$5001,10,FALSE)</f>
        <v>21.80370715260506</v>
      </c>
      <c r="T2005" s="7">
        <f>VLOOKUP($A2005,'[1]Prices 23 nov'!$A$2:$Q$5001,11,FALSE)</f>
        <v>23.33082814916634</v>
      </c>
      <c r="U2005" s="7">
        <f>VLOOKUP($A2005,'[1]Prices 23 nov'!$A$2:$Q$5001,12,FALSE)</f>
        <v>28.257950689967402</v>
      </c>
      <c r="V2005" s="7">
        <f>VLOOKUP($A2005,'[1]Prices 23 nov'!$A$2:$Q$5001,13,FALSE)</f>
        <v>26.602980136871341</v>
      </c>
      <c r="W2005" s="7">
        <f>VLOOKUP($A2005,'[1]Prices 23 nov'!$A$2:$Q$5001,14,FALSE)</f>
        <v>31.413694680125449</v>
      </c>
      <c r="X2005" s="7">
        <f>VLOOKUP($A2005,'[1]Prices 23 nov'!$A$2:$Q$5001,15,FALSE)</f>
        <v>29.739003211259838</v>
      </c>
      <c r="Y2005" s="7">
        <f>VLOOKUP($A2005,'[1]Prices 23 nov'!$A$2:$Q$5001,16,FALSE)</f>
        <v>30.92604660987854</v>
      </c>
      <c r="Z2005" s="7">
        <f>VLOOKUP($A2005,'[1]Prices 23 nov'!$A$2:$Q$5001,17,FALSE)</f>
        <v>31.325152319103839</v>
      </c>
    </row>
    <row r="2006" spans="1:26">
      <c r="A2006" s="4" t="s">
        <v>4437</v>
      </c>
      <c r="B2006" s="4" t="s">
        <v>4438</v>
      </c>
      <c r="C2006" s="5">
        <v>8677697536</v>
      </c>
      <c r="D2006" s="5">
        <v>2009</v>
      </c>
      <c r="E2006" s="6" t="s">
        <v>67</v>
      </c>
      <c r="F2006" s="4" t="s">
        <v>17</v>
      </c>
      <c r="G2006" s="4" t="s">
        <v>18</v>
      </c>
      <c r="H2006" s="4" t="s">
        <v>19</v>
      </c>
      <c r="I2006" s="4">
        <v>3.75</v>
      </c>
      <c r="J2006" s="5">
        <v>55.889999389648438</v>
      </c>
      <c r="K2006" s="5">
        <v>21.690000534057617</v>
      </c>
      <c r="L2006" s="4" t="s">
        <v>64</v>
      </c>
      <c r="M2006" s="4" t="s">
        <v>56</v>
      </c>
      <c r="N2006" s="7">
        <f>VLOOKUP($A2006,'[1]Prices 23 nov'!$A$2:$Q$5001,5,FALSE)</f>
        <v>39.569784582191893</v>
      </c>
      <c r="O2006" s="7">
        <f>VLOOKUP($A2006,'[1]Prices 23 nov'!$A$2:$Q$5001,6,FALSE)</f>
        <v>39.490001678466797</v>
      </c>
      <c r="P2006" s="7">
        <f>VLOOKUP($A2006,'[1]Prices 23 nov'!$A$2:$Q$5001,7,FALSE)</f>
        <v>40.220001220703118</v>
      </c>
      <c r="Q2006" s="7">
        <f>VLOOKUP($A2006,'[1]Prices 23 nov'!$A$2:$Q$5001,8,FALSE)</f>
        <v>40.970001220703118</v>
      </c>
      <c r="R2006" s="7">
        <f>VLOOKUP($A2006,'[1]Prices 23 nov'!$A$2:$Q$5001,9,FALSE)</f>
        <v>39.540000915527337</v>
      </c>
      <c r="S2006" s="7">
        <f>VLOOKUP($A2006,'[1]Prices 23 nov'!$A$2:$Q$5001,10,FALSE)</f>
        <v>25.70000076293945</v>
      </c>
      <c r="T2006" s="7">
        <f>VLOOKUP($A2006,'[1]Prices 23 nov'!$A$2:$Q$5001,11,FALSE)</f>
        <v>28.489999771118161</v>
      </c>
      <c r="U2006" s="7">
        <f>VLOOKUP($A2006,'[1]Prices 23 nov'!$A$2:$Q$5001,12,FALSE)</f>
        <v>31.840000152587891</v>
      </c>
      <c r="V2006" s="7">
        <f>VLOOKUP($A2006,'[1]Prices 23 nov'!$A$2:$Q$5001,13,FALSE)</f>
        <v>33.720001220703118</v>
      </c>
      <c r="W2006" s="7">
        <f>VLOOKUP($A2006,'[1]Prices 23 nov'!$A$2:$Q$5001,14,FALSE)</f>
        <v>35.650001525878913</v>
      </c>
      <c r="X2006" s="7">
        <f>VLOOKUP($A2006,'[1]Prices 23 nov'!$A$2:$Q$5001,15,FALSE)</f>
        <v>40.389999389648438</v>
      </c>
      <c r="Y2006" s="7">
        <f>VLOOKUP($A2006,'[1]Prices 23 nov'!$A$2:$Q$5001,16,FALSE)</f>
        <v>41.680000305175781</v>
      </c>
      <c r="Z2006" s="7">
        <f>VLOOKUP($A2006,'[1]Prices 23 nov'!$A$2:$Q$5001,17,FALSE)</f>
        <v>41.639999389648438</v>
      </c>
    </row>
    <row r="2007" spans="1:26">
      <c r="A2007" s="4" t="s">
        <v>4439</v>
      </c>
      <c r="B2007" s="4" t="s">
        <v>4440</v>
      </c>
      <c r="C2007" s="5">
        <v>8666790912</v>
      </c>
      <c r="D2007" s="5">
        <v>2010</v>
      </c>
      <c r="E2007" s="6" t="s">
        <v>67</v>
      </c>
      <c r="F2007" s="4" t="s">
        <v>141</v>
      </c>
      <c r="G2007" s="4" t="s">
        <v>142</v>
      </c>
      <c r="H2007" s="4" t="s">
        <v>143</v>
      </c>
      <c r="I2007" s="4">
        <v>2.7777776718139648</v>
      </c>
      <c r="J2007" s="5">
        <v>47.97522629823726</v>
      </c>
      <c r="K2007" s="5">
        <v>25.186219739292362</v>
      </c>
      <c r="L2007" s="4" t="s">
        <v>168</v>
      </c>
      <c r="M2007" s="4" t="s">
        <v>98</v>
      </c>
      <c r="N2007" s="7">
        <f>VLOOKUP($A2007,'[1]Prices 23 nov'!$A$2:$Q$5001,5,FALSE)</f>
        <v>20.178093843682898</v>
      </c>
      <c r="O2007" s="7">
        <f>VLOOKUP($A2007,'[1]Prices 23 nov'!$A$2:$Q$5001,6,FALSE)</f>
        <v>31.135363928042349</v>
      </c>
      <c r="P2007" s="7">
        <f>VLOOKUP($A2007,'[1]Prices 23 nov'!$A$2:$Q$5001,7,FALSE)</f>
        <v>31.983431545086209</v>
      </c>
      <c r="Q2007" s="7">
        <f>VLOOKUP($A2007,'[1]Prices 23 nov'!$A$2:$Q$5001,8,FALSE)</f>
        <v>27.560505284927789</v>
      </c>
      <c r="R2007" s="7">
        <f>VLOOKUP($A2007,'[1]Prices 23 nov'!$A$2:$Q$5001,9,FALSE)</f>
        <v>31.31960041355342</v>
      </c>
      <c r="S2007" s="7">
        <f>VLOOKUP($A2007,'[1]Prices 23 nov'!$A$2:$Q$5001,10,FALSE)</f>
        <v>35.067238952033222</v>
      </c>
      <c r="T2007" s="7">
        <f>VLOOKUP($A2007,'[1]Prices 23 nov'!$A$2:$Q$5001,11,FALSE)</f>
        <v>36.102264630608261</v>
      </c>
      <c r="U2007" s="7">
        <f>VLOOKUP($A2007,'[1]Prices 23 nov'!$A$2:$Q$5001,12,FALSE)</f>
        <v>41.550472341477871</v>
      </c>
      <c r="V2007" s="7">
        <f>VLOOKUP($A2007,'[1]Prices 23 nov'!$A$2:$Q$5001,13,FALSE)</f>
        <v>39.610874303616583</v>
      </c>
      <c r="W2007" s="7">
        <f>VLOOKUP($A2007,'[1]Prices 23 nov'!$A$2:$Q$5001,14,FALSE)</f>
        <v>45.90442300774157</v>
      </c>
      <c r="X2007" s="7">
        <f>VLOOKUP($A2007,'[1]Prices 23 nov'!$A$2:$Q$5001,15,FALSE)</f>
        <v>42.16185643337667</v>
      </c>
      <c r="Y2007" s="7">
        <f>VLOOKUP($A2007,'[1]Prices 23 nov'!$A$2:$Q$5001,16,FALSE)</f>
        <v>43.818094069138169</v>
      </c>
      <c r="Z2007" s="7">
        <f>VLOOKUP($A2007,'[1]Prices 23 nov'!$A$2:$Q$5001,17,FALSE)</f>
        <v>39.389603268355131</v>
      </c>
    </row>
    <row r="2008" spans="1:26">
      <c r="A2008" s="4" t="s">
        <v>4441</v>
      </c>
      <c r="B2008" s="4" t="s">
        <v>4442</v>
      </c>
      <c r="C2008" s="5">
        <v>8665005056</v>
      </c>
      <c r="D2008" s="5">
        <v>2011</v>
      </c>
      <c r="E2008" s="6" t="s">
        <v>55</v>
      </c>
      <c r="F2008" s="4" t="s">
        <v>17</v>
      </c>
      <c r="G2008" s="4" t="s">
        <v>18</v>
      </c>
      <c r="H2008" s="4" t="s">
        <v>19</v>
      </c>
      <c r="I2008" s="4">
        <v>4.1818180084228516</v>
      </c>
      <c r="J2008" s="5">
        <v>86.769996643066406</v>
      </c>
      <c r="K2008" s="5">
        <v>43.720001220703125</v>
      </c>
      <c r="L2008" s="4" t="s">
        <v>20</v>
      </c>
      <c r="M2008" s="4" t="s">
        <v>531</v>
      </c>
      <c r="N2008" s="7">
        <f>VLOOKUP($A2008,'[1]Prices 23 nov'!$A$2:$Q$5001,5,FALSE)</f>
        <v>13.10879079422371</v>
      </c>
      <c r="O2008" s="7">
        <f>VLOOKUP($A2008,'[1]Prices 23 nov'!$A$2:$Q$5001,6,FALSE)</f>
        <v>62.130001068115227</v>
      </c>
      <c r="P2008" s="7">
        <f>VLOOKUP($A2008,'[1]Prices 23 nov'!$A$2:$Q$5001,7,FALSE)</f>
        <v>65.430000305175781</v>
      </c>
      <c r="Q2008" s="7">
        <f>VLOOKUP($A2008,'[1]Prices 23 nov'!$A$2:$Q$5001,8,FALSE)</f>
        <v>61.369998931884773</v>
      </c>
      <c r="R2008" s="7">
        <f>VLOOKUP($A2008,'[1]Prices 23 nov'!$A$2:$Q$5001,9,FALSE)</f>
        <v>63.259998321533203</v>
      </c>
      <c r="S2008" s="7">
        <f>VLOOKUP($A2008,'[1]Prices 23 nov'!$A$2:$Q$5001,10,FALSE)</f>
        <v>61.409999847412109</v>
      </c>
      <c r="T2008" s="7">
        <f>VLOOKUP($A2008,'[1]Prices 23 nov'!$A$2:$Q$5001,11,FALSE)</f>
        <v>69.699996948242188</v>
      </c>
      <c r="U2008" s="7">
        <f>VLOOKUP($A2008,'[1]Prices 23 nov'!$A$2:$Q$5001,12,FALSE)</f>
        <v>74.199996948242188</v>
      </c>
      <c r="V2008" s="7">
        <f>VLOOKUP($A2008,'[1]Prices 23 nov'!$A$2:$Q$5001,13,FALSE)</f>
        <v>75.94000244140625</v>
      </c>
      <c r="W2008" s="7">
        <f>VLOOKUP($A2008,'[1]Prices 23 nov'!$A$2:$Q$5001,14,FALSE)</f>
        <v>83.910003662109375</v>
      </c>
      <c r="X2008" s="7">
        <f>VLOOKUP($A2008,'[1]Prices 23 nov'!$A$2:$Q$5001,15,FALSE)</f>
        <v>82.430000305175781</v>
      </c>
      <c r="Y2008" s="7">
        <f>VLOOKUP($A2008,'[1]Prices 23 nov'!$A$2:$Q$5001,16,FALSE)</f>
        <v>73.449996948242188</v>
      </c>
      <c r="Z2008" s="7">
        <f>VLOOKUP($A2008,'[1]Prices 23 nov'!$A$2:$Q$5001,17,FALSE)</f>
        <v>71.089996337890625</v>
      </c>
    </row>
    <row r="2009" spans="1:26">
      <c r="A2009" s="4" t="s">
        <v>4443</v>
      </c>
      <c r="B2009" s="4" t="s">
        <v>4444</v>
      </c>
      <c r="C2009" s="5">
        <v>8662434816</v>
      </c>
      <c r="D2009" s="5">
        <v>2012</v>
      </c>
      <c r="E2009" s="6" t="s">
        <v>16</v>
      </c>
      <c r="F2009" s="4" t="s">
        <v>288</v>
      </c>
      <c r="G2009" s="4" t="s">
        <v>289</v>
      </c>
      <c r="H2009" s="4" t="s">
        <v>290</v>
      </c>
      <c r="I2009" s="4">
        <v>3.529411792755127</v>
      </c>
      <c r="J2009" s="5">
        <v>83.481818611145016</v>
      </c>
      <c r="K2009" s="5">
        <v>34.680263021850585</v>
      </c>
      <c r="L2009" s="4" t="s">
        <v>64</v>
      </c>
      <c r="M2009" s="4" t="s">
        <v>2066</v>
      </c>
      <c r="N2009" s="7">
        <f>VLOOKUP($A2009,'[1]Prices 23 nov'!$A$2:$Q$5001,5,FALSE)</f>
        <v>19.424983495385131</v>
      </c>
      <c r="O2009" s="7">
        <f>VLOOKUP($A2009,'[1]Prices 23 nov'!$A$2:$Q$5001,6,FALSE)</f>
        <v>57.866872757673264</v>
      </c>
      <c r="P2009" s="7">
        <f>VLOOKUP($A2009,'[1]Prices 23 nov'!$A$2:$Q$5001,7,FALSE)</f>
        <v>65.938319065933229</v>
      </c>
      <c r="Q2009" s="7">
        <f>VLOOKUP($A2009,'[1]Prices 23 nov'!$A$2:$Q$5001,8,FALSE)</f>
        <v>69.948178112506866</v>
      </c>
      <c r="R2009" s="7">
        <f>VLOOKUP($A2009,'[1]Prices 23 nov'!$A$2:$Q$5001,9,FALSE)</f>
        <v>63.446501731872559</v>
      </c>
      <c r="S2009" s="7">
        <f>VLOOKUP($A2009,'[1]Prices 23 nov'!$A$2:$Q$5001,10,FALSE)</f>
        <v>46.103499626159653</v>
      </c>
      <c r="T2009" s="7">
        <f>VLOOKUP($A2009,'[1]Prices 23 nov'!$A$2:$Q$5001,11,FALSE)</f>
        <v>62.466775135440912</v>
      </c>
      <c r="U2009" s="7">
        <f>VLOOKUP($A2009,'[1]Prices 23 nov'!$A$2:$Q$5001,12,FALSE)</f>
        <v>80.859454261827523</v>
      </c>
      <c r="V2009" s="7">
        <f>VLOOKUP($A2009,'[1]Prices 23 nov'!$A$2:$Q$5001,13,FALSE)</f>
        <v>68.710399627685547</v>
      </c>
      <c r="W2009" s="7">
        <f>VLOOKUP($A2009,'[1]Prices 23 nov'!$A$2:$Q$5001,14,FALSE)</f>
        <v>76.544740371551597</v>
      </c>
      <c r="X2009" s="7">
        <f>VLOOKUP($A2009,'[1]Prices 23 nov'!$A$2:$Q$5001,15,FALSE)</f>
        <v>79.659451693296432</v>
      </c>
      <c r="Y2009" s="7">
        <f>VLOOKUP($A2009,'[1]Prices 23 nov'!$A$2:$Q$5001,16,FALSE)</f>
        <v>74.052223382377633</v>
      </c>
      <c r="Z2009" s="7">
        <f>VLOOKUP($A2009,'[1]Prices 23 nov'!$A$2:$Q$5001,17,FALSE)</f>
        <v>70.000558142890895</v>
      </c>
    </row>
    <row r="2010" spans="1:26">
      <c r="A2010" s="4" t="s">
        <v>4445</v>
      </c>
      <c r="B2010" s="4" t="s">
        <v>4446</v>
      </c>
      <c r="C2010" s="5">
        <v>8658780160</v>
      </c>
      <c r="D2010" s="5">
        <v>2013</v>
      </c>
      <c r="E2010" s="6" t="s">
        <v>329</v>
      </c>
      <c r="F2010" s="4" t="s">
        <v>101</v>
      </c>
      <c r="G2010" s="4" t="s">
        <v>46</v>
      </c>
      <c r="H2010" s="4" t="s">
        <v>102</v>
      </c>
      <c r="I2010" s="4">
        <v>4.9166665077209473</v>
      </c>
      <c r="J2010" s="5">
        <v>5.5553880255433068</v>
      </c>
      <c r="K2010" s="5">
        <v>2.044845578902835</v>
      </c>
      <c r="L2010" s="4" t="s">
        <v>20</v>
      </c>
      <c r="M2010" s="4" t="s">
        <v>118</v>
      </c>
      <c r="N2010" s="7">
        <f>VLOOKUP($A2010,'[1]Prices 23 nov'!$A$2:$Q$5001,5,FALSE)</f>
        <v>125.6554050550474</v>
      </c>
      <c r="O2010" s="7">
        <f>VLOOKUP($A2010,'[1]Prices 23 nov'!$A$2:$Q$5001,6,FALSE)</f>
        <v>2.4022274675266431</v>
      </c>
      <c r="P2010" s="7">
        <f>VLOOKUP($A2010,'[1]Prices 23 nov'!$A$2:$Q$5001,7,FALSE)</f>
        <v>2.8534911571145471</v>
      </c>
      <c r="Q2010" s="7">
        <f>VLOOKUP($A2010,'[1]Prices 23 nov'!$A$2:$Q$5001,8,FALSE)</f>
        <v>2.4766786831094119</v>
      </c>
      <c r="R2010" s="7">
        <f>VLOOKUP($A2010,'[1]Prices 23 nov'!$A$2:$Q$5001,9,FALSE)</f>
        <v>2.6117314204893769</v>
      </c>
      <c r="S2010" s="7">
        <f>VLOOKUP($A2010,'[1]Prices 23 nov'!$A$2:$Q$5001,10,FALSE)</f>
        <v>2.1676057564477702</v>
      </c>
      <c r="T2010" s="7">
        <f>VLOOKUP($A2010,'[1]Prices 23 nov'!$A$2:$Q$5001,11,FALSE)</f>
        <v>2.3544234983085062</v>
      </c>
      <c r="U2010" s="7">
        <f>VLOOKUP($A2010,'[1]Prices 23 nov'!$A$2:$Q$5001,12,FALSE)</f>
        <v>2.560397326946259</v>
      </c>
      <c r="V2010" s="7">
        <f>VLOOKUP($A2010,'[1]Prices 23 nov'!$A$2:$Q$5001,13,FALSE)</f>
        <v>2.6195191673207319</v>
      </c>
      <c r="W2010" s="7">
        <f>VLOOKUP($A2010,'[1]Prices 23 nov'!$A$2:$Q$5001,14,FALSE)</f>
        <v>3.354868327877369</v>
      </c>
      <c r="X2010" s="7">
        <f>VLOOKUP($A2010,'[1]Prices 23 nov'!$A$2:$Q$5001,15,FALSE)</f>
        <v>4.0010542041163717</v>
      </c>
      <c r="Y2010" s="7">
        <f>VLOOKUP($A2010,'[1]Prices 23 nov'!$A$2:$Q$5001,16,FALSE)</f>
        <v>3.6077161878347401</v>
      </c>
      <c r="Z2010" s="7">
        <f>VLOOKUP($A2010,'[1]Prices 23 nov'!$A$2:$Q$5001,17,FALSE)</f>
        <v>4.3533491409305611</v>
      </c>
    </row>
    <row r="2011" spans="1:26">
      <c r="A2011" s="4" t="s">
        <v>4447</v>
      </c>
      <c r="B2011" s="4" t="s">
        <v>4448</v>
      </c>
      <c r="C2011" s="5">
        <v>8655623168</v>
      </c>
      <c r="D2011" s="5">
        <v>2014</v>
      </c>
      <c r="E2011" s="6" t="s">
        <v>70</v>
      </c>
      <c r="F2011" s="4" t="s">
        <v>2053</v>
      </c>
      <c r="G2011" s="4" t="s">
        <v>2054</v>
      </c>
      <c r="H2011" s="4" t="s">
        <v>2055</v>
      </c>
      <c r="I2011" s="4">
        <v>3.1111111640930176</v>
      </c>
      <c r="J2011" s="5">
        <v>1.370997227429908</v>
      </c>
      <c r="K2011" s="5">
        <v>0.8865988797388471</v>
      </c>
      <c r="L2011" s="4" t="s">
        <v>35</v>
      </c>
      <c r="M2011" s="4" t="s">
        <v>846</v>
      </c>
      <c r="N2011" s="7">
        <f>VLOOKUP($A2011,'[1]Prices 23 nov'!$A$2:$Q$5001,5,FALSE)</f>
        <v>1.5797868677599249</v>
      </c>
      <c r="O2011" s="7">
        <f>VLOOKUP($A2011,'[1]Prices 23 nov'!$A$2:$Q$5001,6,FALSE)</f>
        <v>1.225906802432831</v>
      </c>
      <c r="P2011" s="7">
        <f>VLOOKUP($A2011,'[1]Prices 23 nov'!$A$2:$Q$5001,7,FALSE)</f>
        <v>1.332355445188256</v>
      </c>
      <c r="Q2011" s="7">
        <f>VLOOKUP($A2011,'[1]Prices 23 nov'!$A$2:$Q$5001,8,FALSE)</f>
        <v>1.212636645992319</v>
      </c>
      <c r="R2011" s="7">
        <f>VLOOKUP($A2011,'[1]Prices 23 nov'!$A$2:$Q$5001,9,FALSE)</f>
        <v>1.1251189387511</v>
      </c>
      <c r="S2011" s="7">
        <f>VLOOKUP($A2011,'[1]Prices 23 nov'!$A$2:$Q$5001,10,FALSE)</f>
        <v>1.0877547045815561</v>
      </c>
      <c r="T2011" s="7">
        <f>VLOOKUP($A2011,'[1]Prices 23 nov'!$A$2:$Q$5001,11,FALSE)</f>
        <v>1.1518324527371531</v>
      </c>
      <c r="U2011" s="7">
        <f>VLOOKUP($A2011,'[1]Prices 23 nov'!$A$2:$Q$5001,12,FALSE)</f>
        <v>1.1820604609940939</v>
      </c>
      <c r="V2011" s="7">
        <f>VLOOKUP($A2011,'[1]Prices 23 nov'!$A$2:$Q$5001,13,FALSE)</f>
        <v>1.161949622312989</v>
      </c>
      <c r="W2011" s="7">
        <f>VLOOKUP($A2011,'[1]Prices 23 nov'!$A$2:$Q$5001,14,FALSE)</f>
        <v>1.202509173572395</v>
      </c>
      <c r="X2011" s="7">
        <f>VLOOKUP($A2011,'[1]Prices 23 nov'!$A$2:$Q$5001,15,FALSE)</f>
        <v>1.231140602455127</v>
      </c>
      <c r="Y2011" s="7">
        <f>VLOOKUP($A2011,'[1]Prices 23 nov'!$A$2:$Q$5001,16,FALSE)</f>
        <v>1.154077845114571</v>
      </c>
      <c r="Z2011" s="7">
        <f>VLOOKUP($A2011,'[1]Prices 23 nov'!$A$2:$Q$5001,17,FALSE)</f>
        <v>1.1739234961194711</v>
      </c>
    </row>
    <row r="2012" spans="1:26">
      <c r="A2012" s="4" t="s">
        <v>4449</v>
      </c>
      <c r="B2012" s="4" t="s">
        <v>4450</v>
      </c>
      <c r="C2012" s="5">
        <v>8653052928</v>
      </c>
      <c r="D2012" s="5">
        <v>2015</v>
      </c>
      <c r="E2012" s="6" t="s">
        <v>55</v>
      </c>
      <c r="F2012" s="4" t="s">
        <v>354</v>
      </c>
      <c r="G2012" s="4" t="s">
        <v>348</v>
      </c>
      <c r="H2012" s="4" t="s">
        <v>355</v>
      </c>
      <c r="I2012" s="4">
        <v>4.1818180084228516</v>
      </c>
      <c r="J2012" s="5">
        <v>9.396713987922789</v>
      </c>
      <c r="K2012" s="5">
        <v>4.2339999887162181</v>
      </c>
      <c r="L2012" s="4" t="s">
        <v>20</v>
      </c>
      <c r="M2012" s="4" t="s">
        <v>1251</v>
      </c>
      <c r="N2012" s="7">
        <f>VLOOKUP($A2012,'[1]Prices 23 nov'!$A$2:$Q$5001,5,FALSE)</f>
        <v>-24.41816817515609</v>
      </c>
      <c r="O2012" s="7">
        <f>VLOOKUP($A2012,'[1]Prices 23 nov'!$A$2:$Q$5001,6,FALSE)</f>
        <v>9.085727609846117</v>
      </c>
      <c r="P2012" s="7">
        <f>VLOOKUP($A2012,'[1]Prices 23 nov'!$A$2:$Q$5001,7,FALSE)</f>
        <v>9.0940316658668507</v>
      </c>
      <c r="Q2012" s="7">
        <f>VLOOKUP($A2012,'[1]Prices 23 nov'!$A$2:$Q$5001,8,FALSE)</f>
        <v>8.4201920564250941</v>
      </c>
      <c r="R2012" s="7">
        <f>VLOOKUP($A2012,'[1]Prices 23 nov'!$A$2:$Q$5001,9,FALSE)</f>
        <v>7.3300260321369137</v>
      </c>
      <c r="S2012" s="7">
        <f>VLOOKUP($A2012,'[1]Prices 23 nov'!$A$2:$Q$5001,10,FALSE)</f>
        <v>5.7409841291341763</v>
      </c>
      <c r="T2012" s="7">
        <f>VLOOKUP($A2012,'[1]Prices 23 nov'!$A$2:$Q$5001,11,FALSE)</f>
        <v>5.4788189114627812</v>
      </c>
      <c r="U2012" s="7">
        <f>VLOOKUP($A2012,'[1]Prices 23 nov'!$A$2:$Q$5001,12,FALSE)</f>
        <v>6.2335769274692439</v>
      </c>
      <c r="V2012" s="7">
        <f>VLOOKUP($A2012,'[1]Prices 23 nov'!$A$2:$Q$5001,13,FALSE)</f>
        <v>6.1233153956031856</v>
      </c>
      <c r="W2012" s="7">
        <f>VLOOKUP($A2012,'[1]Prices 23 nov'!$A$2:$Q$5001,14,FALSE)</f>
        <v>6.0406347440385844</v>
      </c>
      <c r="X2012" s="7">
        <f>VLOOKUP($A2012,'[1]Prices 23 nov'!$A$2:$Q$5001,15,FALSE)</f>
        <v>6.6697119908218383</v>
      </c>
      <c r="Y2012" s="7">
        <f>VLOOKUP($A2012,'[1]Prices 23 nov'!$A$2:$Q$5001,16,FALSE)</f>
        <v>6.1791004299163887</v>
      </c>
      <c r="Z2012" s="7">
        <f>VLOOKUP($A2012,'[1]Prices 23 nov'!$A$2:$Q$5001,17,FALSE)</f>
        <v>5.7164798884582524</v>
      </c>
    </row>
    <row r="2013" spans="1:26">
      <c r="A2013" s="4" t="s">
        <v>4451</v>
      </c>
      <c r="B2013" s="4" t="s">
        <v>4452</v>
      </c>
      <c r="C2013" s="5">
        <v>8643818496</v>
      </c>
      <c r="D2013" s="5">
        <v>2016</v>
      </c>
      <c r="E2013" s="6" t="s">
        <v>294</v>
      </c>
      <c r="F2013" s="4" t="s">
        <v>437</v>
      </c>
      <c r="G2013" s="4" t="s">
        <v>2392</v>
      </c>
      <c r="H2013" s="4" t="s">
        <v>970</v>
      </c>
      <c r="I2013" s="4">
        <v>3.4444444179534912</v>
      </c>
      <c r="J2013" s="5">
        <v>11.794865542507173</v>
      </c>
      <c r="K2013" s="5">
        <v>4.3857396978378294</v>
      </c>
      <c r="L2013" s="4" t="s">
        <v>419</v>
      </c>
      <c r="M2013" s="4" t="s">
        <v>314</v>
      </c>
      <c r="N2013" s="7">
        <f>VLOOKUP($A2013,'[1]Prices 23 nov'!$A$2:$Q$5001,5,FALSE)</f>
        <v>-34.74276567729995</v>
      </c>
      <c r="O2013" s="7">
        <f>VLOOKUP($A2013,'[1]Prices 23 nov'!$A$2:$Q$5001,6,FALSE)</f>
        <v>10.49688424681665</v>
      </c>
      <c r="P2013" s="7">
        <f>VLOOKUP($A2013,'[1]Prices 23 nov'!$A$2:$Q$5001,7,FALSE)</f>
        <v>11.27007020047188</v>
      </c>
      <c r="Q2013" s="7">
        <f>VLOOKUP($A2013,'[1]Prices 23 nov'!$A$2:$Q$5001,8,FALSE)</f>
        <v>10.196398749019639</v>
      </c>
      <c r="R2013" s="7">
        <f>VLOOKUP($A2013,'[1]Prices 23 nov'!$A$2:$Q$5001,9,FALSE)</f>
        <v>9.062508187667845</v>
      </c>
      <c r="S2013" s="7">
        <f>VLOOKUP($A2013,'[1]Prices 23 nov'!$A$2:$Q$5001,10,FALSE)</f>
        <v>5.9912700681495608</v>
      </c>
      <c r="T2013" s="7">
        <f>VLOOKUP($A2013,'[1]Prices 23 nov'!$A$2:$Q$5001,11,FALSE)</f>
        <v>7.0257269001319864</v>
      </c>
      <c r="U2013" s="7">
        <f>VLOOKUP($A2013,'[1]Prices 23 nov'!$A$2:$Q$5001,12,FALSE)</f>
        <v>6.5043720533637952</v>
      </c>
      <c r="V2013" s="7">
        <f>VLOOKUP($A2013,'[1]Prices 23 nov'!$A$2:$Q$5001,13,FALSE)</f>
        <v>6.3956991352661126</v>
      </c>
      <c r="W2013" s="7">
        <f>VLOOKUP($A2013,'[1]Prices 23 nov'!$A$2:$Q$5001,14,FALSE)</f>
        <v>6.0695335538021027</v>
      </c>
      <c r="X2013" s="7">
        <f>VLOOKUP($A2013,'[1]Prices 23 nov'!$A$2:$Q$5001,15,FALSE)</f>
        <v>5.7593487773624474</v>
      </c>
      <c r="Y2013" s="7">
        <f>VLOOKUP($A2013,'[1]Prices 23 nov'!$A$2:$Q$5001,16,FALSE)</f>
        <v>4.8765238942394262</v>
      </c>
      <c r="Z2013" s="7">
        <f>VLOOKUP($A2013,'[1]Prices 23 nov'!$A$2:$Q$5001,17,FALSE)</f>
        <v>4.9825976272363732</v>
      </c>
    </row>
    <row r="2014" spans="1:26">
      <c r="A2014" s="4" t="s">
        <v>4453</v>
      </c>
      <c r="B2014" s="4" t="s">
        <v>2769</v>
      </c>
      <c r="C2014" s="5">
        <v>8642863104</v>
      </c>
      <c r="D2014" s="5">
        <v>2017</v>
      </c>
      <c r="E2014" s="6" t="s">
        <v>105</v>
      </c>
      <c r="F2014" s="4" t="s">
        <v>106</v>
      </c>
      <c r="G2014" s="4" t="s">
        <v>18</v>
      </c>
      <c r="H2014" s="4" t="s">
        <v>19</v>
      </c>
      <c r="I2014" s="4">
        <v>0</v>
      </c>
      <c r="J2014" s="5">
        <v>62.090000152587891</v>
      </c>
      <c r="K2014" s="5">
        <v>38.576000213623047</v>
      </c>
      <c r="L2014" s="4" t="s">
        <v>20</v>
      </c>
      <c r="M2014" s="4" t="s">
        <v>187</v>
      </c>
      <c r="N2014" s="7">
        <f>VLOOKUP($A2014,'[1]Prices 23 nov'!$A$2:$Q$5001,5,FALSE)</f>
        <v>-2.016355724088958</v>
      </c>
      <c r="O2014" s="7">
        <f>VLOOKUP($A2014,'[1]Prices 23 nov'!$A$2:$Q$5001,6,FALSE)</f>
        <v>56.919998168945313</v>
      </c>
      <c r="P2014" s="7">
        <f>VLOOKUP($A2014,'[1]Prices 23 nov'!$A$2:$Q$5001,7,FALSE)</f>
        <v>58.340000152587891</v>
      </c>
      <c r="Q2014" s="7">
        <f>VLOOKUP($A2014,'[1]Prices 23 nov'!$A$2:$Q$5001,8,FALSE)</f>
        <v>60.180000305175781</v>
      </c>
      <c r="R2014" s="7">
        <f>VLOOKUP($A2014,'[1]Prices 23 nov'!$A$2:$Q$5001,9,FALSE)</f>
        <v>56.930000305175781</v>
      </c>
      <c r="S2014" s="7">
        <f>VLOOKUP($A2014,'[1]Prices 23 nov'!$A$2:$Q$5001,10,FALSE)</f>
        <v>44.669998168945313</v>
      </c>
      <c r="T2014" s="7">
        <f>VLOOKUP($A2014,'[1]Prices 23 nov'!$A$2:$Q$5001,11,FALSE)</f>
        <v>48.689998626708977</v>
      </c>
      <c r="U2014" s="7">
        <f>VLOOKUP($A2014,'[1]Prices 23 nov'!$A$2:$Q$5001,12,FALSE)</f>
        <v>50.040000915527337</v>
      </c>
      <c r="V2014" s="7">
        <f>VLOOKUP($A2014,'[1]Prices 23 nov'!$A$2:$Q$5001,13,FALSE)</f>
        <v>49.959999084472663</v>
      </c>
      <c r="W2014" s="7">
        <f>VLOOKUP($A2014,'[1]Prices 23 nov'!$A$2:$Q$5001,14,FALSE)</f>
        <v>53.430000305175781</v>
      </c>
      <c r="X2014" s="7">
        <f>VLOOKUP($A2014,'[1]Prices 23 nov'!$A$2:$Q$5001,15,FALSE)</f>
        <v>54.549999237060547</v>
      </c>
      <c r="Y2014" s="7">
        <f>VLOOKUP($A2014,'[1]Prices 23 nov'!$A$2:$Q$5001,16,FALSE)</f>
        <v>53.790000915527337</v>
      </c>
      <c r="Z2014" s="7">
        <f>VLOOKUP($A2014,'[1]Prices 23 nov'!$A$2:$Q$5001,17,FALSE)</f>
        <v>52.819999694824219</v>
      </c>
    </row>
    <row r="2015" spans="1:26">
      <c r="A2015" s="4" t="s">
        <v>4454</v>
      </c>
      <c r="B2015" s="4" t="s">
        <v>4455</v>
      </c>
      <c r="C2015" s="5">
        <v>8638747648</v>
      </c>
      <c r="D2015" s="5">
        <v>2018</v>
      </c>
      <c r="E2015" s="6" t="s">
        <v>67</v>
      </c>
      <c r="F2015" s="4" t="s">
        <v>17</v>
      </c>
      <c r="G2015" s="4" t="s">
        <v>18</v>
      </c>
      <c r="H2015" s="4" t="s">
        <v>19</v>
      </c>
      <c r="I2015" s="4">
        <v>3.1818182468414307</v>
      </c>
      <c r="J2015" s="5">
        <v>20.799999237060547</v>
      </c>
      <c r="K2015" s="5">
        <v>10.439999580383301</v>
      </c>
      <c r="L2015" s="4" t="s">
        <v>20</v>
      </c>
      <c r="M2015" s="4" t="s">
        <v>145</v>
      </c>
      <c r="N2015" s="7">
        <f>VLOOKUP($A2015,'[1]Prices 23 nov'!$A$2:$Q$5001,5,FALSE)</f>
        <v>10.46768668117217</v>
      </c>
      <c r="O2015" s="7">
        <f>VLOOKUP($A2015,'[1]Prices 23 nov'!$A$2:$Q$5001,6,FALSE)</f>
        <v>19.180000305175781</v>
      </c>
      <c r="P2015" s="7">
        <f>VLOOKUP($A2015,'[1]Prices 23 nov'!$A$2:$Q$5001,7,FALSE)</f>
        <v>19.219999313354489</v>
      </c>
      <c r="Q2015" s="7">
        <f>VLOOKUP($A2015,'[1]Prices 23 nov'!$A$2:$Q$5001,8,FALSE)</f>
        <v>19.70999908447266</v>
      </c>
      <c r="R2015" s="7">
        <f>VLOOKUP($A2015,'[1]Prices 23 nov'!$A$2:$Q$5001,9,FALSE)</f>
        <v>16.45000076293945</v>
      </c>
      <c r="S2015" s="7">
        <f>VLOOKUP($A2015,'[1]Prices 23 nov'!$A$2:$Q$5001,10,FALSE)</f>
        <v>12.39000034332275</v>
      </c>
      <c r="T2015" s="7">
        <f>VLOOKUP($A2015,'[1]Prices 23 nov'!$A$2:$Q$5001,11,FALSE)</f>
        <v>12.27999973297119</v>
      </c>
      <c r="U2015" s="7">
        <f>VLOOKUP($A2015,'[1]Prices 23 nov'!$A$2:$Q$5001,12,FALSE)</f>
        <v>13.460000038146971</v>
      </c>
      <c r="V2015" s="7">
        <f>VLOOKUP($A2015,'[1]Prices 23 nov'!$A$2:$Q$5001,13,FALSE)</f>
        <v>15.77999973297119</v>
      </c>
      <c r="W2015" s="7">
        <f>VLOOKUP($A2015,'[1]Prices 23 nov'!$A$2:$Q$5001,14,FALSE)</f>
        <v>16.389999389648441</v>
      </c>
      <c r="X2015" s="7">
        <f>VLOOKUP($A2015,'[1]Prices 23 nov'!$A$2:$Q$5001,15,FALSE)</f>
        <v>15.72999954223633</v>
      </c>
      <c r="Y2015" s="7">
        <f>VLOOKUP($A2015,'[1]Prices 23 nov'!$A$2:$Q$5001,16,FALSE)</f>
        <v>17.010000228881839</v>
      </c>
      <c r="Z2015" s="7">
        <f>VLOOKUP($A2015,'[1]Prices 23 nov'!$A$2:$Q$5001,17,FALSE)</f>
        <v>18.909999847412109</v>
      </c>
    </row>
    <row r="2016" spans="1:26">
      <c r="A2016" s="4" t="s">
        <v>4456</v>
      </c>
      <c r="B2016" s="4" t="s">
        <v>4457</v>
      </c>
      <c r="C2016" s="5">
        <v>8632275968</v>
      </c>
      <c r="D2016" s="5">
        <v>2019</v>
      </c>
      <c r="E2016" s="6" t="s">
        <v>294</v>
      </c>
      <c r="F2016" s="4" t="s">
        <v>51</v>
      </c>
      <c r="G2016" s="4" t="s">
        <v>18</v>
      </c>
      <c r="H2016" s="4" t="s">
        <v>19</v>
      </c>
      <c r="I2016" s="4">
        <v>4</v>
      </c>
      <c r="J2016" s="5">
        <v>166.3699951171875</v>
      </c>
      <c r="K2016" s="5">
        <v>85.620002746582031</v>
      </c>
      <c r="L2016" s="4" t="s">
        <v>20</v>
      </c>
      <c r="M2016" s="4" t="s">
        <v>38</v>
      </c>
      <c r="N2016" s="7">
        <f>VLOOKUP($A2016,'[1]Prices 23 nov'!$A$2:$Q$5001,5,FALSE)</f>
        <v>9.2453301319411985</v>
      </c>
      <c r="O2016" s="7">
        <f>VLOOKUP($A2016,'[1]Prices 23 nov'!$A$2:$Q$5001,6,FALSE)</f>
        <v>146.78999328613281</v>
      </c>
      <c r="P2016" s="7">
        <f>VLOOKUP($A2016,'[1]Prices 23 nov'!$A$2:$Q$5001,7,FALSE)</f>
        <v>147.82000732421881</v>
      </c>
      <c r="Q2016" s="7">
        <f>VLOOKUP($A2016,'[1]Prices 23 nov'!$A$2:$Q$5001,8,FALSE)</f>
        <v>145.6000061035156</v>
      </c>
      <c r="R2016" s="7">
        <f>VLOOKUP($A2016,'[1]Prices 23 nov'!$A$2:$Q$5001,9,FALSE)</f>
        <v>140.0899963378906</v>
      </c>
      <c r="S2016" s="7">
        <f>VLOOKUP($A2016,'[1]Prices 23 nov'!$A$2:$Q$5001,10,FALSE)</f>
        <v>110.25</v>
      </c>
      <c r="T2016" s="7">
        <f>VLOOKUP($A2016,'[1]Prices 23 nov'!$A$2:$Q$5001,11,FALSE)</f>
        <v>122.0800018310547</v>
      </c>
      <c r="U2016" s="7">
        <f>VLOOKUP($A2016,'[1]Prices 23 nov'!$A$2:$Q$5001,12,FALSE)</f>
        <v>124.9899978637695</v>
      </c>
      <c r="V2016" s="7">
        <f>VLOOKUP($A2016,'[1]Prices 23 nov'!$A$2:$Q$5001,13,FALSE)</f>
        <v>122.9599990844727</v>
      </c>
      <c r="W2016" s="7">
        <f>VLOOKUP($A2016,'[1]Prices 23 nov'!$A$2:$Q$5001,14,FALSE)</f>
        <v>136.5899963378906</v>
      </c>
      <c r="X2016" s="7">
        <f>VLOOKUP($A2016,'[1]Prices 23 nov'!$A$2:$Q$5001,15,FALSE)</f>
        <v>146.3699951171875</v>
      </c>
      <c r="Y2016" s="7">
        <f>VLOOKUP($A2016,'[1]Prices 23 nov'!$A$2:$Q$5001,16,FALSE)</f>
        <v>136.16999816894531</v>
      </c>
      <c r="Z2016" s="7">
        <f>VLOOKUP($A2016,'[1]Prices 23 nov'!$A$2:$Q$5001,17,FALSE)</f>
        <v>149.94000244140619</v>
      </c>
    </row>
    <row r="2017" spans="1:26">
      <c r="A2017" s="4" t="s">
        <v>4458</v>
      </c>
      <c r="B2017" s="4" t="s">
        <v>4459</v>
      </c>
      <c r="C2017" s="5">
        <v>8628412416</v>
      </c>
      <c r="D2017" s="5">
        <v>2020</v>
      </c>
      <c r="E2017" s="6" t="s">
        <v>55</v>
      </c>
      <c r="F2017" s="4" t="s">
        <v>25</v>
      </c>
      <c r="G2017" s="4" t="s">
        <v>26</v>
      </c>
      <c r="H2017" s="4" t="s">
        <v>27</v>
      </c>
      <c r="I2017" s="4">
        <v>3.0909090042114258</v>
      </c>
      <c r="J2017" s="5">
        <v>5.2308368706803634</v>
      </c>
      <c r="K2017" s="5">
        <v>3.6531805861346571</v>
      </c>
      <c r="L2017" s="4" t="s">
        <v>221</v>
      </c>
      <c r="M2017" s="4" t="s">
        <v>851</v>
      </c>
      <c r="N2017" s="7">
        <f>VLOOKUP($A2017,'[1]Prices 23 nov'!$A$2:$Q$5001,5,FALSE)</f>
        <v>-6.3283812356503821</v>
      </c>
      <c r="O2017" s="7">
        <f>VLOOKUP($A2017,'[1]Prices 23 nov'!$A$2:$Q$5001,6,FALSE)</f>
        <v>4.5798777021025217</v>
      </c>
      <c r="P2017" s="7">
        <f>VLOOKUP($A2017,'[1]Prices 23 nov'!$A$2:$Q$5001,7,FALSE)</f>
        <v>5.0575726780800778</v>
      </c>
      <c r="Q2017" s="7">
        <f>VLOOKUP($A2017,'[1]Prices 23 nov'!$A$2:$Q$5001,8,FALSE)</f>
        <v>4.97334756777866</v>
      </c>
      <c r="R2017" s="7">
        <f>VLOOKUP($A2017,'[1]Prices 23 nov'!$A$2:$Q$5001,9,FALSE)</f>
        <v>4.4978412240743637</v>
      </c>
      <c r="S2017" s="7">
        <f>VLOOKUP($A2017,'[1]Prices 23 nov'!$A$2:$Q$5001,10,FALSE)</f>
        <v>4.1309254348107061</v>
      </c>
      <c r="T2017" s="7">
        <f>VLOOKUP($A2017,'[1]Prices 23 nov'!$A$2:$Q$5001,11,FALSE)</f>
        <v>4.2480702775924613</v>
      </c>
      <c r="U2017" s="7">
        <f>VLOOKUP($A2017,'[1]Prices 23 nov'!$A$2:$Q$5001,12,FALSE)</f>
        <v>4.022376084616667</v>
      </c>
      <c r="V2017" s="7">
        <f>VLOOKUP($A2017,'[1]Prices 23 nov'!$A$2:$Q$5001,13,FALSE)</f>
        <v>3.8866527425518602</v>
      </c>
      <c r="W2017" s="7">
        <f>VLOOKUP($A2017,'[1]Prices 23 nov'!$A$2:$Q$5001,14,FALSE)</f>
        <v>3.9083954678474129</v>
      </c>
      <c r="X2017" s="7">
        <f>VLOOKUP($A2017,'[1]Prices 23 nov'!$A$2:$Q$5001,15,FALSE)</f>
        <v>4.1272296555270032</v>
      </c>
      <c r="Y2017" s="7">
        <f>VLOOKUP($A2017,'[1]Prices 23 nov'!$A$2:$Q$5001,16,FALSE)</f>
        <v>4.3509559008475662</v>
      </c>
      <c r="Z2017" s="7">
        <f>VLOOKUP($A2017,'[1]Prices 23 nov'!$A$2:$Q$5001,17,FALSE)</f>
        <v>4.1168939949790797</v>
      </c>
    </row>
    <row r="2018" spans="1:26">
      <c r="A2018" s="4" t="s">
        <v>4460</v>
      </c>
      <c r="B2018" s="4" t="s">
        <v>4461</v>
      </c>
      <c r="C2018" s="5">
        <v>8626777088</v>
      </c>
      <c r="D2018" s="5">
        <v>2021</v>
      </c>
      <c r="E2018" s="6" t="s">
        <v>67</v>
      </c>
      <c r="F2018" s="4" t="s">
        <v>242</v>
      </c>
      <c r="G2018" s="4" t="s">
        <v>46</v>
      </c>
      <c r="H2018" s="4" t="s">
        <v>102</v>
      </c>
      <c r="I2018" s="4">
        <v>3.5</v>
      </c>
      <c r="J2018" s="5">
        <v>2.2443452051396031</v>
      </c>
      <c r="K2018" s="5">
        <v>1.1202560803309169</v>
      </c>
      <c r="L2018" s="4" t="s">
        <v>580</v>
      </c>
      <c r="M2018" s="4" t="s">
        <v>2301</v>
      </c>
      <c r="N2018" s="7">
        <f>VLOOKUP($A2018,'[1]Prices 23 nov'!$A$2:$Q$5001,5,FALSE)</f>
        <v>38.624345458991357</v>
      </c>
      <c r="O2018" s="7">
        <f>VLOOKUP($A2018,'[1]Prices 23 nov'!$A$2:$Q$5001,6,FALSE)</f>
        <v>1.6010115259002189</v>
      </c>
      <c r="P2018" s="7">
        <f>VLOOKUP($A2018,'[1]Prices 23 nov'!$A$2:$Q$5001,7,FALSE)</f>
        <v>1.4317718367793471</v>
      </c>
      <c r="Q2018" s="7">
        <f>VLOOKUP($A2018,'[1]Prices 23 nov'!$A$2:$Q$5001,8,FALSE)</f>
        <v>1.2404756861119639</v>
      </c>
      <c r="R2018" s="7">
        <f>VLOOKUP($A2018,'[1]Prices 23 nov'!$A$2:$Q$5001,9,FALSE)</f>
        <v>1.334597601178757</v>
      </c>
      <c r="S2018" s="7">
        <f>VLOOKUP($A2018,'[1]Prices 23 nov'!$A$2:$Q$5001,10,FALSE)</f>
        <v>1.2225352961496581</v>
      </c>
      <c r="T2018" s="7">
        <f>VLOOKUP($A2018,'[1]Prices 23 nov'!$A$2:$Q$5001,11,FALSE)</f>
        <v>1.411521592990425</v>
      </c>
      <c r="U2018" s="7">
        <f>VLOOKUP($A2018,'[1]Prices 23 nov'!$A$2:$Q$5001,12,FALSE)</f>
        <v>1.473105311393738</v>
      </c>
      <c r="V2018" s="7">
        <f>VLOOKUP($A2018,'[1]Prices 23 nov'!$A$2:$Q$5001,13,FALSE)</f>
        <v>1.5219236578428761</v>
      </c>
      <c r="W2018" s="7">
        <f>VLOOKUP($A2018,'[1]Prices 23 nov'!$A$2:$Q$5001,14,FALSE)</f>
        <v>1.998309666163109</v>
      </c>
      <c r="X2018" s="7">
        <f>VLOOKUP($A2018,'[1]Prices 23 nov'!$A$2:$Q$5001,15,FALSE)</f>
        <v>2.1411205219515068</v>
      </c>
      <c r="Y2018" s="7">
        <f>VLOOKUP($A2018,'[1]Prices 23 nov'!$A$2:$Q$5001,16,FALSE)</f>
        <v>1.7788249499508879</v>
      </c>
      <c r="Z2018" s="7">
        <f>VLOOKUP($A2018,'[1]Prices 23 nov'!$A$2:$Q$5001,17,FALSE)</f>
        <v>1.9054309353232379</v>
      </c>
    </row>
    <row r="2019" spans="1:26">
      <c r="A2019" s="4" t="s">
        <v>4462</v>
      </c>
      <c r="B2019" s="4" t="s">
        <v>4463</v>
      </c>
      <c r="C2019" s="5">
        <v>8622849024</v>
      </c>
      <c r="D2019" s="5">
        <v>2022</v>
      </c>
      <c r="E2019" s="6" t="s">
        <v>329</v>
      </c>
      <c r="F2019" s="4" t="s">
        <v>377</v>
      </c>
      <c r="G2019" s="4" t="s">
        <v>378</v>
      </c>
      <c r="H2019" s="4" t="s">
        <v>379</v>
      </c>
      <c r="I2019" s="4">
        <v>4.4782609939575195</v>
      </c>
      <c r="J2019" s="5">
        <v>13.436632982713366</v>
      </c>
      <c r="K2019" s="5">
        <v>3.2484999228546609</v>
      </c>
      <c r="L2019" s="4" t="s">
        <v>20</v>
      </c>
      <c r="M2019" s="4" t="s">
        <v>38</v>
      </c>
      <c r="N2019" s="7">
        <f>VLOOKUP($A2019,'[1]Prices 23 nov'!$A$2:$Q$5001,5,FALSE)</f>
        <v>39.835537333641597</v>
      </c>
      <c r="O2019" s="7">
        <f>VLOOKUP($A2019,'[1]Prices 23 nov'!$A$2:$Q$5001,6,FALSE)</f>
        <v>9.1811417252563956</v>
      </c>
      <c r="P2019" s="7">
        <f>VLOOKUP($A2019,'[1]Prices 23 nov'!$A$2:$Q$5001,7,FALSE)</f>
        <v>10.142472148880531</v>
      </c>
      <c r="Q2019" s="7">
        <f>VLOOKUP($A2019,'[1]Prices 23 nov'!$A$2:$Q$5001,8,FALSE)</f>
        <v>7.9789238820948194</v>
      </c>
      <c r="R2019" s="7">
        <f>VLOOKUP($A2019,'[1]Prices 23 nov'!$A$2:$Q$5001,9,FALSE)</f>
        <v>7.5337334632158672</v>
      </c>
      <c r="S2019" s="7">
        <f>VLOOKUP($A2019,'[1]Prices 23 nov'!$A$2:$Q$5001,10,FALSE)</f>
        <v>4.57870316689025</v>
      </c>
      <c r="T2019" s="7">
        <f>VLOOKUP($A2019,'[1]Prices 23 nov'!$A$2:$Q$5001,11,FALSE)</f>
        <v>5.8639786592788141</v>
      </c>
      <c r="U2019" s="7">
        <f>VLOOKUP($A2019,'[1]Prices 23 nov'!$A$2:$Q$5001,12,FALSE)</f>
        <v>6.2440242216496236</v>
      </c>
      <c r="V2019" s="7">
        <f>VLOOKUP($A2019,'[1]Prices 23 nov'!$A$2:$Q$5001,13,FALSE)</f>
        <v>7.9675989240258787</v>
      </c>
      <c r="W2019" s="7">
        <f>VLOOKUP($A2019,'[1]Prices 23 nov'!$A$2:$Q$5001,14,FALSE)</f>
        <v>8.4452398932126016</v>
      </c>
      <c r="X2019" s="7">
        <f>VLOOKUP($A2019,'[1]Prices 23 nov'!$A$2:$Q$5001,15,FALSE)</f>
        <v>10.358290723574379</v>
      </c>
      <c r="Y2019" s="7">
        <f>VLOOKUP($A2019,'[1]Prices 23 nov'!$A$2:$Q$5001,16,FALSE)</f>
        <v>8.785257721607195</v>
      </c>
      <c r="Z2019" s="7">
        <f>VLOOKUP($A2019,'[1]Prices 23 nov'!$A$2:$Q$5001,17,FALSE)</f>
        <v>11.35677661685526</v>
      </c>
    </row>
    <row r="2020" spans="1:26">
      <c r="A2020" s="4" t="s">
        <v>4464</v>
      </c>
      <c r="B2020" s="4" t="s">
        <v>4465</v>
      </c>
      <c r="C2020" s="5">
        <v>8618179584</v>
      </c>
      <c r="D2020" s="5">
        <v>2023</v>
      </c>
      <c r="E2020" s="6" t="s">
        <v>70</v>
      </c>
      <c r="F2020" s="4" t="s">
        <v>51</v>
      </c>
      <c r="G2020" s="4" t="s">
        <v>18</v>
      </c>
      <c r="H2020" s="4" t="s">
        <v>19</v>
      </c>
      <c r="I2020" s="4">
        <v>5</v>
      </c>
      <c r="J2020" s="5">
        <v>52.990001678466797</v>
      </c>
      <c r="K2020" s="5">
        <v>33.930000305175781</v>
      </c>
      <c r="L2020" s="4" t="s">
        <v>658</v>
      </c>
      <c r="M2020" s="4" t="s">
        <v>38</v>
      </c>
      <c r="N2020" s="7">
        <f>VLOOKUP($A2020,'[1]Prices 23 nov'!$A$2:$Q$5001,5,FALSE)</f>
        <v>14.09256225483144</v>
      </c>
      <c r="O2020" s="7">
        <f>VLOOKUP($A2020,'[1]Prices 23 nov'!$A$2:$Q$5001,6,FALSE)</f>
        <v>44.340000152587891</v>
      </c>
      <c r="P2020" s="7">
        <f>VLOOKUP($A2020,'[1]Prices 23 nov'!$A$2:$Q$5001,7,FALSE)</f>
        <v>46.029998779296882</v>
      </c>
      <c r="Q2020" s="7">
        <f>VLOOKUP($A2020,'[1]Prices 23 nov'!$A$2:$Q$5001,8,FALSE)</f>
        <v>48.389999389648438</v>
      </c>
      <c r="R2020" s="7">
        <f>VLOOKUP($A2020,'[1]Prices 23 nov'!$A$2:$Q$5001,9,FALSE)</f>
        <v>50.430000305175781</v>
      </c>
      <c r="S2020" s="7">
        <f>VLOOKUP($A2020,'[1]Prices 23 nov'!$A$2:$Q$5001,10,FALSE)</f>
        <v>37.209999084472663</v>
      </c>
      <c r="T2020" s="7">
        <f>VLOOKUP($A2020,'[1]Prices 23 nov'!$A$2:$Q$5001,11,FALSE)</f>
        <v>35.720001220703118</v>
      </c>
      <c r="U2020" s="7">
        <f>VLOOKUP($A2020,'[1]Prices 23 nov'!$A$2:$Q$5001,12,FALSE)</f>
        <v>39.330001831054688</v>
      </c>
      <c r="V2020" s="7">
        <f>VLOOKUP($A2020,'[1]Prices 23 nov'!$A$2:$Q$5001,13,FALSE)</f>
        <v>39.259998321533203</v>
      </c>
      <c r="W2020" s="7">
        <f>VLOOKUP($A2020,'[1]Prices 23 nov'!$A$2:$Q$5001,14,FALSE)</f>
        <v>44.520000457763672</v>
      </c>
      <c r="X2020" s="7">
        <f>VLOOKUP($A2020,'[1]Prices 23 nov'!$A$2:$Q$5001,15,FALSE)</f>
        <v>45.830001831054688</v>
      </c>
      <c r="Y2020" s="7">
        <f>VLOOKUP($A2020,'[1]Prices 23 nov'!$A$2:$Q$5001,16,FALSE)</f>
        <v>42.279998779296882</v>
      </c>
      <c r="Z2020" s="7">
        <f>VLOOKUP($A2020,'[1]Prices 23 nov'!$A$2:$Q$5001,17,FALSE)</f>
        <v>47.400001525878913</v>
      </c>
    </row>
    <row r="2021" spans="1:26">
      <c r="A2021" s="4" t="s">
        <v>4466</v>
      </c>
      <c r="B2021" s="4" t="s">
        <v>4467</v>
      </c>
      <c r="C2021" s="5">
        <v>8614856704</v>
      </c>
      <c r="D2021" s="5">
        <v>2024</v>
      </c>
      <c r="E2021" s="6" t="s">
        <v>294</v>
      </c>
      <c r="F2021" s="4" t="s">
        <v>141</v>
      </c>
      <c r="G2021" s="4" t="s">
        <v>142</v>
      </c>
      <c r="H2021" s="4" t="s">
        <v>143</v>
      </c>
      <c r="I2021" s="4">
        <v>2.3333332538604736</v>
      </c>
      <c r="J2021" s="5">
        <v>58.947561422808953</v>
      </c>
      <c r="K2021" s="5">
        <v>36.132268251904144</v>
      </c>
      <c r="L2021" s="4" t="s">
        <v>144</v>
      </c>
      <c r="M2021" s="4" t="s">
        <v>74</v>
      </c>
      <c r="N2021" s="7">
        <f>VLOOKUP($A2021,'[1]Prices 23 nov'!$A$2:$Q$5001,5,FALSE)</f>
        <v>-23.028596388361869</v>
      </c>
      <c r="O2021" s="7">
        <f>VLOOKUP($A2021,'[1]Prices 23 nov'!$A$2:$Q$5001,6,FALSE)</f>
        <v>56.401321990415447</v>
      </c>
      <c r="P2021" s="7">
        <f>VLOOKUP($A2021,'[1]Prices 23 nov'!$A$2:$Q$5001,7,FALSE)</f>
        <v>54.486881941556931</v>
      </c>
      <c r="Q2021" s="7">
        <f>VLOOKUP($A2021,'[1]Prices 23 nov'!$A$2:$Q$5001,8,FALSE)</f>
        <v>52.636424116790288</v>
      </c>
      <c r="R2021" s="7">
        <f>VLOOKUP($A2021,'[1]Prices 23 nov'!$A$2:$Q$5001,9,FALSE)</f>
        <v>43.47624531481415</v>
      </c>
      <c r="S2021" s="7">
        <f>VLOOKUP($A2021,'[1]Prices 23 nov'!$A$2:$Q$5001,10,FALSE)</f>
        <v>44.125886564143002</v>
      </c>
      <c r="T2021" s="7">
        <f>VLOOKUP($A2021,'[1]Prices 23 nov'!$A$2:$Q$5001,11,FALSE)</f>
        <v>47.574449889361858</v>
      </c>
      <c r="U2021" s="7">
        <f>VLOOKUP($A2021,'[1]Prices 23 nov'!$A$2:$Q$5001,12,FALSE)</f>
        <v>49.451568871736526</v>
      </c>
      <c r="V2021" s="7">
        <f>VLOOKUP($A2021,'[1]Prices 23 nov'!$A$2:$Q$5001,13,FALSE)</f>
        <v>44.079316058196127</v>
      </c>
      <c r="W2021" s="7">
        <f>VLOOKUP($A2021,'[1]Prices 23 nov'!$A$2:$Q$5001,14,FALSE)</f>
        <v>38.834953345358372</v>
      </c>
      <c r="X2021" s="7">
        <f>VLOOKUP($A2021,'[1]Prices 23 nov'!$A$2:$Q$5001,15,FALSE)</f>
        <v>43.529522917233407</v>
      </c>
      <c r="Y2021" s="7">
        <f>VLOOKUP($A2021,'[1]Prices 23 nov'!$A$2:$Q$5001,16,FALSE)</f>
        <v>42.49170851893723</v>
      </c>
      <c r="Z2021" s="7">
        <f>VLOOKUP($A2021,'[1]Prices 23 nov'!$A$2:$Q$5001,17,FALSE)</f>
        <v>41.297090109437697</v>
      </c>
    </row>
    <row r="2022" spans="1:26">
      <c r="A2022" s="4" t="s">
        <v>4468</v>
      </c>
      <c r="B2022" s="4" t="s">
        <v>4469</v>
      </c>
      <c r="C2022" s="5">
        <v>8612001792</v>
      </c>
      <c r="D2022" s="5">
        <v>2025</v>
      </c>
      <c r="E2022" s="6" t="s">
        <v>70</v>
      </c>
      <c r="F2022" s="4" t="s">
        <v>288</v>
      </c>
      <c r="G2022" s="4" t="s">
        <v>289</v>
      </c>
      <c r="H2022" s="4" t="s">
        <v>290</v>
      </c>
      <c r="I2022" s="4">
        <v>3.9411764144897461</v>
      </c>
      <c r="J2022" s="5">
        <v>66.704281804656986</v>
      </c>
      <c r="K2022" s="5">
        <v>18.010625318908691</v>
      </c>
      <c r="L2022" s="4" t="s">
        <v>35</v>
      </c>
      <c r="M2022" s="4" t="s">
        <v>372</v>
      </c>
      <c r="N2022" s="7">
        <f>VLOOKUP($A2022,'[1]Prices 23 nov'!$A$2:$Q$5001,5,FALSE)</f>
        <v>170.16128961374</v>
      </c>
      <c r="O2022" s="7">
        <f>VLOOKUP($A2022,'[1]Prices 23 nov'!$A$2:$Q$5001,6,FALSE)</f>
        <v>19.42555026121136</v>
      </c>
      <c r="P2022" s="7">
        <f>VLOOKUP($A2022,'[1]Prices 23 nov'!$A$2:$Q$5001,7,FALSE)</f>
        <v>20.925323803974148</v>
      </c>
      <c r="Q2022" s="7">
        <f>VLOOKUP($A2022,'[1]Prices 23 nov'!$A$2:$Q$5001,8,FALSE)</f>
        <v>24.82745694849018</v>
      </c>
      <c r="R2022" s="7">
        <f>VLOOKUP($A2022,'[1]Prices 23 nov'!$A$2:$Q$5001,9,FALSE)</f>
        <v>25.881700279998771</v>
      </c>
      <c r="S2022" s="7">
        <f>VLOOKUP($A2022,'[1]Prices 23 nov'!$A$2:$Q$5001,10,FALSE)</f>
        <v>32.337999569892872</v>
      </c>
      <c r="T2022" s="7">
        <f>VLOOKUP($A2022,'[1]Prices 23 nov'!$A$2:$Q$5001,11,FALSE)</f>
        <v>36.216445145751997</v>
      </c>
      <c r="U2022" s="7">
        <f>VLOOKUP($A2022,'[1]Prices 23 nov'!$A$2:$Q$5001,12,FALSE)</f>
        <v>40.20156008571621</v>
      </c>
      <c r="V2022" s="7">
        <f>VLOOKUP($A2022,'[1]Prices 23 nov'!$A$2:$Q$5001,13,FALSE)</f>
        <v>56.004609071533203</v>
      </c>
      <c r="W2022" s="7">
        <f>VLOOKUP($A2022,'[1]Prices 23 nov'!$A$2:$Q$5001,14,FALSE)</f>
        <v>56.019234977691667</v>
      </c>
      <c r="X2022" s="7">
        <f>VLOOKUP($A2022,'[1]Prices 23 nov'!$A$2:$Q$5001,15,FALSE)</f>
        <v>51.960638197101623</v>
      </c>
      <c r="Y2022" s="7">
        <f>VLOOKUP($A2022,'[1]Prices 23 nov'!$A$2:$Q$5001,16,FALSE)</f>
        <v>56.540428732223518</v>
      </c>
      <c r="Z2022" s="7">
        <f>VLOOKUP($A2022,'[1]Prices 23 nov'!$A$2:$Q$5001,17,FALSE)</f>
        <v>55.163228240554872</v>
      </c>
    </row>
    <row r="2023" spans="1:26">
      <c r="A2023" s="4" t="s">
        <v>4470</v>
      </c>
      <c r="B2023" s="4" t="s">
        <v>4471</v>
      </c>
      <c r="C2023" s="5">
        <v>8598267904</v>
      </c>
      <c r="D2023" s="5">
        <v>2026</v>
      </c>
      <c r="E2023" s="6" t="s">
        <v>329</v>
      </c>
      <c r="F2023" s="4" t="s">
        <v>141</v>
      </c>
      <c r="G2023" s="4" t="s">
        <v>142</v>
      </c>
      <c r="H2023" s="4" t="s">
        <v>143</v>
      </c>
      <c r="I2023" s="4">
        <v>3.153846263885498</v>
      </c>
      <c r="J2023" s="5">
        <v>7.7090211259081647</v>
      </c>
      <c r="K2023" s="5">
        <v>5.0798813339593396</v>
      </c>
      <c r="L2023" s="4" t="s">
        <v>549</v>
      </c>
      <c r="M2023" s="4" t="s">
        <v>48</v>
      </c>
      <c r="N2023" s="7">
        <f>VLOOKUP($A2023,'[1]Prices 23 nov'!$A$2:$Q$5001,5,FALSE)</f>
        <v>-26.322732763612709</v>
      </c>
      <c r="O2023" s="7">
        <f>VLOOKUP($A2023,'[1]Prices 23 nov'!$A$2:$Q$5001,6,FALSE)</f>
        <v>7.5064198453910649</v>
      </c>
      <c r="P2023" s="7">
        <f>VLOOKUP($A2023,'[1]Prices 23 nov'!$A$2:$Q$5001,7,FALSE)</f>
        <v>7.5241597951389849</v>
      </c>
      <c r="Q2023" s="7">
        <f>VLOOKUP($A2023,'[1]Prices 23 nov'!$A$2:$Q$5001,8,FALSE)</f>
        <v>7.2853597230414948</v>
      </c>
      <c r="R2023" s="7">
        <f>VLOOKUP($A2023,'[1]Prices 23 nov'!$A$2:$Q$5001,9,FALSE)</f>
        <v>6.7121382509048431</v>
      </c>
      <c r="S2023" s="7">
        <f>VLOOKUP($A2023,'[1]Prices 23 nov'!$A$2:$Q$5001,10,FALSE)</f>
        <v>5.810608922509175</v>
      </c>
      <c r="T2023" s="7">
        <f>VLOOKUP($A2023,'[1]Prices 23 nov'!$A$2:$Q$5001,11,FALSE)</f>
        <v>5.5600298189088448</v>
      </c>
      <c r="U2023" s="7">
        <f>VLOOKUP($A2023,'[1]Prices 23 nov'!$A$2:$Q$5001,12,FALSE)</f>
        <v>5.9509201119064983</v>
      </c>
      <c r="V2023" s="7">
        <f>VLOOKUP($A2023,'[1]Prices 23 nov'!$A$2:$Q$5001,13,FALSE)</f>
        <v>5.7168124424885036</v>
      </c>
      <c r="W2023" s="7">
        <f>VLOOKUP($A2023,'[1]Prices 23 nov'!$A$2:$Q$5001,14,FALSE)</f>
        <v>5.3501744103656392</v>
      </c>
      <c r="X2023" s="7">
        <f>VLOOKUP($A2023,'[1]Prices 23 nov'!$A$2:$Q$5001,15,FALSE)</f>
        <v>5.7989057764136192</v>
      </c>
      <c r="Y2023" s="7">
        <f>VLOOKUP($A2023,'[1]Prices 23 nov'!$A$2:$Q$5001,16,FALSE)</f>
        <v>5.7385124567709909</v>
      </c>
      <c r="Z2023" s="7">
        <f>VLOOKUP($A2023,'[1]Prices 23 nov'!$A$2:$Q$5001,17,FALSE)</f>
        <v>5.7005245409990266</v>
      </c>
    </row>
    <row r="2024" spans="1:26">
      <c r="A2024" s="4" t="s">
        <v>4472</v>
      </c>
      <c r="B2024" s="4" t="s">
        <v>4473</v>
      </c>
      <c r="C2024" s="5">
        <v>8593703936</v>
      </c>
      <c r="D2024" s="5">
        <v>2027</v>
      </c>
      <c r="E2024" s="6" t="s">
        <v>294</v>
      </c>
      <c r="F2024" s="4" t="s">
        <v>45</v>
      </c>
      <c r="G2024" s="4" t="s">
        <v>317</v>
      </c>
      <c r="H2024" s="4" t="s">
        <v>47</v>
      </c>
      <c r="I2024" s="4">
        <v>4.7894735336303711</v>
      </c>
      <c r="J2024" s="5">
        <v>2.251740918812569</v>
      </c>
      <c r="K2024" s="5">
        <v>0.99685742248186104</v>
      </c>
      <c r="L2024" s="4" t="s">
        <v>64</v>
      </c>
      <c r="M2024" s="4" t="s">
        <v>196</v>
      </c>
      <c r="N2024" s="7">
        <f>VLOOKUP($A2024,'[1]Prices 23 nov'!$A$2:$Q$5001,5,FALSE)</f>
        <v>84.968068364711314</v>
      </c>
      <c r="O2024" s="7">
        <f>VLOOKUP($A2024,'[1]Prices 23 nov'!$A$2:$Q$5001,6,FALSE)</f>
        <v>1.175163107588745</v>
      </c>
      <c r="P2024" s="7">
        <f>VLOOKUP($A2024,'[1]Prices 23 nov'!$A$2:$Q$5001,7,FALSE)</f>
        <v>1.324265370547778</v>
      </c>
      <c r="Q2024" s="7">
        <f>VLOOKUP($A2024,'[1]Prices 23 nov'!$A$2:$Q$5001,8,FALSE)</f>
        <v>1.2552300877869129</v>
      </c>
      <c r="R2024" s="7">
        <f>VLOOKUP($A2024,'[1]Prices 23 nov'!$A$2:$Q$5001,9,FALSE)</f>
        <v>1.2337429536876241</v>
      </c>
      <c r="S2024" s="7">
        <f>VLOOKUP($A2024,'[1]Prices 23 nov'!$A$2:$Q$5001,10,FALSE)</f>
        <v>1.1182479178960989</v>
      </c>
      <c r="T2024" s="7">
        <f>VLOOKUP($A2024,'[1]Prices 23 nov'!$A$2:$Q$5001,11,FALSE)</f>
        <v>1.1622208246785699</v>
      </c>
      <c r="U2024" s="7">
        <f>VLOOKUP($A2024,'[1]Prices 23 nov'!$A$2:$Q$5001,12,FALSE)</f>
        <v>1.13653961781857</v>
      </c>
      <c r="V2024" s="7">
        <f>VLOOKUP($A2024,'[1]Prices 23 nov'!$A$2:$Q$5001,13,FALSE)</f>
        <v>1.2257115691900251</v>
      </c>
      <c r="W2024" s="7">
        <f>VLOOKUP($A2024,'[1]Prices 23 nov'!$A$2:$Q$5001,14,FALSE)</f>
        <v>1.5121606038825059</v>
      </c>
      <c r="X2024" s="7">
        <f>VLOOKUP($A2024,'[1]Prices 23 nov'!$A$2:$Q$5001,15,FALSE)</f>
        <v>1.780645132833911</v>
      </c>
      <c r="Y2024" s="7">
        <f>VLOOKUP($A2024,'[1]Prices 23 nov'!$A$2:$Q$5001,16,FALSE)</f>
        <v>2.0102707391883712</v>
      </c>
      <c r="Z2024" s="7">
        <f>VLOOKUP($A2024,'[1]Prices 23 nov'!$A$2:$Q$5001,17,FALSE)</f>
        <v>2.1392996704484801</v>
      </c>
    </row>
    <row r="2025" spans="1:26">
      <c r="A2025" s="4" t="s">
        <v>4474</v>
      </c>
      <c r="B2025" s="4" t="s">
        <v>4475</v>
      </c>
      <c r="C2025" s="5">
        <v>8590815232</v>
      </c>
      <c r="D2025" s="5">
        <v>2028</v>
      </c>
      <c r="E2025" s="6" t="s">
        <v>16</v>
      </c>
      <c r="F2025" s="4" t="s">
        <v>51</v>
      </c>
      <c r="G2025" s="4" t="s">
        <v>18</v>
      </c>
      <c r="H2025" s="4" t="s">
        <v>19</v>
      </c>
      <c r="I2025" s="4">
        <v>3.3333332538604736</v>
      </c>
      <c r="J2025" s="5">
        <v>136.5</v>
      </c>
      <c r="K2025" s="5">
        <v>10.630000114440918</v>
      </c>
      <c r="L2025" s="4" t="s">
        <v>35</v>
      </c>
      <c r="M2025" s="4" t="s">
        <v>264</v>
      </c>
      <c r="N2025" s="7">
        <f>VLOOKUP($A2025,'[1]Prices 23 nov'!$A$2:$Q$5001,5,FALSE)</f>
        <v>277.69412769990811</v>
      </c>
      <c r="O2025" s="7">
        <f>VLOOKUP($A2025,'[1]Prices 23 nov'!$A$2:$Q$5001,6,FALSE)</f>
        <v>19.85000038146973</v>
      </c>
      <c r="P2025" s="7">
        <f>VLOOKUP($A2025,'[1]Prices 23 nov'!$A$2:$Q$5001,7,FALSE)</f>
        <v>20.069999694824219</v>
      </c>
      <c r="Q2025" s="7">
        <f>VLOOKUP($A2025,'[1]Prices 23 nov'!$A$2:$Q$5001,8,FALSE)</f>
        <v>22.430000305175781</v>
      </c>
      <c r="R2025" s="7">
        <f>VLOOKUP($A2025,'[1]Prices 23 nov'!$A$2:$Q$5001,9,FALSE)</f>
        <v>20.489999771118161</v>
      </c>
      <c r="S2025" s="7">
        <f>VLOOKUP($A2025,'[1]Prices 23 nov'!$A$2:$Q$5001,10,FALSE)</f>
        <v>17.610000610351559</v>
      </c>
      <c r="T2025" s="7">
        <f>VLOOKUP($A2025,'[1]Prices 23 nov'!$A$2:$Q$5001,11,FALSE)</f>
        <v>21.530000686645511</v>
      </c>
      <c r="U2025" s="7">
        <f>VLOOKUP($A2025,'[1]Prices 23 nov'!$A$2:$Q$5001,12,FALSE)</f>
        <v>47.259998321533203</v>
      </c>
      <c r="V2025" s="7">
        <f>VLOOKUP($A2025,'[1]Prices 23 nov'!$A$2:$Q$5001,13,FALSE)</f>
        <v>86.449996948242188</v>
      </c>
      <c r="W2025" s="7">
        <f>VLOOKUP($A2025,'[1]Prices 23 nov'!$A$2:$Q$5001,14,FALSE)</f>
        <v>111.6600036621094</v>
      </c>
      <c r="X2025" s="7">
        <f>VLOOKUP($A2025,'[1]Prices 23 nov'!$A$2:$Q$5001,15,FALSE)</f>
        <v>95.400001525878906</v>
      </c>
      <c r="Y2025" s="7">
        <f>VLOOKUP($A2025,'[1]Prices 23 nov'!$A$2:$Q$5001,16,FALSE)</f>
        <v>97.839996337890625</v>
      </c>
      <c r="Z2025" s="7">
        <f>VLOOKUP($A2025,'[1]Prices 23 nov'!$A$2:$Q$5001,17,FALSE)</f>
        <v>65.110000610351563</v>
      </c>
    </row>
    <row r="2026" spans="1:26">
      <c r="A2026" s="4" t="s">
        <v>4476</v>
      </c>
      <c r="B2026" s="4" t="s">
        <v>4477</v>
      </c>
      <c r="C2026" s="5">
        <v>8588834304</v>
      </c>
      <c r="D2026" s="5">
        <v>2029</v>
      </c>
      <c r="E2026" s="6" t="s">
        <v>16</v>
      </c>
      <c r="F2026" s="4" t="s">
        <v>17</v>
      </c>
      <c r="G2026" s="4" t="s">
        <v>18</v>
      </c>
      <c r="H2026" s="4" t="s">
        <v>19</v>
      </c>
      <c r="I2026" s="4">
        <v>4.3000001907348633</v>
      </c>
      <c r="J2026" s="5">
        <v>10.689999580383301</v>
      </c>
      <c r="K2026" s="5">
        <v>5.6500000953674316</v>
      </c>
      <c r="L2026" s="4" t="s">
        <v>168</v>
      </c>
      <c r="M2026" s="4" t="s">
        <v>531</v>
      </c>
      <c r="N2026" s="7">
        <f>VLOOKUP($A2026,'[1]Prices 23 nov'!$A$2:$Q$5001,5,FALSE)</f>
        <v>29.523803180397781</v>
      </c>
      <c r="O2026" s="7">
        <f>VLOOKUP($A2026,'[1]Prices 23 nov'!$A$2:$Q$5001,6,FALSE)</f>
        <v>6.179999828338623</v>
      </c>
      <c r="P2026" s="7">
        <f>VLOOKUP($A2026,'[1]Prices 23 nov'!$A$2:$Q$5001,7,FALSE)</f>
        <v>6.119999885559082</v>
      </c>
      <c r="Q2026" s="7">
        <f>VLOOKUP($A2026,'[1]Prices 23 nov'!$A$2:$Q$5001,8,FALSE)</f>
        <v>5.9600000381469727</v>
      </c>
      <c r="R2026" s="7">
        <f>VLOOKUP($A2026,'[1]Prices 23 nov'!$A$2:$Q$5001,9,FALSE)</f>
        <v>6.9699997901916504</v>
      </c>
      <c r="S2026" s="7">
        <f>VLOOKUP($A2026,'[1]Prices 23 nov'!$A$2:$Q$5001,10,FALSE)</f>
        <v>6.7600002288818359</v>
      </c>
      <c r="T2026" s="7">
        <f>VLOOKUP($A2026,'[1]Prices 23 nov'!$A$2:$Q$5001,11,FALSE)</f>
        <v>7.25</v>
      </c>
      <c r="U2026" s="7">
        <f>VLOOKUP($A2026,'[1]Prices 23 nov'!$A$2:$Q$5001,12,FALSE)</f>
        <v>9.6599998474121094</v>
      </c>
      <c r="V2026" s="7">
        <f>VLOOKUP($A2026,'[1]Prices 23 nov'!$A$2:$Q$5001,13,FALSE)</f>
        <v>9.7600002288818359</v>
      </c>
      <c r="W2026" s="7">
        <f>VLOOKUP($A2026,'[1]Prices 23 nov'!$A$2:$Q$5001,14,FALSE)</f>
        <v>10.14000034332275</v>
      </c>
      <c r="X2026" s="7">
        <f>VLOOKUP($A2026,'[1]Prices 23 nov'!$A$2:$Q$5001,15,FALSE)</f>
        <v>9.0699996948242188</v>
      </c>
      <c r="Y2026" s="7">
        <f>VLOOKUP($A2026,'[1]Prices 23 nov'!$A$2:$Q$5001,16,FALSE)</f>
        <v>9.4899997711181641</v>
      </c>
      <c r="Z2026" s="7">
        <f>VLOOKUP($A2026,'[1]Prices 23 nov'!$A$2:$Q$5001,17,FALSE)</f>
        <v>9.2700004577636719</v>
      </c>
    </row>
    <row r="2027" spans="1:26">
      <c r="A2027" s="4" t="s">
        <v>4478</v>
      </c>
      <c r="B2027" s="4" t="s">
        <v>4479</v>
      </c>
      <c r="C2027" s="5">
        <v>8581056000</v>
      </c>
      <c r="D2027" s="5">
        <v>2030</v>
      </c>
      <c r="E2027" s="6" t="s">
        <v>16</v>
      </c>
      <c r="F2027" s="4" t="s">
        <v>17</v>
      </c>
      <c r="G2027" s="4" t="s">
        <v>18</v>
      </c>
      <c r="H2027" s="4" t="s">
        <v>4480</v>
      </c>
      <c r="I2027" s="4">
        <v>4.4285712242126465</v>
      </c>
      <c r="J2027" s="5">
        <v>77.290000915527344</v>
      </c>
      <c r="K2027" s="5">
        <v>44.049999237060547</v>
      </c>
      <c r="L2027" s="4" t="s">
        <v>20</v>
      </c>
      <c r="M2027" s="4" t="s">
        <v>600</v>
      </c>
      <c r="N2027" s="7">
        <f>VLOOKUP($A2027,'[1]Prices 23 nov'!$A$2:$Q$5001,5,FALSE)</f>
        <v>-4.719592130716932</v>
      </c>
      <c r="O2027" s="7">
        <f>VLOOKUP($A2027,'[1]Prices 23 nov'!$A$2:$Q$5001,6,FALSE)</f>
        <v>69.290000915527344</v>
      </c>
      <c r="P2027" s="7">
        <f>VLOOKUP($A2027,'[1]Prices 23 nov'!$A$2:$Q$5001,7,FALSE)</f>
        <v>72.19000244140625</v>
      </c>
      <c r="Q2027" s="7">
        <f>VLOOKUP($A2027,'[1]Prices 23 nov'!$A$2:$Q$5001,8,FALSE)</f>
        <v>72.589996337890625</v>
      </c>
      <c r="R2027" s="7">
        <f>VLOOKUP($A2027,'[1]Prices 23 nov'!$A$2:$Q$5001,9,FALSE)</f>
        <v>66.830001831054688</v>
      </c>
      <c r="S2027" s="7">
        <f>VLOOKUP($A2027,'[1]Prices 23 nov'!$A$2:$Q$5001,10,FALSE)</f>
        <v>53.380001068115227</v>
      </c>
      <c r="T2027" s="7">
        <f>VLOOKUP($A2027,'[1]Prices 23 nov'!$A$2:$Q$5001,11,FALSE)</f>
        <v>63.119998931884773</v>
      </c>
      <c r="U2027" s="7">
        <f>VLOOKUP($A2027,'[1]Prices 23 nov'!$A$2:$Q$5001,12,FALSE)</f>
        <v>63.099998474121087</v>
      </c>
      <c r="V2027" s="7">
        <f>VLOOKUP($A2027,'[1]Prices 23 nov'!$A$2:$Q$5001,13,FALSE)</f>
        <v>61.099998474121087</v>
      </c>
      <c r="W2027" s="7">
        <f>VLOOKUP($A2027,'[1]Prices 23 nov'!$A$2:$Q$5001,14,FALSE)</f>
        <v>62.580001831054688</v>
      </c>
      <c r="X2027" s="7">
        <f>VLOOKUP($A2027,'[1]Prices 23 nov'!$A$2:$Q$5001,15,FALSE)</f>
        <v>61.549999237060547</v>
      </c>
      <c r="Y2027" s="7">
        <f>VLOOKUP($A2027,'[1]Prices 23 nov'!$A$2:$Q$5001,16,FALSE)</f>
        <v>57.540000915527337</v>
      </c>
      <c r="Z2027" s="7">
        <f>VLOOKUP($A2027,'[1]Prices 23 nov'!$A$2:$Q$5001,17,FALSE)</f>
        <v>57.229999542236328</v>
      </c>
    </row>
    <row r="2028" spans="1:26">
      <c r="A2028" s="4" t="s">
        <v>4481</v>
      </c>
      <c r="B2028" s="4" t="s">
        <v>4482</v>
      </c>
      <c r="C2028" s="5">
        <v>8578657792</v>
      </c>
      <c r="D2028" s="5">
        <v>2031</v>
      </c>
      <c r="E2028" s="6" t="s">
        <v>70</v>
      </c>
      <c r="F2028" s="4" t="s">
        <v>115</v>
      </c>
      <c r="G2028" s="4" t="s">
        <v>116</v>
      </c>
      <c r="H2028" s="4" t="s">
        <v>117</v>
      </c>
      <c r="I2028" s="4">
        <v>4.2352943420410156</v>
      </c>
      <c r="J2028" s="5">
        <v>116.1344</v>
      </c>
      <c r="K2028" s="5">
        <v>36.539280815124513</v>
      </c>
      <c r="L2028" s="4" t="s">
        <v>64</v>
      </c>
      <c r="M2028" s="4" t="s">
        <v>1251</v>
      </c>
      <c r="N2028" s="7">
        <f>VLOOKUP($A2028,'[1]Prices 23 nov'!$A$2:$Q$5001,5,FALSE)</f>
        <v>-12.98438236550081</v>
      </c>
      <c r="O2028" s="7">
        <f>VLOOKUP($A2028,'[1]Prices 23 nov'!$A$2:$Q$5001,6,FALSE)</f>
        <v>111.3037456870079</v>
      </c>
      <c r="P2028" s="7">
        <f>VLOOKUP($A2028,'[1]Prices 23 nov'!$A$2:$Q$5001,7,FALSE)</f>
        <v>88.590599894523621</v>
      </c>
      <c r="Q2028" s="7">
        <f>VLOOKUP($A2028,'[1]Prices 23 nov'!$A$2:$Q$5001,8,FALSE)</f>
        <v>73.597651649837644</v>
      </c>
      <c r="R2028" s="7">
        <f>VLOOKUP($A2028,'[1]Prices 23 nov'!$A$2:$Q$5001,9,FALSE)</f>
        <v>65.291203488159226</v>
      </c>
      <c r="S2028" s="7">
        <f>VLOOKUP($A2028,'[1]Prices 23 nov'!$A$2:$Q$5001,10,FALSE)</f>
        <v>55.007371892452277</v>
      </c>
      <c r="T2028" s="7">
        <f>VLOOKUP($A2028,'[1]Prices 23 nov'!$A$2:$Q$5001,11,FALSE)</f>
        <v>74.443696200847626</v>
      </c>
      <c r="U2028" s="7">
        <f>VLOOKUP($A2028,'[1]Prices 23 nov'!$A$2:$Q$5001,12,FALSE)</f>
        <v>82.02809920396794</v>
      </c>
      <c r="V2028" s="7">
        <f>VLOOKUP($A2028,'[1]Prices 23 nov'!$A$2:$Q$5001,13,FALSE)</f>
        <v>84.36736126159667</v>
      </c>
      <c r="W2028" s="7">
        <f>VLOOKUP($A2028,'[1]Prices 23 nov'!$A$2:$Q$5001,14,FALSE)</f>
        <v>100.8064282986452</v>
      </c>
      <c r="X2028" s="7">
        <f>VLOOKUP($A2028,'[1]Prices 23 nov'!$A$2:$Q$5001,15,FALSE)</f>
        <v>104.1838258565713</v>
      </c>
      <c r="Y2028" s="7">
        <f>VLOOKUP($A2028,'[1]Prices 23 nov'!$A$2:$Q$5001,16,FALSE)</f>
        <v>105.58755076332091</v>
      </c>
      <c r="Z2028" s="7">
        <f>VLOOKUP($A2028,'[1]Prices 23 nov'!$A$2:$Q$5001,17,FALSE)</f>
        <v>91.977474619884561</v>
      </c>
    </row>
    <row r="2029" spans="1:26">
      <c r="A2029" s="4" t="s">
        <v>4483</v>
      </c>
      <c r="B2029" s="4" t="s">
        <v>4484</v>
      </c>
      <c r="C2029" s="5">
        <v>8575349248</v>
      </c>
      <c r="D2029" s="5">
        <v>2032</v>
      </c>
      <c r="E2029" s="6" t="s">
        <v>294</v>
      </c>
      <c r="F2029" s="4" t="s">
        <v>242</v>
      </c>
      <c r="G2029" s="4" t="s">
        <v>46</v>
      </c>
      <c r="H2029" s="4" t="s">
        <v>102</v>
      </c>
      <c r="I2029" s="4">
        <v>4.4285712242126465</v>
      </c>
      <c r="J2029" s="5">
        <v>28.309170455520285</v>
      </c>
      <c r="K2029" s="5">
        <v>13.921149082038919</v>
      </c>
      <c r="L2029" s="4" t="s">
        <v>846</v>
      </c>
      <c r="M2029" s="4" t="s">
        <v>326</v>
      </c>
      <c r="N2029" s="7">
        <f>VLOOKUP($A2029,'[1]Prices 23 nov'!$A$2:$Q$5001,5,FALSE)</f>
        <v>-4.0819905126406431</v>
      </c>
      <c r="O2029" s="7">
        <f>VLOOKUP($A2029,'[1]Prices 23 nov'!$A$2:$Q$5001,6,FALSE)</f>
        <v>14.79956435884537</v>
      </c>
      <c r="P2029" s="7">
        <f>VLOOKUP($A2029,'[1]Prices 23 nov'!$A$2:$Q$5001,7,FALSE)</f>
        <v>14.576213486899411</v>
      </c>
      <c r="Q2029" s="7">
        <f>VLOOKUP($A2029,'[1]Prices 23 nov'!$A$2:$Q$5001,8,FALSE)</f>
        <v>16.25008986644616</v>
      </c>
      <c r="R2029" s="7">
        <f>VLOOKUP($A2029,'[1]Prices 23 nov'!$A$2:$Q$5001,9,FALSE)</f>
        <v>23.430878086917801</v>
      </c>
      <c r="S2029" s="7">
        <f>VLOOKUP($A2029,'[1]Prices 23 nov'!$A$2:$Q$5001,10,FALSE)</f>
        <v>20.020120796453281</v>
      </c>
      <c r="T2029" s="7">
        <f>VLOOKUP($A2029,'[1]Prices 23 nov'!$A$2:$Q$5001,11,FALSE)</f>
        <v>23.602888526822429</v>
      </c>
      <c r="U2029" s="7">
        <f>VLOOKUP($A2029,'[1]Prices 23 nov'!$A$2:$Q$5001,12,FALSE)</f>
        <v>22.041864416398312</v>
      </c>
      <c r="V2029" s="7">
        <f>VLOOKUP($A2029,'[1]Prices 23 nov'!$A$2:$Q$5001,13,FALSE)</f>
        <v>23.902405374369661</v>
      </c>
      <c r="W2029" s="7">
        <f>VLOOKUP($A2029,'[1]Prices 23 nov'!$A$2:$Q$5001,14,FALSE)</f>
        <v>22.72629538887168</v>
      </c>
      <c r="X2029" s="7">
        <f>VLOOKUP($A2029,'[1]Prices 23 nov'!$A$2:$Q$5001,15,FALSE)</f>
        <v>20.75803262096451</v>
      </c>
      <c r="Y2029" s="7">
        <f>VLOOKUP($A2029,'[1]Prices 23 nov'!$A$2:$Q$5001,16,FALSE)</f>
        <v>17.155058607459068</v>
      </c>
      <c r="Z2029" s="7">
        <f>VLOOKUP($A2029,'[1]Prices 23 nov'!$A$2:$Q$5001,17,FALSE)</f>
        <v>15.37047598357162</v>
      </c>
    </row>
    <row r="2030" spans="1:26">
      <c r="A2030" s="4" t="s">
        <v>4485</v>
      </c>
      <c r="B2030" s="4" t="s">
        <v>4486</v>
      </c>
      <c r="C2030" s="5">
        <v>8572681216</v>
      </c>
      <c r="D2030" s="5">
        <v>2033</v>
      </c>
      <c r="E2030" s="6" t="s">
        <v>34</v>
      </c>
      <c r="F2030" s="4" t="s">
        <v>757</v>
      </c>
      <c r="G2030" s="4" t="s">
        <v>758</v>
      </c>
      <c r="H2030" s="4" t="s">
        <v>759</v>
      </c>
      <c r="I2030" s="4">
        <v>4.3076925277709961</v>
      </c>
      <c r="J2030" s="5">
        <v>16.160709822006361</v>
      </c>
      <c r="K2030" s="5">
        <v>10.163268498392039</v>
      </c>
      <c r="L2030" s="4" t="s">
        <v>35</v>
      </c>
      <c r="M2030" s="4" t="s">
        <v>412</v>
      </c>
      <c r="N2030" s="7">
        <f>VLOOKUP($A2030,'[1]Prices 23 nov'!$A$2:$Q$5001,5,FALSE)</f>
        <v>-17.593928456189669</v>
      </c>
      <c r="O2030" s="7">
        <f>VLOOKUP($A2030,'[1]Prices 23 nov'!$A$2:$Q$5001,6,FALSE)</f>
        <v>14.42579620770573</v>
      </c>
      <c r="P2030" s="7">
        <f>VLOOKUP($A2030,'[1]Prices 23 nov'!$A$2:$Q$5001,7,FALSE)</f>
        <v>14.50335308766239</v>
      </c>
      <c r="Q2030" s="7">
        <f>VLOOKUP($A2030,'[1]Prices 23 nov'!$A$2:$Q$5001,8,FALSE)</f>
        <v>14.75965071469545</v>
      </c>
      <c r="R2030" s="7">
        <f>VLOOKUP($A2030,'[1]Prices 23 nov'!$A$2:$Q$5001,9,FALSE)</f>
        <v>14.96319720797578</v>
      </c>
      <c r="S2030" s="7">
        <f>VLOOKUP($A2030,'[1]Prices 23 nov'!$A$2:$Q$5001,10,FALSE)</f>
        <v>13.36329456677686</v>
      </c>
      <c r="T2030" s="7">
        <f>VLOOKUP($A2030,'[1]Prices 23 nov'!$A$2:$Q$5001,11,FALSE)</f>
        <v>12.86114859725984</v>
      </c>
      <c r="U2030" s="7">
        <f>VLOOKUP($A2030,'[1]Prices 23 nov'!$A$2:$Q$5001,12,FALSE)</f>
        <v>13.545787195642561</v>
      </c>
      <c r="V2030" s="7">
        <f>VLOOKUP($A2030,'[1]Prices 23 nov'!$A$2:$Q$5001,13,FALSE)</f>
        <v>13.588827779662211</v>
      </c>
      <c r="W2030" s="7">
        <f>VLOOKUP($A2030,'[1]Prices 23 nov'!$A$2:$Q$5001,14,FALSE)</f>
        <v>14.37181850134181</v>
      </c>
      <c r="X2030" s="7">
        <f>VLOOKUP($A2030,'[1]Prices 23 nov'!$A$2:$Q$5001,15,FALSE)</f>
        <v>14.242438409399821</v>
      </c>
      <c r="Y2030" s="7">
        <f>VLOOKUP($A2030,'[1]Prices 23 nov'!$A$2:$Q$5001,16,FALSE)</f>
        <v>13.37384027777034</v>
      </c>
      <c r="Z2030" s="7">
        <f>VLOOKUP($A2030,'[1]Prices 23 nov'!$A$2:$Q$5001,17,FALSE)</f>
        <v>12.09993509738808</v>
      </c>
    </row>
    <row r="2031" spans="1:26">
      <c r="A2031" s="4" t="s">
        <v>4487</v>
      </c>
      <c r="B2031" s="4" t="s">
        <v>4488</v>
      </c>
      <c r="C2031" s="5">
        <v>8571980800</v>
      </c>
      <c r="D2031" s="5">
        <v>2034</v>
      </c>
      <c r="E2031" s="6" t="s">
        <v>67</v>
      </c>
      <c r="F2031" s="4" t="s">
        <v>101</v>
      </c>
      <c r="G2031" s="4" t="s">
        <v>46</v>
      </c>
      <c r="H2031" s="4" t="s">
        <v>102</v>
      </c>
      <c r="I2031" s="4">
        <v>4.8333334922790527</v>
      </c>
      <c r="J2031" s="5">
        <v>140.73247254736333</v>
      </c>
      <c r="K2031" s="5">
        <v>44.382313180687412</v>
      </c>
      <c r="L2031" s="4" t="s">
        <v>830</v>
      </c>
      <c r="M2031" s="4" t="s">
        <v>38</v>
      </c>
      <c r="N2031" s="7">
        <f>VLOOKUP($A2031,'[1]Prices 23 nov'!$A$2:$Q$5001,5,FALSE)</f>
        <v>0</v>
      </c>
      <c r="O2031" s="7">
        <f>VLOOKUP($A2031,'[1]Prices 23 nov'!$A$2:$Q$5001,6,FALSE)</f>
        <v>0</v>
      </c>
      <c r="P2031" s="7">
        <f>VLOOKUP($A2031,'[1]Prices 23 nov'!$A$2:$Q$5001,7,FALSE)</f>
        <v>0</v>
      </c>
      <c r="Q2031" s="7">
        <f>VLOOKUP($A2031,'[1]Prices 23 nov'!$A$2:$Q$5001,8,FALSE)</f>
        <v>0</v>
      </c>
      <c r="R2031" s="7">
        <f>VLOOKUP($A2031,'[1]Prices 23 nov'!$A$2:$Q$5001,9,FALSE)</f>
        <v>63.731705356156453</v>
      </c>
      <c r="S2031" s="7">
        <f>VLOOKUP($A2031,'[1]Prices 23 nov'!$A$2:$Q$5001,10,FALSE)</f>
        <v>47.904226306198318</v>
      </c>
      <c r="T2031" s="7">
        <f>VLOOKUP($A2031,'[1]Prices 23 nov'!$A$2:$Q$5001,11,FALSE)</f>
        <v>53.232909202575676</v>
      </c>
      <c r="U2031" s="7">
        <f>VLOOKUP($A2031,'[1]Prices 23 nov'!$A$2:$Q$5001,12,FALSE)</f>
        <v>56.930611133146158</v>
      </c>
      <c r="V2031" s="7">
        <f>VLOOKUP($A2031,'[1]Prices 23 nov'!$A$2:$Q$5001,13,FALSE)</f>
        <v>57.379068548334537</v>
      </c>
      <c r="W2031" s="7">
        <f>VLOOKUP($A2031,'[1]Prices 23 nov'!$A$2:$Q$5001,14,FALSE)</f>
        <v>57.01270666718483</v>
      </c>
      <c r="X2031" s="7">
        <f>VLOOKUP($A2031,'[1]Prices 23 nov'!$A$2:$Q$5001,15,FALSE)</f>
        <v>71.028964519500732</v>
      </c>
      <c r="Y2031" s="7">
        <f>VLOOKUP($A2031,'[1]Prices 23 nov'!$A$2:$Q$5001,16,FALSE)</f>
        <v>88.263884533353121</v>
      </c>
      <c r="Z2031" s="7">
        <f>VLOOKUP($A2031,'[1]Prices 23 nov'!$A$2:$Q$5001,17,FALSE)</f>
        <v>127.0242412763546</v>
      </c>
    </row>
    <row r="2032" spans="1:26">
      <c r="A2032" s="4" t="s">
        <v>4489</v>
      </c>
      <c r="B2032" s="4" t="s">
        <v>4490</v>
      </c>
      <c r="C2032" s="5">
        <v>8564623360</v>
      </c>
      <c r="D2032" s="5">
        <v>2035</v>
      </c>
      <c r="E2032" s="6" t="s">
        <v>55</v>
      </c>
      <c r="F2032" s="4" t="s">
        <v>2909</v>
      </c>
      <c r="G2032" s="4" t="s">
        <v>2608</v>
      </c>
      <c r="H2032" s="4" t="s">
        <v>2609</v>
      </c>
      <c r="I2032" s="4">
        <v>4.3333334922790527</v>
      </c>
      <c r="J2032" s="5">
        <v>8.4596913953285959</v>
      </c>
      <c r="K2032" s="5">
        <v>4.5647759577636382</v>
      </c>
      <c r="L2032" s="4" t="s">
        <v>20</v>
      </c>
      <c r="M2032" s="4" t="s">
        <v>867</v>
      </c>
      <c r="N2032" s="7">
        <f>VLOOKUP($A2032,'[1]Prices 23 nov'!$A$2:$Q$5001,5,FALSE)</f>
        <v>-20.012004482047271</v>
      </c>
      <c r="O2032" s="7">
        <f>VLOOKUP($A2032,'[1]Prices 23 nov'!$A$2:$Q$5001,6,FALSE)</f>
        <v>7.6767276609753026</v>
      </c>
      <c r="P2032" s="7">
        <f>VLOOKUP($A2032,'[1]Prices 23 nov'!$A$2:$Q$5001,7,FALSE)</f>
        <v>8.1231704622073835</v>
      </c>
      <c r="Q2032" s="7">
        <f>VLOOKUP($A2032,'[1]Prices 23 nov'!$A$2:$Q$5001,8,FALSE)</f>
        <v>8.1895952533216132</v>
      </c>
      <c r="R2032" s="7">
        <f>VLOOKUP($A2032,'[1]Prices 23 nov'!$A$2:$Q$5001,9,FALSE)</f>
        <v>7.4890100938210944</v>
      </c>
      <c r="S2032" s="7">
        <f>VLOOKUP($A2032,'[1]Prices 23 nov'!$A$2:$Q$5001,10,FALSE)</f>
        <v>5.5661921678110957</v>
      </c>
      <c r="T2032" s="7">
        <f>VLOOKUP($A2032,'[1]Prices 23 nov'!$A$2:$Q$5001,11,FALSE)</f>
        <v>6.4120482727885246</v>
      </c>
      <c r="U2032" s="7">
        <f>VLOOKUP($A2032,'[1]Prices 23 nov'!$A$2:$Q$5001,12,FALSE)</f>
        <v>6.0300642675720164</v>
      </c>
      <c r="V2032" s="7">
        <f>VLOOKUP($A2032,'[1]Prices 23 nov'!$A$2:$Q$5001,13,FALSE)</f>
        <v>6.2231760756112644</v>
      </c>
      <c r="W2032" s="7">
        <f>VLOOKUP($A2032,'[1]Prices 23 nov'!$A$2:$Q$5001,14,FALSE)</f>
        <v>5.8840785659849644</v>
      </c>
      <c r="X2032" s="7">
        <f>VLOOKUP($A2032,'[1]Prices 23 nov'!$A$2:$Q$5001,15,FALSE)</f>
        <v>6.0353550687432289</v>
      </c>
      <c r="Y2032" s="7">
        <f>VLOOKUP($A2032,'[1]Prices 23 nov'!$A$2:$Q$5001,16,FALSE)</f>
        <v>5.4601729405112556</v>
      </c>
      <c r="Z2032" s="7">
        <f>VLOOKUP($A2032,'[1]Prices 23 nov'!$A$2:$Q$5001,17,FALSE)</f>
        <v>5.8645866811275482</v>
      </c>
    </row>
    <row r="2033" spans="1:26">
      <c r="A2033" s="4" t="s">
        <v>4491</v>
      </c>
      <c r="B2033" s="4" t="s">
        <v>4492</v>
      </c>
      <c r="C2033" s="5">
        <v>8560551936</v>
      </c>
      <c r="D2033" s="5">
        <v>2036</v>
      </c>
      <c r="E2033" s="6" t="s">
        <v>55</v>
      </c>
      <c r="F2033" s="4" t="s">
        <v>51</v>
      </c>
      <c r="G2033" s="4" t="s">
        <v>18</v>
      </c>
      <c r="H2033" s="4" t="s">
        <v>19</v>
      </c>
      <c r="I2033" s="4">
        <v>3.7999999523162842</v>
      </c>
      <c r="J2033" s="5">
        <v>40.959999084472656</v>
      </c>
      <c r="K2033" s="5">
        <v>13</v>
      </c>
      <c r="L2033" s="4" t="s">
        <v>64</v>
      </c>
      <c r="M2033" s="4" t="s">
        <v>420</v>
      </c>
      <c r="N2033" s="7">
        <f>VLOOKUP($A2033,'[1]Prices 23 nov'!$A$2:$Q$5001,5,FALSE)</f>
        <v>-15.50350038749937</v>
      </c>
      <c r="O2033" s="7">
        <f>VLOOKUP($A2033,'[1]Prices 23 nov'!$A$2:$Q$5001,6,FALSE)</f>
        <v>40.029998779296882</v>
      </c>
      <c r="P2033" s="7">
        <f>VLOOKUP($A2033,'[1]Prices 23 nov'!$A$2:$Q$5001,7,FALSE)</f>
        <v>37.240001678466797</v>
      </c>
      <c r="Q2033" s="7">
        <f>VLOOKUP($A2033,'[1]Prices 23 nov'!$A$2:$Q$5001,8,FALSE)</f>
        <v>39.430000305175781</v>
      </c>
      <c r="R2033" s="7">
        <f>VLOOKUP($A2033,'[1]Prices 23 nov'!$A$2:$Q$5001,9,FALSE)</f>
        <v>33.75</v>
      </c>
      <c r="S2033" s="7">
        <f>VLOOKUP($A2033,'[1]Prices 23 nov'!$A$2:$Q$5001,10,FALSE)</f>
        <v>16.25</v>
      </c>
      <c r="T2033" s="7">
        <f>VLOOKUP($A2033,'[1]Prices 23 nov'!$A$2:$Q$5001,11,FALSE)</f>
        <v>19.20000076293945</v>
      </c>
      <c r="U2033" s="7">
        <f>VLOOKUP($A2033,'[1]Prices 23 nov'!$A$2:$Q$5001,12,FALSE)</f>
        <v>20.79999923706055</v>
      </c>
      <c r="V2033" s="7">
        <f>VLOOKUP($A2033,'[1]Prices 23 nov'!$A$2:$Q$5001,13,FALSE)</f>
        <v>23.89999961853027</v>
      </c>
      <c r="W2033" s="7">
        <f>VLOOKUP($A2033,'[1]Prices 23 nov'!$A$2:$Q$5001,14,FALSE)</f>
        <v>23.45999908447266</v>
      </c>
      <c r="X2033" s="7">
        <f>VLOOKUP($A2033,'[1]Prices 23 nov'!$A$2:$Q$5001,15,FALSE)</f>
        <v>27.180000305175781</v>
      </c>
      <c r="Y2033" s="7">
        <f>VLOOKUP($A2033,'[1]Prices 23 nov'!$A$2:$Q$5001,16,FALSE)</f>
        <v>28.420000076293949</v>
      </c>
      <c r="Z2033" s="7">
        <f>VLOOKUP($A2033,'[1]Prices 23 nov'!$A$2:$Q$5001,17,FALSE)</f>
        <v>26.739999771118161</v>
      </c>
    </row>
    <row r="2034" spans="1:26">
      <c r="A2034" s="4" t="s">
        <v>4493</v>
      </c>
      <c r="B2034" s="4" t="s">
        <v>4494</v>
      </c>
      <c r="C2034" s="5">
        <v>8560251904</v>
      </c>
      <c r="D2034" s="5">
        <v>2037</v>
      </c>
      <c r="E2034" s="6" t="s">
        <v>67</v>
      </c>
      <c r="F2034" s="4" t="s">
        <v>250</v>
      </c>
      <c r="G2034" s="4" t="s">
        <v>251</v>
      </c>
      <c r="H2034" s="4" t="s">
        <v>252</v>
      </c>
      <c r="I2034" s="4">
        <v>4.6470589637756348</v>
      </c>
      <c r="J2034" s="5">
        <v>11.4841020889</v>
      </c>
      <c r="K2034" s="5">
        <v>4.0373169993538758</v>
      </c>
      <c r="L2034" s="4" t="s">
        <v>64</v>
      </c>
      <c r="M2034" s="4" t="s">
        <v>440</v>
      </c>
      <c r="N2034" s="7">
        <f>VLOOKUP($A2034,'[1]Prices 23 nov'!$A$2:$Q$5001,5,FALSE)</f>
        <v>3.0667311145005E-2</v>
      </c>
      <c r="O2034" s="7">
        <f>VLOOKUP($A2034,'[1]Prices 23 nov'!$A$2:$Q$5001,6,FALSE)</f>
        <v>8.487291109681621</v>
      </c>
      <c r="P2034" s="7">
        <f>VLOOKUP($A2034,'[1]Prices 23 nov'!$A$2:$Q$5001,7,FALSE)</f>
        <v>9.8976763208170269</v>
      </c>
      <c r="Q2034" s="7">
        <f>VLOOKUP($A2034,'[1]Prices 23 nov'!$A$2:$Q$5001,8,FALSE)</f>
        <v>10.544453523252971</v>
      </c>
      <c r="R2034" s="7">
        <f>VLOOKUP($A2034,'[1]Prices 23 nov'!$A$2:$Q$5001,9,FALSE)</f>
        <v>9.6118738962153429</v>
      </c>
      <c r="S2034" s="7">
        <f>VLOOKUP($A2034,'[1]Prices 23 nov'!$A$2:$Q$5001,10,FALSE)</f>
        <v>5.1017821107356554</v>
      </c>
      <c r="T2034" s="7">
        <f>VLOOKUP($A2034,'[1]Prices 23 nov'!$A$2:$Q$5001,11,FALSE)</f>
        <v>6.6419000279061606</v>
      </c>
      <c r="U2034" s="7">
        <f>VLOOKUP($A2034,'[1]Prices 23 nov'!$A$2:$Q$5001,12,FALSE)</f>
        <v>6.3272341535339356</v>
      </c>
      <c r="V2034" s="7">
        <f>VLOOKUP($A2034,'[1]Prices 23 nov'!$A$2:$Q$5001,13,FALSE)</f>
        <v>6.1693582832897391</v>
      </c>
      <c r="W2034" s="7">
        <f>VLOOKUP($A2034,'[1]Prices 23 nov'!$A$2:$Q$5001,14,FALSE)</f>
        <v>6.8476151584718536</v>
      </c>
      <c r="X2034" s="7">
        <f>VLOOKUP($A2034,'[1]Prices 23 nov'!$A$2:$Q$5001,15,FALSE)</f>
        <v>6.7442110439444036</v>
      </c>
      <c r="Y2034" s="7">
        <f>VLOOKUP($A2034,'[1]Prices 23 nov'!$A$2:$Q$5001,16,FALSE)</f>
        <v>6.3116129641421139</v>
      </c>
      <c r="Z2034" s="7">
        <f>VLOOKUP($A2034,'[1]Prices 23 nov'!$A$2:$Q$5001,17,FALSE)</f>
        <v>6.3866843112053289</v>
      </c>
    </row>
    <row r="2035" spans="1:26">
      <c r="A2035" s="4" t="s">
        <v>4495</v>
      </c>
      <c r="B2035" s="4" t="s">
        <v>4496</v>
      </c>
      <c r="C2035" s="5">
        <v>8543828992</v>
      </c>
      <c r="D2035" s="5">
        <v>2038</v>
      </c>
      <c r="E2035" s="6" t="s">
        <v>294</v>
      </c>
      <c r="F2035" s="4" t="s">
        <v>45</v>
      </c>
      <c r="G2035" s="4" t="s">
        <v>46</v>
      </c>
      <c r="H2035" s="4" t="s">
        <v>47</v>
      </c>
      <c r="I2035" s="4">
        <v>5</v>
      </c>
      <c r="J2035" s="5">
        <v>5.1392552599137389</v>
      </c>
      <c r="K2035" s="5">
        <v>3.844630976928348</v>
      </c>
      <c r="L2035" s="4" t="s">
        <v>48</v>
      </c>
      <c r="M2035" s="4" t="s">
        <v>1922</v>
      </c>
      <c r="N2035" s="7">
        <f>VLOOKUP($A2035,'[1]Prices 23 nov'!$A$2:$Q$5001,5,FALSE)</f>
        <v>22.94468186481971</v>
      </c>
      <c r="O2035" s="7">
        <f>VLOOKUP($A2035,'[1]Prices 23 nov'!$A$2:$Q$5001,6,FALSE)</f>
        <v>3.902307911365654</v>
      </c>
      <c r="P2035" s="7">
        <f>VLOOKUP($A2035,'[1]Prices 23 nov'!$A$2:$Q$5001,7,FALSE)</f>
        <v>4.3628899157047272</v>
      </c>
      <c r="Q2035" s="7">
        <f>VLOOKUP($A2035,'[1]Prices 23 nov'!$A$2:$Q$5001,8,FALSE)</f>
        <v>4.4608948161175022</v>
      </c>
      <c r="R2035" s="7">
        <f>VLOOKUP($A2035,'[1]Prices 23 nov'!$A$2:$Q$5001,9,FALSE)</f>
        <v>5.0120805501937866</v>
      </c>
      <c r="S2035" s="7">
        <f>VLOOKUP($A2035,'[1]Prices 23 nov'!$A$2:$Q$5001,10,FALSE)</f>
        <v>4.3272452666800518</v>
      </c>
      <c r="T2035" s="7">
        <f>VLOOKUP($A2035,'[1]Prices 23 nov'!$A$2:$Q$5001,11,FALSE)</f>
        <v>4.7985143691958001</v>
      </c>
      <c r="U2035" s="7">
        <f>VLOOKUP($A2035,'[1]Prices 23 nov'!$A$2:$Q$5001,12,FALSE)</f>
        <v>4.6184013067917817</v>
      </c>
      <c r="V2035" s="7">
        <f>VLOOKUP($A2035,'[1]Prices 23 nov'!$A$2:$Q$5001,13,FALSE)</f>
        <v>4.2190283418586887</v>
      </c>
      <c r="W2035" s="7">
        <f>VLOOKUP($A2035,'[1]Prices 23 nov'!$A$2:$Q$5001,14,FALSE)</f>
        <v>4.2771437870271711</v>
      </c>
      <c r="X2035" s="7">
        <f>VLOOKUP($A2035,'[1]Prices 23 nov'!$A$2:$Q$5001,15,FALSE)</f>
        <v>4.4064516784683292</v>
      </c>
      <c r="Y2035" s="7">
        <f>VLOOKUP($A2035,'[1]Prices 23 nov'!$A$2:$Q$5001,16,FALSE)</f>
        <v>4.6321388291204357</v>
      </c>
      <c r="Z2035" s="7">
        <f>VLOOKUP($A2035,'[1]Prices 23 nov'!$A$2:$Q$5001,17,FALSE)</f>
        <v>4.4385954322302723</v>
      </c>
    </row>
    <row r="2036" spans="1:26">
      <c r="A2036" s="4" t="s">
        <v>4497</v>
      </c>
      <c r="B2036" s="4" t="s">
        <v>4498</v>
      </c>
      <c r="C2036" s="5">
        <v>8542618624</v>
      </c>
      <c r="D2036" s="5">
        <v>2039</v>
      </c>
      <c r="E2036" s="6" t="s">
        <v>67</v>
      </c>
      <c r="F2036" s="4" t="s">
        <v>992</v>
      </c>
      <c r="G2036" s="4" t="s">
        <v>495</v>
      </c>
      <c r="H2036" s="4" t="s">
        <v>993</v>
      </c>
      <c r="I2036" s="4">
        <v>3.5</v>
      </c>
      <c r="J2036" s="5">
        <v>4.7928457204660448</v>
      </c>
      <c r="K2036" s="5">
        <v>2.3281193508066318</v>
      </c>
      <c r="L2036" s="4" t="s">
        <v>1061</v>
      </c>
      <c r="M2036" s="4" t="s">
        <v>74</v>
      </c>
      <c r="N2036" s="7">
        <f>VLOOKUP($A2036,'[1]Prices 23 nov'!$A$2:$Q$5001,5,FALSE)</f>
        <v>-36.488320720743928</v>
      </c>
      <c r="O2036" s="7">
        <f>VLOOKUP($A2036,'[1]Prices 23 nov'!$A$2:$Q$5001,6,FALSE)</f>
        <v>4.7232519321527207</v>
      </c>
      <c r="P2036" s="7">
        <f>VLOOKUP($A2036,'[1]Prices 23 nov'!$A$2:$Q$5001,7,FALSE)</f>
        <v>4.730617648897578</v>
      </c>
      <c r="Q2036" s="7">
        <f>VLOOKUP($A2036,'[1]Prices 23 nov'!$A$2:$Q$5001,8,FALSE)</f>
        <v>4.3697791803770087</v>
      </c>
      <c r="R2036" s="7">
        <f>VLOOKUP($A2036,'[1]Prices 23 nov'!$A$2:$Q$5001,9,FALSE)</f>
        <v>4.133782473145402</v>
      </c>
      <c r="S2036" s="7">
        <f>VLOOKUP($A2036,'[1]Prices 23 nov'!$A$2:$Q$5001,10,FALSE)</f>
        <v>2.727996992448368</v>
      </c>
      <c r="T2036" s="7">
        <f>VLOOKUP($A2036,'[1]Prices 23 nov'!$A$2:$Q$5001,11,FALSE)</f>
        <v>3.0397661429275051</v>
      </c>
      <c r="U2036" s="7">
        <f>VLOOKUP($A2036,'[1]Prices 23 nov'!$A$2:$Q$5001,12,FALSE)</f>
        <v>2.755290513243835</v>
      </c>
      <c r="V2036" s="7">
        <f>VLOOKUP($A2036,'[1]Prices 23 nov'!$A$2:$Q$5001,13,FALSE)</f>
        <v>2.7337302608004852</v>
      </c>
      <c r="W2036" s="7">
        <f>VLOOKUP($A2036,'[1]Prices 23 nov'!$A$2:$Q$5001,14,FALSE)</f>
        <v>2.4046493740426911</v>
      </c>
      <c r="X2036" s="7">
        <f>VLOOKUP($A2036,'[1]Prices 23 nov'!$A$2:$Q$5001,15,FALSE)</f>
        <v>2.683231793416212</v>
      </c>
      <c r="Y2036" s="7">
        <f>VLOOKUP($A2036,'[1]Prices 23 nov'!$A$2:$Q$5001,16,FALSE)</f>
        <v>2.5531915137038368</v>
      </c>
      <c r="Z2036" s="7">
        <f>VLOOKUP($A2036,'[1]Prices 23 nov'!$A$2:$Q$5001,17,FALSE)</f>
        <v>2.4729295208895792</v>
      </c>
    </row>
    <row r="2037" spans="1:26">
      <c r="A2037" s="4" t="s">
        <v>4499</v>
      </c>
      <c r="B2037" s="4" t="s">
        <v>4500</v>
      </c>
      <c r="C2037" s="5">
        <v>8542258688</v>
      </c>
      <c r="D2037" s="5">
        <v>2040</v>
      </c>
      <c r="E2037" s="6" t="s">
        <v>67</v>
      </c>
      <c r="F2037" s="4" t="s">
        <v>101</v>
      </c>
      <c r="G2037" s="4" t="s">
        <v>46</v>
      </c>
      <c r="H2037" s="4" t="s">
        <v>102</v>
      </c>
      <c r="I2037" s="4">
        <v>4.6315789222717285</v>
      </c>
      <c r="J2037" s="5">
        <v>16.685083381054049</v>
      </c>
      <c r="K2037" s="5">
        <v>7.0541442306206106</v>
      </c>
      <c r="L2037" s="4" t="s">
        <v>3795</v>
      </c>
      <c r="M2037" s="4" t="s">
        <v>129</v>
      </c>
      <c r="N2037" s="7">
        <f>VLOOKUP($A2037,'[1]Prices 23 nov'!$A$2:$Q$5001,5,FALSE)</f>
        <v>66.51128567452065</v>
      </c>
      <c r="O2037" s="7">
        <f>VLOOKUP($A2037,'[1]Prices 23 nov'!$A$2:$Q$5001,6,FALSE)</f>
        <v>7.5900406996458969</v>
      </c>
      <c r="P2037" s="7">
        <f>VLOOKUP($A2037,'[1]Prices 23 nov'!$A$2:$Q$5001,7,FALSE)</f>
        <v>7.5106984920392961</v>
      </c>
      <c r="Q2037" s="7">
        <f>VLOOKUP($A2037,'[1]Prices 23 nov'!$A$2:$Q$5001,8,FALSE)</f>
        <v>8.4017453559894761</v>
      </c>
      <c r="R2037" s="7">
        <f>VLOOKUP($A2037,'[1]Prices 23 nov'!$A$2:$Q$5001,9,FALSE)</f>
        <v>8.2552954301572754</v>
      </c>
      <c r="S2037" s="7">
        <f>VLOOKUP($A2037,'[1]Prices 23 nov'!$A$2:$Q$5001,10,FALSE)</f>
        <v>9.03420600154152</v>
      </c>
      <c r="T2037" s="7">
        <f>VLOOKUP($A2037,'[1]Prices 23 nov'!$A$2:$Q$5001,11,FALSE)</f>
        <v>9.5817217123822047</v>
      </c>
      <c r="U2037" s="7">
        <f>VLOOKUP($A2037,'[1]Prices 23 nov'!$A$2:$Q$5001,12,FALSE)</f>
        <v>11.271359554542871</v>
      </c>
      <c r="V2037" s="7">
        <f>VLOOKUP($A2037,'[1]Prices 23 nov'!$A$2:$Q$5001,13,FALSE)</f>
        <v>12.186704939022089</v>
      </c>
      <c r="W2037" s="7">
        <f>VLOOKUP($A2037,'[1]Prices 23 nov'!$A$2:$Q$5001,14,FALSE)</f>
        <v>12.24197452156011</v>
      </c>
      <c r="X2037" s="7">
        <f>VLOOKUP($A2037,'[1]Prices 23 nov'!$A$2:$Q$5001,15,FALSE)</f>
        <v>15.09328847416327</v>
      </c>
      <c r="Y2037" s="7">
        <f>VLOOKUP($A2037,'[1]Prices 23 nov'!$A$2:$Q$5001,16,FALSE)</f>
        <v>14.62229503925982</v>
      </c>
      <c r="Z2037" s="7">
        <f>VLOOKUP($A2037,'[1]Prices 23 nov'!$A$2:$Q$5001,17,FALSE)</f>
        <v>15.40933214934603</v>
      </c>
    </row>
    <row r="2038" spans="1:26">
      <c r="A2038" s="4" t="s">
        <v>4501</v>
      </c>
      <c r="B2038" s="4" t="s">
        <v>4502</v>
      </c>
      <c r="C2038" s="5">
        <v>8536348672</v>
      </c>
      <c r="D2038" s="5">
        <v>2041</v>
      </c>
      <c r="E2038" s="6" t="s">
        <v>16</v>
      </c>
      <c r="F2038" s="4" t="s">
        <v>141</v>
      </c>
      <c r="G2038" s="4" t="s">
        <v>142</v>
      </c>
      <c r="H2038" s="4" t="s">
        <v>143</v>
      </c>
      <c r="I2038" s="4">
        <v>4.0588235855102539</v>
      </c>
      <c r="J2038" s="5">
        <v>86.358635863586372</v>
      </c>
      <c r="K2038" s="5">
        <v>46.480266115256669</v>
      </c>
      <c r="L2038" s="4" t="s">
        <v>20</v>
      </c>
      <c r="M2038" s="4" t="s">
        <v>74</v>
      </c>
      <c r="N2038" s="7">
        <f>VLOOKUP($A2038,'[1]Prices 23 nov'!$A$2:$Q$5001,5,FALSE)</f>
        <v>-1.2347856375978019</v>
      </c>
      <c r="O2038" s="7">
        <f>VLOOKUP($A2038,'[1]Prices 23 nov'!$A$2:$Q$5001,6,FALSE)</f>
        <v>84.09758091904223</v>
      </c>
      <c r="P2038" s="7">
        <f>VLOOKUP($A2038,'[1]Prices 23 nov'!$A$2:$Q$5001,7,FALSE)</f>
        <v>80.80993639305234</v>
      </c>
      <c r="Q2038" s="7">
        <f>VLOOKUP($A2038,'[1]Prices 23 nov'!$A$2:$Q$5001,8,FALSE)</f>
        <v>72.8812026232481</v>
      </c>
      <c r="R2038" s="7">
        <f>VLOOKUP($A2038,'[1]Prices 23 nov'!$A$2:$Q$5001,9,FALSE)</f>
        <v>67.464739261195064</v>
      </c>
      <c r="S2038" s="7">
        <f>VLOOKUP($A2038,'[1]Prices 23 nov'!$A$2:$Q$5001,10,FALSE)</f>
        <v>54.351885672658682</v>
      </c>
      <c r="T2038" s="7">
        <f>VLOOKUP($A2038,'[1]Prices 23 nov'!$A$2:$Q$5001,11,FALSE)</f>
        <v>61.715674167498953</v>
      </c>
      <c r="U2038" s="7">
        <f>VLOOKUP($A2038,'[1]Prices 23 nov'!$A$2:$Q$5001,12,FALSE)</f>
        <v>68.135338313877583</v>
      </c>
      <c r="V2038" s="7">
        <f>VLOOKUP($A2038,'[1]Prices 23 nov'!$A$2:$Q$5001,13,FALSE)</f>
        <v>66.281886026263237</v>
      </c>
      <c r="W2038" s="7">
        <f>VLOOKUP($A2038,'[1]Prices 23 nov'!$A$2:$Q$5001,14,FALSE)</f>
        <v>64.096524938941002</v>
      </c>
      <c r="X2038" s="7">
        <f>VLOOKUP($A2038,'[1]Prices 23 nov'!$A$2:$Q$5001,15,FALSE)</f>
        <v>64.327485654503107</v>
      </c>
      <c r="Y2038" s="7">
        <f>VLOOKUP($A2038,'[1]Prices 23 nov'!$A$2:$Q$5001,16,FALSE)</f>
        <v>76.740878261625767</v>
      </c>
      <c r="Z2038" s="7">
        <f>VLOOKUP($A2038,'[1]Prices 23 nov'!$A$2:$Q$5001,17,FALSE)</f>
        <v>76.10872495919466</v>
      </c>
    </row>
    <row r="2039" spans="1:26">
      <c r="A2039" s="4" t="s">
        <v>4503</v>
      </c>
      <c r="B2039" s="4" t="s">
        <v>4504</v>
      </c>
      <c r="C2039" s="5">
        <v>8534199808</v>
      </c>
      <c r="D2039" s="5">
        <v>2042</v>
      </c>
      <c r="E2039" s="6" t="s">
        <v>16</v>
      </c>
      <c r="F2039" s="4" t="s">
        <v>242</v>
      </c>
      <c r="G2039" s="4" t="s">
        <v>46</v>
      </c>
      <c r="H2039" s="4" t="s">
        <v>102</v>
      </c>
      <c r="I2039" s="4">
        <v>4.5999999046325684</v>
      </c>
      <c r="J2039" s="5">
        <v>6.4193166460841997</v>
      </c>
      <c r="K2039" s="5">
        <v>1.5975750141576039</v>
      </c>
      <c r="L2039" s="4" t="s">
        <v>386</v>
      </c>
      <c r="M2039" s="4" t="s">
        <v>870</v>
      </c>
      <c r="N2039" s="7">
        <f>VLOOKUP($A2039,'[1]Prices 23 nov'!$A$2:$Q$5001,5,FALSE)</f>
        <v>200.28604339747301</v>
      </c>
      <c r="O2039" s="7">
        <f>VLOOKUP($A2039,'[1]Prices 23 nov'!$A$2:$Q$5001,6,FALSE)</f>
        <v>1.6813169915812689</v>
      </c>
      <c r="P2039" s="7">
        <f>VLOOKUP($A2039,'[1]Prices 23 nov'!$A$2:$Q$5001,7,FALSE)</f>
        <v>1.7739812724252599</v>
      </c>
      <c r="Q2039" s="7">
        <f>VLOOKUP($A2039,'[1]Prices 23 nov'!$A$2:$Q$5001,8,FALSE)</f>
        <v>2.6816792046489009</v>
      </c>
      <c r="R2039" s="7">
        <f>VLOOKUP($A2039,'[1]Prices 23 nov'!$A$2:$Q$5001,9,FALSE)</f>
        <v>4.1500720575459127</v>
      </c>
      <c r="S2039" s="7">
        <f>VLOOKUP($A2039,'[1]Prices 23 nov'!$A$2:$Q$5001,10,FALSE)</f>
        <v>2.736536845119161</v>
      </c>
      <c r="T2039" s="7">
        <f>VLOOKUP($A2039,'[1]Prices 23 nov'!$A$2:$Q$5001,11,FALSE)</f>
        <v>3.4053404007963759</v>
      </c>
      <c r="U2039" s="7">
        <f>VLOOKUP($A2039,'[1]Prices 23 nov'!$A$2:$Q$5001,12,FALSE)</f>
        <v>3.8416275610311459</v>
      </c>
      <c r="V2039" s="7">
        <f>VLOOKUP($A2039,'[1]Prices 23 nov'!$A$2:$Q$5001,13,FALSE)</f>
        <v>4.1541726911970036</v>
      </c>
      <c r="W2039" s="7">
        <f>VLOOKUP($A2039,'[1]Prices 23 nov'!$A$2:$Q$5001,14,FALSE)</f>
        <v>5.8273289563315984</v>
      </c>
      <c r="X2039" s="7">
        <f>VLOOKUP($A2039,'[1]Prices 23 nov'!$A$2:$Q$5001,15,FALSE)</f>
        <v>5.9166397422050068</v>
      </c>
      <c r="Y2039" s="7">
        <f>VLOOKUP($A2039,'[1]Prices 23 nov'!$A$2:$Q$5001,16,FALSE)</f>
        <v>5.0905611229575243</v>
      </c>
      <c r="Z2039" s="7">
        <f>VLOOKUP($A2039,'[1]Prices 23 nov'!$A$2:$Q$5001,17,FALSE)</f>
        <v>5.3591180002881629</v>
      </c>
    </row>
    <row r="2040" spans="1:26">
      <c r="A2040" s="4" t="s">
        <v>4505</v>
      </c>
      <c r="B2040" s="4" t="s">
        <v>4506</v>
      </c>
      <c r="C2040" s="5">
        <v>8531870208</v>
      </c>
      <c r="D2040" s="5">
        <v>2043</v>
      </c>
      <c r="E2040" s="6" t="s">
        <v>34</v>
      </c>
      <c r="F2040" s="4" t="s">
        <v>2442</v>
      </c>
      <c r="G2040" s="4" t="s">
        <v>2443</v>
      </c>
      <c r="H2040" s="4" t="s">
        <v>2444</v>
      </c>
      <c r="I2040" s="4">
        <v>2.8333332538604736</v>
      </c>
      <c r="J2040" s="5">
        <v>2.056227525335077</v>
      </c>
      <c r="K2040" s="5">
        <v>1.324588892837528</v>
      </c>
      <c r="L2040" s="4" t="s">
        <v>168</v>
      </c>
      <c r="M2040" s="4" t="s">
        <v>282</v>
      </c>
      <c r="N2040" s="7">
        <f>VLOOKUP($A2040,'[1]Prices 23 nov'!$A$2:$Q$5001,5,FALSE)</f>
        <v>18.095588691517019</v>
      </c>
      <c r="O2040" s="7">
        <f>VLOOKUP($A2040,'[1]Prices 23 nov'!$A$2:$Q$5001,6,FALSE)</f>
        <v>1.908836532384157</v>
      </c>
      <c r="P2040" s="7">
        <f>VLOOKUP($A2040,'[1]Prices 23 nov'!$A$2:$Q$5001,7,FALSE)</f>
        <v>1.980328699573874</v>
      </c>
      <c r="Q2040" s="7">
        <f>VLOOKUP($A2040,'[1]Prices 23 nov'!$A$2:$Q$5001,8,FALSE)</f>
        <v>1.889582601143047</v>
      </c>
      <c r="R2040" s="7">
        <f>VLOOKUP($A2040,'[1]Prices 23 nov'!$A$2:$Q$5001,9,FALSE)</f>
        <v>1.7439581877551971</v>
      </c>
      <c r="S2040" s="7">
        <f>VLOOKUP($A2040,'[1]Prices 23 nov'!$A$2:$Q$5001,10,FALSE)</f>
        <v>1.51999996160157</v>
      </c>
      <c r="T2040" s="7">
        <f>VLOOKUP($A2040,'[1]Prices 23 nov'!$A$2:$Q$5001,11,FALSE)</f>
        <v>1.7124394606798889</v>
      </c>
      <c r="U2040" s="7">
        <f>VLOOKUP($A2040,'[1]Prices 23 nov'!$A$2:$Q$5001,12,FALSE)</f>
        <v>1.7235222912859169</v>
      </c>
      <c r="V2040" s="7">
        <f>VLOOKUP($A2040,'[1]Prices 23 nov'!$A$2:$Q$5001,13,FALSE)</f>
        <v>1.796446088701487</v>
      </c>
      <c r="W2040" s="7">
        <f>VLOOKUP($A2040,'[1]Prices 23 nov'!$A$2:$Q$5001,14,FALSE)</f>
        <v>1.798267185222358</v>
      </c>
      <c r="X2040" s="7">
        <f>VLOOKUP($A2040,'[1]Prices 23 nov'!$A$2:$Q$5001,15,FALSE)</f>
        <v>1.9324621139094229</v>
      </c>
      <c r="Y2040" s="7">
        <f>VLOOKUP($A2040,'[1]Prices 23 nov'!$A$2:$Q$5001,16,FALSE)</f>
        <v>1.877043874468654</v>
      </c>
      <c r="Z2040" s="7">
        <f>VLOOKUP($A2040,'[1]Prices 23 nov'!$A$2:$Q$5001,17,FALSE)</f>
        <v>1.9075616672635081</v>
      </c>
    </row>
    <row r="2041" spans="1:26">
      <c r="A2041" s="4" t="s">
        <v>4507</v>
      </c>
      <c r="B2041" s="4" t="s">
        <v>4508</v>
      </c>
      <c r="C2041" s="5">
        <v>8523142144</v>
      </c>
      <c r="D2041" s="5">
        <v>2044</v>
      </c>
      <c r="E2041" s="6" t="s">
        <v>70</v>
      </c>
      <c r="F2041" s="4" t="s">
        <v>242</v>
      </c>
      <c r="G2041" s="4" t="s">
        <v>46</v>
      </c>
      <c r="H2041" s="4" t="s">
        <v>102</v>
      </c>
      <c r="I2041" s="4" t="s">
        <v>479</v>
      </c>
      <c r="J2041" s="5">
        <v>1.5929658065334591</v>
      </c>
      <c r="K2041" s="5">
        <v>0.99841389434301009</v>
      </c>
      <c r="L2041" s="4" t="s">
        <v>332</v>
      </c>
      <c r="M2041" s="4" t="s">
        <v>1796</v>
      </c>
      <c r="N2041" s="7">
        <f>VLOOKUP($A2041,'[1]Prices 23 nov'!$A$2:$Q$5001,5,FALSE)</f>
        <v>9.0320521634168927</v>
      </c>
      <c r="O2041" s="7">
        <f>VLOOKUP($A2041,'[1]Prices 23 nov'!$A$2:$Q$5001,6,FALSE)</f>
        <v>1.0143053786031331</v>
      </c>
      <c r="P2041" s="7">
        <f>VLOOKUP($A2041,'[1]Prices 23 nov'!$A$2:$Q$5001,7,FALSE)</f>
        <v>1.065571399558678</v>
      </c>
      <c r="Q2041" s="7">
        <f>VLOOKUP($A2041,'[1]Prices 23 nov'!$A$2:$Q$5001,8,FALSE)</f>
        <v>1.1293882818419481</v>
      </c>
      <c r="R2041" s="7">
        <f>VLOOKUP($A2041,'[1]Prices 23 nov'!$A$2:$Q$5001,9,FALSE)</f>
        <v>1.347526986350204</v>
      </c>
      <c r="S2041" s="7">
        <f>VLOOKUP($A2041,'[1]Prices 23 nov'!$A$2:$Q$5001,10,FALSE)</f>
        <v>1.0859155355477841</v>
      </c>
      <c r="T2041" s="7">
        <f>VLOOKUP($A2041,'[1]Prices 23 nov'!$A$2:$Q$5001,11,FALSE)</f>
        <v>1.199156263724831</v>
      </c>
      <c r="U2041" s="7">
        <f>VLOOKUP($A2041,'[1]Prices 23 nov'!$A$2:$Q$5001,12,FALSE)</f>
        <v>1.1714695154364561</v>
      </c>
      <c r="V2041" s="7">
        <f>VLOOKUP($A2041,'[1]Prices 23 nov'!$A$2:$Q$5001,13,FALSE)</f>
        <v>1.1796322740372029</v>
      </c>
      <c r="W2041" s="7">
        <f>VLOOKUP($A2041,'[1]Prices 23 nov'!$A$2:$Q$5001,14,FALSE)</f>
        <v>1.4983741555618479</v>
      </c>
      <c r="X2041" s="7">
        <f>VLOOKUP($A2041,'[1]Prices 23 nov'!$A$2:$Q$5001,15,FALSE)</f>
        <v>1.337101967405488</v>
      </c>
      <c r="Y2041" s="7">
        <f>VLOOKUP($A2041,'[1]Prices 23 nov'!$A$2:$Q$5001,16,FALSE)</f>
        <v>1.210425633770029</v>
      </c>
      <c r="Z2041" s="7">
        <f>VLOOKUP($A2041,'[1]Prices 23 nov'!$A$2:$Q$5001,17,FALSE)</f>
        <v>1.2403982060090191</v>
      </c>
    </row>
    <row r="2042" spans="1:26">
      <c r="A2042" s="4" t="s">
        <v>4509</v>
      </c>
      <c r="B2042" s="4" t="s">
        <v>4510</v>
      </c>
      <c r="C2042" s="5">
        <v>8519183360</v>
      </c>
      <c r="D2042" s="5">
        <v>2045</v>
      </c>
      <c r="E2042" s="6" t="s">
        <v>67</v>
      </c>
      <c r="F2042" s="4" t="s">
        <v>141</v>
      </c>
      <c r="G2042" s="4" t="s">
        <v>142</v>
      </c>
      <c r="H2042" s="4" t="s">
        <v>143</v>
      </c>
      <c r="I2042" s="4">
        <v>2.4000000953674316</v>
      </c>
      <c r="J2042" s="5">
        <v>34.601980924431402</v>
      </c>
      <c r="K2042" s="5">
        <v>18.895615483397542</v>
      </c>
      <c r="L2042" s="4" t="s">
        <v>565</v>
      </c>
      <c r="M2042" s="4" t="s">
        <v>791</v>
      </c>
      <c r="N2042" s="7">
        <f>VLOOKUP($A2042,'[1]Prices 23 nov'!$A$2:$Q$5001,5,FALSE)</f>
        <v>-32.461989863963723</v>
      </c>
      <c r="O2042" s="7">
        <f>VLOOKUP($A2042,'[1]Prices 23 nov'!$A$2:$Q$5001,6,FALSE)</f>
        <v>34.46441756747663</v>
      </c>
      <c r="P2042" s="7">
        <f>VLOOKUP($A2042,'[1]Prices 23 nov'!$A$2:$Q$5001,7,FALSE)</f>
        <v>33.520477032288909</v>
      </c>
      <c r="Q2042" s="7">
        <f>VLOOKUP($A2042,'[1]Prices 23 nov'!$A$2:$Q$5001,8,FALSE)</f>
        <v>31.057330663315948</v>
      </c>
      <c r="R2042" s="7">
        <f>VLOOKUP($A2042,'[1]Prices 23 nov'!$A$2:$Q$5001,9,FALSE)</f>
        <v>27.445249843876809</v>
      </c>
      <c r="S2042" s="7">
        <f>VLOOKUP($A2042,'[1]Prices 23 nov'!$A$2:$Q$5001,10,FALSE)</f>
        <v>22.599924970418211</v>
      </c>
      <c r="T2042" s="7">
        <f>VLOOKUP($A2042,'[1]Prices 23 nov'!$A$2:$Q$5001,11,FALSE)</f>
        <v>21.258661663159732</v>
      </c>
      <c r="U2042" s="7">
        <f>VLOOKUP($A2042,'[1]Prices 23 nov'!$A$2:$Q$5001,12,FALSE)</f>
        <v>24.29819568246603</v>
      </c>
      <c r="V2042" s="7">
        <f>VLOOKUP($A2042,'[1]Prices 23 nov'!$A$2:$Q$5001,13,FALSE)</f>
        <v>22.43064668262377</v>
      </c>
      <c r="W2042" s="7">
        <f>VLOOKUP($A2042,'[1]Prices 23 nov'!$A$2:$Q$5001,14,FALSE)</f>
        <v>20.11971065914258</v>
      </c>
      <c r="X2042" s="7">
        <f>VLOOKUP($A2042,'[1]Prices 23 nov'!$A$2:$Q$5001,15,FALSE)</f>
        <v>24.995284015312791</v>
      </c>
      <c r="Y2042" s="7">
        <f>VLOOKUP($A2042,'[1]Prices 23 nov'!$A$2:$Q$5001,16,FALSE)</f>
        <v>23.02226347848773</v>
      </c>
      <c r="Z2042" s="7">
        <f>VLOOKUP($A2042,'[1]Prices 23 nov'!$A$2:$Q$5001,17,FALSE)</f>
        <v>22.155459659174081</v>
      </c>
    </row>
    <row r="2043" spans="1:26">
      <c r="A2043" s="4" t="s">
        <v>4511</v>
      </c>
      <c r="B2043" s="4" t="s">
        <v>4512</v>
      </c>
      <c r="C2043" s="5">
        <v>8510409728</v>
      </c>
      <c r="D2043" s="5">
        <v>2046</v>
      </c>
      <c r="E2043" s="6" t="s">
        <v>70</v>
      </c>
      <c r="F2043" s="4" t="s">
        <v>242</v>
      </c>
      <c r="G2043" s="4" t="s">
        <v>46</v>
      </c>
      <c r="H2043" s="4" t="s">
        <v>102</v>
      </c>
      <c r="I2043" s="4">
        <v>4.875</v>
      </c>
      <c r="J2043" s="5">
        <v>6.7109680720932694</v>
      </c>
      <c r="K2043" s="5">
        <v>4.0902939989111298</v>
      </c>
      <c r="L2043" s="4" t="s">
        <v>674</v>
      </c>
      <c r="M2043" s="4" t="s">
        <v>169</v>
      </c>
      <c r="N2043" s="7">
        <f>VLOOKUP($A2043,'[1]Prices 23 nov'!$A$2:$Q$5001,5,FALSE)</f>
        <v>-16.946314110858729</v>
      </c>
      <c r="O2043" s="7">
        <f>VLOOKUP($A2043,'[1]Prices 23 nov'!$A$2:$Q$5001,6,FALSE)</f>
        <v>4.5402240304925954</v>
      </c>
      <c r="P2043" s="7">
        <f>VLOOKUP($A2043,'[1]Prices 23 nov'!$A$2:$Q$5001,7,FALSE)</f>
        <v>4.7505530304692911</v>
      </c>
      <c r="Q2043" s="7">
        <f>VLOOKUP($A2043,'[1]Prices 23 nov'!$A$2:$Q$5001,8,FALSE)</f>
        <v>4.2540768797856288</v>
      </c>
      <c r="R2043" s="7">
        <f>VLOOKUP($A2043,'[1]Prices 23 nov'!$A$2:$Q$5001,9,FALSE)</f>
        <v>5.0481979637697796</v>
      </c>
      <c r="S2043" s="7">
        <f>VLOOKUP($A2043,'[1]Prices 23 nov'!$A$2:$Q$5001,10,FALSE)</f>
        <v>5.1464791785705302</v>
      </c>
      <c r="T2043" s="7">
        <f>VLOOKUP($A2043,'[1]Prices 23 nov'!$A$2:$Q$5001,11,FALSE)</f>
        <v>5.3954952186195442</v>
      </c>
      <c r="U2043" s="7">
        <f>VLOOKUP($A2043,'[1]Prices 23 nov'!$A$2:$Q$5001,12,FALSE)</f>
        <v>4.9748869517479761</v>
      </c>
      <c r="V2043" s="7">
        <f>VLOOKUP($A2043,'[1]Prices 23 nov'!$A$2:$Q$5001,13,FALSE)</f>
        <v>5.131541568234752</v>
      </c>
      <c r="W2043" s="7">
        <f>VLOOKUP($A2043,'[1]Prices 23 nov'!$A$2:$Q$5001,14,FALSE)</f>
        <v>6.4132133255985204</v>
      </c>
      <c r="X2043" s="7">
        <f>VLOOKUP($A2043,'[1]Prices 23 nov'!$A$2:$Q$5001,15,FALSE)</f>
        <v>5.7482203245162964</v>
      </c>
      <c r="Y2043" s="7">
        <f>VLOOKUP($A2043,'[1]Prices 23 nov'!$A$2:$Q$5001,16,FALSE)</f>
        <v>4.963922832201888</v>
      </c>
      <c r="Z2043" s="7">
        <f>VLOOKUP($A2043,'[1]Prices 23 nov'!$A$2:$Q$5001,17,FALSE)</f>
        <v>4.3548436307714837</v>
      </c>
    </row>
    <row r="2044" spans="1:26">
      <c r="A2044" s="4" t="s">
        <v>4513</v>
      </c>
      <c r="B2044" s="4" t="s">
        <v>4514</v>
      </c>
      <c r="C2044" s="5">
        <v>8504084480</v>
      </c>
      <c r="D2044" s="5">
        <v>2047</v>
      </c>
      <c r="E2044" s="6" t="s">
        <v>329</v>
      </c>
      <c r="F2044" s="4" t="s">
        <v>210</v>
      </c>
      <c r="G2044" s="4" t="s">
        <v>211</v>
      </c>
      <c r="H2044" s="4" t="s">
        <v>212</v>
      </c>
      <c r="I2044" s="4">
        <v>1.8333333730697632</v>
      </c>
      <c r="J2044" s="5">
        <v>9.1314047885227971</v>
      </c>
      <c r="K2044" s="5">
        <v>5.1900272640672744</v>
      </c>
      <c r="L2044" s="4" t="s">
        <v>64</v>
      </c>
      <c r="M2044" s="4" t="s">
        <v>183</v>
      </c>
      <c r="N2044" s="7">
        <f>VLOOKUP($A2044,'[1]Prices 23 nov'!$A$2:$Q$5001,5,FALSE)</f>
        <v>31.801683731093419</v>
      </c>
      <c r="O2044" s="7">
        <f>VLOOKUP($A2044,'[1]Prices 23 nov'!$A$2:$Q$5001,6,FALSE)</f>
        <v>6.9054544835120737</v>
      </c>
      <c r="P2044" s="7">
        <f>VLOOKUP($A2044,'[1]Prices 23 nov'!$A$2:$Q$5001,7,FALSE)</f>
        <v>7.2512611441101171</v>
      </c>
      <c r="Q2044" s="7">
        <f>VLOOKUP($A2044,'[1]Prices 23 nov'!$A$2:$Q$5001,8,FALSE)</f>
        <v>7.9997192580648857</v>
      </c>
      <c r="R2044" s="7">
        <f>VLOOKUP($A2044,'[1]Prices 23 nov'!$A$2:$Q$5001,9,FALSE)</f>
        <v>7.6662606817362189</v>
      </c>
      <c r="S2044" s="7">
        <f>VLOOKUP($A2044,'[1]Prices 23 nov'!$A$2:$Q$5001,10,FALSE)</f>
        <v>6.3134594908163422</v>
      </c>
      <c r="T2044" s="7">
        <f>VLOOKUP($A2044,'[1]Prices 23 nov'!$A$2:$Q$5001,11,FALSE)</f>
        <v>6.7012449491924428</v>
      </c>
      <c r="U2044" s="7">
        <f>VLOOKUP($A2044,'[1]Prices 23 nov'!$A$2:$Q$5001,12,FALSE)</f>
        <v>6.4848020250007608</v>
      </c>
      <c r="V2044" s="7">
        <f>VLOOKUP($A2044,'[1]Prices 23 nov'!$A$2:$Q$5001,13,FALSE)</f>
        <v>6.5463692213519948</v>
      </c>
      <c r="W2044" s="7">
        <f>VLOOKUP($A2044,'[1]Prices 23 nov'!$A$2:$Q$5001,14,FALSE)</f>
        <v>6.980716825093964</v>
      </c>
      <c r="X2044" s="7">
        <f>VLOOKUP($A2044,'[1]Prices 23 nov'!$A$2:$Q$5001,15,FALSE)</f>
        <v>7.572242773342964</v>
      </c>
      <c r="Y2044" s="7">
        <f>VLOOKUP($A2044,'[1]Prices 23 nov'!$A$2:$Q$5001,16,FALSE)</f>
        <v>8.064097247755285</v>
      </c>
      <c r="Z2044" s="7">
        <f>VLOOKUP($A2044,'[1]Prices 23 nov'!$A$2:$Q$5001,17,FALSE)</f>
        <v>8.4339375561391989</v>
      </c>
    </row>
    <row r="2045" spans="1:26">
      <c r="A2045" s="4" t="s">
        <v>4515</v>
      </c>
      <c r="B2045" s="4" t="s">
        <v>4516</v>
      </c>
      <c r="C2045" s="5">
        <v>8500348416</v>
      </c>
      <c r="D2045" s="5">
        <v>2048</v>
      </c>
      <c r="E2045" s="6" t="s">
        <v>24</v>
      </c>
      <c r="F2045" s="4" t="s">
        <v>17</v>
      </c>
      <c r="G2045" s="4" t="s">
        <v>18</v>
      </c>
      <c r="H2045" s="4" t="s">
        <v>19</v>
      </c>
      <c r="I2045" s="4">
        <v>3.1764705181121826</v>
      </c>
      <c r="J2045" s="5">
        <v>97.930000305175781</v>
      </c>
      <c r="K2045" s="5">
        <v>28.469999313354492</v>
      </c>
      <c r="L2045" s="4" t="s">
        <v>41</v>
      </c>
      <c r="M2045" s="4" t="s">
        <v>345</v>
      </c>
      <c r="N2045" s="7">
        <f>VLOOKUP($A2045,'[1]Prices 23 nov'!$A$2:$Q$5001,5,FALSE)</f>
        <v>53.984241296267527</v>
      </c>
      <c r="O2045" s="7">
        <f>VLOOKUP($A2045,'[1]Prices 23 nov'!$A$2:$Q$5001,6,FALSE)</f>
        <v>54.720001220703118</v>
      </c>
      <c r="P2045" s="7">
        <f>VLOOKUP($A2045,'[1]Prices 23 nov'!$A$2:$Q$5001,7,FALSE)</f>
        <v>55.959999084472663</v>
      </c>
      <c r="Q2045" s="7">
        <f>VLOOKUP($A2045,'[1]Prices 23 nov'!$A$2:$Q$5001,8,FALSE)</f>
        <v>50.240001678466797</v>
      </c>
      <c r="R2045" s="7">
        <f>VLOOKUP($A2045,'[1]Prices 23 nov'!$A$2:$Q$5001,9,FALSE)</f>
        <v>44.950000762939453</v>
      </c>
      <c r="S2045" s="7">
        <f>VLOOKUP($A2045,'[1]Prices 23 nov'!$A$2:$Q$5001,10,FALSE)</f>
        <v>33.439998626708977</v>
      </c>
      <c r="T2045" s="7">
        <f>VLOOKUP($A2045,'[1]Prices 23 nov'!$A$2:$Q$5001,11,FALSE)</f>
        <v>41.979999542236328</v>
      </c>
      <c r="U2045" s="7">
        <f>VLOOKUP($A2045,'[1]Prices 23 nov'!$A$2:$Q$5001,12,FALSE)</f>
        <v>48.009998321533203</v>
      </c>
      <c r="V2045" s="7">
        <f>VLOOKUP($A2045,'[1]Prices 23 nov'!$A$2:$Q$5001,13,FALSE)</f>
        <v>49.090000152587891</v>
      </c>
      <c r="W2045" s="7">
        <f>VLOOKUP($A2045,'[1]Prices 23 nov'!$A$2:$Q$5001,14,FALSE)</f>
        <v>60.840000152587891</v>
      </c>
      <c r="X2045" s="7">
        <f>VLOOKUP($A2045,'[1]Prices 23 nov'!$A$2:$Q$5001,15,FALSE)</f>
        <v>78.419998168945313</v>
      </c>
      <c r="Y2045" s="7">
        <f>VLOOKUP($A2045,'[1]Prices 23 nov'!$A$2:$Q$5001,16,FALSE)</f>
        <v>68.569999694824219</v>
      </c>
      <c r="Z2045" s="7">
        <f>VLOOKUP($A2045,'[1]Prices 23 nov'!$A$2:$Q$5001,17,FALSE)</f>
        <v>88.889999389648438</v>
      </c>
    </row>
    <row r="2046" spans="1:26">
      <c r="A2046" s="4" t="s">
        <v>4517</v>
      </c>
      <c r="B2046" s="4" t="s">
        <v>4518</v>
      </c>
      <c r="C2046" s="5">
        <v>8493229568</v>
      </c>
      <c r="D2046" s="5">
        <v>2049</v>
      </c>
      <c r="E2046" s="6" t="s">
        <v>16</v>
      </c>
      <c r="F2046" s="4" t="s">
        <v>141</v>
      </c>
      <c r="G2046" s="4" t="s">
        <v>142</v>
      </c>
      <c r="H2046" s="4" t="s">
        <v>143</v>
      </c>
      <c r="I2046" s="4">
        <v>4.5714287757873535</v>
      </c>
      <c r="J2046" s="5">
        <v>41.891252955082741</v>
      </c>
      <c r="K2046" s="5">
        <v>21.391417425227566</v>
      </c>
      <c r="L2046" s="4" t="s">
        <v>144</v>
      </c>
      <c r="M2046" s="4" t="s">
        <v>1061</v>
      </c>
      <c r="N2046" s="7">
        <f>VLOOKUP($A2046,'[1]Prices 23 nov'!$A$2:$Q$5001,5,FALSE)</f>
        <v>25.129563610780089</v>
      </c>
      <c r="O2046" s="7">
        <f>VLOOKUP($A2046,'[1]Prices 23 nov'!$A$2:$Q$5001,6,FALSE)</f>
        <v>27.06346360873431</v>
      </c>
      <c r="P2046" s="7">
        <f>VLOOKUP($A2046,'[1]Prices 23 nov'!$A$2:$Q$5001,7,FALSE)</f>
        <v>28.30188546795398</v>
      </c>
      <c r="Q2046" s="7">
        <f>VLOOKUP($A2046,'[1]Prices 23 nov'!$A$2:$Q$5001,8,FALSE)</f>
        <v>29.81503743678331</v>
      </c>
      <c r="R2046" s="7">
        <f>VLOOKUP($A2046,'[1]Prices 23 nov'!$A$2:$Q$5001,9,FALSE)</f>
        <v>27.839644812047482</v>
      </c>
      <c r="S2046" s="7">
        <f>VLOOKUP($A2046,'[1]Prices 23 nov'!$A$2:$Q$5001,10,FALSE)</f>
        <v>27.56817293912172</v>
      </c>
      <c r="T2046" s="7">
        <f>VLOOKUP($A2046,'[1]Prices 23 nov'!$A$2:$Q$5001,11,FALSE)</f>
        <v>31.466565281152729</v>
      </c>
      <c r="U2046" s="7">
        <f>VLOOKUP($A2046,'[1]Prices 23 nov'!$A$2:$Q$5001,12,FALSE)</f>
        <v>34.718347694724798</v>
      </c>
      <c r="V2046" s="7">
        <f>VLOOKUP($A2046,'[1]Prices 23 nov'!$A$2:$Q$5001,13,FALSE)</f>
        <v>37.330107158049941</v>
      </c>
      <c r="W2046" s="7">
        <f>VLOOKUP($A2046,'[1]Prices 23 nov'!$A$2:$Q$5001,14,FALSE)</f>
        <v>40.767275053076453</v>
      </c>
      <c r="X2046" s="7">
        <f>VLOOKUP($A2046,'[1]Prices 23 nov'!$A$2:$Q$5001,15,FALSE)</f>
        <v>36.738351411186159</v>
      </c>
      <c r="Y2046" s="7">
        <f>VLOOKUP($A2046,'[1]Prices 23 nov'!$A$2:$Q$5001,16,FALSE)</f>
        <v>37.75461726821959</v>
      </c>
      <c r="Z2046" s="7">
        <f>VLOOKUP($A2046,'[1]Prices 23 nov'!$A$2:$Q$5001,17,FALSE)</f>
        <v>33.476394060999162</v>
      </c>
    </row>
    <row r="2047" spans="1:26">
      <c r="A2047" s="4" t="s">
        <v>4519</v>
      </c>
      <c r="B2047" s="4" t="s">
        <v>4520</v>
      </c>
      <c r="C2047" s="5">
        <v>8489892352</v>
      </c>
      <c r="D2047" s="5">
        <v>2050</v>
      </c>
      <c r="E2047" s="6" t="s">
        <v>16</v>
      </c>
      <c r="F2047" s="4" t="s">
        <v>17</v>
      </c>
      <c r="G2047" s="4" t="s">
        <v>18</v>
      </c>
      <c r="H2047" s="4" t="s">
        <v>19</v>
      </c>
      <c r="I2047" s="4">
        <v>3.8888888359069824</v>
      </c>
      <c r="J2047" s="5">
        <v>142.88999938964844</v>
      </c>
      <c r="K2047" s="5">
        <v>73.069999694824219</v>
      </c>
      <c r="L2047" s="4" t="s">
        <v>20</v>
      </c>
      <c r="M2047" s="4" t="s">
        <v>276</v>
      </c>
      <c r="N2047" s="7">
        <f>VLOOKUP($A2047,'[1]Prices 23 nov'!$A$2:$Q$5001,5,FALSE)</f>
        <v>9.036439468613743</v>
      </c>
      <c r="O2047" s="7">
        <f>VLOOKUP($A2047,'[1]Prices 23 nov'!$A$2:$Q$5001,6,FALSE)</f>
        <v>122.4899978637695</v>
      </c>
      <c r="P2047" s="7">
        <f>VLOOKUP($A2047,'[1]Prices 23 nov'!$A$2:$Q$5001,7,FALSE)</f>
        <v>120.9300003051758</v>
      </c>
      <c r="Q2047" s="7">
        <f>VLOOKUP($A2047,'[1]Prices 23 nov'!$A$2:$Q$5001,8,FALSE)</f>
        <v>118.5100021362305</v>
      </c>
      <c r="R2047" s="7">
        <f>VLOOKUP($A2047,'[1]Prices 23 nov'!$A$2:$Q$5001,9,FALSE)</f>
        <v>109.0299987792969</v>
      </c>
      <c r="S2047" s="7">
        <f>VLOOKUP($A2047,'[1]Prices 23 nov'!$A$2:$Q$5001,10,FALSE)</f>
        <v>89.269996643066406</v>
      </c>
      <c r="T2047" s="7">
        <f>VLOOKUP($A2047,'[1]Prices 23 nov'!$A$2:$Q$5001,11,FALSE)</f>
        <v>95.040000915527344</v>
      </c>
      <c r="U2047" s="7">
        <f>VLOOKUP($A2047,'[1]Prices 23 nov'!$A$2:$Q$5001,12,FALSE)</f>
        <v>110.0400009155273</v>
      </c>
      <c r="V2047" s="7">
        <f>VLOOKUP($A2047,'[1]Prices 23 nov'!$A$2:$Q$5001,13,FALSE)</f>
        <v>103.84999847412109</v>
      </c>
      <c r="W2047" s="7">
        <f>VLOOKUP($A2047,'[1]Prices 23 nov'!$A$2:$Q$5001,14,FALSE)</f>
        <v>98.419998168945313</v>
      </c>
      <c r="X2047" s="7">
        <f>VLOOKUP($A2047,'[1]Prices 23 nov'!$A$2:$Q$5001,15,FALSE)</f>
        <v>130.75</v>
      </c>
      <c r="Y2047" s="7">
        <f>VLOOKUP($A2047,'[1]Prices 23 nov'!$A$2:$Q$5001,16,FALSE)</f>
        <v>127.7600021362305</v>
      </c>
      <c r="Z2047" s="7">
        <f>VLOOKUP($A2047,'[1]Prices 23 nov'!$A$2:$Q$5001,17,FALSE)</f>
        <v>111.0899963378906</v>
      </c>
    </row>
    <row r="2048" spans="1:26">
      <c r="A2048" s="4" t="s">
        <v>4521</v>
      </c>
      <c r="B2048" s="4" t="s">
        <v>932</v>
      </c>
      <c r="C2048" s="5">
        <v>8485240832</v>
      </c>
      <c r="D2048" s="5">
        <v>2051</v>
      </c>
      <c r="E2048" s="6" t="s">
        <v>55</v>
      </c>
      <c r="F2048" s="4" t="s">
        <v>3632</v>
      </c>
      <c r="G2048" s="4" t="s">
        <v>2817</v>
      </c>
      <c r="H2048" s="4" t="s">
        <v>3633</v>
      </c>
      <c r="I2048" s="4">
        <v>4.230769157409668</v>
      </c>
      <c r="J2048" s="5">
        <v>6.1176314637542008E-2</v>
      </c>
      <c r="K2048" s="5">
        <v>2.9378269246537001E-2</v>
      </c>
      <c r="L2048" s="4" t="s">
        <v>64</v>
      </c>
      <c r="M2048" s="4" t="s">
        <v>48</v>
      </c>
      <c r="N2048" s="7">
        <f>VLOOKUP($A2048,'[1]Prices 23 nov'!$A$2:$Q$5001,5,FALSE)</f>
        <v>-26.378704189509079</v>
      </c>
      <c r="O2048" s="7">
        <f>VLOOKUP($A2048,'[1]Prices 23 nov'!$A$2:$Q$5001,6,FALSE)</f>
        <v>5.2389823218815003E-2</v>
      </c>
      <c r="P2048" s="7">
        <f>VLOOKUP($A2048,'[1]Prices 23 nov'!$A$2:$Q$5001,7,FALSE)</f>
        <v>5.7076111668721001E-2</v>
      </c>
      <c r="Q2048" s="7">
        <f>VLOOKUP($A2048,'[1]Prices 23 nov'!$A$2:$Q$5001,8,FALSE)</f>
        <v>5.1810906770267007E-2</v>
      </c>
      <c r="R2048" s="7">
        <f>VLOOKUP($A2048,'[1]Prices 23 nov'!$A$2:$Q$5001,9,FALSE)</f>
        <v>4.5765858333713001E-2</v>
      </c>
      <c r="S2048" s="7">
        <f>VLOOKUP($A2048,'[1]Prices 23 nov'!$A$2:$Q$5001,10,FALSE)</f>
        <v>3.8436565559527E-2</v>
      </c>
      <c r="T2048" s="7">
        <f>VLOOKUP($A2048,'[1]Prices 23 nov'!$A$2:$Q$5001,11,FALSE)</f>
        <v>4.2901761092314E-2</v>
      </c>
      <c r="U2048" s="7">
        <f>VLOOKUP($A2048,'[1]Prices 23 nov'!$A$2:$Q$5001,12,FALSE)</f>
        <v>4.0799312063249001E-2</v>
      </c>
      <c r="V2048" s="7">
        <f>VLOOKUP($A2048,'[1]Prices 23 nov'!$A$2:$Q$5001,13,FALSE)</f>
        <v>4.2104486543781003E-2</v>
      </c>
      <c r="W2048" s="7">
        <f>VLOOKUP($A2048,'[1]Prices 23 nov'!$A$2:$Q$5001,14,FALSE)</f>
        <v>4.2159073054789997E-2</v>
      </c>
      <c r="X2048" s="7">
        <f>VLOOKUP($A2048,'[1]Prices 23 nov'!$A$2:$Q$5001,15,FALSE)</f>
        <v>3.8738751772199001E-2</v>
      </c>
      <c r="Y2048" s="7">
        <f>VLOOKUP($A2048,'[1]Prices 23 nov'!$A$2:$Q$5001,16,FALSE)</f>
        <v>3.4628570580763997E-2</v>
      </c>
      <c r="Z2048" s="7">
        <f>VLOOKUP($A2048,'[1]Prices 23 nov'!$A$2:$Q$5001,17,FALSE)</f>
        <v>3.6064421203052012E-2</v>
      </c>
    </row>
    <row r="2049" spans="1:26">
      <c r="A2049" s="4" t="s">
        <v>4522</v>
      </c>
      <c r="B2049" s="4" t="s">
        <v>4523</v>
      </c>
      <c r="C2049" s="5">
        <v>8476005888</v>
      </c>
      <c r="D2049" s="5">
        <v>2052</v>
      </c>
      <c r="E2049" s="6" t="s">
        <v>70</v>
      </c>
      <c r="F2049" s="4" t="s">
        <v>51</v>
      </c>
      <c r="G2049" s="4" t="s">
        <v>18</v>
      </c>
      <c r="H2049" s="4" t="s">
        <v>1226</v>
      </c>
      <c r="I2049" s="4">
        <v>4.4000000953674316</v>
      </c>
      <c r="J2049" s="5">
        <v>61.080001831054688</v>
      </c>
      <c r="K2049" s="5">
        <v>29</v>
      </c>
      <c r="L2049" s="4" t="s">
        <v>64</v>
      </c>
      <c r="M2049" s="4" t="s">
        <v>56</v>
      </c>
      <c r="N2049" s="7">
        <f>VLOOKUP($A2049,'[1]Prices 23 nov'!$A$2:$Q$5001,5,FALSE)</f>
        <v>9.7324560813797145</v>
      </c>
      <c r="O2049" s="7">
        <f>VLOOKUP($A2049,'[1]Prices 23 nov'!$A$2:$Q$5001,6,FALSE)</f>
        <v>53.540000915527337</v>
      </c>
      <c r="P2049" s="7">
        <f>VLOOKUP($A2049,'[1]Prices 23 nov'!$A$2:$Q$5001,7,FALSE)</f>
        <v>57.549999237060547</v>
      </c>
      <c r="Q2049" s="7">
        <f>VLOOKUP($A2049,'[1]Prices 23 nov'!$A$2:$Q$5001,8,FALSE)</f>
        <v>52.990001678466797</v>
      </c>
      <c r="R2049" s="7">
        <f>VLOOKUP($A2049,'[1]Prices 23 nov'!$A$2:$Q$5001,9,FALSE)</f>
        <v>49.029998779296882</v>
      </c>
      <c r="S2049" s="7">
        <f>VLOOKUP($A2049,'[1]Prices 23 nov'!$A$2:$Q$5001,10,FALSE)</f>
        <v>38.369998931884773</v>
      </c>
      <c r="T2049" s="7">
        <f>VLOOKUP($A2049,'[1]Prices 23 nov'!$A$2:$Q$5001,11,FALSE)</f>
        <v>37.889999389648438</v>
      </c>
      <c r="U2049" s="7">
        <f>VLOOKUP($A2049,'[1]Prices 23 nov'!$A$2:$Q$5001,12,FALSE)</f>
        <v>39.220001220703118</v>
      </c>
      <c r="V2049" s="7">
        <f>VLOOKUP($A2049,'[1]Prices 23 nov'!$A$2:$Q$5001,13,FALSE)</f>
        <v>40.130001068115227</v>
      </c>
      <c r="W2049" s="7">
        <f>VLOOKUP($A2049,'[1]Prices 23 nov'!$A$2:$Q$5001,14,FALSE)</f>
        <v>44.029998779296882</v>
      </c>
      <c r="X2049" s="7">
        <f>VLOOKUP($A2049,'[1]Prices 23 nov'!$A$2:$Q$5001,15,FALSE)</f>
        <v>45.470001220703118</v>
      </c>
      <c r="Y2049" s="7">
        <f>VLOOKUP($A2049,'[1]Prices 23 nov'!$A$2:$Q$5001,16,FALSE)</f>
        <v>45.819999694824219</v>
      </c>
      <c r="Z2049" s="7">
        <f>VLOOKUP($A2049,'[1]Prices 23 nov'!$A$2:$Q$5001,17,FALSE)</f>
        <v>58.069999694824219</v>
      </c>
    </row>
    <row r="2050" spans="1:26">
      <c r="A2050" s="4" t="s">
        <v>4524</v>
      </c>
      <c r="B2050" s="4" t="s">
        <v>4525</v>
      </c>
      <c r="C2050" s="5">
        <v>8464078336</v>
      </c>
      <c r="D2050" s="5">
        <v>2053</v>
      </c>
      <c r="E2050" s="6" t="s">
        <v>34</v>
      </c>
      <c r="F2050" s="4" t="s">
        <v>606</v>
      </c>
      <c r="G2050" s="4" t="s">
        <v>607</v>
      </c>
      <c r="H2050" s="4" t="s">
        <v>608</v>
      </c>
      <c r="I2050" s="4">
        <v>4.384615421295166</v>
      </c>
      <c r="J2050" s="5">
        <v>5.5152685351297661</v>
      </c>
      <c r="K2050" s="5">
        <v>3.0839777542594509</v>
      </c>
      <c r="L2050" s="4" t="s">
        <v>64</v>
      </c>
      <c r="M2050" s="4" t="s">
        <v>150</v>
      </c>
      <c r="N2050" s="7">
        <f>VLOOKUP($A2050,'[1]Prices 23 nov'!$A$2:$Q$5001,5,FALSE)</f>
        <v>18.95432575936988</v>
      </c>
      <c r="O2050" s="7">
        <f>VLOOKUP($A2050,'[1]Prices 23 nov'!$A$2:$Q$5001,6,FALSE)</f>
        <v>4.7636403616265284</v>
      </c>
      <c r="P2050" s="7">
        <f>VLOOKUP($A2050,'[1]Prices 23 nov'!$A$2:$Q$5001,7,FALSE)</f>
        <v>5.1648826456504366</v>
      </c>
      <c r="Q2050" s="7">
        <f>VLOOKUP($A2050,'[1]Prices 23 nov'!$A$2:$Q$5001,8,FALSE)</f>
        <v>5.2042015168725584</v>
      </c>
      <c r="R2050" s="7">
        <f>VLOOKUP($A2050,'[1]Prices 23 nov'!$A$2:$Q$5001,9,FALSE)</f>
        <v>4.9140788026633686</v>
      </c>
      <c r="S2050" s="7">
        <f>VLOOKUP($A2050,'[1]Prices 23 nov'!$A$2:$Q$5001,10,FALSE)</f>
        <v>3.7687054686248298</v>
      </c>
      <c r="T2050" s="7">
        <f>VLOOKUP($A2050,'[1]Prices 23 nov'!$A$2:$Q$5001,11,FALSE)</f>
        <v>4.2346437748838639</v>
      </c>
      <c r="U2050" s="7">
        <f>VLOOKUP($A2050,'[1]Prices 23 nov'!$A$2:$Q$5001,12,FALSE)</f>
        <v>4.612717908794707</v>
      </c>
      <c r="V2050" s="7">
        <f>VLOOKUP($A2050,'[1]Prices 23 nov'!$A$2:$Q$5001,13,FALSE)</f>
        <v>4.6730954692763476</v>
      </c>
      <c r="W2050" s="7">
        <f>VLOOKUP($A2050,'[1]Prices 23 nov'!$A$2:$Q$5001,14,FALSE)</f>
        <v>4.5456402202511867</v>
      </c>
      <c r="X2050" s="7">
        <f>VLOOKUP($A2050,'[1]Prices 23 nov'!$A$2:$Q$5001,15,FALSE)</f>
        <v>4.6088205524720252</v>
      </c>
      <c r="Y2050" s="7">
        <f>VLOOKUP($A2050,'[1]Prices 23 nov'!$A$2:$Q$5001,16,FALSE)</f>
        <v>4.3650429158279849</v>
      </c>
      <c r="Z2050" s="7">
        <f>VLOOKUP($A2050,'[1]Prices 23 nov'!$A$2:$Q$5001,17,FALSE)</f>
        <v>3.9208313564358832</v>
      </c>
    </row>
    <row r="2051" spans="1:26">
      <c r="A2051" s="4" t="s">
        <v>4526</v>
      </c>
      <c r="B2051" s="4" t="s">
        <v>4527</v>
      </c>
      <c r="C2051" s="5">
        <v>8457663488</v>
      </c>
      <c r="D2051" s="5">
        <v>2054</v>
      </c>
      <c r="E2051" s="6" t="s">
        <v>67</v>
      </c>
      <c r="F2051" s="4" t="s">
        <v>51</v>
      </c>
      <c r="G2051" s="4" t="s">
        <v>18</v>
      </c>
      <c r="H2051" s="4" t="s">
        <v>19</v>
      </c>
      <c r="I2051" s="4">
        <v>4.2222223281860352</v>
      </c>
      <c r="J2051" s="5">
        <v>143.5</v>
      </c>
      <c r="K2051" s="5">
        <v>63.200000762939453</v>
      </c>
      <c r="L2051" s="4" t="s">
        <v>64</v>
      </c>
      <c r="M2051" s="4" t="s">
        <v>133</v>
      </c>
      <c r="N2051" s="7">
        <f>VLOOKUP($A2051,'[1]Prices 23 nov'!$A$2:$Q$5001,5,FALSE)</f>
        <v>17.38927188655337</v>
      </c>
      <c r="O2051" s="7">
        <f>VLOOKUP($A2051,'[1]Prices 23 nov'!$A$2:$Q$5001,6,FALSE)</f>
        <v>121.94000244140619</v>
      </c>
      <c r="P2051" s="7">
        <f>VLOOKUP($A2051,'[1]Prices 23 nov'!$A$2:$Q$5001,7,FALSE)</f>
        <v>137.19999694824219</v>
      </c>
      <c r="Q2051" s="7">
        <f>VLOOKUP($A2051,'[1]Prices 23 nov'!$A$2:$Q$5001,8,FALSE)</f>
        <v>125.129997253418</v>
      </c>
      <c r="R2051" s="7">
        <f>VLOOKUP($A2051,'[1]Prices 23 nov'!$A$2:$Q$5001,9,FALSE)</f>
        <v>114.0699996948242</v>
      </c>
      <c r="S2051" s="7">
        <f>VLOOKUP($A2051,'[1]Prices 23 nov'!$A$2:$Q$5001,10,FALSE)</f>
        <v>70.959999084472656</v>
      </c>
      <c r="T2051" s="7">
        <f>VLOOKUP($A2051,'[1]Prices 23 nov'!$A$2:$Q$5001,11,FALSE)</f>
        <v>92.540000915527344</v>
      </c>
      <c r="U2051" s="7">
        <f>VLOOKUP($A2051,'[1]Prices 23 nov'!$A$2:$Q$5001,12,FALSE)</f>
        <v>110.4899978637695</v>
      </c>
      <c r="V2051" s="7">
        <f>VLOOKUP($A2051,'[1]Prices 23 nov'!$A$2:$Q$5001,13,FALSE)</f>
        <v>106.2099990844727</v>
      </c>
      <c r="W2051" s="7">
        <f>VLOOKUP($A2051,'[1]Prices 23 nov'!$A$2:$Q$5001,14,FALSE)</f>
        <v>112.0100021362305</v>
      </c>
      <c r="X2051" s="7">
        <f>VLOOKUP($A2051,'[1]Prices 23 nov'!$A$2:$Q$5001,15,FALSE)</f>
        <v>116.0899963378906</v>
      </c>
      <c r="Y2051" s="7">
        <f>VLOOKUP($A2051,'[1]Prices 23 nov'!$A$2:$Q$5001,16,FALSE)</f>
        <v>113.11000061035161</v>
      </c>
      <c r="Z2051" s="7">
        <f>VLOOKUP($A2051,'[1]Prices 23 nov'!$A$2:$Q$5001,17,FALSE)</f>
        <v>122.9300003051758</v>
      </c>
    </row>
    <row r="2052" spans="1:26">
      <c r="A2052" s="4" t="s">
        <v>4528</v>
      </c>
      <c r="B2052" s="4" t="s">
        <v>4529</v>
      </c>
      <c r="C2052" s="5">
        <v>8454780416</v>
      </c>
      <c r="D2052" s="5">
        <v>2055</v>
      </c>
      <c r="E2052" s="6" t="s">
        <v>294</v>
      </c>
      <c r="F2052" s="4" t="s">
        <v>51</v>
      </c>
      <c r="G2052" s="4" t="s">
        <v>18</v>
      </c>
      <c r="H2052" s="4" t="s">
        <v>19</v>
      </c>
      <c r="I2052" s="4">
        <v>3.615384578704834</v>
      </c>
      <c r="J2052" s="5">
        <v>81.230003356933594</v>
      </c>
      <c r="K2052" s="5">
        <v>28.110000610351563</v>
      </c>
      <c r="L2052" s="4" t="s">
        <v>64</v>
      </c>
      <c r="M2052" s="4" t="s">
        <v>264</v>
      </c>
      <c r="N2052" s="7">
        <f>VLOOKUP($A2052,'[1]Prices 23 nov'!$A$2:$Q$5001,5,FALSE)</f>
        <v>75.556320006115612</v>
      </c>
      <c r="O2052" s="7">
        <f>VLOOKUP($A2052,'[1]Prices 23 nov'!$A$2:$Q$5001,6,FALSE)</f>
        <v>42.474998474121087</v>
      </c>
      <c r="P2052" s="7">
        <f>VLOOKUP($A2052,'[1]Prices 23 nov'!$A$2:$Q$5001,7,FALSE)</f>
        <v>44.939998626708977</v>
      </c>
      <c r="Q2052" s="7">
        <f>VLOOKUP($A2052,'[1]Prices 23 nov'!$A$2:$Q$5001,8,FALSE)</f>
        <v>49.244998931884773</v>
      </c>
      <c r="R2052" s="7">
        <f>VLOOKUP($A2052,'[1]Prices 23 nov'!$A$2:$Q$5001,9,FALSE)</f>
        <v>51.790000915527337</v>
      </c>
      <c r="S2052" s="7">
        <f>VLOOKUP($A2052,'[1]Prices 23 nov'!$A$2:$Q$5001,10,FALSE)</f>
        <v>35.834999084472663</v>
      </c>
      <c r="T2052" s="7">
        <f>VLOOKUP($A2052,'[1]Prices 23 nov'!$A$2:$Q$5001,11,FALSE)</f>
        <v>45.944999694824219</v>
      </c>
      <c r="U2052" s="7">
        <f>VLOOKUP($A2052,'[1]Prices 23 nov'!$A$2:$Q$5001,12,FALSE)</f>
        <v>59.950000762939453</v>
      </c>
      <c r="V2052" s="7">
        <f>VLOOKUP($A2052,'[1]Prices 23 nov'!$A$2:$Q$5001,13,FALSE)</f>
        <v>62.415000915527337</v>
      </c>
      <c r="W2052" s="7">
        <f>VLOOKUP($A2052,'[1]Prices 23 nov'!$A$2:$Q$5001,14,FALSE)</f>
        <v>72.25</v>
      </c>
      <c r="X2052" s="7">
        <f>VLOOKUP($A2052,'[1]Prices 23 nov'!$A$2:$Q$5001,15,FALSE)</f>
        <v>77.839996337890625</v>
      </c>
      <c r="Y2052" s="7">
        <f>VLOOKUP($A2052,'[1]Prices 23 nov'!$A$2:$Q$5001,16,FALSE)</f>
        <v>73.449996948242188</v>
      </c>
      <c r="Z2052" s="7">
        <f>VLOOKUP($A2052,'[1]Prices 23 nov'!$A$2:$Q$5001,17,FALSE)</f>
        <v>71.739997863769531</v>
      </c>
    </row>
    <row r="2053" spans="1:26">
      <c r="A2053" s="4" t="s">
        <v>4530</v>
      </c>
      <c r="B2053" s="4" t="s">
        <v>4531</v>
      </c>
      <c r="C2053" s="5">
        <v>8453301248</v>
      </c>
      <c r="D2053" s="5">
        <v>2056</v>
      </c>
      <c r="E2053" s="6" t="s">
        <v>67</v>
      </c>
      <c r="F2053" s="4" t="s">
        <v>17</v>
      </c>
      <c r="G2053" s="4" t="s">
        <v>18</v>
      </c>
      <c r="H2053" s="4" t="s">
        <v>19</v>
      </c>
      <c r="I2053" s="4">
        <v>4.2727274894714355</v>
      </c>
      <c r="J2053" s="5">
        <v>159.58999633789063</v>
      </c>
      <c r="K2053" s="5">
        <v>47.529998779296875</v>
      </c>
      <c r="L2053" s="4" t="s">
        <v>64</v>
      </c>
      <c r="M2053" s="4" t="s">
        <v>38</v>
      </c>
      <c r="N2053" s="7">
        <f>VLOOKUP($A2053,'[1]Prices 23 nov'!$A$2:$Q$5001,5,FALSE)</f>
        <v>28.092769711410309</v>
      </c>
      <c r="O2053" s="7">
        <f>VLOOKUP($A2053,'[1]Prices 23 nov'!$A$2:$Q$5001,6,FALSE)</f>
        <v>120.6800003051758</v>
      </c>
      <c r="P2053" s="7">
        <f>VLOOKUP($A2053,'[1]Prices 23 nov'!$A$2:$Q$5001,7,FALSE)</f>
        <v>127.86000061035161</v>
      </c>
      <c r="Q2053" s="7">
        <f>VLOOKUP($A2053,'[1]Prices 23 nov'!$A$2:$Q$5001,8,FALSE)</f>
        <v>113.63999938964839</v>
      </c>
      <c r="R2053" s="7">
        <f>VLOOKUP($A2053,'[1]Prices 23 nov'!$A$2:$Q$5001,9,FALSE)</f>
        <v>98.080001831054688</v>
      </c>
      <c r="S2053" s="7">
        <f>VLOOKUP($A2053,'[1]Prices 23 nov'!$A$2:$Q$5001,10,FALSE)</f>
        <v>63.900001525878913</v>
      </c>
      <c r="T2053" s="7">
        <f>VLOOKUP($A2053,'[1]Prices 23 nov'!$A$2:$Q$5001,11,FALSE)</f>
        <v>87.269996643066406</v>
      </c>
      <c r="U2053" s="7">
        <f>VLOOKUP($A2053,'[1]Prices 23 nov'!$A$2:$Q$5001,12,FALSE)</f>
        <v>102.73000335693359</v>
      </c>
      <c r="V2053" s="7">
        <f>VLOOKUP($A2053,'[1]Prices 23 nov'!$A$2:$Q$5001,13,FALSE)</f>
        <v>105.370002746582</v>
      </c>
      <c r="W2053" s="7">
        <f>VLOOKUP($A2053,'[1]Prices 23 nov'!$A$2:$Q$5001,14,FALSE)</f>
        <v>107.9700012207031</v>
      </c>
      <c r="X2053" s="7">
        <f>VLOOKUP($A2053,'[1]Prices 23 nov'!$A$2:$Q$5001,15,FALSE)</f>
        <v>114.4199981689453</v>
      </c>
      <c r="Y2053" s="7">
        <f>VLOOKUP($A2053,'[1]Prices 23 nov'!$A$2:$Q$5001,16,FALSE)</f>
        <v>129.1300048828125</v>
      </c>
      <c r="Z2053" s="7">
        <f>VLOOKUP($A2053,'[1]Prices 23 nov'!$A$2:$Q$5001,17,FALSE)</f>
        <v>131.8500061035156</v>
      </c>
    </row>
    <row r="2054" spans="1:26">
      <c r="A2054" s="4" t="s">
        <v>4532</v>
      </c>
      <c r="B2054" s="4" t="s">
        <v>4533</v>
      </c>
      <c r="C2054" s="5">
        <v>8441915904</v>
      </c>
      <c r="D2054" s="5">
        <v>2057</v>
      </c>
      <c r="E2054" s="6" t="s">
        <v>329</v>
      </c>
      <c r="F2054" s="4" t="s">
        <v>78</v>
      </c>
      <c r="G2054" s="4" t="s">
        <v>79</v>
      </c>
      <c r="H2054" s="4" t="s">
        <v>80</v>
      </c>
      <c r="I2054" s="4">
        <v>4.59375</v>
      </c>
      <c r="J2054" s="5">
        <v>257.14259890273769</v>
      </c>
      <c r="K2054" s="5">
        <v>91.093520028640754</v>
      </c>
      <c r="L2054" s="4" t="s">
        <v>64</v>
      </c>
      <c r="M2054" s="4" t="s">
        <v>172</v>
      </c>
      <c r="N2054" s="7">
        <f>VLOOKUP($A2054,'[1]Prices 23 nov'!$A$2:$Q$5001,5,FALSE)</f>
        <v>33.37034515313011</v>
      </c>
      <c r="O2054" s="7">
        <f>VLOOKUP($A2054,'[1]Prices 23 nov'!$A$2:$Q$5001,6,FALSE)</f>
        <v>184.62005018955099</v>
      </c>
      <c r="P2054" s="7">
        <f>VLOOKUP($A2054,'[1]Prices 23 nov'!$A$2:$Q$5001,7,FALSE)</f>
        <v>193.77330131828779</v>
      </c>
      <c r="Q2054" s="7">
        <f>VLOOKUP($A2054,'[1]Prices 23 nov'!$A$2:$Q$5001,8,FALSE)</f>
        <v>157.31713574496101</v>
      </c>
      <c r="R2054" s="7">
        <f>VLOOKUP($A2054,'[1]Prices 23 nov'!$A$2:$Q$5001,9,FALSE)</f>
        <v>154.88582573016171</v>
      </c>
      <c r="S2054" s="7">
        <f>VLOOKUP($A2054,'[1]Prices 23 nov'!$A$2:$Q$5001,10,FALSE)</f>
        <v>147.91345404228201</v>
      </c>
      <c r="T2054" s="7">
        <f>VLOOKUP($A2054,'[1]Prices 23 nov'!$A$2:$Q$5001,11,FALSE)</f>
        <v>176.0361907072365</v>
      </c>
      <c r="U2054" s="7">
        <f>VLOOKUP($A2054,'[1]Prices 23 nov'!$A$2:$Q$5001,12,FALSE)</f>
        <v>154.78865025215779</v>
      </c>
      <c r="V2054" s="7">
        <f>VLOOKUP($A2054,'[1]Prices 23 nov'!$A$2:$Q$5001,13,FALSE)</f>
        <v>139.02185135520989</v>
      </c>
      <c r="W2054" s="7">
        <f>VLOOKUP($A2054,'[1]Prices 23 nov'!$A$2:$Q$5001,14,FALSE)</f>
        <v>141.07265791972171</v>
      </c>
      <c r="X2054" s="7">
        <f>VLOOKUP($A2054,'[1]Prices 23 nov'!$A$2:$Q$5001,15,FALSE)</f>
        <v>157.29369106702509</v>
      </c>
      <c r="Y2054" s="7">
        <f>VLOOKUP($A2054,'[1]Prices 23 nov'!$A$2:$Q$5001,16,FALSE)</f>
        <v>168.93200462800451</v>
      </c>
      <c r="Z2054" s="7">
        <f>VLOOKUP($A2054,'[1]Prices 23 nov'!$A$2:$Q$5001,17,FALSE)</f>
        <v>207.54385102191009</v>
      </c>
    </row>
    <row r="2055" spans="1:26">
      <c r="A2055" s="4" t="s">
        <v>4534</v>
      </c>
      <c r="B2055" s="4" t="s">
        <v>4535</v>
      </c>
      <c r="C2055" s="5">
        <v>8440350720</v>
      </c>
      <c r="D2055" s="5">
        <v>2058</v>
      </c>
      <c r="E2055" s="6" t="s">
        <v>34</v>
      </c>
      <c r="F2055" s="4" t="s">
        <v>51</v>
      </c>
      <c r="G2055" s="4" t="s">
        <v>18</v>
      </c>
      <c r="H2055" s="4" t="s">
        <v>19</v>
      </c>
      <c r="I2055" s="4">
        <v>3.923076868057251</v>
      </c>
      <c r="J2055" s="5">
        <v>25.200000762939453</v>
      </c>
      <c r="K2055" s="5">
        <v>11.630000114440918</v>
      </c>
      <c r="L2055" s="4" t="s">
        <v>20</v>
      </c>
      <c r="M2055" s="4" t="s">
        <v>443</v>
      </c>
      <c r="N2055" s="7">
        <f>VLOOKUP($A2055,'[1]Prices 23 nov'!$A$2:$Q$5001,5,FALSE)</f>
        <v>1.4176039276214909</v>
      </c>
      <c r="O2055" s="7">
        <f>VLOOKUP($A2055,'[1]Prices 23 nov'!$A$2:$Q$5001,6,FALSE)</f>
        <v>22.20000076293945</v>
      </c>
      <c r="P2055" s="7">
        <f>VLOOKUP($A2055,'[1]Prices 23 nov'!$A$2:$Q$5001,7,FALSE)</f>
        <v>23.10000038146973</v>
      </c>
      <c r="Q2055" s="7">
        <f>VLOOKUP($A2055,'[1]Prices 23 nov'!$A$2:$Q$5001,8,FALSE)</f>
        <v>22.780000686645511</v>
      </c>
      <c r="R2055" s="7">
        <f>VLOOKUP($A2055,'[1]Prices 23 nov'!$A$2:$Q$5001,9,FALSE)</f>
        <v>21.79000091552734</v>
      </c>
      <c r="S2055" s="7">
        <f>VLOOKUP($A2055,'[1]Prices 23 nov'!$A$2:$Q$5001,10,FALSE)</f>
        <v>14.539999961853029</v>
      </c>
      <c r="T2055" s="7">
        <f>VLOOKUP($A2055,'[1]Prices 23 nov'!$A$2:$Q$5001,11,FALSE)</f>
        <v>16.430000305175781</v>
      </c>
      <c r="U2055" s="7">
        <f>VLOOKUP($A2055,'[1]Prices 23 nov'!$A$2:$Q$5001,12,FALSE)</f>
        <v>17.469999313354489</v>
      </c>
      <c r="V2055" s="7">
        <f>VLOOKUP($A2055,'[1]Prices 23 nov'!$A$2:$Q$5001,13,FALSE)</f>
        <v>17.059999465942379</v>
      </c>
      <c r="W2055" s="7">
        <f>VLOOKUP($A2055,'[1]Prices 23 nov'!$A$2:$Q$5001,14,FALSE)</f>
        <v>18.420000076293949</v>
      </c>
      <c r="X2055" s="7">
        <f>VLOOKUP($A2055,'[1]Prices 23 nov'!$A$2:$Q$5001,15,FALSE)</f>
        <v>17.739999771118161</v>
      </c>
      <c r="Y2055" s="7">
        <f>VLOOKUP($A2055,'[1]Prices 23 nov'!$A$2:$Q$5001,16,FALSE)</f>
        <v>16.770000457763668</v>
      </c>
      <c r="Z2055" s="7">
        <f>VLOOKUP($A2055,'[1]Prices 23 nov'!$A$2:$Q$5001,17,FALSE)</f>
        <v>18.920000076293949</v>
      </c>
    </row>
    <row r="2056" spans="1:26">
      <c r="A2056" s="4" t="s">
        <v>4536</v>
      </c>
      <c r="B2056" s="4" t="s">
        <v>4537</v>
      </c>
      <c r="C2056" s="5">
        <v>8440209920</v>
      </c>
      <c r="D2056" s="5">
        <v>2059</v>
      </c>
      <c r="E2056" s="6" t="s">
        <v>329</v>
      </c>
      <c r="F2056" s="4" t="s">
        <v>141</v>
      </c>
      <c r="G2056" s="4" t="s">
        <v>142</v>
      </c>
      <c r="H2056" s="4" t="s">
        <v>143</v>
      </c>
      <c r="I2056" s="4">
        <v>3.3333332538604736</v>
      </c>
      <c r="J2056" s="5">
        <v>7.061836809366997</v>
      </c>
      <c r="K2056" s="5">
        <v>3.5817935457096381</v>
      </c>
      <c r="L2056" s="4" t="s">
        <v>64</v>
      </c>
      <c r="M2056" s="4" t="s">
        <v>659</v>
      </c>
      <c r="N2056" s="7">
        <f>VLOOKUP($A2056,'[1]Prices 23 nov'!$A$2:$Q$5001,5,FALSE)</f>
        <v>-22.330810294378651</v>
      </c>
      <c r="O2056" s="7">
        <f>VLOOKUP($A2056,'[1]Prices 23 nov'!$A$2:$Q$5001,6,FALSE)</f>
        <v>6.7681586388498536</v>
      </c>
      <c r="P2056" s="7">
        <f>VLOOKUP($A2056,'[1]Prices 23 nov'!$A$2:$Q$5001,7,FALSE)</f>
        <v>6.8209842697029899</v>
      </c>
      <c r="Q2056" s="7">
        <f>VLOOKUP($A2056,'[1]Prices 23 nov'!$A$2:$Q$5001,8,FALSE)</f>
        <v>6.6136011635090313</v>
      </c>
      <c r="R2056" s="7">
        <f>VLOOKUP($A2056,'[1]Prices 23 nov'!$A$2:$Q$5001,9,FALSE)</f>
        <v>5.7488866536878049</v>
      </c>
      <c r="S2056" s="7">
        <f>VLOOKUP($A2056,'[1]Prices 23 nov'!$A$2:$Q$5001,10,FALSE)</f>
        <v>4.282779227013549</v>
      </c>
      <c r="T2056" s="7">
        <f>VLOOKUP($A2056,'[1]Prices 23 nov'!$A$2:$Q$5001,11,FALSE)</f>
        <v>4.4390333164483309</v>
      </c>
      <c r="U2056" s="7">
        <f>VLOOKUP($A2056,'[1]Prices 23 nov'!$A$2:$Q$5001,12,FALSE)</f>
        <v>4.9079752564430237</v>
      </c>
      <c r="V2056" s="7">
        <f>VLOOKUP($A2056,'[1]Prices 23 nov'!$A$2:$Q$5001,13,FALSE)</f>
        <v>4.6648670635271117</v>
      </c>
      <c r="W2056" s="7">
        <f>VLOOKUP($A2056,'[1]Prices 23 nov'!$A$2:$Q$5001,14,FALSE)</f>
        <v>4.3802435178756127</v>
      </c>
      <c r="X2056" s="7">
        <f>VLOOKUP($A2056,'[1]Prices 23 nov'!$A$2:$Q$5001,15,FALSE)</f>
        <v>4.7132617839886848</v>
      </c>
      <c r="Y2056" s="7">
        <f>VLOOKUP($A2056,'[1]Prices 23 nov'!$A$2:$Q$5001,16,FALSE)</f>
        <v>4.5409755572862878</v>
      </c>
      <c r="Z2056" s="7">
        <f>VLOOKUP($A2056,'[1]Prices 23 nov'!$A$2:$Q$5001,17,FALSE)</f>
        <v>4.5817833340684606</v>
      </c>
    </row>
    <row r="2057" spans="1:26">
      <c r="A2057" s="4" t="s">
        <v>4538</v>
      </c>
      <c r="B2057" s="4" t="s">
        <v>4539</v>
      </c>
      <c r="C2057" s="5">
        <v>8434255360</v>
      </c>
      <c r="D2057" s="5">
        <v>2060</v>
      </c>
      <c r="E2057" s="6" t="s">
        <v>70</v>
      </c>
      <c r="F2057" s="4" t="s">
        <v>242</v>
      </c>
      <c r="G2057" s="4" t="s">
        <v>46</v>
      </c>
      <c r="H2057" s="4" t="s">
        <v>102</v>
      </c>
      <c r="I2057" s="4">
        <v>5</v>
      </c>
      <c r="J2057" s="5">
        <v>12.38295624703516</v>
      </c>
      <c r="K2057" s="5">
        <v>4.658519351116702</v>
      </c>
      <c r="L2057" s="4" t="s">
        <v>332</v>
      </c>
      <c r="M2057" s="4" t="s">
        <v>805</v>
      </c>
      <c r="N2057" s="7">
        <f>VLOOKUP($A2057,'[1]Prices 23 nov'!$A$2:$Q$5001,5,FALSE)</f>
        <v>54.10283488480934</v>
      </c>
      <c r="O2057" s="7">
        <f>VLOOKUP($A2057,'[1]Prices 23 nov'!$A$2:$Q$5001,6,FALSE)</f>
        <v>5.0894715040998344</v>
      </c>
      <c r="P2057" s="7">
        <f>VLOOKUP($A2057,'[1]Prices 23 nov'!$A$2:$Q$5001,7,FALSE)</f>
        <v>5.4298938744489078</v>
      </c>
      <c r="Q2057" s="7">
        <f>VLOOKUP($A2057,'[1]Prices 23 nov'!$A$2:$Q$5001,8,FALSE)</f>
        <v>5.6593097019330676</v>
      </c>
      <c r="R2057" s="7">
        <f>VLOOKUP($A2057,'[1]Prices 23 nov'!$A$2:$Q$5001,9,FALSE)</f>
        <v>6.8276113797110156</v>
      </c>
      <c r="S2057" s="7">
        <f>VLOOKUP($A2057,'[1]Prices 23 nov'!$A$2:$Q$5001,10,FALSE)</f>
        <v>7.0415123142572611</v>
      </c>
      <c r="T2057" s="7">
        <f>VLOOKUP($A2057,'[1]Prices 23 nov'!$A$2:$Q$5001,11,FALSE)</f>
        <v>8.2874638660114215</v>
      </c>
      <c r="U2057" s="7">
        <f>VLOOKUP($A2057,'[1]Prices 23 nov'!$A$2:$Q$5001,12,FALSE)</f>
        <v>9.0125982911467872</v>
      </c>
      <c r="V2057" s="7">
        <f>VLOOKUP($A2057,'[1]Prices 23 nov'!$A$2:$Q$5001,13,FALSE)</f>
        <v>9.5841587465588418</v>
      </c>
      <c r="W2057" s="7">
        <f>VLOOKUP($A2057,'[1]Prices 23 nov'!$A$2:$Q$5001,14,FALSE)</f>
        <v>10.368290331609961</v>
      </c>
      <c r="X2057" s="7">
        <f>VLOOKUP($A2057,'[1]Prices 23 nov'!$A$2:$Q$5001,15,FALSE)</f>
        <v>11.37635048567245</v>
      </c>
      <c r="Y2057" s="7">
        <f>VLOOKUP($A2057,'[1]Prices 23 nov'!$A$2:$Q$5001,16,FALSE)</f>
        <v>10.46237739410344</v>
      </c>
      <c r="Z2057" s="7">
        <f>VLOOKUP($A2057,'[1]Prices 23 nov'!$A$2:$Q$5001,17,FALSE)</f>
        <v>12.001972844225749</v>
      </c>
    </row>
    <row r="2058" spans="1:26">
      <c r="A2058" s="4" t="s">
        <v>4540</v>
      </c>
      <c r="B2058" s="4" t="s">
        <v>4541</v>
      </c>
      <c r="C2058" s="5">
        <v>8412831744</v>
      </c>
      <c r="D2058" s="5">
        <v>2061</v>
      </c>
      <c r="E2058" s="6" t="s">
        <v>329</v>
      </c>
      <c r="F2058" s="4" t="s">
        <v>101</v>
      </c>
      <c r="G2058" s="4" t="s">
        <v>46</v>
      </c>
      <c r="H2058" s="4" t="s">
        <v>102</v>
      </c>
      <c r="I2058" s="4">
        <v>5</v>
      </c>
      <c r="J2058" s="5">
        <v>0.20005180992125801</v>
      </c>
      <c r="K2058" s="5">
        <v>0.14650276294683801</v>
      </c>
      <c r="L2058" s="4" t="s">
        <v>947</v>
      </c>
      <c r="M2058" s="4" t="s">
        <v>314</v>
      </c>
      <c r="N2058" s="7">
        <f>VLOOKUP($A2058,'[1]Prices 23 nov'!$A$2:$Q$5001,5,FALSE)</f>
        <v>-5.5118058499284528</v>
      </c>
      <c r="O2058" s="7">
        <f>VLOOKUP($A2058,'[1]Prices 23 nov'!$A$2:$Q$5001,6,FALSE)</f>
        <v>0.18183625768490999</v>
      </c>
      <c r="P2058" s="7">
        <f>VLOOKUP($A2058,'[1]Prices 23 nov'!$A$2:$Q$5001,7,FALSE)</f>
        <v>0.189562572620812</v>
      </c>
      <c r="Q2058" s="7">
        <f>VLOOKUP($A2058,'[1]Prices 23 nov'!$A$2:$Q$5001,8,FALSE)</f>
        <v>0.16093427247443301</v>
      </c>
      <c r="R2058" s="7">
        <f>VLOOKUP($A2058,'[1]Prices 23 nov'!$A$2:$Q$5001,9,FALSE)</f>
        <v>0.17382811140669199</v>
      </c>
      <c r="S2058" s="7">
        <f>VLOOKUP($A2058,'[1]Prices 23 nov'!$A$2:$Q$5001,10,FALSE)</f>
        <v>0.16056338376982099</v>
      </c>
      <c r="T2058" s="7">
        <f>VLOOKUP($A2058,'[1]Prices 23 nov'!$A$2:$Q$5001,11,FALSE)</f>
        <v>0.152903043147049</v>
      </c>
      <c r="U2058" s="7">
        <f>VLOOKUP($A2058,'[1]Prices 23 nov'!$A$2:$Q$5001,12,FALSE)</f>
        <v>0.15432532168139801</v>
      </c>
      <c r="V2058" s="7">
        <f>VLOOKUP($A2058,'[1]Prices 23 nov'!$A$2:$Q$5001,13,FALSE)</f>
        <v>0.15275813948146999</v>
      </c>
      <c r="W2058" s="7">
        <f>VLOOKUP($A2058,'[1]Prices 23 nov'!$A$2:$Q$5001,14,FALSE)</f>
        <v>0.16903264039407701</v>
      </c>
      <c r="X2058" s="7">
        <f>VLOOKUP($A2058,'[1]Prices 23 nov'!$A$2:$Q$5001,15,FALSE)</f>
        <v>0.16988370406551201</v>
      </c>
      <c r="Y2058" s="7">
        <f>VLOOKUP($A2058,'[1]Prices 23 nov'!$A$2:$Q$5001,16,FALSE)</f>
        <v>0.16934177673450199</v>
      </c>
      <c r="Z2058" s="7">
        <f>VLOOKUP($A2058,'[1]Prices 23 nov'!$A$2:$Q$5001,17,FALSE)</f>
        <v>0.168873486104271</v>
      </c>
    </row>
    <row r="2059" spans="1:26">
      <c r="A2059" s="4" t="s">
        <v>4542</v>
      </c>
      <c r="B2059" s="4" t="s">
        <v>4543</v>
      </c>
      <c r="C2059" s="5">
        <v>8411520000</v>
      </c>
      <c r="D2059" s="5">
        <v>2062</v>
      </c>
      <c r="E2059" s="6" t="s">
        <v>67</v>
      </c>
      <c r="F2059" s="4" t="s">
        <v>17</v>
      </c>
      <c r="G2059" s="4" t="s">
        <v>18</v>
      </c>
      <c r="H2059" s="4" t="s">
        <v>19</v>
      </c>
      <c r="I2059" s="4">
        <v>3.4000000953674316</v>
      </c>
      <c r="J2059" s="5">
        <v>93.989997863769531</v>
      </c>
      <c r="K2059" s="5">
        <v>10.220000267028809</v>
      </c>
      <c r="L2059" s="4" t="s">
        <v>649</v>
      </c>
      <c r="M2059" s="4" t="s">
        <v>4544</v>
      </c>
      <c r="N2059" s="7">
        <f>VLOOKUP($A2059,'[1]Prices 23 nov'!$A$2:$Q$5001,5,FALSE)</f>
        <v>156.05230797274109</v>
      </c>
      <c r="O2059" s="7">
        <f>VLOOKUP($A2059,'[1]Prices 23 nov'!$A$2:$Q$5001,6,FALSE)</f>
        <v>10.27000045776367</v>
      </c>
      <c r="P2059" s="7">
        <f>VLOOKUP($A2059,'[1]Prices 23 nov'!$A$2:$Q$5001,7,FALSE)</f>
        <v>10.319899559021</v>
      </c>
      <c r="Q2059" s="7">
        <f>VLOOKUP($A2059,'[1]Prices 23 nov'!$A$2:$Q$5001,8,FALSE)</f>
        <v>10.35000038146973</v>
      </c>
      <c r="R2059" s="7">
        <f>VLOOKUP($A2059,'[1]Prices 23 nov'!$A$2:$Q$5001,9,FALSE)</f>
        <v>10.35000038146973</v>
      </c>
      <c r="S2059" s="7">
        <f>VLOOKUP($A2059,'[1]Prices 23 nov'!$A$2:$Q$5001,10,FALSE)</f>
        <v>10.590000152587891</v>
      </c>
      <c r="T2059" s="7">
        <f>VLOOKUP($A2059,'[1]Prices 23 nov'!$A$2:$Q$5001,11,FALSE)</f>
        <v>13</v>
      </c>
      <c r="U2059" s="7">
        <f>VLOOKUP($A2059,'[1]Prices 23 nov'!$A$2:$Q$5001,12,FALSE)</f>
        <v>33.990001678466797</v>
      </c>
      <c r="V2059" s="7">
        <f>VLOOKUP($A2059,'[1]Prices 23 nov'!$A$2:$Q$5001,13,FALSE)</f>
        <v>65.900001525878906</v>
      </c>
      <c r="W2059" s="7">
        <f>VLOOKUP($A2059,'[1]Prices 23 nov'!$A$2:$Q$5001,14,FALSE)</f>
        <v>36.490001678466797</v>
      </c>
      <c r="X2059" s="7">
        <f>VLOOKUP($A2059,'[1]Prices 23 nov'!$A$2:$Q$5001,15,FALSE)</f>
        <v>41</v>
      </c>
      <c r="Y2059" s="7">
        <f>VLOOKUP($A2059,'[1]Prices 23 nov'!$A$2:$Q$5001,16,FALSE)</f>
        <v>24.110000610351559</v>
      </c>
      <c r="Z2059" s="7">
        <f>VLOOKUP($A2059,'[1]Prices 23 nov'!$A$2:$Q$5001,17,FALSE)</f>
        <v>18.579999923706051</v>
      </c>
    </row>
    <row r="2060" spans="1:26">
      <c r="A2060" s="4" t="s">
        <v>4545</v>
      </c>
      <c r="B2060" s="4" t="s">
        <v>4546</v>
      </c>
      <c r="C2060" s="5">
        <v>8410122240</v>
      </c>
      <c r="D2060" s="5">
        <v>2063</v>
      </c>
      <c r="E2060" s="6" t="s">
        <v>55</v>
      </c>
      <c r="F2060" s="4" t="s">
        <v>1844</v>
      </c>
      <c r="G2060" s="4" t="s">
        <v>1845</v>
      </c>
      <c r="H2060" s="4" t="s">
        <v>1846</v>
      </c>
      <c r="I2060" s="4">
        <v>4.4545454978942871</v>
      </c>
      <c r="J2060" s="5">
        <v>3.1970598717966729</v>
      </c>
      <c r="K2060" s="5">
        <v>1.460849240358395</v>
      </c>
      <c r="L2060" s="4" t="s">
        <v>64</v>
      </c>
      <c r="M2060" s="4" t="s">
        <v>337</v>
      </c>
      <c r="N2060" s="7">
        <f>VLOOKUP($A2060,'[1]Prices 23 nov'!$A$2:$Q$5001,5,FALSE)</f>
        <v>-32.972541735017401</v>
      </c>
      <c r="O2060" s="7">
        <f>VLOOKUP($A2060,'[1]Prices 23 nov'!$A$2:$Q$5001,6,FALSE)</f>
        <v>3.0948229432106018</v>
      </c>
      <c r="P2060" s="7">
        <f>VLOOKUP($A2060,'[1]Prices 23 nov'!$A$2:$Q$5001,7,FALSE)</f>
        <v>3.118831474334002</v>
      </c>
      <c r="Q2060" s="7">
        <f>VLOOKUP($A2060,'[1]Prices 23 nov'!$A$2:$Q$5001,8,FALSE)</f>
        <v>2.8391786124557261</v>
      </c>
      <c r="R2060" s="7">
        <f>VLOOKUP($A2060,'[1]Prices 23 nov'!$A$2:$Q$5001,9,FALSE)</f>
        <v>2.6051631037560128</v>
      </c>
      <c r="S2060" s="7">
        <f>VLOOKUP($A2060,'[1]Prices 23 nov'!$A$2:$Q$5001,10,FALSE)</f>
        <v>2.0633519691695601</v>
      </c>
      <c r="T2060" s="7">
        <f>VLOOKUP($A2060,'[1]Prices 23 nov'!$A$2:$Q$5001,11,FALSE)</f>
        <v>1.9932898487895729</v>
      </c>
      <c r="U2060" s="7">
        <f>VLOOKUP($A2060,'[1]Prices 23 nov'!$A$2:$Q$5001,12,FALSE)</f>
        <v>1.9650654327124359</v>
      </c>
      <c r="V2060" s="7">
        <f>VLOOKUP($A2060,'[1]Prices 23 nov'!$A$2:$Q$5001,13,FALSE)</f>
        <v>1.965271493503536</v>
      </c>
      <c r="W2060" s="7">
        <f>VLOOKUP($A2060,'[1]Prices 23 nov'!$A$2:$Q$5001,14,FALSE)</f>
        <v>1.7304559610784049</v>
      </c>
      <c r="X2060" s="7">
        <f>VLOOKUP($A2060,'[1]Prices 23 nov'!$A$2:$Q$5001,15,FALSE)</f>
        <v>1.8026174916748801</v>
      </c>
      <c r="Y2060" s="7">
        <f>VLOOKUP($A2060,'[1]Prices 23 nov'!$A$2:$Q$5001,16,FALSE)</f>
        <v>1.811018886779777</v>
      </c>
      <c r="Z2060" s="7">
        <f>VLOOKUP($A2060,'[1]Prices 23 nov'!$A$2:$Q$5001,17,FALSE)</f>
        <v>1.8360939657675599</v>
      </c>
    </row>
    <row r="2061" spans="1:26">
      <c r="A2061" s="4" t="s">
        <v>4547</v>
      </c>
      <c r="B2061" s="4" t="s">
        <v>4548</v>
      </c>
      <c r="C2061" s="5">
        <v>8407023104</v>
      </c>
      <c r="D2061" s="5">
        <v>2064</v>
      </c>
      <c r="E2061" s="6" t="s">
        <v>294</v>
      </c>
      <c r="F2061" s="4" t="s">
        <v>437</v>
      </c>
      <c r="G2061" s="4" t="s">
        <v>438</v>
      </c>
      <c r="H2061" s="4" t="s">
        <v>439</v>
      </c>
      <c r="I2061" s="4">
        <v>4.125</v>
      </c>
      <c r="J2061" s="5">
        <v>31.68489090538025</v>
      </c>
      <c r="K2061" s="5">
        <v>14.612710797977446</v>
      </c>
      <c r="L2061" s="4" t="s">
        <v>35</v>
      </c>
      <c r="M2061" s="4" t="s">
        <v>253</v>
      </c>
      <c r="N2061" s="7">
        <f>VLOOKUP($A2061,'[1]Prices 23 nov'!$A$2:$Q$5001,5,FALSE)</f>
        <v>29.372531928998821</v>
      </c>
      <c r="O2061" s="7">
        <f>VLOOKUP($A2061,'[1]Prices 23 nov'!$A$2:$Q$5001,6,FALSE)</f>
        <v>22.449024637079219</v>
      </c>
      <c r="P2061" s="7">
        <f>VLOOKUP($A2061,'[1]Prices 23 nov'!$A$2:$Q$5001,7,FALSE)</f>
        <v>24.09888571463966</v>
      </c>
      <c r="Q2061" s="7">
        <f>VLOOKUP($A2061,'[1]Prices 23 nov'!$A$2:$Q$5001,8,FALSE)</f>
        <v>23.091192099388081</v>
      </c>
      <c r="R2061" s="7">
        <f>VLOOKUP($A2061,'[1]Prices 23 nov'!$A$2:$Q$5001,9,FALSE)</f>
        <v>22.76248130371096</v>
      </c>
      <c r="S2061" s="7">
        <f>VLOOKUP($A2061,'[1]Prices 23 nov'!$A$2:$Q$5001,10,FALSE)</f>
        <v>16.240011824655539</v>
      </c>
      <c r="T2061" s="7">
        <f>VLOOKUP($A2061,'[1]Prices 23 nov'!$A$2:$Q$5001,11,FALSE)</f>
        <v>18.866395121006011</v>
      </c>
      <c r="U2061" s="7">
        <f>VLOOKUP($A2061,'[1]Prices 23 nov'!$A$2:$Q$5001,12,FALSE)</f>
        <v>21.002311599912669</v>
      </c>
      <c r="V2061" s="7">
        <f>VLOOKUP($A2061,'[1]Prices 23 nov'!$A$2:$Q$5001,13,FALSE)</f>
        <v>23.361535615600591</v>
      </c>
      <c r="W2061" s="7">
        <f>VLOOKUP($A2061,'[1]Prices 23 nov'!$A$2:$Q$5001,14,FALSE)</f>
        <v>26.599736526550259</v>
      </c>
      <c r="X2061" s="7">
        <f>VLOOKUP($A2061,'[1]Prices 23 nov'!$A$2:$Q$5001,15,FALSE)</f>
        <v>27.92556013835906</v>
      </c>
      <c r="Y2061" s="7">
        <f>VLOOKUP($A2061,'[1]Prices 23 nov'!$A$2:$Q$5001,16,FALSE)</f>
        <v>29.644379442329409</v>
      </c>
      <c r="Z2061" s="7">
        <f>VLOOKUP($A2061,'[1]Prices 23 nov'!$A$2:$Q$5001,17,FALSE)</f>
        <v>27.965338016519581</v>
      </c>
    </row>
    <row r="2062" spans="1:26">
      <c r="A2062" s="4" t="s">
        <v>4549</v>
      </c>
      <c r="B2062" s="4" t="s">
        <v>4550</v>
      </c>
      <c r="C2062" s="5">
        <v>8405879808</v>
      </c>
      <c r="D2062" s="5">
        <v>2065</v>
      </c>
      <c r="E2062" s="6" t="s">
        <v>294</v>
      </c>
      <c r="F2062" s="4" t="s">
        <v>242</v>
      </c>
      <c r="G2062" s="4" t="s">
        <v>46</v>
      </c>
      <c r="H2062" s="4" t="s">
        <v>102</v>
      </c>
      <c r="I2062" s="4">
        <v>4.1923074722290039</v>
      </c>
      <c r="J2062" s="5">
        <v>4.2791198003459332</v>
      </c>
      <c r="K2062" s="5">
        <v>2.6191033036594691</v>
      </c>
      <c r="L2062" s="4" t="s">
        <v>3339</v>
      </c>
      <c r="M2062" s="4" t="s">
        <v>4544</v>
      </c>
      <c r="N2062" s="7">
        <f>VLOOKUP($A2062,'[1]Prices 23 nov'!$A$2:$Q$5001,5,FALSE)</f>
        <v>-27.216573579555678</v>
      </c>
      <c r="O2062" s="7">
        <f>VLOOKUP($A2062,'[1]Prices 23 nov'!$A$2:$Q$5001,6,FALSE)</f>
        <v>3.150444462602735</v>
      </c>
      <c r="P2062" s="7">
        <f>VLOOKUP($A2062,'[1]Prices 23 nov'!$A$2:$Q$5001,7,FALSE)</f>
        <v>3.6785740418866908</v>
      </c>
      <c r="Q2062" s="7">
        <f>VLOOKUP($A2062,'[1]Prices 23 nov'!$A$2:$Q$5001,8,FALSE)</f>
        <v>3.1671951178608988</v>
      </c>
      <c r="R2062" s="7">
        <f>VLOOKUP($A2062,'[1]Prices 23 nov'!$A$2:$Q$5001,9,FALSE)</f>
        <v>3.2654928786032542</v>
      </c>
      <c r="S2062" s="7">
        <f>VLOOKUP($A2062,'[1]Prices 23 nov'!$A$2:$Q$5001,10,FALSE)</f>
        <v>3.2210184583345551</v>
      </c>
      <c r="T2062" s="7">
        <f>VLOOKUP($A2062,'[1]Prices 23 nov'!$A$2:$Q$5001,11,FALSE)</f>
        <v>3.2203294969474432</v>
      </c>
      <c r="U2062" s="7">
        <f>VLOOKUP($A2062,'[1]Prices 23 nov'!$A$2:$Q$5001,12,FALSE)</f>
        <v>3.6649563092601061</v>
      </c>
      <c r="V2062" s="7">
        <f>VLOOKUP($A2062,'[1]Prices 23 nov'!$A$2:$Q$5001,13,FALSE)</f>
        <v>3.519094658403787</v>
      </c>
      <c r="W2062" s="7">
        <f>VLOOKUP($A2062,'[1]Prices 23 nov'!$A$2:$Q$5001,14,FALSE)</f>
        <v>3.4995488474327199</v>
      </c>
      <c r="X2062" s="7">
        <f>VLOOKUP($A2062,'[1]Prices 23 nov'!$A$2:$Q$5001,15,FALSE)</f>
        <v>3.0505841763342691</v>
      </c>
      <c r="Y2062" s="7">
        <f>VLOOKUP($A2062,'[1]Prices 23 nov'!$A$2:$Q$5001,16,FALSE)</f>
        <v>2.7580621447617659</v>
      </c>
      <c r="Z2062" s="7">
        <f>VLOOKUP($A2062,'[1]Prices 23 nov'!$A$2:$Q$5001,17,FALSE)</f>
        <v>2.9440777160467628</v>
      </c>
    </row>
    <row r="2063" spans="1:26">
      <c r="A2063" s="4" t="s">
        <v>4551</v>
      </c>
      <c r="B2063" s="4" t="s">
        <v>4552</v>
      </c>
      <c r="C2063" s="5">
        <v>8401344000</v>
      </c>
      <c r="D2063" s="5">
        <v>2066</v>
      </c>
      <c r="E2063" s="6" t="s">
        <v>105</v>
      </c>
      <c r="F2063" s="4" t="s">
        <v>106</v>
      </c>
      <c r="G2063" s="4" t="s">
        <v>18</v>
      </c>
      <c r="H2063" s="4" t="s">
        <v>19</v>
      </c>
      <c r="I2063" s="4">
        <v>0</v>
      </c>
      <c r="J2063" s="5">
        <v>56.976100921630859</v>
      </c>
      <c r="K2063" s="5">
        <v>50.099998474121094</v>
      </c>
      <c r="L2063" s="4" t="s">
        <v>41</v>
      </c>
      <c r="M2063" s="4" t="s">
        <v>531</v>
      </c>
      <c r="N2063" s="7">
        <f>VLOOKUP($A2063,'[1]Prices 23 nov'!$A$2:$Q$5001,5,FALSE)</f>
        <v>7.3376439343517008</v>
      </c>
      <c r="O2063" s="7">
        <f>VLOOKUP($A2063,'[1]Prices 23 nov'!$A$2:$Q$5001,6,FALSE)</f>
        <v>53.439998626708977</v>
      </c>
      <c r="P2063" s="7">
        <f>VLOOKUP($A2063,'[1]Prices 23 nov'!$A$2:$Q$5001,7,FALSE)</f>
        <v>53.430000305175781</v>
      </c>
      <c r="Q2063" s="7">
        <f>VLOOKUP($A2063,'[1]Prices 23 nov'!$A$2:$Q$5001,8,FALSE)</f>
        <v>54.349998474121087</v>
      </c>
      <c r="R2063" s="7">
        <f>VLOOKUP($A2063,'[1]Prices 23 nov'!$A$2:$Q$5001,9,FALSE)</f>
        <v>55.110000610351563</v>
      </c>
      <c r="S2063" s="7">
        <f>VLOOKUP($A2063,'[1]Prices 23 nov'!$A$2:$Q$5001,10,FALSE)</f>
        <v>54.380001068115227</v>
      </c>
      <c r="T2063" s="7">
        <f>VLOOKUP($A2063,'[1]Prices 23 nov'!$A$2:$Q$5001,11,FALSE)</f>
        <v>55.580001831054688</v>
      </c>
      <c r="U2063" s="7">
        <f>VLOOKUP($A2063,'[1]Prices 23 nov'!$A$2:$Q$5001,12,FALSE)</f>
        <v>55.849998474121087</v>
      </c>
      <c r="V2063" s="7">
        <f>VLOOKUP($A2063,'[1]Prices 23 nov'!$A$2:$Q$5001,13,FALSE)</f>
        <v>56.069999694824219</v>
      </c>
      <c r="W2063" s="7">
        <f>VLOOKUP($A2063,'[1]Prices 23 nov'!$A$2:$Q$5001,14,FALSE)</f>
        <v>56.790000915527337</v>
      </c>
      <c r="X2063" s="7">
        <f>VLOOKUP($A2063,'[1]Prices 23 nov'!$A$2:$Q$5001,15,FALSE)</f>
        <v>56.290000915527337</v>
      </c>
      <c r="Y2063" s="7">
        <f>VLOOKUP($A2063,'[1]Prices 23 nov'!$A$2:$Q$5001,16,FALSE)</f>
        <v>56.060001373291023</v>
      </c>
      <c r="Z2063" s="7">
        <f>VLOOKUP($A2063,'[1]Prices 23 nov'!$A$2:$Q$5001,17,FALSE)</f>
        <v>55.659999847412109</v>
      </c>
    </row>
    <row r="2064" spans="1:26">
      <c r="A2064" s="4" t="s">
        <v>4553</v>
      </c>
      <c r="B2064" s="4" t="s">
        <v>4554</v>
      </c>
      <c r="C2064" s="5">
        <v>8390582784</v>
      </c>
      <c r="D2064" s="5">
        <v>2067</v>
      </c>
      <c r="E2064" s="6" t="s">
        <v>34</v>
      </c>
      <c r="F2064" s="4" t="s">
        <v>288</v>
      </c>
      <c r="G2064" s="4" t="s">
        <v>289</v>
      </c>
      <c r="H2064" s="4" t="s">
        <v>290</v>
      </c>
      <c r="I2064" s="4">
        <v>4.0399999618530273</v>
      </c>
      <c r="J2064" s="5">
        <v>3.2922072854757309</v>
      </c>
      <c r="K2064" s="5">
        <v>1.9081890425682071</v>
      </c>
      <c r="L2064" s="4" t="s">
        <v>35</v>
      </c>
      <c r="M2064" s="4" t="s">
        <v>727</v>
      </c>
      <c r="N2064" s="7">
        <f>VLOOKUP($A2064,'[1]Prices 23 nov'!$A$2:$Q$5001,5,FALSE)</f>
        <v>-9.2074742106347696</v>
      </c>
      <c r="O2064" s="7">
        <f>VLOOKUP($A2064,'[1]Prices 23 nov'!$A$2:$Q$5001,6,FALSE)</f>
        <v>3.03565731266022</v>
      </c>
      <c r="P2064" s="7">
        <f>VLOOKUP($A2064,'[1]Prices 23 nov'!$A$2:$Q$5001,7,FALSE)</f>
        <v>2.897697720606232</v>
      </c>
      <c r="Q2064" s="7">
        <f>VLOOKUP($A2064,'[1]Prices 23 nov'!$A$2:$Q$5001,8,FALSE)</f>
        <v>3.009153985384557</v>
      </c>
      <c r="R2064" s="7">
        <f>VLOOKUP($A2064,'[1]Prices 23 nov'!$A$2:$Q$5001,9,FALSE)</f>
        <v>2.6943801695060761</v>
      </c>
      <c r="S2064" s="7">
        <f>VLOOKUP($A2064,'[1]Prices 23 nov'!$A$2:$Q$5001,10,FALSE)</f>
        <v>2.4067775119876842</v>
      </c>
      <c r="T2064" s="7">
        <f>VLOOKUP($A2064,'[1]Prices 23 nov'!$A$2:$Q$5001,11,FALSE)</f>
        <v>2.8272122054172542</v>
      </c>
      <c r="U2064" s="7">
        <f>VLOOKUP($A2064,'[1]Prices 23 nov'!$A$2:$Q$5001,12,FALSE)</f>
        <v>3.0830100765132902</v>
      </c>
      <c r="V2064" s="7">
        <f>VLOOKUP($A2064,'[1]Prices 23 nov'!$A$2:$Q$5001,13,FALSE)</f>
        <v>2.9522944420104982</v>
      </c>
      <c r="W2064" s="7">
        <f>VLOOKUP($A2064,'[1]Prices 23 nov'!$A$2:$Q$5001,14,FALSE)</f>
        <v>2.7633649269582752</v>
      </c>
      <c r="X2064" s="7">
        <f>VLOOKUP($A2064,'[1]Prices 23 nov'!$A$2:$Q$5001,15,FALSE)</f>
        <v>2.7543673632553118</v>
      </c>
      <c r="Y2064" s="7">
        <f>VLOOKUP($A2064,'[1]Prices 23 nov'!$A$2:$Q$5001,16,FALSE)</f>
        <v>2.5193024530506141</v>
      </c>
      <c r="Z2064" s="7">
        <f>VLOOKUP($A2064,'[1]Prices 23 nov'!$A$2:$Q$5001,17,FALSE)</f>
        <v>2.6500211471212372</v>
      </c>
    </row>
    <row r="2065" spans="1:26">
      <c r="A2065" s="4" t="s">
        <v>4555</v>
      </c>
      <c r="B2065" s="4" t="s">
        <v>4556</v>
      </c>
      <c r="C2065" s="5">
        <v>8389627904</v>
      </c>
      <c r="D2065" s="5">
        <v>2068</v>
      </c>
      <c r="E2065" s="6" t="s">
        <v>55</v>
      </c>
      <c r="F2065" s="4" t="s">
        <v>101</v>
      </c>
      <c r="G2065" s="4" t="s">
        <v>46</v>
      </c>
      <c r="H2065" s="4" t="s">
        <v>102</v>
      </c>
      <c r="I2065" s="4">
        <v>5</v>
      </c>
      <c r="J2065" s="5">
        <v>3.0359745121010371</v>
      </c>
      <c r="K2065" s="5">
        <v>1.1769220549189361</v>
      </c>
      <c r="L2065" s="4" t="s">
        <v>996</v>
      </c>
      <c r="M2065" s="4" t="s">
        <v>1281</v>
      </c>
      <c r="N2065" s="7">
        <f>VLOOKUP($A2065,'[1]Prices 23 nov'!$A$2:$Q$5001,5,FALSE)</f>
        <v>92.039907977210461</v>
      </c>
      <c r="O2065" s="7">
        <f>VLOOKUP($A2065,'[1]Prices 23 nov'!$A$2:$Q$5001,6,FALSE)</f>
        <v>1.2018240479182081</v>
      </c>
      <c r="P2065" s="7">
        <f>VLOOKUP($A2065,'[1]Prices 23 nov'!$A$2:$Q$5001,7,FALSE)</f>
        <v>1.598357099338017</v>
      </c>
      <c r="Q2065" s="7">
        <f>VLOOKUP($A2065,'[1]Prices 23 nov'!$A$2:$Q$5001,8,FALSE)</f>
        <v>1.3544114818806461</v>
      </c>
      <c r="R2065" s="7">
        <f>VLOOKUP($A2065,'[1]Prices 23 nov'!$A$2:$Q$5001,9,FALSE)</f>
        <v>1.586001886609665</v>
      </c>
      <c r="S2065" s="7">
        <f>VLOOKUP($A2065,'[1]Prices 23 nov'!$A$2:$Q$5001,10,FALSE)</f>
        <v>1.4028169548595459</v>
      </c>
      <c r="T2065" s="7">
        <f>VLOOKUP($A2065,'[1]Prices 23 nov'!$A$2:$Q$5001,11,FALSE)</f>
        <v>1.3902849790529219</v>
      </c>
      <c r="U2065" s="7">
        <f>VLOOKUP($A2065,'[1]Prices 23 nov'!$A$2:$Q$5001,12,FALSE)</f>
        <v>1.452061003320978</v>
      </c>
      <c r="V2065" s="7">
        <f>VLOOKUP($A2065,'[1]Prices 23 nov'!$A$2:$Q$5001,13,FALSE)</f>
        <v>1.541725551770128</v>
      </c>
      <c r="W2065" s="7">
        <f>VLOOKUP($A2065,'[1]Prices 23 nov'!$A$2:$Q$5001,14,FALSE)</f>
        <v>2.4065664032951299</v>
      </c>
      <c r="X2065" s="7">
        <f>VLOOKUP($A2065,'[1]Prices 23 nov'!$A$2:$Q$5001,15,FALSE)</f>
        <v>2.2187397636598689</v>
      </c>
      <c r="Y2065" s="7">
        <f>VLOOKUP($A2065,'[1]Prices 23 nov'!$A$2:$Q$5001,16,FALSE)</f>
        <v>2.6078632809628739</v>
      </c>
      <c r="Z2065" s="7">
        <f>VLOOKUP($A2065,'[1]Prices 23 nov'!$A$2:$Q$5001,17,FALSE)</f>
        <v>2.219266675797201</v>
      </c>
    </row>
    <row r="2066" spans="1:26">
      <c r="A2066" s="4" t="s">
        <v>4557</v>
      </c>
      <c r="B2066" s="4" t="s">
        <v>4558</v>
      </c>
      <c r="C2066" s="5">
        <v>8376694272</v>
      </c>
      <c r="D2066" s="5">
        <v>2069</v>
      </c>
      <c r="E2066" s="6" t="s">
        <v>127</v>
      </c>
      <c r="F2066" s="4" t="s">
        <v>101</v>
      </c>
      <c r="G2066" s="4" t="s">
        <v>46</v>
      </c>
      <c r="H2066" s="4" t="s">
        <v>102</v>
      </c>
      <c r="I2066" s="4">
        <v>5</v>
      </c>
      <c r="J2066" s="5">
        <v>5.692239165530907</v>
      </c>
      <c r="K2066" s="5">
        <v>1.7318307434541151</v>
      </c>
      <c r="L2066" s="4" t="s">
        <v>659</v>
      </c>
      <c r="M2066" s="4" t="s">
        <v>3209</v>
      </c>
      <c r="N2066" s="7">
        <f>VLOOKUP($A2066,'[1]Prices 23 nov'!$A$2:$Q$5001,5,FALSE)</f>
        <v>156.5468331428105</v>
      </c>
      <c r="O2066" s="7">
        <f>VLOOKUP($A2066,'[1]Prices 23 nov'!$A$2:$Q$5001,6,FALSE)</f>
        <v>1.808418381898548</v>
      </c>
      <c r="P2066" s="7">
        <f>VLOOKUP($A2066,'[1]Prices 23 nov'!$A$2:$Q$5001,7,FALSE)</f>
        <v>1.940144164946958</v>
      </c>
      <c r="Q2066" s="7">
        <f>VLOOKUP($A2066,'[1]Prices 23 nov'!$A$2:$Q$5001,8,FALSE)</f>
        <v>1.959695252590876</v>
      </c>
      <c r="R2066" s="7">
        <f>VLOOKUP($A2066,'[1]Prices 23 nov'!$A$2:$Q$5001,9,FALSE)</f>
        <v>2.0514589307549609</v>
      </c>
      <c r="S2066" s="7">
        <f>VLOOKUP($A2066,'[1]Prices 23 nov'!$A$2:$Q$5001,10,FALSE)</f>
        <v>1.9154930771236709</v>
      </c>
      <c r="T2066" s="7">
        <f>VLOOKUP($A2066,'[1]Prices 23 nov'!$A$2:$Q$5001,11,FALSE)</f>
        <v>2.930641651879796</v>
      </c>
      <c r="U2066" s="7">
        <f>VLOOKUP($A2066,'[1]Prices 23 nov'!$A$2:$Q$5001,12,FALSE)</f>
        <v>3.3250092384687382</v>
      </c>
      <c r="V2066" s="7">
        <f>VLOOKUP($A2066,'[1]Prices 23 nov'!$A$2:$Q$5001,13,FALSE)</f>
        <v>3.7213577856226721</v>
      </c>
      <c r="W2066" s="7">
        <f>VLOOKUP($A2066,'[1]Prices 23 nov'!$A$2:$Q$5001,14,FALSE)</f>
        <v>4.8417825172201114</v>
      </c>
      <c r="X2066" s="7">
        <f>VLOOKUP($A2066,'[1]Prices 23 nov'!$A$2:$Q$5001,15,FALSE)</f>
        <v>5.4582464745490142</v>
      </c>
      <c r="Y2066" s="7">
        <f>VLOOKUP($A2066,'[1]Prices 23 nov'!$A$2:$Q$5001,16,FALSE)</f>
        <v>4.7445151010606423</v>
      </c>
      <c r="Z2066" s="7">
        <f>VLOOKUP($A2066,'[1]Prices 23 nov'!$A$2:$Q$5001,17,FALSE)</f>
        <v>5.1857611693682202</v>
      </c>
    </row>
    <row r="2067" spans="1:26">
      <c r="A2067" s="4" t="s">
        <v>4559</v>
      </c>
      <c r="B2067" s="4" t="s">
        <v>4560</v>
      </c>
      <c r="C2067" s="5">
        <v>8374929408</v>
      </c>
      <c r="D2067" s="5">
        <v>2070</v>
      </c>
      <c r="E2067" s="6" t="s">
        <v>55</v>
      </c>
      <c r="F2067" s="4" t="s">
        <v>141</v>
      </c>
      <c r="G2067" s="4" t="s">
        <v>142</v>
      </c>
      <c r="H2067" s="4" t="s">
        <v>143</v>
      </c>
      <c r="I2067" s="4">
        <v>3.7999999523162842</v>
      </c>
      <c r="J2067" s="5">
        <v>4.5467930993237848</v>
      </c>
      <c r="K2067" s="5">
        <v>2.718690945756399</v>
      </c>
      <c r="L2067" s="4" t="s">
        <v>168</v>
      </c>
      <c r="M2067" s="4" t="s">
        <v>668</v>
      </c>
      <c r="N2067" s="7">
        <f>VLOOKUP($A2067,'[1]Prices 23 nov'!$A$2:$Q$5001,5,FALSE)</f>
        <v>-13.386695457068789</v>
      </c>
      <c r="O2067" s="7">
        <f>VLOOKUP($A2067,'[1]Prices 23 nov'!$A$2:$Q$5001,6,FALSE)</f>
        <v>4.280997791322477</v>
      </c>
      <c r="P2067" s="7">
        <f>VLOOKUP($A2067,'[1]Prices 23 nov'!$A$2:$Q$5001,7,FALSE)</f>
        <v>4.4086514273658386</v>
      </c>
      <c r="Q2067" s="7">
        <f>VLOOKUP($A2067,'[1]Prices 23 nov'!$A$2:$Q$5001,8,FALSE)</f>
        <v>4.1667433911797502</v>
      </c>
      <c r="R2067" s="7">
        <f>VLOOKUP($A2067,'[1]Prices 23 nov'!$A$2:$Q$5001,9,FALSE)</f>
        <v>3.76113590082781</v>
      </c>
      <c r="S2067" s="7">
        <f>VLOOKUP($A2067,'[1]Prices 23 nov'!$A$2:$Q$5001,10,FALSE)</f>
        <v>2.974411612842232</v>
      </c>
      <c r="T2067" s="7">
        <f>VLOOKUP($A2067,'[1]Prices 23 nov'!$A$2:$Q$5001,11,FALSE)</f>
        <v>3.040831586578463</v>
      </c>
      <c r="U2067" s="7">
        <f>VLOOKUP($A2067,'[1]Prices 23 nov'!$A$2:$Q$5001,12,FALSE)</f>
        <v>3.5331845169126841</v>
      </c>
      <c r="V2067" s="7">
        <f>VLOOKUP($A2067,'[1]Prices 23 nov'!$A$2:$Q$5001,13,FALSE)</f>
        <v>3.3941539395685538</v>
      </c>
      <c r="W2067" s="7">
        <f>VLOOKUP($A2067,'[1]Prices 23 nov'!$A$2:$Q$5001,14,FALSE)</f>
        <v>3.2415874316599509</v>
      </c>
      <c r="X2067" s="7">
        <f>VLOOKUP($A2067,'[1]Prices 23 nov'!$A$2:$Q$5001,15,FALSE)</f>
        <v>3.6389359501847029</v>
      </c>
      <c r="Y2067" s="7">
        <f>VLOOKUP($A2067,'[1]Prices 23 nov'!$A$2:$Q$5001,16,FALSE)</f>
        <v>3.387967720339077</v>
      </c>
      <c r="Z2067" s="7">
        <f>VLOOKUP($A2067,'[1]Prices 23 nov'!$A$2:$Q$5001,17,FALSE)</f>
        <v>3.3772055103485741</v>
      </c>
    </row>
    <row r="2068" spans="1:26">
      <c r="A2068" s="4" t="s">
        <v>4561</v>
      </c>
      <c r="B2068" s="4" t="s">
        <v>4562</v>
      </c>
      <c r="C2068" s="5">
        <v>8371881984</v>
      </c>
      <c r="D2068" s="5">
        <v>2071</v>
      </c>
      <c r="E2068" s="6" t="s">
        <v>16</v>
      </c>
      <c r="F2068" s="4" t="s">
        <v>17</v>
      </c>
      <c r="G2068" s="4" t="s">
        <v>46</v>
      </c>
      <c r="H2068" s="4" t="s">
        <v>47</v>
      </c>
      <c r="I2068" s="4">
        <v>4.8181819915771484</v>
      </c>
      <c r="J2068" s="5">
        <v>42.799999237060547</v>
      </c>
      <c r="K2068" s="5">
        <v>17.010000228881836</v>
      </c>
      <c r="L2068" s="4" t="s">
        <v>1722</v>
      </c>
      <c r="M2068" s="4" t="s">
        <v>326</v>
      </c>
      <c r="N2068" s="7">
        <f>VLOOKUP($A2068,'[1]Prices 23 nov'!$A$2:$Q$5001,5,FALSE)</f>
        <v>0</v>
      </c>
      <c r="O2068" s="7">
        <f>VLOOKUP($A2068,'[1]Prices 23 nov'!$A$2:$Q$5001,6,FALSE)</f>
        <v>0</v>
      </c>
      <c r="P2068" s="7">
        <f>VLOOKUP($A2068,'[1]Prices 23 nov'!$A$2:$Q$5001,7,FALSE)</f>
        <v>0</v>
      </c>
      <c r="Q2068" s="7">
        <f>VLOOKUP($A2068,'[1]Prices 23 nov'!$A$2:$Q$5001,8,FALSE)</f>
        <v>0</v>
      </c>
      <c r="R2068" s="7">
        <f>VLOOKUP($A2068,'[1]Prices 23 nov'!$A$2:$Q$5001,9,FALSE)</f>
        <v>0</v>
      </c>
      <c r="S2068" s="7">
        <f>VLOOKUP($A2068,'[1]Prices 23 nov'!$A$2:$Q$5001,10,FALSE)</f>
        <v>0</v>
      </c>
      <c r="T2068" s="7">
        <f>VLOOKUP($A2068,'[1]Prices 23 nov'!$A$2:$Q$5001,11,FALSE)</f>
        <v>0</v>
      </c>
      <c r="U2068" s="7">
        <f>VLOOKUP($A2068,'[1]Prices 23 nov'!$A$2:$Q$5001,12,FALSE)</f>
        <v>21.389999389648441</v>
      </c>
      <c r="V2068" s="7">
        <f>VLOOKUP($A2068,'[1]Prices 23 nov'!$A$2:$Q$5001,13,FALSE)</f>
        <v>32.209999084472663</v>
      </c>
      <c r="W2068" s="7">
        <f>VLOOKUP($A2068,'[1]Prices 23 nov'!$A$2:$Q$5001,14,FALSE)</f>
        <v>39.279998779296882</v>
      </c>
      <c r="X2068" s="7">
        <f>VLOOKUP($A2068,'[1]Prices 23 nov'!$A$2:$Q$5001,15,FALSE)</f>
        <v>35.599998474121087</v>
      </c>
      <c r="Y2068" s="7">
        <f>VLOOKUP($A2068,'[1]Prices 23 nov'!$A$2:$Q$5001,16,FALSE)</f>
        <v>29.829999923706051</v>
      </c>
      <c r="Z2068" s="7">
        <f>VLOOKUP($A2068,'[1]Prices 23 nov'!$A$2:$Q$5001,17,FALSE)</f>
        <v>29.670000076293949</v>
      </c>
    </row>
    <row r="2069" spans="1:26">
      <c r="A2069" s="4" t="s">
        <v>4563</v>
      </c>
      <c r="B2069" s="4" t="s">
        <v>4564</v>
      </c>
      <c r="C2069" s="5">
        <v>8371374080</v>
      </c>
      <c r="D2069" s="5">
        <v>2072</v>
      </c>
      <c r="E2069" s="6" t="s">
        <v>70</v>
      </c>
      <c r="F2069" s="4" t="s">
        <v>261</v>
      </c>
      <c r="G2069" s="4" t="s">
        <v>262</v>
      </c>
      <c r="H2069" s="4" t="s">
        <v>263</v>
      </c>
      <c r="I2069" s="4">
        <v>3.3333332538604736</v>
      </c>
      <c r="J2069" s="5">
        <v>37.147945866962182</v>
      </c>
      <c r="K2069" s="5">
        <v>15.846563602005743</v>
      </c>
      <c r="L2069" s="4" t="s">
        <v>668</v>
      </c>
      <c r="M2069" s="4" t="s">
        <v>218</v>
      </c>
      <c r="N2069" s="7">
        <f>VLOOKUP($A2069,'[1]Prices 23 nov'!$A$2:$Q$5001,5,FALSE)</f>
        <v>67.818845684910116</v>
      </c>
      <c r="O2069" s="7">
        <f>VLOOKUP($A2069,'[1]Prices 23 nov'!$A$2:$Q$5001,6,FALSE)</f>
        <v>17.031810578389699</v>
      </c>
      <c r="P2069" s="7">
        <f>VLOOKUP($A2069,'[1]Prices 23 nov'!$A$2:$Q$5001,7,FALSE)</f>
        <v>16.77277830164735</v>
      </c>
      <c r="Q2069" s="7">
        <f>VLOOKUP($A2069,'[1]Prices 23 nov'!$A$2:$Q$5001,8,FALSE)</f>
        <v>17.9800213649869</v>
      </c>
      <c r="R2069" s="7">
        <f>VLOOKUP($A2069,'[1]Prices 23 nov'!$A$2:$Q$5001,9,FALSE)</f>
        <v>22.641595433282419</v>
      </c>
      <c r="S2069" s="7">
        <f>VLOOKUP($A2069,'[1]Prices 23 nov'!$A$2:$Q$5001,10,FALSE)</f>
        <v>23.82311134888414</v>
      </c>
      <c r="T2069" s="7">
        <f>VLOOKUP($A2069,'[1]Prices 23 nov'!$A$2:$Q$5001,11,FALSE)</f>
        <v>30.93102335929871</v>
      </c>
      <c r="U2069" s="7">
        <f>VLOOKUP($A2069,'[1]Prices 23 nov'!$A$2:$Q$5001,12,FALSE)</f>
        <v>33.422899551042057</v>
      </c>
      <c r="V2069" s="7">
        <f>VLOOKUP($A2069,'[1]Prices 23 nov'!$A$2:$Q$5001,13,FALSE)</f>
        <v>33.692068807596122</v>
      </c>
      <c r="W2069" s="7">
        <f>VLOOKUP($A2069,'[1]Prices 23 nov'!$A$2:$Q$5001,14,FALSE)</f>
        <v>36.115491211025983</v>
      </c>
      <c r="X2069" s="7">
        <f>VLOOKUP($A2069,'[1]Prices 23 nov'!$A$2:$Q$5001,15,FALSE)</f>
        <v>28.232014269624411</v>
      </c>
      <c r="Y2069" s="7">
        <f>VLOOKUP($A2069,'[1]Prices 23 nov'!$A$2:$Q$5001,16,FALSE)</f>
        <v>28.945832429609251</v>
      </c>
      <c r="Z2069" s="7">
        <f>VLOOKUP($A2069,'[1]Prices 23 nov'!$A$2:$Q$5001,17,FALSE)</f>
        <v>29.35756957530975</v>
      </c>
    </row>
    <row r="2070" spans="1:26">
      <c r="A2070" s="4" t="s">
        <v>4565</v>
      </c>
      <c r="B2070" s="4" t="s">
        <v>4566</v>
      </c>
      <c r="C2070" s="5">
        <v>8371171328</v>
      </c>
      <c r="D2070" s="5">
        <v>2073</v>
      </c>
      <c r="E2070" s="6" t="s">
        <v>55</v>
      </c>
      <c r="F2070" s="4" t="s">
        <v>78</v>
      </c>
      <c r="G2070" s="4" t="s">
        <v>79</v>
      </c>
      <c r="H2070" s="4" t="s">
        <v>80</v>
      </c>
      <c r="I2070" s="4">
        <v>4.7600002288818359</v>
      </c>
      <c r="J2070" s="5">
        <v>217.75499174212703</v>
      </c>
      <c r="K2070" s="5">
        <v>93.248047743000441</v>
      </c>
      <c r="L2070" s="4" t="s">
        <v>20</v>
      </c>
      <c r="M2070" s="4" t="s">
        <v>337</v>
      </c>
      <c r="N2070" s="7">
        <f>VLOOKUP($A2070,'[1]Prices 23 nov'!$A$2:$Q$5001,5,FALSE)</f>
        <v>-10.03976428016391</v>
      </c>
      <c r="O2070" s="7">
        <f>VLOOKUP($A2070,'[1]Prices 23 nov'!$A$2:$Q$5001,6,FALSE)</f>
        <v>197.68676607054661</v>
      </c>
      <c r="P2070" s="7">
        <f>VLOOKUP($A2070,'[1]Prices 23 nov'!$A$2:$Q$5001,7,FALSE)</f>
        <v>210.64195924554949</v>
      </c>
      <c r="Q2070" s="7">
        <f>VLOOKUP($A2070,'[1]Prices 23 nov'!$A$2:$Q$5001,8,FALSE)</f>
        <v>176.1951920343563</v>
      </c>
      <c r="R2070" s="7">
        <f>VLOOKUP($A2070,'[1]Prices 23 nov'!$A$2:$Q$5001,9,FALSE)</f>
        <v>165.79919014475311</v>
      </c>
      <c r="S2070" s="7">
        <f>VLOOKUP($A2070,'[1]Prices 23 nov'!$A$2:$Q$5001,10,FALSE)</f>
        <v>121.2405361002311</v>
      </c>
      <c r="T2070" s="7">
        <f>VLOOKUP($A2070,'[1]Prices 23 nov'!$A$2:$Q$5001,11,FALSE)</f>
        <v>155.6143588386476</v>
      </c>
      <c r="U2070" s="7">
        <f>VLOOKUP($A2070,'[1]Prices 23 nov'!$A$2:$Q$5001,12,FALSE)</f>
        <v>152.3381703009363</v>
      </c>
      <c r="V2070" s="7">
        <f>VLOOKUP($A2070,'[1]Prices 23 nov'!$A$2:$Q$5001,13,FALSE)</f>
        <v>149.84391164034611</v>
      </c>
      <c r="W2070" s="7">
        <f>VLOOKUP($A2070,'[1]Prices 23 nov'!$A$2:$Q$5001,14,FALSE)</f>
        <v>139.81681823497641</v>
      </c>
      <c r="X2070" s="7">
        <f>VLOOKUP($A2070,'[1]Prices 23 nov'!$A$2:$Q$5001,15,FALSE)</f>
        <v>161.08898120000961</v>
      </c>
      <c r="Y2070" s="7">
        <f>VLOOKUP($A2070,'[1]Prices 23 nov'!$A$2:$Q$5001,16,FALSE)</f>
        <v>156.46628418471661</v>
      </c>
      <c r="Z2070" s="7">
        <f>VLOOKUP($A2070,'[1]Prices 23 nov'!$A$2:$Q$5001,17,FALSE)</f>
        <v>163.47933912766169</v>
      </c>
    </row>
    <row r="2071" spans="1:26">
      <c r="A2071" s="4" t="s">
        <v>4567</v>
      </c>
      <c r="B2071" s="4" t="s">
        <v>4568</v>
      </c>
      <c r="C2071" s="5">
        <v>8368539136</v>
      </c>
      <c r="D2071" s="5">
        <v>2074</v>
      </c>
      <c r="E2071" s="6" t="s">
        <v>70</v>
      </c>
      <c r="F2071" s="4" t="s">
        <v>141</v>
      </c>
      <c r="G2071" s="4" t="s">
        <v>142</v>
      </c>
      <c r="H2071" s="4" t="s">
        <v>143</v>
      </c>
      <c r="I2071" s="4">
        <v>4.1666665077209473</v>
      </c>
      <c r="J2071" s="5">
        <v>33.714231749929169</v>
      </c>
      <c r="K2071" s="5">
        <v>14.937396427913827</v>
      </c>
      <c r="L2071" s="4" t="s">
        <v>1833</v>
      </c>
      <c r="M2071" s="4" t="s">
        <v>1640</v>
      </c>
      <c r="N2071" s="7">
        <f>VLOOKUP($A2071,'[1]Prices 23 nov'!$A$2:$Q$5001,5,FALSE)</f>
        <v>93.715964148568645</v>
      </c>
      <c r="O2071" s="7">
        <f>VLOOKUP($A2071,'[1]Prices 23 nov'!$A$2:$Q$5001,6,FALSE)</f>
        <v>15.544754597358409</v>
      </c>
      <c r="P2071" s="7">
        <f>VLOOKUP($A2071,'[1]Prices 23 nov'!$A$2:$Q$5001,7,FALSE)</f>
        <v>17.257247236557301</v>
      </c>
      <c r="Q2071" s="7">
        <f>VLOOKUP($A2071,'[1]Prices 23 nov'!$A$2:$Q$5001,8,FALSE)</f>
        <v>19.439588452223688</v>
      </c>
      <c r="R2071" s="7">
        <f>VLOOKUP($A2071,'[1]Prices 23 nov'!$A$2:$Q$5001,9,FALSE)</f>
        <v>19.487751368433241</v>
      </c>
      <c r="S2071" s="7">
        <f>VLOOKUP($A2071,'[1]Prices 23 nov'!$A$2:$Q$5001,10,FALSE)</f>
        <v>19.261299690697339</v>
      </c>
      <c r="T2071" s="7">
        <f>VLOOKUP($A2071,'[1]Prices 23 nov'!$A$2:$Q$5001,11,FALSE)</f>
        <v>24.395953142084181</v>
      </c>
      <c r="U2071" s="7">
        <f>VLOOKUP($A2071,'[1]Prices 23 nov'!$A$2:$Q$5001,12,FALSE)</f>
        <v>27.700314894318581</v>
      </c>
      <c r="V2071" s="7">
        <f>VLOOKUP($A2071,'[1]Prices 23 nov'!$A$2:$Q$5001,13,FALSE)</f>
        <v>28.253584844060239</v>
      </c>
      <c r="W2071" s="7">
        <f>VLOOKUP($A2071,'[1]Prices 23 nov'!$A$2:$Q$5001,14,FALSE)</f>
        <v>31.152796312235299</v>
      </c>
      <c r="X2071" s="7">
        <f>VLOOKUP($A2071,'[1]Prices 23 nov'!$A$2:$Q$5001,15,FALSE)</f>
        <v>28.862478900700811</v>
      </c>
      <c r="Y2071" s="7">
        <f>VLOOKUP($A2071,'[1]Prices 23 nov'!$A$2:$Q$5001,16,FALSE)</f>
        <v>27.380387429147959</v>
      </c>
      <c r="Z2071" s="7">
        <f>VLOOKUP($A2071,'[1]Prices 23 nov'!$A$2:$Q$5001,17,FALSE)</f>
        <v>27.315211564302441</v>
      </c>
    </row>
    <row r="2072" spans="1:26">
      <c r="A2072" s="4" t="s">
        <v>4569</v>
      </c>
      <c r="B2072" s="4" t="s">
        <v>4570</v>
      </c>
      <c r="C2072" s="5">
        <v>8366018048</v>
      </c>
      <c r="D2072" s="5">
        <v>2075</v>
      </c>
      <c r="E2072" s="6" t="s">
        <v>70</v>
      </c>
      <c r="F2072" s="4" t="s">
        <v>692</v>
      </c>
      <c r="G2072" s="4" t="s">
        <v>693</v>
      </c>
      <c r="H2072" s="4" t="s">
        <v>694</v>
      </c>
      <c r="I2072" s="4">
        <v>4.5</v>
      </c>
      <c r="J2072" s="5">
        <v>18.265626174902341</v>
      </c>
      <c r="K2072" s="5">
        <v>5.7292779209476876</v>
      </c>
      <c r="L2072" s="4" t="s">
        <v>64</v>
      </c>
      <c r="M2072" s="4" t="s">
        <v>754</v>
      </c>
      <c r="N2072" s="7">
        <f>VLOOKUP($A2072,'[1]Prices 23 nov'!$A$2:$Q$5001,5,FALSE)</f>
        <v>23.878900713755019</v>
      </c>
      <c r="O2072" s="7">
        <f>VLOOKUP($A2072,'[1]Prices 23 nov'!$A$2:$Q$5001,6,FALSE)</f>
        <v>14.01676586084989</v>
      </c>
      <c r="P2072" s="7">
        <f>VLOOKUP($A2072,'[1]Prices 23 nov'!$A$2:$Q$5001,7,FALSE)</f>
        <v>16.978878859430552</v>
      </c>
      <c r="Q2072" s="7">
        <f>VLOOKUP($A2072,'[1]Prices 23 nov'!$A$2:$Q$5001,8,FALSE)</f>
        <v>17.31299721813502</v>
      </c>
      <c r="R2072" s="7">
        <f>VLOOKUP($A2072,'[1]Prices 23 nov'!$A$2:$Q$5001,9,FALSE)</f>
        <v>14.27838883785444</v>
      </c>
      <c r="S2072" s="7">
        <f>VLOOKUP($A2072,'[1]Prices 23 nov'!$A$2:$Q$5001,10,FALSE)</f>
        <v>7.8636108280891222</v>
      </c>
      <c r="T2072" s="7">
        <f>VLOOKUP($A2072,'[1]Prices 23 nov'!$A$2:$Q$5001,11,FALSE)</f>
        <v>9.9832427128594077</v>
      </c>
      <c r="U2072" s="7">
        <f>VLOOKUP($A2072,'[1]Prices 23 nov'!$A$2:$Q$5001,12,FALSE)</f>
        <v>11.44578306004405</v>
      </c>
      <c r="V2072" s="7">
        <f>VLOOKUP($A2072,'[1]Prices 23 nov'!$A$2:$Q$5001,13,FALSE)</f>
        <v>12.81868335098898</v>
      </c>
      <c r="W2072" s="7">
        <f>VLOOKUP($A2072,'[1]Prices 23 nov'!$A$2:$Q$5001,14,FALSE)</f>
        <v>12.90892738470302</v>
      </c>
      <c r="X2072" s="7">
        <f>VLOOKUP($A2072,'[1]Prices 23 nov'!$A$2:$Q$5001,15,FALSE)</f>
        <v>13.958235771324331</v>
      </c>
      <c r="Y2072" s="7">
        <f>VLOOKUP($A2072,'[1]Prices 23 nov'!$A$2:$Q$5001,16,FALSE)</f>
        <v>11.68055257184619</v>
      </c>
      <c r="Z2072" s="7">
        <f>VLOOKUP($A2072,'[1]Prices 23 nov'!$A$2:$Q$5001,17,FALSE)</f>
        <v>11.44871978461742</v>
      </c>
    </row>
    <row r="2073" spans="1:26">
      <c r="A2073" s="4" t="s">
        <v>4571</v>
      </c>
      <c r="B2073" s="4" t="s">
        <v>4572</v>
      </c>
      <c r="C2073" s="5">
        <v>8363007488</v>
      </c>
      <c r="D2073" s="5">
        <v>2076</v>
      </c>
      <c r="E2073" s="6" t="s">
        <v>55</v>
      </c>
      <c r="F2073" s="4" t="s">
        <v>101</v>
      </c>
      <c r="G2073" s="4" t="s">
        <v>46</v>
      </c>
      <c r="H2073" s="4" t="s">
        <v>102</v>
      </c>
      <c r="I2073" s="4">
        <v>4.6111111640930176</v>
      </c>
      <c r="J2073" s="5">
        <v>3.2529000805150128</v>
      </c>
      <c r="K2073" s="5">
        <v>1.996166390683467</v>
      </c>
      <c r="L2073" s="4" t="s">
        <v>674</v>
      </c>
      <c r="M2073" s="4" t="s">
        <v>83</v>
      </c>
      <c r="N2073" s="7">
        <f>VLOOKUP($A2073,'[1]Prices 23 nov'!$A$2:$Q$5001,5,FALSE)</f>
        <v>-29.932033651198889</v>
      </c>
      <c r="O2073" s="7">
        <f>VLOOKUP($A2073,'[1]Prices 23 nov'!$A$2:$Q$5001,6,FALSE)</f>
        <v>3.0499098784110861</v>
      </c>
      <c r="P2073" s="7">
        <f>VLOOKUP($A2073,'[1]Prices 23 nov'!$A$2:$Q$5001,7,FALSE)</f>
        <v>3.170422896471905</v>
      </c>
      <c r="Q2073" s="7">
        <f>VLOOKUP($A2073,'[1]Prices 23 nov'!$A$2:$Q$5001,8,FALSE)</f>
        <v>2.60299424856214</v>
      </c>
      <c r="R2073" s="7">
        <f>VLOOKUP($A2073,'[1]Prices 23 nov'!$A$2:$Q$5001,9,FALSE)</f>
        <v>2.6864341999134922</v>
      </c>
      <c r="S2073" s="7">
        <f>VLOOKUP($A2073,'[1]Prices 23 nov'!$A$2:$Q$5001,10,FALSE)</f>
        <v>2.291440907958588</v>
      </c>
      <c r="T2073" s="7">
        <f>VLOOKUP($A2073,'[1]Prices 23 nov'!$A$2:$Q$5001,11,FALSE)</f>
        <v>2.6071927659006628</v>
      </c>
      <c r="U2073" s="7">
        <f>VLOOKUP($A2073,'[1]Prices 23 nov'!$A$2:$Q$5001,12,FALSE)</f>
        <v>2.4022948813726539</v>
      </c>
      <c r="V2073" s="7">
        <f>VLOOKUP($A2073,'[1]Prices 23 nov'!$A$2:$Q$5001,13,FALSE)</f>
        <v>2.5873138418512549</v>
      </c>
      <c r="W2073" s="7">
        <f>VLOOKUP($A2073,'[1]Prices 23 nov'!$A$2:$Q$5001,14,FALSE)</f>
        <v>2.5498144099965998</v>
      </c>
      <c r="X2073" s="7">
        <f>VLOOKUP($A2073,'[1]Prices 23 nov'!$A$2:$Q$5001,15,FALSE)</f>
        <v>2.4515976284519638</v>
      </c>
      <c r="Y2073" s="7">
        <f>VLOOKUP($A2073,'[1]Prices 23 nov'!$A$2:$Q$5001,16,FALSE)</f>
        <v>2.2338389732530568</v>
      </c>
      <c r="Z2073" s="7">
        <f>VLOOKUP($A2073,'[1]Prices 23 nov'!$A$2:$Q$5001,17,FALSE)</f>
        <v>2.0070539641476439</v>
      </c>
    </row>
    <row r="2074" spans="1:26">
      <c r="A2074" s="4" t="s">
        <v>4573</v>
      </c>
      <c r="B2074" s="4" t="s">
        <v>4574</v>
      </c>
      <c r="C2074" s="5">
        <v>8360382464</v>
      </c>
      <c r="D2074" s="5">
        <v>2077</v>
      </c>
      <c r="E2074" s="6" t="s">
        <v>16</v>
      </c>
      <c r="F2074" s="4" t="s">
        <v>242</v>
      </c>
      <c r="G2074" s="4" t="s">
        <v>46</v>
      </c>
      <c r="H2074" s="4" t="s">
        <v>102</v>
      </c>
      <c r="I2074" s="4">
        <v>4.9642858505249023</v>
      </c>
      <c r="J2074" s="5">
        <v>6.1655381056844254</v>
      </c>
      <c r="K2074" s="5">
        <v>3.118071726774307</v>
      </c>
      <c r="L2074" s="4" t="s">
        <v>48</v>
      </c>
      <c r="M2074" s="4" t="s">
        <v>971</v>
      </c>
      <c r="N2074" s="7">
        <f>VLOOKUP($A2074,'[1]Prices 23 nov'!$A$2:$Q$5001,5,FALSE)</f>
        <v>9.3020071602574195</v>
      </c>
      <c r="O2074" s="7">
        <f>VLOOKUP($A2074,'[1]Prices 23 nov'!$A$2:$Q$5001,6,FALSE)</f>
        <v>3.4113241691975129</v>
      </c>
      <c r="P2074" s="7">
        <f>VLOOKUP($A2074,'[1]Prices 23 nov'!$A$2:$Q$5001,7,FALSE)</f>
        <v>4.2259048016649103</v>
      </c>
      <c r="Q2074" s="7">
        <f>VLOOKUP($A2074,'[1]Prices 23 nov'!$A$2:$Q$5001,8,FALSE)</f>
        <v>4.3646895181836953</v>
      </c>
      <c r="R2074" s="7">
        <f>VLOOKUP($A2074,'[1]Prices 23 nov'!$A$2:$Q$5001,9,FALSE)</f>
        <v>4.9284818200467271</v>
      </c>
      <c r="S2074" s="7">
        <f>VLOOKUP($A2074,'[1]Prices 23 nov'!$A$2:$Q$5001,10,FALSE)</f>
        <v>4.4769954872579092</v>
      </c>
      <c r="T2074" s="7">
        <f>VLOOKUP($A2074,'[1]Prices 23 nov'!$A$2:$Q$5001,11,FALSE)</f>
        <v>4.4634472946083861</v>
      </c>
      <c r="U2074" s="7">
        <f>VLOOKUP($A2074,'[1]Prices 23 nov'!$A$2:$Q$5001,12,FALSE)</f>
        <v>4.2172899879783472</v>
      </c>
      <c r="V2074" s="7">
        <f>VLOOKUP($A2074,'[1]Prices 23 nov'!$A$2:$Q$5001,13,FALSE)</f>
        <v>5.3446487952942334</v>
      </c>
      <c r="W2074" s="7">
        <f>VLOOKUP($A2074,'[1]Prices 23 nov'!$A$2:$Q$5001,14,FALSE)</f>
        <v>5.4706411792079166</v>
      </c>
      <c r="X2074" s="7">
        <f>VLOOKUP($A2074,'[1]Prices 23 nov'!$A$2:$Q$5001,15,FALSE)</f>
        <v>5.3176531943227019</v>
      </c>
      <c r="Y2074" s="7">
        <f>VLOOKUP($A2074,'[1]Prices 23 nov'!$A$2:$Q$5001,16,FALSE)</f>
        <v>4.9035488286705231</v>
      </c>
      <c r="Z2074" s="7">
        <f>VLOOKUP($A2074,'[1]Prices 23 nov'!$A$2:$Q$5001,17,FALSE)</f>
        <v>4.117225161915826</v>
      </c>
    </row>
    <row r="2075" spans="1:26">
      <c r="A2075" s="4" t="s">
        <v>4575</v>
      </c>
      <c r="B2075" s="4" t="s">
        <v>4576</v>
      </c>
      <c r="C2075" s="5">
        <v>8359751168</v>
      </c>
      <c r="D2075" s="5">
        <v>2078</v>
      </c>
      <c r="E2075" s="6" t="s">
        <v>55</v>
      </c>
      <c r="F2075" s="4" t="s">
        <v>210</v>
      </c>
      <c r="G2075" s="4" t="s">
        <v>211</v>
      </c>
      <c r="H2075" s="4" t="s">
        <v>212</v>
      </c>
      <c r="I2075" s="4">
        <v>4.5151515007019043</v>
      </c>
      <c r="J2075" s="5">
        <v>7.4984378758040569</v>
      </c>
      <c r="K2075" s="5">
        <v>2.9162697099266461</v>
      </c>
      <c r="L2075" s="4" t="s">
        <v>428</v>
      </c>
      <c r="M2075" s="4" t="s">
        <v>2080</v>
      </c>
      <c r="N2075" s="7">
        <f>VLOOKUP($A2075,'[1]Prices 23 nov'!$A$2:$Q$5001,5,FALSE)</f>
        <v>-12.63116561861052</v>
      </c>
      <c r="O2075" s="7">
        <f>VLOOKUP($A2075,'[1]Prices 23 nov'!$A$2:$Q$5001,6,FALSE)</f>
        <v>6.9577896794539242</v>
      </c>
      <c r="P2075" s="7">
        <f>VLOOKUP($A2075,'[1]Prices 23 nov'!$A$2:$Q$5001,7,FALSE)</f>
        <v>6.7397701294879653</v>
      </c>
      <c r="Q2075" s="7">
        <f>VLOOKUP($A2075,'[1]Prices 23 nov'!$A$2:$Q$5001,8,FALSE)</f>
        <v>6.2610464949894151</v>
      </c>
      <c r="R2075" s="7">
        <f>VLOOKUP($A2075,'[1]Prices 23 nov'!$A$2:$Q$5001,9,FALSE)</f>
        <v>6.2698297225870192</v>
      </c>
      <c r="S2075" s="7">
        <f>VLOOKUP($A2075,'[1]Prices 23 nov'!$A$2:$Q$5001,10,FALSE)</f>
        <v>4.4740742692580682</v>
      </c>
      <c r="T2075" s="7">
        <f>VLOOKUP($A2075,'[1]Prices 23 nov'!$A$2:$Q$5001,11,FALSE)</f>
        <v>5.4299330679854734</v>
      </c>
      <c r="U2075" s="7">
        <f>VLOOKUP($A2075,'[1]Prices 23 nov'!$A$2:$Q$5001,12,FALSE)</f>
        <v>5.0801255378654284</v>
      </c>
      <c r="V2075" s="7">
        <f>VLOOKUP($A2075,'[1]Prices 23 nov'!$A$2:$Q$5001,13,FALSE)</f>
        <v>5.5577258175760278</v>
      </c>
      <c r="W2075" s="7">
        <f>VLOOKUP($A2075,'[1]Prices 23 nov'!$A$2:$Q$5001,14,FALSE)</f>
        <v>5.8347680715620243</v>
      </c>
      <c r="X2075" s="7">
        <f>VLOOKUP($A2075,'[1]Prices 23 nov'!$A$2:$Q$5001,15,FALSE)</f>
        <v>5.8882297580130398</v>
      </c>
      <c r="Y2075" s="7">
        <f>VLOOKUP($A2075,'[1]Prices 23 nov'!$A$2:$Q$5001,16,FALSE)</f>
        <v>5.781625257906569</v>
      </c>
      <c r="Z2075" s="7">
        <f>VLOOKUP($A2075,'[1]Prices 23 nov'!$A$2:$Q$5001,17,FALSE)</f>
        <v>5.4141474005228361</v>
      </c>
    </row>
    <row r="2076" spans="1:26">
      <c r="A2076" s="4" t="s">
        <v>4577</v>
      </c>
      <c r="B2076" s="4" t="s">
        <v>4578</v>
      </c>
      <c r="C2076" s="5">
        <v>8358144512</v>
      </c>
      <c r="D2076" s="5">
        <v>2079</v>
      </c>
      <c r="E2076" s="6" t="s">
        <v>67</v>
      </c>
      <c r="F2076" s="4" t="s">
        <v>210</v>
      </c>
      <c r="G2076" s="4" t="s">
        <v>211</v>
      </c>
      <c r="H2076" s="4" t="s">
        <v>212</v>
      </c>
      <c r="I2076" s="4">
        <v>3.8039214611053467</v>
      </c>
      <c r="J2076" s="5">
        <v>46.230312759585068</v>
      </c>
      <c r="K2076" s="5">
        <v>19.380481555694249</v>
      </c>
      <c r="L2076" s="4" t="s">
        <v>428</v>
      </c>
      <c r="M2076" s="4" t="s">
        <v>245</v>
      </c>
      <c r="N2076" s="7">
        <f>VLOOKUP($A2076,'[1]Prices 23 nov'!$A$2:$Q$5001,5,FALSE)</f>
        <v>25.640083725185711</v>
      </c>
      <c r="O2076" s="7">
        <f>VLOOKUP($A2076,'[1]Prices 23 nov'!$A$2:$Q$5001,6,FALSE)</f>
        <v>33.591519284482047</v>
      </c>
      <c r="P2076" s="7">
        <f>VLOOKUP($A2076,'[1]Prices 23 nov'!$A$2:$Q$5001,7,FALSE)</f>
        <v>34.088424454637327</v>
      </c>
      <c r="Q2076" s="7">
        <f>VLOOKUP($A2076,'[1]Prices 23 nov'!$A$2:$Q$5001,8,FALSE)</f>
        <v>33.330760197611653</v>
      </c>
      <c r="R2076" s="7">
        <f>VLOOKUP($A2076,'[1]Prices 23 nov'!$A$2:$Q$5001,9,FALSE)</f>
        <v>27.19151442226234</v>
      </c>
      <c r="S2076" s="7">
        <f>VLOOKUP($A2076,'[1]Prices 23 nov'!$A$2:$Q$5001,10,FALSE)</f>
        <v>21.412480601657649</v>
      </c>
      <c r="T2076" s="7">
        <f>VLOOKUP($A2076,'[1]Prices 23 nov'!$A$2:$Q$5001,11,FALSE)</f>
        <v>28.55937702305005</v>
      </c>
      <c r="U2076" s="7">
        <f>VLOOKUP($A2076,'[1]Prices 23 nov'!$A$2:$Q$5001,12,FALSE)</f>
        <v>30.783788681111449</v>
      </c>
      <c r="V2076" s="7">
        <f>VLOOKUP($A2076,'[1]Prices 23 nov'!$A$2:$Q$5001,13,FALSE)</f>
        <v>33.737706585319529</v>
      </c>
      <c r="W2076" s="7">
        <f>VLOOKUP($A2076,'[1]Prices 23 nov'!$A$2:$Q$5001,14,FALSE)</f>
        <v>34.980692014370327</v>
      </c>
      <c r="X2076" s="7">
        <f>VLOOKUP($A2076,'[1]Prices 23 nov'!$A$2:$Q$5001,15,FALSE)</f>
        <v>40.996587189137237</v>
      </c>
      <c r="Y2076" s="7">
        <f>VLOOKUP($A2076,'[1]Prices 23 nov'!$A$2:$Q$5001,16,FALSE)</f>
        <v>43.033781056639327</v>
      </c>
      <c r="Z2076" s="7">
        <f>VLOOKUP($A2076,'[1]Prices 23 nov'!$A$2:$Q$5001,17,FALSE)</f>
        <v>38.058073326364138</v>
      </c>
    </row>
    <row r="2077" spans="1:26">
      <c r="A2077" s="4" t="s">
        <v>4579</v>
      </c>
      <c r="B2077" s="4" t="s">
        <v>4580</v>
      </c>
      <c r="C2077" s="5">
        <v>8354923520</v>
      </c>
      <c r="D2077" s="5">
        <v>2080</v>
      </c>
      <c r="E2077" s="6" t="s">
        <v>70</v>
      </c>
      <c r="F2077" s="4" t="s">
        <v>944</v>
      </c>
      <c r="G2077" s="4" t="s">
        <v>945</v>
      </c>
      <c r="H2077" s="4" t="s">
        <v>946</v>
      </c>
      <c r="I2077" s="4">
        <v>4.7619047164916992</v>
      </c>
      <c r="J2077" s="5">
        <v>6.0255900578714154</v>
      </c>
      <c r="K2077" s="5">
        <v>3.459842971747944</v>
      </c>
      <c r="L2077" s="4" t="s">
        <v>3489</v>
      </c>
      <c r="M2077" s="4" t="s">
        <v>443</v>
      </c>
      <c r="N2077" s="7">
        <f>VLOOKUP($A2077,'[1]Prices 23 nov'!$A$2:$Q$5001,5,FALSE)</f>
        <v>-0.45436745893162611</v>
      </c>
      <c r="O2077" s="7">
        <f>VLOOKUP($A2077,'[1]Prices 23 nov'!$A$2:$Q$5001,6,FALSE)</f>
        <v>5.2605227623153041</v>
      </c>
      <c r="P2077" s="7">
        <f>VLOOKUP($A2077,'[1]Prices 23 nov'!$A$2:$Q$5001,7,FALSE)</f>
        <v>5.2846903772314144</v>
      </c>
      <c r="Q2077" s="7">
        <f>VLOOKUP($A2077,'[1]Prices 23 nov'!$A$2:$Q$5001,8,FALSE)</f>
        <v>5.6896001494271786</v>
      </c>
      <c r="R2077" s="7">
        <f>VLOOKUP($A2077,'[1]Prices 23 nov'!$A$2:$Q$5001,9,FALSE)</f>
        <v>5.5068215716102031</v>
      </c>
      <c r="S2077" s="7">
        <f>VLOOKUP($A2077,'[1]Prices 23 nov'!$A$2:$Q$5001,10,FALSE)</f>
        <v>3.7364197267872612</v>
      </c>
      <c r="T2077" s="7">
        <f>VLOOKUP($A2077,'[1]Prices 23 nov'!$A$2:$Q$5001,11,FALSE)</f>
        <v>3.7611930559758662</v>
      </c>
      <c r="U2077" s="7">
        <f>VLOOKUP($A2077,'[1]Prices 23 nov'!$A$2:$Q$5001,12,FALSE)</f>
        <v>4.4023702649819256</v>
      </c>
      <c r="V2077" s="7">
        <f>VLOOKUP($A2077,'[1]Prices 23 nov'!$A$2:$Q$5001,13,FALSE)</f>
        <v>4.4242313572226806</v>
      </c>
      <c r="W2077" s="7">
        <f>VLOOKUP($A2077,'[1]Prices 23 nov'!$A$2:$Q$5001,14,FALSE)</f>
        <v>4.733578439452657</v>
      </c>
      <c r="X2077" s="7">
        <f>VLOOKUP($A2077,'[1]Prices 23 nov'!$A$2:$Q$5001,15,FALSE)</f>
        <v>4.6217579924621077</v>
      </c>
      <c r="Y2077" s="7">
        <f>VLOOKUP($A2077,'[1]Prices 23 nov'!$A$2:$Q$5001,16,FALSE)</f>
        <v>4.3048943567922038</v>
      </c>
      <c r="Z2077" s="7">
        <f>VLOOKUP($A2077,'[1]Prices 23 nov'!$A$2:$Q$5001,17,FALSE)</f>
        <v>4.30373621512814</v>
      </c>
    </row>
    <row r="2078" spans="1:26">
      <c r="A2078" s="4" t="s">
        <v>4581</v>
      </c>
      <c r="B2078" s="4" t="s">
        <v>4582</v>
      </c>
      <c r="C2078" s="5">
        <v>8344860672</v>
      </c>
      <c r="D2078" s="5">
        <v>2081</v>
      </c>
      <c r="E2078" s="6" t="s">
        <v>67</v>
      </c>
      <c r="F2078" s="4" t="s">
        <v>210</v>
      </c>
      <c r="G2078" s="4" t="s">
        <v>211</v>
      </c>
      <c r="H2078" s="4" t="s">
        <v>212</v>
      </c>
      <c r="I2078" s="4">
        <v>4.1428570747375488</v>
      </c>
      <c r="J2078" s="5">
        <v>22.425679686094199</v>
      </c>
      <c r="K2078" s="5">
        <v>10.052228594986943</v>
      </c>
      <c r="L2078" s="4" t="s">
        <v>428</v>
      </c>
      <c r="M2078" s="4" t="s">
        <v>172</v>
      </c>
      <c r="N2078" s="7">
        <f>VLOOKUP($A2078,'[1]Prices 23 nov'!$A$2:$Q$5001,5,FALSE)</f>
        <v>18.39031745901281</v>
      </c>
      <c r="O2078" s="7">
        <f>VLOOKUP($A2078,'[1]Prices 23 nov'!$A$2:$Q$5001,6,FALSE)</f>
        <v>20.266978397686898</v>
      </c>
      <c r="P2078" s="7">
        <f>VLOOKUP($A2078,'[1]Prices 23 nov'!$A$2:$Q$5001,7,FALSE)</f>
        <v>18.67993212305009</v>
      </c>
      <c r="Q2078" s="7">
        <f>VLOOKUP($A2078,'[1]Prices 23 nov'!$A$2:$Q$5001,8,FALSE)</f>
        <v>19.523075385419592</v>
      </c>
      <c r="R2078" s="7">
        <f>VLOOKUP($A2078,'[1]Prices 23 nov'!$A$2:$Q$5001,9,FALSE)</f>
        <v>17.05517634229523</v>
      </c>
      <c r="S2078" s="7">
        <f>VLOOKUP($A2078,'[1]Prices 23 nov'!$A$2:$Q$5001,10,FALSE)</f>
        <v>13.046118258498611</v>
      </c>
      <c r="T2078" s="7">
        <f>VLOOKUP($A2078,'[1]Prices 23 nov'!$A$2:$Q$5001,11,FALSE)</f>
        <v>13.118438465287911</v>
      </c>
      <c r="U2078" s="7">
        <f>VLOOKUP($A2078,'[1]Prices 23 nov'!$A$2:$Q$5001,12,FALSE)</f>
        <v>12.618269657812281</v>
      </c>
      <c r="V2078" s="7">
        <f>VLOOKUP($A2078,'[1]Prices 23 nov'!$A$2:$Q$5001,13,FALSE)</f>
        <v>13.186107295217081</v>
      </c>
      <c r="W2078" s="7">
        <f>VLOOKUP($A2078,'[1]Prices 23 nov'!$A$2:$Q$5001,14,FALSE)</f>
        <v>12.679885606795491</v>
      </c>
      <c r="X2078" s="7">
        <f>VLOOKUP($A2078,'[1]Prices 23 nov'!$A$2:$Q$5001,15,FALSE)</f>
        <v>16.456250052322051</v>
      </c>
      <c r="Y2078" s="7">
        <f>VLOOKUP($A2078,'[1]Prices 23 nov'!$A$2:$Q$5001,16,FALSE)</f>
        <v>17.333952171321702</v>
      </c>
      <c r="Z2078" s="7">
        <f>VLOOKUP($A2078,'[1]Prices 23 nov'!$A$2:$Q$5001,17,FALSE)</f>
        <v>17.5979918557573</v>
      </c>
    </row>
    <row r="2079" spans="1:26">
      <c r="A2079" s="4" t="s">
        <v>4583</v>
      </c>
      <c r="B2079" s="4" t="s">
        <v>4584</v>
      </c>
      <c r="C2079" s="5">
        <v>8340298240</v>
      </c>
      <c r="D2079" s="5">
        <v>2082</v>
      </c>
      <c r="E2079" s="6" t="s">
        <v>329</v>
      </c>
      <c r="F2079" s="4" t="s">
        <v>606</v>
      </c>
      <c r="G2079" s="4" t="s">
        <v>607</v>
      </c>
      <c r="H2079" s="4" t="s">
        <v>608</v>
      </c>
      <c r="I2079" s="4">
        <v>3.7777776718139648</v>
      </c>
      <c r="J2079" s="5">
        <v>1.5057563877968372</v>
      </c>
      <c r="K2079" s="5">
        <v>0.62702066358207909</v>
      </c>
      <c r="L2079" s="4" t="s">
        <v>64</v>
      </c>
      <c r="M2079" s="4" t="s">
        <v>276</v>
      </c>
      <c r="N2079" s="7">
        <f>VLOOKUP($A2079,'[1]Prices 23 nov'!$A$2:$Q$5001,5,FALSE)</f>
        <v>22.28820127300239</v>
      </c>
      <c r="O2079" s="7">
        <f>VLOOKUP($A2079,'[1]Prices 23 nov'!$A$2:$Q$5001,6,FALSE)</f>
        <v>1.2052001659080389</v>
      </c>
      <c r="P2079" s="7">
        <f>VLOOKUP($A2079,'[1]Prices 23 nov'!$A$2:$Q$5001,7,FALSE)</f>
        <v>1.361159201404391</v>
      </c>
      <c r="Q2079" s="7">
        <f>VLOOKUP($A2079,'[1]Prices 23 nov'!$A$2:$Q$5001,8,FALSE)</f>
        <v>1.2769458716059321</v>
      </c>
      <c r="R2079" s="7">
        <f>VLOOKUP($A2079,'[1]Prices 23 nov'!$A$2:$Q$5001,9,FALSE)</f>
        <v>1.074729382646922</v>
      </c>
      <c r="S2079" s="7">
        <f>VLOOKUP($A2079,'[1]Prices 23 nov'!$A$2:$Q$5001,10,FALSE)</f>
        <v>0.80487875092589412</v>
      </c>
      <c r="T2079" s="7">
        <f>VLOOKUP($A2079,'[1]Prices 23 nov'!$A$2:$Q$5001,11,FALSE)</f>
        <v>0.82413905193494208</v>
      </c>
      <c r="U2079" s="7">
        <f>VLOOKUP($A2079,'[1]Prices 23 nov'!$A$2:$Q$5001,12,FALSE)</f>
        <v>0.99615071495745211</v>
      </c>
      <c r="V2079" s="7">
        <f>VLOOKUP($A2079,'[1]Prices 23 nov'!$A$2:$Q$5001,13,FALSE)</f>
        <v>0.91199245180239807</v>
      </c>
      <c r="W2079" s="7">
        <f>VLOOKUP($A2079,'[1]Prices 23 nov'!$A$2:$Q$5001,14,FALSE)</f>
        <v>0.93517719751317707</v>
      </c>
      <c r="X2079" s="7">
        <f>VLOOKUP($A2079,'[1]Prices 23 nov'!$A$2:$Q$5001,15,FALSE)</f>
        <v>0.92651547188870609</v>
      </c>
      <c r="Y2079" s="7">
        <f>VLOOKUP($A2079,'[1]Prices 23 nov'!$A$2:$Q$5001,16,FALSE)</f>
        <v>0.95468379447599705</v>
      </c>
      <c r="Z2079" s="7">
        <f>VLOOKUP($A2079,'[1]Prices 23 nov'!$A$2:$Q$5001,17,FALSE)</f>
        <v>0.88058926638291302</v>
      </c>
    </row>
    <row r="2080" spans="1:26">
      <c r="A2080" s="4" t="s">
        <v>4585</v>
      </c>
      <c r="B2080" s="4" t="s">
        <v>4586</v>
      </c>
      <c r="C2080" s="5">
        <v>8340178432</v>
      </c>
      <c r="D2080" s="5">
        <v>2083</v>
      </c>
      <c r="E2080" s="6" t="s">
        <v>70</v>
      </c>
      <c r="F2080" s="4" t="s">
        <v>242</v>
      </c>
      <c r="G2080" s="4" t="s">
        <v>46</v>
      </c>
      <c r="H2080" s="4" t="s">
        <v>102</v>
      </c>
      <c r="I2080" s="4">
        <v>4.5999999046325684</v>
      </c>
      <c r="J2080" s="5">
        <v>5.2757360117547334</v>
      </c>
      <c r="K2080" s="5">
        <v>2.2537351872152831</v>
      </c>
      <c r="L2080" s="4" t="s">
        <v>64</v>
      </c>
      <c r="M2080" s="4" t="s">
        <v>183</v>
      </c>
      <c r="N2080" s="7">
        <f>VLOOKUP($A2080,'[1]Prices 23 nov'!$A$2:$Q$5001,5,FALSE)</f>
        <v>23.258961646516841</v>
      </c>
      <c r="O2080" s="7">
        <f>VLOOKUP($A2080,'[1]Prices 23 nov'!$A$2:$Q$5001,6,FALSE)</f>
        <v>3.3071471081093762</v>
      </c>
      <c r="P2080" s="7">
        <f>VLOOKUP($A2080,'[1]Prices 23 nov'!$A$2:$Q$5001,7,FALSE)</f>
        <v>3.501163013458211</v>
      </c>
      <c r="Q2080" s="7">
        <f>VLOOKUP($A2080,'[1]Prices 23 nov'!$A$2:$Q$5001,8,FALSE)</f>
        <v>2.7387309726307758</v>
      </c>
      <c r="R2080" s="7">
        <f>VLOOKUP($A2080,'[1]Prices 23 nov'!$A$2:$Q$5001,9,FALSE)</f>
        <v>2.835840306779573</v>
      </c>
      <c r="S2080" s="7">
        <f>VLOOKUP($A2080,'[1]Prices 23 nov'!$A$2:$Q$5001,10,FALSE)</f>
        <v>2.4605633679011309</v>
      </c>
      <c r="T2080" s="7">
        <f>VLOOKUP($A2080,'[1]Prices 23 nov'!$A$2:$Q$5001,11,FALSE)</f>
        <v>2.8244589872469992</v>
      </c>
      <c r="U2080" s="7">
        <f>VLOOKUP($A2080,'[1]Prices 23 nov'!$A$2:$Q$5001,12,FALSE)</f>
        <v>3.2001458443969568</v>
      </c>
      <c r="V2080" s="7">
        <f>VLOOKUP($A2080,'[1]Prices 23 nov'!$A$2:$Q$5001,13,FALSE)</f>
        <v>3.660537374525461</v>
      </c>
      <c r="W2080" s="7">
        <f>VLOOKUP($A2080,'[1]Prices 23 nov'!$A$2:$Q$5001,14,FALSE)</f>
        <v>4.1212452183750088</v>
      </c>
      <c r="X2080" s="7">
        <f>VLOOKUP($A2080,'[1]Prices 23 nov'!$A$2:$Q$5001,15,FALSE)</f>
        <v>4.0552413721206904</v>
      </c>
      <c r="Y2080" s="7">
        <f>VLOOKUP($A2080,'[1]Prices 23 nov'!$A$2:$Q$5001,16,FALSE)</f>
        <v>3.637167044570901</v>
      </c>
      <c r="Z2080" s="7">
        <f>VLOOKUP($A2080,'[1]Prices 23 nov'!$A$2:$Q$5001,17,FALSE)</f>
        <v>4.1067640180741591</v>
      </c>
    </row>
    <row r="2081" spans="1:26">
      <c r="A2081" s="4" t="s">
        <v>4587</v>
      </c>
      <c r="B2081" s="4" t="s">
        <v>4588</v>
      </c>
      <c r="C2081" s="5">
        <v>8338782208</v>
      </c>
      <c r="D2081" s="5">
        <v>2084</v>
      </c>
      <c r="E2081" s="6" t="s">
        <v>55</v>
      </c>
      <c r="F2081" s="4" t="s">
        <v>2466</v>
      </c>
      <c r="G2081" s="4" t="s">
        <v>1049</v>
      </c>
      <c r="H2081" s="4" t="s">
        <v>1050</v>
      </c>
      <c r="I2081" s="4">
        <v>4.0999999046325684</v>
      </c>
      <c r="J2081" s="5">
        <v>1.5954261185718499</v>
      </c>
      <c r="K2081" s="5">
        <v>0.82766130189301002</v>
      </c>
      <c r="L2081" s="4" t="s">
        <v>565</v>
      </c>
      <c r="M2081" s="4" t="s">
        <v>1214</v>
      </c>
      <c r="N2081" s="7">
        <f>VLOOKUP($A2081,'[1]Prices 23 nov'!$A$2:$Q$5001,5,FALSE)</f>
        <v>-12.384772848724589</v>
      </c>
      <c r="O2081" s="7">
        <f>VLOOKUP($A2081,'[1]Prices 23 nov'!$A$2:$Q$5001,6,FALSE)</f>
        <v>1.442962153030777</v>
      </c>
      <c r="P2081" s="7">
        <f>VLOOKUP($A2081,'[1]Prices 23 nov'!$A$2:$Q$5001,7,FALSE)</f>
        <v>1.500136133460217</v>
      </c>
      <c r="Q2081" s="7">
        <f>VLOOKUP($A2081,'[1]Prices 23 nov'!$A$2:$Q$5001,8,FALSE)</f>
        <v>1.5409745796335981</v>
      </c>
      <c r="R2081" s="7">
        <f>VLOOKUP($A2081,'[1]Prices 23 nov'!$A$2:$Q$5001,9,FALSE)</f>
        <v>1.4565749251478191</v>
      </c>
      <c r="S2081" s="7">
        <f>VLOOKUP($A2081,'[1]Prices 23 nov'!$A$2:$Q$5001,10,FALSE)</f>
        <v>0.9310936843442621</v>
      </c>
      <c r="T2081" s="7">
        <f>VLOOKUP($A2081,'[1]Prices 23 nov'!$A$2:$Q$5001,11,FALSE)</f>
        <v>0.99918321153455703</v>
      </c>
      <c r="U2081" s="7">
        <f>VLOOKUP($A2081,'[1]Prices 23 nov'!$A$2:$Q$5001,12,FALSE)</f>
        <v>0.96106720294455505</v>
      </c>
      <c r="V2081" s="7">
        <f>VLOOKUP($A2081,'[1]Prices 23 nov'!$A$2:$Q$5001,13,FALSE)</f>
        <v>1.0427442900246999</v>
      </c>
      <c r="W2081" s="7">
        <f>VLOOKUP($A2081,'[1]Prices 23 nov'!$A$2:$Q$5001,14,FALSE)</f>
        <v>1.0372991552134321</v>
      </c>
      <c r="X2081" s="7">
        <f>VLOOKUP($A2081,'[1]Prices 23 nov'!$A$2:$Q$5001,15,FALSE)</f>
        <v>1.1271439445104789</v>
      </c>
      <c r="Y2081" s="7">
        <f>VLOOKUP($A2081,'[1]Prices 23 nov'!$A$2:$Q$5001,16,FALSE)</f>
        <v>1.1761502876341441</v>
      </c>
      <c r="Z2081" s="7">
        <f>VLOOKUP($A2081,'[1]Prices 23 nov'!$A$2:$Q$5001,17,FALSE)</f>
        <v>1.113531172393436</v>
      </c>
    </row>
    <row r="2082" spans="1:26">
      <c r="A2082" s="4" t="s">
        <v>4589</v>
      </c>
      <c r="B2082" s="4" t="s">
        <v>4590</v>
      </c>
      <c r="C2082" s="5">
        <v>8334679552</v>
      </c>
      <c r="D2082" s="5">
        <v>2085</v>
      </c>
      <c r="E2082" s="6" t="s">
        <v>55</v>
      </c>
      <c r="F2082" s="4" t="s">
        <v>61</v>
      </c>
      <c r="G2082" s="4" t="s">
        <v>62</v>
      </c>
      <c r="H2082" s="4" t="s">
        <v>63</v>
      </c>
      <c r="I2082" s="4">
        <v>2</v>
      </c>
      <c r="J2082" s="5">
        <v>0.71120278028170103</v>
      </c>
      <c r="K2082" s="5">
        <v>0.49920943144263902</v>
      </c>
      <c r="L2082" s="4" t="s">
        <v>64</v>
      </c>
      <c r="M2082" s="4" t="s">
        <v>162</v>
      </c>
      <c r="N2082" s="7">
        <f>VLOOKUP($A2082,'[1]Prices 23 nov'!$A$2:$Q$5001,5,FALSE)</f>
        <v>-8.7899963882464895</v>
      </c>
      <c r="O2082" s="7">
        <f>VLOOKUP($A2082,'[1]Prices 23 nov'!$A$2:$Q$5001,6,FALSE)</f>
        <v>0.67357197496056609</v>
      </c>
      <c r="P2082" s="7">
        <f>VLOOKUP($A2082,'[1]Prices 23 nov'!$A$2:$Q$5001,7,FALSE)</f>
        <v>0.69761046009153904</v>
      </c>
      <c r="Q2082" s="7">
        <f>VLOOKUP($A2082,'[1]Prices 23 nov'!$A$2:$Q$5001,8,FALSE)</f>
        <v>0.66930594571604707</v>
      </c>
      <c r="R2082" s="7">
        <f>VLOOKUP($A2082,'[1]Prices 23 nov'!$A$2:$Q$5001,9,FALSE)</f>
        <v>0.66863377703050009</v>
      </c>
      <c r="S2082" s="7">
        <f>VLOOKUP($A2082,'[1]Prices 23 nov'!$A$2:$Q$5001,10,FALSE)</f>
        <v>0.55641834808452706</v>
      </c>
      <c r="T2082" s="7">
        <f>VLOOKUP($A2082,'[1]Prices 23 nov'!$A$2:$Q$5001,11,FALSE)</f>
        <v>0.61936433416079206</v>
      </c>
      <c r="U2082" s="7">
        <f>VLOOKUP($A2082,'[1]Prices 23 nov'!$A$2:$Q$5001,12,FALSE)</f>
        <v>0.62161506207338801</v>
      </c>
      <c r="V2082" s="7">
        <f>VLOOKUP($A2082,'[1]Prices 23 nov'!$A$2:$Q$5001,13,FALSE)</f>
        <v>0.64246756254114201</v>
      </c>
      <c r="W2082" s="7">
        <f>VLOOKUP($A2082,'[1]Prices 23 nov'!$A$2:$Q$5001,14,FALSE)</f>
        <v>0.64345655346695507</v>
      </c>
      <c r="X2082" s="7">
        <f>VLOOKUP($A2082,'[1]Prices 23 nov'!$A$2:$Q$5001,15,FALSE)</f>
        <v>0.61394557332252508</v>
      </c>
      <c r="Y2082" s="7">
        <f>VLOOKUP($A2082,'[1]Prices 23 nov'!$A$2:$Q$5001,16,FALSE)</f>
        <v>0.60822215516596101</v>
      </c>
      <c r="Z2082" s="7">
        <f>VLOOKUP($A2082,'[1]Prices 23 nov'!$A$2:$Q$5001,17,FALSE)</f>
        <v>0.61101584013968602</v>
      </c>
    </row>
    <row r="2083" spans="1:26">
      <c r="A2083" s="4" t="s">
        <v>4591</v>
      </c>
      <c r="B2083" s="4" t="s">
        <v>4592</v>
      </c>
      <c r="C2083" s="5">
        <v>8334543360</v>
      </c>
      <c r="D2083" s="5">
        <v>2086</v>
      </c>
      <c r="E2083" s="6" t="s">
        <v>34</v>
      </c>
      <c r="F2083" s="4" t="s">
        <v>250</v>
      </c>
      <c r="G2083" s="4" t="s">
        <v>251</v>
      </c>
      <c r="H2083" s="4" t="s">
        <v>252</v>
      </c>
      <c r="I2083" s="4">
        <v>4.7777776718139648</v>
      </c>
      <c r="J2083" s="5">
        <v>10.157939453999999</v>
      </c>
      <c r="K2083" s="5">
        <v>6.4464998499999986</v>
      </c>
      <c r="L2083" s="4" t="s">
        <v>394</v>
      </c>
      <c r="M2083" s="4" t="s">
        <v>4415</v>
      </c>
      <c r="N2083" s="7">
        <f>VLOOKUP($A2083,'[1]Prices 23 nov'!$A$2:$Q$5001,5,FALSE)</f>
        <v>0</v>
      </c>
      <c r="O2083" s="7">
        <f>VLOOKUP($A2083,'[1]Prices 23 nov'!$A$2:$Q$5001,6,FALSE)</f>
        <v>0</v>
      </c>
      <c r="P2083" s="7">
        <f>VLOOKUP($A2083,'[1]Prices 23 nov'!$A$2:$Q$5001,7,FALSE)</f>
        <v>0</v>
      </c>
      <c r="Q2083" s="7">
        <f>VLOOKUP($A2083,'[1]Prices 23 nov'!$A$2:$Q$5001,8,FALSE)</f>
        <v>0</v>
      </c>
      <c r="R2083" s="7">
        <f>VLOOKUP($A2083,'[1]Prices 23 nov'!$A$2:$Q$5001,9,FALSE)</f>
        <v>0</v>
      </c>
      <c r="S2083" s="7">
        <f>VLOOKUP($A2083,'[1]Prices 23 nov'!$A$2:$Q$5001,10,FALSE)</f>
        <v>0</v>
      </c>
      <c r="T2083" s="7">
        <f>VLOOKUP($A2083,'[1]Prices 23 nov'!$A$2:$Q$5001,11,FALSE)</f>
        <v>0</v>
      </c>
      <c r="U2083" s="7">
        <f>VLOOKUP($A2083,'[1]Prices 23 nov'!$A$2:$Q$5001,12,FALSE)</f>
        <v>0</v>
      </c>
      <c r="V2083" s="7">
        <f>VLOOKUP($A2083,'[1]Prices 23 nov'!$A$2:$Q$5001,13,FALSE)</f>
        <v>0</v>
      </c>
      <c r="W2083" s="7">
        <f>VLOOKUP($A2083,'[1]Prices 23 nov'!$A$2:$Q$5001,14,FALSE)</f>
        <v>0</v>
      </c>
      <c r="X2083" s="7">
        <f>VLOOKUP($A2083,'[1]Prices 23 nov'!$A$2:$Q$5001,15,FALSE)</f>
        <v>0</v>
      </c>
      <c r="Y2083" s="7">
        <f>VLOOKUP($A2083,'[1]Prices 23 nov'!$A$2:$Q$5001,16,FALSE)</f>
        <v>7.7750819558277726</v>
      </c>
      <c r="Z2083" s="7">
        <f>VLOOKUP($A2083,'[1]Prices 23 nov'!$A$2:$Q$5001,17,FALSE)</f>
        <v>8.1817698590457439</v>
      </c>
    </row>
    <row r="2084" spans="1:26">
      <c r="A2084" s="4" t="s">
        <v>4593</v>
      </c>
      <c r="B2084" s="4" t="s">
        <v>1333</v>
      </c>
      <c r="C2084" s="5">
        <v>8334113280</v>
      </c>
      <c r="D2084" s="5">
        <v>2087</v>
      </c>
      <c r="E2084" s="6" t="s">
        <v>105</v>
      </c>
      <c r="F2084" s="4" t="s">
        <v>546</v>
      </c>
      <c r="G2084" s="4" t="s">
        <v>18</v>
      </c>
      <c r="H2084" s="4" t="s">
        <v>19</v>
      </c>
      <c r="I2084" s="4">
        <v>0</v>
      </c>
      <c r="J2084" s="5">
        <v>91.855003356933594</v>
      </c>
      <c r="K2084" s="5">
        <v>54.200000762939453</v>
      </c>
      <c r="L2084" s="4" t="s">
        <v>20</v>
      </c>
      <c r="M2084" s="4" t="s">
        <v>207</v>
      </c>
      <c r="N2084" s="7">
        <f>VLOOKUP($A2084,'[1]Prices 23 nov'!$A$2:$Q$5001,5,FALSE)</f>
        <v>-2.1313620805890281</v>
      </c>
      <c r="O2084" s="7">
        <f>VLOOKUP($A2084,'[1]Prices 23 nov'!$A$2:$Q$5001,6,FALSE)</f>
        <v>86.94000244140625</v>
      </c>
      <c r="P2084" s="7">
        <f>VLOOKUP($A2084,'[1]Prices 23 nov'!$A$2:$Q$5001,7,FALSE)</f>
        <v>89.730003356933594</v>
      </c>
      <c r="Q2084" s="7">
        <f>VLOOKUP($A2084,'[1]Prices 23 nov'!$A$2:$Q$5001,8,FALSE)</f>
        <v>86.739997863769531</v>
      </c>
      <c r="R2084" s="7">
        <f>VLOOKUP($A2084,'[1]Prices 23 nov'!$A$2:$Q$5001,9,FALSE)</f>
        <v>81.129997253417969</v>
      </c>
      <c r="S2084" s="7">
        <f>VLOOKUP($A2084,'[1]Prices 23 nov'!$A$2:$Q$5001,10,FALSE)</f>
        <v>59.5</v>
      </c>
      <c r="T2084" s="7">
        <f>VLOOKUP($A2084,'[1]Prices 23 nov'!$A$2:$Q$5001,11,FALSE)</f>
        <v>67.209999084472656</v>
      </c>
      <c r="U2084" s="7">
        <f>VLOOKUP($A2084,'[1]Prices 23 nov'!$A$2:$Q$5001,12,FALSE)</f>
        <v>72.699996948242188</v>
      </c>
      <c r="V2084" s="7">
        <f>VLOOKUP($A2084,'[1]Prices 23 nov'!$A$2:$Q$5001,13,FALSE)</f>
        <v>71.550003051757813</v>
      </c>
      <c r="W2084" s="7">
        <f>VLOOKUP($A2084,'[1]Prices 23 nov'!$A$2:$Q$5001,14,FALSE)</f>
        <v>73.449996948242188</v>
      </c>
      <c r="X2084" s="7">
        <f>VLOOKUP($A2084,'[1]Prices 23 nov'!$A$2:$Q$5001,15,FALSE)</f>
        <v>75.730003356933594</v>
      </c>
      <c r="Y2084" s="7">
        <f>VLOOKUP($A2084,'[1]Prices 23 nov'!$A$2:$Q$5001,16,FALSE)</f>
        <v>74.040000915527344</v>
      </c>
      <c r="Z2084" s="7">
        <f>VLOOKUP($A2084,'[1]Prices 23 nov'!$A$2:$Q$5001,17,FALSE)</f>
        <v>74.449996948242188</v>
      </c>
    </row>
    <row r="2085" spans="1:26">
      <c r="A2085" s="4" t="s">
        <v>4594</v>
      </c>
      <c r="B2085" s="4" t="s">
        <v>4595</v>
      </c>
      <c r="C2085" s="5">
        <v>8328054272</v>
      </c>
      <c r="D2085" s="5">
        <v>2088</v>
      </c>
      <c r="E2085" s="6" t="s">
        <v>70</v>
      </c>
      <c r="F2085" s="4" t="s">
        <v>141</v>
      </c>
      <c r="G2085" s="4" t="s">
        <v>142</v>
      </c>
      <c r="H2085" s="4" t="s">
        <v>143</v>
      </c>
      <c r="I2085" s="4">
        <v>3.5</v>
      </c>
      <c r="J2085" s="5">
        <v>68.773234200743502</v>
      </c>
      <c r="K2085" s="5">
        <v>44.682628062360799</v>
      </c>
      <c r="L2085" s="4" t="s">
        <v>4596</v>
      </c>
      <c r="M2085" s="4" t="s">
        <v>978</v>
      </c>
      <c r="N2085" s="7">
        <f>VLOOKUP($A2085,'[1]Prices 23 nov'!$A$2:$Q$5001,5,FALSE)</f>
        <v>-18.734297684501129</v>
      </c>
      <c r="O2085" s="7">
        <f>VLOOKUP($A2085,'[1]Prices 23 nov'!$A$2:$Q$5001,6,FALSE)</f>
        <v>59.886281723156571</v>
      </c>
      <c r="P2085" s="7">
        <f>VLOOKUP($A2085,'[1]Prices 23 nov'!$A$2:$Q$5001,7,FALSE)</f>
        <v>55.499307112768292</v>
      </c>
      <c r="Q2085" s="7">
        <f>VLOOKUP($A2085,'[1]Prices 23 nov'!$A$2:$Q$5001,8,FALSE)</f>
        <v>50.427902825176723</v>
      </c>
      <c r="R2085" s="7">
        <f>VLOOKUP($A2085,'[1]Prices 23 nov'!$A$2:$Q$5001,9,FALSE)</f>
        <v>46.677804468199611</v>
      </c>
      <c r="S2085" s="7">
        <f>VLOOKUP($A2085,'[1]Prices 23 nov'!$A$2:$Q$5001,10,FALSE)</f>
        <v>59.861784735694528</v>
      </c>
      <c r="T2085" s="7">
        <f>VLOOKUP($A2085,'[1]Prices 23 nov'!$A$2:$Q$5001,11,FALSE)</f>
        <v>58.437906950712197</v>
      </c>
      <c r="U2085" s="7">
        <f>VLOOKUP($A2085,'[1]Prices 23 nov'!$A$2:$Q$5001,12,FALSE)</f>
        <v>61.163782551884651</v>
      </c>
      <c r="V2085" s="7">
        <f>VLOOKUP($A2085,'[1]Prices 23 nov'!$A$2:$Q$5001,13,FALSE)</f>
        <v>57.251909980550408</v>
      </c>
      <c r="W2085" s="7">
        <f>VLOOKUP($A2085,'[1]Prices 23 nov'!$A$2:$Q$5001,14,FALSE)</f>
        <v>54.76482498459518</v>
      </c>
      <c r="X2085" s="7">
        <f>VLOOKUP($A2085,'[1]Prices 23 nov'!$A$2:$Q$5001,15,FALSE)</f>
        <v>56.876061363145709</v>
      </c>
      <c r="Y2085" s="7">
        <f>VLOOKUP($A2085,'[1]Prices 23 nov'!$A$2:$Q$5001,16,FALSE)</f>
        <v>55.423967633396387</v>
      </c>
      <c r="Z2085" s="7">
        <f>VLOOKUP($A2085,'[1]Prices 23 nov'!$A$2:$Q$5001,17,FALSE)</f>
        <v>48.64091444760561</v>
      </c>
    </row>
    <row r="2086" spans="1:26">
      <c r="A2086" s="4" t="s">
        <v>4597</v>
      </c>
      <c r="B2086" s="4" t="s">
        <v>4598</v>
      </c>
      <c r="C2086" s="5">
        <v>8324148736</v>
      </c>
      <c r="D2086" s="5">
        <v>2089</v>
      </c>
      <c r="E2086" s="6" t="s">
        <v>55</v>
      </c>
      <c r="F2086" s="4" t="s">
        <v>17</v>
      </c>
      <c r="G2086" s="4" t="s">
        <v>18</v>
      </c>
      <c r="H2086" s="4" t="s">
        <v>19</v>
      </c>
      <c r="I2086" s="4">
        <v>3.875</v>
      </c>
      <c r="J2086" s="5">
        <v>65.669998168945313</v>
      </c>
      <c r="K2086" s="5">
        <v>31.799999237060547</v>
      </c>
      <c r="L2086" s="4" t="s">
        <v>523</v>
      </c>
      <c r="M2086" s="4" t="s">
        <v>420</v>
      </c>
      <c r="N2086" s="7">
        <f>VLOOKUP($A2086,'[1]Prices 23 nov'!$A$2:$Q$5001,5,FALSE)</f>
        <v>-23.875222704548609</v>
      </c>
      <c r="O2086" s="7">
        <f>VLOOKUP($A2086,'[1]Prices 23 nov'!$A$2:$Q$5001,6,FALSE)</f>
        <v>63.770000457763672</v>
      </c>
      <c r="P2086" s="7">
        <f>VLOOKUP($A2086,'[1]Prices 23 nov'!$A$2:$Q$5001,7,FALSE)</f>
        <v>63.090000152587891</v>
      </c>
      <c r="Q2086" s="7">
        <f>VLOOKUP($A2086,'[1]Prices 23 nov'!$A$2:$Q$5001,8,FALSE)</f>
        <v>61.919998168945313</v>
      </c>
      <c r="R2086" s="7">
        <f>VLOOKUP($A2086,'[1]Prices 23 nov'!$A$2:$Q$5001,9,FALSE)</f>
        <v>60.290000915527337</v>
      </c>
      <c r="S2086" s="7">
        <f>VLOOKUP($A2086,'[1]Prices 23 nov'!$A$2:$Q$5001,10,FALSE)</f>
        <v>35.534999847412109</v>
      </c>
      <c r="T2086" s="7">
        <f>VLOOKUP($A2086,'[1]Prices 23 nov'!$A$2:$Q$5001,11,FALSE)</f>
        <v>40.919998168945313</v>
      </c>
      <c r="U2086" s="7">
        <f>VLOOKUP($A2086,'[1]Prices 23 nov'!$A$2:$Q$5001,12,FALSE)</f>
        <v>45.400001525878913</v>
      </c>
      <c r="V2086" s="7">
        <f>VLOOKUP($A2086,'[1]Prices 23 nov'!$A$2:$Q$5001,13,FALSE)</f>
        <v>46.169998168945313</v>
      </c>
      <c r="W2086" s="7">
        <f>VLOOKUP($A2086,'[1]Prices 23 nov'!$A$2:$Q$5001,14,FALSE)</f>
        <v>40.590000152587891</v>
      </c>
      <c r="X2086" s="7">
        <f>VLOOKUP($A2086,'[1]Prices 23 nov'!$A$2:$Q$5001,15,FALSE)</f>
        <v>39.400001525878913</v>
      </c>
      <c r="Y2086" s="7">
        <f>VLOOKUP($A2086,'[1]Prices 23 nov'!$A$2:$Q$5001,16,FALSE)</f>
        <v>39.400001525878913</v>
      </c>
      <c r="Z2086" s="7">
        <f>VLOOKUP($A2086,'[1]Prices 23 nov'!$A$2:$Q$5001,17,FALSE)</f>
        <v>36.200000762939453</v>
      </c>
    </row>
    <row r="2087" spans="1:26">
      <c r="A2087" s="4" t="s">
        <v>4599</v>
      </c>
      <c r="B2087" s="4" t="s">
        <v>4600</v>
      </c>
      <c r="C2087" s="5">
        <v>8321766912</v>
      </c>
      <c r="D2087" s="5">
        <v>2090</v>
      </c>
      <c r="E2087" s="6" t="s">
        <v>70</v>
      </c>
      <c r="F2087" s="4" t="s">
        <v>141</v>
      </c>
      <c r="G2087" s="4" t="s">
        <v>142</v>
      </c>
      <c r="H2087" s="4" t="s">
        <v>143</v>
      </c>
      <c r="I2087" s="4">
        <v>4</v>
      </c>
      <c r="J2087" s="5">
        <v>34.474560152163576</v>
      </c>
      <c r="K2087" s="5">
        <v>21.135940409683425</v>
      </c>
      <c r="L2087" s="4" t="s">
        <v>168</v>
      </c>
      <c r="M2087" s="4" t="s">
        <v>253</v>
      </c>
      <c r="N2087" s="7">
        <f>VLOOKUP($A2087,'[1]Prices 23 nov'!$A$2:$Q$5001,5,FALSE)</f>
        <v>4.0980134199709584</v>
      </c>
      <c r="O2087" s="7">
        <f>VLOOKUP($A2087,'[1]Prices 23 nov'!$A$2:$Q$5001,6,FALSE)</f>
        <v>29.301174595020711</v>
      </c>
      <c r="P2087" s="7">
        <f>VLOOKUP($A2087,'[1]Prices 23 nov'!$A$2:$Q$5001,7,FALSE)</f>
        <v>29.4523686170578</v>
      </c>
      <c r="Q2087" s="7">
        <f>VLOOKUP($A2087,'[1]Prices 23 nov'!$A$2:$Q$5001,8,FALSE)</f>
        <v>27.588111801072959</v>
      </c>
      <c r="R2087" s="7">
        <f>VLOOKUP($A2087,'[1]Prices 23 nov'!$A$2:$Q$5001,9,FALSE)</f>
        <v>24.768004001118239</v>
      </c>
      <c r="S2087" s="7">
        <f>VLOOKUP($A2087,'[1]Prices 23 nov'!$A$2:$Q$5001,10,FALSE)</f>
        <v>24.1595065696165</v>
      </c>
      <c r="T2087" s="7">
        <f>VLOOKUP($A2087,'[1]Prices 23 nov'!$A$2:$Q$5001,11,FALSE)</f>
        <v>25.707060028798882</v>
      </c>
      <c r="U2087" s="7">
        <f>VLOOKUP($A2087,'[1]Prices 23 nov'!$A$2:$Q$5001,12,FALSE)</f>
        <v>30.581891275942329</v>
      </c>
      <c r="V2087" s="7">
        <f>VLOOKUP($A2087,'[1]Prices 23 nov'!$A$2:$Q$5001,13,FALSE)</f>
        <v>28.207038575783368</v>
      </c>
      <c r="W2087" s="7">
        <f>VLOOKUP($A2087,'[1]Prices 23 nov'!$A$2:$Q$5001,14,FALSE)</f>
        <v>28.211896932683889</v>
      </c>
      <c r="X2087" s="7">
        <f>VLOOKUP($A2087,'[1]Prices 23 nov'!$A$2:$Q$5001,15,FALSE)</f>
        <v>29.900018991902471</v>
      </c>
      <c r="Y2087" s="7">
        <f>VLOOKUP($A2087,'[1]Prices 23 nov'!$A$2:$Q$5001,16,FALSE)</f>
        <v>31.26480225473642</v>
      </c>
      <c r="Z2087" s="7">
        <f>VLOOKUP($A2087,'[1]Prices 23 nov'!$A$2:$Q$5001,17,FALSE)</f>
        <v>31.2827841937542</v>
      </c>
    </row>
    <row r="2088" spans="1:26">
      <c r="A2088" s="4" t="s">
        <v>4601</v>
      </c>
      <c r="B2088" s="4" t="s">
        <v>4602</v>
      </c>
      <c r="C2088" s="5">
        <v>8312835584</v>
      </c>
      <c r="D2088" s="5">
        <v>2091</v>
      </c>
      <c r="E2088" s="6" t="s">
        <v>16</v>
      </c>
      <c r="F2088" s="4" t="s">
        <v>61</v>
      </c>
      <c r="G2088" s="4" t="s">
        <v>62</v>
      </c>
      <c r="H2088" s="4" t="s">
        <v>63</v>
      </c>
      <c r="I2088" s="4">
        <v>3.6086957454681396</v>
      </c>
      <c r="J2088" s="5">
        <v>10.934707181158657</v>
      </c>
      <c r="K2088" s="5">
        <v>6.5869094385416034</v>
      </c>
      <c r="L2088" s="4" t="s">
        <v>168</v>
      </c>
      <c r="M2088" s="4" t="s">
        <v>2580</v>
      </c>
      <c r="N2088" s="7">
        <f>VLOOKUP($A2088,'[1]Prices 23 nov'!$A$2:$Q$5001,5,FALSE)</f>
        <v>11.45237409315474</v>
      </c>
      <c r="O2088" s="7">
        <f>VLOOKUP($A2088,'[1]Prices 23 nov'!$A$2:$Q$5001,6,FALSE)</f>
        <v>8.9409381271226493</v>
      </c>
      <c r="P2088" s="7">
        <f>VLOOKUP($A2088,'[1]Prices 23 nov'!$A$2:$Q$5001,7,FALSE)</f>
        <v>9.1946430515747579</v>
      </c>
      <c r="Q2088" s="7">
        <f>VLOOKUP($A2088,'[1]Prices 23 nov'!$A$2:$Q$5001,8,FALSE)</f>
        <v>8.8587106240254343</v>
      </c>
      <c r="R2088" s="7">
        <f>VLOOKUP($A2088,'[1]Prices 23 nov'!$A$2:$Q$5001,9,FALSE)</f>
        <v>8.4893284548263068</v>
      </c>
      <c r="S2088" s="7">
        <f>VLOOKUP($A2088,'[1]Prices 23 nov'!$A$2:$Q$5001,10,FALSE)</f>
        <v>7.338341564913776</v>
      </c>
      <c r="T2088" s="7">
        <f>VLOOKUP($A2088,'[1]Prices 23 nov'!$A$2:$Q$5001,11,FALSE)</f>
        <v>8.6832550627690352</v>
      </c>
      <c r="U2088" s="7">
        <f>VLOOKUP($A2088,'[1]Prices 23 nov'!$A$2:$Q$5001,12,FALSE)</f>
        <v>8.9298454499715945</v>
      </c>
      <c r="V2088" s="7">
        <f>VLOOKUP($A2088,'[1]Prices 23 nov'!$A$2:$Q$5001,13,FALSE)</f>
        <v>9.2298723606410249</v>
      </c>
      <c r="W2088" s="7">
        <f>VLOOKUP($A2088,'[1]Prices 23 nov'!$A$2:$Q$5001,14,FALSE)</f>
        <v>10.430469539016491</v>
      </c>
      <c r="X2088" s="7">
        <f>VLOOKUP($A2088,'[1]Prices 23 nov'!$A$2:$Q$5001,15,FALSE)</f>
        <v>10.25510239228606</v>
      </c>
      <c r="Y2088" s="7">
        <f>VLOOKUP($A2088,'[1]Prices 23 nov'!$A$2:$Q$5001,16,FALSE)</f>
        <v>10.027912236750129</v>
      </c>
      <c r="Z2088" s="7">
        <f>VLOOKUP($A2088,'[1]Prices 23 nov'!$A$2:$Q$5001,17,FALSE)</f>
        <v>10.01435659825802</v>
      </c>
    </row>
    <row r="2089" spans="1:26">
      <c r="A2089" s="4" t="s">
        <v>4603</v>
      </c>
      <c r="B2089" s="4" t="s">
        <v>4604</v>
      </c>
      <c r="C2089" s="5">
        <v>8311854080</v>
      </c>
      <c r="D2089" s="5">
        <v>2092</v>
      </c>
      <c r="E2089" s="6" t="s">
        <v>55</v>
      </c>
      <c r="F2089" s="4" t="s">
        <v>141</v>
      </c>
      <c r="G2089" s="4" t="s">
        <v>142</v>
      </c>
      <c r="H2089" s="4" t="s">
        <v>143</v>
      </c>
      <c r="I2089" s="4">
        <v>3.923076868057251</v>
      </c>
      <c r="J2089" s="5">
        <v>3501.6674606955694</v>
      </c>
      <c r="K2089" s="5">
        <v>1993.6908517350157</v>
      </c>
      <c r="L2089" s="4" t="s">
        <v>64</v>
      </c>
      <c r="M2089" s="4" t="s">
        <v>831</v>
      </c>
      <c r="N2089" s="7">
        <f>VLOOKUP($A2089,'[1]Prices 23 nov'!$A$2:$Q$5001,5,FALSE)</f>
        <v>17.933892888048231</v>
      </c>
      <c r="O2089" s="7">
        <f>VLOOKUP($A2089,'[1]Prices 23 nov'!$A$2:$Q$5001,6,FALSE)</f>
        <v>2675.1651422120631</v>
      </c>
      <c r="P2089" s="7">
        <f>VLOOKUP($A2089,'[1]Prices 23 nov'!$A$2:$Q$5001,7,FALSE)</f>
        <v>2543.948339298368</v>
      </c>
      <c r="Q2089" s="7">
        <f>VLOOKUP($A2089,'[1]Prices 23 nov'!$A$2:$Q$5001,8,FALSE)</f>
        <v>2825.0668188557029</v>
      </c>
      <c r="R2089" s="7">
        <f>VLOOKUP($A2089,'[1]Prices 23 nov'!$A$2:$Q$5001,9,FALSE)</f>
        <v>2730.1411679014559</v>
      </c>
      <c r="S2089" s="7">
        <f>VLOOKUP($A2089,'[1]Prices 23 nov'!$A$2:$Q$5001,10,FALSE)</f>
        <v>2529.884163010865</v>
      </c>
      <c r="T2089" s="7">
        <f>VLOOKUP($A2089,'[1]Prices 23 nov'!$A$2:$Q$5001,11,FALSE)</f>
        <v>2736.4673735573888</v>
      </c>
      <c r="U2089" s="7">
        <f>VLOOKUP($A2089,'[1]Prices 23 nov'!$A$2:$Q$5001,12,FALSE)</f>
        <v>2788.622304797173</v>
      </c>
      <c r="V2089" s="7">
        <f>VLOOKUP($A2089,'[1]Prices 23 nov'!$A$2:$Q$5001,13,FALSE)</f>
        <v>3006.8889306858182</v>
      </c>
      <c r="W2089" s="7">
        <f>VLOOKUP($A2089,'[1]Prices 23 nov'!$A$2:$Q$5001,14,FALSE)</f>
        <v>3388.6324581690128</v>
      </c>
      <c r="X2089" s="7">
        <f>VLOOKUP($A2089,'[1]Prices 23 nov'!$A$2:$Q$5001,15,FALSE)</f>
        <v>3315.4122005216782</v>
      </c>
      <c r="Y2089" s="7">
        <f>VLOOKUP($A2089,'[1]Prices 23 nov'!$A$2:$Q$5001,16,FALSE)</f>
        <v>3368.071879260242</v>
      </c>
      <c r="Z2089" s="7">
        <f>VLOOKUP($A2089,'[1]Prices 23 nov'!$A$2:$Q$5001,17,FALSE)</f>
        <v>3271.339932456613</v>
      </c>
    </row>
    <row r="2090" spans="1:26">
      <c r="A2090" s="4" t="s">
        <v>4605</v>
      </c>
      <c r="B2090" s="4" t="s">
        <v>4606</v>
      </c>
      <c r="C2090" s="5">
        <v>8311057408</v>
      </c>
      <c r="D2090" s="5">
        <v>2093</v>
      </c>
      <c r="E2090" s="6" t="s">
        <v>55</v>
      </c>
      <c r="F2090" s="4" t="s">
        <v>95</v>
      </c>
      <c r="G2090" s="4" t="s">
        <v>96</v>
      </c>
      <c r="H2090" s="4" t="s">
        <v>97</v>
      </c>
      <c r="I2090" s="4">
        <v>3.384615421295166</v>
      </c>
      <c r="J2090" s="5">
        <v>186.83346742617843</v>
      </c>
      <c r="K2090" s="5">
        <v>107.57174819598939</v>
      </c>
      <c r="L2090" s="4" t="s">
        <v>20</v>
      </c>
      <c r="M2090" s="4" t="s">
        <v>256</v>
      </c>
      <c r="N2090" s="7">
        <f>VLOOKUP($A2090,'[1]Prices 23 nov'!$A$2:$Q$5001,5,FALSE)</f>
        <v>-6.5506276731001289</v>
      </c>
      <c r="O2090" s="7">
        <f>VLOOKUP($A2090,'[1]Prices 23 nov'!$A$2:$Q$5001,6,FALSE)</f>
        <v>174.98237290474211</v>
      </c>
      <c r="P2090" s="7">
        <f>VLOOKUP($A2090,'[1]Prices 23 nov'!$A$2:$Q$5001,7,FALSE)</f>
        <v>181.17817044258121</v>
      </c>
      <c r="Q2090" s="7">
        <f>VLOOKUP($A2090,'[1]Prices 23 nov'!$A$2:$Q$5001,8,FALSE)</f>
        <v>181.244197380136</v>
      </c>
      <c r="R2090" s="7">
        <f>VLOOKUP($A2090,'[1]Prices 23 nov'!$A$2:$Q$5001,9,FALSE)</f>
        <v>164.5754911262884</v>
      </c>
      <c r="S2090" s="7">
        <f>VLOOKUP($A2090,'[1]Prices 23 nov'!$A$2:$Q$5001,10,FALSE)</f>
        <v>128.25547895090489</v>
      </c>
      <c r="T2090" s="7">
        <f>VLOOKUP($A2090,'[1]Prices 23 nov'!$A$2:$Q$5001,11,FALSE)</f>
        <v>150.4424849152565</v>
      </c>
      <c r="U2090" s="7">
        <f>VLOOKUP($A2090,'[1]Prices 23 nov'!$A$2:$Q$5001,12,FALSE)</f>
        <v>142.0992396904476</v>
      </c>
      <c r="V2090" s="7">
        <f>VLOOKUP($A2090,'[1]Prices 23 nov'!$A$2:$Q$5001,13,FALSE)</f>
        <v>148.2656590136576</v>
      </c>
      <c r="W2090" s="7">
        <f>VLOOKUP($A2090,'[1]Prices 23 nov'!$A$2:$Q$5001,14,FALSE)</f>
        <v>153.39425897598269</v>
      </c>
      <c r="X2090" s="7">
        <f>VLOOKUP($A2090,'[1]Prices 23 nov'!$A$2:$Q$5001,15,FALSE)</f>
        <v>154.54043527166499</v>
      </c>
      <c r="Y2090" s="7">
        <f>VLOOKUP($A2090,'[1]Prices 23 nov'!$A$2:$Q$5001,16,FALSE)</f>
        <v>146.82193793954141</v>
      </c>
      <c r="Z2090" s="7">
        <f>VLOOKUP($A2090,'[1]Prices 23 nov'!$A$2:$Q$5001,17,FALSE)</f>
        <v>140.06301836561761</v>
      </c>
    </row>
    <row r="2091" spans="1:26">
      <c r="A2091" s="4" t="s">
        <v>4607</v>
      </c>
      <c r="B2091" s="4" t="s">
        <v>4608</v>
      </c>
      <c r="C2091" s="5">
        <v>8309433344</v>
      </c>
      <c r="D2091" s="5">
        <v>2094</v>
      </c>
      <c r="E2091" s="6" t="s">
        <v>55</v>
      </c>
      <c r="F2091" s="4" t="s">
        <v>484</v>
      </c>
      <c r="G2091" s="4" t="s">
        <v>485</v>
      </c>
      <c r="H2091" s="4" t="s">
        <v>486</v>
      </c>
      <c r="I2091" s="4">
        <v>5</v>
      </c>
      <c r="J2091" s="5">
        <v>5.86142989521705</v>
      </c>
      <c r="K2091" s="5">
        <v>2.1874751423279282</v>
      </c>
      <c r="L2091" s="4" t="s">
        <v>428</v>
      </c>
      <c r="M2091" s="4" t="s">
        <v>1654</v>
      </c>
      <c r="N2091" s="7">
        <f>VLOOKUP($A2091,'[1]Prices 23 nov'!$A$2:$Q$5001,5,FALSE)</f>
        <v>-28.295679748326851</v>
      </c>
      <c r="O2091" s="7">
        <f>VLOOKUP($A2091,'[1]Prices 23 nov'!$A$2:$Q$5001,6,FALSE)</f>
        <v>5.195500040310435</v>
      </c>
      <c r="P2091" s="7">
        <f>VLOOKUP($A2091,'[1]Prices 23 nov'!$A$2:$Q$5001,7,FALSE)</f>
        <v>5.6499999394873157</v>
      </c>
      <c r="Q2091" s="7">
        <f>VLOOKUP($A2091,'[1]Prices 23 nov'!$A$2:$Q$5001,8,FALSE)</f>
        <v>4.9649673742242157</v>
      </c>
      <c r="R2091" s="7">
        <f>VLOOKUP($A2091,'[1]Prices 23 nov'!$A$2:$Q$5001,9,FALSE)</f>
        <v>4.11858931183815</v>
      </c>
      <c r="S2091" s="7">
        <f>VLOOKUP($A2091,'[1]Prices 23 nov'!$A$2:$Q$5001,10,FALSE)</f>
        <v>2.8653138317167759</v>
      </c>
      <c r="T2091" s="7">
        <f>VLOOKUP($A2091,'[1]Prices 23 nov'!$A$2:$Q$5001,11,FALSE)</f>
        <v>3.1479503489099439</v>
      </c>
      <c r="U2091" s="7">
        <f>VLOOKUP($A2091,'[1]Prices 23 nov'!$A$2:$Q$5001,12,FALSE)</f>
        <v>3.2530450613703579</v>
      </c>
      <c r="V2091" s="7">
        <f>VLOOKUP($A2091,'[1]Prices 23 nov'!$A$2:$Q$5001,13,FALSE)</f>
        <v>3.451503615360707</v>
      </c>
      <c r="W2091" s="7">
        <f>VLOOKUP($A2091,'[1]Prices 23 nov'!$A$2:$Q$5001,14,FALSE)</f>
        <v>3.4308338627452031</v>
      </c>
      <c r="X2091" s="7">
        <f>VLOOKUP($A2091,'[1]Prices 23 nov'!$A$2:$Q$5001,15,FALSE)</f>
        <v>3.3747462721075858</v>
      </c>
      <c r="Y2091" s="7">
        <f>VLOOKUP($A2091,'[1]Prices 23 nov'!$A$2:$Q$5001,16,FALSE)</f>
        <v>3.1683831978589301</v>
      </c>
      <c r="Z2091" s="7">
        <f>VLOOKUP($A2091,'[1]Prices 23 nov'!$A$2:$Q$5001,17,FALSE)</f>
        <v>2.9340185993351038</v>
      </c>
    </row>
    <row r="2092" spans="1:26">
      <c r="A2092" s="4" t="s">
        <v>4609</v>
      </c>
      <c r="B2092" s="4" t="s">
        <v>4610</v>
      </c>
      <c r="C2092" s="5">
        <v>8305153536</v>
      </c>
      <c r="D2092" s="5">
        <v>2095</v>
      </c>
      <c r="E2092" s="6" t="s">
        <v>16</v>
      </c>
      <c r="F2092" s="4" t="s">
        <v>4611</v>
      </c>
      <c r="G2092" s="4" t="s">
        <v>758</v>
      </c>
      <c r="H2092" s="4" t="s">
        <v>759</v>
      </c>
      <c r="I2092" s="4">
        <v>4.6363635063171387</v>
      </c>
      <c r="J2092" s="5">
        <v>23.43822519261116</v>
      </c>
      <c r="K2092" s="5">
        <v>6.4733028461650903</v>
      </c>
      <c r="L2092" s="4" t="s">
        <v>996</v>
      </c>
      <c r="M2092" s="4" t="s">
        <v>38</v>
      </c>
      <c r="N2092" s="7">
        <f>VLOOKUP($A2092,'[1]Prices 23 nov'!$A$2:$Q$5001,5,FALSE)</f>
        <v>163.6695936845569</v>
      </c>
      <c r="O2092" s="7">
        <f>VLOOKUP($A2092,'[1]Prices 23 nov'!$A$2:$Q$5001,6,FALSE)</f>
        <v>7.0767073307985129</v>
      </c>
      <c r="P2092" s="7">
        <f>VLOOKUP($A2092,'[1]Prices 23 nov'!$A$2:$Q$5001,7,FALSE)</f>
        <v>7.5564760229619878</v>
      </c>
      <c r="Q2092" s="7">
        <f>VLOOKUP($A2092,'[1]Prices 23 nov'!$A$2:$Q$5001,8,FALSE)</f>
        <v>8.2881908817035992</v>
      </c>
      <c r="R2092" s="7">
        <f>VLOOKUP($A2092,'[1]Prices 23 nov'!$A$2:$Q$5001,9,FALSE)</f>
        <v>9.8675076675076525</v>
      </c>
      <c r="S2092" s="7">
        <f>VLOOKUP($A2092,'[1]Prices 23 nov'!$A$2:$Q$5001,10,FALSE)</f>
        <v>9.6148110305798582</v>
      </c>
      <c r="T2092" s="7">
        <f>VLOOKUP($A2092,'[1]Prices 23 nov'!$A$2:$Q$5001,11,FALSE)</f>
        <v>10.59571764700706</v>
      </c>
      <c r="U2092" s="7">
        <f>VLOOKUP($A2092,'[1]Prices 23 nov'!$A$2:$Q$5001,12,FALSE)</f>
        <v>12.159756268342109</v>
      </c>
      <c r="V2092" s="7">
        <f>VLOOKUP($A2092,'[1]Prices 23 nov'!$A$2:$Q$5001,13,FALSE)</f>
        <v>14.3096916154027</v>
      </c>
      <c r="W2092" s="7">
        <f>VLOOKUP($A2092,'[1]Prices 23 nov'!$A$2:$Q$5001,14,FALSE)</f>
        <v>16.757609009421799</v>
      </c>
      <c r="X2092" s="7">
        <f>VLOOKUP($A2092,'[1]Prices 23 nov'!$A$2:$Q$5001,15,FALSE)</f>
        <v>20.082241754668299</v>
      </c>
      <c r="Y2092" s="7">
        <f>VLOOKUP($A2092,'[1]Prices 23 nov'!$A$2:$Q$5001,16,FALSE)</f>
        <v>19.05744165182114</v>
      </c>
      <c r="Z2092" s="7">
        <f>VLOOKUP($A2092,'[1]Prices 23 nov'!$A$2:$Q$5001,17,FALSE)</f>
        <v>19.373333759605881</v>
      </c>
    </row>
    <row r="2093" spans="1:26">
      <c r="A2093" s="4" t="s">
        <v>4612</v>
      </c>
      <c r="B2093" s="4" t="s">
        <v>4613</v>
      </c>
      <c r="C2093" s="5">
        <v>8294034432</v>
      </c>
      <c r="D2093" s="5">
        <v>2096</v>
      </c>
      <c r="E2093" s="6" t="s">
        <v>329</v>
      </c>
      <c r="F2093" s="4" t="s">
        <v>115</v>
      </c>
      <c r="G2093" s="4" t="s">
        <v>116</v>
      </c>
      <c r="H2093" s="4" t="s">
        <v>117</v>
      </c>
      <c r="I2093" s="4">
        <v>3.8571429252624512</v>
      </c>
      <c r="J2093" s="5">
        <v>118.10038001632691</v>
      </c>
      <c r="K2093" s="5">
        <v>46.103999999999999</v>
      </c>
      <c r="L2093" s="4" t="s">
        <v>41</v>
      </c>
      <c r="M2093" s="4" t="s">
        <v>4614</v>
      </c>
      <c r="N2093" s="7">
        <f>VLOOKUP($A2093,'[1]Prices 23 nov'!$A$2:$Q$5001,5,FALSE)</f>
        <v>-0.58476769624874503</v>
      </c>
      <c r="O2093" s="7">
        <f>VLOOKUP($A2093,'[1]Prices 23 nov'!$A$2:$Q$5001,6,FALSE)</f>
        <v>104.0828496846198</v>
      </c>
      <c r="P2093" s="7">
        <f>VLOOKUP($A2093,'[1]Prices 23 nov'!$A$2:$Q$5001,7,FALSE)</f>
        <v>106.19657645132069</v>
      </c>
      <c r="Q2093" s="7">
        <f>VLOOKUP($A2093,'[1]Prices 23 nov'!$A$2:$Q$5001,8,FALSE)</f>
        <v>91.67911576694496</v>
      </c>
      <c r="R2093" s="7">
        <f>VLOOKUP($A2093,'[1]Prices 23 nov'!$A$2:$Q$5001,9,FALSE)</f>
        <v>91.251165561523521</v>
      </c>
      <c r="S2093" s="7">
        <f>VLOOKUP($A2093,'[1]Prices 23 nov'!$A$2:$Q$5001,10,FALSE)</f>
        <v>68.215696713256875</v>
      </c>
      <c r="T2093" s="7">
        <f>VLOOKUP($A2093,'[1]Prices 23 nov'!$A$2:$Q$5001,11,FALSE)</f>
        <v>83.179152401771717</v>
      </c>
      <c r="U2093" s="7">
        <f>VLOOKUP($A2093,'[1]Prices 23 nov'!$A$2:$Q$5001,12,FALSE)</f>
        <v>88.928704517650658</v>
      </c>
      <c r="V2093" s="7">
        <f>VLOOKUP($A2093,'[1]Prices 23 nov'!$A$2:$Q$5001,13,FALSE)</f>
        <v>95.85663776184083</v>
      </c>
      <c r="W2093" s="7">
        <f>VLOOKUP($A2093,'[1]Prices 23 nov'!$A$2:$Q$5001,14,FALSE)</f>
        <v>105.7175108868105</v>
      </c>
      <c r="X2093" s="7">
        <f>VLOOKUP($A2093,'[1]Prices 23 nov'!$A$2:$Q$5001,15,FALSE)</f>
        <v>110.7713899904365</v>
      </c>
      <c r="Y2093" s="7">
        <f>VLOOKUP($A2093,'[1]Prices 23 nov'!$A$2:$Q$5001,16,FALSE)</f>
        <v>105.8694282515717</v>
      </c>
      <c r="Z2093" s="7">
        <f>VLOOKUP($A2093,'[1]Prices 23 nov'!$A$2:$Q$5001,17,FALSE)</f>
        <v>99.186839660129408</v>
      </c>
    </row>
    <row r="2094" spans="1:26">
      <c r="A2094" s="4" t="s">
        <v>4615</v>
      </c>
      <c r="B2094" s="4" t="s">
        <v>4616</v>
      </c>
      <c r="C2094" s="5">
        <v>8280634880</v>
      </c>
      <c r="D2094" s="5">
        <v>2097</v>
      </c>
      <c r="E2094" s="6" t="s">
        <v>67</v>
      </c>
      <c r="F2094" s="4" t="s">
        <v>692</v>
      </c>
      <c r="G2094" s="4" t="s">
        <v>693</v>
      </c>
      <c r="H2094" s="4" t="s">
        <v>694</v>
      </c>
      <c r="I2094" s="4">
        <v>3.6842105388641357</v>
      </c>
      <c r="J2094" s="5">
        <v>6.0927244717201976</v>
      </c>
      <c r="K2094" s="5">
        <v>3.418021731906467</v>
      </c>
      <c r="L2094" s="4" t="s">
        <v>35</v>
      </c>
      <c r="M2094" s="4" t="s">
        <v>56</v>
      </c>
      <c r="N2094" s="7">
        <f>VLOOKUP($A2094,'[1]Prices 23 nov'!$A$2:$Q$5001,5,FALSE)</f>
        <v>16.355486274037961</v>
      </c>
      <c r="O2094" s="7">
        <f>VLOOKUP($A2094,'[1]Prices 23 nov'!$A$2:$Q$5001,6,FALSE)</f>
        <v>5.2098134160041809</v>
      </c>
      <c r="P2094" s="7">
        <f>VLOOKUP($A2094,'[1]Prices 23 nov'!$A$2:$Q$5001,7,FALSE)</f>
        <v>5.5546431083793664</v>
      </c>
      <c r="Q2094" s="7">
        <f>VLOOKUP($A2094,'[1]Prices 23 nov'!$A$2:$Q$5001,8,FALSE)</f>
        <v>5.8374783197958493</v>
      </c>
      <c r="R2094" s="7">
        <f>VLOOKUP($A2094,'[1]Prices 23 nov'!$A$2:$Q$5001,9,FALSE)</f>
        <v>5.554837103411046</v>
      </c>
      <c r="S2094" s="7">
        <f>VLOOKUP($A2094,'[1]Prices 23 nov'!$A$2:$Q$5001,10,FALSE)</f>
        <v>3.9261101282855861</v>
      </c>
      <c r="T2094" s="7">
        <f>VLOOKUP($A2094,'[1]Prices 23 nov'!$A$2:$Q$5001,11,FALSE)</f>
        <v>3.816982718541027</v>
      </c>
      <c r="U2094" s="7">
        <f>VLOOKUP($A2094,'[1]Prices 23 nov'!$A$2:$Q$5001,12,FALSE)</f>
        <v>4.0685821360389696</v>
      </c>
      <c r="V2094" s="7">
        <f>VLOOKUP($A2094,'[1]Prices 23 nov'!$A$2:$Q$5001,13,FALSE)</f>
        <v>4.3543724383098379</v>
      </c>
      <c r="W2094" s="7">
        <f>VLOOKUP($A2094,'[1]Prices 23 nov'!$A$2:$Q$5001,14,FALSE)</f>
        <v>4.4543880570618626</v>
      </c>
      <c r="X2094" s="7">
        <f>VLOOKUP($A2094,'[1]Prices 23 nov'!$A$2:$Q$5001,15,FALSE)</f>
        <v>4.2007679825360356</v>
      </c>
      <c r="Y2094" s="7">
        <f>VLOOKUP($A2094,'[1]Prices 23 nov'!$A$2:$Q$5001,16,FALSE)</f>
        <v>4.2705192873668807</v>
      </c>
      <c r="Z2094" s="7">
        <f>VLOOKUP($A2094,'[1]Prices 23 nov'!$A$2:$Q$5001,17,FALSE)</f>
        <v>4.1894477856063759</v>
      </c>
    </row>
    <row r="2095" spans="1:26">
      <c r="A2095" s="4" t="s">
        <v>4617</v>
      </c>
      <c r="B2095" s="4" t="s">
        <v>4618</v>
      </c>
      <c r="C2095" s="5">
        <v>8277394944</v>
      </c>
      <c r="D2095" s="5">
        <v>2098</v>
      </c>
      <c r="E2095" s="6" t="s">
        <v>273</v>
      </c>
      <c r="F2095" s="4" t="s">
        <v>250</v>
      </c>
      <c r="G2095" s="4" t="s">
        <v>251</v>
      </c>
      <c r="H2095" s="4" t="s">
        <v>252</v>
      </c>
      <c r="I2095" s="4">
        <v>3.5625</v>
      </c>
      <c r="J2095" s="5">
        <v>13.830283573599999</v>
      </c>
      <c r="K2095" s="5">
        <v>8.603030933273315</v>
      </c>
      <c r="L2095" s="4" t="s">
        <v>428</v>
      </c>
      <c r="M2095" s="4" t="s">
        <v>440</v>
      </c>
      <c r="N2095" s="7">
        <f>VLOOKUP($A2095,'[1]Prices 23 nov'!$A$2:$Q$5001,5,FALSE)</f>
        <v>9.4190469087926054</v>
      </c>
      <c r="O2095" s="7">
        <f>VLOOKUP($A2095,'[1]Prices 23 nov'!$A$2:$Q$5001,6,FALSE)</f>
        <v>10.94475115363349</v>
      </c>
      <c r="P2095" s="7">
        <f>VLOOKUP($A2095,'[1]Prices 23 nov'!$A$2:$Q$5001,7,FALSE)</f>
        <v>12.506654685292689</v>
      </c>
      <c r="Q2095" s="7">
        <f>VLOOKUP($A2095,'[1]Prices 23 nov'!$A$2:$Q$5001,8,FALSE)</f>
        <v>13.070024605840439</v>
      </c>
      <c r="R2095" s="7">
        <f>VLOOKUP($A2095,'[1]Prices 23 nov'!$A$2:$Q$5001,9,FALSE)</f>
        <v>12.283830978907639</v>
      </c>
      <c r="S2095" s="7">
        <f>VLOOKUP($A2095,'[1]Prices 23 nov'!$A$2:$Q$5001,10,FALSE)</f>
        <v>10.756380922660471</v>
      </c>
      <c r="T2095" s="7">
        <f>VLOOKUP($A2095,'[1]Prices 23 nov'!$A$2:$Q$5001,11,FALSE)</f>
        <v>11.37181387170182</v>
      </c>
      <c r="U2095" s="7">
        <f>VLOOKUP($A2095,'[1]Prices 23 nov'!$A$2:$Q$5001,12,FALSE)</f>
        <v>11.507688293029791</v>
      </c>
      <c r="V2095" s="7">
        <f>VLOOKUP($A2095,'[1]Prices 23 nov'!$A$2:$Q$5001,13,FALSE)</f>
        <v>11.397649602956109</v>
      </c>
      <c r="W2095" s="7">
        <f>VLOOKUP($A2095,'[1]Prices 23 nov'!$A$2:$Q$5001,14,FALSE)</f>
        <v>11.85143985756895</v>
      </c>
      <c r="X2095" s="7">
        <f>VLOOKUP($A2095,'[1]Prices 23 nov'!$A$2:$Q$5001,15,FALSE)</f>
        <v>11.01893704800716</v>
      </c>
      <c r="Y2095" s="7">
        <f>VLOOKUP($A2095,'[1]Prices 23 nov'!$A$2:$Q$5001,16,FALSE)</f>
        <v>11.380244020551</v>
      </c>
      <c r="Z2095" s="7">
        <f>VLOOKUP($A2095,'[1]Prices 23 nov'!$A$2:$Q$5001,17,FALSE)</f>
        <v>10.974412125998009</v>
      </c>
    </row>
    <row r="2096" spans="1:26">
      <c r="A2096" s="4" t="s">
        <v>4619</v>
      </c>
      <c r="B2096" s="4" t="s">
        <v>4620</v>
      </c>
      <c r="C2096" s="5">
        <v>8275622400</v>
      </c>
      <c r="D2096" s="5">
        <v>2099</v>
      </c>
      <c r="E2096" s="6" t="s">
        <v>55</v>
      </c>
      <c r="F2096" s="4" t="s">
        <v>51</v>
      </c>
      <c r="G2096" s="4" t="s">
        <v>18</v>
      </c>
      <c r="H2096" s="4" t="s">
        <v>19</v>
      </c>
      <c r="I2096" s="4">
        <v>3.8333332538604736</v>
      </c>
      <c r="J2096" s="5">
        <v>61.959999084472656</v>
      </c>
      <c r="K2096" s="5">
        <v>16.110500335693359</v>
      </c>
      <c r="L2096" s="4" t="s">
        <v>20</v>
      </c>
      <c r="M2096" s="4" t="s">
        <v>412</v>
      </c>
      <c r="N2096" s="7">
        <f>VLOOKUP($A2096,'[1]Prices 23 nov'!$A$2:$Q$5001,5,FALSE)</f>
        <v>-19.578515603164998</v>
      </c>
      <c r="O2096" s="7">
        <f>VLOOKUP($A2096,'[1]Prices 23 nov'!$A$2:$Q$5001,6,FALSE)</f>
        <v>58.580001831054688</v>
      </c>
      <c r="P2096" s="7">
        <f>VLOOKUP($A2096,'[1]Prices 23 nov'!$A$2:$Q$5001,7,FALSE)</f>
        <v>59.009998321533203</v>
      </c>
      <c r="Q2096" s="7">
        <f>VLOOKUP($A2096,'[1]Prices 23 nov'!$A$2:$Q$5001,8,FALSE)</f>
        <v>54.419998168945313</v>
      </c>
      <c r="R2096" s="7">
        <f>VLOOKUP($A2096,'[1]Prices 23 nov'!$A$2:$Q$5001,9,FALSE)</f>
        <v>48.279998779296882</v>
      </c>
      <c r="S2096" s="7">
        <f>VLOOKUP($A2096,'[1]Prices 23 nov'!$A$2:$Q$5001,10,FALSE)</f>
        <v>23.85000038146973</v>
      </c>
      <c r="T2096" s="7">
        <f>VLOOKUP($A2096,'[1]Prices 23 nov'!$A$2:$Q$5001,11,FALSE)</f>
        <v>32.479999542236328</v>
      </c>
      <c r="U2096" s="7">
        <f>VLOOKUP($A2096,'[1]Prices 23 nov'!$A$2:$Q$5001,12,FALSE)</f>
        <v>39.229999542236328</v>
      </c>
      <c r="V2096" s="7">
        <f>VLOOKUP($A2096,'[1]Prices 23 nov'!$A$2:$Q$5001,13,FALSE)</f>
        <v>34.669998168945313</v>
      </c>
      <c r="W2096" s="7">
        <f>VLOOKUP($A2096,'[1]Prices 23 nov'!$A$2:$Q$5001,14,FALSE)</f>
        <v>37.580001831054688</v>
      </c>
      <c r="X2096" s="7">
        <f>VLOOKUP($A2096,'[1]Prices 23 nov'!$A$2:$Q$5001,15,FALSE)</f>
        <v>36.150001525878913</v>
      </c>
      <c r="Y2096" s="7">
        <f>VLOOKUP($A2096,'[1]Prices 23 nov'!$A$2:$Q$5001,16,FALSE)</f>
        <v>31.889999389648441</v>
      </c>
      <c r="Z2096" s="7">
        <f>VLOOKUP($A2096,'[1]Prices 23 nov'!$A$2:$Q$5001,17,FALSE)</f>
        <v>36.369998931884773</v>
      </c>
    </row>
    <row r="2097" spans="1:26">
      <c r="A2097" s="4" t="s">
        <v>4621</v>
      </c>
      <c r="B2097" s="4" t="s">
        <v>4622</v>
      </c>
      <c r="C2097" s="5">
        <v>8275190272</v>
      </c>
      <c r="D2097" s="5">
        <v>2100</v>
      </c>
      <c r="E2097" s="6" t="s">
        <v>294</v>
      </c>
      <c r="F2097" s="4" t="s">
        <v>141</v>
      </c>
      <c r="G2097" s="4" t="s">
        <v>142</v>
      </c>
      <c r="H2097" s="4" t="s">
        <v>143</v>
      </c>
      <c r="I2097" s="4">
        <v>3.8571429252624512</v>
      </c>
      <c r="J2097" s="5">
        <v>20.334928229665071</v>
      </c>
      <c r="K2097" s="5">
        <v>10.981242341408237</v>
      </c>
      <c r="L2097" s="4" t="s">
        <v>831</v>
      </c>
      <c r="M2097" s="4" t="s">
        <v>552</v>
      </c>
      <c r="N2097" s="7">
        <f>VLOOKUP($A2097,'[1]Prices 23 nov'!$A$2:$Q$5001,5,FALSE)</f>
        <v>-35.995798411274272</v>
      </c>
      <c r="O2097" s="7">
        <f>VLOOKUP($A2097,'[1]Prices 23 nov'!$A$2:$Q$5001,6,FALSE)</f>
        <v>19.96515088994056</v>
      </c>
      <c r="P2097" s="7">
        <f>VLOOKUP($A2097,'[1]Prices 23 nov'!$A$2:$Q$5001,7,FALSE)</f>
        <v>18.582603824324909</v>
      </c>
      <c r="Q2097" s="7">
        <f>VLOOKUP($A2097,'[1]Prices 23 nov'!$A$2:$Q$5001,8,FALSE)</f>
        <v>17.631361644715071</v>
      </c>
      <c r="R2097" s="7">
        <f>VLOOKUP($A2097,'[1]Prices 23 nov'!$A$2:$Q$5001,9,FALSE)</f>
        <v>15.432443107478321</v>
      </c>
      <c r="S2097" s="7">
        <f>VLOOKUP($A2097,'[1]Prices 23 nov'!$A$2:$Q$5001,10,FALSE)</f>
        <v>14.858049846254289</v>
      </c>
      <c r="T2097" s="7">
        <f>VLOOKUP($A2097,'[1]Prices 23 nov'!$A$2:$Q$5001,11,FALSE)</f>
        <v>14.5345563441515</v>
      </c>
      <c r="U2097" s="7">
        <f>VLOOKUP($A2097,'[1]Prices 23 nov'!$A$2:$Q$5001,12,FALSE)</f>
        <v>15.653466537594801</v>
      </c>
      <c r="V2097" s="7">
        <f>VLOOKUP($A2097,'[1]Prices 23 nov'!$A$2:$Q$5001,13,FALSE)</f>
        <v>13.9173342147842</v>
      </c>
      <c r="W2097" s="7">
        <f>VLOOKUP($A2097,'[1]Prices 23 nov'!$A$2:$Q$5001,14,FALSE)</f>
        <v>11.07550247106701</v>
      </c>
      <c r="X2097" s="7">
        <f>VLOOKUP($A2097,'[1]Prices 23 nov'!$A$2:$Q$5001,15,FALSE)</f>
        <v>13.3465384459123</v>
      </c>
      <c r="Y2097" s="7">
        <f>VLOOKUP($A2097,'[1]Prices 23 nov'!$A$2:$Q$5001,16,FALSE)</f>
        <v>12.91331074945629</v>
      </c>
      <c r="Z2097" s="7">
        <f>VLOOKUP($A2097,'[1]Prices 23 nov'!$A$2:$Q$5001,17,FALSE)</f>
        <v>12.303290124982601</v>
      </c>
    </row>
    <row r="2098" spans="1:26">
      <c r="A2098" s="4" t="s">
        <v>4623</v>
      </c>
      <c r="B2098" s="4" t="s">
        <v>4624</v>
      </c>
      <c r="C2098" s="5">
        <v>8271678464</v>
      </c>
      <c r="D2098" s="5">
        <v>2101</v>
      </c>
      <c r="E2098" s="6" t="s">
        <v>294</v>
      </c>
      <c r="F2098" s="4" t="s">
        <v>250</v>
      </c>
      <c r="G2098" s="4" t="s">
        <v>251</v>
      </c>
      <c r="H2098" s="4" t="s">
        <v>252</v>
      </c>
      <c r="I2098" s="4">
        <v>4.3333334922790527</v>
      </c>
      <c r="J2098" s="5">
        <v>23.220095644300002</v>
      </c>
      <c r="K2098" s="5">
        <v>9.1948099210000009</v>
      </c>
      <c r="L2098" s="4" t="s">
        <v>41</v>
      </c>
      <c r="M2098" s="4" t="s">
        <v>165</v>
      </c>
      <c r="N2098" s="7">
        <f>VLOOKUP($A2098,'[1]Prices 23 nov'!$A$2:$Q$5001,5,FALSE)</f>
        <v>-5.3567930606060914</v>
      </c>
      <c r="O2098" s="7">
        <f>VLOOKUP($A2098,'[1]Prices 23 nov'!$A$2:$Q$5001,6,FALSE)</f>
        <v>21.192359379027039</v>
      </c>
      <c r="P2098" s="7">
        <f>VLOOKUP($A2098,'[1]Prices 23 nov'!$A$2:$Q$5001,7,FALSE)</f>
        <v>22.364560004323721</v>
      </c>
      <c r="Q2098" s="7">
        <f>VLOOKUP($A2098,'[1]Prices 23 nov'!$A$2:$Q$5001,8,FALSE)</f>
        <v>22.082489334046841</v>
      </c>
      <c r="R2098" s="7">
        <f>VLOOKUP($A2098,'[1]Prices 23 nov'!$A$2:$Q$5001,9,FALSE)</f>
        <v>19.62979246629402</v>
      </c>
      <c r="S2098" s="7">
        <f>VLOOKUP($A2098,'[1]Prices 23 nov'!$A$2:$Q$5001,10,FALSE)</f>
        <v>13.95057259593159</v>
      </c>
      <c r="T2098" s="7">
        <f>VLOOKUP($A2098,'[1]Prices 23 nov'!$A$2:$Q$5001,11,FALSE)</f>
        <v>14.909239007625731</v>
      </c>
      <c r="U2098" s="7">
        <f>VLOOKUP($A2098,'[1]Prices 23 nov'!$A$2:$Q$5001,12,FALSE)</f>
        <v>16.410172700881962</v>
      </c>
      <c r="V2098" s="7">
        <f>VLOOKUP($A2098,'[1]Prices 23 nov'!$A$2:$Q$5001,13,FALSE)</f>
        <v>17.492121884599332</v>
      </c>
      <c r="W2098" s="7">
        <f>VLOOKUP($A2098,'[1]Prices 23 nov'!$A$2:$Q$5001,14,FALSE)</f>
        <v>18.41177903115749</v>
      </c>
      <c r="X2098" s="7">
        <f>VLOOKUP($A2098,'[1]Prices 23 nov'!$A$2:$Q$5001,15,FALSE)</f>
        <v>18.949679331853989</v>
      </c>
      <c r="Y2098" s="7">
        <f>VLOOKUP($A2098,'[1]Prices 23 nov'!$A$2:$Q$5001,16,FALSE)</f>
        <v>18.1354108969681</v>
      </c>
      <c r="Z2098" s="7">
        <f>VLOOKUP($A2098,'[1]Prices 23 nov'!$A$2:$Q$5001,17,FALSE)</f>
        <v>17.15074470452964</v>
      </c>
    </row>
    <row r="2099" spans="1:26">
      <c r="A2099" s="4" t="s">
        <v>4625</v>
      </c>
      <c r="B2099" s="4" t="s">
        <v>4626</v>
      </c>
      <c r="C2099" s="5">
        <v>8265793024</v>
      </c>
      <c r="D2099" s="5">
        <v>2102</v>
      </c>
      <c r="E2099" s="6" t="s">
        <v>294</v>
      </c>
      <c r="F2099" s="4" t="s">
        <v>2053</v>
      </c>
      <c r="G2099" s="4" t="s">
        <v>2054</v>
      </c>
      <c r="H2099" s="4" t="s">
        <v>2055</v>
      </c>
      <c r="I2099" s="4">
        <v>4.25</v>
      </c>
      <c r="J2099" s="5">
        <v>2.2622911040779199</v>
      </c>
      <c r="K2099" s="5">
        <v>1.536105543863002</v>
      </c>
      <c r="L2099" s="4" t="s">
        <v>382</v>
      </c>
      <c r="M2099" s="4" t="s">
        <v>29</v>
      </c>
      <c r="N2099" s="7">
        <f>VLOOKUP($A2099,'[1]Prices 23 nov'!$A$2:$Q$5001,5,FALSE)</f>
        <v>-12.44692192333234</v>
      </c>
      <c r="O2099" s="7">
        <f>VLOOKUP($A2099,'[1]Prices 23 nov'!$A$2:$Q$5001,6,FALSE)</f>
        <v>1.963366361487402</v>
      </c>
      <c r="P2099" s="7">
        <f>VLOOKUP($A2099,'[1]Prices 23 nov'!$A$2:$Q$5001,7,FALSE)</f>
        <v>2.0413153880596719</v>
      </c>
      <c r="Q2099" s="7">
        <f>VLOOKUP($A2099,'[1]Prices 23 nov'!$A$2:$Q$5001,8,FALSE)</f>
        <v>1.90036457210055</v>
      </c>
      <c r="R2099" s="7">
        <f>VLOOKUP($A2099,'[1]Prices 23 nov'!$A$2:$Q$5001,9,FALSE)</f>
        <v>1.7507136376396351</v>
      </c>
      <c r="S2099" s="7">
        <f>VLOOKUP($A2099,'[1]Prices 23 nov'!$A$2:$Q$5001,10,FALSE)</f>
        <v>1.71883605100399</v>
      </c>
      <c r="T2099" s="7">
        <f>VLOOKUP($A2099,'[1]Prices 23 nov'!$A$2:$Q$5001,11,FALSE)</f>
        <v>1.8359511613110731</v>
      </c>
      <c r="U2099" s="7">
        <f>VLOOKUP($A2099,'[1]Prices 23 nov'!$A$2:$Q$5001,12,FALSE)</f>
        <v>1.9075210264298901</v>
      </c>
      <c r="V2099" s="7">
        <f>VLOOKUP($A2099,'[1]Prices 23 nov'!$A$2:$Q$5001,13,FALSE)</f>
        <v>1.8105882129646029</v>
      </c>
      <c r="W2099" s="7">
        <f>VLOOKUP($A2099,'[1]Prices 23 nov'!$A$2:$Q$5001,14,FALSE)</f>
        <v>1.8629423623089989</v>
      </c>
      <c r="X2099" s="7">
        <f>VLOOKUP($A2099,'[1]Prices 23 nov'!$A$2:$Q$5001,15,FALSE)</f>
        <v>1.822570971994423</v>
      </c>
      <c r="Y2099" s="7">
        <f>VLOOKUP($A2099,'[1]Prices 23 nov'!$A$2:$Q$5001,16,FALSE)</f>
        <v>1.756414929825169</v>
      </c>
      <c r="Z2099" s="7">
        <f>VLOOKUP($A2099,'[1]Prices 23 nov'!$A$2:$Q$5001,17,FALSE)</f>
        <v>1.568438728035773</v>
      </c>
    </row>
    <row r="2100" spans="1:26">
      <c r="A2100" s="4" t="s">
        <v>4627</v>
      </c>
      <c r="B2100" s="4" t="s">
        <v>4628</v>
      </c>
      <c r="C2100" s="5">
        <v>8258394112</v>
      </c>
      <c r="D2100" s="5">
        <v>2103</v>
      </c>
      <c r="E2100" s="6" t="s">
        <v>70</v>
      </c>
      <c r="F2100" s="4" t="s">
        <v>115</v>
      </c>
      <c r="G2100" s="4" t="s">
        <v>116</v>
      </c>
      <c r="H2100" s="4" t="s">
        <v>117</v>
      </c>
      <c r="I2100" s="4">
        <v>3.846153736114502</v>
      </c>
      <c r="J2100" s="5">
        <v>139.22969999999998</v>
      </c>
      <c r="K2100" s="5">
        <v>74.959678344726555</v>
      </c>
      <c r="L2100" s="4" t="s">
        <v>41</v>
      </c>
      <c r="M2100" s="4" t="s">
        <v>412</v>
      </c>
      <c r="N2100" s="7">
        <f>VLOOKUP($A2100,'[1]Prices 23 nov'!$A$2:$Q$5001,5,FALSE)</f>
        <v>-4.088052944295006</v>
      </c>
      <c r="O2100" s="7">
        <f>VLOOKUP($A2100,'[1]Prices 23 nov'!$A$2:$Q$5001,6,FALSE)</f>
        <v>124.0399951934814</v>
      </c>
      <c r="P2100" s="7">
        <f>VLOOKUP($A2100,'[1]Prices 23 nov'!$A$2:$Q$5001,7,FALSE)</f>
        <v>128.17602326963419</v>
      </c>
      <c r="Q2100" s="7">
        <f>VLOOKUP($A2100,'[1]Prices 23 nov'!$A$2:$Q$5001,8,FALSE)</f>
        <v>131.15974414878841</v>
      </c>
      <c r="R2100" s="7">
        <f>VLOOKUP($A2100,'[1]Prices 23 nov'!$A$2:$Q$5001,9,FALSE)</f>
        <v>130.91780186767571</v>
      </c>
      <c r="S2100" s="7">
        <f>VLOOKUP($A2100,'[1]Prices 23 nov'!$A$2:$Q$5001,10,FALSE)</f>
        <v>98.324997425079346</v>
      </c>
      <c r="T2100" s="7">
        <f>VLOOKUP($A2100,'[1]Prices 23 nov'!$A$2:$Q$5001,11,FALSE)</f>
        <v>111.5281943082809</v>
      </c>
      <c r="U2100" s="7">
        <f>VLOOKUP($A2100,'[1]Prices 23 nov'!$A$2:$Q$5001,12,FALSE)</f>
        <v>115.9189553733349</v>
      </c>
      <c r="V2100" s="7">
        <f>VLOOKUP($A2100,'[1]Prices 23 nov'!$A$2:$Q$5001,13,FALSE)</f>
        <v>116.4697610876465</v>
      </c>
      <c r="W2100" s="7">
        <f>VLOOKUP($A2100,'[1]Prices 23 nov'!$A$2:$Q$5001,14,FALSE)</f>
        <v>125.7143058776855</v>
      </c>
      <c r="X2100" s="7">
        <f>VLOOKUP($A2100,'[1]Prices 23 nov'!$A$2:$Q$5001,15,FALSE)</f>
        <v>118.95811489285281</v>
      </c>
      <c r="Y2100" s="7">
        <f>VLOOKUP($A2100,'[1]Prices 23 nov'!$A$2:$Q$5001,16,FALSE)</f>
        <v>112.93992320068359</v>
      </c>
      <c r="Z2100" s="7">
        <f>VLOOKUP($A2100,'[1]Prices 23 nov'!$A$2:$Q$5001,17,FALSE)</f>
        <v>100.8845265289992</v>
      </c>
    </row>
    <row r="2101" spans="1:26">
      <c r="A2101" s="4" t="s">
        <v>4629</v>
      </c>
      <c r="B2101" s="4" t="s">
        <v>4630</v>
      </c>
      <c r="C2101" s="5">
        <v>8258008064</v>
      </c>
      <c r="D2101" s="5">
        <v>2104</v>
      </c>
      <c r="E2101" s="6" t="s">
        <v>70</v>
      </c>
      <c r="F2101" s="4" t="s">
        <v>202</v>
      </c>
      <c r="G2101" s="4" t="s">
        <v>312</v>
      </c>
      <c r="H2101" s="4" t="s">
        <v>313</v>
      </c>
      <c r="I2101" s="4">
        <v>3.4285714626312256</v>
      </c>
      <c r="J2101" s="5">
        <v>272.95496341247559</v>
      </c>
      <c r="K2101" s="5">
        <v>113.46602612915039</v>
      </c>
      <c r="L2101" s="4" t="s">
        <v>790</v>
      </c>
      <c r="M2101" s="4" t="s">
        <v>412</v>
      </c>
      <c r="N2101" s="7">
        <f>VLOOKUP($A2101,'[1]Prices 23 nov'!$A$2:$Q$5001,5,FALSE)</f>
        <v>-37.007876344478561</v>
      </c>
      <c r="O2101" s="7">
        <f>VLOOKUP($A2101,'[1]Prices 23 nov'!$A$2:$Q$5001,6,FALSE)</f>
        <v>194.91999244689941</v>
      </c>
      <c r="P2101" s="7">
        <f>VLOOKUP($A2101,'[1]Prices 23 nov'!$A$2:$Q$5001,7,FALSE)</f>
        <v>209.14109975099561</v>
      </c>
      <c r="Q2101" s="7">
        <f>VLOOKUP($A2101,'[1]Prices 23 nov'!$A$2:$Q$5001,8,FALSE)</f>
        <v>231.3542869197081</v>
      </c>
      <c r="R2101" s="7">
        <f>VLOOKUP($A2101,'[1]Prices 23 nov'!$A$2:$Q$5001,9,FALSE)</f>
        <v>214.041102430725</v>
      </c>
      <c r="S2101" s="7">
        <f>VLOOKUP($A2101,'[1]Prices 23 nov'!$A$2:$Q$5001,10,FALSE)</f>
        <v>189.54874503612521</v>
      </c>
      <c r="T2101" s="7">
        <f>VLOOKUP($A2101,'[1]Prices 23 nov'!$A$2:$Q$5001,11,FALSE)</f>
        <v>221.40818870067599</v>
      </c>
      <c r="U2101" s="7">
        <f>VLOOKUP($A2101,'[1]Prices 23 nov'!$A$2:$Q$5001,12,FALSE)</f>
        <v>200.9521597674848</v>
      </c>
      <c r="V2101" s="7">
        <f>VLOOKUP($A2101,'[1]Prices 23 nov'!$A$2:$Q$5001,13,FALSE)</f>
        <v>200.94975203613279</v>
      </c>
      <c r="W2101" s="7">
        <f>VLOOKUP($A2101,'[1]Prices 23 nov'!$A$2:$Q$5001,14,FALSE)</f>
        <v>192.74235759704609</v>
      </c>
      <c r="X2101" s="7">
        <f>VLOOKUP($A2101,'[1]Prices 23 nov'!$A$2:$Q$5001,15,FALSE)</f>
        <v>131.87070280313489</v>
      </c>
      <c r="Y2101" s="7">
        <f>VLOOKUP($A2101,'[1]Prices 23 nov'!$A$2:$Q$5001,16,FALSE)</f>
        <v>141.70342541141511</v>
      </c>
      <c r="Z2101" s="7">
        <f>VLOOKUP($A2101,'[1]Prices 23 nov'!$A$2:$Q$5001,17,FALSE)</f>
        <v>114.2799781004105</v>
      </c>
    </row>
    <row r="2102" spans="1:26">
      <c r="A2102" s="4" t="s">
        <v>4631</v>
      </c>
      <c r="B2102" s="4" t="s">
        <v>4632</v>
      </c>
      <c r="C2102" s="5">
        <v>8257865728</v>
      </c>
      <c r="D2102" s="5">
        <v>2105</v>
      </c>
      <c r="E2102" s="6" t="s">
        <v>70</v>
      </c>
      <c r="F2102" s="4" t="s">
        <v>45</v>
      </c>
      <c r="G2102" s="4" t="s">
        <v>46</v>
      </c>
      <c r="H2102" s="4" t="s">
        <v>102</v>
      </c>
      <c r="I2102" s="4">
        <v>5</v>
      </c>
      <c r="J2102" s="5">
        <v>8.6422619508293987</v>
      </c>
      <c r="K2102" s="5">
        <v>2.9366683286828201</v>
      </c>
      <c r="L2102" s="4" t="s">
        <v>600</v>
      </c>
      <c r="M2102" s="4" t="s">
        <v>615</v>
      </c>
      <c r="N2102" s="7">
        <f>VLOOKUP($A2102,'[1]Prices 23 nov'!$A$2:$Q$5001,5,FALSE)</f>
        <v>58.225509960167798</v>
      </c>
      <c r="O2102" s="7">
        <f>VLOOKUP($A2102,'[1]Prices 23 nov'!$A$2:$Q$5001,6,FALSE)</f>
        <v>3.2380854177477829</v>
      </c>
      <c r="P2102" s="7">
        <f>VLOOKUP($A2102,'[1]Prices 23 nov'!$A$2:$Q$5001,7,FALSE)</f>
        <v>3.4261518846452081</v>
      </c>
      <c r="Q2102" s="7">
        <f>VLOOKUP($A2102,'[1]Prices 23 nov'!$A$2:$Q$5001,8,FALSE)</f>
        <v>2.9481813878449259</v>
      </c>
      <c r="R2102" s="7">
        <f>VLOOKUP($A2102,'[1]Prices 23 nov'!$A$2:$Q$5001,9,FALSE)</f>
        <v>3.3156839582329671</v>
      </c>
      <c r="S2102" s="7">
        <f>VLOOKUP($A2102,'[1]Prices 23 nov'!$A$2:$Q$5001,10,FALSE)</f>
        <v>4.0241448194343548</v>
      </c>
      <c r="T2102" s="7">
        <f>VLOOKUP($A2102,'[1]Prices 23 nov'!$A$2:$Q$5001,11,FALSE)</f>
        <v>4.8243129314305406</v>
      </c>
      <c r="U2102" s="7">
        <f>VLOOKUP($A2102,'[1]Prices 23 nov'!$A$2:$Q$5001,12,FALSE)</f>
        <v>5.8697559759020814</v>
      </c>
      <c r="V2102" s="7">
        <f>VLOOKUP($A2102,'[1]Prices 23 nov'!$A$2:$Q$5001,13,FALSE)</f>
        <v>7.2058936072605766</v>
      </c>
      <c r="W2102" s="7">
        <f>VLOOKUP($A2102,'[1]Prices 23 nov'!$A$2:$Q$5001,14,FALSE)</f>
        <v>6.6189279913004384</v>
      </c>
      <c r="X2102" s="7">
        <f>VLOOKUP($A2102,'[1]Prices 23 nov'!$A$2:$Q$5001,15,FALSE)</f>
        <v>6.2322577803365684</v>
      </c>
      <c r="Y2102" s="7">
        <f>VLOOKUP($A2102,'[1]Prices 23 nov'!$A$2:$Q$5001,16,FALSE)</f>
        <v>6.1998400486069727</v>
      </c>
      <c r="Z2102" s="7">
        <f>VLOOKUP($A2102,'[1]Prices 23 nov'!$A$2:$Q$5001,17,FALSE)</f>
        <v>5.8450104876416731</v>
      </c>
    </row>
    <row r="2103" spans="1:26">
      <c r="A2103" s="4" t="s">
        <v>4633</v>
      </c>
      <c r="B2103" s="4" t="s">
        <v>4634</v>
      </c>
      <c r="C2103" s="5">
        <v>8242031616</v>
      </c>
      <c r="D2103" s="5">
        <v>2106</v>
      </c>
      <c r="E2103" s="6" t="s">
        <v>294</v>
      </c>
      <c r="F2103" s="4" t="s">
        <v>101</v>
      </c>
      <c r="G2103" s="4" t="s">
        <v>46</v>
      </c>
      <c r="H2103" s="4" t="s">
        <v>102</v>
      </c>
      <c r="I2103" s="4">
        <v>4.4736843109130859</v>
      </c>
      <c r="J2103" s="5">
        <v>31.026172620484612</v>
      </c>
      <c r="K2103" s="5">
        <v>11.044725706308911</v>
      </c>
      <c r="L2103" s="4" t="s">
        <v>428</v>
      </c>
      <c r="M2103" s="4" t="s">
        <v>129</v>
      </c>
      <c r="N2103" s="7">
        <f>VLOOKUP($A2103,'[1]Prices 23 nov'!$A$2:$Q$5001,5,FALSE)</f>
        <v>122.496525948724</v>
      </c>
      <c r="O2103" s="7">
        <f>VLOOKUP($A2103,'[1]Prices 23 nov'!$A$2:$Q$5001,6,FALSE)</f>
        <v>11.84634824709951</v>
      </c>
      <c r="P2103" s="7">
        <f>VLOOKUP($A2103,'[1]Prices 23 nov'!$A$2:$Q$5001,7,FALSE)</f>
        <v>13.63988868820684</v>
      </c>
      <c r="Q2103" s="7">
        <f>VLOOKUP($A2103,'[1]Prices 23 nov'!$A$2:$Q$5001,8,FALSE)</f>
        <v>12.67535425722599</v>
      </c>
      <c r="R2103" s="7">
        <f>VLOOKUP($A2103,'[1]Prices 23 nov'!$A$2:$Q$5001,9,FALSE)</f>
        <v>14.38032490744081</v>
      </c>
      <c r="S2103" s="7">
        <f>VLOOKUP($A2103,'[1]Prices 23 nov'!$A$2:$Q$5001,10,FALSE)</f>
        <v>11.669014269522791</v>
      </c>
      <c r="T2103" s="7">
        <f>VLOOKUP($A2103,'[1]Prices 23 nov'!$A$2:$Q$5001,11,FALSE)</f>
        <v>14.04584274800891</v>
      </c>
      <c r="U2103" s="7">
        <f>VLOOKUP($A2103,'[1]Prices 23 nov'!$A$2:$Q$5001,12,FALSE)</f>
        <v>15.895508216806769</v>
      </c>
      <c r="V2103" s="7">
        <f>VLOOKUP($A2103,'[1]Prices 23 nov'!$A$2:$Q$5001,13,FALSE)</f>
        <v>18.01555914090159</v>
      </c>
      <c r="W2103" s="7">
        <f>VLOOKUP($A2103,'[1]Prices 23 nov'!$A$2:$Q$5001,14,FALSE)</f>
        <v>21.03883404479166</v>
      </c>
      <c r="X2103" s="7">
        <f>VLOOKUP($A2103,'[1]Prices 23 nov'!$A$2:$Q$5001,15,FALSE)</f>
        <v>25.043201923370361</v>
      </c>
      <c r="Y2103" s="7">
        <f>VLOOKUP($A2103,'[1]Prices 23 nov'!$A$2:$Q$5001,16,FALSE)</f>
        <v>22.04829915880282</v>
      </c>
      <c r="Z2103" s="7">
        <f>VLOOKUP($A2103,'[1]Prices 23 nov'!$A$2:$Q$5001,17,FALSE)</f>
        <v>26.695461747502119</v>
      </c>
    </row>
    <row r="2104" spans="1:26">
      <c r="A2104" s="4" t="s">
        <v>4635</v>
      </c>
      <c r="B2104" s="4" t="s">
        <v>4636</v>
      </c>
      <c r="C2104" s="5">
        <v>8225289728</v>
      </c>
      <c r="D2104" s="5">
        <v>2107</v>
      </c>
      <c r="E2104" s="6" t="s">
        <v>55</v>
      </c>
      <c r="F2104" s="4" t="s">
        <v>51</v>
      </c>
      <c r="G2104" s="4" t="s">
        <v>2960</v>
      </c>
      <c r="H2104" s="4" t="s">
        <v>1226</v>
      </c>
      <c r="I2104" s="4">
        <v>4.6666665077209473</v>
      </c>
      <c r="J2104" s="5">
        <v>50.430000305175781</v>
      </c>
      <c r="K2104" s="5">
        <v>13.369999885559082</v>
      </c>
      <c r="L2104" s="4" t="s">
        <v>41</v>
      </c>
      <c r="M2104" s="4" t="s">
        <v>440</v>
      </c>
      <c r="N2104" s="7">
        <f>VLOOKUP($A2104,'[1]Prices 23 nov'!$A$2:$Q$5001,5,FALSE)</f>
        <v>-2.3825714643330609</v>
      </c>
      <c r="O2104" s="7">
        <f>VLOOKUP($A2104,'[1]Prices 23 nov'!$A$2:$Q$5001,6,FALSE)</f>
        <v>44.549999237060547</v>
      </c>
      <c r="P2104" s="7">
        <f>VLOOKUP($A2104,'[1]Prices 23 nov'!$A$2:$Q$5001,7,FALSE)</f>
        <v>47.029998779296882</v>
      </c>
      <c r="Q2104" s="7">
        <f>VLOOKUP($A2104,'[1]Prices 23 nov'!$A$2:$Q$5001,8,FALSE)</f>
        <v>43.75</v>
      </c>
      <c r="R2104" s="7">
        <f>VLOOKUP($A2104,'[1]Prices 23 nov'!$A$2:$Q$5001,9,FALSE)</f>
        <v>42.25</v>
      </c>
      <c r="S2104" s="7">
        <f>VLOOKUP($A2104,'[1]Prices 23 nov'!$A$2:$Q$5001,10,FALSE)</f>
        <v>21.85000038146973</v>
      </c>
      <c r="T2104" s="7">
        <f>VLOOKUP($A2104,'[1]Prices 23 nov'!$A$2:$Q$5001,11,FALSE)</f>
        <v>25</v>
      </c>
      <c r="U2104" s="7">
        <f>VLOOKUP($A2104,'[1]Prices 23 nov'!$A$2:$Q$5001,12,FALSE)</f>
        <v>29.760000228881839</v>
      </c>
      <c r="V2104" s="7">
        <f>VLOOKUP($A2104,'[1]Prices 23 nov'!$A$2:$Q$5001,13,FALSE)</f>
        <v>30.25</v>
      </c>
      <c r="W2104" s="7">
        <f>VLOOKUP($A2104,'[1]Prices 23 nov'!$A$2:$Q$5001,14,FALSE)</f>
        <v>32.900001525878913</v>
      </c>
      <c r="X2104" s="7">
        <f>VLOOKUP($A2104,'[1]Prices 23 nov'!$A$2:$Q$5001,15,FALSE)</f>
        <v>36.259998321533203</v>
      </c>
      <c r="Y2104" s="7">
        <f>VLOOKUP($A2104,'[1]Prices 23 nov'!$A$2:$Q$5001,16,FALSE)</f>
        <v>35.639999389648438</v>
      </c>
      <c r="Z2104" s="7">
        <f>VLOOKUP($A2104,'[1]Prices 23 nov'!$A$2:$Q$5001,17,FALSE)</f>
        <v>32.419998168945313</v>
      </c>
    </row>
    <row r="2105" spans="1:26">
      <c r="A2105" s="4" t="s">
        <v>4637</v>
      </c>
      <c r="B2105" s="4" t="s">
        <v>4638</v>
      </c>
      <c r="C2105" s="5">
        <v>8222644224</v>
      </c>
      <c r="D2105" s="5">
        <v>2108</v>
      </c>
      <c r="E2105" s="6" t="s">
        <v>55</v>
      </c>
      <c r="F2105" s="4" t="s">
        <v>288</v>
      </c>
      <c r="G2105" s="4" t="s">
        <v>289</v>
      </c>
      <c r="H2105" s="4" t="s">
        <v>290</v>
      </c>
      <c r="I2105" s="4">
        <v>4.625</v>
      </c>
      <c r="J2105" s="5">
        <v>43.187182843017574</v>
      </c>
      <c r="K2105" s="5">
        <v>17.891426709747314</v>
      </c>
      <c r="L2105" s="4" t="s">
        <v>64</v>
      </c>
      <c r="M2105" s="4" t="s">
        <v>440</v>
      </c>
      <c r="N2105" s="7">
        <f>VLOOKUP($A2105,'[1]Prices 23 nov'!$A$2:$Q$5001,5,FALSE)</f>
        <v>11.7947073777898</v>
      </c>
      <c r="O2105" s="7">
        <f>VLOOKUP($A2105,'[1]Prices 23 nov'!$A$2:$Q$5001,6,FALSE)</f>
        <v>33.994710844731337</v>
      </c>
      <c r="P2105" s="7">
        <f>VLOOKUP($A2105,'[1]Prices 23 nov'!$A$2:$Q$5001,7,FALSE)</f>
        <v>35.548380813236243</v>
      </c>
      <c r="Q2105" s="7">
        <f>VLOOKUP($A2105,'[1]Prices 23 nov'!$A$2:$Q$5001,8,FALSE)</f>
        <v>40.149701624048248</v>
      </c>
      <c r="R2105" s="7">
        <f>VLOOKUP($A2105,'[1]Prices 23 nov'!$A$2:$Q$5001,9,FALSE)</f>
        <v>37.877842228088412</v>
      </c>
      <c r="S2105" s="7">
        <f>VLOOKUP($A2105,'[1]Prices 23 nov'!$A$2:$Q$5001,10,FALSE)</f>
        <v>22.947960982179669</v>
      </c>
      <c r="T2105" s="7">
        <f>VLOOKUP($A2105,'[1]Prices 23 nov'!$A$2:$Q$5001,11,FALSE)</f>
        <v>31.782787539682431</v>
      </c>
      <c r="U2105" s="7">
        <f>VLOOKUP($A2105,'[1]Prices 23 nov'!$A$2:$Q$5001,12,FALSE)</f>
        <v>37.591577890086228</v>
      </c>
      <c r="V2105" s="7">
        <f>VLOOKUP($A2105,'[1]Prices 23 nov'!$A$2:$Q$5001,13,FALSE)</f>
        <v>35.909630860107427</v>
      </c>
      <c r="W2105" s="7">
        <f>VLOOKUP($A2105,'[1]Prices 23 nov'!$A$2:$Q$5001,14,FALSE)</f>
        <v>37.308950258338882</v>
      </c>
      <c r="X2105" s="7">
        <f>VLOOKUP($A2105,'[1]Prices 23 nov'!$A$2:$Q$5001,15,FALSE)</f>
        <v>39.042082012003902</v>
      </c>
      <c r="Y2105" s="7">
        <f>VLOOKUP($A2105,'[1]Prices 23 nov'!$A$2:$Q$5001,16,FALSE)</f>
        <v>34.706473765754708</v>
      </c>
      <c r="Z2105" s="7">
        <f>VLOOKUP($A2105,'[1]Prices 23 nov'!$A$2:$Q$5001,17,FALSE)</f>
        <v>35.384002967687593</v>
      </c>
    </row>
    <row r="2106" spans="1:26">
      <c r="A2106" s="4" t="s">
        <v>4639</v>
      </c>
      <c r="B2106" s="4" t="s">
        <v>4640</v>
      </c>
      <c r="C2106" s="5">
        <v>8222056960</v>
      </c>
      <c r="D2106" s="5">
        <v>2109</v>
      </c>
      <c r="E2106" s="6" t="s">
        <v>55</v>
      </c>
      <c r="F2106" s="4" t="s">
        <v>51</v>
      </c>
      <c r="G2106" s="4" t="s">
        <v>18</v>
      </c>
      <c r="H2106" s="4" t="s">
        <v>19</v>
      </c>
      <c r="I2106" s="4">
        <v>4.75</v>
      </c>
      <c r="J2106" s="5">
        <v>41.290000915527344</v>
      </c>
      <c r="K2106" s="5">
        <v>23.299999237060547</v>
      </c>
      <c r="L2106" s="4" t="s">
        <v>168</v>
      </c>
      <c r="M2106" s="4" t="s">
        <v>531</v>
      </c>
      <c r="N2106" s="7">
        <f>VLOOKUP($A2106,'[1]Prices 23 nov'!$A$2:$Q$5001,5,FALSE)</f>
        <v>-5.056770784531639</v>
      </c>
      <c r="O2106" s="7">
        <f>VLOOKUP($A2106,'[1]Prices 23 nov'!$A$2:$Q$5001,6,FALSE)</f>
        <v>37.290000915527337</v>
      </c>
      <c r="P2106" s="7">
        <f>VLOOKUP($A2106,'[1]Prices 23 nov'!$A$2:$Q$5001,7,FALSE)</f>
        <v>35.060001373291023</v>
      </c>
      <c r="Q2106" s="7">
        <f>VLOOKUP($A2106,'[1]Prices 23 nov'!$A$2:$Q$5001,8,FALSE)</f>
        <v>34.349998474121087</v>
      </c>
      <c r="R2106" s="7">
        <f>VLOOKUP($A2106,'[1]Prices 23 nov'!$A$2:$Q$5001,9,FALSE)</f>
        <v>32.5</v>
      </c>
      <c r="S2106" s="7">
        <f>VLOOKUP($A2106,'[1]Prices 23 nov'!$A$2:$Q$5001,10,FALSE)</f>
        <v>33.029998779296882</v>
      </c>
      <c r="T2106" s="7">
        <f>VLOOKUP($A2106,'[1]Prices 23 nov'!$A$2:$Q$5001,11,FALSE)</f>
        <v>29.29000091552734</v>
      </c>
      <c r="U2106" s="7">
        <f>VLOOKUP($A2106,'[1]Prices 23 nov'!$A$2:$Q$5001,12,FALSE)</f>
        <v>35.759998321533203</v>
      </c>
      <c r="V2106" s="7">
        <f>VLOOKUP($A2106,'[1]Prices 23 nov'!$A$2:$Q$5001,13,FALSE)</f>
        <v>36.619998931884773</v>
      </c>
      <c r="W2106" s="7">
        <f>VLOOKUP($A2106,'[1]Prices 23 nov'!$A$2:$Q$5001,14,FALSE)</f>
        <v>40.229999542236328</v>
      </c>
      <c r="X2106" s="7">
        <f>VLOOKUP($A2106,'[1]Prices 23 nov'!$A$2:$Q$5001,15,FALSE)</f>
        <v>38.590000152587891</v>
      </c>
      <c r="Y2106" s="7">
        <f>VLOOKUP($A2106,'[1]Prices 23 nov'!$A$2:$Q$5001,16,FALSE)</f>
        <v>36.450000762939453</v>
      </c>
      <c r="Z2106" s="7">
        <f>VLOOKUP($A2106,'[1]Prices 23 nov'!$A$2:$Q$5001,17,FALSE)</f>
        <v>36.240001678466797</v>
      </c>
    </row>
    <row r="2107" spans="1:26">
      <c r="A2107" s="4" t="s">
        <v>4641</v>
      </c>
      <c r="B2107" s="4" t="s">
        <v>4642</v>
      </c>
      <c r="C2107" s="5">
        <v>8220462080</v>
      </c>
      <c r="D2107" s="5">
        <v>2110</v>
      </c>
      <c r="E2107" s="6" t="s">
        <v>55</v>
      </c>
      <c r="F2107" s="4" t="s">
        <v>992</v>
      </c>
      <c r="G2107" s="4" t="s">
        <v>495</v>
      </c>
      <c r="H2107" s="4" t="s">
        <v>993</v>
      </c>
      <c r="I2107" s="4">
        <v>4.5500001907348633</v>
      </c>
      <c r="J2107" s="5">
        <v>2.6548644730628932</v>
      </c>
      <c r="K2107" s="5">
        <v>1.5223547016526719</v>
      </c>
      <c r="L2107" s="4" t="s">
        <v>20</v>
      </c>
      <c r="M2107" s="4" t="s">
        <v>98</v>
      </c>
      <c r="N2107" s="7">
        <f>VLOOKUP($A2107,'[1]Prices 23 nov'!$A$2:$Q$5001,5,FALSE)</f>
        <v>8.4563628809962488</v>
      </c>
      <c r="O2107" s="7">
        <f>VLOOKUP($A2107,'[1]Prices 23 nov'!$A$2:$Q$5001,6,FALSE)</f>
        <v>2.172749218892406</v>
      </c>
      <c r="P2107" s="7">
        <f>VLOOKUP($A2107,'[1]Prices 23 nov'!$A$2:$Q$5001,7,FALSE)</f>
        <v>2.2050242165598211</v>
      </c>
      <c r="Q2107" s="7">
        <f>VLOOKUP($A2107,'[1]Prices 23 nov'!$A$2:$Q$5001,8,FALSE)</f>
        <v>2.285618090112393</v>
      </c>
      <c r="R2107" s="7">
        <f>VLOOKUP($A2107,'[1]Prices 23 nov'!$A$2:$Q$5001,9,FALSE)</f>
        <v>2.2379887958459221</v>
      </c>
      <c r="S2107" s="7">
        <f>VLOOKUP($A2107,'[1]Prices 23 nov'!$A$2:$Q$5001,10,FALSE)</f>
        <v>1.9560632183425071</v>
      </c>
      <c r="T2107" s="7">
        <f>VLOOKUP($A2107,'[1]Prices 23 nov'!$A$2:$Q$5001,11,FALSE)</f>
        <v>2.0963455865852301</v>
      </c>
      <c r="U2107" s="7">
        <f>VLOOKUP($A2107,'[1]Prices 23 nov'!$A$2:$Q$5001,12,FALSE)</f>
        <v>2.243126536351951</v>
      </c>
      <c r="V2107" s="7">
        <f>VLOOKUP($A2107,'[1]Prices 23 nov'!$A$2:$Q$5001,13,FALSE)</f>
        <v>2.287980930603339</v>
      </c>
      <c r="W2107" s="7">
        <f>VLOOKUP($A2107,'[1]Prices 23 nov'!$A$2:$Q$5001,14,FALSE)</f>
        <v>2.5053816976139842</v>
      </c>
      <c r="X2107" s="7">
        <f>VLOOKUP($A2107,'[1]Prices 23 nov'!$A$2:$Q$5001,15,FALSE)</f>
        <v>2.4543857052800599</v>
      </c>
      <c r="Y2107" s="7">
        <f>VLOOKUP($A2107,'[1]Prices 23 nov'!$A$2:$Q$5001,16,FALSE)</f>
        <v>2.3835184735455068</v>
      </c>
      <c r="Z2107" s="7">
        <f>VLOOKUP($A2107,'[1]Prices 23 nov'!$A$2:$Q$5001,17,FALSE)</f>
        <v>2.1501729030717058</v>
      </c>
    </row>
    <row r="2108" spans="1:26">
      <c r="A2108" s="4" t="s">
        <v>4643</v>
      </c>
      <c r="B2108" s="4" t="s">
        <v>4644</v>
      </c>
      <c r="C2108" s="5">
        <v>8212930560</v>
      </c>
      <c r="D2108" s="5">
        <v>2111</v>
      </c>
      <c r="E2108" s="6" t="s">
        <v>329</v>
      </c>
      <c r="F2108" s="4" t="s">
        <v>354</v>
      </c>
      <c r="G2108" s="4" t="s">
        <v>348</v>
      </c>
      <c r="H2108" s="4" t="s">
        <v>355</v>
      </c>
      <c r="I2108" s="4">
        <v>3.5333333015441895</v>
      </c>
      <c r="J2108" s="5">
        <v>12.409761197224569</v>
      </c>
      <c r="K2108" s="5">
        <v>5.4268203126822403</v>
      </c>
      <c r="L2108" s="4" t="s">
        <v>35</v>
      </c>
      <c r="M2108" s="4" t="s">
        <v>38</v>
      </c>
      <c r="N2108" s="7">
        <f>VLOOKUP($A2108,'[1]Prices 23 nov'!$A$2:$Q$5001,5,FALSE)</f>
        <v>53.886251219534898</v>
      </c>
      <c r="O2108" s="7">
        <f>VLOOKUP($A2108,'[1]Prices 23 nov'!$A$2:$Q$5001,6,FALSE)</f>
        <v>6.6933115428810197</v>
      </c>
      <c r="P2108" s="7">
        <f>VLOOKUP($A2108,'[1]Prices 23 nov'!$A$2:$Q$5001,7,FALSE)</f>
        <v>7.9362269794921758</v>
      </c>
      <c r="Q2108" s="7">
        <f>VLOOKUP($A2108,'[1]Prices 23 nov'!$A$2:$Q$5001,8,FALSE)</f>
        <v>8.6342078511638647</v>
      </c>
      <c r="R2108" s="7">
        <f>VLOOKUP($A2108,'[1]Prices 23 nov'!$A$2:$Q$5001,9,FALSE)</f>
        <v>8.5974277333946247</v>
      </c>
      <c r="S2108" s="7">
        <f>VLOOKUP($A2108,'[1]Prices 23 nov'!$A$2:$Q$5001,10,FALSE)</f>
        <v>6.2767281935186361</v>
      </c>
      <c r="T2108" s="7">
        <f>VLOOKUP($A2108,'[1]Prices 23 nov'!$A$2:$Q$5001,11,FALSE)</f>
        <v>7.5470251142978668</v>
      </c>
      <c r="U2108" s="7">
        <f>VLOOKUP($A2108,'[1]Prices 23 nov'!$A$2:$Q$5001,12,FALSE)</f>
        <v>10.28981140185738</v>
      </c>
      <c r="V2108" s="7">
        <f>VLOOKUP($A2108,'[1]Prices 23 nov'!$A$2:$Q$5001,13,FALSE)</f>
        <v>9.8941703447151212</v>
      </c>
      <c r="W2108" s="7">
        <f>VLOOKUP($A2108,'[1]Prices 23 nov'!$A$2:$Q$5001,14,FALSE)</f>
        <v>11.291504744524961</v>
      </c>
      <c r="X2108" s="7">
        <f>VLOOKUP($A2108,'[1]Prices 23 nov'!$A$2:$Q$5001,15,FALSE)</f>
        <v>10.10785988801956</v>
      </c>
      <c r="Y2108" s="7">
        <f>VLOOKUP($A2108,'[1]Prices 23 nov'!$A$2:$Q$5001,16,FALSE)</f>
        <v>9.8937455784130179</v>
      </c>
      <c r="Z2108" s="7">
        <f>VLOOKUP($A2108,'[1]Prices 23 nov'!$A$2:$Q$5001,17,FALSE)</f>
        <v>10.588159915771479</v>
      </c>
    </row>
    <row r="2109" spans="1:26">
      <c r="A2109" s="4" t="s">
        <v>4645</v>
      </c>
      <c r="B2109" s="4" t="s">
        <v>4646</v>
      </c>
      <c r="C2109" s="5">
        <v>8210886144</v>
      </c>
      <c r="D2109" s="5">
        <v>2112</v>
      </c>
      <c r="E2109" s="6" t="s">
        <v>55</v>
      </c>
      <c r="F2109" s="4" t="s">
        <v>17</v>
      </c>
      <c r="G2109" s="4" t="s">
        <v>18</v>
      </c>
      <c r="H2109" s="4" t="s">
        <v>19</v>
      </c>
      <c r="I2109" s="4">
        <v>4.4166665077209473</v>
      </c>
      <c r="J2109" s="5">
        <v>19.649999618530273</v>
      </c>
      <c r="K2109" s="5">
        <v>6.25</v>
      </c>
      <c r="L2109" s="4" t="s">
        <v>41</v>
      </c>
      <c r="M2109" s="4" t="s">
        <v>150</v>
      </c>
      <c r="N2109" s="7">
        <f>VLOOKUP($A2109,'[1]Prices 23 nov'!$A$2:$Q$5001,5,FALSE)</f>
        <v>-2.485168796115822</v>
      </c>
      <c r="O2109" s="7">
        <f>VLOOKUP($A2109,'[1]Prices 23 nov'!$A$2:$Q$5001,6,FALSE)</f>
        <v>17.360000610351559</v>
      </c>
      <c r="P2109" s="7">
        <f>VLOOKUP($A2109,'[1]Prices 23 nov'!$A$2:$Q$5001,7,FALSE)</f>
        <v>17.680000305175781</v>
      </c>
      <c r="Q2109" s="7">
        <f>VLOOKUP($A2109,'[1]Prices 23 nov'!$A$2:$Q$5001,8,FALSE)</f>
        <v>18.629999160766602</v>
      </c>
      <c r="R2109" s="7">
        <f>VLOOKUP($A2109,'[1]Prices 23 nov'!$A$2:$Q$5001,9,FALSE)</f>
        <v>18.14999961853027</v>
      </c>
      <c r="S2109" s="7">
        <f>VLOOKUP($A2109,'[1]Prices 23 nov'!$A$2:$Q$5001,10,FALSE)</f>
        <v>9.4899997711181641</v>
      </c>
      <c r="T2109" s="7">
        <f>VLOOKUP($A2109,'[1]Prices 23 nov'!$A$2:$Q$5001,11,FALSE)</f>
        <v>12.27000045776367</v>
      </c>
      <c r="U2109" s="7">
        <f>VLOOKUP($A2109,'[1]Prices 23 nov'!$A$2:$Q$5001,12,FALSE)</f>
        <v>13.159999847412109</v>
      </c>
      <c r="V2109" s="7">
        <f>VLOOKUP($A2109,'[1]Prices 23 nov'!$A$2:$Q$5001,13,FALSE)</f>
        <v>12.85000038146973</v>
      </c>
      <c r="W2109" s="7">
        <f>VLOOKUP($A2109,'[1]Prices 23 nov'!$A$2:$Q$5001,14,FALSE)</f>
        <v>13.739999771118161</v>
      </c>
      <c r="X2109" s="7">
        <f>VLOOKUP($A2109,'[1]Prices 23 nov'!$A$2:$Q$5001,15,FALSE)</f>
        <v>14.079999923706049</v>
      </c>
      <c r="Y2109" s="7">
        <f>VLOOKUP($A2109,'[1]Prices 23 nov'!$A$2:$Q$5001,16,FALSE)</f>
        <v>13.89999961853027</v>
      </c>
      <c r="Z2109" s="7">
        <f>VLOOKUP($A2109,'[1]Prices 23 nov'!$A$2:$Q$5001,17,FALSE)</f>
        <v>13.989999771118161</v>
      </c>
    </row>
    <row r="2110" spans="1:26">
      <c r="A2110" s="4" t="s">
        <v>4647</v>
      </c>
      <c r="B2110" s="4" t="s">
        <v>4648</v>
      </c>
      <c r="C2110" s="5">
        <v>8210696192</v>
      </c>
      <c r="D2110" s="5">
        <v>2113</v>
      </c>
      <c r="E2110" s="6" t="s">
        <v>294</v>
      </c>
      <c r="F2110" s="4" t="s">
        <v>51</v>
      </c>
      <c r="G2110" s="4" t="s">
        <v>18</v>
      </c>
      <c r="H2110" s="4" t="s">
        <v>19</v>
      </c>
      <c r="I2110" s="4">
        <v>3.9090909957885742</v>
      </c>
      <c r="J2110" s="5">
        <v>128.86000061035156</v>
      </c>
      <c r="K2110" s="5">
        <v>79.839996337890625</v>
      </c>
      <c r="L2110" s="4" t="s">
        <v>20</v>
      </c>
      <c r="M2110" s="4" t="s">
        <v>38</v>
      </c>
      <c r="N2110" s="7">
        <f>VLOOKUP($A2110,'[1]Prices 23 nov'!$A$2:$Q$5001,5,FALSE)</f>
        <v>16.586829805214759</v>
      </c>
      <c r="O2110" s="7">
        <f>VLOOKUP($A2110,'[1]Prices 23 nov'!$A$2:$Q$5001,6,FALSE)</f>
        <v>112.0100021362305</v>
      </c>
      <c r="P2110" s="7">
        <f>VLOOKUP($A2110,'[1]Prices 23 nov'!$A$2:$Q$5001,7,FALSE)</f>
        <v>115.620002746582</v>
      </c>
      <c r="Q2110" s="7">
        <f>VLOOKUP($A2110,'[1]Prices 23 nov'!$A$2:$Q$5001,8,FALSE)</f>
        <v>117.2399978637695</v>
      </c>
      <c r="R2110" s="7">
        <f>VLOOKUP($A2110,'[1]Prices 23 nov'!$A$2:$Q$5001,9,FALSE)</f>
        <v>103.5800018310547</v>
      </c>
      <c r="S2110" s="7">
        <f>VLOOKUP($A2110,'[1]Prices 23 nov'!$A$2:$Q$5001,10,FALSE)</f>
        <v>96.209999084472656</v>
      </c>
      <c r="T2110" s="7">
        <f>VLOOKUP($A2110,'[1]Prices 23 nov'!$A$2:$Q$5001,11,FALSE)</f>
        <v>106.13999938964839</v>
      </c>
      <c r="U2110" s="7">
        <f>VLOOKUP($A2110,'[1]Prices 23 nov'!$A$2:$Q$5001,12,FALSE)</f>
        <v>111.4199981689453</v>
      </c>
      <c r="V2110" s="7">
        <f>VLOOKUP($A2110,'[1]Prices 23 nov'!$A$2:$Q$5001,13,FALSE)</f>
        <v>112.48000335693359</v>
      </c>
      <c r="W2110" s="7">
        <f>VLOOKUP($A2110,'[1]Prices 23 nov'!$A$2:$Q$5001,14,FALSE)</f>
        <v>118.6600036621094</v>
      </c>
      <c r="X2110" s="7">
        <f>VLOOKUP($A2110,'[1]Prices 23 nov'!$A$2:$Q$5001,15,FALSE)</f>
        <v>119.5</v>
      </c>
      <c r="Y2110" s="7">
        <f>VLOOKUP($A2110,'[1]Prices 23 nov'!$A$2:$Q$5001,16,FALSE)</f>
        <v>113.6999969482422</v>
      </c>
      <c r="Z2110" s="7">
        <f>VLOOKUP($A2110,'[1]Prices 23 nov'!$A$2:$Q$5001,17,FALSE)</f>
        <v>118.19000244140619</v>
      </c>
    </row>
    <row r="2111" spans="1:26">
      <c r="A2111" s="4" t="s">
        <v>4649</v>
      </c>
      <c r="B2111" s="4" t="s">
        <v>4650</v>
      </c>
      <c r="C2111" s="5">
        <v>8198866944</v>
      </c>
      <c r="D2111" s="5">
        <v>2114</v>
      </c>
      <c r="E2111" s="6" t="s">
        <v>70</v>
      </c>
      <c r="F2111" s="4" t="s">
        <v>51</v>
      </c>
      <c r="G2111" s="4" t="s">
        <v>18</v>
      </c>
      <c r="H2111" s="4" t="s">
        <v>19</v>
      </c>
      <c r="I2111" s="4">
        <v>3.75</v>
      </c>
      <c r="J2111" s="5">
        <v>55.380001068115234</v>
      </c>
      <c r="K2111" s="5">
        <v>7.4149999618530273</v>
      </c>
      <c r="L2111" s="4" t="s">
        <v>64</v>
      </c>
      <c r="M2111" s="4" t="s">
        <v>282</v>
      </c>
      <c r="N2111" s="7">
        <f>VLOOKUP($A2111,'[1]Prices 23 nov'!$A$2:$Q$5001,5,FALSE)</f>
        <v>141.082481326909</v>
      </c>
      <c r="O2111" s="7">
        <f>VLOOKUP($A2111,'[1]Prices 23 nov'!$A$2:$Q$5001,6,FALSE)</f>
        <v>18.819999694824219</v>
      </c>
      <c r="P2111" s="7">
        <f>VLOOKUP($A2111,'[1]Prices 23 nov'!$A$2:$Q$5001,7,FALSE)</f>
        <v>16.129999160766602</v>
      </c>
      <c r="Q2111" s="7">
        <f>VLOOKUP($A2111,'[1]Prices 23 nov'!$A$2:$Q$5001,8,FALSE)</f>
        <v>18.819999694824219</v>
      </c>
      <c r="R2111" s="7">
        <f>VLOOKUP($A2111,'[1]Prices 23 nov'!$A$2:$Q$5001,9,FALSE)</f>
        <v>20.10000038146973</v>
      </c>
      <c r="S2111" s="7">
        <f>VLOOKUP($A2111,'[1]Prices 23 nov'!$A$2:$Q$5001,10,FALSE)</f>
        <v>11.710000038146971</v>
      </c>
      <c r="T2111" s="7">
        <f>VLOOKUP($A2111,'[1]Prices 23 nov'!$A$2:$Q$5001,11,FALSE)</f>
        <v>15.39999961853027</v>
      </c>
      <c r="U2111" s="7">
        <f>VLOOKUP($A2111,'[1]Prices 23 nov'!$A$2:$Q$5001,12,FALSE)</f>
        <v>17.45000076293945</v>
      </c>
      <c r="V2111" s="7">
        <f>VLOOKUP($A2111,'[1]Prices 23 nov'!$A$2:$Q$5001,13,FALSE)</f>
        <v>30.479999542236332</v>
      </c>
      <c r="W2111" s="7">
        <f>VLOOKUP($A2111,'[1]Prices 23 nov'!$A$2:$Q$5001,14,FALSE)</f>
        <v>32.069999694824219</v>
      </c>
      <c r="X2111" s="7">
        <f>VLOOKUP($A2111,'[1]Prices 23 nov'!$A$2:$Q$5001,15,FALSE)</f>
        <v>36.669998168945313</v>
      </c>
      <c r="Y2111" s="7">
        <f>VLOOKUP($A2111,'[1]Prices 23 nov'!$A$2:$Q$5001,16,FALSE)</f>
        <v>44.069999694824219</v>
      </c>
      <c r="Z2111" s="7">
        <f>VLOOKUP($A2111,'[1]Prices 23 nov'!$A$2:$Q$5001,17,FALSE)</f>
        <v>39.090000152587891</v>
      </c>
    </row>
    <row r="2112" spans="1:26">
      <c r="A2112" s="4" t="s">
        <v>4651</v>
      </c>
      <c r="B2112" s="4" t="s">
        <v>4652</v>
      </c>
      <c r="C2112" s="5">
        <v>8191345664</v>
      </c>
      <c r="D2112" s="5">
        <v>2116</v>
      </c>
      <c r="E2112" s="6" t="s">
        <v>273</v>
      </c>
      <c r="F2112" s="4" t="s">
        <v>377</v>
      </c>
      <c r="G2112" s="4" t="s">
        <v>18</v>
      </c>
      <c r="H2112" s="4" t="s">
        <v>379</v>
      </c>
      <c r="I2112" s="4">
        <v>4</v>
      </c>
      <c r="J2112" s="5">
        <v>78.445885088059256</v>
      </c>
      <c r="K2112" s="5">
        <v>40.63366039997004</v>
      </c>
      <c r="L2112" s="4" t="s">
        <v>1198</v>
      </c>
      <c r="M2112" s="4" t="s">
        <v>38</v>
      </c>
      <c r="N2112" s="7">
        <f>VLOOKUP($A2112,'[1]Prices 23 nov'!$A$2:$Q$5001,5,FALSE)</f>
        <v>0</v>
      </c>
      <c r="O2112" s="7">
        <f>VLOOKUP($A2112,'[1]Prices 23 nov'!$A$2:$Q$5001,6,FALSE)</f>
        <v>0</v>
      </c>
      <c r="P2112" s="7">
        <f>VLOOKUP($A2112,'[1]Prices 23 nov'!$A$2:$Q$5001,7,FALSE)</f>
        <v>0</v>
      </c>
      <c r="Q2112" s="7">
        <f>VLOOKUP($A2112,'[1]Prices 23 nov'!$A$2:$Q$5001,8,FALSE)</f>
        <v>0</v>
      </c>
      <c r="R2112" s="7">
        <f>VLOOKUP($A2112,'[1]Prices 23 nov'!$A$2:$Q$5001,9,FALSE)</f>
        <v>0</v>
      </c>
      <c r="S2112" s="7">
        <f>VLOOKUP($A2112,'[1]Prices 23 nov'!$A$2:$Q$5001,10,FALSE)</f>
        <v>0</v>
      </c>
      <c r="T2112" s="7">
        <f>VLOOKUP($A2112,'[1]Prices 23 nov'!$A$2:$Q$5001,11,FALSE)</f>
        <v>0</v>
      </c>
      <c r="U2112" s="7">
        <f>VLOOKUP($A2112,'[1]Prices 23 nov'!$A$2:$Q$5001,12,FALSE)</f>
        <v>0</v>
      </c>
      <c r="V2112" s="7">
        <f>VLOOKUP($A2112,'[1]Prices 23 nov'!$A$2:$Q$5001,13,FALSE)</f>
        <v>0</v>
      </c>
      <c r="W2112" s="7">
        <f>VLOOKUP($A2112,'[1]Prices 23 nov'!$A$2:$Q$5001,14,FALSE)</f>
        <v>44.762756824493408</v>
      </c>
      <c r="X2112" s="7">
        <f>VLOOKUP($A2112,'[1]Prices 23 nov'!$A$2:$Q$5001,15,FALSE)</f>
        <v>50.24498190355871</v>
      </c>
      <c r="Y2112" s="7">
        <f>VLOOKUP($A2112,'[1]Prices 23 nov'!$A$2:$Q$5001,16,FALSE)</f>
        <v>59.646485096855031</v>
      </c>
      <c r="Z2112" s="7">
        <f>VLOOKUP($A2112,'[1]Prices 23 nov'!$A$2:$Q$5001,17,FALSE)</f>
        <v>69.619682501851003</v>
      </c>
    </row>
    <row r="2113" spans="1:26">
      <c r="A2113" s="4" t="s">
        <v>4653</v>
      </c>
      <c r="B2113" s="4" t="s">
        <v>4654</v>
      </c>
      <c r="C2113" s="5">
        <v>8182327808</v>
      </c>
      <c r="D2113" s="5">
        <v>2117</v>
      </c>
      <c r="E2113" s="6" t="s">
        <v>294</v>
      </c>
      <c r="F2113" s="4" t="s">
        <v>141</v>
      </c>
      <c r="G2113" s="4" t="s">
        <v>142</v>
      </c>
      <c r="H2113" s="4" t="s">
        <v>143</v>
      </c>
      <c r="I2113" s="4">
        <v>4.25</v>
      </c>
      <c r="J2113" s="5">
        <v>21.961852861035425</v>
      </c>
      <c r="K2113" s="5">
        <v>11.723455902184661</v>
      </c>
      <c r="L2113" s="4" t="s">
        <v>20</v>
      </c>
      <c r="M2113" s="4" t="s">
        <v>285</v>
      </c>
      <c r="N2113" s="7">
        <f>VLOOKUP($A2113,'[1]Prices 23 nov'!$A$2:$Q$5001,5,FALSE)</f>
        <v>0.19966265823079299</v>
      </c>
      <c r="O2113" s="7">
        <f>VLOOKUP($A2113,'[1]Prices 23 nov'!$A$2:$Q$5001,6,FALSE)</f>
        <v>19.800073849968609</v>
      </c>
      <c r="P2113" s="7">
        <f>VLOOKUP($A2113,'[1]Prices 23 nov'!$A$2:$Q$5001,7,FALSE)</f>
        <v>20.957201044075191</v>
      </c>
      <c r="Q2113" s="7">
        <f>VLOOKUP($A2113,'[1]Prices 23 nov'!$A$2:$Q$5001,8,FALSE)</f>
        <v>19.931904656812549</v>
      </c>
      <c r="R2113" s="7">
        <f>VLOOKUP($A2113,'[1]Prices 23 nov'!$A$2:$Q$5001,9,FALSE)</f>
        <v>17.492576823569831</v>
      </c>
      <c r="S2113" s="7">
        <f>VLOOKUP($A2113,'[1]Prices 23 nov'!$A$2:$Q$5001,10,FALSE)</f>
        <v>14.26036588009447</v>
      </c>
      <c r="T2113" s="7">
        <f>VLOOKUP($A2113,'[1]Prices 23 nov'!$A$2:$Q$5001,11,FALSE)</f>
        <v>15.826933132484561</v>
      </c>
      <c r="U2113" s="7">
        <f>VLOOKUP($A2113,'[1]Prices 23 nov'!$A$2:$Q$5001,12,FALSE)</f>
        <v>17.800705712288622</v>
      </c>
      <c r="V2113" s="7">
        <f>VLOOKUP($A2113,'[1]Prices 23 nov'!$A$2:$Q$5001,13,FALSE)</f>
        <v>17.96685955487192</v>
      </c>
      <c r="W2113" s="7">
        <f>VLOOKUP($A2113,'[1]Prices 23 nov'!$A$2:$Q$5001,14,FALSE)</f>
        <v>16.872467594221231</v>
      </c>
      <c r="X2113" s="7">
        <f>VLOOKUP($A2113,'[1]Prices 23 nov'!$A$2:$Q$5001,15,FALSE)</f>
        <v>17.3080551577732</v>
      </c>
      <c r="Y2113" s="7">
        <f>VLOOKUP($A2113,'[1]Prices 23 nov'!$A$2:$Q$5001,16,FALSE)</f>
        <v>18.85362317785621</v>
      </c>
      <c r="Z2113" s="7">
        <f>VLOOKUP($A2113,'[1]Prices 23 nov'!$A$2:$Q$5001,17,FALSE)</f>
        <v>18.426322884857651</v>
      </c>
    </row>
    <row r="2114" spans="1:26">
      <c r="A2114" s="4" t="s">
        <v>4655</v>
      </c>
      <c r="B2114" s="4" t="s">
        <v>4656</v>
      </c>
      <c r="C2114" s="5">
        <v>8178475520</v>
      </c>
      <c r="D2114" s="5">
        <v>2118</v>
      </c>
      <c r="E2114" s="6" t="s">
        <v>34</v>
      </c>
      <c r="F2114" s="4" t="s">
        <v>288</v>
      </c>
      <c r="G2114" s="4" t="s">
        <v>289</v>
      </c>
      <c r="H2114" s="4" t="s">
        <v>290</v>
      </c>
      <c r="I2114" s="4">
        <v>3.5</v>
      </c>
      <c r="J2114" s="5">
        <v>94.547043615722657</v>
      </c>
      <c r="K2114" s="5">
        <v>46.4754</v>
      </c>
      <c r="L2114" s="4" t="s">
        <v>64</v>
      </c>
      <c r="M2114" s="4" t="s">
        <v>21</v>
      </c>
      <c r="N2114" s="7">
        <f>VLOOKUP($A2114,'[1]Prices 23 nov'!$A$2:$Q$5001,5,FALSE)</f>
        <v>24.970727800708989</v>
      </c>
      <c r="O2114" s="7">
        <f>VLOOKUP($A2114,'[1]Prices 23 nov'!$A$2:$Q$5001,6,FALSE)</f>
        <v>61.632374301671923</v>
      </c>
      <c r="P2114" s="7">
        <f>VLOOKUP($A2114,'[1]Prices 23 nov'!$A$2:$Q$5001,7,FALSE)</f>
        <v>66.10653077685356</v>
      </c>
      <c r="Q2114" s="7">
        <f>VLOOKUP($A2114,'[1]Prices 23 nov'!$A$2:$Q$5001,8,FALSE)</f>
        <v>69.78229141765587</v>
      </c>
      <c r="R2114" s="7">
        <f>VLOOKUP($A2114,'[1]Prices 23 nov'!$A$2:$Q$5001,9,FALSE)</f>
        <v>67.191800128173782</v>
      </c>
      <c r="S2114" s="7">
        <f>VLOOKUP($A2114,'[1]Prices 23 nov'!$A$2:$Q$5001,10,FALSE)</f>
        <v>57.137747670173667</v>
      </c>
      <c r="T2114" s="7">
        <f>VLOOKUP($A2114,'[1]Prices 23 nov'!$A$2:$Q$5001,11,FALSE)</f>
        <v>64.994018359737311</v>
      </c>
      <c r="U2114" s="7">
        <f>VLOOKUP($A2114,'[1]Prices 23 nov'!$A$2:$Q$5001,12,FALSE)</f>
        <v>77.075252443552017</v>
      </c>
      <c r="V2114" s="7">
        <f>VLOOKUP($A2114,'[1]Prices 23 nov'!$A$2:$Q$5001,13,FALSE)</f>
        <v>78.735361292114248</v>
      </c>
      <c r="W2114" s="7">
        <f>VLOOKUP($A2114,'[1]Prices 23 nov'!$A$2:$Q$5001,14,FALSE)</f>
        <v>86.648879051208496</v>
      </c>
      <c r="X2114" s="7">
        <f>VLOOKUP($A2114,'[1]Prices 23 nov'!$A$2:$Q$5001,15,FALSE)</f>
        <v>92.846525615577775</v>
      </c>
      <c r="Y2114" s="7">
        <f>VLOOKUP($A2114,'[1]Prices 23 nov'!$A$2:$Q$5001,16,FALSE)</f>
        <v>87.558977731132472</v>
      </c>
      <c r="Z2114" s="7">
        <f>VLOOKUP($A2114,'[1]Prices 23 nov'!$A$2:$Q$5001,17,FALSE)</f>
        <v>80.465753296890398</v>
      </c>
    </row>
    <row r="2115" spans="1:26">
      <c r="A2115" s="4" t="s">
        <v>4657</v>
      </c>
      <c r="B2115" s="4" t="s">
        <v>4658</v>
      </c>
      <c r="C2115" s="5">
        <v>8176879104</v>
      </c>
      <c r="D2115" s="5">
        <v>2119</v>
      </c>
      <c r="E2115" s="6" t="s">
        <v>55</v>
      </c>
      <c r="F2115" s="4" t="s">
        <v>51</v>
      </c>
      <c r="G2115" s="4" t="s">
        <v>18</v>
      </c>
      <c r="H2115" s="4" t="s">
        <v>19</v>
      </c>
      <c r="I2115" s="4">
        <v>3.8888888359069824</v>
      </c>
      <c r="J2115" s="5">
        <v>10.180000305175781</v>
      </c>
      <c r="K2115" s="5">
        <v>3.5550000667572021</v>
      </c>
      <c r="L2115" s="4" t="s">
        <v>64</v>
      </c>
      <c r="M2115" s="4" t="s">
        <v>603</v>
      </c>
      <c r="N2115" s="7">
        <f>VLOOKUP($A2115,'[1]Prices 23 nov'!$A$2:$Q$5001,5,FALSE)</f>
        <v>-18.7094720210665</v>
      </c>
      <c r="O2115" s="7">
        <f>VLOOKUP($A2115,'[1]Prices 23 nov'!$A$2:$Q$5001,6,FALSE)</f>
        <v>9.5500001907348633</v>
      </c>
      <c r="P2115" s="7">
        <f>VLOOKUP($A2115,'[1]Prices 23 nov'!$A$2:$Q$5001,7,FALSE)</f>
        <v>9.2399997711181641</v>
      </c>
      <c r="Q2115" s="7">
        <f>VLOOKUP($A2115,'[1]Prices 23 nov'!$A$2:$Q$5001,8,FALSE)</f>
        <v>9.7200002670288086</v>
      </c>
      <c r="R2115" s="7">
        <f>VLOOKUP($A2115,'[1]Prices 23 nov'!$A$2:$Q$5001,9,FALSE)</f>
        <v>8.8900003433227539</v>
      </c>
      <c r="S2115" s="7">
        <f>VLOOKUP($A2115,'[1]Prices 23 nov'!$A$2:$Q$5001,10,FALSE)</f>
        <v>4</v>
      </c>
      <c r="T2115" s="7">
        <f>VLOOKUP($A2115,'[1]Prices 23 nov'!$A$2:$Q$5001,11,FALSE)</f>
        <v>5.2899999618530273</v>
      </c>
      <c r="U2115" s="7">
        <f>VLOOKUP($A2115,'[1]Prices 23 nov'!$A$2:$Q$5001,12,FALSE)</f>
        <v>5.7800002098083496</v>
      </c>
      <c r="V2115" s="7">
        <f>VLOOKUP($A2115,'[1]Prices 23 nov'!$A$2:$Q$5001,13,FALSE)</f>
        <v>6.5199999809265137</v>
      </c>
      <c r="W2115" s="7">
        <f>VLOOKUP($A2115,'[1]Prices 23 nov'!$A$2:$Q$5001,14,FALSE)</f>
        <v>6.369999885559082</v>
      </c>
      <c r="X2115" s="7">
        <f>VLOOKUP($A2115,'[1]Prices 23 nov'!$A$2:$Q$5001,15,FALSE)</f>
        <v>6.820000171661377</v>
      </c>
      <c r="Y2115" s="7">
        <f>VLOOKUP($A2115,'[1]Prices 23 nov'!$A$2:$Q$5001,16,FALSE)</f>
        <v>6.75</v>
      </c>
      <c r="Z2115" s="7">
        <f>VLOOKUP($A2115,'[1]Prices 23 nov'!$A$2:$Q$5001,17,FALSE)</f>
        <v>6.3600001335144043</v>
      </c>
    </row>
    <row r="2116" spans="1:26">
      <c r="A2116" s="4" t="s">
        <v>4659</v>
      </c>
      <c r="B2116" s="4" t="s">
        <v>4660</v>
      </c>
      <c r="C2116" s="5">
        <v>8172718592</v>
      </c>
      <c r="D2116" s="5">
        <v>2120</v>
      </c>
      <c r="E2116" s="6" t="s">
        <v>55</v>
      </c>
      <c r="F2116" s="4" t="s">
        <v>354</v>
      </c>
      <c r="G2116" s="4" t="s">
        <v>348</v>
      </c>
      <c r="H2116" s="4" t="s">
        <v>355</v>
      </c>
      <c r="I2116" s="4">
        <v>3.153846263885498</v>
      </c>
      <c r="J2116" s="5">
        <v>50.294577252786269</v>
      </c>
      <c r="K2116" s="5">
        <v>17.457999718582435</v>
      </c>
      <c r="L2116" s="4" t="s">
        <v>20</v>
      </c>
      <c r="M2116" s="4" t="s">
        <v>443</v>
      </c>
      <c r="N2116" s="7">
        <f>VLOOKUP($A2116,'[1]Prices 23 nov'!$A$2:$Q$5001,5,FALSE)</f>
        <v>27.36358434908859</v>
      </c>
      <c r="O2116" s="7">
        <f>VLOOKUP($A2116,'[1]Prices 23 nov'!$A$2:$Q$5001,6,FALSE)</f>
        <v>36.1043514883022</v>
      </c>
      <c r="P2116" s="7">
        <f>VLOOKUP($A2116,'[1]Prices 23 nov'!$A$2:$Q$5001,7,FALSE)</f>
        <v>39.961813949451432</v>
      </c>
      <c r="Q2116" s="7">
        <f>VLOOKUP($A2116,'[1]Prices 23 nov'!$A$2:$Q$5001,8,FALSE)</f>
        <v>44.040478740854269</v>
      </c>
      <c r="R2116" s="7">
        <f>VLOOKUP($A2116,'[1]Prices 23 nov'!$A$2:$Q$5001,9,FALSE)</f>
        <v>36.532534094490067</v>
      </c>
      <c r="S2116" s="7">
        <f>VLOOKUP($A2116,'[1]Prices 23 nov'!$A$2:$Q$5001,10,FALSE)</f>
        <v>29.417215523895269</v>
      </c>
      <c r="T2116" s="7">
        <f>VLOOKUP($A2116,'[1]Prices 23 nov'!$A$2:$Q$5001,11,FALSE)</f>
        <v>30.849668683153141</v>
      </c>
      <c r="U2116" s="7">
        <f>VLOOKUP($A2116,'[1]Prices 23 nov'!$A$2:$Q$5001,12,FALSE)</f>
        <v>39.700899522806139</v>
      </c>
      <c r="V2116" s="7">
        <f>VLOOKUP($A2116,'[1]Prices 23 nov'!$A$2:$Q$5001,13,FALSE)</f>
        <v>40.905128140518173</v>
      </c>
      <c r="W2116" s="7">
        <f>VLOOKUP($A2116,'[1]Prices 23 nov'!$A$2:$Q$5001,14,FALSE)</f>
        <v>43.657639761314393</v>
      </c>
      <c r="X2116" s="7">
        <f>VLOOKUP($A2116,'[1]Prices 23 nov'!$A$2:$Q$5001,15,FALSE)</f>
        <v>42.998983221641538</v>
      </c>
      <c r="Y2116" s="7">
        <f>VLOOKUP($A2116,'[1]Prices 23 nov'!$A$2:$Q$5001,16,FALSE)</f>
        <v>41.335305165357568</v>
      </c>
      <c r="Z2116" s="7">
        <f>VLOOKUP($A2116,'[1]Prices 23 nov'!$A$2:$Q$5001,17,FALSE)</f>
        <v>38.62847903873444</v>
      </c>
    </row>
    <row r="2117" spans="1:26">
      <c r="A2117" s="4" t="s">
        <v>4661</v>
      </c>
      <c r="B2117" s="4" t="s">
        <v>4662</v>
      </c>
      <c r="C2117" s="5">
        <v>8170337792</v>
      </c>
      <c r="D2117" s="5">
        <v>2121</v>
      </c>
      <c r="E2117" s="6" t="s">
        <v>70</v>
      </c>
      <c r="F2117" s="4" t="s">
        <v>45</v>
      </c>
      <c r="G2117" s="4" t="s">
        <v>46</v>
      </c>
      <c r="H2117" s="4" t="s">
        <v>47</v>
      </c>
      <c r="I2117" s="4">
        <v>3.6818182468414307</v>
      </c>
      <c r="J2117" s="5">
        <v>0.95778049589441705</v>
      </c>
      <c r="K2117" s="5">
        <v>0.60919066754333706</v>
      </c>
      <c r="L2117" s="4" t="s">
        <v>64</v>
      </c>
      <c r="M2117" s="4" t="s">
        <v>191</v>
      </c>
      <c r="N2117" s="7">
        <f>VLOOKUP($A2117,'[1]Prices 23 nov'!$A$2:$Q$5001,5,FALSE)</f>
        <v>-2.1692716831022358</v>
      </c>
      <c r="O2117" s="7">
        <f>VLOOKUP($A2117,'[1]Prices 23 nov'!$A$2:$Q$5001,6,FALSE)</f>
        <v>0.85582529999301504</v>
      </c>
      <c r="P2117" s="7">
        <f>VLOOKUP($A2117,'[1]Prices 23 nov'!$A$2:$Q$5001,7,FALSE)</f>
        <v>0.93417175005003406</v>
      </c>
      <c r="Q2117" s="7">
        <f>VLOOKUP($A2117,'[1]Prices 23 nov'!$A$2:$Q$5001,8,FALSE)</f>
        <v>0.82137108756207111</v>
      </c>
      <c r="R2117" s="7">
        <f>VLOOKUP($A2117,'[1]Prices 23 nov'!$A$2:$Q$5001,9,FALSE)</f>
        <v>0.7865110870153561</v>
      </c>
      <c r="S2117" s="7">
        <f>VLOOKUP($A2117,'[1]Prices 23 nov'!$A$2:$Q$5001,10,FALSE)</f>
        <v>0.68616828867551805</v>
      </c>
      <c r="T2117" s="7">
        <f>VLOOKUP($A2117,'[1]Prices 23 nov'!$A$2:$Q$5001,11,FALSE)</f>
        <v>0.71719728685423001</v>
      </c>
      <c r="U2117" s="7">
        <f>VLOOKUP($A2117,'[1]Prices 23 nov'!$A$2:$Q$5001,12,FALSE)</f>
        <v>0.73146190837783809</v>
      </c>
      <c r="V2117" s="7">
        <f>VLOOKUP($A2117,'[1]Prices 23 nov'!$A$2:$Q$5001,13,FALSE)</f>
        <v>0.75478026977565105</v>
      </c>
      <c r="W2117" s="7">
        <f>VLOOKUP($A2117,'[1]Prices 23 nov'!$A$2:$Q$5001,14,FALSE)</f>
        <v>0.72898526975144806</v>
      </c>
      <c r="X2117" s="7">
        <f>VLOOKUP($A2117,'[1]Prices 23 nov'!$A$2:$Q$5001,15,FALSE)</f>
        <v>0.69548383301304306</v>
      </c>
      <c r="Y2117" s="7">
        <f>VLOOKUP($A2117,'[1]Prices 23 nov'!$A$2:$Q$5001,16,FALSE)</f>
        <v>0.69417566494557503</v>
      </c>
      <c r="Z2117" s="7">
        <f>VLOOKUP($A2117,'[1]Prices 23 nov'!$A$2:$Q$5001,17,FALSE)</f>
        <v>0.65675727980220711</v>
      </c>
    </row>
    <row r="2118" spans="1:26">
      <c r="A2118" s="4" t="s">
        <v>4663</v>
      </c>
      <c r="B2118" s="4" t="s">
        <v>4664</v>
      </c>
      <c r="C2118" s="5">
        <v>8170324480</v>
      </c>
      <c r="D2118" s="5">
        <v>2122</v>
      </c>
      <c r="E2118" s="6" t="s">
        <v>67</v>
      </c>
      <c r="F2118" s="4" t="s">
        <v>250</v>
      </c>
      <c r="G2118" s="4" t="s">
        <v>251</v>
      </c>
      <c r="H2118" s="4" t="s">
        <v>252</v>
      </c>
      <c r="I2118" s="4">
        <v>3.3599998950958252</v>
      </c>
      <c r="J2118" s="5">
        <v>59.464336624628167</v>
      </c>
      <c r="K2118" s="5">
        <v>17.923478139133955</v>
      </c>
      <c r="L2118" s="4" t="s">
        <v>64</v>
      </c>
      <c r="M2118" s="4" t="s">
        <v>659</v>
      </c>
      <c r="N2118" s="7">
        <f>VLOOKUP($A2118,'[1]Prices 23 nov'!$A$2:$Q$5001,5,FALSE)</f>
        <v>-19.804283971670412</v>
      </c>
      <c r="O2118" s="7">
        <f>VLOOKUP($A2118,'[1]Prices 23 nov'!$A$2:$Q$5001,6,FALSE)</f>
        <v>50.747974037026097</v>
      </c>
      <c r="P2118" s="7">
        <f>VLOOKUP($A2118,'[1]Prices 23 nov'!$A$2:$Q$5001,7,FALSE)</f>
        <v>55.192939193877457</v>
      </c>
      <c r="Q2118" s="7">
        <f>VLOOKUP($A2118,'[1]Prices 23 nov'!$A$2:$Q$5001,8,FALSE)</f>
        <v>50.300312661534008</v>
      </c>
      <c r="R2118" s="7">
        <f>VLOOKUP($A2118,'[1]Prices 23 nov'!$A$2:$Q$5001,9,FALSE)</f>
        <v>41.365893011246733</v>
      </c>
      <c r="S2118" s="7">
        <f>VLOOKUP($A2118,'[1]Prices 23 nov'!$A$2:$Q$5001,10,FALSE)</f>
        <v>29.060622401984801</v>
      </c>
      <c r="T2118" s="7">
        <f>VLOOKUP($A2118,'[1]Prices 23 nov'!$A$2:$Q$5001,11,FALSE)</f>
        <v>31.36906350701247</v>
      </c>
      <c r="U2118" s="7">
        <f>VLOOKUP($A2118,'[1]Prices 23 nov'!$A$2:$Q$5001,12,FALSE)</f>
        <v>31.174965381622311</v>
      </c>
      <c r="V2118" s="7">
        <f>VLOOKUP($A2118,'[1]Prices 23 nov'!$A$2:$Q$5001,13,FALSE)</f>
        <v>28.119693618267771</v>
      </c>
      <c r="W2118" s="7">
        <f>VLOOKUP($A2118,'[1]Prices 23 nov'!$A$2:$Q$5001,14,FALSE)</f>
        <v>28.988758474588391</v>
      </c>
      <c r="X2118" s="7">
        <f>VLOOKUP($A2118,'[1]Prices 23 nov'!$A$2:$Q$5001,15,FALSE)</f>
        <v>32.555950852110982</v>
      </c>
      <c r="Y2118" s="7">
        <f>VLOOKUP($A2118,'[1]Prices 23 nov'!$A$2:$Q$5001,16,FALSE)</f>
        <v>27.760781842283901</v>
      </c>
      <c r="Z2118" s="7">
        <f>VLOOKUP($A2118,'[1]Prices 23 nov'!$A$2:$Q$5001,17,FALSE)</f>
        <v>27.719939522445198</v>
      </c>
    </row>
    <row r="2119" spans="1:26">
      <c r="A2119" s="4" t="s">
        <v>4665</v>
      </c>
      <c r="B2119" s="4" t="s">
        <v>4666</v>
      </c>
      <c r="C2119" s="5">
        <v>8164982784</v>
      </c>
      <c r="D2119" s="5">
        <v>2123</v>
      </c>
      <c r="E2119" s="6" t="s">
        <v>34</v>
      </c>
      <c r="F2119" s="4" t="s">
        <v>4380</v>
      </c>
      <c r="G2119" s="4" t="s">
        <v>4381</v>
      </c>
      <c r="H2119" s="4" t="s">
        <v>4382</v>
      </c>
      <c r="I2119" s="4">
        <v>5</v>
      </c>
      <c r="J2119" s="5">
        <v>0.42519685039370103</v>
      </c>
      <c r="K2119" s="5">
        <v>0.23237800154918703</v>
      </c>
      <c r="L2119" s="4" t="s">
        <v>830</v>
      </c>
      <c r="M2119" s="4" t="s">
        <v>172</v>
      </c>
      <c r="N2119" s="7">
        <f>VLOOKUP($A2119,'[1]Prices 23 nov'!$A$2:$Q$5001,5,FALSE)</f>
        <v>37.438589970728572</v>
      </c>
      <c r="O2119" s="7">
        <f>VLOOKUP($A2119,'[1]Prices 23 nov'!$A$2:$Q$5001,6,FALSE)</f>
        <v>0.33103449270129198</v>
      </c>
      <c r="P2119" s="7">
        <f>VLOOKUP($A2119,'[1]Prices 23 nov'!$A$2:$Q$5001,7,FALSE)</f>
        <v>0.28790786513127398</v>
      </c>
      <c r="Q2119" s="7">
        <f>VLOOKUP($A2119,'[1]Prices 23 nov'!$A$2:$Q$5001,8,FALSE)</f>
        <v>0.32883341293345397</v>
      </c>
      <c r="R2119" s="7">
        <f>VLOOKUP($A2119,'[1]Prices 23 nov'!$A$2:$Q$5001,9,FALSE)</f>
        <v>0.301097647752613</v>
      </c>
      <c r="S2119" s="7">
        <f>VLOOKUP($A2119,'[1]Prices 23 nov'!$A$2:$Q$5001,10,FALSE)</f>
        <v>0.25380449520977999</v>
      </c>
      <c r="T2119" s="7">
        <f>VLOOKUP($A2119,'[1]Prices 23 nov'!$A$2:$Q$5001,11,FALSE)</f>
        <v>0.28803620487451598</v>
      </c>
      <c r="U2119" s="7">
        <f>VLOOKUP($A2119,'[1]Prices 23 nov'!$A$2:$Q$5001,12,FALSE)</f>
        <v>0.29960999824106699</v>
      </c>
      <c r="V2119" s="7">
        <f>VLOOKUP($A2119,'[1]Prices 23 nov'!$A$2:$Q$5001,13,FALSE)</f>
        <v>0.299548095092177</v>
      </c>
      <c r="W2119" s="7">
        <f>VLOOKUP($A2119,'[1]Prices 23 nov'!$A$2:$Q$5001,14,FALSE)</f>
        <v>0.31056554502880301</v>
      </c>
      <c r="X2119" s="7">
        <f>VLOOKUP($A2119,'[1]Prices 23 nov'!$A$2:$Q$5001,15,FALSE)</f>
        <v>0.30587382428348098</v>
      </c>
      <c r="Y2119" s="7">
        <f>VLOOKUP($A2119,'[1]Prices 23 nov'!$A$2:$Q$5001,16,FALSE)</f>
        <v>0.33406707085669002</v>
      </c>
      <c r="Z2119" s="7">
        <f>VLOOKUP($A2119,'[1]Prices 23 nov'!$A$2:$Q$5001,17,FALSE)</f>
        <v>0.37795275449752802</v>
      </c>
    </row>
    <row r="2120" spans="1:26">
      <c r="A2120" s="4" t="s">
        <v>4667</v>
      </c>
      <c r="B2120" s="4" t="s">
        <v>4668</v>
      </c>
      <c r="C2120" s="5">
        <v>8149940224</v>
      </c>
      <c r="D2120" s="5">
        <v>2124</v>
      </c>
      <c r="E2120" s="6" t="s">
        <v>67</v>
      </c>
      <c r="F2120" s="4" t="s">
        <v>51</v>
      </c>
      <c r="G2120" s="4" t="s">
        <v>18</v>
      </c>
      <c r="H2120" s="4" t="s">
        <v>19</v>
      </c>
      <c r="I2120" s="4">
        <v>4.6666665077209473</v>
      </c>
      <c r="J2120" s="5">
        <v>64.980003356933594</v>
      </c>
      <c r="K2120" s="5">
        <v>21.790000915527344</v>
      </c>
      <c r="L2120" s="4" t="s">
        <v>41</v>
      </c>
      <c r="M2120" s="4" t="s">
        <v>38</v>
      </c>
      <c r="N2120" s="7">
        <f>VLOOKUP($A2120,'[1]Prices 23 nov'!$A$2:$Q$5001,5,FALSE)</f>
        <v>37.862971718278729</v>
      </c>
      <c r="O2120" s="7">
        <f>VLOOKUP($A2120,'[1]Prices 23 nov'!$A$2:$Q$5001,6,FALSE)</f>
        <v>45.759998321533203</v>
      </c>
      <c r="P2120" s="7">
        <f>VLOOKUP($A2120,'[1]Prices 23 nov'!$A$2:$Q$5001,7,FALSE)</f>
        <v>47.060001373291023</v>
      </c>
      <c r="Q2120" s="7">
        <f>VLOOKUP($A2120,'[1]Prices 23 nov'!$A$2:$Q$5001,8,FALSE)</f>
        <v>46.869998931884773</v>
      </c>
      <c r="R2120" s="7">
        <f>VLOOKUP($A2120,'[1]Prices 23 nov'!$A$2:$Q$5001,9,FALSE)</f>
        <v>43.619998931884773</v>
      </c>
      <c r="S2120" s="7">
        <f>VLOOKUP($A2120,'[1]Prices 23 nov'!$A$2:$Q$5001,10,FALSE)</f>
        <v>27.590000152587891</v>
      </c>
      <c r="T2120" s="7">
        <f>VLOOKUP($A2120,'[1]Prices 23 nov'!$A$2:$Q$5001,11,FALSE)</f>
        <v>37.110000610351563</v>
      </c>
      <c r="U2120" s="7">
        <f>VLOOKUP($A2120,'[1]Prices 23 nov'!$A$2:$Q$5001,12,FALSE)</f>
        <v>42.569999694824219</v>
      </c>
      <c r="V2120" s="7">
        <f>VLOOKUP($A2120,'[1]Prices 23 nov'!$A$2:$Q$5001,13,FALSE)</f>
        <v>38.349998474121087</v>
      </c>
      <c r="W2120" s="7">
        <f>VLOOKUP($A2120,'[1]Prices 23 nov'!$A$2:$Q$5001,14,FALSE)</f>
        <v>43.580001831054688</v>
      </c>
      <c r="X2120" s="7">
        <f>VLOOKUP($A2120,'[1]Prices 23 nov'!$A$2:$Q$5001,15,FALSE)</f>
        <v>53.080001831054688</v>
      </c>
      <c r="Y2120" s="7">
        <f>VLOOKUP($A2120,'[1]Prices 23 nov'!$A$2:$Q$5001,16,FALSE)</f>
        <v>52.349998474121087</v>
      </c>
      <c r="Z2120" s="7">
        <f>VLOOKUP($A2120,'[1]Prices 23 nov'!$A$2:$Q$5001,17,FALSE)</f>
        <v>57.990001678466797</v>
      </c>
    </row>
    <row r="2121" spans="1:26">
      <c r="A2121" s="4" t="s">
        <v>4669</v>
      </c>
      <c r="B2121" s="4" t="s">
        <v>4670</v>
      </c>
      <c r="C2121" s="5">
        <v>8149140992</v>
      </c>
      <c r="D2121" s="5">
        <v>2125</v>
      </c>
      <c r="E2121" s="6" t="s">
        <v>16</v>
      </c>
      <c r="F2121" s="4" t="s">
        <v>202</v>
      </c>
      <c r="G2121" s="4" t="s">
        <v>203</v>
      </c>
      <c r="H2121" s="4" t="s">
        <v>204</v>
      </c>
      <c r="I2121" s="4">
        <v>4.4736843109130859</v>
      </c>
      <c r="J2121" s="5">
        <v>174.41620709228513</v>
      </c>
      <c r="K2121" s="5">
        <v>58.270536978149416</v>
      </c>
      <c r="L2121" s="4" t="s">
        <v>64</v>
      </c>
      <c r="M2121" s="4" t="s">
        <v>340</v>
      </c>
      <c r="N2121" s="7">
        <f>VLOOKUP($A2121,'[1]Prices 23 nov'!$A$2:$Q$5001,5,FALSE)</f>
        <v>38.737651776840679</v>
      </c>
      <c r="O2121" s="7">
        <f>VLOOKUP($A2121,'[1]Prices 23 nov'!$A$2:$Q$5001,6,FALSE)</f>
        <v>110.8607440142632</v>
      </c>
      <c r="P2121" s="7">
        <f>VLOOKUP($A2121,'[1]Prices 23 nov'!$A$2:$Q$5001,7,FALSE)</f>
        <v>112.3082115774059</v>
      </c>
      <c r="Q2121" s="7">
        <f>VLOOKUP($A2121,'[1]Prices 23 nov'!$A$2:$Q$5001,8,FALSE)</f>
        <v>122.8654937797164</v>
      </c>
      <c r="R2121" s="7">
        <f>VLOOKUP($A2121,'[1]Prices 23 nov'!$A$2:$Q$5001,9,FALSE)</f>
        <v>116.4397048843384</v>
      </c>
      <c r="S2121" s="7">
        <f>VLOOKUP($A2121,'[1]Prices 23 nov'!$A$2:$Q$5001,10,FALSE)</f>
        <v>93.365046554756191</v>
      </c>
      <c r="T2121" s="7">
        <f>VLOOKUP($A2121,'[1]Prices 23 nov'!$A$2:$Q$5001,11,FALSE)</f>
        <v>110.3744510138895</v>
      </c>
      <c r="U2121" s="7">
        <f>VLOOKUP($A2121,'[1]Prices 23 nov'!$A$2:$Q$5001,12,FALSE)</f>
        <v>120.2040038108826</v>
      </c>
      <c r="V2121" s="7">
        <f>VLOOKUP($A2121,'[1]Prices 23 nov'!$A$2:$Q$5001,13,FALSE)</f>
        <v>155.16159915924069</v>
      </c>
      <c r="W2121" s="7">
        <f>VLOOKUP($A2121,'[1]Prices 23 nov'!$A$2:$Q$5001,14,FALSE)</f>
        <v>154.0881350332638</v>
      </c>
      <c r="X2121" s="7">
        <f>VLOOKUP($A2121,'[1]Prices 23 nov'!$A$2:$Q$5001,15,FALSE)</f>
        <v>153.88892962920181</v>
      </c>
      <c r="Y2121" s="7">
        <f>VLOOKUP($A2121,'[1]Prices 23 nov'!$A$2:$Q$5001,16,FALSE)</f>
        <v>153.9769556682586</v>
      </c>
      <c r="Z2121" s="7">
        <f>VLOOKUP($A2121,'[1]Prices 23 nov'!$A$2:$Q$5001,17,FALSE)</f>
        <v>145.34999430179599</v>
      </c>
    </row>
    <row r="2122" spans="1:26">
      <c r="A2122" s="4" t="s">
        <v>4671</v>
      </c>
      <c r="B2122" s="4" t="s">
        <v>4672</v>
      </c>
      <c r="C2122" s="5">
        <v>8147679744</v>
      </c>
      <c r="D2122" s="5">
        <v>2126</v>
      </c>
      <c r="E2122" s="6" t="s">
        <v>67</v>
      </c>
      <c r="F2122" s="4" t="s">
        <v>250</v>
      </c>
      <c r="G2122" s="4" t="s">
        <v>251</v>
      </c>
      <c r="H2122" s="4" t="s">
        <v>252</v>
      </c>
      <c r="I2122" s="4">
        <v>3.2941176891326904</v>
      </c>
      <c r="J2122" s="5">
        <v>4.2918134953679079</v>
      </c>
      <c r="K2122" s="5">
        <v>1.1672569798000001</v>
      </c>
      <c r="L2122" s="4" t="s">
        <v>20</v>
      </c>
      <c r="M2122" s="4" t="s">
        <v>157</v>
      </c>
      <c r="N2122" s="7">
        <f>VLOOKUP($A2122,'[1]Prices 23 nov'!$A$2:$Q$5001,5,FALSE)</f>
        <v>39.511486367536428</v>
      </c>
      <c r="O2122" s="7">
        <f>VLOOKUP($A2122,'[1]Prices 23 nov'!$A$2:$Q$5001,6,FALSE)</f>
        <v>2.7174335275443871</v>
      </c>
      <c r="P2122" s="7">
        <f>VLOOKUP($A2122,'[1]Prices 23 nov'!$A$2:$Q$5001,7,FALSE)</f>
        <v>2.8767691291868691</v>
      </c>
      <c r="Q2122" s="7">
        <f>VLOOKUP($A2122,'[1]Prices 23 nov'!$A$2:$Q$5001,8,FALSE)</f>
        <v>2.6660249195992951</v>
      </c>
      <c r="R2122" s="7">
        <f>VLOOKUP($A2122,'[1]Prices 23 nov'!$A$2:$Q$5001,9,FALSE)</f>
        <v>2.3696649959310889</v>
      </c>
      <c r="S2122" s="7">
        <f>VLOOKUP($A2122,'[1]Prices 23 nov'!$A$2:$Q$5001,10,FALSE)</f>
        <v>1.690677935972928</v>
      </c>
      <c r="T2122" s="7">
        <f>VLOOKUP($A2122,'[1]Prices 23 nov'!$A$2:$Q$5001,11,FALSE)</f>
        <v>1.9770539347082381</v>
      </c>
      <c r="U2122" s="7">
        <f>VLOOKUP($A2122,'[1]Prices 23 nov'!$A$2:$Q$5001,12,FALSE)</f>
        <v>2.4930000305175781</v>
      </c>
      <c r="V2122" s="7">
        <f>VLOOKUP($A2122,'[1]Prices 23 nov'!$A$2:$Q$5001,13,FALSE)</f>
        <v>2.7395795602351432</v>
      </c>
      <c r="W2122" s="7">
        <f>VLOOKUP($A2122,'[1]Prices 23 nov'!$A$2:$Q$5001,14,FALSE)</f>
        <v>3.2357722695809339</v>
      </c>
      <c r="X2122" s="7">
        <f>VLOOKUP($A2122,'[1]Prices 23 nov'!$A$2:$Q$5001,15,FALSE)</f>
        <v>3.6225358722731471</v>
      </c>
      <c r="Y2122" s="7">
        <f>VLOOKUP($A2122,'[1]Prices 23 nov'!$A$2:$Q$5001,16,FALSE)</f>
        <v>3.8140450209339751</v>
      </c>
      <c r="Z2122" s="7">
        <f>VLOOKUP($A2122,'[1]Prices 23 nov'!$A$2:$Q$5001,17,FALSE)</f>
        <v>3.8276230128241759</v>
      </c>
    </row>
    <row r="2123" spans="1:26">
      <c r="A2123" s="4" t="s">
        <v>4673</v>
      </c>
      <c r="B2123" s="4" t="s">
        <v>4674</v>
      </c>
      <c r="C2123" s="5">
        <v>8145180160</v>
      </c>
      <c r="D2123" s="5">
        <v>2127</v>
      </c>
      <c r="E2123" s="6" t="s">
        <v>70</v>
      </c>
      <c r="F2123" s="4" t="s">
        <v>4288</v>
      </c>
      <c r="G2123" s="4" t="s">
        <v>1077</v>
      </c>
      <c r="H2123" s="4" t="s">
        <v>4289</v>
      </c>
      <c r="I2123" s="4" t="s">
        <v>479</v>
      </c>
      <c r="J2123" s="5">
        <v>9.755656975720898</v>
      </c>
      <c r="K2123" s="5">
        <v>4.7332665107472991</v>
      </c>
      <c r="L2123" s="4" t="s">
        <v>245</v>
      </c>
      <c r="M2123" s="4" t="s">
        <v>349</v>
      </c>
      <c r="N2123" s="7">
        <f>VLOOKUP($A2123,'[1]Prices 23 nov'!$A$2:$Q$5001,5,FALSE)</f>
        <v>-20.557804535328579</v>
      </c>
      <c r="O2123" s="7">
        <f>VLOOKUP($A2123,'[1]Prices 23 nov'!$A$2:$Q$5001,6,FALSE)</f>
        <v>7.8614965360645783</v>
      </c>
      <c r="P2123" s="7">
        <f>VLOOKUP($A2123,'[1]Prices 23 nov'!$A$2:$Q$5001,7,FALSE)</f>
        <v>8.6029948443174362</v>
      </c>
      <c r="Q2123" s="7">
        <f>VLOOKUP($A2123,'[1]Prices 23 nov'!$A$2:$Q$5001,8,FALSE)</f>
        <v>9.4656174334151046</v>
      </c>
      <c r="R2123" s="7">
        <f>VLOOKUP($A2123,'[1]Prices 23 nov'!$A$2:$Q$5001,9,FALSE)</f>
        <v>7.8491248219172007</v>
      </c>
      <c r="S2123" s="7">
        <f>VLOOKUP($A2123,'[1]Prices 23 nov'!$A$2:$Q$5001,10,FALSE)</f>
        <v>6.8414231017231941</v>
      </c>
      <c r="T2123" s="7">
        <f>VLOOKUP($A2123,'[1]Prices 23 nov'!$A$2:$Q$5001,11,FALSE)</f>
        <v>6.8140074014663696</v>
      </c>
      <c r="U2123" s="7">
        <f>VLOOKUP($A2123,'[1]Prices 23 nov'!$A$2:$Q$5001,12,FALSE)</f>
        <v>6.8042139932513237</v>
      </c>
      <c r="V2123" s="7">
        <f>VLOOKUP($A2123,'[1]Prices 23 nov'!$A$2:$Q$5001,13,FALSE)</f>
        <v>6.5166885554790497</v>
      </c>
      <c r="W2123" s="7">
        <f>VLOOKUP($A2123,'[1]Prices 23 nov'!$A$2:$Q$5001,14,FALSE)</f>
        <v>6.2138119339942932</v>
      </c>
      <c r="X2123" s="7">
        <f>VLOOKUP($A2123,'[1]Prices 23 nov'!$A$2:$Q$5001,15,FALSE)</f>
        <v>5.6805270910263062</v>
      </c>
      <c r="Y2123" s="7">
        <f>VLOOKUP($A2123,'[1]Prices 23 nov'!$A$2:$Q$5001,16,FALSE)</f>
        <v>5.5475425720214844</v>
      </c>
      <c r="Z2123" s="7">
        <f>VLOOKUP($A2123,'[1]Prices 23 nov'!$A$2:$Q$5001,17,FALSE)</f>
        <v>5.252246081829071</v>
      </c>
    </row>
    <row r="2124" spans="1:26">
      <c r="A2124" s="4" t="s">
        <v>4675</v>
      </c>
      <c r="B2124" s="4" t="s">
        <v>4676</v>
      </c>
      <c r="C2124" s="5">
        <v>8138805248</v>
      </c>
      <c r="D2124" s="5">
        <v>2128</v>
      </c>
      <c r="E2124" s="6" t="s">
        <v>294</v>
      </c>
      <c r="F2124" s="4" t="s">
        <v>17</v>
      </c>
      <c r="G2124" s="4" t="s">
        <v>18</v>
      </c>
      <c r="H2124" s="4" t="s">
        <v>993</v>
      </c>
      <c r="I2124" s="4">
        <v>4.5999999046325684</v>
      </c>
      <c r="J2124" s="5">
        <v>16.440000534057617</v>
      </c>
      <c r="K2124" s="5">
        <v>5.3600001335144043</v>
      </c>
      <c r="L2124" s="4" t="s">
        <v>41</v>
      </c>
      <c r="M2124" s="4" t="s">
        <v>56</v>
      </c>
      <c r="N2124" s="7">
        <f>VLOOKUP($A2124,'[1]Prices 23 nov'!$A$2:$Q$5001,5,FALSE)</f>
        <v>37.520943495433727</v>
      </c>
      <c r="O2124" s="7">
        <f>VLOOKUP($A2124,'[1]Prices 23 nov'!$A$2:$Q$5001,6,FALSE)</f>
        <v>11.64999961853027</v>
      </c>
      <c r="P2124" s="7">
        <f>VLOOKUP($A2124,'[1]Prices 23 nov'!$A$2:$Q$5001,7,FALSE)</f>
        <v>12.61999988555908</v>
      </c>
      <c r="Q2124" s="7">
        <f>VLOOKUP($A2124,'[1]Prices 23 nov'!$A$2:$Q$5001,8,FALSE)</f>
        <v>12.835000038146971</v>
      </c>
      <c r="R2124" s="7">
        <f>VLOOKUP($A2124,'[1]Prices 23 nov'!$A$2:$Q$5001,9,FALSE)</f>
        <v>11.715000152587891</v>
      </c>
      <c r="S2124" s="7">
        <f>VLOOKUP($A2124,'[1]Prices 23 nov'!$A$2:$Q$5001,10,FALSE)</f>
        <v>7.8600001335144043</v>
      </c>
      <c r="T2124" s="7">
        <f>VLOOKUP($A2124,'[1]Prices 23 nov'!$A$2:$Q$5001,11,FALSE)</f>
        <v>9</v>
      </c>
      <c r="U2124" s="7">
        <f>VLOOKUP($A2124,'[1]Prices 23 nov'!$A$2:$Q$5001,12,FALSE)</f>
        <v>10.22000026702881</v>
      </c>
      <c r="V2124" s="7">
        <f>VLOOKUP($A2124,'[1]Prices 23 nov'!$A$2:$Q$5001,13,FALSE)</f>
        <v>10.02999973297119</v>
      </c>
      <c r="W2124" s="7">
        <f>VLOOKUP($A2124,'[1]Prices 23 nov'!$A$2:$Q$5001,14,FALSE)</f>
        <v>11.47000026702881</v>
      </c>
      <c r="X2124" s="7">
        <f>VLOOKUP($A2124,'[1]Prices 23 nov'!$A$2:$Q$5001,15,FALSE)</f>
        <v>10.85999965667725</v>
      </c>
      <c r="Y2124" s="7">
        <f>VLOOKUP($A2124,'[1]Prices 23 nov'!$A$2:$Q$5001,16,FALSE)</f>
        <v>11.38000011444092</v>
      </c>
      <c r="Z2124" s="7">
        <f>VLOOKUP($A2124,'[1]Prices 23 nov'!$A$2:$Q$5001,17,FALSE)</f>
        <v>13.760000228881839</v>
      </c>
    </row>
    <row r="2125" spans="1:26">
      <c r="A2125" s="4" t="s">
        <v>4677</v>
      </c>
      <c r="B2125" s="4" t="s">
        <v>4678</v>
      </c>
      <c r="C2125" s="5">
        <v>8137587712</v>
      </c>
      <c r="D2125" s="5">
        <v>2129</v>
      </c>
      <c r="E2125" s="6" t="s">
        <v>70</v>
      </c>
      <c r="F2125" s="4" t="s">
        <v>17</v>
      </c>
      <c r="G2125" s="4" t="s">
        <v>267</v>
      </c>
      <c r="H2125" s="4" t="s">
        <v>268</v>
      </c>
      <c r="I2125" s="4">
        <v>4.6842103004455566</v>
      </c>
      <c r="J2125" s="5">
        <v>158.97999572753906</v>
      </c>
      <c r="K2125" s="5">
        <v>86.879997253417969</v>
      </c>
      <c r="L2125" s="4" t="s">
        <v>20</v>
      </c>
      <c r="M2125" s="4" t="s">
        <v>805</v>
      </c>
      <c r="N2125" s="7">
        <f>VLOOKUP($A2125,'[1]Prices 23 nov'!$A$2:$Q$5001,5,FALSE)</f>
        <v>3.4269330272054699</v>
      </c>
      <c r="O2125" s="7">
        <f>VLOOKUP($A2125,'[1]Prices 23 nov'!$A$2:$Q$5001,6,FALSE)</f>
        <v>150.3800048828125</v>
      </c>
      <c r="P2125" s="7">
        <f>VLOOKUP($A2125,'[1]Prices 23 nov'!$A$2:$Q$5001,7,FALSE)</f>
        <v>149.2799987792969</v>
      </c>
      <c r="Q2125" s="7">
        <f>VLOOKUP($A2125,'[1]Prices 23 nov'!$A$2:$Q$5001,8,FALSE)</f>
        <v>141.55000305175781</v>
      </c>
      <c r="R2125" s="7">
        <f>VLOOKUP($A2125,'[1]Prices 23 nov'!$A$2:$Q$5001,9,FALSE)</f>
        <v>125.11000061035161</v>
      </c>
      <c r="S2125" s="7">
        <f>VLOOKUP($A2125,'[1]Prices 23 nov'!$A$2:$Q$5001,10,FALSE)</f>
        <v>95.680000305175781</v>
      </c>
      <c r="T2125" s="7">
        <f>VLOOKUP($A2125,'[1]Prices 23 nov'!$A$2:$Q$5001,11,FALSE)</f>
        <v>109.5899963378906</v>
      </c>
      <c r="U2125" s="7">
        <f>VLOOKUP($A2125,'[1]Prices 23 nov'!$A$2:$Q$5001,12,FALSE)</f>
        <v>119.370002746582</v>
      </c>
      <c r="V2125" s="7">
        <f>VLOOKUP($A2125,'[1]Prices 23 nov'!$A$2:$Q$5001,13,FALSE)</f>
        <v>109.61000061035161</v>
      </c>
      <c r="W2125" s="7">
        <f>VLOOKUP($A2125,'[1]Prices 23 nov'!$A$2:$Q$5001,14,FALSE)</f>
        <v>111.9300003051758</v>
      </c>
      <c r="X2125" s="7">
        <f>VLOOKUP($A2125,'[1]Prices 23 nov'!$A$2:$Q$5001,15,FALSE)</f>
        <v>135.44999694824219</v>
      </c>
      <c r="Y2125" s="7">
        <f>VLOOKUP($A2125,'[1]Prices 23 nov'!$A$2:$Q$5001,16,FALSE)</f>
        <v>144.1300048828125</v>
      </c>
      <c r="Z2125" s="7">
        <f>VLOOKUP($A2125,'[1]Prices 23 nov'!$A$2:$Q$5001,17,FALSE)</f>
        <v>147.25</v>
      </c>
    </row>
    <row r="2126" spans="1:26">
      <c r="A2126" s="4" t="s">
        <v>4679</v>
      </c>
      <c r="B2126" s="4" t="s">
        <v>4680</v>
      </c>
      <c r="C2126" s="5">
        <v>8136986112</v>
      </c>
      <c r="D2126" s="5">
        <v>2130</v>
      </c>
      <c r="E2126" s="6" t="s">
        <v>70</v>
      </c>
      <c r="F2126" s="4" t="s">
        <v>242</v>
      </c>
      <c r="G2126" s="4" t="s">
        <v>46</v>
      </c>
      <c r="H2126" s="4" t="s">
        <v>102</v>
      </c>
      <c r="I2126" s="4">
        <v>5</v>
      </c>
      <c r="J2126" s="5">
        <v>28.495890517539745</v>
      </c>
      <c r="K2126" s="5">
        <v>8.2153172720689405</v>
      </c>
      <c r="L2126" s="4" t="s">
        <v>332</v>
      </c>
      <c r="M2126" s="4" t="s">
        <v>169</v>
      </c>
      <c r="N2126" s="7">
        <f>VLOOKUP($A2126,'[1]Prices 23 nov'!$A$2:$Q$5001,5,FALSE)</f>
        <v>111.1187182543017</v>
      </c>
      <c r="O2126" s="7">
        <f>VLOOKUP($A2126,'[1]Prices 23 nov'!$A$2:$Q$5001,6,FALSE)</f>
        <v>8.4383392385676643</v>
      </c>
      <c r="P2126" s="7">
        <f>VLOOKUP($A2126,'[1]Prices 23 nov'!$A$2:$Q$5001,7,FALSE)</f>
        <v>9.8658694265645863</v>
      </c>
      <c r="Q2126" s="7">
        <f>VLOOKUP($A2126,'[1]Prices 23 nov'!$A$2:$Q$5001,8,FALSE)</f>
        <v>12.454603270924739</v>
      </c>
      <c r="R2126" s="7">
        <f>VLOOKUP($A2126,'[1]Prices 23 nov'!$A$2:$Q$5001,9,FALSE)</f>
        <v>12.34466875645739</v>
      </c>
      <c r="S2126" s="7">
        <f>VLOOKUP($A2126,'[1]Prices 23 nov'!$A$2:$Q$5001,10,FALSE)</f>
        <v>11.401408411635879</v>
      </c>
      <c r="T2126" s="7">
        <f>VLOOKUP($A2126,'[1]Prices 23 nov'!$A$2:$Q$5001,11,FALSE)</f>
        <v>14.899551198833249</v>
      </c>
      <c r="U2126" s="7">
        <f>VLOOKUP($A2126,'[1]Prices 23 nov'!$A$2:$Q$5001,12,FALSE)</f>
        <v>17.501894056797031</v>
      </c>
      <c r="V2126" s="7">
        <f>VLOOKUP($A2126,'[1]Prices 23 nov'!$A$2:$Q$5001,13,FALSE)</f>
        <v>21.83875450588857</v>
      </c>
      <c r="W2126" s="7">
        <f>VLOOKUP($A2126,'[1]Prices 23 nov'!$A$2:$Q$5001,14,FALSE)</f>
        <v>24.61000798847067</v>
      </c>
      <c r="X2126" s="7">
        <f>VLOOKUP($A2126,'[1]Prices 23 nov'!$A$2:$Q$5001,15,FALSE)</f>
        <v>21.800766395310351</v>
      </c>
      <c r="Y2126" s="7">
        <f>VLOOKUP($A2126,'[1]Prices 23 nov'!$A$2:$Q$5001,16,FALSE)</f>
        <v>21.197172825670801</v>
      </c>
      <c r="Z2126" s="7">
        <f>VLOOKUP($A2126,'[1]Prices 23 nov'!$A$2:$Q$5001,17,FALSE)</f>
        <v>21.28403688782646</v>
      </c>
    </row>
    <row r="2127" spans="1:26">
      <c r="A2127" s="4" t="s">
        <v>4681</v>
      </c>
      <c r="B2127" s="4" t="s">
        <v>4682</v>
      </c>
      <c r="C2127" s="5">
        <v>8136901632</v>
      </c>
      <c r="D2127" s="5">
        <v>2131</v>
      </c>
      <c r="E2127" s="6" t="s">
        <v>34</v>
      </c>
      <c r="F2127" s="4" t="s">
        <v>3757</v>
      </c>
      <c r="G2127" s="4" t="s">
        <v>289</v>
      </c>
      <c r="H2127" s="4" t="s">
        <v>290</v>
      </c>
      <c r="I2127" s="4">
        <v>2.3333332538604736</v>
      </c>
      <c r="J2127" s="5">
        <v>78.113761822509758</v>
      </c>
      <c r="K2127" s="5">
        <v>50.395161006927488</v>
      </c>
      <c r="L2127" s="4" t="s">
        <v>4683</v>
      </c>
      <c r="M2127" s="4" t="s">
        <v>279</v>
      </c>
      <c r="N2127" s="7">
        <f>VLOOKUP($A2127,'[1]Prices 23 nov'!$A$2:$Q$5001,5,FALSE)</f>
        <v>2.066683541700987</v>
      </c>
      <c r="O2127" s="7">
        <f>VLOOKUP($A2127,'[1]Prices 23 nov'!$A$2:$Q$5001,6,FALSE)</f>
        <v>69.993998132705656</v>
      </c>
      <c r="P2127" s="7">
        <f>VLOOKUP($A2127,'[1]Prices 23 nov'!$A$2:$Q$5001,7,FALSE)</f>
        <v>70.423919060592652</v>
      </c>
      <c r="Q2127" s="7">
        <f>VLOOKUP($A2127,'[1]Prices 23 nov'!$A$2:$Q$5001,8,FALSE)</f>
        <v>69.561114782753066</v>
      </c>
      <c r="R2127" s="7">
        <f>VLOOKUP($A2127,'[1]Prices 23 nov'!$A$2:$Q$5001,9,FALSE)</f>
        <v>70.09860276641848</v>
      </c>
      <c r="S2127" s="7">
        <f>VLOOKUP($A2127,'[1]Prices 23 nov'!$A$2:$Q$5001,10,FALSE)</f>
        <v>56.973875174999193</v>
      </c>
      <c r="T2127" s="7">
        <f>VLOOKUP($A2127,'[1]Prices 23 nov'!$A$2:$Q$5001,11,FALSE)</f>
        <v>59.335196971893311</v>
      </c>
      <c r="U2127" s="7">
        <f>VLOOKUP($A2127,'[1]Prices 23 nov'!$A$2:$Q$5001,12,FALSE)</f>
        <v>55.09350174665451</v>
      </c>
      <c r="V2127" s="7">
        <f>VLOOKUP($A2127,'[1]Prices 23 nov'!$A$2:$Q$5001,13,FALSE)</f>
        <v>70.963199615478516</v>
      </c>
      <c r="W2127" s="7">
        <f>VLOOKUP($A2127,'[1]Prices 23 nov'!$A$2:$Q$5001,14,FALSE)</f>
        <v>72.961291618499672</v>
      </c>
      <c r="X2127" s="7">
        <f>VLOOKUP($A2127,'[1]Prices 23 nov'!$A$2:$Q$5001,15,FALSE)</f>
        <v>76.079251617193222</v>
      </c>
      <c r="Y2127" s="7">
        <f>VLOOKUP($A2127,'[1]Prices 23 nov'!$A$2:$Q$5001,16,FALSE)</f>
        <v>75.461624264717102</v>
      </c>
      <c r="Z2127" s="7">
        <f>VLOOKUP($A2127,'[1]Prices 23 nov'!$A$2:$Q$5001,17,FALSE)</f>
        <v>73.488958006133998</v>
      </c>
    </row>
    <row r="2128" spans="1:26">
      <c r="A2128" s="4" t="s">
        <v>4684</v>
      </c>
      <c r="B2128" s="4" t="s">
        <v>4685</v>
      </c>
      <c r="C2128" s="5">
        <v>8118731776</v>
      </c>
      <c r="D2128" s="5">
        <v>2132</v>
      </c>
      <c r="E2128" s="6" t="s">
        <v>294</v>
      </c>
      <c r="F2128" s="4" t="s">
        <v>51</v>
      </c>
      <c r="G2128" s="4" t="s">
        <v>18</v>
      </c>
      <c r="H2128" s="4" t="s">
        <v>19</v>
      </c>
      <c r="I2128" s="4">
        <v>5</v>
      </c>
      <c r="J2128" s="5">
        <v>157.92999267578125</v>
      </c>
      <c r="K2128" s="5">
        <v>52.060001373291016</v>
      </c>
      <c r="L2128" s="4" t="s">
        <v>41</v>
      </c>
      <c r="M2128" s="4" t="s">
        <v>56</v>
      </c>
      <c r="N2128" s="7">
        <f>VLOOKUP($A2128,'[1]Prices 23 nov'!$A$2:$Q$5001,5,FALSE)</f>
        <v>27.087667504966319</v>
      </c>
      <c r="O2128" s="7">
        <f>VLOOKUP($A2128,'[1]Prices 23 nov'!$A$2:$Q$5001,6,FALSE)</f>
        <v>123.23000335693359</v>
      </c>
      <c r="P2128" s="7">
        <f>VLOOKUP($A2128,'[1]Prices 23 nov'!$A$2:$Q$5001,7,FALSE)</f>
        <v>128.80000305175781</v>
      </c>
      <c r="Q2128" s="7">
        <f>VLOOKUP($A2128,'[1]Prices 23 nov'!$A$2:$Q$5001,8,FALSE)</f>
        <v>140.55999755859381</v>
      </c>
      <c r="R2128" s="7">
        <f>VLOOKUP($A2128,'[1]Prices 23 nov'!$A$2:$Q$5001,9,FALSE)</f>
        <v>129.80999755859381</v>
      </c>
      <c r="S2128" s="7">
        <f>VLOOKUP($A2128,'[1]Prices 23 nov'!$A$2:$Q$5001,10,FALSE)</f>
        <v>71.620002746582031</v>
      </c>
      <c r="T2128" s="7">
        <f>VLOOKUP($A2128,'[1]Prices 23 nov'!$A$2:$Q$5001,11,FALSE)</f>
        <v>85.80999755859375</v>
      </c>
      <c r="U2128" s="7">
        <f>VLOOKUP($A2128,'[1]Prices 23 nov'!$A$2:$Q$5001,12,FALSE)</f>
        <v>109.61000061035161</v>
      </c>
      <c r="V2128" s="7">
        <f>VLOOKUP($A2128,'[1]Prices 23 nov'!$A$2:$Q$5001,13,FALSE)</f>
        <v>117.36000061035161</v>
      </c>
      <c r="W2128" s="7">
        <f>VLOOKUP($A2128,'[1]Prices 23 nov'!$A$2:$Q$5001,14,FALSE)</f>
        <v>126.88999938964839</v>
      </c>
      <c r="X2128" s="7">
        <f>VLOOKUP($A2128,'[1]Prices 23 nov'!$A$2:$Q$5001,15,FALSE)</f>
        <v>127.870002746582</v>
      </c>
      <c r="Y2128" s="7">
        <f>VLOOKUP($A2128,'[1]Prices 23 nov'!$A$2:$Q$5001,16,FALSE)</f>
        <v>144.2799987792969</v>
      </c>
      <c r="Z2128" s="7">
        <f>VLOOKUP($A2128,'[1]Prices 23 nov'!$A$2:$Q$5001,17,FALSE)</f>
        <v>137.17999267578119</v>
      </c>
    </row>
    <row r="2129" spans="1:26">
      <c r="A2129" s="4" t="s">
        <v>4686</v>
      </c>
      <c r="B2129" s="4" t="s">
        <v>4687</v>
      </c>
      <c r="C2129" s="5">
        <v>8115370496</v>
      </c>
      <c r="D2129" s="5">
        <v>2133</v>
      </c>
      <c r="E2129" s="6" t="s">
        <v>329</v>
      </c>
      <c r="F2129" s="4" t="s">
        <v>377</v>
      </c>
      <c r="G2129" s="4" t="s">
        <v>378</v>
      </c>
      <c r="H2129" s="4" t="s">
        <v>379</v>
      </c>
      <c r="I2129" s="4">
        <v>4.4545454978942871</v>
      </c>
      <c r="J2129" s="5">
        <v>17.765638341607978</v>
      </c>
      <c r="K2129" s="5">
        <v>5.5994500986123494</v>
      </c>
      <c r="L2129" s="4" t="s">
        <v>41</v>
      </c>
      <c r="M2129" s="4" t="s">
        <v>138</v>
      </c>
      <c r="N2129" s="7">
        <f>VLOOKUP($A2129,'[1]Prices 23 nov'!$A$2:$Q$5001,5,FALSE)</f>
        <v>-8.2158905994443856</v>
      </c>
      <c r="O2129" s="7">
        <f>VLOOKUP($A2129,'[1]Prices 23 nov'!$A$2:$Q$5001,6,FALSE)</f>
        <v>15.48988717868281</v>
      </c>
      <c r="P2129" s="7">
        <f>VLOOKUP($A2129,'[1]Prices 23 nov'!$A$2:$Q$5001,7,FALSE)</f>
        <v>17.343088543088239</v>
      </c>
      <c r="Q2129" s="7">
        <f>VLOOKUP($A2129,'[1]Prices 23 nov'!$A$2:$Q$5001,8,FALSE)</f>
        <v>12.961986681733491</v>
      </c>
      <c r="R2129" s="7">
        <f>VLOOKUP($A2129,'[1]Prices 23 nov'!$A$2:$Q$5001,9,FALSE)</f>
        <v>10.509745731182189</v>
      </c>
      <c r="S2129" s="7">
        <f>VLOOKUP($A2129,'[1]Prices 23 nov'!$A$2:$Q$5001,10,FALSE)</f>
        <v>7.0966380995830596</v>
      </c>
      <c r="T2129" s="7">
        <f>VLOOKUP($A2129,'[1]Prices 23 nov'!$A$2:$Q$5001,11,FALSE)</f>
        <v>8.5403946429215125</v>
      </c>
      <c r="U2129" s="7">
        <f>VLOOKUP($A2129,'[1]Prices 23 nov'!$A$2:$Q$5001,12,FALSE)</f>
        <v>9.6418324627740049</v>
      </c>
      <c r="V2129" s="7">
        <f>VLOOKUP($A2129,'[1]Prices 23 nov'!$A$2:$Q$5001,13,FALSE)</f>
        <v>10.47128114813381</v>
      </c>
      <c r="W2129" s="7">
        <f>VLOOKUP($A2129,'[1]Prices 23 nov'!$A$2:$Q$5001,14,FALSE)</f>
        <v>10.123843274131101</v>
      </c>
      <c r="X2129" s="7">
        <f>VLOOKUP($A2129,'[1]Prices 23 nov'!$A$2:$Q$5001,15,FALSE)</f>
        <v>11.927728888991959</v>
      </c>
      <c r="Y2129" s="7">
        <f>VLOOKUP($A2129,'[1]Prices 23 nov'!$A$2:$Q$5001,16,FALSE)</f>
        <v>14.05039491719435</v>
      </c>
      <c r="Z2129" s="7">
        <f>VLOOKUP($A2129,'[1]Prices 23 nov'!$A$2:$Q$5001,17,FALSE)</f>
        <v>13.53757979996465</v>
      </c>
    </row>
    <row r="2130" spans="1:26">
      <c r="A2130" s="4" t="s">
        <v>4688</v>
      </c>
      <c r="B2130" s="4" t="s">
        <v>4689</v>
      </c>
      <c r="C2130" s="5">
        <v>8107651072</v>
      </c>
      <c r="D2130" s="5">
        <v>2134</v>
      </c>
      <c r="E2130" s="6" t="s">
        <v>294</v>
      </c>
      <c r="F2130" s="4" t="s">
        <v>51</v>
      </c>
      <c r="G2130" s="4" t="s">
        <v>18</v>
      </c>
      <c r="H2130" s="4" t="s">
        <v>19</v>
      </c>
      <c r="I2130" s="4">
        <v>4.6363635063171387</v>
      </c>
      <c r="J2130" s="5">
        <v>52.400001525878906</v>
      </c>
      <c r="K2130" s="5">
        <v>21.760000228881836</v>
      </c>
      <c r="L2130" s="4" t="s">
        <v>41</v>
      </c>
      <c r="M2130" s="4" t="s">
        <v>979</v>
      </c>
      <c r="N2130" s="7">
        <f>VLOOKUP($A2130,'[1]Prices 23 nov'!$A$2:$Q$5001,5,FALSE)</f>
        <v>18.501998215269829</v>
      </c>
      <c r="O2130" s="7">
        <f>VLOOKUP($A2130,'[1]Prices 23 nov'!$A$2:$Q$5001,6,FALSE)</f>
        <v>42.650001525878913</v>
      </c>
      <c r="P2130" s="7">
        <f>VLOOKUP($A2130,'[1]Prices 23 nov'!$A$2:$Q$5001,7,FALSE)</f>
        <v>43.130001068115227</v>
      </c>
      <c r="Q2130" s="7">
        <f>VLOOKUP($A2130,'[1]Prices 23 nov'!$A$2:$Q$5001,8,FALSE)</f>
        <v>47.599998474121087</v>
      </c>
      <c r="R2130" s="7">
        <f>VLOOKUP($A2130,'[1]Prices 23 nov'!$A$2:$Q$5001,9,FALSE)</f>
        <v>45.650001525878913</v>
      </c>
      <c r="S2130" s="7">
        <f>VLOOKUP($A2130,'[1]Prices 23 nov'!$A$2:$Q$5001,10,FALSE)</f>
        <v>27.190000534057621</v>
      </c>
      <c r="T2130" s="7">
        <f>VLOOKUP($A2130,'[1]Prices 23 nov'!$A$2:$Q$5001,11,FALSE)</f>
        <v>35.009998321533203</v>
      </c>
      <c r="U2130" s="7">
        <f>VLOOKUP($A2130,'[1]Prices 23 nov'!$A$2:$Q$5001,12,FALSE)</f>
        <v>39.209999084472663</v>
      </c>
      <c r="V2130" s="7">
        <f>VLOOKUP($A2130,'[1]Prices 23 nov'!$A$2:$Q$5001,13,FALSE)</f>
        <v>36.290000915527337</v>
      </c>
      <c r="W2130" s="7">
        <f>VLOOKUP($A2130,'[1]Prices 23 nov'!$A$2:$Q$5001,14,FALSE)</f>
        <v>37.259998321533203</v>
      </c>
      <c r="X2130" s="7">
        <f>VLOOKUP($A2130,'[1]Prices 23 nov'!$A$2:$Q$5001,15,FALSE)</f>
        <v>39.650001525878913</v>
      </c>
      <c r="Y2130" s="7">
        <f>VLOOKUP($A2130,'[1]Prices 23 nov'!$A$2:$Q$5001,16,FALSE)</f>
        <v>42.240001678466797</v>
      </c>
      <c r="Z2130" s="7">
        <f>VLOOKUP($A2130,'[1]Prices 23 nov'!$A$2:$Q$5001,17,FALSE)</f>
        <v>46.959999084472663</v>
      </c>
    </row>
    <row r="2131" spans="1:26">
      <c r="A2131" s="4" t="s">
        <v>4690</v>
      </c>
      <c r="B2131" s="4" t="s">
        <v>4691</v>
      </c>
      <c r="C2131" s="5">
        <v>8087239168</v>
      </c>
      <c r="D2131" s="5">
        <v>2135</v>
      </c>
      <c r="E2131" s="6" t="s">
        <v>55</v>
      </c>
      <c r="F2131" s="4" t="s">
        <v>17</v>
      </c>
      <c r="G2131" s="4" t="s">
        <v>18</v>
      </c>
      <c r="H2131" s="4" t="s">
        <v>19</v>
      </c>
      <c r="I2131" s="4">
        <v>3.8571429252624512</v>
      </c>
      <c r="J2131" s="5">
        <v>69.609901428222656</v>
      </c>
      <c r="K2131" s="5">
        <v>35.404998779296875</v>
      </c>
      <c r="L2131" s="4" t="s">
        <v>20</v>
      </c>
      <c r="M2131" s="4" t="s">
        <v>412</v>
      </c>
      <c r="N2131" s="7">
        <f>VLOOKUP($A2131,'[1]Prices 23 nov'!$A$2:$Q$5001,5,FALSE)</f>
        <v>-12.81570373679329</v>
      </c>
      <c r="O2131" s="7">
        <f>VLOOKUP($A2131,'[1]Prices 23 nov'!$A$2:$Q$5001,6,FALSE)</f>
        <v>63.790000915527337</v>
      </c>
      <c r="P2131" s="7">
        <f>VLOOKUP($A2131,'[1]Prices 23 nov'!$A$2:$Q$5001,7,FALSE)</f>
        <v>65.480003356933594</v>
      </c>
      <c r="Q2131" s="7">
        <f>VLOOKUP($A2131,'[1]Prices 23 nov'!$A$2:$Q$5001,8,FALSE)</f>
        <v>67.470001220703125</v>
      </c>
      <c r="R2131" s="7">
        <f>VLOOKUP($A2131,'[1]Prices 23 nov'!$A$2:$Q$5001,9,FALSE)</f>
        <v>57.290000915527337</v>
      </c>
      <c r="S2131" s="7">
        <f>VLOOKUP($A2131,'[1]Prices 23 nov'!$A$2:$Q$5001,10,FALSE)</f>
        <v>44.180000305175781</v>
      </c>
      <c r="T2131" s="7">
        <f>VLOOKUP($A2131,'[1]Prices 23 nov'!$A$2:$Q$5001,11,FALSE)</f>
        <v>49.779998779296882</v>
      </c>
      <c r="U2131" s="7">
        <f>VLOOKUP($A2131,'[1]Prices 23 nov'!$A$2:$Q$5001,12,FALSE)</f>
        <v>54.680000305175781</v>
      </c>
      <c r="V2131" s="7">
        <f>VLOOKUP($A2131,'[1]Prices 23 nov'!$A$2:$Q$5001,13,FALSE)</f>
        <v>54.290000915527337</v>
      </c>
      <c r="W2131" s="7">
        <f>VLOOKUP($A2131,'[1]Prices 23 nov'!$A$2:$Q$5001,14,FALSE)</f>
        <v>52.330001831054688</v>
      </c>
      <c r="X2131" s="7">
        <f>VLOOKUP($A2131,'[1]Prices 23 nov'!$A$2:$Q$5001,15,FALSE)</f>
        <v>52.569999694824219</v>
      </c>
      <c r="Y2131" s="7">
        <f>VLOOKUP($A2131,'[1]Prices 23 nov'!$A$2:$Q$5001,16,FALSE)</f>
        <v>51.020000457763672</v>
      </c>
      <c r="Z2131" s="7">
        <f>VLOOKUP($A2131,'[1]Prices 23 nov'!$A$2:$Q$5001,17,FALSE)</f>
        <v>49.560001373291023</v>
      </c>
    </row>
    <row r="2132" spans="1:26">
      <c r="A2132" s="4" t="s">
        <v>4692</v>
      </c>
      <c r="B2132" s="4" t="s">
        <v>4693</v>
      </c>
      <c r="C2132" s="5">
        <v>8078034944</v>
      </c>
      <c r="D2132" s="5">
        <v>2136</v>
      </c>
      <c r="E2132" s="6" t="s">
        <v>70</v>
      </c>
      <c r="F2132" s="4" t="s">
        <v>250</v>
      </c>
      <c r="G2132" s="4" t="s">
        <v>4694</v>
      </c>
      <c r="H2132" s="4" t="s">
        <v>252</v>
      </c>
      <c r="I2132" s="4">
        <v>3.7857143878936768</v>
      </c>
      <c r="J2132" s="5">
        <v>36.234597787200002</v>
      </c>
      <c r="K2132" s="5">
        <v>18.6439928227</v>
      </c>
      <c r="L2132" s="4" t="s">
        <v>35</v>
      </c>
      <c r="M2132" s="4" t="s">
        <v>549</v>
      </c>
      <c r="N2132" s="7">
        <f>VLOOKUP($A2132,'[1]Prices 23 nov'!$A$2:$Q$5001,5,FALSE)</f>
        <v>38.938451046097207</v>
      </c>
      <c r="O2132" s="7">
        <f>VLOOKUP($A2132,'[1]Prices 23 nov'!$A$2:$Q$5001,6,FALSE)</f>
        <v>24.581067439634349</v>
      </c>
      <c r="P2132" s="7">
        <f>VLOOKUP($A2132,'[1]Prices 23 nov'!$A$2:$Q$5001,7,FALSE)</f>
        <v>26.3946881853044</v>
      </c>
      <c r="Q2132" s="7">
        <f>VLOOKUP($A2132,'[1]Prices 23 nov'!$A$2:$Q$5001,8,FALSE)</f>
        <v>23.812154281884428</v>
      </c>
      <c r="R2132" s="7">
        <f>VLOOKUP($A2132,'[1]Prices 23 nov'!$A$2:$Q$5001,9,FALSE)</f>
        <v>24.324290958233181</v>
      </c>
      <c r="S2132" s="7">
        <f>VLOOKUP($A2132,'[1]Prices 23 nov'!$A$2:$Q$5001,10,FALSE)</f>
        <v>25.50891017541289</v>
      </c>
      <c r="T2132" s="7">
        <f>VLOOKUP($A2132,'[1]Prices 23 nov'!$A$2:$Q$5001,11,FALSE)</f>
        <v>28.16676206979901</v>
      </c>
      <c r="U2132" s="7">
        <f>VLOOKUP($A2132,'[1]Prices 23 nov'!$A$2:$Q$5001,12,FALSE)</f>
        <v>31.075245380401611</v>
      </c>
      <c r="V2132" s="7">
        <f>VLOOKUP($A2132,'[1]Prices 23 nov'!$A$2:$Q$5001,13,FALSE)</f>
        <v>27.695339608937498</v>
      </c>
      <c r="W2132" s="7">
        <f>VLOOKUP($A2132,'[1]Prices 23 nov'!$A$2:$Q$5001,14,FALSE)</f>
        <v>28.923468478024009</v>
      </c>
      <c r="X2132" s="7">
        <f>VLOOKUP($A2132,'[1]Prices 23 nov'!$A$2:$Q$5001,15,FALSE)</f>
        <v>31.176574900746349</v>
      </c>
      <c r="Y2132" s="7">
        <f>VLOOKUP($A2132,'[1]Prices 23 nov'!$A$2:$Q$5001,16,FALSE)</f>
        <v>33.588869809173048</v>
      </c>
      <c r="Z2132" s="7">
        <f>VLOOKUP($A2132,'[1]Prices 23 nov'!$A$2:$Q$5001,17,FALSE)</f>
        <v>32.73998443596065</v>
      </c>
    </row>
    <row r="2133" spans="1:26">
      <c r="A2133" s="4" t="s">
        <v>4695</v>
      </c>
      <c r="B2133" s="4" t="s">
        <v>4696</v>
      </c>
      <c r="C2133" s="5">
        <v>8075222016</v>
      </c>
      <c r="D2133" s="5">
        <v>2137</v>
      </c>
      <c r="E2133" s="6" t="s">
        <v>70</v>
      </c>
      <c r="F2133" s="4" t="s">
        <v>210</v>
      </c>
      <c r="G2133" s="4" t="s">
        <v>211</v>
      </c>
      <c r="H2133" s="4" t="s">
        <v>212</v>
      </c>
      <c r="I2133" s="4">
        <v>4.5897436141967773</v>
      </c>
      <c r="J2133" s="5">
        <v>11.303584126753599</v>
      </c>
      <c r="K2133" s="5">
        <v>4.800410565402303</v>
      </c>
      <c r="L2133" s="4" t="s">
        <v>144</v>
      </c>
      <c r="M2133" s="4" t="s">
        <v>264</v>
      </c>
      <c r="N2133" s="7">
        <f>VLOOKUP($A2133,'[1]Prices 23 nov'!$A$2:$Q$5001,5,FALSE)</f>
        <v>58.869318102380099</v>
      </c>
      <c r="O2133" s="7">
        <f>VLOOKUP($A2133,'[1]Prices 23 nov'!$A$2:$Q$5001,6,FALSE)</f>
        <v>6.4756082445383072</v>
      </c>
      <c r="P2133" s="7">
        <f>VLOOKUP($A2133,'[1]Prices 23 nov'!$A$2:$Q$5001,7,FALSE)</f>
        <v>6.66900193799421</v>
      </c>
      <c r="Q2133" s="7">
        <f>VLOOKUP($A2133,'[1]Prices 23 nov'!$A$2:$Q$5001,8,FALSE)</f>
        <v>6.2357972551998841</v>
      </c>
      <c r="R2133" s="7">
        <f>VLOOKUP($A2133,'[1]Prices 23 nov'!$A$2:$Q$5001,9,FALSE)</f>
        <v>5.5327291625243902</v>
      </c>
      <c r="S2133" s="7">
        <f>VLOOKUP($A2133,'[1]Prices 23 nov'!$A$2:$Q$5001,10,FALSE)</f>
        <v>5.4032346641179174</v>
      </c>
      <c r="T2133" s="7">
        <f>VLOOKUP($A2133,'[1]Prices 23 nov'!$A$2:$Q$5001,11,FALSE)</f>
        <v>7.7715458416070078</v>
      </c>
      <c r="U2133" s="7">
        <f>VLOOKUP($A2133,'[1]Prices 23 nov'!$A$2:$Q$5001,12,FALSE)</f>
        <v>8.5021638707257807</v>
      </c>
      <c r="V2133" s="7">
        <f>VLOOKUP($A2133,'[1]Prices 23 nov'!$A$2:$Q$5001,13,FALSE)</f>
        <v>8.305134696070013</v>
      </c>
      <c r="W2133" s="7">
        <f>VLOOKUP($A2133,'[1]Prices 23 nov'!$A$2:$Q$5001,14,FALSE)</f>
        <v>9.4441089955122379</v>
      </c>
      <c r="X2133" s="7">
        <f>VLOOKUP($A2133,'[1]Prices 23 nov'!$A$2:$Q$5001,15,FALSE)</f>
        <v>10.080129125826151</v>
      </c>
      <c r="Y2133" s="7">
        <f>VLOOKUP($A2133,'[1]Prices 23 nov'!$A$2:$Q$5001,16,FALSE)</f>
        <v>10.55549454130232</v>
      </c>
      <c r="Z2133" s="7">
        <f>VLOOKUP($A2133,'[1]Prices 23 nov'!$A$2:$Q$5001,17,FALSE)</f>
        <v>10.08274242980406</v>
      </c>
    </row>
    <row r="2134" spans="1:26">
      <c r="A2134" s="4" t="s">
        <v>4697</v>
      </c>
      <c r="B2134" s="4" t="s">
        <v>4698</v>
      </c>
      <c r="C2134" s="5">
        <v>8067630080</v>
      </c>
      <c r="D2134" s="5">
        <v>2138</v>
      </c>
      <c r="E2134" s="6" t="s">
        <v>67</v>
      </c>
      <c r="F2134" s="4" t="s">
        <v>141</v>
      </c>
      <c r="G2134" s="4" t="s">
        <v>142</v>
      </c>
      <c r="H2134" s="4" t="s">
        <v>143</v>
      </c>
      <c r="I2134" s="4">
        <v>4.4285712242126465</v>
      </c>
      <c r="J2134" s="5">
        <v>18.285609059939233</v>
      </c>
      <c r="K2134" s="5">
        <v>10.63314711359404</v>
      </c>
      <c r="L2134" s="4" t="s">
        <v>168</v>
      </c>
      <c r="M2134" s="4" t="s">
        <v>867</v>
      </c>
      <c r="N2134" s="7">
        <f>VLOOKUP($A2134,'[1]Prices 23 nov'!$A$2:$Q$5001,5,FALSE)</f>
        <v>-5.3256301319617894</v>
      </c>
      <c r="O2134" s="7">
        <f>VLOOKUP($A2134,'[1]Prices 23 nov'!$A$2:$Q$5001,6,FALSE)</f>
        <v>17.608217597007751</v>
      </c>
      <c r="P2134" s="7">
        <f>VLOOKUP($A2134,'[1]Prices 23 nov'!$A$2:$Q$5001,7,FALSE)</f>
        <v>17.524159327149391</v>
      </c>
      <c r="Q2134" s="7">
        <f>VLOOKUP($A2134,'[1]Prices 23 nov'!$A$2:$Q$5001,8,FALSE)</f>
        <v>16.793963988311589</v>
      </c>
      <c r="R2134" s="7">
        <f>VLOOKUP($A2134,'[1]Prices 23 nov'!$A$2:$Q$5001,9,FALSE)</f>
        <v>14.81997092161328</v>
      </c>
      <c r="S2134" s="7">
        <f>VLOOKUP($A2134,'[1]Prices 23 nov'!$A$2:$Q$5001,10,FALSE)</f>
        <v>12.63541259709746</v>
      </c>
      <c r="T2134" s="7">
        <f>VLOOKUP($A2134,'[1]Prices 23 nov'!$A$2:$Q$5001,11,FALSE)</f>
        <v>12.33376978430897</v>
      </c>
      <c r="U2134" s="7">
        <f>VLOOKUP($A2134,'[1]Prices 23 nov'!$A$2:$Q$5001,12,FALSE)</f>
        <v>13.99888397008181</v>
      </c>
      <c r="V2134" s="7">
        <f>VLOOKUP($A2134,'[1]Prices 23 nov'!$A$2:$Q$5001,13,FALSE)</f>
        <v>14.056973019614819</v>
      </c>
      <c r="W2134" s="7">
        <f>VLOOKUP($A2134,'[1]Prices 23 nov'!$A$2:$Q$5001,14,FALSE)</f>
        <v>13.80903074052185</v>
      </c>
      <c r="X2134" s="7">
        <f>VLOOKUP($A2134,'[1]Prices 23 nov'!$A$2:$Q$5001,15,FALSE)</f>
        <v>15.88379557803273</v>
      </c>
      <c r="Y2134" s="7">
        <f>VLOOKUP($A2134,'[1]Prices 23 nov'!$A$2:$Q$5001,16,FALSE)</f>
        <v>15.888204054906961</v>
      </c>
      <c r="Z2134" s="7">
        <f>VLOOKUP($A2134,'[1]Prices 23 nov'!$A$2:$Q$5001,17,FALSE)</f>
        <v>15.80352847836912</v>
      </c>
    </row>
    <row r="2135" spans="1:26">
      <c r="A2135" s="4" t="s">
        <v>4699</v>
      </c>
      <c r="B2135" s="4" t="s">
        <v>4700</v>
      </c>
      <c r="C2135" s="5">
        <v>8065699840</v>
      </c>
      <c r="D2135" s="5">
        <v>2139</v>
      </c>
      <c r="E2135" s="6" t="s">
        <v>34</v>
      </c>
      <c r="F2135" s="4" t="s">
        <v>141</v>
      </c>
      <c r="G2135" s="4" t="s">
        <v>142</v>
      </c>
      <c r="H2135" s="4" t="s">
        <v>143</v>
      </c>
      <c r="I2135" s="4">
        <v>3.6666667461395264</v>
      </c>
      <c r="J2135" s="5">
        <v>30.553183413986147</v>
      </c>
      <c r="K2135" s="5">
        <v>10.716945996275603</v>
      </c>
      <c r="L2135" s="4" t="s">
        <v>168</v>
      </c>
      <c r="M2135" s="4" t="s">
        <v>677</v>
      </c>
      <c r="N2135" s="7">
        <f>VLOOKUP($A2135,'[1]Prices 23 nov'!$A$2:$Q$5001,5,FALSE)</f>
        <v>8.4391175187739531</v>
      </c>
      <c r="O2135" s="7">
        <f>VLOOKUP($A2135,'[1]Prices 23 nov'!$A$2:$Q$5001,6,FALSE)</f>
        <v>20.231108343228701</v>
      </c>
      <c r="P2135" s="7">
        <f>VLOOKUP($A2135,'[1]Prices 23 nov'!$A$2:$Q$5001,7,FALSE)</f>
        <v>19.208466657437381</v>
      </c>
      <c r="Q2135" s="7">
        <f>VLOOKUP($A2135,'[1]Prices 23 nov'!$A$2:$Q$5001,8,FALSE)</f>
        <v>14.55783618055284</v>
      </c>
      <c r="R2135" s="7">
        <f>VLOOKUP($A2135,'[1]Prices 23 nov'!$A$2:$Q$5001,9,FALSE)</f>
        <v>14.26317802537233</v>
      </c>
      <c r="S2135" s="7">
        <f>VLOOKUP($A2135,'[1]Prices 23 nov'!$A$2:$Q$5001,10,FALSE)</f>
        <v>12.86888289637864</v>
      </c>
      <c r="T2135" s="7">
        <f>VLOOKUP($A2135,'[1]Prices 23 nov'!$A$2:$Q$5001,11,FALSE)</f>
        <v>16.529311821796</v>
      </c>
      <c r="U2135" s="7">
        <f>VLOOKUP($A2135,'[1]Prices 23 nov'!$A$2:$Q$5001,12,FALSE)</f>
        <v>19.055585749447349</v>
      </c>
      <c r="V2135" s="7">
        <f>VLOOKUP($A2135,'[1]Prices 23 nov'!$A$2:$Q$5001,13,FALSE)</f>
        <v>22.491156831383709</v>
      </c>
      <c r="W2135" s="7">
        <f>VLOOKUP($A2135,'[1]Prices 23 nov'!$A$2:$Q$5001,14,FALSE)</f>
        <v>28.277878649532791</v>
      </c>
      <c r="X2135" s="7">
        <f>VLOOKUP($A2135,'[1]Prices 23 nov'!$A$2:$Q$5001,15,FALSE)</f>
        <v>28.48519159480929</v>
      </c>
      <c r="Y2135" s="7">
        <f>VLOOKUP($A2135,'[1]Prices 23 nov'!$A$2:$Q$5001,16,FALSE)</f>
        <v>27.740406364202499</v>
      </c>
      <c r="Z2135" s="7">
        <f>VLOOKUP($A2135,'[1]Prices 23 nov'!$A$2:$Q$5001,17,FALSE)</f>
        <v>24.930853012949228</v>
      </c>
    </row>
    <row r="2136" spans="1:26">
      <c r="A2136" s="4" t="s">
        <v>4701</v>
      </c>
      <c r="B2136" s="4" t="s">
        <v>4702</v>
      </c>
      <c r="C2136" s="5">
        <v>8063636480</v>
      </c>
      <c r="D2136" s="5">
        <v>2140</v>
      </c>
      <c r="E2136" s="6" t="s">
        <v>67</v>
      </c>
      <c r="F2136" s="4" t="s">
        <v>242</v>
      </c>
      <c r="G2136" s="4" t="s">
        <v>46</v>
      </c>
      <c r="H2136" s="4" t="s">
        <v>102</v>
      </c>
      <c r="I2136" s="4">
        <v>4.8823528289794922</v>
      </c>
      <c r="J2136" s="5">
        <v>2.2115795253492769</v>
      </c>
      <c r="K2136" s="5">
        <v>1.228267286261991</v>
      </c>
      <c r="L2136" s="4" t="s">
        <v>64</v>
      </c>
      <c r="M2136" s="4" t="s">
        <v>56</v>
      </c>
      <c r="N2136" s="7">
        <f>VLOOKUP($A2136,'[1]Prices 23 nov'!$A$2:$Q$5001,5,FALSE)</f>
        <v>42.208365856762953</v>
      </c>
      <c r="O2136" s="7">
        <f>VLOOKUP($A2136,'[1]Prices 23 nov'!$A$2:$Q$5001,6,FALSE)</f>
        <v>1.5080171371318729</v>
      </c>
      <c r="P2136" s="7">
        <f>VLOOKUP($A2136,'[1]Prices 23 nov'!$A$2:$Q$5001,7,FALSE)</f>
        <v>1.537710295021526</v>
      </c>
      <c r="Q2136" s="7">
        <f>VLOOKUP($A2136,'[1]Prices 23 nov'!$A$2:$Q$5001,8,FALSE)</f>
        <v>1.352987252175808</v>
      </c>
      <c r="R2136" s="7">
        <f>VLOOKUP($A2136,'[1]Prices 23 nov'!$A$2:$Q$5001,9,FALSE)</f>
        <v>1.536052525521882</v>
      </c>
      <c r="S2136" s="7">
        <f>VLOOKUP($A2136,'[1]Prices 23 nov'!$A$2:$Q$5001,10,FALSE)</f>
        <v>1.286023815334616</v>
      </c>
      <c r="T2136" s="7">
        <f>VLOOKUP($A2136,'[1]Prices 23 nov'!$A$2:$Q$5001,11,FALSE)</f>
        <v>1.3384460759320971</v>
      </c>
      <c r="U2136" s="7">
        <f>VLOOKUP($A2136,'[1]Prices 23 nov'!$A$2:$Q$5001,12,FALSE)</f>
        <v>1.296332641915342</v>
      </c>
      <c r="V2136" s="7">
        <f>VLOOKUP($A2136,'[1]Prices 23 nov'!$A$2:$Q$5001,13,FALSE)</f>
        <v>1.2800566078792031</v>
      </c>
      <c r="W2136" s="7">
        <f>VLOOKUP($A2136,'[1]Prices 23 nov'!$A$2:$Q$5001,14,FALSE)</f>
        <v>1.463994666740362</v>
      </c>
      <c r="X2136" s="7">
        <f>VLOOKUP($A2136,'[1]Prices 23 nov'!$A$2:$Q$5001,15,FALSE)</f>
        <v>1.8233208138558441</v>
      </c>
      <c r="Y2136" s="7">
        <f>VLOOKUP($A2136,'[1]Prices 23 nov'!$A$2:$Q$5001,16,FALSE)</f>
        <v>1.528493650718161</v>
      </c>
      <c r="Z2136" s="7">
        <f>VLOOKUP($A2136,'[1]Prices 23 nov'!$A$2:$Q$5001,17,FALSE)</f>
        <v>1.767941005451064</v>
      </c>
    </row>
    <row r="2137" spans="1:26">
      <c r="A2137" s="4" t="s">
        <v>4703</v>
      </c>
      <c r="B2137" s="4" t="s">
        <v>4704</v>
      </c>
      <c r="C2137" s="5">
        <v>8057228288</v>
      </c>
      <c r="D2137" s="5">
        <v>2141</v>
      </c>
      <c r="E2137" s="6" t="s">
        <v>70</v>
      </c>
      <c r="F2137" s="4" t="s">
        <v>808</v>
      </c>
      <c r="G2137" s="4" t="s">
        <v>809</v>
      </c>
      <c r="H2137" s="4" t="s">
        <v>810</v>
      </c>
      <c r="I2137" s="4">
        <v>4.7428569793701172</v>
      </c>
      <c r="J2137" s="5">
        <v>0.86983592147670707</v>
      </c>
      <c r="K2137" s="5">
        <v>0.50286058416139701</v>
      </c>
      <c r="L2137" s="4" t="s">
        <v>2397</v>
      </c>
      <c r="M2137" s="4" t="s">
        <v>867</v>
      </c>
      <c r="N2137" s="7">
        <f>VLOOKUP($A2137,'[1]Prices 23 nov'!$A$2:$Q$5001,5,FALSE)</f>
        <v>-7.2863544188701779</v>
      </c>
      <c r="O2137" s="7">
        <f>VLOOKUP($A2137,'[1]Prices 23 nov'!$A$2:$Q$5001,6,FALSE)</f>
        <v>0.80747982719913103</v>
      </c>
      <c r="P2137" s="7">
        <f>VLOOKUP($A2137,'[1]Prices 23 nov'!$A$2:$Q$5001,7,FALSE)</f>
        <v>0.80400922524859209</v>
      </c>
      <c r="Q2137" s="7">
        <f>VLOOKUP($A2137,'[1]Prices 23 nov'!$A$2:$Q$5001,8,FALSE)</f>
        <v>0.82987555651925504</v>
      </c>
      <c r="R2137" s="7">
        <f>VLOOKUP($A2137,'[1]Prices 23 nov'!$A$2:$Q$5001,9,FALSE)</f>
        <v>0.71838065596239209</v>
      </c>
      <c r="S2137" s="7">
        <f>VLOOKUP($A2137,'[1]Prices 23 nov'!$A$2:$Q$5001,10,FALSE)</f>
        <v>0.60550022408278903</v>
      </c>
      <c r="T2137" s="7">
        <f>VLOOKUP($A2137,'[1]Prices 23 nov'!$A$2:$Q$5001,11,FALSE)</f>
        <v>0.64728631878097109</v>
      </c>
      <c r="U2137" s="7">
        <f>VLOOKUP($A2137,'[1]Prices 23 nov'!$A$2:$Q$5001,12,FALSE)</f>
        <v>0.560368534570443</v>
      </c>
      <c r="V2137" s="7">
        <f>VLOOKUP($A2137,'[1]Prices 23 nov'!$A$2:$Q$5001,13,FALSE)</f>
        <v>0.63800276839174308</v>
      </c>
      <c r="W2137" s="7">
        <f>VLOOKUP($A2137,'[1]Prices 23 nov'!$A$2:$Q$5001,14,FALSE)</f>
        <v>0.63187931809807207</v>
      </c>
      <c r="X2137" s="7">
        <f>VLOOKUP($A2137,'[1]Prices 23 nov'!$A$2:$Q$5001,15,FALSE)</f>
        <v>0.693831868375128</v>
      </c>
      <c r="Y2137" s="7">
        <f>VLOOKUP($A2137,'[1]Prices 23 nov'!$A$2:$Q$5001,16,FALSE)</f>
        <v>0.68359374745341506</v>
      </c>
      <c r="Z2137" s="7">
        <f>VLOOKUP($A2137,'[1]Prices 23 nov'!$A$2:$Q$5001,17,FALSE)</f>
        <v>0.66652994428295609</v>
      </c>
    </row>
    <row r="2138" spans="1:26">
      <c r="A2138" s="4" t="s">
        <v>4705</v>
      </c>
      <c r="B2138" s="4" t="s">
        <v>4706</v>
      </c>
      <c r="C2138" s="5">
        <v>8056472576</v>
      </c>
      <c r="D2138" s="5">
        <v>2142</v>
      </c>
      <c r="E2138" s="6" t="s">
        <v>55</v>
      </c>
      <c r="F2138" s="4" t="s">
        <v>51</v>
      </c>
      <c r="G2138" s="4" t="s">
        <v>18</v>
      </c>
      <c r="H2138" s="4" t="s">
        <v>19</v>
      </c>
      <c r="I2138" s="4">
        <v>5</v>
      </c>
      <c r="J2138" s="5">
        <v>142.61000061035156</v>
      </c>
      <c r="K2138" s="5">
        <v>76.269996643066406</v>
      </c>
      <c r="L2138" s="4" t="s">
        <v>64</v>
      </c>
      <c r="M2138" s="4" t="s">
        <v>187</v>
      </c>
      <c r="N2138" s="7">
        <f>VLOOKUP($A2138,'[1]Prices 23 nov'!$A$2:$Q$5001,5,FALSE)</f>
        <v>4.1157928450482606</v>
      </c>
      <c r="O2138" s="7">
        <f>VLOOKUP($A2138,'[1]Prices 23 nov'!$A$2:$Q$5001,6,FALSE)</f>
        <v>131.71000671386719</v>
      </c>
      <c r="P2138" s="7">
        <f>VLOOKUP($A2138,'[1]Prices 23 nov'!$A$2:$Q$5001,7,FALSE)</f>
        <v>131.08000183105469</v>
      </c>
      <c r="Q2138" s="7">
        <f>VLOOKUP($A2138,'[1]Prices 23 nov'!$A$2:$Q$5001,8,FALSE)</f>
        <v>132.75</v>
      </c>
      <c r="R2138" s="7">
        <f>VLOOKUP($A2138,'[1]Prices 23 nov'!$A$2:$Q$5001,9,FALSE)</f>
        <v>127.88999938964839</v>
      </c>
      <c r="S2138" s="7">
        <f>VLOOKUP($A2138,'[1]Prices 23 nov'!$A$2:$Q$5001,10,FALSE)</f>
        <v>102.120002746582</v>
      </c>
      <c r="T2138" s="7">
        <f>VLOOKUP($A2138,'[1]Prices 23 nov'!$A$2:$Q$5001,11,FALSE)</f>
        <v>102.3199996948242</v>
      </c>
      <c r="U2138" s="7">
        <f>VLOOKUP($A2138,'[1]Prices 23 nov'!$A$2:$Q$5001,12,FALSE)</f>
        <v>103.05999755859381</v>
      </c>
      <c r="V2138" s="7">
        <f>VLOOKUP($A2138,'[1]Prices 23 nov'!$A$2:$Q$5001,13,FALSE)</f>
        <v>101.0699996948242</v>
      </c>
      <c r="W2138" s="7">
        <f>VLOOKUP($A2138,'[1]Prices 23 nov'!$A$2:$Q$5001,14,FALSE)</f>
        <v>107.2900009155273</v>
      </c>
      <c r="X2138" s="7">
        <f>VLOOKUP($A2138,'[1]Prices 23 nov'!$A$2:$Q$5001,15,FALSE)</f>
        <v>123.15000152587891</v>
      </c>
      <c r="Y2138" s="7">
        <f>VLOOKUP($A2138,'[1]Prices 23 nov'!$A$2:$Q$5001,16,FALSE)</f>
        <v>122.4700012207031</v>
      </c>
      <c r="Z2138" s="7">
        <f>VLOOKUP($A2138,'[1]Prices 23 nov'!$A$2:$Q$5001,17,FALSE)</f>
        <v>129.92999267578119</v>
      </c>
    </row>
    <row r="2139" spans="1:26">
      <c r="A2139" s="4" t="s">
        <v>4707</v>
      </c>
      <c r="B2139" s="4" t="s">
        <v>4708</v>
      </c>
      <c r="C2139" s="5">
        <v>8047141376</v>
      </c>
      <c r="D2139" s="5">
        <v>2143</v>
      </c>
      <c r="E2139" s="6" t="s">
        <v>55</v>
      </c>
      <c r="F2139" s="4" t="s">
        <v>25</v>
      </c>
      <c r="G2139" s="4" t="s">
        <v>26</v>
      </c>
      <c r="H2139" s="4" t="s">
        <v>27</v>
      </c>
      <c r="I2139" s="4">
        <v>2.4444444179534912</v>
      </c>
      <c r="J2139" s="5">
        <v>7.6611506382071575</v>
      </c>
      <c r="K2139" s="5">
        <v>4.232099978315218</v>
      </c>
      <c r="L2139" s="4" t="s">
        <v>35</v>
      </c>
      <c r="M2139" s="4" t="s">
        <v>673</v>
      </c>
      <c r="N2139" s="7">
        <f>VLOOKUP($A2139,'[1]Prices 23 nov'!$A$2:$Q$5001,5,FALSE)</f>
        <v>-17.15141624465149</v>
      </c>
      <c r="O2139" s="7">
        <f>VLOOKUP($A2139,'[1]Prices 23 nov'!$A$2:$Q$5001,6,FALSE)</f>
        <v>6.9064824457990426</v>
      </c>
      <c r="P2139" s="7">
        <f>VLOOKUP($A2139,'[1]Prices 23 nov'!$A$2:$Q$5001,7,FALSE)</f>
        <v>7.2098726921262823</v>
      </c>
      <c r="Q2139" s="7">
        <f>VLOOKUP($A2139,'[1]Prices 23 nov'!$A$2:$Q$5001,8,FALSE)</f>
        <v>6.929637610912323</v>
      </c>
      <c r="R2139" s="7">
        <f>VLOOKUP($A2139,'[1]Prices 23 nov'!$A$2:$Q$5001,9,FALSE)</f>
        <v>6.5994992437069868</v>
      </c>
      <c r="S2139" s="7">
        <f>VLOOKUP($A2139,'[1]Prices 23 nov'!$A$2:$Q$5001,10,FALSE)</f>
        <v>4.8599119782875277</v>
      </c>
      <c r="T2139" s="7">
        <f>VLOOKUP($A2139,'[1]Prices 23 nov'!$A$2:$Q$5001,11,FALSE)</f>
        <v>5.4405111864138576</v>
      </c>
      <c r="U2139" s="7">
        <f>VLOOKUP($A2139,'[1]Prices 23 nov'!$A$2:$Q$5001,12,FALSE)</f>
        <v>5.4768243749864496</v>
      </c>
      <c r="V2139" s="7">
        <f>VLOOKUP($A2139,'[1]Prices 23 nov'!$A$2:$Q$5001,13,FALSE)</f>
        <v>5.0542477932822294</v>
      </c>
      <c r="W2139" s="7">
        <f>VLOOKUP($A2139,'[1]Prices 23 nov'!$A$2:$Q$5001,14,FALSE)</f>
        <v>5.1720921810712071</v>
      </c>
      <c r="X2139" s="7">
        <f>VLOOKUP($A2139,'[1]Prices 23 nov'!$A$2:$Q$5001,15,FALSE)</f>
        <v>5.5243022065504306</v>
      </c>
      <c r="Y2139" s="7">
        <f>VLOOKUP($A2139,'[1]Prices 23 nov'!$A$2:$Q$5001,16,FALSE)</f>
        <v>5.3533820950239033</v>
      </c>
      <c r="Z2139" s="7">
        <f>VLOOKUP($A2139,'[1]Prices 23 nov'!$A$2:$Q$5001,17,FALSE)</f>
        <v>5.0874572049798417</v>
      </c>
    </row>
    <row r="2140" spans="1:26">
      <c r="A2140" s="4" t="s">
        <v>4709</v>
      </c>
      <c r="B2140" s="4" t="s">
        <v>4710</v>
      </c>
      <c r="C2140" s="5">
        <v>8034487296</v>
      </c>
      <c r="D2140" s="5">
        <v>2144</v>
      </c>
      <c r="E2140" s="6" t="s">
        <v>70</v>
      </c>
      <c r="F2140" s="4" t="s">
        <v>17</v>
      </c>
      <c r="G2140" s="4" t="s">
        <v>18</v>
      </c>
      <c r="H2140" s="4" t="s">
        <v>19</v>
      </c>
      <c r="I2140" s="4" t="s">
        <v>479</v>
      </c>
      <c r="J2140" s="5">
        <v>409.82000732421875</v>
      </c>
      <c r="K2140" s="5">
        <v>222.33999633789063</v>
      </c>
      <c r="L2140" s="4" t="s">
        <v>20</v>
      </c>
      <c r="M2140" s="4" t="s">
        <v>56</v>
      </c>
      <c r="N2140" s="7">
        <f>VLOOKUP($A2140,'[1]Prices 23 nov'!$A$2:$Q$5001,5,FALSE)</f>
        <v>11.644087831135259</v>
      </c>
      <c r="O2140" s="7">
        <f>VLOOKUP($A2140,'[1]Prices 23 nov'!$A$2:$Q$5001,6,FALSE)</f>
        <v>358.6199951171875</v>
      </c>
      <c r="P2140" s="7">
        <f>VLOOKUP($A2140,'[1]Prices 23 nov'!$A$2:$Q$5001,7,FALSE)</f>
        <v>375.82000732421881</v>
      </c>
      <c r="Q2140" s="7">
        <f>VLOOKUP($A2140,'[1]Prices 23 nov'!$A$2:$Q$5001,8,FALSE)</f>
        <v>364.04998779296881</v>
      </c>
      <c r="R2140" s="7">
        <f>VLOOKUP($A2140,'[1]Prices 23 nov'!$A$2:$Q$5001,9,FALSE)</f>
        <v>335.02999877929688</v>
      </c>
      <c r="S2140" s="7">
        <f>VLOOKUP($A2140,'[1]Prices 23 nov'!$A$2:$Q$5001,10,FALSE)</f>
        <v>270</v>
      </c>
      <c r="T2140" s="7">
        <f>VLOOKUP($A2140,'[1]Prices 23 nov'!$A$2:$Q$5001,11,FALSE)</f>
        <v>270.5</v>
      </c>
      <c r="U2140" s="7">
        <f>VLOOKUP($A2140,'[1]Prices 23 nov'!$A$2:$Q$5001,12,FALSE)</f>
        <v>323.67999267578119</v>
      </c>
      <c r="V2140" s="7">
        <f>VLOOKUP($A2140,'[1]Prices 23 nov'!$A$2:$Q$5001,13,FALSE)</f>
        <v>295.8900146484375</v>
      </c>
      <c r="W2140" s="7">
        <f>VLOOKUP($A2140,'[1]Prices 23 nov'!$A$2:$Q$5001,14,FALSE)</f>
        <v>323.57000732421881</v>
      </c>
      <c r="X2140" s="7">
        <f>VLOOKUP($A2140,'[1]Prices 23 nov'!$A$2:$Q$5001,15,FALSE)</f>
        <v>366.35000610351563</v>
      </c>
      <c r="Y2140" s="7">
        <f>VLOOKUP($A2140,'[1]Prices 23 nov'!$A$2:$Q$5001,16,FALSE)</f>
        <v>355.32998657226563</v>
      </c>
      <c r="Z2140" s="7">
        <f>VLOOKUP($A2140,'[1]Prices 23 nov'!$A$2:$Q$5001,17,FALSE)</f>
        <v>351.45001220703119</v>
      </c>
    </row>
    <row r="2141" spans="1:26">
      <c r="A2141" s="4" t="s">
        <v>4711</v>
      </c>
      <c r="B2141" s="4" t="s">
        <v>4712</v>
      </c>
      <c r="C2141" s="5">
        <v>8025509888</v>
      </c>
      <c r="D2141" s="5">
        <v>2145</v>
      </c>
      <c r="E2141" s="6" t="s">
        <v>67</v>
      </c>
      <c r="F2141" s="4" t="s">
        <v>141</v>
      </c>
      <c r="G2141" s="4" t="s">
        <v>142</v>
      </c>
      <c r="H2141" s="4" t="s">
        <v>143</v>
      </c>
      <c r="I2141" s="4">
        <v>3.9333333969116211</v>
      </c>
      <c r="J2141" s="5">
        <v>13.365568834960316</v>
      </c>
      <c r="K2141" s="5">
        <v>5.3997293878858716</v>
      </c>
      <c r="L2141" s="4" t="s">
        <v>64</v>
      </c>
      <c r="M2141" s="4" t="s">
        <v>668</v>
      </c>
      <c r="N2141" s="7">
        <f>VLOOKUP($A2141,'[1]Prices 23 nov'!$A$2:$Q$5001,5,FALSE)</f>
        <v>-19.138941268734829</v>
      </c>
      <c r="O2141" s="7">
        <f>VLOOKUP($A2141,'[1]Prices 23 nov'!$A$2:$Q$5001,6,FALSE)</f>
        <v>11.835106671322141</v>
      </c>
      <c r="P2141" s="7">
        <f>VLOOKUP($A2141,'[1]Prices 23 nov'!$A$2:$Q$5001,7,FALSE)</f>
        <v>11.955820885486901</v>
      </c>
      <c r="Q2141" s="7">
        <f>VLOOKUP($A2141,'[1]Prices 23 nov'!$A$2:$Q$5001,8,FALSE)</f>
        <v>9.8647284358739853</v>
      </c>
      <c r="R2141" s="7">
        <f>VLOOKUP($A2141,'[1]Prices 23 nov'!$A$2:$Q$5001,9,FALSE)</f>
        <v>9.2761694248146114</v>
      </c>
      <c r="S2141" s="7">
        <f>VLOOKUP($A2141,'[1]Prices 23 nov'!$A$2:$Q$5001,10,FALSE)</f>
        <v>6.4260362894168566</v>
      </c>
      <c r="T2141" s="7">
        <f>VLOOKUP($A2141,'[1]Prices 23 nov'!$A$2:$Q$5001,11,FALSE)</f>
        <v>7.4442778304211288</v>
      </c>
      <c r="U2141" s="7">
        <f>VLOOKUP($A2141,'[1]Prices 23 nov'!$A$2:$Q$5001,12,FALSE)</f>
        <v>9.126231149363548</v>
      </c>
      <c r="V2141" s="7">
        <f>VLOOKUP($A2141,'[1]Prices 23 nov'!$A$2:$Q$5001,13,FALSE)</f>
        <v>8.7730408721012054</v>
      </c>
      <c r="W2141" s="7">
        <f>VLOOKUP($A2141,'[1]Prices 23 nov'!$A$2:$Q$5001,14,FALSE)</f>
        <v>8.4173818780109286</v>
      </c>
      <c r="X2141" s="7">
        <f>VLOOKUP($A2141,'[1]Prices 23 nov'!$A$2:$Q$5001,15,FALSE)</f>
        <v>9.7057159440591931</v>
      </c>
      <c r="Y2141" s="7">
        <f>VLOOKUP($A2141,'[1]Prices 23 nov'!$A$2:$Q$5001,16,FALSE)</f>
        <v>8.6916152581200095</v>
      </c>
      <c r="Z2141" s="7">
        <f>VLOOKUP($A2141,'[1]Prices 23 nov'!$A$2:$Q$5001,17,FALSE)</f>
        <v>8.3452549297362566</v>
      </c>
    </row>
    <row r="2142" spans="1:26">
      <c r="A2142" s="4" t="s">
        <v>4713</v>
      </c>
      <c r="B2142" s="4" t="s">
        <v>4714</v>
      </c>
      <c r="C2142" s="5">
        <v>8024801792</v>
      </c>
      <c r="D2142" s="5">
        <v>2146</v>
      </c>
      <c r="E2142" s="6" t="s">
        <v>70</v>
      </c>
      <c r="F2142" s="4" t="s">
        <v>17</v>
      </c>
      <c r="G2142" s="4" t="s">
        <v>18</v>
      </c>
      <c r="H2142" s="4" t="s">
        <v>19</v>
      </c>
      <c r="I2142" s="4">
        <v>4.5999999046325684</v>
      </c>
      <c r="J2142" s="5">
        <v>273.76638793945313</v>
      </c>
      <c r="K2142" s="5">
        <v>132.94949340820313</v>
      </c>
      <c r="L2142" s="4" t="s">
        <v>168</v>
      </c>
      <c r="M2142" s="4" t="s">
        <v>549</v>
      </c>
      <c r="N2142" s="7">
        <f>VLOOKUP($A2142,'[1]Prices 23 nov'!$A$2:$Q$5001,5,FALSE)</f>
        <v>55.932536253359856</v>
      </c>
      <c r="O2142" s="7">
        <f>VLOOKUP($A2142,'[1]Prices 23 nov'!$A$2:$Q$5001,6,FALSE)</f>
        <v>162.38999938964841</v>
      </c>
      <c r="P2142" s="7">
        <f>VLOOKUP($A2142,'[1]Prices 23 nov'!$A$2:$Q$5001,7,FALSE)</f>
        <v>166.91999816894531</v>
      </c>
      <c r="Q2142" s="7">
        <f>VLOOKUP($A2142,'[1]Prices 23 nov'!$A$2:$Q$5001,8,FALSE)</f>
        <v>179.1199951171875</v>
      </c>
      <c r="R2142" s="7">
        <f>VLOOKUP($A2142,'[1]Prices 23 nov'!$A$2:$Q$5001,9,FALSE)</f>
        <v>176.41999816894531</v>
      </c>
      <c r="S2142" s="7">
        <f>VLOOKUP($A2142,'[1]Prices 23 nov'!$A$2:$Q$5001,10,FALSE)</f>
        <v>172.91999816894531</v>
      </c>
      <c r="T2142" s="7">
        <f>VLOOKUP($A2142,'[1]Prices 23 nov'!$A$2:$Q$5001,11,FALSE)</f>
        <v>183.83000183105469</v>
      </c>
      <c r="U2142" s="7">
        <f>VLOOKUP($A2142,'[1]Prices 23 nov'!$A$2:$Q$5001,12,FALSE)</f>
        <v>189.04499816894531</v>
      </c>
      <c r="V2142" s="7">
        <f>VLOOKUP($A2142,'[1]Prices 23 nov'!$A$2:$Q$5001,13,FALSE)</f>
        <v>205.6300048828125</v>
      </c>
      <c r="W2142" s="7">
        <f>VLOOKUP($A2142,'[1]Prices 23 nov'!$A$2:$Q$5001,14,FALSE)</f>
        <v>230.88999938964841</v>
      </c>
      <c r="X2142" s="7">
        <f>VLOOKUP($A2142,'[1]Prices 23 nov'!$A$2:$Q$5001,15,FALSE)</f>
        <v>241.7799987792969</v>
      </c>
      <c r="Y2142" s="7">
        <f>VLOOKUP($A2142,'[1]Prices 23 nov'!$A$2:$Q$5001,16,FALSE)</f>
        <v>235.61000061035159</v>
      </c>
      <c r="Z2142" s="7">
        <f>VLOOKUP($A2142,'[1]Prices 23 nov'!$A$2:$Q$5001,17,FALSE)</f>
        <v>254.3800048828125</v>
      </c>
    </row>
    <row r="2143" spans="1:26">
      <c r="A2143" s="4" t="s">
        <v>4715</v>
      </c>
      <c r="B2143" s="4" t="s">
        <v>4716</v>
      </c>
      <c r="C2143" s="5">
        <v>8023982592</v>
      </c>
      <c r="D2143" s="5">
        <v>2147</v>
      </c>
      <c r="E2143" s="6" t="s">
        <v>70</v>
      </c>
      <c r="F2143" s="4" t="s">
        <v>17</v>
      </c>
      <c r="G2143" s="4" t="s">
        <v>18</v>
      </c>
      <c r="H2143" s="4" t="s">
        <v>19</v>
      </c>
      <c r="I2143" s="4">
        <v>3.6666667461395264</v>
      </c>
      <c r="J2143" s="5">
        <v>306.72360229492188</v>
      </c>
      <c r="K2143" s="5">
        <v>63.777000427246094</v>
      </c>
      <c r="L2143" s="4" t="s">
        <v>48</v>
      </c>
      <c r="M2143" s="4" t="s">
        <v>531</v>
      </c>
      <c r="N2143" s="7">
        <f>VLOOKUP($A2143,'[1]Prices 23 nov'!$A$2:$Q$5001,5,FALSE)</f>
        <v>192.4808523236704</v>
      </c>
      <c r="O2143" s="7">
        <f>VLOOKUP($A2143,'[1]Prices 23 nov'!$A$2:$Q$5001,6,FALSE)</f>
        <v>67.819999694824219</v>
      </c>
      <c r="P2143" s="7">
        <f>VLOOKUP($A2143,'[1]Prices 23 nov'!$A$2:$Q$5001,7,FALSE)</f>
        <v>75.029998779296875</v>
      </c>
      <c r="Q2143" s="7">
        <f>VLOOKUP($A2143,'[1]Prices 23 nov'!$A$2:$Q$5001,8,FALSE)</f>
        <v>77.160003662109375</v>
      </c>
      <c r="R2143" s="7">
        <f>VLOOKUP($A2143,'[1]Prices 23 nov'!$A$2:$Q$5001,9,FALSE)</f>
        <v>80.730003356933594</v>
      </c>
      <c r="S2143" s="7">
        <f>VLOOKUP($A2143,'[1]Prices 23 nov'!$A$2:$Q$5001,10,FALSE)</f>
        <v>97.80999755859375</v>
      </c>
      <c r="T2143" s="7">
        <f>VLOOKUP($A2143,'[1]Prices 23 nov'!$A$2:$Q$5001,11,FALSE)</f>
        <v>139.24000549316409</v>
      </c>
      <c r="U2143" s="7">
        <f>VLOOKUP($A2143,'[1]Prices 23 nov'!$A$2:$Q$5001,12,FALSE)</f>
        <v>174.91999816894531</v>
      </c>
      <c r="V2143" s="7">
        <f>VLOOKUP($A2143,'[1]Prices 23 nov'!$A$2:$Q$5001,13,FALSE)</f>
        <v>220.75999450683591</v>
      </c>
      <c r="W2143" s="7">
        <f>VLOOKUP($A2143,'[1]Prices 23 nov'!$A$2:$Q$5001,14,FALSE)</f>
        <v>293.82000732421881</v>
      </c>
      <c r="X2143" s="7">
        <f>VLOOKUP($A2143,'[1]Prices 23 nov'!$A$2:$Q$5001,15,FALSE)</f>
        <v>158.3699951171875</v>
      </c>
      <c r="Y2143" s="7">
        <f>VLOOKUP($A2143,'[1]Prices 23 nov'!$A$2:$Q$5001,16,FALSE)</f>
        <v>225.53999328613281</v>
      </c>
      <c r="Z2143" s="7">
        <f>VLOOKUP($A2143,'[1]Prices 23 nov'!$A$2:$Q$5001,17,FALSE)</f>
        <v>248.4100036621094</v>
      </c>
    </row>
    <row r="2144" spans="1:26">
      <c r="A2144" s="4" t="s">
        <v>4717</v>
      </c>
      <c r="B2144" s="4" t="s">
        <v>4718</v>
      </c>
      <c r="C2144" s="5">
        <v>8021925376</v>
      </c>
      <c r="D2144" s="5">
        <v>2148</v>
      </c>
      <c r="E2144" s="6" t="s">
        <v>67</v>
      </c>
      <c r="F2144" s="4" t="s">
        <v>17</v>
      </c>
      <c r="G2144" s="4" t="s">
        <v>18</v>
      </c>
      <c r="H2144" s="4" t="s">
        <v>19</v>
      </c>
      <c r="I2144" s="4">
        <v>3.5999999046325684</v>
      </c>
      <c r="J2144" s="5">
        <v>32.819999694824219</v>
      </c>
      <c r="K2144" s="5">
        <v>19.479999542236328</v>
      </c>
      <c r="L2144" s="4" t="s">
        <v>20</v>
      </c>
      <c r="M2144" s="4" t="s">
        <v>56</v>
      </c>
      <c r="N2144" s="7">
        <f>VLOOKUP($A2144,'[1]Prices 23 nov'!$A$2:$Q$5001,5,FALSE)</f>
        <v>13.98305837105061</v>
      </c>
      <c r="O2144" s="7">
        <f>VLOOKUP($A2144,'[1]Prices 23 nov'!$A$2:$Q$5001,6,FALSE)</f>
        <v>28.579999923706051</v>
      </c>
      <c r="P2144" s="7">
        <f>VLOOKUP($A2144,'[1]Prices 23 nov'!$A$2:$Q$5001,7,FALSE)</f>
        <v>28.979999542236332</v>
      </c>
      <c r="Q2144" s="7">
        <f>VLOOKUP($A2144,'[1]Prices 23 nov'!$A$2:$Q$5001,8,FALSE)</f>
        <v>29.719999313354489</v>
      </c>
      <c r="R2144" s="7">
        <f>VLOOKUP($A2144,'[1]Prices 23 nov'!$A$2:$Q$5001,9,FALSE)</f>
        <v>27.569999694824219</v>
      </c>
      <c r="S2144" s="7">
        <f>VLOOKUP($A2144,'[1]Prices 23 nov'!$A$2:$Q$5001,10,FALSE)</f>
        <v>20.75</v>
      </c>
      <c r="T2144" s="7">
        <f>VLOOKUP($A2144,'[1]Prices 23 nov'!$A$2:$Q$5001,11,FALSE)</f>
        <v>23.879999160766602</v>
      </c>
      <c r="U2144" s="7">
        <f>VLOOKUP($A2144,'[1]Prices 23 nov'!$A$2:$Q$5001,12,FALSE)</f>
        <v>26.635000228881839</v>
      </c>
      <c r="V2144" s="7">
        <f>VLOOKUP($A2144,'[1]Prices 23 nov'!$A$2:$Q$5001,13,FALSE)</f>
        <v>25.530000686645511</v>
      </c>
      <c r="W2144" s="7">
        <f>VLOOKUP($A2144,'[1]Prices 23 nov'!$A$2:$Q$5001,14,FALSE)</f>
        <v>26.940000534057621</v>
      </c>
      <c r="X2144" s="7">
        <f>VLOOKUP($A2144,'[1]Prices 23 nov'!$A$2:$Q$5001,15,FALSE)</f>
        <v>27.260000228881839</v>
      </c>
      <c r="Y2144" s="7">
        <f>VLOOKUP($A2144,'[1]Prices 23 nov'!$A$2:$Q$5001,16,FALSE)</f>
        <v>26.04000091552734</v>
      </c>
      <c r="Z2144" s="7">
        <f>VLOOKUP($A2144,'[1]Prices 23 nov'!$A$2:$Q$5001,17,FALSE)</f>
        <v>28.29000091552734</v>
      </c>
    </row>
    <row r="2145" spans="1:26">
      <c r="A2145" s="4" t="s">
        <v>4719</v>
      </c>
      <c r="B2145" s="4" t="s">
        <v>4720</v>
      </c>
      <c r="C2145" s="5">
        <v>8012650496</v>
      </c>
      <c r="D2145" s="5">
        <v>2149</v>
      </c>
      <c r="E2145" s="6" t="s">
        <v>16</v>
      </c>
      <c r="F2145" s="4" t="s">
        <v>45</v>
      </c>
      <c r="G2145" s="4" t="s">
        <v>46</v>
      </c>
      <c r="H2145" s="4" t="s">
        <v>318</v>
      </c>
      <c r="I2145" s="4">
        <v>4.4545454978942871</v>
      </c>
      <c r="J2145" s="5">
        <v>0.76212055875459506</v>
      </c>
      <c r="K2145" s="5">
        <v>0.45592704675867102</v>
      </c>
      <c r="L2145" s="4" t="s">
        <v>64</v>
      </c>
      <c r="M2145" s="4" t="s">
        <v>349</v>
      </c>
      <c r="N2145" s="7">
        <f>VLOOKUP($A2145,'[1]Prices 23 nov'!$A$2:$Q$5001,5,FALSE)</f>
        <v>2.620767261344326</v>
      </c>
      <c r="O2145" s="7">
        <f>VLOOKUP($A2145,'[1]Prices 23 nov'!$A$2:$Q$5001,6,FALSE)</f>
        <v>0.64378501524028309</v>
      </c>
      <c r="P2145" s="7">
        <f>VLOOKUP($A2145,'[1]Prices 23 nov'!$A$2:$Q$5001,7,FALSE)</f>
        <v>0.67111512771621307</v>
      </c>
      <c r="Q2145" s="7">
        <f>VLOOKUP($A2145,'[1]Prices 23 nov'!$A$2:$Q$5001,8,FALSE)</f>
        <v>0.66301898172417106</v>
      </c>
      <c r="R2145" s="7">
        <f>VLOOKUP($A2145,'[1]Prices 23 nov'!$A$2:$Q$5001,9,FALSE)</f>
        <v>0.62201206737745507</v>
      </c>
      <c r="S2145" s="7">
        <f>VLOOKUP($A2145,'[1]Prices 23 nov'!$A$2:$Q$5001,10,FALSE)</f>
        <v>0.52107514485439299</v>
      </c>
      <c r="T2145" s="7">
        <f>VLOOKUP($A2145,'[1]Prices 23 nov'!$A$2:$Q$5001,11,FALSE)</f>
        <v>0.5443475595681091</v>
      </c>
      <c r="U2145" s="7">
        <f>VLOOKUP($A2145,'[1]Prices 23 nov'!$A$2:$Q$5001,12,FALSE)</f>
        <v>0.53924349388264403</v>
      </c>
      <c r="V2145" s="7">
        <f>VLOOKUP($A2145,'[1]Prices 23 nov'!$A$2:$Q$5001,13,FALSE)</f>
        <v>0.55350553527031809</v>
      </c>
      <c r="W2145" s="7">
        <f>VLOOKUP($A2145,'[1]Prices 23 nov'!$A$2:$Q$5001,14,FALSE)</f>
        <v>0.60770275935979601</v>
      </c>
      <c r="X2145" s="7">
        <f>VLOOKUP($A2145,'[1]Prices 23 nov'!$A$2:$Q$5001,15,FALSE)</f>
        <v>0.66193547891032301</v>
      </c>
      <c r="Y2145" s="7">
        <f>VLOOKUP($A2145,'[1]Prices 23 nov'!$A$2:$Q$5001,16,FALSE)</f>
        <v>0.65933785596637806</v>
      </c>
      <c r="Z2145" s="7">
        <f>VLOOKUP($A2145,'[1]Prices 23 nov'!$A$2:$Q$5001,17,FALSE)</f>
        <v>0.63611260896305299</v>
      </c>
    </row>
    <row r="2146" spans="1:26">
      <c r="A2146" s="4" t="s">
        <v>4721</v>
      </c>
      <c r="B2146" s="4" t="s">
        <v>4722</v>
      </c>
      <c r="C2146" s="5">
        <v>8006363136</v>
      </c>
      <c r="D2146" s="5">
        <v>2150</v>
      </c>
      <c r="E2146" s="6" t="s">
        <v>34</v>
      </c>
      <c r="F2146" s="4" t="s">
        <v>242</v>
      </c>
      <c r="G2146" s="4" t="s">
        <v>46</v>
      </c>
      <c r="H2146" s="4" t="s">
        <v>102</v>
      </c>
      <c r="I2146" s="4">
        <v>5</v>
      </c>
      <c r="J2146" s="5">
        <v>1.6421557791476462</v>
      </c>
      <c r="K2146" s="5">
        <v>1.0733101456411991</v>
      </c>
      <c r="L2146" s="4" t="s">
        <v>1184</v>
      </c>
      <c r="M2146" s="4" t="s">
        <v>3795</v>
      </c>
      <c r="N2146" s="7">
        <f>VLOOKUP($A2146,'[1]Prices 23 nov'!$A$2:$Q$5001,5,FALSE)</f>
        <v>-14.72935074427507</v>
      </c>
      <c r="O2146" s="7">
        <f>VLOOKUP($A2146,'[1]Prices 23 nov'!$A$2:$Q$5001,6,FALSE)</f>
        <v>1.396445655564293</v>
      </c>
      <c r="P2146" s="7">
        <f>VLOOKUP($A2146,'[1]Prices 23 nov'!$A$2:$Q$5001,7,FALSE)</f>
        <v>1.430335723871536</v>
      </c>
      <c r="Q2146" s="7">
        <f>VLOOKUP($A2146,'[1]Prices 23 nov'!$A$2:$Q$5001,8,FALSE)</f>
        <v>1.2362031328194689</v>
      </c>
      <c r="R2146" s="7">
        <f>VLOOKUP($A2146,'[1]Prices 23 nov'!$A$2:$Q$5001,9,FALSE)</f>
        <v>1.2340359144072861</v>
      </c>
      <c r="S2146" s="7">
        <f>VLOOKUP($A2146,'[1]Prices 23 nov'!$A$2:$Q$5001,10,FALSE)</f>
        <v>1.1563380731726201</v>
      </c>
      <c r="T2146" s="7">
        <f>VLOOKUP($A2146,'[1]Prices 23 nov'!$A$2:$Q$5001,11,FALSE)</f>
        <v>1.142525428243061</v>
      </c>
      <c r="U2146" s="7">
        <f>VLOOKUP($A2146,'[1]Prices 23 nov'!$A$2:$Q$5001,12,FALSE)</f>
        <v>1.123768941088656</v>
      </c>
      <c r="V2146" s="7">
        <f>VLOOKUP($A2146,'[1]Prices 23 nov'!$A$2:$Q$5001,13,FALSE)</f>
        <v>1.1216407145646199</v>
      </c>
      <c r="W2146" s="7">
        <f>VLOOKUP($A2146,'[1]Prices 23 nov'!$A$2:$Q$5001,14,FALSE)</f>
        <v>1.431047554160813</v>
      </c>
      <c r="X2146" s="7">
        <f>VLOOKUP($A2146,'[1]Prices 23 nov'!$A$2:$Q$5001,15,FALSE)</f>
        <v>1.4220438107090561</v>
      </c>
      <c r="Y2146" s="7">
        <f>VLOOKUP($A2146,'[1]Prices 23 nov'!$A$2:$Q$5001,16,FALSE)</f>
        <v>1.245766493334912</v>
      </c>
      <c r="Z2146" s="7">
        <f>VLOOKUP($A2146,'[1]Prices 23 nov'!$A$2:$Q$5001,17,FALSE)</f>
        <v>1.3763936460402699</v>
      </c>
    </row>
    <row r="2147" spans="1:26">
      <c r="A2147" s="4" t="s">
        <v>4723</v>
      </c>
      <c r="B2147" s="4" t="s">
        <v>4724</v>
      </c>
      <c r="C2147" s="5">
        <v>7997189120</v>
      </c>
      <c r="D2147" s="5">
        <v>2151</v>
      </c>
      <c r="E2147" s="6" t="s">
        <v>55</v>
      </c>
      <c r="F2147" s="4" t="s">
        <v>61</v>
      </c>
      <c r="G2147" s="4" t="s">
        <v>62</v>
      </c>
      <c r="H2147" s="4" t="s">
        <v>63</v>
      </c>
      <c r="I2147" s="4">
        <v>4.4285712242126465</v>
      </c>
      <c r="J2147" s="5">
        <v>0.66774156952786801</v>
      </c>
      <c r="K2147" s="5">
        <v>0.44215925312985604</v>
      </c>
      <c r="L2147" s="4" t="s">
        <v>64</v>
      </c>
      <c r="M2147" s="4" t="s">
        <v>162</v>
      </c>
      <c r="N2147" s="7">
        <f>VLOOKUP($A2147,'[1]Prices 23 nov'!$A$2:$Q$5001,5,FALSE)</f>
        <v>2.7499119376353849</v>
      </c>
      <c r="O2147" s="7">
        <f>VLOOKUP($A2147,'[1]Prices 23 nov'!$A$2:$Q$5001,6,FALSE)</f>
        <v>0.62249270725539707</v>
      </c>
      <c r="P2147" s="7">
        <f>VLOOKUP($A2147,'[1]Prices 23 nov'!$A$2:$Q$5001,7,FALSE)</f>
        <v>0.65040615132066604</v>
      </c>
      <c r="Q2147" s="7">
        <f>VLOOKUP($A2147,'[1]Prices 23 nov'!$A$2:$Q$5001,8,FALSE)</f>
        <v>0.6288093878416281</v>
      </c>
      <c r="R2147" s="7">
        <f>VLOOKUP($A2147,'[1]Prices 23 nov'!$A$2:$Q$5001,9,FALSE)</f>
        <v>0.60545455771573808</v>
      </c>
      <c r="S2147" s="7">
        <f>VLOOKUP($A2147,'[1]Prices 23 nov'!$A$2:$Q$5001,10,FALSE)</f>
        <v>0.48564150409297502</v>
      </c>
      <c r="T2147" s="7">
        <f>VLOOKUP($A2147,'[1]Prices 23 nov'!$A$2:$Q$5001,11,FALSE)</f>
        <v>0.55292424383015504</v>
      </c>
      <c r="U2147" s="7">
        <f>VLOOKUP($A2147,'[1]Prices 23 nov'!$A$2:$Q$5001,12,FALSE)</f>
        <v>0.53483044637284405</v>
      </c>
      <c r="V2147" s="7">
        <f>VLOOKUP($A2147,'[1]Prices 23 nov'!$A$2:$Q$5001,13,FALSE)</f>
        <v>0.57265416514106005</v>
      </c>
      <c r="W2147" s="7">
        <f>VLOOKUP($A2147,'[1]Prices 23 nov'!$A$2:$Q$5001,14,FALSE)</f>
        <v>0.5864036085598201</v>
      </c>
      <c r="X2147" s="7">
        <f>VLOOKUP($A2147,'[1]Prices 23 nov'!$A$2:$Q$5001,15,FALSE)</f>
        <v>0.62244897497450302</v>
      </c>
      <c r="Y2147" s="7">
        <f>VLOOKUP($A2147,'[1]Prices 23 nov'!$A$2:$Q$5001,16,FALSE)</f>
        <v>0.61339116894660606</v>
      </c>
      <c r="Z2147" s="7">
        <f>VLOOKUP($A2147,'[1]Prices 23 nov'!$A$2:$Q$5001,17,FALSE)</f>
        <v>0.63027419149875608</v>
      </c>
    </row>
    <row r="2148" spans="1:26">
      <c r="A2148" s="4" t="s">
        <v>4725</v>
      </c>
      <c r="B2148" s="4" t="s">
        <v>4726</v>
      </c>
      <c r="C2148" s="5">
        <v>7995473920</v>
      </c>
      <c r="D2148" s="5">
        <v>2152</v>
      </c>
      <c r="E2148" s="6" t="s">
        <v>105</v>
      </c>
      <c r="F2148" s="4" t="s">
        <v>106</v>
      </c>
      <c r="G2148" s="4" t="s">
        <v>18</v>
      </c>
      <c r="H2148" s="4" t="s">
        <v>19</v>
      </c>
      <c r="I2148" s="4">
        <v>0</v>
      </c>
      <c r="J2148" s="5">
        <v>30.072000503540039</v>
      </c>
      <c r="K2148" s="5">
        <v>18.320100784301758</v>
      </c>
      <c r="L2148" s="4" t="s">
        <v>41</v>
      </c>
      <c r="M2148" s="4" t="s">
        <v>38</v>
      </c>
      <c r="N2148" s="7">
        <f>VLOOKUP($A2148,'[1]Prices 23 nov'!$A$2:$Q$5001,5,FALSE)</f>
        <v>14.971349243132259</v>
      </c>
      <c r="O2148" s="7">
        <f>VLOOKUP($A2148,'[1]Prices 23 nov'!$A$2:$Q$5001,6,FALSE)</f>
        <v>26.29999923706055</v>
      </c>
      <c r="P2148" s="7">
        <f>VLOOKUP($A2148,'[1]Prices 23 nov'!$A$2:$Q$5001,7,FALSE)</f>
        <v>27.370000839233398</v>
      </c>
      <c r="Q2148" s="7">
        <f>VLOOKUP($A2148,'[1]Prices 23 nov'!$A$2:$Q$5001,8,FALSE)</f>
        <v>26.04999923706055</v>
      </c>
      <c r="R2148" s="7">
        <f>VLOOKUP($A2148,'[1]Prices 23 nov'!$A$2:$Q$5001,9,FALSE)</f>
        <v>25.180000305175781</v>
      </c>
      <c r="S2148" s="7">
        <f>VLOOKUP($A2148,'[1]Prices 23 nov'!$A$2:$Q$5001,10,FALSE)</f>
        <v>19.870000839233398</v>
      </c>
      <c r="T2148" s="7">
        <f>VLOOKUP($A2148,'[1]Prices 23 nov'!$A$2:$Q$5001,11,FALSE)</f>
        <v>21.409999847412109</v>
      </c>
      <c r="U2148" s="7">
        <f>VLOOKUP($A2148,'[1]Prices 23 nov'!$A$2:$Q$5001,12,FALSE)</f>
        <v>23.360000610351559</v>
      </c>
      <c r="V2148" s="7">
        <f>VLOOKUP($A2148,'[1]Prices 23 nov'!$A$2:$Q$5001,13,FALSE)</f>
        <v>24.690000534057621</v>
      </c>
      <c r="W2148" s="7">
        <f>VLOOKUP($A2148,'[1]Prices 23 nov'!$A$2:$Q$5001,14,FALSE)</f>
        <v>26.569999694824219</v>
      </c>
      <c r="X2148" s="7">
        <f>VLOOKUP($A2148,'[1]Prices 23 nov'!$A$2:$Q$5001,15,FALSE)</f>
        <v>27.629999160766602</v>
      </c>
      <c r="Y2148" s="7">
        <f>VLOOKUP($A2148,'[1]Prices 23 nov'!$A$2:$Q$5001,16,FALSE)</f>
        <v>27.030000686645511</v>
      </c>
      <c r="Z2148" s="7">
        <f>VLOOKUP($A2148,'[1]Prices 23 nov'!$A$2:$Q$5001,17,FALSE)</f>
        <v>27.60000038146973</v>
      </c>
    </row>
    <row r="2149" spans="1:26">
      <c r="A2149" s="4" t="s">
        <v>4727</v>
      </c>
      <c r="B2149" s="4" t="s">
        <v>4728</v>
      </c>
      <c r="C2149" s="5">
        <v>7981981696</v>
      </c>
      <c r="D2149" s="5">
        <v>2153</v>
      </c>
      <c r="E2149" s="6" t="s">
        <v>70</v>
      </c>
      <c r="F2149" s="4" t="s">
        <v>2053</v>
      </c>
      <c r="G2149" s="4" t="s">
        <v>2054</v>
      </c>
      <c r="H2149" s="4" t="s">
        <v>2055</v>
      </c>
      <c r="I2149" s="4">
        <v>2.2142856121063232</v>
      </c>
      <c r="J2149" s="5">
        <v>36.265883161408702</v>
      </c>
      <c r="K2149" s="5">
        <v>27.619484592886529</v>
      </c>
      <c r="L2149" s="4" t="s">
        <v>144</v>
      </c>
      <c r="M2149" s="4" t="s">
        <v>1654</v>
      </c>
      <c r="N2149" s="7">
        <f>VLOOKUP($A2149,'[1]Prices 23 nov'!$A$2:$Q$5001,5,FALSE)</f>
        <v>-2.1763977359185782</v>
      </c>
      <c r="O2149" s="7">
        <f>VLOOKUP($A2149,'[1]Prices 23 nov'!$A$2:$Q$5001,6,FALSE)</f>
        <v>34.885668235476707</v>
      </c>
      <c r="P2149" s="7">
        <f>VLOOKUP($A2149,'[1]Prices 23 nov'!$A$2:$Q$5001,7,FALSE)</f>
        <v>35.936927944421768</v>
      </c>
      <c r="Q2149" s="7">
        <f>VLOOKUP($A2149,'[1]Prices 23 nov'!$A$2:$Q$5001,8,FALSE)</f>
        <v>34.799513420922487</v>
      </c>
      <c r="R2149" s="7">
        <f>VLOOKUP($A2149,'[1]Prices 23 nov'!$A$2:$Q$5001,9,FALSE)</f>
        <v>33.349190516538783</v>
      </c>
      <c r="S2149" s="7">
        <f>VLOOKUP($A2149,'[1]Prices 23 nov'!$A$2:$Q$5001,10,FALSE)</f>
        <v>31.232790945421129</v>
      </c>
      <c r="T2149" s="7">
        <f>VLOOKUP($A2149,'[1]Prices 23 nov'!$A$2:$Q$5001,11,FALSE)</f>
        <v>32.600351490247697</v>
      </c>
      <c r="U2149" s="7">
        <f>VLOOKUP($A2149,'[1]Prices 23 nov'!$A$2:$Q$5001,12,FALSE)</f>
        <v>32.448719143867493</v>
      </c>
      <c r="V2149" s="7">
        <f>VLOOKUP($A2149,'[1]Prices 23 nov'!$A$2:$Q$5001,13,FALSE)</f>
        <v>32.361929407945347</v>
      </c>
      <c r="W2149" s="7">
        <f>VLOOKUP($A2149,'[1]Prices 23 nov'!$A$2:$Q$5001,14,FALSE)</f>
        <v>33.305716455294032</v>
      </c>
      <c r="X2149" s="7">
        <f>VLOOKUP($A2149,'[1]Prices 23 nov'!$A$2:$Q$5001,15,FALSE)</f>
        <v>33.554617047309883</v>
      </c>
      <c r="Y2149" s="7">
        <f>VLOOKUP($A2149,'[1]Prices 23 nov'!$A$2:$Q$5001,16,FALSE)</f>
        <v>33.851344160735607</v>
      </c>
      <c r="Z2149" s="7">
        <f>VLOOKUP($A2149,'[1]Prices 23 nov'!$A$2:$Q$5001,17,FALSE)</f>
        <v>33.630021412168389</v>
      </c>
    </row>
    <row r="2150" spans="1:26">
      <c r="A2150" s="4" t="s">
        <v>4729</v>
      </c>
      <c r="B2150" s="4" t="s">
        <v>4730</v>
      </c>
      <c r="C2150" s="5">
        <v>7976213504</v>
      </c>
      <c r="D2150" s="5">
        <v>2154</v>
      </c>
      <c r="E2150" s="6" t="s">
        <v>34</v>
      </c>
      <c r="F2150" s="4" t="s">
        <v>484</v>
      </c>
      <c r="G2150" s="4" t="s">
        <v>485</v>
      </c>
      <c r="H2150" s="4" t="s">
        <v>486</v>
      </c>
      <c r="I2150" s="4">
        <v>4.6666665077209473</v>
      </c>
      <c r="J2150" s="5">
        <v>6.5870994975421766</v>
      </c>
      <c r="K2150" s="5">
        <v>1.4867973247163659</v>
      </c>
      <c r="L2150" s="4" t="s">
        <v>20</v>
      </c>
      <c r="M2150" s="4" t="s">
        <v>48</v>
      </c>
      <c r="N2150" s="7">
        <f>VLOOKUP($A2150,'[1]Prices 23 nov'!$A$2:$Q$5001,5,FALSE)</f>
        <v>-25.052915206599941</v>
      </c>
      <c r="O2150" s="7">
        <f>VLOOKUP($A2150,'[1]Prices 23 nov'!$A$2:$Q$5001,6,FALSE)</f>
        <v>5.9277241156669334</v>
      </c>
      <c r="P2150" s="7">
        <f>VLOOKUP($A2150,'[1]Prices 23 nov'!$A$2:$Q$5001,7,FALSE)</f>
        <v>5.8921427940367721</v>
      </c>
      <c r="Q2150" s="7">
        <f>VLOOKUP($A2150,'[1]Prices 23 nov'!$A$2:$Q$5001,8,FALSE)</f>
        <v>5.4280421901494256</v>
      </c>
      <c r="R2150" s="7">
        <f>VLOOKUP($A2150,'[1]Prices 23 nov'!$A$2:$Q$5001,9,FALSE)</f>
        <v>4.8374118526699021</v>
      </c>
      <c r="S2150" s="7">
        <f>VLOOKUP($A2150,'[1]Prices 23 nov'!$A$2:$Q$5001,10,FALSE)</f>
        <v>2.398047268390656</v>
      </c>
      <c r="T2150" s="7">
        <f>VLOOKUP($A2150,'[1]Prices 23 nov'!$A$2:$Q$5001,11,FALSE)</f>
        <v>2.5813405273365788</v>
      </c>
      <c r="U2150" s="7">
        <f>VLOOKUP($A2150,'[1]Prices 23 nov'!$A$2:$Q$5001,12,FALSE)</f>
        <v>3.0997782479971652</v>
      </c>
      <c r="V2150" s="7">
        <f>VLOOKUP($A2150,'[1]Prices 23 nov'!$A$2:$Q$5001,13,FALSE)</f>
        <v>3.0981632452458139</v>
      </c>
      <c r="W2150" s="7">
        <f>VLOOKUP($A2150,'[1]Prices 23 nov'!$A$2:$Q$5001,14,FALSE)</f>
        <v>3.2959493590751658</v>
      </c>
      <c r="X2150" s="7">
        <f>VLOOKUP($A2150,'[1]Prices 23 nov'!$A$2:$Q$5001,15,FALSE)</f>
        <v>3.6384451461490239</v>
      </c>
      <c r="Y2150" s="7">
        <f>VLOOKUP($A2150,'[1]Prices 23 nov'!$A$2:$Q$5001,16,FALSE)</f>
        <v>3.242304126033559</v>
      </c>
      <c r="Z2150" s="7">
        <f>VLOOKUP($A2150,'[1]Prices 23 nov'!$A$2:$Q$5001,17,FALSE)</f>
        <v>3.5920471302233641</v>
      </c>
    </row>
    <row r="2151" spans="1:26">
      <c r="A2151" s="4" t="s">
        <v>4731</v>
      </c>
      <c r="B2151" s="4" t="s">
        <v>4732</v>
      </c>
      <c r="C2151" s="5">
        <v>7973810176</v>
      </c>
      <c r="D2151" s="5">
        <v>2155</v>
      </c>
      <c r="E2151" s="6" t="s">
        <v>273</v>
      </c>
      <c r="F2151" s="4" t="s">
        <v>51</v>
      </c>
      <c r="G2151" s="4" t="s">
        <v>18</v>
      </c>
      <c r="H2151" s="4" t="s">
        <v>19</v>
      </c>
      <c r="I2151" s="4">
        <v>4.5999999046325684</v>
      </c>
      <c r="J2151" s="5">
        <v>40.990001678466797</v>
      </c>
      <c r="K2151" s="5">
        <v>19.540000915527344</v>
      </c>
      <c r="L2151" s="4" t="s">
        <v>41</v>
      </c>
      <c r="M2151" s="4" t="s">
        <v>133</v>
      </c>
      <c r="N2151" s="7">
        <f>VLOOKUP($A2151,'[1]Prices 23 nov'!$A$2:$Q$5001,5,FALSE)</f>
        <v>-18.552313583543921</v>
      </c>
      <c r="O2151" s="7">
        <f>VLOOKUP($A2151,'[1]Prices 23 nov'!$A$2:$Q$5001,6,FALSE)</f>
        <v>39.860000610351563</v>
      </c>
      <c r="P2151" s="7">
        <f>VLOOKUP($A2151,'[1]Prices 23 nov'!$A$2:$Q$5001,7,FALSE)</f>
        <v>39.75</v>
      </c>
      <c r="Q2151" s="7">
        <f>VLOOKUP($A2151,'[1]Prices 23 nov'!$A$2:$Q$5001,8,FALSE)</f>
        <v>37.540000915527337</v>
      </c>
      <c r="R2151" s="7">
        <f>VLOOKUP($A2151,'[1]Prices 23 nov'!$A$2:$Q$5001,9,FALSE)</f>
        <v>34.169998168945313</v>
      </c>
      <c r="S2151" s="7">
        <f>VLOOKUP($A2151,'[1]Prices 23 nov'!$A$2:$Q$5001,10,FALSE)</f>
        <v>26.840000152587891</v>
      </c>
      <c r="T2151" s="7">
        <f>VLOOKUP($A2151,'[1]Prices 23 nov'!$A$2:$Q$5001,11,FALSE)</f>
        <v>32.970001220703118</v>
      </c>
      <c r="U2151" s="7">
        <f>VLOOKUP($A2151,'[1]Prices 23 nov'!$A$2:$Q$5001,12,FALSE)</f>
        <v>36.090000152587891</v>
      </c>
      <c r="V2151" s="7">
        <f>VLOOKUP($A2151,'[1]Prices 23 nov'!$A$2:$Q$5001,13,FALSE)</f>
        <v>33.150001525878913</v>
      </c>
      <c r="W2151" s="7">
        <f>VLOOKUP($A2151,'[1]Prices 23 nov'!$A$2:$Q$5001,14,FALSE)</f>
        <v>33.470001220703118</v>
      </c>
      <c r="X2151" s="7">
        <f>VLOOKUP($A2151,'[1]Prices 23 nov'!$A$2:$Q$5001,15,FALSE)</f>
        <v>34.169998168945313</v>
      </c>
      <c r="Y2151" s="7">
        <f>VLOOKUP($A2151,'[1]Prices 23 nov'!$A$2:$Q$5001,16,FALSE)</f>
        <v>30.629999160766602</v>
      </c>
      <c r="Z2151" s="7">
        <f>VLOOKUP($A2151,'[1]Prices 23 nov'!$A$2:$Q$5001,17,FALSE)</f>
        <v>32.169998168945313</v>
      </c>
    </row>
    <row r="2152" spans="1:26">
      <c r="A2152" s="4" t="s">
        <v>4733</v>
      </c>
      <c r="B2152" s="4" t="s">
        <v>4734</v>
      </c>
      <c r="C2152" s="5">
        <v>7973214208</v>
      </c>
      <c r="D2152" s="5">
        <v>2156</v>
      </c>
      <c r="E2152" s="6" t="s">
        <v>329</v>
      </c>
      <c r="F2152" s="4" t="s">
        <v>45</v>
      </c>
      <c r="G2152" s="4" t="s">
        <v>46</v>
      </c>
      <c r="H2152" s="4" t="s">
        <v>102</v>
      </c>
      <c r="I2152" s="4">
        <v>3.6666667461395264</v>
      </c>
      <c r="J2152" s="5">
        <v>0.362542416595032</v>
      </c>
      <c r="K2152" s="5">
        <v>0.18059622246335102</v>
      </c>
      <c r="L2152" s="4" t="s">
        <v>1396</v>
      </c>
      <c r="M2152" s="4" t="s">
        <v>191</v>
      </c>
      <c r="N2152" s="7">
        <f>VLOOKUP($A2152,'[1]Prices 23 nov'!$A$2:$Q$5001,5,FALSE)</f>
        <v>-4.2194054625018911</v>
      </c>
      <c r="O2152" s="7">
        <f>VLOOKUP($A2152,'[1]Prices 23 nov'!$A$2:$Q$5001,6,FALSE)</f>
        <v>0.30273222698262697</v>
      </c>
      <c r="P2152" s="7">
        <f>VLOOKUP($A2152,'[1]Prices 23 nov'!$A$2:$Q$5001,7,FALSE)</f>
        <v>0.34261518846452099</v>
      </c>
      <c r="Q2152" s="7">
        <f>VLOOKUP($A2152,'[1]Prices 23 nov'!$A$2:$Q$5001,8,FALSE)</f>
        <v>0.28966848179698002</v>
      </c>
      <c r="R2152" s="7">
        <f>VLOOKUP($A2152,'[1]Prices 23 nov'!$A$2:$Q$5001,9,FALSE)</f>
        <v>0.27502186931289402</v>
      </c>
      <c r="S2152" s="7">
        <f>VLOOKUP($A2152,'[1]Prices 23 nov'!$A$2:$Q$5001,10,FALSE)</f>
        <v>0.192178707458773</v>
      </c>
      <c r="T2152" s="7">
        <f>VLOOKUP($A2152,'[1]Prices 23 nov'!$A$2:$Q$5001,11,FALSE)</f>
        <v>0.212837323451225</v>
      </c>
      <c r="U2152" s="7">
        <f>VLOOKUP($A2152,'[1]Prices 23 nov'!$A$2:$Q$5001,12,FALSE)</f>
        <v>0.188348218653417</v>
      </c>
      <c r="V2152" s="7">
        <f>VLOOKUP($A2152,'[1]Prices 23 nov'!$A$2:$Q$5001,13,FALSE)</f>
        <v>0.18708229829179099</v>
      </c>
      <c r="W2152" s="7">
        <f>VLOOKUP($A2152,'[1]Prices 23 nov'!$A$2:$Q$5001,14,FALSE)</f>
        <v>0.26062835506870402</v>
      </c>
      <c r="X2152" s="7">
        <f>VLOOKUP($A2152,'[1]Prices 23 nov'!$A$2:$Q$5001,15,FALSE)</f>
        <v>0.25290322319153802</v>
      </c>
      <c r="Y2152" s="7">
        <f>VLOOKUP($A2152,'[1]Prices 23 nov'!$A$2:$Q$5001,16,FALSE)</f>
        <v>0.203865716928293</v>
      </c>
      <c r="Z2152" s="7">
        <f>VLOOKUP($A2152,'[1]Prices 23 nov'!$A$2:$Q$5001,17,FALSE)</f>
        <v>0.21805890121267901</v>
      </c>
    </row>
    <row r="2153" spans="1:26">
      <c r="A2153" s="4" t="s">
        <v>4735</v>
      </c>
      <c r="B2153" s="4" t="s">
        <v>4736</v>
      </c>
      <c r="C2153" s="5">
        <v>7969684992</v>
      </c>
      <c r="D2153" s="5">
        <v>2157</v>
      </c>
      <c r="E2153" s="6" t="s">
        <v>67</v>
      </c>
      <c r="F2153" s="4" t="s">
        <v>141</v>
      </c>
      <c r="G2153" s="4" t="s">
        <v>142</v>
      </c>
      <c r="H2153" s="4" t="s">
        <v>143</v>
      </c>
      <c r="I2153" s="4">
        <v>4.5999999046325684</v>
      </c>
      <c r="J2153" s="5">
        <v>45.825426944971532</v>
      </c>
      <c r="K2153" s="5">
        <v>27.30819245773732</v>
      </c>
      <c r="L2153" s="4" t="s">
        <v>144</v>
      </c>
      <c r="M2153" s="4" t="s">
        <v>245</v>
      </c>
      <c r="N2153" s="7">
        <f>VLOOKUP($A2153,'[1]Prices 23 nov'!$A$2:$Q$5001,5,FALSE)</f>
        <v>3.561648630658754</v>
      </c>
      <c r="O2153" s="7">
        <f>VLOOKUP($A2153,'[1]Prices 23 nov'!$A$2:$Q$5001,6,FALSE)</f>
        <v>40.94827685970813</v>
      </c>
      <c r="P2153" s="7">
        <f>VLOOKUP($A2153,'[1]Prices 23 nov'!$A$2:$Q$5001,7,FALSE)</f>
        <v>41.831567301414907</v>
      </c>
      <c r="Q2153" s="7">
        <f>VLOOKUP($A2153,'[1]Prices 23 nov'!$A$2:$Q$5001,8,FALSE)</f>
        <v>36.854699053801603</v>
      </c>
      <c r="R2153" s="7">
        <f>VLOOKUP($A2153,'[1]Prices 23 nov'!$A$2:$Q$5001,9,FALSE)</f>
        <v>31.969192125834521</v>
      </c>
      <c r="S2153" s="7">
        <f>VLOOKUP($A2153,'[1]Prices 23 nov'!$A$2:$Q$5001,10,FALSE)</f>
        <v>29.837504248134788</v>
      </c>
      <c r="T2153" s="7">
        <f>VLOOKUP($A2153,'[1]Prices 23 nov'!$A$2:$Q$5001,11,FALSE)</f>
        <v>32.590371184051037</v>
      </c>
      <c r="U2153" s="7">
        <f>VLOOKUP($A2153,'[1]Prices 23 nov'!$A$2:$Q$5001,12,FALSE)</f>
        <v>36.716860346496112</v>
      </c>
      <c r="V2153" s="7">
        <f>VLOOKUP($A2153,'[1]Prices 23 nov'!$A$2:$Q$5001,13,FALSE)</f>
        <v>35.18897881731391</v>
      </c>
      <c r="W2153" s="7">
        <f>VLOOKUP($A2153,'[1]Prices 23 nov'!$A$2:$Q$5001,14,FALSE)</f>
        <v>30.11594076175243</v>
      </c>
      <c r="X2153" s="7">
        <f>VLOOKUP($A2153,'[1]Prices 23 nov'!$A$2:$Q$5001,15,FALSE)</f>
        <v>37.445765109732747</v>
      </c>
      <c r="Y2153" s="7">
        <f>VLOOKUP($A2153,'[1]Prices 23 nov'!$A$2:$Q$5001,16,FALSE)</f>
        <v>41.070581143721938</v>
      </c>
      <c r="Z2153" s="7">
        <f>VLOOKUP($A2153,'[1]Prices 23 nov'!$A$2:$Q$5001,17,FALSE)</f>
        <v>40.486408201977611</v>
      </c>
    </row>
    <row r="2154" spans="1:26">
      <c r="A2154" s="4" t="s">
        <v>4737</v>
      </c>
      <c r="B2154" s="4" t="s">
        <v>4738</v>
      </c>
      <c r="C2154" s="5">
        <v>7966667264</v>
      </c>
      <c r="D2154" s="5">
        <v>2158</v>
      </c>
      <c r="E2154" s="6" t="s">
        <v>70</v>
      </c>
      <c r="F2154" s="4" t="s">
        <v>17</v>
      </c>
      <c r="G2154" s="4" t="s">
        <v>18</v>
      </c>
      <c r="H2154" s="4" t="s">
        <v>19</v>
      </c>
      <c r="I2154" s="4">
        <v>2.9166667461395264</v>
      </c>
      <c r="J2154" s="5">
        <v>197.5</v>
      </c>
      <c r="K2154" s="5">
        <v>48.180000305175781</v>
      </c>
      <c r="L2154" s="4" t="s">
        <v>64</v>
      </c>
      <c r="M2154" s="4" t="s">
        <v>323</v>
      </c>
      <c r="N2154" s="7">
        <f>VLOOKUP($A2154,'[1]Prices 23 nov'!$A$2:$Q$5001,5,FALSE)</f>
        <v>77.659988209206972</v>
      </c>
      <c r="O2154" s="7">
        <f>VLOOKUP($A2154,'[1]Prices 23 nov'!$A$2:$Q$5001,6,FALSE)</f>
        <v>79.269996643066406</v>
      </c>
      <c r="P2154" s="7">
        <f>VLOOKUP($A2154,'[1]Prices 23 nov'!$A$2:$Q$5001,7,FALSE)</f>
        <v>75.599998474121094</v>
      </c>
      <c r="Q2154" s="7">
        <f>VLOOKUP($A2154,'[1]Prices 23 nov'!$A$2:$Q$5001,8,FALSE)</f>
        <v>106</v>
      </c>
      <c r="R2154" s="7">
        <f>VLOOKUP($A2154,'[1]Prices 23 nov'!$A$2:$Q$5001,9,FALSE)</f>
        <v>96.099998474121094</v>
      </c>
      <c r="S2154" s="7">
        <f>VLOOKUP($A2154,'[1]Prices 23 nov'!$A$2:$Q$5001,10,FALSE)</f>
        <v>64.180000305175781</v>
      </c>
      <c r="T2154" s="7">
        <f>VLOOKUP($A2154,'[1]Prices 23 nov'!$A$2:$Q$5001,11,FALSE)</f>
        <v>91.529998779296875</v>
      </c>
      <c r="U2154" s="7">
        <f>VLOOKUP($A2154,'[1]Prices 23 nov'!$A$2:$Q$5001,12,FALSE)</f>
        <v>138.69000244140619</v>
      </c>
      <c r="V2154" s="7">
        <f>VLOOKUP($A2154,'[1]Prices 23 nov'!$A$2:$Q$5001,13,FALSE)</f>
        <v>141.63999938964841</v>
      </c>
      <c r="W2154" s="7">
        <f>VLOOKUP($A2154,'[1]Prices 23 nov'!$A$2:$Q$5001,14,FALSE)</f>
        <v>134.32000732421881</v>
      </c>
      <c r="X2154" s="7">
        <f>VLOOKUP($A2154,'[1]Prices 23 nov'!$A$2:$Q$5001,15,FALSE)</f>
        <v>135.24000549316409</v>
      </c>
      <c r="Y2154" s="7">
        <f>VLOOKUP($A2154,'[1]Prices 23 nov'!$A$2:$Q$5001,16,FALSE)</f>
        <v>170.6000061035156</v>
      </c>
      <c r="Z2154" s="7">
        <f>VLOOKUP($A2154,'[1]Prices 23 nov'!$A$2:$Q$5001,17,FALSE)</f>
        <v>143.55999755859381</v>
      </c>
    </row>
    <row r="2155" spans="1:26">
      <c r="A2155" s="4" t="s">
        <v>4739</v>
      </c>
      <c r="B2155" s="4" t="s">
        <v>4740</v>
      </c>
      <c r="C2155" s="5">
        <v>7966607360</v>
      </c>
      <c r="D2155" s="5">
        <v>2159</v>
      </c>
      <c r="E2155" s="6" t="s">
        <v>34</v>
      </c>
      <c r="F2155" s="4" t="s">
        <v>45</v>
      </c>
      <c r="G2155" s="4" t="s">
        <v>46</v>
      </c>
      <c r="H2155" s="4" t="s">
        <v>47</v>
      </c>
      <c r="I2155" s="4">
        <v>4.269230842590332</v>
      </c>
      <c r="J2155" s="5">
        <v>9.012903028918851</v>
      </c>
      <c r="K2155" s="5">
        <v>3.3420480846574181</v>
      </c>
      <c r="L2155" s="4" t="s">
        <v>168</v>
      </c>
      <c r="M2155" s="4" t="s">
        <v>524</v>
      </c>
      <c r="N2155" s="7">
        <f>VLOOKUP($A2155,'[1]Prices 23 nov'!$A$2:$Q$5001,5,FALSE)</f>
        <v>89.473691048015482</v>
      </c>
      <c r="O2155" s="7">
        <f>VLOOKUP($A2155,'[1]Prices 23 nov'!$A$2:$Q$5001,6,FALSE)</f>
        <v>3.8384403498465081</v>
      </c>
      <c r="P2155" s="7">
        <f>VLOOKUP($A2155,'[1]Prices 23 nov'!$A$2:$Q$5001,7,FALSE)</f>
        <v>4.1704094782471657</v>
      </c>
      <c r="Q2155" s="7">
        <f>VLOOKUP($A2155,'[1]Prices 23 nov'!$A$2:$Q$5001,8,FALSE)</f>
        <v>4.2098487003381138</v>
      </c>
      <c r="R2155" s="7">
        <f>VLOOKUP($A2155,'[1]Prices 23 nov'!$A$2:$Q$5001,9,FALSE)</f>
        <v>4.5172984355676817</v>
      </c>
      <c r="S2155" s="7">
        <f>VLOOKUP($A2155,'[1]Prices 23 nov'!$A$2:$Q$5001,10,FALSE)</f>
        <v>3.985450972588922</v>
      </c>
      <c r="T2155" s="7">
        <f>VLOOKUP($A2155,'[1]Prices 23 nov'!$A$2:$Q$5001,11,FALSE)</f>
        <v>4.4953821240542311</v>
      </c>
      <c r="U2155" s="7">
        <f>VLOOKUP($A2155,'[1]Prices 23 nov'!$A$2:$Q$5001,12,FALSE)</f>
        <v>5.9084575652317994</v>
      </c>
      <c r="V2155" s="7">
        <f>VLOOKUP($A2155,'[1]Prices 23 nov'!$A$2:$Q$5001,13,FALSE)</f>
        <v>6.734962615459267</v>
      </c>
      <c r="W2155" s="7">
        <f>VLOOKUP($A2155,'[1]Prices 23 nov'!$A$2:$Q$5001,14,FALSE)</f>
        <v>6.9350367411971092</v>
      </c>
      <c r="X2155" s="7">
        <f>VLOOKUP($A2155,'[1]Prices 23 nov'!$A$2:$Q$5001,15,FALSE)</f>
        <v>6.5032258095279758</v>
      </c>
      <c r="Y2155" s="7">
        <f>VLOOKUP($A2155,'[1]Prices 23 nov'!$A$2:$Q$5001,16,FALSE)</f>
        <v>7.4772266649645758</v>
      </c>
      <c r="Z2155" s="7">
        <f>VLOOKUP($A2155,'[1]Prices 23 nov'!$A$2:$Q$5001,17,FALSE)</f>
        <v>8.2062398312604046</v>
      </c>
    </row>
    <row r="2156" spans="1:26">
      <c r="A2156" s="4" t="s">
        <v>4741</v>
      </c>
      <c r="B2156" s="4" t="s">
        <v>4742</v>
      </c>
      <c r="C2156" s="5">
        <v>7964959744</v>
      </c>
      <c r="D2156" s="5">
        <v>2160</v>
      </c>
      <c r="E2156" s="6" t="s">
        <v>294</v>
      </c>
      <c r="F2156" s="4" t="s">
        <v>377</v>
      </c>
      <c r="G2156" s="4" t="s">
        <v>378</v>
      </c>
      <c r="H2156" s="4" t="s">
        <v>379</v>
      </c>
      <c r="I2156" s="4">
        <v>4.6923074722290039</v>
      </c>
      <c r="J2156" s="5">
        <v>73.752257025392396</v>
      </c>
      <c r="K2156" s="5">
        <v>41.064926456725296</v>
      </c>
      <c r="L2156" s="4" t="s">
        <v>41</v>
      </c>
      <c r="M2156" s="4" t="s">
        <v>468</v>
      </c>
      <c r="N2156" s="7">
        <f>VLOOKUP($A2156,'[1]Prices 23 nov'!$A$2:$Q$5001,5,FALSE)</f>
        <v>11.310441177041209</v>
      </c>
      <c r="O2156" s="7">
        <f>VLOOKUP($A2156,'[1]Prices 23 nov'!$A$2:$Q$5001,6,FALSE)</f>
        <v>65.456053456612608</v>
      </c>
      <c r="P2156" s="7">
        <f>VLOOKUP($A2156,'[1]Prices 23 nov'!$A$2:$Q$5001,7,FALSE)</f>
        <v>68.286483041759311</v>
      </c>
      <c r="Q2156" s="7">
        <f>VLOOKUP($A2156,'[1]Prices 23 nov'!$A$2:$Q$5001,8,FALSE)</f>
        <v>70.545729156487141</v>
      </c>
      <c r="R2156" s="7">
        <f>VLOOKUP($A2156,'[1]Prices 23 nov'!$A$2:$Q$5001,9,FALSE)</f>
        <v>67.383809309234493</v>
      </c>
      <c r="S2156" s="7">
        <f>VLOOKUP($A2156,'[1]Prices 23 nov'!$A$2:$Q$5001,10,FALSE)</f>
        <v>54.627934575294603</v>
      </c>
      <c r="T2156" s="7">
        <f>VLOOKUP($A2156,'[1]Prices 23 nov'!$A$2:$Q$5001,11,FALSE)</f>
        <v>63.737043860002807</v>
      </c>
      <c r="U2156" s="7">
        <f>VLOOKUP($A2156,'[1]Prices 23 nov'!$A$2:$Q$5001,12,FALSE)</f>
        <v>65.330588692022502</v>
      </c>
      <c r="V2156" s="7">
        <f>VLOOKUP($A2156,'[1]Prices 23 nov'!$A$2:$Q$5001,13,FALSE)</f>
        <v>61.310750660404658</v>
      </c>
      <c r="W2156" s="7">
        <f>VLOOKUP($A2156,'[1]Prices 23 nov'!$A$2:$Q$5001,14,FALSE)</f>
        <v>62.749925063819319</v>
      </c>
      <c r="X2156" s="7">
        <f>VLOOKUP($A2156,'[1]Prices 23 nov'!$A$2:$Q$5001,15,FALSE)</f>
        <v>67.838001881214041</v>
      </c>
      <c r="Y2156" s="7">
        <f>VLOOKUP($A2156,'[1]Prices 23 nov'!$A$2:$Q$5001,16,FALSE)</f>
        <v>65.26513382662597</v>
      </c>
      <c r="Z2156" s="7">
        <f>VLOOKUP($A2156,'[1]Prices 23 nov'!$A$2:$Q$5001,17,FALSE)</f>
        <v>63.748871399119253</v>
      </c>
    </row>
    <row r="2157" spans="1:26">
      <c r="A2157" s="4" t="s">
        <v>4743</v>
      </c>
      <c r="B2157" s="4" t="s">
        <v>4744</v>
      </c>
      <c r="C2157" s="5">
        <v>7963934208</v>
      </c>
      <c r="D2157" s="5">
        <v>2161</v>
      </c>
      <c r="E2157" s="6" t="s">
        <v>70</v>
      </c>
      <c r="F2157" s="4" t="s">
        <v>311</v>
      </c>
      <c r="G2157" s="4" t="s">
        <v>312</v>
      </c>
      <c r="H2157" s="4" t="s">
        <v>313</v>
      </c>
      <c r="I2157" s="4">
        <v>2.0588235855102539</v>
      </c>
      <c r="J2157" s="5">
        <v>66.147695006561278</v>
      </c>
      <c r="K2157" s="5">
        <v>45.313117489242558</v>
      </c>
      <c r="L2157" s="4" t="s">
        <v>221</v>
      </c>
      <c r="M2157" s="4" t="s">
        <v>3388</v>
      </c>
      <c r="N2157" s="7">
        <f>VLOOKUP($A2157,'[1]Prices 23 nov'!$A$2:$Q$5001,5,FALSE)</f>
        <v>6.301583618146922</v>
      </c>
      <c r="O2157" s="7">
        <f>VLOOKUP($A2157,'[1]Prices 23 nov'!$A$2:$Q$5001,6,FALSE)</f>
        <v>52.141100007438581</v>
      </c>
      <c r="P2157" s="7">
        <f>VLOOKUP($A2157,'[1]Prices 23 nov'!$A$2:$Q$5001,7,FALSE)</f>
        <v>52.122671424606317</v>
      </c>
      <c r="Q2157" s="7">
        <f>VLOOKUP($A2157,'[1]Prices 23 nov'!$A$2:$Q$5001,8,FALSE)</f>
        <v>49.798677865932397</v>
      </c>
      <c r="R2157" s="7">
        <f>VLOOKUP($A2157,'[1]Prices 23 nov'!$A$2:$Q$5001,9,FALSE)</f>
        <v>48.185799609374953</v>
      </c>
      <c r="S2157" s="7">
        <f>VLOOKUP($A2157,'[1]Prices 23 nov'!$A$2:$Q$5001,10,FALSE)</f>
        <v>56.744447013664278</v>
      </c>
      <c r="T2157" s="7">
        <f>VLOOKUP($A2157,'[1]Prices 23 nov'!$A$2:$Q$5001,11,FALSE)</f>
        <v>60.0164517634812</v>
      </c>
      <c r="U2157" s="7">
        <f>VLOOKUP($A2157,'[1]Prices 23 nov'!$A$2:$Q$5001,12,FALSE)</f>
        <v>60.658501923084259</v>
      </c>
      <c r="V2157" s="7">
        <f>VLOOKUP($A2157,'[1]Prices 23 nov'!$A$2:$Q$5001,13,FALSE)</f>
        <v>53.977085645019542</v>
      </c>
      <c r="W2157" s="7">
        <f>VLOOKUP($A2157,'[1]Prices 23 nov'!$A$2:$Q$5001,14,FALSE)</f>
        <v>58.41603216540534</v>
      </c>
      <c r="X2157" s="7">
        <f>VLOOKUP($A2157,'[1]Prices 23 nov'!$A$2:$Q$5001,15,FALSE)</f>
        <v>63.011520428924541</v>
      </c>
      <c r="Y2157" s="7">
        <f>VLOOKUP($A2157,'[1]Prices 23 nov'!$A$2:$Q$5001,16,FALSE)</f>
        <v>64.808909726943966</v>
      </c>
      <c r="Z2157" s="7">
        <f>VLOOKUP($A2157,'[1]Prices 23 nov'!$A$2:$Q$5001,17,FALSE)</f>
        <v>59.581871615913307</v>
      </c>
    </row>
    <row r="2158" spans="1:26">
      <c r="A2158" s="4" t="s">
        <v>4745</v>
      </c>
      <c r="B2158" s="4" t="s">
        <v>4746</v>
      </c>
      <c r="C2158" s="5">
        <v>7962585088</v>
      </c>
      <c r="D2158" s="5">
        <v>2162</v>
      </c>
      <c r="E2158" s="6" t="s">
        <v>294</v>
      </c>
      <c r="F2158" s="4" t="s">
        <v>377</v>
      </c>
      <c r="G2158" s="4" t="s">
        <v>378</v>
      </c>
      <c r="H2158" s="4" t="s">
        <v>379</v>
      </c>
      <c r="I2158" s="4">
        <v>4.8000001907348633</v>
      </c>
      <c r="J2158" s="5">
        <v>46.049128631120652</v>
      </c>
      <c r="K2158" s="5">
        <v>23.792511898395901</v>
      </c>
      <c r="L2158" s="4" t="s">
        <v>64</v>
      </c>
      <c r="M2158" s="4" t="s">
        <v>129</v>
      </c>
      <c r="N2158" s="7">
        <f>VLOOKUP($A2158,'[1]Prices 23 nov'!$A$2:$Q$5001,5,FALSE)</f>
        <v>4.5352626950071473</v>
      </c>
      <c r="O2158" s="7">
        <f>VLOOKUP($A2158,'[1]Prices 23 nov'!$A$2:$Q$5001,6,FALSE)</f>
        <v>42.852848542006313</v>
      </c>
      <c r="P2158" s="7">
        <f>VLOOKUP($A2158,'[1]Prices 23 nov'!$A$2:$Q$5001,7,FALSE)</f>
        <v>42.603003259717752</v>
      </c>
      <c r="Q2158" s="7">
        <f>VLOOKUP($A2158,'[1]Prices 23 nov'!$A$2:$Q$5001,8,FALSE)</f>
        <v>42.431312691039011</v>
      </c>
      <c r="R2158" s="7">
        <f>VLOOKUP($A2158,'[1]Prices 23 nov'!$A$2:$Q$5001,9,FALSE)</f>
        <v>33.455773744182807</v>
      </c>
      <c r="S2158" s="7">
        <f>VLOOKUP($A2158,'[1]Prices 23 nov'!$A$2:$Q$5001,10,FALSE)</f>
        <v>28.070051653949349</v>
      </c>
      <c r="T2158" s="7">
        <f>VLOOKUP($A2158,'[1]Prices 23 nov'!$A$2:$Q$5001,11,FALSE)</f>
        <v>31.463865034889299</v>
      </c>
      <c r="U2158" s="7">
        <f>VLOOKUP($A2158,'[1]Prices 23 nov'!$A$2:$Q$5001,12,FALSE)</f>
        <v>33.808929190763592</v>
      </c>
      <c r="V2158" s="7">
        <f>VLOOKUP($A2158,'[1]Prices 23 nov'!$A$2:$Q$5001,13,FALSE)</f>
        <v>32.312223582021943</v>
      </c>
      <c r="W2158" s="7">
        <f>VLOOKUP($A2158,'[1]Prices 23 nov'!$A$2:$Q$5001,14,FALSE)</f>
        <v>33.243808426195301</v>
      </c>
      <c r="X2158" s="7">
        <f>VLOOKUP($A2158,'[1]Prices 23 nov'!$A$2:$Q$5001,15,FALSE)</f>
        <v>37.513396561145782</v>
      </c>
      <c r="Y2158" s="7">
        <f>VLOOKUP($A2158,'[1]Prices 23 nov'!$A$2:$Q$5001,16,FALSE)</f>
        <v>38.826625201776551</v>
      </c>
      <c r="Z2158" s="7">
        <f>VLOOKUP($A2158,'[1]Prices 23 nov'!$A$2:$Q$5001,17,FALSE)</f>
        <v>38.937518184313831</v>
      </c>
    </row>
    <row r="2159" spans="1:26">
      <c r="A2159" s="4" t="s">
        <v>4747</v>
      </c>
      <c r="B2159" s="4" t="s">
        <v>4748</v>
      </c>
      <c r="C2159" s="5">
        <v>7957698048</v>
      </c>
      <c r="D2159" s="5">
        <v>2163</v>
      </c>
      <c r="E2159" s="6" t="s">
        <v>67</v>
      </c>
      <c r="F2159" s="4" t="s">
        <v>51</v>
      </c>
      <c r="G2159" s="4" t="s">
        <v>18</v>
      </c>
      <c r="H2159" s="4" t="s">
        <v>19</v>
      </c>
      <c r="I2159" s="4">
        <v>3.7999999523162842</v>
      </c>
      <c r="J2159" s="5">
        <v>439.7598876953125</v>
      </c>
      <c r="K2159" s="5">
        <v>73.135902404785156</v>
      </c>
      <c r="L2159" s="4" t="s">
        <v>20</v>
      </c>
      <c r="M2159" s="4" t="s">
        <v>172</v>
      </c>
      <c r="N2159" s="7">
        <f>VLOOKUP($A2159,'[1]Prices 23 nov'!$A$2:$Q$5001,5,FALSE)</f>
        <v>137.50411364289141</v>
      </c>
      <c r="O2159" s="7">
        <f>VLOOKUP($A2159,'[1]Prices 23 nov'!$A$2:$Q$5001,6,FALSE)</f>
        <v>199.25999450683591</v>
      </c>
      <c r="P2159" s="7">
        <f>VLOOKUP($A2159,'[1]Prices 23 nov'!$A$2:$Q$5001,7,FALSE)</f>
        <v>213.5</v>
      </c>
      <c r="Q2159" s="7">
        <f>VLOOKUP($A2159,'[1]Prices 23 nov'!$A$2:$Q$5001,8,FALSE)</f>
        <v>208.6199951171875</v>
      </c>
      <c r="R2159" s="7">
        <f>VLOOKUP($A2159,'[1]Prices 23 nov'!$A$2:$Q$5001,9,FALSE)</f>
        <v>192.96000671386719</v>
      </c>
      <c r="S2159" s="7">
        <f>VLOOKUP($A2159,'[1]Prices 23 nov'!$A$2:$Q$5001,10,FALSE)</f>
        <v>88.629997253417969</v>
      </c>
      <c r="T2159" s="7">
        <f>VLOOKUP($A2159,'[1]Prices 23 nov'!$A$2:$Q$5001,11,FALSE)</f>
        <v>137.46000671386719</v>
      </c>
      <c r="U2159" s="7">
        <f>VLOOKUP($A2159,'[1]Prices 23 nov'!$A$2:$Q$5001,12,FALSE)</f>
        <v>212.57000732421881</v>
      </c>
      <c r="V2159" s="7">
        <f>VLOOKUP($A2159,'[1]Prices 23 nov'!$A$2:$Q$5001,13,FALSE)</f>
        <v>259.66000366210938</v>
      </c>
      <c r="W2159" s="7">
        <f>VLOOKUP($A2159,'[1]Prices 23 nov'!$A$2:$Q$5001,14,FALSE)</f>
        <v>293.8900146484375</v>
      </c>
      <c r="X2159" s="7">
        <f>VLOOKUP($A2159,'[1]Prices 23 nov'!$A$2:$Q$5001,15,FALSE)</f>
        <v>340.83999633789063</v>
      </c>
      <c r="Y2159" s="7">
        <f>VLOOKUP($A2159,'[1]Prices 23 nov'!$A$2:$Q$5001,16,FALSE)</f>
        <v>379.27999877929688</v>
      </c>
      <c r="Z2159" s="7">
        <f>VLOOKUP($A2159,'[1]Prices 23 nov'!$A$2:$Q$5001,17,FALSE)</f>
        <v>341.1300048828125</v>
      </c>
    </row>
    <row r="2160" spans="1:26">
      <c r="A2160" s="4" t="s">
        <v>4749</v>
      </c>
      <c r="B2160" s="4" t="s">
        <v>4750</v>
      </c>
      <c r="C2160" s="5">
        <v>7955941888</v>
      </c>
      <c r="D2160" s="5">
        <v>2164</v>
      </c>
      <c r="E2160" s="6" t="s">
        <v>70</v>
      </c>
      <c r="F2160" s="4" t="s">
        <v>51</v>
      </c>
      <c r="G2160" s="4" t="s">
        <v>18</v>
      </c>
      <c r="H2160" s="4" t="s">
        <v>19</v>
      </c>
      <c r="I2160" s="4">
        <v>4.4545454978942871</v>
      </c>
      <c r="J2160" s="5">
        <v>49.844100952148438</v>
      </c>
      <c r="K2160" s="5">
        <v>10.25</v>
      </c>
      <c r="L2160" s="4" t="s">
        <v>41</v>
      </c>
      <c r="M2160" s="4" t="s">
        <v>56</v>
      </c>
      <c r="N2160" s="7">
        <f>VLOOKUP($A2160,'[1]Prices 23 nov'!$A$2:$Q$5001,5,FALSE)</f>
        <v>108.4458097492339</v>
      </c>
      <c r="O2160" s="7">
        <f>VLOOKUP($A2160,'[1]Prices 23 nov'!$A$2:$Q$5001,6,FALSE)</f>
        <v>23.840000152587891</v>
      </c>
      <c r="P2160" s="7">
        <f>VLOOKUP($A2160,'[1]Prices 23 nov'!$A$2:$Q$5001,7,FALSE)</f>
        <v>28.079999923706051</v>
      </c>
      <c r="Q2160" s="7">
        <f>VLOOKUP($A2160,'[1]Prices 23 nov'!$A$2:$Q$5001,8,FALSE)</f>
        <v>27.139999389648441</v>
      </c>
      <c r="R2160" s="7">
        <f>VLOOKUP($A2160,'[1]Prices 23 nov'!$A$2:$Q$5001,9,FALSE)</f>
        <v>26.360000610351559</v>
      </c>
      <c r="S2160" s="7">
        <f>VLOOKUP($A2160,'[1]Prices 23 nov'!$A$2:$Q$5001,10,FALSE)</f>
        <v>17.239999771118161</v>
      </c>
      <c r="T2160" s="7">
        <f>VLOOKUP($A2160,'[1]Prices 23 nov'!$A$2:$Q$5001,11,FALSE)</f>
        <v>19.819999694824219</v>
      </c>
      <c r="U2160" s="7">
        <f>VLOOKUP($A2160,'[1]Prices 23 nov'!$A$2:$Q$5001,12,FALSE)</f>
        <v>23.29000091552734</v>
      </c>
      <c r="V2160" s="7">
        <f>VLOOKUP($A2160,'[1]Prices 23 nov'!$A$2:$Q$5001,13,FALSE)</f>
        <v>23.760000228881839</v>
      </c>
      <c r="W2160" s="7">
        <f>VLOOKUP($A2160,'[1]Prices 23 nov'!$A$2:$Q$5001,14,FALSE)</f>
        <v>27.809999465942379</v>
      </c>
      <c r="X2160" s="7">
        <f>VLOOKUP($A2160,'[1]Prices 23 nov'!$A$2:$Q$5001,15,FALSE)</f>
        <v>32.959999084472663</v>
      </c>
      <c r="Y2160" s="7">
        <f>VLOOKUP($A2160,'[1]Prices 23 nov'!$A$2:$Q$5001,16,FALSE)</f>
        <v>37.330001831054688</v>
      </c>
      <c r="Z2160" s="7">
        <f>VLOOKUP($A2160,'[1]Prices 23 nov'!$A$2:$Q$5001,17,FALSE)</f>
        <v>43.840000152587891</v>
      </c>
    </row>
    <row r="2161" spans="1:26">
      <c r="A2161" s="4" t="s">
        <v>4751</v>
      </c>
      <c r="B2161" s="4" t="s">
        <v>4752</v>
      </c>
      <c r="C2161" s="5">
        <v>7943561728</v>
      </c>
      <c r="D2161" s="5">
        <v>2165</v>
      </c>
      <c r="E2161" s="6" t="s">
        <v>16</v>
      </c>
      <c r="F2161" s="4" t="s">
        <v>101</v>
      </c>
      <c r="G2161" s="4" t="s">
        <v>46</v>
      </c>
      <c r="H2161" s="4" t="s">
        <v>102</v>
      </c>
      <c r="I2161" s="4">
        <v>4.5789475440979004</v>
      </c>
      <c r="J2161" s="5">
        <v>7.7120895422802427</v>
      </c>
      <c r="K2161" s="5">
        <v>3.2697319940871399</v>
      </c>
      <c r="L2161" s="4" t="s">
        <v>386</v>
      </c>
      <c r="M2161" s="4" t="s">
        <v>1281</v>
      </c>
      <c r="N2161" s="7">
        <f>VLOOKUP($A2161,'[1]Prices 23 nov'!$A$2:$Q$5001,5,FALSE)</f>
        <v>50.237262503570079</v>
      </c>
      <c r="O2161" s="7">
        <f>VLOOKUP($A2161,'[1]Prices 23 nov'!$A$2:$Q$5001,6,FALSE)</f>
        <v>3.4216064509253949</v>
      </c>
      <c r="P2161" s="7">
        <f>VLOOKUP($A2161,'[1]Prices 23 nov'!$A$2:$Q$5001,7,FALSE)</f>
        <v>3.5471178047765761</v>
      </c>
      <c r="Q2161" s="7">
        <f>VLOOKUP($A2161,'[1]Prices 23 nov'!$A$2:$Q$5001,8,FALSE)</f>
        <v>3.8137964904336741</v>
      </c>
      <c r="R2161" s="7">
        <f>VLOOKUP($A2161,'[1]Prices 23 nov'!$A$2:$Q$5001,9,FALSE)</f>
        <v>4.926497447406291</v>
      </c>
      <c r="S2161" s="7">
        <f>VLOOKUP($A2161,'[1]Prices 23 nov'!$A$2:$Q$5001,10,FALSE)</f>
        <v>4.3933601273272416</v>
      </c>
      <c r="T2161" s="7">
        <f>VLOOKUP($A2161,'[1]Prices 23 nov'!$A$2:$Q$5001,11,FALSE)</f>
        <v>4.8864251463460278</v>
      </c>
      <c r="U2161" s="7">
        <f>VLOOKUP($A2161,'[1]Prices 23 nov'!$A$2:$Q$5001,12,FALSE)</f>
        <v>5.4476839941671642</v>
      </c>
      <c r="V2161" s="7">
        <f>VLOOKUP($A2161,'[1]Prices 23 nov'!$A$2:$Q$5001,13,FALSE)</f>
        <v>5.4441303809301189</v>
      </c>
      <c r="W2161" s="7">
        <f>VLOOKUP($A2161,'[1]Prices 23 nov'!$A$2:$Q$5001,14,FALSE)</f>
        <v>6.6782219194171262</v>
      </c>
      <c r="X2161" s="7">
        <f>VLOOKUP($A2161,'[1]Prices 23 nov'!$A$2:$Q$5001,15,FALSE)</f>
        <v>6.591780564542205</v>
      </c>
      <c r="Y2161" s="7">
        <f>VLOOKUP($A2161,'[1]Prices 23 nov'!$A$2:$Q$5001,16,FALSE)</f>
        <v>5.5544105717990533</v>
      </c>
      <c r="Z2161" s="7">
        <f>VLOOKUP($A2161,'[1]Prices 23 nov'!$A$2:$Q$5001,17,FALSE)</f>
        <v>4.9511316801944076</v>
      </c>
    </row>
    <row r="2162" spans="1:26">
      <c r="A2162" s="4" t="s">
        <v>4753</v>
      </c>
      <c r="B2162" s="4" t="s">
        <v>4754</v>
      </c>
      <c r="C2162" s="5">
        <v>7942870016</v>
      </c>
      <c r="D2162" s="5">
        <v>2166</v>
      </c>
      <c r="E2162" s="6" t="s">
        <v>55</v>
      </c>
      <c r="F2162" s="4" t="s">
        <v>51</v>
      </c>
      <c r="G2162" s="4" t="s">
        <v>18</v>
      </c>
      <c r="H2162" s="4" t="s">
        <v>19</v>
      </c>
      <c r="I2162" s="4">
        <v>3.769230842590332</v>
      </c>
      <c r="J2162" s="5">
        <v>45.220001220703125</v>
      </c>
      <c r="K2162" s="5">
        <v>13.329999923706055</v>
      </c>
      <c r="L2162" s="4" t="s">
        <v>41</v>
      </c>
      <c r="M2162" s="4" t="s">
        <v>603</v>
      </c>
      <c r="N2162" s="7">
        <f>VLOOKUP($A2162,'[1]Prices 23 nov'!$A$2:$Q$5001,5,FALSE)</f>
        <v>-10.372832074727899</v>
      </c>
      <c r="O2162" s="7">
        <f>VLOOKUP($A2162,'[1]Prices 23 nov'!$A$2:$Q$5001,6,FALSE)</f>
        <v>41.580001831054688</v>
      </c>
      <c r="P2162" s="7">
        <f>VLOOKUP($A2162,'[1]Prices 23 nov'!$A$2:$Q$5001,7,FALSE)</f>
        <v>42.349998474121087</v>
      </c>
      <c r="Q2162" s="7">
        <f>VLOOKUP($A2162,'[1]Prices 23 nov'!$A$2:$Q$5001,8,FALSE)</f>
        <v>42.040000915527337</v>
      </c>
      <c r="R2162" s="7">
        <f>VLOOKUP($A2162,'[1]Prices 23 nov'!$A$2:$Q$5001,9,FALSE)</f>
        <v>39.389999389648438</v>
      </c>
      <c r="S2162" s="7">
        <f>VLOOKUP($A2162,'[1]Prices 23 nov'!$A$2:$Q$5001,10,FALSE)</f>
        <v>24.54000091552734</v>
      </c>
      <c r="T2162" s="7">
        <f>VLOOKUP($A2162,'[1]Prices 23 nov'!$A$2:$Q$5001,11,FALSE)</f>
        <v>27.079999923706051</v>
      </c>
      <c r="U2162" s="7">
        <f>VLOOKUP($A2162,'[1]Prices 23 nov'!$A$2:$Q$5001,12,FALSE)</f>
        <v>31.54000091552734</v>
      </c>
      <c r="V2162" s="7">
        <f>VLOOKUP($A2162,'[1]Prices 23 nov'!$A$2:$Q$5001,13,FALSE)</f>
        <v>30.229999542236332</v>
      </c>
      <c r="W2162" s="7">
        <f>VLOOKUP($A2162,'[1]Prices 23 nov'!$A$2:$Q$5001,14,FALSE)</f>
        <v>31.370000839233398</v>
      </c>
      <c r="X2162" s="7">
        <f>VLOOKUP($A2162,'[1]Prices 23 nov'!$A$2:$Q$5001,15,FALSE)</f>
        <v>31.090000152587891</v>
      </c>
      <c r="Y2162" s="7">
        <f>VLOOKUP($A2162,'[1]Prices 23 nov'!$A$2:$Q$5001,16,FALSE)</f>
        <v>31.090000152587891</v>
      </c>
      <c r="Z2162" s="7">
        <f>VLOOKUP($A2162,'[1]Prices 23 nov'!$A$2:$Q$5001,17,FALSE)</f>
        <v>29.739999771118161</v>
      </c>
    </row>
    <row r="2163" spans="1:26">
      <c r="A2163" s="4" t="s">
        <v>4755</v>
      </c>
      <c r="B2163" s="4" t="s">
        <v>4756</v>
      </c>
      <c r="C2163" s="5">
        <v>7931134464</v>
      </c>
      <c r="D2163" s="5">
        <v>2167</v>
      </c>
      <c r="E2163" s="6" t="s">
        <v>294</v>
      </c>
      <c r="F2163" s="4" t="s">
        <v>141</v>
      </c>
      <c r="G2163" s="4" t="s">
        <v>142</v>
      </c>
      <c r="H2163" s="4" t="s">
        <v>143</v>
      </c>
      <c r="I2163" s="4">
        <v>3.3636362552642822</v>
      </c>
      <c r="J2163" s="5">
        <v>39.825877558581084</v>
      </c>
      <c r="K2163" s="5">
        <v>20.673486786018756</v>
      </c>
      <c r="L2163" s="4" t="s">
        <v>677</v>
      </c>
      <c r="M2163" s="4" t="s">
        <v>48</v>
      </c>
      <c r="N2163" s="7">
        <f>VLOOKUP($A2163,'[1]Prices 23 nov'!$A$2:$Q$5001,5,FALSE)</f>
        <v>-36.886136943485802</v>
      </c>
      <c r="O2163" s="7">
        <f>VLOOKUP($A2163,'[1]Prices 23 nov'!$A$2:$Q$5001,6,FALSE)</f>
        <v>38.921497646719217</v>
      </c>
      <c r="P2163" s="7">
        <f>VLOOKUP($A2163,'[1]Prices 23 nov'!$A$2:$Q$5001,7,FALSE)</f>
        <v>39.09801933914423</v>
      </c>
      <c r="Q2163" s="7">
        <f>VLOOKUP($A2163,'[1]Prices 23 nov'!$A$2:$Q$5001,8,FALSE)</f>
        <v>36.891507741995163</v>
      </c>
      <c r="R2163" s="7">
        <f>VLOOKUP($A2163,'[1]Prices 23 nov'!$A$2:$Q$5001,9,FALSE)</f>
        <v>31.495918164029721</v>
      </c>
      <c r="S2163" s="7">
        <f>VLOOKUP($A2163,'[1]Prices 23 nov'!$A$2:$Q$5001,10,FALSE)</f>
        <v>24.304258155170832</v>
      </c>
      <c r="T2163" s="7">
        <f>VLOOKUP($A2163,'[1]Prices 23 nov'!$A$2:$Q$5001,11,FALSE)</f>
        <v>24.96722114272416</v>
      </c>
      <c r="U2163" s="7">
        <f>VLOOKUP($A2163,'[1]Prices 23 nov'!$A$2:$Q$5001,12,FALSE)</f>
        <v>25.604200461879369</v>
      </c>
      <c r="V2163" s="7">
        <f>VLOOKUP($A2163,'[1]Prices 23 nov'!$A$2:$Q$5001,13,FALSE)</f>
        <v>23.217278616502881</v>
      </c>
      <c r="W2163" s="7">
        <f>VLOOKUP($A2163,'[1]Prices 23 nov'!$A$2:$Q$5001,14,FALSE)</f>
        <v>23.343388825189319</v>
      </c>
      <c r="X2163" s="7">
        <f>VLOOKUP($A2163,'[1]Prices 23 nov'!$A$2:$Q$5001,15,FALSE)</f>
        <v>24.77362772310153</v>
      </c>
      <c r="Y2163" s="7">
        <f>VLOOKUP($A2163,'[1]Prices 23 nov'!$A$2:$Q$5001,16,FALSE)</f>
        <v>22.07958231959492</v>
      </c>
      <c r="Z2163" s="7">
        <f>VLOOKUP($A2163,'[1]Prices 23 nov'!$A$2:$Q$5001,17,FALSE)</f>
        <v>21.683356666006151</v>
      </c>
    </row>
    <row r="2164" spans="1:26">
      <c r="A2164" s="4" t="s">
        <v>4757</v>
      </c>
      <c r="B2164" s="4" t="s">
        <v>4758</v>
      </c>
      <c r="C2164" s="5">
        <v>7921911808</v>
      </c>
      <c r="D2164" s="5">
        <v>2168</v>
      </c>
      <c r="E2164" s="6" t="s">
        <v>55</v>
      </c>
      <c r="F2164" s="4" t="s">
        <v>115</v>
      </c>
      <c r="G2164" s="4" t="s">
        <v>116</v>
      </c>
      <c r="H2164" s="4" t="s">
        <v>117</v>
      </c>
      <c r="I2164" s="4">
        <v>3.4666666984558105</v>
      </c>
      <c r="J2164" s="5">
        <v>121.08623670654296</v>
      </c>
      <c r="K2164" s="5">
        <v>42.244536978149412</v>
      </c>
      <c r="L2164" s="4" t="s">
        <v>168</v>
      </c>
      <c r="M2164" s="4" t="s">
        <v>440</v>
      </c>
      <c r="N2164" s="7">
        <f>VLOOKUP($A2164,'[1]Prices 23 nov'!$A$2:$Q$5001,5,FALSE)</f>
        <v>-23.64565696794963</v>
      </c>
      <c r="O2164" s="7">
        <f>VLOOKUP($A2164,'[1]Prices 23 nov'!$A$2:$Q$5001,6,FALSE)</f>
        <v>110.6946173307897</v>
      </c>
      <c r="P2164" s="7">
        <f>VLOOKUP($A2164,'[1]Prices 23 nov'!$A$2:$Q$5001,7,FALSE)</f>
        <v>113.4856764426422</v>
      </c>
      <c r="Q2164" s="7">
        <f>VLOOKUP($A2164,'[1]Prices 23 nov'!$A$2:$Q$5001,8,FALSE)</f>
        <v>118.22071694797521</v>
      </c>
      <c r="R2164" s="7">
        <f>VLOOKUP($A2164,'[1]Prices 23 nov'!$A$2:$Q$5001,9,FALSE)</f>
        <v>107.8870029449463</v>
      </c>
      <c r="S2164" s="7">
        <f>VLOOKUP($A2164,'[1]Prices 23 nov'!$A$2:$Q$5001,10,FALSE)</f>
        <v>57.192371835231818</v>
      </c>
      <c r="T2164" s="7">
        <f>VLOOKUP($A2164,'[1]Prices 23 nov'!$A$2:$Q$5001,11,FALSE)</f>
        <v>62.79641847188941</v>
      </c>
      <c r="U2164" s="7">
        <f>VLOOKUP($A2164,'[1]Prices 23 nov'!$A$2:$Q$5001,12,FALSE)</f>
        <v>63.441002011299133</v>
      </c>
      <c r="V2164" s="7">
        <f>VLOOKUP($A2164,'[1]Prices 23 nov'!$A$2:$Q$5001,13,FALSE)</f>
        <v>74.511361315002432</v>
      </c>
      <c r="W2164" s="7">
        <f>VLOOKUP($A2164,'[1]Prices 23 nov'!$A$2:$Q$5001,14,FALSE)</f>
        <v>71.198941536102211</v>
      </c>
      <c r="X2164" s="7">
        <f>VLOOKUP($A2164,'[1]Prices 23 nov'!$A$2:$Q$5001,15,FALSE)</f>
        <v>73.5731133849049</v>
      </c>
      <c r="Y2164" s="7">
        <f>VLOOKUP($A2164,'[1]Prices 23 nov'!$A$2:$Q$5001,16,FALSE)</f>
        <v>69.236775221443168</v>
      </c>
      <c r="Z2164" s="7">
        <f>VLOOKUP($A2164,'[1]Prices 23 nov'!$A$2:$Q$5001,17,FALSE)</f>
        <v>60.640019397001197</v>
      </c>
    </row>
    <row r="2165" spans="1:26">
      <c r="A2165" s="4" t="s">
        <v>4759</v>
      </c>
      <c r="B2165" s="4" t="s">
        <v>4760</v>
      </c>
      <c r="C2165" s="5">
        <v>7915817472</v>
      </c>
      <c r="D2165" s="5">
        <v>2169</v>
      </c>
      <c r="E2165" s="6" t="s">
        <v>294</v>
      </c>
      <c r="F2165" s="4" t="s">
        <v>101</v>
      </c>
      <c r="G2165" s="4" t="s">
        <v>46</v>
      </c>
      <c r="H2165" s="4" t="s">
        <v>102</v>
      </c>
      <c r="I2165" s="4">
        <v>4.1999998092651367</v>
      </c>
      <c r="J2165" s="5">
        <v>0.44910821302947501</v>
      </c>
      <c r="K2165" s="5">
        <v>0.33293323098223204</v>
      </c>
      <c r="L2165" s="4" t="s">
        <v>580</v>
      </c>
      <c r="M2165" s="4" t="s">
        <v>781</v>
      </c>
      <c r="N2165" s="7">
        <f>VLOOKUP($A2165,'[1]Prices 23 nov'!$A$2:$Q$5001,5,FALSE)</f>
        <v>8.2068312770238183</v>
      </c>
      <c r="O2165" s="7">
        <f>VLOOKUP($A2165,'[1]Prices 23 nov'!$A$2:$Q$5001,6,FALSE)</f>
        <v>0.37929908808089902</v>
      </c>
      <c r="P2165" s="7">
        <f>VLOOKUP($A2165,'[1]Prices 23 nov'!$A$2:$Q$5001,7,FALSE)</f>
        <v>0.40210240394554098</v>
      </c>
      <c r="Q2165" s="7">
        <f>VLOOKUP($A2165,'[1]Prices 23 nov'!$A$2:$Q$5001,8,FALSE)</f>
        <v>0.344655710893704</v>
      </c>
      <c r="R2165" s="7">
        <f>VLOOKUP($A2165,'[1]Prices 23 nov'!$A$2:$Q$5001,9,FALSE)</f>
        <v>0.42954218047771098</v>
      </c>
      <c r="S2165" s="7">
        <f>VLOOKUP($A2165,'[1]Prices 23 nov'!$A$2:$Q$5001,10,FALSE)</f>
        <v>0.36338028339852702</v>
      </c>
      <c r="T2165" s="7">
        <f>VLOOKUP($A2165,'[1]Prices 23 nov'!$A$2:$Q$5001,11,FALSE)</f>
        <v>0.36385258802377501</v>
      </c>
      <c r="U2165" s="7">
        <f>VLOOKUP($A2165,'[1]Prices 23 nov'!$A$2:$Q$5001,12,FALSE)</f>
        <v>0.35635118426148399</v>
      </c>
      <c r="V2165" s="7">
        <f>VLOOKUP($A2165,'[1]Prices 23 nov'!$A$2:$Q$5001,13,FALSE)</f>
        <v>0.36209334517806702</v>
      </c>
      <c r="W2165" s="7">
        <f>VLOOKUP($A2165,'[1]Prices 23 nov'!$A$2:$Q$5001,14,FALSE)</f>
        <v>0.40539184803620298</v>
      </c>
      <c r="X2165" s="7">
        <f>VLOOKUP($A2165,'[1]Prices 23 nov'!$A$2:$Q$5001,15,FALSE)</f>
        <v>0.41592217142044802</v>
      </c>
      <c r="Y2165" s="7">
        <f>VLOOKUP($A2165,'[1]Prices 23 nov'!$A$2:$Q$5001,16,FALSE)</f>
        <v>0.39022237721717101</v>
      </c>
      <c r="Z2165" s="7">
        <f>VLOOKUP($A2165,'[1]Prices 23 nov'!$A$2:$Q$5001,17,FALSE)</f>
        <v>0.38407508835917498</v>
      </c>
    </row>
    <row r="2166" spans="1:26">
      <c r="A2166" s="4" t="s">
        <v>4761</v>
      </c>
      <c r="B2166" s="4" t="s">
        <v>4762</v>
      </c>
      <c r="C2166" s="5">
        <v>7909230080</v>
      </c>
      <c r="D2166" s="5">
        <v>2170</v>
      </c>
      <c r="E2166" s="6" t="s">
        <v>55</v>
      </c>
      <c r="F2166" s="4" t="s">
        <v>210</v>
      </c>
      <c r="G2166" s="4" t="s">
        <v>211</v>
      </c>
      <c r="H2166" s="4" t="s">
        <v>212</v>
      </c>
      <c r="I2166" s="4">
        <v>3.875</v>
      </c>
      <c r="J2166" s="5">
        <v>20.203238976009178</v>
      </c>
      <c r="K2166" s="5">
        <v>10.718391748513616</v>
      </c>
      <c r="L2166" s="4" t="s">
        <v>64</v>
      </c>
      <c r="M2166" s="4" t="s">
        <v>3795</v>
      </c>
      <c r="N2166" s="7">
        <f>VLOOKUP($A2166,'[1]Prices 23 nov'!$A$2:$Q$5001,5,FALSE)</f>
        <v>-3.268050649365795</v>
      </c>
      <c r="O2166" s="7">
        <f>VLOOKUP($A2166,'[1]Prices 23 nov'!$A$2:$Q$5001,6,FALSE)</f>
        <v>19.126769610214978</v>
      </c>
      <c r="P2166" s="7">
        <f>VLOOKUP($A2166,'[1]Prices 23 nov'!$A$2:$Q$5001,7,FALSE)</f>
        <v>19.41493702008529</v>
      </c>
      <c r="Q2166" s="7">
        <f>VLOOKUP($A2166,'[1]Prices 23 nov'!$A$2:$Q$5001,8,FALSE)</f>
        <v>18.244494601120209</v>
      </c>
      <c r="R2166" s="7">
        <f>VLOOKUP($A2166,'[1]Prices 23 nov'!$A$2:$Q$5001,9,FALSE)</f>
        <v>16.505274790959561</v>
      </c>
      <c r="S2166" s="7">
        <f>VLOOKUP($A2166,'[1]Prices 23 nov'!$A$2:$Q$5001,10,FALSE)</f>
        <v>14.44018544978462</v>
      </c>
      <c r="T2166" s="7">
        <f>VLOOKUP($A2166,'[1]Prices 23 nov'!$A$2:$Q$5001,11,FALSE)</f>
        <v>17.011460801834911</v>
      </c>
      <c r="U2166" s="7">
        <f>VLOOKUP($A2166,'[1]Prices 23 nov'!$A$2:$Q$5001,12,FALSE)</f>
        <v>17.237227160210178</v>
      </c>
      <c r="V2166" s="7">
        <f>VLOOKUP($A2166,'[1]Prices 23 nov'!$A$2:$Q$5001,13,FALSE)</f>
        <v>16.774491808026941</v>
      </c>
      <c r="W2166" s="7">
        <f>VLOOKUP($A2166,'[1]Prices 23 nov'!$A$2:$Q$5001,14,FALSE)</f>
        <v>17.53421547073663</v>
      </c>
      <c r="X2166" s="7">
        <f>VLOOKUP($A2166,'[1]Prices 23 nov'!$A$2:$Q$5001,15,FALSE)</f>
        <v>17.236329299752011</v>
      </c>
      <c r="Y2166" s="7">
        <f>VLOOKUP($A2166,'[1]Prices 23 nov'!$A$2:$Q$5001,16,FALSE)</f>
        <v>17.769554413973761</v>
      </c>
      <c r="Z2166" s="7">
        <f>VLOOKUP($A2166,'[1]Prices 23 nov'!$A$2:$Q$5001,17,FALSE)</f>
        <v>16.441749225894</v>
      </c>
    </row>
    <row r="2167" spans="1:26">
      <c r="A2167" s="4" t="s">
        <v>4763</v>
      </c>
      <c r="B2167" s="4" t="s">
        <v>4764</v>
      </c>
      <c r="C2167" s="5">
        <v>7906124288</v>
      </c>
      <c r="D2167" s="5">
        <v>2171</v>
      </c>
      <c r="E2167" s="6" t="s">
        <v>329</v>
      </c>
      <c r="F2167" s="4" t="s">
        <v>354</v>
      </c>
      <c r="G2167" s="4" t="s">
        <v>348</v>
      </c>
      <c r="H2167" s="4" t="s">
        <v>355</v>
      </c>
      <c r="I2167" s="4">
        <v>4.1304349899291992</v>
      </c>
      <c r="J2167" s="5">
        <v>2.0187700767607129</v>
      </c>
      <c r="K2167" s="5">
        <v>0.91929999565574305</v>
      </c>
      <c r="L2167" s="4" t="s">
        <v>20</v>
      </c>
      <c r="M2167" s="4" t="s">
        <v>851</v>
      </c>
      <c r="N2167" s="7">
        <f>VLOOKUP($A2167,'[1]Prices 23 nov'!$A$2:$Q$5001,5,FALSE)</f>
        <v>-10.28509888402929</v>
      </c>
      <c r="O2167" s="7">
        <f>VLOOKUP($A2167,'[1]Prices 23 nov'!$A$2:$Q$5001,6,FALSE)</f>
        <v>1.8198719842700939</v>
      </c>
      <c r="P2167" s="7">
        <f>VLOOKUP($A2167,'[1]Prices 23 nov'!$A$2:$Q$5001,7,FALSE)</f>
        <v>1.894589958271979</v>
      </c>
      <c r="Q2167" s="7">
        <f>VLOOKUP($A2167,'[1]Prices 23 nov'!$A$2:$Q$5001,8,FALSE)</f>
        <v>1.692063971696854</v>
      </c>
      <c r="R2167" s="7">
        <f>VLOOKUP($A2167,'[1]Prices 23 nov'!$A$2:$Q$5001,9,FALSE)</f>
        <v>1.496056946032525</v>
      </c>
      <c r="S2167" s="7">
        <f>VLOOKUP($A2167,'[1]Prices 23 nov'!$A$2:$Q$5001,10,FALSE)</f>
        <v>1.153675977002621</v>
      </c>
      <c r="T2167" s="7">
        <f>VLOOKUP($A2167,'[1]Prices 23 nov'!$A$2:$Q$5001,11,FALSE)</f>
        <v>1.2107355122108461</v>
      </c>
      <c r="U2167" s="7">
        <f>VLOOKUP($A2167,'[1]Prices 23 nov'!$A$2:$Q$5001,12,FALSE)</f>
        <v>1.322685077347757</v>
      </c>
      <c r="V2167" s="7">
        <f>VLOOKUP($A2167,'[1]Prices 23 nov'!$A$2:$Q$5001,13,FALSE)</f>
        <v>1.4114760039558401</v>
      </c>
      <c r="W2167" s="7">
        <f>VLOOKUP($A2167,'[1]Prices 23 nov'!$A$2:$Q$5001,14,FALSE)</f>
        <v>1.4514599504852299</v>
      </c>
      <c r="X2167" s="7">
        <f>VLOOKUP($A2167,'[1]Prices 23 nov'!$A$2:$Q$5001,15,FALSE)</f>
        <v>1.5493799340438841</v>
      </c>
      <c r="Y2167" s="7">
        <f>VLOOKUP($A2167,'[1]Prices 23 nov'!$A$2:$Q$5001,16,FALSE)</f>
        <v>1.5016649762010561</v>
      </c>
      <c r="Z2167" s="7">
        <f>VLOOKUP($A2167,'[1]Prices 23 nov'!$A$2:$Q$5001,17,FALSE)</f>
        <v>1.4431999586105351</v>
      </c>
    </row>
    <row r="2168" spans="1:26">
      <c r="A2168" s="4" t="s">
        <v>4765</v>
      </c>
      <c r="B2168" s="4" t="s">
        <v>4766</v>
      </c>
      <c r="C2168" s="5">
        <v>7893981184</v>
      </c>
      <c r="D2168" s="5">
        <v>2172</v>
      </c>
      <c r="E2168" s="6" t="s">
        <v>55</v>
      </c>
      <c r="F2168" s="4" t="s">
        <v>17</v>
      </c>
      <c r="G2168" s="4" t="s">
        <v>18</v>
      </c>
      <c r="H2168" s="4" t="s">
        <v>19</v>
      </c>
      <c r="I2168" s="4">
        <v>2.5555555820465088</v>
      </c>
      <c r="J2168" s="5">
        <v>71.919998168945313</v>
      </c>
      <c r="K2168" s="5">
        <v>45.509998321533203</v>
      </c>
      <c r="L2168" s="4" t="s">
        <v>20</v>
      </c>
      <c r="M2168" s="4" t="s">
        <v>145</v>
      </c>
      <c r="N2168" s="7">
        <f>VLOOKUP($A2168,'[1]Prices 23 nov'!$A$2:$Q$5001,5,FALSE)</f>
        <v>10.93474839211934</v>
      </c>
      <c r="O2168" s="7">
        <f>VLOOKUP($A2168,'[1]Prices 23 nov'!$A$2:$Q$5001,6,FALSE)</f>
        <v>63.549999237060547</v>
      </c>
      <c r="P2168" s="7">
        <f>VLOOKUP($A2168,'[1]Prices 23 nov'!$A$2:$Q$5001,7,FALSE)</f>
        <v>67.94000244140625</v>
      </c>
      <c r="Q2168" s="7">
        <f>VLOOKUP($A2168,'[1]Prices 23 nov'!$A$2:$Q$5001,8,FALSE)</f>
        <v>68.680000305175781</v>
      </c>
      <c r="R2168" s="7">
        <f>VLOOKUP($A2168,'[1]Prices 23 nov'!$A$2:$Q$5001,9,FALSE)</f>
        <v>63.430000305175781</v>
      </c>
      <c r="S2168" s="7">
        <f>VLOOKUP($A2168,'[1]Prices 23 nov'!$A$2:$Q$5001,10,FALSE)</f>
        <v>49.540000915527337</v>
      </c>
      <c r="T2168" s="7">
        <f>VLOOKUP($A2168,'[1]Prices 23 nov'!$A$2:$Q$5001,11,FALSE)</f>
        <v>58.220001220703118</v>
      </c>
      <c r="U2168" s="7">
        <f>VLOOKUP($A2168,'[1]Prices 23 nov'!$A$2:$Q$5001,12,FALSE)</f>
        <v>63.509998321533203</v>
      </c>
      <c r="V2168" s="7">
        <f>VLOOKUP($A2168,'[1]Prices 23 nov'!$A$2:$Q$5001,13,FALSE)</f>
        <v>57.889999389648438</v>
      </c>
      <c r="W2168" s="7">
        <f>VLOOKUP($A2168,'[1]Prices 23 nov'!$A$2:$Q$5001,14,FALSE)</f>
        <v>57.509998321533203</v>
      </c>
      <c r="X2168" s="7">
        <f>VLOOKUP($A2168,'[1]Prices 23 nov'!$A$2:$Q$5001,15,FALSE)</f>
        <v>58.919998168945313</v>
      </c>
      <c r="Y2168" s="7">
        <f>VLOOKUP($A2168,'[1]Prices 23 nov'!$A$2:$Q$5001,16,FALSE)</f>
        <v>55.860000610351563</v>
      </c>
      <c r="Z2168" s="7">
        <f>VLOOKUP($A2168,'[1]Prices 23 nov'!$A$2:$Q$5001,17,FALSE)</f>
        <v>63.860000610351563</v>
      </c>
    </row>
    <row r="2169" spans="1:26">
      <c r="A2169" s="4" t="s">
        <v>4767</v>
      </c>
      <c r="B2169" s="4" t="s">
        <v>4768</v>
      </c>
      <c r="C2169" s="5">
        <v>7891089920</v>
      </c>
      <c r="D2169" s="5">
        <v>2173</v>
      </c>
      <c r="E2169" s="6" t="s">
        <v>55</v>
      </c>
      <c r="F2169" s="4" t="s">
        <v>61</v>
      </c>
      <c r="G2169" s="4" t="s">
        <v>62</v>
      </c>
      <c r="H2169" s="4" t="s">
        <v>47</v>
      </c>
      <c r="I2169" s="4">
        <v>4.25</v>
      </c>
      <c r="J2169" s="5">
        <v>5.870395682192548</v>
      </c>
      <c r="K2169" s="5">
        <v>2.4397291837236481</v>
      </c>
      <c r="L2169" s="4" t="s">
        <v>20</v>
      </c>
      <c r="M2169" s="4" t="s">
        <v>56</v>
      </c>
      <c r="N2169" s="7">
        <f>VLOOKUP($A2169,'[1]Prices 23 nov'!$A$2:$Q$5001,5,FALSE)</f>
        <v>22.541755622622478</v>
      </c>
      <c r="O2169" s="7">
        <f>VLOOKUP($A2169,'[1]Prices 23 nov'!$A$2:$Q$5001,6,FALSE)</f>
        <v>4.2865318068354554</v>
      </c>
      <c r="P2169" s="7">
        <f>VLOOKUP($A2169,'[1]Prices 23 nov'!$A$2:$Q$5001,7,FALSE)</f>
        <v>4.4433683480323234</v>
      </c>
      <c r="Q2169" s="7">
        <f>VLOOKUP($A2169,'[1]Prices 23 nov'!$A$2:$Q$5001,8,FALSE)</f>
        <v>3.890361023514799</v>
      </c>
      <c r="R2169" s="7">
        <f>VLOOKUP($A2169,'[1]Prices 23 nov'!$A$2:$Q$5001,9,FALSE)</f>
        <v>3.6423121929182121</v>
      </c>
      <c r="S2169" s="7">
        <f>VLOOKUP($A2169,'[1]Prices 23 nov'!$A$2:$Q$5001,10,FALSE)</f>
        <v>2.929719691164792</v>
      </c>
      <c r="T2169" s="7">
        <f>VLOOKUP($A2169,'[1]Prices 23 nov'!$A$2:$Q$5001,11,FALSE)</f>
        <v>3.702328816165021</v>
      </c>
      <c r="U2169" s="7">
        <f>VLOOKUP($A2169,'[1]Prices 23 nov'!$A$2:$Q$5001,12,FALSE)</f>
        <v>3.822512121728721</v>
      </c>
      <c r="V2169" s="7">
        <f>VLOOKUP($A2169,'[1]Prices 23 nov'!$A$2:$Q$5001,13,FALSE)</f>
        <v>4.2636706307530403</v>
      </c>
      <c r="W2169" s="7">
        <f>VLOOKUP($A2169,'[1]Prices 23 nov'!$A$2:$Q$5001,14,FALSE)</f>
        <v>4.1110319681465626</v>
      </c>
      <c r="X2169" s="7">
        <f>VLOOKUP($A2169,'[1]Prices 23 nov'!$A$2:$Q$5001,15,FALSE)</f>
        <v>4.3367348425090313</v>
      </c>
      <c r="Y2169" s="7">
        <f>VLOOKUP($A2169,'[1]Prices 23 nov'!$A$2:$Q$5001,16,FALSE)</f>
        <v>4.5142835155129433</v>
      </c>
      <c r="Z2169" s="7">
        <f>VLOOKUP($A2169,'[1]Prices 23 nov'!$A$2:$Q$5001,17,FALSE)</f>
        <v>4.9371478334069252</v>
      </c>
    </row>
    <row r="2170" spans="1:26">
      <c r="A2170" s="4" t="s">
        <v>4769</v>
      </c>
      <c r="B2170" s="4" t="s">
        <v>4770</v>
      </c>
      <c r="C2170" s="5">
        <v>7887488512</v>
      </c>
      <c r="D2170" s="5">
        <v>2174</v>
      </c>
      <c r="E2170" s="6" t="s">
        <v>55</v>
      </c>
      <c r="F2170" s="4" t="s">
        <v>51</v>
      </c>
      <c r="G2170" s="4" t="s">
        <v>18</v>
      </c>
      <c r="H2170" s="4" t="s">
        <v>19</v>
      </c>
      <c r="I2170" s="4">
        <v>3.7999999523162842</v>
      </c>
      <c r="J2170" s="5">
        <v>168.1300048828125</v>
      </c>
      <c r="K2170" s="5">
        <v>55.389999389648438</v>
      </c>
      <c r="L2170" s="4" t="s">
        <v>20</v>
      </c>
      <c r="M2170" s="4" t="s">
        <v>996</v>
      </c>
      <c r="N2170" s="7">
        <f>VLOOKUP($A2170,'[1]Prices 23 nov'!$A$2:$Q$5001,5,FALSE)</f>
        <v>-26.47289028952391</v>
      </c>
      <c r="O2170" s="7">
        <f>VLOOKUP($A2170,'[1]Prices 23 nov'!$A$2:$Q$5001,6,FALSE)</f>
        <v>164.1499938964844</v>
      </c>
      <c r="P2170" s="7">
        <f>VLOOKUP($A2170,'[1]Prices 23 nov'!$A$2:$Q$5001,7,FALSE)</f>
        <v>163.05999755859381</v>
      </c>
      <c r="Q2170" s="7">
        <f>VLOOKUP($A2170,'[1]Prices 23 nov'!$A$2:$Q$5001,8,FALSE)</f>
        <v>145.8699951171875</v>
      </c>
      <c r="R2170" s="7">
        <f>VLOOKUP($A2170,'[1]Prices 23 nov'!$A$2:$Q$5001,9,FALSE)</f>
        <v>129.9700012207031</v>
      </c>
      <c r="S2170" s="7">
        <f>VLOOKUP($A2170,'[1]Prices 23 nov'!$A$2:$Q$5001,10,FALSE)</f>
        <v>81.029998779296875</v>
      </c>
      <c r="T2170" s="7">
        <f>VLOOKUP($A2170,'[1]Prices 23 nov'!$A$2:$Q$5001,11,FALSE)</f>
        <v>100.0400009155273</v>
      </c>
      <c r="U2170" s="7">
        <f>VLOOKUP($A2170,'[1]Prices 23 nov'!$A$2:$Q$5001,12,FALSE)</f>
        <v>91.660003662109375</v>
      </c>
      <c r="V2170" s="7">
        <f>VLOOKUP($A2170,'[1]Prices 23 nov'!$A$2:$Q$5001,13,FALSE)</f>
        <v>75.529998779296875</v>
      </c>
      <c r="W2170" s="7">
        <f>VLOOKUP($A2170,'[1]Prices 23 nov'!$A$2:$Q$5001,14,FALSE)</f>
        <v>85.080001831054688</v>
      </c>
      <c r="X2170" s="7">
        <f>VLOOKUP($A2170,'[1]Prices 23 nov'!$A$2:$Q$5001,15,FALSE)</f>
        <v>91.879997253417969</v>
      </c>
      <c r="Y2170" s="7">
        <f>VLOOKUP($A2170,'[1]Prices 23 nov'!$A$2:$Q$5001,16,FALSE)</f>
        <v>96.870002746582031</v>
      </c>
      <c r="Z2170" s="7">
        <f>VLOOKUP($A2170,'[1]Prices 23 nov'!$A$2:$Q$5001,17,FALSE)</f>
        <v>102.5</v>
      </c>
    </row>
    <row r="2171" spans="1:26">
      <c r="A2171" s="4" t="s">
        <v>4771</v>
      </c>
      <c r="B2171" s="4" t="s">
        <v>4772</v>
      </c>
      <c r="C2171" s="5">
        <v>7880471040</v>
      </c>
      <c r="D2171" s="5">
        <v>2175</v>
      </c>
      <c r="E2171" s="6" t="s">
        <v>55</v>
      </c>
      <c r="F2171" s="4" t="s">
        <v>25</v>
      </c>
      <c r="G2171" s="4" t="s">
        <v>26</v>
      </c>
      <c r="H2171" s="4" t="s">
        <v>27</v>
      </c>
      <c r="I2171" s="4">
        <v>0</v>
      </c>
      <c r="J2171" s="5">
        <v>9.9845368355922606</v>
      </c>
      <c r="K2171" s="5">
        <v>5.2275750305159532</v>
      </c>
      <c r="L2171" s="4" t="s">
        <v>20</v>
      </c>
      <c r="M2171" s="4" t="s">
        <v>222</v>
      </c>
      <c r="N2171" s="7">
        <f>VLOOKUP($A2171,'[1]Prices 23 nov'!$A$2:$Q$5001,5,FALSE)</f>
        <v>39.791663487752267</v>
      </c>
      <c r="O2171" s="7">
        <f>VLOOKUP($A2171,'[1]Prices 23 nov'!$A$2:$Q$5001,6,FALSE)</f>
        <v>6.367830016936864</v>
      </c>
      <c r="P2171" s="7">
        <f>VLOOKUP($A2171,'[1]Prices 23 nov'!$A$2:$Q$5001,7,FALSE)</f>
        <v>7.1032572981209796</v>
      </c>
      <c r="Q2171" s="7">
        <f>VLOOKUP($A2171,'[1]Prices 23 nov'!$A$2:$Q$5001,8,FALSE)</f>
        <v>6.823027903184709</v>
      </c>
      <c r="R2171" s="7">
        <f>VLOOKUP($A2171,'[1]Prices 23 nov'!$A$2:$Q$5001,9,FALSE)</f>
        <v>7.6763154857339941</v>
      </c>
      <c r="S2171" s="7">
        <f>VLOOKUP($A2171,'[1]Prices 23 nov'!$A$2:$Q$5001,10,FALSE)</f>
        <v>6.320541322274039</v>
      </c>
      <c r="T2171" s="7">
        <f>VLOOKUP($A2171,'[1]Prices 23 nov'!$A$2:$Q$5001,11,FALSE)</f>
        <v>7.2664357807055922</v>
      </c>
      <c r="U2171" s="7">
        <f>VLOOKUP($A2171,'[1]Prices 23 nov'!$A$2:$Q$5001,12,FALSE)</f>
        <v>6.2173679507934594</v>
      </c>
      <c r="V2171" s="7">
        <f>VLOOKUP($A2171,'[1]Prices 23 nov'!$A$2:$Q$5001,13,FALSE)</f>
        <v>6.0192468511334027</v>
      </c>
      <c r="W2171" s="7">
        <f>VLOOKUP($A2171,'[1]Prices 23 nov'!$A$2:$Q$5001,14,FALSE)</f>
        <v>7.0649714171886444</v>
      </c>
      <c r="X2171" s="7">
        <f>VLOOKUP($A2171,'[1]Prices 23 nov'!$A$2:$Q$5001,15,FALSE)</f>
        <v>7.4119499139370646</v>
      </c>
      <c r="Y2171" s="7">
        <f>VLOOKUP($A2171,'[1]Prices 23 nov'!$A$2:$Q$5001,16,FALSE)</f>
        <v>9.5843670882293281</v>
      </c>
      <c r="Z2171" s="7">
        <f>VLOOKUP($A2171,'[1]Prices 23 nov'!$A$2:$Q$5001,17,FALSE)</f>
        <v>8.4924273882201078</v>
      </c>
    </row>
    <row r="2172" spans="1:26">
      <c r="A2172" s="4" t="s">
        <v>4773</v>
      </c>
      <c r="B2172" s="4" t="s">
        <v>4774</v>
      </c>
      <c r="C2172" s="5">
        <v>7873178112</v>
      </c>
      <c r="D2172" s="5">
        <v>2176</v>
      </c>
      <c r="E2172" s="6" t="s">
        <v>55</v>
      </c>
      <c r="F2172" s="4" t="s">
        <v>354</v>
      </c>
      <c r="G2172" s="4" t="s">
        <v>348</v>
      </c>
      <c r="H2172" s="4" t="s">
        <v>355</v>
      </c>
      <c r="I2172" s="4">
        <v>2.9090909957885742</v>
      </c>
      <c r="J2172" s="5">
        <v>3.6266097930690671</v>
      </c>
      <c r="K2172" s="5">
        <v>0.99759998786993309</v>
      </c>
      <c r="L2172" s="4" t="s">
        <v>20</v>
      </c>
      <c r="M2172" s="4" t="s">
        <v>150</v>
      </c>
      <c r="N2172" s="7">
        <f>VLOOKUP($A2172,'[1]Prices 23 nov'!$A$2:$Q$5001,5,FALSE)</f>
        <v>-2.480160308627577</v>
      </c>
      <c r="O2172" s="7">
        <f>VLOOKUP($A2172,'[1]Prices 23 nov'!$A$2:$Q$5001,6,FALSE)</f>
        <v>3.4352638461456309</v>
      </c>
      <c r="P2172" s="7">
        <f>VLOOKUP($A2172,'[1]Prices 23 nov'!$A$2:$Q$5001,7,FALSE)</f>
        <v>3.2418537910423311</v>
      </c>
      <c r="Q2172" s="7">
        <f>VLOOKUP($A2172,'[1]Prices 23 nov'!$A$2:$Q$5001,8,FALSE)</f>
        <v>3.2771200460243222</v>
      </c>
      <c r="R2172" s="7">
        <f>VLOOKUP($A2172,'[1]Prices 23 nov'!$A$2:$Q$5001,9,FALSE)</f>
        <v>3.02477901603794</v>
      </c>
      <c r="S2172" s="7">
        <f>VLOOKUP($A2172,'[1]Prices 23 nov'!$A$2:$Q$5001,10,FALSE)</f>
        <v>1.6133200421380991</v>
      </c>
      <c r="T2172" s="7">
        <f>VLOOKUP($A2172,'[1]Prices 23 nov'!$A$2:$Q$5001,11,FALSE)</f>
        <v>1.6764029580087649</v>
      </c>
      <c r="U2172" s="7">
        <f>VLOOKUP($A2172,'[1]Prices 23 nov'!$A$2:$Q$5001,12,FALSE)</f>
        <v>2.3943990620622628</v>
      </c>
      <c r="V2172" s="7">
        <f>VLOOKUP($A2172,'[1]Prices 23 nov'!$A$2:$Q$5001,13,FALSE)</f>
        <v>2.3939740778694159</v>
      </c>
      <c r="W2172" s="7">
        <f>VLOOKUP($A2172,'[1]Prices 23 nov'!$A$2:$Q$5001,14,FALSE)</f>
        <v>2.276799998831748</v>
      </c>
      <c r="X2172" s="7">
        <f>VLOOKUP($A2172,'[1]Prices 23 nov'!$A$2:$Q$5001,15,FALSE)</f>
        <v>2.8183959587612151</v>
      </c>
      <c r="Y2172" s="7">
        <f>VLOOKUP($A2172,'[1]Prices 23 nov'!$A$2:$Q$5001,16,FALSE)</f>
        <v>2.8165201258468642</v>
      </c>
      <c r="Z2172" s="7">
        <f>VLOOKUP($A2172,'[1]Prices 23 nov'!$A$2:$Q$5001,17,FALSE)</f>
        <v>2.8089599914932251</v>
      </c>
    </row>
    <row r="2173" spans="1:26">
      <c r="A2173" s="4" t="s">
        <v>4775</v>
      </c>
      <c r="B2173" s="4" t="s">
        <v>4776</v>
      </c>
      <c r="C2173" s="5">
        <v>7872586752</v>
      </c>
      <c r="D2173" s="5">
        <v>2177</v>
      </c>
      <c r="E2173" s="6" t="s">
        <v>67</v>
      </c>
      <c r="F2173" s="4" t="s">
        <v>51</v>
      </c>
      <c r="G2173" s="4" t="s">
        <v>18</v>
      </c>
      <c r="H2173" s="4" t="s">
        <v>19</v>
      </c>
      <c r="I2173" s="4">
        <v>4.3333334922790527</v>
      </c>
      <c r="J2173" s="5">
        <v>86.370002746582031</v>
      </c>
      <c r="K2173" s="5">
        <v>24.360000610351563</v>
      </c>
      <c r="L2173" s="4" t="s">
        <v>41</v>
      </c>
      <c r="M2173" s="4" t="s">
        <v>245</v>
      </c>
      <c r="N2173" s="7">
        <f>VLOOKUP($A2173,'[1]Prices 23 nov'!$A$2:$Q$5001,5,FALSE)</f>
        <v>80.424851681638515</v>
      </c>
      <c r="O2173" s="7">
        <f>VLOOKUP($A2173,'[1]Prices 23 nov'!$A$2:$Q$5001,6,FALSE)</f>
        <v>46.459999084472663</v>
      </c>
      <c r="P2173" s="7">
        <f>VLOOKUP($A2173,'[1]Prices 23 nov'!$A$2:$Q$5001,7,FALSE)</f>
        <v>50.810001373291023</v>
      </c>
      <c r="Q2173" s="7">
        <f>VLOOKUP($A2173,'[1]Prices 23 nov'!$A$2:$Q$5001,8,FALSE)</f>
        <v>50.590000152587891</v>
      </c>
      <c r="R2173" s="7">
        <f>VLOOKUP($A2173,'[1]Prices 23 nov'!$A$2:$Q$5001,9,FALSE)</f>
        <v>52.799999237060547</v>
      </c>
      <c r="S2173" s="7">
        <f>VLOOKUP($A2173,'[1]Prices 23 nov'!$A$2:$Q$5001,10,FALSE)</f>
        <v>28.329999923706051</v>
      </c>
      <c r="T2173" s="7">
        <f>VLOOKUP($A2173,'[1]Prices 23 nov'!$A$2:$Q$5001,11,FALSE)</f>
        <v>41.930000305175781</v>
      </c>
      <c r="U2173" s="7">
        <f>VLOOKUP($A2173,'[1]Prices 23 nov'!$A$2:$Q$5001,12,FALSE)</f>
        <v>51.130001068115227</v>
      </c>
      <c r="V2173" s="7">
        <f>VLOOKUP($A2173,'[1]Prices 23 nov'!$A$2:$Q$5001,13,FALSE)</f>
        <v>57.639999389648438</v>
      </c>
      <c r="W2173" s="7">
        <f>VLOOKUP($A2173,'[1]Prices 23 nov'!$A$2:$Q$5001,14,FALSE)</f>
        <v>68.050003051757813</v>
      </c>
      <c r="X2173" s="7">
        <f>VLOOKUP($A2173,'[1]Prices 23 nov'!$A$2:$Q$5001,15,FALSE)</f>
        <v>75.470001220703125</v>
      </c>
      <c r="Y2173" s="7">
        <f>VLOOKUP($A2173,'[1]Prices 23 nov'!$A$2:$Q$5001,16,FALSE)</f>
        <v>76.389999389648438</v>
      </c>
      <c r="Z2173" s="7">
        <f>VLOOKUP($A2173,'[1]Prices 23 nov'!$A$2:$Q$5001,17,FALSE)</f>
        <v>74.80999755859375</v>
      </c>
    </row>
    <row r="2174" spans="1:26">
      <c r="A2174" s="4" t="s">
        <v>4777</v>
      </c>
      <c r="B2174" s="4" t="s">
        <v>4778</v>
      </c>
      <c r="C2174" s="5">
        <v>7872480768</v>
      </c>
      <c r="D2174" s="5">
        <v>2178</v>
      </c>
      <c r="E2174" s="6" t="s">
        <v>70</v>
      </c>
      <c r="F2174" s="4" t="s">
        <v>808</v>
      </c>
      <c r="G2174" s="4" t="s">
        <v>809</v>
      </c>
      <c r="H2174" s="4" t="s">
        <v>810</v>
      </c>
      <c r="I2174" s="4">
        <v>3.2777776718139648</v>
      </c>
      <c r="J2174" s="5">
        <v>0.54546785766583705</v>
      </c>
      <c r="K2174" s="5">
        <v>0.23536698668318401</v>
      </c>
      <c r="L2174" s="4" t="s">
        <v>428</v>
      </c>
      <c r="M2174" s="4" t="s">
        <v>349</v>
      </c>
      <c r="N2174" s="7">
        <f>VLOOKUP($A2174,'[1]Prices 23 nov'!$A$2:$Q$5001,5,FALSE)</f>
        <v>-9.3105890224381422</v>
      </c>
      <c r="O2174" s="7">
        <f>VLOOKUP($A2174,'[1]Prices 23 nov'!$A$2:$Q$5001,6,FALSE)</f>
        <v>0.48165463376790302</v>
      </c>
      <c r="P2174" s="7">
        <f>VLOOKUP($A2174,'[1]Prices 23 nov'!$A$2:$Q$5001,7,FALSE)</f>
        <v>0.46870492951711601</v>
      </c>
      <c r="Q2174" s="7">
        <f>VLOOKUP($A2174,'[1]Prices 23 nov'!$A$2:$Q$5001,8,FALSE)</f>
        <v>0.45133582898415597</v>
      </c>
      <c r="R2174" s="7">
        <f>VLOOKUP($A2174,'[1]Prices 23 nov'!$A$2:$Q$5001,9,FALSE)</f>
        <v>0.39634794811718199</v>
      </c>
      <c r="S2174" s="7">
        <f>VLOOKUP($A2174,'[1]Prices 23 nov'!$A$2:$Q$5001,10,FALSE)</f>
        <v>0.28336217383184698</v>
      </c>
      <c r="T2174" s="7">
        <f>VLOOKUP($A2174,'[1]Prices 23 nov'!$A$2:$Q$5001,11,FALSE)</f>
        <v>0.30152071558404703</v>
      </c>
      <c r="U2174" s="7">
        <f>VLOOKUP($A2174,'[1]Prices 23 nov'!$A$2:$Q$5001,12,FALSE)</f>
        <v>0.39707095547783011</v>
      </c>
      <c r="V2174" s="7">
        <f>VLOOKUP($A2174,'[1]Prices 23 nov'!$A$2:$Q$5001,13,FALSE)</f>
        <v>0.38661580801999701</v>
      </c>
      <c r="W2174" s="7">
        <f>VLOOKUP($A2174,'[1]Prices 23 nov'!$A$2:$Q$5001,14,FALSE)</f>
        <v>0.40256827523990102</v>
      </c>
      <c r="X2174" s="7">
        <f>VLOOKUP($A2174,'[1]Prices 23 nov'!$A$2:$Q$5001,15,FALSE)</f>
        <v>0.42410260903125202</v>
      </c>
      <c r="Y2174" s="7">
        <f>VLOOKUP($A2174,'[1]Prices 23 nov'!$A$2:$Q$5001,16,FALSE)</f>
        <v>0.39062499854480798</v>
      </c>
      <c r="Z2174" s="7">
        <f>VLOOKUP($A2174,'[1]Prices 23 nov'!$A$2:$Q$5001,17,FALSE)</f>
        <v>0.39820891543058701</v>
      </c>
    </row>
    <row r="2175" spans="1:26">
      <c r="A2175" s="4" t="s">
        <v>4779</v>
      </c>
      <c r="B2175" s="4" t="s">
        <v>4780</v>
      </c>
      <c r="C2175" s="5">
        <v>7868345344</v>
      </c>
      <c r="D2175" s="5">
        <v>2179</v>
      </c>
      <c r="E2175" s="6" t="s">
        <v>16</v>
      </c>
      <c r="F2175" s="4" t="s">
        <v>17</v>
      </c>
      <c r="G2175" s="4" t="s">
        <v>18</v>
      </c>
      <c r="H2175" s="4" t="s">
        <v>19</v>
      </c>
      <c r="I2175" s="4">
        <v>3.1333334445953369</v>
      </c>
      <c r="J2175" s="5">
        <v>77.19000244140625</v>
      </c>
      <c r="K2175" s="5">
        <v>27.770000457763672</v>
      </c>
      <c r="L2175" s="4" t="s">
        <v>168</v>
      </c>
      <c r="M2175" s="4" t="s">
        <v>372</v>
      </c>
      <c r="N2175" s="7">
        <f>VLOOKUP($A2175,'[1]Prices 23 nov'!$A$2:$Q$5001,5,FALSE)</f>
        <v>68.820343419754465</v>
      </c>
      <c r="O2175" s="7">
        <f>VLOOKUP($A2175,'[1]Prices 23 nov'!$A$2:$Q$5001,6,FALSE)</f>
        <v>42.909999847412109</v>
      </c>
      <c r="P2175" s="7">
        <f>VLOOKUP($A2175,'[1]Prices 23 nov'!$A$2:$Q$5001,7,FALSE)</f>
        <v>46.150001525878913</v>
      </c>
      <c r="Q2175" s="7">
        <f>VLOOKUP($A2175,'[1]Prices 23 nov'!$A$2:$Q$5001,8,FALSE)</f>
        <v>47.319999694824219</v>
      </c>
      <c r="R2175" s="7">
        <f>VLOOKUP($A2175,'[1]Prices 23 nov'!$A$2:$Q$5001,9,FALSE)</f>
        <v>46.680000305175781</v>
      </c>
      <c r="S2175" s="7">
        <f>VLOOKUP($A2175,'[1]Prices 23 nov'!$A$2:$Q$5001,10,FALSE)</f>
        <v>31.45000076293945</v>
      </c>
      <c r="T2175" s="7">
        <f>VLOOKUP($A2175,'[1]Prices 23 nov'!$A$2:$Q$5001,11,FALSE)</f>
        <v>39.790000915527337</v>
      </c>
      <c r="U2175" s="7">
        <f>VLOOKUP($A2175,'[1]Prices 23 nov'!$A$2:$Q$5001,12,FALSE)</f>
        <v>52.869998931884773</v>
      </c>
      <c r="V2175" s="7">
        <f>VLOOKUP($A2175,'[1]Prices 23 nov'!$A$2:$Q$5001,13,FALSE)</f>
        <v>57.509998321533203</v>
      </c>
      <c r="W2175" s="7">
        <f>VLOOKUP($A2175,'[1]Prices 23 nov'!$A$2:$Q$5001,14,FALSE)</f>
        <v>70.120002746582031</v>
      </c>
      <c r="X2175" s="7">
        <f>VLOOKUP($A2175,'[1]Prices 23 nov'!$A$2:$Q$5001,15,FALSE)</f>
        <v>63.990001678466797</v>
      </c>
      <c r="Y2175" s="7">
        <f>VLOOKUP($A2175,'[1]Prices 23 nov'!$A$2:$Q$5001,16,FALSE)</f>
        <v>65.830001831054688</v>
      </c>
      <c r="Z2175" s="7">
        <f>VLOOKUP($A2175,'[1]Prices 23 nov'!$A$2:$Q$5001,17,FALSE)</f>
        <v>63.860000610351563</v>
      </c>
    </row>
    <row r="2176" spans="1:26">
      <c r="A2176" s="4" t="s">
        <v>4781</v>
      </c>
      <c r="B2176" s="4" t="s">
        <v>4782</v>
      </c>
      <c r="C2176" s="5">
        <v>7868085248</v>
      </c>
      <c r="D2176" s="5">
        <v>2180</v>
      </c>
      <c r="E2176" s="6" t="s">
        <v>67</v>
      </c>
      <c r="F2176" s="4" t="s">
        <v>250</v>
      </c>
      <c r="G2176" s="4" t="s">
        <v>251</v>
      </c>
      <c r="H2176" s="4" t="s">
        <v>252</v>
      </c>
      <c r="I2176" s="4">
        <v>3.4210526943206787</v>
      </c>
      <c r="J2176" s="5">
        <v>72.262013798400005</v>
      </c>
      <c r="K2176" s="5">
        <v>35.813763778000002</v>
      </c>
      <c r="L2176" s="4" t="s">
        <v>35</v>
      </c>
      <c r="M2176" s="4" t="s">
        <v>440</v>
      </c>
      <c r="N2176" s="7">
        <f>VLOOKUP($A2176,'[1]Prices 23 nov'!$A$2:$Q$5001,5,FALSE)</f>
        <v>11.04184497340974</v>
      </c>
      <c r="O2176" s="7">
        <f>VLOOKUP($A2176,'[1]Prices 23 nov'!$A$2:$Q$5001,6,FALSE)</f>
        <v>59.043711056001477</v>
      </c>
      <c r="P2176" s="7">
        <f>VLOOKUP($A2176,'[1]Prices 23 nov'!$A$2:$Q$5001,7,FALSE)</f>
        <v>64.415765892714262</v>
      </c>
      <c r="Q2176" s="7">
        <f>VLOOKUP($A2176,'[1]Prices 23 nov'!$A$2:$Q$5001,8,FALSE)</f>
        <v>68.874477922916412</v>
      </c>
      <c r="R2176" s="7">
        <f>VLOOKUP($A2176,'[1]Prices 23 nov'!$A$2:$Q$5001,9,FALSE)</f>
        <v>60.689041895791888</v>
      </c>
      <c r="S2176" s="7">
        <f>VLOOKUP($A2176,'[1]Prices 23 nov'!$A$2:$Q$5001,10,FALSE)</f>
        <v>42.998255295678973</v>
      </c>
      <c r="T2176" s="7">
        <f>VLOOKUP($A2176,'[1]Prices 23 nov'!$A$2:$Q$5001,11,FALSE)</f>
        <v>52.567111263982952</v>
      </c>
      <c r="U2176" s="7">
        <f>VLOOKUP($A2176,'[1]Prices 23 nov'!$A$2:$Q$5001,12,FALSE)</f>
        <v>51.480450630187988</v>
      </c>
      <c r="V2176" s="7">
        <f>VLOOKUP($A2176,'[1]Prices 23 nov'!$A$2:$Q$5001,13,FALSE)</f>
        <v>52.095695145428181</v>
      </c>
      <c r="W2176" s="7">
        <f>VLOOKUP($A2176,'[1]Prices 23 nov'!$A$2:$Q$5001,14,FALSE)</f>
        <v>59.544476866722107</v>
      </c>
      <c r="X2176" s="7">
        <f>VLOOKUP($A2176,'[1]Prices 23 nov'!$A$2:$Q$5001,15,FALSE)</f>
        <v>60.41130986995995</v>
      </c>
      <c r="Y2176" s="7">
        <f>VLOOKUP($A2176,'[1]Prices 23 nov'!$A$2:$Q$5001,16,FALSE)</f>
        <v>55.779443683102727</v>
      </c>
      <c r="Z2176" s="7">
        <f>VLOOKUP($A2176,'[1]Prices 23 nov'!$A$2:$Q$5001,17,FALSE)</f>
        <v>52.742734091356397</v>
      </c>
    </row>
    <row r="2177" spans="1:26">
      <c r="A2177" s="4" t="s">
        <v>4783</v>
      </c>
      <c r="B2177" s="4" t="s">
        <v>4784</v>
      </c>
      <c r="C2177" s="5">
        <v>7866022400</v>
      </c>
      <c r="D2177" s="5">
        <v>2181</v>
      </c>
      <c r="E2177" s="6" t="s">
        <v>105</v>
      </c>
      <c r="F2177" s="4" t="s">
        <v>250</v>
      </c>
      <c r="G2177" s="4" t="s">
        <v>3374</v>
      </c>
      <c r="H2177" s="4" t="s">
        <v>1266</v>
      </c>
      <c r="I2177" s="4">
        <v>0</v>
      </c>
      <c r="J2177" s="5">
        <v>196.38999938964844</v>
      </c>
      <c r="K2177" s="5">
        <v>138.07000732421875</v>
      </c>
      <c r="L2177" s="4" t="s">
        <v>74</v>
      </c>
      <c r="M2177" s="4" t="s">
        <v>531</v>
      </c>
      <c r="N2177" s="7">
        <f>VLOOKUP($A2177,'[1]Prices 23 nov'!$A$2:$Q$5001,5,FALSE)</f>
        <v>25.768270509553261</v>
      </c>
      <c r="O2177" s="7">
        <f>VLOOKUP($A2177,'[1]Prices 23 nov'!$A$2:$Q$5001,6,FALSE)</f>
        <v>139.32000732421881</v>
      </c>
      <c r="P2177" s="7">
        <f>VLOOKUP($A2177,'[1]Prices 23 nov'!$A$2:$Q$5001,7,FALSE)</f>
        <v>144.86000061035159</v>
      </c>
      <c r="Q2177" s="7">
        <f>VLOOKUP($A2177,'[1]Prices 23 nov'!$A$2:$Q$5001,8,FALSE)</f>
        <v>150.0299987792969</v>
      </c>
      <c r="R2177" s="7">
        <f>VLOOKUP($A2177,'[1]Prices 23 nov'!$A$2:$Q$5001,9,FALSE)</f>
        <v>151.6199951171875</v>
      </c>
      <c r="S2177" s="7">
        <f>VLOOKUP($A2177,'[1]Prices 23 nov'!$A$2:$Q$5001,10,FALSE)</f>
        <v>150.85499572753909</v>
      </c>
      <c r="T2177" s="7">
        <f>VLOOKUP($A2177,'[1]Prices 23 nov'!$A$2:$Q$5001,11,FALSE)</f>
        <v>160.8500061035156</v>
      </c>
      <c r="U2177" s="7">
        <f>VLOOKUP($A2177,'[1]Prices 23 nov'!$A$2:$Q$5001,12,FALSE)</f>
        <v>165.4700012207031</v>
      </c>
      <c r="V2177" s="7">
        <f>VLOOKUP($A2177,'[1]Prices 23 nov'!$A$2:$Q$5001,13,FALSE)</f>
        <v>167.4649963378906</v>
      </c>
      <c r="W2177" s="7">
        <f>VLOOKUP($A2177,'[1]Prices 23 nov'!$A$2:$Q$5001,14,FALSE)</f>
        <v>187.22999572753909</v>
      </c>
      <c r="X2177" s="7">
        <f>VLOOKUP($A2177,'[1]Prices 23 nov'!$A$2:$Q$5001,15,FALSE)</f>
        <v>187.4700012207031</v>
      </c>
      <c r="Y2177" s="7">
        <f>VLOOKUP($A2177,'[1]Prices 23 nov'!$A$2:$Q$5001,16,FALSE)</f>
        <v>181.36000061035159</v>
      </c>
      <c r="Z2177" s="7">
        <f>VLOOKUP($A2177,'[1]Prices 23 nov'!$A$2:$Q$5001,17,FALSE)</f>
        <v>179.4100036621094</v>
      </c>
    </row>
    <row r="2178" spans="1:26">
      <c r="A2178" s="4" t="s">
        <v>4785</v>
      </c>
      <c r="B2178" s="4" t="s">
        <v>4786</v>
      </c>
      <c r="C2178" s="5">
        <v>7858615296</v>
      </c>
      <c r="D2178" s="5">
        <v>2182</v>
      </c>
      <c r="E2178" s="6" t="s">
        <v>24</v>
      </c>
      <c r="F2178" s="4" t="s">
        <v>2053</v>
      </c>
      <c r="G2178" s="4" t="s">
        <v>2054</v>
      </c>
      <c r="H2178" s="4" t="s">
        <v>2055</v>
      </c>
      <c r="I2178" s="4">
        <v>3.307692289352417</v>
      </c>
      <c r="J2178" s="5">
        <v>4.4037547803917034</v>
      </c>
      <c r="K2178" s="5">
        <v>3.100775114115315</v>
      </c>
      <c r="L2178" s="4" t="s">
        <v>35</v>
      </c>
      <c r="M2178" s="4" t="s">
        <v>1396</v>
      </c>
      <c r="N2178" s="7">
        <f>VLOOKUP($A2178,'[1]Prices 23 nov'!$A$2:$Q$5001,5,FALSE)</f>
        <v>10.1274219827046</v>
      </c>
      <c r="O2178" s="7">
        <f>VLOOKUP($A2178,'[1]Prices 23 nov'!$A$2:$Q$5001,6,FALSE)</f>
        <v>3.7208187673545861</v>
      </c>
      <c r="P2178" s="7">
        <f>VLOOKUP($A2178,'[1]Prices 23 nov'!$A$2:$Q$5001,7,FALSE)</f>
        <v>4.0630732829643534</v>
      </c>
      <c r="Q2178" s="7">
        <f>VLOOKUP($A2178,'[1]Prices 23 nov'!$A$2:$Q$5001,8,FALSE)</f>
        <v>3.8687728220854471</v>
      </c>
      <c r="R2178" s="7">
        <f>VLOOKUP($A2178,'[1]Prices 23 nov'!$A$2:$Q$5001,9,FALSE)</f>
        <v>3.9248334914445882</v>
      </c>
      <c r="S2178" s="7">
        <f>VLOOKUP($A2178,'[1]Prices 23 nov'!$A$2:$Q$5001,10,FALSE)</f>
        <v>3.4330825332921648</v>
      </c>
      <c r="T2178" s="7">
        <f>VLOOKUP($A2178,'[1]Prices 23 nov'!$A$2:$Q$5001,11,FALSE)</f>
        <v>3.5834787911630879</v>
      </c>
      <c r="U2178" s="7">
        <f>VLOOKUP($A2178,'[1]Prices 23 nov'!$A$2:$Q$5001,12,FALSE)</f>
        <v>4.1951559205871831</v>
      </c>
      <c r="V2178" s="7">
        <f>VLOOKUP($A2178,'[1]Prices 23 nov'!$A$2:$Q$5001,13,FALSE)</f>
        <v>3.9198298581518429</v>
      </c>
      <c r="W2178" s="7">
        <f>VLOOKUP($A2178,'[1]Prices 23 nov'!$A$2:$Q$5001,14,FALSE)</f>
        <v>3.8868505941626101</v>
      </c>
      <c r="X2178" s="7">
        <f>VLOOKUP($A2178,'[1]Prices 23 nov'!$A$2:$Q$5001,15,FALSE)</f>
        <v>4.0941458590086768</v>
      </c>
      <c r="Y2178" s="7">
        <f>VLOOKUP($A2178,'[1]Prices 23 nov'!$A$2:$Q$5001,16,FALSE)</f>
        <v>3.912781647134437</v>
      </c>
      <c r="Z2178" s="7">
        <f>VLOOKUP($A2178,'[1]Prices 23 nov'!$A$2:$Q$5001,17,FALSE)</f>
        <v>3.8008178335300609</v>
      </c>
    </row>
    <row r="2179" spans="1:26">
      <c r="A2179" s="4" t="s">
        <v>4787</v>
      </c>
      <c r="B2179" s="4" t="s">
        <v>4788</v>
      </c>
      <c r="C2179" s="5">
        <v>7852253696</v>
      </c>
      <c r="D2179" s="5">
        <v>2183</v>
      </c>
      <c r="E2179" s="6" t="s">
        <v>55</v>
      </c>
      <c r="F2179" s="4" t="s">
        <v>45</v>
      </c>
      <c r="G2179" s="4" t="s">
        <v>46</v>
      </c>
      <c r="H2179" s="4" t="s">
        <v>102</v>
      </c>
      <c r="I2179" s="4" t="s">
        <v>479</v>
      </c>
      <c r="J2179" s="5">
        <v>0.94820356119880911</v>
      </c>
      <c r="K2179" s="5">
        <v>0.68454444063934305</v>
      </c>
      <c r="L2179" s="4" t="s">
        <v>48</v>
      </c>
      <c r="M2179" s="4" t="s">
        <v>4789</v>
      </c>
      <c r="N2179" s="7">
        <f>VLOOKUP($A2179,'[1]Prices 23 nov'!$A$2:$Q$5001,5,FALSE)</f>
        <v>22.419933354793841</v>
      </c>
      <c r="O2179" s="7">
        <f>VLOOKUP($A2179,'[1]Prices 23 nov'!$A$2:$Q$5001,6,FALSE)</f>
        <v>0.71531667683266409</v>
      </c>
      <c r="P2179" s="7">
        <f>VLOOKUP($A2179,'[1]Prices 23 nov'!$A$2:$Q$5001,7,FALSE)</f>
        <v>0.77633778888731808</v>
      </c>
      <c r="Q2179" s="7">
        <f>VLOOKUP($A2179,'[1]Prices 23 nov'!$A$2:$Q$5001,8,FALSE)</f>
        <v>0.89732855882225904</v>
      </c>
      <c r="R2179" s="7">
        <f>VLOOKUP($A2179,'[1]Prices 23 nov'!$A$2:$Q$5001,9,FALSE)</f>
        <v>0.92530715398504504</v>
      </c>
      <c r="S2179" s="7">
        <f>VLOOKUP($A2179,'[1]Prices 23 nov'!$A$2:$Q$5001,10,FALSE)</f>
        <v>0.90156316278699911</v>
      </c>
      <c r="T2179" s="7">
        <f>VLOOKUP($A2179,'[1]Prices 23 nov'!$A$2:$Q$5001,11,FALSE)</f>
        <v>0.91584545335842904</v>
      </c>
      <c r="U2179" s="7">
        <f>VLOOKUP($A2179,'[1]Prices 23 nov'!$A$2:$Q$5001,12,FALSE)</f>
        <v>0.91593993118947703</v>
      </c>
      <c r="V2179" s="7">
        <f>VLOOKUP($A2179,'[1]Prices 23 nov'!$A$2:$Q$5001,13,FALSE)</f>
        <v>0.91605810782697006</v>
      </c>
      <c r="W2179" s="7">
        <f>VLOOKUP($A2179,'[1]Prices 23 nov'!$A$2:$Q$5001,14,FALSE)</f>
        <v>0.91606995723019202</v>
      </c>
      <c r="X2179" s="7">
        <f>VLOOKUP($A2179,'[1]Prices 23 nov'!$A$2:$Q$5001,15,FALSE)</f>
        <v>0.92516127259500502</v>
      </c>
      <c r="Y2179" s="7">
        <f>VLOOKUP($A2179,'[1]Prices 23 nov'!$A$2:$Q$5001,16,FALSE)</f>
        <v>0.89675104764744207</v>
      </c>
      <c r="Z2179" s="7">
        <f>VLOOKUP($A2179,'[1]Prices 23 nov'!$A$2:$Q$5001,17,FALSE)</f>
        <v>0.88384816682658907</v>
      </c>
    </row>
    <row r="2180" spans="1:26">
      <c r="A2180" s="4" t="s">
        <v>4790</v>
      </c>
      <c r="B2180" s="4" t="s">
        <v>4791</v>
      </c>
      <c r="C2180" s="5">
        <v>7848740864</v>
      </c>
      <c r="D2180" s="5">
        <v>2184</v>
      </c>
      <c r="E2180" s="6" t="s">
        <v>273</v>
      </c>
      <c r="F2180" s="4" t="s">
        <v>250</v>
      </c>
      <c r="G2180" s="4" t="s">
        <v>251</v>
      </c>
      <c r="H2180" s="4" t="s">
        <v>252</v>
      </c>
      <c r="I2180" s="4">
        <v>2.8571429252624512</v>
      </c>
      <c r="J2180" s="5">
        <v>35.224408914000001</v>
      </c>
      <c r="K2180" s="5">
        <v>23.3104685966</v>
      </c>
      <c r="L2180" s="4" t="s">
        <v>428</v>
      </c>
      <c r="M2180" s="4" t="s">
        <v>440</v>
      </c>
      <c r="N2180" s="7">
        <f>VLOOKUP($A2180,'[1]Prices 23 nov'!$A$2:$Q$5001,5,FALSE)</f>
        <v>8.7556288289166275</v>
      </c>
      <c r="O2180" s="7">
        <f>VLOOKUP($A2180,'[1]Prices 23 nov'!$A$2:$Q$5001,6,FALSE)</f>
        <v>28.454800508916382</v>
      </c>
      <c r="P2180" s="7">
        <f>VLOOKUP($A2180,'[1]Prices 23 nov'!$A$2:$Q$5001,7,FALSE)</f>
        <v>33.341356497257948</v>
      </c>
      <c r="Q2180" s="7">
        <f>VLOOKUP($A2180,'[1]Prices 23 nov'!$A$2:$Q$5001,8,FALSE)</f>
        <v>33.734968982636929</v>
      </c>
      <c r="R2180" s="7">
        <f>VLOOKUP($A2180,'[1]Prices 23 nov'!$A$2:$Q$5001,9,FALSE)</f>
        <v>32.624522943980992</v>
      </c>
      <c r="S2180" s="7">
        <f>VLOOKUP($A2180,'[1]Prices 23 nov'!$A$2:$Q$5001,10,FALSE)</f>
        <v>27.417740188539032</v>
      </c>
      <c r="T2180" s="7">
        <f>VLOOKUP($A2180,'[1]Prices 23 nov'!$A$2:$Q$5001,11,FALSE)</f>
        <v>29.856017014011741</v>
      </c>
      <c r="U2180" s="7">
        <f>VLOOKUP($A2180,'[1]Prices 23 nov'!$A$2:$Q$5001,12,FALSE)</f>
        <v>30.92566537857056</v>
      </c>
      <c r="V2180" s="7">
        <f>VLOOKUP($A2180,'[1]Prices 23 nov'!$A$2:$Q$5001,13,FALSE)</f>
        <v>30.92791868001223</v>
      </c>
      <c r="W2180" s="7">
        <f>VLOOKUP($A2180,'[1]Prices 23 nov'!$A$2:$Q$5001,14,FALSE)</f>
        <v>32.148794308304787</v>
      </c>
      <c r="X2180" s="7">
        <f>VLOOKUP($A2180,'[1]Prices 23 nov'!$A$2:$Q$5001,15,FALSE)</f>
        <v>30.855166912078861</v>
      </c>
      <c r="Y2180" s="7">
        <f>VLOOKUP($A2180,'[1]Prices 23 nov'!$A$2:$Q$5001,16,FALSE)</f>
        <v>32.183423817157752</v>
      </c>
      <c r="Z2180" s="7">
        <f>VLOOKUP($A2180,'[1]Prices 23 nov'!$A$2:$Q$5001,17,FALSE)</f>
        <v>31.32043446041644</v>
      </c>
    </row>
    <row r="2181" spans="1:26">
      <c r="A2181" s="4" t="s">
        <v>4792</v>
      </c>
      <c r="B2181" s="4" t="s">
        <v>4793</v>
      </c>
      <c r="C2181" s="5">
        <v>7841286144</v>
      </c>
      <c r="D2181" s="5">
        <v>2185</v>
      </c>
      <c r="E2181" s="6" t="s">
        <v>273</v>
      </c>
      <c r="F2181" s="4" t="s">
        <v>101</v>
      </c>
      <c r="G2181" s="4" t="s">
        <v>46</v>
      </c>
      <c r="H2181" s="4" t="s">
        <v>102</v>
      </c>
      <c r="I2181" s="4">
        <v>4.8571429252624512</v>
      </c>
      <c r="J2181" s="5">
        <v>0.58057083063836201</v>
      </c>
      <c r="K2181" s="5">
        <v>0.46847302041389605</v>
      </c>
      <c r="L2181" s="4" t="s">
        <v>64</v>
      </c>
      <c r="M2181" s="4" t="s">
        <v>191</v>
      </c>
      <c r="N2181" s="7">
        <f>VLOOKUP($A2181,'[1]Prices 23 nov'!$A$2:$Q$5001,5,FALSE)</f>
        <v>6.6659240863746083</v>
      </c>
      <c r="O2181" s="7">
        <f>VLOOKUP($A2181,'[1]Prices 23 nov'!$A$2:$Q$5001,6,FALSE)</f>
        <v>0.554032373565157</v>
      </c>
      <c r="P2181" s="7">
        <f>VLOOKUP($A2181,'[1]Prices 23 nov'!$A$2:$Q$5001,7,FALSE)</f>
        <v>0.56868770074302699</v>
      </c>
      <c r="Q2181" s="7">
        <f>VLOOKUP($A2181,'[1]Prices 23 nov'!$A$2:$Q$5001,8,FALSE)</f>
        <v>0.48137863865171898</v>
      </c>
      <c r="R2181" s="7">
        <f>VLOOKUP($A2181,'[1]Prices 23 nov'!$A$2:$Q$5001,9,FALSE)</f>
        <v>0.50568175995522302</v>
      </c>
      <c r="S2181" s="7">
        <f>VLOOKUP($A2181,'[1]Prices 23 nov'!$A$2:$Q$5001,10,FALSE)</f>
        <v>0.47323943806366098</v>
      </c>
      <c r="T2181" s="7">
        <f>VLOOKUP($A2181,'[1]Prices 23 nov'!$A$2:$Q$5001,11,FALSE)</f>
        <v>0.49410333410813212</v>
      </c>
      <c r="U2181" s="7">
        <f>VLOOKUP($A2181,'[1]Prices 23 nov'!$A$2:$Q$5001,12,FALSE)</f>
        <v>0.49103510379791299</v>
      </c>
      <c r="V2181" s="7">
        <f>VLOOKUP($A2181,'[1]Prices 23 nov'!$A$2:$Q$5001,13,FALSE)</f>
        <v>0.50353606129974104</v>
      </c>
      <c r="W2181" s="7">
        <f>VLOOKUP($A2181,'[1]Prices 23 nov'!$A$2:$Q$5001,14,FALSE)</f>
        <v>0.509962895660514</v>
      </c>
      <c r="X2181" s="7">
        <f>VLOOKUP($A2181,'[1]Prices 23 nov'!$A$2:$Q$5001,15,FALSE)</f>
        <v>0.56969624625173809</v>
      </c>
      <c r="Y2181" s="7">
        <f>VLOOKUP($A2181,'[1]Prices 23 nov'!$A$2:$Q$5001,16,FALSE)</f>
        <v>0.53453102753920201</v>
      </c>
      <c r="Z2181" s="7">
        <f>VLOOKUP($A2181,'[1]Prices 23 nov'!$A$2:$Q$5001,17,FALSE)</f>
        <v>0.54398186701680407</v>
      </c>
    </row>
    <row r="2182" spans="1:26">
      <c r="A2182" s="4" t="s">
        <v>4794</v>
      </c>
      <c r="B2182" s="4" t="s">
        <v>4795</v>
      </c>
      <c r="C2182" s="5">
        <v>7829145600</v>
      </c>
      <c r="D2182" s="5">
        <v>2186</v>
      </c>
      <c r="E2182" s="6" t="s">
        <v>16</v>
      </c>
      <c r="F2182" s="4" t="s">
        <v>51</v>
      </c>
      <c r="G2182" s="4" t="s">
        <v>18</v>
      </c>
      <c r="H2182" s="4" t="s">
        <v>19</v>
      </c>
      <c r="I2182" s="4">
        <v>4.4285712242126465</v>
      </c>
      <c r="J2182" s="5">
        <v>120.76999664306641</v>
      </c>
      <c r="K2182" s="5">
        <v>23.610000610351563</v>
      </c>
      <c r="L2182" s="4" t="s">
        <v>41</v>
      </c>
      <c r="M2182" s="4" t="s">
        <v>253</v>
      </c>
      <c r="N2182" s="7">
        <f>VLOOKUP($A2182,'[1]Prices 23 nov'!$A$2:$Q$5001,5,FALSE)</f>
        <v>0</v>
      </c>
      <c r="O2182" s="7">
        <f>VLOOKUP($A2182,'[1]Prices 23 nov'!$A$2:$Q$5001,6,FALSE)</f>
        <v>0</v>
      </c>
      <c r="P2182" s="7">
        <f>VLOOKUP($A2182,'[1]Prices 23 nov'!$A$2:$Q$5001,7,FALSE)</f>
        <v>38.049999237060547</v>
      </c>
      <c r="Q2182" s="7">
        <f>VLOOKUP($A2182,'[1]Prices 23 nov'!$A$2:$Q$5001,8,FALSE)</f>
        <v>51.450000762939453</v>
      </c>
      <c r="R2182" s="7">
        <f>VLOOKUP($A2182,'[1]Prices 23 nov'!$A$2:$Q$5001,9,FALSE)</f>
        <v>60.5</v>
      </c>
      <c r="S2182" s="7">
        <f>VLOOKUP($A2182,'[1]Prices 23 nov'!$A$2:$Q$5001,10,FALSE)</f>
        <v>31.75</v>
      </c>
      <c r="T2182" s="7">
        <f>VLOOKUP($A2182,'[1]Prices 23 nov'!$A$2:$Q$5001,11,FALSE)</f>
        <v>55.729999542236328</v>
      </c>
      <c r="U2182" s="7">
        <f>VLOOKUP($A2182,'[1]Prices 23 nov'!$A$2:$Q$5001,12,FALSE)</f>
        <v>72.529998779296875</v>
      </c>
      <c r="V2182" s="7">
        <f>VLOOKUP($A2182,'[1]Prices 23 nov'!$A$2:$Q$5001,13,FALSE)</f>
        <v>89.910003662109375</v>
      </c>
      <c r="W2182" s="7">
        <f>VLOOKUP($A2182,'[1]Prices 23 nov'!$A$2:$Q$5001,14,FALSE)</f>
        <v>96.819999694824219</v>
      </c>
      <c r="X2182" s="7">
        <f>VLOOKUP($A2182,'[1]Prices 23 nov'!$A$2:$Q$5001,15,FALSE)</f>
        <v>98.330001831054688</v>
      </c>
      <c r="Y2182" s="7">
        <f>VLOOKUP($A2182,'[1]Prices 23 nov'!$A$2:$Q$5001,16,FALSE)</f>
        <v>101.63999938964839</v>
      </c>
      <c r="Z2182" s="7">
        <f>VLOOKUP($A2182,'[1]Prices 23 nov'!$A$2:$Q$5001,17,FALSE)</f>
        <v>96.720001220703125</v>
      </c>
    </row>
    <row r="2183" spans="1:26">
      <c r="A2183" s="4" t="s">
        <v>4796</v>
      </c>
      <c r="B2183" s="4" t="s">
        <v>4797</v>
      </c>
      <c r="C2183" s="5">
        <v>7826489856</v>
      </c>
      <c r="D2183" s="5">
        <v>2187</v>
      </c>
      <c r="E2183" s="6" t="s">
        <v>55</v>
      </c>
      <c r="F2183" s="4" t="s">
        <v>210</v>
      </c>
      <c r="G2183" s="4" t="s">
        <v>211</v>
      </c>
      <c r="H2183" s="4" t="s">
        <v>212</v>
      </c>
      <c r="I2183" s="4">
        <v>4.1090908050537109</v>
      </c>
      <c r="J2183" s="5">
        <v>22.391978502517517</v>
      </c>
      <c r="K2183" s="5">
        <v>3.094964399720892</v>
      </c>
      <c r="L2183" s="4" t="s">
        <v>428</v>
      </c>
      <c r="M2183" s="4" t="s">
        <v>791</v>
      </c>
      <c r="N2183" s="7">
        <f>VLOOKUP($A2183,'[1]Prices 23 nov'!$A$2:$Q$5001,5,FALSE)</f>
        <v>-41.267276970023339</v>
      </c>
      <c r="O2183" s="7">
        <f>VLOOKUP($A2183,'[1]Prices 23 nov'!$A$2:$Q$5001,6,FALSE)</f>
        <v>21.994738347828392</v>
      </c>
      <c r="P2183" s="7">
        <f>VLOOKUP($A2183,'[1]Prices 23 nov'!$A$2:$Q$5001,7,FALSE)</f>
        <v>20.80016816380294</v>
      </c>
      <c r="Q2183" s="7">
        <f>VLOOKUP($A2183,'[1]Prices 23 nov'!$A$2:$Q$5001,8,FALSE)</f>
        <v>17.717772077568839</v>
      </c>
      <c r="R2183" s="7">
        <f>VLOOKUP($A2183,'[1]Prices 23 nov'!$A$2:$Q$5001,9,FALSE)</f>
        <v>14.85557349747978</v>
      </c>
      <c r="S2183" s="7">
        <f>VLOOKUP($A2183,'[1]Prices 23 nov'!$A$2:$Q$5001,10,FALSE)</f>
        <v>4.4695034774485984</v>
      </c>
      <c r="T2183" s="7">
        <f>VLOOKUP($A2183,'[1]Prices 23 nov'!$A$2:$Q$5001,11,FALSE)</f>
        <v>6.1707077492649489</v>
      </c>
      <c r="U2183" s="7">
        <f>VLOOKUP($A2183,'[1]Prices 23 nov'!$A$2:$Q$5001,12,FALSE)</f>
        <v>5.4268287241676774</v>
      </c>
      <c r="V2183" s="7">
        <f>VLOOKUP($A2183,'[1]Prices 23 nov'!$A$2:$Q$5001,13,FALSE)</f>
        <v>6.5218686679732514</v>
      </c>
      <c r="W2183" s="7">
        <f>VLOOKUP($A2183,'[1]Prices 23 nov'!$A$2:$Q$5001,14,FALSE)</f>
        <v>6.6875827021914924</v>
      </c>
      <c r="X2183" s="7">
        <f>VLOOKUP($A2183,'[1]Prices 23 nov'!$A$2:$Q$5001,15,FALSE)</f>
        <v>8.5870304091646403</v>
      </c>
      <c r="Y2183" s="7">
        <f>VLOOKUP($A2183,'[1]Prices 23 nov'!$A$2:$Q$5001,16,FALSE)</f>
        <v>8.0866287143732052</v>
      </c>
      <c r="Z2183" s="7">
        <f>VLOOKUP($A2183,'[1]Prices 23 nov'!$A$2:$Q$5001,17,FALSE)</f>
        <v>8.4332658364148756</v>
      </c>
    </row>
    <row r="2184" spans="1:26">
      <c r="A2184" s="4" t="s">
        <v>4798</v>
      </c>
      <c r="B2184" s="4" t="s">
        <v>4799</v>
      </c>
      <c r="C2184" s="5">
        <v>7826313728</v>
      </c>
      <c r="D2184" s="5">
        <v>2188</v>
      </c>
      <c r="E2184" s="6" t="s">
        <v>67</v>
      </c>
      <c r="F2184" s="4" t="s">
        <v>51</v>
      </c>
      <c r="G2184" s="4" t="s">
        <v>758</v>
      </c>
      <c r="H2184" s="4" t="s">
        <v>19</v>
      </c>
      <c r="I2184" s="4">
        <v>3.5714285373687744</v>
      </c>
      <c r="J2184" s="5">
        <v>89.680000305175781</v>
      </c>
      <c r="K2184" s="5">
        <v>38.159999847412109</v>
      </c>
      <c r="L2184" s="4" t="s">
        <v>64</v>
      </c>
      <c r="M2184" s="4" t="s">
        <v>56</v>
      </c>
      <c r="N2184" s="7">
        <f>VLOOKUP($A2184,'[1]Prices 23 nov'!$A$2:$Q$5001,5,FALSE)</f>
        <v>12.97156942842728</v>
      </c>
      <c r="O2184" s="7">
        <f>VLOOKUP($A2184,'[1]Prices 23 nov'!$A$2:$Q$5001,6,FALSE)</f>
        <v>82.150001525878906</v>
      </c>
      <c r="P2184" s="7">
        <f>VLOOKUP($A2184,'[1]Prices 23 nov'!$A$2:$Q$5001,7,FALSE)</f>
        <v>84.410003662109375</v>
      </c>
      <c r="Q2184" s="7">
        <f>VLOOKUP($A2184,'[1]Prices 23 nov'!$A$2:$Q$5001,8,FALSE)</f>
        <v>76.19000244140625</v>
      </c>
      <c r="R2184" s="7">
        <f>VLOOKUP($A2184,'[1]Prices 23 nov'!$A$2:$Q$5001,9,FALSE)</f>
        <v>67.370002746582031</v>
      </c>
      <c r="S2184" s="7">
        <f>VLOOKUP($A2184,'[1]Prices 23 nov'!$A$2:$Q$5001,10,FALSE)</f>
        <v>43.340000152587891</v>
      </c>
      <c r="T2184" s="7">
        <f>VLOOKUP($A2184,'[1]Prices 23 nov'!$A$2:$Q$5001,11,FALSE)</f>
        <v>58.180000305175781</v>
      </c>
      <c r="U2184" s="7">
        <f>VLOOKUP($A2184,'[1]Prices 23 nov'!$A$2:$Q$5001,12,FALSE)</f>
        <v>65.120002746582031</v>
      </c>
      <c r="V2184" s="7">
        <f>VLOOKUP($A2184,'[1]Prices 23 nov'!$A$2:$Q$5001,13,FALSE)</f>
        <v>62.590000152587891</v>
      </c>
      <c r="W2184" s="7">
        <f>VLOOKUP($A2184,'[1]Prices 23 nov'!$A$2:$Q$5001,14,FALSE)</f>
        <v>67.129997253417969</v>
      </c>
      <c r="X2184" s="7">
        <f>VLOOKUP($A2184,'[1]Prices 23 nov'!$A$2:$Q$5001,15,FALSE)</f>
        <v>78.480003356933594</v>
      </c>
      <c r="Y2184" s="7">
        <f>VLOOKUP($A2184,'[1]Prices 23 nov'!$A$2:$Q$5001,16,FALSE)</f>
        <v>76.669998168945313</v>
      </c>
      <c r="Z2184" s="7">
        <f>VLOOKUP($A2184,'[1]Prices 23 nov'!$A$2:$Q$5001,17,FALSE)</f>
        <v>76</v>
      </c>
    </row>
    <row r="2185" spans="1:26">
      <c r="A2185" s="4" t="s">
        <v>4800</v>
      </c>
      <c r="B2185" s="4" t="s">
        <v>4801</v>
      </c>
      <c r="C2185" s="5">
        <v>7824419328</v>
      </c>
      <c r="D2185" s="5">
        <v>2189</v>
      </c>
      <c r="E2185" s="6" t="s">
        <v>55</v>
      </c>
      <c r="F2185" s="4" t="s">
        <v>250</v>
      </c>
      <c r="G2185" s="4" t="s">
        <v>251</v>
      </c>
      <c r="H2185" s="4" t="s">
        <v>252</v>
      </c>
      <c r="I2185" s="4">
        <v>4</v>
      </c>
      <c r="J2185" s="5">
        <v>16.057829397500001</v>
      </c>
      <c r="K2185" s="5">
        <v>7.5122898771999997</v>
      </c>
      <c r="L2185" s="4" t="s">
        <v>35</v>
      </c>
      <c r="M2185" s="4" t="s">
        <v>145</v>
      </c>
      <c r="N2185" s="7">
        <f>VLOOKUP($A2185,'[1]Prices 23 nov'!$A$2:$Q$5001,5,FALSE)</f>
        <v>4.6211504145616811</v>
      </c>
      <c r="O2185" s="7">
        <f>VLOOKUP($A2185,'[1]Prices 23 nov'!$A$2:$Q$5001,6,FALSE)</f>
        <v>13.90405024867505</v>
      </c>
      <c r="P2185" s="7">
        <f>VLOOKUP($A2185,'[1]Prices 23 nov'!$A$2:$Q$5001,7,FALSE)</f>
        <v>15.43777719326317</v>
      </c>
      <c r="Q2185" s="7">
        <f>VLOOKUP($A2185,'[1]Prices 23 nov'!$A$2:$Q$5001,8,FALSE)</f>
        <v>14.98826204799116</v>
      </c>
      <c r="R2185" s="7">
        <f>VLOOKUP($A2185,'[1]Prices 23 nov'!$A$2:$Q$5001,9,FALSE)</f>
        <v>12.82821347797289</v>
      </c>
      <c r="S2185" s="7">
        <f>VLOOKUP($A2185,'[1]Prices 23 nov'!$A$2:$Q$5001,10,FALSE)</f>
        <v>9.1152833652938625</v>
      </c>
      <c r="T2185" s="7">
        <f>VLOOKUP($A2185,'[1]Prices 23 nov'!$A$2:$Q$5001,11,FALSE)</f>
        <v>10.158052911785999</v>
      </c>
      <c r="U2185" s="7">
        <f>VLOOKUP($A2185,'[1]Prices 23 nov'!$A$2:$Q$5001,12,FALSE)</f>
        <v>11.682198295166019</v>
      </c>
      <c r="V2185" s="7">
        <f>VLOOKUP($A2185,'[1]Prices 23 nov'!$A$2:$Q$5001,13,FALSE)</f>
        <v>11.772079611188699</v>
      </c>
      <c r="W2185" s="7">
        <f>VLOOKUP($A2185,'[1]Prices 23 nov'!$A$2:$Q$5001,14,FALSE)</f>
        <v>12.559183579726319</v>
      </c>
      <c r="X2185" s="7">
        <f>VLOOKUP($A2185,'[1]Prices 23 nov'!$A$2:$Q$5001,15,FALSE)</f>
        <v>12.70365042512935</v>
      </c>
      <c r="Y2185" s="7">
        <f>VLOOKUP($A2185,'[1]Prices 23 nov'!$A$2:$Q$5001,16,FALSE)</f>
        <v>12.21835401578949</v>
      </c>
      <c r="Z2185" s="7">
        <f>VLOOKUP($A2185,'[1]Prices 23 nov'!$A$2:$Q$5001,17,FALSE)</f>
        <v>11.428667488045219</v>
      </c>
    </row>
    <row r="2186" spans="1:26">
      <c r="A2186" s="4" t="s">
        <v>4802</v>
      </c>
      <c r="B2186" s="4" t="s">
        <v>4803</v>
      </c>
      <c r="C2186" s="5">
        <v>7823533056</v>
      </c>
      <c r="D2186" s="5">
        <v>2190</v>
      </c>
      <c r="E2186" s="6" t="s">
        <v>70</v>
      </c>
      <c r="F2186" s="4" t="s">
        <v>17</v>
      </c>
      <c r="G2186" s="4" t="s">
        <v>18</v>
      </c>
      <c r="H2186" s="4" t="s">
        <v>19</v>
      </c>
      <c r="I2186" s="4">
        <v>4.470588207244873</v>
      </c>
      <c r="J2186" s="5">
        <v>123.34999847412109</v>
      </c>
      <c r="K2186" s="5">
        <v>31.989999771118164</v>
      </c>
      <c r="L2186" s="4" t="s">
        <v>168</v>
      </c>
      <c r="M2186" s="4" t="s">
        <v>172</v>
      </c>
      <c r="N2186" s="7">
        <f>VLOOKUP($A2186,'[1]Prices 23 nov'!$A$2:$Q$5001,5,FALSE)</f>
        <v>200.85333251953119</v>
      </c>
      <c r="O2186" s="7">
        <f>VLOOKUP($A2186,'[1]Prices 23 nov'!$A$2:$Q$5001,6,FALSE)</f>
        <v>39.139999389648438</v>
      </c>
      <c r="P2186" s="7">
        <f>VLOOKUP($A2186,'[1]Prices 23 nov'!$A$2:$Q$5001,7,FALSE)</f>
        <v>42.709999084472663</v>
      </c>
      <c r="Q2186" s="7">
        <f>VLOOKUP($A2186,'[1]Prices 23 nov'!$A$2:$Q$5001,8,FALSE)</f>
        <v>53.860000610351563</v>
      </c>
      <c r="R2186" s="7">
        <f>VLOOKUP($A2186,'[1]Prices 23 nov'!$A$2:$Q$5001,9,FALSE)</f>
        <v>57.069999694824219</v>
      </c>
      <c r="S2186" s="7">
        <f>VLOOKUP($A2186,'[1]Prices 23 nov'!$A$2:$Q$5001,10,FALSE)</f>
        <v>46.909999847412109</v>
      </c>
      <c r="T2186" s="7">
        <f>VLOOKUP($A2186,'[1]Prices 23 nov'!$A$2:$Q$5001,11,FALSE)</f>
        <v>58.650001525878913</v>
      </c>
      <c r="U2186" s="7">
        <f>VLOOKUP($A2186,'[1]Prices 23 nov'!$A$2:$Q$5001,12,FALSE)</f>
        <v>69.599998474121094</v>
      </c>
      <c r="V2186" s="7">
        <f>VLOOKUP($A2186,'[1]Prices 23 nov'!$A$2:$Q$5001,13,FALSE)</f>
        <v>84.650001525878906</v>
      </c>
      <c r="W2186" s="7">
        <f>VLOOKUP($A2186,'[1]Prices 23 nov'!$A$2:$Q$5001,14,FALSE)</f>
        <v>83.540000915527344</v>
      </c>
      <c r="X2186" s="7">
        <f>VLOOKUP($A2186,'[1]Prices 23 nov'!$A$2:$Q$5001,15,FALSE)</f>
        <v>82.300003051757813</v>
      </c>
      <c r="Y2186" s="7">
        <f>VLOOKUP($A2186,'[1]Prices 23 nov'!$A$2:$Q$5001,16,FALSE)</f>
        <v>85.709999084472656</v>
      </c>
      <c r="Z2186" s="7">
        <f>VLOOKUP($A2186,'[1]Prices 23 nov'!$A$2:$Q$5001,17,FALSE)</f>
        <v>95.529998779296875</v>
      </c>
    </row>
    <row r="2187" spans="1:26">
      <c r="A2187" s="4" t="s">
        <v>4804</v>
      </c>
      <c r="B2187" s="4" t="s">
        <v>4805</v>
      </c>
      <c r="C2187" s="5">
        <v>7822943232</v>
      </c>
      <c r="D2187" s="5">
        <v>2191</v>
      </c>
      <c r="E2187" s="6" t="s">
        <v>294</v>
      </c>
      <c r="F2187" s="4" t="s">
        <v>377</v>
      </c>
      <c r="G2187" s="4" t="s">
        <v>378</v>
      </c>
      <c r="H2187" s="4" t="s">
        <v>379</v>
      </c>
      <c r="I2187" s="4">
        <v>4.3333334922790527</v>
      </c>
      <c r="J2187" s="5">
        <v>24.375334009727418</v>
      </c>
      <c r="K2187" s="5">
        <v>11.906950542733432</v>
      </c>
      <c r="L2187" s="4" t="s">
        <v>523</v>
      </c>
      <c r="M2187" s="4" t="s">
        <v>56</v>
      </c>
      <c r="N2187" s="7">
        <f>VLOOKUP($A2187,'[1]Prices 23 nov'!$A$2:$Q$5001,5,FALSE)</f>
        <v>0</v>
      </c>
      <c r="O2187" s="7">
        <f>VLOOKUP($A2187,'[1]Prices 23 nov'!$A$2:$Q$5001,6,FALSE)</f>
        <v>0</v>
      </c>
      <c r="P2187" s="7">
        <f>VLOOKUP($A2187,'[1]Prices 23 nov'!$A$2:$Q$5001,7,FALSE)</f>
        <v>0</v>
      </c>
      <c r="Q2187" s="7">
        <f>VLOOKUP($A2187,'[1]Prices 23 nov'!$A$2:$Q$5001,8,FALSE)</f>
        <v>0</v>
      </c>
      <c r="R2187" s="7">
        <f>VLOOKUP($A2187,'[1]Prices 23 nov'!$A$2:$Q$5001,9,FALSE)</f>
        <v>0</v>
      </c>
      <c r="S2187" s="7">
        <f>VLOOKUP($A2187,'[1]Prices 23 nov'!$A$2:$Q$5001,10,FALSE)</f>
        <v>13.77830915275422</v>
      </c>
      <c r="T2187" s="7">
        <f>VLOOKUP($A2187,'[1]Prices 23 nov'!$A$2:$Q$5001,11,FALSE)</f>
        <v>17.606133443889799</v>
      </c>
      <c r="U2187" s="7">
        <f>VLOOKUP($A2187,'[1]Prices 23 nov'!$A$2:$Q$5001,12,FALSE)</f>
        <v>20.210340091687161</v>
      </c>
      <c r="V2187" s="7">
        <f>VLOOKUP($A2187,'[1]Prices 23 nov'!$A$2:$Q$5001,13,FALSE)</f>
        <v>18.77024958207085</v>
      </c>
      <c r="W2187" s="7">
        <f>VLOOKUP($A2187,'[1]Prices 23 nov'!$A$2:$Q$5001,14,FALSE)</f>
        <v>21.545806325416152</v>
      </c>
      <c r="X2187" s="7">
        <f>VLOOKUP($A2187,'[1]Prices 23 nov'!$A$2:$Q$5001,15,FALSE)</f>
        <v>17.753789516067059</v>
      </c>
      <c r="Y2187" s="7">
        <f>VLOOKUP($A2187,'[1]Prices 23 nov'!$A$2:$Q$5001,16,FALSE)</f>
        <v>21.86536238127519</v>
      </c>
      <c r="Z2187" s="7">
        <f>VLOOKUP($A2187,'[1]Prices 23 nov'!$A$2:$Q$5001,17,FALSE)</f>
        <v>19.710233289290159</v>
      </c>
    </row>
    <row r="2188" spans="1:26">
      <c r="A2188" s="4" t="s">
        <v>4806</v>
      </c>
      <c r="B2188" s="4" t="s">
        <v>4807</v>
      </c>
      <c r="C2188" s="5">
        <v>7822793216</v>
      </c>
      <c r="D2188" s="5">
        <v>2192</v>
      </c>
      <c r="E2188" s="6" t="s">
        <v>70</v>
      </c>
      <c r="F2188" s="4" t="s">
        <v>242</v>
      </c>
      <c r="G2188" s="4" t="s">
        <v>46</v>
      </c>
      <c r="H2188" s="4" t="s">
        <v>102</v>
      </c>
      <c r="I2188" s="4">
        <v>0</v>
      </c>
      <c r="J2188" s="5">
        <v>44.511243424475403</v>
      </c>
      <c r="K2188" s="5">
        <v>7.2374128318189914</v>
      </c>
      <c r="L2188" s="4" t="s">
        <v>1640</v>
      </c>
      <c r="M2188" s="4" t="s">
        <v>1640</v>
      </c>
      <c r="N2188" s="7">
        <f>VLOOKUP($A2188,'[1]Prices 23 nov'!$A$2:$Q$5001,5,FALSE)</f>
        <v>0</v>
      </c>
      <c r="O2188" s="7">
        <f>VLOOKUP($A2188,'[1]Prices 23 nov'!$A$2:$Q$5001,6,FALSE)</f>
        <v>0</v>
      </c>
      <c r="P2188" s="7">
        <f>VLOOKUP($A2188,'[1]Prices 23 nov'!$A$2:$Q$5001,7,FALSE)</f>
        <v>0</v>
      </c>
      <c r="Q2188" s="7">
        <f>VLOOKUP($A2188,'[1]Prices 23 nov'!$A$2:$Q$5001,8,FALSE)</f>
        <v>0</v>
      </c>
      <c r="R2188" s="7">
        <f>VLOOKUP($A2188,'[1]Prices 23 nov'!$A$2:$Q$5001,9,FALSE)</f>
        <v>0</v>
      </c>
      <c r="S2188" s="7">
        <f>VLOOKUP($A2188,'[1]Prices 23 nov'!$A$2:$Q$5001,10,FALSE)</f>
        <v>0</v>
      </c>
      <c r="T2188" s="7">
        <f>VLOOKUP($A2188,'[1]Prices 23 nov'!$A$2:$Q$5001,11,FALSE)</f>
        <v>0</v>
      </c>
      <c r="U2188" s="7">
        <f>VLOOKUP($A2188,'[1]Prices 23 nov'!$A$2:$Q$5001,12,FALSE)</f>
        <v>0</v>
      </c>
      <c r="V2188" s="7">
        <f>VLOOKUP($A2188,'[1]Prices 23 nov'!$A$2:$Q$5001,13,FALSE)</f>
        <v>0</v>
      </c>
      <c r="W2188" s="7">
        <f>VLOOKUP($A2188,'[1]Prices 23 nov'!$A$2:$Q$5001,14,FALSE)</f>
        <v>0</v>
      </c>
      <c r="X2188" s="7">
        <f>VLOOKUP($A2188,'[1]Prices 23 nov'!$A$2:$Q$5001,15,FALSE)</f>
        <v>13.488180461576119</v>
      </c>
      <c r="Y2188" s="7">
        <f>VLOOKUP($A2188,'[1]Prices 23 nov'!$A$2:$Q$5001,16,FALSE)</f>
        <v>15.79885196309192</v>
      </c>
      <c r="Z2188" s="7">
        <f>VLOOKUP($A2188,'[1]Prices 23 nov'!$A$2:$Q$5001,17,FALSE)</f>
        <v>21.25863141566515</v>
      </c>
    </row>
    <row r="2189" spans="1:26">
      <c r="A2189" s="4" t="s">
        <v>4808</v>
      </c>
      <c r="B2189" s="4" t="s">
        <v>4809</v>
      </c>
      <c r="C2189" s="5">
        <v>7818113536</v>
      </c>
      <c r="D2189" s="5">
        <v>2193</v>
      </c>
      <c r="E2189" s="6" t="s">
        <v>70</v>
      </c>
      <c r="F2189" s="4" t="s">
        <v>3077</v>
      </c>
      <c r="G2189" s="4" t="s">
        <v>3078</v>
      </c>
      <c r="H2189" s="4" t="s">
        <v>3079</v>
      </c>
      <c r="I2189" s="4">
        <v>3.3333332538604736</v>
      </c>
      <c r="J2189" s="5">
        <v>14.326659403496874</v>
      </c>
      <c r="K2189" s="5">
        <v>8.3558998781299554</v>
      </c>
      <c r="L2189" s="4" t="s">
        <v>48</v>
      </c>
      <c r="M2189" s="4" t="s">
        <v>987</v>
      </c>
      <c r="N2189" s="7">
        <f>VLOOKUP($A2189,'[1]Prices 23 nov'!$A$2:$Q$5001,5,FALSE)</f>
        <v>-0.54533008377641901</v>
      </c>
      <c r="O2189" s="7">
        <f>VLOOKUP($A2189,'[1]Prices 23 nov'!$A$2:$Q$5001,6,FALSE)</f>
        <v>10.216428474876411</v>
      </c>
      <c r="P2189" s="7">
        <f>VLOOKUP($A2189,'[1]Prices 23 nov'!$A$2:$Q$5001,7,FALSE)</f>
        <v>10.10845997861861</v>
      </c>
      <c r="Q2189" s="7">
        <f>VLOOKUP($A2189,'[1]Prices 23 nov'!$A$2:$Q$5001,8,FALSE)</f>
        <v>9.4653645285940229</v>
      </c>
      <c r="R2189" s="7">
        <f>VLOOKUP($A2189,'[1]Prices 23 nov'!$A$2:$Q$5001,9,FALSE)</f>
        <v>10.13958000013349</v>
      </c>
      <c r="S2189" s="7">
        <f>VLOOKUP($A2189,'[1]Prices 23 nov'!$A$2:$Q$5001,10,FALSE)</f>
        <v>10.2537096269989</v>
      </c>
      <c r="T2189" s="7">
        <f>VLOOKUP($A2189,'[1]Prices 23 nov'!$A$2:$Q$5001,11,FALSE)</f>
        <v>11.62560013236998</v>
      </c>
      <c r="U2189" s="7">
        <f>VLOOKUP($A2189,'[1]Prices 23 nov'!$A$2:$Q$5001,12,FALSE)</f>
        <v>11.93579989671707</v>
      </c>
      <c r="V2189" s="7">
        <f>VLOOKUP($A2189,'[1]Prices 23 nov'!$A$2:$Q$5001,13,FALSE)</f>
        <v>13.04870530876542</v>
      </c>
      <c r="W2189" s="7">
        <f>VLOOKUP($A2189,'[1]Prices 23 nov'!$A$2:$Q$5001,14,FALSE)</f>
        <v>13.74255997795103</v>
      </c>
      <c r="X2189" s="7">
        <f>VLOOKUP($A2189,'[1]Prices 23 nov'!$A$2:$Q$5001,15,FALSE)</f>
        <v>12.379949893999081</v>
      </c>
      <c r="Y2189" s="7">
        <f>VLOOKUP($A2189,'[1]Prices 23 nov'!$A$2:$Q$5001,16,FALSE)</f>
        <v>10.09831154285718</v>
      </c>
      <c r="Z2189" s="7">
        <f>VLOOKUP($A2189,'[1]Prices 23 nov'!$A$2:$Q$5001,17,FALSE)</f>
        <v>9.4401201583194734</v>
      </c>
    </row>
    <row r="2190" spans="1:26">
      <c r="A2190" s="4" t="s">
        <v>4810</v>
      </c>
      <c r="B2190" s="4" t="s">
        <v>4811</v>
      </c>
      <c r="C2190" s="5">
        <v>7805769728</v>
      </c>
      <c r="D2190" s="5">
        <v>2194</v>
      </c>
      <c r="E2190" s="6" t="s">
        <v>55</v>
      </c>
      <c r="F2190" s="4" t="s">
        <v>250</v>
      </c>
      <c r="G2190" s="4" t="s">
        <v>251</v>
      </c>
      <c r="H2190" s="4" t="s">
        <v>252</v>
      </c>
      <c r="I2190" s="4">
        <v>3.2105262279510498</v>
      </c>
      <c r="J2190" s="5">
        <v>4.4280525230866514</v>
      </c>
      <c r="K2190" s="5">
        <v>1.9681571012091652</v>
      </c>
      <c r="L2190" s="4" t="s">
        <v>20</v>
      </c>
      <c r="M2190" s="4" t="s">
        <v>138</v>
      </c>
      <c r="N2190" s="7">
        <f>VLOOKUP($A2190,'[1]Prices 23 nov'!$A$2:$Q$5001,5,FALSE)</f>
        <v>-5.0342088298738989</v>
      </c>
      <c r="O2190" s="7">
        <f>VLOOKUP($A2190,'[1]Prices 23 nov'!$A$2:$Q$5001,6,FALSE)</f>
        <v>4.0095400717109442</v>
      </c>
      <c r="P2190" s="7">
        <f>VLOOKUP($A2190,'[1]Prices 23 nov'!$A$2:$Q$5001,7,FALSE)</f>
        <v>4.3496219762424744</v>
      </c>
      <c r="Q2190" s="7">
        <f>VLOOKUP($A2190,'[1]Prices 23 nov'!$A$2:$Q$5001,8,FALSE)</f>
        <v>3.966524880379438</v>
      </c>
      <c r="R2190" s="7">
        <f>VLOOKUP($A2190,'[1]Prices 23 nov'!$A$2:$Q$5001,9,FALSE)</f>
        <v>3.5314414502960858</v>
      </c>
      <c r="S2190" s="7">
        <f>VLOOKUP($A2190,'[1]Prices 23 nov'!$A$2:$Q$5001,10,FALSE)</f>
        <v>2.5967525178566579</v>
      </c>
      <c r="T2190" s="7">
        <f>VLOOKUP($A2190,'[1]Prices 23 nov'!$A$2:$Q$5001,11,FALSE)</f>
        <v>2.730336471644605</v>
      </c>
      <c r="U2190" s="7">
        <f>VLOOKUP($A2190,'[1]Prices 23 nov'!$A$2:$Q$5001,12,FALSE)</f>
        <v>3.1823145769958501</v>
      </c>
      <c r="V2190" s="7">
        <f>VLOOKUP($A2190,'[1]Prices 23 nov'!$A$2:$Q$5001,13,FALSE)</f>
        <v>3.3024727487894552</v>
      </c>
      <c r="W2190" s="7">
        <f>VLOOKUP($A2190,'[1]Prices 23 nov'!$A$2:$Q$5001,14,FALSE)</f>
        <v>3.379410062773331</v>
      </c>
      <c r="X2190" s="7">
        <f>VLOOKUP($A2190,'[1]Prices 23 nov'!$A$2:$Q$5001,15,FALSE)</f>
        <v>3.0573935330686202</v>
      </c>
      <c r="Y2190" s="7">
        <f>VLOOKUP($A2190,'[1]Prices 23 nov'!$A$2:$Q$5001,16,FALSE)</f>
        <v>3.0068807435677769</v>
      </c>
      <c r="Z2190" s="7">
        <f>VLOOKUP($A2190,'[1]Prices 23 nov'!$A$2:$Q$5001,17,FALSE)</f>
        <v>2.9036249499768019</v>
      </c>
    </row>
    <row r="2191" spans="1:26">
      <c r="A2191" s="4" t="s">
        <v>4812</v>
      </c>
      <c r="B2191" s="4" t="s">
        <v>4813</v>
      </c>
      <c r="C2191" s="5">
        <v>7804350464</v>
      </c>
      <c r="D2191" s="5">
        <v>2195</v>
      </c>
      <c r="E2191" s="6" t="s">
        <v>67</v>
      </c>
      <c r="F2191" s="4" t="s">
        <v>101</v>
      </c>
      <c r="G2191" s="4" t="s">
        <v>46</v>
      </c>
      <c r="H2191" s="4" t="s">
        <v>102</v>
      </c>
      <c r="I2191" s="4">
        <v>4.9499998092651367</v>
      </c>
      <c r="J2191" s="5">
        <v>12.679213784000057</v>
      </c>
      <c r="K2191" s="5">
        <v>4.7550715001069959</v>
      </c>
      <c r="L2191" s="4" t="s">
        <v>64</v>
      </c>
      <c r="M2191" s="4" t="s">
        <v>172</v>
      </c>
      <c r="N2191" s="7">
        <f>VLOOKUP($A2191,'[1]Prices 23 nov'!$A$2:$Q$5001,5,FALSE)</f>
        <v>113.1491043547398</v>
      </c>
      <c r="O2191" s="7">
        <f>VLOOKUP($A2191,'[1]Prices 23 nov'!$A$2:$Q$5001,6,FALSE)</f>
        <v>5.5403236001729974</v>
      </c>
      <c r="P2191" s="7">
        <f>VLOOKUP($A2191,'[1]Prices 23 nov'!$A$2:$Q$5001,7,FALSE)</f>
        <v>6.5671939505392629</v>
      </c>
      <c r="Q2191" s="7">
        <f>VLOOKUP($A2191,'[1]Prices 23 nov'!$A$2:$Q$5001,8,FALSE)</f>
        <v>5.8719646092484368</v>
      </c>
      <c r="R2191" s="7">
        <f>VLOOKUP($A2191,'[1]Prices 23 nov'!$A$2:$Q$5001,9,FALSE)</f>
        <v>6.0337028503417969</v>
      </c>
      <c r="S2191" s="7">
        <f>VLOOKUP($A2191,'[1]Prices 23 nov'!$A$2:$Q$5001,10,FALSE)</f>
        <v>4.8464790178499584</v>
      </c>
      <c r="T2191" s="7">
        <f>VLOOKUP($A2191,'[1]Prices 23 nov'!$A$2:$Q$5001,11,FALSE)</f>
        <v>5.6432547694294044</v>
      </c>
      <c r="U2191" s="7">
        <f>VLOOKUP($A2191,'[1]Prices 23 nov'!$A$2:$Q$5001,12,FALSE)</f>
        <v>6.6079293256061646</v>
      </c>
      <c r="V2191" s="7">
        <f>VLOOKUP($A2191,'[1]Prices 23 nov'!$A$2:$Q$5001,13,FALSE)</f>
        <v>7.0028286377771556</v>
      </c>
      <c r="W2191" s="7">
        <f>VLOOKUP($A2191,'[1]Prices 23 nov'!$A$2:$Q$5001,14,FALSE)</f>
        <v>8.2510849674255269</v>
      </c>
      <c r="X2191" s="7">
        <f>VLOOKUP($A2191,'[1]Prices 23 nov'!$A$2:$Q$5001,15,FALSE)</f>
        <v>9.7551327216424397</v>
      </c>
      <c r="Y2191" s="7">
        <f>VLOOKUP($A2191,'[1]Prices 23 nov'!$A$2:$Q$5001,16,FALSE)</f>
        <v>8.8793993213863587</v>
      </c>
      <c r="Z2191" s="7">
        <f>VLOOKUP($A2191,'[1]Prices 23 nov'!$A$2:$Q$5001,17,FALSE)</f>
        <v>11.38326830232336</v>
      </c>
    </row>
    <row r="2192" spans="1:26">
      <c r="A2192" s="4" t="s">
        <v>4814</v>
      </c>
      <c r="B2192" s="4" t="s">
        <v>4815</v>
      </c>
      <c r="C2192" s="5">
        <v>7790529024</v>
      </c>
      <c r="D2192" s="5">
        <v>2196</v>
      </c>
      <c r="E2192" s="6" t="s">
        <v>329</v>
      </c>
      <c r="F2192" s="4" t="s">
        <v>101</v>
      </c>
      <c r="G2192" s="4" t="s">
        <v>46</v>
      </c>
      <c r="H2192" s="4" t="s">
        <v>102</v>
      </c>
      <c r="I2192" s="4">
        <v>4.6071429252624512</v>
      </c>
      <c r="J2192" s="5">
        <v>18.300208407261632</v>
      </c>
      <c r="K2192" s="5">
        <v>8.3099761968478436</v>
      </c>
      <c r="L2192" s="4" t="s">
        <v>48</v>
      </c>
      <c r="M2192" s="4" t="s">
        <v>169</v>
      </c>
      <c r="N2192" s="7">
        <f>VLOOKUP($A2192,'[1]Prices 23 nov'!$A$2:$Q$5001,5,FALSE)</f>
        <v>61.582705294674689</v>
      </c>
      <c r="O2192" s="7">
        <f>VLOOKUP($A2192,'[1]Prices 23 nov'!$A$2:$Q$5001,6,FALSE)</f>
        <v>9.7580728621041999</v>
      </c>
      <c r="P2192" s="7">
        <f>VLOOKUP($A2192,'[1]Prices 23 nov'!$A$2:$Q$5001,7,FALSE)</f>
        <v>12.22822174736052</v>
      </c>
      <c r="Q2192" s="7">
        <f>VLOOKUP($A2192,'[1]Prices 23 nov'!$A$2:$Q$5001,8,FALSE)</f>
        <v>12.219611617439339</v>
      </c>
      <c r="R2192" s="7">
        <f>VLOOKUP($A2192,'[1]Prices 23 nov'!$A$2:$Q$5001,9,FALSE)</f>
        <v>11.634990022852429</v>
      </c>
      <c r="S2192" s="7">
        <f>VLOOKUP($A2192,'[1]Prices 23 nov'!$A$2:$Q$5001,10,FALSE)</f>
        <v>8.7183103728672222</v>
      </c>
      <c r="T2192" s="7">
        <f>VLOOKUP($A2192,'[1]Prices 23 nov'!$A$2:$Q$5001,11,FALSE)</f>
        <v>10.943893733545339</v>
      </c>
      <c r="U2192" s="7">
        <f>VLOOKUP($A2192,'[1]Prices 23 nov'!$A$2:$Q$5001,12,FALSE)</f>
        <v>12.263251491771371</v>
      </c>
      <c r="V2192" s="7">
        <f>VLOOKUP($A2192,'[1]Prices 23 nov'!$A$2:$Q$5001,13,FALSE)</f>
        <v>15.19377630680083</v>
      </c>
      <c r="W2192" s="7">
        <f>VLOOKUP($A2192,'[1]Prices 23 nov'!$A$2:$Q$5001,14,FALSE)</f>
        <v>15.6283573125512</v>
      </c>
      <c r="X2192" s="7">
        <f>VLOOKUP($A2192,'[1]Prices 23 nov'!$A$2:$Q$5001,15,FALSE)</f>
        <v>15.680559194694069</v>
      </c>
      <c r="Y2192" s="7">
        <f>VLOOKUP($A2192,'[1]Prices 23 nov'!$A$2:$Q$5001,16,FALSE)</f>
        <v>15.990281127556051</v>
      </c>
      <c r="Z2192" s="7">
        <f>VLOOKUP($A2192,'[1]Prices 23 nov'!$A$2:$Q$5001,17,FALSE)</f>
        <v>16.663180336356159</v>
      </c>
    </row>
    <row r="2193" spans="1:26">
      <c r="A2193" s="4" t="s">
        <v>4816</v>
      </c>
      <c r="B2193" s="4" t="s">
        <v>4817</v>
      </c>
      <c r="C2193" s="5">
        <v>7774148096</v>
      </c>
      <c r="D2193" s="5">
        <v>2197</v>
      </c>
      <c r="E2193" s="6" t="s">
        <v>329</v>
      </c>
      <c r="F2193" s="4" t="s">
        <v>17</v>
      </c>
      <c r="G2193" s="4" t="s">
        <v>18</v>
      </c>
      <c r="H2193" s="4" t="s">
        <v>19</v>
      </c>
      <c r="I2193" s="4">
        <v>3.3333332538604736</v>
      </c>
      <c r="J2193" s="5">
        <v>147.63999938964844</v>
      </c>
      <c r="K2193" s="5">
        <v>59.779998779296875</v>
      </c>
      <c r="L2193" s="4" t="s">
        <v>35</v>
      </c>
      <c r="M2193" s="4" t="s">
        <v>858</v>
      </c>
      <c r="N2193" s="7">
        <f>VLOOKUP($A2193,'[1]Prices 23 nov'!$A$2:$Q$5001,5,FALSE)</f>
        <v>-5.8290509637523016</v>
      </c>
      <c r="O2193" s="7">
        <f>VLOOKUP($A2193,'[1]Prices 23 nov'!$A$2:$Q$5001,6,FALSE)</f>
        <v>117.2799987792969</v>
      </c>
      <c r="P2193" s="7">
        <f>VLOOKUP($A2193,'[1]Prices 23 nov'!$A$2:$Q$5001,7,FALSE)</f>
        <v>122.25</v>
      </c>
      <c r="Q2193" s="7">
        <f>VLOOKUP($A2193,'[1]Prices 23 nov'!$A$2:$Q$5001,8,FALSE)</f>
        <v>112.38999938964839</v>
      </c>
      <c r="R2193" s="7">
        <f>VLOOKUP($A2193,'[1]Prices 23 nov'!$A$2:$Q$5001,9,FALSE)</f>
        <v>100.0500030517578</v>
      </c>
      <c r="S2193" s="7">
        <f>VLOOKUP($A2193,'[1]Prices 23 nov'!$A$2:$Q$5001,10,FALSE)</f>
        <v>91.330001831054688</v>
      </c>
      <c r="T2193" s="7">
        <f>VLOOKUP($A2193,'[1]Prices 23 nov'!$A$2:$Q$5001,11,FALSE)</f>
        <v>125.86000061035161</v>
      </c>
      <c r="U2193" s="7">
        <f>VLOOKUP($A2193,'[1]Prices 23 nov'!$A$2:$Q$5001,12,FALSE)</f>
        <v>135.11000061035159</v>
      </c>
      <c r="V2193" s="7">
        <f>VLOOKUP($A2193,'[1]Prices 23 nov'!$A$2:$Q$5001,13,FALSE)</f>
        <v>123.4100036621094</v>
      </c>
      <c r="W2193" s="7">
        <f>VLOOKUP($A2193,'[1]Prices 23 nov'!$A$2:$Q$5001,14,FALSE)</f>
        <v>140.4100036621094</v>
      </c>
      <c r="X2193" s="7">
        <f>VLOOKUP($A2193,'[1]Prices 23 nov'!$A$2:$Q$5001,15,FALSE)</f>
        <v>133.16999816894531</v>
      </c>
      <c r="Y2193" s="7">
        <f>VLOOKUP($A2193,'[1]Prices 23 nov'!$A$2:$Q$5001,16,FALSE)</f>
        <v>120.4199981689453</v>
      </c>
      <c r="Z2193" s="7">
        <f>VLOOKUP($A2193,'[1]Prices 23 nov'!$A$2:$Q$5001,17,FALSE)</f>
        <v>121.4599990844727</v>
      </c>
    </row>
    <row r="2194" spans="1:26">
      <c r="A2194" s="4" t="s">
        <v>4818</v>
      </c>
      <c r="B2194" s="4" t="s">
        <v>4819</v>
      </c>
      <c r="C2194" s="5">
        <v>7767396864</v>
      </c>
      <c r="D2194" s="5">
        <v>2198</v>
      </c>
      <c r="E2194" s="6" t="s">
        <v>70</v>
      </c>
      <c r="F2194" s="4" t="s">
        <v>1844</v>
      </c>
      <c r="G2194" s="4" t="s">
        <v>1845</v>
      </c>
      <c r="H2194" s="4" t="s">
        <v>1846</v>
      </c>
      <c r="I2194" s="4">
        <v>2.8571429252624512</v>
      </c>
      <c r="J2194" s="5">
        <v>1.784277891202052</v>
      </c>
      <c r="K2194" s="5">
        <v>0.8696501856556581</v>
      </c>
      <c r="L2194" s="4" t="s">
        <v>186</v>
      </c>
      <c r="M2194" s="4" t="s">
        <v>48</v>
      </c>
      <c r="N2194" s="7">
        <f>VLOOKUP($A2194,'[1]Prices 23 nov'!$A$2:$Q$5001,5,FALSE)</f>
        <v>-26.33228638922937</v>
      </c>
      <c r="O2194" s="7">
        <f>VLOOKUP($A2194,'[1]Prices 23 nov'!$A$2:$Q$5001,6,FALSE)</f>
        <v>1.761894394285719</v>
      </c>
      <c r="P2194" s="7">
        <f>VLOOKUP($A2194,'[1]Prices 23 nov'!$A$2:$Q$5001,7,FALSE)</f>
        <v>1.6778523754328489</v>
      </c>
      <c r="Q2194" s="7">
        <f>VLOOKUP($A2194,'[1]Prices 23 nov'!$A$2:$Q$5001,8,FALSE)</f>
        <v>1.4441496748477221</v>
      </c>
      <c r="R2194" s="7">
        <f>VLOOKUP($A2194,'[1]Prices 23 nov'!$A$2:$Q$5001,9,FALSE)</f>
        <v>1.4179502080298221</v>
      </c>
      <c r="S2194" s="7">
        <f>VLOOKUP($A2194,'[1]Prices 23 nov'!$A$2:$Q$5001,10,FALSE)</f>
        <v>0.98068062216043506</v>
      </c>
      <c r="T2194" s="7">
        <f>VLOOKUP($A2194,'[1]Prices 23 nov'!$A$2:$Q$5001,11,FALSE)</f>
        <v>1.1643970403820281</v>
      </c>
      <c r="U2194" s="7">
        <f>VLOOKUP($A2194,'[1]Prices 23 nov'!$A$2:$Q$5001,12,FALSE)</f>
        <v>1.2802699031308289</v>
      </c>
      <c r="V2194" s="7">
        <f>VLOOKUP($A2194,'[1]Prices 23 nov'!$A$2:$Q$5001,13,FALSE)</f>
        <v>1.3951620701700449</v>
      </c>
      <c r="W2194" s="7">
        <f>VLOOKUP($A2194,'[1]Prices 23 nov'!$A$2:$Q$5001,14,FALSE)</f>
        <v>1.2825732417404649</v>
      </c>
      <c r="X2194" s="7">
        <f>VLOOKUP($A2194,'[1]Prices 23 nov'!$A$2:$Q$5001,15,FALSE)</f>
        <v>1.3992921411991119</v>
      </c>
      <c r="Y2194" s="7">
        <f>VLOOKUP($A2194,'[1]Prices 23 nov'!$A$2:$Q$5001,16,FALSE)</f>
        <v>1.320104837417603</v>
      </c>
      <c r="Z2194" s="7">
        <f>VLOOKUP($A2194,'[1]Prices 23 nov'!$A$2:$Q$5001,17,FALSE)</f>
        <v>1.3166590360924599</v>
      </c>
    </row>
    <row r="2195" spans="1:26">
      <c r="A2195" s="4" t="s">
        <v>4820</v>
      </c>
      <c r="B2195" s="4" t="s">
        <v>4821</v>
      </c>
      <c r="C2195" s="5">
        <v>7764754944</v>
      </c>
      <c r="D2195" s="5">
        <v>2199</v>
      </c>
      <c r="E2195" s="6" t="s">
        <v>127</v>
      </c>
      <c r="F2195" s="4" t="s">
        <v>45</v>
      </c>
      <c r="G2195" s="4" t="s">
        <v>317</v>
      </c>
      <c r="H2195" s="4" t="s">
        <v>318</v>
      </c>
      <c r="I2195" s="4">
        <v>4.1428570747375488</v>
      </c>
      <c r="J2195" s="5">
        <v>9.9320272826126974</v>
      </c>
      <c r="K2195" s="5">
        <v>4.5266957021048615</v>
      </c>
      <c r="L2195" s="4" t="s">
        <v>196</v>
      </c>
      <c r="M2195" s="4" t="s">
        <v>349</v>
      </c>
      <c r="N2195" s="7">
        <f>VLOOKUP($A2195,'[1]Prices 23 nov'!$A$2:$Q$5001,5,FALSE)</f>
        <v>-31.94977086765703</v>
      </c>
      <c r="O2195" s="7">
        <f>VLOOKUP($A2195,'[1]Prices 23 nov'!$A$2:$Q$5001,6,FALSE)</f>
        <v>9.0564204183232278</v>
      </c>
      <c r="P2195" s="7">
        <f>VLOOKUP($A2195,'[1]Prices 23 nov'!$A$2:$Q$5001,7,FALSE)</f>
        <v>9.2903893104195276</v>
      </c>
      <c r="Q2195" s="7">
        <f>VLOOKUP($A2195,'[1]Prices 23 nov'!$A$2:$Q$5001,8,FALSE)</f>
        <v>8.7415512693395385</v>
      </c>
      <c r="R2195" s="7">
        <f>VLOOKUP($A2195,'[1]Prices 23 nov'!$A$2:$Q$5001,9,FALSE)</f>
        <v>9.0153194421518492</v>
      </c>
      <c r="S2195" s="7">
        <f>VLOOKUP($A2195,'[1]Prices 23 nov'!$A$2:$Q$5001,10,FALSE)</f>
        <v>6.3135220245081882</v>
      </c>
      <c r="T2195" s="7">
        <f>VLOOKUP($A2195,'[1]Prices 23 nov'!$A$2:$Q$5001,11,FALSE)</f>
        <v>6.5657092393757921</v>
      </c>
      <c r="U2195" s="7">
        <f>VLOOKUP($A2195,'[1]Prices 23 nov'!$A$2:$Q$5001,12,FALSE)</f>
        <v>5.4956394641075121</v>
      </c>
      <c r="V2195" s="7">
        <f>VLOOKUP($A2195,'[1]Prices 23 nov'!$A$2:$Q$5001,13,FALSE)</f>
        <v>5.3028151182550118</v>
      </c>
      <c r="W2195" s="7">
        <f>VLOOKUP($A2195,'[1]Prices 23 nov'!$A$2:$Q$5001,14,FALSE)</f>
        <v>4.8642026127282634</v>
      </c>
      <c r="X2195" s="7">
        <f>VLOOKUP($A2195,'[1]Prices 23 nov'!$A$2:$Q$5001,15,FALSE)</f>
        <v>5.4451612264879259</v>
      </c>
      <c r="Y2195" s="7">
        <f>VLOOKUP($A2195,'[1]Prices 23 nov'!$A$2:$Q$5001,16,FALSE)</f>
        <v>4.7998763413173151</v>
      </c>
      <c r="Z2195" s="7">
        <f>VLOOKUP($A2195,'[1]Prices 23 nov'!$A$2:$Q$5001,17,FALSE)</f>
        <v>4.5740757116121236</v>
      </c>
    </row>
    <row r="2196" spans="1:26">
      <c r="A2196" s="4" t="s">
        <v>4822</v>
      </c>
      <c r="B2196" s="4" t="s">
        <v>4823</v>
      </c>
      <c r="C2196" s="5">
        <v>7764627456</v>
      </c>
      <c r="D2196" s="5">
        <v>2200</v>
      </c>
      <c r="E2196" s="6" t="s">
        <v>329</v>
      </c>
      <c r="F2196" s="4" t="s">
        <v>17</v>
      </c>
      <c r="G2196" s="4" t="s">
        <v>18</v>
      </c>
      <c r="H2196" s="4" t="s">
        <v>19</v>
      </c>
      <c r="I2196" s="4">
        <v>3.9090909957885742</v>
      </c>
      <c r="J2196" s="5">
        <v>37.334999084472656</v>
      </c>
      <c r="K2196" s="5">
        <v>14.979999542236328</v>
      </c>
      <c r="L2196" s="4" t="s">
        <v>41</v>
      </c>
      <c r="M2196" s="4" t="s">
        <v>56</v>
      </c>
      <c r="N2196" s="7">
        <f>VLOOKUP($A2196,'[1]Prices 23 nov'!$A$2:$Q$5001,5,FALSE)</f>
        <v>18.122141842959909</v>
      </c>
      <c r="O2196" s="7">
        <f>VLOOKUP($A2196,'[1]Prices 23 nov'!$A$2:$Q$5001,6,FALSE)</f>
        <v>34.150001525878913</v>
      </c>
      <c r="P2196" s="7">
        <f>VLOOKUP($A2196,'[1]Prices 23 nov'!$A$2:$Q$5001,7,FALSE)</f>
        <v>34.040000915527337</v>
      </c>
      <c r="Q2196" s="7">
        <f>VLOOKUP($A2196,'[1]Prices 23 nov'!$A$2:$Q$5001,8,FALSE)</f>
        <v>30.010000228881839</v>
      </c>
      <c r="R2196" s="7">
        <f>VLOOKUP($A2196,'[1]Prices 23 nov'!$A$2:$Q$5001,9,FALSE)</f>
        <v>27.29000091552734</v>
      </c>
      <c r="S2196" s="7">
        <f>VLOOKUP($A2196,'[1]Prices 23 nov'!$A$2:$Q$5001,10,FALSE)</f>
        <v>21.940000534057621</v>
      </c>
      <c r="T2196" s="7">
        <f>VLOOKUP($A2196,'[1]Prices 23 nov'!$A$2:$Q$5001,11,FALSE)</f>
        <v>24.409999847412109</v>
      </c>
      <c r="U2196" s="7">
        <f>VLOOKUP($A2196,'[1]Prices 23 nov'!$A$2:$Q$5001,12,FALSE)</f>
        <v>26.860000610351559</v>
      </c>
      <c r="V2196" s="7">
        <f>VLOOKUP($A2196,'[1]Prices 23 nov'!$A$2:$Q$5001,13,FALSE)</f>
        <v>25.520000457763668</v>
      </c>
      <c r="W2196" s="7">
        <f>VLOOKUP($A2196,'[1]Prices 23 nov'!$A$2:$Q$5001,14,FALSE)</f>
        <v>28.139999389648441</v>
      </c>
      <c r="X2196" s="7">
        <f>VLOOKUP($A2196,'[1]Prices 23 nov'!$A$2:$Q$5001,15,FALSE)</f>
        <v>30.10000038146973</v>
      </c>
      <c r="Y2196" s="7">
        <f>VLOOKUP($A2196,'[1]Prices 23 nov'!$A$2:$Q$5001,16,FALSE)</f>
        <v>29.090000152587891</v>
      </c>
      <c r="Z2196" s="7">
        <f>VLOOKUP($A2196,'[1]Prices 23 nov'!$A$2:$Q$5001,17,FALSE)</f>
        <v>31.889999389648441</v>
      </c>
    </row>
    <row r="2197" spans="1:26">
      <c r="A2197" s="4" t="s">
        <v>4824</v>
      </c>
      <c r="B2197" s="4" t="s">
        <v>4825</v>
      </c>
      <c r="C2197" s="5">
        <v>7761083904</v>
      </c>
      <c r="D2197" s="5">
        <v>2201</v>
      </c>
      <c r="E2197" s="6" t="s">
        <v>70</v>
      </c>
      <c r="F2197" s="4" t="s">
        <v>45</v>
      </c>
      <c r="G2197" s="4" t="s">
        <v>46</v>
      </c>
      <c r="H2197" s="4" t="s">
        <v>102</v>
      </c>
      <c r="I2197" s="4">
        <v>4.6956520080566406</v>
      </c>
      <c r="J2197" s="5">
        <v>3.802061120811691</v>
      </c>
      <c r="K2197" s="5">
        <v>1.8932563764444312</v>
      </c>
      <c r="L2197" s="4" t="s">
        <v>64</v>
      </c>
      <c r="M2197" s="4" t="s">
        <v>456</v>
      </c>
      <c r="N2197" s="7">
        <f>VLOOKUP($A2197,'[1]Prices 23 nov'!$A$2:$Q$5001,5,FALSE)</f>
        <v>-25.22607283836124</v>
      </c>
      <c r="O2197" s="7">
        <f>VLOOKUP($A2197,'[1]Prices 23 nov'!$A$2:$Q$5001,6,FALSE)</f>
        <v>3.3019529792669289</v>
      </c>
      <c r="P2197" s="7">
        <f>VLOOKUP($A2197,'[1]Prices 23 nov'!$A$2:$Q$5001,7,FALSE)</f>
        <v>3.6507123950123632</v>
      </c>
      <c r="Q2197" s="7">
        <f>VLOOKUP($A2197,'[1]Prices 23 nov'!$A$2:$Q$5001,8,FALSE)</f>
        <v>3.231412890490645</v>
      </c>
      <c r="R2197" s="7">
        <f>VLOOKUP($A2197,'[1]Prices 23 nov'!$A$2:$Q$5001,9,FALSE)</f>
        <v>3.1036344455185372</v>
      </c>
      <c r="S2197" s="7">
        <f>VLOOKUP($A2197,'[1]Prices 23 nov'!$A$2:$Q$5001,10,FALSE)</f>
        <v>2.1952225959634011</v>
      </c>
      <c r="T2197" s="7">
        <f>VLOOKUP($A2197,'[1]Prices 23 nov'!$A$2:$Q$5001,11,FALSE)</f>
        <v>2.7088387012481689</v>
      </c>
      <c r="U2197" s="7">
        <f>VLOOKUP($A2197,'[1]Prices 23 nov'!$A$2:$Q$5001,12,FALSE)</f>
        <v>2.543990853062581</v>
      </c>
      <c r="V2197" s="7">
        <f>VLOOKUP($A2197,'[1]Prices 23 nov'!$A$2:$Q$5001,13,FALSE)</f>
        <v>2.5598018652377732</v>
      </c>
      <c r="W2197" s="7">
        <f>VLOOKUP($A2197,'[1]Prices 23 nov'!$A$2:$Q$5001,14,FALSE)</f>
        <v>2.4514548480510712</v>
      </c>
      <c r="X2197" s="7">
        <f>VLOOKUP($A2197,'[1]Prices 23 nov'!$A$2:$Q$5001,15,FALSE)</f>
        <v>2.4232258228332739</v>
      </c>
      <c r="Y2197" s="7">
        <f>VLOOKUP($A2197,'[1]Prices 23 nov'!$A$2:$Q$5001,16,FALSE)</f>
        <v>2.0980104518217502</v>
      </c>
      <c r="Z2197" s="7">
        <f>VLOOKUP($A2197,'[1]Prices 23 nov'!$A$2:$Q$5001,17,FALSE)</f>
        <v>2.278650906365272</v>
      </c>
    </row>
    <row r="2198" spans="1:26">
      <c r="A2198" s="4" t="s">
        <v>4826</v>
      </c>
      <c r="B2198" s="4" t="s">
        <v>4827</v>
      </c>
      <c r="C2198" s="5">
        <v>7760090624</v>
      </c>
      <c r="D2198" s="5">
        <v>2202</v>
      </c>
      <c r="E2198" s="6" t="s">
        <v>55</v>
      </c>
      <c r="F2198" s="4" t="s">
        <v>1844</v>
      </c>
      <c r="G2198" s="4" t="s">
        <v>1845</v>
      </c>
      <c r="H2198" s="4" t="s">
        <v>1846</v>
      </c>
      <c r="I2198" s="4">
        <v>4.3333334922790527</v>
      </c>
      <c r="J2198" s="5">
        <v>1.8996097540831292</v>
      </c>
      <c r="K2198" s="5">
        <v>0.93494351382937302</v>
      </c>
      <c r="L2198" s="4" t="s">
        <v>64</v>
      </c>
      <c r="M2198" s="4" t="s">
        <v>48</v>
      </c>
      <c r="N2198" s="7">
        <f>VLOOKUP($A2198,'[1]Prices 23 nov'!$A$2:$Q$5001,5,FALSE)</f>
        <v>-4.0407264685567661</v>
      </c>
      <c r="O2198" s="7">
        <f>VLOOKUP($A2198,'[1]Prices 23 nov'!$A$2:$Q$5001,6,FALSE)</f>
        <v>1.692358905162791</v>
      </c>
      <c r="P2198" s="7">
        <f>VLOOKUP($A2198,'[1]Prices 23 nov'!$A$2:$Q$5001,7,FALSE)</f>
        <v>1.73509678071467</v>
      </c>
      <c r="Q2198" s="7">
        <f>VLOOKUP($A2198,'[1]Prices 23 nov'!$A$2:$Q$5001,8,FALSE)</f>
        <v>1.6062481077387929</v>
      </c>
      <c r="R2198" s="7">
        <f>VLOOKUP($A2198,'[1]Prices 23 nov'!$A$2:$Q$5001,9,FALSE)</f>
        <v>1.4889462925493719</v>
      </c>
      <c r="S2198" s="7">
        <f>VLOOKUP($A2198,'[1]Prices 23 nov'!$A$2:$Q$5001,10,FALSE)</f>
        <v>1.217024637137101</v>
      </c>
      <c r="T2198" s="7">
        <f>VLOOKUP($A2198,'[1]Prices 23 nov'!$A$2:$Q$5001,11,FALSE)</f>
        <v>1.1545292688533659</v>
      </c>
      <c r="U2198" s="7">
        <f>VLOOKUP($A2198,'[1]Prices 23 nov'!$A$2:$Q$5001,12,FALSE)</f>
        <v>1.3378324561946471</v>
      </c>
      <c r="V2198" s="7">
        <f>VLOOKUP($A2198,'[1]Prices 23 nov'!$A$2:$Q$5001,13,FALSE)</f>
        <v>1.4353106189519169</v>
      </c>
      <c r="W2198" s="7">
        <f>VLOOKUP($A2198,'[1]Prices 23 nov'!$A$2:$Q$5001,14,FALSE)</f>
        <v>1.3171822988334161</v>
      </c>
      <c r="X2198" s="7">
        <f>VLOOKUP($A2198,'[1]Prices 23 nov'!$A$2:$Q$5001,15,FALSE)</f>
        <v>1.384887726073543</v>
      </c>
      <c r="Y2198" s="7">
        <f>VLOOKUP($A2198,'[1]Prices 23 nov'!$A$2:$Q$5001,16,FALSE)</f>
        <v>1.3613581135869031</v>
      </c>
      <c r="Z2198" s="7">
        <f>VLOOKUP($A2198,'[1]Prices 23 nov'!$A$2:$Q$5001,17,FALSE)</f>
        <v>1.5190631548662741</v>
      </c>
    </row>
    <row r="2199" spans="1:26">
      <c r="A2199" s="4" t="s">
        <v>4828</v>
      </c>
      <c r="B2199" s="4" t="s">
        <v>4829</v>
      </c>
      <c r="C2199" s="5">
        <v>7758240768</v>
      </c>
      <c r="D2199" s="5">
        <v>2203</v>
      </c>
      <c r="E2199" s="6" t="s">
        <v>55</v>
      </c>
      <c r="F2199" s="4" t="s">
        <v>17</v>
      </c>
      <c r="G2199" s="4" t="s">
        <v>18</v>
      </c>
      <c r="H2199" s="4" t="s">
        <v>19</v>
      </c>
      <c r="I2199" s="4">
        <v>3.4000000953674316</v>
      </c>
      <c r="J2199" s="5">
        <v>96.819999694824219</v>
      </c>
      <c r="K2199" s="5">
        <v>30.889999389648438</v>
      </c>
      <c r="L2199" s="4" t="s">
        <v>20</v>
      </c>
      <c r="M2199" s="4" t="s">
        <v>150</v>
      </c>
      <c r="N2199" s="7">
        <f>VLOOKUP($A2199,'[1]Prices 23 nov'!$A$2:$Q$5001,5,FALSE)</f>
        <v>-3.8811024674913712</v>
      </c>
      <c r="O2199" s="7">
        <f>VLOOKUP($A2199,'[1]Prices 23 nov'!$A$2:$Q$5001,6,FALSE)</f>
        <v>83.919998168945313</v>
      </c>
      <c r="P2199" s="7">
        <f>VLOOKUP($A2199,'[1]Prices 23 nov'!$A$2:$Q$5001,7,FALSE)</f>
        <v>89.260002136230469</v>
      </c>
      <c r="Q2199" s="7">
        <f>VLOOKUP($A2199,'[1]Prices 23 nov'!$A$2:$Q$5001,8,FALSE)</f>
        <v>93.339996337890625</v>
      </c>
      <c r="R2199" s="7">
        <f>VLOOKUP($A2199,'[1]Prices 23 nov'!$A$2:$Q$5001,9,FALSE)</f>
        <v>84.879997253417969</v>
      </c>
      <c r="S2199" s="7">
        <f>VLOOKUP($A2199,'[1]Prices 23 nov'!$A$2:$Q$5001,10,FALSE)</f>
        <v>44.849998474121087</v>
      </c>
      <c r="T2199" s="7">
        <f>VLOOKUP($A2199,'[1]Prices 23 nov'!$A$2:$Q$5001,11,FALSE)</f>
        <v>53.709999084472663</v>
      </c>
      <c r="U2199" s="7">
        <f>VLOOKUP($A2199,'[1]Prices 23 nov'!$A$2:$Q$5001,12,FALSE)</f>
        <v>67.220001220703125</v>
      </c>
      <c r="V2199" s="7">
        <f>VLOOKUP($A2199,'[1]Prices 23 nov'!$A$2:$Q$5001,13,FALSE)</f>
        <v>67.349998474121094</v>
      </c>
      <c r="W2199" s="7">
        <f>VLOOKUP($A2199,'[1]Prices 23 nov'!$A$2:$Q$5001,14,FALSE)</f>
        <v>66.379997253417969</v>
      </c>
      <c r="X2199" s="7">
        <f>VLOOKUP($A2199,'[1]Prices 23 nov'!$A$2:$Q$5001,15,FALSE)</f>
        <v>67.639999389648438</v>
      </c>
      <c r="Y2199" s="7">
        <f>VLOOKUP($A2199,'[1]Prices 23 nov'!$A$2:$Q$5001,16,FALSE)</f>
        <v>68.800003051757813</v>
      </c>
      <c r="Z2199" s="7">
        <f>VLOOKUP($A2199,'[1]Prices 23 nov'!$A$2:$Q$5001,17,FALSE)</f>
        <v>65.370002746582031</v>
      </c>
    </row>
    <row r="2200" spans="1:26">
      <c r="A2200" s="4" t="s">
        <v>4830</v>
      </c>
      <c r="B2200" s="4" t="s">
        <v>4831</v>
      </c>
      <c r="C2200" s="5">
        <v>7754843136</v>
      </c>
      <c r="D2200" s="5">
        <v>2204</v>
      </c>
      <c r="E2200" s="6" t="s">
        <v>16</v>
      </c>
      <c r="F2200" s="4" t="s">
        <v>17</v>
      </c>
      <c r="G2200" s="4" t="s">
        <v>18</v>
      </c>
      <c r="H2200" s="4" t="s">
        <v>19</v>
      </c>
      <c r="I2200" s="4">
        <v>4.384615421295166</v>
      </c>
      <c r="J2200" s="5">
        <v>157.10000610351563</v>
      </c>
      <c r="K2200" s="5">
        <v>55.720001220703125</v>
      </c>
      <c r="L2200" s="4" t="s">
        <v>20</v>
      </c>
      <c r="M2200" s="4" t="s">
        <v>183</v>
      </c>
      <c r="N2200" s="7">
        <f>VLOOKUP($A2200,'[1]Prices 23 nov'!$A$2:$Q$5001,5,FALSE)</f>
        <v>106.6084846942275</v>
      </c>
      <c r="O2200" s="7">
        <f>VLOOKUP($A2200,'[1]Prices 23 nov'!$A$2:$Q$5001,6,FALSE)</f>
        <v>68.139999389648438</v>
      </c>
      <c r="P2200" s="7">
        <f>VLOOKUP($A2200,'[1]Prices 23 nov'!$A$2:$Q$5001,7,FALSE)</f>
        <v>74.019996643066406</v>
      </c>
      <c r="Q2200" s="7">
        <f>VLOOKUP($A2200,'[1]Prices 23 nov'!$A$2:$Q$5001,8,FALSE)</f>
        <v>77.589996337890625</v>
      </c>
      <c r="R2200" s="7">
        <f>VLOOKUP($A2200,'[1]Prices 23 nov'!$A$2:$Q$5001,9,FALSE)</f>
        <v>76.129997253417969</v>
      </c>
      <c r="S2200" s="7">
        <f>VLOOKUP($A2200,'[1]Prices 23 nov'!$A$2:$Q$5001,10,FALSE)</f>
        <v>77.680000305175781</v>
      </c>
      <c r="T2200" s="7">
        <f>VLOOKUP($A2200,'[1]Prices 23 nov'!$A$2:$Q$5001,11,FALSE)</f>
        <v>92.639999389648438</v>
      </c>
      <c r="U2200" s="7">
        <f>VLOOKUP($A2200,'[1]Prices 23 nov'!$A$2:$Q$5001,12,FALSE)</f>
        <v>124.6600036621094</v>
      </c>
      <c r="V2200" s="7">
        <f>VLOOKUP($A2200,'[1]Prices 23 nov'!$A$2:$Q$5001,13,FALSE)</f>
        <v>116.5699996948242</v>
      </c>
      <c r="W2200" s="7">
        <f>VLOOKUP($A2200,'[1]Prices 23 nov'!$A$2:$Q$5001,14,FALSE)</f>
        <v>135.22999572753909</v>
      </c>
      <c r="X2200" s="7">
        <f>VLOOKUP($A2200,'[1]Prices 23 nov'!$A$2:$Q$5001,15,FALSE)</f>
        <v>115.36000061035161</v>
      </c>
      <c r="Y2200" s="7">
        <f>VLOOKUP($A2200,'[1]Prices 23 nov'!$A$2:$Q$5001,16,FALSE)</f>
        <v>113.5299987792969</v>
      </c>
      <c r="Z2200" s="7">
        <f>VLOOKUP($A2200,'[1]Prices 23 nov'!$A$2:$Q$5001,17,FALSE)</f>
        <v>137.8500061035156</v>
      </c>
    </row>
    <row r="2201" spans="1:26">
      <c r="A2201" s="4" t="s">
        <v>4832</v>
      </c>
      <c r="B2201" s="4" t="s">
        <v>4833</v>
      </c>
      <c r="C2201" s="5">
        <v>7753931776</v>
      </c>
      <c r="D2201" s="5">
        <v>2205</v>
      </c>
      <c r="E2201" s="6" t="s">
        <v>294</v>
      </c>
      <c r="F2201" s="4" t="s">
        <v>141</v>
      </c>
      <c r="G2201" s="4" t="s">
        <v>142</v>
      </c>
      <c r="H2201" s="4" t="s">
        <v>143</v>
      </c>
      <c r="I2201" s="4">
        <v>4.3333334922790527</v>
      </c>
      <c r="J2201" s="5">
        <v>37.600880410858402</v>
      </c>
      <c r="K2201" s="5">
        <v>20.273307560909824</v>
      </c>
      <c r="L2201" s="4" t="s">
        <v>20</v>
      </c>
      <c r="M2201" s="4" t="s">
        <v>1713</v>
      </c>
      <c r="N2201" s="7">
        <f>VLOOKUP($A2201,'[1]Prices 23 nov'!$A$2:$Q$5001,5,FALSE)</f>
        <v>-5.9774002446674066</v>
      </c>
      <c r="O2201" s="7">
        <f>VLOOKUP($A2201,'[1]Prices 23 nov'!$A$2:$Q$5001,6,FALSE)</f>
        <v>37.371607660315931</v>
      </c>
      <c r="P2201" s="7">
        <f>VLOOKUP($A2201,'[1]Prices 23 nov'!$A$2:$Q$5001,7,FALSE)</f>
        <v>36.171190207824111</v>
      </c>
      <c r="Q2201" s="7">
        <f>VLOOKUP($A2201,'[1]Prices 23 nov'!$A$2:$Q$5001,8,FALSE)</f>
        <v>34.41612346097827</v>
      </c>
      <c r="R2201" s="7">
        <f>VLOOKUP($A2201,'[1]Prices 23 nov'!$A$2:$Q$5001,9,FALSE)</f>
        <v>28.767632972449061</v>
      </c>
      <c r="S2201" s="7">
        <f>VLOOKUP($A2201,'[1]Prices 23 nov'!$A$2:$Q$5001,10,FALSE)</f>
        <v>23.057526757009331</v>
      </c>
      <c r="T2201" s="7">
        <f>VLOOKUP($A2201,'[1]Prices 23 nov'!$A$2:$Q$5001,11,FALSE)</f>
        <v>24.15246186312288</v>
      </c>
      <c r="U2201" s="7">
        <f>VLOOKUP($A2201,'[1]Prices 23 nov'!$A$2:$Q$5001,12,FALSE)</f>
        <v>29.373488277196881</v>
      </c>
      <c r="V2201" s="7">
        <f>VLOOKUP($A2201,'[1]Prices 23 nov'!$A$2:$Q$5001,13,FALSE)</f>
        <v>27.909142458811399</v>
      </c>
      <c r="W2201" s="7">
        <f>VLOOKUP($A2201,'[1]Prices 23 nov'!$A$2:$Q$5001,14,FALSE)</f>
        <v>28.211896932683889</v>
      </c>
      <c r="X2201" s="7">
        <f>VLOOKUP($A2201,'[1]Prices 23 nov'!$A$2:$Q$5001,15,FALSE)</f>
        <v>28.29654794186354</v>
      </c>
      <c r="Y2201" s="7">
        <f>VLOOKUP($A2201,'[1]Prices 23 nov'!$A$2:$Q$5001,16,FALSE)</f>
        <v>29.085740279406309</v>
      </c>
      <c r="Z2201" s="7">
        <f>VLOOKUP($A2201,'[1]Prices 23 nov'!$A$2:$Q$5001,17,FALSE)</f>
        <v>31.521220048889521</v>
      </c>
    </row>
    <row r="2202" spans="1:26">
      <c r="A2202" s="4" t="s">
        <v>4834</v>
      </c>
      <c r="B2202" s="4" t="s">
        <v>4835</v>
      </c>
      <c r="C2202" s="5">
        <v>7751457280</v>
      </c>
      <c r="D2202" s="5">
        <v>2206</v>
      </c>
      <c r="E2202" s="6" t="s">
        <v>294</v>
      </c>
      <c r="F2202" s="4" t="s">
        <v>3077</v>
      </c>
      <c r="G2202" s="4" t="s">
        <v>3078</v>
      </c>
      <c r="H2202" s="4" t="s">
        <v>3079</v>
      </c>
      <c r="I2202" s="4">
        <v>2.5999999046325684</v>
      </c>
      <c r="J2202" s="5">
        <v>6.1524361154828053</v>
      </c>
      <c r="K2202" s="5">
        <v>2.4341640741250781</v>
      </c>
      <c r="L2202" s="4" t="s">
        <v>20</v>
      </c>
      <c r="M2202" s="4" t="s">
        <v>1693</v>
      </c>
      <c r="N2202" s="7">
        <f>VLOOKUP($A2202,'[1]Prices 23 nov'!$A$2:$Q$5001,5,FALSE)</f>
        <v>-15.193369845535321</v>
      </c>
      <c r="O2202" s="7">
        <f>VLOOKUP($A2202,'[1]Prices 23 nov'!$A$2:$Q$5001,6,FALSE)</f>
        <v>5.8491001725196838</v>
      </c>
      <c r="P2202" s="7">
        <f>VLOOKUP($A2202,'[1]Prices 23 nov'!$A$2:$Q$5001,7,FALSE)</f>
        <v>5.8887498080730438</v>
      </c>
      <c r="Q2202" s="7">
        <f>VLOOKUP($A2202,'[1]Prices 23 nov'!$A$2:$Q$5001,8,FALSE)</f>
        <v>5.427239624557501</v>
      </c>
      <c r="R2202" s="7">
        <f>VLOOKUP($A2202,'[1]Prices 23 nov'!$A$2:$Q$5001,9,FALSE)</f>
        <v>4.7505808718385651</v>
      </c>
      <c r="S2202" s="7">
        <f>VLOOKUP($A2202,'[1]Prices 23 nov'!$A$2:$Q$5001,10,FALSE)</f>
        <v>3.1116750240325932</v>
      </c>
      <c r="T2202" s="7">
        <f>VLOOKUP($A2202,'[1]Prices 23 nov'!$A$2:$Q$5001,11,FALSE)</f>
        <v>3.6087799207878111</v>
      </c>
      <c r="U2202" s="7">
        <f>VLOOKUP($A2202,'[1]Prices 23 nov'!$A$2:$Q$5001,12,FALSE)</f>
        <v>4.0832999646663666</v>
      </c>
      <c r="V2202" s="7">
        <f>VLOOKUP($A2202,'[1]Prices 23 nov'!$A$2:$Q$5001,13,FALSE)</f>
        <v>4.1595179551429737</v>
      </c>
      <c r="W2202" s="7">
        <f>VLOOKUP($A2202,'[1]Prices 23 nov'!$A$2:$Q$5001,14,FALSE)</f>
        <v>4.1987486598744397</v>
      </c>
      <c r="X2202" s="7">
        <f>VLOOKUP($A2202,'[1]Prices 23 nov'!$A$2:$Q$5001,15,FALSE)</f>
        <v>4.4851952260065104</v>
      </c>
      <c r="Y2202" s="7">
        <f>VLOOKUP($A2202,'[1]Prices 23 nov'!$A$2:$Q$5001,16,FALSE)</f>
        <v>4.8729838632974634</v>
      </c>
      <c r="Z2202" s="7">
        <f>VLOOKUP($A2202,'[1]Prices 23 nov'!$A$2:$Q$5001,17,FALSE)</f>
        <v>4.6008998770475387</v>
      </c>
    </row>
    <row r="2203" spans="1:26">
      <c r="A2203" s="4" t="s">
        <v>4836</v>
      </c>
      <c r="B2203" s="4" t="s">
        <v>4837</v>
      </c>
      <c r="C2203" s="5">
        <v>7741263872</v>
      </c>
      <c r="D2203" s="5">
        <v>2207</v>
      </c>
      <c r="E2203" s="6" t="s">
        <v>70</v>
      </c>
      <c r="F2203" s="4" t="s">
        <v>1303</v>
      </c>
      <c r="G2203" s="4" t="s">
        <v>1304</v>
      </c>
      <c r="H2203" s="4" t="s">
        <v>1305</v>
      </c>
      <c r="I2203" s="4">
        <v>4.625</v>
      </c>
      <c r="J2203" s="5">
        <v>1.114906537622165</v>
      </c>
      <c r="K2203" s="5">
        <v>0.587016598535267</v>
      </c>
      <c r="L2203" s="4" t="s">
        <v>144</v>
      </c>
      <c r="M2203" s="4" t="s">
        <v>971</v>
      </c>
      <c r="N2203" s="7">
        <f>VLOOKUP($A2203,'[1]Prices 23 nov'!$A$2:$Q$5001,5,FALSE)</f>
        <v>13.838634084208451</v>
      </c>
      <c r="O2203" s="7">
        <f>VLOOKUP($A2203,'[1]Prices 23 nov'!$A$2:$Q$5001,6,FALSE)</f>
        <v>0.87522292323410511</v>
      </c>
      <c r="P2203" s="7">
        <f>VLOOKUP($A2203,'[1]Prices 23 nov'!$A$2:$Q$5001,7,FALSE)</f>
        <v>0.92446302063763108</v>
      </c>
      <c r="Q2203" s="7">
        <f>VLOOKUP($A2203,'[1]Prices 23 nov'!$A$2:$Q$5001,8,FALSE)</f>
        <v>0.90130692720413208</v>
      </c>
      <c r="R2203" s="7">
        <f>VLOOKUP($A2203,'[1]Prices 23 nov'!$A$2:$Q$5001,9,FALSE)</f>
        <v>0.84359978511929512</v>
      </c>
      <c r="S2203" s="7">
        <f>VLOOKUP($A2203,'[1]Prices 23 nov'!$A$2:$Q$5001,10,FALSE)</f>
        <v>0.73460501472935402</v>
      </c>
      <c r="T2203" s="7">
        <f>VLOOKUP($A2203,'[1]Prices 23 nov'!$A$2:$Q$5001,11,FALSE)</f>
        <v>0.83028381876647506</v>
      </c>
      <c r="U2203" s="7">
        <f>VLOOKUP($A2203,'[1]Prices 23 nov'!$A$2:$Q$5001,12,FALSE)</f>
        <v>0.99497773870825812</v>
      </c>
      <c r="V2203" s="7">
        <f>VLOOKUP($A2203,'[1]Prices 23 nov'!$A$2:$Q$5001,13,FALSE)</f>
        <v>1.0151139535009861</v>
      </c>
      <c r="W2203" s="7">
        <f>VLOOKUP($A2203,'[1]Prices 23 nov'!$A$2:$Q$5001,14,FALSE)</f>
        <v>1.0573534369468689</v>
      </c>
      <c r="X2203" s="7">
        <f>VLOOKUP($A2203,'[1]Prices 23 nov'!$A$2:$Q$5001,15,FALSE)</f>
        <v>1.010295348241925</v>
      </c>
      <c r="Y2203" s="7">
        <f>VLOOKUP($A2203,'[1]Prices 23 nov'!$A$2:$Q$5001,16,FALSE)</f>
        <v>0.87938906438648712</v>
      </c>
      <c r="Z2203" s="7">
        <f>VLOOKUP($A2203,'[1]Prices 23 nov'!$A$2:$Q$5001,17,FALSE)</f>
        <v>0.81888246908783902</v>
      </c>
    </row>
    <row r="2204" spans="1:26">
      <c r="A2204" s="4" t="s">
        <v>4838</v>
      </c>
      <c r="B2204" s="4" t="s">
        <v>4839</v>
      </c>
      <c r="C2204" s="5">
        <v>7740428800</v>
      </c>
      <c r="D2204" s="5">
        <v>2208</v>
      </c>
      <c r="E2204" s="6" t="s">
        <v>67</v>
      </c>
      <c r="F2204" s="4" t="s">
        <v>115</v>
      </c>
      <c r="G2204" s="4" t="s">
        <v>116</v>
      </c>
      <c r="H2204" s="4" t="s">
        <v>117</v>
      </c>
      <c r="I2204" s="4">
        <v>3.7777776718139648</v>
      </c>
      <c r="J2204" s="5">
        <v>42.359296180343627</v>
      </c>
      <c r="K2204" s="5">
        <v>19.7654</v>
      </c>
      <c r="L2204" s="4" t="s">
        <v>168</v>
      </c>
      <c r="M2204" s="4" t="s">
        <v>38</v>
      </c>
      <c r="N2204" s="7">
        <f>VLOOKUP($A2204,'[1]Prices 23 nov'!$A$2:$Q$5001,5,FALSE)</f>
        <v>0</v>
      </c>
      <c r="O2204" s="7">
        <f>VLOOKUP($A2204,'[1]Prices 23 nov'!$A$2:$Q$5001,6,FALSE)</f>
        <v>23.772486747813218</v>
      </c>
      <c r="P2204" s="7">
        <f>VLOOKUP($A2204,'[1]Prices 23 nov'!$A$2:$Q$5001,7,FALSE)</f>
        <v>26.717355823750491</v>
      </c>
      <c r="Q2204" s="7">
        <f>VLOOKUP($A2204,'[1]Prices 23 nov'!$A$2:$Q$5001,8,FALSE)</f>
        <v>25.723235397735611</v>
      </c>
      <c r="R2204" s="7">
        <f>VLOOKUP($A2204,'[1]Prices 23 nov'!$A$2:$Q$5001,9,FALSE)</f>
        <v>31.11394076400757</v>
      </c>
      <c r="S2204" s="7">
        <f>VLOOKUP($A2204,'[1]Prices 23 nov'!$A$2:$Q$5001,10,FALSE)</f>
        <v>24.089623535633109</v>
      </c>
      <c r="T2204" s="7">
        <f>VLOOKUP($A2204,'[1]Prices 23 nov'!$A$2:$Q$5001,11,FALSE)</f>
        <v>28.678678955574011</v>
      </c>
      <c r="U2204" s="7">
        <f>VLOOKUP($A2204,'[1]Prices 23 nov'!$A$2:$Q$5001,12,FALSE)</f>
        <v>34.05780150432588</v>
      </c>
      <c r="V2204" s="7">
        <f>VLOOKUP($A2204,'[1]Prices 23 nov'!$A$2:$Q$5001,13,FALSE)</f>
        <v>31.31391897094727</v>
      </c>
      <c r="W2204" s="7">
        <f>VLOOKUP($A2204,'[1]Prices 23 nov'!$A$2:$Q$5001,14,FALSE)</f>
        <v>36.457149511268653</v>
      </c>
      <c r="X2204" s="7">
        <f>VLOOKUP($A2204,'[1]Prices 23 nov'!$A$2:$Q$5001,15,FALSE)</f>
        <v>36.613513142478951</v>
      </c>
      <c r="Y2204" s="7">
        <f>VLOOKUP($A2204,'[1]Prices 23 nov'!$A$2:$Q$5001,16,FALSE)</f>
        <v>36.386009107818609</v>
      </c>
      <c r="Z2204" s="7">
        <f>VLOOKUP($A2204,'[1]Prices 23 nov'!$A$2:$Q$5001,17,FALSE)</f>
        <v>38.09332455489357</v>
      </c>
    </row>
    <row r="2205" spans="1:26">
      <c r="A2205" s="4" t="s">
        <v>4840</v>
      </c>
      <c r="B2205" s="4" t="s">
        <v>4841</v>
      </c>
      <c r="C2205" s="5">
        <v>7730506240</v>
      </c>
      <c r="D2205" s="5">
        <v>2209</v>
      </c>
      <c r="E2205" s="6" t="s">
        <v>16</v>
      </c>
      <c r="F2205" s="4" t="s">
        <v>17</v>
      </c>
      <c r="G2205" s="4" t="s">
        <v>18</v>
      </c>
      <c r="H2205" s="4" t="s">
        <v>19</v>
      </c>
      <c r="I2205" s="4">
        <v>3.846153736114502</v>
      </c>
      <c r="J2205" s="5">
        <v>24.139999389648438</v>
      </c>
      <c r="K2205" s="5">
        <v>14.550000190734863</v>
      </c>
      <c r="L2205" s="4" t="s">
        <v>221</v>
      </c>
      <c r="M2205" s="4" t="s">
        <v>3213</v>
      </c>
      <c r="N2205" s="7">
        <f>VLOOKUP($A2205,'[1]Prices 23 nov'!$A$2:$Q$5001,5,FALSE)</f>
        <v>-0.5780378685364741</v>
      </c>
      <c r="O2205" s="7">
        <f>VLOOKUP($A2205,'[1]Prices 23 nov'!$A$2:$Q$5001,6,FALSE)</f>
        <v>18.35000038146973</v>
      </c>
      <c r="P2205" s="7">
        <f>VLOOKUP($A2205,'[1]Prices 23 nov'!$A$2:$Q$5001,7,FALSE)</f>
        <v>17.909999847412109</v>
      </c>
      <c r="Q2205" s="7">
        <f>VLOOKUP($A2205,'[1]Prices 23 nov'!$A$2:$Q$5001,8,FALSE)</f>
        <v>16.909999847412109</v>
      </c>
      <c r="R2205" s="7">
        <f>VLOOKUP($A2205,'[1]Prices 23 nov'!$A$2:$Q$5001,9,FALSE)</f>
        <v>19.29000091552734</v>
      </c>
      <c r="S2205" s="7">
        <f>VLOOKUP($A2205,'[1]Prices 23 nov'!$A$2:$Q$5001,10,FALSE)</f>
        <v>17.879999160766602</v>
      </c>
      <c r="T2205" s="7">
        <f>VLOOKUP($A2205,'[1]Prices 23 nov'!$A$2:$Q$5001,11,FALSE)</f>
        <v>19.60000038146973</v>
      </c>
      <c r="U2205" s="7">
        <f>VLOOKUP($A2205,'[1]Prices 23 nov'!$A$2:$Q$5001,12,FALSE)</f>
        <v>23.54000091552734</v>
      </c>
      <c r="V2205" s="7">
        <f>VLOOKUP($A2205,'[1]Prices 23 nov'!$A$2:$Q$5001,13,FALSE)</f>
        <v>21.780000686645511</v>
      </c>
      <c r="W2205" s="7">
        <f>VLOOKUP($A2205,'[1]Prices 23 nov'!$A$2:$Q$5001,14,FALSE)</f>
        <v>23.159999847412109</v>
      </c>
      <c r="X2205" s="7">
        <f>VLOOKUP($A2205,'[1]Prices 23 nov'!$A$2:$Q$5001,15,FALSE)</f>
        <v>21.319999694824219</v>
      </c>
      <c r="Y2205" s="7">
        <f>VLOOKUP($A2205,'[1]Prices 23 nov'!$A$2:$Q$5001,16,FALSE)</f>
        <v>19.47500038146973</v>
      </c>
      <c r="Z2205" s="7">
        <f>VLOOKUP($A2205,'[1]Prices 23 nov'!$A$2:$Q$5001,17,FALSE)</f>
        <v>17.969999313354489</v>
      </c>
    </row>
    <row r="2206" spans="1:26">
      <c r="A2206" s="4" t="s">
        <v>4842</v>
      </c>
      <c r="B2206" s="4" t="s">
        <v>4843</v>
      </c>
      <c r="C2206" s="5">
        <v>7723168256</v>
      </c>
      <c r="D2206" s="5">
        <v>2210</v>
      </c>
      <c r="E2206" s="6" t="s">
        <v>34</v>
      </c>
      <c r="F2206" s="4" t="s">
        <v>17</v>
      </c>
      <c r="G2206" s="4" t="s">
        <v>46</v>
      </c>
      <c r="H2206" s="4" t="s">
        <v>47</v>
      </c>
      <c r="I2206" s="4">
        <v>4.9200000762939453</v>
      </c>
      <c r="J2206" s="5">
        <v>108.20999908447266</v>
      </c>
      <c r="K2206" s="5">
        <v>41.325901031494141</v>
      </c>
      <c r="L2206" s="4" t="s">
        <v>64</v>
      </c>
      <c r="M2206" s="4" t="s">
        <v>38</v>
      </c>
      <c r="N2206" s="7">
        <f>VLOOKUP($A2206,'[1]Prices 23 nov'!$A$2:$Q$5001,5,FALSE)</f>
        <v>38.539362673589082</v>
      </c>
      <c r="O2206" s="7">
        <f>VLOOKUP($A2206,'[1]Prices 23 nov'!$A$2:$Q$5001,6,FALSE)</f>
        <v>63.349998474121087</v>
      </c>
      <c r="P2206" s="7">
        <f>VLOOKUP($A2206,'[1]Prices 23 nov'!$A$2:$Q$5001,7,FALSE)</f>
        <v>52.790000915527337</v>
      </c>
      <c r="Q2206" s="7">
        <f>VLOOKUP($A2206,'[1]Prices 23 nov'!$A$2:$Q$5001,8,FALSE)</f>
        <v>61.659999847412109</v>
      </c>
      <c r="R2206" s="7">
        <f>VLOOKUP($A2206,'[1]Prices 23 nov'!$A$2:$Q$5001,9,FALSE)</f>
        <v>55.840000152587891</v>
      </c>
      <c r="S2206" s="7">
        <f>VLOOKUP($A2206,'[1]Prices 23 nov'!$A$2:$Q$5001,10,FALSE)</f>
        <v>53.009998321533203</v>
      </c>
      <c r="T2206" s="7">
        <f>VLOOKUP($A2206,'[1]Prices 23 nov'!$A$2:$Q$5001,11,FALSE)</f>
        <v>53.25</v>
      </c>
      <c r="U2206" s="7">
        <f>VLOOKUP($A2206,'[1]Prices 23 nov'!$A$2:$Q$5001,12,FALSE)</f>
        <v>64.150001525878906</v>
      </c>
      <c r="V2206" s="7">
        <f>VLOOKUP($A2206,'[1]Prices 23 nov'!$A$2:$Q$5001,13,FALSE)</f>
        <v>89.05999755859375</v>
      </c>
      <c r="W2206" s="7">
        <f>VLOOKUP($A2206,'[1]Prices 23 nov'!$A$2:$Q$5001,14,FALSE)</f>
        <v>81.25</v>
      </c>
      <c r="X2206" s="7">
        <f>VLOOKUP($A2206,'[1]Prices 23 nov'!$A$2:$Q$5001,15,FALSE)</f>
        <v>86.550003051757813</v>
      </c>
      <c r="Y2206" s="7">
        <f>VLOOKUP($A2206,'[1]Prices 23 nov'!$A$2:$Q$5001,16,FALSE)</f>
        <v>83.120002746582031</v>
      </c>
      <c r="Z2206" s="7">
        <f>VLOOKUP($A2206,'[1]Prices 23 nov'!$A$2:$Q$5001,17,FALSE)</f>
        <v>94.650001525878906</v>
      </c>
    </row>
    <row r="2207" spans="1:26">
      <c r="A2207" s="4" t="s">
        <v>4844</v>
      </c>
      <c r="B2207" s="4" t="s">
        <v>4845</v>
      </c>
      <c r="C2207" s="5">
        <v>7717609472</v>
      </c>
      <c r="D2207" s="5">
        <v>2211</v>
      </c>
      <c r="E2207" s="6" t="s">
        <v>55</v>
      </c>
      <c r="F2207" s="4" t="s">
        <v>437</v>
      </c>
      <c r="G2207" s="4" t="s">
        <v>438</v>
      </c>
      <c r="H2207" s="4" t="s">
        <v>439</v>
      </c>
      <c r="I2207" s="4">
        <v>4.9333333969116211</v>
      </c>
      <c r="J2207" s="5">
        <v>11.464959579467774</v>
      </c>
      <c r="K2207" s="5">
        <v>4.3541552050590511</v>
      </c>
      <c r="L2207" s="4" t="s">
        <v>20</v>
      </c>
      <c r="M2207" s="4" t="s">
        <v>552</v>
      </c>
      <c r="N2207" s="7">
        <f>VLOOKUP($A2207,'[1]Prices 23 nov'!$A$2:$Q$5001,5,FALSE)</f>
        <v>-26.36806756805445</v>
      </c>
      <c r="O2207" s="7">
        <f>VLOOKUP($A2207,'[1]Prices 23 nov'!$A$2:$Q$5001,6,FALSE)</f>
        <v>11.13591240646838</v>
      </c>
      <c r="P2207" s="7">
        <f>VLOOKUP($A2207,'[1]Prices 23 nov'!$A$2:$Q$5001,7,FALSE)</f>
        <v>11.005419732342149</v>
      </c>
      <c r="Q2207" s="7">
        <f>VLOOKUP($A2207,'[1]Prices 23 nov'!$A$2:$Q$5001,8,FALSE)</f>
        <v>10.189762774984731</v>
      </c>
      <c r="R2207" s="7">
        <f>VLOOKUP($A2207,'[1]Prices 23 nov'!$A$2:$Q$5001,9,FALSE)</f>
        <v>8.8344361857070908</v>
      </c>
      <c r="S2207" s="7">
        <f>VLOOKUP($A2207,'[1]Prices 23 nov'!$A$2:$Q$5001,10,FALSE)</f>
        <v>5.4668700610446876</v>
      </c>
      <c r="T2207" s="7">
        <f>VLOOKUP($A2207,'[1]Prices 23 nov'!$A$2:$Q$5001,11,FALSE)</f>
        <v>5.8104542208343446</v>
      </c>
      <c r="U2207" s="7">
        <f>VLOOKUP($A2207,'[1]Prices 23 nov'!$A$2:$Q$5001,12,FALSE)</f>
        <v>7.0208043202362092</v>
      </c>
      <c r="V2207" s="7">
        <f>VLOOKUP($A2207,'[1]Prices 23 nov'!$A$2:$Q$5001,13,FALSE)</f>
        <v>7.2833024507690416</v>
      </c>
      <c r="W2207" s="7">
        <f>VLOOKUP($A2207,'[1]Prices 23 nov'!$A$2:$Q$5001,14,FALSE)</f>
        <v>7.625101087593066</v>
      </c>
      <c r="X2207" s="7">
        <f>VLOOKUP($A2207,'[1]Prices 23 nov'!$A$2:$Q$5001,15,FALSE)</f>
        <v>8.7309145673805233</v>
      </c>
      <c r="Y2207" s="7">
        <f>VLOOKUP($A2207,'[1]Prices 23 nov'!$A$2:$Q$5001,16,FALSE)</f>
        <v>7.8010291569671608</v>
      </c>
      <c r="Z2207" s="7">
        <f>VLOOKUP($A2207,'[1]Prices 23 nov'!$A$2:$Q$5001,17,FALSE)</f>
        <v>7.3256399345970067</v>
      </c>
    </row>
    <row r="2208" spans="1:26">
      <c r="A2208" s="4" t="s">
        <v>4846</v>
      </c>
      <c r="B2208" s="4" t="s">
        <v>4847</v>
      </c>
      <c r="C2208" s="5">
        <v>7716375040</v>
      </c>
      <c r="D2208" s="5">
        <v>2212</v>
      </c>
      <c r="E2208" s="6" t="s">
        <v>70</v>
      </c>
      <c r="F2208" s="4" t="s">
        <v>51</v>
      </c>
      <c r="G2208" s="4" t="s">
        <v>18</v>
      </c>
      <c r="H2208" s="4" t="s">
        <v>19</v>
      </c>
      <c r="I2208" s="4">
        <v>5</v>
      </c>
      <c r="J2208" s="5">
        <v>528.28997802734375</v>
      </c>
      <c r="K2208" s="5">
        <v>330.010009765625</v>
      </c>
      <c r="L2208" s="4" t="s">
        <v>20</v>
      </c>
      <c r="M2208" s="4" t="s">
        <v>21</v>
      </c>
      <c r="N2208" s="7">
        <f>VLOOKUP($A2208,'[1]Prices 23 nov'!$A$2:$Q$5001,5,FALSE)</f>
        <v>14.65388807967363</v>
      </c>
      <c r="O2208" s="7">
        <f>VLOOKUP($A2208,'[1]Prices 23 nov'!$A$2:$Q$5001,6,FALSE)</f>
        <v>422.47000122070313</v>
      </c>
      <c r="P2208" s="7">
        <f>VLOOKUP($A2208,'[1]Prices 23 nov'!$A$2:$Q$5001,7,FALSE)</f>
        <v>439.260009765625</v>
      </c>
      <c r="Q2208" s="7">
        <f>VLOOKUP($A2208,'[1]Prices 23 nov'!$A$2:$Q$5001,8,FALSE)</f>
        <v>471.47000122070313</v>
      </c>
      <c r="R2208" s="7">
        <f>VLOOKUP($A2208,'[1]Prices 23 nov'!$A$2:$Q$5001,9,FALSE)</f>
        <v>450.05999755859381</v>
      </c>
      <c r="S2208" s="7">
        <f>VLOOKUP($A2208,'[1]Prices 23 nov'!$A$2:$Q$5001,10,FALSE)</f>
        <v>400.57998657226563</v>
      </c>
      <c r="T2208" s="7">
        <f>VLOOKUP($A2208,'[1]Prices 23 nov'!$A$2:$Q$5001,11,FALSE)</f>
        <v>427.27999877929688</v>
      </c>
      <c r="U2208" s="7">
        <f>VLOOKUP($A2208,'[1]Prices 23 nov'!$A$2:$Q$5001,12,FALSE)</f>
        <v>469.92001342773438</v>
      </c>
      <c r="V2208" s="7">
        <f>VLOOKUP($A2208,'[1]Prices 23 nov'!$A$2:$Q$5001,13,FALSE)</f>
        <v>459.89999389648438</v>
      </c>
      <c r="W2208" s="7">
        <f>VLOOKUP($A2208,'[1]Prices 23 nov'!$A$2:$Q$5001,14,FALSE)</f>
        <v>502.3900146484375</v>
      </c>
      <c r="X2208" s="7">
        <f>VLOOKUP($A2208,'[1]Prices 23 nov'!$A$2:$Q$5001,15,FALSE)</f>
        <v>514.8800048828125</v>
      </c>
      <c r="Y2208" s="7">
        <f>VLOOKUP($A2208,'[1]Prices 23 nov'!$A$2:$Q$5001,16,FALSE)</f>
        <v>480.6400146484375</v>
      </c>
      <c r="Z2208" s="7">
        <f>VLOOKUP($A2208,'[1]Prices 23 nov'!$A$2:$Q$5001,17,FALSE)</f>
        <v>481.45999145507813</v>
      </c>
    </row>
    <row r="2209" spans="1:26">
      <c r="A2209" s="4" t="s">
        <v>4848</v>
      </c>
      <c r="B2209" s="4" t="s">
        <v>4849</v>
      </c>
      <c r="C2209" s="5">
        <v>7715769856</v>
      </c>
      <c r="D2209" s="5">
        <v>2213</v>
      </c>
      <c r="E2209" s="6" t="s">
        <v>67</v>
      </c>
      <c r="F2209" s="4" t="s">
        <v>250</v>
      </c>
      <c r="G2209" s="4" t="s">
        <v>4850</v>
      </c>
      <c r="H2209" s="4" t="s">
        <v>4851</v>
      </c>
      <c r="I2209" s="4">
        <v>4.6666665077209473</v>
      </c>
      <c r="J2209" s="5">
        <v>14.815154542</v>
      </c>
      <c r="K2209" s="5">
        <v>3.3890814176077519</v>
      </c>
      <c r="L2209" s="4" t="s">
        <v>64</v>
      </c>
      <c r="M2209" s="4" t="s">
        <v>323</v>
      </c>
      <c r="N2209" s="7">
        <f>VLOOKUP($A2209,'[1]Prices 23 nov'!$A$2:$Q$5001,5,FALSE)</f>
        <v>13.156051385705879</v>
      </c>
      <c r="O2209" s="7">
        <f>VLOOKUP($A2209,'[1]Prices 23 nov'!$A$2:$Q$5001,6,FALSE)</f>
        <v>11.03787611318478</v>
      </c>
      <c r="P2209" s="7">
        <f>VLOOKUP($A2209,'[1]Prices 23 nov'!$A$2:$Q$5001,7,FALSE)</f>
        <v>11.721840088220461</v>
      </c>
      <c r="Q2209" s="7">
        <f>VLOOKUP($A2209,'[1]Prices 23 nov'!$A$2:$Q$5001,8,FALSE)</f>
        <v>11.54843965172768</v>
      </c>
      <c r="R2209" s="7">
        <f>VLOOKUP($A2209,'[1]Prices 23 nov'!$A$2:$Q$5001,9,FALSE)</f>
        <v>10.152413069847739</v>
      </c>
      <c r="S2209" s="7">
        <f>VLOOKUP($A2209,'[1]Prices 23 nov'!$A$2:$Q$5001,10,FALSE)</f>
        <v>6.4330050442367792</v>
      </c>
      <c r="T2209" s="7">
        <f>VLOOKUP($A2209,'[1]Prices 23 nov'!$A$2:$Q$5001,11,FALSE)</f>
        <v>9.3822469374068191</v>
      </c>
      <c r="U2209" s="7">
        <f>VLOOKUP($A2209,'[1]Prices 23 nov'!$A$2:$Q$5001,12,FALSE)</f>
        <v>10.136538276245121</v>
      </c>
      <c r="V2209" s="7">
        <f>VLOOKUP($A2209,'[1]Prices 23 nov'!$A$2:$Q$5001,13,FALSE)</f>
        <v>9.3407809100876875</v>
      </c>
      <c r="W2209" s="7">
        <f>VLOOKUP($A2209,'[1]Prices 23 nov'!$A$2:$Q$5001,14,FALSE)</f>
        <v>9.0256892844604408</v>
      </c>
      <c r="X2209" s="7">
        <f>VLOOKUP($A2209,'[1]Prices 23 nov'!$A$2:$Q$5001,15,FALSE)</f>
        <v>10.45647306783906</v>
      </c>
      <c r="Y2209" s="7">
        <f>VLOOKUP($A2209,'[1]Prices 23 nov'!$A$2:$Q$5001,16,FALSE)</f>
        <v>12.932681926526129</v>
      </c>
      <c r="Z2209" s="7">
        <f>VLOOKUP($A2209,'[1]Prices 23 nov'!$A$2:$Q$5001,17,FALSE)</f>
        <v>12.04036479257047</v>
      </c>
    </row>
    <row r="2210" spans="1:26">
      <c r="A2210" s="4" t="s">
        <v>4852</v>
      </c>
      <c r="B2210" s="4" t="s">
        <v>4853</v>
      </c>
      <c r="C2210" s="5">
        <v>7711766528</v>
      </c>
      <c r="D2210" s="5">
        <v>2214</v>
      </c>
      <c r="E2210" s="6" t="s">
        <v>55</v>
      </c>
      <c r="F2210" s="4" t="s">
        <v>51</v>
      </c>
      <c r="G2210" s="4" t="s">
        <v>18</v>
      </c>
      <c r="H2210" s="4" t="s">
        <v>19</v>
      </c>
      <c r="I2210" s="4">
        <v>4.5</v>
      </c>
      <c r="J2210" s="5">
        <v>115.02999877929688</v>
      </c>
      <c r="K2210" s="5">
        <v>44.009998321533203</v>
      </c>
      <c r="L2210" s="4" t="s">
        <v>41</v>
      </c>
      <c r="M2210" s="4" t="s">
        <v>358</v>
      </c>
      <c r="N2210" s="7">
        <f>VLOOKUP($A2210,'[1]Prices 23 nov'!$A$2:$Q$5001,5,FALSE)</f>
        <v>-15.51678035452888</v>
      </c>
      <c r="O2210" s="7">
        <f>VLOOKUP($A2210,'[1]Prices 23 nov'!$A$2:$Q$5001,6,FALSE)</f>
        <v>109.1999969482422</v>
      </c>
      <c r="P2210" s="7">
        <f>VLOOKUP($A2210,'[1]Prices 23 nov'!$A$2:$Q$5001,7,FALSE)</f>
        <v>109.65000152587891</v>
      </c>
      <c r="Q2210" s="7">
        <f>VLOOKUP($A2210,'[1]Prices 23 nov'!$A$2:$Q$5001,8,FALSE)</f>
        <v>109.5299987792969</v>
      </c>
      <c r="R2210" s="7">
        <f>VLOOKUP($A2210,'[1]Prices 23 nov'!$A$2:$Q$5001,9,FALSE)</f>
        <v>97.400001525878906</v>
      </c>
      <c r="S2210" s="7">
        <f>VLOOKUP($A2210,'[1]Prices 23 nov'!$A$2:$Q$5001,10,FALSE)</f>
        <v>65.110000610351563</v>
      </c>
      <c r="T2210" s="7">
        <f>VLOOKUP($A2210,'[1]Prices 23 nov'!$A$2:$Q$5001,11,FALSE)</f>
        <v>62.020000457763672</v>
      </c>
      <c r="U2210" s="7">
        <f>VLOOKUP($A2210,'[1]Prices 23 nov'!$A$2:$Q$5001,12,FALSE)</f>
        <v>60.319999694824219</v>
      </c>
      <c r="V2210" s="7">
        <f>VLOOKUP($A2210,'[1]Prices 23 nov'!$A$2:$Q$5001,13,FALSE)</f>
        <v>60.779998779296882</v>
      </c>
      <c r="W2210" s="7">
        <f>VLOOKUP($A2210,'[1]Prices 23 nov'!$A$2:$Q$5001,14,FALSE)</f>
        <v>61.889999389648438</v>
      </c>
      <c r="X2210" s="7">
        <f>VLOOKUP($A2210,'[1]Prices 23 nov'!$A$2:$Q$5001,15,FALSE)</f>
        <v>66.580001831054688</v>
      </c>
      <c r="Y2210" s="7">
        <f>VLOOKUP($A2210,'[1]Prices 23 nov'!$A$2:$Q$5001,16,FALSE)</f>
        <v>68.949996948242188</v>
      </c>
      <c r="Z2210" s="7">
        <f>VLOOKUP($A2210,'[1]Prices 23 nov'!$A$2:$Q$5001,17,FALSE)</f>
        <v>77.069999694824219</v>
      </c>
    </row>
    <row r="2211" spans="1:26">
      <c r="A2211" s="4" t="s">
        <v>4854</v>
      </c>
      <c r="B2211" s="4" t="s">
        <v>4855</v>
      </c>
      <c r="C2211" s="5">
        <v>7711124480</v>
      </c>
      <c r="D2211" s="5">
        <v>2215</v>
      </c>
      <c r="E2211" s="6" t="s">
        <v>34</v>
      </c>
      <c r="F2211" s="4" t="s">
        <v>692</v>
      </c>
      <c r="G2211" s="4" t="s">
        <v>693</v>
      </c>
      <c r="H2211" s="4" t="s">
        <v>694</v>
      </c>
      <c r="I2211" s="4">
        <v>4.1111111640930176</v>
      </c>
      <c r="J2211" s="5">
        <v>24.738998514470321</v>
      </c>
      <c r="K2211" s="5">
        <v>8.027710406141404</v>
      </c>
      <c r="L2211" s="4" t="s">
        <v>221</v>
      </c>
      <c r="M2211" s="4" t="s">
        <v>2144</v>
      </c>
      <c r="N2211" s="7">
        <f>VLOOKUP($A2211,'[1]Prices 23 nov'!$A$2:$Q$5001,5,FALSE)</f>
        <v>38.77367374031175</v>
      </c>
      <c r="O2211" s="7">
        <f>VLOOKUP($A2211,'[1]Prices 23 nov'!$A$2:$Q$5001,6,FALSE)</f>
        <v>13.877498876587991</v>
      </c>
      <c r="P2211" s="7">
        <f>VLOOKUP($A2211,'[1]Prices 23 nov'!$A$2:$Q$5001,7,FALSE)</f>
        <v>15.58529822659739</v>
      </c>
      <c r="Q2211" s="7">
        <f>VLOOKUP($A2211,'[1]Prices 23 nov'!$A$2:$Q$5001,8,FALSE)</f>
        <v>16.78007090415031</v>
      </c>
      <c r="R2211" s="7">
        <f>VLOOKUP($A2211,'[1]Prices 23 nov'!$A$2:$Q$5001,9,FALSE)</f>
        <v>14.076960299767959</v>
      </c>
      <c r="S2211" s="7">
        <f>VLOOKUP($A2211,'[1]Prices 23 nov'!$A$2:$Q$5001,10,FALSE)</f>
        <v>9.097264474704275</v>
      </c>
      <c r="T2211" s="7">
        <f>VLOOKUP($A2211,'[1]Prices 23 nov'!$A$2:$Q$5001,11,FALSE)</f>
        <v>13.297004960247479</v>
      </c>
      <c r="U2211" s="7">
        <f>VLOOKUP($A2211,'[1]Prices 23 nov'!$A$2:$Q$5001,12,FALSE)</f>
        <v>16.88453585844627</v>
      </c>
      <c r="V2211" s="7">
        <f>VLOOKUP($A2211,'[1]Prices 23 nov'!$A$2:$Q$5001,13,FALSE)</f>
        <v>20.959448981459669</v>
      </c>
      <c r="W2211" s="7">
        <f>VLOOKUP($A2211,'[1]Prices 23 nov'!$A$2:$Q$5001,14,FALSE)</f>
        <v>23.689553797245029</v>
      </c>
      <c r="X2211" s="7">
        <f>VLOOKUP($A2211,'[1]Prices 23 nov'!$A$2:$Q$5001,15,FALSE)</f>
        <v>21.25854552759165</v>
      </c>
      <c r="Y2211" s="7">
        <f>VLOOKUP($A2211,'[1]Prices 23 nov'!$A$2:$Q$5001,16,FALSE)</f>
        <v>15.818117390367091</v>
      </c>
      <c r="Z2211" s="7">
        <f>VLOOKUP($A2211,'[1]Prices 23 nov'!$A$2:$Q$5001,17,FALSE)</f>
        <v>13.101165811977349</v>
      </c>
    </row>
    <row r="2212" spans="1:26">
      <c r="A2212" s="4" t="s">
        <v>4856</v>
      </c>
      <c r="B2212" s="4" t="s">
        <v>4857</v>
      </c>
      <c r="C2212" s="5">
        <v>7708356608</v>
      </c>
      <c r="D2212" s="5">
        <v>2216</v>
      </c>
      <c r="E2212" s="6" t="s">
        <v>55</v>
      </c>
      <c r="F2212" s="4" t="s">
        <v>1303</v>
      </c>
      <c r="G2212" s="4" t="s">
        <v>1304</v>
      </c>
      <c r="H2212" s="4" t="s">
        <v>1305</v>
      </c>
      <c r="I2212" s="4">
        <v>4.5909090042114258</v>
      </c>
      <c r="J2212" s="5">
        <v>2.1443947673455872</v>
      </c>
      <c r="K2212" s="5">
        <v>1.0143380109823059</v>
      </c>
      <c r="L2212" s="4" t="s">
        <v>20</v>
      </c>
      <c r="M2212" s="4" t="s">
        <v>48</v>
      </c>
      <c r="N2212" s="7">
        <f>VLOOKUP($A2212,'[1]Prices 23 nov'!$A$2:$Q$5001,5,FALSE)</f>
        <v>-16.052511235134549</v>
      </c>
      <c r="O2212" s="7">
        <f>VLOOKUP($A2212,'[1]Prices 23 nov'!$A$2:$Q$5001,6,FALSE)</f>
        <v>2.047691367566586</v>
      </c>
      <c r="P2212" s="7">
        <f>VLOOKUP($A2212,'[1]Prices 23 nov'!$A$2:$Q$5001,7,FALSE)</f>
        <v>2.092648110352457</v>
      </c>
      <c r="Q2212" s="7">
        <f>VLOOKUP($A2212,'[1]Prices 23 nov'!$A$2:$Q$5001,8,FALSE)</f>
        <v>1.8911350704729559</v>
      </c>
      <c r="R2212" s="7">
        <f>VLOOKUP($A2212,'[1]Prices 23 nov'!$A$2:$Q$5001,9,FALSE)</f>
        <v>1.679241081699729</v>
      </c>
      <c r="S2212" s="7">
        <f>VLOOKUP($A2212,'[1]Prices 23 nov'!$A$2:$Q$5001,10,FALSE)</f>
        <v>1.2243417296558621</v>
      </c>
      <c r="T2212" s="7">
        <f>VLOOKUP($A2212,'[1]Prices 23 nov'!$A$2:$Q$5001,11,FALSE)</f>
        <v>1.5068113747984171</v>
      </c>
      <c r="U2212" s="7">
        <f>VLOOKUP($A2212,'[1]Prices 23 nov'!$A$2:$Q$5001,12,FALSE)</f>
        <v>1.6109163388609891</v>
      </c>
      <c r="V2212" s="7">
        <f>VLOOKUP($A2212,'[1]Prices 23 nov'!$A$2:$Q$5001,13,FALSE)</f>
        <v>1.619348449632525</v>
      </c>
      <c r="W2212" s="7">
        <f>VLOOKUP($A2212,'[1]Prices 23 nov'!$A$2:$Q$5001,14,FALSE)</f>
        <v>1.529958382248878</v>
      </c>
      <c r="X2212" s="7">
        <f>VLOOKUP($A2212,'[1]Prices 23 nov'!$A$2:$Q$5001,15,FALSE)</f>
        <v>1.507424805313349</v>
      </c>
      <c r="Y2212" s="7">
        <f>VLOOKUP($A2212,'[1]Prices 23 nov'!$A$2:$Q$5001,16,FALSE)</f>
        <v>1.3705793526023631</v>
      </c>
      <c r="Z2212" s="7">
        <f>VLOOKUP($A2212,'[1]Prices 23 nov'!$A$2:$Q$5001,17,FALSE)</f>
        <v>1.2363519631326201</v>
      </c>
    </row>
    <row r="2213" spans="1:26">
      <c r="A2213" s="4" t="s">
        <v>4858</v>
      </c>
      <c r="B2213" s="4" t="s">
        <v>4859</v>
      </c>
      <c r="C2213" s="5">
        <v>7707412992</v>
      </c>
      <c r="D2213" s="5">
        <v>2217</v>
      </c>
      <c r="E2213" s="6" t="s">
        <v>67</v>
      </c>
      <c r="F2213" s="4" t="s">
        <v>25</v>
      </c>
      <c r="G2213" s="4" t="s">
        <v>26</v>
      </c>
      <c r="H2213" s="4" t="s">
        <v>27</v>
      </c>
      <c r="I2213" s="4">
        <v>1</v>
      </c>
      <c r="J2213" s="5">
        <v>2.356767749763494</v>
      </c>
      <c r="K2213" s="5">
        <v>1.5278146848863892</v>
      </c>
      <c r="L2213" s="4" t="s">
        <v>221</v>
      </c>
      <c r="M2213" s="4" t="s">
        <v>394</v>
      </c>
      <c r="N2213" s="7">
        <f>VLOOKUP($A2213,'[1]Prices 23 nov'!$A$2:$Q$5001,5,FALSE)</f>
        <v>18.542683478565319</v>
      </c>
      <c r="O2213" s="7">
        <f>VLOOKUP($A2213,'[1]Prices 23 nov'!$A$2:$Q$5001,6,FALSE)</f>
        <v>1.8719500908058251</v>
      </c>
      <c r="P2213" s="7">
        <f>VLOOKUP($A2213,'[1]Prices 23 nov'!$A$2:$Q$5001,7,FALSE)</f>
        <v>2.0070367621312362</v>
      </c>
      <c r="Q2213" s="7">
        <f>VLOOKUP($A2213,'[1]Prices 23 nov'!$A$2:$Q$5001,8,FALSE)</f>
        <v>2.00959489699747</v>
      </c>
      <c r="R2213" s="7">
        <f>VLOOKUP($A2213,'[1]Prices 23 nov'!$A$2:$Q$5001,9,FALSE)</f>
        <v>1.8524441866323971</v>
      </c>
      <c r="S2213" s="7">
        <f>VLOOKUP($A2213,'[1]Prices 23 nov'!$A$2:$Q$5001,10,FALSE)</f>
        <v>1.6704288214466489</v>
      </c>
      <c r="T2213" s="7">
        <f>VLOOKUP($A2213,'[1]Prices 23 nov'!$A$2:$Q$5001,11,FALSE)</f>
        <v>1.780676085980119</v>
      </c>
      <c r="U2213" s="7">
        <f>VLOOKUP($A2213,'[1]Prices 23 nov'!$A$2:$Q$5001,12,FALSE)</f>
        <v>1.782099043472243</v>
      </c>
      <c r="V2213" s="7">
        <f>VLOOKUP($A2213,'[1]Prices 23 nov'!$A$2:$Q$5001,13,FALSE)</f>
        <v>1.8020420827654109</v>
      </c>
      <c r="W2213" s="7">
        <f>VLOOKUP($A2213,'[1]Prices 23 nov'!$A$2:$Q$5001,14,FALSE)</f>
        <v>1.8182304255852559</v>
      </c>
      <c r="X2213" s="7">
        <f>VLOOKUP($A2213,'[1]Prices 23 nov'!$A$2:$Q$5001,15,FALSE)</f>
        <v>1.874316938131543</v>
      </c>
      <c r="Y2213" s="7">
        <f>VLOOKUP($A2213,'[1]Prices 23 nov'!$A$2:$Q$5001,16,FALSE)</f>
        <v>2.1834759600828311</v>
      </c>
      <c r="Z2213" s="7">
        <f>VLOOKUP($A2213,'[1]Prices 23 nov'!$A$2:$Q$5001,17,FALSE)</f>
        <v>2.018451366300468</v>
      </c>
    </row>
    <row r="2214" spans="1:26">
      <c r="A2214" s="4" t="s">
        <v>4860</v>
      </c>
      <c r="B2214" s="4" t="s">
        <v>4861</v>
      </c>
      <c r="C2214" s="5">
        <v>7705124864</v>
      </c>
      <c r="D2214" s="5">
        <v>2218</v>
      </c>
      <c r="E2214" s="6" t="s">
        <v>294</v>
      </c>
      <c r="F2214" s="4" t="s">
        <v>51</v>
      </c>
      <c r="G2214" s="4" t="s">
        <v>18</v>
      </c>
      <c r="H2214" s="4" t="s">
        <v>19</v>
      </c>
      <c r="I2214" s="4">
        <v>4.1428570747375488</v>
      </c>
      <c r="J2214" s="5">
        <v>76.599998474121094</v>
      </c>
      <c r="K2214" s="5">
        <v>28.559999465942383</v>
      </c>
      <c r="L2214" s="4" t="s">
        <v>20</v>
      </c>
      <c r="M2214" s="4" t="s">
        <v>264</v>
      </c>
      <c r="N2214" s="7">
        <f>VLOOKUP($A2214,'[1]Prices 23 nov'!$A$2:$Q$5001,5,FALSE)</f>
        <v>10.70140752467306</v>
      </c>
      <c r="O2214" s="7">
        <f>VLOOKUP($A2214,'[1]Prices 23 nov'!$A$2:$Q$5001,6,FALSE)</f>
        <v>66.339996337890625</v>
      </c>
      <c r="P2214" s="7">
        <f>VLOOKUP($A2214,'[1]Prices 23 nov'!$A$2:$Q$5001,7,FALSE)</f>
        <v>65.120002746582031</v>
      </c>
      <c r="Q2214" s="7">
        <f>VLOOKUP($A2214,'[1]Prices 23 nov'!$A$2:$Q$5001,8,FALSE)</f>
        <v>61.290000915527337</v>
      </c>
      <c r="R2214" s="7">
        <f>VLOOKUP($A2214,'[1]Prices 23 nov'!$A$2:$Q$5001,9,FALSE)</f>
        <v>58.419998168945313</v>
      </c>
      <c r="S2214" s="7">
        <f>VLOOKUP($A2214,'[1]Prices 23 nov'!$A$2:$Q$5001,10,FALSE)</f>
        <v>36.810001373291023</v>
      </c>
      <c r="T2214" s="7">
        <f>VLOOKUP($A2214,'[1]Prices 23 nov'!$A$2:$Q$5001,11,FALSE)</f>
        <v>41.319999694824219</v>
      </c>
      <c r="U2214" s="7">
        <f>VLOOKUP($A2214,'[1]Prices 23 nov'!$A$2:$Q$5001,12,FALSE)</f>
        <v>53.880001068115227</v>
      </c>
      <c r="V2214" s="7">
        <f>VLOOKUP($A2214,'[1]Prices 23 nov'!$A$2:$Q$5001,13,FALSE)</f>
        <v>53.479999542236328</v>
      </c>
      <c r="W2214" s="7">
        <f>VLOOKUP($A2214,'[1]Prices 23 nov'!$A$2:$Q$5001,14,FALSE)</f>
        <v>62.119998931884773</v>
      </c>
      <c r="X2214" s="7">
        <f>VLOOKUP($A2214,'[1]Prices 23 nov'!$A$2:$Q$5001,15,FALSE)</f>
        <v>69.519996643066406</v>
      </c>
      <c r="Y2214" s="7">
        <f>VLOOKUP($A2214,'[1]Prices 23 nov'!$A$2:$Q$5001,16,FALSE)</f>
        <v>69.660003662109375</v>
      </c>
      <c r="Z2214" s="7">
        <f>VLOOKUP($A2214,'[1]Prices 23 nov'!$A$2:$Q$5001,17,FALSE)</f>
        <v>68.110000610351563</v>
      </c>
    </row>
    <row r="2215" spans="1:26">
      <c r="A2215" s="4" t="s">
        <v>4862</v>
      </c>
      <c r="B2215" s="4" t="s">
        <v>4863</v>
      </c>
      <c r="C2215" s="5">
        <v>7703799808</v>
      </c>
      <c r="D2215" s="5">
        <v>2219</v>
      </c>
      <c r="E2215" s="6" t="s">
        <v>55</v>
      </c>
      <c r="F2215" s="4" t="s">
        <v>2909</v>
      </c>
      <c r="G2215" s="4" t="s">
        <v>2608</v>
      </c>
      <c r="H2215" s="4" t="s">
        <v>2609</v>
      </c>
      <c r="I2215" s="4">
        <v>4.5999999046325684</v>
      </c>
      <c r="J2215" s="5">
        <v>7.4463768115942033</v>
      </c>
      <c r="K2215" s="5">
        <v>4.2063856667049508</v>
      </c>
      <c r="L2215" s="4" t="s">
        <v>638</v>
      </c>
      <c r="M2215" s="4" t="s">
        <v>2263</v>
      </c>
      <c r="N2215" s="7">
        <f>VLOOKUP($A2215,'[1]Prices 23 nov'!$A$2:$Q$5001,5,FALSE)</f>
        <v>-23.811448773317291</v>
      </c>
      <c r="O2215" s="7">
        <f>VLOOKUP($A2215,'[1]Prices 23 nov'!$A$2:$Q$5001,6,FALSE)</f>
        <v>7.0588572323322296</v>
      </c>
      <c r="P2215" s="7">
        <f>VLOOKUP($A2215,'[1]Prices 23 nov'!$A$2:$Q$5001,7,FALSE)</f>
        <v>7.2728326111100614</v>
      </c>
      <c r="Q2215" s="7">
        <f>VLOOKUP($A2215,'[1]Prices 23 nov'!$A$2:$Q$5001,8,FALSE)</f>
        <v>7.1341500887647271</v>
      </c>
      <c r="R2215" s="7">
        <f>VLOOKUP($A2215,'[1]Prices 23 nov'!$A$2:$Q$5001,9,FALSE)</f>
        <v>6.3187837356235832</v>
      </c>
      <c r="S2215" s="7">
        <f>VLOOKUP($A2215,'[1]Prices 23 nov'!$A$2:$Q$5001,10,FALSE)</f>
        <v>5.2776159038767219</v>
      </c>
      <c r="T2215" s="7">
        <f>VLOOKUP($A2215,'[1]Prices 23 nov'!$A$2:$Q$5001,11,FALSE)</f>
        <v>5.3880601366981864</v>
      </c>
      <c r="U2215" s="7">
        <f>VLOOKUP($A2215,'[1]Prices 23 nov'!$A$2:$Q$5001,12,FALSE)</f>
        <v>5.2483892699237913</v>
      </c>
      <c r="V2215" s="7">
        <f>VLOOKUP($A2215,'[1]Prices 23 nov'!$A$2:$Q$5001,13,FALSE)</f>
        <v>5.1908132224343717</v>
      </c>
      <c r="W2215" s="7">
        <f>VLOOKUP($A2215,'[1]Prices 23 nov'!$A$2:$Q$5001,14,FALSE)</f>
        <v>5.0305058527737856</v>
      </c>
      <c r="X2215" s="7">
        <f>VLOOKUP($A2215,'[1]Prices 23 nov'!$A$2:$Q$5001,15,FALSE)</f>
        <v>5.1514791045337924</v>
      </c>
      <c r="Y2215" s="7">
        <f>VLOOKUP($A2215,'[1]Prices 23 nov'!$A$2:$Q$5001,16,FALSE)</f>
        <v>4.4644943454768509</v>
      </c>
      <c r="Z2215" s="7">
        <f>VLOOKUP($A2215,'[1]Prices 23 nov'!$A$2:$Q$5001,17,FALSE)</f>
        <v>4.8001641985028982</v>
      </c>
    </row>
    <row r="2216" spans="1:26">
      <c r="A2216" s="4" t="s">
        <v>4864</v>
      </c>
      <c r="B2216" s="4" t="s">
        <v>4865</v>
      </c>
      <c r="C2216" s="5">
        <v>7703034368</v>
      </c>
      <c r="D2216" s="5">
        <v>2220</v>
      </c>
      <c r="E2216" s="6" t="s">
        <v>329</v>
      </c>
      <c r="F2216" s="4" t="s">
        <v>51</v>
      </c>
      <c r="G2216" s="4" t="s">
        <v>18</v>
      </c>
      <c r="H2216" s="4" t="s">
        <v>19</v>
      </c>
      <c r="I2216" s="4">
        <v>3.2857143878936768</v>
      </c>
      <c r="J2216" s="5">
        <v>122.16999816894531</v>
      </c>
      <c r="K2216" s="5">
        <v>70.569999694824219</v>
      </c>
      <c r="L2216" s="4" t="s">
        <v>20</v>
      </c>
      <c r="M2216" s="4" t="s">
        <v>133</v>
      </c>
      <c r="N2216" s="7">
        <f>VLOOKUP($A2216,'[1]Prices 23 nov'!$A$2:$Q$5001,5,FALSE)</f>
        <v>4.2991537232960786</v>
      </c>
      <c r="O2216" s="7">
        <f>VLOOKUP($A2216,'[1]Prices 23 nov'!$A$2:$Q$5001,6,FALSE)</f>
        <v>118.5100021362305</v>
      </c>
      <c r="P2216" s="7">
        <f>VLOOKUP($A2216,'[1]Prices 23 nov'!$A$2:$Q$5001,7,FALSE)</f>
        <v>119.7600021362305</v>
      </c>
      <c r="Q2216" s="7">
        <f>VLOOKUP($A2216,'[1]Prices 23 nov'!$A$2:$Q$5001,8,FALSE)</f>
        <v>116.13999938964839</v>
      </c>
      <c r="R2216" s="7">
        <f>VLOOKUP($A2216,'[1]Prices 23 nov'!$A$2:$Q$5001,9,FALSE)</f>
        <v>105.76999664306641</v>
      </c>
      <c r="S2216" s="7">
        <f>VLOOKUP($A2216,'[1]Prices 23 nov'!$A$2:$Q$5001,10,FALSE)</f>
        <v>83.129997253417969</v>
      </c>
      <c r="T2216" s="7">
        <f>VLOOKUP($A2216,'[1]Prices 23 nov'!$A$2:$Q$5001,11,FALSE)</f>
        <v>87.75</v>
      </c>
      <c r="U2216" s="7">
        <f>VLOOKUP($A2216,'[1]Prices 23 nov'!$A$2:$Q$5001,12,FALSE)</f>
        <v>97.959999084472656</v>
      </c>
      <c r="V2216" s="7">
        <f>VLOOKUP($A2216,'[1]Prices 23 nov'!$A$2:$Q$5001,13,FALSE)</f>
        <v>92.970001220703125</v>
      </c>
      <c r="W2216" s="7">
        <f>VLOOKUP($A2216,'[1]Prices 23 nov'!$A$2:$Q$5001,14,FALSE)</f>
        <v>101.0899963378906</v>
      </c>
      <c r="X2216" s="7">
        <f>VLOOKUP($A2216,'[1]Prices 23 nov'!$A$2:$Q$5001,15,FALSE)</f>
        <v>107.0100021362305</v>
      </c>
      <c r="Y2216" s="7">
        <f>VLOOKUP($A2216,'[1]Prices 23 nov'!$A$2:$Q$5001,16,FALSE)</f>
        <v>104.75</v>
      </c>
      <c r="Z2216" s="7">
        <f>VLOOKUP($A2216,'[1]Prices 23 nov'!$A$2:$Q$5001,17,FALSE)</f>
        <v>110.9199981689453</v>
      </c>
    </row>
    <row r="2217" spans="1:26">
      <c r="A2217" s="4" t="s">
        <v>4866</v>
      </c>
      <c r="B2217" s="4" t="s">
        <v>4867</v>
      </c>
      <c r="C2217" s="5">
        <v>7702707712</v>
      </c>
      <c r="D2217" s="5">
        <v>2221</v>
      </c>
      <c r="E2217" s="6" t="s">
        <v>16</v>
      </c>
      <c r="F2217" s="4" t="s">
        <v>45</v>
      </c>
      <c r="G2217" s="4" t="s">
        <v>46</v>
      </c>
      <c r="H2217" s="4" t="s">
        <v>47</v>
      </c>
      <c r="I2217" s="4">
        <v>4.6785712242126465</v>
      </c>
      <c r="J2217" s="5">
        <v>6.1584296326867518</v>
      </c>
      <c r="K2217" s="5">
        <v>2.1563111673274782</v>
      </c>
      <c r="L2217" s="4" t="s">
        <v>1251</v>
      </c>
      <c r="M2217" s="4" t="s">
        <v>38</v>
      </c>
      <c r="N2217" s="7">
        <f>VLOOKUP($A2217,'[1]Prices 23 nov'!$A$2:$Q$5001,5,FALSE)</f>
        <v>129.07854317744119</v>
      </c>
      <c r="O2217" s="7">
        <f>VLOOKUP($A2217,'[1]Prices 23 nov'!$A$2:$Q$5001,6,FALSE)</f>
        <v>2.216914143397446</v>
      </c>
      <c r="P2217" s="7">
        <f>VLOOKUP($A2217,'[1]Prices 23 nov'!$A$2:$Q$5001,7,FALSE)</f>
        <v>2.5795191303928391</v>
      </c>
      <c r="Q2217" s="7">
        <f>VLOOKUP($A2217,'[1]Prices 23 nov'!$A$2:$Q$5001,8,FALSE)</f>
        <v>3.0940540808999231</v>
      </c>
      <c r="R2217" s="7">
        <f>VLOOKUP($A2217,'[1]Prices 23 nov'!$A$2:$Q$5001,9,FALSE)</f>
        <v>3.3827598218958879</v>
      </c>
      <c r="S2217" s="7">
        <f>VLOOKUP($A2217,'[1]Prices 23 nov'!$A$2:$Q$5001,10,FALSE)</f>
        <v>3.1639378011433341</v>
      </c>
      <c r="T2217" s="7">
        <f>VLOOKUP($A2217,'[1]Prices 23 nov'!$A$2:$Q$5001,11,FALSE)</f>
        <v>3.4595107285217641</v>
      </c>
      <c r="U2217" s="7">
        <f>VLOOKUP($A2217,'[1]Prices 23 nov'!$A$2:$Q$5001,12,FALSE)</f>
        <v>3.3025440708181861</v>
      </c>
      <c r="V2217" s="7">
        <f>VLOOKUP($A2217,'[1]Prices 23 nov'!$A$2:$Q$5001,13,FALSE)</f>
        <v>4.651252750963863</v>
      </c>
      <c r="W2217" s="7">
        <f>VLOOKUP($A2217,'[1]Prices 23 nov'!$A$2:$Q$5001,14,FALSE)</f>
        <v>5.3932005672749028</v>
      </c>
      <c r="X2217" s="7">
        <f>VLOOKUP($A2217,'[1]Prices 23 nov'!$A$2:$Q$5001,15,FALSE)</f>
        <v>5.7419353127479553</v>
      </c>
      <c r="Y2217" s="7">
        <f>VLOOKUP($A2217,'[1]Prices 23 nov'!$A$2:$Q$5001,16,FALSE)</f>
        <v>4.9869683900857353</v>
      </c>
      <c r="Z2217" s="7">
        <f>VLOOKUP($A2217,'[1]Prices 23 nov'!$A$2:$Q$5001,17,FALSE)</f>
        <v>5.2385744122778988</v>
      </c>
    </row>
    <row r="2218" spans="1:26">
      <c r="A2218" s="4" t="s">
        <v>4868</v>
      </c>
      <c r="B2218" s="4" t="s">
        <v>4869</v>
      </c>
      <c r="C2218" s="5">
        <v>7698876928</v>
      </c>
      <c r="D2218" s="5">
        <v>2222</v>
      </c>
      <c r="E2218" s="6" t="s">
        <v>16</v>
      </c>
      <c r="F2218" s="4" t="s">
        <v>51</v>
      </c>
      <c r="G2218" s="4" t="s">
        <v>18</v>
      </c>
      <c r="H2218" s="4" t="s">
        <v>1226</v>
      </c>
      <c r="I2218" s="4">
        <v>4.4000000953674316</v>
      </c>
      <c r="J2218" s="5">
        <v>45.200000762939453</v>
      </c>
      <c r="K2218" s="5">
        <v>19.409999847412109</v>
      </c>
      <c r="L2218" s="4" t="s">
        <v>41</v>
      </c>
      <c r="M2218" s="4" t="s">
        <v>145</v>
      </c>
      <c r="N2218" s="7">
        <f>VLOOKUP($A2218,'[1]Prices 23 nov'!$A$2:$Q$5001,5,FALSE)</f>
        <v>-0.60099574154204305</v>
      </c>
      <c r="O2218" s="7">
        <f>VLOOKUP($A2218,'[1]Prices 23 nov'!$A$2:$Q$5001,6,FALSE)</f>
        <v>39.919998168945313</v>
      </c>
      <c r="P2218" s="7">
        <f>VLOOKUP($A2218,'[1]Prices 23 nov'!$A$2:$Q$5001,7,FALSE)</f>
        <v>42.169998168945313</v>
      </c>
      <c r="Q2218" s="7">
        <f>VLOOKUP($A2218,'[1]Prices 23 nov'!$A$2:$Q$5001,8,FALSE)</f>
        <v>44.419998168945313</v>
      </c>
      <c r="R2218" s="7">
        <f>VLOOKUP($A2218,'[1]Prices 23 nov'!$A$2:$Q$5001,9,FALSE)</f>
        <v>40.150001525878913</v>
      </c>
      <c r="S2218" s="7">
        <f>VLOOKUP($A2218,'[1]Prices 23 nov'!$A$2:$Q$5001,10,FALSE)</f>
        <v>26.780000686645511</v>
      </c>
      <c r="T2218" s="7">
        <f>VLOOKUP($A2218,'[1]Prices 23 nov'!$A$2:$Q$5001,11,FALSE)</f>
        <v>34.040000915527337</v>
      </c>
      <c r="U2218" s="7">
        <f>VLOOKUP($A2218,'[1]Prices 23 nov'!$A$2:$Q$5001,12,FALSE)</f>
        <v>36.439998626708977</v>
      </c>
      <c r="V2218" s="7">
        <f>VLOOKUP($A2218,'[1]Prices 23 nov'!$A$2:$Q$5001,13,FALSE)</f>
        <v>36.709999084472663</v>
      </c>
      <c r="W2218" s="7">
        <f>VLOOKUP($A2218,'[1]Prices 23 nov'!$A$2:$Q$5001,14,FALSE)</f>
        <v>40.549999237060547</v>
      </c>
      <c r="X2218" s="7">
        <f>VLOOKUP($A2218,'[1]Prices 23 nov'!$A$2:$Q$5001,15,FALSE)</f>
        <v>41.479999542236328</v>
      </c>
      <c r="Y2218" s="7">
        <f>VLOOKUP($A2218,'[1]Prices 23 nov'!$A$2:$Q$5001,16,FALSE)</f>
        <v>38.740001678466797</v>
      </c>
      <c r="Z2218" s="7">
        <f>VLOOKUP($A2218,'[1]Prices 23 nov'!$A$2:$Q$5001,17,FALSE)</f>
        <v>35.659999847412109</v>
      </c>
    </row>
    <row r="2219" spans="1:26">
      <c r="A2219" s="4" t="s">
        <v>4870</v>
      </c>
      <c r="B2219" s="4" t="s">
        <v>4871</v>
      </c>
      <c r="C2219" s="5">
        <v>7695700480</v>
      </c>
      <c r="D2219" s="5">
        <v>2223</v>
      </c>
      <c r="E2219" s="6" t="s">
        <v>24</v>
      </c>
      <c r="F2219" s="4" t="s">
        <v>141</v>
      </c>
      <c r="G2219" s="4" t="s">
        <v>142</v>
      </c>
      <c r="H2219" s="4" t="s">
        <v>143</v>
      </c>
      <c r="I2219" s="4">
        <v>4.1999998092651367</v>
      </c>
      <c r="J2219" s="5">
        <v>11.154903758020165</v>
      </c>
      <c r="K2219" s="5">
        <v>4.4740873717574079</v>
      </c>
      <c r="L2219" s="4" t="s">
        <v>196</v>
      </c>
      <c r="M2219" s="4" t="s">
        <v>383</v>
      </c>
      <c r="N2219" s="7">
        <f>VLOOKUP($A2219,'[1]Prices 23 nov'!$A$2:$Q$5001,5,FALSE)</f>
        <v>-40.952599883859648</v>
      </c>
      <c r="O2219" s="7">
        <f>VLOOKUP($A2219,'[1]Prices 23 nov'!$A$2:$Q$5001,6,FALSE)</f>
        <v>9.7349598850123584</v>
      </c>
      <c r="P2219" s="7">
        <f>VLOOKUP($A2219,'[1]Prices 23 nov'!$A$2:$Q$5001,7,FALSE)</f>
        <v>10.460192791651931</v>
      </c>
      <c r="Q2219" s="7">
        <f>VLOOKUP($A2219,'[1]Prices 23 nov'!$A$2:$Q$5001,8,FALSE)</f>
        <v>9.4230241775512695</v>
      </c>
      <c r="R2219" s="7">
        <f>VLOOKUP($A2219,'[1]Prices 23 nov'!$A$2:$Q$5001,9,FALSE)</f>
        <v>8.6711215973519984</v>
      </c>
      <c r="S2219" s="7">
        <f>VLOOKUP($A2219,'[1]Prices 23 nov'!$A$2:$Q$5001,10,FALSE)</f>
        <v>5.5042960038514366</v>
      </c>
      <c r="T2219" s="7">
        <f>VLOOKUP($A2219,'[1]Prices 23 nov'!$A$2:$Q$5001,11,FALSE)</f>
        <v>6.3073606300167739</v>
      </c>
      <c r="U2219" s="7">
        <f>VLOOKUP($A2219,'[1]Prices 23 nov'!$A$2:$Q$5001,12,FALSE)</f>
        <v>6.8916154828607432</v>
      </c>
      <c r="V2219" s="7">
        <f>VLOOKUP($A2219,'[1]Prices 23 nov'!$A$2:$Q$5001,13,FALSE)</f>
        <v>6.1534166662022471</v>
      </c>
      <c r="W2219" s="7">
        <f>VLOOKUP($A2219,'[1]Prices 23 nov'!$A$2:$Q$5001,14,FALSE)</f>
        <v>5.7111891213766057</v>
      </c>
      <c r="X2219" s="7">
        <f>VLOOKUP($A2219,'[1]Prices 23 nov'!$A$2:$Q$5001,15,FALSE)</f>
        <v>6.2837201947621111</v>
      </c>
      <c r="Y2219" s="7">
        <f>VLOOKUP($A2219,'[1]Prices 23 nov'!$A$2:$Q$5001,16,FALSE)</f>
        <v>5.3387018395587802</v>
      </c>
      <c r="Z2219" s="7">
        <f>VLOOKUP($A2219,'[1]Prices 23 nov'!$A$2:$Q$5001,17,FALSE)</f>
        <v>4.7591796685010186</v>
      </c>
    </row>
    <row r="2220" spans="1:26">
      <c r="A2220" s="4" t="s">
        <v>4872</v>
      </c>
      <c r="B2220" s="4" t="s">
        <v>4873</v>
      </c>
      <c r="C2220" s="5">
        <v>7692969472</v>
      </c>
      <c r="D2220" s="5">
        <v>2224</v>
      </c>
      <c r="E2220" s="6" t="s">
        <v>294</v>
      </c>
      <c r="F2220" s="4" t="s">
        <v>51</v>
      </c>
      <c r="G2220" s="4" t="s">
        <v>18</v>
      </c>
      <c r="H2220" s="4" t="s">
        <v>19</v>
      </c>
      <c r="I2220" s="4">
        <v>4.5999999046325684</v>
      </c>
      <c r="J2220" s="5">
        <v>169.86000061035156</v>
      </c>
      <c r="K2220" s="5">
        <v>97.550003051757813</v>
      </c>
      <c r="L2220" s="4" t="s">
        <v>658</v>
      </c>
      <c r="M2220" s="4" t="s">
        <v>468</v>
      </c>
      <c r="N2220" s="7">
        <f>VLOOKUP($A2220,'[1]Prices 23 nov'!$A$2:$Q$5001,5,FALSE)</f>
        <v>-7.8331714996633277</v>
      </c>
      <c r="O2220" s="7">
        <f>VLOOKUP($A2220,'[1]Prices 23 nov'!$A$2:$Q$5001,6,FALSE)</f>
        <v>154.1000061035156</v>
      </c>
      <c r="P2220" s="7">
        <f>VLOOKUP($A2220,'[1]Prices 23 nov'!$A$2:$Q$5001,7,FALSE)</f>
        <v>161.8399963378906</v>
      </c>
      <c r="Q2220" s="7">
        <f>VLOOKUP($A2220,'[1]Prices 23 nov'!$A$2:$Q$5001,8,FALSE)</f>
        <v>158.1199951171875</v>
      </c>
      <c r="R2220" s="7">
        <f>VLOOKUP($A2220,'[1]Prices 23 nov'!$A$2:$Q$5001,9,FALSE)</f>
        <v>150.49000549316409</v>
      </c>
      <c r="S2220" s="7">
        <f>VLOOKUP($A2220,'[1]Prices 23 nov'!$A$2:$Q$5001,10,FALSE)</f>
        <v>117.120002746582</v>
      </c>
      <c r="T2220" s="7">
        <f>VLOOKUP($A2220,'[1]Prices 23 nov'!$A$2:$Q$5001,11,FALSE)</f>
        <v>114.94000244140619</v>
      </c>
      <c r="U2220" s="7">
        <f>VLOOKUP($A2220,'[1]Prices 23 nov'!$A$2:$Q$5001,12,FALSE)</f>
        <v>122.0800018310547</v>
      </c>
      <c r="V2220" s="7">
        <f>VLOOKUP($A2220,'[1]Prices 23 nov'!$A$2:$Q$5001,13,FALSE)</f>
        <v>116.6800003051758</v>
      </c>
      <c r="W2220" s="7">
        <f>VLOOKUP($A2220,'[1]Prices 23 nov'!$A$2:$Q$5001,14,FALSE)</f>
        <v>120.05999755859381</v>
      </c>
      <c r="X2220" s="7">
        <f>VLOOKUP($A2220,'[1]Prices 23 nov'!$A$2:$Q$5001,15,FALSE)</f>
        <v>132.42999267578119</v>
      </c>
      <c r="Y2220" s="7">
        <f>VLOOKUP($A2220,'[1]Prices 23 nov'!$A$2:$Q$5001,16,FALSE)</f>
        <v>122.8199996948242</v>
      </c>
      <c r="Z2220" s="7">
        <f>VLOOKUP($A2220,'[1]Prices 23 nov'!$A$2:$Q$5001,17,FALSE)</f>
        <v>128.36000061035159</v>
      </c>
    </row>
    <row r="2221" spans="1:26">
      <c r="A2221" s="4" t="s">
        <v>4874</v>
      </c>
      <c r="B2221" s="4" t="s">
        <v>4875</v>
      </c>
      <c r="C2221" s="5">
        <v>7685790720</v>
      </c>
      <c r="D2221" s="5">
        <v>2225</v>
      </c>
      <c r="E2221" s="6" t="s">
        <v>329</v>
      </c>
      <c r="F2221" s="4" t="s">
        <v>909</v>
      </c>
      <c r="G2221" s="4" t="s">
        <v>910</v>
      </c>
      <c r="H2221" s="4" t="s">
        <v>911</v>
      </c>
      <c r="I2221" s="4">
        <v>3.6956522464752197</v>
      </c>
      <c r="J2221" s="5">
        <v>3.8123401452290699</v>
      </c>
      <c r="K2221" s="5">
        <v>1.8395468381065392</v>
      </c>
      <c r="L2221" s="4" t="s">
        <v>35</v>
      </c>
      <c r="M2221" s="4" t="s">
        <v>48</v>
      </c>
      <c r="N2221" s="7">
        <f>VLOOKUP($A2221,'[1]Prices 23 nov'!$A$2:$Q$5001,5,FALSE)</f>
        <v>7.3247720171640163</v>
      </c>
      <c r="O2221" s="7">
        <f>VLOOKUP($A2221,'[1]Prices 23 nov'!$A$2:$Q$5001,6,FALSE)</f>
        <v>3.448313414954697</v>
      </c>
      <c r="P2221" s="7">
        <f>VLOOKUP($A2221,'[1]Prices 23 nov'!$A$2:$Q$5001,7,FALSE)</f>
        <v>3.7136908313584631</v>
      </c>
      <c r="Q2221" s="7">
        <f>VLOOKUP($A2221,'[1]Prices 23 nov'!$A$2:$Q$5001,8,FALSE)</f>
        <v>3.1132848112614648</v>
      </c>
      <c r="R2221" s="7">
        <f>VLOOKUP($A2221,'[1]Prices 23 nov'!$A$2:$Q$5001,9,FALSE)</f>
        <v>2.8501751937042741</v>
      </c>
      <c r="S2221" s="7">
        <f>VLOOKUP($A2221,'[1]Prices 23 nov'!$A$2:$Q$5001,10,FALSE)</f>
        <v>2.1045518669307062</v>
      </c>
      <c r="T2221" s="7">
        <f>VLOOKUP($A2221,'[1]Prices 23 nov'!$A$2:$Q$5001,11,FALSE)</f>
        <v>2.5310213084545552</v>
      </c>
      <c r="U2221" s="7">
        <f>VLOOKUP($A2221,'[1]Prices 23 nov'!$A$2:$Q$5001,12,FALSE)</f>
        <v>2.5628512425230379</v>
      </c>
      <c r="V2221" s="7">
        <f>VLOOKUP($A2221,'[1]Prices 23 nov'!$A$2:$Q$5001,13,FALSE)</f>
        <v>2.7930788377987028</v>
      </c>
      <c r="W2221" s="7">
        <f>VLOOKUP($A2221,'[1]Prices 23 nov'!$A$2:$Q$5001,14,FALSE)</f>
        <v>2.8322035340363532</v>
      </c>
      <c r="X2221" s="7">
        <f>VLOOKUP($A2221,'[1]Prices 23 nov'!$A$2:$Q$5001,15,FALSE)</f>
        <v>3.1716801335861078</v>
      </c>
      <c r="Y2221" s="7">
        <f>VLOOKUP($A2221,'[1]Prices 23 nov'!$A$2:$Q$5001,16,FALSE)</f>
        <v>2.7388138063251972</v>
      </c>
      <c r="Z2221" s="7">
        <f>VLOOKUP($A2221,'[1]Prices 23 nov'!$A$2:$Q$5001,17,FALSE)</f>
        <v>2.875415942679453</v>
      </c>
    </row>
    <row r="2222" spans="1:26">
      <c r="A2222" s="4" t="s">
        <v>4876</v>
      </c>
      <c r="B2222" s="4" t="s">
        <v>4877</v>
      </c>
      <c r="C2222" s="5">
        <v>7679670784</v>
      </c>
      <c r="D2222" s="5">
        <v>2226</v>
      </c>
      <c r="E2222" s="6" t="s">
        <v>55</v>
      </c>
      <c r="F2222" s="4" t="s">
        <v>141</v>
      </c>
      <c r="G2222" s="4" t="s">
        <v>142</v>
      </c>
      <c r="H2222" s="4" t="s">
        <v>143</v>
      </c>
      <c r="I2222" s="4">
        <v>3.7999999523162842</v>
      </c>
      <c r="J2222" s="5">
        <v>64.246614808412573</v>
      </c>
      <c r="K2222" s="5">
        <v>26.657997399219763</v>
      </c>
      <c r="L2222" s="4" t="s">
        <v>144</v>
      </c>
      <c r="M2222" s="4" t="s">
        <v>56</v>
      </c>
      <c r="N2222" s="7">
        <f>VLOOKUP($A2222,'[1]Prices 23 nov'!$A$2:$Q$5001,5,FALSE)</f>
        <v>13.192889621272791</v>
      </c>
      <c r="O2222" s="7">
        <f>VLOOKUP($A2222,'[1]Prices 23 nov'!$A$2:$Q$5001,6,FALSE)</f>
        <v>54.933970523998141</v>
      </c>
      <c r="P2222" s="7">
        <f>VLOOKUP($A2222,'[1]Prices 23 nov'!$A$2:$Q$5001,7,FALSE)</f>
        <v>53.842611378058791</v>
      </c>
      <c r="Q2222" s="7">
        <f>VLOOKUP($A2222,'[1]Prices 23 nov'!$A$2:$Q$5001,8,FALSE)</f>
        <v>50.611946266144507</v>
      </c>
      <c r="R2222" s="7">
        <f>VLOOKUP($A2222,'[1]Prices 23 nov'!$A$2:$Q$5001,9,FALSE)</f>
        <v>42.084263074211783</v>
      </c>
      <c r="S2222" s="7">
        <f>VLOOKUP($A2222,'[1]Prices 23 nov'!$A$2:$Q$5001,10,FALSE)</f>
        <v>30.818079505115751</v>
      </c>
      <c r="T2222" s="7">
        <f>VLOOKUP($A2222,'[1]Prices 23 nov'!$A$2:$Q$5001,11,FALSE)</f>
        <v>33.105448889546103</v>
      </c>
      <c r="U2222" s="7">
        <f>VLOOKUP($A2222,'[1]Prices 23 nov'!$A$2:$Q$5001,12,FALSE)</f>
        <v>42.758875340223312</v>
      </c>
      <c r="V2222" s="7">
        <f>VLOOKUP($A2222,'[1]Prices 23 nov'!$A$2:$Q$5001,13,FALSE)</f>
        <v>50.08378466591239</v>
      </c>
      <c r="W2222" s="7">
        <f>VLOOKUP($A2222,'[1]Prices 23 nov'!$A$2:$Q$5001,14,FALSE)</f>
        <v>57.215574467554688</v>
      </c>
      <c r="X2222" s="7">
        <f>VLOOKUP($A2222,'[1]Prices 23 nov'!$A$2:$Q$5001,15,FALSE)</f>
        <v>51.782682733610272</v>
      </c>
      <c r="Y2222" s="7">
        <f>VLOOKUP($A2222,'[1]Prices 23 nov'!$A$2:$Q$5001,16,FALSE)</f>
        <v>54.097582083195448</v>
      </c>
      <c r="Z2222" s="7">
        <f>VLOOKUP($A2222,'[1]Prices 23 nov'!$A$2:$Q$5001,17,FALSE)</f>
        <v>50.262278262525797</v>
      </c>
    </row>
    <row r="2223" spans="1:26">
      <c r="A2223" s="4" t="s">
        <v>4878</v>
      </c>
      <c r="B2223" s="4" t="s">
        <v>4879</v>
      </c>
      <c r="C2223" s="5">
        <v>7676391424</v>
      </c>
      <c r="D2223" s="5">
        <v>2227</v>
      </c>
      <c r="E2223" s="6" t="s">
        <v>67</v>
      </c>
      <c r="F2223" s="4" t="s">
        <v>692</v>
      </c>
      <c r="G2223" s="4" t="s">
        <v>693</v>
      </c>
      <c r="H2223" s="4" t="s">
        <v>694</v>
      </c>
      <c r="I2223" s="4">
        <v>4.6666665077209473</v>
      </c>
      <c r="J2223" s="5">
        <v>7.218804571890554</v>
      </c>
      <c r="K2223" s="5">
        <v>2.7887597564578979</v>
      </c>
      <c r="L2223" s="4" t="s">
        <v>41</v>
      </c>
      <c r="M2223" s="4" t="s">
        <v>1281</v>
      </c>
      <c r="N2223" s="7">
        <f>VLOOKUP($A2223,'[1]Prices 23 nov'!$A$2:$Q$5001,5,FALSE)</f>
        <v>22.781255182562312</v>
      </c>
      <c r="O2223" s="7">
        <f>VLOOKUP($A2223,'[1]Prices 23 nov'!$A$2:$Q$5001,6,FALSE)</f>
        <v>5.364539102367587</v>
      </c>
      <c r="P2223" s="7">
        <f>VLOOKUP($A2223,'[1]Prices 23 nov'!$A$2:$Q$5001,7,FALSE)</f>
        <v>6.4457545590780114</v>
      </c>
      <c r="Q2223" s="7">
        <f>VLOOKUP($A2223,'[1]Prices 23 nov'!$A$2:$Q$5001,8,FALSE)</f>
        <v>6.4357951407125142</v>
      </c>
      <c r="R2223" s="7">
        <f>VLOOKUP($A2223,'[1]Prices 23 nov'!$A$2:$Q$5001,9,FALSE)</f>
        <v>5.9418964965971099</v>
      </c>
      <c r="S2223" s="7">
        <f>VLOOKUP($A2223,'[1]Prices 23 nov'!$A$2:$Q$5001,10,FALSE)</f>
        <v>3.4078181217662968</v>
      </c>
      <c r="T2223" s="7">
        <f>VLOOKUP($A2223,'[1]Prices 23 nov'!$A$2:$Q$5001,11,FALSE)</f>
        <v>4.5317107114452426</v>
      </c>
      <c r="U2223" s="7">
        <f>VLOOKUP($A2223,'[1]Prices 23 nov'!$A$2:$Q$5001,12,FALSE)</f>
        <v>5.4309544117708697</v>
      </c>
      <c r="V2223" s="7">
        <f>VLOOKUP($A2223,'[1]Prices 23 nov'!$A$2:$Q$5001,13,FALSE)</f>
        <v>6.1183494410280446</v>
      </c>
      <c r="W2223" s="7">
        <f>VLOOKUP($A2223,'[1]Prices 23 nov'!$A$2:$Q$5001,14,FALSE)</f>
        <v>6.4657439732404782</v>
      </c>
      <c r="X2223" s="7">
        <f>VLOOKUP($A2223,'[1]Prices 23 nov'!$A$2:$Q$5001,15,FALSE)</f>
        <v>6.1803540587425232</v>
      </c>
      <c r="Y2223" s="7">
        <f>VLOOKUP($A2223,'[1]Prices 23 nov'!$A$2:$Q$5001,16,FALSE)</f>
        <v>5.1994325271600417</v>
      </c>
      <c r="Z2223" s="7">
        <f>VLOOKUP($A2223,'[1]Prices 23 nov'!$A$2:$Q$5001,17,FALSE)</f>
        <v>4.0449240358304914</v>
      </c>
    </row>
    <row r="2224" spans="1:26">
      <c r="A2224" s="4" t="s">
        <v>4880</v>
      </c>
      <c r="B2224" s="4" t="s">
        <v>4881</v>
      </c>
      <c r="C2224" s="5">
        <v>7664125440</v>
      </c>
      <c r="D2224" s="5">
        <v>2228</v>
      </c>
      <c r="E2224" s="6" t="s">
        <v>273</v>
      </c>
      <c r="F2224" s="4" t="s">
        <v>51</v>
      </c>
      <c r="G2224" s="4" t="s">
        <v>18</v>
      </c>
      <c r="H2224" s="4" t="s">
        <v>19</v>
      </c>
      <c r="I2224" s="4">
        <v>4.5</v>
      </c>
      <c r="J2224" s="5">
        <v>45.709999084472656</v>
      </c>
      <c r="K2224" s="5">
        <v>21.75</v>
      </c>
      <c r="L2224" s="4" t="s">
        <v>64</v>
      </c>
      <c r="M2224" s="4" t="s">
        <v>133</v>
      </c>
      <c r="N2224" s="7">
        <f>VLOOKUP($A2224,'[1]Prices 23 nov'!$A$2:$Q$5001,5,FALSE)</f>
        <v>-14.37010933872436</v>
      </c>
      <c r="O2224" s="7">
        <f>VLOOKUP($A2224,'[1]Prices 23 nov'!$A$2:$Q$5001,6,FALSE)</f>
        <v>43.580001831054688</v>
      </c>
      <c r="P2224" s="7">
        <f>VLOOKUP($A2224,'[1]Prices 23 nov'!$A$2:$Q$5001,7,FALSE)</f>
        <v>45.159999847412109</v>
      </c>
      <c r="Q2224" s="7">
        <f>VLOOKUP($A2224,'[1]Prices 23 nov'!$A$2:$Q$5001,8,FALSE)</f>
        <v>41.810001373291023</v>
      </c>
      <c r="R2224" s="7">
        <f>VLOOKUP($A2224,'[1]Prices 23 nov'!$A$2:$Q$5001,9,FALSE)</f>
        <v>37.560001373291023</v>
      </c>
      <c r="S2224" s="7">
        <f>VLOOKUP($A2224,'[1]Prices 23 nov'!$A$2:$Q$5001,10,FALSE)</f>
        <v>24.639999389648441</v>
      </c>
      <c r="T2224" s="7">
        <f>VLOOKUP($A2224,'[1]Prices 23 nov'!$A$2:$Q$5001,11,FALSE)</f>
        <v>29.29999923706055</v>
      </c>
      <c r="U2224" s="7">
        <f>VLOOKUP($A2224,'[1]Prices 23 nov'!$A$2:$Q$5001,12,FALSE)</f>
        <v>32.430000305175781</v>
      </c>
      <c r="V2224" s="7">
        <f>VLOOKUP($A2224,'[1]Prices 23 nov'!$A$2:$Q$5001,13,FALSE)</f>
        <v>31.829999923706051</v>
      </c>
      <c r="W2224" s="7">
        <f>VLOOKUP($A2224,'[1]Prices 23 nov'!$A$2:$Q$5001,14,FALSE)</f>
        <v>33.169998168945313</v>
      </c>
      <c r="X2224" s="7">
        <f>VLOOKUP($A2224,'[1]Prices 23 nov'!$A$2:$Q$5001,15,FALSE)</f>
        <v>34.240001678466797</v>
      </c>
      <c r="Y2224" s="7">
        <f>VLOOKUP($A2224,'[1]Prices 23 nov'!$A$2:$Q$5001,16,FALSE)</f>
        <v>32.639999389648438</v>
      </c>
      <c r="Z2224" s="7">
        <f>VLOOKUP($A2224,'[1]Prices 23 nov'!$A$2:$Q$5001,17,FALSE)</f>
        <v>33.25</v>
      </c>
    </row>
    <row r="2225" spans="1:26">
      <c r="A2225" s="4" t="s">
        <v>4882</v>
      </c>
      <c r="B2225" s="4" t="s">
        <v>4883</v>
      </c>
      <c r="C2225" s="5">
        <v>7660749312</v>
      </c>
      <c r="D2225" s="5">
        <v>2229</v>
      </c>
      <c r="E2225" s="6" t="s">
        <v>55</v>
      </c>
      <c r="F2225" s="4" t="s">
        <v>354</v>
      </c>
      <c r="G2225" s="4" t="s">
        <v>348</v>
      </c>
      <c r="H2225" s="4" t="s">
        <v>355</v>
      </c>
      <c r="I2225" s="4">
        <v>3.4545454978942871</v>
      </c>
      <c r="J2225" s="5">
        <v>8.9578101458032453</v>
      </c>
      <c r="K2225" s="5">
        <v>4.657399711022296</v>
      </c>
      <c r="L2225" s="4" t="s">
        <v>20</v>
      </c>
      <c r="M2225" s="4" t="s">
        <v>150</v>
      </c>
      <c r="N2225" s="7">
        <f>VLOOKUP($A2225,'[1]Prices 23 nov'!$A$2:$Q$5001,5,FALSE)</f>
        <v>-12.610198098142209</v>
      </c>
      <c r="O2225" s="7">
        <f>VLOOKUP($A2225,'[1]Prices 23 nov'!$A$2:$Q$5001,6,FALSE)</f>
        <v>8.3223357162609091</v>
      </c>
      <c r="P2225" s="7">
        <f>VLOOKUP($A2225,'[1]Prices 23 nov'!$A$2:$Q$5001,7,FALSE)</f>
        <v>8.2098895403480583</v>
      </c>
      <c r="Q2225" s="7">
        <f>VLOOKUP($A2225,'[1]Prices 23 nov'!$A$2:$Q$5001,8,FALSE)</f>
        <v>8.440255877727509</v>
      </c>
      <c r="R2225" s="7">
        <f>VLOOKUP($A2225,'[1]Prices 23 nov'!$A$2:$Q$5001,9,FALSE)</f>
        <v>7.898396946337698</v>
      </c>
      <c r="S2225" s="7">
        <f>VLOOKUP($A2225,'[1]Prices 23 nov'!$A$2:$Q$5001,10,FALSE)</f>
        <v>5.8627440118131631</v>
      </c>
      <c r="T2225" s="7">
        <f>VLOOKUP($A2225,'[1]Prices 23 nov'!$A$2:$Q$5001,11,FALSE)</f>
        <v>5.6586633552188914</v>
      </c>
      <c r="U2225" s="7">
        <f>VLOOKUP($A2225,'[1]Prices 23 nov'!$A$2:$Q$5001,12,FALSE)</f>
        <v>6.2267944188652109</v>
      </c>
      <c r="V2225" s="7">
        <f>VLOOKUP($A2225,'[1]Prices 23 nov'!$A$2:$Q$5001,13,FALSE)</f>
        <v>6.4900222187309282</v>
      </c>
      <c r="W2225" s="7">
        <f>VLOOKUP($A2225,'[1]Prices 23 nov'!$A$2:$Q$5001,14,FALSE)</f>
        <v>6.061980232257838</v>
      </c>
      <c r="X2225" s="7">
        <f>VLOOKUP($A2225,'[1]Prices 23 nov'!$A$2:$Q$5001,15,FALSE)</f>
        <v>6.2786781867237096</v>
      </c>
      <c r="Y2225" s="7">
        <f>VLOOKUP($A2225,'[1]Prices 23 nov'!$A$2:$Q$5001,16,FALSE)</f>
        <v>6.5455349183940834</v>
      </c>
      <c r="Z2225" s="7">
        <f>VLOOKUP($A2225,'[1]Prices 23 nov'!$A$2:$Q$5001,17,FALSE)</f>
        <v>6.1952001007080071</v>
      </c>
    </row>
    <row r="2226" spans="1:26">
      <c r="A2226" s="4" t="s">
        <v>4884</v>
      </c>
      <c r="B2226" s="4" t="s">
        <v>4885</v>
      </c>
      <c r="C2226" s="5">
        <v>7654795776</v>
      </c>
      <c r="D2226" s="5">
        <v>2230</v>
      </c>
      <c r="E2226" s="6" t="s">
        <v>70</v>
      </c>
      <c r="F2226" s="4" t="s">
        <v>51</v>
      </c>
      <c r="G2226" s="4" t="s">
        <v>18</v>
      </c>
      <c r="H2226" s="4" t="s">
        <v>19</v>
      </c>
      <c r="I2226" s="4">
        <v>3.904761791229248</v>
      </c>
      <c r="J2226" s="5">
        <v>236.51499938964844</v>
      </c>
      <c r="K2226" s="5">
        <v>71.120002746582031</v>
      </c>
      <c r="L2226" s="4" t="s">
        <v>20</v>
      </c>
      <c r="M2226" s="4" t="s">
        <v>412</v>
      </c>
      <c r="N2226" s="7">
        <f>VLOOKUP($A2226,'[1]Prices 23 nov'!$A$2:$Q$5001,5,FALSE)</f>
        <v>-12.17186192844353</v>
      </c>
      <c r="O2226" s="7">
        <f>VLOOKUP($A2226,'[1]Prices 23 nov'!$A$2:$Q$5001,6,FALSE)</f>
        <v>198.21000671386719</v>
      </c>
      <c r="P2226" s="7">
        <f>VLOOKUP($A2226,'[1]Prices 23 nov'!$A$2:$Q$5001,7,FALSE)</f>
        <v>209.46000671386719</v>
      </c>
      <c r="Q2226" s="7">
        <f>VLOOKUP($A2226,'[1]Prices 23 nov'!$A$2:$Q$5001,8,FALSE)</f>
        <v>216.25</v>
      </c>
      <c r="R2226" s="7">
        <f>VLOOKUP($A2226,'[1]Prices 23 nov'!$A$2:$Q$5001,9,FALSE)</f>
        <v>193.41999816894531</v>
      </c>
      <c r="S2226" s="7">
        <f>VLOOKUP($A2226,'[1]Prices 23 nov'!$A$2:$Q$5001,10,FALSE)</f>
        <v>93.169998168945313</v>
      </c>
      <c r="T2226" s="7">
        <f>VLOOKUP($A2226,'[1]Prices 23 nov'!$A$2:$Q$5001,11,FALSE)</f>
        <v>127.1999969482422</v>
      </c>
      <c r="U2226" s="7">
        <f>VLOOKUP($A2226,'[1]Prices 23 nov'!$A$2:$Q$5001,12,FALSE)</f>
        <v>152.3399963378906</v>
      </c>
      <c r="V2226" s="7">
        <f>VLOOKUP($A2226,'[1]Prices 23 nov'!$A$2:$Q$5001,13,FALSE)</f>
        <v>162.83000183105469</v>
      </c>
      <c r="W2226" s="7">
        <f>VLOOKUP($A2226,'[1]Prices 23 nov'!$A$2:$Q$5001,14,FALSE)</f>
        <v>159.0899963378906</v>
      </c>
      <c r="X2226" s="7">
        <f>VLOOKUP($A2226,'[1]Prices 23 nov'!$A$2:$Q$5001,15,FALSE)</f>
        <v>163.46000671386719</v>
      </c>
      <c r="Y2226" s="7">
        <f>VLOOKUP($A2226,'[1]Prices 23 nov'!$A$2:$Q$5001,16,FALSE)</f>
        <v>140.25</v>
      </c>
      <c r="Z2226" s="7">
        <f>VLOOKUP($A2226,'[1]Prices 23 nov'!$A$2:$Q$5001,17,FALSE)</f>
        <v>128.00999450683591</v>
      </c>
    </row>
    <row r="2227" spans="1:26">
      <c r="A2227" s="4" t="s">
        <v>4886</v>
      </c>
      <c r="B2227" s="4" t="s">
        <v>4887</v>
      </c>
      <c r="C2227" s="5">
        <v>7653198336</v>
      </c>
      <c r="D2227" s="5">
        <v>2231</v>
      </c>
      <c r="E2227" s="6" t="s">
        <v>70</v>
      </c>
      <c r="F2227" s="4" t="s">
        <v>17</v>
      </c>
      <c r="G2227" s="4" t="s">
        <v>18</v>
      </c>
      <c r="H2227" s="4" t="s">
        <v>19</v>
      </c>
      <c r="I2227" s="4">
        <v>4.2727274894714355</v>
      </c>
      <c r="J2227" s="5">
        <v>72</v>
      </c>
      <c r="K2227" s="5">
        <v>12.390000343322754</v>
      </c>
      <c r="L2227" s="4" t="s">
        <v>221</v>
      </c>
      <c r="M2227" s="4" t="s">
        <v>129</v>
      </c>
      <c r="N2227" s="7">
        <f>VLOOKUP($A2227,'[1]Prices 23 nov'!$A$2:$Q$5001,5,FALSE)</f>
        <v>286.66248570757529</v>
      </c>
      <c r="O2227" s="7">
        <f>VLOOKUP($A2227,'[1]Prices 23 nov'!$A$2:$Q$5001,6,FALSE)</f>
        <v>16.940000534057621</v>
      </c>
      <c r="P2227" s="7">
        <f>VLOOKUP($A2227,'[1]Prices 23 nov'!$A$2:$Q$5001,7,FALSE)</f>
        <v>17.420000076293949</v>
      </c>
      <c r="Q2227" s="7">
        <f>VLOOKUP($A2227,'[1]Prices 23 nov'!$A$2:$Q$5001,8,FALSE)</f>
        <v>22.729999542236332</v>
      </c>
      <c r="R2227" s="7">
        <f>VLOOKUP($A2227,'[1]Prices 23 nov'!$A$2:$Q$5001,9,FALSE)</f>
        <v>19.879999160766602</v>
      </c>
      <c r="S2227" s="7">
        <f>VLOOKUP($A2227,'[1]Prices 23 nov'!$A$2:$Q$5001,10,FALSE)</f>
        <v>16.010000228881839</v>
      </c>
      <c r="T2227" s="7">
        <f>VLOOKUP($A2227,'[1]Prices 23 nov'!$A$2:$Q$5001,11,FALSE)</f>
        <v>21.79999923706055</v>
      </c>
      <c r="U2227" s="7">
        <f>VLOOKUP($A2227,'[1]Prices 23 nov'!$A$2:$Q$5001,12,FALSE)</f>
        <v>28.10000038146973</v>
      </c>
      <c r="V2227" s="7">
        <f>VLOOKUP($A2227,'[1]Prices 23 nov'!$A$2:$Q$5001,13,FALSE)</f>
        <v>25.239999771118161</v>
      </c>
      <c r="W2227" s="7">
        <f>VLOOKUP($A2227,'[1]Prices 23 nov'!$A$2:$Q$5001,14,FALSE)</f>
        <v>24.260000228881839</v>
      </c>
      <c r="X2227" s="7">
        <f>VLOOKUP($A2227,'[1]Prices 23 nov'!$A$2:$Q$5001,15,FALSE)</f>
        <v>31.610000610351559</v>
      </c>
      <c r="Y2227" s="7">
        <f>VLOOKUP($A2227,'[1]Prices 23 nov'!$A$2:$Q$5001,16,FALSE)</f>
        <v>36.889999389648438</v>
      </c>
      <c r="Z2227" s="7">
        <f>VLOOKUP($A2227,'[1]Prices 23 nov'!$A$2:$Q$5001,17,FALSE)</f>
        <v>43.770000457763672</v>
      </c>
    </row>
    <row r="2228" spans="1:26">
      <c r="A2228" s="4" t="s">
        <v>4888</v>
      </c>
      <c r="B2228" s="4" t="s">
        <v>4889</v>
      </c>
      <c r="C2228" s="5">
        <v>7649342976</v>
      </c>
      <c r="D2228" s="5">
        <v>2232</v>
      </c>
      <c r="E2228" s="6" t="s">
        <v>24</v>
      </c>
      <c r="F2228" s="4" t="s">
        <v>250</v>
      </c>
      <c r="G2228" s="4" t="s">
        <v>267</v>
      </c>
      <c r="H2228" s="4" t="s">
        <v>268</v>
      </c>
      <c r="I2228" s="4">
        <v>4.2857141494750977</v>
      </c>
      <c r="J2228" s="5">
        <v>92.918273599200006</v>
      </c>
      <c r="K2228" s="5">
        <v>41.864204229599999</v>
      </c>
      <c r="L2228" s="4" t="s">
        <v>168</v>
      </c>
      <c r="M2228" s="4" t="s">
        <v>2144</v>
      </c>
      <c r="N2228" s="7">
        <f>VLOOKUP($A2228,'[1]Prices 23 nov'!$A$2:$Q$5001,5,FALSE)</f>
        <v>-14.525675626681689</v>
      </c>
      <c r="O2228" s="7">
        <f>VLOOKUP($A2228,'[1]Prices 23 nov'!$A$2:$Q$5001,6,FALSE)</f>
        <v>84.87290951795876</v>
      </c>
      <c r="P2228" s="7">
        <f>VLOOKUP($A2228,'[1]Prices 23 nov'!$A$2:$Q$5001,7,FALSE)</f>
        <v>86.753811895847321</v>
      </c>
      <c r="Q2228" s="7">
        <f>VLOOKUP($A2228,'[1]Prices 23 nov'!$A$2:$Q$5001,8,FALSE)</f>
        <v>80.89109756052494</v>
      </c>
      <c r="R2228" s="7">
        <f>VLOOKUP($A2228,'[1]Prices 23 nov'!$A$2:$Q$5001,9,FALSE)</f>
        <v>71.141185877844691</v>
      </c>
      <c r="S2228" s="7">
        <f>VLOOKUP($A2228,'[1]Prices 23 nov'!$A$2:$Q$5001,10,FALSE)</f>
        <v>59.024990405887372</v>
      </c>
      <c r="T2228" s="7">
        <f>VLOOKUP($A2228,'[1]Prices 23 nov'!$A$2:$Q$5001,11,FALSE)</f>
        <v>70.172901682555676</v>
      </c>
      <c r="U2228" s="7">
        <f>VLOOKUP($A2228,'[1]Prices 23 nov'!$A$2:$Q$5001,12,FALSE)</f>
        <v>83.889451026916504</v>
      </c>
      <c r="V2228" s="7">
        <f>VLOOKUP($A2228,'[1]Prices 23 nov'!$A$2:$Q$5001,13,FALSE)</f>
        <v>84.57125785946846</v>
      </c>
      <c r="W2228" s="7">
        <f>VLOOKUP($A2228,'[1]Prices 23 nov'!$A$2:$Q$5001,14,FALSE)</f>
        <v>92.581215128302574</v>
      </c>
      <c r="X2228" s="7">
        <f>VLOOKUP($A2228,'[1]Prices 23 nov'!$A$2:$Q$5001,15,FALSE)</f>
        <v>86.485532950609922</v>
      </c>
      <c r="Y2228" s="7">
        <f>VLOOKUP($A2228,'[1]Prices 23 nov'!$A$2:$Q$5001,16,FALSE)</f>
        <v>72.335339589044452</v>
      </c>
      <c r="Z2228" s="7">
        <f>VLOOKUP($A2228,'[1]Prices 23 nov'!$A$2:$Q$5001,17,FALSE)</f>
        <v>65.583208870142698</v>
      </c>
    </row>
    <row r="2229" spans="1:26">
      <c r="A2229" s="4" t="s">
        <v>4890</v>
      </c>
      <c r="B2229" s="4" t="s">
        <v>4891</v>
      </c>
      <c r="C2229" s="5">
        <v>7649106944</v>
      </c>
      <c r="D2229" s="5">
        <v>2233</v>
      </c>
      <c r="E2229" s="6" t="s">
        <v>67</v>
      </c>
      <c r="F2229" s="4" t="s">
        <v>101</v>
      </c>
      <c r="G2229" s="4" t="s">
        <v>46</v>
      </c>
      <c r="H2229" s="4" t="s">
        <v>102</v>
      </c>
      <c r="I2229" s="4">
        <v>4.6315789222717285</v>
      </c>
      <c r="J2229" s="5">
        <v>3.728472953822664</v>
      </c>
      <c r="K2229" s="5">
        <v>2.4028586595349108</v>
      </c>
      <c r="L2229" s="4" t="s">
        <v>168</v>
      </c>
      <c r="M2229" s="4" t="s">
        <v>680</v>
      </c>
      <c r="N2229" s="7">
        <f>VLOOKUP($A2229,'[1]Prices 23 nov'!$A$2:$Q$5001,5,FALSE)</f>
        <v>17.99237091174728</v>
      </c>
      <c r="O2229" s="7">
        <f>VLOOKUP($A2229,'[1]Prices 23 nov'!$A$2:$Q$5001,6,FALSE)</f>
        <v>2.4888838977228152</v>
      </c>
      <c r="P2229" s="7">
        <f>VLOOKUP($A2229,'[1]Prices 23 nov'!$A$2:$Q$5001,7,FALSE)</f>
        <v>2.6380791513324202</v>
      </c>
      <c r="Q2229" s="7">
        <f>VLOOKUP($A2229,'[1]Prices 23 nov'!$A$2:$Q$5001,8,FALSE)</f>
        <v>2.9466638915884862</v>
      </c>
      <c r="R2229" s="7">
        <f>VLOOKUP($A2229,'[1]Prices 23 nov'!$A$2:$Q$5001,9,FALSE)</f>
        <v>2.742461626992736</v>
      </c>
      <c r="S2229" s="7">
        <f>VLOOKUP($A2229,'[1]Prices 23 nov'!$A$2:$Q$5001,10,FALSE)</f>
        <v>2.659154902511915</v>
      </c>
      <c r="T2229" s="7">
        <f>VLOOKUP($A2229,'[1]Prices 23 nov'!$A$2:$Q$5001,11,FALSE)</f>
        <v>2.6191723942756648</v>
      </c>
      <c r="U2229" s="7">
        <f>VLOOKUP($A2229,'[1]Prices 23 nov'!$A$2:$Q$5001,12,FALSE)</f>
        <v>2.530935349162974</v>
      </c>
      <c r="V2229" s="7">
        <f>VLOOKUP($A2229,'[1]Prices 23 nov'!$A$2:$Q$5001,13,FALSE)</f>
        <v>2.6251767356797018</v>
      </c>
      <c r="W2229" s="7">
        <f>VLOOKUP($A2229,'[1]Prices 23 nov'!$A$2:$Q$5001,14,FALSE)</f>
        <v>3.23024244182858</v>
      </c>
      <c r="X2229" s="7">
        <f>VLOOKUP($A2229,'[1]Prices 23 nov'!$A$2:$Q$5001,15,FALSE)</f>
        <v>3.274655030945723</v>
      </c>
      <c r="Y2229" s="7">
        <f>VLOOKUP($A2229,'[1]Prices 23 nov'!$A$2:$Q$5001,16,FALSE)</f>
        <v>2.9907230142120511</v>
      </c>
      <c r="Z2229" s="7">
        <f>VLOOKUP($A2229,'[1]Prices 23 nov'!$A$2:$Q$5001,17,FALSE)</f>
        <v>2.982933311731585</v>
      </c>
    </row>
    <row r="2230" spans="1:26">
      <c r="A2230" s="4" t="s">
        <v>4892</v>
      </c>
      <c r="B2230" s="4" t="s">
        <v>4893</v>
      </c>
      <c r="C2230" s="5">
        <v>7643614720</v>
      </c>
      <c r="D2230" s="5">
        <v>2234</v>
      </c>
      <c r="E2230" s="6" t="s">
        <v>329</v>
      </c>
      <c r="F2230" s="4" t="s">
        <v>2297</v>
      </c>
      <c r="G2230" s="4" t="s">
        <v>2298</v>
      </c>
      <c r="H2230" s="4" t="s">
        <v>4253</v>
      </c>
      <c r="I2230" s="4">
        <v>2.875</v>
      </c>
      <c r="J2230" s="5">
        <v>39.128028196316833</v>
      </c>
      <c r="K2230" s="5">
        <v>11.97561813651753</v>
      </c>
      <c r="L2230" s="4" t="s">
        <v>35</v>
      </c>
      <c r="M2230" s="4" t="s">
        <v>56</v>
      </c>
      <c r="N2230" s="7">
        <f>VLOOKUP($A2230,'[1]Prices 23 nov'!$A$2:$Q$5001,5,FALSE)</f>
        <v>43.862430633060526</v>
      </c>
      <c r="O2230" s="7">
        <f>VLOOKUP($A2230,'[1]Prices 23 nov'!$A$2:$Q$5001,6,FALSE)</f>
        <v>22.702032539948281</v>
      </c>
      <c r="P2230" s="7">
        <f>VLOOKUP($A2230,'[1]Prices 23 nov'!$A$2:$Q$5001,7,FALSE)</f>
        <v>25.196394558446169</v>
      </c>
      <c r="Q2230" s="7">
        <f>VLOOKUP($A2230,'[1]Prices 23 nov'!$A$2:$Q$5001,8,FALSE)</f>
        <v>23.810747874816119</v>
      </c>
      <c r="R2230" s="7">
        <f>VLOOKUP($A2230,'[1]Prices 23 nov'!$A$2:$Q$5001,9,FALSE)</f>
        <v>18.85233253240585</v>
      </c>
      <c r="S2230" s="7">
        <f>VLOOKUP($A2230,'[1]Prices 23 nov'!$A$2:$Q$5001,10,FALSE)</f>
        <v>13.96665352530499</v>
      </c>
      <c r="T2230" s="7">
        <f>VLOOKUP($A2230,'[1]Prices 23 nov'!$A$2:$Q$5001,11,FALSE)</f>
        <v>18.514599542357018</v>
      </c>
      <c r="U2230" s="7">
        <f>VLOOKUP($A2230,'[1]Prices 23 nov'!$A$2:$Q$5001,12,FALSE)</f>
        <v>22.106459718444061</v>
      </c>
      <c r="V2230" s="7">
        <f>VLOOKUP($A2230,'[1]Prices 23 nov'!$A$2:$Q$5001,13,FALSE)</f>
        <v>23.377340763646771</v>
      </c>
      <c r="W2230" s="7">
        <f>VLOOKUP($A2230,'[1]Prices 23 nov'!$A$2:$Q$5001,14,FALSE)</f>
        <v>34.636468832109131</v>
      </c>
      <c r="X2230" s="7">
        <f>VLOOKUP($A2230,'[1]Prices 23 nov'!$A$2:$Q$5001,15,FALSE)</f>
        <v>37.056680470705032</v>
      </c>
      <c r="Y2230" s="7">
        <f>VLOOKUP($A2230,'[1]Prices 23 nov'!$A$2:$Q$5001,16,FALSE)</f>
        <v>30.179529777733929</v>
      </c>
      <c r="Z2230" s="7">
        <f>VLOOKUP($A2230,'[1]Prices 23 nov'!$A$2:$Q$5001,17,FALSE)</f>
        <v>30.31449385805945</v>
      </c>
    </row>
    <row r="2231" spans="1:26">
      <c r="A2231" s="4" t="s">
        <v>4894</v>
      </c>
      <c r="B2231" s="4" t="s">
        <v>4895</v>
      </c>
      <c r="C2231" s="5">
        <v>7641326080</v>
      </c>
      <c r="D2231" s="5">
        <v>2235</v>
      </c>
      <c r="E2231" s="6" t="s">
        <v>294</v>
      </c>
      <c r="F2231" s="4" t="s">
        <v>288</v>
      </c>
      <c r="G2231" s="4" t="s">
        <v>289</v>
      </c>
      <c r="H2231" s="4" t="s">
        <v>290</v>
      </c>
      <c r="I2231" s="4" t="s">
        <v>479</v>
      </c>
      <c r="J2231" s="5">
        <v>63.300361808776856</v>
      </c>
      <c r="K2231" s="5">
        <v>39.18556082496643</v>
      </c>
      <c r="L2231" s="4" t="s">
        <v>233</v>
      </c>
      <c r="M2231" s="4" t="s">
        <v>3401</v>
      </c>
      <c r="N2231" s="7">
        <f>VLOOKUP($A2231,'[1]Prices 23 nov'!$A$2:$Q$5001,5,FALSE)</f>
        <v>10.647694630289269</v>
      </c>
      <c r="O2231" s="7">
        <f>VLOOKUP($A2231,'[1]Prices 23 nov'!$A$2:$Q$5001,6,FALSE)</f>
        <v>45.828349407100632</v>
      </c>
      <c r="P2231" s="7">
        <f>VLOOKUP($A2231,'[1]Prices 23 nov'!$A$2:$Q$5001,7,FALSE)</f>
        <v>48.444480797882079</v>
      </c>
      <c r="Q2231" s="7">
        <f>VLOOKUP($A2231,'[1]Prices 23 nov'!$A$2:$Q$5001,8,FALSE)</f>
        <v>47.000752091407783</v>
      </c>
      <c r="R2231" s="7">
        <f>VLOOKUP($A2231,'[1]Prices 23 nov'!$A$2:$Q$5001,9,FALSE)</f>
        <v>50.287640860900858</v>
      </c>
      <c r="S2231" s="7">
        <f>VLOOKUP($A2231,'[1]Prices 23 nov'!$A$2:$Q$5001,10,FALSE)</f>
        <v>43.590750525474498</v>
      </c>
      <c r="T2231" s="7">
        <f>VLOOKUP($A2231,'[1]Prices 23 nov'!$A$2:$Q$5001,11,FALSE)</f>
        <v>46.589119299011138</v>
      </c>
      <c r="U2231" s="7">
        <f>VLOOKUP($A2231,'[1]Prices 23 nov'!$A$2:$Q$5001,12,FALSE)</f>
        <v>48.582453238534981</v>
      </c>
      <c r="V2231" s="7">
        <f>VLOOKUP($A2231,'[1]Prices 23 nov'!$A$2:$Q$5001,13,FALSE)</f>
        <v>52.095999717712402</v>
      </c>
      <c r="W2231" s="7">
        <f>VLOOKUP($A2231,'[1]Prices 23 nov'!$A$2:$Q$5001,14,FALSE)</f>
        <v>57.922571811752277</v>
      </c>
      <c r="X2231" s="7">
        <f>VLOOKUP($A2231,'[1]Prices 23 nov'!$A$2:$Q$5001,15,FALSE)</f>
        <v>60.505382196636219</v>
      </c>
      <c r="Y2231" s="7">
        <f>VLOOKUP($A2231,'[1]Prices 23 nov'!$A$2:$Q$5001,16,FALSE)</f>
        <v>45.864223657035843</v>
      </c>
      <c r="Z2231" s="7">
        <f>VLOOKUP($A2231,'[1]Prices 23 nov'!$A$2:$Q$5001,17,FALSE)</f>
        <v>46.511998176574707</v>
      </c>
    </row>
    <row r="2232" spans="1:26">
      <c r="A2232" s="4" t="s">
        <v>4896</v>
      </c>
      <c r="B2232" s="4" t="s">
        <v>4897</v>
      </c>
      <c r="C2232" s="5">
        <v>7639297536</v>
      </c>
      <c r="D2232" s="5">
        <v>2236</v>
      </c>
      <c r="E2232" s="6" t="s">
        <v>67</v>
      </c>
      <c r="F2232" s="4" t="s">
        <v>202</v>
      </c>
      <c r="G2232" s="4" t="s">
        <v>203</v>
      </c>
      <c r="H2232" s="4" t="s">
        <v>204</v>
      </c>
      <c r="I2232" s="4">
        <v>3.4000000953674316</v>
      </c>
      <c r="J2232" s="5">
        <v>31.225211737632755</v>
      </c>
      <c r="K2232" s="5">
        <v>17.68201918487549</v>
      </c>
      <c r="L2232" s="4" t="s">
        <v>64</v>
      </c>
      <c r="M2232" s="4" t="s">
        <v>162</v>
      </c>
      <c r="N2232" s="7">
        <f>VLOOKUP($A2232,'[1]Prices 23 nov'!$A$2:$Q$5001,5,FALSE)</f>
        <v>-7.5967859293674884</v>
      </c>
      <c r="O2232" s="7">
        <f>VLOOKUP($A2232,'[1]Prices 23 nov'!$A$2:$Q$5001,6,FALSE)</f>
        <v>30.389799413871739</v>
      </c>
      <c r="P2232" s="7">
        <f>VLOOKUP($A2232,'[1]Prices 23 nov'!$A$2:$Q$5001,7,FALSE)</f>
        <v>30.748788048946381</v>
      </c>
      <c r="Q2232" s="7">
        <f>VLOOKUP($A2232,'[1]Prices 23 nov'!$A$2:$Q$5001,8,FALSE)</f>
        <v>30.655548604728661</v>
      </c>
      <c r="R2232" s="7">
        <f>VLOOKUP($A2232,'[1]Prices 23 nov'!$A$2:$Q$5001,9,FALSE)</f>
        <v>30.879161781158469</v>
      </c>
      <c r="S2232" s="7">
        <f>VLOOKUP($A2232,'[1]Prices 23 nov'!$A$2:$Q$5001,10,FALSE)</f>
        <v>26.766249299049381</v>
      </c>
      <c r="T2232" s="7">
        <f>VLOOKUP($A2232,'[1]Prices 23 nov'!$A$2:$Q$5001,11,FALSE)</f>
        <v>26.590959481277419</v>
      </c>
      <c r="U2232" s="7">
        <f>VLOOKUP($A2232,'[1]Prices 23 nov'!$A$2:$Q$5001,12,FALSE)</f>
        <v>27.435450445222841</v>
      </c>
      <c r="V2232" s="7">
        <f>VLOOKUP($A2232,'[1]Prices 23 nov'!$A$2:$Q$5001,13,FALSE)</f>
        <v>28.77951898468018</v>
      </c>
      <c r="W2232" s="7">
        <f>VLOOKUP($A2232,'[1]Prices 23 nov'!$A$2:$Q$5001,14,FALSE)</f>
        <v>28.843795452194168</v>
      </c>
      <c r="X2232" s="7">
        <f>VLOOKUP($A2232,'[1]Prices 23 nov'!$A$2:$Q$5001,15,FALSE)</f>
        <v>28.88028152439119</v>
      </c>
      <c r="Y2232" s="7">
        <f>VLOOKUP($A2232,'[1]Prices 23 nov'!$A$2:$Q$5001,16,FALSE)</f>
        <v>28.54034882583619</v>
      </c>
      <c r="Z2232" s="7">
        <f>VLOOKUP($A2232,'[1]Prices 23 nov'!$A$2:$Q$5001,17,FALSE)</f>
        <v>27.907198905944821</v>
      </c>
    </row>
    <row r="2233" spans="1:26">
      <c r="A2233" s="4" t="s">
        <v>4898</v>
      </c>
      <c r="B2233" s="4" t="s">
        <v>4899</v>
      </c>
      <c r="C2233" s="5">
        <v>7637050880</v>
      </c>
      <c r="D2233" s="5">
        <v>2237</v>
      </c>
      <c r="E2233" s="6" t="s">
        <v>55</v>
      </c>
      <c r="F2233" s="4" t="s">
        <v>51</v>
      </c>
      <c r="G2233" s="4" t="s">
        <v>18</v>
      </c>
      <c r="H2233" s="4" t="s">
        <v>19</v>
      </c>
      <c r="I2233" s="4">
        <v>2.692307710647583</v>
      </c>
      <c r="J2233" s="5">
        <v>68.675003051757813</v>
      </c>
      <c r="K2233" s="5">
        <v>27.639999389648438</v>
      </c>
      <c r="L2233" s="4" t="s">
        <v>20</v>
      </c>
      <c r="M2233" s="4" t="s">
        <v>1214</v>
      </c>
      <c r="N2233" s="7">
        <f>VLOOKUP($A2233,'[1]Prices 23 nov'!$A$2:$Q$5001,5,FALSE)</f>
        <v>-32.606935128585953</v>
      </c>
      <c r="O2233" s="7">
        <f>VLOOKUP($A2233,'[1]Prices 23 nov'!$A$2:$Q$5001,6,FALSE)</f>
        <v>63.369998931884773</v>
      </c>
      <c r="P2233" s="7">
        <f>VLOOKUP($A2233,'[1]Prices 23 nov'!$A$2:$Q$5001,7,FALSE)</f>
        <v>66.5</v>
      </c>
      <c r="Q2233" s="7">
        <f>VLOOKUP($A2233,'[1]Prices 23 nov'!$A$2:$Q$5001,8,FALSE)</f>
        <v>65.260002136230469</v>
      </c>
      <c r="R2233" s="7">
        <f>VLOOKUP($A2233,'[1]Prices 23 nov'!$A$2:$Q$5001,9,FALSE)</f>
        <v>55.580001831054688</v>
      </c>
      <c r="S2233" s="7">
        <f>VLOOKUP($A2233,'[1]Prices 23 nov'!$A$2:$Q$5001,10,FALSE)</f>
        <v>33.659999847412109</v>
      </c>
      <c r="T2233" s="7">
        <f>VLOOKUP($A2233,'[1]Prices 23 nov'!$A$2:$Q$5001,11,FALSE)</f>
        <v>42</v>
      </c>
      <c r="U2233" s="7">
        <f>VLOOKUP($A2233,'[1]Prices 23 nov'!$A$2:$Q$5001,12,FALSE)</f>
        <v>38.130001068115227</v>
      </c>
      <c r="V2233" s="7">
        <f>VLOOKUP($A2233,'[1]Prices 23 nov'!$A$2:$Q$5001,13,FALSE)</f>
        <v>38.630001068115227</v>
      </c>
      <c r="W2233" s="7">
        <f>VLOOKUP($A2233,'[1]Prices 23 nov'!$A$2:$Q$5001,14,FALSE)</f>
        <v>34.020000457763672</v>
      </c>
      <c r="X2233" s="7">
        <f>VLOOKUP($A2233,'[1]Prices 23 nov'!$A$2:$Q$5001,15,FALSE)</f>
        <v>35.069999694824219</v>
      </c>
      <c r="Y2233" s="7">
        <f>VLOOKUP($A2233,'[1]Prices 23 nov'!$A$2:$Q$5001,16,FALSE)</f>
        <v>34.650001525878913</v>
      </c>
      <c r="Z2233" s="7">
        <f>VLOOKUP($A2233,'[1]Prices 23 nov'!$A$2:$Q$5001,17,FALSE)</f>
        <v>32.5</v>
      </c>
    </row>
    <row r="2234" spans="1:26">
      <c r="A2234" s="4" t="s">
        <v>4900</v>
      </c>
      <c r="B2234" s="4" t="s">
        <v>4901</v>
      </c>
      <c r="C2234" s="5">
        <v>7633494016</v>
      </c>
      <c r="D2234" s="5">
        <v>2238</v>
      </c>
      <c r="E2234" s="6" t="s">
        <v>294</v>
      </c>
      <c r="F2234" s="4" t="s">
        <v>141</v>
      </c>
      <c r="G2234" s="4" t="s">
        <v>142</v>
      </c>
      <c r="H2234" s="4" t="s">
        <v>143</v>
      </c>
      <c r="I2234" s="4">
        <v>4.5555553436279297</v>
      </c>
      <c r="J2234" s="5">
        <v>42.764361507500922</v>
      </c>
      <c r="K2234" s="5">
        <v>24.768497707453022</v>
      </c>
      <c r="L2234" s="4" t="s">
        <v>20</v>
      </c>
      <c r="M2234" s="4" t="s">
        <v>337</v>
      </c>
      <c r="N2234" s="7">
        <f>VLOOKUP($A2234,'[1]Prices 23 nov'!$A$2:$Q$5001,5,FALSE)</f>
        <v>-10.817871654964859</v>
      </c>
      <c r="O2234" s="7">
        <f>VLOOKUP($A2234,'[1]Prices 23 nov'!$A$2:$Q$5001,6,FALSE)</f>
        <v>39.847763259895153</v>
      </c>
      <c r="P2234" s="7">
        <f>VLOOKUP($A2234,'[1]Prices 23 nov'!$A$2:$Q$5001,7,FALSE)</f>
        <v>41.831567301414907</v>
      </c>
      <c r="Q2234" s="7">
        <f>VLOOKUP($A2234,'[1]Prices 23 nov'!$A$2:$Q$5001,8,FALSE)</f>
        <v>40.121470130980008</v>
      </c>
      <c r="R2234" s="7">
        <f>VLOOKUP($A2234,'[1]Prices 23 nov'!$A$2:$Q$5001,9,FALSE)</f>
        <v>34.289162526838481</v>
      </c>
      <c r="S2234" s="7">
        <f>VLOOKUP($A2234,'[1]Prices 23 nov'!$A$2:$Q$5001,10,FALSE)</f>
        <v>29.650728008709851</v>
      </c>
      <c r="T2234" s="7">
        <f>VLOOKUP($A2234,'[1]Prices 23 nov'!$A$2:$Q$5001,11,FALSE)</f>
        <v>30.38958462420851</v>
      </c>
      <c r="U2234" s="7">
        <f>VLOOKUP($A2234,'[1]Prices 23 nov'!$A$2:$Q$5001,12,FALSE)</f>
        <v>35.369026232510812</v>
      </c>
      <c r="V2234" s="7">
        <f>VLOOKUP($A2234,'[1]Prices 23 nov'!$A$2:$Q$5001,13,FALSE)</f>
        <v>35.514802695252001</v>
      </c>
      <c r="W2234" s="7">
        <f>VLOOKUP($A2234,'[1]Prices 23 nov'!$A$2:$Q$5001,14,FALSE)</f>
        <v>33.744935188442469</v>
      </c>
      <c r="X2234" s="7">
        <f>VLOOKUP($A2234,'[1]Prices 23 nov'!$A$2:$Q$5001,15,FALSE)</f>
        <v>34.427466662600636</v>
      </c>
      <c r="Y2234" s="7">
        <f>VLOOKUP($A2234,'[1]Prices 23 nov'!$A$2:$Q$5001,16,FALSE)</f>
        <v>33.633347880095243</v>
      </c>
      <c r="Z2234" s="7">
        <f>VLOOKUP($A2234,'[1]Prices 23 nov'!$A$2:$Q$5001,17,FALSE)</f>
        <v>31.2827841937542</v>
      </c>
    </row>
    <row r="2235" spans="1:26">
      <c r="A2235" s="4" t="s">
        <v>4902</v>
      </c>
      <c r="B2235" s="4" t="s">
        <v>4903</v>
      </c>
      <c r="C2235" s="5">
        <v>7630642688</v>
      </c>
      <c r="D2235" s="5">
        <v>2239</v>
      </c>
      <c r="E2235" s="6" t="s">
        <v>55</v>
      </c>
      <c r="F2235" s="4" t="s">
        <v>45</v>
      </c>
      <c r="G2235" s="4" t="s">
        <v>46</v>
      </c>
      <c r="H2235" s="4" t="s">
        <v>102</v>
      </c>
      <c r="I2235" s="4">
        <v>4.25</v>
      </c>
      <c r="J2235" s="5">
        <v>0.24171670226823203</v>
      </c>
      <c r="K2235" s="5">
        <v>0.17000670398898701</v>
      </c>
      <c r="L2235" s="4" t="s">
        <v>64</v>
      </c>
      <c r="M2235" s="4" t="s">
        <v>314</v>
      </c>
      <c r="N2235" s="7">
        <f>VLOOKUP($A2235,'[1]Prices 23 nov'!$A$2:$Q$5001,5,FALSE)</f>
        <v>-2.8773392844377188</v>
      </c>
      <c r="O2235" s="7">
        <f>VLOOKUP($A2235,'[1]Prices 23 nov'!$A$2:$Q$5001,6,FALSE)</f>
        <v>0.200544149870092</v>
      </c>
      <c r="P2235" s="7">
        <f>VLOOKUP($A2235,'[1]Prices 23 nov'!$A$2:$Q$5001,7,FALSE)</f>
        <v>0.22712691375240701</v>
      </c>
      <c r="Q2235" s="7">
        <f>VLOOKUP($A2235,'[1]Prices 23 nov'!$A$2:$Q$5001,8,FALSE)</f>
        <v>0.20341165052019999</v>
      </c>
      <c r="R2235" s="7">
        <f>VLOOKUP($A2235,'[1]Prices 23 nov'!$A$2:$Q$5001,9,FALSE)</f>
        <v>0.221045607428977</v>
      </c>
      <c r="S2235" s="7">
        <f>VLOOKUP($A2235,'[1]Prices 23 nov'!$A$2:$Q$5001,10,FALSE)</f>
        <v>0.18959912996947301</v>
      </c>
      <c r="T2235" s="7">
        <f>VLOOKUP($A2235,'[1]Prices 23 nov'!$A$2:$Q$5001,11,FALSE)</f>
        <v>0.19477840062148699</v>
      </c>
      <c r="U2235" s="7">
        <f>VLOOKUP($A2235,'[1]Prices 23 nov'!$A$2:$Q$5001,12,FALSE)</f>
        <v>0.188348218653417</v>
      </c>
      <c r="V2235" s="7">
        <f>VLOOKUP($A2235,'[1]Prices 23 nov'!$A$2:$Q$5001,13,FALSE)</f>
        <v>0.19611384860950001</v>
      </c>
      <c r="W2235" s="7">
        <f>VLOOKUP($A2235,'[1]Prices 23 nov'!$A$2:$Q$5001,14,FALSE)</f>
        <v>0.18966519456693501</v>
      </c>
      <c r="X2235" s="7">
        <f>VLOOKUP($A2235,'[1]Prices 23 nov'!$A$2:$Q$5001,15,FALSE)</f>
        <v>0.19354838132858301</v>
      </c>
      <c r="Y2235" s="7">
        <f>VLOOKUP($A2235,'[1]Prices 23 nov'!$A$2:$Q$5001,16,FALSE)</f>
        <v>0.187091956479737</v>
      </c>
      <c r="Z2235" s="7">
        <f>VLOOKUP($A2235,'[1]Prices 23 nov'!$A$2:$Q$5001,17,FALSE)</f>
        <v>0.19096282072599299</v>
      </c>
    </row>
    <row r="2236" spans="1:26">
      <c r="A2236" s="4" t="s">
        <v>4904</v>
      </c>
      <c r="B2236" s="4" t="s">
        <v>4905</v>
      </c>
      <c r="C2236" s="5">
        <v>7627845632</v>
      </c>
      <c r="D2236" s="5">
        <v>2240</v>
      </c>
      <c r="E2236" s="6" t="s">
        <v>70</v>
      </c>
      <c r="F2236" s="4" t="s">
        <v>17</v>
      </c>
      <c r="G2236" s="4" t="s">
        <v>18</v>
      </c>
      <c r="H2236" s="4" t="s">
        <v>19</v>
      </c>
      <c r="I2236" s="4">
        <v>3.615384578704834</v>
      </c>
      <c r="J2236" s="5">
        <v>54.490001678466797</v>
      </c>
      <c r="K2236" s="5">
        <v>30.780000686645508</v>
      </c>
      <c r="L2236" s="4" t="s">
        <v>1917</v>
      </c>
      <c r="M2236" s="4" t="s">
        <v>456</v>
      </c>
      <c r="N2236" s="7">
        <f>VLOOKUP($A2236,'[1]Prices 23 nov'!$A$2:$Q$5001,5,FALSE)</f>
        <v>-0.75225635393010304</v>
      </c>
      <c r="O2236" s="7">
        <f>VLOOKUP($A2236,'[1]Prices 23 nov'!$A$2:$Q$5001,6,FALSE)</f>
        <v>50.700000762939453</v>
      </c>
      <c r="P2236" s="7">
        <f>VLOOKUP($A2236,'[1]Prices 23 nov'!$A$2:$Q$5001,7,FALSE)</f>
        <v>50.970001220703118</v>
      </c>
      <c r="Q2236" s="7">
        <f>VLOOKUP($A2236,'[1]Prices 23 nov'!$A$2:$Q$5001,8,FALSE)</f>
        <v>49.950000762939453</v>
      </c>
      <c r="R2236" s="7">
        <f>VLOOKUP($A2236,'[1]Prices 23 nov'!$A$2:$Q$5001,9,FALSE)</f>
        <v>45.599998474121087</v>
      </c>
      <c r="S2236" s="7">
        <f>VLOOKUP($A2236,'[1]Prices 23 nov'!$A$2:$Q$5001,10,FALSE)</f>
        <v>31.559999465942379</v>
      </c>
      <c r="T2236" s="7">
        <f>VLOOKUP($A2236,'[1]Prices 23 nov'!$A$2:$Q$5001,11,FALSE)</f>
        <v>37.099998474121087</v>
      </c>
      <c r="U2236" s="7">
        <f>VLOOKUP($A2236,'[1]Prices 23 nov'!$A$2:$Q$5001,12,FALSE)</f>
        <v>43.220001220703118</v>
      </c>
      <c r="V2236" s="7">
        <f>VLOOKUP($A2236,'[1]Prices 23 nov'!$A$2:$Q$5001,13,FALSE)</f>
        <v>40.590000152587891</v>
      </c>
      <c r="W2236" s="7">
        <f>VLOOKUP($A2236,'[1]Prices 23 nov'!$A$2:$Q$5001,14,FALSE)</f>
        <v>46.169998168945313</v>
      </c>
      <c r="X2236" s="7">
        <f>VLOOKUP($A2236,'[1]Prices 23 nov'!$A$2:$Q$5001,15,FALSE)</f>
        <v>42.680000305175781</v>
      </c>
      <c r="Y2236" s="7">
        <f>VLOOKUP($A2236,'[1]Prices 23 nov'!$A$2:$Q$5001,16,FALSE)</f>
        <v>39.150001525878913</v>
      </c>
      <c r="Z2236" s="7">
        <f>VLOOKUP($A2236,'[1]Prices 23 nov'!$A$2:$Q$5001,17,FALSE)</f>
        <v>44.029998779296882</v>
      </c>
    </row>
    <row r="2237" spans="1:26">
      <c r="A2237" s="4" t="s">
        <v>4906</v>
      </c>
      <c r="B2237" s="4" t="s">
        <v>4907</v>
      </c>
      <c r="C2237" s="5">
        <v>7624992256</v>
      </c>
      <c r="D2237" s="5">
        <v>2241</v>
      </c>
      <c r="E2237" s="6" t="s">
        <v>55</v>
      </c>
      <c r="F2237" s="4" t="s">
        <v>4908</v>
      </c>
      <c r="G2237" s="4" t="s">
        <v>4909</v>
      </c>
      <c r="H2237" s="4" t="s">
        <v>4910</v>
      </c>
      <c r="I2237" s="4">
        <v>4</v>
      </c>
      <c r="J2237" s="5">
        <v>1.0145455598831179</v>
      </c>
      <c r="K2237" s="5">
        <v>0.52999997138977106</v>
      </c>
      <c r="L2237" s="4" t="s">
        <v>658</v>
      </c>
      <c r="M2237" s="4" t="s">
        <v>618</v>
      </c>
      <c r="N2237" s="7">
        <f>VLOOKUP($A2237,'[1]Prices 23 nov'!$A$2:$Q$5001,5,FALSE)</f>
        <v>8.2754522982155354</v>
      </c>
      <c r="O2237" s="7">
        <f>VLOOKUP($A2237,'[1]Prices 23 nov'!$A$2:$Q$5001,6,FALSE)</f>
        <v>0.83636367321014404</v>
      </c>
      <c r="P2237" s="7">
        <f>VLOOKUP($A2237,'[1]Prices 23 nov'!$A$2:$Q$5001,7,FALSE)</f>
        <v>0.95454543828964211</v>
      </c>
      <c r="Q2237" s="7">
        <f>VLOOKUP($A2237,'[1]Prices 23 nov'!$A$2:$Q$5001,8,FALSE)</f>
        <v>1.0136363506317141</v>
      </c>
      <c r="R2237" s="7">
        <f>VLOOKUP($A2237,'[1]Prices 23 nov'!$A$2:$Q$5001,9,FALSE)</f>
        <v>0.94090908765792802</v>
      </c>
      <c r="S2237" s="7">
        <f>VLOOKUP($A2237,'[1]Prices 23 nov'!$A$2:$Q$5001,10,FALSE)</f>
        <v>0.66000002622604403</v>
      </c>
      <c r="T2237" s="7">
        <f>VLOOKUP($A2237,'[1]Prices 23 nov'!$A$2:$Q$5001,11,FALSE)</f>
        <v>0.62999999523162808</v>
      </c>
      <c r="U2237" s="7">
        <f>VLOOKUP($A2237,'[1]Prices 23 nov'!$A$2:$Q$5001,12,FALSE)</f>
        <v>0.58999997377395608</v>
      </c>
      <c r="V2237" s="7">
        <f>VLOOKUP($A2237,'[1]Prices 23 nov'!$A$2:$Q$5001,13,FALSE)</f>
        <v>0.57999998331069902</v>
      </c>
      <c r="W2237" s="7">
        <f>VLOOKUP($A2237,'[1]Prices 23 nov'!$A$2:$Q$5001,14,FALSE)</f>
        <v>0.62199997901916504</v>
      </c>
      <c r="X2237" s="7">
        <f>VLOOKUP($A2237,'[1]Prices 23 nov'!$A$2:$Q$5001,15,FALSE)</f>
        <v>0.769999980926514</v>
      </c>
      <c r="Y2237" s="7">
        <f>VLOOKUP($A2237,'[1]Prices 23 nov'!$A$2:$Q$5001,16,FALSE)</f>
        <v>0.769999980926514</v>
      </c>
      <c r="Z2237" s="7">
        <f>VLOOKUP($A2237,'[1]Prices 23 nov'!$A$2:$Q$5001,17,FALSE)</f>
        <v>0.76200002431869507</v>
      </c>
    </row>
    <row r="2238" spans="1:26">
      <c r="A2238" s="4" t="s">
        <v>4911</v>
      </c>
      <c r="B2238" s="4" t="s">
        <v>4912</v>
      </c>
      <c r="C2238" s="5">
        <v>7617873920</v>
      </c>
      <c r="D2238" s="5">
        <v>2242</v>
      </c>
      <c r="E2238" s="6" t="s">
        <v>70</v>
      </c>
      <c r="F2238" s="4" t="s">
        <v>101</v>
      </c>
      <c r="G2238" s="4" t="s">
        <v>46</v>
      </c>
      <c r="H2238" s="4" t="s">
        <v>102</v>
      </c>
      <c r="I2238" s="4">
        <v>4.5</v>
      </c>
      <c r="J2238" s="5">
        <v>16.634903856510512</v>
      </c>
      <c r="K2238" s="5">
        <v>5.7580033607466774</v>
      </c>
      <c r="L2238" s="4" t="s">
        <v>20</v>
      </c>
      <c r="M2238" s="4" t="s">
        <v>419</v>
      </c>
      <c r="N2238" s="7">
        <f>VLOOKUP($A2238,'[1]Prices 23 nov'!$A$2:$Q$5001,5,FALSE)</f>
        <v>115.7751278434105</v>
      </c>
      <c r="O2238" s="7">
        <f>VLOOKUP($A2238,'[1]Prices 23 nov'!$A$2:$Q$5001,6,FALSE)</f>
        <v>6.8117569450058113</v>
      </c>
      <c r="P2238" s="7">
        <f>VLOOKUP($A2238,'[1]Prices 23 nov'!$A$2:$Q$5001,7,FALSE)</f>
        <v>7.4618717488158381</v>
      </c>
      <c r="Q2238" s="7">
        <f>VLOOKUP($A2238,'[1]Prices 23 nov'!$A$2:$Q$5001,8,FALSE)</f>
        <v>6.1525316132886587</v>
      </c>
      <c r="R2238" s="7">
        <f>VLOOKUP($A2238,'[1]Prices 23 nov'!$A$2:$Q$5001,9,FALSE)</f>
        <v>6.6083412170410156</v>
      </c>
      <c r="S2238" s="7">
        <f>VLOOKUP($A2238,'[1]Prices 23 nov'!$A$2:$Q$5001,10,FALSE)</f>
        <v>6.4450704070212046</v>
      </c>
      <c r="T2238" s="7">
        <f>VLOOKUP($A2238,'[1]Prices 23 nov'!$A$2:$Q$5001,11,FALSE)</f>
        <v>7.7074454890530433</v>
      </c>
      <c r="U2238" s="7">
        <f>VLOOKUP($A2238,'[1]Prices 23 nov'!$A$2:$Q$5001,12,FALSE)</f>
        <v>8.5692642968824657</v>
      </c>
      <c r="V2238" s="7">
        <f>VLOOKUP($A2238,'[1]Prices 23 nov'!$A$2:$Q$5001,13,FALSE)</f>
        <v>10.311174221094459</v>
      </c>
      <c r="W2238" s="7">
        <f>VLOOKUP($A2238,'[1]Prices 23 nov'!$A$2:$Q$5001,14,FALSE)</f>
        <v>10.36685863842774</v>
      </c>
      <c r="X2238" s="7">
        <f>VLOOKUP($A2238,'[1]Prices 23 nov'!$A$2:$Q$5001,15,FALSE)</f>
        <v>13.441316034834021</v>
      </c>
      <c r="Y2238" s="7">
        <f>VLOOKUP($A2238,'[1]Prices 23 nov'!$A$2:$Q$5001,16,FALSE)</f>
        <v>15.195111927778269</v>
      </c>
      <c r="Z2238" s="7">
        <f>VLOOKUP($A2238,'[1]Prices 23 nov'!$A$2:$Q$5001,17,FALSE)</f>
        <v>15.82927381807758</v>
      </c>
    </row>
    <row r="2239" spans="1:26">
      <c r="A2239" s="4" t="s">
        <v>4913</v>
      </c>
      <c r="B2239" s="4" t="s">
        <v>4914</v>
      </c>
      <c r="C2239" s="5">
        <v>7615491584</v>
      </c>
      <c r="D2239" s="5">
        <v>2243</v>
      </c>
      <c r="E2239" s="6" t="s">
        <v>34</v>
      </c>
      <c r="F2239" s="4" t="s">
        <v>2053</v>
      </c>
      <c r="G2239" s="4" t="s">
        <v>2054</v>
      </c>
      <c r="H2239" s="4" t="s">
        <v>2055</v>
      </c>
      <c r="I2239" s="4">
        <v>2.9200000762939453</v>
      </c>
      <c r="J2239" s="5">
        <v>1.154102199289444</v>
      </c>
      <c r="K2239" s="5">
        <v>0.87775733760174601</v>
      </c>
      <c r="L2239" s="4" t="s">
        <v>196</v>
      </c>
      <c r="M2239" s="4" t="s">
        <v>48</v>
      </c>
      <c r="N2239" s="7">
        <f>VLOOKUP($A2239,'[1]Prices 23 nov'!$A$2:$Q$5001,5,FALSE)</f>
        <v>-5.2439541790411548</v>
      </c>
      <c r="O2239" s="7">
        <f>VLOOKUP($A2239,'[1]Prices 23 nov'!$A$2:$Q$5001,6,FALSE)</f>
        <v>1.108583742661182</v>
      </c>
      <c r="P2239" s="7">
        <f>VLOOKUP($A2239,'[1]Prices 23 nov'!$A$2:$Q$5001,7,FALSE)</f>
        <v>1.090331292537456</v>
      </c>
      <c r="Q2239" s="7">
        <f>VLOOKUP($A2239,'[1]Prices 23 nov'!$A$2:$Q$5001,8,FALSE)</f>
        <v>1.0425273354036479</v>
      </c>
      <c r="R2239" s="7">
        <f>VLOOKUP($A2239,'[1]Prices 23 nov'!$A$2:$Q$5001,9,FALSE)</f>
        <v>0.96574689398086411</v>
      </c>
      <c r="S2239" s="7">
        <f>VLOOKUP($A2239,'[1]Prices 23 nov'!$A$2:$Q$5001,10,FALSE)</f>
        <v>0.95235914466825711</v>
      </c>
      <c r="T2239" s="7">
        <f>VLOOKUP($A2239,'[1]Prices 23 nov'!$A$2:$Q$5001,11,FALSE)</f>
        <v>1.079697501585883</v>
      </c>
      <c r="U2239" s="7">
        <f>VLOOKUP($A2239,'[1]Prices 23 nov'!$A$2:$Q$5001,12,FALSE)</f>
        <v>1.045312362612606</v>
      </c>
      <c r="V2239" s="7">
        <f>VLOOKUP($A2239,'[1]Prices 23 nov'!$A$2:$Q$5001,13,FALSE)</f>
        <v>0.9962901297412261</v>
      </c>
      <c r="W2239" s="7">
        <f>VLOOKUP($A2239,'[1]Prices 23 nov'!$A$2:$Q$5001,14,FALSE)</f>
        <v>0.98473190033502112</v>
      </c>
      <c r="X2239" s="7">
        <f>VLOOKUP($A2239,'[1]Prices 23 nov'!$A$2:$Q$5001,15,FALSE)</f>
        <v>0.98732653844263008</v>
      </c>
      <c r="Y2239" s="7">
        <f>VLOOKUP($A2239,'[1]Prices 23 nov'!$A$2:$Q$5001,16,FALSE)</f>
        <v>0.96614873902140608</v>
      </c>
      <c r="Z2239" s="7">
        <f>VLOOKUP($A2239,'[1]Prices 23 nov'!$A$2:$Q$5001,17,FALSE)</f>
        <v>0.9213374580195931</v>
      </c>
    </row>
    <row r="2240" spans="1:26">
      <c r="A2240" s="4" t="s">
        <v>4915</v>
      </c>
      <c r="B2240" s="4" t="s">
        <v>4916</v>
      </c>
      <c r="C2240" s="5">
        <v>7610830848</v>
      </c>
      <c r="D2240" s="5">
        <v>2244</v>
      </c>
      <c r="E2240" s="6" t="s">
        <v>329</v>
      </c>
      <c r="F2240" s="4" t="s">
        <v>141</v>
      </c>
      <c r="G2240" s="4" t="s">
        <v>142</v>
      </c>
      <c r="H2240" s="4" t="s">
        <v>143</v>
      </c>
      <c r="I2240" s="4">
        <v>4.1428570747375488</v>
      </c>
      <c r="J2240" s="5">
        <v>28.137904542398928</v>
      </c>
      <c r="K2240" s="5">
        <v>17.690858526957925</v>
      </c>
      <c r="L2240" s="4" t="s">
        <v>168</v>
      </c>
      <c r="M2240" s="4" t="s">
        <v>566</v>
      </c>
      <c r="N2240" s="7">
        <f>VLOOKUP($A2240,'[1]Prices 23 nov'!$A$2:$Q$5001,5,FALSE)</f>
        <v>9.7479738031067242</v>
      </c>
      <c r="O2240" s="7">
        <f>VLOOKUP($A2240,'[1]Prices 23 nov'!$A$2:$Q$5001,6,FALSE)</f>
        <v>25.65113782230765</v>
      </c>
      <c r="P2240" s="7">
        <f>VLOOKUP($A2240,'[1]Prices 23 nov'!$A$2:$Q$5001,7,FALSE)</f>
        <v>24.63874712120742</v>
      </c>
      <c r="Q2240" s="7">
        <f>VLOOKUP($A2240,'[1]Prices 23 nov'!$A$2:$Q$5001,8,FALSE)</f>
        <v>23.741603884845969</v>
      </c>
      <c r="R2240" s="7">
        <f>VLOOKUP($A2240,'[1]Prices 23 nov'!$A$2:$Q$5001,9,FALSE)</f>
        <v>21.99331940151751</v>
      </c>
      <c r="S2240" s="7">
        <f>VLOOKUP($A2240,'[1]Prices 23 nov'!$A$2:$Q$5001,10,FALSE)</f>
        <v>19.116548105143011</v>
      </c>
      <c r="T2240" s="7">
        <f>VLOOKUP($A2240,'[1]Prices 23 nov'!$A$2:$Q$5001,11,FALSE)</f>
        <v>19.226445988751951</v>
      </c>
      <c r="U2240" s="7">
        <f>VLOOKUP($A2240,'[1]Prices 23 nov'!$A$2:$Q$5001,12,FALSE)</f>
        <v>20.803122393786911</v>
      </c>
      <c r="V2240" s="7">
        <f>VLOOKUP($A2240,'[1]Prices 23 nov'!$A$2:$Q$5001,13,FALSE)</f>
        <v>20.917892963625491</v>
      </c>
      <c r="W2240" s="7">
        <f>VLOOKUP($A2240,'[1]Prices 23 nov'!$A$2:$Q$5001,14,FALSE)</f>
        <v>19.511736268177629</v>
      </c>
      <c r="X2240" s="7">
        <f>VLOOKUP($A2240,'[1]Prices 23 nov'!$A$2:$Q$5001,15,FALSE)</f>
        <v>23.967176106758419</v>
      </c>
      <c r="Y2240" s="7">
        <f>VLOOKUP($A2240,'[1]Prices 23 nov'!$A$2:$Q$5001,16,FALSE)</f>
        <v>24.70866796374321</v>
      </c>
      <c r="Z2240" s="7">
        <f>VLOOKUP($A2240,'[1]Prices 23 nov'!$A$2:$Q$5001,17,FALSE)</f>
        <v>25.999045643955469</v>
      </c>
    </row>
    <row r="2241" spans="1:26">
      <c r="A2241" s="4" t="s">
        <v>4917</v>
      </c>
      <c r="B2241" s="4" t="s">
        <v>4541</v>
      </c>
      <c r="C2241" s="5">
        <v>7606107136</v>
      </c>
      <c r="D2241" s="5">
        <v>2245</v>
      </c>
      <c r="E2241" s="6" t="s">
        <v>329</v>
      </c>
      <c r="F2241" s="4" t="s">
        <v>101</v>
      </c>
      <c r="G2241" s="4" t="s">
        <v>46</v>
      </c>
      <c r="H2241" s="4" t="s">
        <v>102</v>
      </c>
      <c r="I2241" s="4">
        <v>2</v>
      </c>
      <c r="J2241" s="5">
        <v>1.631761851342648</v>
      </c>
      <c r="K2241" s="5">
        <v>0.34011206562761104</v>
      </c>
      <c r="L2241" s="4" t="s">
        <v>580</v>
      </c>
      <c r="M2241" s="4" t="s">
        <v>870</v>
      </c>
      <c r="N2241" s="7">
        <f>VLOOKUP($A2241,'[1]Prices 23 nov'!$A$2:$Q$5001,5,FALSE)</f>
        <v>119.7668154501138</v>
      </c>
      <c r="O2241" s="7">
        <f>VLOOKUP($A2241,'[1]Prices 23 nov'!$A$2:$Q$5001,6,FALSE)</f>
        <v>0.42475814403471501</v>
      </c>
      <c r="P2241" s="7">
        <f>VLOOKUP($A2241,'[1]Prices 23 nov'!$A$2:$Q$5001,7,FALSE)</f>
        <v>0.44949306850000398</v>
      </c>
      <c r="Q2241" s="7">
        <f>VLOOKUP($A2241,'[1]Prices 23 nov'!$A$2:$Q$5001,8,FALSE)</f>
        <v>0.37456385558520799</v>
      </c>
      <c r="R2241" s="7">
        <f>VLOOKUP($A2241,'[1]Prices 23 nov'!$A$2:$Q$5001,9,FALSE)</f>
        <v>0.40224684983922998</v>
      </c>
      <c r="S2241" s="7">
        <f>VLOOKUP($A2241,'[1]Prices 23 nov'!$A$2:$Q$5001,10,FALSE)</f>
        <v>0.34225354225912602</v>
      </c>
      <c r="T2241" s="7">
        <f>VLOOKUP($A2241,'[1]Prices 23 nov'!$A$2:$Q$5001,11,FALSE)</f>
        <v>0.40632564712598201</v>
      </c>
      <c r="U2241" s="7">
        <f>VLOOKUP($A2241,'[1]Prices 23 nov'!$A$2:$Q$5001,12,FALSE)</f>
        <v>0.35494822816002602</v>
      </c>
      <c r="V2241" s="7">
        <f>VLOOKUP($A2241,'[1]Prices 23 nov'!$A$2:$Q$5001,13,FALSE)</f>
        <v>0.36350777099038101</v>
      </c>
      <c r="W2241" s="7">
        <f>VLOOKUP($A2241,'[1]Prices 23 nov'!$A$2:$Q$5001,14,FALSE)</f>
        <v>1.177498653337423</v>
      </c>
      <c r="X2241" s="7">
        <f>VLOOKUP($A2241,'[1]Prices 23 nov'!$A$2:$Q$5001,15,FALSE)</f>
        <v>1.3327084623151679</v>
      </c>
      <c r="Y2241" s="7">
        <f>VLOOKUP($A2241,'[1]Prices 23 nov'!$A$2:$Q$5001,16,FALSE)</f>
        <v>1.063171841601545</v>
      </c>
      <c r="Z2241" s="7">
        <f>VLOOKUP($A2241,'[1]Prices 23 nov'!$A$2:$Q$5001,17,FALSE)</f>
        <v>0.99979082873271408</v>
      </c>
    </row>
    <row r="2242" spans="1:26">
      <c r="A2242" s="4" t="s">
        <v>4918</v>
      </c>
      <c r="B2242" s="4" t="s">
        <v>4919</v>
      </c>
      <c r="C2242" s="5">
        <v>7603612672</v>
      </c>
      <c r="D2242" s="5">
        <v>2246</v>
      </c>
      <c r="E2242" s="6" t="s">
        <v>67</v>
      </c>
      <c r="F2242" s="4" t="s">
        <v>377</v>
      </c>
      <c r="G2242" s="4" t="s">
        <v>378</v>
      </c>
      <c r="H2242" s="4" t="s">
        <v>379</v>
      </c>
      <c r="I2242" s="4">
        <v>3.8333332538604736</v>
      </c>
      <c r="J2242" s="5">
        <v>127.75735527861352</v>
      </c>
      <c r="K2242" s="5">
        <v>46.135349725784202</v>
      </c>
      <c r="L2242" s="4" t="s">
        <v>41</v>
      </c>
      <c r="M2242" s="4" t="s">
        <v>118</v>
      </c>
      <c r="N2242" s="7">
        <f>VLOOKUP($A2242,'[1]Prices 23 nov'!$A$2:$Q$5001,5,FALSE)</f>
        <v>6.5995382325119367</v>
      </c>
      <c r="O2242" s="7">
        <f>VLOOKUP($A2242,'[1]Prices 23 nov'!$A$2:$Q$5001,6,FALSE)</f>
        <v>115.7981835603714</v>
      </c>
      <c r="P2242" s="7">
        <f>VLOOKUP($A2242,'[1]Prices 23 nov'!$A$2:$Q$5001,7,FALSE)</f>
        <v>107.6241818219423</v>
      </c>
      <c r="Q2242" s="7">
        <f>VLOOKUP($A2242,'[1]Prices 23 nov'!$A$2:$Q$5001,8,FALSE)</f>
        <v>106.6315420453338</v>
      </c>
      <c r="R2242" s="7">
        <f>VLOOKUP($A2242,'[1]Prices 23 nov'!$A$2:$Q$5001,9,FALSE)</f>
        <v>100.3448305318452</v>
      </c>
      <c r="S2242" s="7">
        <f>VLOOKUP($A2242,'[1]Prices 23 nov'!$A$2:$Q$5001,10,FALSE)</f>
        <v>57.821070648836667</v>
      </c>
      <c r="T2242" s="7">
        <f>VLOOKUP($A2242,'[1]Prices 23 nov'!$A$2:$Q$5001,11,FALSE)</f>
        <v>67.09499034605642</v>
      </c>
      <c r="U2242" s="7">
        <f>VLOOKUP($A2242,'[1]Prices 23 nov'!$A$2:$Q$5001,12,FALSE)</f>
        <v>86.401414169126838</v>
      </c>
      <c r="V2242" s="7">
        <f>VLOOKUP($A2242,'[1]Prices 23 nov'!$A$2:$Q$5001,13,FALSE)</f>
        <v>86.627389925688476</v>
      </c>
      <c r="W2242" s="7">
        <f>VLOOKUP($A2242,'[1]Prices 23 nov'!$A$2:$Q$5001,14,FALSE)</f>
        <v>92.1292124105521</v>
      </c>
      <c r="X2242" s="7">
        <f>VLOOKUP($A2242,'[1]Prices 23 nov'!$A$2:$Q$5001,15,FALSE)</f>
        <v>104.6164369615708</v>
      </c>
      <c r="Y2242" s="7">
        <f>VLOOKUP($A2242,'[1]Prices 23 nov'!$A$2:$Q$5001,16,FALSE)</f>
        <v>102.015797649452</v>
      </c>
      <c r="Z2242" s="7">
        <f>VLOOKUP($A2242,'[1]Prices 23 nov'!$A$2:$Q$5001,17,FALSE)</f>
        <v>111.53788058051209</v>
      </c>
    </row>
    <row r="2243" spans="1:26">
      <c r="A2243" s="4" t="s">
        <v>4920</v>
      </c>
      <c r="B2243" s="4" t="s">
        <v>4921</v>
      </c>
      <c r="C2243" s="5">
        <v>7597282304</v>
      </c>
      <c r="D2243" s="5">
        <v>2247</v>
      </c>
      <c r="E2243" s="6" t="s">
        <v>294</v>
      </c>
      <c r="F2243" s="4" t="s">
        <v>101</v>
      </c>
      <c r="G2243" s="4" t="s">
        <v>46</v>
      </c>
      <c r="H2243" s="4" t="s">
        <v>102</v>
      </c>
      <c r="I2243" s="4">
        <v>4.5862069129943848</v>
      </c>
      <c r="J2243" s="5">
        <v>16.883754579914623</v>
      </c>
      <c r="K2243" s="5">
        <v>5.48985635715293</v>
      </c>
      <c r="L2243" s="4" t="s">
        <v>20</v>
      </c>
      <c r="M2243" s="4" t="s">
        <v>677</v>
      </c>
      <c r="N2243" s="7">
        <f>VLOOKUP($A2243,'[1]Prices 23 nov'!$A$2:$Q$5001,5,FALSE)</f>
        <v>122.8272554838039</v>
      </c>
      <c r="O2243" s="7">
        <f>VLOOKUP($A2243,'[1]Prices 23 nov'!$A$2:$Q$5001,6,FALSE)</f>
        <v>6.7427560823596764</v>
      </c>
      <c r="P2243" s="7">
        <f>VLOOKUP($A2243,'[1]Prices 23 nov'!$A$2:$Q$5001,7,FALSE)</f>
        <v>7.3342661459338387</v>
      </c>
      <c r="Q2243" s="7">
        <f>VLOOKUP($A2243,'[1]Prices 23 nov'!$A$2:$Q$5001,8,FALSE)</f>
        <v>6.3885413886382034</v>
      </c>
      <c r="R2243" s="7">
        <f>VLOOKUP($A2243,'[1]Prices 23 nov'!$A$2:$Q$5001,9,FALSE)</f>
        <v>7.5482849954714766</v>
      </c>
      <c r="S2243" s="7">
        <f>VLOOKUP($A2243,'[1]Prices 23 nov'!$A$2:$Q$5001,10,FALSE)</f>
        <v>6.0754530933796218</v>
      </c>
      <c r="T2243" s="7">
        <f>VLOOKUP($A2243,'[1]Prices 23 nov'!$A$2:$Q$5001,11,FALSE)</f>
        <v>7.954599078001138</v>
      </c>
      <c r="U2243" s="7">
        <f>VLOOKUP($A2243,'[1]Prices 23 nov'!$A$2:$Q$5001,12,FALSE)</f>
        <v>9.3958063025584124</v>
      </c>
      <c r="V2243" s="7">
        <f>VLOOKUP($A2243,'[1]Prices 23 nov'!$A$2:$Q$5001,13,FALSE)</f>
        <v>10.7171141257254</v>
      </c>
      <c r="W2243" s="7">
        <f>VLOOKUP($A2243,'[1]Prices 23 nov'!$A$2:$Q$5001,14,FALSE)</f>
        <v>12.605824589729311</v>
      </c>
      <c r="X2243" s="7">
        <f>VLOOKUP($A2243,'[1]Prices 23 nov'!$A$2:$Q$5001,15,FALSE)</f>
        <v>15.67030763626099</v>
      </c>
      <c r="Y2243" s="7">
        <f>VLOOKUP($A2243,'[1]Prices 23 nov'!$A$2:$Q$5001,16,FALSE)</f>
        <v>14.600206756275609</v>
      </c>
      <c r="Z2243" s="7">
        <f>VLOOKUP($A2243,'[1]Prices 23 nov'!$A$2:$Q$5001,17,FALSE)</f>
        <v>13.763936175357911</v>
      </c>
    </row>
    <row r="2244" spans="1:26">
      <c r="A2244" s="4" t="s">
        <v>4922</v>
      </c>
      <c r="B2244" s="4" t="s">
        <v>4923</v>
      </c>
      <c r="C2244" s="5">
        <v>7585511424</v>
      </c>
      <c r="D2244" s="5">
        <v>2248</v>
      </c>
      <c r="E2244" s="6" t="s">
        <v>294</v>
      </c>
      <c r="F2244" s="4" t="s">
        <v>17</v>
      </c>
      <c r="G2244" s="4" t="s">
        <v>18</v>
      </c>
      <c r="H2244" s="4" t="s">
        <v>19</v>
      </c>
      <c r="I2244" s="4">
        <v>4</v>
      </c>
      <c r="J2244" s="5">
        <v>149.38999938964844</v>
      </c>
      <c r="K2244" s="5">
        <v>41.729999542236328</v>
      </c>
      <c r="L2244" s="4" t="s">
        <v>20</v>
      </c>
      <c r="M2244" s="4" t="s">
        <v>38</v>
      </c>
      <c r="N2244" s="7">
        <f>VLOOKUP($A2244,'[1]Prices 23 nov'!$A$2:$Q$5001,5,FALSE)</f>
        <v>17.64911248576275</v>
      </c>
      <c r="O2244" s="7">
        <f>VLOOKUP($A2244,'[1]Prices 23 nov'!$A$2:$Q$5001,6,FALSE)</f>
        <v>113.879997253418</v>
      </c>
      <c r="P2244" s="7">
        <f>VLOOKUP($A2244,'[1]Prices 23 nov'!$A$2:$Q$5001,7,FALSE)</f>
        <v>109.51999664306641</v>
      </c>
      <c r="Q2244" s="7">
        <f>VLOOKUP($A2244,'[1]Prices 23 nov'!$A$2:$Q$5001,8,FALSE)</f>
        <v>110</v>
      </c>
      <c r="R2244" s="7">
        <f>VLOOKUP($A2244,'[1]Prices 23 nov'!$A$2:$Q$5001,9,FALSE)</f>
        <v>111.9899978637695</v>
      </c>
      <c r="S2244" s="7">
        <f>VLOOKUP($A2244,'[1]Prices 23 nov'!$A$2:$Q$5001,10,FALSE)</f>
        <v>53.009998321533203</v>
      </c>
      <c r="T2244" s="7">
        <f>VLOOKUP($A2244,'[1]Prices 23 nov'!$A$2:$Q$5001,11,FALSE)</f>
        <v>52.689998626708977</v>
      </c>
      <c r="U2244" s="7">
        <f>VLOOKUP($A2244,'[1]Prices 23 nov'!$A$2:$Q$5001,12,FALSE)</f>
        <v>72.730003356933594</v>
      </c>
      <c r="V2244" s="7">
        <f>VLOOKUP($A2244,'[1]Prices 23 nov'!$A$2:$Q$5001,13,FALSE)</f>
        <v>75.089996337890625</v>
      </c>
      <c r="W2244" s="7">
        <f>VLOOKUP($A2244,'[1]Prices 23 nov'!$A$2:$Q$5001,14,FALSE)</f>
        <v>84.010002136230469</v>
      </c>
      <c r="X2244" s="7">
        <f>VLOOKUP($A2244,'[1]Prices 23 nov'!$A$2:$Q$5001,15,FALSE)</f>
        <v>97.930000305175781</v>
      </c>
      <c r="Y2244" s="7">
        <f>VLOOKUP($A2244,'[1]Prices 23 nov'!$A$2:$Q$5001,16,FALSE)</f>
        <v>90.269996643066406</v>
      </c>
      <c r="Z2244" s="7">
        <f>VLOOKUP($A2244,'[1]Prices 23 nov'!$A$2:$Q$5001,17,FALSE)</f>
        <v>100.0400009155273</v>
      </c>
    </row>
    <row r="2245" spans="1:26">
      <c r="A2245" s="4" t="s">
        <v>4924</v>
      </c>
      <c r="B2245" s="4" t="s">
        <v>4925</v>
      </c>
      <c r="C2245" s="5">
        <v>7585340928</v>
      </c>
      <c r="D2245" s="5">
        <v>2249</v>
      </c>
      <c r="E2245" s="6" t="s">
        <v>55</v>
      </c>
      <c r="F2245" s="4" t="s">
        <v>354</v>
      </c>
      <c r="G2245" s="4" t="s">
        <v>348</v>
      </c>
      <c r="H2245" s="4" t="s">
        <v>355</v>
      </c>
      <c r="I2245" s="4">
        <v>3.6363637447357178</v>
      </c>
      <c r="J2245" s="5">
        <v>2.4076800408097352</v>
      </c>
      <c r="K2245" s="5">
        <v>0.95815495365003411</v>
      </c>
      <c r="L2245" s="4" t="s">
        <v>64</v>
      </c>
      <c r="M2245" s="4" t="s">
        <v>600</v>
      </c>
      <c r="N2245" s="7">
        <f>VLOOKUP($A2245,'[1]Prices 23 nov'!$A$2:$Q$5001,5,FALSE)</f>
        <v>-14.030899434966029</v>
      </c>
      <c r="O2245" s="7">
        <f>VLOOKUP($A2245,'[1]Prices 23 nov'!$A$2:$Q$5001,6,FALSE)</f>
        <v>2.3106239855060551</v>
      </c>
      <c r="P2245" s="7">
        <f>VLOOKUP($A2245,'[1]Prices 23 nov'!$A$2:$Q$5001,7,FALSE)</f>
        <v>2.231405958289145</v>
      </c>
      <c r="Q2245" s="7">
        <f>VLOOKUP($A2245,'[1]Prices 23 nov'!$A$2:$Q$5001,8,FALSE)</f>
        <v>2.3006720258026121</v>
      </c>
      <c r="R2245" s="7">
        <f>VLOOKUP($A2245,'[1]Prices 23 nov'!$A$2:$Q$5001,9,FALSE)</f>
        <v>1.9794989428768159</v>
      </c>
      <c r="S2245" s="7">
        <f>VLOOKUP($A2245,'[1]Prices 23 nov'!$A$2:$Q$5001,10,FALSE)</f>
        <v>1.345448009945869</v>
      </c>
      <c r="T2245" s="7">
        <f>VLOOKUP($A2245,'[1]Prices 23 nov'!$A$2:$Q$5001,11,FALSE)</f>
        <v>1.3295609772577279</v>
      </c>
      <c r="U2245" s="7">
        <f>VLOOKUP($A2245,'[1]Prices 23 nov'!$A$2:$Q$5001,12,FALSE)</f>
        <v>1.5600900207376469</v>
      </c>
      <c r="V2245" s="7">
        <f>VLOOKUP($A2245,'[1]Prices 23 nov'!$A$2:$Q$5001,13,FALSE)</f>
        <v>1.5567750334739689</v>
      </c>
      <c r="W2245" s="7">
        <f>VLOOKUP($A2245,'[1]Prices 23 nov'!$A$2:$Q$5001,14,FALSE)</f>
        <v>1.4941499091148389</v>
      </c>
      <c r="X2245" s="7">
        <f>VLOOKUP($A2245,'[1]Prices 23 nov'!$A$2:$Q$5001,15,FALSE)</f>
        <v>1.505111976135254</v>
      </c>
      <c r="Y2245" s="7">
        <f>VLOOKUP($A2245,'[1]Prices 23 nov'!$A$2:$Q$5001,16,FALSE)</f>
        <v>1.6022550541114811</v>
      </c>
      <c r="Z2245" s="7">
        <f>VLOOKUP($A2245,'[1]Prices 23 nov'!$A$2:$Q$5001,17,FALSE)</f>
        <v>1.4995200724411011</v>
      </c>
    </row>
    <row r="2246" spans="1:26">
      <c r="A2246" s="4" t="s">
        <v>4926</v>
      </c>
      <c r="B2246" s="4" t="s">
        <v>4927</v>
      </c>
      <c r="C2246" s="5">
        <v>7583439872</v>
      </c>
      <c r="D2246" s="5">
        <v>2250</v>
      </c>
      <c r="E2246" s="6" t="s">
        <v>34</v>
      </c>
      <c r="F2246" s="4" t="s">
        <v>288</v>
      </c>
      <c r="G2246" s="4" t="s">
        <v>289</v>
      </c>
      <c r="H2246" s="4" t="s">
        <v>290</v>
      </c>
      <c r="I2246" s="4">
        <v>3.9200000762939453</v>
      </c>
      <c r="J2246" s="5">
        <v>51.852997262191771</v>
      </c>
      <c r="K2246" s="5">
        <v>22.786678085136412</v>
      </c>
      <c r="L2246" s="4" t="s">
        <v>35</v>
      </c>
      <c r="M2246" s="4" t="s">
        <v>507</v>
      </c>
      <c r="N2246" s="7">
        <f>VLOOKUP($A2246,'[1]Prices 23 nov'!$A$2:$Q$5001,5,FALSE)</f>
        <v>10.68770949266764</v>
      </c>
      <c r="O2246" s="7">
        <f>VLOOKUP($A2246,'[1]Prices 23 nov'!$A$2:$Q$5001,6,FALSE)</f>
        <v>32.33899959182736</v>
      </c>
      <c r="P2246" s="7">
        <f>VLOOKUP($A2246,'[1]Prices 23 nov'!$A$2:$Q$5001,7,FALSE)</f>
        <v>32.834592730911247</v>
      </c>
      <c r="Q2246" s="7">
        <f>VLOOKUP($A2246,'[1]Prices 23 nov'!$A$2:$Q$5001,8,FALSE)</f>
        <v>31.91627609517673</v>
      </c>
      <c r="R2246" s="7">
        <f>VLOOKUP($A2246,'[1]Prices 23 nov'!$A$2:$Q$5001,9,FALSE)</f>
        <v>31.784741208801279</v>
      </c>
      <c r="S2246" s="7">
        <f>VLOOKUP($A2246,'[1]Prices 23 nov'!$A$2:$Q$5001,10,FALSE)</f>
        <v>27.989850183868381</v>
      </c>
      <c r="T2246" s="7">
        <f>VLOOKUP($A2246,'[1]Prices 23 nov'!$A$2:$Q$5001,11,FALSE)</f>
        <v>34.227617834072127</v>
      </c>
      <c r="U2246" s="7">
        <f>VLOOKUP($A2246,'[1]Prices 23 nov'!$A$2:$Q$5001,12,FALSE)</f>
        <v>41.347953009176308</v>
      </c>
      <c r="V2246" s="7">
        <f>VLOOKUP($A2246,'[1]Prices 23 nov'!$A$2:$Q$5001,13,FALSE)</f>
        <v>42.611713831603993</v>
      </c>
      <c r="W2246" s="7">
        <f>VLOOKUP($A2246,'[1]Prices 23 nov'!$A$2:$Q$5001,14,FALSE)</f>
        <v>46.27931244665524</v>
      </c>
      <c r="X2246" s="7">
        <f>VLOOKUP($A2246,'[1]Prices 23 nov'!$A$2:$Q$5001,15,FALSE)</f>
        <v>49.048739221630058</v>
      </c>
      <c r="Y2246" s="7">
        <f>VLOOKUP($A2246,'[1]Prices 23 nov'!$A$2:$Q$5001,16,FALSE)</f>
        <v>37.830643556098948</v>
      </c>
      <c r="Z2246" s="7">
        <f>VLOOKUP($A2246,'[1]Prices 23 nov'!$A$2:$Q$5001,17,FALSE)</f>
        <v>35.511911672389942</v>
      </c>
    </row>
    <row r="2247" spans="1:26">
      <c r="A2247" s="4" t="s">
        <v>4928</v>
      </c>
      <c r="B2247" s="4" t="s">
        <v>4929</v>
      </c>
      <c r="C2247" s="5">
        <v>7583409664</v>
      </c>
      <c r="D2247" s="5">
        <v>2251</v>
      </c>
      <c r="E2247" s="6" t="s">
        <v>294</v>
      </c>
      <c r="F2247" s="4" t="s">
        <v>17</v>
      </c>
      <c r="G2247" s="4" t="s">
        <v>18</v>
      </c>
      <c r="H2247" s="4" t="s">
        <v>19</v>
      </c>
      <c r="I2247" s="4">
        <v>4.3571429252624512</v>
      </c>
      <c r="J2247" s="5">
        <v>128.38499450683594</v>
      </c>
      <c r="K2247" s="5">
        <v>50.050998687744141</v>
      </c>
      <c r="L2247" s="4" t="s">
        <v>41</v>
      </c>
      <c r="M2247" s="4" t="s">
        <v>38</v>
      </c>
      <c r="N2247" s="7">
        <f>VLOOKUP($A2247,'[1]Prices 23 nov'!$A$2:$Q$5001,5,FALSE)</f>
        <v>79.76050297850523</v>
      </c>
      <c r="O2247" s="7">
        <f>VLOOKUP($A2247,'[1]Prices 23 nov'!$A$2:$Q$5001,6,FALSE)</f>
        <v>73.720001220703125</v>
      </c>
      <c r="P2247" s="7">
        <f>VLOOKUP($A2247,'[1]Prices 23 nov'!$A$2:$Q$5001,7,FALSE)</f>
        <v>73.279998779296875</v>
      </c>
      <c r="Q2247" s="7">
        <f>VLOOKUP($A2247,'[1]Prices 23 nov'!$A$2:$Q$5001,8,FALSE)</f>
        <v>77.589996337890625</v>
      </c>
      <c r="R2247" s="7">
        <f>VLOOKUP($A2247,'[1]Prices 23 nov'!$A$2:$Q$5001,9,FALSE)</f>
        <v>82.339996337890625</v>
      </c>
      <c r="S2247" s="7">
        <f>VLOOKUP($A2247,'[1]Prices 23 nov'!$A$2:$Q$5001,10,FALSE)</f>
        <v>64.720001220703125</v>
      </c>
      <c r="T2247" s="7">
        <f>VLOOKUP($A2247,'[1]Prices 23 nov'!$A$2:$Q$5001,11,FALSE)</f>
        <v>69.519996643066406</v>
      </c>
      <c r="U2247" s="7">
        <f>VLOOKUP($A2247,'[1]Prices 23 nov'!$A$2:$Q$5001,12,FALSE)</f>
        <v>89.75</v>
      </c>
      <c r="V2247" s="7">
        <f>VLOOKUP($A2247,'[1]Prices 23 nov'!$A$2:$Q$5001,13,FALSE)</f>
        <v>99.370002746582031</v>
      </c>
      <c r="W2247" s="7">
        <f>VLOOKUP($A2247,'[1]Prices 23 nov'!$A$2:$Q$5001,14,FALSE)</f>
        <v>88.5</v>
      </c>
      <c r="X2247" s="7">
        <f>VLOOKUP($A2247,'[1]Prices 23 nov'!$A$2:$Q$5001,15,FALSE)</f>
        <v>87.430000305175781</v>
      </c>
      <c r="Y2247" s="7">
        <f>VLOOKUP($A2247,'[1]Prices 23 nov'!$A$2:$Q$5001,16,FALSE)</f>
        <v>95.610000610351563</v>
      </c>
      <c r="Z2247" s="7">
        <f>VLOOKUP($A2247,'[1]Prices 23 nov'!$A$2:$Q$5001,17,FALSE)</f>
        <v>97.949996948242188</v>
      </c>
    </row>
    <row r="2248" spans="1:26">
      <c r="A2248" s="4" t="s">
        <v>4930</v>
      </c>
      <c r="B2248" s="4" t="s">
        <v>4931</v>
      </c>
      <c r="C2248" s="5">
        <v>7573280256</v>
      </c>
      <c r="D2248" s="5">
        <v>2252</v>
      </c>
      <c r="E2248" s="6" t="s">
        <v>329</v>
      </c>
      <c r="F2248" s="4" t="s">
        <v>45</v>
      </c>
      <c r="G2248" s="4" t="s">
        <v>46</v>
      </c>
      <c r="H2248" s="4" t="s">
        <v>47</v>
      </c>
      <c r="I2248" s="4">
        <v>4.2857141494750977</v>
      </c>
      <c r="J2248" s="5">
        <v>0.90016894534162406</v>
      </c>
      <c r="K2248" s="5">
        <v>0.37092371779415301</v>
      </c>
      <c r="L2248" s="4" t="s">
        <v>64</v>
      </c>
      <c r="M2248" s="4" t="s">
        <v>56</v>
      </c>
      <c r="N2248" s="7">
        <f>VLOOKUP($A2248,'[1]Prices 23 nov'!$A$2:$Q$5001,5,FALSE)</f>
        <v>79.622455347929488</v>
      </c>
      <c r="O2248" s="7">
        <f>VLOOKUP($A2248,'[1]Prices 23 nov'!$A$2:$Q$5001,6,FALSE)</f>
        <v>0.52115929225081503</v>
      </c>
      <c r="P2248" s="7">
        <f>VLOOKUP($A2248,'[1]Prices 23 nov'!$A$2:$Q$5001,7,FALSE)</f>
        <v>0.60310534622520606</v>
      </c>
      <c r="Q2248" s="7">
        <f>VLOOKUP($A2248,'[1]Prices 23 nov'!$A$2:$Q$5001,8,FALSE)</f>
        <v>0.49694235971062611</v>
      </c>
      <c r="R2248" s="7">
        <f>VLOOKUP($A2248,'[1]Prices 23 nov'!$A$2:$Q$5001,9,FALSE)</f>
        <v>0.559039741419326</v>
      </c>
      <c r="S2248" s="7">
        <f>VLOOKUP($A2248,'[1]Prices 23 nov'!$A$2:$Q$5001,10,FALSE)</f>
        <v>0.42047153051873198</v>
      </c>
      <c r="T2248" s="7">
        <f>VLOOKUP($A2248,'[1]Prices 23 nov'!$A$2:$Q$5001,11,FALSE)</f>
        <v>0.49791033822140202</v>
      </c>
      <c r="U2248" s="7">
        <f>VLOOKUP($A2248,'[1]Prices 23 nov'!$A$2:$Q$5001,12,FALSE)</f>
        <v>0.45151969045400597</v>
      </c>
      <c r="V2248" s="7">
        <f>VLOOKUP($A2248,'[1]Prices 23 nov'!$A$2:$Q$5001,13,FALSE)</f>
        <v>0.44383661769994398</v>
      </c>
      <c r="W2248" s="7">
        <f>VLOOKUP($A2248,'[1]Prices 23 nov'!$A$2:$Q$5001,14,FALSE)</f>
        <v>0.58318820349647604</v>
      </c>
      <c r="X2248" s="7">
        <f>VLOOKUP($A2248,'[1]Prices 23 nov'!$A$2:$Q$5001,15,FALSE)</f>
        <v>0.68258061989661201</v>
      </c>
      <c r="Y2248" s="7">
        <f>VLOOKUP($A2248,'[1]Prices 23 nov'!$A$2:$Q$5001,16,FALSE)</f>
        <v>0.6232097281422001</v>
      </c>
      <c r="Z2248" s="7">
        <f>VLOOKUP($A2248,'[1]Prices 23 nov'!$A$2:$Q$5001,17,FALSE)</f>
        <v>0.74449693090979707</v>
      </c>
    </row>
    <row r="2249" spans="1:26">
      <c r="A2249" s="4" t="s">
        <v>4932</v>
      </c>
      <c r="B2249" s="4" t="s">
        <v>4933</v>
      </c>
      <c r="C2249" s="5">
        <v>7572727808</v>
      </c>
      <c r="D2249" s="5">
        <v>2253</v>
      </c>
      <c r="E2249" s="6" t="s">
        <v>55</v>
      </c>
      <c r="F2249" s="4" t="s">
        <v>51</v>
      </c>
      <c r="G2249" s="4" t="s">
        <v>18</v>
      </c>
      <c r="H2249" s="4" t="s">
        <v>19</v>
      </c>
      <c r="I2249" s="4">
        <v>3.4000000953674316</v>
      </c>
      <c r="J2249" s="5">
        <v>65.839996337890625</v>
      </c>
      <c r="K2249" s="5">
        <v>23.590000152587891</v>
      </c>
      <c r="L2249" s="4" t="s">
        <v>20</v>
      </c>
      <c r="M2249" s="4" t="s">
        <v>56</v>
      </c>
      <c r="N2249" s="7">
        <f>VLOOKUP($A2249,'[1]Prices 23 nov'!$A$2:$Q$5001,5,FALSE)</f>
        <v>41.719310210316742</v>
      </c>
      <c r="O2249" s="7">
        <f>VLOOKUP($A2249,'[1]Prices 23 nov'!$A$2:$Q$5001,6,FALSE)</f>
        <v>47.159999847412109</v>
      </c>
      <c r="P2249" s="7">
        <f>VLOOKUP($A2249,'[1]Prices 23 nov'!$A$2:$Q$5001,7,FALSE)</f>
        <v>46.689998626708977</v>
      </c>
      <c r="Q2249" s="7">
        <f>VLOOKUP($A2249,'[1]Prices 23 nov'!$A$2:$Q$5001,8,FALSE)</f>
        <v>47.099998474121087</v>
      </c>
      <c r="R2249" s="7">
        <f>VLOOKUP($A2249,'[1]Prices 23 nov'!$A$2:$Q$5001,9,FALSE)</f>
        <v>43.549999237060547</v>
      </c>
      <c r="S2249" s="7">
        <f>VLOOKUP($A2249,'[1]Prices 23 nov'!$A$2:$Q$5001,10,FALSE)</f>
        <v>30.309999465942379</v>
      </c>
      <c r="T2249" s="7">
        <f>VLOOKUP($A2249,'[1]Prices 23 nov'!$A$2:$Q$5001,11,FALSE)</f>
        <v>34.209999084472663</v>
      </c>
      <c r="U2249" s="7">
        <f>VLOOKUP($A2249,'[1]Prices 23 nov'!$A$2:$Q$5001,12,FALSE)</f>
        <v>37.25</v>
      </c>
      <c r="V2249" s="7">
        <f>VLOOKUP($A2249,'[1]Prices 23 nov'!$A$2:$Q$5001,13,FALSE)</f>
        <v>37.869998931884773</v>
      </c>
      <c r="W2249" s="7">
        <f>VLOOKUP($A2249,'[1]Prices 23 nov'!$A$2:$Q$5001,14,FALSE)</f>
        <v>36.950000762939453</v>
      </c>
      <c r="X2249" s="7">
        <f>VLOOKUP($A2249,'[1]Prices 23 nov'!$A$2:$Q$5001,15,FALSE)</f>
        <v>41.520000457763672</v>
      </c>
      <c r="Y2249" s="7">
        <f>VLOOKUP($A2249,'[1]Prices 23 nov'!$A$2:$Q$5001,16,FALSE)</f>
        <v>38.509998321533203</v>
      </c>
      <c r="Z2249" s="7">
        <f>VLOOKUP($A2249,'[1]Prices 23 nov'!$A$2:$Q$5001,17,FALSE)</f>
        <v>60.430000305175781</v>
      </c>
    </row>
    <row r="2250" spans="1:26">
      <c r="A2250" s="4" t="s">
        <v>4934</v>
      </c>
      <c r="B2250" s="4" t="s">
        <v>4935</v>
      </c>
      <c r="C2250" s="5">
        <v>7570395136</v>
      </c>
      <c r="D2250" s="5">
        <v>2254</v>
      </c>
      <c r="E2250" s="6" t="s">
        <v>67</v>
      </c>
      <c r="F2250" s="4" t="s">
        <v>51</v>
      </c>
      <c r="G2250" s="4" t="s">
        <v>18</v>
      </c>
      <c r="H2250" s="4" t="s">
        <v>19</v>
      </c>
      <c r="I2250" s="4">
        <v>4.0967741012573242</v>
      </c>
      <c r="J2250" s="5">
        <v>30.399999618530273</v>
      </c>
      <c r="K2250" s="5">
        <v>10.180000305175781</v>
      </c>
      <c r="L2250" s="4" t="s">
        <v>1917</v>
      </c>
      <c r="M2250" s="4" t="s">
        <v>145</v>
      </c>
      <c r="N2250" s="7">
        <f>VLOOKUP($A2250,'[1]Prices 23 nov'!$A$2:$Q$5001,5,FALSE)</f>
        <v>8.3996566104169279</v>
      </c>
      <c r="O2250" s="7">
        <f>VLOOKUP($A2250,'[1]Prices 23 nov'!$A$2:$Q$5001,6,FALSE)</f>
        <v>25.889999389648441</v>
      </c>
      <c r="P2250" s="7">
        <f>VLOOKUP($A2250,'[1]Prices 23 nov'!$A$2:$Q$5001,7,FALSE)</f>
        <v>26.969999313354489</v>
      </c>
      <c r="Q2250" s="7">
        <f>VLOOKUP($A2250,'[1]Prices 23 nov'!$A$2:$Q$5001,8,FALSE)</f>
        <v>26.030000686645511</v>
      </c>
      <c r="R2250" s="7">
        <f>VLOOKUP($A2250,'[1]Prices 23 nov'!$A$2:$Q$5001,9,FALSE)</f>
        <v>23.690000534057621</v>
      </c>
      <c r="S2250" s="7">
        <f>VLOOKUP($A2250,'[1]Prices 23 nov'!$A$2:$Q$5001,10,FALSE)</f>
        <v>11.069999694824221</v>
      </c>
      <c r="T2250" s="7">
        <f>VLOOKUP($A2250,'[1]Prices 23 nov'!$A$2:$Q$5001,11,FALSE)</f>
        <v>15.159999847412109</v>
      </c>
      <c r="U2250" s="7">
        <f>VLOOKUP($A2250,'[1]Prices 23 nov'!$A$2:$Q$5001,12,FALSE)</f>
        <v>14.189999580383301</v>
      </c>
      <c r="V2250" s="7">
        <f>VLOOKUP($A2250,'[1]Prices 23 nov'!$A$2:$Q$5001,13,FALSE)</f>
        <v>12.97000026702881</v>
      </c>
      <c r="W2250" s="7">
        <f>VLOOKUP($A2250,'[1]Prices 23 nov'!$A$2:$Q$5001,14,FALSE)</f>
        <v>13.340000152587891</v>
      </c>
      <c r="X2250" s="7">
        <f>VLOOKUP($A2250,'[1]Prices 23 nov'!$A$2:$Q$5001,15,FALSE)</f>
        <v>14.75</v>
      </c>
      <c r="Y2250" s="7">
        <f>VLOOKUP($A2250,'[1]Prices 23 nov'!$A$2:$Q$5001,16,FALSE)</f>
        <v>15.89999961853027</v>
      </c>
      <c r="Z2250" s="7">
        <f>VLOOKUP($A2250,'[1]Prices 23 nov'!$A$2:$Q$5001,17,FALSE)</f>
        <v>23.629999160766602</v>
      </c>
    </row>
    <row r="2251" spans="1:26">
      <c r="A2251" s="4" t="s">
        <v>4936</v>
      </c>
      <c r="B2251" s="4" t="s">
        <v>4937</v>
      </c>
      <c r="C2251" s="5">
        <v>7567704064</v>
      </c>
      <c r="D2251" s="5">
        <v>2255</v>
      </c>
      <c r="E2251" s="6" t="s">
        <v>70</v>
      </c>
      <c r="F2251" s="4" t="s">
        <v>45</v>
      </c>
      <c r="G2251" s="4" t="s">
        <v>46</v>
      </c>
      <c r="H2251" s="4" t="s">
        <v>47</v>
      </c>
      <c r="I2251" s="4">
        <v>4</v>
      </c>
      <c r="J2251" s="5">
        <v>5.8689987875035472</v>
      </c>
      <c r="K2251" s="5">
        <v>0.93268090696634209</v>
      </c>
      <c r="L2251" s="4" t="s">
        <v>386</v>
      </c>
      <c r="M2251" s="4" t="s">
        <v>615</v>
      </c>
      <c r="N2251" s="7">
        <f>VLOOKUP($A2251,'[1]Prices 23 nov'!$A$2:$Q$5001,5,FALSE)</f>
        <v>325.49834168064342</v>
      </c>
      <c r="O2251" s="7">
        <f>VLOOKUP($A2251,'[1]Prices 23 nov'!$A$2:$Q$5001,6,FALSE)</f>
        <v>0.96056812281160109</v>
      </c>
      <c r="P2251" s="7">
        <f>VLOOKUP($A2251,'[1]Prices 23 nov'!$A$2:$Q$5001,7,FALSE)</f>
        <v>1.184396233081827</v>
      </c>
      <c r="Q2251" s="7">
        <f>VLOOKUP($A2251,'[1]Prices 23 nov'!$A$2:$Q$5001,8,FALSE)</f>
        <v>1.104602467430283</v>
      </c>
      <c r="R2251" s="7">
        <f>VLOOKUP($A2251,'[1]Prices 23 nov'!$A$2:$Q$5001,9,FALSE)</f>
        <v>1.7606539123506759</v>
      </c>
      <c r="S2251" s="7">
        <f>VLOOKUP($A2251,'[1]Prices 23 nov'!$A$2:$Q$5001,10,FALSE)</f>
        <v>1.934684962034225</v>
      </c>
      <c r="T2251" s="7">
        <f>VLOOKUP($A2251,'[1]Prices 23 nov'!$A$2:$Q$5001,11,FALSE)</f>
        <v>2.1773902382724368</v>
      </c>
      <c r="U2251" s="7">
        <f>VLOOKUP($A2251,'[1]Prices 23 nov'!$A$2:$Q$5001,12,FALSE)</f>
        <v>2.9026265814900398</v>
      </c>
      <c r="V2251" s="7">
        <f>VLOOKUP($A2251,'[1]Prices 23 nov'!$A$2:$Q$5001,13,FALSE)</f>
        <v>4.0254949361971057</v>
      </c>
      <c r="W2251" s="7">
        <f>VLOOKUP($A2251,'[1]Prices 23 nov'!$A$2:$Q$5001,14,FALSE)</f>
        <v>4.9351656809449196</v>
      </c>
      <c r="X2251" s="7">
        <f>VLOOKUP($A2251,'[1]Prices 23 nov'!$A$2:$Q$5001,15,FALSE)</f>
        <v>4.7161287932626692</v>
      </c>
      <c r="Y2251" s="7">
        <f>VLOOKUP($A2251,'[1]Prices 23 nov'!$A$2:$Q$5001,16,FALSE)</f>
        <v>3.9676396362483501</v>
      </c>
      <c r="Z2251" s="7">
        <f>VLOOKUP($A2251,'[1]Prices 23 nov'!$A$2:$Q$5001,17,FALSE)</f>
        <v>3.5611985519996381</v>
      </c>
    </row>
    <row r="2252" spans="1:26">
      <c r="A2252" s="4" t="s">
        <v>4938</v>
      </c>
      <c r="B2252" s="4" t="s">
        <v>4939</v>
      </c>
      <c r="C2252" s="5">
        <v>7559457280</v>
      </c>
      <c r="D2252" s="5">
        <v>2256</v>
      </c>
      <c r="E2252" s="6" t="s">
        <v>34</v>
      </c>
      <c r="F2252" s="4" t="s">
        <v>141</v>
      </c>
      <c r="G2252" s="4" t="s">
        <v>142</v>
      </c>
      <c r="H2252" s="4" t="s">
        <v>143</v>
      </c>
      <c r="I2252" s="4">
        <v>3.4000000953674316</v>
      </c>
      <c r="J2252" s="5">
        <v>65.088199226488072</v>
      </c>
      <c r="K2252" s="5">
        <v>34.429923388913927</v>
      </c>
      <c r="L2252" s="4" t="s">
        <v>64</v>
      </c>
      <c r="M2252" s="4" t="s">
        <v>42</v>
      </c>
      <c r="N2252" s="7">
        <f>VLOOKUP($A2252,'[1]Prices 23 nov'!$A$2:$Q$5001,5,FALSE)</f>
        <v>-2.350675285786175</v>
      </c>
      <c r="O2252" s="7">
        <f>VLOOKUP($A2252,'[1]Prices 23 nov'!$A$2:$Q$5001,6,FALSE)</f>
        <v>55.025679990649223</v>
      </c>
      <c r="P2252" s="7">
        <f>VLOOKUP($A2252,'[1]Prices 23 nov'!$A$2:$Q$5001,7,FALSE)</f>
        <v>51.541645079851151</v>
      </c>
      <c r="Q2252" s="7">
        <f>VLOOKUP($A2252,'[1]Prices 23 nov'!$A$2:$Q$5001,8,FALSE)</f>
        <v>52.912489278241992</v>
      </c>
      <c r="R2252" s="7">
        <f>VLOOKUP($A2252,'[1]Prices 23 nov'!$A$2:$Q$5001,9,FALSE)</f>
        <v>49.832964213564992</v>
      </c>
      <c r="S2252" s="7">
        <f>VLOOKUP($A2252,'[1]Prices 23 nov'!$A$2:$Q$5001,10,FALSE)</f>
        <v>46.974224215373397</v>
      </c>
      <c r="T2252" s="7">
        <f>VLOOKUP($A2252,'[1]Prices 23 nov'!$A$2:$Q$5001,11,FALSE)</f>
        <v>49.072857759892941</v>
      </c>
      <c r="U2252" s="7">
        <f>VLOOKUP($A2252,'[1]Prices 23 nov'!$A$2:$Q$5001,12,FALSE)</f>
        <v>55.307675711810589</v>
      </c>
      <c r="V2252" s="7">
        <f>VLOOKUP($A2252,'[1]Prices 23 nov'!$A$2:$Q$5001,13,FALSE)</f>
        <v>55.576244322583079</v>
      </c>
      <c r="W2252" s="7">
        <f>VLOOKUP($A2252,'[1]Prices 23 nov'!$A$2:$Q$5001,14,FALSE)</f>
        <v>60.420400714501739</v>
      </c>
      <c r="X2252" s="7">
        <f>VLOOKUP($A2252,'[1]Prices 23 nov'!$A$2:$Q$5001,15,FALSE)</f>
        <v>62.346727298572659</v>
      </c>
      <c r="Y2252" s="7">
        <f>VLOOKUP($A2252,'[1]Prices 23 nov'!$A$2:$Q$5001,16,FALSE)</f>
        <v>60.729509834200137</v>
      </c>
      <c r="Z2252" s="7">
        <f>VLOOKUP($A2252,'[1]Prices 23 nov'!$A$2:$Q$5001,17,FALSE)</f>
        <v>56.270861811935902</v>
      </c>
    </row>
    <row r="2253" spans="1:26">
      <c r="A2253" s="4" t="s">
        <v>4940</v>
      </c>
      <c r="B2253" s="4" t="s">
        <v>4941</v>
      </c>
      <c r="C2253" s="5">
        <v>7558370304</v>
      </c>
      <c r="D2253" s="5">
        <v>2257</v>
      </c>
      <c r="E2253" s="6" t="s">
        <v>105</v>
      </c>
      <c r="F2253" s="4" t="s">
        <v>106</v>
      </c>
      <c r="G2253" s="4" t="s">
        <v>18</v>
      </c>
      <c r="H2253" s="4" t="s">
        <v>19</v>
      </c>
      <c r="I2253" s="4">
        <v>0</v>
      </c>
      <c r="J2253" s="5">
        <v>51.990001678466797</v>
      </c>
      <c r="K2253" s="5">
        <v>50.380001068115234</v>
      </c>
      <c r="L2253" s="4" t="s">
        <v>133</v>
      </c>
      <c r="M2253" s="4" t="s">
        <v>35</v>
      </c>
      <c r="N2253" s="7">
        <f>VLOOKUP($A2253,'[1]Prices 23 nov'!$A$2:$Q$5001,5,FALSE)</f>
        <v>3.2263542327382271</v>
      </c>
      <c r="O2253" s="7">
        <f>VLOOKUP($A2253,'[1]Prices 23 nov'!$A$2:$Q$5001,6,FALSE)</f>
        <v>50.450000762939453</v>
      </c>
      <c r="P2253" s="7">
        <f>VLOOKUP($A2253,'[1]Prices 23 nov'!$A$2:$Q$5001,7,FALSE)</f>
        <v>50.479999542236328</v>
      </c>
      <c r="Q2253" s="7">
        <f>VLOOKUP($A2253,'[1]Prices 23 nov'!$A$2:$Q$5001,8,FALSE)</f>
        <v>50.669998168945313</v>
      </c>
      <c r="R2253" s="7">
        <f>VLOOKUP($A2253,'[1]Prices 23 nov'!$A$2:$Q$5001,9,FALSE)</f>
        <v>51.040000915527337</v>
      </c>
      <c r="S2253" s="7">
        <f>VLOOKUP($A2253,'[1]Prices 23 nov'!$A$2:$Q$5001,10,FALSE)</f>
        <v>51.680000305175781</v>
      </c>
      <c r="T2253" s="7">
        <f>VLOOKUP($A2253,'[1]Prices 23 nov'!$A$2:$Q$5001,11,FALSE)</f>
        <v>51.619998931884773</v>
      </c>
      <c r="U2253" s="7">
        <f>VLOOKUP($A2253,'[1]Prices 23 nov'!$A$2:$Q$5001,12,FALSE)</f>
        <v>51.619998931884773</v>
      </c>
      <c r="V2253" s="7">
        <f>VLOOKUP($A2253,'[1]Prices 23 nov'!$A$2:$Q$5001,13,FALSE)</f>
        <v>51.569999694824219</v>
      </c>
      <c r="W2253" s="7">
        <f>VLOOKUP($A2253,'[1]Prices 23 nov'!$A$2:$Q$5001,14,FALSE)</f>
        <v>51.560001373291023</v>
      </c>
      <c r="X2253" s="7">
        <f>VLOOKUP($A2253,'[1]Prices 23 nov'!$A$2:$Q$5001,15,FALSE)</f>
        <v>51.509998321533203</v>
      </c>
      <c r="Y2253" s="7">
        <f>VLOOKUP($A2253,'[1]Prices 23 nov'!$A$2:$Q$5001,16,FALSE)</f>
        <v>51.479999542236328</v>
      </c>
      <c r="Z2253" s="7">
        <f>VLOOKUP($A2253,'[1]Prices 23 nov'!$A$2:$Q$5001,17,FALSE)</f>
        <v>51.409999847412109</v>
      </c>
    </row>
    <row r="2254" spans="1:26">
      <c r="A2254" s="4" t="s">
        <v>4942</v>
      </c>
      <c r="B2254" s="4" t="s">
        <v>4943</v>
      </c>
      <c r="C2254" s="5">
        <v>7554151424</v>
      </c>
      <c r="D2254" s="5">
        <v>2258</v>
      </c>
      <c r="E2254" s="6" t="s">
        <v>329</v>
      </c>
      <c r="F2254" s="4" t="s">
        <v>210</v>
      </c>
      <c r="G2254" s="4" t="s">
        <v>211</v>
      </c>
      <c r="H2254" s="4" t="s">
        <v>212</v>
      </c>
      <c r="I2254" s="4">
        <v>4.2758622169494629</v>
      </c>
      <c r="J2254" s="5">
        <v>7.1414961857918104</v>
      </c>
      <c r="K2254" s="5">
        <v>3.2901679034289839</v>
      </c>
      <c r="L2254" s="4" t="s">
        <v>830</v>
      </c>
      <c r="M2254" s="4" t="s">
        <v>285</v>
      </c>
      <c r="N2254" s="7">
        <f>VLOOKUP($A2254,'[1]Prices 23 nov'!$A$2:$Q$5001,5,FALSE)</f>
        <v>33.584380335741493</v>
      </c>
      <c r="O2254" s="7">
        <f>VLOOKUP($A2254,'[1]Prices 23 nov'!$A$2:$Q$5001,6,FALSE)</f>
        <v>5.8734046750817299</v>
      </c>
      <c r="P2254" s="7">
        <f>VLOOKUP($A2254,'[1]Prices 23 nov'!$A$2:$Q$5001,7,FALSE)</f>
        <v>6.5547923860140136</v>
      </c>
      <c r="Q2254" s="7">
        <f>VLOOKUP($A2254,'[1]Prices 23 nov'!$A$2:$Q$5001,8,FALSE)</f>
        <v>6.1165659468551334</v>
      </c>
      <c r="R2254" s="7">
        <f>VLOOKUP($A2254,'[1]Prices 23 nov'!$A$2:$Q$5001,9,FALSE)</f>
        <v>5.0110459582256794</v>
      </c>
      <c r="S2254" s="7">
        <f>VLOOKUP($A2254,'[1]Prices 23 nov'!$A$2:$Q$5001,10,FALSE)</f>
        <v>3.4783119897680592</v>
      </c>
      <c r="T2254" s="7">
        <f>VLOOKUP($A2254,'[1]Prices 23 nov'!$A$2:$Q$5001,11,FALSE)</f>
        <v>3.931906590362416</v>
      </c>
      <c r="U2254" s="7">
        <f>VLOOKUP($A2254,'[1]Prices 23 nov'!$A$2:$Q$5001,12,FALSE)</f>
        <v>4.1710228106442742</v>
      </c>
      <c r="V2254" s="7">
        <f>VLOOKUP($A2254,'[1]Prices 23 nov'!$A$2:$Q$5001,13,FALSE)</f>
        <v>4.2869914003536556</v>
      </c>
      <c r="W2254" s="7">
        <f>VLOOKUP($A2254,'[1]Prices 23 nov'!$A$2:$Q$5001,14,FALSE)</f>
        <v>4.9653358510695398</v>
      </c>
      <c r="X2254" s="7">
        <f>VLOOKUP($A2254,'[1]Prices 23 nov'!$A$2:$Q$5001,15,FALSE)</f>
        <v>5.8663327131513938</v>
      </c>
      <c r="Y2254" s="7">
        <f>VLOOKUP($A2254,'[1]Prices 23 nov'!$A$2:$Q$5001,16,FALSE)</f>
        <v>4.9834771820175092</v>
      </c>
      <c r="Z2254" s="7">
        <f>VLOOKUP($A2254,'[1]Prices 23 nov'!$A$2:$Q$5001,17,FALSE)</f>
        <v>5.406765856088839</v>
      </c>
    </row>
    <row r="2255" spans="1:26">
      <c r="A2255" s="4" t="s">
        <v>4944</v>
      </c>
      <c r="B2255" s="4" t="s">
        <v>4945</v>
      </c>
      <c r="C2255" s="5">
        <v>7545114624</v>
      </c>
      <c r="D2255" s="5">
        <v>2259</v>
      </c>
      <c r="E2255" s="6" t="s">
        <v>55</v>
      </c>
      <c r="F2255" s="4" t="s">
        <v>95</v>
      </c>
      <c r="G2255" s="4" t="s">
        <v>96</v>
      </c>
      <c r="H2255" s="4" t="s">
        <v>97</v>
      </c>
      <c r="I2255" s="4">
        <v>2</v>
      </c>
      <c r="J2255" s="5">
        <v>89.399260433236861</v>
      </c>
      <c r="K2255" s="5">
        <v>42.234189302520626</v>
      </c>
      <c r="L2255" s="4" t="s">
        <v>35</v>
      </c>
      <c r="M2255" s="4" t="s">
        <v>162</v>
      </c>
      <c r="N2255" s="7">
        <f>VLOOKUP($A2255,'[1]Prices 23 nov'!$A$2:$Q$5001,5,FALSE)</f>
        <v>5.3030148611766581</v>
      </c>
      <c r="O2255" s="7">
        <f>VLOOKUP($A2255,'[1]Prices 23 nov'!$A$2:$Q$5001,6,FALSE)</f>
        <v>78.772305464974124</v>
      </c>
      <c r="P2255" s="7">
        <f>VLOOKUP($A2255,'[1]Prices 23 nov'!$A$2:$Q$5001,7,FALSE)</f>
        <v>83.290190052535763</v>
      </c>
      <c r="Q2255" s="7">
        <f>VLOOKUP($A2255,'[1]Prices 23 nov'!$A$2:$Q$5001,8,FALSE)</f>
        <v>80.529974972998389</v>
      </c>
      <c r="R2255" s="7">
        <f>VLOOKUP($A2255,'[1]Prices 23 nov'!$A$2:$Q$5001,9,FALSE)</f>
        <v>75.230028865689746</v>
      </c>
      <c r="S2255" s="7">
        <f>VLOOKUP($A2255,'[1]Prices 23 nov'!$A$2:$Q$5001,10,FALSE)</f>
        <v>65.16122441121297</v>
      </c>
      <c r="T2255" s="7">
        <f>VLOOKUP($A2255,'[1]Prices 23 nov'!$A$2:$Q$5001,11,FALSE)</f>
        <v>71.473195979165212</v>
      </c>
      <c r="U2255" s="7">
        <f>VLOOKUP($A2255,'[1]Prices 23 nov'!$A$2:$Q$5001,12,FALSE)</f>
        <v>75.418699979782104</v>
      </c>
      <c r="V2255" s="7">
        <f>VLOOKUP($A2255,'[1]Prices 23 nov'!$A$2:$Q$5001,13,FALSE)</f>
        <v>74.71447406248808</v>
      </c>
      <c r="W2255" s="7">
        <f>VLOOKUP($A2255,'[1]Prices 23 nov'!$A$2:$Q$5001,14,FALSE)</f>
        <v>82.19104066494765</v>
      </c>
      <c r="X2255" s="7">
        <f>VLOOKUP($A2255,'[1]Prices 23 nov'!$A$2:$Q$5001,15,FALSE)</f>
        <v>82.993942748207701</v>
      </c>
      <c r="Y2255" s="7">
        <f>VLOOKUP($A2255,'[1]Prices 23 nov'!$A$2:$Q$5001,16,FALSE)</f>
        <v>81.192860206220757</v>
      </c>
      <c r="Z2255" s="7">
        <f>VLOOKUP($A2255,'[1]Prices 23 nov'!$A$2:$Q$5001,17,FALSE)</f>
        <v>75.627512227474654</v>
      </c>
    </row>
    <row r="2256" spans="1:26">
      <c r="A2256" s="4" t="s">
        <v>4946</v>
      </c>
      <c r="B2256" s="4" t="s">
        <v>4947</v>
      </c>
      <c r="C2256" s="5">
        <v>7544553984</v>
      </c>
      <c r="D2256" s="5">
        <v>2260</v>
      </c>
      <c r="E2256" s="6" t="s">
        <v>34</v>
      </c>
      <c r="F2256" s="4" t="s">
        <v>17</v>
      </c>
      <c r="G2256" s="4" t="s">
        <v>46</v>
      </c>
      <c r="H2256" s="4" t="s">
        <v>47</v>
      </c>
      <c r="I2256" s="4">
        <v>4.9090909957885742</v>
      </c>
      <c r="J2256" s="5">
        <v>37.380001068115234</v>
      </c>
      <c r="K2256" s="5">
        <v>14.600399971008301</v>
      </c>
      <c r="L2256" s="4" t="s">
        <v>999</v>
      </c>
      <c r="M2256" s="4" t="s">
        <v>245</v>
      </c>
      <c r="N2256" s="7">
        <f>VLOOKUP($A2256,'[1]Prices 23 nov'!$A$2:$Q$5001,5,FALSE)</f>
        <v>0</v>
      </c>
      <c r="O2256" s="7">
        <f>VLOOKUP($A2256,'[1]Prices 23 nov'!$A$2:$Q$5001,6,FALSE)</f>
        <v>0</v>
      </c>
      <c r="P2256" s="7">
        <f>VLOOKUP($A2256,'[1]Prices 23 nov'!$A$2:$Q$5001,7,FALSE)</f>
        <v>0</v>
      </c>
      <c r="Q2256" s="7">
        <f>VLOOKUP($A2256,'[1]Prices 23 nov'!$A$2:$Q$5001,8,FALSE)</f>
        <v>0</v>
      </c>
      <c r="R2256" s="7">
        <f>VLOOKUP($A2256,'[1]Prices 23 nov'!$A$2:$Q$5001,9,FALSE)</f>
        <v>0</v>
      </c>
      <c r="S2256" s="7">
        <f>VLOOKUP($A2256,'[1]Prices 23 nov'!$A$2:$Q$5001,10,FALSE)</f>
        <v>0</v>
      </c>
      <c r="T2256" s="7">
        <f>VLOOKUP($A2256,'[1]Prices 23 nov'!$A$2:$Q$5001,11,FALSE)</f>
        <v>0</v>
      </c>
      <c r="U2256" s="7">
        <f>VLOOKUP($A2256,'[1]Prices 23 nov'!$A$2:$Q$5001,12,FALSE)</f>
        <v>0</v>
      </c>
      <c r="V2256" s="7">
        <f>VLOOKUP($A2256,'[1]Prices 23 nov'!$A$2:$Q$5001,13,FALSE)</f>
        <v>23.14999961853027</v>
      </c>
      <c r="W2256" s="7">
        <f>VLOOKUP($A2256,'[1]Prices 23 nov'!$A$2:$Q$5001,14,FALSE)</f>
        <v>25.70000076293945</v>
      </c>
      <c r="X2256" s="7">
        <f>VLOOKUP($A2256,'[1]Prices 23 nov'!$A$2:$Q$5001,15,FALSE)</f>
        <v>24.29000091552734</v>
      </c>
      <c r="Y2256" s="7">
        <f>VLOOKUP($A2256,'[1]Prices 23 nov'!$A$2:$Q$5001,16,FALSE)</f>
        <v>25.95000076293945</v>
      </c>
      <c r="Z2256" s="7">
        <f>VLOOKUP($A2256,'[1]Prices 23 nov'!$A$2:$Q$5001,17,FALSE)</f>
        <v>32.220001220703118</v>
      </c>
    </row>
    <row r="2257" spans="1:26">
      <c r="A2257" s="4" t="s">
        <v>4948</v>
      </c>
      <c r="B2257" s="4" t="s">
        <v>4949</v>
      </c>
      <c r="C2257" s="5">
        <v>7543198720</v>
      </c>
      <c r="D2257" s="5">
        <v>2261</v>
      </c>
      <c r="E2257" s="6" t="s">
        <v>70</v>
      </c>
      <c r="F2257" s="4" t="s">
        <v>51</v>
      </c>
      <c r="G2257" s="4" t="s">
        <v>18</v>
      </c>
      <c r="H2257" s="4" t="s">
        <v>19</v>
      </c>
      <c r="I2257" s="4">
        <v>3</v>
      </c>
      <c r="J2257" s="5">
        <v>66.319999694824219</v>
      </c>
      <c r="K2257" s="5">
        <v>32.380001068115234</v>
      </c>
      <c r="L2257" s="4" t="s">
        <v>20</v>
      </c>
      <c r="M2257" s="4" t="s">
        <v>56</v>
      </c>
      <c r="N2257" s="7">
        <f>VLOOKUP($A2257,'[1]Prices 23 nov'!$A$2:$Q$5001,5,FALSE)</f>
        <v>8.560747330672335</v>
      </c>
      <c r="O2257" s="7">
        <f>VLOOKUP($A2257,'[1]Prices 23 nov'!$A$2:$Q$5001,6,FALSE)</f>
        <v>57.919998168945313</v>
      </c>
      <c r="P2257" s="7">
        <f>VLOOKUP($A2257,'[1]Prices 23 nov'!$A$2:$Q$5001,7,FALSE)</f>
        <v>63.150001525878913</v>
      </c>
      <c r="Q2257" s="7">
        <f>VLOOKUP($A2257,'[1]Prices 23 nov'!$A$2:$Q$5001,8,FALSE)</f>
        <v>58.220001220703118</v>
      </c>
      <c r="R2257" s="7">
        <f>VLOOKUP($A2257,'[1]Prices 23 nov'!$A$2:$Q$5001,9,FALSE)</f>
        <v>51.069999694824219</v>
      </c>
      <c r="S2257" s="7">
        <f>VLOOKUP($A2257,'[1]Prices 23 nov'!$A$2:$Q$5001,10,FALSE)</f>
        <v>38.169998168945313</v>
      </c>
      <c r="T2257" s="7">
        <f>VLOOKUP($A2257,'[1]Prices 23 nov'!$A$2:$Q$5001,11,FALSE)</f>
        <v>44.380001068115227</v>
      </c>
      <c r="U2257" s="7">
        <f>VLOOKUP($A2257,'[1]Prices 23 nov'!$A$2:$Q$5001,12,FALSE)</f>
        <v>51.830001831054688</v>
      </c>
      <c r="V2257" s="7">
        <f>VLOOKUP($A2257,'[1]Prices 23 nov'!$A$2:$Q$5001,13,FALSE)</f>
        <v>51.490001678466797</v>
      </c>
      <c r="W2257" s="7">
        <f>VLOOKUP($A2257,'[1]Prices 23 nov'!$A$2:$Q$5001,14,FALSE)</f>
        <v>51</v>
      </c>
      <c r="X2257" s="7">
        <f>VLOOKUP($A2257,'[1]Prices 23 nov'!$A$2:$Q$5001,15,FALSE)</f>
        <v>53.439998626708977</v>
      </c>
      <c r="Y2257" s="7">
        <f>VLOOKUP($A2257,'[1]Prices 23 nov'!$A$2:$Q$5001,16,FALSE)</f>
        <v>52.540000915527337</v>
      </c>
      <c r="Z2257" s="7">
        <f>VLOOKUP($A2257,'[1]Prices 23 nov'!$A$2:$Q$5001,17,FALSE)</f>
        <v>51.610000610351563</v>
      </c>
    </row>
    <row r="2258" spans="1:26">
      <c r="A2258" s="4" t="s">
        <v>4950</v>
      </c>
      <c r="B2258" s="4" t="s">
        <v>4951</v>
      </c>
      <c r="C2258" s="5">
        <v>7542853632</v>
      </c>
      <c r="D2258" s="5">
        <v>2262</v>
      </c>
      <c r="E2258" s="6" t="s">
        <v>70</v>
      </c>
      <c r="F2258" s="4" t="s">
        <v>303</v>
      </c>
      <c r="G2258" s="4" t="s">
        <v>96</v>
      </c>
      <c r="H2258" s="4" t="s">
        <v>97</v>
      </c>
      <c r="I2258" s="4">
        <v>4.0526313781738281</v>
      </c>
      <c r="J2258" s="5">
        <v>111.90000152587891</v>
      </c>
      <c r="K2258" s="5">
        <v>32.299999237060547</v>
      </c>
      <c r="L2258" s="4" t="s">
        <v>35</v>
      </c>
      <c r="M2258" s="4" t="s">
        <v>245</v>
      </c>
      <c r="N2258" s="7">
        <f>VLOOKUP($A2258,'[1]Prices 23 nov'!$A$2:$Q$5001,5,FALSE)</f>
        <v>59.567629746793493</v>
      </c>
      <c r="O2258" s="7">
        <f>VLOOKUP($A2258,'[1]Prices 23 nov'!$A$2:$Q$5001,6,FALSE)</f>
        <v>68.620002746582031</v>
      </c>
      <c r="P2258" s="7">
        <f>VLOOKUP($A2258,'[1]Prices 23 nov'!$A$2:$Q$5001,7,FALSE)</f>
        <v>60.904998779296882</v>
      </c>
      <c r="Q2258" s="7">
        <f>VLOOKUP($A2258,'[1]Prices 23 nov'!$A$2:$Q$5001,8,FALSE)</f>
        <v>52.709999084472663</v>
      </c>
      <c r="R2258" s="7">
        <f>VLOOKUP($A2258,'[1]Prices 23 nov'!$A$2:$Q$5001,9,FALSE)</f>
        <v>53.349998474121087</v>
      </c>
      <c r="S2258" s="7">
        <f>VLOOKUP($A2258,'[1]Prices 23 nov'!$A$2:$Q$5001,10,FALSE)</f>
        <v>38.5</v>
      </c>
      <c r="T2258" s="7">
        <f>VLOOKUP($A2258,'[1]Prices 23 nov'!$A$2:$Q$5001,11,FALSE)</f>
        <v>48.459999084472663</v>
      </c>
      <c r="U2258" s="7">
        <f>VLOOKUP($A2258,'[1]Prices 23 nov'!$A$2:$Q$5001,12,FALSE)</f>
        <v>66.589996337890625</v>
      </c>
      <c r="V2258" s="7">
        <f>VLOOKUP($A2258,'[1]Prices 23 nov'!$A$2:$Q$5001,13,FALSE)</f>
        <v>78.5</v>
      </c>
      <c r="W2258" s="7">
        <f>VLOOKUP($A2258,'[1]Prices 23 nov'!$A$2:$Q$5001,14,FALSE)</f>
        <v>92.5</v>
      </c>
      <c r="X2258" s="7">
        <f>VLOOKUP($A2258,'[1]Prices 23 nov'!$A$2:$Q$5001,15,FALSE)</f>
        <v>93.419998168945313</v>
      </c>
      <c r="Y2258" s="7">
        <f>VLOOKUP($A2258,'[1]Prices 23 nov'!$A$2:$Q$5001,16,FALSE)</f>
        <v>83.339996337890625</v>
      </c>
      <c r="Z2258" s="7">
        <f>VLOOKUP($A2258,'[1]Prices 23 nov'!$A$2:$Q$5001,17,FALSE)</f>
        <v>86.160003662109375</v>
      </c>
    </row>
    <row r="2259" spans="1:26">
      <c r="A2259" s="4" t="s">
        <v>4952</v>
      </c>
      <c r="B2259" s="4" t="s">
        <v>4953</v>
      </c>
      <c r="C2259" s="5">
        <v>7536015872</v>
      </c>
      <c r="D2259" s="5">
        <v>2263</v>
      </c>
      <c r="E2259" s="6" t="s">
        <v>273</v>
      </c>
      <c r="F2259" s="4" t="s">
        <v>311</v>
      </c>
      <c r="G2259" s="4" t="s">
        <v>312</v>
      </c>
      <c r="H2259" s="4" t="s">
        <v>313</v>
      </c>
      <c r="I2259" s="4">
        <v>3.6666667461395264</v>
      </c>
      <c r="J2259" s="5">
        <v>122.2886</v>
      </c>
      <c r="K2259" s="5">
        <v>71.64175664672851</v>
      </c>
      <c r="L2259" s="4" t="s">
        <v>35</v>
      </c>
      <c r="M2259" s="4" t="s">
        <v>514</v>
      </c>
      <c r="N2259" s="7">
        <f>VLOOKUP($A2259,'[1]Prices 23 nov'!$A$2:$Q$5001,5,FALSE)</f>
        <v>23.457029788519709</v>
      </c>
      <c r="O2259" s="7">
        <f>VLOOKUP($A2259,'[1]Prices 23 nov'!$A$2:$Q$5001,6,FALSE)</f>
        <v>81.179750234126914</v>
      </c>
      <c r="P2259" s="7">
        <f>VLOOKUP($A2259,'[1]Prices 23 nov'!$A$2:$Q$5001,7,FALSE)</f>
        <v>88.702738183269503</v>
      </c>
      <c r="Q2259" s="7">
        <f>VLOOKUP($A2259,'[1]Prices 23 nov'!$A$2:$Q$5001,8,FALSE)</f>
        <v>96.655665988388137</v>
      </c>
      <c r="R2259" s="7">
        <f>VLOOKUP($A2259,'[1]Prices 23 nov'!$A$2:$Q$5001,9,FALSE)</f>
        <v>105.98640630493171</v>
      </c>
      <c r="S2259" s="7">
        <f>VLOOKUP($A2259,'[1]Prices 23 nov'!$A$2:$Q$5001,10,FALSE)</f>
        <v>98.434245755195661</v>
      </c>
      <c r="T2259" s="7">
        <f>VLOOKUP($A2259,'[1]Prices 23 nov'!$A$2:$Q$5001,11,FALSE)</f>
        <v>115.3739941120148</v>
      </c>
      <c r="U2259" s="7">
        <f>VLOOKUP($A2259,'[1]Prices 23 nov'!$A$2:$Q$5001,12,FALSE)</f>
        <v>112.85820527629861</v>
      </c>
      <c r="V2259" s="7">
        <f>VLOOKUP($A2259,'[1]Prices 23 nov'!$A$2:$Q$5001,13,FALSE)</f>
        <v>109.4860759692383</v>
      </c>
      <c r="W2259" s="7">
        <f>VLOOKUP($A2259,'[1]Prices 23 nov'!$A$2:$Q$5001,14,FALSE)</f>
        <v>105.97598136932361</v>
      </c>
      <c r="X2259" s="7">
        <f>VLOOKUP($A2259,'[1]Prices 23 nov'!$A$2:$Q$5001,15,FALSE)</f>
        <v>104.89986405080801</v>
      </c>
      <c r="Y2259" s="7">
        <f>VLOOKUP($A2259,'[1]Prices 23 nov'!$A$2:$Q$5001,16,FALSE)</f>
        <v>103.7083525737762</v>
      </c>
      <c r="Z2259" s="7">
        <f>VLOOKUP($A2259,'[1]Prices 23 nov'!$A$2:$Q$5001,17,FALSE)</f>
        <v>97.442639728507856</v>
      </c>
    </row>
    <row r="2260" spans="1:26">
      <c r="A2260" s="4" t="s">
        <v>4954</v>
      </c>
      <c r="B2260" s="4" t="s">
        <v>4955</v>
      </c>
      <c r="C2260" s="5">
        <v>7533326848</v>
      </c>
      <c r="D2260" s="5">
        <v>2264</v>
      </c>
      <c r="E2260" s="6" t="s">
        <v>294</v>
      </c>
      <c r="F2260" s="4" t="s">
        <v>101</v>
      </c>
      <c r="G2260" s="4" t="s">
        <v>46</v>
      </c>
      <c r="H2260" s="4" t="s">
        <v>102</v>
      </c>
      <c r="I2260" s="4">
        <v>4.6451611518859863</v>
      </c>
      <c r="J2260" s="5">
        <v>12.17439511351156</v>
      </c>
      <c r="K2260" s="5">
        <v>4.8522395064906672</v>
      </c>
      <c r="L2260" s="4" t="s">
        <v>618</v>
      </c>
      <c r="M2260" s="4" t="s">
        <v>291</v>
      </c>
      <c r="N2260" s="7">
        <f>VLOOKUP($A2260,'[1]Prices 23 nov'!$A$2:$Q$5001,5,FALSE)</f>
        <v>30.28342779955333</v>
      </c>
      <c r="O2260" s="7">
        <f>VLOOKUP($A2260,'[1]Prices 23 nov'!$A$2:$Q$5001,6,FALSE)</f>
        <v>6.2761922652927069</v>
      </c>
      <c r="P2260" s="7">
        <f>VLOOKUP($A2260,'[1]Prices 23 nov'!$A$2:$Q$5001,7,FALSE)</f>
        <v>5.6509747325560511</v>
      </c>
      <c r="Q2260" s="7">
        <f>VLOOKUP($A2260,'[1]Prices 23 nov'!$A$2:$Q$5001,8,FALSE)</f>
        <v>5.2681053398870858</v>
      </c>
      <c r="R2260" s="7">
        <f>VLOOKUP($A2260,'[1]Prices 23 nov'!$A$2:$Q$5001,9,FALSE)</f>
        <v>5.9647463121000328</v>
      </c>
      <c r="S2260" s="7">
        <f>VLOOKUP($A2260,'[1]Prices 23 nov'!$A$2:$Q$5001,10,FALSE)</f>
        <v>6.5478877847610306</v>
      </c>
      <c r="T2260" s="7">
        <f>VLOOKUP($A2260,'[1]Prices 23 nov'!$A$2:$Q$5001,11,FALSE)</f>
        <v>6.7022498132250803</v>
      </c>
      <c r="U2260" s="7">
        <f>VLOOKUP($A2260,'[1]Prices 23 nov'!$A$2:$Q$5001,12,FALSE)</f>
        <v>7.6741773006788208</v>
      </c>
      <c r="V2260" s="7">
        <f>VLOOKUP($A2260,'[1]Prices 23 nov'!$A$2:$Q$5001,13,FALSE)</f>
        <v>8.4229136371334334</v>
      </c>
      <c r="W2260" s="7">
        <f>VLOOKUP($A2260,'[1]Prices 23 nov'!$A$2:$Q$5001,14,FALSE)</f>
        <v>9.7523245585309724</v>
      </c>
      <c r="X2260" s="7">
        <f>VLOOKUP($A2260,'[1]Prices 23 nov'!$A$2:$Q$5001,15,FALSE)</f>
        <v>11.89185917983559</v>
      </c>
      <c r="Y2260" s="7">
        <f>VLOOKUP($A2260,'[1]Prices 23 nov'!$A$2:$Q$5001,16,FALSE)</f>
        <v>9.6451187878847122</v>
      </c>
      <c r="Z2260" s="7">
        <f>VLOOKUP($A2260,'[1]Prices 23 nov'!$A$2:$Q$5001,17,FALSE)</f>
        <v>9.2566580013498196</v>
      </c>
    </row>
    <row r="2261" spans="1:26">
      <c r="A2261" s="4" t="s">
        <v>4956</v>
      </c>
      <c r="B2261" s="4" t="s">
        <v>4957</v>
      </c>
      <c r="C2261" s="5">
        <v>7532227584</v>
      </c>
      <c r="D2261" s="5">
        <v>2265</v>
      </c>
      <c r="E2261" s="6" t="s">
        <v>70</v>
      </c>
      <c r="F2261" s="4" t="s">
        <v>101</v>
      </c>
      <c r="G2261" s="4" t="s">
        <v>46</v>
      </c>
      <c r="H2261" s="4" t="s">
        <v>102</v>
      </c>
      <c r="I2261" s="4">
        <v>4.5384616851806641</v>
      </c>
      <c r="J2261" s="5">
        <v>13.988465072900315</v>
      </c>
      <c r="K2261" s="5">
        <v>4.8935413530373237</v>
      </c>
      <c r="L2261" s="4" t="s">
        <v>618</v>
      </c>
      <c r="M2261" s="4" t="s">
        <v>720</v>
      </c>
      <c r="N2261" s="7">
        <f>VLOOKUP($A2261,'[1]Prices 23 nov'!$A$2:$Q$5001,5,FALSE)</f>
        <v>80.089012759656825</v>
      </c>
      <c r="O2261" s="7">
        <f>VLOOKUP($A2261,'[1]Prices 23 nov'!$A$2:$Q$5001,6,FALSE)</f>
        <v>6.1866945784769882</v>
      </c>
      <c r="P2261" s="7">
        <f>VLOOKUP($A2261,'[1]Prices 23 nov'!$A$2:$Q$5001,7,FALSE)</f>
        <v>6.6705918886174231</v>
      </c>
      <c r="Q2261" s="7">
        <f>VLOOKUP($A2261,'[1]Prices 23 nov'!$A$2:$Q$5001,8,FALSE)</f>
        <v>4.9846898764371872</v>
      </c>
      <c r="R2261" s="7">
        <f>VLOOKUP($A2261,'[1]Prices 23 nov'!$A$2:$Q$5001,9,FALSE)</f>
        <v>5.9202116413944168</v>
      </c>
      <c r="S2261" s="7">
        <f>VLOOKUP($A2261,'[1]Prices 23 nov'!$A$2:$Q$5001,10,FALSE)</f>
        <v>6.9859155174711987</v>
      </c>
      <c r="T2261" s="7">
        <f>VLOOKUP($A2261,'[1]Prices 23 nov'!$A$2:$Q$5001,11,FALSE)</f>
        <v>7.4979117623197453</v>
      </c>
      <c r="U2261" s="7">
        <f>VLOOKUP($A2261,'[1]Prices 23 nov'!$A$2:$Q$5001,12,FALSE)</f>
        <v>9.6804063320159912</v>
      </c>
      <c r="V2261" s="7">
        <f>VLOOKUP($A2261,'[1]Prices 23 nov'!$A$2:$Q$5001,13,FALSE)</f>
        <v>10.10466798505149</v>
      </c>
      <c r="W2261" s="7">
        <f>VLOOKUP($A2261,'[1]Prices 23 nov'!$A$2:$Q$5001,14,FALSE)</f>
        <v>12.519876004287539</v>
      </c>
      <c r="X2261" s="7">
        <f>VLOOKUP($A2261,'[1]Prices 23 nov'!$A$2:$Q$5001,15,FALSE)</f>
        <v>12.704665303230289</v>
      </c>
      <c r="Y2261" s="7">
        <f>VLOOKUP($A2261,'[1]Prices 23 nov'!$A$2:$Q$5001,16,FALSE)</f>
        <v>12.07774978021803</v>
      </c>
      <c r="Z2261" s="7">
        <f>VLOOKUP($A2261,'[1]Prices 23 nov'!$A$2:$Q$5001,17,FALSE)</f>
        <v>11.997489659747769</v>
      </c>
    </row>
    <row r="2262" spans="1:26">
      <c r="A2262" s="4" t="s">
        <v>4958</v>
      </c>
      <c r="B2262" s="4" t="s">
        <v>4959</v>
      </c>
      <c r="C2262" s="5">
        <v>7527560704</v>
      </c>
      <c r="D2262" s="5">
        <v>2266</v>
      </c>
      <c r="E2262" s="6" t="s">
        <v>34</v>
      </c>
      <c r="F2262" s="4" t="s">
        <v>141</v>
      </c>
      <c r="G2262" s="4" t="s">
        <v>142</v>
      </c>
      <c r="H2262" s="4" t="s">
        <v>143</v>
      </c>
      <c r="I2262" s="4">
        <v>3.4375</v>
      </c>
      <c r="J2262" s="5">
        <v>67.266290307147628</v>
      </c>
      <c r="K2262" s="5">
        <v>28.544457430549308</v>
      </c>
      <c r="L2262" s="4" t="s">
        <v>20</v>
      </c>
      <c r="M2262" s="4" t="s">
        <v>157</v>
      </c>
      <c r="N2262" s="7">
        <f>VLOOKUP($A2262,'[1]Prices 23 nov'!$A$2:$Q$5001,5,FALSE)</f>
        <v>85.729670843791212</v>
      </c>
      <c r="O2262" s="7">
        <f>VLOOKUP($A2262,'[1]Prices 23 nov'!$A$2:$Q$5001,6,FALSE)</f>
        <v>35.124725727364421</v>
      </c>
      <c r="P2262" s="7">
        <f>VLOOKUP($A2262,'[1]Prices 23 nov'!$A$2:$Q$5001,7,FALSE)</f>
        <v>35.112745710648603</v>
      </c>
      <c r="Q2262" s="7">
        <f>VLOOKUP($A2262,'[1]Prices 23 nov'!$A$2:$Q$5001,8,FALSE)</f>
        <v>40.397535292431712</v>
      </c>
      <c r="R2262" s="7">
        <f>VLOOKUP($A2262,'[1]Prices 23 nov'!$A$2:$Q$5001,9,FALSE)</f>
        <v>38.465109248645597</v>
      </c>
      <c r="S2262" s="7">
        <f>VLOOKUP($A2262,'[1]Prices 23 nov'!$A$2:$Q$5001,10,FALSE)</f>
        <v>37.588718184269958</v>
      </c>
      <c r="T2262" s="7">
        <f>VLOOKUP($A2262,'[1]Prices 23 nov'!$A$2:$Q$5001,11,FALSE)</f>
        <v>42.283197096548967</v>
      </c>
      <c r="U2262" s="7">
        <f>VLOOKUP($A2262,'[1]Prices 23 nov'!$A$2:$Q$5001,12,FALSE)</f>
        <v>50.474063716828823</v>
      </c>
      <c r="V2262" s="7">
        <f>VLOOKUP($A2262,'[1]Prices 23 nov'!$A$2:$Q$5001,13,FALSE)</f>
        <v>49.059766763821237</v>
      </c>
      <c r="W2262" s="7">
        <f>VLOOKUP($A2262,'[1]Prices 23 nov'!$A$2:$Q$5001,14,FALSE)</f>
        <v>56.744276490062482</v>
      </c>
      <c r="X2262" s="7">
        <f>VLOOKUP($A2262,'[1]Prices 23 nov'!$A$2:$Q$5001,15,FALSE)</f>
        <v>54.140728395432227</v>
      </c>
      <c r="Y2262" s="7">
        <f>VLOOKUP($A2262,'[1]Prices 23 nov'!$A$2:$Q$5001,16,FALSE)</f>
        <v>61.297960784286261</v>
      </c>
      <c r="Z2262" s="7">
        <f>VLOOKUP($A2262,'[1]Prices 23 nov'!$A$2:$Q$5001,17,FALSE)</f>
        <v>60.944204572588212</v>
      </c>
    </row>
    <row r="2263" spans="1:26">
      <c r="A2263" s="4" t="s">
        <v>4960</v>
      </c>
      <c r="B2263" s="4" t="s">
        <v>4961</v>
      </c>
      <c r="C2263" s="5">
        <v>7522036736</v>
      </c>
      <c r="D2263" s="5">
        <v>2267</v>
      </c>
      <c r="E2263" s="6" t="s">
        <v>16</v>
      </c>
      <c r="F2263" s="4" t="s">
        <v>354</v>
      </c>
      <c r="G2263" s="4" t="s">
        <v>348</v>
      </c>
      <c r="H2263" s="4" t="s">
        <v>355</v>
      </c>
      <c r="I2263" s="4">
        <v>2.9090909957885742</v>
      </c>
      <c r="J2263" s="5">
        <v>24.516751279588469</v>
      </c>
      <c r="K2263" s="5">
        <v>5.7895789586546238</v>
      </c>
      <c r="L2263" s="4" t="s">
        <v>64</v>
      </c>
      <c r="M2263" s="4" t="s">
        <v>118</v>
      </c>
      <c r="N2263" s="7">
        <f>VLOOKUP($A2263,'[1]Prices 23 nov'!$A$2:$Q$5001,5,FALSE)</f>
        <v>17.153360579000459</v>
      </c>
      <c r="O2263" s="7">
        <f>VLOOKUP($A2263,'[1]Prices 23 nov'!$A$2:$Q$5001,6,FALSE)</f>
        <v>18.80534340410804</v>
      </c>
      <c r="P2263" s="7">
        <f>VLOOKUP($A2263,'[1]Prices 23 nov'!$A$2:$Q$5001,7,FALSE)</f>
        <v>16.398728938098881</v>
      </c>
      <c r="Q2263" s="7">
        <f>VLOOKUP($A2263,'[1]Prices 23 nov'!$A$2:$Q$5001,8,FALSE)</f>
        <v>16.646431501596449</v>
      </c>
      <c r="R2263" s="7">
        <f>VLOOKUP($A2263,'[1]Prices 23 nov'!$A$2:$Q$5001,9,FALSE)</f>
        <v>11.119166083177561</v>
      </c>
      <c r="S2263" s="7">
        <f>VLOOKUP($A2263,'[1]Prices 23 nov'!$A$2:$Q$5001,10,FALSE)</f>
        <v>9.6799196722316765</v>
      </c>
      <c r="T2263" s="7">
        <f>VLOOKUP($A2263,'[1]Prices 23 nov'!$A$2:$Q$5001,11,FALSE)</f>
        <v>11.445785977329249</v>
      </c>
      <c r="U2263" s="7">
        <f>VLOOKUP($A2263,'[1]Prices 23 nov'!$A$2:$Q$5001,12,FALSE)</f>
        <v>13.68131151725197</v>
      </c>
      <c r="V2263" s="7">
        <f>VLOOKUP($A2263,'[1]Prices 23 nov'!$A$2:$Q$5001,13,FALSE)</f>
        <v>12.834744748096449</v>
      </c>
      <c r="W2263" s="7">
        <f>VLOOKUP($A2263,'[1]Prices 23 nov'!$A$2:$Q$5001,14,FALSE)</f>
        <v>15.16917954904557</v>
      </c>
      <c r="X2263" s="7">
        <f>VLOOKUP($A2263,'[1]Prices 23 nov'!$A$2:$Q$5001,15,FALSE)</f>
        <v>20.916630340929029</v>
      </c>
      <c r="Y2263" s="7">
        <f>VLOOKUP($A2263,'[1]Prices 23 nov'!$A$2:$Q$5001,16,FALSE)</f>
        <v>18.587596071748749</v>
      </c>
      <c r="Z2263" s="7">
        <f>VLOOKUP($A2263,'[1]Prices 23 nov'!$A$2:$Q$5001,17,FALSE)</f>
        <v>20.085120374565118</v>
      </c>
    </row>
    <row r="2264" spans="1:26">
      <c r="A2264" s="4" t="s">
        <v>4962</v>
      </c>
      <c r="B2264" s="4" t="s">
        <v>4963</v>
      </c>
      <c r="C2264" s="5">
        <v>7520155136</v>
      </c>
      <c r="D2264" s="5">
        <v>2268</v>
      </c>
      <c r="E2264" s="6" t="s">
        <v>55</v>
      </c>
      <c r="F2264" s="4" t="s">
        <v>141</v>
      </c>
      <c r="G2264" s="4" t="s">
        <v>142</v>
      </c>
      <c r="H2264" s="4" t="s">
        <v>143</v>
      </c>
      <c r="I2264" s="4">
        <v>3.2222223281860352</v>
      </c>
      <c r="J2264" s="5">
        <v>5.2514065673074741</v>
      </c>
      <c r="K2264" s="5">
        <v>3.3141369848873188</v>
      </c>
      <c r="L2264" s="4" t="s">
        <v>144</v>
      </c>
      <c r="M2264" s="4" t="s">
        <v>162</v>
      </c>
      <c r="N2264" s="7">
        <f>VLOOKUP($A2264,'[1]Prices 23 nov'!$A$2:$Q$5001,5,FALSE)</f>
        <v>-7.6201596839621359</v>
      </c>
      <c r="O2264" s="7">
        <f>VLOOKUP($A2264,'[1]Prices 23 nov'!$A$2:$Q$5001,6,FALSE)</f>
        <v>5.0999632165666071</v>
      </c>
      <c r="P2264" s="7">
        <f>VLOOKUP($A2264,'[1]Prices 23 nov'!$A$2:$Q$5001,7,FALSE)</f>
        <v>5.0897374516353011</v>
      </c>
      <c r="Q2264" s="7">
        <f>VLOOKUP($A2264,'[1]Prices 23 nov'!$A$2:$Q$5001,8,FALSE)</f>
        <v>5.0115026728907424</v>
      </c>
      <c r="R2264" s="7">
        <f>VLOOKUP($A2264,'[1]Prices 23 nov'!$A$2:$Q$5001,9,FALSE)</f>
        <v>4.3893839986994863</v>
      </c>
      <c r="S2264" s="7">
        <f>VLOOKUP($A2264,'[1]Prices 23 nov'!$A$2:$Q$5001,10,FALSE)</f>
        <v>3.7887561307341571</v>
      </c>
      <c r="T2264" s="7">
        <f>VLOOKUP($A2264,'[1]Prices 23 nov'!$A$2:$Q$5001,11,FALSE)</f>
        <v>4.0222886274568737</v>
      </c>
      <c r="U2264" s="7">
        <f>VLOOKUP($A2264,'[1]Prices 23 nov'!$A$2:$Q$5001,12,FALSE)</f>
        <v>4.1940880598842796</v>
      </c>
      <c r="V2264" s="7">
        <f>VLOOKUP($A2264,'[1]Prices 23 nov'!$A$2:$Q$5001,13,FALSE)</f>
        <v>4.2180228880691573</v>
      </c>
      <c r="W2264" s="7">
        <f>VLOOKUP($A2264,'[1]Prices 23 nov'!$A$2:$Q$5001,14,FALSE)</f>
        <v>4.2869262882061889</v>
      </c>
      <c r="X2264" s="7">
        <f>VLOOKUP($A2264,'[1]Prices 23 nov'!$A$2:$Q$5001,15,FALSE)</f>
        <v>4.4784002057933208</v>
      </c>
      <c r="Y2264" s="7">
        <f>VLOOKUP($A2264,'[1]Prices 23 nov'!$A$2:$Q$5001,16,FALSE)</f>
        <v>4.1752723440341697</v>
      </c>
      <c r="Z2264" s="7">
        <f>VLOOKUP($A2264,'[1]Prices 23 nov'!$A$2:$Q$5001,17,FALSE)</f>
        <v>4.1096803409005247</v>
      </c>
    </row>
    <row r="2265" spans="1:26">
      <c r="A2265" s="4" t="s">
        <v>4964</v>
      </c>
      <c r="B2265" s="4" t="s">
        <v>4965</v>
      </c>
      <c r="C2265" s="5">
        <v>7519468544</v>
      </c>
      <c r="D2265" s="5">
        <v>2269</v>
      </c>
      <c r="E2265" s="6" t="s">
        <v>67</v>
      </c>
      <c r="F2265" s="4" t="s">
        <v>242</v>
      </c>
      <c r="G2265" s="4" t="s">
        <v>46</v>
      </c>
      <c r="H2265" s="4" t="s">
        <v>102</v>
      </c>
      <c r="I2265" s="4">
        <v>4.9000000953674316</v>
      </c>
      <c r="J2265" s="5">
        <v>1.693002315519146</v>
      </c>
      <c r="K2265" s="5">
        <v>0.63944562062184407</v>
      </c>
      <c r="L2265" s="4" t="s">
        <v>830</v>
      </c>
      <c r="M2265" s="4" t="s">
        <v>56</v>
      </c>
      <c r="N2265" s="7">
        <f>VLOOKUP($A2265,'[1]Prices 23 nov'!$A$2:$Q$5001,5,FALSE)</f>
        <v>88.309231014464146</v>
      </c>
      <c r="O2265" s="7">
        <f>VLOOKUP($A2265,'[1]Prices 23 nov'!$A$2:$Q$5001,6,FALSE)</f>
        <v>0.81116020431626601</v>
      </c>
      <c r="P2265" s="7">
        <f>VLOOKUP($A2265,'[1]Prices 23 nov'!$A$2:$Q$5001,7,FALSE)</f>
        <v>0.89755002409219709</v>
      </c>
      <c r="Q2265" s="7">
        <f>VLOOKUP($A2265,'[1]Prices 23 nov'!$A$2:$Q$5001,8,FALSE)</f>
        <v>0.8530940348272511</v>
      </c>
      <c r="R2265" s="7">
        <f>VLOOKUP($A2265,'[1]Prices 23 nov'!$A$2:$Q$5001,9,FALSE)</f>
        <v>0.87632349551586208</v>
      </c>
      <c r="S2265" s="7">
        <f>VLOOKUP($A2265,'[1]Prices 23 nov'!$A$2:$Q$5001,10,FALSE)</f>
        <v>0.65492961334300803</v>
      </c>
      <c r="T2265" s="7">
        <f>VLOOKUP($A2265,'[1]Prices 23 nov'!$A$2:$Q$5001,11,FALSE)</f>
        <v>0.73903131614025608</v>
      </c>
      <c r="U2265" s="7">
        <f>VLOOKUP($A2265,'[1]Prices 23 nov'!$A$2:$Q$5001,12,FALSE)</f>
        <v>0.75619404111728306</v>
      </c>
      <c r="V2265" s="7">
        <f>VLOOKUP($A2265,'[1]Prices 23 nov'!$A$2:$Q$5001,13,FALSE)</f>
        <v>0.73408770476490304</v>
      </c>
      <c r="W2265" s="7">
        <f>VLOOKUP($A2265,'[1]Prices 23 nov'!$A$2:$Q$5001,14,FALSE)</f>
        <v>0.97838387484208111</v>
      </c>
      <c r="X2265" s="7">
        <f>VLOOKUP($A2265,'[1]Prices 23 nov'!$A$2:$Q$5001,15,FALSE)</f>
        <v>1.243372974254271</v>
      </c>
      <c r="Y2265" s="7">
        <f>VLOOKUP($A2265,'[1]Prices 23 nov'!$A$2:$Q$5001,16,FALSE)</f>
        <v>1.072007126708812</v>
      </c>
      <c r="Z2265" s="7">
        <f>VLOOKUP($A2265,'[1]Prices 23 nov'!$A$2:$Q$5001,17,FALSE)</f>
        <v>1.259826146373825</v>
      </c>
    </row>
    <row r="2266" spans="1:26">
      <c r="A2266" s="4" t="s">
        <v>4966</v>
      </c>
      <c r="B2266" s="4" t="s">
        <v>4967</v>
      </c>
      <c r="C2266" s="5">
        <v>7518390272</v>
      </c>
      <c r="D2266" s="5">
        <v>2270</v>
      </c>
      <c r="E2266" s="6" t="s">
        <v>55</v>
      </c>
      <c r="F2266" s="4" t="s">
        <v>51</v>
      </c>
      <c r="G2266" s="4" t="s">
        <v>18</v>
      </c>
      <c r="H2266" s="4" t="s">
        <v>19</v>
      </c>
      <c r="I2266" s="4">
        <v>3.75</v>
      </c>
      <c r="J2266" s="5">
        <v>34.490001678466797</v>
      </c>
      <c r="K2266" s="5">
        <v>21</v>
      </c>
      <c r="L2266" s="4" t="s">
        <v>1917</v>
      </c>
      <c r="M2266" s="4" t="s">
        <v>150</v>
      </c>
      <c r="N2266" s="7">
        <f>VLOOKUP($A2266,'[1]Prices 23 nov'!$A$2:$Q$5001,5,FALSE)</f>
        <v>-17.434256906126102</v>
      </c>
      <c r="O2266" s="7">
        <f>VLOOKUP($A2266,'[1]Prices 23 nov'!$A$2:$Q$5001,6,FALSE)</f>
        <v>31.95000076293945</v>
      </c>
      <c r="P2266" s="7">
        <f>VLOOKUP($A2266,'[1]Prices 23 nov'!$A$2:$Q$5001,7,FALSE)</f>
        <v>31.870000839233398</v>
      </c>
      <c r="Q2266" s="7">
        <f>VLOOKUP($A2266,'[1]Prices 23 nov'!$A$2:$Q$5001,8,FALSE)</f>
        <v>31.85000038146973</v>
      </c>
      <c r="R2266" s="7">
        <f>VLOOKUP($A2266,'[1]Prices 23 nov'!$A$2:$Q$5001,9,FALSE)</f>
        <v>31.70000076293945</v>
      </c>
      <c r="S2266" s="7">
        <f>VLOOKUP($A2266,'[1]Prices 23 nov'!$A$2:$Q$5001,10,FALSE)</f>
        <v>22.219999313354489</v>
      </c>
      <c r="T2266" s="7">
        <f>VLOOKUP($A2266,'[1]Prices 23 nov'!$A$2:$Q$5001,11,FALSE)</f>
        <v>23.60000038146973</v>
      </c>
      <c r="U2266" s="7">
        <f>VLOOKUP($A2266,'[1]Prices 23 nov'!$A$2:$Q$5001,12,FALSE)</f>
        <v>26.409999847412109</v>
      </c>
      <c r="V2266" s="7">
        <f>VLOOKUP($A2266,'[1]Prices 23 nov'!$A$2:$Q$5001,13,FALSE)</f>
        <v>26.25</v>
      </c>
      <c r="W2266" s="7">
        <f>VLOOKUP($A2266,'[1]Prices 23 nov'!$A$2:$Q$5001,14,FALSE)</f>
        <v>28.04999923706055</v>
      </c>
      <c r="X2266" s="7">
        <f>VLOOKUP($A2266,'[1]Prices 23 nov'!$A$2:$Q$5001,15,FALSE)</f>
        <v>29.940000534057621</v>
      </c>
      <c r="Y2266" s="7">
        <f>VLOOKUP($A2266,'[1]Prices 23 nov'!$A$2:$Q$5001,16,FALSE)</f>
        <v>27.010000228881839</v>
      </c>
      <c r="Z2266" s="7">
        <f>VLOOKUP($A2266,'[1]Prices 23 nov'!$A$2:$Q$5001,17,FALSE)</f>
        <v>26.520000457763668</v>
      </c>
    </row>
    <row r="2267" spans="1:26">
      <c r="A2267" s="4" t="s">
        <v>4968</v>
      </c>
      <c r="B2267" s="4" t="s">
        <v>4969</v>
      </c>
      <c r="C2267" s="5">
        <v>7517521408</v>
      </c>
      <c r="D2267" s="5">
        <v>2271</v>
      </c>
      <c r="E2267" s="6" t="s">
        <v>55</v>
      </c>
      <c r="F2267" s="4" t="s">
        <v>45</v>
      </c>
      <c r="G2267" s="4" t="s">
        <v>46</v>
      </c>
      <c r="H2267" s="4" t="s">
        <v>102</v>
      </c>
      <c r="I2267" s="4">
        <v>3.5833332538604736</v>
      </c>
      <c r="J2267" s="5">
        <v>7.4835812807246169</v>
      </c>
      <c r="K2267" s="5">
        <v>2.9300396682293539</v>
      </c>
      <c r="L2267" s="4" t="s">
        <v>64</v>
      </c>
      <c r="M2267" s="4" t="s">
        <v>90</v>
      </c>
      <c r="N2267" s="7">
        <f>VLOOKUP($A2267,'[1]Prices 23 nov'!$A$2:$Q$5001,5,FALSE)</f>
        <v>50.588241277956492</v>
      </c>
      <c r="O2267" s="7">
        <f>VLOOKUP($A2267,'[1]Prices 23 nov'!$A$2:$Q$5001,6,FALSE)</f>
        <v>3.6021305671339969</v>
      </c>
      <c r="P2267" s="7">
        <f>VLOOKUP($A2267,'[1]Prices 23 nov'!$A$2:$Q$5001,7,FALSE)</f>
        <v>3.6058002439886252</v>
      </c>
      <c r="Q2267" s="7">
        <f>VLOOKUP($A2267,'[1]Prices 23 nov'!$A$2:$Q$5001,8,FALSE)</f>
        <v>3.3150948472321029</v>
      </c>
      <c r="R2267" s="7">
        <f>VLOOKUP($A2267,'[1]Prices 23 nov'!$A$2:$Q$5001,9,FALSE)</f>
        <v>4.2923973852384734</v>
      </c>
      <c r="S2267" s="7">
        <f>VLOOKUP($A2267,'[1]Prices 23 nov'!$A$2:$Q$5001,10,FALSE)</f>
        <v>3.1793322384079938</v>
      </c>
      <c r="T2267" s="7">
        <f>VLOOKUP($A2267,'[1]Prices 23 nov'!$A$2:$Q$5001,11,FALSE)</f>
        <v>3.456994053655762</v>
      </c>
      <c r="U2267" s="7">
        <f>VLOOKUP($A2267,'[1]Prices 23 nov'!$A$2:$Q$5001,12,FALSE)</f>
        <v>3.61215752363205</v>
      </c>
      <c r="V2267" s="7">
        <f>VLOOKUP($A2267,'[1]Prices 23 nov'!$A$2:$Q$5001,13,FALSE)</f>
        <v>4.9480038745421098</v>
      </c>
      <c r="W2267" s="7">
        <f>VLOOKUP($A2267,'[1]Prices 23 nov'!$A$2:$Q$5001,14,FALSE)</f>
        <v>5.9802593929759951</v>
      </c>
      <c r="X2267" s="7">
        <f>VLOOKUP($A2267,'[1]Prices 23 nov'!$A$2:$Q$5001,15,FALSE)</f>
        <v>6.7096772193908691</v>
      </c>
      <c r="Y2267" s="7">
        <f>VLOOKUP($A2267,'[1]Prices 23 nov'!$A$2:$Q$5001,16,FALSE)</f>
        <v>4.9418079688209096</v>
      </c>
      <c r="Z2267" s="7">
        <f>VLOOKUP($A2267,'[1]Prices 23 nov'!$A$2:$Q$5001,17,FALSE)</f>
        <v>5.032128319144249</v>
      </c>
    </row>
    <row r="2268" spans="1:26">
      <c r="A2268" s="4" t="s">
        <v>4970</v>
      </c>
      <c r="B2268" s="4" t="s">
        <v>4971</v>
      </c>
      <c r="C2268" s="5">
        <v>7508822528</v>
      </c>
      <c r="D2268" s="5">
        <v>2272</v>
      </c>
      <c r="E2268" s="6" t="s">
        <v>70</v>
      </c>
      <c r="F2268" s="4" t="s">
        <v>377</v>
      </c>
      <c r="G2268" s="4" t="s">
        <v>378</v>
      </c>
      <c r="H2268" s="4" t="s">
        <v>379</v>
      </c>
      <c r="I2268" s="4">
        <v>4.7777776718139648</v>
      </c>
      <c r="J2268" s="5">
        <v>30.784874157792082</v>
      </c>
      <c r="K2268" s="5">
        <v>16.75977601011142</v>
      </c>
      <c r="L2268" s="4" t="s">
        <v>221</v>
      </c>
      <c r="M2268" s="4" t="s">
        <v>1702</v>
      </c>
      <c r="N2268" s="7">
        <f>VLOOKUP($A2268,'[1]Prices 23 nov'!$A$2:$Q$5001,5,FALSE)</f>
        <v>6.6309339313874283</v>
      </c>
      <c r="O2268" s="7">
        <f>VLOOKUP($A2268,'[1]Prices 23 nov'!$A$2:$Q$5001,6,FALSE)</f>
        <v>26.79148963598595</v>
      </c>
      <c r="P2268" s="7">
        <f>VLOOKUP($A2268,'[1]Prices 23 nov'!$A$2:$Q$5001,7,FALSE)</f>
        <v>23.457835275588419</v>
      </c>
      <c r="Q2268" s="7">
        <f>VLOOKUP($A2268,'[1]Prices 23 nov'!$A$2:$Q$5001,8,FALSE)</f>
        <v>23.153933170466299</v>
      </c>
      <c r="R2268" s="7">
        <f>VLOOKUP($A2268,'[1]Prices 23 nov'!$A$2:$Q$5001,9,FALSE)</f>
        <v>22.601199674749299</v>
      </c>
      <c r="S2268" s="7">
        <f>VLOOKUP($A2268,'[1]Prices 23 nov'!$A$2:$Q$5001,10,FALSE)</f>
        <v>20.002813507430009</v>
      </c>
      <c r="T2268" s="7">
        <f>VLOOKUP($A2268,'[1]Prices 23 nov'!$A$2:$Q$5001,11,FALSE)</f>
        <v>22.01476689196295</v>
      </c>
      <c r="U2268" s="7">
        <f>VLOOKUP($A2268,'[1]Prices 23 nov'!$A$2:$Q$5001,12,FALSE)</f>
        <v>22.29903623071095</v>
      </c>
      <c r="V2268" s="7">
        <f>VLOOKUP($A2268,'[1]Prices 23 nov'!$A$2:$Q$5001,13,FALSE)</f>
        <v>23.939615060307009</v>
      </c>
      <c r="W2268" s="7">
        <f>VLOOKUP($A2268,'[1]Prices 23 nov'!$A$2:$Q$5001,14,FALSE)</f>
        <v>25.671440925009389</v>
      </c>
      <c r="X2268" s="7">
        <f>VLOOKUP($A2268,'[1]Prices 23 nov'!$A$2:$Q$5001,15,FALSE)</f>
        <v>25.853620796778841</v>
      </c>
      <c r="Y2268" s="7">
        <f>VLOOKUP($A2268,'[1]Prices 23 nov'!$A$2:$Q$5001,16,FALSE)</f>
        <v>29.146295189857479</v>
      </c>
      <c r="Z2268" s="7">
        <f>VLOOKUP($A2268,'[1]Prices 23 nov'!$A$2:$Q$5001,17,FALSE)</f>
        <v>27.68638625883727</v>
      </c>
    </row>
    <row r="2269" spans="1:26">
      <c r="A2269" s="4" t="s">
        <v>4972</v>
      </c>
      <c r="B2269" s="4" t="s">
        <v>4973</v>
      </c>
      <c r="C2269" s="5">
        <v>7505586176</v>
      </c>
      <c r="D2269" s="5">
        <v>2273</v>
      </c>
      <c r="E2269" s="6" t="s">
        <v>329</v>
      </c>
      <c r="F2269" s="4" t="s">
        <v>354</v>
      </c>
      <c r="G2269" s="4" t="s">
        <v>348</v>
      </c>
      <c r="H2269" s="4" t="s">
        <v>355</v>
      </c>
      <c r="I2269" s="4">
        <v>3</v>
      </c>
      <c r="J2269" s="5">
        <v>4.707401912809698</v>
      </c>
      <c r="K2269" s="5">
        <v>1.9743799883998661</v>
      </c>
      <c r="L2269" s="4" t="s">
        <v>35</v>
      </c>
      <c r="M2269" s="4" t="s">
        <v>2144</v>
      </c>
      <c r="N2269" s="7">
        <f>VLOOKUP($A2269,'[1]Prices 23 nov'!$A$2:$Q$5001,5,FALSE)</f>
        <v>45.129990168304879</v>
      </c>
      <c r="O2269" s="7">
        <f>VLOOKUP($A2269,'[1]Prices 23 nov'!$A$2:$Q$5001,6,FALSE)</f>
        <v>2.7332160542812289</v>
      </c>
      <c r="P2269" s="7">
        <f>VLOOKUP($A2269,'[1]Prices 23 nov'!$A$2:$Q$5001,7,FALSE)</f>
        <v>2.6664598607206358</v>
      </c>
      <c r="Q2269" s="7">
        <f>VLOOKUP($A2269,'[1]Prices 23 nov'!$A$2:$Q$5001,8,FALSE)</f>
        <v>2.5548159415092471</v>
      </c>
      <c r="R2269" s="7">
        <f>VLOOKUP($A2269,'[1]Prices 23 nov'!$A$2:$Q$5001,9,FALSE)</f>
        <v>2.658931060523031</v>
      </c>
      <c r="S2269" s="7">
        <f>VLOOKUP($A2269,'[1]Prices 23 nov'!$A$2:$Q$5001,10,FALSE)</f>
        <v>2.3743200346279139</v>
      </c>
      <c r="T2269" s="7">
        <f>VLOOKUP($A2269,'[1]Prices 23 nov'!$A$2:$Q$5001,11,FALSE)</f>
        <v>3.0316559111537908</v>
      </c>
      <c r="U2269" s="7">
        <f>VLOOKUP($A2269,'[1]Prices 23 nov'!$A$2:$Q$5001,12,FALSE)</f>
        <v>4.2732902747726476</v>
      </c>
      <c r="V2269" s="7">
        <f>VLOOKUP($A2269,'[1]Prices 23 nov'!$A$2:$Q$5001,13,FALSE)</f>
        <v>4.1652380763645169</v>
      </c>
      <c r="W2269" s="7">
        <f>VLOOKUP($A2269,'[1]Prices 23 nov'!$A$2:$Q$5001,14,FALSE)</f>
        <v>4.3188050555658322</v>
      </c>
      <c r="X2269" s="7">
        <f>VLOOKUP($A2269,'[1]Prices 23 nov'!$A$2:$Q$5001,15,FALSE)</f>
        <v>4.1464359273567197</v>
      </c>
      <c r="Y2269" s="7">
        <f>VLOOKUP($A2269,'[1]Prices 23 nov'!$A$2:$Q$5001,16,FALSE)</f>
        <v>4.1529302554798164</v>
      </c>
      <c r="Z2269" s="7">
        <f>VLOOKUP($A2269,'[1]Prices 23 nov'!$A$2:$Q$5001,17,FALSE)</f>
        <v>4.033919991569519</v>
      </c>
    </row>
    <row r="2270" spans="1:26">
      <c r="A2270" s="4" t="s">
        <v>4974</v>
      </c>
      <c r="B2270" s="4" t="s">
        <v>4975</v>
      </c>
      <c r="C2270" s="5">
        <v>7499371008</v>
      </c>
      <c r="D2270" s="5">
        <v>2274</v>
      </c>
      <c r="E2270" s="6" t="s">
        <v>55</v>
      </c>
      <c r="F2270" s="4" t="s">
        <v>808</v>
      </c>
      <c r="G2270" s="4" t="s">
        <v>809</v>
      </c>
      <c r="H2270" s="4" t="s">
        <v>810</v>
      </c>
      <c r="I2270" s="4">
        <v>3.7941176891326904</v>
      </c>
      <c r="J2270" s="5">
        <v>0.57593702607062902</v>
      </c>
      <c r="K2270" s="5">
        <v>0.185880585805483</v>
      </c>
      <c r="L2270" s="4" t="s">
        <v>1651</v>
      </c>
      <c r="M2270" s="4" t="s">
        <v>3795</v>
      </c>
      <c r="N2270" s="7">
        <f>VLOOKUP($A2270,'[1]Prices 23 nov'!$A$2:$Q$5001,5,FALSE)</f>
        <v>-22.03043448235816</v>
      </c>
      <c r="O2270" s="7">
        <f>VLOOKUP($A2270,'[1]Prices 23 nov'!$A$2:$Q$5001,6,FALSE)</f>
        <v>0.53477830660995107</v>
      </c>
      <c r="P2270" s="7">
        <f>VLOOKUP($A2270,'[1]Prices 23 nov'!$A$2:$Q$5001,7,FALSE)</f>
        <v>0.56605133795528706</v>
      </c>
      <c r="Q2270" s="7">
        <f>VLOOKUP($A2270,'[1]Prices 23 nov'!$A$2:$Q$5001,8,FALSE)</f>
        <v>0.51867222282453407</v>
      </c>
      <c r="R2270" s="7">
        <f>VLOOKUP($A2270,'[1]Prices 23 nov'!$A$2:$Q$5001,9,FALSE)</f>
        <v>0.47774083031981701</v>
      </c>
      <c r="S2270" s="7">
        <f>VLOOKUP($A2270,'[1]Prices 23 nov'!$A$2:$Q$5001,10,FALSE)</f>
        <v>0.219531115726568</v>
      </c>
      <c r="T2270" s="7">
        <f>VLOOKUP($A2270,'[1]Prices 23 nov'!$A$2:$Q$5001,11,FALSE)</f>
        <v>0.26874672475969402</v>
      </c>
      <c r="U2270" s="7">
        <f>VLOOKUP($A2270,'[1]Prices 23 nov'!$A$2:$Q$5001,12,FALSE)</f>
        <v>0.26333883281040499</v>
      </c>
      <c r="V2270" s="7">
        <f>VLOOKUP($A2270,'[1]Prices 23 nov'!$A$2:$Q$5001,13,FALSE)</f>
        <v>0.314840496575925</v>
      </c>
      <c r="W2270" s="7">
        <f>VLOOKUP($A2270,'[1]Prices 23 nov'!$A$2:$Q$5001,14,FALSE)</f>
        <v>0.30167141638230499</v>
      </c>
      <c r="X2270" s="7">
        <f>VLOOKUP($A2270,'[1]Prices 23 nov'!$A$2:$Q$5001,15,FALSE)</f>
        <v>0.35115696027787602</v>
      </c>
      <c r="Y2270" s="7">
        <f>VLOOKUP($A2270,'[1]Prices 23 nov'!$A$2:$Q$5001,16,FALSE)</f>
        <v>0.30778555919823702</v>
      </c>
      <c r="Z2270" s="7">
        <f>VLOOKUP($A2270,'[1]Prices 23 nov'!$A$2:$Q$5001,17,FALSE)</f>
        <v>0.31856713234446898</v>
      </c>
    </row>
    <row r="2271" spans="1:26">
      <c r="A2271" s="4" t="s">
        <v>4976</v>
      </c>
      <c r="B2271" s="4" t="s">
        <v>4977</v>
      </c>
      <c r="C2271" s="5">
        <v>7496228352</v>
      </c>
      <c r="D2271" s="5">
        <v>2275</v>
      </c>
      <c r="E2271" s="6" t="s">
        <v>55</v>
      </c>
      <c r="F2271" s="4" t="s">
        <v>141</v>
      </c>
      <c r="G2271" s="4" t="s">
        <v>142</v>
      </c>
      <c r="H2271" s="4" t="s">
        <v>143</v>
      </c>
      <c r="I2271" s="4">
        <v>3.5</v>
      </c>
      <c r="J2271" s="5">
        <v>4.9558167076614739</v>
      </c>
      <c r="K2271" s="5">
        <v>3.2138212892439162</v>
      </c>
      <c r="L2271" s="4" t="s">
        <v>144</v>
      </c>
      <c r="M2271" s="4" t="s">
        <v>165</v>
      </c>
      <c r="N2271" s="7">
        <f>VLOOKUP($A2271,'[1]Prices 23 nov'!$A$2:$Q$5001,5,FALSE)</f>
        <v>13.556022119977079</v>
      </c>
      <c r="O2271" s="7">
        <f>VLOOKUP($A2271,'[1]Prices 23 nov'!$A$2:$Q$5001,6,FALSE)</f>
        <v>4.2002935726195574</v>
      </c>
      <c r="P2271" s="7">
        <f>VLOOKUP($A2271,'[1]Prices 23 nov'!$A$2:$Q$5001,7,FALSE)</f>
        <v>4.5743210008367896</v>
      </c>
      <c r="Q2271" s="7">
        <f>VLOOKUP($A2271,'[1]Prices 23 nov'!$A$2:$Q$5001,8,FALSE)</f>
        <v>4.6194903682917356</v>
      </c>
      <c r="R2271" s="7">
        <f>VLOOKUP($A2271,'[1]Prices 23 nov'!$A$2:$Q$5001,9,FALSE)</f>
        <v>4.2873053010553122</v>
      </c>
      <c r="S2271" s="7">
        <f>VLOOKUP($A2271,'[1]Prices 23 nov'!$A$2:$Q$5001,10,FALSE)</f>
        <v>3.8849457800388341</v>
      </c>
      <c r="T2271" s="7">
        <f>VLOOKUP($A2271,'[1]Prices 23 nov'!$A$2:$Q$5001,11,FALSE)</f>
        <v>4.0457012504339218</v>
      </c>
      <c r="U2271" s="7">
        <f>VLOOKUP($A2271,'[1]Prices 23 nov'!$A$2:$Q$5001,12,FALSE)</f>
        <v>4.0435023419559002</v>
      </c>
      <c r="V2271" s="7">
        <f>VLOOKUP($A2271,'[1]Prices 23 nov'!$A$2:$Q$5001,13,FALSE)</f>
        <v>3.798175491392612</v>
      </c>
      <c r="W2271" s="7">
        <f>VLOOKUP($A2271,'[1]Prices 23 nov'!$A$2:$Q$5001,14,FALSE)</f>
        <v>3.5347348311915989</v>
      </c>
      <c r="X2271" s="7">
        <f>VLOOKUP($A2271,'[1]Prices 23 nov'!$A$2:$Q$5001,15,FALSE)</f>
        <v>3.9237879812717442</v>
      </c>
      <c r="Y2271" s="7">
        <f>VLOOKUP($A2271,'[1]Prices 23 nov'!$A$2:$Q$5001,16,FALSE)</f>
        <v>4.3107530381530523</v>
      </c>
      <c r="Z2271" s="7">
        <f>VLOOKUP($A2271,'[1]Prices 23 nov'!$A$2:$Q$5001,17,FALSE)</f>
        <v>4.4635192081332207</v>
      </c>
    </row>
    <row r="2272" spans="1:26">
      <c r="A2272" s="4" t="s">
        <v>4978</v>
      </c>
      <c r="B2272" s="4" t="s">
        <v>4979</v>
      </c>
      <c r="C2272" s="5">
        <v>7482209792</v>
      </c>
      <c r="D2272" s="5">
        <v>2276</v>
      </c>
      <c r="E2272" s="6" t="s">
        <v>105</v>
      </c>
      <c r="F2272" s="4" t="s">
        <v>106</v>
      </c>
      <c r="G2272" s="4" t="s">
        <v>18</v>
      </c>
      <c r="H2272" s="4" t="s">
        <v>19</v>
      </c>
      <c r="I2272" s="4">
        <v>0</v>
      </c>
      <c r="J2272" s="5">
        <v>61.095298767089844</v>
      </c>
      <c r="K2272" s="5">
        <v>37.790000915527344</v>
      </c>
      <c r="L2272" s="4" t="s">
        <v>20</v>
      </c>
      <c r="M2272" s="4" t="s">
        <v>349</v>
      </c>
      <c r="N2272" s="7">
        <f>VLOOKUP($A2272,'[1]Prices 23 nov'!$A$2:$Q$5001,5,FALSE)</f>
        <v>1.2394193188465239</v>
      </c>
      <c r="O2272" s="7">
        <f>VLOOKUP($A2272,'[1]Prices 23 nov'!$A$2:$Q$5001,6,FALSE)</f>
        <v>58.740001678466797</v>
      </c>
      <c r="P2272" s="7">
        <f>VLOOKUP($A2272,'[1]Prices 23 nov'!$A$2:$Q$5001,7,FALSE)</f>
        <v>60.119998931884773</v>
      </c>
      <c r="Q2272" s="7">
        <f>VLOOKUP($A2272,'[1]Prices 23 nov'!$A$2:$Q$5001,8,FALSE)</f>
        <v>58.919998168945313</v>
      </c>
      <c r="R2272" s="7">
        <f>VLOOKUP($A2272,'[1]Prices 23 nov'!$A$2:$Q$5001,9,FALSE)</f>
        <v>55.200000762939453</v>
      </c>
      <c r="S2272" s="7">
        <f>VLOOKUP($A2272,'[1]Prices 23 nov'!$A$2:$Q$5001,10,FALSE)</f>
        <v>42.209999084472663</v>
      </c>
      <c r="T2272" s="7">
        <f>VLOOKUP($A2272,'[1]Prices 23 nov'!$A$2:$Q$5001,11,FALSE)</f>
        <v>47.689998626708977</v>
      </c>
      <c r="U2272" s="7">
        <f>VLOOKUP($A2272,'[1]Prices 23 nov'!$A$2:$Q$5001,12,FALSE)</f>
        <v>50.779998779296882</v>
      </c>
      <c r="V2272" s="7">
        <f>VLOOKUP($A2272,'[1]Prices 23 nov'!$A$2:$Q$5001,13,FALSE)</f>
        <v>50.020000457763672</v>
      </c>
      <c r="W2272" s="7">
        <f>VLOOKUP($A2272,'[1]Prices 23 nov'!$A$2:$Q$5001,14,FALSE)</f>
        <v>51.950000762939453</v>
      </c>
      <c r="X2272" s="7">
        <f>VLOOKUP($A2272,'[1]Prices 23 nov'!$A$2:$Q$5001,15,FALSE)</f>
        <v>53.909999847412109</v>
      </c>
      <c r="Y2272" s="7">
        <f>VLOOKUP($A2272,'[1]Prices 23 nov'!$A$2:$Q$5001,16,FALSE)</f>
        <v>52.270000457763672</v>
      </c>
      <c r="Z2272" s="7">
        <f>VLOOKUP($A2272,'[1]Prices 23 nov'!$A$2:$Q$5001,17,FALSE)</f>
        <v>52.020000457763672</v>
      </c>
    </row>
    <row r="2273" spans="1:26">
      <c r="A2273" s="4" t="s">
        <v>4980</v>
      </c>
      <c r="B2273" s="4" t="s">
        <v>4981</v>
      </c>
      <c r="C2273" s="5">
        <v>7476398592</v>
      </c>
      <c r="D2273" s="5">
        <v>2277</v>
      </c>
      <c r="E2273" s="6" t="s">
        <v>67</v>
      </c>
      <c r="F2273" s="4" t="s">
        <v>757</v>
      </c>
      <c r="G2273" s="4" t="s">
        <v>758</v>
      </c>
      <c r="H2273" s="4" t="s">
        <v>759</v>
      </c>
      <c r="I2273" s="4">
        <v>3.75</v>
      </c>
      <c r="J2273" s="5">
        <v>25.039450832144926</v>
      </c>
      <c r="K2273" s="5">
        <v>9.8976469910690721</v>
      </c>
      <c r="L2273" s="4" t="s">
        <v>168</v>
      </c>
      <c r="M2273" s="4" t="s">
        <v>38</v>
      </c>
      <c r="N2273" s="7">
        <f>VLOOKUP($A2273,'[1]Prices 23 nov'!$A$2:$Q$5001,5,FALSE)</f>
        <v>5.1498705891997556</v>
      </c>
      <c r="O2273" s="7">
        <f>VLOOKUP($A2273,'[1]Prices 23 nov'!$A$2:$Q$5001,6,FALSE)</f>
        <v>20.939104562978631</v>
      </c>
      <c r="P2273" s="7">
        <f>VLOOKUP($A2273,'[1]Prices 23 nov'!$A$2:$Q$5001,7,FALSE)</f>
        <v>20.246341850787761</v>
      </c>
      <c r="Q2273" s="7">
        <f>VLOOKUP($A2273,'[1]Prices 23 nov'!$A$2:$Q$5001,8,FALSE)</f>
        <v>19.232492400916041</v>
      </c>
      <c r="R2273" s="7">
        <f>VLOOKUP($A2273,'[1]Prices 23 nov'!$A$2:$Q$5001,9,FALSE)</f>
        <v>16.788485355454441</v>
      </c>
      <c r="S2273" s="7">
        <f>VLOOKUP($A2273,'[1]Prices 23 nov'!$A$2:$Q$5001,10,FALSE)</f>
        <v>11.777397861136251</v>
      </c>
      <c r="T2273" s="7">
        <f>VLOOKUP($A2273,'[1]Prices 23 nov'!$A$2:$Q$5001,11,FALSE)</f>
        <v>13.69925740712574</v>
      </c>
      <c r="U2273" s="7">
        <f>VLOOKUP($A2273,'[1]Prices 23 nov'!$A$2:$Q$5001,12,FALSE)</f>
        <v>16.632371127605438</v>
      </c>
      <c r="V2273" s="7">
        <f>VLOOKUP($A2273,'[1]Prices 23 nov'!$A$2:$Q$5001,13,FALSE)</f>
        <v>16.628292352106769</v>
      </c>
      <c r="W2273" s="7">
        <f>VLOOKUP($A2273,'[1]Prices 23 nov'!$A$2:$Q$5001,14,FALSE)</f>
        <v>19.206182951107621</v>
      </c>
      <c r="X2273" s="7">
        <f>VLOOKUP($A2273,'[1]Prices 23 nov'!$A$2:$Q$5001,15,FALSE)</f>
        <v>21.42988820731011</v>
      </c>
      <c r="Y2273" s="7">
        <f>VLOOKUP($A2273,'[1]Prices 23 nov'!$A$2:$Q$5001,16,FALSE)</f>
        <v>23.496705214935901</v>
      </c>
      <c r="Z2273" s="7">
        <f>VLOOKUP($A2273,'[1]Prices 23 nov'!$A$2:$Q$5001,17,FALSE)</f>
        <v>22.90084828808904</v>
      </c>
    </row>
    <row r="2274" spans="1:26">
      <c r="A2274" s="4" t="s">
        <v>4982</v>
      </c>
      <c r="B2274" s="4" t="s">
        <v>4983</v>
      </c>
      <c r="C2274" s="5">
        <v>7475102720</v>
      </c>
      <c r="D2274" s="5">
        <v>2278</v>
      </c>
      <c r="E2274" s="6" t="s">
        <v>329</v>
      </c>
      <c r="F2274" s="4" t="s">
        <v>1303</v>
      </c>
      <c r="G2274" s="4" t="s">
        <v>1304</v>
      </c>
      <c r="H2274" s="4" t="s">
        <v>1305</v>
      </c>
      <c r="I2274" s="4">
        <v>4.0689654350280762</v>
      </c>
      <c r="J2274" s="5">
        <v>2.0309028813952721</v>
      </c>
      <c r="K2274" s="5">
        <v>0.671772966427997</v>
      </c>
      <c r="L2274" s="4" t="s">
        <v>144</v>
      </c>
      <c r="M2274" s="4" t="s">
        <v>124</v>
      </c>
      <c r="N2274" s="7">
        <f>VLOOKUP($A2274,'[1]Prices 23 nov'!$A$2:$Q$5001,5,FALSE)</f>
        <v>3.8736393172057459</v>
      </c>
      <c r="O2274" s="7">
        <f>VLOOKUP($A2274,'[1]Prices 23 nov'!$A$2:$Q$5001,6,FALSE)</f>
        <v>1.7669594865292311</v>
      </c>
      <c r="P2274" s="7">
        <f>VLOOKUP($A2274,'[1]Prices 23 nov'!$A$2:$Q$5001,7,FALSE)</f>
        <v>1.916159715503454</v>
      </c>
      <c r="Q2274" s="7">
        <f>VLOOKUP($A2274,'[1]Prices 23 nov'!$A$2:$Q$5001,8,FALSE)</f>
        <v>1.593381889164448</v>
      </c>
      <c r="R2274" s="7">
        <f>VLOOKUP($A2274,'[1]Prices 23 nov'!$A$2:$Q$5001,9,FALSE)</f>
        <v>1.281316654756665</v>
      </c>
      <c r="S2274" s="7">
        <f>VLOOKUP($A2274,'[1]Prices 23 nov'!$A$2:$Q$5001,10,FALSE)</f>
        <v>0.94470812473446109</v>
      </c>
      <c r="T2274" s="7">
        <f>VLOOKUP($A2274,'[1]Prices 23 nov'!$A$2:$Q$5001,11,FALSE)</f>
        <v>1.1608597836457191</v>
      </c>
      <c r="U2274" s="7">
        <f>VLOOKUP($A2274,'[1]Prices 23 nov'!$A$2:$Q$5001,12,FALSE)</f>
        <v>1.4371900670230391</v>
      </c>
      <c r="V2274" s="7">
        <f>VLOOKUP($A2274,'[1]Prices 23 nov'!$A$2:$Q$5001,13,FALSE)</f>
        <v>1.5307273901998999</v>
      </c>
      <c r="W2274" s="7">
        <f>VLOOKUP($A2274,'[1]Prices 23 nov'!$A$2:$Q$5001,14,FALSE)</f>
        <v>1.497917369008064</v>
      </c>
      <c r="X2274" s="7">
        <f>VLOOKUP($A2274,'[1]Prices 23 nov'!$A$2:$Q$5001,15,FALSE)</f>
        <v>1.4673337200656531</v>
      </c>
      <c r="Y2274" s="7">
        <f>VLOOKUP($A2274,'[1]Prices 23 nov'!$A$2:$Q$5001,16,FALSE)</f>
        <v>1.2675878405570979</v>
      </c>
      <c r="Z2274" s="7">
        <f>VLOOKUP($A2274,'[1]Prices 23 nov'!$A$2:$Q$5001,17,FALSE)</f>
        <v>1.252408482134342</v>
      </c>
    </row>
    <row r="2275" spans="1:26">
      <c r="A2275" s="4" t="s">
        <v>4984</v>
      </c>
      <c r="B2275" s="4" t="s">
        <v>4985</v>
      </c>
      <c r="C2275" s="5">
        <v>7468343296</v>
      </c>
      <c r="D2275" s="5">
        <v>2279</v>
      </c>
      <c r="E2275" s="6" t="s">
        <v>105</v>
      </c>
      <c r="F2275" s="4" t="s">
        <v>377</v>
      </c>
      <c r="G2275" s="4" t="s">
        <v>378</v>
      </c>
      <c r="H2275" s="4" t="s">
        <v>379</v>
      </c>
      <c r="I2275" s="4">
        <v>0</v>
      </c>
      <c r="J2275" s="5">
        <v>20.458847927435201</v>
      </c>
      <c r="K2275" s="5">
        <v>11.883577862084509</v>
      </c>
      <c r="L2275" s="4" t="s">
        <v>20</v>
      </c>
      <c r="M2275" s="4" t="s">
        <v>412</v>
      </c>
      <c r="N2275" s="7">
        <f>VLOOKUP($A2275,'[1]Prices 23 nov'!$A$2:$Q$5001,5,FALSE)</f>
        <v>2.6387616767027389</v>
      </c>
      <c r="O2275" s="7">
        <f>VLOOKUP($A2275,'[1]Prices 23 nov'!$A$2:$Q$5001,6,FALSE)</f>
        <v>19.174374550580978</v>
      </c>
      <c r="P2275" s="7">
        <f>VLOOKUP($A2275,'[1]Prices 23 nov'!$A$2:$Q$5001,7,FALSE)</f>
        <v>19.68425066111865</v>
      </c>
      <c r="Q2275" s="7">
        <f>VLOOKUP($A2275,'[1]Prices 23 nov'!$A$2:$Q$5001,8,FALSE)</f>
        <v>19.682649110196959</v>
      </c>
      <c r="R2275" s="7">
        <f>VLOOKUP($A2275,'[1]Prices 23 nov'!$A$2:$Q$5001,9,FALSE)</f>
        <v>18.568216695613959</v>
      </c>
      <c r="S2275" s="7">
        <f>VLOOKUP($A2275,'[1]Prices 23 nov'!$A$2:$Q$5001,10,FALSE)</f>
        <v>13.975243098314991</v>
      </c>
      <c r="T2275" s="7">
        <f>VLOOKUP($A2275,'[1]Prices 23 nov'!$A$2:$Q$5001,11,FALSE)</f>
        <v>15.85418102771928</v>
      </c>
      <c r="U2275" s="7">
        <f>VLOOKUP($A2275,'[1]Prices 23 nov'!$A$2:$Q$5001,12,FALSE)</f>
        <v>17.00375137062224</v>
      </c>
      <c r="V2275" s="7">
        <f>VLOOKUP($A2275,'[1]Prices 23 nov'!$A$2:$Q$5001,13,FALSE)</f>
        <v>17.341677807234191</v>
      </c>
      <c r="W2275" s="7">
        <f>VLOOKUP($A2275,'[1]Prices 23 nov'!$A$2:$Q$5001,14,FALSE)</f>
        <v>18.293046963789038</v>
      </c>
      <c r="X2275" s="7">
        <f>VLOOKUP($A2275,'[1]Prices 23 nov'!$A$2:$Q$5001,15,FALSE)</f>
        <v>19.047617856302281</v>
      </c>
      <c r="Y2275" s="7">
        <f>VLOOKUP($A2275,'[1]Prices 23 nov'!$A$2:$Q$5001,16,FALSE)</f>
        <v>18.382850838862399</v>
      </c>
      <c r="Z2275" s="7">
        <f>VLOOKUP($A2275,'[1]Prices 23 nov'!$A$2:$Q$5001,17,FALSE)</f>
        <v>17.823725569534989</v>
      </c>
    </row>
    <row r="2276" spans="1:26">
      <c r="A2276" s="4" t="s">
        <v>4986</v>
      </c>
      <c r="B2276" s="4" t="s">
        <v>4987</v>
      </c>
      <c r="C2276" s="5">
        <v>7466027008</v>
      </c>
      <c r="D2276" s="5">
        <v>2280</v>
      </c>
      <c r="E2276" s="6" t="s">
        <v>105</v>
      </c>
      <c r="F2276" s="4" t="s">
        <v>106</v>
      </c>
      <c r="G2276" s="4" t="s">
        <v>18</v>
      </c>
      <c r="H2276" s="4" t="s">
        <v>19</v>
      </c>
      <c r="I2276" s="4">
        <v>0</v>
      </c>
      <c r="J2276" s="5">
        <v>42.810001373291016</v>
      </c>
      <c r="K2276" s="5">
        <v>25.620000839233398</v>
      </c>
      <c r="L2276" s="4" t="s">
        <v>20</v>
      </c>
      <c r="M2276" s="4" t="s">
        <v>38</v>
      </c>
      <c r="N2276" s="7">
        <f>VLOOKUP($A2276,'[1]Prices 23 nov'!$A$2:$Q$5001,5,FALSE)</f>
        <v>17.1070075506127</v>
      </c>
      <c r="O2276" s="7">
        <f>VLOOKUP($A2276,'[1]Prices 23 nov'!$A$2:$Q$5001,6,FALSE)</f>
        <v>36.619998931884773</v>
      </c>
      <c r="P2276" s="7">
        <f>VLOOKUP($A2276,'[1]Prices 23 nov'!$A$2:$Q$5001,7,FALSE)</f>
        <v>37.819999694824219</v>
      </c>
      <c r="Q2276" s="7">
        <f>VLOOKUP($A2276,'[1]Prices 23 nov'!$A$2:$Q$5001,8,FALSE)</f>
        <v>38.130001068115227</v>
      </c>
      <c r="R2276" s="7">
        <f>VLOOKUP($A2276,'[1]Prices 23 nov'!$A$2:$Q$5001,9,FALSE)</f>
        <v>36.360000610351563</v>
      </c>
      <c r="S2276" s="7">
        <f>VLOOKUP($A2276,'[1]Prices 23 nov'!$A$2:$Q$5001,10,FALSE)</f>
        <v>28.909999847412109</v>
      </c>
      <c r="T2276" s="7">
        <f>VLOOKUP($A2276,'[1]Prices 23 nov'!$A$2:$Q$5001,11,FALSE)</f>
        <v>33.209999084472663</v>
      </c>
      <c r="U2276" s="7">
        <f>VLOOKUP($A2276,'[1]Prices 23 nov'!$A$2:$Q$5001,12,FALSE)</f>
        <v>35.900001525878913</v>
      </c>
      <c r="V2276" s="7">
        <f>VLOOKUP($A2276,'[1]Prices 23 nov'!$A$2:$Q$5001,13,FALSE)</f>
        <v>36.490001678466797</v>
      </c>
      <c r="W2276" s="7">
        <f>VLOOKUP($A2276,'[1]Prices 23 nov'!$A$2:$Q$5001,14,FALSE)</f>
        <v>38.619998931884773</v>
      </c>
      <c r="X2276" s="7">
        <f>VLOOKUP($A2276,'[1]Prices 23 nov'!$A$2:$Q$5001,15,FALSE)</f>
        <v>41.419998168945313</v>
      </c>
      <c r="Y2276" s="7">
        <f>VLOOKUP($A2276,'[1]Prices 23 nov'!$A$2:$Q$5001,16,FALSE)</f>
        <v>39.590000152587891</v>
      </c>
      <c r="Z2276" s="7">
        <f>VLOOKUP($A2276,'[1]Prices 23 nov'!$A$2:$Q$5001,17,FALSE)</f>
        <v>38.819999694824219</v>
      </c>
    </row>
    <row r="2277" spans="1:26">
      <c r="A2277" s="4" t="s">
        <v>4988</v>
      </c>
      <c r="B2277" s="4" t="s">
        <v>4989</v>
      </c>
      <c r="C2277" s="5">
        <v>7465103872</v>
      </c>
      <c r="D2277" s="5">
        <v>2281</v>
      </c>
      <c r="E2277" s="6" t="s">
        <v>105</v>
      </c>
      <c r="F2277" s="4" t="s">
        <v>106</v>
      </c>
      <c r="G2277" s="4" t="s">
        <v>18</v>
      </c>
      <c r="H2277" s="4" t="s">
        <v>19</v>
      </c>
      <c r="I2277" s="4">
        <v>0</v>
      </c>
      <c r="J2277" s="5">
        <v>69.140998840332031</v>
      </c>
      <c r="K2277" s="5">
        <v>36.365001678466797</v>
      </c>
      <c r="L2277" s="4" t="s">
        <v>20</v>
      </c>
      <c r="M2277" s="4" t="s">
        <v>38</v>
      </c>
      <c r="N2277" s="7">
        <f>VLOOKUP($A2277,'[1]Prices 23 nov'!$A$2:$Q$5001,5,FALSE)</f>
        <v>17.61940538500086</v>
      </c>
      <c r="O2277" s="7">
        <f>VLOOKUP($A2277,'[1]Prices 23 nov'!$A$2:$Q$5001,6,FALSE)</f>
        <v>57.830001831054688</v>
      </c>
      <c r="P2277" s="7">
        <f>VLOOKUP($A2277,'[1]Prices 23 nov'!$A$2:$Q$5001,7,FALSE)</f>
        <v>59.527500152587891</v>
      </c>
      <c r="Q2277" s="7">
        <f>VLOOKUP($A2277,'[1]Prices 23 nov'!$A$2:$Q$5001,8,FALSE)</f>
        <v>59.482498168945313</v>
      </c>
      <c r="R2277" s="7">
        <f>VLOOKUP($A2277,'[1]Prices 23 nov'!$A$2:$Q$5001,9,FALSE)</f>
        <v>55.674999237060547</v>
      </c>
      <c r="S2277" s="7">
        <f>VLOOKUP($A2277,'[1]Prices 23 nov'!$A$2:$Q$5001,10,FALSE)</f>
        <v>42.142501831054688</v>
      </c>
      <c r="T2277" s="7">
        <f>VLOOKUP($A2277,'[1]Prices 23 nov'!$A$2:$Q$5001,11,FALSE)</f>
        <v>49.330001831054688</v>
      </c>
      <c r="U2277" s="7">
        <f>VLOOKUP($A2277,'[1]Prices 23 nov'!$A$2:$Q$5001,12,FALSE)</f>
        <v>55.880001068115227</v>
      </c>
      <c r="V2277" s="7">
        <f>VLOOKUP($A2277,'[1]Prices 23 nov'!$A$2:$Q$5001,13,FALSE)</f>
        <v>56.007499694824219</v>
      </c>
      <c r="W2277" s="7">
        <f>VLOOKUP($A2277,'[1]Prices 23 nov'!$A$2:$Q$5001,14,FALSE)</f>
        <v>60.264999389648438</v>
      </c>
      <c r="X2277" s="7">
        <f>VLOOKUP($A2277,'[1]Prices 23 nov'!$A$2:$Q$5001,15,FALSE)</f>
        <v>61.895000457763672</v>
      </c>
      <c r="Y2277" s="7">
        <f>VLOOKUP($A2277,'[1]Prices 23 nov'!$A$2:$Q$5001,16,FALSE)</f>
        <v>60.630001068115227</v>
      </c>
      <c r="Z2277" s="7">
        <f>VLOOKUP($A2277,'[1]Prices 23 nov'!$A$2:$Q$5001,17,FALSE)</f>
        <v>61.529998779296882</v>
      </c>
    </row>
    <row r="2278" spans="1:26">
      <c r="A2278" s="4" t="s">
        <v>4990</v>
      </c>
      <c r="B2278" s="4" t="s">
        <v>4991</v>
      </c>
      <c r="C2278" s="5">
        <v>7462731264</v>
      </c>
      <c r="D2278" s="5">
        <v>2282</v>
      </c>
      <c r="E2278" s="6" t="s">
        <v>55</v>
      </c>
      <c r="F2278" s="4" t="s">
        <v>202</v>
      </c>
      <c r="G2278" s="4" t="s">
        <v>203</v>
      </c>
      <c r="H2278" s="4" t="s">
        <v>204</v>
      </c>
      <c r="I2278" s="4">
        <v>3.1600000858306885</v>
      </c>
      <c r="J2278" s="5">
        <v>4.7487550176620479</v>
      </c>
      <c r="K2278" s="5">
        <v>1.736340393614769</v>
      </c>
      <c r="L2278" s="4" t="s">
        <v>35</v>
      </c>
      <c r="M2278" s="4" t="s">
        <v>337</v>
      </c>
      <c r="N2278" s="7">
        <f>VLOOKUP($A2278,'[1]Prices 23 nov'!$A$2:$Q$5001,5,FALSE)</f>
        <v>-26.331183214462548</v>
      </c>
      <c r="O2278" s="7">
        <f>VLOOKUP($A2278,'[1]Prices 23 nov'!$A$2:$Q$5001,6,FALSE)</f>
        <v>4.4787299912166532</v>
      </c>
      <c r="P2278" s="7">
        <f>VLOOKUP($A2278,'[1]Prices 23 nov'!$A$2:$Q$5001,7,FALSE)</f>
        <v>4.5607336961805336</v>
      </c>
      <c r="Q2278" s="7">
        <f>VLOOKUP($A2278,'[1]Prices 23 nov'!$A$2:$Q$5001,8,FALSE)</f>
        <v>4.0829828846523242</v>
      </c>
      <c r="R2278" s="7">
        <f>VLOOKUP($A2278,'[1]Prices 23 nov'!$A$2:$Q$5001,9,FALSE)</f>
        <v>3.3797140943870549</v>
      </c>
      <c r="S2278" s="7">
        <f>VLOOKUP($A2278,'[1]Prices 23 nov'!$A$2:$Q$5001,10,FALSE)</f>
        <v>2.399130045528409</v>
      </c>
      <c r="T2278" s="7">
        <f>VLOOKUP($A2278,'[1]Prices 23 nov'!$A$2:$Q$5001,11,FALSE)</f>
        <v>2.582179763431554</v>
      </c>
      <c r="U2278" s="7">
        <f>VLOOKUP($A2278,'[1]Prices 23 nov'!$A$2:$Q$5001,12,FALSE)</f>
        <v>2.8214551849794418</v>
      </c>
      <c r="V2278" s="7">
        <f>VLOOKUP($A2278,'[1]Prices 23 nov'!$A$2:$Q$5001,13,FALSE)</f>
        <v>2.9736961020507811</v>
      </c>
      <c r="W2278" s="7">
        <f>VLOOKUP($A2278,'[1]Prices 23 nov'!$A$2:$Q$5001,14,FALSE)</f>
        <v>3.079413104481318</v>
      </c>
      <c r="X2278" s="7">
        <f>VLOOKUP($A2278,'[1]Prices 23 nov'!$A$2:$Q$5001,15,FALSE)</f>
        <v>2.7531737651979431</v>
      </c>
      <c r="Y2278" s="7">
        <f>VLOOKUP($A2278,'[1]Prices 23 nov'!$A$2:$Q$5001,16,FALSE)</f>
        <v>2.7213163704357162</v>
      </c>
      <c r="Z2278" s="7">
        <f>VLOOKUP($A2278,'[1]Prices 23 nov'!$A$2:$Q$5001,17,FALSE)</f>
        <v>2.776766304448699</v>
      </c>
    </row>
    <row r="2279" spans="1:26">
      <c r="A2279" s="4" t="s">
        <v>4992</v>
      </c>
      <c r="B2279" s="4" t="s">
        <v>4993</v>
      </c>
      <c r="C2279" s="5">
        <v>7462152192</v>
      </c>
      <c r="D2279" s="5">
        <v>2283</v>
      </c>
      <c r="E2279" s="6" t="s">
        <v>34</v>
      </c>
      <c r="F2279" s="4" t="s">
        <v>2053</v>
      </c>
      <c r="G2279" s="4" t="s">
        <v>2054</v>
      </c>
      <c r="H2279" s="4" t="s">
        <v>2055</v>
      </c>
      <c r="I2279" s="4">
        <v>3.8888888359069824</v>
      </c>
      <c r="J2279" s="5">
        <v>1.173830541511143</v>
      </c>
      <c r="K2279" s="5">
        <v>0.64189191260393108</v>
      </c>
      <c r="L2279" s="4" t="s">
        <v>157</v>
      </c>
      <c r="M2279" s="4" t="s">
        <v>349</v>
      </c>
      <c r="N2279" s="7">
        <f>VLOOKUP($A2279,'[1]Prices 23 nov'!$A$2:$Q$5001,5,FALSE)</f>
        <v>-22.261869243374591</v>
      </c>
      <c r="O2279" s="7">
        <f>VLOOKUP($A2279,'[1]Prices 23 nov'!$A$2:$Q$5001,6,FALSE)</f>
        <v>1.0128097487461081</v>
      </c>
      <c r="P2279" s="7">
        <f>VLOOKUP($A2279,'[1]Prices 23 nov'!$A$2:$Q$5001,7,FALSE)</f>
        <v>1.0121012033456369</v>
      </c>
      <c r="Q2279" s="7">
        <f>VLOOKUP($A2279,'[1]Prices 23 nov'!$A$2:$Q$5001,8,FALSE)</f>
        <v>1.020656095287634</v>
      </c>
      <c r="R2279" s="7">
        <f>VLOOKUP($A2279,'[1]Prices 23 nov'!$A$2:$Q$5001,9,FALSE)</f>
        <v>0.96574689398086411</v>
      </c>
      <c r="S2279" s="7">
        <f>VLOOKUP($A2279,'[1]Prices 23 nov'!$A$2:$Q$5001,10,FALSE)</f>
        <v>0.73434921405239706</v>
      </c>
      <c r="T2279" s="7">
        <f>VLOOKUP($A2279,'[1]Prices 23 nov'!$A$2:$Q$5001,11,FALSE)</f>
        <v>0.91681214233551611</v>
      </c>
      <c r="U2279" s="7">
        <f>VLOOKUP($A2279,'[1]Prices 23 nov'!$A$2:$Q$5001,12,FALSE)</f>
        <v>0.88770422746694111</v>
      </c>
      <c r="V2279" s="7">
        <f>VLOOKUP($A2279,'[1]Prices 23 nov'!$A$2:$Q$5001,13,FALSE)</f>
        <v>0.82829740723022405</v>
      </c>
      <c r="W2279" s="7">
        <f>VLOOKUP($A2279,'[1]Prices 23 nov'!$A$2:$Q$5001,14,FALSE)</f>
        <v>0.73381464161020205</v>
      </c>
      <c r="X2279" s="7">
        <f>VLOOKUP($A2279,'[1]Prices 23 nov'!$A$2:$Q$5001,15,FALSE)</f>
        <v>0.72661436685180503</v>
      </c>
      <c r="Y2279" s="7">
        <f>VLOOKUP($A2279,'[1]Prices 23 nov'!$A$2:$Q$5001,16,FALSE)</f>
        <v>0.70593907936495603</v>
      </c>
      <c r="Z2279" s="7">
        <f>VLOOKUP($A2279,'[1]Prices 23 nov'!$A$2:$Q$5001,17,FALSE)</f>
        <v>0.72167426347732511</v>
      </c>
    </row>
    <row r="2280" spans="1:26">
      <c r="A2280" s="4" t="s">
        <v>4994</v>
      </c>
      <c r="B2280" s="4" t="s">
        <v>4995</v>
      </c>
      <c r="C2280" s="5">
        <v>7461784064</v>
      </c>
      <c r="D2280" s="5">
        <v>2284</v>
      </c>
      <c r="E2280" s="6" t="s">
        <v>67</v>
      </c>
      <c r="F2280" s="4" t="s">
        <v>51</v>
      </c>
      <c r="G2280" s="4" t="s">
        <v>18</v>
      </c>
      <c r="H2280" s="4" t="s">
        <v>19</v>
      </c>
      <c r="I2280" s="4">
        <v>3.0416667461395264</v>
      </c>
      <c r="J2280" s="5">
        <v>107.08999633789063</v>
      </c>
      <c r="K2280" s="5">
        <v>26.010000228881836</v>
      </c>
      <c r="L2280" s="4" t="s">
        <v>41</v>
      </c>
      <c r="M2280" s="4" t="s">
        <v>253</v>
      </c>
      <c r="N2280" s="7">
        <f>VLOOKUP($A2280,'[1]Prices 23 nov'!$A$2:$Q$5001,5,FALSE)</f>
        <v>48.071649445979993</v>
      </c>
      <c r="O2280" s="7">
        <f>VLOOKUP($A2280,'[1]Prices 23 nov'!$A$2:$Q$5001,6,FALSE)</f>
        <v>67.970001220703125</v>
      </c>
      <c r="P2280" s="7">
        <f>VLOOKUP($A2280,'[1]Prices 23 nov'!$A$2:$Q$5001,7,FALSE)</f>
        <v>73.44000244140625</v>
      </c>
      <c r="Q2280" s="7">
        <f>VLOOKUP($A2280,'[1]Prices 23 nov'!$A$2:$Q$5001,8,FALSE)</f>
        <v>70.19000244140625</v>
      </c>
      <c r="R2280" s="7">
        <f>VLOOKUP($A2280,'[1]Prices 23 nov'!$A$2:$Q$5001,9,FALSE)</f>
        <v>64.599998474121094</v>
      </c>
      <c r="S2280" s="7">
        <f>VLOOKUP($A2280,'[1]Prices 23 nov'!$A$2:$Q$5001,10,FALSE)</f>
        <v>37.599998474121087</v>
      </c>
      <c r="T2280" s="7">
        <f>VLOOKUP($A2280,'[1]Prices 23 nov'!$A$2:$Q$5001,11,FALSE)</f>
        <v>60.25</v>
      </c>
      <c r="U2280" s="7">
        <f>VLOOKUP($A2280,'[1]Prices 23 nov'!$A$2:$Q$5001,12,FALSE)</f>
        <v>81.25</v>
      </c>
      <c r="V2280" s="7">
        <f>VLOOKUP($A2280,'[1]Prices 23 nov'!$A$2:$Q$5001,13,FALSE)</f>
        <v>84.819999694824219</v>
      </c>
      <c r="W2280" s="7">
        <f>VLOOKUP($A2280,'[1]Prices 23 nov'!$A$2:$Q$5001,14,FALSE)</f>
        <v>86.959999084472656</v>
      </c>
      <c r="X2280" s="7">
        <f>VLOOKUP($A2280,'[1]Prices 23 nov'!$A$2:$Q$5001,15,FALSE)</f>
        <v>88.05999755859375</v>
      </c>
      <c r="Y2280" s="7">
        <f>VLOOKUP($A2280,'[1]Prices 23 nov'!$A$2:$Q$5001,16,FALSE)</f>
        <v>93.760002136230469</v>
      </c>
      <c r="Z2280" s="7">
        <f>VLOOKUP($A2280,'[1]Prices 23 nov'!$A$2:$Q$5001,17,FALSE)</f>
        <v>92.120002746582031</v>
      </c>
    </row>
    <row r="2281" spans="1:26">
      <c r="A2281" s="4" t="s">
        <v>4996</v>
      </c>
      <c r="B2281" s="4" t="s">
        <v>4997</v>
      </c>
      <c r="C2281" s="5">
        <v>7455625216</v>
      </c>
      <c r="D2281" s="5">
        <v>2285</v>
      </c>
      <c r="E2281" s="6" t="s">
        <v>329</v>
      </c>
      <c r="F2281" s="4" t="s">
        <v>45</v>
      </c>
      <c r="G2281" s="4" t="s">
        <v>46</v>
      </c>
      <c r="H2281" s="4" t="s">
        <v>102</v>
      </c>
      <c r="I2281" s="4">
        <v>4.4000000953674316</v>
      </c>
      <c r="J2281" s="5">
        <v>1.4572935854238231</v>
      </c>
      <c r="K2281" s="5">
        <v>0.81654733818297509</v>
      </c>
      <c r="L2281" s="4" t="s">
        <v>64</v>
      </c>
      <c r="M2281" s="4" t="s">
        <v>56</v>
      </c>
      <c r="N2281" s="7">
        <f>VLOOKUP($A2281,'[1]Prices 23 nov'!$A$2:$Q$5001,5,FALSE)</f>
        <v>24.76351712196481</v>
      </c>
      <c r="O2281" s="7">
        <f>VLOOKUP($A2281,'[1]Prices 23 nov'!$A$2:$Q$5001,6,FALSE)</f>
        <v>1.148338726877995</v>
      </c>
      <c r="P2281" s="7">
        <f>VLOOKUP($A2281,'[1]Prices 23 nov'!$A$2:$Q$5001,7,FALSE)</f>
        <v>1.375593560628587</v>
      </c>
      <c r="Q2281" s="7">
        <f>VLOOKUP($A2281,'[1]Prices 23 nov'!$A$2:$Q$5001,8,FALSE)</f>
        <v>1.1779851101967149</v>
      </c>
      <c r="R2281" s="7">
        <f>VLOOKUP($A2281,'[1]Prices 23 nov'!$A$2:$Q$5001,9,FALSE)</f>
        <v>1.181051747516108</v>
      </c>
      <c r="S2281" s="7">
        <f>VLOOKUP($A2281,'[1]Prices 23 nov'!$A$2:$Q$5001,10,FALSE)</f>
        <v>0.90801213726123808</v>
      </c>
      <c r="T2281" s="7">
        <f>VLOOKUP($A2281,'[1]Prices 23 nov'!$A$2:$Q$5001,11,FALSE)</f>
        <v>0.9777617689901491</v>
      </c>
      <c r="U2281" s="7">
        <f>VLOOKUP($A2281,'[1]Prices 23 nov'!$A$2:$Q$5001,12,FALSE)</f>
        <v>0.92368026135835613</v>
      </c>
      <c r="V2281" s="7">
        <f>VLOOKUP($A2281,'[1]Prices 23 nov'!$A$2:$Q$5001,13,FALSE)</f>
        <v>1.0076639247619279</v>
      </c>
      <c r="W2281" s="7">
        <f>VLOOKUP($A2281,'[1]Prices 23 nov'!$A$2:$Q$5001,14,FALSE)</f>
        <v>1.22830796187543</v>
      </c>
      <c r="X2281" s="7">
        <f>VLOOKUP($A2281,'[1]Prices 23 nov'!$A$2:$Q$5001,15,FALSE)</f>
        <v>1.218064425683792</v>
      </c>
      <c r="Y2281" s="7">
        <f>VLOOKUP($A2281,'[1]Prices 23 nov'!$A$2:$Q$5001,16,FALSE)</f>
        <v>1.116100206179311</v>
      </c>
      <c r="Z2281" s="7">
        <f>VLOOKUP($A2281,'[1]Prices 23 nov'!$A$2:$Q$5001,17,FALSE)</f>
        <v>1.224484528126055</v>
      </c>
    </row>
    <row r="2282" spans="1:26">
      <c r="A2282" s="4" t="s">
        <v>4998</v>
      </c>
      <c r="B2282" s="4" t="s">
        <v>4999</v>
      </c>
      <c r="C2282" s="5">
        <v>7443428352</v>
      </c>
      <c r="D2282" s="5">
        <v>2286</v>
      </c>
      <c r="E2282" s="6" t="s">
        <v>55</v>
      </c>
      <c r="F2282" s="4" t="s">
        <v>1303</v>
      </c>
      <c r="G2282" s="4" t="s">
        <v>1304</v>
      </c>
      <c r="H2282" s="4" t="s">
        <v>1305</v>
      </c>
      <c r="I2282" s="4">
        <v>3.9655172824859619</v>
      </c>
      <c r="J2282" s="5">
        <v>5.2257317678187531</v>
      </c>
      <c r="K2282" s="5">
        <v>2.2436616558223021</v>
      </c>
      <c r="L2282" s="4" t="s">
        <v>372</v>
      </c>
      <c r="M2282" s="4" t="s">
        <v>1251</v>
      </c>
      <c r="N2282" s="7">
        <f>VLOOKUP($A2282,'[1]Prices 23 nov'!$A$2:$Q$5001,5,FALSE)</f>
        <v>-31.543622866831491</v>
      </c>
      <c r="O2282" s="7">
        <f>VLOOKUP($A2282,'[1]Prices 23 nov'!$A$2:$Q$5001,6,FALSE)</f>
        <v>5.0036329384893179</v>
      </c>
      <c r="P2282" s="7">
        <f>VLOOKUP($A2282,'[1]Prices 23 nov'!$A$2:$Q$5001,7,FALSE)</f>
        <v>5.0761424042284489</v>
      </c>
      <c r="Q2282" s="7">
        <f>VLOOKUP($A2282,'[1]Prices 23 nov'!$A$2:$Q$5001,8,FALSE)</f>
        <v>4.4421555697917938</v>
      </c>
      <c r="R2282" s="7">
        <f>VLOOKUP($A2282,'[1]Prices 23 nov'!$A$2:$Q$5001,9,FALSE)</f>
        <v>3.8837424069643021</v>
      </c>
      <c r="S2282" s="7">
        <f>VLOOKUP($A2282,'[1]Prices 23 nov'!$A$2:$Q$5001,10,FALSE)</f>
        <v>2.6678557442501192</v>
      </c>
      <c r="T2282" s="7">
        <f>VLOOKUP($A2282,'[1]Prices 23 nov'!$A$2:$Q$5001,11,FALSE)</f>
        <v>2.6522955321706831</v>
      </c>
      <c r="U2282" s="7">
        <f>VLOOKUP($A2282,'[1]Prices 23 nov'!$A$2:$Q$5001,12,FALSE)</f>
        <v>3.087589649483562</v>
      </c>
      <c r="V2282" s="7">
        <f>VLOOKUP($A2282,'[1]Prices 23 nov'!$A$2:$Q$5001,13,FALSE)</f>
        <v>3.0372854005545382</v>
      </c>
      <c r="W2282" s="7">
        <f>VLOOKUP($A2282,'[1]Prices 23 nov'!$A$2:$Q$5001,14,FALSE)</f>
        <v>2.6353733390569691</v>
      </c>
      <c r="X2282" s="7">
        <f>VLOOKUP($A2282,'[1]Prices 23 nov'!$A$2:$Q$5001,15,FALSE)</f>
        <v>2.654029843397439</v>
      </c>
      <c r="Y2282" s="7">
        <f>VLOOKUP($A2282,'[1]Prices 23 nov'!$A$2:$Q$5001,16,FALSE)</f>
        <v>2.46387386508286</v>
      </c>
      <c r="Z2282" s="7">
        <f>VLOOKUP($A2282,'[1]Prices 23 nov'!$A$2:$Q$5001,17,FALSE)</f>
        <v>2.4566474072635169</v>
      </c>
    </row>
    <row r="2283" spans="1:26">
      <c r="A2283" s="4" t="s">
        <v>5000</v>
      </c>
      <c r="B2283" s="4" t="s">
        <v>5001</v>
      </c>
      <c r="C2283" s="5">
        <v>7434246656</v>
      </c>
      <c r="D2283" s="5">
        <v>2287</v>
      </c>
      <c r="E2283" s="6" t="s">
        <v>55</v>
      </c>
      <c r="F2283" s="4" t="s">
        <v>288</v>
      </c>
      <c r="G2283" s="4" t="s">
        <v>2392</v>
      </c>
      <c r="H2283" s="4" t="s">
        <v>970</v>
      </c>
      <c r="I2283" s="4">
        <v>0</v>
      </c>
      <c r="J2283" s="5">
        <v>1.205333988618851</v>
      </c>
      <c r="K2283" s="5">
        <v>0.73156652360558505</v>
      </c>
      <c r="L2283" s="4" t="s">
        <v>580</v>
      </c>
      <c r="M2283" s="4" t="s">
        <v>75</v>
      </c>
      <c r="N2283" s="7">
        <f>VLOOKUP($A2283,'[1]Prices 23 nov'!$A$2:$Q$5001,5,FALSE)</f>
        <v>0.72463699259495107</v>
      </c>
      <c r="O2283" s="7">
        <f>VLOOKUP($A2283,'[1]Prices 23 nov'!$A$2:$Q$5001,6,FALSE)</f>
        <v>0.79740000078678008</v>
      </c>
      <c r="P2283" s="7">
        <f>VLOOKUP($A2283,'[1]Prices 23 nov'!$A$2:$Q$5001,7,FALSE)</f>
        <v>0.81301502576828011</v>
      </c>
      <c r="Q2283" s="7">
        <f>VLOOKUP($A2283,'[1]Prices 23 nov'!$A$2:$Q$5001,8,FALSE)</f>
        <v>0.74095305142712709</v>
      </c>
      <c r="R2283" s="7">
        <f>VLOOKUP($A2283,'[1]Prices 23 nov'!$A$2:$Q$5001,9,FALSE)</f>
        <v>0.82173003842353909</v>
      </c>
      <c r="S2283" s="7">
        <f>VLOOKUP($A2283,'[1]Prices 23 nov'!$A$2:$Q$5001,10,FALSE)</f>
        <v>0.80844998924732203</v>
      </c>
      <c r="T2283" s="7">
        <f>VLOOKUP($A2283,'[1]Prices 23 nov'!$A$2:$Q$5001,11,FALSE)</f>
        <v>0.80761797450256301</v>
      </c>
      <c r="U2283" s="7">
        <f>VLOOKUP($A2283,'[1]Prices 23 nov'!$A$2:$Q$5001,12,FALSE)</f>
        <v>0.80136005724907011</v>
      </c>
      <c r="V2283" s="7">
        <f>VLOOKUP($A2283,'[1]Prices 23 nov'!$A$2:$Q$5001,13,FALSE)</f>
        <v>0.80537596609497109</v>
      </c>
      <c r="W2283" s="7">
        <f>VLOOKUP($A2283,'[1]Prices 23 nov'!$A$2:$Q$5001,14,FALSE)</f>
        <v>0.83417901379084503</v>
      </c>
      <c r="X2283" s="7">
        <f>VLOOKUP($A2283,'[1]Prices 23 nov'!$A$2:$Q$5001,15,FALSE)</f>
        <v>0.84731399240350702</v>
      </c>
      <c r="Y2283" s="7">
        <f>VLOOKUP($A2283,'[1]Prices 23 nov'!$A$2:$Q$5001,16,FALSE)</f>
        <v>0.85151251970529507</v>
      </c>
      <c r="Z2283" s="7">
        <f>VLOOKUP($A2283,'[1]Prices 23 nov'!$A$2:$Q$5001,17,FALSE)</f>
        <v>0.8488439889011371</v>
      </c>
    </row>
    <row r="2284" spans="1:26">
      <c r="A2284" s="4" t="s">
        <v>5002</v>
      </c>
      <c r="B2284" s="4" t="s">
        <v>5003</v>
      </c>
      <c r="C2284" s="5">
        <v>7429251584</v>
      </c>
      <c r="D2284" s="5">
        <v>2288</v>
      </c>
      <c r="E2284" s="6" t="s">
        <v>55</v>
      </c>
      <c r="F2284" s="4" t="s">
        <v>210</v>
      </c>
      <c r="G2284" s="4" t="s">
        <v>211</v>
      </c>
      <c r="H2284" s="4" t="s">
        <v>212</v>
      </c>
      <c r="I2284" s="4">
        <v>4.2727274894714355</v>
      </c>
      <c r="J2284" s="5">
        <v>8.3182388184478206</v>
      </c>
      <c r="K2284" s="5">
        <v>2.0059439857691612</v>
      </c>
      <c r="L2284" s="4" t="s">
        <v>132</v>
      </c>
      <c r="M2284" s="4" t="s">
        <v>420</v>
      </c>
      <c r="N2284" s="7">
        <f>VLOOKUP($A2284,'[1]Prices 23 nov'!$A$2:$Q$5001,5,FALSE)</f>
        <v>-34.247085108901508</v>
      </c>
      <c r="O2284" s="7">
        <f>VLOOKUP($A2284,'[1]Prices 23 nov'!$A$2:$Q$5001,6,FALSE)</f>
        <v>7.9326204402833582</v>
      </c>
      <c r="P2284" s="7">
        <f>VLOOKUP($A2284,'[1]Prices 23 nov'!$A$2:$Q$5001,7,FALSE)</f>
        <v>7.0487665850669146</v>
      </c>
      <c r="Q2284" s="7">
        <f>VLOOKUP($A2284,'[1]Prices 23 nov'!$A$2:$Q$5001,8,FALSE)</f>
        <v>6.1439191829413176</v>
      </c>
      <c r="R2284" s="7">
        <f>VLOOKUP($A2284,'[1]Prices 23 nov'!$A$2:$Q$5001,9,FALSE)</f>
        <v>5.4239875425892592</v>
      </c>
      <c r="S2284" s="7">
        <f>VLOOKUP($A2284,'[1]Prices 23 nov'!$A$2:$Q$5001,10,FALSE)</f>
        <v>2.545233602556749</v>
      </c>
      <c r="T2284" s="7">
        <f>VLOOKUP($A2284,'[1]Prices 23 nov'!$A$2:$Q$5001,11,FALSE)</f>
        <v>3.4580481401023628</v>
      </c>
      <c r="U2284" s="7">
        <f>VLOOKUP($A2284,'[1]Prices 23 nov'!$A$2:$Q$5001,12,FALSE)</f>
        <v>2.9992457422675609</v>
      </c>
      <c r="V2284" s="7">
        <f>VLOOKUP($A2284,'[1]Prices 23 nov'!$A$2:$Q$5001,13,FALSE)</f>
        <v>4.3154653113745383</v>
      </c>
      <c r="W2284" s="7">
        <f>VLOOKUP($A2284,'[1]Prices 23 nov'!$A$2:$Q$5001,14,FALSE)</f>
        <v>4.1052092374786184</v>
      </c>
      <c r="X2284" s="7">
        <f>VLOOKUP($A2284,'[1]Prices 23 nov'!$A$2:$Q$5001,15,FALSE)</f>
        <v>4.187793854624033</v>
      </c>
      <c r="Y2284" s="7">
        <f>VLOOKUP($A2284,'[1]Prices 23 nov'!$A$2:$Q$5001,16,FALSE)</f>
        <v>3.9019826198928058</v>
      </c>
      <c r="Z2284" s="7">
        <f>VLOOKUP($A2284,'[1]Prices 23 nov'!$A$2:$Q$5001,17,FALSE)</f>
        <v>4.0384654051086386</v>
      </c>
    </row>
    <row r="2285" spans="1:26">
      <c r="A2285" s="4" t="s">
        <v>5004</v>
      </c>
      <c r="B2285" s="4" t="s">
        <v>5005</v>
      </c>
      <c r="C2285" s="5">
        <v>7427420672</v>
      </c>
      <c r="D2285" s="5">
        <v>2289</v>
      </c>
      <c r="E2285" s="6" t="s">
        <v>294</v>
      </c>
      <c r="F2285" s="4" t="s">
        <v>61</v>
      </c>
      <c r="G2285" s="4" t="s">
        <v>46</v>
      </c>
      <c r="H2285" s="4" t="s">
        <v>47</v>
      </c>
      <c r="I2285" s="4">
        <v>4</v>
      </c>
      <c r="J2285" s="5">
        <v>90.077459605341573</v>
      </c>
      <c r="K2285" s="5">
        <v>21.875513220561672</v>
      </c>
      <c r="L2285" s="4" t="s">
        <v>64</v>
      </c>
      <c r="M2285" s="4" t="s">
        <v>38</v>
      </c>
      <c r="N2285" s="7">
        <f>VLOOKUP($A2285,'[1]Prices 23 nov'!$A$2:$Q$5001,5,FALSE)</f>
        <v>153.00986450428371</v>
      </c>
      <c r="O2285" s="7">
        <f>VLOOKUP($A2285,'[1]Prices 23 nov'!$A$2:$Q$5001,6,FALSE)</f>
        <v>29.599763933569189</v>
      </c>
      <c r="P2285" s="7">
        <f>VLOOKUP($A2285,'[1]Prices 23 nov'!$A$2:$Q$5001,7,FALSE)</f>
        <v>31.811941787600521</v>
      </c>
      <c r="Q2285" s="7">
        <f>VLOOKUP($A2285,'[1]Prices 23 nov'!$A$2:$Q$5001,8,FALSE)</f>
        <v>37.982627376914017</v>
      </c>
      <c r="R2285" s="7">
        <f>VLOOKUP($A2285,'[1]Prices 23 nov'!$A$2:$Q$5001,9,FALSE)</f>
        <v>35.554078258574009</v>
      </c>
      <c r="S2285" s="7">
        <f>VLOOKUP($A2285,'[1]Prices 23 nov'!$A$2:$Q$5001,10,FALSE)</f>
        <v>34.166308511048562</v>
      </c>
      <c r="T2285" s="7">
        <f>VLOOKUP($A2285,'[1]Prices 23 nov'!$A$2:$Q$5001,11,FALSE)</f>
        <v>40.185626875609159</v>
      </c>
      <c r="U2285" s="7">
        <f>VLOOKUP($A2285,'[1]Prices 23 nov'!$A$2:$Q$5001,12,FALSE)</f>
        <v>51.780582778155797</v>
      </c>
      <c r="V2285" s="7">
        <f>VLOOKUP($A2285,'[1]Prices 23 nov'!$A$2:$Q$5001,13,FALSE)</f>
        <v>66.323765367269516</v>
      </c>
      <c r="W2285" s="7">
        <f>VLOOKUP($A2285,'[1]Prices 23 nov'!$A$2:$Q$5001,14,FALSE)</f>
        <v>59.966705981642008</v>
      </c>
      <c r="X2285" s="7">
        <f>VLOOKUP($A2285,'[1]Prices 23 nov'!$A$2:$Q$5001,15,FALSE)</f>
        <v>62.585036158561707</v>
      </c>
      <c r="Y2285" s="7">
        <f>VLOOKUP($A2285,'[1]Prices 23 nov'!$A$2:$Q$5001,16,FALSE)</f>
        <v>58.754606060683727</v>
      </c>
      <c r="Z2285" s="7">
        <f>VLOOKUP($A2285,'[1]Prices 23 nov'!$A$2:$Q$5001,17,FALSE)</f>
        <v>64.428028464317322</v>
      </c>
    </row>
    <row r="2286" spans="1:26">
      <c r="A2286" s="4" t="s">
        <v>5006</v>
      </c>
      <c r="B2286" s="4" t="s">
        <v>5007</v>
      </c>
      <c r="C2286" s="5">
        <v>7418295808</v>
      </c>
      <c r="D2286" s="5">
        <v>2290</v>
      </c>
      <c r="E2286" s="6" t="s">
        <v>329</v>
      </c>
      <c r="F2286" s="4" t="s">
        <v>101</v>
      </c>
      <c r="G2286" s="4" t="s">
        <v>46</v>
      </c>
      <c r="H2286" s="4" t="s">
        <v>102</v>
      </c>
      <c r="I2286" s="4">
        <v>4.8823528289794922</v>
      </c>
      <c r="J2286" s="5">
        <v>2.367967853042479</v>
      </c>
      <c r="K2286" s="5">
        <v>1.584647941327717</v>
      </c>
      <c r="L2286" s="4" t="s">
        <v>580</v>
      </c>
      <c r="M2286" s="4" t="s">
        <v>680</v>
      </c>
      <c r="N2286" s="7">
        <f>VLOOKUP($A2286,'[1]Prices 23 nov'!$A$2:$Q$5001,5,FALSE)</f>
        <v>14.27526970863058</v>
      </c>
      <c r="O2286" s="7">
        <f>VLOOKUP($A2286,'[1]Prices 23 nov'!$A$2:$Q$5001,6,FALSE)</f>
        <v>1.863821666672564</v>
      </c>
      <c r="P2286" s="7">
        <f>VLOOKUP($A2286,'[1]Prices 23 nov'!$A$2:$Q$5001,7,FALSE)</f>
        <v>2.0780078541257301</v>
      </c>
      <c r="Q2286" s="7">
        <f>VLOOKUP($A2286,'[1]Prices 23 nov'!$A$2:$Q$5001,8,FALSE)</f>
        <v>1.713309082356673</v>
      </c>
      <c r="R2286" s="7">
        <f>VLOOKUP($A2286,'[1]Prices 23 nov'!$A$2:$Q$5001,9,FALSE)</f>
        <v>1.9983048982758189</v>
      </c>
      <c r="S2286" s="7">
        <f>VLOOKUP($A2286,'[1]Prices 23 nov'!$A$2:$Q$5001,10,FALSE)</f>
        <v>1.666197229457993</v>
      </c>
      <c r="T2286" s="7">
        <f>VLOOKUP($A2286,'[1]Prices 23 nov'!$A$2:$Q$5001,11,FALSE)</f>
        <v>1.713080376749758</v>
      </c>
      <c r="U2286" s="7">
        <f>VLOOKUP($A2286,'[1]Prices 23 nov'!$A$2:$Q$5001,12,FALSE)</f>
        <v>1.763517458539354</v>
      </c>
      <c r="V2286" s="7">
        <f>VLOOKUP($A2286,'[1]Prices 23 nov'!$A$2:$Q$5001,13,FALSE)</f>
        <v>1.824610984013475</v>
      </c>
      <c r="W2286" s="7">
        <f>VLOOKUP($A2286,'[1]Prices 23 nov'!$A$2:$Q$5001,14,FALSE)</f>
        <v>2.2747783628127678</v>
      </c>
      <c r="X2286" s="7">
        <f>VLOOKUP($A2286,'[1]Prices 23 nov'!$A$2:$Q$5001,15,FALSE)</f>
        <v>2.1015786968046091</v>
      </c>
      <c r="Y2286" s="7">
        <f>VLOOKUP($A2286,'[1]Prices 23 nov'!$A$2:$Q$5001,16,FALSE)</f>
        <v>2.0011781038027721</v>
      </c>
      <c r="Z2286" s="7">
        <f>VLOOKUP($A2286,'[1]Prices 23 nov'!$A$2:$Q$5001,17,FALSE)</f>
        <v>2.002570494624877</v>
      </c>
    </row>
    <row r="2287" spans="1:26">
      <c r="A2287" s="4" t="s">
        <v>5008</v>
      </c>
      <c r="B2287" s="4" t="s">
        <v>5009</v>
      </c>
      <c r="C2287" s="5">
        <v>7411544064</v>
      </c>
      <c r="D2287" s="5">
        <v>2291</v>
      </c>
      <c r="E2287" s="6" t="s">
        <v>55</v>
      </c>
      <c r="F2287" s="4" t="s">
        <v>288</v>
      </c>
      <c r="G2287" s="4" t="s">
        <v>289</v>
      </c>
      <c r="H2287" s="4" t="s">
        <v>290</v>
      </c>
      <c r="I2287" s="4">
        <v>3.0370371341705322</v>
      </c>
      <c r="J2287" s="5">
        <v>7.3812925609588627</v>
      </c>
      <c r="K2287" s="5">
        <v>3.034054682779312</v>
      </c>
      <c r="L2287" s="4" t="s">
        <v>35</v>
      </c>
      <c r="M2287" s="4" t="s">
        <v>187</v>
      </c>
      <c r="N2287" s="7">
        <f>VLOOKUP($A2287,'[1]Prices 23 nov'!$A$2:$Q$5001,5,FALSE)</f>
        <v>-4.0618962291681164</v>
      </c>
      <c r="O2287" s="7">
        <f>VLOOKUP($A2287,'[1]Prices 23 nov'!$A$2:$Q$5001,6,FALSE)</f>
        <v>5.7257748626232106</v>
      </c>
      <c r="P2287" s="7">
        <f>VLOOKUP($A2287,'[1]Prices 23 nov'!$A$2:$Q$5001,7,FALSE)</f>
        <v>6.1867640150796888</v>
      </c>
      <c r="Q2287" s="7">
        <f>VLOOKUP($A2287,'[1]Prices 23 nov'!$A$2:$Q$5001,8,FALSE)</f>
        <v>5.7727980248470203</v>
      </c>
      <c r="R2287" s="7">
        <f>VLOOKUP($A2287,'[1]Prices 23 nov'!$A$2:$Q$5001,9,FALSE)</f>
        <v>5.7129803052139323</v>
      </c>
      <c r="S2287" s="7">
        <f>VLOOKUP($A2287,'[1]Prices 23 nov'!$A$2:$Q$5001,10,FALSE)</f>
        <v>3.3648998285293601</v>
      </c>
      <c r="T2287" s="7">
        <f>VLOOKUP($A2287,'[1]Prices 23 nov'!$A$2:$Q$5001,11,FALSE)</f>
        <v>3.716141376818086</v>
      </c>
      <c r="U2287" s="7">
        <f>VLOOKUP($A2287,'[1]Prices 23 nov'!$A$2:$Q$5001,12,FALSE)</f>
        <v>3.90440400914764</v>
      </c>
      <c r="V2287" s="7">
        <f>VLOOKUP($A2287,'[1]Prices 23 nov'!$A$2:$Q$5001,13,FALSE)</f>
        <v>4.4853249024536126</v>
      </c>
      <c r="W2287" s="7">
        <f>VLOOKUP($A2287,'[1]Prices 23 nov'!$A$2:$Q$5001,14,FALSE)</f>
        <v>5.1754349884777184</v>
      </c>
      <c r="X2287" s="7">
        <f>VLOOKUP($A2287,'[1]Prices 23 nov'!$A$2:$Q$5001,15,FALSE)</f>
        <v>5.7641220314769734</v>
      </c>
      <c r="Y2287" s="7">
        <f>VLOOKUP($A2287,'[1]Prices 23 nov'!$A$2:$Q$5001,16,FALSE)</f>
        <v>4.9716582185783409</v>
      </c>
      <c r="Z2287" s="7">
        <f>VLOOKUP($A2287,'[1]Prices 23 nov'!$A$2:$Q$5001,17,FALSE)</f>
        <v>4.8744573068832437</v>
      </c>
    </row>
    <row r="2288" spans="1:26">
      <c r="A2288" s="4" t="s">
        <v>5010</v>
      </c>
      <c r="B2288" s="4" t="s">
        <v>5011</v>
      </c>
      <c r="C2288" s="5">
        <v>7409174016</v>
      </c>
      <c r="D2288" s="5">
        <v>2292</v>
      </c>
      <c r="E2288" s="6" t="s">
        <v>294</v>
      </c>
      <c r="F2288" s="4" t="s">
        <v>210</v>
      </c>
      <c r="G2288" s="4" t="s">
        <v>211</v>
      </c>
      <c r="H2288" s="4" t="s">
        <v>212</v>
      </c>
      <c r="I2288" s="4">
        <v>3.75</v>
      </c>
      <c r="J2288" s="5">
        <v>11.716366014476584</v>
      </c>
      <c r="K2288" s="5">
        <v>5.008270235718193</v>
      </c>
      <c r="L2288" s="4" t="s">
        <v>132</v>
      </c>
      <c r="M2288" s="4" t="s">
        <v>129</v>
      </c>
      <c r="N2288" s="7">
        <f>VLOOKUP($A2288,'[1]Prices 23 nov'!$A$2:$Q$5001,5,FALSE)</f>
        <v>7.0745377717162494</v>
      </c>
      <c r="O2288" s="7">
        <f>VLOOKUP($A2288,'[1]Prices 23 nov'!$A$2:$Q$5001,6,FALSE)</f>
        <v>11.26602317974903</v>
      </c>
      <c r="P2288" s="7">
        <f>VLOOKUP($A2288,'[1]Prices 23 nov'!$A$2:$Q$5001,7,FALSE)</f>
        <v>10.404988448135549</v>
      </c>
      <c r="Q2288" s="7">
        <f>VLOOKUP($A2288,'[1]Prices 23 nov'!$A$2:$Q$5001,8,FALSE)</f>
        <v>10.946837169784089</v>
      </c>
      <c r="R2288" s="7">
        <f>VLOOKUP($A2288,'[1]Prices 23 nov'!$A$2:$Q$5001,9,FALSE)</f>
        <v>9.201026903620857</v>
      </c>
      <c r="S2288" s="7">
        <f>VLOOKUP($A2288,'[1]Prices 23 nov'!$A$2:$Q$5001,10,FALSE)</f>
        <v>6.2181272564133394</v>
      </c>
      <c r="T2288" s="7">
        <f>VLOOKUP($A2288,'[1]Prices 23 nov'!$A$2:$Q$5001,11,FALSE)</f>
        <v>6.6551112796335303</v>
      </c>
      <c r="U2288" s="7">
        <f>VLOOKUP($A2288,'[1]Prices 23 nov'!$A$2:$Q$5001,12,FALSE)</f>
        <v>7.7214204180054367</v>
      </c>
      <c r="V2288" s="7">
        <f>VLOOKUP($A2288,'[1]Prices 23 nov'!$A$2:$Q$5001,13,FALSE)</f>
        <v>8.1362773025165325</v>
      </c>
      <c r="W2288" s="7">
        <f>VLOOKUP($A2288,'[1]Prices 23 nov'!$A$2:$Q$5001,14,FALSE)</f>
        <v>8.4217945425771177</v>
      </c>
      <c r="X2288" s="7">
        <f>VLOOKUP($A2288,'[1]Prices 23 nov'!$A$2:$Q$5001,15,FALSE)</f>
        <v>9.3684778825567037</v>
      </c>
      <c r="Y2288" s="7">
        <f>VLOOKUP($A2288,'[1]Prices 23 nov'!$A$2:$Q$5001,16,FALSE)</f>
        <v>10.303555339312309</v>
      </c>
      <c r="Z2288" s="7">
        <f>VLOOKUP($A2288,'[1]Prices 23 nov'!$A$2:$Q$5001,17,FALSE)</f>
        <v>10.57396123415697</v>
      </c>
    </row>
    <row r="2289" spans="1:26">
      <c r="A2289" s="4" t="s">
        <v>5012</v>
      </c>
      <c r="B2289" s="4" t="s">
        <v>5013</v>
      </c>
      <c r="C2289" s="5">
        <v>7406136320</v>
      </c>
      <c r="D2289" s="5">
        <v>2293</v>
      </c>
      <c r="E2289" s="6" t="s">
        <v>294</v>
      </c>
      <c r="F2289" s="4" t="s">
        <v>51</v>
      </c>
      <c r="G2289" s="4" t="s">
        <v>18</v>
      </c>
      <c r="H2289" s="4" t="s">
        <v>252</v>
      </c>
      <c r="I2289" s="4">
        <v>3.95652174949646</v>
      </c>
      <c r="J2289" s="5">
        <v>54.369998931884766</v>
      </c>
      <c r="K2289" s="5">
        <v>18.25</v>
      </c>
      <c r="L2289" s="4" t="s">
        <v>41</v>
      </c>
      <c r="M2289" s="4" t="s">
        <v>83</v>
      </c>
      <c r="N2289" s="7">
        <f>VLOOKUP($A2289,'[1]Prices 23 nov'!$A$2:$Q$5001,5,FALSE)</f>
        <v>-8.4829931481944278</v>
      </c>
      <c r="O2289" s="7">
        <f>VLOOKUP($A2289,'[1]Prices 23 nov'!$A$2:$Q$5001,6,FALSE)</f>
        <v>51.080001831054688</v>
      </c>
      <c r="P2289" s="7">
        <f>VLOOKUP($A2289,'[1]Prices 23 nov'!$A$2:$Q$5001,7,FALSE)</f>
        <v>53.869998931884773</v>
      </c>
      <c r="Q2289" s="7">
        <f>VLOOKUP($A2289,'[1]Prices 23 nov'!$A$2:$Q$5001,8,FALSE)</f>
        <v>47.409999847412109</v>
      </c>
      <c r="R2289" s="7">
        <f>VLOOKUP($A2289,'[1]Prices 23 nov'!$A$2:$Q$5001,9,FALSE)</f>
        <v>41.189998626708977</v>
      </c>
      <c r="S2289" s="7">
        <f>VLOOKUP($A2289,'[1]Prices 23 nov'!$A$2:$Q$5001,10,FALSE)</f>
        <v>27.75</v>
      </c>
      <c r="T2289" s="7">
        <f>VLOOKUP($A2289,'[1]Prices 23 nov'!$A$2:$Q$5001,11,FALSE)</f>
        <v>34.119998931884773</v>
      </c>
      <c r="U2289" s="7">
        <f>VLOOKUP($A2289,'[1]Prices 23 nov'!$A$2:$Q$5001,12,FALSE)</f>
        <v>36.770000457763672</v>
      </c>
      <c r="V2289" s="7">
        <f>VLOOKUP($A2289,'[1]Prices 23 nov'!$A$2:$Q$5001,13,FALSE)</f>
        <v>35.819999694824219</v>
      </c>
      <c r="W2289" s="7">
        <f>VLOOKUP($A2289,'[1]Prices 23 nov'!$A$2:$Q$5001,14,FALSE)</f>
        <v>38.680000305175781</v>
      </c>
      <c r="X2289" s="7">
        <f>VLOOKUP($A2289,'[1]Prices 23 nov'!$A$2:$Q$5001,15,FALSE)</f>
        <v>42.229999542236328</v>
      </c>
      <c r="Y2289" s="7">
        <f>VLOOKUP($A2289,'[1]Prices 23 nov'!$A$2:$Q$5001,16,FALSE)</f>
        <v>43.970001220703118</v>
      </c>
      <c r="Z2289" s="7">
        <f>VLOOKUP($A2289,'[1]Prices 23 nov'!$A$2:$Q$5001,17,FALSE)</f>
        <v>44.790000915527337</v>
      </c>
    </row>
    <row r="2290" spans="1:26">
      <c r="A2290" s="4" t="s">
        <v>5014</v>
      </c>
      <c r="B2290" s="4" t="s">
        <v>5015</v>
      </c>
      <c r="C2290" s="5">
        <v>7404994048</v>
      </c>
      <c r="D2290" s="5">
        <v>2294</v>
      </c>
      <c r="E2290" s="6" t="s">
        <v>55</v>
      </c>
      <c r="F2290" s="4" t="s">
        <v>1303</v>
      </c>
      <c r="G2290" s="4" t="s">
        <v>1304</v>
      </c>
      <c r="H2290" s="4" t="s">
        <v>1305</v>
      </c>
      <c r="I2290" s="4">
        <v>4.6333332061767578</v>
      </c>
      <c r="J2290" s="5">
        <v>5.952971524952873</v>
      </c>
      <c r="K2290" s="5">
        <v>2.6847275611690771</v>
      </c>
      <c r="L2290" s="4" t="s">
        <v>64</v>
      </c>
      <c r="M2290" s="4" t="s">
        <v>386</v>
      </c>
      <c r="N2290" s="7">
        <f>VLOOKUP($A2290,'[1]Prices 23 nov'!$A$2:$Q$5001,5,FALSE)</f>
        <v>-29.129129129129129</v>
      </c>
      <c r="O2290" s="7">
        <f>VLOOKUP($A2290,'[1]Prices 23 nov'!$A$2:$Q$5001,6,FALSE)</f>
        <v>5.7467467412352562</v>
      </c>
      <c r="P2290" s="7">
        <f>VLOOKUP($A2290,'[1]Prices 23 nov'!$A$2:$Q$5001,7,FALSE)</f>
        <v>5.3786939382553101</v>
      </c>
      <c r="Q2290" s="7">
        <f>VLOOKUP($A2290,'[1]Prices 23 nov'!$A$2:$Q$5001,8,FALSE)</f>
        <v>4.6031032353639603</v>
      </c>
      <c r="R2290" s="7">
        <f>VLOOKUP($A2290,'[1]Prices 23 nov'!$A$2:$Q$5001,9,FALSE)</f>
        <v>4.2657498568296432</v>
      </c>
      <c r="S2290" s="7">
        <f>VLOOKUP($A2290,'[1]Prices 23 nov'!$A$2:$Q$5001,10,FALSE)</f>
        <v>2.9852776741608982</v>
      </c>
      <c r="T2290" s="7">
        <f>VLOOKUP($A2290,'[1]Prices 23 nov'!$A$2:$Q$5001,11,FALSE)</f>
        <v>3.198130264878273</v>
      </c>
      <c r="U2290" s="7">
        <f>VLOOKUP($A2290,'[1]Prices 23 nov'!$A$2:$Q$5001,12,FALSE)</f>
        <v>3.6324584111571312</v>
      </c>
      <c r="V2290" s="7">
        <f>VLOOKUP($A2290,'[1]Prices 23 nov'!$A$2:$Q$5001,13,FALSE)</f>
        <v>3.4803906977176671</v>
      </c>
      <c r="W2290" s="7">
        <f>VLOOKUP($A2290,'[1]Prices 23 nov'!$A$2:$Q$5001,14,FALSE)</f>
        <v>3.1560398042202</v>
      </c>
      <c r="X2290" s="7">
        <f>VLOOKUP($A2290,'[1]Prices 23 nov'!$A$2:$Q$5001,15,FALSE)</f>
        <v>3.3355782926082611</v>
      </c>
      <c r="Y2290" s="7">
        <f>VLOOKUP($A2290,'[1]Prices 23 nov'!$A$2:$Q$5001,16,FALSE)</f>
        <v>3.050133241340518</v>
      </c>
      <c r="Z2290" s="7">
        <f>VLOOKUP($A2290,'[1]Prices 23 nov'!$A$2:$Q$5001,17,FALSE)</f>
        <v>3.1470777243375778</v>
      </c>
    </row>
    <row r="2291" spans="1:26">
      <c r="A2291" s="4" t="s">
        <v>5016</v>
      </c>
      <c r="B2291" s="4" t="s">
        <v>5017</v>
      </c>
      <c r="C2291" s="5">
        <v>7402129920</v>
      </c>
      <c r="D2291" s="5">
        <v>2295</v>
      </c>
      <c r="E2291" s="6" t="s">
        <v>105</v>
      </c>
      <c r="F2291" s="4" t="s">
        <v>106</v>
      </c>
      <c r="G2291" s="4" t="s">
        <v>18</v>
      </c>
      <c r="H2291" s="4" t="s">
        <v>19</v>
      </c>
      <c r="I2291" s="4">
        <v>0</v>
      </c>
      <c r="J2291" s="5">
        <v>168.16000366210938</v>
      </c>
      <c r="K2291" s="5">
        <v>101.86959838867188</v>
      </c>
      <c r="L2291" s="4" t="s">
        <v>20</v>
      </c>
      <c r="M2291" s="4" t="s">
        <v>21</v>
      </c>
      <c r="N2291" s="7">
        <f>VLOOKUP($A2291,'[1]Prices 23 nov'!$A$2:$Q$5001,5,FALSE)</f>
        <v>20.216739080196451</v>
      </c>
      <c r="O2291" s="7">
        <f>VLOOKUP($A2291,'[1]Prices 23 nov'!$A$2:$Q$5001,6,FALSE)</f>
        <v>139.25999450683591</v>
      </c>
      <c r="P2291" s="7">
        <f>VLOOKUP($A2291,'[1]Prices 23 nov'!$A$2:$Q$5001,7,FALSE)</f>
        <v>144.0899963378906</v>
      </c>
      <c r="Q2291" s="7">
        <f>VLOOKUP($A2291,'[1]Prices 23 nov'!$A$2:$Q$5001,8,FALSE)</f>
        <v>145.8699951171875</v>
      </c>
      <c r="R2291" s="7">
        <f>VLOOKUP($A2291,'[1]Prices 23 nov'!$A$2:$Q$5001,9,FALSE)</f>
        <v>139.33000183105469</v>
      </c>
      <c r="S2291" s="7">
        <f>VLOOKUP($A2291,'[1]Prices 23 nov'!$A$2:$Q$5001,10,FALSE)</f>
        <v>113.5500030517578</v>
      </c>
      <c r="T2291" s="7">
        <f>VLOOKUP($A2291,'[1]Prices 23 nov'!$A$2:$Q$5001,11,FALSE)</f>
        <v>130.16999816894531</v>
      </c>
      <c r="U2291" s="7">
        <f>VLOOKUP($A2291,'[1]Prices 23 nov'!$A$2:$Q$5001,12,FALSE)</f>
        <v>139.57000732421881</v>
      </c>
      <c r="V2291" s="7">
        <f>VLOOKUP($A2291,'[1]Prices 23 nov'!$A$2:$Q$5001,13,FALSE)</f>
        <v>143.5</v>
      </c>
      <c r="W2291" s="7">
        <f>VLOOKUP($A2291,'[1]Prices 23 nov'!$A$2:$Q$5001,14,FALSE)</f>
        <v>151.8800048828125</v>
      </c>
      <c r="X2291" s="7">
        <f>VLOOKUP($A2291,'[1]Prices 23 nov'!$A$2:$Q$5001,15,FALSE)</f>
        <v>165.69000244140619</v>
      </c>
      <c r="Y2291" s="7">
        <f>VLOOKUP($A2291,'[1]Prices 23 nov'!$A$2:$Q$5001,16,FALSE)</f>
        <v>156.75999450683591</v>
      </c>
      <c r="Z2291" s="7">
        <f>VLOOKUP($A2291,'[1]Prices 23 nov'!$A$2:$Q$5001,17,FALSE)</f>
        <v>151.8999938964844</v>
      </c>
    </row>
    <row r="2292" spans="1:26">
      <c r="A2292" s="4" t="s">
        <v>5018</v>
      </c>
      <c r="B2292" s="4" t="s">
        <v>5019</v>
      </c>
      <c r="C2292" s="5">
        <v>7394375168</v>
      </c>
      <c r="D2292" s="5">
        <v>2296</v>
      </c>
      <c r="E2292" s="6" t="s">
        <v>55</v>
      </c>
      <c r="F2292" s="4" t="s">
        <v>101</v>
      </c>
      <c r="G2292" s="4" t="s">
        <v>46</v>
      </c>
      <c r="H2292" s="4" t="s">
        <v>102</v>
      </c>
      <c r="I2292" s="4">
        <v>4.375</v>
      </c>
      <c r="J2292" s="5">
        <v>2.890068759414159</v>
      </c>
      <c r="K2292" s="5">
        <v>1.0573845586659001</v>
      </c>
      <c r="L2292" s="4" t="s">
        <v>580</v>
      </c>
      <c r="M2292" s="4" t="s">
        <v>38</v>
      </c>
      <c r="N2292" s="7">
        <f>VLOOKUP($A2292,'[1]Prices 23 nov'!$A$2:$Q$5001,5,FALSE)</f>
        <v>108.8010938029519</v>
      </c>
      <c r="O2292" s="7">
        <f>VLOOKUP($A2292,'[1]Prices 23 nov'!$A$2:$Q$5001,6,FALSE)</f>
        <v>1.167729781355078</v>
      </c>
      <c r="P2292" s="7">
        <f>VLOOKUP($A2292,'[1]Prices 23 nov'!$A$2:$Q$5001,7,FALSE)</f>
        <v>1.335554463240243</v>
      </c>
      <c r="Q2292" s="7">
        <f>VLOOKUP($A2292,'[1]Prices 23 nov'!$A$2:$Q$5001,8,FALSE)</f>
        <v>1.132236673340614</v>
      </c>
      <c r="R2292" s="7">
        <f>VLOOKUP($A2292,'[1]Prices 23 nov'!$A$2:$Q$5001,9,FALSE)</f>
        <v>1.499806076802997</v>
      </c>
      <c r="S2292" s="7">
        <f>VLOOKUP($A2292,'[1]Prices 23 nov'!$A$2:$Q$5001,10,FALSE)</f>
        <v>1.2732394748842211</v>
      </c>
      <c r="T2292" s="7">
        <f>VLOOKUP($A2292,'[1]Prices 23 nov'!$A$2:$Q$5001,11,FALSE)</f>
        <v>1.374711570180011</v>
      </c>
      <c r="U2292" s="7">
        <f>VLOOKUP($A2292,'[1]Prices 23 nov'!$A$2:$Q$5001,12,FALSE)</f>
        <v>1.517999906640398</v>
      </c>
      <c r="V2292" s="7">
        <f>VLOOKUP($A2292,'[1]Prices 23 nov'!$A$2:$Q$5001,13,FALSE)</f>
        <v>1.630834479113616</v>
      </c>
      <c r="W2292" s="7">
        <f>VLOOKUP($A2292,'[1]Prices 23 nov'!$A$2:$Q$5001,14,FALSE)</f>
        <v>2.128665330403535</v>
      </c>
      <c r="X2292" s="7">
        <f>VLOOKUP($A2292,'[1]Prices 23 nov'!$A$2:$Q$5001,15,FALSE)</f>
        <v>2.2626752335640958</v>
      </c>
      <c r="Y2292" s="7">
        <f>VLOOKUP($A2292,'[1]Prices 23 nov'!$A$2:$Q$5001,16,FALSE)</f>
        <v>2.2515094030354992</v>
      </c>
      <c r="Z2292" s="7">
        <f>VLOOKUP($A2292,'[1]Prices 23 nov'!$A$2:$Q$5001,17,FALSE)</f>
        <v>2.2865171508923652</v>
      </c>
    </row>
    <row r="2293" spans="1:26">
      <c r="A2293" s="4" t="s">
        <v>5020</v>
      </c>
      <c r="B2293" s="4" t="s">
        <v>5021</v>
      </c>
      <c r="C2293" s="5">
        <v>7393141248</v>
      </c>
      <c r="D2293" s="5">
        <v>2297</v>
      </c>
      <c r="E2293" s="6" t="s">
        <v>55</v>
      </c>
      <c r="F2293" s="4" t="s">
        <v>115</v>
      </c>
      <c r="G2293" s="4" t="s">
        <v>203</v>
      </c>
      <c r="H2293" s="4" t="s">
        <v>204</v>
      </c>
      <c r="I2293" s="4">
        <v>4</v>
      </c>
      <c r="J2293" s="5">
        <v>128.84264641571045</v>
      </c>
      <c r="K2293" s="5">
        <v>56.518361630249025</v>
      </c>
      <c r="L2293" s="4" t="s">
        <v>64</v>
      </c>
      <c r="M2293" s="4" t="s">
        <v>1382</v>
      </c>
      <c r="N2293" s="7">
        <f>VLOOKUP($A2293,'[1]Prices 23 nov'!$A$2:$Q$5001,5,FALSE)</f>
        <v>29.393823722426671</v>
      </c>
      <c r="O2293" s="7">
        <f>VLOOKUP($A2293,'[1]Prices 23 nov'!$A$2:$Q$5001,6,FALSE)</f>
        <v>74.4793721139431</v>
      </c>
      <c r="P2293" s="7">
        <f>VLOOKUP($A2293,'[1]Prices 23 nov'!$A$2:$Q$5001,7,FALSE)</f>
        <v>81.469711614122389</v>
      </c>
      <c r="Q2293" s="7">
        <f>VLOOKUP($A2293,'[1]Prices 23 nov'!$A$2:$Q$5001,8,FALSE)</f>
        <v>87.366103887557983</v>
      </c>
      <c r="R2293" s="7">
        <f>VLOOKUP($A2293,'[1]Prices 23 nov'!$A$2:$Q$5001,9,FALSE)</f>
        <v>85.303405740356538</v>
      </c>
      <c r="S2293" s="7">
        <f>VLOOKUP($A2293,'[1]Prices 23 nov'!$A$2:$Q$5001,10,FALSE)</f>
        <v>72.268874774455981</v>
      </c>
      <c r="T2293" s="7">
        <f>VLOOKUP($A2293,'[1]Prices 23 nov'!$A$2:$Q$5001,11,FALSE)</f>
        <v>84.168074027938928</v>
      </c>
      <c r="U2293" s="7">
        <f>VLOOKUP($A2293,'[1]Prices 23 nov'!$A$2:$Q$5001,12,FALSE)</f>
        <v>92.545954632329995</v>
      </c>
      <c r="V2293" s="7">
        <f>VLOOKUP($A2293,'[1]Prices 23 nov'!$A$2:$Q$5001,13,FALSE)</f>
        <v>102.1081611654663</v>
      </c>
      <c r="W2293" s="7">
        <f>VLOOKUP($A2293,'[1]Prices 23 nov'!$A$2:$Q$5001,14,FALSE)</f>
        <v>116.1976172254945</v>
      </c>
      <c r="X2293" s="7">
        <f>VLOOKUP($A2293,'[1]Prices 23 nov'!$A$2:$Q$5001,15,FALSE)</f>
        <v>122.2041644186402</v>
      </c>
      <c r="Y2293" s="7">
        <f>VLOOKUP($A2293,'[1]Prices 23 nov'!$A$2:$Q$5001,16,FALSE)</f>
        <v>126.02385235633849</v>
      </c>
      <c r="Z2293" s="7">
        <f>VLOOKUP($A2293,'[1]Prices 23 nov'!$A$2:$Q$5001,17,FALSE)</f>
        <v>104.0124523737813</v>
      </c>
    </row>
    <row r="2294" spans="1:26">
      <c r="A2294" s="4" t="s">
        <v>5022</v>
      </c>
      <c r="B2294" s="4" t="s">
        <v>5023</v>
      </c>
      <c r="C2294" s="5">
        <v>7381156864</v>
      </c>
      <c r="D2294" s="5">
        <v>2298</v>
      </c>
      <c r="E2294" s="6" t="s">
        <v>105</v>
      </c>
      <c r="F2294" s="4" t="s">
        <v>250</v>
      </c>
      <c r="G2294" s="4" t="s">
        <v>267</v>
      </c>
      <c r="H2294" s="4" t="s">
        <v>268</v>
      </c>
      <c r="I2294" s="4">
        <v>0</v>
      </c>
      <c r="J2294" s="5">
        <v>134.16999816894531</v>
      </c>
      <c r="K2294" s="5">
        <v>98.980003356933594</v>
      </c>
      <c r="L2294" s="4" t="s">
        <v>20</v>
      </c>
      <c r="M2294" s="4" t="s">
        <v>680</v>
      </c>
      <c r="N2294" s="7">
        <f>VLOOKUP($A2294,'[1]Prices 23 nov'!$A$2:$Q$5001,5,FALSE)</f>
        <v>11.378883698098081</v>
      </c>
      <c r="O2294" s="7">
        <f>VLOOKUP($A2294,'[1]Prices 23 nov'!$A$2:$Q$5001,6,FALSE)</f>
        <v>122.4700012207031</v>
      </c>
      <c r="P2294" s="7">
        <f>VLOOKUP($A2294,'[1]Prices 23 nov'!$A$2:$Q$5001,7,FALSE)</f>
        <v>122.9899978637695</v>
      </c>
      <c r="Q2294" s="7">
        <f>VLOOKUP($A2294,'[1]Prices 23 nov'!$A$2:$Q$5001,8,FALSE)</f>
        <v>125.5</v>
      </c>
      <c r="R2294" s="7">
        <f>VLOOKUP($A2294,'[1]Prices 23 nov'!$A$2:$Q$5001,9,FALSE)</f>
        <v>127.1699981689453</v>
      </c>
      <c r="S2294" s="7">
        <f>VLOOKUP($A2294,'[1]Prices 23 nov'!$A$2:$Q$5001,10,FALSE)</f>
        <v>117.01999664306641</v>
      </c>
      <c r="T2294" s="7">
        <f>VLOOKUP($A2294,'[1]Prices 23 nov'!$A$2:$Q$5001,11,FALSE)</f>
        <v>122.9599990844727</v>
      </c>
      <c r="U2294" s="7">
        <f>VLOOKUP($A2294,'[1]Prices 23 nov'!$A$2:$Q$5001,12,FALSE)</f>
        <v>126.4899978637695</v>
      </c>
      <c r="V2294" s="7">
        <f>VLOOKUP($A2294,'[1]Prices 23 nov'!$A$2:$Q$5001,13,FALSE)</f>
        <v>128.66999816894531</v>
      </c>
      <c r="W2294" s="7">
        <f>VLOOKUP($A2294,'[1]Prices 23 nov'!$A$2:$Q$5001,14,FALSE)</f>
        <v>132.3999938964844</v>
      </c>
      <c r="X2294" s="7">
        <f>VLOOKUP($A2294,'[1]Prices 23 nov'!$A$2:$Q$5001,15,FALSE)</f>
        <v>130.1000061035156</v>
      </c>
      <c r="Y2294" s="7">
        <f>VLOOKUP($A2294,'[1]Prices 23 nov'!$A$2:$Q$5001,16,FALSE)</f>
        <v>128.74000549316409</v>
      </c>
      <c r="Z2294" s="7">
        <f>VLOOKUP($A2294,'[1]Prices 23 nov'!$A$2:$Q$5001,17,FALSE)</f>
        <v>128.50999450683591</v>
      </c>
    </row>
    <row r="2295" spans="1:26">
      <c r="A2295" s="4" t="s">
        <v>5024</v>
      </c>
      <c r="B2295" s="4" t="s">
        <v>5025</v>
      </c>
      <c r="C2295" s="5">
        <v>7378110464</v>
      </c>
      <c r="D2295" s="5">
        <v>2299</v>
      </c>
      <c r="E2295" s="6" t="s">
        <v>70</v>
      </c>
      <c r="F2295" s="4" t="s">
        <v>51</v>
      </c>
      <c r="G2295" s="4" t="s">
        <v>18</v>
      </c>
      <c r="H2295" s="4" t="s">
        <v>19</v>
      </c>
      <c r="I2295" s="4">
        <v>4.5999999046325684</v>
      </c>
      <c r="J2295" s="5">
        <v>16.5</v>
      </c>
      <c r="K2295" s="5">
        <v>12.909999847412109</v>
      </c>
      <c r="L2295" s="4" t="s">
        <v>2678</v>
      </c>
      <c r="M2295" s="4" t="s">
        <v>886</v>
      </c>
      <c r="N2295" s="7">
        <f>VLOOKUP($A2295,'[1]Prices 23 nov'!$A$2:$Q$5001,5,FALSE)</f>
        <v>0</v>
      </c>
      <c r="O2295" s="7">
        <f>VLOOKUP($A2295,'[1]Prices 23 nov'!$A$2:$Q$5001,6,FALSE)</f>
        <v>0</v>
      </c>
      <c r="P2295" s="7">
        <f>VLOOKUP($A2295,'[1]Prices 23 nov'!$A$2:$Q$5001,7,FALSE)</f>
        <v>0</v>
      </c>
      <c r="Q2295" s="7">
        <f>VLOOKUP($A2295,'[1]Prices 23 nov'!$A$2:$Q$5001,8,FALSE)</f>
        <v>0</v>
      </c>
      <c r="R2295" s="7">
        <f>VLOOKUP($A2295,'[1]Prices 23 nov'!$A$2:$Q$5001,9,FALSE)</f>
        <v>0</v>
      </c>
      <c r="S2295" s="7">
        <f>VLOOKUP($A2295,'[1]Prices 23 nov'!$A$2:$Q$5001,10,FALSE)</f>
        <v>0</v>
      </c>
      <c r="T2295" s="7">
        <f>VLOOKUP($A2295,'[1]Prices 23 nov'!$A$2:$Q$5001,11,FALSE)</f>
        <v>0</v>
      </c>
      <c r="U2295" s="7">
        <f>VLOOKUP($A2295,'[1]Prices 23 nov'!$A$2:$Q$5001,12,FALSE)</f>
        <v>0</v>
      </c>
      <c r="V2295" s="7">
        <f>VLOOKUP($A2295,'[1]Prices 23 nov'!$A$2:$Q$5001,13,FALSE)</f>
        <v>15.760000228881839</v>
      </c>
      <c r="W2295" s="7">
        <f>VLOOKUP($A2295,'[1]Prices 23 nov'!$A$2:$Q$5001,14,FALSE)</f>
        <v>14.829999923706049</v>
      </c>
      <c r="X2295" s="7">
        <f>VLOOKUP($A2295,'[1]Prices 23 nov'!$A$2:$Q$5001,15,FALSE)</f>
        <v>13.939999580383301</v>
      </c>
      <c r="Y2295" s="7">
        <f>VLOOKUP($A2295,'[1]Prices 23 nov'!$A$2:$Q$5001,16,FALSE)</f>
        <v>13.77000045776367</v>
      </c>
      <c r="Z2295" s="7">
        <f>VLOOKUP($A2295,'[1]Prices 23 nov'!$A$2:$Q$5001,17,FALSE)</f>
        <v>14.659999847412109</v>
      </c>
    </row>
    <row r="2296" spans="1:26">
      <c r="A2296" s="4" t="s">
        <v>5026</v>
      </c>
      <c r="B2296" s="4" t="s">
        <v>915</v>
      </c>
      <c r="C2296" s="5">
        <v>7374989824</v>
      </c>
      <c r="D2296" s="5">
        <v>2300</v>
      </c>
      <c r="E2296" s="6" t="s">
        <v>105</v>
      </c>
      <c r="F2296" s="4" t="s">
        <v>303</v>
      </c>
      <c r="G2296" s="4" t="s">
        <v>18</v>
      </c>
      <c r="H2296" s="4" t="s">
        <v>19</v>
      </c>
      <c r="I2296" s="4">
        <v>0</v>
      </c>
      <c r="J2296" s="5">
        <v>63.930000305175781</v>
      </c>
      <c r="K2296" s="5">
        <v>39.209999084472656</v>
      </c>
      <c r="L2296" s="4" t="s">
        <v>20</v>
      </c>
      <c r="M2296" s="4" t="s">
        <v>207</v>
      </c>
      <c r="N2296" s="7">
        <f>VLOOKUP($A2296,'[1]Prices 23 nov'!$A$2:$Q$5001,5,FALSE)</f>
        <v>0.27871447140428401</v>
      </c>
      <c r="O2296" s="7">
        <f>VLOOKUP($A2296,'[1]Prices 23 nov'!$A$2:$Q$5001,6,FALSE)</f>
        <v>61.119998931884773</v>
      </c>
      <c r="P2296" s="7">
        <f>VLOOKUP($A2296,'[1]Prices 23 nov'!$A$2:$Q$5001,7,FALSE)</f>
        <v>63.020000457763672</v>
      </c>
      <c r="Q2296" s="7">
        <f>VLOOKUP($A2296,'[1]Prices 23 nov'!$A$2:$Q$5001,8,FALSE)</f>
        <v>61.479999542236328</v>
      </c>
      <c r="R2296" s="7">
        <f>VLOOKUP($A2296,'[1]Prices 23 nov'!$A$2:$Q$5001,9,FALSE)</f>
        <v>57.810001373291023</v>
      </c>
      <c r="S2296" s="7">
        <f>VLOOKUP($A2296,'[1]Prices 23 nov'!$A$2:$Q$5001,10,FALSE)</f>
        <v>44.040000915527337</v>
      </c>
      <c r="T2296" s="7">
        <f>VLOOKUP($A2296,'[1]Prices 23 nov'!$A$2:$Q$5001,11,FALSE)</f>
        <v>49.830001831054688</v>
      </c>
      <c r="U2296" s="7">
        <f>VLOOKUP($A2296,'[1]Prices 23 nov'!$A$2:$Q$5001,12,FALSE)</f>
        <v>53.139999389648438</v>
      </c>
      <c r="V2296" s="7">
        <f>VLOOKUP($A2296,'[1]Prices 23 nov'!$A$2:$Q$5001,13,FALSE)</f>
        <v>52.130001068115227</v>
      </c>
      <c r="W2296" s="7">
        <f>VLOOKUP($A2296,'[1]Prices 23 nov'!$A$2:$Q$5001,14,FALSE)</f>
        <v>54.319999694824219</v>
      </c>
      <c r="X2296" s="7">
        <f>VLOOKUP($A2296,'[1]Prices 23 nov'!$A$2:$Q$5001,15,FALSE)</f>
        <v>56.069999694824219</v>
      </c>
      <c r="Y2296" s="7">
        <f>VLOOKUP($A2296,'[1]Prices 23 nov'!$A$2:$Q$5001,16,FALSE)</f>
        <v>54.330001831054688</v>
      </c>
      <c r="Z2296" s="7">
        <f>VLOOKUP($A2296,'[1]Prices 23 nov'!$A$2:$Q$5001,17,FALSE)</f>
        <v>54.450000762939453</v>
      </c>
    </row>
    <row r="2297" spans="1:26">
      <c r="A2297" s="4" t="s">
        <v>5027</v>
      </c>
      <c r="B2297" s="4" t="s">
        <v>5028</v>
      </c>
      <c r="C2297" s="5">
        <v>7366310400</v>
      </c>
      <c r="D2297" s="5">
        <v>2301</v>
      </c>
      <c r="E2297" s="6" t="s">
        <v>34</v>
      </c>
      <c r="F2297" s="4" t="s">
        <v>51</v>
      </c>
      <c r="G2297" s="4" t="s">
        <v>18</v>
      </c>
      <c r="H2297" s="4" t="s">
        <v>19</v>
      </c>
      <c r="I2297" s="4">
        <v>3.095238208770752</v>
      </c>
      <c r="J2297" s="5">
        <v>26.488399505615234</v>
      </c>
      <c r="K2297" s="5">
        <v>15.199999809265137</v>
      </c>
      <c r="L2297" s="4" t="s">
        <v>35</v>
      </c>
      <c r="M2297" s="4" t="s">
        <v>3209</v>
      </c>
      <c r="N2297" s="7">
        <f>VLOOKUP($A2297,'[1]Prices 23 nov'!$A$2:$Q$5001,5,FALSE)</f>
        <v>-13.17515087891554</v>
      </c>
      <c r="O2297" s="7">
        <f>VLOOKUP($A2297,'[1]Prices 23 nov'!$A$2:$Q$5001,6,FALSE)</f>
        <v>24.780000686645511</v>
      </c>
      <c r="P2297" s="7">
        <f>VLOOKUP($A2297,'[1]Prices 23 nov'!$A$2:$Q$5001,7,FALSE)</f>
        <v>24.629999160766602</v>
      </c>
      <c r="Q2297" s="7">
        <f>VLOOKUP($A2297,'[1]Prices 23 nov'!$A$2:$Q$5001,8,FALSE)</f>
        <v>23.14999961853027</v>
      </c>
      <c r="R2297" s="7">
        <f>VLOOKUP($A2297,'[1]Prices 23 nov'!$A$2:$Q$5001,9,FALSE)</f>
        <v>21.879999160766602</v>
      </c>
      <c r="S2297" s="7">
        <f>VLOOKUP($A2297,'[1]Prices 23 nov'!$A$2:$Q$5001,10,FALSE)</f>
        <v>19.219999313354489</v>
      </c>
      <c r="T2297" s="7">
        <f>VLOOKUP($A2297,'[1]Prices 23 nov'!$A$2:$Q$5001,11,FALSE)</f>
        <v>21.819999694824219</v>
      </c>
      <c r="U2297" s="7">
        <f>VLOOKUP($A2297,'[1]Prices 23 nov'!$A$2:$Q$5001,12,FALSE)</f>
        <v>24.280000686645511</v>
      </c>
      <c r="V2297" s="7">
        <f>VLOOKUP($A2297,'[1]Prices 23 nov'!$A$2:$Q$5001,13,FALSE)</f>
        <v>22.54999923706055</v>
      </c>
      <c r="W2297" s="7">
        <f>VLOOKUP($A2297,'[1]Prices 23 nov'!$A$2:$Q$5001,14,FALSE)</f>
        <v>25.29999923706055</v>
      </c>
      <c r="X2297" s="7">
        <f>VLOOKUP($A2297,'[1]Prices 23 nov'!$A$2:$Q$5001,15,FALSE)</f>
        <v>24.569999694824219</v>
      </c>
      <c r="Y2297" s="7">
        <f>VLOOKUP($A2297,'[1]Prices 23 nov'!$A$2:$Q$5001,16,FALSE)</f>
        <v>21.35000038146973</v>
      </c>
      <c r="Z2297" s="7">
        <f>VLOOKUP($A2297,'[1]Prices 23 nov'!$A$2:$Q$5001,17,FALSE)</f>
        <v>19.670000076293949</v>
      </c>
    </row>
    <row r="2298" spans="1:26">
      <c r="A2298" s="4" t="s">
        <v>5029</v>
      </c>
      <c r="B2298" s="4" t="s">
        <v>5030</v>
      </c>
      <c r="C2298" s="5">
        <v>7361867264</v>
      </c>
      <c r="D2298" s="5">
        <v>2302</v>
      </c>
      <c r="E2298" s="6" t="s">
        <v>294</v>
      </c>
      <c r="F2298" s="4" t="s">
        <v>1303</v>
      </c>
      <c r="G2298" s="4" t="s">
        <v>1304</v>
      </c>
      <c r="H2298" s="4" t="s">
        <v>1305</v>
      </c>
      <c r="I2298" s="4">
        <v>2.1818182468414307</v>
      </c>
      <c r="J2298" s="5">
        <v>6.5692495033006466</v>
      </c>
      <c r="K2298" s="5">
        <v>0.84756403817177306</v>
      </c>
      <c r="L2298" s="4" t="s">
        <v>144</v>
      </c>
      <c r="M2298" s="4" t="s">
        <v>323</v>
      </c>
      <c r="N2298" s="7">
        <f>VLOOKUP($A2298,'[1]Prices 23 nov'!$A$2:$Q$5001,5,FALSE)</f>
        <v>345.30830260942048</v>
      </c>
      <c r="O2298" s="7">
        <f>VLOOKUP($A2298,'[1]Prices 23 nov'!$A$2:$Q$5001,6,FALSE)</f>
        <v>1.5770526258274911</v>
      </c>
      <c r="P2298" s="7">
        <f>VLOOKUP($A2298,'[1]Prices 23 nov'!$A$2:$Q$5001,7,FALSE)</f>
        <v>1.7985007856041191</v>
      </c>
      <c r="Q2298" s="7">
        <f>VLOOKUP($A2298,'[1]Prices 23 nov'!$A$2:$Q$5001,8,FALSE)</f>
        <v>1.754329554736614</v>
      </c>
      <c r="R2298" s="7">
        <f>VLOOKUP($A2298,'[1]Prices 23 nov'!$A$2:$Q$5001,9,FALSE)</f>
        <v>1.5916977077722549</v>
      </c>
      <c r="S2298" s="7">
        <f>VLOOKUP($A2298,'[1]Prices 23 nov'!$A$2:$Q$5001,10,FALSE)</f>
        <v>1.0278424397110939</v>
      </c>
      <c r="T2298" s="7">
        <f>VLOOKUP($A2298,'[1]Prices 23 nov'!$A$2:$Q$5001,11,FALSE)</f>
        <v>1.376118551474065</v>
      </c>
      <c r="U2298" s="7">
        <f>VLOOKUP($A2298,'[1]Prices 23 nov'!$A$2:$Q$5001,12,FALSE)</f>
        <v>1.7293660696595909</v>
      </c>
      <c r="V2298" s="7">
        <f>VLOOKUP($A2298,'[1]Prices 23 nov'!$A$2:$Q$5001,13,FALSE)</f>
        <v>1.8690987080335619</v>
      </c>
      <c r="W2298" s="7">
        <f>VLOOKUP($A2298,'[1]Prices 23 nov'!$A$2:$Q$5001,14,FALSE)</f>
        <v>3.9410446286201481</v>
      </c>
      <c r="X2298" s="7">
        <f>VLOOKUP($A2298,'[1]Prices 23 nov'!$A$2:$Q$5001,15,FALSE)</f>
        <v>3.816671315580606</v>
      </c>
      <c r="Y2298" s="7">
        <f>VLOOKUP($A2298,'[1]Prices 23 nov'!$A$2:$Q$5001,16,FALSE)</f>
        <v>5.2129549942910671</v>
      </c>
      <c r="Z2298" s="7">
        <f>VLOOKUP($A2298,'[1]Prices 23 nov'!$A$2:$Q$5001,17,FALSE)</f>
        <v>5.8124598786234856</v>
      </c>
    </row>
    <row r="2299" spans="1:26">
      <c r="A2299" s="4" t="s">
        <v>5031</v>
      </c>
      <c r="B2299" s="4" t="s">
        <v>5032</v>
      </c>
      <c r="C2299" s="5">
        <v>7359336448</v>
      </c>
      <c r="D2299" s="5">
        <v>2303</v>
      </c>
      <c r="E2299" s="6" t="s">
        <v>16</v>
      </c>
      <c r="F2299" s="4" t="s">
        <v>303</v>
      </c>
      <c r="G2299" s="4" t="s">
        <v>18</v>
      </c>
      <c r="H2299" s="4" t="s">
        <v>19</v>
      </c>
      <c r="I2299" s="4">
        <v>3.2222223281860352</v>
      </c>
      <c r="J2299" s="5">
        <v>107.04000091552734</v>
      </c>
      <c r="K2299" s="5">
        <v>29.069999694824219</v>
      </c>
      <c r="L2299" s="4" t="s">
        <v>64</v>
      </c>
      <c r="M2299" s="4" t="s">
        <v>56</v>
      </c>
      <c r="N2299" s="7">
        <f>VLOOKUP($A2299,'[1]Prices 23 nov'!$A$2:$Q$5001,5,FALSE)</f>
        <v>173.18640093745569</v>
      </c>
      <c r="O2299" s="7">
        <f>VLOOKUP($A2299,'[1]Prices 23 nov'!$A$2:$Q$5001,6,FALSE)</f>
        <v>40.790000915527337</v>
      </c>
      <c r="P2299" s="7">
        <f>VLOOKUP($A2299,'[1]Prices 23 nov'!$A$2:$Q$5001,7,FALSE)</f>
        <v>38.209999084472663</v>
      </c>
      <c r="Q2299" s="7">
        <f>VLOOKUP($A2299,'[1]Prices 23 nov'!$A$2:$Q$5001,8,FALSE)</f>
        <v>51.770000457763672</v>
      </c>
      <c r="R2299" s="7">
        <f>VLOOKUP($A2299,'[1]Prices 23 nov'!$A$2:$Q$5001,9,FALSE)</f>
        <v>45.889999389648438</v>
      </c>
      <c r="S2299" s="7">
        <f>VLOOKUP($A2299,'[1]Prices 23 nov'!$A$2:$Q$5001,10,FALSE)</f>
        <v>35.720001220703118</v>
      </c>
      <c r="T2299" s="7">
        <f>VLOOKUP($A2299,'[1]Prices 23 nov'!$A$2:$Q$5001,11,FALSE)</f>
        <v>42.25</v>
      </c>
      <c r="U2299" s="7">
        <f>VLOOKUP($A2299,'[1]Prices 23 nov'!$A$2:$Q$5001,12,FALSE)</f>
        <v>57.939998626708977</v>
      </c>
      <c r="V2299" s="7">
        <f>VLOOKUP($A2299,'[1]Prices 23 nov'!$A$2:$Q$5001,13,FALSE)</f>
        <v>52.840000152587891</v>
      </c>
      <c r="W2299" s="7">
        <f>VLOOKUP($A2299,'[1]Prices 23 nov'!$A$2:$Q$5001,14,FALSE)</f>
        <v>52.700000762939453</v>
      </c>
      <c r="X2299" s="7">
        <f>VLOOKUP($A2299,'[1]Prices 23 nov'!$A$2:$Q$5001,15,FALSE)</f>
        <v>62.919998168945313</v>
      </c>
      <c r="Y2299" s="7">
        <f>VLOOKUP($A2299,'[1]Prices 23 nov'!$A$2:$Q$5001,16,FALSE)</f>
        <v>66.720001220703125</v>
      </c>
      <c r="Z2299" s="7">
        <f>VLOOKUP($A2299,'[1]Prices 23 nov'!$A$2:$Q$5001,17,FALSE)</f>
        <v>65.510002136230469</v>
      </c>
    </row>
    <row r="2300" spans="1:26">
      <c r="A2300" s="4" t="s">
        <v>5033</v>
      </c>
      <c r="B2300" s="4" t="s">
        <v>5034</v>
      </c>
      <c r="C2300" s="5">
        <v>7355060224</v>
      </c>
      <c r="D2300" s="5">
        <v>2304</v>
      </c>
      <c r="E2300" s="6" t="s">
        <v>273</v>
      </c>
      <c r="F2300" s="4" t="s">
        <v>1844</v>
      </c>
      <c r="G2300" s="4" t="s">
        <v>1845</v>
      </c>
      <c r="H2300" s="4" t="s">
        <v>1846</v>
      </c>
      <c r="I2300" s="4">
        <v>3.75</v>
      </c>
      <c r="J2300" s="5">
        <v>6.5379825653798251</v>
      </c>
      <c r="K2300" s="5">
        <v>3.6949746191710591</v>
      </c>
      <c r="L2300" s="4" t="s">
        <v>64</v>
      </c>
      <c r="M2300" s="4" t="s">
        <v>48</v>
      </c>
      <c r="N2300" s="7">
        <f>VLOOKUP($A2300,'[1]Prices 23 nov'!$A$2:$Q$5001,5,FALSE)</f>
        <v>-0.11543611302558</v>
      </c>
      <c r="O2300" s="7">
        <f>VLOOKUP($A2300,'[1]Prices 23 nov'!$A$2:$Q$5001,6,FALSE)</f>
        <v>6.3071708083152771</v>
      </c>
      <c r="P2300" s="7">
        <f>VLOOKUP($A2300,'[1]Prices 23 nov'!$A$2:$Q$5001,7,FALSE)</f>
        <v>6.2574023883789778</v>
      </c>
      <c r="Q2300" s="7">
        <f>VLOOKUP($A2300,'[1]Prices 23 nov'!$A$2:$Q$5001,8,FALSE)</f>
        <v>5.0889083780348301</v>
      </c>
      <c r="R2300" s="7">
        <f>VLOOKUP($A2300,'[1]Prices 23 nov'!$A$2:$Q$5001,9,FALSE)</f>
        <v>5.068333737552166</v>
      </c>
      <c r="S2300" s="7">
        <f>VLOOKUP($A2300,'[1]Prices 23 nov'!$A$2:$Q$5001,10,FALSE)</f>
        <v>4.5346671370138552</v>
      </c>
      <c r="T2300" s="7">
        <f>VLOOKUP($A2300,'[1]Prices 23 nov'!$A$2:$Q$5001,11,FALSE)</f>
        <v>5.0207220333266491</v>
      </c>
      <c r="U2300" s="7">
        <f>VLOOKUP($A2300,'[1]Prices 23 nov'!$A$2:$Q$5001,12,FALSE)</f>
        <v>5.7959505692124367</v>
      </c>
      <c r="V2300" s="7">
        <f>VLOOKUP($A2300,'[1]Prices 23 nov'!$A$2:$Q$5001,13,FALSE)</f>
        <v>5.3959647112362754</v>
      </c>
      <c r="W2300" s="7">
        <f>VLOOKUP($A2300,'[1]Prices 23 nov'!$A$2:$Q$5001,14,FALSE)</f>
        <v>5.2320844940841198</v>
      </c>
      <c r="X2300" s="7">
        <f>VLOOKUP($A2300,'[1]Prices 23 nov'!$A$2:$Q$5001,15,FALSE)</f>
        <v>5.3625814784866179</v>
      </c>
      <c r="Y2300" s="7">
        <f>VLOOKUP($A2300,'[1]Prices 23 nov'!$A$2:$Q$5001,16,FALSE)</f>
        <v>5.5980694502790129</v>
      </c>
      <c r="Z2300" s="7">
        <f>VLOOKUP($A2300,'[1]Prices 23 nov'!$A$2:$Q$5001,17,FALSE)</f>
        <v>6.1960425227880478</v>
      </c>
    </row>
    <row r="2301" spans="1:26">
      <c r="A2301" s="4" t="s">
        <v>5035</v>
      </c>
      <c r="B2301" s="4" t="s">
        <v>5036</v>
      </c>
      <c r="C2301" s="5">
        <v>7354076160</v>
      </c>
      <c r="D2301" s="5">
        <v>2305</v>
      </c>
      <c r="E2301" s="6" t="s">
        <v>55</v>
      </c>
      <c r="F2301" s="4" t="s">
        <v>437</v>
      </c>
      <c r="G2301" s="4" t="s">
        <v>438</v>
      </c>
      <c r="H2301" s="4" t="s">
        <v>439</v>
      </c>
      <c r="I2301" s="4">
        <v>3.7777776718139648</v>
      </c>
      <c r="J2301" s="5">
        <v>3.088250957775116</v>
      </c>
      <c r="K2301" s="5">
        <v>1.8546257340192791</v>
      </c>
      <c r="L2301" s="4" t="s">
        <v>35</v>
      </c>
      <c r="M2301" s="4" t="s">
        <v>133</v>
      </c>
      <c r="N2301" s="7">
        <f>VLOOKUP($A2301,'[1]Prices 23 nov'!$A$2:$Q$5001,5,FALSE)</f>
        <v>-6.8548448550265544</v>
      </c>
      <c r="O2301" s="7">
        <f>VLOOKUP($A2301,'[1]Prices 23 nov'!$A$2:$Q$5001,6,FALSE)</f>
        <v>2.8617800116252852</v>
      </c>
      <c r="P2301" s="7">
        <f>VLOOKUP($A2301,'[1]Prices 23 nov'!$A$2:$Q$5001,7,FALSE)</f>
        <v>2.904425900291443</v>
      </c>
      <c r="Q2301" s="7">
        <f>VLOOKUP($A2301,'[1]Prices 23 nov'!$A$2:$Q$5001,8,FALSE)</f>
        <v>2.6530541400083512</v>
      </c>
      <c r="R2301" s="7">
        <f>VLOOKUP($A2301,'[1]Prices 23 nov'!$A$2:$Q$5001,9,FALSE)</f>
        <v>2.4752520526390072</v>
      </c>
      <c r="S2301" s="7">
        <f>VLOOKUP($A2301,'[1]Prices 23 nov'!$A$2:$Q$5001,10,FALSE)</f>
        <v>2.447199946331978</v>
      </c>
      <c r="T2301" s="7">
        <f>VLOOKUP($A2301,'[1]Prices 23 nov'!$A$2:$Q$5001,11,FALSE)</f>
        <v>2.4657070280578641</v>
      </c>
      <c r="U2301" s="7">
        <f>VLOOKUP($A2301,'[1]Prices 23 nov'!$A$2:$Q$5001,12,FALSE)</f>
        <v>2.28165001926422</v>
      </c>
      <c r="V2301" s="7">
        <f>VLOOKUP($A2301,'[1]Prices 23 nov'!$A$2:$Q$5001,13,FALSE)</f>
        <v>2.3767038689575202</v>
      </c>
      <c r="W2301" s="7">
        <f>VLOOKUP($A2301,'[1]Prices 23 nov'!$A$2:$Q$5001,14,FALSE)</f>
        <v>2.5659817378982548</v>
      </c>
      <c r="X2301" s="7">
        <f>VLOOKUP($A2301,'[1]Prices 23 nov'!$A$2:$Q$5001,15,FALSE)</f>
        <v>2.8641601746940641</v>
      </c>
      <c r="Y2301" s="7">
        <f>VLOOKUP($A2301,'[1]Prices 23 nov'!$A$2:$Q$5001,16,FALSE)</f>
        <v>2.612087947666168</v>
      </c>
      <c r="Z2301" s="7">
        <f>VLOOKUP($A2301,'[1]Prices 23 nov'!$A$2:$Q$5001,17,FALSE)</f>
        <v>2.3790887111675261</v>
      </c>
    </row>
    <row r="2302" spans="1:26">
      <c r="A2302" s="4" t="s">
        <v>5037</v>
      </c>
      <c r="B2302" s="4" t="s">
        <v>5038</v>
      </c>
      <c r="C2302" s="5">
        <v>7352730112</v>
      </c>
      <c r="D2302" s="5">
        <v>2306</v>
      </c>
      <c r="E2302" s="6" t="s">
        <v>105</v>
      </c>
      <c r="F2302" s="4" t="s">
        <v>106</v>
      </c>
      <c r="G2302" s="4" t="s">
        <v>18</v>
      </c>
      <c r="H2302" s="4" t="s">
        <v>19</v>
      </c>
      <c r="I2302" s="4">
        <v>0</v>
      </c>
      <c r="J2302" s="5">
        <v>63.659999847412109</v>
      </c>
      <c r="K2302" s="5">
        <v>34.869998931884766</v>
      </c>
      <c r="L2302" s="4" t="s">
        <v>20</v>
      </c>
      <c r="M2302" s="4" t="s">
        <v>56</v>
      </c>
      <c r="N2302" s="7">
        <f>VLOOKUP($A2302,'[1]Prices 23 nov'!$A$2:$Q$5001,5,FALSE)</f>
        <v>9.8134758585974424</v>
      </c>
      <c r="O2302" s="7">
        <f>VLOOKUP($A2302,'[1]Prices 23 nov'!$A$2:$Q$5001,6,FALSE)</f>
        <v>58.889999389648438</v>
      </c>
      <c r="P2302" s="7">
        <f>VLOOKUP($A2302,'[1]Prices 23 nov'!$A$2:$Q$5001,7,FALSE)</f>
        <v>60.150001525878913</v>
      </c>
      <c r="Q2302" s="7">
        <f>VLOOKUP($A2302,'[1]Prices 23 nov'!$A$2:$Q$5001,8,FALSE)</f>
        <v>59.880001068115227</v>
      </c>
      <c r="R2302" s="7">
        <f>VLOOKUP($A2302,'[1]Prices 23 nov'!$A$2:$Q$5001,9,FALSE)</f>
        <v>55.830001831054688</v>
      </c>
      <c r="S2302" s="7">
        <f>VLOOKUP($A2302,'[1]Prices 23 nov'!$A$2:$Q$5001,10,FALSE)</f>
        <v>39.810001373291023</v>
      </c>
      <c r="T2302" s="7">
        <f>VLOOKUP($A2302,'[1]Prices 23 nov'!$A$2:$Q$5001,11,FALSE)</f>
        <v>46.599998474121087</v>
      </c>
      <c r="U2302" s="7">
        <f>VLOOKUP($A2302,'[1]Prices 23 nov'!$A$2:$Q$5001,12,FALSE)</f>
        <v>52.470001220703118</v>
      </c>
      <c r="V2302" s="7">
        <f>VLOOKUP($A2302,'[1]Prices 23 nov'!$A$2:$Q$5001,13,FALSE)</f>
        <v>52.540000915527337</v>
      </c>
      <c r="W2302" s="7">
        <f>VLOOKUP($A2302,'[1]Prices 23 nov'!$A$2:$Q$5001,14,FALSE)</f>
        <v>55.990001678466797</v>
      </c>
      <c r="X2302" s="7">
        <f>VLOOKUP($A2302,'[1]Prices 23 nov'!$A$2:$Q$5001,15,FALSE)</f>
        <v>58.110000610351563</v>
      </c>
      <c r="Y2302" s="7">
        <f>VLOOKUP($A2302,'[1]Prices 23 nov'!$A$2:$Q$5001,16,FALSE)</f>
        <v>56.040000915527337</v>
      </c>
      <c r="Z2302" s="7">
        <f>VLOOKUP($A2302,'[1]Prices 23 nov'!$A$2:$Q$5001,17,FALSE)</f>
        <v>57.180000305175781</v>
      </c>
    </row>
    <row r="2303" spans="1:26">
      <c r="A2303" s="4" t="s">
        <v>5039</v>
      </c>
      <c r="B2303" s="4" t="s">
        <v>5040</v>
      </c>
      <c r="C2303" s="5">
        <v>7344768512</v>
      </c>
      <c r="D2303" s="5">
        <v>2307</v>
      </c>
      <c r="E2303" s="6" t="s">
        <v>55</v>
      </c>
      <c r="F2303" s="4" t="s">
        <v>51</v>
      </c>
      <c r="G2303" s="4" t="s">
        <v>18</v>
      </c>
      <c r="H2303" s="4" t="s">
        <v>1226</v>
      </c>
      <c r="I2303" s="4">
        <v>2.8947367668151855</v>
      </c>
      <c r="J2303" s="5">
        <v>19.010000228881836</v>
      </c>
      <c r="K2303" s="5">
        <v>6.375</v>
      </c>
      <c r="L2303" s="4" t="s">
        <v>658</v>
      </c>
      <c r="M2303" s="4" t="s">
        <v>207</v>
      </c>
      <c r="N2303" s="7">
        <f>VLOOKUP($A2303,'[1]Prices 23 nov'!$A$2:$Q$5001,5,FALSE)</f>
        <v>-3.1958275681754018</v>
      </c>
      <c r="O2303" s="7">
        <f>VLOOKUP($A2303,'[1]Prices 23 nov'!$A$2:$Q$5001,6,FALSE)</f>
        <v>17.29000091552734</v>
      </c>
      <c r="P2303" s="7">
        <f>VLOOKUP($A2303,'[1]Prices 23 nov'!$A$2:$Q$5001,7,FALSE)</f>
        <v>17.979999542236332</v>
      </c>
      <c r="Q2303" s="7">
        <f>VLOOKUP($A2303,'[1]Prices 23 nov'!$A$2:$Q$5001,8,FALSE)</f>
        <v>17.280000686645511</v>
      </c>
      <c r="R2303" s="7">
        <f>VLOOKUP($A2303,'[1]Prices 23 nov'!$A$2:$Q$5001,9,FALSE)</f>
        <v>14.77999973297119</v>
      </c>
      <c r="S2303" s="7">
        <f>VLOOKUP($A2303,'[1]Prices 23 nov'!$A$2:$Q$5001,10,FALSE)</f>
        <v>8.0100002288818359</v>
      </c>
      <c r="T2303" s="7">
        <f>VLOOKUP($A2303,'[1]Prices 23 nov'!$A$2:$Q$5001,11,FALSE)</f>
        <v>7.9899997711181641</v>
      </c>
      <c r="U2303" s="7">
        <f>VLOOKUP($A2303,'[1]Prices 23 nov'!$A$2:$Q$5001,12,FALSE)</f>
        <v>8.2200002670288086</v>
      </c>
      <c r="V2303" s="7">
        <f>VLOOKUP($A2303,'[1]Prices 23 nov'!$A$2:$Q$5001,13,FALSE)</f>
        <v>10.260000228881839</v>
      </c>
      <c r="W2303" s="7">
        <f>VLOOKUP($A2303,'[1]Prices 23 nov'!$A$2:$Q$5001,14,FALSE)</f>
        <v>10</v>
      </c>
      <c r="X2303" s="7">
        <f>VLOOKUP($A2303,'[1]Prices 23 nov'!$A$2:$Q$5001,15,FALSE)</f>
        <v>10.180000305175779</v>
      </c>
      <c r="Y2303" s="7">
        <f>VLOOKUP($A2303,'[1]Prices 23 nov'!$A$2:$Q$5001,16,FALSE)</f>
        <v>11.25</v>
      </c>
      <c r="Z2303" s="7">
        <f>VLOOKUP($A2303,'[1]Prices 23 nov'!$A$2:$Q$5001,17,FALSE)</f>
        <v>13.47999954223633</v>
      </c>
    </row>
    <row r="2304" spans="1:26">
      <c r="A2304" s="4" t="s">
        <v>5041</v>
      </c>
      <c r="B2304" s="4" t="s">
        <v>5042</v>
      </c>
      <c r="C2304" s="5">
        <v>7344402432</v>
      </c>
      <c r="D2304" s="5">
        <v>2308</v>
      </c>
      <c r="E2304" s="6" t="s">
        <v>67</v>
      </c>
      <c r="F2304" s="4" t="s">
        <v>141</v>
      </c>
      <c r="G2304" s="4" t="s">
        <v>142</v>
      </c>
      <c r="H2304" s="4" t="s">
        <v>143</v>
      </c>
      <c r="I2304" s="4">
        <v>3.4444444179534912</v>
      </c>
      <c r="J2304" s="5">
        <v>101.77922326382246</v>
      </c>
      <c r="K2304" s="5">
        <v>65.400843881856545</v>
      </c>
      <c r="L2304" s="4" t="s">
        <v>565</v>
      </c>
      <c r="M2304" s="4" t="s">
        <v>118</v>
      </c>
      <c r="N2304" s="7">
        <f>VLOOKUP($A2304,'[1]Prices 23 nov'!$A$2:$Q$5001,5,FALSE)</f>
        <v>7.570517460839965</v>
      </c>
      <c r="O2304" s="7">
        <f>VLOOKUP($A2304,'[1]Prices 23 nov'!$A$2:$Q$5001,6,FALSE)</f>
        <v>88.132797451689839</v>
      </c>
      <c r="P2304" s="7">
        <f>VLOOKUP($A2304,'[1]Prices 23 nov'!$A$2:$Q$5001,7,FALSE)</f>
        <v>89.64564697816968</v>
      </c>
      <c r="Q2304" s="7">
        <f>VLOOKUP($A2304,'[1]Prices 23 nov'!$A$2:$Q$5001,8,FALSE)</f>
        <v>93.7701331730932</v>
      </c>
      <c r="R2304" s="7">
        <f>VLOOKUP($A2304,'[1]Prices 23 nov'!$A$2:$Q$5001,9,FALSE)</f>
        <v>86.210100101307034</v>
      </c>
      <c r="S2304" s="7">
        <f>VLOOKUP($A2304,'[1]Prices 23 nov'!$A$2:$Q$5001,10,FALSE)</f>
        <v>70.881582861766219</v>
      </c>
      <c r="T2304" s="7">
        <f>VLOOKUP($A2304,'[1]Prices 23 nov'!$A$2:$Q$5001,11,FALSE)</f>
        <v>74.920393526554108</v>
      </c>
      <c r="U2304" s="7">
        <f>VLOOKUP($A2304,'[1]Prices 23 nov'!$A$2:$Q$5001,12,FALSE)</f>
        <v>81.520725376904011</v>
      </c>
      <c r="V2304" s="7">
        <f>VLOOKUP($A2304,'[1]Prices 23 nov'!$A$2:$Q$5001,13,FALSE)</f>
        <v>84.528023190796375</v>
      </c>
      <c r="W2304" s="7">
        <f>VLOOKUP($A2304,'[1]Prices 23 nov'!$A$2:$Q$5001,14,FALSE)</f>
        <v>75.124897612258792</v>
      </c>
      <c r="X2304" s="7">
        <f>VLOOKUP($A2304,'[1]Prices 23 nov'!$A$2:$Q$5001,15,FALSE)</f>
        <v>75.268817525357008</v>
      </c>
      <c r="Y2304" s="7">
        <f>VLOOKUP($A2304,'[1]Prices 23 nov'!$A$2:$Q$5001,16,FALSE)</f>
        <v>79.393649362027645</v>
      </c>
      <c r="Z2304" s="7">
        <f>VLOOKUP($A2304,'[1]Prices 23 nov'!$A$2:$Q$5001,17,FALSE)</f>
        <v>82.403431534767151</v>
      </c>
    </row>
    <row r="2305" spans="1:26">
      <c r="A2305" s="4" t="s">
        <v>5043</v>
      </c>
      <c r="B2305" s="4" t="s">
        <v>5044</v>
      </c>
      <c r="C2305" s="5">
        <v>7335062528</v>
      </c>
      <c r="D2305" s="5">
        <v>2309</v>
      </c>
      <c r="E2305" s="6" t="s">
        <v>294</v>
      </c>
      <c r="F2305" s="4" t="s">
        <v>242</v>
      </c>
      <c r="G2305" s="4" t="s">
        <v>46</v>
      </c>
      <c r="H2305" s="4" t="s">
        <v>102</v>
      </c>
      <c r="I2305" s="4">
        <v>4.5945944786071777</v>
      </c>
      <c r="J2305" s="5">
        <v>1.955335217311561</v>
      </c>
      <c r="K2305" s="5">
        <v>1.254888730803009</v>
      </c>
      <c r="L2305" s="4" t="s">
        <v>64</v>
      </c>
      <c r="M2305" s="4" t="s">
        <v>831</v>
      </c>
      <c r="N2305" s="7">
        <f>VLOOKUP($A2305,'[1]Prices 23 nov'!$A$2:$Q$5001,5,FALSE)</f>
        <v>3.560243823139619</v>
      </c>
      <c r="O2305" s="7">
        <f>VLOOKUP($A2305,'[1]Prices 23 nov'!$A$2:$Q$5001,6,FALSE)</f>
        <v>1.6393675419140981</v>
      </c>
      <c r="P2305" s="7">
        <f>VLOOKUP($A2305,'[1]Prices 23 nov'!$A$2:$Q$5001,7,FALSE)</f>
        <v>1.716115618673228</v>
      </c>
      <c r="Q2305" s="7">
        <f>VLOOKUP($A2305,'[1]Prices 23 nov'!$A$2:$Q$5001,8,FALSE)</f>
        <v>1.508224758630661</v>
      </c>
      <c r="R2305" s="7">
        <f>VLOOKUP($A2305,'[1]Prices 23 nov'!$A$2:$Q$5001,9,FALSE)</f>
        <v>1.573072501438219</v>
      </c>
      <c r="S2305" s="7">
        <f>VLOOKUP($A2305,'[1]Prices 23 nov'!$A$2:$Q$5001,10,FALSE)</f>
        <v>1.336619731882507</v>
      </c>
      <c r="T2305" s="7">
        <f>VLOOKUP($A2305,'[1]Prices 23 nov'!$A$2:$Q$5001,11,FALSE)</f>
        <v>1.4129372592383329</v>
      </c>
      <c r="U2305" s="7">
        <f>VLOOKUP($A2305,'[1]Prices 23 nov'!$A$2:$Q$5001,12,FALSE)</f>
        <v>1.3552568650748069</v>
      </c>
      <c r="V2305" s="7">
        <f>VLOOKUP($A2305,'[1]Prices 23 nov'!$A$2:$Q$5001,13,FALSE)</f>
        <v>1.4158416207516209</v>
      </c>
      <c r="W2305" s="7">
        <f>VLOOKUP($A2305,'[1]Prices 23 nov'!$A$2:$Q$5001,14,FALSE)</f>
        <v>1.877981318675964</v>
      </c>
      <c r="X2305" s="7">
        <f>VLOOKUP($A2305,'[1]Prices 23 nov'!$A$2:$Q$5001,15,FALSE)</f>
        <v>1.545063070574088</v>
      </c>
      <c r="Y2305" s="7">
        <f>VLOOKUP($A2305,'[1]Prices 23 nov'!$A$2:$Q$5001,16,FALSE)</f>
        <v>1.5064055081660399</v>
      </c>
      <c r="Z2305" s="7">
        <f>VLOOKUP($A2305,'[1]Prices 23 nov'!$A$2:$Q$5001,17,FALSE)</f>
        <v>1.7500075549271801</v>
      </c>
    </row>
    <row r="2306" spans="1:26">
      <c r="A2306" s="4" t="s">
        <v>5045</v>
      </c>
      <c r="B2306" s="4" t="s">
        <v>5046</v>
      </c>
      <c r="C2306" s="5">
        <v>7331633664</v>
      </c>
      <c r="D2306" s="5">
        <v>2310</v>
      </c>
      <c r="E2306" s="6" t="s">
        <v>16</v>
      </c>
      <c r="F2306" s="4" t="s">
        <v>51</v>
      </c>
      <c r="G2306" s="4" t="s">
        <v>689</v>
      </c>
      <c r="H2306" s="4" t="s">
        <v>970</v>
      </c>
      <c r="I2306" s="4">
        <v>4.4166665077209473</v>
      </c>
      <c r="J2306" s="5">
        <v>210.8800048828125</v>
      </c>
      <c r="K2306" s="5">
        <v>70.830001831054688</v>
      </c>
      <c r="L2306" s="4" t="s">
        <v>523</v>
      </c>
      <c r="M2306" s="4" t="s">
        <v>38</v>
      </c>
      <c r="N2306" s="7">
        <f>VLOOKUP($A2306,'[1]Prices 23 nov'!$A$2:$Q$5001,5,FALSE)</f>
        <v>95.590539232687945</v>
      </c>
      <c r="O2306" s="7">
        <f>VLOOKUP($A2306,'[1]Prices 23 nov'!$A$2:$Q$5001,6,FALSE)</f>
        <v>103.75</v>
      </c>
      <c r="P2306" s="7">
        <f>VLOOKUP($A2306,'[1]Prices 23 nov'!$A$2:$Q$5001,7,FALSE)</f>
        <v>106.0500030517578</v>
      </c>
      <c r="Q2306" s="7">
        <f>VLOOKUP($A2306,'[1]Prices 23 nov'!$A$2:$Q$5001,8,FALSE)</f>
        <v>124.48000335693359</v>
      </c>
      <c r="R2306" s="7">
        <f>VLOOKUP($A2306,'[1]Prices 23 nov'!$A$2:$Q$5001,9,FALSE)</f>
        <v>123.5</v>
      </c>
      <c r="S2306" s="7">
        <f>VLOOKUP($A2306,'[1]Prices 23 nov'!$A$2:$Q$5001,10,FALSE)</f>
        <v>83.580001831054688</v>
      </c>
      <c r="T2306" s="7">
        <f>VLOOKUP($A2306,'[1]Prices 23 nov'!$A$2:$Q$5001,11,FALSE)</f>
        <v>112.19000244140619</v>
      </c>
      <c r="U2306" s="7">
        <f>VLOOKUP($A2306,'[1]Prices 23 nov'!$A$2:$Q$5001,12,FALSE)</f>
        <v>146.69000244140619</v>
      </c>
      <c r="V2306" s="7">
        <f>VLOOKUP($A2306,'[1]Prices 23 nov'!$A$2:$Q$5001,13,FALSE)</f>
        <v>152.49000549316409</v>
      </c>
      <c r="W2306" s="7">
        <f>VLOOKUP($A2306,'[1]Prices 23 nov'!$A$2:$Q$5001,14,FALSE)</f>
        <v>179.8699951171875</v>
      </c>
      <c r="X2306" s="7">
        <f>VLOOKUP($A2306,'[1]Prices 23 nov'!$A$2:$Q$5001,15,FALSE)</f>
        <v>184.7200012207031</v>
      </c>
      <c r="Y2306" s="7">
        <f>VLOOKUP($A2306,'[1]Prices 23 nov'!$A$2:$Q$5001,16,FALSE)</f>
        <v>184.44000244140619</v>
      </c>
      <c r="Z2306" s="7">
        <f>VLOOKUP($A2306,'[1]Prices 23 nov'!$A$2:$Q$5001,17,FALSE)</f>
        <v>179.3699951171875</v>
      </c>
    </row>
    <row r="2307" spans="1:26">
      <c r="A2307" s="4" t="s">
        <v>5047</v>
      </c>
      <c r="B2307" s="4" t="s">
        <v>5048</v>
      </c>
      <c r="C2307" s="5">
        <v>7329166848</v>
      </c>
      <c r="D2307" s="5">
        <v>2311</v>
      </c>
      <c r="E2307" s="6" t="s">
        <v>70</v>
      </c>
      <c r="F2307" s="4" t="s">
        <v>51</v>
      </c>
      <c r="G2307" s="4" t="s">
        <v>18</v>
      </c>
      <c r="H2307" s="4" t="s">
        <v>19</v>
      </c>
      <c r="I2307" s="4">
        <v>4.6875</v>
      </c>
      <c r="J2307" s="5">
        <v>83.300003051757813</v>
      </c>
      <c r="K2307" s="5">
        <v>48.009998321533203</v>
      </c>
      <c r="L2307" s="4" t="s">
        <v>41</v>
      </c>
      <c r="M2307" s="4" t="s">
        <v>412</v>
      </c>
      <c r="N2307" s="7">
        <f>VLOOKUP($A2307,'[1]Prices 23 nov'!$A$2:$Q$5001,5,FALSE)</f>
        <v>14.16299930658578</v>
      </c>
      <c r="O2307" s="7">
        <f>VLOOKUP($A2307,'[1]Prices 23 nov'!$A$2:$Q$5001,6,FALSE)</f>
        <v>70.110000610351563</v>
      </c>
      <c r="P2307" s="7">
        <f>VLOOKUP($A2307,'[1]Prices 23 nov'!$A$2:$Q$5001,7,FALSE)</f>
        <v>69.269996643066406</v>
      </c>
      <c r="Q2307" s="7">
        <f>VLOOKUP($A2307,'[1]Prices 23 nov'!$A$2:$Q$5001,8,FALSE)</f>
        <v>77.169998168945313</v>
      </c>
      <c r="R2307" s="7">
        <f>VLOOKUP($A2307,'[1]Prices 23 nov'!$A$2:$Q$5001,9,FALSE)</f>
        <v>76.540000915527344</v>
      </c>
      <c r="S2307" s="7">
        <f>VLOOKUP($A2307,'[1]Prices 23 nov'!$A$2:$Q$5001,10,FALSE)</f>
        <v>60.689998626708977</v>
      </c>
      <c r="T2307" s="7">
        <f>VLOOKUP($A2307,'[1]Prices 23 nov'!$A$2:$Q$5001,11,FALSE)</f>
        <v>64.980003356933594</v>
      </c>
      <c r="U2307" s="7">
        <f>VLOOKUP($A2307,'[1]Prices 23 nov'!$A$2:$Q$5001,12,FALSE)</f>
        <v>74.05999755859375</v>
      </c>
      <c r="V2307" s="7">
        <f>VLOOKUP($A2307,'[1]Prices 23 nov'!$A$2:$Q$5001,13,FALSE)</f>
        <v>62.729999542236328</v>
      </c>
      <c r="W2307" s="7">
        <f>VLOOKUP($A2307,'[1]Prices 23 nov'!$A$2:$Q$5001,14,FALSE)</f>
        <v>68.180000305175781</v>
      </c>
      <c r="X2307" s="7">
        <f>VLOOKUP($A2307,'[1]Prices 23 nov'!$A$2:$Q$5001,15,FALSE)</f>
        <v>65.55999755859375</v>
      </c>
      <c r="Y2307" s="7">
        <f>VLOOKUP($A2307,'[1]Prices 23 nov'!$A$2:$Q$5001,16,FALSE)</f>
        <v>65.830001831054688</v>
      </c>
      <c r="Z2307" s="7">
        <f>VLOOKUP($A2307,'[1]Prices 23 nov'!$A$2:$Q$5001,17,FALSE)</f>
        <v>63.049999237060547</v>
      </c>
    </row>
    <row r="2308" spans="1:26">
      <c r="A2308" s="4" t="s">
        <v>5049</v>
      </c>
      <c r="B2308" s="4" t="s">
        <v>5050</v>
      </c>
      <c r="C2308" s="5">
        <v>7324517888</v>
      </c>
      <c r="D2308" s="5">
        <v>2312</v>
      </c>
      <c r="E2308" s="6" t="s">
        <v>24</v>
      </c>
      <c r="F2308" s="4" t="s">
        <v>909</v>
      </c>
      <c r="G2308" s="4" t="s">
        <v>910</v>
      </c>
      <c r="H2308" s="4" t="s">
        <v>911</v>
      </c>
      <c r="I2308" s="4">
        <v>4.6551723480224609</v>
      </c>
      <c r="J2308" s="5">
        <v>33.839160239503414</v>
      </c>
      <c r="K2308" s="5">
        <v>7.940962130698658</v>
      </c>
      <c r="L2308" s="4" t="s">
        <v>64</v>
      </c>
      <c r="M2308" s="4" t="s">
        <v>383</v>
      </c>
      <c r="N2308" s="7">
        <f>VLOOKUP($A2308,'[1]Prices 23 nov'!$A$2:$Q$5001,5,FALSE)</f>
        <v>-24.158267751109779</v>
      </c>
      <c r="O2308" s="7">
        <f>VLOOKUP($A2308,'[1]Prices 23 nov'!$A$2:$Q$5001,6,FALSE)</f>
        <v>27.804755001493731</v>
      </c>
      <c r="P2308" s="7">
        <f>VLOOKUP($A2308,'[1]Prices 23 nov'!$A$2:$Q$5001,7,FALSE)</f>
        <v>32.767860889434807</v>
      </c>
      <c r="Q2308" s="7">
        <f>VLOOKUP($A2308,'[1]Prices 23 nov'!$A$2:$Q$5001,8,FALSE)</f>
        <v>28.019564328709521</v>
      </c>
      <c r="R2308" s="7">
        <f>VLOOKUP($A2308,'[1]Prices 23 nov'!$A$2:$Q$5001,9,FALSE)</f>
        <v>24.118519201874729</v>
      </c>
      <c r="S2308" s="7">
        <f>VLOOKUP($A2308,'[1]Prices 23 nov'!$A$2:$Q$5001,10,FALSE)</f>
        <v>12.18374633789062</v>
      </c>
      <c r="T2308" s="7">
        <f>VLOOKUP($A2308,'[1]Prices 23 nov'!$A$2:$Q$5001,11,FALSE)</f>
        <v>16.451155474250069</v>
      </c>
      <c r="U2308" s="7">
        <f>VLOOKUP($A2308,'[1]Prices 23 nov'!$A$2:$Q$5001,12,FALSE)</f>
        <v>16.215121593561889</v>
      </c>
      <c r="V2308" s="7">
        <f>VLOOKUP($A2308,'[1]Prices 23 nov'!$A$2:$Q$5001,13,FALSE)</f>
        <v>19.405433813598389</v>
      </c>
      <c r="W2308" s="7">
        <f>VLOOKUP($A2308,'[1]Prices 23 nov'!$A$2:$Q$5001,14,FALSE)</f>
        <v>18.990876408522581</v>
      </c>
      <c r="X2308" s="7">
        <f>VLOOKUP($A2308,'[1]Prices 23 nov'!$A$2:$Q$5001,15,FALSE)</f>
        <v>19.667161856972371</v>
      </c>
      <c r="Y2308" s="7">
        <f>VLOOKUP($A2308,'[1]Prices 23 nov'!$A$2:$Q$5001,16,FALSE)</f>
        <v>15.57901768492809</v>
      </c>
      <c r="Z2308" s="7">
        <f>VLOOKUP($A2308,'[1]Prices 23 nov'!$A$2:$Q$5001,17,FALSE)</f>
        <v>16.041190484538671</v>
      </c>
    </row>
    <row r="2309" spans="1:26">
      <c r="A2309" s="4" t="s">
        <v>5051</v>
      </c>
      <c r="B2309" s="4" t="s">
        <v>5052</v>
      </c>
      <c r="C2309" s="5">
        <v>7316879360</v>
      </c>
      <c r="D2309" s="5">
        <v>2313</v>
      </c>
      <c r="E2309" s="6" t="s">
        <v>329</v>
      </c>
      <c r="F2309" s="4" t="s">
        <v>250</v>
      </c>
      <c r="G2309" s="4" t="s">
        <v>251</v>
      </c>
      <c r="H2309" s="4" t="s">
        <v>252</v>
      </c>
      <c r="I2309" s="4">
        <v>3.3333332538604736</v>
      </c>
      <c r="J2309" s="5">
        <v>5.6354996965500002</v>
      </c>
      <c r="K2309" s="5">
        <v>2.318334230418329</v>
      </c>
      <c r="L2309" s="4" t="s">
        <v>20</v>
      </c>
      <c r="M2309" s="4" t="s">
        <v>162</v>
      </c>
      <c r="N2309" s="7">
        <f>VLOOKUP($A2309,'[1]Prices 23 nov'!$A$2:$Q$5001,5,FALSE)</f>
        <v>21.44245628036974</v>
      </c>
      <c r="O2309" s="7">
        <f>VLOOKUP($A2309,'[1]Prices 23 nov'!$A$2:$Q$5001,6,FALSE)</f>
        <v>4.8256755652504637</v>
      </c>
      <c r="P2309" s="7">
        <f>VLOOKUP($A2309,'[1]Prices 23 nov'!$A$2:$Q$5001,7,FALSE)</f>
        <v>5.3558282405138016</v>
      </c>
      <c r="Q2309" s="7">
        <f>VLOOKUP($A2309,'[1]Prices 23 nov'!$A$2:$Q$5001,8,FALSE)</f>
        <v>4.6336812015072164</v>
      </c>
      <c r="R2309" s="7">
        <f>VLOOKUP($A2309,'[1]Prices 23 nov'!$A$2:$Q$5001,9,FALSE)</f>
        <v>4.0681384711946009</v>
      </c>
      <c r="S2309" s="7">
        <f>VLOOKUP($A2309,'[1]Prices 23 nov'!$A$2:$Q$5001,10,FALSE)</f>
        <v>2.8037489814535381</v>
      </c>
      <c r="T2309" s="7">
        <f>VLOOKUP($A2309,'[1]Prices 23 nov'!$A$2:$Q$5001,11,FALSE)</f>
        <v>3.2083330176722309</v>
      </c>
      <c r="U2309" s="7">
        <f>VLOOKUP($A2309,'[1]Prices 23 nov'!$A$2:$Q$5001,12,FALSE)</f>
        <v>3.6198359682311998</v>
      </c>
      <c r="V2309" s="7">
        <f>VLOOKUP($A2309,'[1]Prices 23 nov'!$A$2:$Q$5001,13,FALSE)</f>
        <v>3.479702724152276</v>
      </c>
      <c r="W2309" s="7">
        <f>VLOOKUP($A2309,'[1]Prices 23 nov'!$A$2:$Q$5001,14,FALSE)</f>
        <v>3.8521097972989078</v>
      </c>
      <c r="X2309" s="7">
        <f>VLOOKUP($A2309,'[1]Prices 23 nov'!$A$2:$Q$5001,15,FALSE)</f>
        <v>4.3590958463028073</v>
      </c>
      <c r="Y2309" s="7">
        <f>VLOOKUP($A2309,'[1]Prices 23 nov'!$A$2:$Q$5001,16,FALSE)</f>
        <v>4.3904069750569761</v>
      </c>
      <c r="Z2309" s="7">
        <f>VLOOKUP($A2309,'[1]Prices 23 nov'!$A$2:$Q$5001,17,FALSE)</f>
        <v>4.645799919962883</v>
      </c>
    </row>
    <row r="2310" spans="1:26">
      <c r="A2310" s="4" t="s">
        <v>5053</v>
      </c>
      <c r="B2310" s="4" t="s">
        <v>5054</v>
      </c>
      <c r="C2310" s="5">
        <v>7314522624</v>
      </c>
      <c r="D2310" s="5">
        <v>2314</v>
      </c>
      <c r="E2310" s="6" t="s">
        <v>55</v>
      </c>
      <c r="F2310" s="4" t="s">
        <v>115</v>
      </c>
      <c r="G2310" s="4" t="s">
        <v>116</v>
      </c>
      <c r="H2310" s="4" t="s">
        <v>117</v>
      </c>
      <c r="I2310" s="4">
        <v>3.0909090042114258</v>
      </c>
      <c r="J2310" s="5">
        <v>38.722151829528805</v>
      </c>
      <c r="K2310" s="5">
        <v>11.677095221614836</v>
      </c>
      <c r="L2310" s="4" t="s">
        <v>405</v>
      </c>
      <c r="M2310" s="4" t="s">
        <v>191</v>
      </c>
      <c r="N2310" s="7">
        <f>VLOOKUP($A2310,'[1]Prices 23 nov'!$A$2:$Q$5001,5,FALSE)</f>
        <v>-39.321031238473061</v>
      </c>
      <c r="O2310" s="7">
        <f>VLOOKUP($A2310,'[1]Prices 23 nov'!$A$2:$Q$5001,6,FALSE)</f>
        <v>35.927297086906492</v>
      </c>
      <c r="P2310" s="7">
        <f>VLOOKUP($A2310,'[1]Prices 23 nov'!$A$2:$Q$5001,7,FALSE)</f>
        <v>37.959388243684771</v>
      </c>
      <c r="Q2310" s="7">
        <f>VLOOKUP($A2310,'[1]Prices 23 nov'!$A$2:$Q$5001,8,FALSE)</f>
        <v>33.929013847244278</v>
      </c>
      <c r="R2310" s="7">
        <f>VLOOKUP($A2310,'[1]Prices 23 nov'!$A$2:$Q$5001,9,FALSE)</f>
        <v>29.884140303955061</v>
      </c>
      <c r="S2310" s="7">
        <f>VLOOKUP($A2310,'[1]Prices 23 nov'!$A$2:$Q$5001,10,FALSE)</f>
        <v>17.452687459707249</v>
      </c>
      <c r="T2310" s="7">
        <f>VLOOKUP($A2310,'[1]Prices 23 nov'!$A$2:$Q$5001,11,FALSE)</f>
        <v>20.278352881284722</v>
      </c>
      <c r="U2310" s="7">
        <f>VLOOKUP($A2310,'[1]Prices 23 nov'!$A$2:$Q$5001,12,FALSE)</f>
        <v>20.111910297956459</v>
      </c>
      <c r="V2310" s="7">
        <f>VLOOKUP($A2310,'[1]Prices 23 nov'!$A$2:$Q$5001,13,FALSE)</f>
        <v>20.089342859893801</v>
      </c>
      <c r="W2310" s="7">
        <f>VLOOKUP($A2310,'[1]Prices 23 nov'!$A$2:$Q$5001,14,FALSE)</f>
        <v>16.037385301628088</v>
      </c>
      <c r="X2310" s="7">
        <f>VLOOKUP($A2310,'[1]Prices 23 nov'!$A$2:$Q$5001,15,FALSE)</f>
        <v>15.776748654033669</v>
      </c>
      <c r="Y2310" s="7">
        <f>VLOOKUP($A2310,'[1]Prices 23 nov'!$A$2:$Q$5001,16,FALSE)</f>
        <v>13.359937369823459</v>
      </c>
      <c r="Z2310" s="7">
        <f>VLOOKUP($A2310,'[1]Prices 23 nov'!$A$2:$Q$5001,17,FALSE)</f>
        <v>12.854753850909219</v>
      </c>
    </row>
    <row r="2311" spans="1:26">
      <c r="A2311" s="4" t="s">
        <v>5055</v>
      </c>
      <c r="B2311" s="4" t="s">
        <v>5056</v>
      </c>
      <c r="C2311" s="5">
        <v>7303838208</v>
      </c>
      <c r="D2311" s="5">
        <v>2315</v>
      </c>
      <c r="E2311" s="6" t="s">
        <v>67</v>
      </c>
      <c r="F2311" s="4" t="s">
        <v>141</v>
      </c>
      <c r="G2311" s="4" t="s">
        <v>142</v>
      </c>
      <c r="H2311" s="4" t="s">
        <v>143</v>
      </c>
      <c r="I2311" s="4">
        <v>3.3636362552642822</v>
      </c>
      <c r="J2311" s="5">
        <v>151.53187965774222</v>
      </c>
      <c r="K2311" s="5">
        <v>100.55865921787708</v>
      </c>
      <c r="L2311" s="4" t="s">
        <v>168</v>
      </c>
      <c r="M2311" s="4" t="s">
        <v>2066</v>
      </c>
      <c r="N2311" s="7">
        <f>VLOOKUP($A2311,'[1]Prices 23 nov'!$A$2:$Q$5001,5,FALSE)</f>
        <v>21.123103458545959</v>
      </c>
      <c r="O2311" s="7">
        <f>VLOOKUP($A2311,'[1]Prices 23 nov'!$A$2:$Q$5001,6,FALSE)</f>
        <v>119.8642729129642</v>
      </c>
      <c r="P2311" s="7">
        <f>VLOOKUP($A2311,'[1]Prices 23 nov'!$A$2:$Q$5001,7,FALSE)</f>
        <v>129.03819000348449</v>
      </c>
      <c r="Q2311" s="7">
        <f>VLOOKUP($A2311,'[1]Prices 23 nov'!$A$2:$Q$5001,8,FALSE)</f>
        <v>119.81228007003661</v>
      </c>
      <c r="R2311" s="7">
        <f>VLOOKUP($A2311,'[1]Prices 23 nov'!$A$2:$Q$5001,9,FALSE)</f>
        <v>121.56644901260729</v>
      </c>
      <c r="S2311" s="7">
        <f>VLOOKUP($A2311,'[1]Prices 23 nov'!$A$2:$Q$5001,10,FALSE)</f>
        <v>130.93014383688569</v>
      </c>
      <c r="T2311" s="7">
        <f>VLOOKUP($A2311,'[1]Prices 23 nov'!$A$2:$Q$5001,11,FALSE)</f>
        <v>132.6090965420008</v>
      </c>
      <c r="U2311" s="7">
        <f>VLOOKUP($A2311,'[1]Prices 23 nov'!$A$2:$Q$5001,12,FALSE)</f>
        <v>149.93492592126131</v>
      </c>
      <c r="V2311" s="7">
        <f>VLOOKUP($A2311,'[1]Prices 23 nov'!$A$2:$Q$5001,13,FALSE)</f>
        <v>138.1493242457509</v>
      </c>
      <c r="W2311" s="7">
        <f>VLOOKUP($A2311,'[1]Prices 23 nov'!$A$2:$Q$5001,14,FALSE)</f>
        <v>139.31568214669821</v>
      </c>
      <c r="X2311" s="7">
        <f>VLOOKUP($A2311,'[1]Prices 23 nov'!$A$2:$Q$5001,15,FALSE)</f>
        <v>136.76664838567379</v>
      </c>
      <c r="Y2311" s="7">
        <f>VLOOKUP($A2311,'[1]Prices 23 nov'!$A$2:$Q$5001,16,FALSE)</f>
        <v>141.26006109639999</v>
      </c>
      <c r="Z2311" s="7">
        <f>VLOOKUP($A2311,'[1]Prices 23 nov'!$A$2:$Q$5001,17,FALSE)</f>
        <v>142.87076439708471</v>
      </c>
    </row>
    <row r="2312" spans="1:26">
      <c r="A2312" s="4" t="s">
        <v>5057</v>
      </c>
      <c r="B2312" s="4" t="s">
        <v>5058</v>
      </c>
      <c r="C2312" s="5">
        <v>7300794880</v>
      </c>
      <c r="D2312" s="5">
        <v>2316</v>
      </c>
      <c r="E2312" s="6" t="s">
        <v>67</v>
      </c>
      <c r="F2312" s="4" t="s">
        <v>17</v>
      </c>
      <c r="G2312" s="4" t="s">
        <v>18</v>
      </c>
      <c r="H2312" s="4" t="s">
        <v>19</v>
      </c>
      <c r="I2312" s="4">
        <v>4</v>
      </c>
      <c r="J2312" s="5">
        <v>203.16999816894531</v>
      </c>
      <c r="K2312" s="5">
        <v>52.900001525878906</v>
      </c>
      <c r="L2312" s="4" t="s">
        <v>41</v>
      </c>
      <c r="M2312" s="4" t="s">
        <v>38</v>
      </c>
      <c r="N2312" s="7">
        <f>VLOOKUP($A2312,'[1]Prices 23 nov'!$A$2:$Q$5001,5,FALSE)</f>
        <v>47.430503645174163</v>
      </c>
      <c r="O2312" s="7">
        <f>VLOOKUP($A2312,'[1]Prices 23 nov'!$A$2:$Q$5001,6,FALSE)</f>
        <v>129.66999816894531</v>
      </c>
      <c r="P2312" s="7">
        <f>VLOOKUP($A2312,'[1]Prices 23 nov'!$A$2:$Q$5001,7,FALSE)</f>
        <v>137.19999694824219</v>
      </c>
      <c r="Q2312" s="7">
        <f>VLOOKUP($A2312,'[1]Prices 23 nov'!$A$2:$Q$5001,8,FALSE)</f>
        <v>148.55999755859381</v>
      </c>
      <c r="R2312" s="7">
        <f>VLOOKUP($A2312,'[1]Prices 23 nov'!$A$2:$Q$5001,9,FALSE)</f>
        <v>128.4700012207031</v>
      </c>
      <c r="S2312" s="7">
        <f>VLOOKUP($A2312,'[1]Prices 23 nov'!$A$2:$Q$5001,10,FALSE)</f>
        <v>86.589996337890625</v>
      </c>
      <c r="T2312" s="7">
        <f>VLOOKUP($A2312,'[1]Prices 23 nov'!$A$2:$Q$5001,11,FALSE)</f>
        <v>93.800003051757813</v>
      </c>
      <c r="U2312" s="7">
        <f>VLOOKUP($A2312,'[1]Prices 23 nov'!$A$2:$Q$5001,12,FALSE)</f>
        <v>131.41999816894531</v>
      </c>
      <c r="V2312" s="7">
        <f>VLOOKUP($A2312,'[1]Prices 23 nov'!$A$2:$Q$5001,13,FALSE)</f>
        <v>131.91999816894531</v>
      </c>
      <c r="W2312" s="7">
        <f>VLOOKUP($A2312,'[1]Prices 23 nov'!$A$2:$Q$5001,14,FALSE)</f>
        <v>143.6600036621094</v>
      </c>
      <c r="X2312" s="7">
        <f>VLOOKUP($A2312,'[1]Prices 23 nov'!$A$2:$Q$5001,15,FALSE)</f>
        <v>177.75999450683591</v>
      </c>
      <c r="Y2312" s="7">
        <f>VLOOKUP($A2312,'[1]Prices 23 nov'!$A$2:$Q$5001,16,FALSE)</f>
        <v>169.92999267578119</v>
      </c>
      <c r="Z2312" s="7">
        <f>VLOOKUP($A2312,'[1]Prices 23 nov'!$A$2:$Q$5001,17,FALSE)</f>
        <v>153.05000305175781</v>
      </c>
    </row>
    <row r="2313" spans="1:26">
      <c r="A2313" s="4" t="s">
        <v>5059</v>
      </c>
      <c r="B2313" s="4" t="s">
        <v>5060</v>
      </c>
      <c r="C2313" s="5">
        <v>7300456448</v>
      </c>
      <c r="D2313" s="5">
        <v>2317</v>
      </c>
      <c r="E2313" s="6" t="s">
        <v>67</v>
      </c>
      <c r="F2313" s="4" t="s">
        <v>101</v>
      </c>
      <c r="G2313" s="4" t="s">
        <v>46</v>
      </c>
      <c r="H2313" s="4" t="s">
        <v>102</v>
      </c>
      <c r="I2313" s="4">
        <v>4.6666665077209473</v>
      </c>
      <c r="J2313" s="5">
        <v>4.1933476988508458</v>
      </c>
      <c r="K2313" s="5">
        <v>2.1161389834748952</v>
      </c>
      <c r="L2313" s="4" t="s">
        <v>386</v>
      </c>
      <c r="M2313" s="4" t="s">
        <v>264</v>
      </c>
      <c r="N2313" s="7">
        <f>VLOOKUP($A2313,'[1]Prices 23 nov'!$A$2:$Q$5001,5,FALSE)</f>
        <v>35.056496782615078</v>
      </c>
      <c r="O2313" s="7">
        <f>VLOOKUP($A2313,'[1]Prices 23 nov'!$A$2:$Q$5001,6,FALSE)</f>
        <v>2.3297770494710619</v>
      </c>
      <c r="P2313" s="7">
        <f>VLOOKUP($A2313,'[1]Prices 23 nov'!$A$2:$Q$5001,7,FALSE)</f>
        <v>2.7615818483883459</v>
      </c>
      <c r="Q2313" s="7">
        <f>VLOOKUP($A2313,'[1]Prices 23 nov'!$A$2:$Q$5001,8,FALSE)</f>
        <v>2.5336467847267841</v>
      </c>
      <c r="R2313" s="7">
        <f>VLOOKUP($A2313,'[1]Prices 23 nov'!$A$2:$Q$5001,9,FALSE)</f>
        <v>3.1734404020171501</v>
      </c>
      <c r="S2313" s="7">
        <f>VLOOKUP($A2313,'[1]Prices 23 nov'!$A$2:$Q$5001,10,FALSE)</f>
        <v>2.2774648775328221</v>
      </c>
      <c r="T2313" s="7">
        <f>VLOOKUP($A2313,'[1]Prices 23 nov'!$A$2:$Q$5001,11,FALSE)</f>
        <v>2.5313946060298349</v>
      </c>
      <c r="U2313" s="7">
        <f>VLOOKUP($A2313,'[1]Prices 23 nov'!$A$2:$Q$5001,12,FALSE)</f>
        <v>2.674036804613479</v>
      </c>
      <c r="V2313" s="7">
        <f>VLOOKUP($A2313,'[1]Prices 23 nov'!$A$2:$Q$5001,13,FALSE)</f>
        <v>3.0622347500781189</v>
      </c>
      <c r="W2313" s="7">
        <f>VLOOKUP($A2313,'[1]Prices 23 nov'!$A$2:$Q$5001,14,FALSE)</f>
        <v>3.8146942982416192</v>
      </c>
      <c r="X2313" s="7">
        <f>VLOOKUP($A2313,'[1]Prices 23 nov'!$A$2:$Q$5001,15,FALSE)</f>
        <v>3.4650418344190261</v>
      </c>
      <c r="Y2313" s="7">
        <f>VLOOKUP($A2313,'[1]Prices 23 nov'!$A$2:$Q$5001,16,FALSE)</f>
        <v>3.7579150516336308</v>
      </c>
      <c r="Z2313" s="7">
        <f>VLOOKUP($A2313,'[1]Prices 23 nov'!$A$2:$Q$5001,17,FALSE)</f>
        <v>3.223540760269088</v>
      </c>
    </row>
    <row r="2314" spans="1:26">
      <c r="A2314" s="4" t="s">
        <v>5061</v>
      </c>
      <c r="B2314" s="4" t="s">
        <v>5062</v>
      </c>
      <c r="C2314" s="5">
        <v>7298044928</v>
      </c>
      <c r="D2314" s="5">
        <v>2318</v>
      </c>
      <c r="E2314" s="6" t="s">
        <v>67</v>
      </c>
      <c r="F2314" s="4" t="s">
        <v>242</v>
      </c>
      <c r="G2314" s="4" t="s">
        <v>46</v>
      </c>
      <c r="H2314" s="4" t="s">
        <v>102</v>
      </c>
      <c r="I2314" s="4">
        <v>4.592592716217041</v>
      </c>
      <c r="J2314" s="5">
        <v>3.0056131180362802</v>
      </c>
      <c r="K2314" s="5">
        <v>1.881671112114669</v>
      </c>
      <c r="L2314" s="4" t="s">
        <v>1917</v>
      </c>
      <c r="M2314" s="4" t="s">
        <v>279</v>
      </c>
      <c r="N2314" s="7">
        <f>VLOOKUP($A2314,'[1]Prices 23 nov'!$A$2:$Q$5001,5,FALSE)</f>
        <v>17.218626782395631</v>
      </c>
      <c r="O2314" s="7">
        <f>VLOOKUP($A2314,'[1]Prices 23 nov'!$A$2:$Q$5001,6,FALSE)</f>
        <v>2.1593057166554099</v>
      </c>
      <c r="P2314" s="7">
        <f>VLOOKUP($A2314,'[1]Prices 23 nov'!$A$2:$Q$5001,7,FALSE)</f>
        <v>2.466068542909738</v>
      </c>
      <c r="Q2314" s="7">
        <f>VLOOKUP($A2314,'[1]Prices 23 nov'!$A$2:$Q$5001,8,FALSE)</f>
        <v>2.0334371020709341</v>
      </c>
      <c r="R2314" s="7">
        <f>VLOOKUP($A2314,'[1]Prices 23 nov'!$A$2:$Q$5001,9,FALSE)</f>
        <v>2.2275217219557821</v>
      </c>
      <c r="S2314" s="7">
        <f>VLOOKUP($A2314,'[1]Prices 23 nov'!$A$2:$Q$5001,10,FALSE)</f>
        <v>1.917057908978165</v>
      </c>
      <c r="T2314" s="7">
        <f>VLOOKUP($A2314,'[1]Prices 23 nov'!$A$2:$Q$5001,11,FALSE)</f>
        <v>2.346243553247632</v>
      </c>
      <c r="U2314" s="7">
        <f>VLOOKUP($A2314,'[1]Prices 23 nov'!$A$2:$Q$5001,12,FALSE)</f>
        <v>2.6445748268301941</v>
      </c>
      <c r="V2314" s="7">
        <f>VLOOKUP($A2314,'[1]Prices 23 nov'!$A$2:$Q$5001,13,FALSE)</f>
        <v>2.4950494260565388</v>
      </c>
      <c r="W2314" s="7">
        <f>VLOOKUP($A2314,'[1]Prices 23 nov'!$A$2:$Q$5001,14,FALSE)</f>
        <v>2.71311732342852</v>
      </c>
      <c r="X2314" s="7">
        <f>VLOOKUP($A2314,'[1]Prices 23 nov'!$A$2:$Q$5001,15,FALSE)</f>
        <v>2.765003691790298</v>
      </c>
      <c r="Y2314" s="7">
        <f>VLOOKUP($A2314,'[1]Prices 23 nov'!$A$2:$Q$5001,16,FALSE)</f>
        <v>2.6859078547087729</v>
      </c>
      <c r="Z2314" s="7">
        <f>VLOOKUP($A2314,'[1]Prices 23 nov'!$A$2:$Q$5001,17,FALSE)</f>
        <v>2.4434350211293459</v>
      </c>
    </row>
    <row r="2315" spans="1:26">
      <c r="A2315" s="4" t="s">
        <v>5063</v>
      </c>
      <c r="B2315" s="4" t="s">
        <v>5064</v>
      </c>
      <c r="C2315" s="5">
        <v>7297167360</v>
      </c>
      <c r="D2315" s="5">
        <v>2319</v>
      </c>
      <c r="E2315" s="6" t="s">
        <v>55</v>
      </c>
      <c r="F2315" s="4" t="s">
        <v>992</v>
      </c>
      <c r="G2315" s="4" t="s">
        <v>495</v>
      </c>
      <c r="H2315" s="4" t="s">
        <v>993</v>
      </c>
      <c r="I2315" s="4">
        <v>3.3333332538604736</v>
      </c>
      <c r="J2315" s="5">
        <v>7.503850109917968</v>
      </c>
      <c r="K2315" s="5">
        <v>5.4675171778772382</v>
      </c>
      <c r="L2315" s="4" t="s">
        <v>3213</v>
      </c>
      <c r="M2315" s="4" t="s">
        <v>2642</v>
      </c>
      <c r="N2315" s="7">
        <f>VLOOKUP($A2315,'[1]Prices 23 nov'!$A$2:$Q$5001,5,FALSE)</f>
        <v>6.157325094602939</v>
      </c>
      <c r="O2315" s="7">
        <f>VLOOKUP($A2315,'[1]Prices 23 nov'!$A$2:$Q$5001,6,FALSE)</f>
        <v>6.5354215059919616</v>
      </c>
      <c r="P2315" s="7">
        <f>VLOOKUP($A2315,'[1]Prices 23 nov'!$A$2:$Q$5001,7,FALSE)</f>
        <v>6.5805106331065417</v>
      </c>
      <c r="Q2315" s="7">
        <f>VLOOKUP($A2315,'[1]Prices 23 nov'!$A$2:$Q$5001,8,FALSE)</f>
        <v>6.2751117008992878</v>
      </c>
      <c r="R2315" s="7">
        <f>VLOOKUP($A2315,'[1]Prices 23 nov'!$A$2:$Q$5001,9,FALSE)</f>
        <v>6.2486505798005956</v>
      </c>
      <c r="S2315" s="7">
        <f>VLOOKUP($A2315,'[1]Prices 23 nov'!$A$2:$Q$5001,10,FALSE)</f>
        <v>6.357938771071872</v>
      </c>
      <c r="T2315" s="7">
        <f>VLOOKUP($A2315,'[1]Prices 23 nov'!$A$2:$Q$5001,11,FALSE)</f>
        <v>6.8140089768686494</v>
      </c>
      <c r="U2315" s="7">
        <f>VLOOKUP($A2315,'[1]Prices 23 nov'!$A$2:$Q$5001,12,FALSE)</f>
        <v>5.9792643421269531</v>
      </c>
      <c r="V2315" s="7">
        <f>VLOOKUP($A2315,'[1]Prices 23 nov'!$A$2:$Q$5001,13,FALSE)</f>
        <v>5.8764435761390814</v>
      </c>
      <c r="W2315" s="7">
        <f>VLOOKUP($A2315,'[1]Prices 23 nov'!$A$2:$Q$5001,14,FALSE)</f>
        <v>6.1823465490152776</v>
      </c>
      <c r="X2315" s="7">
        <f>VLOOKUP($A2315,'[1]Prices 23 nov'!$A$2:$Q$5001,15,FALSE)</f>
        <v>6.3956480769859354</v>
      </c>
      <c r="Y2315" s="7">
        <f>VLOOKUP($A2315,'[1]Prices 23 nov'!$A$2:$Q$5001,16,FALSE)</f>
        <v>6.7131325426385047</v>
      </c>
      <c r="Z2315" s="7">
        <f>VLOOKUP($A2315,'[1]Prices 23 nov'!$A$2:$Q$5001,17,FALSE)</f>
        <v>6.32133467043775</v>
      </c>
    </row>
    <row r="2316" spans="1:26">
      <c r="A2316" s="4" t="s">
        <v>5065</v>
      </c>
      <c r="B2316" s="4" t="s">
        <v>5066</v>
      </c>
      <c r="C2316" s="5">
        <v>7295305216</v>
      </c>
      <c r="D2316" s="5">
        <v>2320</v>
      </c>
      <c r="E2316" s="6" t="s">
        <v>55</v>
      </c>
      <c r="F2316" s="4" t="s">
        <v>242</v>
      </c>
      <c r="G2316" s="4" t="s">
        <v>46</v>
      </c>
      <c r="H2316" s="4" t="s">
        <v>102</v>
      </c>
      <c r="I2316" s="4">
        <v>3</v>
      </c>
      <c r="J2316" s="5">
        <v>1.418318045851412</v>
      </c>
      <c r="K2316" s="5">
        <v>0.81304298942907804</v>
      </c>
      <c r="L2316" s="4" t="s">
        <v>580</v>
      </c>
      <c r="M2316" s="4" t="s">
        <v>326</v>
      </c>
      <c r="N2316" s="7">
        <f>VLOOKUP($A2316,'[1]Prices 23 nov'!$A$2:$Q$5001,5,FALSE)</f>
        <v>39.659946103025192</v>
      </c>
      <c r="O2316" s="7">
        <f>VLOOKUP($A2316,'[1]Prices 23 nov'!$A$2:$Q$5001,6,FALSE)</f>
        <v>0.89071356070285612</v>
      </c>
      <c r="P2316" s="7">
        <f>VLOOKUP($A2316,'[1]Prices 23 nov'!$A$2:$Q$5001,7,FALSE)</f>
        <v>1.025361128349189</v>
      </c>
      <c r="Q2316" s="7">
        <f>VLOOKUP($A2316,'[1]Prices 23 nov'!$A$2:$Q$5001,8,FALSE)</f>
        <v>0.88157801772492705</v>
      </c>
      <c r="R2316" s="7">
        <f>VLOOKUP($A2316,'[1]Prices 23 nov'!$A$2:$Q$5001,9,FALSE)</f>
        <v>1.0171098980972599</v>
      </c>
      <c r="S2316" s="7">
        <f>VLOOKUP($A2316,'[1]Prices 23 nov'!$A$2:$Q$5001,10,FALSE)</f>
        <v>0.89014089975558608</v>
      </c>
      <c r="T2316" s="7">
        <f>VLOOKUP($A2316,'[1]Prices 23 nov'!$A$2:$Q$5001,11,FALSE)</f>
        <v>0.90184474874570209</v>
      </c>
      <c r="U2316" s="7">
        <f>VLOOKUP($A2316,'[1]Prices 23 nov'!$A$2:$Q$5001,12,FALSE)</f>
        <v>0.90490752166829203</v>
      </c>
      <c r="V2316" s="7">
        <f>VLOOKUP($A2316,'[1]Prices 23 nov'!$A$2:$Q$5001,13,FALSE)</f>
        <v>0.97312590310394909</v>
      </c>
      <c r="W2316" s="7">
        <f>VLOOKUP($A2316,'[1]Prices 23 nov'!$A$2:$Q$5001,14,FALSE)</f>
        <v>1.2677449139527821</v>
      </c>
      <c r="X2316" s="7">
        <f>VLOOKUP($A2316,'[1]Prices 23 nov'!$A$2:$Q$5001,15,FALSE)</f>
        <v>1.25216012410192</v>
      </c>
      <c r="Y2316" s="7">
        <f>VLOOKUP($A2316,'[1]Prices 23 nov'!$A$2:$Q$5001,16,FALSE)</f>
        <v>1.1809749174659601</v>
      </c>
      <c r="Z2316" s="7">
        <f>VLOOKUP($A2316,'[1]Prices 23 nov'!$A$2:$Q$5001,17,FALSE)</f>
        <v>1.1522253007081249</v>
      </c>
    </row>
    <row r="2317" spans="1:26">
      <c r="A2317" s="4" t="s">
        <v>5067</v>
      </c>
      <c r="B2317" s="4" t="s">
        <v>5068</v>
      </c>
      <c r="C2317" s="5">
        <v>7294867456</v>
      </c>
      <c r="D2317" s="5">
        <v>2321</v>
      </c>
      <c r="E2317" s="6" t="s">
        <v>24</v>
      </c>
      <c r="F2317" s="4" t="s">
        <v>242</v>
      </c>
      <c r="G2317" s="4" t="s">
        <v>46</v>
      </c>
      <c r="H2317" s="4" t="s">
        <v>102</v>
      </c>
      <c r="I2317" s="4">
        <v>4.7333331108093262</v>
      </c>
      <c r="J2317" s="5">
        <v>6.5275989326706245</v>
      </c>
      <c r="K2317" s="5">
        <v>1.513558015253577</v>
      </c>
      <c r="L2317" s="4" t="s">
        <v>386</v>
      </c>
      <c r="M2317" s="4" t="s">
        <v>253</v>
      </c>
      <c r="N2317" s="7">
        <f>VLOOKUP($A2317,'[1]Prices 23 nov'!$A$2:$Q$5001,5,FALSE)</f>
        <v>175.26595719946769</v>
      </c>
      <c r="O2317" s="7">
        <f>VLOOKUP($A2317,'[1]Prices 23 nov'!$A$2:$Q$5001,6,FALSE)</f>
        <v>1.6052732753509671</v>
      </c>
      <c r="P2317" s="7">
        <f>VLOOKUP($A2317,'[1]Prices 23 nov'!$A$2:$Q$5001,7,FALSE)</f>
        <v>1.605537526921808</v>
      </c>
      <c r="Q2317" s="7">
        <f>VLOOKUP($A2317,'[1]Prices 23 nov'!$A$2:$Q$5001,8,FALSE)</f>
        <v>1.8001851928435291</v>
      </c>
      <c r="R2317" s="7">
        <f>VLOOKUP($A2317,'[1]Prices 23 nov'!$A$2:$Q$5001,9,FALSE)</f>
        <v>2.4695084576123918</v>
      </c>
      <c r="S2317" s="7">
        <f>VLOOKUP($A2317,'[1]Prices 23 nov'!$A$2:$Q$5001,10,FALSE)</f>
        <v>1.7732395188846231</v>
      </c>
      <c r="T2317" s="7">
        <f>VLOOKUP($A2317,'[1]Prices 23 nov'!$A$2:$Q$5001,11,FALSE)</f>
        <v>2.1859470631658269</v>
      </c>
      <c r="U2317" s="7">
        <f>VLOOKUP($A2317,'[1]Prices 23 nov'!$A$2:$Q$5001,12,FALSE)</f>
        <v>2.0525267499308479</v>
      </c>
      <c r="V2317" s="7">
        <f>VLOOKUP($A2317,'[1]Prices 23 nov'!$A$2:$Q$5001,13,FALSE)</f>
        <v>2.5785006501507719</v>
      </c>
      <c r="W2317" s="7">
        <f>VLOOKUP($A2317,'[1]Prices 23 nov'!$A$2:$Q$5001,14,FALSE)</f>
        <v>3.320488839055884</v>
      </c>
      <c r="X2317" s="7">
        <f>VLOOKUP($A2317,'[1]Prices 23 nov'!$A$2:$Q$5001,15,FALSE)</f>
        <v>3.5953835562122549</v>
      </c>
      <c r="Y2317" s="7">
        <f>VLOOKUP($A2317,'[1]Prices 23 nov'!$A$2:$Q$5001,16,FALSE)</f>
        <v>5.2157265619257487</v>
      </c>
      <c r="Z2317" s="7">
        <f>VLOOKUP($A2317,'[1]Prices 23 nov'!$A$2:$Q$5001,17,FALSE)</f>
        <v>6.299130731869127</v>
      </c>
    </row>
    <row r="2318" spans="1:26">
      <c r="A2318" s="4" t="s">
        <v>5069</v>
      </c>
      <c r="B2318" s="4" t="s">
        <v>5070</v>
      </c>
      <c r="C2318" s="5">
        <v>7292197888</v>
      </c>
      <c r="D2318" s="5">
        <v>2322</v>
      </c>
      <c r="E2318" s="6" t="s">
        <v>16</v>
      </c>
      <c r="F2318" s="4" t="s">
        <v>51</v>
      </c>
      <c r="G2318" s="4" t="s">
        <v>18</v>
      </c>
      <c r="H2318" s="4" t="s">
        <v>19</v>
      </c>
      <c r="I2318" s="4">
        <v>4.1333332061767578</v>
      </c>
      <c r="J2318" s="5">
        <v>185.75</v>
      </c>
      <c r="K2318" s="5">
        <v>75.169998168945313</v>
      </c>
      <c r="L2318" s="4" t="s">
        <v>168</v>
      </c>
      <c r="M2318" s="4" t="s">
        <v>326</v>
      </c>
      <c r="N2318" s="7">
        <f>VLOOKUP($A2318,'[1]Prices 23 nov'!$A$2:$Q$5001,5,FALSE)</f>
        <v>10.601549521708041</v>
      </c>
      <c r="O2318" s="7">
        <f>VLOOKUP($A2318,'[1]Prices 23 nov'!$A$2:$Q$5001,6,FALSE)</f>
        <v>107.8300018310547</v>
      </c>
      <c r="P2318" s="7">
        <f>VLOOKUP($A2318,'[1]Prices 23 nov'!$A$2:$Q$5001,7,FALSE)</f>
        <v>100.0699996948242</v>
      </c>
      <c r="Q2318" s="7">
        <f>VLOOKUP($A2318,'[1]Prices 23 nov'!$A$2:$Q$5001,8,FALSE)</f>
        <v>139.57000732421881</v>
      </c>
      <c r="R2318" s="7">
        <f>VLOOKUP($A2318,'[1]Prices 23 nov'!$A$2:$Q$5001,9,FALSE)</f>
        <v>145.16999816894531</v>
      </c>
      <c r="S2318" s="7">
        <f>VLOOKUP($A2318,'[1]Prices 23 nov'!$A$2:$Q$5001,10,FALSE)</f>
        <v>88.55999755859375</v>
      </c>
      <c r="T2318" s="7">
        <f>VLOOKUP($A2318,'[1]Prices 23 nov'!$A$2:$Q$5001,11,FALSE)</f>
        <v>105.75</v>
      </c>
      <c r="U2318" s="7">
        <f>VLOOKUP($A2318,'[1]Prices 23 nov'!$A$2:$Q$5001,12,FALSE)</f>
        <v>146.05999755859381</v>
      </c>
      <c r="V2318" s="7">
        <f>VLOOKUP($A2318,'[1]Prices 23 nov'!$A$2:$Q$5001,13,FALSE)</f>
        <v>175.2200012207031</v>
      </c>
      <c r="W2318" s="7">
        <f>VLOOKUP($A2318,'[1]Prices 23 nov'!$A$2:$Q$5001,14,FALSE)</f>
        <v>177.57000732421881</v>
      </c>
      <c r="X2318" s="7">
        <f>VLOOKUP($A2318,'[1]Prices 23 nov'!$A$2:$Q$5001,15,FALSE)</f>
        <v>121.84999847412109</v>
      </c>
      <c r="Y2318" s="7">
        <f>VLOOKUP($A2318,'[1]Prices 23 nov'!$A$2:$Q$5001,16,FALSE)</f>
        <v>117.5899963378906</v>
      </c>
      <c r="Z2318" s="7">
        <f>VLOOKUP($A2318,'[1]Prices 23 nov'!$A$2:$Q$5001,17,FALSE)</f>
        <v>122.25</v>
      </c>
    </row>
    <row r="2319" spans="1:26">
      <c r="A2319" s="4" t="s">
        <v>5071</v>
      </c>
      <c r="B2319" s="4" t="s">
        <v>5072</v>
      </c>
      <c r="C2319" s="5">
        <v>7291888128</v>
      </c>
      <c r="D2319" s="5">
        <v>2323</v>
      </c>
      <c r="E2319" s="6" t="s">
        <v>70</v>
      </c>
      <c r="F2319" s="4" t="s">
        <v>17</v>
      </c>
      <c r="G2319" s="4" t="s">
        <v>18</v>
      </c>
      <c r="H2319" s="4" t="s">
        <v>19</v>
      </c>
      <c r="I2319" s="4">
        <v>3.4000000953674316</v>
      </c>
      <c r="J2319" s="5">
        <v>118.44000244140625</v>
      </c>
      <c r="K2319" s="5">
        <v>58.669998168945313</v>
      </c>
      <c r="L2319" s="4" t="s">
        <v>20</v>
      </c>
      <c r="M2319" s="4" t="s">
        <v>549</v>
      </c>
      <c r="N2319" s="7">
        <f>VLOOKUP($A2319,'[1]Prices 23 nov'!$A$2:$Q$5001,5,FALSE)</f>
        <v>3.424530370861989</v>
      </c>
      <c r="O2319" s="7">
        <f>VLOOKUP($A2319,'[1]Prices 23 nov'!$A$2:$Q$5001,6,FALSE)</f>
        <v>109.4199981689453</v>
      </c>
      <c r="P2319" s="7">
        <f>VLOOKUP($A2319,'[1]Prices 23 nov'!$A$2:$Q$5001,7,FALSE)</f>
        <v>111.15000152587891</v>
      </c>
      <c r="Q2319" s="7">
        <f>VLOOKUP($A2319,'[1]Prices 23 nov'!$A$2:$Q$5001,8,FALSE)</f>
        <v>102.75</v>
      </c>
      <c r="R2319" s="7">
        <f>VLOOKUP($A2319,'[1]Prices 23 nov'!$A$2:$Q$5001,9,FALSE)</f>
        <v>99.80999755859375</v>
      </c>
      <c r="S2319" s="7">
        <f>VLOOKUP($A2319,'[1]Prices 23 nov'!$A$2:$Q$5001,10,FALSE)</f>
        <v>76.25</v>
      </c>
      <c r="T2319" s="7">
        <f>VLOOKUP($A2319,'[1]Prices 23 nov'!$A$2:$Q$5001,11,FALSE)</f>
        <v>87.360000610351563</v>
      </c>
      <c r="U2319" s="7">
        <f>VLOOKUP($A2319,'[1]Prices 23 nov'!$A$2:$Q$5001,12,FALSE)</f>
        <v>103.3000030517578</v>
      </c>
      <c r="V2319" s="7">
        <f>VLOOKUP($A2319,'[1]Prices 23 nov'!$A$2:$Q$5001,13,FALSE)</f>
        <v>94.919998168945313</v>
      </c>
      <c r="W2319" s="7">
        <f>VLOOKUP($A2319,'[1]Prices 23 nov'!$A$2:$Q$5001,14,FALSE)</f>
        <v>107.9700012207031</v>
      </c>
      <c r="X2319" s="7">
        <f>VLOOKUP($A2319,'[1]Prices 23 nov'!$A$2:$Q$5001,15,FALSE)</f>
        <v>106</v>
      </c>
      <c r="Y2319" s="7">
        <f>VLOOKUP($A2319,'[1]Prices 23 nov'!$A$2:$Q$5001,16,FALSE)</f>
        <v>105.11000061035161</v>
      </c>
      <c r="Z2319" s="7">
        <f>VLOOKUP($A2319,'[1]Prices 23 nov'!$A$2:$Q$5001,17,FALSE)</f>
        <v>99.519996643066406</v>
      </c>
    </row>
    <row r="2320" spans="1:26">
      <c r="A2320" s="4" t="s">
        <v>5073</v>
      </c>
      <c r="B2320" s="4" t="s">
        <v>5074</v>
      </c>
      <c r="C2320" s="5">
        <v>7291776512</v>
      </c>
      <c r="D2320" s="5">
        <v>2324</v>
      </c>
      <c r="E2320" s="6" t="s">
        <v>70</v>
      </c>
      <c r="F2320" s="4" t="s">
        <v>17</v>
      </c>
      <c r="G2320" s="4" t="s">
        <v>18</v>
      </c>
      <c r="H2320" s="4" t="s">
        <v>19</v>
      </c>
      <c r="I2320" s="4">
        <v>3.6086957454681396</v>
      </c>
      <c r="J2320" s="5">
        <v>66.220001220703125</v>
      </c>
      <c r="K2320" s="5">
        <v>39.319999694824219</v>
      </c>
      <c r="L2320" s="4" t="s">
        <v>20</v>
      </c>
      <c r="M2320" s="4" t="s">
        <v>659</v>
      </c>
      <c r="N2320" s="7">
        <f>VLOOKUP($A2320,'[1]Prices 23 nov'!$A$2:$Q$5001,5,FALSE)</f>
        <v>-13.15200442344651</v>
      </c>
      <c r="O2320" s="7">
        <f>VLOOKUP($A2320,'[1]Prices 23 nov'!$A$2:$Q$5001,6,FALSE)</f>
        <v>63.889999389648438</v>
      </c>
      <c r="P2320" s="7">
        <f>VLOOKUP($A2320,'[1]Prices 23 nov'!$A$2:$Q$5001,7,FALSE)</f>
        <v>60.409999847412109</v>
      </c>
      <c r="Q2320" s="7">
        <f>VLOOKUP($A2320,'[1]Prices 23 nov'!$A$2:$Q$5001,8,FALSE)</f>
        <v>58.439998626708977</v>
      </c>
      <c r="R2320" s="7">
        <f>VLOOKUP($A2320,'[1]Prices 23 nov'!$A$2:$Q$5001,9,FALSE)</f>
        <v>52.299999237060547</v>
      </c>
      <c r="S2320" s="7">
        <f>VLOOKUP($A2320,'[1]Prices 23 nov'!$A$2:$Q$5001,10,FALSE)</f>
        <v>46.849998474121087</v>
      </c>
      <c r="T2320" s="7">
        <f>VLOOKUP($A2320,'[1]Prices 23 nov'!$A$2:$Q$5001,11,FALSE)</f>
        <v>55.319999694824219</v>
      </c>
      <c r="U2320" s="7">
        <f>VLOOKUP($A2320,'[1]Prices 23 nov'!$A$2:$Q$5001,12,FALSE)</f>
        <v>56.840000152587891</v>
      </c>
      <c r="V2320" s="7">
        <f>VLOOKUP($A2320,'[1]Prices 23 nov'!$A$2:$Q$5001,13,FALSE)</f>
        <v>60.200000762939453</v>
      </c>
      <c r="W2320" s="7">
        <f>VLOOKUP($A2320,'[1]Prices 23 nov'!$A$2:$Q$5001,14,FALSE)</f>
        <v>59.189998626708977</v>
      </c>
      <c r="X2320" s="7">
        <f>VLOOKUP($A2320,'[1]Prices 23 nov'!$A$2:$Q$5001,15,FALSE)</f>
        <v>54.270000457763672</v>
      </c>
      <c r="Y2320" s="7">
        <f>VLOOKUP($A2320,'[1]Prices 23 nov'!$A$2:$Q$5001,16,FALSE)</f>
        <v>47.759998321533203</v>
      </c>
      <c r="Z2320" s="7">
        <f>VLOOKUP($A2320,'[1]Prices 23 nov'!$A$2:$Q$5001,17,FALSE)</f>
        <v>46.770000457763672</v>
      </c>
    </row>
    <row r="2321" spans="1:26">
      <c r="A2321" s="4" t="s">
        <v>5075</v>
      </c>
      <c r="B2321" s="4" t="s">
        <v>5076</v>
      </c>
      <c r="C2321" s="5">
        <v>7288648704</v>
      </c>
      <c r="D2321" s="5">
        <v>2325</v>
      </c>
      <c r="E2321" s="6" t="s">
        <v>55</v>
      </c>
      <c r="F2321" s="4" t="s">
        <v>141</v>
      </c>
      <c r="G2321" s="4" t="s">
        <v>142</v>
      </c>
      <c r="H2321" s="4" t="s">
        <v>143</v>
      </c>
      <c r="I2321" s="4">
        <v>4</v>
      </c>
      <c r="J2321" s="5">
        <v>13.209616966815981</v>
      </c>
      <c r="K2321" s="5">
        <v>6.4173050923839563</v>
      </c>
      <c r="L2321" s="4" t="s">
        <v>64</v>
      </c>
      <c r="M2321" s="4" t="s">
        <v>1487</v>
      </c>
      <c r="N2321" s="7">
        <f>VLOOKUP($A2321,'[1]Prices 23 nov'!$A$2:$Q$5001,5,FALSE)</f>
        <v>1.0210787946619779</v>
      </c>
      <c r="O2321" s="7">
        <f>VLOOKUP($A2321,'[1]Prices 23 nov'!$A$2:$Q$5001,6,FALSE)</f>
        <v>11.87637593131512</v>
      </c>
      <c r="P2321" s="7">
        <f>VLOOKUP($A2321,'[1]Prices 23 nov'!$A$2:$Q$5001,7,FALSE)</f>
        <v>12.839391943998629</v>
      </c>
      <c r="Q2321" s="7">
        <f>VLOOKUP($A2321,'[1]Prices 23 nov'!$A$2:$Q$5001,8,FALSE)</f>
        <v>10.867765189148489</v>
      </c>
      <c r="R2321" s="7">
        <f>VLOOKUP($A2321,'[1]Prices 23 nov'!$A$2:$Q$5001,9,FALSE)</f>
        <v>9.6417969865724444</v>
      </c>
      <c r="S2321" s="7">
        <f>VLOOKUP($A2321,'[1]Prices 23 nov'!$A$2:$Q$5001,10,FALSE)</f>
        <v>8.0313782952725887</v>
      </c>
      <c r="T2321" s="7">
        <f>VLOOKUP($A2321,'[1]Prices 23 nov'!$A$2:$Q$5001,11,FALSE)</f>
        <v>8.3348937798291445</v>
      </c>
      <c r="U2321" s="7">
        <f>VLOOKUP($A2321,'[1]Prices 23 nov'!$A$2:$Q$5001,12,FALSE)</f>
        <v>8.8864097446203232</v>
      </c>
      <c r="V2321" s="7">
        <f>VLOOKUP($A2321,'[1]Prices 23 nov'!$A$2:$Q$5001,13,FALSE)</f>
        <v>8.6296781385317445</v>
      </c>
      <c r="W2321" s="7">
        <f>VLOOKUP($A2321,'[1]Prices 23 nov'!$A$2:$Q$5001,14,FALSE)</f>
        <v>8.3042703634127975</v>
      </c>
      <c r="X2321" s="7">
        <f>VLOOKUP($A2321,'[1]Prices 23 nov'!$A$2:$Q$5001,15,FALSE)</f>
        <v>10.38483309466392</v>
      </c>
      <c r="Y2321" s="7">
        <f>VLOOKUP($A2321,'[1]Prices 23 nov'!$A$2:$Q$5001,16,FALSE)</f>
        <v>9.7773563414812088</v>
      </c>
      <c r="Z2321" s="7">
        <f>VLOOKUP($A2321,'[1]Prices 23 nov'!$A$2:$Q$5001,17,FALSE)</f>
        <v>10.185979731380939</v>
      </c>
    </row>
    <row r="2322" spans="1:26">
      <c r="A2322" s="4" t="s">
        <v>5077</v>
      </c>
      <c r="B2322" s="4" t="s">
        <v>5078</v>
      </c>
      <c r="C2322" s="5">
        <v>7286276608</v>
      </c>
      <c r="D2322" s="5">
        <v>2326</v>
      </c>
      <c r="E2322" s="6" t="s">
        <v>67</v>
      </c>
      <c r="F2322" s="4" t="s">
        <v>141</v>
      </c>
      <c r="G2322" s="4" t="s">
        <v>142</v>
      </c>
      <c r="H2322" s="4" t="s">
        <v>143</v>
      </c>
      <c r="I2322" s="4">
        <v>4.1111111640930176</v>
      </c>
      <c r="J2322" s="5">
        <v>99.952358265840886</v>
      </c>
      <c r="K2322" s="5">
        <v>48.850833708877872</v>
      </c>
      <c r="L2322" s="4" t="s">
        <v>168</v>
      </c>
      <c r="M2322" s="4" t="s">
        <v>851</v>
      </c>
      <c r="N2322" s="7">
        <f>VLOOKUP($A2322,'[1]Prices 23 nov'!$A$2:$Q$5001,5,FALSE)</f>
        <v>12.66961601335208</v>
      </c>
      <c r="O2322" s="7">
        <f>VLOOKUP($A2322,'[1]Prices 23 nov'!$A$2:$Q$5001,6,FALSE)</f>
        <v>85.840060785412788</v>
      </c>
      <c r="P2322" s="7">
        <f>VLOOKUP($A2322,'[1]Prices 23 nov'!$A$2:$Q$5001,7,FALSE)</f>
        <v>93.787386314943433</v>
      </c>
      <c r="Q2322" s="7">
        <f>VLOOKUP($A2322,'[1]Prices 23 nov'!$A$2:$Q$5001,8,FALSE)</f>
        <v>82.451461553573608</v>
      </c>
      <c r="R2322" s="7">
        <f>VLOOKUP($A2322,'[1]Prices 23 nov'!$A$2:$Q$5001,9,FALSE)</f>
        <v>65.237567676231265</v>
      </c>
      <c r="S2322" s="7">
        <f>VLOOKUP($A2322,'[1]Prices 23 nov'!$A$2:$Q$5001,10,FALSE)</f>
        <v>53.604780714958913</v>
      </c>
      <c r="T2322" s="7">
        <f>VLOOKUP($A2322,'[1]Prices 23 nov'!$A$2:$Q$5001,11,FALSE)</f>
        <v>62.839480070397258</v>
      </c>
      <c r="U2322" s="7">
        <f>VLOOKUP($A2322,'[1]Prices 23 nov'!$A$2:$Q$5001,12,FALSE)</f>
        <v>84.867072142660618</v>
      </c>
      <c r="V2322" s="7">
        <f>VLOOKUP($A2322,'[1]Prices 23 nov'!$A$2:$Q$5001,13,FALSE)</f>
        <v>90.113575384020805</v>
      </c>
      <c r="W2322" s="7">
        <f>VLOOKUP($A2322,'[1]Prices 23 nov'!$A$2:$Q$5001,14,FALSE)</f>
        <v>95.107931857928634</v>
      </c>
      <c r="X2322" s="7">
        <f>VLOOKUP($A2322,'[1]Prices 23 nov'!$A$2:$Q$5001,15,FALSE)</f>
        <v>86.964724007993937</v>
      </c>
      <c r="Y2322" s="7">
        <f>VLOOKUP($A2322,'[1]Prices 23 nov'!$A$2:$Q$5001,16,FALSE)</f>
        <v>87.257220838218927</v>
      </c>
      <c r="Z2322" s="7">
        <f>VLOOKUP($A2322,'[1]Prices 23 nov'!$A$2:$Q$5001,17,FALSE)</f>
        <v>88.412015084177256</v>
      </c>
    </row>
    <row r="2323" spans="1:26">
      <c r="A2323" s="4" t="s">
        <v>5079</v>
      </c>
      <c r="B2323" s="4" t="s">
        <v>5080</v>
      </c>
      <c r="C2323" s="5">
        <v>7282680832</v>
      </c>
      <c r="D2323" s="5">
        <v>2327</v>
      </c>
      <c r="E2323" s="6" t="s">
        <v>329</v>
      </c>
      <c r="F2323" s="4" t="s">
        <v>141</v>
      </c>
      <c r="G2323" s="4" t="s">
        <v>142</v>
      </c>
      <c r="H2323" s="4" t="s">
        <v>143</v>
      </c>
      <c r="I2323" s="4">
        <v>3.5714285373687744</v>
      </c>
      <c r="J2323" s="5">
        <v>23.806891468583011</v>
      </c>
      <c r="K2323" s="5">
        <v>10.500225326723749</v>
      </c>
      <c r="L2323" s="4" t="s">
        <v>64</v>
      </c>
      <c r="M2323" s="4" t="s">
        <v>649</v>
      </c>
      <c r="N2323" s="7">
        <f>VLOOKUP($A2323,'[1]Prices 23 nov'!$A$2:$Q$5001,5,FALSE)</f>
        <v>-28.65843707185147</v>
      </c>
      <c r="O2323" s="7">
        <f>VLOOKUP($A2323,'[1]Prices 23 nov'!$A$2:$Q$5001,6,FALSE)</f>
        <v>22.4688193295151</v>
      </c>
      <c r="P2323" s="7">
        <f>VLOOKUP($A2323,'[1]Prices 23 nov'!$A$2:$Q$5001,7,FALSE)</f>
        <v>22.34698468819261</v>
      </c>
      <c r="Q2323" s="7">
        <f>VLOOKUP($A2323,'[1]Prices 23 nov'!$A$2:$Q$5001,8,FALSE)</f>
        <v>21.974786851555109</v>
      </c>
      <c r="R2323" s="7">
        <f>VLOOKUP($A2323,'[1]Prices 23 nov'!$A$2:$Q$5001,9,FALSE)</f>
        <v>18.28136675991118</v>
      </c>
      <c r="S2323" s="7">
        <f>VLOOKUP($A2323,'[1]Prices 23 nov'!$A$2:$Q$5001,10,FALSE)</f>
        <v>14.28838231600821</v>
      </c>
      <c r="T2323" s="7">
        <f>VLOOKUP($A2323,'[1]Prices 23 nov'!$A$2:$Q$5001,11,FALSE)</f>
        <v>15.349315623752769</v>
      </c>
      <c r="U2323" s="7">
        <f>VLOOKUP($A2323,'[1]Prices 23 nov'!$A$2:$Q$5001,12,FALSE)</f>
        <v>16.666665975004431</v>
      </c>
      <c r="V2323" s="7">
        <f>VLOOKUP($A2323,'[1]Prices 23 nov'!$A$2:$Q$5001,13,FALSE)</f>
        <v>16.533234491944309</v>
      </c>
      <c r="W2323" s="7">
        <f>VLOOKUP($A2323,'[1]Prices 23 nov'!$A$2:$Q$5001,14,FALSE)</f>
        <v>15.92044567968696</v>
      </c>
      <c r="X2323" s="7">
        <f>VLOOKUP($A2323,'[1]Prices 23 nov'!$A$2:$Q$5001,15,FALSE)</f>
        <v>17.25146206188947</v>
      </c>
      <c r="Y2323" s="7">
        <f>VLOOKUP($A2323,'[1]Prices 23 nov'!$A$2:$Q$5001,16,FALSE)</f>
        <v>15.300804739817981</v>
      </c>
      <c r="Z2323" s="7">
        <f>VLOOKUP($A2323,'[1]Prices 23 nov'!$A$2:$Q$5001,17,FALSE)</f>
        <v>15.107295781373979</v>
      </c>
    </row>
    <row r="2324" spans="1:26">
      <c r="A2324" s="4" t="s">
        <v>5081</v>
      </c>
      <c r="B2324" s="4" t="s">
        <v>5082</v>
      </c>
      <c r="C2324" s="5">
        <v>7282094592</v>
      </c>
      <c r="D2324" s="5">
        <v>2328</v>
      </c>
      <c r="E2324" s="6" t="s">
        <v>67</v>
      </c>
      <c r="F2324" s="4" t="s">
        <v>692</v>
      </c>
      <c r="G2324" s="4" t="s">
        <v>693</v>
      </c>
      <c r="H2324" s="4" t="s">
        <v>694</v>
      </c>
      <c r="I2324" s="4">
        <v>4.2222223281860352</v>
      </c>
      <c r="J2324" s="5">
        <v>6.1283061079600367</v>
      </c>
      <c r="K2324" s="5">
        <v>2.9183603560698392</v>
      </c>
      <c r="L2324" s="4" t="s">
        <v>5083</v>
      </c>
      <c r="M2324" s="4" t="s">
        <v>191</v>
      </c>
      <c r="N2324" s="7">
        <f>VLOOKUP($A2324,'[1]Prices 23 nov'!$A$2:$Q$5001,5,FALSE)</f>
        <v>11.57173786933909</v>
      </c>
      <c r="O2324" s="7">
        <f>VLOOKUP($A2324,'[1]Prices 23 nov'!$A$2:$Q$5001,6,FALSE)</f>
        <v>4.4520221930048356</v>
      </c>
      <c r="P2324" s="7">
        <f>VLOOKUP($A2324,'[1]Prices 23 nov'!$A$2:$Q$5001,7,FALSE)</f>
        <v>5.8088912504707926</v>
      </c>
      <c r="Q2324" s="7">
        <f>VLOOKUP($A2324,'[1]Prices 23 nov'!$A$2:$Q$5001,8,FALSE)</f>
        <v>5.3160139036169198</v>
      </c>
      <c r="R2324" s="7">
        <f>VLOOKUP($A2324,'[1]Prices 23 nov'!$A$2:$Q$5001,9,FALSE)</f>
        <v>4.7936501502990723</v>
      </c>
      <c r="S2324" s="7">
        <f>VLOOKUP($A2324,'[1]Prices 23 nov'!$A$2:$Q$5001,10,FALSE)</f>
        <v>3.743853379662113</v>
      </c>
      <c r="T2324" s="7">
        <f>VLOOKUP($A2324,'[1]Prices 23 nov'!$A$2:$Q$5001,11,FALSE)</f>
        <v>3.6428543925285339</v>
      </c>
      <c r="U2324" s="7">
        <f>VLOOKUP($A2324,'[1]Prices 23 nov'!$A$2:$Q$5001,12,FALSE)</f>
        <v>3.4105652459690821</v>
      </c>
      <c r="V2324" s="7">
        <f>VLOOKUP($A2324,'[1]Prices 23 nov'!$A$2:$Q$5001,13,FALSE)</f>
        <v>3.7434762365891738</v>
      </c>
      <c r="W2324" s="7">
        <f>VLOOKUP($A2324,'[1]Prices 23 nov'!$A$2:$Q$5001,14,FALSE)</f>
        <v>4.1212303257379403</v>
      </c>
      <c r="X2324" s="7">
        <f>VLOOKUP($A2324,'[1]Prices 23 nov'!$A$2:$Q$5001,15,FALSE)</f>
        <v>3.7831259606616641</v>
      </c>
      <c r="Y2324" s="7">
        <f>VLOOKUP($A2324,'[1]Prices 23 nov'!$A$2:$Q$5001,16,FALSE)</f>
        <v>3.6731073533182719</v>
      </c>
      <c r="Z2324" s="7">
        <f>VLOOKUP($A2324,'[1]Prices 23 nov'!$A$2:$Q$5001,17,FALSE)</f>
        <v>3.2126066731691481</v>
      </c>
    </row>
    <row r="2325" spans="1:26">
      <c r="A2325" s="4" t="s">
        <v>5084</v>
      </c>
      <c r="B2325" s="4" t="s">
        <v>5085</v>
      </c>
      <c r="C2325" s="5">
        <v>7272315904</v>
      </c>
      <c r="D2325" s="5">
        <v>2329</v>
      </c>
      <c r="E2325" s="6" t="s">
        <v>16</v>
      </c>
      <c r="F2325" s="4" t="s">
        <v>242</v>
      </c>
      <c r="G2325" s="4" t="s">
        <v>46</v>
      </c>
      <c r="H2325" s="4" t="s">
        <v>102</v>
      </c>
      <c r="I2325" s="4">
        <v>4.5555553436279297</v>
      </c>
      <c r="J2325" s="5">
        <v>57.948204321075977</v>
      </c>
      <c r="K2325" s="5">
        <v>19.241250207341057</v>
      </c>
      <c r="L2325" s="4" t="s">
        <v>74</v>
      </c>
      <c r="M2325" s="4" t="s">
        <v>615</v>
      </c>
      <c r="N2325" s="7">
        <f>VLOOKUP($A2325,'[1]Prices 23 nov'!$A$2:$Q$5001,5,FALSE)</f>
        <v>68.963644707906397</v>
      </c>
      <c r="O2325" s="7">
        <f>VLOOKUP($A2325,'[1]Prices 23 nov'!$A$2:$Q$5001,6,FALSE)</f>
        <v>21.214229814862161</v>
      </c>
      <c r="P2325" s="7">
        <f>VLOOKUP($A2325,'[1]Prices 23 nov'!$A$2:$Q$5001,7,FALSE)</f>
        <v>24.17209806936398</v>
      </c>
      <c r="Q2325" s="7">
        <f>VLOOKUP($A2325,'[1]Prices 23 nov'!$A$2:$Q$5001,8,FALSE)</f>
        <v>23.508746777139319</v>
      </c>
      <c r="R2325" s="7">
        <f>VLOOKUP($A2325,'[1]Prices 23 nov'!$A$2:$Q$5001,9,FALSE)</f>
        <v>29.459793453308521</v>
      </c>
      <c r="S2325" s="7">
        <f>VLOOKUP($A2325,'[1]Prices 23 nov'!$A$2:$Q$5001,10,FALSE)</f>
        <v>24.743661788282221</v>
      </c>
      <c r="T2325" s="7">
        <f>VLOOKUP($A2325,'[1]Prices 23 nov'!$A$2:$Q$5001,11,FALSE)</f>
        <v>29.7707896127813</v>
      </c>
      <c r="U2325" s="7">
        <f>VLOOKUP($A2325,'[1]Prices 23 nov'!$A$2:$Q$5001,12,FALSE)</f>
        <v>31.40660532454422</v>
      </c>
      <c r="V2325" s="7">
        <f>VLOOKUP($A2325,'[1]Prices 23 nov'!$A$2:$Q$5001,13,FALSE)</f>
        <v>44.738329382689699</v>
      </c>
      <c r="W2325" s="7">
        <f>VLOOKUP($A2325,'[1]Prices 23 nov'!$A$2:$Q$5001,14,FALSE)</f>
        <v>52.00046031160673</v>
      </c>
      <c r="X2325" s="7">
        <f>VLOOKUP($A2325,'[1]Prices 23 nov'!$A$2:$Q$5001,15,FALSE)</f>
        <v>41.592218399047852</v>
      </c>
      <c r="Y2325" s="7">
        <f>VLOOKUP($A2325,'[1]Prices 23 nov'!$A$2:$Q$5001,16,FALSE)</f>
        <v>44.080402565227807</v>
      </c>
      <c r="Z2325" s="7">
        <f>VLOOKUP($A2325,'[1]Prices 23 nov'!$A$2:$Q$5001,17,FALSE)</f>
        <v>43.623159089492219</v>
      </c>
    </row>
    <row r="2326" spans="1:26">
      <c r="A2326" s="4" t="s">
        <v>5086</v>
      </c>
      <c r="B2326" s="4" t="s">
        <v>5087</v>
      </c>
      <c r="C2326" s="5">
        <v>7270334464</v>
      </c>
      <c r="D2326" s="5">
        <v>2330</v>
      </c>
      <c r="E2326" s="6" t="s">
        <v>16</v>
      </c>
      <c r="F2326" s="4" t="s">
        <v>101</v>
      </c>
      <c r="G2326" s="4" t="s">
        <v>46</v>
      </c>
      <c r="H2326" s="4" t="s">
        <v>102</v>
      </c>
      <c r="I2326" s="4">
        <v>4.6666665077209473</v>
      </c>
      <c r="J2326" s="5">
        <v>25.137969892224564</v>
      </c>
      <c r="K2326" s="5">
        <v>12.341214369347922</v>
      </c>
      <c r="L2326" s="4" t="s">
        <v>790</v>
      </c>
      <c r="M2326" s="4" t="s">
        <v>987</v>
      </c>
      <c r="N2326" s="7">
        <f>VLOOKUP($A2326,'[1]Prices 23 nov'!$A$2:$Q$5001,5,FALSE)</f>
        <v>0</v>
      </c>
      <c r="O2326" s="7">
        <f>VLOOKUP($A2326,'[1]Prices 23 nov'!$A$2:$Q$5001,6,FALSE)</f>
        <v>0</v>
      </c>
      <c r="P2326" s="7">
        <f>VLOOKUP($A2326,'[1]Prices 23 nov'!$A$2:$Q$5001,7,FALSE)</f>
        <v>0</v>
      </c>
      <c r="Q2326" s="7">
        <f>VLOOKUP($A2326,'[1]Prices 23 nov'!$A$2:$Q$5001,8,FALSE)</f>
        <v>0</v>
      </c>
      <c r="R2326" s="7">
        <f>VLOOKUP($A2326,'[1]Prices 23 nov'!$A$2:$Q$5001,9,FALSE)</f>
        <v>0</v>
      </c>
      <c r="S2326" s="7">
        <f>VLOOKUP($A2326,'[1]Prices 23 nov'!$A$2:$Q$5001,10,FALSE)</f>
        <v>0</v>
      </c>
      <c r="T2326" s="7">
        <f>VLOOKUP($A2326,'[1]Prices 23 nov'!$A$2:$Q$5001,11,FALSE)</f>
        <v>0</v>
      </c>
      <c r="U2326" s="7">
        <f>VLOOKUP($A2326,'[1]Prices 23 nov'!$A$2:$Q$5001,12,FALSE)</f>
        <v>0</v>
      </c>
      <c r="V2326" s="7">
        <f>VLOOKUP($A2326,'[1]Prices 23 nov'!$A$2:$Q$5001,13,FALSE)</f>
        <v>0</v>
      </c>
      <c r="W2326" s="7">
        <f>VLOOKUP($A2326,'[1]Prices 23 nov'!$A$2:$Q$5001,14,FALSE)</f>
        <v>0</v>
      </c>
      <c r="X2326" s="7">
        <f>VLOOKUP($A2326,'[1]Prices 23 nov'!$A$2:$Q$5001,15,FALSE)</f>
        <v>16.695467948913571</v>
      </c>
      <c r="Y2326" s="7">
        <f>VLOOKUP($A2326,'[1]Prices 23 nov'!$A$2:$Q$5001,16,FALSE)</f>
        <v>13.62096928060055</v>
      </c>
      <c r="Z2326" s="7">
        <f>VLOOKUP($A2326,'[1]Prices 23 nov'!$A$2:$Q$5001,17,FALSE)</f>
        <v>12.8224298090704</v>
      </c>
    </row>
    <row r="2327" spans="1:26">
      <c r="A2327" s="4" t="s">
        <v>5088</v>
      </c>
      <c r="B2327" s="4" t="s">
        <v>5089</v>
      </c>
      <c r="C2327" s="5">
        <v>7265949696</v>
      </c>
      <c r="D2327" s="5">
        <v>2331</v>
      </c>
      <c r="E2327" s="6" t="s">
        <v>55</v>
      </c>
      <c r="F2327" s="4" t="s">
        <v>51</v>
      </c>
      <c r="G2327" s="4" t="s">
        <v>18</v>
      </c>
      <c r="H2327" s="4" t="s">
        <v>19</v>
      </c>
      <c r="I2327" s="4">
        <v>2.7599999904632568</v>
      </c>
      <c r="J2327" s="5">
        <v>73.430000305175781</v>
      </c>
      <c r="K2327" s="5">
        <v>24.280000686645508</v>
      </c>
      <c r="L2327" s="4" t="s">
        <v>64</v>
      </c>
      <c r="M2327" s="4" t="s">
        <v>659</v>
      </c>
      <c r="N2327" s="7">
        <f>VLOOKUP($A2327,'[1]Prices 23 nov'!$A$2:$Q$5001,5,FALSE)</f>
        <v>-21.961734754416369</v>
      </c>
      <c r="O2327" s="7">
        <f>VLOOKUP($A2327,'[1]Prices 23 nov'!$A$2:$Q$5001,6,FALSE)</f>
        <v>70.099998474121094</v>
      </c>
      <c r="P2327" s="7">
        <f>VLOOKUP($A2327,'[1]Prices 23 nov'!$A$2:$Q$5001,7,FALSE)</f>
        <v>71.75</v>
      </c>
      <c r="Q2327" s="7">
        <f>VLOOKUP($A2327,'[1]Prices 23 nov'!$A$2:$Q$5001,8,FALSE)</f>
        <v>62</v>
      </c>
      <c r="R2327" s="7">
        <f>VLOOKUP($A2327,'[1]Prices 23 nov'!$A$2:$Q$5001,9,FALSE)</f>
        <v>55.020000457763672</v>
      </c>
      <c r="S2327" s="7">
        <f>VLOOKUP($A2327,'[1]Prices 23 nov'!$A$2:$Q$5001,10,FALSE)</f>
        <v>27.170000076293949</v>
      </c>
      <c r="T2327" s="7">
        <f>VLOOKUP($A2327,'[1]Prices 23 nov'!$A$2:$Q$5001,11,FALSE)</f>
        <v>32.830001831054688</v>
      </c>
      <c r="U2327" s="7">
        <f>VLOOKUP($A2327,'[1]Prices 23 nov'!$A$2:$Q$5001,12,FALSE)</f>
        <v>37.580001831054688</v>
      </c>
      <c r="V2327" s="7">
        <f>VLOOKUP($A2327,'[1]Prices 23 nov'!$A$2:$Q$5001,13,FALSE)</f>
        <v>35.939998626708977</v>
      </c>
      <c r="W2327" s="7">
        <f>VLOOKUP($A2327,'[1]Prices 23 nov'!$A$2:$Q$5001,14,FALSE)</f>
        <v>38.049999237060547</v>
      </c>
      <c r="X2327" s="7">
        <f>VLOOKUP($A2327,'[1]Prices 23 nov'!$A$2:$Q$5001,15,FALSE)</f>
        <v>39.889999389648438</v>
      </c>
      <c r="Y2327" s="7">
        <f>VLOOKUP($A2327,'[1]Prices 23 nov'!$A$2:$Q$5001,16,FALSE)</f>
        <v>38.080001831054688</v>
      </c>
      <c r="Z2327" s="7">
        <f>VLOOKUP($A2327,'[1]Prices 23 nov'!$A$2:$Q$5001,17,FALSE)</f>
        <v>47.209999084472663</v>
      </c>
    </row>
    <row r="2328" spans="1:26">
      <c r="A2328" s="4" t="s">
        <v>5090</v>
      </c>
      <c r="B2328" s="4" t="s">
        <v>5091</v>
      </c>
      <c r="C2328" s="5">
        <v>7260516352</v>
      </c>
      <c r="D2328" s="5">
        <v>2332</v>
      </c>
      <c r="E2328" s="6" t="s">
        <v>67</v>
      </c>
      <c r="F2328" s="4" t="s">
        <v>250</v>
      </c>
      <c r="G2328" s="4" t="s">
        <v>251</v>
      </c>
      <c r="H2328" s="4" t="s">
        <v>252</v>
      </c>
      <c r="I2328" s="4">
        <v>4.1111111640930176</v>
      </c>
      <c r="J2328" s="5">
        <v>3.0641495842973918</v>
      </c>
      <c r="K2328" s="5">
        <v>1.1670550202000001</v>
      </c>
      <c r="L2328" s="4" t="s">
        <v>222</v>
      </c>
      <c r="M2328" s="4" t="s">
        <v>412</v>
      </c>
      <c r="N2328" s="7">
        <f>VLOOKUP($A2328,'[1]Prices 23 nov'!$A$2:$Q$5001,5,FALSE)</f>
        <v>-3.7079603687267371</v>
      </c>
      <c r="O2328" s="7">
        <f>VLOOKUP($A2328,'[1]Prices 23 nov'!$A$2:$Q$5001,6,FALSE)</f>
        <v>2.2317617793866731</v>
      </c>
      <c r="P2328" s="7">
        <f>VLOOKUP($A2328,'[1]Prices 23 nov'!$A$2:$Q$5001,7,FALSE)</f>
        <v>2.5639038342227418</v>
      </c>
      <c r="Q2328" s="7">
        <f>VLOOKUP($A2328,'[1]Prices 23 nov'!$A$2:$Q$5001,8,FALSE)</f>
        <v>2.8493954934455128</v>
      </c>
      <c r="R2328" s="7">
        <f>VLOOKUP($A2328,'[1]Prices 23 nov'!$A$2:$Q$5001,9,FALSE)</f>
        <v>2.5989460173574628</v>
      </c>
      <c r="S2328" s="7">
        <f>VLOOKUP($A2328,'[1]Prices 23 nov'!$A$2:$Q$5001,10,FALSE)</f>
        <v>1.3634500093758111</v>
      </c>
      <c r="T2328" s="7">
        <f>VLOOKUP($A2328,'[1]Prices 23 nov'!$A$2:$Q$5001,11,FALSE)</f>
        <v>1.869442061888805</v>
      </c>
      <c r="U2328" s="7">
        <f>VLOOKUP($A2328,'[1]Prices 23 nov'!$A$2:$Q$5001,12,FALSE)</f>
        <v>1.885954561126709</v>
      </c>
      <c r="V2328" s="7">
        <f>VLOOKUP($A2328,'[1]Prices 23 nov'!$A$2:$Q$5001,13,FALSE)</f>
        <v>1.7286185380071399</v>
      </c>
      <c r="W2328" s="7">
        <f>VLOOKUP($A2328,'[1]Prices 23 nov'!$A$2:$Q$5001,14,FALSE)</f>
        <v>1.550637418404222</v>
      </c>
      <c r="X2328" s="7">
        <f>VLOOKUP($A2328,'[1]Prices 23 nov'!$A$2:$Q$5001,15,FALSE)</f>
        <v>1.5755687648816521</v>
      </c>
      <c r="Y2328" s="7">
        <f>VLOOKUP($A2328,'[1]Prices 23 nov'!$A$2:$Q$5001,16,FALSE)</f>
        <v>1.406090731361004</v>
      </c>
      <c r="Z2328" s="7">
        <f>VLOOKUP($A2328,'[1]Prices 23 nov'!$A$2:$Q$5001,17,FALSE)</f>
        <v>1.401482956164003</v>
      </c>
    </row>
    <row r="2329" spans="1:26">
      <c r="A2329" s="4" t="s">
        <v>5092</v>
      </c>
      <c r="B2329" s="4" t="s">
        <v>5093</v>
      </c>
      <c r="C2329" s="5">
        <v>7254865408</v>
      </c>
      <c r="D2329" s="5">
        <v>2333</v>
      </c>
      <c r="E2329" s="6" t="s">
        <v>55</v>
      </c>
      <c r="F2329" s="4" t="s">
        <v>51</v>
      </c>
      <c r="G2329" s="4" t="s">
        <v>18</v>
      </c>
      <c r="H2329" s="4" t="s">
        <v>19</v>
      </c>
      <c r="I2329" s="4">
        <v>3.5</v>
      </c>
      <c r="J2329" s="5">
        <v>58.869998931884766</v>
      </c>
      <c r="K2329" s="5">
        <v>24.040000915527344</v>
      </c>
      <c r="L2329" s="4" t="s">
        <v>41</v>
      </c>
      <c r="M2329" s="4" t="s">
        <v>603</v>
      </c>
      <c r="N2329" s="7">
        <f>VLOOKUP($A2329,'[1]Prices 23 nov'!$A$2:$Q$5001,5,FALSE)</f>
        <v>-25.910939642550019</v>
      </c>
      <c r="O2329" s="7">
        <f>VLOOKUP($A2329,'[1]Prices 23 nov'!$A$2:$Q$5001,6,FALSE)</f>
        <v>54.369998931884773</v>
      </c>
      <c r="P2329" s="7">
        <f>VLOOKUP($A2329,'[1]Prices 23 nov'!$A$2:$Q$5001,7,FALSE)</f>
        <v>53.619998931884773</v>
      </c>
      <c r="Q2329" s="7">
        <f>VLOOKUP($A2329,'[1]Prices 23 nov'!$A$2:$Q$5001,8,FALSE)</f>
        <v>56.439998626708977</v>
      </c>
      <c r="R2329" s="7">
        <f>VLOOKUP($A2329,'[1]Prices 23 nov'!$A$2:$Q$5001,9,FALSE)</f>
        <v>52.400001525878913</v>
      </c>
      <c r="S2329" s="7">
        <f>VLOOKUP($A2329,'[1]Prices 23 nov'!$A$2:$Q$5001,10,FALSE)</f>
        <v>28.25</v>
      </c>
      <c r="T2329" s="7">
        <f>VLOOKUP($A2329,'[1]Prices 23 nov'!$A$2:$Q$5001,11,FALSE)</f>
        <v>31.60000038146973</v>
      </c>
      <c r="U2329" s="7">
        <f>VLOOKUP($A2329,'[1]Prices 23 nov'!$A$2:$Q$5001,12,FALSE)</f>
        <v>33.430000305175781</v>
      </c>
      <c r="V2329" s="7">
        <f>VLOOKUP($A2329,'[1]Prices 23 nov'!$A$2:$Q$5001,13,FALSE)</f>
        <v>36.569999694824219</v>
      </c>
      <c r="W2329" s="7">
        <f>VLOOKUP($A2329,'[1]Prices 23 nov'!$A$2:$Q$5001,14,FALSE)</f>
        <v>34.840000152587891</v>
      </c>
      <c r="X2329" s="7">
        <f>VLOOKUP($A2329,'[1]Prices 23 nov'!$A$2:$Q$5001,15,FALSE)</f>
        <v>35.5</v>
      </c>
      <c r="Y2329" s="7">
        <f>VLOOKUP($A2329,'[1]Prices 23 nov'!$A$2:$Q$5001,16,FALSE)</f>
        <v>35.590000152587891</v>
      </c>
      <c r="Z2329" s="7">
        <f>VLOOKUP($A2329,'[1]Prices 23 nov'!$A$2:$Q$5001,17,FALSE)</f>
        <v>33.400001525878913</v>
      </c>
    </row>
    <row r="2330" spans="1:26">
      <c r="A2330" s="4" t="s">
        <v>5094</v>
      </c>
      <c r="B2330" s="4" t="s">
        <v>5095</v>
      </c>
      <c r="C2330" s="5">
        <v>7250527232</v>
      </c>
      <c r="D2330" s="5">
        <v>2334</v>
      </c>
      <c r="E2330" s="6" t="s">
        <v>16</v>
      </c>
      <c r="F2330" s="4" t="s">
        <v>17</v>
      </c>
      <c r="G2330" s="4" t="s">
        <v>18</v>
      </c>
      <c r="H2330" s="4" t="s">
        <v>19</v>
      </c>
      <c r="I2330" s="4">
        <v>4.6363635063171387</v>
      </c>
      <c r="J2330" s="5">
        <v>133.24000549316406</v>
      </c>
      <c r="K2330" s="5">
        <v>66.870002746582031</v>
      </c>
      <c r="L2330" s="4" t="s">
        <v>168</v>
      </c>
      <c r="M2330" s="4" t="s">
        <v>38</v>
      </c>
      <c r="N2330" s="7">
        <f>VLOOKUP($A2330,'[1]Prices 23 nov'!$A$2:$Q$5001,5,FALSE)</f>
        <v>26.378221335078859</v>
      </c>
      <c r="O2330" s="7">
        <f>VLOOKUP($A2330,'[1]Prices 23 nov'!$A$2:$Q$5001,6,FALSE)</f>
        <v>106.3399963378906</v>
      </c>
      <c r="P2330" s="7">
        <f>VLOOKUP($A2330,'[1]Prices 23 nov'!$A$2:$Q$5001,7,FALSE)</f>
        <v>110.0100021362305</v>
      </c>
      <c r="Q2330" s="7">
        <f>VLOOKUP($A2330,'[1]Prices 23 nov'!$A$2:$Q$5001,8,FALSE)</f>
        <v>109.4300003051758</v>
      </c>
      <c r="R2330" s="7">
        <f>VLOOKUP($A2330,'[1]Prices 23 nov'!$A$2:$Q$5001,9,FALSE)</f>
        <v>100.7799987792969</v>
      </c>
      <c r="S2330" s="7">
        <f>VLOOKUP($A2330,'[1]Prices 23 nov'!$A$2:$Q$5001,10,FALSE)</f>
        <v>77.160003662109375</v>
      </c>
      <c r="T2330" s="7">
        <f>VLOOKUP($A2330,'[1]Prices 23 nov'!$A$2:$Q$5001,11,FALSE)</f>
        <v>91.980003356933594</v>
      </c>
      <c r="U2330" s="7">
        <f>VLOOKUP($A2330,'[1]Prices 23 nov'!$A$2:$Q$5001,12,FALSE)</f>
        <v>104.19000244140619</v>
      </c>
      <c r="V2330" s="7">
        <f>VLOOKUP($A2330,'[1]Prices 23 nov'!$A$2:$Q$5001,13,FALSE)</f>
        <v>111.2600021362305</v>
      </c>
      <c r="W2330" s="7">
        <f>VLOOKUP($A2330,'[1]Prices 23 nov'!$A$2:$Q$5001,14,FALSE)</f>
        <v>128.44000244140619</v>
      </c>
      <c r="X2330" s="7">
        <f>VLOOKUP($A2330,'[1]Prices 23 nov'!$A$2:$Q$5001,15,FALSE)</f>
        <v>120.2099990844727</v>
      </c>
      <c r="Y2330" s="7">
        <f>VLOOKUP($A2330,'[1]Prices 23 nov'!$A$2:$Q$5001,16,FALSE)</f>
        <v>111.48000335693359</v>
      </c>
      <c r="Z2330" s="7">
        <f>VLOOKUP($A2330,'[1]Prices 23 nov'!$A$2:$Q$5001,17,FALSE)</f>
        <v>112.1699981689453</v>
      </c>
    </row>
    <row r="2331" spans="1:26">
      <c r="A2331" s="4" t="s">
        <v>5096</v>
      </c>
      <c r="B2331" s="4" t="s">
        <v>5097</v>
      </c>
      <c r="C2331" s="5">
        <v>7246843904</v>
      </c>
      <c r="D2331" s="5">
        <v>2335</v>
      </c>
      <c r="E2331" s="6" t="s">
        <v>55</v>
      </c>
      <c r="F2331" s="4" t="s">
        <v>377</v>
      </c>
      <c r="G2331" s="4" t="s">
        <v>378</v>
      </c>
      <c r="H2331" s="4" t="s">
        <v>379</v>
      </c>
      <c r="I2331" s="4">
        <v>3.25</v>
      </c>
      <c r="J2331" s="5">
        <v>11.462238535646437</v>
      </c>
      <c r="K2331" s="5">
        <v>7.2970549166880865</v>
      </c>
      <c r="L2331" s="4" t="s">
        <v>20</v>
      </c>
      <c r="M2331" s="4" t="s">
        <v>440</v>
      </c>
      <c r="N2331" s="7">
        <f>VLOOKUP($A2331,'[1]Prices 23 nov'!$A$2:$Q$5001,5,FALSE)</f>
        <v>4.561843292879697</v>
      </c>
      <c r="O2331" s="7">
        <f>VLOOKUP($A2331,'[1]Prices 23 nov'!$A$2:$Q$5001,6,FALSE)</f>
        <v>10.30152657591128</v>
      </c>
      <c r="P2331" s="7">
        <f>VLOOKUP($A2331,'[1]Prices 23 nov'!$A$2:$Q$5001,7,FALSE)</f>
        <v>10.712360305696389</v>
      </c>
      <c r="Q2331" s="7">
        <f>VLOOKUP($A2331,'[1]Prices 23 nov'!$A$2:$Q$5001,8,FALSE)</f>
        <v>11.1027474552393</v>
      </c>
      <c r="R2331" s="7">
        <f>VLOOKUP($A2331,'[1]Prices 23 nov'!$A$2:$Q$5001,9,FALSE)</f>
        <v>10.502249307546659</v>
      </c>
      <c r="S2331" s="7">
        <f>VLOOKUP($A2331,'[1]Prices 23 nov'!$A$2:$Q$5001,10,FALSE)</f>
        <v>8.7143059623958266</v>
      </c>
      <c r="T2331" s="7">
        <f>VLOOKUP($A2331,'[1]Prices 23 nov'!$A$2:$Q$5001,11,FALSE)</f>
        <v>8.5758910162029451</v>
      </c>
      <c r="U2331" s="7">
        <f>VLOOKUP($A2331,'[1]Prices 23 nov'!$A$2:$Q$5001,12,FALSE)</f>
        <v>9.5756419806662052</v>
      </c>
      <c r="V2331" s="7">
        <f>VLOOKUP($A2331,'[1]Prices 23 nov'!$A$2:$Q$5001,13,FALSE)</f>
        <v>9.3814428217597197</v>
      </c>
      <c r="W2331" s="7">
        <f>VLOOKUP($A2331,'[1]Prices 23 nov'!$A$2:$Q$5001,14,FALSE)</f>
        <v>9.4598628365847617</v>
      </c>
      <c r="X2331" s="7">
        <f>VLOOKUP($A2331,'[1]Prices 23 nov'!$A$2:$Q$5001,15,FALSE)</f>
        <v>9.5620880502566479</v>
      </c>
      <c r="Y2331" s="7">
        <f>VLOOKUP($A2331,'[1]Prices 23 nov'!$A$2:$Q$5001,16,FALSE)</f>
        <v>9.6427224629478587</v>
      </c>
      <c r="Z2331" s="7">
        <f>VLOOKUP($A2331,'[1]Prices 23 nov'!$A$2:$Q$5001,17,FALSE)</f>
        <v>9.0929673531490494</v>
      </c>
    </row>
    <row r="2332" spans="1:26">
      <c r="A2332" s="4" t="s">
        <v>5098</v>
      </c>
      <c r="B2332" s="4" t="s">
        <v>5099</v>
      </c>
      <c r="C2332" s="5">
        <v>7246198784</v>
      </c>
      <c r="D2332" s="5">
        <v>2336</v>
      </c>
      <c r="E2332" s="6" t="s">
        <v>67</v>
      </c>
      <c r="F2332" s="4" t="s">
        <v>45</v>
      </c>
      <c r="G2332" s="4" t="s">
        <v>317</v>
      </c>
      <c r="H2332" s="4" t="s">
        <v>47</v>
      </c>
      <c r="I2332" s="4">
        <v>5</v>
      </c>
      <c r="J2332" s="5">
        <v>2.32252070914299</v>
      </c>
      <c r="K2332" s="5">
        <v>0.50615631172495001</v>
      </c>
      <c r="L2332" s="4" t="s">
        <v>64</v>
      </c>
      <c r="M2332" s="4" t="s">
        <v>639</v>
      </c>
      <c r="N2332" s="7">
        <f>VLOOKUP($A2332,'[1]Prices 23 nov'!$A$2:$Q$5001,5,FALSE)</f>
        <v>0</v>
      </c>
      <c r="O2332" s="7">
        <f>VLOOKUP($A2332,'[1]Prices 23 nov'!$A$2:$Q$5001,6,FALSE)</f>
        <v>0</v>
      </c>
      <c r="P2332" s="7">
        <f>VLOOKUP($A2332,'[1]Prices 23 nov'!$A$2:$Q$5001,7,FALSE)</f>
        <v>0.7339920412488331</v>
      </c>
      <c r="Q2332" s="7">
        <f>VLOOKUP($A2332,'[1]Prices 23 nov'!$A$2:$Q$5001,8,FALSE)</f>
        <v>0.66559381021792807</v>
      </c>
      <c r="R2332" s="7">
        <f>VLOOKUP($A2332,'[1]Prices 23 nov'!$A$2:$Q$5001,9,FALSE)</f>
        <v>0.84691311770666311</v>
      </c>
      <c r="S2332" s="7">
        <f>VLOOKUP($A2332,'[1]Prices 23 nov'!$A$2:$Q$5001,10,FALSE)</f>
        <v>0.8228860186123651</v>
      </c>
      <c r="T2332" s="7">
        <f>VLOOKUP($A2332,'[1]Prices 23 nov'!$A$2:$Q$5001,11,FALSE)</f>
        <v>1.0964347124099729</v>
      </c>
      <c r="U2332" s="7">
        <f>VLOOKUP($A2332,'[1]Prices 23 nov'!$A$2:$Q$5001,12,FALSE)</f>
        <v>0.91852004124577002</v>
      </c>
      <c r="V2332" s="7">
        <f>VLOOKUP($A2332,'[1]Prices 23 nov'!$A$2:$Q$5001,13,FALSE)</f>
        <v>0.95863544722890004</v>
      </c>
      <c r="W2332" s="7">
        <f>VLOOKUP($A2332,'[1]Prices 23 nov'!$A$2:$Q$5001,14,FALSE)</f>
        <v>1.0192891333364431</v>
      </c>
      <c r="X2332" s="7">
        <f>VLOOKUP($A2332,'[1]Prices 23 nov'!$A$2:$Q$5001,15,FALSE)</f>
        <v>1.6129031777381899</v>
      </c>
      <c r="Y2332" s="7">
        <f>VLOOKUP($A2332,'[1]Prices 23 nov'!$A$2:$Q$5001,16,FALSE)</f>
        <v>1.793502095294883</v>
      </c>
      <c r="Z2332" s="7">
        <f>VLOOKUP($A2332,'[1]Prices 23 nov'!$A$2:$Q$5001,17,FALSE)</f>
        <v>1.935433968901634</v>
      </c>
    </row>
    <row r="2333" spans="1:26">
      <c r="A2333" s="4" t="s">
        <v>5100</v>
      </c>
      <c r="B2333" s="4" t="s">
        <v>5101</v>
      </c>
      <c r="C2333" s="5">
        <v>7242790400</v>
      </c>
      <c r="D2333" s="5">
        <v>2337</v>
      </c>
      <c r="E2333" s="6" t="s">
        <v>105</v>
      </c>
      <c r="F2333" s="4" t="s">
        <v>250</v>
      </c>
      <c r="G2333" s="4" t="s">
        <v>267</v>
      </c>
      <c r="H2333" s="4" t="s">
        <v>268</v>
      </c>
      <c r="I2333" s="4">
        <v>0</v>
      </c>
      <c r="J2333" s="5">
        <v>29.448346102799999</v>
      </c>
      <c r="K2333" s="5">
        <v>18.429192725815273</v>
      </c>
      <c r="L2333" s="4" t="s">
        <v>35</v>
      </c>
      <c r="M2333" s="4" t="s">
        <v>162</v>
      </c>
      <c r="N2333" s="7">
        <f>VLOOKUP($A2333,'[1]Prices 23 nov'!$A$2:$Q$5001,5,FALSE)</f>
        <v>0.95061723103349005</v>
      </c>
      <c r="O2333" s="7">
        <f>VLOOKUP($A2333,'[1]Prices 23 nov'!$A$2:$Q$5001,6,FALSE)</f>
        <v>27.59468949353322</v>
      </c>
      <c r="P2333" s="7">
        <f>VLOOKUP($A2333,'[1]Prices 23 nov'!$A$2:$Q$5001,7,FALSE)</f>
        <v>29.148830058984458</v>
      </c>
      <c r="Q2333" s="7">
        <f>VLOOKUP($A2333,'[1]Prices 23 nov'!$A$2:$Q$5001,8,FALSE)</f>
        <v>28.269617897458371</v>
      </c>
      <c r="R2333" s="7">
        <f>VLOOKUP($A2333,'[1]Prices 23 nov'!$A$2:$Q$5001,9,FALSE)</f>
        <v>26.047101455274969</v>
      </c>
      <c r="S2333" s="7">
        <f>VLOOKUP($A2333,'[1]Prices 23 nov'!$A$2:$Q$5001,10,FALSE)</f>
        <v>21.160743540287971</v>
      </c>
      <c r="T2333" s="7">
        <f>VLOOKUP($A2333,'[1]Prices 23 nov'!$A$2:$Q$5001,11,FALSE)</f>
        <v>22.681062745469831</v>
      </c>
      <c r="U2333" s="7">
        <f>VLOOKUP($A2333,'[1]Prices 23 nov'!$A$2:$Q$5001,12,FALSE)</f>
        <v>24.39899160299683</v>
      </c>
      <c r="V2333" s="7">
        <f>VLOOKUP($A2333,'[1]Prices 23 nov'!$A$2:$Q$5001,13,FALSE)</f>
        <v>25.161696553230289</v>
      </c>
      <c r="W2333" s="7">
        <f>VLOOKUP($A2333,'[1]Prices 23 nov'!$A$2:$Q$5001,14,FALSE)</f>
        <v>26.35757161304355</v>
      </c>
      <c r="X2333" s="7">
        <f>VLOOKUP($A2333,'[1]Prices 23 nov'!$A$2:$Q$5001,15,FALSE)</f>
        <v>26.69293280492866</v>
      </c>
      <c r="Y2333" s="7">
        <f>VLOOKUP($A2333,'[1]Prices 23 nov'!$A$2:$Q$5001,16,FALSE)</f>
        <v>26.078114851843569</v>
      </c>
      <c r="Z2333" s="7">
        <f>VLOOKUP($A2333,'[1]Prices 23 nov'!$A$2:$Q$5001,17,FALSE)</f>
        <v>24.91439225571526</v>
      </c>
    </row>
    <row r="2334" spans="1:26">
      <c r="A2334" s="4" t="s">
        <v>5102</v>
      </c>
      <c r="B2334" s="4" t="s">
        <v>5103</v>
      </c>
      <c r="C2334" s="5">
        <v>7242291200</v>
      </c>
      <c r="D2334" s="5">
        <v>2338</v>
      </c>
      <c r="E2334" s="6" t="s">
        <v>34</v>
      </c>
      <c r="F2334" s="4" t="s">
        <v>250</v>
      </c>
      <c r="G2334" s="4" t="s">
        <v>251</v>
      </c>
      <c r="H2334" s="4" t="s">
        <v>252</v>
      </c>
      <c r="I2334" s="4">
        <v>2.6315789222717285</v>
      </c>
      <c r="J2334" s="5">
        <v>9.1693077875999993</v>
      </c>
      <c r="K2334" s="5">
        <v>4.3119166959183293</v>
      </c>
      <c r="L2334" s="4" t="s">
        <v>20</v>
      </c>
      <c r="M2334" s="4" t="s">
        <v>358</v>
      </c>
      <c r="N2334" s="7">
        <f>VLOOKUP($A2334,'[1]Prices 23 nov'!$A$2:$Q$5001,5,FALSE)</f>
        <v>5.7717675776512323</v>
      </c>
      <c r="O2334" s="7">
        <f>VLOOKUP($A2334,'[1]Prices 23 nov'!$A$2:$Q$5001,6,FALSE)</f>
        <v>8.0139062275578681</v>
      </c>
      <c r="P2334" s="7">
        <f>VLOOKUP($A2334,'[1]Prices 23 nov'!$A$2:$Q$5001,7,FALSE)</f>
        <v>8.3996352535446022</v>
      </c>
      <c r="Q2334" s="7">
        <f>VLOOKUP($A2334,'[1]Prices 23 nov'!$A$2:$Q$5001,8,FALSE)</f>
        <v>8.7211524194867707</v>
      </c>
      <c r="R2334" s="7">
        <f>VLOOKUP($A2334,'[1]Prices 23 nov'!$A$2:$Q$5001,9,FALSE)</f>
        <v>7.9313329427411077</v>
      </c>
      <c r="S2334" s="7">
        <f>VLOOKUP($A2334,'[1]Prices 23 nov'!$A$2:$Q$5001,10,FALSE)</f>
        <v>5.673191690318049</v>
      </c>
      <c r="T2334" s="7">
        <f>VLOOKUP($A2334,'[1]Prices 23 nov'!$A$2:$Q$5001,11,FALSE)</f>
        <v>6.2564997933804989</v>
      </c>
      <c r="U2334" s="7">
        <f>VLOOKUP($A2334,'[1]Prices 23 nov'!$A$2:$Q$5001,12,FALSE)</f>
        <v>7.3543500900268546</v>
      </c>
      <c r="V2334" s="7">
        <f>VLOOKUP($A2334,'[1]Prices 23 nov'!$A$2:$Q$5001,13,FALSE)</f>
        <v>6.8271071501076221</v>
      </c>
      <c r="W2334" s="7">
        <f>VLOOKUP($A2334,'[1]Prices 23 nov'!$A$2:$Q$5001,14,FALSE)</f>
        <v>7.3229258552623833</v>
      </c>
      <c r="X2334" s="7">
        <f>VLOOKUP($A2334,'[1]Prices 23 nov'!$A$2:$Q$5001,15,FALSE)</f>
        <v>8.5440956987440586</v>
      </c>
      <c r="Y2334" s="7">
        <f>VLOOKUP($A2334,'[1]Prices 23 nov'!$A$2:$Q$5001,16,FALSE)</f>
        <v>8.2366869958078155</v>
      </c>
      <c r="Z2334" s="7">
        <f>VLOOKUP($A2334,'[1]Prices 23 nov'!$A$2:$Q$5001,17,FALSE)</f>
        <v>7.8617260220911476</v>
      </c>
    </row>
    <row r="2335" spans="1:26">
      <c r="A2335" s="4" t="s">
        <v>5104</v>
      </c>
      <c r="B2335" s="4" t="s">
        <v>5105</v>
      </c>
      <c r="C2335" s="5">
        <v>7239838208</v>
      </c>
      <c r="D2335" s="5">
        <v>2339</v>
      </c>
      <c r="E2335" s="6" t="s">
        <v>55</v>
      </c>
      <c r="F2335" s="4" t="s">
        <v>17</v>
      </c>
      <c r="G2335" s="4" t="s">
        <v>18</v>
      </c>
      <c r="H2335" s="4" t="s">
        <v>19</v>
      </c>
      <c r="I2335" s="4">
        <v>4.4666666984558105</v>
      </c>
      <c r="J2335" s="5">
        <v>99.599998474121094</v>
      </c>
      <c r="K2335" s="5">
        <v>32.009998321533203</v>
      </c>
      <c r="L2335" s="4" t="s">
        <v>41</v>
      </c>
      <c r="M2335" s="4" t="s">
        <v>349</v>
      </c>
      <c r="N2335" s="7">
        <f>VLOOKUP($A2335,'[1]Prices 23 nov'!$A$2:$Q$5001,5,FALSE)</f>
        <v>1.8531361432591491</v>
      </c>
      <c r="O2335" s="7">
        <f>VLOOKUP($A2335,'[1]Prices 23 nov'!$A$2:$Q$5001,6,FALSE)</f>
        <v>91.680000305175781</v>
      </c>
      <c r="P2335" s="7">
        <f>VLOOKUP($A2335,'[1]Prices 23 nov'!$A$2:$Q$5001,7,FALSE)</f>
        <v>92.25</v>
      </c>
      <c r="Q2335" s="7">
        <f>VLOOKUP($A2335,'[1]Prices 23 nov'!$A$2:$Q$5001,8,FALSE)</f>
        <v>90.900001525878906</v>
      </c>
      <c r="R2335" s="7">
        <f>VLOOKUP($A2335,'[1]Prices 23 nov'!$A$2:$Q$5001,9,FALSE)</f>
        <v>82.5</v>
      </c>
      <c r="S2335" s="7">
        <f>VLOOKUP($A2335,'[1]Prices 23 nov'!$A$2:$Q$5001,10,FALSE)</f>
        <v>51.930000305175781</v>
      </c>
      <c r="T2335" s="7">
        <f>VLOOKUP($A2335,'[1]Prices 23 nov'!$A$2:$Q$5001,11,FALSE)</f>
        <v>61.979999542236328</v>
      </c>
      <c r="U2335" s="7">
        <f>VLOOKUP($A2335,'[1]Prices 23 nov'!$A$2:$Q$5001,12,FALSE)</f>
        <v>73.389999389648438</v>
      </c>
      <c r="V2335" s="7">
        <f>VLOOKUP($A2335,'[1]Prices 23 nov'!$A$2:$Q$5001,13,FALSE)</f>
        <v>76.75</v>
      </c>
      <c r="W2335" s="7">
        <f>VLOOKUP($A2335,'[1]Prices 23 nov'!$A$2:$Q$5001,14,FALSE)</f>
        <v>80.489997863769531</v>
      </c>
      <c r="X2335" s="7">
        <f>VLOOKUP($A2335,'[1]Prices 23 nov'!$A$2:$Q$5001,15,FALSE)</f>
        <v>82.800003051757813</v>
      </c>
      <c r="Y2335" s="7">
        <f>VLOOKUP($A2335,'[1]Prices 23 nov'!$A$2:$Q$5001,16,FALSE)</f>
        <v>76.650001525878906</v>
      </c>
      <c r="Z2335" s="7">
        <f>VLOOKUP($A2335,'[1]Prices 23 nov'!$A$2:$Q$5001,17,FALSE)</f>
        <v>80.529998779296875</v>
      </c>
    </row>
    <row r="2336" spans="1:26">
      <c r="A2336" s="4" t="s">
        <v>5106</v>
      </c>
      <c r="B2336" s="4" t="s">
        <v>5107</v>
      </c>
      <c r="C2336" s="5">
        <v>7236460032</v>
      </c>
      <c r="D2336" s="5">
        <v>2340</v>
      </c>
      <c r="E2336" s="6" t="s">
        <v>294</v>
      </c>
      <c r="F2336" s="4" t="s">
        <v>141</v>
      </c>
      <c r="G2336" s="4" t="s">
        <v>142</v>
      </c>
      <c r="H2336" s="4" t="s">
        <v>143</v>
      </c>
      <c r="I2336" s="4">
        <v>3.769230842590332</v>
      </c>
      <c r="J2336" s="5">
        <v>23.105413105413106</v>
      </c>
      <c r="K2336" s="5">
        <v>9.5989184317260019</v>
      </c>
      <c r="L2336" s="4" t="s">
        <v>64</v>
      </c>
      <c r="M2336" s="4" t="s">
        <v>566</v>
      </c>
      <c r="N2336" s="7">
        <f>VLOOKUP($A2336,'[1]Prices 23 nov'!$A$2:$Q$5001,5,FALSE)</f>
        <v>25.95770754066082</v>
      </c>
      <c r="O2336" s="7">
        <f>VLOOKUP($A2336,'[1]Prices 23 nov'!$A$2:$Q$5001,6,FALSE)</f>
        <v>17.287234463728961</v>
      </c>
      <c r="P2336" s="7">
        <f>VLOOKUP($A2336,'[1]Prices 23 nov'!$A$2:$Q$5001,7,FALSE)</f>
        <v>17.386101349256929</v>
      </c>
      <c r="Q2336" s="7">
        <f>VLOOKUP($A2336,'[1]Prices 23 nov'!$A$2:$Q$5001,8,FALSE)</f>
        <v>17.520935580134388</v>
      </c>
      <c r="R2336" s="7">
        <f>VLOOKUP($A2336,'[1]Prices 23 nov'!$A$2:$Q$5001,9,FALSE)</f>
        <v>14.68077269755304</v>
      </c>
      <c r="S2336" s="7">
        <f>VLOOKUP($A2336,'[1]Prices 23 nov'!$A$2:$Q$5001,10,FALSE)</f>
        <v>11.78558070771396</v>
      </c>
      <c r="T2336" s="7">
        <f>VLOOKUP($A2336,'[1]Prices 23 nov'!$A$2:$Q$5001,11,FALSE)</f>
        <v>12.090278505347669</v>
      </c>
      <c r="U2336" s="7">
        <f>VLOOKUP($A2336,'[1]Prices 23 nov'!$A$2:$Q$5001,12,FALSE)</f>
        <v>14.668153323233129</v>
      </c>
      <c r="V2336" s="7">
        <f>VLOOKUP($A2336,'[1]Prices 23 nov'!$A$2:$Q$5001,13,FALSE)</f>
        <v>13.85216943919659</v>
      </c>
      <c r="W2336" s="7">
        <f>VLOOKUP($A2336,'[1]Prices 23 nov'!$A$2:$Q$5001,14,FALSE)</f>
        <v>13.52625195402652</v>
      </c>
      <c r="X2336" s="7">
        <f>VLOOKUP($A2336,'[1]Prices 23 nov'!$A$2:$Q$5001,15,FALSE)</f>
        <v>18.270137787796561</v>
      </c>
      <c r="Y2336" s="7">
        <f>VLOOKUP($A2336,'[1]Prices 23 nov'!$A$2:$Q$5001,16,FALSE)</f>
        <v>19.99052507802844</v>
      </c>
      <c r="Z2336" s="7">
        <f>VLOOKUP($A2336,'[1]Prices 23 nov'!$A$2:$Q$5001,17,FALSE)</f>
        <v>22.632331369444731</v>
      </c>
    </row>
    <row r="2337" spans="1:26">
      <c r="A2337" s="4" t="s">
        <v>5108</v>
      </c>
      <c r="B2337" s="4" t="s">
        <v>5109</v>
      </c>
      <c r="C2337" s="5">
        <v>7230619136</v>
      </c>
      <c r="D2337" s="5">
        <v>2341</v>
      </c>
      <c r="E2337" s="6" t="s">
        <v>67</v>
      </c>
      <c r="F2337" s="4" t="s">
        <v>992</v>
      </c>
      <c r="G2337" s="4" t="s">
        <v>495</v>
      </c>
      <c r="H2337" s="4" t="s">
        <v>993</v>
      </c>
      <c r="I2337" s="4">
        <v>3.2380952835083008</v>
      </c>
      <c r="J2337" s="5">
        <v>0.70532332621506511</v>
      </c>
      <c r="K2337" s="5">
        <v>0.35194257847164201</v>
      </c>
      <c r="L2337" s="4" t="s">
        <v>64</v>
      </c>
      <c r="M2337" s="4" t="s">
        <v>1654</v>
      </c>
      <c r="N2337" s="7">
        <f>VLOOKUP($A2337,'[1]Prices 23 nov'!$A$2:$Q$5001,5,FALSE)</f>
        <v>-8.7984155242897053</v>
      </c>
      <c r="O2337" s="7">
        <f>VLOOKUP($A2337,'[1]Prices 23 nov'!$A$2:$Q$5001,6,FALSE)</f>
        <v>0.6806205867422831</v>
      </c>
      <c r="P2337" s="7">
        <f>VLOOKUP($A2337,'[1]Prices 23 nov'!$A$2:$Q$5001,7,FALSE)</f>
        <v>0.68330362605821904</v>
      </c>
      <c r="Q2337" s="7">
        <f>VLOOKUP($A2337,'[1]Prices 23 nov'!$A$2:$Q$5001,8,FALSE)</f>
        <v>0.61728398982563704</v>
      </c>
      <c r="R2337" s="7">
        <f>VLOOKUP($A2337,'[1]Prices 23 nov'!$A$2:$Q$5001,9,FALSE)</f>
        <v>0.57951193370740806</v>
      </c>
      <c r="S2337" s="7">
        <f>VLOOKUP($A2337,'[1]Prices 23 nov'!$A$2:$Q$5001,10,FALSE)</f>
        <v>0.47701949822039302</v>
      </c>
      <c r="T2337" s="7">
        <f>VLOOKUP($A2337,'[1]Prices 23 nov'!$A$2:$Q$5001,11,FALSE)</f>
        <v>0.55430025253835802</v>
      </c>
      <c r="U2337" s="7">
        <f>VLOOKUP($A2337,'[1]Prices 23 nov'!$A$2:$Q$5001,12,FALSE)</f>
        <v>0.568101128460484</v>
      </c>
      <c r="V2337" s="7">
        <f>VLOOKUP($A2337,'[1]Prices 23 nov'!$A$2:$Q$5001,13,FALSE)</f>
        <v>0.54889859365204108</v>
      </c>
      <c r="W2337" s="7">
        <f>VLOOKUP($A2337,'[1]Prices 23 nov'!$A$2:$Q$5001,14,FALSE)</f>
        <v>0.52669815216017202</v>
      </c>
      <c r="X2337" s="7">
        <f>VLOOKUP($A2337,'[1]Prices 23 nov'!$A$2:$Q$5001,15,FALSE)</f>
        <v>0.50724106374947608</v>
      </c>
      <c r="Y2337" s="7">
        <f>VLOOKUP($A2337,'[1]Prices 23 nov'!$A$2:$Q$5001,16,FALSE)</f>
        <v>0.49889949369675402</v>
      </c>
      <c r="Z2337" s="7">
        <f>VLOOKUP($A2337,'[1]Prices 23 nov'!$A$2:$Q$5001,17,FALSE)</f>
        <v>0.47190515970447711</v>
      </c>
    </row>
    <row r="2338" spans="1:26">
      <c r="A2338" s="4" t="s">
        <v>5110</v>
      </c>
      <c r="B2338" s="4" t="s">
        <v>5111</v>
      </c>
      <c r="C2338" s="5">
        <v>7230049792</v>
      </c>
      <c r="D2338" s="5">
        <v>2342</v>
      </c>
      <c r="E2338" s="6" t="s">
        <v>294</v>
      </c>
      <c r="F2338" s="4" t="s">
        <v>51</v>
      </c>
      <c r="G2338" s="4" t="s">
        <v>18</v>
      </c>
      <c r="H2338" s="4" t="s">
        <v>19</v>
      </c>
      <c r="I2338" s="4">
        <v>4.125</v>
      </c>
      <c r="J2338" s="5">
        <v>99.735000610351563</v>
      </c>
      <c r="K2338" s="5">
        <v>35.330001831054688</v>
      </c>
      <c r="L2338" s="4" t="s">
        <v>41</v>
      </c>
      <c r="M2338" s="4" t="s">
        <v>38</v>
      </c>
      <c r="N2338" s="7">
        <f>VLOOKUP($A2338,'[1]Prices 23 nov'!$A$2:$Q$5001,5,FALSE)</f>
        <v>16.329219987885701</v>
      </c>
      <c r="O2338" s="7">
        <f>VLOOKUP($A2338,'[1]Prices 23 nov'!$A$2:$Q$5001,6,FALSE)</f>
        <v>77.5</v>
      </c>
      <c r="P2338" s="7">
        <f>VLOOKUP($A2338,'[1]Prices 23 nov'!$A$2:$Q$5001,7,FALSE)</f>
        <v>77.25</v>
      </c>
      <c r="Q2338" s="7">
        <f>VLOOKUP($A2338,'[1]Prices 23 nov'!$A$2:$Q$5001,8,FALSE)</f>
        <v>71.220001220703125</v>
      </c>
      <c r="R2338" s="7">
        <f>VLOOKUP($A2338,'[1]Prices 23 nov'!$A$2:$Q$5001,9,FALSE)</f>
        <v>63.599998474121087</v>
      </c>
      <c r="S2338" s="7">
        <f>VLOOKUP($A2338,'[1]Prices 23 nov'!$A$2:$Q$5001,10,FALSE)</f>
        <v>44.680000305175781</v>
      </c>
      <c r="T2338" s="7">
        <f>VLOOKUP($A2338,'[1]Prices 23 nov'!$A$2:$Q$5001,11,FALSE)</f>
        <v>50.290000915527337</v>
      </c>
      <c r="U2338" s="7">
        <f>VLOOKUP($A2338,'[1]Prices 23 nov'!$A$2:$Q$5001,12,FALSE)</f>
        <v>56.580001831054688</v>
      </c>
      <c r="V2338" s="7">
        <f>VLOOKUP($A2338,'[1]Prices 23 nov'!$A$2:$Q$5001,13,FALSE)</f>
        <v>53.959999084472663</v>
      </c>
      <c r="W2338" s="7">
        <f>VLOOKUP($A2338,'[1]Prices 23 nov'!$A$2:$Q$5001,14,FALSE)</f>
        <v>67.620002746582031</v>
      </c>
      <c r="X2338" s="7">
        <f>VLOOKUP($A2338,'[1]Prices 23 nov'!$A$2:$Q$5001,15,FALSE)</f>
        <v>73.389999389648438</v>
      </c>
      <c r="Y2338" s="7">
        <f>VLOOKUP($A2338,'[1]Prices 23 nov'!$A$2:$Q$5001,16,FALSE)</f>
        <v>73.30999755859375</v>
      </c>
      <c r="Z2338" s="7">
        <f>VLOOKUP($A2338,'[1]Prices 23 nov'!$A$2:$Q$5001,17,FALSE)</f>
        <v>80.120002746582003</v>
      </c>
    </row>
    <row r="2339" spans="1:26">
      <c r="A2339" s="4" t="s">
        <v>5112</v>
      </c>
      <c r="B2339" s="4" t="s">
        <v>5113</v>
      </c>
      <c r="C2339" s="5">
        <v>7228012544</v>
      </c>
      <c r="D2339" s="5">
        <v>2343</v>
      </c>
      <c r="E2339" s="6" t="s">
        <v>67</v>
      </c>
      <c r="F2339" s="4" t="s">
        <v>51</v>
      </c>
      <c r="G2339" s="4" t="s">
        <v>18</v>
      </c>
      <c r="H2339" s="4" t="s">
        <v>19</v>
      </c>
      <c r="I2339" s="4">
        <v>3.0999999046325684</v>
      </c>
      <c r="J2339" s="5">
        <v>94.980003356933594</v>
      </c>
      <c r="K2339" s="5">
        <v>24.020000457763672</v>
      </c>
      <c r="L2339" s="4" t="s">
        <v>41</v>
      </c>
      <c r="M2339" s="4" t="s">
        <v>412</v>
      </c>
      <c r="N2339" s="7">
        <f>VLOOKUP($A2339,'[1]Prices 23 nov'!$A$2:$Q$5001,5,FALSE)</f>
        <v>-11.371087025679399</v>
      </c>
      <c r="O2339" s="7">
        <f>VLOOKUP($A2339,'[1]Prices 23 nov'!$A$2:$Q$5001,6,FALSE)</f>
        <v>80.870002746582031</v>
      </c>
      <c r="P2339" s="7">
        <f>VLOOKUP($A2339,'[1]Prices 23 nov'!$A$2:$Q$5001,7,FALSE)</f>
        <v>89.709999084472656</v>
      </c>
      <c r="Q2339" s="7">
        <f>VLOOKUP($A2339,'[1]Prices 23 nov'!$A$2:$Q$5001,8,FALSE)</f>
        <v>85.949996948242188</v>
      </c>
      <c r="R2339" s="7">
        <f>VLOOKUP($A2339,'[1]Prices 23 nov'!$A$2:$Q$5001,9,FALSE)</f>
        <v>77.040000915527344</v>
      </c>
      <c r="S2339" s="7">
        <f>VLOOKUP($A2339,'[1]Prices 23 nov'!$A$2:$Q$5001,10,FALSE)</f>
        <v>43.639999389648438</v>
      </c>
      <c r="T2339" s="7">
        <f>VLOOKUP($A2339,'[1]Prices 23 nov'!$A$2:$Q$5001,11,FALSE)</f>
        <v>51.529998779296882</v>
      </c>
      <c r="U2339" s="7">
        <f>VLOOKUP($A2339,'[1]Prices 23 nov'!$A$2:$Q$5001,12,FALSE)</f>
        <v>56.189998626708977</v>
      </c>
      <c r="V2339" s="7">
        <f>VLOOKUP($A2339,'[1]Prices 23 nov'!$A$2:$Q$5001,13,FALSE)</f>
        <v>51.139999389648438</v>
      </c>
      <c r="W2339" s="7">
        <f>VLOOKUP($A2339,'[1]Prices 23 nov'!$A$2:$Q$5001,14,FALSE)</f>
        <v>47.979999542236328</v>
      </c>
      <c r="X2339" s="7">
        <f>VLOOKUP($A2339,'[1]Prices 23 nov'!$A$2:$Q$5001,15,FALSE)</f>
        <v>56.729999542236328</v>
      </c>
      <c r="Y2339" s="7">
        <f>VLOOKUP($A2339,'[1]Prices 23 nov'!$A$2:$Q$5001,16,FALSE)</f>
        <v>53.639999389648438</v>
      </c>
      <c r="Z2339" s="7">
        <f>VLOOKUP($A2339,'[1]Prices 23 nov'!$A$2:$Q$5001,17,FALSE)</f>
        <v>55.599998474121087</v>
      </c>
    </row>
    <row r="2340" spans="1:26">
      <c r="A2340" s="4" t="s">
        <v>5114</v>
      </c>
      <c r="B2340" s="4" t="s">
        <v>5115</v>
      </c>
      <c r="C2340" s="5">
        <v>7227074048</v>
      </c>
      <c r="D2340" s="5">
        <v>2344</v>
      </c>
      <c r="E2340" s="6" t="s">
        <v>294</v>
      </c>
      <c r="F2340" s="4" t="s">
        <v>354</v>
      </c>
      <c r="G2340" s="4" t="s">
        <v>348</v>
      </c>
      <c r="H2340" s="4" t="s">
        <v>355</v>
      </c>
      <c r="I2340" s="4">
        <v>4.0909090042114258</v>
      </c>
      <c r="J2340" s="5">
        <v>13.523874218253049</v>
      </c>
      <c r="K2340" s="5">
        <v>5.4237379046097853</v>
      </c>
      <c r="L2340" s="4" t="s">
        <v>64</v>
      </c>
      <c r="M2340" s="4" t="s">
        <v>649</v>
      </c>
      <c r="N2340" s="7">
        <f>VLOOKUP($A2340,'[1]Prices 23 nov'!$A$2:$Q$5001,5,FALSE)</f>
        <v>-24.796564349693419</v>
      </c>
      <c r="O2340" s="7">
        <f>VLOOKUP($A2340,'[1]Prices 23 nov'!$A$2:$Q$5001,6,FALSE)</f>
        <v>13.127615667423241</v>
      </c>
      <c r="P2340" s="7">
        <f>VLOOKUP($A2340,'[1]Prices 23 nov'!$A$2:$Q$5001,7,FALSE)</f>
        <v>12.34991977756499</v>
      </c>
      <c r="Q2340" s="7">
        <f>VLOOKUP($A2340,'[1]Prices 23 nov'!$A$2:$Q$5001,8,FALSE)</f>
        <v>11.857823629594799</v>
      </c>
      <c r="R2340" s="7">
        <f>VLOOKUP($A2340,'[1]Prices 23 nov'!$A$2:$Q$5001,9,FALSE)</f>
        <v>11.56994217725469</v>
      </c>
      <c r="S2340" s="7">
        <f>VLOOKUP($A2340,'[1]Prices 23 nov'!$A$2:$Q$5001,10,FALSE)</f>
        <v>6.5141598195934307</v>
      </c>
      <c r="T2340" s="7">
        <f>VLOOKUP($A2340,'[1]Prices 23 nov'!$A$2:$Q$5001,11,FALSE)</f>
        <v>7.4121420877532964</v>
      </c>
      <c r="U2340" s="7">
        <f>VLOOKUP($A2340,'[1]Prices 23 nov'!$A$2:$Q$5001,12,FALSE)</f>
        <v>8.9060793806514766</v>
      </c>
      <c r="V2340" s="7">
        <f>VLOOKUP($A2340,'[1]Prices 23 nov'!$A$2:$Q$5001,13,FALSE)</f>
        <v>8.44809920804596</v>
      </c>
      <c r="W2340" s="7">
        <f>VLOOKUP($A2340,'[1]Prices 23 nov'!$A$2:$Q$5001,14,FALSE)</f>
        <v>7.826499879360199</v>
      </c>
      <c r="X2340" s="7">
        <f>VLOOKUP($A2340,'[1]Prices 23 nov'!$A$2:$Q$5001,15,FALSE)</f>
        <v>8.7650641093597415</v>
      </c>
      <c r="Y2340" s="7">
        <f>VLOOKUP($A2340,'[1]Prices 23 nov'!$A$2:$Q$5001,16,FALSE)</f>
        <v>8.0040904485321107</v>
      </c>
      <c r="Z2340" s="7">
        <f>VLOOKUP($A2340,'[1]Prices 23 nov'!$A$2:$Q$5001,17,FALSE)</f>
        <v>8.6944002214431748</v>
      </c>
    </row>
    <row r="2341" spans="1:26">
      <c r="A2341" s="4" t="s">
        <v>5116</v>
      </c>
      <c r="B2341" s="4" t="s">
        <v>5117</v>
      </c>
      <c r="C2341" s="5">
        <v>7214721024</v>
      </c>
      <c r="D2341" s="5">
        <v>2345</v>
      </c>
      <c r="E2341" s="6" t="s">
        <v>55</v>
      </c>
      <c r="F2341" s="4" t="s">
        <v>51</v>
      </c>
      <c r="G2341" s="4" t="s">
        <v>18</v>
      </c>
      <c r="H2341" s="4" t="s">
        <v>19</v>
      </c>
      <c r="I2341" s="4">
        <v>3.75</v>
      </c>
      <c r="J2341" s="5">
        <v>88.989997863769531</v>
      </c>
      <c r="K2341" s="5">
        <v>45.279998779296875</v>
      </c>
      <c r="L2341" s="4" t="s">
        <v>419</v>
      </c>
      <c r="M2341" s="4" t="s">
        <v>580</v>
      </c>
      <c r="N2341" s="7">
        <f>VLOOKUP($A2341,'[1]Prices 23 nov'!$A$2:$Q$5001,5,FALSE)</f>
        <v>-21.939990871136128</v>
      </c>
      <c r="O2341" s="7">
        <f>VLOOKUP($A2341,'[1]Prices 23 nov'!$A$2:$Q$5001,6,FALSE)</f>
        <v>82.739997863769531</v>
      </c>
      <c r="P2341" s="7">
        <f>VLOOKUP($A2341,'[1]Prices 23 nov'!$A$2:$Q$5001,7,FALSE)</f>
        <v>83.900001525878906</v>
      </c>
      <c r="Q2341" s="7">
        <f>VLOOKUP($A2341,'[1]Prices 23 nov'!$A$2:$Q$5001,8,FALSE)</f>
        <v>84.150001525878906</v>
      </c>
      <c r="R2341" s="7">
        <f>VLOOKUP($A2341,'[1]Prices 23 nov'!$A$2:$Q$5001,9,FALSE)</f>
        <v>76.110000610351563</v>
      </c>
      <c r="S2341" s="7">
        <f>VLOOKUP($A2341,'[1]Prices 23 nov'!$A$2:$Q$5001,10,FALSE)</f>
        <v>60.189998626708977</v>
      </c>
      <c r="T2341" s="7">
        <f>VLOOKUP($A2341,'[1]Prices 23 nov'!$A$2:$Q$5001,11,FALSE)</f>
        <v>60.130001068115227</v>
      </c>
      <c r="U2341" s="7">
        <f>VLOOKUP($A2341,'[1]Prices 23 nov'!$A$2:$Q$5001,12,FALSE)</f>
        <v>58.529998779296882</v>
      </c>
      <c r="V2341" s="7">
        <f>VLOOKUP($A2341,'[1]Prices 23 nov'!$A$2:$Q$5001,13,FALSE)</f>
        <v>59.099998474121087</v>
      </c>
      <c r="W2341" s="7">
        <f>VLOOKUP($A2341,'[1]Prices 23 nov'!$A$2:$Q$5001,14,FALSE)</f>
        <v>57.020000457763672</v>
      </c>
      <c r="X2341" s="7">
        <f>VLOOKUP($A2341,'[1]Prices 23 nov'!$A$2:$Q$5001,15,FALSE)</f>
        <v>57.009998321533203</v>
      </c>
      <c r="Y2341" s="7">
        <f>VLOOKUP($A2341,'[1]Prices 23 nov'!$A$2:$Q$5001,16,FALSE)</f>
        <v>52.729999542236328</v>
      </c>
      <c r="Z2341" s="7">
        <f>VLOOKUP($A2341,'[1]Prices 23 nov'!$A$2:$Q$5001,17,FALSE)</f>
        <v>48.950000762939453</v>
      </c>
    </row>
    <row r="2342" spans="1:26">
      <c r="A2342" s="4" t="s">
        <v>5118</v>
      </c>
      <c r="B2342" s="4" t="s">
        <v>5119</v>
      </c>
      <c r="C2342" s="5">
        <v>7214092800</v>
      </c>
      <c r="D2342" s="5">
        <v>2346</v>
      </c>
      <c r="E2342" s="6" t="s">
        <v>55</v>
      </c>
      <c r="F2342" s="4" t="s">
        <v>51</v>
      </c>
      <c r="G2342" s="4" t="s">
        <v>18</v>
      </c>
      <c r="H2342" s="4" t="s">
        <v>19</v>
      </c>
      <c r="I2342" s="4">
        <v>3.1875</v>
      </c>
      <c r="J2342" s="5">
        <v>27.204999923706055</v>
      </c>
      <c r="K2342" s="5">
        <v>9.7399997711181641</v>
      </c>
      <c r="L2342" s="4" t="s">
        <v>20</v>
      </c>
      <c r="M2342" s="4" t="s">
        <v>165</v>
      </c>
      <c r="N2342" s="7">
        <f>VLOOKUP($A2342,'[1]Prices 23 nov'!$A$2:$Q$5001,5,FALSE)</f>
        <v>-1.1668983135870999E-2</v>
      </c>
      <c r="O2342" s="7">
        <f>VLOOKUP($A2342,'[1]Prices 23 nov'!$A$2:$Q$5001,6,FALSE)</f>
        <v>23.329999923706051</v>
      </c>
      <c r="P2342" s="7">
        <f>VLOOKUP($A2342,'[1]Prices 23 nov'!$A$2:$Q$5001,7,FALSE)</f>
        <v>23.370000839233398</v>
      </c>
      <c r="Q2342" s="7">
        <f>VLOOKUP($A2342,'[1]Prices 23 nov'!$A$2:$Q$5001,8,FALSE)</f>
        <v>26.64999961853027</v>
      </c>
      <c r="R2342" s="7">
        <f>VLOOKUP($A2342,'[1]Prices 23 nov'!$A$2:$Q$5001,9,FALSE)</f>
        <v>24.04999923706055</v>
      </c>
      <c r="S2342" s="7">
        <f>VLOOKUP($A2342,'[1]Prices 23 nov'!$A$2:$Q$5001,10,FALSE)</f>
        <v>12.36999988555908</v>
      </c>
      <c r="T2342" s="7">
        <f>VLOOKUP($A2342,'[1]Prices 23 nov'!$A$2:$Q$5001,11,FALSE)</f>
        <v>14.939999580383301</v>
      </c>
      <c r="U2342" s="7">
        <f>VLOOKUP($A2342,'[1]Prices 23 nov'!$A$2:$Q$5001,12,FALSE)</f>
        <v>17.909999847412109</v>
      </c>
      <c r="V2342" s="7">
        <f>VLOOKUP($A2342,'[1]Prices 23 nov'!$A$2:$Q$5001,13,FALSE)</f>
        <v>17.729999542236332</v>
      </c>
      <c r="W2342" s="7">
        <f>VLOOKUP($A2342,'[1]Prices 23 nov'!$A$2:$Q$5001,14,FALSE)</f>
        <v>18.680000305175781</v>
      </c>
      <c r="X2342" s="7">
        <f>VLOOKUP($A2342,'[1]Prices 23 nov'!$A$2:$Q$5001,15,FALSE)</f>
        <v>17.090000152587891</v>
      </c>
      <c r="Y2342" s="7">
        <f>VLOOKUP($A2342,'[1]Prices 23 nov'!$A$2:$Q$5001,16,FALSE)</f>
        <v>18.590000152587891</v>
      </c>
      <c r="Z2342" s="7">
        <f>VLOOKUP($A2342,'[1]Prices 23 nov'!$A$2:$Q$5001,17,FALSE)</f>
        <v>21.190000534057621</v>
      </c>
    </row>
    <row r="2343" spans="1:26">
      <c r="A2343" s="4" t="s">
        <v>5120</v>
      </c>
      <c r="B2343" s="4" t="s">
        <v>5121</v>
      </c>
      <c r="C2343" s="5">
        <v>7207384576</v>
      </c>
      <c r="D2343" s="5">
        <v>2347</v>
      </c>
      <c r="E2343" s="6" t="s">
        <v>16</v>
      </c>
      <c r="F2343" s="4" t="s">
        <v>141</v>
      </c>
      <c r="G2343" s="4" t="s">
        <v>142</v>
      </c>
      <c r="H2343" s="4" t="s">
        <v>143</v>
      </c>
      <c r="I2343" s="4">
        <v>4.3333334922790527</v>
      </c>
      <c r="J2343" s="5">
        <v>51.666186497647175</v>
      </c>
      <c r="K2343" s="5">
        <v>22.181162685894549</v>
      </c>
      <c r="L2343" s="4" t="s">
        <v>64</v>
      </c>
      <c r="M2343" s="4" t="s">
        <v>566</v>
      </c>
      <c r="N2343" s="7">
        <f>VLOOKUP($A2343,'[1]Prices 23 nov'!$A$2:$Q$5001,5,FALSE)</f>
        <v>7.1076602727269336</v>
      </c>
      <c r="O2343" s="7">
        <f>VLOOKUP($A2343,'[1]Prices 23 nov'!$A$2:$Q$5001,6,FALSE)</f>
        <v>44.570800792425871</v>
      </c>
      <c r="P2343" s="7">
        <f>VLOOKUP($A2343,'[1]Prices 23 nov'!$A$2:$Q$5001,7,FALSE)</f>
        <v>41.279335389845073</v>
      </c>
      <c r="Q2343" s="7">
        <f>VLOOKUP($A2343,'[1]Prices 23 nov'!$A$2:$Q$5001,8,FALSE)</f>
        <v>38.004970559850342</v>
      </c>
      <c r="R2343" s="7">
        <f>VLOOKUP($A2343,'[1]Prices 23 nov'!$A$2:$Q$5001,9,FALSE)</f>
        <v>36.284337071701877</v>
      </c>
      <c r="S2343" s="7">
        <f>VLOOKUP($A2343,'[1]Prices 23 nov'!$A$2:$Q$5001,10,FALSE)</f>
        <v>30.024280487559739</v>
      </c>
      <c r="T2343" s="7">
        <f>VLOOKUP($A2343,'[1]Prices 23 nov'!$A$2:$Q$5001,11,FALSE)</f>
        <v>31.138788559474051</v>
      </c>
      <c r="U2343" s="7">
        <f>VLOOKUP($A2343,'[1]Prices 23 nov'!$A$2:$Q$5001,12,FALSE)</f>
        <v>35.18311807885766</v>
      </c>
      <c r="V2343" s="7">
        <f>VLOOKUP($A2343,'[1]Prices 23 nov'!$A$2:$Q$5001,13,FALSE)</f>
        <v>33.047850476577878</v>
      </c>
      <c r="W2343" s="7">
        <f>VLOOKUP($A2343,'[1]Prices 23 nov'!$A$2:$Q$5001,14,FALSE)</f>
        <v>31.576964491978291</v>
      </c>
      <c r="X2343" s="7">
        <f>VLOOKUP($A2343,'[1]Prices 23 nov'!$A$2:$Q$5001,15,FALSE)</f>
        <v>38.341822461225092</v>
      </c>
      <c r="Y2343" s="7">
        <f>VLOOKUP($A2343,'[1]Prices 23 nov'!$A$2:$Q$5001,16,FALSE)</f>
        <v>43.012788556516171</v>
      </c>
      <c r="Z2343" s="7">
        <f>VLOOKUP($A2343,'[1]Prices 23 nov'!$A$2:$Q$5001,17,FALSE)</f>
        <v>40.057223662734032</v>
      </c>
    </row>
    <row r="2344" spans="1:26">
      <c r="A2344" s="4" t="s">
        <v>5122</v>
      </c>
      <c r="B2344" s="4" t="s">
        <v>5123</v>
      </c>
      <c r="C2344" s="5">
        <v>7194002432</v>
      </c>
      <c r="D2344" s="5">
        <v>2348</v>
      </c>
      <c r="E2344" s="6" t="s">
        <v>70</v>
      </c>
      <c r="F2344" s="4" t="s">
        <v>242</v>
      </c>
      <c r="G2344" s="4" t="s">
        <v>46</v>
      </c>
      <c r="H2344" s="4" t="s">
        <v>102</v>
      </c>
      <c r="I2344" s="4">
        <v>4.5</v>
      </c>
      <c r="J2344" s="5">
        <v>2.7528948537659712</v>
      </c>
      <c r="K2344" s="5">
        <v>1.497259786071208</v>
      </c>
      <c r="L2344" s="4" t="s">
        <v>3001</v>
      </c>
      <c r="M2344" s="4" t="s">
        <v>90</v>
      </c>
      <c r="N2344" s="7">
        <f>VLOOKUP($A2344,'[1]Prices 23 nov'!$A$2:$Q$5001,5,FALSE)</f>
        <v>-24.81155647195617</v>
      </c>
      <c r="O2344" s="7">
        <f>VLOOKUP($A2344,'[1]Prices 23 nov'!$A$2:$Q$5001,6,FALSE)</f>
        <v>2.06412565207917</v>
      </c>
      <c r="P2344" s="7">
        <f>VLOOKUP($A2344,'[1]Prices 23 nov'!$A$2:$Q$5001,7,FALSE)</f>
        <v>2.1383232267011461</v>
      </c>
      <c r="Q2344" s="7">
        <f>VLOOKUP($A2344,'[1]Prices 23 nov'!$A$2:$Q$5001,8,FALSE)</f>
        <v>1.8471836865270319</v>
      </c>
      <c r="R2344" s="7">
        <f>VLOOKUP($A2344,'[1]Prices 23 nov'!$A$2:$Q$5001,9,FALSE)</f>
        <v>1.926475102438417</v>
      </c>
      <c r="S2344" s="7">
        <f>VLOOKUP($A2344,'[1]Prices 23 nov'!$A$2:$Q$5001,10,FALSE)</f>
        <v>1.694366217643861</v>
      </c>
      <c r="T2344" s="7">
        <f>VLOOKUP($A2344,'[1]Prices 23 nov'!$A$2:$Q$5001,11,FALSE)</f>
        <v>1.6196395184575749</v>
      </c>
      <c r="U2344" s="7">
        <f>VLOOKUP($A2344,'[1]Prices 23 nov'!$A$2:$Q$5001,12,FALSE)</f>
        <v>1.711608049336292</v>
      </c>
      <c r="V2344" s="7">
        <f>VLOOKUP($A2344,'[1]Prices 23 nov'!$A$2:$Q$5001,13,FALSE)</f>
        <v>2.0523338432991518</v>
      </c>
      <c r="W2344" s="7">
        <f>VLOOKUP($A2344,'[1]Prices 23 nov'!$A$2:$Q$5001,14,FALSE)</f>
        <v>2.218911591018895</v>
      </c>
      <c r="X2344" s="7">
        <f>VLOOKUP($A2344,'[1]Prices 23 nov'!$A$2:$Q$5001,15,FALSE)</f>
        <v>2.543862213017746</v>
      </c>
      <c r="Y2344" s="7">
        <f>VLOOKUP($A2344,'[1]Prices 23 nov'!$A$2:$Q$5001,16,FALSE)</f>
        <v>2.0880578222238459</v>
      </c>
      <c r="Z2344" s="7">
        <f>VLOOKUP($A2344,'[1]Prices 23 nov'!$A$2:$Q$5001,17,FALSE)</f>
        <v>2.413545794400477</v>
      </c>
    </row>
    <row r="2345" spans="1:26">
      <c r="A2345" s="4" t="s">
        <v>5124</v>
      </c>
      <c r="B2345" s="4" t="s">
        <v>5125</v>
      </c>
      <c r="C2345" s="5">
        <v>7176389120</v>
      </c>
      <c r="D2345" s="5">
        <v>2349</v>
      </c>
      <c r="E2345" s="6" t="s">
        <v>34</v>
      </c>
      <c r="F2345" s="4" t="s">
        <v>5126</v>
      </c>
      <c r="G2345" s="4" t="s">
        <v>2392</v>
      </c>
      <c r="H2345" s="4" t="s">
        <v>970</v>
      </c>
      <c r="I2345" s="4">
        <v>3</v>
      </c>
      <c r="J2345" s="5">
        <v>51.217320845794681</v>
      </c>
      <c r="K2345" s="5">
        <v>28.910903429412841</v>
      </c>
      <c r="L2345" s="4" t="s">
        <v>3432</v>
      </c>
      <c r="M2345" s="4" t="s">
        <v>276</v>
      </c>
      <c r="N2345" s="7">
        <f>VLOOKUP($A2345,'[1]Prices 23 nov'!$A$2:$Q$5001,5,FALSE)</f>
        <v>-9.3370681273407197</v>
      </c>
      <c r="O2345" s="7">
        <f>VLOOKUP($A2345,'[1]Prices 23 nov'!$A$2:$Q$5001,6,FALSE)</f>
        <v>48.397748969554868</v>
      </c>
      <c r="P2345" s="7">
        <f>VLOOKUP($A2345,'[1]Prices 23 nov'!$A$2:$Q$5001,7,FALSE)</f>
        <v>49.319171427944177</v>
      </c>
      <c r="Q2345" s="7">
        <f>VLOOKUP($A2345,'[1]Prices 23 nov'!$A$2:$Q$5001,8,FALSE)</f>
        <v>45.850615027748063</v>
      </c>
      <c r="R2345" s="7">
        <f>VLOOKUP($A2345,'[1]Prices 23 nov'!$A$2:$Q$5001,9,FALSE)</f>
        <v>42.595799456787063</v>
      </c>
      <c r="S2345" s="7">
        <f>VLOOKUP($A2345,'[1]Prices 23 nov'!$A$2:$Q$5001,10,FALSE)</f>
        <v>33.211998713493358</v>
      </c>
      <c r="T2345" s="7">
        <f>VLOOKUP($A2345,'[1]Prices 23 nov'!$A$2:$Q$5001,11,FALSE)</f>
        <v>33.447470879867517</v>
      </c>
      <c r="U2345" s="7">
        <f>VLOOKUP($A2345,'[1]Prices 23 nov'!$A$2:$Q$5001,12,FALSE)</f>
        <v>33.901980055828062</v>
      </c>
      <c r="V2345" s="7">
        <f>VLOOKUP($A2345,'[1]Prices 23 nov'!$A$2:$Q$5001,13,FALSE)</f>
        <v>32.034816427978512</v>
      </c>
      <c r="W2345" s="7">
        <f>VLOOKUP($A2345,'[1]Prices 23 nov'!$A$2:$Q$5001,14,FALSE)</f>
        <v>33.367161111869791</v>
      </c>
      <c r="X2345" s="7">
        <f>VLOOKUP($A2345,'[1]Prices 23 nov'!$A$2:$Q$5001,15,FALSE)</f>
        <v>33.415200710296631</v>
      </c>
      <c r="Y2345" s="7">
        <f>VLOOKUP($A2345,'[1]Prices 23 nov'!$A$2:$Q$5001,16,FALSE)</f>
        <v>38.969909978713993</v>
      </c>
      <c r="Z2345" s="7">
        <f>VLOOKUP($A2345,'[1]Prices 23 nov'!$A$2:$Q$5001,17,FALSE)</f>
        <v>38.814263720355939</v>
      </c>
    </row>
    <row r="2346" spans="1:26">
      <c r="A2346" s="4" t="s">
        <v>5127</v>
      </c>
      <c r="B2346" s="4" t="s">
        <v>5128</v>
      </c>
      <c r="C2346" s="5">
        <v>7176311808</v>
      </c>
      <c r="D2346" s="5">
        <v>2350</v>
      </c>
      <c r="E2346" s="6" t="s">
        <v>294</v>
      </c>
      <c r="F2346" s="4" t="s">
        <v>51</v>
      </c>
      <c r="G2346" s="4" t="s">
        <v>18</v>
      </c>
      <c r="H2346" s="4" t="s">
        <v>19</v>
      </c>
      <c r="I2346" s="4">
        <v>4.625</v>
      </c>
      <c r="J2346" s="5">
        <v>54.979999542236328</v>
      </c>
      <c r="K2346" s="5">
        <v>25</v>
      </c>
      <c r="L2346" s="4" t="s">
        <v>41</v>
      </c>
      <c r="M2346" s="4" t="s">
        <v>3209</v>
      </c>
      <c r="N2346" s="7">
        <f>VLOOKUP($A2346,'[1]Prices 23 nov'!$A$2:$Q$5001,5,FALSE)</f>
        <v>31.247027427600411</v>
      </c>
      <c r="O2346" s="7">
        <f>VLOOKUP($A2346,'[1]Prices 23 nov'!$A$2:$Q$5001,6,FALSE)</f>
        <v>46.669998168945313</v>
      </c>
      <c r="P2346" s="7">
        <f>VLOOKUP($A2346,'[1]Prices 23 nov'!$A$2:$Q$5001,7,FALSE)</f>
        <v>47.490001678466797</v>
      </c>
      <c r="Q2346" s="7">
        <f>VLOOKUP($A2346,'[1]Prices 23 nov'!$A$2:$Q$5001,8,FALSE)</f>
        <v>42.959999084472663</v>
      </c>
      <c r="R2346" s="7">
        <f>VLOOKUP($A2346,'[1]Prices 23 nov'!$A$2:$Q$5001,9,FALSE)</f>
        <v>38.340000152587891</v>
      </c>
      <c r="S2346" s="7">
        <f>VLOOKUP($A2346,'[1]Prices 23 nov'!$A$2:$Q$5001,10,FALSE)</f>
        <v>33.080001831054688</v>
      </c>
      <c r="T2346" s="7">
        <f>VLOOKUP($A2346,'[1]Prices 23 nov'!$A$2:$Q$5001,11,FALSE)</f>
        <v>41.020000457763672</v>
      </c>
      <c r="U2346" s="7">
        <f>VLOOKUP($A2346,'[1]Prices 23 nov'!$A$2:$Q$5001,12,FALSE)</f>
        <v>45.610000610351563</v>
      </c>
      <c r="V2346" s="7">
        <f>VLOOKUP($A2346,'[1]Prices 23 nov'!$A$2:$Q$5001,13,FALSE)</f>
        <v>44.189998626708977</v>
      </c>
      <c r="W2346" s="7">
        <f>VLOOKUP($A2346,'[1]Prices 23 nov'!$A$2:$Q$5001,14,FALSE)</f>
        <v>51.830001831054688</v>
      </c>
      <c r="X2346" s="7">
        <f>VLOOKUP($A2346,'[1]Prices 23 nov'!$A$2:$Q$5001,15,FALSE)</f>
        <v>53.110000610351563</v>
      </c>
      <c r="Y2346" s="7">
        <f>VLOOKUP($A2346,'[1]Prices 23 nov'!$A$2:$Q$5001,16,FALSE)</f>
        <v>49.349998474121087</v>
      </c>
      <c r="Z2346" s="7">
        <f>VLOOKUP($A2346,'[1]Prices 23 nov'!$A$2:$Q$5001,17,FALSE)</f>
        <v>47.330001831054688</v>
      </c>
    </row>
    <row r="2347" spans="1:26">
      <c r="A2347" s="4" t="s">
        <v>5129</v>
      </c>
      <c r="B2347" s="4" t="s">
        <v>5130</v>
      </c>
      <c r="C2347" s="5">
        <v>7174502400</v>
      </c>
      <c r="D2347" s="5">
        <v>2351</v>
      </c>
      <c r="E2347" s="6" t="s">
        <v>105</v>
      </c>
      <c r="F2347" s="4" t="s">
        <v>101</v>
      </c>
      <c r="G2347" s="4" t="s">
        <v>46</v>
      </c>
      <c r="H2347" s="4" t="s">
        <v>102</v>
      </c>
      <c r="I2347" s="4">
        <v>0</v>
      </c>
      <c r="J2347" s="5">
        <v>0.52784329508991301</v>
      </c>
      <c r="K2347" s="5">
        <v>0.35240990889971002</v>
      </c>
      <c r="L2347" s="4" t="s">
        <v>64</v>
      </c>
      <c r="M2347" s="4" t="s">
        <v>781</v>
      </c>
      <c r="N2347" s="7">
        <f>VLOOKUP($A2347,'[1]Prices 23 nov'!$A$2:$Q$5001,5,FALSE)</f>
        <v>16.86741019895566</v>
      </c>
      <c r="O2347" s="7">
        <f>VLOOKUP($A2347,'[1]Prices 23 nov'!$A$2:$Q$5001,6,FALSE)</f>
        <v>0.41154661235453799</v>
      </c>
      <c r="P2347" s="7">
        <f>VLOOKUP($A2347,'[1]Prices 23 nov'!$A$2:$Q$5001,7,FALSE)</f>
        <v>0.43915328838771511</v>
      </c>
      <c r="Q2347" s="7">
        <f>VLOOKUP($A2347,'[1]Prices 23 nov'!$A$2:$Q$5001,8,FALSE)</f>
        <v>0.38553015945952401</v>
      </c>
      <c r="R2347" s="7">
        <f>VLOOKUP($A2347,'[1]Prices 23 nov'!$A$2:$Q$5001,9,FALSE)</f>
        <v>0.41646914612692898</v>
      </c>
      <c r="S2347" s="7">
        <f>VLOOKUP($A2347,'[1]Prices 23 nov'!$A$2:$Q$5001,10,FALSE)</f>
        <v>0.37619719652915501</v>
      </c>
      <c r="T2347" s="7">
        <f>VLOOKUP($A2347,'[1]Prices 23 nov'!$A$2:$Q$5001,11,FALSE)</f>
        <v>0.40377727910694711</v>
      </c>
      <c r="U2347" s="7">
        <f>VLOOKUP($A2347,'[1]Prices 23 nov'!$A$2:$Q$5001,12,FALSE)</f>
        <v>0.40180702215712899</v>
      </c>
      <c r="V2347" s="7">
        <f>VLOOKUP($A2347,'[1]Prices 23 nov'!$A$2:$Q$5001,13,FALSE)</f>
        <v>0.42814709468601098</v>
      </c>
      <c r="W2347" s="7">
        <f>VLOOKUP($A2347,'[1]Prices 23 nov'!$A$2:$Q$5001,14,FALSE)</f>
        <v>0.47672937613854999</v>
      </c>
      <c r="X2347" s="7">
        <f>VLOOKUP($A2347,'[1]Prices 23 nov'!$A$2:$Q$5001,15,FALSE)</f>
        <v>0.49852082132031211</v>
      </c>
      <c r="Y2347" s="7">
        <f>VLOOKUP($A2347,'[1]Prices 23 nov'!$A$2:$Q$5001,16,FALSE)</f>
        <v>0.48313944684014798</v>
      </c>
      <c r="Z2347" s="7">
        <f>VLOOKUP($A2347,'[1]Prices 23 nov'!$A$2:$Q$5001,17,FALSE)</f>
        <v>0.49571092119909099</v>
      </c>
    </row>
    <row r="2348" spans="1:26">
      <c r="A2348" s="4" t="s">
        <v>5131</v>
      </c>
      <c r="B2348" s="4" t="s">
        <v>5132</v>
      </c>
      <c r="C2348" s="5">
        <v>7170540544</v>
      </c>
      <c r="D2348" s="5">
        <v>2352</v>
      </c>
      <c r="E2348" s="6" t="s">
        <v>70</v>
      </c>
      <c r="F2348" s="4" t="s">
        <v>101</v>
      </c>
      <c r="G2348" s="4" t="s">
        <v>46</v>
      </c>
      <c r="H2348" s="4" t="s">
        <v>102</v>
      </c>
      <c r="I2348" s="4">
        <v>3.6666667461395264</v>
      </c>
      <c r="J2348" s="5">
        <v>6.672994197698686</v>
      </c>
      <c r="K2348" s="5">
        <v>2.0391913149870859</v>
      </c>
      <c r="L2348" s="4" t="s">
        <v>618</v>
      </c>
      <c r="M2348" s="4" t="s">
        <v>720</v>
      </c>
      <c r="N2348" s="7">
        <f>VLOOKUP($A2348,'[1]Prices 23 nov'!$A$2:$Q$5001,5,FALSE)</f>
        <v>84.763335105410718</v>
      </c>
      <c r="O2348" s="7">
        <f>VLOOKUP($A2348,'[1]Prices 23 nov'!$A$2:$Q$5001,6,FALSE)</f>
        <v>2.3698120514322061</v>
      </c>
      <c r="P2348" s="7">
        <f>VLOOKUP($A2348,'[1]Prices 23 nov'!$A$2:$Q$5001,7,FALSE)</f>
        <v>2.2533401755434568</v>
      </c>
      <c r="Q2348" s="7">
        <f>VLOOKUP($A2348,'[1]Prices 23 nov'!$A$2:$Q$5001,8,FALSE)</f>
        <v>2.098748478751133</v>
      </c>
      <c r="R2348" s="7">
        <f>VLOOKUP($A2348,'[1]Prices 23 nov'!$A$2:$Q$5001,9,FALSE)</f>
        <v>2.7438982557905551</v>
      </c>
      <c r="S2348" s="7">
        <f>VLOOKUP($A2348,'[1]Prices 23 nov'!$A$2:$Q$5001,10,FALSE)</f>
        <v>3.108834923924007</v>
      </c>
      <c r="T2348" s="7">
        <f>VLOOKUP($A2348,'[1]Prices 23 nov'!$A$2:$Q$5001,11,FALSE)</f>
        <v>3.3334920645227162</v>
      </c>
      <c r="U2348" s="7">
        <f>VLOOKUP($A2348,'[1]Prices 23 nov'!$A$2:$Q$5001,12,FALSE)</f>
        <v>3.7573748675436041</v>
      </c>
      <c r="V2348" s="7">
        <f>VLOOKUP($A2348,'[1]Prices 23 nov'!$A$2:$Q$5001,13,FALSE)</f>
        <v>4.6520508469120614</v>
      </c>
      <c r="W2348" s="7">
        <f>VLOOKUP($A2348,'[1]Prices 23 nov'!$A$2:$Q$5001,14,FALSE)</f>
        <v>5.8087065624550291</v>
      </c>
      <c r="X2348" s="7">
        <f>VLOOKUP($A2348,'[1]Prices 23 nov'!$A$2:$Q$5001,15,FALSE)</f>
        <v>6.4218968779350689</v>
      </c>
      <c r="Y2348" s="7">
        <f>VLOOKUP($A2348,'[1]Prices 23 nov'!$A$2:$Q$5001,16,FALSE)</f>
        <v>4.7224268180764284</v>
      </c>
      <c r="Z2348" s="7">
        <f>VLOOKUP($A2348,'[1]Prices 23 nov'!$A$2:$Q$5001,17,FALSE)</f>
        <v>4.9810209069232769</v>
      </c>
    </row>
    <row r="2349" spans="1:26">
      <c r="A2349" s="4" t="s">
        <v>5133</v>
      </c>
      <c r="B2349" s="4" t="s">
        <v>5134</v>
      </c>
      <c r="C2349" s="5">
        <v>7169476096</v>
      </c>
      <c r="D2349" s="5">
        <v>2353</v>
      </c>
      <c r="E2349" s="6" t="s">
        <v>273</v>
      </c>
      <c r="F2349" s="4" t="s">
        <v>606</v>
      </c>
      <c r="G2349" s="4" t="s">
        <v>607</v>
      </c>
      <c r="H2349" s="4" t="s">
        <v>608</v>
      </c>
      <c r="I2349" s="4">
        <v>4.7777776718139648</v>
      </c>
      <c r="J2349" s="5">
        <v>0.10245068006897201</v>
      </c>
      <c r="K2349" s="5">
        <v>5.0699691807380001E-2</v>
      </c>
      <c r="L2349" s="4" t="s">
        <v>64</v>
      </c>
      <c r="M2349" s="4" t="s">
        <v>187</v>
      </c>
      <c r="N2349" s="7">
        <f>VLOOKUP($A2349,'[1]Prices 23 nov'!$A$2:$Q$5001,5,FALSE)</f>
        <v>19.720380465421151</v>
      </c>
      <c r="O2349" s="7">
        <f>VLOOKUP($A2349,'[1]Prices 23 nov'!$A$2:$Q$5001,6,FALSE)</f>
        <v>7.0251427838070007E-2</v>
      </c>
      <c r="P2349" s="7">
        <f>VLOOKUP($A2349,'[1]Prices 23 nov'!$A$2:$Q$5001,7,FALSE)</f>
        <v>8.1391893608682001E-2</v>
      </c>
      <c r="Q2349" s="7">
        <f>VLOOKUP($A2349,'[1]Prices 23 nov'!$A$2:$Q$5001,8,FALSE)</f>
        <v>9.1377274751059001E-2</v>
      </c>
      <c r="R2349" s="7">
        <f>VLOOKUP($A2349,'[1]Prices 23 nov'!$A$2:$Q$5001,9,FALSE)</f>
        <v>8.152835161168201E-2</v>
      </c>
      <c r="S2349" s="7">
        <f>VLOOKUP($A2349,'[1]Prices 23 nov'!$A$2:$Q$5001,10,FALSE)</f>
        <v>6.2247085629425013E-2</v>
      </c>
      <c r="T2349" s="7">
        <f>VLOOKUP($A2349,'[1]Prices 23 nov'!$A$2:$Q$5001,11,FALSE)</f>
        <v>6.6249119117856012E-2</v>
      </c>
      <c r="U2349" s="7">
        <f>VLOOKUP($A2349,'[1]Prices 23 nov'!$A$2:$Q$5001,12,FALSE)</f>
        <v>7.1420634722136001E-2</v>
      </c>
      <c r="V2349" s="7">
        <f>VLOOKUP($A2349,'[1]Prices 23 nov'!$A$2:$Q$5001,13,FALSE)</f>
        <v>6.879893341991801E-2</v>
      </c>
      <c r="W2349" s="7">
        <f>VLOOKUP($A2349,'[1]Prices 23 nov'!$A$2:$Q$5001,14,FALSE)</f>
        <v>7.9702135601037005E-2</v>
      </c>
      <c r="X2349" s="7">
        <f>VLOOKUP($A2349,'[1]Prices 23 nov'!$A$2:$Q$5001,15,FALSE)</f>
        <v>7.3625739462834003E-2</v>
      </c>
      <c r="Y2349" s="7">
        <f>VLOOKUP($A2349,'[1]Prices 23 nov'!$A$2:$Q$5001,16,FALSE)</f>
        <v>7.0501319347099009E-2</v>
      </c>
      <c r="Z2349" s="7">
        <f>VLOOKUP($A2349,'[1]Prices 23 nov'!$A$2:$Q$5001,17,FALSE)</f>
        <v>6.3487808616998001E-2</v>
      </c>
    </row>
    <row r="2350" spans="1:26">
      <c r="A2350" s="4" t="s">
        <v>5135</v>
      </c>
      <c r="B2350" s="4" t="s">
        <v>5136</v>
      </c>
      <c r="C2350" s="5">
        <v>7161606656</v>
      </c>
      <c r="D2350" s="5">
        <v>2354</v>
      </c>
      <c r="E2350" s="6" t="s">
        <v>105</v>
      </c>
      <c r="F2350" s="4" t="s">
        <v>5137</v>
      </c>
      <c r="G2350" s="4" t="s">
        <v>2392</v>
      </c>
      <c r="H2350" s="4" t="s">
        <v>970</v>
      </c>
      <c r="I2350" s="4">
        <v>0</v>
      </c>
      <c r="J2350" s="5">
        <v>68.453283334350587</v>
      </c>
      <c r="K2350" s="5">
        <v>40.703286656188965</v>
      </c>
      <c r="L2350" s="4" t="s">
        <v>20</v>
      </c>
      <c r="M2350" s="4" t="s">
        <v>412</v>
      </c>
      <c r="N2350" s="7">
        <f>VLOOKUP($A2350,'[1]Prices 23 nov'!$A$2:$Q$5001,5,FALSE)</f>
        <v>8.9878593782094729</v>
      </c>
      <c r="O2350" s="7">
        <f>VLOOKUP($A2350,'[1]Prices 23 nov'!$A$2:$Q$5001,6,FALSE)</f>
        <v>57.346346425914817</v>
      </c>
      <c r="P2350" s="7">
        <f>VLOOKUP($A2350,'[1]Prices 23 nov'!$A$2:$Q$5001,7,FALSE)</f>
        <v>59.938830784196853</v>
      </c>
      <c r="Q2350" s="7">
        <f>VLOOKUP($A2350,'[1]Prices 23 nov'!$A$2:$Q$5001,8,FALSE)</f>
        <v>60.028253321121163</v>
      </c>
      <c r="R2350" s="7">
        <f>VLOOKUP($A2350,'[1]Prices 23 nov'!$A$2:$Q$5001,9,FALSE)</f>
        <v>57.19688139068603</v>
      </c>
      <c r="S2350" s="7">
        <f>VLOOKUP($A2350,'[1]Prices 23 nov'!$A$2:$Q$5001,10,FALSE)</f>
        <v>45.775750468254053</v>
      </c>
      <c r="T2350" s="7">
        <f>VLOOKUP($A2350,'[1]Prices 23 nov'!$A$2:$Q$5001,11,FALSE)</f>
        <v>54.253247231245041</v>
      </c>
      <c r="U2350" s="7">
        <f>VLOOKUP($A2350,'[1]Prices 23 nov'!$A$2:$Q$5001,12,FALSE)</f>
        <v>56.729613157167478</v>
      </c>
      <c r="V2350" s="7">
        <f>VLOOKUP($A2350,'[1]Prices 23 nov'!$A$2:$Q$5001,13,FALSE)</f>
        <v>58.14476648181153</v>
      </c>
      <c r="W2350" s="7">
        <f>VLOOKUP($A2350,'[1]Prices 23 nov'!$A$2:$Q$5001,14,FALSE)</f>
        <v>61.482522025879007</v>
      </c>
      <c r="X2350" s="7">
        <f>VLOOKUP($A2350,'[1]Prices 23 nov'!$A$2:$Q$5001,15,FALSE)</f>
        <v>65.947283398738819</v>
      </c>
      <c r="Y2350" s="7">
        <f>VLOOKUP($A2350,'[1]Prices 23 nov'!$A$2:$Q$5001,16,FALSE)</f>
        <v>63.22803195380402</v>
      </c>
      <c r="Z2350" s="7">
        <f>VLOOKUP($A2350,'[1]Prices 23 nov'!$A$2:$Q$5001,17,FALSE)</f>
        <v>61.884214993366193</v>
      </c>
    </row>
    <row r="2351" spans="1:26">
      <c r="A2351" s="4" t="s">
        <v>5138</v>
      </c>
      <c r="B2351" s="4" t="s">
        <v>5139</v>
      </c>
      <c r="C2351" s="5">
        <v>7156484096</v>
      </c>
      <c r="D2351" s="5">
        <v>2355</v>
      </c>
      <c r="E2351" s="6" t="s">
        <v>67</v>
      </c>
      <c r="F2351" s="4" t="s">
        <v>354</v>
      </c>
      <c r="G2351" s="4" t="s">
        <v>348</v>
      </c>
      <c r="H2351" s="4" t="s">
        <v>355</v>
      </c>
      <c r="I2351" s="4">
        <v>4.0833334922790527</v>
      </c>
      <c r="J2351" s="5">
        <v>5.1622401190683211</v>
      </c>
      <c r="K2351" s="5">
        <v>1.1730139491300271</v>
      </c>
      <c r="L2351" s="4" t="s">
        <v>64</v>
      </c>
      <c r="M2351" s="4" t="s">
        <v>133</v>
      </c>
      <c r="N2351" s="7">
        <f>VLOOKUP($A2351,'[1]Prices 23 nov'!$A$2:$Q$5001,5,FALSE)</f>
        <v>-26.907074160280509</v>
      </c>
      <c r="O2351" s="7">
        <f>VLOOKUP($A2351,'[1]Prices 23 nov'!$A$2:$Q$5001,6,FALSE)</f>
        <v>4.9893119313125567</v>
      </c>
      <c r="P2351" s="7">
        <f>VLOOKUP($A2351,'[1]Prices 23 nov'!$A$2:$Q$5001,7,FALSE)</f>
        <v>4.9890868956928216</v>
      </c>
      <c r="Q2351" s="7">
        <f>VLOOKUP($A2351,'[1]Prices 23 nov'!$A$2:$Q$5001,8,FALSE)</f>
        <v>4.260255900377274</v>
      </c>
      <c r="R2351" s="7">
        <f>VLOOKUP($A2351,'[1]Prices 23 nov'!$A$2:$Q$5001,9,FALSE)</f>
        <v>3.4690228952665341</v>
      </c>
      <c r="S2351" s="7">
        <f>VLOOKUP($A2351,'[1]Prices 23 nov'!$A$2:$Q$5001,10,FALSE)</f>
        <v>2.0577440493640888</v>
      </c>
      <c r="T2351" s="7">
        <f>VLOOKUP($A2351,'[1]Prices 23 nov'!$A$2:$Q$5001,11,FALSE)</f>
        <v>2.3251259617080682</v>
      </c>
      <c r="U2351" s="7">
        <f>VLOOKUP($A2351,'[1]Prices 23 nov'!$A$2:$Q$5001,12,FALSE)</f>
        <v>2.7199832477970181</v>
      </c>
      <c r="V2351" s="7">
        <f>VLOOKUP($A2351,'[1]Prices 23 nov'!$A$2:$Q$5001,13,FALSE)</f>
        <v>2.677652978393553</v>
      </c>
      <c r="W2351" s="7">
        <f>VLOOKUP($A2351,'[1]Prices 23 nov'!$A$2:$Q$5001,14,FALSE)</f>
        <v>2.276799998831748</v>
      </c>
      <c r="X2351" s="7">
        <f>VLOOKUP($A2351,'[1]Prices 23 nov'!$A$2:$Q$5001,15,FALSE)</f>
        <v>2.8700420855598452</v>
      </c>
      <c r="Y2351" s="7">
        <f>VLOOKUP($A2351,'[1]Prices 23 nov'!$A$2:$Q$5001,16,FALSE)</f>
        <v>2.9674051570606248</v>
      </c>
      <c r="Z2351" s="7">
        <f>VLOOKUP($A2351,'[1]Prices 23 nov'!$A$2:$Q$5001,17,FALSE)</f>
        <v>3.0342399432754519</v>
      </c>
    </row>
    <row r="2352" spans="1:26">
      <c r="A2352" s="4" t="s">
        <v>5140</v>
      </c>
      <c r="B2352" s="4" t="s">
        <v>5141</v>
      </c>
      <c r="C2352" s="5">
        <v>7143808000</v>
      </c>
      <c r="D2352" s="5">
        <v>2356</v>
      </c>
      <c r="E2352" s="6" t="s">
        <v>105</v>
      </c>
      <c r="F2352" s="4" t="s">
        <v>106</v>
      </c>
      <c r="G2352" s="4" t="s">
        <v>18</v>
      </c>
      <c r="H2352" s="4" t="s">
        <v>19</v>
      </c>
      <c r="I2352" s="4">
        <v>0</v>
      </c>
      <c r="J2352" s="5">
        <v>31.440000534057617</v>
      </c>
      <c r="K2352" s="5">
        <v>26.799999237060547</v>
      </c>
      <c r="L2352" s="4" t="s">
        <v>64</v>
      </c>
      <c r="M2352" s="4" t="s">
        <v>1102</v>
      </c>
      <c r="N2352" s="7">
        <f>VLOOKUP($A2352,'[1]Prices 23 nov'!$A$2:$Q$5001,5,FALSE)</f>
        <v>3.9247451034964298</v>
      </c>
      <c r="O2352" s="7">
        <f>VLOOKUP($A2352,'[1]Prices 23 nov'!$A$2:$Q$5001,6,FALSE)</f>
        <v>30.780000686645511</v>
      </c>
      <c r="P2352" s="7">
        <f>VLOOKUP($A2352,'[1]Prices 23 nov'!$A$2:$Q$5001,7,FALSE)</f>
        <v>30.840000152587891</v>
      </c>
      <c r="Q2352" s="7">
        <f>VLOOKUP($A2352,'[1]Prices 23 nov'!$A$2:$Q$5001,8,FALSE)</f>
        <v>30.930000305175781</v>
      </c>
      <c r="R2352" s="7">
        <f>VLOOKUP($A2352,'[1]Prices 23 nov'!$A$2:$Q$5001,9,FALSE)</f>
        <v>31.020000457763668</v>
      </c>
      <c r="S2352" s="7">
        <f>VLOOKUP($A2352,'[1]Prices 23 nov'!$A$2:$Q$5001,10,FALSE)</f>
        <v>30.159999847412109</v>
      </c>
      <c r="T2352" s="7">
        <f>VLOOKUP($A2352,'[1]Prices 23 nov'!$A$2:$Q$5001,11,FALSE)</f>
        <v>30.860000610351559</v>
      </c>
      <c r="U2352" s="7">
        <f>VLOOKUP($A2352,'[1]Prices 23 nov'!$A$2:$Q$5001,12,FALSE)</f>
        <v>31.20000076293945</v>
      </c>
      <c r="V2352" s="7">
        <f>VLOOKUP($A2352,'[1]Prices 23 nov'!$A$2:$Q$5001,13,FALSE)</f>
        <v>31.29999923706055</v>
      </c>
      <c r="W2352" s="7">
        <f>VLOOKUP($A2352,'[1]Prices 23 nov'!$A$2:$Q$5001,14,FALSE)</f>
        <v>31.389999389648441</v>
      </c>
      <c r="X2352" s="7">
        <f>VLOOKUP($A2352,'[1]Prices 23 nov'!$A$2:$Q$5001,15,FALSE)</f>
        <v>31.409999847412109</v>
      </c>
      <c r="Y2352" s="7">
        <f>VLOOKUP($A2352,'[1]Prices 23 nov'!$A$2:$Q$5001,16,FALSE)</f>
        <v>31.329999923706051</v>
      </c>
      <c r="Z2352" s="7">
        <f>VLOOKUP($A2352,'[1]Prices 23 nov'!$A$2:$Q$5001,17,FALSE)</f>
        <v>31.309999465942379</v>
      </c>
    </row>
    <row r="2353" spans="1:26">
      <c r="A2353" s="4" t="s">
        <v>5142</v>
      </c>
      <c r="B2353" s="4" t="s">
        <v>5143</v>
      </c>
      <c r="C2353" s="5">
        <v>7142390784</v>
      </c>
      <c r="D2353" s="5">
        <v>2357</v>
      </c>
      <c r="E2353" s="6" t="s">
        <v>329</v>
      </c>
      <c r="F2353" s="4" t="s">
        <v>288</v>
      </c>
      <c r="G2353" s="4" t="s">
        <v>289</v>
      </c>
      <c r="H2353" s="4" t="s">
        <v>290</v>
      </c>
      <c r="I2353" s="4">
        <v>3</v>
      </c>
      <c r="J2353" s="5">
        <v>45.984625000000001</v>
      </c>
      <c r="K2353" s="5">
        <v>25.695019184875488</v>
      </c>
      <c r="L2353" s="4" t="s">
        <v>41</v>
      </c>
      <c r="M2353" s="4" t="s">
        <v>1536</v>
      </c>
      <c r="N2353" s="7">
        <f>VLOOKUP($A2353,'[1]Prices 23 nov'!$A$2:$Q$5001,5,FALSE)</f>
        <v>8.6218035102931587</v>
      </c>
      <c r="O2353" s="7">
        <f>VLOOKUP($A2353,'[1]Prices 23 nov'!$A$2:$Q$5001,6,FALSE)</f>
        <v>40.202247597217593</v>
      </c>
      <c r="P2353" s="7">
        <f>VLOOKUP($A2353,'[1]Prices 23 nov'!$A$2:$Q$5001,7,FALSE)</f>
        <v>44.799930802221297</v>
      </c>
      <c r="Q2353" s="7">
        <f>VLOOKUP($A2353,'[1]Prices 23 nov'!$A$2:$Q$5001,8,FALSE)</f>
        <v>40.254763478698813</v>
      </c>
      <c r="R2353" s="7">
        <f>VLOOKUP($A2353,'[1]Prices 23 nov'!$A$2:$Q$5001,9,FALSE)</f>
        <v>35.664200547027583</v>
      </c>
      <c r="S2353" s="7">
        <f>VLOOKUP($A2353,'[1]Prices 23 nov'!$A$2:$Q$5001,10,FALSE)</f>
        <v>31.081625019550302</v>
      </c>
      <c r="T2353" s="7">
        <f>VLOOKUP($A2353,'[1]Prices 23 nov'!$A$2:$Q$5001,11,FALSE)</f>
        <v>33.348578717250803</v>
      </c>
      <c r="U2353" s="7">
        <f>VLOOKUP($A2353,'[1]Prices 23 nov'!$A$2:$Q$5001,12,FALSE)</f>
        <v>34.113450656938539</v>
      </c>
      <c r="V2353" s="7">
        <f>VLOOKUP($A2353,'[1]Prices 23 nov'!$A$2:$Q$5001,13,FALSE)</f>
        <v>33.679359387817392</v>
      </c>
      <c r="W2353" s="7">
        <f>VLOOKUP($A2353,'[1]Prices 23 nov'!$A$2:$Q$5001,14,FALSE)</f>
        <v>34.248336153068522</v>
      </c>
      <c r="X2353" s="7">
        <f>VLOOKUP($A2353,'[1]Prices 23 nov'!$A$2:$Q$5001,15,FALSE)</f>
        <v>35.085960290565481</v>
      </c>
      <c r="Y2353" s="7">
        <f>VLOOKUP($A2353,'[1]Prices 23 nov'!$A$2:$Q$5001,16,FALSE)</f>
        <v>39.110848722839357</v>
      </c>
      <c r="Z2353" s="7">
        <f>VLOOKUP($A2353,'[1]Prices 23 nov'!$A$2:$Q$5001,17,FALSE)</f>
        <v>39.128220240335388</v>
      </c>
    </row>
    <row r="2354" spans="1:26">
      <c r="A2354" s="4" t="s">
        <v>5144</v>
      </c>
      <c r="B2354" s="4" t="s">
        <v>5145</v>
      </c>
      <c r="C2354" s="5">
        <v>7140340224</v>
      </c>
      <c r="D2354" s="5">
        <v>2358</v>
      </c>
      <c r="E2354" s="6" t="s">
        <v>34</v>
      </c>
      <c r="F2354" s="4" t="s">
        <v>250</v>
      </c>
      <c r="G2354" s="4" t="s">
        <v>251</v>
      </c>
      <c r="H2354" s="4" t="s">
        <v>252</v>
      </c>
      <c r="I2354" s="4">
        <v>3.5714285373687744</v>
      </c>
      <c r="J2354" s="5">
        <v>8.0995423334291079</v>
      </c>
      <c r="K2354" s="5">
        <v>3.5658731322461241</v>
      </c>
      <c r="L2354" s="4" t="s">
        <v>64</v>
      </c>
      <c r="M2354" s="4" t="s">
        <v>846</v>
      </c>
      <c r="N2354" s="7">
        <f>VLOOKUP($A2354,'[1]Prices 23 nov'!$A$2:$Q$5001,5,FALSE)</f>
        <v>4.4486652644167624</v>
      </c>
      <c r="O2354" s="7">
        <f>VLOOKUP($A2354,'[1]Prices 23 nov'!$A$2:$Q$5001,6,FALSE)</f>
        <v>7.3516860472569761</v>
      </c>
      <c r="P2354" s="7">
        <f>VLOOKUP($A2354,'[1]Prices 23 nov'!$A$2:$Q$5001,7,FALSE)</f>
        <v>7.8826122303266857</v>
      </c>
      <c r="Q2354" s="7">
        <f>VLOOKUP($A2354,'[1]Prices 23 nov'!$A$2:$Q$5001,8,FALSE)</f>
        <v>7.5324959315910291</v>
      </c>
      <c r="R2354" s="7">
        <f>VLOOKUP($A2354,'[1]Prices 23 nov'!$A$2:$Q$5001,9,FALSE)</f>
        <v>6.6504329449405191</v>
      </c>
      <c r="S2354" s="7">
        <f>VLOOKUP($A2354,'[1]Prices 23 nov'!$A$2:$Q$5001,10,FALSE)</f>
        <v>4.8414871089457279</v>
      </c>
      <c r="T2354" s="7">
        <f>VLOOKUP($A2354,'[1]Prices 23 nov'!$A$2:$Q$5001,11,FALSE)</f>
        <v>5.7459695629872272</v>
      </c>
      <c r="U2354" s="7">
        <f>VLOOKUP($A2354,'[1]Prices 23 nov'!$A$2:$Q$5001,12,FALSE)</f>
        <v>6.8682150840759277</v>
      </c>
      <c r="V2354" s="7">
        <f>VLOOKUP($A2354,'[1]Prices 23 nov'!$A$2:$Q$5001,13,FALSE)</f>
        <v>6.5300594959323917</v>
      </c>
      <c r="W2354" s="7">
        <f>VLOOKUP($A2354,'[1]Prices 23 nov'!$A$2:$Q$5001,14,FALSE)</f>
        <v>7.1427256241440773</v>
      </c>
      <c r="X2354" s="7">
        <f>VLOOKUP($A2354,'[1]Prices 23 nov'!$A$2:$Q$5001,15,FALSE)</f>
        <v>7.6066557317972183</v>
      </c>
      <c r="Y2354" s="7">
        <f>VLOOKUP($A2354,'[1]Prices 23 nov'!$A$2:$Q$5001,16,FALSE)</f>
        <v>7.3624739581719041</v>
      </c>
      <c r="Z2354" s="7">
        <f>VLOOKUP($A2354,'[1]Prices 23 nov'!$A$2:$Q$5001,17,FALSE)</f>
        <v>7.2526098750531673</v>
      </c>
    </row>
    <row r="2355" spans="1:26">
      <c r="A2355" s="4" t="s">
        <v>5146</v>
      </c>
      <c r="B2355" s="4" t="s">
        <v>5147</v>
      </c>
      <c r="C2355" s="5">
        <v>7135738880</v>
      </c>
      <c r="D2355" s="5">
        <v>2359</v>
      </c>
      <c r="E2355" s="6" t="s">
        <v>105</v>
      </c>
      <c r="F2355" s="4" t="s">
        <v>250</v>
      </c>
      <c r="G2355" s="4" t="s">
        <v>267</v>
      </c>
      <c r="H2355" s="4" t="s">
        <v>268</v>
      </c>
      <c r="I2355" s="4">
        <v>0</v>
      </c>
      <c r="J2355" s="5">
        <v>120.03719999999998</v>
      </c>
      <c r="K2355" s="5">
        <v>82.266800000000003</v>
      </c>
      <c r="L2355" s="4" t="s">
        <v>64</v>
      </c>
      <c r="M2355" s="4" t="s">
        <v>412</v>
      </c>
      <c r="N2355" s="7">
        <f>VLOOKUP($A2355,'[1]Prices 23 nov'!$A$2:$Q$5001,5,FALSE)</f>
        <v>1.323658339349421</v>
      </c>
      <c r="O2355" s="7">
        <f>VLOOKUP($A2355,'[1]Prices 23 nov'!$A$2:$Q$5001,6,FALSE)</f>
        <v>115.6008424786569</v>
      </c>
      <c r="P2355" s="7">
        <f>VLOOKUP($A2355,'[1]Prices 23 nov'!$A$2:$Q$5001,7,FALSE)</f>
        <v>118.40862175233271</v>
      </c>
      <c r="Q2355" s="7">
        <f>VLOOKUP($A2355,'[1]Prices 23 nov'!$A$2:$Q$5001,8,FALSE)</f>
        <v>116.4291558308105</v>
      </c>
      <c r="R2355" s="7">
        <f>VLOOKUP($A2355,'[1]Prices 23 nov'!$A$2:$Q$5001,9,FALSE)</f>
        <v>114.6844451776124</v>
      </c>
      <c r="S2355" s="7">
        <f>VLOOKUP($A2355,'[1]Prices 23 nov'!$A$2:$Q$5001,10,FALSE)</f>
        <v>95.167673174571974</v>
      </c>
      <c r="T2355" s="7">
        <f>VLOOKUP($A2355,'[1]Prices 23 nov'!$A$2:$Q$5001,11,FALSE)</f>
        <v>101.16651050175101</v>
      </c>
      <c r="U2355" s="7">
        <f>VLOOKUP($A2355,'[1]Prices 23 nov'!$A$2:$Q$5001,12,FALSE)</f>
        <v>106.69218406183241</v>
      </c>
      <c r="V2355" s="7">
        <f>VLOOKUP($A2355,'[1]Prices 23 nov'!$A$2:$Q$5001,13,FALSE)</f>
        <v>109.8127329987183</v>
      </c>
      <c r="W2355" s="7">
        <f>VLOOKUP($A2355,'[1]Prices 23 nov'!$A$2:$Q$5001,14,FALSE)</f>
        <v>115.9156437221682</v>
      </c>
      <c r="X2355" s="7">
        <f>VLOOKUP($A2355,'[1]Prices 23 nov'!$A$2:$Q$5001,15,FALSE)</f>
        <v>119.6383525431156</v>
      </c>
      <c r="Y2355" s="7">
        <f>VLOOKUP($A2355,'[1]Prices 23 nov'!$A$2:$Q$5001,16,FALSE)</f>
        <v>114.80737388134</v>
      </c>
      <c r="Z2355" s="7">
        <f>VLOOKUP($A2355,'[1]Prices 23 nov'!$A$2:$Q$5001,17,FALSE)</f>
        <v>113.7450911859551</v>
      </c>
    </row>
    <row r="2356" spans="1:26">
      <c r="A2356" s="4" t="s">
        <v>5148</v>
      </c>
      <c r="B2356" s="4" t="s">
        <v>5149</v>
      </c>
      <c r="C2356" s="5">
        <v>7131038720</v>
      </c>
      <c r="D2356" s="5">
        <v>2360</v>
      </c>
      <c r="E2356" s="6" t="s">
        <v>55</v>
      </c>
      <c r="F2356" s="4" t="s">
        <v>1586</v>
      </c>
      <c r="G2356" s="4" t="s">
        <v>1587</v>
      </c>
      <c r="H2356" s="4" t="s">
        <v>1588</v>
      </c>
      <c r="I2356" s="4">
        <v>0</v>
      </c>
      <c r="J2356" s="5">
        <v>11.219818687730006</v>
      </c>
      <c r="K2356" s="5">
        <v>3.383115020258983</v>
      </c>
      <c r="L2356" s="4" t="s">
        <v>168</v>
      </c>
      <c r="M2356" s="4" t="s">
        <v>157</v>
      </c>
      <c r="N2356" s="7">
        <f>VLOOKUP($A2356,'[1]Prices 23 nov'!$A$2:$Q$5001,5,FALSE)</f>
        <v>41.03982062821143</v>
      </c>
      <c r="O2356" s="7">
        <f>VLOOKUP($A2356,'[1]Prices 23 nov'!$A$2:$Q$5001,6,FALSE)</f>
        <v>9.2566817478639791</v>
      </c>
      <c r="P2356" s="7">
        <f>VLOOKUP($A2356,'[1]Prices 23 nov'!$A$2:$Q$5001,7,FALSE)</f>
        <v>7.3322905775786467</v>
      </c>
      <c r="Q2356" s="7">
        <f>VLOOKUP($A2356,'[1]Prices 23 nov'!$A$2:$Q$5001,8,FALSE)</f>
        <v>7.3690366877485758</v>
      </c>
      <c r="R2356" s="7">
        <f>VLOOKUP($A2356,'[1]Prices 23 nov'!$A$2:$Q$5001,9,FALSE)</f>
        <v>6.0387443751096734</v>
      </c>
      <c r="S2356" s="7">
        <f>VLOOKUP($A2356,'[1]Prices 23 nov'!$A$2:$Q$5001,10,FALSE)</f>
        <v>3.838398957951767</v>
      </c>
      <c r="T2356" s="7">
        <f>VLOOKUP($A2356,'[1]Prices 23 nov'!$A$2:$Q$5001,11,FALSE)</f>
        <v>5.8911462167630484</v>
      </c>
      <c r="U2356" s="7">
        <f>VLOOKUP($A2356,'[1]Prices 23 nov'!$A$2:$Q$5001,12,FALSE)</f>
        <v>6.0235831077557691</v>
      </c>
      <c r="V2356" s="7">
        <f>VLOOKUP($A2356,'[1]Prices 23 nov'!$A$2:$Q$5001,13,FALSE)</f>
        <v>5.9433414142822576</v>
      </c>
      <c r="W2356" s="7">
        <f>VLOOKUP($A2356,'[1]Prices 23 nov'!$A$2:$Q$5001,14,FALSE)</f>
        <v>6.6592036529805227</v>
      </c>
      <c r="X2356" s="7">
        <f>VLOOKUP($A2356,'[1]Prices 23 nov'!$A$2:$Q$5001,15,FALSE)</f>
        <v>5.9870813273344652</v>
      </c>
      <c r="Y2356" s="7">
        <f>VLOOKUP($A2356,'[1]Prices 23 nov'!$A$2:$Q$5001,16,FALSE)</f>
        <v>5.9084274409201498</v>
      </c>
      <c r="Z2356" s="7">
        <f>VLOOKUP($A2356,'[1]Prices 23 nov'!$A$2:$Q$5001,17,FALSE)</f>
        <v>7.7087285369634628</v>
      </c>
    </row>
    <row r="2357" spans="1:26">
      <c r="A2357" s="4" t="s">
        <v>5150</v>
      </c>
      <c r="B2357" s="4" t="s">
        <v>5151</v>
      </c>
      <c r="C2357" s="5">
        <v>7130246144</v>
      </c>
      <c r="D2357" s="5">
        <v>2361</v>
      </c>
      <c r="E2357" s="6" t="s">
        <v>55</v>
      </c>
      <c r="F2357" s="4" t="s">
        <v>141</v>
      </c>
      <c r="G2357" s="4" t="s">
        <v>142</v>
      </c>
      <c r="H2357" s="4" t="s">
        <v>143</v>
      </c>
      <c r="I2357" s="4">
        <v>2.6666667461395264</v>
      </c>
      <c r="J2357" s="5">
        <v>7546.4543041334855</v>
      </c>
      <c r="K2357" s="5">
        <v>4506.5344749887336</v>
      </c>
      <c r="L2357" s="4" t="s">
        <v>64</v>
      </c>
      <c r="M2357" s="4" t="s">
        <v>150</v>
      </c>
      <c r="N2357" s="7">
        <f>VLOOKUP($A2357,'[1]Prices 23 nov'!$A$2:$Q$5001,5,FALSE)</f>
        <v>-26.696011577553591</v>
      </c>
      <c r="O2357" s="7">
        <f>VLOOKUP($A2357,'[1]Prices 23 nov'!$A$2:$Q$5001,6,FALSE)</f>
        <v>6814.0133721753946</v>
      </c>
      <c r="P2357" s="7">
        <f>VLOOKUP($A2357,'[1]Prices 23 nov'!$A$2:$Q$5001,7,FALSE)</f>
        <v>6626.7829388380051</v>
      </c>
      <c r="Q2357" s="7">
        <f>VLOOKUP($A2357,'[1]Prices 23 nov'!$A$2:$Q$5001,8,FALSE)</f>
        <v>7168.4920256957412</v>
      </c>
      <c r="R2357" s="7">
        <f>VLOOKUP($A2357,'[1]Prices 23 nov'!$A$2:$Q$5001,9,FALSE)</f>
        <v>6894.9520317837596</v>
      </c>
      <c r="S2357" s="7">
        <f>VLOOKUP($A2357,'[1]Prices 23 nov'!$A$2:$Q$5001,10,FALSE)</f>
        <v>5668.6588665470481</v>
      </c>
      <c r="T2357" s="7">
        <f>VLOOKUP($A2357,'[1]Prices 23 nov'!$A$2:$Q$5001,11,FALSE)</f>
        <v>5506.6489242017269</v>
      </c>
      <c r="U2357" s="7">
        <f>VLOOKUP($A2357,'[1]Prices 23 nov'!$A$2:$Q$5001,12,FALSE)</f>
        <v>5465.6997174024582</v>
      </c>
      <c r="V2357" s="7">
        <f>VLOOKUP($A2357,'[1]Prices 23 nov'!$A$2:$Q$5001,13,FALSE)</f>
        <v>5185.2542860433459</v>
      </c>
      <c r="W2357" s="7">
        <f>VLOOKUP($A2357,'[1]Prices 23 nov'!$A$2:$Q$5001,14,FALSE)</f>
        <v>5071.1662378162146</v>
      </c>
      <c r="X2357" s="7">
        <f>VLOOKUP($A2357,'[1]Prices 23 nov'!$A$2:$Q$5001,15,FALSE)</f>
        <v>5442.3693874850869</v>
      </c>
      <c r="Y2357" s="7">
        <f>VLOOKUP($A2357,'[1]Prices 23 nov'!$A$2:$Q$5001,16,FALSE)</f>
        <v>5097.1101857721806</v>
      </c>
      <c r="Z2357" s="7">
        <f>VLOOKUP($A2357,'[1]Prices 23 nov'!$A$2:$Q$5001,17,FALSE)</f>
        <v>4930.853484198451</v>
      </c>
    </row>
    <row r="2358" spans="1:26">
      <c r="A2358" s="4" t="s">
        <v>5152</v>
      </c>
      <c r="B2358" s="4" t="s">
        <v>5153</v>
      </c>
      <c r="C2358" s="5">
        <v>7129330176</v>
      </c>
      <c r="D2358" s="5">
        <v>2362</v>
      </c>
      <c r="E2358" s="6" t="s">
        <v>105</v>
      </c>
      <c r="F2358" s="4" t="s">
        <v>5137</v>
      </c>
      <c r="G2358" s="4" t="s">
        <v>289</v>
      </c>
      <c r="H2358" s="4" t="s">
        <v>290</v>
      </c>
      <c r="I2358" s="4">
        <v>0</v>
      </c>
      <c r="J2358" s="5">
        <v>135.77183947219848</v>
      </c>
      <c r="K2358" s="5">
        <v>75.097836978149417</v>
      </c>
      <c r="L2358" s="4" t="s">
        <v>41</v>
      </c>
      <c r="M2358" s="4" t="s">
        <v>256</v>
      </c>
      <c r="N2358" s="7">
        <f>VLOOKUP($A2358,'[1]Prices 23 nov'!$A$2:$Q$5001,5,FALSE)</f>
        <v>-1.0608243887025299</v>
      </c>
      <c r="O2358" s="7">
        <f>VLOOKUP($A2358,'[1]Prices 23 nov'!$A$2:$Q$5001,6,FALSE)</f>
        <v>123.3090411660196</v>
      </c>
      <c r="P2358" s="7">
        <f>VLOOKUP($A2358,'[1]Prices 23 nov'!$A$2:$Q$5001,7,FALSE)</f>
        <v>127.391038137207</v>
      </c>
      <c r="Q2358" s="7">
        <f>VLOOKUP($A2358,'[1]Prices 23 nov'!$A$2:$Q$5001,8,FALSE)</f>
        <v>123.3520925013199</v>
      </c>
      <c r="R2358" s="7">
        <f>VLOOKUP($A2358,'[1]Prices 23 nov'!$A$2:$Q$5001,9,FALSE)</f>
        <v>115.37759973754871</v>
      </c>
      <c r="S2358" s="7">
        <f>VLOOKUP($A2358,'[1]Prices 23 nov'!$A$2:$Q$5001,10,FALSE)</f>
        <v>87.54201970682152</v>
      </c>
      <c r="T2358" s="7">
        <f>VLOOKUP($A2358,'[1]Prices 23 nov'!$A$2:$Q$5001,11,FALSE)</f>
        <v>101.83677913819881</v>
      </c>
      <c r="U2358" s="7">
        <f>VLOOKUP($A2358,'[1]Prices 23 nov'!$A$2:$Q$5001,12,FALSE)</f>
        <v>111.52260013904559</v>
      </c>
      <c r="V2358" s="7">
        <f>VLOOKUP($A2358,'[1]Prices 23 nov'!$A$2:$Q$5001,13,FALSE)</f>
        <v>118.18188529711919</v>
      </c>
      <c r="W2358" s="7">
        <f>VLOOKUP($A2358,'[1]Prices 23 nov'!$A$2:$Q$5001,14,FALSE)</f>
        <v>126.6072324292909</v>
      </c>
      <c r="X2358" s="7">
        <f>VLOOKUP($A2358,'[1]Prices 23 nov'!$A$2:$Q$5001,15,FALSE)</f>
        <v>131.91843989674001</v>
      </c>
      <c r="Y2358" s="7">
        <f>VLOOKUP($A2358,'[1]Prices 23 nov'!$A$2:$Q$5001,16,FALSE)</f>
        <v>127.31580055160519</v>
      </c>
      <c r="Z2358" s="7">
        <f>VLOOKUP($A2358,'[1]Prices 23 nov'!$A$2:$Q$5001,17,FALSE)</f>
        <v>116.76836929314049</v>
      </c>
    </row>
    <row r="2359" spans="1:26">
      <c r="A2359" s="4" t="s">
        <v>5154</v>
      </c>
      <c r="B2359" s="4" t="s">
        <v>5155</v>
      </c>
      <c r="C2359" s="5">
        <v>7127096320</v>
      </c>
      <c r="D2359" s="5">
        <v>2363</v>
      </c>
      <c r="E2359" s="6" t="s">
        <v>329</v>
      </c>
      <c r="F2359" s="4" t="s">
        <v>101</v>
      </c>
      <c r="G2359" s="4" t="s">
        <v>46</v>
      </c>
      <c r="H2359" s="4" t="s">
        <v>102</v>
      </c>
      <c r="I2359" s="4">
        <v>4</v>
      </c>
      <c r="J2359" s="5">
        <v>1.7783681592482492</v>
      </c>
      <c r="K2359" s="5">
        <v>1.0086941949148791</v>
      </c>
      <c r="L2359" s="4" t="s">
        <v>64</v>
      </c>
      <c r="M2359" s="4" t="s">
        <v>1198</v>
      </c>
      <c r="N2359" s="7">
        <f>VLOOKUP($A2359,'[1]Prices 23 nov'!$A$2:$Q$5001,5,FALSE)</f>
        <v>20.364997999553619</v>
      </c>
      <c r="O2359" s="7">
        <f>VLOOKUP($A2359,'[1]Prices 23 nov'!$A$2:$Q$5001,6,FALSE)</f>
        <v>1.10664411882054</v>
      </c>
      <c r="P2359" s="7">
        <f>VLOOKUP($A2359,'[1]Prices 23 nov'!$A$2:$Q$5001,7,FALSE)</f>
        <v>1.2177958069497661</v>
      </c>
      <c r="Q2359" s="7">
        <f>VLOOKUP($A2359,'[1]Prices 23 nov'!$A$2:$Q$5001,8,FALSE)</f>
        <v>1.075268843367283</v>
      </c>
      <c r="R2359" s="7">
        <f>VLOOKUP($A2359,'[1]Prices 23 nov'!$A$2:$Q$5001,9,FALSE)</f>
        <v>1.1823183737214999</v>
      </c>
      <c r="S2359" s="7">
        <f>VLOOKUP($A2359,'[1]Prices 23 nov'!$A$2:$Q$5001,10,FALSE)</f>
        <v>1.130985916645173</v>
      </c>
      <c r="T2359" s="7">
        <f>VLOOKUP($A2359,'[1]Prices 23 nov'!$A$2:$Q$5001,11,FALSE)</f>
        <v>1.189245789880033</v>
      </c>
      <c r="U2359" s="7">
        <f>VLOOKUP($A2359,'[1]Prices 23 nov'!$A$2:$Q$5001,12,FALSE)</f>
        <v>1.328600732596215</v>
      </c>
      <c r="V2359" s="7">
        <f>VLOOKUP($A2359,'[1]Prices 23 nov'!$A$2:$Q$5001,13,FALSE)</f>
        <v>1.322489449693762</v>
      </c>
      <c r="W2359" s="7">
        <f>VLOOKUP($A2359,'[1]Prices 23 nov'!$A$2:$Q$5001,14,FALSE)</f>
        <v>1.6086750496837681</v>
      </c>
      <c r="X2359" s="7">
        <f>VLOOKUP($A2359,'[1]Prices 23 nov'!$A$2:$Q$5001,15,FALSE)</f>
        <v>1.6622242770963569</v>
      </c>
      <c r="Y2359" s="7">
        <f>VLOOKUP($A2359,'[1]Prices 23 nov'!$A$2:$Q$5001,16,FALSE)</f>
        <v>1.479899933708424</v>
      </c>
      <c r="Z2359" s="7">
        <f>VLOOKUP($A2359,'[1]Prices 23 nov'!$A$2:$Q$5001,17,FALSE)</f>
        <v>1.4122605470880389</v>
      </c>
    </row>
    <row r="2360" spans="1:26">
      <c r="A2360" s="4" t="s">
        <v>5156</v>
      </c>
      <c r="B2360" s="4" t="s">
        <v>5157</v>
      </c>
      <c r="C2360" s="5">
        <v>7123055104</v>
      </c>
      <c r="D2360" s="5">
        <v>2364</v>
      </c>
      <c r="E2360" s="6" t="s">
        <v>70</v>
      </c>
      <c r="F2360" s="4" t="s">
        <v>45</v>
      </c>
      <c r="G2360" s="4" t="s">
        <v>46</v>
      </c>
      <c r="H2360" s="4" t="s">
        <v>102</v>
      </c>
      <c r="I2360" s="4">
        <v>3.2222223281860352</v>
      </c>
      <c r="J2360" s="5">
        <v>3.8871942390932612</v>
      </c>
      <c r="K2360" s="5">
        <v>2.274483520608432</v>
      </c>
      <c r="L2360" s="4" t="s">
        <v>64</v>
      </c>
      <c r="M2360" s="4" t="s">
        <v>1713</v>
      </c>
      <c r="N2360" s="7">
        <f>VLOOKUP($A2360,'[1]Prices 23 nov'!$A$2:$Q$5001,5,FALSE)</f>
        <v>-17.468363502449002</v>
      </c>
      <c r="O2360" s="7">
        <f>VLOOKUP($A2360,'[1]Prices 23 nov'!$A$2:$Q$5001,6,FALSE)</f>
        <v>2.9570680496093762</v>
      </c>
      <c r="P2360" s="7">
        <f>VLOOKUP($A2360,'[1]Prices 23 nov'!$A$2:$Q$5001,7,FALSE)</f>
        <v>3.4133198065310641</v>
      </c>
      <c r="Q2360" s="7">
        <f>VLOOKUP($A2360,'[1]Prices 23 nov'!$A$2:$Q$5001,8,FALSE)</f>
        <v>3.1348567298916521</v>
      </c>
      <c r="R2360" s="7">
        <f>VLOOKUP($A2360,'[1]Prices 23 nov'!$A$2:$Q$5001,9,FALSE)</f>
        <v>3.0843572616577148</v>
      </c>
      <c r="S2360" s="7">
        <f>VLOOKUP($A2360,'[1]Prices 23 nov'!$A$2:$Q$5001,10,FALSE)</f>
        <v>2.569261639421768</v>
      </c>
      <c r="T2360" s="7">
        <f>VLOOKUP($A2360,'[1]Prices 23 nov'!$A$2:$Q$5001,11,FALSE)</f>
        <v>2.6443425416946411</v>
      </c>
      <c r="U2360" s="7">
        <f>VLOOKUP($A2360,'[1]Prices 23 nov'!$A$2:$Q$5001,12,FALSE)</f>
        <v>2.484648383282519</v>
      </c>
      <c r="V2360" s="7">
        <f>VLOOKUP($A2360,'[1]Prices 23 nov'!$A$2:$Q$5001,13,FALSE)</f>
        <v>2.5236755409217149</v>
      </c>
      <c r="W2360" s="7">
        <f>VLOOKUP($A2360,'[1]Prices 23 nov'!$A$2:$Q$5001,14,FALSE)</f>
        <v>3.109476988062454</v>
      </c>
      <c r="X2360" s="7">
        <f>VLOOKUP($A2360,'[1]Prices 23 nov'!$A$2:$Q$5001,15,FALSE)</f>
        <v>2.5935483590249082</v>
      </c>
      <c r="Y2360" s="7">
        <f>VLOOKUP($A2360,'[1]Prices 23 nov'!$A$2:$Q$5001,16,FALSE)</f>
        <v>2.4954195502587599</v>
      </c>
      <c r="Z2360" s="7">
        <f>VLOOKUP($A2360,'[1]Prices 23 nov'!$A$2:$Q$5001,17,FALSE)</f>
        <v>2.3689712566886101</v>
      </c>
    </row>
    <row r="2361" spans="1:26">
      <c r="A2361" s="4" t="s">
        <v>5158</v>
      </c>
      <c r="B2361" s="4" t="s">
        <v>5159</v>
      </c>
      <c r="C2361" s="5">
        <v>7122527232</v>
      </c>
      <c r="D2361" s="5">
        <v>2365</v>
      </c>
      <c r="E2361" s="6" t="s">
        <v>16</v>
      </c>
      <c r="F2361" s="4" t="s">
        <v>210</v>
      </c>
      <c r="G2361" s="4" t="s">
        <v>211</v>
      </c>
      <c r="H2361" s="4" t="s">
        <v>212</v>
      </c>
      <c r="I2361" s="4">
        <v>3.7096774578094482</v>
      </c>
      <c r="J2361" s="5">
        <v>47.916111563358349</v>
      </c>
      <c r="K2361" s="5">
        <v>16.08930349562392</v>
      </c>
      <c r="L2361" s="4" t="s">
        <v>64</v>
      </c>
      <c r="M2361" s="4" t="s">
        <v>282</v>
      </c>
      <c r="N2361" s="7">
        <f>VLOOKUP($A2361,'[1]Prices 23 nov'!$A$2:$Q$5001,5,FALSE)</f>
        <v>78.389502872133392</v>
      </c>
      <c r="O2361" s="7">
        <f>VLOOKUP($A2361,'[1]Prices 23 nov'!$A$2:$Q$5001,6,FALSE)</f>
        <v>22.841173257585179</v>
      </c>
      <c r="P2361" s="7">
        <f>VLOOKUP($A2361,'[1]Prices 23 nov'!$A$2:$Q$5001,7,FALSE)</f>
        <v>24.973373278645571</v>
      </c>
      <c r="Q2361" s="7">
        <f>VLOOKUP($A2361,'[1]Prices 23 nov'!$A$2:$Q$5001,8,FALSE)</f>
        <v>27.440734935225919</v>
      </c>
      <c r="R2361" s="7">
        <f>VLOOKUP($A2361,'[1]Prices 23 nov'!$A$2:$Q$5001,9,FALSE)</f>
        <v>26.24587886617519</v>
      </c>
      <c r="S2361" s="7">
        <f>VLOOKUP($A2361,'[1]Prices 23 nov'!$A$2:$Q$5001,10,FALSE)</f>
        <v>18.181639785179868</v>
      </c>
      <c r="T2361" s="7">
        <f>VLOOKUP($A2361,'[1]Prices 23 nov'!$A$2:$Q$5001,11,FALSE)</f>
        <v>20.996750477499749</v>
      </c>
      <c r="U2361" s="7">
        <f>VLOOKUP($A2361,'[1]Prices 23 nov'!$A$2:$Q$5001,12,FALSE)</f>
        <v>24.38764589946982</v>
      </c>
      <c r="V2361" s="7">
        <f>VLOOKUP($A2361,'[1]Prices 23 nov'!$A$2:$Q$5001,13,FALSE)</f>
        <v>25.658377913177109</v>
      </c>
      <c r="W2361" s="7">
        <f>VLOOKUP($A2361,'[1]Prices 23 nov'!$A$2:$Q$5001,14,FALSE)</f>
        <v>33.111544208328951</v>
      </c>
      <c r="X2361" s="7">
        <f>VLOOKUP($A2361,'[1]Prices 23 nov'!$A$2:$Q$5001,15,FALSE)</f>
        <v>33.826013960187083</v>
      </c>
      <c r="Y2361" s="7">
        <f>VLOOKUP($A2361,'[1]Prices 23 nov'!$A$2:$Q$5001,16,FALSE)</f>
        <v>34.510185743216432</v>
      </c>
      <c r="Z2361" s="7">
        <f>VLOOKUP($A2361,'[1]Prices 23 nov'!$A$2:$Q$5001,17,FALSE)</f>
        <v>38.29227741912382</v>
      </c>
    </row>
    <row r="2362" spans="1:26">
      <c r="A2362" s="4" t="s">
        <v>5160</v>
      </c>
      <c r="B2362" s="4" t="s">
        <v>5161</v>
      </c>
      <c r="C2362" s="5">
        <v>7122141184</v>
      </c>
      <c r="D2362" s="5">
        <v>2366</v>
      </c>
      <c r="E2362" s="6" t="s">
        <v>294</v>
      </c>
      <c r="F2362" s="4" t="s">
        <v>141</v>
      </c>
      <c r="G2362" s="4" t="s">
        <v>142</v>
      </c>
      <c r="H2362" s="4" t="s">
        <v>143</v>
      </c>
      <c r="I2362" s="4">
        <v>3.8888888359069824</v>
      </c>
      <c r="J2362" s="5">
        <v>74.802775401577804</v>
      </c>
      <c r="K2362" s="5">
        <v>32.927735463496191</v>
      </c>
      <c r="L2362" s="4" t="s">
        <v>144</v>
      </c>
      <c r="M2362" s="4" t="s">
        <v>172</v>
      </c>
      <c r="N2362" s="7">
        <f>VLOOKUP($A2362,'[1]Prices 23 nov'!$A$2:$Q$5001,5,FALSE)</f>
        <v>59.485793762319346</v>
      </c>
      <c r="O2362" s="7">
        <f>VLOOKUP($A2362,'[1]Prices 23 nov'!$A$2:$Q$5001,6,FALSE)</f>
        <v>45.946442792192101</v>
      </c>
      <c r="P2362" s="7">
        <f>VLOOKUP($A2362,'[1]Prices 23 nov'!$A$2:$Q$5001,7,FALSE)</f>
        <v>48.504369566217058</v>
      </c>
      <c r="Q2362" s="7">
        <f>VLOOKUP($A2362,'[1]Prices 23 nov'!$A$2:$Q$5001,8,FALSE)</f>
        <v>45.87282766122371</v>
      </c>
      <c r="R2362" s="7">
        <f>VLOOKUP($A2362,'[1]Prices 23 nov'!$A$2:$Q$5001,9,FALSE)</f>
        <v>44.450632883235812</v>
      </c>
      <c r="S2362" s="7">
        <f>VLOOKUP($A2362,'[1]Prices 23 nov'!$A$2:$Q$5001,10,FALSE)</f>
        <v>42.071347930468619</v>
      </c>
      <c r="T2362" s="7">
        <f>VLOOKUP($A2362,'[1]Prices 23 nov'!$A$2:$Q$5001,11,FALSE)</f>
        <v>47.387148905545473</v>
      </c>
      <c r="U2362" s="7">
        <f>VLOOKUP($A2362,'[1]Prices 23 nov'!$A$2:$Q$5001,12,FALSE)</f>
        <v>57.817435786128037</v>
      </c>
      <c r="V2362" s="7">
        <f>VLOOKUP($A2362,'[1]Prices 23 nov'!$A$2:$Q$5001,13,FALSE)</f>
        <v>53.993671201169491</v>
      </c>
      <c r="W2362" s="7">
        <f>VLOOKUP($A2362,'[1]Prices 23 nov'!$A$2:$Q$5001,14,FALSE)</f>
        <v>56.272978512570262</v>
      </c>
      <c r="X2362" s="7">
        <f>VLOOKUP($A2362,'[1]Prices 23 nov'!$A$2:$Q$5001,15,FALSE)</f>
        <v>52.159970039501793</v>
      </c>
      <c r="Y2362" s="7">
        <f>VLOOKUP($A2362,'[1]Prices 23 nov'!$A$2:$Q$5001,16,FALSE)</f>
        <v>63.855990059673793</v>
      </c>
      <c r="Z2362" s="7">
        <f>VLOOKUP($A2362,'[1]Prices 23 nov'!$A$2:$Q$5001,17,FALSE)</f>
        <v>66.094419043511152</v>
      </c>
    </row>
    <row r="2363" spans="1:26">
      <c r="A2363" s="4" t="s">
        <v>5162</v>
      </c>
      <c r="B2363" s="4" t="s">
        <v>5163</v>
      </c>
      <c r="C2363" s="5">
        <v>7119310848</v>
      </c>
      <c r="D2363" s="5">
        <v>2367</v>
      </c>
      <c r="E2363" s="6" t="s">
        <v>329</v>
      </c>
      <c r="F2363" s="4" t="s">
        <v>51</v>
      </c>
      <c r="G2363" s="4" t="s">
        <v>18</v>
      </c>
      <c r="H2363" s="4" t="s">
        <v>19</v>
      </c>
      <c r="I2363" s="4">
        <v>3.8095238208770752</v>
      </c>
      <c r="J2363" s="5">
        <v>22.190000534057617</v>
      </c>
      <c r="K2363" s="5">
        <v>6.5</v>
      </c>
      <c r="L2363" s="4" t="s">
        <v>41</v>
      </c>
      <c r="M2363" s="4" t="s">
        <v>456</v>
      </c>
      <c r="N2363" s="7">
        <f>VLOOKUP($A2363,'[1]Prices 23 nov'!$A$2:$Q$5001,5,FALSE)</f>
        <v>5.3418601035711166</v>
      </c>
      <c r="O2363" s="7">
        <f>VLOOKUP($A2363,'[1]Prices 23 nov'!$A$2:$Q$5001,6,FALSE)</f>
        <v>18.989999771118161</v>
      </c>
      <c r="P2363" s="7">
        <f>VLOOKUP($A2363,'[1]Prices 23 nov'!$A$2:$Q$5001,7,FALSE)</f>
        <v>21.639999389648441</v>
      </c>
      <c r="Q2363" s="7">
        <f>VLOOKUP($A2363,'[1]Prices 23 nov'!$A$2:$Q$5001,8,FALSE)</f>
        <v>19.95999908447266</v>
      </c>
      <c r="R2363" s="7">
        <f>VLOOKUP($A2363,'[1]Prices 23 nov'!$A$2:$Q$5001,9,FALSE)</f>
        <v>17.659999847412109</v>
      </c>
      <c r="S2363" s="7">
        <f>VLOOKUP($A2363,'[1]Prices 23 nov'!$A$2:$Q$5001,10,FALSE)</f>
        <v>10.10999965667725</v>
      </c>
      <c r="T2363" s="7">
        <f>VLOOKUP($A2363,'[1]Prices 23 nov'!$A$2:$Q$5001,11,FALSE)</f>
        <v>11.14999961853027</v>
      </c>
      <c r="U2363" s="7">
        <f>VLOOKUP($A2363,'[1]Prices 23 nov'!$A$2:$Q$5001,12,FALSE)</f>
        <v>12.52000045776367</v>
      </c>
      <c r="V2363" s="7">
        <f>VLOOKUP($A2363,'[1]Prices 23 nov'!$A$2:$Q$5001,13,FALSE)</f>
        <v>12.36999988555908</v>
      </c>
      <c r="W2363" s="7">
        <f>VLOOKUP($A2363,'[1]Prices 23 nov'!$A$2:$Q$5001,14,FALSE)</f>
        <v>13.680000305175779</v>
      </c>
      <c r="X2363" s="7">
        <f>VLOOKUP($A2363,'[1]Prices 23 nov'!$A$2:$Q$5001,15,FALSE)</f>
        <v>18.70000076293945</v>
      </c>
      <c r="Y2363" s="7">
        <f>VLOOKUP($A2363,'[1]Prices 23 nov'!$A$2:$Q$5001,16,FALSE)</f>
        <v>17.79000091552734</v>
      </c>
      <c r="Z2363" s="7">
        <f>VLOOKUP($A2363,'[1]Prices 23 nov'!$A$2:$Q$5001,17,FALSE)</f>
        <v>19.559999465942379</v>
      </c>
    </row>
    <row r="2364" spans="1:26">
      <c r="A2364" s="4" t="s">
        <v>5164</v>
      </c>
      <c r="B2364" s="4" t="s">
        <v>5165</v>
      </c>
      <c r="C2364" s="5">
        <v>7102213632</v>
      </c>
      <c r="D2364" s="5">
        <v>2368</v>
      </c>
      <c r="E2364" s="6" t="s">
        <v>34</v>
      </c>
      <c r="F2364" s="4" t="s">
        <v>5166</v>
      </c>
      <c r="G2364" s="4" t="s">
        <v>5167</v>
      </c>
      <c r="H2364" s="4" t="s">
        <v>5168</v>
      </c>
      <c r="I2364" s="4">
        <v>4.6875</v>
      </c>
      <c r="J2364" s="5">
        <v>16.575351728820802</v>
      </c>
      <c r="K2364" s="5">
        <v>9.8065919586181636</v>
      </c>
      <c r="L2364" s="4" t="s">
        <v>35</v>
      </c>
      <c r="M2364" s="4" t="s">
        <v>846</v>
      </c>
      <c r="N2364" s="7">
        <f>VLOOKUP($A2364,'[1]Prices 23 nov'!$A$2:$Q$5001,5,FALSE)</f>
        <v>-0.33837403244834102</v>
      </c>
      <c r="O2364" s="7">
        <f>VLOOKUP($A2364,'[1]Prices 23 nov'!$A$2:$Q$5001,6,FALSE)</f>
        <v>15.01769988279341</v>
      </c>
      <c r="P2364" s="7">
        <f>VLOOKUP($A2364,'[1]Prices 23 nov'!$A$2:$Q$5001,7,FALSE)</f>
        <v>15.99116423762894</v>
      </c>
      <c r="Q2364" s="7">
        <f>VLOOKUP($A2364,'[1]Prices 23 nov'!$A$2:$Q$5001,8,FALSE)</f>
        <v>15.01812258389282</v>
      </c>
      <c r="R2364" s="7">
        <f>VLOOKUP($A2364,'[1]Prices 23 nov'!$A$2:$Q$5001,9,FALSE)</f>
        <v>14.332760050048821</v>
      </c>
      <c r="S2364" s="7">
        <f>VLOOKUP($A2364,'[1]Prices 23 nov'!$A$2:$Q$5001,10,FALSE)</f>
        <v>11.416624492645269</v>
      </c>
      <c r="T2364" s="7">
        <f>VLOOKUP($A2364,'[1]Prices 23 nov'!$A$2:$Q$5001,11,FALSE)</f>
        <v>13.29547974063871</v>
      </c>
      <c r="U2364" s="7">
        <f>VLOOKUP($A2364,'[1]Prices 23 nov'!$A$2:$Q$5001,12,FALSE)</f>
        <v>14.079450021791439</v>
      </c>
      <c r="V2364" s="7">
        <f>VLOOKUP($A2364,'[1]Prices 23 nov'!$A$2:$Q$5001,13,FALSE)</f>
        <v>13.55059162579346</v>
      </c>
      <c r="W2364" s="7">
        <f>VLOOKUP($A2364,'[1]Prices 23 nov'!$A$2:$Q$5001,14,FALSE)</f>
        <v>14.451270899753579</v>
      </c>
      <c r="X2364" s="7">
        <f>VLOOKUP($A2364,'[1]Prices 23 nov'!$A$2:$Q$5001,15,FALSE)</f>
        <v>16.28990989102363</v>
      </c>
      <c r="Y2364" s="7">
        <f>VLOOKUP($A2364,'[1]Prices 23 nov'!$A$2:$Q$5001,16,FALSE)</f>
        <v>14.57554467876435</v>
      </c>
      <c r="Z2364" s="7">
        <f>VLOOKUP($A2364,'[1]Prices 23 nov'!$A$2:$Q$5001,17,FALSE)</f>
        <v>13.546619025354399</v>
      </c>
    </row>
    <row r="2365" spans="1:26">
      <c r="A2365" s="4" t="s">
        <v>5169</v>
      </c>
      <c r="B2365" s="4" t="s">
        <v>5170</v>
      </c>
      <c r="C2365" s="5">
        <v>7098504192</v>
      </c>
      <c r="D2365" s="5">
        <v>2369</v>
      </c>
      <c r="E2365" s="6" t="s">
        <v>294</v>
      </c>
      <c r="F2365" s="4" t="s">
        <v>242</v>
      </c>
      <c r="G2365" s="4" t="s">
        <v>46</v>
      </c>
      <c r="H2365" s="4" t="s">
        <v>102</v>
      </c>
      <c r="I2365" s="4">
        <v>4.75</v>
      </c>
      <c r="J2365" s="5">
        <v>4.766986814806728</v>
      </c>
      <c r="K2365" s="5">
        <v>1.8023617476809191</v>
      </c>
      <c r="L2365" s="4" t="s">
        <v>3001</v>
      </c>
      <c r="M2365" s="4" t="s">
        <v>264</v>
      </c>
      <c r="N2365" s="7">
        <f>VLOOKUP($A2365,'[1]Prices 23 nov'!$A$2:$Q$5001,5,FALSE)</f>
        <v>88.455834711835763</v>
      </c>
      <c r="O2365" s="7">
        <f>VLOOKUP($A2365,'[1]Prices 23 nov'!$A$2:$Q$5001,6,FALSE)</f>
        <v>2.4988280249340851</v>
      </c>
      <c r="P2365" s="7">
        <f>VLOOKUP($A2365,'[1]Prices 23 nov'!$A$2:$Q$5001,7,FALSE)</f>
        <v>2.8032283009832781</v>
      </c>
      <c r="Q2365" s="7">
        <f>VLOOKUP($A2365,'[1]Prices 23 nov'!$A$2:$Q$5001,8,FALSE)</f>
        <v>3.1147191937428431</v>
      </c>
      <c r="R2365" s="7">
        <f>VLOOKUP($A2365,'[1]Prices 23 nov'!$A$2:$Q$5001,9,FALSE)</f>
        <v>3.1475816316742571</v>
      </c>
      <c r="S2365" s="7">
        <f>VLOOKUP($A2365,'[1]Prices 23 nov'!$A$2:$Q$5001,10,FALSE)</f>
        <v>2.036619793483069</v>
      </c>
      <c r="T2365" s="7">
        <f>VLOOKUP($A2365,'[1]Prices 23 nov'!$A$2:$Q$5001,11,FALSE)</f>
        <v>2.0372914406945029</v>
      </c>
      <c r="U2365" s="7">
        <f>VLOOKUP($A2365,'[1]Prices 23 nov'!$A$2:$Q$5001,12,FALSE)</f>
        <v>2.195628339177802</v>
      </c>
      <c r="V2365" s="7">
        <f>VLOOKUP($A2365,'[1]Prices 23 nov'!$A$2:$Q$5001,13,FALSE)</f>
        <v>2.711456878843705</v>
      </c>
      <c r="W2365" s="7">
        <f>VLOOKUP($A2365,'[1]Prices 23 nov'!$A$2:$Q$5001,14,FALSE)</f>
        <v>3.440817186543029</v>
      </c>
      <c r="X2365" s="7">
        <f>VLOOKUP($A2365,'[1]Prices 23 nov'!$A$2:$Q$5001,15,FALSE)</f>
        <v>3.504583799232933</v>
      </c>
      <c r="Y2365" s="7">
        <f>VLOOKUP($A2365,'[1]Prices 23 nov'!$A$2:$Q$5001,16,FALSE)</f>
        <v>3.9891033501606898</v>
      </c>
      <c r="Z2365" s="7">
        <f>VLOOKUP($A2365,'[1]Prices 23 nov'!$A$2:$Q$5001,17,FALSE)</f>
        <v>4.2382762736274344</v>
      </c>
    </row>
    <row r="2366" spans="1:26">
      <c r="A2366" s="4" t="s">
        <v>5171</v>
      </c>
      <c r="B2366" s="4" t="s">
        <v>5172</v>
      </c>
      <c r="C2366" s="5">
        <v>7089919488</v>
      </c>
      <c r="D2366" s="5">
        <v>2370</v>
      </c>
      <c r="E2366" s="6" t="s">
        <v>24</v>
      </c>
      <c r="F2366" s="4" t="s">
        <v>2297</v>
      </c>
      <c r="G2366" s="4" t="s">
        <v>2298</v>
      </c>
      <c r="H2366" s="4" t="s">
        <v>4253</v>
      </c>
      <c r="I2366" s="4">
        <v>4</v>
      </c>
      <c r="J2366" s="5">
        <v>1.458005688489469</v>
      </c>
      <c r="K2366" s="5">
        <v>0.55784501673792108</v>
      </c>
      <c r="L2366" s="4" t="s">
        <v>221</v>
      </c>
      <c r="M2366" s="4" t="s">
        <v>1828</v>
      </c>
      <c r="N2366" s="7">
        <f>VLOOKUP($A2366,'[1]Prices 23 nov'!$A$2:$Q$5001,5,FALSE)</f>
        <v>5.6867644831898989</v>
      </c>
      <c r="O2366" s="7">
        <f>VLOOKUP($A2366,'[1]Prices 23 nov'!$A$2:$Q$5001,6,FALSE)</f>
        <v>1.162736580543793</v>
      </c>
      <c r="P2366" s="7">
        <f>VLOOKUP($A2366,'[1]Prices 23 nov'!$A$2:$Q$5001,7,FALSE)</f>
        <v>1.140929015379271</v>
      </c>
      <c r="Q2366" s="7">
        <f>VLOOKUP($A2366,'[1]Prices 23 nov'!$A$2:$Q$5001,8,FALSE)</f>
        <v>0.91488816872259804</v>
      </c>
      <c r="R2366" s="7">
        <f>VLOOKUP($A2366,'[1]Prices 23 nov'!$A$2:$Q$5001,9,FALSE)</f>
        <v>0.80316098901498412</v>
      </c>
      <c r="S2366" s="7">
        <f>VLOOKUP($A2366,'[1]Prices 23 nov'!$A$2:$Q$5001,10,FALSE)</f>
        <v>0.79109482822142108</v>
      </c>
      <c r="T2366" s="7">
        <f>VLOOKUP($A2366,'[1]Prices 23 nov'!$A$2:$Q$5001,11,FALSE)</f>
        <v>0.89302034551428011</v>
      </c>
      <c r="U2366" s="7">
        <f>VLOOKUP($A2366,'[1]Prices 23 nov'!$A$2:$Q$5001,12,FALSE)</f>
        <v>1.085598701100196</v>
      </c>
      <c r="V2366" s="7">
        <f>VLOOKUP($A2366,'[1]Prices 23 nov'!$A$2:$Q$5001,13,FALSE)</f>
        <v>1.1638374466067769</v>
      </c>
      <c r="W2366" s="7">
        <f>VLOOKUP($A2366,'[1]Prices 23 nov'!$A$2:$Q$5001,14,FALSE)</f>
        <v>1.3572492971537291</v>
      </c>
      <c r="X2366" s="7">
        <f>VLOOKUP($A2366,'[1]Prices 23 nov'!$A$2:$Q$5001,15,FALSE)</f>
        <v>1.400674553821148</v>
      </c>
      <c r="Y2366" s="7">
        <f>VLOOKUP($A2366,'[1]Prices 23 nov'!$A$2:$Q$5001,16,FALSE)</f>
        <v>1.322500263617854</v>
      </c>
      <c r="Z2366" s="7">
        <f>VLOOKUP($A2366,'[1]Prices 23 nov'!$A$2:$Q$5001,17,FALSE)</f>
        <v>1.0564677364997981</v>
      </c>
    </row>
    <row r="2367" spans="1:26">
      <c r="A2367" s="4" t="s">
        <v>5173</v>
      </c>
      <c r="B2367" s="4" t="s">
        <v>5174</v>
      </c>
      <c r="C2367" s="5">
        <v>7088768512</v>
      </c>
      <c r="D2367" s="5">
        <v>2371</v>
      </c>
      <c r="E2367" s="6" t="s">
        <v>294</v>
      </c>
      <c r="F2367" s="4" t="s">
        <v>51</v>
      </c>
      <c r="G2367" s="4" t="s">
        <v>18</v>
      </c>
      <c r="H2367" s="4" t="s">
        <v>19</v>
      </c>
      <c r="I2367" s="4">
        <v>4.4210524559020996</v>
      </c>
      <c r="J2367" s="5">
        <v>47.439998626708984</v>
      </c>
      <c r="K2367" s="5">
        <v>27.540000915527344</v>
      </c>
      <c r="L2367" s="4" t="s">
        <v>35</v>
      </c>
      <c r="M2367" s="4" t="s">
        <v>754</v>
      </c>
      <c r="N2367" s="7">
        <f>VLOOKUP($A2367,'[1]Prices 23 nov'!$A$2:$Q$5001,5,FALSE)</f>
        <v>14.92268713691649</v>
      </c>
      <c r="O2367" s="7">
        <f>VLOOKUP($A2367,'[1]Prices 23 nov'!$A$2:$Q$5001,6,FALSE)</f>
        <v>36.560001373291023</v>
      </c>
      <c r="P2367" s="7">
        <f>VLOOKUP($A2367,'[1]Prices 23 nov'!$A$2:$Q$5001,7,FALSE)</f>
        <v>35.840000152587891</v>
      </c>
      <c r="Q2367" s="7">
        <f>VLOOKUP($A2367,'[1]Prices 23 nov'!$A$2:$Q$5001,8,FALSE)</f>
        <v>37.299999237060547</v>
      </c>
      <c r="R2367" s="7">
        <f>VLOOKUP($A2367,'[1]Prices 23 nov'!$A$2:$Q$5001,9,FALSE)</f>
        <v>33.240001678466797</v>
      </c>
      <c r="S2367" s="7">
        <f>VLOOKUP($A2367,'[1]Prices 23 nov'!$A$2:$Q$5001,10,FALSE)</f>
        <v>31.190000534057621</v>
      </c>
      <c r="T2367" s="7">
        <f>VLOOKUP($A2367,'[1]Prices 23 nov'!$A$2:$Q$5001,11,FALSE)</f>
        <v>37.919998168945313</v>
      </c>
      <c r="U2367" s="7">
        <f>VLOOKUP($A2367,'[1]Prices 23 nov'!$A$2:$Q$5001,12,FALSE)</f>
        <v>40.659999847412109</v>
      </c>
      <c r="V2367" s="7">
        <f>VLOOKUP($A2367,'[1]Prices 23 nov'!$A$2:$Q$5001,13,FALSE)</f>
        <v>41.150001525878913</v>
      </c>
      <c r="W2367" s="7">
        <f>VLOOKUP($A2367,'[1]Prices 23 nov'!$A$2:$Q$5001,14,FALSE)</f>
        <v>43.159999847412109</v>
      </c>
      <c r="X2367" s="7">
        <f>VLOOKUP($A2367,'[1]Prices 23 nov'!$A$2:$Q$5001,15,FALSE)</f>
        <v>46.319999694824219</v>
      </c>
      <c r="Y2367" s="7">
        <f>VLOOKUP($A2367,'[1]Prices 23 nov'!$A$2:$Q$5001,16,FALSE)</f>
        <v>40.5</v>
      </c>
      <c r="Z2367" s="7">
        <f>VLOOKUP($A2367,'[1]Prices 23 nov'!$A$2:$Q$5001,17,FALSE)</f>
        <v>37.849998474121087</v>
      </c>
    </row>
    <row r="2368" spans="1:26">
      <c r="A2368" s="4" t="s">
        <v>5175</v>
      </c>
      <c r="B2368" s="4" t="s">
        <v>5176</v>
      </c>
      <c r="C2368" s="5">
        <v>7088494080</v>
      </c>
      <c r="D2368" s="5">
        <v>2372</v>
      </c>
      <c r="E2368" s="6" t="s">
        <v>67</v>
      </c>
      <c r="F2368" s="4" t="s">
        <v>242</v>
      </c>
      <c r="G2368" s="4" t="s">
        <v>46</v>
      </c>
      <c r="H2368" s="4" t="s">
        <v>102</v>
      </c>
      <c r="I2368" s="4">
        <v>4.5789475440979004</v>
      </c>
      <c r="J2368" s="5">
        <v>13.264901656504046</v>
      </c>
      <c r="K2368" s="5">
        <v>3.4349896704929419</v>
      </c>
      <c r="L2368" s="4" t="s">
        <v>74</v>
      </c>
      <c r="M2368" s="4" t="s">
        <v>56</v>
      </c>
      <c r="N2368" s="7">
        <f>VLOOKUP($A2368,'[1]Prices 23 nov'!$A$2:$Q$5001,5,FALSE)</f>
        <v>216.07128465345201</v>
      </c>
      <c r="O2368" s="7">
        <f>VLOOKUP($A2368,'[1]Prices 23 nov'!$A$2:$Q$5001,6,FALSE)</f>
        <v>3.6012103943038771</v>
      </c>
      <c r="P2368" s="7">
        <f>VLOOKUP($A2368,'[1]Prices 23 nov'!$A$2:$Q$5001,7,FALSE)</f>
        <v>4.3556307459581944</v>
      </c>
      <c r="Q2368" s="7">
        <f>VLOOKUP($A2368,'[1]Prices 23 nov'!$A$2:$Q$5001,8,FALSE)</f>
        <v>4.409314114596441</v>
      </c>
      <c r="R2368" s="7">
        <f>VLOOKUP($A2368,'[1]Prices 23 nov'!$A$2:$Q$5001,9,FALSE)</f>
        <v>6.6514389849398867</v>
      </c>
      <c r="S2368" s="7">
        <f>VLOOKUP($A2368,'[1]Prices 23 nov'!$A$2:$Q$5001,10,FALSE)</f>
        <v>4.3478875911592638</v>
      </c>
      <c r="T2368" s="7">
        <f>VLOOKUP($A2368,'[1]Prices 23 nov'!$A$2:$Q$5001,11,FALSE)</f>
        <v>5.808899467021547</v>
      </c>
      <c r="U2368" s="7">
        <f>VLOOKUP($A2368,'[1]Prices 23 nov'!$A$2:$Q$5001,12,FALSE)</f>
        <v>8.0585873393765723</v>
      </c>
      <c r="V2368" s="7">
        <f>VLOOKUP($A2368,'[1]Prices 23 nov'!$A$2:$Q$5001,13,FALSE)</f>
        <v>9.0028290969689806</v>
      </c>
      <c r="W2368" s="7">
        <f>VLOOKUP($A2368,'[1]Prices 23 nov'!$A$2:$Q$5001,14,FALSE)</f>
        <v>10.30382916575252</v>
      </c>
      <c r="X2368" s="7">
        <f>VLOOKUP($A2368,'[1]Prices 23 nov'!$A$2:$Q$5001,15,FALSE)</f>
        <v>10.22231327881309</v>
      </c>
      <c r="Y2368" s="7">
        <f>VLOOKUP($A2368,'[1]Prices 23 nov'!$A$2:$Q$5001,16,FALSE)</f>
        <v>10.46237739410344</v>
      </c>
      <c r="Z2368" s="7">
        <f>VLOOKUP($A2368,'[1]Prices 23 nov'!$A$2:$Q$5001,17,FALSE)</f>
        <v>10.680874609687629</v>
      </c>
    </row>
    <row r="2369" spans="1:26">
      <c r="A2369" s="4" t="s">
        <v>5177</v>
      </c>
      <c r="B2369" s="4" t="s">
        <v>5178</v>
      </c>
      <c r="C2369" s="5">
        <v>7088437248</v>
      </c>
      <c r="D2369" s="5">
        <v>2373</v>
      </c>
      <c r="E2369" s="6" t="s">
        <v>55</v>
      </c>
      <c r="F2369" s="4" t="s">
        <v>95</v>
      </c>
      <c r="G2369" s="4" t="s">
        <v>96</v>
      </c>
      <c r="H2369" s="4" t="s">
        <v>97</v>
      </c>
      <c r="I2369" s="4">
        <v>2.8888888359069824</v>
      </c>
      <c r="J2369" s="5">
        <v>130.97625300094512</v>
      </c>
      <c r="K2369" s="5">
        <v>81.226645520406052</v>
      </c>
      <c r="L2369" s="4" t="s">
        <v>345</v>
      </c>
      <c r="M2369" s="4" t="s">
        <v>734</v>
      </c>
      <c r="N2369" s="7">
        <f>VLOOKUP($A2369,'[1]Prices 23 nov'!$A$2:$Q$5001,5,FALSE)</f>
        <v>-17.340015016012941</v>
      </c>
      <c r="O2369" s="7">
        <f>VLOOKUP($A2369,'[1]Prices 23 nov'!$A$2:$Q$5001,6,FALSE)</f>
        <v>105.0297354932009</v>
      </c>
      <c r="P2369" s="7">
        <f>VLOOKUP($A2369,'[1]Prices 23 nov'!$A$2:$Q$5001,7,FALSE)</f>
        <v>115.8505002798902</v>
      </c>
      <c r="Q2369" s="7">
        <f>VLOOKUP($A2369,'[1]Prices 23 nov'!$A$2:$Q$5001,8,FALSE)</f>
        <v>123.69320863485341</v>
      </c>
      <c r="R2369" s="7">
        <f>VLOOKUP($A2369,'[1]Prices 23 nov'!$A$2:$Q$5001,9,FALSE)</f>
        <v>123.6930232366376</v>
      </c>
      <c r="S2369" s="7">
        <f>VLOOKUP($A2369,'[1]Prices 23 nov'!$A$2:$Q$5001,10,FALSE)</f>
        <v>96.217445942329505</v>
      </c>
      <c r="T2369" s="7">
        <f>VLOOKUP($A2369,'[1]Prices 23 nov'!$A$2:$Q$5001,11,FALSE)</f>
        <v>95.471110087300985</v>
      </c>
      <c r="U2369" s="7">
        <f>VLOOKUP($A2369,'[1]Prices 23 nov'!$A$2:$Q$5001,12,FALSE)</f>
        <v>92.999060596859636</v>
      </c>
      <c r="V2369" s="7">
        <f>VLOOKUP($A2369,'[1]Prices 23 nov'!$A$2:$Q$5001,13,FALSE)</f>
        <v>92.692478756473065</v>
      </c>
      <c r="W2369" s="7">
        <f>VLOOKUP($A2369,'[1]Prices 23 nov'!$A$2:$Q$5001,14,FALSE)</f>
        <v>89.371195808071207</v>
      </c>
      <c r="X2369" s="7">
        <f>VLOOKUP($A2369,'[1]Prices 23 nov'!$A$2:$Q$5001,15,FALSE)</f>
        <v>91.524487088818205</v>
      </c>
      <c r="Y2369" s="7">
        <f>VLOOKUP($A2369,'[1]Prices 23 nov'!$A$2:$Q$5001,16,FALSE)</f>
        <v>90.933831860116697</v>
      </c>
      <c r="Z2369" s="7">
        <f>VLOOKUP($A2369,'[1]Prices 23 nov'!$A$2:$Q$5001,17,FALSE)</f>
        <v>83.994354226233554</v>
      </c>
    </row>
    <row r="2370" spans="1:26">
      <c r="A2370" s="4" t="s">
        <v>5179</v>
      </c>
      <c r="B2370" s="4" t="s">
        <v>5180</v>
      </c>
      <c r="C2370" s="5">
        <v>7086249984</v>
      </c>
      <c r="D2370" s="5">
        <v>2374</v>
      </c>
      <c r="E2370" s="6" t="s">
        <v>294</v>
      </c>
      <c r="F2370" s="4" t="s">
        <v>242</v>
      </c>
      <c r="G2370" s="4" t="s">
        <v>46</v>
      </c>
      <c r="H2370" s="4" t="s">
        <v>102</v>
      </c>
      <c r="I2370" s="4">
        <v>4.6923074722290039</v>
      </c>
      <c r="J2370" s="5">
        <v>6.8028234696091925</v>
      </c>
      <c r="K2370" s="5">
        <v>3.8070959713017798</v>
      </c>
      <c r="L2370" s="4" t="s">
        <v>428</v>
      </c>
      <c r="M2370" s="4" t="s">
        <v>276</v>
      </c>
      <c r="N2370" s="7">
        <f>VLOOKUP($A2370,'[1]Prices 23 nov'!$A$2:$Q$5001,5,FALSE)</f>
        <v>20.336509086343529</v>
      </c>
      <c r="O2370" s="7">
        <f>VLOOKUP($A2370,'[1]Prices 23 nov'!$A$2:$Q$5001,6,FALSE)</f>
        <v>4.9422529005727256</v>
      </c>
      <c r="P2370" s="7">
        <f>VLOOKUP($A2370,'[1]Prices 23 nov'!$A$2:$Q$5001,7,FALSE)</f>
        <v>5.7443201541900626</v>
      </c>
      <c r="Q2370" s="7">
        <f>VLOOKUP($A2370,'[1]Prices 23 nov'!$A$2:$Q$5001,8,FALSE)</f>
        <v>5.5700349745677613</v>
      </c>
      <c r="R2370" s="7">
        <f>VLOOKUP($A2370,'[1]Prices 23 nov'!$A$2:$Q$5001,9,FALSE)</f>
        <v>5.5754289501855956</v>
      </c>
      <c r="S2370" s="7">
        <f>VLOOKUP($A2370,'[1]Prices 23 nov'!$A$2:$Q$5001,10,FALSE)</f>
        <v>4.0492959134280682</v>
      </c>
      <c r="T2370" s="7">
        <f>VLOOKUP($A2370,'[1]Prices 23 nov'!$A$2:$Q$5001,11,FALSE)</f>
        <v>4.2897795431504164</v>
      </c>
      <c r="U2370" s="7">
        <f>VLOOKUP($A2370,'[1]Prices 23 nov'!$A$2:$Q$5001,12,FALSE)</f>
        <v>4.5119111037756738</v>
      </c>
      <c r="V2370" s="7">
        <f>VLOOKUP($A2370,'[1]Prices 23 nov'!$A$2:$Q$5001,13,FALSE)</f>
        <v>5.190947789577649</v>
      </c>
      <c r="W2370" s="7">
        <f>VLOOKUP($A2370,'[1]Prices 23 nov'!$A$2:$Q$5001,14,FALSE)</f>
        <v>5.9003851993123249</v>
      </c>
      <c r="X2370" s="7">
        <f>VLOOKUP($A2370,'[1]Prices 23 nov'!$A$2:$Q$5001,15,FALSE)</f>
        <v>5.4143111443117959</v>
      </c>
      <c r="Y2370" s="7">
        <f>VLOOKUP($A2370,'[1]Prices 23 nov'!$A$2:$Q$5001,16,FALSE)</f>
        <v>4.8446476769265701</v>
      </c>
      <c r="Z2370" s="7">
        <f>VLOOKUP($A2370,'[1]Prices 23 nov'!$A$2:$Q$5001,17,FALSE)</f>
        <v>6.1960129281590071</v>
      </c>
    </row>
    <row r="2371" spans="1:26">
      <c r="A2371" s="4" t="s">
        <v>5181</v>
      </c>
      <c r="B2371" s="4" t="s">
        <v>5182</v>
      </c>
      <c r="C2371" s="5">
        <v>7084033536</v>
      </c>
      <c r="D2371" s="5">
        <v>2375</v>
      </c>
      <c r="E2371" s="6" t="s">
        <v>34</v>
      </c>
      <c r="F2371" s="4" t="s">
        <v>311</v>
      </c>
      <c r="G2371" s="4" t="s">
        <v>312</v>
      </c>
      <c r="H2371" s="4" t="s">
        <v>313</v>
      </c>
      <c r="I2371" s="4">
        <v>2.75</v>
      </c>
      <c r="J2371" s="5">
        <v>30.843643071556095</v>
      </c>
      <c r="K2371" s="5">
        <v>17.498658266830443</v>
      </c>
      <c r="L2371" s="4" t="s">
        <v>419</v>
      </c>
      <c r="M2371" s="4" t="s">
        <v>1693</v>
      </c>
      <c r="N2371" s="7">
        <f>VLOOKUP($A2371,'[1]Prices 23 nov'!$A$2:$Q$5001,5,FALSE)</f>
        <v>-32.774768175238542</v>
      </c>
      <c r="O2371" s="7">
        <f>VLOOKUP($A2371,'[1]Prices 23 nov'!$A$2:$Q$5001,6,FALSE)</f>
        <v>29.913574094343179</v>
      </c>
      <c r="P2371" s="7">
        <f>VLOOKUP($A2371,'[1]Prices 23 nov'!$A$2:$Q$5001,7,FALSE)</f>
        <v>28.618128479263309</v>
      </c>
      <c r="Q2371" s="7">
        <f>VLOOKUP($A2371,'[1]Prices 23 nov'!$A$2:$Q$5001,8,FALSE)</f>
        <v>28.443748506309479</v>
      </c>
      <c r="R2371" s="7">
        <f>VLOOKUP($A2371,'[1]Prices 23 nov'!$A$2:$Q$5001,9,FALSE)</f>
        <v>25.389779669494601</v>
      </c>
      <c r="S2371" s="7">
        <f>VLOOKUP($A2371,'[1]Prices 23 nov'!$A$2:$Q$5001,10,FALSE)</f>
        <v>21.53317343587878</v>
      </c>
      <c r="T2371" s="7">
        <f>VLOOKUP($A2371,'[1]Prices 23 nov'!$A$2:$Q$5001,11,FALSE)</f>
        <v>21.393634153713261</v>
      </c>
      <c r="U2371" s="7">
        <f>VLOOKUP($A2371,'[1]Prices 23 nov'!$A$2:$Q$5001,12,FALSE)</f>
        <v>21.525420852260591</v>
      </c>
      <c r="V2371" s="7">
        <f>VLOOKUP($A2371,'[1]Prices 23 nov'!$A$2:$Q$5001,13,FALSE)</f>
        <v>20.860928402587891</v>
      </c>
      <c r="W2371" s="7">
        <f>VLOOKUP($A2371,'[1]Prices 23 nov'!$A$2:$Q$5001,14,FALSE)</f>
        <v>20.302273755958591</v>
      </c>
      <c r="X2371" s="7">
        <f>VLOOKUP($A2371,'[1]Prices 23 nov'!$A$2:$Q$5001,15,FALSE)</f>
        <v>19.333081321449299</v>
      </c>
      <c r="Y2371" s="7">
        <f>VLOOKUP($A2371,'[1]Prices 23 nov'!$A$2:$Q$5001,16,FALSE)</f>
        <v>18.0872993757248</v>
      </c>
      <c r="Z2371" s="7">
        <f>VLOOKUP($A2371,'[1]Prices 23 nov'!$A$2:$Q$5001,17,FALSE)</f>
        <v>19.29666444507507</v>
      </c>
    </row>
    <row r="2372" spans="1:26">
      <c r="A2372" s="4" t="s">
        <v>5183</v>
      </c>
      <c r="B2372" s="4" t="s">
        <v>5184</v>
      </c>
      <c r="C2372" s="5">
        <v>7082365440</v>
      </c>
      <c r="D2372" s="5">
        <v>2376</v>
      </c>
      <c r="E2372" s="6" t="s">
        <v>55</v>
      </c>
      <c r="F2372" s="4" t="s">
        <v>51</v>
      </c>
      <c r="G2372" s="4" t="s">
        <v>18</v>
      </c>
      <c r="H2372" s="4" t="s">
        <v>19</v>
      </c>
      <c r="I2372" s="4">
        <v>4.4285712242126465</v>
      </c>
      <c r="J2372" s="5">
        <v>178.55000305175781</v>
      </c>
      <c r="K2372" s="5">
        <v>78.290000915527344</v>
      </c>
      <c r="L2372" s="4" t="s">
        <v>20</v>
      </c>
      <c r="M2372" s="4" t="s">
        <v>145</v>
      </c>
      <c r="N2372" s="7">
        <f>VLOOKUP($A2372,'[1]Prices 23 nov'!$A$2:$Q$5001,5,FALSE)</f>
        <v>-17.87702769425923</v>
      </c>
      <c r="O2372" s="7">
        <f>VLOOKUP($A2372,'[1]Prices 23 nov'!$A$2:$Q$5001,6,FALSE)</f>
        <v>165.96000671386719</v>
      </c>
      <c r="P2372" s="7">
        <f>VLOOKUP($A2372,'[1]Prices 23 nov'!$A$2:$Q$5001,7,FALSE)</f>
        <v>174.0899963378906</v>
      </c>
      <c r="Q2372" s="7">
        <f>VLOOKUP($A2372,'[1]Prices 23 nov'!$A$2:$Q$5001,8,FALSE)</f>
        <v>173.46000671386719</v>
      </c>
      <c r="R2372" s="7">
        <f>VLOOKUP($A2372,'[1]Prices 23 nov'!$A$2:$Q$5001,9,FALSE)</f>
        <v>149.6499938964844</v>
      </c>
      <c r="S2372" s="7">
        <f>VLOOKUP($A2372,'[1]Prices 23 nov'!$A$2:$Q$5001,10,FALSE)</f>
        <v>94.360000610351563</v>
      </c>
      <c r="T2372" s="7">
        <f>VLOOKUP($A2372,'[1]Prices 23 nov'!$A$2:$Q$5001,11,FALSE)</f>
        <v>101.0800018310547</v>
      </c>
      <c r="U2372" s="7">
        <f>VLOOKUP($A2372,'[1]Prices 23 nov'!$A$2:$Q$5001,12,FALSE)</f>
        <v>102.48000335693359</v>
      </c>
      <c r="V2372" s="7">
        <f>VLOOKUP($A2372,'[1]Prices 23 nov'!$A$2:$Q$5001,13,FALSE)</f>
        <v>102.6600036621094</v>
      </c>
      <c r="W2372" s="7">
        <f>VLOOKUP($A2372,'[1]Prices 23 nov'!$A$2:$Q$5001,14,FALSE)</f>
        <v>93.919998168945313</v>
      </c>
      <c r="X2372" s="7">
        <f>VLOOKUP($A2372,'[1]Prices 23 nov'!$A$2:$Q$5001,15,FALSE)</f>
        <v>102.55999755859381</v>
      </c>
      <c r="Y2372" s="7">
        <f>VLOOKUP($A2372,'[1]Prices 23 nov'!$A$2:$Q$5001,16,FALSE)</f>
        <v>96.5</v>
      </c>
      <c r="Z2372" s="7">
        <f>VLOOKUP($A2372,'[1]Prices 23 nov'!$A$2:$Q$5001,17,FALSE)</f>
        <v>117.8199996948242</v>
      </c>
    </row>
    <row r="2373" spans="1:26">
      <c r="A2373" s="4" t="s">
        <v>5185</v>
      </c>
      <c r="B2373" s="4" t="s">
        <v>5186</v>
      </c>
      <c r="C2373" s="5">
        <v>7082361344</v>
      </c>
      <c r="D2373" s="5">
        <v>2377</v>
      </c>
      <c r="E2373" s="6" t="s">
        <v>55</v>
      </c>
      <c r="F2373" s="4" t="s">
        <v>51</v>
      </c>
      <c r="G2373" s="4" t="s">
        <v>18</v>
      </c>
      <c r="H2373" s="4" t="s">
        <v>19</v>
      </c>
      <c r="I2373" s="4">
        <v>4.7142858505249023</v>
      </c>
      <c r="J2373" s="5">
        <v>63.810001373291016</v>
      </c>
      <c r="K2373" s="5">
        <v>29.75</v>
      </c>
      <c r="L2373" s="4" t="s">
        <v>20</v>
      </c>
      <c r="M2373" s="4" t="s">
        <v>412</v>
      </c>
      <c r="N2373" s="7">
        <f>VLOOKUP($A2373,'[1]Prices 23 nov'!$A$2:$Q$5001,5,FALSE)</f>
        <v>0.78155019582351004</v>
      </c>
      <c r="O2373" s="7">
        <f>VLOOKUP($A2373,'[1]Prices 23 nov'!$A$2:$Q$5001,6,FALSE)</f>
        <v>57.759998321533203</v>
      </c>
      <c r="P2373" s="7">
        <f>VLOOKUP($A2373,'[1]Prices 23 nov'!$A$2:$Q$5001,7,FALSE)</f>
        <v>60.979999542236328</v>
      </c>
      <c r="Q2373" s="7">
        <f>VLOOKUP($A2373,'[1]Prices 23 nov'!$A$2:$Q$5001,8,FALSE)</f>
        <v>60.400001525878913</v>
      </c>
      <c r="R2373" s="7">
        <f>VLOOKUP($A2373,'[1]Prices 23 nov'!$A$2:$Q$5001,9,FALSE)</f>
        <v>55.790000915527337</v>
      </c>
      <c r="S2373" s="7">
        <f>VLOOKUP($A2373,'[1]Prices 23 nov'!$A$2:$Q$5001,10,FALSE)</f>
        <v>37.799999237060547</v>
      </c>
      <c r="T2373" s="7">
        <f>VLOOKUP($A2373,'[1]Prices 23 nov'!$A$2:$Q$5001,11,FALSE)</f>
        <v>43.959999084472663</v>
      </c>
      <c r="U2373" s="7">
        <f>VLOOKUP($A2373,'[1]Prices 23 nov'!$A$2:$Q$5001,12,FALSE)</f>
        <v>46.150001525878913</v>
      </c>
      <c r="V2373" s="7">
        <f>VLOOKUP($A2373,'[1]Prices 23 nov'!$A$2:$Q$5001,13,FALSE)</f>
        <v>45.75</v>
      </c>
      <c r="W2373" s="7">
        <f>VLOOKUP($A2373,'[1]Prices 23 nov'!$A$2:$Q$5001,14,FALSE)</f>
        <v>50.180000305175781</v>
      </c>
      <c r="X2373" s="7">
        <f>VLOOKUP($A2373,'[1]Prices 23 nov'!$A$2:$Q$5001,15,FALSE)</f>
        <v>51.060001373291023</v>
      </c>
      <c r="Y2373" s="7">
        <f>VLOOKUP($A2373,'[1]Prices 23 nov'!$A$2:$Q$5001,16,FALSE)</f>
        <v>47.919998168945313</v>
      </c>
      <c r="Z2373" s="7">
        <f>VLOOKUP($A2373,'[1]Prices 23 nov'!$A$2:$Q$5001,17,FALSE)</f>
        <v>48.770000457763672</v>
      </c>
    </row>
    <row r="2374" spans="1:26">
      <c r="A2374" s="4" t="s">
        <v>5187</v>
      </c>
      <c r="B2374" s="4" t="s">
        <v>5188</v>
      </c>
      <c r="C2374" s="5">
        <v>7081657344</v>
      </c>
      <c r="D2374" s="5">
        <v>2378</v>
      </c>
      <c r="E2374" s="6" t="s">
        <v>24</v>
      </c>
      <c r="F2374" s="4" t="s">
        <v>45</v>
      </c>
      <c r="G2374" s="4" t="s">
        <v>46</v>
      </c>
      <c r="H2374" s="4" t="s">
        <v>102</v>
      </c>
      <c r="I2374" s="4">
        <v>4.0588235855102539</v>
      </c>
      <c r="J2374" s="5">
        <v>0.40886124005261204</v>
      </c>
      <c r="K2374" s="5">
        <v>0.22578897117642502</v>
      </c>
      <c r="L2374" s="4" t="s">
        <v>575</v>
      </c>
      <c r="M2374" s="4" t="s">
        <v>996</v>
      </c>
      <c r="N2374" s="7">
        <f>VLOOKUP($A2374,'[1]Prices 23 nov'!$A$2:$Q$5001,5,FALSE)</f>
        <v>-25.35456866867267</v>
      </c>
      <c r="O2374" s="7">
        <f>VLOOKUP($A2374,'[1]Prices 23 nov'!$A$2:$Q$5001,6,FALSE)</f>
        <v>0.39214681920031702</v>
      </c>
      <c r="P2374" s="7">
        <f>VLOOKUP($A2374,'[1]Prices 23 nov'!$A$2:$Q$5001,7,FALSE)</f>
        <v>0.39650969014875798</v>
      </c>
      <c r="Q2374" s="7">
        <f>VLOOKUP($A2374,'[1]Prices 23 nov'!$A$2:$Q$5001,8,FALSE)</f>
        <v>0.339877698813982</v>
      </c>
      <c r="R2374" s="7">
        <f>VLOOKUP($A2374,'[1]Prices 23 nov'!$A$2:$Q$5001,9,FALSE)</f>
        <v>0.33542383872352799</v>
      </c>
      <c r="S2374" s="7">
        <f>VLOOKUP($A2374,'[1]Prices 23 nov'!$A$2:$Q$5001,10,FALSE)</f>
        <v>0.27085588238439601</v>
      </c>
      <c r="T2374" s="7">
        <f>VLOOKUP($A2374,'[1]Prices 23 nov'!$A$2:$Q$5001,11,FALSE)</f>
        <v>0.26701409194043901</v>
      </c>
      <c r="U2374" s="7">
        <f>VLOOKUP($A2374,'[1]Prices 23 nov'!$A$2:$Q$5001,12,FALSE)</f>
        <v>0.247690796084163</v>
      </c>
      <c r="V2374" s="7">
        <f>VLOOKUP($A2374,'[1]Prices 23 nov'!$A$2:$Q$5001,13,FALSE)</f>
        <v>0.22707919474580501</v>
      </c>
      <c r="W2374" s="7">
        <f>VLOOKUP($A2374,'[1]Prices 23 nov'!$A$2:$Q$5001,14,FALSE)</f>
        <v>0.249016196218665</v>
      </c>
      <c r="X2374" s="7">
        <f>VLOOKUP($A2374,'[1]Prices 23 nov'!$A$2:$Q$5001,15,FALSE)</f>
        <v>0.249032243874765</v>
      </c>
      <c r="Y2374" s="7">
        <f>VLOOKUP($A2374,'[1]Prices 23 nov'!$A$2:$Q$5001,16,FALSE)</f>
        <v>0.24386467823583199</v>
      </c>
      <c r="Z2374" s="7">
        <f>VLOOKUP($A2374,'[1]Prices 23 nov'!$A$2:$Q$5001,17,FALSE)</f>
        <v>0.24644525440000301</v>
      </c>
    </row>
    <row r="2375" spans="1:26">
      <c r="A2375" s="4" t="s">
        <v>5189</v>
      </c>
      <c r="B2375" s="4" t="s">
        <v>5190</v>
      </c>
      <c r="C2375" s="5">
        <v>7081651712</v>
      </c>
      <c r="D2375" s="5">
        <v>2379</v>
      </c>
      <c r="E2375" s="6" t="s">
        <v>70</v>
      </c>
      <c r="F2375" s="4" t="s">
        <v>757</v>
      </c>
      <c r="G2375" s="4" t="s">
        <v>758</v>
      </c>
      <c r="H2375" s="4" t="s">
        <v>759</v>
      </c>
      <c r="I2375" s="4">
        <v>3.3333332538604736</v>
      </c>
      <c r="J2375" s="5">
        <v>84.179252290170837</v>
      </c>
      <c r="K2375" s="5">
        <v>29.094838570293131</v>
      </c>
      <c r="L2375" s="4" t="s">
        <v>41</v>
      </c>
      <c r="M2375" s="4" t="s">
        <v>340</v>
      </c>
      <c r="N2375" s="7">
        <f>VLOOKUP($A2375,'[1]Prices 23 nov'!$A$2:$Q$5001,5,FALSE)</f>
        <v>32.543873847145207</v>
      </c>
      <c r="O2375" s="7">
        <f>VLOOKUP($A2375,'[1]Prices 23 nov'!$A$2:$Q$5001,6,FALSE)</f>
        <v>54.947932306677103</v>
      </c>
      <c r="P2375" s="7">
        <f>VLOOKUP($A2375,'[1]Prices 23 nov'!$A$2:$Q$5001,7,FALSE)</f>
        <v>61.066747099161148</v>
      </c>
      <c r="Q2375" s="7">
        <f>VLOOKUP($A2375,'[1]Prices 23 nov'!$A$2:$Q$5001,8,FALSE)</f>
        <v>55.050907753407962</v>
      </c>
      <c r="R2375" s="7">
        <f>VLOOKUP($A2375,'[1]Prices 23 nov'!$A$2:$Q$5001,9,FALSE)</f>
        <v>51.44059100361028</v>
      </c>
      <c r="S2375" s="7">
        <f>VLOOKUP($A2375,'[1]Prices 23 nov'!$A$2:$Q$5001,10,FALSE)</f>
        <v>34.382643660121182</v>
      </c>
      <c r="T2375" s="7">
        <f>VLOOKUP($A2375,'[1]Prices 23 nov'!$A$2:$Q$5001,11,FALSE)</f>
        <v>47.360724370503249</v>
      </c>
      <c r="U2375" s="7">
        <f>VLOOKUP($A2375,'[1]Prices 23 nov'!$A$2:$Q$5001,12,FALSE)</f>
        <v>62.104847319424152</v>
      </c>
      <c r="V2375" s="7">
        <f>VLOOKUP($A2375,'[1]Prices 23 nov'!$A$2:$Q$5001,13,FALSE)</f>
        <v>64.501203935593367</v>
      </c>
      <c r="W2375" s="7">
        <f>VLOOKUP($A2375,'[1]Prices 23 nov'!$A$2:$Q$5001,14,FALSE)</f>
        <v>78.422868870198727</v>
      </c>
      <c r="X2375" s="7">
        <f>VLOOKUP($A2375,'[1]Prices 23 nov'!$A$2:$Q$5001,15,FALSE)</f>
        <v>78.612730242311954</v>
      </c>
      <c r="Y2375" s="7">
        <f>VLOOKUP($A2375,'[1]Prices 23 nov'!$A$2:$Q$5001,16,FALSE)</f>
        <v>78.471818566322327</v>
      </c>
      <c r="Z2375" s="7">
        <f>VLOOKUP($A2375,'[1]Prices 23 nov'!$A$2:$Q$5001,17,FALSE)</f>
        <v>72.398036275058985</v>
      </c>
    </row>
    <row r="2376" spans="1:26">
      <c r="A2376" s="4" t="s">
        <v>5191</v>
      </c>
      <c r="B2376" s="4" t="s">
        <v>5192</v>
      </c>
      <c r="C2376" s="5">
        <v>7080603648</v>
      </c>
      <c r="D2376" s="5">
        <v>2380</v>
      </c>
      <c r="E2376" s="6" t="s">
        <v>105</v>
      </c>
      <c r="F2376" s="4" t="s">
        <v>377</v>
      </c>
      <c r="G2376" s="4" t="s">
        <v>378</v>
      </c>
      <c r="H2376" s="4" t="s">
        <v>379</v>
      </c>
      <c r="I2376" s="4">
        <v>0</v>
      </c>
      <c r="J2376" s="5">
        <v>40.032377663564425</v>
      </c>
      <c r="K2376" s="5">
        <v>24.236153796571102</v>
      </c>
      <c r="L2376" s="4" t="s">
        <v>20</v>
      </c>
      <c r="M2376" s="4" t="s">
        <v>56</v>
      </c>
      <c r="N2376" s="7">
        <f>VLOOKUP($A2376,'[1]Prices 23 nov'!$A$2:$Q$5001,5,FALSE)</f>
        <v>14.81141158694528</v>
      </c>
      <c r="O2376" s="7">
        <f>VLOOKUP($A2376,'[1]Prices 23 nov'!$A$2:$Q$5001,6,FALSE)</f>
        <v>34.340927475125682</v>
      </c>
      <c r="P2376" s="7">
        <f>VLOOKUP($A2376,'[1]Prices 23 nov'!$A$2:$Q$5001,7,FALSE)</f>
        <v>35.494801836103527</v>
      </c>
      <c r="Q2376" s="7">
        <f>VLOOKUP($A2376,'[1]Prices 23 nov'!$A$2:$Q$5001,8,FALSE)</f>
        <v>35.762136472056</v>
      </c>
      <c r="R2376" s="7">
        <f>VLOOKUP($A2376,'[1]Prices 23 nov'!$A$2:$Q$5001,9,FALSE)</f>
        <v>34.047975483626942</v>
      </c>
      <c r="S2376" s="7">
        <f>VLOOKUP($A2376,'[1]Prices 23 nov'!$A$2:$Q$5001,10,FALSE)</f>
        <v>27.078351110219959</v>
      </c>
      <c r="T2376" s="7">
        <f>VLOOKUP($A2376,'[1]Prices 23 nov'!$A$2:$Q$5001,11,FALSE)</f>
        <v>31.094703836021608</v>
      </c>
      <c r="U2376" s="7">
        <f>VLOOKUP($A2376,'[1]Prices 23 nov'!$A$2:$Q$5001,12,FALSE)</f>
        <v>33.617708969318301</v>
      </c>
      <c r="V2376" s="7">
        <f>VLOOKUP($A2376,'[1]Prices 23 nov'!$A$2:$Q$5001,13,FALSE)</f>
        <v>34.057436287403107</v>
      </c>
      <c r="W2376" s="7">
        <f>VLOOKUP($A2376,'[1]Prices 23 nov'!$A$2:$Q$5001,14,FALSE)</f>
        <v>35.959415218197591</v>
      </c>
      <c r="X2376" s="7">
        <f>VLOOKUP($A2376,'[1]Prices 23 nov'!$A$2:$Q$5001,15,FALSE)</f>
        <v>38.891439116035833</v>
      </c>
      <c r="Y2376" s="7">
        <f>VLOOKUP($A2376,'[1]Prices 23 nov'!$A$2:$Q$5001,16,FALSE)</f>
        <v>37.104175357009808</v>
      </c>
      <c r="Z2376" s="7">
        <f>VLOOKUP($A2376,'[1]Prices 23 nov'!$A$2:$Q$5001,17,FALSE)</f>
        <v>36.288862612353803</v>
      </c>
    </row>
    <row r="2377" spans="1:26">
      <c r="A2377" s="4" t="s">
        <v>5193</v>
      </c>
      <c r="B2377" s="4" t="s">
        <v>5194</v>
      </c>
      <c r="C2377" s="5">
        <v>7073153024</v>
      </c>
      <c r="D2377" s="5">
        <v>2381</v>
      </c>
      <c r="E2377" s="6" t="s">
        <v>55</v>
      </c>
      <c r="F2377" s="4" t="s">
        <v>101</v>
      </c>
      <c r="G2377" s="4" t="s">
        <v>46</v>
      </c>
      <c r="H2377" s="4" t="s">
        <v>102</v>
      </c>
      <c r="I2377" s="4" t="s">
        <v>479</v>
      </c>
      <c r="J2377" s="5">
        <v>2.9074259114070991</v>
      </c>
      <c r="K2377" s="5">
        <v>1.0593100349902971</v>
      </c>
      <c r="L2377" s="4" t="s">
        <v>332</v>
      </c>
      <c r="M2377" s="4" t="s">
        <v>615</v>
      </c>
      <c r="N2377" s="7">
        <f>VLOOKUP($A2377,'[1]Prices 23 nov'!$A$2:$Q$5001,5,FALSE)</f>
        <v>64.644857496414559</v>
      </c>
      <c r="O2377" s="7">
        <f>VLOOKUP($A2377,'[1]Prices 23 nov'!$A$2:$Q$5001,6,FALSE)</f>
        <v>1.086755796658714</v>
      </c>
      <c r="P2377" s="7">
        <f>VLOOKUP($A2377,'[1]Prices 23 nov'!$A$2:$Q$5001,7,FALSE)</f>
        <v>1.853979307852001</v>
      </c>
      <c r="Q2377" s="7">
        <f>VLOOKUP($A2377,'[1]Prices 23 nov'!$A$2:$Q$5001,8,FALSE)</f>
        <v>1.63355412039401</v>
      </c>
      <c r="R2377" s="7">
        <f>VLOOKUP($A2377,'[1]Prices 23 nov'!$A$2:$Q$5001,9,FALSE)</f>
        <v>2.0126709122450852</v>
      </c>
      <c r="S2377" s="7">
        <f>VLOOKUP($A2377,'[1]Prices 23 nov'!$A$2:$Q$5001,10,FALSE)</f>
        <v>2.1281690386672238</v>
      </c>
      <c r="T2377" s="7">
        <f>VLOOKUP($A2377,'[1]Prices 23 nov'!$A$2:$Q$5001,11,FALSE)</f>
        <v>1.9466821849346161</v>
      </c>
      <c r="U2377" s="7">
        <f>VLOOKUP($A2377,'[1]Prices 23 nov'!$A$2:$Q$5001,12,FALSE)</f>
        <v>2.077780026655319</v>
      </c>
      <c r="V2377" s="7">
        <f>VLOOKUP($A2377,'[1]Prices 23 nov'!$A$2:$Q$5001,13,FALSE)</f>
        <v>2.0396039772657559</v>
      </c>
      <c r="W2377" s="7">
        <f>VLOOKUP($A2377,'[1]Prices 23 nov'!$A$2:$Q$5001,14,FALSE)</f>
        <v>2.2891030815157478</v>
      </c>
      <c r="X2377" s="7">
        <f>VLOOKUP($A2377,'[1]Prices 23 nov'!$A$2:$Q$5001,15,FALSE)</f>
        <v>2.1748044334226511</v>
      </c>
      <c r="Y2377" s="7">
        <f>VLOOKUP($A2377,'[1]Prices 23 nov'!$A$2:$Q$5001,16,FALSE)</f>
        <v>2.079222537116578</v>
      </c>
      <c r="Z2377" s="7">
        <f>VLOOKUP($A2377,'[1]Prices 23 nov'!$A$2:$Q$5001,17,FALSE)</f>
        <v>1.894969791481572</v>
      </c>
    </row>
    <row r="2378" spans="1:26">
      <c r="A2378" s="4" t="s">
        <v>5195</v>
      </c>
      <c r="B2378" s="4" t="s">
        <v>5196</v>
      </c>
      <c r="C2378" s="5">
        <v>7072646656</v>
      </c>
      <c r="D2378" s="5">
        <v>2382</v>
      </c>
      <c r="E2378" s="6" t="s">
        <v>70</v>
      </c>
      <c r="F2378" s="4" t="s">
        <v>377</v>
      </c>
      <c r="G2378" s="4" t="s">
        <v>18</v>
      </c>
      <c r="H2378" s="4" t="s">
        <v>379</v>
      </c>
      <c r="I2378" s="4">
        <v>4.0526313781738281</v>
      </c>
      <c r="J2378" s="5">
        <v>31.95540129559711</v>
      </c>
      <c r="K2378" s="5">
        <v>11.198900197224697</v>
      </c>
      <c r="L2378" s="4" t="s">
        <v>41</v>
      </c>
      <c r="M2378" s="4" t="s">
        <v>337</v>
      </c>
      <c r="N2378" s="7">
        <f>VLOOKUP($A2378,'[1]Prices 23 nov'!$A$2:$Q$5001,5,FALSE)</f>
        <v>-31.498799944965629</v>
      </c>
      <c r="O2378" s="7">
        <f>VLOOKUP($A2378,'[1]Prices 23 nov'!$A$2:$Q$5001,6,FALSE)</f>
        <v>28.528460553609651</v>
      </c>
      <c r="P2378" s="7">
        <f>VLOOKUP($A2378,'[1]Prices 23 nov'!$A$2:$Q$5001,7,FALSE)</f>
        <v>29.934539051619819</v>
      </c>
      <c r="Q2378" s="7">
        <f>VLOOKUP($A2378,'[1]Prices 23 nov'!$A$2:$Q$5001,8,FALSE)</f>
        <v>27.948815245562631</v>
      </c>
      <c r="R2378" s="7">
        <f>VLOOKUP($A2378,'[1]Prices 23 nov'!$A$2:$Q$5001,9,FALSE)</f>
        <v>23.05847150794034</v>
      </c>
      <c r="S2378" s="7">
        <f>VLOOKUP($A2378,'[1]Prices 23 nov'!$A$2:$Q$5001,10,FALSE)</f>
        <v>13.764242154892139</v>
      </c>
      <c r="T2378" s="7">
        <f>VLOOKUP($A2378,'[1]Prices 23 nov'!$A$2:$Q$5001,11,FALSE)</f>
        <v>17.109186926097781</v>
      </c>
      <c r="U2378" s="7">
        <f>VLOOKUP($A2378,'[1]Prices 23 nov'!$A$2:$Q$5001,12,FALSE)</f>
        <v>19.14392922952516</v>
      </c>
      <c r="V2378" s="7">
        <f>VLOOKUP($A2378,'[1]Prices 23 nov'!$A$2:$Q$5001,13,FALSE)</f>
        <v>18.291604812450711</v>
      </c>
      <c r="W2378" s="7">
        <f>VLOOKUP($A2378,'[1]Prices 23 nov'!$A$2:$Q$5001,14,FALSE)</f>
        <v>18.27066507310769</v>
      </c>
      <c r="X2378" s="7">
        <f>VLOOKUP($A2378,'[1]Prices 23 nov'!$A$2:$Q$5001,15,FALSE)</f>
        <v>16.222630472754989</v>
      </c>
      <c r="Y2378" s="7">
        <f>VLOOKUP($A2378,'[1]Prices 23 nov'!$A$2:$Q$5001,16,FALSE)</f>
        <v>15.87062811933993</v>
      </c>
      <c r="Z2378" s="7">
        <f>VLOOKUP($A2378,'[1]Prices 23 nov'!$A$2:$Q$5001,17,FALSE)</f>
        <v>17.287956628693109</v>
      </c>
    </row>
    <row r="2379" spans="1:26">
      <c r="A2379" s="4" t="s">
        <v>5197</v>
      </c>
      <c r="B2379" s="4" t="s">
        <v>5198</v>
      </c>
      <c r="C2379" s="5">
        <v>7070714368</v>
      </c>
      <c r="D2379" s="5">
        <v>2383</v>
      </c>
      <c r="E2379" s="6" t="s">
        <v>329</v>
      </c>
      <c r="F2379" s="4" t="s">
        <v>956</v>
      </c>
      <c r="G2379" s="4" t="s">
        <v>957</v>
      </c>
      <c r="H2379" s="4" t="s">
        <v>958</v>
      </c>
      <c r="I2379" s="4">
        <v>0</v>
      </c>
      <c r="J2379" s="5">
        <v>0.72851298125346409</v>
      </c>
      <c r="K2379" s="5">
        <v>0.38756307208910301</v>
      </c>
      <c r="L2379" s="4" t="s">
        <v>221</v>
      </c>
      <c r="M2379" s="4" t="s">
        <v>74</v>
      </c>
      <c r="N2379" s="7">
        <f>VLOOKUP($A2379,'[1]Prices 23 nov'!$A$2:$Q$5001,5,FALSE)</f>
        <v>-18.035320274004359</v>
      </c>
      <c r="O2379" s="7">
        <f>VLOOKUP($A2379,'[1]Prices 23 nov'!$A$2:$Q$5001,6,FALSE)</f>
        <v>0.70687770616930101</v>
      </c>
      <c r="P2379" s="7">
        <f>VLOOKUP($A2379,'[1]Prices 23 nov'!$A$2:$Q$5001,7,FALSE)</f>
        <v>0.68611104168080306</v>
      </c>
      <c r="Q2379" s="7">
        <f>VLOOKUP($A2379,'[1]Prices 23 nov'!$A$2:$Q$5001,8,FALSE)</f>
        <v>0.55108440653678803</v>
      </c>
      <c r="R2379" s="7">
        <f>VLOOKUP($A2379,'[1]Prices 23 nov'!$A$2:$Q$5001,9,FALSE)</f>
        <v>0.45541313878620898</v>
      </c>
      <c r="S2379" s="7">
        <f>VLOOKUP($A2379,'[1]Prices 23 nov'!$A$2:$Q$5001,10,FALSE)</f>
        <v>0.40512822420036398</v>
      </c>
      <c r="T2379" s="7">
        <f>VLOOKUP($A2379,'[1]Prices 23 nov'!$A$2:$Q$5001,11,FALSE)</f>
        <v>0.49019605410904199</v>
      </c>
      <c r="U2379" s="7">
        <f>VLOOKUP($A2379,'[1]Prices 23 nov'!$A$2:$Q$5001,12,FALSE)</f>
        <v>0.55911632816840806</v>
      </c>
      <c r="V2379" s="7">
        <f>VLOOKUP($A2379,'[1]Prices 23 nov'!$A$2:$Q$5001,13,FALSE)</f>
        <v>0.55093414561291409</v>
      </c>
      <c r="W2379" s="7">
        <f>VLOOKUP($A2379,'[1]Prices 23 nov'!$A$2:$Q$5001,14,FALSE)</f>
        <v>0.56928330807352301</v>
      </c>
      <c r="X2379" s="7">
        <f>VLOOKUP($A2379,'[1]Prices 23 nov'!$A$2:$Q$5001,15,FALSE)</f>
        <v>0.58243138160781904</v>
      </c>
      <c r="Y2379" s="7">
        <f>VLOOKUP($A2379,'[1]Prices 23 nov'!$A$2:$Q$5001,16,FALSE)</f>
        <v>0.56832086464343201</v>
      </c>
      <c r="Z2379" s="7">
        <f>VLOOKUP($A2379,'[1]Prices 23 nov'!$A$2:$Q$5001,17,FALSE)</f>
        <v>0.49959231964579198</v>
      </c>
    </row>
    <row r="2380" spans="1:26">
      <c r="A2380" s="4" t="s">
        <v>5199</v>
      </c>
      <c r="B2380" s="4" t="s">
        <v>5200</v>
      </c>
      <c r="C2380" s="5">
        <v>7066635776</v>
      </c>
      <c r="D2380" s="5">
        <v>2384</v>
      </c>
      <c r="E2380" s="6" t="s">
        <v>67</v>
      </c>
      <c r="F2380" s="4" t="s">
        <v>17</v>
      </c>
      <c r="G2380" s="4" t="s">
        <v>18</v>
      </c>
      <c r="H2380" s="4" t="s">
        <v>19</v>
      </c>
      <c r="I2380" s="4">
        <v>3.9090909957885742</v>
      </c>
      <c r="J2380" s="5">
        <v>196.57499694824219</v>
      </c>
      <c r="K2380" s="5">
        <v>114.01000213623047</v>
      </c>
      <c r="L2380" s="4" t="s">
        <v>20</v>
      </c>
      <c r="M2380" s="4" t="s">
        <v>566</v>
      </c>
      <c r="N2380" s="7">
        <f>VLOOKUP($A2380,'[1]Prices 23 nov'!$A$2:$Q$5001,5,FALSE)</f>
        <v>7.6605192784768414</v>
      </c>
      <c r="O2380" s="7">
        <f>VLOOKUP($A2380,'[1]Prices 23 nov'!$A$2:$Q$5001,6,FALSE)</f>
        <v>176.6300048828125</v>
      </c>
      <c r="P2380" s="7">
        <f>VLOOKUP($A2380,'[1]Prices 23 nov'!$A$2:$Q$5001,7,FALSE)</f>
        <v>158.99000549316409</v>
      </c>
      <c r="Q2380" s="7">
        <f>VLOOKUP($A2380,'[1]Prices 23 nov'!$A$2:$Q$5001,8,FALSE)</f>
        <v>163.1600036621094</v>
      </c>
      <c r="R2380" s="7">
        <f>VLOOKUP($A2380,'[1]Prices 23 nov'!$A$2:$Q$5001,9,FALSE)</f>
        <v>163.77000427246091</v>
      </c>
      <c r="S2380" s="7">
        <f>VLOOKUP($A2380,'[1]Prices 23 nov'!$A$2:$Q$5001,10,FALSE)</f>
        <v>127.3199996948242</v>
      </c>
      <c r="T2380" s="7">
        <f>VLOOKUP($A2380,'[1]Prices 23 nov'!$A$2:$Q$5001,11,FALSE)</f>
        <v>149.75</v>
      </c>
      <c r="U2380" s="7">
        <f>VLOOKUP($A2380,'[1]Prices 23 nov'!$A$2:$Q$5001,12,FALSE)</f>
        <v>161.30000305175781</v>
      </c>
      <c r="V2380" s="7">
        <f>VLOOKUP($A2380,'[1]Prices 23 nov'!$A$2:$Q$5001,13,FALSE)</f>
        <v>150.00999450683591</v>
      </c>
      <c r="W2380" s="7">
        <f>VLOOKUP($A2380,'[1]Prices 23 nov'!$A$2:$Q$5001,14,FALSE)</f>
        <v>164.77000427246091</v>
      </c>
      <c r="X2380" s="7">
        <f>VLOOKUP($A2380,'[1]Prices 23 nov'!$A$2:$Q$5001,15,FALSE)</f>
        <v>176.24000549316409</v>
      </c>
      <c r="Y2380" s="7">
        <f>VLOOKUP($A2380,'[1]Prices 23 nov'!$A$2:$Q$5001,16,FALSE)</f>
        <v>180.19999694824219</v>
      </c>
      <c r="Z2380" s="7">
        <f>VLOOKUP($A2380,'[1]Prices 23 nov'!$A$2:$Q$5001,17,FALSE)</f>
        <v>167.83000183105469</v>
      </c>
    </row>
    <row r="2381" spans="1:26">
      <c r="A2381" s="4" t="s">
        <v>5201</v>
      </c>
      <c r="B2381" s="4" t="s">
        <v>5202</v>
      </c>
      <c r="C2381" s="5">
        <v>7065294848</v>
      </c>
      <c r="D2381" s="5">
        <v>2385</v>
      </c>
      <c r="E2381" s="6" t="s">
        <v>70</v>
      </c>
      <c r="F2381" s="4" t="s">
        <v>17</v>
      </c>
      <c r="G2381" s="4" t="s">
        <v>18</v>
      </c>
      <c r="H2381" s="4" t="s">
        <v>19</v>
      </c>
      <c r="I2381" s="4">
        <v>4.2727274894714355</v>
      </c>
      <c r="J2381" s="5">
        <v>73.720001220703125</v>
      </c>
      <c r="K2381" s="5">
        <v>19.510099411010742</v>
      </c>
      <c r="L2381" s="4" t="s">
        <v>41</v>
      </c>
      <c r="M2381" s="4" t="s">
        <v>420</v>
      </c>
      <c r="N2381" s="7">
        <f>VLOOKUP($A2381,'[1]Prices 23 nov'!$A$2:$Q$5001,5,FALSE)</f>
        <v>36.475243898901603</v>
      </c>
      <c r="O2381" s="7">
        <f>VLOOKUP($A2381,'[1]Prices 23 nov'!$A$2:$Q$5001,6,FALSE)</f>
        <v>63.330001831054688</v>
      </c>
      <c r="P2381" s="7">
        <f>VLOOKUP($A2381,'[1]Prices 23 nov'!$A$2:$Q$5001,7,FALSE)</f>
        <v>63.430000305175781</v>
      </c>
      <c r="Q2381" s="7">
        <f>VLOOKUP($A2381,'[1]Prices 23 nov'!$A$2:$Q$5001,8,FALSE)</f>
        <v>43.259998321533203</v>
      </c>
      <c r="R2381" s="7">
        <f>VLOOKUP($A2381,'[1]Prices 23 nov'!$A$2:$Q$5001,9,FALSE)</f>
        <v>35.5</v>
      </c>
      <c r="S2381" s="7">
        <f>VLOOKUP($A2381,'[1]Prices 23 nov'!$A$2:$Q$5001,10,FALSE)</f>
        <v>26.520000457763668</v>
      </c>
      <c r="T2381" s="7">
        <f>VLOOKUP($A2381,'[1]Prices 23 nov'!$A$2:$Q$5001,11,FALSE)</f>
        <v>32.560001373291023</v>
      </c>
      <c r="U2381" s="7">
        <f>VLOOKUP($A2381,'[1]Prices 23 nov'!$A$2:$Q$5001,12,FALSE)</f>
        <v>33.310001373291023</v>
      </c>
      <c r="V2381" s="7">
        <f>VLOOKUP($A2381,'[1]Prices 23 nov'!$A$2:$Q$5001,13,FALSE)</f>
        <v>44.159999847412109</v>
      </c>
      <c r="W2381" s="7">
        <f>VLOOKUP($A2381,'[1]Prices 23 nov'!$A$2:$Q$5001,14,FALSE)</f>
        <v>44.380001068115227</v>
      </c>
      <c r="X2381" s="7">
        <f>VLOOKUP($A2381,'[1]Prices 23 nov'!$A$2:$Q$5001,15,FALSE)</f>
        <v>39</v>
      </c>
      <c r="Y2381" s="7">
        <f>VLOOKUP($A2381,'[1]Prices 23 nov'!$A$2:$Q$5001,16,FALSE)</f>
        <v>44.759998321533203</v>
      </c>
      <c r="Z2381" s="7">
        <f>VLOOKUP($A2381,'[1]Prices 23 nov'!$A$2:$Q$5001,17,FALSE)</f>
        <v>58.220001220703118</v>
      </c>
    </row>
    <row r="2382" spans="1:26">
      <c r="A2382" s="4" t="s">
        <v>5203</v>
      </c>
      <c r="B2382" s="4" t="s">
        <v>5204</v>
      </c>
      <c r="C2382" s="5">
        <v>7062147584</v>
      </c>
      <c r="D2382" s="5">
        <v>2386</v>
      </c>
      <c r="E2382" s="6" t="s">
        <v>55</v>
      </c>
      <c r="F2382" s="4" t="s">
        <v>5205</v>
      </c>
      <c r="G2382" s="4" t="s">
        <v>289</v>
      </c>
      <c r="H2382" s="4" t="s">
        <v>290</v>
      </c>
      <c r="I2382" s="4" t="s">
        <v>479</v>
      </c>
      <c r="J2382" s="5">
        <v>129.25219999999999</v>
      </c>
      <c r="K2382" s="5">
        <v>64.103999999999999</v>
      </c>
      <c r="L2382" s="4" t="s">
        <v>64</v>
      </c>
      <c r="M2382" s="4" t="s">
        <v>3313</v>
      </c>
      <c r="N2382" s="7">
        <f>VLOOKUP($A2382,'[1]Prices 23 nov'!$A$2:$Q$5001,5,FALSE)</f>
        <v>22.658918196048418</v>
      </c>
      <c r="O2382" s="7">
        <f>VLOOKUP($A2382,'[1]Prices 23 nov'!$A$2:$Q$5001,6,FALSE)</f>
        <v>90.814996480941772</v>
      </c>
      <c r="P2382" s="7">
        <f>VLOOKUP($A2382,'[1]Prices 23 nov'!$A$2:$Q$5001,7,FALSE)</f>
        <v>96.440399885177612</v>
      </c>
      <c r="Q2382" s="7">
        <f>VLOOKUP($A2382,'[1]Prices 23 nov'!$A$2:$Q$5001,8,FALSE)</f>
        <v>99.531004428863525</v>
      </c>
      <c r="R2382" s="7">
        <f>VLOOKUP($A2382,'[1]Prices 23 nov'!$A$2:$Q$5001,9,FALSE)</f>
        <v>96.707002639770508</v>
      </c>
      <c r="S2382" s="7">
        <f>VLOOKUP($A2382,'[1]Prices 23 nov'!$A$2:$Q$5001,10,FALSE)</f>
        <v>84.122497797012329</v>
      </c>
      <c r="T2382" s="7">
        <f>VLOOKUP($A2382,'[1]Prices 23 nov'!$A$2:$Q$5001,11,FALSE)</f>
        <v>94.496795177459717</v>
      </c>
      <c r="U2382" s="7">
        <f>VLOOKUP($A2382,'[1]Prices 23 nov'!$A$2:$Q$5001,12,FALSE)</f>
        <v>101.8395032286644</v>
      </c>
      <c r="V2382" s="7">
        <f>VLOOKUP($A2382,'[1]Prices 23 nov'!$A$2:$Q$5001,13,FALSE)</f>
        <v>104.755199432373</v>
      </c>
      <c r="W2382" s="7">
        <f>VLOOKUP($A2382,'[1]Prices 23 nov'!$A$2:$Q$5001,14,FALSE)</f>
        <v>113.37785530090331</v>
      </c>
      <c r="X2382" s="7">
        <f>VLOOKUP($A2382,'[1]Prices 23 nov'!$A$2:$Q$5001,15,FALSE)</f>
        <v>122.92020261287691</v>
      </c>
      <c r="Y2382" s="7">
        <f>VLOOKUP($A2382,'[1]Prices 23 nov'!$A$2:$Q$5001,16,FALSE)</f>
        <v>114.51374888420099</v>
      </c>
      <c r="Z2382" s="7">
        <f>VLOOKUP($A2382,'[1]Prices 23 nov'!$A$2:$Q$5001,17,FALSE)</f>
        <v>116.2799954414368</v>
      </c>
    </row>
    <row r="2383" spans="1:26">
      <c r="A2383" s="4" t="s">
        <v>5206</v>
      </c>
      <c r="B2383" s="4" t="s">
        <v>5207</v>
      </c>
      <c r="C2383" s="5">
        <v>7057725440</v>
      </c>
      <c r="D2383" s="5">
        <v>2387</v>
      </c>
      <c r="E2383" s="6" t="s">
        <v>294</v>
      </c>
      <c r="F2383" s="4" t="s">
        <v>101</v>
      </c>
      <c r="G2383" s="4" t="s">
        <v>46</v>
      </c>
      <c r="H2383" s="4" t="s">
        <v>102</v>
      </c>
      <c r="I2383" s="4">
        <v>4.8571429252624512</v>
      </c>
      <c r="J2383" s="5">
        <v>2.6760001182556152</v>
      </c>
      <c r="K2383" s="5">
        <v>1.419999957084656</v>
      </c>
      <c r="L2383" s="4" t="s">
        <v>580</v>
      </c>
      <c r="M2383" s="4" t="s">
        <v>42</v>
      </c>
      <c r="N2383" s="7">
        <f>VLOOKUP($A2383,'[1]Prices 23 nov'!$A$2:$Q$5001,5,FALSE)</f>
        <v>31.967342797972091</v>
      </c>
      <c r="O2383" s="7">
        <f>VLOOKUP($A2383,'[1]Prices 23 nov'!$A$2:$Q$5001,6,FALSE)</f>
        <v>1.9780000448226931</v>
      </c>
      <c r="P2383" s="7">
        <f>VLOOKUP($A2383,'[1]Prices 23 nov'!$A$2:$Q$5001,7,FALSE)</f>
        <v>2.0769999027252202</v>
      </c>
      <c r="Q2383" s="7">
        <f>VLOOKUP($A2383,'[1]Prices 23 nov'!$A$2:$Q$5001,8,FALSE)</f>
        <v>1.5659999847412109</v>
      </c>
      <c r="R2383" s="7">
        <f>VLOOKUP($A2383,'[1]Prices 23 nov'!$A$2:$Q$5001,9,FALSE)</f>
        <v>1.820000052452087</v>
      </c>
      <c r="S2383" s="7">
        <f>VLOOKUP($A2383,'[1]Prices 23 nov'!$A$2:$Q$5001,10,FALSE)</f>
        <v>1.5060000419616699</v>
      </c>
      <c r="T2383" s="7">
        <f>VLOOKUP($A2383,'[1]Prices 23 nov'!$A$2:$Q$5001,11,FALSE)</f>
        <v>1.7150000333786011</v>
      </c>
      <c r="U2383" s="7">
        <f>VLOOKUP($A2383,'[1]Prices 23 nov'!$A$2:$Q$5001,12,FALSE)</f>
        <v>1.779000043869019</v>
      </c>
      <c r="V2383" s="7">
        <f>VLOOKUP($A2383,'[1]Prices 23 nov'!$A$2:$Q$5001,13,FALSE)</f>
        <v>1.842000007629395</v>
      </c>
      <c r="W2383" s="7">
        <f>VLOOKUP($A2383,'[1]Prices 23 nov'!$A$2:$Q$5001,14,FALSE)</f>
        <v>1.8519999980926509</v>
      </c>
      <c r="X2383" s="7">
        <f>VLOOKUP($A2383,'[1]Prices 23 nov'!$A$2:$Q$5001,15,FALSE)</f>
        <v>2.309999942779541</v>
      </c>
      <c r="Y2383" s="7">
        <f>VLOOKUP($A2383,'[1]Prices 23 nov'!$A$2:$Q$5001,16,FALSE)</f>
        <v>2.2669999599456792</v>
      </c>
      <c r="Z2383" s="7">
        <f>VLOOKUP($A2383,'[1]Prices 23 nov'!$A$2:$Q$5001,17,FALSE)</f>
        <v>2.130000114440918</v>
      </c>
    </row>
    <row r="2384" spans="1:26">
      <c r="A2384" s="4" t="s">
        <v>5208</v>
      </c>
      <c r="B2384" s="4" t="s">
        <v>5209</v>
      </c>
      <c r="C2384" s="5">
        <v>7054665728</v>
      </c>
      <c r="D2384" s="5">
        <v>2388</v>
      </c>
      <c r="E2384" s="6" t="s">
        <v>67</v>
      </c>
      <c r="F2384" s="4" t="s">
        <v>51</v>
      </c>
      <c r="G2384" s="4" t="s">
        <v>18</v>
      </c>
      <c r="H2384" s="4" t="s">
        <v>19</v>
      </c>
      <c r="I2384" s="4">
        <v>4.5999999046325684</v>
      </c>
      <c r="J2384" s="5">
        <v>288.55999755859375</v>
      </c>
      <c r="K2384" s="5">
        <v>55.740001678466797</v>
      </c>
      <c r="L2384" s="4" t="s">
        <v>41</v>
      </c>
      <c r="M2384" s="4" t="s">
        <v>190</v>
      </c>
      <c r="N2384" s="7">
        <f>VLOOKUP($A2384,'[1]Prices 23 nov'!$A$2:$Q$5001,5,FALSE)</f>
        <v>74.337252944907121</v>
      </c>
      <c r="O2384" s="7">
        <f>VLOOKUP($A2384,'[1]Prices 23 nov'!$A$2:$Q$5001,6,FALSE)</f>
        <v>159.30000305175781</v>
      </c>
      <c r="P2384" s="7">
        <f>VLOOKUP($A2384,'[1]Prices 23 nov'!$A$2:$Q$5001,7,FALSE)</f>
        <v>147</v>
      </c>
      <c r="Q2384" s="7">
        <f>VLOOKUP($A2384,'[1]Prices 23 nov'!$A$2:$Q$5001,8,FALSE)</f>
        <v>139.80000305175781</v>
      </c>
      <c r="R2384" s="7">
        <f>VLOOKUP($A2384,'[1]Prices 23 nov'!$A$2:$Q$5001,9,FALSE)</f>
        <v>120.34999847412109</v>
      </c>
      <c r="S2384" s="7">
        <f>VLOOKUP($A2384,'[1]Prices 23 nov'!$A$2:$Q$5001,10,FALSE)</f>
        <v>73.050003051757813</v>
      </c>
      <c r="T2384" s="7">
        <f>VLOOKUP($A2384,'[1]Prices 23 nov'!$A$2:$Q$5001,11,FALSE)</f>
        <v>108.129997253418</v>
      </c>
      <c r="U2384" s="7">
        <f>VLOOKUP($A2384,'[1]Prices 23 nov'!$A$2:$Q$5001,12,FALSE)</f>
        <v>122.7600021362305</v>
      </c>
      <c r="V2384" s="7">
        <f>VLOOKUP($A2384,'[1]Prices 23 nov'!$A$2:$Q$5001,13,FALSE)</f>
        <v>154.94999694824219</v>
      </c>
      <c r="W2384" s="7">
        <f>VLOOKUP($A2384,'[1]Prices 23 nov'!$A$2:$Q$5001,14,FALSE)</f>
        <v>234.78999328613281</v>
      </c>
      <c r="X2384" s="7">
        <f>VLOOKUP($A2384,'[1]Prices 23 nov'!$A$2:$Q$5001,15,FALSE)</f>
        <v>258.32000732421881</v>
      </c>
      <c r="Y2384" s="7">
        <f>VLOOKUP($A2384,'[1]Prices 23 nov'!$A$2:$Q$5001,16,FALSE)</f>
        <v>246.77000427246091</v>
      </c>
      <c r="Z2384" s="7">
        <f>VLOOKUP($A2384,'[1]Prices 23 nov'!$A$2:$Q$5001,17,FALSE)</f>
        <v>239.3800048828125</v>
      </c>
    </row>
    <row r="2385" spans="1:26">
      <c r="A2385" s="4" t="s">
        <v>5210</v>
      </c>
      <c r="B2385" s="4" t="s">
        <v>5211</v>
      </c>
      <c r="C2385" s="5">
        <v>7054286336</v>
      </c>
      <c r="D2385" s="5">
        <v>2389</v>
      </c>
      <c r="E2385" s="6" t="s">
        <v>55</v>
      </c>
      <c r="F2385" s="4" t="s">
        <v>45</v>
      </c>
      <c r="G2385" s="4" t="s">
        <v>46</v>
      </c>
      <c r="H2385" s="4" t="s">
        <v>102</v>
      </c>
      <c r="I2385" s="4">
        <v>3.6315789222717285</v>
      </c>
      <c r="J2385" s="5">
        <v>0.52324387684631501</v>
      </c>
      <c r="K2385" s="5">
        <v>0.32253902722229405</v>
      </c>
      <c r="L2385" s="4" t="s">
        <v>2066</v>
      </c>
      <c r="M2385" s="4" t="s">
        <v>649</v>
      </c>
      <c r="N2385" s="7">
        <f>VLOOKUP($A2385,'[1]Prices 23 nov'!$A$2:$Q$5001,5,FALSE)</f>
        <v>-14.05313862473219</v>
      </c>
      <c r="O2385" s="7">
        <f>VLOOKUP($A2385,'[1]Prices 23 nov'!$A$2:$Q$5001,6,FALSE)</f>
        <v>0.49433491154006498</v>
      </c>
      <c r="P2385" s="7">
        <f>VLOOKUP($A2385,'[1]Prices 23 nov'!$A$2:$Q$5001,7,FALSE)</f>
        <v>0.51071476316824505</v>
      </c>
      <c r="Q2385" s="7">
        <f>VLOOKUP($A2385,'[1]Prices 23 nov'!$A$2:$Q$5001,8,FALSE)</f>
        <v>0.45831990160990399</v>
      </c>
      <c r="R2385" s="7">
        <f>VLOOKUP($A2385,'[1]Prices 23 nov'!$A$2:$Q$5001,9,FALSE)</f>
        <v>0.45494269119205899</v>
      </c>
      <c r="S2385" s="7">
        <f>VLOOKUP($A2385,'[1]Prices 23 nov'!$A$2:$Q$5001,10,FALSE)</f>
        <v>0.40241445734264403</v>
      </c>
      <c r="T2385" s="7">
        <f>VLOOKUP($A2385,'[1]Prices 23 nov'!$A$2:$Q$5001,11,FALSE)</f>
        <v>0.43728397530475099</v>
      </c>
      <c r="U2385" s="7">
        <f>VLOOKUP($A2385,'[1]Prices 23 nov'!$A$2:$Q$5001,12,FALSE)</f>
        <v>0.39346715267273802</v>
      </c>
      <c r="V2385" s="7">
        <f>VLOOKUP($A2385,'[1]Prices 23 nov'!$A$2:$Q$5001,13,FALSE)</f>
        <v>0.39351791869295699</v>
      </c>
      <c r="W2385" s="7">
        <f>VLOOKUP($A2385,'[1]Prices 23 nov'!$A$2:$Q$5001,14,FALSE)</f>
        <v>0.40642542132367498</v>
      </c>
      <c r="X2385" s="7">
        <f>VLOOKUP($A2385,'[1]Prices 23 nov'!$A$2:$Q$5001,15,FALSE)</f>
        <v>0.41032257703042802</v>
      </c>
      <c r="Y2385" s="7">
        <f>VLOOKUP($A2385,'[1]Prices 23 nov'!$A$2:$Q$5001,16,FALSE)</f>
        <v>0.36773244178615311</v>
      </c>
      <c r="Z2385" s="7">
        <f>VLOOKUP($A2385,'[1]Prices 23 nov'!$A$2:$Q$5001,17,FALSE)</f>
        <v>0.40515085769241599</v>
      </c>
    </row>
    <row r="2386" spans="1:26">
      <c r="A2386" s="4" t="s">
        <v>5212</v>
      </c>
      <c r="B2386" s="4" t="s">
        <v>5213</v>
      </c>
      <c r="C2386" s="5">
        <v>7050564608</v>
      </c>
      <c r="D2386" s="5">
        <v>2390</v>
      </c>
      <c r="E2386" s="6" t="s">
        <v>55</v>
      </c>
      <c r="F2386" s="4" t="s">
        <v>101</v>
      </c>
      <c r="G2386" s="4" t="s">
        <v>46</v>
      </c>
      <c r="H2386" s="4" t="s">
        <v>102</v>
      </c>
      <c r="I2386" s="4" t="s">
        <v>479</v>
      </c>
      <c r="J2386" s="5">
        <v>2.6200061475636871</v>
      </c>
      <c r="K2386" s="5">
        <v>1.268075354603585</v>
      </c>
      <c r="L2386" s="4" t="s">
        <v>580</v>
      </c>
      <c r="M2386" s="4" t="s">
        <v>831</v>
      </c>
      <c r="N2386" s="7">
        <f>VLOOKUP($A2386,'[1]Prices 23 nov'!$A$2:$Q$5001,5,FALSE)</f>
        <v>34.073041000986088</v>
      </c>
      <c r="O2386" s="7">
        <f>VLOOKUP($A2386,'[1]Prices 23 nov'!$A$2:$Q$5001,6,FALSE)</f>
        <v>1.359510132381615</v>
      </c>
      <c r="P2386" s="7">
        <f>VLOOKUP($A2386,'[1]Prices 23 nov'!$A$2:$Q$5001,7,FALSE)</f>
        <v>1.6285147856257249</v>
      </c>
      <c r="Q2386" s="7">
        <f>VLOOKUP($A2386,'[1]Prices 23 nov'!$A$2:$Q$5001,8,FALSE)</f>
        <v>1.3871679501598071</v>
      </c>
      <c r="R2386" s="7">
        <f>VLOOKUP($A2386,'[1]Prices 23 nov'!$A$2:$Q$5001,9,FALSE)</f>
        <v>1.676507445805328</v>
      </c>
      <c r="S2386" s="7">
        <f>VLOOKUP($A2386,'[1]Prices 23 nov'!$A$2:$Q$5001,10,FALSE)</f>
        <v>1.416901516112645</v>
      </c>
      <c r="T2386" s="7">
        <f>VLOOKUP($A2386,'[1]Prices 23 nov'!$A$2:$Q$5001,11,FALSE)</f>
        <v>1.3520592899946</v>
      </c>
      <c r="U2386" s="7">
        <f>VLOOKUP($A2386,'[1]Prices 23 nov'!$A$2:$Q$5001,12,FALSE)</f>
        <v>1.463284652132643</v>
      </c>
      <c r="V2386" s="7">
        <f>VLOOKUP($A2386,'[1]Prices 23 nov'!$A$2:$Q$5001,13,FALSE)</f>
        <v>1.5275813610921321</v>
      </c>
      <c r="W2386" s="7">
        <f>VLOOKUP($A2386,'[1]Prices 23 nov'!$A$2:$Q$5001,14,FALSE)</f>
        <v>2.309157988246199</v>
      </c>
      <c r="X2386" s="7">
        <f>VLOOKUP($A2386,'[1]Prices 23 nov'!$A$2:$Q$5001,15,FALSE)</f>
        <v>2.1411205219515068</v>
      </c>
      <c r="Y2386" s="7">
        <f>VLOOKUP($A2386,'[1]Prices 23 nov'!$A$2:$Q$5001,16,FALSE)</f>
        <v>2.105728252006287</v>
      </c>
      <c r="Z2386" s="7">
        <f>VLOOKUP($A2386,'[1]Prices 23 nov'!$A$2:$Q$5001,17,FALSE)</f>
        <v>1.881519667958059</v>
      </c>
    </row>
    <row r="2387" spans="1:26">
      <c r="A2387" s="4" t="s">
        <v>5214</v>
      </c>
      <c r="B2387" s="4" t="s">
        <v>5215</v>
      </c>
      <c r="C2387" s="5">
        <v>7037670400</v>
      </c>
      <c r="D2387" s="5">
        <v>2391</v>
      </c>
      <c r="E2387" s="6" t="s">
        <v>70</v>
      </c>
      <c r="F2387" s="4" t="s">
        <v>141</v>
      </c>
      <c r="G2387" s="4" t="s">
        <v>142</v>
      </c>
      <c r="H2387" s="4" t="s">
        <v>143</v>
      </c>
      <c r="I2387" s="4">
        <v>3.5</v>
      </c>
      <c r="J2387" s="5">
        <v>26.898523106241068</v>
      </c>
      <c r="K2387" s="5">
        <v>16.336908284023668</v>
      </c>
      <c r="L2387" s="4" t="s">
        <v>4596</v>
      </c>
      <c r="M2387" s="4" t="s">
        <v>98</v>
      </c>
      <c r="N2387" s="7">
        <f>VLOOKUP($A2387,'[1]Prices 23 nov'!$A$2:$Q$5001,5,FALSE)</f>
        <v>13.508177163309851</v>
      </c>
      <c r="O2387" s="7">
        <f>VLOOKUP($A2387,'[1]Prices 23 nov'!$A$2:$Q$5001,6,FALSE)</f>
        <v>20.212766449898481</v>
      </c>
      <c r="P2387" s="7">
        <f>VLOOKUP($A2387,'[1]Prices 23 nov'!$A$2:$Q$5001,7,FALSE)</f>
        <v>19.558213534764949</v>
      </c>
      <c r="Q2387" s="7">
        <f>VLOOKUP($A2387,'[1]Prices 23 nov'!$A$2:$Q$5001,8,FALSE)</f>
        <v>18.625196225941181</v>
      </c>
      <c r="R2387" s="7">
        <f>VLOOKUP($A2387,'[1]Prices 23 nov'!$A$2:$Q$5001,9,FALSE)</f>
        <v>17.158501085825261</v>
      </c>
      <c r="S2387" s="7">
        <f>VLOOKUP($A2387,'[1]Prices 23 nov'!$A$2:$Q$5001,10,FALSE)</f>
        <v>20.909600003622469</v>
      </c>
      <c r="T2387" s="7">
        <f>VLOOKUP($A2387,'[1]Prices 23 nov'!$A$2:$Q$5001,11,FALSE)</f>
        <v>21.371042253449559</v>
      </c>
      <c r="U2387" s="7">
        <f>VLOOKUP($A2387,'[1]Prices 23 nov'!$A$2:$Q$5001,12,FALSE)</f>
        <v>22.401932515203949</v>
      </c>
      <c r="V2387" s="7">
        <f>VLOOKUP($A2387,'[1]Prices 23 nov'!$A$2:$Q$5001,13,FALSE)</f>
        <v>24.045802191831172</v>
      </c>
      <c r="W2387" s="7">
        <f>VLOOKUP($A2387,'[1]Prices 23 nov'!$A$2:$Q$5001,14,FALSE)</f>
        <v>23.649732510559261</v>
      </c>
      <c r="X2387" s="7">
        <f>VLOOKUP($A2387,'[1]Prices 23 nov'!$A$2:$Q$5001,15,FALSE)</f>
        <v>21.2601396869868</v>
      </c>
      <c r="Y2387" s="7">
        <f>VLOOKUP($A2387,'[1]Prices 23 nov'!$A$2:$Q$5001,16,FALSE)</f>
        <v>20.49265675060451</v>
      </c>
      <c r="Z2387" s="7">
        <f>VLOOKUP($A2387,'[1]Prices 23 nov'!$A$2:$Q$5001,17,FALSE)</f>
        <v>20.705769659951329</v>
      </c>
    </row>
    <row r="2388" spans="1:26">
      <c r="A2388" s="4" t="s">
        <v>5216</v>
      </c>
      <c r="B2388" s="4" t="s">
        <v>5217</v>
      </c>
      <c r="C2388" s="5">
        <v>7035918336</v>
      </c>
      <c r="D2388" s="5">
        <v>2392</v>
      </c>
      <c r="E2388" s="6" t="s">
        <v>70</v>
      </c>
      <c r="F2388" s="4" t="s">
        <v>45</v>
      </c>
      <c r="G2388" s="4" t="s">
        <v>46</v>
      </c>
      <c r="H2388" s="4" t="s">
        <v>102</v>
      </c>
      <c r="I2388" s="4">
        <v>4.4166665077209473</v>
      </c>
      <c r="J2388" s="5">
        <v>2.6384884678747951</v>
      </c>
      <c r="K2388" s="5">
        <v>1.4579361824254571</v>
      </c>
      <c r="L2388" s="4" t="s">
        <v>64</v>
      </c>
      <c r="M2388" s="4" t="s">
        <v>162</v>
      </c>
      <c r="N2388" s="7">
        <f>VLOOKUP($A2388,'[1]Prices 23 nov'!$A$2:$Q$5001,5,FALSE)</f>
        <v>9.8071344645790823</v>
      </c>
      <c r="O2388" s="7">
        <f>VLOOKUP($A2388,'[1]Prices 23 nov'!$A$2:$Q$5001,6,FALSE)</f>
        <v>2.4576237380204868</v>
      </c>
      <c r="P2388" s="7">
        <f>VLOOKUP($A2388,'[1]Prices 23 nov'!$A$2:$Q$5001,7,FALSE)</f>
        <v>2.4406520057022481</v>
      </c>
      <c r="Q2388" s="7">
        <f>VLOOKUP($A2388,'[1]Prices 23 nov'!$A$2:$Q$5001,8,FALSE)</f>
        <v>2.1963307310030298</v>
      </c>
      <c r="R2388" s="7">
        <f>VLOOKUP($A2388,'[1]Prices 23 nov'!$A$2:$Q$5001,9,FALSE)</f>
        <v>2.0305352217702648</v>
      </c>
      <c r="S2388" s="7">
        <f>VLOOKUP($A2388,'[1]Prices 23 nov'!$A$2:$Q$5001,10,FALSE)</f>
        <v>1.7592735697578801</v>
      </c>
      <c r="T2388" s="7">
        <f>VLOOKUP($A2388,'[1]Prices 23 nov'!$A$2:$Q$5001,11,FALSE)</f>
        <v>1.76719474716333</v>
      </c>
      <c r="U2388" s="7">
        <f>VLOOKUP($A2388,'[1]Prices 23 nov'!$A$2:$Q$5001,12,FALSE)</f>
        <v>2.012487812378168</v>
      </c>
      <c r="V2388" s="7">
        <f>VLOOKUP($A2388,'[1]Prices 23 nov'!$A$2:$Q$5001,13,FALSE)</f>
        <v>1.759863813112275</v>
      </c>
      <c r="W2388" s="7">
        <f>VLOOKUP($A2388,'[1]Prices 23 nov'!$A$2:$Q$5001,14,FALSE)</f>
        <v>1.9224566474107969</v>
      </c>
      <c r="X2388" s="7">
        <f>VLOOKUP($A2388,'[1]Prices 23 nov'!$A$2:$Q$5001,15,FALSE)</f>
        <v>2.1496773356007002</v>
      </c>
      <c r="Y2388" s="7">
        <f>VLOOKUP($A2388,'[1]Prices 23 nov'!$A$2:$Q$5001,16,FALSE)</f>
        <v>2.1341386411717171</v>
      </c>
      <c r="Z2388" s="7">
        <f>VLOOKUP($A2388,'[1]Prices 23 nov'!$A$2:$Q$5001,17,FALSE)</f>
        <v>2.123816090411879</v>
      </c>
    </row>
    <row r="2389" spans="1:26">
      <c r="A2389" s="4" t="s">
        <v>5218</v>
      </c>
      <c r="B2389" s="4" t="s">
        <v>5219</v>
      </c>
      <c r="C2389" s="5">
        <v>7030132224</v>
      </c>
      <c r="D2389" s="5">
        <v>2393</v>
      </c>
      <c r="E2389" s="6" t="s">
        <v>67</v>
      </c>
      <c r="F2389" s="4" t="s">
        <v>51</v>
      </c>
      <c r="G2389" s="4" t="s">
        <v>18</v>
      </c>
      <c r="H2389" s="4" t="s">
        <v>19</v>
      </c>
      <c r="I2389" s="4">
        <v>4.5999999046325684</v>
      </c>
      <c r="J2389" s="5">
        <v>20.704999923706055</v>
      </c>
      <c r="K2389" s="5">
        <v>9.0900001525878906</v>
      </c>
      <c r="L2389" s="4" t="s">
        <v>523</v>
      </c>
      <c r="M2389" s="4" t="s">
        <v>165</v>
      </c>
      <c r="N2389" s="7">
        <f>VLOOKUP($A2389,'[1]Prices 23 nov'!$A$2:$Q$5001,5,FALSE)</f>
        <v>12.39708012060145</v>
      </c>
      <c r="O2389" s="7">
        <f>VLOOKUP($A2389,'[1]Prices 23 nov'!$A$2:$Q$5001,6,FALSE)</f>
        <v>16.639999389648441</v>
      </c>
      <c r="P2389" s="7">
        <f>VLOOKUP($A2389,'[1]Prices 23 nov'!$A$2:$Q$5001,7,FALSE)</f>
        <v>19.29000091552734</v>
      </c>
      <c r="Q2389" s="7">
        <f>VLOOKUP($A2389,'[1]Prices 23 nov'!$A$2:$Q$5001,8,FALSE)</f>
        <v>19.159999847412109</v>
      </c>
      <c r="R2389" s="7">
        <f>VLOOKUP($A2389,'[1]Prices 23 nov'!$A$2:$Q$5001,9,FALSE)</f>
        <v>17.870000839233398</v>
      </c>
      <c r="S2389" s="7">
        <f>VLOOKUP($A2389,'[1]Prices 23 nov'!$A$2:$Q$5001,10,FALSE)</f>
        <v>10.64999961853027</v>
      </c>
      <c r="T2389" s="7">
        <f>VLOOKUP($A2389,'[1]Prices 23 nov'!$A$2:$Q$5001,11,FALSE)</f>
        <v>12.539999961853029</v>
      </c>
      <c r="U2389" s="7">
        <f>VLOOKUP($A2389,'[1]Prices 23 nov'!$A$2:$Q$5001,12,FALSE)</f>
        <v>13.810000419616699</v>
      </c>
      <c r="V2389" s="7">
        <f>VLOOKUP($A2389,'[1]Prices 23 nov'!$A$2:$Q$5001,13,FALSE)</f>
        <v>13.69999980926514</v>
      </c>
      <c r="W2389" s="7">
        <f>VLOOKUP($A2389,'[1]Prices 23 nov'!$A$2:$Q$5001,14,FALSE)</f>
        <v>12.079999923706049</v>
      </c>
      <c r="X2389" s="7">
        <f>VLOOKUP($A2389,'[1]Prices 23 nov'!$A$2:$Q$5001,15,FALSE)</f>
        <v>12.409999847412109</v>
      </c>
      <c r="Y2389" s="7">
        <f>VLOOKUP($A2389,'[1]Prices 23 nov'!$A$2:$Q$5001,16,FALSE)</f>
        <v>13.939999580383301</v>
      </c>
      <c r="Z2389" s="7">
        <f>VLOOKUP($A2389,'[1]Prices 23 nov'!$A$2:$Q$5001,17,FALSE)</f>
        <v>15.829999923706049</v>
      </c>
    </row>
    <row r="2390" spans="1:26">
      <c r="A2390" s="4" t="s">
        <v>5220</v>
      </c>
      <c r="B2390" s="4" t="s">
        <v>5221</v>
      </c>
      <c r="C2390" s="5">
        <v>7021111296</v>
      </c>
      <c r="D2390" s="5">
        <v>2394</v>
      </c>
      <c r="E2390" s="6" t="s">
        <v>329</v>
      </c>
      <c r="F2390" s="4" t="s">
        <v>45</v>
      </c>
      <c r="G2390" s="4" t="s">
        <v>317</v>
      </c>
      <c r="H2390" s="4" t="s">
        <v>1226</v>
      </c>
      <c r="I2390" s="4">
        <v>4.2608695030212402</v>
      </c>
      <c r="J2390" s="5">
        <v>1.5348302811100141</v>
      </c>
      <c r="K2390" s="5">
        <v>0.78563699766016304</v>
      </c>
      <c r="L2390" s="4" t="s">
        <v>64</v>
      </c>
      <c r="M2390" s="4" t="s">
        <v>566</v>
      </c>
      <c r="N2390" s="7">
        <f>VLOOKUP($A2390,'[1]Prices 23 nov'!$A$2:$Q$5001,5,FALSE)</f>
        <v>41.480275521600248</v>
      </c>
      <c r="O2390" s="7">
        <f>VLOOKUP($A2390,'[1]Prices 23 nov'!$A$2:$Q$5001,6,FALSE)</f>
        <v>1.0154942037908801</v>
      </c>
      <c r="P2390" s="7">
        <f>VLOOKUP($A2390,'[1]Prices 23 nov'!$A$2:$Q$5001,7,FALSE)</f>
        <v>1.0393944112211391</v>
      </c>
      <c r="Q2390" s="7">
        <f>VLOOKUP($A2390,'[1]Prices 23 nov'!$A$2:$Q$5001,8,FALSE)</f>
        <v>0.95912450406116512</v>
      </c>
      <c r="R2390" s="7">
        <f>VLOOKUP($A2390,'[1]Prices 23 nov'!$A$2:$Q$5001,9,FALSE)</f>
        <v>1.2118954132793081</v>
      </c>
      <c r="S2390" s="7">
        <f>VLOOKUP($A2390,'[1]Prices 23 nov'!$A$2:$Q$5001,10,FALSE)</f>
        <v>0.89769382730403902</v>
      </c>
      <c r="T2390" s="7">
        <f>VLOOKUP($A2390,'[1]Prices 23 nov'!$A$2:$Q$5001,11,FALSE)</f>
        <v>0.96744239330291704</v>
      </c>
      <c r="U2390" s="7">
        <f>VLOOKUP($A2390,'[1]Prices 23 nov'!$A$2:$Q$5001,12,FALSE)</f>
        <v>0.8501470939966681</v>
      </c>
      <c r="V2390" s="7">
        <f>VLOOKUP($A2390,'[1]Prices 23 nov'!$A$2:$Q$5001,13,FALSE)</f>
        <v>0.90444614532265211</v>
      </c>
      <c r="W2390" s="7">
        <f>VLOOKUP($A2390,'[1]Prices 23 nov'!$A$2:$Q$5001,14,FALSE)</f>
        <v>1.0605768160836251</v>
      </c>
      <c r="X2390" s="7">
        <f>VLOOKUP($A2390,'[1]Prices 23 nov'!$A$2:$Q$5001,15,FALSE)</f>
        <v>1.141935499060537</v>
      </c>
      <c r="Y2390" s="7">
        <f>VLOOKUP($A2390,'[1]Prices 23 nov'!$A$2:$Q$5001,16,FALSE)</f>
        <v>1.254161246302701</v>
      </c>
      <c r="Z2390" s="7">
        <f>VLOOKUP($A2390,'[1]Prices 23 nov'!$A$2:$Q$5001,17,FALSE)</f>
        <v>1.344481473574461</v>
      </c>
    </row>
    <row r="2391" spans="1:26">
      <c r="A2391" s="4" t="s">
        <v>5222</v>
      </c>
      <c r="B2391" s="4" t="s">
        <v>5223</v>
      </c>
      <c r="C2391" s="5">
        <v>7017083392</v>
      </c>
      <c r="D2391" s="5">
        <v>2395</v>
      </c>
      <c r="E2391" s="6" t="s">
        <v>67</v>
      </c>
      <c r="F2391" s="4" t="s">
        <v>51</v>
      </c>
      <c r="G2391" s="4" t="s">
        <v>18</v>
      </c>
      <c r="H2391" s="4" t="s">
        <v>19</v>
      </c>
      <c r="I2391" s="4">
        <v>4.8125</v>
      </c>
      <c r="J2391" s="5">
        <v>285.27999877929688</v>
      </c>
      <c r="K2391" s="5">
        <v>78.699996948242188</v>
      </c>
      <c r="L2391" s="4" t="s">
        <v>41</v>
      </c>
      <c r="M2391" s="4" t="s">
        <v>38</v>
      </c>
      <c r="N2391" s="7">
        <f>VLOOKUP($A2391,'[1]Prices 23 nov'!$A$2:$Q$5001,5,FALSE)</f>
        <v>51.489309692449467</v>
      </c>
      <c r="O2391" s="7">
        <f>VLOOKUP($A2391,'[1]Prices 23 nov'!$A$2:$Q$5001,6,FALSE)</f>
        <v>162.75999450683591</v>
      </c>
      <c r="P2391" s="7">
        <f>VLOOKUP($A2391,'[1]Prices 23 nov'!$A$2:$Q$5001,7,FALSE)</f>
        <v>168.86000061035159</v>
      </c>
      <c r="Q2391" s="7">
        <f>VLOOKUP($A2391,'[1]Prices 23 nov'!$A$2:$Q$5001,8,FALSE)</f>
        <v>187.61000061035159</v>
      </c>
      <c r="R2391" s="7">
        <f>VLOOKUP($A2391,'[1]Prices 23 nov'!$A$2:$Q$5001,9,FALSE)</f>
        <v>178.94000244140619</v>
      </c>
      <c r="S2391" s="7">
        <f>VLOOKUP($A2391,'[1]Prices 23 nov'!$A$2:$Q$5001,10,FALSE)</f>
        <v>123.75</v>
      </c>
      <c r="T2391" s="7">
        <f>VLOOKUP($A2391,'[1]Prices 23 nov'!$A$2:$Q$5001,11,FALSE)</f>
        <v>143.28999328613281</v>
      </c>
      <c r="U2391" s="7">
        <f>VLOOKUP($A2391,'[1]Prices 23 nov'!$A$2:$Q$5001,12,FALSE)</f>
        <v>195.82000732421881</v>
      </c>
      <c r="V2391" s="7">
        <f>VLOOKUP($A2391,'[1]Prices 23 nov'!$A$2:$Q$5001,13,FALSE)</f>
        <v>194.3500061035156</v>
      </c>
      <c r="W2391" s="7">
        <f>VLOOKUP($A2391,'[1]Prices 23 nov'!$A$2:$Q$5001,14,FALSE)</f>
        <v>206.6199951171875</v>
      </c>
      <c r="X2391" s="7">
        <f>VLOOKUP($A2391,'[1]Prices 23 nov'!$A$2:$Q$5001,15,FALSE)</f>
        <v>209.9700012207031</v>
      </c>
      <c r="Y2391" s="7">
        <f>VLOOKUP($A2391,'[1]Prices 23 nov'!$A$2:$Q$5001,16,FALSE)</f>
        <v>235.6000061035156</v>
      </c>
      <c r="Z2391" s="7">
        <f>VLOOKUP($A2391,'[1]Prices 23 nov'!$A$2:$Q$5001,17,FALSE)</f>
        <v>254.8999938964844</v>
      </c>
    </row>
    <row r="2392" spans="1:26">
      <c r="A2392" s="4" t="s">
        <v>5224</v>
      </c>
      <c r="B2392" s="4" t="s">
        <v>5225</v>
      </c>
      <c r="C2392" s="5">
        <v>7015515648</v>
      </c>
      <c r="D2392" s="5">
        <v>2396</v>
      </c>
      <c r="E2392" s="6" t="s">
        <v>55</v>
      </c>
      <c r="F2392" s="4" t="s">
        <v>51</v>
      </c>
      <c r="G2392" s="4" t="s">
        <v>18</v>
      </c>
      <c r="H2392" s="4" t="s">
        <v>19</v>
      </c>
      <c r="I2392" s="4">
        <v>3.6666667461395264</v>
      </c>
      <c r="J2392" s="5">
        <v>133.14999389648438</v>
      </c>
      <c r="K2392" s="5">
        <v>64.110000610351563</v>
      </c>
      <c r="L2392" s="4" t="s">
        <v>658</v>
      </c>
      <c r="M2392" s="4" t="s">
        <v>420</v>
      </c>
      <c r="N2392" s="7">
        <f>VLOOKUP($A2392,'[1]Prices 23 nov'!$A$2:$Q$5001,5,FALSE)</f>
        <v>-27.95661884349083</v>
      </c>
      <c r="O2392" s="7">
        <f>VLOOKUP($A2392,'[1]Prices 23 nov'!$A$2:$Q$5001,6,FALSE)</f>
        <v>129.75999450683591</v>
      </c>
      <c r="P2392" s="7">
        <f>VLOOKUP($A2392,'[1]Prices 23 nov'!$A$2:$Q$5001,7,FALSE)</f>
        <v>128.72999572753909</v>
      </c>
      <c r="Q2392" s="7">
        <f>VLOOKUP($A2392,'[1]Prices 23 nov'!$A$2:$Q$5001,8,FALSE)</f>
        <v>125.0699996948242</v>
      </c>
      <c r="R2392" s="7">
        <f>VLOOKUP($A2392,'[1]Prices 23 nov'!$A$2:$Q$5001,9,FALSE)</f>
        <v>119.9300003051758</v>
      </c>
      <c r="S2392" s="7">
        <f>VLOOKUP($A2392,'[1]Prices 23 nov'!$A$2:$Q$5001,10,FALSE)</f>
        <v>69.410003662109375</v>
      </c>
      <c r="T2392" s="7">
        <f>VLOOKUP($A2392,'[1]Prices 23 nov'!$A$2:$Q$5001,11,FALSE)</f>
        <v>78.419998168945313</v>
      </c>
      <c r="U2392" s="7">
        <f>VLOOKUP($A2392,'[1]Prices 23 nov'!$A$2:$Q$5001,12,FALSE)</f>
        <v>84.870002746582031</v>
      </c>
      <c r="V2392" s="7">
        <f>VLOOKUP($A2392,'[1]Prices 23 nov'!$A$2:$Q$5001,13,FALSE)</f>
        <v>87.459999084472656</v>
      </c>
      <c r="W2392" s="7">
        <f>VLOOKUP($A2392,'[1]Prices 23 nov'!$A$2:$Q$5001,14,FALSE)</f>
        <v>75.669998168945313</v>
      </c>
      <c r="X2392" s="7">
        <f>VLOOKUP($A2392,'[1]Prices 23 nov'!$A$2:$Q$5001,15,FALSE)</f>
        <v>79.529998779296875</v>
      </c>
      <c r="Y2392" s="7">
        <f>VLOOKUP($A2392,'[1]Prices 23 nov'!$A$2:$Q$5001,16,FALSE)</f>
        <v>76.050003051757813</v>
      </c>
      <c r="Z2392" s="7">
        <f>VLOOKUP($A2392,'[1]Prices 23 nov'!$A$2:$Q$5001,17,FALSE)</f>
        <v>71.449996948242188</v>
      </c>
    </row>
    <row r="2393" spans="1:26">
      <c r="A2393" s="4" t="s">
        <v>5226</v>
      </c>
      <c r="B2393" s="4" t="s">
        <v>5227</v>
      </c>
      <c r="C2393" s="5">
        <v>7012039680</v>
      </c>
      <c r="D2393" s="5">
        <v>2397</v>
      </c>
      <c r="E2393" s="6" t="s">
        <v>55</v>
      </c>
      <c r="F2393" s="4" t="s">
        <v>2019</v>
      </c>
      <c r="G2393" s="4" t="s">
        <v>2020</v>
      </c>
      <c r="H2393" s="4" t="s">
        <v>2021</v>
      </c>
      <c r="I2393" s="4">
        <v>4</v>
      </c>
      <c r="J2393" s="5">
        <v>13.831343155046104</v>
      </c>
      <c r="K2393" s="5">
        <v>4.2857142857142865</v>
      </c>
      <c r="L2393" s="4" t="s">
        <v>428</v>
      </c>
      <c r="M2393" s="4" t="s">
        <v>673</v>
      </c>
      <c r="N2393" s="7">
        <f>VLOOKUP($A2393,'[1]Prices 23 nov'!$A$2:$Q$5001,5,FALSE)</f>
        <v>-31.54275780181759</v>
      </c>
      <c r="O2393" s="7">
        <f>VLOOKUP($A2393,'[1]Prices 23 nov'!$A$2:$Q$5001,6,FALSE)</f>
        <v>11.85556724667549</v>
      </c>
      <c r="P2393" s="7">
        <f>VLOOKUP($A2393,'[1]Prices 23 nov'!$A$2:$Q$5001,7,FALSE)</f>
        <v>13.426341116428381</v>
      </c>
      <c r="Q2393" s="7">
        <f>VLOOKUP($A2393,'[1]Prices 23 nov'!$A$2:$Q$5001,8,FALSE)</f>
        <v>12.47619099623989</v>
      </c>
      <c r="R2393" s="7">
        <f>VLOOKUP($A2393,'[1]Prices 23 nov'!$A$2:$Q$5001,9,FALSE)</f>
        <v>11.015748750651261</v>
      </c>
      <c r="S2393" s="7">
        <f>VLOOKUP($A2393,'[1]Prices 23 nov'!$A$2:$Q$5001,10,FALSE)</f>
        <v>5.8845165185630322</v>
      </c>
      <c r="T2393" s="7">
        <f>VLOOKUP($A2393,'[1]Prices 23 nov'!$A$2:$Q$5001,11,FALSE)</f>
        <v>6.3890989276114851</v>
      </c>
      <c r="U2393" s="7">
        <f>VLOOKUP($A2393,'[1]Prices 23 nov'!$A$2:$Q$5001,12,FALSE)</f>
        <v>6.7403381079202518</v>
      </c>
      <c r="V2393" s="7">
        <f>VLOOKUP($A2393,'[1]Prices 23 nov'!$A$2:$Q$5001,13,FALSE)</f>
        <v>6.4440260175615549</v>
      </c>
      <c r="W2393" s="7">
        <f>VLOOKUP($A2393,'[1]Prices 23 nov'!$A$2:$Q$5001,14,FALSE)</f>
        <v>6.7977759393397719</v>
      </c>
      <c r="X2393" s="7">
        <f>VLOOKUP($A2393,'[1]Prices 23 nov'!$A$2:$Q$5001,15,FALSE)</f>
        <v>7.4765336874406776</v>
      </c>
      <c r="Y2393" s="7">
        <f>VLOOKUP($A2393,'[1]Prices 23 nov'!$A$2:$Q$5001,16,FALSE)</f>
        <v>6.2797289388254276</v>
      </c>
      <c r="Z2393" s="7">
        <f>VLOOKUP($A2393,'[1]Prices 23 nov'!$A$2:$Q$5001,17,FALSE)</f>
        <v>6.3296374573837966</v>
      </c>
    </row>
    <row r="2394" spans="1:26">
      <c r="A2394" s="4" t="s">
        <v>5228</v>
      </c>
      <c r="B2394" s="4" t="s">
        <v>5229</v>
      </c>
      <c r="C2394" s="5">
        <v>7011949568</v>
      </c>
      <c r="D2394" s="5">
        <v>2398</v>
      </c>
      <c r="E2394" s="6" t="s">
        <v>34</v>
      </c>
      <c r="F2394" s="4" t="s">
        <v>61</v>
      </c>
      <c r="G2394" s="4" t="s">
        <v>62</v>
      </c>
      <c r="H2394" s="4" t="s">
        <v>63</v>
      </c>
      <c r="I2394" s="4">
        <v>2.615384578704834</v>
      </c>
      <c r="J2394" s="5">
        <v>2.4546110482361838</v>
      </c>
      <c r="K2394" s="5">
        <v>1.929580291855296</v>
      </c>
      <c r="L2394" s="4" t="s">
        <v>144</v>
      </c>
      <c r="M2394" s="4" t="s">
        <v>552</v>
      </c>
      <c r="N2394" s="7">
        <f>VLOOKUP($A2394,'[1]Prices 23 nov'!$A$2:$Q$5001,5,FALSE)</f>
        <v>-14.497464110710281</v>
      </c>
      <c r="O2394" s="7">
        <f>VLOOKUP($A2394,'[1]Prices 23 nov'!$A$2:$Q$5001,6,FALSE)</f>
        <v>2.4060052246839798</v>
      </c>
      <c r="P2394" s="7">
        <f>VLOOKUP($A2394,'[1]Prices 23 nov'!$A$2:$Q$5001,7,FALSE)</f>
        <v>2.414358899310344</v>
      </c>
      <c r="Q2394" s="7">
        <f>VLOOKUP($A2394,'[1]Prices 23 nov'!$A$2:$Q$5001,8,FALSE)</f>
        <v>2.2393236974509141</v>
      </c>
      <c r="R2394" s="7">
        <f>VLOOKUP($A2394,'[1]Prices 23 nov'!$A$2:$Q$5001,9,FALSE)</f>
        <v>2.159827183932066</v>
      </c>
      <c r="S2394" s="7">
        <f>VLOOKUP($A2394,'[1]Prices 23 nov'!$A$2:$Q$5001,10,FALSE)</f>
        <v>2.0466774180531502</v>
      </c>
      <c r="T2394" s="7">
        <f>VLOOKUP($A2394,'[1]Prices 23 nov'!$A$2:$Q$5001,11,FALSE)</f>
        <v>2.232908523731254</v>
      </c>
      <c r="U2394" s="7">
        <f>VLOOKUP($A2394,'[1]Prices 23 nov'!$A$2:$Q$5001,12,FALSE)</f>
        <v>2.1747844257077702</v>
      </c>
      <c r="V2394" s="7">
        <f>VLOOKUP($A2394,'[1]Prices 23 nov'!$A$2:$Q$5001,13,FALSE)</f>
        <v>2.3416348780668268</v>
      </c>
      <c r="W2394" s="7">
        <f>VLOOKUP($A2394,'[1]Prices 23 nov'!$A$2:$Q$5001,14,FALSE)</f>
        <v>2.1132743103734271</v>
      </c>
      <c r="X2394" s="7">
        <f>VLOOKUP($A2394,'[1]Prices 23 nov'!$A$2:$Q$5001,15,FALSE)</f>
        <v>2.085034059114804</v>
      </c>
      <c r="Y2394" s="7">
        <f>VLOOKUP($A2394,'[1]Prices 23 nov'!$A$2:$Q$5001,16,FALSE)</f>
        <v>2.1020709499716759</v>
      </c>
      <c r="Z2394" s="7">
        <f>VLOOKUP($A2394,'[1]Prices 23 nov'!$A$2:$Q$5001,17,FALSE)</f>
        <v>2.1184215880930419</v>
      </c>
    </row>
    <row r="2395" spans="1:26">
      <c r="A2395" s="4" t="s">
        <v>5230</v>
      </c>
      <c r="B2395" s="4" t="s">
        <v>5231</v>
      </c>
      <c r="C2395" s="5">
        <v>7010784768</v>
      </c>
      <c r="D2395" s="5">
        <v>2399</v>
      </c>
      <c r="E2395" s="6" t="s">
        <v>55</v>
      </c>
      <c r="F2395" s="4" t="s">
        <v>45</v>
      </c>
      <c r="G2395" s="4" t="s">
        <v>317</v>
      </c>
      <c r="H2395" s="4" t="s">
        <v>318</v>
      </c>
      <c r="I2395" s="4">
        <v>4.0769228935241699</v>
      </c>
      <c r="J2395" s="5">
        <v>2.8765960128539092</v>
      </c>
      <c r="K2395" s="5">
        <v>1.5525267194301851</v>
      </c>
      <c r="L2395" s="4" t="s">
        <v>20</v>
      </c>
      <c r="M2395" s="4" t="s">
        <v>162</v>
      </c>
      <c r="N2395" s="7">
        <f>VLOOKUP($A2395,'[1]Prices 23 nov'!$A$2:$Q$5001,5,FALSE)</f>
        <v>1.1463835639522251</v>
      </c>
      <c r="O2395" s="7">
        <f>VLOOKUP($A2395,'[1]Prices 23 nov'!$A$2:$Q$5001,6,FALSE)</f>
        <v>2.383537376403694</v>
      </c>
      <c r="P2395" s="7">
        <f>VLOOKUP($A2395,'[1]Prices 23 nov'!$A$2:$Q$5001,7,FALSE)</f>
        <v>2.5433081411123339</v>
      </c>
      <c r="Q2395" s="7">
        <f>VLOOKUP($A2395,'[1]Prices 23 nov'!$A$2:$Q$5001,8,FALSE)</f>
        <v>2.4486642917236741</v>
      </c>
      <c r="R2395" s="7">
        <f>VLOOKUP($A2395,'[1]Prices 23 nov'!$A$2:$Q$5001,9,FALSE)</f>
        <v>2.1847530603408809</v>
      </c>
      <c r="S2395" s="7">
        <f>VLOOKUP($A2395,'[1]Prices 23 nov'!$A$2:$Q$5001,10,FALSE)</f>
        <v>1.728318516882325</v>
      </c>
      <c r="T2395" s="7">
        <f>VLOOKUP($A2395,'[1]Prices 23 nov'!$A$2:$Q$5001,11,FALSE)</f>
        <v>1.8910273784267699</v>
      </c>
      <c r="U2395" s="7">
        <f>VLOOKUP($A2395,'[1]Prices 23 nov'!$A$2:$Q$5001,12,FALSE)</f>
        <v>1.81381915349958</v>
      </c>
      <c r="V2395" s="7">
        <f>VLOOKUP($A2395,'[1]Prices 23 nov'!$A$2:$Q$5001,13,FALSE)</f>
        <v>2.0333910116818861</v>
      </c>
      <c r="W2395" s="7">
        <f>VLOOKUP($A2395,'[1]Prices 23 nov'!$A$2:$Q$5001,14,FALSE)</f>
        <v>1.6773112118244169</v>
      </c>
      <c r="X2395" s="7">
        <f>VLOOKUP($A2395,'[1]Prices 23 nov'!$A$2:$Q$5001,15,FALSE)</f>
        <v>1.925161242792683</v>
      </c>
      <c r="Y2395" s="7">
        <f>VLOOKUP($A2395,'[1]Prices 23 nov'!$A$2:$Q$5001,16,FALSE)</f>
        <v>1.989626129875006</v>
      </c>
      <c r="Z2395" s="7">
        <f>VLOOKUP($A2395,'[1]Prices 23 nov'!$A$2:$Q$5001,17,FALSE)</f>
        <v>2.0644629001617432</v>
      </c>
    </row>
    <row r="2396" spans="1:26">
      <c r="A2396" s="4" t="s">
        <v>5232</v>
      </c>
      <c r="B2396" s="4" t="s">
        <v>5233</v>
      </c>
      <c r="C2396" s="5">
        <v>7010160128</v>
      </c>
      <c r="D2396" s="5">
        <v>2400</v>
      </c>
      <c r="E2396" s="6" t="s">
        <v>55</v>
      </c>
      <c r="F2396" s="4" t="s">
        <v>210</v>
      </c>
      <c r="G2396" s="4" t="s">
        <v>211</v>
      </c>
      <c r="H2396" s="4" t="s">
        <v>212</v>
      </c>
      <c r="I2396" s="4">
        <v>3.7999999523162842</v>
      </c>
      <c r="J2396" s="5">
        <v>53.570283822164491</v>
      </c>
      <c r="K2396" s="5">
        <v>25.858490006523933</v>
      </c>
      <c r="L2396" s="4" t="s">
        <v>132</v>
      </c>
      <c r="M2396" s="4" t="s">
        <v>552</v>
      </c>
      <c r="N2396" s="7">
        <f>VLOOKUP($A2396,'[1]Prices 23 nov'!$A$2:$Q$5001,5,FALSE)</f>
        <v>-31.583987646814961</v>
      </c>
      <c r="O2396" s="7">
        <f>VLOOKUP($A2396,'[1]Prices 23 nov'!$A$2:$Q$5001,6,FALSE)</f>
        <v>47.486166268632807</v>
      </c>
      <c r="P2396" s="7">
        <f>VLOOKUP($A2396,'[1]Prices 23 nov'!$A$2:$Q$5001,7,FALSE)</f>
        <v>44.526342463291257</v>
      </c>
      <c r="Q2396" s="7">
        <f>VLOOKUP($A2396,'[1]Prices 23 nov'!$A$2:$Q$5001,8,FALSE)</f>
        <v>43.136483952933993</v>
      </c>
      <c r="R2396" s="7">
        <f>VLOOKUP($A2396,'[1]Prices 23 nov'!$A$2:$Q$5001,9,FALSE)</f>
        <v>42.00028921772514</v>
      </c>
      <c r="S2396" s="7">
        <f>VLOOKUP($A2396,'[1]Prices 23 nov'!$A$2:$Q$5001,10,FALSE)</f>
        <v>28.544097080593929</v>
      </c>
      <c r="T2396" s="7">
        <f>VLOOKUP($A2396,'[1]Prices 23 nov'!$A$2:$Q$5001,11,FALSE)</f>
        <v>33.3579383532051</v>
      </c>
      <c r="U2396" s="7">
        <f>VLOOKUP($A2396,'[1]Prices 23 nov'!$A$2:$Q$5001,12,FALSE)</f>
        <v>35.125514316210229</v>
      </c>
      <c r="V2396" s="7">
        <f>VLOOKUP($A2396,'[1]Prices 23 nov'!$A$2:$Q$5001,13,FALSE)</f>
        <v>32.793428906468307</v>
      </c>
      <c r="W2396" s="7">
        <f>VLOOKUP($A2396,'[1]Prices 23 nov'!$A$2:$Q$5001,14,FALSE)</f>
        <v>32.252749111582027</v>
      </c>
      <c r="X2396" s="7">
        <f>VLOOKUP($A2396,'[1]Prices 23 nov'!$A$2:$Q$5001,15,FALSE)</f>
        <v>33.085624959896897</v>
      </c>
      <c r="Y2396" s="7">
        <f>VLOOKUP($A2396,'[1]Prices 23 nov'!$A$2:$Q$5001,16,FALSE)</f>
        <v>31.06702026096627</v>
      </c>
      <c r="Z2396" s="7">
        <f>VLOOKUP($A2396,'[1]Prices 23 nov'!$A$2:$Q$5001,17,FALSE)</f>
        <v>30.218029391951859</v>
      </c>
    </row>
    <row r="2397" spans="1:26">
      <c r="A2397" s="4" t="s">
        <v>5234</v>
      </c>
      <c r="B2397" s="4" t="s">
        <v>5235</v>
      </c>
      <c r="C2397" s="5">
        <v>7008749568</v>
      </c>
      <c r="D2397" s="5">
        <v>2401</v>
      </c>
      <c r="E2397" s="6" t="s">
        <v>67</v>
      </c>
      <c r="F2397" s="4" t="s">
        <v>692</v>
      </c>
      <c r="G2397" s="4" t="s">
        <v>693</v>
      </c>
      <c r="H2397" s="4" t="s">
        <v>694</v>
      </c>
      <c r="I2397" s="4">
        <v>4.1578946113586426</v>
      </c>
      <c r="J2397" s="5">
        <v>14.601323865833038</v>
      </c>
      <c r="K2397" s="5">
        <v>5.1007751346558559</v>
      </c>
      <c r="L2397" s="4" t="s">
        <v>41</v>
      </c>
      <c r="M2397" s="4" t="s">
        <v>197</v>
      </c>
      <c r="N2397" s="7">
        <f>VLOOKUP($A2397,'[1]Prices 23 nov'!$A$2:$Q$5001,5,FALSE)</f>
        <v>-6.4689744015401507</v>
      </c>
      <c r="O2397" s="7">
        <f>VLOOKUP($A2397,'[1]Prices 23 nov'!$A$2:$Q$5001,6,FALSE)</f>
        <v>12.40882867946198</v>
      </c>
      <c r="P2397" s="7">
        <f>VLOOKUP($A2397,'[1]Prices 23 nov'!$A$2:$Q$5001,7,FALSE)</f>
        <v>13.97865464900309</v>
      </c>
      <c r="Q2397" s="7">
        <f>VLOOKUP($A2397,'[1]Prices 23 nov'!$A$2:$Q$5001,8,FALSE)</f>
        <v>13.621254423676421</v>
      </c>
      <c r="R2397" s="7">
        <f>VLOOKUP($A2397,'[1]Prices 23 nov'!$A$2:$Q$5001,9,FALSE)</f>
        <v>11.81690502166748</v>
      </c>
      <c r="S2397" s="7">
        <f>VLOOKUP($A2397,'[1]Prices 23 nov'!$A$2:$Q$5001,10,FALSE)</f>
        <v>6.1226813234388828</v>
      </c>
      <c r="T2397" s="7">
        <f>VLOOKUP($A2397,'[1]Prices 23 nov'!$A$2:$Q$5001,11,FALSE)</f>
        <v>6.9924588952874274</v>
      </c>
      <c r="U2397" s="7">
        <f>VLOOKUP($A2397,'[1]Prices 23 nov'!$A$2:$Q$5001,12,FALSE)</f>
        <v>7.597775981256234</v>
      </c>
      <c r="V2397" s="7">
        <f>VLOOKUP($A2397,'[1]Prices 23 nov'!$A$2:$Q$5001,13,FALSE)</f>
        <v>7.7779447076447923</v>
      </c>
      <c r="W2397" s="7">
        <f>VLOOKUP($A2397,'[1]Prices 23 nov'!$A$2:$Q$5001,14,FALSE)</f>
        <v>7.6746633236036814</v>
      </c>
      <c r="X2397" s="7">
        <f>VLOOKUP($A2397,'[1]Prices 23 nov'!$A$2:$Q$5001,15,FALSE)</f>
        <v>8.5157789877393952</v>
      </c>
      <c r="Y2397" s="7">
        <f>VLOOKUP($A2397,'[1]Prices 23 nov'!$A$2:$Q$5001,16,FALSE)</f>
        <v>7.2203506649159976</v>
      </c>
      <c r="Z2397" s="7">
        <f>VLOOKUP($A2397,'[1]Prices 23 nov'!$A$2:$Q$5001,17,FALSE)</f>
        <v>6.5209819721460462</v>
      </c>
    </row>
    <row r="2398" spans="1:26">
      <c r="A2398" s="4" t="s">
        <v>5236</v>
      </c>
      <c r="B2398" s="4" t="s">
        <v>5237</v>
      </c>
      <c r="C2398" s="5">
        <v>7008534528</v>
      </c>
      <c r="D2398" s="5">
        <v>2402</v>
      </c>
      <c r="E2398" s="6" t="s">
        <v>105</v>
      </c>
      <c r="F2398" s="4" t="s">
        <v>5137</v>
      </c>
      <c r="G2398" s="4" t="s">
        <v>289</v>
      </c>
      <c r="H2398" s="4" t="s">
        <v>290</v>
      </c>
      <c r="I2398" s="4">
        <v>0</v>
      </c>
      <c r="J2398" s="5">
        <v>46.547256816101076</v>
      </c>
      <c r="K2398" s="5">
        <v>28.948297266387939</v>
      </c>
      <c r="L2398" s="4" t="s">
        <v>35</v>
      </c>
      <c r="M2398" s="4" t="s">
        <v>440</v>
      </c>
      <c r="N2398" s="7">
        <f>VLOOKUP($A2398,'[1]Prices 23 nov'!$A$2:$Q$5001,5,FALSE)</f>
        <v>-1.929759030709544</v>
      </c>
      <c r="O2398" s="7">
        <f>VLOOKUP($A2398,'[1]Prices 23 nov'!$A$2:$Q$5001,6,FALSE)</f>
        <v>44.012050153446133</v>
      </c>
      <c r="P2398" s="7">
        <f>VLOOKUP($A2398,'[1]Prices 23 nov'!$A$2:$Q$5001,7,FALSE)</f>
        <v>46.296998773766518</v>
      </c>
      <c r="Q2398" s="7">
        <f>VLOOKUP($A2398,'[1]Prices 23 nov'!$A$2:$Q$5001,8,FALSE)</f>
        <v>44.788951992988594</v>
      </c>
      <c r="R2398" s="7">
        <f>VLOOKUP($A2398,'[1]Prices 23 nov'!$A$2:$Q$5001,9,FALSE)</f>
        <v>42.070342342529329</v>
      </c>
      <c r="S2398" s="7">
        <f>VLOOKUP($A2398,'[1]Prices 23 nov'!$A$2:$Q$5001,10,FALSE)</f>
        <v>34.15701093869211</v>
      </c>
      <c r="T2398" s="7">
        <f>VLOOKUP($A2398,'[1]Prices 23 nov'!$A$2:$Q$5001,11,FALSE)</f>
        <v>36.820784276592349</v>
      </c>
      <c r="U2398" s="7">
        <f>VLOOKUP($A2398,'[1]Prices 23 nov'!$A$2:$Q$5001,12,FALSE)</f>
        <v>39.016216576609622</v>
      </c>
      <c r="V2398" s="7">
        <f>VLOOKUP($A2398,'[1]Prices 23 nov'!$A$2:$Q$5001,13,FALSE)</f>
        <v>40.426495093444828</v>
      </c>
      <c r="W2398" s="7">
        <f>VLOOKUP($A2398,'[1]Prices 23 nov'!$A$2:$Q$5001,14,FALSE)</f>
        <v>42.337523300186149</v>
      </c>
      <c r="X2398" s="7">
        <f>VLOOKUP($A2398,'[1]Prices 23 nov'!$A$2:$Q$5001,15,FALSE)</f>
        <v>43.290587741198578</v>
      </c>
      <c r="Y2398" s="7">
        <f>VLOOKUP($A2398,'[1]Prices 23 nov'!$A$2:$Q$5001,16,FALSE)</f>
        <v>41.941393516044627</v>
      </c>
      <c r="Z2398" s="7">
        <f>VLOOKUP($A2398,'[1]Prices 23 nov'!$A$2:$Q$5001,17,FALSE)</f>
        <v>39.982874480816918</v>
      </c>
    </row>
    <row r="2399" spans="1:26">
      <c r="A2399" s="4" t="s">
        <v>5238</v>
      </c>
      <c r="B2399" s="4" t="s">
        <v>5239</v>
      </c>
      <c r="C2399" s="5">
        <v>7007958528</v>
      </c>
      <c r="D2399" s="5">
        <v>2403</v>
      </c>
      <c r="E2399" s="6" t="s">
        <v>70</v>
      </c>
      <c r="F2399" s="4" t="s">
        <v>17</v>
      </c>
      <c r="G2399" s="4" t="s">
        <v>18</v>
      </c>
      <c r="H2399" s="4" t="s">
        <v>19</v>
      </c>
      <c r="I2399" s="4">
        <v>4.6363635063171387</v>
      </c>
      <c r="J2399" s="5">
        <v>274.20999145507813</v>
      </c>
      <c r="K2399" s="5">
        <v>56.540000915527344</v>
      </c>
      <c r="L2399" s="4" t="s">
        <v>41</v>
      </c>
      <c r="M2399" s="4" t="s">
        <v>56</v>
      </c>
      <c r="N2399" s="7">
        <f>VLOOKUP($A2399,'[1]Prices 23 nov'!$A$2:$Q$5001,5,FALSE)</f>
        <v>219.8272197691322</v>
      </c>
      <c r="O2399" s="7">
        <f>VLOOKUP($A2399,'[1]Prices 23 nov'!$A$2:$Q$5001,6,FALSE)</f>
        <v>72.470001220703125</v>
      </c>
      <c r="P2399" s="7">
        <f>VLOOKUP($A2399,'[1]Prices 23 nov'!$A$2:$Q$5001,7,FALSE)</f>
        <v>68.089996337890625</v>
      </c>
      <c r="Q2399" s="7">
        <f>VLOOKUP($A2399,'[1]Prices 23 nov'!$A$2:$Q$5001,8,FALSE)</f>
        <v>86.099998474121094</v>
      </c>
      <c r="R2399" s="7">
        <f>VLOOKUP($A2399,'[1]Prices 23 nov'!$A$2:$Q$5001,9,FALSE)</f>
        <v>88.019996643066406</v>
      </c>
      <c r="S2399" s="7">
        <f>VLOOKUP($A2399,'[1]Prices 23 nov'!$A$2:$Q$5001,10,FALSE)</f>
        <v>75.010002136230469</v>
      </c>
      <c r="T2399" s="7">
        <f>VLOOKUP($A2399,'[1]Prices 23 nov'!$A$2:$Q$5001,11,FALSE)</f>
        <v>103.2900009155273</v>
      </c>
      <c r="U2399" s="7">
        <f>VLOOKUP($A2399,'[1]Prices 23 nov'!$A$2:$Q$5001,12,FALSE)</f>
        <v>124.98000335693359</v>
      </c>
      <c r="V2399" s="7">
        <f>VLOOKUP($A2399,'[1]Prices 23 nov'!$A$2:$Q$5001,13,FALSE)</f>
        <v>114.6699981689453</v>
      </c>
      <c r="W2399" s="7">
        <f>VLOOKUP($A2399,'[1]Prices 23 nov'!$A$2:$Q$5001,14,FALSE)</f>
        <v>127.4599990844727</v>
      </c>
      <c r="X2399" s="7">
        <f>VLOOKUP($A2399,'[1]Prices 23 nov'!$A$2:$Q$5001,15,FALSE)</f>
        <v>226.69999694824219</v>
      </c>
      <c r="Y2399" s="7">
        <f>VLOOKUP($A2399,'[1]Prices 23 nov'!$A$2:$Q$5001,16,FALSE)</f>
        <v>230.6199951171875</v>
      </c>
      <c r="Z2399" s="7">
        <f>VLOOKUP($A2399,'[1]Prices 23 nov'!$A$2:$Q$5001,17,FALSE)</f>
        <v>212</v>
      </c>
    </row>
    <row r="2400" spans="1:26">
      <c r="A2400" s="4" t="s">
        <v>5240</v>
      </c>
      <c r="B2400" s="4" t="s">
        <v>5241</v>
      </c>
      <c r="C2400" s="5">
        <v>7007659008</v>
      </c>
      <c r="D2400" s="5">
        <v>2404</v>
      </c>
      <c r="E2400" s="6" t="s">
        <v>70</v>
      </c>
      <c r="F2400" s="4" t="s">
        <v>2297</v>
      </c>
      <c r="G2400" s="4" t="s">
        <v>2298</v>
      </c>
      <c r="H2400" s="4" t="s">
        <v>4253</v>
      </c>
      <c r="I2400" s="4">
        <v>3.263157844543457</v>
      </c>
      <c r="J2400" s="5">
        <v>75.299693793431359</v>
      </c>
      <c r="K2400" s="5">
        <v>31.939085775608756</v>
      </c>
      <c r="L2400" s="4" t="s">
        <v>221</v>
      </c>
      <c r="M2400" s="4" t="s">
        <v>38</v>
      </c>
      <c r="N2400" s="7">
        <f>VLOOKUP($A2400,'[1]Prices 23 nov'!$A$2:$Q$5001,5,FALSE)</f>
        <v>89.399293286219091</v>
      </c>
      <c r="O2400" s="7">
        <f>VLOOKUP($A2400,'[1]Prices 23 nov'!$A$2:$Q$5001,6,FALSE)</f>
        <v>35.202355526297197</v>
      </c>
      <c r="P2400" s="7">
        <f>VLOOKUP($A2400,'[1]Prices 23 nov'!$A$2:$Q$5001,7,FALSE)</f>
        <v>37.960669040679932</v>
      </c>
      <c r="Q2400" s="7">
        <f>VLOOKUP($A2400,'[1]Prices 23 nov'!$A$2:$Q$5001,8,FALSE)</f>
        <v>43.173050634224637</v>
      </c>
      <c r="R2400" s="7">
        <f>VLOOKUP($A2400,'[1]Prices 23 nov'!$A$2:$Q$5001,9,FALSE)</f>
        <v>39.202522410300837</v>
      </c>
      <c r="S2400" s="7">
        <f>VLOOKUP($A2400,'[1]Prices 23 nov'!$A$2:$Q$5001,10,FALSE)</f>
        <v>37.5805723965168</v>
      </c>
      <c r="T2400" s="7">
        <f>VLOOKUP($A2400,'[1]Prices 23 nov'!$A$2:$Q$5001,11,FALSE)</f>
        <v>41.993362589383651</v>
      </c>
      <c r="U2400" s="7">
        <f>VLOOKUP($A2400,'[1]Prices 23 nov'!$A$2:$Q$5001,12,FALSE)</f>
        <v>46.225817760662721</v>
      </c>
      <c r="V2400" s="7">
        <f>VLOOKUP($A2400,'[1]Prices 23 nov'!$A$2:$Q$5001,13,FALSE)</f>
        <v>50.069155922608843</v>
      </c>
      <c r="W2400" s="7">
        <f>VLOOKUP($A2400,'[1]Prices 23 nov'!$A$2:$Q$5001,14,FALSE)</f>
        <v>60.304451915707432</v>
      </c>
      <c r="X2400" s="7">
        <f>VLOOKUP($A2400,'[1]Prices 23 nov'!$A$2:$Q$5001,15,FALSE)</f>
        <v>59.290688753128052</v>
      </c>
      <c r="Y2400" s="7">
        <f>VLOOKUP($A2400,'[1]Prices 23 nov'!$A$2:$Q$5001,16,FALSE)</f>
        <v>60.280432105064392</v>
      </c>
      <c r="Z2400" s="7">
        <f>VLOOKUP($A2400,'[1]Prices 23 nov'!$A$2:$Q$5001,17,FALSE)</f>
        <v>57.148624523003491</v>
      </c>
    </row>
    <row r="2401" spans="1:26">
      <c r="A2401" s="4" t="s">
        <v>5242</v>
      </c>
      <c r="B2401" s="4" t="s">
        <v>5243</v>
      </c>
      <c r="C2401" s="5">
        <v>7005054976</v>
      </c>
      <c r="D2401" s="5">
        <v>2405</v>
      </c>
      <c r="E2401" s="6" t="s">
        <v>294</v>
      </c>
      <c r="F2401" s="4" t="s">
        <v>17</v>
      </c>
      <c r="G2401" s="4" t="s">
        <v>18</v>
      </c>
      <c r="H2401" s="4" t="s">
        <v>19</v>
      </c>
      <c r="I2401" s="4">
        <v>3.5</v>
      </c>
      <c r="J2401" s="5">
        <v>118.44000244140625</v>
      </c>
      <c r="K2401" s="5">
        <v>59.294998168945313</v>
      </c>
      <c r="L2401" s="4" t="s">
        <v>20</v>
      </c>
      <c r="M2401" s="4" t="s">
        <v>56</v>
      </c>
      <c r="N2401" s="7">
        <f>VLOOKUP($A2401,'[1]Prices 23 nov'!$A$2:$Q$5001,5,FALSE)</f>
        <v>28.368168813799461</v>
      </c>
      <c r="O2401" s="7">
        <f>VLOOKUP($A2401,'[1]Prices 23 nov'!$A$2:$Q$5001,6,FALSE)</f>
        <v>91.589996337890625</v>
      </c>
      <c r="P2401" s="7">
        <f>VLOOKUP($A2401,'[1]Prices 23 nov'!$A$2:$Q$5001,7,FALSE)</f>
        <v>96.730003356933594</v>
      </c>
      <c r="Q2401" s="7">
        <f>VLOOKUP($A2401,'[1]Prices 23 nov'!$A$2:$Q$5001,8,FALSE)</f>
        <v>91.080001831054688</v>
      </c>
      <c r="R2401" s="7">
        <f>VLOOKUP($A2401,'[1]Prices 23 nov'!$A$2:$Q$5001,9,FALSE)</f>
        <v>85.110000610351563</v>
      </c>
      <c r="S2401" s="7">
        <f>VLOOKUP($A2401,'[1]Prices 23 nov'!$A$2:$Q$5001,10,FALSE)</f>
        <v>64.230003356933594</v>
      </c>
      <c r="T2401" s="7">
        <f>VLOOKUP($A2401,'[1]Prices 23 nov'!$A$2:$Q$5001,11,FALSE)</f>
        <v>76.889999389648438</v>
      </c>
      <c r="U2401" s="7">
        <f>VLOOKUP($A2401,'[1]Prices 23 nov'!$A$2:$Q$5001,12,FALSE)</f>
        <v>82.769996643066406</v>
      </c>
      <c r="V2401" s="7">
        <f>VLOOKUP($A2401,'[1]Prices 23 nov'!$A$2:$Q$5001,13,FALSE)</f>
        <v>82.510002136230469</v>
      </c>
      <c r="W2401" s="7">
        <f>VLOOKUP($A2401,'[1]Prices 23 nov'!$A$2:$Q$5001,14,FALSE)</f>
        <v>91.959999084472656</v>
      </c>
      <c r="X2401" s="7">
        <f>VLOOKUP($A2401,'[1]Prices 23 nov'!$A$2:$Q$5001,15,FALSE)</f>
        <v>97.580001831054688</v>
      </c>
      <c r="Y2401" s="7">
        <f>VLOOKUP($A2401,'[1]Prices 23 nov'!$A$2:$Q$5001,16,FALSE)</f>
        <v>90.949996948242188</v>
      </c>
      <c r="Z2401" s="7">
        <f>VLOOKUP($A2401,'[1]Prices 23 nov'!$A$2:$Q$5001,17,FALSE)</f>
        <v>104.9300003051758</v>
      </c>
    </row>
    <row r="2402" spans="1:26">
      <c r="A2402" s="4" t="s">
        <v>5244</v>
      </c>
      <c r="B2402" s="4" t="s">
        <v>5245</v>
      </c>
      <c r="C2402" s="5">
        <v>6998362112</v>
      </c>
      <c r="D2402" s="5">
        <v>2406</v>
      </c>
      <c r="E2402" s="6" t="s">
        <v>67</v>
      </c>
      <c r="F2402" s="4" t="s">
        <v>288</v>
      </c>
      <c r="G2402" s="4" t="s">
        <v>289</v>
      </c>
      <c r="H2402" s="4" t="s">
        <v>290</v>
      </c>
      <c r="I2402" s="4">
        <v>1.7407407760620117</v>
      </c>
      <c r="J2402" s="5">
        <v>19.5196875</v>
      </c>
      <c r="K2402" s="5">
        <v>7.5731759794235227</v>
      </c>
      <c r="L2402" s="4" t="s">
        <v>405</v>
      </c>
      <c r="M2402" s="4" t="s">
        <v>649</v>
      </c>
      <c r="N2402" s="7">
        <f>VLOOKUP($A2402,'[1]Prices 23 nov'!$A$2:$Q$5001,5,FALSE)</f>
        <v>-46.444130060139493</v>
      </c>
      <c r="O2402" s="7">
        <f>VLOOKUP($A2402,'[1]Prices 23 nov'!$A$2:$Q$5001,6,FALSE)</f>
        <v>18.916099182510379</v>
      </c>
      <c r="P2402" s="7">
        <f>VLOOKUP($A2402,'[1]Prices 23 nov'!$A$2:$Q$5001,7,FALSE)</f>
        <v>18.402173806978229</v>
      </c>
      <c r="Q2402" s="7">
        <f>VLOOKUP($A2402,'[1]Prices 23 nov'!$A$2:$Q$5001,8,FALSE)</f>
        <v>15.48260068893433</v>
      </c>
      <c r="R2402" s="7">
        <f>VLOOKUP($A2402,'[1]Prices 23 nov'!$A$2:$Q$5001,9,FALSE)</f>
        <v>12.65016987617491</v>
      </c>
      <c r="S2402" s="7">
        <f>VLOOKUP($A2402,'[1]Prices 23 nov'!$A$2:$Q$5001,10,FALSE)</f>
        <v>8.750925020885461</v>
      </c>
      <c r="T2402" s="7">
        <f>VLOOKUP($A2402,'[1]Prices 23 nov'!$A$2:$Q$5001,11,FALSE)</f>
        <v>8.9859864360175834</v>
      </c>
      <c r="U2402" s="7">
        <f>VLOOKUP($A2402,'[1]Prices 23 nov'!$A$2:$Q$5001,12,FALSE)</f>
        <v>10.79832596871756</v>
      </c>
      <c r="V2402" s="7">
        <f>VLOOKUP($A2402,'[1]Prices 23 nov'!$A$2:$Q$5001,13,FALSE)</f>
        <v>9.880781098803709</v>
      </c>
      <c r="W2402" s="7">
        <f>VLOOKUP($A2402,'[1]Prices 23 nov'!$A$2:$Q$5001,14,FALSE)</f>
        <v>8.583820074725736</v>
      </c>
      <c r="X2402" s="7">
        <f>VLOOKUP($A2402,'[1]Prices 23 nov'!$A$2:$Q$5001,15,FALSE)</f>
        <v>10.27278718163757</v>
      </c>
      <c r="Y2402" s="7">
        <f>VLOOKUP($A2402,'[1]Prices 23 nov'!$A$2:$Q$5001,16,FALSE)</f>
        <v>8.4916349396610258</v>
      </c>
      <c r="Z2402" s="7">
        <f>VLOOKUP($A2402,'[1]Prices 23 nov'!$A$2:$Q$5001,17,FALSE)</f>
        <v>8.8303026941364351</v>
      </c>
    </row>
    <row r="2403" spans="1:26">
      <c r="A2403" s="4" t="s">
        <v>5246</v>
      </c>
      <c r="B2403" s="4" t="s">
        <v>5247</v>
      </c>
      <c r="C2403" s="5">
        <v>6997815296</v>
      </c>
      <c r="D2403" s="5">
        <v>2407</v>
      </c>
      <c r="E2403" s="6" t="s">
        <v>67</v>
      </c>
      <c r="F2403" s="4" t="s">
        <v>17</v>
      </c>
      <c r="G2403" s="4" t="s">
        <v>18</v>
      </c>
      <c r="H2403" s="4" t="s">
        <v>19</v>
      </c>
      <c r="I2403" s="4">
        <v>2.4500000476837158</v>
      </c>
      <c r="J2403" s="5">
        <v>30.780000686645508</v>
      </c>
      <c r="K2403" s="5">
        <v>8.25</v>
      </c>
      <c r="L2403" s="4" t="s">
        <v>658</v>
      </c>
      <c r="M2403" s="4" t="s">
        <v>207</v>
      </c>
      <c r="N2403" s="7">
        <f>VLOOKUP($A2403,'[1]Prices 23 nov'!$A$2:$Q$5001,5,FALSE)</f>
        <v>-56.179628246782841</v>
      </c>
      <c r="O2403" s="7">
        <f>VLOOKUP($A2403,'[1]Prices 23 nov'!$A$2:$Q$5001,6,FALSE)</f>
        <v>28.079999923706051</v>
      </c>
      <c r="P2403" s="7">
        <f>VLOOKUP($A2403,'[1]Prices 23 nov'!$A$2:$Q$5001,7,FALSE)</f>
        <v>28.680000305175781</v>
      </c>
      <c r="Q2403" s="7">
        <f>VLOOKUP($A2403,'[1]Prices 23 nov'!$A$2:$Q$5001,8,FALSE)</f>
        <v>27.159999847412109</v>
      </c>
      <c r="R2403" s="7">
        <f>VLOOKUP($A2403,'[1]Prices 23 nov'!$A$2:$Q$5001,9,FALSE)</f>
        <v>18.860000610351559</v>
      </c>
      <c r="S2403" s="7">
        <f>VLOOKUP($A2403,'[1]Prices 23 nov'!$A$2:$Q$5001,10,FALSE)</f>
        <v>10.689999580383301</v>
      </c>
      <c r="T2403" s="7">
        <f>VLOOKUP($A2403,'[1]Prices 23 nov'!$A$2:$Q$5001,11,FALSE)</f>
        <v>10.64000034332275</v>
      </c>
      <c r="U2403" s="7">
        <f>VLOOKUP($A2403,'[1]Prices 23 nov'!$A$2:$Q$5001,12,FALSE)</f>
        <v>11.10999965667725</v>
      </c>
      <c r="V2403" s="7">
        <f>VLOOKUP($A2403,'[1]Prices 23 nov'!$A$2:$Q$5001,13,FALSE)</f>
        <v>12.810000419616699</v>
      </c>
      <c r="W2403" s="7">
        <f>VLOOKUP($A2403,'[1]Prices 23 nov'!$A$2:$Q$5001,14,FALSE)</f>
        <v>11.079999923706049</v>
      </c>
      <c r="X2403" s="7">
        <f>VLOOKUP($A2403,'[1]Prices 23 nov'!$A$2:$Q$5001,15,FALSE)</f>
        <v>13.10000038146973</v>
      </c>
      <c r="Y2403" s="7">
        <f>VLOOKUP($A2403,'[1]Prices 23 nov'!$A$2:$Q$5001,16,FALSE)</f>
        <v>12.579999923706049</v>
      </c>
      <c r="Z2403" s="7">
        <f>VLOOKUP($A2403,'[1]Prices 23 nov'!$A$2:$Q$5001,17,FALSE)</f>
        <v>11.189999580383301</v>
      </c>
    </row>
    <row r="2404" spans="1:26">
      <c r="A2404" s="4" t="s">
        <v>5248</v>
      </c>
      <c r="B2404" s="4" t="s">
        <v>5249</v>
      </c>
      <c r="C2404" s="5">
        <v>6993412608</v>
      </c>
      <c r="D2404" s="5">
        <v>2408</v>
      </c>
      <c r="E2404" s="6" t="s">
        <v>329</v>
      </c>
      <c r="F2404" s="4" t="s">
        <v>78</v>
      </c>
      <c r="G2404" s="4" t="s">
        <v>79</v>
      </c>
      <c r="H2404" s="4" t="s">
        <v>80</v>
      </c>
      <c r="I2404" s="4">
        <v>4.6956520080566406</v>
      </c>
      <c r="J2404" s="5">
        <v>48.37452633276299</v>
      </c>
      <c r="K2404" s="5">
        <v>7.4677798235032702</v>
      </c>
      <c r="L2404" s="4" t="s">
        <v>186</v>
      </c>
      <c r="M2404" s="4" t="s">
        <v>566</v>
      </c>
      <c r="N2404" s="7">
        <f>VLOOKUP($A2404,'[1]Prices 23 nov'!$A$2:$Q$5001,5,FALSE)</f>
        <v>170.23437415503091</v>
      </c>
      <c r="O2404" s="7">
        <f>VLOOKUP($A2404,'[1]Prices 23 nov'!$A$2:$Q$5001,6,FALSE)</f>
        <v>15.385004182462581</v>
      </c>
      <c r="P2404" s="7">
        <f>VLOOKUP($A2404,'[1]Prices 23 nov'!$A$2:$Q$5001,7,FALSE)</f>
        <v>16.30636932968628</v>
      </c>
      <c r="Q2404" s="7">
        <f>VLOOKUP($A2404,'[1]Prices 23 nov'!$A$2:$Q$5001,8,FALSE)</f>
        <v>14.0956153627485</v>
      </c>
      <c r="R2404" s="7">
        <f>VLOOKUP($A2404,'[1]Prices 23 nov'!$A$2:$Q$5001,9,FALSE)</f>
        <v>15.06883778783958</v>
      </c>
      <c r="S2404" s="7">
        <f>VLOOKUP($A2404,'[1]Prices 23 nov'!$A$2:$Q$5001,10,FALSE)</f>
        <v>10.305445568519641</v>
      </c>
      <c r="T2404" s="7">
        <f>VLOOKUP($A2404,'[1]Prices 23 nov'!$A$2:$Q$5001,11,FALSE)</f>
        <v>11.88550614751875</v>
      </c>
      <c r="U2404" s="7">
        <f>VLOOKUP($A2404,'[1]Prices 23 nov'!$A$2:$Q$5001,12,FALSE)</f>
        <v>13.72268772684038</v>
      </c>
      <c r="V2404" s="7">
        <f>VLOOKUP($A2404,'[1]Prices 23 nov'!$A$2:$Q$5001,13,FALSE)</f>
        <v>15.69198741344735</v>
      </c>
      <c r="W2404" s="7">
        <f>VLOOKUP($A2404,'[1]Prices 23 nov'!$A$2:$Q$5001,14,FALSE)</f>
        <v>21.642303900443949</v>
      </c>
      <c r="X2404" s="7">
        <f>VLOOKUP($A2404,'[1]Prices 23 nov'!$A$2:$Q$5001,15,FALSE)</f>
        <v>32.808174705132842</v>
      </c>
      <c r="Y2404" s="7">
        <f>VLOOKUP($A2404,'[1]Prices 23 nov'!$A$2:$Q$5001,16,FALSE)</f>
        <v>33.055651796166792</v>
      </c>
      <c r="Z2404" s="7">
        <f>VLOOKUP($A2404,'[1]Prices 23 nov'!$A$2:$Q$5001,17,FALSE)</f>
        <v>41.200318621122278</v>
      </c>
    </row>
    <row r="2405" spans="1:26">
      <c r="A2405" s="4" t="s">
        <v>5250</v>
      </c>
      <c r="B2405" s="4" t="s">
        <v>5251</v>
      </c>
      <c r="C2405" s="5">
        <v>6992783872</v>
      </c>
      <c r="D2405" s="5">
        <v>2409</v>
      </c>
      <c r="E2405" s="6" t="s">
        <v>70</v>
      </c>
      <c r="F2405" s="4" t="s">
        <v>210</v>
      </c>
      <c r="G2405" s="4" t="s">
        <v>211</v>
      </c>
      <c r="H2405" s="4" t="s">
        <v>212</v>
      </c>
      <c r="I2405" s="4">
        <v>3.7037036418914795</v>
      </c>
      <c r="J2405" s="5">
        <v>6.5492281364705693</v>
      </c>
      <c r="K2405" s="5">
        <v>3.1410645755363391</v>
      </c>
      <c r="L2405" s="4" t="s">
        <v>64</v>
      </c>
      <c r="M2405" s="4" t="s">
        <v>1191</v>
      </c>
      <c r="N2405" s="7">
        <f>VLOOKUP($A2405,'[1]Prices 23 nov'!$A$2:$Q$5001,5,FALSE)</f>
        <v>63.508033246751779</v>
      </c>
      <c r="O2405" s="7">
        <f>VLOOKUP($A2405,'[1]Prices 23 nov'!$A$2:$Q$5001,6,FALSE)</f>
        <v>3.988639563019603</v>
      </c>
      <c r="P2405" s="7">
        <f>VLOOKUP($A2405,'[1]Prices 23 nov'!$A$2:$Q$5001,7,FALSE)</f>
        <v>4.1276622496758364</v>
      </c>
      <c r="Q2405" s="7">
        <f>VLOOKUP($A2405,'[1]Prices 23 nov'!$A$2:$Q$5001,8,FALSE)</f>
        <v>4.1871230048127472</v>
      </c>
      <c r="R2405" s="7">
        <f>VLOOKUP($A2405,'[1]Prices 23 nov'!$A$2:$Q$5001,9,FALSE)</f>
        <v>3.8905978766656801</v>
      </c>
      <c r="S2405" s="7">
        <f>VLOOKUP($A2405,'[1]Prices 23 nov'!$A$2:$Q$5001,10,FALSE)</f>
        <v>3.635674918457283</v>
      </c>
      <c r="T2405" s="7">
        <f>VLOOKUP($A2405,'[1]Prices 23 nov'!$A$2:$Q$5001,11,FALSE)</f>
        <v>4.665432258152066</v>
      </c>
      <c r="U2405" s="7">
        <f>VLOOKUP($A2405,'[1]Prices 23 nov'!$A$2:$Q$5001,12,FALSE)</f>
        <v>5.1012983224354684</v>
      </c>
      <c r="V2405" s="7">
        <f>VLOOKUP($A2405,'[1]Prices 23 nov'!$A$2:$Q$5001,13,FALSE)</f>
        <v>5.1445220852625084</v>
      </c>
      <c r="W2405" s="7">
        <f>VLOOKUP($A2405,'[1]Prices 23 nov'!$A$2:$Q$5001,14,FALSE)</f>
        <v>5.4758281305208527</v>
      </c>
      <c r="X2405" s="7">
        <f>VLOOKUP($A2405,'[1]Prices 23 nov'!$A$2:$Q$5001,15,FALSE)</f>
        <v>5.5474583808239117</v>
      </c>
      <c r="Y2405" s="7">
        <f>VLOOKUP($A2405,'[1]Prices 23 nov'!$A$2:$Q$5001,16,FALSE)</f>
        <v>6.1810408016751239</v>
      </c>
      <c r="Z2405" s="7">
        <f>VLOOKUP($A2405,'[1]Prices 23 nov'!$A$2:$Q$5001,17,FALSE)</f>
        <v>5.4242133663429399</v>
      </c>
    </row>
    <row r="2406" spans="1:26">
      <c r="A2406" s="4" t="s">
        <v>5252</v>
      </c>
      <c r="B2406" s="4" t="s">
        <v>5253</v>
      </c>
      <c r="C2406" s="5">
        <v>6986672128</v>
      </c>
      <c r="D2406" s="5">
        <v>2410</v>
      </c>
      <c r="E2406" s="6" t="s">
        <v>70</v>
      </c>
      <c r="F2406" s="4" t="s">
        <v>17</v>
      </c>
      <c r="G2406" s="4" t="s">
        <v>18</v>
      </c>
      <c r="H2406" s="4" t="s">
        <v>19</v>
      </c>
      <c r="I2406" s="4">
        <v>5</v>
      </c>
      <c r="J2406" s="5">
        <v>90.029998779296875</v>
      </c>
      <c r="K2406" s="5">
        <v>16.870000839233398</v>
      </c>
      <c r="L2406" s="4" t="s">
        <v>41</v>
      </c>
      <c r="M2406" s="4" t="s">
        <v>183</v>
      </c>
      <c r="N2406" s="7">
        <f>VLOOKUP($A2406,'[1]Prices 23 nov'!$A$2:$Q$5001,5,FALSE)</f>
        <v>105.0990036653197</v>
      </c>
      <c r="O2406" s="7">
        <f>VLOOKUP($A2406,'[1]Prices 23 nov'!$A$2:$Q$5001,6,FALSE)</f>
        <v>35.450000762939453</v>
      </c>
      <c r="P2406" s="7">
        <f>VLOOKUP($A2406,'[1]Prices 23 nov'!$A$2:$Q$5001,7,FALSE)</f>
        <v>33.689998626708977</v>
      </c>
      <c r="Q2406" s="7">
        <f>VLOOKUP($A2406,'[1]Prices 23 nov'!$A$2:$Q$5001,8,FALSE)</f>
        <v>36.110000610351563</v>
      </c>
      <c r="R2406" s="7">
        <f>VLOOKUP($A2406,'[1]Prices 23 nov'!$A$2:$Q$5001,9,FALSE)</f>
        <v>36.959999084472663</v>
      </c>
      <c r="S2406" s="7">
        <f>VLOOKUP($A2406,'[1]Prices 23 nov'!$A$2:$Q$5001,10,FALSE)</f>
        <v>26.360000610351559</v>
      </c>
      <c r="T2406" s="7">
        <f>VLOOKUP($A2406,'[1]Prices 23 nov'!$A$2:$Q$5001,11,FALSE)</f>
        <v>35.069999694824219</v>
      </c>
      <c r="U2406" s="7">
        <f>VLOOKUP($A2406,'[1]Prices 23 nov'!$A$2:$Q$5001,12,FALSE)</f>
        <v>43.479999542236328</v>
      </c>
      <c r="V2406" s="7">
        <f>VLOOKUP($A2406,'[1]Prices 23 nov'!$A$2:$Q$5001,13,FALSE)</f>
        <v>49.560001373291023</v>
      </c>
      <c r="W2406" s="7">
        <f>VLOOKUP($A2406,'[1]Prices 23 nov'!$A$2:$Q$5001,14,FALSE)</f>
        <v>49.779998779296882</v>
      </c>
      <c r="X2406" s="7">
        <f>VLOOKUP($A2406,'[1]Prices 23 nov'!$A$2:$Q$5001,15,FALSE)</f>
        <v>64.120002746582031</v>
      </c>
      <c r="Y2406" s="7">
        <f>VLOOKUP($A2406,'[1]Prices 23 nov'!$A$2:$Q$5001,16,FALSE)</f>
        <v>72.889999389648438</v>
      </c>
      <c r="Z2406" s="7">
        <f>VLOOKUP($A2406,'[1]Prices 23 nov'!$A$2:$Q$5001,17,FALSE)</f>
        <v>67.519996643066406</v>
      </c>
    </row>
    <row r="2407" spans="1:26">
      <c r="A2407" s="4" t="s">
        <v>5254</v>
      </c>
      <c r="B2407" s="4" t="s">
        <v>5255</v>
      </c>
      <c r="C2407" s="5">
        <v>6985258496</v>
      </c>
      <c r="D2407" s="5">
        <v>2411</v>
      </c>
      <c r="E2407" s="6" t="s">
        <v>24</v>
      </c>
      <c r="F2407" s="4" t="s">
        <v>757</v>
      </c>
      <c r="G2407" s="4" t="s">
        <v>758</v>
      </c>
      <c r="H2407" s="4" t="s">
        <v>759</v>
      </c>
      <c r="I2407" s="4">
        <v>4.1034483909606934</v>
      </c>
      <c r="J2407" s="5">
        <v>35.161490115370341</v>
      </c>
      <c r="K2407" s="5">
        <v>13.177569780680837</v>
      </c>
      <c r="L2407" s="4" t="s">
        <v>35</v>
      </c>
      <c r="M2407" s="4" t="s">
        <v>959</v>
      </c>
      <c r="N2407" s="7">
        <f>VLOOKUP($A2407,'[1]Prices 23 nov'!$A$2:$Q$5001,5,FALSE)</f>
        <v>-26.825268379545822</v>
      </c>
      <c r="O2407" s="7">
        <f>VLOOKUP($A2407,'[1]Prices 23 nov'!$A$2:$Q$5001,6,FALSE)</f>
        <v>30.55922311650875</v>
      </c>
      <c r="P2407" s="7">
        <f>VLOOKUP($A2407,'[1]Prices 23 nov'!$A$2:$Q$5001,7,FALSE)</f>
        <v>33.981721776607174</v>
      </c>
      <c r="Q2407" s="7">
        <f>VLOOKUP($A2407,'[1]Prices 23 nov'!$A$2:$Q$5001,8,FALSE)</f>
        <v>30.244336903095249</v>
      </c>
      <c r="R2407" s="7">
        <f>VLOOKUP($A2407,'[1]Prices 23 nov'!$A$2:$Q$5001,9,FALSE)</f>
        <v>28.91693003475666</v>
      </c>
      <c r="S2407" s="7">
        <f>VLOOKUP($A2407,'[1]Prices 23 nov'!$A$2:$Q$5001,10,FALSE)</f>
        <v>18.260186585393061</v>
      </c>
      <c r="T2407" s="7">
        <f>VLOOKUP($A2407,'[1]Prices 23 nov'!$A$2:$Q$5001,11,FALSE)</f>
        <v>25.773091620871469</v>
      </c>
      <c r="U2407" s="7">
        <f>VLOOKUP($A2407,'[1]Prices 23 nov'!$A$2:$Q$5001,12,FALSE)</f>
        <v>24.650026627848771</v>
      </c>
      <c r="V2407" s="7">
        <f>VLOOKUP($A2407,'[1]Prices 23 nov'!$A$2:$Q$5001,13,FALSE)</f>
        <v>24.842915087647039</v>
      </c>
      <c r="W2407" s="7">
        <f>VLOOKUP($A2407,'[1]Prices 23 nov'!$A$2:$Q$5001,14,FALSE)</f>
        <v>23.663844186491701</v>
      </c>
      <c r="X2407" s="7">
        <f>VLOOKUP($A2407,'[1]Prices 23 nov'!$A$2:$Q$5001,15,FALSE)</f>
        <v>24.257643177794758</v>
      </c>
      <c r="Y2407" s="7">
        <f>VLOOKUP($A2407,'[1]Prices 23 nov'!$A$2:$Q$5001,16,FALSE)</f>
        <v>19.34890909071601</v>
      </c>
      <c r="Z2407" s="7">
        <f>VLOOKUP($A2407,'[1]Prices 23 nov'!$A$2:$Q$5001,17,FALSE)</f>
        <v>20.17962245293791</v>
      </c>
    </row>
    <row r="2408" spans="1:26">
      <c r="A2408" s="4" t="s">
        <v>5256</v>
      </c>
      <c r="B2408" s="4" t="s">
        <v>5257</v>
      </c>
      <c r="C2408" s="5">
        <v>6984911360</v>
      </c>
      <c r="D2408" s="5">
        <v>2412</v>
      </c>
      <c r="E2408" s="6" t="s">
        <v>105</v>
      </c>
      <c r="F2408" s="4" t="s">
        <v>141</v>
      </c>
      <c r="G2408" s="4" t="s">
        <v>142</v>
      </c>
      <c r="H2408" s="4" t="s">
        <v>143</v>
      </c>
      <c r="I2408" s="4">
        <v>0</v>
      </c>
      <c r="J2408" s="5">
        <v>259.29127052722561</v>
      </c>
      <c r="K2408" s="5">
        <v>151.2392969806219</v>
      </c>
      <c r="L2408" s="4" t="s">
        <v>64</v>
      </c>
      <c r="M2408" s="4" t="s">
        <v>56</v>
      </c>
      <c r="N2408" s="7">
        <f>VLOOKUP($A2408,'[1]Prices 23 nov'!$A$2:$Q$5001,5,FALSE)</f>
        <v>12.3411860673343</v>
      </c>
      <c r="O2408" s="7">
        <f>VLOOKUP($A2408,'[1]Prices 23 nov'!$A$2:$Q$5001,6,FALSE)</f>
        <v>222.7622944954783</v>
      </c>
      <c r="P2408" s="7">
        <f>VLOOKUP($A2408,'[1]Prices 23 nov'!$A$2:$Q$5001,7,FALSE)</f>
        <v>225.49469722434881</v>
      </c>
      <c r="Q2408" s="7">
        <f>VLOOKUP($A2408,'[1]Prices 23 nov'!$A$2:$Q$5001,8,FALSE)</f>
        <v>218.4595644287765</v>
      </c>
      <c r="R2408" s="7">
        <f>VLOOKUP($A2408,'[1]Prices 23 nov'!$A$2:$Q$5001,9,FALSE)</f>
        <v>203.60060239210719</v>
      </c>
      <c r="S2408" s="7">
        <f>VLOOKUP($A2408,'[1]Prices 23 nov'!$A$2:$Q$5001,10,FALSE)</f>
        <v>174.91594822146001</v>
      </c>
      <c r="T2408" s="7">
        <f>VLOOKUP($A2408,'[1]Prices 23 nov'!$A$2:$Q$5001,11,FALSE)</f>
        <v>190.48510054126379</v>
      </c>
      <c r="U2408" s="7">
        <f>VLOOKUP($A2408,'[1]Prices 23 nov'!$A$2:$Q$5001,12,FALSE)</f>
        <v>212.2141573950648</v>
      </c>
      <c r="V2408" s="7">
        <f>VLOOKUP($A2408,'[1]Prices 23 nov'!$A$2:$Q$5001,13,FALSE)</f>
        <v>213.3680937811732</v>
      </c>
      <c r="W2408" s="7">
        <f>VLOOKUP($A2408,'[1]Prices 23 nov'!$A$2:$Q$5001,14,FALSE)</f>
        <v>216.79706964641809</v>
      </c>
      <c r="X2408" s="7">
        <f>VLOOKUP($A2408,'[1]Prices 23 nov'!$A$2:$Q$5001,15,FALSE)</f>
        <v>224.39162517897779</v>
      </c>
      <c r="Y2408" s="7">
        <f>VLOOKUP($A2408,'[1]Prices 23 nov'!$A$2:$Q$5001,16,FALSE)</f>
        <v>227.09615455940369</v>
      </c>
      <c r="Z2408" s="7">
        <f>VLOOKUP($A2408,'[1]Prices 23 nov'!$A$2:$Q$5001,17,FALSE)</f>
        <v>229.75679000839591</v>
      </c>
    </row>
    <row r="2409" spans="1:26">
      <c r="A2409" s="4" t="s">
        <v>5258</v>
      </c>
      <c r="B2409" s="4" t="s">
        <v>5259</v>
      </c>
      <c r="C2409" s="5">
        <v>6981757952</v>
      </c>
      <c r="D2409" s="5">
        <v>2413</v>
      </c>
      <c r="E2409" s="6" t="s">
        <v>294</v>
      </c>
      <c r="F2409" s="4" t="s">
        <v>141</v>
      </c>
      <c r="G2409" s="4" t="s">
        <v>142</v>
      </c>
      <c r="H2409" s="4" t="s">
        <v>143</v>
      </c>
      <c r="I2409" s="4">
        <v>2.5</v>
      </c>
      <c r="J2409" s="5">
        <v>37.866936597036904</v>
      </c>
      <c r="K2409" s="5">
        <v>25.757012818131152</v>
      </c>
      <c r="L2409" s="4" t="s">
        <v>144</v>
      </c>
      <c r="M2409" s="4" t="s">
        <v>996</v>
      </c>
      <c r="N2409" s="7">
        <f>VLOOKUP($A2409,'[1]Prices 23 nov'!$A$2:$Q$5001,5,FALSE)</f>
        <v>-13.163688495212741</v>
      </c>
      <c r="O2409" s="7">
        <f>VLOOKUP($A2409,'[1]Prices 23 nov'!$A$2:$Q$5001,6,FALSE)</f>
        <v>37.188188727013767</v>
      </c>
      <c r="P2409" s="7">
        <f>VLOOKUP($A2409,'[1]Prices 23 nov'!$A$2:$Q$5001,7,FALSE)</f>
        <v>36.401286837644882</v>
      </c>
      <c r="Q2409" s="7">
        <f>VLOOKUP($A2409,'[1]Prices 23 nov'!$A$2:$Q$5001,8,FALSE)</f>
        <v>35.198308085091412</v>
      </c>
      <c r="R2409" s="7">
        <f>VLOOKUP($A2409,'[1]Prices 23 nov'!$A$2:$Q$5001,9,FALSE)</f>
        <v>30.159615213051438</v>
      </c>
      <c r="S2409" s="7">
        <f>VLOOKUP($A2409,'[1]Prices 23 nov'!$A$2:$Q$5001,10,FALSE)</f>
        <v>32.825924078933888</v>
      </c>
      <c r="T2409" s="7">
        <f>VLOOKUP($A2409,'[1]Prices 23 nov'!$A$2:$Q$5001,11,FALSE)</f>
        <v>33.199099381454289</v>
      </c>
      <c r="U2409" s="7">
        <f>VLOOKUP($A2409,'[1]Prices 23 nov'!$A$2:$Q$5001,12,FALSE)</f>
        <v>35.461980309337378</v>
      </c>
      <c r="V2409" s="7">
        <f>VLOOKUP($A2409,'[1]Prices 23 nov'!$A$2:$Q$5001,13,FALSE)</f>
        <v>32.768572866916656</v>
      </c>
      <c r="W2409" s="7">
        <f>VLOOKUP($A2409,'[1]Prices 23 nov'!$A$2:$Q$5001,14,FALSE)</f>
        <v>27.966821984387931</v>
      </c>
      <c r="X2409" s="7">
        <f>VLOOKUP($A2409,'[1]Prices 23 nov'!$A$2:$Q$5001,15,FALSE)</f>
        <v>30.74891543015838</v>
      </c>
      <c r="Y2409" s="7">
        <f>VLOOKUP($A2409,'[1]Prices 23 nov'!$A$2:$Q$5001,16,FALSE)</f>
        <v>30.74372221715748</v>
      </c>
      <c r="Z2409" s="7">
        <f>VLOOKUP($A2409,'[1]Prices 23 nov'!$A$2:$Q$5001,17,FALSE)</f>
        <v>29.089174326509241</v>
      </c>
    </row>
    <row r="2410" spans="1:26">
      <c r="A2410" s="4" t="s">
        <v>5260</v>
      </c>
      <c r="B2410" s="4" t="s">
        <v>5261</v>
      </c>
      <c r="C2410" s="5">
        <v>6967236608</v>
      </c>
      <c r="D2410" s="5">
        <v>2414</v>
      </c>
      <c r="E2410" s="6" t="s">
        <v>55</v>
      </c>
      <c r="F2410" s="4" t="s">
        <v>250</v>
      </c>
      <c r="G2410" s="4" t="s">
        <v>251</v>
      </c>
      <c r="H2410" s="4" t="s">
        <v>252</v>
      </c>
      <c r="I2410" s="4">
        <v>3.5789473056793213</v>
      </c>
      <c r="J2410" s="5">
        <v>13.581779407800001</v>
      </c>
      <c r="K2410" s="5">
        <v>6.0307490601000007</v>
      </c>
      <c r="L2410" s="4" t="s">
        <v>405</v>
      </c>
      <c r="M2410" s="4" t="s">
        <v>337</v>
      </c>
      <c r="N2410" s="7">
        <f>VLOOKUP($A2410,'[1]Prices 23 nov'!$A$2:$Q$5001,5,FALSE)</f>
        <v>-25.02460300270786</v>
      </c>
      <c r="O2410" s="7">
        <f>VLOOKUP($A2410,'[1]Prices 23 nov'!$A$2:$Q$5001,6,FALSE)</f>
        <v>12.24332430320135</v>
      </c>
      <c r="P2410" s="7">
        <f>VLOOKUP($A2410,'[1]Prices 23 nov'!$A$2:$Q$5001,7,FALSE)</f>
        <v>13.12443058937788</v>
      </c>
      <c r="Q2410" s="7">
        <f>VLOOKUP($A2410,'[1]Prices 23 nov'!$A$2:$Q$5001,8,FALSE)</f>
        <v>12.297527311632169</v>
      </c>
      <c r="R2410" s="7">
        <f>VLOOKUP($A2410,'[1]Prices 23 nov'!$A$2:$Q$5001,9,FALSE)</f>
        <v>10.516188981942831</v>
      </c>
      <c r="S2410" s="7">
        <f>VLOOKUP($A2410,'[1]Prices 23 nov'!$A$2:$Q$5001,10,FALSE)</f>
        <v>6.529685893595456</v>
      </c>
      <c r="T2410" s="7">
        <f>VLOOKUP($A2410,'[1]Prices 23 nov'!$A$2:$Q$5001,11,FALSE)</f>
        <v>8.0758902387887019</v>
      </c>
      <c r="U2410" s="7">
        <f>VLOOKUP($A2410,'[1]Prices 23 nov'!$A$2:$Q$5001,12,FALSE)</f>
        <v>7.7058632464904804</v>
      </c>
      <c r="V2410" s="7">
        <f>VLOOKUP($A2410,'[1]Prices 23 nov'!$A$2:$Q$5001,13,FALSE)</f>
        <v>7.0018411539494991</v>
      </c>
      <c r="W2410" s="7">
        <f>VLOOKUP($A2410,'[1]Prices 23 nov'!$A$2:$Q$5001,14,FALSE)</f>
        <v>7.6258715987205514</v>
      </c>
      <c r="X2410" s="7">
        <f>VLOOKUP($A2410,'[1]Prices 23 nov'!$A$2:$Q$5001,15,FALSE)</f>
        <v>7.5263037346303463</v>
      </c>
      <c r="Y2410" s="7">
        <f>VLOOKUP($A2410,'[1]Prices 23 nov'!$A$2:$Q$5001,16,FALSE)</f>
        <v>6.7693499615415931</v>
      </c>
      <c r="Z2410" s="7">
        <f>VLOOKUP($A2410,'[1]Prices 23 nov'!$A$2:$Q$5001,17,FALSE)</f>
        <v>6.5647735444348427</v>
      </c>
    </row>
    <row r="2411" spans="1:26">
      <c r="A2411" s="4" t="s">
        <v>5262</v>
      </c>
      <c r="B2411" s="4" t="s">
        <v>5263</v>
      </c>
      <c r="C2411" s="5">
        <v>6966940160</v>
      </c>
      <c r="D2411" s="5">
        <v>2415</v>
      </c>
      <c r="E2411" s="6" t="s">
        <v>70</v>
      </c>
      <c r="F2411" s="4" t="s">
        <v>303</v>
      </c>
      <c r="G2411" s="4" t="s">
        <v>18</v>
      </c>
      <c r="H2411" s="4" t="s">
        <v>19</v>
      </c>
      <c r="I2411" s="4">
        <v>4.5384616851806641</v>
      </c>
      <c r="J2411" s="5">
        <v>124.01000213623047</v>
      </c>
      <c r="K2411" s="5">
        <v>42.540000915527344</v>
      </c>
      <c r="L2411" s="4" t="s">
        <v>48</v>
      </c>
      <c r="M2411" s="4" t="s">
        <v>264</v>
      </c>
      <c r="N2411" s="7">
        <f>VLOOKUP($A2411,'[1]Prices 23 nov'!$A$2:$Q$5001,5,FALSE)</f>
        <v>156.81871196067061</v>
      </c>
      <c r="O2411" s="7">
        <f>VLOOKUP($A2411,'[1]Prices 23 nov'!$A$2:$Q$5001,6,FALSE)</f>
        <v>49.599998474121087</v>
      </c>
      <c r="P2411" s="7">
        <f>VLOOKUP($A2411,'[1]Prices 23 nov'!$A$2:$Q$5001,7,FALSE)</f>
        <v>53.020000457763672</v>
      </c>
      <c r="Q2411" s="7">
        <f>VLOOKUP($A2411,'[1]Prices 23 nov'!$A$2:$Q$5001,8,FALSE)</f>
        <v>93.019996643066406</v>
      </c>
      <c r="R2411" s="7">
        <f>VLOOKUP($A2411,'[1]Prices 23 nov'!$A$2:$Q$5001,9,FALSE)</f>
        <v>90.349998474121094</v>
      </c>
      <c r="S2411" s="7">
        <f>VLOOKUP($A2411,'[1]Prices 23 nov'!$A$2:$Q$5001,10,FALSE)</f>
        <v>84.004997253417969</v>
      </c>
      <c r="T2411" s="7">
        <f>VLOOKUP($A2411,'[1]Prices 23 nov'!$A$2:$Q$5001,11,FALSE)</f>
        <v>88.720001220703125</v>
      </c>
      <c r="U2411" s="7">
        <f>VLOOKUP($A2411,'[1]Prices 23 nov'!$A$2:$Q$5001,12,FALSE)</f>
        <v>97.260002136230469</v>
      </c>
      <c r="V2411" s="7">
        <f>VLOOKUP($A2411,'[1]Prices 23 nov'!$A$2:$Q$5001,13,FALSE)</f>
        <v>96.279998779296875</v>
      </c>
      <c r="W2411" s="7">
        <f>VLOOKUP($A2411,'[1]Prices 23 nov'!$A$2:$Q$5001,14,FALSE)</f>
        <v>105.3000030517578</v>
      </c>
      <c r="X2411" s="7">
        <f>VLOOKUP($A2411,'[1]Prices 23 nov'!$A$2:$Q$5001,15,FALSE)</f>
        <v>93.300003051757813</v>
      </c>
      <c r="Y2411" s="7">
        <f>VLOOKUP($A2411,'[1]Prices 23 nov'!$A$2:$Q$5001,16,FALSE)</f>
        <v>114.5299987792969</v>
      </c>
      <c r="Z2411" s="7">
        <f>VLOOKUP($A2411,'[1]Prices 23 nov'!$A$2:$Q$5001,17,FALSE)</f>
        <v>102.36000061035161</v>
      </c>
    </row>
    <row r="2412" spans="1:26">
      <c r="A2412" s="4" t="s">
        <v>5264</v>
      </c>
      <c r="B2412" s="4" t="s">
        <v>5265</v>
      </c>
      <c r="C2412" s="5">
        <v>6961957376</v>
      </c>
      <c r="D2412" s="5">
        <v>2416</v>
      </c>
      <c r="E2412" s="6" t="s">
        <v>294</v>
      </c>
      <c r="F2412" s="4" t="s">
        <v>95</v>
      </c>
      <c r="G2412" s="4" t="s">
        <v>96</v>
      </c>
      <c r="H2412" s="4" t="s">
        <v>97</v>
      </c>
      <c r="I2412" s="4">
        <v>3.9411764144897461</v>
      </c>
      <c r="J2412" s="5">
        <v>23.351496147793974</v>
      </c>
      <c r="K2412" s="5">
        <v>11.264414848550803</v>
      </c>
      <c r="L2412" s="4" t="s">
        <v>41</v>
      </c>
      <c r="M2412" s="4" t="s">
        <v>38</v>
      </c>
      <c r="N2412" s="7">
        <f>VLOOKUP($A2412,'[1]Prices 23 nov'!$A$2:$Q$5001,5,FALSE)</f>
        <v>49.425018654880539</v>
      </c>
      <c r="O2412" s="7">
        <f>VLOOKUP($A2412,'[1]Prices 23 nov'!$A$2:$Q$5001,6,FALSE)</f>
        <v>13.788933355854169</v>
      </c>
      <c r="P2412" s="7">
        <f>VLOOKUP($A2412,'[1]Prices 23 nov'!$A$2:$Q$5001,7,FALSE)</f>
        <v>16.005797268306878</v>
      </c>
      <c r="Q2412" s="7">
        <f>VLOOKUP($A2412,'[1]Prices 23 nov'!$A$2:$Q$5001,8,FALSE)</f>
        <v>15.857572540065121</v>
      </c>
      <c r="R2412" s="7">
        <f>VLOOKUP($A2412,'[1]Prices 23 nov'!$A$2:$Q$5001,9,FALSE)</f>
        <v>15.18193328560073</v>
      </c>
      <c r="S2412" s="7">
        <f>VLOOKUP($A2412,'[1]Prices 23 nov'!$A$2:$Q$5001,10,FALSE)</f>
        <v>15.119884728449049</v>
      </c>
      <c r="T2412" s="7">
        <f>VLOOKUP($A2412,'[1]Prices 23 nov'!$A$2:$Q$5001,11,FALSE)</f>
        <v>16.16866263364329</v>
      </c>
      <c r="U2412" s="7">
        <f>VLOOKUP($A2412,'[1]Prices 23 nov'!$A$2:$Q$5001,12,FALSE)</f>
        <v>16.706541812377509</v>
      </c>
      <c r="V2412" s="7">
        <f>VLOOKUP($A2412,'[1]Prices 23 nov'!$A$2:$Q$5001,13,FALSE)</f>
        <v>16.41286124001908</v>
      </c>
      <c r="W2412" s="7">
        <f>VLOOKUP($A2412,'[1]Prices 23 nov'!$A$2:$Q$5001,14,FALSE)</f>
        <v>17.602263525131999</v>
      </c>
      <c r="X2412" s="7">
        <f>VLOOKUP($A2412,'[1]Prices 23 nov'!$A$2:$Q$5001,15,FALSE)</f>
        <v>19.44964118056987</v>
      </c>
      <c r="Y2412" s="7">
        <f>VLOOKUP($A2412,'[1]Prices 23 nov'!$A$2:$Q$5001,16,FALSE)</f>
        <v>20.25468108445239</v>
      </c>
      <c r="Z2412" s="7">
        <f>VLOOKUP($A2412,'[1]Prices 23 nov'!$A$2:$Q$5001,17,FALSE)</f>
        <v>20.971421843260028</v>
      </c>
    </row>
    <row r="2413" spans="1:26">
      <c r="A2413" s="4" t="s">
        <v>5266</v>
      </c>
      <c r="B2413" s="4" t="s">
        <v>5267</v>
      </c>
      <c r="C2413" s="5">
        <v>6958458368</v>
      </c>
      <c r="D2413" s="5">
        <v>2417</v>
      </c>
      <c r="E2413" s="6" t="s">
        <v>16</v>
      </c>
      <c r="F2413" s="4" t="s">
        <v>61</v>
      </c>
      <c r="G2413" s="4" t="s">
        <v>62</v>
      </c>
      <c r="H2413" s="4" t="s">
        <v>63</v>
      </c>
      <c r="I2413" s="4">
        <v>4.3333334922790527</v>
      </c>
      <c r="J2413" s="5">
        <v>2.9884060816978342</v>
      </c>
      <c r="K2413" s="5">
        <v>1.449896200612911</v>
      </c>
      <c r="L2413" s="4" t="s">
        <v>20</v>
      </c>
      <c r="M2413" s="4" t="s">
        <v>83</v>
      </c>
      <c r="N2413" s="7">
        <f>VLOOKUP($A2413,'[1]Prices 23 nov'!$A$2:$Q$5001,5,FALSE)</f>
        <v>-0.7004126363878701</v>
      </c>
      <c r="O2413" s="7">
        <f>VLOOKUP($A2413,'[1]Prices 23 nov'!$A$2:$Q$5001,6,FALSE)</f>
        <v>2.3470022729544842</v>
      </c>
      <c r="P2413" s="7">
        <f>VLOOKUP($A2413,'[1]Prices 23 nov'!$A$2:$Q$5001,7,FALSE)</f>
        <v>2.7927536775021622</v>
      </c>
      <c r="Q2413" s="7">
        <f>VLOOKUP($A2413,'[1]Prices 23 nov'!$A$2:$Q$5001,8,FALSE)</f>
        <v>2.6224527579859682</v>
      </c>
      <c r="R2413" s="7">
        <f>VLOOKUP($A2413,'[1]Prices 23 nov'!$A$2:$Q$5001,9,FALSE)</f>
        <v>2.535304934235171</v>
      </c>
      <c r="S2413" s="7">
        <f>VLOOKUP($A2413,'[1]Prices 23 nov'!$A$2:$Q$5001,10,FALSE)</f>
        <v>1.779288967033011</v>
      </c>
      <c r="T2413" s="7">
        <f>VLOOKUP($A2413,'[1]Prices 23 nov'!$A$2:$Q$5001,11,FALSE)</f>
        <v>2.1858290769159789</v>
      </c>
      <c r="U2413" s="7">
        <f>VLOOKUP($A2413,'[1]Prices 23 nov'!$A$2:$Q$5001,12,FALSE)</f>
        <v>2.034475851742314</v>
      </c>
      <c r="V2413" s="7">
        <f>VLOOKUP($A2413,'[1]Prices 23 nov'!$A$2:$Q$5001,13,FALSE)</f>
        <v>2.064158003777266</v>
      </c>
      <c r="W2413" s="7">
        <f>VLOOKUP($A2413,'[1]Prices 23 nov'!$A$2:$Q$5001,14,FALSE)</f>
        <v>2.0147453931786998</v>
      </c>
      <c r="X2413" s="7">
        <f>VLOOKUP($A2413,'[1]Prices 23 nov'!$A$2:$Q$5001,15,FALSE)</f>
        <v>1.778911599643578</v>
      </c>
      <c r="Y2413" s="7">
        <f>VLOOKUP($A2413,'[1]Prices 23 nov'!$A$2:$Q$5001,16,FALSE)</f>
        <v>1.9814603216946129</v>
      </c>
      <c r="Z2413" s="7">
        <f>VLOOKUP($A2413,'[1]Prices 23 nov'!$A$2:$Q$5001,17,FALSE)</f>
        <v>2.0238804326537259</v>
      </c>
    </row>
    <row r="2414" spans="1:26">
      <c r="A2414" s="4" t="s">
        <v>5268</v>
      </c>
      <c r="B2414" s="4" t="s">
        <v>5269</v>
      </c>
      <c r="C2414" s="5">
        <v>6956033024</v>
      </c>
      <c r="D2414" s="5">
        <v>2418</v>
      </c>
      <c r="E2414" s="6" t="s">
        <v>16</v>
      </c>
      <c r="F2414" s="4" t="s">
        <v>51</v>
      </c>
      <c r="G2414" s="4" t="s">
        <v>18</v>
      </c>
      <c r="H2414" s="4" t="s">
        <v>19</v>
      </c>
      <c r="I2414" s="4">
        <v>3.5999999046325684</v>
      </c>
      <c r="J2414" s="5">
        <v>22.879999160766602</v>
      </c>
      <c r="K2414" s="5">
        <v>11.5</v>
      </c>
      <c r="L2414" s="4" t="s">
        <v>64</v>
      </c>
      <c r="M2414" s="4" t="s">
        <v>549</v>
      </c>
      <c r="N2414" s="7">
        <f>VLOOKUP($A2414,'[1]Prices 23 nov'!$A$2:$Q$5001,5,FALSE)</f>
        <v>13.08654947312229</v>
      </c>
      <c r="O2414" s="7">
        <f>VLOOKUP($A2414,'[1]Prices 23 nov'!$A$2:$Q$5001,6,FALSE)</f>
        <v>18.889999389648441</v>
      </c>
      <c r="P2414" s="7">
        <f>VLOOKUP($A2414,'[1]Prices 23 nov'!$A$2:$Q$5001,7,FALSE)</f>
        <v>18.54999923706055</v>
      </c>
      <c r="Q2414" s="7">
        <f>VLOOKUP($A2414,'[1]Prices 23 nov'!$A$2:$Q$5001,8,FALSE)</f>
        <v>20.280000686645511</v>
      </c>
      <c r="R2414" s="7">
        <f>VLOOKUP($A2414,'[1]Prices 23 nov'!$A$2:$Q$5001,9,FALSE)</f>
        <v>18.479999542236332</v>
      </c>
      <c r="S2414" s="7">
        <f>VLOOKUP($A2414,'[1]Prices 23 nov'!$A$2:$Q$5001,10,FALSE)</f>
        <v>15.52999973297119</v>
      </c>
      <c r="T2414" s="7">
        <f>VLOOKUP($A2414,'[1]Prices 23 nov'!$A$2:$Q$5001,11,FALSE)</f>
        <v>17.20000076293945</v>
      </c>
      <c r="U2414" s="7">
        <f>VLOOKUP($A2414,'[1]Prices 23 nov'!$A$2:$Q$5001,12,FALSE)</f>
        <v>19.110000610351559</v>
      </c>
      <c r="V2414" s="7">
        <f>VLOOKUP($A2414,'[1]Prices 23 nov'!$A$2:$Q$5001,13,FALSE)</f>
        <v>18.069999694824219</v>
      </c>
      <c r="W2414" s="7">
        <f>VLOOKUP($A2414,'[1]Prices 23 nov'!$A$2:$Q$5001,14,FALSE)</f>
        <v>18.670000076293949</v>
      </c>
      <c r="X2414" s="7">
        <f>VLOOKUP($A2414,'[1]Prices 23 nov'!$A$2:$Q$5001,15,FALSE)</f>
        <v>21.629999160766602</v>
      </c>
      <c r="Y2414" s="7">
        <f>VLOOKUP($A2414,'[1]Prices 23 nov'!$A$2:$Q$5001,16,FALSE)</f>
        <v>20.54999923706055</v>
      </c>
      <c r="Z2414" s="7">
        <f>VLOOKUP($A2414,'[1]Prices 23 nov'!$A$2:$Q$5001,17,FALSE)</f>
        <v>20.85000038146973</v>
      </c>
    </row>
    <row r="2415" spans="1:26">
      <c r="A2415" s="4" t="s">
        <v>5270</v>
      </c>
      <c r="B2415" s="4" t="s">
        <v>5271</v>
      </c>
      <c r="C2415" s="5">
        <v>6952131584</v>
      </c>
      <c r="D2415" s="5">
        <v>2419</v>
      </c>
      <c r="E2415" s="6" t="s">
        <v>294</v>
      </c>
      <c r="F2415" s="4" t="s">
        <v>210</v>
      </c>
      <c r="G2415" s="4" t="s">
        <v>211</v>
      </c>
      <c r="H2415" s="4" t="s">
        <v>212</v>
      </c>
      <c r="I2415" s="4">
        <v>3.0697674751281738</v>
      </c>
      <c r="J2415" s="5">
        <v>11.40889635557107</v>
      </c>
      <c r="K2415" s="5">
        <v>5.9168032690053574</v>
      </c>
      <c r="L2415" s="4" t="s">
        <v>1315</v>
      </c>
      <c r="M2415" s="4" t="s">
        <v>566</v>
      </c>
      <c r="N2415" s="7">
        <f>VLOOKUP($A2415,'[1]Prices 23 nov'!$A$2:$Q$5001,5,FALSE)</f>
        <v>25.219934146936179</v>
      </c>
      <c r="O2415" s="7">
        <f>VLOOKUP($A2415,'[1]Prices 23 nov'!$A$2:$Q$5001,6,FALSE)</f>
        <v>9.3693953380924313</v>
      </c>
      <c r="P2415" s="7">
        <f>VLOOKUP($A2415,'[1]Prices 23 nov'!$A$2:$Q$5001,7,FALSE)</f>
        <v>9.1017373697832227</v>
      </c>
      <c r="Q2415" s="7">
        <f>VLOOKUP($A2415,'[1]Prices 23 nov'!$A$2:$Q$5001,8,FALSE)</f>
        <v>8.3370735533861762</v>
      </c>
      <c r="R2415" s="7">
        <f>VLOOKUP($A2415,'[1]Prices 23 nov'!$A$2:$Q$5001,9,FALSE)</f>
        <v>8.6387376088333667</v>
      </c>
      <c r="S2415" s="7">
        <f>VLOOKUP($A2415,'[1]Prices 23 nov'!$A$2:$Q$5001,10,FALSE)</f>
        <v>6.3284774651607734</v>
      </c>
      <c r="T2415" s="7">
        <f>VLOOKUP($A2415,'[1]Prices 23 nov'!$A$2:$Q$5001,11,FALSE)</f>
        <v>7.427520798984915</v>
      </c>
      <c r="U2415" s="7">
        <f>VLOOKUP($A2415,'[1]Prices 23 nov'!$A$2:$Q$5001,12,FALSE)</f>
        <v>7.150418739259635</v>
      </c>
      <c r="V2415" s="7">
        <f>VLOOKUP($A2415,'[1]Prices 23 nov'!$A$2:$Q$5001,13,FALSE)</f>
        <v>7.6071914493815029</v>
      </c>
      <c r="W2415" s="7">
        <f>VLOOKUP($A2415,'[1]Prices 23 nov'!$A$2:$Q$5001,14,FALSE)</f>
        <v>7.7730439966060771</v>
      </c>
      <c r="X2415" s="7">
        <f>VLOOKUP($A2415,'[1]Prices 23 nov'!$A$2:$Q$5001,15,FALSE)</f>
        <v>8.4939684905668855</v>
      </c>
      <c r="Y2415" s="7">
        <f>VLOOKUP($A2415,'[1]Prices 23 nov'!$A$2:$Q$5001,16,FALSE)</f>
        <v>9.0950672838074524</v>
      </c>
      <c r="Z2415" s="7">
        <f>VLOOKUP($A2415,'[1]Prices 23 nov'!$A$2:$Q$5001,17,FALSE)</f>
        <v>10.490078185656101</v>
      </c>
    </row>
    <row r="2416" spans="1:26">
      <c r="A2416" s="4" t="s">
        <v>5272</v>
      </c>
      <c r="B2416" s="4" t="s">
        <v>5273</v>
      </c>
      <c r="C2416" s="5">
        <v>6949044224</v>
      </c>
      <c r="D2416" s="5">
        <v>2420</v>
      </c>
      <c r="E2416" s="6" t="s">
        <v>329</v>
      </c>
      <c r="F2416" s="4" t="s">
        <v>757</v>
      </c>
      <c r="G2416" s="4" t="s">
        <v>758</v>
      </c>
      <c r="H2416" s="4" t="s">
        <v>759</v>
      </c>
      <c r="I2416" s="4">
        <v>3.2222223281860352</v>
      </c>
      <c r="J2416" s="5">
        <v>42.78223606711623</v>
      </c>
      <c r="K2416" s="5">
        <v>21.516183600500248</v>
      </c>
      <c r="L2416" s="4" t="s">
        <v>35</v>
      </c>
      <c r="M2416" s="4" t="s">
        <v>56</v>
      </c>
      <c r="N2416" s="7">
        <f>VLOOKUP($A2416,'[1]Prices 23 nov'!$A$2:$Q$5001,5,FALSE)</f>
        <v>25.290848724168161</v>
      </c>
      <c r="O2416" s="7">
        <f>VLOOKUP($A2416,'[1]Prices 23 nov'!$A$2:$Q$5001,6,FALSE)</f>
        <v>30.150646800973391</v>
      </c>
      <c r="P2416" s="7">
        <f>VLOOKUP($A2416,'[1]Prices 23 nov'!$A$2:$Q$5001,7,FALSE)</f>
        <v>30.44796681490288</v>
      </c>
      <c r="Q2416" s="7">
        <f>VLOOKUP($A2416,'[1]Prices 23 nov'!$A$2:$Q$5001,8,FALSE)</f>
        <v>29.374294966830799</v>
      </c>
      <c r="R2416" s="7">
        <f>VLOOKUP($A2416,'[1]Prices 23 nov'!$A$2:$Q$5001,9,FALSE)</f>
        <v>28.937961812926911</v>
      </c>
      <c r="S2416" s="7">
        <f>VLOOKUP($A2416,'[1]Prices 23 nov'!$A$2:$Q$5001,10,FALSE)</f>
        <v>26.627159853987909</v>
      </c>
      <c r="T2416" s="7">
        <f>VLOOKUP($A2416,'[1]Prices 23 nov'!$A$2:$Q$5001,11,FALSE)</f>
        <v>28.993457941550101</v>
      </c>
      <c r="U2416" s="7">
        <f>VLOOKUP($A2416,'[1]Prices 23 nov'!$A$2:$Q$5001,12,FALSE)</f>
        <v>32.49709305552733</v>
      </c>
      <c r="V2416" s="7">
        <f>VLOOKUP($A2416,'[1]Prices 23 nov'!$A$2:$Q$5001,13,FALSE)</f>
        <v>32.255980237735912</v>
      </c>
      <c r="W2416" s="7">
        <f>VLOOKUP($A2416,'[1]Prices 23 nov'!$A$2:$Q$5001,14,FALSE)</f>
        <v>34.633912571416431</v>
      </c>
      <c r="X2416" s="7">
        <f>VLOOKUP($A2416,'[1]Prices 23 nov'!$A$2:$Q$5001,15,FALSE)</f>
        <v>35.706881135702133</v>
      </c>
      <c r="Y2416" s="7">
        <f>VLOOKUP($A2416,'[1]Prices 23 nov'!$A$2:$Q$5001,16,FALSE)</f>
        <v>37.666472911834717</v>
      </c>
      <c r="Z2416" s="7">
        <f>VLOOKUP($A2416,'[1]Prices 23 nov'!$A$2:$Q$5001,17,FALSE)</f>
        <v>37.425250745382527</v>
      </c>
    </row>
    <row r="2417" spans="1:26">
      <c r="A2417" s="4" t="s">
        <v>5274</v>
      </c>
      <c r="B2417" s="4" t="s">
        <v>5275</v>
      </c>
      <c r="C2417" s="5">
        <v>6941048320</v>
      </c>
      <c r="D2417" s="5">
        <v>2421</v>
      </c>
      <c r="E2417" s="6" t="s">
        <v>70</v>
      </c>
      <c r="F2417" s="4" t="s">
        <v>51</v>
      </c>
      <c r="G2417" s="4" t="s">
        <v>18</v>
      </c>
      <c r="H2417" s="4" t="s">
        <v>19</v>
      </c>
      <c r="I2417" s="4">
        <v>4.5384616851806641</v>
      </c>
      <c r="J2417" s="5">
        <v>112.37999725341797</v>
      </c>
      <c r="K2417" s="5">
        <v>68.970001220703125</v>
      </c>
      <c r="L2417" s="4" t="s">
        <v>20</v>
      </c>
      <c r="M2417" s="4" t="s">
        <v>276</v>
      </c>
      <c r="N2417" s="7">
        <f>VLOOKUP($A2417,'[1]Prices 23 nov'!$A$2:$Q$5001,5,FALSE)</f>
        <v>-8.5319751875812084</v>
      </c>
      <c r="O2417" s="7">
        <f>VLOOKUP($A2417,'[1]Prices 23 nov'!$A$2:$Q$5001,6,FALSE)</f>
        <v>104.9599990844727</v>
      </c>
      <c r="P2417" s="7">
        <f>VLOOKUP($A2417,'[1]Prices 23 nov'!$A$2:$Q$5001,7,FALSE)</f>
        <v>109.09999847412109</v>
      </c>
      <c r="Q2417" s="7">
        <f>VLOOKUP($A2417,'[1]Prices 23 nov'!$A$2:$Q$5001,8,FALSE)</f>
        <v>104.7799987792969</v>
      </c>
      <c r="R2417" s="7">
        <f>VLOOKUP($A2417,'[1]Prices 23 nov'!$A$2:$Q$5001,9,FALSE)</f>
        <v>103.1699981689453</v>
      </c>
      <c r="S2417" s="7">
        <f>VLOOKUP($A2417,'[1]Prices 23 nov'!$A$2:$Q$5001,10,FALSE)</f>
        <v>82.410003662109375</v>
      </c>
      <c r="T2417" s="7">
        <f>VLOOKUP($A2417,'[1]Prices 23 nov'!$A$2:$Q$5001,11,FALSE)</f>
        <v>88.790000915527344</v>
      </c>
      <c r="U2417" s="7">
        <f>VLOOKUP($A2417,'[1]Prices 23 nov'!$A$2:$Q$5001,12,FALSE)</f>
        <v>88.389999389648438</v>
      </c>
      <c r="V2417" s="7">
        <f>VLOOKUP($A2417,'[1]Prices 23 nov'!$A$2:$Q$5001,13,FALSE)</f>
        <v>87.470001220703125</v>
      </c>
      <c r="W2417" s="7">
        <f>VLOOKUP($A2417,'[1]Prices 23 nov'!$A$2:$Q$5001,14,FALSE)</f>
        <v>89.669998168945313</v>
      </c>
      <c r="X2417" s="7">
        <f>VLOOKUP($A2417,'[1]Prices 23 nov'!$A$2:$Q$5001,15,FALSE)</f>
        <v>86.279998779296875</v>
      </c>
      <c r="Y2417" s="7">
        <f>VLOOKUP($A2417,'[1]Prices 23 nov'!$A$2:$Q$5001,16,FALSE)</f>
        <v>87.199996948242188</v>
      </c>
      <c r="Z2417" s="7">
        <f>VLOOKUP($A2417,'[1]Prices 23 nov'!$A$2:$Q$5001,17,FALSE)</f>
        <v>88.230003356933594</v>
      </c>
    </row>
    <row r="2418" spans="1:26">
      <c r="A2418" s="4" t="s">
        <v>5276</v>
      </c>
      <c r="B2418" s="4" t="s">
        <v>5277</v>
      </c>
      <c r="C2418" s="5">
        <v>6940694528</v>
      </c>
      <c r="D2418" s="5">
        <v>2422</v>
      </c>
      <c r="E2418" s="6" t="s">
        <v>273</v>
      </c>
      <c r="F2418" s="4" t="s">
        <v>51</v>
      </c>
      <c r="G2418" s="4" t="s">
        <v>18</v>
      </c>
      <c r="H2418" s="4" t="s">
        <v>19</v>
      </c>
      <c r="I2418" s="4">
        <v>4.1999998092651367</v>
      </c>
      <c r="J2418" s="5">
        <v>46.430000305175781</v>
      </c>
      <c r="K2418" s="5">
        <v>23.004999160766602</v>
      </c>
      <c r="L2418" s="4" t="s">
        <v>20</v>
      </c>
      <c r="M2418" s="4" t="s">
        <v>358</v>
      </c>
      <c r="N2418" s="7">
        <f>VLOOKUP($A2418,'[1]Prices 23 nov'!$A$2:$Q$5001,5,FALSE)</f>
        <v>-17.93906612312065</v>
      </c>
      <c r="O2418" s="7">
        <f>VLOOKUP($A2418,'[1]Prices 23 nov'!$A$2:$Q$5001,6,FALSE)</f>
        <v>41.959999084472663</v>
      </c>
      <c r="P2418" s="7">
        <f>VLOOKUP($A2418,'[1]Prices 23 nov'!$A$2:$Q$5001,7,FALSE)</f>
        <v>44.470001220703118</v>
      </c>
      <c r="Q2418" s="7">
        <f>VLOOKUP($A2418,'[1]Prices 23 nov'!$A$2:$Q$5001,8,FALSE)</f>
        <v>45.930000305175781</v>
      </c>
      <c r="R2418" s="7">
        <f>VLOOKUP($A2418,'[1]Prices 23 nov'!$A$2:$Q$5001,9,FALSE)</f>
        <v>39.479999542236328</v>
      </c>
      <c r="S2418" s="7">
        <f>VLOOKUP($A2418,'[1]Prices 23 nov'!$A$2:$Q$5001,10,FALSE)</f>
        <v>29.079999923706051</v>
      </c>
      <c r="T2418" s="7">
        <f>VLOOKUP($A2418,'[1]Prices 23 nov'!$A$2:$Q$5001,11,FALSE)</f>
        <v>30.309999465942379</v>
      </c>
      <c r="U2418" s="7">
        <f>VLOOKUP($A2418,'[1]Prices 23 nov'!$A$2:$Q$5001,12,FALSE)</f>
        <v>32.139999389648438</v>
      </c>
      <c r="V2418" s="7">
        <f>VLOOKUP($A2418,'[1]Prices 23 nov'!$A$2:$Q$5001,13,FALSE)</f>
        <v>30.520000457763668</v>
      </c>
      <c r="W2418" s="7">
        <f>VLOOKUP($A2418,'[1]Prices 23 nov'!$A$2:$Q$5001,14,FALSE)</f>
        <v>32.360000610351563</v>
      </c>
      <c r="X2418" s="7">
        <f>VLOOKUP($A2418,'[1]Prices 23 nov'!$A$2:$Q$5001,15,FALSE)</f>
        <v>31.389999389648441</v>
      </c>
      <c r="Y2418" s="7">
        <f>VLOOKUP($A2418,'[1]Prices 23 nov'!$A$2:$Q$5001,16,FALSE)</f>
        <v>30.20000076293945</v>
      </c>
      <c r="Z2418" s="7">
        <f>VLOOKUP($A2418,'[1]Prices 23 nov'!$A$2:$Q$5001,17,FALSE)</f>
        <v>31.770000457763668</v>
      </c>
    </row>
    <row r="2419" spans="1:26">
      <c r="A2419" s="4" t="s">
        <v>5278</v>
      </c>
      <c r="B2419" s="4" t="s">
        <v>5279</v>
      </c>
      <c r="C2419" s="5">
        <v>6930884608</v>
      </c>
      <c r="D2419" s="5">
        <v>2423</v>
      </c>
      <c r="E2419" s="6" t="s">
        <v>329</v>
      </c>
      <c r="F2419" s="4" t="s">
        <v>51</v>
      </c>
      <c r="G2419" s="4" t="s">
        <v>18</v>
      </c>
      <c r="H2419" s="4" t="s">
        <v>19</v>
      </c>
      <c r="I2419" s="4">
        <v>4.0500001907348633</v>
      </c>
      <c r="J2419" s="5">
        <v>48.880001068115234</v>
      </c>
      <c r="K2419" s="5">
        <v>19.729999542236328</v>
      </c>
      <c r="L2419" s="4" t="s">
        <v>41</v>
      </c>
      <c r="M2419" s="4" t="s">
        <v>138</v>
      </c>
      <c r="N2419" s="7">
        <f>VLOOKUP($A2419,'[1]Prices 23 nov'!$A$2:$Q$5001,5,FALSE)</f>
        <v>-27.029759256812529</v>
      </c>
      <c r="O2419" s="7">
        <f>VLOOKUP($A2419,'[1]Prices 23 nov'!$A$2:$Q$5001,6,FALSE)</f>
        <v>45.689998626708977</v>
      </c>
      <c r="P2419" s="7">
        <f>VLOOKUP($A2419,'[1]Prices 23 nov'!$A$2:$Q$5001,7,FALSE)</f>
        <v>47.740001678466797</v>
      </c>
      <c r="Q2419" s="7">
        <f>VLOOKUP($A2419,'[1]Prices 23 nov'!$A$2:$Q$5001,8,FALSE)</f>
        <v>39.75</v>
      </c>
      <c r="R2419" s="7">
        <f>VLOOKUP($A2419,'[1]Prices 23 nov'!$A$2:$Q$5001,9,FALSE)</f>
        <v>38.220001220703118</v>
      </c>
      <c r="S2419" s="7">
        <f>VLOOKUP($A2419,'[1]Prices 23 nov'!$A$2:$Q$5001,10,FALSE)</f>
        <v>25.85000038146973</v>
      </c>
      <c r="T2419" s="7">
        <f>VLOOKUP($A2419,'[1]Prices 23 nov'!$A$2:$Q$5001,11,FALSE)</f>
        <v>26.610000610351559</v>
      </c>
      <c r="U2419" s="7">
        <f>VLOOKUP($A2419,'[1]Prices 23 nov'!$A$2:$Q$5001,12,FALSE)</f>
        <v>29.590000152587891</v>
      </c>
      <c r="V2419" s="7">
        <f>VLOOKUP($A2419,'[1]Prices 23 nov'!$A$2:$Q$5001,13,FALSE)</f>
        <v>28.54000091552734</v>
      </c>
      <c r="W2419" s="7">
        <f>VLOOKUP($A2419,'[1]Prices 23 nov'!$A$2:$Q$5001,14,FALSE)</f>
        <v>31.45000076293945</v>
      </c>
      <c r="X2419" s="7">
        <f>VLOOKUP($A2419,'[1]Prices 23 nov'!$A$2:$Q$5001,15,FALSE)</f>
        <v>33.409999847412109</v>
      </c>
      <c r="Y2419" s="7">
        <f>VLOOKUP($A2419,'[1]Prices 23 nov'!$A$2:$Q$5001,16,FALSE)</f>
        <v>29.879999160766602</v>
      </c>
      <c r="Z2419" s="7">
        <f>VLOOKUP($A2419,'[1]Prices 23 nov'!$A$2:$Q$5001,17,FALSE)</f>
        <v>28.069999694824219</v>
      </c>
    </row>
    <row r="2420" spans="1:26">
      <c r="A2420" s="4" t="s">
        <v>5280</v>
      </c>
      <c r="B2420" s="4" t="s">
        <v>5281</v>
      </c>
      <c r="C2420" s="5">
        <v>6928824832</v>
      </c>
      <c r="D2420" s="5">
        <v>2424</v>
      </c>
      <c r="E2420" s="6" t="s">
        <v>55</v>
      </c>
      <c r="F2420" s="4" t="s">
        <v>2859</v>
      </c>
      <c r="G2420" s="4" t="s">
        <v>2860</v>
      </c>
      <c r="H2420" s="4" t="s">
        <v>2861</v>
      </c>
      <c r="I2420" s="4">
        <v>2.4285714626312256</v>
      </c>
      <c r="J2420" s="5">
        <v>2.4080787156913521</v>
      </c>
      <c r="K2420" s="5">
        <v>1.2491531165311649</v>
      </c>
      <c r="L2420" s="4" t="s">
        <v>3060</v>
      </c>
      <c r="M2420" s="4" t="s">
        <v>276</v>
      </c>
      <c r="N2420" s="7">
        <f>VLOOKUP($A2420,'[1]Prices 23 nov'!$A$2:$Q$5001,5,FALSE)</f>
        <v>-0.84235860409145302</v>
      </c>
      <c r="O2420" s="7">
        <f>VLOOKUP($A2420,'[1]Prices 23 nov'!$A$2:$Q$5001,6,FALSE)</f>
        <v>1.699961118720239</v>
      </c>
      <c r="P2420" s="7">
        <f>VLOOKUP($A2420,'[1]Prices 23 nov'!$A$2:$Q$5001,7,FALSE)</f>
        <v>1.9914559956305311</v>
      </c>
      <c r="Q2420" s="7">
        <f>VLOOKUP($A2420,'[1]Prices 23 nov'!$A$2:$Q$5001,8,FALSE)</f>
        <v>2.3000860182946781</v>
      </c>
      <c r="R2420" s="7">
        <f>VLOOKUP($A2420,'[1]Prices 23 nov'!$A$2:$Q$5001,9,FALSE)</f>
        <v>1.943189129451639</v>
      </c>
      <c r="S2420" s="7">
        <f>VLOOKUP($A2420,'[1]Prices 23 nov'!$A$2:$Q$5001,10,FALSE)</f>
        <v>1.360400020712405</v>
      </c>
      <c r="T2420" s="7">
        <f>VLOOKUP($A2420,'[1]Prices 23 nov'!$A$2:$Q$5001,11,FALSE)</f>
        <v>1.51903059304459</v>
      </c>
      <c r="U2420" s="7">
        <f>VLOOKUP($A2420,'[1]Prices 23 nov'!$A$2:$Q$5001,12,FALSE)</f>
        <v>1.781646243580326</v>
      </c>
      <c r="V2420" s="7">
        <f>VLOOKUP($A2420,'[1]Prices 23 nov'!$A$2:$Q$5001,13,FALSE)</f>
        <v>1.68929114297498</v>
      </c>
      <c r="W2420" s="7">
        <f>VLOOKUP($A2420,'[1]Prices 23 nov'!$A$2:$Q$5001,14,FALSE)</f>
        <v>1.60580162628321</v>
      </c>
      <c r="X2420" s="7">
        <f>VLOOKUP($A2420,'[1]Prices 23 nov'!$A$2:$Q$5001,15,FALSE)</f>
        <v>1.78710180989583</v>
      </c>
      <c r="Y2420" s="7">
        <f>VLOOKUP($A2420,'[1]Prices 23 nov'!$A$2:$Q$5001,16,FALSE)</f>
        <v>1.766685360053089</v>
      </c>
      <c r="Z2420" s="7">
        <f>VLOOKUP($A2420,'[1]Prices 23 nov'!$A$2:$Q$5001,17,FALSE)</f>
        <v>1.678967521729646</v>
      </c>
    </row>
    <row r="2421" spans="1:26">
      <c r="A2421" s="4" t="s">
        <v>5282</v>
      </c>
      <c r="B2421" s="4" t="s">
        <v>5283</v>
      </c>
      <c r="C2421" s="5">
        <v>6922780672</v>
      </c>
      <c r="D2421" s="5">
        <v>2425</v>
      </c>
      <c r="E2421" s="6" t="s">
        <v>105</v>
      </c>
      <c r="F2421" s="4" t="s">
        <v>106</v>
      </c>
      <c r="G2421" s="4" t="s">
        <v>18</v>
      </c>
      <c r="H2421" s="4" t="s">
        <v>19</v>
      </c>
      <c r="I2421" s="4">
        <v>0</v>
      </c>
      <c r="J2421" s="5">
        <v>50.680000305175781</v>
      </c>
      <c r="K2421" s="5">
        <v>38.040000915527344</v>
      </c>
      <c r="L2421" s="4" t="s">
        <v>20</v>
      </c>
      <c r="M2421" s="4" t="s">
        <v>500</v>
      </c>
      <c r="N2421" s="7">
        <f>VLOOKUP($A2421,'[1]Prices 23 nov'!$A$2:$Q$5001,5,FALSE)</f>
        <v>5.2235107405899317</v>
      </c>
      <c r="O2421" s="7">
        <f>VLOOKUP($A2421,'[1]Prices 23 nov'!$A$2:$Q$5001,6,FALSE)</f>
        <v>49.860000610351563</v>
      </c>
      <c r="P2421" s="7">
        <f>VLOOKUP($A2421,'[1]Prices 23 nov'!$A$2:$Q$5001,7,FALSE)</f>
        <v>50.369998931884773</v>
      </c>
      <c r="Q2421" s="7">
        <f>VLOOKUP($A2421,'[1]Prices 23 nov'!$A$2:$Q$5001,8,FALSE)</f>
        <v>49.919998168945313</v>
      </c>
      <c r="R2421" s="7">
        <f>VLOOKUP($A2421,'[1]Prices 23 nov'!$A$2:$Q$5001,9,FALSE)</f>
        <v>49.430000305175781</v>
      </c>
      <c r="S2421" s="7">
        <f>VLOOKUP($A2421,'[1]Prices 23 nov'!$A$2:$Q$5001,10,FALSE)</f>
        <v>42.590000152587891</v>
      </c>
      <c r="T2421" s="7">
        <f>VLOOKUP($A2421,'[1]Prices 23 nov'!$A$2:$Q$5001,11,FALSE)</f>
        <v>44.869998931884773</v>
      </c>
      <c r="U2421" s="7">
        <f>VLOOKUP($A2421,'[1]Prices 23 nov'!$A$2:$Q$5001,12,FALSE)</f>
        <v>47.069999694824219</v>
      </c>
      <c r="V2421" s="7">
        <f>VLOOKUP($A2421,'[1]Prices 23 nov'!$A$2:$Q$5001,13,FALSE)</f>
        <v>46.669998168945313</v>
      </c>
      <c r="W2421" s="7">
        <f>VLOOKUP($A2421,'[1]Prices 23 nov'!$A$2:$Q$5001,14,FALSE)</f>
        <v>48.720001220703118</v>
      </c>
      <c r="X2421" s="7">
        <f>VLOOKUP($A2421,'[1]Prices 23 nov'!$A$2:$Q$5001,15,FALSE)</f>
        <v>48.790000915527337</v>
      </c>
      <c r="Y2421" s="7">
        <f>VLOOKUP($A2421,'[1]Prices 23 nov'!$A$2:$Q$5001,16,FALSE)</f>
        <v>48.060001373291023</v>
      </c>
      <c r="Z2421" s="7">
        <f>VLOOKUP($A2421,'[1]Prices 23 nov'!$A$2:$Q$5001,17,FALSE)</f>
        <v>48.020000457763672</v>
      </c>
    </row>
    <row r="2422" spans="1:26">
      <c r="A2422" s="4" t="s">
        <v>5284</v>
      </c>
      <c r="B2422" s="4" t="s">
        <v>5285</v>
      </c>
      <c r="C2422" s="5">
        <v>6916462592</v>
      </c>
      <c r="D2422" s="5">
        <v>2426</v>
      </c>
      <c r="E2422" s="6" t="s">
        <v>67</v>
      </c>
      <c r="F2422" s="4" t="s">
        <v>45</v>
      </c>
      <c r="G2422" s="4" t="s">
        <v>46</v>
      </c>
      <c r="H2422" s="4" t="s">
        <v>318</v>
      </c>
      <c r="I2422" s="4">
        <v>4.125</v>
      </c>
      <c r="J2422" s="5">
        <v>3.296689019258928</v>
      </c>
      <c r="K2422" s="5">
        <v>1.4476327560556079</v>
      </c>
      <c r="L2422" s="4" t="s">
        <v>64</v>
      </c>
      <c r="M2422" s="4" t="s">
        <v>531</v>
      </c>
      <c r="N2422" s="7">
        <f>VLOOKUP($A2422,'[1]Prices 23 nov'!$A$2:$Q$5001,5,FALSE)</f>
        <v>52.928399886641841</v>
      </c>
      <c r="O2422" s="7">
        <f>VLOOKUP($A2422,'[1]Prices 23 nov'!$A$2:$Q$5001,6,FALSE)</f>
        <v>1.772963522389617</v>
      </c>
      <c r="P2422" s="7">
        <f>VLOOKUP($A2422,'[1]Prices 23 nov'!$A$2:$Q$5001,7,FALSE)</f>
        <v>2.1326833547204558</v>
      </c>
      <c r="Q2422" s="7">
        <f>VLOOKUP($A2422,'[1]Prices 23 nov'!$A$2:$Q$5001,8,FALSE)</f>
        <v>1.7611844086144399</v>
      </c>
      <c r="R2422" s="7">
        <f>VLOOKUP($A2422,'[1]Prices 23 nov'!$A$2:$Q$5001,9,FALSE)</f>
        <v>1.966277778819062</v>
      </c>
      <c r="S2422" s="7">
        <f>VLOOKUP($A2422,'[1]Prices 23 nov'!$A$2:$Q$5001,10,FALSE)</f>
        <v>1.7360573108522031</v>
      </c>
      <c r="T2422" s="7">
        <f>VLOOKUP($A2422,'[1]Prices 23 nov'!$A$2:$Q$5001,11,FALSE)</f>
        <v>2.0148600096902101</v>
      </c>
      <c r="U2422" s="7">
        <f>VLOOKUP($A2422,'[1]Prices 23 nov'!$A$2:$Q$5001,12,FALSE)</f>
        <v>2.520770047099973</v>
      </c>
      <c r="V2422" s="7">
        <f>VLOOKUP($A2422,'[1]Prices 23 nov'!$A$2:$Q$5001,13,FALSE)</f>
        <v>2.5868964239069778</v>
      </c>
      <c r="W2422" s="7">
        <f>VLOOKUP($A2422,'[1]Prices 23 nov'!$A$2:$Q$5001,14,FALSE)</f>
        <v>3.109476988062454</v>
      </c>
      <c r="X2422" s="7">
        <f>VLOOKUP($A2422,'[1]Prices 23 nov'!$A$2:$Q$5001,15,FALSE)</f>
        <v>2.625806422579672</v>
      </c>
      <c r="Y2422" s="7">
        <f>VLOOKUP($A2422,'[1]Prices 23 nov'!$A$2:$Q$5001,16,FALSE)</f>
        <v>2.5625146535787739</v>
      </c>
      <c r="Z2422" s="7">
        <f>VLOOKUP($A2422,'[1]Prices 23 nov'!$A$2:$Q$5001,17,FALSE)</f>
        <v>2.6128358580172062</v>
      </c>
    </row>
    <row r="2423" spans="1:26">
      <c r="A2423" s="4" t="s">
        <v>5286</v>
      </c>
      <c r="B2423" s="4" t="s">
        <v>5287</v>
      </c>
      <c r="C2423" s="5">
        <v>6916033024</v>
      </c>
      <c r="D2423" s="5">
        <v>2427</v>
      </c>
      <c r="E2423" s="6" t="s">
        <v>70</v>
      </c>
      <c r="F2423" s="4" t="s">
        <v>377</v>
      </c>
      <c r="G2423" s="4" t="s">
        <v>378</v>
      </c>
      <c r="H2423" s="4" t="s">
        <v>379</v>
      </c>
      <c r="I2423" s="4">
        <v>3.4444444179534912</v>
      </c>
      <c r="J2423" s="5">
        <v>78.57693517204423</v>
      </c>
      <c r="K2423" s="5">
        <v>25.942973769517831</v>
      </c>
      <c r="L2423" s="4" t="s">
        <v>41</v>
      </c>
      <c r="M2423" s="4" t="s">
        <v>38</v>
      </c>
      <c r="N2423" s="7">
        <f>VLOOKUP($A2423,'[1]Prices 23 nov'!$A$2:$Q$5001,5,FALSE)</f>
        <v>54.123263025148852</v>
      </c>
      <c r="O2423" s="7">
        <f>VLOOKUP($A2423,'[1]Prices 23 nov'!$A$2:$Q$5001,6,FALSE)</f>
        <v>43.243852871386707</v>
      </c>
      <c r="P2423" s="7">
        <f>VLOOKUP($A2423,'[1]Prices 23 nov'!$A$2:$Q$5001,7,FALSE)</f>
        <v>42.911052182438652</v>
      </c>
      <c r="Q2423" s="7">
        <f>VLOOKUP($A2423,'[1]Prices 23 nov'!$A$2:$Q$5001,8,FALSE)</f>
        <v>42.002257595364647</v>
      </c>
      <c r="R2423" s="7">
        <f>VLOOKUP($A2423,'[1]Prices 23 nov'!$A$2:$Q$5001,9,FALSE)</f>
        <v>39.557722463436221</v>
      </c>
      <c r="S2423" s="7">
        <f>VLOOKUP($A2423,'[1]Prices 23 nov'!$A$2:$Q$5001,10,FALSE)</f>
        <v>34.034321914187792</v>
      </c>
      <c r="T2423" s="7">
        <f>VLOOKUP($A2423,'[1]Prices 23 nov'!$A$2:$Q$5001,11,FALSE)</f>
        <v>42.432203079594501</v>
      </c>
      <c r="U2423" s="7">
        <f>VLOOKUP($A2423,'[1]Prices 23 nov'!$A$2:$Q$5001,12,FALSE)</f>
        <v>43.553725794681668</v>
      </c>
      <c r="V2423" s="7">
        <f>VLOOKUP($A2423,'[1]Prices 23 nov'!$A$2:$Q$5001,13,FALSE)</f>
        <v>40.699557171784363</v>
      </c>
      <c r="W2423" s="7">
        <f>VLOOKUP($A2423,'[1]Prices 23 nov'!$A$2:$Q$5001,14,FALSE)</f>
        <v>46.202625730023101</v>
      </c>
      <c r="X2423" s="7">
        <f>VLOOKUP($A2423,'[1]Prices 23 nov'!$A$2:$Q$5001,15,FALSE)</f>
        <v>58.972589618619168</v>
      </c>
      <c r="Y2423" s="7">
        <f>VLOOKUP($A2423,'[1]Prices 23 nov'!$A$2:$Q$5001,16,FALSE)</f>
        <v>60.503949838195688</v>
      </c>
      <c r="Z2423" s="7">
        <f>VLOOKUP($A2423,'[1]Prices 23 nov'!$A$2:$Q$5001,17,FALSE)</f>
        <v>63.092364640065171</v>
      </c>
    </row>
    <row r="2424" spans="1:26">
      <c r="A2424" s="4" t="s">
        <v>5288</v>
      </c>
      <c r="B2424" s="4" t="s">
        <v>5289</v>
      </c>
      <c r="C2424" s="5">
        <v>6910791680</v>
      </c>
      <c r="D2424" s="5">
        <v>2428</v>
      </c>
      <c r="E2424" s="6" t="s">
        <v>67</v>
      </c>
      <c r="F2424" s="4" t="s">
        <v>101</v>
      </c>
      <c r="G2424" s="4" t="s">
        <v>46</v>
      </c>
      <c r="H2424" s="4" t="s">
        <v>102</v>
      </c>
      <c r="I2424" s="4">
        <v>4.625</v>
      </c>
      <c r="J2424" s="5">
        <v>7.9266062504885486</v>
      </c>
      <c r="K2424" s="5">
        <v>4.0629131370482821</v>
      </c>
      <c r="L2424" s="4" t="s">
        <v>64</v>
      </c>
      <c r="M2424" s="4" t="s">
        <v>1345</v>
      </c>
      <c r="N2424" s="7">
        <f>VLOOKUP($A2424,'[1]Prices 23 nov'!$A$2:$Q$5001,5,FALSE)</f>
        <v>25.704605257481241</v>
      </c>
      <c r="O2424" s="7">
        <f>VLOOKUP($A2424,'[1]Prices 23 nov'!$A$2:$Q$5001,6,FALSE)</f>
        <v>5.8613780113817597</v>
      </c>
      <c r="P2424" s="7">
        <f>VLOOKUP($A2424,'[1]Prices 23 nov'!$A$2:$Q$5001,7,FALSE)</f>
        <v>6.3029552015336776</v>
      </c>
      <c r="Q2424" s="7">
        <f>VLOOKUP($A2424,'[1]Prices 23 nov'!$A$2:$Q$5001,8,FALSE)</f>
        <v>5.0202948041260242</v>
      </c>
      <c r="R2424" s="7">
        <f>VLOOKUP($A2424,'[1]Prices 23 nov'!$A$2:$Q$5001,9,FALSE)</f>
        <v>5.1990404254247551</v>
      </c>
      <c r="S2424" s="7">
        <f>VLOOKUP($A2424,'[1]Prices 23 nov'!$A$2:$Q$5001,10,FALSE)</f>
        <v>4.6028171021417847</v>
      </c>
      <c r="T2424" s="7">
        <f>VLOOKUP($A2424,'[1]Prices 23 nov'!$A$2:$Q$5001,11,FALSE)</f>
        <v>5.2595815375070742</v>
      </c>
      <c r="U2424" s="7">
        <f>VLOOKUP($A2424,'[1]Prices 23 nov'!$A$2:$Q$5001,12,FALSE)</f>
        <v>5.0927353980669068</v>
      </c>
      <c r="V2424" s="7">
        <f>VLOOKUP($A2424,'[1]Prices 23 nov'!$A$2:$Q$5001,13,FALSE)</f>
        <v>5.1683169765806269</v>
      </c>
      <c r="W2424" s="7">
        <f>VLOOKUP($A2424,'[1]Prices 23 nov'!$A$2:$Q$5001,14,FALSE)</f>
        <v>5.7084328484744447</v>
      </c>
      <c r="X2424" s="7">
        <f>VLOOKUP($A2424,'[1]Prices 23 nov'!$A$2:$Q$5001,15,FALSE)</f>
        <v>6.4980517110579967</v>
      </c>
      <c r="Y2424" s="7">
        <f>VLOOKUP($A2424,'[1]Prices 23 nov'!$A$2:$Q$5001,16,FALSE)</f>
        <v>6.626417487859726</v>
      </c>
      <c r="Z2424" s="7">
        <f>VLOOKUP($A2424,'[1]Prices 23 nov'!$A$2:$Q$5001,17,FALSE)</f>
        <v>6.2423412580932336</v>
      </c>
    </row>
    <row r="2425" spans="1:26">
      <c r="A2425" s="4" t="s">
        <v>5290</v>
      </c>
      <c r="B2425" s="4" t="s">
        <v>5291</v>
      </c>
      <c r="C2425" s="5">
        <v>6907397120</v>
      </c>
      <c r="D2425" s="5">
        <v>2429</v>
      </c>
      <c r="E2425" s="6" t="s">
        <v>294</v>
      </c>
      <c r="F2425" s="4" t="s">
        <v>210</v>
      </c>
      <c r="G2425" s="4" t="s">
        <v>211</v>
      </c>
      <c r="H2425" s="4" t="s">
        <v>212</v>
      </c>
      <c r="I2425" s="4">
        <v>4.2558140754699707</v>
      </c>
      <c r="J2425" s="5">
        <v>3.652565793184205</v>
      </c>
      <c r="K2425" s="5">
        <v>1.805613216561559</v>
      </c>
      <c r="L2425" s="4" t="s">
        <v>1651</v>
      </c>
      <c r="M2425" s="4" t="s">
        <v>196</v>
      </c>
      <c r="N2425" s="7">
        <f>VLOOKUP($A2425,'[1]Prices 23 nov'!$A$2:$Q$5001,5,FALSE)</f>
        <v>38.166016671686677</v>
      </c>
      <c r="O2425" s="7">
        <f>VLOOKUP($A2425,'[1]Prices 23 nov'!$A$2:$Q$5001,6,FALSE)</f>
        <v>2.9286776500869389</v>
      </c>
      <c r="P2425" s="7">
        <f>VLOOKUP($A2425,'[1]Prices 23 nov'!$A$2:$Q$5001,7,FALSE)</f>
        <v>2.7606501337140799</v>
      </c>
      <c r="Q2425" s="7">
        <f>VLOOKUP($A2425,'[1]Prices 23 nov'!$A$2:$Q$5001,8,FALSE)</f>
        <v>2.8159629588481039</v>
      </c>
      <c r="R2425" s="7">
        <f>VLOOKUP($A2425,'[1]Prices 23 nov'!$A$2:$Q$5001,9,FALSE)</f>
        <v>2.7839145145844668</v>
      </c>
      <c r="S2425" s="7">
        <f>VLOOKUP($A2425,'[1]Prices 23 nov'!$A$2:$Q$5001,10,FALSE)</f>
        <v>2.0457200656322532</v>
      </c>
      <c r="T2425" s="7">
        <f>VLOOKUP($A2425,'[1]Prices 23 nov'!$A$2:$Q$5001,11,FALSE)</f>
        <v>2.2625268852027891</v>
      </c>
      <c r="U2425" s="7">
        <f>VLOOKUP($A2425,'[1]Prices 23 nov'!$A$2:$Q$5001,12,FALSE)</f>
        <v>2.5003639493028662</v>
      </c>
      <c r="V2425" s="7">
        <f>VLOOKUP($A2425,'[1]Prices 23 nov'!$A$2:$Q$5001,13,FALSE)</f>
        <v>2.5454423941699669</v>
      </c>
      <c r="W2425" s="7">
        <f>VLOOKUP($A2425,'[1]Prices 23 nov'!$A$2:$Q$5001,14,FALSE)</f>
        <v>2.9399839174244282</v>
      </c>
      <c r="X2425" s="7">
        <f>VLOOKUP($A2425,'[1]Prices 23 nov'!$A$2:$Q$5001,15,FALSE)</f>
        <v>2.915032977238297</v>
      </c>
      <c r="Y2425" s="7">
        <f>VLOOKUP($A2425,'[1]Prices 23 nov'!$A$2:$Q$5001,16,FALSE)</f>
        <v>3.0205373354764049</v>
      </c>
      <c r="Z2425" s="7">
        <f>VLOOKUP($A2425,'[1]Prices 23 nov'!$A$2:$Q$5001,17,FALSE)</f>
        <v>3.4962454615160818</v>
      </c>
    </row>
    <row r="2426" spans="1:26">
      <c r="A2426" s="4" t="s">
        <v>5292</v>
      </c>
      <c r="B2426" s="4" t="s">
        <v>5293</v>
      </c>
      <c r="C2426" s="5">
        <v>6904766464</v>
      </c>
      <c r="D2426" s="5">
        <v>2430</v>
      </c>
      <c r="E2426" s="6" t="s">
        <v>329</v>
      </c>
      <c r="F2426" s="4" t="s">
        <v>202</v>
      </c>
      <c r="G2426" s="4" t="s">
        <v>203</v>
      </c>
      <c r="H2426" s="4" t="s">
        <v>204</v>
      </c>
      <c r="I2426" s="4">
        <v>3.5714285373687744</v>
      </c>
      <c r="J2426" s="5">
        <v>130.304475</v>
      </c>
      <c r="K2426" s="5">
        <v>55.182861630249022</v>
      </c>
      <c r="L2426" s="4" t="s">
        <v>64</v>
      </c>
      <c r="M2426" s="4" t="s">
        <v>38</v>
      </c>
      <c r="N2426" s="7">
        <f>VLOOKUP($A2426,'[1]Prices 23 nov'!$A$2:$Q$5001,5,FALSE)</f>
        <v>39.962648132422103</v>
      </c>
      <c r="O2426" s="7">
        <f>VLOOKUP($A2426,'[1]Prices 23 nov'!$A$2:$Q$5001,6,FALSE)</f>
        <v>81.788870140791005</v>
      </c>
      <c r="P2426" s="7">
        <f>VLOOKUP($A2426,'[1]Prices 23 nov'!$A$2:$Q$5001,7,FALSE)</f>
        <v>87.244923318367</v>
      </c>
      <c r="Q2426" s="7">
        <f>VLOOKUP($A2426,'[1]Prices 23 nov'!$A$2:$Q$5001,8,FALSE)</f>
        <v>87.587280522460787</v>
      </c>
      <c r="R2426" s="7">
        <f>VLOOKUP($A2426,'[1]Prices 23 nov'!$A$2:$Q$5001,9,FALSE)</f>
        <v>82.117098829650786</v>
      </c>
      <c r="S2426" s="7">
        <f>VLOOKUP($A2426,'[1]Prices 23 nov'!$A$2:$Q$5001,10,FALSE)</f>
        <v>68.259397712326063</v>
      </c>
      <c r="T2426" s="7">
        <f>VLOOKUP($A2426,'[1]Prices 23 nov'!$A$2:$Q$5001,11,FALSE)</f>
        <v>88.695132814849785</v>
      </c>
      <c r="U2426" s="7">
        <f>VLOOKUP($A2426,'[1]Prices 23 nov'!$A$2:$Q$5001,12,FALSE)</f>
        <v>94.627259263744236</v>
      </c>
      <c r="V2426" s="7">
        <f>VLOOKUP($A2426,'[1]Prices 23 nov'!$A$2:$Q$5001,13,FALSE)</f>
        <v>94.257151833007811</v>
      </c>
      <c r="W2426" s="7">
        <f>VLOOKUP($A2426,'[1]Prices 23 nov'!$A$2:$Q$5001,14,FALSE)</f>
        <v>105.17704897341901</v>
      </c>
      <c r="X2426" s="7">
        <f>VLOOKUP($A2426,'[1]Prices 23 nov'!$A$2:$Q$5001,15,FALSE)</f>
        <v>107.0718517327805</v>
      </c>
      <c r="Y2426" s="7">
        <f>VLOOKUP($A2426,'[1]Prices 23 nov'!$A$2:$Q$5001,16,FALSE)</f>
        <v>120.5036970336914</v>
      </c>
      <c r="Z2426" s="7">
        <f>VLOOKUP($A2426,'[1]Prices 23 nov'!$A$2:$Q$5001,17,FALSE)</f>
        <v>117.09395186094299</v>
      </c>
    </row>
    <row r="2427" spans="1:26">
      <c r="A2427" s="4" t="s">
        <v>5294</v>
      </c>
      <c r="B2427" s="4" t="s">
        <v>5295</v>
      </c>
      <c r="C2427" s="5">
        <v>6896561664</v>
      </c>
      <c r="D2427" s="5">
        <v>2431</v>
      </c>
      <c r="E2427" s="6" t="s">
        <v>294</v>
      </c>
      <c r="F2427" s="4" t="s">
        <v>51</v>
      </c>
      <c r="G2427" s="4" t="s">
        <v>18</v>
      </c>
      <c r="H2427" s="4" t="s">
        <v>19</v>
      </c>
      <c r="I2427" s="4">
        <v>3.7999999523162842</v>
      </c>
      <c r="J2427" s="5">
        <v>44.630001068115234</v>
      </c>
      <c r="K2427" s="5">
        <v>17.059999465942383</v>
      </c>
      <c r="L2427" s="4" t="s">
        <v>64</v>
      </c>
      <c r="M2427" s="4" t="s">
        <v>38</v>
      </c>
      <c r="N2427" s="7">
        <f>VLOOKUP($A2427,'[1]Prices 23 nov'!$A$2:$Q$5001,5,FALSE)</f>
        <v>19.75705453582464</v>
      </c>
      <c r="O2427" s="7">
        <f>VLOOKUP($A2427,'[1]Prices 23 nov'!$A$2:$Q$5001,6,FALSE)</f>
        <v>37.349998474121087</v>
      </c>
      <c r="P2427" s="7">
        <f>VLOOKUP($A2427,'[1]Prices 23 nov'!$A$2:$Q$5001,7,FALSE)</f>
        <v>39.830001831054688</v>
      </c>
      <c r="Q2427" s="7">
        <f>VLOOKUP($A2427,'[1]Prices 23 nov'!$A$2:$Q$5001,8,FALSE)</f>
        <v>36.189998626708977</v>
      </c>
      <c r="R2427" s="7">
        <f>VLOOKUP($A2427,'[1]Prices 23 nov'!$A$2:$Q$5001,9,FALSE)</f>
        <v>31.440000534057621</v>
      </c>
      <c r="S2427" s="7">
        <f>VLOOKUP($A2427,'[1]Prices 23 nov'!$A$2:$Q$5001,10,FALSE)</f>
        <v>24.520000457763668</v>
      </c>
      <c r="T2427" s="7">
        <f>VLOOKUP($A2427,'[1]Prices 23 nov'!$A$2:$Q$5001,11,FALSE)</f>
        <v>28.219999313354489</v>
      </c>
      <c r="U2427" s="7">
        <f>VLOOKUP($A2427,'[1]Prices 23 nov'!$A$2:$Q$5001,12,FALSE)</f>
        <v>32.430000305175781</v>
      </c>
      <c r="V2427" s="7">
        <f>VLOOKUP($A2427,'[1]Prices 23 nov'!$A$2:$Q$5001,13,FALSE)</f>
        <v>32.400001525878913</v>
      </c>
      <c r="W2427" s="7">
        <f>VLOOKUP($A2427,'[1]Prices 23 nov'!$A$2:$Q$5001,14,FALSE)</f>
        <v>36.180000305175781</v>
      </c>
      <c r="X2427" s="7">
        <f>VLOOKUP($A2427,'[1]Prices 23 nov'!$A$2:$Q$5001,15,FALSE)</f>
        <v>40.259998321533203</v>
      </c>
      <c r="Y2427" s="7">
        <f>VLOOKUP($A2427,'[1]Prices 23 nov'!$A$2:$Q$5001,16,FALSE)</f>
        <v>39.930000305175781</v>
      </c>
      <c r="Z2427" s="7">
        <f>VLOOKUP($A2427,'[1]Prices 23 nov'!$A$2:$Q$5001,17,FALSE)</f>
        <v>40.490001678466797</v>
      </c>
    </row>
    <row r="2428" spans="1:26">
      <c r="A2428" s="4" t="s">
        <v>5296</v>
      </c>
      <c r="B2428" s="4" t="s">
        <v>5297</v>
      </c>
      <c r="C2428" s="5">
        <v>6895383552</v>
      </c>
      <c r="D2428" s="5">
        <v>2432</v>
      </c>
      <c r="E2428" s="6" t="s">
        <v>294</v>
      </c>
      <c r="F2428" s="4" t="s">
        <v>242</v>
      </c>
      <c r="G2428" s="4" t="s">
        <v>46</v>
      </c>
      <c r="H2428" s="4" t="s">
        <v>102</v>
      </c>
      <c r="I2428" s="4">
        <v>4.7142858505249023</v>
      </c>
      <c r="J2428" s="5">
        <v>5.2170069796663467</v>
      </c>
      <c r="K2428" s="5">
        <v>2.4870672502984479</v>
      </c>
      <c r="L2428" s="4" t="s">
        <v>386</v>
      </c>
      <c r="M2428" s="4" t="s">
        <v>1671</v>
      </c>
      <c r="N2428" s="7">
        <f>VLOOKUP($A2428,'[1]Prices 23 nov'!$A$2:$Q$5001,5,FALSE)</f>
        <v>36.365941366586661</v>
      </c>
      <c r="O2428" s="7">
        <f>VLOOKUP($A2428,'[1]Prices 23 nov'!$A$2:$Q$5001,6,FALSE)</f>
        <v>2.736067533523368</v>
      </c>
      <c r="P2428" s="7">
        <f>VLOOKUP($A2428,'[1]Prices 23 nov'!$A$2:$Q$5001,7,FALSE)</f>
        <v>3.3245252344553928</v>
      </c>
      <c r="Q2428" s="7">
        <f>VLOOKUP($A2428,'[1]Prices 23 nov'!$A$2:$Q$5001,8,FALSE)</f>
        <v>3.678701117944883</v>
      </c>
      <c r="R2428" s="7">
        <f>VLOOKUP($A2428,'[1]Prices 23 nov'!$A$2:$Q$5001,9,FALSE)</f>
        <v>4.2767461099210777</v>
      </c>
      <c r="S2428" s="7">
        <f>VLOOKUP($A2428,'[1]Prices 23 nov'!$A$2:$Q$5001,10,FALSE)</f>
        <v>2.9535211312749818</v>
      </c>
      <c r="T2428" s="7">
        <f>VLOOKUP($A2428,'[1]Prices 23 nov'!$A$2:$Q$5001,11,FALSE)</f>
        <v>3.7574506887567618</v>
      </c>
      <c r="U2428" s="7">
        <f>VLOOKUP($A2428,'[1]Prices 23 nov'!$A$2:$Q$5001,12,FALSE)</f>
        <v>3.599988768150979</v>
      </c>
      <c r="V2428" s="7">
        <f>VLOOKUP($A2428,'[1]Prices 23 nov'!$A$2:$Q$5001,13,FALSE)</f>
        <v>4.2065063450849038</v>
      </c>
      <c r="W2428" s="7">
        <f>VLOOKUP($A2428,'[1]Prices 23 nov'!$A$2:$Q$5001,14,FALSE)</f>
        <v>4.2401410530082728</v>
      </c>
      <c r="X2428" s="7">
        <f>VLOOKUP($A2428,'[1]Prices 23 nov'!$A$2:$Q$5001,15,FALSE)</f>
        <v>4.0127703108018977</v>
      </c>
      <c r="Y2428" s="7">
        <f>VLOOKUP($A2428,'[1]Prices 23 nov'!$A$2:$Q$5001,16,FALSE)</f>
        <v>3.887498203371536</v>
      </c>
      <c r="Z2428" s="7">
        <f>VLOOKUP($A2428,'[1]Prices 23 nov'!$A$2:$Q$5001,17,FALSE)</f>
        <v>3.840751097375346</v>
      </c>
    </row>
    <row r="2429" spans="1:26">
      <c r="A2429" s="4" t="s">
        <v>5298</v>
      </c>
      <c r="B2429" s="4" t="s">
        <v>5299</v>
      </c>
      <c r="C2429" s="5">
        <v>6890779648</v>
      </c>
      <c r="D2429" s="5">
        <v>2433</v>
      </c>
      <c r="E2429" s="6" t="s">
        <v>294</v>
      </c>
      <c r="F2429" s="4" t="s">
        <v>61</v>
      </c>
      <c r="G2429" s="4" t="s">
        <v>62</v>
      </c>
      <c r="H2429" s="4" t="s">
        <v>63</v>
      </c>
      <c r="I2429" s="4">
        <v>4.5999999046325684</v>
      </c>
      <c r="J2429" s="5">
        <v>16.398300898942999</v>
      </c>
      <c r="K2429" s="5">
        <v>7.5381836097881436</v>
      </c>
      <c r="L2429" s="4" t="s">
        <v>64</v>
      </c>
      <c r="M2429" s="4" t="s">
        <v>1671</v>
      </c>
      <c r="N2429" s="7">
        <f>VLOOKUP($A2429,'[1]Prices 23 nov'!$A$2:$Q$5001,5,FALSE)</f>
        <v>32.99133612770715</v>
      </c>
      <c r="O2429" s="7">
        <f>VLOOKUP($A2429,'[1]Prices 23 nov'!$A$2:$Q$5001,6,FALSE)</f>
        <v>11.079424373805519</v>
      </c>
      <c r="P2429" s="7">
        <f>VLOOKUP($A2429,'[1]Prices 23 nov'!$A$2:$Q$5001,7,FALSE)</f>
        <v>14.63349322229624</v>
      </c>
      <c r="Q2429" s="7">
        <f>VLOOKUP($A2429,'[1]Prices 23 nov'!$A$2:$Q$5001,8,FALSE)</f>
        <v>12.947121679782869</v>
      </c>
      <c r="R2429" s="7">
        <f>VLOOKUP($A2429,'[1]Prices 23 nov'!$A$2:$Q$5001,9,FALSE)</f>
        <v>13.9059642534703</v>
      </c>
      <c r="S2429" s="7">
        <f>VLOOKUP($A2429,'[1]Prices 23 nov'!$A$2:$Q$5001,10,FALSE)</f>
        <v>8.9954773616045713</v>
      </c>
      <c r="T2429" s="7">
        <f>VLOOKUP($A2429,'[1]Prices 23 nov'!$A$2:$Q$5001,11,FALSE)</f>
        <v>13.148602601140739</v>
      </c>
      <c r="U2429" s="7">
        <f>VLOOKUP($A2429,'[1]Prices 23 nov'!$A$2:$Q$5001,12,FALSE)</f>
        <v>12.878332039341331</v>
      </c>
      <c r="V2429" s="7">
        <f>VLOOKUP($A2429,'[1]Prices 23 nov'!$A$2:$Q$5001,13,FALSE)</f>
        <v>12.84176987595856</v>
      </c>
      <c r="W2429" s="7">
        <f>VLOOKUP($A2429,'[1]Prices 23 nov'!$A$2:$Q$5001,14,FALSE)</f>
        <v>13.25043361634016</v>
      </c>
      <c r="X2429" s="7">
        <f>VLOOKUP($A2429,'[1]Prices 23 nov'!$A$2:$Q$5001,15,FALSE)</f>
        <v>11.46258542686701</v>
      </c>
      <c r="Y2429" s="7">
        <f>VLOOKUP($A2429,'[1]Prices 23 nov'!$A$2:$Q$5001,16,FALSE)</f>
        <v>12.112753096967939</v>
      </c>
      <c r="Z2429" s="7">
        <f>VLOOKUP($A2429,'[1]Prices 23 nov'!$A$2:$Q$5001,17,FALSE)</f>
        <v>12.342869583517309</v>
      </c>
    </row>
    <row r="2430" spans="1:26">
      <c r="A2430" s="4" t="s">
        <v>5300</v>
      </c>
      <c r="B2430" s="4" t="s">
        <v>5301</v>
      </c>
      <c r="C2430" s="5">
        <v>6888841216</v>
      </c>
      <c r="D2430" s="5">
        <v>2434</v>
      </c>
      <c r="E2430" s="6" t="s">
        <v>273</v>
      </c>
      <c r="F2430" s="4" t="s">
        <v>101</v>
      </c>
      <c r="G2430" s="4" t="s">
        <v>46</v>
      </c>
      <c r="H2430" s="4" t="s">
        <v>102</v>
      </c>
      <c r="I2430" s="4">
        <v>4.1999998092651367</v>
      </c>
      <c r="J2430" s="5">
        <v>1.59773863214587</v>
      </c>
      <c r="K2430" s="5">
        <v>1.184931951125004</v>
      </c>
      <c r="L2430" s="4" t="s">
        <v>618</v>
      </c>
      <c r="M2430" s="4" t="s">
        <v>566</v>
      </c>
      <c r="N2430" s="7">
        <f>VLOOKUP($A2430,'[1]Prices 23 nov'!$A$2:$Q$5001,5,FALSE)</f>
        <v>14.88578923557062</v>
      </c>
      <c r="O2430" s="7">
        <f>VLOOKUP($A2430,'[1]Prices 23 nov'!$A$2:$Q$5001,6,FALSE)</f>
        <v>1.3765572656631799</v>
      </c>
      <c r="P2430" s="7">
        <f>VLOOKUP($A2430,'[1]Prices 23 nov'!$A$2:$Q$5001,7,FALSE)</f>
        <v>1.4145388927514091</v>
      </c>
      <c r="Q2430" s="7">
        <f>VLOOKUP($A2430,'[1]Prices 23 nov'!$A$2:$Q$5001,8,FALSE)</f>
        <v>1.194901422133299</v>
      </c>
      <c r="R2430" s="7">
        <f>VLOOKUP($A2430,'[1]Prices 23 nov'!$A$2:$Q$5001,9,FALSE)</f>
        <v>1.3288512229919429</v>
      </c>
      <c r="S2430" s="7">
        <f>VLOOKUP($A2430,'[1]Prices 23 nov'!$A$2:$Q$5001,10,FALSE)</f>
        <v>1.3014084630700891</v>
      </c>
      <c r="T2430" s="7">
        <f>VLOOKUP($A2430,'[1]Prices 23 nov'!$A$2:$Q$5001,11,FALSE)</f>
        <v>1.269944706813362</v>
      </c>
      <c r="U2430" s="7">
        <f>VLOOKUP($A2430,'[1]Prices 23 nov'!$A$2:$Q$5001,12,FALSE)</f>
        <v>1.2612587059297771</v>
      </c>
      <c r="V2430" s="7">
        <f>VLOOKUP($A2430,'[1]Prices 23 nov'!$A$2:$Q$5001,13,FALSE)</f>
        <v>1.325318233873247</v>
      </c>
      <c r="W2430" s="7">
        <f>VLOOKUP($A2430,'[1]Prices 23 nov'!$A$2:$Q$5001,14,FALSE)</f>
        <v>1.376613295220821</v>
      </c>
      <c r="X2430" s="7">
        <f>VLOOKUP($A2430,'[1]Prices 23 nov'!$A$2:$Q$5001,15,FALSE)</f>
        <v>1.496734095579541</v>
      </c>
      <c r="Y2430" s="7">
        <f>VLOOKUP($A2430,'[1]Prices 23 nov'!$A$2:$Q$5001,16,FALSE)</f>
        <v>1.444559074143541</v>
      </c>
      <c r="Z2430" s="7">
        <f>VLOOKUP($A2430,'[1]Prices 23 nov'!$A$2:$Q$5001,17,FALSE)</f>
        <v>1.495950125388561</v>
      </c>
    </row>
    <row r="2431" spans="1:26">
      <c r="A2431" s="4" t="s">
        <v>5302</v>
      </c>
      <c r="B2431" s="4" t="s">
        <v>5303</v>
      </c>
      <c r="C2431" s="5">
        <v>6886887424</v>
      </c>
      <c r="D2431" s="5">
        <v>2435</v>
      </c>
      <c r="E2431" s="6" t="s">
        <v>105</v>
      </c>
      <c r="F2431" s="4" t="s">
        <v>546</v>
      </c>
      <c r="G2431" s="4" t="s">
        <v>18</v>
      </c>
      <c r="H2431" s="4" t="s">
        <v>19</v>
      </c>
      <c r="I2431" s="4">
        <v>0</v>
      </c>
      <c r="J2431" s="5">
        <v>80.239997863769531</v>
      </c>
      <c r="K2431" s="5">
        <v>48.615001678466797</v>
      </c>
      <c r="L2431" s="4" t="s">
        <v>20</v>
      </c>
      <c r="M2431" s="4" t="s">
        <v>56</v>
      </c>
      <c r="N2431" s="7">
        <f>VLOOKUP($A2431,'[1]Prices 23 nov'!$A$2:$Q$5001,5,FALSE)</f>
        <v>9.047401988633208</v>
      </c>
      <c r="O2431" s="7">
        <f>VLOOKUP($A2431,'[1]Prices 23 nov'!$A$2:$Q$5001,6,FALSE)</f>
        <v>74.080001831054688</v>
      </c>
      <c r="P2431" s="7">
        <f>VLOOKUP($A2431,'[1]Prices 23 nov'!$A$2:$Q$5001,7,FALSE)</f>
        <v>75.589996337890625</v>
      </c>
      <c r="Q2431" s="7">
        <f>VLOOKUP($A2431,'[1]Prices 23 nov'!$A$2:$Q$5001,8,FALSE)</f>
        <v>73.94000244140625</v>
      </c>
      <c r="R2431" s="7">
        <f>VLOOKUP($A2431,'[1]Prices 23 nov'!$A$2:$Q$5001,9,FALSE)</f>
        <v>70.099998474121094</v>
      </c>
      <c r="S2431" s="7">
        <f>VLOOKUP($A2431,'[1]Prices 23 nov'!$A$2:$Q$5001,10,FALSE)</f>
        <v>55.349998474121087</v>
      </c>
      <c r="T2431" s="7">
        <f>VLOOKUP($A2431,'[1]Prices 23 nov'!$A$2:$Q$5001,11,FALSE)</f>
        <v>61.819999694824219</v>
      </c>
      <c r="U2431" s="7">
        <f>VLOOKUP($A2431,'[1]Prices 23 nov'!$A$2:$Q$5001,12,FALSE)</f>
        <v>67.360000610351563</v>
      </c>
      <c r="V2431" s="7">
        <f>VLOOKUP($A2431,'[1]Prices 23 nov'!$A$2:$Q$5001,13,FALSE)</f>
        <v>67.160003662109375</v>
      </c>
      <c r="W2431" s="7">
        <f>VLOOKUP($A2431,'[1]Prices 23 nov'!$A$2:$Q$5001,14,FALSE)</f>
        <v>70.919998168945313</v>
      </c>
      <c r="X2431" s="7">
        <f>VLOOKUP($A2431,'[1]Prices 23 nov'!$A$2:$Q$5001,15,FALSE)</f>
        <v>74</v>
      </c>
      <c r="Y2431" s="7">
        <f>VLOOKUP($A2431,'[1]Prices 23 nov'!$A$2:$Q$5001,16,FALSE)</f>
        <v>72.069999694824219</v>
      </c>
      <c r="Z2431" s="7">
        <f>VLOOKUP($A2431,'[1]Prices 23 nov'!$A$2:$Q$5001,17,FALSE)</f>
        <v>72.769996643066406</v>
      </c>
    </row>
    <row r="2432" spans="1:26">
      <c r="A2432" s="4" t="s">
        <v>5304</v>
      </c>
      <c r="B2432" s="4" t="s">
        <v>5305</v>
      </c>
      <c r="C2432" s="5">
        <v>6886060032</v>
      </c>
      <c r="D2432" s="5">
        <v>2436</v>
      </c>
      <c r="E2432" s="6" t="s">
        <v>70</v>
      </c>
      <c r="F2432" s="4" t="s">
        <v>51</v>
      </c>
      <c r="G2432" s="4" t="s">
        <v>18</v>
      </c>
      <c r="H2432" s="4" t="s">
        <v>19</v>
      </c>
      <c r="I2432" s="4">
        <v>4.4545454978942871</v>
      </c>
      <c r="J2432" s="5">
        <v>42.279998779296875</v>
      </c>
      <c r="K2432" s="5">
        <v>8.3199996948242188</v>
      </c>
      <c r="L2432" s="4" t="s">
        <v>41</v>
      </c>
      <c r="M2432" s="4" t="s">
        <v>276</v>
      </c>
      <c r="N2432" s="7">
        <f>VLOOKUP($A2432,'[1]Prices 23 nov'!$A$2:$Q$5001,5,FALSE)</f>
        <v>-21.547099875537821</v>
      </c>
      <c r="O2432" s="7">
        <f>VLOOKUP($A2432,'[1]Prices 23 nov'!$A$2:$Q$5001,6,FALSE)</f>
        <v>39.75</v>
      </c>
      <c r="P2432" s="7">
        <f>VLOOKUP($A2432,'[1]Prices 23 nov'!$A$2:$Q$5001,7,FALSE)</f>
        <v>41.889999389648438</v>
      </c>
      <c r="Q2432" s="7">
        <f>VLOOKUP($A2432,'[1]Prices 23 nov'!$A$2:$Q$5001,8,FALSE)</f>
        <v>39.889999389648438</v>
      </c>
      <c r="R2432" s="7">
        <f>VLOOKUP($A2432,'[1]Prices 23 nov'!$A$2:$Q$5001,9,FALSE)</f>
        <v>34.779998779296882</v>
      </c>
      <c r="S2432" s="7">
        <f>VLOOKUP($A2432,'[1]Prices 23 nov'!$A$2:$Q$5001,10,FALSE)</f>
        <v>15.310000419616699</v>
      </c>
      <c r="T2432" s="7">
        <f>VLOOKUP($A2432,'[1]Prices 23 nov'!$A$2:$Q$5001,11,FALSE)</f>
        <v>19.469999313354489</v>
      </c>
      <c r="U2432" s="7">
        <f>VLOOKUP($A2432,'[1]Prices 23 nov'!$A$2:$Q$5001,12,FALSE)</f>
        <v>19.909999847412109</v>
      </c>
      <c r="V2432" s="7">
        <f>VLOOKUP($A2432,'[1]Prices 23 nov'!$A$2:$Q$5001,13,FALSE)</f>
        <v>20.04000091552734</v>
      </c>
      <c r="W2432" s="7">
        <f>VLOOKUP($A2432,'[1]Prices 23 nov'!$A$2:$Q$5001,14,FALSE)</f>
        <v>20.120000839233398</v>
      </c>
      <c r="X2432" s="7">
        <f>VLOOKUP($A2432,'[1]Prices 23 nov'!$A$2:$Q$5001,15,FALSE)</f>
        <v>24</v>
      </c>
      <c r="Y2432" s="7">
        <f>VLOOKUP($A2432,'[1]Prices 23 nov'!$A$2:$Q$5001,16,FALSE)</f>
        <v>22.579999923706051</v>
      </c>
      <c r="Z2432" s="7">
        <f>VLOOKUP($A2432,'[1]Prices 23 nov'!$A$2:$Q$5001,17,FALSE)</f>
        <v>21.430000305175781</v>
      </c>
    </row>
    <row r="2433" spans="1:26">
      <c r="A2433" s="4" t="s">
        <v>5306</v>
      </c>
      <c r="B2433" s="4" t="s">
        <v>5307</v>
      </c>
      <c r="C2433" s="5">
        <v>6885725696</v>
      </c>
      <c r="D2433" s="5">
        <v>2437</v>
      </c>
      <c r="E2433" s="6" t="s">
        <v>70</v>
      </c>
      <c r="F2433" s="4" t="s">
        <v>2053</v>
      </c>
      <c r="G2433" s="4" t="s">
        <v>2054</v>
      </c>
      <c r="H2433" s="4" t="s">
        <v>2055</v>
      </c>
      <c r="I2433" s="4">
        <v>2.8888888359069824</v>
      </c>
      <c r="J2433" s="5">
        <v>1.1716923640324519</v>
      </c>
      <c r="K2433" s="5">
        <v>0.78354781383977201</v>
      </c>
      <c r="L2433" s="4" t="s">
        <v>168</v>
      </c>
      <c r="M2433" s="4" t="s">
        <v>133</v>
      </c>
      <c r="N2433" s="7">
        <f>VLOOKUP($A2433,'[1]Prices 23 nov'!$A$2:$Q$5001,5,FALSE)</f>
        <v>4.1506617500028486</v>
      </c>
      <c r="O2433" s="7">
        <f>VLOOKUP($A2433,'[1]Prices 23 nov'!$A$2:$Q$5001,6,FALSE)</f>
        <v>1.0511193006435491</v>
      </c>
      <c r="P2433" s="7">
        <f>VLOOKUP($A2433,'[1]Prices 23 nov'!$A$2:$Q$5001,7,FALSE)</f>
        <v>1.1270016504889919</v>
      </c>
      <c r="Q2433" s="7">
        <f>VLOOKUP($A2433,'[1]Prices 23 nov'!$A$2:$Q$5001,8,FALSE)</f>
        <v>1.0911299624638959</v>
      </c>
      <c r="R2433" s="7">
        <f>VLOOKUP($A2433,'[1]Prices 23 nov'!$A$2:$Q$5001,9,FALSE)</f>
        <v>0.99666985174143008</v>
      </c>
      <c r="S2433" s="7">
        <f>VLOOKUP($A2433,'[1]Prices 23 nov'!$A$2:$Q$5001,10,FALSE)</f>
        <v>0.89269327410412203</v>
      </c>
      <c r="T2433" s="7">
        <f>VLOOKUP($A2433,'[1]Prices 23 nov'!$A$2:$Q$5001,11,FALSE)</f>
        <v>0.9447353277572571</v>
      </c>
      <c r="U2433" s="7">
        <f>VLOOKUP($A2433,'[1]Prices 23 nov'!$A$2:$Q$5001,12,FALSE)</f>
        <v>1.0383590170245469</v>
      </c>
      <c r="V2433" s="7">
        <f>VLOOKUP($A2433,'[1]Prices 23 nov'!$A$2:$Q$5001,13,FALSE)</f>
        <v>1.0266221745799271</v>
      </c>
      <c r="W2433" s="7">
        <f>VLOOKUP($A2433,'[1]Prices 23 nov'!$A$2:$Q$5001,14,FALSE)</f>
        <v>1.062847636849682</v>
      </c>
      <c r="X2433" s="7">
        <f>VLOOKUP($A2433,'[1]Prices 23 nov'!$A$2:$Q$5001,15,FALSE)</f>
        <v>1.083886495412798</v>
      </c>
      <c r="Y2433" s="7">
        <f>VLOOKUP($A2433,'[1]Prices 23 nov'!$A$2:$Q$5001,16,FALSE)</f>
        <v>1.057703888583539</v>
      </c>
      <c r="Z2433" s="7">
        <f>VLOOKUP($A2433,'[1]Prices 23 nov'!$A$2:$Q$5001,17,FALSE)</f>
        <v>1.0440221378701151</v>
      </c>
    </row>
    <row r="2434" spans="1:26">
      <c r="A2434" s="4" t="s">
        <v>5308</v>
      </c>
      <c r="B2434" s="4" t="s">
        <v>5309</v>
      </c>
      <c r="C2434" s="5">
        <v>6885490688</v>
      </c>
      <c r="D2434" s="5">
        <v>2438</v>
      </c>
      <c r="E2434" s="6" t="s">
        <v>70</v>
      </c>
      <c r="F2434" s="4" t="s">
        <v>45</v>
      </c>
      <c r="G2434" s="4" t="s">
        <v>46</v>
      </c>
      <c r="H2434" s="4" t="s">
        <v>102</v>
      </c>
      <c r="I2434" s="4">
        <v>4.5555553436279297</v>
      </c>
      <c r="J2434" s="5">
        <v>1.4275810570209622</v>
      </c>
      <c r="K2434" s="5">
        <v>0.9015506671474941</v>
      </c>
      <c r="L2434" s="4" t="s">
        <v>64</v>
      </c>
      <c r="M2434" s="4" t="s">
        <v>659</v>
      </c>
      <c r="N2434" s="7">
        <f>VLOOKUP($A2434,'[1]Prices 23 nov'!$A$2:$Q$5001,5,FALSE)</f>
        <v>-8.2612310996326492</v>
      </c>
      <c r="O2434" s="7">
        <f>VLOOKUP($A2434,'[1]Prices 23 nov'!$A$2:$Q$5001,6,FALSE)</f>
        <v>1.330999991804418</v>
      </c>
      <c r="P2434" s="7">
        <f>VLOOKUP($A2434,'[1]Prices 23 nov'!$A$2:$Q$5001,7,FALSE)</f>
        <v>1.3704607538580831</v>
      </c>
      <c r="Q2434" s="7">
        <f>VLOOKUP($A2434,'[1]Prices 23 nov'!$A$2:$Q$5001,8,FALSE)</f>
        <v>1.2835532626069861</v>
      </c>
      <c r="R2434" s="7">
        <f>VLOOKUP($A2434,'[1]Prices 23 nov'!$A$2:$Q$5001,9,FALSE)</f>
        <v>1.159204329669137</v>
      </c>
      <c r="S2434" s="7">
        <f>VLOOKUP($A2434,'[1]Prices 23 nov'!$A$2:$Q$5001,10,FALSE)</f>
        <v>1.0485992641830251</v>
      </c>
      <c r="T2434" s="7">
        <f>VLOOKUP($A2434,'[1]Prices 23 nov'!$A$2:$Q$5001,11,FALSE)</f>
        <v>1.1931789517402649</v>
      </c>
      <c r="U2434" s="7">
        <f>VLOOKUP($A2434,'[1]Prices 23 nov'!$A$2:$Q$5001,12,FALSE)</f>
        <v>1.1636308041669849</v>
      </c>
      <c r="V2434" s="7">
        <f>VLOOKUP($A2434,'[1]Prices 23 nov'!$A$2:$Q$5001,13,FALSE)</f>
        <v>1.1715222057611641</v>
      </c>
      <c r="W2434" s="7">
        <f>VLOOKUP($A2434,'[1]Prices 23 nov'!$A$2:$Q$5001,14,FALSE)</f>
        <v>1.070898721389568</v>
      </c>
      <c r="X2434" s="7">
        <f>VLOOKUP($A2434,'[1]Prices 23 nov'!$A$2:$Q$5001,15,FALSE)</f>
        <v>0.9909676902524891</v>
      </c>
      <c r="Y2434" s="7">
        <f>VLOOKUP($A2434,'[1]Prices 23 nov'!$A$2:$Q$5001,16,FALSE)</f>
        <v>1.0064256884391649</v>
      </c>
      <c r="Z2434" s="7">
        <f>VLOOKUP($A2434,'[1]Prices 23 nov'!$A$2:$Q$5001,17,FALSE)</f>
        <v>1.014167416931677</v>
      </c>
    </row>
    <row r="2435" spans="1:26">
      <c r="A2435" s="4" t="s">
        <v>5310</v>
      </c>
      <c r="B2435" s="4" t="s">
        <v>5311</v>
      </c>
      <c r="C2435" s="5">
        <v>6884915712</v>
      </c>
      <c r="D2435" s="5">
        <v>2439</v>
      </c>
      <c r="E2435" s="6" t="s">
        <v>55</v>
      </c>
      <c r="F2435" s="4" t="s">
        <v>51</v>
      </c>
      <c r="G2435" s="4" t="s">
        <v>18</v>
      </c>
      <c r="H2435" s="4" t="s">
        <v>19</v>
      </c>
      <c r="I2435" s="4">
        <v>4.625</v>
      </c>
      <c r="J2435" s="5">
        <v>17.399999618530273</v>
      </c>
      <c r="K2435" s="5">
        <v>6.2699999809265137</v>
      </c>
      <c r="L2435" s="4" t="s">
        <v>64</v>
      </c>
      <c r="M2435" s="4" t="s">
        <v>1713</v>
      </c>
      <c r="N2435" s="7">
        <f>VLOOKUP($A2435,'[1]Prices 23 nov'!$A$2:$Q$5001,5,FALSE)</f>
        <v>-20.778661115630111</v>
      </c>
      <c r="O2435" s="7">
        <f>VLOOKUP($A2435,'[1]Prices 23 nov'!$A$2:$Q$5001,6,FALSE)</f>
        <v>15.939999580383301</v>
      </c>
      <c r="P2435" s="7">
        <f>VLOOKUP($A2435,'[1]Prices 23 nov'!$A$2:$Q$5001,7,FALSE)</f>
        <v>16.559999465942379</v>
      </c>
      <c r="Q2435" s="7">
        <f>VLOOKUP($A2435,'[1]Prices 23 nov'!$A$2:$Q$5001,8,FALSE)</f>
        <v>16.170000076293949</v>
      </c>
      <c r="R2435" s="7">
        <f>VLOOKUP($A2435,'[1]Prices 23 nov'!$A$2:$Q$5001,9,FALSE)</f>
        <v>14.05000019073486</v>
      </c>
      <c r="S2435" s="7">
        <f>VLOOKUP($A2435,'[1]Prices 23 nov'!$A$2:$Q$5001,10,FALSE)</f>
        <v>7.429999828338623</v>
      </c>
      <c r="T2435" s="7">
        <f>VLOOKUP($A2435,'[1]Prices 23 nov'!$A$2:$Q$5001,11,FALSE)</f>
        <v>8.6899995803833008</v>
      </c>
      <c r="U2435" s="7">
        <f>VLOOKUP($A2435,'[1]Prices 23 nov'!$A$2:$Q$5001,12,FALSE)</f>
        <v>9.4899997711181641</v>
      </c>
      <c r="V2435" s="7">
        <f>VLOOKUP($A2435,'[1]Prices 23 nov'!$A$2:$Q$5001,13,FALSE)</f>
        <v>9.3999996185302734</v>
      </c>
      <c r="W2435" s="7">
        <f>VLOOKUP($A2435,'[1]Prices 23 nov'!$A$2:$Q$5001,14,FALSE)</f>
        <v>9.1000003814697266</v>
      </c>
      <c r="X2435" s="7">
        <f>VLOOKUP($A2435,'[1]Prices 23 nov'!$A$2:$Q$5001,15,FALSE)</f>
        <v>9.5299997329711914</v>
      </c>
      <c r="Y2435" s="7">
        <f>VLOOKUP($A2435,'[1]Prices 23 nov'!$A$2:$Q$5001,16,FALSE)</f>
        <v>9.5900001525878906</v>
      </c>
      <c r="Z2435" s="7">
        <f>VLOOKUP($A2435,'[1]Prices 23 nov'!$A$2:$Q$5001,17,FALSE)</f>
        <v>10.689999580383301</v>
      </c>
    </row>
    <row r="2436" spans="1:26">
      <c r="A2436" s="4" t="s">
        <v>5312</v>
      </c>
      <c r="B2436" s="4" t="s">
        <v>5313</v>
      </c>
      <c r="C2436" s="5">
        <v>6879754240</v>
      </c>
      <c r="D2436" s="5">
        <v>2440</v>
      </c>
      <c r="E2436" s="6" t="s">
        <v>294</v>
      </c>
      <c r="F2436" s="4" t="s">
        <v>51</v>
      </c>
      <c r="G2436" s="4" t="s">
        <v>18</v>
      </c>
      <c r="H2436" s="4" t="s">
        <v>19</v>
      </c>
      <c r="I2436" s="4">
        <v>3.2857143878936768</v>
      </c>
      <c r="J2436" s="5">
        <v>58.319999694824219</v>
      </c>
      <c r="K2436" s="5">
        <v>31.079999923706055</v>
      </c>
      <c r="L2436" s="4" t="s">
        <v>41</v>
      </c>
      <c r="M2436" s="4" t="s">
        <v>1487</v>
      </c>
      <c r="N2436" s="7">
        <f>VLOOKUP($A2436,'[1]Prices 23 nov'!$A$2:$Q$5001,5,FALSE)</f>
        <v>-0.299180002006394</v>
      </c>
      <c r="O2436" s="7">
        <f>VLOOKUP($A2436,'[1]Prices 23 nov'!$A$2:$Q$5001,6,FALSE)</f>
        <v>55.169998168945313</v>
      </c>
      <c r="P2436" s="7">
        <f>VLOOKUP($A2436,'[1]Prices 23 nov'!$A$2:$Q$5001,7,FALSE)</f>
        <v>57.619998931884773</v>
      </c>
      <c r="Q2436" s="7">
        <f>VLOOKUP($A2436,'[1]Prices 23 nov'!$A$2:$Q$5001,8,FALSE)</f>
        <v>52.430000305175781</v>
      </c>
      <c r="R2436" s="7">
        <f>VLOOKUP($A2436,'[1]Prices 23 nov'!$A$2:$Q$5001,9,FALSE)</f>
        <v>46.25</v>
      </c>
      <c r="S2436" s="7">
        <f>VLOOKUP($A2436,'[1]Prices 23 nov'!$A$2:$Q$5001,10,FALSE)</f>
        <v>36.080001831054688</v>
      </c>
      <c r="T2436" s="7">
        <f>VLOOKUP($A2436,'[1]Prices 23 nov'!$A$2:$Q$5001,11,FALSE)</f>
        <v>42.590000152587891</v>
      </c>
      <c r="U2436" s="7">
        <f>VLOOKUP($A2436,'[1]Prices 23 nov'!$A$2:$Q$5001,12,FALSE)</f>
        <v>47.959999084472663</v>
      </c>
      <c r="V2436" s="7">
        <f>VLOOKUP($A2436,'[1]Prices 23 nov'!$A$2:$Q$5001,13,FALSE)</f>
        <v>45.360000610351563</v>
      </c>
      <c r="W2436" s="7">
        <f>VLOOKUP($A2436,'[1]Prices 23 nov'!$A$2:$Q$5001,14,FALSE)</f>
        <v>49.380001068115227</v>
      </c>
      <c r="X2436" s="7">
        <f>VLOOKUP($A2436,'[1]Prices 23 nov'!$A$2:$Q$5001,15,FALSE)</f>
        <v>50.880001068115227</v>
      </c>
      <c r="Y2436" s="7">
        <f>VLOOKUP($A2436,'[1]Prices 23 nov'!$A$2:$Q$5001,16,FALSE)</f>
        <v>46.930000305175781</v>
      </c>
      <c r="Z2436" s="7">
        <f>VLOOKUP($A2436,'[1]Prices 23 nov'!$A$2:$Q$5001,17,FALSE)</f>
        <v>48.200000762939453</v>
      </c>
    </row>
    <row r="2437" spans="1:26">
      <c r="A2437" s="4" t="s">
        <v>5314</v>
      </c>
      <c r="B2437" s="4" t="s">
        <v>5315</v>
      </c>
      <c r="C2437" s="5">
        <v>6875249152</v>
      </c>
      <c r="D2437" s="5">
        <v>2441</v>
      </c>
      <c r="E2437" s="6" t="s">
        <v>67</v>
      </c>
      <c r="F2437" s="4" t="s">
        <v>45</v>
      </c>
      <c r="G2437" s="4" t="s">
        <v>317</v>
      </c>
      <c r="H2437" s="4" t="s">
        <v>318</v>
      </c>
      <c r="I2437" s="4">
        <v>4.1739130020141602</v>
      </c>
      <c r="J2437" s="5">
        <v>1.429622069301324</v>
      </c>
      <c r="K2437" s="5">
        <v>0.7495750053656921</v>
      </c>
      <c r="L2437" s="4" t="s">
        <v>64</v>
      </c>
      <c r="M2437" s="4" t="s">
        <v>42</v>
      </c>
      <c r="N2437" s="7">
        <f>VLOOKUP($A2437,'[1]Prices 23 nov'!$A$2:$Q$5001,5,FALSE)</f>
        <v>15.462987463194541</v>
      </c>
      <c r="O2437" s="7">
        <f>VLOOKUP($A2437,'[1]Prices 23 nov'!$A$2:$Q$5001,6,FALSE)</f>
        <v>1.0244357452396</v>
      </c>
      <c r="P2437" s="7">
        <f>VLOOKUP($A2437,'[1]Prices 23 nov'!$A$2:$Q$5001,7,FALSE)</f>
        <v>1.1382009721472881</v>
      </c>
      <c r="Q2437" s="7">
        <f>VLOOKUP($A2437,'[1]Prices 23 nov'!$A$2:$Q$5001,8,FALSE)</f>
        <v>1.143224956225382</v>
      </c>
      <c r="R2437" s="7">
        <f>VLOOKUP($A2437,'[1]Prices 23 nov'!$A$2:$Q$5001,9,FALSE)</f>
        <v>1.1283606639059369</v>
      </c>
      <c r="S2437" s="7">
        <f>VLOOKUP($A2437,'[1]Prices 23 nov'!$A$2:$Q$5001,10,FALSE)</f>
        <v>0.8344940865632251</v>
      </c>
      <c r="T2437" s="7">
        <f>VLOOKUP($A2437,'[1]Prices 23 nov'!$A$2:$Q$5001,11,FALSE)</f>
        <v>0.99066098859918805</v>
      </c>
      <c r="U2437" s="7">
        <f>VLOOKUP($A2437,'[1]Prices 23 nov'!$A$2:$Q$5001,12,FALSE)</f>
        <v>1.1533102409124609</v>
      </c>
      <c r="V2437" s="7">
        <f>VLOOKUP($A2437,'[1]Prices 23 nov'!$A$2:$Q$5001,13,FALSE)</f>
        <v>1.109591575011166</v>
      </c>
      <c r="W2437" s="7">
        <f>VLOOKUP($A2437,'[1]Prices 23 nov'!$A$2:$Q$5001,14,FALSE)</f>
        <v>1.1354106910751229</v>
      </c>
      <c r="X2437" s="7">
        <f>VLOOKUP($A2437,'[1]Prices 23 nov'!$A$2:$Q$5001,15,FALSE)</f>
        <v>1.4012902365192299</v>
      </c>
      <c r="Y2437" s="7">
        <f>VLOOKUP($A2437,'[1]Prices 23 nov'!$A$2:$Q$5001,16,FALSE)</f>
        <v>1.178034157170984</v>
      </c>
      <c r="Z2437" s="7">
        <f>VLOOKUP($A2437,'[1]Prices 23 nov'!$A$2:$Q$5001,17,FALSE)</f>
        <v>1.064488682895899</v>
      </c>
    </row>
    <row r="2438" spans="1:26">
      <c r="A2438" s="4" t="s">
        <v>5316</v>
      </c>
      <c r="B2438" s="4" t="s">
        <v>5317</v>
      </c>
      <c r="C2438" s="5">
        <v>6871249920</v>
      </c>
      <c r="D2438" s="5">
        <v>2442</v>
      </c>
      <c r="E2438" s="6" t="s">
        <v>273</v>
      </c>
      <c r="F2438" s="4" t="s">
        <v>2019</v>
      </c>
      <c r="G2438" s="4" t="s">
        <v>2020</v>
      </c>
      <c r="H2438" s="4" t="s">
        <v>2021</v>
      </c>
      <c r="I2438" s="4">
        <v>3.3333332538604736</v>
      </c>
      <c r="J2438" s="5">
        <v>6.3988995873452543</v>
      </c>
      <c r="K2438" s="5">
        <v>2.710374327334371</v>
      </c>
      <c r="L2438" s="4" t="s">
        <v>35</v>
      </c>
      <c r="M2438" s="4" t="s">
        <v>118</v>
      </c>
      <c r="N2438" s="7">
        <f>VLOOKUP($A2438,'[1]Prices 23 nov'!$A$2:$Q$5001,5,FALSE)</f>
        <v>21.918956371048019</v>
      </c>
      <c r="O2438" s="7">
        <f>VLOOKUP($A2438,'[1]Prices 23 nov'!$A$2:$Q$5001,6,FALSE)</f>
        <v>5.232409005984664</v>
      </c>
      <c r="P2438" s="7">
        <f>VLOOKUP($A2438,'[1]Prices 23 nov'!$A$2:$Q$5001,7,FALSE)</f>
        <v>5.9808246791362762</v>
      </c>
      <c r="Q2438" s="7">
        <f>VLOOKUP($A2438,'[1]Prices 23 nov'!$A$2:$Q$5001,8,FALSE)</f>
        <v>5.6404865381773561</v>
      </c>
      <c r="R2438" s="7">
        <f>VLOOKUP($A2438,'[1]Prices 23 nov'!$A$2:$Q$5001,9,FALSE)</f>
        <v>5.2940324530936778</v>
      </c>
      <c r="S2438" s="7">
        <f>VLOOKUP($A2438,'[1]Prices 23 nov'!$A$2:$Q$5001,10,FALSE)</f>
        <v>3.6287851864472032</v>
      </c>
      <c r="T2438" s="7">
        <f>VLOOKUP($A2438,'[1]Prices 23 nov'!$A$2:$Q$5001,11,FALSE)</f>
        <v>4.5924802718218416</v>
      </c>
      <c r="U2438" s="7">
        <f>VLOOKUP($A2438,'[1]Prices 23 nov'!$A$2:$Q$5001,12,FALSE)</f>
        <v>5.129338032566011</v>
      </c>
      <c r="V2438" s="7">
        <f>VLOOKUP($A2438,'[1]Prices 23 nov'!$A$2:$Q$5001,13,FALSE)</f>
        <v>4.9833801202476016</v>
      </c>
      <c r="W2438" s="7">
        <f>VLOOKUP($A2438,'[1]Prices 23 nov'!$A$2:$Q$5001,14,FALSE)</f>
        <v>5.0359792087692767</v>
      </c>
      <c r="X2438" s="7">
        <f>VLOOKUP($A2438,'[1]Prices 23 nov'!$A$2:$Q$5001,15,FALSE)</f>
        <v>6.084916103282012</v>
      </c>
      <c r="Y2438" s="7">
        <f>VLOOKUP($A2438,'[1]Prices 23 nov'!$A$2:$Q$5001,16,FALSE)</f>
        <v>5.2712294238153854</v>
      </c>
      <c r="Z2438" s="7">
        <f>VLOOKUP($A2438,'[1]Prices 23 nov'!$A$2:$Q$5001,17,FALSE)</f>
        <v>5.3892341780010611</v>
      </c>
    </row>
    <row r="2439" spans="1:26">
      <c r="A2439" s="4" t="s">
        <v>5318</v>
      </c>
      <c r="B2439" s="4" t="s">
        <v>5319</v>
      </c>
      <c r="C2439" s="5">
        <v>6867790848</v>
      </c>
      <c r="D2439" s="5">
        <v>2443</v>
      </c>
      <c r="E2439" s="6" t="s">
        <v>67</v>
      </c>
      <c r="F2439" s="4" t="s">
        <v>101</v>
      </c>
      <c r="G2439" s="4" t="s">
        <v>46</v>
      </c>
      <c r="H2439" s="4" t="s">
        <v>102</v>
      </c>
      <c r="I2439" s="4">
        <v>5</v>
      </c>
      <c r="J2439" s="5">
        <v>5.3093162975552159</v>
      </c>
      <c r="K2439" s="5">
        <v>2.619903896736945</v>
      </c>
      <c r="L2439" s="4" t="s">
        <v>35</v>
      </c>
      <c r="M2439" s="4" t="s">
        <v>56</v>
      </c>
      <c r="N2439" s="7">
        <f>VLOOKUP($A2439,'[1]Prices 23 nov'!$A$2:$Q$5001,5,FALSE)</f>
        <v>53.687677407862822</v>
      </c>
      <c r="O2439" s="7">
        <f>VLOOKUP($A2439,'[1]Prices 23 nov'!$A$2:$Q$5001,6,FALSE)</f>
        <v>2.8681829858037129</v>
      </c>
      <c r="P2439" s="7">
        <f>VLOOKUP($A2439,'[1]Prices 23 nov'!$A$2:$Q$5001,7,FALSE)</f>
        <v>3.2929315722151391</v>
      </c>
      <c r="Q2439" s="7">
        <f>VLOOKUP($A2439,'[1]Prices 23 nov'!$A$2:$Q$5001,8,FALSE)</f>
        <v>2.82703131282247</v>
      </c>
      <c r="R2439" s="7">
        <f>VLOOKUP($A2439,'[1]Prices 23 nov'!$A$2:$Q$5001,9,FALSE)</f>
        <v>3.2668190818039879</v>
      </c>
      <c r="S2439" s="7">
        <f>VLOOKUP($A2439,'[1]Prices 23 nov'!$A$2:$Q$5001,10,FALSE)</f>
        <v>2.798591763412873</v>
      </c>
      <c r="T2439" s="7">
        <f>VLOOKUP($A2439,'[1]Prices 23 nov'!$A$2:$Q$5001,11,FALSE)</f>
        <v>3.0665553329922659</v>
      </c>
      <c r="U2439" s="7">
        <f>VLOOKUP($A2439,'[1]Prices 23 nov'!$A$2:$Q$5001,12,FALSE)</f>
        <v>2.7329610277729439</v>
      </c>
      <c r="V2439" s="7">
        <f>VLOOKUP($A2439,'[1]Prices 23 nov'!$A$2:$Q$5001,13,FALSE)</f>
        <v>2.8429986480017528</v>
      </c>
      <c r="W2439" s="7">
        <f>VLOOKUP($A2439,'[1]Prices 23 nov'!$A$2:$Q$5001,14,FALSE)</f>
        <v>3.463736845757353</v>
      </c>
      <c r="X2439" s="7">
        <f>VLOOKUP($A2439,'[1]Prices 23 nov'!$A$2:$Q$5001,15,FALSE)</f>
        <v>3.516299905918459</v>
      </c>
      <c r="Y2439" s="7">
        <f>VLOOKUP($A2439,'[1]Prices 23 nov'!$A$2:$Q$5001,16,FALSE)</f>
        <v>4.299808793356874</v>
      </c>
      <c r="Z2439" s="7">
        <f>VLOOKUP($A2439,'[1]Prices 23 nov'!$A$2:$Q$5001,17,FALSE)</f>
        <v>4.5849899354673198</v>
      </c>
    </row>
    <row r="2440" spans="1:26">
      <c r="A2440" s="4" t="s">
        <v>5320</v>
      </c>
      <c r="B2440" s="4" t="s">
        <v>5321</v>
      </c>
      <c r="C2440" s="5">
        <v>6867742720</v>
      </c>
      <c r="D2440" s="5">
        <v>2444</v>
      </c>
      <c r="E2440" s="6" t="s">
        <v>55</v>
      </c>
      <c r="F2440" s="4" t="s">
        <v>757</v>
      </c>
      <c r="G2440" s="4" t="s">
        <v>758</v>
      </c>
      <c r="H2440" s="4" t="s">
        <v>759</v>
      </c>
      <c r="I2440" s="4">
        <v>3.2666666507720947</v>
      </c>
      <c r="J2440" s="5">
        <v>26.420486671532696</v>
      </c>
      <c r="K2440" s="5">
        <v>12.076895104894176</v>
      </c>
      <c r="L2440" s="4" t="s">
        <v>41</v>
      </c>
      <c r="M2440" s="4" t="s">
        <v>150</v>
      </c>
      <c r="N2440" s="7">
        <f>VLOOKUP($A2440,'[1]Prices 23 nov'!$A$2:$Q$5001,5,FALSE)</f>
        <v>8.3051116303688222</v>
      </c>
      <c r="O2440" s="7">
        <f>VLOOKUP($A2440,'[1]Prices 23 nov'!$A$2:$Q$5001,6,FALSE)</f>
        <v>21.319169159978632</v>
      </c>
      <c r="P2440" s="7">
        <f>VLOOKUP($A2440,'[1]Prices 23 nov'!$A$2:$Q$5001,7,FALSE)</f>
        <v>23.487210422754291</v>
      </c>
      <c r="Q2440" s="7">
        <f>VLOOKUP($A2440,'[1]Prices 23 nov'!$A$2:$Q$5001,8,FALSE)</f>
        <v>24.444053113460541</v>
      </c>
      <c r="R2440" s="7">
        <f>VLOOKUP($A2440,'[1]Prices 23 nov'!$A$2:$Q$5001,9,FALSE)</f>
        <v>23.364879147183501</v>
      </c>
      <c r="S2440" s="7">
        <f>VLOOKUP($A2440,'[1]Prices 23 nov'!$A$2:$Q$5001,10,FALSE)</f>
        <v>16.02302779516231</v>
      </c>
      <c r="T2440" s="7">
        <f>VLOOKUP($A2440,'[1]Prices 23 nov'!$A$2:$Q$5001,11,FALSE)</f>
        <v>17.417408486002731</v>
      </c>
      <c r="U2440" s="7">
        <f>VLOOKUP($A2440,'[1]Prices 23 nov'!$A$2:$Q$5001,12,FALSE)</f>
        <v>18.855352150211271</v>
      </c>
      <c r="V2440" s="7">
        <f>VLOOKUP($A2440,'[1]Prices 23 nov'!$A$2:$Q$5001,13,FALSE)</f>
        <v>19.081382671662372</v>
      </c>
      <c r="W2440" s="7">
        <f>VLOOKUP($A2440,'[1]Prices 23 nov'!$A$2:$Q$5001,14,FALSE)</f>
        <v>21.34654509276152</v>
      </c>
      <c r="X2440" s="7">
        <f>VLOOKUP($A2440,'[1]Prices 23 nov'!$A$2:$Q$5001,15,FALSE)</f>
        <v>20.963394731283191</v>
      </c>
      <c r="Y2440" s="7">
        <f>VLOOKUP($A2440,'[1]Prices 23 nov'!$A$2:$Q$5001,16,FALSE)</f>
        <v>23.306129429977769</v>
      </c>
      <c r="Z2440" s="7">
        <f>VLOOKUP($A2440,'[1]Prices 23 nov'!$A$2:$Q$5001,17,FALSE)</f>
        <v>21.02510643564165</v>
      </c>
    </row>
    <row r="2441" spans="1:26">
      <c r="A2441" s="4" t="s">
        <v>5322</v>
      </c>
      <c r="B2441" s="4" t="s">
        <v>5323</v>
      </c>
      <c r="C2441" s="5">
        <v>6867248640</v>
      </c>
      <c r="D2441" s="5">
        <v>2445</v>
      </c>
      <c r="E2441" s="6" t="s">
        <v>329</v>
      </c>
      <c r="F2441" s="4" t="s">
        <v>377</v>
      </c>
      <c r="G2441" s="4" t="s">
        <v>378</v>
      </c>
      <c r="H2441" s="4" t="s">
        <v>379</v>
      </c>
      <c r="I2441" s="4">
        <v>4.5999999046325684</v>
      </c>
      <c r="J2441" s="5">
        <v>40.269414751304339</v>
      </c>
      <c r="K2441" s="5">
        <v>10.170946475236972</v>
      </c>
      <c r="L2441" s="4" t="s">
        <v>35</v>
      </c>
      <c r="M2441" s="4" t="s">
        <v>531</v>
      </c>
      <c r="N2441" s="7">
        <f>VLOOKUP($A2441,'[1]Prices 23 nov'!$A$2:$Q$5001,5,FALSE)</f>
        <v>61.410718321552743</v>
      </c>
      <c r="O2441" s="7">
        <f>VLOOKUP($A2441,'[1]Prices 23 nov'!$A$2:$Q$5001,6,FALSE)</f>
        <v>19.851116894937039</v>
      </c>
      <c r="P2441" s="7">
        <f>VLOOKUP($A2441,'[1]Prices 23 nov'!$A$2:$Q$5001,7,FALSE)</f>
        <v>23.688871967629101</v>
      </c>
      <c r="Q2441" s="7">
        <f>VLOOKUP($A2441,'[1]Prices 23 nov'!$A$2:$Q$5001,8,FALSE)</f>
        <v>22.393677070736889</v>
      </c>
      <c r="R2441" s="7">
        <f>VLOOKUP($A2441,'[1]Prices 23 nov'!$A$2:$Q$5001,9,FALSE)</f>
        <v>21.011995038728859</v>
      </c>
      <c r="S2441" s="7">
        <f>VLOOKUP($A2441,'[1]Prices 23 nov'!$A$2:$Q$5001,10,FALSE)</f>
        <v>14.566042251991799</v>
      </c>
      <c r="T2441" s="7">
        <f>VLOOKUP($A2441,'[1]Prices 23 nov'!$A$2:$Q$5001,11,FALSE)</f>
        <v>21.78759118622099</v>
      </c>
      <c r="U2441" s="7">
        <f>VLOOKUP($A2441,'[1]Prices 23 nov'!$A$2:$Q$5001,12,FALSE)</f>
        <v>30.38905605283162</v>
      </c>
      <c r="V2441" s="7">
        <f>VLOOKUP($A2441,'[1]Prices 23 nov'!$A$2:$Q$5001,13,FALSE)</f>
        <v>30.36082340625671</v>
      </c>
      <c r="W2441" s="7">
        <f>VLOOKUP($A2441,'[1]Prices 23 nov'!$A$2:$Q$5001,14,FALSE)</f>
        <v>37.339599081910357</v>
      </c>
      <c r="X2441" s="7">
        <f>VLOOKUP($A2441,'[1]Prices 23 nov'!$A$2:$Q$5001,15,FALSE)</f>
        <v>35.622414208110058</v>
      </c>
      <c r="Y2441" s="7">
        <f>VLOOKUP($A2441,'[1]Prices 23 nov'!$A$2:$Q$5001,16,FALSE)</f>
        <v>33.749528620317513</v>
      </c>
      <c r="Z2441" s="7">
        <f>VLOOKUP($A2441,'[1]Prices 23 nov'!$A$2:$Q$5001,17,FALSE)</f>
        <v>32.727135116309682</v>
      </c>
    </row>
    <row r="2442" spans="1:26">
      <c r="A2442" s="4" t="s">
        <v>5324</v>
      </c>
      <c r="B2442" s="4" t="s">
        <v>5325</v>
      </c>
      <c r="C2442" s="5">
        <v>6850881536</v>
      </c>
      <c r="D2442" s="5">
        <v>2446</v>
      </c>
      <c r="E2442" s="6" t="s">
        <v>34</v>
      </c>
      <c r="F2442" s="4" t="s">
        <v>51</v>
      </c>
      <c r="G2442" s="4" t="s">
        <v>18</v>
      </c>
      <c r="H2442" s="4" t="s">
        <v>19</v>
      </c>
      <c r="I2442" s="4">
        <v>4.25</v>
      </c>
      <c r="J2442" s="5">
        <v>47.950000762939453</v>
      </c>
      <c r="K2442" s="5">
        <v>26.129999160766602</v>
      </c>
      <c r="L2442" s="4" t="s">
        <v>64</v>
      </c>
      <c r="M2442" s="4" t="s">
        <v>531</v>
      </c>
      <c r="N2442" s="7">
        <f>VLOOKUP($A2442,'[1]Prices 23 nov'!$A$2:$Q$5001,5,FALSE)</f>
        <v>26.8363863253287</v>
      </c>
      <c r="O2442" s="7">
        <f>VLOOKUP($A2442,'[1]Prices 23 nov'!$A$2:$Q$5001,6,FALSE)</f>
        <v>32.299999237060547</v>
      </c>
      <c r="P2442" s="7">
        <f>VLOOKUP($A2442,'[1]Prices 23 nov'!$A$2:$Q$5001,7,FALSE)</f>
        <v>32.169998168945313</v>
      </c>
      <c r="Q2442" s="7">
        <f>VLOOKUP($A2442,'[1]Prices 23 nov'!$A$2:$Q$5001,8,FALSE)</f>
        <v>32.130001068115227</v>
      </c>
      <c r="R2442" s="7">
        <f>VLOOKUP($A2442,'[1]Prices 23 nov'!$A$2:$Q$5001,9,FALSE)</f>
        <v>37.270000457763672</v>
      </c>
      <c r="S2442" s="7">
        <f>VLOOKUP($A2442,'[1]Prices 23 nov'!$A$2:$Q$5001,10,FALSE)</f>
        <v>28.440000534057621</v>
      </c>
      <c r="T2442" s="7">
        <f>VLOOKUP($A2442,'[1]Prices 23 nov'!$A$2:$Q$5001,11,FALSE)</f>
        <v>32.450000762939453</v>
      </c>
      <c r="U2442" s="7">
        <f>VLOOKUP($A2442,'[1]Prices 23 nov'!$A$2:$Q$5001,12,FALSE)</f>
        <v>39.409999847412109</v>
      </c>
      <c r="V2442" s="7">
        <f>VLOOKUP($A2442,'[1]Prices 23 nov'!$A$2:$Q$5001,13,FALSE)</f>
        <v>42.619998931884773</v>
      </c>
      <c r="W2442" s="7">
        <f>VLOOKUP($A2442,'[1]Prices 23 nov'!$A$2:$Q$5001,14,FALSE)</f>
        <v>45.900001525878913</v>
      </c>
      <c r="X2442" s="7">
        <f>VLOOKUP($A2442,'[1]Prices 23 nov'!$A$2:$Q$5001,15,FALSE)</f>
        <v>43.720001220703118</v>
      </c>
      <c r="Y2442" s="7">
        <f>VLOOKUP($A2442,'[1]Prices 23 nov'!$A$2:$Q$5001,16,FALSE)</f>
        <v>43.869998931884773</v>
      </c>
      <c r="Z2442" s="7">
        <f>VLOOKUP($A2442,'[1]Prices 23 nov'!$A$2:$Q$5001,17,FALSE)</f>
        <v>40.470001220703118</v>
      </c>
    </row>
    <row r="2443" spans="1:26">
      <c r="A2443" s="4" t="s">
        <v>5326</v>
      </c>
      <c r="B2443" s="4" t="s">
        <v>5327</v>
      </c>
      <c r="C2443" s="5">
        <v>6849335296</v>
      </c>
      <c r="D2443" s="5">
        <v>2447</v>
      </c>
      <c r="E2443" s="6" t="s">
        <v>70</v>
      </c>
      <c r="F2443" s="4" t="s">
        <v>1844</v>
      </c>
      <c r="G2443" s="4" t="s">
        <v>1845</v>
      </c>
      <c r="H2443" s="4" t="s">
        <v>1846</v>
      </c>
      <c r="I2443" s="4">
        <v>4.2857141494750977</v>
      </c>
      <c r="J2443" s="5">
        <v>3.2158389698389001</v>
      </c>
      <c r="K2443" s="5">
        <v>1.597195169458512</v>
      </c>
      <c r="L2443" s="4" t="s">
        <v>64</v>
      </c>
      <c r="M2443" s="4" t="s">
        <v>197</v>
      </c>
      <c r="N2443" s="7">
        <f>VLOOKUP($A2443,'[1]Prices 23 nov'!$A$2:$Q$5001,5,FALSE)</f>
        <v>1.325368141320715</v>
      </c>
      <c r="O2443" s="7">
        <f>VLOOKUP($A2443,'[1]Prices 23 nov'!$A$2:$Q$5001,6,FALSE)</f>
        <v>2.9283293038606639</v>
      </c>
      <c r="P2443" s="7">
        <f>VLOOKUP($A2443,'[1]Prices 23 nov'!$A$2:$Q$5001,7,FALSE)</f>
        <v>2.862218758091331</v>
      </c>
      <c r="Q2443" s="7">
        <f>VLOOKUP($A2443,'[1]Prices 23 nov'!$A$2:$Q$5001,8,FALSE)</f>
        <v>2.837213663042462</v>
      </c>
      <c r="R2443" s="7">
        <f>VLOOKUP($A2443,'[1]Prices 23 nov'!$A$2:$Q$5001,9,FALSE)</f>
        <v>2.733350532915892</v>
      </c>
      <c r="S2443" s="7">
        <f>VLOOKUP($A2443,'[1]Prices 23 nov'!$A$2:$Q$5001,10,FALSE)</f>
        <v>2.0398156940937038</v>
      </c>
      <c r="T2443" s="7">
        <f>VLOOKUP($A2443,'[1]Prices 23 nov'!$A$2:$Q$5001,11,FALSE)</f>
        <v>2.4847049010309519</v>
      </c>
      <c r="U2443" s="7">
        <f>VLOOKUP($A2443,'[1]Prices 23 nov'!$A$2:$Q$5001,12,FALSE)</f>
        <v>2.630011816509068</v>
      </c>
      <c r="V2443" s="7">
        <f>VLOOKUP($A2443,'[1]Prices 23 nov'!$A$2:$Q$5001,13,FALSE)</f>
        <v>2.667870944031733</v>
      </c>
      <c r="W2443" s="7">
        <f>VLOOKUP($A2443,'[1]Prices 23 nov'!$A$2:$Q$5001,14,FALSE)</f>
        <v>2.5447881780564789</v>
      </c>
      <c r="X2443" s="7">
        <f>VLOOKUP($A2443,'[1]Prices 23 nov'!$A$2:$Q$5001,15,FALSE)</f>
        <v>2.9323401488363738</v>
      </c>
      <c r="Y2443" s="7">
        <f>VLOOKUP($A2443,'[1]Prices 23 nov'!$A$2:$Q$5001,16,FALSE)</f>
        <v>2.7845961414277549</v>
      </c>
      <c r="Z2443" s="7">
        <f>VLOOKUP($A2443,'[1]Prices 23 nov'!$A$2:$Q$5001,17,FALSE)</f>
        <v>2.84398345493031</v>
      </c>
    </row>
    <row r="2444" spans="1:26">
      <c r="A2444" s="4" t="s">
        <v>5328</v>
      </c>
      <c r="B2444" s="4" t="s">
        <v>5329</v>
      </c>
      <c r="C2444" s="5">
        <v>6847315456</v>
      </c>
      <c r="D2444" s="5">
        <v>2448</v>
      </c>
      <c r="E2444" s="6" t="s">
        <v>55</v>
      </c>
      <c r="F2444" s="4" t="s">
        <v>808</v>
      </c>
      <c r="G2444" s="4" t="s">
        <v>809</v>
      </c>
      <c r="H2444" s="4" t="s">
        <v>810</v>
      </c>
      <c r="I2444" s="4" t="s">
        <v>479</v>
      </c>
      <c r="J2444" s="5">
        <v>1.2760055478502079</v>
      </c>
      <c r="K2444" s="5">
        <v>0.72279480658546402</v>
      </c>
      <c r="L2444" s="4" t="s">
        <v>3388</v>
      </c>
      <c r="M2444" s="4" t="s">
        <v>984</v>
      </c>
      <c r="N2444" s="7">
        <f>VLOOKUP($A2444,'[1]Prices 23 nov'!$A$2:$Q$5001,5,FALSE)</f>
        <v>20</v>
      </c>
      <c r="O2444" s="7">
        <f>VLOOKUP($A2444,'[1]Prices 23 nov'!$A$2:$Q$5001,6,FALSE)</f>
        <v>1.096118449640926</v>
      </c>
      <c r="P2444" s="7">
        <f>VLOOKUP($A2444,'[1]Prices 23 nov'!$A$2:$Q$5001,7,FALSE)</f>
        <v>1.097851161830476</v>
      </c>
      <c r="Q2444" s="7">
        <f>VLOOKUP($A2444,'[1]Prices 23 nov'!$A$2:$Q$5001,8,FALSE)</f>
        <v>1.1083206445619</v>
      </c>
      <c r="R2444" s="7">
        <f>VLOOKUP($A2444,'[1]Prices 23 nov'!$A$2:$Q$5001,9,FALSE)</f>
        <v>0.95548166063963402</v>
      </c>
      <c r="S2444" s="7">
        <f>VLOOKUP($A2444,'[1]Prices 23 nov'!$A$2:$Q$5001,10,FALSE)</f>
        <v>0.7635864894837141</v>
      </c>
      <c r="T2444" s="7">
        <f>VLOOKUP($A2444,'[1]Prices 23 nov'!$A$2:$Q$5001,11,FALSE)</f>
        <v>0.81934977060882408</v>
      </c>
      <c r="U2444" s="7">
        <f>VLOOKUP($A2444,'[1]Prices 23 nov'!$A$2:$Q$5001,12,FALSE)</f>
        <v>0.84227172374085102</v>
      </c>
      <c r="V2444" s="7">
        <f>VLOOKUP($A2444,'[1]Prices 23 nov'!$A$2:$Q$5001,13,FALSE)</f>
        <v>1.276005536783487</v>
      </c>
      <c r="W2444" s="7">
        <f>VLOOKUP($A2444,'[1]Prices 23 nov'!$A$2:$Q$5001,14,FALSE)</f>
        <v>1.1533496155607279</v>
      </c>
      <c r="X2444" s="7">
        <f>VLOOKUP($A2444,'[1]Prices 23 nov'!$A$2:$Q$5001,15,FALSE)</f>
        <v>1.143380633948254</v>
      </c>
      <c r="Y2444" s="7">
        <f>VLOOKUP($A2444,'[1]Prices 23 nov'!$A$2:$Q$5001,16,FALSE)</f>
        <v>1.131465513026342</v>
      </c>
      <c r="Z2444" s="7">
        <f>VLOOKUP($A2444,'[1]Prices 23 nov'!$A$2:$Q$5001,17,FALSE)</f>
        <v>1.1143013427499679</v>
      </c>
    </row>
    <row r="2445" spans="1:26">
      <c r="A2445" s="4" t="s">
        <v>5330</v>
      </c>
      <c r="B2445" s="4" t="s">
        <v>5331</v>
      </c>
      <c r="C2445" s="5">
        <v>6846013952</v>
      </c>
      <c r="D2445" s="5">
        <v>2449</v>
      </c>
      <c r="E2445" s="6" t="s">
        <v>55</v>
      </c>
      <c r="F2445" s="4" t="s">
        <v>2909</v>
      </c>
      <c r="G2445" s="4" t="s">
        <v>2608</v>
      </c>
      <c r="H2445" s="4" t="s">
        <v>2609</v>
      </c>
      <c r="I2445" s="4">
        <v>4.1999998092651367</v>
      </c>
      <c r="J2445" s="5">
        <v>83.231012103139804</v>
      </c>
      <c r="K2445" s="5">
        <v>42.858797636974401</v>
      </c>
      <c r="L2445" s="4" t="s">
        <v>575</v>
      </c>
      <c r="M2445" s="4" t="s">
        <v>256</v>
      </c>
      <c r="N2445" s="7">
        <f>VLOOKUP($A2445,'[1]Prices 23 nov'!$A$2:$Q$5001,5,FALSE)</f>
        <v>-26.704221385383448</v>
      </c>
      <c r="O2445" s="7">
        <f>VLOOKUP($A2445,'[1]Prices 23 nov'!$A$2:$Q$5001,6,FALSE)</f>
        <v>77.431782186031342</v>
      </c>
      <c r="P2445" s="7">
        <f>VLOOKUP($A2445,'[1]Prices 23 nov'!$A$2:$Q$5001,7,FALSE)</f>
        <v>73.538347245194018</v>
      </c>
      <c r="Q2445" s="7">
        <f>VLOOKUP($A2445,'[1]Prices 23 nov'!$A$2:$Q$5001,8,FALSE)</f>
        <v>71.428573508746922</v>
      </c>
      <c r="R2445" s="7">
        <f>VLOOKUP($A2445,'[1]Prices 23 nov'!$A$2:$Q$5001,9,FALSE)</f>
        <v>72.411709930747747</v>
      </c>
      <c r="S2445" s="7">
        <f>VLOOKUP($A2445,'[1]Prices 23 nov'!$A$2:$Q$5001,10,FALSE)</f>
        <v>54.940481018275023</v>
      </c>
      <c r="T2445" s="7">
        <f>VLOOKUP($A2445,'[1]Prices 23 nov'!$A$2:$Q$5001,11,FALSE)</f>
        <v>59.071850413456559</v>
      </c>
      <c r="U2445" s="7">
        <f>VLOOKUP($A2445,'[1]Prices 23 nov'!$A$2:$Q$5001,12,FALSE)</f>
        <v>50.221902779303491</v>
      </c>
      <c r="V2445" s="7">
        <f>VLOOKUP($A2445,'[1]Prices 23 nov'!$A$2:$Q$5001,13,FALSE)</f>
        <v>47.500290828756988</v>
      </c>
      <c r="W2445" s="7">
        <f>VLOOKUP($A2445,'[1]Prices 23 nov'!$A$2:$Q$5001,14,FALSE)</f>
        <v>49.659745823591948</v>
      </c>
      <c r="X2445" s="7">
        <f>VLOOKUP($A2445,'[1]Prices 23 nov'!$A$2:$Q$5001,15,FALSE)</f>
        <v>53.568240255117423</v>
      </c>
      <c r="Y2445" s="7">
        <f>VLOOKUP($A2445,'[1]Prices 23 nov'!$A$2:$Q$5001,16,FALSE)</f>
        <v>44.557347097434103</v>
      </c>
      <c r="Z2445" s="7">
        <f>VLOOKUP($A2445,'[1]Prices 23 nov'!$A$2:$Q$5001,17,FALSE)</f>
        <v>51.021904125809669</v>
      </c>
    </row>
    <row r="2446" spans="1:26">
      <c r="A2446" s="4" t="s">
        <v>5332</v>
      </c>
      <c r="B2446" s="4" t="s">
        <v>5333</v>
      </c>
      <c r="C2446" s="5">
        <v>6844106240</v>
      </c>
      <c r="D2446" s="5">
        <v>2450</v>
      </c>
      <c r="E2446" s="6" t="s">
        <v>55</v>
      </c>
      <c r="F2446" s="4" t="s">
        <v>101</v>
      </c>
      <c r="G2446" s="4" t="s">
        <v>46</v>
      </c>
      <c r="H2446" s="4" t="s">
        <v>102</v>
      </c>
      <c r="I2446" s="4">
        <v>5</v>
      </c>
      <c r="J2446" s="5">
        <v>1.5</v>
      </c>
      <c r="K2446" s="5">
        <v>1.044999957084656</v>
      </c>
      <c r="L2446" s="4" t="s">
        <v>3388</v>
      </c>
      <c r="M2446" s="4" t="s">
        <v>456</v>
      </c>
      <c r="N2446" s="7">
        <f>VLOOKUP($A2446,'[1]Prices 23 nov'!$A$2:$Q$5001,5,FALSE)</f>
        <v>-2.2273931840363299</v>
      </c>
      <c r="O2446" s="7">
        <f>VLOOKUP($A2446,'[1]Prices 23 nov'!$A$2:$Q$5001,6,FALSE)</f>
        <v>1.39300000667572</v>
      </c>
      <c r="P2446" s="7">
        <f>VLOOKUP($A2446,'[1]Prices 23 nov'!$A$2:$Q$5001,7,FALSE)</f>
        <v>1.4600000381469731</v>
      </c>
      <c r="Q2446" s="7">
        <f>VLOOKUP($A2446,'[1]Prices 23 nov'!$A$2:$Q$5001,8,FALSE)</f>
        <v>1.3090000152587891</v>
      </c>
      <c r="R2446" s="7">
        <f>VLOOKUP($A2446,'[1]Prices 23 nov'!$A$2:$Q$5001,9,FALSE)</f>
        <v>1.3680000305175779</v>
      </c>
      <c r="S2446" s="7">
        <f>VLOOKUP($A2446,'[1]Prices 23 nov'!$A$2:$Q$5001,10,FALSE)</f>
        <v>1.1679999828338621</v>
      </c>
      <c r="T2446" s="7">
        <f>VLOOKUP($A2446,'[1]Prices 23 nov'!$A$2:$Q$5001,11,FALSE)</f>
        <v>1.128000020980835</v>
      </c>
      <c r="U2446" s="7">
        <f>VLOOKUP($A2446,'[1]Prices 23 nov'!$A$2:$Q$5001,12,FALSE)</f>
        <v>1.1499999761581421</v>
      </c>
      <c r="V2446" s="7">
        <f>VLOOKUP($A2446,'[1]Prices 23 nov'!$A$2:$Q$5001,13,FALSE)</f>
        <v>1.185999989509583</v>
      </c>
      <c r="W2446" s="7">
        <f>VLOOKUP($A2446,'[1]Prices 23 nov'!$A$2:$Q$5001,14,FALSE)</f>
        <v>1.345999956130981</v>
      </c>
      <c r="X2446" s="7">
        <f>VLOOKUP($A2446,'[1]Prices 23 nov'!$A$2:$Q$5001,15,FALSE)</f>
        <v>1.3839999437332151</v>
      </c>
      <c r="Y2446" s="7">
        <f>VLOOKUP($A2446,'[1]Prices 23 nov'!$A$2:$Q$5001,16,FALSE)</f>
        <v>1.348999977111816</v>
      </c>
      <c r="Z2446" s="7">
        <f>VLOOKUP($A2446,'[1]Prices 23 nov'!$A$2:$Q$5001,17,FALSE)</f>
        <v>1.345999956130981</v>
      </c>
    </row>
    <row r="2447" spans="1:26">
      <c r="A2447" s="4" t="s">
        <v>5334</v>
      </c>
      <c r="B2447" s="4" t="s">
        <v>2883</v>
      </c>
      <c r="C2447" s="5">
        <v>6839274496</v>
      </c>
      <c r="D2447" s="5">
        <v>2451</v>
      </c>
      <c r="E2447" s="6" t="s">
        <v>105</v>
      </c>
      <c r="F2447" s="4" t="s">
        <v>303</v>
      </c>
      <c r="G2447" s="4" t="s">
        <v>18</v>
      </c>
      <c r="H2447" s="4" t="s">
        <v>19</v>
      </c>
      <c r="I2447" s="4">
        <v>0</v>
      </c>
      <c r="J2447" s="5">
        <v>70.864997863769531</v>
      </c>
      <c r="K2447" s="5">
        <v>65.69000244140625</v>
      </c>
      <c r="L2447" s="4" t="s">
        <v>673</v>
      </c>
      <c r="M2447" s="4" t="s">
        <v>1061</v>
      </c>
      <c r="N2447" s="7">
        <f>VLOOKUP($A2447,'[1]Prices 23 nov'!$A$2:$Q$5001,5,FALSE)</f>
        <v>7.2204553345243339</v>
      </c>
      <c r="O2447" s="7">
        <f>VLOOKUP($A2447,'[1]Prices 23 nov'!$A$2:$Q$5001,6,FALSE)</f>
        <v>66.099998474121094</v>
      </c>
      <c r="P2447" s="7">
        <f>VLOOKUP($A2447,'[1]Prices 23 nov'!$A$2:$Q$5001,7,FALSE)</f>
        <v>65.900001525878906</v>
      </c>
      <c r="Q2447" s="7">
        <f>VLOOKUP($A2447,'[1]Prices 23 nov'!$A$2:$Q$5001,8,FALSE)</f>
        <v>67.169998168945313</v>
      </c>
      <c r="R2447" s="7">
        <f>VLOOKUP($A2447,'[1]Prices 23 nov'!$A$2:$Q$5001,9,FALSE)</f>
        <v>68.459999084472656</v>
      </c>
      <c r="S2447" s="7">
        <f>VLOOKUP($A2447,'[1]Prices 23 nov'!$A$2:$Q$5001,10,FALSE)</f>
        <v>70.510002136230469</v>
      </c>
      <c r="T2447" s="7">
        <f>VLOOKUP($A2447,'[1]Prices 23 nov'!$A$2:$Q$5001,11,FALSE)</f>
        <v>70.389999389648438</v>
      </c>
      <c r="U2447" s="7">
        <f>VLOOKUP($A2447,'[1]Prices 23 nov'!$A$2:$Q$5001,12,FALSE)</f>
        <v>70.485000610351563</v>
      </c>
      <c r="V2447" s="7">
        <f>VLOOKUP($A2447,'[1]Prices 23 nov'!$A$2:$Q$5001,13,FALSE)</f>
        <v>70.419998168945313</v>
      </c>
      <c r="W2447" s="7">
        <f>VLOOKUP($A2447,'[1]Prices 23 nov'!$A$2:$Q$5001,14,FALSE)</f>
        <v>70.75</v>
      </c>
      <c r="X2447" s="7">
        <f>VLOOKUP($A2447,'[1]Prices 23 nov'!$A$2:$Q$5001,15,FALSE)</f>
        <v>70.489997863769531</v>
      </c>
      <c r="Y2447" s="7">
        <f>VLOOKUP($A2447,'[1]Prices 23 nov'!$A$2:$Q$5001,16,FALSE)</f>
        <v>70.410003662109375</v>
      </c>
      <c r="Z2447" s="7">
        <f>VLOOKUP($A2447,'[1]Prices 23 nov'!$A$2:$Q$5001,17,FALSE)</f>
        <v>69.910003662109375</v>
      </c>
    </row>
    <row r="2448" spans="1:26">
      <c r="A2448" s="4" t="s">
        <v>5335</v>
      </c>
      <c r="B2448" s="4" t="s">
        <v>5336</v>
      </c>
      <c r="C2448" s="5">
        <v>6837983744</v>
      </c>
      <c r="D2448" s="5">
        <v>2452</v>
      </c>
      <c r="E2448" s="6" t="s">
        <v>70</v>
      </c>
      <c r="F2448" s="4" t="s">
        <v>242</v>
      </c>
      <c r="G2448" s="4" t="s">
        <v>46</v>
      </c>
      <c r="H2448" s="4" t="s">
        <v>102</v>
      </c>
      <c r="I2448" s="4">
        <v>4.7272725105285645</v>
      </c>
      <c r="J2448" s="5">
        <v>3.857627392484587</v>
      </c>
      <c r="K2448" s="5">
        <v>1.6017947013813121</v>
      </c>
      <c r="L2448" s="4" t="s">
        <v>580</v>
      </c>
      <c r="M2448" s="4" t="s">
        <v>680</v>
      </c>
      <c r="N2448" s="7">
        <f>VLOOKUP($A2448,'[1]Prices 23 nov'!$A$2:$Q$5001,5,FALSE)</f>
        <v>19.994521803772859</v>
      </c>
      <c r="O2448" s="7">
        <f>VLOOKUP($A2448,'[1]Prices 23 nov'!$A$2:$Q$5001,6,FALSE)</f>
        <v>2.173511593317428</v>
      </c>
      <c r="P2448" s="7">
        <f>VLOOKUP($A2448,'[1]Prices 23 nov'!$A$2:$Q$5001,7,FALSE)</f>
        <v>2.3264497720111881</v>
      </c>
      <c r="Q2448" s="7">
        <f>VLOOKUP($A2448,'[1]Prices 23 nov'!$A$2:$Q$5001,8,FALSE)</f>
        <v>1.774549601444519</v>
      </c>
      <c r="R2448" s="7">
        <f>VLOOKUP($A2448,'[1]Prices 23 nov'!$A$2:$Q$5001,9,FALSE)</f>
        <v>2.3014267243925128</v>
      </c>
      <c r="S2448" s="7">
        <f>VLOOKUP($A2448,'[1]Prices 23 nov'!$A$2:$Q$5001,10,FALSE)</f>
        <v>2.6338030146251299</v>
      </c>
      <c r="T2448" s="7">
        <f>VLOOKUP($A2448,'[1]Prices 23 nov'!$A$2:$Q$5001,11,FALSE)</f>
        <v>2.617756593009517</v>
      </c>
      <c r="U2448" s="7">
        <f>VLOOKUP($A2448,'[1]Prices 23 nov'!$A$2:$Q$5001,12,FALSE)</f>
        <v>2.2138668019458692</v>
      </c>
      <c r="V2448" s="7">
        <f>VLOOKUP($A2448,'[1]Prices 23 nov'!$A$2:$Q$5001,13,FALSE)</f>
        <v>2.5700141627220319</v>
      </c>
      <c r="W2448" s="7">
        <f>VLOOKUP($A2448,'[1]Prices 23 nov'!$A$2:$Q$5001,14,FALSE)</f>
        <v>3.310461522302603</v>
      </c>
      <c r="X2448" s="7">
        <f>VLOOKUP($A2448,'[1]Prices 23 nov'!$A$2:$Q$5001,15,FALSE)</f>
        <v>3.7784478977573599</v>
      </c>
      <c r="Y2448" s="7">
        <f>VLOOKUP($A2448,'[1]Prices 23 nov'!$A$2:$Q$5001,16,FALSE)</f>
        <v>2.6770727100335989</v>
      </c>
      <c r="Z2448" s="7">
        <f>VLOOKUP($A2448,'[1]Prices 23 nov'!$A$2:$Q$5001,17,FALSE)</f>
        <v>2.5764414814787528</v>
      </c>
    </row>
    <row r="2449" spans="1:26">
      <c r="A2449" s="4" t="s">
        <v>5337</v>
      </c>
      <c r="B2449" s="4" t="s">
        <v>5338</v>
      </c>
      <c r="C2449" s="5">
        <v>6833098240</v>
      </c>
      <c r="D2449" s="5">
        <v>2453</v>
      </c>
      <c r="E2449" s="6" t="s">
        <v>294</v>
      </c>
      <c r="F2449" s="4" t="s">
        <v>992</v>
      </c>
      <c r="G2449" s="4" t="s">
        <v>495</v>
      </c>
      <c r="H2449" s="4" t="s">
        <v>993</v>
      </c>
      <c r="I2449" s="4">
        <v>4.0714287757873535</v>
      </c>
      <c r="J2449" s="5">
        <v>5.1028744600453697</v>
      </c>
      <c r="K2449" s="5">
        <v>2.959738791226735</v>
      </c>
      <c r="L2449" s="4" t="s">
        <v>638</v>
      </c>
      <c r="M2449" s="4" t="s">
        <v>48</v>
      </c>
      <c r="N2449" s="7">
        <f>VLOOKUP($A2449,'[1]Prices 23 nov'!$A$2:$Q$5001,5,FALSE)</f>
        <v>-22.943654284521781</v>
      </c>
      <c r="O2449" s="7">
        <f>VLOOKUP($A2449,'[1]Prices 23 nov'!$A$2:$Q$5001,6,FALSE)</f>
        <v>4.9546250793819411</v>
      </c>
      <c r="P2449" s="7">
        <f>VLOOKUP($A2449,'[1]Prices 23 nov'!$A$2:$Q$5001,7,FALSE)</f>
        <v>5.0282233168082939</v>
      </c>
      <c r="Q2449" s="7">
        <f>VLOOKUP($A2449,'[1]Prices 23 nov'!$A$2:$Q$5001,8,FALSE)</f>
        <v>4.8652202826669964</v>
      </c>
      <c r="R2449" s="7">
        <f>VLOOKUP($A2449,'[1]Prices 23 nov'!$A$2:$Q$5001,9,FALSE)</f>
        <v>4.6144986007857369</v>
      </c>
      <c r="S2449" s="7">
        <f>VLOOKUP($A2449,'[1]Prices 23 nov'!$A$2:$Q$5001,10,FALSE)</f>
        <v>3.6838439687679738</v>
      </c>
      <c r="T2449" s="7">
        <f>VLOOKUP($A2449,'[1]Prices 23 nov'!$A$2:$Q$5001,11,FALSE)</f>
        <v>4.222567401287364</v>
      </c>
      <c r="U2449" s="7">
        <f>VLOOKUP($A2449,'[1]Prices 23 nov'!$A$2:$Q$5001,12,FALSE)</f>
        <v>4.2323533710527954</v>
      </c>
      <c r="V2449" s="7">
        <f>VLOOKUP($A2449,'[1]Prices 23 nov'!$A$2:$Q$5001,13,FALSE)</f>
        <v>4.3266126755268033</v>
      </c>
      <c r="W2449" s="7">
        <f>VLOOKUP($A2449,'[1]Prices 23 nov'!$A$2:$Q$5001,14,FALSE)</f>
        <v>3.763167238696639</v>
      </c>
      <c r="X2449" s="7">
        <f>VLOOKUP($A2449,'[1]Prices 23 nov'!$A$2:$Q$5001,15,FALSE)</f>
        <v>3.344850644613643</v>
      </c>
      <c r="Y2449" s="7">
        <f>VLOOKUP($A2449,'[1]Prices 23 nov'!$A$2:$Q$5001,16,FALSE)</f>
        <v>3.3088776574918479</v>
      </c>
      <c r="Z2449" s="7">
        <f>VLOOKUP($A2449,'[1]Prices 23 nov'!$A$2:$Q$5001,17,FALSE)</f>
        <v>3.175300039827107</v>
      </c>
    </row>
    <row r="2450" spans="1:26">
      <c r="A2450" s="4" t="s">
        <v>5339</v>
      </c>
      <c r="B2450" s="4" t="s">
        <v>5340</v>
      </c>
      <c r="C2450" s="5">
        <v>6830124544</v>
      </c>
      <c r="D2450" s="5">
        <v>2454</v>
      </c>
      <c r="E2450" s="6" t="s">
        <v>329</v>
      </c>
      <c r="F2450" s="4" t="s">
        <v>101</v>
      </c>
      <c r="G2450" s="4" t="s">
        <v>46</v>
      </c>
      <c r="H2450" s="4" t="s">
        <v>102</v>
      </c>
      <c r="I2450" s="4">
        <v>4.6999998092651367</v>
      </c>
      <c r="J2450" s="5">
        <v>2.79221456121279</v>
      </c>
      <c r="K2450" s="5">
        <v>0.89928056203372908</v>
      </c>
      <c r="L2450" s="4" t="s">
        <v>48</v>
      </c>
      <c r="M2450" s="4" t="s">
        <v>858</v>
      </c>
      <c r="N2450" s="7">
        <f>VLOOKUP($A2450,'[1]Prices 23 nov'!$A$2:$Q$5001,5,FALSE)</f>
        <v>154.64231840704741</v>
      </c>
      <c r="O2450" s="7">
        <f>VLOOKUP($A2450,'[1]Prices 23 nov'!$A$2:$Q$5001,6,FALSE)</f>
        <v>0.91628426062520407</v>
      </c>
      <c r="P2450" s="7">
        <f>VLOOKUP($A2450,'[1]Prices 23 nov'!$A$2:$Q$5001,7,FALSE)</f>
        <v>1.0454662981927501</v>
      </c>
      <c r="Q2450" s="7">
        <f>VLOOKUP($A2450,'[1]Prices 23 nov'!$A$2:$Q$5001,8,FALSE)</f>
        <v>1.177811073141299</v>
      </c>
      <c r="R2450" s="7">
        <f>VLOOKUP($A2450,'[1]Prices 23 nov'!$A$2:$Q$5001,9,FALSE)</f>
        <v>1.5400308611151561</v>
      </c>
      <c r="S2450" s="7">
        <f>VLOOKUP($A2450,'[1]Prices 23 nov'!$A$2:$Q$5001,10,FALSE)</f>
        <v>1.0971831308221309</v>
      </c>
      <c r="T2450" s="7">
        <f>VLOOKUP($A2450,'[1]Prices 23 nov'!$A$2:$Q$5001,11,FALSE)</f>
        <v>1.3789588389602161</v>
      </c>
      <c r="U2450" s="7">
        <f>VLOOKUP($A2450,'[1]Prices 23 nov'!$A$2:$Q$5001,12,FALSE)</f>
        <v>1.8238446712493901</v>
      </c>
      <c r="V2450" s="7">
        <f>VLOOKUP($A2450,'[1]Prices 23 nov'!$A$2:$Q$5001,13,FALSE)</f>
        <v>1.8330976063325011</v>
      </c>
      <c r="W2450" s="7">
        <f>VLOOKUP($A2450,'[1]Prices 23 nov'!$A$2:$Q$5001,14,FALSE)</f>
        <v>2.4466759435321421</v>
      </c>
      <c r="X2450" s="7">
        <f>VLOOKUP($A2450,'[1]Prices 23 nov'!$A$2:$Q$5001,15,FALSE)</f>
        <v>2.580475081326767</v>
      </c>
      <c r="Y2450" s="7">
        <f>VLOOKUP($A2450,'[1]Prices 23 nov'!$A$2:$Q$5001,16,FALSE)</f>
        <v>2.3163009789044509</v>
      </c>
      <c r="Z2450" s="7">
        <f>VLOOKUP($A2450,'[1]Prices 23 nov'!$A$2:$Q$5001,17,FALSE)</f>
        <v>2.3746900561932591</v>
      </c>
    </row>
    <row r="2451" spans="1:26">
      <c r="A2451" s="4" t="s">
        <v>5341</v>
      </c>
      <c r="B2451" s="4" t="s">
        <v>5342</v>
      </c>
      <c r="C2451" s="5">
        <v>6825512448</v>
      </c>
      <c r="D2451" s="5">
        <v>2455</v>
      </c>
      <c r="E2451" s="6" t="s">
        <v>67</v>
      </c>
      <c r="F2451" s="4" t="s">
        <v>242</v>
      </c>
      <c r="G2451" s="4" t="s">
        <v>46</v>
      </c>
      <c r="H2451" s="4" t="s">
        <v>102</v>
      </c>
      <c r="I2451" s="4" t="s">
        <v>479</v>
      </c>
      <c r="J2451" s="5">
        <v>4.7976100327327575</v>
      </c>
      <c r="K2451" s="5">
        <v>0.97736627694728706</v>
      </c>
      <c r="L2451" s="4" t="s">
        <v>580</v>
      </c>
      <c r="M2451" s="4" t="s">
        <v>870</v>
      </c>
      <c r="N2451" s="7">
        <f>VLOOKUP($A2451,'[1]Prices 23 nov'!$A$2:$Q$5001,5,FALSE)</f>
        <v>111.3636327226771</v>
      </c>
      <c r="O2451" s="7">
        <f>VLOOKUP($A2451,'[1]Prices 23 nov'!$A$2:$Q$5001,6,FALSE)</f>
        <v>1.3580896395504141</v>
      </c>
      <c r="P2451" s="7">
        <f>VLOOKUP($A2451,'[1]Prices 23 nov'!$A$2:$Q$5001,7,FALSE)</f>
        <v>1.3140131804888711</v>
      </c>
      <c r="Q2451" s="7">
        <f>VLOOKUP($A2451,'[1]Prices 23 nov'!$A$2:$Q$5001,8,FALSE)</f>
        <v>1.0823897881584441</v>
      </c>
      <c r="R2451" s="7">
        <f>VLOOKUP($A2451,'[1]Prices 23 nov'!$A$2:$Q$5001,9,FALSE)</f>
        <v>1.252711677765546</v>
      </c>
      <c r="S2451" s="7">
        <f>VLOOKUP($A2451,'[1]Prices 23 nov'!$A$2:$Q$5001,10,FALSE)</f>
        <v>1.0591549631911259</v>
      </c>
      <c r="T2451" s="7">
        <f>VLOOKUP($A2451,'[1]Prices 23 nov'!$A$2:$Q$5001,11,FALSE)</f>
        <v>1.124120484346975</v>
      </c>
      <c r="U2451" s="7">
        <f>VLOOKUP($A2451,'[1]Prices 23 nov'!$A$2:$Q$5001,12,FALSE)</f>
        <v>1.0648447179291911</v>
      </c>
      <c r="V2451" s="7">
        <f>VLOOKUP($A2451,'[1]Prices 23 nov'!$A$2:$Q$5001,13,FALSE)</f>
        <v>1.0226308402575059</v>
      </c>
      <c r="W2451" s="7">
        <f>VLOOKUP($A2451,'[1]Prices 23 nov'!$A$2:$Q$5001,14,FALSE)</f>
        <v>3.1084818547114419</v>
      </c>
      <c r="X2451" s="7">
        <f>VLOOKUP($A2451,'[1]Prices 23 nov'!$A$2:$Q$5001,15,FALSE)</f>
        <v>3.4108549457487238</v>
      </c>
      <c r="Y2451" s="7">
        <f>VLOOKUP($A2451,'[1]Prices 23 nov'!$A$2:$Q$5001,16,FALSE)</f>
        <v>3.210131026217482</v>
      </c>
      <c r="Z2451" s="7">
        <f>VLOOKUP($A2451,'[1]Prices 23 nov'!$A$2:$Q$5001,17,FALSE)</f>
        <v>2.9694834732528652</v>
      </c>
    </row>
    <row r="2452" spans="1:26">
      <c r="A2452" s="4" t="s">
        <v>5343</v>
      </c>
      <c r="B2452" s="4" t="s">
        <v>5344</v>
      </c>
      <c r="C2452" s="5">
        <v>6824462336</v>
      </c>
      <c r="D2452" s="5">
        <v>2456</v>
      </c>
      <c r="E2452" s="6" t="s">
        <v>24</v>
      </c>
      <c r="F2452" s="4" t="s">
        <v>45</v>
      </c>
      <c r="G2452" s="4" t="s">
        <v>317</v>
      </c>
      <c r="H2452" s="4" t="s">
        <v>1226</v>
      </c>
      <c r="I2452" s="4">
        <v>5</v>
      </c>
      <c r="J2452" s="5">
        <v>0.91613267010976607</v>
      </c>
      <c r="K2452" s="5">
        <v>0.37349957438661502</v>
      </c>
      <c r="L2452" s="4" t="s">
        <v>64</v>
      </c>
      <c r="M2452" s="4" t="s">
        <v>191</v>
      </c>
      <c r="N2452" s="7">
        <f>VLOOKUP($A2452,'[1]Prices 23 nov'!$A$2:$Q$5001,5,FALSE)</f>
        <v>-3.5631277987374088</v>
      </c>
      <c r="O2452" s="7">
        <f>VLOOKUP($A2452,'[1]Prices 23 nov'!$A$2:$Q$5001,6,FALSE)</f>
        <v>0.83921978028876509</v>
      </c>
      <c r="P2452" s="7">
        <f>VLOOKUP($A2452,'[1]Prices 23 nov'!$A$2:$Q$5001,7,FALSE)</f>
        <v>0.88284362115710702</v>
      </c>
      <c r="Q2452" s="7">
        <f>VLOOKUP($A2452,'[1]Prices 23 nov'!$A$2:$Q$5001,8,FALSE)</f>
        <v>0.78661087220198311</v>
      </c>
      <c r="R2452" s="7">
        <f>VLOOKUP($A2452,'[1]Prices 23 nov'!$A$2:$Q$5001,9,FALSE)</f>
        <v>0.71968334879733209</v>
      </c>
      <c r="S2452" s="7">
        <f>VLOOKUP($A2452,'[1]Prices 23 nov'!$A$2:$Q$5001,10,FALSE)</f>
        <v>0.55331989422163008</v>
      </c>
      <c r="T2452" s="7">
        <f>VLOOKUP($A2452,'[1]Prices 23 nov'!$A$2:$Q$5001,11,FALSE)</f>
        <v>0.65141123609396301</v>
      </c>
      <c r="U2452" s="7">
        <f>VLOOKUP($A2452,'[1]Prices 23 nov'!$A$2:$Q$5001,12,FALSE)</f>
        <v>0.63083749315305904</v>
      </c>
      <c r="V2452" s="7">
        <f>VLOOKUP($A2452,'[1]Prices 23 nov'!$A$2:$Q$5001,13,FALSE)</f>
        <v>0.64769179515319308</v>
      </c>
      <c r="W2452" s="7">
        <f>VLOOKUP($A2452,'[1]Prices 23 nov'!$A$2:$Q$5001,14,FALSE)</f>
        <v>0.83736533698726101</v>
      </c>
      <c r="X2452" s="7">
        <f>VLOOKUP($A2452,'[1]Prices 23 nov'!$A$2:$Q$5001,15,FALSE)</f>
        <v>0.72645160601985004</v>
      </c>
      <c r="Y2452" s="7">
        <f>VLOOKUP($A2452,'[1]Prices 23 nov'!$A$2:$Q$5001,16,FALSE)</f>
        <v>0.65546696095722701</v>
      </c>
      <c r="Z2452" s="7">
        <f>VLOOKUP($A2452,'[1]Prices 23 nov'!$A$2:$Q$5001,17,FALSE)</f>
        <v>0.64772523246471503</v>
      </c>
    </row>
    <row r="2453" spans="1:26">
      <c r="A2453" s="4" t="s">
        <v>5345</v>
      </c>
      <c r="B2453" s="4" t="s">
        <v>5346</v>
      </c>
      <c r="C2453" s="5">
        <v>6822377984</v>
      </c>
      <c r="D2453" s="5">
        <v>2457</v>
      </c>
      <c r="E2453" s="6" t="s">
        <v>67</v>
      </c>
      <c r="F2453" s="4" t="s">
        <v>141</v>
      </c>
      <c r="G2453" s="4" t="s">
        <v>142</v>
      </c>
      <c r="H2453" s="4" t="s">
        <v>143</v>
      </c>
      <c r="I2453" s="4">
        <v>3.2727272510528564</v>
      </c>
      <c r="J2453" s="5">
        <v>191.51977131967604</v>
      </c>
      <c r="K2453" s="5">
        <v>93.575418994413397</v>
      </c>
      <c r="L2453" s="4" t="s">
        <v>168</v>
      </c>
      <c r="M2453" s="4" t="s">
        <v>98</v>
      </c>
      <c r="N2453" s="7">
        <f>VLOOKUP($A2453,'[1]Prices 23 nov'!$A$2:$Q$5001,5,FALSE)</f>
        <v>52.921041953084597</v>
      </c>
      <c r="O2453" s="7">
        <f>VLOOKUP($A2453,'[1]Prices 23 nov'!$A$2:$Q$5001,6,FALSE)</f>
        <v>102.0267816493288</v>
      </c>
      <c r="P2453" s="7">
        <f>VLOOKUP($A2453,'[1]Prices 23 nov'!$A$2:$Q$5001,7,FALSE)</f>
        <v>103.8195993751287</v>
      </c>
      <c r="Q2453" s="7">
        <f>VLOOKUP($A2453,'[1]Prices 23 nov'!$A$2:$Q$5001,8,FALSE)</f>
        <v>111.1162274843082</v>
      </c>
      <c r="R2453" s="7">
        <f>VLOOKUP($A2453,'[1]Prices 23 nov'!$A$2:$Q$5001,9,FALSE)</f>
        <v>112.8433603048325</v>
      </c>
      <c r="S2453" s="7">
        <f>VLOOKUP($A2453,'[1]Prices 23 nov'!$A$2:$Q$5001,10,FALSE)</f>
        <v>119.3033229326829</v>
      </c>
      <c r="T2453" s="7">
        <f>VLOOKUP($A2453,'[1]Prices 23 nov'!$A$2:$Q$5001,11,FALSE)</f>
        <v>131.9067178526893</v>
      </c>
      <c r="U2453" s="7">
        <f>VLOOKUP($A2453,'[1]Prices 23 nov'!$A$2:$Q$5001,12,FALSE)</f>
        <v>147.23925769329071</v>
      </c>
      <c r="V2453" s="7">
        <f>VLOOKUP($A2453,'[1]Prices 23 nov'!$A$2:$Q$5001,13,FALSE)</f>
        <v>154.626703215763</v>
      </c>
      <c r="W2453" s="7">
        <f>VLOOKUP($A2453,'[1]Prices 23 nov'!$A$2:$Q$5001,14,FALSE)</f>
        <v>178.62193346954879</v>
      </c>
      <c r="X2453" s="7">
        <f>VLOOKUP($A2453,'[1]Prices 23 nov'!$A$2:$Q$5001,15,FALSE)</f>
        <v>173.080551577732</v>
      </c>
      <c r="Y2453" s="7">
        <f>VLOOKUP($A2453,'[1]Prices 23 nov'!$A$2:$Q$5001,16,FALSE)</f>
        <v>173.85124890133741</v>
      </c>
      <c r="Z2453" s="7">
        <f>VLOOKUP($A2453,'[1]Prices 23 nov'!$A$2:$Q$5001,17,FALSE)</f>
        <v>168.33571372553709</v>
      </c>
    </row>
    <row r="2454" spans="1:26">
      <c r="A2454" s="4" t="s">
        <v>5347</v>
      </c>
      <c r="B2454" s="4" t="s">
        <v>5348</v>
      </c>
      <c r="C2454" s="5">
        <v>6813821952</v>
      </c>
      <c r="D2454" s="5">
        <v>2458</v>
      </c>
      <c r="E2454" s="6" t="s">
        <v>67</v>
      </c>
      <c r="F2454" s="4" t="s">
        <v>242</v>
      </c>
      <c r="G2454" s="4" t="s">
        <v>46</v>
      </c>
      <c r="H2454" s="4" t="s">
        <v>102</v>
      </c>
      <c r="I2454" s="4">
        <v>4.75</v>
      </c>
      <c r="J2454" s="5">
        <v>1.4672686055699899</v>
      </c>
      <c r="K2454" s="5">
        <v>0.62014176848821001</v>
      </c>
      <c r="L2454" s="4" t="s">
        <v>580</v>
      </c>
      <c r="M2454" s="4" t="s">
        <v>56</v>
      </c>
      <c r="N2454" s="7">
        <f>VLOOKUP($A2454,'[1]Prices 23 nov'!$A$2:$Q$5001,5,FALSE)</f>
        <v>95.46391193082971</v>
      </c>
      <c r="O2454" s="7">
        <f>VLOOKUP($A2454,'[1]Prices 23 nov'!$A$2:$Q$5001,6,FALSE)</f>
        <v>0.713139086338337</v>
      </c>
      <c r="P2454" s="7">
        <f>VLOOKUP($A2454,'[1]Prices 23 nov'!$A$2:$Q$5001,7,FALSE)</f>
        <v>0.74388943531566609</v>
      </c>
      <c r="Q2454" s="7">
        <f>VLOOKUP($A2454,'[1]Prices 23 nov'!$A$2:$Q$5001,8,FALSE)</f>
        <v>0.64800971110123806</v>
      </c>
      <c r="R2454" s="7">
        <f>VLOOKUP($A2454,'[1]Prices 23 nov'!$A$2:$Q$5001,9,FALSE)</f>
        <v>0.74128347112127801</v>
      </c>
      <c r="S2454" s="7">
        <f>VLOOKUP($A2454,'[1]Prices 23 nov'!$A$2:$Q$5001,10,FALSE)</f>
        <v>0.67464790507311501</v>
      </c>
      <c r="T2454" s="7">
        <f>VLOOKUP($A2454,'[1]Prices 23 nov'!$A$2:$Q$5001,11,FALSE)</f>
        <v>0.70788443088531505</v>
      </c>
      <c r="U2454" s="7">
        <f>VLOOKUP($A2454,'[1]Prices 23 nov'!$A$2:$Q$5001,12,FALSE)</f>
        <v>0.75899995332019909</v>
      </c>
      <c r="V2454" s="7">
        <f>VLOOKUP($A2454,'[1]Prices 23 nov'!$A$2:$Q$5001,13,FALSE)</f>
        <v>0.77793493866920504</v>
      </c>
      <c r="W2454" s="7">
        <f>VLOOKUP($A2454,'[1]Prices 23 nov'!$A$2:$Q$5001,14,FALSE)</f>
        <v>0.84229829579807403</v>
      </c>
      <c r="X2454" s="7">
        <f>VLOOKUP($A2454,'[1]Prices 23 nov'!$A$2:$Q$5001,15,FALSE)</f>
        <v>0.89335397277341111</v>
      </c>
      <c r="Y2454" s="7">
        <f>VLOOKUP($A2454,'[1]Prices 23 nov'!$A$2:$Q$5001,16,FALSE)</f>
        <v>0.89824768986666503</v>
      </c>
      <c r="Z2454" s="7">
        <f>VLOOKUP($A2454,'[1]Prices 23 nov'!$A$2:$Q$5001,17,FALSE)</f>
        <v>0.9713961631059651</v>
      </c>
    </row>
    <row r="2455" spans="1:26">
      <c r="A2455" s="4" t="s">
        <v>5349</v>
      </c>
      <c r="B2455" s="4" t="s">
        <v>5350</v>
      </c>
      <c r="C2455" s="5">
        <v>6812299776</v>
      </c>
      <c r="D2455" s="5">
        <v>2459</v>
      </c>
      <c r="E2455" s="6" t="s">
        <v>294</v>
      </c>
      <c r="F2455" s="4" t="s">
        <v>17</v>
      </c>
      <c r="G2455" s="4" t="s">
        <v>18</v>
      </c>
      <c r="H2455" s="4" t="s">
        <v>19</v>
      </c>
      <c r="I2455" s="4">
        <v>3.8888888359069824</v>
      </c>
      <c r="J2455" s="5">
        <v>129.05999755859375</v>
      </c>
      <c r="K2455" s="5">
        <v>46.505001068115234</v>
      </c>
      <c r="L2455" s="4" t="s">
        <v>20</v>
      </c>
      <c r="M2455" s="4" t="s">
        <v>959</v>
      </c>
      <c r="N2455" s="7">
        <f>VLOOKUP($A2455,'[1]Prices 23 nov'!$A$2:$Q$5001,5,FALSE)</f>
        <v>-4.3489253303783064</v>
      </c>
      <c r="O2455" s="7">
        <f>VLOOKUP($A2455,'[1]Prices 23 nov'!$A$2:$Q$5001,6,FALSE)</f>
        <v>115.7200012207031</v>
      </c>
      <c r="P2455" s="7">
        <f>VLOOKUP($A2455,'[1]Prices 23 nov'!$A$2:$Q$5001,7,FALSE)</f>
        <v>118.44000244140619</v>
      </c>
      <c r="Q2455" s="7">
        <f>VLOOKUP($A2455,'[1]Prices 23 nov'!$A$2:$Q$5001,8,FALSE)</f>
        <v>116.5800018310547</v>
      </c>
      <c r="R2455" s="7">
        <f>VLOOKUP($A2455,'[1]Prices 23 nov'!$A$2:$Q$5001,9,FALSE)</f>
        <v>106.15000152587891</v>
      </c>
      <c r="S2455" s="7">
        <f>VLOOKUP($A2455,'[1]Prices 23 nov'!$A$2:$Q$5001,10,FALSE)</f>
        <v>54.025001525878913</v>
      </c>
      <c r="T2455" s="7">
        <f>VLOOKUP($A2455,'[1]Prices 23 nov'!$A$2:$Q$5001,11,FALSE)</f>
        <v>58.509998321533203</v>
      </c>
      <c r="U2455" s="7">
        <f>VLOOKUP($A2455,'[1]Prices 23 nov'!$A$2:$Q$5001,12,FALSE)</f>
        <v>70.010002136230469</v>
      </c>
      <c r="V2455" s="7">
        <f>VLOOKUP($A2455,'[1]Prices 23 nov'!$A$2:$Q$5001,13,FALSE)</f>
        <v>75.80999755859375</v>
      </c>
      <c r="W2455" s="7">
        <f>VLOOKUP($A2455,'[1]Prices 23 nov'!$A$2:$Q$5001,14,FALSE)</f>
        <v>75.400001525878906</v>
      </c>
      <c r="X2455" s="7">
        <f>VLOOKUP($A2455,'[1]Prices 23 nov'!$A$2:$Q$5001,15,FALSE)</f>
        <v>85.480003356933594</v>
      </c>
      <c r="Y2455" s="7">
        <f>VLOOKUP($A2455,'[1]Prices 23 nov'!$A$2:$Q$5001,16,FALSE)</f>
        <v>81.029998779296875</v>
      </c>
      <c r="Z2455" s="7">
        <f>VLOOKUP($A2455,'[1]Prices 23 nov'!$A$2:$Q$5001,17,FALSE)</f>
        <v>84.870002746582031</v>
      </c>
    </row>
    <row r="2456" spans="1:26">
      <c r="A2456" s="4" t="s">
        <v>5351</v>
      </c>
      <c r="B2456" s="4" t="s">
        <v>5352</v>
      </c>
      <c r="C2456" s="5">
        <v>6810121728</v>
      </c>
      <c r="D2456" s="5">
        <v>2460</v>
      </c>
      <c r="E2456" s="6" t="s">
        <v>34</v>
      </c>
      <c r="F2456" s="4" t="s">
        <v>51</v>
      </c>
      <c r="G2456" s="4" t="s">
        <v>18</v>
      </c>
      <c r="H2456" s="4" t="s">
        <v>19</v>
      </c>
      <c r="I2456" s="4">
        <v>4.4736843109130859</v>
      </c>
      <c r="J2456" s="5">
        <v>61.514999389648438</v>
      </c>
      <c r="K2456" s="5">
        <v>30.579999923706055</v>
      </c>
      <c r="L2456" s="4" t="s">
        <v>35</v>
      </c>
      <c r="M2456" s="4" t="s">
        <v>680</v>
      </c>
      <c r="N2456" s="7">
        <f>VLOOKUP($A2456,'[1]Prices 23 nov'!$A$2:$Q$5001,5,FALSE)</f>
        <v>13.68617736639459</v>
      </c>
      <c r="O2456" s="7">
        <f>VLOOKUP($A2456,'[1]Prices 23 nov'!$A$2:$Q$5001,6,FALSE)</f>
        <v>36.729999542236328</v>
      </c>
      <c r="P2456" s="7">
        <f>VLOOKUP($A2456,'[1]Prices 23 nov'!$A$2:$Q$5001,7,FALSE)</f>
        <v>42.689998626708977</v>
      </c>
      <c r="Q2456" s="7">
        <f>VLOOKUP($A2456,'[1]Prices 23 nov'!$A$2:$Q$5001,8,FALSE)</f>
        <v>41.830001831054688</v>
      </c>
      <c r="R2456" s="7">
        <f>VLOOKUP($A2456,'[1]Prices 23 nov'!$A$2:$Q$5001,9,FALSE)</f>
        <v>39.659999847412109</v>
      </c>
      <c r="S2456" s="7">
        <f>VLOOKUP($A2456,'[1]Prices 23 nov'!$A$2:$Q$5001,10,FALSE)</f>
        <v>39.970001220703118</v>
      </c>
      <c r="T2456" s="7">
        <f>VLOOKUP($A2456,'[1]Prices 23 nov'!$A$2:$Q$5001,11,FALSE)</f>
        <v>46.340000152587891</v>
      </c>
      <c r="U2456" s="7">
        <f>VLOOKUP($A2456,'[1]Prices 23 nov'!$A$2:$Q$5001,12,FALSE)</f>
        <v>56</v>
      </c>
      <c r="V2456" s="7">
        <f>VLOOKUP($A2456,'[1]Prices 23 nov'!$A$2:$Q$5001,13,FALSE)</f>
        <v>53.590000152587891</v>
      </c>
      <c r="W2456" s="7">
        <f>VLOOKUP($A2456,'[1]Prices 23 nov'!$A$2:$Q$5001,14,FALSE)</f>
        <v>59.930000305175781</v>
      </c>
      <c r="X2456" s="7">
        <f>VLOOKUP($A2456,'[1]Prices 23 nov'!$A$2:$Q$5001,15,FALSE)</f>
        <v>58.599998474121087</v>
      </c>
      <c r="Y2456" s="7">
        <f>VLOOKUP($A2456,'[1]Prices 23 nov'!$A$2:$Q$5001,16,FALSE)</f>
        <v>39.740001678466797</v>
      </c>
      <c r="Z2456" s="7">
        <f>VLOOKUP($A2456,'[1]Prices 23 nov'!$A$2:$Q$5001,17,FALSE)</f>
        <v>39.150001525878913</v>
      </c>
    </row>
    <row r="2457" spans="1:26">
      <c r="A2457" s="4" t="s">
        <v>5353</v>
      </c>
      <c r="B2457" s="4" t="s">
        <v>5354</v>
      </c>
      <c r="C2457" s="5">
        <v>6804564480</v>
      </c>
      <c r="D2457" s="5">
        <v>2461</v>
      </c>
      <c r="E2457" s="6" t="s">
        <v>294</v>
      </c>
      <c r="F2457" s="4" t="s">
        <v>45</v>
      </c>
      <c r="G2457" s="4" t="s">
        <v>46</v>
      </c>
      <c r="H2457" s="4" t="s">
        <v>47</v>
      </c>
      <c r="I2457" s="4">
        <v>3.3142857551574707</v>
      </c>
      <c r="J2457" s="5">
        <v>9.3721075704359382</v>
      </c>
      <c r="K2457" s="5">
        <v>4.5904638783789684</v>
      </c>
      <c r="L2457" s="4" t="s">
        <v>41</v>
      </c>
      <c r="M2457" s="4" t="s">
        <v>191</v>
      </c>
      <c r="N2457" s="7">
        <f>VLOOKUP($A2457,'[1]Prices 23 nov'!$A$2:$Q$5001,5,FALSE)</f>
        <v>-26.243000820089389</v>
      </c>
      <c r="O2457" s="7">
        <f>VLOOKUP($A2457,'[1]Prices 23 nov'!$A$2:$Q$5001,6,FALSE)</f>
        <v>6.9104699614632636</v>
      </c>
      <c r="P2457" s="7">
        <f>VLOOKUP($A2457,'[1]Prices 23 nov'!$A$2:$Q$5001,7,FALSE)</f>
        <v>8.7257798314094543</v>
      </c>
      <c r="Q2457" s="7">
        <f>VLOOKUP($A2457,'[1]Prices 23 nov'!$A$2:$Q$5001,8,FALSE)</f>
        <v>7.3447051846747513</v>
      </c>
      <c r="R2457" s="7">
        <f>VLOOKUP($A2457,'[1]Prices 23 nov'!$A$2:$Q$5001,9,FALSE)</f>
        <v>6.6827740669250488</v>
      </c>
      <c r="S2457" s="7">
        <f>VLOOKUP($A2457,'[1]Prices 23 nov'!$A$2:$Q$5001,10,FALSE)</f>
        <v>5.1075681029640236</v>
      </c>
      <c r="T2457" s="7">
        <f>VLOOKUP($A2457,'[1]Prices 23 nov'!$A$2:$Q$5001,11,FALSE)</f>
        <v>4.8952586085260918</v>
      </c>
      <c r="U2457" s="7">
        <f>VLOOKUP($A2457,'[1]Prices 23 nov'!$A$2:$Q$5001,12,FALSE)</f>
        <v>5.4053359197106374</v>
      </c>
      <c r="V2457" s="7">
        <f>VLOOKUP($A2457,'[1]Prices 23 nov'!$A$2:$Q$5001,13,FALSE)</f>
        <v>6.135008861035999</v>
      </c>
      <c r="W2457" s="7">
        <f>VLOOKUP($A2457,'[1]Prices 23 nov'!$A$2:$Q$5001,14,FALSE)</f>
        <v>7.9994842410087594</v>
      </c>
      <c r="X2457" s="7">
        <f>VLOOKUP($A2457,'[1]Prices 23 nov'!$A$2:$Q$5001,15,FALSE)</f>
        <v>6.3612900345556227</v>
      </c>
      <c r="Y2457" s="7">
        <f>VLOOKUP($A2457,'[1]Prices 23 nov'!$A$2:$Q$5001,16,FALSE)</f>
        <v>5.3869578801095486</v>
      </c>
      <c r="Z2457" s="7">
        <f>VLOOKUP($A2457,'[1]Prices 23 nov'!$A$2:$Q$5001,17,FALSE)</f>
        <v>5.2772834854209796</v>
      </c>
    </row>
    <row r="2458" spans="1:26">
      <c r="A2458" s="4" t="s">
        <v>5355</v>
      </c>
      <c r="B2458" s="4" t="s">
        <v>5356</v>
      </c>
      <c r="C2458" s="5">
        <v>6797359616</v>
      </c>
      <c r="D2458" s="5">
        <v>2462</v>
      </c>
      <c r="E2458" s="6" t="s">
        <v>24</v>
      </c>
      <c r="F2458" s="4" t="s">
        <v>78</v>
      </c>
      <c r="G2458" s="4" t="s">
        <v>79</v>
      </c>
      <c r="H2458" s="4" t="s">
        <v>80</v>
      </c>
      <c r="I2458" s="4">
        <v>4.0588235855102539</v>
      </c>
      <c r="J2458" s="5">
        <v>84.513594541507288</v>
      </c>
      <c r="K2458" s="5">
        <v>38.44993968636912</v>
      </c>
      <c r="L2458" s="4" t="s">
        <v>20</v>
      </c>
      <c r="M2458" s="4" t="s">
        <v>673</v>
      </c>
      <c r="N2458" s="7">
        <f>VLOOKUP($A2458,'[1]Prices 23 nov'!$A$2:$Q$5001,5,FALSE)</f>
        <v>-30.550829961185901</v>
      </c>
      <c r="O2458" s="7">
        <f>VLOOKUP($A2458,'[1]Prices 23 nov'!$A$2:$Q$5001,6,FALSE)</f>
        <v>74.691034003626555</v>
      </c>
      <c r="P2458" s="7">
        <f>VLOOKUP($A2458,'[1]Prices 23 nov'!$A$2:$Q$5001,7,FALSE)</f>
        <v>82.440158998360857</v>
      </c>
      <c r="Q2458" s="7">
        <f>VLOOKUP($A2458,'[1]Prices 23 nov'!$A$2:$Q$5001,8,FALSE)</f>
        <v>61.668317212024697</v>
      </c>
      <c r="R2458" s="7">
        <f>VLOOKUP($A2458,'[1]Prices 23 nov'!$A$2:$Q$5001,9,FALSE)</f>
        <v>55.993954342557117</v>
      </c>
      <c r="S2458" s="7">
        <f>VLOOKUP($A2458,'[1]Prices 23 nov'!$A$2:$Q$5001,10,FALSE)</f>
        <v>44.454863236751407</v>
      </c>
      <c r="T2458" s="7">
        <f>VLOOKUP($A2458,'[1]Prices 23 nov'!$A$2:$Q$5001,11,FALSE)</f>
        <v>57.181129232048988</v>
      </c>
      <c r="U2458" s="7">
        <f>VLOOKUP($A2458,'[1]Prices 23 nov'!$A$2:$Q$5001,12,FALSE)</f>
        <v>59.464980149641633</v>
      </c>
      <c r="V2458" s="7">
        <f>VLOOKUP($A2458,'[1]Prices 23 nov'!$A$2:$Q$5001,13,FALSE)</f>
        <v>52.029135986231267</v>
      </c>
      <c r="W2458" s="7">
        <f>VLOOKUP($A2458,'[1]Prices 23 nov'!$A$2:$Q$5001,14,FALSE)</f>
        <v>50.149864744162187</v>
      </c>
      <c r="X2458" s="7">
        <f>VLOOKUP($A2458,'[1]Prices 23 nov'!$A$2:$Q$5001,15,FALSE)</f>
        <v>47.989335237070918</v>
      </c>
      <c r="Y2458" s="7">
        <f>VLOOKUP($A2458,'[1]Prices 23 nov'!$A$2:$Q$5001,16,FALSE)</f>
        <v>44.360770680941641</v>
      </c>
      <c r="Z2458" s="7">
        <f>VLOOKUP($A2458,'[1]Prices 23 nov'!$A$2:$Q$5001,17,FALSE)</f>
        <v>48.470963083673269</v>
      </c>
    </row>
    <row r="2459" spans="1:26">
      <c r="A2459" s="4" t="s">
        <v>5357</v>
      </c>
      <c r="B2459" s="4" t="s">
        <v>5358</v>
      </c>
      <c r="C2459" s="5">
        <v>6795786752</v>
      </c>
      <c r="D2459" s="5">
        <v>2463</v>
      </c>
      <c r="E2459" s="6" t="s">
        <v>24</v>
      </c>
      <c r="F2459" s="4" t="s">
        <v>51</v>
      </c>
      <c r="G2459" s="4" t="s">
        <v>18</v>
      </c>
      <c r="H2459" s="4" t="s">
        <v>19</v>
      </c>
      <c r="I2459" s="4">
        <v>4.1481480598449707</v>
      </c>
      <c r="J2459" s="5">
        <v>22.670000076293945</v>
      </c>
      <c r="K2459" s="5">
        <v>13.060000419616699</v>
      </c>
      <c r="L2459" s="4" t="s">
        <v>233</v>
      </c>
      <c r="M2459" s="4" t="s">
        <v>4544</v>
      </c>
      <c r="N2459" s="7">
        <f>VLOOKUP($A2459,'[1]Prices 23 nov'!$A$2:$Q$5001,5,FALSE)</f>
        <v>3.990161694290717</v>
      </c>
      <c r="O2459" s="7">
        <f>VLOOKUP($A2459,'[1]Prices 23 nov'!$A$2:$Q$5001,6,FALSE)</f>
        <v>16</v>
      </c>
      <c r="P2459" s="7">
        <f>VLOOKUP($A2459,'[1]Prices 23 nov'!$A$2:$Q$5001,7,FALSE)</f>
        <v>17.409999847412109</v>
      </c>
      <c r="Q2459" s="7">
        <f>VLOOKUP($A2459,'[1]Prices 23 nov'!$A$2:$Q$5001,8,FALSE)</f>
        <v>14.159999847412109</v>
      </c>
      <c r="R2459" s="7">
        <f>VLOOKUP($A2459,'[1]Prices 23 nov'!$A$2:$Q$5001,9,FALSE)</f>
        <v>14.55000019073486</v>
      </c>
      <c r="S2459" s="7">
        <f>VLOOKUP($A2459,'[1]Prices 23 nov'!$A$2:$Q$5001,10,FALSE)</f>
        <v>16.639999389648441</v>
      </c>
      <c r="T2459" s="7">
        <f>VLOOKUP($A2459,'[1]Prices 23 nov'!$A$2:$Q$5001,11,FALSE)</f>
        <v>20.219999313354489</v>
      </c>
      <c r="U2459" s="7">
        <f>VLOOKUP($A2459,'[1]Prices 23 nov'!$A$2:$Q$5001,12,FALSE)</f>
        <v>19.829999923706051</v>
      </c>
      <c r="V2459" s="7">
        <f>VLOOKUP($A2459,'[1]Prices 23 nov'!$A$2:$Q$5001,13,FALSE)</f>
        <v>17</v>
      </c>
      <c r="W2459" s="7">
        <f>VLOOKUP($A2459,'[1]Prices 23 nov'!$A$2:$Q$5001,14,FALSE)</f>
        <v>19.120000839233398</v>
      </c>
      <c r="X2459" s="7">
        <f>VLOOKUP($A2459,'[1]Prices 23 nov'!$A$2:$Q$5001,15,FALSE)</f>
        <v>18.590000152587891</v>
      </c>
      <c r="Y2459" s="7">
        <f>VLOOKUP($A2459,'[1]Prices 23 nov'!$A$2:$Q$5001,16,FALSE)</f>
        <v>16.85000038146973</v>
      </c>
      <c r="Z2459" s="7">
        <f>VLOOKUP($A2459,'[1]Prices 23 nov'!$A$2:$Q$5001,17,FALSE)</f>
        <v>17.420000076293949</v>
      </c>
    </row>
    <row r="2460" spans="1:26">
      <c r="A2460" s="4" t="s">
        <v>5359</v>
      </c>
      <c r="B2460" s="4" t="s">
        <v>5360</v>
      </c>
      <c r="C2460" s="5">
        <v>6792237568</v>
      </c>
      <c r="D2460" s="5">
        <v>2464</v>
      </c>
      <c r="E2460" s="6" t="s">
        <v>70</v>
      </c>
      <c r="F2460" s="4" t="s">
        <v>101</v>
      </c>
      <c r="G2460" s="4" t="s">
        <v>46</v>
      </c>
      <c r="H2460" s="4" t="s">
        <v>102</v>
      </c>
      <c r="I2460" s="4">
        <v>4.7857141494750977</v>
      </c>
      <c r="J2460" s="5">
        <v>7.6703570148082481</v>
      </c>
      <c r="K2460" s="5">
        <v>2.9751788039418061</v>
      </c>
      <c r="L2460" s="4" t="s">
        <v>332</v>
      </c>
      <c r="M2460" s="4" t="s">
        <v>1061</v>
      </c>
      <c r="N2460" s="7">
        <f>VLOOKUP($A2460,'[1]Prices 23 nov'!$A$2:$Q$5001,5,FALSE)</f>
        <v>63.623779821965172</v>
      </c>
      <c r="O2460" s="7">
        <f>VLOOKUP($A2460,'[1]Prices 23 nov'!$A$2:$Q$5001,6,FALSE)</f>
        <v>3.0365235116332769</v>
      </c>
      <c r="P2460" s="7">
        <f>VLOOKUP($A2460,'[1]Prices 23 nov'!$A$2:$Q$5001,7,FALSE)</f>
        <v>3.3436729500419911</v>
      </c>
      <c r="Q2460" s="7">
        <f>VLOOKUP($A2460,'[1]Prices 23 nov'!$A$2:$Q$5001,8,FALSE)</f>
        <v>3.6910443515054681</v>
      </c>
      <c r="R2460" s="7">
        <f>VLOOKUP($A2460,'[1]Prices 23 nov'!$A$2:$Q$5001,9,FALSE)</f>
        <v>4.1900713325121606</v>
      </c>
      <c r="S2460" s="7">
        <f>VLOOKUP($A2460,'[1]Prices 23 nov'!$A$2:$Q$5001,10,FALSE)</f>
        <v>4.212441387288095</v>
      </c>
      <c r="T2460" s="7">
        <f>VLOOKUP($A2460,'[1]Prices 23 nov'!$A$2:$Q$5001,11,FALSE)</f>
        <v>4.0207837834577731</v>
      </c>
      <c r="U2460" s="7">
        <f>VLOOKUP($A2460,'[1]Prices 23 nov'!$A$2:$Q$5001,12,FALSE)</f>
        <v>4.5654569773305411</v>
      </c>
      <c r="V2460" s="7">
        <f>VLOOKUP($A2460,'[1]Prices 23 nov'!$A$2:$Q$5001,13,FALSE)</f>
        <v>5.1284768609457387</v>
      </c>
      <c r="W2460" s="7">
        <f>VLOOKUP($A2460,'[1]Prices 23 nov'!$A$2:$Q$5001,14,FALSE)</f>
        <v>7.1795899428722691</v>
      </c>
      <c r="X2460" s="7">
        <f>VLOOKUP($A2460,'[1]Prices 23 nov'!$A$2:$Q$5001,15,FALSE)</f>
        <v>6.3003424456564971</v>
      </c>
      <c r="Y2460" s="7">
        <f>VLOOKUP($A2460,'[1]Prices 23 nov'!$A$2:$Q$5001,16,FALSE)</f>
        <v>5.8533354476094246</v>
      </c>
      <c r="Z2460" s="7">
        <f>VLOOKUP($A2460,'[1]Prices 23 nov'!$A$2:$Q$5001,17,FALSE)</f>
        <v>5.1095436127051244</v>
      </c>
    </row>
    <row r="2461" spans="1:26">
      <c r="A2461" s="4" t="s">
        <v>5361</v>
      </c>
      <c r="B2461" s="4" t="s">
        <v>5362</v>
      </c>
      <c r="C2461" s="5">
        <v>6790803456</v>
      </c>
      <c r="D2461" s="5">
        <v>2465</v>
      </c>
      <c r="E2461" s="6" t="s">
        <v>105</v>
      </c>
      <c r="F2461" s="4" t="s">
        <v>106</v>
      </c>
      <c r="G2461" s="4" t="s">
        <v>18</v>
      </c>
      <c r="H2461" s="4" t="s">
        <v>19</v>
      </c>
      <c r="I2461" s="4">
        <v>0</v>
      </c>
      <c r="J2461" s="5">
        <v>77.949996948242188</v>
      </c>
      <c r="K2461" s="5">
        <v>42.336601257324219</v>
      </c>
      <c r="L2461" s="4" t="s">
        <v>20</v>
      </c>
      <c r="M2461" s="4" t="s">
        <v>207</v>
      </c>
      <c r="N2461" s="7">
        <f>VLOOKUP($A2461,'[1]Prices 23 nov'!$A$2:$Q$5001,5,FALSE)</f>
        <v>-6.353010947432514</v>
      </c>
      <c r="O2461" s="7">
        <f>VLOOKUP($A2461,'[1]Prices 23 nov'!$A$2:$Q$5001,6,FALSE)</f>
        <v>74.389999389648438</v>
      </c>
      <c r="P2461" s="7">
        <f>VLOOKUP($A2461,'[1]Prices 23 nov'!$A$2:$Q$5001,7,FALSE)</f>
        <v>76.279998779296875</v>
      </c>
      <c r="Q2461" s="7">
        <f>VLOOKUP($A2461,'[1]Prices 23 nov'!$A$2:$Q$5001,8,FALSE)</f>
        <v>74.900001525878906</v>
      </c>
      <c r="R2461" s="7">
        <f>VLOOKUP($A2461,'[1]Prices 23 nov'!$A$2:$Q$5001,9,FALSE)</f>
        <v>69.30999755859375</v>
      </c>
      <c r="S2461" s="7">
        <f>VLOOKUP($A2461,'[1]Prices 23 nov'!$A$2:$Q$5001,10,FALSE)</f>
        <v>47.580001831054688</v>
      </c>
      <c r="T2461" s="7">
        <f>VLOOKUP($A2461,'[1]Prices 23 nov'!$A$2:$Q$5001,11,FALSE)</f>
        <v>53.900001525878913</v>
      </c>
      <c r="U2461" s="7">
        <f>VLOOKUP($A2461,'[1]Prices 23 nov'!$A$2:$Q$5001,12,FALSE)</f>
        <v>58.110000610351563</v>
      </c>
      <c r="V2461" s="7">
        <f>VLOOKUP($A2461,'[1]Prices 23 nov'!$A$2:$Q$5001,13,FALSE)</f>
        <v>56.5</v>
      </c>
      <c r="W2461" s="7">
        <f>VLOOKUP($A2461,'[1]Prices 23 nov'!$A$2:$Q$5001,14,FALSE)</f>
        <v>59.029998779296882</v>
      </c>
      <c r="X2461" s="7">
        <f>VLOOKUP($A2461,'[1]Prices 23 nov'!$A$2:$Q$5001,15,FALSE)</f>
        <v>61.389999389648438</v>
      </c>
      <c r="Y2461" s="7">
        <f>VLOOKUP($A2461,'[1]Prices 23 nov'!$A$2:$Q$5001,16,FALSE)</f>
        <v>58.759998321533203</v>
      </c>
      <c r="Z2461" s="7">
        <f>VLOOKUP($A2461,'[1]Prices 23 nov'!$A$2:$Q$5001,17,FALSE)</f>
        <v>60.110000610351563</v>
      </c>
    </row>
    <row r="2462" spans="1:26">
      <c r="A2462" s="4" t="s">
        <v>5363</v>
      </c>
      <c r="B2462" s="4" t="s">
        <v>5364</v>
      </c>
      <c r="C2462" s="5">
        <v>6788033024</v>
      </c>
      <c r="D2462" s="5">
        <v>2466</v>
      </c>
      <c r="E2462" s="6" t="s">
        <v>329</v>
      </c>
      <c r="F2462" s="4" t="s">
        <v>101</v>
      </c>
      <c r="G2462" s="4" t="s">
        <v>46</v>
      </c>
      <c r="H2462" s="4" t="s">
        <v>102</v>
      </c>
      <c r="I2462" s="4">
        <v>3.5</v>
      </c>
      <c r="J2462" s="5">
        <v>2.1354764802584549</v>
      </c>
      <c r="K2462" s="5">
        <v>1.1789591956955641</v>
      </c>
      <c r="L2462" s="4" t="s">
        <v>580</v>
      </c>
      <c r="M2462" s="4" t="s">
        <v>680</v>
      </c>
      <c r="N2462" s="7">
        <f>VLOOKUP($A2462,'[1]Prices 23 nov'!$A$2:$Q$5001,5,FALSE)</f>
        <v>21.905692292588029</v>
      </c>
      <c r="O2462" s="7">
        <f>VLOOKUP($A2462,'[1]Prices 23 nov'!$A$2:$Q$5001,6,FALSE)</f>
        <v>1.3836602717334761</v>
      </c>
      <c r="P2462" s="7">
        <f>VLOOKUP($A2462,'[1]Prices 23 nov'!$A$2:$Q$5001,7,FALSE)</f>
        <v>1.55671078369835</v>
      </c>
      <c r="Q2462" s="7">
        <f>VLOOKUP($A2462,'[1]Prices 23 nov'!$A$2:$Q$5001,8,FALSE)</f>
        <v>1.300291975494972</v>
      </c>
      <c r="R2462" s="7">
        <f>VLOOKUP($A2462,'[1]Prices 23 nov'!$A$2:$Q$5001,9,FALSE)</f>
        <v>1.3504001069413789</v>
      </c>
      <c r="S2462" s="7">
        <f>VLOOKUP($A2462,'[1]Prices 23 nov'!$A$2:$Q$5001,10,FALSE)</f>
        <v>1.2704226432257999</v>
      </c>
      <c r="T2462" s="7">
        <f>VLOOKUP($A2462,'[1]Prices 23 nov'!$A$2:$Q$5001,11,FALSE)</f>
        <v>1.278439244373772</v>
      </c>
      <c r="U2462" s="7">
        <f>VLOOKUP($A2462,'[1]Prices 23 nov'!$A$2:$Q$5001,12,FALSE)</f>
        <v>1.416987067335413</v>
      </c>
      <c r="V2462" s="7">
        <f>VLOOKUP($A2462,'[1]Prices 23 nov'!$A$2:$Q$5001,13,FALSE)</f>
        <v>1.339462559441529</v>
      </c>
      <c r="W2462" s="7">
        <f>VLOOKUP($A2462,'[1]Prices 23 nov'!$A$2:$Q$5001,14,FALSE)</f>
        <v>1.8765489424340269</v>
      </c>
      <c r="X2462" s="7">
        <f>VLOOKUP($A2462,'[1]Prices 23 nov'!$A$2:$Q$5001,15,FALSE)</f>
        <v>1.8335725119559361</v>
      </c>
      <c r="Y2462" s="7">
        <f>VLOOKUP($A2462,'[1]Prices 23 nov'!$A$2:$Q$5001,16,FALSE)</f>
        <v>1.5815049400654859</v>
      </c>
      <c r="Z2462" s="7">
        <f>VLOOKUP($A2462,'[1]Prices 23 nov'!$A$2:$Q$5001,17,FALSE)</f>
        <v>1.5004334523889331</v>
      </c>
    </row>
    <row r="2463" spans="1:26">
      <c r="A2463" s="4" t="s">
        <v>5365</v>
      </c>
      <c r="B2463" s="4" t="s">
        <v>5366</v>
      </c>
      <c r="C2463" s="5">
        <v>6787635200</v>
      </c>
      <c r="D2463" s="5">
        <v>2467</v>
      </c>
      <c r="E2463" s="6" t="s">
        <v>34</v>
      </c>
      <c r="F2463" s="4" t="s">
        <v>2466</v>
      </c>
      <c r="G2463" s="4" t="s">
        <v>1049</v>
      </c>
      <c r="H2463" s="4" t="s">
        <v>1050</v>
      </c>
      <c r="I2463" s="4">
        <v>4.5</v>
      </c>
      <c r="J2463" s="5">
        <v>1.7288319914599972</v>
      </c>
      <c r="K2463" s="5">
        <v>1.1788728352044799</v>
      </c>
      <c r="L2463" s="4" t="s">
        <v>168</v>
      </c>
      <c r="M2463" s="4" t="s">
        <v>256</v>
      </c>
      <c r="N2463" s="7">
        <f>VLOOKUP($A2463,'[1]Prices 23 nov'!$A$2:$Q$5001,5,FALSE)</f>
        <v>7.4938466132060233</v>
      </c>
      <c r="O2463" s="7">
        <f>VLOOKUP($A2463,'[1]Prices 23 nov'!$A$2:$Q$5001,6,FALSE)</f>
        <v>1.4974135011434559</v>
      </c>
      <c r="P2463" s="7">
        <f>VLOOKUP($A2463,'[1]Prices 23 nov'!$A$2:$Q$5001,7,FALSE)</f>
        <v>1.5028586359547229</v>
      </c>
      <c r="Q2463" s="7">
        <f>VLOOKUP($A2463,'[1]Prices 23 nov'!$A$2:$Q$5001,8,FALSE)</f>
        <v>1.551864849256134</v>
      </c>
      <c r="R2463" s="7">
        <f>VLOOKUP($A2463,'[1]Prices 23 nov'!$A$2:$Q$5001,9,FALSE)</f>
        <v>1.6662128101150131</v>
      </c>
      <c r="S2463" s="7">
        <f>VLOOKUP($A2463,'[1]Prices 23 nov'!$A$2:$Q$5001,10,FALSE)</f>
        <v>1.4973728507757189</v>
      </c>
      <c r="T2463" s="7">
        <f>VLOOKUP($A2463,'[1]Prices 23 nov'!$A$2:$Q$5001,11,FALSE)</f>
        <v>1.440239520714016</v>
      </c>
      <c r="U2463" s="7">
        <f>VLOOKUP($A2463,'[1]Prices 23 nov'!$A$2:$Q$5001,12,FALSE)</f>
        <v>1.388510675095844</v>
      </c>
      <c r="V2463" s="7">
        <f>VLOOKUP($A2463,'[1]Prices 23 nov'!$A$2:$Q$5001,13,FALSE)</f>
        <v>1.388510675095844</v>
      </c>
      <c r="W2463" s="7">
        <f>VLOOKUP($A2463,'[1]Prices 23 nov'!$A$2:$Q$5001,14,FALSE)</f>
        <v>1.383065540284576</v>
      </c>
      <c r="X2463" s="7">
        <f>VLOOKUP($A2463,'[1]Prices 23 nov'!$A$2:$Q$5001,15,FALSE)</f>
        <v>1.4211814839634509</v>
      </c>
      <c r="Y2463" s="7">
        <f>VLOOKUP($A2463,'[1]Prices 23 nov'!$A$2:$Q$5001,16,FALSE)</f>
        <v>1.442962153030777</v>
      </c>
      <c r="Z2463" s="7">
        <f>VLOOKUP($A2463,'[1]Prices 23 nov'!$A$2:$Q$5001,17,FALSE)</f>
        <v>1.511026403082752</v>
      </c>
    </row>
    <row r="2464" spans="1:26">
      <c r="A2464" s="4" t="s">
        <v>5367</v>
      </c>
      <c r="B2464" s="4" t="s">
        <v>5368</v>
      </c>
      <c r="C2464" s="5">
        <v>6780155904</v>
      </c>
      <c r="D2464" s="5">
        <v>2468</v>
      </c>
      <c r="E2464" s="6" t="s">
        <v>67</v>
      </c>
      <c r="F2464" s="4" t="s">
        <v>141</v>
      </c>
      <c r="G2464" s="4" t="s">
        <v>142</v>
      </c>
      <c r="H2464" s="4" t="s">
        <v>143</v>
      </c>
      <c r="I2464" s="4">
        <v>4</v>
      </c>
      <c r="J2464" s="5">
        <v>58.466989929130918</v>
      </c>
      <c r="K2464" s="5">
        <v>39.847668586290169</v>
      </c>
      <c r="L2464" s="4" t="s">
        <v>144</v>
      </c>
      <c r="M2464" s="4" t="s">
        <v>999</v>
      </c>
      <c r="N2464" s="7">
        <f>VLOOKUP($A2464,'[1]Prices 23 nov'!$A$2:$Q$5001,5,FALSE)</f>
        <v>-1.627797275265108</v>
      </c>
      <c r="O2464" s="7">
        <f>VLOOKUP($A2464,'[1]Prices 23 nov'!$A$2:$Q$5001,6,FALSE)</f>
        <v>49.614821458235383</v>
      </c>
      <c r="P2464" s="7">
        <f>VLOOKUP($A2464,'[1]Prices 23 nov'!$A$2:$Q$5001,7,FALSE)</f>
        <v>48.228253610432148</v>
      </c>
      <c r="Q2464" s="7">
        <f>VLOOKUP($A2464,'[1]Prices 23 nov'!$A$2:$Q$5001,8,FALSE)</f>
        <v>47.759272931143641</v>
      </c>
      <c r="R2464" s="7">
        <f>VLOOKUP($A2464,'[1]Prices 23 nov'!$A$2:$Q$5001,9,FALSE)</f>
        <v>44.404233475215733</v>
      </c>
      <c r="S2464" s="7">
        <f>VLOOKUP($A2464,'[1]Prices 23 nov'!$A$2:$Q$5001,10,FALSE)</f>
        <v>44.359356863424182</v>
      </c>
      <c r="T2464" s="7">
        <f>VLOOKUP($A2464,'[1]Prices 23 nov'!$A$2:$Q$5001,11,FALSE)</f>
        <v>49.634760711342103</v>
      </c>
      <c r="U2464" s="7">
        <f>VLOOKUP($A2464,'[1]Prices 23 nov'!$A$2:$Q$5001,12,FALSE)</f>
        <v>53.076777867972851</v>
      </c>
      <c r="V2464" s="7">
        <f>VLOOKUP($A2464,'[1]Prices 23 nov'!$A$2:$Q$5001,13,FALSE)</f>
        <v>52.690375689417117</v>
      </c>
      <c r="W2464" s="7">
        <f>VLOOKUP($A2464,'[1]Prices 23 nov'!$A$2:$Q$5001,14,FALSE)</f>
        <v>49.109249254688621</v>
      </c>
      <c r="X2464" s="7">
        <f>VLOOKUP($A2464,'[1]Prices 23 nov'!$A$2:$Q$5001,15,FALSE)</f>
        <v>48.575740633532398</v>
      </c>
      <c r="Y2464" s="7">
        <f>VLOOKUP($A2464,'[1]Prices 23 nov'!$A$2:$Q$5001,16,FALSE)</f>
        <v>48.507814407348633</v>
      </c>
      <c r="Z2464" s="7">
        <f>VLOOKUP($A2464,'[1]Prices 23 nov'!$A$2:$Q$5001,17,FALSE)</f>
        <v>47.687171027064323</v>
      </c>
    </row>
    <row r="2465" spans="1:26">
      <c r="A2465" s="4" t="s">
        <v>5369</v>
      </c>
      <c r="B2465" s="4" t="s">
        <v>5370</v>
      </c>
      <c r="C2465" s="5">
        <v>6779668992</v>
      </c>
      <c r="D2465" s="5">
        <v>2469</v>
      </c>
      <c r="E2465" s="6" t="s">
        <v>67</v>
      </c>
      <c r="F2465" s="4" t="s">
        <v>45</v>
      </c>
      <c r="G2465" s="4" t="s">
        <v>317</v>
      </c>
      <c r="H2465" s="4" t="s">
        <v>1226</v>
      </c>
      <c r="I2465" s="4">
        <v>4.6842103004455566</v>
      </c>
      <c r="J2465" s="5">
        <v>1.9705703734761211</v>
      </c>
      <c r="K2465" s="5">
        <v>0.46684376022788704</v>
      </c>
      <c r="L2465" s="4" t="s">
        <v>428</v>
      </c>
      <c r="M2465" s="4" t="s">
        <v>56</v>
      </c>
      <c r="N2465" s="7">
        <f>VLOOKUP($A2465,'[1]Prices 23 nov'!$A$2:$Q$5001,5,FALSE)</f>
        <v>156.0060213961753</v>
      </c>
      <c r="O2465" s="7">
        <f>VLOOKUP($A2465,'[1]Prices 23 nov'!$A$2:$Q$5001,6,FALSE)</f>
        <v>0.71787137685707603</v>
      </c>
      <c r="P2465" s="7">
        <f>VLOOKUP($A2465,'[1]Prices 23 nov'!$A$2:$Q$5001,7,FALSE)</f>
        <v>0.71217764306813103</v>
      </c>
      <c r="Q2465" s="7">
        <f>VLOOKUP($A2465,'[1]Prices 23 nov'!$A$2:$Q$5001,8,FALSE)</f>
        <v>0.70550368256552809</v>
      </c>
      <c r="R2465" s="7">
        <f>VLOOKUP($A2465,'[1]Prices 23 nov'!$A$2:$Q$5001,9,FALSE)</f>
        <v>0.7312497081383641</v>
      </c>
      <c r="S2465" s="7">
        <f>VLOOKUP($A2465,'[1]Prices 23 nov'!$A$2:$Q$5001,10,FALSE)</f>
        <v>0.54300158426443101</v>
      </c>
      <c r="T2465" s="7">
        <f>VLOOKUP($A2465,'[1]Prices 23 nov'!$A$2:$Q$5001,11,FALSE)</f>
        <v>0.57659563934487301</v>
      </c>
      <c r="U2465" s="7">
        <f>VLOOKUP($A2465,'[1]Prices 23 nov'!$A$2:$Q$5001,12,FALSE)</f>
        <v>0.81144538163759705</v>
      </c>
      <c r="V2465" s="7">
        <f>VLOOKUP($A2465,'[1]Prices 23 nov'!$A$2:$Q$5001,13,FALSE)</f>
        <v>0.95605500428098411</v>
      </c>
      <c r="W2465" s="7">
        <f>VLOOKUP($A2465,'[1]Prices 23 nov'!$A$2:$Q$5001,14,FALSE)</f>
        <v>1.171537359645924</v>
      </c>
      <c r="X2465" s="7">
        <f>VLOOKUP($A2465,'[1]Prices 23 nov'!$A$2:$Q$5001,15,FALSE)</f>
        <v>1.432258071053411</v>
      </c>
      <c r="Y2465" s="7">
        <f>VLOOKUP($A2465,'[1]Prices 23 nov'!$A$2:$Q$5001,16,FALSE)</f>
        <v>1.323836864261096</v>
      </c>
      <c r="Z2465" s="7">
        <f>VLOOKUP($A2465,'[1]Prices 23 nov'!$A$2:$Q$5001,17,FALSE)</f>
        <v>1.4425434908645229</v>
      </c>
    </row>
    <row r="2466" spans="1:26">
      <c r="A2466" s="4" t="s">
        <v>5371</v>
      </c>
      <c r="B2466" s="4" t="s">
        <v>5372</v>
      </c>
      <c r="C2466" s="5">
        <v>6761953792</v>
      </c>
      <c r="D2466" s="5">
        <v>2470</v>
      </c>
      <c r="E2466" s="6" t="s">
        <v>55</v>
      </c>
      <c r="F2466" s="4" t="s">
        <v>17</v>
      </c>
      <c r="G2466" s="4" t="s">
        <v>18</v>
      </c>
      <c r="H2466" s="4" t="s">
        <v>19</v>
      </c>
      <c r="I2466" s="4">
        <v>4.9333333969116211</v>
      </c>
      <c r="J2466" s="5">
        <v>19.329999923706055</v>
      </c>
      <c r="K2466" s="5">
        <v>7.9000000953674316</v>
      </c>
      <c r="L2466" s="4" t="s">
        <v>64</v>
      </c>
      <c r="M2466" s="4" t="s">
        <v>207</v>
      </c>
      <c r="N2466" s="7">
        <f>VLOOKUP($A2466,'[1]Prices 23 nov'!$A$2:$Q$5001,5,FALSE)</f>
        <v>-3.7118347393578999</v>
      </c>
      <c r="O2466" s="7">
        <f>VLOOKUP($A2466,'[1]Prices 23 nov'!$A$2:$Q$5001,6,FALSE)</f>
        <v>18.690000534057621</v>
      </c>
      <c r="P2466" s="7">
        <f>VLOOKUP($A2466,'[1]Prices 23 nov'!$A$2:$Q$5001,7,FALSE)</f>
        <v>18.64999961853027</v>
      </c>
      <c r="Q2466" s="7">
        <f>VLOOKUP($A2466,'[1]Prices 23 nov'!$A$2:$Q$5001,8,FALSE)</f>
        <v>18.85000038146973</v>
      </c>
      <c r="R2466" s="7">
        <f>VLOOKUP($A2466,'[1]Prices 23 nov'!$A$2:$Q$5001,9,FALSE)</f>
        <v>17.75</v>
      </c>
      <c r="S2466" s="7">
        <f>VLOOKUP($A2466,'[1]Prices 23 nov'!$A$2:$Q$5001,10,FALSE)</f>
        <v>9.9099998474121094</v>
      </c>
      <c r="T2466" s="7">
        <f>VLOOKUP($A2466,'[1]Prices 23 nov'!$A$2:$Q$5001,11,FALSE)</f>
        <v>12.385000228881839</v>
      </c>
      <c r="U2466" s="7">
        <f>VLOOKUP($A2466,'[1]Prices 23 nov'!$A$2:$Q$5001,12,FALSE)</f>
        <v>15.170000076293951</v>
      </c>
      <c r="V2466" s="7">
        <f>VLOOKUP($A2466,'[1]Prices 23 nov'!$A$2:$Q$5001,13,FALSE)</f>
        <v>14.659999847412109</v>
      </c>
      <c r="W2466" s="7">
        <f>VLOOKUP($A2466,'[1]Prices 23 nov'!$A$2:$Q$5001,14,FALSE)</f>
        <v>14.430000305175779</v>
      </c>
      <c r="X2466" s="7">
        <f>VLOOKUP($A2466,'[1]Prices 23 nov'!$A$2:$Q$5001,15,FALSE)</f>
        <v>14.60000038146973</v>
      </c>
      <c r="Y2466" s="7">
        <f>VLOOKUP($A2466,'[1]Prices 23 nov'!$A$2:$Q$5001,16,FALSE)</f>
        <v>14.35999965667725</v>
      </c>
      <c r="Z2466" s="7">
        <f>VLOOKUP($A2466,'[1]Prices 23 nov'!$A$2:$Q$5001,17,FALSE)</f>
        <v>14.25</v>
      </c>
    </row>
    <row r="2467" spans="1:26">
      <c r="A2467" s="4" t="s">
        <v>5373</v>
      </c>
      <c r="B2467" s="4" t="s">
        <v>5374</v>
      </c>
      <c r="C2467" s="5">
        <v>6758593536</v>
      </c>
      <c r="D2467" s="5">
        <v>2471</v>
      </c>
      <c r="E2467" s="6" t="s">
        <v>16</v>
      </c>
      <c r="F2467" s="4" t="s">
        <v>95</v>
      </c>
      <c r="G2467" s="4" t="s">
        <v>2043</v>
      </c>
      <c r="H2467" s="4" t="s">
        <v>2044</v>
      </c>
      <c r="I2467" s="4">
        <v>4.3888888359069824</v>
      </c>
      <c r="J2467" s="5">
        <v>33.850704261982408</v>
      </c>
      <c r="K2467" s="5">
        <v>7.9660320604658335</v>
      </c>
      <c r="L2467" s="4" t="s">
        <v>565</v>
      </c>
      <c r="M2467" s="4" t="s">
        <v>420</v>
      </c>
      <c r="N2467" s="7">
        <f>VLOOKUP($A2467,'[1]Prices 23 nov'!$A$2:$Q$5001,5,FALSE)</f>
        <v>-30.077043573773359</v>
      </c>
      <c r="O2467" s="7">
        <f>VLOOKUP($A2467,'[1]Prices 23 nov'!$A$2:$Q$5001,6,FALSE)</f>
        <v>32.590416006284613</v>
      </c>
      <c r="P2467" s="7">
        <f>VLOOKUP($A2467,'[1]Prices 23 nov'!$A$2:$Q$5001,7,FALSE)</f>
        <v>27.477859157717379</v>
      </c>
      <c r="Q2467" s="7">
        <f>VLOOKUP($A2467,'[1]Prices 23 nov'!$A$2:$Q$5001,8,FALSE)</f>
        <v>27.367236839542102</v>
      </c>
      <c r="R2467" s="7">
        <f>VLOOKUP($A2467,'[1]Prices 23 nov'!$A$2:$Q$5001,9,FALSE)</f>
        <v>23.02320255115546</v>
      </c>
      <c r="S2467" s="7">
        <f>VLOOKUP($A2467,'[1]Prices 23 nov'!$A$2:$Q$5001,10,FALSE)</f>
        <v>8.9603144718921612</v>
      </c>
      <c r="T2467" s="7">
        <f>VLOOKUP($A2467,'[1]Prices 23 nov'!$A$2:$Q$5001,11,FALSE)</f>
        <v>13.08693418320672</v>
      </c>
      <c r="U2467" s="7">
        <f>VLOOKUP($A2467,'[1]Prices 23 nov'!$A$2:$Q$5001,12,FALSE)</f>
        <v>15.031726901005189</v>
      </c>
      <c r="V2467" s="7">
        <f>VLOOKUP($A2467,'[1]Prices 23 nov'!$A$2:$Q$5001,13,FALSE)</f>
        <v>14.578046586079839</v>
      </c>
      <c r="W2467" s="7">
        <f>VLOOKUP($A2467,'[1]Prices 23 nov'!$A$2:$Q$5001,14,FALSE)</f>
        <v>16.78633661568529</v>
      </c>
      <c r="X2467" s="7">
        <f>VLOOKUP($A2467,'[1]Prices 23 nov'!$A$2:$Q$5001,15,FALSE)</f>
        <v>18.299393504858021</v>
      </c>
      <c r="Y2467" s="7">
        <f>VLOOKUP($A2467,'[1]Prices 23 nov'!$A$2:$Q$5001,16,FALSE)</f>
        <v>23.356551492365721</v>
      </c>
      <c r="Z2467" s="7">
        <f>VLOOKUP($A2467,'[1]Prices 23 nov'!$A$2:$Q$5001,17,FALSE)</f>
        <v>21.42236275563846</v>
      </c>
    </row>
    <row r="2468" spans="1:26">
      <c r="A2468" s="4" t="s">
        <v>5375</v>
      </c>
      <c r="B2468" s="4" t="s">
        <v>5376</v>
      </c>
      <c r="C2468" s="5">
        <v>6756551168</v>
      </c>
      <c r="D2468" s="5">
        <v>2472</v>
      </c>
      <c r="E2468" s="6" t="s">
        <v>55</v>
      </c>
      <c r="F2468" s="4" t="s">
        <v>141</v>
      </c>
      <c r="G2468" s="4" t="s">
        <v>142</v>
      </c>
      <c r="H2468" s="4" t="s">
        <v>143</v>
      </c>
      <c r="I2468" s="4">
        <v>3.5999999046325684</v>
      </c>
      <c r="J2468" s="5">
        <v>12.662959248792049</v>
      </c>
      <c r="K2468" s="5">
        <v>7.9695337172580345</v>
      </c>
      <c r="L2468" s="4" t="s">
        <v>144</v>
      </c>
      <c r="M2468" s="4" t="s">
        <v>1056</v>
      </c>
      <c r="N2468" s="7">
        <f>VLOOKUP($A2468,'[1]Prices 23 nov'!$A$2:$Q$5001,5,FALSE)</f>
        <v>-7.6776807552116466</v>
      </c>
      <c r="O2468" s="7">
        <f>VLOOKUP($A2468,'[1]Prices 23 nov'!$A$2:$Q$5001,6,FALSE)</f>
        <v>11.500367118045689</v>
      </c>
      <c r="P2468" s="7">
        <f>VLOOKUP($A2468,'[1]Prices 23 nov'!$A$2:$Q$5001,7,FALSE)</f>
        <v>12.11228659376502</v>
      </c>
      <c r="Q2468" s="7">
        <f>VLOOKUP($A2468,'[1]Prices 23 nov'!$A$2:$Q$5001,8,FALSE)</f>
        <v>12.33091054484248</v>
      </c>
      <c r="R2468" s="7">
        <f>VLOOKUP($A2468,'[1]Prices 23 nov'!$A$2:$Q$5001,9,FALSE)</f>
        <v>11.16369756963104</v>
      </c>
      <c r="S2468" s="7">
        <f>VLOOKUP($A2468,'[1]Prices 23 nov'!$A$2:$Q$5001,10,FALSE)</f>
        <v>9.9551735613495111</v>
      </c>
      <c r="T2468" s="7">
        <f>VLOOKUP($A2468,'[1]Prices 23 nov'!$A$2:$Q$5001,11,FALSE)</f>
        <v>9.5710802730172873</v>
      </c>
      <c r="U2468" s="7">
        <f>VLOOKUP($A2468,'[1]Prices 23 nov'!$A$2:$Q$5001,12,FALSE)</f>
        <v>10.15058518946171</v>
      </c>
      <c r="V2468" s="7">
        <f>VLOOKUP($A2468,'[1]Prices 23 nov'!$A$2:$Q$5001,13,FALSE)</f>
        <v>9.3185629090294242</v>
      </c>
      <c r="W2468" s="7">
        <f>VLOOKUP($A2468,'[1]Prices 23 nov'!$A$2:$Q$5001,14,FALSE)</f>
        <v>8.6530308667570353</v>
      </c>
      <c r="X2468" s="7">
        <f>VLOOKUP($A2468,'[1]Prices 23 nov'!$A$2:$Q$5001,15,FALSE)</f>
        <v>9.1397849852219224</v>
      </c>
      <c r="Y2468" s="7">
        <f>VLOOKUP($A2468,'[1]Prices 23 nov'!$A$2:$Q$5001,16,FALSE)</f>
        <v>9.3225955814123154</v>
      </c>
      <c r="Z2468" s="7">
        <f>VLOOKUP($A2468,'[1]Prices 23 nov'!$A$2:$Q$5001,17,FALSE)</f>
        <v>9.5374342054128647</v>
      </c>
    </row>
    <row r="2469" spans="1:26">
      <c r="A2469" s="4" t="s">
        <v>5377</v>
      </c>
      <c r="B2469" s="4" t="s">
        <v>5378</v>
      </c>
      <c r="C2469" s="5">
        <v>6755914752</v>
      </c>
      <c r="D2469" s="5">
        <v>2473</v>
      </c>
      <c r="E2469" s="6" t="s">
        <v>70</v>
      </c>
      <c r="F2469" s="4" t="s">
        <v>25</v>
      </c>
      <c r="G2469" s="4" t="s">
        <v>26</v>
      </c>
      <c r="H2469" s="4" t="s">
        <v>27</v>
      </c>
      <c r="I2469" s="4">
        <v>2.4444444179534912</v>
      </c>
      <c r="J2469" s="5">
        <v>14.397696368581027</v>
      </c>
      <c r="K2469" s="5">
        <v>7.7158440867367313</v>
      </c>
      <c r="L2469" s="4" t="s">
        <v>28</v>
      </c>
      <c r="M2469" s="4" t="s">
        <v>524</v>
      </c>
      <c r="N2469" s="7">
        <f>VLOOKUP($A2469,'[1]Prices 23 nov'!$A$2:$Q$5001,5,FALSE)</f>
        <v>46.145008793388762</v>
      </c>
      <c r="O2469" s="7">
        <f>VLOOKUP($A2469,'[1]Prices 23 nov'!$A$2:$Q$5001,6,FALSE)</f>
        <v>8.5997707396745682</v>
      </c>
      <c r="P2469" s="7">
        <f>VLOOKUP($A2469,'[1]Prices 23 nov'!$A$2:$Q$5001,7,FALSE)</f>
        <v>9.3155291385469354</v>
      </c>
      <c r="Q2469" s="7">
        <f>VLOOKUP($A2469,'[1]Prices 23 nov'!$A$2:$Q$5001,8,FALSE)</f>
        <v>9.3017062767164589</v>
      </c>
      <c r="R2469" s="7">
        <f>VLOOKUP($A2469,'[1]Prices 23 nov'!$A$2:$Q$5001,9,FALSE)</f>
        <v>8.862413078546524</v>
      </c>
      <c r="S2469" s="7">
        <f>VLOOKUP($A2469,'[1]Prices 23 nov'!$A$2:$Q$5001,10,FALSE)</f>
        <v>9.5604829788208008</v>
      </c>
      <c r="T2469" s="7">
        <f>VLOOKUP($A2469,'[1]Prices 23 nov'!$A$2:$Q$5001,11,FALSE)</f>
        <v>10.779877558350559</v>
      </c>
      <c r="U2469" s="7">
        <f>VLOOKUP($A2469,'[1]Prices 23 nov'!$A$2:$Q$5001,12,FALSE)</f>
        <v>11.2147034931545</v>
      </c>
      <c r="V2469" s="7">
        <f>VLOOKUP($A2469,'[1]Prices 23 nov'!$A$2:$Q$5001,13,FALSE)</f>
        <v>11.489350353223021</v>
      </c>
      <c r="W2469" s="7">
        <f>VLOOKUP($A2469,'[1]Prices 23 nov'!$A$2:$Q$5001,14,FALSE)</f>
        <v>12.397025316953661</v>
      </c>
      <c r="X2469" s="7">
        <f>VLOOKUP($A2469,'[1]Prices 23 nov'!$A$2:$Q$5001,15,FALSE)</f>
        <v>12.93092016875744</v>
      </c>
      <c r="Y2469" s="7">
        <f>VLOOKUP($A2469,'[1]Prices 23 nov'!$A$2:$Q$5001,16,FALSE)</f>
        <v>12.78359942808834</v>
      </c>
      <c r="Z2469" s="7">
        <f>VLOOKUP($A2469,'[1]Prices 23 nov'!$A$2:$Q$5001,17,FALSE)</f>
        <v>12.03871601080527</v>
      </c>
    </row>
    <row r="2470" spans="1:26">
      <c r="A2470" s="4" t="s">
        <v>5379</v>
      </c>
      <c r="B2470" s="4" t="s">
        <v>5380</v>
      </c>
      <c r="C2470" s="5">
        <v>6752808448</v>
      </c>
      <c r="D2470" s="5">
        <v>2474</v>
      </c>
      <c r="E2470" s="6" t="s">
        <v>294</v>
      </c>
      <c r="F2470" s="4" t="s">
        <v>242</v>
      </c>
      <c r="G2470" s="4" t="s">
        <v>46</v>
      </c>
      <c r="H2470" s="4" t="s">
        <v>102</v>
      </c>
      <c r="I2470" s="4">
        <v>4.8000001907348633</v>
      </c>
      <c r="J2470" s="5">
        <v>3.1888305844665821</v>
      </c>
      <c r="K2470" s="5">
        <v>1.5368100054298151</v>
      </c>
      <c r="L2470" s="4" t="s">
        <v>3001</v>
      </c>
      <c r="M2470" s="4" t="s">
        <v>870</v>
      </c>
      <c r="N2470" s="7">
        <f>VLOOKUP($A2470,'[1]Prices 23 nov'!$A$2:$Q$5001,5,FALSE)</f>
        <v>-2.897522115677043</v>
      </c>
      <c r="O2470" s="7">
        <f>VLOOKUP($A2470,'[1]Prices 23 nov'!$A$2:$Q$5001,6,FALSE)</f>
        <v>2.1280524357546819</v>
      </c>
      <c r="P2470" s="7">
        <f>VLOOKUP($A2470,'[1]Prices 23 nov'!$A$2:$Q$5001,7,FALSE)</f>
        <v>2.2345406002402508</v>
      </c>
      <c r="Q2470" s="7">
        <f>VLOOKUP($A2470,'[1]Prices 23 nov'!$A$2:$Q$5001,8,FALSE)</f>
        <v>1.817275541835528</v>
      </c>
      <c r="R2470" s="7">
        <f>VLOOKUP($A2470,'[1]Prices 23 nov'!$A$2:$Q$5001,9,FALSE)</f>
        <v>2.2109211651968508</v>
      </c>
      <c r="S2470" s="7">
        <f>VLOOKUP($A2470,'[1]Prices 23 nov'!$A$2:$Q$5001,10,FALSE)</f>
        <v>1.6676057124473691</v>
      </c>
      <c r="T2470" s="7">
        <f>VLOOKUP($A2470,'[1]Prices 23 nov'!$A$2:$Q$5001,11,FALSE)</f>
        <v>1.6748545526731959</v>
      </c>
      <c r="U2470" s="7">
        <f>VLOOKUP($A2470,'[1]Prices 23 nov'!$A$2:$Q$5001,12,FALSE)</f>
        <v>1.989393691916121</v>
      </c>
      <c r="V2470" s="7">
        <f>VLOOKUP($A2470,'[1]Prices 23 nov'!$A$2:$Q$5001,13,FALSE)</f>
        <v>1.942008427603241</v>
      </c>
      <c r="W2470" s="7">
        <f>VLOOKUP($A2470,'[1]Prices 23 nov'!$A$2:$Q$5001,14,FALSE)</f>
        <v>2.883582254682068</v>
      </c>
      <c r="X2470" s="7">
        <f>VLOOKUP($A2470,'[1]Prices 23 nov'!$A$2:$Q$5001,15,FALSE)</f>
        <v>2.6097652083735738</v>
      </c>
      <c r="Y2470" s="7">
        <f>VLOOKUP($A2470,'[1]Prices 23 nov'!$A$2:$Q$5001,16,FALSE)</f>
        <v>2.3619498349319201</v>
      </c>
      <c r="Z2470" s="7">
        <f>VLOOKUP($A2470,'[1]Prices 23 nov'!$A$2:$Q$5001,17,FALSE)</f>
        <v>2.1759274680672149</v>
      </c>
    </row>
    <row r="2471" spans="1:26">
      <c r="A2471" s="4" t="s">
        <v>5381</v>
      </c>
      <c r="B2471" s="4" t="s">
        <v>5382</v>
      </c>
      <c r="C2471" s="5">
        <v>6751629824</v>
      </c>
      <c r="D2471" s="5">
        <v>2475</v>
      </c>
      <c r="E2471" s="6" t="s">
        <v>55</v>
      </c>
      <c r="F2471" s="4" t="s">
        <v>242</v>
      </c>
      <c r="G2471" s="4" t="s">
        <v>46</v>
      </c>
      <c r="H2471" s="4" t="s">
        <v>102</v>
      </c>
      <c r="I2471" s="4">
        <v>5</v>
      </c>
      <c r="J2471" s="5">
        <v>3.843182230698464</v>
      </c>
      <c r="K2471" s="5">
        <v>1.0459533852968359</v>
      </c>
      <c r="L2471" s="4" t="s">
        <v>580</v>
      </c>
      <c r="M2471" s="4" t="s">
        <v>615</v>
      </c>
      <c r="N2471" s="7">
        <f>VLOOKUP($A2471,'[1]Prices 23 nov'!$A$2:$Q$5001,5,FALSE)</f>
        <v>86.178956952631609</v>
      </c>
      <c r="O2471" s="7">
        <f>VLOOKUP($A2471,'[1]Prices 23 nov'!$A$2:$Q$5001,6,FALSE)</f>
        <v>1.208927053988504</v>
      </c>
      <c r="P2471" s="7">
        <f>VLOOKUP($A2471,'[1]Prices 23 nov'!$A$2:$Q$5001,7,FALSE)</f>
        <v>1.388689408231869</v>
      </c>
      <c r="Q2471" s="7">
        <f>VLOOKUP($A2471,'[1]Prices 23 nov'!$A$2:$Q$5001,8,FALSE)</f>
        <v>1.156448035034785</v>
      </c>
      <c r="R2471" s="7">
        <f>VLOOKUP($A2471,'[1]Prices 23 nov'!$A$2:$Q$5001,9,FALSE)</f>
        <v>1.2699508123259871</v>
      </c>
      <c r="S2471" s="7">
        <f>VLOOKUP($A2471,'[1]Prices 23 nov'!$A$2:$Q$5001,10,FALSE)</f>
        <v>1.350704293135607</v>
      </c>
      <c r="T2471" s="7">
        <f>VLOOKUP($A2471,'[1]Prices 23 nov'!$A$2:$Q$5001,11,FALSE)</f>
        <v>1.444084212002394</v>
      </c>
      <c r="U2471" s="7">
        <f>VLOOKUP($A2471,'[1]Prices 23 nov'!$A$2:$Q$5001,12,FALSE)</f>
        <v>1.7242346876985271</v>
      </c>
      <c r="V2471" s="7">
        <f>VLOOKUP($A2471,'[1]Prices 23 nov'!$A$2:$Q$5001,13,FALSE)</f>
        <v>1.683168267891801</v>
      </c>
      <c r="W2471" s="7">
        <f>VLOOKUP($A2471,'[1]Prices 23 nov'!$A$2:$Q$5001,14,FALSE)</f>
        <v>3.3763554742378119</v>
      </c>
      <c r="X2471" s="7">
        <f>VLOOKUP($A2471,'[1]Prices 23 nov'!$A$2:$Q$5001,15,FALSE)</f>
        <v>3.0242228664583308</v>
      </c>
      <c r="Y2471" s="7">
        <f>VLOOKUP($A2471,'[1]Prices 23 nov'!$A$2:$Q$5001,16,FALSE)</f>
        <v>2.503313273191452</v>
      </c>
      <c r="Z2471" s="7">
        <f>VLOOKUP($A2471,'[1]Prices 23 nov'!$A$2:$Q$5001,17,FALSE)</f>
        <v>2.2910004778927369</v>
      </c>
    </row>
    <row r="2472" spans="1:26">
      <c r="A2472" s="4" t="s">
        <v>5383</v>
      </c>
      <c r="B2472" s="4" t="s">
        <v>5384</v>
      </c>
      <c r="C2472" s="5">
        <v>6751114240</v>
      </c>
      <c r="D2472" s="5">
        <v>2476</v>
      </c>
      <c r="E2472" s="6" t="s">
        <v>70</v>
      </c>
      <c r="F2472" s="4" t="s">
        <v>141</v>
      </c>
      <c r="G2472" s="4" t="s">
        <v>142</v>
      </c>
      <c r="H2472" s="4" t="s">
        <v>143</v>
      </c>
      <c r="I2472" s="4">
        <v>2</v>
      </c>
      <c r="J2472" s="5">
        <v>76.346874099683092</v>
      </c>
      <c r="K2472" s="5">
        <v>36.31803826862344</v>
      </c>
      <c r="L2472" s="4" t="s">
        <v>144</v>
      </c>
      <c r="M2472" s="4" t="s">
        <v>56</v>
      </c>
      <c r="N2472" s="7">
        <f>VLOOKUP($A2472,'[1]Prices 23 nov'!$A$2:$Q$5001,5,FALSE)</f>
        <v>48.06720660360746</v>
      </c>
      <c r="O2472" s="7">
        <f>VLOOKUP($A2472,'[1]Prices 23 nov'!$A$2:$Q$5001,6,FALSE)</f>
        <v>50.80704452469945</v>
      </c>
      <c r="P2472" s="7">
        <f>VLOOKUP($A2472,'[1]Prices 23 nov'!$A$2:$Q$5001,7,FALSE)</f>
        <v>50.437181256711483</v>
      </c>
      <c r="Q2472" s="7">
        <f>VLOOKUP($A2472,'[1]Prices 23 nov'!$A$2:$Q$5001,8,FALSE)</f>
        <v>49.231620458886027</v>
      </c>
      <c r="R2472" s="7">
        <f>VLOOKUP($A2472,'[1]Prices 23 nov'!$A$2:$Q$5001,9,FALSE)</f>
        <v>45.65701749175787</v>
      </c>
      <c r="S2472" s="7">
        <f>VLOOKUP($A2472,'[1]Prices 23 nov'!$A$2:$Q$5001,10,FALSE)</f>
        <v>53.044451996684067</v>
      </c>
      <c r="T2472" s="7">
        <f>VLOOKUP($A2472,'[1]Prices 23 nov'!$A$2:$Q$5001,11,FALSE)</f>
        <v>56.190295144915581</v>
      </c>
      <c r="U2472" s="7">
        <f>VLOOKUP($A2472,'[1]Prices 23 nov'!$A$2:$Q$5001,12,FALSE)</f>
        <v>57.631527632474899</v>
      </c>
      <c r="V2472" s="7">
        <f>VLOOKUP($A2472,'[1]Prices 23 nov'!$A$2:$Q$5001,13,FALSE)</f>
        <v>55.483151786029339</v>
      </c>
      <c r="W2472" s="7">
        <f>VLOOKUP($A2472,'[1]Prices 23 nov'!$A$2:$Q$5001,14,FALSE)</f>
        <v>58.440949209034443</v>
      </c>
      <c r="X2472" s="7">
        <f>VLOOKUP($A2472,'[1]Prices 23 nov'!$A$2:$Q$5001,15,FALSE)</f>
        <v>60.271647116169333</v>
      </c>
      <c r="Y2472" s="7">
        <f>VLOOKUP($A2472,'[1]Prices 23 nov'!$A$2:$Q$5001,16,FALSE)</f>
        <v>71.151110585778952</v>
      </c>
      <c r="Z2472" s="7">
        <f>VLOOKUP($A2472,'[1]Prices 23 nov'!$A$2:$Q$5001,17,FALSE)</f>
        <v>64.091557860374451</v>
      </c>
    </row>
    <row r="2473" spans="1:26">
      <c r="A2473" s="4" t="s">
        <v>5385</v>
      </c>
      <c r="B2473" s="4" t="s">
        <v>5386</v>
      </c>
      <c r="C2473" s="5">
        <v>6737455104</v>
      </c>
      <c r="D2473" s="5">
        <v>2477</v>
      </c>
      <c r="E2473" s="6" t="s">
        <v>55</v>
      </c>
      <c r="F2473" s="4" t="s">
        <v>354</v>
      </c>
      <c r="G2473" s="4" t="s">
        <v>348</v>
      </c>
      <c r="H2473" s="4" t="s">
        <v>355</v>
      </c>
      <c r="I2473" s="4">
        <v>3.6363637447357178</v>
      </c>
      <c r="J2473" s="5">
        <v>4.2923238426708767</v>
      </c>
      <c r="K2473" s="5">
        <v>1.635599914186824</v>
      </c>
      <c r="L2473" s="4" t="s">
        <v>20</v>
      </c>
      <c r="M2473" s="4" t="s">
        <v>358</v>
      </c>
      <c r="N2473" s="7">
        <f>VLOOKUP($A2473,'[1]Prices 23 nov'!$A$2:$Q$5001,5,FALSE)</f>
        <v>-19.393940400182299</v>
      </c>
      <c r="O2473" s="7">
        <f>VLOOKUP($A2473,'[1]Prices 23 nov'!$A$2:$Q$5001,6,FALSE)</f>
        <v>4.1986557397308388</v>
      </c>
      <c r="P2473" s="7">
        <f>VLOOKUP($A2473,'[1]Prices 23 nov'!$A$2:$Q$5001,7,FALSE)</f>
        <v>3.9295197771358521</v>
      </c>
      <c r="Q2473" s="7">
        <f>VLOOKUP($A2473,'[1]Prices 23 nov'!$A$2:$Q$5001,8,FALSE)</f>
        <v>4.0127999782562256</v>
      </c>
      <c r="R2473" s="7">
        <f>VLOOKUP($A2473,'[1]Prices 23 nov'!$A$2:$Q$5001,9,FALSE)</f>
        <v>3.6911449906396849</v>
      </c>
      <c r="S2473" s="7">
        <f>VLOOKUP($A2473,'[1]Prices 23 nov'!$A$2:$Q$5001,10,FALSE)</f>
        <v>2.3438799188089381</v>
      </c>
      <c r="T2473" s="7">
        <f>VLOOKUP($A2473,'[1]Prices 23 nov'!$A$2:$Q$5001,11,FALSE)</f>
        <v>2.4471630003089899</v>
      </c>
      <c r="U2473" s="7">
        <f>VLOOKUP($A2473,'[1]Prices 23 nov'!$A$2:$Q$5001,12,FALSE)</f>
        <v>2.7132000923156738</v>
      </c>
      <c r="V2473" s="7">
        <f>VLOOKUP($A2473,'[1]Prices 23 nov'!$A$2:$Q$5001,13,FALSE)</f>
        <v>2.9890081830425288</v>
      </c>
      <c r="W2473" s="7">
        <f>VLOOKUP($A2473,'[1]Prices 23 nov'!$A$2:$Q$5001,14,FALSE)</f>
        <v>2.7392748899221431</v>
      </c>
      <c r="X2473" s="7">
        <f>VLOOKUP($A2473,'[1]Prices 23 nov'!$A$2:$Q$5001,15,FALSE)</f>
        <v>2.7372380359287258</v>
      </c>
      <c r="Y2473" s="7">
        <f>VLOOKUP($A2473,'[1]Prices 23 nov'!$A$2:$Q$5001,16,FALSE)</f>
        <v>2.895555223770145</v>
      </c>
      <c r="Z2473" s="7">
        <f>VLOOKUP($A2473,'[1]Prices 23 nov'!$A$2:$Q$5001,17,FALSE)</f>
        <v>2.9216000513076779</v>
      </c>
    </row>
    <row r="2474" spans="1:26">
      <c r="A2474" s="4" t="s">
        <v>5387</v>
      </c>
      <c r="B2474" s="4" t="s">
        <v>5388</v>
      </c>
      <c r="C2474" s="5">
        <v>6732079616</v>
      </c>
      <c r="D2474" s="5">
        <v>2478</v>
      </c>
      <c r="E2474" s="6" t="s">
        <v>70</v>
      </c>
      <c r="F2474" s="4" t="s">
        <v>909</v>
      </c>
      <c r="G2474" s="4" t="s">
        <v>910</v>
      </c>
      <c r="H2474" s="4" t="s">
        <v>911</v>
      </c>
      <c r="I2474" s="4">
        <v>3.7142856121063232</v>
      </c>
      <c r="J2474" s="5">
        <v>60.956674658697594</v>
      </c>
      <c r="K2474" s="5">
        <v>30.308180376161339</v>
      </c>
      <c r="L2474" s="4" t="s">
        <v>830</v>
      </c>
      <c r="M2474" s="4" t="s">
        <v>172</v>
      </c>
      <c r="N2474" s="7">
        <f>VLOOKUP($A2474,'[1]Prices 23 nov'!$A$2:$Q$5001,5,FALSE)</f>
        <v>25.025301326325408</v>
      </c>
      <c r="O2474" s="7">
        <f>VLOOKUP($A2474,'[1]Prices 23 nov'!$A$2:$Q$5001,6,FALSE)</f>
        <v>47.130586230797689</v>
      </c>
      <c r="P2474" s="7">
        <f>VLOOKUP($A2474,'[1]Prices 23 nov'!$A$2:$Q$5001,7,FALSE)</f>
        <v>51.120137144530418</v>
      </c>
      <c r="Q2474" s="7">
        <f>VLOOKUP($A2474,'[1]Prices 23 nov'!$A$2:$Q$5001,8,FALSE)</f>
        <v>48.864568443963208</v>
      </c>
      <c r="R2474" s="7">
        <f>VLOOKUP($A2474,'[1]Prices 23 nov'!$A$2:$Q$5001,9,FALSE)</f>
        <v>44.788465514716343</v>
      </c>
      <c r="S2474" s="7">
        <f>VLOOKUP($A2474,'[1]Prices 23 nov'!$A$2:$Q$5001,10,FALSE)</f>
        <v>36.398941603481937</v>
      </c>
      <c r="T2474" s="7">
        <f>VLOOKUP($A2474,'[1]Prices 23 nov'!$A$2:$Q$5001,11,FALSE)</f>
        <v>38.685843348503113</v>
      </c>
      <c r="U2474" s="7">
        <f>VLOOKUP($A2474,'[1]Prices 23 nov'!$A$2:$Q$5001,12,FALSE)</f>
        <v>45.400266639417168</v>
      </c>
      <c r="V2474" s="7">
        <f>VLOOKUP($A2474,'[1]Prices 23 nov'!$A$2:$Q$5001,13,FALSE)</f>
        <v>48.345387851330997</v>
      </c>
      <c r="W2474" s="7">
        <f>VLOOKUP($A2474,'[1]Prices 23 nov'!$A$2:$Q$5001,14,FALSE)</f>
        <v>48.988576036404083</v>
      </c>
      <c r="X2474" s="7">
        <f>VLOOKUP($A2474,'[1]Prices 23 nov'!$A$2:$Q$5001,15,FALSE)</f>
        <v>53.848791663381228</v>
      </c>
      <c r="Y2474" s="7">
        <f>VLOOKUP($A2474,'[1]Prices 23 nov'!$A$2:$Q$5001,16,FALSE)</f>
        <v>56.838443127061957</v>
      </c>
      <c r="Z2474" s="7">
        <f>VLOOKUP($A2474,'[1]Prices 23 nov'!$A$2:$Q$5001,17,FALSE)</f>
        <v>49.787683219753937</v>
      </c>
    </row>
    <row r="2475" spans="1:26">
      <c r="A2475" s="4" t="s">
        <v>5389</v>
      </c>
      <c r="B2475" s="4" t="s">
        <v>5390</v>
      </c>
      <c r="C2475" s="5">
        <v>6724857856</v>
      </c>
      <c r="D2475" s="5">
        <v>2479</v>
      </c>
      <c r="E2475" s="6" t="s">
        <v>70</v>
      </c>
      <c r="F2475" s="4" t="s">
        <v>242</v>
      </c>
      <c r="G2475" s="4" t="s">
        <v>46</v>
      </c>
      <c r="H2475" s="4" t="s">
        <v>102</v>
      </c>
      <c r="I2475" s="4">
        <v>4.5</v>
      </c>
      <c r="J2475" s="5">
        <v>22.959628962073506</v>
      </c>
      <c r="K2475" s="5">
        <v>8.6729657312085742</v>
      </c>
      <c r="L2475" s="4" t="s">
        <v>20</v>
      </c>
      <c r="M2475" s="4" t="s">
        <v>169</v>
      </c>
      <c r="N2475" s="7">
        <f>VLOOKUP($A2475,'[1]Prices 23 nov'!$A$2:$Q$5001,5,FALSE)</f>
        <v>47.857947952891223</v>
      </c>
      <c r="O2475" s="7">
        <f>VLOOKUP($A2475,'[1]Prices 23 nov'!$A$2:$Q$5001,6,FALSE)</f>
        <v>9.3276325096571782</v>
      </c>
      <c r="P2475" s="7">
        <f>VLOOKUP($A2475,'[1]Prices 23 nov'!$A$2:$Q$5001,7,FALSE)</f>
        <v>9.4350454150003316</v>
      </c>
      <c r="Q2475" s="7">
        <f>VLOOKUP($A2475,'[1]Prices 23 nov'!$A$2:$Q$5001,8,FALSE)</f>
        <v>9.3940039910336282</v>
      </c>
      <c r="R2475" s="7">
        <f>VLOOKUP($A2475,'[1]Prices 23 nov'!$A$2:$Q$5001,9,FALSE)</f>
        <v>11.564597129821779</v>
      </c>
      <c r="S2475" s="7">
        <f>VLOOKUP($A2475,'[1]Prices 23 nov'!$A$2:$Q$5001,10,FALSE)</f>
        <v>10.014084635339151</v>
      </c>
      <c r="T2475" s="7">
        <f>VLOOKUP($A2475,'[1]Prices 23 nov'!$A$2:$Q$5001,11,FALSE)</f>
        <v>13.36485827114393</v>
      </c>
      <c r="U2475" s="7">
        <f>VLOOKUP($A2475,'[1]Prices 23 nov'!$A$2:$Q$5001,12,FALSE)</f>
        <v>14.745082474257289</v>
      </c>
      <c r="V2475" s="7">
        <f>VLOOKUP($A2475,'[1]Prices 23 nov'!$A$2:$Q$5001,13,FALSE)</f>
        <v>19.38048156730019</v>
      </c>
      <c r="W2475" s="7">
        <f>VLOOKUP($A2475,'[1]Prices 23 nov'!$A$2:$Q$5001,14,FALSE)</f>
        <v>19.998854303023791</v>
      </c>
      <c r="X2475" s="7">
        <f>VLOOKUP($A2475,'[1]Prices 23 nov'!$A$2:$Q$5001,15,FALSE)</f>
        <v>18.96546578407288</v>
      </c>
      <c r="Y2475" s="7">
        <f>VLOOKUP($A2475,'[1]Prices 23 nov'!$A$2:$Q$5001,16,FALSE)</f>
        <v>16.751583723877271</v>
      </c>
      <c r="Z2475" s="7">
        <f>VLOOKUP($A2475,'[1]Prices 23 nov'!$A$2:$Q$5001,17,FALSE)</f>
        <v>16.682607849153779</v>
      </c>
    </row>
    <row r="2476" spans="1:26">
      <c r="A2476" s="4" t="s">
        <v>5391</v>
      </c>
      <c r="B2476" s="4" t="s">
        <v>5392</v>
      </c>
      <c r="C2476" s="5">
        <v>6722630144</v>
      </c>
      <c r="D2476" s="5">
        <v>2480</v>
      </c>
      <c r="E2476" s="6" t="s">
        <v>294</v>
      </c>
      <c r="F2476" s="4" t="s">
        <v>944</v>
      </c>
      <c r="G2476" s="4" t="s">
        <v>945</v>
      </c>
      <c r="H2476" s="4" t="s">
        <v>946</v>
      </c>
      <c r="I2476" s="4">
        <v>3.6666667461395264</v>
      </c>
      <c r="J2476" s="5">
        <v>0.45876259125375302</v>
      </c>
      <c r="K2476" s="5">
        <v>0.158821370615392</v>
      </c>
      <c r="L2476" s="4" t="s">
        <v>20</v>
      </c>
      <c r="M2476" s="4" t="s">
        <v>118</v>
      </c>
      <c r="N2476" s="7">
        <f>VLOOKUP($A2476,'[1]Prices 23 nov'!$A$2:$Q$5001,5,FALSE)</f>
        <v>34.671457229494393</v>
      </c>
      <c r="O2476" s="7">
        <f>VLOOKUP($A2476,'[1]Prices 23 nov'!$A$2:$Q$5001,6,FALSE)</f>
        <v>0.36119157416422398</v>
      </c>
      <c r="P2476" s="7">
        <f>VLOOKUP($A2476,'[1]Prices 23 nov'!$A$2:$Q$5001,7,FALSE)</f>
        <v>0.374230908295061</v>
      </c>
      <c r="Q2476" s="7">
        <f>VLOOKUP($A2476,'[1]Prices 23 nov'!$A$2:$Q$5001,8,FALSE)</f>
        <v>0.40408335417090802</v>
      </c>
      <c r="R2476" s="7">
        <f>VLOOKUP($A2476,'[1]Prices 23 nov'!$A$2:$Q$5001,9,FALSE)</f>
        <v>0.32729463081278698</v>
      </c>
      <c r="S2476" s="7">
        <f>VLOOKUP($A2476,'[1]Prices 23 nov'!$A$2:$Q$5001,10,FALSE)</f>
        <v>0.187188022287259</v>
      </c>
      <c r="T2476" s="7">
        <f>VLOOKUP($A2476,'[1]Prices 23 nov'!$A$2:$Q$5001,11,FALSE)</f>
        <v>0.20542118995272901</v>
      </c>
      <c r="U2476" s="7">
        <f>VLOOKUP($A2476,'[1]Prices 23 nov'!$A$2:$Q$5001,12,FALSE)</f>
        <v>0.241480226599187</v>
      </c>
      <c r="V2476" s="7">
        <f>VLOOKUP($A2476,'[1]Prices 23 nov'!$A$2:$Q$5001,13,FALSE)</f>
        <v>0.27366379270503</v>
      </c>
      <c r="W2476" s="7">
        <f>VLOOKUP($A2476,'[1]Prices 23 nov'!$A$2:$Q$5001,14,FALSE)</f>
        <v>0.31137883940552902</v>
      </c>
      <c r="X2476" s="7">
        <f>VLOOKUP($A2476,'[1]Prices 23 nov'!$A$2:$Q$5001,15,FALSE)</f>
        <v>0.33140778259680598</v>
      </c>
      <c r="Y2476" s="7">
        <f>VLOOKUP($A2476,'[1]Prices 23 nov'!$A$2:$Q$5001,16,FALSE)</f>
        <v>0.37205605758477811</v>
      </c>
      <c r="Z2476" s="7">
        <f>VLOOKUP($A2476,'[1]Prices 23 nov'!$A$2:$Q$5001,17,FALSE)</f>
        <v>0.40823747539242611</v>
      </c>
    </row>
    <row r="2477" spans="1:26">
      <c r="A2477" s="4" t="s">
        <v>5393</v>
      </c>
      <c r="B2477" s="4" t="s">
        <v>1822</v>
      </c>
      <c r="C2477" s="5">
        <v>6718742528</v>
      </c>
      <c r="D2477" s="5">
        <v>2481</v>
      </c>
      <c r="E2477" s="6" t="s">
        <v>294</v>
      </c>
      <c r="F2477" s="4" t="s">
        <v>242</v>
      </c>
      <c r="G2477" s="4" t="s">
        <v>46</v>
      </c>
      <c r="H2477" s="4" t="s">
        <v>102</v>
      </c>
      <c r="I2477" s="4">
        <v>4.5</v>
      </c>
      <c r="J2477" s="5">
        <v>1.2880158908458701</v>
      </c>
      <c r="K2477" s="5">
        <v>0.93064141372297704</v>
      </c>
      <c r="L2477" s="4" t="s">
        <v>575</v>
      </c>
      <c r="M2477" s="4" t="s">
        <v>83</v>
      </c>
      <c r="N2477" s="7">
        <f>VLOOKUP($A2477,'[1]Prices 23 nov'!$A$2:$Q$5001,5,FALSE)</f>
        <v>-6.6538269133330266</v>
      </c>
      <c r="O2477" s="7">
        <f>VLOOKUP($A2477,'[1]Prices 23 nov'!$A$2:$Q$5001,6,FALSE)</f>
        <v>1.1506826480735131</v>
      </c>
      <c r="P2477" s="7">
        <f>VLOOKUP($A2477,'[1]Prices 23 nov'!$A$2:$Q$5001,7,FALSE)</f>
        <v>1.259442259544699</v>
      </c>
      <c r="Q2477" s="7">
        <f>VLOOKUP($A2477,'[1]Prices 23 nov'!$A$2:$Q$5001,8,FALSE)</f>
        <v>1.058178426464274</v>
      </c>
      <c r="R2477" s="7">
        <f>VLOOKUP($A2477,'[1]Prices 23 nov'!$A$2:$Q$5001,9,FALSE)</f>
        <v>1.0889396939346629</v>
      </c>
      <c r="S2477" s="7">
        <f>VLOOKUP($A2477,'[1]Prices 23 nov'!$A$2:$Q$5001,10,FALSE)</f>
        <v>0.96760565084680605</v>
      </c>
      <c r="T2477" s="7">
        <f>VLOOKUP($A2477,'[1]Prices 23 nov'!$A$2:$Q$5001,11,FALSE)</f>
        <v>1.019353553471205</v>
      </c>
      <c r="U2477" s="7">
        <f>VLOOKUP($A2477,'[1]Prices 23 nov'!$A$2:$Q$5001,12,FALSE)</f>
        <v>0.95821992042192505</v>
      </c>
      <c r="V2477" s="7">
        <f>VLOOKUP($A2477,'[1]Prices 23 nov'!$A$2:$Q$5001,13,FALSE)</f>
        <v>0.97171144356906303</v>
      </c>
      <c r="W2477" s="7">
        <f>VLOOKUP($A2477,'[1]Prices 23 nov'!$A$2:$Q$5001,14,FALSE)</f>
        <v>1.0385480485856531</v>
      </c>
      <c r="X2477" s="7">
        <f>VLOOKUP($A2477,'[1]Prices 23 nov'!$A$2:$Q$5001,15,FALSE)</f>
        <v>1.0368764193381139</v>
      </c>
      <c r="Y2477" s="7">
        <f>VLOOKUP($A2477,'[1]Prices 23 nov'!$A$2:$Q$5001,16,FALSE)</f>
        <v>0.9792372650269241</v>
      </c>
      <c r="Z2477" s="7">
        <f>VLOOKUP($A2477,'[1]Prices 23 nov'!$A$2:$Q$5001,17,FALSE)</f>
        <v>1.0296799129391869</v>
      </c>
    </row>
    <row r="2478" spans="1:26">
      <c r="A2478" s="4" t="s">
        <v>5394</v>
      </c>
      <c r="B2478" s="4" t="s">
        <v>5395</v>
      </c>
      <c r="C2478" s="5">
        <v>6716395008</v>
      </c>
      <c r="D2478" s="5">
        <v>2482</v>
      </c>
      <c r="E2478" s="6" t="s">
        <v>55</v>
      </c>
      <c r="F2478" s="4" t="s">
        <v>992</v>
      </c>
      <c r="G2478" s="4" t="s">
        <v>495</v>
      </c>
      <c r="H2478" s="4" t="s">
        <v>993</v>
      </c>
      <c r="I2478" s="4">
        <v>3</v>
      </c>
      <c r="J2478" s="5">
        <v>16.912911639056727</v>
      </c>
      <c r="K2478" s="5">
        <v>11.250599998991749</v>
      </c>
      <c r="L2478" s="4" t="s">
        <v>20</v>
      </c>
      <c r="M2478" s="4" t="s">
        <v>162</v>
      </c>
      <c r="N2478" s="7">
        <f>VLOOKUP($A2478,'[1]Prices 23 nov'!$A$2:$Q$5001,5,FALSE)</f>
        <v>-6.5913688853191594</v>
      </c>
      <c r="O2478" s="7">
        <f>VLOOKUP($A2478,'[1]Prices 23 nov'!$A$2:$Q$5001,6,FALSE)</f>
        <v>15.866510123436001</v>
      </c>
      <c r="P2478" s="7">
        <f>VLOOKUP($A2478,'[1]Prices 23 nov'!$A$2:$Q$5001,7,FALSE)</f>
        <v>16.154188692569729</v>
      </c>
      <c r="Q2478" s="7">
        <f>VLOOKUP($A2478,'[1]Prices 23 nov'!$A$2:$Q$5001,8,FALSE)</f>
        <v>15.691431207040299</v>
      </c>
      <c r="R2478" s="7">
        <f>VLOOKUP($A2478,'[1]Prices 23 nov'!$A$2:$Q$5001,9,FALSE)</f>
        <v>15.369664466816181</v>
      </c>
      <c r="S2478" s="7">
        <f>VLOOKUP($A2478,'[1]Prices 23 nov'!$A$2:$Q$5001,10,FALSE)</f>
        <v>12.256267622519999</v>
      </c>
      <c r="T2478" s="7">
        <f>VLOOKUP($A2478,'[1]Prices 23 nov'!$A$2:$Q$5001,11,FALSE)</f>
        <v>13.218471337887991</v>
      </c>
      <c r="U2478" s="7">
        <f>VLOOKUP($A2478,'[1]Prices 23 nov'!$A$2:$Q$5001,12,FALSE)</f>
        <v>13.179945604638309</v>
      </c>
      <c r="V2478" s="7">
        <f>VLOOKUP($A2478,'[1]Prices 23 nov'!$A$2:$Q$5001,13,FALSE)</f>
        <v>14.149385741605331</v>
      </c>
      <c r="W2478" s="7">
        <f>VLOOKUP($A2478,'[1]Prices 23 nov'!$A$2:$Q$5001,14,FALSE)</f>
        <v>13.65782694226823</v>
      </c>
      <c r="X2478" s="7">
        <f>VLOOKUP($A2478,'[1]Prices 23 nov'!$A$2:$Q$5001,15,FALSE)</f>
        <v>13.974859088832551</v>
      </c>
      <c r="Y2478" s="7">
        <f>VLOOKUP($A2478,'[1]Prices 23 nov'!$A$2:$Q$5001,16,FALSE)</f>
        <v>13.462949710817609</v>
      </c>
      <c r="Z2478" s="7">
        <f>VLOOKUP($A2478,'[1]Prices 23 nov'!$A$2:$Q$5001,17,FALSE)</f>
        <v>13.008487304952499</v>
      </c>
    </row>
    <row r="2479" spans="1:26">
      <c r="A2479" s="4" t="s">
        <v>5396</v>
      </c>
      <c r="B2479" s="4" t="s">
        <v>5397</v>
      </c>
      <c r="C2479" s="5">
        <v>6714007552</v>
      </c>
      <c r="D2479" s="5">
        <v>2483</v>
      </c>
      <c r="E2479" s="6" t="s">
        <v>70</v>
      </c>
      <c r="F2479" s="4" t="s">
        <v>51</v>
      </c>
      <c r="G2479" s="4" t="s">
        <v>267</v>
      </c>
      <c r="H2479" s="4" t="s">
        <v>268</v>
      </c>
      <c r="I2479" s="4">
        <v>3.5</v>
      </c>
      <c r="J2479" s="5">
        <v>63.860000610351563</v>
      </c>
      <c r="K2479" s="5">
        <v>40.009998321533203</v>
      </c>
      <c r="L2479" s="4" t="s">
        <v>1917</v>
      </c>
      <c r="M2479" s="4" t="s">
        <v>1671</v>
      </c>
      <c r="N2479" s="7">
        <f>VLOOKUP($A2479,'[1]Prices 23 nov'!$A$2:$Q$5001,5,FALSE)</f>
        <v>1.8835630891036681</v>
      </c>
      <c r="O2479" s="7">
        <f>VLOOKUP($A2479,'[1]Prices 23 nov'!$A$2:$Q$5001,6,FALSE)</f>
        <v>50.689998626708977</v>
      </c>
      <c r="P2479" s="7">
        <f>VLOOKUP($A2479,'[1]Prices 23 nov'!$A$2:$Q$5001,7,FALSE)</f>
        <v>51.659999847412109</v>
      </c>
      <c r="Q2479" s="7">
        <f>VLOOKUP($A2479,'[1]Prices 23 nov'!$A$2:$Q$5001,8,FALSE)</f>
        <v>58.509998321533203</v>
      </c>
      <c r="R2479" s="7">
        <f>VLOOKUP($A2479,'[1]Prices 23 nov'!$A$2:$Q$5001,9,FALSE)</f>
        <v>54.060001373291023</v>
      </c>
      <c r="S2479" s="7">
        <f>VLOOKUP($A2479,'[1]Prices 23 nov'!$A$2:$Q$5001,10,FALSE)</f>
        <v>45.110000610351563</v>
      </c>
      <c r="T2479" s="7">
        <f>VLOOKUP($A2479,'[1]Prices 23 nov'!$A$2:$Q$5001,11,FALSE)</f>
        <v>52.680000305175781</v>
      </c>
      <c r="U2479" s="7">
        <f>VLOOKUP($A2479,'[1]Prices 23 nov'!$A$2:$Q$5001,12,FALSE)</f>
        <v>55.439998626708977</v>
      </c>
      <c r="V2479" s="7">
        <f>VLOOKUP($A2479,'[1]Prices 23 nov'!$A$2:$Q$5001,13,FALSE)</f>
        <v>54.830001831054688</v>
      </c>
      <c r="W2479" s="7">
        <f>VLOOKUP($A2479,'[1]Prices 23 nov'!$A$2:$Q$5001,14,FALSE)</f>
        <v>54.759998321533203</v>
      </c>
      <c r="X2479" s="7">
        <f>VLOOKUP($A2479,'[1]Prices 23 nov'!$A$2:$Q$5001,15,FALSE)</f>
        <v>51.360000610351563</v>
      </c>
      <c r="Y2479" s="7">
        <f>VLOOKUP($A2479,'[1]Prices 23 nov'!$A$2:$Q$5001,16,FALSE)</f>
        <v>45.279998779296882</v>
      </c>
      <c r="Z2479" s="7">
        <f>VLOOKUP($A2479,'[1]Prices 23 nov'!$A$2:$Q$5001,17,FALSE)</f>
        <v>45.610000610351563</v>
      </c>
    </row>
    <row r="2480" spans="1:26">
      <c r="A2480" s="4" t="s">
        <v>5398</v>
      </c>
      <c r="B2480" s="4" t="s">
        <v>5399</v>
      </c>
      <c r="C2480" s="5">
        <v>6709443072</v>
      </c>
      <c r="D2480" s="5">
        <v>2484</v>
      </c>
      <c r="E2480" s="6" t="s">
        <v>70</v>
      </c>
      <c r="F2480" s="4" t="s">
        <v>354</v>
      </c>
      <c r="G2480" s="4" t="s">
        <v>348</v>
      </c>
      <c r="H2480" s="4" t="s">
        <v>355</v>
      </c>
      <c r="I2480" s="4">
        <v>2.7777776718139648</v>
      </c>
      <c r="J2480" s="5">
        <v>9.3196801619140537</v>
      </c>
      <c r="K2480" s="5">
        <v>4.5065998591783787</v>
      </c>
      <c r="L2480" s="4" t="s">
        <v>20</v>
      </c>
      <c r="M2480" s="4" t="s">
        <v>150</v>
      </c>
      <c r="N2480" s="7">
        <f>VLOOKUP($A2480,'[1]Prices 23 nov'!$A$2:$Q$5001,5,FALSE)</f>
        <v>14.044004340758139</v>
      </c>
      <c r="O2480" s="7">
        <f>VLOOKUP($A2480,'[1]Prices 23 nov'!$A$2:$Q$5001,6,FALSE)</f>
        <v>7.8452158640232028</v>
      </c>
      <c r="P2480" s="7">
        <f>VLOOKUP($A2480,'[1]Prices 23 nov'!$A$2:$Q$5001,7,FALSE)</f>
        <v>7.7608019864539983</v>
      </c>
      <c r="Q2480" s="7">
        <f>VLOOKUP($A2480,'[1]Prices 23 nov'!$A$2:$Q$5001,8,FALSE)</f>
        <v>8.0255999565124512</v>
      </c>
      <c r="R2480" s="7">
        <f>VLOOKUP($A2480,'[1]Prices 23 nov'!$A$2:$Q$5001,9,FALSE)</f>
        <v>7.4737515807609611</v>
      </c>
      <c r="S2480" s="7">
        <f>VLOOKUP($A2480,'[1]Prices 23 nov'!$A$2:$Q$5001,10,FALSE)</f>
        <v>5.6131361071720107</v>
      </c>
      <c r="T2480" s="7">
        <f>VLOOKUP($A2480,'[1]Prices 23 nov'!$A$2:$Q$5001,11,FALSE)</f>
        <v>5.2090528583736386</v>
      </c>
      <c r="U2480" s="7">
        <f>VLOOKUP($A2480,'[1]Prices 23 nov'!$A$2:$Q$5001,12,FALSE)</f>
        <v>5.9012100714111284</v>
      </c>
      <c r="V2480" s="7">
        <f>VLOOKUP($A2480,'[1]Prices 23 nov'!$A$2:$Q$5001,13,FALSE)</f>
        <v>6.0541251301765442</v>
      </c>
      <c r="W2480" s="7">
        <f>VLOOKUP($A2480,'[1]Prices 23 nov'!$A$2:$Q$5001,14,FALSE)</f>
        <v>5.7844949922609317</v>
      </c>
      <c r="X2480" s="7">
        <f>VLOOKUP($A2480,'[1]Prices 23 nov'!$A$2:$Q$5001,15,FALSE)</f>
        <v>6.6402000188827506</v>
      </c>
      <c r="Y2480" s="7">
        <f>VLOOKUP($A2480,'[1]Prices 23 nov'!$A$2:$Q$5001,16,FALSE)</f>
        <v>6.854490145454406</v>
      </c>
      <c r="Z2480" s="7">
        <f>VLOOKUP($A2480,'[1]Prices 23 nov'!$A$2:$Q$5001,17,FALSE)</f>
        <v>8.764799818229676</v>
      </c>
    </row>
    <row r="2481" spans="1:26">
      <c r="A2481" s="4" t="s">
        <v>5400</v>
      </c>
      <c r="B2481" s="4" t="s">
        <v>5401</v>
      </c>
      <c r="C2481" s="5">
        <v>6707913728</v>
      </c>
      <c r="D2481" s="5">
        <v>2485</v>
      </c>
      <c r="E2481" s="6" t="s">
        <v>67</v>
      </c>
      <c r="F2481" s="4" t="s">
        <v>141</v>
      </c>
      <c r="G2481" s="4" t="s">
        <v>142</v>
      </c>
      <c r="H2481" s="4" t="s">
        <v>143</v>
      </c>
      <c r="I2481" s="4">
        <v>3.5714285373687744</v>
      </c>
      <c r="J2481" s="5">
        <v>21.505671423344314</v>
      </c>
      <c r="K2481" s="5">
        <v>10.10365029292474</v>
      </c>
      <c r="L2481" s="4" t="s">
        <v>64</v>
      </c>
      <c r="M2481" s="4" t="s">
        <v>337</v>
      </c>
      <c r="N2481" s="7">
        <f>VLOOKUP($A2481,'[1]Prices 23 nov'!$A$2:$Q$5001,5,FALSE)</f>
        <v>-11.41221128708878</v>
      </c>
      <c r="O2481" s="7">
        <f>VLOOKUP($A2481,'[1]Prices 23 nov'!$A$2:$Q$5001,6,FALSE)</f>
        <v>21.15737395640463</v>
      </c>
      <c r="P2481" s="7">
        <f>VLOOKUP($A2481,'[1]Prices 23 nov'!$A$2:$Q$5001,7,FALSE)</f>
        <v>20.276115019805729</v>
      </c>
      <c r="Q2481" s="7">
        <f>VLOOKUP($A2481,'[1]Prices 23 nov'!$A$2:$Q$5001,8,FALSE)</f>
        <v>18.846048355102539</v>
      </c>
      <c r="R2481" s="7">
        <f>VLOOKUP($A2481,'[1]Prices 23 nov'!$A$2:$Q$5001,9,FALSE)</f>
        <v>15.942836595699189</v>
      </c>
      <c r="S2481" s="7">
        <f>VLOOKUP($A2481,'[1]Prices 23 nov'!$A$2:$Q$5001,10,FALSE)</f>
        <v>11.720209023915229</v>
      </c>
      <c r="T2481" s="7">
        <f>VLOOKUP($A2481,'[1]Prices 23 nov'!$A$2:$Q$5001,11,FALSE)</f>
        <v>12.58662611246109</v>
      </c>
      <c r="U2481" s="7">
        <f>VLOOKUP($A2481,'[1]Prices 23 nov'!$A$2:$Q$5001,12,FALSE)</f>
        <v>14.26845079287887</v>
      </c>
      <c r="V2481" s="7">
        <f>VLOOKUP($A2481,'[1]Prices 23 nov'!$A$2:$Q$5001,13,FALSE)</f>
        <v>15.25786674115807</v>
      </c>
      <c r="W2481" s="7">
        <f>VLOOKUP($A2481,'[1]Prices 23 nov'!$A$2:$Q$5001,14,FALSE)</f>
        <v>14.911868007853631</v>
      </c>
      <c r="X2481" s="7">
        <f>VLOOKUP($A2481,'[1]Prices 23 nov'!$A$2:$Q$5001,15,FALSE)</f>
        <v>15.77060938626528</v>
      </c>
      <c r="Y2481" s="7">
        <f>VLOOKUP($A2481,'[1]Prices 23 nov'!$A$2:$Q$5001,16,FALSE)</f>
        <v>14.419705767184499</v>
      </c>
      <c r="Z2481" s="7">
        <f>VLOOKUP($A2481,'[1]Prices 23 nov'!$A$2:$Q$5001,17,FALSE)</f>
        <v>14.55412459746003</v>
      </c>
    </row>
    <row r="2482" spans="1:26">
      <c r="A2482" s="4" t="s">
        <v>5402</v>
      </c>
      <c r="B2482" s="4" t="s">
        <v>5403</v>
      </c>
      <c r="C2482" s="5">
        <v>6706795008</v>
      </c>
      <c r="D2482" s="5">
        <v>2486</v>
      </c>
      <c r="E2482" s="6" t="s">
        <v>55</v>
      </c>
      <c r="F2482" s="4" t="s">
        <v>377</v>
      </c>
      <c r="G2482" s="4" t="s">
        <v>378</v>
      </c>
      <c r="H2482" s="4" t="s">
        <v>379</v>
      </c>
      <c r="I2482" s="4">
        <v>4.3333334922790527</v>
      </c>
      <c r="J2482" s="5">
        <v>45.650231577184073</v>
      </c>
      <c r="K2482" s="5">
        <v>25.105180719966143</v>
      </c>
      <c r="L2482" s="4" t="s">
        <v>20</v>
      </c>
      <c r="M2482" s="4" t="s">
        <v>1922</v>
      </c>
      <c r="N2482" s="7">
        <f>VLOOKUP($A2482,'[1]Prices 23 nov'!$A$2:$Q$5001,5,FALSE)</f>
        <v>-5.4740790935101424</v>
      </c>
      <c r="O2482" s="7">
        <f>VLOOKUP($A2482,'[1]Prices 23 nov'!$A$2:$Q$5001,6,FALSE)</f>
        <v>41.206106303645129</v>
      </c>
      <c r="P2482" s="7">
        <f>VLOOKUP($A2482,'[1]Prices 23 nov'!$A$2:$Q$5001,7,FALSE)</f>
        <v>40.824026459660438</v>
      </c>
      <c r="Q2482" s="7">
        <f>VLOOKUP($A2482,'[1]Prices 23 nov'!$A$2:$Q$5001,8,FALSE)</f>
        <v>43.01844298361857</v>
      </c>
      <c r="R2482" s="7">
        <f>VLOOKUP($A2482,'[1]Prices 23 nov'!$A$2:$Q$5001,9,FALSE)</f>
        <v>43.3883077235987</v>
      </c>
      <c r="S2482" s="7">
        <f>VLOOKUP($A2482,'[1]Prices 23 nov'!$A$2:$Q$5001,10,FALSE)</f>
        <v>28.710085300143419</v>
      </c>
      <c r="T2482" s="7">
        <f>VLOOKUP($A2482,'[1]Prices 23 nov'!$A$2:$Q$5001,11,FALSE)</f>
        <v>34.033791898687703</v>
      </c>
      <c r="U2482" s="7">
        <f>VLOOKUP($A2482,'[1]Prices 23 nov'!$A$2:$Q$5001,12,FALSE)</f>
        <v>34.301683596904702</v>
      </c>
      <c r="V2482" s="7">
        <f>VLOOKUP($A2482,'[1]Prices 23 nov'!$A$2:$Q$5001,13,FALSE)</f>
        <v>35.780558581657708</v>
      </c>
      <c r="W2482" s="7">
        <f>VLOOKUP($A2482,'[1]Prices 23 nov'!$A$2:$Q$5001,14,FALSE)</f>
        <v>36.235451421752259</v>
      </c>
      <c r="X2482" s="7">
        <f>VLOOKUP($A2482,'[1]Prices 23 nov'!$A$2:$Q$5001,15,FALSE)</f>
        <v>34.7726204717992</v>
      </c>
      <c r="Y2482" s="7">
        <f>VLOOKUP($A2482,'[1]Prices 23 nov'!$A$2:$Q$5001,16,FALSE)</f>
        <v>35.291461082313617</v>
      </c>
      <c r="Z2482" s="7">
        <f>VLOOKUP($A2482,'[1]Prices 23 nov'!$A$2:$Q$5001,17,FALSE)</f>
        <v>32.312103993680012</v>
      </c>
    </row>
    <row r="2483" spans="1:26">
      <c r="A2483" s="4" t="s">
        <v>5404</v>
      </c>
      <c r="B2483" s="4" t="s">
        <v>5405</v>
      </c>
      <c r="C2483" s="5">
        <v>6704977408</v>
      </c>
      <c r="D2483" s="5">
        <v>2487</v>
      </c>
      <c r="E2483" s="6" t="s">
        <v>70</v>
      </c>
      <c r="F2483" s="4" t="s">
        <v>210</v>
      </c>
      <c r="G2483" s="4" t="s">
        <v>211</v>
      </c>
      <c r="H2483" s="4" t="s">
        <v>212</v>
      </c>
      <c r="I2483" s="4">
        <v>4.5757575035095215</v>
      </c>
      <c r="J2483" s="5">
        <v>12.93191890037553</v>
      </c>
      <c r="K2483" s="5">
        <v>3.6836380941313922</v>
      </c>
      <c r="L2483" s="4" t="s">
        <v>20</v>
      </c>
      <c r="M2483" s="4" t="s">
        <v>870</v>
      </c>
      <c r="N2483" s="7">
        <f>VLOOKUP($A2483,'[1]Prices 23 nov'!$A$2:$Q$5001,5,FALSE)</f>
        <v>94.048367217283541</v>
      </c>
      <c r="O2483" s="7">
        <f>VLOOKUP($A2483,'[1]Prices 23 nov'!$A$2:$Q$5001,6,FALSE)</f>
        <v>6.2823168356787562</v>
      </c>
      <c r="P2483" s="7">
        <f>VLOOKUP($A2483,'[1]Prices 23 nov'!$A$2:$Q$5001,7,FALSE)</f>
        <v>6.4195626553507168</v>
      </c>
      <c r="Q2483" s="7">
        <f>VLOOKUP($A2483,'[1]Prices 23 nov'!$A$2:$Q$5001,8,FALSE)</f>
        <v>6.641885235439986</v>
      </c>
      <c r="R2483" s="7">
        <f>VLOOKUP($A2483,'[1]Prices 23 nov'!$A$2:$Q$5001,9,FALSE)</f>
        <v>6.8087184061683104</v>
      </c>
      <c r="S2483" s="7">
        <f>VLOOKUP($A2483,'[1]Prices 23 nov'!$A$2:$Q$5001,10,FALSE)</f>
        <v>5.1231151487033344</v>
      </c>
      <c r="T2483" s="7">
        <f>VLOOKUP($A2483,'[1]Prices 23 nov'!$A$2:$Q$5001,11,FALSE)</f>
        <v>8.2493588477528874</v>
      </c>
      <c r="U2483" s="7">
        <f>VLOOKUP($A2483,'[1]Prices 23 nov'!$A$2:$Q$5001,12,FALSE)</f>
        <v>9.6024831445362224</v>
      </c>
      <c r="V2483" s="7">
        <f>VLOOKUP($A2483,'[1]Prices 23 nov'!$A$2:$Q$5001,13,FALSE)</f>
        <v>10.27381357247941</v>
      </c>
      <c r="W2483" s="7">
        <f>VLOOKUP($A2483,'[1]Prices 23 nov'!$A$2:$Q$5001,14,FALSE)</f>
        <v>11.523301352329501</v>
      </c>
      <c r="X2483" s="7">
        <f>VLOOKUP($A2483,'[1]Prices 23 nov'!$A$2:$Q$5001,15,FALSE)</f>
        <v>11.18045176684848</v>
      </c>
      <c r="Y2483" s="7">
        <f>VLOOKUP($A2483,'[1]Prices 23 nov'!$A$2:$Q$5001,16,FALSE)</f>
        <v>11.17885622760627</v>
      </c>
      <c r="Z2483" s="7">
        <f>VLOOKUP($A2483,'[1]Prices 23 nov'!$A$2:$Q$5001,17,FALSE)</f>
        <v>10.21225818435755</v>
      </c>
    </row>
    <row r="2484" spans="1:26">
      <c r="A2484" s="4" t="s">
        <v>5406</v>
      </c>
      <c r="B2484" s="4" t="s">
        <v>5407</v>
      </c>
      <c r="C2484" s="5">
        <v>6704596992</v>
      </c>
      <c r="D2484" s="5">
        <v>2488</v>
      </c>
      <c r="E2484" s="6" t="s">
        <v>34</v>
      </c>
      <c r="F2484" s="4" t="s">
        <v>210</v>
      </c>
      <c r="G2484" s="4" t="s">
        <v>211</v>
      </c>
      <c r="H2484" s="4" t="s">
        <v>212</v>
      </c>
      <c r="I2484" s="4">
        <v>2.846153736114502</v>
      </c>
      <c r="J2484" s="5">
        <v>53.017931175236548</v>
      </c>
      <c r="K2484" s="5">
        <v>20.701221110004717</v>
      </c>
      <c r="L2484" s="4" t="s">
        <v>20</v>
      </c>
      <c r="M2484" s="4" t="s">
        <v>2153</v>
      </c>
      <c r="N2484" s="7">
        <f>VLOOKUP($A2484,'[1]Prices 23 nov'!$A$2:$Q$5001,5,FALSE)</f>
        <v>45.616250616474538</v>
      </c>
      <c r="O2484" s="7">
        <f>VLOOKUP($A2484,'[1]Prices 23 nov'!$A$2:$Q$5001,6,FALSE)</f>
        <v>35.08760740435855</v>
      </c>
      <c r="P2484" s="7">
        <f>VLOOKUP($A2484,'[1]Prices 23 nov'!$A$2:$Q$5001,7,FALSE)</f>
        <v>35.952914988079101</v>
      </c>
      <c r="Q2484" s="7">
        <f>VLOOKUP($A2484,'[1]Prices 23 nov'!$A$2:$Q$5001,8,FALSE)</f>
        <v>39.431899121366307</v>
      </c>
      <c r="R2484" s="7">
        <f>VLOOKUP($A2484,'[1]Prices 23 nov'!$A$2:$Q$5001,9,FALSE)</f>
        <v>36.961712980410077</v>
      </c>
      <c r="S2484" s="7">
        <f>VLOOKUP($A2484,'[1]Prices 23 nov'!$A$2:$Q$5001,10,FALSE)</f>
        <v>26.300529759445229</v>
      </c>
      <c r="T2484" s="7">
        <f>VLOOKUP($A2484,'[1]Prices 23 nov'!$A$2:$Q$5001,11,FALSE)</f>
        <v>33.580040306721912</v>
      </c>
      <c r="U2484" s="7">
        <f>VLOOKUP($A2484,'[1]Prices 23 nov'!$A$2:$Q$5001,12,FALSE)</f>
        <v>35.48479057227928</v>
      </c>
      <c r="V2484" s="7">
        <f>VLOOKUP($A2484,'[1]Prices 23 nov'!$A$2:$Q$5001,13,FALSE)</f>
        <v>36.53808992821314</v>
      </c>
      <c r="W2484" s="7">
        <f>VLOOKUP($A2484,'[1]Prices 23 nov'!$A$2:$Q$5001,14,FALSE)</f>
        <v>41.991318878406219</v>
      </c>
      <c r="X2484" s="7">
        <f>VLOOKUP($A2484,'[1]Prices 23 nov'!$A$2:$Q$5001,15,FALSE)</f>
        <v>45.203539548441768</v>
      </c>
      <c r="Y2484" s="7">
        <f>VLOOKUP($A2484,'[1]Prices 23 nov'!$A$2:$Q$5001,16,FALSE)</f>
        <v>49.283780197841217</v>
      </c>
      <c r="Z2484" s="7">
        <f>VLOOKUP($A2484,'[1]Prices 23 nov'!$A$2:$Q$5001,17,FALSE)</f>
        <v>47.667715362623312</v>
      </c>
    </row>
    <row r="2485" spans="1:26">
      <c r="A2485" s="4" t="s">
        <v>5408</v>
      </c>
      <c r="B2485" s="4" t="s">
        <v>5409</v>
      </c>
      <c r="C2485" s="5">
        <v>6704154624</v>
      </c>
      <c r="D2485" s="5">
        <v>2489</v>
      </c>
      <c r="E2485" s="6" t="s">
        <v>70</v>
      </c>
      <c r="F2485" s="4" t="s">
        <v>17</v>
      </c>
      <c r="G2485" s="4" t="s">
        <v>18</v>
      </c>
      <c r="H2485" s="4" t="s">
        <v>19</v>
      </c>
      <c r="I2485" s="4">
        <v>4.6363635063171387</v>
      </c>
      <c r="J2485" s="5">
        <v>167.63999938964844</v>
      </c>
      <c r="K2485" s="5">
        <v>61.272899627685547</v>
      </c>
      <c r="L2485" s="4" t="s">
        <v>41</v>
      </c>
      <c r="M2485" s="4" t="s">
        <v>1214</v>
      </c>
      <c r="N2485" s="7">
        <f>VLOOKUP($A2485,'[1]Prices 23 nov'!$A$2:$Q$5001,5,FALSE)</f>
        <v>-17.751593669572301</v>
      </c>
      <c r="O2485" s="7">
        <f>VLOOKUP($A2485,'[1]Prices 23 nov'!$A$2:$Q$5001,6,FALSE)</f>
        <v>154.2799987792969</v>
      </c>
      <c r="P2485" s="7">
        <f>VLOOKUP($A2485,'[1]Prices 23 nov'!$A$2:$Q$5001,7,FALSE)</f>
        <v>157.55999755859381</v>
      </c>
      <c r="Q2485" s="7">
        <f>VLOOKUP($A2485,'[1]Prices 23 nov'!$A$2:$Q$5001,8,FALSE)</f>
        <v>155.77000427246091</v>
      </c>
      <c r="R2485" s="7">
        <f>VLOOKUP($A2485,'[1]Prices 23 nov'!$A$2:$Q$5001,9,FALSE)</f>
        <v>127.14499664306641</v>
      </c>
      <c r="S2485" s="7">
        <f>VLOOKUP($A2485,'[1]Prices 23 nov'!$A$2:$Q$5001,10,FALSE)</f>
        <v>75.980003356933594</v>
      </c>
      <c r="T2485" s="7">
        <f>VLOOKUP($A2485,'[1]Prices 23 nov'!$A$2:$Q$5001,11,FALSE)</f>
        <v>90.69000244140625</v>
      </c>
      <c r="U2485" s="7">
        <f>VLOOKUP($A2485,'[1]Prices 23 nov'!$A$2:$Q$5001,12,FALSE)</f>
        <v>98.209999084472656</v>
      </c>
      <c r="V2485" s="7">
        <f>VLOOKUP($A2485,'[1]Prices 23 nov'!$A$2:$Q$5001,13,FALSE)</f>
        <v>97.680000305175781</v>
      </c>
      <c r="W2485" s="7">
        <f>VLOOKUP($A2485,'[1]Prices 23 nov'!$A$2:$Q$5001,14,FALSE)</f>
        <v>97.239997863769531</v>
      </c>
      <c r="X2485" s="7">
        <f>VLOOKUP($A2485,'[1]Prices 23 nov'!$A$2:$Q$5001,15,FALSE)</f>
        <v>102.129997253418</v>
      </c>
      <c r="Y2485" s="7">
        <f>VLOOKUP($A2485,'[1]Prices 23 nov'!$A$2:$Q$5001,16,FALSE)</f>
        <v>92.300003051757813</v>
      </c>
      <c r="Z2485" s="7">
        <f>VLOOKUP($A2485,'[1]Prices 23 nov'!$A$2:$Q$5001,17,FALSE)</f>
        <v>91.790000915527344</v>
      </c>
    </row>
    <row r="2486" spans="1:26">
      <c r="A2486" s="4" t="s">
        <v>5410</v>
      </c>
      <c r="B2486" s="4" t="s">
        <v>5411</v>
      </c>
      <c r="C2486" s="5">
        <v>6700709888</v>
      </c>
      <c r="D2486" s="5">
        <v>2490</v>
      </c>
      <c r="E2486" s="6" t="s">
        <v>105</v>
      </c>
      <c r="F2486" s="4" t="s">
        <v>303</v>
      </c>
      <c r="G2486" s="4" t="s">
        <v>18</v>
      </c>
      <c r="H2486" s="4" t="s">
        <v>19</v>
      </c>
      <c r="I2486" s="4">
        <v>0</v>
      </c>
      <c r="J2486" s="5">
        <v>67.720001220703125</v>
      </c>
      <c r="K2486" s="5">
        <v>42.459999084472656</v>
      </c>
      <c r="L2486" s="4" t="s">
        <v>20</v>
      </c>
      <c r="M2486" s="4" t="s">
        <v>38</v>
      </c>
      <c r="N2486" s="7">
        <f>VLOOKUP($A2486,'[1]Prices 23 nov'!$A$2:$Q$5001,5,FALSE)</f>
        <v>12.41092011575364</v>
      </c>
      <c r="O2486" s="7">
        <f>VLOOKUP($A2486,'[1]Prices 23 nov'!$A$2:$Q$5001,6,FALSE)</f>
        <v>59.029998779296882</v>
      </c>
      <c r="P2486" s="7">
        <f>VLOOKUP($A2486,'[1]Prices 23 nov'!$A$2:$Q$5001,7,FALSE)</f>
        <v>60.360000610351563</v>
      </c>
      <c r="Q2486" s="7">
        <f>VLOOKUP($A2486,'[1]Prices 23 nov'!$A$2:$Q$5001,8,FALSE)</f>
        <v>61.220001220703118</v>
      </c>
      <c r="R2486" s="7">
        <f>VLOOKUP($A2486,'[1]Prices 23 nov'!$A$2:$Q$5001,9,FALSE)</f>
        <v>57.959999084472663</v>
      </c>
      <c r="S2486" s="7">
        <f>VLOOKUP($A2486,'[1]Prices 23 nov'!$A$2:$Q$5001,10,FALSE)</f>
        <v>47.779998779296882</v>
      </c>
      <c r="T2486" s="7">
        <f>VLOOKUP($A2486,'[1]Prices 23 nov'!$A$2:$Q$5001,11,FALSE)</f>
        <v>54.169998168945313</v>
      </c>
      <c r="U2486" s="7">
        <f>VLOOKUP($A2486,'[1]Prices 23 nov'!$A$2:$Q$5001,12,FALSE)</f>
        <v>58.490001678466797</v>
      </c>
      <c r="V2486" s="7">
        <f>VLOOKUP($A2486,'[1]Prices 23 nov'!$A$2:$Q$5001,13,FALSE)</f>
        <v>58.759998321533203</v>
      </c>
      <c r="W2486" s="7">
        <f>VLOOKUP($A2486,'[1]Prices 23 nov'!$A$2:$Q$5001,14,FALSE)</f>
        <v>62.419998168945313</v>
      </c>
      <c r="X2486" s="7">
        <f>VLOOKUP($A2486,'[1]Prices 23 nov'!$A$2:$Q$5001,15,FALSE)</f>
        <v>65.30999755859375</v>
      </c>
      <c r="Y2486" s="7">
        <f>VLOOKUP($A2486,'[1]Prices 23 nov'!$A$2:$Q$5001,16,FALSE)</f>
        <v>63.619998931884773</v>
      </c>
      <c r="Z2486" s="7">
        <f>VLOOKUP($A2486,'[1]Prices 23 nov'!$A$2:$Q$5001,17,FALSE)</f>
        <v>62.080001831054688</v>
      </c>
    </row>
    <row r="2487" spans="1:26">
      <c r="A2487" s="4" t="s">
        <v>5412</v>
      </c>
      <c r="B2487" s="4" t="s">
        <v>5413</v>
      </c>
      <c r="C2487" s="5">
        <v>6700249088</v>
      </c>
      <c r="D2487" s="5">
        <v>2491</v>
      </c>
      <c r="E2487" s="6" t="s">
        <v>67</v>
      </c>
      <c r="F2487" s="4" t="s">
        <v>5414</v>
      </c>
      <c r="G2487" s="4" t="s">
        <v>5415</v>
      </c>
      <c r="H2487" s="4" t="s">
        <v>5416</v>
      </c>
      <c r="I2487" s="4" t="e">
        <v>#N/A</v>
      </c>
      <c r="J2487" s="5">
        <v>119.44</v>
      </c>
      <c r="K2487" s="5">
        <v>107.82000000000001</v>
      </c>
      <c r="L2487" s="4" t="s">
        <v>2203</v>
      </c>
      <c r="M2487" s="4" t="s">
        <v>2203</v>
      </c>
      <c r="N2487" s="7">
        <f>VLOOKUP($A2487,'[1]Prices 23 nov'!$A$2:$Q$5001,5,FALSE)</f>
        <v>0</v>
      </c>
      <c r="O2487" s="7">
        <f>VLOOKUP($A2487,'[1]Prices 23 nov'!$A$2:$Q$5001,6,FALSE)</f>
        <v>0</v>
      </c>
      <c r="P2487" s="7">
        <f>VLOOKUP($A2487,'[1]Prices 23 nov'!$A$2:$Q$5001,7,FALSE)</f>
        <v>0</v>
      </c>
      <c r="Q2487" s="7">
        <f>VLOOKUP($A2487,'[1]Prices 23 nov'!$A$2:$Q$5001,8,FALSE)</f>
        <v>0</v>
      </c>
      <c r="R2487" s="7">
        <f>VLOOKUP($A2487,'[1]Prices 23 nov'!$A$2:$Q$5001,9,FALSE)</f>
        <v>0</v>
      </c>
      <c r="S2487" s="7">
        <f>VLOOKUP($A2487,'[1]Prices 23 nov'!$A$2:$Q$5001,10,FALSE)</f>
        <v>0</v>
      </c>
      <c r="T2487" s="7">
        <f>VLOOKUP($A2487,'[1]Prices 23 nov'!$A$2:$Q$5001,11,FALSE)</f>
        <v>109.87999439239501</v>
      </c>
      <c r="U2487" s="7">
        <f>VLOOKUP($A2487,'[1]Prices 23 nov'!$A$2:$Q$5001,12,FALSE)</f>
        <v>111.300003528595</v>
      </c>
      <c r="V2487" s="7">
        <f>VLOOKUP($A2487,'[1]Prices 23 nov'!$A$2:$Q$5001,13,FALSE)</f>
        <v>112.63999938964839</v>
      </c>
      <c r="W2487" s="7">
        <f>VLOOKUP($A2487,'[1]Prices 23 nov'!$A$2:$Q$5001,14,FALSE)</f>
        <v>117.49000549316411</v>
      </c>
      <c r="X2487" s="7">
        <f>VLOOKUP($A2487,'[1]Prices 23 nov'!$A$2:$Q$5001,15,FALSE)</f>
        <v>119.3400025367737</v>
      </c>
      <c r="Y2487" s="7">
        <f>VLOOKUP($A2487,'[1]Prices 23 nov'!$A$2:$Q$5001,16,FALSE)</f>
        <v>117.44999885559081</v>
      </c>
      <c r="Z2487" s="7">
        <f>VLOOKUP($A2487,'[1]Prices 23 nov'!$A$2:$Q$5001,17,FALSE)</f>
        <v>116.2799954414368</v>
      </c>
    </row>
    <row r="2488" spans="1:26">
      <c r="A2488" s="4" t="s">
        <v>5417</v>
      </c>
      <c r="B2488" s="4" t="s">
        <v>5418</v>
      </c>
      <c r="C2488" s="5">
        <v>6698832384</v>
      </c>
      <c r="D2488" s="5">
        <v>2492</v>
      </c>
      <c r="E2488" s="6" t="s">
        <v>16</v>
      </c>
      <c r="F2488" s="4" t="s">
        <v>141</v>
      </c>
      <c r="G2488" s="4" t="s">
        <v>142</v>
      </c>
      <c r="H2488" s="4" t="s">
        <v>143</v>
      </c>
      <c r="I2488" s="4">
        <v>4.1764707565307617</v>
      </c>
      <c r="J2488" s="5">
        <v>60.294816928197811</v>
      </c>
      <c r="K2488" s="5">
        <v>22.292402006316181</v>
      </c>
      <c r="L2488" s="4" t="s">
        <v>144</v>
      </c>
      <c r="M2488" s="4" t="s">
        <v>253</v>
      </c>
      <c r="N2488" s="7">
        <f>VLOOKUP($A2488,'[1]Prices 23 nov'!$A$2:$Q$5001,5,FALSE)</f>
        <v>109.6239466752922</v>
      </c>
      <c r="O2488" s="7">
        <f>VLOOKUP($A2488,'[1]Prices 23 nov'!$A$2:$Q$5001,6,FALSE)</f>
        <v>24.055393102578819</v>
      </c>
      <c r="P2488" s="7">
        <f>VLOOKUP($A2488,'[1]Prices 23 nov'!$A$2:$Q$5001,7,FALSE)</f>
        <v>27.887711534276601</v>
      </c>
      <c r="Q2488" s="7">
        <f>VLOOKUP($A2488,'[1]Prices 23 nov'!$A$2:$Q$5001,8,FALSE)</f>
        <v>28.710776790976521</v>
      </c>
      <c r="R2488" s="7">
        <f>VLOOKUP($A2488,'[1]Prices 23 nov'!$A$2:$Q$5001,9,FALSE)</f>
        <v>28.535635932348669</v>
      </c>
      <c r="S2488" s="7">
        <f>VLOOKUP($A2488,'[1]Prices 23 nov'!$A$2:$Q$5001,10,FALSE)</f>
        <v>30.911467624828219</v>
      </c>
      <c r="T2488" s="7">
        <f>VLOOKUP($A2488,'[1]Prices 23 nov'!$A$2:$Q$5001,11,FALSE)</f>
        <v>30.904662329703569</v>
      </c>
      <c r="U2488" s="7">
        <f>VLOOKUP($A2488,'[1]Prices 23 nov'!$A$2:$Q$5001,12,FALSE)</f>
        <v>36.53095219284296</v>
      </c>
      <c r="V2488" s="7">
        <f>VLOOKUP($A2488,'[1]Prices 23 nov'!$A$2:$Q$5001,13,FALSE)</f>
        <v>36.492274329066277</v>
      </c>
      <c r="W2488" s="7">
        <f>VLOOKUP($A2488,'[1]Prices 23 nov'!$A$2:$Q$5001,14,FALSE)</f>
        <v>42.558207367546864</v>
      </c>
      <c r="X2488" s="7">
        <f>VLOOKUP($A2488,'[1]Prices 23 nov'!$A$2:$Q$5001,15,FALSE)</f>
        <v>49.801924377679818</v>
      </c>
      <c r="Y2488" s="7">
        <f>VLOOKUP($A2488,'[1]Prices 23 nov'!$A$2:$Q$5001,16,FALSE)</f>
        <v>55.51870945841074</v>
      </c>
      <c r="Z2488" s="7">
        <f>VLOOKUP($A2488,'[1]Prices 23 nov'!$A$2:$Q$5001,17,FALSE)</f>
        <v>53.886503260582693</v>
      </c>
    </row>
    <row r="2489" spans="1:26">
      <c r="A2489" s="4" t="s">
        <v>5419</v>
      </c>
      <c r="B2489" s="4" t="s">
        <v>5420</v>
      </c>
      <c r="C2489" s="5">
        <v>6692643328</v>
      </c>
      <c r="D2489" s="5">
        <v>2493</v>
      </c>
      <c r="E2489" s="6" t="s">
        <v>67</v>
      </c>
      <c r="F2489" s="4" t="s">
        <v>51</v>
      </c>
      <c r="G2489" s="4" t="s">
        <v>18</v>
      </c>
      <c r="H2489" s="4" t="s">
        <v>19</v>
      </c>
      <c r="I2489" s="4">
        <v>3.057142972946167</v>
      </c>
      <c r="J2489" s="5">
        <v>21.959999084472656</v>
      </c>
      <c r="K2489" s="5">
        <v>7.1500000953674316</v>
      </c>
      <c r="L2489" s="4" t="s">
        <v>658</v>
      </c>
      <c r="M2489" s="4" t="s">
        <v>191</v>
      </c>
      <c r="N2489" s="7">
        <f>VLOOKUP($A2489,'[1]Prices 23 nov'!$A$2:$Q$5001,5,FALSE)</f>
        <v>-3.693014382377291</v>
      </c>
      <c r="O2489" s="7">
        <f>VLOOKUP($A2489,'[1]Prices 23 nov'!$A$2:$Q$5001,6,FALSE)</f>
        <v>18.440000534057621</v>
      </c>
      <c r="P2489" s="7">
        <f>VLOOKUP($A2489,'[1]Prices 23 nov'!$A$2:$Q$5001,7,FALSE)</f>
        <v>21.60000038146973</v>
      </c>
      <c r="Q2489" s="7">
        <f>VLOOKUP($A2489,'[1]Prices 23 nov'!$A$2:$Q$5001,8,FALSE)</f>
        <v>20.280000686645511</v>
      </c>
      <c r="R2489" s="7">
        <f>VLOOKUP($A2489,'[1]Prices 23 nov'!$A$2:$Q$5001,9,FALSE)</f>
        <v>14.10000038146973</v>
      </c>
      <c r="S2489" s="7">
        <f>VLOOKUP($A2489,'[1]Prices 23 nov'!$A$2:$Q$5001,10,FALSE)</f>
        <v>8.2600002288818359</v>
      </c>
      <c r="T2489" s="7">
        <f>VLOOKUP($A2489,'[1]Prices 23 nov'!$A$2:$Q$5001,11,FALSE)</f>
        <v>9.8000001907348633</v>
      </c>
      <c r="U2489" s="7">
        <f>VLOOKUP($A2489,'[1]Prices 23 nov'!$A$2:$Q$5001,12,FALSE)</f>
        <v>9.2600002288818359</v>
      </c>
      <c r="V2489" s="7">
        <f>VLOOKUP($A2489,'[1]Prices 23 nov'!$A$2:$Q$5001,13,FALSE)</f>
        <v>9.5699996948242188</v>
      </c>
      <c r="W2489" s="7">
        <f>VLOOKUP($A2489,'[1]Prices 23 nov'!$A$2:$Q$5001,14,FALSE)</f>
        <v>9.6700000762939453</v>
      </c>
      <c r="X2489" s="7">
        <f>VLOOKUP($A2489,'[1]Prices 23 nov'!$A$2:$Q$5001,15,FALSE)</f>
        <v>10.25</v>
      </c>
      <c r="Y2489" s="7">
        <f>VLOOKUP($A2489,'[1]Prices 23 nov'!$A$2:$Q$5001,16,FALSE)</f>
        <v>11.85999965667725</v>
      </c>
      <c r="Z2489" s="7">
        <f>VLOOKUP($A2489,'[1]Prices 23 nov'!$A$2:$Q$5001,17,FALSE)</f>
        <v>14.460000038146971</v>
      </c>
    </row>
    <row r="2490" spans="1:26">
      <c r="A2490" s="4" t="s">
        <v>5421</v>
      </c>
      <c r="B2490" s="4" t="s">
        <v>5422</v>
      </c>
      <c r="C2490" s="5">
        <v>6691355648</v>
      </c>
      <c r="D2490" s="5">
        <v>2494</v>
      </c>
      <c r="E2490" s="6" t="s">
        <v>55</v>
      </c>
      <c r="F2490" s="4" t="s">
        <v>141</v>
      </c>
      <c r="G2490" s="4" t="s">
        <v>142</v>
      </c>
      <c r="H2490" s="4" t="s">
        <v>143</v>
      </c>
      <c r="I2490" s="4">
        <v>3.2000000476837158</v>
      </c>
      <c r="J2490" s="5">
        <v>127.55661066471879</v>
      </c>
      <c r="K2490" s="5">
        <v>75.759290699867947</v>
      </c>
      <c r="L2490" s="4" t="s">
        <v>680</v>
      </c>
      <c r="M2490" s="4" t="s">
        <v>133</v>
      </c>
      <c r="N2490" s="7">
        <f>VLOOKUP($A2490,'[1]Prices 23 nov'!$A$2:$Q$5001,5,FALSE)</f>
        <v>-21.502134961339891</v>
      </c>
      <c r="O2490" s="7">
        <f>VLOOKUP($A2490,'[1]Prices 23 nov'!$A$2:$Q$5001,6,FALSE)</f>
        <v>122.47799271252011</v>
      </c>
      <c r="P2490" s="7">
        <f>VLOOKUP($A2490,'[1]Prices 23 nov'!$A$2:$Q$5001,7,FALSE)</f>
        <v>124.068102799356</v>
      </c>
      <c r="Q2490" s="7">
        <f>VLOOKUP($A2490,'[1]Prices 23 nov'!$A$2:$Q$5001,8,FALSE)</f>
        <v>117.5117370579392</v>
      </c>
      <c r="R2490" s="7">
        <f>VLOOKUP($A2490,'[1]Prices 23 nov'!$A$2:$Q$5001,9,FALSE)</f>
        <v>100.9651118516922</v>
      </c>
      <c r="S2490" s="7">
        <f>VLOOKUP($A2490,'[1]Prices 23 nov'!$A$2:$Q$5001,10,FALSE)</f>
        <v>92.687708814628422</v>
      </c>
      <c r="T2490" s="7">
        <f>VLOOKUP($A2490,'[1]Prices 23 nov'!$A$2:$Q$5001,11,FALSE)</f>
        <v>94.446521089412272</v>
      </c>
      <c r="U2490" s="7">
        <f>VLOOKUP($A2490,'[1]Prices 23 nov'!$A$2:$Q$5001,12,FALSE)</f>
        <v>104.3409512378275</v>
      </c>
      <c r="V2490" s="7">
        <f>VLOOKUP($A2490,'[1]Prices 23 nov'!$A$2:$Q$5001,13,FALSE)</f>
        <v>91.994044622406363</v>
      </c>
      <c r="W2490" s="7">
        <f>VLOOKUP($A2490,'[1]Prices 23 nov'!$A$2:$Q$5001,14,FALSE)</f>
        <v>78.273168101906776</v>
      </c>
      <c r="X2490" s="7">
        <f>VLOOKUP($A2490,'[1]Prices 23 nov'!$A$2:$Q$5001,15,FALSE)</f>
        <v>87.332579131238163</v>
      </c>
      <c r="Y2490" s="7">
        <f>VLOOKUP($A2490,'[1]Prices 23 nov'!$A$2:$Q$5001,16,FALSE)</f>
        <v>88.299380913376808</v>
      </c>
      <c r="Z2490" s="7">
        <f>VLOOKUP($A2490,'[1]Prices 23 nov'!$A$2:$Q$5001,17,FALSE)</f>
        <v>92.131614424288273</v>
      </c>
    </row>
    <row r="2491" spans="1:26">
      <c r="A2491" s="4" t="s">
        <v>5423</v>
      </c>
      <c r="B2491" s="4" t="s">
        <v>5424</v>
      </c>
      <c r="C2491" s="5">
        <v>6683952640</v>
      </c>
      <c r="D2491" s="5">
        <v>2495</v>
      </c>
      <c r="E2491" s="6" t="s">
        <v>294</v>
      </c>
      <c r="F2491" s="4" t="s">
        <v>141</v>
      </c>
      <c r="G2491" s="4" t="s">
        <v>142</v>
      </c>
      <c r="H2491" s="4" t="s">
        <v>143</v>
      </c>
      <c r="I2491" s="4">
        <v>4.1999998092651367</v>
      </c>
      <c r="J2491" s="5">
        <v>70.776913473542692</v>
      </c>
      <c r="K2491" s="5">
        <v>39.754783577930517</v>
      </c>
      <c r="L2491" s="4" t="s">
        <v>144</v>
      </c>
      <c r="M2491" s="4" t="s">
        <v>172</v>
      </c>
      <c r="N2491" s="7">
        <f>VLOOKUP($A2491,'[1]Prices 23 nov'!$A$2:$Q$5001,5,FALSE)</f>
        <v>8.0323067996128437</v>
      </c>
      <c r="O2491" s="7">
        <f>VLOOKUP($A2491,'[1]Prices 23 nov'!$A$2:$Q$5001,6,FALSE)</f>
        <v>64.288336122408509</v>
      </c>
      <c r="P2491" s="7">
        <f>VLOOKUP($A2491,'[1]Prices 23 nov'!$A$2:$Q$5001,7,FALSE)</f>
        <v>59.088814537972212</v>
      </c>
      <c r="Q2491" s="7">
        <f>VLOOKUP($A2491,'[1]Prices 23 nov'!$A$2:$Q$5001,8,FALSE)</f>
        <v>53.09653271920979</v>
      </c>
      <c r="R2491" s="7">
        <f>VLOOKUP($A2491,'[1]Prices 23 nov'!$A$2:$Q$5001,9,FALSE)</f>
        <v>48.719378421083093</v>
      </c>
      <c r="S2491" s="7">
        <f>VLOOKUP($A2491,'[1]Prices 23 nov'!$A$2:$Q$5001,10,FALSE)</f>
        <v>47.721329173073173</v>
      </c>
      <c r="T2491" s="7">
        <f>VLOOKUP($A2491,'[1]Prices 23 nov'!$A$2:$Q$5001,11,FALSE)</f>
        <v>47.574449889361858</v>
      </c>
      <c r="U2491" s="7">
        <f>VLOOKUP($A2491,'[1]Prices 23 nov'!$A$2:$Q$5001,12,FALSE)</f>
        <v>51.961328946053982</v>
      </c>
      <c r="V2491" s="7">
        <f>VLOOKUP($A2491,'[1]Prices 23 nov'!$A$2:$Q$5001,13,FALSE)</f>
        <v>50.642339885234833</v>
      </c>
      <c r="W2491" s="7">
        <f>VLOOKUP($A2491,'[1]Prices 23 nov'!$A$2:$Q$5001,14,FALSE)</f>
        <v>48.543691681697958</v>
      </c>
      <c r="X2491" s="7">
        <f>VLOOKUP($A2491,'[1]Prices 23 nov'!$A$2:$Q$5001,15,FALSE)</f>
        <v>58.6681760661304</v>
      </c>
      <c r="Y2491" s="7">
        <f>VLOOKUP($A2491,'[1]Prices 23 nov'!$A$2:$Q$5001,16,FALSE)</f>
        <v>58.171480558812618</v>
      </c>
      <c r="Z2491" s="7">
        <f>VLOOKUP($A2491,'[1]Prices 23 nov'!$A$2:$Q$5001,17,FALSE)</f>
        <v>61.516450624912977</v>
      </c>
    </row>
    <row r="2492" spans="1:26">
      <c r="A2492" s="4" t="s">
        <v>5425</v>
      </c>
      <c r="B2492" s="4" t="s">
        <v>5426</v>
      </c>
      <c r="C2492" s="5">
        <v>6682568704</v>
      </c>
      <c r="D2492" s="5">
        <v>2496</v>
      </c>
      <c r="E2492" s="6" t="s">
        <v>329</v>
      </c>
      <c r="F2492" s="4" t="s">
        <v>250</v>
      </c>
      <c r="G2492" s="4" t="s">
        <v>251</v>
      </c>
      <c r="H2492" s="4" t="s">
        <v>252</v>
      </c>
      <c r="I2492" s="4">
        <v>3.4500000476837158</v>
      </c>
      <c r="J2492" s="5">
        <v>41.647603421599996</v>
      </c>
      <c r="K2492" s="5">
        <v>18.652997677200002</v>
      </c>
      <c r="L2492" s="4" t="s">
        <v>20</v>
      </c>
      <c r="M2492" s="4" t="s">
        <v>649</v>
      </c>
      <c r="N2492" s="7">
        <f>VLOOKUP($A2492,'[1]Prices 23 nov'!$A$2:$Q$5001,5,FALSE)</f>
        <v>-23.01512680549985</v>
      </c>
      <c r="O2492" s="7">
        <f>VLOOKUP($A2492,'[1]Prices 23 nov'!$A$2:$Q$5001,6,FALSE)</f>
        <v>36.991240661591291</v>
      </c>
      <c r="P2492" s="7">
        <f>VLOOKUP($A2492,'[1]Prices 23 nov'!$A$2:$Q$5001,7,FALSE)</f>
        <v>39.717973783612251</v>
      </c>
      <c r="Q2492" s="7">
        <f>VLOOKUP($A2492,'[1]Prices 23 nov'!$A$2:$Q$5001,8,FALSE)</f>
        <v>33.956053975969553</v>
      </c>
      <c r="R2492" s="7">
        <f>VLOOKUP($A2492,'[1]Prices 23 nov'!$A$2:$Q$5001,9,FALSE)</f>
        <v>31.702274945564572</v>
      </c>
      <c r="S2492" s="7">
        <f>VLOOKUP($A2492,'[1]Prices 23 nov'!$A$2:$Q$5001,10,FALSE)</f>
        <v>21.511522647924721</v>
      </c>
      <c r="T2492" s="7">
        <f>VLOOKUP($A2492,'[1]Prices 23 nov'!$A$2:$Q$5001,11,FALSE)</f>
        <v>24.16260220203549</v>
      </c>
      <c r="U2492" s="7">
        <f>VLOOKUP($A2492,'[1]Prices 23 nov'!$A$2:$Q$5001,12,FALSE)</f>
        <v>26.064315319061279</v>
      </c>
      <c r="V2492" s="7">
        <f>VLOOKUP($A2492,'[1]Prices 23 nov'!$A$2:$Q$5001,13,FALSE)</f>
        <v>25.947999570518729</v>
      </c>
      <c r="W2492" s="7">
        <f>VLOOKUP($A2492,'[1]Prices 23 nov'!$A$2:$Q$5001,14,FALSE)</f>
        <v>30.059514418244358</v>
      </c>
      <c r="X2492" s="7">
        <f>VLOOKUP($A2492,'[1]Prices 23 nov'!$A$2:$Q$5001,15,FALSE)</f>
        <v>31.69886288233101</v>
      </c>
      <c r="Y2492" s="7">
        <f>VLOOKUP($A2492,'[1]Prices 23 nov'!$A$2:$Q$5001,16,FALSE)</f>
        <v>30.816659824922681</v>
      </c>
      <c r="Z2492" s="7">
        <f>VLOOKUP($A2492,'[1]Prices 23 nov'!$A$2:$Q$5001,17,FALSE)</f>
        <v>27.978039517998699</v>
      </c>
    </row>
    <row r="2493" spans="1:26">
      <c r="A2493" s="4" t="s">
        <v>5427</v>
      </c>
      <c r="B2493" s="4" t="s">
        <v>5428</v>
      </c>
      <c r="C2493" s="5">
        <v>6681707008</v>
      </c>
      <c r="D2493" s="5">
        <v>2497</v>
      </c>
      <c r="E2493" s="6" t="s">
        <v>67</v>
      </c>
      <c r="F2493" s="4" t="s">
        <v>354</v>
      </c>
      <c r="G2493" s="4" t="s">
        <v>348</v>
      </c>
      <c r="H2493" s="4" t="s">
        <v>355</v>
      </c>
      <c r="I2493" s="4">
        <v>3.384615421295166</v>
      </c>
      <c r="J2493" s="5">
        <v>3.278672168273645</v>
      </c>
      <c r="K2493" s="5">
        <v>1.2006391647228409</v>
      </c>
      <c r="L2493" s="4" t="s">
        <v>20</v>
      </c>
      <c r="M2493" s="4" t="s">
        <v>649</v>
      </c>
      <c r="N2493" s="7">
        <f>VLOOKUP($A2493,'[1]Prices 23 nov'!$A$2:$Q$5001,5,FALSE)</f>
        <v>-13.36004238770073</v>
      </c>
      <c r="O2493" s="7">
        <f>VLOOKUP($A2493,'[1]Prices 23 nov'!$A$2:$Q$5001,6,FALSE)</f>
        <v>3.18646961102047</v>
      </c>
      <c r="P2493" s="7">
        <f>VLOOKUP($A2493,'[1]Prices 23 nov'!$A$2:$Q$5001,7,FALSE)</f>
        <v>3.148385898051743</v>
      </c>
      <c r="Q2493" s="7">
        <f>VLOOKUP($A2493,'[1]Prices 23 nov'!$A$2:$Q$5001,8,FALSE)</f>
        <v>3.0537640535822561</v>
      </c>
      <c r="R2493" s="7">
        <f>VLOOKUP($A2493,'[1]Prices 23 nov'!$A$2:$Q$5001,9,FALSE)</f>
        <v>2.478276022002035</v>
      </c>
      <c r="S2493" s="7">
        <f>VLOOKUP($A2493,'[1]Prices 23 nov'!$A$2:$Q$5001,10,FALSE)</f>
        <v>1.6160235916872241</v>
      </c>
      <c r="T2493" s="7">
        <f>VLOOKUP($A2493,'[1]Prices 23 nov'!$A$2:$Q$5001,11,FALSE)</f>
        <v>1.959417134848962</v>
      </c>
      <c r="U2493" s="7">
        <f>VLOOKUP($A2493,'[1]Prices 23 nov'!$A$2:$Q$5001,12,FALSE)</f>
        <v>2.1834509155272599</v>
      </c>
      <c r="V2493" s="7">
        <f>VLOOKUP($A2493,'[1]Prices 23 nov'!$A$2:$Q$5001,13,FALSE)</f>
        <v>2.3300246494142129</v>
      </c>
      <c r="W2493" s="7">
        <f>VLOOKUP($A2493,'[1]Prices 23 nov'!$A$2:$Q$5001,14,FALSE)</f>
        <v>2.4665004087771081</v>
      </c>
      <c r="X2493" s="7">
        <f>VLOOKUP($A2493,'[1]Prices 23 nov'!$A$2:$Q$5001,15,FALSE)</f>
        <v>2.5823000073432918</v>
      </c>
      <c r="Y2493" s="7">
        <f>VLOOKUP($A2493,'[1]Prices 23 nov'!$A$2:$Q$5001,16,FALSE)</f>
        <v>2.4788250967741021</v>
      </c>
      <c r="Z2493" s="7">
        <f>VLOOKUP($A2493,'[1]Prices 23 nov'!$A$2:$Q$5001,17,FALSE)</f>
        <v>2.3302399470901491</v>
      </c>
    </row>
    <row r="2494" spans="1:26">
      <c r="A2494" s="4" t="s">
        <v>5429</v>
      </c>
      <c r="B2494" s="4" t="s">
        <v>5430</v>
      </c>
      <c r="C2494" s="5">
        <v>6677430272</v>
      </c>
      <c r="D2494" s="5">
        <v>2498</v>
      </c>
      <c r="E2494" s="6" t="s">
        <v>34</v>
      </c>
      <c r="F2494" s="4" t="s">
        <v>51</v>
      </c>
      <c r="G2494" s="4" t="s">
        <v>18</v>
      </c>
      <c r="H2494" s="4" t="s">
        <v>19</v>
      </c>
      <c r="I2494" s="4">
        <v>2.923076868057251</v>
      </c>
      <c r="J2494" s="5">
        <v>85.529998779296875</v>
      </c>
      <c r="K2494" s="5">
        <v>29.350000381469727</v>
      </c>
      <c r="L2494" s="4" t="s">
        <v>20</v>
      </c>
      <c r="M2494" s="4" t="s">
        <v>372</v>
      </c>
      <c r="N2494" s="7">
        <f>VLOOKUP($A2494,'[1]Prices 23 nov'!$A$2:$Q$5001,5,FALSE)</f>
        <v>76.80978383160712</v>
      </c>
      <c r="O2494" s="7">
        <f>VLOOKUP($A2494,'[1]Prices 23 nov'!$A$2:$Q$5001,6,FALSE)</f>
        <v>42.259998321533203</v>
      </c>
      <c r="P2494" s="7">
        <f>VLOOKUP($A2494,'[1]Prices 23 nov'!$A$2:$Q$5001,7,FALSE)</f>
        <v>48.639999389648438</v>
      </c>
      <c r="Q2494" s="7">
        <f>VLOOKUP($A2494,'[1]Prices 23 nov'!$A$2:$Q$5001,8,FALSE)</f>
        <v>53.779998779296882</v>
      </c>
      <c r="R2494" s="7">
        <f>VLOOKUP($A2494,'[1]Prices 23 nov'!$A$2:$Q$5001,9,FALSE)</f>
        <v>48.549999237060547</v>
      </c>
      <c r="S2494" s="7">
        <f>VLOOKUP($A2494,'[1]Prices 23 nov'!$A$2:$Q$5001,10,FALSE)</f>
        <v>39.580001831054688</v>
      </c>
      <c r="T2494" s="7">
        <f>VLOOKUP($A2494,'[1]Prices 23 nov'!$A$2:$Q$5001,11,FALSE)</f>
        <v>45.490001678466797</v>
      </c>
      <c r="U2494" s="7">
        <f>VLOOKUP($A2494,'[1]Prices 23 nov'!$A$2:$Q$5001,12,FALSE)</f>
        <v>58.75</v>
      </c>
      <c r="V2494" s="7">
        <f>VLOOKUP($A2494,'[1]Prices 23 nov'!$A$2:$Q$5001,13,FALSE)</f>
        <v>69.129997253417969</v>
      </c>
      <c r="W2494" s="7">
        <f>VLOOKUP($A2494,'[1]Prices 23 nov'!$A$2:$Q$5001,14,FALSE)</f>
        <v>73.550003051757813</v>
      </c>
      <c r="X2494" s="7">
        <f>VLOOKUP($A2494,'[1]Prices 23 nov'!$A$2:$Q$5001,15,FALSE)</f>
        <v>72.489997863769531</v>
      </c>
      <c r="Y2494" s="7">
        <f>VLOOKUP($A2494,'[1]Prices 23 nov'!$A$2:$Q$5001,16,FALSE)</f>
        <v>73.230003356933594</v>
      </c>
      <c r="Z2494" s="7">
        <f>VLOOKUP($A2494,'[1]Prices 23 nov'!$A$2:$Q$5001,17,FALSE)</f>
        <v>73.629997253417969</v>
      </c>
    </row>
    <row r="2495" spans="1:26">
      <c r="A2495" s="4" t="s">
        <v>5431</v>
      </c>
      <c r="B2495" s="4" t="s">
        <v>5432</v>
      </c>
      <c r="C2495" s="5">
        <v>6672344064</v>
      </c>
      <c r="D2495" s="5">
        <v>2499</v>
      </c>
      <c r="E2495" s="6" t="s">
        <v>294</v>
      </c>
      <c r="F2495" s="4" t="s">
        <v>17</v>
      </c>
      <c r="G2495" s="4" t="s">
        <v>18</v>
      </c>
      <c r="H2495" s="4" t="s">
        <v>19</v>
      </c>
      <c r="I2495" s="4">
        <v>3.5</v>
      </c>
      <c r="J2495" s="5">
        <v>79.5</v>
      </c>
      <c r="K2495" s="5">
        <v>38.450000762939453</v>
      </c>
      <c r="L2495" s="4" t="s">
        <v>132</v>
      </c>
      <c r="M2495" s="4" t="s">
        <v>38</v>
      </c>
      <c r="N2495" s="7">
        <f>VLOOKUP($A2495,'[1]Prices 23 nov'!$A$2:$Q$5001,5,FALSE)</f>
        <v>15.40593534305814</v>
      </c>
      <c r="O2495" s="7">
        <f>VLOOKUP($A2495,'[1]Prices 23 nov'!$A$2:$Q$5001,6,FALSE)</f>
        <v>63.380001068115227</v>
      </c>
      <c r="P2495" s="7">
        <f>VLOOKUP($A2495,'[1]Prices 23 nov'!$A$2:$Q$5001,7,FALSE)</f>
        <v>63.810001373291023</v>
      </c>
      <c r="Q2495" s="7">
        <f>VLOOKUP($A2495,'[1]Prices 23 nov'!$A$2:$Q$5001,8,FALSE)</f>
        <v>63.380001068115227</v>
      </c>
      <c r="R2495" s="7">
        <f>VLOOKUP($A2495,'[1]Prices 23 nov'!$A$2:$Q$5001,9,FALSE)</f>
        <v>63.599998474121087</v>
      </c>
      <c r="S2495" s="7">
        <f>VLOOKUP($A2495,'[1]Prices 23 nov'!$A$2:$Q$5001,10,FALSE)</f>
        <v>46.470001220703118</v>
      </c>
      <c r="T2495" s="7">
        <f>VLOOKUP($A2495,'[1]Prices 23 nov'!$A$2:$Q$5001,11,FALSE)</f>
        <v>46.310001373291023</v>
      </c>
      <c r="U2495" s="7">
        <f>VLOOKUP($A2495,'[1]Prices 23 nov'!$A$2:$Q$5001,12,FALSE)</f>
        <v>55.080001831054688</v>
      </c>
      <c r="V2495" s="7">
        <f>VLOOKUP($A2495,'[1]Prices 23 nov'!$A$2:$Q$5001,13,FALSE)</f>
        <v>54.959999084472663</v>
      </c>
      <c r="W2495" s="7">
        <f>VLOOKUP($A2495,'[1]Prices 23 nov'!$A$2:$Q$5001,14,FALSE)</f>
        <v>61.650001525878913</v>
      </c>
      <c r="X2495" s="7">
        <f>VLOOKUP($A2495,'[1]Prices 23 nov'!$A$2:$Q$5001,15,FALSE)</f>
        <v>64.699996948242188</v>
      </c>
      <c r="Y2495" s="7">
        <f>VLOOKUP($A2495,'[1]Prices 23 nov'!$A$2:$Q$5001,16,FALSE)</f>
        <v>63.340000152587891</v>
      </c>
      <c r="Z2495" s="7">
        <f>VLOOKUP($A2495,'[1]Prices 23 nov'!$A$2:$Q$5001,17,FALSE)</f>
        <v>64.040000915527344</v>
      </c>
    </row>
    <row r="2496" spans="1:26">
      <c r="A2496" s="4" t="s">
        <v>5433</v>
      </c>
      <c r="B2496" s="4" t="s">
        <v>5434</v>
      </c>
      <c r="C2496" s="5">
        <v>6670837248</v>
      </c>
      <c r="D2496" s="5">
        <v>2500</v>
      </c>
      <c r="E2496" s="6" t="s">
        <v>294</v>
      </c>
      <c r="F2496" s="4" t="s">
        <v>242</v>
      </c>
      <c r="G2496" s="4" t="s">
        <v>46</v>
      </c>
      <c r="H2496" s="4" t="s">
        <v>102</v>
      </c>
      <c r="I2496" s="4">
        <v>4.6666665077209473</v>
      </c>
      <c r="J2496" s="5">
        <v>2.4556535366606589</v>
      </c>
      <c r="K2496" s="5">
        <v>0.95575615027452809</v>
      </c>
      <c r="L2496" s="4" t="s">
        <v>918</v>
      </c>
      <c r="M2496" s="4" t="s">
        <v>38</v>
      </c>
      <c r="N2496" s="7">
        <f>VLOOKUP($A2496,'[1]Prices 23 nov'!$A$2:$Q$5001,5,FALSE)</f>
        <v>63.514223950998293</v>
      </c>
      <c r="O2496" s="7">
        <f>VLOOKUP($A2496,'[1]Prices 23 nov'!$A$2:$Q$5001,6,FALSE)</f>
        <v>1.372295516212432</v>
      </c>
      <c r="P2496" s="7">
        <f>VLOOKUP($A2496,'[1]Prices 23 nov'!$A$2:$Q$5001,7,FALSE)</f>
        <v>1.410230554027976</v>
      </c>
      <c r="Q2496" s="7">
        <f>VLOOKUP($A2496,'[1]Prices 23 nov'!$A$2:$Q$5001,8,FALSE)</f>
        <v>1.1749626137316229</v>
      </c>
      <c r="R2496" s="7">
        <f>VLOOKUP($A2496,'[1]Prices 23 nov'!$A$2:$Q$5001,9,FALSE)</f>
        <v>1.1808818819281439</v>
      </c>
      <c r="S2496" s="7">
        <f>VLOOKUP($A2496,'[1]Prices 23 nov'!$A$2:$Q$5001,10,FALSE)</f>
        <v>1.077464839092023</v>
      </c>
      <c r="T2496" s="7">
        <f>VLOOKUP($A2496,'[1]Prices 23 nov'!$A$2:$Q$5001,11,FALSE)</f>
        <v>1.051916239992295</v>
      </c>
      <c r="U2496" s="7">
        <f>VLOOKUP($A2496,'[1]Prices 23 nov'!$A$2:$Q$5001,12,FALSE)</f>
        <v>0.99890568081332309</v>
      </c>
      <c r="V2496" s="7">
        <f>VLOOKUP($A2496,'[1]Prices 23 nov'!$A$2:$Q$5001,13,FALSE)</f>
        <v>1.024045232347248</v>
      </c>
      <c r="W2496" s="7">
        <f>VLOOKUP($A2496,'[1]Prices 23 nov'!$A$2:$Q$5001,14,FALSE)</f>
        <v>1.2620149991492009</v>
      </c>
      <c r="X2496" s="7">
        <f>VLOOKUP($A2496,'[1]Prices 23 nov'!$A$2:$Q$5001,15,FALSE)</f>
        <v>1.2814503908157351</v>
      </c>
      <c r="Y2496" s="7">
        <f>VLOOKUP($A2496,'[1]Prices 23 nov'!$A$2:$Q$5001,16,FALSE)</f>
        <v>1.3193933543111309</v>
      </c>
      <c r="Z2496" s="7">
        <f>VLOOKUP($A2496,'[1]Prices 23 nov'!$A$2:$Q$5001,17,FALSE)</f>
        <v>1.920375548687673</v>
      </c>
    </row>
    <row r="2497" spans="1:26">
      <c r="A2497" s="4" t="s">
        <v>5435</v>
      </c>
      <c r="B2497" s="4" t="s">
        <v>5436</v>
      </c>
      <c r="C2497" s="5">
        <v>6664849408</v>
      </c>
      <c r="D2497" s="5">
        <v>2501</v>
      </c>
      <c r="E2497" s="6" t="s">
        <v>294</v>
      </c>
      <c r="F2497" s="4" t="s">
        <v>928</v>
      </c>
      <c r="G2497" s="4" t="s">
        <v>929</v>
      </c>
      <c r="H2497" s="4" t="s">
        <v>930</v>
      </c>
      <c r="I2497" s="4">
        <v>4.9473686218261719</v>
      </c>
      <c r="J2497" s="5">
        <v>8.1354712471961967</v>
      </c>
      <c r="K2497" s="5">
        <v>2.882343093848228</v>
      </c>
      <c r="L2497" s="4" t="s">
        <v>20</v>
      </c>
      <c r="M2497" s="4" t="s">
        <v>372</v>
      </c>
      <c r="N2497" s="7">
        <f>VLOOKUP($A2497,'[1]Prices 23 nov'!$A$2:$Q$5001,5,FALSE)</f>
        <v>21.272989252638869</v>
      </c>
      <c r="O2497" s="7">
        <f>VLOOKUP($A2497,'[1]Prices 23 nov'!$A$2:$Q$5001,6,FALSE)</f>
        <v>5.721344655780797</v>
      </c>
      <c r="P2497" s="7">
        <f>VLOOKUP($A2497,'[1]Prices 23 nov'!$A$2:$Q$5001,7,FALSE)</f>
        <v>6.4570210768115999</v>
      </c>
      <c r="Q2497" s="7">
        <f>VLOOKUP($A2497,'[1]Prices 23 nov'!$A$2:$Q$5001,8,FALSE)</f>
        <v>5.6998086384738826</v>
      </c>
      <c r="R2497" s="7">
        <f>VLOOKUP($A2497,'[1]Prices 23 nov'!$A$2:$Q$5001,9,FALSE)</f>
        <v>5.2467739640960636</v>
      </c>
      <c r="S2497" s="7">
        <f>VLOOKUP($A2497,'[1]Prices 23 nov'!$A$2:$Q$5001,10,FALSE)</f>
        <v>3.565919839935304</v>
      </c>
      <c r="T2497" s="7">
        <f>VLOOKUP($A2497,'[1]Prices 23 nov'!$A$2:$Q$5001,11,FALSE)</f>
        <v>4.1864277234764131</v>
      </c>
      <c r="U2497" s="7">
        <f>VLOOKUP($A2497,'[1]Prices 23 nov'!$A$2:$Q$5001,12,FALSE)</f>
        <v>5.2310999535560541</v>
      </c>
      <c r="V2497" s="7">
        <f>VLOOKUP($A2497,'[1]Prices 23 nov'!$A$2:$Q$5001,13,FALSE)</f>
        <v>5.5711744815307611</v>
      </c>
      <c r="W2497" s="7">
        <f>VLOOKUP($A2497,'[1]Prices 23 nov'!$A$2:$Q$5001,14,FALSE)</f>
        <v>6.5559422168807941</v>
      </c>
      <c r="X2497" s="7">
        <f>VLOOKUP($A2497,'[1]Prices 23 nov'!$A$2:$Q$5001,15,FALSE)</f>
        <v>7.3394102698230768</v>
      </c>
      <c r="Y2497" s="7">
        <f>VLOOKUP($A2497,'[1]Prices 23 nov'!$A$2:$Q$5001,16,FALSE)</f>
        <v>6.9824026335811604</v>
      </c>
      <c r="Z2497" s="7">
        <f>VLOOKUP($A2497,'[1]Prices 23 nov'!$A$2:$Q$5001,17,FALSE)</f>
        <v>7.0988937438783637</v>
      </c>
    </row>
    <row r="2498" spans="1:26">
      <c r="A2498" s="4" t="s">
        <v>5437</v>
      </c>
      <c r="B2498" s="4" t="s">
        <v>5438</v>
      </c>
      <c r="C2498" s="5">
        <v>6663993856</v>
      </c>
      <c r="D2498" s="5">
        <v>2502</v>
      </c>
      <c r="E2498" s="6" t="s">
        <v>329</v>
      </c>
      <c r="F2498" s="4" t="s">
        <v>51</v>
      </c>
      <c r="G2498" s="4" t="s">
        <v>18</v>
      </c>
      <c r="H2498" s="4" t="s">
        <v>1226</v>
      </c>
      <c r="I2498" s="4">
        <v>4.5999999046325684</v>
      </c>
      <c r="J2498" s="5">
        <v>31.260000228881836</v>
      </c>
      <c r="K2498" s="5">
        <v>12.920000076293945</v>
      </c>
      <c r="L2498" s="4" t="s">
        <v>41</v>
      </c>
      <c r="M2498" s="4" t="s">
        <v>285</v>
      </c>
      <c r="N2498" s="7">
        <f>VLOOKUP($A2498,'[1]Prices 23 nov'!$A$2:$Q$5001,5,FALSE)</f>
        <v>-3.287674543624397</v>
      </c>
      <c r="O2498" s="7">
        <f>VLOOKUP($A2498,'[1]Prices 23 nov'!$A$2:$Q$5001,6,FALSE)</f>
        <v>28.420000076293949</v>
      </c>
      <c r="P2498" s="7">
        <f>VLOOKUP($A2498,'[1]Prices 23 nov'!$A$2:$Q$5001,7,FALSE)</f>
        <v>30.39999961853027</v>
      </c>
      <c r="Q2498" s="7">
        <f>VLOOKUP($A2498,'[1]Prices 23 nov'!$A$2:$Q$5001,8,FALSE)</f>
        <v>29.670000076293949</v>
      </c>
      <c r="R2498" s="7">
        <f>VLOOKUP($A2498,'[1]Prices 23 nov'!$A$2:$Q$5001,9,FALSE)</f>
        <v>25.229999542236332</v>
      </c>
      <c r="S2498" s="7">
        <f>VLOOKUP($A2498,'[1]Prices 23 nov'!$A$2:$Q$5001,10,FALSE)</f>
        <v>16.270000457763668</v>
      </c>
      <c r="T2498" s="7">
        <f>VLOOKUP($A2498,'[1]Prices 23 nov'!$A$2:$Q$5001,11,FALSE)</f>
        <v>18.870000839233398</v>
      </c>
      <c r="U2498" s="7">
        <f>VLOOKUP($A2498,'[1]Prices 23 nov'!$A$2:$Q$5001,12,FALSE)</f>
        <v>23.29999923706055</v>
      </c>
      <c r="V2498" s="7">
        <f>VLOOKUP($A2498,'[1]Prices 23 nov'!$A$2:$Q$5001,13,FALSE)</f>
        <v>22.110000610351559</v>
      </c>
      <c r="W2498" s="7">
        <f>VLOOKUP($A2498,'[1]Prices 23 nov'!$A$2:$Q$5001,14,FALSE)</f>
        <v>22.319999694824219</v>
      </c>
      <c r="X2498" s="7">
        <f>VLOOKUP($A2498,'[1]Prices 23 nov'!$A$2:$Q$5001,15,FALSE)</f>
        <v>24.370000839233398</v>
      </c>
      <c r="Y2498" s="7">
        <f>VLOOKUP($A2498,'[1]Prices 23 nov'!$A$2:$Q$5001,16,FALSE)</f>
        <v>23.5</v>
      </c>
      <c r="Z2498" s="7">
        <f>VLOOKUP($A2498,'[1]Prices 23 nov'!$A$2:$Q$5001,17,FALSE)</f>
        <v>25.639999389648441</v>
      </c>
    </row>
    <row r="2499" spans="1:26">
      <c r="A2499" s="4" t="s">
        <v>5439</v>
      </c>
      <c r="B2499" s="4" t="s">
        <v>5440</v>
      </c>
      <c r="C2499" s="5">
        <v>6659715584</v>
      </c>
      <c r="D2499" s="5">
        <v>2503</v>
      </c>
      <c r="E2499" s="6" t="s">
        <v>105</v>
      </c>
      <c r="F2499" s="4" t="s">
        <v>546</v>
      </c>
      <c r="G2499" s="4" t="s">
        <v>18</v>
      </c>
      <c r="H2499" s="4" t="s">
        <v>19</v>
      </c>
      <c r="I2499" s="4">
        <v>0</v>
      </c>
      <c r="J2499" s="5">
        <v>41.470001220703125</v>
      </c>
      <c r="K2499" s="5">
        <v>31.580699920654297</v>
      </c>
      <c r="L2499" s="4" t="s">
        <v>20</v>
      </c>
      <c r="M2499" s="4" t="s">
        <v>443</v>
      </c>
      <c r="N2499" s="7">
        <f>VLOOKUP($A2499,'[1]Prices 23 nov'!$A$2:$Q$5001,5,FALSE)</f>
        <v>6.1330001293014691</v>
      </c>
      <c r="O2499" s="7">
        <f>VLOOKUP($A2499,'[1]Prices 23 nov'!$A$2:$Q$5001,6,FALSE)</f>
        <v>40.419998168945313</v>
      </c>
      <c r="P2499" s="7">
        <f>VLOOKUP($A2499,'[1]Prices 23 nov'!$A$2:$Q$5001,7,FALSE)</f>
        <v>41.099998474121087</v>
      </c>
      <c r="Q2499" s="7">
        <f>VLOOKUP($A2499,'[1]Prices 23 nov'!$A$2:$Q$5001,8,FALSE)</f>
        <v>40.889999389648438</v>
      </c>
      <c r="R2499" s="7">
        <f>VLOOKUP($A2499,'[1]Prices 23 nov'!$A$2:$Q$5001,9,FALSE)</f>
        <v>40.439998626708977</v>
      </c>
      <c r="S2499" s="7">
        <f>VLOOKUP($A2499,'[1]Prices 23 nov'!$A$2:$Q$5001,10,FALSE)</f>
        <v>34.389999389648438</v>
      </c>
      <c r="T2499" s="7">
        <f>VLOOKUP($A2499,'[1]Prices 23 nov'!$A$2:$Q$5001,11,FALSE)</f>
        <v>36.270000457763672</v>
      </c>
      <c r="U2499" s="7">
        <f>VLOOKUP($A2499,'[1]Prices 23 nov'!$A$2:$Q$5001,12,FALSE)</f>
        <v>38.220001220703118</v>
      </c>
      <c r="V2499" s="7">
        <f>VLOOKUP($A2499,'[1]Prices 23 nov'!$A$2:$Q$5001,13,FALSE)</f>
        <v>38.180000305175781</v>
      </c>
      <c r="W2499" s="7">
        <f>VLOOKUP($A2499,'[1]Prices 23 nov'!$A$2:$Q$5001,14,FALSE)</f>
        <v>39.840000152587891</v>
      </c>
      <c r="X2499" s="7">
        <f>VLOOKUP($A2499,'[1]Prices 23 nov'!$A$2:$Q$5001,15,FALSE)</f>
        <v>39.990001678466797</v>
      </c>
      <c r="Y2499" s="7">
        <f>VLOOKUP($A2499,'[1]Prices 23 nov'!$A$2:$Q$5001,16,FALSE)</f>
        <v>39.409999847412109</v>
      </c>
      <c r="Z2499" s="7">
        <f>VLOOKUP($A2499,'[1]Prices 23 nov'!$A$2:$Q$5001,17,FALSE)</f>
        <v>39.409999847412109</v>
      </c>
    </row>
    <row r="2500" spans="1:26">
      <c r="A2500" s="4" t="s">
        <v>5441</v>
      </c>
      <c r="B2500" s="4" t="s">
        <v>5442</v>
      </c>
      <c r="C2500" s="5">
        <v>6659200000</v>
      </c>
      <c r="D2500" s="5">
        <v>2504</v>
      </c>
      <c r="E2500" s="6" t="s">
        <v>70</v>
      </c>
      <c r="F2500" s="4" t="s">
        <v>242</v>
      </c>
      <c r="G2500" s="4" t="s">
        <v>46</v>
      </c>
      <c r="H2500" s="4" t="s">
        <v>102</v>
      </c>
      <c r="I2500" s="4">
        <v>4.6071429252624512</v>
      </c>
      <c r="J2500" s="5">
        <v>4.2260339011491697</v>
      </c>
      <c r="K2500" s="5">
        <v>1.8467745372409192</v>
      </c>
      <c r="L2500" s="4" t="s">
        <v>791</v>
      </c>
      <c r="M2500" s="4" t="s">
        <v>720</v>
      </c>
      <c r="N2500" s="7">
        <f>VLOOKUP($A2500,'[1]Prices 23 nov'!$A$2:$Q$5001,5,FALSE)</f>
        <v>78.990577969050179</v>
      </c>
      <c r="O2500" s="7">
        <f>VLOOKUP($A2500,'[1]Prices 23 nov'!$A$2:$Q$5001,6,FALSE)</f>
        <v>1.8695040444330859</v>
      </c>
      <c r="P2500" s="7">
        <f>VLOOKUP($A2500,'[1]Prices 23 nov'!$A$2:$Q$5001,7,FALSE)</f>
        <v>2.1411953155615042</v>
      </c>
      <c r="Q2500" s="7">
        <f>VLOOKUP($A2500,'[1]Prices 23 nov'!$A$2:$Q$5001,8,FALSE)</f>
        <v>2.1519617806173841</v>
      </c>
      <c r="R2500" s="7">
        <f>VLOOKUP($A2500,'[1]Prices 23 nov'!$A$2:$Q$5001,9,FALSE)</f>
        <v>2.354580619867193</v>
      </c>
      <c r="S2500" s="7">
        <f>VLOOKUP($A2500,'[1]Prices 23 nov'!$A$2:$Q$5001,10,FALSE)</f>
        <v>2.1450704315787452</v>
      </c>
      <c r="T2500" s="7">
        <f>VLOOKUP($A2500,'[1]Prices 23 nov'!$A$2:$Q$5001,11,FALSE)</f>
        <v>2.4209648076350732</v>
      </c>
      <c r="U2500" s="7">
        <f>VLOOKUP($A2500,'[1]Prices 23 nov'!$A$2:$Q$5001,12,FALSE)</f>
        <v>2.6305451989173889</v>
      </c>
      <c r="V2500" s="7">
        <f>VLOOKUP($A2500,'[1]Prices 23 nov'!$A$2:$Q$5001,13,FALSE)</f>
        <v>2.8939178423547669</v>
      </c>
      <c r="W2500" s="7">
        <f>VLOOKUP($A2500,'[1]Prices 23 nov'!$A$2:$Q$5001,14,FALSE)</f>
        <v>3.4135999887670612</v>
      </c>
      <c r="X2500" s="7">
        <f>VLOOKUP($A2500,'[1]Prices 23 nov'!$A$2:$Q$5001,15,FALSE)</f>
        <v>4.0069123971261433</v>
      </c>
      <c r="Y2500" s="7">
        <f>VLOOKUP($A2500,'[1]Prices 23 nov'!$A$2:$Q$5001,16,FALSE)</f>
        <v>3.5974084722363391</v>
      </c>
      <c r="Z2500" s="7">
        <f>VLOOKUP($A2500,'[1]Prices 23 nov'!$A$2:$Q$5001,17,FALSE)</f>
        <v>4.130675285439338</v>
      </c>
    </row>
    <row r="2501" spans="1:26">
      <c r="A2501" s="4" t="s">
        <v>5443</v>
      </c>
      <c r="B2501" s="4" t="s">
        <v>5444</v>
      </c>
      <c r="C2501" s="5">
        <v>6656647168</v>
      </c>
      <c r="D2501" s="5">
        <v>2505</v>
      </c>
      <c r="E2501" s="6" t="s">
        <v>70</v>
      </c>
      <c r="F2501" s="4" t="s">
        <v>17</v>
      </c>
      <c r="G2501" s="4" t="s">
        <v>18</v>
      </c>
      <c r="H2501" s="4" t="s">
        <v>19</v>
      </c>
      <c r="I2501" s="4">
        <v>4.6666665077209473</v>
      </c>
      <c r="J2501" s="5">
        <v>236.80999755859375</v>
      </c>
      <c r="K2501" s="5">
        <v>100</v>
      </c>
      <c r="L2501" s="4" t="s">
        <v>41</v>
      </c>
      <c r="M2501" s="4" t="s">
        <v>38</v>
      </c>
      <c r="N2501" s="7">
        <f>VLOOKUP($A2501,'[1]Prices 23 nov'!$A$2:$Q$5001,5,FALSE)</f>
        <v>56.833034369181718</v>
      </c>
      <c r="O2501" s="7">
        <f>VLOOKUP($A2501,'[1]Prices 23 nov'!$A$2:$Q$5001,6,FALSE)</f>
        <v>130.1199951171875</v>
      </c>
      <c r="P2501" s="7">
        <f>VLOOKUP($A2501,'[1]Prices 23 nov'!$A$2:$Q$5001,7,FALSE)</f>
        <v>137.75999450683591</v>
      </c>
      <c r="Q2501" s="7">
        <f>VLOOKUP($A2501,'[1]Prices 23 nov'!$A$2:$Q$5001,8,FALSE)</f>
        <v>147</v>
      </c>
      <c r="R2501" s="7">
        <f>VLOOKUP($A2501,'[1]Prices 23 nov'!$A$2:$Q$5001,9,FALSE)</f>
        <v>125.2900009155273</v>
      </c>
      <c r="S2501" s="7">
        <f>VLOOKUP($A2501,'[1]Prices 23 nov'!$A$2:$Q$5001,10,FALSE)</f>
        <v>128.3999938964844</v>
      </c>
      <c r="T2501" s="7">
        <f>VLOOKUP($A2501,'[1]Prices 23 nov'!$A$2:$Q$5001,11,FALSE)</f>
        <v>125.6600036621094</v>
      </c>
      <c r="U2501" s="7">
        <f>VLOOKUP($A2501,'[1]Prices 23 nov'!$A$2:$Q$5001,12,FALSE)</f>
        <v>161.00999450683591</v>
      </c>
      <c r="V2501" s="7">
        <f>VLOOKUP($A2501,'[1]Prices 23 nov'!$A$2:$Q$5001,13,FALSE)</f>
        <v>177.4100036621094</v>
      </c>
      <c r="W2501" s="7">
        <f>VLOOKUP($A2501,'[1]Prices 23 nov'!$A$2:$Q$5001,14,FALSE)</f>
        <v>198.22999572753909</v>
      </c>
      <c r="X2501" s="7">
        <f>VLOOKUP($A2501,'[1]Prices 23 nov'!$A$2:$Q$5001,15,FALSE)</f>
        <v>208.25</v>
      </c>
      <c r="Y2501" s="7">
        <f>VLOOKUP($A2501,'[1]Prices 23 nov'!$A$2:$Q$5001,16,FALSE)</f>
        <v>214.02000427246091</v>
      </c>
      <c r="Z2501" s="7">
        <f>VLOOKUP($A2501,'[1]Prices 23 nov'!$A$2:$Q$5001,17,FALSE)</f>
        <v>217.07000732421881</v>
      </c>
    </row>
    <row r="2502" spans="1:26">
      <c r="A2502" s="4" t="s">
        <v>5445</v>
      </c>
      <c r="B2502" s="4" t="s">
        <v>5446</v>
      </c>
      <c r="C2502" s="5">
        <v>6655530496</v>
      </c>
      <c r="D2502" s="5">
        <v>2506</v>
      </c>
      <c r="E2502" s="6" t="s">
        <v>294</v>
      </c>
      <c r="F2502" s="4" t="s">
        <v>51</v>
      </c>
      <c r="G2502" s="4" t="s">
        <v>18</v>
      </c>
      <c r="H2502" s="4" t="s">
        <v>19</v>
      </c>
      <c r="I2502" s="4">
        <v>3.1818182468414307</v>
      </c>
      <c r="J2502" s="5">
        <v>90.980003356933594</v>
      </c>
      <c r="K2502" s="5">
        <v>39.25</v>
      </c>
      <c r="L2502" s="4" t="s">
        <v>41</v>
      </c>
      <c r="M2502" s="4" t="s">
        <v>38</v>
      </c>
      <c r="N2502" s="7">
        <f>VLOOKUP($A2502,'[1]Prices 23 nov'!$A$2:$Q$5001,5,FALSE)</f>
        <v>11.59621759167981</v>
      </c>
      <c r="O2502" s="7">
        <f>VLOOKUP($A2502,'[1]Prices 23 nov'!$A$2:$Q$5001,6,FALSE)</f>
        <v>79.849998474121094</v>
      </c>
      <c r="P2502" s="7">
        <f>VLOOKUP($A2502,'[1]Prices 23 nov'!$A$2:$Q$5001,7,FALSE)</f>
        <v>84.739997863769531</v>
      </c>
      <c r="Q2502" s="7">
        <f>VLOOKUP($A2502,'[1]Prices 23 nov'!$A$2:$Q$5001,8,FALSE)</f>
        <v>75.599998474121094</v>
      </c>
      <c r="R2502" s="7">
        <f>VLOOKUP($A2502,'[1]Prices 23 nov'!$A$2:$Q$5001,9,FALSE)</f>
        <v>68.80999755859375</v>
      </c>
      <c r="S2502" s="7">
        <f>VLOOKUP($A2502,'[1]Prices 23 nov'!$A$2:$Q$5001,10,FALSE)</f>
        <v>50.169998168945313</v>
      </c>
      <c r="T2502" s="7">
        <f>VLOOKUP($A2502,'[1]Prices 23 nov'!$A$2:$Q$5001,11,FALSE)</f>
        <v>62.389999389648438</v>
      </c>
      <c r="U2502" s="7">
        <f>VLOOKUP($A2502,'[1]Prices 23 nov'!$A$2:$Q$5001,12,FALSE)</f>
        <v>69.639999389648438</v>
      </c>
      <c r="V2502" s="7">
        <f>VLOOKUP($A2502,'[1]Prices 23 nov'!$A$2:$Q$5001,13,FALSE)</f>
        <v>65.919998168945313</v>
      </c>
      <c r="W2502" s="7">
        <f>VLOOKUP($A2502,'[1]Prices 23 nov'!$A$2:$Q$5001,14,FALSE)</f>
        <v>72.540000915527344</v>
      </c>
      <c r="X2502" s="7">
        <f>VLOOKUP($A2502,'[1]Prices 23 nov'!$A$2:$Q$5001,15,FALSE)</f>
        <v>78.669998168945313</v>
      </c>
      <c r="Y2502" s="7">
        <f>VLOOKUP($A2502,'[1]Prices 23 nov'!$A$2:$Q$5001,16,FALSE)</f>
        <v>79.019996643066406</v>
      </c>
      <c r="Z2502" s="7">
        <f>VLOOKUP($A2502,'[1]Prices 23 nov'!$A$2:$Q$5001,17,FALSE)</f>
        <v>79.800003051757813</v>
      </c>
    </row>
    <row r="2503" spans="1:26">
      <c r="A2503" s="4" t="s">
        <v>5447</v>
      </c>
      <c r="B2503" s="4" t="s">
        <v>5448</v>
      </c>
      <c r="C2503" s="5">
        <v>6654621696</v>
      </c>
      <c r="D2503" s="5">
        <v>2507</v>
      </c>
      <c r="E2503" s="6" t="s">
        <v>70</v>
      </c>
      <c r="F2503" s="4" t="s">
        <v>606</v>
      </c>
      <c r="G2503" s="4" t="s">
        <v>607</v>
      </c>
      <c r="H2503" s="4" t="s">
        <v>608</v>
      </c>
      <c r="I2503" s="4">
        <v>4.846153736114502</v>
      </c>
      <c r="J2503" s="5">
        <v>67.64910813823856</v>
      </c>
      <c r="K2503" s="5">
        <v>31.305603689383855</v>
      </c>
      <c r="L2503" s="4" t="s">
        <v>144</v>
      </c>
      <c r="M2503" s="4" t="s">
        <v>363</v>
      </c>
      <c r="N2503" s="7">
        <f>VLOOKUP($A2503,'[1]Prices 23 nov'!$A$2:$Q$5001,5,FALSE)</f>
        <v>63.405382432202288</v>
      </c>
      <c r="O2503" s="7">
        <f>VLOOKUP($A2503,'[1]Prices 23 nov'!$A$2:$Q$5001,6,FALSE)</f>
        <v>50.673544571734958</v>
      </c>
      <c r="P2503" s="7">
        <f>VLOOKUP($A2503,'[1]Prices 23 nov'!$A$2:$Q$5001,7,FALSE)</f>
        <v>55.28902136720717</v>
      </c>
      <c r="Q2503" s="7">
        <f>VLOOKUP($A2503,'[1]Prices 23 nov'!$A$2:$Q$5001,8,FALSE)</f>
        <v>58.328757437877357</v>
      </c>
      <c r="R2503" s="7">
        <f>VLOOKUP($A2503,'[1]Prices 23 nov'!$A$2:$Q$5001,9,FALSE)</f>
        <v>48.074467177502811</v>
      </c>
      <c r="S2503" s="7">
        <f>VLOOKUP($A2503,'[1]Prices 23 nov'!$A$2:$Q$5001,10,FALSE)</f>
        <v>39.844226166605949</v>
      </c>
      <c r="T2503" s="7">
        <f>VLOOKUP($A2503,'[1]Prices 23 nov'!$A$2:$Q$5001,11,FALSE)</f>
        <v>48.891849908977747</v>
      </c>
      <c r="U2503" s="7">
        <f>VLOOKUP($A2503,'[1]Prices 23 nov'!$A$2:$Q$5001,12,FALSE)</f>
        <v>55.30642893910408</v>
      </c>
      <c r="V2503" s="7">
        <f>VLOOKUP($A2503,'[1]Prices 23 nov'!$A$2:$Q$5001,13,FALSE)</f>
        <v>57.061399673111737</v>
      </c>
      <c r="W2503" s="7">
        <f>VLOOKUP($A2503,'[1]Prices 23 nov'!$A$2:$Q$5001,14,FALSE)</f>
        <v>62.927046937867999</v>
      </c>
      <c r="X2503" s="7">
        <f>VLOOKUP($A2503,'[1]Prices 23 nov'!$A$2:$Q$5001,15,FALSE)</f>
        <v>61.054993916768581</v>
      </c>
      <c r="Y2503" s="7">
        <f>VLOOKUP($A2503,'[1]Prices 23 nov'!$A$2:$Q$5001,16,FALSE)</f>
        <v>63.172482669353492</v>
      </c>
      <c r="Z2503" s="7">
        <f>VLOOKUP($A2503,'[1]Prices 23 nov'!$A$2:$Q$5001,17,FALSE)</f>
        <v>59.926234811544418</v>
      </c>
    </row>
    <row r="2504" spans="1:26">
      <c r="A2504" s="4" t="s">
        <v>5449</v>
      </c>
      <c r="B2504" s="4" t="s">
        <v>5450</v>
      </c>
      <c r="C2504" s="5">
        <v>6650647040</v>
      </c>
      <c r="D2504" s="5">
        <v>2508</v>
      </c>
      <c r="E2504" s="6" t="s">
        <v>55</v>
      </c>
      <c r="F2504" s="4" t="s">
        <v>437</v>
      </c>
      <c r="G2504" s="4" t="s">
        <v>438</v>
      </c>
      <c r="H2504" s="4" t="s">
        <v>439</v>
      </c>
      <c r="I2504" s="4">
        <v>4.4000000953674316</v>
      </c>
      <c r="J2504" s="5">
        <v>10.369590126514435</v>
      </c>
      <c r="K2504" s="5">
        <v>4.2992417793273923</v>
      </c>
      <c r="L2504" s="4" t="s">
        <v>64</v>
      </c>
      <c r="M2504" s="4" t="s">
        <v>1833</v>
      </c>
      <c r="N2504" s="7">
        <f>VLOOKUP($A2504,'[1]Prices 23 nov'!$A$2:$Q$5001,5,FALSE)</f>
        <v>-16.02966519994138</v>
      </c>
      <c r="O2504" s="7">
        <f>VLOOKUP($A2504,'[1]Prices 23 nov'!$A$2:$Q$5001,6,FALSE)</f>
        <v>10.111474734926221</v>
      </c>
      <c r="P2504" s="7">
        <f>VLOOKUP($A2504,'[1]Prices 23 nov'!$A$2:$Q$5001,7,FALSE)</f>
        <v>9.9299964748411185</v>
      </c>
      <c r="Q2504" s="7">
        <f>VLOOKUP($A2504,'[1]Prices 23 nov'!$A$2:$Q$5001,8,FALSE)</f>
        <v>9.029673859609602</v>
      </c>
      <c r="R2504" s="7">
        <f>VLOOKUP($A2504,'[1]Prices 23 nov'!$A$2:$Q$5001,9,FALSE)</f>
        <v>8.1334503286361723</v>
      </c>
      <c r="S2504" s="7">
        <f>VLOOKUP($A2504,'[1]Prices 23 nov'!$A$2:$Q$5001,10,FALSE)</f>
        <v>5.0648300382327989</v>
      </c>
      <c r="T2504" s="7">
        <f>VLOOKUP($A2504,'[1]Prices 23 nov'!$A$2:$Q$5001,11,FALSE)</f>
        <v>6.120315876277914</v>
      </c>
      <c r="U2504" s="7">
        <f>VLOOKUP($A2504,'[1]Prices 23 nov'!$A$2:$Q$5001,12,FALSE)</f>
        <v>6.6112202732849141</v>
      </c>
      <c r="V2504" s="7">
        <f>VLOOKUP($A2504,'[1]Prices 23 nov'!$A$2:$Q$5001,13,FALSE)</f>
        <v>7.0794237897644052</v>
      </c>
      <c r="W2504" s="7">
        <f>VLOOKUP($A2504,'[1]Prices 23 nov'!$A$2:$Q$5001,14,FALSE)</f>
        <v>7.566356420988086</v>
      </c>
      <c r="X2504" s="7">
        <f>VLOOKUP($A2504,'[1]Prices 23 nov'!$A$2:$Q$5001,15,FALSE)</f>
        <v>7.6496939805087996</v>
      </c>
      <c r="Y2504" s="7">
        <f>VLOOKUP($A2504,'[1]Prices 23 nov'!$A$2:$Q$5001,16,FALSE)</f>
        <v>7.182067161197665</v>
      </c>
      <c r="Z2504" s="7">
        <f>VLOOKUP($A2504,'[1]Prices 23 nov'!$A$2:$Q$5001,17,FALSE)</f>
        <v>7.1861035186729509</v>
      </c>
    </row>
    <row r="2505" spans="1:26">
      <c r="A2505" s="4" t="s">
        <v>5451</v>
      </c>
      <c r="B2505" s="4" t="s">
        <v>5452</v>
      </c>
      <c r="C2505" s="5">
        <v>6649574912</v>
      </c>
      <c r="D2505" s="5">
        <v>2509</v>
      </c>
      <c r="E2505" s="6" t="s">
        <v>70</v>
      </c>
      <c r="F2505" s="4" t="s">
        <v>17</v>
      </c>
      <c r="G2505" s="4" t="s">
        <v>18</v>
      </c>
      <c r="H2505" s="4" t="s">
        <v>19</v>
      </c>
      <c r="I2505" s="4">
        <v>4.3333334922790527</v>
      </c>
      <c r="J2505" s="5">
        <v>74.25</v>
      </c>
      <c r="K2505" s="5">
        <v>30.020000457763672</v>
      </c>
      <c r="L2505" s="4" t="s">
        <v>41</v>
      </c>
      <c r="M2505" s="4" t="s">
        <v>979</v>
      </c>
      <c r="N2505" s="7">
        <f>VLOOKUP($A2505,'[1]Prices 23 nov'!$A$2:$Q$5001,5,FALSE)</f>
        <v>20.731705606091229</v>
      </c>
      <c r="O2505" s="7">
        <f>VLOOKUP($A2505,'[1]Prices 23 nov'!$A$2:$Q$5001,6,FALSE)</f>
        <v>54.889999389648438</v>
      </c>
      <c r="P2505" s="7">
        <f>VLOOKUP($A2505,'[1]Prices 23 nov'!$A$2:$Q$5001,7,FALSE)</f>
        <v>59.474998474121087</v>
      </c>
      <c r="Q2505" s="7">
        <f>VLOOKUP($A2505,'[1]Prices 23 nov'!$A$2:$Q$5001,8,FALSE)</f>
        <v>61.860000610351563</v>
      </c>
      <c r="R2505" s="7">
        <f>VLOOKUP($A2505,'[1]Prices 23 nov'!$A$2:$Q$5001,9,FALSE)</f>
        <v>67.620002746582031</v>
      </c>
      <c r="S2505" s="7">
        <f>VLOOKUP($A2505,'[1]Prices 23 nov'!$A$2:$Q$5001,10,FALSE)</f>
        <v>36.180000305175781</v>
      </c>
      <c r="T2505" s="7">
        <f>VLOOKUP($A2505,'[1]Prices 23 nov'!$A$2:$Q$5001,11,FALSE)</f>
        <v>53.200000762939453</v>
      </c>
      <c r="U2505" s="7">
        <f>VLOOKUP($A2505,'[1]Prices 23 nov'!$A$2:$Q$5001,12,FALSE)</f>
        <v>61.259998321533203</v>
      </c>
      <c r="V2505" s="7">
        <f>VLOOKUP($A2505,'[1]Prices 23 nov'!$A$2:$Q$5001,13,FALSE)</f>
        <v>57.680000305175781</v>
      </c>
      <c r="W2505" s="7">
        <f>VLOOKUP($A2505,'[1]Prices 23 nov'!$A$2:$Q$5001,14,FALSE)</f>
        <v>65.05999755859375</v>
      </c>
      <c r="X2505" s="7">
        <f>VLOOKUP($A2505,'[1]Prices 23 nov'!$A$2:$Q$5001,15,FALSE)</f>
        <v>61.819999694824219</v>
      </c>
      <c r="Y2505" s="7">
        <f>VLOOKUP($A2505,'[1]Prices 23 nov'!$A$2:$Q$5001,16,FALSE)</f>
        <v>56.154998779296882</v>
      </c>
      <c r="Z2505" s="7">
        <f>VLOOKUP($A2505,'[1]Prices 23 nov'!$A$2:$Q$5001,17,FALSE)</f>
        <v>55.944999694824219</v>
      </c>
    </row>
    <row r="2506" spans="1:26">
      <c r="A2506" s="4" t="s">
        <v>5453</v>
      </c>
      <c r="B2506" s="4" t="s">
        <v>5454</v>
      </c>
      <c r="C2506" s="5">
        <v>6647695360</v>
      </c>
      <c r="D2506" s="5">
        <v>2510</v>
      </c>
      <c r="E2506" s="6" t="s">
        <v>294</v>
      </c>
      <c r="F2506" s="4" t="s">
        <v>17</v>
      </c>
      <c r="G2506" s="4" t="s">
        <v>18</v>
      </c>
      <c r="H2506" s="4" t="s">
        <v>19</v>
      </c>
      <c r="I2506" s="4">
        <v>4.25</v>
      </c>
      <c r="J2506" s="5">
        <v>127.19000244140625</v>
      </c>
      <c r="K2506" s="5">
        <v>63.610000610351563</v>
      </c>
      <c r="L2506" s="4" t="s">
        <v>20</v>
      </c>
      <c r="M2506" s="4" t="s">
        <v>38</v>
      </c>
      <c r="N2506" s="7">
        <f>VLOOKUP($A2506,'[1]Prices 23 nov'!$A$2:$Q$5001,5,FALSE)</f>
        <v>42.281315516428108</v>
      </c>
      <c r="O2506" s="7">
        <f>VLOOKUP($A2506,'[1]Prices 23 nov'!$A$2:$Q$5001,6,FALSE)</f>
        <v>87.260002136230469</v>
      </c>
      <c r="P2506" s="7">
        <f>VLOOKUP($A2506,'[1]Prices 23 nov'!$A$2:$Q$5001,7,FALSE)</f>
        <v>86.160003662109375</v>
      </c>
      <c r="Q2506" s="7">
        <f>VLOOKUP($A2506,'[1]Prices 23 nov'!$A$2:$Q$5001,8,FALSE)</f>
        <v>87.239997863769531</v>
      </c>
      <c r="R2506" s="7">
        <f>VLOOKUP($A2506,'[1]Prices 23 nov'!$A$2:$Q$5001,9,FALSE)</f>
        <v>86.129997253417969</v>
      </c>
      <c r="S2506" s="7">
        <f>VLOOKUP($A2506,'[1]Prices 23 nov'!$A$2:$Q$5001,10,FALSE)</f>
        <v>65.94000244140625</v>
      </c>
      <c r="T2506" s="7">
        <f>VLOOKUP($A2506,'[1]Prices 23 nov'!$A$2:$Q$5001,11,FALSE)</f>
        <v>71.970001220703125</v>
      </c>
      <c r="U2506" s="7">
        <f>VLOOKUP($A2506,'[1]Prices 23 nov'!$A$2:$Q$5001,12,FALSE)</f>
        <v>78.900001525878906</v>
      </c>
      <c r="V2506" s="7">
        <f>VLOOKUP($A2506,'[1]Prices 23 nov'!$A$2:$Q$5001,13,FALSE)</f>
        <v>79.010002136230469</v>
      </c>
      <c r="W2506" s="7">
        <f>VLOOKUP($A2506,'[1]Prices 23 nov'!$A$2:$Q$5001,14,FALSE)</f>
        <v>90.569999694824219</v>
      </c>
      <c r="X2506" s="7">
        <f>VLOOKUP($A2506,'[1]Prices 23 nov'!$A$2:$Q$5001,15,FALSE)</f>
        <v>94</v>
      </c>
      <c r="Y2506" s="7">
        <f>VLOOKUP($A2506,'[1]Prices 23 nov'!$A$2:$Q$5001,16,FALSE)</f>
        <v>97.160003662109375</v>
      </c>
      <c r="Z2506" s="7">
        <f>VLOOKUP($A2506,'[1]Prices 23 nov'!$A$2:$Q$5001,17,FALSE)</f>
        <v>106.05999755859381</v>
      </c>
    </row>
    <row r="2507" spans="1:26">
      <c r="A2507" s="4" t="s">
        <v>5455</v>
      </c>
      <c r="B2507" s="4" t="s">
        <v>5456</v>
      </c>
      <c r="C2507" s="5">
        <v>6642609664</v>
      </c>
      <c r="D2507" s="5">
        <v>2511</v>
      </c>
      <c r="E2507" s="6" t="s">
        <v>70</v>
      </c>
      <c r="F2507" s="4" t="s">
        <v>242</v>
      </c>
      <c r="G2507" s="4" t="s">
        <v>46</v>
      </c>
      <c r="H2507" s="4" t="s">
        <v>102</v>
      </c>
      <c r="I2507" s="4">
        <v>4.4000000953674316</v>
      </c>
      <c r="J2507" s="5">
        <v>11.214995848224159</v>
      </c>
      <c r="K2507" s="5">
        <v>4.3839282469175131</v>
      </c>
      <c r="L2507" s="4" t="s">
        <v>124</v>
      </c>
      <c r="M2507" s="4" t="s">
        <v>56</v>
      </c>
      <c r="N2507" s="7">
        <f>VLOOKUP($A2507,'[1]Prices 23 nov'!$A$2:$Q$5001,5,FALSE)</f>
        <v>67.115979907817774</v>
      </c>
      <c r="O2507" s="7">
        <f>VLOOKUP($A2507,'[1]Prices 23 nov'!$A$2:$Q$5001,6,FALSE)</f>
        <v>4.5260182893091496</v>
      </c>
      <c r="P2507" s="7">
        <f>VLOOKUP($A2507,'[1]Prices 23 nov'!$A$2:$Q$5001,7,FALSE)</f>
        <v>4.5313114815698441</v>
      </c>
      <c r="Q2507" s="7">
        <f>VLOOKUP($A2507,'[1]Prices 23 nov'!$A$2:$Q$5001,8,FALSE)</f>
        <v>4.5336942162599314</v>
      </c>
      <c r="R2507" s="7">
        <f>VLOOKUP($A2507,'[1]Prices 23 nov'!$A$2:$Q$5001,9,FALSE)</f>
        <v>5.6611455183810904</v>
      </c>
      <c r="S2507" s="7">
        <f>VLOOKUP($A2507,'[1]Prices 23 nov'!$A$2:$Q$5001,10,FALSE)</f>
        <v>5.1220656525151176</v>
      </c>
      <c r="T2507" s="7">
        <f>VLOOKUP($A2507,'[1]Prices 23 nov'!$A$2:$Q$5001,11,FALSE)</f>
        <v>6.2161690266643754</v>
      </c>
      <c r="U2507" s="7">
        <f>VLOOKUP($A2507,'[1]Prices 23 nov'!$A$2:$Q$5001,12,FALSE)</f>
        <v>7.8116670655199414</v>
      </c>
      <c r="V2507" s="7">
        <f>VLOOKUP($A2507,'[1]Prices 23 nov'!$A$2:$Q$5001,13,FALSE)</f>
        <v>9.3069311524550358</v>
      </c>
      <c r="W2507" s="7">
        <f>VLOOKUP($A2507,'[1]Prices 23 nov'!$A$2:$Q$5001,14,FALSE)</f>
        <v>9.1864942763228328</v>
      </c>
      <c r="X2507" s="7">
        <f>VLOOKUP($A2507,'[1]Prices 23 nov'!$A$2:$Q$5001,15,FALSE)</f>
        <v>9.7961389553747722</v>
      </c>
      <c r="Y2507" s="7">
        <f>VLOOKUP($A2507,'[1]Prices 23 nov'!$A$2:$Q$5001,16,FALSE)</f>
        <v>9.162126759633793</v>
      </c>
      <c r="Z2507" s="7">
        <f>VLOOKUP($A2507,'[1]Prices 23 nov'!$A$2:$Q$5001,17,FALSE)</f>
        <v>10.34462209168942</v>
      </c>
    </row>
    <row r="2508" spans="1:26">
      <c r="A2508" s="4" t="s">
        <v>5457</v>
      </c>
      <c r="B2508" s="4" t="s">
        <v>5458</v>
      </c>
      <c r="C2508" s="5">
        <v>6627842560</v>
      </c>
      <c r="D2508" s="5">
        <v>2512</v>
      </c>
      <c r="E2508" s="6" t="s">
        <v>24</v>
      </c>
      <c r="F2508" s="4" t="s">
        <v>45</v>
      </c>
      <c r="G2508" s="4" t="s">
        <v>46</v>
      </c>
      <c r="H2508" s="4" t="s">
        <v>102</v>
      </c>
      <c r="I2508" s="4">
        <v>4.4499998092651367</v>
      </c>
      <c r="J2508" s="5">
        <v>1.7053346659912849</v>
      </c>
      <c r="K2508" s="5">
        <v>0.58321075339043005</v>
      </c>
      <c r="L2508" s="4" t="s">
        <v>790</v>
      </c>
      <c r="M2508" s="4" t="s">
        <v>383</v>
      </c>
      <c r="N2508" s="7">
        <f>VLOOKUP($A2508,'[1]Prices 23 nov'!$A$2:$Q$5001,5,FALSE)</f>
        <v>-42.801887355543741</v>
      </c>
      <c r="O2508" s="7">
        <f>VLOOKUP($A2508,'[1]Prices 23 nov'!$A$2:$Q$5001,6,FALSE)</f>
        <v>1.3386640309688</v>
      </c>
      <c r="P2508" s="7">
        <f>VLOOKUP($A2508,'[1]Prices 23 nov'!$A$2:$Q$5001,7,FALSE)</f>
        <v>1.5680739980861489</v>
      </c>
      <c r="Q2508" s="7">
        <f>VLOOKUP($A2508,'[1]Prices 23 nov'!$A$2:$Q$5001,8,FALSE)</f>
        <v>1.4573542780186699</v>
      </c>
      <c r="R2508" s="7">
        <f>VLOOKUP($A2508,'[1]Prices 23 nov'!$A$2:$Q$5001,9,FALSE)</f>
        <v>1.351976658522744</v>
      </c>
      <c r="S2508" s="7">
        <f>VLOOKUP($A2508,'[1]Prices 23 nov'!$A$2:$Q$5001,10,FALSE)</f>
        <v>0.75968627787155207</v>
      </c>
      <c r="T2508" s="7">
        <f>VLOOKUP($A2508,'[1]Prices 23 nov'!$A$2:$Q$5001,11,FALSE)</f>
        <v>0.77653375856414208</v>
      </c>
      <c r="U2508" s="7">
        <f>VLOOKUP($A2508,'[1]Prices 23 nov'!$A$2:$Q$5001,12,FALSE)</f>
        <v>0.87594819455959805</v>
      </c>
      <c r="V2508" s="7">
        <f>VLOOKUP($A2508,'[1]Prices 23 nov'!$A$2:$Q$5001,13,FALSE)</f>
        <v>0.89799500719155412</v>
      </c>
      <c r="W2508" s="7">
        <f>VLOOKUP($A2508,'[1]Prices 23 nov'!$A$2:$Q$5001,14,FALSE)</f>
        <v>0.78188506520611201</v>
      </c>
      <c r="X2508" s="7">
        <f>VLOOKUP($A2508,'[1]Prices 23 nov'!$A$2:$Q$5001,15,FALSE)</f>
        <v>0.78967738105404806</v>
      </c>
      <c r="Y2508" s="7">
        <f>VLOOKUP($A2508,'[1]Prices 23 nov'!$A$2:$Q$5001,16,FALSE)</f>
        <v>0.69417566494557503</v>
      </c>
      <c r="Z2508" s="7">
        <f>VLOOKUP($A2508,'[1]Prices 23 nov'!$A$2:$Q$5001,17,FALSE)</f>
        <v>0.59482339033632303</v>
      </c>
    </row>
    <row r="2509" spans="1:26">
      <c r="A2509" s="4" t="s">
        <v>5459</v>
      </c>
      <c r="B2509" s="4" t="s">
        <v>5460</v>
      </c>
      <c r="C2509" s="5">
        <v>6627194368</v>
      </c>
      <c r="D2509" s="5">
        <v>2513</v>
      </c>
      <c r="E2509" s="6" t="s">
        <v>67</v>
      </c>
      <c r="F2509" s="4" t="s">
        <v>141</v>
      </c>
      <c r="G2509" s="4" t="s">
        <v>142</v>
      </c>
      <c r="H2509" s="4" t="s">
        <v>143</v>
      </c>
      <c r="I2509" s="4">
        <v>3.4000000953674316</v>
      </c>
      <c r="J2509" s="5">
        <v>22.013295346628681</v>
      </c>
      <c r="K2509" s="5">
        <v>12.094972067039105</v>
      </c>
      <c r="L2509" s="4" t="s">
        <v>168</v>
      </c>
      <c r="M2509" s="4" t="s">
        <v>566</v>
      </c>
      <c r="N2509" s="7">
        <f>VLOOKUP($A2509,'[1]Prices 23 nov'!$A$2:$Q$5001,5,FALSE)</f>
        <v>8.8702321248856677</v>
      </c>
      <c r="O2509" s="7">
        <f>VLOOKUP($A2509,'[1]Prices 23 nov'!$A$2:$Q$5001,6,FALSE)</f>
        <v>19.543287343345579</v>
      </c>
      <c r="P2509" s="7">
        <f>VLOOKUP($A2509,'[1]Prices 23 nov'!$A$2:$Q$5001,7,FALSE)</f>
        <v>19.015185488387939</v>
      </c>
      <c r="Q2509" s="7">
        <f>VLOOKUP($A2509,'[1]Prices 23 nov'!$A$2:$Q$5001,8,FALSE)</f>
        <v>18.09147024713457</v>
      </c>
      <c r="R2509" s="7">
        <f>VLOOKUP($A2509,'[1]Prices 23 nov'!$A$2:$Q$5001,9,FALSE)</f>
        <v>15.840757898055021</v>
      </c>
      <c r="S2509" s="7">
        <f>VLOOKUP($A2509,'[1]Prices 23 nov'!$A$2:$Q$5001,10,FALSE)</f>
        <v>13.541277358308429</v>
      </c>
      <c r="T2509" s="7">
        <f>VLOOKUP($A2509,'[1]Prices 23 nov'!$A$2:$Q$5001,11,FALSE)</f>
        <v>15.733282640576361</v>
      </c>
      <c r="U2509" s="7">
        <f>VLOOKUP($A2509,'[1]Prices 23 nov'!$A$2:$Q$5001,12,FALSE)</f>
        <v>17.41029858961701</v>
      </c>
      <c r="V2509" s="7">
        <f>VLOOKUP($A2509,'[1]Prices 23 nov'!$A$2:$Q$5001,13,FALSE)</f>
        <v>15.807112706825141</v>
      </c>
      <c r="W2509" s="7">
        <f>VLOOKUP($A2509,'[1]Prices 23 nov'!$A$2:$Q$5001,14,FALSE)</f>
        <v>15.26062851119787</v>
      </c>
      <c r="X2509" s="7">
        <f>VLOOKUP($A2509,'[1]Prices 23 nov'!$A$2:$Q$5001,15,FALSE)</f>
        <v>16.940200034528971</v>
      </c>
      <c r="Y2509" s="7">
        <f>VLOOKUP($A2509,'[1]Prices 23 nov'!$A$2:$Q$5001,16,FALSE)</f>
        <v>17.801988920196891</v>
      </c>
      <c r="Z2509" s="7">
        <f>VLOOKUP($A2509,'[1]Prices 23 nov'!$A$2:$Q$5001,17,FALSE)</f>
        <v>18.435860319063071</v>
      </c>
    </row>
    <row r="2510" spans="1:26">
      <c r="A2510" s="4" t="s">
        <v>5461</v>
      </c>
      <c r="B2510" s="4" t="s">
        <v>5462</v>
      </c>
      <c r="C2510" s="5">
        <v>6624166400</v>
      </c>
      <c r="D2510" s="5">
        <v>2514</v>
      </c>
      <c r="E2510" s="6" t="s">
        <v>273</v>
      </c>
      <c r="F2510" s="4" t="s">
        <v>45</v>
      </c>
      <c r="G2510" s="4" t="s">
        <v>46</v>
      </c>
      <c r="H2510" s="4" t="s">
        <v>102</v>
      </c>
      <c r="I2510" s="4">
        <v>4.6428570747375488</v>
      </c>
      <c r="J2510" s="5">
        <v>0.84604768597953794</v>
      </c>
      <c r="K2510" s="5">
        <v>0.43870968972483004</v>
      </c>
      <c r="L2510" s="4" t="s">
        <v>5463</v>
      </c>
      <c r="M2510" s="4" t="s">
        <v>118</v>
      </c>
      <c r="N2510" s="7">
        <f>VLOOKUP($A2510,'[1]Prices 23 nov'!$A$2:$Q$5001,5,FALSE)</f>
        <v>54.360501456791297</v>
      </c>
      <c r="O2510" s="7">
        <f>VLOOKUP($A2510,'[1]Prices 23 nov'!$A$2:$Q$5001,6,FALSE)</f>
        <v>0.54031957288832899</v>
      </c>
      <c r="P2510" s="7">
        <f>VLOOKUP($A2510,'[1]Prices 23 nov'!$A$2:$Q$5001,7,FALSE)</f>
        <v>0.63261901574954704</v>
      </c>
      <c r="Q2510" s="7">
        <f>VLOOKUP($A2510,'[1]Prices 23 nov'!$A$2:$Q$5001,8,FALSE)</f>
        <v>0.59478593455649809</v>
      </c>
      <c r="R2510" s="7">
        <f>VLOOKUP($A2510,'[1]Prices 23 nov'!$A$2:$Q$5001,9,FALSE)</f>
        <v>0.53590708401793608</v>
      </c>
      <c r="S2510" s="7">
        <f>VLOOKUP($A2510,'[1]Prices 23 nov'!$A$2:$Q$5001,10,FALSE)</f>
        <v>0.51204662364184406</v>
      </c>
      <c r="T2510" s="7">
        <f>VLOOKUP($A2510,'[1]Prices 23 nov'!$A$2:$Q$5001,11,FALSE)</f>
        <v>0.49920026018230612</v>
      </c>
      <c r="U2510" s="7">
        <f>VLOOKUP($A2510,'[1]Prices 23 nov'!$A$2:$Q$5001,12,FALSE)</f>
        <v>0.49151142708388612</v>
      </c>
      <c r="V2510" s="7">
        <f>VLOOKUP($A2510,'[1]Prices 23 nov'!$A$2:$Q$5001,13,FALSE)</f>
        <v>0.56124686411406799</v>
      </c>
      <c r="W2510" s="7">
        <f>VLOOKUP($A2510,'[1]Prices 23 nov'!$A$2:$Q$5001,14,FALSE)</f>
        <v>0.69543901598372304</v>
      </c>
      <c r="X2510" s="7">
        <f>VLOOKUP($A2510,'[1]Prices 23 nov'!$A$2:$Q$5001,15,FALSE)</f>
        <v>0.64387091901994609</v>
      </c>
      <c r="Y2510" s="7">
        <f>VLOOKUP($A2510,'[1]Prices 23 nov'!$A$2:$Q$5001,16,FALSE)</f>
        <v>0.62450004698718009</v>
      </c>
      <c r="Z2510" s="7">
        <f>VLOOKUP($A2510,'[1]Prices 23 nov'!$A$2:$Q$5001,17,FALSE)</f>
        <v>0.70320765075727809</v>
      </c>
    </row>
    <row r="2511" spans="1:26">
      <c r="A2511" s="4" t="s">
        <v>5464</v>
      </c>
      <c r="B2511" s="4" t="s">
        <v>5465</v>
      </c>
      <c r="C2511" s="5">
        <v>6621485056</v>
      </c>
      <c r="D2511" s="5">
        <v>2515</v>
      </c>
      <c r="E2511" s="6" t="s">
        <v>55</v>
      </c>
      <c r="F2511" s="4" t="s">
        <v>51</v>
      </c>
      <c r="G2511" s="4" t="s">
        <v>18</v>
      </c>
      <c r="H2511" s="4" t="s">
        <v>19</v>
      </c>
      <c r="I2511" s="4">
        <v>3.1818182468414307</v>
      </c>
      <c r="J2511" s="5">
        <v>35.770999908447266</v>
      </c>
      <c r="K2511" s="5">
        <v>19.610000610351563</v>
      </c>
      <c r="L2511" s="4" t="s">
        <v>20</v>
      </c>
      <c r="M2511" s="4" t="s">
        <v>38</v>
      </c>
      <c r="N2511" s="7">
        <f>VLOOKUP($A2511,'[1]Prices 23 nov'!$A$2:$Q$5001,5,FALSE)</f>
        <v>11.00950376807925</v>
      </c>
      <c r="O2511" s="7">
        <f>VLOOKUP($A2511,'[1]Prices 23 nov'!$A$2:$Q$5001,6,FALSE)</f>
        <v>30.219999313354489</v>
      </c>
      <c r="P2511" s="7">
        <f>VLOOKUP($A2511,'[1]Prices 23 nov'!$A$2:$Q$5001,7,FALSE)</f>
        <v>31.479999542236332</v>
      </c>
      <c r="Q2511" s="7">
        <f>VLOOKUP($A2511,'[1]Prices 23 nov'!$A$2:$Q$5001,8,FALSE)</f>
        <v>31.45999908447266</v>
      </c>
      <c r="R2511" s="7">
        <f>VLOOKUP($A2511,'[1]Prices 23 nov'!$A$2:$Q$5001,9,FALSE)</f>
        <v>31.780000686645511</v>
      </c>
      <c r="S2511" s="7">
        <f>VLOOKUP($A2511,'[1]Prices 23 nov'!$A$2:$Q$5001,10,FALSE)</f>
        <v>25.569999694824219</v>
      </c>
      <c r="T2511" s="7">
        <f>VLOOKUP($A2511,'[1]Prices 23 nov'!$A$2:$Q$5001,11,FALSE)</f>
        <v>24.719999313354489</v>
      </c>
      <c r="U2511" s="7">
        <f>VLOOKUP($A2511,'[1]Prices 23 nov'!$A$2:$Q$5001,12,FALSE)</f>
        <v>28.370000839233398</v>
      </c>
      <c r="V2511" s="7">
        <f>VLOOKUP($A2511,'[1]Prices 23 nov'!$A$2:$Q$5001,13,FALSE)</f>
        <v>28.120000839233398</v>
      </c>
      <c r="W2511" s="7">
        <f>VLOOKUP($A2511,'[1]Prices 23 nov'!$A$2:$Q$5001,14,FALSE)</f>
        <v>29.090000152587891</v>
      </c>
      <c r="X2511" s="7">
        <f>VLOOKUP($A2511,'[1]Prices 23 nov'!$A$2:$Q$5001,15,FALSE)</f>
        <v>31.559999465942379</v>
      </c>
      <c r="Y2511" s="7">
        <f>VLOOKUP($A2511,'[1]Prices 23 nov'!$A$2:$Q$5001,16,FALSE)</f>
        <v>32.959999084472663</v>
      </c>
      <c r="Z2511" s="7">
        <f>VLOOKUP($A2511,'[1]Prices 23 nov'!$A$2:$Q$5001,17,FALSE)</f>
        <v>34.080001831054688</v>
      </c>
    </row>
    <row r="2512" spans="1:26">
      <c r="A2512" s="4" t="s">
        <v>5466</v>
      </c>
      <c r="B2512" s="4" t="s">
        <v>5467</v>
      </c>
      <c r="C2512" s="5">
        <v>6616058880</v>
      </c>
      <c r="D2512" s="5">
        <v>2516</v>
      </c>
      <c r="E2512" s="6" t="s">
        <v>329</v>
      </c>
      <c r="F2512" s="4" t="s">
        <v>4288</v>
      </c>
      <c r="G2512" s="4" t="s">
        <v>1077</v>
      </c>
      <c r="H2512" s="4" t="s">
        <v>4289</v>
      </c>
      <c r="I2512" s="4">
        <v>3.7999999523162842</v>
      </c>
      <c r="J2512" s="5">
        <v>21</v>
      </c>
      <c r="K2512" s="5">
        <v>12.899999618530273</v>
      </c>
      <c r="L2512" s="4" t="s">
        <v>523</v>
      </c>
      <c r="M2512" s="4" t="s">
        <v>285</v>
      </c>
      <c r="N2512" s="7">
        <f>VLOOKUP($A2512,'[1]Prices 23 nov'!$A$2:$Q$5001,5,FALSE)</f>
        <v>5.0847433883432824</v>
      </c>
      <c r="O2512" s="7">
        <f>VLOOKUP($A2512,'[1]Prices 23 nov'!$A$2:$Q$5001,6,FALSE)</f>
        <v>18</v>
      </c>
      <c r="P2512" s="7">
        <f>VLOOKUP($A2512,'[1]Prices 23 nov'!$A$2:$Q$5001,7,FALSE)</f>
        <v>19.29999923706055</v>
      </c>
      <c r="Q2512" s="7">
        <f>VLOOKUP($A2512,'[1]Prices 23 nov'!$A$2:$Q$5001,8,FALSE)</f>
        <v>18.39999961853027</v>
      </c>
      <c r="R2512" s="7">
        <f>VLOOKUP($A2512,'[1]Prices 23 nov'!$A$2:$Q$5001,9,FALSE)</f>
        <v>17</v>
      </c>
      <c r="S2512" s="7">
        <f>VLOOKUP($A2512,'[1]Prices 23 nov'!$A$2:$Q$5001,10,FALSE)</f>
        <v>14</v>
      </c>
      <c r="T2512" s="7">
        <f>VLOOKUP($A2512,'[1]Prices 23 nov'!$A$2:$Q$5001,11,FALSE)</f>
        <v>14.55000019073486</v>
      </c>
      <c r="U2512" s="7">
        <f>VLOOKUP($A2512,'[1]Prices 23 nov'!$A$2:$Q$5001,12,FALSE)</f>
        <v>15.69999980926514</v>
      </c>
      <c r="V2512" s="7">
        <f>VLOOKUP($A2512,'[1]Prices 23 nov'!$A$2:$Q$5001,13,FALSE)</f>
        <v>18.5</v>
      </c>
      <c r="W2512" s="7">
        <f>VLOOKUP($A2512,'[1]Prices 23 nov'!$A$2:$Q$5001,14,FALSE)</f>
        <v>17.5</v>
      </c>
      <c r="X2512" s="7">
        <f>VLOOKUP($A2512,'[1]Prices 23 nov'!$A$2:$Q$5001,15,FALSE)</f>
        <v>19.70000076293945</v>
      </c>
      <c r="Y2512" s="7">
        <f>VLOOKUP($A2512,'[1]Prices 23 nov'!$A$2:$Q$5001,16,FALSE)</f>
        <v>17.60000038146973</v>
      </c>
      <c r="Z2512" s="7">
        <f>VLOOKUP($A2512,'[1]Prices 23 nov'!$A$2:$Q$5001,17,FALSE)</f>
        <v>18.5</v>
      </c>
    </row>
    <row r="2513" spans="1:26">
      <c r="A2513" s="4" t="s">
        <v>5468</v>
      </c>
      <c r="B2513" s="4" t="s">
        <v>5469</v>
      </c>
      <c r="C2513" s="5">
        <v>6613458432</v>
      </c>
      <c r="D2513" s="5">
        <v>2517</v>
      </c>
      <c r="E2513" s="6" t="s">
        <v>67</v>
      </c>
      <c r="F2513" s="4" t="s">
        <v>210</v>
      </c>
      <c r="G2513" s="4" t="s">
        <v>211</v>
      </c>
      <c r="H2513" s="4" t="s">
        <v>212</v>
      </c>
      <c r="I2513" s="4">
        <v>3.5454545021057129</v>
      </c>
      <c r="J2513" s="5">
        <v>2.8541727503130372</v>
      </c>
      <c r="K2513" s="5">
        <v>0.83434615510954901</v>
      </c>
      <c r="L2513" s="4" t="s">
        <v>428</v>
      </c>
      <c r="M2513" s="4" t="s">
        <v>500</v>
      </c>
      <c r="N2513" s="7">
        <f>VLOOKUP($A2513,'[1]Prices 23 nov'!$A$2:$Q$5001,5,FALSE)</f>
        <v>0.119223218028131</v>
      </c>
      <c r="O2513" s="7">
        <f>VLOOKUP($A2513,'[1]Prices 23 nov'!$A$2:$Q$5001,6,FALSE)</f>
        <v>2.2476222576398328</v>
      </c>
      <c r="P2513" s="7">
        <f>VLOOKUP($A2513,'[1]Prices 23 nov'!$A$2:$Q$5001,7,FALSE)</f>
        <v>2.584781262633129</v>
      </c>
      <c r="Q2513" s="7">
        <f>VLOOKUP($A2513,'[1]Prices 23 nov'!$A$2:$Q$5001,8,FALSE)</f>
        <v>2.2983588941197302</v>
      </c>
      <c r="R2513" s="7">
        <f>VLOOKUP($A2513,'[1]Prices 23 nov'!$A$2:$Q$5001,9,FALSE)</f>
        <v>1.726095843643058</v>
      </c>
      <c r="S2513" s="7">
        <f>VLOOKUP($A2513,'[1]Prices 23 nov'!$A$2:$Q$5001,10,FALSE)</f>
        <v>0.88737106691830503</v>
      </c>
      <c r="T2513" s="7">
        <f>VLOOKUP($A2513,'[1]Prices 23 nov'!$A$2:$Q$5001,11,FALSE)</f>
        <v>1.229132767533883</v>
      </c>
      <c r="U2513" s="7">
        <f>VLOOKUP($A2513,'[1]Prices 23 nov'!$A$2:$Q$5001,12,FALSE)</f>
        <v>1.185009806334691</v>
      </c>
      <c r="V2513" s="7">
        <f>VLOOKUP($A2513,'[1]Prices 23 nov'!$A$2:$Q$5001,13,FALSE)</f>
        <v>1.334304502001032</v>
      </c>
      <c r="W2513" s="7">
        <f>VLOOKUP($A2513,'[1]Prices 23 nov'!$A$2:$Q$5001,14,FALSE)</f>
        <v>1.502894867781563</v>
      </c>
      <c r="X2513" s="7">
        <f>VLOOKUP($A2513,'[1]Prices 23 nov'!$A$2:$Q$5001,15,FALSE)</f>
        <v>1.9679894414217931</v>
      </c>
      <c r="Y2513" s="7">
        <f>VLOOKUP($A2513,'[1]Prices 23 nov'!$A$2:$Q$5001,16,FALSE)</f>
        <v>1.822973507456481</v>
      </c>
      <c r="Z2513" s="7">
        <f>VLOOKUP($A2513,'[1]Prices 23 nov'!$A$2:$Q$5001,17,FALSE)</f>
        <v>1.783018160851441</v>
      </c>
    </row>
    <row r="2514" spans="1:26">
      <c r="A2514" s="4" t="s">
        <v>5470</v>
      </c>
      <c r="B2514" s="4" t="s">
        <v>5471</v>
      </c>
      <c r="C2514" s="5">
        <v>6610824704</v>
      </c>
      <c r="D2514" s="5">
        <v>2518</v>
      </c>
      <c r="E2514" s="6" t="s">
        <v>294</v>
      </c>
      <c r="F2514" s="4" t="s">
        <v>51</v>
      </c>
      <c r="G2514" s="4" t="s">
        <v>18</v>
      </c>
      <c r="H2514" s="4" t="s">
        <v>19</v>
      </c>
      <c r="I2514" s="4">
        <v>3.6666667461395264</v>
      </c>
      <c r="J2514" s="5">
        <v>279.70999145507813</v>
      </c>
      <c r="K2514" s="5">
        <v>136.44000244140625</v>
      </c>
      <c r="L2514" s="4" t="s">
        <v>638</v>
      </c>
      <c r="M2514" s="4" t="s">
        <v>1536</v>
      </c>
      <c r="N2514" s="7">
        <f>VLOOKUP($A2514,'[1]Prices 23 nov'!$A$2:$Q$5001,5,FALSE)</f>
        <v>-35.643754663750471</v>
      </c>
      <c r="O2514" s="7">
        <f>VLOOKUP($A2514,'[1]Prices 23 nov'!$A$2:$Q$5001,6,FALSE)</f>
        <v>250.03999328613281</v>
      </c>
      <c r="P2514" s="7">
        <f>VLOOKUP($A2514,'[1]Prices 23 nov'!$A$2:$Q$5001,7,FALSE)</f>
        <v>250.8800048828125</v>
      </c>
      <c r="Q2514" s="7">
        <f>VLOOKUP($A2514,'[1]Prices 23 nov'!$A$2:$Q$5001,8,FALSE)</f>
        <v>261.35000610351563</v>
      </c>
      <c r="R2514" s="7">
        <f>VLOOKUP($A2514,'[1]Prices 23 nov'!$A$2:$Q$5001,9,FALSE)</f>
        <v>209.63999938964841</v>
      </c>
      <c r="S2514" s="7">
        <f>VLOOKUP($A2514,'[1]Prices 23 nov'!$A$2:$Q$5001,10,FALSE)</f>
        <v>173.13999938964841</v>
      </c>
      <c r="T2514" s="7">
        <f>VLOOKUP($A2514,'[1]Prices 23 nov'!$A$2:$Q$5001,11,FALSE)</f>
        <v>185.66999816894531</v>
      </c>
      <c r="U2514" s="7">
        <f>VLOOKUP($A2514,'[1]Prices 23 nov'!$A$2:$Q$5001,12,FALSE)</f>
        <v>195.5299987792969</v>
      </c>
      <c r="V2514" s="7">
        <f>VLOOKUP($A2514,'[1]Prices 23 nov'!$A$2:$Q$5001,13,FALSE)</f>
        <v>173.72999572753909</v>
      </c>
      <c r="W2514" s="7">
        <f>VLOOKUP($A2514,'[1]Prices 23 nov'!$A$2:$Q$5001,14,FALSE)</f>
        <v>175.3399963378906</v>
      </c>
      <c r="X2514" s="7">
        <f>VLOOKUP($A2514,'[1]Prices 23 nov'!$A$2:$Q$5001,15,FALSE)</f>
        <v>150.33000183105469</v>
      </c>
      <c r="Y2514" s="7">
        <f>VLOOKUP($A2514,'[1]Prices 23 nov'!$A$2:$Q$5001,16,FALSE)</f>
        <v>139.97999572753909</v>
      </c>
      <c r="Z2514" s="7">
        <f>VLOOKUP($A2514,'[1]Prices 23 nov'!$A$2:$Q$5001,17,FALSE)</f>
        <v>149.5</v>
      </c>
    </row>
    <row r="2515" spans="1:26">
      <c r="A2515" s="4" t="s">
        <v>5472</v>
      </c>
      <c r="B2515" s="4" t="s">
        <v>5473</v>
      </c>
      <c r="C2515" s="5">
        <v>6607300096</v>
      </c>
      <c r="D2515" s="5">
        <v>2519</v>
      </c>
      <c r="E2515" s="6" t="s">
        <v>24</v>
      </c>
      <c r="F2515" s="4" t="s">
        <v>202</v>
      </c>
      <c r="G2515" s="4" t="s">
        <v>203</v>
      </c>
      <c r="H2515" s="4" t="s">
        <v>204</v>
      </c>
      <c r="I2515" s="4">
        <v>3.6363637447357178</v>
      </c>
      <c r="J2515" s="5">
        <v>58.839553820800781</v>
      </c>
      <c r="K2515" s="5">
        <v>44.937293510818478</v>
      </c>
      <c r="L2515" s="4" t="s">
        <v>35</v>
      </c>
      <c r="M2515" s="4" t="s">
        <v>947</v>
      </c>
      <c r="N2515" s="7">
        <f>VLOOKUP($A2515,'[1]Prices 23 nov'!$A$2:$Q$5001,5,FALSE)</f>
        <v>-9.4667188775544027</v>
      </c>
      <c r="O2515" s="7">
        <f>VLOOKUP($A2515,'[1]Prices 23 nov'!$A$2:$Q$5001,6,FALSE)</f>
        <v>52.993871256589962</v>
      </c>
      <c r="P2515" s="7">
        <f>VLOOKUP($A2515,'[1]Prices 23 nov'!$A$2:$Q$5001,7,FALSE)</f>
        <v>54.197263988817213</v>
      </c>
      <c r="Q2515" s="7">
        <f>VLOOKUP($A2515,'[1]Prices 23 nov'!$A$2:$Q$5001,8,FALSE)</f>
        <v>53.193790679511949</v>
      </c>
      <c r="R2515" s="7">
        <f>VLOOKUP($A2515,'[1]Prices 23 nov'!$A$2:$Q$5001,9,FALSE)</f>
        <v>48.599462691345252</v>
      </c>
      <c r="S2515" s="7">
        <f>VLOOKUP($A2515,'[1]Prices 23 nov'!$A$2:$Q$5001,10,FALSE)</f>
        <v>52.778675118160209</v>
      </c>
      <c r="T2515" s="7">
        <f>VLOOKUP($A2515,'[1]Prices 23 nov'!$A$2:$Q$5001,11,FALSE)</f>
        <v>57.8188518756333</v>
      </c>
      <c r="U2515" s="7">
        <f>VLOOKUP($A2515,'[1]Prices 23 nov'!$A$2:$Q$5001,12,FALSE)</f>
        <v>54.28101223038675</v>
      </c>
      <c r="V2515" s="7">
        <f>VLOOKUP($A2515,'[1]Prices 23 nov'!$A$2:$Q$5001,13,FALSE)</f>
        <v>53.785599708557129</v>
      </c>
      <c r="W2515" s="7">
        <f>VLOOKUP($A2515,'[1]Prices 23 nov'!$A$2:$Q$5001,14,FALSE)</f>
        <v>54.503612831176717</v>
      </c>
      <c r="X2515" s="7">
        <f>VLOOKUP($A2515,'[1]Prices 23 nov'!$A$2:$Q$5001,15,FALSE)</f>
        <v>55.61243936115261</v>
      </c>
      <c r="Y2515" s="7">
        <f>VLOOKUP($A2515,'[1]Prices 23 nov'!$A$2:$Q$5001,16,FALSE)</f>
        <v>55.835730531234731</v>
      </c>
      <c r="Z2515" s="7">
        <f>VLOOKUP($A2515,'[1]Prices 23 nov'!$A$2:$Q$5001,17,FALSE)</f>
        <v>53.151584851705593</v>
      </c>
    </row>
    <row r="2516" spans="1:26">
      <c r="A2516" s="4" t="s">
        <v>5474</v>
      </c>
      <c r="B2516" s="4" t="s">
        <v>5475</v>
      </c>
      <c r="C2516" s="5">
        <v>6605506560</v>
      </c>
      <c r="D2516" s="5">
        <v>2520</v>
      </c>
      <c r="E2516" s="6" t="s">
        <v>294</v>
      </c>
      <c r="F2516" s="4" t="s">
        <v>757</v>
      </c>
      <c r="G2516" s="4" t="s">
        <v>758</v>
      </c>
      <c r="H2516" s="4" t="s">
        <v>759</v>
      </c>
      <c r="I2516" s="4">
        <v>3.5</v>
      </c>
      <c r="J2516" s="5">
        <v>58.886754482253934</v>
      </c>
      <c r="K2516" s="5">
        <v>21.569965572719859</v>
      </c>
      <c r="L2516" s="4" t="s">
        <v>20</v>
      </c>
      <c r="M2516" s="4" t="s">
        <v>524</v>
      </c>
      <c r="N2516" s="7">
        <f>VLOOKUP($A2516,'[1]Prices 23 nov'!$A$2:$Q$5001,5,FALSE)</f>
        <v>48.645157352570578</v>
      </c>
      <c r="O2516" s="7">
        <f>VLOOKUP($A2516,'[1]Prices 23 nov'!$A$2:$Q$5001,6,FALSE)</f>
        <v>32.434471263151181</v>
      </c>
      <c r="P2516" s="7">
        <f>VLOOKUP($A2516,'[1]Prices 23 nov'!$A$2:$Q$5001,7,FALSE)</f>
        <v>35.785969183710677</v>
      </c>
      <c r="Q2516" s="7">
        <f>VLOOKUP($A2516,'[1]Prices 23 nov'!$A$2:$Q$5001,8,FALSE)</f>
        <v>35.982474162803101</v>
      </c>
      <c r="R2516" s="7">
        <f>VLOOKUP($A2516,'[1]Prices 23 nov'!$A$2:$Q$5001,9,FALSE)</f>
        <v>32.323869513415502</v>
      </c>
      <c r="S2516" s="7">
        <f>VLOOKUP($A2516,'[1]Prices 23 nov'!$A$2:$Q$5001,10,FALSE)</f>
        <v>25.175493282629301</v>
      </c>
      <c r="T2516" s="7">
        <f>VLOOKUP($A2516,'[1]Prices 23 nov'!$A$2:$Q$5001,11,FALSE)</f>
        <v>31.980169590985948</v>
      </c>
      <c r="U2516" s="7">
        <f>VLOOKUP($A2516,'[1]Prices 23 nov'!$A$2:$Q$5001,12,FALSE)</f>
        <v>38.894158873837107</v>
      </c>
      <c r="V2516" s="7">
        <f>VLOOKUP($A2516,'[1]Prices 23 nov'!$A$2:$Q$5001,13,FALSE)</f>
        <v>39.765880514227547</v>
      </c>
      <c r="W2516" s="7">
        <f>VLOOKUP($A2516,'[1]Prices 23 nov'!$A$2:$Q$5001,14,FALSE)</f>
        <v>52.327572942421973</v>
      </c>
      <c r="X2516" s="7">
        <f>VLOOKUP($A2516,'[1]Prices 23 nov'!$A$2:$Q$5001,15,FALSE)</f>
        <v>52.661891906832352</v>
      </c>
      <c r="Y2516" s="7">
        <f>VLOOKUP($A2516,'[1]Prices 23 nov'!$A$2:$Q$5001,16,FALSE)</f>
        <v>55.132056304299113</v>
      </c>
      <c r="Z2516" s="7">
        <f>VLOOKUP($A2516,'[1]Prices 23 nov'!$A$2:$Q$5001,17,FALSE)</f>
        <v>50.393064692616463</v>
      </c>
    </row>
    <row r="2517" spans="1:26">
      <c r="A2517" s="4" t="s">
        <v>5476</v>
      </c>
      <c r="B2517" s="4" t="s">
        <v>5477</v>
      </c>
      <c r="C2517" s="5">
        <v>6605171712</v>
      </c>
      <c r="D2517" s="5">
        <v>2521</v>
      </c>
      <c r="E2517" s="6" t="s">
        <v>105</v>
      </c>
      <c r="F2517" s="4" t="s">
        <v>106</v>
      </c>
      <c r="G2517" s="4" t="s">
        <v>18</v>
      </c>
      <c r="H2517" s="4" t="s">
        <v>19</v>
      </c>
      <c r="I2517" s="4">
        <v>0</v>
      </c>
      <c r="J2517" s="5">
        <v>15.279999732971191</v>
      </c>
      <c r="K2517" s="5">
        <v>9.7100000381469727</v>
      </c>
      <c r="L2517" s="4" t="s">
        <v>64</v>
      </c>
      <c r="M2517" s="4" t="s">
        <v>358</v>
      </c>
      <c r="N2517" s="7">
        <f>VLOOKUP($A2517,'[1]Prices 23 nov'!$A$2:$Q$5001,5,FALSE)</f>
        <v>7.0150567229170901</v>
      </c>
      <c r="O2517" s="7">
        <f>VLOOKUP($A2517,'[1]Prices 23 nov'!$A$2:$Q$5001,6,FALSE)</f>
        <v>14.710000038146971</v>
      </c>
      <c r="P2517" s="7">
        <f>VLOOKUP($A2517,'[1]Prices 23 nov'!$A$2:$Q$5001,7,FALSE)</f>
        <v>15.010000228881839</v>
      </c>
      <c r="Q2517" s="7">
        <f>VLOOKUP($A2517,'[1]Prices 23 nov'!$A$2:$Q$5001,8,FALSE)</f>
        <v>15.11999988555908</v>
      </c>
      <c r="R2517" s="7">
        <f>VLOOKUP($A2517,'[1]Prices 23 nov'!$A$2:$Q$5001,9,FALSE)</f>
        <v>14.689999580383301</v>
      </c>
      <c r="S2517" s="7">
        <f>VLOOKUP($A2517,'[1]Prices 23 nov'!$A$2:$Q$5001,10,FALSE)</f>
        <v>12.560000419616699</v>
      </c>
      <c r="T2517" s="7">
        <f>VLOOKUP($A2517,'[1]Prices 23 nov'!$A$2:$Q$5001,11,FALSE)</f>
        <v>14.05000019073486</v>
      </c>
      <c r="U2517" s="7">
        <f>VLOOKUP($A2517,'[1]Prices 23 nov'!$A$2:$Q$5001,12,FALSE)</f>
        <v>14.420000076293951</v>
      </c>
      <c r="V2517" s="7">
        <f>VLOOKUP($A2517,'[1]Prices 23 nov'!$A$2:$Q$5001,13,FALSE)</f>
        <v>14.180000305175779</v>
      </c>
      <c r="W2517" s="7">
        <f>VLOOKUP($A2517,'[1]Prices 23 nov'!$A$2:$Q$5001,14,FALSE)</f>
        <v>14.710000038146971</v>
      </c>
      <c r="X2517" s="7">
        <f>VLOOKUP($A2517,'[1]Prices 23 nov'!$A$2:$Q$5001,15,FALSE)</f>
        <v>14.89999961853027</v>
      </c>
      <c r="Y2517" s="7">
        <f>VLOOKUP($A2517,'[1]Prices 23 nov'!$A$2:$Q$5001,16,FALSE)</f>
        <v>14.85999965667725</v>
      </c>
      <c r="Z2517" s="7">
        <f>VLOOKUP($A2517,'[1]Prices 23 nov'!$A$2:$Q$5001,17,FALSE)</f>
        <v>14.680000305175779</v>
      </c>
    </row>
    <row r="2518" spans="1:26">
      <c r="A2518" s="4" t="s">
        <v>5478</v>
      </c>
      <c r="B2518" s="4" t="s">
        <v>5479</v>
      </c>
      <c r="C2518" s="5">
        <v>6604799488</v>
      </c>
      <c r="D2518" s="5">
        <v>2522</v>
      </c>
      <c r="E2518" s="6" t="s">
        <v>16</v>
      </c>
      <c r="F2518" s="4" t="s">
        <v>5480</v>
      </c>
      <c r="G2518" s="4" t="s">
        <v>62</v>
      </c>
      <c r="H2518" s="4" t="s">
        <v>63</v>
      </c>
      <c r="I2518" s="4">
        <v>3.8421051502227783</v>
      </c>
      <c r="J2518" s="5">
        <v>15.574143422111785</v>
      </c>
      <c r="K2518" s="5">
        <v>9.5253736245688962</v>
      </c>
      <c r="L2518" s="4" t="s">
        <v>64</v>
      </c>
      <c r="M2518" s="4" t="s">
        <v>603</v>
      </c>
      <c r="N2518" s="7">
        <f>VLOOKUP($A2518,'[1]Prices 23 nov'!$A$2:$Q$5001,5,FALSE)</f>
        <v>40.996933659054591</v>
      </c>
      <c r="O2518" s="7">
        <f>VLOOKUP($A2518,'[1]Prices 23 nov'!$A$2:$Q$5001,6,FALSE)</f>
        <v>11.1941521409899</v>
      </c>
      <c r="P2518" s="7">
        <f>VLOOKUP($A2518,'[1]Prices 23 nov'!$A$2:$Q$5001,7,FALSE)</f>
        <v>12.80849235132337</v>
      </c>
      <c r="Q2518" s="7">
        <f>VLOOKUP($A2518,'[1]Prices 23 nov'!$A$2:$Q$5001,8,FALSE)</f>
        <v>13.805859342217451</v>
      </c>
      <c r="R2518" s="7">
        <f>VLOOKUP($A2518,'[1]Prices 23 nov'!$A$2:$Q$5001,9,FALSE)</f>
        <v>13.65675342455506</v>
      </c>
      <c r="S2518" s="7">
        <f>VLOOKUP($A2518,'[1]Prices 23 nov'!$A$2:$Q$5001,10,FALSE)</f>
        <v>11.174198484048249</v>
      </c>
      <c r="T2518" s="7">
        <f>VLOOKUP($A2518,'[1]Prices 23 nov'!$A$2:$Q$5001,11,FALSE)</f>
        <v>12.94683376327157</v>
      </c>
      <c r="U2518" s="7">
        <f>VLOOKUP($A2518,'[1]Prices 23 nov'!$A$2:$Q$5001,12,FALSE)</f>
        <v>12.22689890116453</v>
      </c>
      <c r="V2518" s="7">
        <f>VLOOKUP($A2518,'[1]Prices 23 nov'!$A$2:$Q$5001,13,FALSE)</f>
        <v>13.873848877847189</v>
      </c>
      <c r="W2518" s="7">
        <f>VLOOKUP($A2518,'[1]Prices 23 nov'!$A$2:$Q$5001,14,FALSE)</f>
        <v>14.048857180401679</v>
      </c>
      <c r="X2518" s="7">
        <f>VLOOKUP($A2518,'[1]Prices 23 nov'!$A$2:$Q$5001,15,FALSE)</f>
        <v>13.384354200214149</v>
      </c>
      <c r="Y2518" s="7">
        <f>VLOOKUP($A2518,'[1]Prices 23 nov'!$A$2:$Q$5001,16,FALSE)</f>
        <v>13.23270893096924</v>
      </c>
      <c r="Z2518" s="7">
        <f>VLOOKUP($A2518,'[1]Prices 23 nov'!$A$2:$Q$5001,17,FALSE)</f>
        <v>14.671382568776609</v>
      </c>
    </row>
    <row r="2519" spans="1:26">
      <c r="A2519" s="4" t="s">
        <v>5481</v>
      </c>
      <c r="B2519" s="4" t="s">
        <v>5482</v>
      </c>
      <c r="C2519" s="5">
        <v>6604784128</v>
      </c>
      <c r="D2519" s="5">
        <v>2523</v>
      </c>
      <c r="E2519" s="6" t="s">
        <v>34</v>
      </c>
      <c r="F2519" s="4" t="s">
        <v>141</v>
      </c>
      <c r="G2519" s="4" t="s">
        <v>142</v>
      </c>
      <c r="H2519" s="4" t="s">
        <v>143</v>
      </c>
      <c r="I2519" s="4">
        <v>4.5999999046325684</v>
      </c>
      <c r="J2519" s="5">
        <v>56.395625297194485</v>
      </c>
      <c r="K2519" s="5">
        <v>14.033348355114917</v>
      </c>
      <c r="L2519" s="4" t="s">
        <v>64</v>
      </c>
      <c r="M2519" s="4" t="s">
        <v>253</v>
      </c>
      <c r="N2519" s="7">
        <f>VLOOKUP($A2519,'[1]Prices 23 nov'!$A$2:$Q$5001,5,FALSE)</f>
        <v>81.623014169171299</v>
      </c>
      <c r="O2519" s="7">
        <f>VLOOKUP($A2519,'[1]Prices 23 nov'!$A$2:$Q$5001,6,FALSE)</f>
        <v>21.808511169627309</v>
      </c>
      <c r="P2519" s="7">
        <f>VLOOKUP($A2519,'[1]Prices 23 nov'!$A$2:$Q$5001,7,FALSE)</f>
        <v>20.570638705976311</v>
      </c>
      <c r="Q2519" s="7">
        <f>VLOOKUP($A2519,'[1]Prices 23 nov'!$A$2:$Q$5001,8,FALSE)</f>
        <v>18.477961473166939</v>
      </c>
      <c r="R2519" s="7">
        <f>VLOOKUP($A2519,'[1]Prices 23 nov'!$A$2:$Q$5001,9,FALSE)</f>
        <v>21.33444780763239</v>
      </c>
      <c r="S2519" s="7">
        <f>VLOOKUP($A2519,'[1]Prices 23 nov'!$A$2:$Q$5001,10,FALSE)</f>
        <v>19.237952660769221</v>
      </c>
      <c r="T2519" s="7">
        <f>VLOOKUP($A2519,'[1]Prices 23 nov'!$A$2:$Q$5001,11,FALSE)</f>
        <v>25.454203700646762</v>
      </c>
      <c r="U2519" s="7">
        <f>VLOOKUP($A2519,'[1]Prices 23 nov'!$A$2:$Q$5001,12,FALSE)</f>
        <v>31.418477967381481</v>
      </c>
      <c r="V2519" s="7">
        <f>VLOOKUP($A2519,'[1]Prices 23 nov'!$A$2:$Q$5001,13,FALSE)</f>
        <v>33.234035549685359</v>
      </c>
      <c r="W2519" s="7">
        <f>VLOOKUP($A2519,'[1]Prices 23 nov'!$A$2:$Q$5001,14,FALSE)</f>
        <v>44.631918468512588</v>
      </c>
      <c r="X2519" s="7">
        <f>VLOOKUP($A2519,'[1]Prices 23 nov'!$A$2:$Q$5001,15,FALSE)</f>
        <v>46.925108670257032</v>
      </c>
      <c r="Y2519" s="7">
        <f>VLOOKUP($A2519,'[1]Prices 23 nov'!$A$2:$Q$5001,16,FALSE)</f>
        <v>45.949785131961107</v>
      </c>
      <c r="Z2519" s="7">
        <f>VLOOKUP($A2519,'[1]Prices 23 nov'!$A$2:$Q$5001,17,FALSE)</f>
        <v>41.392464451491833</v>
      </c>
    </row>
    <row r="2520" spans="1:26">
      <c r="A2520" s="4" t="s">
        <v>5483</v>
      </c>
      <c r="B2520" s="4" t="s">
        <v>5484</v>
      </c>
      <c r="C2520" s="5">
        <v>6604378112</v>
      </c>
      <c r="D2520" s="5">
        <v>2524</v>
      </c>
      <c r="E2520" s="6" t="s">
        <v>16</v>
      </c>
      <c r="F2520" s="4" t="s">
        <v>61</v>
      </c>
      <c r="G2520" s="4" t="s">
        <v>62</v>
      </c>
      <c r="H2520" s="4" t="s">
        <v>63</v>
      </c>
      <c r="I2520" s="4">
        <v>4.5</v>
      </c>
      <c r="J2520" s="5">
        <v>14.68938080179537</v>
      </c>
      <c r="K2520" s="5">
        <v>5.3210707833798656</v>
      </c>
      <c r="L2520" s="4" t="s">
        <v>64</v>
      </c>
      <c r="M2520" s="4" t="s">
        <v>531</v>
      </c>
      <c r="N2520" s="7">
        <f>VLOOKUP($A2520,'[1]Prices 23 nov'!$A$2:$Q$5001,5,FALSE)</f>
        <v>69.536851440516173</v>
      </c>
      <c r="O2520" s="7">
        <f>VLOOKUP($A2520,'[1]Prices 23 nov'!$A$2:$Q$5001,6,FALSE)</f>
        <v>7.3917461428791276</v>
      </c>
      <c r="P2520" s="7">
        <f>VLOOKUP($A2520,'[1]Prices 23 nov'!$A$2:$Q$5001,7,FALSE)</f>
        <v>7.8692698106169701</v>
      </c>
      <c r="Q2520" s="7">
        <f>VLOOKUP($A2520,'[1]Prices 23 nov'!$A$2:$Q$5001,8,FALSE)</f>
        <v>8.0424084924161434</v>
      </c>
      <c r="R2520" s="7">
        <f>VLOOKUP($A2520,'[1]Prices 23 nov'!$A$2:$Q$5001,9,FALSE)</f>
        <v>7.4763248674571514</v>
      </c>
      <c r="S2520" s="7">
        <f>VLOOKUP($A2520,'[1]Prices 23 nov'!$A$2:$Q$5001,10,FALSE)</f>
        <v>7.0313272587954998</v>
      </c>
      <c r="T2520" s="7">
        <f>VLOOKUP($A2520,'[1]Prices 23 nov'!$A$2:$Q$5001,11,FALSE)</f>
        <v>8.6592459585517645</v>
      </c>
      <c r="U2520" s="7">
        <f>VLOOKUP($A2520,'[1]Prices 23 nov'!$A$2:$Q$5001,12,FALSE)</f>
        <v>9.0031400378793478</v>
      </c>
      <c r="V2520" s="7">
        <f>VLOOKUP($A2520,'[1]Prices 23 nov'!$A$2:$Q$5001,13,FALSE)</f>
        <v>10.62533792108297</v>
      </c>
      <c r="W2520" s="7">
        <f>VLOOKUP($A2520,'[1]Prices 23 nov'!$A$2:$Q$5001,14,FALSE)</f>
        <v>13.25043361634016</v>
      </c>
      <c r="X2520" s="7">
        <f>VLOOKUP($A2520,'[1]Prices 23 nov'!$A$2:$Q$5001,15,FALSE)</f>
        <v>13.18027256056666</v>
      </c>
      <c r="Y2520" s="7">
        <f>VLOOKUP($A2520,'[1]Prices 23 nov'!$A$2:$Q$5001,16,FALSE)</f>
        <v>12.69857614859939</v>
      </c>
      <c r="Z2520" s="7">
        <f>VLOOKUP($A2520,'[1]Prices 23 nov'!$A$2:$Q$5001,17,FALSE)</f>
        <v>12.18530103564262</v>
      </c>
    </row>
    <row r="2521" spans="1:26">
      <c r="A2521" s="4" t="s">
        <v>5485</v>
      </c>
      <c r="B2521" s="4" t="s">
        <v>5486</v>
      </c>
      <c r="C2521" s="5">
        <v>6604265472</v>
      </c>
      <c r="D2521" s="5">
        <v>2525</v>
      </c>
      <c r="E2521" s="6" t="s">
        <v>34</v>
      </c>
      <c r="F2521" s="4" t="s">
        <v>242</v>
      </c>
      <c r="G2521" s="4" t="s">
        <v>46</v>
      </c>
      <c r="H2521" s="4" t="s">
        <v>102</v>
      </c>
      <c r="I2521" s="4">
        <v>4.8260869979858398</v>
      </c>
      <c r="J2521" s="5">
        <v>9.5878717729602432</v>
      </c>
      <c r="K2521" s="5">
        <v>4.7887998422512998</v>
      </c>
      <c r="L2521" s="4" t="s">
        <v>830</v>
      </c>
      <c r="M2521" s="4" t="s">
        <v>2580</v>
      </c>
      <c r="N2521" s="7">
        <f>VLOOKUP($A2521,'[1]Prices 23 nov'!$A$2:$Q$5001,5,FALSE)</f>
        <v>9.3358420945839349</v>
      </c>
      <c r="O2521" s="7">
        <f>VLOOKUP($A2521,'[1]Prices 23 nov'!$A$2:$Q$5001,6,FALSE)</f>
        <v>5.6738594098059707</v>
      </c>
      <c r="P2521" s="7">
        <f>VLOOKUP($A2521,'[1]Prices 23 nov'!$A$2:$Q$5001,7,FALSE)</f>
        <v>6.5169313683185237</v>
      </c>
      <c r="Q2521" s="7">
        <f>VLOOKUP($A2521,'[1]Prices 23 nov'!$A$2:$Q$5001,8,FALSE)</f>
        <v>5.6398203285965556</v>
      </c>
      <c r="R2521" s="7">
        <f>VLOOKUP($A2521,'[1]Prices 23 nov'!$A$2:$Q$5001,9,FALSE)</f>
        <v>7.2117116116787656</v>
      </c>
      <c r="S2521" s="7">
        <f>VLOOKUP($A2521,'[1]Prices 23 nov'!$A$2:$Q$5001,10,FALSE)</f>
        <v>4.9253524534110511</v>
      </c>
      <c r="T2521" s="7">
        <f>VLOOKUP($A2521,'[1]Prices 23 nov'!$A$2:$Q$5001,11,FALSE)</f>
        <v>5.8471252910981093</v>
      </c>
      <c r="U2521" s="7">
        <f>VLOOKUP($A2521,'[1]Prices 23 nov'!$A$2:$Q$5001,12,FALSE)</f>
        <v>6.0200903511549768</v>
      </c>
      <c r="V2521" s="7">
        <f>VLOOKUP($A2521,'[1]Prices 23 nov'!$A$2:$Q$5001,13,FALSE)</f>
        <v>7.5898161255065588</v>
      </c>
      <c r="W2521" s="7">
        <f>VLOOKUP($A2521,'[1]Prices 23 nov'!$A$2:$Q$5001,14,FALSE)</f>
        <v>8.4802821060165456</v>
      </c>
      <c r="X2521" s="7">
        <f>VLOOKUP($A2521,'[1]Prices 23 nov'!$A$2:$Q$5001,15,FALSE)</f>
        <v>9.0653464167808124</v>
      </c>
      <c r="Y2521" s="7">
        <f>VLOOKUP($A2521,'[1]Prices 23 nov'!$A$2:$Q$5001,16,FALSE)</f>
        <v>8.0268001364669317</v>
      </c>
      <c r="Z2521" s="7">
        <f>VLOOKUP($A2521,'[1]Prices 23 nov'!$A$2:$Q$5001,17,FALSE)</f>
        <v>7.1315424752619947</v>
      </c>
    </row>
    <row r="2522" spans="1:26">
      <c r="A2522" s="4" t="s">
        <v>5487</v>
      </c>
      <c r="B2522" s="4" t="s">
        <v>5488</v>
      </c>
      <c r="C2522" s="5">
        <v>6602728960</v>
      </c>
      <c r="D2522" s="5">
        <v>2526</v>
      </c>
      <c r="E2522" s="6" t="s">
        <v>70</v>
      </c>
      <c r="F2522" s="4" t="s">
        <v>51</v>
      </c>
      <c r="G2522" s="4" t="s">
        <v>18</v>
      </c>
      <c r="H2522" s="4" t="s">
        <v>19</v>
      </c>
      <c r="I2522" s="4">
        <v>4.1999998092651367</v>
      </c>
      <c r="J2522" s="5">
        <v>50.680000305175781</v>
      </c>
      <c r="K2522" s="5">
        <v>17.629999160766602</v>
      </c>
      <c r="L2522" s="4" t="s">
        <v>41</v>
      </c>
      <c r="M2522" s="4" t="s">
        <v>38</v>
      </c>
      <c r="N2522" s="7">
        <f>VLOOKUP($A2522,'[1]Prices 23 nov'!$A$2:$Q$5001,5,FALSE)</f>
        <v>36.541606545597553</v>
      </c>
      <c r="O2522" s="7">
        <f>VLOOKUP($A2522,'[1]Prices 23 nov'!$A$2:$Q$5001,6,FALSE)</f>
        <v>39.360000610351563</v>
      </c>
      <c r="P2522" s="7">
        <f>VLOOKUP($A2522,'[1]Prices 23 nov'!$A$2:$Q$5001,7,FALSE)</f>
        <v>38.659999847412109</v>
      </c>
      <c r="Q2522" s="7">
        <f>VLOOKUP($A2522,'[1]Prices 23 nov'!$A$2:$Q$5001,8,FALSE)</f>
        <v>36.580001831054688</v>
      </c>
      <c r="R2522" s="7">
        <f>VLOOKUP($A2522,'[1]Prices 23 nov'!$A$2:$Q$5001,9,FALSE)</f>
        <v>37.889999389648438</v>
      </c>
      <c r="S2522" s="7">
        <f>VLOOKUP($A2522,'[1]Prices 23 nov'!$A$2:$Q$5001,10,FALSE)</f>
        <v>25.420000076293949</v>
      </c>
      <c r="T2522" s="7">
        <f>VLOOKUP($A2522,'[1]Prices 23 nov'!$A$2:$Q$5001,11,FALSE)</f>
        <v>33.150001525878913</v>
      </c>
      <c r="U2522" s="7">
        <f>VLOOKUP($A2522,'[1]Prices 23 nov'!$A$2:$Q$5001,12,FALSE)</f>
        <v>32.659999847412109</v>
      </c>
      <c r="V2522" s="7">
        <f>VLOOKUP($A2522,'[1]Prices 23 nov'!$A$2:$Q$5001,13,FALSE)</f>
        <v>35.950000762939453</v>
      </c>
      <c r="W2522" s="7">
        <f>VLOOKUP($A2522,'[1]Prices 23 nov'!$A$2:$Q$5001,14,FALSE)</f>
        <v>41.180000305175781</v>
      </c>
      <c r="X2522" s="7">
        <f>VLOOKUP($A2522,'[1]Prices 23 nov'!$A$2:$Q$5001,15,FALSE)</f>
        <v>39.380001068115227</v>
      </c>
      <c r="Y2522" s="7">
        <f>VLOOKUP($A2522,'[1]Prices 23 nov'!$A$2:$Q$5001,16,FALSE)</f>
        <v>40.479999542236328</v>
      </c>
      <c r="Z2522" s="7">
        <f>VLOOKUP($A2522,'[1]Prices 23 nov'!$A$2:$Q$5001,17,FALSE)</f>
        <v>46.75</v>
      </c>
    </row>
    <row r="2523" spans="1:26">
      <c r="A2523" s="4" t="s">
        <v>5489</v>
      </c>
      <c r="B2523" s="4" t="s">
        <v>5490</v>
      </c>
      <c r="C2523" s="5">
        <v>6598905856</v>
      </c>
      <c r="D2523" s="5">
        <v>2527</v>
      </c>
      <c r="E2523" s="6" t="s">
        <v>67</v>
      </c>
      <c r="F2523" s="4" t="s">
        <v>1303</v>
      </c>
      <c r="G2523" s="4" t="s">
        <v>1304</v>
      </c>
      <c r="H2523" s="4" t="s">
        <v>1305</v>
      </c>
      <c r="I2523" s="4">
        <v>4.4666666984558105</v>
      </c>
      <c r="J2523" s="5">
        <v>1.3416957764369641</v>
      </c>
      <c r="K2523" s="5">
        <v>0.63148263462292409</v>
      </c>
      <c r="L2523" s="4" t="s">
        <v>428</v>
      </c>
      <c r="M2523" s="4" t="s">
        <v>412</v>
      </c>
      <c r="N2523" s="7">
        <f>VLOOKUP($A2523,'[1]Prices 23 nov'!$A$2:$Q$5001,5,FALSE)</f>
        <v>0</v>
      </c>
      <c r="O2523" s="7">
        <f>VLOOKUP($A2523,'[1]Prices 23 nov'!$A$2:$Q$5001,6,FALSE)</f>
        <v>0</v>
      </c>
      <c r="P2523" s="7">
        <f>VLOOKUP($A2523,'[1]Prices 23 nov'!$A$2:$Q$5001,7,FALSE)</f>
        <v>0</v>
      </c>
      <c r="Q2523" s="7">
        <f>VLOOKUP($A2523,'[1]Prices 23 nov'!$A$2:$Q$5001,8,FALSE)</f>
        <v>0</v>
      </c>
      <c r="R2523" s="7">
        <f>VLOOKUP($A2523,'[1]Prices 23 nov'!$A$2:$Q$5001,9,FALSE)</f>
        <v>1.050520487129688</v>
      </c>
      <c r="S2523" s="7">
        <f>VLOOKUP($A2523,'[1]Prices 23 nov'!$A$2:$Q$5001,10,FALSE)</f>
        <v>0.81622781977057501</v>
      </c>
      <c r="T2523" s="7">
        <f>VLOOKUP($A2523,'[1]Prices 23 nov'!$A$2:$Q$5001,11,FALSE)</f>
        <v>1.137796344235539</v>
      </c>
      <c r="U2523" s="7">
        <f>VLOOKUP($A2523,'[1]Prices 23 nov'!$A$2:$Q$5001,12,FALSE)</f>
        <v>1.1923939567059281</v>
      </c>
      <c r="V2523" s="7">
        <f>VLOOKUP($A2523,'[1]Prices 23 nov'!$A$2:$Q$5001,13,FALSE)</f>
        <v>1.0553962532430889</v>
      </c>
      <c r="W2523" s="7">
        <f>VLOOKUP($A2523,'[1]Prices 23 nov'!$A$2:$Q$5001,14,FALSE)</f>
        <v>0.92117913067340906</v>
      </c>
      <c r="X2523" s="7">
        <f>VLOOKUP($A2523,'[1]Prices 23 nov'!$A$2:$Q$5001,15,FALSE)</f>
        <v>0.9381313947960731</v>
      </c>
      <c r="Y2523" s="7">
        <f>VLOOKUP($A2523,'[1]Prices 23 nov'!$A$2:$Q$5001,16,FALSE)</f>
        <v>0.83185452036559604</v>
      </c>
      <c r="Z2523" s="7">
        <f>VLOOKUP($A2523,'[1]Prices 23 nov'!$A$2:$Q$5001,17,FALSE)</f>
        <v>0.85099550709128402</v>
      </c>
    </row>
    <row r="2524" spans="1:26">
      <c r="A2524" s="4" t="s">
        <v>5491</v>
      </c>
      <c r="B2524" s="4" t="s">
        <v>5492</v>
      </c>
      <c r="C2524" s="5">
        <v>6598780928</v>
      </c>
      <c r="D2524" s="5">
        <v>2528</v>
      </c>
      <c r="E2524" s="6" t="s">
        <v>273</v>
      </c>
      <c r="F2524" s="4" t="s">
        <v>692</v>
      </c>
      <c r="G2524" s="4" t="s">
        <v>693</v>
      </c>
      <c r="H2524" s="4" t="s">
        <v>694</v>
      </c>
      <c r="I2524" s="4">
        <v>3.875</v>
      </c>
      <c r="J2524" s="5">
        <v>13.098956072279387</v>
      </c>
      <c r="K2524" s="5">
        <v>6.0230354629557956</v>
      </c>
      <c r="L2524" s="4" t="s">
        <v>658</v>
      </c>
      <c r="M2524" s="4" t="s">
        <v>276</v>
      </c>
      <c r="N2524" s="7">
        <f>VLOOKUP($A2524,'[1]Prices 23 nov'!$A$2:$Q$5001,5,FALSE)</f>
        <v>3.5947987081895061</v>
      </c>
      <c r="O2524" s="7">
        <f>VLOOKUP($A2524,'[1]Prices 23 nov'!$A$2:$Q$5001,6,FALSE)</f>
        <v>11.0945341177387</v>
      </c>
      <c r="P2524" s="7">
        <f>VLOOKUP($A2524,'[1]Prices 23 nov'!$A$2:$Q$5001,7,FALSE)</f>
        <v>12.63775872681634</v>
      </c>
      <c r="Q2524" s="7">
        <f>VLOOKUP($A2524,'[1]Prices 23 nov'!$A$2:$Q$5001,8,FALSE)</f>
        <v>12.400103444753199</v>
      </c>
      <c r="R2524" s="7">
        <f>VLOOKUP($A2524,'[1]Prices 23 nov'!$A$2:$Q$5001,9,FALSE)</f>
        <v>10.813582897186279</v>
      </c>
      <c r="S2524" s="7">
        <f>VLOOKUP($A2524,'[1]Prices 23 nov'!$A$2:$Q$5001,10,FALSE)</f>
        <v>7.2522924411348981</v>
      </c>
      <c r="T2524" s="7">
        <f>VLOOKUP($A2524,'[1]Prices 23 nov'!$A$2:$Q$5001,11,FALSE)</f>
        <v>7.1254229972363987</v>
      </c>
      <c r="U2524" s="7">
        <f>VLOOKUP($A2524,'[1]Prices 23 nov'!$A$2:$Q$5001,12,FALSE)</f>
        <v>7.7089897848375699</v>
      </c>
      <c r="V2524" s="7">
        <f>VLOOKUP($A2524,'[1]Prices 23 nov'!$A$2:$Q$5001,13,FALSE)</f>
        <v>8.0426538741950253</v>
      </c>
      <c r="W2524" s="7">
        <f>VLOOKUP($A2524,'[1]Prices 23 nov'!$A$2:$Q$5001,14,FALSE)</f>
        <v>8.6711285382997403</v>
      </c>
      <c r="X2524" s="7">
        <f>VLOOKUP($A2524,'[1]Prices 23 nov'!$A$2:$Q$5001,15,FALSE)</f>
        <v>8.1674316446651574</v>
      </c>
      <c r="Y2524" s="7">
        <f>VLOOKUP($A2524,'[1]Prices 23 nov'!$A$2:$Q$5001,16,FALSE)</f>
        <v>7.241623298781974</v>
      </c>
      <c r="Z2524" s="7">
        <f>VLOOKUP($A2524,'[1]Prices 23 nov'!$A$2:$Q$5001,17,FALSE)</f>
        <v>6.9458467714166554</v>
      </c>
    </row>
    <row r="2525" spans="1:26">
      <c r="A2525" s="4" t="s">
        <v>5493</v>
      </c>
      <c r="B2525" s="4" t="s">
        <v>5494</v>
      </c>
      <c r="C2525" s="5">
        <v>6592535552</v>
      </c>
      <c r="D2525" s="5">
        <v>2529</v>
      </c>
      <c r="E2525" s="6" t="s">
        <v>55</v>
      </c>
      <c r="F2525" s="4" t="s">
        <v>250</v>
      </c>
      <c r="G2525" s="4" t="s">
        <v>251</v>
      </c>
      <c r="H2525" s="4" t="s">
        <v>252</v>
      </c>
      <c r="I2525" s="4">
        <v>3.8666665554046631</v>
      </c>
      <c r="J2525" s="5">
        <v>3.3288347157677229</v>
      </c>
      <c r="K2525" s="5">
        <v>1.005609609119704</v>
      </c>
      <c r="L2525" s="4" t="s">
        <v>41</v>
      </c>
      <c r="M2525" s="4" t="s">
        <v>440</v>
      </c>
      <c r="N2525" s="7">
        <f>VLOOKUP($A2525,'[1]Prices 23 nov'!$A$2:$Q$5001,5,FALSE)</f>
        <v>-3.85699340727701</v>
      </c>
      <c r="O2525" s="7">
        <f>VLOOKUP($A2525,'[1]Prices 23 nov'!$A$2:$Q$5001,6,FALSE)</f>
        <v>3.0369032937866929</v>
      </c>
      <c r="P2525" s="7">
        <f>VLOOKUP($A2525,'[1]Prices 23 nov'!$A$2:$Q$5001,7,FALSE)</f>
        <v>3.1445605007554041</v>
      </c>
      <c r="Q2525" s="7">
        <f>VLOOKUP($A2525,'[1]Prices 23 nov'!$A$2:$Q$5001,8,FALSE)</f>
        <v>3.165416825162652</v>
      </c>
      <c r="R2525" s="7">
        <f>VLOOKUP($A2525,'[1]Prices 23 nov'!$A$2:$Q$5001,9,FALSE)</f>
        <v>2.4798224739218711</v>
      </c>
      <c r="S2525" s="7">
        <f>VLOOKUP($A2525,'[1]Prices 23 nov'!$A$2:$Q$5001,10,FALSE)</f>
        <v>1.351055009290576</v>
      </c>
      <c r="T2525" s="7">
        <f>VLOOKUP($A2525,'[1]Prices 23 nov'!$A$2:$Q$5001,11,FALSE)</f>
        <v>1.6166795084228771</v>
      </c>
      <c r="U2525" s="7">
        <f>VLOOKUP($A2525,'[1]Prices 23 nov'!$A$2:$Q$5001,12,FALSE)</f>
        <v>1.776885809791565</v>
      </c>
      <c r="V2525" s="7">
        <f>VLOOKUP($A2525,'[1]Prices 23 nov'!$A$2:$Q$5001,13,FALSE)</f>
        <v>2.0718460455536838</v>
      </c>
      <c r="W2525" s="7">
        <f>VLOOKUP($A2525,'[1]Prices 23 nov'!$A$2:$Q$5001,14,FALSE)</f>
        <v>2.0958088897168641</v>
      </c>
      <c r="X2525" s="7">
        <f>VLOOKUP($A2525,'[1]Prices 23 nov'!$A$2:$Q$5001,15,FALSE)</f>
        <v>2.217045562698416</v>
      </c>
      <c r="Y2525" s="7">
        <f>VLOOKUP($A2525,'[1]Prices 23 nov'!$A$2:$Q$5001,16,FALSE)</f>
        <v>2.0553035096245651</v>
      </c>
      <c r="Z2525" s="7">
        <f>VLOOKUP($A2525,'[1]Prices 23 nov'!$A$2:$Q$5001,17,FALSE)</f>
        <v>1.8686440071902271</v>
      </c>
    </row>
    <row r="2526" spans="1:26">
      <c r="A2526" s="4" t="s">
        <v>5495</v>
      </c>
      <c r="B2526" s="4" t="s">
        <v>5496</v>
      </c>
      <c r="C2526" s="5">
        <v>6588492800</v>
      </c>
      <c r="D2526" s="5">
        <v>2530</v>
      </c>
      <c r="E2526" s="6" t="s">
        <v>105</v>
      </c>
      <c r="F2526" s="4" t="s">
        <v>106</v>
      </c>
      <c r="G2526" s="4" t="s">
        <v>18</v>
      </c>
      <c r="H2526" s="4" t="s">
        <v>19</v>
      </c>
      <c r="I2526" s="4">
        <v>0</v>
      </c>
      <c r="J2526" s="5">
        <v>35.450000762939453</v>
      </c>
      <c r="K2526" s="5">
        <v>21.770000457763672</v>
      </c>
      <c r="L2526" s="4" t="s">
        <v>20</v>
      </c>
      <c r="M2526" s="4" t="s">
        <v>207</v>
      </c>
      <c r="N2526" s="7">
        <f>VLOOKUP($A2526,'[1]Prices 23 nov'!$A$2:$Q$5001,5,FALSE)</f>
        <v>0.364947846372909</v>
      </c>
      <c r="O2526" s="7">
        <f>VLOOKUP($A2526,'[1]Prices 23 nov'!$A$2:$Q$5001,6,FALSE)</f>
        <v>33.830001831054688</v>
      </c>
      <c r="P2526" s="7">
        <f>VLOOKUP($A2526,'[1]Prices 23 nov'!$A$2:$Q$5001,7,FALSE)</f>
        <v>34.909999847412109</v>
      </c>
      <c r="Q2526" s="7">
        <f>VLOOKUP($A2526,'[1]Prices 23 nov'!$A$2:$Q$5001,8,FALSE)</f>
        <v>34.099998474121087</v>
      </c>
      <c r="R2526" s="7">
        <f>VLOOKUP($A2526,'[1]Prices 23 nov'!$A$2:$Q$5001,9,FALSE)</f>
        <v>32.159999847412109</v>
      </c>
      <c r="S2526" s="7">
        <f>VLOOKUP($A2526,'[1]Prices 23 nov'!$A$2:$Q$5001,10,FALSE)</f>
        <v>24.70000076293945</v>
      </c>
      <c r="T2526" s="7">
        <f>VLOOKUP($A2526,'[1]Prices 23 nov'!$A$2:$Q$5001,11,FALSE)</f>
        <v>27.829999923706051</v>
      </c>
      <c r="U2526" s="7">
        <f>VLOOKUP($A2526,'[1]Prices 23 nov'!$A$2:$Q$5001,12,FALSE)</f>
        <v>29.60000038146973</v>
      </c>
      <c r="V2526" s="7">
        <f>VLOOKUP($A2526,'[1]Prices 23 nov'!$A$2:$Q$5001,13,FALSE)</f>
        <v>29.010000228881839</v>
      </c>
      <c r="W2526" s="7">
        <f>VLOOKUP($A2526,'[1]Prices 23 nov'!$A$2:$Q$5001,14,FALSE)</f>
        <v>30.180000305175781</v>
      </c>
      <c r="X2526" s="7">
        <f>VLOOKUP($A2526,'[1]Prices 23 nov'!$A$2:$Q$5001,15,FALSE)</f>
        <v>31.139999389648441</v>
      </c>
      <c r="Y2526" s="7">
        <f>VLOOKUP($A2526,'[1]Prices 23 nov'!$A$2:$Q$5001,16,FALSE)</f>
        <v>30.219999313354489</v>
      </c>
      <c r="Z2526" s="7">
        <f>VLOOKUP($A2526,'[1]Prices 23 nov'!$A$2:$Q$5001,17,FALSE)</f>
        <v>30.20999908447266</v>
      </c>
    </row>
    <row r="2527" spans="1:26">
      <c r="A2527" s="4" t="s">
        <v>5497</v>
      </c>
      <c r="B2527" s="4" t="s">
        <v>5498</v>
      </c>
      <c r="C2527" s="5">
        <v>6587314176</v>
      </c>
      <c r="D2527" s="5">
        <v>2531</v>
      </c>
      <c r="E2527" s="6" t="s">
        <v>55</v>
      </c>
      <c r="F2527" s="4" t="s">
        <v>45</v>
      </c>
      <c r="G2527" s="4" t="s">
        <v>317</v>
      </c>
      <c r="H2527" s="4" t="s">
        <v>318</v>
      </c>
      <c r="I2527" s="4">
        <v>4.6666665077209473</v>
      </c>
      <c r="J2527" s="5">
        <v>0.83163830661795801</v>
      </c>
      <c r="K2527" s="5">
        <v>0.50038691184432804</v>
      </c>
      <c r="L2527" s="4" t="s">
        <v>196</v>
      </c>
      <c r="M2527" s="4" t="s">
        <v>349</v>
      </c>
      <c r="N2527" s="7">
        <f>VLOOKUP($A2527,'[1]Prices 23 nov'!$A$2:$Q$5001,5,FALSE)</f>
        <v>-27.079564776049899</v>
      </c>
      <c r="O2527" s="7">
        <f>VLOOKUP($A2527,'[1]Prices 23 nov'!$A$2:$Q$5001,6,FALSE)</f>
        <v>0.68210557651531201</v>
      </c>
      <c r="P2527" s="7">
        <f>VLOOKUP($A2527,'[1]Prices 23 nov'!$A$2:$Q$5001,7,FALSE)</f>
        <v>0.77890419227257002</v>
      </c>
      <c r="Q2527" s="7">
        <f>VLOOKUP($A2527,'[1]Prices 23 nov'!$A$2:$Q$5001,8,FALSE)</f>
        <v>0.69391692364924806</v>
      </c>
      <c r="R2527" s="7">
        <f>VLOOKUP($A2527,'[1]Prices 23 nov'!$A$2:$Q$5001,9,FALSE)</f>
        <v>0.75695266080657608</v>
      </c>
      <c r="S2527" s="7">
        <f>VLOOKUP($A2527,'[1]Prices 23 nov'!$A$2:$Q$5001,10,FALSE)</f>
        <v>0.64618480684038104</v>
      </c>
      <c r="T2527" s="7">
        <f>VLOOKUP($A2527,'[1]Prices 23 nov'!$A$2:$Q$5001,11,FALSE)</f>
        <v>0.69784842668650504</v>
      </c>
      <c r="U2527" s="7">
        <f>VLOOKUP($A2527,'[1]Prices 23 nov'!$A$2:$Q$5001,12,FALSE)</f>
        <v>0.71598124804008001</v>
      </c>
      <c r="V2527" s="7">
        <f>VLOOKUP($A2527,'[1]Prices 23 nov'!$A$2:$Q$5001,13,FALSE)</f>
        <v>0.70317134929470604</v>
      </c>
      <c r="W2527" s="7">
        <f>VLOOKUP($A2527,'[1]Prices 23 nov'!$A$2:$Q$5001,14,FALSE)</f>
        <v>0.67866595062327006</v>
      </c>
      <c r="X2527" s="7">
        <f>VLOOKUP($A2527,'[1]Prices 23 nov'!$A$2:$Q$5001,15,FALSE)</f>
        <v>0.61290320754051208</v>
      </c>
      <c r="Y2527" s="7">
        <f>VLOOKUP($A2527,'[1]Prices 23 nov'!$A$2:$Q$5001,16,FALSE)</f>
        <v>0.55095353401963409</v>
      </c>
      <c r="Z2527" s="7">
        <f>VLOOKUP($A2527,'[1]Prices 23 nov'!$A$2:$Q$5001,17,FALSE)</f>
        <v>0.50837399654792403</v>
      </c>
    </row>
    <row r="2528" spans="1:26">
      <c r="A2528" s="4" t="s">
        <v>5499</v>
      </c>
      <c r="B2528" s="4" t="s">
        <v>5500</v>
      </c>
      <c r="C2528" s="5">
        <v>6586954752</v>
      </c>
      <c r="D2528" s="5">
        <v>2532</v>
      </c>
      <c r="E2528" s="6" t="s">
        <v>55</v>
      </c>
      <c r="F2528" s="4" t="s">
        <v>51</v>
      </c>
      <c r="G2528" s="4" t="s">
        <v>18</v>
      </c>
      <c r="H2528" s="4" t="s">
        <v>19</v>
      </c>
      <c r="I2528" s="4">
        <v>3.7999999523162842</v>
      </c>
      <c r="J2528" s="5">
        <v>21.770000457763672</v>
      </c>
      <c r="K2528" s="5">
        <v>7.4499998092651367</v>
      </c>
      <c r="L2528" s="4" t="s">
        <v>1917</v>
      </c>
      <c r="M2528" s="4" t="s">
        <v>48</v>
      </c>
      <c r="N2528" s="7">
        <f>VLOOKUP($A2528,'[1]Prices 23 nov'!$A$2:$Q$5001,5,FALSE)</f>
        <v>-26.974955897203781</v>
      </c>
      <c r="O2528" s="7">
        <f>VLOOKUP($A2528,'[1]Prices 23 nov'!$A$2:$Q$5001,6,FALSE)</f>
        <v>21.04000091552734</v>
      </c>
      <c r="P2528" s="7">
        <f>VLOOKUP($A2528,'[1]Prices 23 nov'!$A$2:$Q$5001,7,FALSE)</f>
        <v>20.70999908447266</v>
      </c>
      <c r="Q2528" s="7">
        <f>VLOOKUP($A2528,'[1]Prices 23 nov'!$A$2:$Q$5001,8,FALSE)</f>
        <v>19.180000305175781</v>
      </c>
      <c r="R2528" s="7">
        <f>VLOOKUP($A2528,'[1]Prices 23 nov'!$A$2:$Q$5001,9,FALSE)</f>
        <v>17.819999694824219</v>
      </c>
      <c r="S2528" s="7">
        <f>VLOOKUP($A2528,'[1]Prices 23 nov'!$A$2:$Q$5001,10,FALSE)</f>
        <v>8.3000001907348633</v>
      </c>
      <c r="T2528" s="7">
        <f>VLOOKUP($A2528,'[1]Prices 23 nov'!$A$2:$Q$5001,11,FALSE)</f>
        <v>10.60000038146973</v>
      </c>
      <c r="U2528" s="7">
        <f>VLOOKUP($A2528,'[1]Prices 23 nov'!$A$2:$Q$5001,12,FALSE)</f>
        <v>11.97999954223633</v>
      </c>
      <c r="V2528" s="7">
        <f>VLOOKUP($A2528,'[1]Prices 23 nov'!$A$2:$Q$5001,13,FALSE)</f>
        <v>12.909999847412109</v>
      </c>
      <c r="W2528" s="7">
        <f>VLOOKUP($A2528,'[1]Prices 23 nov'!$A$2:$Q$5001,14,FALSE)</f>
        <v>11.090000152587891</v>
      </c>
      <c r="X2528" s="7">
        <f>VLOOKUP($A2528,'[1]Prices 23 nov'!$A$2:$Q$5001,15,FALSE)</f>
        <v>12.210000038146971</v>
      </c>
      <c r="Y2528" s="7">
        <f>VLOOKUP($A2528,'[1]Prices 23 nov'!$A$2:$Q$5001,16,FALSE)</f>
        <v>11.60999965667725</v>
      </c>
      <c r="Z2528" s="7">
        <f>VLOOKUP($A2528,'[1]Prices 23 nov'!$A$2:$Q$5001,17,FALSE)</f>
        <v>10.44999980926514</v>
      </c>
    </row>
    <row r="2529" spans="1:26">
      <c r="A2529" s="4" t="s">
        <v>5501</v>
      </c>
      <c r="B2529" s="4" t="s">
        <v>5502</v>
      </c>
      <c r="C2529" s="5">
        <v>6583410688</v>
      </c>
      <c r="D2529" s="5">
        <v>2533</v>
      </c>
      <c r="E2529" s="6" t="s">
        <v>329</v>
      </c>
      <c r="F2529" s="4" t="s">
        <v>78</v>
      </c>
      <c r="G2529" s="4" t="s">
        <v>79</v>
      </c>
      <c r="H2529" s="4" t="s">
        <v>80</v>
      </c>
      <c r="I2529" s="4">
        <v>4.8947367668151855</v>
      </c>
      <c r="J2529" s="5">
        <v>392.68010505248401</v>
      </c>
      <c r="K2529" s="5">
        <v>219.43051234842233</v>
      </c>
      <c r="L2529" s="4" t="s">
        <v>20</v>
      </c>
      <c r="M2529" s="4" t="s">
        <v>680</v>
      </c>
      <c r="N2529" s="7">
        <f>VLOOKUP($A2529,'[1]Prices 23 nov'!$A$2:$Q$5001,5,FALSE)</f>
        <v>-3.5460499248628712</v>
      </c>
      <c r="O2529" s="7">
        <f>VLOOKUP($A2529,'[1]Prices 23 nov'!$A$2:$Q$5001,6,FALSE)</f>
        <v>345.21420343662612</v>
      </c>
      <c r="P2529" s="7">
        <f>VLOOKUP($A2529,'[1]Prices 23 nov'!$A$2:$Q$5001,7,FALSE)</f>
        <v>367.65023687621579</v>
      </c>
      <c r="Q2529" s="7">
        <f>VLOOKUP($A2529,'[1]Prices 23 nov'!$A$2:$Q$5001,8,FALSE)</f>
        <v>315.89280857588159</v>
      </c>
      <c r="R2529" s="7">
        <f>VLOOKUP($A2529,'[1]Prices 23 nov'!$A$2:$Q$5001,9,FALSE)</f>
        <v>344.61046862998052</v>
      </c>
      <c r="S2529" s="7">
        <f>VLOOKUP($A2529,'[1]Prices 23 nov'!$A$2:$Q$5001,10,FALSE)</f>
        <v>279.25736815086572</v>
      </c>
      <c r="T2529" s="7">
        <f>VLOOKUP($A2529,'[1]Prices 23 nov'!$A$2:$Q$5001,11,FALSE)</f>
        <v>315.31308405101299</v>
      </c>
      <c r="U2529" s="7">
        <f>VLOOKUP($A2529,'[1]Prices 23 nov'!$A$2:$Q$5001,12,FALSE)</f>
        <v>309.16888717911212</v>
      </c>
      <c r="V2529" s="7">
        <f>VLOOKUP($A2529,'[1]Prices 23 nov'!$A$2:$Q$5001,13,FALSE)</f>
        <v>293.8605600502342</v>
      </c>
      <c r="W2529" s="7">
        <f>VLOOKUP($A2529,'[1]Prices 23 nov'!$A$2:$Q$5001,14,FALSE)</f>
        <v>346.19313976145349</v>
      </c>
      <c r="X2529" s="7">
        <f>VLOOKUP($A2529,'[1]Prices 23 nov'!$A$2:$Q$5001,15,FALSE)</f>
        <v>339.04591854661697</v>
      </c>
      <c r="Y2529" s="7">
        <f>VLOOKUP($A2529,'[1]Prices 23 nov'!$A$2:$Q$5001,16,FALSE)</f>
        <v>323.67887909640558</v>
      </c>
      <c r="Z2529" s="7">
        <f>VLOOKUP($A2529,'[1]Prices 23 nov'!$A$2:$Q$5001,17,FALSE)</f>
        <v>338.41545134782791</v>
      </c>
    </row>
    <row r="2530" spans="1:26">
      <c r="A2530" s="4" t="s">
        <v>5503</v>
      </c>
      <c r="B2530" s="4" t="s">
        <v>5504</v>
      </c>
      <c r="C2530" s="5">
        <v>6573118976</v>
      </c>
      <c r="D2530" s="5">
        <v>2534</v>
      </c>
      <c r="E2530" s="6" t="s">
        <v>70</v>
      </c>
      <c r="F2530" s="4" t="s">
        <v>101</v>
      </c>
      <c r="G2530" s="4" t="s">
        <v>46</v>
      </c>
      <c r="H2530" s="4" t="s">
        <v>102</v>
      </c>
      <c r="I2530" s="4">
        <v>5</v>
      </c>
      <c r="J2530" s="5">
        <v>22.656762515731966</v>
      </c>
      <c r="K2530" s="5">
        <v>13.932459502034286</v>
      </c>
      <c r="L2530" s="4" t="s">
        <v>1345</v>
      </c>
      <c r="M2530" s="4" t="s">
        <v>90</v>
      </c>
      <c r="N2530" s="7">
        <f>VLOOKUP($A2530,'[1]Prices 23 nov'!$A$2:$Q$5001,5,FALSE)</f>
        <v>0</v>
      </c>
      <c r="O2530" s="7">
        <f>VLOOKUP($A2530,'[1]Prices 23 nov'!$A$2:$Q$5001,6,FALSE)</f>
        <v>0</v>
      </c>
      <c r="P2530" s="7">
        <f>VLOOKUP($A2530,'[1]Prices 23 nov'!$A$2:$Q$5001,7,FALSE)</f>
        <v>0</v>
      </c>
      <c r="Q2530" s="7">
        <f>VLOOKUP($A2530,'[1]Prices 23 nov'!$A$2:$Q$5001,8,FALSE)</f>
        <v>0</v>
      </c>
      <c r="R2530" s="7">
        <f>VLOOKUP($A2530,'[1]Prices 23 nov'!$A$2:$Q$5001,9,FALSE)</f>
        <v>0</v>
      </c>
      <c r="S2530" s="7">
        <f>VLOOKUP($A2530,'[1]Prices 23 nov'!$A$2:$Q$5001,10,FALSE)</f>
        <v>0</v>
      </c>
      <c r="T2530" s="7">
        <f>VLOOKUP($A2530,'[1]Prices 23 nov'!$A$2:$Q$5001,11,FALSE)</f>
        <v>0</v>
      </c>
      <c r="U2530" s="7">
        <f>VLOOKUP($A2530,'[1]Prices 23 nov'!$A$2:$Q$5001,12,FALSE)</f>
        <v>0</v>
      </c>
      <c r="V2530" s="7">
        <f>VLOOKUP($A2530,'[1]Prices 23 nov'!$A$2:$Q$5001,13,FALSE)</f>
        <v>0</v>
      </c>
      <c r="W2530" s="7">
        <f>VLOOKUP($A2530,'[1]Prices 23 nov'!$A$2:$Q$5001,14,FALSE)</f>
        <v>0</v>
      </c>
      <c r="X2530" s="7">
        <f>VLOOKUP($A2530,'[1]Prices 23 nov'!$A$2:$Q$5001,15,FALSE)</f>
        <v>15.65273305723167</v>
      </c>
      <c r="Y2530" s="7">
        <f>VLOOKUP($A2530,'[1]Prices 23 nov'!$A$2:$Q$5001,16,FALSE)</f>
        <v>16.314239989925451</v>
      </c>
      <c r="Z2530" s="7">
        <f>VLOOKUP($A2530,'[1]Prices 23 nov'!$A$2:$Q$5001,17,FALSE)</f>
        <v>17.553875758321059</v>
      </c>
    </row>
    <row r="2531" spans="1:26">
      <c r="A2531" s="4" t="s">
        <v>5505</v>
      </c>
      <c r="B2531" s="4" t="s">
        <v>5506</v>
      </c>
      <c r="C2531" s="5">
        <v>6571204096</v>
      </c>
      <c r="D2531" s="5">
        <v>2535</v>
      </c>
      <c r="E2531" s="6" t="s">
        <v>70</v>
      </c>
      <c r="F2531" s="4" t="s">
        <v>141</v>
      </c>
      <c r="G2531" s="4" t="s">
        <v>142</v>
      </c>
      <c r="H2531" s="4" t="s">
        <v>143</v>
      </c>
      <c r="I2531" s="4">
        <v>3.3636362552642822</v>
      </c>
      <c r="J2531" s="5">
        <v>20.972932046185878</v>
      </c>
      <c r="K2531" s="5">
        <v>13.109869646182494</v>
      </c>
      <c r="L2531" s="4" t="s">
        <v>168</v>
      </c>
      <c r="M2531" s="4" t="s">
        <v>456</v>
      </c>
      <c r="N2531" s="7">
        <f>VLOOKUP($A2531,'[1]Prices 23 nov'!$A$2:$Q$5001,5,FALSE)</f>
        <v>-18.99982927770774</v>
      </c>
      <c r="O2531" s="7">
        <f>VLOOKUP($A2531,'[1]Prices 23 nov'!$A$2:$Q$5001,6,FALSE)</f>
        <v>18.928833916783329</v>
      </c>
      <c r="P2531" s="7">
        <f>VLOOKUP($A2531,'[1]Prices 23 nov'!$A$2:$Q$5001,7,FALSE)</f>
        <v>19.19926279224455</v>
      </c>
      <c r="Q2531" s="7">
        <f>VLOOKUP($A2531,'[1]Prices 23 nov'!$A$2:$Q$5001,8,FALSE)</f>
        <v>18.984080935828391</v>
      </c>
      <c r="R2531" s="7">
        <f>VLOOKUP($A2531,'[1]Prices 23 nov'!$A$2:$Q$5001,9,FALSE)</f>
        <v>16.351151386275891</v>
      </c>
      <c r="S2531" s="7">
        <f>VLOOKUP($A2531,'[1]Prices 23 nov'!$A$2:$Q$5001,10,FALSE)</f>
        <v>16.716473428532481</v>
      </c>
      <c r="T2531" s="7">
        <f>VLOOKUP($A2531,'[1]Prices 23 nov'!$A$2:$Q$5001,11,FALSE)</f>
        <v>17.41899149492383</v>
      </c>
      <c r="U2531" s="7">
        <f>VLOOKUP($A2531,'[1]Prices 23 nov'!$A$2:$Q$5001,12,FALSE)</f>
        <v>18.293362319469448</v>
      </c>
      <c r="V2531" s="7">
        <f>VLOOKUP($A2531,'[1]Prices 23 nov'!$A$2:$Q$5001,13,FALSE)</f>
        <v>17.687581945210699</v>
      </c>
      <c r="W2531" s="7">
        <f>VLOOKUP($A2531,'[1]Prices 23 nov'!$A$2:$Q$5001,14,FALSE)</f>
        <v>17.277783854864541</v>
      </c>
      <c r="X2531" s="7">
        <f>VLOOKUP($A2531,'[1]Prices 23 nov'!$A$2:$Q$5001,15,FALSE)</f>
        <v>19.034144582226869</v>
      </c>
      <c r="Y2531" s="7">
        <f>VLOOKUP($A2531,'[1]Prices 23 nov'!$A$2:$Q$5001,16,FALSE)</f>
        <v>20.36001819558442</v>
      </c>
      <c r="Z2531" s="7">
        <f>VLOOKUP($A2531,'[1]Prices 23 nov'!$A$2:$Q$5001,17,FALSE)</f>
        <v>18.092512687668201</v>
      </c>
    </row>
    <row r="2532" spans="1:26">
      <c r="A2532" s="4" t="s">
        <v>5507</v>
      </c>
      <c r="B2532" s="4" t="s">
        <v>5508</v>
      </c>
      <c r="C2532" s="5">
        <v>6566164992</v>
      </c>
      <c r="D2532" s="5">
        <v>2536</v>
      </c>
      <c r="E2532" s="6" t="s">
        <v>70</v>
      </c>
      <c r="F2532" s="4" t="s">
        <v>928</v>
      </c>
      <c r="G2532" s="4" t="s">
        <v>929</v>
      </c>
      <c r="H2532" s="4" t="s">
        <v>930</v>
      </c>
      <c r="I2532" s="4">
        <v>2.25</v>
      </c>
      <c r="J2532" s="5">
        <v>53.535298301696777</v>
      </c>
      <c r="K2532" s="5">
        <v>33.195187673950194</v>
      </c>
      <c r="L2532" s="4" t="s">
        <v>35</v>
      </c>
      <c r="M2532" s="4" t="s">
        <v>5509</v>
      </c>
      <c r="N2532" s="7">
        <f>VLOOKUP($A2532,'[1]Prices 23 nov'!$A$2:$Q$5001,5,FALSE)</f>
        <v>2.7918573024733768</v>
      </c>
      <c r="O2532" s="7">
        <f>VLOOKUP($A2532,'[1]Prices 23 nov'!$A$2:$Q$5001,6,FALSE)</f>
        <v>43.834850329303663</v>
      </c>
      <c r="P2532" s="7">
        <f>VLOOKUP($A2532,'[1]Prices 23 nov'!$A$2:$Q$5001,7,FALSE)</f>
        <v>46.280178458234793</v>
      </c>
      <c r="Q2532" s="7">
        <f>VLOOKUP($A2532,'[1]Prices 23 nov'!$A$2:$Q$5001,8,FALSE)</f>
        <v>46.823808252281196</v>
      </c>
      <c r="R2532" s="7">
        <f>VLOOKUP($A2532,'[1]Prices 23 nov'!$A$2:$Q$5001,9,FALSE)</f>
        <v>40.415702809143113</v>
      </c>
      <c r="S2532" s="7">
        <f>VLOOKUP($A2532,'[1]Prices 23 nov'!$A$2:$Q$5001,10,FALSE)</f>
        <v>41.449447414207498</v>
      </c>
      <c r="T2532" s="7">
        <f>VLOOKUP($A2532,'[1]Prices 23 nov'!$A$2:$Q$5001,11,FALSE)</f>
        <v>50.96234257283777</v>
      </c>
      <c r="U2532" s="7">
        <f>VLOOKUP($A2532,'[1]Prices 23 nov'!$A$2:$Q$5001,12,FALSE)</f>
        <v>52.132921822624212</v>
      </c>
      <c r="V2532" s="7">
        <f>VLOOKUP($A2532,'[1]Prices 23 nov'!$A$2:$Q$5001,13,FALSE)</f>
        <v>49.009661843811053</v>
      </c>
      <c r="W2532" s="7">
        <f>VLOOKUP($A2532,'[1]Prices 23 nov'!$A$2:$Q$5001,14,FALSE)</f>
        <v>44.105749137786923</v>
      </c>
      <c r="X2532" s="7">
        <f>VLOOKUP($A2532,'[1]Prices 23 nov'!$A$2:$Q$5001,15,FALSE)</f>
        <v>46.542600989341743</v>
      </c>
      <c r="Y2532" s="7">
        <f>VLOOKUP($A2532,'[1]Prices 23 nov'!$A$2:$Q$5001,16,FALSE)</f>
        <v>45.030329740448003</v>
      </c>
      <c r="Z2532" s="7">
        <f>VLOOKUP($A2532,'[1]Prices 23 nov'!$A$2:$Q$5001,17,FALSE)</f>
        <v>43.325924349758218</v>
      </c>
    </row>
    <row r="2533" spans="1:26">
      <c r="A2533" s="4" t="s">
        <v>5510</v>
      </c>
      <c r="B2533" s="4" t="s">
        <v>5511</v>
      </c>
      <c r="C2533" s="5">
        <v>6566035456</v>
      </c>
      <c r="D2533" s="5">
        <v>2537</v>
      </c>
      <c r="E2533" s="6" t="s">
        <v>67</v>
      </c>
      <c r="F2533" s="4" t="s">
        <v>250</v>
      </c>
      <c r="G2533" s="4" t="s">
        <v>251</v>
      </c>
      <c r="H2533" s="4" t="s">
        <v>970</v>
      </c>
      <c r="I2533" s="4">
        <v>4.3333334922790527</v>
      </c>
      <c r="J2533" s="5">
        <v>7.1487038367999993</v>
      </c>
      <c r="K2533" s="5">
        <v>2.8379081196461242</v>
      </c>
      <c r="L2533" s="4" t="s">
        <v>35</v>
      </c>
      <c r="M2533" s="4" t="s">
        <v>38</v>
      </c>
      <c r="N2533" s="7">
        <f>VLOOKUP($A2533,'[1]Prices 23 nov'!$A$2:$Q$5001,5,FALSE)</f>
        <v>43.611039450514632</v>
      </c>
      <c r="O2533" s="7">
        <f>VLOOKUP($A2533,'[1]Prices 23 nov'!$A$2:$Q$5001,6,FALSE)</f>
        <v>4.9252671302030544</v>
      </c>
      <c r="P2533" s="7">
        <f>VLOOKUP($A2533,'[1]Prices 23 nov'!$A$2:$Q$5001,7,FALSE)</f>
        <v>5.4300675247619674</v>
      </c>
      <c r="Q2533" s="7">
        <f>VLOOKUP($A2533,'[1]Prices 23 nov'!$A$2:$Q$5001,8,FALSE)</f>
        <v>4.6323810190513086</v>
      </c>
      <c r="R2533" s="7">
        <f>VLOOKUP($A2533,'[1]Prices 23 nov'!$A$2:$Q$5001,9,FALSE)</f>
        <v>4.2269699927419424</v>
      </c>
      <c r="S2533" s="7">
        <f>VLOOKUP($A2533,'[1]Prices 23 nov'!$A$2:$Q$5001,10,FALSE)</f>
        <v>3.3032675227150321</v>
      </c>
      <c r="T2533" s="7">
        <f>VLOOKUP($A2533,'[1]Prices 23 nov'!$A$2:$Q$5001,11,FALSE)</f>
        <v>4.1292898636311293</v>
      </c>
      <c r="U2533" s="7">
        <f>VLOOKUP($A2533,'[1]Prices 23 nov'!$A$2:$Q$5001,12,FALSE)</f>
        <v>4.9473584844818106</v>
      </c>
      <c r="V2533" s="7">
        <f>VLOOKUP($A2533,'[1]Prices 23 nov'!$A$2:$Q$5001,13,FALSE)</f>
        <v>5.2045771144330502</v>
      </c>
      <c r="W2533" s="7">
        <f>VLOOKUP($A2533,'[1]Prices 23 nov'!$A$2:$Q$5001,14,FALSE)</f>
        <v>6.220830792955212</v>
      </c>
      <c r="X2533" s="7">
        <f>VLOOKUP($A2533,'[1]Prices 23 nov'!$A$2:$Q$5001,15,FALSE)</f>
        <v>6.3451292128007708</v>
      </c>
      <c r="Y2533" s="7">
        <f>VLOOKUP($A2533,'[1]Prices 23 nov'!$A$2:$Q$5001,16,FALSE)</f>
        <v>6.4908394844251518</v>
      </c>
      <c r="Z2533" s="7">
        <f>VLOOKUP($A2533,'[1]Prices 23 nov'!$A$2:$Q$5001,17,FALSE)</f>
        <v>6.5067010454353067</v>
      </c>
    </row>
    <row r="2534" spans="1:26">
      <c r="A2534" s="4" t="s">
        <v>5512</v>
      </c>
      <c r="B2534" s="4" t="s">
        <v>5513</v>
      </c>
      <c r="C2534" s="5">
        <v>6565530624</v>
      </c>
      <c r="D2534" s="5">
        <v>2538</v>
      </c>
      <c r="E2534" s="6" t="s">
        <v>16</v>
      </c>
      <c r="F2534" s="4" t="s">
        <v>17</v>
      </c>
      <c r="G2534" s="4" t="s">
        <v>18</v>
      </c>
      <c r="H2534" s="4" t="s">
        <v>19</v>
      </c>
      <c r="I2534" s="4">
        <v>4.25</v>
      </c>
      <c r="J2534" s="5">
        <v>103.94999694824219</v>
      </c>
      <c r="K2534" s="5">
        <v>66.819999694824219</v>
      </c>
      <c r="L2534" s="4" t="s">
        <v>3385</v>
      </c>
      <c r="M2534" s="4" t="s">
        <v>21</v>
      </c>
      <c r="N2534" s="7">
        <f>VLOOKUP($A2534,'[1]Prices 23 nov'!$A$2:$Q$5001,5,FALSE)</f>
        <v>0</v>
      </c>
      <c r="O2534" s="7">
        <f>VLOOKUP($A2534,'[1]Prices 23 nov'!$A$2:$Q$5001,6,FALSE)</f>
        <v>0</v>
      </c>
      <c r="P2534" s="7">
        <f>VLOOKUP($A2534,'[1]Prices 23 nov'!$A$2:$Q$5001,7,FALSE)</f>
        <v>0</v>
      </c>
      <c r="Q2534" s="7">
        <f>VLOOKUP($A2534,'[1]Prices 23 nov'!$A$2:$Q$5001,8,FALSE)</f>
        <v>0</v>
      </c>
      <c r="R2534" s="7">
        <f>VLOOKUP($A2534,'[1]Prices 23 nov'!$A$2:$Q$5001,9,FALSE)</f>
        <v>0</v>
      </c>
      <c r="S2534" s="7">
        <f>VLOOKUP($A2534,'[1]Prices 23 nov'!$A$2:$Q$5001,10,FALSE)</f>
        <v>0</v>
      </c>
      <c r="T2534" s="7">
        <f>VLOOKUP($A2534,'[1]Prices 23 nov'!$A$2:$Q$5001,11,FALSE)</f>
        <v>0</v>
      </c>
      <c r="U2534" s="7">
        <f>VLOOKUP($A2534,'[1]Prices 23 nov'!$A$2:$Q$5001,12,FALSE)</f>
        <v>0</v>
      </c>
      <c r="V2534" s="7">
        <f>VLOOKUP($A2534,'[1]Prices 23 nov'!$A$2:$Q$5001,13,FALSE)</f>
        <v>0</v>
      </c>
      <c r="W2534" s="7">
        <f>VLOOKUP($A2534,'[1]Prices 23 nov'!$A$2:$Q$5001,14,FALSE)</f>
        <v>77.279998779296875</v>
      </c>
      <c r="X2534" s="7">
        <f>VLOOKUP($A2534,'[1]Prices 23 nov'!$A$2:$Q$5001,15,FALSE)</f>
        <v>98.040000915527344</v>
      </c>
      <c r="Y2534" s="7">
        <f>VLOOKUP($A2534,'[1]Prices 23 nov'!$A$2:$Q$5001,16,FALSE)</f>
        <v>78.959999084472656</v>
      </c>
      <c r="Z2534" s="7">
        <f>VLOOKUP($A2534,'[1]Prices 23 nov'!$A$2:$Q$5001,17,FALSE)</f>
        <v>69.199996948242188</v>
      </c>
    </row>
    <row r="2535" spans="1:26">
      <c r="A2535" s="4" t="s">
        <v>5514</v>
      </c>
      <c r="B2535" s="4" t="s">
        <v>5515</v>
      </c>
      <c r="C2535" s="5">
        <v>6564428288</v>
      </c>
      <c r="D2535" s="5">
        <v>2539</v>
      </c>
      <c r="E2535" s="6" t="s">
        <v>329</v>
      </c>
      <c r="F2535" s="4" t="s">
        <v>95</v>
      </c>
      <c r="G2535" s="4" t="s">
        <v>96</v>
      </c>
      <c r="H2535" s="4" t="s">
        <v>97</v>
      </c>
      <c r="I2535" s="4">
        <v>3.263157844543457</v>
      </c>
      <c r="J2535" s="5">
        <v>24.36133204443319</v>
      </c>
      <c r="K2535" s="5">
        <v>14.247914079707042</v>
      </c>
      <c r="L2535" s="4" t="s">
        <v>20</v>
      </c>
      <c r="M2535" s="4" t="s">
        <v>256</v>
      </c>
      <c r="N2535" s="7">
        <f>VLOOKUP($A2535,'[1]Prices 23 nov'!$A$2:$Q$5001,5,FALSE)</f>
        <v>1.5406233811086081</v>
      </c>
      <c r="O2535" s="7">
        <f>VLOOKUP($A2535,'[1]Prices 23 nov'!$A$2:$Q$5001,6,FALSE)</f>
        <v>20.572523494935918</v>
      </c>
      <c r="P2535" s="7">
        <f>VLOOKUP($A2535,'[1]Prices 23 nov'!$A$2:$Q$5001,7,FALSE)</f>
        <v>22.362563146707089</v>
      </c>
      <c r="Q2535" s="7">
        <f>VLOOKUP($A2535,'[1]Prices 23 nov'!$A$2:$Q$5001,8,FALSE)</f>
        <v>22.699515507200889</v>
      </c>
      <c r="R2535" s="7">
        <f>VLOOKUP($A2535,'[1]Prices 23 nov'!$A$2:$Q$5001,9,FALSE)</f>
        <v>21.068590927615109</v>
      </c>
      <c r="S2535" s="7">
        <f>VLOOKUP($A2535,'[1]Prices 23 nov'!$A$2:$Q$5001,10,FALSE)</f>
        <v>16.112030306203451</v>
      </c>
      <c r="T2535" s="7">
        <f>VLOOKUP($A2535,'[1]Prices 23 nov'!$A$2:$Q$5001,11,FALSE)</f>
        <v>18.599688294654019</v>
      </c>
      <c r="U2535" s="7">
        <f>VLOOKUP($A2535,'[1]Prices 23 nov'!$A$2:$Q$5001,12,FALSE)</f>
        <v>18.324143212164021</v>
      </c>
      <c r="V2535" s="7">
        <f>VLOOKUP($A2535,'[1]Prices 23 nov'!$A$2:$Q$5001,13,FALSE)</f>
        <v>21.14001821870124</v>
      </c>
      <c r="W2535" s="7">
        <f>VLOOKUP($A2535,'[1]Prices 23 nov'!$A$2:$Q$5001,14,FALSE)</f>
        <v>19.098129525784319</v>
      </c>
      <c r="X2535" s="7">
        <f>VLOOKUP($A2535,'[1]Prices 23 nov'!$A$2:$Q$5001,15,FALSE)</f>
        <v>20.88057035921565</v>
      </c>
      <c r="Y2535" s="7">
        <f>VLOOKUP($A2535,'[1]Prices 23 nov'!$A$2:$Q$5001,16,FALSE)</f>
        <v>19.851980990209309</v>
      </c>
      <c r="Z2535" s="7">
        <f>VLOOKUP($A2535,'[1]Prices 23 nov'!$A$2:$Q$5001,17,FALSE)</f>
        <v>16.896664588280149</v>
      </c>
    </row>
    <row r="2536" spans="1:26">
      <c r="A2536" s="4" t="s">
        <v>5516</v>
      </c>
      <c r="B2536" s="4" t="s">
        <v>5517</v>
      </c>
      <c r="C2536" s="5">
        <v>6563033088</v>
      </c>
      <c r="D2536" s="5">
        <v>2540</v>
      </c>
      <c r="E2536" s="6" t="s">
        <v>16</v>
      </c>
      <c r="F2536" s="4" t="s">
        <v>757</v>
      </c>
      <c r="G2536" s="4" t="s">
        <v>758</v>
      </c>
      <c r="H2536" s="4" t="s">
        <v>759</v>
      </c>
      <c r="I2536" s="4">
        <v>4</v>
      </c>
      <c r="J2536" s="5">
        <v>119.04761904761905</v>
      </c>
      <c r="K2536" s="5">
        <v>22.147532650753636</v>
      </c>
      <c r="L2536" s="4" t="s">
        <v>48</v>
      </c>
      <c r="M2536" s="4" t="s">
        <v>38</v>
      </c>
      <c r="N2536" s="7">
        <f>VLOOKUP($A2536,'[1]Prices 23 nov'!$A$2:$Q$5001,5,FALSE)</f>
        <v>352.87356321839081</v>
      </c>
      <c r="O2536" s="7">
        <f>VLOOKUP($A2536,'[1]Prices 23 nov'!$A$2:$Q$5001,6,FALSE)</f>
        <v>24.357281718403101</v>
      </c>
      <c r="P2536" s="7">
        <f>VLOOKUP($A2536,'[1]Prices 23 nov'!$A$2:$Q$5001,7,FALSE)</f>
        <v>30.586753573268648</v>
      </c>
      <c r="Q2536" s="7">
        <f>VLOOKUP($A2536,'[1]Prices 23 nov'!$A$2:$Q$5001,8,FALSE)</f>
        <v>31.694407850503922</v>
      </c>
      <c r="R2536" s="7">
        <f>VLOOKUP($A2536,'[1]Prices 23 nov'!$A$2:$Q$5001,9,FALSE)</f>
        <v>43.375395052134991</v>
      </c>
      <c r="S2536" s="7">
        <f>VLOOKUP($A2536,'[1]Prices 23 nov'!$A$2:$Q$5001,10,FALSE)</f>
        <v>38.827133670449257</v>
      </c>
      <c r="T2536" s="7">
        <f>VLOOKUP($A2536,'[1]Prices 23 nov'!$A$2:$Q$5001,11,FALSE)</f>
        <v>51.708726026117802</v>
      </c>
      <c r="U2536" s="7">
        <f>VLOOKUP($A2536,'[1]Prices 23 nov'!$A$2:$Q$5001,12,FALSE)</f>
        <v>66.422866746783257</v>
      </c>
      <c r="V2536" s="7">
        <f>VLOOKUP($A2536,'[1]Prices 23 nov'!$A$2:$Q$5001,13,FALSE)</f>
        <v>88.11757468432188</v>
      </c>
      <c r="W2536" s="7">
        <f>VLOOKUP($A2536,'[1]Prices 23 nov'!$A$2:$Q$5001,14,FALSE)</f>
        <v>83.217280067503452</v>
      </c>
      <c r="X2536" s="7">
        <f>VLOOKUP($A2536,'[1]Prices 23 nov'!$A$2:$Q$5001,15,FALSE)</f>
        <v>100.209634155035</v>
      </c>
      <c r="Y2536" s="7">
        <f>VLOOKUP($A2536,'[1]Prices 23 nov'!$A$2:$Q$5001,16,FALSE)</f>
        <v>81.61069130897522</v>
      </c>
      <c r="Z2536" s="7">
        <f>VLOOKUP($A2536,'[1]Prices 23 nov'!$A$2:$Q$5001,17,FALSE)</f>
        <v>90.37156268209219</v>
      </c>
    </row>
    <row r="2537" spans="1:26">
      <c r="A2537" s="4" t="s">
        <v>5518</v>
      </c>
      <c r="B2537" s="4" t="s">
        <v>5519</v>
      </c>
      <c r="C2537" s="5">
        <v>6553500160</v>
      </c>
      <c r="D2537" s="5">
        <v>2541</v>
      </c>
      <c r="E2537" s="6" t="s">
        <v>34</v>
      </c>
      <c r="F2537" s="4" t="s">
        <v>354</v>
      </c>
      <c r="G2537" s="4" t="s">
        <v>348</v>
      </c>
      <c r="H2537" s="4" t="s">
        <v>355</v>
      </c>
      <c r="I2537" s="4">
        <v>3.538461446762085</v>
      </c>
      <c r="J2537" s="5">
        <v>19.023279530736222</v>
      </c>
      <c r="K2537" s="5">
        <v>6.5133995469560784</v>
      </c>
      <c r="L2537" s="4" t="s">
        <v>20</v>
      </c>
      <c r="M2537" s="4" t="s">
        <v>56</v>
      </c>
      <c r="N2537" s="7">
        <f>VLOOKUP($A2537,'[1]Prices 23 nov'!$A$2:$Q$5001,5,FALSE)</f>
        <v>13.640382563572739</v>
      </c>
      <c r="O2537" s="7">
        <f>VLOOKUP($A2537,'[1]Prices 23 nov'!$A$2:$Q$5001,6,FALSE)</f>
        <v>15.67679941654205</v>
      </c>
      <c r="P2537" s="7">
        <f>VLOOKUP($A2537,'[1]Prices 23 nov'!$A$2:$Q$5001,7,FALSE)</f>
        <v>15.82333383668902</v>
      </c>
      <c r="Q2537" s="7">
        <f>VLOOKUP($A2537,'[1]Prices 23 nov'!$A$2:$Q$5001,8,FALSE)</f>
        <v>14.59990386986351</v>
      </c>
      <c r="R2537" s="7">
        <f>VLOOKUP($A2537,'[1]Prices 23 nov'!$A$2:$Q$5001,9,FALSE)</f>
        <v>13.621304984755509</v>
      </c>
      <c r="S2537" s="7">
        <f>VLOOKUP($A2537,'[1]Prices 23 nov'!$A$2:$Q$5001,10,FALSE)</f>
        <v>9.588599905371666</v>
      </c>
      <c r="T2537" s="7">
        <f>VLOOKUP($A2537,'[1]Prices 23 nov'!$A$2:$Q$5001,11,FALSE)</f>
        <v>10.707141211160661</v>
      </c>
      <c r="U2537" s="7">
        <f>VLOOKUP($A2537,'[1]Prices 23 nov'!$A$2:$Q$5001,12,FALSE)</f>
        <v>13.72879231186675</v>
      </c>
      <c r="V2537" s="7">
        <f>VLOOKUP($A2537,'[1]Prices 23 nov'!$A$2:$Q$5001,13,FALSE)</f>
        <v>15.083419796447741</v>
      </c>
      <c r="W2537" s="7">
        <f>VLOOKUP($A2537,'[1]Prices 23 nov'!$A$2:$Q$5001,14,FALSE)</f>
        <v>15.06956998484611</v>
      </c>
      <c r="X2537" s="7">
        <f>VLOOKUP($A2537,'[1]Prices 23 nov'!$A$2:$Q$5001,15,FALSE)</f>
        <v>15.220813424097059</v>
      </c>
      <c r="Y2537" s="7">
        <f>VLOOKUP($A2537,'[1]Prices 23 nov'!$A$2:$Q$5001,16,FALSE)</f>
        <v>15.289680878944409</v>
      </c>
      <c r="Z2537" s="7">
        <f>VLOOKUP($A2537,'[1]Prices 23 nov'!$A$2:$Q$5001,17,FALSE)</f>
        <v>15.01631986492157</v>
      </c>
    </row>
    <row r="2538" spans="1:26">
      <c r="A2538" s="4" t="s">
        <v>5520</v>
      </c>
      <c r="B2538" s="4" t="s">
        <v>5521</v>
      </c>
      <c r="C2538" s="5">
        <v>6552477696</v>
      </c>
      <c r="D2538" s="5">
        <v>2542</v>
      </c>
      <c r="E2538" s="6" t="s">
        <v>294</v>
      </c>
      <c r="F2538" s="4" t="s">
        <v>757</v>
      </c>
      <c r="G2538" s="4" t="s">
        <v>758</v>
      </c>
      <c r="H2538" s="4" t="s">
        <v>759</v>
      </c>
      <c r="I2538" s="4">
        <v>3.5714285373687744</v>
      </c>
      <c r="J2538" s="5">
        <v>20.790619456794676</v>
      </c>
      <c r="K2538" s="5">
        <v>7.3265071963752444</v>
      </c>
      <c r="L2538" s="4" t="s">
        <v>35</v>
      </c>
      <c r="M2538" s="4" t="s">
        <v>75</v>
      </c>
      <c r="N2538" s="7">
        <f>VLOOKUP($A2538,'[1]Prices 23 nov'!$A$2:$Q$5001,5,FALSE)</f>
        <v>37.425005297318712</v>
      </c>
      <c r="O2538" s="7">
        <f>VLOOKUP($A2538,'[1]Prices 23 nov'!$A$2:$Q$5001,6,FALSE)</f>
        <v>11.64959070359231</v>
      </c>
      <c r="P2538" s="7">
        <f>VLOOKUP($A2538,'[1]Prices 23 nov'!$A$2:$Q$5001,7,FALSE)</f>
        <v>12.853909866992071</v>
      </c>
      <c r="Q2538" s="7">
        <f>VLOOKUP($A2538,'[1]Prices 23 nov'!$A$2:$Q$5001,8,FALSE)</f>
        <v>12.70538327579118</v>
      </c>
      <c r="R2538" s="7">
        <f>VLOOKUP($A2538,'[1]Prices 23 nov'!$A$2:$Q$5001,9,FALSE)</f>
        <v>10.795653612225919</v>
      </c>
      <c r="S2538" s="7">
        <f>VLOOKUP($A2538,'[1]Prices 23 nov'!$A$2:$Q$5001,10,FALSE)</f>
        <v>9.2535522756986666</v>
      </c>
      <c r="T2538" s="7">
        <f>VLOOKUP($A2538,'[1]Prices 23 nov'!$A$2:$Q$5001,11,FALSE)</f>
        <v>11.37795150279999</v>
      </c>
      <c r="U2538" s="7">
        <f>VLOOKUP($A2538,'[1]Prices 23 nov'!$A$2:$Q$5001,12,FALSE)</f>
        <v>14.15173159411188</v>
      </c>
      <c r="V2538" s="7">
        <f>VLOOKUP($A2538,'[1]Prices 23 nov'!$A$2:$Q$5001,13,FALSE)</f>
        <v>15.32822529006296</v>
      </c>
      <c r="W2538" s="7">
        <f>VLOOKUP($A2538,'[1]Prices 23 nov'!$A$2:$Q$5001,14,FALSE)</f>
        <v>19.71035772508537</v>
      </c>
      <c r="X2538" s="7">
        <f>VLOOKUP($A2538,'[1]Prices 23 nov'!$A$2:$Q$5001,15,FALSE)</f>
        <v>20.387477293610569</v>
      </c>
      <c r="Y2538" s="7">
        <f>VLOOKUP($A2538,'[1]Prices 23 nov'!$A$2:$Q$5001,16,FALSE)</f>
        <v>18.758500820432801</v>
      </c>
      <c r="Z2538" s="7">
        <f>VLOOKUP($A2538,'[1]Prices 23 nov'!$A$2:$Q$5001,17,FALSE)</f>
        <v>16.737962319746089</v>
      </c>
    </row>
    <row r="2539" spans="1:26">
      <c r="A2539" s="4" t="s">
        <v>5522</v>
      </c>
      <c r="B2539" s="4" t="s">
        <v>5523</v>
      </c>
      <c r="C2539" s="5">
        <v>6551186944</v>
      </c>
      <c r="D2539" s="5">
        <v>2543</v>
      </c>
      <c r="E2539" s="6" t="s">
        <v>55</v>
      </c>
      <c r="F2539" s="4" t="s">
        <v>61</v>
      </c>
      <c r="G2539" s="4" t="s">
        <v>62</v>
      </c>
      <c r="H2539" s="4" t="s">
        <v>63</v>
      </c>
      <c r="I2539" s="4">
        <v>3</v>
      </c>
      <c r="J2539" s="5">
        <v>0.75198020230614604</v>
      </c>
      <c r="K2539" s="5">
        <v>0.57164876073719706</v>
      </c>
      <c r="L2539" s="4" t="s">
        <v>638</v>
      </c>
      <c r="M2539" s="4" t="s">
        <v>412</v>
      </c>
      <c r="N2539" s="7">
        <f>VLOOKUP($A2539,'[1]Prices 23 nov'!$A$2:$Q$5001,5,FALSE)</f>
        <v>-17.82143535189196</v>
      </c>
      <c r="O2539" s="7">
        <f>VLOOKUP($A2539,'[1]Prices 23 nov'!$A$2:$Q$5001,6,FALSE)</f>
        <v>0.72177630864995002</v>
      </c>
      <c r="P2539" s="7">
        <f>VLOOKUP($A2539,'[1]Prices 23 nov'!$A$2:$Q$5001,7,FALSE)</f>
        <v>0.73090191122142301</v>
      </c>
      <c r="Q2539" s="7">
        <f>VLOOKUP($A2539,'[1]Prices 23 nov'!$A$2:$Q$5001,8,FALSE)</f>
        <v>0.69073758465181401</v>
      </c>
      <c r="R2539" s="7">
        <f>VLOOKUP($A2539,'[1]Prices 23 nov'!$A$2:$Q$5001,9,FALSE)</f>
        <v>0.74124250449307305</v>
      </c>
      <c r="S2539" s="7">
        <f>VLOOKUP($A2539,'[1]Prices 23 nov'!$A$2:$Q$5001,10,FALSE)</f>
        <v>0.59673591848820007</v>
      </c>
      <c r="T2539" s="7">
        <f>VLOOKUP($A2539,'[1]Prices 23 nov'!$A$2:$Q$5001,11,FALSE)</f>
        <v>0.63376107357143507</v>
      </c>
      <c r="U2539" s="7">
        <f>VLOOKUP($A2539,'[1]Prices 23 nov'!$A$2:$Q$5001,12,FALSE)</f>
        <v>0.6135292523362571</v>
      </c>
      <c r="V2539" s="7">
        <f>VLOOKUP($A2539,'[1]Prices 23 nov'!$A$2:$Q$5001,13,FALSE)</f>
        <v>0.63122109919831404</v>
      </c>
      <c r="W2539" s="7">
        <f>VLOOKUP($A2539,'[1]Prices 23 nov'!$A$2:$Q$5001,14,FALSE)</f>
        <v>0.61417191752165201</v>
      </c>
      <c r="X2539" s="7">
        <f>VLOOKUP($A2539,'[1]Prices 23 nov'!$A$2:$Q$5001,15,FALSE)</f>
        <v>0.61734694695847703</v>
      </c>
      <c r="Y2539" s="7">
        <f>VLOOKUP($A2539,'[1]Prices 23 nov'!$A$2:$Q$5001,16,FALSE)</f>
        <v>0.59788412760467202</v>
      </c>
      <c r="Z2539" s="7">
        <f>VLOOKUP($A2539,'[1]Prices 23 nov'!$A$2:$Q$5001,17,FALSE)</f>
        <v>0.604012766852975</v>
      </c>
    </row>
    <row r="2540" spans="1:26">
      <c r="A2540" s="4" t="s">
        <v>5524</v>
      </c>
      <c r="B2540" s="4" t="s">
        <v>5525</v>
      </c>
      <c r="C2540" s="5">
        <v>6547998208</v>
      </c>
      <c r="D2540" s="5">
        <v>2544</v>
      </c>
      <c r="E2540" s="6" t="s">
        <v>294</v>
      </c>
      <c r="F2540" s="4" t="s">
        <v>210</v>
      </c>
      <c r="G2540" s="4" t="s">
        <v>211</v>
      </c>
      <c r="H2540" s="4" t="s">
        <v>212</v>
      </c>
      <c r="I2540" s="4">
        <v>3.307692289352417</v>
      </c>
      <c r="J2540" s="5">
        <v>22.959540809183814</v>
      </c>
      <c r="K2540" s="5">
        <v>12.407630627325613</v>
      </c>
      <c r="L2540" s="4" t="s">
        <v>20</v>
      </c>
      <c r="M2540" s="4" t="s">
        <v>1949</v>
      </c>
      <c r="N2540" s="7">
        <f>VLOOKUP($A2540,'[1]Prices 23 nov'!$A$2:$Q$5001,5,FALSE)</f>
        <v>-9.1480083781874448</v>
      </c>
      <c r="O2540" s="7">
        <f>VLOOKUP($A2540,'[1]Prices 23 nov'!$A$2:$Q$5001,6,FALSE)</f>
        <v>20.692637991347279</v>
      </c>
      <c r="P2540" s="7">
        <f>VLOOKUP($A2540,'[1]Prices 23 nov'!$A$2:$Q$5001,7,FALSE)</f>
        <v>20.897560974117368</v>
      </c>
      <c r="Q2540" s="7">
        <f>VLOOKUP($A2540,'[1]Prices 23 nov'!$A$2:$Q$5001,8,FALSE)</f>
        <v>20.160611519822851</v>
      </c>
      <c r="R2540" s="7">
        <f>VLOOKUP($A2540,'[1]Prices 23 nov'!$A$2:$Q$5001,9,FALSE)</f>
        <v>18.040729920923582</v>
      </c>
      <c r="S2540" s="7">
        <f>VLOOKUP($A2540,'[1]Prices 23 nov'!$A$2:$Q$5001,10,FALSE)</f>
        <v>14.17181871582102</v>
      </c>
      <c r="T2540" s="7">
        <f>VLOOKUP($A2540,'[1]Prices 23 nov'!$A$2:$Q$5001,11,FALSE)</f>
        <v>15.023099965648729</v>
      </c>
      <c r="U2540" s="7">
        <f>VLOOKUP($A2540,'[1]Prices 23 nov'!$A$2:$Q$5001,12,FALSE)</f>
        <v>14.893673831131309</v>
      </c>
      <c r="V2540" s="7">
        <f>VLOOKUP($A2540,'[1]Prices 23 nov'!$A$2:$Q$5001,13,FALSE)</f>
        <v>14.501207437364201</v>
      </c>
      <c r="W2540" s="7">
        <f>VLOOKUP($A2540,'[1]Prices 23 nov'!$A$2:$Q$5001,14,FALSE)</f>
        <v>15.283530073376481</v>
      </c>
      <c r="X2540" s="7">
        <f>VLOOKUP($A2540,'[1]Prices 23 nov'!$A$2:$Q$5001,15,FALSE)</f>
        <v>16.11821638001129</v>
      </c>
      <c r="Y2540" s="7">
        <f>VLOOKUP($A2540,'[1]Prices 23 nov'!$A$2:$Q$5001,16,FALSE)</f>
        <v>17.222661694977429</v>
      </c>
      <c r="Z2540" s="7">
        <f>VLOOKUP($A2540,'[1]Prices 23 nov'!$A$2:$Q$5001,17,FALSE)</f>
        <v>17.224209319305601</v>
      </c>
    </row>
    <row r="2541" spans="1:26">
      <c r="A2541" s="4" t="s">
        <v>5526</v>
      </c>
      <c r="B2541" s="4" t="s">
        <v>900</v>
      </c>
      <c r="C2541" s="5">
        <v>6546724352</v>
      </c>
      <c r="D2541" s="5">
        <v>2545</v>
      </c>
      <c r="E2541" s="6" t="s">
        <v>105</v>
      </c>
      <c r="F2541" s="4" t="s">
        <v>546</v>
      </c>
      <c r="G2541" s="4" t="s">
        <v>18</v>
      </c>
      <c r="H2541" s="4" t="s">
        <v>19</v>
      </c>
      <c r="I2541" s="4">
        <v>0</v>
      </c>
      <c r="J2541" s="5">
        <v>50.950000762939453</v>
      </c>
      <c r="K2541" s="5">
        <v>30.260000228881836</v>
      </c>
      <c r="L2541" s="4" t="s">
        <v>41</v>
      </c>
      <c r="M2541" s="4" t="s">
        <v>337</v>
      </c>
      <c r="N2541" s="7">
        <f>VLOOKUP($A2541,'[1]Prices 23 nov'!$A$2:$Q$5001,5,FALSE)</f>
        <v>-4.9373980510369009</v>
      </c>
      <c r="O2541" s="7">
        <f>VLOOKUP($A2541,'[1]Prices 23 nov'!$A$2:$Q$5001,6,FALSE)</f>
        <v>48.990001678466797</v>
      </c>
      <c r="P2541" s="7">
        <f>VLOOKUP($A2541,'[1]Prices 23 nov'!$A$2:$Q$5001,7,FALSE)</f>
        <v>49.930000305175781</v>
      </c>
      <c r="Q2541" s="7">
        <f>VLOOKUP($A2541,'[1]Prices 23 nov'!$A$2:$Q$5001,8,FALSE)</f>
        <v>47.740001678466797</v>
      </c>
      <c r="R2541" s="7">
        <f>VLOOKUP($A2541,'[1]Prices 23 nov'!$A$2:$Q$5001,9,FALSE)</f>
        <v>44.290000915527337</v>
      </c>
      <c r="S2541" s="7">
        <f>VLOOKUP($A2541,'[1]Prices 23 nov'!$A$2:$Q$5001,10,FALSE)</f>
        <v>34.099998474121087</v>
      </c>
      <c r="T2541" s="7">
        <f>VLOOKUP($A2541,'[1]Prices 23 nov'!$A$2:$Q$5001,11,FALSE)</f>
        <v>36.479999542236328</v>
      </c>
      <c r="U2541" s="7">
        <f>VLOOKUP($A2541,'[1]Prices 23 nov'!$A$2:$Q$5001,12,FALSE)</f>
        <v>40.040000915527337</v>
      </c>
      <c r="V2541" s="7">
        <f>VLOOKUP($A2541,'[1]Prices 23 nov'!$A$2:$Q$5001,13,FALSE)</f>
        <v>40.009998321533203</v>
      </c>
      <c r="W2541" s="7">
        <f>VLOOKUP($A2541,'[1]Prices 23 nov'!$A$2:$Q$5001,14,FALSE)</f>
        <v>40.569999694824219</v>
      </c>
      <c r="X2541" s="7">
        <f>VLOOKUP($A2541,'[1]Prices 23 nov'!$A$2:$Q$5001,15,FALSE)</f>
        <v>41.930000305175781</v>
      </c>
      <c r="Y2541" s="7">
        <f>VLOOKUP($A2541,'[1]Prices 23 nov'!$A$2:$Q$5001,16,FALSE)</f>
        <v>40.400001525878913</v>
      </c>
      <c r="Z2541" s="7">
        <f>VLOOKUP($A2541,'[1]Prices 23 nov'!$A$2:$Q$5001,17,FALSE)</f>
        <v>39.509998321533203</v>
      </c>
    </row>
    <row r="2542" spans="1:26">
      <c r="A2542" s="4" t="s">
        <v>5527</v>
      </c>
      <c r="B2542" s="4" t="s">
        <v>5528</v>
      </c>
      <c r="C2542" s="5">
        <v>6544195072</v>
      </c>
      <c r="D2542" s="5">
        <v>2546</v>
      </c>
      <c r="E2542" s="6" t="s">
        <v>70</v>
      </c>
      <c r="F2542" s="4" t="s">
        <v>2053</v>
      </c>
      <c r="G2542" s="4" t="s">
        <v>2054</v>
      </c>
      <c r="H2542" s="4" t="s">
        <v>2055</v>
      </c>
      <c r="I2542" s="4">
        <v>3.5</v>
      </c>
      <c r="J2542" s="5">
        <v>4.8582598144590925</v>
      </c>
      <c r="K2542" s="5">
        <v>3.396585299578823</v>
      </c>
      <c r="L2542" s="4" t="s">
        <v>64</v>
      </c>
      <c r="M2542" s="4" t="s">
        <v>133</v>
      </c>
      <c r="N2542" s="7">
        <f>VLOOKUP($A2542,'[1]Prices 23 nov'!$A$2:$Q$5001,5,FALSE)</f>
        <v>1.152951051655404</v>
      </c>
      <c r="O2542" s="7">
        <f>VLOOKUP($A2542,'[1]Prices 23 nov'!$A$2:$Q$5001,6,FALSE)</f>
        <v>4.3720818346399142</v>
      </c>
      <c r="P2542" s="7">
        <f>VLOOKUP($A2542,'[1]Prices 23 nov'!$A$2:$Q$5001,7,FALSE)</f>
        <v>4.6057940677309261</v>
      </c>
      <c r="Q2542" s="7">
        <f>VLOOKUP($A2542,'[1]Prices 23 nov'!$A$2:$Q$5001,8,FALSE)</f>
        <v>4.5103279627919326</v>
      </c>
      <c r="R2542" s="7">
        <f>VLOOKUP($A2542,'[1]Prices 23 nov'!$A$2:$Q$5001,9,FALSE)</f>
        <v>4.3482399344591727</v>
      </c>
      <c r="S2542" s="7">
        <f>VLOOKUP($A2542,'[1]Prices 23 nov'!$A$2:$Q$5001,10,FALSE)</f>
        <v>3.7405910782577512</v>
      </c>
      <c r="T2542" s="7">
        <f>VLOOKUP($A2542,'[1]Prices 23 nov'!$A$2:$Q$5001,11,FALSE)</f>
        <v>3.83013370667868</v>
      </c>
      <c r="U2542" s="7">
        <f>VLOOKUP($A2542,'[1]Prices 23 nov'!$A$2:$Q$5001,12,FALSE)</f>
        <v>3.9633793552738439</v>
      </c>
      <c r="V2542" s="7">
        <f>VLOOKUP($A2542,'[1]Prices 23 nov'!$A$2:$Q$5001,13,FALSE)</f>
        <v>4.1018221271840503</v>
      </c>
      <c r="W2542" s="7">
        <f>VLOOKUP($A2542,'[1]Prices 23 nov'!$A$2:$Q$5001,14,FALSE)</f>
        <v>4.3934192823790852</v>
      </c>
      <c r="X2542" s="7">
        <f>VLOOKUP($A2542,'[1]Prices 23 nov'!$A$2:$Q$5001,15,FALSE)</f>
        <v>4.4514183904495894</v>
      </c>
      <c r="Y2542" s="7">
        <f>VLOOKUP($A2542,'[1]Prices 23 nov'!$A$2:$Q$5001,16,FALSE)</f>
        <v>4.5054815774539634</v>
      </c>
      <c r="Z2542" s="7">
        <f>VLOOKUP($A2542,'[1]Prices 23 nov'!$A$2:$Q$5001,17,FALSE)</f>
        <v>4.4503246247768402</v>
      </c>
    </row>
    <row r="2543" spans="1:26">
      <c r="A2543" s="4" t="s">
        <v>5529</v>
      </c>
      <c r="B2543" s="4" t="s">
        <v>5530</v>
      </c>
      <c r="C2543" s="5">
        <v>6540715008</v>
      </c>
      <c r="D2543" s="5">
        <v>2547</v>
      </c>
      <c r="E2543" s="6" t="s">
        <v>67</v>
      </c>
      <c r="F2543" s="4" t="s">
        <v>1303</v>
      </c>
      <c r="G2543" s="4" t="s">
        <v>1304</v>
      </c>
      <c r="H2543" s="4" t="s">
        <v>1305</v>
      </c>
      <c r="I2543" s="4">
        <v>3.9629628658294678</v>
      </c>
      <c r="J2543" s="5">
        <v>0.56592535019425905</v>
      </c>
      <c r="K2543" s="5">
        <v>0.27455765710799301</v>
      </c>
      <c r="L2543" s="4" t="s">
        <v>428</v>
      </c>
      <c r="M2543" s="4" t="s">
        <v>48</v>
      </c>
      <c r="N2543" s="7">
        <f>VLOOKUP($A2543,'[1]Prices 23 nov'!$A$2:$Q$5001,5,FALSE)</f>
        <v>-9.7485709432979188</v>
      </c>
      <c r="O2543" s="7">
        <f>VLOOKUP($A2543,'[1]Prices 23 nov'!$A$2:$Q$5001,6,FALSE)</f>
        <v>0.53834464079146505</v>
      </c>
      <c r="P2543" s="7">
        <f>VLOOKUP($A2543,'[1]Prices 23 nov'!$A$2:$Q$5001,7,FALSE)</f>
        <v>0.53786939382553101</v>
      </c>
      <c r="Q2543" s="7">
        <f>VLOOKUP($A2543,'[1]Prices 23 nov'!$A$2:$Q$5001,8,FALSE)</f>
        <v>0.45709136408528711</v>
      </c>
      <c r="R2543" s="7">
        <f>VLOOKUP($A2543,'[1]Prices 23 nov'!$A$2:$Q$5001,9,FALSE)</f>
        <v>0.41702481158002103</v>
      </c>
      <c r="S2543" s="7">
        <f>VLOOKUP($A2543,'[1]Prices 23 nov'!$A$2:$Q$5001,10,FALSE)</f>
        <v>0.32346805614303897</v>
      </c>
      <c r="T2543" s="7">
        <f>VLOOKUP($A2543,'[1]Prices 23 nov'!$A$2:$Q$5001,11,FALSE)</f>
        <v>0.41821704636860002</v>
      </c>
      <c r="U2543" s="7">
        <f>VLOOKUP($A2543,'[1]Prices 23 nov'!$A$2:$Q$5001,12,FALSE)</f>
        <v>0.46748161024314799</v>
      </c>
      <c r="V2543" s="7">
        <f>VLOOKUP($A2543,'[1]Prices 23 nov'!$A$2:$Q$5001,13,FALSE)</f>
        <v>0.49950051680207302</v>
      </c>
      <c r="W2543" s="7">
        <f>VLOOKUP($A2543,'[1]Prices 23 nov'!$A$2:$Q$5001,14,FALSE)</f>
        <v>0.49343159168586198</v>
      </c>
      <c r="X2543" s="7">
        <f>VLOOKUP($A2543,'[1]Prices 23 nov'!$A$2:$Q$5001,15,FALSE)</f>
        <v>0.48430032202698903</v>
      </c>
      <c r="Y2543" s="7">
        <f>VLOOKUP($A2543,'[1]Prices 23 nov'!$A$2:$Q$5001,16,FALSE)</f>
        <v>0.44682472588503702</v>
      </c>
      <c r="Z2543" s="7">
        <f>VLOOKUP($A2543,'[1]Prices 23 nov'!$A$2:$Q$5001,17,FALSE)</f>
        <v>0.45279384809872197</v>
      </c>
    </row>
    <row r="2544" spans="1:26">
      <c r="A2544" s="4" t="s">
        <v>5531</v>
      </c>
      <c r="B2544" s="4" t="s">
        <v>5532</v>
      </c>
      <c r="C2544" s="5">
        <v>6537468928</v>
      </c>
      <c r="D2544" s="5">
        <v>2548</v>
      </c>
      <c r="E2544" s="6" t="s">
        <v>67</v>
      </c>
      <c r="F2544" s="4" t="s">
        <v>78</v>
      </c>
      <c r="G2544" s="4" t="s">
        <v>79</v>
      </c>
      <c r="H2544" s="4" t="s">
        <v>80</v>
      </c>
      <c r="I2544" s="4">
        <v>4.384615421295166</v>
      </c>
      <c r="J2544" s="5">
        <v>12.439268426793102</v>
      </c>
      <c r="K2544" s="5">
        <v>6.5673761154050965</v>
      </c>
      <c r="L2544" s="4" t="s">
        <v>144</v>
      </c>
      <c r="M2544" s="4" t="s">
        <v>937</v>
      </c>
      <c r="N2544" s="7">
        <f>VLOOKUP($A2544,'[1]Prices 23 nov'!$A$2:$Q$5001,5,FALSE)</f>
        <v>44.554352612461678</v>
      </c>
      <c r="O2544" s="7">
        <f>VLOOKUP($A2544,'[1]Prices 23 nov'!$A$2:$Q$5001,6,FALSE)</f>
        <v>9.0202490275260061</v>
      </c>
      <c r="P2544" s="7">
        <f>VLOOKUP($A2544,'[1]Prices 23 nov'!$A$2:$Q$5001,7,FALSE)</f>
        <v>9.6454120968701318</v>
      </c>
      <c r="Q2544" s="7">
        <f>VLOOKUP($A2544,'[1]Prices 23 nov'!$A$2:$Q$5001,8,FALSE)</f>
        <v>8.7258571293205023</v>
      </c>
      <c r="R2544" s="7">
        <f>VLOOKUP($A2544,'[1]Prices 23 nov'!$A$2:$Q$5001,9,FALSE)</f>
        <v>8.9405639242613688</v>
      </c>
      <c r="S2544" s="7">
        <f>VLOOKUP($A2544,'[1]Prices 23 nov'!$A$2:$Q$5001,10,FALSE)</f>
        <v>6.878379748086445</v>
      </c>
      <c r="T2544" s="7">
        <f>VLOOKUP($A2544,'[1]Prices 23 nov'!$A$2:$Q$5001,11,FALSE)</f>
        <v>7.4580529984086752</v>
      </c>
      <c r="U2544" s="7">
        <f>VLOOKUP($A2544,'[1]Prices 23 nov'!$A$2:$Q$5001,12,FALSE)</f>
        <v>7.9803963744780049</v>
      </c>
      <c r="V2544" s="7">
        <f>VLOOKUP($A2544,'[1]Prices 23 nov'!$A$2:$Q$5001,13,FALSE)</f>
        <v>7.6170655083842584</v>
      </c>
      <c r="W2544" s="7">
        <f>VLOOKUP($A2544,'[1]Prices 23 nov'!$A$2:$Q$5001,14,FALSE)</f>
        <v>8.0959798343246803</v>
      </c>
      <c r="X2544" s="7">
        <f>VLOOKUP($A2544,'[1]Prices 23 nov'!$A$2:$Q$5001,15,FALSE)</f>
        <v>11.0485112760216</v>
      </c>
      <c r="Y2544" s="7">
        <f>VLOOKUP($A2544,'[1]Prices 23 nov'!$A$2:$Q$5001,16,FALSE)</f>
        <v>10.617354998248629</v>
      </c>
      <c r="Z2544" s="7">
        <f>VLOOKUP($A2544,'[1]Prices 23 nov'!$A$2:$Q$5001,17,FALSE)</f>
        <v>9.9585796881001443</v>
      </c>
    </row>
    <row r="2545" spans="1:26">
      <c r="A2545" s="4" t="s">
        <v>5533</v>
      </c>
      <c r="B2545" s="4" t="s">
        <v>5534</v>
      </c>
      <c r="C2545" s="5">
        <v>6533950464</v>
      </c>
      <c r="D2545" s="5">
        <v>2549</v>
      </c>
      <c r="E2545" s="6" t="s">
        <v>294</v>
      </c>
      <c r="F2545" s="4" t="s">
        <v>141</v>
      </c>
      <c r="G2545" s="4" t="s">
        <v>142</v>
      </c>
      <c r="H2545" s="4" t="s">
        <v>143</v>
      </c>
      <c r="I2545" s="4">
        <v>4</v>
      </c>
      <c r="J2545" s="5">
        <v>14.171344437287202</v>
      </c>
      <c r="K2545" s="5">
        <v>8.3700440528634346</v>
      </c>
      <c r="L2545" s="4" t="s">
        <v>168</v>
      </c>
      <c r="M2545" s="4" t="s">
        <v>1149</v>
      </c>
      <c r="N2545" s="7">
        <f>VLOOKUP($A2545,'[1]Prices 23 nov'!$A$2:$Q$5001,5,FALSE)</f>
        <v>-2.1735235438606781</v>
      </c>
      <c r="O2545" s="7">
        <f>VLOOKUP($A2545,'[1]Prices 23 nov'!$A$2:$Q$5001,6,FALSE)</f>
        <v>13.389582131057979</v>
      </c>
      <c r="P2545" s="7">
        <f>VLOOKUP($A2545,'[1]Prices 23 nov'!$A$2:$Q$5001,7,FALSE)</f>
        <v>13.41923545114696</v>
      </c>
      <c r="Q2545" s="7">
        <f>VLOOKUP($A2545,'[1]Prices 23 nov'!$A$2:$Q$5001,8,FALSE)</f>
        <v>12.87383869569749</v>
      </c>
      <c r="R2545" s="7">
        <f>VLOOKUP($A2545,'[1]Prices 23 nov'!$A$2:$Q$5001,9,FALSE)</f>
        <v>10.820341950282449</v>
      </c>
      <c r="S2545" s="7">
        <f>VLOOKUP($A2545,'[1]Prices 23 nov'!$A$2:$Q$5001,10,FALSE)</f>
        <v>9.8804630655795336</v>
      </c>
      <c r="T2545" s="7">
        <f>VLOOKUP($A2545,'[1]Prices 23 nov'!$A$2:$Q$5001,11,FALSE)</f>
        <v>10.06742788013071</v>
      </c>
      <c r="U2545" s="7">
        <f>VLOOKUP($A2545,'[1]Prices 23 nov'!$A$2:$Q$5001,12,FALSE)</f>
        <v>11.52630552649498</v>
      </c>
      <c r="V2545" s="7">
        <f>VLOOKUP($A2545,'[1]Prices 23 nov'!$A$2:$Q$5001,13,FALSE)</f>
        <v>11.5527837863192</v>
      </c>
      <c r="W2545" s="7">
        <f>VLOOKUP($A2545,'[1]Prices 23 nov'!$A$2:$Q$5001,14,FALSE)</f>
        <v>10.971816916018719</v>
      </c>
      <c r="X2545" s="7">
        <f>VLOOKUP($A2545,'[1]Prices 23 nov'!$A$2:$Q$5001,15,FALSE)</f>
        <v>12.37502363324165</v>
      </c>
      <c r="Y2545" s="7">
        <f>VLOOKUP($A2545,'[1]Prices 23 nov'!$A$2:$Q$5001,16,FALSE)</f>
        <v>11.95641831681132</v>
      </c>
      <c r="Z2545" s="7">
        <f>VLOOKUP($A2545,'[1]Prices 23 nov'!$A$2:$Q$5001,17,FALSE)</f>
        <v>10.8249878231436</v>
      </c>
    </row>
    <row r="2546" spans="1:26">
      <c r="A2546" s="4" t="s">
        <v>5535</v>
      </c>
      <c r="B2546" s="4" t="s">
        <v>5536</v>
      </c>
      <c r="C2546" s="5">
        <v>6533419008</v>
      </c>
      <c r="D2546" s="5">
        <v>2550</v>
      </c>
      <c r="E2546" s="6" t="s">
        <v>273</v>
      </c>
      <c r="F2546" s="4" t="s">
        <v>377</v>
      </c>
      <c r="G2546" s="4" t="s">
        <v>378</v>
      </c>
      <c r="H2546" s="4" t="s">
        <v>379</v>
      </c>
      <c r="I2546" s="4">
        <v>3.8888888359069824</v>
      </c>
      <c r="J2546" s="5">
        <v>32.422200117228904</v>
      </c>
      <c r="K2546" s="5">
        <v>17.414994137526726</v>
      </c>
      <c r="L2546" s="4" t="s">
        <v>20</v>
      </c>
      <c r="M2546" s="4" t="s">
        <v>1922</v>
      </c>
      <c r="N2546" s="7">
        <f>VLOOKUP($A2546,'[1]Prices 23 nov'!$A$2:$Q$5001,5,FALSE)</f>
        <v>-16.948572022746578</v>
      </c>
      <c r="O2546" s="7">
        <f>VLOOKUP($A2546,'[1]Prices 23 nov'!$A$2:$Q$5001,6,FALSE)</f>
        <v>29.28039681049518</v>
      </c>
      <c r="P2546" s="7">
        <f>VLOOKUP($A2546,'[1]Prices 23 nov'!$A$2:$Q$5001,7,FALSE)</f>
        <v>30.165574274774372</v>
      </c>
      <c r="Q2546" s="7">
        <f>VLOOKUP($A2546,'[1]Prices 23 nov'!$A$2:$Q$5001,8,FALSE)</f>
        <v>31.057582465598671</v>
      </c>
      <c r="R2546" s="7">
        <f>VLOOKUP($A2546,'[1]Prices 23 nov'!$A$2:$Q$5001,9,FALSE)</f>
        <v>30.464767914047119</v>
      </c>
      <c r="S2546" s="7">
        <f>VLOOKUP($A2546,'[1]Prices 23 nov'!$A$2:$Q$5001,10,FALSE)</f>
        <v>22.387114643438618</v>
      </c>
      <c r="T2546" s="7">
        <f>VLOOKUP($A2546,'[1]Prices 23 nov'!$A$2:$Q$5001,11,FALSE)</f>
        <v>24.016755845480471</v>
      </c>
      <c r="U2546" s="7">
        <f>VLOOKUP($A2546,'[1]Prices 23 nov'!$A$2:$Q$5001,12,FALSE)</f>
        <v>23.872912365400229</v>
      </c>
      <c r="V2546" s="7">
        <f>VLOOKUP($A2546,'[1]Prices 23 nov'!$A$2:$Q$5001,13,FALSE)</f>
        <v>24.889542065523528</v>
      </c>
      <c r="W2546" s="7">
        <f>VLOOKUP($A2546,'[1]Prices 23 nov'!$A$2:$Q$5001,14,FALSE)</f>
        <v>25.634139196843531</v>
      </c>
      <c r="X2546" s="7">
        <f>VLOOKUP($A2546,'[1]Prices 23 nov'!$A$2:$Q$5001,15,FALSE)</f>
        <v>25.424895213287979</v>
      </c>
      <c r="Y2546" s="7">
        <f>VLOOKUP($A2546,'[1]Prices 23 nov'!$A$2:$Q$5001,16,FALSE)</f>
        <v>24.197064848754959</v>
      </c>
      <c r="Z2546" s="7">
        <f>VLOOKUP($A2546,'[1]Prices 23 nov'!$A$2:$Q$5001,17,FALSE)</f>
        <v>23.641714686400181</v>
      </c>
    </row>
    <row r="2547" spans="1:26">
      <c r="A2547" s="4" t="s">
        <v>5537</v>
      </c>
      <c r="B2547" s="4" t="s">
        <v>5538</v>
      </c>
      <c r="C2547" s="5">
        <v>6525372928</v>
      </c>
      <c r="D2547" s="5">
        <v>2551</v>
      </c>
      <c r="E2547" s="6" t="s">
        <v>67</v>
      </c>
      <c r="F2547" s="4" t="s">
        <v>242</v>
      </c>
      <c r="G2547" s="4" t="s">
        <v>46</v>
      </c>
      <c r="H2547" s="4" t="s">
        <v>102</v>
      </c>
      <c r="I2547" s="4">
        <v>4.4285712242126465</v>
      </c>
      <c r="J2547" s="5">
        <v>3.306976407681717</v>
      </c>
      <c r="K2547" s="5">
        <v>1.9996020258689411</v>
      </c>
      <c r="L2547" s="4" t="s">
        <v>649</v>
      </c>
      <c r="M2547" s="4" t="s">
        <v>349</v>
      </c>
      <c r="N2547" s="7">
        <f>VLOOKUP($A2547,'[1]Prices 23 nov'!$A$2:$Q$5001,5,FALSE)</f>
        <v>32.54355367352013</v>
      </c>
      <c r="O2547" s="7">
        <f>VLOOKUP($A2547,'[1]Prices 23 nov'!$A$2:$Q$5001,6,FALSE)</f>
        <v>2.0371343915863349</v>
      </c>
      <c r="P2547" s="7">
        <f>VLOOKUP($A2547,'[1]Prices 23 nov'!$A$2:$Q$5001,7,FALSE)</f>
        <v>2.6064852151816349</v>
      </c>
      <c r="Q2547" s="7">
        <f>VLOOKUP($A2547,'[1]Prices 23 nov'!$A$2:$Q$5001,8,FALSE)</f>
        <v>2.216050759114907</v>
      </c>
      <c r="R2547" s="7">
        <f>VLOOKUP($A2547,'[1]Prices 23 nov'!$A$2:$Q$5001,9,FALSE)</f>
        <v>2.363200392654107</v>
      </c>
      <c r="S2547" s="7">
        <f>VLOOKUP($A2547,'[1]Prices 23 nov'!$A$2:$Q$5001,10,FALSE)</f>
        <v>2.2112676545557828</v>
      </c>
      <c r="T2547" s="7">
        <f>VLOOKUP($A2547,'[1]Prices 23 nov'!$A$2:$Q$5001,11,FALSE)</f>
        <v>2.364334107171544</v>
      </c>
      <c r="U2547" s="7">
        <f>VLOOKUP($A2547,'[1]Prices 23 nov'!$A$2:$Q$5001,12,FALSE)</f>
        <v>2.3752069877573381</v>
      </c>
      <c r="V2547" s="7">
        <f>VLOOKUP($A2547,'[1]Prices 23 nov'!$A$2:$Q$5001,13,FALSE)</f>
        <v>2.2093352096337071</v>
      </c>
      <c r="W2547" s="7">
        <f>VLOOKUP($A2547,'[1]Prices 23 nov'!$A$2:$Q$5001,14,FALSE)</f>
        <v>2.609978583740173</v>
      </c>
      <c r="X2547" s="7">
        <f>VLOOKUP($A2547,'[1]Prices 23 nov'!$A$2:$Q$5001,15,FALSE)</f>
        <v>2.6815263967391729</v>
      </c>
      <c r="Y2547" s="7">
        <f>VLOOKUP($A2547,'[1]Prices 23 nov'!$A$2:$Q$5001,16,FALSE)</f>
        <v>2.6211161384077291</v>
      </c>
      <c r="Z2547" s="7">
        <f>VLOOKUP($A2547,'[1]Prices 23 nov'!$A$2:$Q$5001,17,FALSE)</f>
        <v>2.256628066685892</v>
      </c>
    </row>
    <row r="2548" spans="1:26">
      <c r="A2548" s="4" t="s">
        <v>5539</v>
      </c>
      <c r="B2548" s="4" t="s">
        <v>5540</v>
      </c>
      <c r="C2548" s="5">
        <v>6520940032</v>
      </c>
      <c r="D2548" s="5">
        <v>2552</v>
      </c>
      <c r="E2548" s="6" t="s">
        <v>55</v>
      </c>
      <c r="F2548" s="4" t="s">
        <v>45</v>
      </c>
      <c r="G2548" s="4" t="s">
        <v>46</v>
      </c>
      <c r="H2548" s="4" t="s">
        <v>47</v>
      </c>
      <c r="I2548" s="4">
        <v>4.885714054107666</v>
      </c>
      <c r="J2548" s="5">
        <v>0.96258065008348004</v>
      </c>
      <c r="K2548" s="5">
        <v>0.50873216831741208</v>
      </c>
      <c r="L2548" s="4" t="s">
        <v>64</v>
      </c>
      <c r="M2548" s="4" t="s">
        <v>308</v>
      </c>
      <c r="N2548" s="7">
        <f>VLOOKUP($A2548,'[1]Prices 23 nov'!$A$2:$Q$5001,5,FALSE)</f>
        <v>17.13842512955042</v>
      </c>
      <c r="O2548" s="7">
        <f>VLOOKUP($A2548,'[1]Prices 23 nov'!$A$2:$Q$5001,6,FALSE)</f>
        <v>0.76385603820534009</v>
      </c>
      <c r="P2548" s="7">
        <f>VLOOKUP($A2548,'[1]Prices 23 nov'!$A$2:$Q$5001,7,FALSE)</f>
        <v>0.84563074147700912</v>
      </c>
      <c r="Q2548" s="7">
        <f>VLOOKUP($A2548,'[1]Prices 23 nov'!$A$2:$Q$5001,8,FALSE)</f>
        <v>0.7080785110592841</v>
      </c>
      <c r="R2548" s="7">
        <f>VLOOKUP($A2548,'[1]Prices 23 nov'!$A$2:$Q$5001,9,FALSE)</f>
        <v>0.80707351043059805</v>
      </c>
      <c r="S2548" s="7">
        <f>VLOOKUP($A2548,'[1]Prices 23 nov'!$A$2:$Q$5001,10,FALSE)</f>
        <v>0.709384486079216</v>
      </c>
      <c r="T2548" s="7">
        <f>VLOOKUP($A2548,'[1]Prices 23 nov'!$A$2:$Q$5001,11,FALSE)</f>
        <v>0.75976474231822511</v>
      </c>
      <c r="U2548" s="7">
        <f>VLOOKUP($A2548,'[1]Prices 23 nov'!$A$2:$Q$5001,12,FALSE)</f>
        <v>0.78951441540176903</v>
      </c>
      <c r="V2548" s="7">
        <f>VLOOKUP($A2548,'[1]Prices 23 nov'!$A$2:$Q$5001,13,FALSE)</f>
        <v>0.77929450854216509</v>
      </c>
      <c r="W2548" s="7">
        <f>VLOOKUP($A2548,'[1]Prices 23 nov'!$A$2:$Q$5001,14,FALSE)</f>
        <v>0.89671635401984406</v>
      </c>
      <c r="X2548" s="7">
        <f>VLOOKUP($A2548,'[1]Prices 23 nov'!$A$2:$Q$5001,15,FALSE)</f>
        <v>0.83870965242385909</v>
      </c>
      <c r="Y2548" s="7">
        <f>VLOOKUP($A2548,'[1]Prices 23 nov'!$A$2:$Q$5001,16,FALSE)</f>
        <v>0.73546488357230511</v>
      </c>
      <c r="Z2548" s="7">
        <f>VLOOKUP($A2548,'[1]Prices 23 nov'!$A$2:$Q$5001,17,FALSE)</f>
        <v>0.69804649842893707</v>
      </c>
    </row>
    <row r="2549" spans="1:26">
      <c r="A2549" s="4" t="s">
        <v>5541</v>
      </c>
      <c r="B2549" s="4" t="s">
        <v>5542</v>
      </c>
      <c r="C2549" s="5">
        <v>6519460864</v>
      </c>
      <c r="D2549" s="5">
        <v>2553</v>
      </c>
      <c r="E2549" s="6" t="s">
        <v>55</v>
      </c>
      <c r="F2549" s="4" t="s">
        <v>17</v>
      </c>
      <c r="G2549" s="4" t="s">
        <v>18</v>
      </c>
      <c r="H2549" s="4" t="s">
        <v>19</v>
      </c>
      <c r="I2549" s="4">
        <v>3.3199999332427979</v>
      </c>
      <c r="J2549" s="5">
        <v>52.479999542236328</v>
      </c>
      <c r="K2549" s="5">
        <v>23.579999923706055</v>
      </c>
      <c r="L2549" s="4" t="s">
        <v>20</v>
      </c>
      <c r="M2549" s="4" t="s">
        <v>83</v>
      </c>
      <c r="N2549" s="7">
        <f>VLOOKUP($A2549,'[1]Prices 23 nov'!$A$2:$Q$5001,5,FALSE)</f>
        <v>-19.177105254957699</v>
      </c>
      <c r="O2549" s="7">
        <f>VLOOKUP($A2549,'[1]Prices 23 nov'!$A$2:$Q$5001,6,FALSE)</f>
        <v>49.5</v>
      </c>
      <c r="P2549" s="7">
        <f>VLOOKUP($A2549,'[1]Prices 23 nov'!$A$2:$Q$5001,7,FALSE)</f>
        <v>51.919998168945313</v>
      </c>
      <c r="Q2549" s="7">
        <f>VLOOKUP($A2549,'[1]Prices 23 nov'!$A$2:$Q$5001,8,FALSE)</f>
        <v>46.104999542236328</v>
      </c>
      <c r="R2549" s="7">
        <f>VLOOKUP($A2549,'[1]Prices 23 nov'!$A$2:$Q$5001,9,FALSE)</f>
        <v>41.299999237060547</v>
      </c>
      <c r="S2549" s="7">
        <f>VLOOKUP($A2549,'[1]Prices 23 nov'!$A$2:$Q$5001,10,FALSE)</f>
        <v>25.319999694824219</v>
      </c>
      <c r="T2549" s="7">
        <f>VLOOKUP($A2549,'[1]Prices 23 nov'!$A$2:$Q$5001,11,FALSE)</f>
        <v>30.89999961853027</v>
      </c>
      <c r="U2549" s="7">
        <f>VLOOKUP($A2549,'[1]Prices 23 nov'!$A$2:$Q$5001,12,FALSE)</f>
        <v>33.419998168945313</v>
      </c>
      <c r="V2549" s="7">
        <f>VLOOKUP($A2549,'[1]Prices 23 nov'!$A$2:$Q$5001,13,FALSE)</f>
        <v>32.549999237060547</v>
      </c>
      <c r="W2549" s="7">
        <f>VLOOKUP($A2549,'[1]Prices 23 nov'!$A$2:$Q$5001,14,FALSE)</f>
        <v>32.450000762939453</v>
      </c>
      <c r="X2549" s="7">
        <f>VLOOKUP($A2549,'[1]Prices 23 nov'!$A$2:$Q$5001,15,FALSE)</f>
        <v>32.185001373291023</v>
      </c>
      <c r="Y2549" s="7">
        <f>VLOOKUP($A2549,'[1]Prices 23 nov'!$A$2:$Q$5001,16,FALSE)</f>
        <v>29.120000839233398</v>
      </c>
      <c r="Z2549" s="7">
        <f>VLOOKUP($A2549,'[1]Prices 23 nov'!$A$2:$Q$5001,17,FALSE)</f>
        <v>33.215000152587891</v>
      </c>
    </row>
    <row r="2550" spans="1:26">
      <c r="A2550" s="4" t="s">
        <v>5543</v>
      </c>
      <c r="B2550" s="4" t="s">
        <v>5544</v>
      </c>
      <c r="C2550" s="5">
        <v>6510583296</v>
      </c>
      <c r="D2550" s="5">
        <v>2554</v>
      </c>
      <c r="E2550" s="6" t="s">
        <v>105</v>
      </c>
      <c r="F2550" s="4" t="s">
        <v>5137</v>
      </c>
      <c r="G2550" s="4" t="s">
        <v>289</v>
      </c>
      <c r="H2550" s="4" t="s">
        <v>290</v>
      </c>
      <c r="I2550" s="4">
        <v>0</v>
      </c>
      <c r="J2550" s="5">
        <v>42.658228466033933</v>
      </c>
      <c r="K2550" s="5">
        <v>25.020912579345701</v>
      </c>
      <c r="L2550" s="4" t="s">
        <v>41</v>
      </c>
      <c r="M2550" s="4" t="s">
        <v>440</v>
      </c>
      <c r="N2550" s="7">
        <f>VLOOKUP($A2550,'[1]Prices 23 nov'!$A$2:$Q$5001,5,FALSE)</f>
        <v>-4.0209165553070303</v>
      </c>
      <c r="O2550" s="7">
        <f>VLOOKUP($A2550,'[1]Prices 23 nov'!$A$2:$Q$5001,6,FALSE)</f>
        <v>40.412675292920987</v>
      </c>
      <c r="P2550" s="7">
        <f>VLOOKUP($A2550,'[1]Prices 23 nov'!$A$2:$Q$5001,7,FALSE)</f>
        <v>42.400135489526747</v>
      </c>
      <c r="Q2550" s="7">
        <f>VLOOKUP($A2550,'[1]Prices 23 nov'!$A$2:$Q$5001,8,FALSE)</f>
        <v>40.547826316751532</v>
      </c>
      <c r="R2550" s="7">
        <f>VLOOKUP($A2550,'[1]Prices 23 nov'!$A$2:$Q$5001,9,FALSE)</f>
        <v>38.134981723327662</v>
      </c>
      <c r="S2550" s="7">
        <f>VLOOKUP($A2550,'[1]Prices 23 nov'!$A$2:$Q$5001,10,FALSE)</f>
        <v>28.951249241828918</v>
      </c>
      <c r="T2550" s="7">
        <f>VLOOKUP($A2550,'[1]Prices 23 nov'!$A$2:$Q$5001,11,FALSE)</f>
        <v>32.216814020523088</v>
      </c>
      <c r="U2550" s="7">
        <f>VLOOKUP($A2550,'[1]Prices 23 nov'!$A$2:$Q$5001,12,FALSE)</f>
        <v>34.959330938501353</v>
      </c>
      <c r="V2550" s="7">
        <f>VLOOKUP($A2550,'[1]Prices 23 nov'!$A$2:$Q$5001,13,FALSE)</f>
        <v>36.962814252838143</v>
      </c>
      <c r="W2550" s="7">
        <f>VLOOKUP($A2550,'[1]Prices 23 nov'!$A$2:$Q$5001,14,FALSE)</f>
        <v>38.660084873321473</v>
      </c>
      <c r="X2550" s="7">
        <f>VLOOKUP($A2550,'[1]Prices 23 nov'!$A$2:$Q$5001,15,FALSE)</f>
        <v>39.644750299503357</v>
      </c>
      <c r="Y2550" s="7">
        <f>VLOOKUP($A2550,'[1]Prices 23 nov'!$A$2:$Q$5001,16,FALSE)</f>
        <v>37.672088029003127</v>
      </c>
      <c r="Z2550" s="7">
        <f>VLOOKUP($A2550,'[1]Prices 23 nov'!$A$2:$Q$5001,17,FALSE)</f>
        <v>35.33167688102435</v>
      </c>
    </row>
    <row r="2551" spans="1:26">
      <c r="A2551" s="4" t="s">
        <v>5545</v>
      </c>
      <c r="B2551" s="4" t="s">
        <v>5546</v>
      </c>
      <c r="C2551" s="5">
        <v>6509672448</v>
      </c>
      <c r="D2551" s="5">
        <v>2555</v>
      </c>
      <c r="E2551" s="6" t="s">
        <v>329</v>
      </c>
      <c r="F2551" s="4" t="s">
        <v>242</v>
      </c>
      <c r="G2551" s="4" t="s">
        <v>46</v>
      </c>
      <c r="H2551" s="4" t="s">
        <v>102</v>
      </c>
      <c r="I2551" s="4">
        <v>4.5384616851806641</v>
      </c>
      <c r="J2551" s="5">
        <v>12.442291220501351</v>
      </c>
      <c r="K2551" s="5">
        <v>2.3161190335247559</v>
      </c>
      <c r="L2551" s="4" t="s">
        <v>996</v>
      </c>
      <c r="M2551" s="4" t="s">
        <v>129</v>
      </c>
      <c r="N2551" s="7">
        <f>VLOOKUP($A2551,'[1]Prices 23 nov'!$A$2:$Q$5001,5,FALSE)</f>
        <v>329.37187281688261</v>
      </c>
      <c r="O2551" s="7">
        <f>VLOOKUP($A2551,'[1]Prices 23 nov'!$A$2:$Q$5001,6,FALSE)</f>
        <v>2.515875022737077</v>
      </c>
      <c r="P2551" s="7">
        <f>VLOOKUP($A2551,'[1]Prices 23 nov'!$A$2:$Q$5001,7,FALSE)</f>
        <v>2.9726857893575702</v>
      </c>
      <c r="Q2551" s="7">
        <f>VLOOKUP($A2551,'[1]Prices 23 nov'!$A$2:$Q$5001,8,FALSE)</f>
        <v>3.2799260364875238</v>
      </c>
      <c r="R2551" s="7">
        <f>VLOOKUP($A2551,'[1]Prices 23 nov'!$A$2:$Q$5001,9,FALSE)</f>
        <v>3.6144753046173719</v>
      </c>
      <c r="S2551" s="7">
        <f>VLOOKUP($A2551,'[1]Prices 23 nov'!$A$2:$Q$5001,10,FALSE)</f>
        <v>2.8042254267297149</v>
      </c>
      <c r="T2551" s="7">
        <f>VLOOKUP($A2551,'[1]Prices 23 nov'!$A$2:$Q$5001,11,FALSE)</f>
        <v>3.8877011648046391</v>
      </c>
      <c r="U2551" s="7">
        <f>VLOOKUP($A2551,'[1]Prices 23 nov'!$A$2:$Q$5001,12,FALSE)</f>
        <v>3.994219733702721</v>
      </c>
      <c r="V2551" s="7">
        <f>VLOOKUP($A2551,'[1]Prices 23 nov'!$A$2:$Q$5001,13,FALSE)</f>
        <v>4.7878357248941938</v>
      </c>
      <c r="W2551" s="7">
        <f>VLOOKUP($A2551,'[1]Prices 23 nov'!$A$2:$Q$5001,14,FALSE)</f>
        <v>5.5895372870650704</v>
      </c>
      <c r="X2551" s="7">
        <f>VLOOKUP($A2551,'[1]Prices 23 nov'!$A$2:$Q$5001,15,FALSE)</f>
        <v>6.1817165512147767</v>
      </c>
      <c r="Y2551" s="7">
        <f>VLOOKUP($A2551,'[1]Prices 23 nov'!$A$2:$Q$5001,16,FALSE)</f>
        <v>7.613017537286737</v>
      </c>
      <c r="Z2551" s="7">
        <f>VLOOKUP($A2551,'[1]Prices 23 nov'!$A$2:$Q$5001,17,FALSE)</f>
        <v>9.7587957561977419</v>
      </c>
    </row>
    <row r="2552" spans="1:26">
      <c r="A2552" s="4" t="s">
        <v>5547</v>
      </c>
      <c r="B2552" s="4" t="s">
        <v>5548</v>
      </c>
      <c r="C2552" s="5">
        <v>6509138432</v>
      </c>
      <c r="D2552" s="5">
        <v>2556</v>
      </c>
      <c r="E2552" s="6" t="s">
        <v>294</v>
      </c>
      <c r="F2552" s="4" t="s">
        <v>692</v>
      </c>
      <c r="G2552" s="4" t="s">
        <v>693</v>
      </c>
      <c r="H2552" s="4" t="s">
        <v>694</v>
      </c>
      <c r="I2552" s="4">
        <v>4.7333331108093262</v>
      </c>
      <c r="J2552" s="5">
        <v>6.6968842650981104</v>
      </c>
      <c r="K2552" s="5">
        <v>2.721102039217592</v>
      </c>
      <c r="L2552" s="4" t="s">
        <v>221</v>
      </c>
      <c r="M2552" s="4" t="s">
        <v>846</v>
      </c>
      <c r="N2552" s="7">
        <f>VLOOKUP($A2552,'[1]Prices 23 nov'!$A$2:$Q$5001,5,FALSE)</f>
        <v>-21.84873538774556</v>
      </c>
      <c r="O2552" s="7">
        <f>VLOOKUP($A2552,'[1]Prices 23 nov'!$A$2:$Q$5001,6,FALSE)</f>
        <v>5.9652364877948116</v>
      </c>
      <c r="P2552" s="7">
        <f>VLOOKUP($A2552,'[1]Prices 23 nov'!$A$2:$Q$5001,7,FALSE)</f>
        <v>6.4930219004844787</v>
      </c>
      <c r="Q2552" s="7">
        <f>VLOOKUP($A2552,'[1]Prices 23 nov'!$A$2:$Q$5001,8,FALSE)</f>
        <v>5.4833919644507603</v>
      </c>
      <c r="R2552" s="7">
        <f>VLOOKUP($A2552,'[1]Prices 23 nov'!$A$2:$Q$5001,9,FALSE)</f>
        <v>4.8404716453151204</v>
      </c>
      <c r="S2552" s="7">
        <f>VLOOKUP($A2552,'[1]Prices 23 nov'!$A$2:$Q$5001,10,FALSE)</f>
        <v>3.7134773152434088</v>
      </c>
      <c r="T2552" s="7">
        <f>VLOOKUP($A2552,'[1]Prices 23 nov'!$A$2:$Q$5001,11,FALSE)</f>
        <v>3.6046045881636251</v>
      </c>
      <c r="U2552" s="7">
        <f>VLOOKUP($A2552,'[1]Prices 23 nov'!$A$2:$Q$5001,12,FALSE)</f>
        <v>4.1927712133421844</v>
      </c>
      <c r="V2552" s="7">
        <f>VLOOKUP($A2552,'[1]Prices 23 nov'!$A$2:$Q$5001,13,FALSE)</f>
        <v>4.3123191715639564</v>
      </c>
      <c r="W2552" s="7">
        <f>VLOOKUP($A2552,'[1]Prices 23 nov'!$A$2:$Q$5001,14,FALSE)</f>
        <v>4.1456717710758539</v>
      </c>
      <c r="X2552" s="7">
        <f>VLOOKUP($A2552,'[1]Prices 23 nov'!$A$2:$Q$5001,15,FALSE)</f>
        <v>4.2400973369012718</v>
      </c>
      <c r="Y2552" s="7">
        <f>VLOOKUP($A2552,'[1]Prices 23 nov'!$A$2:$Q$5001,16,FALSE)</f>
        <v>3.4621520998889821</v>
      </c>
      <c r="Z2552" s="7">
        <f>VLOOKUP($A2552,'[1]Prices 23 nov'!$A$2:$Q$5001,17,FALSE)</f>
        <v>3.1934528151607542</v>
      </c>
    </row>
    <row r="2553" spans="1:26">
      <c r="A2553" s="4" t="s">
        <v>5549</v>
      </c>
      <c r="B2553" s="4" t="s">
        <v>5550</v>
      </c>
      <c r="C2553" s="5">
        <v>6506514432</v>
      </c>
      <c r="D2553" s="5">
        <v>2557</v>
      </c>
      <c r="E2553" s="6" t="s">
        <v>34</v>
      </c>
      <c r="F2553" s="4" t="s">
        <v>202</v>
      </c>
      <c r="G2553" s="4" t="s">
        <v>203</v>
      </c>
      <c r="H2553" s="4" t="s">
        <v>204</v>
      </c>
      <c r="I2553" s="4">
        <v>3.375</v>
      </c>
      <c r="J2553" s="5">
        <v>7.546686146879197</v>
      </c>
      <c r="K2553" s="5">
        <v>2.4915088183403009</v>
      </c>
      <c r="L2553" s="4" t="s">
        <v>35</v>
      </c>
      <c r="M2553" s="4" t="s">
        <v>600</v>
      </c>
      <c r="N2553" s="7">
        <f>VLOOKUP($A2553,'[1]Prices 23 nov'!$A$2:$Q$5001,5,FALSE)</f>
        <v>-14.55696256253183</v>
      </c>
      <c r="O2553" s="7">
        <f>VLOOKUP($A2553,'[1]Prices 23 nov'!$A$2:$Q$5001,6,FALSE)</f>
        <v>5.8188049815368572</v>
      </c>
      <c r="P2553" s="7">
        <f>VLOOKUP($A2553,'[1]Prices 23 nov'!$A$2:$Q$5001,7,FALSE)</f>
        <v>6.4458073548820494</v>
      </c>
      <c r="Q2553" s="7">
        <f>VLOOKUP($A2553,'[1]Prices 23 nov'!$A$2:$Q$5001,8,FALSE)</f>
        <v>6.6354002952575684</v>
      </c>
      <c r="R2553" s="7">
        <f>VLOOKUP($A2553,'[1]Prices 23 nov'!$A$2:$Q$5001,9,FALSE)</f>
        <v>5.3362138812408384</v>
      </c>
      <c r="S2553" s="7">
        <f>VLOOKUP($A2553,'[1]Prices 23 nov'!$A$2:$Q$5001,10,FALSE)</f>
        <v>3.6576899583911882</v>
      </c>
      <c r="T2553" s="7">
        <f>VLOOKUP($A2553,'[1]Prices 23 nov'!$A$2:$Q$5001,11,FALSE)</f>
        <v>3.9941377856845861</v>
      </c>
      <c r="U2553" s="7">
        <f>VLOOKUP($A2553,'[1]Prices 23 nov'!$A$2:$Q$5001,12,FALSE)</f>
        <v>4.0446421982841514</v>
      </c>
      <c r="V2553" s="7">
        <f>VLOOKUP($A2553,'[1]Prices 23 nov'!$A$2:$Q$5001,13,FALSE)</f>
        <v>3.975065627874756</v>
      </c>
      <c r="W2553" s="7">
        <f>VLOOKUP($A2553,'[1]Prices 23 nov'!$A$2:$Q$5001,14,FALSE)</f>
        <v>4.63968017798652</v>
      </c>
      <c r="X2553" s="7">
        <f>VLOOKUP($A2553,'[1]Prices 23 nov'!$A$2:$Q$5001,15,FALSE)</f>
        <v>4.4036461618938461</v>
      </c>
      <c r="Y2553" s="7">
        <f>VLOOKUP($A2553,'[1]Prices 23 nov'!$A$2:$Q$5001,16,FALSE)</f>
        <v>4.8506850871467577</v>
      </c>
      <c r="Z2553" s="7">
        <f>VLOOKUP($A2553,'[1]Prices 23 nov'!$A$2:$Q$5001,17,FALSE)</f>
        <v>4.9418998062610626</v>
      </c>
    </row>
    <row r="2554" spans="1:26">
      <c r="A2554" s="4" t="s">
        <v>5551</v>
      </c>
      <c r="B2554" s="4" t="s">
        <v>5552</v>
      </c>
      <c r="C2554" s="5">
        <v>6502958080</v>
      </c>
      <c r="D2554" s="5">
        <v>2558</v>
      </c>
      <c r="E2554" s="6" t="s">
        <v>294</v>
      </c>
      <c r="F2554" s="4" t="s">
        <v>261</v>
      </c>
      <c r="G2554" s="4" t="s">
        <v>262</v>
      </c>
      <c r="H2554" s="4" t="s">
        <v>263</v>
      </c>
      <c r="I2554" s="4">
        <v>0</v>
      </c>
      <c r="J2554" s="5">
        <v>883.87372390731127</v>
      </c>
      <c r="K2554" s="5">
        <v>568.68349770281793</v>
      </c>
      <c r="L2554" s="4" t="s">
        <v>221</v>
      </c>
      <c r="M2554" s="4" t="s">
        <v>2080</v>
      </c>
      <c r="N2554" s="7">
        <f>VLOOKUP($A2554,'[1]Prices 23 nov'!$A$2:$Q$5001,5,FALSE)</f>
        <v>-14.137931034482749</v>
      </c>
      <c r="O2554" s="7">
        <f>VLOOKUP($A2554,'[1]Prices 23 nov'!$A$2:$Q$5001,6,FALSE)</f>
        <v>862.70788729190826</v>
      </c>
      <c r="P2554" s="7">
        <f>VLOOKUP($A2554,'[1]Prices 23 nov'!$A$2:$Q$5001,7,FALSE)</f>
        <v>858.91042530536652</v>
      </c>
      <c r="Q2554" s="7">
        <f>VLOOKUP($A2554,'[1]Prices 23 nov'!$A$2:$Q$5001,8,FALSE)</f>
        <v>843.50717514753342</v>
      </c>
      <c r="R2554" s="7">
        <f>VLOOKUP($A2554,'[1]Prices 23 nov'!$A$2:$Q$5001,9,FALSE)</f>
        <v>744.99597430229187</v>
      </c>
      <c r="S2554" s="7">
        <f>VLOOKUP($A2554,'[1]Prices 23 nov'!$A$2:$Q$5001,10,FALSE)</f>
        <v>758.00807416439056</v>
      </c>
      <c r="T2554" s="7">
        <f>VLOOKUP($A2554,'[1]Prices 23 nov'!$A$2:$Q$5001,11,FALSE)</f>
        <v>679.00960803031921</v>
      </c>
      <c r="U2554" s="7">
        <f>VLOOKUP($A2554,'[1]Prices 23 nov'!$A$2:$Q$5001,12,FALSE)</f>
        <v>749.36561107635498</v>
      </c>
      <c r="V2554" s="7">
        <f>VLOOKUP($A2554,'[1]Prices 23 nov'!$A$2:$Q$5001,13,FALSE)</f>
        <v>690.77056378126144</v>
      </c>
      <c r="W2554" s="7">
        <f>VLOOKUP($A2554,'[1]Prices 23 nov'!$A$2:$Q$5001,14,FALSE)</f>
        <v>730.51432400941849</v>
      </c>
      <c r="X2554" s="7">
        <f>VLOOKUP($A2554,'[1]Prices 23 nov'!$A$2:$Q$5001,15,FALSE)</f>
        <v>721.43134474754333</v>
      </c>
      <c r="Y2554" s="7">
        <f>VLOOKUP($A2554,'[1]Prices 23 nov'!$A$2:$Q$5001,16,FALSE)</f>
        <v>694.25818920135498</v>
      </c>
      <c r="Z2554" s="7">
        <f>VLOOKUP($A2554,'[1]Prices 23 nov'!$A$2:$Q$5001,17,FALSE)</f>
        <v>687.09205389022827</v>
      </c>
    </row>
    <row r="2555" spans="1:26">
      <c r="A2555" s="4" t="s">
        <v>5553</v>
      </c>
      <c r="B2555" s="4" t="s">
        <v>5554</v>
      </c>
      <c r="C2555" s="5">
        <v>6498052096</v>
      </c>
      <c r="D2555" s="5">
        <v>2559</v>
      </c>
      <c r="E2555" s="6" t="s">
        <v>294</v>
      </c>
      <c r="F2555" s="4" t="s">
        <v>242</v>
      </c>
      <c r="G2555" s="4" t="s">
        <v>46</v>
      </c>
      <c r="H2555" s="4" t="s">
        <v>102</v>
      </c>
      <c r="I2555" s="4">
        <v>4</v>
      </c>
      <c r="J2555" s="5">
        <v>3.3729194611274371</v>
      </c>
      <c r="K2555" s="5">
        <v>1.73424378722198</v>
      </c>
      <c r="L2555" s="4" t="s">
        <v>996</v>
      </c>
      <c r="M2555" s="4" t="s">
        <v>1796</v>
      </c>
      <c r="N2555" s="7">
        <f>VLOOKUP($A2555,'[1]Prices 23 nov'!$A$2:$Q$5001,5,FALSE)</f>
        <v>18.588492726327718</v>
      </c>
      <c r="O2555" s="7">
        <f>VLOOKUP($A2555,'[1]Prices 23 nov'!$A$2:$Q$5001,6,FALSE)</f>
        <v>1.899336561545468</v>
      </c>
      <c r="P2555" s="7">
        <f>VLOOKUP($A2555,'[1]Prices 23 nov'!$A$2:$Q$5001,7,FALSE)</f>
        <v>2.2402849149162312</v>
      </c>
      <c r="Q2555" s="7">
        <f>VLOOKUP($A2555,'[1]Prices 23 nov'!$A$2:$Q$5001,8,FALSE)</f>
        <v>2.2972298149603891</v>
      </c>
      <c r="R2555" s="7">
        <f>VLOOKUP($A2555,'[1]Prices 23 nov'!$A$2:$Q$5001,9,FALSE)</f>
        <v>2.7740666385179789</v>
      </c>
      <c r="S2555" s="7">
        <f>VLOOKUP($A2555,'[1]Prices 23 nov'!$A$2:$Q$5001,10,FALSE)</f>
        <v>1.945070548298915</v>
      </c>
      <c r="T2555" s="7">
        <f>VLOOKUP($A2555,'[1]Prices 23 nov'!$A$2:$Q$5001,11,FALSE)</f>
        <v>2.1519686428877089</v>
      </c>
      <c r="U2555" s="7">
        <f>VLOOKUP($A2555,'[1]Prices 23 nov'!$A$2:$Q$5001,12,FALSE)</f>
        <v>2.1507337439311409</v>
      </c>
      <c r="V2555" s="7">
        <f>VLOOKUP($A2555,'[1]Prices 23 nov'!$A$2:$Q$5001,13,FALSE)</f>
        <v>2.6746817402784022</v>
      </c>
      <c r="W2555" s="7">
        <f>VLOOKUP($A2555,'[1]Prices 23 nov'!$A$2:$Q$5001,14,FALSE)</f>
        <v>2.9337191116723602</v>
      </c>
      <c r="X2555" s="7">
        <f>VLOOKUP($A2555,'[1]Prices 23 nov'!$A$2:$Q$5001,15,FALSE)</f>
        <v>2.5863329950025218</v>
      </c>
      <c r="Y2555" s="7">
        <f>VLOOKUP($A2555,'[1]Prices 23 nov'!$A$2:$Q$5001,16,FALSE)</f>
        <v>2.1219261108655019</v>
      </c>
      <c r="Z2555" s="7">
        <f>VLOOKUP($A2555,'[1]Prices 23 nov'!$A$2:$Q$5001,17,FALSE)</f>
        <v>2.359745442828824</v>
      </c>
    </row>
    <row r="2556" spans="1:26">
      <c r="A2556" s="4" t="s">
        <v>5555</v>
      </c>
      <c r="B2556" s="4" t="s">
        <v>5556</v>
      </c>
      <c r="C2556" s="5">
        <v>6494889472</v>
      </c>
      <c r="D2556" s="5">
        <v>2560</v>
      </c>
      <c r="E2556" s="6" t="s">
        <v>16</v>
      </c>
      <c r="F2556" s="4" t="s">
        <v>61</v>
      </c>
      <c r="G2556" s="4" t="s">
        <v>62</v>
      </c>
      <c r="H2556" s="4" t="s">
        <v>63</v>
      </c>
      <c r="I2556" s="4">
        <v>4</v>
      </c>
      <c r="J2556" s="5">
        <v>9.0299367729765603</v>
      </c>
      <c r="K2556" s="5">
        <v>5.5030151250535484</v>
      </c>
      <c r="L2556" s="4" t="s">
        <v>20</v>
      </c>
      <c r="M2556" s="4" t="s">
        <v>1401</v>
      </c>
      <c r="N2556" s="7">
        <f>VLOOKUP($A2556,'[1]Prices 23 nov'!$A$2:$Q$5001,5,FALSE)</f>
        <v>10.02749860520686</v>
      </c>
      <c r="O2556" s="7">
        <f>VLOOKUP($A2556,'[1]Prices 23 nov'!$A$2:$Q$5001,6,FALSE)</f>
        <v>7.5064739100635052</v>
      </c>
      <c r="P2556" s="7">
        <f>VLOOKUP($A2556,'[1]Prices 23 nov'!$A$2:$Q$5001,7,FALSE)</f>
        <v>7.7520679198205471</v>
      </c>
      <c r="Q2556" s="7">
        <f>VLOOKUP($A2556,'[1]Prices 23 nov'!$A$2:$Q$5001,8,FALSE)</f>
        <v>7.3157843165099621</v>
      </c>
      <c r="R2556" s="7">
        <f>VLOOKUP($A2556,'[1]Prices 23 nov'!$A$2:$Q$5001,9,FALSE)</f>
        <v>6.7120783254504204</v>
      </c>
      <c r="S2556" s="7">
        <f>VLOOKUP($A2556,'[1]Prices 23 nov'!$A$2:$Q$5001,10,FALSE)</f>
        <v>6.536163367331028</v>
      </c>
      <c r="T2556" s="7">
        <f>VLOOKUP($A2556,'[1]Prices 23 nov'!$A$2:$Q$5001,11,FALSE)</f>
        <v>6.8096982780843973</v>
      </c>
      <c r="U2556" s="7">
        <f>VLOOKUP($A2556,'[1]Prices 23 nov'!$A$2:$Q$5001,12,FALSE)</f>
        <v>7.0154337957501411</v>
      </c>
      <c r="V2556" s="7">
        <f>VLOOKUP($A2556,'[1]Prices 23 nov'!$A$2:$Q$5001,13,FALSE)</f>
        <v>7.3091496527194977</v>
      </c>
      <c r="W2556" s="7">
        <f>VLOOKUP($A2556,'[1]Prices 23 nov'!$A$2:$Q$5001,14,FALSE)</f>
        <v>7.2367752827703953</v>
      </c>
      <c r="X2556" s="7">
        <f>VLOOKUP($A2556,'[1]Prices 23 nov'!$A$2:$Q$5001,15,FALSE)</f>
        <v>8.3843540288507938</v>
      </c>
      <c r="Y2556" s="7">
        <f>VLOOKUP($A2556,'[1]Prices 23 nov'!$A$2:$Q$5001,16,FALSE)</f>
        <v>8.7356555052101612</v>
      </c>
      <c r="Z2556" s="7">
        <f>VLOOKUP($A2556,'[1]Prices 23 nov'!$A$2:$Q$5001,17,FALSE)</f>
        <v>8.4736863523721695</v>
      </c>
    </row>
    <row r="2557" spans="1:26">
      <c r="A2557" s="4" t="s">
        <v>5557</v>
      </c>
      <c r="B2557" s="4" t="s">
        <v>5558</v>
      </c>
      <c r="C2557" s="5">
        <v>6493396480</v>
      </c>
      <c r="D2557" s="5">
        <v>2561</v>
      </c>
      <c r="E2557" s="6" t="s">
        <v>329</v>
      </c>
      <c r="F2557" s="4" t="s">
        <v>944</v>
      </c>
      <c r="G2557" s="4" t="s">
        <v>945</v>
      </c>
      <c r="H2557" s="4" t="s">
        <v>946</v>
      </c>
      <c r="I2557" s="4">
        <v>3.2999999523162842</v>
      </c>
      <c r="J2557" s="5">
        <v>19.578040920517157</v>
      </c>
      <c r="K2557" s="5">
        <v>5.4335777718853651</v>
      </c>
      <c r="L2557" s="4" t="s">
        <v>168</v>
      </c>
      <c r="M2557" s="4" t="s">
        <v>531</v>
      </c>
      <c r="N2557" s="7">
        <f>VLOOKUP($A2557,'[1]Prices 23 nov'!$A$2:$Q$5001,5,FALSE)</f>
        <v>35.132680057072818</v>
      </c>
      <c r="O2557" s="7">
        <f>VLOOKUP($A2557,'[1]Prices 23 nov'!$A$2:$Q$5001,6,FALSE)</f>
        <v>10.45514167658075</v>
      </c>
      <c r="P2557" s="7">
        <f>VLOOKUP($A2557,'[1]Prices 23 nov'!$A$2:$Q$5001,7,FALSE)</f>
        <v>10.47688017585074</v>
      </c>
      <c r="Q2557" s="7">
        <f>VLOOKUP($A2557,'[1]Prices 23 nov'!$A$2:$Q$5001,8,FALSE)</f>
        <v>10.493938242161679</v>
      </c>
      <c r="R2557" s="7">
        <f>VLOOKUP($A2557,'[1]Prices 23 nov'!$A$2:$Q$5001,9,FALSE)</f>
        <v>9.4113806840332472</v>
      </c>
      <c r="S2557" s="7">
        <f>VLOOKUP($A2557,'[1]Prices 23 nov'!$A$2:$Q$5001,10,FALSE)</f>
        <v>6.1131770077469128</v>
      </c>
      <c r="T2557" s="7">
        <f>VLOOKUP($A2557,'[1]Prices 23 nov'!$A$2:$Q$5001,11,FALSE)</f>
        <v>7.5394031771828054</v>
      </c>
      <c r="U2557" s="7">
        <f>VLOOKUP($A2557,'[1]Prices 23 nov'!$A$2:$Q$5001,12,FALSE)</f>
        <v>9.8603671898584366</v>
      </c>
      <c r="V2557" s="7">
        <f>VLOOKUP($A2557,'[1]Prices 23 nov'!$A$2:$Q$5001,13,FALSE)</f>
        <v>10.199239310541319</v>
      </c>
      <c r="W2557" s="7">
        <f>VLOOKUP($A2557,'[1]Prices 23 nov'!$A$2:$Q$5001,14,FALSE)</f>
        <v>14.91075020345534</v>
      </c>
      <c r="X2557" s="7">
        <f>VLOOKUP($A2557,'[1]Prices 23 nov'!$A$2:$Q$5001,15,FALSE)</f>
        <v>17.514901268539461</v>
      </c>
      <c r="Y2557" s="7">
        <f>VLOOKUP($A2557,'[1]Prices 23 nov'!$A$2:$Q$5001,16,FALSE)</f>
        <v>15.794351523408411</v>
      </c>
      <c r="Z2557" s="7">
        <f>VLOOKUP($A2557,'[1]Prices 23 nov'!$A$2:$Q$5001,17,FALSE)</f>
        <v>15.74044407220754</v>
      </c>
    </row>
    <row r="2558" spans="1:26">
      <c r="A2558" s="4" t="s">
        <v>5559</v>
      </c>
      <c r="B2558" s="4" t="s">
        <v>5560</v>
      </c>
      <c r="C2558" s="5">
        <v>6492446720</v>
      </c>
      <c r="D2558" s="5">
        <v>2562</v>
      </c>
      <c r="E2558" s="6" t="s">
        <v>105</v>
      </c>
      <c r="F2558" s="4" t="s">
        <v>106</v>
      </c>
      <c r="G2558" s="4" t="s">
        <v>18</v>
      </c>
      <c r="H2558" s="4" t="s">
        <v>19</v>
      </c>
      <c r="I2558" s="4">
        <v>0</v>
      </c>
      <c r="J2558" s="5">
        <v>126.75</v>
      </c>
      <c r="K2558" s="5">
        <v>62.939998626708984</v>
      </c>
      <c r="L2558" s="4" t="s">
        <v>41</v>
      </c>
      <c r="M2558" s="4" t="s">
        <v>56</v>
      </c>
      <c r="N2558" s="7">
        <f>VLOOKUP($A2558,'[1]Prices 23 nov'!$A$2:$Q$5001,5,FALSE)</f>
        <v>43.549086074153493</v>
      </c>
      <c r="O2558" s="7">
        <f>VLOOKUP($A2558,'[1]Prices 23 nov'!$A$2:$Q$5001,6,FALSE)</f>
        <v>92.319999694824219</v>
      </c>
      <c r="P2558" s="7">
        <f>VLOOKUP($A2558,'[1]Prices 23 nov'!$A$2:$Q$5001,7,FALSE)</f>
        <v>95.110000610351563</v>
      </c>
      <c r="Q2558" s="7">
        <f>VLOOKUP($A2558,'[1]Prices 23 nov'!$A$2:$Q$5001,8,FALSE)</f>
        <v>91.120002746582031</v>
      </c>
      <c r="R2558" s="7">
        <f>VLOOKUP($A2558,'[1]Prices 23 nov'!$A$2:$Q$5001,9,FALSE)</f>
        <v>92.699996948242188</v>
      </c>
      <c r="S2558" s="7">
        <f>VLOOKUP($A2558,'[1]Prices 23 nov'!$A$2:$Q$5001,10,FALSE)</f>
        <v>73.260002136230469</v>
      </c>
      <c r="T2558" s="7">
        <f>VLOOKUP($A2558,'[1]Prices 23 nov'!$A$2:$Q$5001,11,FALSE)</f>
        <v>90.830001831054688</v>
      </c>
      <c r="U2558" s="7">
        <f>VLOOKUP($A2558,'[1]Prices 23 nov'!$A$2:$Q$5001,12,FALSE)</f>
        <v>104.11000061035161</v>
      </c>
      <c r="V2558" s="7">
        <f>VLOOKUP($A2558,'[1]Prices 23 nov'!$A$2:$Q$5001,13,FALSE)</f>
        <v>112.4700012207031</v>
      </c>
      <c r="W2558" s="7">
        <f>VLOOKUP($A2558,'[1]Prices 23 nov'!$A$2:$Q$5001,14,FALSE)</f>
        <v>113.9199981689453</v>
      </c>
      <c r="X2558" s="7">
        <f>VLOOKUP($A2558,'[1]Prices 23 nov'!$A$2:$Q$5001,15,FALSE)</f>
        <v>109.55999755859381</v>
      </c>
      <c r="Y2558" s="7">
        <f>VLOOKUP($A2558,'[1]Prices 23 nov'!$A$2:$Q$5001,16,FALSE)</f>
        <v>112.8300018310547</v>
      </c>
      <c r="Z2558" s="7">
        <f>VLOOKUP($A2558,'[1]Prices 23 nov'!$A$2:$Q$5001,17,FALSE)</f>
        <v>112.7600021362305</v>
      </c>
    </row>
    <row r="2559" spans="1:26">
      <c r="A2559" s="4" t="s">
        <v>5561</v>
      </c>
      <c r="B2559" s="4" t="s">
        <v>5562</v>
      </c>
      <c r="C2559" s="5">
        <v>6489759744</v>
      </c>
      <c r="D2559" s="5">
        <v>2563</v>
      </c>
      <c r="E2559" s="6" t="s">
        <v>16</v>
      </c>
      <c r="F2559" s="4" t="s">
        <v>242</v>
      </c>
      <c r="G2559" s="4" t="s">
        <v>46</v>
      </c>
      <c r="H2559" s="4" t="s">
        <v>102</v>
      </c>
      <c r="I2559" s="4">
        <v>4.8947367668151855</v>
      </c>
      <c r="J2559" s="5">
        <v>16.072396938839404</v>
      </c>
      <c r="K2559" s="5">
        <v>5.8268432721277934</v>
      </c>
      <c r="L2559" s="4" t="s">
        <v>48</v>
      </c>
      <c r="M2559" s="4" t="s">
        <v>1796</v>
      </c>
      <c r="N2559" s="7">
        <f>VLOOKUP($A2559,'[1]Prices 23 nov'!$A$2:$Q$5001,5,FALSE)</f>
        <v>114.59085305573591</v>
      </c>
      <c r="O2559" s="7">
        <f>VLOOKUP($A2559,'[1]Prices 23 nov'!$A$2:$Q$5001,6,FALSE)</f>
        <v>6.2932392630956997</v>
      </c>
      <c r="P2559" s="7">
        <f>VLOOKUP($A2559,'[1]Prices 23 nov'!$A$2:$Q$5001,7,FALSE)</f>
        <v>6.4824652063521171</v>
      </c>
      <c r="Q2559" s="7">
        <f>VLOOKUP($A2559,'[1]Prices 23 nov'!$A$2:$Q$5001,8,FALSE)</f>
        <v>7.4471268057862972</v>
      </c>
      <c r="R2559" s="7">
        <f>VLOOKUP($A2559,'[1]Prices 23 nov'!$A$2:$Q$5001,9,FALSE)</f>
        <v>10.27166080474854</v>
      </c>
      <c r="S2559" s="7">
        <f>VLOOKUP($A2559,'[1]Prices 23 nov'!$A$2:$Q$5001,10,FALSE)</f>
        <v>7.5098593693300018</v>
      </c>
      <c r="T2559" s="7">
        <f>VLOOKUP($A2559,'[1]Prices 23 nov'!$A$2:$Q$5001,11,FALSE)</f>
        <v>8.7777669429779053</v>
      </c>
      <c r="U2559" s="7">
        <f>VLOOKUP($A2559,'[1]Prices 23 nov'!$A$2:$Q$5001,12,FALSE)</f>
        <v>8.4233565947379248</v>
      </c>
      <c r="V2559" s="7">
        <f>VLOOKUP($A2559,'[1]Prices 23 nov'!$A$2:$Q$5001,13,FALSE)</f>
        <v>10.89108914136887</v>
      </c>
      <c r="W2559" s="7">
        <f>VLOOKUP($A2559,'[1]Prices 23 nov'!$A$2:$Q$5001,14,FALSE)</f>
        <v>14.102765822601439</v>
      </c>
      <c r="X2559" s="7">
        <f>VLOOKUP($A2559,'[1]Prices 23 nov'!$A$2:$Q$5001,15,FALSE)</f>
        <v>13.07958071716712</v>
      </c>
      <c r="Y2559" s="7">
        <f>VLOOKUP($A2559,'[1]Prices 23 nov'!$A$2:$Q$5001,16,FALSE)</f>
        <v>12.687381222681321</v>
      </c>
      <c r="Z2559" s="7">
        <f>VLOOKUP($A2559,'[1]Prices 23 nov'!$A$2:$Q$5001,17,FALSE)</f>
        <v>12.98681970094481</v>
      </c>
    </row>
    <row r="2560" spans="1:26">
      <c r="A2560" s="4" t="s">
        <v>5563</v>
      </c>
      <c r="B2560" s="4" t="s">
        <v>5564</v>
      </c>
      <c r="C2560" s="5">
        <v>6482847232</v>
      </c>
      <c r="D2560" s="5">
        <v>2564</v>
      </c>
      <c r="E2560" s="6" t="s">
        <v>55</v>
      </c>
      <c r="F2560" s="4" t="s">
        <v>242</v>
      </c>
      <c r="G2560" s="4" t="s">
        <v>46</v>
      </c>
      <c r="H2560" s="4" t="s">
        <v>102</v>
      </c>
      <c r="I2560" s="4">
        <v>4.8947367668151855</v>
      </c>
      <c r="J2560" s="5">
        <v>1.628706927822948</v>
      </c>
      <c r="K2560" s="5">
        <v>0.90020578857094002</v>
      </c>
      <c r="L2560" s="4" t="s">
        <v>580</v>
      </c>
      <c r="M2560" s="4" t="s">
        <v>1640</v>
      </c>
      <c r="N2560" s="7">
        <f>VLOOKUP($A2560,'[1]Prices 23 nov'!$A$2:$Q$5001,5,FALSE)</f>
        <v>26.939805507160202</v>
      </c>
      <c r="O2560" s="7">
        <f>VLOOKUP($A2560,'[1]Prices 23 nov'!$A$2:$Q$5001,6,FALSE)</f>
        <v>0.96316397875843807</v>
      </c>
      <c r="P2560" s="7">
        <f>VLOOKUP($A2560,'[1]Prices 23 nov'!$A$2:$Q$5001,7,FALSE)</f>
        <v>1.1029094449525449</v>
      </c>
      <c r="Q2560" s="7">
        <f>VLOOKUP($A2560,'[1]Prices 23 nov'!$A$2:$Q$5001,8,FALSE)</f>
        <v>0.91575871570892509</v>
      </c>
      <c r="R2560" s="7">
        <f>VLOOKUP($A2560,'[1]Prices 23 nov'!$A$2:$Q$5001,9,FALSE)</f>
        <v>1.1248545918533639</v>
      </c>
      <c r="S2560" s="7">
        <f>VLOOKUP($A2560,'[1]Prices 23 nov'!$A$2:$Q$5001,10,FALSE)</f>
        <v>1.122535220189413</v>
      </c>
      <c r="T2560" s="7">
        <f>VLOOKUP($A2560,'[1]Prices 23 nov'!$A$2:$Q$5001,11,FALSE)</f>
        <v>1.126952019370151</v>
      </c>
      <c r="U2560" s="7">
        <f>VLOOKUP($A2560,'[1]Prices 23 nov'!$A$2:$Q$5001,12,FALSE)</f>
        <v>1.106933400972935</v>
      </c>
      <c r="V2560" s="7">
        <f>VLOOKUP($A2560,'[1]Prices 23 nov'!$A$2:$Q$5001,13,FALSE)</f>
        <v>1.2701555260252919</v>
      </c>
      <c r="W2560" s="7">
        <f>VLOOKUP($A2560,'[1]Prices 23 nov'!$A$2:$Q$5001,14,FALSE)</f>
        <v>1.2777722307060631</v>
      </c>
      <c r="X2560" s="7">
        <f>VLOOKUP($A2560,'[1]Prices 23 nov'!$A$2:$Q$5001,15,FALSE)</f>
        <v>1.4513340774228709</v>
      </c>
      <c r="Y2560" s="7">
        <f>VLOOKUP($A2560,'[1]Prices 23 nov'!$A$2:$Q$5001,16,FALSE)</f>
        <v>1.3326462117559861</v>
      </c>
      <c r="Z2560" s="7">
        <f>VLOOKUP($A2560,'[1]Prices 23 nov'!$A$2:$Q$5001,17,FALSE)</f>
        <v>1.167169842811361</v>
      </c>
    </row>
    <row r="2561" spans="1:26">
      <c r="A2561" s="4" t="s">
        <v>5565</v>
      </c>
      <c r="B2561" s="4" t="s">
        <v>5566</v>
      </c>
      <c r="C2561" s="5">
        <v>6480120832</v>
      </c>
      <c r="D2561" s="5">
        <v>2565</v>
      </c>
      <c r="E2561" s="6" t="s">
        <v>55</v>
      </c>
      <c r="F2561" s="4" t="s">
        <v>242</v>
      </c>
      <c r="G2561" s="4" t="s">
        <v>46</v>
      </c>
      <c r="H2561" s="4" t="s">
        <v>102</v>
      </c>
      <c r="I2561" s="4">
        <v>4</v>
      </c>
      <c r="J2561" s="5">
        <v>1.8174002325682022</v>
      </c>
      <c r="K2561" s="5">
        <v>0.8916323404089741</v>
      </c>
      <c r="L2561" s="4" t="s">
        <v>580</v>
      </c>
      <c r="M2561" s="4" t="s">
        <v>615</v>
      </c>
      <c r="N2561" s="7">
        <f>VLOOKUP($A2561,'[1]Prices 23 nov'!$A$2:$Q$5001,5,FALSE)</f>
        <v>42.381241354242007</v>
      </c>
      <c r="O2561" s="7">
        <f>VLOOKUP($A2561,'[1]Prices 23 nov'!$A$2:$Q$5001,6,FALSE)</f>
        <v>1.025670134124177</v>
      </c>
      <c r="P2561" s="7">
        <f>VLOOKUP($A2561,'[1]Prices 23 nov'!$A$2:$Q$5001,7,FALSE)</f>
        <v>1.189074233569869</v>
      </c>
      <c r="Q2561" s="7">
        <f>VLOOKUP($A2561,'[1]Prices 23 nov'!$A$2:$Q$5001,8,FALSE)</f>
        <v>0.98696857108659908</v>
      </c>
      <c r="R2561" s="7">
        <f>VLOOKUP($A2561,'[1]Prices 23 nov'!$A$2:$Q$5001,9,FALSE)</f>
        <v>1.143530355211624</v>
      </c>
      <c r="S2561" s="7">
        <f>VLOOKUP($A2561,'[1]Prices 23 nov'!$A$2:$Q$5001,10,FALSE)</f>
        <v>0.96760565084680605</v>
      </c>
      <c r="T2561" s="7">
        <f>VLOOKUP($A2561,'[1]Prices 23 nov'!$A$2:$Q$5001,11,FALSE)</f>
        <v>0.98537513319308812</v>
      </c>
      <c r="U2561" s="7">
        <f>VLOOKUP($A2561,'[1]Prices 23 nov'!$A$2:$Q$5001,12,FALSE)</f>
        <v>0.99048794420457409</v>
      </c>
      <c r="V2561" s="7">
        <f>VLOOKUP($A2561,'[1]Prices 23 nov'!$A$2:$Q$5001,13,FALSE)</f>
        <v>1.0014144193502259</v>
      </c>
      <c r="W2561" s="7">
        <f>VLOOKUP($A2561,'[1]Prices 23 nov'!$A$2:$Q$5001,14,FALSE)</f>
        <v>1.5728630480084009</v>
      </c>
      <c r="X2561" s="7">
        <f>VLOOKUP($A2561,'[1]Prices 23 nov'!$A$2:$Q$5001,15,FALSE)</f>
        <v>1.5802113906306661</v>
      </c>
      <c r="Y2561" s="7">
        <f>VLOOKUP($A2561,'[1]Prices 23 nov'!$A$2:$Q$5001,16,FALSE)</f>
        <v>1.635988800336037</v>
      </c>
      <c r="Z2561" s="7">
        <f>VLOOKUP($A2561,'[1]Prices 23 nov'!$A$2:$Q$5001,17,FALSE)</f>
        <v>1.4974446152294829</v>
      </c>
    </row>
    <row r="2562" spans="1:26">
      <c r="A2562" s="4" t="s">
        <v>5567</v>
      </c>
      <c r="B2562" s="4" t="s">
        <v>5568</v>
      </c>
      <c r="C2562" s="5">
        <v>6468932096</v>
      </c>
      <c r="D2562" s="5">
        <v>2566</v>
      </c>
      <c r="E2562" s="6" t="s">
        <v>105</v>
      </c>
      <c r="F2562" s="4" t="s">
        <v>303</v>
      </c>
      <c r="G2562" s="4" t="s">
        <v>18</v>
      </c>
      <c r="H2562" s="4" t="s">
        <v>19</v>
      </c>
      <c r="I2562" s="4">
        <v>0</v>
      </c>
      <c r="J2562" s="5">
        <v>84.720001220703125</v>
      </c>
      <c r="K2562" s="5">
        <v>50</v>
      </c>
      <c r="L2562" s="4" t="s">
        <v>35</v>
      </c>
      <c r="M2562" s="4" t="s">
        <v>38</v>
      </c>
      <c r="N2562" s="7">
        <f>VLOOKUP($A2562,'[1]Prices 23 nov'!$A$2:$Q$5001,5,FALSE)</f>
        <v>35.737965198575509</v>
      </c>
      <c r="O2562" s="7">
        <f>VLOOKUP($A2562,'[1]Prices 23 nov'!$A$2:$Q$5001,6,FALSE)</f>
        <v>59.490001678466797</v>
      </c>
      <c r="P2562" s="7">
        <f>VLOOKUP($A2562,'[1]Prices 23 nov'!$A$2:$Q$5001,7,FALSE)</f>
        <v>64.089996337890625</v>
      </c>
      <c r="Q2562" s="7">
        <f>VLOOKUP($A2562,'[1]Prices 23 nov'!$A$2:$Q$5001,8,FALSE)</f>
        <v>60.970001220703118</v>
      </c>
      <c r="R2562" s="7">
        <f>VLOOKUP($A2562,'[1]Prices 23 nov'!$A$2:$Q$5001,9,FALSE)</f>
        <v>62.959999084472663</v>
      </c>
      <c r="S2562" s="7">
        <f>VLOOKUP($A2562,'[1]Prices 23 nov'!$A$2:$Q$5001,10,FALSE)</f>
        <v>55.209999084472663</v>
      </c>
      <c r="T2562" s="7">
        <f>VLOOKUP($A2562,'[1]Prices 23 nov'!$A$2:$Q$5001,11,FALSE)</f>
        <v>57.689998626708977</v>
      </c>
      <c r="U2562" s="7">
        <f>VLOOKUP($A2562,'[1]Prices 23 nov'!$A$2:$Q$5001,12,FALSE)</f>
        <v>62.069999694824219</v>
      </c>
      <c r="V2562" s="7">
        <f>VLOOKUP($A2562,'[1]Prices 23 nov'!$A$2:$Q$5001,13,FALSE)</f>
        <v>66.029998779296875</v>
      </c>
      <c r="W2562" s="7">
        <f>VLOOKUP($A2562,'[1]Prices 23 nov'!$A$2:$Q$5001,14,FALSE)</f>
        <v>72.94000244140625</v>
      </c>
      <c r="X2562" s="7">
        <f>VLOOKUP($A2562,'[1]Prices 23 nov'!$A$2:$Q$5001,15,FALSE)</f>
        <v>77.339996337890625</v>
      </c>
      <c r="Y2562" s="7">
        <f>VLOOKUP($A2562,'[1]Prices 23 nov'!$A$2:$Q$5001,16,FALSE)</f>
        <v>74.849998474121094</v>
      </c>
      <c r="Z2562" s="7">
        <f>VLOOKUP($A2562,'[1]Prices 23 nov'!$A$2:$Q$5001,17,FALSE)</f>
        <v>79</v>
      </c>
    </row>
    <row r="2563" spans="1:26">
      <c r="A2563" s="4" t="s">
        <v>5569</v>
      </c>
      <c r="B2563" s="4" t="s">
        <v>5570</v>
      </c>
      <c r="C2563" s="5">
        <v>6466113024</v>
      </c>
      <c r="D2563" s="5">
        <v>2567</v>
      </c>
      <c r="E2563" s="6" t="s">
        <v>273</v>
      </c>
      <c r="F2563" s="4" t="s">
        <v>692</v>
      </c>
      <c r="G2563" s="4" t="s">
        <v>693</v>
      </c>
      <c r="H2563" s="4" t="s">
        <v>694</v>
      </c>
      <c r="I2563" s="4">
        <v>4.5999999046325684</v>
      </c>
      <c r="J2563" s="5">
        <v>9.3208774026617949</v>
      </c>
      <c r="K2563" s="5">
        <v>4.3261166969330569</v>
      </c>
      <c r="L2563" s="4" t="s">
        <v>20</v>
      </c>
      <c r="M2563" s="4" t="s">
        <v>580</v>
      </c>
      <c r="N2563" s="7">
        <f>VLOOKUP($A2563,'[1]Prices 23 nov'!$A$2:$Q$5001,5,FALSE)</f>
        <v>2.2499325299121691</v>
      </c>
      <c r="O2563" s="7">
        <f>VLOOKUP($A2563,'[1]Prices 23 nov'!$A$2:$Q$5001,6,FALSE)</f>
        <v>7.4831866333235553</v>
      </c>
      <c r="P2563" s="7">
        <f>VLOOKUP($A2563,'[1]Prices 23 nov'!$A$2:$Q$5001,7,FALSE)</f>
        <v>8.8439433040131803</v>
      </c>
      <c r="Q2563" s="7">
        <f>VLOOKUP($A2563,'[1]Prices 23 nov'!$A$2:$Q$5001,8,FALSE)</f>
        <v>9.1939933151006699</v>
      </c>
      <c r="R2563" s="7">
        <f>VLOOKUP($A2563,'[1]Prices 23 nov'!$A$2:$Q$5001,9,FALSE)</f>
        <v>8.2673747139779152</v>
      </c>
      <c r="S2563" s="7">
        <f>VLOOKUP($A2563,'[1]Prices 23 nov'!$A$2:$Q$5001,10,FALSE)</f>
        <v>4.9911720185640434</v>
      </c>
      <c r="T2563" s="7">
        <f>VLOOKUP($A2563,'[1]Prices 23 nov'!$A$2:$Q$5001,11,FALSE)</f>
        <v>5.2894247447080716</v>
      </c>
      <c r="U2563" s="7">
        <f>VLOOKUP($A2563,'[1]Prices 23 nov'!$A$2:$Q$5001,12,FALSE)</f>
        <v>5.8795179077797846</v>
      </c>
      <c r="V2563" s="7">
        <f>VLOOKUP($A2563,'[1]Prices 23 nov'!$A$2:$Q$5001,13,FALSE)</f>
        <v>5.7841774203107548</v>
      </c>
      <c r="W2563" s="7">
        <f>VLOOKUP($A2563,'[1]Prices 23 nov'!$A$2:$Q$5001,14,FALSE)</f>
        <v>5.8359029488485703</v>
      </c>
      <c r="X2563" s="7">
        <f>VLOOKUP($A2563,'[1]Prices 23 nov'!$A$2:$Q$5001,15,FALSE)</f>
        <v>5.4799139749508186</v>
      </c>
      <c r="Y2563" s="7">
        <f>VLOOKUP($A2563,'[1]Prices 23 nov'!$A$2:$Q$5001,16,FALSE)</f>
        <v>4.9246586958879854</v>
      </c>
      <c r="Z2563" s="7">
        <f>VLOOKUP($A2563,'[1]Prices 23 nov'!$A$2:$Q$5001,17,FALSE)</f>
        <v>4.8528643346834306</v>
      </c>
    </row>
    <row r="2564" spans="1:26">
      <c r="A2564" s="4" t="s">
        <v>5571</v>
      </c>
      <c r="B2564" s="4" t="s">
        <v>5572</v>
      </c>
      <c r="C2564" s="5">
        <v>6460179456</v>
      </c>
      <c r="D2564" s="5">
        <v>2568</v>
      </c>
      <c r="E2564" s="6" t="s">
        <v>16</v>
      </c>
      <c r="F2564" s="4" t="s">
        <v>141</v>
      </c>
      <c r="G2564" s="4" t="s">
        <v>142</v>
      </c>
      <c r="H2564" s="4" t="s">
        <v>143</v>
      </c>
      <c r="I2564" s="4">
        <v>4</v>
      </c>
      <c r="J2564" s="5">
        <v>70.304401093205158</v>
      </c>
      <c r="K2564" s="5">
        <v>34.32101058889095</v>
      </c>
      <c r="L2564" s="4" t="s">
        <v>144</v>
      </c>
      <c r="M2564" s="4" t="s">
        <v>291</v>
      </c>
      <c r="N2564" s="7">
        <f>VLOOKUP($A2564,'[1]Prices 23 nov'!$A$2:$Q$5001,5,FALSE)</f>
        <v>4.9688481786786856</v>
      </c>
      <c r="O2564" s="7">
        <f>VLOOKUP($A2564,'[1]Prices 23 nov'!$A$2:$Q$5001,6,FALSE)</f>
        <v>50.165078258141882</v>
      </c>
      <c r="P2564" s="7">
        <f>VLOOKUP($A2564,'[1]Prices 23 nov'!$A$2:$Q$5001,7,FALSE)</f>
        <v>49.976987997069948</v>
      </c>
      <c r="Q2564" s="7">
        <f>VLOOKUP($A2564,'[1]Prices 23 nov'!$A$2:$Q$5001,8,FALSE)</f>
        <v>49.783750781789422</v>
      </c>
      <c r="R2564" s="7">
        <f>VLOOKUP($A2564,'[1]Prices 23 nov'!$A$2:$Q$5001,9,FALSE)</f>
        <v>41.805866626091301</v>
      </c>
      <c r="S2564" s="7">
        <f>VLOOKUP($A2564,'[1]Prices 23 nov'!$A$2:$Q$5001,10,FALSE)</f>
        <v>44.826297461986542</v>
      </c>
      <c r="T2564" s="7">
        <f>VLOOKUP($A2564,'[1]Prices 23 nov'!$A$2:$Q$5001,11,FALSE)</f>
        <v>41.393517423421137</v>
      </c>
      <c r="U2564" s="7">
        <f>VLOOKUP($A2564,'[1]Prices 23 nov'!$A$2:$Q$5001,12,FALSE)</f>
        <v>48.707936257123947</v>
      </c>
      <c r="V2564" s="7">
        <f>VLOOKUP($A2564,'[1]Prices 23 nov'!$A$2:$Q$5001,13,FALSE)</f>
        <v>50.269969739019871</v>
      </c>
      <c r="W2564" s="7">
        <f>VLOOKUP($A2564,'[1]Prices 23 nov'!$A$2:$Q$5001,14,FALSE)</f>
        <v>53.72796943411231</v>
      </c>
      <c r="X2564" s="7">
        <f>VLOOKUP($A2564,'[1]Prices 23 nov'!$A$2:$Q$5001,15,FALSE)</f>
        <v>67.157140448689461</v>
      </c>
      <c r="Y2564" s="7">
        <f>VLOOKUP($A2564,'[1]Prices 23 nov'!$A$2:$Q$5001,16,FALSE)</f>
        <v>65.940310209989548</v>
      </c>
      <c r="Z2564" s="7">
        <f>VLOOKUP($A2564,'[1]Prices 23 nov'!$A$2:$Q$5001,17,FALSE)</f>
        <v>58.369097337126732</v>
      </c>
    </row>
    <row r="2565" spans="1:26">
      <c r="A2565" s="4" t="s">
        <v>5573</v>
      </c>
      <c r="B2565" s="4" t="s">
        <v>5574</v>
      </c>
      <c r="C2565" s="5">
        <v>6456337408</v>
      </c>
      <c r="D2565" s="5">
        <v>2569</v>
      </c>
      <c r="E2565" s="6" t="s">
        <v>55</v>
      </c>
      <c r="F2565" s="4" t="s">
        <v>78</v>
      </c>
      <c r="G2565" s="4" t="s">
        <v>79</v>
      </c>
      <c r="H2565" s="4" t="s">
        <v>80</v>
      </c>
      <c r="I2565" s="4">
        <v>4.4166665077209473</v>
      </c>
      <c r="J2565" s="5">
        <v>10.541715072501184</v>
      </c>
      <c r="K2565" s="5">
        <v>5.056323604710701</v>
      </c>
      <c r="L2565" s="4" t="s">
        <v>186</v>
      </c>
      <c r="M2565" s="4" t="s">
        <v>48</v>
      </c>
      <c r="N2565" s="7">
        <f>VLOOKUP($A2565,'[1]Prices 23 nov'!$A$2:$Q$5001,5,FALSE)</f>
        <v>-13.72199316420412</v>
      </c>
      <c r="O2565" s="7">
        <f>VLOOKUP($A2565,'[1]Prices 23 nov'!$A$2:$Q$5001,6,FALSE)</f>
        <v>9.8632629553321749</v>
      </c>
      <c r="P2565" s="7">
        <f>VLOOKUP($A2565,'[1]Prices 23 nov'!$A$2:$Q$5001,7,FALSE)</f>
        <v>10.03468881826848</v>
      </c>
      <c r="Q2565" s="7">
        <f>VLOOKUP($A2565,'[1]Prices 23 nov'!$A$2:$Q$5001,8,FALSE)</f>
        <v>8.4741497121285647</v>
      </c>
      <c r="R2565" s="7">
        <f>VLOOKUP($A2565,'[1]Prices 23 nov'!$A$2:$Q$5001,9,FALSE)</f>
        <v>7.9667560226516798</v>
      </c>
      <c r="S2565" s="7">
        <f>VLOOKUP($A2565,'[1]Prices 23 nov'!$A$2:$Q$5001,10,FALSE)</f>
        <v>5.8761246496578678</v>
      </c>
      <c r="T2565" s="7">
        <f>VLOOKUP($A2565,'[1]Prices 23 nov'!$A$2:$Q$5001,11,FALSE)</f>
        <v>6.8944104388356209</v>
      </c>
      <c r="U2565" s="7">
        <f>VLOOKUP($A2565,'[1]Prices 23 nov'!$A$2:$Q$5001,12,FALSE)</f>
        <v>7.4494590517133474</v>
      </c>
      <c r="V2565" s="7">
        <f>VLOOKUP($A2565,'[1]Prices 23 nov'!$A$2:$Q$5001,13,FALSE)</f>
        <v>7.4339229497127226</v>
      </c>
      <c r="W2565" s="7">
        <f>VLOOKUP($A2565,'[1]Prices 23 nov'!$A$2:$Q$5001,14,FALSE)</f>
        <v>7.0243299700086936</v>
      </c>
      <c r="X2565" s="7">
        <f>VLOOKUP($A2565,'[1]Prices 23 nov'!$A$2:$Q$5001,15,FALSE)</f>
        <v>7.2363531868904829</v>
      </c>
      <c r="Y2565" s="7">
        <f>VLOOKUP($A2565,'[1]Prices 23 nov'!$A$2:$Q$5001,16,FALSE)</f>
        <v>7.3762676829937854</v>
      </c>
      <c r="Z2565" s="7">
        <f>VLOOKUP($A2565,'[1]Prices 23 nov'!$A$2:$Q$5001,17,FALSE)</f>
        <v>8.1343088956782594</v>
      </c>
    </row>
    <row r="2566" spans="1:26">
      <c r="A2566" s="4" t="s">
        <v>5575</v>
      </c>
      <c r="B2566" s="4" t="s">
        <v>5576</v>
      </c>
      <c r="C2566" s="5">
        <v>6455126016</v>
      </c>
      <c r="D2566" s="5">
        <v>2570</v>
      </c>
      <c r="E2566" s="6" t="s">
        <v>70</v>
      </c>
      <c r="F2566" s="4" t="s">
        <v>101</v>
      </c>
      <c r="G2566" s="4" t="s">
        <v>46</v>
      </c>
      <c r="H2566" s="4" t="s">
        <v>102</v>
      </c>
      <c r="I2566" s="4">
        <v>5</v>
      </c>
      <c r="J2566" s="5">
        <v>28.54177477944992</v>
      </c>
      <c r="K2566" s="5">
        <v>13.269271141394528</v>
      </c>
      <c r="L2566" s="4" t="s">
        <v>790</v>
      </c>
      <c r="M2566" s="4" t="s">
        <v>937</v>
      </c>
      <c r="N2566" s="7">
        <f>VLOOKUP($A2566,'[1]Prices 23 nov'!$A$2:$Q$5001,5,FALSE)</f>
        <v>0</v>
      </c>
      <c r="O2566" s="7">
        <f>VLOOKUP($A2566,'[1]Prices 23 nov'!$A$2:$Q$5001,6,FALSE)</f>
        <v>0</v>
      </c>
      <c r="P2566" s="7">
        <f>VLOOKUP($A2566,'[1]Prices 23 nov'!$A$2:$Q$5001,7,FALSE)</f>
        <v>0</v>
      </c>
      <c r="Q2566" s="7">
        <f>VLOOKUP($A2566,'[1]Prices 23 nov'!$A$2:$Q$5001,8,FALSE)</f>
        <v>0</v>
      </c>
      <c r="R2566" s="7">
        <f>VLOOKUP($A2566,'[1]Prices 23 nov'!$A$2:$Q$5001,9,FALSE)</f>
        <v>0</v>
      </c>
      <c r="S2566" s="7">
        <f>VLOOKUP($A2566,'[1]Prices 23 nov'!$A$2:$Q$5001,10,FALSE)</f>
        <v>0</v>
      </c>
      <c r="T2566" s="7">
        <f>VLOOKUP($A2566,'[1]Prices 23 nov'!$A$2:$Q$5001,11,FALSE)</f>
        <v>0</v>
      </c>
      <c r="U2566" s="7">
        <f>VLOOKUP($A2566,'[1]Prices 23 nov'!$A$2:$Q$5001,12,FALSE)</f>
        <v>0</v>
      </c>
      <c r="V2566" s="7">
        <f>VLOOKUP($A2566,'[1]Prices 23 nov'!$A$2:$Q$5001,13,FALSE)</f>
        <v>0</v>
      </c>
      <c r="W2566" s="7">
        <f>VLOOKUP($A2566,'[1]Prices 23 nov'!$A$2:$Q$5001,14,FALSE)</f>
        <v>0</v>
      </c>
      <c r="X2566" s="7">
        <f>VLOOKUP($A2566,'[1]Prices 23 nov'!$A$2:$Q$5001,15,FALSE)</f>
        <v>16.190210813183509</v>
      </c>
      <c r="Y2566" s="7">
        <f>VLOOKUP($A2566,'[1]Prices 23 nov'!$A$2:$Q$5001,16,FALSE)</f>
        <v>14.37932617334695</v>
      </c>
      <c r="Z2566" s="7">
        <f>VLOOKUP($A2566,'[1]Prices 23 nov'!$A$2:$Q$5001,17,FALSE)</f>
        <v>13.30214993125969</v>
      </c>
    </row>
    <row r="2567" spans="1:26">
      <c r="A2567" s="4" t="s">
        <v>5577</v>
      </c>
      <c r="B2567" s="4" t="s">
        <v>5578</v>
      </c>
      <c r="C2567" s="5">
        <v>6454504960</v>
      </c>
      <c r="D2567" s="5">
        <v>2571</v>
      </c>
      <c r="E2567" s="6" t="s">
        <v>294</v>
      </c>
      <c r="F2567" s="4" t="s">
        <v>423</v>
      </c>
      <c r="G2567" s="4" t="s">
        <v>424</v>
      </c>
      <c r="H2567" s="4" t="s">
        <v>425</v>
      </c>
      <c r="I2567" s="4">
        <v>3.3333332538604736</v>
      </c>
      <c r="J2567" s="5">
        <v>141.7449617111206</v>
      </c>
      <c r="K2567" s="5">
        <v>83.442913332366942</v>
      </c>
      <c r="L2567" s="4" t="s">
        <v>5083</v>
      </c>
      <c r="M2567" s="4" t="s">
        <v>979</v>
      </c>
      <c r="N2567" s="7">
        <f>VLOOKUP($A2567,'[1]Prices 23 nov'!$A$2:$Q$5001,5,FALSE)</f>
        <v>10.570121282782811</v>
      </c>
      <c r="O2567" s="7">
        <f>VLOOKUP($A2567,'[1]Prices 23 nov'!$A$2:$Q$5001,6,FALSE)</f>
        <v>102.997496008873</v>
      </c>
      <c r="P2567" s="7">
        <f>VLOOKUP($A2567,'[1]Prices 23 nov'!$A$2:$Q$5001,7,FALSE)</f>
        <v>105.1873232970047</v>
      </c>
      <c r="Q2567" s="7">
        <f>VLOOKUP($A2567,'[1]Prices 23 nov'!$A$2:$Q$5001,8,FALSE)</f>
        <v>111.9170816050719</v>
      </c>
      <c r="R2567" s="7">
        <f>VLOOKUP($A2567,'[1]Prices 23 nov'!$A$2:$Q$5001,9,FALSE)</f>
        <v>128.57000350952151</v>
      </c>
      <c r="S2567" s="7">
        <f>VLOOKUP($A2567,'[1]Prices 23 nov'!$A$2:$Q$5001,10,FALSE)</f>
        <v>102.5311206479073</v>
      </c>
      <c r="T2567" s="7">
        <f>VLOOKUP($A2567,'[1]Prices 23 nov'!$A$2:$Q$5001,11,FALSE)</f>
        <v>99.331516607360754</v>
      </c>
      <c r="U2567" s="7">
        <f>VLOOKUP($A2567,'[1]Prices 23 nov'!$A$2:$Q$5001,12,FALSE)</f>
        <v>99.44655145449633</v>
      </c>
      <c r="V2567" s="7">
        <f>VLOOKUP($A2567,'[1]Prices 23 nov'!$A$2:$Q$5001,13,FALSE)</f>
        <v>97.940476031799335</v>
      </c>
      <c r="W2567" s="7">
        <f>VLOOKUP($A2567,'[1]Prices 23 nov'!$A$2:$Q$5001,14,FALSE)</f>
        <v>110.7343301773071</v>
      </c>
      <c r="X2567" s="7">
        <f>VLOOKUP($A2567,'[1]Prices 23 nov'!$A$2:$Q$5001,15,FALSE)</f>
        <v>120.1753789125632</v>
      </c>
      <c r="Y2567" s="7">
        <f>VLOOKUP($A2567,'[1]Prices 23 nov'!$A$2:$Q$5001,16,FALSE)</f>
        <v>108.64124894142149</v>
      </c>
      <c r="Z2567" s="7">
        <f>VLOOKUP($A2567,'[1]Prices 23 nov'!$A$2:$Q$5001,17,FALSE)</f>
        <v>103.1403524079706</v>
      </c>
    </row>
    <row r="2568" spans="1:26">
      <c r="A2568" s="4" t="s">
        <v>5579</v>
      </c>
      <c r="B2568" s="4" t="s">
        <v>5580</v>
      </c>
      <c r="C2568" s="5">
        <v>6450722816</v>
      </c>
      <c r="D2568" s="5">
        <v>2572</v>
      </c>
      <c r="E2568" s="6" t="s">
        <v>67</v>
      </c>
      <c r="F2568" s="4" t="s">
        <v>115</v>
      </c>
      <c r="G2568" s="4" t="s">
        <v>116</v>
      </c>
      <c r="H2568" s="4" t="s">
        <v>117</v>
      </c>
      <c r="I2568" s="4">
        <v>4.3157896995544434</v>
      </c>
      <c r="J2568" s="5">
        <v>58.937032508850095</v>
      </c>
      <c r="K2568" s="5">
        <v>21.98767191848755</v>
      </c>
      <c r="L2568" s="4" t="s">
        <v>64</v>
      </c>
      <c r="M2568" s="4" t="s">
        <v>337</v>
      </c>
      <c r="N2568" s="7">
        <f>VLOOKUP($A2568,'[1]Prices 23 nov'!$A$2:$Q$5001,5,FALSE)</f>
        <v>-14.561665297122079</v>
      </c>
      <c r="O2568" s="7">
        <f>VLOOKUP($A2568,'[1]Prices 23 nov'!$A$2:$Q$5001,6,FALSE)</f>
        <v>52.384747125148813</v>
      </c>
      <c r="P2568" s="7">
        <f>VLOOKUP($A2568,'[1]Prices 23 nov'!$A$2:$Q$5001,7,FALSE)</f>
        <v>53.860840566976549</v>
      </c>
      <c r="Q2568" s="7">
        <f>VLOOKUP($A2568,'[1]Prices 23 nov'!$A$2:$Q$5001,8,FALSE)</f>
        <v>47.962883952991433</v>
      </c>
      <c r="R2568" s="7">
        <f>VLOOKUP($A2568,'[1]Prices 23 nov'!$A$2:$Q$5001,9,FALSE)</f>
        <v>45.279001235961907</v>
      </c>
      <c r="S2568" s="7">
        <f>VLOOKUP($A2568,'[1]Prices 23 nov'!$A$2:$Q$5001,10,FALSE)</f>
        <v>27.95707443456649</v>
      </c>
      <c r="T2568" s="7">
        <f>VLOOKUP($A2568,'[1]Prices 23 nov'!$A$2:$Q$5001,11,FALSE)</f>
        <v>36.326327655097877</v>
      </c>
      <c r="U2568" s="7">
        <f>VLOOKUP($A2568,'[1]Prices 23 nov'!$A$2:$Q$5001,12,FALSE)</f>
        <v>41.080831132574083</v>
      </c>
      <c r="V2568" s="7">
        <f>VLOOKUP($A2568,'[1]Prices 23 nov'!$A$2:$Q$5001,13,FALSE)</f>
        <v>37.44153768774413</v>
      </c>
      <c r="W2568" s="7">
        <f>VLOOKUP($A2568,'[1]Prices 23 nov'!$A$2:$Q$5001,14,FALSE)</f>
        <v>39.488391563354533</v>
      </c>
      <c r="X2568" s="7">
        <f>VLOOKUP($A2568,'[1]Prices 23 nov'!$A$2:$Q$5001,15,FALSE)</f>
        <v>42.902731822462101</v>
      </c>
      <c r="Y2568" s="7">
        <f>VLOOKUP($A2568,'[1]Prices 23 nov'!$A$2:$Q$5001,16,FALSE)</f>
        <v>43.29207029502868</v>
      </c>
      <c r="Z2568" s="7">
        <f>VLOOKUP($A2568,'[1]Prices 23 nov'!$A$2:$Q$5001,17,FALSE)</f>
        <v>36.639826829740507</v>
      </c>
    </row>
    <row r="2569" spans="1:26">
      <c r="A2569" s="4" t="s">
        <v>5581</v>
      </c>
      <c r="B2569" s="4" t="s">
        <v>5582</v>
      </c>
      <c r="C2569" s="5">
        <v>6449249792</v>
      </c>
      <c r="D2569" s="5">
        <v>2573</v>
      </c>
      <c r="E2569" s="6" t="s">
        <v>294</v>
      </c>
      <c r="F2569" s="4" t="s">
        <v>141</v>
      </c>
      <c r="G2569" s="4" t="s">
        <v>142</v>
      </c>
      <c r="H2569" s="4" t="s">
        <v>143</v>
      </c>
      <c r="I2569" s="4">
        <v>4</v>
      </c>
      <c r="J2569" s="5">
        <v>52.626588279916561</v>
      </c>
      <c r="K2569" s="5">
        <v>25.506223295560094</v>
      </c>
      <c r="L2569" s="4" t="s">
        <v>144</v>
      </c>
      <c r="M2569" s="4" t="s">
        <v>38</v>
      </c>
      <c r="N2569" s="7">
        <f>VLOOKUP($A2569,'[1]Prices 23 nov'!$A$2:$Q$5001,5,FALSE)</f>
        <v>46.095510004393432</v>
      </c>
      <c r="O2569" s="7">
        <f>VLOOKUP($A2569,'[1]Prices 23 nov'!$A$2:$Q$5001,6,FALSE)</f>
        <v>33.886647927574813</v>
      </c>
      <c r="P2569" s="7">
        <f>VLOOKUP($A2569,'[1]Prices 23 nov'!$A$2:$Q$5001,7,FALSE)</f>
        <v>34.974687732756138</v>
      </c>
      <c r="Q2569" s="7">
        <f>VLOOKUP($A2569,'[1]Prices 23 nov'!$A$2:$Q$5001,8,FALSE)</f>
        <v>35.106286364607513</v>
      </c>
      <c r="R2569" s="7">
        <f>VLOOKUP($A2569,'[1]Prices 23 nov'!$A$2:$Q$5001,9,FALSE)</f>
        <v>32.897180286236107</v>
      </c>
      <c r="S2569" s="7">
        <f>VLOOKUP($A2569,'[1]Prices 23 nov'!$A$2:$Q$5001,10,FALSE)</f>
        <v>34.833768652752042</v>
      </c>
      <c r="T2569" s="7">
        <f>VLOOKUP($A2569,'[1]Prices 23 nov'!$A$2:$Q$5001,11,FALSE)</f>
        <v>41.253041685558863</v>
      </c>
      <c r="U2569" s="7">
        <f>VLOOKUP($A2569,'[1]Prices 23 nov'!$A$2:$Q$5001,12,FALSE)</f>
        <v>41.922288648784161</v>
      </c>
      <c r="V2569" s="7">
        <f>VLOOKUP($A2569,'[1]Prices 23 nov'!$A$2:$Q$5001,13,FALSE)</f>
        <v>40.541799669153988</v>
      </c>
      <c r="W2569" s="7">
        <f>VLOOKUP($A2569,'[1]Prices 23 nov'!$A$2:$Q$5001,14,FALSE)</f>
        <v>38.033746783621609</v>
      </c>
      <c r="X2569" s="7">
        <f>VLOOKUP($A2569,'[1]Prices 23 nov'!$A$2:$Q$5001,15,FALSE)</f>
        <v>40.416902643628418</v>
      </c>
      <c r="Y2569" s="7">
        <f>VLOOKUP($A2569,'[1]Prices 23 nov'!$A$2:$Q$5001,16,FALSE)</f>
        <v>48.697298057377338</v>
      </c>
      <c r="Z2569" s="7">
        <f>VLOOKUP($A2569,'[1]Prices 23 nov'!$A$2:$Q$5001,17,FALSE)</f>
        <v>47.591796685010188</v>
      </c>
    </row>
    <row r="2570" spans="1:26">
      <c r="A2570" s="4" t="s">
        <v>5583</v>
      </c>
      <c r="B2570" s="4" t="s">
        <v>5584</v>
      </c>
      <c r="C2570" s="5">
        <v>6447999488</v>
      </c>
      <c r="D2570" s="5">
        <v>2574</v>
      </c>
      <c r="E2570" s="6" t="s">
        <v>294</v>
      </c>
      <c r="F2570" s="4" t="s">
        <v>5585</v>
      </c>
      <c r="G2570" s="4" t="s">
        <v>2860</v>
      </c>
      <c r="H2570" s="4" t="s">
        <v>2861</v>
      </c>
      <c r="I2570" s="4">
        <v>4.25</v>
      </c>
      <c r="J2570" s="5">
        <v>3.4046776559937859</v>
      </c>
      <c r="K2570" s="5">
        <v>1.768488745980707</v>
      </c>
      <c r="L2570" s="4" t="s">
        <v>830</v>
      </c>
      <c r="M2570" s="4" t="s">
        <v>3795</v>
      </c>
      <c r="N2570" s="7">
        <f>VLOOKUP($A2570,'[1]Prices 23 nov'!$A$2:$Q$5001,5,FALSE)</f>
        <v>-2.8909329829172159</v>
      </c>
      <c r="O2570" s="7">
        <f>VLOOKUP($A2570,'[1]Prices 23 nov'!$A$2:$Q$5001,6,FALSE)</f>
        <v>3.2014496195188258</v>
      </c>
      <c r="P2570" s="7">
        <f>VLOOKUP($A2570,'[1]Prices 23 nov'!$A$2:$Q$5001,7,FALSE)</f>
        <v>3.2363856917072549</v>
      </c>
      <c r="Q2570" s="7">
        <f>VLOOKUP($A2570,'[1]Prices 23 nov'!$A$2:$Q$5001,8,FALSE)</f>
        <v>2.5236457808205159</v>
      </c>
      <c r="R2570" s="7">
        <f>VLOOKUP($A2570,'[1]Prices 23 nov'!$A$2:$Q$5001,9,FALSE)</f>
        <v>2.2810415030107829</v>
      </c>
      <c r="S2570" s="7">
        <f>VLOOKUP($A2570,'[1]Prices 23 nov'!$A$2:$Q$5001,10,FALSE)</f>
        <v>1.8647227698238571</v>
      </c>
      <c r="T2570" s="7">
        <f>VLOOKUP($A2570,'[1]Prices 23 nov'!$A$2:$Q$5001,11,FALSE)</f>
        <v>2.530295341784949</v>
      </c>
      <c r="U2570" s="7">
        <f>VLOOKUP($A2570,'[1]Prices 23 nov'!$A$2:$Q$5001,12,FALSE)</f>
        <v>2.5531914805469569</v>
      </c>
      <c r="V2570" s="7">
        <f>VLOOKUP($A2570,'[1]Prices 23 nov'!$A$2:$Q$5001,13,FALSE)</f>
        <v>2.5339367144624698</v>
      </c>
      <c r="W2570" s="7">
        <f>VLOOKUP($A2570,'[1]Prices 23 nov'!$A$2:$Q$5001,14,FALSE)</f>
        <v>2.2576189530809638</v>
      </c>
      <c r="X2570" s="7">
        <f>VLOOKUP($A2570,'[1]Prices 23 nov'!$A$2:$Q$5001,15,FALSE)</f>
        <v>2.5079858733079159</v>
      </c>
      <c r="Y2570" s="7">
        <f>VLOOKUP($A2570,'[1]Prices 23 nov'!$A$2:$Q$5001,16,FALSE)</f>
        <v>2.8862332255812362</v>
      </c>
      <c r="Z2570" s="7">
        <f>VLOOKUP($A2570,'[1]Prices 23 nov'!$A$2:$Q$5001,17,FALSE)</f>
        <v>2.7018860375392251</v>
      </c>
    </row>
    <row r="2571" spans="1:26">
      <c r="A2571" s="4" t="s">
        <v>5586</v>
      </c>
      <c r="B2571" s="4" t="s">
        <v>5587</v>
      </c>
      <c r="C2571" s="5">
        <v>6428567040</v>
      </c>
      <c r="D2571" s="5">
        <v>2575</v>
      </c>
      <c r="E2571" s="6" t="s">
        <v>70</v>
      </c>
      <c r="F2571" s="4" t="s">
        <v>210</v>
      </c>
      <c r="G2571" s="4" t="s">
        <v>211</v>
      </c>
      <c r="H2571" s="4" t="s">
        <v>212</v>
      </c>
      <c r="I2571" s="4">
        <v>3.8499999046325684</v>
      </c>
      <c r="J2571" s="5">
        <v>5.2625538407528918</v>
      </c>
      <c r="K2571" s="5">
        <v>3.0658770504690529</v>
      </c>
      <c r="L2571" s="4" t="s">
        <v>428</v>
      </c>
      <c r="M2571" s="4" t="s">
        <v>38</v>
      </c>
      <c r="N2571" s="7">
        <f>VLOOKUP($A2571,'[1]Prices 23 nov'!$A$2:$Q$5001,5,FALSE)</f>
        <v>5.0625020783694241</v>
      </c>
      <c r="O2571" s="7">
        <f>VLOOKUP($A2571,'[1]Prices 23 nov'!$A$2:$Q$5001,6,FALSE)</f>
        <v>4.9383491742540002</v>
      </c>
      <c r="P2571" s="7">
        <f>VLOOKUP($A2571,'[1]Prices 23 nov'!$A$2:$Q$5001,7,FALSE)</f>
        <v>4.8451511864550412</v>
      </c>
      <c r="Q2571" s="7">
        <f>VLOOKUP($A2571,'[1]Prices 23 nov'!$A$2:$Q$5001,8,FALSE)</f>
        <v>4.3007435136742336</v>
      </c>
      <c r="R2571" s="7">
        <f>VLOOKUP($A2571,'[1]Prices 23 nov'!$A$2:$Q$5001,9,FALSE)</f>
        <v>4.0089745481964201</v>
      </c>
      <c r="S2571" s="7">
        <f>VLOOKUP($A2571,'[1]Prices 23 nov'!$A$2:$Q$5001,10,FALSE)</f>
        <v>3.4672116092406209</v>
      </c>
      <c r="T2571" s="7">
        <f>VLOOKUP($A2571,'[1]Prices 23 nov'!$A$2:$Q$5001,11,FALSE)</f>
        <v>3.7829609038308258</v>
      </c>
      <c r="U2571" s="7">
        <f>VLOOKUP($A2571,'[1]Prices 23 nov'!$A$2:$Q$5001,12,FALSE)</f>
        <v>4.4786886627755962</v>
      </c>
      <c r="V2571" s="7">
        <f>VLOOKUP($A2571,'[1]Prices 23 nov'!$A$2:$Q$5001,13,FALSE)</f>
        <v>4.6525176701247233</v>
      </c>
      <c r="W2571" s="7">
        <f>VLOOKUP($A2571,'[1]Prices 23 nov'!$A$2:$Q$5001,14,FALSE)</f>
        <v>4.8244186078905784</v>
      </c>
      <c r="X2571" s="7">
        <f>VLOOKUP($A2571,'[1]Prices 23 nov'!$A$2:$Q$5001,15,FALSE)</f>
        <v>5.1115719107910991</v>
      </c>
      <c r="Y2571" s="7">
        <f>VLOOKUP($A2571,'[1]Prices 23 nov'!$A$2:$Q$5001,16,FALSE)</f>
        <v>4.9418284735726843</v>
      </c>
      <c r="Z2571" s="7">
        <f>VLOOKUP($A2571,'[1]Prices 23 nov'!$A$2:$Q$5001,17,FALSE)</f>
        <v>4.9235994967238534</v>
      </c>
    </row>
    <row r="2572" spans="1:26">
      <c r="A2572" s="4" t="s">
        <v>5588</v>
      </c>
      <c r="B2572" s="4" t="s">
        <v>5589</v>
      </c>
      <c r="C2572" s="5">
        <v>6427499520</v>
      </c>
      <c r="D2572" s="5">
        <v>2576</v>
      </c>
      <c r="E2572" s="6" t="s">
        <v>16</v>
      </c>
      <c r="F2572" s="4" t="s">
        <v>242</v>
      </c>
      <c r="G2572" s="4" t="s">
        <v>46</v>
      </c>
      <c r="H2572" s="4" t="s">
        <v>102</v>
      </c>
      <c r="I2572" s="4">
        <v>4.529411792755127</v>
      </c>
      <c r="J2572" s="5">
        <v>2.9689684599989361</v>
      </c>
      <c r="K2572" s="5">
        <v>0.74975102872763011</v>
      </c>
      <c r="L2572" s="4" t="s">
        <v>996</v>
      </c>
      <c r="M2572" s="4" t="s">
        <v>1796</v>
      </c>
      <c r="N2572" s="7">
        <f>VLOOKUP($A2572,'[1]Prices 23 nov'!$A$2:$Q$5001,5,FALSE)</f>
        <v>176.20876266616719</v>
      </c>
      <c r="O2572" s="7">
        <f>VLOOKUP($A2572,'[1]Prices 23 nov'!$A$2:$Q$5001,6,FALSE)</f>
        <v>0.85803985471021305</v>
      </c>
      <c r="P2572" s="7">
        <f>VLOOKUP($A2572,'[1]Prices 23 nov'!$A$2:$Q$5001,7,FALSE)</f>
        <v>1.0727517586648361</v>
      </c>
      <c r="Q2572" s="7">
        <f>VLOOKUP($A2572,'[1]Prices 23 nov'!$A$2:$Q$5001,8,FALSE)</f>
        <v>1.206294988127965</v>
      </c>
      <c r="R2572" s="7">
        <f>VLOOKUP($A2572,'[1]Prices 23 nov'!$A$2:$Q$5001,9,FALSE)</f>
        <v>1.9250384736405981</v>
      </c>
      <c r="S2572" s="7">
        <f>VLOOKUP($A2572,'[1]Prices 23 nov'!$A$2:$Q$5001,10,FALSE)</f>
        <v>1.512676075944597</v>
      </c>
      <c r="T2572" s="7">
        <f>VLOOKUP($A2572,'[1]Prices 23 nov'!$A$2:$Q$5001,11,FALSE)</f>
        <v>1.836252251521614</v>
      </c>
      <c r="U2572" s="7">
        <f>VLOOKUP($A2572,'[1]Prices 23 nov'!$A$2:$Q$5001,12,FALSE)</f>
        <v>1.9487079315247231</v>
      </c>
      <c r="V2572" s="7">
        <f>VLOOKUP($A2572,'[1]Prices 23 nov'!$A$2:$Q$5001,13,FALSE)</f>
        <v>1.9363507243539859</v>
      </c>
      <c r="W2572" s="7">
        <f>VLOOKUP($A2572,'[1]Prices 23 nov'!$A$2:$Q$5001,14,FALSE)</f>
        <v>2.47389314130811</v>
      </c>
      <c r="X2572" s="7">
        <f>VLOOKUP($A2572,'[1]Prices 23 nov'!$A$2:$Q$5001,15,FALSE)</f>
        <v>2.3066107034683232</v>
      </c>
      <c r="Y2572" s="7">
        <f>VLOOKUP($A2572,'[1]Prices 23 nov'!$A$2:$Q$5001,16,FALSE)</f>
        <v>2.0173759626619869</v>
      </c>
      <c r="Z2572" s="7">
        <f>VLOOKUP($A2572,'[1]Prices 23 nov'!$A$2:$Q$5001,17,FALSE)</f>
        <v>2.1804107950675871</v>
      </c>
    </row>
    <row r="2573" spans="1:26">
      <c r="A2573" s="4" t="s">
        <v>5590</v>
      </c>
      <c r="B2573" s="4" t="s">
        <v>5591</v>
      </c>
      <c r="C2573" s="5">
        <v>6425107456</v>
      </c>
      <c r="D2573" s="5">
        <v>2577</v>
      </c>
      <c r="E2573" s="6" t="s">
        <v>34</v>
      </c>
      <c r="F2573" s="4" t="s">
        <v>242</v>
      </c>
      <c r="G2573" s="4" t="s">
        <v>46</v>
      </c>
      <c r="H2573" s="4" t="s">
        <v>102</v>
      </c>
      <c r="I2573" s="4">
        <v>4.9375</v>
      </c>
      <c r="J2573" s="5">
        <v>3.4874417589239233</v>
      </c>
      <c r="K2573" s="5">
        <v>1.30315499050627</v>
      </c>
      <c r="L2573" s="4" t="s">
        <v>580</v>
      </c>
      <c r="M2573" s="4" t="s">
        <v>1281</v>
      </c>
      <c r="N2573" s="7">
        <f>VLOOKUP($A2573,'[1]Prices 23 nov'!$A$2:$Q$5001,5,FALSE)</f>
        <v>60.801391167242237</v>
      </c>
      <c r="O2573" s="7">
        <f>VLOOKUP($A2573,'[1]Prices 23 nov'!$A$2:$Q$5001,6,FALSE)</f>
        <v>1.5370846067461339</v>
      </c>
      <c r="P2573" s="7">
        <f>VLOOKUP($A2573,'[1]Prices 23 nov'!$A$2:$Q$5001,7,FALSE)</f>
        <v>1.566763300142497</v>
      </c>
      <c r="Q2573" s="7">
        <f>VLOOKUP($A2573,'[1]Prices 23 nov'!$A$2:$Q$5001,8,FALSE)</f>
        <v>1.314533865077294</v>
      </c>
      <c r="R2573" s="7">
        <f>VLOOKUP($A2573,'[1]Prices 23 nov'!$A$2:$Q$5001,9,FALSE)</f>
        <v>1.485440199838195</v>
      </c>
      <c r="S2573" s="7">
        <f>VLOOKUP($A2573,'[1]Prices 23 nov'!$A$2:$Q$5001,10,FALSE)</f>
        <v>1.623943680019025</v>
      </c>
      <c r="T2573" s="7">
        <f>VLOOKUP($A2573,'[1]Prices 23 nov'!$A$2:$Q$5001,11,FALSE)</f>
        <v>1.933940243575762</v>
      </c>
      <c r="U2573" s="7">
        <f>VLOOKUP($A2573,'[1]Prices 23 nov'!$A$2:$Q$5001,12,FALSE)</f>
        <v>2.7568113149468449</v>
      </c>
      <c r="V2573" s="7">
        <f>VLOOKUP($A2573,'[1]Prices 23 nov'!$A$2:$Q$5001,13,FALSE)</f>
        <v>3.0014143389809078</v>
      </c>
      <c r="W2573" s="7">
        <f>VLOOKUP($A2573,'[1]Prices 23 nov'!$A$2:$Q$5001,14,FALSE)</f>
        <v>2.819120815600741</v>
      </c>
      <c r="X2573" s="7">
        <f>VLOOKUP($A2573,'[1]Prices 23 nov'!$A$2:$Q$5001,15,FALSE)</f>
        <v>2.606836111868688</v>
      </c>
      <c r="Y2573" s="7">
        <f>VLOOKUP($A2573,'[1]Prices 23 nov'!$A$2:$Q$5001,16,FALSE)</f>
        <v>2.5415992746027878</v>
      </c>
      <c r="Z2573" s="7">
        <f>VLOOKUP($A2573,'[1]Prices 23 nov'!$A$2:$Q$5001,17,FALSE)</f>
        <v>2.722898065351671</v>
      </c>
    </row>
    <row r="2574" spans="1:26">
      <c r="A2574" s="4" t="s">
        <v>5592</v>
      </c>
      <c r="B2574" s="4" t="s">
        <v>5593</v>
      </c>
      <c r="C2574" s="5">
        <v>6419742208</v>
      </c>
      <c r="D2574" s="5">
        <v>2578</v>
      </c>
      <c r="E2574" s="6" t="s">
        <v>273</v>
      </c>
      <c r="F2574" s="4" t="s">
        <v>141</v>
      </c>
      <c r="G2574" s="4" t="s">
        <v>142</v>
      </c>
      <c r="H2574" s="4" t="s">
        <v>143</v>
      </c>
      <c r="I2574" s="4">
        <v>1</v>
      </c>
      <c r="J2574" s="5">
        <v>61.269566887544421</v>
      </c>
      <c r="K2574" s="5">
        <v>32.169459962756051</v>
      </c>
      <c r="L2574" s="4" t="s">
        <v>1074</v>
      </c>
      <c r="M2574" s="4" t="s">
        <v>56</v>
      </c>
      <c r="N2574" s="7">
        <f>VLOOKUP($A2574,'[1]Prices 23 nov'!$A$2:$Q$5001,5,FALSE)</f>
        <v>73.793336354004964</v>
      </c>
      <c r="O2574" s="7">
        <f>VLOOKUP($A2574,'[1]Prices 23 nov'!$A$2:$Q$5001,6,FALSE)</f>
        <v>38.24284759350121</v>
      </c>
      <c r="P2574" s="7">
        <f>VLOOKUP($A2574,'[1]Prices 23 nov'!$A$2:$Q$5001,7,FALSE)</f>
        <v>41.049238760024309</v>
      </c>
      <c r="Q2574" s="7">
        <f>VLOOKUP($A2574,'[1]Prices 23 nov'!$A$2:$Q$5001,8,FALSE)</f>
        <v>38.971198624931283</v>
      </c>
      <c r="R2574" s="7">
        <f>VLOOKUP($A2574,'[1]Prices 23 nov'!$A$2:$Q$5001,9,FALSE)</f>
        <v>34.010766078718007</v>
      </c>
      <c r="S2574" s="7">
        <f>VLOOKUP($A2574,'[1]Prices 23 nov'!$A$2:$Q$5001,10,FALSE)</f>
        <v>44.359356863424182</v>
      </c>
      <c r="T2574" s="7">
        <f>VLOOKUP($A2574,'[1]Prices 23 nov'!$A$2:$Q$5001,11,FALSE)</f>
        <v>51.601421041414142</v>
      </c>
      <c r="U2574" s="7">
        <f>VLOOKUP($A2574,'[1]Prices 23 nov'!$A$2:$Q$5001,12,FALSE)</f>
        <v>49.730431102216237</v>
      </c>
      <c r="V2574" s="7">
        <f>VLOOKUP($A2574,'[1]Prices 23 nov'!$A$2:$Q$5001,13,FALSE)</f>
        <v>49.059766763821237</v>
      </c>
      <c r="W2574" s="7">
        <f>VLOOKUP($A2574,'[1]Prices 23 nov'!$A$2:$Q$5001,14,FALSE)</f>
        <v>45.291735637001693</v>
      </c>
      <c r="X2574" s="7">
        <f>VLOOKUP($A2574,'[1]Prices 23 nov'!$A$2:$Q$5001,15,FALSE)</f>
        <v>44.284097529016442</v>
      </c>
      <c r="Y2574" s="7">
        <f>VLOOKUP($A2574,'[1]Prices 23 nov'!$A$2:$Q$5001,16,FALSE)</f>
        <v>49.455232657492161</v>
      </c>
      <c r="Z2574" s="7">
        <f>VLOOKUP($A2574,'[1]Prices 23 nov'!$A$2:$Q$5001,17,FALSE)</f>
        <v>53.218882866203778</v>
      </c>
    </row>
    <row r="2575" spans="1:26">
      <c r="A2575" s="4" t="s">
        <v>5594</v>
      </c>
      <c r="B2575" s="4" t="s">
        <v>5595</v>
      </c>
      <c r="C2575" s="5">
        <v>6419354624</v>
      </c>
      <c r="D2575" s="5">
        <v>2579</v>
      </c>
      <c r="E2575" s="6" t="s">
        <v>70</v>
      </c>
      <c r="F2575" s="4" t="s">
        <v>242</v>
      </c>
      <c r="G2575" s="4" t="s">
        <v>46</v>
      </c>
      <c r="H2575" s="4" t="s">
        <v>102</v>
      </c>
      <c r="I2575" s="4">
        <v>4.8823528289794922</v>
      </c>
      <c r="J2575" s="5">
        <v>11.535372709352412</v>
      </c>
      <c r="K2575" s="5">
        <v>6.2871513488797444</v>
      </c>
      <c r="L2575" s="4" t="s">
        <v>580</v>
      </c>
      <c r="M2575" s="4" t="s">
        <v>720</v>
      </c>
      <c r="N2575" s="7">
        <f>VLOOKUP($A2575,'[1]Prices 23 nov'!$A$2:$Q$5001,5,FALSE)</f>
        <v>9.9833656058192268</v>
      </c>
      <c r="O2575" s="7">
        <f>VLOOKUP($A2575,'[1]Prices 23 nov'!$A$2:$Q$5001,6,FALSE)</f>
        <v>6.9722844215673376</v>
      </c>
      <c r="P2575" s="7">
        <f>VLOOKUP($A2575,'[1]Prices 23 nov'!$A$2:$Q$5001,7,FALSE)</f>
        <v>7.5652696868939984</v>
      </c>
      <c r="Q2575" s="7">
        <f>VLOOKUP($A2575,'[1]Prices 23 nov'!$A$2:$Q$5001,8,FALSE)</f>
        <v>6.7165135374906981</v>
      </c>
      <c r="R2575" s="7">
        <f>VLOOKUP($A2575,'[1]Prices 23 nov'!$A$2:$Q$5001,9,FALSE)</f>
        <v>8.2747922612616094</v>
      </c>
      <c r="S2575" s="7">
        <f>VLOOKUP($A2575,'[1]Prices 23 nov'!$A$2:$Q$5001,10,FALSE)</f>
        <v>8.3521128548492811</v>
      </c>
      <c r="T2575" s="7">
        <f>VLOOKUP($A2575,'[1]Prices 23 nov'!$A$2:$Q$5001,11,FALSE)</f>
        <v>7.6989512215291143</v>
      </c>
      <c r="U2575" s="7">
        <f>VLOOKUP($A2575,'[1]Prices 23 nov'!$A$2:$Q$5001,12,FALSE)</f>
        <v>7.7148631948666662</v>
      </c>
      <c r="V2575" s="7">
        <f>VLOOKUP($A2575,'[1]Prices 23 nov'!$A$2:$Q$5001,13,FALSE)</f>
        <v>8.2998586251846973</v>
      </c>
      <c r="W2575" s="7">
        <f>VLOOKUP($A2575,'[1]Prices 23 nov'!$A$2:$Q$5001,14,FALSE)</f>
        <v>9.0160293450692848</v>
      </c>
      <c r="X2575" s="7">
        <f>VLOOKUP($A2575,'[1]Prices 23 nov'!$A$2:$Q$5001,15,FALSE)</f>
        <v>10.75100318658224</v>
      </c>
      <c r="Y2575" s="7">
        <f>VLOOKUP($A2575,'[1]Prices 23 nov'!$A$2:$Q$5001,16,FALSE)</f>
        <v>8.8587838901895566</v>
      </c>
      <c r="Z2575" s="7">
        <f>VLOOKUP($A2575,'[1]Prices 23 nov'!$A$2:$Q$5001,17,FALSE)</f>
        <v>7.7248409749134908</v>
      </c>
    </row>
    <row r="2576" spans="1:26">
      <c r="A2576" s="4" t="s">
        <v>5596</v>
      </c>
      <c r="B2576" s="4" t="s">
        <v>5597</v>
      </c>
      <c r="C2576" s="5">
        <v>6417680384</v>
      </c>
      <c r="D2576" s="5">
        <v>2580</v>
      </c>
      <c r="E2576" s="6" t="s">
        <v>294</v>
      </c>
      <c r="F2576" s="4" t="s">
        <v>288</v>
      </c>
      <c r="G2576" s="4" t="s">
        <v>289</v>
      </c>
      <c r="H2576" s="4" t="s">
        <v>290</v>
      </c>
      <c r="I2576" s="4">
        <v>4.1999998092651367</v>
      </c>
      <c r="J2576" s="5">
        <v>135.21148169250489</v>
      </c>
      <c r="K2576" s="5">
        <v>44.424073956298827</v>
      </c>
      <c r="L2576" s="4" t="s">
        <v>64</v>
      </c>
      <c r="M2576" s="4" t="s">
        <v>1713</v>
      </c>
      <c r="N2576" s="7">
        <f>VLOOKUP($A2576,'[1]Prices 23 nov'!$A$2:$Q$5001,5,FALSE)</f>
        <v>-25.94234070948032</v>
      </c>
      <c r="O2576" s="7">
        <f>VLOOKUP($A2576,'[1]Prices 23 nov'!$A$2:$Q$5001,6,FALSE)</f>
        <v>121.38199360656741</v>
      </c>
      <c r="P2576" s="7">
        <f>VLOOKUP($A2576,'[1]Prices 23 nov'!$A$2:$Q$5001,7,FALSE)</f>
        <v>127.5031764259529</v>
      </c>
      <c r="Q2576" s="7">
        <f>VLOOKUP($A2576,'[1]Prices 23 nov'!$A$2:$Q$5001,8,FALSE)</f>
        <v>113.7971167511369</v>
      </c>
      <c r="R2576" s="7">
        <f>VLOOKUP($A2576,'[1]Prices 23 nov'!$A$2:$Q$5001,9,FALSE)</f>
        <v>99.893301020812942</v>
      </c>
      <c r="S2576" s="7">
        <f>VLOOKUP($A2576,'[1]Prices 23 nov'!$A$2:$Q$5001,10,FALSE)</f>
        <v>62.873372519969962</v>
      </c>
      <c r="T2576" s="7">
        <f>VLOOKUP($A2576,'[1]Prices 23 nov'!$A$2:$Q$5001,11,FALSE)</f>
        <v>77.520339397106</v>
      </c>
      <c r="U2576" s="7">
        <f>VLOOKUP($A2576,'[1]Prices 23 nov'!$A$2:$Q$5001,12,FALSE)</f>
        <v>88.761752814054489</v>
      </c>
      <c r="V2576" s="7">
        <f>VLOOKUP($A2576,'[1]Prices 23 nov'!$A$2:$Q$5001,13,FALSE)</f>
        <v>88.422399520874023</v>
      </c>
      <c r="W2576" s="7">
        <f>VLOOKUP($A2576,'[1]Prices 23 nov'!$A$2:$Q$5001,14,FALSE)</f>
        <v>82.243003845214844</v>
      </c>
      <c r="X2576" s="7">
        <f>VLOOKUP($A2576,'[1]Prices 23 nov'!$A$2:$Q$5001,15,FALSE)</f>
        <v>87.655228221292418</v>
      </c>
      <c r="Y2576" s="7">
        <f>VLOOKUP($A2576,'[1]Prices 23 nov'!$A$2:$Q$5001,16,FALSE)</f>
        <v>75.285447474288958</v>
      </c>
      <c r="Z2576" s="7">
        <f>VLOOKUP($A2576,'[1]Prices 23 nov'!$A$2:$Q$5001,17,FALSE)</f>
        <v>76.047118792991569</v>
      </c>
    </row>
    <row r="2577" spans="1:26">
      <c r="A2577" s="4" t="s">
        <v>5598</v>
      </c>
      <c r="B2577" s="4" t="s">
        <v>5599</v>
      </c>
      <c r="C2577" s="5">
        <v>6416190976</v>
      </c>
      <c r="D2577" s="5">
        <v>2581</v>
      </c>
      <c r="E2577" s="6" t="s">
        <v>294</v>
      </c>
      <c r="F2577" s="4" t="s">
        <v>141</v>
      </c>
      <c r="G2577" s="4" t="s">
        <v>142</v>
      </c>
      <c r="H2577" s="4" t="s">
        <v>143</v>
      </c>
      <c r="I2577" s="4">
        <v>4.4000000953674316</v>
      </c>
      <c r="J2577" s="5">
        <v>11.736187339919503</v>
      </c>
      <c r="K2577" s="5">
        <v>6.9405735862626976</v>
      </c>
      <c r="L2577" s="4" t="s">
        <v>20</v>
      </c>
      <c r="M2577" s="4" t="s">
        <v>337</v>
      </c>
      <c r="N2577" s="7">
        <f>VLOOKUP($A2577,'[1]Prices 23 nov'!$A$2:$Q$5001,5,FALSE)</f>
        <v>-15.579065126952869</v>
      </c>
      <c r="O2577" s="7">
        <f>VLOOKUP($A2577,'[1]Prices 23 nov'!$A$2:$Q$5001,6,FALSE)</f>
        <v>10.821717064827681</v>
      </c>
      <c r="P2577" s="7">
        <f>VLOOKUP($A2577,'[1]Prices 23 nov'!$A$2:$Q$5001,7,FALSE)</f>
        <v>11.201103939674789</v>
      </c>
      <c r="Q2577" s="7">
        <f>VLOOKUP($A2577,'[1]Prices 23 nov'!$A$2:$Q$5001,8,FALSE)</f>
        <v>11.07941514626145</v>
      </c>
      <c r="R2577" s="7">
        <f>VLOOKUP($A2577,'[1]Prices 23 nov'!$A$2:$Q$5001,9,FALSE)</f>
        <v>10.161470356397331</v>
      </c>
      <c r="S2577" s="7">
        <f>VLOOKUP($A2577,'[1]Prices 23 nov'!$A$2:$Q$5001,10,FALSE)</f>
        <v>8.2928650304675102</v>
      </c>
      <c r="T2577" s="7">
        <f>VLOOKUP($A2577,'[1]Prices 23 nov'!$A$2:$Q$5001,11,FALSE)</f>
        <v>8.5502899112179875</v>
      </c>
      <c r="U2577" s="7">
        <f>VLOOKUP($A2577,'[1]Prices 23 nov'!$A$2:$Q$5001,12,FALSE)</f>
        <v>9.4813158363103867</v>
      </c>
      <c r="V2577" s="7">
        <f>VLOOKUP($A2577,'[1]Prices 23 nov'!$A$2:$Q$5001,13,FALSE)</f>
        <v>9.1603055968880653</v>
      </c>
      <c r="W2577" s="7">
        <f>VLOOKUP($A2577,'[1]Prices 23 nov'!$A$2:$Q$5001,14,FALSE)</f>
        <v>9.0112173296511173</v>
      </c>
      <c r="X2577" s="7">
        <f>VLOOKUP($A2577,'[1]Prices 23 nov'!$A$2:$Q$5001,15,FALSE)</f>
        <v>9.6302584828808904</v>
      </c>
      <c r="Y2577" s="7">
        <f>VLOOKUP($A2577,'[1]Prices 23 nov'!$A$2:$Q$5001,16,FALSE)</f>
        <v>9.0478442888706923</v>
      </c>
      <c r="Z2577" s="7">
        <f>VLOOKUP($A2577,'[1]Prices 23 nov'!$A$2:$Q$5001,17,FALSE)</f>
        <v>8.4406292717903852</v>
      </c>
    </row>
    <row r="2578" spans="1:26">
      <c r="A2578" s="4" t="s">
        <v>5600</v>
      </c>
      <c r="B2578" s="4" t="s">
        <v>5601</v>
      </c>
      <c r="C2578" s="5">
        <v>6415397376</v>
      </c>
      <c r="D2578" s="5">
        <v>2582</v>
      </c>
      <c r="E2578" s="6" t="s">
        <v>105</v>
      </c>
      <c r="F2578" s="4" t="s">
        <v>303</v>
      </c>
      <c r="G2578" s="4" t="s">
        <v>18</v>
      </c>
      <c r="H2578" s="4" t="s">
        <v>19</v>
      </c>
      <c r="I2578" s="4">
        <v>0</v>
      </c>
      <c r="J2578" s="5">
        <v>52.959999084472656</v>
      </c>
      <c r="K2578" s="5">
        <v>49.520000457763672</v>
      </c>
      <c r="L2578" s="4" t="s">
        <v>428</v>
      </c>
      <c r="M2578" s="4" t="s">
        <v>28</v>
      </c>
      <c r="N2578" s="7">
        <f>VLOOKUP($A2578,'[1]Prices 23 nov'!$A$2:$Q$5001,5,FALSE)</f>
        <v>1.7380726194324849</v>
      </c>
      <c r="O2578" s="7">
        <f>VLOOKUP($A2578,'[1]Prices 23 nov'!$A$2:$Q$5001,6,FALSE)</f>
        <v>51.909999847412109</v>
      </c>
      <c r="P2578" s="7">
        <f>VLOOKUP($A2578,'[1]Prices 23 nov'!$A$2:$Q$5001,7,FALSE)</f>
        <v>51.799999237060547</v>
      </c>
      <c r="Q2578" s="7">
        <f>VLOOKUP($A2578,'[1]Prices 23 nov'!$A$2:$Q$5001,8,FALSE)</f>
        <v>52.169998168945313</v>
      </c>
      <c r="R2578" s="7">
        <f>VLOOKUP($A2578,'[1]Prices 23 nov'!$A$2:$Q$5001,9,FALSE)</f>
        <v>52.569999694824219</v>
      </c>
      <c r="S2578" s="7">
        <f>VLOOKUP($A2578,'[1]Prices 23 nov'!$A$2:$Q$5001,10,FALSE)</f>
        <v>51.330001831054688</v>
      </c>
      <c r="T2578" s="7">
        <f>VLOOKUP($A2578,'[1]Prices 23 nov'!$A$2:$Q$5001,11,FALSE)</f>
        <v>51.700000762939453</v>
      </c>
      <c r="U2578" s="7">
        <f>VLOOKUP($A2578,'[1]Prices 23 nov'!$A$2:$Q$5001,12,FALSE)</f>
        <v>51.650001525878913</v>
      </c>
      <c r="V2578" s="7">
        <f>VLOOKUP($A2578,'[1]Prices 23 nov'!$A$2:$Q$5001,13,FALSE)</f>
        <v>51.740001678466797</v>
      </c>
      <c r="W2578" s="7">
        <f>VLOOKUP($A2578,'[1]Prices 23 nov'!$A$2:$Q$5001,14,FALSE)</f>
        <v>51.810001373291023</v>
      </c>
      <c r="X2578" s="7">
        <f>VLOOKUP($A2578,'[1]Prices 23 nov'!$A$2:$Q$5001,15,FALSE)</f>
        <v>51.740001678466797</v>
      </c>
      <c r="Y2578" s="7">
        <f>VLOOKUP($A2578,'[1]Prices 23 nov'!$A$2:$Q$5001,16,FALSE)</f>
        <v>51.680000305175781</v>
      </c>
      <c r="Z2578" s="7">
        <f>VLOOKUP($A2578,'[1]Prices 23 nov'!$A$2:$Q$5001,17,FALSE)</f>
        <v>51.520000457763672</v>
      </c>
    </row>
    <row r="2579" spans="1:26">
      <c r="A2579" s="4" t="s">
        <v>5602</v>
      </c>
      <c r="B2579" s="4" t="s">
        <v>5603</v>
      </c>
      <c r="C2579" s="5">
        <v>6405650944</v>
      </c>
      <c r="D2579" s="5">
        <v>2583</v>
      </c>
      <c r="E2579" s="6" t="s">
        <v>16</v>
      </c>
      <c r="F2579" s="4" t="s">
        <v>242</v>
      </c>
      <c r="G2579" s="4" t="s">
        <v>46</v>
      </c>
      <c r="H2579" s="4" t="s">
        <v>102</v>
      </c>
      <c r="I2579" s="4">
        <v>4.3448276519775391</v>
      </c>
      <c r="J2579" s="5">
        <v>6.9263079038540925</v>
      </c>
      <c r="K2579" s="5">
        <v>3.7857843024392039</v>
      </c>
      <c r="L2579" s="4" t="s">
        <v>846</v>
      </c>
      <c r="M2579" s="4" t="s">
        <v>1281</v>
      </c>
      <c r="N2579" s="7">
        <f>VLOOKUP($A2579,'[1]Prices 23 nov'!$A$2:$Q$5001,5,FALSE)</f>
        <v>5.2180964893611001E-2</v>
      </c>
      <c r="O2579" s="7">
        <f>VLOOKUP($A2579,'[1]Prices 23 nov'!$A$2:$Q$5001,6,FALSE)</f>
        <v>4.005776236130032</v>
      </c>
      <c r="P2579" s="7">
        <f>VLOOKUP($A2579,'[1]Prices 23 nov'!$A$2:$Q$5001,7,FALSE)</f>
        <v>3.9963310736703761</v>
      </c>
      <c r="Q2579" s="7">
        <f>VLOOKUP($A2579,'[1]Prices 23 nov'!$A$2:$Q$5001,8,FALSE)</f>
        <v>4.2266025298758336</v>
      </c>
      <c r="R2579" s="7">
        <f>VLOOKUP($A2579,'[1]Prices 23 nov'!$A$2:$Q$5001,9,FALSE)</f>
        <v>5.7642216480599018</v>
      </c>
      <c r="S2579" s="7">
        <f>VLOOKUP($A2579,'[1]Prices 23 nov'!$A$2:$Q$5001,10,FALSE)</f>
        <v>5.2915494341476688</v>
      </c>
      <c r="T2579" s="7">
        <f>VLOOKUP($A2579,'[1]Prices 23 nov'!$A$2:$Q$5001,11,FALSE)</f>
        <v>5.875440776348114</v>
      </c>
      <c r="U2579" s="7">
        <f>VLOOKUP($A2579,'[1]Prices 23 nov'!$A$2:$Q$5001,12,FALSE)</f>
        <v>5.6539183738359498</v>
      </c>
      <c r="V2579" s="7">
        <f>VLOOKUP($A2579,'[1]Prices 23 nov'!$A$2:$Q$5001,13,FALSE)</f>
        <v>5.2786421224959668</v>
      </c>
      <c r="W2579" s="7">
        <f>VLOOKUP($A2579,'[1]Prices 23 nov'!$A$2:$Q$5001,14,FALSE)</f>
        <v>5.5723476792662723</v>
      </c>
      <c r="X2579" s="7">
        <f>VLOOKUP($A2579,'[1]Prices 23 nov'!$A$2:$Q$5001,15,FALSE)</f>
        <v>5.263465746984366</v>
      </c>
      <c r="Y2579" s="7">
        <f>VLOOKUP($A2579,'[1]Prices 23 nov'!$A$2:$Q$5001,16,FALSE)</f>
        <v>4.4750405202580623</v>
      </c>
      <c r="Z2579" s="7">
        <f>VLOOKUP($A2579,'[1]Prices 23 nov'!$A$2:$Q$5001,17,FALSE)</f>
        <v>4.1321697752802606</v>
      </c>
    </row>
    <row r="2580" spans="1:26">
      <c r="A2580" s="4" t="s">
        <v>5604</v>
      </c>
      <c r="B2580" s="4" t="s">
        <v>5605</v>
      </c>
      <c r="C2580" s="5">
        <v>6402366464</v>
      </c>
      <c r="D2580" s="5">
        <v>2584</v>
      </c>
      <c r="E2580" s="6" t="s">
        <v>105</v>
      </c>
      <c r="F2580" s="4" t="s">
        <v>106</v>
      </c>
      <c r="G2580" s="4" t="s">
        <v>18</v>
      </c>
      <c r="H2580" s="4" t="s">
        <v>19</v>
      </c>
      <c r="I2580" s="4">
        <v>0</v>
      </c>
      <c r="J2580" s="5">
        <v>331.1300048828125</v>
      </c>
      <c r="K2580" s="5">
        <v>175.25</v>
      </c>
      <c r="L2580" s="4" t="s">
        <v>20</v>
      </c>
      <c r="M2580" s="4" t="s">
        <v>21</v>
      </c>
      <c r="N2580" s="7">
        <f>VLOOKUP($A2580,'[1]Prices 23 nov'!$A$2:$Q$5001,5,FALSE)</f>
        <v>44.100988282671729</v>
      </c>
      <c r="O2580" s="7">
        <f>VLOOKUP($A2580,'[1]Prices 23 nov'!$A$2:$Q$5001,6,FALSE)</f>
        <v>220.53999328613281</v>
      </c>
      <c r="P2580" s="7">
        <f>VLOOKUP($A2580,'[1]Prices 23 nov'!$A$2:$Q$5001,7,FALSE)</f>
        <v>232.6000061035156</v>
      </c>
      <c r="Q2580" s="7">
        <f>VLOOKUP($A2580,'[1]Prices 23 nov'!$A$2:$Q$5001,8,FALSE)</f>
        <v>245.72999572753909</v>
      </c>
      <c r="R2580" s="7">
        <f>VLOOKUP($A2580,'[1]Prices 23 nov'!$A$2:$Q$5001,9,FALSE)</f>
        <v>236.9100036621094</v>
      </c>
      <c r="S2580" s="7">
        <f>VLOOKUP($A2580,'[1]Prices 23 nov'!$A$2:$Q$5001,10,FALSE)</f>
        <v>194.91999816894531</v>
      </c>
      <c r="T2580" s="7">
        <f>VLOOKUP($A2580,'[1]Prices 23 nov'!$A$2:$Q$5001,11,FALSE)</f>
        <v>227.55000305175781</v>
      </c>
      <c r="U2580" s="7">
        <f>VLOOKUP($A2580,'[1]Prices 23 nov'!$A$2:$Q$5001,12,FALSE)</f>
        <v>253.0299987792969</v>
      </c>
      <c r="V2580" s="7">
        <f>VLOOKUP($A2580,'[1]Prices 23 nov'!$A$2:$Q$5001,13,FALSE)</f>
        <v>270.83999633789063</v>
      </c>
      <c r="W2580" s="7">
        <f>VLOOKUP($A2580,'[1]Prices 23 nov'!$A$2:$Q$5001,14,FALSE)</f>
        <v>292.29998779296881</v>
      </c>
      <c r="X2580" s="7">
        <f>VLOOKUP($A2580,'[1]Prices 23 nov'!$A$2:$Q$5001,15,FALSE)</f>
        <v>326.39999389648438</v>
      </c>
      <c r="Y2580" s="7">
        <f>VLOOKUP($A2580,'[1]Prices 23 nov'!$A$2:$Q$5001,16,FALSE)</f>
        <v>305.1400146484375</v>
      </c>
      <c r="Z2580" s="7">
        <f>VLOOKUP($A2580,'[1]Prices 23 nov'!$A$2:$Q$5001,17,FALSE)</f>
        <v>292.60000610351563</v>
      </c>
    </row>
    <row r="2581" spans="1:26">
      <c r="A2581" s="4" t="s">
        <v>5606</v>
      </c>
      <c r="B2581" s="4" t="s">
        <v>5607</v>
      </c>
      <c r="C2581" s="5">
        <v>6399906816</v>
      </c>
      <c r="D2581" s="5">
        <v>2585</v>
      </c>
      <c r="E2581" s="6" t="s">
        <v>67</v>
      </c>
      <c r="F2581" s="4" t="s">
        <v>101</v>
      </c>
      <c r="G2581" s="4" t="s">
        <v>46</v>
      </c>
      <c r="H2581" s="4" t="s">
        <v>102</v>
      </c>
      <c r="I2581" s="4">
        <v>3.5</v>
      </c>
      <c r="J2581" s="5">
        <v>1.9550000429153442</v>
      </c>
      <c r="K2581" s="5">
        <v>1.266000032424927</v>
      </c>
      <c r="L2581" s="4" t="s">
        <v>1722</v>
      </c>
      <c r="M2581" s="4" t="s">
        <v>1487</v>
      </c>
      <c r="N2581" s="7">
        <f>VLOOKUP($A2581,'[1]Prices 23 nov'!$A$2:$Q$5001,5,FALSE)</f>
        <v>13.23435517890279</v>
      </c>
      <c r="O2581" s="7">
        <f>VLOOKUP($A2581,'[1]Prices 23 nov'!$A$2:$Q$5001,6,FALSE)</f>
        <v>1.7569999694824221</v>
      </c>
      <c r="P2581" s="7">
        <f>VLOOKUP($A2581,'[1]Prices 23 nov'!$A$2:$Q$5001,7,FALSE)</f>
        <v>1.891000032424927</v>
      </c>
      <c r="Q2581" s="7">
        <f>VLOOKUP($A2581,'[1]Prices 23 nov'!$A$2:$Q$5001,8,FALSE)</f>
        <v>1.5740000009536741</v>
      </c>
      <c r="R2581" s="7">
        <f>VLOOKUP($A2581,'[1]Prices 23 nov'!$A$2:$Q$5001,9,FALSE)</f>
        <v>1.654000043869019</v>
      </c>
      <c r="S2581" s="7">
        <f>VLOOKUP($A2581,'[1]Prices 23 nov'!$A$2:$Q$5001,10,FALSE)</f>
        <v>1.424000024795532</v>
      </c>
      <c r="T2581" s="7">
        <f>VLOOKUP($A2581,'[1]Prices 23 nov'!$A$2:$Q$5001,11,FALSE)</f>
        <v>1.468000054359436</v>
      </c>
      <c r="U2581" s="7">
        <f>VLOOKUP($A2581,'[1]Prices 23 nov'!$A$2:$Q$5001,12,FALSE)</f>
        <v>1.325999975204468</v>
      </c>
      <c r="V2581" s="7">
        <f>VLOOKUP($A2581,'[1]Prices 23 nov'!$A$2:$Q$5001,13,FALSE)</f>
        <v>1.314000010490417</v>
      </c>
      <c r="W2581" s="7">
        <f>VLOOKUP($A2581,'[1]Prices 23 nov'!$A$2:$Q$5001,14,FALSE)</f>
        <v>1.610000014305115</v>
      </c>
      <c r="X2581" s="7">
        <f>VLOOKUP($A2581,'[1]Prices 23 nov'!$A$2:$Q$5001,15,FALSE)</f>
        <v>1.7100000381469731</v>
      </c>
      <c r="Y2581" s="7">
        <f>VLOOKUP($A2581,'[1]Prices 23 nov'!$A$2:$Q$5001,16,FALSE)</f>
        <v>1.654999971389771</v>
      </c>
      <c r="Z2581" s="7">
        <f>VLOOKUP($A2581,'[1]Prices 23 nov'!$A$2:$Q$5001,17,FALSE)</f>
        <v>1.639999985694885</v>
      </c>
    </row>
    <row r="2582" spans="1:26">
      <c r="A2582" s="4" t="s">
        <v>5608</v>
      </c>
      <c r="B2582" s="4" t="s">
        <v>5609</v>
      </c>
      <c r="C2582" s="5">
        <v>6399897088</v>
      </c>
      <c r="D2582" s="5">
        <v>2586</v>
      </c>
      <c r="E2582" s="6" t="s">
        <v>70</v>
      </c>
      <c r="F2582" s="4" t="s">
        <v>242</v>
      </c>
      <c r="G2582" s="4" t="s">
        <v>46</v>
      </c>
      <c r="H2582" s="4" t="s">
        <v>102</v>
      </c>
      <c r="I2582" s="4">
        <v>4.7333331108093262</v>
      </c>
      <c r="J2582" s="5">
        <v>4.1660364792167766</v>
      </c>
      <c r="K2582" s="5">
        <v>2.0067410746465111</v>
      </c>
      <c r="L2582" s="4" t="s">
        <v>332</v>
      </c>
      <c r="M2582" s="4" t="s">
        <v>172</v>
      </c>
      <c r="N2582" s="7">
        <f>VLOOKUP($A2582,'[1]Prices 23 nov'!$A$2:$Q$5001,5,FALSE)</f>
        <v>69.621402670584004</v>
      </c>
      <c r="O2582" s="7">
        <f>VLOOKUP($A2582,'[1]Prices 23 nov'!$A$2:$Q$5001,6,FALSE)</f>
        <v>2.0456578904878309</v>
      </c>
      <c r="P2582" s="7">
        <f>VLOOKUP($A2582,'[1]Prices 23 nov'!$A$2:$Q$5001,7,FALSE)</f>
        <v>2.3393745142709581</v>
      </c>
      <c r="Q2582" s="7">
        <f>VLOOKUP($A2582,'[1]Prices 23 nov'!$A$2:$Q$5001,8,FALSE)</f>
        <v>2.2431104443967338</v>
      </c>
      <c r="R2582" s="7">
        <f>VLOOKUP($A2582,'[1]Prices 23 nov'!$A$2:$Q$5001,9,FALSE)</f>
        <v>2.3904955177858942</v>
      </c>
      <c r="S2582" s="7">
        <f>VLOOKUP($A2582,'[1]Prices 23 nov'!$A$2:$Q$5001,10,FALSE)</f>
        <v>2.2633803162797221</v>
      </c>
      <c r="T2582" s="7">
        <f>VLOOKUP($A2582,'[1]Prices 23 nov'!$A$2:$Q$5001,11,FALSE)</f>
        <v>2.63899307192878</v>
      </c>
      <c r="U2582" s="7">
        <f>VLOOKUP($A2582,'[1]Prices 23 nov'!$A$2:$Q$5001,12,FALSE)</f>
        <v>2.6614101662512439</v>
      </c>
      <c r="V2582" s="7">
        <f>VLOOKUP($A2582,'[1]Prices 23 nov'!$A$2:$Q$5001,13,FALSE)</f>
        <v>2.8628005419290048</v>
      </c>
      <c r="W2582" s="7">
        <f>VLOOKUP($A2582,'[1]Prices 23 nov'!$A$2:$Q$5001,14,FALSE)</f>
        <v>3.604119826751059</v>
      </c>
      <c r="X2582" s="7">
        <f>VLOOKUP($A2582,'[1]Prices 23 nov'!$A$2:$Q$5001,15,FALSE)</f>
        <v>3.5807386323558599</v>
      </c>
      <c r="Y2582" s="7">
        <f>VLOOKUP($A2582,'[1]Prices 23 nov'!$A$2:$Q$5001,16,FALSE)</f>
        <v>3.0938007319244321</v>
      </c>
      <c r="Z2582" s="7">
        <f>VLOOKUP($A2582,'[1]Prices 23 nov'!$A$2:$Q$5001,17,FALSE)</f>
        <v>3.909495919789038</v>
      </c>
    </row>
    <row r="2583" spans="1:26">
      <c r="A2583" s="4" t="s">
        <v>5610</v>
      </c>
      <c r="B2583" s="4" t="s">
        <v>5611</v>
      </c>
      <c r="C2583" s="5">
        <v>6398331904</v>
      </c>
      <c r="D2583" s="5">
        <v>2587</v>
      </c>
      <c r="E2583" s="6" t="s">
        <v>55</v>
      </c>
      <c r="F2583" s="4" t="s">
        <v>210</v>
      </c>
      <c r="G2583" s="4" t="s">
        <v>211</v>
      </c>
      <c r="H2583" s="4" t="s">
        <v>212</v>
      </c>
      <c r="I2583" s="4">
        <v>4.2142858505249023</v>
      </c>
      <c r="J2583" s="5">
        <v>18.782777165380633</v>
      </c>
      <c r="K2583" s="5">
        <v>6.2648226231707618</v>
      </c>
      <c r="L2583" s="4" t="s">
        <v>428</v>
      </c>
      <c r="M2583" s="4" t="s">
        <v>1198</v>
      </c>
      <c r="N2583" s="7">
        <f>VLOOKUP($A2583,'[1]Prices 23 nov'!$A$2:$Q$5001,5,FALSE)</f>
        <v>70.031993993551154</v>
      </c>
      <c r="O2583" s="7">
        <f>VLOOKUP($A2583,'[1]Prices 23 nov'!$A$2:$Q$5001,6,FALSE)</f>
        <v>9.4496426385366021</v>
      </c>
      <c r="P2583" s="7">
        <f>VLOOKUP($A2583,'[1]Prices 23 nov'!$A$2:$Q$5001,7,FALSE)</f>
        <v>10.65863159545302</v>
      </c>
      <c r="Q2583" s="7">
        <f>VLOOKUP($A2583,'[1]Prices 23 nov'!$A$2:$Q$5001,8,FALSE)</f>
        <v>10.49726431633815</v>
      </c>
      <c r="R2583" s="7">
        <f>VLOOKUP($A2583,'[1]Prices 23 nov'!$A$2:$Q$5001,9,FALSE)</f>
        <v>11.83903488765111</v>
      </c>
      <c r="S2583" s="7">
        <f>VLOOKUP($A2583,'[1]Prices 23 nov'!$A$2:$Q$5001,10,FALSE)</f>
        <v>7.8942727600224316</v>
      </c>
      <c r="T2583" s="7">
        <f>VLOOKUP($A2583,'[1]Prices 23 nov'!$A$2:$Q$5001,11,FALSE)</f>
        <v>11.371290654751141</v>
      </c>
      <c r="U2583" s="7">
        <f>VLOOKUP($A2583,'[1]Prices 23 nov'!$A$2:$Q$5001,12,FALSE)</f>
        <v>11.71644528982563</v>
      </c>
      <c r="V2583" s="7">
        <f>VLOOKUP($A2583,'[1]Prices 23 nov'!$A$2:$Q$5001,13,FALSE)</f>
        <v>14.5276948716471</v>
      </c>
      <c r="W2583" s="7">
        <f>VLOOKUP($A2583,'[1]Prices 23 nov'!$A$2:$Q$5001,14,FALSE)</f>
        <v>17.048318116828909</v>
      </c>
      <c r="X2583" s="7">
        <f>VLOOKUP($A2583,'[1]Prices 23 nov'!$A$2:$Q$5001,15,FALSE)</f>
        <v>15.86297959037142</v>
      </c>
      <c r="Y2583" s="7">
        <f>VLOOKUP($A2583,'[1]Prices 23 nov'!$A$2:$Q$5001,16,FALSE)</f>
        <v>15.75472422642633</v>
      </c>
      <c r="Z2583" s="7">
        <f>VLOOKUP($A2583,'[1]Prices 23 nov'!$A$2:$Q$5001,17,FALSE)</f>
        <v>16.615554247051481</v>
      </c>
    </row>
    <row r="2584" spans="1:26">
      <c r="A2584" s="4" t="s">
        <v>5612</v>
      </c>
      <c r="B2584" s="4" t="s">
        <v>5613</v>
      </c>
      <c r="C2584" s="5">
        <v>6389266432</v>
      </c>
      <c r="D2584" s="5">
        <v>2588</v>
      </c>
      <c r="E2584" s="6" t="s">
        <v>70</v>
      </c>
      <c r="F2584" s="4" t="s">
        <v>210</v>
      </c>
      <c r="G2584" s="4" t="s">
        <v>211</v>
      </c>
      <c r="H2584" s="4" t="s">
        <v>212</v>
      </c>
      <c r="I2584" s="4">
        <v>4.7142858505249023</v>
      </c>
      <c r="J2584" s="5">
        <v>8.0587304005477041</v>
      </c>
      <c r="K2584" s="5">
        <v>2.8078704063100508</v>
      </c>
      <c r="L2584" s="4" t="s">
        <v>428</v>
      </c>
      <c r="M2584" s="4" t="s">
        <v>291</v>
      </c>
      <c r="N2584" s="7">
        <f>VLOOKUP($A2584,'[1]Prices 23 nov'!$A$2:$Q$5001,5,FALSE)</f>
        <v>71.68287974613763</v>
      </c>
      <c r="O2584" s="7">
        <f>VLOOKUP($A2584,'[1]Prices 23 nov'!$A$2:$Q$5001,6,FALSE)</f>
        <v>4.4212771828055679</v>
      </c>
      <c r="P2584" s="7">
        <f>VLOOKUP($A2584,'[1]Prices 23 nov'!$A$2:$Q$5001,7,FALSE)</f>
        <v>4.5382566632130761</v>
      </c>
      <c r="Q2584" s="7">
        <f>VLOOKUP($A2584,'[1]Prices 23 nov'!$A$2:$Q$5001,8,FALSE)</f>
        <v>5.314209634604623</v>
      </c>
      <c r="R2584" s="7">
        <f>VLOOKUP($A2584,'[1]Prices 23 nov'!$A$2:$Q$5001,9,FALSE)</f>
        <v>4.6634867913863332</v>
      </c>
      <c r="S2584" s="7">
        <f>VLOOKUP($A2584,'[1]Prices 23 nov'!$A$2:$Q$5001,10,FALSE)</f>
        <v>3.6565696820616722</v>
      </c>
      <c r="T2584" s="7">
        <f>VLOOKUP($A2584,'[1]Prices 23 nov'!$A$2:$Q$5001,11,FALSE)</f>
        <v>4.6344567138546324</v>
      </c>
      <c r="U2584" s="7">
        <f>VLOOKUP($A2584,'[1]Prices 23 nov'!$A$2:$Q$5001,12,FALSE)</f>
        <v>4.8015723149975713</v>
      </c>
      <c r="V2584" s="7">
        <f>VLOOKUP($A2584,'[1]Prices 23 nov'!$A$2:$Q$5001,13,FALSE)</f>
        <v>5.0922092408873141</v>
      </c>
      <c r="W2584" s="7">
        <f>VLOOKUP($A2584,'[1]Prices 23 nov'!$A$2:$Q$5001,14,FALSE)</f>
        <v>5.7709566887691892</v>
      </c>
      <c r="X2584" s="7">
        <f>VLOOKUP($A2584,'[1]Prices 23 nov'!$A$2:$Q$5001,15,FALSE)</f>
        <v>7.5065520564094186</v>
      </c>
      <c r="Y2584" s="7">
        <f>VLOOKUP($A2584,'[1]Prices 23 nov'!$A$2:$Q$5001,16,FALSE)</f>
        <v>6.951878829757618</v>
      </c>
      <c r="Z2584" s="7">
        <f>VLOOKUP($A2584,'[1]Prices 23 nov'!$A$2:$Q$5001,17,FALSE)</f>
        <v>6.6267608315683901</v>
      </c>
    </row>
    <row r="2585" spans="1:26">
      <c r="A2585" s="4" t="s">
        <v>5614</v>
      </c>
      <c r="B2585" s="4" t="s">
        <v>5615</v>
      </c>
      <c r="C2585" s="5">
        <v>6388300800</v>
      </c>
      <c r="D2585" s="5">
        <v>2589</v>
      </c>
      <c r="E2585" s="6" t="s">
        <v>273</v>
      </c>
      <c r="F2585" s="4" t="s">
        <v>377</v>
      </c>
      <c r="G2585" s="4" t="s">
        <v>378</v>
      </c>
      <c r="H2585" s="4" t="s">
        <v>379</v>
      </c>
      <c r="I2585" s="4">
        <v>3.8333332538604736</v>
      </c>
      <c r="J2585" s="5">
        <v>35.391612586657494</v>
      </c>
      <c r="K2585" s="5">
        <v>14.14580331669897</v>
      </c>
      <c r="L2585" s="4" t="s">
        <v>20</v>
      </c>
      <c r="M2585" s="4" t="s">
        <v>38</v>
      </c>
      <c r="N2585" s="7">
        <f>VLOOKUP($A2585,'[1]Prices 23 nov'!$A$2:$Q$5001,5,FALSE)</f>
        <v>55.577115179316287</v>
      </c>
      <c r="O2585" s="7">
        <f>VLOOKUP($A2585,'[1]Prices 23 nov'!$A$2:$Q$5001,6,FALSE)</f>
        <v>20.77599814669713</v>
      </c>
      <c r="P2585" s="7">
        <f>VLOOKUP($A2585,'[1]Prices 23 nov'!$A$2:$Q$5001,7,FALSE)</f>
        <v>20.947247425170421</v>
      </c>
      <c r="Q2585" s="7">
        <f>VLOOKUP($A2585,'[1]Prices 23 nov'!$A$2:$Q$5001,8,FALSE)</f>
        <v>22.551749396210202</v>
      </c>
      <c r="R2585" s="7">
        <f>VLOOKUP($A2585,'[1]Prices 23 nov'!$A$2:$Q$5001,9,FALSE)</f>
        <v>23.51574334113138</v>
      </c>
      <c r="S2585" s="7">
        <f>VLOOKUP($A2585,'[1]Prices 23 nov'!$A$2:$Q$5001,10,FALSE)</f>
        <v>19.440145666471839</v>
      </c>
      <c r="T2585" s="7">
        <f>VLOOKUP($A2585,'[1]Prices 23 nov'!$A$2:$Q$5001,11,FALSE)</f>
        <v>20.942780345678329</v>
      </c>
      <c r="U2585" s="7">
        <f>VLOOKUP($A2585,'[1]Prices 23 nov'!$A$2:$Q$5001,12,FALSE)</f>
        <v>23.152165481549218</v>
      </c>
      <c r="V2585" s="7">
        <f>VLOOKUP($A2585,'[1]Prices 23 nov'!$A$2:$Q$5001,13,FALSE)</f>
        <v>25.02209015039352</v>
      </c>
      <c r="W2585" s="7">
        <f>VLOOKUP($A2585,'[1]Prices 23 nov'!$A$2:$Q$5001,14,FALSE)</f>
        <v>27.379886826836351</v>
      </c>
      <c r="X2585" s="7">
        <f>VLOOKUP($A2585,'[1]Prices 23 nov'!$A$2:$Q$5001,15,FALSE)</f>
        <v>28.150359361746951</v>
      </c>
      <c r="Y2585" s="7">
        <f>VLOOKUP($A2585,'[1]Prices 23 nov'!$A$2:$Q$5001,16,FALSE)</f>
        <v>30.567881773582489</v>
      </c>
      <c r="Z2585" s="7">
        <f>VLOOKUP($A2585,'[1]Prices 23 nov'!$A$2:$Q$5001,17,FALSE)</f>
        <v>32.900693481097278</v>
      </c>
    </row>
    <row r="2586" spans="1:26">
      <c r="A2586" s="4" t="s">
        <v>5616</v>
      </c>
      <c r="B2586" s="4" t="s">
        <v>5617</v>
      </c>
      <c r="C2586" s="5">
        <v>6387272192</v>
      </c>
      <c r="D2586" s="5">
        <v>2590</v>
      </c>
      <c r="E2586" s="6" t="s">
        <v>70</v>
      </c>
      <c r="F2586" s="4" t="s">
        <v>17</v>
      </c>
      <c r="G2586" s="4" t="s">
        <v>18</v>
      </c>
      <c r="H2586" s="4" t="s">
        <v>19</v>
      </c>
      <c r="I2586" s="4">
        <v>4.75</v>
      </c>
      <c r="J2586" s="5">
        <v>54.200000762939453</v>
      </c>
      <c r="K2586" s="5">
        <v>15.189999580383301</v>
      </c>
      <c r="L2586" s="4" t="s">
        <v>35</v>
      </c>
      <c r="M2586" s="4" t="s">
        <v>282</v>
      </c>
      <c r="N2586" s="7">
        <f>VLOOKUP($A2586,'[1]Prices 23 nov'!$A$2:$Q$5001,5,FALSE)</f>
        <v>57.746959167335568</v>
      </c>
      <c r="O2586" s="7">
        <f>VLOOKUP($A2586,'[1]Prices 23 nov'!$A$2:$Q$5001,6,FALSE)</f>
        <v>27.5</v>
      </c>
      <c r="P2586" s="7">
        <f>VLOOKUP($A2586,'[1]Prices 23 nov'!$A$2:$Q$5001,7,FALSE)</f>
        <v>29.920000076293949</v>
      </c>
      <c r="Q2586" s="7">
        <f>VLOOKUP($A2586,'[1]Prices 23 nov'!$A$2:$Q$5001,8,FALSE)</f>
        <v>30</v>
      </c>
      <c r="R2586" s="7">
        <f>VLOOKUP($A2586,'[1]Prices 23 nov'!$A$2:$Q$5001,9,FALSE)</f>
        <v>26.79999923706055</v>
      </c>
      <c r="S2586" s="7">
        <f>VLOOKUP($A2586,'[1]Prices 23 nov'!$A$2:$Q$5001,10,FALSE)</f>
        <v>27.510000228881839</v>
      </c>
      <c r="T2586" s="7">
        <f>VLOOKUP($A2586,'[1]Prices 23 nov'!$A$2:$Q$5001,11,FALSE)</f>
        <v>30.520000457763668</v>
      </c>
      <c r="U2586" s="7">
        <f>VLOOKUP($A2586,'[1]Prices 23 nov'!$A$2:$Q$5001,12,FALSE)</f>
        <v>39.069999694824219</v>
      </c>
      <c r="V2586" s="7">
        <f>VLOOKUP($A2586,'[1]Prices 23 nov'!$A$2:$Q$5001,13,FALSE)</f>
        <v>47.779998779296882</v>
      </c>
      <c r="W2586" s="7">
        <f>VLOOKUP($A2586,'[1]Prices 23 nov'!$A$2:$Q$5001,14,FALSE)</f>
        <v>39.430000305175781</v>
      </c>
      <c r="X2586" s="7">
        <f>VLOOKUP($A2586,'[1]Prices 23 nov'!$A$2:$Q$5001,15,FALSE)</f>
        <v>41.720001220703118</v>
      </c>
      <c r="Y2586" s="7">
        <f>VLOOKUP($A2586,'[1]Prices 23 nov'!$A$2:$Q$5001,16,FALSE)</f>
        <v>49.430000305175781</v>
      </c>
      <c r="Z2586" s="7">
        <f>VLOOKUP($A2586,'[1]Prices 23 nov'!$A$2:$Q$5001,17,FALSE)</f>
        <v>45.840000152587891</v>
      </c>
    </row>
    <row r="2587" spans="1:26">
      <c r="A2587" s="4" t="s">
        <v>5618</v>
      </c>
      <c r="B2587" s="4" t="s">
        <v>5619</v>
      </c>
      <c r="C2587" s="5">
        <v>6379699200</v>
      </c>
      <c r="D2587" s="5">
        <v>2591</v>
      </c>
      <c r="E2587" s="6" t="s">
        <v>67</v>
      </c>
      <c r="F2587" s="4" t="s">
        <v>288</v>
      </c>
      <c r="G2587" s="4" t="s">
        <v>289</v>
      </c>
      <c r="H2587" s="4" t="s">
        <v>290</v>
      </c>
      <c r="I2587" s="4">
        <v>3.692307710647583</v>
      </c>
      <c r="J2587" s="5">
        <v>84.061528195953358</v>
      </c>
      <c r="K2587" s="5">
        <v>44.765961630249024</v>
      </c>
      <c r="L2587" s="4" t="s">
        <v>64</v>
      </c>
      <c r="M2587" s="4" t="s">
        <v>165</v>
      </c>
      <c r="N2587" s="7">
        <f>VLOOKUP($A2587,'[1]Prices 23 nov'!$A$2:$Q$5001,5,FALSE)</f>
        <v>-13.0919235742968</v>
      </c>
      <c r="O2587" s="7">
        <f>VLOOKUP($A2587,'[1]Prices 23 nov'!$A$2:$Q$5001,6,FALSE)</f>
        <v>76.362118661165368</v>
      </c>
      <c r="P2587" s="7">
        <f>VLOOKUP($A2587,'[1]Prices 23 nov'!$A$2:$Q$5001,7,FALSE)</f>
        <v>80.740799903869629</v>
      </c>
      <c r="Q2587" s="7">
        <f>VLOOKUP($A2587,'[1]Prices 23 nov'!$A$2:$Q$5001,8,FALSE)</f>
        <v>78.905966823635026</v>
      </c>
      <c r="R2587" s="7">
        <f>VLOOKUP($A2587,'[1]Prices 23 nov'!$A$2:$Q$5001,9,FALSE)</f>
        <v>70.601703633117722</v>
      </c>
      <c r="S2587" s="7">
        <f>VLOOKUP($A2587,'[1]Prices 23 nov'!$A$2:$Q$5001,10,FALSE)</f>
        <v>55.553621878147169</v>
      </c>
      <c r="T2587" s="7">
        <f>VLOOKUP($A2587,'[1]Prices 23 nov'!$A$2:$Q$5001,11,FALSE)</f>
        <v>65.158835836372418</v>
      </c>
      <c r="U2587" s="7">
        <f>VLOOKUP($A2587,'[1]Prices 23 nov'!$A$2:$Q$5001,12,FALSE)</f>
        <v>70.953752249479294</v>
      </c>
      <c r="V2587" s="7">
        <f>VLOOKUP($A2587,'[1]Prices 23 nov'!$A$2:$Q$5001,13,FALSE)</f>
        <v>67.69663791442872</v>
      </c>
      <c r="W2587" s="7">
        <f>VLOOKUP($A2587,'[1]Prices 23 nov'!$A$2:$Q$5001,14,FALSE)</f>
        <v>73.372509326858562</v>
      </c>
      <c r="X2587" s="7">
        <f>VLOOKUP($A2587,'[1]Prices 23 nov'!$A$2:$Q$5001,15,FALSE)</f>
        <v>73.274763378562966</v>
      </c>
      <c r="Y2587" s="7">
        <f>VLOOKUP($A2587,'[1]Prices 23 nov'!$A$2:$Q$5001,16,FALSE)</f>
        <v>82.097550992202741</v>
      </c>
      <c r="Z2587" s="7">
        <f>VLOOKUP($A2587,'[1]Prices 23 nov'!$A$2:$Q$5001,17,FALSE)</f>
        <v>75.698275258083413</v>
      </c>
    </row>
    <row r="2588" spans="1:26">
      <c r="A2588" s="4" t="s">
        <v>5620</v>
      </c>
      <c r="B2588" s="4" t="s">
        <v>5621</v>
      </c>
      <c r="C2588" s="5">
        <v>6379468800</v>
      </c>
      <c r="D2588" s="5">
        <v>2592</v>
      </c>
      <c r="E2588" s="6" t="s">
        <v>294</v>
      </c>
      <c r="F2588" s="4" t="s">
        <v>141</v>
      </c>
      <c r="G2588" s="4" t="s">
        <v>142</v>
      </c>
      <c r="H2588" s="4" t="s">
        <v>143</v>
      </c>
      <c r="I2588" s="4">
        <v>3.6666667461395264</v>
      </c>
      <c r="J2588" s="5">
        <v>44.079515989628355</v>
      </c>
      <c r="K2588" s="5">
        <v>20.574029351662642</v>
      </c>
      <c r="L2588" s="4" t="s">
        <v>144</v>
      </c>
      <c r="M2588" s="4" t="s">
        <v>38</v>
      </c>
      <c r="N2588" s="7">
        <f>VLOOKUP($A2588,'[1]Prices 23 nov'!$A$2:$Q$5001,5,FALSE)</f>
        <v>45.748711958519991</v>
      </c>
      <c r="O2588" s="7">
        <f>VLOOKUP($A2588,'[1]Prices 23 nov'!$A$2:$Q$5001,6,FALSE)</f>
        <v>29.209465128369629</v>
      </c>
      <c r="P2588" s="7">
        <f>VLOOKUP($A2588,'[1]Prices 23 nov'!$A$2:$Q$5001,7,FALSE)</f>
        <v>28.393924119882289</v>
      </c>
      <c r="Q2588" s="7">
        <f>VLOOKUP($A2588,'[1]Prices 23 nov'!$A$2:$Q$5001,8,FALSE)</f>
        <v>27.284440123476092</v>
      </c>
      <c r="R2588" s="7">
        <f>VLOOKUP($A2588,'[1]Prices 23 nov'!$A$2:$Q$5001,9,FALSE)</f>
        <v>25.259837726131082</v>
      </c>
      <c r="S2588" s="7">
        <f>VLOOKUP($A2588,'[1]Prices 23 nov'!$A$2:$Q$5001,10,FALSE)</f>
        <v>25.233469946309921</v>
      </c>
      <c r="T2588" s="7">
        <f>VLOOKUP($A2588,'[1]Prices 23 nov'!$A$2:$Q$5001,11,FALSE)</f>
        <v>26.512454259209331</v>
      </c>
      <c r="U2588" s="7">
        <f>VLOOKUP($A2588,'[1]Prices 23 nov'!$A$2:$Q$5001,12,FALSE)</f>
        <v>25.636734388768669</v>
      </c>
      <c r="V2588" s="7">
        <f>VLOOKUP($A2588,'[1]Prices 23 nov'!$A$2:$Q$5001,13,FALSE)</f>
        <v>30.115435575135049</v>
      </c>
      <c r="W2588" s="7">
        <f>VLOOKUP($A2588,'[1]Prices 23 nov'!$A$2:$Q$5001,14,FALSE)</f>
        <v>33.08511801995337</v>
      </c>
      <c r="X2588" s="7">
        <f>VLOOKUP($A2588,'[1]Prices 23 nov'!$A$2:$Q$5001,15,FALSE)</f>
        <v>31.267685475759212</v>
      </c>
      <c r="Y2588" s="7">
        <f>VLOOKUP($A2588,'[1]Prices 23 nov'!$A$2:$Q$5001,16,FALSE)</f>
        <v>37.138795405626297</v>
      </c>
      <c r="Z2588" s="7">
        <f>VLOOKUP($A2588,'[1]Prices 23 nov'!$A$2:$Q$5001,17,FALSE)</f>
        <v>40.247972346842289</v>
      </c>
    </row>
    <row r="2589" spans="1:26">
      <c r="A2589" s="4" t="s">
        <v>5622</v>
      </c>
      <c r="B2589" s="4" t="s">
        <v>5623</v>
      </c>
      <c r="C2589" s="5">
        <v>6372966912</v>
      </c>
      <c r="D2589" s="5">
        <v>2593</v>
      </c>
      <c r="E2589" s="6" t="s">
        <v>294</v>
      </c>
      <c r="F2589" s="4" t="s">
        <v>377</v>
      </c>
      <c r="G2589" s="4" t="s">
        <v>378</v>
      </c>
      <c r="H2589" s="4" t="s">
        <v>379</v>
      </c>
      <c r="I2589" s="4">
        <v>3.4444444179534912</v>
      </c>
      <c r="J2589" s="5">
        <v>31.569452796151534</v>
      </c>
      <c r="K2589" s="5">
        <v>9.8351612034497808</v>
      </c>
      <c r="L2589" s="4" t="s">
        <v>20</v>
      </c>
      <c r="M2589" s="4" t="s">
        <v>468</v>
      </c>
      <c r="N2589" s="7">
        <f>VLOOKUP($A2589,'[1]Prices 23 nov'!$A$2:$Q$5001,5,FALSE)</f>
        <v>-11.26524215802489</v>
      </c>
      <c r="O2589" s="7">
        <f>VLOOKUP($A2589,'[1]Prices 23 nov'!$A$2:$Q$5001,6,FALSE)</f>
        <v>26.63358084204901</v>
      </c>
      <c r="P2589" s="7">
        <f>VLOOKUP($A2589,'[1]Prices 23 nov'!$A$2:$Q$5001,7,FALSE)</f>
        <v>26.476704729827588</v>
      </c>
      <c r="Q2589" s="7">
        <f>VLOOKUP($A2589,'[1]Prices 23 nov'!$A$2:$Q$5001,8,FALSE)</f>
        <v>29.875798728891141</v>
      </c>
      <c r="R2589" s="7">
        <f>VLOOKUP($A2589,'[1]Prices 23 nov'!$A$2:$Q$5001,9,FALSE)</f>
        <v>27.743627615604051</v>
      </c>
      <c r="S2589" s="7">
        <f>VLOOKUP($A2589,'[1]Prices 23 nov'!$A$2:$Q$5001,10,FALSE)</f>
        <v>11.67534126647331</v>
      </c>
      <c r="T2589" s="7">
        <f>VLOOKUP($A2589,'[1]Prices 23 nov'!$A$2:$Q$5001,11,FALSE)</f>
        <v>16.06559666599389</v>
      </c>
      <c r="U2589" s="7">
        <f>VLOOKUP($A2589,'[1]Prices 23 nov'!$A$2:$Q$5001,12,FALSE)</f>
        <v>15.304846197981311</v>
      </c>
      <c r="V2589" s="7">
        <f>VLOOKUP($A2589,'[1]Prices 23 nov'!$A$2:$Q$5001,13,FALSE)</f>
        <v>16.215021894894559</v>
      </c>
      <c r="W2589" s="7">
        <f>VLOOKUP($A2589,'[1]Prices 23 nov'!$A$2:$Q$5001,14,FALSE)</f>
        <v>14.91345831127069</v>
      </c>
      <c r="X2589" s="7">
        <f>VLOOKUP($A2589,'[1]Prices 23 nov'!$A$2:$Q$5001,15,FALSE)</f>
        <v>15.947021377686159</v>
      </c>
      <c r="Y2589" s="7">
        <f>VLOOKUP($A2589,'[1]Prices 23 nov'!$A$2:$Q$5001,16,FALSE)</f>
        <v>15.298984480234139</v>
      </c>
      <c r="Z2589" s="7">
        <f>VLOOKUP($A2589,'[1]Prices 23 nov'!$A$2:$Q$5001,17,FALSE)</f>
        <v>17.29550283228707</v>
      </c>
    </row>
    <row r="2590" spans="1:26">
      <c r="A2590" s="4" t="s">
        <v>5624</v>
      </c>
      <c r="B2590" s="4" t="s">
        <v>5625</v>
      </c>
      <c r="C2590" s="5">
        <v>6371833344</v>
      </c>
      <c r="D2590" s="5">
        <v>2594</v>
      </c>
      <c r="E2590" s="6" t="s">
        <v>55</v>
      </c>
      <c r="F2590" s="4" t="s">
        <v>757</v>
      </c>
      <c r="G2590" s="4" t="s">
        <v>758</v>
      </c>
      <c r="H2590" s="4" t="s">
        <v>759</v>
      </c>
      <c r="I2590" s="4">
        <v>1</v>
      </c>
      <c r="J2590" s="5">
        <v>19.03814489571899</v>
      </c>
      <c r="K2590" s="5">
        <v>8.2651860639239221</v>
      </c>
      <c r="L2590" s="4" t="s">
        <v>41</v>
      </c>
      <c r="M2590" s="4" t="s">
        <v>412</v>
      </c>
      <c r="N2590" s="7">
        <f>VLOOKUP($A2590,'[1]Prices 23 nov'!$A$2:$Q$5001,5,FALSE)</f>
        <v>24.659829732776899</v>
      </c>
      <c r="O2590" s="7">
        <f>VLOOKUP($A2590,'[1]Prices 23 nov'!$A$2:$Q$5001,6,FALSE)</f>
        <v>13.51436275988817</v>
      </c>
      <c r="P2590" s="7">
        <f>VLOOKUP($A2590,'[1]Prices 23 nov'!$A$2:$Q$5001,7,FALSE)</f>
        <v>14.83964658528566</v>
      </c>
      <c r="Q2590" s="7">
        <f>VLOOKUP($A2590,'[1]Prices 23 nov'!$A$2:$Q$5001,8,FALSE)</f>
        <v>15.43289794027805</v>
      </c>
      <c r="R2590" s="7">
        <f>VLOOKUP($A2590,'[1]Prices 23 nov'!$A$2:$Q$5001,9,FALSE)</f>
        <v>14.4058887809515</v>
      </c>
      <c r="S2590" s="7">
        <f>VLOOKUP($A2590,'[1]Prices 23 nov'!$A$2:$Q$5001,10,FALSE)</f>
        <v>10.44007435441017</v>
      </c>
      <c r="T2590" s="7">
        <f>VLOOKUP($A2590,'[1]Prices 23 nov'!$A$2:$Q$5001,11,FALSE)</f>
        <v>11.3271570764482</v>
      </c>
      <c r="U2590" s="7">
        <f>VLOOKUP($A2590,'[1]Prices 23 nov'!$A$2:$Q$5001,12,FALSE)</f>
        <v>13.32722045481205</v>
      </c>
      <c r="V2590" s="7">
        <f>VLOOKUP($A2590,'[1]Prices 23 nov'!$A$2:$Q$5001,13,FALSE)</f>
        <v>14.3096916154027</v>
      </c>
      <c r="W2590" s="7">
        <f>VLOOKUP($A2590,'[1]Prices 23 nov'!$A$2:$Q$5001,14,FALSE)</f>
        <v>15.296454772353171</v>
      </c>
      <c r="X2590" s="7">
        <f>VLOOKUP($A2590,'[1]Prices 23 nov'!$A$2:$Q$5001,15,FALSE)</f>
        <v>16.240871742367741</v>
      </c>
      <c r="Y2590" s="7">
        <f>VLOOKUP($A2590,'[1]Prices 23 nov'!$A$2:$Q$5001,16,FALSE)</f>
        <v>17.93641567230225</v>
      </c>
      <c r="Z2590" s="7">
        <f>VLOOKUP($A2590,'[1]Prices 23 nov'!$A$2:$Q$5001,17,FALSE)</f>
        <v>16.573719054460529</v>
      </c>
    </row>
    <row r="2591" spans="1:26">
      <c r="A2591" s="4" t="s">
        <v>5626</v>
      </c>
      <c r="B2591" s="4" t="s">
        <v>5627</v>
      </c>
      <c r="C2591" s="5">
        <v>6366684160</v>
      </c>
      <c r="D2591" s="5">
        <v>2595</v>
      </c>
      <c r="E2591" s="6" t="s">
        <v>70</v>
      </c>
      <c r="F2591" s="4" t="s">
        <v>3757</v>
      </c>
      <c r="G2591" s="4" t="s">
        <v>289</v>
      </c>
      <c r="H2591" s="4" t="s">
        <v>290</v>
      </c>
      <c r="I2591" s="4" t="s">
        <v>479</v>
      </c>
      <c r="J2591" s="5">
        <v>31.484649999999998</v>
      </c>
      <c r="K2591" s="5">
        <v>26.027479593086241</v>
      </c>
      <c r="L2591" s="4" t="s">
        <v>168</v>
      </c>
      <c r="M2591" s="4" t="s">
        <v>83</v>
      </c>
      <c r="N2591" s="7">
        <f>VLOOKUP($A2591,'[1]Prices 23 nov'!$A$2:$Q$5001,5,FALSE)</f>
        <v>0.76335438842323211</v>
      </c>
      <c r="O2591" s="7">
        <f>VLOOKUP($A2591,'[1]Prices 23 nov'!$A$2:$Q$5001,6,FALSE)</f>
        <v>29.016499720573389</v>
      </c>
      <c r="P2591" s="7">
        <f>VLOOKUP($A2591,'[1]Prices 23 nov'!$A$2:$Q$5001,7,FALSE)</f>
        <v>29.380680820579531</v>
      </c>
      <c r="Q2591" s="7">
        <f>VLOOKUP($A2591,'[1]Prices 23 nov'!$A$2:$Q$5001,8,FALSE)</f>
        <v>28.974582133026161</v>
      </c>
      <c r="R2591" s="7">
        <f>VLOOKUP($A2591,'[1]Prices 23 nov'!$A$2:$Q$5001,9,FALSE)</f>
        <v>29.068000793457031</v>
      </c>
      <c r="S2591" s="7">
        <f>VLOOKUP($A2591,'[1]Prices 23 nov'!$A$2:$Q$5001,10,FALSE)</f>
        <v>27.093998456954981</v>
      </c>
      <c r="T2591" s="7">
        <f>VLOOKUP($A2591,'[1]Prices 23 nov'!$A$2:$Q$5001,11,FALSE)</f>
        <v>27.909518156509421</v>
      </c>
      <c r="U2591" s="7">
        <f>VLOOKUP($A2591,'[1]Prices 23 nov'!$A$2:$Q$5001,12,FALSE)</f>
        <v>28.715400061225861</v>
      </c>
      <c r="V2591" s="7">
        <f>VLOOKUP($A2591,'[1]Prices 23 nov'!$A$2:$Q$5001,13,FALSE)</f>
        <v>29.39904027038574</v>
      </c>
      <c r="W2591" s="7">
        <f>VLOOKUP($A2591,'[1]Prices 23 nov'!$A$2:$Q$5001,14,FALSE)</f>
        <v>30.54740142822266</v>
      </c>
      <c r="X2591" s="7">
        <f>VLOOKUP($A2591,'[1]Prices 23 nov'!$A$2:$Q$5001,15,FALSE)</f>
        <v>31.267081575126671</v>
      </c>
      <c r="Y2591" s="7">
        <f>VLOOKUP($A2591,'[1]Prices 23 nov'!$A$2:$Q$5001,16,FALSE)</f>
        <v>30.77190059623717</v>
      </c>
      <c r="Z2591" s="7">
        <f>VLOOKUP($A2591,'[1]Prices 23 nov'!$A$2:$Q$5001,17,FALSE)</f>
        <v>30.349079253787981</v>
      </c>
    </row>
    <row r="2592" spans="1:26">
      <c r="A2592" s="4" t="s">
        <v>5628</v>
      </c>
      <c r="B2592" s="4" t="s">
        <v>5629</v>
      </c>
      <c r="C2592" s="5">
        <v>6366047744</v>
      </c>
      <c r="D2592" s="5">
        <v>2596</v>
      </c>
      <c r="E2592" s="6" t="s">
        <v>67</v>
      </c>
      <c r="F2592" s="4" t="s">
        <v>1303</v>
      </c>
      <c r="G2592" s="4" t="s">
        <v>1304</v>
      </c>
      <c r="H2592" s="4" t="s">
        <v>1305</v>
      </c>
      <c r="I2592" s="4">
        <v>3.1333334445953369</v>
      </c>
      <c r="J2592" s="5">
        <v>1.483560545308741</v>
      </c>
      <c r="K2592" s="5">
        <v>0.84756403817177306</v>
      </c>
      <c r="L2592" s="4" t="s">
        <v>144</v>
      </c>
      <c r="M2592" s="4" t="s">
        <v>1345</v>
      </c>
      <c r="N2592" s="7">
        <f>VLOOKUP($A2592,'[1]Prices 23 nov'!$A$2:$Q$5001,5,FALSE)</f>
        <v>27.446234775501608</v>
      </c>
      <c r="O2592" s="7">
        <f>VLOOKUP($A2592,'[1]Prices 23 nov'!$A$2:$Q$5001,6,FALSE)</f>
        <v>1.0733866039663551</v>
      </c>
      <c r="P2592" s="7">
        <f>VLOOKUP($A2592,'[1]Prices 23 nov'!$A$2:$Q$5001,7,FALSE)</f>
        <v>1.0421219505369661</v>
      </c>
      <c r="Q2592" s="7">
        <f>VLOOKUP($A2592,'[1]Prices 23 nov'!$A$2:$Q$5001,8,FALSE)</f>
        <v>1.038112442940474</v>
      </c>
      <c r="R2592" s="7">
        <f>VLOOKUP($A2592,'[1]Prices 23 nov'!$A$2:$Q$5001,9,FALSE)</f>
        <v>1.066437464207411</v>
      </c>
      <c r="S2592" s="7">
        <f>VLOOKUP($A2592,'[1]Prices 23 nov'!$A$2:$Q$5001,10,FALSE)</f>
        <v>0.99005411472171512</v>
      </c>
      <c r="T2592" s="7">
        <f>VLOOKUP($A2592,'[1]Prices 23 nov'!$A$2:$Q$5001,11,FALSE)</f>
        <v>1.0993572785519059</v>
      </c>
      <c r="U2592" s="7">
        <f>VLOOKUP($A2592,'[1]Prices 23 nov'!$A$2:$Q$5001,12,FALSE)</f>
        <v>1.145014064386487</v>
      </c>
      <c r="V2592" s="7">
        <f>VLOOKUP($A2592,'[1]Prices 23 nov'!$A$2:$Q$5001,13,FALSE)</f>
        <v>1.305146511644125</v>
      </c>
      <c r="W2592" s="7">
        <f>VLOOKUP($A2592,'[1]Prices 23 nov'!$A$2:$Q$5001,14,FALSE)</f>
        <v>1.297661036252975</v>
      </c>
      <c r="X2592" s="7">
        <f>VLOOKUP($A2592,'[1]Prices 23 nov'!$A$2:$Q$5001,15,FALSE)</f>
        <v>1.419224417768419</v>
      </c>
      <c r="Y2592" s="7">
        <f>VLOOKUP($A2592,'[1]Prices 23 nov'!$A$2:$Q$5001,16,FALSE)</f>
        <v>1.362656928598881</v>
      </c>
      <c r="Z2592" s="7">
        <f>VLOOKUP($A2592,'[1]Prices 23 nov'!$A$2:$Q$5001,17,FALSE)</f>
        <v>1.2764932606369259</v>
      </c>
    </row>
    <row r="2593" spans="1:26">
      <c r="A2593" s="4" t="s">
        <v>5630</v>
      </c>
      <c r="B2593" s="4" t="s">
        <v>5631</v>
      </c>
      <c r="C2593" s="5">
        <v>6365786624</v>
      </c>
      <c r="D2593" s="5">
        <v>2597</v>
      </c>
      <c r="E2593" s="6" t="s">
        <v>70</v>
      </c>
      <c r="F2593" s="4" t="s">
        <v>261</v>
      </c>
      <c r="G2593" s="4" t="s">
        <v>262</v>
      </c>
      <c r="H2593" s="4" t="s">
        <v>263</v>
      </c>
      <c r="I2593" s="4">
        <v>3.5555555820465088</v>
      </c>
      <c r="J2593" s="5">
        <v>45.309677324599406</v>
      </c>
      <c r="K2593" s="5">
        <v>25.251998223477283</v>
      </c>
      <c r="L2593" s="4" t="s">
        <v>35</v>
      </c>
      <c r="M2593" s="4" t="s">
        <v>145</v>
      </c>
      <c r="N2593" s="7">
        <f>VLOOKUP($A2593,'[1]Prices 23 nov'!$A$2:$Q$5001,5,FALSE)</f>
        <v>-18.78390634289395</v>
      </c>
      <c r="O2593" s="7">
        <f>VLOOKUP($A2593,'[1]Prices 23 nov'!$A$2:$Q$5001,6,FALSE)</f>
        <v>38.332691566879483</v>
      </c>
      <c r="P2593" s="7">
        <f>VLOOKUP($A2593,'[1]Prices 23 nov'!$A$2:$Q$5001,7,FALSE)</f>
        <v>38.200490726453147</v>
      </c>
      <c r="Q2593" s="7">
        <f>VLOOKUP($A2593,'[1]Prices 23 nov'!$A$2:$Q$5001,8,FALSE)</f>
        <v>42.767293617129333</v>
      </c>
      <c r="R2593" s="7">
        <f>VLOOKUP($A2593,'[1]Prices 23 nov'!$A$2:$Q$5001,9,FALSE)</f>
        <v>35.125513461792252</v>
      </c>
      <c r="S2593" s="7">
        <f>VLOOKUP($A2593,'[1]Prices 23 nov'!$A$2:$Q$5001,10,FALSE)</f>
        <v>29.734988099796741</v>
      </c>
      <c r="T2593" s="7">
        <f>VLOOKUP($A2593,'[1]Prices 23 nov'!$A$2:$Q$5001,11,FALSE)</f>
        <v>35.349740982055657</v>
      </c>
      <c r="U2593" s="7">
        <f>VLOOKUP($A2593,'[1]Prices 23 nov'!$A$2:$Q$5001,12,FALSE)</f>
        <v>38.423646158822521</v>
      </c>
      <c r="V2593" s="7">
        <f>VLOOKUP($A2593,'[1]Prices 23 nov'!$A$2:$Q$5001,13,FALSE)</f>
        <v>38.604550935143379</v>
      </c>
      <c r="W2593" s="7">
        <f>VLOOKUP($A2593,'[1]Prices 23 nov'!$A$2:$Q$5001,14,FALSE)</f>
        <v>37.093719661624156</v>
      </c>
      <c r="X2593" s="7">
        <f>VLOOKUP($A2593,'[1]Prices 23 nov'!$A$2:$Q$5001,15,FALSE)</f>
        <v>32.368218689169233</v>
      </c>
      <c r="Y2593" s="7">
        <f>VLOOKUP($A2593,'[1]Prices 23 nov'!$A$2:$Q$5001,16,FALSE)</f>
        <v>32.977263987064362</v>
      </c>
      <c r="Z2593" s="7">
        <f>VLOOKUP($A2593,'[1]Prices 23 nov'!$A$2:$Q$5001,17,FALSE)</f>
        <v>29.04525500535965</v>
      </c>
    </row>
    <row r="2594" spans="1:26">
      <c r="A2594" s="4" t="s">
        <v>5632</v>
      </c>
      <c r="B2594" s="4" t="s">
        <v>5633</v>
      </c>
      <c r="C2594" s="5">
        <v>6364597760</v>
      </c>
      <c r="D2594" s="5">
        <v>2598</v>
      </c>
      <c r="E2594" s="6" t="s">
        <v>70</v>
      </c>
      <c r="F2594" s="4" t="s">
        <v>51</v>
      </c>
      <c r="G2594" s="4" t="s">
        <v>18</v>
      </c>
      <c r="H2594" s="4" t="s">
        <v>19</v>
      </c>
      <c r="I2594" s="4">
        <v>4.75</v>
      </c>
      <c r="J2594" s="5">
        <v>117.68000030517578</v>
      </c>
      <c r="K2594" s="5">
        <v>72.290000915527344</v>
      </c>
      <c r="L2594" s="4" t="s">
        <v>20</v>
      </c>
      <c r="M2594" s="4" t="s">
        <v>1828</v>
      </c>
      <c r="N2594" s="7">
        <f>VLOOKUP($A2594,'[1]Prices 23 nov'!$A$2:$Q$5001,5,FALSE)</f>
        <v>-8.9044095870196571</v>
      </c>
      <c r="O2594" s="7">
        <f>VLOOKUP($A2594,'[1]Prices 23 nov'!$A$2:$Q$5001,6,FALSE)</f>
        <v>105.8300018310547</v>
      </c>
      <c r="P2594" s="7">
        <f>VLOOKUP($A2594,'[1]Prices 23 nov'!$A$2:$Q$5001,7,FALSE)</f>
        <v>113.5299987792969</v>
      </c>
      <c r="Q2594" s="7">
        <f>VLOOKUP($A2594,'[1]Prices 23 nov'!$A$2:$Q$5001,8,FALSE)</f>
        <v>106.9199981689453</v>
      </c>
      <c r="R2594" s="7">
        <f>VLOOKUP($A2594,'[1]Prices 23 nov'!$A$2:$Q$5001,9,FALSE)</f>
        <v>100.55999755859381</v>
      </c>
      <c r="S2594" s="7">
        <f>VLOOKUP($A2594,'[1]Prices 23 nov'!$A$2:$Q$5001,10,FALSE)</f>
        <v>104.120002746582</v>
      </c>
      <c r="T2594" s="7">
        <f>VLOOKUP($A2594,'[1]Prices 23 nov'!$A$2:$Q$5001,11,FALSE)</f>
        <v>102.25</v>
      </c>
      <c r="U2594" s="7">
        <f>VLOOKUP($A2594,'[1]Prices 23 nov'!$A$2:$Q$5001,12,FALSE)</f>
        <v>102.379997253418</v>
      </c>
      <c r="V2594" s="7">
        <f>VLOOKUP($A2594,'[1]Prices 23 nov'!$A$2:$Q$5001,13,FALSE)</f>
        <v>110.4700012207031</v>
      </c>
      <c r="W2594" s="7">
        <f>VLOOKUP($A2594,'[1]Prices 23 nov'!$A$2:$Q$5001,14,FALSE)</f>
        <v>95.699996948242188</v>
      </c>
      <c r="X2594" s="7">
        <f>VLOOKUP($A2594,'[1]Prices 23 nov'!$A$2:$Q$5001,15,FALSE)</f>
        <v>92.489997863769531</v>
      </c>
      <c r="Y2594" s="7">
        <f>VLOOKUP($A2594,'[1]Prices 23 nov'!$A$2:$Q$5001,16,FALSE)</f>
        <v>82.099998474121094</v>
      </c>
      <c r="Z2594" s="7">
        <f>VLOOKUP($A2594,'[1]Prices 23 nov'!$A$2:$Q$5001,17,FALSE)</f>
        <v>90.400001525878906</v>
      </c>
    </row>
    <row r="2595" spans="1:26">
      <c r="A2595" s="4" t="s">
        <v>5634</v>
      </c>
      <c r="B2595" s="4" t="s">
        <v>5635</v>
      </c>
      <c r="C2595" s="5">
        <v>6361228288</v>
      </c>
      <c r="D2595" s="5">
        <v>2599</v>
      </c>
      <c r="E2595" s="6" t="s">
        <v>55</v>
      </c>
      <c r="F2595" s="4" t="s">
        <v>61</v>
      </c>
      <c r="G2595" s="4" t="s">
        <v>62</v>
      </c>
      <c r="H2595" s="4" t="s">
        <v>63</v>
      </c>
      <c r="I2595" s="4">
        <v>2.5</v>
      </c>
      <c r="J2595" s="5">
        <v>1.7758195060731512</v>
      </c>
      <c r="K2595" s="5">
        <v>1.131548719426489</v>
      </c>
      <c r="L2595" s="4" t="s">
        <v>64</v>
      </c>
      <c r="M2595" s="4" t="s">
        <v>162</v>
      </c>
      <c r="N2595" s="7">
        <f>VLOOKUP($A2595,'[1]Prices 23 nov'!$A$2:$Q$5001,5,FALSE)</f>
        <v>-19.109238637479109</v>
      </c>
      <c r="O2595" s="7">
        <f>VLOOKUP($A2595,'[1]Prices 23 nov'!$A$2:$Q$5001,6,FALSE)</f>
        <v>1.624217364701579</v>
      </c>
      <c r="P2595" s="7">
        <f>VLOOKUP($A2595,'[1]Prices 23 nov'!$A$2:$Q$5001,7,FALSE)</f>
        <v>1.741285234689713</v>
      </c>
      <c r="Q2595" s="7">
        <f>VLOOKUP($A2595,'[1]Prices 23 nov'!$A$2:$Q$5001,8,FALSE)</f>
        <v>1.6382071825548219</v>
      </c>
      <c r="R2595" s="7">
        <f>VLOOKUP($A2595,'[1]Prices 23 nov'!$A$2:$Q$5001,9,FALSE)</f>
        <v>1.6414687104904431</v>
      </c>
      <c r="S2595" s="7">
        <f>VLOOKUP($A2595,'[1]Prices 23 nov'!$A$2:$Q$5001,10,FALSE)</f>
        <v>1.270920654758811</v>
      </c>
      <c r="T2595" s="7">
        <f>VLOOKUP($A2595,'[1]Prices 23 nov'!$A$2:$Q$5001,11,FALSE)</f>
        <v>1.4846824166330921</v>
      </c>
      <c r="U2595" s="7">
        <f>VLOOKUP($A2595,'[1]Prices 23 nov'!$A$2:$Q$5001,12,FALSE)</f>
        <v>1.453197000548244</v>
      </c>
      <c r="V2595" s="7">
        <f>VLOOKUP($A2595,'[1]Prices 23 nov'!$A$2:$Q$5001,13,FALSE)</f>
        <v>1.563345923759627</v>
      </c>
      <c r="W2595" s="7">
        <f>VLOOKUP($A2595,'[1]Prices 23 nov'!$A$2:$Q$5001,14,FALSE)</f>
        <v>1.408283291042508</v>
      </c>
      <c r="X2595" s="7">
        <f>VLOOKUP($A2595,'[1]Prices 23 nov'!$A$2:$Q$5001,15,FALSE)</f>
        <v>1.4200680758804081</v>
      </c>
      <c r="Y2595" s="7">
        <f>VLOOKUP($A2595,'[1]Prices 23 nov'!$A$2:$Q$5001,16,FALSE)</f>
        <v>1.3387779212933419</v>
      </c>
      <c r="Z2595" s="7">
        <f>VLOOKUP($A2595,'[1]Prices 23 nov'!$A$2:$Q$5001,17,FALSE)</f>
        <v>1.3288281137910469</v>
      </c>
    </row>
    <row r="2596" spans="1:26">
      <c r="A2596" s="4" t="s">
        <v>5636</v>
      </c>
      <c r="B2596" s="4" t="s">
        <v>5637</v>
      </c>
      <c r="C2596" s="5">
        <v>6353294336</v>
      </c>
      <c r="D2596" s="5">
        <v>2600</v>
      </c>
      <c r="E2596" s="6" t="s">
        <v>70</v>
      </c>
      <c r="F2596" s="4" t="s">
        <v>101</v>
      </c>
      <c r="G2596" s="4" t="s">
        <v>46</v>
      </c>
      <c r="H2596" s="4" t="s">
        <v>102</v>
      </c>
      <c r="I2596" s="4">
        <v>4.9000000953674316</v>
      </c>
      <c r="J2596" s="5">
        <v>29.206576156304298</v>
      </c>
      <c r="K2596" s="5">
        <v>6.9030835605929113</v>
      </c>
      <c r="L2596" s="4" t="s">
        <v>618</v>
      </c>
      <c r="M2596" s="4" t="s">
        <v>291</v>
      </c>
      <c r="N2596" s="7">
        <f>VLOOKUP($A2596,'[1]Prices 23 nov'!$A$2:$Q$5001,5,FALSE)</f>
        <v>172.26172948679061</v>
      </c>
      <c r="O2596" s="7">
        <f>VLOOKUP($A2596,'[1]Prices 23 nov'!$A$2:$Q$5001,6,FALSE)</f>
        <v>8.4482833657789342</v>
      </c>
      <c r="P2596" s="7">
        <f>VLOOKUP($A2596,'[1]Prices 23 nov'!$A$2:$Q$5001,7,FALSE)</f>
        <v>8.5317514870979494</v>
      </c>
      <c r="Q2596" s="7">
        <f>VLOOKUP($A2596,'[1]Prices 23 nov'!$A$2:$Q$5001,8,FALSE)</f>
        <v>7.3616746533602404</v>
      </c>
      <c r="R2596" s="7">
        <f>VLOOKUP($A2596,'[1]Prices 23 nov'!$A$2:$Q$5001,9,FALSE)</f>
        <v>10.810384273529049</v>
      </c>
      <c r="S2596" s="7">
        <f>VLOOKUP($A2596,'[1]Prices 23 nov'!$A$2:$Q$5001,10,FALSE)</f>
        <v>12.118310403429289</v>
      </c>
      <c r="T2596" s="7">
        <f>VLOOKUP($A2596,'[1]Prices 23 nov'!$A$2:$Q$5001,11,FALSE)</f>
        <v>13.27991235546688</v>
      </c>
      <c r="U2596" s="7">
        <f>VLOOKUP($A2596,'[1]Prices 23 nov'!$A$2:$Q$5001,12,FALSE)</f>
        <v>16.526839064546952</v>
      </c>
      <c r="V2596" s="7">
        <f>VLOOKUP($A2596,'[1]Prices 23 nov'!$A$2:$Q$5001,13,FALSE)</f>
        <v>16.63366320008436</v>
      </c>
      <c r="W2596" s="7">
        <f>VLOOKUP($A2596,'[1]Prices 23 nov'!$A$2:$Q$5001,14,FALSE)</f>
        <v>20.540331593492059</v>
      </c>
      <c r="X2596" s="7">
        <f>VLOOKUP($A2596,'[1]Prices 23 nov'!$A$2:$Q$5001,15,FALSE)</f>
        <v>27.12574205156125</v>
      </c>
      <c r="Y2596" s="7">
        <f>VLOOKUP($A2596,'[1]Prices 23 nov'!$A$2:$Q$5001,16,FALSE)</f>
        <v>25.35267303892169</v>
      </c>
      <c r="Z2596" s="7">
        <f>VLOOKUP($A2596,'[1]Prices 23 nov'!$A$2:$Q$5001,17,FALSE)</f>
        <v>26.38162515189379</v>
      </c>
    </row>
    <row r="2597" spans="1:26">
      <c r="A2597" s="4" t="s">
        <v>5638</v>
      </c>
      <c r="B2597" s="4" t="s">
        <v>5639</v>
      </c>
      <c r="C2597" s="5">
        <v>6351885312</v>
      </c>
      <c r="D2597" s="5">
        <v>2601</v>
      </c>
      <c r="E2597" s="6" t="s">
        <v>70</v>
      </c>
      <c r="F2597" s="4" t="s">
        <v>17</v>
      </c>
      <c r="G2597" s="4" t="s">
        <v>18</v>
      </c>
      <c r="H2597" s="4" t="s">
        <v>19</v>
      </c>
      <c r="I2597" s="4">
        <v>4</v>
      </c>
      <c r="J2597" s="5">
        <v>144.25999450683594</v>
      </c>
      <c r="K2597" s="5">
        <v>75.580001831054688</v>
      </c>
      <c r="L2597" s="4" t="s">
        <v>41</v>
      </c>
      <c r="M2597" s="4" t="s">
        <v>56</v>
      </c>
      <c r="N2597" s="7">
        <f>VLOOKUP($A2597,'[1]Prices 23 nov'!$A$2:$Q$5001,5,FALSE)</f>
        <v>47.719415399684387</v>
      </c>
      <c r="O2597" s="7">
        <f>VLOOKUP($A2597,'[1]Prices 23 nov'!$A$2:$Q$5001,6,FALSE)</f>
        <v>91.819999694824219</v>
      </c>
      <c r="P2597" s="7">
        <f>VLOOKUP($A2597,'[1]Prices 23 nov'!$A$2:$Q$5001,7,FALSE)</f>
        <v>88.080001831054688</v>
      </c>
      <c r="Q2597" s="7">
        <f>VLOOKUP($A2597,'[1]Prices 23 nov'!$A$2:$Q$5001,8,FALSE)</f>
        <v>95.55999755859375</v>
      </c>
      <c r="R2597" s="7">
        <f>VLOOKUP($A2597,'[1]Prices 23 nov'!$A$2:$Q$5001,9,FALSE)</f>
        <v>103.8300018310547</v>
      </c>
      <c r="S2597" s="7">
        <f>VLOOKUP($A2597,'[1]Prices 23 nov'!$A$2:$Q$5001,10,FALSE)</f>
        <v>93.900001525878906</v>
      </c>
      <c r="T2597" s="7">
        <f>VLOOKUP($A2597,'[1]Prices 23 nov'!$A$2:$Q$5001,11,FALSE)</f>
        <v>109.120002746582</v>
      </c>
      <c r="U2597" s="7">
        <f>VLOOKUP($A2597,'[1]Prices 23 nov'!$A$2:$Q$5001,12,FALSE)</f>
        <v>120.2799987792969</v>
      </c>
      <c r="V2597" s="7">
        <f>VLOOKUP($A2597,'[1]Prices 23 nov'!$A$2:$Q$5001,13,FALSE)</f>
        <v>121</v>
      </c>
      <c r="W2597" s="7">
        <f>VLOOKUP($A2597,'[1]Prices 23 nov'!$A$2:$Q$5001,14,FALSE)</f>
        <v>116.4100036621094</v>
      </c>
      <c r="X2597" s="7">
        <f>VLOOKUP($A2597,'[1]Prices 23 nov'!$A$2:$Q$5001,15,FALSE)</f>
        <v>105.5100021362305</v>
      </c>
      <c r="Y2597" s="7">
        <f>VLOOKUP($A2597,'[1]Prices 23 nov'!$A$2:$Q$5001,16,FALSE)</f>
        <v>103.1699981689453</v>
      </c>
      <c r="Z2597" s="7">
        <f>VLOOKUP($A2597,'[1]Prices 23 nov'!$A$2:$Q$5001,17,FALSE)</f>
        <v>133.97999572753909</v>
      </c>
    </row>
    <row r="2598" spans="1:26">
      <c r="A2598" s="4" t="s">
        <v>5640</v>
      </c>
      <c r="B2598" s="4" t="s">
        <v>5641</v>
      </c>
      <c r="C2598" s="5">
        <v>6349424640</v>
      </c>
      <c r="D2598" s="5">
        <v>2602</v>
      </c>
      <c r="E2598" s="6" t="s">
        <v>16</v>
      </c>
      <c r="F2598" s="4" t="s">
        <v>17</v>
      </c>
      <c r="G2598" s="4" t="s">
        <v>18</v>
      </c>
      <c r="H2598" s="4" t="s">
        <v>19</v>
      </c>
      <c r="I2598" s="4">
        <v>4.3076925277709961</v>
      </c>
      <c r="J2598" s="5">
        <v>69.790000915527344</v>
      </c>
      <c r="K2598" s="5">
        <v>36.909999847412109</v>
      </c>
      <c r="L2598" s="4" t="s">
        <v>41</v>
      </c>
      <c r="M2598" s="4" t="s">
        <v>3213</v>
      </c>
      <c r="N2598" s="7">
        <f>VLOOKUP($A2598,'[1]Prices 23 nov'!$A$2:$Q$5001,5,FALSE)</f>
        <v>23.238637566402279</v>
      </c>
      <c r="O2598" s="7">
        <f>VLOOKUP($A2598,'[1]Prices 23 nov'!$A$2:$Q$5001,6,FALSE)</f>
        <v>54.259998321533203</v>
      </c>
      <c r="P2598" s="7">
        <f>VLOOKUP($A2598,'[1]Prices 23 nov'!$A$2:$Q$5001,7,FALSE)</f>
        <v>53.75</v>
      </c>
      <c r="Q2598" s="7">
        <f>VLOOKUP($A2598,'[1]Prices 23 nov'!$A$2:$Q$5001,8,FALSE)</f>
        <v>58.889999389648438</v>
      </c>
      <c r="R2598" s="7">
        <f>VLOOKUP($A2598,'[1]Prices 23 nov'!$A$2:$Q$5001,9,FALSE)</f>
        <v>62.180000305175781</v>
      </c>
      <c r="S2598" s="7">
        <f>VLOOKUP($A2598,'[1]Prices 23 nov'!$A$2:$Q$5001,10,FALSE)</f>
        <v>48.759998321533203</v>
      </c>
      <c r="T2598" s="7">
        <f>VLOOKUP($A2598,'[1]Prices 23 nov'!$A$2:$Q$5001,11,FALSE)</f>
        <v>62.259998321533203</v>
      </c>
      <c r="U2598" s="7">
        <f>VLOOKUP($A2598,'[1]Prices 23 nov'!$A$2:$Q$5001,12,FALSE)</f>
        <v>68.620002746582031</v>
      </c>
      <c r="V2598" s="7">
        <f>VLOOKUP($A2598,'[1]Prices 23 nov'!$A$2:$Q$5001,13,FALSE)</f>
        <v>65.470001220703125</v>
      </c>
      <c r="W2598" s="7">
        <f>VLOOKUP($A2598,'[1]Prices 23 nov'!$A$2:$Q$5001,14,FALSE)</f>
        <v>62.819999694824219</v>
      </c>
      <c r="X2598" s="7">
        <f>VLOOKUP($A2598,'[1]Prices 23 nov'!$A$2:$Q$5001,15,FALSE)</f>
        <v>63.979999542236328</v>
      </c>
      <c r="Y2598" s="7">
        <f>VLOOKUP($A2598,'[1]Prices 23 nov'!$A$2:$Q$5001,16,FALSE)</f>
        <v>59.349998474121087</v>
      </c>
      <c r="Z2598" s="7">
        <f>VLOOKUP($A2598,'[1]Prices 23 nov'!$A$2:$Q$5001,17,FALSE)</f>
        <v>56.270000457763672</v>
      </c>
    </row>
    <row r="2599" spans="1:26">
      <c r="A2599" s="4" t="s">
        <v>5642</v>
      </c>
      <c r="B2599" s="4" t="s">
        <v>5643</v>
      </c>
      <c r="C2599" s="5">
        <v>6342122496</v>
      </c>
      <c r="D2599" s="5">
        <v>2603</v>
      </c>
      <c r="E2599" s="6" t="s">
        <v>55</v>
      </c>
      <c r="F2599" s="4" t="s">
        <v>2019</v>
      </c>
      <c r="G2599" s="4" t="s">
        <v>2020</v>
      </c>
      <c r="H2599" s="4" t="s">
        <v>2021</v>
      </c>
      <c r="I2599" s="4">
        <v>2.5</v>
      </c>
      <c r="J2599" s="5">
        <v>27.308940463556809</v>
      </c>
      <c r="K2599" s="5">
        <v>14.04358353510896</v>
      </c>
      <c r="L2599" s="4" t="s">
        <v>428</v>
      </c>
      <c r="M2599" s="4" t="s">
        <v>1487</v>
      </c>
      <c r="N2599" s="7">
        <f>VLOOKUP($A2599,'[1]Prices 23 nov'!$A$2:$Q$5001,5,FALSE)</f>
        <v>-11.06112905415829</v>
      </c>
      <c r="O2599" s="7">
        <f>VLOOKUP($A2599,'[1]Prices 23 nov'!$A$2:$Q$5001,6,FALSE)</f>
        <v>24.651600164361302</v>
      </c>
      <c r="P2599" s="7">
        <f>VLOOKUP($A2599,'[1]Prices 23 nov'!$A$2:$Q$5001,7,FALSE)</f>
        <v>25.97997006028891</v>
      </c>
      <c r="Q2599" s="7">
        <f>VLOOKUP($A2599,'[1]Prices 23 nov'!$A$2:$Q$5001,8,FALSE)</f>
        <v>26.200589869404212</v>
      </c>
      <c r="R2599" s="7">
        <f>VLOOKUP($A2599,'[1]Prices 23 nov'!$A$2:$Q$5001,9,FALSE)</f>
        <v>25.140874640783299</v>
      </c>
      <c r="S2599" s="7">
        <f>VLOOKUP($A2599,'[1]Prices 23 nov'!$A$2:$Q$5001,10,FALSE)</f>
        <v>17.158269415376711</v>
      </c>
      <c r="T2599" s="7">
        <f>VLOOKUP($A2599,'[1]Prices 23 nov'!$A$2:$Q$5001,11,FALSE)</f>
        <v>16.149381175637249</v>
      </c>
      <c r="U2599" s="7">
        <f>VLOOKUP($A2599,'[1]Prices 23 nov'!$A$2:$Q$5001,12,FALSE)</f>
        <v>16.110000753542408</v>
      </c>
      <c r="V2599" s="7">
        <f>VLOOKUP($A2599,'[1]Prices 23 nov'!$A$2:$Q$5001,13,FALSE)</f>
        <v>16.571886908495799</v>
      </c>
      <c r="W2599" s="7">
        <f>VLOOKUP($A2599,'[1]Prices 23 nov'!$A$2:$Q$5001,14,FALSE)</f>
        <v>16.768908640369769</v>
      </c>
      <c r="X2599" s="7">
        <f>VLOOKUP($A2599,'[1]Prices 23 nov'!$A$2:$Q$5001,15,FALSE)</f>
        <v>18.96420041157398</v>
      </c>
      <c r="Y2599" s="7">
        <f>VLOOKUP($A2599,'[1]Prices 23 nov'!$A$2:$Q$5001,16,FALSE)</f>
        <v>17.934656323632229</v>
      </c>
      <c r="Z2599" s="7">
        <f>VLOOKUP($A2599,'[1]Prices 23 nov'!$A$2:$Q$5001,17,FALSE)</f>
        <v>17.57830745307729</v>
      </c>
    </row>
    <row r="2600" spans="1:26">
      <c r="A2600" s="4" t="s">
        <v>5644</v>
      </c>
      <c r="B2600" s="4" t="s">
        <v>5645</v>
      </c>
      <c r="C2600" s="5">
        <v>6341807616</v>
      </c>
      <c r="D2600" s="5">
        <v>2604</v>
      </c>
      <c r="E2600" s="6" t="s">
        <v>329</v>
      </c>
      <c r="F2600" s="4" t="s">
        <v>692</v>
      </c>
      <c r="G2600" s="4" t="s">
        <v>693</v>
      </c>
      <c r="H2600" s="4" t="s">
        <v>694</v>
      </c>
      <c r="I2600" s="4">
        <v>4.3333334922790527</v>
      </c>
      <c r="J2600" s="5">
        <v>5.3927317547975546</v>
      </c>
      <c r="K2600" s="5">
        <v>1.5858516854362281</v>
      </c>
      <c r="L2600" s="4" t="s">
        <v>64</v>
      </c>
      <c r="M2600" s="4" t="s">
        <v>52</v>
      </c>
      <c r="N2600" s="7">
        <f>VLOOKUP($A2600,'[1]Prices 23 nov'!$A$2:$Q$5001,5,FALSE)</f>
        <v>39.822657057854457</v>
      </c>
      <c r="O2600" s="7">
        <f>VLOOKUP($A2600,'[1]Prices 23 nov'!$A$2:$Q$5001,6,FALSE)</f>
        <v>4.1323294583656889</v>
      </c>
      <c r="P2600" s="7">
        <f>VLOOKUP($A2600,'[1]Prices 23 nov'!$A$2:$Q$5001,7,FALSE)</f>
        <v>4.9754956364631653</v>
      </c>
      <c r="Q2600" s="7">
        <f>VLOOKUP($A2600,'[1]Prices 23 nov'!$A$2:$Q$5001,8,FALSE)</f>
        <v>4.8445270669450906</v>
      </c>
      <c r="R2600" s="7">
        <f>VLOOKUP($A2600,'[1]Prices 23 nov'!$A$2:$Q$5001,9,FALSE)</f>
        <v>3.859445653097282</v>
      </c>
      <c r="S2600" s="7">
        <f>VLOOKUP($A2600,'[1]Prices 23 nov'!$A$2:$Q$5001,10,FALSE)</f>
        <v>1.8168700278082499</v>
      </c>
      <c r="T2600" s="7">
        <f>VLOOKUP($A2600,'[1]Prices 23 nov'!$A$2:$Q$5001,11,FALSE)</f>
        <v>2.1383554867250889</v>
      </c>
      <c r="U2600" s="7">
        <f>VLOOKUP($A2600,'[1]Prices 23 nov'!$A$2:$Q$5001,12,FALSE)</f>
        <v>2.5060241653645221</v>
      </c>
      <c r="V2600" s="7">
        <f>VLOOKUP($A2600,'[1]Prices 23 nov'!$A$2:$Q$5001,13,FALSE)</f>
        <v>2.9061689506876291</v>
      </c>
      <c r="W2600" s="7">
        <f>VLOOKUP($A2600,'[1]Prices 23 nov'!$A$2:$Q$5001,14,FALSE)</f>
        <v>3.2902158051729198</v>
      </c>
      <c r="X2600" s="7">
        <f>VLOOKUP($A2600,'[1]Prices 23 nov'!$A$2:$Q$5001,15,FALSE)</f>
        <v>3.7456691265106201</v>
      </c>
      <c r="Y2600" s="7">
        <f>VLOOKUP($A2600,'[1]Prices 23 nov'!$A$2:$Q$5001,16,FALSE)</f>
        <v>3.6784256808459759</v>
      </c>
      <c r="Z2600" s="7">
        <f>VLOOKUP($A2600,'[1]Prices 23 nov'!$A$2:$Q$5001,17,FALSE)</f>
        <v>3.7976665002012169</v>
      </c>
    </row>
    <row r="2601" spans="1:26">
      <c r="A2601" s="4" t="s">
        <v>5646</v>
      </c>
      <c r="B2601" s="4" t="s">
        <v>5647</v>
      </c>
      <c r="C2601" s="5">
        <v>6340651008</v>
      </c>
      <c r="D2601" s="5">
        <v>2605</v>
      </c>
      <c r="E2601" s="6" t="s">
        <v>55</v>
      </c>
      <c r="F2601" s="4" t="s">
        <v>17</v>
      </c>
      <c r="G2601" s="4" t="s">
        <v>18</v>
      </c>
      <c r="H2601" s="4" t="s">
        <v>19</v>
      </c>
      <c r="I2601" s="4">
        <v>3.7999999523162842</v>
      </c>
      <c r="J2601" s="5">
        <v>51.880001068115234</v>
      </c>
      <c r="K2601" s="5">
        <v>22.549999237060547</v>
      </c>
      <c r="L2601" s="4" t="s">
        <v>523</v>
      </c>
      <c r="M2601" s="4" t="s">
        <v>1214</v>
      </c>
      <c r="N2601" s="7">
        <f>VLOOKUP($A2601,'[1]Prices 23 nov'!$A$2:$Q$5001,5,FALSE)</f>
        <v>0.6559395334045931</v>
      </c>
      <c r="O2601" s="7">
        <f>VLOOKUP($A2601,'[1]Prices 23 nov'!$A$2:$Q$5001,6,FALSE)</f>
        <v>45.580001831054688</v>
      </c>
      <c r="P2601" s="7">
        <f>VLOOKUP($A2601,'[1]Prices 23 nov'!$A$2:$Q$5001,7,FALSE)</f>
        <v>48.700000762939453</v>
      </c>
      <c r="Q2601" s="7">
        <f>VLOOKUP($A2601,'[1]Prices 23 nov'!$A$2:$Q$5001,8,FALSE)</f>
        <v>46.479999542236328</v>
      </c>
      <c r="R2601" s="7">
        <f>VLOOKUP($A2601,'[1]Prices 23 nov'!$A$2:$Q$5001,9,FALSE)</f>
        <v>40.430000305175781</v>
      </c>
      <c r="S2601" s="7">
        <f>VLOOKUP($A2601,'[1]Prices 23 nov'!$A$2:$Q$5001,10,FALSE)</f>
        <v>24.370000839233398</v>
      </c>
      <c r="T2601" s="7">
        <f>VLOOKUP($A2601,'[1]Prices 23 nov'!$A$2:$Q$5001,11,FALSE)</f>
        <v>33.869998931884773</v>
      </c>
      <c r="U2601" s="7">
        <f>VLOOKUP($A2601,'[1]Prices 23 nov'!$A$2:$Q$5001,12,FALSE)</f>
        <v>35.75</v>
      </c>
      <c r="V2601" s="7">
        <f>VLOOKUP($A2601,'[1]Prices 23 nov'!$A$2:$Q$5001,13,FALSE)</f>
        <v>34.770000457763672</v>
      </c>
      <c r="W2601" s="7">
        <f>VLOOKUP($A2601,'[1]Prices 23 nov'!$A$2:$Q$5001,14,FALSE)</f>
        <v>35.319999694824219</v>
      </c>
      <c r="X2601" s="7">
        <f>VLOOKUP($A2601,'[1]Prices 23 nov'!$A$2:$Q$5001,15,FALSE)</f>
        <v>36.459999084472663</v>
      </c>
      <c r="Y2601" s="7">
        <f>VLOOKUP($A2601,'[1]Prices 23 nov'!$A$2:$Q$5001,16,FALSE)</f>
        <v>32.819999694824219</v>
      </c>
      <c r="Z2601" s="7">
        <f>VLOOKUP($A2601,'[1]Prices 23 nov'!$A$2:$Q$5001,17,FALSE)</f>
        <v>37.169998168945313</v>
      </c>
    </row>
    <row r="2602" spans="1:26">
      <c r="A2602" s="4" t="s">
        <v>5648</v>
      </c>
      <c r="B2602" s="4" t="s">
        <v>5649</v>
      </c>
      <c r="C2602" s="5">
        <v>6338180608</v>
      </c>
      <c r="D2602" s="5">
        <v>2606</v>
      </c>
      <c r="E2602" s="6" t="s">
        <v>294</v>
      </c>
      <c r="F2602" s="4" t="s">
        <v>78</v>
      </c>
      <c r="G2602" s="4" t="s">
        <v>79</v>
      </c>
      <c r="H2602" s="4" t="s">
        <v>80</v>
      </c>
      <c r="I2602" s="4">
        <v>4.4230771064758301</v>
      </c>
      <c r="J2602" s="5">
        <v>194.9728618854403</v>
      </c>
      <c r="K2602" s="5">
        <v>55.790108564535586</v>
      </c>
      <c r="L2602" s="4" t="s">
        <v>20</v>
      </c>
      <c r="M2602" s="4" t="s">
        <v>524</v>
      </c>
      <c r="N2602" s="7">
        <f>VLOOKUP($A2602,'[1]Prices 23 nov'!$A$2:$Q$5001,5,FALSE)</f>
        <v>26.006191233346669</v>
      </c>
      <c r="O2602" s="7">
        <f>VLOOKUP($A2602,'[1]Prices 23 nov'!$A$2:$Q$5001,6,FALSE)</f>
        <v>124.766061315313</v>
      </c>
      <c r="P2602" s="7">
        <f>VLOOKUP($A2602,'[1]Prices 23 nov'!$A$2:$Q$5001,7,FALSE)</f>
        <v>123.7034914665855</v>
      </c>
      <c r="Q2602" s="7">
        <f>VLOOKUP($A2602,'[1]Prices 23 nov'!$A$2:$Q$5001,8,FALSE)</f>
        <v>119.98053552815691</v>
      </c>
      <c r="R2602" s="7">
        <f>VLOOKUP($A2602,'[1]Prices 23 nov'!$A$2:$Q$5001,9,FALSE)</f>
        <v>102.8374723682646</v>
      </c>
      <c r="S2602" s="7">
        <f>VLOOKUP($A2602,'[1]Prices 23 nov'!$A$2:$Q$5001,10,FALSE)</f>
        <v>69.672894745599478</v>
      </c>
      <c r="T2602" s="7">
        <f>VLOOKUP($A2602,'[1]Prices 23 nov'!$A$2:$Q$5001,11,FALSE)</f>
        <v>82.912637386471033</v>
      </c>
      <c r="U2602" s="7">
        <f>VLOOKUP($A2602,'[1]Prices 23 nov'!$A$2:$Q$5001,12,FALSE)</f>
        <v>93.118238146416843</v>
      </c>
      <c r="V2602" s="7">
        <f>VLOOKUP($A2602,'[1]Prices 23 nov'!$A$2:$Q$5001,13,FALSE)</f>
        <v>85.327783017419279</v>
      </c>
      <c r="W2602" s="7">
        <f>VLOOKUP($A2602,'[1]Prices 23 nov'!$A$2:$Q$5001,14,FALSE)</f>
        <v>91.676296986406669</v>
      </c>
      <c r="X2602" s="7">
        <f>VLOOKUP($A2602,'[1]Prices 23 nov'!$A$2:$Q$5001,15,FALSE)</f>
        <v>123.13607987016439</v>
      </c>
      <c r="Y2602" s="7">
        <f>VLOOKUP($A2602,'[1]Prices 23 nov'!$A$2:$Q$5001,16,FALSE)</f>
        <v>123.7974995747209</v>
      </c>
      <c r="Z2602" s="7">
        <f>VLOOKUP($A2602,'[1]Prices 23 nov'!$A$2:$Q$5001,17,FALSE)</f>
        <v>153.34450139198449</v>
      </c>
    </row>
    <row r="2603" spans="1:26">
      <c r="A2603" s="4" t="s">
        <v>5650</v>
      </c>
      <c r="B2603" s="4" t="s">
        <v>5651</v>
      </c>
      <c r="C2603" s="5">
        <v>6335536640</v>
      </c>
      <c r="D2603" s="5">
        <v>2607</v>
      </c>
      <c r="E2603" s="6" t="s">
        <v>34</v>
      </c>
      <c r="F2603" s="4" t="s">
        <v>377</v>
      </c>
      <c r="G2603" s="4" t="s">
        <v>378</v>
      </c>
      <c r="H2603" s="4" t="s">
        <v>379</v>
      </c>
      <c r="I2603" s="4">
        <v>4.8181819915771484</v>
      </c>
      <c r="J2603" s="5">
        <v>26.264261251020827</v>
      </c>
      <c r="K2603" s="5">
        <v>18.122508155128671</v>
      </c>
      <c r="L2603" s="4" t="s">
        <v>221</v>
      </c>
      <c r="M2603" s="4" t="s">
        <v>394</v>
      </c>
      <c r="N2603" s="7">
        <f>VLOOKUP($A2603,'[1]Prices 23 nov'!$A$2:$Q$5001,5,FALSE)</f>
        <v>-8.4089736230630013E-2</v>
      </c>
      <c r="O2603" s="7">
        <f>VLOOKUP($A2603,'[1]Prices 23 nov'!$A$2:$Q$5001,6,FALSE)</f>
        <v>24.588316173838621</v>
      </c>
      <c r="P2603" s="7">
        <f>VLOOKUP($A2603,'[1]Prices 23 nov'!$A$2:$Q$5001,7,FALSE)</f>
        <v>25.521755419610599</v>
      </c>
      <c r="Q2603" s="7">
        <f>VLOOKUP($A2603,'[1]Prices 23 nov'!$A$2:$Q$5001,8,FALSE)</f>
        <v>24.817464213721909</v>
      </c>
      <c r="R2603" s="7">
        <f>VLOOKUP($A2603,'[1]Prices 23 nov'!$A$2:$Q$5001,9,FALSE)</f>
        <v>23.793103866662928</v>
      </c>
      <c r="S2603" s="7">
        <f>VLOOKUP($A2603,'[1]Prices 23 nov'!$A$2:$Q$5001,10,FALSE)</f>
        <v>21.416514596502338</v>
      </c>
      <c r="T2603" s="7">
        <f>VLOOKUP($A2603,'[1]Prices 23 nov'!$A$2:$Q$5001,11,FALSE)</f>
        <v>21.624307462904198</v>
      </c>
      <c r="U2603" s="7">
        <f>VLOOKUP($A2603,'[1]Prices 23 nov'!$A$2:$Q$5001,12,FALSE)</f>
        <v>22.08575461938722</v>
      </c>
      <c r="V2603" s="7">
        <f>VLOOKUP($A2603,'[1]Prices 23 nov'!$A$2:$Q$5001,13,FALSE)</f>
        <v>21.480117169771351</v>
      </c>
      <c r="W2603" s="7">
        <f>VLOOKUP($A2603,'[1]Prices 23 nov'!$A$2:$Q$5001,14,FALSE)</f>
        <v>22.799163744177122</v>
      </c>
      <c r="X2603" s="7">
        <f>VLOOKUP($A2603,'[1]Prices 23 nov'!$A$2:$Q$5001,15,FALSE)</f>
        <v>24.957891237805139</v>
      </c>
      <c r="Y2603" s="7">
        <f>VLOOKUP($A2603,'[1]Prices 23 nov'!$A$2:$Q$5001,16,FALSE)</f>
        <v>25.250093435581221</v>
      </c>
      <c r="Z2603" s="7">
        <f>VLOOKUP($A2603,'[1]Prices 23 nov'!$A$2:$Q$5001,17,FALSE)</f>
        <v>23.249320735261222</v>
      </c>
    </row>
    <row r="2604" spans="1:26">
      <c r="A2604" s="4" t="s">
        <v>5652</v>
      </c>
      <c r="B2604" s="4" t="s">
        <v>5653</v>
      </c>
      <c r="C2604" s="5">
        <v>6326395904</v>
      </c>
      <c r="D2604" s="5">
        <v>2608</v>
      </c>
      <c r="E2604" s="6" t="s">
        <v>294</v>
      </c>
      <c r="F2604" s="4" t="s">
        <v>78</v>
      </c>
      <c r="G2604" s="4" t="s">
        <v>79</v>
      </c>
      <c r="H2604" s="4" t="s">
        <v>80</v>
      </c>
      <c r="I2604" s="4">
        <v>4.8000001907348633</v>
      </c>
      <c r="J2604" s="5">
        <v>115.06285200148803</v>
      </c>
      <c r="K2604" s="5">
        <v>51.076017343569752</v>
      </c>
      <c r="L2604" s="4" t="s">
        <v>64</v>
      </c>
      <c r="M2604" s="4" t="s">
        <v>959</v>
      </c>
      <c r="N2604" s="7">
        <f>VLOOKUP($A2604,'[1]Prices 23 nov'!$A$2:$Q$5001,5,FALSE)</f>
        <v>-17.41379310344827</v>
      </c>
      <c r="O2604" s="7">
        <f>VLOOKUP($A2604,'[1]Prices 23 nov'!$A$2:$Q$5001,6,FALSE)</f>
        <v>102.42619222844949</v>
      </c>
      <c r="P2604" s="7">
        <f>VLOOKUP($A2604,'[1]Prices 23 nov'!$A$2:$Q$5001,7,FALSE)</f>
        <v>109.43001168197949</v>
      </c>
      <c r="Q2604" s="7">
        <f>VLOOKUP($A2604,'[1]Prices 23 nov'!$A$2:$Q$5001,8,FALSE)</f>
        <v>94.80979380896315</v>
      </c>
      <c r="R2604" s="7">
        <f>VLOOKUP($A2604,'[1]Prices 23 nov'!$A$2:$Q$5001,9,FALSE)</f>
        <v>87.726660101907328</v>
      </c>
      <c r="S2604" s="7">
        <f>VLOOKUP($A2604,'[1]Prices 23 nov'!$A$2:$Q$5001,10,FALSE)</f>
        <v>61.751846387051053</v>
      </c>
      <c r="T2604" s="7">
        <f>VLOOKUP($A2604,'[1]Prices 23 nov'!$A$2:$Q$5001,11,FALSE)</f>
        <v>67.555419821292162</v>
      </c>
      <c r="U2604" s="7">
        <f>VLOOKUP($A2604,'[1]Prices 23 nov'!$A$2:$Q$5001,12,FALSE)</f>
        <v>75.31141716754064</v>
      </c>
      <c r="V2604" s="7">
        <f>VLOOKUP($A2604,'[1]Prices 23 nov'!$A$2:$Q$5001,13,FALSE)</f>
        <v>72.924036998301744</v>
      </c>
      <c r="W2604" s="7">
        <f>VLOOKUP($A2604,'[1]Prices 23 nov'!$A$2:$Q$5001,14,FALSE)</f>
        <v>72.252643195679411</v>
      </c>
      <c r="X2604" s="7">
        <f>VLOOKUP($A2604,'[1]Prices 23 nov'!$A$2:$Q$5001,15,FALSE)</f>
        <v>74.219007045030594</v>
      </c>
      <c r="Y2604" s="7">
        <f>VLOOKUP($A2604,'[1]Prices 23 nov'!$A$2:$Q$5001,16,FALSE)</f>
        <v>71.097591769648716</v>
      </c>
      <c r="Z2604" s="7">
        <f>VLOOKUP($A2604,'[1]Prices 23 nov'!$A$2:$Q$5001,17,FALSE)</f>
        <v>70.150702935643494</v>
      </c>
    </row>
    <row r="2605" spans="1:26">
      <c r="A2605" s="4" t="s">
        <v>5654</v>
      </c>
      <c r="B2605" s="4" t="s">
        <v>5655</v>
      </c>
      <c r="C2605" s="5">
        <v>6323948544</v>
      </c>
      <c r="D2605" s="5">
        <v>2609</v>
      </c>
      <c r="E2605" s="6" t="s">
        <v>273</v>
      </c>
      <c r="F2605" s="4" t="s">
        <v>101</v>
      </c>
      <c r="G2605" s="4" t="s">
        <v>46</v>
      </c>
      <c r="H2605" s="4" t="s">
        <v>102</v>
      </c>
      <c r="I2605" s="4">
        <v>4.5999999046325684</v>
      </c>
      <c r="J2605" s="5">
        <v>0.34109551906379804</v>
      </c>
      <c r="K2605" s="5">
        <v>0.24975233523364102</v>
      </c>
      <c r="L2605" s="4" t="s">
        <v>1722</v>
      </c>
      <c r="M2605" s="4" t="s">
        <v>83</v>
      </c>
      <c r="N2605" s="7">
        <f>VLOOKUP($A2605,'[1]Prices 23 nov'!$A$2:$Q$5001,5,FALSE)</f>
        <v>-1.056607885995686</v>
      </c>
      <c r="O2605" s="7">
        <f>VLOOKUP($A2605,'[1]Prices 23 nov'!$A$2:$Q$5001,6,FALSE)</f>
        <v>0.32389583717652598</v>
      </c>
      <c r="P2605" s="7">
        <f>VLOOKUP($A2605,'[1]Prices 23 nov'!$A$2:$Q$5001,7,FALSE)</f>
        <v>0.33604271669414498</v>
      </c>
      <c r="Q2605" s="7">
        <f>VLOOKUP($A2605,'[1]Prices 23 nov'!$A$2:$Q$5001,8,FALSE)</f>
        <v>0.28626361726003002</v>
      </c>
      <c r="R2605" s="7">
        <f>VLOOKUP($A2605,'[1]Prices 23 nov'!$A$2:$Q$5001,9,FALSE)</f>
        <v>0.31030473034798001</v>
      </c>
      <c r="S2605" s="7">
        <f>VLOOKUP($A2605,'[1]Prices 23 nov'!$A$2:$Q$5001,10,FALSE)</f>
        <v>0.28450704931793103</v>
      </c>
      <c r="T2605" s="7">
        <f>VLOOKUP($A2605,'[1]Prices 23 nov'!$A$2:$Q$5001,11,FALSE)</f>
        <v>0.28173800484253803</v>
      </c>
      <c r="U2605" s="7">
        <f>VLOOKUP($A2605,'[1]Prices 23 nov'!$A$2:$Q$5001,12,FALSE)</f>
        <v>0.25674121743517703</v>
      </c>
      <c r="V2605" s="7">
        <f>VLOOKUP($A2605,'[1]Prices 23 nov'!$A$2:$Q$5001,13,FALSE)</f>
        <v>0.26308345400966698</v>
      </c>
      <c r="W2605" s="7">
        <f>VLOOKUP($A2605,'[1]Prices 23 nov'!$A$2:$Q$5001,14,FALSE)</f>
        <v>0.29509088560830998</v>
      </c>
      <c r="X2605" s="7">
        <f>VLOOKUP($A2605,'[1]Prices 23 nov'!$A$2:$Q$5001,15,FALSE)</f>
        <v>0.29876099981493098</v>
      </c>
      <c r="Y2605" s="7">
        <f>VLOOKUP($A2605,'[1]Prices 23 nov'!$A$2:$Q$5001,16,FALSE)</f>
        <v>0.29745251553528401</v>
      </c>
      <c r="Z2605" s="7">
        <f>VLOOKUP($A2605,'[1]Prices 23 nov'!$A$2:$Q$5001,17,FALSE)</f>
        <v>0.29889112710952798</v>
      </c>
    </row>
    <row r="2606" spans="1:26">
      <c r="A2606" s="4" t="s">
        <v>5656</v>
      </c>
      <c r="B2606" s="4" t="s">
        <v>5657</v>
      </c>
      <c r="C2606" s="5">
        <v>6319215616</v>
      </c>
      <c r="D2606" s="5">
        <v>2610</v>
      </c>
      <c r="E2606" s="6" t="s">
        <v>55</v>
      </c>
      <c r="F2606" s="4" t="s">
        <v>606</v>
      </c>
      <c r="G2606" s="4" t="s">
        <v>607</v>
      </c>
      <c r="H2606" s="4" t="s">
        <v>608</v>
      </c>
      <c r="I2606" s="4">
        <v>3.2857143878936768</v>
      </c>
      <c r="J2606" s="5">
        <v>8.1360445793200004E-4</v>
      </c>
      <c r="K2606" s="5">
        <v>3.3596914538600004E-4</v>
      </c>
      <c r="L2606" s="4" t="s">
        <v>41</v>
      </c>
      <c r="M2606" s="4" t="s">
        <v>1713</v>
      </c>
      <c r="N2606" s="7">
        <f>VLOOKUP($A2606,'[1]Prices 23 nov'!$A$2:$Q$5001,5,FALSE)</f>
        <v>-20.522531801378658</v>
      </c>
      <c r="O2606" s="7">
        <f>VLOOKUP($A2606,'[1]Prices 23 nov'!$A$2:$Q$5001,6,FALSE)</f>
        <v>6.9955504768700011E-4</v>
      </c>
      <c r="P2606" s="7">
        <f>VLOOKUP($A2606,'[1]Prices 23 nov'!$A$2:$Q$5001,7,FALSE)</f>
        <v>7.4095357433800004E-4</v>
      </c>
      <c r="Q2606" s="7">
        <f>VLOOKUP($A2606,'[1]Prices 23 nov'!$A$2:$Q$5001,8,FALSE)</f>
        <v>7.2352428216300002E-4</v>
      </c>
      <c r="R2606" s="7">
        <f>VLOOKUP($A2606,'[1]Prices 23 nov'!$A$2:$Q$5001,9,FALSE)</f>
        <v>6.4579886249200007E-4</v>
      </c>
      <c r="S2606" s="7">
        <f>VLOOKUP($A2606,'[1]Prices 23 nov'!$A$2:$Q$5001,10,FALSE)</f>
        <v>4.0643650166399998E-4</v>
      </c>
      <c r="T2606" s="7">
        <f>VLOOKUP($A2606,'[1]Prices 23 nov'!$A$2:$Q$5001,11,FALSE)</f>
        <v>4.6241883098800001E-4</v>
      </c>
      <c r="U2606" s="7">
        <f>VLOOKUP($A2606,'[1]Prices 23 nov'!$A$2:$Q$5001,12,FALSE)</f>
        <v>5.2881720618700009E-4</v>
      </c>
      <c r="V2606" s="7">
        <f>VLOOKUP($A2606,'[1]Prices 23 nov'!$A$2:$Q$5001,13,FALSE)</f>
        <v>4.95663473443E-4</v>
      </c>
      <c r="W2606" s="7">
        <f>VLOOKUP($A2606,'[1]Prices 23 nov'!$A$2:$Q$5001,14,FALSE)</f>
        <v>5.4723620183600005E-4</v>
      </c>
      <c r="X2606" s="7">
        <f>VLOOKUP($A2606,'[1]Prices 23 nov'!$A$2:$Q$5001,15,FALSE)</f>
        <v>4.8959386751500002E-4</v>
      </c>
      <c r="Y2606" s="7">
        <f>VLOOKUP($A2606,'[1]Prices 23 nov'!$A$2:$Q$5001,16,FALSE)</f>
        <v>4.4192349771699998E-4</v>
      </c>
      <c r="Z2606" s="7">
        <f>VLOOKUP($A2606,'[1]Prices 23 nov'!$A$2:$Q$5001,17,FALSE)</f>
        <v>4.0784337310400003E-4</v>
      </c>
    </row>
    <row r="2607" spans="1:26">
      <c r="A2607" s="4" t="s">
        <v>5658</v>
      </c>
      <c r="B2607" s="4" t="s">
        <v>5659</v>
      </c>
      <c r="C2607" s="5">
        <v>6319032832</v>
      </c>
      <c r="D2607" s="5">
        <v>2611</v>
      </c>
      <c r="E2607" s="6" t="s">
        <v>55</v>
      </c>
      <c r="F2607" s="4" t="s">
        <v>4288</v>
      </c>
      <c r="G2607" s="4" t="s">
        <v>1077</v>
      </c>
      <c r="H2607" s="4" t="s">
        <v>4289</v>
      </c>
      <c r="I2607" s="4" t="s">
        <v>479</v>
      </c>
      <c r="J2607" s="5">
        <v>9.1877045672852375</v>
      </c>
      <c r="K2607" s="5">
        <v>5.2942348411982278</v>
      </c>
      <c r="L2607" s="4" t="s">
        <v>1168</v>
      </c>
      <c r="M2607" s="4" t="s">
        <v>1056</v>
      </c>
      <c r="N2607" s="7">
        <f>VLOOKUP($A2607,'[1]Prices 23 nov'!$A$2:$Q$5001,5,FALSE)</f>
        <v>11.00050139996738</v>
      </c>
      <c r="O2607" s="7">
        <f>VLOOKUP($A2607,'[1]Prices 23 nov'!$A$2:$Q$5001,6,FALSE)</f>
        <v>8.1276531852346352</v>
      </c>
      <c r="P2607" s="7">
        <f>VLOOKUP($A2607,'[1]Prices 23 nov'!$A$2:$Q$5001,7,FALSE)</f>
        <v>8.4496889848225578</v>
      </c>
      <c r="Q2607" s="7">
        <f>VLOOKUP($A2607,'[1]Prices 23 nov'!$A$2:$Q$5001,8,FALSE)</f>
        <v>8.6017305869092979</v>
      </c>
      <c r="R2607" s="7">
        <f>VLOOKUP($A2607,'[1]Prices 23 nov'!$A$2:$Q$5001,9,FALSE)</f>
        <v>8.5294003190378476</v>
      </c>
      <c r="S2607" s="7">
        <f>VLOOKUP($A2607,'[1]Prices 23 nov'!$A$2:$Q$5001,10,FALSE)</f>
        <v>5.9636932817123807</v>
      </c>
      <c r="T2607" s="7">
        <f>VLOOKUP($A2607,'[1]Prices 23 nov'!$A$2:$Q$5001,11,FALSE)</f>
        <v>5.8268095176485986</v>
      </c>
      <c r="U2607" s="7">
        <f>VLOOKUP($A2607,'[1]Prices 23 nov'!$A$2:$Q$5001,12,FALSE)</f>
        <v>5.7558711393936619</v>
      </c>
      <c r="V2607" s="7">
        <f>VLOOKUP($A2607,'[1]Prices 23 nov'!$A$2:$Q$5001,13,FALSE)</f>
        <v>6.0369461018955226</v>
      </c>
      <c r="W2607" s="7">
        <f>VLOOKUP($A2607,'[1]Prices 23 nov'!$A$2:$Q$5001,14,FALSE)</f>
        <v>5.6647352307012966</v>
      </c>
      <c r="X2607" s="7">
        <f>VLOOKUP($A2607,'[1]Prices 23 nov'!$A$2:$Q$5001,15,FALSE)</f>
        <v>6.1251942591929378</v>
      </c>
      <c r="Y2607" s="7">
        <f>VLOOKUP($A2607,'[1]Prices 23 nov'!$A$2:$Q$5001,16,FALSE)</f>
        <v>6.4351495951668767</v>
      </c>
      <c r="Z2607" s="7">
        <f>VLOOKUP($A2607,'[1]Prices 23 nov'!$A$2:$Q$5001,17,FALSE)</f>
        <v>6.6344161033630371</v>
      </c>
    </row>
    <row r="2608" spans="1:26">
      <c r="A2608" s="4" t="s">
        <v>5660</v>
      </c>
      <c r="B2608" s="4" t="s">
        <v>5661</v>
      </c>
      <c r="C2608" s="5">
        <v>6313942016</v>
      </c>
      <c r="D2608" s="5">
        <v>2612</v>
      </c>
      <c r="E2608" s="6" t="s">
        <v>329</v>
      </c>
      <c r="F2608" s="4" t="s">
        <v>210</v>
      </c>
      <c r="G2608" s="4" t="s">
        <v>211</v>
      </c>
      <c r="H2608" s="4" t="s">
        <v>212</v>
      </c>
      <c r="I2608" s="4">
        <v>4.9583334922790527</v>
      </c>
      <c r="J2608" s="5">
        <v>3.1001884632657402</v>
      </c>
      <c r="K2608" s="5">
        <v>1.112363103687948</v>
      </c>
      <c r="L2608" s="4" t="s">
        <v>20</v>
      </c>
      <c r="M2608" s="4" t="s">
        <v>83</v>
      </c>
      <c r="N2608" s="7">
        <f>VLOOKUP($A2608,'[1]Prices 23 nov'!$A$2:$Q$5001,5,FALSE)</f>
        <v>11.756587737285541</v>
      </c>
      <c r="O2608" s="7">
        <f>VLOOKUP($A2608,'[1]Prices 23 nov'!$A$2:$Q$5001,6,FALSE)</f>
        <v>2.802375334623449</v>
      </c>
      <c r="P2608" s="7">
        <f>VLOOKUP($A2608,'[1]Prices 23 nov'!$A$2:$Q$5001,7,FALSE)</f>
        <v>3.003082903958187</v>
      </c>
      <c r="Q2608" s="7">
        <f>VLOOKUP($A2608,'[1]Prices 23 nov'!$A$2:$Q$5001,8,FALSE)</f>
        <v>2.5501473201106961</v>
      </c>
      <c r="R2608" s="7">
        <f>VLOOKUP($A2608,'[1]Prices 23 nov'!$A$2:$Q$5001,9,FALSE)</f>
        <v>2.0612667419482018</v>
      </c>
      <c r="S2608" s="7">
        <f>VLOOKUP($A2608,'[1]Prices 23 nov'!$A$2:$Q$5001,10,FALSE)</f>
        <v>1.1968736319301241</v>
      </c>
      <c r="T2608" s="7">
        <f>VLOOKUP($A2608,'[1]Prices 23 nov'!$A$2:$Q$5001,11,FALSE)</f>
        <v>1.716172467366178</v>
      </c>
      <c r="U2608" s="7">
        <f>VLOOKUP($A2608,'[1]Prices 23 nov'!$A$2:$Q$5001,12,FALSE)</f>
        <v>1.841363503063661</v>
      </c>
      <c r="V2608" s="7">
        <f>VLOOKUP($A2608,'[1]Prices 23 nov'!$A$2:$Q$5001,13,FALSE)</f>
        <v>1.954110504637484</v>
      </c>
      <c r="W2608" s="7">
        <f>VLOOKUP($A2608,'[1]Prices 23 nov'!$A$2:$Q$5001,14,FALSE)</f>
        <v>2.1449985806588359</v>
      </c>
      <c r="X2608" s="7">
        <f>VLOOKUP($A2608,'[1]Prices 23 nov'!$A$2:$Q$5001,15,FALSE)</f>
        <v>2.655690883235053</v>
      </c>
      <c r="Y2608" s="7">
        <f>VLOOKUP($A2608,'[1]Prices 23 nov'!$A$2:$Q$5001,16,FALSE)</f>
        <v>2.3773760207844248</v>
      </c>
      <c r="Z2608" s="7">
        <f>VLOOKUP($A2608,'[1]Prices 23 nov'!$A$2:$Q$5001,17,FALSE)</f>
        <v>2.2916848850436509</v>
      </c>
    </row>
    <row r="2609" spans="1:26">
      <c r="A2609" s="4" t="s">
        <v>5662</v>
      </c>
      <c r="B2609" s="4" t="s">
        <v>5663</v>
      </c>
      <c r="C2609" s="5">
        <v>6313500672</v>
      </c>
      <c r="D2609" s="5">
        <v>2613</v>
      </c>
      <c r="E2609" s="6" t="s">
        <v>329</v>
      </c>
      <c r="F2609" s="4" t="s">
        <v>377</v>
      </c>
      <c r="G2609" s="4" t="s">
        <v>378</v>
      </c>
      <c r="H2609" s="4" t="s">
        <v>379</v>
      </c>
      <c r="I2609" s="4">
        <v>4.7647056579589844</v>
      </c>
      <c r="J2609" s="5">
        <v>7.5331127550284744</v>
      </c>
      <c r="K2609" s="5">
        <v>2.188684602517375</v>
      </c>
      <c r="L2609" s="4" t="s">
        <v>35</v>
      </c>
      <c r="M2609" s="4" t="s">
        <v>531</v>
      </c>
      <c r="N2609" s="7">
        <f>VLOOKUP($A2609,'[1]Prices 23 nov'!$A$2:$Q$5001,5,FALSE)</f>
        <v>56.901184890774744</v>
      </c>
      <c r="O2609" s="7">
        <f>VLOOKUP($A2609,'[1]Prices 23 nov'!$A$2:$Q$5001,6,FALSE)</f>
        <v>3.7145651520406489</v>
      </c>
      <c r="P2609" s="7">
        <f>VLOOKUP($A2609,'[1]Prices 23 nov'!$A$2:$Q$5001,7,FALSE)</f>
        <v>4.0123219420240162</v>
      </c>
      <c r="Q2609" s="7">
        <f>VLOOKUP($A2609,'[1]Prices 23 nov'!$A$2:$Q$5001,8,FALSE)</f>
        <v>4.2077532182327104</v>
      </c>
      <c r="R2609" s="7">
        <f>VLOOKUP($A2609,'[1]Prices 23 nov'!$A$2:$Q$5001,9,FALSE)</f>
        <v>3.980509800932396</v>
      </c>
      <c r="S2609" s="7">
        <f>VLOOKUP($A2609,'[1]Prices 23 nov'!$A$2:$Q$5001,10,FALSE)</f>
        <v>3.2212687277634591</v>
      </c>
      <c r="T2609" s="7">
        <f>VLOOKUP($A2609,'[1]Prices 23 nov'!$A$2:$Q$5001,11,FALSE)</f>
        <v>5.1469544917345047</v>
      </c>
      <c r="U2609" s="7">
        <f>VLOOKUP($A2609,'[1]Prices 23 nov'!$A$2:$Q$5001,12,FALSE)</f>
        <v>5.5232773377986177</v>
      </c>
      <c r="V2609" s="7">
        <f>VLOOKUP($A2609,'[1]Prices 23 nov'!$A$2:$Q$5001,13,FALSE)</f>
        <v>5.7069217562675476</v>
      </c>
      <c r="W2609" s="7">
        <f>VLOOKUP($A2609,'[1]Prices 23 nov'!$A$2:$Q$5001,14,FALSE)</f>
        <v>6.9233061896392201</v>
      </c>
      <c r="X2609" s="7">
        <f>VLOOKUP($A2609,'[1]Prices 23 nov'!$A$2:$Q$5001,15,FALSE)</f>
        <v>6.4997699636325024</v>
      </c>
      <c r="Y2609" s="7">
        <f>VLOOKUP($A2609,'[1]Prices 23 nov'!$A$2:$Q$5001,16,FALSE)</f>
        <v>6.6415944336195034</v>
      </c>
      <c r="Z2609" s="7">
        <f>VLOOKUP($A2609,'[1]Prices 23 nov'!$A$2:$Q$5001,17,FALSE)</f>
        <v>6.5650467208188843</v>
      </c>
    </row>
    <row r="2610" spans="1:26">
      <c r="A2610" s="4" t="s">
        <v>5664</v>
      </c>
      <c r="B2610" s="4" t="s">
        <v>5665</v>
      </c>
      <c r="C2610" s="5">
        <v>6307420672</v>
      </c>
      <c r="D2610" s="5">
        <v>2614</v>
      </c>
      <c r="E2610" s="6" t="s">
        <v>24</v>
      </c>
      <c r="F2610" s="4" t="s">
        <v>141</v>
      </c>
      <c r="G2610" s="4" t="s">
        <v>142</v>
      </c>
      <c r="H2610" s="4" t="s">
        <v>143</v>
      </c>
      <c r="I2610" s="4">
        <v>4</v>
      </c>
      <c r="J2610" s="5">
        <v>28.887863405629908</v>
      </c>
      <c r="K2610" s="5">
        <v>19.645179268066133</v>
      </c>
      <c r="L2610" s="4" t="s">
        <v>419</v>
      </c>
      <c r="M2610" s="4" t="s">
        <v>124</v>
      </c>
      <c r="N2610" s="7">
        <f>VLOOKUP($A2610,'[1]Prices 23 nov'!$A$2:$Q$5001,5,FALSE)</f>
        <v>-20.350869193161252</v>
      </c>
      <c r="O2610" s="7">
        <f>VLOOKUP($A2610,'[1]Prices 23 nov'!$A$2:$Q$5001,6,FALSE)</f>
        <v>27.201027808710929</v>
      </c>
      <c r="P2610" s="7">
        <f>VLOOKUP($A2610,'[1]Prices 23 nov'!$A$2:$Q$5001,7,FALSE)</f>
        <v>27.887711534276601</v>
      </c>
      <c r="Q2610" s="7">
        <f>VLOOKUP($A2610,'[1]Prices 23 nov'!$A$2:$Q$5001,8,FALSE)</f>
        <v>25.287568788975481</v>
      </c>
      <c r="R2610" s="7">
        <f>VLOOKUP($A2610,'[1]Prices 23 nov'!$A$2:$Q$5001,9,FALSE)</f>
        <v>24.61024601384997</v>
      </c>
      <c r="S2610" s="7">
        <f>VLOOKUP($A2610,'[1]Prices 23 nov'!$A$2:$Q$5001,10,FALSE)</f>
        <v>22.758684773929421</v>
      </c>
      <c r="T2610" s="7">
        <f>VLOOKUP($A2610,'[1]Prices 23 nov'!$A$2:$Q$5001,11,FALSE)</f>
        <v>22.785164681263272</v>
      </c>
      <c r="U2610" s="7">
        <f>VLOOKUP($A2610,'[1]Prices 23 nov'!$A$2:$Q$5001,12,FALSE)</f>
        <v>22.150956507772211</v>
      </c>
      <c r="V2610" s="7">
        <f>VLOOKUP($A2610,'[1]Prices 23 nov'!$A$2:$Q$5001,13,FALSE)</f>
        <v>21.150624305009838</v>
      </c>
      <c r="W2610" s="7">
        <f>VLOOKUP($A2610,'[1]Prices 23 nov'!$A$2:$Q$5001,14,FALSE)</f>
        <v>20.482610101811591</v>
      </c>
      <c r="X2610" s="7">
        <f>VLOOKUP($A2610,'[1]Prices 23 nov'!$A$2:$Q$5001,15,FALSE)</f>
        <v>21.97698556818068</v>
      </c>
      <c r="Y2610" s="7">
        <f>VLOOKUP($A2610,'[1]Prices 23 nov'!$A$2:$Q$5001,16,FALSE)</f>
        <v>21.241117168217901</v>
      </c>
      <c r="Z2610" s="7">
        <f>VLOOKUP($A2610,'[1]Prices 23 nov'!$A$2:$Q$5001,17,FALSE)</f>
        <v>20.21936051547527</v>
      </c>
    </row>
    <row r="2611" spans="1:26">
      <c r="A2611" s="4" t="s">
        <v>5666</v>
      </c>
      <c r="B2611" s="4" t="s">
        <v>5667</v>
      </c>
      <c r="C2611" s="5">
        <v>6306363904</v>
      </c>
      <c r="D2611" s="5">
        <v>2615</v>
      </c>
      <c r="E2611" s="6" t="s">
        <v>16</v>
      </c>
      <c r="F2611" s="4" t="s">
        <v>141</v>
      </c>
      <c r="G2611" s="4" t="s">
        <v>142</v>
      </c>
      <c r="H2611" s="4" t="s">
        <v>143</v>
      </c>
      <c r="I2611" s="4">
        <v>4.5</v>
      </c>
      <c r="J2611" s="5">
        <v>53.859283140527218</v>
      </c>
      <c r="K2611" s="5">
        <v>20.341816830763513</v>
      </c>
      <c r="L2611" s="4" t="s">
        <v>144</v>
      </c>
      <c r="M2611" s="4" t="s">
        <v>38</v>
      </c>
      <c r="N2611" s="7">
        <f>VLOOKUP($A2611,'[1]Prices 23 nov'!$A$2:$Q$5001,5,FALSE)</f>
        <v>109.9047229343556</v>
      </c>
      <c r="O2611" s="7">
        <f>VLOOKUP($A2611,'[1]Prices 23 nov'!$A$2:$Q$5001,6,FALSE)</f>
        <v>24.614820849150419</v>
      </c>
      <c r="P2611" s="7">
        <f>VLOOKUP($A2611,'[1]Prices 23 nov'!$A$2:$Q$5001,7,FALSE)</f>
        <v>26.258627395145599</v>
      </c>
      <c r="Q2611" s="7">
        <f>VLOOKUP($A2611,'[1]Prices 23 nov'!$A$2:$Q$5001,8,FALSE)</f>
        <v>26.769118488766249</v>
      </c>
      <c r="R2611" s="7">
        <f>VLOOKUP($A2611,'[1]Prices 23 nov'!$A$2:$Q$5001,9,FALSE)</f>
        <v>26.12286671530455</v>
      </c>
      <c r="S2611" s="7">
        <f>VLOOKUP($A2611,'[1]Prices 23 nov'!$A$2:$Q$5001,10,FALSE)</f>
        <v>24.794545783661309</v>
      </c>
      <c r="T2611" s="7">
        <f>VLOOKUP($A2611,'[1]Prices 23 nov'!$A$2:$Q$5001,11,FALSE)</f>
        <v>26.99943681713194</v>
      </c>
      <c r="U2611" s="7">
        <f>VLOOKUP($A2611,'[1]Prices 23 nov'!$A$2:$Q$5001,12,FALSE)</f>
        <v>29.41996531561017</v>
      </c>
      <c r="V2611" s="7">
        <f>VLOOKUP($A2611,'[1]Prices 23 nov'!$A$2:$Q$5001,13,FALSE)</f>
        <v>32.070378842763603</v>
      </c>
      <c r="W2611" s="7">
        <f>VLOOKUP($A2611,'[1]Prices 23 nov'!$A$2:$Q$5001,14,FALSE)</f>
        <v>40.390236671082683</v>
      </c>
      <c r="X2611" s="7">
        <f>VLOOKUP($A2611,'[1]Prices 23 nov'!$A$2:$Q$5001,15,FALSE)</f>
        <v>40.275419903919101</v>
      </c>
      <c r="Y2611" s="7">
        <f>VLOOKUP($A2611,'[1]Prices 23 nov'!$A$2:$Q$5001,16,FALSE)</f>
        <v>47.939363457262523</v>
      </c>
      <c r="Z2611" s="7">
        <f>VLOOKUP($A2611,'[1]Prices 23 nov'!$A$2:$Q$5001,17,FALSE)</f>
        <v>48.64091444760561</v>
      </c>
    </row>
    <row r="2612" spans="1:26">
      <c r="A2612" s="4" t="s">
        <v>5668</v>
      </c>
      <c r="B2612" s="4" t="s">
        <v>5669</v>
      </c>
      <c r="C2612" s="5">
        <v>6306335744</v>
      </c>
      <c r="D2612" s="5">
        <v>2616</v>
      </c>
      <c r="E2612" s="6" t="s">
        <v>294</v>
      </c>
      <c r="F2612" s="4" t="s">
        <v>51</v>
      </c>
      <c r="G2612" s="4" t="s">
        <v>18</v>
      </c>
      <c r="H2612" s="4" t="s">
        <v>19</v>
      </c>
      <c r="I2612" s="4">
        <v>4.4285712242126465</v>
      </c>
      <c r="J2612" s="5">
        <v>75.55999755859375</v>
      </c>
      <c r="K2612" s="5">
        <v>35.409999847412109</v>
      </c>
      <c r="L2612" s="4" t="s">
        <v>20</v>
      </c>
      <c r="M2612" s="4" t="s">
        <v>83</v>
      </c>
      <c r="N2612" s="7">
        <f>VLOOKUP($A2612,'[1]Prices 23 nov'!$A$2:$Q$5001,5,FALSE)</f>
        <v>5.1623817902208158</v>
      </c>
      <c r="O2612" s="7">
        <f>VLOOKUP($A2612,'[1]Prices 23 nov'!$A$2:$Q$5001,6,FALSE)</f>
        <v>69.730003356933594</v>
      </c>
      <c r="P2612" s="7">
        <f>VLOOKUP($A2612,'[1]Prices 23 nov'!$A$2:$Q$5001,7,FALSE)</f>
        <v>73.910003662109375</v>
      </c>
      <c r="Q2612" s="7">
        <f>VLOOKUP($A2612,'[1]Prices 23 nov'!$A$2:$Q$5001,8,FALSE)</f>
        <v>68.160003662109375</v>
      </c>
      <c r="R2612" s="7">
        <f>VLOOKUP($A2612,'[1]Prices 23 nov'!$A$2:$Q$5001,9,FALSE)</f>
        <v>61.200000762939453</v>
      </c>
      <c r="S2612" s="7">
        <f>VLOOKUP($A2612,'[1]Prices 23 nov'!$A$2:$Q$5001,10,FALSE)</f>
        <v>43.970001220703118</v>
      </c>
      <c r="T2612" s="7">
        <f>VLOOKUP($A2612,'[1]Prices 23 nov'!$A$2:$Q$5001,11,FALSE)</f>
        <v>50.360000610351563</v>
      </c>
      <c r="U2612" s="7">
        <f>VLOOKUP($A2612,'[1]Prices 23 nov'!$A$2:$Q$5001,12,FALSE)</f>
        <v>57.439998626708977</v>
      </c>
      <c r="V2612" s="7">
        <f>VLOOKUP($A2612,'[1]Prices 23 nov'!$A$2:$Q$5001,13,FALSE)</f>
        <v>57.060001373291023</v>
      </c>
      <c r="W2612" s="7">
        <f>VLOOKUP($A2612,'[1]Prices 23 nov'!$A$2:$Q$5001,14,FALSE)</f>
        <v>59.419998168945313</v>
      </c>
      <c r="X2612" s="7">
        <f>VLOOKUP($A2612,'[1]Prices 23 nov'!$A$2:$Q$5001,15,FALSE)</f>
        <v>63.849998474121087</v>
      </c>
      <c r="Y2612" s="7">
        <f>VLOOKUP($A2612,'[1]Prices 23 nov'!$A$2:$Q$5001,16,FALSE)</f>
        <v>58.540000915527337</v>
      </c>
      <c r="Z2612" s="7">
        <f>VLOOKUP($A2612,'[1]Prices 23 nov'!$A$2:$Q$5001,17,FALSE)</f>
        <v>62.319999694824219</v>
      </c>
    </row>
    <row r="2613" spans="1:26">
      <c r="A2613" s="4" t="s">
        <v>5670</v>
      </c>
      <c r="B2613" s="4" t="s">
        <v>5671</v>
      </c>
      <c r="C2613" s="5">
        <v>6297773568</v>
      </c>
      <c r="D2613" s="5">
        <v>2617</v>
      </c>
      <c r="E2613" s="6" t="s">
        <v>329</v>
      </c>
      <c r="F2613" s="4" t="s">
        <v>606</v>
      </c>
      <c r="G2613" s="4" t="s">
        <v>607</v>
      </c>
      <c r="H2613" s="4" t="s">
        <v>608</v>
      </c>
      <c r="I2613" s="4">
        <v>4.5</v>
      </c>
      <c r="J2613" s="5">
        <v>0.79405269070486506</v>
      </c>
      <c r="K2613" s="5">
        <v>0.38952944842630105</v>
      </c>
      <c r="L2613" s="4" t="s">
        <v>64</v>
      </c>
      <c r="M2613" s="4" t="s">
        <v>162</v>
      </c>
      <c r="N2613" s="7">
        <f>VLOOKUP($A2613,'[1]Prices 23 nov'!$A$2:$Q$5001,5,FALSE)</f>
        <v>20.033447010799922</v>
      </c>
      <c r="O2613" s="7">
        <f>VLOOKUP($A2613,'[1]Prices 23 nov'!$A$2:$Q$5001,6,FALSE)</f>
        <v>0.61420356532223508</v>
      </c>
      <c r="P2613" s="7">
        <f>VLOOKUP($A2613,'[1]Prices 23 nov'!$A$2:$Q$5001,7,FALSE)</f>
        <v>0.67718963168949409</v>
      </c>
      <c r="Q2613" s="7">
        <f>VLOOKUP($A2613,'[1]Prices 23 nov'!$A$2:$Q$5001,8,FALSE)</f>
        <v>0.7078466569877121</v>
      </c>
      <c r="R2613" s="7">
        <f>VLOOKUP($A2613,'[1]Prices 23 nov'!$A$2:$Q$5001,9,FALSE)</f>
        <v>0.58632528666766603</v>
      </c>
      <c r="S2613" s="7">
        <f>VLOOKUP($A2613,'[1]Prices 23 nov'!$A$2:$Q$5001,10,FALSE)</f>
        <v>0.48834556316586503</v>
      </c>
      <c r="T2613" s="7">
        <f>VLOOKUP($A2613,'[1]Prices 23 nov'!$A$2:$Q$5001,11,FALSE)</f>
        <v>0.53343788489758703</v>
      </c>
      <c r="U2613" s="7">
        <f>VLOOKUP($A2613,'[1]Prices 23 nov'!$A$2:$Q$5001,12,FALSE)</f>
        <v>0.59174415096640609</v>
      </c>
      <c r="V2613" s="7">
        <f>VLOOKUP($A2613,'[1]Prices 23 nov'!$A$2:$Q$5001,13,FALSE)</f>
        <v>0.52302748494115303</v>
      </c>
      <c r="W2613" s="7">
        <f>VLOOKUP($A2613,'[1]Prices 23 nov'!$A$2:$Q$5001,14,FALSE)</f>
        <v>0.54225818825935701</v>
      </c>
      <c r="X2613" s="7">
        <f>VLOOKUP($A2613,'[1]Prices 23 nov'!$A$2:$Q$5001,15,FALSE)</f>
        <v>0.52034197412446304</v>
      </c>
      <c r="Y2613" s="7">
        <f>VLOOKUP($A2613,'[1]Prices 23 nov'!$A$2:$Q$5001,16,FALSE)</f>
        <v>0.49224475290633102</v>
      </c>
      <c r="Z2613" s="7">
        <f>VLOOKUP($A2613,'[1]Prices 23 nov'!$A$2:$Q$5001,17,FALSE)</f>
        <v>0.46908503420093012</v>
      </c>
    </row>
    <row r="2614" spans="1:26">
      <c r="A2614" s="4" t="s">
        <v>5672</v>
      </c>
      <c r="B2614" s="4" t="s">
        <v>5673</v>
      </c>
      <c r="C2614" s="5">
        <v>6295471104</v>
      </c>
      <c r="D2614" s="5">
        <v>2618</v>
      </c>
      <c r="E2614" s="6" t="s">
        <v>329</v>
      </c>
      <c r="F2614" s="4" t="s">
        <v>242</v>
      </c>
      <c r="G2614" s="4" t="s">
        <v>46</v>
      </c>
      <c r="H2614" s="4" t="s">
        <v>102</v>
      </c>
      <c r="I2614" s="4">
        <v>4.7142858505249023</v>
      </c>
      <c r="J2614" s="5">
        <v>2.4708682757213491</v>
      </c>
      <c r="K2614" s="5">
        <v>1.1045822040314961</v>
      </c>
      <c r="L2614" s="4" t="s">
        <v>3001</v>
      </c>
      <c r="M2614" s="4" t="s">
        <v>56</v>
      </c>
      <c r="N2614" s="7">
        <f>VLOOKUP($A2614,'[1]Prices 23 nov'!$A$2:$Q$5001,5,FALSE)</f>
        <v>84.535584648709872</v>
      </c>
      <c r="O2614" s="7">
        <f>VLOOKUP($A2614,'[1]Prices 23 nov'!$A$2:$Q$5001,6,FALSE)</f>
        <v>1.2657508315937209</v>
      </c>
      <c r="P2614" s="7">
        <f>VLOOKUP($A2614,'[1]Prices 23 nov'!$A$2:$Q$5001,7,FALSE)</f>
        <v>1.413102779843598</v>
      </c>
      <c r="Q2614" s="7">
        <f>VLOOKUP($A2614,'[1]Prices 23 nov'!$A$2:$Q$5001,8,FALSE)</f>
        <v>1.1906287330187839</v>
      </c>
      <c r="R2614" s="7">
        <f>VLOOKUP($A2614,'[1]Prices 23 nov'!$A$2:$Q$5001,9,FALSE)</f>
        <v>1.4926232068228269</v>
      </c>
      <c r="S2614" s="7">
        <f>VLOOKUP($A2614,'[1]Prices 23 nov'!$A$2:$Q$5001,10,FALSE)</f>
        <v>1.233802891424006</v>
      </c>
      <c r="T2614" s="7">
        <f>VLOOKUP($A2614,'[1]Prices 23 nov'!$A$2:$Q$5001,11,FALSE)</f>
        <v>1.182167053585772</v>
      </c>
      <c r="U2614" s="7">
        <f>VLOOKUP($A2614,'[1]Prices 23 nov'!$A$2:$Q$5001,12,FALSE)</f>
        <v>1.221975935088949</v>
      </c>
      <c r="V2614" s="7">
        <f>VLOOKUP($A2614,'[1]Prices 23 nov'!$A$2:$Q$5001,13,FALSE)</f>
        <v>1.396039591934084</v>
      </c>
      <c r="W2614" s="7">
        <f>VLOOKUP($A2614,'[1]Prices 23 nov'!$A$2:$Q$5001,14,FALSE)</f>
        <v>1.8264120854437349</v>
      </c>
      <c r="X2614" s="7">
        <f>VLOOKUP($A2614,'[1]Prices 23 nov'!$A$2:$Q$5001,15,FALSE)</f>
        <v>2.0825399885238771</v>
      </c>
      <c r="Y2614" s="7">
        <f>VLOOKUP($A2614,'[1]Prices 23 nov'!$A$2:$Q$5001,16,FALSE)</f>
        <v>2.0762775357022178</v>
      </c>
      <c r="Z2614" s="7">
        <f>VLOOKUP($A2614,'[1]Prices 23 nov'!$A$2:$Q$5001,17,FALSE)</f>
        <v>2.0055594743067222</v>
      </c>
    </row>
    <row r="2615" spans="1:26">
      <c r="A2615" s="4" t="s">
        <v>5674</v>
      </c>
      <c r="B2615" s="4" t="s">
        <v>5675</v>
      </c>
      <c r="C2615" s="5">
        <v>6293943296</v>
      </c>
      <c r="D2615" s="5">
        <v>2619</v>
      </c>
      <c r="E2615" s="6" t="s">
        <v>24</v>
      </c>
      <c r="F2615" s="4" t="s">
        <v>17</v>
      </c>
      <c r="G2615" s="4" t="s">
        <v>18</v>
      </c>
      <c r="H2615" s="4" t="s">
        <v>19</v>
      </c>
      <c r="I2615" s="4">
        <v>4.25</v>
      </c>
      <c r="J2615" s="5">
        <v>54.919998168945313</v>
      </c>
      <c r="K2615" s="5">
        <v>7.0100002288818359</v>
      </c>
      <c r="L2615" s="4" t="s">
        <v>20</v>
      </c>
      <c r="M2615" s="4" t="s">
        <v>157</v>
      </c>
      <c r="N2615" s="7">
        <f>VLOOKUP($A2615,'[1]Prices 23 nov'!$A$2:$Q$5001,5,FALSE)</f>
        <v>152.8737685053016</v>
      </c>
      <c r="O2615" s="7">
        <f>VLOOKUP($A2615,'[1]Prices 23 nov'!$A$2:$Q$5001,6,FALSE)</f>
        <v>14.35999965667725</v>
      </c>
      <c r="P2615" s="7">
        <f>VLOOKUP($A2615,'[1]Prices 23 nov'!$A$2:$Q$5001,7,FALSE)</f>
        <v>15.670000076293951</v>
      </c>
      <c r="Q2615" s="7">
        <f>VLOOKUP($A2615,'[1]Prices 23 nov'!$A$2:$Q$5001,8,FALSE)</f>
        <v>15.460000038146971</v>
      </c>
      <c r="R2615" s="7">
        <f>VLOOKUP($A2615,'[1]Prices 23 nov'!$A$2:$Q$5001,9,FALSE)</f>
        <v>14.27000045776367</v>
      </c>
      <c r="S2615" s="7">
        <f>VLOOKUP($A2615,'[1]Prices 23 nov'!$A$2:$Q$5001,10,FALSE)</f>
        <v>8.7299995422363281</v>
      </c>
      <c r="T2615" s="7">
        <f>VLOOKUP($A2615,'[1]Prices 23 nov'!$A$2:$Q$5001,11,FALSE)</f>
        <v>12.25</v>
      </c>
      <c r="U2615" s="7">
        <f>VLOOKUP($A2615,'[1]Prices 23 nov'!$A$2:$Q$5001,12,FALSE)</f>
        <v>14.069999694824221</v>
      </c>
      <c r="V2615" s="7">
        <f>VLOOKUP($A2615,'[1]Prices 23 nov'!$A$2:$Q$5001,13,FALSE)</f>
        <v>12.789999961853029</v>
      </c>
      <c r="W2615" s="7">
        <f>VLOOKUP($A2615,'[1]Prices 23 nov'!$A$2:$Q$5001,14,FALSE)</f>
        <v>20.659999847412109</v>
      </c>
      <c r="X2615" s="7">
        <f>VLOOKUP($A2615,'[1]Prices 23 nov'!$A$2:$Q$5001,15,FALSE)</f>
        <v>27.510000228881839</v>
      </c>
      <c r="Y2615" s="7">
        <f>VLOOKUP($A2615,'[1]Prices 23 nov'!$A$2:$Q$5001,16,FALSE)</f>
        <v>43.840000152587891</v>
      </c>
      <c r="Z2615" s="7">
        <f>VLOOKUP($A2615,'[1]Prices 23 nov'!$A$2:$Q$5001,17,FALSE)</f>
        <v>36.479999542236328</v>
      </c>
    </row>
    <row r="2616" spans="1:26">
      <c r="A2616" s="4" t="s">
        <v>5676</v>
      </c>
      <c r="B2616" s="4" t="s">
        <v>5677</v>
      </c>
      <c r="C2616" s="5">
        <v>6292108800</v>
      </c>
      <c r="D2616" s="5">
        <v>2620</v>
      </c>
      <c r="E2616" s="6" t="s">
        <v>294</v>
      </c>
      <c r="F2616" s="4" t="s">
        <v>242</v>
      </c>
      <c r="G2616" s="4" t="s">
        <v>46</v>
      </c>
      <c r="H2616" s="4" t="s">
        <v>102</v>
      </c>
      <c r="I2616" s="4">
        <v>4.9230771064758301</v>
      </c>
      <c r="J2616" s="5">
        <v>24.683972012604936</v>
      </c>
      <c r="K2616" s="5">
        <v>3.7642326975168601</v>
      </c>
      <c r="L2616" s="4" t="s">
        <v>332</v>
      </c>
      <c r="M2616" s="4" t="s">
        <v>531</v>
      </c>
      <c r="N2616" s="7">
        <f>VLOOKUP($A2616,'[1]Prices 23 nov'!$A$2:$Q$5001,5,FALSE)</f>
        <v>327.31480361379289</v>
      </c>
      <c r="O2616" s="7">
        <f>VLOOKUP($A2616,'[1]Prices 23 nov'!$A$2:$Q$5001,6,FALSE)</f>
        <v>3.946415215821645</v>
      </c>
      <c r="P2616" s="7">
        <f>VLOOKUP($A2616,'[1]Prices 23 nov'!$A$2:$Q$5001,7,FALSE)</f>
        <v>4.3786080046621123</v>
      </c>
      <c r="Q2616" s="7">
        <f>VLOOKUP($A2616,'[1]Prices 23 nov'!$A$2:$Q$5001,8,FALSE)</f>
        <v>5.6796982170439492</v>
      </c>
      <c r="R2616" s="7">
        <f>VLOOKUP($A2616,'[1]Prices 23 nov'!$A$2:$Q$5001,9,FALSE)</f>
        <v>8.0535569065759773</v>
      </c>
      <c r="S2616" s="7">
        <f>VLOOKUP($A2616,'[1]Prices 23 nov'!$A$2:$Q$5001,10,FALSE)</f>
        <v>7.7464791387319556</v>
      </c>
      <c r="T2616" s="7">
        <f>VLOOKUP($A2616,'[1]Prices 23 nov'!$A$2:$Q$5001,11,FALSE)</f>
        <v>9.7008477655881507</v>
      </c>
      <c r="U2616" s="7">
        <f>VLOOKUP($A2616,'[1]Prices 23 nov'!$A$2:$Q$5001,12,FALSE)</f>
        <v>12.148207954182</v>
      </c>
      <c r="V2616" s="7">
        <f>VLOOKUP($A2616,'[1]Prices 23 nov'!$A$2:$Q$5001,13,FALSE)</f>
        <v>12.49363537401678</v>
      </c>
      <c r="W2616" s="7">
        <f>VLOOKUP($A2616,'[1]Prices 23 nov'!$A$2:$Q$5001,14,FALSE)</f>
        <v>21.530175844389081</v>
      </c>
      <c r="X2616" s="7">
        <f>VLOOKUP($A2616,'[1]Prices 23 nov'!$A$2:$Q$5001,15,FALSE)</f>
        <v>20.378721606932231</v>
      </c>
      <c r="Y2616" s="7">
        <f>VLOOKUP($A2616,'[1]Prices 23 nov'!$A$2:$Q$5001,16,FALSE)</f>
        <v>19.038432722588819</v>
      </c>
      <c r="Z2616" s="7">
        <f>VLOOKUP($A2616,'[1]Prices 23 nov'!$A$2:$Q$5001,17,FALSE)</f>
        <v>20.269302514647279</v>
      </c>
    </row>
    <row r="2617" spans="1:26">
      <c r="A2617" s="4" t="s">
        <v>5678</v>
      </c>
      <c r="B2617" s="4" t="s">
        <v>5679</v>
      </c>
      <c r="C2617" s="5">
        <v>6277981184</v>
      </c>
      <c r="D2617" s="5">
        <v>2621</v>
      </c>
      <c r="E2617" s="6" t="s">
        <v>55</v>
      </c>
      <c r="F2617" s="4" t="s">
        <v>115</v>
      </c>
      <c r="G2617" s="4" t="s">
        <v>116</v>
      </c>
      <c r="H2617" s="4" t="s">
        <v>117</v>
      </c>
      <c r="I2617" s="4">
        <v>4.3809523582458496</v>
      </c>
      <c r="J2617" s="5">
        <v>43.447224493026731</v>
      </c>
      <c r="K2617" s="5">
        <v>17.44894412574768</v>
      </c>
      <c r="L2617" s="4" t="s">
        <v>168</v>
      </c>
      <c r="M2617" s="4" t="s">
        <v>791</v>
      </c>
      <c r="N2617" s="7">
        <f>VLOOKUP($A2617,'[1]Prices 23 nov'!$A$2:$Q$5001,5,FALSE)</f>
        <v>-23.01143810432988</v>
      </c>
      <c r="O2617" s="7">
        <f>VLOOKUP($A2617,'[1]Prices 23 nov'!$A$2:$Q$5001,6,FALSE)</f>
        <v>42.450475382947843</v>
      </c>
      <c r="P2617" s="7">
        <f>VLOOKUP($A2617,'[1]Prices 23 nov'!$A$2:$Q$5001,7,FALSE)</f>
        <v>41.962785896694193</v>
      </c>
      <c r="Q2617" s="7">
        <f>VLOOKUP($A2617,'[1]Prices 23 nov'!$A$2:$Q$5001,8,FALSE)</f>
        <v>42.499739228618637</v>
      </c>
      <c r="R2617" s="7">
        <f>VLOOKUP($A2617,'[1]Prices 23 nov'!$A$2:$Q$5001,9,FALSE)</f>
        <v>36.558601850891137</v>
      </c>
      <c r="S2617" s="7">
        <f>VLOOKUP($A2617,'[1]Prices 23 nov'!$A$2:$Q$5001,10,FALSE)</f>
        <v>21.325599941635119</v>
      </c>
      <c r="T2617" s="7">
        <f>VLOOKUP($A2617,'[1]Prices 23 nov'!$A$2:$Q$5001,11,FALSE)</f>
        <v>28.239159397163348</v>
      </c>
      <c r="U2617" s="7">
        <f>VLOOKUP($A2617,'[1]Prices 23 nov'!$A$2:$Q$5001,12,FALSE)</f>
        <v>24.775381040210728</v>
      </c>
      <c r="V2617" s="7">
        <f>VLOOKUP($A2617,'[1]Prices 23 nov'!$A$2:$Q$5001,13,FALSE)</f>
        <v>27.033599853515621</v>
      </c>
      <c r="W2617" s="7">
        <f>VLOOKUP($A2617,'[1]Prices 23 nov'!$A$2:$Q$5001,14,FALSE)</f>
        <v>26.552741689643881</v>
      </c>
      <c r="X2617" s="7">
        <f>VLOOKUP($A2617,'[1]Prices 23 nov'!$A$2:$Q$5001,15,FALSE)</f>
        <v>26.756028659793859</v>
      </c>
      <c r="Y2617" s="7">
        <f>VLOOKUP($A2617,'[1]Prices 23 nov'!$A$2:$Q$5001,16,FALSE)</f>
        <v>27.624240268478388</v>
      </c>
      <c r="Z2617" s="7">
        <f>VLOOKUP($A2617,'[1]Prices 23 nov'!$A$2:$Q$5001,17,FALSE)</f>
        <v>24.930431643646219</v>
      </c>
    </row>
    <row r="2618" spans="1:26">
      <c r="A2618" s="4" t="s">
        <v>5680</v>
      </c>
      <c r="B2618" s="4" t="s">
        <v>932</v>
      </c>
      <c r="C2618" s="5">
        <v>6277401088</v>
      </c>
      <c r="D2618" s="5">
        <v>2622</v>
      </c>
      <c r="E2618" s="6" t="s">
        <v>55</v>
      </c>
      <c r="F2618" s="4" t="s">
        <v>944</v>
      </c>
      <c r="G2618" s="4" t="s">
        <v>945</v>
      </c>
      <c r="H2618" s="4" t="s">
        <v>946</v>
      </c>
      <c r="I2618" s="4">
        <v>4.2941174507141113</v>
      </c>
      <c r="J2618" s="5">
        <v>1.6123925780071011</v>
      </c>
      <c r="K2618" s="5">
        <v>0.50344826967189105</v>
      </c>
      <c r="L2618" s="4" t="s">
        <v>3313</v>
      </c>
      <c r="M2618" s="4" t="s">
        <v>207</v>
      </c>
      <c r="N2618" s="7">
        <f>VLOOKUP($A2618,'[1]Prices 23 nov'!$A$2:$Q$5001,5,FALSE)</f>
        <v>-19.002839911392069</v>
      </c>
      <c r="O2618" s="7">
        <f>VLOOKUP($A2618,'[1]Prices 23 nov'!$A$2:$Q$5001,6,FALSE)</f>
        <v>1.2317296834671649</v>
      </c>
      <c r="P2618" s="7">
        <f>VLOOKUP($A2618,'[1]Prices 23 nov'!$A$2:$Q$5001,7,FALSE)</f>
        <v>1.365308536281731</v>
      </c>
      <c r="Q2618" s="7">
        <f>VLOOKUP($A2618,'[1]Prices 23 nov'!$A$2:$Q$5001,8,FALSE)</f>
        <v>1.440344508356588</v>
      </c>
      <c r="R2618" s="7">
        <f>VLOOKUP($A2618,'[1]Prices 23 nov'!$A$2:$Q$5001,9,FALSE)</f>
        <v>1.3081573971465159</v>
      </c>
      <c r="S2618" s="7">
        <f>VLOOKUP($A2618,'[1]Prices 23 nov'!$A$2:$Q$5001,10,FALSE)</f>
        <v>0.60642391665721707</v>
      </c>
      <c r="T2618" s="7">
        <f>VLOOKUP($A2618,'[1]Prices 23 nov'!$A$2:$Q$5001,11,FALSE)</f>
        <v>0.54373812455605008</v>
      </c>
      <c r="U2618" s="7">
        <f>VLOOKUP($A2618,'[1]Prices 23 nov'!$A$2:$Q$5001,12,FALSE)</f>
        <v>0.67641649313813401</v>
      </c>
      <c r="V2618" s="7">
        <f>VLOOKUP($A2618,'[1]Prices 23 nov'!$A$2:$Q$5001,13,FALSE)</f>
        <v>0.72757732840760503</v>
      </c>
      <c r="W2618" s="7">
        <f>VLOOKUP($A2618,'[1]Prices 23 nov'!$A$2:$Q$5001,14,FALSE)</f>
        <v>0.65464851008760805</v>
      </c>
      <c r="X2618" s="7">
        <f>VLOOKUP($A2618,'[1]Prices 23 nov'!$A$2:$Q$5001,15,FALSE)</f>
        <v>0.6434834405182811</v>
      </c>
      <c r="Y2618" s="7">
        <f>VLOOKUP($A2618,'[1]Prices 23 nov'!$A$2:$Q$5001,16,FALSE)</f>
        <v>0.62861500896364908</v>
      </c>
      <c r="Z2618" s="7">
        <f>VLOOKUP($A2618,'[1]Prices 23 nov'!$A$2:$Q$5001,17,FALSE)</f>
        <v>0.72979436476217108</v>
      </c>
    </row>
    <row r="2619" spans="1:26">
      <c r="A2619" s="4" t="s">
        <v>5681</v>
      </c>
      <c r="B2619" s="4" t="s">
        <v>5682</v>
      </c>
      <c r="C2619" s="5">
        <v>6274696192</v>
      </c>
      <c r="D2619" s="5">
        <v>2623</v>
      </c>
      <c r="E2619" s="6" t="s">
        <v>67</v>
      </c>
      <c r="F2619" s="4" t="s">
        <v>141</v>
      </c>
      <c r="G2619" s="4" t="s">
        <v>142</v>
      </c>
      <c r="H2619" s="4" t="s">
        <v>143</v>
      </c>
      <c r="I2619" s="4">
        <v>3.8888888359069824</v>
      </c>
      <c r="J2619" s="5">
        <v>31.850566313481913</v>
      </c>
      <c r="K2619" s="5">
        <v>14.754409254693723</v>
      </c>
      <c r="L2619" s="4" t="s">
        <v>38</v>
      </c>
      <c r="M2619" s="4" t="s">
        <v>1536</v>
      </c>
      <c r="N2619" s="7">
        <f>VLOOKUP($A2619,'[1]Prices 23 nov'!$A$2:$Q$5001,5,FALSE)</f>
        <v>-42.942227516378793</v>
      </c>
      <c r="O2619" s="7">
        <f>VLOOKUP($A2619,'[1]Prices 23 nov'!$A$2:$Q$5001,6,FALSE)</f>
        <v>31.098680141381919</v>
      </c>
      <c r="P2619" s="7">
        <f>VLOOKUP($A2619,'[1]Prices 23 nov'!$A$2:$Q$5001,7,FALSE)</f>
        <v>31.265530060045421</v>
      </c>
      <c r="Q2619" s="7">
        <f>VLOOKUP($A2619,'[1]Prices 23 nov'!$A$2:$Q$5001,8,FALSE)</f>
        <v>27.946996510960162</v>
      </c>
      <c r="R2619" s="7">
        <f>VLOOKUP($A2619,'[1]Prices 23 nov'!$A$2:$Q$5001,9,FALSE)</f>
        <v>24.763364060316231</v>
      </c>
      <c r="S2619" s="7">
        <f>VLOOKUP($A2619,'[1]Prices 23 nov'!$A$2:$Q$5001,10,FALSE)</f>
        <v>17.734403933398429</v>
      </c>
      <c r="T2619" s="7">
        <f>VLOOKUP($A2619,'[1]Prices 23 nov'!$A$2:$Q$5001,11,FALSE)</f>
        <v>17.582879855763171</v>
      </c>
      <c r="U2619" s="7">
        <f>VLOOKUP($A2619,'[1]Prices 23 nov'!$A$2:$Q$5001,12,FALSE)</f>
        <v>19.96188799850643</v>
      </c>
      <c r="V2619" s="7">
        <f>VLOOKUP($A2619,'[1]Prices 23 nov'!$A$2:$Q$5001,13,FALSE)</f>
        <v>17.785329108592119</v>
      </c>
      <c r="W2619" s="7">
        <f>VLOOKUP($A2619,'[1]Prices 23 nov'!$A$2:$Q$5001,14,FALSE)</f>
        <v>15.79319522576407</v>
      </c>
      <c r="X2619" s="7">
        <f>VLOOKUP($A2619,'[1]Prices 23 nov'!$A$2:$Q$5001,15,FALSE)</f>
        <v>19.864176655188199</v>
      </c>
      <c r="Y2619" s="7">
        <f>VLOOKUP($A2619,'[1]Prices 23 nov'!$A$2:$Q$5001,16,FALSE)</f>
        <v>18.62624279782176</v>
      </c>
      <c r="Z2619" s="7">
        <f>VLOOKUP($A2619,'[1]Prices 23 nov'!$A$2:$Q$5001,17,FALSE)</f>
        <v>17.6442532800138</v>
      </c>
    </row>
    <row r="2620" spans="1:26">
      <c r="A2620" s="4" t="s">
        <v>5683</v>
      </c>
      <c r="B2620" s="4" t="s">
        <v>5684</v>
      </c>
      <c r="C2620" s="5">
        <v>6274501120</v>
      </c>
      <c r="D2620" s="5">
        <v>2624</v>
      </c>
      <c r="E2620" s="6" t="s">
        <v>294</v>
      </c>
      <c r="F2620" s="4" t="s">
        <v>909</v>
      </c>
      <c r="G2620" s="4" t="s">
        <v>910</v>
      </c>
      <c r="H2620" s="4" t="s">
        <v>911</v>
      </c>
      <c r="I2620" s="4">
        <v>2.6666667461395264</v>
      </c>
      <c r="J2620" s="5">
        <v>48.730975410466932</v>
      </c>
      <c r="K2620" s="5">
        <v>20.826047155718175</v>
      </c>
      <c r="L2620" s="4" t="s">
        <v>35</v>
      </c>
      <c r="M2620" s="4" t="s">
        <v>245</v>
      </c>
      <c r="N2620" s="7">
        <f>VLOOKUP($A2620,'[1]Prices 23 nov'!$A$2:$Q$5001,5,FALSE)</f>
        <v>46.498379388636657</v>
      </c>
      <c r="O2620" s="7">
        <f>VLOOKUP($A2620,'[1]Prices 23 nov'!$A$2:$Q$5001,6,FALSE)</f>
        <v>29.463437050580978</v>
      </c>
      <c r="P2620" s="7">
        <f>VLOOKUP($A2620,'[1]Prices 23 nov'!$A$2:$Q$5001,7,FALSE)</f>
        <v>31.675598165345491</v>
      </c>
      <c r="Q2620" s="7">
        <f>VLOOKUP($A2620,'[1]Prices 23 nov'!$A$2:$Q$5001,8,FALSE)</f>
        <v>29.516956731677059</v>
      </c>
      <c r="R2620" s="7">
        <f>VLOOKUP($A2620,'[1]Prices 23 nov'!$A$2:$Q$5001,9,FALSE)</f>
        <v>32.31559145438041</v>
      </c>
      <c r="S2620" s="7">
        <f>VLOOKUP($A2620,'[1]Prices 23 nov'!$A$2:$Q$5001,10,FALSE)</f>
        <v>27.41342926025391</v>
      </c>
      <c r="T2620" s="7">
        <f>VLOOKUP($A2620,'[1]Prices 23 nov'!$A$2:$Q$5001,11,FALSE)</f>
        <v>32.921652099277033</v>
      </c>
      <c r="U2620" s="7">
        <f>VLOOKUP($A2620,'[1]Prices 23 nov'!$A$2:$Q$5001,12,FALSE)</f>
        <v>36.25167639157462</v>
      </c>
      <c r="V2620" s="7">
        <f>VLOOKUP($A2620,'[1]Prices 23 nov'!$A$2:$Q$5001,13,FALSE)</f>
        <v>36.718946750230323</v>
      </c>
      <c r="W2620" s="7">
        <f>VLOOKUP($A2620,'[1]Prices 23 nov'!$A$2:$Q$5001,14,FALSE)</f>
        <v>41.979255777309852</v>
      </c>
      <c r="X2620" s="7">
        <f>VLOOKUP($A2620,'[1]Prices 23 nov'!$A$2:$Q$5001,15,FALSE)</f>
        <v>47.592360069586448</v>
      </c>
      <c r="Y2620" s="7">
        <f>VLOOKUP($A2620,'[1]Prices 23 nov'!$A$2:$Q$5001,16,FALSE)</f>
        <v>43.606211975216873</v>
      </c>
      <c r="Z2620" s="7">
        <f>VLOOKUP($A2620,'[1]Prices 23 nov'!$A$2:$Q$5001,17,FALSE)</f>
        <v>40.157750371325392</v>
      </c>
    </row>
    <row r="2621" spans="1:26">
      <c r="A2621" s="4" t="s">
        <v>5685</v>
      </c>
      <c r="B2621" s="4" t="s">
        <v>5686</v>
      </c>
      <c r="C2621" s="5">
        <v>6272342016</v>
      </c>
      <c r="D2621" s="5">
        <v>2625</v>
      </c>
      <c r="E2621" s="6" t="s">
        <v>16</v>
      </c>
      <c r="F2621" s="4" t="s">
        <v>4054</v>
      </c>
      <c r="G2621" s="4" t="s">
        <v>607</v>
      </c>
      <c r="H2621" s="4" t="s">
        <v>5687</v>
      </c>
      <c r="I2621" s="4">
        <v>4.6470589637756348</v>
      </c>
      <c r="J2621" s="5">
        <v>33.049999237060547</v>
      </c>
      <c r="K2621" s="5">
        <v>11.199999809265137</v>
      </c>
      <c r="L2621" s="4" t="s">
        <v>35</v>
      </c>
      <c r="M2621" s="4" t="s">
        <v>75</v>
      </c>
      <c r="N2621" s="7">
        <f>VLOOKUP($A2621,'[1]Prices 23 nov'!$A$2:$Q$5001,5,FALSE)</f>
        <v>40.522883964922428</v>
      </c>
      <c r="O2621" s="7">
        <f>VLOOKUP($A2621,'[1]Prices 23 nov'!$A$2:$Q$5001,6,FALSE)</f>
        <v>19.54999923706055</v>
      </c>
      <c r="P2621" s="7">
        <f>VLOOKUP($A2621,'[1]Prices 23 nov'!$A$2:$Q$5001,7,FALSE)</f>
        <v>22.29999923706055</v>
      </c>
      <c r="Q2621" s="7">
        <f>VLOOKUP($A2621,'[1]Prices 23 nov'!$A$2:$Q$5001,8,FALSE)</f>
        <v>23.29999923706055</v>
      </c>
      <c r="R2621" s="7">
        <f>VLOOKUP($A2621,'[1]Prices 23 nov'!$A$2:$Q$5001,9,FALSE)</f>
        <v>19.469999313354489</v>
      </c>
      <c r="S2621" s="7">
        <f>VLOOKUP($A2621,'[1]Prices 23 nov'!$A$2:$Q$5001,10,FALSE)</f>
        <v>15.239999771118161</v>
      </c>
      <c r="T2621" s="7">
        <f>VLOOKUP($A2621,'[1]Prices 23 nov'!$A$2:$Q$5001,11,FALSE)</f>
        <v>18</v>
      </c>
      <c r="U2621" s="7">
        <f>VLOOKUP($A2621,'[1]Prices 23 nov'!$A$2:$Q$5001,12,FALSE)</f>
        <v>17.5</v>
      </c>
      <c r="V2621" s="7">
        <f>VLOOKUP($A2621,'[1]Prices 23 nov'!$A$2:$Q$5001,13,FALSE)</f>
        <v>22.5</v>
      </c>
      <c r="W2621" s="7">
        <f>VLOOKUP($A2621,'[1]Prices 23 nov'!$A$2:$Q$5001,14,FALSE)</f>
        <v>27.45000076293945</v>
      </c>
      <c r="X2621" s="7">
        <f>VLOOKUP($A2621,'[1]Prices 23 nov'!$A$2:$Q$5001,15,FALSE)</f>
        <v>32.599998474121087</v>
      </c>
      <c r="Y2621" s="7">
        <f>VLOOKUP($A2621,'[1]Prices 23 nov'!$A$2:$Q$5001,16,FALSE)</f>
        <v>27.79999923706055</v>
      </c>
      <c r="Z2621" s="7">
        <f>VLOOKUP($A2621,'[1]Prices 23 nov'!$A$2:$Q$5001,17,FALSE)</f>
        <v>26.04999923706055</v>
      </c>
    </row>
    <row r="2622" spans="1:26">
      <c r="A2622" s="4" t="s">
        <v>5688</v>
      </c>
      <c r="B2622" s="4" t="s">
        <v>5689</v>
      </c>
      <c r="C2622" s="5">
        <v>6268771840</v>
      </c>
      <c r="D2622" s="5">
        <v>2626</v>
      </c>
      <c r="E2622" s="6" t="s">
        <v>67</v>
      </c>
      <c r="F2622" s="4" t="s">
        <v>51</v>
      </c>
      <c r="G2622" s="4" t="s">
        <v>46</v>
      </c>
      <c r="H2622" s="4" t="s">
        <v>47</v>
      </c>
      <c r="I2622" s="4">
        <v>4.6666665077209473</v>
      </c>
      <c r="J2622" s="5">
        <v>24.899999618530273</v>
      </c>
      <c r="K2622" s="5">
        <v>18.340000152587891</v>
      </c>
      <c r="L2622" s="4" t="s">
        <v>4415</v>
      </c>
      <c r="M2622" s="4" t="s">
        <v>677</v>
      </c>
      <c r="N2622" s="7">
        <f>VLOOKUP($A2622,'[1]Prices 23 nov'!$A$2:$Q$5001,5,FALSE)</f>
        <v>0</v>
      </c>
      <c r="O2622" s="7">
        <f>VLOOKUP($A2622,'[1]Prices 23 nov'!$A$2:$Q$5001,6,FALSE)</f>
        <v>0</v>
      </c>
      <c r="P2622" s="7">
        <f>VLOOKUP($A2622,'[1]Prices 23 nov'!$A$2:$Q$5001,7,FALSE)</f>
        <v>0</v>
      </c>
      <c r="Q2622" s="7">
        <f>VLOOKUP($A2622,'[1]Prices 23 nov'!$A$2:$Q$5001,8,FALSE)</f>
        <v>0</v>
      </c>
      <c r="R2622" s="7">
        <f>VLOOKUP($A2622,'[1]Prices 23 nov'!$A$2:$Q$5001,9,FALSE)</f>
        <v>0</v>
      </c>
      <c r="S2622" s="7">
        <f>VLOOKUP($A2622,'[1]Prices 23 nov'!$A$2:$Q$5001,10,FALSE)</f>
        <v>0</v>
      </c>
      <c r="T2622" s="7">
        <f>VLOOKUP($A2622,'[1]Prices 23 nov'!$A$2:$Q$5001,11,FALSE)</f>
        <v>0</v>
      </c>
      <c r="U2622" s="7">
        <f>VLOOKUP($A2622,'[1]Prices 23 nov'!$A$2:$Q$5001,12,FALSE)</f>
        <v>0</v>
      </c>
      <c r="V2622" s="7">
        <f>VLOOKUP($A2622,'[1]Prices 23 nov'!$A$2:$Q$5001,13,FALSE)</f>
        <v>0</v>
      </c>
      <c r="W2622" s="7">
        <f>VLOOKUP($A2622,'[1]Prices 23 nov'!$A$2:$Q$5001,14,FALSE)</f>
        <v>0</v>
      </c>
      <c r="X2622" s="7">
        <f>VLOOKUP($A2622,'[1]Prices 23 nov'!$A$2:$Q$5001,15,FALSE)</f>
        <v>0</v>
      </c>
      <c r="Y2622" s="7">
        <f>VLOOKUP($A2622,'[1]Prices 23 nov'!$A$2:$Q$5001,16,FALSE)</f>
        <v>0</v>
      </c>
      <c r="Z2622" s="7">
        <f>VLOOKUP($A2622,'[1]Prices 23 nov'!$A$2:$Q$5001,17,FALSE)</f>
        <v>19.29999923706055</v>
      </c>
    </row>
    <row r="2623" spans="1:26">
      <c r="A2623" s="4" t="s">
        <v>5690</v>
      </c>
      <c r="B2623" s="4" t="s">
        <v>5691</v>
      </c>
      <c r="C2623" s="5">
        <v>6265850880</v>
      </c>
      <c r="D2623" s="5">
        <v>2627</v>
      </c>
      <c r="E2623" s="6" t="s">
        <v>70</v>
      </c>
      <c r="F2623" s="4" t="s">
        <v>17</v>
      </c>
      <c r="G2623" s="4" t="s">
        <v>18</v>
      </c>
      <c r="H2623" s="4" t="s">
        <v>19</v>
      </c>
      <c r="I2623" s="4">
        <v>4.5555553436279297</v>
      </c>
      <c r="J2623" s="5">
        <v>36</v>
      </c>
      <c r="K2623" s="5">
        <v>21.610000610351563</v>
      </c>
      <c r="L2623" s="4" t="s">
        <v>35</v>
      </c>
      <c r="M2623" s="4" t="s">
        <v>727</v>
      </c>
      <c r="N2623" s="7">
        <f>VLOOKUP($A2623,'[1]Prices 23 nov'!$A$2:$Q$5001,5,FALSE)</f>
        <v>0</v>
      </c>
      <c r="O2623" s="7">
        <f>VLOOKUP($A2623,'[1]Prices 23 nov'!$A$2:$Q$5001,6,FALSE)</f>
        <v>0</v>
      </c>
      <c r="P2623" s="7">
        <f>VLOOKUP($A2623,'[1]Prices 23 nov'!$A$2:$Q$5001,7,FALSE)</f>
        <v>0</v>
      </c>
      <c r="Q2623" s="7">
        <f>VLOOKUP($A2623,'[1]Prices 23 nov'!$A$2:$Q$5001,8,FALSE)</f>
        <v>29.610000610351559</v>
      </c>
      <c r="R2623" s="7">
        <f>VLOOKUP($A2623,'[1]Prices 23 nov'!$A$2:$Q$5001,9,FALSE)</f>
        <v>28.229999542236332</v>
      </c>
      <c r="S2623" s="7">
        <f>VLOOKUP($A2623,'[1]Prices 23 nov'!$A$2:$Q$5001,10,FALSE)</f>
        <v>28.29999923706055</v>
      </c>
      <c r="T2623" s="7">
        <f>VLOOKUP($A2623,'[1]Prices 23 nov'!$A$2:$Q$5001,11,FALSE)</f>
        <v>32.889999389648438</v>
      </c>
      <c r="U2623" s="7">
        <f>VLOOKUP($A2623,'[1]Prices 23 nov'!$A$2:$Q$5001,12,FALSE)</f>
        <v>33.520000457763672</v>
      </c>
      <c r="V2623" s="7">
        <f>VLOOKUP($A2623,'[1]Prices 23 nov'!$A$2:$Q$5001,13,FALSE)</f>
        <v>34.299999237060547</v>
      </c>
      <c r="W2623" s="7">
        <f>VLOOKUP($A2623,'[1]Prices 23 nov'!$A$2:$Q$5001,14,FALSE)</f>
        <v>34.360000610351563</v>
      </c>
      <c r="X2623" s="7">
        <f>VLOOKUP($A2623,'[1]Prices 23 nov'!$A$2:$Q$5001,15,FALSE)</f>
        <v>33.319999694824219</v>
      </c>
      <c r="Y2623" s="7">
        <f>VLOOKUP($A2623,'[1]Prices 23 nov'!$A$2:$Q$5001,16,FALSE)</f>
        <v>30.95000076293945</v>
      </c>
      <c r="Z2623" s="7">
        <f>VLOOKUP($A2623,'[1]Prices 23 nov'!$A$2:$Q$5001,17,FALSE)</f>
        <v>29.590000152587891</v>
      </c>
    </row>
    <row r="2624" spans="1:26">
      <c r="A2624" s="4" t="s">
        <v>5692</v>
      </c>
      <c r="B2624" s="4" t="s">
        <v>5693</v>
      </c>
      <c r="C2624" s="5">
        <v>6263987712</v>
      </c>
      <c r="D2624" s="5">
        <v>2628</v>
      </c>
      <c r="E2624" s="6" t="s">
        <v>273</v>
      </c>
      <c r="F2624" s="4" t="s">
        <v>1303</v>
      </c>
      <c r="G2624" s="4" t="s">
        <v>1304</v>
      </c>
      <c r="H2624" s="4" t="s">
        <v>1305</v>
      </c>
      <c r="I2624" s="4">
        <v>4.529411792755127</v>
      </c>
      <c r="J2624" s="5">
        <v>3.2433235400917702</v>
      </c>
      <c r="K2624" s="5">
        <v>1.341976393771974</v>
      </c>
      <c r="L2624" s="4" t="s">
        <v>144</v>
      </c>
      <c r="M2624" s="4" t="s">
        <v>500</v>
      </c>
      <c r="N2624" s="7">
        <f>VLOOKUP($A2624,'[1]Prices 23 nov'!$A$2:$Q$5001,5,FALSE)</f>
        <v>-22.328735412576719</v>
      </c>
      <c r="O2624" s="7">
        <f>VLOOKUP($A2624,'[1]Prices 23 nov'!$A$2:$Q$5001,6,FALSE)</f>
        <v>2.72475061006844</v>
      </c>
      <c r="P2624" s="7">
        <f>VLOOKUP($A2624,'[1]Prices 23 nov'!$A$2:$Q$5001,7,FALSE)</f>
        <v>2.8826437825337048</v>
      </c>
      <c r="Q2624" s="7">
        <f>VLOOKUP($A2624,'[1]Prices 23 nov'!$A$2:$Q$5001,8,FALSE)</f>
        <v>2.6153995655477051</v>
      </c>
      <c r="R2624" s="7">
        <f>VLOOKUP($A2624,'[1]Prices 23 nov'!$A$2:$Q$5001,9,FALSE)</f>
        <v>1.9498296920210121</v>
      </c>
      <c r="S2624" s="7">
        <f>VLOOKUP($A2624,'[1]Prices 23 nov'!$A$2:$Q$5001,10,FALSE)</f>
        <v>1.6929169595241551</v>
      </c>
      <c r="T2624" s="7">
        <f>VLOOKUP($A2624,'[1]Prices 23 nov'!$A$2:$Q$5001,11,FALSE)</f>
        <v>2.1679633045569058</v>
      </c>
      <c r="U2624" s="7">
        <f>VLOOKUP($A2624,'[1]Prices 23 nov'!$A$2:$Q$5001,12,FALSE)</f>
        <v>2.4242711570113902</v>
      </c>
      <c r="V2624" s="7">
        <f>VLOOKUP($A2624,'[1]Prices 23 nov'!$A$2:$Q$5001,13,FALSE)</f>
        <v>2.3766556847840552</v>
      </c>
      <c r="W2624" s="7">
        <f>VLOOKUP($A2624,'[1]Prices 23 nov'!$A$2:$Q$5001,14,FALSE)</f>
        <v>2.146747887134552</v>
      </c>
      <c r="X2624" s="7">
        <f>VLOOKUP($A2624,'[1]Prices 23 nov'!$A$2:$Q$5001,15,FALSE)</f>
        <v>2.02860891353339</v>
      </c>
      <c r="Y2624" s="7">
        <f>VLOOKUP($A2624,'[1]Prices 23 nov'!$A$2:$Q$5001,16,FALSE)</f>
        <v>1.861769640818238</v>
      </c>
      <c r="Z2624" s="7">
        <f>VLOOKUP($A2624,'[1]Prices 23 nov'!$A$2:$Q$5001,17,FALSE)</f>
        <v>1.661849716678262</v>
      </c>
    </row>
    <row r="2625" spans="1:26">
      <c r="A2625" s="4" t="s">
        <v>5694</v>
      </c>
      <c r="B2625" s="4" t="s">
        <v>5695</v>
      </c>
      <c r="C2625" s="5">
        <v>6262981632</v>
      </c>
      <c r="D2625" s="5">
        <v>2629</v>
      </c>
      <c r="E2625" s="6" t="s">
        <v>55</v>
      </c>
      <c r="F2625" s="4" t="s">
        <v>141</v>
      </c>
      <c r="G2625" s="4" t="s">
        <v>142</v>
      </c>
      <c r="H2625" s="4" t="s">
        <v>143</v>
      </c>
      <c r="I2625" s="4">
        <v>5</v>
      </c>
      <c r="J2625" s="5">
        <v>26.627499289301621</v>
      </c>
      <c r="K2625" s="5">
        <v>11.491662911221271</v>
      </c>
      <c r="L2625" s="4" t="s">
        <v>64</v>
      </c>
      <c r="M2625" s="4" t="s">
        <v>213</v>
      </c>
      <c r="N2625" s="7">
        <f>VLOOKUP($A2625,'[1]Prices 23 nov'!$A$2:$Q$5001,5,FALSE)</f>
        <v>25.0291965407643</v>
      </c>
      <c r="O2625" s="7">
        <f>VLOOKUP($A2625,'[1]Prices 23 nov'!$A$2:$Q$5001,6,FALSE)</f>
        <v>20.707997569814321</v>
      </c>
      <c r="P2625" s="7">
        <f>VLOOKUP($A2625,'[1]Prices 23 nov'!$A$2:$Q$5001,7,FALSE)</f>
        <v>21.306947921402749</v>
      </c>
      <c r="Q2625" s="7">
        <f>VLOOKUP($A2625,'[1]Prices 23 nov'!$A$2:$Q$5001,8,FALSE)</f>
        <v>23.115856185555462</v>
      </c>
      <c r="R2625" s="7">
        <f>VLOOKUP($A2625,'[1]Prices 23 nov'!$A$2:$Q$5001,9,FALSE)</f>
        <v>20.137343080714341</v>
      </c>
      <c r="S2625" s="7">
        <f>VLOOKUP($A2625,'[1]Prices 23 nov'!$A$2:$Q$5001,10,FALSE)</f>
        <v>14.25102706812322</v>
      </c>
      <c r="T2625" s="7">
        <f>VLOOKUP($A2625,'[1]Prices 23 nov'!$A$2:$Q$5001,11,FALSE)</f>
        <v>18.280576020479199</v>
      </c>
      <c r="U2625" s="7">
        <f>VLOOKUP($A2625,'[1]Prices 23 nov'!$A$2:$Q$5001,12,FALSE)</f>
        <v>21.70477693900466</v>
      </c>
      <c r="V2625" s="7">
        <f>VLOOKUP($A2625,'[1]Prices 23 nov'!$A$2:$Q$5001,13,FALSE)</f>
        <v>21.485757436603311</v>
      </c>
      <c r="W2625" s="7">
        <f>VLOOKUP($A2625,'[1]Prices 23 nov'!$A$2:$Q$5001,14,FALSE)</f>
        <v>21.510039692744609</v>
      </c>
      <c r="X2625" s="7">
        <f>VLOOKUP($A2625,'[1]Prices 23 nov'!$A$2:$Q$5001,15,FALSE)</f>
        <v>22.948500380851328</v>
      </c>
      <c r="Y2625" s="7">
        <f>VLOOKUP($A2625,'[1]Prices 23 nov'!$A$2:$Q$5001,16,FALSE)</f>
        <v>25.703457126393911</v>
      </c>
      <c r="Z2625" s="7">
        <f>VLOOKUP($A2625,'[1]Prices 23 nov'!$A$2:$Q$5001,17,FALSE)</f>
        <v>22.91845439560711</v>
      </c>
    </row>
    <row r="2626" spans="1:26">
      <c r="A2626" s="4" t="s">
        <v>5696</v>
      </c>
      <c r="B2626" s="4" t="s">
        <v>5697</v>
      </c>
      <c r="C2626" s="5">
        <v>6252960256</v>
      </c>
      <c r="D2626" s="5">
        <v>2630</v>
      </c>
      <c r="E2626" s="6" t="s">
        <v>34</v>
      </c>
      <c r="F2626" s="4" t="s">
        <v>141</v>
      </c>
      <c r="G2626" s="4" t="s">
        <v>142</v>
      </c>
      <c r="H2626" s="4" t="s">
        <v>143</v>
      </c>
      <c r="I2626" s="4">
        <v>3.1818182468414307</v>
      </c>
      <c r="J2626" s="5">
        <v>32.679738562091508</v>
      </c>
      <c r="K2626" s="5">
        <v>15.586690017513137</v>
      </c>
      <c r="L2626" s="4" t="s">
        <v>523</v>
      </c>
      <c r="M2626" s="4" t="s">
        <v>118</v>
      </c>
      <c r="N2626" s="7">
        <f>VLOOKUP($A2626,'[1]Prices 23 nov'!$A$2:$Q$5001,5,FALSE)</f>
        <v>14.06265648854963</v>
      </c>
      <c r="O2626" s="7">
        <f>VLOOKUP($A2626,'[1]Prices 23 nov'!$A$2:$Q$5001,6,FALSE)</f>
        <v>24.33969244919717</v>
      </c>
      <c r="P2626" s="7">
        <f>VLOOKUP($A2626,'[1]Prices 23 nov'!$A$2:$Q$5001,7,FALSE)</f>
        <v>25.706395483575761</v>
      </c>
      <c r="Q2626" s="7">
        <f>VLOOKUP($A2626,'[1]Prices 23 nov'!$A$2:$Q$5001,8,FALSE)</f>
        <v>25.904114316217601</v>
      </c>
      <c r="R2626" s="7">
        <f>VLOOKUP($A2626,'[1]Prices 23 nov'!$A$2:$Q$5001,9,FALSE)</f>
        <v>22.188196915201839</v>
      </c>
      <c r="S2626" s="7">
        <f>VLOOKUP($A2626,'[1]Prices 23 nov'!$A$2:$Q$5001,10,FALSE)</f>
        <v>17.855808489024639</v>
      </c>
      <c r="T2626" s="7">
        <f>VLOOKUP($A2626,'[1]Prices 23 nov'!$A$2:$Q$5001,11,FALSE)</f>
        <v>20.144220809452239</v>
      </c>
      <c r="U2626" s="7">
        <f>VLOOKUP($A2626,'[1]Prices 23 nov'!$A$2:$Q$5001,12,FALSE)</f>
        <v>25.16266859695315</v>
      </c>
      <c r="V2626" s="7">
        <f>VLOOKUP($A2626,'[1]Prices 23 nov'!$A$2:$Q$5001,13,FALSE)</f>
        <v>24.390244577080011</v>
      </c>
      <c r="W2626" s="7">
        <f>VLOOKUP($A2626,'[1]Prices 23 nov'!$A$2:$Q$5001,14,FALSE)</f>
        <v>23.80997382290661</v>
      </c>
      <c r="X2626" s="7">
        <f>VLOOKUP($A2626,'[1]Prices 23 nov'!$A$2:$Q$5001,15,FALSE)</f>
        <v>26.768534353002909</v>
      </c>
      <c r="Y2626" s="7">
        <f>VLOOKUP($A2626,'[1]Prices 23 nov'!$A$2:$Q$5001,16,FALSE)</f>
        <v>26.215062981471419</v>
      </c>
      <c r="Z2626" s="7">
        <f>VLOOKUP($A2626,'[1]Prices 23 nov'!$A$2:$Q$5001,17,FALSE)</f>
        <v>26.170719459652901</v>
      </c>
    </row>
    <row r="2627" spans="1:26">
      <c r="A2627" s="4" t="s">
        <v>5698</v>
      </c>
      <c r="B2627" s="4" t="s">
        <v>5699</v>
      </c>
      <c r="C2627" s="5">
        <v>6251581952</v>
      </c>
      <c r="D2627" s="5">
        <v>2631</v>
      </c>
      <c r="E2627" s="6" t="s">
        <v>294</v>
      </c>
      <c r="F2627" s="4" t="s">
        <v>17</v>
      </c>
      <c r="G2627" s="4" t="s">
        <v>18</v>
      </c>
      <c r="H2627" s="4" t="s">
        <v>19</v>
      </c>
      <c r="I2627" s="4">
        <v>4.5789475440979004</v>
      </c>
      <c r="J2627" s="5">
        <v>60.770000457763672</v>
      </c>
      <c r="K2627" s="5">
        <v>19</v>
      </c>
      <c r="L2627" s="4" t="s">
        <v>221</v>
      </c>
      <c r="M2627" s="4" t="s">
        <v>38</v>
      </c>
      <c r="N2627" s="7">
        <f>VLOOKUP($A2627,'[1]Prices 23 nov'!$A$2:$Q$5001,5,FALSE)</f>
        <v>122.69204591911731</v>
      </c>
      <c r="O2627" s="7">
        <f>VLOOKUP($A2627,'[1]Prices 23 nov'!$A$2:$Q$5001,6,FALSE)</f>
        <v>28.409999847412109</v>
      </c>
      <c r="P2627" s="7">
        <f>VLOOKUP($A2627,'[1]Prices 23 nov'!$A$2:$Q$5001,7,FALSE)</f>
        <v>33.669998168945313</v>
      </c>
      <c r="Q2627" s="7">
        <f>VLOOKUP($A2627,'[1]Prices 23 nov'!$A$2:$Q$5001,8,FALSE)</f>
        <v>33.759998321533203</v>
      </c>
      <c r="R2627" s="7">
        <f>VLOOKUP($A2627,'[1]Prices 23 nov'!$A$2:$Q$5001,9,FALSE)</f>
        <v>30.729999542236332</v>
      </c>
      <c r="S2627" s="7">
        <f>VLOOKUP($A2627,'[1]Prices 23 nov'!$A$2:$Q$5001,10,FALSE)</f>
        <v>26.14999961853027</v>
      </c>
      <c r="T2627" s="7">
        <f>VLOOKUP($A2627,'[1]Prices 23 nov'!$A$2:$Q$5001,11,FALSE)</f>
        <v>32.520000457763672</v>
      </c>
      <c r="U2627" s="7">
        <f>VLOOKUP($A2627,'[1]Prices 23 nov'!$A$2:$Q$5001,12,FALSE)</f>
        <v>47.279998779296882</v>
      </c>
      <c r="V2627" s="7">
        <f>VLOOKUP($A2627,'[1]Prices 23 nov'!$A$2:$Q$5001,13,FALSE)</f>
        <v>43.505001068115227</v>
      </c>
      <c r="W2627" s="7">
        <f>VLOOKUP($A2627,'[1]Prices 23 nov'!$A$2:$Q$5001,14,FALSE)</f>
        <v>51.759998321533203</v>
      </c>
      <c r="X2627" s="7">
        <f>VLOOKUP($A2627,'[1]Prices 23 nov'!$A$2:$Q$5001,15,FALSE)</f>
        <v>43.090000152587891</v>
      </c>
      <c r="Y2627" s="7">
        <f>VLOOKUP($A2627,'[1]Prices 23 nov'!$A$2:$Q$5001,16,FALSE)</f>
        <v>41.540000915527337</v>
      </c>
      <c r="Z2627" s="7">
        <f>VLOOKUP($A2627,'[1]Prices 23 nov'!$A$2:$Q$5001,17,FALSE)</f>
        <v>45.790000915527337</v>
      </c>
    </row>
    <row r="2628" spans="1:26">
      <c r="A2628" s="4" t="s">
        <v>5700</v>
      </c>
      <c r="B2628" s="4" t="s">
        <v>5701</v>
      </c>
      <c r="C2628" s="5">
        <v>6250868224</v>
      </c>
      <c r="D2628" s="5">
        <v>2632</v>
      </c>
      <c r="E2628" s="6" t="s">
        <v>34</v>
      </c>
      <c r="F2628" s="4" t="s">
        <v>51</v>
      </c>
      <c r="G2628" s="4" t="s">
        <v>2608</v>
      </c>
      <c r="H2628" s="4" t="s">
        <v>2609</v>
      </c>
      <c r="I2628" s="4">
        <v>4.125</v>
      </c>
      <c r="J2628" s="5">
        <v>191.14999389648438</v>
      </c>
      <c r="K2628" s="5">
        <v>19.319999694824219</v>
      </c>
      <c r="L2628" s="4" t="s">
        <v>1149</v>
      </c>
      <c r="M2628" s="4" t="s">
        <v>183</v>
      </c>
      <c r="N2628" s="7">
        <f>VLOOKUP($A2628,'[1]Prices 23 nov'!$A$2:$Q$5001,5,FALSE)</f>
        <v>705.91401139008451</v>
      </c>
      <c r="O2628" s="7">
        <f>VLOOKUP($A2628,'[1]Prices 23 nov'!$A$2:$Q$5001,6,FALSE)</f>
        <v>22.54000091552734</v>
      </c>
      <c r="P2628" s="7">
        <f>VLOOKUP($A2628,'[1]Prices 23 nov'!$A$2:$Q$5001,7,FALSE)</f>
        <v>23.5</v>
      </c>
      <c r="Q2628" s="7">
        <f>VLOOKUP($A2628,'[1]Prices 23 nov'!$A$2:$Q$5001,8,FALSE)</f>
        <v>25.590000152587891</v>
      </c>
      <c r="R2628" s="7">
        <f>VLOOKUP($A2628,'[1]Prices 23 nov'!$A$2:$Q$5001,9,FALSE)</f>
        <v>34.340000152587891</v>
      </c>
      <c r="S2628" s="7">
        <f>VLOOKUP($A2628,'[1]Prices 23 nov'!$A$2:$Q$5001,10,FALSE)</f>
        <v>24.229999542236332</v>
      </c>
      <c r="T2628" s="7">
        <f>VLOOKUP($A2628,'[1]Prices 23 nov'!$A$2:$Q$5001,11,FALSE)</f>
        <v>39.509998321533203</v>
      </c>
      <c r="U2628" s="7">
        <f>VLOOKUP($A2628,'[1]Prices 23 nov'!$A$2:$Q$5001,12,FALSE)</f>
        <v>68.569999694824219</v>
      </c>
      <c r="V2628" s="7">
        <f>VLOOKUP($A2628,'[1]Prices 23 nov'!$A$2:$Q$5001,13,FALSE)</f>
        <v>75.199996948242188</v>
      </c>
      <c r="W2628" s="7">
        <f>VLOOKUP($A2628,'[1]Prices 23 nov'!$A$2:$Q$5001,14,FALSE)</f>
        <v>102.1699981689453</v>
      </c>
      <c r="X2628" s="7">
        <f>VLOOKUP($A2628,'[1]Prices 23 nov'!$A$2:$Q$5001,15,FALSE)</f>
        <v>125.30999755859381</v>
      </c>
      <c r="Y2628" s="7">
        <f>VLOOKUP($A2628,'[1]Prices 23 nov'!$A$2:$Q$5001,16,FALSE)</f>
        <v>149.77000427246091</v>
      </c>
      <c r="Z2628" s="7">
        <f>VLOOKUP($A2628,'[1]Prices 23 nov'!$A$2:$Q$5001,17,FALSE)</f>
        <v>151.3699951171875</v>
      </c>
    </row>
    <row r="2629" spans="1:26">
      <c r="A2629" s="4" t="s">
        <v>5702</v>
      </c>
      <c r="B2629" s="4" t="s">
        <v>5703</v>
      </c>
      <c r="C2629" s="5">
        <v>6250358784</v>
      </c>
      <c r="D2629" s="5">
        <v>2633</v>
      </c>
      <c r="E2629" s="6" t="s">
        <v>70</v>
      </c>
      <c r="F2629" s="4" t="s">
        <v>51</v>
      </c>
      <c r="G2629" s="4" t="s">
        <v>18</v>
      </c>
      <c r="H2629" s="4" t="s">
        <v>19</v>
      </c>
      <c r="I2629" s="4">
        <v>4.4000000953674316</v>
      </c>
      <c r="J2629" s="5">
        <v>54.490001678466797</v>
      </c>
      <c r="K2629" s="5">
        <v>7.4099998474121094</v>
      </c>
      <c r="L2629" s="4" t="s">
        <v>41</v>
      </c>
      <c r="M2629" s="4" t="s">
        <v>207</v>
      </c>
      <c r="N2629" s="7">
        <f>VLOOKUP($A2629,'[1]Prices 23 nov'!$A$2:$Q$5001,5,FALSE)</f>
        <v>2.6321580242745002</v>
      </c>
      <c r="O2629" s="7">
        <f>VLOOKUP($A2629,'[1]Prices 23 nov'!$A$2:$Q$5001,6,FALSE)</f>
        <v>46.689998626708977</v>
      </c>
      <c r="P2629" s="7">
        <f>VLOOKUP($A2629,'[1]Prices 23 nov'!$A$2:$Q$5001,7,FALSE)</f>
        <v>51.479999542236328</v>
      </c>
      <c r="Q2629" s="7">
        <f>VLOOKUP($A2629,'[1]Prices 23 nov'!$A$2:$Q$5001,8,FALSE)</f>
        <v>52.360000610351563</v>
      </c>
      <c r="R2629" s="7">
        <f>VLOOKUP($A2629,'[1]Prices 23 nov'!$A$2:$Q$5001,9,FALSE)</f>
        <v>43.209999084472663</v>
      </c>
      <c r="S2629" s="7">
        <f>VLOOKUP($A2629,'[1]Prices 23 nov'!$A$2:$Q$5001,10,FALSE)</f>
        <v>22.479999542236332</v>
      </c>
      <c r="T2629" s="7">
        <f>VLOOKUP($A2629,'[1]Prices 23 nov'!$A$2:$Q$5001,11,FALSE)</f>
        <v>26.909999847412109</v>
      </c>
      <c r="U2629" s="7">
        <f>VLOOKUP($A2629,'[1]Prices 23 nov'!$A$2:$Q$5001,12,FALSE)</f>
        <v>26.829999923706051</v>
      </c>
      <c r="V2629" s="7">
        <f>VLOOKUP($A2629,'[1]Prices 23 nov'!$A$2:$Q$5001,13,FALSE)</f>
        <v>27.739999771118161</v>
      </c>
      <c r="W2629" s="7">
        <f>VLOOKUP($A2629,'[1]Prices 23 nov'!$A$2:$Q$5001,14,FALSE)</f>
        <v>28.129999160766602</v>
      </c>
      <c r="X2629" s="7">
        <f>VLOOKUP($A2629,'[1]Prices 23 nov'!$A$2:$Q$5001,15,FALSE)</f>
        <v>36.540000915527337</v>
      </c>
      <c r="Y2629" s="7">
        <f>VLOOKUP($A2629,'[1]Prices 23 nov'!$A$2:$Q$5001,16,FALSE)</f>
        <v>35.619998931884773</v>
      </c>
      <c r="Z2629" s="7">
        <f>VLOOKUP($A2629,'[1]Prices 23 nov'!$A$2:$Q$5001,17,FALSE)</f>
        <v>35.060001373291023</v>
      </c>
    </row>
    <row r="2630" spans="1:26">
      <c r="A2630" s="4" t="s">
        <v>5704</v>
      </c>
      <c r="B2630" s="4" t="s">
        <v>5705</v>
      </c>
      <c r="C2630" s="5">
        <v>6249641984</v>
      </c>
      <c r="D2630" s="5">
        <v>2634</v>
      </c>
      <c r="E2630" s="6" t="s">
        <v>70</v>
      </c>
      <c r="F2630" s="4" t="s">
        <v>78</v>
      </c>
      <c r="G2630" s="4" t="s">
        <v>79</v>
      </c>
      <c r="H2630" s="4" t="s">
        <v>80</v>
      </c>
      <c r="I2630" s="4" t="s">
        <v>479</v>
      </c>
      <c r="J2630" s="5">
        <v>183.38562251577821</v>
      </c>
      <c r="K2630" s="5">
        <v>5.1792036278292688</v>
      </c>
      <c r="L2630" s="4" t="s">
        <v>618</v>
      </c>
      <c r="M2630" s="4" t="s">
        <v>222</v>
      </c>
      <c r="N2630" s="7">
        <f>VLOOKUP($A2630,'[1]Prices 23 nov'!$A$2:$Q$5001,5,FALSE)</f>
        <v>1772.1461187214611</v>
      </c>
      <c r="O2630" s="7">
        <f>VLOOKUP($A2630,'[1]Prices 23 nov'!$A$2:$Q$5001,6,FALSE)</f>
        <v>5.5133110878523439</v>
      </c>
      <c r="P2630" s="7">
        <f>VLOOKUP($A2630,'[1]Prices 23 nov'!$A$2:$Q$5001,7,FALSE)</f>
        <v>6.2630299176089466</v>
      </c>
      <c r="Q2630" s="7">
        <f>VLOOKUP($A2630,'[1]Prices 23 nov'!$A$2:$Q$5001,8,FALSE)</f>
        <v>5.4284899641061202</v>
      </c>
      <c r="R2630" s="7">
        <f>VLOOKUP($A2630,'[1]Prices 23 nov'!$A$2:$Q$5001,9,FALSE)</f>
        <v>6.0695095936534926</v>
      </c>
      <c r="S2630" s="7">
        <f>VLOOKUP($A2630,'[1]Prices 23 nov'!$A$2:$Q$5001,10,FALSE)</f>
        <v>9.82048342411872</v>
      </c>
      <c r="T2630" s="7">
        <f>VLOOKUP($A2630,'[1]Prices 23 nov'!$A$2:$Q$5001,11,FALSE)</f>
        <v>13.6417836882174</v>
      </c>
      <c r="U2630" s="7">
        <f>VLOOKUP($A2630,'[1]Prices 23 nov'!$A$2:$Q$5001,12,FALSE)</f>
        <v>17.357566321152259</v>
      </c>
      <c r="V2630" s="7">
        <f>VLOOKUP($A2630,'[1]Prices 23 nov'!$A$2:$Q$5001,13,FALSE)</f>
        <v>24.34963564155623</v>
      </c>
      <c r="W2630" s="7">
        <f>VLOOKUP($A2630,'[1]Prices 23 nov'!$A$2:$Q$5001,14,FALSE)</f>
        <v>61.536144552519538</v>
      </c>
      <c r="X2630" s="7">
        <f>VLOOKUP($A2630,'[1]Prices 23 nov'!$A$2:$Q$5001,15,FALSE)</f>
        <v>123.9794776774943</v>
      </c>
      <c r="Y2630" s="7">
        <f>VLOOKUP($A2630,'[1]Prices 23 nov'!$A$2:$Q$5001,16,FALSE)</f>
        <v>108.7526645569596</v>
      </c>
      <c r="Z2630" s="7">
        <f>VLOOKUP($A2630,'[1]Prices 23 nov'!$A$2:$Q$5001,17,FALSE)</f>
        <v>111.042569973506</v>
      </c>
    </row>
    <row r="2631" spans="1:26">
      <c r="A2631" s="4" t="s">
        <v>5706</v>
      </c>
      <c r="B2631" s="4" t="s">
        <v>5707</v>
      </c>
      <c r="C2631" s="5">
        <v>6245117440</v>
      </c>
      <c r="D2631" s="5">
        <v>2635</v>
      </c>
      <c r="E2631" s="6" t="s">
        <v>55</v>
      </c>
      <c r="F2631" s="4" t="s">
        <v>51</v>
      </c>
      <c r="G2631" s="4" t="s">
        <v>18</v>
      </c>
      <c r="H2631" s="4" t="s">
        <v>19</v>
      </c>
      <c r="I2631" s="4">
        <v>3.2105262279510498</v>
      </c>
      <c r="J2631" s="5">
        <v>131.36000061035156</v>
      </c>
      <c r="K2631" s="5">
        <v>90.069999694824219</v>
      </c>
      <c r="L2631" s="4" t="s">
        <v>428</v>
      </c>
      <c r="M2631" s="4" t="s">
        <v>38</v>
      </c>
      <c r="N2631" s="7">
        <f>VLOOKUP($A2631,'[1]Prices 23 nov'!$A$2:$Q$5001,5,FALSE)</f>
        <v>15.41085898653813</v>
      </c>
      <c r="O2631" s="7">
        <f>VLOOKUP($A2631,'[1]Prices 23 nov'!$A$2:$Q$5001,6,FALSE)</f>
        <v>112.0800018310547</v>
      </c>
      <c r="P2631" s="7">
        <f>VLOOKUP($A2631,'[1]Prices 23 nov'!$A$2:$Q$5001,7,FALSE)</f>
        <v>112.120002746582</v>
      </c>
      <c r="Q2631" s="7">
        <f>VLOOKUP($A2631,'[1]Prices 23 nov'!$A$2:$Q$5001,8,FALSE)</f>
        <v>118.01999664306641</v>
      </c>
      <c r="R2631" s="7">
        <f>VLOOKUP($A2631,'[1]Prices 23 nov'!$A$2:$Q$5001,9,FALSE)</f>
        <v>109.51999664306641</v>
      </c>
      <c r="S2631" s="7">
        <f>VLOOKUP($A2631,'[1]Prices 23 nov'!$A$2:$Q$5001,10,FALSE)</f>
        <v>113.55999755859381</v>
      </c>
      <c r="T2631" s="7">
        <f>VLOOKUP($A2631,'[1]Prices 23 nov'!$A$2:$Q$5001,11,FALSE)</f>
        <v>120.84999847412109</v>
      </c>
      <c r="U2631" s="7">
        <f>VLOOKUP($A2631,'[1]Prices 23 nov'!$A$2:$Q$5001,12,FALSE)</f>
        <v>125.0800018310547</v>
      </c>
      <c r="V2631" s="7">
        <f>VLOOKUP($A2631,'[1]Prices 23 nov'!$A$2:$Q$5001,13,FALSE)</f>
        <v>125.370002746582</v>
      </c>
      <c r="W2631" s="7">
        <f>VLOOKUP($A2631,'[1]Prices 23 nov'!$A$2:$Q$5001,14,FALSE)</f>
        <v>127.9700012207031</v>
      </c>
      <c r="X2631" s="7">
        <f>VLOOKUP($A2631,'[1]Prices 23 nov'!$A$2:$Q$5001,15,FALSE)</f>
        <v>121.7200012207031</v>
      </c>
      <c r="Y2631" s="7">
        <f>VLOOKUP($A2631,'[1]Prices 23 nov'!$A$2:$Q$5001,16,FALSE)</f>
        <v>119.73000335693359</v>
      </c>
      <c r="Z2631" s="7">
        <f>VLOOKUP($A2631,'[1]Prices 23 nov'!$A$2:$Q$5001,17,FALSE)</f>
        <v>121.1699981689453</v>
      </c>
    </row>
    <row r="2632" spans="1:26">
      <c r="A2632" s="4" t="s">
        <v>5708</v>
      </c>
      <c r="B2632" s="4" t="s">
        <v>5709</v>
      </c>
      <c r="C2632" s="5">
        <v>6244034560</v>
      </c>
      <c r="D2632" s="5">
        <v>2636</v>
      </c>
      <c r="E2632" s="6" t="s">
        <v>70</v>
      </c>
      <c r="F2632" s="4" t="s">
        <v>101</v>
      </c>
      <c r="G2632" s="4" t="s">
        <v>46</v>
      </c>
      <c r="H2632" s="4" t="s">
        <v>102</v>
      </c>
      <c r="I2632" s="4">
        <v>4.7894735336303711</v>
      </c>
      <c r="J2632" s="5">
        <v>10.088634320755391</v>
      </c>
      <c r="K2632" s="5">
        <v>4.9134800256355486</v>
      </c>
      <c r="L2632" s="4" t="s">
        <v>618</v>
      </c>
      <c r="M2632" s="4" t="s">
        <v>291</v>
      </c>
      <c r="N2632" s="7">
        <f>VLOOKUP($A2632,'[1]Prices 23 nov'!$A$2:$Q$5001,5,FALSE)</f>
        <v>38.838043492434963</v>
      </c>
      <c r="O2632" s="7">
        <f>VLOOKUP($A2632,'[1]Prices 23 nov'!$A$2:$Q$5001,6,FALSE)</f>
        <v>5.9949143629290234</v>
      </c>
      <c r="P2632" s="7">
        <f>VLOOKUP($A2632,'[1]Prices 23 nov'!$A$2:$Q$5001,7,FALSE)</f>
        <v>6.0947234863800759</v>
      </c>
      <c r="Q2632" s="7">
        <f>VLOOKUP($A2632,'[1]Prices 23 nov'!$A$2:$Q$5001,8,FALSE)</f>
        <v>5.2154096557401894</v>
      </c>
      <c r="R2632" s="7">
        <f>VLOOKUP($A2632,'[1]Prices 23 nov'!$A$2:$Q$5001,9,FALSE)</f>
        <v>6.2376992074714508</v>
      </c>
      <c r="S2632" s="7">
        <f>VLOOKUP($A2632,'[1]Prices 23 nov'!$A$2:$Q$5001,10,FALSE)</f>
        <v>6.7450705677417773</v>
      </c>
      <c r="T2632" s="7">
        <f>VLOOKUP($A2632,'[1]Prices 23 nov'!$A$2:$Q$5001,11,FALSE)</f>
        <v>6.9485938328052734</v>
      </c>
      <c r="U2632" s="7">
        <f>VLOOKUP($A2632,'[1]Prices 23 nov'!$A$2:$Q$5001,12,FALSE)</f>
        <v>7.0147871971130371</v>
      </c>
      <c r="V2632" s="7">
        <f>VLOOKUP($A2632,'[1]Prices 23 nov'!$A$2:$Q$5001,13,FALSE)</f>
        <v>7.2390382542721454</v>
      </c>
      <c r="W2632" s="7">
        <f>VLOOKUP($A2632,'[1]Prices 23 nov'!$A$2:$Q$5001,14,FALSE)</f>
        <v>8.5948804020881653</v>
      </c>
      <c r="X2632" s="7">
        <f>VLOOKUP($A2632,'[1]Prices 23 nov'!$A$2:$Q$5001,15,FALSE)</f>
        <v>9.3113849365108763</v>
      </c>
      <c r="Y2632" s="7">
        <f>VLOOKUP($A2632,'[1]Prices 23 nov'!$A$2:$Q$5001,16,FALSE)</f>
        <v>8.7748493136149364</v>
      </c>
      <c r="Z2632" s="7">
        <f>VLOOKUP($A2632,'[1]Prices 23 nov'!$A$2:$Q$5001,17,FALSE)</f>
        <v>9.6332608899185743</v>
      </c>
    </row>
    <row r="2633" spans="1:26">
      <c r="A2633" s="4" t="s">
        <v>5710</v>
      </c>
      <c r="B2633" s="4" t="s">
        <v>5711</v>
      </c>
      <c r="C2633" s="5">
        <v>6243139072</v>
      </c>
      <c r="D2633" s="5">
        <v>2637</v>
      </c>
      <c r="E2633" s="6" t="s">
        <v>294</v>
      </c>
      <c r="F2633" s="4" t="s">
        <v>61</v>
      </c>
      <c r="G2633" s="4" t="s">
        <v>62</v>
      </c>
      <c r="H2633" s="4" t="s">
        <v>63</v>
      </c>
      <c r="I2633" s="4">
        <v>4.5</v>
      </c>
      <c r="J2633" s="5">
        <v>1.343729263437293</v>
      </c>
      <c r="K2633" s="5">
        <v>0.85235673387878008</v>
      </c>
      <c r="L2633" s="4" t="s">
        <v>64</v>
      </c>
      <c r="M2633" s="4" t="s">
        <v>673</v>
      </c>
      <c r="N2633" s="7">
        <f>VLOOKUP($A2633,'[1]Prices 23 nov'!$A$2:$Q$5001,5,FALSE)</f>
        <v>-10.38786787740111</v>
      </c>
      <c r="O2633" s="7">
        <f>VLOOKUP($A2633,'[1]Prices 23 nov'!$A$2:$Q$5001,6,FALSE)</f>
        <v>1.183334920084377</v>
      </c>
      <c r="P2633" s="7">
        <f>VLOOKUP($A2633,'[1]Prices 23 nov'!$A$2:$Q$5001,7,FALSE)</f>
        <v>1.285872224405296</v>
      </c>
      <c r="Q2633" s="7">
        <f>VLOOKUP($A2633,'[1]Prices 23 nov'!$A$2:$Q$5001,8,FALSE)</f>
        <v>1.174158586322477</v>
      </c>
      <c r="R2633" s="7">
        <f>VLOOKUP($A2633,'[1]Prices 23 nov'!$A$2:$Q$5001,9,FALSE)</f>
        <v>1.119787349943508</v>
      </c>
      <c r="S2633" s="7">
        <f>VLOOKUP($A2633,'[1]Prices 23 nov'!$A$2:$Q$5001,10,FALSE)</f>
        <v>0.93585976746052102</v>
      </c>
      <c r="T2633" s="7">
        <f>VLOOKUP($A2633,'[1]Prices 23 nov'!$A$2:$Q$5001,11,FALSE)</f>
        <v>1.1467195105772989</v>
      </c>
      <c r="U2633" s="7">
        <f>VLOOKUP($A2633,'[1]Prices 23 nov'!$A$2:$Q$5001,12,FALSE)</f>
        <v>1.2794814715470439</v>
      </c>
      <c r="V2633" s="7">
        <f>VLOOKUP($A2633,'[1]Prices 23 nov'!$A$2:$Q$5001,13,FALSE)</f>
        <v>1.235110936686397</v>
      </c>
      <c r="W2633" s="7">
        <f>VLOOKUP($A2633,'[1]Prices 23 nov'!$A$2:$Q$5001,14,FALSE)</f>
        <v>1.119491789147915</v>
      </c>
      <c r="X2633" s="7">
        <f>VLOOKUP($A2633,'[1]Prices 23 nov'!$A$2:$Q$5001,15,FALSE)</f>
        <v>1.1003401218653719</v>
      </c>
      <c r="Y2633" s="7">
        <f>VLOOKUP($A2633,'[1]Prices 23 nov'!$A$2:$Q$5001,16,FALSE)</f>
        <v>1.0906646682742149</v>
      </c>
      <c r="Z2633" s="7">
        <f>VLOOKUP($A2633,'[1]Prices 23 nov'!$A$2:$Q$5001,17,FALSE)</f>
        <v>1.059210794046521</v>
      </c>
    </row>
    <row r="2634" spans="1:26">
      <c r="A2634" s="4" t="s">
        <v>5712</v>
      </c>
      <c r="B2634" s="4" t="s">
        <v>5713</v>
      </c>
      <c r="C2634" s="5">
        <v>6240061952</v>
      </c>
      <c r="D2634" s="5">
        <v>2638</v>
      </c>
      <c r="E2634" s="6" t="s">
        <v>70</v>
      </c>
      <c r="F2634" s="4" t="s">
        <v>141</v>
      </c>
      <c r="G2634" s="4" t="s">
        <v>142</v>
      </c>
      <c r="H2634" s="4" t="s">
        <v>143</v>
      </c>
      <c r="I2634" s="4">
        <v>4</v>
      </c>
      <c r="J2634" s="5">
        <v>28.507774847685734</v>
      </c>
      <c r="K2634" s="5">
        <v>17.270520543018968</v>
      </c>
      <c r="L2634" s="4" t="s">
        <v>20</v>
      </c>
      <c r="M2634" s="4" t="s">
        <v>145</v>
      </c>
      <c r="N2634" s="7">
        <f>VLOOKUP($A2634,'[1]Prices 23 nov'!$A$2:$Q$5001,5,FALSE)</f>
        <v>-30.721806578971918</v>
      </c>
      <c r="O2634" s="7">
        <f>VLOOKUP($A2634,'[1]Prices 23 nov'!$A$2:$Q$5001,6,FALSE)</f>
        <v>26.962583195418119</v>
      </c>
      <c r="P2634" s="7">
        <f>VLOOKUP($A2634,'[1]Prices 23 nov'!$A$2:$Q$5001,7,FALSE)</f>
        <v>27.243440970778469</v>
      </c>
      <c r="Q2634" s="7">
        <f>VLOOKUP($A2634,'[1]Prices 23 nov'!$A$2:$Q$5001,8,FALSE)</f>
        <v>28.11263560783118</v>
      </c>
      <c r="R2634" s="7">
        <f>VLOOKUP($A2634,'[1]Prices 23 nov'!$A$2:$Q$5001,9,FALSE)</f>
        <v>23.979214064776901</v>
      </c>
      <c r="S2634" s="7">
        <f>VLOOKUP($A2634,'[1]Prices 23 nov'!$A$2:$Q$5001,10,FALSE)</f>
        <v>20.69480732828379</v>
      </c>
      <c r="T2634" s="7">
        <f>VLOOKUP($A2634,'[1]Prices 23 nov'!$A$2:$Q$5001,11,FALSE)</f>
        <v>20.462632481940091</v>
      </c>
      <c r="U2634" s="7">
        <f>VLOOKUP($A2634,'[1]Prices 23 nov'!$A$2:$Q$5001,12,FALSE)</f>
        <v>22.699385561048981</v>
      </c>
      <c r="V2634" s="7">
        <f>VLOOKUP($A2634,'[1]Prices 23 nov'!$A$2:$Q$5001,13,FALSE)</f>
        <v>22.25842548999935</v>
      </c>
      <c r="W2634" s="7">
        <f>VLOOKUP($A2634,'[1]Prices 23 nov'!$A$2:$Q$5001,14,FALSE)</f>
        <v>22.103875144384801</v>
      </c>
      <c r="X2634" s="7">
        <f>VLOOKUP($A2634,'[1]Prices 23 nov'!$A$2:$Q$5001,15,FALSE)</f>
        <v>21.2601396869868</v>
      </c>
      <c r="Y2634" s="7">
        <f>VLOOKUP($A2634,'[1]Prices 23 nov'!$A$2:$Q$5001,16,FALSE)</f>
        <v>20.142111998051401</v>
      </c>
      <c r="Z2634" s="7">
        <f>VLOOKUP($A2634,'[1]Prices 23 nov'!$A$2:$Q$5001,17,FALSE)</f>
        <v>19.017643805593249</v>
      </c>
    </row>
    <row r="2635" spans="1:26">
      <c r="A2635" s="4" t="s">
        <v>5714</v>
      </c>
      <c r="B2635" s="4" t="s">
        <v>5715</v>
      </c>
      <c r="C2635" s="5">
        <v>6239320064</v>
      </c>
      <c r="D2635" s="5">
        <v>2639</v>
      </c>
      <c r="E2635" s="6" t="s">
        <v>16</v>
      </c>
      <c r="F2635" s="4" t="s">
        <v>17</v>
      </c>
      <c r="G2635" s="4" t="s">
        <v>18</v>
      </c>
      <c r="H2635" s="4" t="s">
        <v>19</v>
      </c>
      <c r="I2635" s="4">
        <v>4.6875</v>
      </c>
      <c r="J2635" s="5">
        <v>96.735000610351563</v>
      </c>
      <c r="K2635" s="5">
        <v>59.060001373291016</v>
      </c>
      <c r="L2635" s="4" t="s">
        <v>41</v>
      </c>
      <c r="M2635" s="4" t="s">
        <v>831</v>
      </c>
      <c r="N2635" s="7">
        <f>VLOOKUP($A2635,'[1]Prices 23 nov'!$A$2:$Q$5001,5,FALSE)</f>
        <v>18.469315401483531</v>
      </c>
      <c r="O2635" s="7">
        <f>VLOOKUP($A2635,'[1]Prices 23 nov'!$A$2:$Q$5001,6,FALSE)</f>
        <v>74.05999755859375</v>
      </c>
      <c r="P2635" s="7">
        <f>VLOOKUP($A2635,'[1]Prices 23 nov'!$A$2:$Q$5001,7,FALSE)</f>
        <v>79.300003051757813</v>
      </c>
      <c r="Q2635" s="7">
        <f>VLOOKUP($A2635,'[1]Prices 23 nov'!$A$2:$Q$5001,8,FALSE)</f>
        <v>77.220001220703125</v>
      </c>
      <c r="R2635" s="7">
        <f>VLOOKUP($A2635,'[1]Prices 23 nov'!$A$2:$Q$5001,9,FALSE)</f>
        <v>82.239997863769531</v>
      </c>
      <c r="S2635" s="7">
        <f>VLOOKUP($A2635,'[1]Prices 23 nov'!$A$2:$Q$5001,10,FALSE)</f>
        <v>68.610000610351563</v>
      </c>
      <c r="T2635" s="7">
        <f>VLOOKUP($A2635,'[1]Prices 23 nov'!$A$2:$Q$5001,11,FALSE)</f>
        <v>77.449996948242188</v>
      </c>
      <c r="U2635" s="7">
        <f>VLOOKUP($A2635,'[1]Prices 23 nov'!$A$2:$Q$5001,12,FALSE)</f>
        <v>74.30999755859375</v>
      </c>
      <c r="V2635" s="7">
        <f>VLOOKUP($A2635,'[1]Prices 23 nov'!$A$2:$Q$5001,13,FALSE)</f>
        <v>80.180000305175781</v>
      </c>
      <c r="W2635" s="7">
        <f>VLOOKUP($A2635,'[1]Prices 23 nov'!$A$2:$Q$5001,14,FALSE)</f>
        <v>94.580001831054688</v>
      </c>
      <c r="X2635" s="7">
        <f>VLOOKUP($A2635,'[1]Prices 23 nov'!$A$2:$Q$5001,15,FALSE)</f>
        <v>86.279998779296875</v>
      </c>
      <c r="Y2635" s="7">
        <f>VLOOKUP($A2635,'[1]Prices 23 nov'!$A$2:$Q$5001,16,FALSE)</f>
        <v>77.010002136230469</v>
      </c>
      <c r="Z2635" s="7">
        <f>VLOOKUP($A2635,'[1]Prices 23 nov'!$A$2:$Q$5001,17,FALSE)</f>
        <v>81.419998168945313</v>
      </c>
    </row>
    <row r="2636" spans="1:26">
      <c r="A2636" s="4" t="s">
        <v>5716</v>
      </c>
      <c r="B2636" s="4" t="s">
        <v>5717</v>
      </c>
      <c r="C2636" s="5">
        <v>6237905920</v>
      </c>
      <c r="D2636" s="5">
        <v>2640</v>
      </c>
      <c r="E2636" s="6" t="s">
        <v>329</v>
      </c>
      <c r="F2636" s="4" t="s">
        <v>2053</v>
      </c>
      <c r="G2636" s="4" t="s">
        <v>2054</v>
      </c>
      <c r="H2636" s="4" t="s">
        <v>2055</v>
      </c>
      <c r="I2636" s="4">
        <v>4.3333334922790527</v>
      </c>
      <c r="J2636" s="5">
        <v>1.5788704300651739</v>
      </c>
      <c r="K2636" s="5">
        <v>0.62044291688255604</v>
      </c>
      <c r="L2636" s="4" t="s">
        <v>64</v>
      </c>
      <c r="M2636" s="4" t="s">
        <v>56</v>
      </c>
      <c r="N2636" s="7">
        <f>VLOOKUP($A2636,'[1]Prices 23 nov'!$A$2:$Q$5001,5,FALSE)</f>
        <v>39.624554399951897</v>
      </c>
      <c r="O2636" s="7">
        <f>VLOOKUP($A2636,'[1]Prices 23 nov'!$A$2:$Q$5001,6,FALSE)</f>
        <v>1.1253441145305769</v>
      </c>
      <c r="P2636" s="7">
        <f>VLOOKUP($A2636,'[1]Prices 23 nov'!$A$2:$Q$5001,7,FALSE)</f>
        <v>1.136780397066488</v>
      </c>
      <c r="Q2636" s="7">
        <f>VLOOKUP($A2636,'[1]Prices 23 nov'!$A$2:$Q$5001,8,FALSE)</f>
        <v>1.1907655217541091</v>
      </c>
      <c r="R2636" s="7">
        <f>VLOOKUP($A2636,'[1]Prices 23 nov'!$A$2:$Q$5001,9,FALSE)</f>
        <v>1.106089461182947</v>
      </c>
      <c r="S2636" s="7">
        <f>VLOOKUP($A2636,'[1]Prices 23 nov'!$A$2:$Q$5001,10,FALSE)</f>
        <v>0.70222141234250302</v>
      </c>
      <c r="T2636" s="7">
        <f>VLOOKUP($A2636,'[1]Prices 23 nov'!$A$2:$Q$5001,11,FALSE)</f>
        <v>0.91681214233551611</v>
      </c>
      <c r="U2636" s="7">
        <f>VLOOKUP($A2636,'[1]Prices 23 nov'!$A$2:$Q$5001,12,FALSE)</f>
        <v>0.87611541025324202</v>
      </c>
      <c r="V2636" s="7">
        <f>VLOOKUP($A2636,'[1]Prices 23 nov'!$A$2:$Q$5001,13,FALSE)</f>
        <v>1.0662871391755859</v>
      </c>
      <c r="W2636" s="7">
        <f>VLOOKUP($A2636,'[1]Prices 23 nov'!$A$2:$Q$5001,14,FALSE)</f>
        <v>1.124393437057734</v>
      </c>
      <c r="X2636" s="7">
        <f>VLOOKUP($A2636,'[1]Prices 23 nov'!$A$2:$Q$5001,15,FALSE)</f>
        <v>1.2576946481761979</v>
      </c>
      <c r="Y2636" s="7">
        <f>VLOOKUP($A2636,'[1]Prices 23 nov'!$A$2:$Q$5001,16,FALSE)</f>
        <v>1.2311770333167329</v>
      </c>
      <c r="Z2636" s="7">
        <f>VLOOKUP($A2636,'[1]Prices 23 nov'!$A$2:$Q$5001,17,FALSE)</f>
        <v>1.3375029545464661</v>
      </c>
    </row>
    <row r="2637" spans="1:26">
      <c r="A2637" s="4" t="s">
        <v>5718</v>
      </c>
      <c r="B2637" s="4" t="s">
        <v>5719</v>
      </c>
      <c r="C2637" s="5">
        <v>6236920832</v>
      </c>
      <c r="D2637" s="5">
        <v>2641</v>
      </c>
      <c r="E2637" s="6" t="s">
        <v>294</v>
      </c>
      <c r="F2637" s="4" t="s">
        <v>242</v>
      </c>
      <c r="G2637" s="4" t="s">
        <v>46</v>
      </c>
      <c r="H2637" s="4" t="s">
        <v>102</v>
      </c>
      <c r="I2637" s="4">
        <v>4.6315789222717285</v>
      </c>
      <c r="J2637" s="5">
        <v>1.0230362133878139</v>
      </c>
      <c r="K2637" s="5">
        <v>0.60660302036119407</v>
      </c>
      <c r="L2637" s="4" t="s">
        <v>552</v>
      </c>
      <c r="M2637" s="4" t="s">
        <v>615</v>
      </c>
      <c r="N2637" s="7">
        <f>VLOOKUP($A2637,'[1]Prices 23 nov'!$A$2:$Q$5001,5,FALSE)</f>
        <v>20.08311496669797</v>
      </c>
      <c r="O2637" s="7">
        <f>VLOOKUP($A2637,'[1]Prices 23 nov'!$A$2:$Q$5001,6,FALSE)</f>
        <v>0.65205349154308601</v>
      </c>
      <c r="P2637" s="7">
        <f>VLOOKUP($A2637,'[1]Prices 23 nov'!$A$2:$Q$5001,7,FALSE)</f>
        <v>0.78553575095533301</v>
      </c>
      <c r="Q2637" s="7">
        <f>VLOOKUP($A2637,'[1]Prices 23 nov'!$A$2:$Q$5001,8,FALSE)</f>
        <v>0.66510006009323808</v>
      </c>
      <c r="R2637" s="7">
        <f>VLOOKUP($A2637,'[1]Prices 23 nov'!$A$2:$Q$5001,9,FALSE)</f>
        <v>0.82029627394331306</v>
      </c>
      <c r="S2637" s="7">
        <f>VLOOKUP($A2637,'[1]Prices 23 nov'!$A$2:$Q$5001,10,FALSE)</f>
        <v>0.70704227506694706</v>
      </c>
      <c r="T2637" s="7">
        <f>VLOOKUP($A2637,'[1]Prices 23 nov'!$A$2:$Q$5001,11,FALSE)</f>
        <v>0.78575174528634806</v>
      </c>
      <c r="U2637" s="7">
        <f>VLOOKUP($A2637,'[1]Prices 23 nov'!$A$2:$Q$5001,12,FALSE)</f>
        <v>0.84458037585648105</v>
      </c>
      <c r="V2637" s="7">
        <f>VLOOKUP($A2637,'[1]Prices 23 nov'!$A$2:$Q$5001,13,FALSE)</f>
        <v>0.87128710972706402</v>
      </c>
      <c r="W2637" s="7">
        <f>VLOOKUP($A2637,'[1]Prices 23 nov'!$A$2:$Q$5001,14,FALSE)</f>
        <v>0.93111204355955102</v>
      </c>
      <c r="X2637" s="7">
        <f>VLOOKUP($A2637,'[1]Prices 23 nov'!$A$2:$Q$5001,15,FALSE)</f>
        <v>0.89188949435447307</v>
      </c>
      <c r="Y2637" s="7">
        <f>VLOOKUP($A2637,'[1]Prices 23 nov'!$A$2:$Q$5001,16,FALSE)</f>
        <v>0.81725818492245106</v>
      </c>
      <c r="Z2637" s="7">
        <f>VLOOKUP($A2637,'[1]Prices 23 nov'!$A$2:$Q$5001,17,FALSE)</f>
        <v>0.74274441951224901</v>
      </c>
    </row>
    <row r="2638" spans="1:26">
      <c r="A2638" s="4" t="s">
        <v>5720</v>
      </c>
      <c r="B2638" s="4" t="s">
        <v>5721</v>
      </c>
      <c r="C2638" s="5">
        <v>6232930816</v>
      </c>
      <c r="D2638" s="5">
        <v>2642</v>
      </c>
      <c r="E2638" s="6" t="s">
        <v>294</v>
      </c>
      <c r="F2638" s="4" t="s">
        <v>288</v>
      </c>
      <c r="G2638" s="4" t="s">
        <v>289</v>
      </c>
      <c r="H2638" s="4" t="s">
        <v>290</v>
      </c>
      <c r="I2638" s="4">
        <v>3.1071429252624512</v>
      </c>
      <c r="J2638" s="5">
        <v>39.696853260803223</v>
      </c>
      <c r="K2638" s="5">
        <v>14.060143836975097</v>
      </c>
      <c r="L2638" s="4" t="s">
        <v>64</v>
      </c>
      <c r="M2638" s="4" t="s">
        <v>2144</v>
      </c>
      <c r="N2638" s="7">
        <f>VLOOKUP($A2638,'[1]Prices 23 nov'!$A$2:$Q$5001,5,FALSE)</f>
        <v>1.948255164876356</v>
      </c>
      <c r="O2638" s="7">
        <f>VLOOKUP($A2638,'[1]Prices 23 nov'!$A$2:$Q$5001,6,FALSE)</f>
        <v>32.084272996282607</v>
      </c>
      <c r="P2638" s="7">
        <f>VLOOKUP($A2638,'[1]Prices 23 nov'!$A$2:$Q$5001,7,FALSE)</f>
        <v>33.058871447303773</v>
      </c>
      <c r="Q2638" s="7">
        <f>VLOOKUP($A2638,'[1]Prices 23 nov'!$A$2:$Q$5001,8,FALSE)</f>
        <v>29.792947916320831</v>
      </c>
      <c r="R2638" s="7">
        <f>VLOOKUP($A2638,'[1]Prices 23 nov'!$A$2:$Q$5001,9,FALSE)</f>
        <v>27.31274108673097</v>
      </c>
      <c r="S2638" s="7">
        <f>VLOOKUP($A2638,'[1]Prices 23 nov'!$A$2:$Q$5001,10,FALSE)</f>
        <v>19.664999485015869</v>
      </c>
      <c r="T2638" s="7">
        <f>VLOOKUP($A2638,'[1]Prices 23 nov'!$A$2:$Q$5001,11,FALSE)</f>
        <v>22.547375352310151</v>
      </c>
      <c r="U2638" s="7">
        <f>VLOOKUP($A2638,'[1]Prices 23 nov'!$A$2:$Q$5001,12,FALSE)</f>
        <v>30.12891061553</v>
      </c>
      <c r="V2638" s="7">
        <f>VLOOKUP($A2638,'[1]Prices 23 nov'!$A$2:$Q$5001,13,FALSE)</f>
        <v>31.832064085327151</v>
      </c>
      <c r="W2638" s="7">
        <f>VLOOKUP($A2638,'[1]Prices 23 nov'!$A$2:$Q$5001,14,FALSE)</f>
        <v>37.209084829322819</v>
      </c>
      <c r="X2638" s="7">
        <f>VLOOKUP($A2638,'[1]Prices 23 nov'!$A$2:$Q$5001,15,FALSE)</f>
        <v>35.408178843709948</v>
      </c>
      <c r="Y2638" s="7">
        <f>VLOOKUP($A2638,'[1]Prices 23 nov'!$A$2:$Q$5001,16,FALSE)</f>
        <v>35.164530284614557</v>
      </c>
      <c r="Z2638" s="7">
        <f>VLOOKUP($A2638,'[1]Prices 23 nov'!$A$2:$Q$5001,17,FALSE)</f>
        <v>34.302598655223854</v>
      </c>
    </row>
    <row r="2639" spans="1:26">
      <c r="A2639" s="4" t="s">
        <v>5722</v>
      </c>
      <c r="B2639" s="4" t="s">
        <v>5723</v>
      </c>
      <c r="C2639" s="5">
        <v>6225495040</v>
      </c>
      <c r="D2639" s="5">
        <v>2643</v>
      </c>
      <c r="E2639" s="6" t="s">
        <v>294</v>
      </c>
      <c r="F2639" s="4" t="s">
        <v>45</v>
      </c>
      <c r="G2639" s="4" t="s">
        <v>46</v>
      </c>
      <c r="H2639" s="4" t="s">
        <v>102</v>
      </c>
      <c r="I2639" s="4">
        <v>4.3333334922790527</v>
      </c>
      <c r="J2639" s="5">
        <v>3.6311803746669078</v>
      </c>
      <c r="K2639" s="5">
        <v>0.537696629534548</v>
      </c>
      <c r="L2639" s="4" t="s">
        <v>144</v>
      </c>
      <c r="M2639" s="4" t="s">
        <v>183</v>
      </c>
      <c r="N2639" s="7">
        <f>VLOOKUP($A2639,'[1]Prices 23 nov'!$A$2:$Q$5001,5,FALSE)</f>
        <v>418.04586230777358</v>
      </c>
      <c r="O2639" s="7">
        <f>VLOOKUP($A2639,'[1]Prices 23 nov'!$A$2:$Q$5001,6,FALSE)</f>
        <v>0.60163243438306302</v>
      </c>
      <c r="P2639" s="7">
        <f>VLOOKUP($A2639,'[1]Prices 23 nov'!$A$2:$Q$5001,7,FALSE)</f>
        <v>0.62107023110985404</v>
      </c>
      <c r="Q2639" s="7">
        <f>VLOOKUP($A2639,'[1]Prices 23 nov'!$A$2:$Q$5001,8,FALSE)</f>
        <v>0.59607337949775308</v>
      </c>
      <c r="R2639" s="7">
        <f>VLOOKUP($A2639,'[1]Prices 23 nov'!$A$2:$Q$5001,9,FALSE)</f>
        <v>0.58474275536821108</v>
      </c>
      <c r="S2639" s="7">
        <f>VLOOKUP($A2639,'[1]Prices 23 nov'!$A$2:$Q$5001,10,FALSE)</f>
        <v>0.59330337605676708</v>
      </c>
      <c r="T2639" s="7">
        <f>VLOOKUP($A2639,'[1]Prices 23 nov'!$A$2:$Q$5001,11,FALSE)</f>
        <v>0.65012128337889408</v>
      </c>
      <c r="U2639" s="7">
        <f>VLOOKUP($A2639,'[1]Prices 23 nov'!$A$2:$Q$5001,12,FALSE)</f>
        <v>0.86175755849264801</v>
      </c>
      <c r="V2639" s="7">
        <f>VLOOKUP($A2639,'[1]Prices 23 nov'!$A$2:$Q$5001,13,FALSE)</f>
        <v>1.1715222057611641</v>
      </c>
      <c r="W2639" s="7">
        <f>VLOOKUP($A2639,'[1]Prices 23 nov'!$A$2:$Q$5001,14,FALSE)</f>
        <v>1.328946600131786</v>
      </c>
      <c r="X2639" s="7">
        <f>VLOOKUP($A2639,'[1]Prices 23 nov'!$A$2:$Q$5001,15,FALSE)</f>
        <v>2.2477418783403209</v>
      </c>
      <c r="Y2639" s="7">
        <f>VLOOKUP($A2639,'[1]Prices 23 nov'!$A$2:$Q$5001,16,FALSE)</f>
        <v>1.9173698742266509</v>
      </c>
      <c r="Z2639" s="7">
        <f>VLOOKUP($A2639,'[1]Prices 23 nov'!$A$2:$Q$5001,17,FALSE)</f>
        <v>3.3934607936996031</v>
      </c>
    </row>
    <row r="2640" spans="1:26">
      <c r="A2640" s="4" t="s">
        <v>5724</v>
      </c>
      <c r="B2640" s="4" t="s">
        <v>5725</v>
      </c>
      <c r="C2640" s="5">
        <v>6222929408</v>
      </c>
      <c r="D2640" s="5">
        <v>2644</v>
      </c>
      <c r="E2640" s="6" t="s">
        <v>55</v>
      </c>
      <c r="F2640" s="4" t="s">
        <v>51</v>
      </c>
      <c r="G2640" s="4" t="s">
        <v>18</v>
      </c>
      <c r="H2640" s="4" t="s">
        <v>19</v>
      </c>
      <c r="I2640" s="4">
        <v>4</v>
      </c>
      <c r="J2640" s="5">
        <v>53.479999542236328</v>
      </c>
      <c r="K2640" s="5">
        <v>31.787099838256836</v>
      </c>
      <c r="L2640" s="4" t="s">
        <v>20</v>
      </c>
      <c r="M2640" s="4" t="s">
        <v>150</v>
      </c>
      <c r="N2640" s="7">
        <f>VLOOKUP($A2640,'[1]Prices 23 nov'!$A$2:$Q$5001,5,FALSE)</f>
        <v>5.5488010922206676</v>
      </c>
      <c r="O2640" s="7">
        <f>VLOOKUP($A2640,'[1]Prices 23 nov'!$A$2:$Q$5001,6,FALSE)</f>
        <v>47.439998626708977</v>
      </c>
      <c r="P2640" s="7">
        <f>VLOOKUP($A2640,'[1]Prices 23 nov'!$A$2:$Q$5001,7,FALSE)</f>
        <v>45.669998168945313</v>
      </c>
      <c r="Q2640" s="7">
        <f>VLOOKUP($A2640,'[1]Prices 23 nov'!$A$2:$Q$5001,8,FALSE)</f>
        <v>48.330001831054688</v>
      </c>
      <c r="R2640" s="7">
        <f>VLOOKUP($A2640,'[1]Prices 23 nov'!$A$2:$Q$5001,9,FALSE)</f>
        <v>47.990001678466797</v>
      </c>
      <c r="S2640" s="7">
        <f>VLOOKUP($A2640,'[1]Prices 23 nov'!$A$2:$Q$5001,10,FALSE)</f>
        <v>37.240001678466797</v>
      </c>
      <c r="T2640" s="7">
        <f>VLOOKUP($A2640,'[1]Prices 23 nov'!$A$2:$Q$5001,11,FALSE)</f>
        <v>39.709999084472663</v>
      </c>
      <c r="U2640" s="7">
        <f>VLOOKUP($A2640,'[1]Prices 23 nov'!$A$2:$Q$5001,12,FALSE)</f>
        <v>40.040000915527337</v>
      </c>
      <c r="V2640" s="7">
        <f>VLOOKUP($A2640,'[1]Prices 23 nov'!$A$2:$Q$5001,13,FALSE)</f>
        <v>42.610000610351563</v>
      </c>
      <c r="W2640" s="7">
        <f>VLOOKUP($A2640,'[1]Prices 23 nov'!$A$2:$Q$5001,14,FALSE)</f>
        <v>47.119998931884773</v>
      </c>
      <c r="X2640" s="7">
        <f>VLOOKUP($A2640,'[1]Prices 23 nov'!$A$2:$Q$5001,15,FALSE)</f>
        <v>47.650001525878913</v>
      </c>
      <c r="Y2640" s="7">
        <f>VLOOKUP($A2640,'[1]Prices 23 nov'!$A$2:$Q$5001,16,FALSE)</f>
        <v>47.049999237060547</v>
      </c>
      <c r="Z2640" s="7">
        <f>VLOOKUP($A2640,'[1]Prices 23 nov'!$A$2:$Q$5001,17,FALSE)</f>
        <v>47.459999084472663</v>
      </c>
    </row>
    <row r="2641" spans="1:26">
      <c r="A2641" s="4" t="s">
        <v>5726</v>
      </c>
      <c r="B2641" s="4" t="s">
        <v>5727</v>
      </c>
      <c r="C2641" s="5">
        <v>6218072064</v>
      </c>
      <c r="D2641" s="5">
        <v>2645</v>
      </c>
      <c r="E2641" s="6" t="s">
        <v>273</v>
      </c>
      <c r="F2641" s="4" t="s">
        <v>423</v>
      </c>
      <c r="G2641" s="4" t="s">
        <v>424</v>
      </c>
      <c r="H2641" s="4" t="s">
        <v>425</v>
      </c>
      <c r="I2641" s="4">
        <v>3.2272727489471436</v>
      </c>
      <c r="J2641" s="5">
        <v>28.513108248519899</v>
      </c>
      <c r="K2641" s="5">
        <v>17.246234414863586</v>
      </c>
      <c r="L2641" s="4" t="s">
        <v>35</v>
      </c>
      <c r="M2641" s="4" t="s">
        <v>150</v>
      </c>
      <c r="N2641" s="7">
        <f>VLOOKUP($A2641,'[1]Prices 23 nov'!$A$2:$Q$5001,5,FALSE)</f>
        <v>-6.0385969795864414</v>
      </c>
      <c r="O2641" s="7">
        <f>VLOOKUP($A2641,'[1]Prices 23 nov'!$A$2:$Q$5001,6,FALSE)</f>
        <v>24.431448461818722</v>
      </c>
      <c r="P2641" s="7">
        <f>VLOOKUP($A2641,'[1]Prices 23 nov'!$A$2:$Q$5001,7,FALSE)</f>
        <v>25.50063571297073</v>
      </c>
      <c r="Q2641" s="7">
        <f>VLOOKUP($A2641,'[1]Prices 23 nov'!$A$2:$Q$5001,8,FALSE)</f>
        <v>26.818076193332669</v>
      </c>
      <c r="R2641" s="7">
        <f>VLOOKUP($A2641,'[1]Prices 23 nov'!$A$2:$Q$5001,9,FALSE)</f>
        <v>26.194741056213392</v>
      </c>
      <c r="S2641" s="7">
        <f>VLOOKUP($A2641,'[1]Prices 23 nov'!$A$2:$Q$5001,10,FALSE)</f>
        <v>19.664999485015869</v>
      </c>
      <c r="T2641" s="7">
        <f>VLOOKUP($A2641,'[1]Prices 23 nov'!$A$2:$Q$5001,11,FALSE)</f>
        <v>23.39345181212229</v>
      </c>
      <c r="U2641" s="7">
        <f>VLOOKUP($A2641,'[1]Prices 23 nov'!$A$2:$Q$5001,12,FALSE)</f>
        <v>23.283960823097232</v>
      </c>
      <c r="V2641" s="7">
        <f>VLOOKUP($A2641,'[1]Prices 23 nov'!$A$2:$Q$5001,13,FALSE)</f>
        <v>24.78079986572266</v>
      </c>
      <c r="W2641" s="7">
        <f>VLOOKUP($A2641,'[1]Prices 23 nov'!$A$2:$Q$5001,14,FALSE)</f>
        <v>25.37784163471224</v>
      </c>
      <c r="X2641" s="7">
        <f>VLOOKUP($A2641,'[1]Prices 23 nov'!$A$2:$Q$5001,15,FALSE)</f>
        <v>24.309559518281961</v>
      </c>
      <c r="Y2641" s="7">
        <f>VLOOKUP($A2641,'[1]Prices 23 nov'!$A$2:$Q$5001,16,FALSE)</f>
        <v>23.366677809963221</v>
      </c>
      <c r="Z2641" s="7">
        <f>VLOOKUP($A2641,'[1]Prices 23 nov'!$A$2:$Q$5001,17,FALSE)</f>
        <v>21.767614348205601</v>
      </c>
    </row>
    <row r="2642" spans="1:26">
      <c r="A2642" s="4" t="s">
        <v>5728</v>
      </c>
      <c r="B2642" s="4" t="s">
        <v>5729</v>
      </c>
      <c r="C2642" s="5">
        <v>6217984512</v>
      </c>
      <c r="D2642" s="5">
        <v>2646</v>
      </c>
      <c r="E2642" s="6" t="s">
        <v>67</v>
      </c>
      <c r="F2642" s="4" t="s">
        <v>141</v>
      </c>
      <c r="G2642" s="4" t="s">
        <v>142</v>
      </c>
      <c r="H2642" s="4" t="s">
        <v>143</v>
      </c>
      <c r="I2642" s="4">
        <v>3.6666667461395264</v>
      </c>
      <c r="J2642" s="5">
        <v>24.241870661307999</v>
      </c>
      <c r="K2642" s="5">
        <v>8.7116785040007176</v>
      </c>
      <c r="L2642" s="4" t="s">
        <v>64</v>
      </c>
      <c r="M2642" s="4" t="s">
        <v>1536</v>
      </c>
      <c r="N2642" s="7">
        <f>VLOOKUP($A2642,'[1]Prices 23 nov'!$A$2:$Q$5001,5,FALSE)</f>
        <v>-4.8357222063137968</v>
      </c>
      <c r="O2642" s="7">
        <f>VLOOKUP($A2642,'[1]Prices 23 nov'!$A$2:$Q$5001,6,FALSE)</f>
        <v>22.90902476944029</v>
      </c>
      <c r="P2642" s="7">
        <f>VLOOKUP($A2642,'[1]Prices 23 nov'!$A$2:$Q$5001,7,FALSE)</f>
        <v>23.525079432874922</v>
      </c>
      <c r="Q2642" s="7">
        <f>VLOOKUP($A2642,'[1]Prices 23 nov'!$A$2:$Q$5001,8,FALSE)</f>
        <v>16.62832489144057</v>
      </c>
      <c r="R2642" s="7">
        <f>VLOOKUP($A2642,'[1]Prices 23 nov'!$A$2:$Q$5001,9,FALSE)</f>
        <v>13.50222773384303</v>
      </c>
      <c r="S2642" s="7">
        <f>VLOOKUP($A2642,'[1]Prices 23 nov'!$A$2:$Q$5001,10,FALSE)</f>
        <v>10.543518715538079</v>
      </c>
      <c r="T2642" s="7">
        <f>VLOOKUP($A2642,'[1]Prices 23 nov'!$A$2:$Q$5001,11,FALSE)</f>
        <v>12.28694453835487</v>
      </c>
      <c r="U2642" s="7">
        <f>VLOOKUP($A2642,'[1]Prices 23 nov'!$A$2:$Q$5001,12,FALSE)</f>
        <v>15.14221911504865</v>
      </c>
      <c r="V2642" s="7">
        <f>VLOOKUP($A2642,'[1]Prices 23 nov'!$A$2:$Q$5001,13,FALSE)</f>
        <v>13.963880483061081</v>
      </c>
      <c r="W2642" s="7">
        <f>VLOOKUP($A2642,'[1]Prices 23 nov'!$A$2:$Q$5001,14,FALSE)</f>
        <v>11.81072731595486</v>
      </c>
      <c r="X2642" s="7">
        <f>VLOOKUP($A2642,'[1]Prices 23 nov'!$A$2:$Q$5001,15,FALSE)</f>
        <v>15.808338116854429</v>
      </c>
      <c r="Y2642" s="7">
        <f>VLOOKUP($A2642,'[1]Prices 23 nov'!$A$2:$Q$5001,16,FALSE)</f>
        <v>16.48507755249739</v>
      </c>
      <c r="Z2642" s="7">
        <f>VLOOKUP($A2642,'[1]Prices 23 nov'!$A$2:$Q$5001,17,FALSE)</f>
        <v>20.867906041443351</v>
      </c>
    </row>
    <row r="2643" spans="1:26">
      <c r="A2643" s="4" t="s">
        <v>5730</v>
      </c>
      <c r="B2643" s="4" t="s">
        <v>5731</v>
      </c>
      <c r="C2643" s="5">
        <v>6216224768</v>
      </c>
      <c r="D2643" s="5">
        <v>2647</v>
      </c>
      <c r="E2643" s="6" t="s">
        <v>70</v>
      </c>
      <c r="F2643" s="4" t="s">
        <v>51</v>
      </c>
      <c r="G2643" s="4" t="s">
        <v>18</v>
      </c>
      <c r="H2643" s="4" t="s">
        <v>47</v>
      </c>
      <c r="I2643" s="4">
        <v>5</v>
      </c>
      <c r="J2643" s="5">
        <v>52.889999389648438</v>
      </c>
      <c r="K2643" s="5">
        <v>20.729999542236328</v>
      </c>
      <c r="L2643" s="4" t="s">
        <v>168</v>
      </c>
      <c r="M2643" s="4" t="s">
        <v>169</v>
      </c>
      <c r="N2643" s="7">
        <f>VLOOKUP($A2643,'[1]Prices 23 nov'!$A$2:$Q$5001,5,FALSE)</f>
        <v>7.7872470804853933</v>
      </c>
      <c r="O2643" s="7">
        <f>VLOOKUP($A2643,'[1]Prices 23 nov'!$A$2:$Q$5001,6,FALSE)</f>
        <v>44.790000915527337</v>
      </c>
      <c r="P2643" s="7">
        <f>VLOOKUP($A2643,'[1]Prices 23 nov'!$A$2:$Q$5001,7,FALSE)</f>
        <v>47.669998168945313</v>
      </c>
      <c r="Q2643" s="7">
        <f>VLOOKUP($A2643,'[1]Prices 23 nov'!$A$2:$Q$5001,8,FALSE)</f>
        <v>39.720001220703118</v>
      </c>
      <c r="R2643" s="7">
        <f>VLOOKUP($A2643,'[1]Prices 23 nov'!$A$2:$Q$5001,9,FALSE)</f>
        <v>34.310001373291023</v>
      </c>
      <c r="S2643" s="7">
        <f>VLOOKUP($A2643,'[1]Prices 23 nov'!$A$2:$Q$5001,10,FALSE)</f>
        <v>27.45999908447266</v>
      </c>
      <c r="T2643" s="7">
        <f>VLOOKUP($A2643,'[1]Prices 23 nov'!$A$2:$Q$5001,11,FALSE)</f>
        <v>34.880001068115227</v>
      </c>
      <c r="U2643" s="7">
        <f>VLOOKUP($A2643,'[1]Prices 23 nov'!$A$2:$Q$5001,12,FALSE)</f>
        <v>44.430000305175781</v>
      </c>
      <c r="V2643" s="7">
        <f>VLOOKUP($A2643,'[1]Prices 23 nov'!$A$2:$Q$5001,13,FALSE)</f>
        <v>44.959999084472663</v>
      </c>
      <c r="W2643" s="7">
        <f>VLOOKUP($A2643,'[1]Prices 23 nov'!$A$2:$Q$5001,14,FALSE)</f>
        <v>51.299999237060547</v>
      </c>
      <c r="X2643" s="7">
        <f>VLOOKUP($A2643,'[1]Prices 23 nov'!$A$2:$Q$5001,15,FALSE)</f>
        <v>49.909999847412109</v>
      </c>
      <c r="Y2643" s="7">
        <f>VLOOKUP($A2643,'[1]Prices 23 nov'!$A$2:$Q$5001,16,FALSE)</f>
        <v>47.889999389648438</v>
      </c>
      <c r="Z2643" s="7">
        <f>VLOOKUP($A2643,'[1]Prices 23 nov'!$A$2:$Q$5001,17,FALSE)</f>
        <v>45.529998779296882</v>
      </c>
    </row>
    <row r="2644" spans="1:26">
      <c r="A2644" s="4" t="s">
        <v>5732</v>
      </c>
      <c r="B2644" s="4" t="s">
        <v>5733</v>
      </c>
      <c r="C2644" s="5">
        <v>6212589568</v>
      </c>
      <c r="D2644" s="5">
        <v>2649</v>
      </c>
      <c r="E2644" s="6" t="s">
        <v>329</v>
      </c>
      <c r="F2644" s="4" t="s">
        <v>45</v>
      </c>
      <c r="G2644" s="4" t="s">
        <v>607</v>
      </c>
      <c r="H2644" s="4" t="s">
        <v>608</v>
      </c>
      <c r="I2644" s="4">
        <v>4.5714287757873535</v>
      </c>
      <c r="J2644" s="5">
        <v>0.6397137107504921</v>
      </c>
      <c r="K2644" s="5">
        <v>0.25758590489928401</v>
      </c>
      <c r="L2644" s="4" t="s">
        <v>64</v>
      </c>
      <c r="M2644" s="4" t="s">
        <v>1713</v>
      </c>
      <c r="N2644" s="7">
        <f>VLOOKUP($A2644,'[1]Prices 23 nov'!$A$2:$Q$5001,5,FALSE)</f>
        <v>6.6473993218989724</v>
      </c>
      <c r="O2644" s="7">
        <f>VLOOKUP($A2644,'[1]Prices 23 nov'!$A$2:$Q$5001,6,FALSE)</f>
        <v>0.43557678052416898</v>
      </c>
      <c r="P2644" s="7">
        <f>VLOOKUP($A2644,'[1]Prices 23 nov'!$A$2:$Q$5001,7,FALSE)</f>
        <v>0.49018350549228612</v>
      </c>
      <c r="Q2644" s="7">
        <f>VLOOKUP($A2644,'[1]Prices 23 nov'!$A$2:$Q$5001,8,FALSE)</f>
        <v>0.53813964630510502</v>
      </c>
      <c r="R2644" s="7">
        <f>VLOOKUP($A2644,'[1]Prices 23 nov'!$A$2:$Q$5001,9,FALSE)</f>
        <v>0.48578626503424999</v>
      </c>
      <c r="S2644" s="7">
        <f>VLOOKUP($A2644,'[1]Prices 23 nov'!$A$2:$Q$5001,10,FALSE)</f>
        <v>0.31083939497052199</v>
      </c>
      <c r="T2644" s="7">
        <f>VLOOKUP($A2644,'[1]Prices 23 nov'!$A$2:$Q$5001,11,FALSE)</f>
        <v>0.35214903362259498</v>
      </c>
      <c r="U2644" s="7">
        <f>VLOOKUP($A2644,'[1]Prices 23 nov'!$A$2:$Q$5001,12,FALSE)</f>
        <v>0.40120748284161711</v>
      </c>
      <c r="V2644" s="7">
        <f>VLOOKUP($A2644,'[1]Prices 23 nov'!$A$2:$Q$5001,13,FALSE)</f>
        <v>0.38190592542733298</v>
      </c>
      <c r="W2644" s="7">
        <f>VLOOKUP($A2644,'[1]Prices 23 nov'!$A$2:$Q$5001,14,FALSE)</f>
        <v>0.38062062729711199</v>
      </c>
      <c r="X2644" s="7">
        <f>VLOOKUP($A2644,'[1]Prices 23 nov'!$A$2:$Q$5001,15,FALSE)</f>
        <v>0.41161289834207099</v>
      </c>
      <c r="Y2644" s="7">
        <f>VLOOKUP($A2644,'[1]Prices 23 nov'!$A$2:$Q$5001,16,FALSE)</f>
        <v>0.38837708186241199</v>
      </c>
      <c r="Z2644" s="7">
        <f>VLOOKUP($A2644,'[1]Prices 23 nov'!$A$2:$Q$5001,17,FALSE)</f>
        <v>0.37676448912364402</v>
      </c>
    </row>
    <row r="2645" spans="1:26">
      <c r="A2645" s="4" t="s">
        <v>5734</v>
      </c>
      <c r="B2645" s="4" t="s">
        <v>5735</v>
      </c>
      <c r="C2645" s="5">
        <v>6208004608</v>
      </c>
      <c r="D2645" s="5">
        <v>2650</v>
      </c>
      <c r="E2645" s="6" t="s">
        <v>67</v>
      </c>
      <c r="F2645" s="4" t="s">
        <v>354</v>
      </c>
      <c r="G2645" s="4" t="s">
        <v>348</v>
      </c>
      <c r="H2645" s="4" t="s">
        <v>355</v>
      </c>
      <c r="I2645" s="4">
        <v>2.5999999046325684</v>
      </c>
      <c r="J2645" s="5">
        <v>10.545269965406209</v>
      </c>
      <c r="K2645" s="5">
        <v>4.4658363114147086</v>
      </c>
      <c r="L2645" s="4" t="s">
        <v>20</v>
      </c>
      <c r="M2645" s="4" t="s">
        <v>524</v>
      </c>
      <c r="N2645" s="7">
        <f>VLOOKUP($A2645,'[1]Prices 23 nov'!$A$2:$Q$5001,5,FALSE)</f>
        <v>26.221313719575861</v>
      </c>
      <c r="O2645" s="7">
        <f>VLOOKUP($A2645,'[1]Prices 23 nov'!$A$2:$Q$5001,6,FALSE)</f>
        <v>7.1780841322606648</v>
      </c>
      <c r="P2645" s="7">
        <f>VLOOKUP($A2645,'[1]Prices 23 nov'!$A$2:$Q$5001,7,FALSE)</f>
        <v>7.9893087257757998</v>
      </c>
      <c r="Q2645" s="7">
        <f>VLOOKUP($A2645,'[1]Prices 23 nov'!$A$2:$Q$5001,8,FALSE)</f>
        <v>7.3422921660255724</v>
      </c>
      <c r="R2645" s="7">
        <f>VLOOKUP($A2645,'[1]Prices 23 nov'!$A$2:$Q$5001,9,FALSE)</f>
        <v>7.5810370338095368</v>
      </c>
      <c r="S2645" s="7">
        <f>VLOOKUP($A2645,'[1]Prices 23 nov'!$A$2:$Q$5001,10,FALSE)</f>
        <v>5.6190576151396954</v>
      </c>
      <c r="T2645" s="7">
        <f>VLOOKUP($A2645,'[1]Prices 23 nov'!$A$2:$Q$5001,11,FALSE)</f>
        <v>5.3888973021297488</v>
      </c>
      <c r="U2645" s="7">
        <f>VLOOKUP($A2645,'[1]Prices 23 nov'!$A$2:$Q$5001,12,FALSE)</f>
        <v>6.416718244201661</v>
      </c>
      <c r="V2645" s="7">
        <f>VLOOKUP($A2645,'[1]Prices 23 nov'!$A$2:$Q$5001,13,FALSE)</f>
        <v>6.1579098684692326</v>
      </c>
      <c r="W2645" s="7">
        <f>VLOOKUP($A2645,'[1]Prices 23 nov'!$A$2:$Q$5001,14,FALSE)</f>
        <v>7.050964782748224</v>
      </c>
      <c r="X2645" s="7">
        <f>VLOOKUP($A2645,'[1]Prices 23 nov'!$A$2:$Q$5001,15,FALSE)</f>
        <v>9.1339641104087832</v>
      </c>
      <c r="Y2645" s="7">
        <f>VLOOKUP($A2645,'[1]Prices 23 nov'!$A$2:$Q$5001,16,FALSE)</f>
        <v>9.5704200220870916</v>
      </c>
      <c r="Z2645" s="7">
        <f>VLOOKUP($A2645,'[1]Prices 23 nov'!$A$2:$Q$5001,17,FALSE)</f>
        <v>9.5955200285720821</v>
      </c>
    </row>
    <row r="2646" spans="1:26">
      <c r="A2646" s="4" t="s">
        <v>5736</v>
      </c>
      <c r="B2646" s="4" t="s">
        <v>5737</v>
      </c>
      <c r="C2646" s="5">
        <v>6207250944</v>
      </c>
      <c r="D2646" s="5">
        <v>2651</v>
      </c>
      <c r="E2646" s="6" t="s">
        <v>329</v>
      </c>
      <c r="F2646" s="4" t="s">
        <v>101</v>
      </c>
      <c r="G2646" s="4" t="s">
        <v>46</v>
      </c>
      <c r="H2646" s="4" t="s">
        <v>102</v>
      </c>
      <c r="I2646" s="4">
        <v>0</v>
      </c>
      <c r="J2646" s="5">
        <v>2.1927000379413109</v>
      </c>
      <c r="K2646" s="5">
        <v>1.5452670820139121</v>
      </c>
      <c r="L2646" s="4" t="s">
        <v>790</v>
      </c>
      <c r="M2646" s="4" t="s">
        <v>524</v>
      </c>
      <c r="N2646" s="7">
        <f>VLOOKUP($A2646,'[1]Prices 23 nov'!$A$2:$Q$5001,5,FALSE)</f>
        <v>0</v>
      </c>
      <c r="O2646" s="7">
        <f>VLOOKUP($A2646,'[1]Prices 23 nov'!$A$2:$Q$5001,6,FALSE)</f>
        <v>0</v>
      </c>
      <c r="P2646" s="7">
        <f>VLOOKUP($A2646,'[1]Prices 23 nov'!$A$2:$Q$5001,7,FALSE)</f>
        <v>0</v>
      </c>
      <c r="Q2646" s="7">
        <f>VLOOKUP($A2646,'[1]Prices 23 nov'!$A$2:$Q$5001,8,FALSE)</f>
        <v>0</v>
      </c>
      <c r="R2646" s="7">
        <f>VLOOKUP($A2646,'[1]Prices 23 nov'!$A$2:$Q$5001,9,FALSE)</f>
        <v>0</v>
      </c>
      <c r="S2646" s="7">
        <f>VLOOKUP($A2646,'[1]Prices 23 nov'!$A$2:$Q$5001,10,FALSE)</f>
        <v>0</v>
      </c>
      <c r="T2646" s="7">
        <f>VLOOKUP($A2646,'[1]Prices 23 nov'!$A$2:$Q$5001,11,FALSE)</f>
        <v>0</v>
      </c>
      <c r="U2646" s="7">
        <f>VLOOKUP($A2646,'[1]Prices 23 nov'!$A$2:$Q$5001,12,FALSE)</f>
        <v>0</v>
      </c>
      <c r="V2646" s="7">
        <f>VLOOKUP($A2646,'[1]Prices 23 nov'!$A$2:$Q$5001,13,FALSE)</f>
        <v>0</v>
      </c>
      <c r="W2646" s="7">
        <f>VLOOKUP($A2646,'[1]Prices 23 nov'!$A$2:$Q$5001,14,FALSE)</f>
        <v>0</v>
      </c>
      <c r="X2646" s="7">
        <f>VLOOKUP($A2646,'[1]Prices 23 nov'!$A$2:$Q$5001,15,FALSE)</f>
        <v>0</v>
      </c>
      <c r="Y2646" s="7">
        <f>VLOOKUP($A2646,'[1]Prices 23 nov'!$A$2:$Q$5001,16,FALSE)</f>
        <v>0</v>
      </c>
      <c r="Z2646" s="7">
        <f>VLOOKUP($A2646,'[1]Prices 23 nov'!$A$2:$Q$5001,17,FALSE)</f>
        <v>1.558717273483353</v>
      </c>
    </row>
    <row r="2647" spans="1:26">
      <c r="A2647" s="4" t="s">
        <v>5738</v>
      </c>
      <c r="B2647" s="4" t="s">
        <v>5739</v>
      </c>
      <c r="C2647" s="5">
        <v>6206035968</v>
      </c>
      <c r="D2647" s="5">
        <v>2652</v>
      </c>
      <c r="E2647" s="6" t="s">
        <v>16</v>
      </c>
      <c r="F2647" s="4" t="s">
        <v>61</v>
      </c>
      <c r="G2647" s="4" t="s">
        <v>62</v>
      </c>
      <c r="H2647" s="4" t="s">
        <v>63</v>
      </c>
      <c r="I2647" s="4">
        <v>4.7391304969787598</v>
      </c>
      <c r="J2647" s="5">
        <v>10.96603080689585</v>
      </c>
      <c r="K2647" s="5">
        <v>4.7121626519919602</v>
      </c>
      <c r="L2647" s="4" t="s">
        <v>20</v>
      </c>
      <c r="M2647" s="4" t="s">
        <v>531</v>
      </c>
      <c r="N2647" s="7">
        <f>VLOOKUP($A2647,'[1]Prices 23 nov'!$A$2:$Q$5001,5,FALSE)</f>
        <v>43.651476409373217</v>
      </c>
      <c r="O2647" s="7">
        <f>VLOOKUP($A2647,'[1]Prices 23 nov'!$A$2:$Q$5001,6,FALSE)</f>
        <v>7.2278493326157331</v>
      </c>
      <c r="P2647" s="7">
        <f>VLOOKUP($A2647,'[1]Prices 23 nov'!$A$2:$Q$5001,7,FALSE)</f>
        <v>7.3334897384047508</v>
      </c>
      <c r="Q2647" s="7">
        <f>VLOOKUP($A2647,'[1]Prices 23 nov'!$A$2:$Q$5001,8,FALSE)</f>
        <v>7.0350431576371193</v>
      </c>
      <c r="R2647" s="7">
        <f>VLOOKUP($A2647,'[1]Prices 23 nov'!$A$2:$Q$5001,9,FALSE)</f>
        <v>6.5625518281012774</v>
      </c>
      <c r="S2647" s="7">
        <f>VLOOKUP($A2647,'[1]Prices 23 nov'!$A$2:$Q$5001,10,FALSE)</f>
        <v>5.7769120670855054</v>
      </c>
      <c r="T2647" s="7">
        <f>VLOOKUP($A2647,'[1]Prices 23 nov'!$A$2:$Q$5001,11,FALSE)</f>
        <v>6.2716480437666178</v>
      </c>
      <c r="U2647" s="7">
        <f>VLOOKUP($A2647,'[1]Prices 23 nov'!$A$2:$Q$5001,12,FALSE)</f>
        <v>6.9653235543519258</v>
      </c>
      <c r="V2647" s="7">
        <f>VLOOKUP($A2647,'[1]Prices 23 nov'!$A$2:$Q$5001,13,FALSE)</f>
        <v>7.9351647850126028</v>
      </c>
      <c r="W2647" s="7">
        <f>VLOOKUP($A2647,'[1]Prices 23 nov'!$A$2:$Q$5001,14,FALSE)</f>
        <v>10.05673936009407</v>
      </c>
      <c r="X2647" s="7">
        <f>VLOOKUP($A2647,'[1]Prices 23 nov'!$A$2:$Q$5001,15,FALSE)</f>
        <v>8.3843540288507938</v>
      </c>
      <c r="Y2647" s="7">
        <f>VLOOKUP($A2647,'[1]Prices 23 nov'!$A$2:$Q$5001,16,FALSE)</f>
        <v>9.1491776593029499</v>
      </c>
      <c r="Z2647" s="7">
        <f>VLOOKUP($A2647,'[1]Prices 23 nov'!$A$2:$Q$5001,17,FALSE)</f>
        <v>9.244021475315094</v>
      </c>
    </row>
    <row r="2648" spans="1:26">
      <c r="A2648" s="4" t="s">
        <v>5740</v>
      </c>
      <c r="B2648" s="4" t="s">
        <v>5741</v>
      </c>
      <c r="C2648" s="5">
        <v>6204785664</v>
      </c>
      <c r="D2648" s="5">
        <v>2653</v>
      </c>
      <c r="E2648" s="6" t="s">
        <v>294</v>
      </c>
      <c r="F2648" s="4" t="s">
        <v>250</v>
      </c>
      <c r="G2648" s="4" t="s">
        <v>251</v>
      </c>
      <c r="H2648" s="4" t="s">
        <v>252</v>
      </c>
      <c r="I2648" s="4">
        <v>3.384615421295166</v>
      </c>
      <c r="J2648" s="5">
        <v>5.2994915964979246</v>
      </c>
      <c r="K2648" s="5">
        <v>2.829153586309165</v>
      </c>
      <c r="L2648" s="4" t="s">
        <v>20</v>
      </c>
      <c r="M2648" s="4" t="s">
        <v>337</v>
      </c>
      <c r="N2648" s="7">
        <f>VLOOKUP($A2648,'[1]Prices 23 nov'!$A$2:$Q$5001,5,FALSE)</f>
        <v>-13.76582556082084</v>
      </c>
      <c r="O2648" s="7">
        <f>VLOOKUP($A2648,'[1]Prices 23 nov'!$A$2:$Q$5001,6,FALSE)</f>
        <v>4.9019860876724124</v>
      </c>
      <c r="P2648" s="7">
        <f>VLOOKUP($A2648,'[1]Prices 23 nov'!$A$2:$Q$5001,7,FALSE)</f>
        <v>5.0933397905548654</v>
      </c>
      <c r="Q2648" s="7">
        <f>VLOOKUP($A2648,'[1]Prices 23 nov'!$A$2:$Q$5001,8,FALSE)</f>
        <v>4.4932273644953966</v>
      </c>
      <c r="R2648" s="7">
        <f>VLOOKUP($A2648,'[1]Prices 23 nov'!$A$2:$Q$5001,9,FALSE)</f>
        <v>4.0514865366833988</v>
      </c>
      <c r="S2648" s="7">
        <f>VLOOKUP($A2648,'[1]Prices 23 nov'!$A$2:$Q$5001,10,FALSE)</f>
        <v>3.2821958712639798</v>
      </c>
      <c r="T2648" s="7">
        <f>VLOOKUP($A2648,'[1]Prices 23 nov'!$A$2:$Q$5001,11,FALSE)</f>
        <v>3.7714179990764758</v>
      </c>
      <c r="U2648" s="7">
        <f>VLOOKUP($A2648,'[1]Prices 23 nov'!$A$2:$Q$5001,12,FALSE)</f>
        <v>4.2343607039947528</v>
      </c>
      <c r="V2648" s="7">
        <f>VLOOKUP($A2648,'[1]Prices 23 nov'!$A$2:$Q$5001,13,FALSE)</f>
        <v>3.9776949398135462</v>
      </c>
      <c r="W2648" s="7">
        <f>VLOOKUP($A2648,'[1]Prices 23 nov'!$A$2:$Q$5001,14,FALSE)</f>
        <v>3.538717813789845</v>
      </c>
      <c r="X2648" s="7">
        <f>VLOOKUP($A2648,'[1]Prices 23 nov'!$A$2:$Q$5001,15,FALSE)</f>
        <v>3.3841582398089538</v>
      </c>
      <c r="Y2648" s="7">
        <f>VLOOKUP($A2648,'[1]Prices 23 nov'!$A$2:$Q$5001,16,FALSE)</f>
        <v>3.9326699776574969</v>
      </c>
      <c r="Z2648" s="7">
        <f>VLOOKUP($A2648,'[1]Prices 23 nov'!$A$2:$Q$5001,17,FALSE)</f>
        <v>3.765678777593735</v>
      </c>
    </row>
    <row r="2649" spans="1:26">
      <c r="A2649" s="4" t="s">
        <v>5742</v>
      </c>
      <c r="B2649" s="4" t="s">
        <v>5743</v>
      </c>
      <c r="C2649" s="5">
        <v>6200507392</v>
      </c>
      <c r="D2649" s="5">
        <v>2654</v>
      </c>
      <c r="E2649" s="6" t="s">
        <v>273</v>
      </c>
      <c r="F2649" s="4" t="s">
        <v>5205</v>
      </c>
      <c r="G2649" s="4" t="s">
        <v>289</v>
      </c>
      <c r="H2649" s="4" t="s">
        <v>290</v>
      </c>
      <c r="I2649" s="4" t="s">
        <v>479</v>
      </c>
      <c r="J2649" s="5">
        <v>2087.0079999999998</v>
      </c>
      <c r="K2649" s="5">
        <v>1073.085</v>
      </c>
      <c r="L2649" s="4" t="s">
        <v>649</v>
      </c>
      <c r="M2649" s="4" t="s">
        <v>363</v>
      </c>
      <c r="N2649" s="7">
        <f>VLOOKUP($A2649,'[1]Prices 23 nov'!$A$2:$Q$5001,5,FALSE)</f>
        <v>62.931045783351621</v>
      </c>
      <c r="O2649" s="7">
        <f>VLOOKUP($A2649,'[1]Prices 23 nov'!$A$2:$Q$5001,6,FALSE)</f>
        <v>1185.0249540805819</v>
      </c>
      <c r="P2649" s="7">
        <f>VLOOKUP($A2649,'[1]Prices 23 nov'!$A$2:$Q$5001,7,FALSE)</f>
        <v>1188.6839985847471</v>
      </c>
      <c r="Q2649" s="7">
        <f>VLOOKUP($A2649,'[1]Prices 23 nov'!$A$2:$Q$5001,8,FALSE)</f>
        <v>1470.847065448761</v>
      </c>
      <c r="R2649" s="7">
        <f>VLOOKUP($A2649,'[1]Prices 23 nov'!$A$2:$Q$5001,9,FALSE)</f>
        <v>1285.7000350952151</v>
      </c>
      <c r="S2649" s="7">
        <f>VLOOKUP($A2649,'[1]Prices 23 nov'!$A$2:$Q$5001,10,FALSE)</f>
        <v>1289.149966239929</v>
      </c>
      <c r="T2649" s="7">
        <f>VLOOKUP($A2649,'[1]Prices 23 nov'!$A$2:$Q$5001,11,FALSE)</f>
        <v>1340.535931587219</v>
      </c>
      <c r="U2649" s="7">
        <f>VLOOKUP($A2649,'[1]Prices 23 nov'!$A$2:$Q$5001,12,FALSE)</f>
        <v>1446.9000458717351</v>
      </c>
      <c r="V2649" s="7">
        <f>VLOOKUP($A2649,'[1]Prices 23 nov'!$A$2:$Q$5001,13,FALSE)</f>
        <v>1689.599990844727</v>
      </c>
      <c r="W2649" s="7">
        <f>VLOOKUP($A2649,'[1]Prices 23 nov'!$A$2:$Q$5001,14,FALSE)</f>
        <v>1762.3500823974609</v>
      </c>
      <c r="X2649" s="7">
        <f>VLOOKUP($A2649,'[1]Prices 23 nov'!$A$2:$Q$5001,15,FALSE)</f>
        <v>2004.9120426177981</v>
      </c>
      <c r="Y2649" s="7">
        <f>VLOOKUP($A2649,'[1]Prices 23 nov'!$A$2:$Q$5001,16,FALSE)</f>
        <v>1914.4349813461299</v>
      </c>
      <c r="Z2649" s="7">
        <f>VLOOKUP($A2649,'[1]Prices 23 nov'!$A$2:$Q$5001,17,FALSE)</f>
        <v>1848.8519275188451</v>
      </c>
    </row>
    <row r="2650" spans="1:26">
      <c r="A2650" s="4" t="s">
        <v>5744</v>
      </c>
      <c r="B2650" s="4" t="s">
        <v>5745</v>
      </c>
      <c r="C2650" s="5">
        <v>6199784960</v>
      </c>
      <c r="D2650" s="5">
        <v>2655</v>
      </c>
      <c r="E2650" s="6" t="s">
        <v>70</v>
      </c>
      <c r="F2650" s="4" t="s">
        <v>757</v>
      </c>
      <c r="G2650" s="4" t="s">
        <v>758</v>
      </c>
      <c r="H2650" s="4" t="s">
        <v>759</v>
      </c>
      <c r="I2650" s="4">
        <v>2.95652174949646</v>
      </c>
      <c r="J2650" s="5">
        <v>17.61646952787839</v>
      </c>
      <c r="K2650" s="5">
        <v>8.9175294895289703</v>
      </c>
      <c r="L2650" s="4" t="s">
        <v>20</v>
      </c>
      <c r="M2650" s="4" t="s">
        <v>133</v>
      </c>
      <c r="N2650" s="7">
        <f>VLOOKUP($A2650,'[1]Prices 23 nov'!$A$2:$Q$5001,5,FALSE)</f>
        <v>-9.3583705466304785</v>
      </c>
      <c r="O2650" s="7">
        <f>VLOOKUP($A2650,'[1]Prices 23 nov'!$A$2:$Q$5001,6,FALSE)</f>
        <v>16.557713763123161</v>
      </c>
      <c r="P2650" s="7">
        <f>VLOOKUP($A2650,'[1]Prices 23 nov'!$A$2:$Q$5001,7,FALSE)</f>
        <v>17.23640932307455</v>
      </c>
      <c r="Q2650" s="7">
        <f>VLOOKUP($A2650,'[1]Prices 23 nov'!$A$2:$Q$5001,8,FALSE)</f>
        <v>15.66594505682588</v>
      </c>
      <c r="R2650" s="7">
        <f>VLOOKUP($A2650,'[1]Prices 23 nov'!$A$2:$Q$5001,9,FALSE)</f>
        <v>13.63301746367733</v>
      </c>
      <c r="S2650" s="7">
        <f>VLOOKUP($A2650,'[1]Prices 23 nov'!$A$2:$Q$5001,10,FALSE)</f>
        <v>10.241215795278549</v>
      </c>
      <c r="T2650" s="7">
        <f>VLOOKUP($A2650,'[1]Prices 23 nov'!$A$2:$Q$5001,11,FALSE)</f>
        <v>11.72843273460273</v>
      </c>
      <c r="U2650" s="7">
        <f>VLOOKUP($A2650,'[1]Prices 23 nov'!$A$2:$Q$5001,12,FALSE)</f>
        <v>13.444499832128599</v>
      </c>
      <c r="V2650" s="7">
        <f>VLOOKUP($A2650,'[1]Prices 23 nov'!$A$2:$Q$5001,13,FALSE)</f>
        <v>13.46509719926695</v>
      </c>
      <c r="W2650" s="7">
        <f>VLOOKUP($A2650,'[1]Prices 23 nov'!$A$2:$Q$5001,14,FALSE)</f>
        <v>14.87979830551035</v>
      </c>
      <c r="X2650" s="7">
        <f>VLOOKUP($A2650,'[1]Prices 23 nov'!$A$2:$Q$5001,15,FALSE)</f>
        <v>14.242438409399821</v>
      </c>
      <c r="Y2650" s="7">
        <f>VLOOKUP($A2650,'[1]Prices 23 nov'!$A$2:$Q$5001,16,FALSE)</f>
        <v>15.21792767196894</v>
      </c>
      <c r="Z2650" s="7">
        <f>VLOOKUP($A2650,'[1]Prices 23 nov'!$A$2:$Q$5001,17,FALSE)</f>
        <v>14.33402729034424</v>
      </c>
    </row>
    <row r="2651" spans="1:26">
      <c r="A2651" s="4" t="s">
        <v>5746</v>
      </c>
      <c r="B2651" s="4" t="s">
        <v>5747</v>
      </c>
      <c r="C2651" s="5">
        <v>6199235072</v>
      </c>
      <c r="D2651" s="5">
        <v>2656</v>
      </c>
      <c r="E2651" s="6" t="s">
        <v>70</v>
      </c>
      <c r="F2651" s="4" t="s">
        <v>210</v>
      </c>
      <c r="G2651" s="4" t="s">
        <v>211</v>
      </c>
      <c r="H2651" s="4" t="s">
        <v>212</v>
      </c>
      <c r="I2651" s="4">
        <v>3.4545454978942871</v>
      </c>
      <c r="J2651" s="5">
        <v>40.753674868790597</v>
      </c>
      <c r="K2651" s="5">
        <v>21.112674272074464</v>
      </c>
      <c r="L2651" s="4" t="s">
        <v>64</v>
      </c>
      <c r="M2651" s="4" t="s">
        <v>3209</v>
      </c>
      <c r="N2651" s="7">
        <f>VLOOKUP($A2651,'[1]Prices 23 nov'!$A$2:$Q$5001,5,FALSE)</f>
        <v>52.414312761334173</v>
      </c>
      <c r="O2651" s="7">
        <f>VLOOKUP($A2651,'[1]Prices 23 nov'!$A$2:$Q$5001,6,FALSE)</f>
        <v>26.38391678081825</v>
      </c>
      <c r="P2651" s="7">
        <f>VLOOKUP($A2651,'[1]Prices 23 nov'!$A$2:$Q$5001,7,FALSE)</f>
        <v>25.836601607772991</v>
      </c>
      <c r="Q2651" s="7">
        <f>VLOOKUP($A2651,'[1]Prices 23 nov'!$A$2:$Q$5001,8,FALSE)</f>
        <v>26.737269873530639</v>
      </c>
      <c r="R2651" s="7">
        <f>VLOOKUP($A2651,'[1]Prices 23 nov'!$A$2:$Q$5001,9,FALSE)</f>
        <v>29.280999511247501</v>
      </c>
      <c r="S2651" s="7">
        <f>VLOOKUP($A2651,'[1]Prices 23 nov'!$A$2:$Q$5001,10,FALSE)</f>
        <v>25.582928596995771</v>
      </c>
      <c r="T2651" s="7">
        <f>VLOOKUP($A2651,'[1]Prices 23 nov'!$A$2:$Q$5001,11,FALSE)</f>
        <v>30.914829736637781</v>
      </c>
      <c r="U2651" s="7">
        <f>VLOOKUP($A2651,'[1]Prices 23 nov'!$A$2:$Q$5001,12,FALSE)</f>
        <v>30.793051092885431</v>
      </c>
      <c r="V2651" s="7">
        <f>VLOOKUP($A2651,'[1]Prices 23 nov'!$A$2:$Q$5001,13,FALSE)</f>
        <v>30.965136341754711</v>
      </c>
      <c r="W2651" s="7">
        <f>VLOOKUP($A2651,'[1]Prices 23 nov'!$A$2:$Q$5001,14,FALSE)</f>
        <v>36.265562764329623</v>
      </c>
      <c r="X2651" s="7">
        <f>VLOOKUP($A2651,'[1]Prices 23 nov'!$A$2:$Q$5001,15,FALSE)</f>
        <v>37.085926751363331</v>
      </c>
      <c r="Y2651" s="7">
        <f>VLOOKUP($A2651,'[1]Prices 23 nov'!$A$2:$Q$5001,16,FALSE)</f>
        <v>38.469519671865328</v>
      </c>
      <c r="Z2651" s="7">
        <f>VLOOKUP($A2651,'[1]Prices 23 nov'!$A$2:$Q$5001,17,FALSE)</f>
        <v>34.191402288677182</v>
      </c>
    </row>
    <row r="2652" spans="1:26">
      <c r="A2652" s="4" t="s">
        <v>5748</v>
      </c>
      <c r="B2652" s="4" t="s">
        <v>5749</v>
      </c>
      <c r="C2652" s="5">
        <v>6196099072</v>
      </c>
      <c r="D2652" s="5">
        <v>2657</v>
      </c>
      <c r="E2652" s="6" t="s">
        <v>273</v>
      </c>
      <c r="F2652" s="4" t="s">
        <v>2019</v>
      </c>
      <c r="G2652" s="4" t="s">
        <v>2020</v>
      </c>
      <c r="H2652" s="4" t="s">
        <v>2021</v>
      </c>
      <c r="I2652" s="4">
        <v>4.3333334922790527</v>
      </c>
      <c r="J2652" s="5">
        <v>0.75822084179369309</v>
      </c>
      <c r="K2652" s="5">
        <v>0.42898341744772905</v>
      </c>
      <c r="L2652" s="4" t="s">
        <v>35</v>
      </c>
      <c r="M2652" s="4" t="s">
        <v>603</v>
      </c>
      <c r="N2652" s="7">
        <f>VLOOKUP($A2652,'[1]Prices 23 nov'!$A$2:$Q$5001,5,FALSE)</f>
        <v>20.4683451695693</v>
      </c>
      <c r="O2652" s="7">
        <f>VLOOKUP($A2652,'[1]Prices 23 nov'!$A$2:$Q$5001,6,FALSE)</f>
        <v>0.62270227004773904</v>
      </c>
      <c r="P2652" s="7">
        <f>VLOOKUP($A2652,'[1]Prices 23 nov'!$A$2:$Q$5001,7,FALSE)</f>
        <v>0.67741993814706802</v>
      </c>
      <c r="Q2652" s="7">
        <f>VLOOKUP($A2652,'[1]Prices 23 nov'!$A$2:$Q$5001,8,FALSE)</f>
        <v>0.7080047037743501</v>
      </c>
      <c r="R2652" s="7">
        <f>VLOOKUP($A2652,'[1]Prices 23 nov'!$A$2:$Q$5001,9,FALSE)</f>
        <v>0.70799014793010406</v>
      </c>
      <c r="S2652" s="7">
        <f>VLOOKUP($A2652,'[1]Prices 23 nov'!$A$2:$Q$5001,10,FALSE)</f>
        <v>0.53083242761204008</v>
      </c>
      <c r="T2652" s="7">
        <f>VLOOKUP($A2652,'[1]Prices 23 nov'!$A$2:$Q$5001,11,FALSE)</f>
        <v>0.56522834114730403</v>
      </c>
      <c r="U2652" s="7">
        <f>VLOOKUP($A2652,'[1]Prices 23 nov'!$A$2:$Q$5001,12,FALSE)</f>
        <v>0.6425142441003121</v>
      </c>
      <c r="V2652" s="7">
        <f>VLOOKUP($A2652,'[1]Prices 23 nov'!$A$2:$Q$5001,13,FALSE)</f>
        <v>0.6363475692342041</v>
      </c>
      <c r="W2652" s="7">
        <f>VLOOKUP($A2652,'[1]Prices 23 nov'!$A$2:$Q$5001,14,FALSE)</f>
        <v>0.61158756987424601</v>
      </c>
      <c r="X2652" s="7">
        <f>VLOOKUP($A2652,'[1]Prices 23 nov'!$A$2:$Q$5001,15,FALSE)</f>
        <v>0.66852217278210402</v>
      </c>
      <c r="Y2652" s="7">
        <f>VLOOKUP($A2652,'[1]Prices 23 nov'!$A$2:$Q$5001,16,FALSE)</f>
        <v>0.63940948632080108</v>
      </c>
      <c r="Z2652" s="7">
        <f>VLOOKUP($A2652,'[1]Prices 23 nov'!$A$2:$Q$5001,17,FALSE)</f>
        <v>0.62004611827433109</v>
      </c>
    </row>
    <row r="2653" spans="1:26">
      <c r="A2653" s="4" t="s">
        <v>5750</v>
      </c>
      <c r="B2653" s="4" t="s">
        <v>5751</v>
      </c>
      <c r="C2653" s="5">
        <v>6195761664</v>
      </c>
      <c r="D2653" s="5">
        <v>2658</v>
      </c>
      <c r="E2653" s="6" t="s">
        <v>55</v>
      </c>
      <c r="F2653" s="4" t="s">
        <v>250</v>
      </c>
      <c r="G2653" s="4" t="s">
        <v>251</v>
      </c>
      <c r="H2653" s="4" t="s">
        <v>252</v>
      </c>
      <c r="I2653" s="4">
        <v>3.2999999523162842</v>
      </c>
      <c r="J2653" s="5">
        <v>8.6379853846041517</v>
      </c>
      <c r="K2653" s="5">
        <v>3.783033632552316</v>
      </c>
      <c r="L2653" s="4" t="s">
        <v>523</v>
      </c>
      <c r="M2653" s="4" t="s">
        <v>337</v>
      </c>
      <c r="N2653" s="7">
        <f>VLOOKUP($A2653,'[1]Prices 23 nov'!$A$2:$Q$5001,5,FALSE)</f>
        <v>-13.916317157336771</v>
      </c>
      <c r="O2653" s="7">
        <f>VLOOKUP($A2653,'[1]Prices 23 nov'!$A$2:$Q$5001,6,FALSE)</f>
        <v>7.3258180467943248</v>
      </c>
      <c r="P2653" s="7">
        <f>VLOOKUP($A2653,'[1]Prices 23 nov'!$A$2:$Q$5001,7,FALSE)</f>
        <v>8.4685718184689449</v>
      </c>
      <c r="Q2653" s="7">
        <f>VLOOKUP($A2653,'[1]Prices 23 nov'!$A$2:$Q$5001,8,FALSE)</f>
        <v>7.2697947807610026</v>
      </c>
      <c r="R2653" s="7">
        <f>VLOOKUP($A2653,'[1]Prices 23 nov'!$A$2:$Q$5001,9,FALSE)</f>
        <v>6.3276459891349077</v>
      </c>
      <c r="S2653" s="7">
        <f>VLOOKUP($A2653,'[1]Prices 23 nov'!$A$2:$Q$5001,10,FALSE)</f>
        <v>3.8895508754404768</v>
      </c>
      <c r="T2653" s="7">
        <f>VLOOKUP($A2653,'[1]Prices 23 nov'!$A$2:$Q$5001,11,FALSE)</f>
        <v>4.9463885839000454</v>
      </c>
      <c r="U2653" s="7">
        <f>VLOOKUP($A2653,'[1]Prices 23 nov'!$A$2:$Q$5001,12,FALSE)</f>
        <v>5.0732550621032706</v>
      </c>
      <c r="V2653" s="7">
        <f>VLOOKUP($A2653,'[1]Prices 23 nov'!$A$2:$Q$5001,13,FALSE)</f>
        <v>4.8101774295834048</v>
      </c>
      <c r="W2653" s="7">
        <f>VLOOKUP($A2653,'[1]Prices 23 nov'!$A$2:$Q$5001,14,FALSE)</f>
        <v>4.7726987488567829</v>
      </c>
      <c r="X2653" s="7">
        <f>VLOOKUP($A2653,'[1]Prices 23 nov'!$A$2:$Q$5001,15,FALSE)</f>
        <v>4.695235116189167</v>
      </c>
      <c r="Y2653" s="7">
        <f>VLOOKUP($A2653,'[1]Prices 23 nov'!$A$2:$Q$5001,16,FALSE)</f>
        <v>4.3891174963655706</v>
      </c>
      <c r="Z2653" s="7">
        <f>VLOOKUP($A2653,'[1]Prices 23 nov'!$A$2:$Q$5001,17,FALSE)</f>
        <v>4.5322360794510814</v>
      </c>
    </row>
    <row r="2654" spans="1:26">
      <c r="A2654" s="4" t="s">
        <v>5752</v>
      </c>
      <c r="B2654" s="4" t="s">
        <v>5753</v>
      </c>
      <c r="C2654" s="5">
        <v>6193672192</v>
      </c>
      <c r="D2654" s="5">
        <v>2659</v>
      </c>
      <c r="E2654" s="6" t="s">
        <v>55</v>
      </c>
      <c r="F2654" s="4" t="s">
        <v>944</v>
      </c>
      <c r="G2654" s="4" t="s">
        <v>945</v>
      </c>
      <c r="H2654" s="4" t="s">
        <v>946</v>
      </c>
      <c r="I2654" s="4">
        <v>2.8181817531585693</v>
      </c>
      <c r="J2654" s="5">
        <v>1.3455002483153651</v>
      </c>
      <c r="K2654" s="5">
        <v>0.51956138397116003</v>
      </c>
      <c r="L2654" s="4" t="s">
        <v>20</v>
      </c>
      <c r="M2654" s="4" t="s">
        <v>1713</v>
      </c>
      <c r="N2654" s="7">
        <f>VLOOKUP($A2654,'[1]Prices 23 nov'!$A$2:$Q$5001,5,FALSE)</f>
        <v>-21.002484768074609</v>
      </c>
      <c r="O2654" s="7">
        <f>VLOOKUP($A2654,'[1]Prices 23 nov'!$A$2:$Q$5001,6,FALSE)</f>
        <v>1.1826852335356079</v>
      </c>
      <c r="P2654" s="7">
        <f>VLOOKUP($A2654,'[1]Prices 23 nov'!$A$2:$Q$5001,7,FALSE)</f>
        <v>1.225764838522849</v>
      </c>
      <c r="Q2654" s="7">
        <f>VLOOKUP($A2654,'[1]Prices 23 nov'!$A$2:$Q$5001,8,FALSE)</f>
        <v>1.1425988549489721</v>
      </c>
      <c r="R2654" s="7">
        <f>VLOOKUP($A2654,'[1]Prices 23 nov'!$A$2:$Q$5001,9,FALSE)</f>
        <v>1.075834311310814</v>
      </c>
      <c r="S2654" s="7">
        <f>VLOOKUP($A2654,'[1]Prices 23 nov'!$A$2:$Q$5001,10,FALSE)</f>
        <v>0.66596520436849704</v>
      </c>
      <c r="T2654" s="7">
        <f>VLOOKUP($A2654,'[1]Prices 23 nov'!$A$2:$Q$5001,11,FALSE)</f>
        <v>0.58749647997319709</v>
      </c>
      <c r="U2654" s="7">
        <f>VLOOKUP($A2654,'[1]Prices 23 nov'!$A$2:$Q$5001,12,FALSE)</f>
        <v>0.71220812025488911</v>
      </c>
      <c r="V2654" s="7">
        <f>VLOOKUP($A2654,'[1]Prices 23 nov'!$A$2:$Q$5001,13,FALSE)</f>
        <v>0.70521056526087711</v>
      </c>
      <c r="W2654" s="7">
        <f>VLOOKUP($A2654,'[1]Prices 23 nov'!$A$2:$Q$5001,14,FALSE)</f>
        <v>0.69672672192489005</v>
      </c>
      <c r="X2654" s="7">
        <f>VLOOKUP($A2654,'[1]Prices 23 nov'!$A$2:$Q$5001,15,FALSE)</f>
        <v>0.76269819471730205</v>
      </c>
      <c r="Y2654" s="7">
        <f>VLOOKUP($A2654,'[1]Prices 23 nov'!$A$2:$Q$5001,16,FALSE)</f>
        <v>0.76419860249459504</v>
      </c>
      <c r="Z2654" s="7">
        <f>VLOOKUP($A2654,'[1]Prices 23 nov'!$A$2:$Q$5001,17,FALSE)</f>
        <v>0.73212449616644204</v>
      </c>
    </row>
    <row r="2655" spans="1:26">
      <c r="A2655" s="4" t="s">
        <v>5754</v>
      </c>
      <c r="B2655" s="4" t="s">
        <v>5755</v>
      </c>
      <c r="C2655" s="5">
        <v>6187486720</v>
      </c>
      <c r="D2655" s="5">
        <v>2660</v>
      </c>
      <c r="E2655" s="6" t="s">
        <v>329</v>
      </c>
      <c r="F2655" s="4" t="s">
        <v>808</v>
      </c>
      <c r="G2655" s="4" t="s">
        <v>809</v>
      </c>
      <c r="H2655" s="4" t="s">
        <v>810</v>
      </c>
      <c r="I2655" s="4">
        <v>3</v>
      </c>
      <c r="J2655" s="5">
        <v>0.10910269336021901</v>
      </c>
      <c r="K2655" s="5">
        <v>2.6661659782201003E-2</v>
      </c>
      <c r="L2655" s="4" t="s">
        <v>1651</v>
      </c>
      <c r="M2655" s="4" t="s">
        <v>1487</v>
      </c>
      <c r="N2655" s="7">
        <f>VLOOKUP($A2655,'[1]Prices 23 nov'!$A$2:$Q$5001,5,FALSE)</f>
        <v>-22.891566265060241</v>
      </c>
      <c r="O2655" s="7">
        <f>VLOOKUP($A2655,'[1]Prices 23 nov'!$A$2:$Q$5001,6,FALSE)</f>
        <v>9.7747558029369006E-2</v>
      </c>
      <c r="P2655" s="7">
        <f>VLOOKUP($A2655,'[1]Prices 23 nov'!$A$2:$Q$5001,7,FALSE)</f>
        <v>0.108883760549361</v>
      </c>
      <c r="Q2655" s="7">
        <f>VLOOKUP($A2655,'[1]Prices 23 nov'!$A$2:$Q$5001,8,FALSE)</f>
        <v>9.2815029347548011E-2</v>
      </c>
      <c r="R2655" s="7">
        <f>VLOOKUP($A2655,'[1]Prices 23 nov'!$A$2:$Q$5001,9,FALSE)</f>
        <v>6.6883716244774002E-2</v>
      </c>
      <c r="S2655" s="7">
        <f>VLOOKUP($A2655,'[1]Prices 23 nov'!$A$2:$Q$5001,10,FALSE)</f>
        <v>4.4443119895732013E-2</v>
      </c>
      <c r="T2655" s="7">
        <f>VLOOKUP($A2655,'[1]Prices 23 nov'!$A$2:$Q$5001,11,FALSE)</f>
        <v>9.5044573390624013E-2</v>
      </c>
      <c r="U2655" s="7">
        <f>VLOOKUP($A2655,'[1]Prices 23 nov'!$A$2:$Q$5001,12,FALSE)</f>
        <v>9.2821781800012007E-2</v>
      </c>
      <c r="V2655" s="7">
        <f>VLOOKUP($A2655,'[1]Prices 23 nov'!$A$2:$Q$5001,13,FALSE)</f>
        <v>7.975034604896801E-2</v>
      </c>
      <c r="W2655" s="7">
        <f>VLOOKUP($A2655,'[1]Prices 23 nov'!$A$2:$Q$5001,14,FALSE)</f>
        <v>6.0809891365352003E-2</v>
      </c>
      <c r="X2655" s="7">
        <f>VLOOKUP($A2655,'[1]Prices 23 nov'!$A$2:$Q$5001,15,FALSE)</f>
        <v>5.8017236915475001E-2</v>
      </c>
      <c r="Y2655" s="7">
        <f>VLOOKUP($A2655,'[1]Prices 23 nov'!$A$2:$Q$5001,16,FALSE)</f>
        <v>5.5899784274516001E-2</v>
      </c>
      <c r="Z2655" s="7">
        <f>VLOOKUP($A2655,'[1]Prices 23 nov'!$A$2:$Q$5001,17,FALSE)</f>
        <v>6.1525841010734002E-2</v>
      </c>
    </row>
    <row r="2656" spans="1:26">
      <c r="A2656" s="4" t="s">
        <v>5756</v>
      </c>
      <c r="B2656" s="4" t="s">
        <v>5757</v>
      </c>
      <c r="C2656" s="5">
        <v>6181852160</v>
      </c>
      <c r="D2656" s="5">
        <v>2661</v>
      </c>
      <c r="E2656" s="6" t="s">
        <v>70</v>
      </c>
      <c r="F2656" s="4" t="s">
        <v>992</v>
      </c>
      <c r="G2656" s="4" t="s">
        <v>317</v>
      </c>
      <c r="H2656" s="4" t="s">
        <v>1226</v>
      </c>
      <c r="I2656" s="4">
        <v>4.625</v>
      </c>
      <c r="J2656" s="5">
        <v>6.070000171661377</v>
      </c>
      <c r="K2656" s="5">
        <v>3.4800000190734859</v>
      </c>
      <c r="L2656" s="4" t="s">
        <v>20</v>
      </c>
      <c r="M2656" s="4" t="s">
        <v>386</v>
      </c>
      <c r="N2656" s="7">
        <f>VLOOKUP($A2656,'[1]Prices 23 nov'!$A$2:$Q$5001,5,FALSE)</f>
        <v>-24.782834353032118</v>
      </c>
      <c r="O2656" s="7">
        <f>VLOOKUP($A2656,'[1]Prices 23 nov'!$A$2:$Q$5001,6,FALSE)</f>
        <v>5.7199997901916504</v>
      </c>
      <c r="P2656" s="7">
        <f>VLOOKUP($A2656,'[1]Prices 23 nov'!$A$2:$Q$5001,7,FALSE)</f>
        <v>5.7100000381469727</v>
      </c>
      <c r="Q2656" s="7">
        <f>VLOOKUP($A2656,'[1]Prices 23 nov'!$A$2:$Q$5001,8,FALSE)</f>
        <v>5.0799999237060547</v>
      </c>
      <c r="R2656" s="7">
        <f>VLOOKUP($A2656,'[1]Prices 23 nov'!$A$2:$Q$5001,9,FALSE)</f>
        <v>4.7399997711181641</v>
      </c>
      <c r="S2656" s="7">
        <f>VLOOKUP($A2656,'[1]Prices 23 nov'!$A$2:$Q$5001,10,FALSE)</f>
        <v>4.4600000381469727</v>
      </c>
      <c r="T2656" s="7">
        <f>VLOOKUP($A2656,'[1]Prices 23 nov'!$A$2:$Q$5001,11,FALSE)</f>
        <v>4.7899999618530273</v>
      </c>
      <c r="U2656" s="7">
        <f>VLOOKUP($A2656,'[1]Prices 23 nov'!$A$2:$Q$5001,12,FALSE)</f>
        <v>4.429999828338623</v>
      </c>
      <c r="V2656" s="7">
        <f>VLOOKUP($A2656,'[1]Prices 23 nov'!$A$2:$Q$5001,13,FALSE)</f>
        <v>4.5799999237060547</v>
      </c>
      <c r="W2656" s="7">
        <f>VLOOKUP($A2656,'[1]Prices 23 nov'!$A$2:$Q$5001,14,FALSE)</f>
        <v>4.3299999237060547</v>
      </c>
      <c r="X2656" s="7">
        <f>VLOOKUP($A2656,'[1]Prices 23 nov'!$A$2:$Q$5001,15,FALSE)</f>
        <v>4.1500000953674316</v>
      </c>
      <c r="Y2656" s="7">
        <f>VLOOKUP($A2656,'[1]Prices 23 nov'!$A$2:$Q$5001,16,FALSE)</f>
        <v>3.9000000953674321</v>
      </c>
      <c r="Z2656" s="7">
        <f>VLOOKUP($A2656,'[1]Prices 23 nov'!$A$2:$Q$5001,17,FALSE)</f>
        <v>3.8299999237060551</v>
      </c>
    </row>
    <row r="2657" spans="1:26">
      <c r="A2657" s="4" t="s">
        <v>5758</v>
      </c>
      <c r="B2657" s="4" t="s">
        <v>5759</v>
      </c>
      <c r="C2657" s="5">
        <v>6177062912</v>
      </c>
      <c r="D2657" s="5">
        <v>2662</v>
      </c>
      <c r="E2657" s="6" t="s">
        <v>105</v>
      </c>
      <c r="F2657" s="4" t="s">
        <v>106</v>
      </c>
      <c r="G2657" s="4" t="s">
        <v>18</v>
      </c>
      <c r="H2657" s="4" t="s">
        <v>19</v>
      </c>
      <c r="I2657" s="4">
        <v>0</v>
      </c>
      <c r="J2657" s="5">
        <v>37.080001831054688</v>
      </c>
      <c r="K2657" s="5">
        <v>30.100000381469727</v>
      </c>
      <c r="L2657" s="4" t="s">
        <v>221</v>
      </c>
      <c r="M2657" s="4" t="s">
        <v>870</v>
      </c>
      <c r="N2657" s="7">
        <f>VLOOKUP($A2657,'[1]Prices 23 nov'!$A$2:$Q$5001,5,FALSE)</f>
        <v>7.5259643308339674</v>
      </c>
      <c r="O2657" s="7">
        <f>VLOOKUP($A2657,'[1]Prices 23 nov'!$A$2:$Q$5001,6,FALSE)</f>
        <v>35.180000305175781</v>
      </c>
      <c r="P2657" s="7">
        <f>VLOOKUP($A2657,'[1]Prices 23 nov'!$A$2:$Q$5001,7,FALSE)</f>
        <v>35.310001373291023</v>
      </c>
      <c r="Q2657" s="7">
        <f>VLOOKUP($A2657,'[1]Prices 23 nov'!$A$2:$Q$5001,8,FALSE)</f>
        <v>35.740001678466797</v>
      </c>
      <c r="R2657" s="7">
        <f>VLOOKUP($A2657,'[1]Prices 23 nov'!$A$2:$Q$5001,9,FALSE)</f>
        <v>35.919998168945313</v>
      </c>
      <c r="S2657" s="7">
        <f>VLOOKUP($A2657,'[1]Prices 23 nov'!$A$2:$Q$5001,10,FALSE)</f>
        <v>33.75</v>
      </c>
      <c r="T2657" s="7">
        <f>VLOOKUP($A2657,'[1]Prices 23 nov'!$A$2:$Q$5001,11,FALSE)</f>
        <v>35.200000762939453</v>
      </c>
      <c r="U2657" s="7">
        <f>VLOOKUP($A2657,'[1]Prices 23 nov'!$A$2:$Q$5001,12,FALSE)</f>
        <v>35.970001220703118</v>
      </c>
      <c r="V2657" s="7">
        <f>VLOOKUP($A2657,'[1]Prices 23 nov'!$A$2:$Q$5001,13,FALSE)</f>
        <v>36.549999237060547</v>
      </c>
      <c r="W2657" s="7">
        <f>VLOOKUP($A2657,'[1]Prices 23 nov'!$A$2:$Q$5001,14,FALSE)</f>
        <v>36.939998626708977</v>
      </c>
      <c r="X2657" s="7">
        <f>VLOOKUP($A2657,'[1]Prices 23 nov'!$A$2:$Q$5001,15,FALSE)</f>
        <v>36.939998626708977</v>
      </c>
      <c r="Y2657" s="7">
        <f>VLOOKUP($A2657,'[1]Prices 23 nov'!$A$2:$Q$5001,16,FALSE)</f>
        <v>36.759998321533203</v>
      </c>
      <c r="Z2657" s="7">
        <f>VLOOKUP($A2657,'[1]Prices 23 nov'!$A$2:$Q$5001,17,FALSE)</f>
        <v>36.680000305175781</v>
      </c>
    </row>
    <row r="2658" spans="1:26">
      <c r="A2658" s="4" t="s">
        <v>5760</v>
      </c>
      <c r="B2658" s="4" t="s">
        <v>5761</v>
      </c>
      <c r="C2658" s="5">
        <v>6176731136</v>
      </c>
      <c r="D2658" s="5">
        <v>2663</v>
      </c>
      <c r="E2658" s="6" t="s">
        <v>34</v>
      </c>
      <c r="F2658" s="4" t="s">
        <v>1844</v>
      </c>
      <c r="G2658" s="4" t="s">
        <v>1845</v>
      </c>
      <c r="H2658" s="4" t="s">
        <v>1846</v>
      </c>
      <c r="I2658" s="4">
        <v>4.1666665077209473</v>
      </c>
      <c r="J2658" s="5">
        <v>30.603171977419823</v>
      </c>
      <c r="K2658" s="5">
        <v>15.679781846513437</v>
      </c>
      <c r="L2658" s="4" t="s">
        <v>64</v>
      </c>
      <c r="M2658" s="4" t="s">
        <v>75</v>
      </c>
      <c r="N2658" s="7">
        <f>VLOOKUP($A2658,'[1]Prices 23 nov'!$A$2:$Q$5001,5,FALSE)</f>
        <v>33.832848225547167</v>
      </c>
      <c r="O2658" s="7">
        <f>VLOOKUP($A2658,'[1]Prices 23 nov'!$A$2:$Q$5001,6,FALSE)</f>
        <v>20.841086149215698</v>
      </c>
      <c r="P2658" s="7">
        <f>VLOOKUP($A2658,'[1]Prices 23 nov'!$A$2:$Q$5001,7,FALSE)</f>
        <v>19.502566434443001</v>
      </c>
      <c r="Q2658" s="7">
        <f>VLOOKUP($A2658,'[1]Prices 23 nov'!$A$2:$Q$5001,8,FALSE)</f>
        <v>19.68759148567915</v>
      </c>
      <c r="R2658" s="7">
        <f>VLOOKUP($A2658,'[1]Prices 23 nov'!$A$2:$Q$5001,9,FALSE)</f>
        <v>19.37602294608951</v>
      </c>
      <c r="S2658" s="7">
        <f>VLOOKUP($A2658,'[1]Prices 23 nov'!$A$2:$Q$5001,10,FALSE)</f>
        <v>22.73217682167888</v>
      </c>
      <c r="T2658" s="7">
        <f>VLOOKUP($A2658,'[1]Prices 23 nov'!$A$2:$Q$5001,11,FALSE)</f>
        <v>25.63647043146193</v>
      </c>
      <c r="U2658" s="7">
        <f>VLOOKUP($A2658,'[1]Prices 23 nov'!$A$2:$Q$5001,12,FALSE)</f>
        <v>24.811432231217619</v>
      </c>
      <c r="V2658" s="7">
        <f>VLOOKUP($A2658,'[1]Prices 23 nov'!$A$2:$Q$5001,13,FALSE)</f>
        <v>25.132991537451741</v>
      </c>
      <c r="W2658" s="7">
        <f>VLOOKUP($A2658,'[1]Prices 23 nov'!$A$2:$Q$5001,14,FALSE)</f>
        <v>26.811888244003061</v>
      </c>
      <c r="X2658" s="7">
        <f>VLOOKUP($A2658,'[1]Prices 23 nov'!$A$2:$Q$5001,15,FALSE)</f>
        <v>30.146514512598511</v>
      </c>
      <c r="Y2658" s="7">
        <f>VLOOKUP($A2658,'[1]Prices 23 nov'!$A$2:$Q$5001,16,FALSE)</f>
        <v>27.63969503343105</v>
      </c>
      <c r="Z2658" s="7">
        <f>VLOOKUP($A2658,'[1]Prices 23 nov'!$A$2:$Q$5001,17,FALSE)</f>
        <v>27.427814900875092</v>
      </c>
    </row>
    <row r="2659" spans="1:26">
      <c r="A2659" s="4" t="s">
        <v>5762</v>
      </c>
      <c r="B2659" s="4" t="s">
        <v>5763</v>
      </c>
      <c r="C2659" s="5">
        <v>6174251520</v>
      </c>
      <c r="D2659" s="5">
        <v>2664</v>
      </c>
      <c r="E2659" s="6" t="s">
        <v>55</v>
      </c>
      <c r="F2659" s="4" t="s">
        <v>377</v>
      </c>
      <c r="G2659" s="4" t="s">
        <v>378</v>
      </c>
      <c r="H2659" s="4" t="s">
        <v>379</v>
      </c>
      <c r="I2659" s="4">
        <v>3.5</v>
      </c>
      <c r="J2659" s="5">
        <v>30.551978855244258</v>
      </c>
      <c r="K2659" s="5">
        <v>14.456168759550767</v>
      </c>
      <c r="L2659" s="4" t="s">
        <v>20</v>
      </c>
      <c r="M2659" s="4" t="s">
        <v>412</v>
      </c>
      <c r="N2659" s="7">
        <f>VLOOKUP($A2659,'[1]Prices 23 nov'!$A$2:$Q$5001,5,FALSE)</f>
        <v>-4.6000273447686197</v>
      </c>
      <c r="O2659" s="7">
        <f>VLOOKUP($A2659,'[1]Prices 23 nov'!$A$2:$Q$5001,6,FALSE)</f>
        <v>28.626213070159341</v>
      </c>
      <c r="P2659" s="7">
        <f>VLOOKUP($A2659,'[1]Prices 23 nov'!$A$2:$Q$5001,7,FALSE)</f>
        <v>28.710049137351231</v>
      </c>
      <c r="Q2659" s="7">
        <f>VLOOKUP($A2659,'[1]Prices 23 nov'!$A$2:$Q$5001,8,FALSE)</f>
        <v>29.409107775451499</v>
      </c>
      <c r="R2659" s="7">
        <f>VLOOKUP($A2659,'[1]Prices 23 nov'!$A$2:$Q$5001,9,FALSE)</f>
        <v>27.308846483116209</v>
      </c>
      <c r="S2659" s="7">
        <f>VLOOKUP($A2659,'[1]Prices 23 nov'!$A$2:$Q$5001,10,FALSE)</f>
        <v>15.557744137223951</v>
      </c>
      <c r="T2659" s="7">
        <f>VLOOKUP($A2659,'[1]Prices 23 nov'!$A$2:$Q$5001,11,FALSE)</f>
        <v>20.168962251698531</v>
      </c>
      <c r="U2659" s="7">
        <f>VLOOKUP($A2659,'[1]Prices 23 nov'!$A$2:$Q$5001,12,FALSE)</f>
        <v>24.630434311059162</v>
      </c>
      <c r="V2659" s="7">
        <f>VLOOKUP($A2659,'[1]Prices 23 nov'!$A$2:$Q$5001,13,FALSE)</f>
        <v>24.293078492663881</v>
      </c>
      <c r="W2659" s="7">
        <f>VLOOKUP($A2659,'[1]Prices 23 nov'!$A$2:$Q$5001,14,FALSE)</f>
        <v>24.567293264851291</v>
      </c>
      <c r="X2659" s="7">
        <f>VLOOKUP($A2659,'[1]Prices 23 nov'!$A$2:$Q$5001,15,FALSE)</f>
        <v>24.93492478670078</v>
      </c>
      <c r="Y2659" s="7">
        <f>VLOOKUP($A2659,'[1]Prices 23 nov'!$A$2:$Q$5001,16,FALSE)</f>
        <v>23.083866192065219</v>
      </c>
      <c r="Z2659" s="7">
        <f>VLOOKUP($A2659,'[1]Prices 23 nov'!$A$2:$Q$5001,17,FALSE)</f>
        <v>22.660731247843959</v>
      </c>
    </row>
    <row r="2660" spans="1:26">
      <c r="A2660" s="4" t="s">
        <v>5764</v>
      </c>
      <c r="B2660" s="4" t="s">
        <v>5765</v>
      </c>
      <c r="C2660" s="5">
        <v>6173011456</v>
      </c>
      <c r="D2660" s="5">
        <v>2665</v>
      </c>
      <c r="E2660" s="6" t="s">
        <v>70</v>
      </c>
      <c r="F2660" s="4" t="s">
        <v>250</v>
      </c>
      <c r="G2660" s="4" t="s">
        <v>251</v>
      </c>
      <c r="H2660" s="4" t="s">
        <v>252</v>
      </c>
      <c r="I2660" s="4">
        <v>3.8333332538604736</v>
      </c>
      <c r="J2660" s="5">
        <v>3.1061946063645349</v>
      </c>
      <c r="K2660" s="5">
        <v>2.0702411129999998</v>
      </c>
      <c r="L2660" s="4" t="s">
        <v>168</v>
      </c>
      <c r="M2660" s="4" t="s">
        <v>138</v>
      </c>
      <c r="N2660" s="7">
        <f>VLOOKUP($A2660,'[1]Prices 23 nov'!$A$2:$Q$5001,5,FALSE)</f>
        <v>9.9964602123177038</v>
      </c>
      <c r="O2660" s="7">
        <f>VLOOKUP($A2660,'[1]Prices 23 nov'!$A$2:$Q$5001,6,FALSE)</f>
        <v>2.756235528238363</v>
      </c>
      <c r="P2660" s="7">
        <f>VLOOKUP($A2660,'[1]Prices 23 nov'!$A$2:$Q$5001,7,FALSE)</f>
        <v>3.0477843559523312</v>
      </c>
      <c r="Q2660" s="7">
        <f>VLOOKUP($A2660,'[1]Prices 23 nov'!$A$2:$Q$5001,8,FALSE)</f>
        <v>2.6140049211680889</v>
      </c>
      <c r="R2660" s="7">
        <f>VLOOKUP($A2660,'[1]Prices 23 nov'!$A$2:$Q$5001,9,FALSE)</f>
        <v>2.6168787345965678</v>
      </c>
      <c r="S2660" s="7">
        <f>VLOOKUP($A2660,'[1]Prices 23 nov'!$A$2:$Q$5001,10,FALSE)</f>
        <v>2.6413745938165789</v>
      </c>
      <c r="T2660" s="7">
        <f>VLOOKUP($A2660,'[1]Prices 23 nov'!$A$2:$Q$5001,11,FALSE)</f>
        <v>2.4350297959569791</v>
      </c>
      <c r="U2660" s="7">
        <f>VLOOKUP($A2660,'[1]Prices 23 nov'!$A$2:$Q$5001,12,FALSE)</f>
        <v>2.4144704915161128</v>
      </c>
      <c r="V2660" s="7">
        <f>VLOOKUP($A2660,'[1]Prices 23 nov'!$A$2:$Q$5001,13,FALSE)</f>
        <v>2.5361392176731101</v>
      </c>
      <c r="W2660" s="7">
        <f>VLOOKUP($A2660,'[1]Prices 23 nov'!$A$2:$Q$5001,14,FALSE)</f>
        <v>2.444457431520846</v>
      </c>
      <c r="X2660" s="7">
        <f>VLOOKUP($A2660,'[1]Prices 23 nov'!$A$2:$Q$5001,15,FALSE)</f>
        <v>2.3991766336692422</v>
      </c>
      <c r="Y2660" s="7">
        <f>VLOOKUP($A2660,'[1]Prices 23 nov'!$A$2:$Q$5001,16,FALSE)</f>
        <v>2.4537282254091082</v>
      </c>
      <c r="Z2660" s="7">
        <f>VLOOKUP($A2660,'[1]Prices 23 nov'!$A$2:$Q$5001,17,FALSE)</f>
        <v>2.6739159145512592</v>
      </c>
    </row>
    <row r="2661" spans="1:26">
      <c r="A2661" s="4" t="s">
        <v>5766</v>
      </c>
      <c r="B2661" s="4" t="s">
        <v>5767</v>
      </c>
      <c r="C2661" s="5">
        <v>6170840064</v>
      </c>
      <c r="D2661" s="5">
        <v>2666</v>
      </c>
      <c r="E2661" s="6" t="s">
        <v>67</v>
      </c>
      <c r="F2661" s="4" t="s">
        <v>288</v>
      </c>
      <c r="G2661" s="4" t="s">
        <v>289</v>
      </c>
      <c r="H2661" s="4" t="s">
        <v>290</v>
      </c>
      <c r="I2661" s="4">
        <v>3.6190476417541504</v>
      </c>
      <c r="J2661" s="5">
        <v>56.707918298339841</v>
      </c>
      <c r="K2661" s="5">
        <v>21.624415755462646</v>
      </c>
      <c r="L2661" s="4" t="s">
        <v>64</v>
      </c>
      <c r="M2661" s="4" t="s">
        <v>851</v>
      </c>
      <c r="N2661" s="7">
        <f>VLOOKUP($A2661,'[1]Prices 23 nov'!$A$2:$Q$5001,5,FALSE)</f>
        <v>-2.18120995988007</v>
      </c>
      <c r="O2661" s="7">
        <f>VLOOKUP($A2661,'[1]Prices 23 nov'!$A$2:$Q$5001,6,FALSE)</f>
        <v>53.758048930835677</v>
      </c>
      <c r="P2661" s="7">
        <f>VLOOKUP($A2661,'[1]Prices 23 nov'!$A$2:$Q$5001,7,FALSE)</f>
        <v>55.329876105236053</v>
      </c>
      <c r="Q2661" s="7">
        <f>VLOOKUP($A2661,'[1]Prices 23 nov'!$A$2:$Q$5001,8,FALSE)</f>
        <v>47.044989105857887</v>
      </c>
      <c r="R2661" s="7">
        <f>VLOOKUP($A2661,'[1]Prices 23 nov'!$A$2:$Q$5001,9,FALSE)</f>
        <v>41.07532299774175</v>
      </c>
      <c r="S2661" s="7">
        <f>VLOOKUP($A2661,'[1]Prices 23 nov'!$A$2:$Q$5001,10,FALSE)</f>
        <v>27.443600198173499</v>
      </c>
      <c r="T2661" s="7">
        <f>VLOOKUP($A2661,'[1]Prices 23 nov'!$A$2:$Q$5001,11,FALSE)</f>
        <v>36.963629442947422</v>
      </c>
      <c r="U2661" s="7">
        <f>VLOOKUP($A2661,'[1]Prices 23 nov'!$A$2:$Q$5001,12,FALSE)</f>
        <v>39.021782765598353</v>
      </c>
      <c r="V2661" s="7">
        <f>VLOOKUP($A2661,'[1]Prices 23 nov'!$A$2:$Q$5001,13,FALSE)</f>
        <v>40.708095091918949</v>
      </c>
      <c r="W2661" s="7">
        <f>VLOOKUP($A2661,'[1]Prices 23 nov'!$A$2:$Q$5001,14,FALSE)</f>
        <v>44.646202087402337</v>
      </c>
      <c r="X2661" s="7">
        <f>VLOOKUP($A2661,'[1]Prices 23 nov'!$A$2:$Q$5001,15,FALSE)</f>
        <v>48.810062858524361</v>
      </c>
      <c r="Y2661" s="7">
        <f>VLOOKUP($A2661,'[1]Prices 23 nov'!$A$2:$Q$5001,16,FALSE)</f>
        <v>51.513570214920037</v>
      </c>
      <c r="Z2661" s="7">
        <f>VLOOKUP($A2661,'[1]Prices 23 nov'!$A$2:$Q$5001,17,FALSE)</f>
        <v>44.698028650825563</v>
      </c>
    </row>
    <row r="2662" spans="1:26">
      <c r="A2662" s="4" t="s">
        <v>5768</v>
      </c>
      <c r="B2662" s="4" t="s">
        <v>5769</v>
      </c>
      <c r="C2662" s="5">
        <v>6170762240</v>
      </c>
      <c r="D2662" s="5">
        <v>2667</v>
      </c>
      <c r="E2662" s="6" t="s">
        <v>105</v>
      </c>
      <c r="F2662" s="4" t="s">
        <v>250</v>
      </c>
      <c r="G2662" s="4" t="s">
        <v>267</v>
      </c>
      <c r="H2662" s="4" t="s">
        <v>268</v>
      </c>
      <c r="I2662" s="4">
        <v>0</v>
      </c>
      <c r="J2662" s="5">
        <v>62.369998931884766</v>
      </c>
      <c r="K2662" s="5">
        <v>47.360000610351563</v>
      </c>
      <c r="L2662" s="4" t="s">
        <v>64</v>
      </c>
      <c r="M2662" s="4" t="s">
        <v>715</v>
      </c>
      <c r="N2662" s="7">
        <f>VLOOKUP($A2662,'[1]Prices 23 nov'!$A$2:$Q$5001,5,FALSE)</f>
        <v>1.1944428171833941</v>
      </c>
      <c r="O2662" s="7">
        <f>VLOOKUP($A2662,'[1]Prices 23 nov'!$A$2:$Q$5001,6,FALSE)</f>
        <v>59.909999847412109</v>
      </c>
      <c r="P2662" s="7">
        <f>VLOOKUP($A2662,'[1]Prices 23 nov'!$A$2:$Q$5001,7,FALSE)</f>
        <v>62.229999542236328</v>
      </c>
      <c r="Q2662" s="7">
        <f>VLOOKUP($A2662,'[1]Prices 23 nov'!$A$2:$Q$5001,8,FALSE)</f>
        <v>59.919998168945313</v>
      </c>
      <c r="R2662" s="7">
        <f>VLOOKUP($A2662,'[1]Prices 23 nov'!$A$2:$Q$5001,9,FALSE)</f>
        <v>58.319999694824219</v>
      </c>
      <c r="S2662" s="7">
        <f>VLOOKUP($A2662,'[1]Prices 23 nov'!$A$2:$Q$5001,10,FALSE)</f>
        <v>49.909999847412109</v>
      </c>
      <c r="T2662" s="7">
        <f>VLOOKUP($A2662,'[1]Prices 23 nov'!$A$2:$Q$5001,11,FALSE)</f>
        <v>52.119998931884773</v>
      </c>
      <c r="U2662" s="7">
        <f>VLOOKUP($A2662,'[1]Prices 23 nov'!$A$2:$Q$5001,12,FALSE)</f>
        <v>56.509998321533203</v>
      </c>
      <c r="V2662" s="7">
        <f>VLOOKUP($A2662,'[1]Prices 23 nov'!$A$2:$Q$5001,13,FALSE)</f>
        <v>56.290000915527337</v>
      </c>
      <c r="W2662" s="7">
        <f>VLOOKUP($A2662,'[1]Prices 23 nov'!$A$2:$Q$5001,14,FALSE)</f>
        <v>56.040000915527337</v>
      </c>
      <c r="X2662" s="7">
        <f>VLOOKUP($A2662,'[1]Prices 23 nov'!$A$2:$Q$5001,15,FALSE)</f>
        <v>56.610000610351563</v>
      </c>
      <c r="Y2662" s="7">
        <f>VLOOKUP($A2662,'[1]Prices 23 nov'!$A$2:$Q$5001,16,FALSE)</f>
        <v>55.110000610351563</v>
      </c>
      <c r="Z2662" s="7">
        <f>VLOOKUP($A2662,'[1]Prices 23 nov'!$A$2:$Q$5001,17,FALSE)</f>
        <v>54.950000762939453</v>
      </c>
    </row>
    <row r="2663" spans="1:26">
      <c r="A2663" s="4" t="s">
        <v>5770</v>
      </c>
      <c r="B2663" s="4" t="s">
        <v>5771</v>
      </c>
      <c r="C2663" s="5">
        <v>6168875008</v>
      </c>
      <c r="D2663" s="5">
        <v>2668</v>
      </c>
      <c r="E2663" s="6" t="s">
        <v>55</v>
      </c>
      <c r="F2663" s="4" t="s">
        <v>377</v>
      </c>
      <c r="G2663" s="4" t="s">
        <v>378</v>
      </c>
      <c r="H2663" s="4" t="s">
        <v>379</v>
      </c>
      <c r="I2663" s="4">
        <v>4</v>
      </c>
      <c r="J2663" s="5">
        <v>146.23034415772912</v>
      </c>
      <c r="K2663" s="5">
        <v>57.49362067063354</v>
      </c>
      <c r="L2663" s="4" t="s">
        <v>20</v>
      </c>
      <c r="M2663" s="4" t="s">
        <v>38</v>
      </c>
      <c r="N2663" s="7">
        <f>VLOOKUP($A2663,'[1]Prices 23 nov'!$A$2:$Q$5001,5,FALSE)</f>
        <v>49.106808073345142</v>
      </c>
      <c r="O2663" s="7">
        <f>VLOOKUP($A2663,'[1]Prices 23 nov'!$A$2:$Q$5001,6,FALSE)</f>
        <v>95.465826485768503</v>
      </c>
      <c r="P2663" s="7">
        <f>VLOOKUP($A2663,'[1]Prices 23 nov'!$A$2:$Q$5001,7,FALSE)</f>
        <v>93.099730051992992</v>
      </c>
      <c r="Q2663" s="7">
        <f>VLOOKUP($A2663,'[1]Prices 23 nov'!$A$2:$Q$5001,8,FALSE)</f>
        <v>99.73654493689537</v>
      </c>
      <c r="R2663" s="7">
        <f>VLOOKUP($A2663,'[1]Prices 23 nov'!$A$2:$Q$5001,9,FALSE)</f>
        <v>102.48875907852199</v>
      </c>
      <c r="S2663" s="7">
        <f>VLOOKUP($A2663,'[1]Prices 23 nov'!$A$2:$Q$5001,10,FALSE)</f>
        <v>73.329582976548863</v>
      </c>
      <c r="T2663" s="7">
        <f>VLOOKUP($A2663,'[1]Prices 23 nov'!$A$2:$Q$5001,11,FALSE)</f>
        <v>82.968908356626798</v>
      </c>
      <c r="U2663" s="7">
        <f>VLOOKUP($A2663,'[1]Prices 23 nov'!$A$2:$Q$5001,12,FALSE)</f>
        <v>93.888360010769247</v>
      </c>
      <c r="V2663" s="7">
        <f>VLOOKUP($A2663,'[1]Prices 23 nov'!$A$2:$Q$5001,13,FALSE)</f>
        <v>100.6995548605919</v>
      </c>
      <c r="W2663" s="7">
        <f>VLOOKUP($A2663,'[1]Prices 23 nov'!$A$2:$Q$5001,14,FALSE)</f>
        <v>119.5165584446459</v>
      </c>
      <c r="X2663" s="7">
        <f>VLOOKUP($A2663,'[1]Prices 23 nov'!$A$2:$Q$5001,15,FALSE)</f>
        <v>127.438372314863</v>
      </c>
      <c r="Y2663" s="7">
        <f>VLOOKUP($A2663,'[1]Prices 23 nov'!$A$2:$Q$5001,16,FALSE)</f>
        <v>133.03497001068899</v>
      </c>
      <c r="Z2663" s="7">
        <f>VLOOKUP($A2663,'[1]Prices 23 nov'!$A$2:$Q$5001,17,FALSE)</f>
        <v>135.71536996491889</v>
      </c>
    </row>
    <row r="2664" spans="1:26">
      <c r="A2664" s="4" t="s">
        <v>5772</v>
      </c>
      <c r="B2664" s="4" t="s">
        <v>5773</v>
      </c>
      <c r="C2664" s="5">
        <v>6166743552</v>
      </c>
      <c r="D2664" s="5">
        <v>2669</v>
      </c>
      <c r="E2664" s="6" t="s">
        <v>70</v>
      </c>
      <c r="F2664" s="4" t="s">
        <v>141</v>
      </c>
      <c r="G2664" s="4" t="s">
        <v>142</v>
      </c>
      <c r="H2664" s="4" t="s">
        <v>143</v>
      </c>
      <c r="I2664" s="4">
        <v>4.5999999046325684</v>
      </c>
      <c r="J2664" s="5">
        <v>52.325052325052319</v>
      </c>
      <c r="K2664" s="5">
        <v>29.031370390753992</v>
      </c>
      <c r="L2664" s="4" t="s">
        <v>565</v>
      </c>
      <c r="M2664" s="4" t="s">
        <v>456</v>
      </c>
      <c r="N2664" s="7">
        <f>VLOOKUP($A2664,'[1]Prices 23 nov'!$A$2:$Q$5001,5,FALSE)</f>
        <v>-6.25</v>
      </c>
      <c r="O2664" s="7">
        <f>VLOOKUP($A2664,'[1]Prices 23 nov'!$A$2:$Q$5001,6,FALSE)</f>
        <v>46.863537458702922</v>
      </c>
      <c r="P2664" s="7">
        <f>VLOOKUP($A2664,'[1]Prices 23 nov'!$A$2:$Q$5001,7,FALSE)</f>
        <v>51.541645079851151</v>
      </c>
      <c r="Q2664" s="7">
        <f>VLOOKUP($A2664,'[1]Prices 23 nov'!$A$2:$Q$5001,8,FALSE)</f>
        <v>48.035338092595339</v>
      </c>
      <c r="R2664" s="7">
        <f>VLOOKUP($A2664,'[1]Prices 23 nov'!$A$2:$Q$5001,9,FALSE)</f>
        <v>41.666668402031057</v>
      </c>
      <c r="S2664" s="7">
        <f>VLOOKUP($A2664,'[1]Prices 23 nov'!$A$2:$Q$5001,10,FALSE)</f>
        <v>34.833768652752042</v>
      </c>
      <c r="T2664" s="7">
        <f>VLOOKUP($A2664,'[1]Prices 23 nov'!$A$2:$Q$5001,11,FALSE)</f>
        <v>37.272895779460669</v>
      </c>
      <c r="U2664" s="7">
        <f>VLOOKUP($A2664,'[1]Prices 23 nov'!$A$2:$Q$5001,12,FALSE)</f>
        <v>44.199663531035178</v>
      </c>
      <c r="V2664" s="7">
        <f>VLOOKUP($A2664,'[1]Prices 23 nov'!$A$2:$Q$5001,13,FALSE)</f>
        <v>44.358593667857349</v>
      </c>
      <c r="W2664" s="7">
        <f>VLOOKUP($A2664,'[1]Prices 23 nov'!$A$2:$Q$5001,14,FALSE)</f>
        <v>41.191443232819438</v>
      </c>
      <c r="X2664" s="7">
        <f>VLOOKUP($A2664,'[1]Prices 23 nov'!$A$2:$Q$5001,15,FALSE)</f>
        <v>41.029994515702128</v>
      </c>
      <c r="Y2664" s="7">
        <f>VLOOKUP($A2664,'[1]Prices 23 nov'!$A$2:$Q$5001,16,FALSE)</f>
        <v>46.612977907061577</v>
      </c>
      <c r="Z2664" s="7">
        <f>VLOOKUP($A2664,'[1]Prices 23 nov'!$A$2:$Q$5001,17,FALSE)</f>
        <v>46.828801948577173</v>
      </c>
    </row>
    <row r="2665" spans="1:26">
      <c r="A2665" s="4" t="s">
        <v>5774</v>
      </c>
      <c r="B2665" s="4" t="s">
        <v>5775</v>
      </c>
      <c r="C2665" s="5">
        <v>6166253568</v>
      </c>
      <c r="D2665" s="5">
        <v>2670</v>
      </c>
      <c r="E2665" s="6" t="s">
        <v>67</v>
      </c>
      <c r="F2665" s="4" t="s">
        <v>242</v>
      </c>
      <c r="G2665" s="4" t="s">
        <v>46</v>
      </c>
      <c r="H2665" s="4" t="s">
        <v>102</v>
      </c>
      <c r="I2665" s="4">
        <v>4.5333333015441895</v>
      </c>
      <c r="J2665" s="5">
        <v>6.6592756764246595</v>
      </c>
      <c r="K2665" s="5">
        <v>3.4480328251219081</v>
      </c>
      <c r="L2665" s="4" t="s">
        <v>428</v>
      </c>
      <c r="M2665" s="4" t="s">
        <v>2278</v>
      </c>
      <c r="N2665" s="7">
        <f>VLOOKUP($A2665,'[1]Prices 23 nov'!$A$2:$Q$5001,5,FALSE)</f>
        <v>41.597587568454443</v>
      </c>
      <c r="O2665" s="7">
        <f>VLOOKUP($A2665,'[1]Prices 23 nov'!$A$2:$Q$5001,6,FALSE)</f>
        <v>4.236216617086825</v>
      </c>
      <c r="P2665" s="7">
        <f>VLOOKUP($A2665,'[1]Prices 23 nov'!$A$2:$Q$5001,7,FALSE)</f>
        <v>4.8553868075447326</v>
      </c>
      <c r="Q2665" s="7">
        <f>VLOOKUP($A2665,'[1]Prices 23 nov'!$A$2:$Q$5001,8,FALSE)</f>
        <v>4.2070783861021246</v>
      </c>
      <c r="R2665" s="7">
        <f>VLOOKUP($A2665,'[1]Prices 23 nov'!$A$2:$Q$5001,9,FALSE)</f>
        <v>4.6545709894708116</v>
      </c>
      <c r="S2665" s="7">
        <f>VLOOKUP($A2665,'[1]Prices 23 nov'!$A$2:$Q$5001,10,FALSE)</f>
        <v>3.9549297022651611</v>
      </c>
      <c r="T2665" s="7">
        <f>VLOOKUP($A2665,'[1]Prices 23 nov'!$A$2:$Q$5001,11,FALSE)</f>
        <v>4.5134710125087167</v>
      </c>
      <c r="U2665" s="7">
        <f>VLOOKUP($A2665,'[1]Prices 23 nov'!$A$2:$Q$5001,12,FALSE)</f>
        <v>4.8191585903423402</v>
      </c>
      <c r="V2665" s="7">
        <f>VLOOKUP($A2665,'[1]Prices 23 nov'!$A$2:$Q$5001,13,FALSE)</f>
        <v>4.5318247540330958</v>
      </c>
      <c r="W2665" s="7">
        <f>VLOOKUP($A2665,'[1]Prices 23 nov'!$A$2:$Q$5001,14,FALSE)</f>
        <v>5.5838072356495454</v>
      </c>
      <c r="X2665" s="7">
        <f>VLOOKUP($A2665,'[1]Prices 23 nov'!$A$2:$Q$5001,15,FALSE)</f>
        <v>5.6837818774129119</v>
      </c>
      <c r="Y2665" s="7">
        <f>VLOOKUP($A2665,'[1]Prices 23 nov'!$A$2:$Q$5001,16,FALSE)</f>
        <v>4.8137239684029964</v>
      </c>
      <c r="Z2665" s="7">
        <f>VLOOKUP($A2665,'[1]Prices 23 nov'!$A$2:$Q$5001,17,FALSE)</f>
        <v>5.6520311680340001</v>
      </c>
    </row>
    <row r="2666" spans="1:26">
      <c r="A2666" s="4" t="s">
        <v>5776</v>
      </c>
      <c r="B2666" s="4" t="s">
        <v>5777</v>
      </c>
      <c r="C2666" s="5">
        <v>6162988032</v>
      </c>
      <c r="D2666" s="5">
        <v>2671</v>
      </c>
      <c r="E2666" s="6" t="s">
        <v>105</v>
      </c>
      <c r="F2666" s="4" t="s">
        <v>95</v>
      </c>
      <c r="G2666" s="4" t="s">
        <v>267</v>
      </c>
      <c r="H2666" s="4" t="s">
        <v>268</v>
      </c>
      <c r="I2666" s="4">
        <v>0</v>
      </c>
      <c r="J2666" s="5">
        <v>701.20001220703125</v>
      </c>
      <c r="K2666" s="5">
        <v>378.25</v>
      </c>
      <c r="L2666" s="4" t="s">
        <v>20</v>
      </c>
      <c r="M2666" s="4" t="s">
        <v>21</v>
      </c>
      <c r="N2666" s="7">
        <f>VLOOKUP($A2666,'[1]Prices 23 nov'!$A$2:$Q$5001,5,FALSE)</f>
        <v>44.484975921237933</v>
      </c>
      <c r="O2666" s="7">
        <f>VLOOKUP($A2666,'[1]Prices 23 nov'!$A$2:$Q$5001,6,FALSE)</f>
        <v>464.25</v>
      </c>
      <c r="P2666" s="7">
        <f>VLOOKUP($A2666,'[1]Prices 23 nov'!$A$2:$Q$5001,7,FALSE)</f>
        <v>488.75</v>
      </c>
      <c r="Q2666" s="7">
        <f>VLOOKUP($A2666,'[1]Prices 23 nov'!$A$2:$Q$5001,8,FALSE)</f>
        <v>511.79998779296881</v>
      </c>
      <c r="R2666" s="7">
        <f>VLOOKUP($A2666,'[1]Prices 23 nov'!$A$2:$Q$5001,9,FALSE)</f>
        <v>486.14999389648438</v>
      </c>
      <c r="S2666" s="7">
        <f>VLOOKUP($A2666,'[1]Prices 23 nov'!$A$2:$Q$5001,10,FALSE)</f>
        <v>430.35000610351563</v>
      </c>
      <c r="T2666" s="7">
        <f>VLOOKUP($A2666,'[1]Prices 23 nov'!$A$2:$Q$5001,11,FALSE)</f>
        <v>505.29998779296881</v>
      </c>
      <c r="U2666" s="7">
        <f>VLOOKUP($A2666,'[1]Prices 23 nov'!$A$2:$Q$5001,12,FALSE)</f>
        <v>530</v>
      </c>
      <c r="V2666" s="7">
        <f>VLOOKUP($A2666,'[1]Prices 23 nov'!$A$2:$Q$5001,13,FALSE)</f>
        <v>575.20001220703125</v>
      </c>
      <c r="W2666" s="7">
        <f>VLOOKUP($A2666,'[1]Prices 23 nov'!$A$2:$Q$5001,14,FALSE)</f>
        <v>621.20001220703125</v>
      </c>
      <c r="X2666" s="7">
        <f>VLOOKUP($A2666,'[1]Prices 23 nov'!$A$2:$Q$5001,15,FALSE)</f>
        <v>688.5999755859375</v>
      </c>
      <c r="Y2666" s="7">
        <f>VLOOKUP($A2666,'[1]Prices 23 nov'!$A$2:$Q$5001,16,FALSE)</f>
        <v>650.79998779296875</v>
      </c>
      <c r="Z2666" s="7">
        <f>VLOOKUP($A2666,'[1]Prices 23 nov'!$A$2:$Q$5001,17,FALSE)</f>
        <v>623.9000244140625</v>
      </c>
    </row>
    <row r="2667" spans="1:26">
      <c r="A2667" s="4" t="s">
        <v>5778</v>
      </c>
      <c r="B2667" s="4" t="s">
        <v>5779</v>
      </c>
      <c r="C2667" s="5">
        <v>6159316480</v>
      </c>
      <c r="D2667" s="5">
        <v>2672</v>
      </c>
      <c r="E2667" s="6" t="s">
        <v>294</v>
      </c>
      <c r="F2667" s="4" t="s">
        <v>141</v>
      </c>
      <c r="G2667" s="4" t="s">
        <v>142</v>
      </c>
      <c r="H2667" s="4" t="s">
        <v>143</v>
      </c>
      <c r="I2667" s="4">
        <v>3</v>
      </c>
      <c r="J2667" s="5">
        <v>42.648141332351855</v>
      </c>
      <c r="K2667" s="5">
        <v>23.121877651050994</v>
      </c>
      <c r="L2667" s="4" t="s">
        <v>831</v>
      </c>
      <c r="M2667" s="4" t="s">
        <v>74</v>
      </c>
      <c r="N2667" s="7">
        <f>VLOOKUP($A2667,'[1]Prices 23 nov'!$A$2:$Q$5001,5,FALSE)</f>
        <v>-19.167472805907661</v>
      </c>
      <c r="O2667" s="7">
        <f>VLOOKUP($A2667,'[1]Prices 23 nov'!$A$2:$Q$5001,6,FALSE)</f>
        <v>41.590243126265698</v>
      </c>
      <c r="P2667" s="7">
        <f>VLOOKUP($A2667,'[1]Prices 23 nov'!$A$2:$Q$5001,7,FALSE)</f>
        <v>39.024388417601592</v>
      </c>
      <c r="Q2667" s="7">
        <f>VLOOKUP($A2667,'[1]Prices 23 nov'!$A$2:$Q$5001,8,FALSE)</f>
        <v>35.42836238630116</v>
      </c>
      <c r="R2667" s="7">
        <f>VLOOKUP($A2667,'[1]Prices 23 nov'!$A$2:$Q$5001,9,FALSE)</f>
        <v>33.129177326336503</v>
      </c>
      <c r="S2667" s="7">
        <f>VLOOKUP($A2667,'[1]Prices 23 nov'!$A$2:$Q$5001,10,FALSE)</f>
        <v>27.8016432384029</v>
      </c>
      <c r="T2667" s="7">
        <f>VLOOKUP($A2667,'[1]Prices 23 nov'!$A$2:$Q$5001,11,FALSE)</f>
        <v>27.76737085077912</v>
      </c>
      <c r="U2667" s="7">
        <f>VLOOKUP($A2667,'[1]Prices 23 nov'!$A$2:$Q$5001,12,FALSE)</f>
        <v>32.533926889300353</v>
      </c>
      <c r="V2667" s="7">
        <f>VLOOKUP($A2667,'[1]Prices 23 nov'!$A$2:$Q$5001,13,FALSE)</f>
        <v>30.720537062734369</v>
      </c>
      <c r="W2667" s="7">
        <f>VLOOKUP($A2667,'[1]Prices 23 nov'!$A$2:$Q$5001,14,FALSE)</f>
        <v>23.54604695551097</v>
      </c>
      <c r="X2667" s="7">
        <f>VLOOKUP($A2667,'[1]Prices 23 nov'!$A$2:$Q$5001,15,FALSE)</f>
        <v>29.192605293355879</v>
      </c>
      <c r="Y2667" s="7">
        <f>VLOOKUP($A2667,'[1]Prices 23 nov'!$A$2:$Q$5001,16,FALSE)</f>
        <v>28.128847846761349</v>
      </c>
      <c r="Z2667" s="7">
        <f>VLOOKUP($A2667,'[1]Prices 23 nov'!$A$2:$Q$5001,17,FALSE)</f>
        <v>29.70910754986107</v>
      </c>
    </row>
    <row r="2668" spans="1:26">
      <c r="A2668" s="4" t="s">
        <v>5780</v>
      </c>
      <c r="B2668" s="4" t="s">
        <v>5781</v>
      </c>
      <c r="C2668" s="5">
        <v>6158337024</v>
      </c>
      <c r="D2668" s="5">
        <v>2673</v>
      </c>
      <c r="E2668" s="6" t="s">
        <v>16</v>
      </c>
      <c r="F2668" s="4" t="s">
        <v>51</v>
      </c>
      <c r="G2668" s="4" t="s">
        <v>18</v>
      </c>
      <c r="H2668" s="4" t="s">
        <v>19</v>
      </c>
      <c r="I2668" s="4">
        <v>4.375</v>
      </c>
      <c r="J2668" s="5">
        <v>60.799900054931641</v>
      </c>
      <c r="K2668" s="5">
        <v>30.909999847412109</v>
      </c>
      <c r="L2668" s="4" t="s">
        <v>35</v>
      </c>
      <c r="M2668" s="4" t="s">
        <v>21</v>
      </c>
      <c r="N2668" s="7">
        <f>VLOOKUP($A2668,'[1]Prices 23 nov'!$A$2:$Q$5001,5,FALSE)</f>
        <v>19.13317020283603</v>
      </c>
      <c r="O2668" s="7">
        <f>VLOOKUP($A2668,'[1]Prices 23 nov'!$A$2:$Q$5001,6,FALSE)</f>
        <v>44.290000915527337</v>
      </c>
      <c r="P2668" s="7">
        <f>VLOOKUP($A2668,'[1]Prices 23 nov'!$A$2:$Q$5001,7,FALSE)</f>
        <v>44.919998168945313</v>
      </c>
      <c r="Q2668" s="7">
        <f>VLOOKUP($A2668,'[1]Prices 23 nov'!$A$2:$Q$5001,8,FALSE)</f>
        <v>50.509998321533203</v>
      </c>
      <c r="R2668" s="7">
        <f>VLOOKUP($A2668,'[1]Prices 23 nov'!$A$2:$Q$5001,9,FALSE)</f>
        <v>47.180000305175781</v>
      </c>
      <c r="S2668" s="7">
        <f>VLOOKUP($A2668,'[1]Prices 23 nov'!$A$2:$Q$5001,10,FALSE)</f>
        <v>40.529998779296882</v>
      </c>
      <c r="T2668" s="7">
        <f>VLOOKUP($A2668,'[1]Prices 23 nov'!$A$2:$Q$5001,11,FALSE)</f>
        <v>52.270000457763672</v>
      </c>
      <c r="U2668" s="7">
        <f>VLOOKUP($A2668,'[1]Prices 23 nov'!$A$2:$Q$5001,12,FALSE)</f>
        <v>59.319999694824219</v>
      </c>
      <c r="V2668" s="7">
        <f>VLOOKUP($A2668,'[1]Prices 23 nov'!$A$2:$Q$5001,13,FALSE)</f>
        <v>53.860000610351563</v>
      </c>
      <c r="W2668" s="7">
        <f>VLOOKUP($A2668,'[1]Prices 23 nov'!$A$2:$Q$5001,14,FALSE)</f>
        <v>48.400001525878913</v>
      </c>
      <c r="X2668" s="7">
        <f>VLOOKUP($A2668,'[1]Prices 23 nov'!$A$2:$Q$5001,15,FALSE)</f>
        <v>59.419998168945313</v>
      </c>
      <c r="Y2668" s="7">
        <f>VLOOKUP($A2668,'[1]Prices 23 nov'!$A$2:$Q$5001,16,FALSE)</f>
        <v>49.610000610351563</v>
      </c>
      <c r="Z2668" s="7">
        <f>VLOOKUP($A2668,'[1]Prices 23 nov'!$A$2:$Q$5001,17,FALSE)</f>
        <v>49.389999389648438</v>
      </c>
    </row>
    <row r="2669" spans="1:26">
      <c r="A2669" s="4" t="s">
        <v>5782</v>
      </c>
      <c r="B2669" s="4" t="s">
        <v>5783</v>
      </c>
      <c r="C2669" s="5">
        <v>6151676928</v>
      </c>
      <c r="D2669" s="5">
        <v>2674</v>
      </c>
      <c r="E2669" s="6" t="s">
        <v>105</v>
      </c>
      <c r="F2669" s="4" t="s">
        <v>45</v>
      </c>
      <c r="G2669" s="4" t="s">
        <v>317</v>
      </c>
      <c r="H2669" s="4" t="s">
        <v>318</v>
      </c>
      <c r="I2669" s="4">
        <v>0</v>
      </c>
      <c r="J2669" s="5">
        <v>3.8097199831998729</v>
      </c>
      <c r="K2669" s="5">
        <v>2.7883673714041359</v>
      </c>
      <c r="L2669" s="4" t="s">
        <v>64</v>
      </c>
      <c r="M2669" s="4" t="s">
        <v>285</v>
      </c>
      <c r="N2669" s="7">
        <f>VLOOKUP($A2669,'[1]Prices 23 nov'!$A$2:$Q$5001,5,FALSE)</f>
        <v>1.15266569519985</v>
      </c>
      <c r="O2669" s="7">
        <f>VLOOKUP($A2669,'[1]Prices 23 nov'!$A$2:$Q$5001,6,FALSE)</f>
        <v>3.4488483220338821</v>
      </c>
      <c r="P2669" s="7">
        <f>VLOOKUP($A2669,'[1]Prices 23 nov'!$A$2:$Q$5001,7,FALSE)</f>
        <v>3.6699603898078119</v>
      </c>
      <c r="Q2669" s="7">
        <f>VLOOKUP($A2669,'[1]Prices 23 nov'!$A$2:$Q$5001,8,FALSE)</f>
        <v>3.4438363946974282</v>
      </c>
      <c r="R2669" s="7">
        <f>VLOOKUP($A2669,'[1]Prices 23 nov'!$A$2:$Q$5001,9,FALSE)</f>
        <v>3.444198844135371</v>
      </c>
      <c r="S2669" s="7">
        <f>VLOOKUP($A2669,'[1]Prices 23 nov'!$A$2:$Q$5001,10,FALSE)</f>
        <v>3.0439043894687638</v>
      </c>
      <c r="T2669" s="7">
        <f>VLOOKUP($A2669,'[1]Prices 23 nov'!$A$2:$Q$5001,11,FALSE)</f>
        <v>3.231257495218415</v>
      </c>
      <c r="U2669" s="7">
        <f>VLOOKUP($A2669,'[1]Prices 23 nov'!$A$2:$Q$5001,12,FALSE)</f>
        <v>3.13741678115673</v>
      </c>
      <c r="V2669" s="7">
        <f>VLOOKUP($A2669,'[1]Prices 23 nov'!$A$2:$Q$5001,13,FALSE)</f>
        <v>3.2152349892347161</v>
      </c>
      <c r="W2669" s="7">
        <f>VLOOKUP($A2669,'[1]Prices 23 nov'!$A$2:$Q$5001,14,FALSE)</f>
        <v>3.238500927433563</v>
      </c>
      <c r="X2669" s="7">
        <f>VLOOKUP($A2669,'[1]Prices 23 nov'!$A$2:$Q$5001,15,FALSE)</f>
        <v>3.347096743352949</v>
      </c>
      <c r="Y2669" s="7">
        <f>VLOOKUP($A2669,'[1]Prices 23 nov'!$A$2:$Q$5001,16,FALSE)</f>
        <v>3.0966943502426152</v>
      </c>
      <c r="Z2669" s="7">
        <f>VLOOKUP($A2669,'[1]Prices 23 nov'!$A$2:$Q$5001,17,FALSE)</f>
        <v>3.2128203391560821</v>
      </c>
    </row>
    <row r="2670" spans="1:26">
      <c r="A2670" s="4" t="s">
        <v>5784</v>
      </c>
      <c r="B2670" s="4" t="s">
        <v>5785</v>
      </c>
      <c r="C2670" s="5">
        <v>6150666240</v>
      </c>
      <c r="D2670" s="5">
        <v>2675</v>
      </c>
      <c r="E2670" s="6" t="s">
        <v>55</v>
      </c>
      <c r="F2670" s="4" t="s">
        <v>51</v>
      </c>
      <c r="G2670" s="4" t="s">
        <v>18</v>
      </c>
      <c r="H2670" s="4" t="s">
        <v>19</v>
      </c>
      <c r="I2670" s="4">
        <v>4.5714287757873535</v>
      </c>
      <c r="J2670" s="5">
        <v>34.220001220703125</v>
      </c>
      <c r="K2670" s="5">
        <v>20.610000610351563</v>
      </c>
      <c r="L2670" s="4" t="s">
        <v>20</v>
      </c>
      <c r="M2670" s="4" t="s">
        <v>5786</v>
      </c>
      <c r="N2670" s="7">
        <f>VLOOKUP($A2670,'[1]Prices 23 nov'!$A$2:$Q$5001,5,FALSE)</f>
        <v>-4.3497909190183481</v>
      </c>
      <c r="O2670" s="7">
        <f>VLOOKUP($A2670,'[1]Prices 23 nov'!$A$2:$Q$5001,6,FALSE)</f>
        <v>29.989999771118161</v>
      </c>
      <c r="P2670" s="7">
        <f>VLOOKUP($A2670,'[1]Prices 23 nov'!$A$2:$Q$5001,7,FALSE)</f>
        <v>30.280000686645511</v>
      </c>
      <c r="Q2670" s="7">
        <f>VLOOKUP($A2670,'[1]Prices 23 nov'!$A$2:$Q$5001,8,FALSE)</f>
        <v>32.459999084472663</v>
      </c>
      <c r="R2670" s="7">
        <f>VLOOKUP($A2670,'[1]Prices 23 nov'!$A$2:$Q$5001,9,FALSE)</f>
        <v>31.739999771118161</v>
      </c>
      <c r="S2670" s="7">
        <f>VLOOKUP($A2670,'[1]Prices 23 nov'!$A$2:$Q$5001,10,FALSE)</f>
        <v>21.889999389648441</v>
      </c>
      <c r="T2670" s="7">
        <f>VLOOKUP($A2670,'[1]Prices 23 nov'!$A$2:$Q$5001,11,FALSE)</f>
        <v>23.10000038146973</v>
      </c>
      <c r="U2670" s="7">
        <f>VLOOKUP($A2670,'[1]Prices 23 nov'!$A$2:$Q$5001,12,FALSE)</f>
        <v>26.79999923706055</v>
      </c>
      <c r="V2670" s="7">
        <f>VLOOKUP($A2670,'[1]Prices 23 nov'!$A$2:$Q$5001,13,FALSE)</f>
        <v>26.940000534057621</v>
      </c>
      <c r="W2670" s="7">
        <f>VLOOKUP($A2670,'[1]Prices 23 nov'!$A$2:$Q$5001,14,FALSE)</f>
        <v>27.159999847412109</v>
      </c>
      <c r="X2670" s="7">
        <f>VLOOKUP($A2670,'[1]Prices 23 nov'!$A$2:$Q$5001,15,FALSE)</f>
        <v>26.079999923706051</v>
      </c>
      <c r="Y2670" s="7">
        <f>VLOOKUP($A2670,'[1]Prices 23 nov'!$A$2:$Q$5001,16,FALSE)</f>
        <v>26.35000038146973</v>
      </c>
      <c r="Z2670" s="7">
        <f>VLOOKUP($A2670,'[1]Prices 23 nov'!$A$2:$Q$5001,17,FALSE)</f>
        <v>24.889999389648441</v>
      </c>
    </row>
    <row r="2671" spans="1:26">
      <c r="A2671" s="4" t="s">
        <v>5787</v>
      </c>
      <c r="B2671" s="4" t="s">
        <v>5788</v>
      </c>
      <c r="C2671" s="5">
        <v>6142090240</v>
      </c>
      <c r="D2671" s="5">
        <v>2676</v>
      </c>
      <c r="E2671" s="6" t="s">
        <v>67</v>
      </c>
      <c r="F2671" s="4" t="s">
        <v>51</v>
      </c>
      <c r="G2671" s="4" t="s">
        <v>18</v>
      </c>
      <c r="H2671" s="4" t="s">
        <v>19</v>
      </c>
      <c r="I2671" s="4">
        <v>4.25</v>
      </c>
      <c r="J2671" s="5">
        <v>88.769996643066406</v>
      </c>
      <c r="K2671" s="5">
        <v>23.770000457763672</v>
      </c>
      <c r="L2671" s="4" t="s">
        <v>41</v>
      </c>
      <c r="M2671" s="4" t="s">
        <v>440</v>
      </c>
      <c r="N2671" s="7">
        <f>VLOOKUP($A2671,'[1]Prices 23 nov'!$A$2:$Q$5001,5,FALSE)</f>
        <v>-6.6470753720344167</v>
      </c>
      <c r="O2671" s="7">
        <f>VLOOKUP($A2671,'[1]Prices 23 nov'!$A$2:$Q$5001,6,FALSE)</f>
        <v>73.870002746582031</v>
      </c>
      <c r="P2671" s="7">
        <f>VLOOKUP($A2671,'[1]Prices 23 nov'!$A$2:$Q$5001,7,FALSE)</f>
        <v>74.680000305175781</v>
      </c>
      <c r="Q2671" s="7">
        <f>VLOOKUP($A2671,'[1]Prices 23 nov'!$A$2:$Q$5001,8,FALSE)</f>
        <v>81.580001831054688</v>
      </c>
      <c r="R2671" s="7">
        <f>VLOOKUP($A2671,'[1]Prices 23 nov'!$A$2:$Q$5001,9,FALSE)</f>
        <v>68.480003356933594</v>
      </c>
      <c r="S2671" s="7">
        <f>VLOOKUP($A2671,'[1]Prices 23 nov'!$A$2:$Q$5001,10,FALSE)</f>
        <v>42.340000152587891</v>
      </c>
      <c r="T2671" s="7">
        <f>VLOOKUP($A2671,'[1]Prices 23 nov'!$A$2:$Q$5001,11,FALSE)</f>
        <v>57.619998931884773</v>
      </c>
      <c r="U2671" s="7">
        <f>VLOOKUP($A2671,'[1]Prices 23 nov'!$A$2:$Q$5001,12,FALSE)</f>
        <v>67.589996337890625</v>
      </c>
      <c r="V2671" s="7">
        <f>VLOOKUP($A2671,'[1]Prices 23 nov'!$A$2:$Q$5001,13,FALSE)</f>
        <v>62.189998626708977</v>
      </c>
      <c r="W2671" s="7">
        <f>VLOOKUP($A2671,'[1]Prices 23 nov'!$A$2:$Q$5001,14,FALSE)</f>
        <v>50.729999542236328</v>
      </c>
      <c r="X2671" s="7">
        <f>VLOOKUP($A2671,'[1]Prices 23 nov'!$A$2:$Q$5001,15,FALSE)</f>
        <v>60.909999847412109</v>
      </c>
      <c r="Y2671" s="7">
        <f>VLOOKUP($A2671,'[1]Prices 23 nov'!$A$2:$Q$5001,16,FALSE)</f>
        <v>63.529998779296882</v>
      </c>
      <c r="Z2671" s="7">
        <f>VLOOKUP($A2671,'[1]Prices 23 nov'!$A$2:$Q$5001,17,FALSE)</f>
        <v>59.319999694824219</v>
      </c>
    </row>
    <row r="2672" spans="1:26">
      <c r="A2672" s="4" t="s">
        <v>5789</v>
      </c>
      <c r="B2672" s="4" t="s">
        <v>5790</v>
      </c>
      <c r="C2672" s="5">
        <v>6140217344</v>
      </c>
      <c r="D2672" s="5">
        <v>2677</v>
      </c>
      <c r="E2672" s="6" t="s">
        <v>329</v>
      </c>
      <c r="F2672" s="4" t="s">
        <v>101</v>
      </c>
      <c r="G2672" s="4" t="s">
        <v>46</v>
      </c>
      <c r="H2672" s="4" t="s">
        <v>102</v>
      </c>
      <c r="I2672" s="4">
        <v>4.7222223281860352</v>
      </c>
      <c r="J2672" s="5">
        <v>26.009873658647056</v>
      </c>
      <c r="K2672" s="5">
        <v>7.3034363034619751</v>
      </c>
      <c r="L2672" s="4" t="s">
        <v>64</v>
      </c>
      <c r="M2672" s="4" t="s">
        <v>638</v>
      </c>
      <c r="N2672" s="7">
        <f>VLOOKUP($A2672,'[1]Prices 23 nov'!$A$2:$Q$5001,5,FALSE)</f>
        <v>146.98201719894911</v>
      </c>
      <c r="O2672" s="7">
        <f>VLOOKUP($A2672,'[1]Prices 23 nov'!$A$2:$Q$5001,6,FALSE)</f>
        <v>8.1663968936682068</v>
      </c>
      <c r="P2672" s="7">
        <f>VLOOKUP($A2672,'[1]Prices 23 nov'!$A$2:$Q$5001,7,FALSE)</f>
        <v>8.2728468717499481</v>
      </c>
      <c r="Q2672" s="7">
        <f>VLOOKUP($A2672,'[1]Prices 23 nov'!$A$2:$Q$5001,8,FALSE)</f>
        <v>8.3580030594205823</v>
      </c>
      <c r="R2672" s="7">
        <f>VLOOKUP($A2672,'[1]Prices 23 nov'!$A$2:$Q$5001,9,FALSE)</f>
        <v>10.16083734670246</v>
      </c>
      <c r="S2672" s="7">
        <f>VLOOKUP($A2672,'[1]Prices 23 nov'!$A$2:$Q$5001,10,FALSE)</f>
        <v>8.8732392034480085</v>
      </c>
      <c r="T2672" s="7">
        <f>VLOOKUP($A2672,'[1]Prices 23 nov'!$A$2:$Q$5001,11,FALSE)</f>
        <v>10.872094273874611</v>
      </c>
      <c r="U2672" s="7">
        <f>VLOOKUP($A2672,'[1]Prices 23 nov'!$A$2:$Q$5001,12,FALSE)</f>
        <v>11.559366576744649</v>
      </c>
      <c r="V2672" s="7">
        <f>VLOOKUP($A2672,'[1]Prices 23 nov'!$A$2:$Q$5001,13,FALSE)</f>
        <v>13.25742625689827</v>
      </c>
      <c r="W2672" s="7">
        <f>VLOOKUP($A2672,'[1]Prices 23 nov'!$A$2:$Q$5001,14,FALSE)</f>
        <v>24.077125228677911</v>
      </c>
      <c r="X2672" s="7">
        <f>VLOOKUP($A2672,'[1]Prices 23 nov'!$A$2:$Q$5001,15,FALSE)</f>
        <v>23.212558507919312</v>
      </c>
      <c r="Y2672" s="7">
        <f>VLOOKUP($A2672,'[1]Prices 23 nov'!$A$2:$Q$5001,16,FALSE)</f>
        <v>23.641585508846671</v>
      </c>
      <c r="Z2672" s="7">
        <f>VLOOKUP($A2672,'[1]Prices 23 nov'!$A$2:$Q$5001,17,FALSE)</f>
        <v>22.515469152446709</v>
      </c>
    </row>
    <row r="2673" spans="1:26">
      <c r="A2673" s="4" t="s">
        <v>5791</v>
      </c>
      <c r="B2673" s="4" t="s">
        <v>5792</v>
      </c>
      <c r="C2673" s="5">
        <v>6136076288</v>
      </c>
      <c r="D2673" s="5">
        <v>2678</v>
      </c>
      <c r="E2673" s="6" t="s">
        <v>55</v>
      </c>
      <c r="F2673" s="4" t="s">
        <v>210</v>
      </c>
      <c r="G2673" s="4" t="s">
        <v>211</v>
      </c>
      <c r="H2673" s="4" t="s">
        <v>212</v>
      </c>
      <c r="I2673" s="4">
        <v>4.3888888359069824</v>
      </c>
      <c r="J2673" s="5">
        <v>3.7289465816327203</v>
      </c>
      <c r="K2673" s="5">
        <v>1.509070899972982</v>
      </c>
      <c r="L2673" s="4" t="s">
        <v>132</v>
      </c>
      <c r="M2673" s="4" t="s">
        <v>5793</v>
      </c>
      <c r="N2673" s="7">
        <f>VLOOKUP($A2673,'[1]Prices 23 nov'!$A$2:$Q$5001,5,FALSE)</f>
        <v>-13.088147105711791</v>
      </c>
      <c r="O2673" s="7">
        <f>VLOOKUP($A2673,'[1]Prices 23 nov'!$A$2:$Q$5001,6,FALSE)</f>
        <v>3.043815081159011</v>
      </c>
      <c r="P2673" s="7">
        <f>VLOOKUP($A2673,'[1]Prices 23 nov'!$A$2:$Q$5001,7,FALSE)</f>
        <v>3.1887611489922558</v>
      </c>
      <c r="Q2673" s="7">
        <f>VLOOKUP($A2673,'[1]Prices 23 nov'!$A$2:$Q$5001,8,FALSE)</f>
        <v>3.2381821481313011</v>
      </c>
      <c r="R2673" s="7">
        <f>VLOOKUP($A2673,'[1]Prices 23 nov'!$A$2:$Q$5001,9,FALSE)</f>
        <v>2.8059381497637048</v>
      </c>
      <c r="S2673" s="7">
        <f>VLOOKUP($A2673,'[1]Prices 23 nov'!$A$2:$Q$5001,10,FALSE)</f>
        <v>1.730994008986571</v>
      </c>
      <c r="T2673" s="7">
        <f>VLOOKUP($A2673,'[1]Prices 23 nov'!$A$2:$Q$5001,11,FALSE)</f>
        <v>1.93563704465825</v>
      </c>
      <c r="U2673" s="7">
        <f>VLOOKUP($A2673,'[1]Prices 23 nov'!$A$2:$Q$5001,12,FALSE)</f>
        <v>2.0140534088372282</v>
      </c>
      <c r="V2673" s="7">
        <f>VLOOKUP($A2673,'[1]Prices 23 nov'!$A$2:$Q$5001,13,FALSE)</f>
        <v>1.9898685005027801</v>
      </c>
      <c r="W2673" s="7">
        <f>VLOOKUP($A2673,'[1]Prices 23 nov'!$A$2:$Q$5001,14,FALSE)</f>
        <v>1.8412289568223059</v>
      </c>
      <c r="X2673" s="7">
        <f>VLOOKUP($A2673,'[1]Prices 23 nov'!$A$2:$Q$5001,15,FALSE)</f>
        <v>2.202013090355365</v>
      </c>
      <c r="Y2673" s="7">
        <f>VLOOKUP($A2673,'[1]Prices 23 nov'!$A$2:$Q$5001,16,FALSE)</f>
        <v>2.1288506268608098</v>
      </c>
      <c r="Z2673" s="7">
        <f>VLOOKUP($A2673,'[1]Prices 23 nov'!$A$2:$Q$5001,17,FALSE)</f>
        <v>2.2118282638293461</v>
      </c>
    </row>
    <row r="2674" spans="1:26">
      <c r="A2674" s="4" t="s">
        <v>5794</v>
      </c>
      <c r="B2674" s="4" t="s">
        <v>5795</v>
      </c>
      <c r="C2674" s="5">
        <v>6135172608</v>
      </c>
      <c r="D2674" s="5">
        <v>2679</v>
      </c>
      <c r="E2674" s="6" t="s">
        <v>294</v>
      </c>
      <c r="F2674" s="4" t="s">
        <v>101</v>
      </c>
      <c r="G2674" s="4" t="s">
        <v>46</v>
      </c>
      <c r="H2674" s="4" t="s">
        <v>102</v>
      </c>
      <c r="I2674" s="4">
        <v>4.153846263885498</v>
      </c>
      <c r="J2674" s="5">
        <v>2.6863010118205142</v>
      </c>
      <c r="K2674" s="5">
        <v>1.4511352364762411</v>
      </c>
      <c r="L2674" s="4" t="s">
        <v>20</v>
      </c>
      <c r="M2674" s="4" t="s">
        <v>21</v>
      </c>
      <c r="N2674" s="7">
        <f>VLOOKUP($A2674,'[1]Prices 23 nov'!$A$2:$Q$5001,5,FALSE)</f>
        <v>7.0976803047288817</v>
      </c>
      <c r="O2674" s="7">
        <f>VLOOKUP($A2674,'[1]Prices 23 nov'!$A$2:$Q$5001,6,FALSE)</f>
        <v>1.7530152326031041</v>
      </c>
      <c r="P2674" s="7">
        <f>VLOOKUP($A2674,'[1]Prices 23 nov'!$A$2:$Q$5001,7,FALSE)</f>
        <v>1.8166411939805021</v>
      </c>
      <c r="Q2674" s="7">
        <f>VLOOKUP($A2674,'[1]Prices 23 nov'!$A$2:$Q$5001,8,FALSE)</f>
        <v>1.8258206484205179</v>
      </c>
      <c r="R2674" s="7">
        <f>VLOOKUP($A2674,'[1]Prices 23 nov'!$A$2:$Q$5001,9,FALSE)</f>
        <v>2.0385295455835148</v>
      </c>
      <c r="S2674" s="7">
        <f>VLOOKUP($A2674,'[1]Prices 23 nov'!$A$2:$Q$5001,10,FALSE)</f>
        <v>1.585915579548185</v>
      </c>
      <c r="T2674" s="7">
        <f>VLOOKUP($A2674,'[1]Prices 23 nov'!$A$2:$Q$5001,11,FALSE)</f>
        <v>1.792363357398699</v>
      </c>
      <c r="U2674" s="7">
        <f>VLOOKUP($A2674,'[1]Prices 23 nov'!$A$2:$Q$5001,12,FALSE)</f>
        <v>1.9024103467274931</v>
      </c>
      <c r="V2674" s="7">
        <f>VLOOKUP($A2674,'[1]Prices 23 nov'!$A$2:$Q$5001,13,FALSE)</f>
        <v>2.1485147985364961</v>
      </c>
      <c r="W2674" s="7">
        <f>VLOOKUP($A2674,'[1]Prices 23 nov'!$A$2:$Q$5001,14,FALSE)</f>
        <v>2.227506531530238</v>
      </c>
      <c r="X2674" s="7">
        <f>VLOOKUP($A2674,'[1]Prices 23 nov'!$A$2:$Q$5001,15,FALSE)</f>
        <v>2.445739714776209</v>
      </c>
      <c r="Y2674" s="7">
        <f>VLOOKUP($A2674,'[1]Prices 23 nov'!$A$2:$Q$5001,16,FALSE)</f>
        <v>2.0586069654876842</v>
      </c>
      <c r="Z2674" s="7">
        <f>VLOOKUP($A2674,'[1]Prices 23 nov'!$A$2:$Q$5001,17,FALSE)</f>
        <v>2.020504087671156</v>
      </c>
    </row>
    <row r="2675" spans="1:26">
      <c r="A2675" s="4" t="s">
        <v>5796</v>
      </c>
      <c r="B2675" s="4" t="s">
        <v>5797</v>
      </c>
      <c r="C2675" s="5">
        <v>6130124800</v>
      </c>
      <c r="D2675" s="5">
        <v>2680</v>
      </c>
      <c r="E2675" s="6" t="s">
        <v>34</v>
      </c>
      <c r="F2675" s="4" t="s">
        <v>250</v>
      </c>
      <c r="G2675" s="4" t="s">
        <v>251</v>
      </c>
      <c r="H2675" s="4" t="s">
        <v>252</v>
      </c>
      <c r="I2675" s="4">
        <v>3.1666667461395264</v>
      </c>
      <c r="J2675" s="5">
        <v>8.8724522663999998</v>
      </c>
      <c r="K2675" s="5">
        <v>5.0446792744445803</v>
      </c>
      <c r="L2675" s="4" t="s">
        <v>658</v>
      </c>
      <c r="M2675" s="4" t="s">
        <v>649</v>
      </c>
      <c r="N2675" s="7">
        <f>VLOOKUP($A2675,'[1]Prices 23 nov'!$A$2:$Q$5001,5,FALSE)</f>
        <v>-0.78781256781561604</v>
      </c>
      <c r="O2675" s="7">
        <f>VLOOKUP($A2675,'[1]Prices 23 nov'!$A$2:$Q$5001,6,FALSE)</f>
        <v>8.280347105980411</v>
      </c>
      <c r="P2675" s="7">
        <f>VLOOKUP($A2675,'[1]Prices 23 nov'!$A$2:$Q$5001,7,FALSE)</f>
        <v>8.4447093792259693</v>
      </c>
      <c r="Q2675" s="7">
        <f>VLOOKUP($A2675,'[1]Prices 23 nov'!$A$2:$Q$5001,8,FALSE)</f>
        <v>7.3712336189494181</v>
      </c>
      <c r="R2675" s="7">
        <f>VLOOKUP($A2675,'[1]Prices 23 nov'!$A$2:$Q$5001,9,FALSE)</f>
        <v>7.0449499879032373</v>
      </c>
      <c r="S2675" s="7">
        <f>VLOOKUP($A2675,'[1]Prices 23 nov'!$A$2:$Q$5001,10,FALSE)</f>
        <v>6.5619133477355263</v>
      </c>
      <c r="T2675" s="7">
        <f>VLOOKUP($A2675,'[1]Prices 23 nov'!$A$2:$Q$5001,11,FALSE)</f>
        <v>5.6996713117696336</v>
      </c>
      <c r="U2675" s="7">
        <f>VLOOKUP($A2675,'[1]Prices 23 nov'!$A$2:$Q$5001,12,FALSE)</f>
        <v>6.2312535001983633</v>
      </c>
      <c r="V2675" s="7">
        <f>VLOOKUP($A2675,'[1]Prices 23 nov'!$A$2:$Q$5001,13,FALSE)</f>
        <v>7.1241548042828526</v>
      </c>
      <c r="W2675" s="7">
        <f>VLOOKUP($A2675,'[1]Prices 23 nov'!$A$2:$Q$5001,14,FALSE)</f>
        <v>7.0748238683177078</v>
      </c>
      <c r="X2675" s="7">
        <f>VLOOKUP($A2675,'[1]Prices 23 nov'!$A$2:$Q$5001,15,FALSE)</f>
        <v>7.2772128703661556</v>
      </c>
      <c r="Y2675" s="7">
        <f>VLOOKUP($A2675,'[1]Prices 23 nov'!$A$2:$Q$5001,16,FALSE)</f>
        <v>7.0659119598567486</v>
      </c>
      <c r="Z2675" s="7">
        <f>VLOOKUP($A2675,'[1]Prices 23 nov'!$A$2:$Q$5001,17,FALSE)</f>
        <v>6.6305887282375124</v>
      </c>
    </row>
    <row r="2676" spans="1:26">
      <c r="A2676" s="4" t="s">
        <v>5798</v>
      </c>
      <c r="B2676" s="4" t="s">
        <v>5799</v>
      </c>
      <c r="C2676" s="5">
        <v>6123472896</v>
      </c>
      <c r="D2676" s="5">
        <v>2681</v>
      </c>
      <c r="E2676" s="6" t="s">
        <v>127</v>
      </c>
      <c r="F2676" s="4" t="s">
        <v>1586</v>
      </c>
      <c r="G2676" s="4" t="s">
        <v>1587</v>
      </c>
      <c r="H2676" s="4" t="s">
        <v>1588</v>
      </c>
      <c r="I2676" s="4">
        <v>4.625</v>
      </c>
      <c r="J2676" s="5">
        <v>3.6746825568903398</v>
      </c>
      <c r="K2676" s="5">
        <v>1.647643176695982</v>
      </c>
      <c r="L2676" s="4" t="s">
        <v>20</v>
      </c>
      <c r="M2676" s="4" t="s">
        <v>276</v>
      </c>
      <c r="N2676" s="7">
        <f>VLOOKUP($A2676,'[1]Prices 23 nov'!$A$2:$Q$5001,5,FALSE)</f>
        <v>-6.7527423109972169</v>
      </c>
      <c r="O2676" s="7">
        <f>VLOOKUP($A2676,'[1]Prices 23 nov'!$A$2:$Q$5001,6,FALSE)</f>
        <v>3.601754069457741</v>
      </c>
      <c r="P2676" s="7">
        <f>VLOOKUP($A2676,'[1]Prices 23 nov'!$A$2:$Q$5001,7,FALSE)</f>
        <v>3.4172510897493571</v>
      </c>
      <c r="Q2676" s="7">
        <f>VLOOKUP($A2676,'[1]Prices 23 nov'!$A$2:$Q$5001,8,FALSE)</f>
        <v>3.270114528802424</v>
      </c>
      <c r="R2676" s="7">
        <f>VLOOKUP($A2676,'[1]Prices 23 nov'!$A$2:$Q$5001,9,FALSE)</f>
        <v>2.814859971002647</v>
      </c>
      <c r="S2676" s="7">
        <f>VLOOKUP($A2676,'[1]Prices 23 nov'!$A$2:$Q$5001,10,FALSE)</f>
        <v>1.959524995877757</v>
      </c>
      <c r="T2676" s="7">
        <f>VLOOKUP($A2676,'[1]Prices 23 nov'!$A$2:$Q$5001,11,FALSE)</f>
        <v>2.183909655181139</v>
      </c>
      <c r="U2676" s="7">
        <f>VLOOKUP($A2676,'[1]Prices 23 nov'!$A$2:$Q$5001,12,FALSE)</f>
        <v>2.45671724794687</v>
      </c>
      <c r="V2676" s="7">
        <f>VLOOKUP($A2676,'[1]Prices 23 nov'!$A$2:$Q$5001,13,FALSE)</f>
        <v>2.5584113598761178</v>
      </c>
      <c r="W2676" s="7">
        <f>VLOOKUP($A2676,'[1]Prices 23 nov'!$A$2:$Q$5001,14,FALSE)</f>
        <v>2.3206750007690289</v>
      </c>
      <c r="X2676" s="7">
        <f>VLOOKUP($A2676,'[1]Prices 23 nov'!$A$2:$Q$5001,15,FALSE)</f>
        <v>2.0449980951974571</v>
      </c>
      <c r="Y2676" s="7">
        <f>VLOOKUP($A2676,'[1]Prices 23 nov'!$A$2:$Q$5001,16,FALSE)</f>
        <v>1.919075840090301</v>
      </c>
      <c r="Z2676" s="7">
        <f>VLOOKUP($A2676,'[1]Prices 23 nov'!$A$2:$Q$5001,17,FALSE)</f>
        <v>1.7042219722149381</v>
      </c>
    </row>
    <row r="2677" spans="1:26">
      <c r="A2677" s="4" t="s">
        <v>5800</v>
      </c>
      <c r="B2677" s="4" t="s">
        <v>5801</v>
      </c>
      <c r="C2677" s="5">
        <v>6120773632</v>
      </c>
      <c r="D2677" s="5">
        <v>2682</v>
      </c>
      <c r="E2677" s="6" t="s">
        <v>294</v>
      </c>
      <c r="F2677" s="4" t="s">
        <v>242</v>
      </c>
      <c r="G2677" s="4" t="s">
        <v>46</v>
      </c>
      <c r="H2677" s="4" t="s">
        <v>102</v>
      </c>
      <c r="I2677" s="4">
        <v>5</v>
      </c>
      <c r="J2677" s="5">
        <v>1.9210435613066492</v>
      </c>
      <c r="K2677" s="5">
        <v>0.8573388203017831</v>
      </c>
      <c r="L2677" s="4" t="s">
        <v>580</v>
      </c>
      <c r="M2677" s="4" t="s">
        <v>253</v>
      </c>
      <c r="N2677" s="7">
        <f>VLOOKUP($A2677,'[1]Prices 23 nov'!$A$2:$Q$5001,5,FALSE)</f>
        <v>64.129456007740274</v>
      </c>
      <c r="O2677" s="7">
        <f>VLOOKUP($A2677,'[1]Prices 23 nov'!$A$2:$Q$5001,6,FALSE)</f>
        <v>0.90918132229419502</v>
      </c>
      <c r="P2677" s="7">
        <f>VLOOKUP($A2677,'[1]Prices 23 nov'!$A$2:$Q$5001,7,FALSE)</f>
        <v>0.99663955496929213</v>
      </c>
      <c r="Q2677" s="7">
        <f>VLOOKUP($A2677,'[1]Prices 23 nov'!$A$2:$Q$5001,8,FALSE)</f>
        <v>0.87730539652142203</v>
      </c>
      <c r="R2677" s="7">
        <f>VLOOKUP($A2677,'[1]Prices 23 nov'!$A$2:$Q$5001,9,FALSE)</f>
        <v>1.1650792391610589</v>
      </c>
      <c r="S2677" s="7">
        <f>VLOOKUP($A2677,'[1]Prices 23 nov'!$A$2:$Q$5001,10,FALSE)</f>
        <v>1.029577492015882</v>
      </c>
      <c r="T2677" s="7">
        <f>VLOOKUP($A2677,'[1]Prices 23 nov'!$A$2:$Q$5001,11,FALSE)</f>
        <v>1.170840913493066</v>
      </c>
      <c r="U2677" s="7">
        <f>VLOOKUP($A2677,'[1]Prices 23 nov'!$A$2:$Q$5001,12,FALSE)</f>
        <v>1.1462162387119861</v>
      </c>
      <c r="V2677" s="7">
        <f>VLOOKUP($A2677,'[1]Prices 23 nov'!$A$2:$Q$5001,13,FALSE)</f>
        <v>1.1244695661892481</v>
      </c>
      <c r="W2677" s="7">
        <f>VLOOKUP($A2677,'[1]Prices 23 nov'!$A$2:$Q$5001,14,FALSE)</f>
        <v>1.5585383293054209</v>
      </c>
      <c r="X2677" s="7">
        <f>VLOOKUP($A2677,'[1]Prices 23 nov'!$A$2:$Q$5001,15,FALSE)</f>
        <v>1.5641017788548199</v>
      </c>
      <c r="Y2677" s="7">
        <f>VLOOKUP($A2677,'[1]Prices 23 nov'!$A$2:$Q$5001,16,FALSE)</f>
        <v>1.6890002301154541</v>
      </c>
      <c r="Z2677" s="7">
        <f>VLOOKUP($A2677,'[1]Prices 23 nov'!$A$2:$Q$5001,17,FALSE)</f>
        <v>1.5886063576898271</v>
      </c>
    </row>
    <row r="2678" spans="1:26">
      <c r="A2678" s="4" t="s">
        <v>5802</v>
      </c>
      <c r="B2678" s="4" t="s">
        <v>5803</v>
      </c>
      <c r="C2678" s="5">
        <v>6108857856</v>
      </c>
      <c r="D2678" s="5">
        <v>2683</v>
      </c>
      <c r="E2678" s="6" t="s">
        <v>55</v>
      </c>
      <c r="F2678" s="4" t="s">
        <v>78</v>
      </c>
      <c r="G2678" s="4" t="s">
        <v>79</v>
      </c>
      <c r="H2678" s="4" t="s">
        <v>80</v>
      </c>
      <c r="I2678" s="4">
        <v>3.2962963581085205</v>
      </c>
      <c r="J2678" s="5">
        <v>10.768806643922947</v>
      </c>
      <c r="K2678" s="5">
        <v>4.6620788416404784</v>
      </c>
      <c r="L2678" s="4" t="s">
        <v>64</v>
      </c>
      <c r="M2678" s="4" t="s">
        <v>659</v>
      </c>
      <c r="N2678" s="7">
        <f>VLOOKUP($A2678,'[1]Prices 23 nov'!$A$2:$Q$5001,5,FALSE)</f>
        <v>-18.551219171604231</v>
      </c>
      <c r="O2678" s="7">
        <f>VLOOKUP($A2678,'[1]Prices 23 nov'!$A$2:$Q$5001,6,FALSE)</f>
        <v>9.9897150445031002</v>
      </c>
      <c r="P2678" s="7">
        <f>VLOOKUP($A2678,'[1]Prices 23 nov'!$A$2:$Q$5001,7,FALSE)</f>
        <v>10.207700694445521</v>
      </c>
      <c r="Q2678" s="7">
        <f>VLOOKUP($A2678,'[1]Prices 23 nov'!$A$2:$Q$5001,8,FALSE)</f>
        <v>8.9356133103137836</v>
      </c>
      <c r="R2678" s="7">
        <f>VLOOKUP($A2678,'[1]Prices 23 nov'!$A$2:$Q$5001,9,FALSE)</f>
        <v>7.916386648430489</v>
      </c>
      <c r="S2678" s="7">
        <f>VLOOKUP($A2678,'[1]Prices 23 nov'!$A$2:$Q$5001,10,FALSE)</f>
        <v>5.787214923184365</v>
      </c>
      <c r="T2678" s="7">
        <f>VLOOKUP($A2678,'[1]Prices 23 nov'!$A$2:$Q$5001,11,FALSE)</f>
        <v>6.4532988704741001</v>
      </c>
      <c r="U2678" s="7">
        <f>VLOOKUP($A2678,'[1]Prices 23 nov'!$A$2:$Q$5001,12,FALSE)</f>
        <v>6.9266899954527617</v>
      </c>
      <c r="V2678" s="7">
        <f>VLOOKUP($A2678,'[1]Prices 23 nov'!$A$2:$Q$5001,13,FALSE)</f>
        <v>6.7596253473311663</v>
      </c>
      <c r="W2678" s="7">
        <f>VLOOKUP($A2678,'[1]Prices 23 nov'!$A$2:$Q$5001,14,FALSE)</f>
        <v>6.7647897684946656</v>
      </c>
      <c r="X2678" s="7">
        <f>VLOOKUP($A2678,'[1]Prices 23 nov'!$A$2:$Q$5001,15,FALSE)</f>
        <v>6.8905600858852267</v>
      </c>
      <c r="Y2678" s="7">
        <f>VLOOKUP($A2678,'[1]Prices 23 nov'!$A$2:$Q$5001,16,FALSE)</f>
        <v>6.8862359138438478</v>
      </c>
      <c r="Z2678" s="7">
        <f>VLOOKUP($A2678,'[1]Prices 23 nov'!$A$2:$Q$5001,17,FALSE)</f>
        <v>7.4380896077491343</v>
      </c>
    </row>
    <row r="2679" spans="1:26">
      <c r="A2679" s="4" t="s">
        <v>5804</v>
      </c>
      <c r="B2679" s="4" t="s">
        <v>5805</v>
      </c>
      <c r="C2679" s="5">
        <v>6099417088</v>
      </c>
      <c r="D2679" s="5">
        <v>2684</v>
      </c>
      <c r="E2679" s="6" t="s">
        <v>105</v>
      </c>
      <c r="F2679" s="4" t="s">
        <v>5137</v>
      </c>
      <c r="G2679" s="4" t="s">
        <v>267</v>
      </c>
      <c r="H2679" s="4" t="s">
        <v>268</v>
      </c>
      <c r="I2679" s="4">
        <v>0</v>
      </c>
      <c r="J2679" s="5">
        <v>102.53810277252197</v>
      </c>
      <c r="K2679" s="5">
        <v>59.95832749214172</v>
      </c>
      <c r="L2679" s="4" t="s">
        <v>20</v>
      </c>
      <c r="M2679" s="4" t="s">
        <v>38</v>
      </c>
      <c r="N2679" s="7">
        <f>VLOOKUP($A2679,'[1]Prices 23 nov'!$A$2:$Q$5001,5,FALSE)</f>
        <v>10.792490416518</v>
      </c>
      <c r="O2679" s="7">
        <f>VLOOKUP($A2679,'[1]Prices 23 nov'!$A$2:$Q$5001,6,FALSE)</f>
        <v>84.878796035003688</v>
      </c>
      <c r="P2679" s="7">
        <f>VLOOKUP($A2679,'[1]Prices 23 nov'!$A$2:$Q$5001,7,FALSE)</f>
        <v>88.619757389606093</v>
      </c>
      <c r="Q2679" s="7">
        <f>VLOOKUP($A2679,'[1]Prices 23 nov'!$A$2:$Q$5001,8,FALSE)</f>
        <v>88.969655583972781</v>
      </c>
      <c r="R2679" s="7">
        <f>VLOOKUP($A2679,'[1]Prices 23 nov'!$A$2:$Q$5001,9,FALSE)</f>
        <v>84.845021633605938</v>
      </c>
      <c r="S2679" s="7">
        <f>VLOOKUP($A2679,'[1]Prices 23 nov'!$A$2:$Q$5001,10,FALSE)</f>
        <v>67.440022733783735</v>
      </c>
      <c r="T2679" s="7">
        <f>VLOOKUP($A2679,'[1]Prices 23 nov'!$A$2:$Q$5001,11,FALSE)</f>
        <v>80.267339256915875</v>
      </c>
      <c r="U2679" s="7">
        <f>VLOOKUP($A2679,'[1]Prices 23 nov'!$A$2:$Q$5001,12,FALSE)</f>
        <v>84.280813585079159</v>
      </c>
      <c r="V2679" s="7">
        <f>VLOOKUP($A2679,'[1]Prices 23 nov'!$A$2:$Q$5001,13,FALSE)</f>
        <v>86.620161249389639</v>
      </c>
      <c r="W2679" s="7">
        <f>VLOOKUP($A2679,'[1]Prices 23 nov'!$A$2:$Q$5001,14,FALSE)</f>
        <v>91.906555004272377</v>
      </c>
      <c r="X2679" s="7">
        <f>VLOOKUP($A2679,'[1]Prices 23 nov'!$A$2:$Q$5001,15,FALSE)</f>
        <v>98.586776824022309</v>
      </c>
      <c r="Y2679" s="7">
        <f>VLOOKUP($A2679,'[1]Prices 23 nov'!$A$2:$Q$5001,16,FALSE)</f>
        <v>94.772754653640732</v>
      </c>
      <c r="Z2679" s="7">
        <f>VLOOKUP($A2679,'[1]Prices 23 nov'!$A$2:$Q$5001,17,FALSE)</f>
        <v>92.75654846019188</v>
      </c>
    </row>
    <row r="2680" spans="1:26">
      <c r="A2680" s="4" t="s">
        <v>5806</v>
      </c>
      <c r="B2680" s="4" t="s">
        <v>5807</v>
      </c>
      <c r="C2680" s="5">
        <v>6097238528</v>
      </c>
      <c r="D2680" s="5">
        <v>2685</v>
      </c>
      <c r="E2680" s="6" t="s">
        <v>70</v>
      </c>
      <c r="F2680" s="4" t="s">
        <v>5808</v>
      </c>
      <c r="G2680" s="4" t="s">
        <v>18</v>
      </c>
      <c r="H2680" s="4" t="s">
        <v>379</v>
      </c>
      <c r="I2680" s="4">
        <v>4.7142858505249023</v>
      </c>
      <c r="J2680" s="5">
        <v>11.563367252543939</v>
      </c>
      <c r="K2680" s="5">
        <v>2.5697706746409432</v>
      </c>
      <c r="L2680" s="4" t="s">
        <v>64</v>
      </c>
      <c r="M2680" s="4" t="s">
        <v>38</v>
      </c>
      <c r="N2680" s="7">
        <f>VLOOKUP($A2680,'[1]Prices 23 nov'!$A$2:$Q$5001,5,FALSE)</f>
        <v>70.933329264322921</v>
      </c>
      <c r="O2680" s="7">
        <f>VLOOKUP($A2680,'[1]Prices 23 nov'!$A$2:$Q$5001,6,FALSE)</f>
        <v>6.0154900550842294</v>
      </c>
      <c r="P2680" s="7">
        <f>VLOOKUP($A2680,'[1]Prices 23 nov'!$A$2:$Q$5001,7,FALSE)</f>
        <v>6.2995766736871701</v>
      </c>
      <c r="Q2680" s="7">
        <f>VLOOKUP($A2680,'[1]Prices 23 nov'!$A$2:$Q$5001,8,FALSE)</f>
        <v>6.9627399295568466</v>
      </c>
      <c r="R2680" s="7">
        <f>VLOOKUP($A2680,'[1]Prices 23 nov'!$A$2:$Q$5001,9,FALSE)</f>
        <v>5.2473764419555664</v>
      </c>
      <c r="S2680" s="7">
        <f>VLOOKUP($A2680,'[1]Prices 23 nov'!$A$2:$Q$5001,10,FALSE)</f>
        <v>3.4744689878940851</v>
      </c>
      <c r="T2680" s="7">
        <f>VLOOKUP($A2680,'[1]Prices 23 nov'!$A$2:$Q$5001,11,FALSE)</f>
        <v>4.3376403629917766</v>
      </c>
      <c r="U2680" s="7">
        <f>VLOOKUP($A2680,'[1]Prices 23 nov'!$A$2:$Q$5001,12,FALSE)</f>
        <v>5.7365596505081839</v>
      </c>
      <c r="V2680" s="7">
        <f>VLOOKUP($A2680,'[1]Prices 23 nov'!$A$2:$Q$5001,13,FALSE)</f>
        <v>6.1045653086137008</v>
      </c>
      <c r="W2680" s="7">
        <f>VLOOKUP($A2680,'[1]Prices 23 nov'!$A$2:$Q$5001,14,FALSE)</f>
        <v>8.400477534819629</v>
      </c>
      <c r="X2680" s="7">
        <f>VLOOKUP($A2680,'[1]Prices 23 nov'!$A$2:$Q$5001,15,FALSE)</f>
        <v>8.2223238873585842</v>
      </c>
      <c r="Y2680" s="7">
        <f>VLOOKUP($A2680,'[1]Prices 23 nov'!$A$2:$Q$5001,16,FALSE)</f>
        <v>7.2132380727252894</v>
      </c>
      <c r="Z2680" s="7">
        <f>VLOOKUP($A2680,'[1]Prices 23 nov'!$A$2:$Q$5001,17,FALSE)</f>
        <v>9.9758530235661169</v>
      </c>
    </row>
    <row r="2681" spans="1:26">
      <c r="A2681" s="4" t="s">
        <v>5809</v>
      </c>
      <c r="B2681" s="4" t="s">
        <v>5810</v>
      </c>
      <c r="C2681" s="5">
        <v>6096293888</v>
      </c>
      <c r="D2681" s="5">
        <v>2686</v>
      </c>
      <c r="E2681" s="6" t="s">
        <v>70</v>
      </c>
      <c r="F2681" s="4" t="s">
        <v>17</v>
      </c>
      <c r="G2681" s="4" t="s">
        <v>18</v>
      </c>
      <c r="H2681" s="4" t="s">
        <v>19</v>
      </c>
      <c r="I2681" s="4">
        <v>4.4285712242126465</v>
      </c>
      <c r="J2681" s="5">
        <v>27.799999237060547</v>
      </c>
      <c r="K2681" s="5">
        <v>13.670000076293945</v>
      </c>
      <c r="L2681" s="4" t="s">
        <v>168</v>
      </c>
      <c r="M2681" s="4" t="s">
        <v>3388</v>
      </c>
      <c r="N2681" s="7">
        <f>VLOOKUP($A2681,'[1]Prices 23 nov'!$A$2:$Q$5001,5,FALSE)</f>
        <v>14.942523960994089</v>
      </c>
      <c r="O2681" s="7">
        <f>VLOOKUP($A2681,'[1]Prices 23 nov'!$A$2:$Q$5001,6,FALSE)</f>
        <v>16.70000076293945</v>
      </c>
      <c r="P2681" s="7">
        <f>VLOOKUP($A2681,'[1]Prices 23 nov'!$A$2:$Q$5001,7,FALSE)</f>
        <v>17.620000839233398</v>
      </c>
      <c r="Q2681" s="7">
        <f>VLOOKUP($A2681,'[1]Prices 23 nov'!$A$2:$Q$5001,8,FALSE)</f>
        <v>17.479999542236332</v>
      </c>
      <c r="R2681" s="7">
        <f>VLOOKUP($A2681,'[1]Prices 23 nov'!$A$2:$Q$5001,9,FALSE)</f>
        <v>19.29000091552734</v>
      </c>
      <c r="S2681" s="7">
        <f>VLOOKUP($A2681,'[1]Prices 23 nov'!$A$2:$Q$5001,10,FALSE)</f>
        <v>16.45999908447266</v>
      </c>
      <c r="T2681" s="7">
        <f>VLOOKUP($A2681,'[1]Prices 23 nov'!$A$2:$Q$5001,11,FALSE)</f>
        <v>24.10000038146973</v>
      </c>
      <c r="U2681" s="7">
        <f>VLOOKUP($A2681,'[1]Prices 23 nov'!$A$2:$Q$5001,12,FALSE)</f>
        <v>24.135000228881839</v>
      </c>
      <c r="V2681" s="7">
        <f>VLOOKUP($A2681,'[1]Prices 23 nov'!$A$2:$Q$5001,13,FALSE)</f>
        <v>23.5</v>
      </c>
      <c r="W2681" s="7">
        <f>VLOOKUP($A2681,'[1]Prices 23 nov'!$A$2:$Q$5001,14,FALSE)</f>
        <v>23.690000534057621</v>
      </c>
      <c r="X2681" s="7">
        <f>VLOOKUP($A2681,'[1]Prices 23 nov'!$A$2:$Q$5001,15,FALSE)</f>
        <v>21.579999923706051</v>
      </c>
      <c r="Y2681" s="7">
        <f>VLOOKUP($A2681,'[1]Prices 23 nov'!$A$2:$Q$5001,16,FALSE)</f>
        <v>24.54000091552734</v>
      </c>
      <c r="Z2681" s="7">
        <f>VLOOKUP($A2681,'[1]Prices 23 nov'!$A$2:$Q$5001,17,FALSE)</f>
        <v>20.610000610351559</v>
      </c>
    </row>
    <row r="2682" spans="1:26">
      <c r="A2682" s="4" t="s">
        <v>5811</v>
      </c>
      <c r="B2682" s="4" t="s">
        <v>5812</v>
      </c>
      <c r="C2682" s="5">
        <v>6094363648</v>
      </c>
      <c r="D2682" s="5">
        <v>2687</v>
      </c>
      <c r="E2682" s="6" t="s">
        <v>55</v>
      </c>
      <c r="F2682" s="4" t="s">
        <v>2466</v>
      </c>
      <c r="G2682" s="4" t="s">
        <v>1049</v>
      </c>
      <c r="H2682" s="4" t="s">
        <v>1050</v>
      </c>
      <c r="I2682" s="4">
        <v>4.3333334922790527</v>
      </c>
      <c r="J2682" s="5">
        <v>0.52817861617763706</v>
      </c>
      <c r="K2682" s="5">
        <v>0.26653960586535402</v>
      </c>
      <c r="L2682" s="4" t="s">
        <v>20</v>
      </c>
      <c r="M2682" s="4" t="s">
        <v>74</v>
      </c>
      <c r="N2682" s="7">
        <f>VLOOKUP($A2682,'[1]Prices 23 nov'!$A$2:$Q$5001,5,FALSE)</f>
        <v>-5.7894745097596294</v>
      </c>
      <c r="O2682" s="7">
        <f>VLOOKUP($A2682,'[1]Prices 23 nov'!$A$2:$Q$5001,6,FALSE)</f>
        <v>0.520010861309533</v>
      </c>
      <c r="P2682" s="7">
        <f>VLOOKUP($A2682,'[1]Prices 23 nov'!$A$2:$Q$5001,7,FALSE)</f>
        <v>0.49823032206446211</v>
      </c>
      <c r="Q2682" s="7">
        <f>VLOOKUP($A2682,'[1]Prices 23 nov'!$A$2:$Q$5001,8,FALSE)</f>
        <v>0.48461745258072902</v>
      </c>
      <c r="R2682" s="7">
        <f>VLOOKUP($A2682,'[1]Prices 23 nov'!$A$2:$Q$5001,9,FALSE)</f>
        <v>0.42199833734002101</v>
      </c>
      <c r="S2682" s="7">
        <f>VLOOKUP($A2682,'[1]Prices 23 nov'!$A$2:$Q$5001,10,FALSE)</f>
        <v>0.28041708971978402</v>
      </c>
      <c r="T2682" s="7">
        <f>VLOOKUP($A2682,'[1]Prices 23 nov'!$A$2:$Q$5001,11,FALSE)</f>
        <v>0.351211519882412</v>
      </c>
      <c r="U2682" s="7">
        <f>VLOOKUP($A2682,'[1]Prices 23 nov'!$A$2:$Q$5001,12,FALSE)</f>
        <v>0.37026952417741299</v>
      </c>
      <c r="V2682" s="7">
        <f>VLOOKUP($A2682,'[1]Prices 23 nov'!$A$2:$Q$5001,13,FALSE)</f>
        <v>0.37843722639431499</v>
      </c>
      <c r="W2682" s="7">
        <f>VLOOKUP($A2682,'[1]Prices 23 nov'!$A$2:$Q$5001,14,FALSE)</f>
        <v>0.351211519882412</v>
      </c>
      <c r="X2682" s="7">
        <f>VLOOKUP($A2682,'[1]Prices 23 nov'!$A$2:$Q$5001,15,FALSE)</f>
        <v>0.37843722639431499</v>
      </c>
      <c r="Y2682" s="7">
        <f>VLOOKUP($A2682,'[1]Prices 23 nov'!$A$2:$Q$5001,16,FALSE)</f>
        <v>0.40294036550058399</v>
      </c>
      <c r="Z2682" s="7">
        <f>VLOOKUP($A2682,'[1]Prices 23 nov'!$A$2:$Q$5001,17,FALSE)</f>
        <v>0.38660492861121698</v>
      </c>
    </row>
    <row r="2683" spans="1:26">
      <c r="A2683" s="4" t="s">
        <v>5813</v>
      </c>
      <c r="B2683" s="4" t="s">
        <v>5814</v>
      </c>
      <c r="C2683" s="5">
        <v>6091638272</v>
      </c>
      <c r="D2683" s="5">
        <v>2688</v>
      </c>
      <c r="E2683" s="6" t="s">
        <v>273</v>
      </c>
      <c r="F2683" s="4" t="s">
        <v>354</v>
      </c>
      <c r="G2683" s="4" t="s">
        <v>348</v>
      </c>
      <c r="H2683" s="4" t="s">
        <v>355</v>
      </c>
      <c r="I2683" s="4">
        <v>4.4615383148193359</v>
      </c>
      <c r="J2683" s="5">
        <v>6.1180982087157183</v>
      </c>
      <c r="K2683" s="5">
        <v>2.174999937375</v>
      </c>
      <c r="L2683" s="4" t="s">
        <v>20</v>
      </c>
      <c r="M2683" s="4" t="s">
        <v>668</v>
      </c>
      <c r="N2683" s="7">
        <f>VLOOKUP($A2683,'[1]Prices 23 nov'!$A$2:$Q$5001,5,FALSE)</f>
        <v>-40.977465766906043</v>
      </c>
      <c r="O2683" s="7">
        <f>VLOOKUP($A2683,'[1]Prices 23 nov'!$A$2:$Q$5001,6,FALSE)</f>
        <v>5.9435519608001641</v>
      </c>
      <c r="P2683" s="7">
        <f>VLOOKUP($A2683,'[1]Prices 23 nov'!$A$2:$Q$5001,7,FALSE)</f>
        <v>5.9293646308517509</v>
      </c>
      <c r="Q2683" s="7">
        <f>VLOOKUP($A2683,'[1]Prices 23 nov'!$A$2:$Q$5001,8,FALSE)</f>
        <v>5.2902078692836767</v>
      </c>
      <c r="R2683" s="7">
        <f>VLOOKUP($A2683,'[1]Prices 23 nov'!$A$2:$Q$5001,9,FALSE)</f>
        <v>4.579633060614583</v>
      </c>
      <c r="S2683" s="7">
        <f>VLOOKUP($A2683,'[1]Prices 23 nov'!$A$2:$Q$5001,10,FALSE)</f>
        <v>2.8004799143028269</v>
      </c>
      <c r="T2683" s="7">
        <f>VLOOKUP($A2683,'[1]Prices 23 nov'!$A$2:$Q$5001,11,FALSE)</f>
        <v>3.3849210390129092</v>
      </c>
      <c r="U2683" s="7">
        <f>VLOOKUP($A2683,'[1]Prices 23 nov'!$A$2:$Q$5001,12,FALSE)</f>
        <v>4.1240640885696394</v>
      </c>
      <c r="V2683" s="7">
        <f>VLOOKUP($A2683,'[1]Prices 23 nov'!$A$2:$Q$5001,13,FALSE)</f>
        <v>4.0752909952487926</v>
      </c>
      <c r="W2683" s="7">
        <f>VLOOKUP($A2683,'[1]Prices 23 nov'!$A$2:$Q$5001,14,FALSE)</f>
        <v>3.9417099120998391</v>
      </c>
      <c r="X2683" s="7">
        <f>VLOOKUP($A2683,'[1]Prices 23 nov'!$A$2:$Q$5001,15,FALSE)</f>
        <v>4.0210098707103734</v>
      </c>
      <c r="Y2683" s="7">
        <f>VLOOKUP($A2683,'[1]Prices 23 nov'!$A$2:$Q$5001,16,FALSE)</f>
        <v>3.1614001482486742</v>
      </c>
      <c r="Z2683" s="7">
        <f>VLOOKUP($A2683,'[1]Prices 23 nov'!$A$2:$Q$5001,17,FALSE)</f>
        <v>2.823040145835876</v>
      </c>
    </row>
    <row r="2684" spans="1:26">
      <c r="A2684" s="4" t="s">
        <v>5815</v>
      </c>
      <c r="B2684" s="4" t="s">
        <v>5816</v>
      </c>
      <c r="C2684" s="5">
        <v>6089102336</v>
      </c>
      <c r="D2684" s="5">
        <v>2689</v>
      </c>
      <c r="E2684" s="6" t="s">
        <v>55</v>
      </c>
      <c r="F2684" s="4" t="s">
        <v>101</v>
      </c>
      <c r="G2684" s="4" t="s">
        <v>46</v>
      </c>
      <c r="H2684" s="4" t="s">
        <v>102</v>
      </c>
      <c r="I2684" s="4">
        <v>3</v>
      </c>
      <c r="J2684" s="5">
        <v>1.0369999408721919</v>
      </c>
      <c r="K2684" s="5">
        <v>0.70200002193450906</v>
      </c>
      <c r="L2684" s="4" t="s">
        <v>1396</v>
      </c>
      <c r="M2684" s="4" t="s">
        <v>48</v>
      </c>
      <c r="N2684" s="7">
        <f>VLOOKUP($A2684,'[1]Prices 23 nov'!$A$2:$Q$5001,5,FALSE)</f>
        <v>-13.80480918897465</v>
      </c>
      <c r="O2684" s="7">
        <f>VLOOKUP($A2684,'[1]Prices 23 nov'!$A$2:$Q$5001,6,FALSE)</f>
        <v>0.91900002956390403</v>
      </c>
      <c r="P2684" s="7">
        <f>VLOOKUP($A2684,'[1]Prices 23 nov'!$A$2:$Q$5001,7,FALSE)</f>
        <v>0.96700000762939509</v>
      </c>
      <c r="Q2684" s="7">
        <f>VLOOKUP($A2684,'[1]Prices 23 nov'!$A$2:$Q$5001,8,FALSE)</f>
        <v>0.85100001096725508</v>
      </c>
      <c r="R2684" s="7">
        <f>VLOOKUP($A2684,'[1]Prices 23 nov'!$A$2:$Q$5001,9,FALSE)</f>
        <v>0.84100002050399802</v>
      </c>
      <c r="S2684" s="7">
        <f>VLOOKUP($A2684,'[1]Prices 23 nov'!$A$2:$Q$5001,10,FALSE)</f>
        <v>0.80199998617172208</v>
      </c>
      <c r="T2684" s="7">
        <f>VLOOKUP($A2684,'[1]Prices 23 nov'!$A$2:$Q$5001,11,FALSE)</f>
        <v>0.83300000429153409</v>
      </c>
      <c r="U2684" s="7">
        <f>VLOOKUP($A2684,'[1]Prices 23 nov'!$A$2:$Q$5001,12,FALSE)</f>
        <v>0.73000001907348611</v>
      </c>
      <c r="V2684" s="7">
        <f>VLOOKUP($A2684,'[1]Prices 23 nov'!$A$2:$Q$5001,13,FALSE)</f>
        <v>0.78700000047683705</v>
      </c>
      <c r="W2684" s="7">
        <f>VLOOKUP($A2684,'[1]Prices 23 nov'!$A$2:$Q$5001,14,FALSE)</f>
        <v>0.84700000286102306</v>
      </c>
      <c r="X2684" s="7">
        <f>VLOOKUP($A2684,'[1]Prices 23 nov'!$A$2:$Q$5001,15,FALSE)</f>
        <v>0.85500001907348611</v>
      </c>
      <c r="Y2684" s="7">
        <f>VLOOKUP($A2684,'[1]Prices 23 nov'!$A$2:$Q$5001,16,FALSE)</f>
        <v>0.83600002527236905</v>
      </c>
      <c r="Z2684" s="7">
        <f>VLOOKUP($A2684,'[1]Prices 23 nov'!$A$2:$Q$5001,17,FALSE)</f>
        <v>0.79000002145767201</v>
      </c>
    </row>
    <row r="2685" spans="1:26">
      <c r="A2685" s="4" t="s">
        <v>5817</v>
      </c>
      <c r="B2685" s="4" t="s">
        <v>5818</v>
      </c>
      <c r="C2685" s="5">
        <v>6086203392</v>
      </c>
      <c r="D2685" s="5">
        <v>2690</v>
      </c>
      <c r="E2685" s="6" t="s">
        <v>16</v>
      </c>
      <c r="F2685" s="4" t="s">
        <v>17</v>
      </c>
      <c r="G2685" s="4" t="s">
        <v>18</v>
      </c>
      <c r="H2685" s="4" t="s">
        <v>19</v>
      </c>
      <c r="I2685" s="4">
        <v>3.8181817531585693</v>
      </c>
      <c r="J2685" s="5">
        <v>114.30000305175781</v>
      </c>
      <c r="K2685" s="5">
        <v>38.319999694824219</v>
      </c>
      <c r="L2685" s="4" t="s">
        <v>41</v>
      </c>
      <c r="M2685" s="4" t="s">
        <v>549</v>
      </c>
      <c r="N2685" s="7">
        <f>VLOOKUP($A2685,'[1]Prices 23 nov'!$A$2:$Q$5001,5,FALSE)</f>
        <v>108.4008270326879</v>
      </c>
      <c r="O2685" s="7">
        <f>VLOOKUP($A2685,'[1]Prices 23 nov'!$A$2:$Q$5001,6,FALSE)</f>
        <v>52.450000762939453</v>
      </c>
      <c r="P2685" s="7">
        <f>VLOOKUP($A2685,'[1]Prices 23 nov'!$A$2:$Q$5001,7,FALSE)</f>
        <v>51.560001373291023</v>
      </c>
      <c r="Q2685" s="7">
        <f>VLOOKUP($A2685,'[1]Prices 23 nov'!$A$2:$Q$5001,8,FALSE)</f>
        <v>61.509998321533203</v>
      </c>
      <c r="R2685" s="7">
        <f>VLOOKUP($A2685,'[1]Prices 23 nov'!$A$2:$Q$5001,9,FALSE)</f>
        <v>63.020000457763672</v>
      </c>
      <c r="S2685" s="7">
        <f>VLOOKUP($A2685,'[1]Prices 23 nov'!$A$2:$Q$5001,10,FALSE)</f>
        <v>49.939998626708977</v>
      </c>
      <c r="T2685" s="7">
        <f>VLOOKUP($A2685,'[1]Prices 23 nov'!$A$2:$Q$5001,11,FALSE)</f>
        <v>59.659999847412109</v>
      </c>
      <c r="U2685" s="7">
        <f>VLOOKUP($A2685,'[1]Prices 23 nov'!$A$2:$Q$5001,12,FALSE)</f>
        <v>77.44000244140625</v>
      </c>
      <c r="V2685" s="7">
        <f>VLOOKUP($A2685,'[1]Prices 23 nov'!$A$2:$Q$5001,13,FALSE)</f>
        <v>87.160003662109375</v>
      </c>
      <c r="W2685" s="7">
        <f>VLOOKUP($A2685,'[1]Prices 23 nov'!$A$2:$Q$5001,14,FALSE)</f>
        <v>90.849998474121094</v>
      </c>
      <c r="X2685" s="7">
        <f>VLOOKUP($A2685,'[1]Prices 23 nov'!$A$2:$Q$5001,15,FALSE)</f>
        <v>90.819999694824219</v>
      </c>
      <c r="Y2685" s="7">
        <f>VLOOKUP($A2685,'[1]Prices 23 nov'!$A$2:$Q$5001,16,FALSE)</f>
        <v>90.94000244140625</v>
      </c>
      <c r="Z2685" s="7">
        <f>VLOOKUP($A2685,'[1]Prices 23 nov'!$A$2:$Q$5001,17,FALSE)</f>
        <v>97.44000244140625</v>
      </c>
    </row>
    <row r="2686" spans="1:26">
      <c r="A2686" s="4" t="s">
        <v>5819</v>
      </c>
      <c r="B2686" s="4" t="s">
        <v>5820</v>
      </c>
      <c r="C2686" s="5">
        <v>6084545536</v>
      </c>
      <c r="D2686" s="5">
        <v>2691</v>
      </c>
      <c r="E2686" s="6" t="s">
        <v>70</v>
      </c>
      <c r="F2686" s="4" t="s">
        <v>101</v>
      </c>
      <c r="G2686" s="4" t="s">
        <v>46</v>
      </c>
      <c r="H2686" s="4" t="s">
        <v>102</v>
      </c>
      <c r="I2686" s="4">
        <v>5</v>
      </c>
      <c r="J2686" s="5">
        <v>17.667522968086285</v>
      </c>
      <c r="K2686" s="5">
        <v>6.6277685431740414</v>
      </c>
      <c r="L2686" s="4" t="s">
        <v>618</v>
      </c>
      <c r="M2686" s="4" t="s">
        <v>245</v>
      </c>
      <c r="N2686" s="7">
        <f>VLOOKUP($A2686,'[1]Prices 23 nov'!$A$2:$Q$5001,5,FALSE)</f>
        <v>63.949198734287862</v>
      </c>
      <c r="O2686" s="7">
        <f>VLOOKUP($A2686,'[1]Prices 23 nov'!$A$2:$Q$5001,6,FALSE)</f>
        <v>6.8032331751471702</v>
      </c>
      <c r="P2686" s="7">
        <f>VLOOKUP($A2686,'[1]Prices 23 nov'!$A$2:$Q$5001,7,FALSE)</f>
        <v>7.3556021327431154</v>
      </c>
      <c r="Q2686" s="7">
        <f>VLOOKUP($A2686,'[1]Prices 23 nov'!$A$2:$Q$5001,8,FALSE)</f>
        <v>7.3089795125014234</v>
      </c>
      <c r="R2686" s="7">
        <f>VLOOKUP($A2686,'[1]Prices 23 nov'!$A$2:$Q$5001,9,FALSE)</f>
        <v>7.714520182540582</v>
      </c>
      <c r="S2686" s="7">
        <f>VLOOKUP($A2686,'[1]Prices 23 nov'!$A$2:$Q$5001,10,FALSE)</f>
        <v>7.9112676188790374</v>
      </c>
      <c r="T2686" s="7">
        <f>VLOOKUP($A2686,'[1]Prices 23 nov'!$A$2:$Q$5001,11,FALSE)</f>
        <v>9.7688051462173462</v>
      </c>
      <c r="U2686" s="7">
        <f>VLOOKUP($A2686,'[1]Prices 23 nov'!$A$2:$Q$5001,12,FALSE)</f>
        <v>10.280871944829411</v>
      </c>
      <c r="V2686" s="7">
        <f>VLOOKUP($A2686,'[1]Prices 23 nov'!$A$2:$Q$5001,13,FALSE)</f>
        <v>11.96605356806913</v>
      </c>
      <c r="W2686" s="7">
        <f>VLOOKUP($A2686,'[1]Prices 23 nov'!$A$2:$Q$5001,14,FALSE)</f>
        <v>13.6744545885748</v>
      </c>
      <c r="X2686" s="7">
        <f>VLOOKUP($A2686,'[1]Prices 23 nov'!$A$2:$Q$5001,15,FALSE)</f>
        <v>16.286868204504572</v>
      </c>
      <c r="Y2686" s="7">
        <f>VLOOKUP($A2686,'[1]Prices 23 nov'!$A$2:$Q$5001,16,FALSE)</f>
        <v>15.06111050154232</v>
      </c>
      <c r="Z2686" s="7">
        <f>VLOOKUP($A2686,'[1]Prices 23 nov'!$A$2:$Q$5001,17,FALSE)</f>
        <v>15.811341080165681</v>
      </c>
    </row>
    <row r="2687" spans="1:26">
      <c r="A2687" s="4" t="s">
        <v>5821</v>
      </c>
      <c r="B2687" s="4" t="s">
        <v>5822</v>
      </c>
      <c r="C2687" s="5">
        <v>6082417152</v>
      </c>
      <c r="D2687" s="5">
        <v>2692</v>
      </c>
      <c r="E2687" s="6" t="s">
        <v>55</v>
      </c>
      <c r="F2687" s="4" t="s">
        <v>242</v>
      </c>
      <c r="G2687" s="4" t="s">
        <v>46</v>
      </c>
      <c r="H2687" s="4" t="s">
        <v>102</v>
      </c>
      <c r="I2687" s="4">
        <v>4</v>
      </c>
      <c r="J2687" s="5">
        <v>2.438013499956039</v>
      </c>
      <c r="K2687" s="5">
        <v>1.553760099440646</v>
      </c>
      <c r="L2687" s="4" t="s">
        <v>3001</v>
      </c>
      <c r="M2687" s="4" t="s">
        <v>169</v>
      </c>
      <c r="N2687" s="7">
        <f>VLOOKUP($A2687,'[1]Prices 23 nov'!$A$2:$Q$5001,5,FALSE)</f>
        <v>10.35064278506599</v>
      </c>
      <c r="O2687" s="7">
        <f>VLOOKUP($A2687,'[1]Prices 23 nov'!$A$2:$Q$5001,6,FALSE)</f>
        <v>1.6805648145475229</v>
      </c>
      <c r="P2687" s="7">
        <f>VLOOKUP($A2687,'[1]Prices 23 nov'!$A$2:$Q$5001,7,FALSE)</f>
        <v>1.9904068841229621</v>
      </c>
      <c r="Q2687" s="7">
        <f>VLOOKUP($A2687,'[1]Prices 23 nov'!$A$2:$Q$5001,8,FALSE)</f>
        <v>1.7503382397503491</v>
      </c>
      <c r="R2687" s="7">
        <f>VLOOKUP($A2687,'[1]Prices 23 nov'!$A$2:$Q$5001,9,FALSE)</f>
        <v>1.9135457172669701</v>
      </c>
      <c r="S2687" s="7">
        <f>VLOOKUP($A2687,'[1]Prices 23 nov'!$A$2:$Q$5001,10,FALSE)</f>
        <v>1.6816901393801369</v>
      </c>
      <c r="T2687" s="7">
        <f>VLOOKUP($A2687,'[1]Prices 23 nov'!$A$2:$Q$5001,11,FALSE)</f>
        <v>1.68759649403205</v>
      </c>
      <c r="U2687" s="7">
        <f>VLOOKUP($A2687,'[1]Prices 23 nov'!$A$2:$Q$5001,12,FALSE)</f>
        <v>1.7144140284374321</v>
      </c>
      <c r="V2687" s="7">
        <f>VLOOKUP($A2687,'[1]Prices 23 nov'!$A$2:$Q$5001,13,FALSE)</f>
        <v>1.7623762482716641</v>
      </c>
      <c r="W2687" s="7">
        <f>VLOOKUP($A2687,'[1]Prices 23 nov'!$A$2:$Q$5001,14,FALSE)</f>
        <v>2.107178184043093</v>
      </c>
      <c r="X2687" s="7">
        <f>VLOOKUP($A2687,'[1]Prices 23 nov'!$A$2:$Q$5001,15,FALSE)</f>
        <v>2.0444625719624132</v>
      </c>
      <c r="Y2687" s="7">
        <f>VLOOKUP($A2687,'[1]Prices 23 nov'!$A$2:$Q$5001,16,FALSE)</f>
        <v>1.9216610995657391</v>
      </c>
      <c r="Z2687" s="7">
        <f>VLOOKUP($A2687,'[1]Prices 23 nov'!$A$2:$Q$5001,17,FALSE)</f>
        <v>1.857608400592881</v>
      </c>
    </row>
    <row r="2688" spans="1:26">
      <c r="A2688" s="4" t="s">
        <v>5823</v>
      </c>
      <c r="B2688" s="4" t="s">
        <v>5824</v>
      </c>
      <c r="C2688" s="5">
        <v>6080737792</v>
      </c>
      <c r="D2688" s="5">
        <v>2693</v>
      </c>
      <c r="E2688" s="6" t="s">
        <v>70</v>
      </c>
      <c r="F2688" s="4" t="s">
        <v>51</v>
      </c>
      <c r="G2688" s="4" t="s">
        <v>18</v>
      </c>
      <c r="H2688" s="4" t="s">
        <v>19</v>
      </c>
      <c r="I2688" s="4">
        <v>3.1818182468414307</v>
      </c>
      <c r="J2688" s="5">
        <v>78.75</v>
      </c>
      <c r="K2688" s="5">
        <v>24.690000534057617</v>
      </c>
      <c r="L2688" s="4" t="s">
        <v>20</v>
      </c>
      <c r="M2688" s="4" t="s">
        <v>56</v>
      </c>
      <c r="N2688" s="7">
        <f>VLOOKUP($A2688,'[1]Prices 23 nov'!$A$2:$Q$5001,5,FALSE)</f>
        <v>99.641938976771627</v>
      </c>
      <c r="O2688" s="7">
        <f>VLOOKUP($A2688,'[1]Prices 23 nov'!$A$2:$Q$5001,6,FALSE)</f>
        <v>41.150001525878913</v>
      </c>
      <c r="P2688" s="7">
        <f>VLOOKUP($A2688,'[1]Prices 23 nov'!$A$2:$Q$5001,7,FALSE)</f>
        <v>43.709999084472663</v>
      </c>
      <c r="Q2688" s="7">
        <f>VLOOKUP($A2688,'[1]Prices 23 nov'!$A$2:$Q$5001,8,FALSE)</f>
        <v>47.009998321533203</v>
      </c>
      <c r="R2688" s="7">
        <f>VLOOKUP($A2688,'[1]Prices 23 nov'!$A$2:$Q$5001,9,FALSE)</f>
        <v>48.290000915527337</v>
      </c>
      <c r="S2688" s="7">
        <f>VLOOKUP($A2688,'[1]Prices 23 nov'!$A$2:$Q$5001,10,FALSE)</f>
        <v>30.190000534057621</v>
      </c>
      <c r="T2688" s="7">
        <f>VLOOKUP($A2688,'[1]Prices 23 nov'!$A$2:$Q$5001,11,FALSE)</f>
        <v>40.590000152587891</v>
      </c>
      <c r="U2688" s="7">
        <f>VLOOKUP($A2688,'[1]Prices 23 nov'!$A$2:$Q$5001,12,FALSE)</f>
        <v>49.830001831054688</v>
      </c>
      <c r="V2688" s="7">
        <f>VLOOKUP($A2688,'[1]Prices 23 nov'!$A$2:$Q$5001,13,FALSE)</f>
        <v>66.44000244140625</v>
      </c>
      <c r="W2688" s="7">
        <f>VLOOKUP($A2688,'[1]Prices 23 nov'!$A$2:$Q$5001,14,FALSE)</f>
        <v>67.959999084472656</v>
      </c>
      <c r="X2688" s="7">
        <f>VLOOKUP($A2688,'[1]Prices 23 nov'!$A$2:$Q$5001,15,FALSE)</f>
        <v>66.540000915527344</v>
      </c>
      <c r="Y2688" s="7">
        <f>VLOOKUP($A2688,'[1]Prices 23 nov'!$A$2:$Q$5001,16,FALSE)</f>
        <v>67.709999084472656</v>
      </c>
      <c r="Z2688" s="7">
        <f>VLOOKUP($A2688,'[1]Prices 23 nov'!$A$2:$Q$5001,17,FALSE)</f>
        <v>76.400001525878906</v>
      </c>
    </row>
    <row r="2689" spans="1:26">
      <c r="A2689" s="4" t="s">
        <v>5825</v>
      </c>
      <c r="B2689" s="4" t="s">
        <v>5826</v>
      </c>
      <c r="C2689" s="5">
        <v>6079934976</v>
      </c>
      <c r="D2689" s="5">
        <v>2694</v>
      </c>
      <c r="E2689" s="6" t="s">
        <v>55</v>
      </c>
      <c r="F2689" s="4" t="s">
        <v>101</v>
      </c>
      <c r="G2689" s="4" t="s">
        <v>46</v>
      </c>
      <c r="H2689" s="4" t="s">
        <v>102</v>
      </c>
      <c r="I2689" s="4">
        <v>5</v>
      </c>
      <c r="J2689" s="5">
        <v>1.2215333015308261</v>
      </c>
      <c r="K2689" s="5">
        <v>0.67483368534112709</v>
      </c>
      <c r="L2689" s="4" t="s">
        <v>580</v>
      </c>
      <c r="M2689" s="4" t="s">
        <v>1281</v>
      </c>
      <c r="N2689" s="7">
        <f>VLOOKUP($A2689,'[1]Prices 23 nov'!$A$2:$Q$5001,5,FALSE)</f>
        <v>14.91892625301081</v>
      </c>
      <c r="O2689" s="7">
        <f>VLOOKUP($A2689,'[1]Prices 23 nov'!$A$2:$Q$5001,6,FALSE)</f>
        <v>0.6929311024850261</v>
      </c>
      <c r="P2689" s="7">
        <f>VLOOKUP($A2689,'[1]Prices 23 nov'!$A$2:$Q$5001,7,FALSE)</f>
        <v>0.96365648156655903</v>
      </c>
      <c r="Q2689" s="7">
        <f>VLOOKUP($A2689,'[1]Prices 23 nov'!$A$2:$Q$5001,8,FALSE)</f>
        <v>0.74792555046876408</v>
      </c>
      <c r="R2689" s="7">
        <f>VLOOKUP($A2689,'[1]Prices 23 nov'!$A$2:$Q$5001,9,FALSE)</f>
        <v>0.90506223667307506</v>
      </c>
      <c r="S2689" s="7">
        <f>VLOOKUP($A2689,'[1]Prices 23 nov'!$A$2:$Q$5001,10,FALSE)</f>
        <v>0.71549297152270708</v>
      </c>
      <c r="T2689" s="7">
        <f>VLOOKUP($A2689,'[1]Prices 23 nov'!$A$2:$Q$5001,11,FALSE)</f>
        <v>0.77725707270769806</v>
      </c>
      <c r="U2689" s="7">
        <f>VLOOKUP($A2689,'[1]Prices 23 nov'!$A$2:$Q$5001,12,FALSE)</f>
        <v>0.81511826427674805</v>
      </c>
      <c r="V2689" s="7">
        <f>VLOOKUP($A2689,'[1]Prices 23 nov'!$A$2:$Q$5001,13,FALSE)</f>
        <v>0.86704386601269312</v>
      </c>
      <c r="W2689" s="7">
        <f>VLOOKUP($A2689,'[1]Prices 23 nov'!$A$2:$Q$5001,14,FALSE)</f>
        <v>1.0800899650646021</v>
      </c>
      <c r="X2689" s="7">
        <f>VLOOKUP($A2689,'[1]Prices 23 nov'!$A$2:$Q$5001,15,FALSE)</f>
        <v>1.0075861526242991</v>
      </c>
      <c r="Y2689" s="7">
        <f>VLOOKUP($A2689,'[1]Prices 23 nov'!$A$2:$Q$5001,16,FALSE)</f>
        <v>0.95273155013721611</v>
      </c>
      <c r="Z2689" s="7">
        <f>VLOOKUP($A2689,'[1]Prices 23 nov'!$A$2:$Q$5001,17,FALSE)</f>
        <v>0.8772454409637761</v>
      </c>
    </row>
    <row r="2690" spans="1:26">
      <c r="A2690" s="4" t="s">
        <v>5827</v>
      </c>
      <c r="B2690" s="4" t="s">
        <v>5828</v>
      </c>
      <c r="C2690" s="5">
        <v>6077790720</v>
      </c>
      <c r="D2690" s="5">
        <v>2695</v>
      </c>
      <c r="E2690" s="6" t="s">
        <v>55</v>
      </c>
      <c r="F2690" s="4" t="s">
        <v>2042</v>
      </c>
      <c r="G2690" s="4" t="s">
        <v>2043</v>
      </c>
      <c r="H2690" s="4" t="s">
        <v>2044</v>
      </c>
      <c r="I2690" s="4">
        <v>3.952380895614624</v>
      </c>
      <c r="J2690" s="5">
        <v>25.746849147796631</v>
      </c>
      <c r="K2690" s="5">
        <v>11.563967834472656</v>
      </c>
      <c r="L2690" s="4" t="s">
        <v>41</v>
      </c>
      <c r="M2690" s="4" t="s">
        <v>83</v>
      </c>
      <c r="N2690" s="7">
        <f>VLOOKUP($A2690,'[1]Prices 23 nov'!$A$2:$Q$5001,5,FALSE)</f>
        <v>-27.78032284908474</v>
      </c>
      <c r="O2690" s="7">
        <f>VLOOKUP($A2690,'[1]Prices 23 nov'!$A$2:$Q$5001,6,FALSE)</f>
        <v>23.711573912191401</v>
      </c>
      <c r="P2690" s="7">
        <f>VLOOKUP($A2690,'[1]Prices 23 nov'!$A$2:$Q$5001,7,FALSE)</f>
        <v>25.10814528565788</v>
      </c>
      <c r="Q2690" s="7">
        <f>VLOOKUP($A2690,'[1]Prices 23 nov'!$A$2:$Q$5001,8,FALSE)</f>
        <v>22.858954101535801</v>
      </c>
      <c r="R2690" s="7">
        <f>VLOOKUP($A2690,'[1]Prices 23 nov'!$A$2:$Q$5001,9,FALSE)</f>
        <v>20.4985295359802</v>
      </c>
      <c r="S2690" s="7">
        <f>VLOOKUP($A2690,'[1]Prices 23 nov'!$A$2:$Q$5001,10,FALSE)</f>
        <v>14.169724920654289</v>
      </c>
      <c r="T2690" s="7">
        <f>VLOOKUP($A2690,'[1]Prices 23 nov'!$A$2:$Q$5001,11,FALSE)</f>
        <v>17.28412261493304</v>
      </c>
      <c r="U2690" s="7">
        <f>VLOOKUP($A2690,'[1]Prices 23 nov'!$A$2:$Q$5001,12,FALSE)</f>
        <v>18.409021602611571</v>
      </c>
      <c r="V2690" s="7">
        <f>VLOOKUP($A2690,'[1]Prices 23 nov'!$A$2:$Q$5001,13,FALSE)</f>
        <v>18.123776073669429</v>
      </c>
      <c r="W2690" s="7">
        <f>VLOOKUP($A2690,'[1]Prices 23 nov'!$A$2:$Q$5001,14,FALSE)</f>
        <v>17.22403462602233</v>
      </c>
      <c r="X2690" s="7">
        <f>VLOOKUP($A2690,'[1]Prices 23 nov'!$A$2:$Q$5001,15,FALSE)</f>
        <v>17.94873633600616</v>
      </c>
      <c r="Y2690" s="7">
        <f>VLOOKUP($A2690,'[1]Prices 23 nov'!$A$2:$Q$5001,16,FALSE)</f>
        <v>14.99836539150238</v>
      </c>
      <c r="Z2690" s="7">
        <f>VLOOKUP($A2690,'[1]Prices 23 nov'!$A$2:$Q$5001,17,FALSE)</f>
        <v>14.39546356872177</v>
      </c>
    </row>
    <row r="2691" spans="1:26">
      <c r="A2691" s="4" t="s">
        <v>5829</v>
      </c>
      <c r="B2691" s="4" t="s">
        <v>5830</v>
      </c>
      <c r="C2691" s="5">
        <v>6077218304</v>
      </c>
      <c r="D2691" s="5">
        <v>2696</v>
      </c>
      <c r="E2691" s="6" t="s">
        <v>34</v>
      </c>
      <c r="F2691" s="4" t="s">
        <v>25</v>
      </c>
      <c r="G2691" s="4" t="s">
        <v>26</v>
      </c>
      <c r="H2691" s="4" t="s">
        <v>27</v>
      </c>
      <c r="I2691" s="4">
        <v>2.538461446762085</v>
      </c>
      <c r="J2691" s="5">
        <v>8.6119552170480844</v>
      </c>
      <c r="K2691" s="5">
        <v>4.9241416023422939</v>
      </c>
      <c r="L2691" s="4" t="s">
        <v>221</v>
      </c>
      <c r="M2691" s="4" t="s">
        <v>157</v>
      </c>
      <c r="N2691" s="7">
        <f>VLOOKUP($A2691,'[1]Prices 23 nov'!$A$2:$Q$5001,5,FALSE)</f>
        <v>28.98229701991972</v>
      </c>
      <c r="O2691" s="7">
        <f>VLOOKUP($A2691,'[1]Prices 23 nov'!$A$2:$Q$5001,6,FALSE)</f>
        <v>5.9198423870350334</v>
      </c>
      <c r="P2691" s="7">
        <f>VLOOKUP($A2691,'[1]Prices 23 nov'!$A$2:$Q$5001,7,FALSE)</f>
        <v>6.8500458009061731</v>
      </c>
      <c r="Q2691" s="7">
        <f>VLOOKUP($A2691,'[1]Prices 23 nov'!$A$2:$Q$5001,8,FALSE)</f>
        <v>6.8896590340588659</v>
      </c>
      <c r="R2691" s="7">
        <f>VLOOKUP($A2691,'[1]Prices 23 nov'!$A$2:$Q$5001,9,FALSE)</f>
        <v>5.6506214744863428</v>
      </c>
      <c r="S2691" s="7">
        <f>VLOOKUP($A2691,'[1]Prices 23 nov'!$A$2:$Q$5001,10,FALSE)</f>
        <v>6.1346433460498702</v>
      </c>
      <c r="T2691" s="7">
        <f>VLOOKUP($A2691,'[1]Prices 23 nov'!$A$2:$Q$5001,11,FALSE)</f>
        <v>7.4128294842533364</v>
      </c>
      <c r="U2691" s="7">
        <f>VLOOKUP($A2691,'[1]Prices 23 nov'!$A$2:$Q$5001,12,FALSE)</f>
        <v>7.3255191743373871</v>
      </c>
      <c r="V2691" s="7">
        <f>VLOOKUP($A2691,'[1]Prices 23 nov'!$A$2:$Q$5001,13,FALSE)</f>
        <v>7.1841766066640957</v>
      </c>
      <c r="W2691" s="7">
        <f>VLOOKUP($A2691,'[1]Prices 23 nov'!$A$2:$Q$5001,14,FALSE)</f>
        <v>7.2915838096295147</v>
      </c>
      <c r="X2691" s="7">
        <f>VLOOKUP($A2691,'[1]Prices 23 nov'!$A$2:$Q$5001,15,FALSE)</f>
        <v>7.1453330032410349</v>
      </c>
      <c r="Y2691" s="7">
        <f>VLOOKUP($A2691,'[1]Prices 23 nov'!$A$2:$Q$5001,16,FALSE)</f>
        <v>7.5715164359654636</v>
      </c>
      <c r="Z2691" s="7">
        <f>VLOOKUP($A2691,'[1]Prices 23 nov'!$A$2:$Q$5001,17,FALSE)</f>
        <v>7.5991892516613007</v>
      </c>
    </row>
    <row r="2692" spans="1:26">
      <c r="A2692" s="4" t="s">
        <v>5831</v>
      </c>
      <c r="B2692" s="4" t="s">
        <v>5832</v>
      </c>
      <c r="C2692" s="5">
        <v>6073862144</v>
      </c>
      <c r="D2692" s="5">
        <v>2697</v>
      </c>
      <c r="E2692" s="6" t="s">
        <v>67</v>
      </c>
      <c r="F2692" s="4" t="s">
        <v>250</v>
      </c>
      <c r="G2692" s="4" t="s">
        <v>96</v>
      </c>
      <c r="H2692" s="4" t="s">
        <v>1266</v>
      </c>
      <c r="I2692" s="4">
        <v>3.95652174949646</v>
      </c>
      <c r="J2692" s="5">
        <v>60.360717720000004</v>
      </c>
      <c r="K2692" s="5">
        <v>18.352499699999999</v>
      </c>
      <c r="L2692" s="4" t="s">
        <v>35</v>
      </c>
      <c r="M2692" s="4" t="s">
        <v>38</v>
      </c>
      <c r="N2692" s="7">
        <f>VLOOKUP($A2692,'[1]Prices 23 nov'!$A$2:$Q$5001,5,FALSE)</f>
        <v>14.52196382428941</v>
      </c>
      <c r="O2692" s="7">
        <f>VLOOKUP($A2692,'[1]Prices 23 nov'!$A$2:$Q$5001,6,FALSE)</f>
        <v>51.076366913504899</v>
      </c>
      <c r="P2692" s="7">
        <f>VLOOKUP($A2692,'[1]Prices 23 nov'!$A$2:$Q$5001,7,FALSE)</f>
        <v>51.636017318814993</v>
      </c>
      <c r="Q2692" s="7">
        <f>VLOOKUP($A2692,'[1]Prices 23 nov'!$A$2:$Q$5001,8,FALSE)</f>
        <v>54.100798368453979</v>
      </c>
      <c r="R2692" s="7">
        <f>VLOOKUP($A2692,'[1]Prices 23 nov'!$A$2:$Q$5001,9,FALSE)</f>
        <v>42.577115926891572</v>
      </c>
      <c r="S2692" s="7">
        <f>VLOOKUP($A2692,'[1]Prices 23 nov'!$A$2:$Q$5001,10,FALSE)</f>
        <v>26.004710178822279</v>
      </c>
      <c r="T2692" s="7">
        <f>VLOOKUP($A2692,'[1]Prices 23 nov'!$A$2:$Q$5001,11,FALSE)</f>
        <v>34.936294846236713</v>
      </c>
      <c r="U2692" s="7">
        <f>VLOOKUP($A2692,'[1]Prices 23 nov'!$A$2:$Q$5001,12,FALSE)</f>
        <v>42.779880523681641</v>
      </c>
      <c r="V2692" s="7">
        <f>VLOOKUP($A2692,'[1]Prices 23 nov'!$A$2:$Q$5001,13,FALSE)</f>
        <v>41.71150291711092</v>
      </c>
      <c r="W2692" s="7">
        <f>VLOOKUP($A2692,'[1]Prices 23 nov'!$A$2:$Q$5001,14,FALSE)</f>
        <v>41.472205817699432</v>
      </c>
      <c r="X2692" s="7">
        <f>VLOOKUP($A2692,'[1]Prices 23 nov'!$A$2:$Q$5001,15,FALSE)</f>
        <v>50.112862233072519</v>
      </c>
      <c r="Y2692" s="7">
        <f>VLOOKUP($A2692,'[1]Prices 23 nov'!$A$2:$Q$5001,16,FALSE)</f>
        <v>40.92555576749146</v>
      </c>
      <c r="Z2692" s="7">
        <f>VLOOKUP($A2692,'[1]Prices 23 nov'!$A$2:$Q$5001,17,FALSE)</f>
        <v>42.405829269438982</v>
      </c>
    </row>
    <row r="2693" spans="1:26">
      <c r="A2693" s="4" t="s">
        <v>5833</v>
      </c>
      <c r="B2693" s="4" t="s">
        <v>5834</v>
      </c>
      <c r="C2693" s="5">
        <v>6063014400</v>
      </c>
      <c r="D2693" s="5">
        <v>2698</v>
      </c>
      <c r="E2693" s="6" t="s">
        <v>16</v>
      </c>
      <c r="F2693" s="4" t="s">
        <v>141</v>
      </c>
      <c r="G2693" s="4" t="s">
        <v>142</v>
      </c>
      <c r="H2693" s="4" t="s">
        <v>143</v>
      </c>
      <c r="I2693" s="4">
        <v>3.2000000476837158</v>
      </c>
      <c r="J2693" s="5">
        <v>58.292518966676276</v>
      </c>
      <c r="K2693" s="5">
        <v>34.384858044164041</v>
      </c>
      <c r="L2693" s="4" t="s">
        <v>64</v>
      </c>
      <c r="M2693" s="4" t="s">
        <v>412</v>
      </c>
      <c r="N2693" s="7">
        <f>VLOOKUP($A2693,'[1]Prices 23 nov'!$A$2:$Q$5001,5,FALSE)</f>
        <v>0.47526191920686012</v>
      </c>
      <c r="O2693" s="7">
        <f>VLOOKUP($A2693,'[1]Prices 23 nov'!$A$2:$Q$5001,6,FALSE)</f>
        <v>52.916362257674344</v>
      </c>
      <c r="P2693" s="7">
        <f>VLOOKUP($A2693,'[1]Prices 23 nov'!$A$2:$Q$5001,7,FALSE)</f>
        <v>52.18591564334929</v>
      </c>
      <c r="Q2693" s="7">
        <f>VLOOKUP($A2693,'[1]Prices 23 nov'!$A$2:$Q$5001,8,FALSE)</f>
        <v>52.176315514370799</v>
      </c>
      <c r="R2693" s="7">
        <f>VLOOKUP($A2693,'[1]Prices 23 nov'!$A$2:$Q$5001,9,FALSE)</f>
        <v>52.245733430609107</v>
      </c>
      <c r="S2693" s="7">
        <f>VLOOKUP($A2693,'[1]Prices 23 nov'!$A$2:$Q$5001,10,FALSE)</f>
        <v>43.378781606443233</v>
      </c>
      <c r="T2693" s="7">
        <f>VLOOKUP($A2693,'[1]Prices 23 nov'!$A$2:$Q$5001,11,FALSE)</f>
        <v>44.952236115932457</v>
      </c>
      <c r="U2693" s="7">
        <f>VLOOKUP($A2693,'[1]Prices 23 nov'!$A$2:$Q$5001,12,FALSE)</f>
        <v>49.730431102216237</v>
      </c>
      <c r="V2693" s="7">
        <f>VLOOKUP($A2693,'[1]Prices 23 nov'!$A$2:$Q$5001,13,FALSE)</f>
        <v>48.035748861730099</v>
      </c>
      <c r="W2693" s="7">
        <f>VLOOKUP($A2693,'[1]Prices 23 nov'!$A$2:$Q$5001,14,FALSE)</f>
        <v>52.125556310638792</v>
      </c>
      <c r="X2693" s="7">
        <f>VLOOKUP($A2693,'[1]Prices 23 nov'!$A$2:$Q$5001,15,FALSE)</f>
        <v>54.895303007215261</v>
      </c>
      <c r="Y2693" s="7">
        <f>VLOOKUP($A2693,'[1]Prices 23 nov'!$A$2:$Q$5001,16,FALSE)</f>
        <v>55.613451283425093</v>
      </c>
      <c r="Z2693" s="7">
        <f>VLOOKUP($A2693,'[1]Prices 23 nov'!$A$2:$Q$5001,17,FALSE)</f>
        <v>50.453026946634047</v>
      </c>
    </row>
    <row r="2694" spans="1:26">
      <c r="A2694" s="4" t="s">
        <v>5835</v>
      </c>
      <c r="B2694" s="4" t="s">
        <v>5836</v>
      </c>
      <c r="C2694" s="5">
        <v>6061429760</v>
      </c>
      <c r="D2694" s="5">
        <v>2699</v>
      </c>
      <c r="E2694" s="6" t="s">
        <v>294</v>
      </c>
      <c r="F2694" s="4" t="s">
        <v>757</v>
      </c>
      <c r="G2694" s="4" t="s">
        <v>758</v>
      </c>
      <c r="H2694" s="4" t="s">
        <v>759</v>
      </c>
      <c r="I2694" s="4">
        <v>3.5454545021057129</v>
      </c>
      <c r="J2694" s="5">
        <v>12.086077221487628</v>
      </c>
      <c r="K2694" s="5">
        <v>3.6959965696106809</v>
      </c>
      <c r="L2694" s="4" t="s">
        <v>41</v>
      </c>
      <c r="M2694" s="4" t="s">
        <v>524</v>
      </c>
      <c r="N2694" s="7">
        <f>VLOOKUP($A2694,'[1]Prices 23 nov'!$A$2:$Q$5001,5,FALSE)</f>
        <v>22.964834877149219</v>
      </c>
      <c r="O2694" s="7">
        <f>VLOOKUP($A2694,'[1]Prices 23 nov'!$A$2:$Q$5001,6,FALSE)</f>
        <v>7.693758403722768</v>
      </c>
      <c r="P2694" s="7">
        <f>VLOOKUP($A2694,'[1]Prices 23 nov'!$A$2:$Q$5001,7,FALSE)</f>
        <v>8.0091383957728226</v>
      </c>
      <c r="Q2694" s="7">
        <f>VLOOKUP($A2694,'[1]Prices 23 nov'!$A$2:$Q$5001,8,FALSE)</f>
        <v>7.51758228700578</v>
      </c>
      <c r="R2694" s="7">
        <f>VLOOKUP($A2694,'[1]Prices 23 nov'!$A$2:$Q$5001,9,FALSE)</f>
        <v>6.7276551650422221</v>
      </c>
      <c r="S2694" s="7">
        <f>VLOOKUP($A2694,'[1]Prices 23 nov'!$A$2:$Q$5001,10,FALSE)</f>
        <v>4.7646508947332222</v>
      </c>
      <c r="T2694" s="7">
        <f>VLOOKUP($A2694,'[1]Prices 23 nov'!$A$2:$Q$5001,11,FALSE)</f>
        <v>6.0099965104420514</v>
      </c>
      <c r="U2694" s="7">
        <f>VLOOKUP($A2694,'[1]Prices 23 nov'!$A$2:$Q$5001,12,FALSE)</f>
        <v>7.4419202273386418</v>
      </c>
      <c r="V2694" s="7">
        <f>VLOOKUP($A2694,'[1]Prices 23 nov'!$A$2:$Q$5001,13,FALSE)</f>
        <v>8.1898779328360547</v>
      </c>
      <c r="W2694" s="7">
        <f>VLOOKUP($A2694,'[1]Prices 23 nov'!$A$2:$Q$5001,14,FALSE)</f>
        <v>9.7942975085744592</v>
      </c>
      <c r="X2694" s="7">
        <f>VLOOKUP($A2694,'[1]Prices 23 nov'!$A$2:$Q$5001,15,FALSE)</f>
        <v>10.898661906877461</v>
      </c>
      <c r="Y2694" s="7">
        <f>VLOOKUP($A2694,'[1]Prices 23 nov'!$A$2:$Q$5001,16,FALSE)</f>
        <v>11.093672990685951</v>
      </c>
      <c r="Z2694" s="7">
        <f>VLOOKUP($A2694,'[1]Prices 23 nov'!$A$2:$Q$5001,17,FALSE)</f>
        <v>10.302582114934919</v>
      </c>
    </row>
    <row r="2695" spans="1:26">
      <c r="A2695" s="4" t="s">
        <v>5837</v>
      </c>
      <c r="B2695" s="4" t="s">
        <v>5838</v>
      </c>
      <c r="C2695" s="5">
        <v>6049051136</v>
      </c>
      <c r="D2695" s="5">
        <v>2700</v>
      </c>
      <c r="E2695" s="6" t="s">
        <v>70</v>
      </c>
      <c r="F2695" s="4" t="s">
        <v>101</v>
      </c>
      <c r="G2695" s="4" t="s">
        <v>46</v>
      </c>
      <c r="H2695" s="4" t="s">
        <v>102</v>
      </c>
      <c r="I2695" s="4">
        <v>4.8571429252624512</v>
      </c>
      <c r="J2695" s="5">
        <v>10.753062242605711</v>
      </c>
      <c r="K2695" s="5">
        <v>4.8957540920430693</v>
      </c>
      <c r="L2695" s="4" t="s">
        <v>64</v>
      </c>
      <c r="M2695" s="4" t="s">
        <v>172</v>
      </c>
      <c r="N2695" s="7">
        <f>VLOOKUP($A2695,'[1]Prices 23 nov'!$A$2:$Q$5001,5,FALSE)</f>
        <v>21.79160462328262</v>
      </c>
      <c r="O2695" s="7">
        <f>VLOOKUP($A2695,'[1]Prices 23 nov'!$A$2:$Q$5001,6,FALSE)</f>
        <v>7.6840026763780429</v>
      </c>
      <c r="P2695" s="7">
        <f>VLOOKUP($A2695,'[1]Prices 23 nov'!$A$2:$Q$5001,7,FALSE)</f>
        <v>7.8855154697515673</v>
      </c>
      <c r="Q2695" s="7">
        <f>VLOOKUP($A2695,'[1]Prices 23 nov'!$A$2:$Q$5001,8,FALSE)</f>
        <v>6.5370649409857151</v>
      </c>
      <c r="R2695" s="7">
        <f>VLOOKUP($A2695,'[1]Prices 23 nov'!$A$2:$Q$5001,9,FALSE)</f>
        <v>6.4876671381134656</v>
      </c>
      <c r="S2695" s="7">
        <f>VLOOKUP($A2695,'[1]Prices 23 nov'!$A$2:$Q$5001,10,FALSE)</f>
        <v>5.6971834013054936</v>
      </c>
      <c r="T2695" s="7">
        <f>VLOOKUP($A2695,'[1]Prices 23 nov'!$A$2:$Q$5001,11,FALSE)</f>
        <v>5.8343833497392552</v>
      </c>
      <c r="U2695" s="7">
        <f>VLOOKUP($A2695,'[1]Prices 23 nov'!$A$2:$Q$5001,12,FALSE)</f>
        <v>6.7412103893884714</v>
      </c>
      <c r="V2695" s="7">
        <f>VLOOKUP($A2695,'[1]Prices 23 nov'!$A$2:$Q$5001,13,FALSE)</f>
        <v>7.5898161255065588</v>
      </c>
      <c r="W2695" s="7">
        <f>VLOOKUP($A2695,'[1]Prices 23 nov'!$A$2:$Q$5001,14,FALSE)</f>
        <v>7.2096724395798901</v>
      </c>
      <c r="X2695" s="7">
        <f>VLOOKUP($A2695,'[1]Prices 23 nov'!$A$2:$Q$5001,15,FALSE)</f>
        <v>8.5586238947962556</v>
      </c>
      <c r="Y2695" s="7">
        <f>VLOOKUP($A2695,'[1]Prices 23 nov'!$A$2:$Q$5001,16,FALSE)</f>
        <v>7.4687089571807519</v>
      </c>
      <c r="Z2695" s="7">
        <f>VLOOKUP($A2695,'[1]Prices 23 nov'!$A$2:$Q$5001,17,FALSE)</f>
        <v>8.5990978637626085</v>
      </c>
    </row>
    <row r="2696" spans="1:26">
      <c r="A2696" s="4" t="s">
        <v>5839</v>
      </c>
      <c r="B2696" s="4" t="s">
        <v>5840</v>
      </c>
      <c r="C2696" s="5">
        <v>6048677376</v>
      </c>
      <c r="D2696" s="5">
        <v>2701</v>
      </c>
      <c r="E2696" s="6" t="s">
        <v>67</v>
      </c>
      <c r="F2696" s="4" t="s">
        <v>141</v>
      </c>
      <c r="G2696" s="4" t="s">
        <v>142</v>
      </c>
      <c r="H2696" s="4" t="s">
        <v>143</v>
      </c>
      <c r="I2696" s="4">
        <v>2.2727272510528564</v>
      </c>
      <c r="J2696" s="5">
        <v>16.800657774529508</v>
      </c>
      <c r="K2696" s="5">
        <v>8.3426443202979499</v>
      </c>
      <c r="L2696" s="4" t="s">
        <v>168</v>
      </c>
      <c r="M2696" s="4" t="s">
        <v>851</v>
      </c>
      <c r="N2696" s="7">
        <f>VLOOKUP($A2696,'[1]Prices 23 nov'!$A$2:$Q$5001,5,FALSE)</f>
        <v>-20.3914419920035</v>
      </c>
      <c r="O2696" s="7">
        <f>VLOOKUP($A2696,'[1]Prices 23 nov'!$A$2:$Q$5001,6,FALSE)</f>
        <v>15.187087677419189</v>
      </c>
      <c r="P2696" s="7">
        <f>VLOOKUP($A2696,'[1]Prices 23 nov'!$A$2:$Q$5001,7,FALSE)</f>
        <v>15.5085128499195</v>
      </c>
      <c r="Q2696" s="7">
        <f>VLOOKUP($A2696,'[1]Prices 23 nov'!$A$2:$Q$5001,8,FALSE)</f>
        <v>13.812460244633259</v>
      </c>
      <c r="R2696" s="7">
        <f>VLOOKUP($A2696,'[1]Prices 23 nov'!$A$2:$Q$5001,9,FALSE)</f>
        <v>11.952487505972391</v>
      </c>
      <c r="S2696" s="7">
        <f>VLOOKUP($A2696,'[1]Prices 23 nov'!$A$2:$Q$5001,10,FALSE)</f>
        <v>9.9925288092344999</v>
      </c>
      <c r="T2696" s="7">
        <f>VLOOKUP($A2696,'[1]Prices 23 nov'!$A$2:$Q$5001,11,FALSE)</f>
        <v>10.966472602449359</v>
      </c>
      <c r="U2696" s="7">
        <f>VLOOKUP($A2696,'[1]Prices 23 nov'!$A$2:$Q$5001,12,FALSE)</f>
        <v>10.847740765660999</v>
      </c>
      <c r="V2696" s="7">
        <f>VLOOKUP($A2696,'[1]Prices 23 nov'!$A$2:$Q$5001,13,FALSE)</f>
        <v>10.45429185498506</v>
      </c>
      <c r="W2696" s="7">
        <f>VLOOKUP($A2696,'[1]Prices 23 nov'!$A$2:$Q$5001,14,FALSE)</f>
        <v>9.9066834868863225</v>
      </c>
      <c r="X2696" s="7">
        <f>VLOOKUP($A2696,'[1]Prices 23 nov'!$A$2:$Q$5001,15,FALSE)</f>
        <v>12.7240143911913</v>
      </c>
      <c r="Y2696" s="7">
        <f>VLOOKUP($A2696,'[1]Prices 23 nov'!$A$2:$Q$5001,16,FALSE)</f>
        <v>12.29748888686299</v>
      </c>
      <c r="Z2696" s="7">
        <f>VLOOKUP($A2696,'[1]Prices 23 nov'!$A$2:$Q$5001,17,FALSE)</f>
        <v>11.74058150686324</v>
      </c>
    </row>
    <row r="2697" spans="1:26">
      <c r="A2697" s="4" t="s">
        <v>5841</v>
      </c>
      <c r="B2697" s="4" t="s">
        <v>5842</v>
      </c>
      <c r="C2697" s="5">
        <v>6047972864</v>
      </c>
      <c r="D2697" s="5">
        <v>2702</v>
      </c>
      <c r="E2697" s="6" t="s">
        <v>16</v>
      </c>
      <c r="F2697" s="4" t="s">
        <v>51</v>
      </c>
      <c r="G2697" s="4" t="s">
        <v>18</v>
      </c>
      <c r="H2697" s="4" t="s">
        <v>19</v>
      </c>
      <c r="I2697" s="4">
        <v>4.5714287757873535</v>
      </c>
      <c r="J2697" s="5">
        <v>288.58999633789063</v>
      </c>
      <c r="K2697" s="5">
        <v>156.14999389648438</v>
      </c>
      <c r="L2697" s="4" t="s">
        <v>41</v>
      </c>
      <c r="M2697" s="4" t="s">
        <v>440</v>
      </c>
      <c r="N2697" s="7">
        <f>VLOOKUP($A2697,'[1]Prices 23 nov'!$A$2:$Q$5001,5,FALSE)</f>
        <v>1.6137979115594669</v>
      </c>
      <c r="O2697" s="7">
        <f>VLOOKUP($A2697,'[1]Prices 23 nov'!$A$2:$Q$5001,6,FALSE)</f>
        <v>237.19999694824219</v>
      </c>
      <c r="P2697" s="7">
        <f>VLOOKUP($A2697,'[1]Prices 23 nov'!$A$2:$Q$5001,7,FALSE)</f>
        <v>249.99000549316409</v>
      </c>
      <c r="Q2697" s="7">
        <f>VLOOKUP($A2697,'[1]Prices 23 nov'!$A$2:$Q$5001,8,FALSE)</f>
        <v>272.51998901367188</v>
      </c>
      <c r="R2697" s="7">
        <f>VLOOKUP($A2697,'[1]Prices 23 nov'!$A$2:$Q$5001,9,FALSE)</f>
        <v>251.1300048828125</v>
      </c>
      <c r="S2697" s="7">
        <f>VLOOKUP($A2697,'[1]Prices 23 nov'!$A$2:$Q$5001,10,FALSE)</f>
        <v>204.27000427246091</v>
      </c>
      <c r="T2697" s="7">
        <f>VLOOKUP($A2697,'[1]Prices 23 nov'!$A$2:$Q$5001,11,FALSE)</f>
        <v>251.4100036621094</v>
      </c>
      <c r="U2697" s="7">
        <f>VLOOKUP($A2697,'[1]Prices 23 nov'!$A$2:$Q$5001,12,FALSE)</f>
        <v>251.32000732421881</v>
      </c>
      <c r="V2697" s="7">
        <f>VLOOKUP($A2697,'[1]Prices 23 nov'!$A$2:$Q$5001,13,FALSE)</f>
        <v>218.47999572753909</v>
      </c>
      <c r="W2697" s="7">
        <f>VLOOKUP($A2697,'[1]Prices 23 nov'!$A$2:$Q$5001,14,FALSE)</f>
        <v>211.67999267578119</v>
      </c>
      <c r="X2697" s="7">
        <f>VLOOKUP($A2697,'[1]Prices 23 nov'!$A$2:$Q$5001,15,FALSE)</f>
        <v>237</v>
      </c>
      <c r="Y2697" s="7">
        <f>VLOOKUP($A2697,'[1]Prices 23 nov'!$A$2:$Q$5001,16,FALSE)</f>
        <v>215.22999572753909</v>
      </c>
      <c r="Z2697" s="7">
        <f>VLOOKUP($A2697,'[1]Prices 23 nov'!$A$2:$Q$5001,17,FALSE)</f>
        <v>216.25</v>
      </c>
    </row>
    <row r="2698" spans="1:26">
      <c r="A2698" s="4" t="s">
        <v>5843</v>
      </c>
      <c r="B2698" s="4" t="s">
        <v>5844</v>
      </c>
      <c r="C2698" s="5">
        <v>6045520896</v>
      </c>
      <c r="D2698" s="5">
        <v>2703</v>
      </c>
      <c r="E2698" s="6" t="s">
        <v>55</v>
      </c>
      <c r="F2698" s="4" t="s">
        <v>45</v>
      </c>
      <c r="G2698" s="4" t="s">
        <v>46</v>
      </c>
      <c r="H2698" s="4" t="s">
        <v>102</v>
      </c>
      <c r="I2698" s="4">
        <v>4.9142856597900391</v>
      </c>
      <c r="J2698" s="5">
        <v>6.2628190086635298</v>
      </c>
      <c r="K2698" s="5">
        <v>3.1364982672041792</v>
      </c>
      <c r="L2698" s="4" t="s">
        <v>1251</v>
      </c>
      <c r="M2698" s="4" t="s">
        <v>971</v>
      </c>
      <c r="N2698" s="7">
        <f>VLOOKUP($A2698,'[1]Prices 23 nov'!$A$2:$Q$5001,5,FALSE)</f>
        <v>24.342176181236908</v>
      </c>
      <c r="O2698" s="7">
        <f>VLOOKUP($A2698,'[1]Prices 23 nov'!$A$2:$Q$5001,6,FALSE)</f>
        <v>3.2700191985073559</v>
      </c>
      <c r="P2698" s="7">
        <f>VLOOKUP($A2698,'[1]Prices 23 nov'!$A$2:$Q$5001,7,FALSE)</f>
        <v>3.4518157961219629</v>
      </c>
      <c r="Q2698" s="7">
        <f>VLOOKUP($A2698,'[1]Prices 23 nov'!$A$2:$Q$5001,8,FALSE)</f>
        <v>3.4180879869823571</v>
      </c>
      <c r="R2698" s="7">
        <f>VLOOKUP($A2698,'[1]Prices 23 nov'!$A$2:$Q$5001,9,FALSE)</f>
        <v>4.4723179313546098</v>
      </c>
      <c r="S2698" s="7">
        <f>VLOOKUP($A2698,'[1]Prices 23 nov'!$A$2:$Q$5001,10,FALSE)</f>
        <v>4.7399781569838524</v>
      </c>
      <c r="T2698" s="7">
        <f>VLOOKUP($A2698,'[1]Prices 23 nov'!$A$2:$Q$5001,11,FALSE)</f>
        <v>5.5079721242846063</v>
      </c>
      <c r="U2698" s="7">
        <f>VLOOKUP($A2698,'[1]Prices 23 nov'!$A$2:$Q$5001,12,FALSE)</f>
        <v>5.6246450899515139</v>
      </c>
      <c r="V2698" s="7">
        <f>VLOOKUP($A2698,'[1]Prices 23 nov'!$A$2:$Q$5001,13,FALSE)</f>
        <v>5.0383195622870289</v>
      </c>
      <c r="W2698" s="7">
        <f>VLOOKUP($A2698,'[1]Prices 23 nov'!$A$2:$Q$5001,14,FALSE)</f>
        <v>5.9931620822254672</v>
      </c>
      <c r="X2698" s="7">
        <f>VLOOKUP($A2698,'[1]Prices 23 nov'!$A$2:$Q$5001,15,FALSE)</f>
        <v>5.10967707018699</v>
      </c>
      <c r="Y2698" s="7">
        <f>VLOOKUP($A2698,'[1]Prices 23 nov'!$A$2:$Q$5001,16,FALSE)</f>
        <v>5.057934203837533</v>
      </c>
      <c r="Z2698" s="7">
        <f>VLOOKUP($A2698,'[1]Prices 23 nov'!$A$2:$Q$5001,17,FALSE)</f>
        <v>4.2192461506468248</v>
      </c>
    </row>
    <row r="2699" spans="1:26">
      <c r="A2699" s="4" t="s">
        <v>5845</v>
      </c>
      <c r="B2699" s="4" t="s">
        <v>5846</v>
      </c>
      <c r="C2699" s="5">
        <v>6043811328</v>
      </c>
      <c r="D2699" s="5">
        <v>2704</v>
      </c>
      <c r="E2699" s="6" t="s">
        <v>70</v>
      </c>
      <c r="F2699" s="4" t="s">
        <v>2053</v>
      </c>
      <c r="G2699" s="4" t="s">
        <v>2054</v>
      </c>
      <c r="H2699" s="4" t="s">
        <v>2055</v>
      </c>
      <c r="I2699" s="4">
        <v>3.736842155456543</v>
      </c>
      <c r="J2699" s="5">
        <v>6.2042814948872316</v>
      </c>
      <c r="K2699" s="5">
        <v>3.9167134763151989</v>
      </c>
      <c r="L2699" s="4" t="s">
        <v>20</v>
      </c>
      <c r="M2699" s="4" t="s">
        <v>846</v>
      </c>
      <c r="N2699" s="7">
        <f>VLOOKUP($A2699,'[1]Prices 23 nov'!$A$2:$Q$5001,5,FALSE)</f>
        <v>1.8197878895821029</v>
      </c>
      <c r="O2699" s="7">
        <f>VLOOKUP($A2699,'[1]Prices 23 nov'!$A$2:$Q$5001,6,FALSE)</f>
        <v>5.6841851288419889</v>
      </c>
      <c r="P2699" s="7">
        <f>VLOOKUP($A2699,'[1]Prices 23 nov'!$A$2:$Q$5001,7,FALSE)</f>
        <v>6.0628284734963236</v>
      </c>
      <c r="Q2699" s="7">
        <f>VLOOKUP($A2699,'[1]Prices 23 nov'!$A$2:$Q$5001,8,FALSE)</f>
        <v>5.4872418096031481</v>
      </c>
      <c r="R2699" s="7">
        <f>VLOOKUP($A2699,'[1]Prices 23 nov'!$A$2:$Q$5001,9,FALSE)</f>
        <v>5.1665079235883127</v>
      </c>
      <c r="S2699" s="7">
        <f>VLOOKUP($A2699,'[1]Prices 23 nov'!$A$2:$Q$5001,10,FALSE)</f>
        <v>4.7044245824217796</v>
      </c>
      <c r="T2699" s="7">
        <f>VLOOKUP($A2699,'[1]Prices 23 nov'!$A$2:$Q$5001,11,FALSE)</f>
        <v>4.8865621089935303</v>
      </c>
      <c r="U2699" s="7">
        <f>VLOOKUP($A2699,'[1]Prices 23 nov'!$A$2:$Q$5001,12,FALSE)</f>
        <v>5.1222621818405401</v>
      </c>
      <c r="V2699" s="7">
        <f>VLOOKUP($A2699,'[1]Prices 23 nov'!$A$2:$Q$5001,13,FALSE)</f>
        <v>5.1797755829416019</v>
      </c>
      <c r="W2699" s="7">
        <f>VLOOKUP($A2699,'[1]Prices 23 nov'!$A$2:$Q$5001,14,FALSE)</f>
        <v>5.487040045081244</v>
      </c>
      <c r="X2699" s="7">
        <f>VLOOKUP($A2699,'[1]Prices 23 nov'!$A$2:$Q$5001,15,FALSE)</f>
        <v>5.4411589853707483</v>
      </c>
      <c r="Y2699" s="7">
        <f>VLOOKUP($A2699,'[1]Prices 23 nov'!$A$2:$Q$5001,16,FALSE)</f>
        <v>5.4692209129909202</v>
      </c>
      <c r="Z2699" s="7">
        <f>VLOOKUP($A2699,'[1]Prices 23 nov'!$A$2:$Q$5001,17,FALSE)</f>
        <v>5.2441661310706422</v>
      </c>
    </row>
    <row r="2700" spans="1:26">
      <c r="A2700" s="4" t="s">
        <v>5847</v>
      </c>
      <c r="B2700" s="4" t="s">
        <v>5848</v>
      </c>
      <c r="C2700" s="5">
        <v>6036071936</v>
      </c>
      <c r="D2700" s="5">
        <v>2705</v>
      </c>
      <c r="E2700" s="6" t="s">
        <v>55</v>
      </c>
      <c r="F2700" s="4" t="s">
        <v>141</v>
      </c>
      <c r="G2700" s="4" t="s">
        <v>142</v>
      </c>
      <c r="H2700" s="4" t="s">
        <v>143</v>
      </c>
      <c r="I2700" s="4">
        <v>4.3333334922790527</v>
      </c>
      <c r="J2700" s="5">
        <v>1876.4386336433108</v>
      </c>
      <c r="K2700" s="5">
        <v>710.2298332582244</v>
      </c>
      <c r="L2700" s="4" t="s">
        <v>64</v>
      </c>
      <c r="M2700" s="4" t="s">
        <v>1693</v>
      </c>
      <c r="N2700" s="7">
        <f>VLOOKUP($A2700,'[1]Prices 23 nov'!$A$2:$Q$5001,5,FALSE)</f>
        <v>-30.273407216712059</v>
      </c>
      <c r="O2700" s="7">
        <f>VLOOKUP($A2700,'[1]Prices 23 nov'!$A$2:$Q$5001,6,FALSE)</f>
        <v>1828.6867650225761</v>
      </c>
      <c r="P2700" s="7">
        <f>VLOOKUP($A2700,'[1]Prices 23 nov'!$A$2:$Q$5001,7,FALSE)</f>
        <v>1708.237379789352</v>
      </c>
      <c r="Q2700" s="7">
        <f>VLOOKUP($A2700,'[1]Prices 23 nov'!$A$2:$Q$5001,8,FALSE)</f>
        <v>1771.418119315058</v>
      </c>
      <c r="R2700" s="7">
        <f>VLOOKUP($A2700,'[1]Prices 23 nov'!$A$2:$Q$5001,9,FALSE)</f>
        <v>1574.7959082014861</v>
      </c>
      <c r="S2700" s="7">
        <f>VLOOKUP($A2700,'[1]Prices 23 nov'!$A$2:$Q$5001,10,FALSE)</f>
        <v>1188.8307639397681</v>
      </c>
      <c r="T2700" s="7">
        <f>VLOOKUP($A2700,'[1]Prices 23 nov'!$A$2:$Q$5001,11,FALSE)</f>
        <v>1141.599496360868</v>
      </c>
      <c r="U2700" s="7">
        <f>VLOOKUP($A2700,'[1]Prices 23 nov'!$A$2:$Q$5001,12,FALSE)</f>
        <v>1214.909784123302</v>
      </c>
      <c r="V2700" s="7">
        <f>VLOOKUP($A2700,'[1]Prices 23 nov'!$A$2:$Q$5001,13,FALSE)</f>
        <v>1194.3772439844911</v>
      </c>
      <c r="W2700" s="7">
        <f>VLOOKUP($A2700,'[1]Prices 23 nov'!$A$2:$Q$5001,14,FALSE)</f>
        <v>1225.374741479754</v>
      </c>
      <c r="X2700" s="7">
        <f>VLOOKUP($A2700,'[1]Prices 23 nov'!$A$2:$Q$5001,15,FALSE)</f>
        <v>1280.890403501689</v>
      </c>
      <c r="Y2700" s="7">
        <f>VLOOKUP($A2700,'[1]Prices 23 nov'!$A$2:$Q$5001,16,FALSE)</f>
        <v>1250.5920901894569</v>
      </c>
      <c r="Z2700" s="7">
        <f>VLOOKUP($A2700,'[1]Prices 23 nov'!$A$2:$Q$5001,17,FALSE)</f>
        <v>1201.716709882021</v>
      </c>
    </row>
    <row r="2701" spans="1:26">
      <c r="A2701" s="4" t="s">
        <v>5849</v>
      </c>
      <c r="B2701" s="4" t="s">
        <v>5850</v>
      </c>
      <c r="C2701" s="5">
        <v>6035207168</v>
      </c>
      <c r="D2701" s="5">
        <v>2706</v>
      </c>
      <c r="E2701" s="6" t="s">
        <v>294</v>
      </c>
      <c r="F2701" s="4" t="s">
        <v>141</v>
      </c>
      <c r="G2701" s="4" t="s">
        <v>142</v>
      </c>
      <c r="H2701" s="4" t="s">
        <v>143</v>
      </c>
      <c r="I2701" s="4">
        <v>4</v>
      </c>
      <c r="J2701" s="5">
        <v>10.721123165283981</v>
      </c>
      <c r="K2701" s="5">
        <v>6.5989391351254154</v>
      </c>
      <c r="L2701" s="4" t="s">
        <v>168</v>
      </c>
      <c r="M2701" s="4" t="s">
        <v>1056</v>
      </c>
      <c r="N2701" s="7">
        <f>VLOOKUP($A2701,'[1]Prices 23 nov'!$A$2:$Q$5001,5,FALSE)</f>
        <v>-21.61889228025554</v>
      </c>
      <c r="O2701" s="7">
        <f>VLOOKUP($A2701,'[1]Prices 23 nov'!$A$2:$Q$5001,6,FALSE)</f>
        <v>9.7670581983402371</v>
      </c>
      <c r="P2701" s="7">
        <f>VLOOKUP($A2701,'[1]Prices 23 nov'!$A$2:$Q$5001,7,FALSE)</f>
        <v>10.27151355519891</v>
      </c>
      <c r="Q2701" s="7">
        <f>VLOOKUP($A2701,'[1]Prices 23 nov'!$A$2:$Q$5001,8,FALSE)</f>
        <v>10.26042183395475</v>
      </c>
      <c r="R2701" s="7">
        <f>VLOOKUP($A2701,'[1]Prices 23 nov'!$A$2:$Q$5001,9,FALSE)</f>
        <v>9.0386046823114157</v>
      </c>
      <c r="S2701" s="7">
        <f>VLOOKUP($A2701,'[1]Prices 23 nov'!$A$2:$Q$5001,10,FALSE)</f>
        <v>7.5550988847389817</v>
      </c>
      <c r="T2701" s="7">
        <f>VLOOKUP($A2701,'[1]Prices 23 nov'!$A$2:$Q$5001,11,FALSE)</f>
        <v>7.6606102380901584</v>
      </c>
      <c r="U2701" s="7">
        <f>VLOOKUP($A2701,'[1]Prices 23 nov'!$A$2:$Q$5001,12,FALSE)</f>
        <v>8.5424796603620052</v>
      </c>
      <c r="V2701" s="7">
        <f>VLOOKUP($A2701,'[1]Prices 23 nov'!$A$2:$Q$5001,13,FALSE)</f>
        <v>8.0431951582431793</v>
      </c>
      <c r="W2701" s="7">
        <f>VLOOKUP($A2701,'[1]Prices 23 nov'!$A$2:$Q$5001,14,FALSE)</f>
        <v>6.9752100668847561</v>
      </c>
      <c r="X2701" s="7">
        <f>VLOOKUP($A2701,'[1]Prices 23 nov'!$A$2:$Q$5001,15,FALSE)</f>
        <v>7.5929070310667157</v>
      </c>
      <c r="Y2701" s="7">
        <f>VLOOKUP($A2701,'[1]Prices 23 nov'!$A$2:$Q$5001,16,FALSE)</f>
        <v>7.4751299936324358</v>
      </c>
      <c r="Z2701" s="7">
        <f>VLOOKUP($A2701,'[1]Prices 23 nov'!$A$2:$Q$5001,17,FALSE)</f>
        <v>7.0577013120055199</v>
      </c>
    </row>
    <row r="2702" spans="1:26">
      <c r="A2702" s="4" t="s">
        <v>5851</v>
      </c>
      <c r="B2702" s="4" t="s">
        <v>5852</v>
      </c>
      <c r="C2702" s="5">
        <v>6035153920</v>
      </c>
      <c r="D2702" s="5">
        <v>2707</v>
      </c>
      <c r="E2702" s="6" t="s">
        <v>55</v>
      </c>
      <c r="F2702" s="4" t="s">
        <v>5853</v>
      </c>
      <c r="G2702" s="4" t="s">
        <v>5854</v>
      </c>
      <c r="H2702" s="4" t="s">
        <v>5855</v>
      </c>
      <c r="I2702" s="4">
        <v>4.5714287757873535</v>
      </c>
      <c r="J2702" s="5">
        <v>5.5600907612503461</v>
      </c>
      <c r="K2702" s="5">
        <v>3.249906423194902</v>
      </c>
      <c r="L2702" s="4" t="s">
        <v>64</v>
      </c>
      <c r="M2702" s="4" t="s">
        <v>2445</v>
      </c>
      <c r="N2702" s="7">
        <f>VLOOKUP($A2702,'[1]Prices 23 nov'!$A$2:$Q$5001,5,FALSE)</f>
        <v>-21.996061835396731</v>
      </c>
      <c r="O2702" s="7">
        <f>VLOOKUP($A2702,'[1]Prices 23 nov'!$A$2:$Q$5001,6,FALSE)</f>
        <v>4.8824571307602582</v>
      </c>
      <c r="P2702" s="7">
        <f>VLOOKUP($A2702,'[1]Prices 23 nov'!$A$2:$Q$5001,7,FALSE)</f>
        <v>5.1687852522607898</v>
      </c>
      <c r="Q2702" s="7">
        <f>VLOOKUP($A2702,'[1]Prices 23 nov'!$A$2:$Q$5001,8,FALSE)</f>
        <v>5.4181748830621927</v>
      </c>
      <c r="R2702" s="7">
        <f>VLOOKUP($A2702,'[1]Prices 23 nov'!$A$2:$Q$5001,9,FALSE)</f>
        <v>5.0026220731326703</v>
      </c>
      <c r="S2702" s="7">
        <f>VLOOKUP($A2702,'[1]Prices 23 nov'!$A$2:$Q$5001,10,FALSE)</f>
        <v>3.6639476838724931</v>
      </c>
      <c r="T2702" s="7">
        <f>VLOOKUP($A2702,'[1]Prices 23 nov'!$A$2:$Q$5001,11,FALSE)</f>
        <v>4.0744939954898314</v>
      </c>
      <c r="U2702" s="7">
        <f>VLOOKUP($A2702,'[1]Prices 23 nov'!$A$2:$Q$5001,12,FALSE)</f>
        <v>3.9335965492483069</v>
      </c>
      <c r="V2702" s="7">
        <f>VLOOKUP($A2702,'[1]Prices 23 nov'!$A$2:$Q$5001,13,FALSE)</f>
        <v>4.0039953725289479</v>
      </c>
      <c r="W2702" s="7">
        <f>VLOOKUP($A2702,'[1]Prices 23 nov'!$A$2:$Q$5001,14,FALSE)</f>
        <v>3.9449533897005722</v>
      </c>
      <c r="X2702" s="7">
        <f>VLOOKUP($A2702,'[1]Prices 23 nov'!$A$2:$Q$5001,15,FALSE)</f>
        <v>4.214069075161774</v>
      </c>
      <c r="Y2702" s="7">
        <f>VLOOKUP($A2702,'[1]Prices 23 nov'!$A$2:$Q$5001,16,FALSE)</f>
        <v>4.2315849840840656</v>
      </c>
      <c r="Z2702" s="7">
        <f>VLOOKUP($A2702,'[1]Prices 23 nov'!$A$2:$Q$5001,17,FALSE)</f>
        <v>3.905718552701956</v>
      </c>
    </row>
    <row r="2703" spans="1:26">
      <c r="A2703" s="4" t="s">
        <v>5856</v>
      </c>
      <c r="B2703" s="4" t="s">
        <v>5857</v>
      </c>
      <c r="C2703" s="5">
        <v>6032892416</v>
      </c>
      <c r="D2703" s="5">
        <v>2708</v>
      </c>
      <c r="E2703" s="6" t="s">
        <v>105</v>
      </c>
      <c r="F2703" s="4" t="s">
        <v>106</v>
      </c>
      <c r="G2703" s="4" t="s">
        <v>18</v>
      </c>
      <c r="H2703" s="4" t="s">
        <v>19</v>
      </c>
      <c r="I2703" s="4">
        <v>0</v>
      </c>
      <c r="J2703" s="5">
        <v>65.950103759765625</v>
      </c>
      <c r="K2703" s="5">
        <v>19.520000457763672</v>
      </c>
      <c r="L2703" s="4" t="s">
        <v>144</v>
      </c>
      <c r="M2703" s="4" t="s">
        <v>858</v>
      </c>
      <c r="N2703" s="7">
        <f>VLOOKUP($A2703,'[1]Prices 23 nov'!$A$2:$Q$5001,5,FALSE)</f>
        <v>38.25707474780544</v>
      </c>
      <c r="O2703" s="7">
        <f>VLOOKUP($A2703,'[1]Prices 23 nov'!$A$2:$Q$5001,6,FALSE)</f>
        <v>38.259998321533203</v>
      </c>
      <c r="P2703" s="7">
        <f>VLOOKUP($A2703,'[1]Prices 23 nov'!$A$2:$Q$5001,7,FALSE)</f>
        <v>42.259998321533203</v>
      </c>
      <c r="Q2703" s="7">
        <f>VLOOKUP($A2703,'[1]Prices 23 nov'!$A$2:$Q$5001,8,FALSE)</f>
        <v>40.720001220703118</v>
      </c>
      <c r="R2703" s="7">
        <f>VLOOKUP($A2703,'[1]Prices 23 nov'!$A$2:$Q$5001,9,FALSE)</f>
        <v>38.099998474121087</v>
      </c>
      <c r="S2703" s="7">
        <f>VLOOKUP($A2703,'[1]Prices 23 nov'!$A$2:$Q$5001,10,FALSE)</f>
        <v>29.180000305175781</v>
      </c>
      <c r="T2703" s="7">
        <f>VLOOKUP($A2703,'[1]Prices 23 nov'!$A$2:$Q$5001,11,FALSE)</f>
        <v>41.299999237060547</v>
      </c>
      <c r="U2703" s="7">
        <f>VLOOKUP($A2703,'[1]Prices 23 nov'!$A$2:$Q$5001,12,FALSE)</f>
        <v>47.900001525878913</v>
      </c>
      <c r="V2703" s="7">
        <f>VLOOKUP($A2703,'[1]Prices 23 nov'!$A$2:$Q$5001,13,FALSE)</f>
        <v>49.459999084472663</v>
      </c>
      <c r="W2703" s="7">
        <f>VLOOKUP($A2703,'[1]Prices 23 nov'!$A$2:$Q$5001,14,FALSE)</f>
        <v>60.209999084472663</v>
      </c>
      <c r="X2703" s="7">
        <f>VLOOKUP($A2703,'[1]Prices 23 nov'!$A$2:$Q$5001,15,FALSE)</f>
        <v>59.330001831054688</v>
      </c>
      <c r="Y2703" s="7">
        <f>VLOOKUP($A2703,'[1]Prices 23 nov'!$A$2:$Q$5001,16,FALSE)</f>
        <v>56.310001373291023</v>
      </c>
      <c r="Z2703" s="7">
        <f>VLOOKUP($A2703,'[1]Prices 23 nov'!$A$2:$Q$5001,17,FALSE)</f>
        <v>54.849998474121087</v>
      </c>
    </row>
    <row r="2704" spans="1:26">
      <c r="A2704" s="4" t="s">
        <v>5858</v>
      </c>
      <c r="B2704" s="4" t="s">
        <v>5859</v>
      </c>
      <c r="C2704" s="5">
        <v>6029691392</v>
      </c>
      <c r="D2704" s="5">
        <v>2709</v>
      </c>
      <c r="E2704" s="6" t="s">
        <v>55</v>
      </c>
      <c r="F2704" s="4" t="s">
        <v>2442</v>
      </c>
      <c r="G2704" s="4" t="s">
        <v>2443</v>
      </c>
      <c r="H2704" s="4" t="s">
        <v>2444</v>
      </c>
      <c r="I2704" s="4">
        <v>2.25</v>
      </c>
      <c r="J2704" s="5">
        <v>2.1412226217718211</v>
      </c>
      <c r="K2704" s="5">
        <v>1.2269244125831651</v>
      </c>
      <c r="L2704" s="4" t="s">
        <v>168</v>
      </c>
      <c r="M2704" s="4" t="s">
        <v>566</v>
      </c>
      <c r="N2704" s="7">
        <f>VLOOKUP($A2704,'[1]Prices 23 nov'!$A$2:$Q$5001,5,FALSE)</f>
        <v>19.127276032250862</v>
      </c>
      <c r="O2704" s="7">
        <f>VLOOKUP($A2704,'[1]Prices 23 nov'!$A$2:$Q$5001,6,FALSE)</f>
        <v>1.8555520493347899</v>
      </c>
      <c r="P2704" s="7">
        <f>VLOOKUP($A2704,'[1]Prices 23 nov'!$A$2:$Q$5001,7,FALSE)</f>
        <v>2.0149058865298741</v>
      </c>
      <c r="Q2704" s="7">
        <f>VLOOKUP($A2704,'[1]Prices 23 nov'!$A$2:$Q$5001,8,FALSE)</f>
        <v>2.0249440526249169</v>
      </c>
      <c r="R2704" s="7">
        <f>VLOOKUP($A2704,'[1]Prices 23 nov'!$A$2:$Q$5001,9,FALSE)</f>
        <v>1.8382008936402341</v>
      </c>
      <c r="S2704" s="7">
        <f>VLOOKUP($A2704,'[1]Prices 23 nov'!$A$2:$Q$5001,10,FALSE)</f>
        <v>1.5481903905769201</v>
      </c>
      <c r="T2704" s="7">
        <f>VLOOKUP($A2704,'[1]Prices 23 nov'!$A$2:$Q$5001,11,FALSE)</f>
        <v>1.6155089251697059</v>
      </c>
      <c r="U2704" s="7">
        <f>VLOOKUP($A2704,'[1]Prices 23 nov'!$A$2:$Q$5001,12,FALSE)</f>
        <v>1.652114588068798</v>
      </c>
      <c r="V2704" s="7">
        <f>VLOOKUP($A2704,'[1]Prices 23 nov'!$A$2:$Q$5001,13,FALSE)</f>
        <v>1.7249780707061291</v>
      </c>
      <c r="W2704" s="7">
        <f>VLOOKUP($A2704,'[1]Prices 23 nov'!$A$2:$Q$5001,14,FALSE)</f>
        <v>1.7361452279146761</v>
      </c>
      <c r="X2704" s="7">
        <f>VLOOKUP($A2704,'[1]Prices 23 nov'!$A$2:$Q$5001,15,FALSE)</f>
        <v>1.9095345973037181</v>
      </c>
      <c r="Y2704" s="7">
        <f>VLOOKUP($A2704,'[1]Prices 23 nov'!$A$2:$Q$5001,16,FALSE)</f>
        <v>1.945716211339459</v>
      </c>
      <c r="Z2704" s="7">
        <f>VLOOKUP($A2704,'[1]Prices 23 nov'!$A$2:$Q$5001,17,FALSE)</f>
        <v>1.936959021724761</v>
      </c>
    </row>
    <row r="2705" spans="1:26">
      <c r="A2705" s="4" t="s">
        <v>5860</v>
      </c>
      <c r="B2705" s="4" t="s">
        <v>5861</v>
      </c>
      <c r="C2705" s="5">
        <v>6028986368</v>
      </c>
      <c r="D2705" s="5">
        <v>2710</v>
      </c>
      <c r="E2705" s="6" t="s">
        <v>55</v>
      </c>
      <c r="F2705" s="4" t="s">
        <v>250</v>
      </c>
      <c r="G2705" s="4" t="s">
        <v>251</v>
      </c>
      <c r="H2705" s="4" t="s">
        <v>252</v>
      </c>
      <c r="I2705" s="4">
        <v>4.4166665077209473</v>
      </c>
      <c r="J2705" s="5">
        <v>24.598703241599999</v>
      </c>
      <c r="K2705" s="5">
        <v>5.2390370201538756</v>
      </c>
      <c r="L2705" s="4" t="s">
        <v>64</v>
      </c>
      <c r="M2705" s="4" t="s">
        <v>150</v>
      </c>
      <c r="N2705" s="7">
        <f>VLOOKUP($A2705,'[1]Prices 23 nov'!$A$2:$Q$5001,5,FALSE)</f>
        <v>17.49568508824202</v>
      </c>
      <c r="O2705" s="7">
        <f>VLOOKUP($A2705,'[1]Prices 23 nov'!$A$2:$Q$5001,6,FALSE)</f>
        <v>19.944228356704119</v>
      </c>
      <c r="P2705" s="7">
        <f>VLOOKUP($A2705,'[1]Prices 23 nov'!$A$2:$Q$5001,7,FALSE)</f>
        <v>21.343770958483219</v>
      </c>
      <c r="Q2705" s="7">
        <f>VLOOKUP($A2705,'[1]Prices 23 nov'!$A$2:$Q$5001,8,FALSE)</f>
        <v>22.485644321888689</v>
      </c>
      <c r="R2705" s="7">
        <f>VLOOKUP($A2705,'[1]Prices 23 nov'!$A$2:$Q$5001,9,FALSE)</f>
        <v>20.545635964721441</v>
      </c>
      <c r="S2705" s="7">
        <f>VLOOKUP($A2705,'[1]Prices 23 nov'!$A$2:$Q$5001,10,FALSE)</f>
        <v>10.721675073727971</v>
      </c>
      <c r="T2705" s="7">
        <f>VLOOKUP($A2705,'[1]Prices 23 nov'!$A$2:$Q$5001,11,FALSE)</f>
        <v>13.576604551635681</v>
      </c>
      <c r="U2705" s="7">
        <f>VLOOKUP($A2705,'[1]Prices 23 nov'!$A$2:$Q$5001,12,FALSE)</f>
        <v>15.91780519485474</v>
      </c>
      <c r="V2705" s="7">
        <f>VLOOKUP($A2705,'[1]Prices 23 nov'!$A$2:$Q$5001,13,FALSE)</f>
        <v>15.975680351257321</v>
      </c>
      <c r="W2705" s="7">
        <f>VLOOKUP($A2705,'[1]Prices 23 nov'!$A$2:$Q$5001,14,FALSE)</f>
        <v>18.15061904489994</v>
      </c>
      <c r="X2705" s="7">
        <f>VLOOKUP($A2705,'[1]Prices 23 nov'!$A$2:$Q$5001,15,FALSE)</f>
        <v>17.73100737482309</v>
      </c>
      <c r="Y2705" s="7">
        <f>VLOOKUP($A2705,'[1]Prices 23 nov'!$A$2:$Q$5001,16,FALSE)</f>
        <v>15.47279991209507</v>
      </c>
      <c r="Z2705" s="7">
        <f>VLOOKUP($A2705,'[1]Prices 23 nov'!$A$2:$Q$5001,17,FALSE)</f>
        <v>15.13756473921239</v>
      </c>
    </row>
    <row r="2706" spans="1:26">
      <c r="A2706" s="4" t="s">
        <v>5862</v>
      </c>
      <c r="B2706" s="4" t="s">
        <v>5863</v>
      </c>
      <c r="C2706" s="5">
        <v>6028303360</v>
      </c>
      <c r="D2706" s="5">
        <v>2711</v>
      </c>
      <c r="E2706" s="6" t="s">
        <v>70</v>
      </c>
      <c r="F2706" s="4" t="s">
        <v>484</v>
      </c>
      <c r="G2706" s="4" t="s">
        <v>485</v>
      </c>
      <c r="H2706" s="4" t="s">
        <v>486</v>
      </c>
      <c r="I2706" s="4">
        <v>4.3333334922790527</v>
      </c>
      <c r="J2706" s="5">
        <v>24.333997721321037</v>
      </c>
      <c r="K2706" s="5">
        <v>9.7932329750745808</v>
      </c>
      <c r="L2706" s="4" t="s">
        <v>64</v>
      </c>
      <c r="M2706" s="4" t="s">
        <v>276</v>
      </c>
      <c r="N2706" s="7">
        <f>VLOOKUP($A2706,'[1]Prices 23 nov'!$A$2:$Q$5001,5,FALSE)</f>
        <v>-16.308611717446801</v>
      </c>
      <c r="O2706" s="7">
        <f>VLOOKUP($A2706,'[1]Prices 23 nov'!$A$2:$Q$5001,6,FALSE)</f>
        <v>22.408936238789469</v>
      </c>
      <c r="P2706" s="7">
        <f>VLOOKUP($A2706,'[1]Prices 23 nov'!$A$2:$Q$5001,7,FALSE)</f>
        <v>23.586428318812981</v>
      </c>
      <c r="Q2706" s="7">
        <f>VLOOKUP($A2706,'[1]Prices 23 nov'!$A$2:$Q$5001,8,FALSE)</f>
        <v>21.73968480038457</v>
      </c>
      <c r="R2706" s="7">
        <f>VLOOKUP($A2706,'[1]Prices 23 nov'!$A$2:$Q$5001,9,FALSE)</f>
        <v>18.289110662881281</v>
      </c>
      <c r="S2706" s="7">
        <f>VLOOKUP($A2706,'[1]Prices 23 nov'!$A$2:$Q$5001,10,FALSE)</f>
        <v>11.58248014282435</v>
      </c>
      <c r="T2706" s="7">
        <f>VLOOKUP($A2706,'[1]Prices 23 nov'!$A$2:$Q$5001,11,FALSE)</f>
        <v>12.83235833019717</v>
      </c>
      <c r="U2706" s="7">
        <f>VLOOKUP($A2706,'[1]Prices 23 nov'!$A$2:$Q$5001,12,FALSE)</f>
        <v>14.100546830333769</v>
      </c>
      <c r="V2706" s="7">
        <f>VLOOKUP($A2706,'[1]Prices 23 nov'!$A$2:$Q$5001,13,FALSE)</f>
        <v>16.59061737824231</v>
      </c>
      <c r="W2706" s="7">
        <f>VLOOKUP($A2706,'[1]Prices 23 nov'!$A$2:$Q$5001,14,FALSE)</f>
        <v>15.83613840932958</v>
      </c>
      <c r="X2706" s="7">
        <f>VLOOKUP($A2706,'[1]Prices 23 nov'!$A$2:$Q$5001,15,FALSE)</f>
        <v>16.78083743900061</v>
      </c>
      <c r="Y2706" s="7">
        <f>VLOOKUP($A2706,'[1]Prices 23 nov'!$A$2:$Q$5001,16,FALSE)</f>
        <v>15.50416345568374</v>
      </c>
      <c r="Z2706" s="7">
        <f>VLOOKUP($A2706,'[1]Prices 23 nov'!$A$2:$Q$5001,17,FALSE)</f>
        <v>13.752056937664751</v>
      </c>
    </row>
    <row r="2707" spans="1:26">
      <c r="A2707" s="4" t="s">
        <v>5864</v>
      </c>
      <c r="B2707" s="4" t="s">
        <v>5865</v>
      </c>
      <c r="C2707" s="5">
        <v>6027574272</v>
      </c>
      <c r="D2707" s="5">
        <v>2712</v>
      </c>
      <c r="E2707" s="6" t="s">
        <v>16</v>
      </c>
      <c r="F2707" s="4" t="s">
        <v>250</v>
      </c>
      <c r="G2707" s="4" t="s">
        <v>3615</v>
      </c>
      <c r="H2707" s="4" t="s">
        <v>252</v>
      </c>
      <c r="I2707" s="4">
        <v>4.375</v>
      </c>
      <c r="J2707" s="5">
        <v>7.8716619577499998</v>
      </c>
      <c r="K2707" s="5">
        <v>3.0680404446788181</v>
      </c>
      <c r="L2707" s="4" t="s">
        <v>41</v>
      </c>
      <c r="M2707" s="4" t="s">
        <v>340</v>
      </c>
      <c r="N2707" s="7">
        <f>VLOOKUP($A2707,'[1]Prices 23 nov'!$A$2:$Q$5001,5,FALSE)</f>
        <v>7.7547673063733003</v>
      </c>
      <c r="O2707" s="7">
        <f>VLOOKUP($A2707,'[1]Prices 23 nov'!$A$2:$Q$5001,6,FALSE)</f>
        <v>5.6133561003953218</v>
      </c>
      <c r="P2707" s="7">
        <f>VLOOKUP($A2707,'[1]Prices 23 nov'!$A$2:$Q$5001,7,FALSE)</f>
        <v>6.0027697077373432</v>
      </c>
      <c r="Q2707" s="7">
        <f>VLOOKUP($A2707,'[1]Prices 23 nov'!$A$2:$Q$5001,8,FALSE)</f>
        <v>5.7716186671898413</v>
      </c>
      <c r="R2707" s="7">
        <f>VLOOKUP($A2707,'[1]Prices 23 nov'!$A$2:$Q$5001,9,FALSE)</f>
        <v>5.1031055130576144</v>
      </c>
      <c r="S2707" s="7">
        <f>VLOOKUP($A2707,'[1]Prices 23 nov'!$A$2:$Q$5001,10,FALSE)</f>
        <v>4.8266129575372929</v>
      </c>
      <c r="T2707" s="7">
        <f>VLOOKUP($A2707,'[1]Prices 23 nov'!$A$2:$Q$5001,11,FALSE)</f>
        <v>5.6508706897545551</v>
      </c>
      <c r="U2707" s="7">
        <f>VLOOKUP($A2707,'[1]Prices 23 nov'!$A$2:$Q$5001,12,FALSE)</f>
        <v>6.3322200775146484</v>
      </c>
      <c r="V2707" s="7">
        <f>VLOOKUP($A2707,'[1]Prices 23 nov'!$A$2:$Q$5001,13,FALSE)</f>
        <v>6.6898161470890054</v>
      </c>
      <c r="W2707" s="7">
        <f>VLOOKUP($A2707,'[1]Prices 23 nov'!$A$2:$Q$5001,14,FALSE)</f>
        <v>7.7695095911622047</v>
      </c>
      <c r="X2707" s="7">
        <f>VLOOKUP($A2707,'[1]Prices 23 nov'!$A$2:$Q$5001,15,FALSE)</f>
        <v>7.2316797450184822</v>
      </c>
      <c r="Y2707" s="7">
        <f>VLOOKUP($A2707,'[1]Prices 23 nov'!$A$2:$Q$5001,16,FALSE)</f>
        <v>6.8338199611753234</v>
      </c>
      <c r="Z2707" s="7">
        <f>VLOOKUP($A2707,'[1]Prices 23 nov'!$A$2:$Q$5001,17,FALSE)</f>
        <v>5.8537079779191004</v>
      </c>
    </row>
    <row r="2708" spans="1:26">
      <c r="A2708" s="4" t="s">
        <v>5866</v>
      </c>
      <c r="B2708" s="4" t="s">
        <v>5867</v>
      </c>
      <c r="C2708" s="5">
        <v>6027010048</v>
      </c>
      <c r="D2708" s="5">
        <v>2713</v>
      </c>
      <c r="E2708" s="6" t="s">
        <v>127</v>
      </c>
      <c r="F2708" s="4" t="s">
        <v>101</v>
      </c>
      <c r="G2708" s="4" t="s">
        <v>46</v>
      </c>
      <c r="H2708" s="4" t="s">
        <v>102</v>
      </c>
      <c r="I2708" s="4">
        <v>4.75</v>
      </c>
      <c r="J2708" s="5">
        <v>0.83267418736651011</v>
      </c>
      <c r="K2708" s="5">
        <v>0.51624786143401302</v>
      </c>
      <c r="L2708" s="4" t="s">
        <v>1184</v>
      </c>
      <c r="M2708" s="4" t="s">
        <v>531</v>
      </c>
      <c r="N2708" s="7">
        <f>VLOOKUP($A2708,'[1]Prices 23 nov'!$A$2:$Q$5001,5,FALSE)</f>
        <v>4.3374295785299388</v>
      </c>
      <c r="O2708" s="7">
        <f>VLOOKUP($A2708,'[1]Prices 23 nov'!$A$2:$Q$5001,6,FALSE)</f>
        <v>0.63926810771226905</v>
      </c>
      <c r="P2708" s="7">
        <f>VLOOKUP($A2708,'[1]Prices 23 nov'!$A$2:$Q$5001,7,FALSE)</f>
        <v>0.69649880500001904</v>
      </c>
      <c r="Q2708" s="7">
        <f>VLOOKUP($A2708,'[1]Prices 23 nov'!$A$2:$Q$5001,8,FALSE)</f>
        <v>0.58249663872089708</v>
      </c>
      <c r="R2708" s="7">
        <f>VLOOKUP($A2708,'[1]Prices 23 nov'!$A$2:$Q$5001,9,FALSE)</f>
        <v>0.63210221706958702</v>
      </c>
      <c r="S2708" s="7">
        <f>VLOOKUP($A2708,'[1]Prices 23 nov'!$A$2:$Q$5001,10,FALSE)</f>
        <v>0.54788735749646</v>
      </c>
      <c r="T2708" s="7">
        <f>VLOOKUP($A2708,'[1]Prices 23 nov'!$A$2:$Q$5001,11,FALSE)</f>
        <v>0.55639717212713402</v>
      </c>
      <c r="U2708" s="7">
        <f>VLOOKUP($A2708,'[1]Prices 23 nov'!$A$2:$Q$5001,12,FALSE)</f>
        <v>0.54855637085592002</v>
      </c>
      <c r="V2708" s="7">
        <f>VLOOKUP($A2708,'[1]Prices 23 nov'!$A$2:$Q$5001,13,FALSE)</f>
        <v>0.56435643867438001</v>
      </c>
      <c r="W2708" s="7">
        <f>VLOOKUP($A2708,'[1]Prices 23 nov'!$A$2:$Q$5001,14,FALSE)</f>
        <v>0.74632212037913304</v>
      </c>
      <c r="X2708" s="7">
        <f>VLOOKUP($A2708,'[1]Prices 23 nov'!$A$2:$Q$5001,15,FALSE)</f>
        <v>0.73665094110424401</v>
      </c>
      <c r="Y2708" s="7">
        <f>VLOOKUP($A2708,'[1]Prices 23 nov'!$A$2:$Q$5001,16,FALSE)</f>
        <v>0.64644381971071108</v>
      </c>
      <c r="Z2708" s="7">
        <f>VLOOKUP($A2708,'[1]Prices 23 nov'!$A$2:$Q$5001,17,FALSE)</f>
        <v>0.66054940231384807</v>
      </c>
    </row>
    <row r="2709" spans="1:26">
      <c r="A2709" s="4" t="s">
        <v>5868</v>
      </c>
      <c r="B2709" s="4" t="s">
        <v>5869</v>
      </c>
      <c r="C2709" s="5">
        <v>6025295872</v>
      </c>
      <c r="D2709" s="5">
        <v>2714</v>
      </c>
      <c r="E2709" s="6" t="s">
        <v>329</v>
      </c>
      <c r="F2709" s="4" t="s">
        <v>141</v>
      </c>
      <c r="G2709" s="4" t="s">
        <v>142</v>
      </c>
      <c r="H2709" s="4" t="s">
        <v>143</v>
      </c>
      <c r="I2709" s="4">
        <v>4.0769228935241699</v>
      </c>
      <c r="J2709" s="5">
        <v>4.7383827296011711</v>
      </c>
      <c r="K2709" s="5">
        <v>2.4605678233438479</v>
      </c>
      <c r="L2709" s="4" t="s">
        <v>168</v>
      </c>
      <c r="M2709" s="4" t="s">
        <v>48</v>
      </c>
      <c r="N2709" s="7">
        <f>VLOOKUP($A2709,'[1]Prices 23 nov'!$A$2:$Q$5001,5,FALSE)</f>
        <v>-21.085371392633949</v>
      </c>
      <c r="O2709" s="7">
        <f>VLOOKUP($A2709,'[1]Prices 23 nov'!$A$2:$Q$5001,6,FALSE)</f>
        <v>4.6129861725494274</v>
      </c>
      <c r="P2709" s="7">
        <f>VLOOKUP($A2709,'[1]Prices 23 nov'!$A$2:$Q$5001,7,FALSE)</f>
        <v>4.5835248660296202</v>
      </c>
      <c r="Q2709" s="7">
        <f>VLOOKUP($A2709,'[1]Prices 23 nov'!$A$2:$Q$5001,8,FALSE)</f>
        <v>4.1225730776786804</v>
      </c>
      <c r="R2709" s="7">
        <f>VLOOKUP($A2709,'[1]Prices 23 nov'!$A$2:$Q$5001,9,FALSE)</f>
        <v>3.628433707170188</v>
      </c>
      <c r="S2709" s="7">
        <f>VLOOKUP($A2709,'[1]Prices 23 nov'!$A$2:$Q$5001,10,FALSE)</f>
        <v>2.8483376512303948</v>
      </c>
      <c r="T2709" s="7">
        <f>VLOOKUP($A2709,'[1]Prices 23 nov'!$A$2:$Q$5001,11,FALSE)</f>
        <v>2.9780856426805258</v>
      </c>
      <c r="U2709" s="7">
        <f>VLOOKUP($A2709,'[1]Prices 23 nov'!$A$2:$Q$5001,12,FALSE)</f>
        <v>3.151143204420805</v>
      </c>
      <c r="V2709" s="7">
        <f>VLOOKUP($A2709,'[1]Prices 23 nov'!$A$2:$Q$5001,13,FALSE)</f>
        <v>2.978961169719696</v>
      </c>
      <c r="W2709" s="7">
        <f>VLOOKUP($A2709,'[1]Prices 23 nov'!$A$2:$Q$5001,14,FALSE)</f>
        <v>2.931473420001566</v>
      </c>
      <c r="X2709" s="7">
        <f>VLOOKUP($A2709,'[1]Prices 23 nov'!$A$2:$Q$5001,15,FALSE)</f>
        <v>3.2918317439034581</v>
      </c>
      <c r="Y2709" s="7">
        <f>VLOOKUP($A2709,'[1]Prices 23 nov'!$A$2:$Q$5001,16,FALSE)</f>
        <v>3.2875413279980421</v>
      </c>
      <c r="Z2709" s="7">
        <f>VLOOKUP($A2709,'[1]Prices 23 nov'!$A$2:$Q$5001,17,FALSE)</f>
        <v>3.3953265771269798</v>
      </c>
    </row>
    <row r="2710" spans="1:26">
      <c r="A2710" s="4" t="s">
        <v>5870</v>
      </c>
      <c r="B2710" s="4" t="s">
        <v>5871</v>
      </c>
      <c r="C2710" s="5">
        <v>6006154240</v>
      </c>
      <c r="D2710" s="5">
        <v>2715</v>
      </c>
      <c r="E2710" s="6" t="s">
        <v>294</v>
      </c>
      <c r="F2710" s="4" t="s">
        <v>141</v>
      </c>
      <c r="G2710" s="4" t="s">
        <v>142</v>
      </c>
      <c r="H2710" s="4" t="s">
        <v>143</v>
      </c>
      <c r="I2710" s="4">
        <v>4.625</v>
      </c>
      <c r="J2710" s="5">
        <v>43.627072888546088</v>
      </c>
      <c r="K2710" s="5">
        <v>15.778117414366626</v>
      </c>
      <c r="L2710" s="4" t="s">
        <v>168</v>
      </c>
      <c r="M2710" s="4" t="s">
        <v>549</v>
      </c>
      <c r="N2710" s="7">
        <f>VLOOKUP($A2710,'[1]Prices 23 nov'!$A$2:$Q$5001,5,FALSE)</f>
        <v>79.869890574203197</v>
      </c>
      <c r="O2710" s="7">
        <f>VLOOKUP($A2710,'[1]Prices 23 nov'!$A$2:$Q$5001,6,FALSE)</f>
        <v>23.651871449314061</v>
      </c>
      <c r="P2710" s="7">
        <f>VLOOKUP($A2710,'[1]Prices 23 nov'!$A$2:$Q$5001,7,FALSE)</f>
        <v>23.976068827323619</v>
      </c>
      <c r="Q2710" s="7">
        <f>VLOOKUP($A2710,'[1]Prices 23 nov'!$A$2:$Q$5001,8,FALSE)</f>
        <v>23.014632293023169</v>
      </c>
      <c r="R2710" s="7">
        <f>VLOOKUP($A2710,'[1]Prices 23 nov'!$A$2:$Q$5001,9,FALSE)</f>
        <v>22.726430048234761</v>
      </c>
      <c r="S2710" s="7">
        <f>VLOOKUP($A2710,'[1]Prices 23 nov'!$A$2:$Q$5001,10,FALSE)</f>
        <v>20.199850293807689</v>
      </c>
      <c r="T2710" s="7">
        <f>VLOOKUP($A2710,'[1]Prices 23 nov'!$A$2:$Q$5001,11,FALSE)</f>
        <v>26.19404258672148</v>
      </c>
      <c r="U2710" s="7">
        <f>VLOOKUP($A2710,'[1]Prices 23 nov'!$A$2:$Q$5001,12,FALSE)</f>
        <v>28.165085278451439</v>
      </c>
      <c r="V2710" s="7">
        <f>VLOOKUP($A2710,'[1]Prices 23 nov'!$A$2:$Q$5001,13,FALSE)</f>
        <v>28.719047526828941</v>
      </c>
      <c r="W2710" s="7">
        <f>VLOOKUP($A2710,'[1]Prices 23 nov'!$A$2:$Q$5001,14,FALSE)</f>
        <v>28.16476713493466</v>
      </c>
      <c r="X2710" s="7">
        <f>VLOOKUP($A2710,'[1]Prices 23 nov'!$A$2:$Q$5001,15,FALSE)</f>
        <v>33.01263926550746</v>
      </c>
      <c r="Y2710" s="7">
        <f>VLOOKUP($A2710,'[1]Prices 23 nov'!$A$2:$Q$5001,16,FALSE)</f>
        <v>33.633347880095243</v>
      </c>
      <c r="Z2710" s="7">
        <f>VLOOKUP($A2710,'[1]Prices 23 nov'!$A$2:$Q$5001,17,FALSE)</f>
        <v>38.960418729111552</v>
      </c>
    </row>
    <row r="2711" spans="1:26">
      <c r="A2711" s="4" t="s">
        <v>5872</v>
      </c>
      <c r="B2711" s="4" t="s">
        <v>5873</v>
      </c>
      <c r="C2711" s="5">
        <v>6005519360</v>
      </c>
      <c r="D2711" s="5">
        <v>2716</v>
      </c>
      <c r="E2711" s="6" t="s">
        <v>70</v>
      </c>
      <c r="F2711" s="4" t="s">
        <v>101</v>
      </c>
      <c r="G2711" s="4" t="s">
        <v>46</v>
      </c>
      <c r="H2711" s="4" t="s">
        <v>102</v>
      </c>
      <c r="I2711" s="4">
        <v>4.6956520080566406</v>
      </c>
      <c r="J2711" s="5">
        <v>10.481127075899375</v>
      </c>
      <c r="K2711" s="5">
        <v>3.5847041339163921</v>
      </c>
      <c r="L2711" s="4" t="s">
        <v>618</v>
      </c>
      <c r="M2711" s="4" t="s">
        <v>3432</v>
      </c>
      <c r="N2711" s="7">
        <f>VLOOKUP($A2711,'[1]Prices 23 nov'!$A$2:$Q$5001,5,FALSE)</f>
        <v>58.604660654751541</v>
      </c>
      <c r="O2711" s="7">
        <f>VLOOKUP($A2711,'[1]Prices 23 nov'!$A$2:$Q$5001,6,FALSE)</f>
        <v>4.2461607442980949</v>
      </c>
      <c r="P2711" s="7">
        <f>VLOOKUP($A2711,'[1]Prices 23 nov'!$A$2:$Q$5001,7,FALSE)</f>
        <v>4.4044574891816524</v>
      </c>
      <c r="Q2711" s="7">
        <f>VLOOKUP($A2711,'[1]Prices 23 nov'!$A$2:$Q$5001,8,FALSE)</f>
        <v>3.601794615391896</v>
      </c>
      <c r="R2711" s="7">
        <f>VLOOKUP($A2711,'[1]Prices 23 nov'!$A$2:$Q$5001,9,FALSE)</f>
        <v>4.2408312120023766</v>
      </c>
      <c r="S2711" s="7">
        <f>VLOOKUP($A2711,'[1]Prices 23 nov'!$A$2:$Q$5001,10,FALSE)</f>
        <v>4.9380285316747754</v>
      </c>
      <c r="T2711" s="7">
        <f>VLOOKUP($A2711,'[1]Prices 23 nov'!$A$2:$Q$5001,11,FALSE)</f>
        <v>5.2581654662044457</v>
      </c>
      <c r="U2711" s="7">
        <f>VLOOKUP($A2711,'[1]Prices 23 nov'!$A$2:$Q$5001,12,FALSE)</f>
        <v>5.8966299466337659</v>
      </c>
      <c r="V2711" s="7">
        <f>VLOOKUP($A2711,'[1]Prices 23 nov'!$A$2:$Q$5001,13,FALSE)</f>
        <v>6.8359267291498327</v>
      </c>
      <c r="W2711" s="7">
        <f>VLOOKUP($A2711,'[1]Prices 23 nov'!$A$2:$Q$5001,14,FALSE)</f>
        <v>9.5202623942321907</v>
      </c>
      <c r="X2711" s="7">
        <f>VLOOKUP($A2711,'[1]Prices 23 nov'!$A$2:$Q$5001,15,FALSE)</f>
        <v>10.10515165328979</v>
      </c>
      <c r="Y2711" s="7">
        <f>VLOOKUP($A2711,'[1]Prices 23 nov'!$A$2:$Q$5001,16,FALSE)</f>
        <v>8.9810047490396983</v>
      </c>
      <c r="Z2711" s="7">
        <f>VLOOKUP($A2711,'[1]Prices 23 nov'!$A$2:$Q$5001,17,FALSE)</f>
        <v>7.7353021187551576</v>
      </c>
    </row>
    <row r="2712" spans="1:26">
      <c r="A2712" s="4" t="s">
        <v>5874</v>
      </c>
      <c r="B2712" s="4" t="s">
        <v>5875</v>
      </c>
      <c r="C2712" s="5">
        <v>6004362240</v>
      </c>
      <c r="D2712" s="5">
        <v>2717</v>
      </c>
      <c r="E2712" s="6" t="s">
        <v>55</v>
      </c>
      <c r="F2712" s="4" t="s">
        <v>311</v>
      </c>
      <c r="G2712" s="4" t="s">
        <v>312</v>
      </c>
      <c r="H2712" s="4" t="s">
        <v>313</v>
      </c>
      <c r="I2712" s="4">
        <v>3.5714285373687744</v>
      </c>
      <c r="J2712" s="5">
        <v>38.388111458969114</v>
      </c>
      <c r="K2712" s="5">
        <v>17.5808</v>
      </c>
      <c r="L2712" s="4" t="s">
        <v>168</v>
      </c>
      <c r="M2712" s="4" t="s">
        <v>38</v>
      </c>
      <c r="N2712" s="7">
        <f>VLOOKUP($A2712,'[1]Prices 23 nov'!$A$2:$Q$5001,5,FALSE)</f>
        <v>24.22843230006</v>
      </c>
      <c r="O2712" s="7">
        <f>VLOOKUP($A2712,'[1]Prices 23 nov'!$A$2:$Q$5001,6,FALSE)</f>
        <v>25.21935459641054</v>
      </c>
      <c r="P2712" s="7">
        <f>VLOOKUP($A2712,'[1]Prices 23 nov'!$A$2:$Q$5001,7,FALSE)</f>
        <v>25.984440091285709</v>
      </c>
      <c r="Q2712" s="7">
        <f>VLOOKUP($A2712,'[1]Prices 23 nov'!$A$2:$Q$5001,8,FALSE)</f>
        <v>27.758091657028221</v>
      </c>
      <c r="R2712" s="7">
        <f>VLOOKUP($A2712,'[1]Prices 23 nov'!$A$2:$Q$5001,9,FALSE)</f>
        <v>28.229500770568851</v>
      </c>
      <c r="S2712" s="7">
        <f>VLOOKUP($A2712,'[1]Prices 23 nov'!$A$2:$Q$5001,10,FALSE)</f>
        <v>26.536825305271119</v>
      </c>
      <c r="T2712" s="7">
        <f>VLOOKUP($A2712,'[1]Prices 23 nov'!$A$2:$Q$5001,11,FALSE)</f>
        <v>27.469998598098751</v>
      </c>
      <c r="U2712" s="7">
        <f>VLOOKUP($A2712,'[1]Prices 23 nov'!$A$2:$Q$5001,12,FALSE)</f>
        <v>26.422620582942951</v>
      </c>
      <c r="V2712" s="7">
        <f>VLOOKUP($A2712,'[1]Prices 23 nov'!$A$2:$Q$5001,13,FALSE)</f>
        <v>27.872768794281001</v>
      </c>
      <c r="W2712" s="7">
        <f>VLOOKUP($A2712,'[1]Prices 23 nov'!$A$2:$Q$5001,14,FALSE)</f>
        <v>32.145266220031772</v>
      </c>
      <c r="X2712" s="7">
        <f>VLOOKUP($A2712,'[1]Prices 23 nov'!$A$2:$Q$5001,15,FALSE)</f>
        <v>35.617022937657339</v>
      </c>
      <c r="Y2712" s="7">
        <f>VLOOKUP($A2712,'[1]Prices 23 nov'!$A$2:$Q$5001,16,FALSE)</f>
        <v>36.714869911079397</v>
      </c>
      <c r="Z2712" s="7">
        <f>VLOOKUP($A2712,'[1]Prices 23 nov'!$A$2:$Q$5001,17,FALSE)</f>
        <v>33.488637799987828</v>
      </c>
    </row>
    <row r="2713" spans="1:26">
      <c r="A2713" s="4" t="s">
        <v>5876</v>
      </c>
      <c r="B2713" s="4" t="s">
        <v>5877</v>
      </c>
      <c r="C2713" s="5">
        <v>6003069952</v>
      </c>
      <c r="D2713" s="5">
        <v>2718</v>
      </c>
      <c r="E2713" s="6" t="s">
        <v>329</v>
      </c>
      <c r="F2713" s="4" t="s">
        <v>354</v>
      </c>
      <c r="G2713" s="4" t="s">
        <v>348</v>
      </c>
      <c r="H2713" s="4" t="s">
        <v>355</v>
      </c>
      <c r="I2713" s="4">
        <v>4.0909090042114258</v>
      </c>
      <c r="J2713" s="5">
        <v>12.375711822083669</v>
      </c>
      <c r="K2713" s="5">
        <v>4.657399711022296</v>
      </c>
      <c r="L2713" s="4" t="s">
        <v>20</v>
      </c>
      <c r="M2713" s="4" t="s">
        <v>172</v>
      </c>
      <c r="N2713" s="7">
        <f>VLOOKUP($A2713,'[1]Prices 23 nov'!$A$2:$Q$5001,5,FALSE)</f>
        <v>24.702962776295049</v>
      </c>
      <c r="O2713" s="7">
        <f>VLOOKUP($A2713,'[1]Prices 23 nov'!$A$2:$Q$5001,6,FALSE)</f>
        <v>10.13539154477883</v>
      </c>
      <c r="P2713" s="7">
        <f>VLOOKUP($A2713,'[1]Prices 23 nov'!$A$2:$Q$5001,7,FALSE)</f>
        <v>10.56760187506484</v>
      </c>
      <c r="Q2713" s="7">
        <f>VLOOKUP($A2713,'[1]Prices 23 nov'!$A$2:$Q$5001,8,FALSE)</f>
        <v>9.1826236440906541</v>
      </c>
      <c r="R2713" s="7">
        <f>VLOOKUP($A2713,'[1]Prices 23 nov'!$A$2:$Q$5001,9,FALSE)</f>
        <v>7.682808000366208</v>
      </c>
      <c r="S2713" s="7">
        <f>VLOOKUP($A2713,'[1]Prices 23 nov'!$A$2:$Q$5001,10,FALSE)</f>
        <v>5.5583440148172372</v>
      </c>
      <c r="T2713" s="7">
        <f>VLOOKUP($A2713,'[1]Prices 23 nov'!$A$2:$Q$5001,11,FALSE)</f>
        <v>6.1660803384017981</v>
      </c>
      <c r="U2713" s="7">
        <f>VLOOKUP($A2713,'[1]Prices 23 nov'!$A$2:$Q$5001,12,FALSE)</f>
        <v>7.6105264400711121</v>
      </c>
      <c r="V2713" s="7">
        <f>VLOOKUP($A2713,'[1]Prices 23 nov'!$A$2:$Q$5001,13,FALSE)</f>
        <v>7.9845261452903742</v>
      </c>
      <c r="W2713" s="7">
        <f>VLOOKUP($A2713,'[1]Prices 23 nov'!$A$2:$Q$5001,14,FALSE)</f>
        <v>8.0755251469373661</v>
      </c>
      <c r="X2713" s="7">
        <f>VLOOKUP($A2713,'[1]Prices 23 nov'!$A$2:$Q$5001,15,FALSE)</f>
        <v>9.185609885396957</v>
      </c>
      <c r="Y2713" s="7">
        <f>VLOOKUP($A2713,'[1]Prices 23 nov'!$A$2:$Q$5001,16,FALSE)</f>
        <v>9.4410904847717347</v>
      </c>
      <c r="Z2713" s="7">
        <f>VLOOKUP($A2713,'[1]Prices 23 nov'!$A$2:$Q$5001,17,FALSE)</f>
        <v>10.29247986366272</v>
      </c>
    </row>
    <row r="2714" spans="1:26">
      <c r="A2714" s="4" t="s">
        <v>5878</v>
      </c>
      <c r="B2714" s="4" t="s">
        <v>5879</v>
      </c>
      <c r="C2714" s="5">
        <v>6000100352</v>
      </c>
      <c r="D2714" s="5">
        <v>2719</v>
      </c>
      <c r="E2714" s="6" t="s">
        <v>294</v>
      </c>
      <c r="F2714" s="4" t="s">
        <v>51</v>
      </c>
      <c r="G2714" s="4" t="s">
        <v>18</v>
      </c>
      <c r="H2714" s="4" t="s">
        <v>19</v>
      </c>
      <c r="I2714" s="4">
        <v>5</v>
      </c>
      <c r="J2714" s="5">
        <v>19.182699203491211</v>
      </c>
      <c r="K2714" s="5">
        <v>4.75</v>
      </c>
      <c r="L2714" s="4" t="s">
        <v>64</v>
      </c>
      <c r="M2714" s="4" t="s">
        <v>879</v>
      </c>
      <c r="N2714" s="7">
        <f>VLOOKUP($A2714,'[1]Prices 23 nov'!$A$2:$Q$5001,5,FALSE)</f>
        <v>81.054700487584626</v>
      </c>
      <c r="O2714" s="7">
        <f>VLOOKUP($A2714,'[1]Prices 23 nov'!$A$2:$Q$5001,6,FALSE)</f>
        <v>10.35000038146973</v>
      </c>
      <c r="P2714" s="7">
        <f>VLOOKUP($A2714,'[1]Prices 23 nov'!$A$2:$Q$5001,7,FALSE)</f>
        <v>11.02999973297119</v>
      </c>
      <c r="Q2714" s="7">
        <f>VLOOKUP($A2714,'[1]Prices 23 nov'!$A$2:$Q$5001,8,FALSE)</f>
        <v>12.38000011444092</v>
      </c>
      <c r="R2714" s="7">
        <f>VLOOKUP($A2714,'[1]Prices 23 nov'!$A$2:$Q$5001,9,FALSE)</f>
        <v>11.760000228881839</v>
      </c>
      <c r="S2714" s="7">
        <f>VLOOKUP($A2714,'[1]Prices 23 nov'!$A$2:$Q$5001,10,FALSE)</f>
        <v>8.0699996948242188</v>
      </c>
      <c r="T2714" s="7">
        <f>VLOOKUP($A2714,'[1]Prices 23 nov'!$A$2:$Q$5001,11,FALSE)</f>
        <v>10.289999961853029</v>
      </c>
      <c r="U2714" s="7">
        <f>VLOOKUP($A2714,'[1]Prices 23 nov'!$A$2:$Q$5001,12,FALSE)</f>
        <v>13.310000419616699</v>
      </c>
      <c r="V2714" s="7">
        <f>VLOOKUP($A2714,'[1]Prices 23 nov'!$A$2:$Q$5001,13,FALSE)</f>
        <v>13.97000026702881</v>
      </c>
      <c r="W2714" s="7">
        <f>VLOOKUP($A2714,'[1]Prices 23 nov'!$A$2:$Q$5001,14,FALSE)</f>
        <v>15.010000228881839</v>
      </c>
      <c r="X2714" s="7">
        <f>VLOOKUP($A2714,'[1]Prices 23 nov'!$A$2:$Q$5001,15,FALSE)</f>
        <v>16.440000534057621</v>
      </c>
      <c r="Y2714" s="7">
        <f>VLOOKUP($A2714,'[1]Prices 23 nov'!$A$2:$Q$5001,16,FALSE)</f>
        <v>17.89999961853027</v>
      </c>
      <c r="Z2714" s="7">
        <f>VLOOKUP($A2714,'[1]Prices 23 nov'!$A$2:$Q$5001,17,FALSE)</f>
        <v>17.409999847412109</v>
      </c>
    </row>
    <row r="2715" spans="1:26">
      <c r="A2715" s="4" t="s">
        <v>5880</v>
      </c>
      <c r="B2715" s="4" t="s">
        <v>5881</v>
      </c>
      <c r="C2715" s="5">
        <v>5999842816</v>
      </c>
      <c r="D2715" s="5">
        <v>2720</v>
      </c>
      <c r="E2715" s="6" t="s">
        <v>55</v>
      </c>
      <c r="F2715" s="4" t="s">
        <v>17</v>
      </c>
      <c r="G2715" s="4" t="s">
        <v>18</v>
      </c>
      <c r="H2715" s="4" t="s">
        <v>19</v>
      </c>
      <c r="I2715" s="4">
        <v>4.6999998092651367</v>
      </c>
      <c r="J2715" s="5">
        <v>148.63999938964844</v>
      </c>
      <c r="K2715" s="5">
        <v>68.980003356933594</v>
      </c>
      <c r="L2715" s="4" t="s">
        <v>523</v>
      </c>
      <c r="M2715" s="4" t="s">
        <v>1713</v>
      </c>
      <c r="N2715" s="7">
        <f>VLOOKUP($A2715,'[1]Prices 23 nov'!$A$2:$Q$5001,5,FALSE)</f>
        <v>-13.61977941742774</v>
      </c>
      <c r="O2715" s="7">
        <f>VLOOKUP($A2715,'[1]Prices 23 nov'!$A$2:$Q$5001,6,FALSE)</f>
        <v>121.94000244140619</v>
      </c>
      <c r="P2715" s="7">
        <f>VLOOKUP($A2715,'[1]Prices 23 nov'!$A$2:$Q$5001,7,FALSE)</f>
        <v>136.61000061035159</v>
      </c>
      <c r="Q2715" s="7">
        <f>VLOOKUP($A2715,'[1]Prices 23 nov'!$A$2:$Q$5001,8,FALSE)</f>
        <v>143.6199951171875</v>
      </c>
      <c r="R2715" s="7">
        <f>VLOOKUP($A2715,'[1]Prices 23 nov'!$A$2:$Q$5001,9,FALSE)</f>
        <v>131.55000305175781</v>
      </c>
      <c r="S2715" s="7">
        <f>VLOOKUP($A2715,'[1]Prices 23 nov'!$A$2:$Q$5001,10,FALSE)</f>
        <v>71.970001220703125</v>
      </c>
      <c r="T2715" s="7">
        <f>VLOOKUP($A2715,'[1]Prices 23 nov'!$A$2:$Q$5001,11,FALSE)</f>
        <v>101.5100021362305</v>
      </c>
      <c r="U2715" s="7">
        <f>VLOOKUP($A2715,'[1]Prices 23 nov'!$A$2:$Q$5001,12,FALSE)</f>
        <v>104.8399963378906</v>
      </c>
      <c r="V2715" s="7">
        <f>VLOOKUP($A2715,'[1]Prices 23 nov'!$A$2:$Q$5001,13,FALSE)</f>
        <v>105.3000030517578</v>
      </c>
      <c r="W2715" s="7">
        <f>VLOOKUP($A2715,'[1]Prices 23 nov'!$A$2:$Q$5001,14,FALSE)</f>
        <v>101.15000152587891</v>
      </c>
      <c r="X2715" s="7">
        <f>VLOOKUP($A2715,'[1]Prices 23 nov'!$A$2:$Q$5001,15,FALSE)</f>
        <v>96.19000244140625</v>
      </c>
      <c r="Y2715" s="7">
        <f>VLOOKUP($A2715,'[1]Prices 23 nov'!$A$2:$Q$5001,16,FALSE)</f>
        <v>81.910003662109375</v>
      </c>
      <c r="Z2715" s="7">
        <f>VLOOKUP($A2715,'[1]Prices 23 nov'!$A$2:$Q$5001,17,FALSE)</f>
        <v>80.769996643066406</v>
      </c>
    </row>
    <row r="2716" spans="1:26">
      <c r="A2716" s="4" t="s">
        <v>5882</v>
      </c>
      <c r="B2716" s="4" t="s">
        <v>5883</v>
      </c>
      <c r="C2716" s="5">
        <v>5996253184</v>
      </c>
      <c r="D2716" s="5">
        <v>2721</v>
      </c>
      <c r="E2716" s="6" t="s">
        <v>105</v>
      </c>
      <c r="F2716" s="4" t="s">
        <v>546</v>
      </c>
      <c r="G2716" s="4" t="s">
        <v>18</v>
      </c>
      <c r="H2716" s="4" t="s">
        <v>19</v>
      </c>
      <c r="I2716" s="4">
        <v>0</v>
      </c>
      <c r="J2716" s="5">
        <v>99.699996948242188</v>
      </c>
      <c r="K2716" s="5">
        <v>70.05999755859375</v>
      </c>
      <c r="L2716" s="4" t="s">
        <v>20</v>
      </c>
      <c r="M2716" s="4" t="s">
        <v>440</v>
      </c>
      <c r="N2716" s="7">
        <f>VLOOKUP($A2716,'[1]Prices 23 nov'!$A$2:$Q$5001,5,FALSE)</f>
        <v>2.4797027827953682</v>
      </c>
      <c r="O2716" s="7">
        <f>VLOOKUP($A2716,'[1]Prices 23 nov'!$A$2:$Q$5001,6,FALSE)</f>
        <v>95.169998168945313</v>
      </c>
      <c r="P2716" s="7">
        <f>VLOOKUP($A2716,'[1]Prices 23 nov'!$A$2:$Q$5001,7,FALSE)</f>
        <v>95.830001831054688</v>
      </c>
      <c r="Q2716" s="7">
        <f>VLOOKUP($A2716,'[1]Prices 23 nov'!$A$2:$Q$5001,8,FALSE)</f>
        <v>97.44000244140625</v>
      </c>
      <c r="R2716" s="7">
        <f>VLOOKUP($A2716,'[1]Prices 23 nov'!$A$2:$Q$5001,9,FALSE)</f>
        <v>93</v>
      </c>
      <c r="S2716" s="7">
        <f>VLOOKUP($A2716,'[1]Prices 23 nov'!$A$2:$Q$5001,10,FALSE)</f>
        <v>77.94000244140625</v>
      </c>
      <c r="T2716" s="7">
        <f>VLOOKUP($A2716,'[1]Prices 23 nov'!$A$2:$Q$5001,11,FALSE)</f>
        <v>85.010002136230469</v>
      </c>
      <c r="U2716" s="7">
        <f>VLOOKUP($A2716,'[1]Prices 23 nov'!$A$2:$Q$5001,12,FALSE)</f>
        <v>89.319999694824219</v>
      </c>
      <c r="V2716" s="7">
        <f>VLOOKUP($A2716,'[1]Prices 23 nov'!$A$2:$Q$5001,13,FALSE)</f>
        <v>87.942001342773438</v>
      </c>
      <c r="W2716" s="7">
        <f>VLOOKUP($A2716,'[1]Prices 23 nov'!$A$2:$Q$5001,14,FALSE)</f>
        <v>91.129997253417969</v>
      </c>
      <c r="X2716" s="7">
        <f>VLOOKUP($A2716,'[1]Prices 23 nov'!$A$2:$Q$5001,15,FALSE)</f>
        <v>92.860000610351563</v>
      </c>
      <c r="Y2716" s="7">
        <f>VLOOKUP($A2716,'[1]Prices 23 nov'!$A$2:$Q$5001,16,FALSE)</f>
        <v>92.410003662109375</v>
      </c>
      <c r="Z2716" s="7">
        <f>VLOOKUP($A2716,'[1]Prices 23 nov'!$A$2:$Q$5001,17,FALSE)</f>
        <v>90.610000610351563</v>
      </c>
    </row>
    <row r="2717" spans="1:26">
      <c r="A2717" s="4" t="s">
        <v>5884</v>
      </c>
      <c r="B2717" s="4" t="s">
        <v>5885</v>
      </c>
      <c r="C2717" s="5">
        <v>5996100608</v>
      </c>
      <c r="D2717" s="5">
        <v>2722</v>
      </c>
      <c r="E2717" s="6" t="s">
        <v>105</v>
      </c>
      <c r="F2717" s="4" t="s">
        <v>101</v>
      </c>
      <c r="G2717" s="4" t="s">
        <v>46</v>
      </c>
      <c r="H2717" s="4" t="s">
        <v>102</v>
      </c>
      <c r="I2717" s="4">
        <v>0</v>
      </c>
      <c r="J2717" s="5">
        <v>0.76535535805242905</v>
      </c>
      <c r="K2717" s="5">
        <v>0.49126362553063002</v>
      </c>
      <c r="L2717" s="4" t="s">
        <v>64</v>
      </c>
      <c r="M2717" s="4" t="s">
        <v>38</v>
      </c>
      <c r="N2717" s="7">
        <f>VLOOKUP($A2717,'[1]Prices 23 nov'!$A$2:$Q$5001,5,FALSE)</f>
        <v>28.272724095472611</v>
      </c>
      <c r="O2717" s="7">
        <f>VLOOKUP($A2717,'[1]Prices 23 nov'!$A$2:$Q$5001,6,FALSE)</f>
        <v>0.55332205941027002</v>
      </c>
      <c r="P2717" s="7">
        <f>VLOOKUP($A2717,'[1]Prices 23 nov'!$A$2:$Q$5001,7,FALSE)</f>
        <v>0.5882184117279371</v>
      </c>
      <c r="Q2717" s="7">
        <f>VLOOKUP($A2717,'[1]Prices 23 nov'!$A$2:$Q$5001,8,FALSE)</f>
        <v>0.52111371024476905</v>
      </c>
      <c r="R2717" s="7">
        <f>VLOOKUP($A2717,'[1]Prices 23 nov'!$A$2:$Q$5001,9,FALSE)</f>
        <v>0.58555652635550404</v>
      </c>
      <c r="S2717" s="7">
        <f>VLOOKUP($A2717,'[1]Prices 23 nov'!$A$2:$Q$5001,10,FALSE)</f>
        <v>0.51732397509271899</v>
      </c>
      <c r="T2717" s="7">
        <f>VLOOKUP($A2717,'[1]Prices 23 nov'!$A$2:$Q$5001,11,FALSE)</f>
        <v>0.55328247009981602</v>
      </c>
      <c r="U2717" s="7">
        <f>VLOOKUP($A2717,'[1]Prices 23 nov'!$A$2:$Q$5001,12,FALSE)</f>
        <v>0.55669350286473207</v>
      </c>
      <c r="V2717" s="7">
        <f>VLOOKUP($A2717,'[1]Prices 23 nov'!$A$2:$Q$5001,13,FALSE)</f>
        <v>0.60424326007066009</v>
      </c>
      <c r="W2717" s="7">
        <f>VLOOKUP($A2717,'[1]Prices 23 nov'!$A$2:$Q$5001,14,FALSE)</f>
        <v>0.6911716050122011</v>
      </c>
      <c r="X2717" s="7">
        <f>VLOOKUP($A2717,'[1]Prices 23 nov'!$A$2:$Q$5001,15,FALSE)</f>
        <v>0.71878382952536402</v>
      </c>
      <c r="Y2717" s="7">
        <f>VLOOKUP($A2717,'[1]Prices 23 nov'!$A$2:$Q$5001,16,FALSE)</f>
        <v>0.68414077870954804</v>
      </c>
      <c r="Z2717" s="7">
        <f>VLOOKUP($A2717,'[1]Prices 23 nov'!$A$2:$Q$5001,17,FALSE)</f>
        <v>0.715096998805961</v>
      </c>
    </row>
    <row r="2718" spans="1:26">
      <c r="A2718" s="4" t="s">
        <v>5886</v>
      </c>
      <c r="B2718" s="4" t="s">
        <v>5887</v>
      </c>
      <c r="C2718" s="5">
        <v>5993786368</v>
      </c>
      <c r="D2718" s="5">
        <v>2723</v>
      </c>
      <c r="E2718" s="6" t="s">
        <v>55</v>
      </c>
      <c r="F2718" s="4" t="s">
        <v>141</v>
      </c>
      <c r="G2718" s="4" t="s">
        <v>142</v>
      </c>
      <c r="H2718" s="4" t="s">
        <v>143</v>
      </c>
      <c r="I2718" s="4">
        <v>4.1666665077209473</v>
      </c>
      <c r="J2718" s="5">
        <v>1698.9042401143402</v>
      </c>
      <c r="K2718" s="5">
        <v>726.4533573681839</v>
      </c>
      <c r="L2718" s="4" t="s">
        <v>64</v>
      </c>
      <c r="M2718" s="4" t="s">
        <v>1640</v>
      </c>
      <c r="N2718" s="7">
        <f>VLOOKUP($A2718,'[1]Prices 23 nov'!$A$2:$Q$5001,5,FALSE)</f>
        <v>17.72903902867105</v>
      </c>
      <c r="O2718" s="7">
        <f>VLOOKUP($A2718,'[1]Prices 23 nov'!$A$2:$Q$5001,6,FALSE)</f>
        <v>1333.4556451067331</v>
      </c>
      <c r="P2718" s="7">
        <f>VLOOKUP($A2718,'[1]Prices 23 nov'!$A$2:$Q$5001,7,FALSE)</f>
        <v>1241.6014145128429</v>
      </c>
      <c r="Q2718" s="7">
        <f>VLOOKUP($A2718,'[1]Prices 23 nov'!$A$2:$Q$5001,8,FALSE)</f>
        <v>1352.719291113317</v>
      </c>
      <c r="R2718" s="7">
        <f>VLOOKUP($A2718,'[1]Prices 23 nov'!$A$2:$Q$5001,9,FALSE)</f>
        <v>1281.551649514586</v>
      </c>
      <c r="S2718" s="7">
        <f>VLOOKUP($A2718,'[1]Prices 23 nov'!$A$2:$Q$5001,10,FALSE)</f>
        <v>1103.847575001419</v>
      </c>
      <c r="T2718" s="7">
        <f>VLOOKUP($A2718,'[1]Prices 23 nov'!$A$2:$Q$5001,11,FALSE)</f>
        <v>1313.9164014719429</v>
      </c>
      <c r="U2718" s="7">
        <f>VLOOKUP($A2718,'[1]Prices 23 nov'!$A$2:$Q$5001,12,FALSE)</f>
        <v>1314.370646327734</v>
      </c>
      <c r="V2718" s="7">
        <f>VLOOKUP($A2718,'[1]Prices 23 nov'!$A$2:$Q$5001,13,FALSE)</f>
        <v>1423.384883906692</v>
      </c>
      <c r="W2718" s="7">
        <f>VLOOKUP($A2718,'[1]Prices 23 nov'!$A$2:$Q$5001,14,FALSE)</f>
        <v>1654.255900997669</v>
      </c>
      <c r="X2718" s="7">
        <f>VLOOKUP($A2718,'[1]Prices 23 nov'!$A$2:$Q$5001,15,FALSE)</f>
        <v>1541.218644566834</v>
      </c>
      <c r="Y2718" s="7">
        <f>VLOOKUP($A2718,'[1]Prices 23 nov'!$A$2:$Q$5001,16,FALSE)</f>
        <v>1542.396911233664</v>
      </c>
      <c r="Z2718" s="7">
        <f>VLOOKUP($A2718,'[1]Prices 23 nov'!$A$2:$Q$5001,17,FALSE)</f>
        <v>1525.0357294455171</v>
      </c>
    </row>
    <row r="2719" spans="1:26">
      <c r="A2719" s="4" t="s">
        <v>5888</v>
      </c>
      <c r="B2719" s="4" t="s">
        <v>5889</v>
      </c>
      <c r="C2719" s="5">
        <v>5991164928</v>
      </c>
      <c r="D2719" s="5">
        <v>2724</v>
      </c>
      <c r="E2719" s="6" t="s">
        <v>24</v>
      </c>
      <c r="F2719" s="4" t="s">
        <v>2859</v>
      </c>
      <c r="G2719" s="4" t="s">
        <v>2860</v>
      </c>
      <c r="H2719" s="4" t="s">
        <v>2861</v>
      </c>
      <c r="I2719" s="4">
        <v>3.7777776718139648</v>
      </c>
      <c r="J2719" s="5">
        <v>4.6161803370544368</v>
      </c>
      <c r="K2719" s="5">
        <v>2.286585365853659</v>
      </c>
      <c r="L2719" s="4" t="s">
        <v>20</v>
      </c>
      <c r="M2719" s="4" t="s">
        <v>48</v>
      </c>
      <c r="N2719" s="7">
        <f>VLOOKUP($A2719,'[1]Prices 23 nov'!$A$2:$Q$5001,5,FALSE)</f>
        <v>-18.31869314901784</v>
      </c>
      <c r="O2719" s="7">
        <f>VLOOKUP($A2719,'[1]Prices 23 nov'!$A$2:$Q$5001,6,FALSE)</f>
        <v>4.2283296861569397</v>
      </c>
      <c r="P2719" s="7">
        <f>VLOOKUP($A2719,'[1]Prices 23 nov'!$A$2:$Q$5001,7,FALSE)</f>
        <v>4.043324524172931</v>
      </c>
      <c r="Q2719" s="7">
        <f>VLOOKUP($A2719,'[1]Prices 23 nov'!$A$2:$Q$5001,8,FALSE)</f>
        <v>3.5769562004134059</v>
      </c>
      <c r="R2719" s="7">
        <f>VLOOKUP($A2719,'[1]Prices 23 nov'!$A$2:$Q$5001,9,FALSE)</f>
        <v>3.4000429950538091</v>
      </c>
      <c r="S2719" s="7">
        <f>VLOOKUP($A2719,'[1]Prices 23 nov'!$A$2:$Q$5001,10,FALSE)</f>
        <v>2.3775215315254168</v>
      </c>
      <c r="T2719" s="7">
        <f>VLOOKUP($A2719,'[1]Prices 23 nov'!$A$2:$Q$5001,11,FALSE)</f>
        <v>2.705239876377163</v>
      </c>
      <c r="U2719" s="7">
        <f>VLOOKUP($A2719,'[1]Prices 23 nov'!$A$2:$Q$5001,12,FALSE)</f>
        <v>3.2366215233196272</v>
      </c>
      <c r="V2719" s="7">
        <f>VLOOKUP($A2719,'[1]Prices 23 nov'!$A$2:$Q$5001,13,FALSE)</f>
        <v>3.0596854885516218</v>
      </c>
      <c r="W2719" s="7">
        <f>VLOOKUP($A2719,'[1]Prices 23 nov'!$A$2:$Q$5001,14,FALSE)</f>
        <v>2.9008029378019269</v>
      </c>
      <c r="X2719" s="7">
        <f>VLOOKUP($A2719,'[1]Prices 23 nov'!$A$2:$Q$5001,15,FALSE)</f>
        <v>3.2547699629503768</v>
      </c>
      <c r="Y2719" s="7">
        <f>VLOOKUP($A2719,'[1]Prices 23 nov'!$A$2:$Q$5001,16,FALSE)</f>
        <v>3.1235169735737141</v>
      </c>
      <c r="Z2719" s="7">
        <f>VLOOKUP($A2719,'[1]Prices 23 nov'!$A$2:$Q$5001,17,FALSE)</f>
        <v>3.008329981093993</v>
      </c>
    </row>
    <row r="2720" spans="1:26">
      <c r="A2720" s="4" t="s">
        <v>5890</v>
      </c>
      <c r="B2720" s="4" t="s">
        <v>5891</v>
      </c>
      <c r="C2720" s="5">
        <v>5983566848</v>
      </c>
      <c r="D2720" s="5">
        <v>2725</v>
      </c>
      <c r="E2720" s="6" t="s">
        <v>67</v>
      </c>
      <c r="F2720" s="4" t="s">
        <v>51</v>
      </c>
      <c r="G2720" s="4" t="s">
        <v>18</v>
      </c>
      <c r="H2720" s="4" t="s">
        <v>19</v>
      </c>
      <c r="I2720" s="4">
        <v>3.2222223281860352</v>
      </c>
      <c r="J2720" s="5">
        <v>147.8800048828125</v>
      </c>
      <c r="K2720" s="5">
        <v>53.290000915527344</v>
      </c>
      <c r="L2720" s="4" t="s">
        <v>168</v>
      </c>
      <c r="M2720" s="4" t="s">
        <v>38</v>
      </c>
      <c r="N2720" s="7">
        <f>VLOOKUP($A2720,'[1]Prices 23 nov'!$A$2:$Q$5001,5,FALSE)</f>
        <v>55.432245710698723</v>
      </c>
      <c r="O2720" s="7">
        <f>VLOOKUP($A2720,'[1]Prices 23 nov'!$A$2:$Q$5001,6,FALSE)</f>
        <v>87.739997863769531</v>
      </c>
      <c r="P2720" s="7">
        <f>VLOOKUP($A2720,'[1]Prices 23 nov'!$A$2:$Q$5001,7,FALSE)</f>
        <v>90.650001525878906</v>
      </c>
      <c r="Q2720" s="7">
        <f>VLOOKUP($A2720,'[1]Prices 23 nov'!$A$2:$Q$5001,8,FALSE)</f>
        <v>98.639999389648438</v>
      </c>
      <c r="R2720" s="7">
        <f>VLOOKUP($A2720,'[1]Prices 23 nov'!$A$2:$Q$5001,9,FALSE)</f>
        <v>99.489997863769531</v>
      </c>
      <c r="S2720" s="7">
        <f>VLOOKUP($A2720,'[1]Prices 23 nov'!$A$2:$Q$5001,10,FALSE)</f>
        <v>68.339996337890625</v>
      </c>
      <c r="T2720" s="7">
        <f>VLOOKUP($A2720,'[1]Prices 23 nov'!$A$2:$Q$5001,11,FALSE)</f>
        <v>86.150001525878906</v>
      </c>
      <c r="U2720" s="7">
        <f>VLOOKUP($A2720,'[1]Prices 23 nov'!$A$2:$Q$5001,12,FALSE)</f>
        <v>106.0299987792969</v>
      </c>
      <c r="V2720" s="7">
        <f>VLOOKUP($A2720,'[1]Prices 23 nov'!$A$2:$Q$5001,13,FALSE)</f>
        <v>111.129997253418</v>
      </c>
      <c r="W2720" s="7">
        <f>VLOOKUP($A2720,'[1]Prices 23 nov'!$A$2:$Q$5001,14,FALSE)</f>
        <v>131.94000244140619</v>
      </c>
      <c r="X2720" s="7">
        <f>VLOOKUP($A2720,'[1]Prices 23 nov'!$A$2:$Q$5001,15,FALSE)</f>
        <v>130.1300048828125</v>
      </c>
      <c r="Y2720" s="7">
        <f>VLOOKUP($A2720,'[1]Prices 23 nov'!$A$2:$Q$5001,16,FALSE)</f>
        <v>124.75</v>
      </c>
      <c r="Z2720" s="7">
        <f>VLOOKUP($A2720,'[1]Prices 23 nov'!$A$2:$Q$5001,17,FALSE)</f>
        <v>126.1800003051758</v>
      </c>
    </row>
    <row r="2721" spans="1:26">
      <c r="A2721" s="4" t="s">
        <v>5892</v>
      </c>
      <c r="B2721" s="4" t="s">
        <v>1822</v>
      </c>
      <c r="C2721" s="5">
        <v>5983085056</v>
      </c>
      <c r="D2721" s="5">
        <v>2726</v>
      </c>
      <c r="E2721" s="6" t="s">
        <v>294</v>
      </c>
      <c r="F2721" s="4" t="s">
        <v>101</v>
      </c>
      <c r="G2721" s="4" t="s">
        <v>46</v>
      </c>
      <c r="H2721" s="4" t="s">
        <v>102</v>
      </c>
      <c r="I2721" s="4">
        <v>5</v>
      </c>
      <c r="J2721" s="5">
        <v>1.2291433932995459</v>
      </c>
      <c r="K2721" s="5">
        <v>0.71938333402101706</v>
      </c>
      <c r="L2721" s="4" t="s">
        <v>233</v>
      </c>
      <c r="M2721" s="4" t="s">
        <v>83</v>
      </c>
      <c r="N2721" s="7">
        <f>VLOOKUP($A2721,'[1]Prices 23 nov'!$A$2:$Q$5001,5,FALSE)</f>
        <v>6.0147693966494886</v>
      </c>
      <c r="O2721" s="7">
        <f>VLOOKUP($A2721,'[1]Prices 23 nov'!$A$2:$Q$5001,6,FALSE)</f>
        <v>0.84383391030890909</v>
      </c>
      <c r="P2721" s="7">
        <f>VLOOKUP($A2721,'[1]Prices 23 nov'!$A$2:$Q$5001,7,FALSE)</f>
        <v>1.1862021447095119</v>
      </c>
      <c r="Q2721" s="7">
        <f>VLOOKUP($A2721,'[1]Prices 23 nov'!$A$2:$Q$5001,8,FALSE)</f>
        <v>0.80894393264241404</v>
      </c>
      <c r="R2721" s="7">
        <f>VLOOKUP($A2721,'[1]Prices 23 nov'!$A$2:$Q$5001,9,FALSE)</f>
        <v>0.78007155813338602</v>
      </c>
      <c r="S2721" s="7">
        <f>VLOOKUP($A2721,'[1]Prices 23 nov'!$A$2:$Q$5001,10,FALSE)</f>
        <v>0.88591551794762302</v>
      </c>
      <c r="T2721" s="7">
        <f>VLOOKUP($A2721,'[1]Prices 23 nov'!$A$2:$Q$5001,11,FALSE)</f>
        <v>0.95989131798450011</v>
      </c>
      <c r="U2721" s="7">
        <f>VLOOKUP($A2721,'[1]Prices 23 nov'!$A$2:$Q$5001,12,FALSE)</f>
        <v>0.84177446365356412</v>
      </c>
      <c r="V2721" s="7">
        <f>VLOOKUP($A2721,'[1]Prices 23 nov'!$A$2:$Q$5001,13,FALSE)</f>
        <v>0.82743987582276202</v>
      </c>
      <c r="W2721" s="7">
        <f>VLOOKUP($A2721,'[1]Prices 23 nov'!$A$2:$Q$5001,14,FALSE)</f>
        <v>0.92967953070567011</v>
      </c>
      <c r="X2721" s="7">
        <f>VLOOKUP($A2721,'[1]Prices 23 nov'!$A$2:$Q$5001,15,FALSE)</f>
        <v>0.93436041600625708</v>
      </c>
      <c r="Y2721" s="7">
        <f>VLOOKUP($A2721,'[1]Prices 23 nov'!$A$2:$Q$5001,16,FALSE)</f>
        <v>0.84818147214974704</v>
      </c>
      <c r="Z2721" s="7">
        <f>VLOOKUP($A2721,'[1]Prices 23 nov'!$A$2:$Q$5001,17,FALSE)</f>
        <v>0.82643399781277105</v>
      </c>
    </row>
    <row r="2722" spans="1:26">
      <c r="A2722" s="4" t="s">
        <v>5893</v>
      </c>
      <c r="B2722" s="4" t="s">
        <v>5894</v>
      </c>
      <c r="C2722" s="5">
        <v>5983042560</v>
      </c>
      <c r="D2722" s="5">
        <v>2727</v>
      </c>
      <c r="E2722" s="6" t="s">
        <v>329</v>
      </c>
      <c r="F2722" s="4" t="s">
        <v>484</v>
      </c>
      <c r="G2722" s="4" t="s">
        <v>485</v>
      </c>
      <c r="H2722" s="4" t="s">
        <v>486</v>
      </c>
      <c r="I2722" s="4">
        <v>4.25</v>
      </c>
      <c r="J2722" s="5">
        <v>12.230954155009771</v>
      </c>
      <c r="K2722" s="5">
        <v>2.8251981164515181</v>
      </c>
      <c r="L2722" s="4" t="s">
        <v>20</v>
      </c>
      <c r="M2722" s="4" t="s">
        <v>157</v>
      </c>
      <c r="N2722" s="7">
        <f>VLOOKUP($A2722,'[1]Prices 23 nov'!$A$2:$Q$5001,5,FALSE)</f>
        <v>64.886911383018159</v>
      </c>
      <c r="O2722" s="7">
        <f>VLOOKUP($A2722,'[1]Prices 23 nov'!$A$2:$Q$5001,6,FALSE)</f>
        <v>7.4024563123821281</v>
      </c>
      <c r="P2722" s="7">
        <f>VLOOKUP($A2722,'[1]Prices 23 nov'!$A$2:$Q$5001,7,FALSE)</f>
        <v>8.8299999054288492</v>
      </c>
      <c r="Q2722" s="7">
        <f>VLOOKUP($A2722,'[1]Prices 23 nov'!$A$2:$Q$5001,8,FALSE)</f>
        <v>8.3507825138512999</v>
      </c>
      <c r="R2722" s="7">
        <f>VLOOKUP($A2722,'[1]Prices 23 nov'!$A$2:$Q$5001,9,FALSE)</f>
        <v>7.2976254369132221</v>
      </c>
      <c r="S2722" s="7">
        <f>VLOOKUP($A2722,'[1]Prices 23 nov'!$A$2:$Q$5001,10,FALSE)</f>
        <v>3.772295863833278</v>
      </c>
      <c r="T2722" s="7">
        <f>VLOOKUP($A2722,'[1]Prices 23 nov'!$A$2:$Q$5001,11,FALSE)</f>
        <v>4.909379381861072</v>
      </c>
      <c r="U2722" s="7">
        <f>VLOOKUP($A2722,'[1]Prices 23 nov'!$A$2:$Q$5001,12,FALSE)</f>
        <v>6.2799211172387004</v>
      </c>
      <c r="V2722" s="7">
        <f>VLOOKUP($A2722,'[1]Prices 23 nov'!$A$2:$Q$5001,13,FALSE)</f>
        <v>6.5052068140357733</v>
      </c>
      <c r="W2722" s="7">
        <f>VLOOKUP($A2722,'[1]Prices 23 nov'!$A$2:$Q$5001,14,FALSE)</f>
        <v>7.8029522575670853</v>
      </c>
      <c r="X2722" s="7">
        <f>VLOOKUP($A2722,'[1]Prices 23 nov'!$A$2:$Q$5001,15,FALSE)</f>
        <v>9.3073716224171221</v>
      </c>
      <c r="Y2722" s="7">
        <f>VLOOKUP($A2722,'[1]Prices 23 nov'!$A$2:$Q$5001,16,FALSE)</f>
        <v>10.00516757927835</v>
      </c>
      <c r="Z2722" s="7">
        <f>VLOOKUP($A2722,'[1]Prices 23 nov'!$A$2:$Q$5001,17,FALSE)</f>
        <v>9.7749275679234415</v>
      </c>
    </row>
    <row r="2723" spans="1:26">
      <c r="A2723" s="4" t="s">
        <v>5895</v>
      </c>
      <c r="B2723" s="4" t="s">
        <v>5896</v>
      </c>
      <c r="C2723" s="5">
        <v>5981065728</v>
      </c>
      <c r="D2723" s="5">
        <v>2728</v>
      </c>
      <c r="E2723" s="6" t="s">
        <v>105</v>
      </c>
      <c r="F2723" s="4" t="s">
        <v>546</v>
      </c>
      <c r="G2723" s="4" t="s">
        <v>18</v>
      </c>
      <c r="H2723" s="4" t="s">
        <v>19</v>
      </c>
      <c r="I2723" s="4">
        <v>0</v>
      </c>
      <c r="J2723" s="5">
        <v>26.899999618530273</v>
      </c>
      <c r="K2723" s="5">
        <v>17.420000076293945</v>
      </c>
      <c r="L2723" s="4" t="s">
        <v>35</v>
      </c>
      <c r="M2723" s="4" t="s">
        <v>38</v>
      </c>
      <c r="N2723" s="7">
        <f>VLOOKUP($A2723,'[1]Prices 23 nov'!$A$2:$Q$5001,5,FALSE)</f>
        <v>9.5361014633945196</v>
      </c>
      <c r="O2723" s="7">
        <f>VLOOKUP($A2723,'[1]Prices 23 nov'!$A$2:$Q$5001,6,FALSE)</f>
        <v>24.870000839233398</v>
      </c>
      <c r="P2723" s="7">
        <f>VLOOKUP($A2723,'[1]Prices 23 nov'!$A$2:$Q$5001,7,FALSE)</f>
        <v>24.54000091552734</v>
      </c>
      <c r="Q2723" s="7">
        <f>VLOOKUP($A2723,'[1]Prices 23 nov'!$A$2:$Q$5001,8,FALSE)</f>
        <v>24.090000152587891</v>
      </c>
      <c r="R2723" s="7">
        <f>VLOOKUP($A2723,'[1]Prices 23 nov'!$A$2:$Q$5001,9,FALSE)</f>
        <v>22.155000686645511</v>
      </c>
      <c r="S2723" s="7">
        <f>VLOOKUP($A2723,'[1]Prices 23 nov'!$A$2:$Q$5001,10,FALSE)</f>
        <v>19.5</v>
      </c>
      <c r="T2723" s="7">
        <f>VLOOKUP($A2723,'[1]Prices 23 nov'!$A$2:$Q$5001,11,FALSE)</f>
        <v>21.030000686645511</v>
      </c>
      <c r="U2723" s="7">
        <f>VLOOKUP($A2723,'[1]Prices 23 nov'!$A$2:$Q$5001,12,FALSE)</f>
        <v>23.270000457763668</v>
      </c>
      <c r="V2723" s="7">
        <f>VLOOKUP($A2723,'[1]Prices 23 nov'!$A$2:$Q$5001,13,FALSE)</f>
        <v>22.870000839233398</v>
      </c>
      <c r="W2723" s="7">
        <f>VLOOKUP($A2723,'[1]Prices 23 nov'!$A$2:$Q$5001,14,FALSE)</f>
        <v>23.079999923706051</v>
      </c>
      <c r="X2723" s="7">
        <f>VLOOKUP($A2723,'[1]Prices 23 nov'!$A$2:$Q$5001,15,FALSE)</f>
        <v>24.329999923706051</v>
      </c>
      <c r="Y2723" s="7">
        <f>VLOOKUP($A2723,'[1]Prices 23 nov'!$A$2:$Q$5001,16,FALSE)</f>
        <v>24.670000076293949</v>
      </c>
      <c r="Z2723" s="7">
        <f>VLOOKUP($A2723,'[1]Prices 23 nov'!$A$2:$Q$5001,17,FALSE)</f>
        <v>24.579999923706051</v>
      </c>
    </row>
    <row r="2724" spans="1:26">
      <c r="A2724" s="4" t="s">
        <v>5897</v>
      </c>
      <c r="B2724" s="4" t="s">
        <v>5898</v>
      </c>
      <c r="C2724" s="5">
        <v>5981012992</v>
      </c>
      <c r="D2724" s="5">
        <v>2729</v>
      </c>
      <c r="E2724" s="6" t="s">
        <v>70</v>
      </c>
      <c r="F2724" s="4" t="s">
        <v>242</v>
      </c>
      <c r="G2724" s="4" t="s">
        <v>46</v>
      </c>
      <c r="H2724" s="4" t="s">
        <v>102</v>
      </c>
      <c r="I2724" s="4">
        <v>5</v>
      </c>
      <c r="J2724" s="5">
        <v>11.739157309524634</v>
      </c>
      <c r="K2724" s="5">
        <v>3.2435986458246822</v>
      </c>
      <c r="L2724" s="4" t="s">
        <v>580</v>
      </c>
      <c r="M2724" s="4" t="s">
        <v>56</v>
      </c>
      <c r="N2724" s="7">
        <f>VLOOKUP($A2724,'[1]Prices 23 nov'!$A$2:$Q$5001,5,FALSE)</f>
        <v>227.80777393268991</v>
      </c>
      <c r="O2724" s="7">
        <f>VLOOKUP($A2724,'[1]Prices 23 nov'!$A$2:$Q$5001,6,FALSE)</f>
        <v>3.6580341719090939</v>
      </c>
      <c r="P2724" s="7">
        <f>VLOOKUP($A2724,'[1]Prices 23 nov'!$A$2:$Q$5001,7,FALSE)</f>
        <v>3.7725823270028509</v>
      </c>
      <c r="Q2724" s="7">
        <f>VLOOKUP($A2724,'[1]Prices 23 nov'!$A$2:$Q$5001,8,FALSE)</f>
        <v>3.480737806921042</v>
      </c>
      <c r="R2724" s="7">
        <f>VLOOKUP($A2724,'[1]Prices 23 nov'!$A$2:$Q$5001,9,FALSE)</f>
        <v>4.5425164093212516</v>
      </c>
      <c r="S2724" s="7">
        <f>VLOOKUP($A2724,'[1]Prices 23 nov'!$A$2:$Q$5001,10,FALSE)</f>
        <v>4.809859534688826</v>
      </c>
      <c r="T2724" s="7">
        <f>VLOOKUP($A2724,'[1]Prices 23 nov'!$A$2:$Q$5001,11,FALSE)</f>
        <v>5.5427353098612002</v>
      </c>
      <c r="U2724" s="7">
        <f>VLOOKUP($A2724,'[1]Prices 23 nov'!$A$2:$Q$5001,12,FALSE)</f>
        <v>6.4493955202851794</v>
      </c>
      <c r="V2724" s="7">
        <f>VLOOKUP($A2724,'[1]Prices 23 nov'!$A$2:$Q$5001,13,FALSE)</f>
        <v>6.3875530384723334</v>
      </c>
      <c r="W2724" s="7">
        <f>VLOOKUP($A2724,'[1]Prices 23 nov'!$A$2:$Q$5001,14,FALSE)</f>
        <v>8.5719607428738414</v>
      </c>
      <c r="X2724" s="7">
        <f>VLOOKUP($A2724,'[1]Prices 23 nov'!$A$2:$Q$5001,15,FALSE)</f>
        <v>8.9057142886067595</v>
      </c>
      <c r="Y2724" s="7">
        <f>VLOOKUP($A2724,'[1]Prices 23 nov'!$A$2:$Q$5001,16,FALSE)</f>
        <v>9.405095063818294</v>
      </c>
      <c r="Z2724" s="7">
        <f>VLOOKUP($A2724,'[1]Prices 23 nov'!$A$2:$Q$5001,17,FALSE)</f>
        <v>10.101025093380491</v>
      </c>
    </row>
    <row r="2725" spans="1:26">
      <c r="A2725" s="4" t="s">
        <v>5899</v>
      </c>
      <c r="B2725" s="4" t="s">
        <v>5900</v>
      </c>
      <c r="C2725" s="5">
        <v>5980937216</v>
      </c>
      <c r="D2725" s="5">
        <v>2730</v>
      </c>
      <c r="E2725" s="6" t="s">
        <v>294</v>
      </c>
      <c r="F2725" s="4" t="s">
        <v>288</v>
      </c>
      <c r="G2725" s="4" t="s">
        <v>289</v>
      </c>
      <c r="H2725" s="4" t="s">
        <v>290</v>
      </c>
      <c r="I2725" s="4">
        <v>3</v>
      </c>
      <c r="J2725" s="5">
        <v>62.330857443237299</v>
      </c>
      <c r="K2725" s="5">
        <v>21.902200000000001</v>
      </c>
      <c r="L2725" s="4" t="s">
        <v>64</v>
      </c>
      <c r="M2725" s="4" t="s">
        <v>1191</v>
      </c>
      <c r="N2725" s="7">
        <f>VLOOKUP($A2725,'[1]Prices 23 nov'!$A$2:$Q$5001,5,FALSE)</f>
        <v>29.505739614639399</v>
      </c>
      <c r="O2725" s="7">
        <f>VLOOKUP($A2725,'[1]Prices 23 nov'!$A$2:$Q$5001,6,FALSE)</f>
        <v>42.937773843145351</v>
      </c>
      <c r="P2725" s="7">
        <f>VLOOKUP($A2725,'[1]Prices 23 nov'!$A$2:$Q$5001,7,FALSE)</f>
        <v>49.509811652173987</v>
      </c>
      <c r="Q2725" s="7">
        <f>VLOOKUP($A2725,'[1]Prices 23 nov'!$A$2:$Q$5001,8,FALSE)</f>
        <v>50.16362690713504</v>
      </c>
      <c r="R2725" s="7">
        <f>VLOOKUP($A2725,'[1]Prices 23 nov'!$A$2:$Q$5001,9,FALSE)</f>
        <v>52.199419889526332</v>
      </c>
      <c r="S2725" s="7">
        <f>VLOOKUP($A2725,'[1]Prices 23 nov'!$A$2:$Q$5001,10,FALSE)</f>
        <v>33.102748299598723</v>
      </c>
      <c r="T2725" s="7">
        <f>VLOOKUP($A2725,'[1]Prices 23 nov'!$A$2:$Q$5001,11,FALSE)</f>
        <v>41.523650886867472</v>
      </c>
      <c r="U2725" s="7">
        <f>VLOOKUP($A2725,'[1]Prices 23 nov'!$A$2:$Q$5001,12,FALSE)</f>
        <v>44.030282924385119</v>
      </c>
      <c r="V2725" s="7">
        <f>VLOOKUP($A2725,'[1]Prices 23 nov'!$A$2:$Q$5001,13,FALSE)</f>
        <v>47.556609117309563</v>
      </c>
      <c r="W2725" s="7">
        <f>VLOOKUP($A2725,'[1]Prices 23 nov'!$A$2:$Q$5001,14,FALSE)</f>
        <v>51.883586246505729</v>
      </c>
      <c r="X2725" s="7">
        <f>VLOOKUP($A2725,'[1]Prices 23 nov'!$A$2:$Q$5001,15,FALSE)</f>
        <v>51.507144912773128</v>
      </c>
      <c r="Y2725" s="7">
        <f>VLOOKUP($A2725,'[1]Prices 23 nov'!$A$2:$Q$5001,16,FALSE)</f>
        <v>60.087419235305788</v>
      </c>
      <c r="Z2725" s="7">
        <f>VLOOKUP($A2725,'[1]Prices 23 nov'!$A$2:$Q$5001,17,FALSE)</f>
        <v>59.698149837062829</v>
      </c>
    </row>
    <row r="2726" spans="1:26">
      <c r="A2726" s="4" t="s">
        <v>5901</v>
      </c>
      <c r="B2726" s="4" t="s">
        <v>5902</v>
      </c>
      <c r="C2726" s="5">
        <v>5978973184</v>
      </c>
      <c r="D2726" s="5">
        <v>2731</v>
      </c>
      <c r="E2726" s="6" t="s">
        <v>55</v>
      </c>
      <c r="F2726" s="4" t="s">
        <v>51</v>
      </c>
      <c r="G2726" s="4" t="s">
        <v>18</v>
      </c>
      <c r="H2726" s="4" t="s">
        <v>19</v>
      </c>
      <c r="I2726" s="4">
        <v>5</v>
      </c>
      <c r="J2726" s="5">
        <v>24.299999237060547</v>
      </c>
      <c r="K2726" s="5">
        <v>11.199999809265137</v>
      </c>
      <c r="L2726" s="4" t="s">
        <v>20</v>
      </c>
      <c r="M2726" s="4" t="s">
        <v>56</v>
      </c>
      <c r="N2726" s="7">
        <f>VLOOKUP($A2726,'[1]Prices 23 nov'!$A$2:$Q$5001,5,FALSE)</f>
        <v>18.754676537965121</v>
      </c>
      <c r="O2726" s="7">
        <f>VLOOKUP($A2726,'[1]Prices 23 nov'!$A$2:$Q$5001,6,FALSE)</f>
        <v>20.969999313354489</v>
      </c>
      <c r="P2726" s="7">
        <f>VLOOKUP($A2726,'[1]Prices 23 nov'!$A$2:$Q$5001,7,FALSE)</f>
        <v>21.370000839233398</v>
      </c>
      <c r="Q2726" s="7">
        <f>VLOOKUP($A2726,'[1]Prices 23 nov'!$A$2:$Q$5001,8,FALSE)</f>
        <v>22.069999694824219</v>
      </c>
      <c r="R2726" s="7">
        <f>VLOOKUP($A2726,'[1]Prices 23 nov'!$A$2:$Q$5001,9,FALSE)</f>
        <v>20.590000152587891</v>
      </c>
      <c r="S2726" s="7">
        <f>VLOOKUP($A2726,'[1]Prices 23 nov'!$A$2:$Q$5001,10,FALSE)</f>
        <v>12.38000011444092</v>
      </c>
      <c r="T2726" s="7">
        <f>VLOOKUP($A2726,'[1]Prices 23 nov'!$A$2:$Q$5001,11,FALSE)</f>
        <v>13.10000038146973</v>
      </c>
      <c r="U2726" s="7">
        <f>VLOOKUP($A2726,'[1]Prices 23 nov'!$A$2:$Q$5001,12,FALSE)</f>
        <v>14.920000076293951</v>
      </c>
      <c r="V2726" s="7">
        <f>VLOOKUP($A2726,'[1]Prices 23 nov'!$A$2:$Q$5001,13,FALSE)</f>
        <v>15.11999988555908</v>
      </c>
      <c r="W2726" s="7">
        <f>VLOOKUP($A2726,'[1]Prices 23 nov'!$A$2:$Q$5001,14,FALSE)</f>
        <v>16.340000152587891</v>
      </c>
      <c r="X2726" s="7">
        <f>VLOOKUP($A2726,'[1]Prices 23 nov'!$A$2:$Q$5001,15,FALSE)</f>
        <v>17.989999771118161</v>
      </c>
      <c r="Y2726" s="7">
        <f>VLOOKUP($A2726,'[1]Prices 23 nov'!$A$2:$Q$5001,16,FALSE)</f>
        <v>18.04000091552734</v>
      </c>
      <c r="Z2726" s="7">
        <f>VLOOKUP($A2726,'[1]Prices 23 nov'!$A$2:$Q$5001,17,FALSE)</f>
        <v>19.989999771118161</v>
      </c>
    </row>
    <row r="2727" spans="1:26">
      <c r="A2727" s="4" t="s">
        <v>5903</v>
      </c>
      <c r="B2727" s="4" t="s">
        <v>5904</v>
      </c>
      <c r="C2727" s="5">
        <v>5972328960</v>
      </c>
      <c r="D2727" s="5">
        <v>2732</v>
      </c>
      <c r="E2727" s="6" t="s">
        <v>294</v>
      </c>
      <c r="F2727" s="4" t="s">
        <v>95</v>
      </c>
      <c r="G2727" s="4" t="s">
        <v>96</v>
      </c>
      <c r="H2727" s="4" t="s">
        <v>97</v>
      </c>
      <c r="I2727" s="4">
        <v>3.25</v>
      </c>
      <c r="J2727" s="5">
        <v>216.3377225258651</v>
      </c>
      <c r="K2727" s="5">
        <v>103.31542369839649</v>
      </c>
      <c r="L2727" s="4" t="s">
        <v>35</v>
      </c>
      <c r="M2727" s="4" t="s">
        <v>38</v>
      </c>
      <c r="N2727" s="7">
        <f>VLOOKUP($A2727,'[1]Prices 23 nov'!$A$2:$Q$5001,5,FALSE)</f>
        <v>33.195502650631468</v>
      </c>
      <c r="O2727" s="7">
        <f>VLOOKUP($A2727,'[1]Prices 23 nov'!$A$2:$Q$5001,6,FALSE)</f>
        <v>146.3562161202608</v>
      </c>
      <c r="P2727" s="7">
        <f>VLOOKUP($A2727,'[1]Prices 23 nov'!$A$2:$Q$5001,7,FALSE)</f>
        <v>169.32394473597739</v>
      </c>
      <c r="Q2727" s="7">
        <f>VLOOKUP($A2727,'[1]Prices 23 nov'!$A$2:$Q$5001,8,FALSE)</f>
        <v>152.9862478134983</v>
      </c>
      <c r="R2727" s="7">
        <f>VLOOKUP($A2727,'[1]Prices 23 nov'!$A$2:$Q$5001,9,FALSE)</f>
        <v>138.06985354626701</v>
      </c>
      <c r="S2727" s="7">
        <f>VLOOKUP($A2727,'[1]Prices 23 nov'!$A$2:$Q$5001,10,FALSE)</f>
        <v>134.76642931527749</v>
      </c>
      <c r="T2727" s="7">
        <f>VLOOKUP($A2727,'[1]Prices 23 nov'!$A$2:$Q$5001,11,FALSE)</f>
        <v>165.7470113452928</v>
      </c>
      <c r="U2727" s="7">
        <f>VLOOKUP($A2727,'[1]Prices 23 nov'!$A$2:$Q$5001,12,FALSE)</f>
        <v>180.17267043225729</v>
      </c>
      <c r="V2727" s="7">
        <f>VLOOKUP($A2727,'[1]Prices 23 nov'!$A$2:$Q$5001,13,FALSE)</f>
        <v>181.68360360536099</v>
      </c>
      <c r="W2727" s="7">
        <f>VLOOKUP($A2727,'[1]Prices 23 nov'!$A$2:$Q$5001,14,FALSE)</f>
        <v>194.40818163748921</v>
      </c>
      <c r="X2727" s="7">
        <f>VLOOKUP($A2727,'[1]Prices 23 nov'!$A$2:$Q$5001,15,FALSE)</f>
        <v>193.0654742292609</v>
      </c>
      <c r="Y2727" s="7">
        <f>VLOOKUP($A2727,'[1]Prices 23 nov'!$A$2:$Q$5001,16,FALSE)</f>
        <v>194.05747344045989</v>
      </c>
      <c r="Z2727" s="7">
        <f>VLOOKUP($A2727,'[1]Prices 23 nov'!$A$2:$Q$5001,17,FALSE)</f>
        <v>188.3081664820929</v>
      </c>
    </row>
    <row r="2728" spans="1:26">
      <c r="A2728" s="4" t="s">
        <v>5905</v>
      </c>
      <c r="B2728" s="4" t="s">
        <v>5906</v>
      </c>
      <c r="C2728" s="5">
        <v>5968934912</v>
      </c>
      <c r="D2728" s="5">
        <v>2733</v>
      </c>
      <c r="E2728" s="6" t="s">
        <v>67</v>
      </c>
      <c r="F2728" s="4" t="s">
        <v>141</v>
      </c>
      <c r="G2728" s="4" t="s">
        <v>142</v>
      </c>
      <c r="H2728" s="4" t="s">
        <v>143</v>
      </c>
      <c r="I2728" s="4">
        <v>3.4000000953674316</v>
      </c>
      <c r="J2728" s="5">
        <v>21.557454890788222</v>
      </c>
      <c r="K2728" s="5">
        <v>10.951142485602823</v>
      </c>
      <c r="L2728" s="4" t="s">
        <v>144</v>
      </c>
      <c r="M2728" s="4" t="s">
        <v>566</v>
      </c>
      <c r="N2728" s="7">
        <f>VLOOKUP($A2728,'[1]Prices 23 nov'!$A$2:$Q$5001,5,FALSE)</f>
        <v>18.683611782798248</v>
      </c>
      <c r="O2728" s="7">
        <f>VLOOKUP($A2728,'[1]Prices 23 nov'!$A$2:$Q$5001,6,FALSE)</f>
        <v>17.910858836956319</v>
      </c>
      <c r="P2728" s="7">
        <f>VLOOKUP($A2728,'[1]Prices 23 nov'!$A$2:$Q$5001,7,FALSE)</f>
        <v>17.66221730504185</v>
      </c>
      <c r="Q2728" s="7">
        <f>VLOOKUP($A2728,'[1]Prices 23 nov'!$A$2:$Q$5001,8,FALSE)</f>
        <v>17.02401828952134</v>
      </c>
      <c r="R2728" s="7">
        <f>VLOOKUP($A2728,'[1]Prices 23 nov'!$A$2:$Q$5001,9,FALSE)</f>
        <v>13.845583353191611</v>
      </c>
      <c r="S2728" s="7">
        <f>VLOOKUP($A2728,'[1]Prices 23 nov'!$A$2:$Q$5001,10,FALSE)</f>
        <v>13.242435375228521</v>
      </c>
      <c r="T2728" s="7">
        <f>VLOOKUP($A2728,'[1]Prices 23 nov'!$A$2:$Q$5001,11,FALSE)</f>
        <v>13.111068867146971</v>
      </c>
      <c r="U2728" s="7">
        <f>VLOOKUP($A2728,'[1]Prices 23 nov'!$A$2:$Q$5001,12,FALSE)</f>
        <v>15.318831861019129</v>
      </c>
      <c r="V2728" s="7">
        <f>VLOOKUP($A2728,'[1]Prices 23 nov'!$A$2:$Q$5001,13,FALSE)</f>
        <v>15.332340770401061</v>
      </c>
      <c r="W2728" s="7">
        <f>VLOOKUP($A2728,'[1]Prices 23 nov'!$A$2:$Q$5001,14,FALSE)</f>
        <v>15.703648610040551</v>
      </c>
      <c r="X2728" s="7">
        <f>VLOOKUP($A2728,'[1]Prices 23 nov'!$A$2:$Q$5001,15,FALSE)</f>
        <v>19.14733077399433</v>
      </c>
      <c r="Y2728" s="7">
        <f>VLOOKUP($A2728,'[1]Prices 23 nov'!$A$2:$Q$5001,16,FALSE)</f>
        <v>20.113689450547099</v>
      </c>
      <c r="Z2728" s="7">
        <f>VLOOKUP($A2728,'[1]Prices 23 nov'!$A$2:$Q$5001,17,FALSE)</f>
        <v>18.39771058224142</v>
      </c>
    </row>
    <row r="2729" spans="1:26">
      <c r="A2729" s="4" t="s">
        <v>5907</v>
      </c>
      <c r="B2729" s="4" t="s">
        <v>5908</v>
      </c>
      <c r="C2729" s="5">
        <v>5966376448</v>
      </c>
      <c r="D2729" s="5">
        <v>2734</v>
      </c>
      <c r="E2729" s="6" t="s">
        <v>34</v>
      </c>
      <c r="F2729" s="4" t="s">
        <v>692</v>
      </c>
      <c r="G2729" s="4" t="s">
        <v>693</v>
      </c>
      <c r="H2729" s="4" t="s">
        <v>694</v>
      </c>
      <c r="I2729" s="4">
        <v>4.7142858505249023</v>
      </c>
      <c r="J2729" s="5">
        <v>4.098497658748026</v>
      </c>
      <c r="K2729" s="5">
        <v>1.9848442846728911</v>
      </c>
      <c r="L2729" s="4" t="s">
        <v>674</v>
      </c>
      <c r="M2729" s="4" t="s">
        <v>207</v>
      </c>
      <c r="N2729" s="7">
        <f>VLOOKUP($A2729,'[1]Prices 23 nov'!$A$2:$Q$5001,5,FALSE)</f>
        <v>6.539238523108537</v>
      </c>
      <c r="O2729" s="7">
        <f>VLOOKUP($A2729,'[1]Prices 23 nov'!$A$2:$Q$5001,6,FALSE)</f>
        <v>3.2395567782202761</v>
      </c>
      <c r="P2729" s="7">
        <f>VLOOKUP($A2729,'[1]Prices 23 nov'!$A$2:$Q$5001,7,FALSE)</f>
        <v>3.8983008501489</v>
      </c>
      <c r="Q2729" s="7">
        <f>VLOOKUP($A2729,'[1]Prices 23 nov'!$A$2:$Q$5001,8,FALSE)</f>
        <v>4.021782590910135</v>
      </c>
      <c r="R2729" s="7">
        <f>VLOOKUP($A2729,'[1]Prices 23 nov'!$A$2:$Q$5001,9,FALSE)</f>
        <v>3.701143922027768</v>
      </c>
      <c r="S2729" s="7">
        <f>VLOOKUP($A2729,'[1]Prices 23 nov'!$A$2:$Q$5001,10,FALSE)</f>
        <v>2.4243920404048249</v>
      </c>
      <c r="T2729" s="7">
        <f>VLOOKUP($A2729,'[1]Prices 23 nov'!$A$2:$Q$5001,11,FALSE)</f>
        <v>2.3241411441223652</v>
      </c>
      <c r="U2729" s="7">
        <f>VLOOKUP($A2729,'[1]Prices 23 nov'!$A$2:$Q$5001,12,FALSE)</f>
        <v>2.5041705548328248</v>
      </c>
      <c r="V2729" s="7">
        <f>VLOOKUP($A2729,'[1]Prices 23 nov'!$A$2:$Q$5001,13,FALSE)</f>
        <v>2.7165546987093592</v>
      </c>
      <c r="W2729" s="7">
        <f>VLOOKUP($A2729,'[1]Prices 23 nov'!$A$2:$Q$5001,14,FALSE)</f>
        <v>2.8728283785405608</v>
      </c>
      <c r="X2729" s="7">
        <f>VLOOKUP($A2729,'[1]Prices 23 nov'!$A$2:$Q$5001,15,FALSE)</f>
        <v>2.8092518448829651</v>
      </c>
      <c r="Y2729" s="7">
        <f>VLOOKUP($A2729,'[1]Prices 23 nov'!$A$2:$Q$5001,16,FALSE)</f>
        <v>2.3169649410164079</v>
      </c>
      <c r="Z2729" s="7">
        <f>VLOOKUP($A2729,'[1]Prices 23 nov'!$A$2:$Q$5001,17,FALSE)</f>
        <v>2.0633815028905929</v>
      </c>
    </row>
    <row r="2730" spans="1:26">
      <c r="A2730" s="4" t="s">
        <v>5909</v>
      </c>
      <c r="B2730" s="4" t="s">
        <v>5910</v>
      </c>
      <c r="C2730" s="5">
        <v>5955133952</v>
      </c>
      <c r="D2730" s="5">
        <v>2735</v>
      </c>
      <c r="E2730" s="6" t="s">
        <v>70</v>
      </c>
      <c r="F2730" s="4" t="s">
        <v>303</v>
      </c>
      <c r="G2730" s="4" t="s">
        <v>18</v>
      </c>
      <c r="H2730" s="4" t="s">
        <v>19</v>
      </c>
      <c r="I2730" s="4">
        <v>4.4666666984558105</v>
      </c>
      <c r="J2730" s="5">
        <v>123.73999786376953</v>
      </c>
      <c r="K2730" s="5">
        <v>43.689998626708984</v>
      </c>
      <c r="L2730" s="4" t="s">
        <v>41</v>
      </c>
      <c r="M2730" s="4" t="s">
        <v>264</v>
      </c>
      <c r="N2730" s="7">
        <f>VLOOKUP($A2730,'[1]Prices 23 nov'!$A$2:$Q$5001,5,FALSE)</f>
        <v>40.530422411718668</v>
      </c>
      <c r="O2730" s="7">
        <f>VLOOKUP($A2730,'[1]Prices 23 nov'!$A$2:$Q$5001,6,FALSE)</f>
        <v>67.430000305175781</v>
      </c>
      <c r="P2730" s="7">
        <f>VLOOKUP($A2730,'[1]Prices 23 nov'!$A$2:$Q$5001,7,FALSE)</f>
        <v>59.610000610351563</v>
      </c>
      <c r="Q2730" s="7">
        <f>VLOOKUP($A2730,'[1]Prices 23 nov'!$A$2:$Q$5001,8,FALSE)</f>
        <v>75.900001525878906</v>
      </c>
      <c r="R2730" s="7">
        <f>VLOOKUP($A2730,'[1]Prices 23 nov'!$A$2:$Q$5001,9,FALSE)</f>
        <v>78.760002136230469</v>
      </c>
      <c r="S2730" s="7">
        <f>VLOOKUP($A2730,'[1]Prices 23 nov'!$A$2:$Q$5001,10,FALSE)</f>
        <v>60.049999237060547</v>
      </c>
      <c r="T2730" s="7">
        <f>VLOOKUP($A2730,'[1]Prices 23 nov'!$A$2:$Q$5001,11,FALSE)</f>
        <v>80.220001220703125</v>
      </c>
      <c r="U2730" s="7">
        <f>VLOOKUP($A2730,'[1]Prices 23 nov'!$A$2:$Q$5001,12,FALSE)</f>
        <v>84.69000244140625</v>
      </c>
      <c r="V2730" s="7">
        <f>VLOOKUP($A2730,'[1]Prices 23 nov'!$A$2:$Q$5001,13,FALSE)</f>
        <v>98.879997253417969</v>
      </c>
      <c r="W2730" s="7">
        <f>VLOOKUP($A2730,'[1]Prices 23 nov'!$A$2:$Q$5001,14,FALSE)</f>
        <v>105.4100036621094</v>
      </c>
      <c r="X2730" s="7">
        <f>VLOOKUP($A2730,'[1]Prices 23 nov'!$A$2:$Q$5001,15,FALSE)</f>
        <v>116.0899963378906</v>
      </c>
      <c r="Y2730" s="7">
        <f>VLOOKUP($A2730,'[1]Prices 23 nov'!$A$2:$Q$5001,16,FALSE)</f>
        <v>113.63999938964839</v>
      </c>
      <c r="Z2730" s="7">
        <f>VLOOKUP($A2730,'[1]Prices 23 nov'!$A$2:$Q$5001,17,FALSE)</f>
        <v>108</v>
      </c>
    </row>
    <row r="2731" spans="1:26">
      <c r="A2731" s="4" t="s">
        <v>5911</v>
      </c>
      <c r="B2731" s="4" t="s">
        <v>5440</v>
      </c>
      <c r="C2731" s="5">
        <v>5953645056</v>
      </c>
      <c r="D2731" s="5">
        <v>2736</v>
      </c>
      <c r="E2731" s="6" t="s">
        <v>105</v>
      </c>
      <c r="F2731" s="4" t="s">
        <v>303</v>
      </c>
      <c r="G2731" s="4" t="s">
        <v>18</v>
      </c>
      <c r="H2731" s="4" t="s">
        <v>19</v>
      </c>
      <c r="I2731" s="4">
        <v>0</v>
      </c>
      <c r="J2731" s="5">
        <v>62.290000915527344</v>
      </c>
      <c r="K2731" s="5">
        <v>49.150001525878906</v>
      </c>
      <c r="L2731" s="4" t="s">
        <v>64</v>
      </c>
      <c r="M2731" s="4" t="s">
        <v>680</v>
      </c>
      <c r="N2731" s="7">
        <f>VLOOKUP($A2731,'[1]Prices 23 nov'!$A$2:$Q$5001,5,FALSE)</f>
        <v>9.4627631976988766</v>
      </c>
      <c r="O2731" s="7">
        <f>VLOOKUP($A2731,'[1]Prices 23 nov'!$A$2:$Q$5001,6,FALSE)</f>
        <v>58.029998779296882</v>
      </c>
      <c r="P2731" s="7">
        <f>VLOOKUP($A2731,'[1]Prices 23 nov'!$A$2:$Q$5001,7,FALSE)</f>
        <v>58.299999237060547</v>
      </c>
      <c r="Q2731" s="7">
        <f>VLOOKUP($A2731,'[1]Prices 23 nov'!$A$2:$Q$5001,8,FALSE)</f>
        <v>59.439998626708977</v>
      </c>
      <c r="R2731" s="7">
        <f>VLOOKUP($A2731,'[1]Prices 23 nov'!$A$2:$Q$5001,9,FALSE)</f>
        <v>59.840000152587891</v>
      </c>
      <c r="S2731" s="7">
        <f>VLOOKUP($A2731,'[1]Prices 23 nov'!$A$2:$Q$5001,10,FALSE)</f>
        <v>55.150001525878913</v>
      </c>
      <c r="T2731" s="7">
        <f>VLOOKUP($A2731,'[1]Prices 23 nov'!$A$2:$Q$5001,11,FALSE)</f>
        <v>57.869998931884773</v>
      </c>
      <c r="U2731" s="7">
        <f>VLOOKUP($A2731,'[1]Prices 23 nov'!$A$2:$Q$5001,12,FALSE)</f>
        <v>59.139999389648438</v>
      </c>
      <c r="V2731" s="7">
        <f>VLOOKUP($A2731,'[1]Prices 23 nov'!$A$2:$Q$5001,13,FALSE)</f>
        <v>60.439998626708977</v>
      </c>
      <c r="W2731" s="7">
        <f>VLOOKUP($A2731,'[1]Prices 23 nov'!$A$2:$Q$5001,14,FALSE)</f>
        <v>61.939998626708977</v>
      </c>
      <c r="X2731" s="7">
        <f>VLOOKUP($A2731,'[1]Prices 23 nov'!$A$2:$Q$5001,15,FALSE)</f>
        <v>61.270000457763672</v>
      </c>
      <c r="Y2731" s="7">
        <f>VLOOKUP($A2731,'[1]Prices 23 nov'!$A$2:$Q$5001,16,FALSE)</f>
        <v>60.740001678466797</v>
      </c>
      <c r="Z2731" s="7">
        <f>VLOOKUP($A2731,'[1]Prices 23 nov'!$A$2:$Q$5001,17,FALSE)</f>
        <v>60.430000305175781</v>
      </c>
    </row>
    <row r="2732" spans="1:26">
      <c r="A2732" s="4" t="s">
        <v>5912</v>
      </c>
      <c r="B2732" s="4" t="s">
        <v>5913</v>
      </c>
      <c r="C2732" s="5">
        <v>5951589888</v>
      </c>
      <c r="D2732" s="5">
        <v>2737</v>
      </c>
      <c r="E2732" s="6" t="s">
        <v>67</v>
      </c>
      <c r="F2732" s="4" t="s">
        <v>51</v>
      </c>
      <c r="G2732" s="4" t="s">
        <v>18</v>
      </c>
      <c r="H2732" s="4" t="s">
        <v>19</v>
      </c>
      <c r="I2732" s="4">
        <v>4.1764707565307617</v>
      </c>
      <c r="J2732" s="5">
        <v>110.30000305175781</v>
      </c>
      <c r="K2732" s="5">
        <v>37.354999542236328</v>
      </c>
      <c r="L2732" s="4" t="s">
        <v>523</v>
      </c>
      <c r="M2732" s="4" t="s">
        <v>937</v>
      </c>
      <c r="N2732" s="7">
        <f>VLOOKUP($A2732,'[1]Prices 23 nov'!$A$2:$Q$5001,5,FALSE)</f>
        <v>-7.0378740543242886</v>
      </c>
      <c r="O2732" s="7">
        <f>VLOOKUP($A2732,'[1]Prices 23 nov'!$A$2:$Q$5001,6,FALSE)</f>
        <v>95.930000305175781</v>
      </c>
      <c r="P2732" s="7">
        <f>VLOOKUP($A2732,'[1]Prices 23 nov'!$A$2:$Q$5001,7,FALSE)</f>
        <v>101.6999969482422</v>
      </c>
      <c r="Q2732" s="7">
        <f>VLOOKUP($A2732,'[1]Prices 23 nov'!$A$2:$Q$5001,8,FALSE)</f>
        <v>91.760002136230469</v>
      </c>
      <c r="R2732" s="7">
        <f>VLOOKUP($A2732,'[1]Prices 23 nov'!$A$2:$Q$5001,9,FALSE)</f>
        <v>85.069999694824219</v>
      </c>
      <c r="S2732" s="7">
        <f>VLOOKUP($A2732,'[1]Prices 23 nov'!$A$2:$Q$5001,10,FALSE)</f>
        <v>46.119998931884773</v>
      </c>
      <c r="T2732" s="7">
        <f>VLOOKUP($A2732,'[1]Prices 23 nov'!$A$2:$Q$5001,11,FALSE)</f>
        <v>65.639999389648438</v>
      </c>
      <c r="U2732" s="7">
        <f>VLOOKUP($A2732,'[1]Prices 23 nov'!$A$2:$Q$5001,12,FALSE)</f>
        <v>89.260002136230469</v>
      </c>
      <c r="V2732" s="7">
        <f>VLOOKUP($A2732,'[1]Prices 23 nov'!$A$2:$Q$5001,13,FALSE)</f>
        <v>90.910003662109375</v>
      </c>
      <c r="W2732" s="7">
        <f>VLOOKUP($A2732,'[1]Prices 23 nov'!$A$2:$Q$5001,14,FALSE)</f>
        <v>105.9199981689453</v>
      </c>
      <c r="X2732" s="7">
        <f>VLOOKUP($A2732,'[1]Prices 23 nov'!$A$2:$Q$5001,15,FALSE)</f>
        <v>103.90000152587891</v>
      </c>
      <c r="Y2732" s="7">
        <f>VLOOKUP($A2732,'[1]Prices 23 nov'!$A$2:$Q$5001,16,FALSE)</f>
        <v>94.540000915527344</v>
      </c>
      <c r="Z2732" s="7">
        <f>VLOOKUP($A2732,'[1]Prices 23 nov'!$A$2:$Q$5001,17,FALSE)</f>
        <v>92.849998474121094</v>
      </c>
    </row>
    <row r="2733" spans="1:26">
      <c r="A2733" s="4" t="s">
        <v>5914</v>
      </c>
      <c r="B2733" s="4" t="s">
        <v>5915</v>
      </c>
      <c r="C2733" s="5">
        <v>5951170048</v>
      </c>
      <c r="D2733" s="5">
        <v>2738</v>
      </c>
      <c r="E2733" s="6" t="s">
        <v>70</v>
      </c>
      <c r="F2733" s="4" t="s">
        <v>51</v>
      </c>
      <c r="G2733" s="4" t="s">
        <v>18</v>
      </c>
      <c r="H2733" s="4" t="s">
        <v>252</v>
      </c>
      <c r="I2733" s="4">
        <v>3.8571429252624512</v>
      </c>
      <c r="J2733" s="5">
        <v>22.329999923706055</v>
      </c>
      <c r="K2733" s="5">
        <v>11.619999885559082</v>
      </c>
      <c r="L2733" s="4" t="s">
        <v>1917</v>
      </c>
      <c r="M2733" s="4" t="s">
        <v>150</v>
      </c>
      <c r="N2733" s="7">
        <f>VLOOKUP($A2733,'[1]Prices 23 nov'!$A$2:$Q$5001,5,FALSE)</f>
        <v>-19.553080947075308</v>
      </c>
      <c r="O2733" s="7">
        <f>VLOOKUP($A2733,'[1]Prices 23 nov'!$A$2:$Q$5001,6,FALSE)</f>
        <v>19.469999313354489</v>
      </c>
      <c r="P2733" s="7">
        <f>VLOOKUP($A2733,'[1]Prices 23 nov'!$A$2:$Q$5001,7,FALSE)</f>
        <v>20.29999923706055</v>
      </c>
      <c r="Q2733" s="7">
        <f>VLOOKUP($A2733,'[1]Prices 23 nov'!$A$2:$Q$5001,8,FALSE)</f>
        <v>20.610000610351559</v>
      </c>
      <c r="R2733" s="7">
        <f>VLOOKUP($A2733,'[1]Prices 23 nov'!$A$2:$Q$5001,9,FALSE)</f>
        <v>18.120000839233398</v>
      </c>
      <c r="S2733" s="7">
        <f>VLOOKUP($A2733,'[1]Prices 23 nov'!$A$2:$Q$5001,10,FALSE)</f>
        <v>11.85000038146973</v>
      </c>
      <c r="T2733" s="7">
        <f>VLOOKUP($A2733,'[1]Prices 23 nov'!$A$2:$Q$5001,11,FALSE)</f>
        <v>13.960000038146971</v>
      </c>
      <c r="U2733" s="7">
        <f>VLOOKUP($A2733,'[1]Prices 23 nov'!$A$2:$Q$5001,12,FALSE)</f>
        <v>14.569999694824221</v>
      </c>
      <c r="V2733" s="7">
        <f>VLOOKUP($A2733,'[1]Prices 23 nov'!$A$2:$Q$5001,13,FALSE)</f>
        <v>14.63000011444092</v>
      </c>
      <c r="W2733" s="7">
        <f>VLOOKUP($A2733,'[1]Prices 23 nov'!$A$2:$Q$5001,14,FALSE)</f>
        <v>14.420000076293951</v>
      </c>
      <c r="X2733" s="7">
        <f>VLOOKUP($A2733,'[1]Prices 23 nov'!$A$2:$Q$5001,15,FALSE)</f>
        <v>14.88000011444092</v>
      </c>
      <c r="Y2733" s="7">
        <f>VLOOKUP($A2733,'[1]Prices 23 nov'!$A$2:$Q$5001,16,FALSE)</f>
        <v>14.180000305175779</v>
      </c>
      <c r="Z2733" s="7">
        <f>VLOOKUP($A2733,'[1]Prices 23 nov'!$A$2:$Q$5001,17,FALSE)</f>
        <v>14.02999973297119</v>
      </c>
    </row>
    <row r="2734" spans="1:26">
      <c r="A2734" s="4" t="s">
        <v>5916</v>
      </c>
      <c r="B2734" s="4" t="s">
        <v>5917</v>
      </c>
      <c r="C2734" s="5">
        <v>5951143936</v>
      </c>
      <c r="D2734" s="5">
        <v>2739</v>
      </c>
      <c r="E2734" s="6" t="s">
        <v>55</v>
      </c>
      <c r="F2734" s="4" t="s">
        <v>992</v>
      </c>
      <c r="G2734" s="4" t="s">
        <v>495</v>
      </c>
      <c r="H2734" s="4" t="s">
        <v>993</v>
      </c>
      <c r="I2734" s="4">
        <v>4.1764707565307617</v>
      </c>
      <c r="J2734" s="5">
        <v>1.6076459784154891</v>
      </c>
      <c r="K2734" s="5">
        <v>0.82298665546443506</v>
      </c>
      <c r="L2734" s="4" t="s">
        <v>20</v>
      </c>
      <c r="M2734" s="4" t="s">
        <v>98</v>
      </c>
      <c r="N2734" s="7">
        <f>VLOOKUP($A2734,'[1]Prices 23 nov'!$A$2:$Q$5001,5,FALSE)</f>
        <v>23.027287759410381</v>
      </c>
      <c r="O2734" s="7">
        <f>VLOOKUP($A2734,'[1]Prices 23 nov'!$A$2:$Q$5001,6,FALSE)</f>
        <v>1.2364840854399051</v>
      </c>
      <c r="P2734" s="7">
        <f>VLOOKUP($A2734,'[1]Prices 23 nov'!$A$2:$Q$5001,7,FALSE)</f>
        <v>1.2919771381764631</v>
      </c>
      <c r="Q2734" s="7">
        <f>VLOOKUP($A2734,'[1]Prices 23 nov'!$A$2:$Q$5001,8,FALSE)</f>
        <v>1.3510757527653821</v>
      </c>
      <c r="R2734" s="7">
        <f>VLOOKUP($A2734,'[1]Prices 23 nov'!$A$2:$Q$5001,9,FALSE)</f>
        <v>1.338625612168016</v>
      </c>
      <c r="S2734" s="7">
        <f>VLOOKUP($A2734,'[1]Prices 23 nov'!$A$2:$Q$5001,10,FALSE)</f>
        <v>1.0860500016796519</v>
      </c>
      <c r="T2734" s="7">
        <f>VLOOKUP($A2734,'[1]Prices 23 nov'!$A$2:$Q$5001,11,FALSE)</f>
        <v>1.270654766407894</v>
      </c>
      <c r="U2734" s="7">
        <f>VLOOKUP($A2734,'[1]Prices 23 nov'!$A$2:$Q$5001,12,FALSE)</f>
        <v>1.426958724606266</v>
      </c>
      <c r="V2734" s="7">
        <f>VLOOKUP($A2734,'[1]Prices 23 nov'!$A$2:$Q$5001,13,FALSE)</f>
        <v>1.4131120384638509</v>
      </c>
      <c r="W2734" s="7">
        <f>VLOOKUP($A2734,'[1]Prices 23 nov'!$A$2:$Q$5001,14,FALSE)</f>
        <v>1.532448587396829</v>
      </c>
      <c r="X2734" s="7">
        <f>VLOOKUP($A2734,'[1]Prices 23 nov'!$A$2:$Q$5001,15,FALSE)</f>
        <v>1.5433494291111169</v>
      </c>
      <c r="Y2734" s="7">
        <f>VLOOKUP($A2734,'[1]Prices 23 nov'!$A$2:$Q$5001,16,FALSE)</f>
        <v>1.496283872403978</v>
      </c>
      <c r="Z2734" s="7">
        <f>VLOOKUP($A2734,'[1]Prices 23 nov'!$A$2:$Q$5001,17,FALSE)</f>
        <v>1.448639151699751</v>
      </c>
    </row>
    <row r="2735" spans="1:26">
      <c r="A2735" s="4" t="s">
        <v>5918</v>
      </c>
      <c r="B2735" s="4" t="s">
        <v>5919</v>
      </c>
      <c r="C2735" s="5">
        <v>5951077376</v>
      </c>
      <c r="D2735" s="5">
        <v>2740</v>
      </c>
      <c r="E2735" s="6" t="s">
        <v>273</v>
      </c>
      <c r="F2735" s="4" t="s">
        <v>354</v>
      </c>
      <c r="G2735" s="4" t="s">
        <v>348</v>
      </c>
      <c r="H2735" s="4" t="s">
        <v>355</v>
      </c>
      <c r="I2735" s="4">
        <v>2.384615421295166</v>
      </c>
      <c r="J2735" s="5">
        <v>14.721000230394846</v>
      </c>
      <c r="K2735" s="5">
        <v>8.7597117448396755</v>
      </c>
      <c r="L2735" s="4" t="s">
        <v>790</v>
      </c>
      <c r="M2735" s="4" t="s">
        <v>133</v>
      </c>
      <c r="N2735" s="7">
        <f>VLOOKUP($A2735,'[1]Prices 23 nov'!$A$2:$Q$5001,5,FALSE)</f>
        <v>-30.641443327579161</v>
      </c>
      <c r="O2735" s="7">
        <f>VLOOKUP($A2735,'[1]Prices 23 nov'!$A$2:$Q$5001,6,FALSE)</f>
        <v>13.97961563571357</v>
      </c>
      <c r="P2735" s="7">
        <f>VLOOKUP($A2735,'[1]Prices 23 nov'!$A$2:$Q$5001,7,FALSE)</f>
        <v>14.405900910114269</v>
      </c>
      <c r="Q2735" s="7">
        <f>VLOOKUP($A2735,'[1]Prices 23 nov'!$A$2:$Q$5001,8,FALSE)</f>
        <v>13.26899203015137</v>
      </c>
      <c r="R2735" s="7">
        <f>VLOOKUP($A2735,'[1]Prices 23 nov'!$A$2:$Q$5001,9,FALSE)</f>
        <v>12.31470501012325</v>
      </c>
      <c r="S2735" s="7">
        <f>VLOOKUP($A2735,'[1]Prices 23 nov'!$A$2:$Q$5001,10,FALSE)</f>
        <v>10.69052756936264</v>
      </c>
      <c r="T2735" s="7">
        <f>VLOOKUP($A2735,'[1]Prices 23 nov'!$A$2:$Q$5001,11,FALSE)</f>
        <v>10.546566208728789</v>
      </c>
      <c r="U2735" s="7">
        <f>VLOOKUP($A2735,'[1]Prices 23 nov'!$A$2:$Q$5001,12,FALSE)</f>
        <v>11.409006181186671</v>
      </c>
      <c r="V2735" s="7">
        <f>VLOOKUP($A2735,'[1]Prices 23 nov'!$A$2:$Q$5001,13,FALSE)</f>
        <v>11.88684246674347</v>
      </c>
      <c r="W2735" s="7">
        <f>VLOOKUP($A2735,'[1]Prices 23 nov'!$A$2:$Q$5001,14,FALSE)</f>
        <v>11.867820034198759</v>
      </c>
      <c r="X2735" s="7">
        <f>VLOOKUP($A2735,'[1]Prices 23 nov'!$A$2:$Q$5001,15,FALSE)</f>
        <v>10.993219749813081</v>
      </c>
      <c r="Y2735" s="7">
        <f>VLOOKUP($A2735,'[1]Prices 23 nov'!$A$2:$Q$5001,16,FALSE)</f>
        <v>9.8218953025150313</v>
      </c>
      <c r="Z2735" s="7">
        <f>VLOOKUP($A2735,'[1]Prices 23 nov'!$A$2:$Q$5001,17,FALSE)</f>
        <v>8.9478399783706664</v>
      </c>
    </row>
    <row r="2736" spans="1:26">
      <c r="A2736" s="4" t="s">
        <v>5920</v>
      </c>
      <c r="B2736" s="4" t="s">
        <v>5921</v>
      </c>
      <c r="C2736" s="5">
        <v>5947596800</v>
      </c>
      <c r="D2736" s="5">
        <v>2741</v>
      </c>
      <c r="E2736" s="6" t="s">
        <v>70</v>
      </c>
      <c r="F2736" s="4" t="s">
        <v>95</v>
      </c>
      <c r="G2736" s="4" t="s">
        <v>96</v>
      </c>
      <c r="H2736" s="4" t="s">
        <v>97</v>
      </c>
      <c r="I2736" s="4">
        <v>3.6666667461395264</v>
      </c>
      <c r="J2736" s="5">
        <v>456.53123545024437</v>
      </c>
      <c r="K2736" s="5">
        <v>147.41964426118764</v>
      </c>
      <c r="L2736" s="4" t="s">
        <v>332</v>
      </c>
      <c r="M2736" s="4" t="s">
        <v>1207</v>
      </c>
      <c r="N2736" s="7">
        <f>VLOOKUP($A2736,'[1]Prices 23 nov'!$A$2:$Q$5001,5,FALSE)</f>
        <v>153.19827477205351</v>
      </c>
      <c r="O2736" s="7">
        <f>VLOOKUP($A2736,'[1]Prices 23 nov'!$A$2:$Q$5001,6,FALSE)</f>
        <v>150.38806788875439</v>
      </c>
      <c r="P2736" s="7">
        <f>VLOOKUP($A2736,'[1]Prices 23 nov'!$A$2:$Q$5001,7,FALSE)</f>
        <v>160.26503621384839</v>
      </c>
      <c r="Q2736" s="7">
        <f>VLOOKUP($A2736,'[1]Prices 23 nov'!$A$2:$Q$5001,8,FALSE)</f>
        <v>181.34769686480831</v>
      </c>
      <c r="R2736" s="7">
        <f>VLOOKUP($A2736,'[1]Prices 23 nov'!$A$2:$Q$5001,9,FALSE)</f>
        <v>181.7231383045964</v>
      </c>
      <c r="S2736" s="7">
        <f>VLOOKUP($A2736,'[1]Prices 23 nov'!$A$2:$Q$5001,10,FALSE)</f>
        <v>201.94295013970989</v>
      </c>
      <c r="T2736" s="7">
        <f>VLOOKUP($A2736,'[1]Prices 23 nov'!$A$2:$Q$5001,11,FALSE)</f>
        <v>237.37637758254999</v>
      </c>
      <c r="U2736" s="7">
        <f>VLOOKUP($A2736,'[1]Prices 23 nov'!$A$2:$Q$5001,12,FALSE)</f>
        <v>254.3430640697479</v>
      </c>
      <c r="V2736" s="7">
        <f>VLOOKUP($A2736,'[1]Prices 23 nov'!$A$2:$Q$5001,13,FALSE)</f>
        <v>265.96871650218958</v>
      </c>
      <c r="W2736" s="7">
        <f>VLOOKUP($A2736,'[1]Prices 23 nov'!$A$2:$Q$5001,14,FALSE)</f>
        <v>305.1566641330719</v>
      </c>
      <c r="X2736" s="7">
        <f>VLOOKUP($A2736,'[1]Prices 23 nov'!$A$2:$Q$5001,15,FALSE)</f>
        <v>423.77542853355408</v>
      </c>
      <c r="Y2736" s="7">
        <f>VLOOKUP($A2736,'[1]Prices 23 nov'!$A$2:$Q$5001,16,FALSE)</f>
        <v>432.62952536344528</v>
      </c>
      <c r="Z2736" s="7">
        <f>VLOOKUP($A2736,'[1]Prices 23 nov'!$A$2:$Q$5001,17,FALSE)</f>
        <v>403.12942028045649</v>
      </c>
    </row>
    <row r="2737" spans="1:26">
      <c r="A2737" s="4" t="s">
        <v>5922</v>
      </c>
      <c r="B2737" s="4" t="s">
        <v>5923</v>
      </c>
      <c r="C2737" s="5">
        <v>5946911232</v>
      </c>
      <c r="D2737" s="5">
        <v>2742</v>
      </c>
      <c r="E2737" s="6" t="s">
        <v>294</v>
      </c>
      <c r="F2737" s="4" t="s">
        <v>61</v>
      </c>
      <c r="G2737" s="4" t="s">
        <v>62</v>
      </c>
      <c r="H2737" s="4" t="s">
        <v>63</v>
      </c>
      <c r="I2737" s="4">
        <v>4</v>
      </c>
      <c r="J2737" s="5">
        <v>2.4027575436491189</v>
      </c>
      <c r="K2737" s="5">
        <v>1.540482888023613</v>
      </c>
      <c r="L2737" s="4" t="s">
        <v>64</v>
      </c>
      <c r="M2737" s="4" t="s">
        <v>1654</v>
      </c>
      <c r="N2737" s="7">
        <f>VLOOKUP($A2737,'[1]Prices 23 nov'!$A$2:$Q$5001,5,FALSE)</f>
        <v>-1.1084568760279301</v>
      </c>
      <c r="O2737" s="7">
        <f>VLOOKUP($A2737,'[1]Prices 23 nov'!$A$2:$Q$5001,6,FALSE)</f>
        <v>2.2126069385558371</v>
      </c>
      <c r="P2737" s="7">
        <f>VLOOKUP($A2737,'[1]Prices 23 nov'!$A$2:$Q$5001,7,FALSE)</f>
        <v>2.2904598598032071</v>
      </c>
      <c r="Q2737" s="7">
        <f>VLOOKUP($A2737,'[1]Prices 23 nov'!$A$2:$Q$5001,8,FALSE)</f>
        <v>2.1105129976884309</v>
      </c>
      <c r="R2737" s="7">
        <f>VLOOKUP($A2737,'[1]Prices 23 nov'!$A$2:$Q$5001,9,FALSE)</f>
        <v>2.0036550391274801</v>
      </c>
      <c r="S2737" s="7">
        <f>VLOOKUP($A2737,'[1]Prices 23 nov'!$A$2:$Q$5001,10,FALSE)</f>
        <v>1.927838134472353</v>
      </c>
      <c r="T2737" s="7">
        <f>VLOOKUP($A2737,'[1]Prices 23 nov'!$A$2:$Q$5001,11,FALSE)</f>
        <v>2.2228199792128578</v>
      </c>
      <c r="U2737" s="7">
        <f>VLOOKUP($A2737,'[1]Prices 23 nov'!$A$2:$Q$5001,12,FALSE)</f>
        <v>2.144718229894067</v>
      </c>
      <c r="V2737" s="7">
        <f>VLOOKUP($A2737,'[1]Prices 23 nov'!$A$2:$Q$5001,13,FALSE)</f>
        <v>2.1825932990759611</v>
      </c>
      <c r="W2737" s="7">
        <f>VLOOKUP($A2737,'[1]Prices 23 nov'!$A$2:$Q$5001,14,FALSE)</f>
        <v>2.1098766855286328</v>
      </c>
      <c r="X2737" s="7">
        <f>VLOOKUP($A2737,'[1]Prices 23 nov'!$A$2:$Q$5001,15,FALSE)</f>
        <v>2.1598640196025372</v>
      </c>
      <c r="Y2737" s="7">
        <f>VLOOKUP($A2737,'[1]Prices 23 nov'!$A$2:$Q$5001,16,FALSE)</f>
        <v>2.1985594263022961</v>
      </c>
      <c r="Z2737" s="7">
        <f>VLOOKUP($A2737,'[1]Prices 23 nov'!$A$2:$Q$5001,17,FALSE)</f>
        <v>2.177947510671316</v>
      </c>
    </row>
    <row r="2738" spans="1:26">
      <c r="A2738" s="4" t="s">
        <v>5924</v>
      </c>
      <c r="B2738" s="4" t="s">
        <v>5925</v>
      </c>
      <c r="C2738" s="5">
        <v>5945257984</v>
      </c>
      <c r="D2738" s="5">
        <v>2743</v>
      </c>
      <c r="E2738" s="6" t="s">
        <v>105</v>
      </c>
      <c r="F2738" s="4" t="s">
        <v>250</v>
      </c>
      <c r="G2738" s="4" t="s">
        <v>267</v>
      </c>
      <c r="H2738" s="4" t="s">
        <v>268</v>
      </c>
      <c r="I2738" s="4">
        <v>0</v>
      </c>
      <c r="J2738" s="5">
        <v>101.91000366210938</v>
      </c>
      <c r="K2738" s="5">
        <v>62.799999237060547</v>
      </c>
      <c r="L2738" s="4" t="s">
        <v>20</v>
      </c>
      <c r="M2738" s="4" t="s">
        <v>38</v>
      </c>
      <c r="N2738" s="7">
        <f>VLOOKUP($A2738,'[1]Prices 23 nov'!$A$2:$Q$5001,5,FALSE)</f>
        <v>13.26174577626087</v>
      </c>
      <c r="O2738" s="7">
        <f>VLOOKUP($A2738,'[1]Prices 23 nov'!$A$2:$Q$5001,6,FALSE)</f>
        <v>89.724998474121094</v>
      </c>
      <c r="P2738" s="7">
        <f>VLOOKUP($A2738,'[1]Prices 23 nov'!$A$2:$Q$5001,7,FALSE)</f>
        <v>93.069999694824219</v>
      </c>
      <c r="Q2738" s="7">
        <f>VLOOKUP($A2738,'[1]Prices 23 nov'!$A$2:$Q$5001,8,FALSE)</f>
        <v>92.605003356933594</v>
      </c>
      <c r="R2738" s="7">
        <f>VLOOKUP($A2738,'[1]Prices 23 nov'!$A$2:$Q$5001,9,FALSE)</f>
        <v>86.089996337890625</v>
      </c>
      <c r="S2738" s="7">
        <f>VLOOKUP($A2738,'[1]Prices 23 nov'!$A$2:$Q$5001,10,FALSE)</f>
        <v>70.639999389648438</v>
      </c>
      <c r="T2738" s="7">
        <f>VLOOKUP($A2738,'[1]Prices 23 nov'!$A$2:$Q$5001,11,FALSE)</f>
        <v>78.370002746582031</v>
      </c>
      <c r="U2738" s="7">
        <f>VLOOKUP($A2738,'[1]Prices 23 nov'!$A$2:$Q$5001,12,FALSE)</f>
        <v>84.919998168945313</v>
      </c>
      <c r="V2738" s="7">
        <f>VLOOKUP($A2738,'[1]Prices 23 nov'!$A$2:$Q$5001,13,FALSE)</f>
        <v>86.739997863769531</v>
      </c>
      <c r="W2738" s="7">
        <f>VLOOKUP($A2738,'[1]Prices 23 nov'!$A$2:$Q$5001,14,FALSE)</f>
        <v>91.75</v>
      </c>
      <c r="X2738" s="7">
        <f>VLOOKUP($A2738,'[1]Prices 23 nov'!$A$2:$Q$5001,15,FALSE)</f>
        <v>96.800003051757813</v>
      </c>
      <c r="Y2738" s="7">
        <f>VLOOKUP($A2738,'[1]Prices 23 nov'!$A$2:$Q$5001,16,FALSE)</f>
        <v>93.699996948242188</v>
      </c>
      <c r="Z2738" s="7">
        <f>VLOOKUP($A2738,'[1]Prices 23 nov'!$A$2:$Q$5001,17,FALSE)</f>
        <v>91.790000915527344</v>
      </c>
    </row>
    <row r="2739" spans="1:26">
      <c r="A2739" s="4" t="s">
        <v>5926</v>
      </c>
      <c r="B2739" s="4" t="s">
        <v>5927</v>
      </c>
      <c r="C2739" s="5">
        <v>5944481792</v>
      </c>
      <c r="D2739" s="5">
        <v>2744</v>
      </c>
      <c r="E2739" s="6" t="s">
        <v>34</v>
      </c>
      <c r="F2739" s="4" t="s">
        <v>3077</v>
      </c>
      <c r="G2739" s="4" t="s">
        <v>3078</v>
      </c>
      <c r="H2739" s="4" t="s">
        <v>3079</v>
      </c>
      <c r="I2739" s="4">
        <v>3</v>
      </c>
      <c r="J2739" s="5">
        <v>3.354309996210417</v>
      </c>
      <c r="K2739" s="5">
        <v>1.968472916036436</v>
      </c>
      <c r="L2739" s="4" t="s">
        <v>20</v>
      </c>
      <c r="M2739" s="4" t="s">
        <v>987</v>
      </c>
      <c r="N2739" s="7">
        <f>VLOOKUP($A2739,'[1]Prices 23 nov'!$A$2:$Q$5001,5,FALSE)</f>
        <v>6.4385038739087852</v>
      </c>
      <c r="O2739" s="7">
        <f>VLOOKUP($A2739,'[1]Prices 23 nov'!$A$2:$Q$5001,6,FALSE)</f>
        <v>2.911552098272324</v>
      </c>
      <c r="P2739" s="7">
        <f>VLOOKUP($A2739,'[1]Prices 23 nov'!$A$2:$Q$5001,7,FALSE)</f>
        <v>2.9140898536777509</v>
      </c>
      <c r="Q2739" s="7">
        <f>VLOOKUP($A2739,'[1]Prices 23 nov'!$A$2:$Q$5001,8,FALSE)</f>
        <v>2.9849818551235221</v>
      </c>
      <c r="R2739" s="7">
        <f>VLOOKUP($A2739,'[1]Prices 23 nov'!$A$2:$Q$5001,9,FALSE)</f>
        <v>2.9041757796993291</v>
      </c>
      <c r="S2739" s="7">
        <f>VLOOKUP($A2739,'[1]Prices 23 nov'!$A$2:$Q$5001,10,FALSE)</f>
        <v>2.5308290082416529</v>
      </c>
      <c r="T2739" s="7">
        <f>VLOOKUP($A2739,'[1]Prices 23 nov'!$A$2:$Q$5001,11,FALSE)</f>
        <v>2.6339248675823228</v>
      </c>
      <c r="U2739" s="7">
        <f>VLOOKUP($A2739,'[1]Prices 23 nov'!$A$2:$Q$5001,12,FALSE)</f>
        <v>2.7766440239009849</v>
      </c>
      <c r="V2739" s="7">
        <f>VLOOKUP($A2739,'[1]Prices 23 nov'!$A$2:$Q$5001,13,FALSE)</f>
        <v>2.8896339592132558</v>
      </c>
      <c r="W2739" s="7">
        <f>VLOOKUP($A2739,'[1]Prices 23 nov'!$A$2:$Q$5001,14,FALSE)</f>
        <v>3.2638581522865309</v>
      </c>
      <c r="X2739" s="7">
        <f>VLOOKUP($A2739,'[1]Prices 23 nov'!$A$2:$Q$5001,15,FALSE)</f>
        <v>3.2607302241516152</v>
      </c>
      <c r="Y2739" s="7">
        <f>VLOOKUP($A2739,'[1]Prices 23 nov'!$A$2:$Q$5001,16,FALSE)</f>
        <v>3.0913200088548649</v>
      </c>
      <c r="Z2739" s="7">
        <f>VLOOKUP($A2739,'[1]Prices 23 nov'!$A$2:$Q$5001,17,FALSE)</f>
        <v>2.992239989528656</v>
      </c>
    </row>
    <row r="2740" spans="1:26">
      <c r="A2740" s="4" t="s">
        <v>5928</v>
      </c>
      <c r="B2740" s="4" t="s">
        <v>5929</v>
      </c>
      <c r="C2740" s="5">
        <v>5944369152</v>
      </c>
      <c r="D2740" s="5">
        <v>2745</v>
      </c>
      <c r="E2740" s="6" t="s">
        <v>24</v>
      </c>
      <c r="F2740" s="4" t="s">
        <v>51</v>
      </c>
      <c r="G2740" s="4" t="s">
        <v>18</v>
      </c>
      <c r="H2740" s="4" t="s">
        <v>19</v>
      </c>
      <c r="I2740" s="4">
        <v>4.4166665077209473</v>
      </c>
      <c r="J2740" s="5">
        <v>19.389999389648438</v>
      </c>
      <c r="K2740" s="5">
        <v>3</v>
      </c>
      <c r="L2740" s="4" t="s">
        <v>41</v>
      </c>
      <c r="M2740" s="4" t="s">
        <v>383</v>
      </c>
      <c r="N2740" s="7">
        <f>VLOOKUP($A2740,'[1]Prices 23 nov'!$A$2:$Q$5001,5,FALSE)</f>
        <v>-46.578061425954637</v>
      </c>
      <c r="O2740" s="7">
        <f>VLOOKUP($A2740,'[1]Prices 23 nov'!$A$2:$Q$5001,6,FALSE)</f>
        <v>17.29999923706055</v>
      </c>
      <c r="P2740" s="7">
        <f>VLOOKUP($A2740,'[1]Prices 23 nov'!$A$2:$Q$5001,7,FALSE)</f>
        <v>18.389999389648441</v>
      </c>
      <c r="Q2740" s="7">
        <f>VLOOKUP($A2740,'[1]Prices 23 nov'!$A$2:$Q$5001,8,FALSE)</f>
        <v>16.520000457763668</v>
      </c>
      <c r="R2740" s="7">
        <f>VLOOKUP($A2740,'[1]Prices 23 nov'!$A$2:$Q$5001,9,FALSE)</f>
        <v>14.27999973297119</v>
      </c>
      <c r="S2740" s="7">
        <f>VLOOKUP($A2740,'[1]Prices 23 nov'!$A$2:$Q$5001,10,FALSE)</f>
        <v>5.0999999046325684</v>
      </c>
      <c r="T2740" s="7">
        <f>VLOOKUP($A2740,'[1]Prices 23 nov'!$A$2:$Q$5001,11,FALSE)</f>
        <v>8.2600002288818359</v>
      </c>
      <c r="U2740" s="7">
        <f>VLOOKUP($A2740,'[1]Prices 23 nov'!$A$2:$Q$5001,12,FALSE)</f>
        <v>9.869999885559082</v>
      </c>
      <c r="V2740" s="7">
        <f>VLOOKUP($A2740,'[1]Prices 23 nov'!$A$2:$Q$5001,13,FALSE)</f>
        <v>8.6400003433227539</v>
      </c>
      <c r="W2740" s="7">
        <f>VLOOKUP($A2740,'[1]Prices 23 nov'!$A$2:$Q$5001,14,FALSE)</f>
        <v>8.1599998474121094</v>
      </c>
      <c r="X2740" s="7">
        <f>VLOOKUP($A2740,'[1]Prices 23 nov'!$A$2:$Q$5001,15,FALSE)</f>
        <v>7.119999885559082</v>
      </c>
      <c r="Y2740" s="7">
        <f>VLOOKUP($A2740,'[1]Prices 23 nov'!$A$2:$Q$5001,16,FALSE)</f>
        <v>6</v>
      </c>
      <c r="Z2740" s="7">
        <f>VLOOKUP($A2740,'[1]Prices 23 nov'!$A$2:$Q$5001,17,FALSE)</f>
        <v>6.5</v>
      </c>
    </row>
    <row r="2741" spans="1:26">
      <c r="A2741" s="4" t="s">
        <v>5930</v>
      </c>
      <c r="B2741" s="4" t="s">
        <v>5931</v>
      </c>
      <c r="C2741" s="5">
        <v>5941294592</v>
      </c>
      <c r="D2741" s="5">
        <v>2746</v>
      </c>
      <c r="E2741" s="6" t="s">
        <v>329</v>
      </c>
      <c r="F2741" s="4" t="s">
        <v>4054</v>
      </c>
      <c r="G2741" s="4" t="s">
        <v>607</v>
      </c>
      <c r="H2741" s="4" t="s">
        <v>608</v>
      </c>
      <c r="I2741" s="4">
        <v>3.8888888359069824</v>
      </c>
      <c r="J2741" s="5">
        <v>12.399999618530273</v>
      </c>
      <c r="K2741" s="5">
        <v>6.5500001907348633</v>
      </c>
      <c r="L2741" s="4" t="s">
        <v>4789</v>
      </c>
      <c r="M2741" s="4" t="s">
        <v>412</v>
      </c>
      <c r="N2741" s="7">
        <f>VLOOKUP($A2741,'[1]Prices 23 nov'!$A$2:$Q$5001,5,FALSE)</f>
        <v>-3.2967052544937481</v>
      </c>
      <c r="O2741" s="7">
        <f>VLOOKUP($A2741,'[1]Prices 23 nov'!$A$2:$Q$5001,6,FALSE)</f>
        <v>9.1800003051757813</v>
      </c>
      <c r="P2741" s="7">
        <f>VLOOKUP($A2741,'[1]Prices 23 nov'!$A$2:$Q$5001,7,FALSE)</f>
        <v>10</v>
      </c>
      <c r="Q2741" s="7">
        <f>VLOOKUP($A2741,'[1]Prices 23 nov'!$A$2:$Q$5001,8,FALSE)</f>
        <v>11.60000038146973</v>
      </c>
      <c r="R2741" s="7">
        <f>VLOOKUP($A2741,'[1]Prices 23 nov'!$A$2:$Q$5001,9,FALSE)</f>
        <v>10.60000038146973</v>
      </c>
      <c r="S2741" s="7">
        <f>VLOOKUP($A2741,'[1]Prices 23 nov'!$A$2:$Q$5001,10,FALSE)</f>
        <v>7</v>
      </c>
      <c r="T2741" s="7">
        <f>VLOOKUP($A2741,'[1]Prices 23 nov'!$A$2:$Q$5001,11,FALSE)</f>
        <v>8.25</v>
      </c>
      <c r="U2741" s="7">
        <f>VLOOKUP($A2741,'[1]Prices 23 nov'!$A$2:$Q$5001,12,FALSE)</f>
        <v>8.3000001907348633</v>
      </c>
      <c r="V2741" s="7">
        <f>VLOOKUP($A2741,'[1]Prices 23 nov'!$A$2:$Q$5001,13,FALSE)</f>
        <v>8.5500001907348633</v>
      </c>
      <c r="W2741" s="7">
        <f>VLOOKUP($A2741,'[1]Prices 23 nov'!$A$2:$Q$5001,14,FALSE)</f>
        <v>9.9499998092651367</v>
      </c>
      <c r="X2741" s="7">
        <f>VLOOKUP($A2741,'[1]Prices 23 nov'!$A$2:$Q$5001,15,FALSE)</f>
        <v>9.1000003814697266</v>
      </c>
      <c r="Y2741" s="7">
        <f>VLOOKUP($A2741,'[1]Prices 23 nov'!$A$2:$Q$5001,16,FALSE)</f>
        <v>8.8999996185302734</v>
      </c>
      <c r="Z2741" s="7">
        <f>VLOOKUP($A2741,'[1]Prices 23 nov'!$A$2:$Q$5001,17,FALSE)</f>
        <v>8.8999996185302734</v>
      </c>
    </row>
    <row r="2742" spans="1:26">
      <c r="A2742" s="4" t="s">
        <v>5932</v>
      </c>
      <c r="B2742" s="4" t="s">
        <v>5933</v>
      </c>
      <c r="C2742" s="5">
        <v>5939303424</v>
      </c>
      <c r="D2742" s="5">
        <v>2747</v>
      </c>
      <c r="E2742" s="6" t="s">
        <v>55</v>
      </c>
      <c r="F2742" s="4" t="s">
        <v>4054</v>
      </c>
      <c r="G2742" s="4" t="s">
        <v>3828</v>
      </c>
      <c r="H2742" s="4" t="s">
        <v>5934</v>
      </c>
      <c r="I2742" s="4">
        <v>4.3333334922790527</v>
      </c>
      <c r="J2742" s="5">
        <v>30.850000381469727</v>
      </c>
      <c r="K2742" s="5">
        <v>10</v>
      </c>
      <c r="L2742" s="4" t="s">
        <v>28</v>
      </c>
      <c r="M2742" s="4" t="s">
        <v>56</v>
      </c>
      <c r="N2742" s="7">
        <f>VLOOKUP($A2742,'[1]Prices 23 nov'!$A$2:$Q$5001,5,FALSE)</f>
        <v>57.151454434067752</v>
      </c>
      <c r="O2742" s="7">
        <f>VLOOKUP($A2742,'[1]Prices 23 nov'!$A$2:$Q$5001,6,FALSE)</f>
        <v>18.159999847412109</v>
      </c>
      <c r="P2742" s="7">
        <f>VLOOKUP($A2742,'[1]Prices 23 nov'!$A$2:$Q$5001,7,FALSE)</f>
        <v>21.5</v>
      </c>
      <c r="Q2742" s="7">
        <f>VLOOKUP($A2742,'[1]Prices 23 nov'!$A$2:$Q$5001,8,FALSE)</f>
        <v>24.39999961853027</v>
      </c>
      <c r="R2742" s="7">
        <f>VLOOKUP($A2742,'[1]Prices 23 nov'!$A$2:$Q$5001,9,FALSE)</f>
        <v>21.20000076293945</v>
      </c>
      <c r="S2742" s="7">
        <f>VLOOKUP($A2742,'[1]Prices 23 nov'!$A$2:$Q$5001,10,FALSE)</f>
        <v>10.920000076293951</v>
      </c>
      <c r="T2742" s="7">
        <f>VLOOKUP($A2742,'[1]Prices 23 nov'!$A$2:$Q$5001,11,FALSE)</f>
        <v>13.47999954223633</v>
      </c>
      <c r="U2742" s="7">
        <f>VLOOKUP($A2742,'[1]Prices 23 nov'!$A$2:$Q$5001,12,FALSE)</f>
        <v>17.280000686645511</v>
      </c>
      <c r="V2742" s="7">
        <f>VLOOKUP($A2742,'[1]Prices 23 nov'!$A$2:$Q$5001,13,FALSE)</f>
        <v>20.20000076293945</v>
      </c>
      <c r="W2742" s="7">
        <f>VLOOKUP($A2742,'[1]Prices 23 nov'!$A$2:$Q$5001,14,FALSE)</f>
        <v>25.60000038146973</v>
      </c>
      <c r="X2742" s="7">
        <f>VLOOKUP($A2742,'[1]Prices 23 nov'!$A$2:$Q$5001,15,FALSE)</f>
        <v>24.70000076293945</v>
      </c>
      <c r="Y2742" s="7">
        <f>VLOOKUP($A2742,'[1]Prices 23 nov'!$A$2:$Q$5001,16,FALSE)</f>
        <v>26</v>
      </c>
      <c r="Z2742" s="7">
        <f>VLOOKUP($A2742,'[1]Prices 23 nov'!$A$2:$Q$5001,17,FALSE)</f>
        <v>24.35000038146973</v>
      </c>
    </row>
    <row r="2743" spans="1:26">
      <c r="A2743" s="4" t="s">
        <v>5935</v>
      </c>
      <c r="B2743" s="4" t="s">
        <v>5936</v>
      </c>
      <c r="C2743" s="5">
        <v>5937812480</v>
      </c>
      <c r="D2743" s="5">
        <v>2748</v>
      </c>
      <c r="E2743" s="6" t="s">
        <v>16</v>
      </c>
      <c r="F2743" s="4" t="s">
        <v>17</v>
      </c>
      <c r="G2743" s="4" t="s">
        <v>18</v>
      </c>
      <c r="H2743" s="4" t="s">
        <v>19</v>
      </c>
      <c r="I2743" s="4">
        <v>4</v>
      </c>
      <c r="J2743" s="5">
        <v>106.16999816894531</v>
      </c>
      <c r="K2743" s="5">
        <v>35.200000762939453</v>
      </c>
      <c r="L2743" s="4" t="s">
        <v>64</v>
      </c>
      <c r="M2743" s="4" t="s">
        <v>253</v>
      </c>
      <c r="N2743" s="7">
        <f>VLOOKUP($A2743,'[1]Prices 23 nov'!$A$2:$Q$5001,5,FALSE)</f>
        <v>18.822050211357169</v>
      </c>
      <c r="O2743" s="7">
        <f>VLOOKUP($A2743,'[1]Prices 23 nov'!$A$2:$Q$5001,6,FALSE)</f>
        <v>82.860000610351563</v>
      </c>
      <c r="P2743" s="7">
        <f>VLOOKUP($A2743,'[1]Prices 23 nov'!$A$2:$Q$5001,7,FALSE)</f>
        <v>79.75</v>
      </c>
      <c r="Q2743" s="7">
        <f>VLOOKUP($A2743,'[1]Prices 23 nov'!$A$2:$Q$5001,8,FALSE)</f>
        <v>87.220001220703125</v>
      </c>
      <c r="R2743" s="7">
        <f>VLOOKUP($A2743,'[1]Prices 23 nov'!$A$2:$Q$5001,9,FALSE)</f>
        <v>68.330001831054688</v>
      </c>
      <c r="S2743" s="7">
        <f>VLOOKUP($A2743,'[1]Prices 23 nov'!$A$2:$Q$5001,10,FALSE)</f>
        <v>45.349998474121087</v>
      </c>
      <c r="T2743" s="7">
        <f>VLOOKUP($A2743,'[1]Prices 23 nov'!$A$2:$Q$5001,11,FALSE)</f>
        <v>68.900001525878906</v>
      </c>
      <c r="U2743" s="7">
        <f>VLOOKUP($A2743,'[1]Prices 23 nov'!$A$2:$Q$5001,12,FALSE)</f>
        <v>94.30999755859375</v>
      </c>
      <c r="V2743" s="7">
        <f>VLOOKUP($A2743,'[1]Prices 23 nov'!$A$2:$Q$5001,13,FALSE)</f>
        <v>92.760002136230469</v>
      </c>
      <c r="W2743" s="7">
        <f>VLOOKUP($A2743,'[1]Prices 23 nov'!$A$2:$Q$5001,14,FALSE)</f>
        <v>97.220001220703125</v>
      </c>
      <c r="X2743" s="7">
        <f>VLOOKUP($A2743,'[1]Prices 23 nov'!$A$2:$Q$5001,15,FALSE)</f>
        <v>98.709999084472656</v>
      </c>
      <c r="Y2743" s="7">
        <f>VLOOKUP($A2743,'[1]Prices 23 nov'!$A$2:$Q$5001,16,FALSE)</f>
        <v>97.430000305175781</v>
      </c>
      <c r="Z2743" s="7">
        <f>VLOOKUP($A2743,'[1]Prices 23 nov'!$A$2:$Q$5001,17,FALSE)</f>
        <v>85.419998168945313</v>
      </c>
    </row>
    <row r="2744" spans="1:26">
      <c r="A2744" s="4" t="s">
        <v>5937</v>
      </c>
      <c r="B2744" s="4" t="s">
        <v>5938</v>
      </c>
      <c r="C2744" s="5">
        <v>5935491584</v>
      </c>
      <c r="D2744" s="5">
        <v>2749</v>
      </c>
      <c r="E2744" s="6" t="s">
        <v>55</v>
      </c>
      <c r="F2744" s="4" t="s">
        <v>303</v>
      </c>
      <c r="G2744" s="4" t="s">
        <v>46</v>
      </c>
      <c r="H2744" s="4" t="s">
        <v>47</v>
      </c>
      <c r="I2744" s="4">
        <v>4.5714287757873535</v>
      </c>
      <c r="J2744" s="5">
        <v>44.279998779296875</v>
      </c>
      <c r="K2744" s="5">
        <v>8.1599998474121094</v>
      </c>
      <c r="L2744" s="4" t="s">
        <v>20</v>
      </c>
      <c r="M2744" s="4" t="s">
        <v>56</v>
      </c>
      <c r="N2744" s="7">
        <f>VLOOKUP($A2744,'[1]Prices 23 nov'!$A$2:$Q$5001,5,FALSE)</f>
        <v>322.81816655939281</v>
      </c>
      <c r="O2744" s="7">
        <f>VLOOKUP($A2744,'[1]Prices 23 nov'!$A$2:$Q$5001,6,FALSE)</f>
        <v>10.13000011444092</v>
      </c>
      <c r="P2744" s="7">
        <f>VLOOKUP($A2744,'[1]Prices 23 nov'!$A$2:$Q$5001,7,FALSE)</f>
        <v>10.319999694824221</v>
      </c>
      <c r="Q2744" s="7">
        <f>VLOOKUP($A2744,'[1]Prices 23 nov'!$A$2:$Q$5001,8,FALSE)</f>
        <v>10.909999847412109</v>
      </c>
      <c r="R2744" s="7">
        <f>VLOOKUP($A2744,'[1]Prices 23 nov'!$A$2:$Q$5001,9,FALSE)</f>
        <v>12.19999980926514</v>
      </c>
      <c r="S2744" s="7">
        <f>VLOOKUP($A2744,'[1]Prices 23 nov'!$A$2:$Q$5001,10,FALSE)</f>
        <v>9.8999996185302734</v>
      </c>
      <c r="T2744" s="7">
        <f>VLOOKUP($A2744,'[1]Prices 23 nov'!$A$2:$Q$5001,11,FALSE)</f>
        <v>10.439999580383301</v>
      </c>
      <c r="U2744" s="7">
        <f>VLOOKUP($A2744,'[1]Prices 23 nov'!$A$2:$Q$5001,12,FALSE)</f>
        <v>16.840000152587891</v>
      </c>
      <c r="V2744" s="7">
        <f>VLOOKUP($A2744,'[1]Prices 23 nov'!$A$2:$Q$5001,13,FALSE)</f>
        <v>23.239999771118161</v>
      </c>
      <c r="W2744" s="7">
        <f>VLOOKUP($A2744,'[1]Prices 23 nov'!$A$2:$Q$5001,14,FALSE)</f>
        <v>35.680000305175781</v>
      </c>
      <c r="X2744" s="7">
        <f>VLOOKUP($A2744,'[1]Prices 23 nov'!$A$2:$Q$5001,15,FALSE)</f>
        <v>33.049999237060547</v>
      </c>
      <c r="Y2744" s="7">
        <f>VLOOKUP($A2744,'[1]Prices 23 nov'!$A$2:$Q$5001,16,FALSE)</f>
        <v>29.020000457763668</v>
      </c>
      <c r="Z2744" s="7">
        <f>VLOOKUP($A2744,'[1]Prices 23 nov'!$A$2:$Q$5001,17,FALSE)</f>
        <v>29.840000152587891</v>
      </c>
    </row>
    <row r="2745" spans="1:26">
      <c r="A2745" s="4" t="s">
        <v>5939</v>
      </c>
      <c r="B2745" s="4" t="s">
        <v>5940</v>
      </c>
      <c r="C2745" s="5">
        <v>5933859840</v>
      </c>
      <c r="D2745" s="5">
        <v>2750</v>
      </c>
      <c r="E2745" s="6" t="s">
        <v>34</v>
      </c>
      <c r="F2745" s="4" t="s">
        <v>250</v>
      </c>
      <c r="G2745" s="4" t="s">
        <v>251</v>
      </c>
      <c r="H2745" s="4" t="s">
        <v>252</v>
      </c>
      <c r="I2745" s="4">
        <v>3.7241380214691162</v>
      </c>
      <c r="J2745" s="5">
        <v>72.424351999999999</v>
      </c>
      <c r="K2745" s="5">
        <v>11.350352844557635</v>
      </c>
      <c r="L2745" s="4" t="s">
        <v>41</v>
      </c>
      <c r="M2745" s="4" t="s">
        <v>1207</v>
      </c>
      <c r="N2745" s="7">
        <f>VLOOKUP($A2745,'[1]Prices 23 nov'!$A$2:$Q$5001,5,FALSE)</f>
        <v>44.230769230769234</v>
      </c>
      <c r="O2745" s="7">
        <f>VLOOKUP($A2745,'[1]Prices 23 nov'!$A$2:$Q$5001,6,FALSE)</f>
        <v>39.836720712482929</v>
      </c>
      <c r="P2745" s="7">
        <f>VLOOKUP($A2745,'[1]Prices 23 nov'!$A$2:$Q$5001,7,FALSE)</f>
        <v>44.715863008052111</v>
      </c>
      <c r="Q2745" s="7">
        <f>VLOOKUP($A2745,'[1]Prices 23 nov'!$A$2:$Q$5001,8,FALSE)</f>
        <v>40.601608775556087</v>
      </c>
      <c r="R2745" s="7">
        <f>VLOOKUP($A2745,'[1]Prices 23 nov'!$A$2:$Q$5001,9,FALSE)</f>
        <v>37.722504935227327</v>
      </c>
      <c r="S2745" s="7">
        <f>VLOOKUP($A2745,'[1]Prices 23 nov'!$A$2:$Q$5001,10,FALSE)</f>
        <v>14.006350096315151</v>
      </c>
      <c r="T2745" s="7">
        <f>VLOOKUP($A2745,'[1]Prices 23 nov'!$A$2:$Q$5001,11,FALSE)</f>
        <v>29.6432960210368</v>
      </c>
      <c r="U2745" s="7">
        <f>VLOOKUP($A2745,'[1]Prices 23 nov'!$A$2:$Q$5001,12,FALSE)</f>
        <v>37.893600463867188</v>
      </c>
      <c r="V2745" s="7">
        <f>VLOOKUP($A2745,'[1]Prices 23 nov'!$A$2:$Q$5001,13,FALSE)</f>
        <v>42.073451925069087</v>
      </c>
      <c r="W2745" s="7">
        <f>VLOOKUP($A2745,'[1]Prices 23 nov'!$A$2:$Q$5001,14,FALSE)</f>
        <v>45.245967619121068</v>
      </c>
      <c r="X2745" s="7">
        <f>VLOOKUP($A2745,'[1]Prices 23 nov'!$A$2:$Q$5001,15,FALSE)</f>
        <v>67.843869607895613</v>
      </c>
      <c r="Y2745" s="7">
        <f>VLOOKUP($A2745,'[1]Prices 23 nov'!$A$2:$Q$5001,16,FALSE)</f>
        <v>67.899803614243865</v>
      </c>
      <c r="Z2745" s="7">
        <f>VLOOKUP($A2745,'[1]Prices 23 nov'!$A$2:$Q$5001,17,FALSE)</f>
        <v>58.201548997312777</v>
      </c>
    </row>
    <row r="2746" spans="1:26">
      <c r="A2746" s="4" t="s">
        <v>5941</v>
      </c>
      <c r="B2746" s="4" t="s">
        <v>5942</v>
      </c>
      <c r="C2746" s="5">
        <v>5933597184</v>
      </c>
      <c r="D2746" s="5">
        <v>2751</v>
      </c>
      <c r="E2746" s="6" t="s">
        <v>294</v>
      </c>
      <c r="F2746" s="4" t="s">
        <v>928</v>
      </c>
      <c r="G2746" s="4" t="s">
        <v>929</v>
      </c>
      <c r="H2746" s="4" t="s">
        <v>930</v>
      </c>
      <c r="I2746" s="4">
        <v>4.1999998092651367</v>
      </c>
      <c r="J2746" s="5">
        <v>55.207402735137933</v>
      </c>
      <c r="K2746" s="5">
        <v>25.086031510925292</v>
      </c>
      <c r="L2746" s="4" t="s">
        <v>64</v>
      </c>
      <c r="M2746" s="4" t="s">
        <v>56</v>
      </c>
      <c r="N2746" s="7">
        <f>VLOOKUP($A2746,'[1]Prices 23 nov'!$A$2:$Q$5001,5,FALSE)</f>
        <v>11.775447090498201</v>
      </c>
      <c r="O2746" s="7">
        <f>VLOOKUP($A2746,'[1]Prices 23 nov'!$A$2:$Q$5001,6,FALSE)</f>
        <v>45.086322238969842</v>
      </c>
      <c r="P2746" s="7">
        <f>VLOOKUP($A2746,'[1]Prices 23 nov'!$A$2:$Q$5001,7,FALSE)</f>
        <v>46.403533142536162</v>
      </c>
      <c r="Q2746" s="7">
        <f>VLOOKUP($A2746,'[1]Prices 23 nov'!$A$2:$Q$5001,8,FALSE)</f>
        <v>45.286607858867683</v>
      </c>
      <c r="R2746" s="7">
        <f>VLOOKUP($A2746,'[1]Prices 23 nov'!$A$2:$Q$5001,9,FALSE)</f>
        <v>42.81940031585691</v>
      </c>
      <c r="S2746" s="7">
        <f>VLOOKUP($A2746,'[1]Prices 23 nov'!$A$2:$Q$5001,10,FALSE)</f>
        <v>30.524449784088119</v>
      </c>
      <c r="T2746" s="7">
        <f>VLOOKUP($A2746,'[1]Prices 23 nov'!$A$2:$Q$5001,11,FALSE)</f>
        <v>37.491052913040221</v>
      </c>
      <c r="U2746" s="7">
        <f>VLOOKUP($A2746,'[1]Prices 23 nov'!$A$2:$Q$5001,12,FALSE)</f>
        <v>40.023480249900793</v>
      </c>
      <c r="V2746" s="7">
        <f>VLOOKUP($A2746,'[1]Prices 23 nov'!$A$2:$Q$5001,13,FALSE)</f>
        <v>39.266304474731442</v>
      </c>
      <c r="W2746" s="7">
        <f>VLOOKUP($A2746,'[1]Prices 23 nov'!$A$2:$Q$5001,14,FALSE)</f>
        <v>45.092665363205008</v>
      </c>
      <c r="X2746" s="7">
        <f>VLOOKUP($A2746,'[1]Prices 23 nov'!$A$2:$Q$5001,15,FALSE)</f>
        <v>48.452039208946189</v>
      </c>
      <c r="Y2746" s="7">
        <f>VLOOKUP($A2746,'[1]Prices 23 nov'!$A$2:$Q$5001,16,FALSE)</f>
        <v>50.667928789443977</v>
      </c>
      <c r="Z2746" s="7">
        <f>VLOOKUP($A2746,'[1]Prices 23 nov'!$A$2:$Q$5001,17,FALSE)</f>
        <v>49.558532815135997</v>
      </c>
    </row>
    <row r="2747" spans="1:26">
      <c r="A2747" s="4" t="s">
        <v>5943</v>
      </c>
      <c r="B2747" s="4" t="s">
        <v>5944</v>
      </c>
      <c r="C2747" s="5">
        <v>5927508992</v>
      </c>
      <c r="D2747" s="5">
        <v>2752</v>
      </c>
      <c r="E2747" s="6" t="s">
        <v>24</v>
      </c>
      <c r="F2747" s="4" t="s">
        <v>45</v>
      </c>
      <c r="G2747" s="4" t="s">
        <v>46</v>
      </c>
      <c r="H2747" s="4" t="s">
        <v>102</v>
      </c>
      <c r="I2747" s="4">
        <v>3.8823528289794922</v>
      </c>
      <c r="J2747" s="5">
        <v>0.94629519440379606</v>
      </c>
      <c r="K2747" s="5">
        <v>0.619346871748089</v>
      </c>
      <c r="L2747" s="4" t="s">
        <v>1207</v>
      </c>
      <c r="M2747" s="4" t="s">
        <v>314</v>
      </c>
      <c r="N2747" s="7">
        <f>VLOOKUP($A2747,'[1]Prices 23 nov'!$A$2:$Q$5001,5,FALSE)</f>
        <v>1.113485290541427</v>
      </c>
      <c r="O2747" s="7">
        <f>VLOOKUP($A2747,'[1]Prices 23 nov'!$A$2:$Q$5001,6,FALSE)</f>
        <v>0.86604416099951509</v>
      </c>
      <c r="P2747" s="7">
        <f>VLOOKUP($A2747,'[1]Prices 23 nov'!$A$2:$Q$5001,7,FALSE)</f>
        <v>0.89824204146862008</v>
      </c>
      <c r="Q2747" s="7">
        <f>VLOOKUP($A2747,'[1]Prices 23 nov'!$A$2:$Q$5001,8,FALSE)</f>
        <v>0.75828769738191004</v>
      </c>
      <c r="R2747" s="7">
        <f>VLOOKUP($A2747,'[1]Prices 23 nov'!$A$2:$Q$5001,9,FALSE)</f>
        <v>0.79679226808264003</v>
      </c>
      <c r="S2747" s="7">
        <f>VLOOKUP($A2747,'[1]Prices 23 nov'!$A$2:$Q$5001,10,FALSE)</f>
        <v>0.7687148298350911</v>
      </c>
      <c r="T2747" s="7">
        <f>VLOOKUP($A2747,'[1]Prices 23 nov'!$A$2:$Q$5001,11,FALSE)</f>
        <v>0.75847485111148705</v>
      </c>
      <c r="U2747" s="7">
        <f>VLOOKUP($A2747,'[1]Prices 23 nov'!$A$2:$Q$5001,12,FALSE)</f>
        <v>0.78177408523289005</v>
      </c>
      <c r="V2747" s="7">
        <f>VLOOKUP($A2747,'[1]Prices 23 nov'!$A$2:$Q$5001,13,FALSE)</f>
        <v>0.74703894093190104</v>
      </c>
      <c r="W2747" s="7">
        <f>VLOOKUP($A2747,'[1]Prices 23 nov'!$A$2:$Q$5001,14,FALSE)</f>
        <v>0.78446554153259707</v>
      </c>
      <c r="X2747" s="7">
        <f>VLOOKUP($A2747,'[1]Prices 23 nov'!$A$2:$Q$5001,15,FALSE)</f>
        <v>0.77677416793761711</v>
      </c>
      <c r="Y2747" s="7">
        <f>VLOOKUP($A2747,'[1]Prices 23 nov'!$A$2:$Q$5001,16,FALSE)</f>
        <v>0.7432066735906061</v>
      </c>
      <c r="Z2747" s="7">
        <f>VLOOKUP($A2747,'[1]Prices 23 nov'!$A$2:$Q$5001,17,FALSE)</f>
        <v>0.71223969809477006</v>
      </c>
    </row>
    <row r="2748" spans="1:26">
      <c r="A2748" s="4" t="s">
        <v>5945</v>
      </c>
      <c r="B2748" s="4" t="s">
        <v>5946</v>
      </c>
      <c r="C2748" s="5">
        <v>5923023872</v>
      </c>
      <c r="D2748" s="5">
        <v>2753</v>
      </c>
      <c r="E2748" s="6" t="s">
        <v>329</v>
      </c>
      <c r="F2748" s="4" t="s">
        <v>141</v>
      </c>
      <c r="G2748" s="4" t="s">
        <v>142</v>
      </c>
      <c r="H2748" s="4" t="s">
        <v>143</v>
      </c>
      <c r="I2748" s="4">
        <v>2.7777776718139648</v>
      </c>
      <c r="J2748" s="5">
        <v>16.537075668499906</v>
      </c>
      <c r="K2748" s="5">
        <v>8.5498516587251636</v>
      </c>
      <c r="L2748" s="4" t="s">
        <v>20</v>
      </c>
      <c r="M2748" s="4" t="s">
        <v>145</v>
      </c>
      <c r="N2748" s="7">
        <f>VLOOKUP($A2748,'[1]Prices 23 nov'!$A$2:$Q$5001,5,FALSE)</f>
        <v>6.839811906765636</v>
      </c>
      <c r="O2748" s="7">
        <f>VLOOKUP($A2748,'[1]Prices 23 nov'!$A$2:$Q$5001,6,FALSE)</f>
        <v>14.095745024271309</v>
      </c>
      <c r="P2748" s="7">
        <f>VLOOKUP($A2748,'[1]Prices 23 nov'!$A$2:$Q$5001,7,FALSE)</f>
        <v>14.845834556035699</v>
      </c>
      <c r="Q2748" s="7">
        <f>VLOOKUP($A2748,'[1]Prices 23 nov'!$A$2:$Q$5001,8,FALSE)</f>
        <v>15.67129899840802</v>
      </c>
      <c r="R2748" s="7">
        <f>VLOOKUP($A2748,'[1]Prices 23 nov'!$A$2:$Q$5001,9,FALSE)</f>
        <v>14.235338380560281</v>
      </c>
      <c r="S2748" s="7">
        <f>VLOOKUP($A2748,'[1]Prices 23 nov'!$A$2:$Q$5001,10,FALSE)</f>
        <v>10.29137079231441</v>
      </c>
      <c r="T2748" s="7">
        <f>VLOOKUP($A2748,'[1]Prices 23 nov'!$A$2:$Q$5001,11,FALSE)</f>
        <v>9.4586996827274561</v>
      </c>
      <c r="U2748" s="7">
        <f>VLOOKUP($A2748,'[1]Prices 23 nov'!$A$2:$Q$5001,12,FALSE)</f>
        <v>11.414760634303089</v>
      </c>
      <c r="V2748" s="7">
        <f>VLOOKUP($A2748,'[1]Prices 23 nov'!$A$2:$Q$5001,13,FALSE)</f>
        <v>12.111339005641639</v>
      </c>
      <c r="W2748" s="7">
        <f>VLOOKUP($A2748,'[1]Prices 23 nov'!$A$2:$Q$5001,14,FALSE)</f>
        <v>13.026676097884771</v>
      </c>
      <c r="X2748" s="7">
        <f>VLOOKUP($A2748,'[1]Prices 23 nov'!$A$2:$Q$5001,15,FALSE)</f>
        <v>15.18581406213343</v>
      </c>
      <c r="Y2748" s="7">
        <f>VLOOKUP($A2748,'[1]Prices 23 nov'!$A$2:$Q$5001,16,FALSE)</f>
        <v>15.300804739817981</v>
      </c>
      <c r="Z2748" s="7">
        <f>VLOOKUP($A2748,'[1]Prices 23 nov'!$A$2:$Q$5001,17,FALSE)</f>
        <v>13.36194532178342</v>
      </c>
    </row>
    <row r="2749" spans="1:26">
      <c r="A2749" s="4" t="s">
        <v>5947</v>
      </c>
      <c r="B2749" s="4" t="s">
        <v>5948</v>
      </c>
      <c r="C2749" s="5">
        <v>5911723520</v>
      </c>
      <c r="D2749" s="5">
        <v>2754</v>
      </c>
      <c r="E2749" s="6" t="s">
        <v>55</v>
      </c>
      <c r="F2749" s="4" t="s">
        <v>45</v>
      </c>
      <c r="G2749" s="4" t="s">
        <v>46</v>
      </c>
      <c r="H2749" s="4" t="s">
        <v>47</v>
      </c>
      <c r="I2749" s="4">
        <v>4.3888888359069824</v>
      </c>
      <c r="J2749" s="5">
        <v>1.591184074857392</v>
      </c>
      <c r="K2749" s="5">
        <v>0.9801139904351921</v>
      </c>
      <c r="L2749" s="4" t="s">
        <v>428</v>
      </c>
      <c r="M2749" s="4" t="s">
        <v>349</v>
      </c>
      <c r="N2749" s="7">
        <f>VLOOKUP($A2749,'[1]Prices 23 nov'!$A$2:$Q$5001,5,FALSE)</f>
        <v>11.23200331982785</v>
      </c>
      <c r="O2749" s="7">
        <f>VLOOKUP($A2749,'[1]Prices 23 nov'!$A$2:$Q$5001,6,FALSE)</f>
        <v>1.412750514403299</v>
      </c>
      <c r="P2749" s="7">
        <f>VLOOKUP($A2749,'[1]Prices 23 nov'!$A$2:$Q$5001,7,FALSE)</f>
        <v>1.5039138522669619</v>
      </c>
      <c r="Q2749" s="7">
        <f>VLOOKUP($A2749,'[1]Prices 23 nov'!$A$2:$Q$5001,8,FALSE)</f>
        <v>1.3208883064608301</v>
      </c>
      <c r="R2749" s="7">
        <f>VLOOKUP($A2749,'[1]Prices 23 nov'!$A$2:$Q$5001,9,FALSE)</f>
        <v>1.4316558730748741</v>
      </c>
      <c r="S2749" s="7">
        <f>VLOOKUP($A2749,'[1]Prices 23 nov'!$A$2:$Q$5001,10,FALSE)</f>
        <v>1.0498890836786641</v>
      </c>
      <c r="T2749" s="7">
        <f>VLOOKUP($A2749,'[1]Prices 23 nov'!$A$2:$Q$5001,11,FALSE)</f>
        <v>1.1273928394716679</v>
      </c>
      <c r="U2749" s="7">
        <f>VLOOKUP($A2749,'[1]Prices 23 nov'!$A$2:$Q$5001,12,FALSE)</f>
        <v>1.074616853438187</v>
      </c>
      <c r="V2749" s="7">
        <f>VLOOKUP($A2749,'[1]Prices 23 nov'!$A$2:$Q$5001,13,FALSE)</f>
        <v>1.176683091656997</v>
      </c>
      <c r="W2749" s="7">
        <f>VLOOKUP($A2749,'[1]Prices 23 nov'!$A$2:$Q$5001,14,FALSE)</f>
        <v>1.268305314174256</v>
      </c>
      <c r="X2749" s="7">
        <f>VLOOKUP($A2749,'[1]Prices 23 nov'!$A$2:$Q$5001,15,FALSE)</f>
        <v>1.396128951272658</v>
      </c>
      <c r="Y2749" s="7">
        <f>VLOOKUP($A2749,'[1]Prices 23 nov'!$A$2:$Q$5001,16,FALSE)</f>
        <v>1.305772769586113</v>
      </c>
      <c r="Z2749" s="7">
        <f>VLOOKUP($A2749,'[1]Prices 23 nov'!$A$2:$Q$5001,17,FALSE)</f>
        <v>1.393512482219492</v>
      </c>
    </row>
    <row r="2750" spans="1:26">
      <c r="A2750" s="4" t="s">
        <v>5949</v>
      </c>
      <c r="B2750" s="4" t="s">
        <v>5950</v>
      </c>
      <c r="C2750" s="5">
        <v>5907087360</v>
      </c>
      <c r="D2750" s="5">
        <v>2755</v>
      </c>
      <c r="E2750" s="6" t="s">
        <v>55</v>
      </c>
      <c r="F2750" s="4" t="s">
        <v>51</v>
      </c>
      <c r="G2750" s="4" t="s">
        <v>18</v>
      </c>
      <c r="H2750" s="4" t="s">
        <v>19</v>
      </c>
      <c r="I2750" s="4">
        <v>3.6666667461395264</v>
      </c>
      <c r="J2750" s="5">
        <v>75.220001220703125</v>
      </c>
      <c r="K2750" s="5">
        <v>42.020000457763672</v>
      </c>
      <c r="L2750" s="4" t="s">
        <v>20</v>
      </c>
      <c r="M2750" s="4" t="s">
        <v>412</v>
      </c>
      <c r="N2750" s="7">
        <f>VLOOKUP($A2750,'[1]Prices 23 nov'!$A$2:$Q$5001,5,FALSE)</f>
        <v>-8.2360818639454436</v>
      </c>
      <c r="O2750" s="7">
        <f>VLOOKUP($A2750,'[1]Prices 23 nov'!$A$2:$Q$5001,6,FALSE)</f>
        <v>69.180000305175781</v>
      </c>
      <c r="P2750" s="7">
        <f>VLOOKUP($A2750,'[1]Prices 23 nov'!$A$2:$Q$5001,7,FALSE)</f>
        <v>71.889999389648438</v>
      </c>
      <c r="Q2750" s="7">
        <f>VLOOKUP($A2750,'[1]Prices 23 nov'!$A$2:$Q$5001,8,FALSE)</f>
        <v>71.379997253417969</v>
      </c>
      <c r="R2750" s="7">
        <f>VLOOKUP($A2750,'[1]Prices 23 nov'!$A$2:$Q$5001,9,FALSE)</f>
        <v>68.019996643066406</v>
      </c>
      <c r="S2750" s="7">
        <f>VLOOKUP($A2750,'[1]Prices 23 nov'!$A$2:$Q$5001,10,FALSE)</f>
        <v>45.770000457763672</v>
      </c>
      <c r="T2750" s="7">
        <f>VLOOKUP($A2750,'[1]Prices 23 nov'!$A$2:$Q$5001,11,FALSE)</f>
        <v>58.529998779296882</v>
      </c>
      <c r="U2750" s="7">
        <f>VLOOKUP($A2750,'[1]Prices 23 nov'!$A$2:$Q$5001,12,FALSE)</f>
        <v>64.019996643066406</v>
      </c>
      <c r="V2750" s="7">
        <f>VLOOKUP($A2750,'[1]Prices 23 nov'!$A$2:$Q$5001,13,FALSE)</f>
        <v>57.799999237060547</v>
      </c>
      <c r="W2750" s="7">
        <f>VLOOKUP($A2750,'[1]Prices 23 nov'!$A$2:$Q$5001,14,FALSE)</f>
        <v>55.840000152587891</v>
      </c>
      <c r="X2750" s="7">
        <f>VLOOKUP($A2750,'[1]Prices 23 nov'!$A$2:$Q$5001,15,FALSE)</f>
        <v>54.029998779296882</v>
      </c>
      <c r="Y2750" s="7">
        <f>VLOOKUP($A2750,'[1]Prices 23 nov'!$A$2:$Q$5001,16,FALSE)</f>
        <v>51.560001373291023</v>
      </c>
      <c r="Z2750" s="7">
        <f>VLOOKUP($A2750,'[1]Prices 23 nov'!$A$2:$Q$5001,17,FALSE)</f>
        <v>56.979999542236328</v>
      </c>
    </row>
    <row r="2751" spans="1:26">
      <c r="A2751" s="4" t="s">
        <v>5951</v>
      </c>
      <c r="B2751" s="4" t="s">
        <v>5952</v>
      </c>
      <c r="C2751" s="5">
        <v>5901062144</v>
      </c>
      <c r="D2751" s="5">
        <v>2756</v>
      </c>
      <c r="E2751" s="6" t="s">
        <v>70</v>
      </c>
      <c r="F2751" s="4" t="s">
        <v>210</v>
      </c>
      <c r="G2751" s="4" t="s">
        <v>211</v>
      </c>
      <c r="H2751" s="4" t="s">
        <v>212</v>
      </c>
      <c r="I2751" s="4">
        <v>3.7058823108673096</v>
      </c>
      <c r="J2751" s="5">
        <v>6.213925084704905</v>
      </c>
      <c r="K2751" s="5">
        <v>2.7291949550425931</v>
      </c>
      <c r="L2751" s="4" t="s">
        <v>144</v>
      </c>
      <c r="M2751" s="4" t="s">
        <v>674</v>
      </c>
      <c r="N2751" s="7">
        <f>VLOOKUP($A2751,'[1]Prices 23 nov'!$A$2:$Q$5001,5,FALSE)</f>
        <v>78.940106726227242</v>
      </c>
      <c r="O2751" s="7">
        <f>VLOOKUP($A2751,'[1]Prices 23 nov'!$A$2:$Q$5001,6,FALSE)</f>
        <v>3.6034528616115149</v>
      </c>
      <c r="P2751" s="7">
        <f>VLOOKUP($A2751,'[1]Prices 23 nov'!$A$2:$Q$5001,7,FALSE)</f>
        <v>3.5629202867858112</v>
      </c>
      <c r="Q2751" s="7">
        <f>VLOOKUP($A2751,'[1]Prices 23 nov'!$A$2:$Q$5001,8,FALSE)</f>
        <v>3.6526861135580191</v>
      </c>
      <c r="R2751" s="7">
        <f>VLOOKUP($A2751,'[1]Prices 23 nov'!$A$2:$Q$5001,9,FALSE)</f>
        <v>3.443244493605135</v>
      </c>
      <c r="S2751" s="7">
        <f>VLOOKUP($A2751,'[1]Prices 23 nov'!$A$2:$Q$5001,10,FALSE)</f>
        <v>3.4456640461782229</v>
      </c>
      <c r="T2751" s="7">
        <f>VLOOKUP($A2751,'[1]Prices 23 nov'!$A$2:$Q$5001,11,FALSE)</f>
        <v>4.2700008047899587</v>
      </c>
      <c r="U2751" s="7">
        <f>VLOOKUP($A2751,'[1]Prices 23 nov'!$A$2:$Q$5001,12,FALSE)</f>
        <v>4.6255739723362126</v>
      </c>
      <c r="V2751" s="7">
        <f>VLOOKUP($A2751,'[1]Prices 23 nov'!$A$2:$Q$5001,13,FALSE)</f>
        <v>4.6180843288898927</v>
      </c>
      <c r="W2751" s="7">
        <f>VLOOKUP($A2751,'[1]Prices 23 nov'!$A$2:$Q$5001,14,FALSE)</f>
        <v>5.2465053904112153</v>
      </c>
      <c r="X2751" s="7">
        <f>VLOOKUP($A2751,'[1]Prices 23 nov'!$A$2:$Q$5001,15,FALSE)</f>
        <v>5.1745257581490591</v>
      </c>
      <c r="Y2751" s="7">
        <f>VLOOKUP($A2751,'[1]Prices 23 nov'!$A$2:$Q$5001,16,FALSE)</f>
        <v>5.4381962497718632</v>
      </c>
      <c r="Z2751" s="7">
        <f>VLOOKUP($A2751,'[1]Prices 23 nov'!$A$2:$Q$5001,17,FALSE)</f>
        <v>5.5114517367838403</v>
      </c>
    </row>
    <row r="2752" spans="1:26">
      <c r="A2752" s="4" t="s">
        <v>5953</v>
      </c>
      <c r="B2752" s="4" t="s">
        <v>5954</v>
      </c>
      <c r="C2752" s="5">
        <v>5899703296</v>
      </c>
      <c r="D2752" s="5">
        <v>2757</v>
      </c>
      <c r="E2752" s="6" t="s">
        <v>70</v>
      </c>
      <c r="F2752" s="4" t="s">
        <v>303</v>
      </c>
      <c r="G2752" s="4" t="s">
        <v>18</v>
      </c>
      <c r="H2752" s="4" t="s">
        <v>19</v>
      </c>
      <c r="I2752" s="4">
        <v>4.5</v>
      </c>
      <c r="J2752" s="5">
        <v>22.909999847412109</v>
      </c>
      <c r="K2752" s="5">
        <v>6.25</v>
      </c>
      <c r="L2752" s="4" t="s">
        <v>35</v>
      </c>
      <c r="M2752" s="4" t="s">
        <v>56</v>
      </c>
      <c r="N2752" s="7">
        <f>VLOOKUP($A2752,'[1]Prices 23 nov'!$A$2:$Q$5001,5,FALSE)</f>
        <v>122.540971352445</v>
      </c>
      <c r="O2752" s="7">
        <f>VLOOKUP($A2752,'[1]Prices 23 nov'!$A$2:$Q$5001,6,FALSE)</f>
        <v>10.35999965667725</v>
      </c>
      <c r="P2752" s="7">
        <f>VLOOKUP($A2752,'[1]Prices 23 nov'!$A$2:$Q$5001,7,FALSE)</f>
        <v>9.7399997711181641</v>
      </c>
      <c r="Q2752" s="7">
        <f>VLOOKUP($A2752,'[1]Prices 23 nov'!$A$2:$Q$5001,8,FALSE)</f>
        <v>8.9399995803833008</v>
      </c>
      <c r="R2752" s="7">
        <f>VLOOKUP($A2752,'[1]Prices 23 nov'!$A$2:$Q$5001,9,FALSE)</f>
        <v>9.3199996948242188</v>
      </c>
      <c r="S2752" s="7">
        <f>VLOOKUP($A2752,'[1]Prices 23 nov'!$A$2:$Q$5001,10,FALSE)</f>
        <v>8.8599996566772461</v>
      </c>
      <c r="T2752" s="7">
        <f>VLOOKUP($A2752,'[1]Prices 23 nov'!$A$2:$Q$5001,11,FALSE)</f>
        <v>11.30000019073486</v>
      </c>
      <c r="U2752" s="7">
        <f>VLOOKUP($A2752,'[1]Prices 23 nov'!$A$2:$Q$5001,12,FALSE)</f>
        <v>12.680000305175779</v>
      </c>
      <c r="V2752" s="7">
        <f>VLOOKUP($A2752,'[1]Prices 23 nov'!$A$2:$Q$5001,13,FALSE)</f>
        <v>15.55000019073486</v>
      </c>
      <c r="W2752" s="7">
        <f>VLOOKUP($A2752,'[1]Prices 23 nov'!$A$2:$Q$5001,14,FALSE)</f>
        <v>14.930000305175779</v>
      </c>
      <c r="X2752" s="7">
        <f>VLOOKUP($A2752,'[1]Prices 23 nov'!$A$2:$Q$5001,15,FALSE)</f>
        <v>14.079999923706049</v>
      </c>
      <c r="Y2752" s="7">
        <f>VLOOKUP($A2752,'[1]Prices 23 nov'!$A$2:$Q$5001,16,FALSE)</f>
        <v>14.079999923706049</v>
      </c>
      <c r="Z2752" s="7">
        <f>VLOOKUP($A2752,'[1]Prices 23 nov'!$A$2:$Q$5001,17,FALSE)</f>
        <v>17.739999771118161</v>
      </c>
    </row>
    <row r="2753" spans="1:26">
      <c r="A2753" s="4" t="s">
        <v>5955</v>
      </c>
      <c r="B2753" s="4" t="s">
        <v>5956</v>
      </c>
      <c r="C2753" s="5">
        <v>5898551296</v>
      </c>
      <c r="D2753" s="5">
        <v>2758</v>
      </c>
      <c r="E2753" s="6" t="s">
        <v>34</v>
      </c>
      <c r="F2753" s="4" t="s">
        <v>17</v>
      </c>
      <c r="G2753" s="4" t="s">
        <v>46</v>
      </c>
      <c r="H2753" s="4" t="s">
        <v>47</v>
      </c>
      <c r="I2753" s="4">
        <v>4.3333334922790527</v>
      </c>
      <c r="J2753" s="5">
        <v>16.879999160766602</v>
      </c>
      <c r="K2753" s="5">
        <v>13.119999885559082</v>
      </c>
      <c r="L2753" s="4" t="s">
        <v>345</v>
      </c>
      <c r="M2753" s="4" t="s">
        <v>213</v>
      </c>
      <c r="N2753" s="7">
        <f>VLOOKUP($A2753,'[1]Prices 23 nov'!$A$2:$Q$5001,5,FALSE)</f>
        <v>0</v>
      </c>
      <c r="O2753" s="7">
        <f>VLOOKUP($A2753,'[1]Prices 23 nov'!$A$2:$Q$5001,6,FALSE)</f>
        <v>0</v>
      </c>
      <c r="P2753" s="7">
        <f>VLOOKUP($A2753,'[1]Prices 23 nov'!$A$2:$Q$5001,7,FALSE)</f>
        <v>0</v>
      </c>
      <c r="Q2753" s="7">
        <f>VLOOKUP($A2753,'[1]Prices 23 nov'!$A$2:$Q$5001,8,FALSE)</f>
        <v>0</v>
      </c>
      <c r="R2753" s="7">
        <f>VLOOKUP($A2753,'[1]Prices 23 nov'!$A$2:$Q$5001,9,FALSE)</f>
        <v>0</v>
      </c>
      <c r="S2753" s="7">
        <f>VLOOKUP($A2753,'[1]Prices 23 nov'!$A$2:$Q$5001,10,FALSE)</f>
        <v>0</v>
      </c>
      <c r="T2753" s="7">
        <f>VLOOKUP($A2753,'[1]Prices 23 nov'!$A$2:$Q$5001,11,FALSE)</f>
        <v>0</v>
      </c>
      <c r="U2753" s="7">
        <f>VLOOKUP($A2753,'[1]Prices 23 nov'!$A$2:$Q$5001,12,FALSE)</f>
        <v>0</v>
      </c>
      <c r="V2753" s="7">
        <f>VLOOKUP($A2753,'[1]Prices 23 nov'!$A$2:$Q$5001,13,FALSE)</f>
        <v>0</v>
      </c>
      <c r="W2753" s="7">
        <f>VLOOKUP($A2753,'[1]Prices 23 nov'!$A$2:$Q$5001,14,FALSE)</f>
        <v>0</v>
      </c>
      <c r="X2753" s="7">
        <f>VLOOKUP($A2753,'[1]Prices 23 nov'!$A$2:$Q$5001,15,FALSE)</f>
        <v>0</v>
      </c>
      <c r="Y2753" s="7">
        <f>VLOOKUP($A2753,'[1]Prices 23 nov'!$A$2:$Q$5001,16,FALSE)</f>
        <v>13.89999961853027</v>
      </c>
      <c r="Z2753" s="7">
        <f>VLOOKUP($A2753,'[1]Prices 23 nov'!$A$2:$Q$5001,17,FALSE)</f>
        <v>13.840000152587891</v>
      </c>
    </row>
    <row r="2754" spans="1:26">
      <c r="A2754" s="4" t="s">
        <v>5957</v>
      </c>
      <c r="B2754" s="4" t="s">
        <v>5958</v>
      </c>
      <c r="C2754" s="5">
        <v>5898372608</v>
      </c>
      <c r="D2754" s="5">
        <v>2759</v>
      </c>
      <c r="E2754" s="6" t="s">
        <v>55</v>
      </c>
      <c r="F2754" s="4" t="s">
        <v>423</v>
      </c>
      <c r="G2754" s="4" t="s">
        <v>424</v>
      </c>
      <c r="H2754" s="4" t="s">
        <v>425</v>
      </c>
      <c r="I2754" s="4">
        <v>3.2857143878936768</v>
      </c>
      <c r="J2754" s="5">
        <v>2.9090573144912719</v>
      </c>
      <c r="K2754" s="5">
        <v>1.445592011117935</v>
      </c>
      <c r="L2754" s="4" t="s">
        <v>345</v>
      </c>
      <c r="M2754" s="4" t="s">
        <v>337</v>
      </c>
      <c r="N2754" s="7">
        <f>VLOOKUP($A2754,'[1]Prices 23 nov'!$A$2:$Q$5001,5,FALSE)</f>
        <v>-32.346860387185806</v>
      </c>
      <c r="O2754" s="7">
        <f>VLOOKUP($A2754,'[1]Prices 23 nov'!$A$2:$Q$5001,6,FALSE)</f>
        <v>2.8130498487472551</v>
      </c>
      <c r="P2754" s="7">
        <f>VLOOKUP($A2754,'[1]Prices 23 nov'!$A$2:$Q$5001,7,FALSE)</f>
        <v>2.646503879209519</v>
      </c>
      <c r="Q2754" s="7">
        <f>VLOOKUP($A2754,'[1]Prices 23 nov'!$A$2:$Q$5001,8,FALSE)</f>
        <v>2.570111583584207</v>
      </c>
      <c r="R2754" s="7">
        <f>VLOOKUP($A2754,'[1]Prices 23 nov'!$A$2:$Q$5001,9,FALSE)</f>
        <v>2.2119630699749</v>
      </c>
      <c r="S2754" s="7">
        <f>VLOOKUP($A2754,'[1]Prices 23 nov'!$A$2:$Q$5001,10,FALSE)</f>
        <v>1.7130399103379259</v>
      </c>
      <c r="T2754" s="7">
        <f>VLOOKUP($A2754,'[1]Prices 23 nov'!$A$2:$Q$5001,11,FALSE)</f>
        <v>1.8360947104885099</v>
      </c>
      <c r="U2754" s="7">
        <f>VLOOKUP($A2754,'[1]Prices 23 nov'!$A$2:$Q$5001,12,FALSE)</f>
        <v>1.8086250573396681</v>
      </c>
      <c r="V2754" s="7">
        <f>VLOOKUP($A2754,'[1]Prices 23 nov'!$A$2:$Q$5001,13,FALSE)</f>
        <v>1.767321596868896</v>
      </c>
      <c r="W2754" s="7">
        <f>VLOOKUP($A2754,'[1]Prices 23 nov'!$A$2:$Q$5001,14,FALSE)</f>
        <v>1.86339144678459</v>
      </c>
      <c r="X2754" s="7">
        <f>VLOOKUP($A2754,'[1]Prices 23 nov'!$A$2:$Q$5001,15,FALSE)</f>
        <v>1.8628974270797729</v>
      </c>
      <c r="Y2754" s="7">
        <f>VLOOKUP($A2754,'[1]Prices 23 nov'!$A$2:$Q$5001,16,FALSE)</f>
        <v>1.523326544521808</v>
      </c>
      <c r="Z2754" s="7">
        <f>VLOOKUP($A2754,'[1]Prices 23 nov'!$A$2:$Q$5001,17,FALSE)</f>
        <v>1.5372215707859029</v>
      </c>
    </row>
    <row r="2755" spans="1:26">
      <c r="A2755" s="4" t="s">
        <v>5959</v>
      </c>
      <c r="B2755" s="4" t="s">
        <v>5960</v>
      </c>
      <c r="C2755" s="5">
        <v>5897077760</v>
      </c>
      <c r="D2755" s="5">
        <v>2760</v>
      </c>
      <c r="E2755" s="6" t="s">
        <v>55</v>
      </c>
      <c r="F2755" s="4" t="s">
        <v>45</v>
      </c>
      <c r="G2755" s="4" t="s">
        <v>317</v>
      </c>
      <c r="H2755" s="4" t="s">
        <v>318</v>
      </c>
      <c r="I2755" s="4">
        <v>4.1578946113586426</v>
      </c>
      <c r="J2755" s="5">
        <v>2.6997840172786178</v>
      </c>
      <c r="K2755" s="5">
        <v>1.4321776165008351</v>
      </c>
      <c r="L2755" s="4" t="s">
        <v>64</v>
      </c>
      <c r="M2755" s="4" t="s">
        <v>191</v>
      </c>
      <c r="N2755" s="7">
        <f>VLOOKUP($A2755,'[1]Prices 23 nov'!$A$2:$Q$5001,5,FALSE)</f>
        <v>-31.49861231979369</v>
      </c>
      <c r="O2755" s="7">
        <f>VLOOKUP($A2755,'[1]Prices 23 nov'!$A$2:$Q$5001,6,FALSE)</f>
        <v>2.2992322146892552</v>
      </c>
      <c r="P2755" s="7">
        <f>VLOOKUP($A2755,'[1]Prices 23 nov'!$A$2:$Q$5001,7,FALSE)</f>
        <v>2.4791479952931472</v>
      </c>
      <c r="Q2755" s="7">
        <f>VLOOKUP($A2755,'[1]Prices 23 nov'!$A$2:$Q$5001,8,FALSE)</f>
        <v>2.134534847152878</v>
      </c>
      <c r="R2755" s="7">
        <f>VLOOKUP($A2755,'[1]Prices 23 nov'!$A$2:$Q$5001,9,FALSE)</f>
        <v>2.076800536573046</v>
      </c>
      <c r="S2755" s="7">
        <f>VLOOKUP($A2755,'[1]Prices 23 nov'!$A$2:$Q$5001,10,FALSE)</f>
        <v>1.6251354173103321</v>
      </c>
      <c r="T2755" s="7">
        <f>VLOOKUP($A2755,'[1]Prices 23 nov'!$A$2:$Q$5001,11,FALSE)</f>
        <v>1.6846397416654779</v>
      </c>
      <c r="U2755" s="7">
        <f>VLOOKUP($A2755,'[1]Prices 23 nov'!$A$2:$Q$5001,12,FALSE)</f>
        <v>1.548067510128021</v>
      </c>
      <c r="V2755" s="7">
        <f>VLOOKUP($A2755,'[1]Prices 23 nov'!$A$2:$Q$5001,13,FALSE)</f>
        <v>1.6024566087215251</v>
      </c>
      <c r="W2755" s="7">
        <f>VLOOKUP($A2755,'[1]Prices 23 nov'!$A$2:$Q$5001,14,FALSE)</f>
        <v>1.7882717553867169</v>
      </c>
      <c r="X2755" s="7">
        <f>VLOOKUP($A2755,'[1]Prices 23 nov'!$A$2:$Q$5001,15,FALSE)</f>
        <v>1.6129031777381899</v>
      </c>
      <c r="Y2755" s="7">
        <f>VLOOKUP($A2755,'[1]Prices 23 nov'!$A$2:$Q$5001,16,FALSE)</f>
        <v>1.5199607757896421</v>
      </c>
      <c r="Z2755" s="7">
        <f>VLOOKUP($A2755,'[1]Prices 23 nov'!$A$2:$Q$5001,17,FALSE)</f>
        <v>1.5277025658079419</v>
      </c>
    </row>
    <row r="2756" spans="1:26">
      <c r="A2756" s="4" t="s">
        <v>5961</v>
      </c>
      <c r="B2756" s="4" t="s">
        <v>5962</v>
      </c>
      <c r="C2756" s="5">
        <v>5896754176</v>
      </c>
      <c r="D2756" s="5">
        <v>2761</v>
      </c>
      <c r="E2756" s="6" t="s">
        <v>70</v>
      </c>
      <c r="F2756" s="4" t="s">
        <v>242</v>
      </c>
      <c r="G2756" s="4" t="s">
        <v>46</v>
      </c>
      <c r="H2756" s="4" t="s">
        <v>102</v>
      </c>
      <c r="I2756" s="4">
        <v>4.6875</v>
      </c>
      <c r="J2756" s="5">
        <v>7.6835429714746404</v>
      </c>
      <c r="K2756" s="5">
        <v>4.662404495662404</v>
      </c>
      <c r="L2756" s="4" t="s">
        <v>233</v>
      </c>
      <c r="M2756" s="4" t="s">
        <v>3496</v>
      </c>
      <c r="N2756" s="7">
        <f>VLOOKUP($A2756,'[1]Prices 23 nov'!$A$2:$Q$5001,5,FALSE)</f>
        <v>20.610520475470789</v>
      </c>
      <c r="O2756" s="7">
        <f>VLOOKUP($A2756,'[1]Prices 23 nov'!$A$2:$Q$5001,6,FALSE)</f>
        <v>5.7761424804525063</v>
      </c>
      <c r="P2756" s="7">
        <f>VLOOKUP($A2756,'[1]Prices 23 nov'!$A$2:$Q$5001,7,FALSE)</f>
        <v>5.3091880778129052</v>
      </c>
      <c r="Q2756" s="7">
        <f>VLOOKUP($A2756,'[1]Prices 23 nov'!$A$2:$Q$5001,8,FALSE)</f>
        <v>4.9875383358468639</v>
      </c>
      <c r="R2756" s="7">
        <f>VLOOKUP($A2756,'[1]Prices 23 nov'!$A$2:$Q$5001,9,FALSE)</f>
        <v>5.0453247061741422</v>
      </c>
      <c r="S2756" s="7">
        <f>VLOOKUP($A2756,'[1]Prices 23 nov'!$A$2:$Q$5001,10,FALSE)</f>
        <v>5.3619719717725047</v>
      </c>
      <c r="T2756" s="7">
        <f>VLOOKUP($A2756,'[1]Prices 23 nov'!$A$2:$Q$5001,11,FALSE)</f>
        <v>5.4337210426961056</v>
      </c>
      <c r="U2756" s="7">
        <f>VLOOKUP($A2756,'[1]Prices 23 nov'!$A$2:$Q$5001,12,FALSE)</f>
        <v>5.1362272713558923</v>
      </c>
      <c r="V2756" s="7">
        <f>VLOOKUP($A2756,'[1]Prices 23 nov'!$A$2:$Q$5001,13,FALSE)</f>
        <v>6.6025460317246143</v>
      </c>
      <c r="W2756" s="7">
        <f>VLOOKUP($A2756,'[1]Prices 23 nov'!$A$2:$Q$5001,14,FALSE)</f>
        <v>6.7369535803068166</v>
      </c>
      <c r="X2756" s="7">
        <f>VLOOKUP($A2756,'[1]Prices 23 nov'!$A$2:$Q$5001,15,FALSE)</f>
        <v>7.3049996414429188</v>
      </c>
      <c r="Y2756" s="7">
        <f>VLOOKUP($A2756,'[1]Prices 23 nov'!$A$2:$Q$5001,16,FALSE)</f>
        <v>6.711824916221758</v>
      </c>
      <c r="Z2756" s="7">
        <f>VLOOKUP($A2756,'[1]Prices 23 nov'!$A$2:$Q$5001,17,FALSE)</f>
        <v>6.4097201296494859</v>
      </c>
    </row>
    <row r="2757" spans="1:26">
      <c r="A2757" s="4" t="s">
        <v>5963</v>
      </c>
      <c r="B2757" s="4" t="s">
        <v>5964</v>
      </c>
      <c r="C2757" s="5">
        <v>5893530624</v>
      </c>
      <c r="D2757" s="5">
        <v>2762</v>
      </c>
      <c r="E2757" s="6" t="s">
        <v>67</v>
      </c>
      <c r="F2757" s="4" t="s">
        <v>51</v>
      </c>
      <c r="G2757" s="4" t="s">
        <v>18</v>
      </c>
      <c r="H2757" s="4" t="s">
        <v>19</v>
      </c>
      <c r="I2757" s="4">
        <v>2.7142856121063232</v>
      </c>
      <c r="J2757" s="5">
        <v>109.26000213623047</v>
      </c>
      <c r="K2757" s="5">
        <v>46.25</v>
      </c>
      <c r="L2757" s="4" t="s">
        <v>41</v>
      </c>
      <c r="M2757" s="4" t="s">
        <v>187</v>
      </c>
      <c r="N2757" s="7">
        <f>VLOOKUP($A2757,'[1]Prices 23 nov'!$A$2:$Q$5001,5,FALSE)</f>
        <v>7.1575228488354847</v>
      </c>
      <c r="O2757" s="7">
        <f>VLOOKUP($A2757,'[1]Prices 23 nov'!$A$2:$Q$5001,6,FALSE)</f>
        <v>97.139999389648438</v>
      </c>
      <c r="P2757" s="7">
        <f>VLOOKUP($A2757,'[1]Prices 23 nov'!$A$2:$Q$5001,7,FALSE)</f>
        <v>103.4300003051758</v>
      </c>
      <c r="Q2757" s="7">
        <f>VLOOKUP($A2757,'[1]Prices 23 nov'!$A$2:$Q$5001,8,FALSE)</f>
        <v>101.48000335693359</v>
      </c>
      <c r="R2757" s="7">
        <f>VLOOKUP($A2757,'[1]Prices 23 nov'!$A$2:$Q$5001,9,FALSE)</f>
        <v>94.349998474121094</v>
      </c>
      <c r="S2757" s="7">
        <f>VLOOKUP($A2757,'[1]Prices 23 nov'!$A$2:$Q$5001,10,FALSE)</f>
        <v>58.599998474121087</v>
      </c>
      <c r="T2757" s="7">
        <f>VLOOKUP($A2757,'[1]Prices 23 nov'!$A$2:$Q$5001,11,FALSE)</f>
        <v>71.260002136230469</v>
      </c>
      <c r="U2757" s="7">
        <f>VLOOKUP($A2757,'[1]Prices 23 nov'!$A$2:$Q$5001,12,FALSE)</f>
        <v>82.589996337890625</v>
      </c>
      <c r="V2757" s="7">
        <f>VLOOKUP($A2757,'[1]Prices 23 nov'!$A$2:$Q$5001,13,FALSE)</f>
        <v>81.19000244140625</v>
      </c>
      <c r="W2757" s="7">
        <f>VLOOKUP($A2757,'[1]Prices 23 nov'!$A$2:$Q$5001,14,FALSE)</f>
        <v>82.550003051757813</v>
      </c>
      <c r="X2757" s="7">
        <f>VLOOKUP($A2757,'[1]Prices 23 nov'!$A$2:$Q$5001,15,FALSE)</f>
        <v>98.040000915527344</v>
      </c>
      <c r="Y2757" s="7">
        <f>VLOOKUP($A2757,'[1]Prices 23 nov'!$A$2:$Q$5001,16,FALSE)</f>
        <v>87.419998168945313</v>
      </c>
      <c r="Z2757" s="7">
        <f>VLOOKUP($A2757,'[1]Prices 23 nov'!$A$2:$Q$5001,17,FALSE)</f>
        <v>87.870002746582031</v>
      </c>
    </row>
    <row r="2758" spans="1:26">
      <c r="A2758" s="4" t="s">
        <v>5965</v>
      </c>
      <c r="B2758" s="4" t="s">
        <v>5966</v>
      </c>
      <c r="C2758" s="5">
        <v>5893025280</v>
      </c>
      <c r="D2758" s="5">
        <v>2763</v>
      </c>
      <c r="E2758" s="6" t="s">
        <v>55</v>
      </c>
      <c r="F2758" s="4" t="s">
        <v>45</v>
      </c>
      <c r="G2758" s="4" t="s">
        <v>317</v>
      </c>
      <c r="H2758" s="4" t="s">
        <v>318</v>
      </c>
      <c r="I2758" s="4" t="s">
        <v>479</v>
      </c>
      <c r="J2758" s="5">
        <v>3.2451227561572922</v>
      </c>
      <c r="K2758" s="5">
        <v>3.0310456462576258</v>
      </c>
      <c r="L2758" s="4" t="s">
        <v>2397</v>
      </c>
      <c r="M2758" s="4" t="s">
        <v>48</v>
      </c>
      <c r="N2758" s="7">
        <f>VLOOKUP($A2758,'[1]Prices 23 nov'!$A$2:$Q$5001,5,FALSE)</f>
        <v>-2.0262934014136809</v>
      </c>
      <c r="O2758" s="7">
        <f>VLOOKUP($A2758,'[1]Prices 23 nov'!$A$2:$Q$5001,6,FALSE)</f>
        <v>3.218925198019122</v>
      </c>
      <c r="P2758" s="7">
        <f>VLOOKUP($A2758,'[1]Prices 23 nov'!$A$2:$Q$5001,7,FALSE)</f>
        <v>3.2336714471876462</v>
      </c>
      <c r="Q2758" s="7">
        <f>VLOOKUP($A2758,'[1]Prices 23 nov'!$A$2:$Q$5001,8,FALSE)</f>
        <v>3.2442870943481812</v>
      </c>
      <c r="R2758" s="7">
        <f>VLOOKUP($A2758,'[1]Prices 23 nov'!$A$2:$Q$5001,9,FALSE)</f>
        <v>3.1871690723305619</v>
      </c>
      <c r="S2758" s="7">
        <f>VLOOKUP($A2758,'[1]Prices 23 nov'!$A$2:$Q$5001,10,FALSE)</f>
        <v>3.1806220579036339</v>
      </c>
      <c r="T2758" s="7">
        <f>VLOOKUP($A2758,'[1]Prices 23 nov'!$A$2:$Q$5001,11,FALSE)</f>
        <v>3.224807977676392</v>
      </c>
      <c r="U2758" s="7">
        <f>VLOOKUP($A2758,'[1]Prices 23 nov'!$A$2:$Q$5001,12,FALSE)</f>
        <v>3.1864390567703249</v>
      </c>
      <c r="V2758" s="7">
        <f>VLOOKUP($A2758,'[1]Prices 23 nov'!$A$2:$Q$5001,13,FALSE)</f>
        <v>3.2191057459405101</v>
      </c>
      <c r="W2758" s="7">
        <f>VLOOKUP($A2758,'[1]Prices 23 nov'!$A$2:$Q$5001,14,FALSE)</f>
        <v>3.2255984842777252</v>
      </c>
      <c r="X2758" s="7">
        <f>VLOOKUP($A2758,'[1]Prices 23 nov'!$A$2:$Q$5001,15,FALSE)</f>
        <v>3.1999998061887709</v>
      </c>
      <c r="Y2758" s="7">
        <f>VLOOKUP($A2758,'[1]Prices 23 nov'!$A$2:$Q$5001,16,FALSE)</f>
        <v>3.180563106341054</v>
      </c>
      <c r="Z2758" s="7">
        <f>VLOOKUP($A2758,'[1]Prices 23 nov'!$A$2:$Q$5001,17,FALSE)</f>
        <v>3.1147583218660202</v>
      </c>
    </row>
    <row r="2759" spans="1:26">
      <c r="A2759" s="4" t="s">
        <v>5967</v>
      </c>
      <c r="B2759" s="4" t="s">
        <v>5968</v>
      </c>
      <c r="C2759" s="5">
        <v>5885553664</v>
      </c>
      <c r="D2759" s="5">
        <v>2764</v>
      </c>
      <c r="E2759" s="6" t="s">
        <v>294</v>
      </c>
      <c r="F2759" s="4" t="s">
        <v>141</v>
      </c>
      <c r="G2759" s="4" t="s">
        <v>142</v>
      </c>
      <c r="H2759" s="4" t="s">
        <v>143</v>
      </c>
      <c r="I2759" s="4">
        <v>3.1333334445953369</v>
      </c>
      <c r="J2759" s="5">
        <v>36.34037714394011</v>
      </c>
      <c r="K2759" s="5">
        <v>16.584046867958541</v>
      </c>
      <c r="L2759" s="4" t="s">
        <v>64</v>
      </c>
      <c r="M2759" s="4" t="s">
        <v>213</v>
      </c>
      <c r="N2759" s="7">
        <f>VLOOKUP($A2759,'[1]Prices 23 nov'!$A$2:$Q$5001,5,FALSE)</f>
        <v>7.5044279130855651</v>
      </c>
      <c r="O2759" s="7">
        <f>VLOOKUP($A2759,'[1]Prices 23 nov'!$A$2:$Q$5001,6,FALSE)</f>
        <v>27.06346360873431</v>
      </c>
      <c r="P2759" s="7">
        <f>VLOOKUP($A2759,'[1]Prices 23 nov'!$A$2:$Q$5001,7,FALSE)</f>
        <v>30.234697158448402</v>
      </c>
      <c r="Q2759" s="7">
        <f>VLOOKUP($A2759,'[1]Prices 23 nov'!$A$2:$Q$5001,8,FALSE)</f>
        <v>27.293642295524482</v>
      </c>
      <c r="R2759" s="7">
        <f>VLOOKUP($A2759,'[1]Prices 23 nov'!$A$2:$Q$5001,9,FALSE)</f>
        <v>24.749444237910211</v>
      </c>
      <c r="S2759" s="7">
        <f>VLOOKUP($A2759,'[1]Prices 23 nov'!$A$2:$Q$5001,10,FALSE)</f>
        <v>19.45274533610791</v>
      </c>
      <c r="T2759" s="7">
        <f>VLOOKUP($A2759,'[1]Prices 23 nov'!$A$2:$Q$5001,11,FALSE)</f>
        <v>22.560403500683609</v>
      </c>
      <c r="U2759" s="7">
        <f>VLOOKUP($A2759,'[1]Prices 23 nov'!$A$2:$Q$5001,12,FALSE)</f>
        <v>26.482616487890478</v>
      </c>
      <c r="V2759" s="7">
        <f>VLOOKUP($A2759,'[1]Prices 23 nov'!$A$2:$Q$5001,13,FALSE)</f>
        <v>27.518153805285689</v>
      </c>
      <c r="W2759" s="7">
        <f>VLOOKUP($A2759,'[1]Prices 23 nov'!$A$2:$Q$5001,14,FALSE)</f>
        <v>29.267604402266439</v>
      </c>
      <c r="X2759" s="7">
        <f>VLOOKUP($A2759,'[1]Prices 23 nov'!$A$2:$Q$5001,15,FALSE)</f>
        <v>35.370684927329421</v>
      </c>
      <c r="Y2759" s="7">
        <f>VLOOKUP($A2759,'[1]Prices 23 nov'!$A$2:$Q$5001,16,FALSE)</f>
        <v>36.001893505454063</v>
      </c>
      <c r="Z2759" s="7">
        <f>VLOOKUP($A2759,'[1]Prices 23 nov'!$A$2:$Q$5001,17,FALSE)</f>
        <v>24.74964176304638</v>
      </c>
    </row>
    <row r="2760" spans="1:26">
      <c r="A2760" s="4" t="s">
        <v>5969</v>
      </c>
      <c r="B2760" s="4" t="s">
        <v>5970</v>
      </c>
      <c r="C2760" s="5">
        <v>5885020672</v>
      </c>
      <c r="D2760" s="5">
        <v>2765</v>
      </c>
      <c r="E2760" s="6" t="s">
        <v>16</v>
      </c>
      <c r="F2760" s="4" t="s">
        <v>17</v>
      </c>
      <c r="G2760" s="4" t="s">
        <v>18</v>
      </c>
      <c r="H2760" s="4" t="s">
        <v>19</v>
      </c>
      <c r="I2760" s="4">
        <v>4.1428570747375488</v>
      </c>
      <c r="J2760" s="5">
        <v>57</v>
      </c>
      <c r="K2760" s="5">
        <v>29.120000839233398</v>
      </c>
      <c r="L2760" s="4" t="s">
        <v>64</v>
      </c>
      <c r="M2760" s="4" t="s">
        <v>600</v>
      </c>
      <c r="N2760" s="7">
        <f>VLOOKUP($A2760,'[1]Prices 23 nov'!$A$2:$Q$5001,5,FALSE)</f>
        <v>-7.3884144202163711</v>
      </c>
      <c r="O2760" s="7">
        <f>VLOOKUP($A2760,'[1]Prices 23 nov'!$A$2:$Q$5001,6,FALSE)</f>
        <v>53.849998474121087</v>
      </c>
      <c r="P2760" s="7">
        <f>VLOOKUP($A2760,'[1]Prices 23 nov'!$A$2:$Q$5001,7,FALSE)</f>
        <v>54.680000305175781</v>
      </c>
      <c r="Q2760" s="7">
        <f>VLOOKUP($A2760,'[1]Prices 23 nov'!$A$2:$Q$5001,8,FALSE)</f>
        <v>54.400001525878913</v>
      </c>
      <c r="R2760" s="7">
        <f>VLOOKUP($A2760,'[1]Prices 23 nov'!$A$2:$Q$5001,9,FALSE)</f>
        <v>45.650001525878913</v>
      </c>
      <c r="S2760" s="7">
        <f>VLOOKUP($A2760,'[1]Prices 23 nov'!$A$2:$Q$5001,10,FALSE)</f>
        <v>30.280000686645511</v>
      </c>
      <c r="T2760" s="7">
        <f>VLOOKUP($A2760,'[1]Prices 23 nov'!$A$2:$Q$5001,11,FALSE)</f>
        <v>37.700000762939453</v>
      </c>
      <c r="U2760" s="7">
        <f>VLOOKUP($A2760,'[1]Prices 23 nov'!$A$2:$Q$5001,12,FALSE)</f>
        <v>40.610000610351563</v>
      </c>
      <c r="V2760" s="7">
        <f>VLOOKUP($A2760,'[1]Prices 23 nov'!$A$2:$Q$5001,13,FALSE)</f>
        <v>41.110000610351563</v>
      </c>
      <c r="W2760" s="7">
        <f>VLOOKUP($A2760,'[1]Prices 23 nov'!$A$2:$Q$5001,14,FALSE)</f>
        <v>46.189998626708977</v>
      </c>
      <c r="X2760" s="7">
        <f>VLOOKUP($A2760,'[1]Prices 23 nov'!$A$2:$Q$5001,15,FALSE)</f>
        <v>46.479999542236328</v>
      </c>
      <c r="Y2760" s="7">
        <f>VLOOKUP($A2760,'[1]Prices 23 nov'!$A$2:$Q$5001,16,FALSE)</f>
        <v>44.029998779296882</v>
      </c>
      <c r="Z2760" s="7">
        <f>VLOOKUP($A2760,'[1]Prices 23 nov'!$A$2:$Q$5001,17,FALSE)</f>
        <v>44.029998779296882</v>
      </c>
    </row>
    <row r="2761" spans="1:26">
      <c r="A2761" s="4" t="s">
        <v>5971</v>
      </c>
      <c r="B2761" s="4" t="s">
        <v>5972</v>
      </c>
      <c r="C2761" s="5">
        <v>5882052608</v>
      </c>
      <c r="D2761" s="5">
        <v>2766</v>
      </c>
      <c r="E2761" s="6" t="s">
        <v>67</v>
      </c>
      <c r="F2761" s="4" t="s">
        <v>992</v>
      </c>
      <c r="G2761" s="4" t="s">
        <v>495</v>
      </c>
      <c r="H2761" s="4" t="s">
        <v>993</v>
      </c>
      <c r="I2761" s="4">
        <v>4.5</v>
      </c>
      <c r="J2761" s="5">
        <v>23.762449299164803</v>
      </c>
      <c r="K2761" s="5">
        <v>11.374082406329187</v>
      </c>
      <c r="L2761" s="4" t="s">
        <v>20</v>
      </c>
      <c r="M2761" s="4" t="s">
        <v>386</v>
      </c>
      <c r="N2761" s="7">
        <f>VLOOKUP($A2761,'[1]Prices 23 nov'!$A$2:$Q$5001,5,FALSE)</f>
        <v>-30.832120260006061</v>
      </c>
      <c r="O2761" s="7">
        <f>VLOOKUP($A2761,'[1]Prices 23 nov'!$A$2:$Q$5001,6,FALSE)</f>
        <v>22.592212819722249</v>
      </c>
      <c r="P2761" s="7">
        <f>VLOOKUP($A2761,'[1]Prices 23 nov'!$A$2:$Q$5001,7,FALSE)</f>
        <v>22.355911991203811</v>
      </c>
      <c r="Q2761" s="7">
        <f>VLOOKUP($A2761,'[1]Prices 23 nov'!$A$2:$Q$5001,8,FALSE)</f>
        <v>21.133757880939811</v>
      </c>
      <c r="R2761" s="7">
        <f>VLOOKUP($A2761,'[1]Prices 23 nov'!$A$2:$Q$5001,9,FALSE)</f>
        <v>19.213880351198899</v>
      </c>
      <c r="S2761" s="7">
        <f>VLOOKUP($A2761,'[1]Prices 23 nov'!$A$2:$Q$5001,10,FALSE)</f>
        <v>13.3774366309417</v>
      </c>
      <c r="T2761" s="7">
        <f>VLOOKUP($A2761,'[1]Prices 23 nov'!$A$2:$Q$5001,11,FALSE)</f>
        <v>14.199972031153269</v>
      </c>
      <c r="U2761" s="7">
        <f>VLOOKUP($A2761,'[1]Prices 23 nov'!$A$2:$Q$5001,12,FALSE)</f>
        <v>15.66538800461694</v>
      </c>
      <c r="V2761" s="7">
        <f>VLOOKUP($A2761,'[1]Prices 23 nov'!$A$2:$Q$5001,13,FALSE)</f>
        <v>14.493793748866659</v>
      </c>
      <c r="W2761" s="7">
        <f>VLOOKUP($A2761,'[1]Prices 23 nov'!$A$2:$Q$5001,14,FALSE)</f>
        <v>13.59244361467745</v>
      </c>
      <c r="X2761" s="7">
        <f>VLOOKUP($A2761,'[1]Prices 23 nov'!$A$2:$Q$5001,15,FALSE)</f>
        <v>13.84988659631836</v>
      </c>
      <c r="Y2761" s="7">
        <f>VLOOKUP($A2761,'[1]Prices 23 nov'!$A$2:$Q$5001,16,FALSE)</f>
        <v>13.23551062996739</v>
      </c>
      <c r="Z2761" s="7">
        <f>VLOOKUP($A2761,'[1]Prices 23 nov'!$A$2:$Q$5001,17,FALSE)</f>
        <v>13.059701596645709</v>
      </c>
    </row>
    <row r="2762" spans="1:26">
      <c r="A2762" s="4" t="s">
        <v>5973</v>
      </c>
      <c r="B2762" s="4" t="s">
        <v>5974</v>
      </c>
      <c r="C2762" s="5">
        <v>5877242880</v>
      </c>
      <c r="D2762" s="5">
        <v>2767</v>
      </c>
      <c r="E2762" s="6" t="s">
        <v>55</v>
      </c>
      <c r="F2762" s="4" t="s">
        <v>101</v>
      </c>
      <c r="G2762" s="4" t="s">
        <v>46</v>
      </c>
      <c r="H2762" s="4" t="s">
        <v>102</v>
      </c>
      <c r="I2762" s="4">
        <v>3.5</v>
      </c>
      <c r="J2762" s="5">
        <v>1.7447607479230161</v>
      </c>
      <c r="K2762" s="5">
        <v>1.0203855610412991</v>
      </c>
      <c r="L2762" s="4" t="s">
        <v>580</v>
      </c>
      <c r="M2762" s="4" t="s">
        <v>831</v>
      </c>
      <c r="N2762" s="7">
        <f>VLOOKUP($A2762,'[1]Prices 23 nov'!$A$2:$Q$5001,5,FALSE)</f>
        <v>26.602038102821531</v>
      </c>
      <c r="O2762" s="7">
        <f>VLOOKUP($A2762,'[1]Prices 23 nov'!$A$2:$Q$5001,6,FALSE)</f>
        <v>1.1385943014974911</v>
      </c>
      <c r="P2762" s="7">
        <f>VLOOKUP($A2762,'[1]Prices 23 nov'!$A$2:$Q$5001,7,FALSE)</f>
        <v>1.348011503270357</v>
      </c>
      <c r="Q2762" s="7">
        <f>VLOOKUP($A2762,'[1]Prices 23 nov'!$A$2:$Q$5001,8,FALSE)</f>
        <v>1.101334854748615</v>
      </c>
      <c r="R2762" s="7">
        <f>VLOOKUP($A2762,'[1]Prices 23 nov'!$A$2:$Q$5001,9,FALSE)</f>
        <v>1.3660438245315161</v>
      </c>
      <c r="S2762" s="7">
        <f>VLOOKUP($A2762,'[1]Prices 23 nov'!$A$2:$Q$5001,10,FALSE)</f>
        <v>1.115493006723028</v>
      </c>
      <c r="T2762" s="7">
        <f>VLOOKUP($A2762,'[1]Prices 23 nov'!$A$2:$Q$5001,11,FALSE)</f>
        <v>1.0943893328490619</v>
      </c>
      <c r="U2762" s="7">
        <f>VLOOKUP($A2762,'[1]Prices 23 nov'!$A$2:$Q$5001,12,FALSE)</f>
        <v>1.1055304783205879</v>
      </c>
      <c r="V2762" s="7">
        <f>VLOOKUP($A2762,'[1]Prices 23 nov'!$A$2:$Q$5001,13,FALSE)</f>
        <v>1.1881187614659441</v>
      </c>
      <c r="W2762" s="7">
        <f>VLOOKUP($A2762,'[1]Prices 23 nov'!$A$2:$Q$5001,14,FALSE)</f>
        <v>1.6344597346058549</v>
      </c>
      <c r="X2762" s="7">
        <f>VLOOKUP($A2762,'[1]Prices 23 nov'!$A$2:$Q$5001,15,FALSE)</f>
        <v>1.593392045568635</v>
      </c>
      <c r="Y2762" s="7">
        <f>VLOOKUP($A2762,'[1]Prices 23 nov'!$A$2:$Q$5001,16,FALSE)</f>
        <v>1.5711972244670851</v>
      </c>
      <c r="Z2762" s="7">
        <f>VLOOKUP($A2762,'[1]Prices 23 nov'!$A$2:$Q$5001,17,FALSE)</f>
        <v>1.4496219379767299</v>
      </c>
    </row>
    <row r="2763" spans="1:26">
      <c r="A2763" s="4" t="s">
        <v>5975</v>
      </c>
      <c r="B2763" s="4" t="s">
        <v>5976</v>
      </c>
      <c r="C2763" s="5">
        <v>5873803776</v>
      </c>
      <c r="D2763" s="5">
        <v>2768</v>
      </c>
      <c r="E2763" s="6" t="s">
        <v>67</v>
      </c>
      <c r="F2763" s="4" t="s">
        <v>51</v>
      </c>
      <c r="G2763" s="4" t="s">
        <v>18</v>
      </c>
      <c r="H2763" s="4" t="s">
        <v>1226</v>
      </c>
      <c r="I2763" s="4">
        <v>3.7777776718139648</v>
      </c>
      <c r="J2763" s="5">
        <v>59.779998779296875</v>
      </c>
      <c r="K2763" s="5">
        <v>7.0300002098083496</v>
      </c>
      <c r="L2763" s="4" t="s">
        <v>41</v>
      </c>
      <c r="M2763" s="4" t="s">
        <v>349</v>
      </c>
      <c r="N2763" s="7">
        <f>VLOOKUP($A2763,'[1]Prices 23 nov'!$A$2:$Q$5001,5,FALSE)</f>
        <v>-60.827431014654742</v>
      </c>
      <c r="O2763" s="7">
        <f>VLOOKUP($A2763,'[1]Prices 23 nov'!$A$2:$Q$5001,6,FALSE)</f>
        <v>53.150001525878913</v>
      </c>
      <c r="P2763" s="7">
        <f>VLOOKUP($A2763,'[1]Prices 23 nov'!$A$2:$Q$5001,7,FALSE)</f>
        <v>58.409999847412109</v>
      </c>
      <c r="Q2763" s="7">
        <f>VLOOKUP($A2763,'[1]Prices 23 nov'!$A$2:$Q$5001,8,FALSE)</f>
        <v>54.189998626708977</v>
      </c>
      <c r="R2763" s="7">
        <f>VLOOKUP($A2763,'[1]Prices 23 nov'!$A$2:$Q$5001,9,FALSE)</f>
        <v>35.590000152587891</v>
      </c>
      <c r="S2763" s="7">
        <f>VLOOKUP($A2763,'[1]Prices 23 nov'!$A$2:$Q$5001,10,FALSE)</f>
        <v>9.5500001907348633</v>
      </c>
      <c r="T2763" s="7">
        <f>VLOOKUP($A2763,'[1]Prices 23 nov'!$A$2:$Q$5001,11,FALSE)</f>
        <v>13.840000152587891</v>
      </c>
      <c r="U2763" s="7">
        <f>VLOOKUP($A2763,'[1]Prices 23 nov'!$A$2:$Q$5001,12,FALSE)</f>
        <v>17.29000091552734</v>
      </c>
      <c r="V2763" s="7">
        <f>VLOOKUP($A2763,'[1]Prices 23 nov'!$A$2:$Q$5001,13,FALSE)</f>
        <v>16.420000076293949</v>
      </c>
      <c r="W2763" s="7">
        <f>VLOOKUP($A2763,'[1]Prices 23 nov'!$A$2:$Q$5001,14,FALSE)</f>
        <v>13.060000419616699</v>
      </c>
      <c r="X2763" s="7">
        <f>VLOOKUP($A2763,'[1]Prices 23 nov'!$A$2:$Q$5001,15,FALSE)</f>
        <v>16.940000534057621</v>
      </c>
      <c r="Y2763" s="7">
        <f>VLOOKUP($A2763,'[1]Prices 23 nov'!$A$2:$Q$5001,16,FALSE)</f>
        <v>17.340000152587891</v>
      </c>
      <c r="Z2763" s="7">
        <f>VLOOKUP($A2763,'[1]Prices 23 nov'!$A$2:$Q$5001,17,FALSE)</f>
        <v>16.170000076293949</v>
      </c>
    </row>
    <row r="2764" spans="1:26">
      <c r="A2764" s="4" t="s">
        <v>5977</v>
      </c>
      <c r="B2764" s="4" t="s">
        <v>5978</v>
      </c>
      <c r="C2764" s="5">
        <v>5871075840</v>
      </c>
      <c r="D2764" s="5">
        <v>2769</v>
      </c>
      <c r="E2764" s="6" t="s">
        <v>67</v>
      </c>
      <c r="F2764" s="4" t="s">
        <v>61</v>
      </c>
      <c r="G2764" s="4" t="s">
        <v>62</v>
      </c>
      <c r="H2764" s="4" t="s">
        <v>63</v>
      </c>
      <c r="I2764" s="4">
        <v>4.3000001907348633</v>
      </c>
      <c r="J2764" s="5">
        <v>6.7771084337349397</v>
      </c>
      <c r="K2764" s="5">
        <v>3.1614386598784701</v>
      </c>
      <c r="L2764" s="4" t="s">
        <v>64</v>
      </c>
      <c r="M2764" s="4" t="s">
        <v>566</v>
      </c>
      <c r="N2764" s="7">
        <f>VLOOKUP($A2764,'[1]Prices 23 nov'!$A$2:$Q$5001,5,FALSE)</f>
        <v>24.247791479743629</v>
      </c>
      <c r="O2764" s="7">
        <f>VLOOKUP($A2764,'[1]Prices 23 nov'!$A$2:$Q$5001,6,FALSE)</f>
        <v>5.2446979284286499</v>
      </c>
      <c r="P2764" s="7">
        <f>VLOOKUP($A2764,'[1]Prices 23 nov'!$A$2:$Q$5001,7,FALSE)</f>
        <v>5.4415163584053516</v>
      </c>
      <c r="Q2764" s="7">
        <f>VLOOKUP($A2764,'[1]Prices 23 nov'!$A$2:$Q$5001,8,FALSE)</f>
        <v>5.0781121384352446</v>
      </c>
      <c r="R2764" s="7">
        <f>VLOOKUP($A2764,'[1]Prices 23 nov'!$A$2:$Q$5001,9,FALSE)</f>
        <v>4.6657806881422061</v>
      </c>
      <c r="S2764" s="7">
        <f>VLOOKUP($A2764,'[1]Prices 23 nov'!$A$2:$Q$5001,10,FALSE)</f>
        <v>3.5349200869058279</v>
      </c>
      <c r="T2764" s="7">
        <f>VLOOKUP($A2764,'[1]Prices 23 nov'!$A$2:$Q$5001,11,FALSE)</f>
        <v>4.792009899392724</v>
      </c>
      <c r="U2764" s="7">
        <f>VLOOKUP($A2764,'[1]Prices 23 nov'!$A$2:$Q$5001,12,FALSE)</f>
        <v>5.1502194247324837</v>
      </c>
      <c r="V2764" s="7">
        <f>VLOOKUP($A2764,'[1]Prices 23 nov'!$A$2:$Q$5001,13,FALSE)</f>
        <v>4.8361080634757059</v>
      </c>
      <c r="W2764" s="7">
        <f>VLOOKUP($A2764,'[1]Prices 23 nov'!$A$2:$Q$5001,14,FALSE)</f>
        <v>5.0396946641758973</v>
      </c>
      <c r="X2764" s="7">
        <f>VLOOKUP($A2764,'[1]Prices 23 nov'!$A$2:$Q$5001,15,FALSE)</f>
        <v>5.86734713986516</v>
      </c>
      <c r="Y2764" s="7">
        <f>VLOOKUP($A2764,'[1]Prices 23 nov'!$A$2:$Q$5001,16,FALSE)</f>
        <v>5.9788411445915699</v>
      </c>
      <c r="Z2764" s="7">
        <f>VLOOKUP($A2764,'[1]Prices 23 nov'!$A$2:$Q$5001,17,FALSE)</f>
        <v>5.9876048192381859</v>
      </c>
    </row>
    <row r="2765" spans="1:26">
      <c r="A2765" s="4" t="s">
        <v>5979</v>
      </c>
      <c r="B2765" s="4" t="s">
        <v>5980</v>
      </c>
      <c r="C2765" s="5">
        <v>5864032256</v>
      </c>
      <c r="D2765" s="5">
        <v>2770</v>
      </c>
      <c r="E2765" s="6" t="s">
        <v>329</v>
      </c>
      <c r="F2765" s="4" t="s">
        <v>242</v>
      </c>
      <c r="G2765" s="4" t="s">
        <v>46</v>
      </c>
      <c r="H2765" s="4" t="s">
        <v>102</v>
      </c>
      <c r="I2765" s="4">
        <v>4.7857141494750977</v>
      </c>
      <c r="J2765" s="5">
        <v>6.9062528129310152</v>
      </c>
      <c r="K2765" s="5">
        <v>2.803553682240389</v>
      </c>
      <c r="L2765" s="4" t="s">
        <v>20</v>
      </c>
      <c r="M2765" s="4" t="s">
        <v>21</v>
      </c>
      <c r="N2765" s="7">
        <f>VLOOKUP($A2765,'[1]Prices 23 nov'!$A$2:$Q$5001,5,FALSE)</f>
        <v>71.245746513378251</v>
      </c>
      <c r="O2765" s="7">
        <f>VLOOKUP($A2765,'[1]Prices 23 nov'!$A$2:$Q$5001,6,FALSE)</f>
        <v>3.12673137712531</v>
      </c>
      <c r="P2765" s="7">
        <f>VLOOKUP($A2765,'[1]Prices 23 nov'!$A$2:$Q$5001,7,FALSE)</f>
        <v>3.2814429428631802</v>
      </c>
      <c r="Q2765" s="7">
        <f>VLOOKUP($A2765,'[1]Prices 23 nov'!$A$2:$Q$5001,8,FALSE)</f>
        <v>3.147475662022003</v>
      </c>
      <c r="R2765" s="7">
        <f>VLOOKUP($A2765,'[1]Prices 23 nov'!$A$2:$Q$5001,9,FALSE)</f>
        <v>3.555574893951416</v>
      </c>
      <c r="S2765" s="7">
        <f>VLOOKUP($A2765,'[1]Prices 23 nov'!$A$2:$Q$5001,10,FALSE)</f>
        <v>2.929577457736912</v>
      </c>
      <c r="T2765" s="7">
        <f>VLOOKUP($A2765,'[1]Prices 23 nov'!$A$2:$Q$5001,11,FALSE)</f>
        <v>3.2732577272297481</v>
      </c>
      <c r="U2765" s="7">
        <f>VLOOKUP($A2765,'[1]Prices 23 nov'!$A$2:$Q$5001,12,FALSE)</f>
        <v>3.465304982410998</v>
      </c>
      <c r="V2765" s="7">
        <f>VLOOKUP($A2765,'[1]Prices 23 nov'!$A$2:$Q$5001,13,FALSE)</f>
        <v>4.8514850550611746</v>
      </c>
      <c r="W2765" s="7">
        <f>VLOOKUP($A2765,'[1]Prices 23 nov'!$A$2:$Q$5001,14,FALSE)</f>
        <v>5.2371473217269227</v>
      </c>
      <c r="X2765" s="7">
        <f>VLOOKUP($A2765,'[1]Prices 23 nov'!$A$2:$Q$5001,15,FALSE)</f>
        <v>6.285696963132068</v>
      </c>
      <c r="Y2765" s="7">
        <f>VLOOKUP($A2765,'[1]Prices 23 nov'!$A$2:$Q$5001,16,FALSE)</f>
        <v>5.4704759952244331</v>
      </c>
      <c r="Z2765" s="7">
        <f>VLOOKUP($A2765,'[1]Prices 23 nov'!$A$2:$Q$5001,17,FALSE)</f>
        <v>6.3051081211432347</v>
      </c>
    </row>
    <row r="2766" spans="1:26">
      <c r="A2766" s="4" t="s">
        <v>5981</v>
      </c>
      <c r="B2766" s="4" t="s">
        <v>5982</v>
      </c>
      <c r="C2766" s="5">
        <v>5860075520</v>
      </c>
      <c r="D2766" s="5">
        <v>2771</v>
      </c>
      <c r="E2766" s="6" t="s">
        <v>55</v>
      </c>
      <c r="F2766" s="4" t="s">
        <v>242</v>
      </c>
      <c r="G2766" s="4" t="s">
        <v>46</v>
      </c>
      <c r="H2766" s="4" t="s">
        <v>102</v>
      </c>
      <c r="I2766" s="4">
        <v>0</v>
      </c>
      <c r="J2766" s="5">
        <v>2.6598941411629551</v>
      </c>
      <c r="K2766" s="5">
        <v>1.6918152938654392</v>
      </c>
      <c r="L2766" s="4" t="s">
        <v>580</v>
      </c>
      <c r="M2766" s="4" t="s">
        <v>615</v>
      </c>
      <c r="N2766" s="7">
        <f>VLOOKUP($A2766,'[1]Prices 23 nov'!$A$2:$Q$5001,5,FALSE)</f>
        <v>11.83559427360645</v>
      </c>
      <c r="O2766" s="7">
        <f>VLOOKUP($A2766,'[1]Prices 23 nov'!$A$2:$Q$5001,6,FALSE)</f>
        <v>1.806997889067347</v>
      </c>
      <c r="P2766" s="7">
        <f>VLOOKUP($A2766,'[1]Prices 23 nov'!$A$2:$Q$5001,7,FALSE)</f>
        <v>2.1455035173296721</v>
      </c>
      <c r="Q2766" s="7">
        <f>VLOOKUP($A2766,'[1]Prices 23 nov'!$A$2:$Q$5001,8,FALSE)</f>
        <v>1.871395048221203</v>
      </c>
      <c r="R2766" s="7">
        <f>VLOOKUP($A2766,'[1]Prices 23 nov'!$A$2:$Q$5001,9,FALSE)</f>
        <v>2.0083610258516269</v>
      </c>
      <c r="S2766" s="7">
        <f>VLOOKUP($A2766,'[1]Prices 23 nov'!$A$2:$Q$5001,10,FALSE)</f>
        <v>2.0042253563290728</v>
      </c>
      <c r="T2766" s="7">
        <f>VLOOKUP($A2766,'[1]Prices 23 nov'!$A$2:$Q$5001,11,FALSE)</f>
        <v>1.9948183478377359</v>
      </c>
      <c r="U2766" s="7">
        <f>VLOOKUP($A2766,'[1]Prices 23 nov'!$A$2:$Q$5001,12,FALSE)</f>
        <v>1.9936025267713831</v>
      </c>
      <c r="V2766" s="7">
        <f>VLOOKUP($A2766,'[1]Prices 23 nov'!$A$2:$Q$5001,13,FALSE)</f>
        <v>1.9674681596700341</v>
      </c>
      <c r="W2766" s="7">
        <f>VLOOKUP($A2766,'[1]Prices 23 nov'!$A$2:$Q$5001,14,FALSE)</f>
        <v>2.485352970915272</v>
      </c>
      <c r="X2766" s="7">
        <f>VLOOKUP($A2766,'[1]Prices 23 nov'!$A$2:$Q$5001,15,FALSE)</f>
        <v>2.2377784719406009</v>
      </c>
      <c r="Y2766" s="7">
        <f>VLOOKUP($A2766,'[1]Prices 23 nov'!$A$2:$Q$5001,16,FALSE)</f>
        <v>2.068914821518177</v>
      </c>
      <c r="Z2766" s="7">
        <f>VLOOKUP($A2766,'[1]Prices 23 nov'!$A$2:$Q$5001,17,FALSE)</f>
        <v>2.0817767459250258</v>
      </c>
    </row>
    <row r="2767" spans="1:26">
      <c r="A2767" s="4" t="s">
        <v>5983</v>
      </c>
      <c r="B2767" s="4" t="s">
        <v>5984</v>
      </c>
      <c r="C2767" s="5">
        <v>5855335424</v>
      </c>
      <c r="D2767" s="5">
        <v>2772</v>
      </c>
      <c r="E2767" s="6" t="s">
        <v>70</v>
      </c>
      <c r="F2767" s="4" t="s">
        <v>101</v>
      </c>
      <c r="G2767" s="4" t="s">
        <v>46</v>
      </c>
      <c r="H2767" s="4" t="s">
        <v>102</v>
      </c>
      <c r="I2767" s="4">
        <v>4.1764707565307617</v>
      </c>
      <c r="J2767" s="5">
        <v>12.551035838499924</v>
      </c>
      <c r="K2767" s="5">
        <v>5.4308275731960514</v>
      </c>
      <c r="L2767" s="4" t="s">
        <v>20</v>
      </c>
      <c r="M2767" s="4" t="s">
        <v>1796</v>
      </c>
      <c r="N2767" s="7">
        <f>VLOOKUP($A2767,'[1]Prices 23 nov'!$A$2:$Q$5001,5,FALSE)</f>
        <v>31.503754534285001</v>
      </c>
      <c r="O2767" s="7">
        <f>VLOOKUP($A2767,'[1]Prices 23 nov'!$A$2:$Q$5001,6,FALSE)</f>
        <v>8.1456963097257926</v>
      </c>
      <c r="P2767" s="7">
        <f>VLOOKUP($A2767,'[1]Prices 23 nov'!$A$2:$Q$5001,7,FALSE)</f>
        <v>7.4317141994833946</v>
      </c>
      <c r="Q2767" s="7">
        <f>VLOOKUP($A2767,'[1]Prices 23 nov'!$A$2:$Q$5001,8,FALSE)</f>
        <v>6.5869116224348554</v>
      </c>
      <c r="R2767" s="7">
        <f>VLOOKUP($A2767,'[1]Prices 23 nov'!$A$2:$Q$5001,9,FALSE)</f>
        <v>6.5451311939905281</v>
      </c>
      <c r="S2767" s="7">
        <f>VLOOKUP($A2767,'[1]Prices 23 nov'!$A$2:$Q$5001,10,FALSE)</f>
        <v>6.1014086168332824</v>
      </c>
      <c r="T2767" s="7">
        <f>VLOOKUP($A2767,'[1]Prices 23 nov'!$A$2:$Q$5001,11,FALSE)</f>
        <v>6.5266942367334204</v>
      </c>
      <c r="U2767" s="7">
        <f>VLOOKUP($A2767,'[1]Prices 23 nov'!$A$2:$Q$5001,12,FALSE)</f>
        <v>7.1564856630129734</v>
      </c>
      <c r="V2767" s="7">
        <f>VLOOKUP($A2767,'[1]Prices 23 nov'!$A$2:$Q$5001,13,FALSE)</f>
        <v>9.2305519562546579</v>
      </c>
      <c r="W2767" s="7">
        <f>VLOOKUP($A2767,'[1]Prices 23 nov'!$A$2:$Q$5001,14,FALSE)</f>
        <v>9.16500740318628</v>
      </c>
      <c r="X2767" s="7">
        <f>VLOOKUP($A2767,'[1]Prices 23 nov'!$A$2:$Q$5001,15,FALSE)</f>
        <v>10.71585402852361</v>
      </c>
      <c r="Y2767" s="7">
        <f>VLOOKUP($A2767,'[1]Prices 23 nov'!$A$2:$Q$5001,16,FALSE)</f>
        <v>9.4978650659322739</v>
      </c>
      <c r="Z2767" s="7">
        <f>VLOOKUP($A2767,'[1]Prices 23 nov'!$A$2:$Q$5001,17,FALSE)</f>
        <v>10.23253791902334</v>
      </c>
    </row>
    <row r="2768" spans="1:26">
      <c r="A2768" s="4" t="s">
        <v>5985</v>
      </c>
      <c r="B2768" s="4" t="s">
        <v>5986</v>
      </c>
      <c r="C2768" s="5">
        <v>5847925248</v>
      </c>
      <c r="D2768" s="5">
        <v>2773</v>
      </c>
      <c r="E2768" s="6" t="s">
        <v>55</v>
      </c>
      <c r="F2768" s="4" t="s">
        <v>354</v>
      </c>
      <c r="G2768" s="4" t="s">
        <v>348</v>
      </c>
      <c r="H2768" s="4" t="s">
        <v>355</v>
      </c>
      <c r="I2768" s="4">
        <v>3.7272727489471436</v>
      </c>
      <c r="J2768" s="5">
        <v>2.3398800550918661</v>
      </c>
      <c r="K2768" s="5">
        <v>1.4383999696466221</v>
      </c>
      <c r="L2768" s="4" t="s">
        <v>144</v>
      </c>
      <c r="M2768" s="4" t="s">
        <v>743</v>
      </c>
      <c r="N2768" s="7">
        <f>VLOOKUP($A2768,'[1]Prices 23 nov'!$A$2:$Q$5001,5,FALSE)</f>
        <v>-3.3843779110625749</v>
      </c>
      <c r="O2768" s="7">
        <f>VLOOKUP($A2768,'[1]Prices 23 nov'!$A$2:$Q$5001,6,FALSE)</f>
        <v>2.2220159108009341</v>
      </c>
      <c r="P2768" s="7">
        <f>VLOOKUP($A2768,'[1]Prices 23 nov'!$A$2:$Q$5001,7,FALSE)</f>
        <v>2.2173719722299552</v>
      </c>
      <c r="Q2768" s="7">
        <f>VLOOKUP($A2768,'[1]Prices 23 nov'!$A$2:$Q$5001,8,FALSE)</f>
        <v>2.0398399570560461</v>
      </c>
      <c r="R2768" s="7">
        <f>VLOOKUP($A2768,'[1]Prices 23 nov'!$A$2:$Q$5001,9,FALSE)</f>
        <v>1.8227069396905899</v>
      </c>
      <c r="S2768" s="7">
        <f>VLOOKUP($A2768,'[1]Prices 23 nov'!$A$2:$Q$5001,10,FALSE)</f>
        <v>1.6863759717454909</v>
      </c>
      <c r="T2768" s="7">
        <f>VLOOKUP($A2768,'[1]Prices 23 nov'!$A$2:$Q$5001,11,FALSE)</f>
        <v>1.702095087032319</v>
      </c>
      <c r="U2768" s="7">
        <f>VLOOKUP($A2768,'[1]Prices 23 nov'!$A$2:$Q$5001,12,FALSE)</f>
        <v>1.9128060198011381</v>
      </c>
      <c r="V2768" s="7">
        <f>VLOOKUP($A2768,'[1]Prices 23 nov'!$A$2:$Q$5001,13,FALSE)</f>
        <v>2.0549430639810571</v>
      </c>
      <c r="W2768" s="7">
        <f>VLOOKUP($A2768,'[1]Prices 23 nov'!$A$2:$Q$5001,14,FALSE)</f>
        <v>2.0206599077844629</v>
      </c>
      <c r="X2768" s="7">
        <f>VLOOKUP($A2768,'[1]Prices 23 nov'!$A$2:$Q$5001,15,FALSE)</f>
        <v>2.006816026815414</v>
      </c>
      <c r="Y2768" s="7">
        <f>VLOOKUP($A2768,'[1]Prices 23 nov'!$A$2:$Q$5001,16,FALSE)</f>
        <v>1.8465449986028659</v>
      </c>
      <c r="Z2768" s="7">
        <f>VLOOKUP($A2768,'[1]Prices 23 nov'!$A$2:$Q$5001,17,FALSE)</f>
        <v>1.8726400502777101</v>
      </c>
    </row>
    <row r="2769" spans="1:26">
      <c r="A2769" s="4" t="s">
        <v>5987</v>
      </c>
      <c r="B2769" s="4" t="s">
        <v>5988</v>
      </c>
      <c r="C2769" s="5">
        <v>5843369984</v>
      </c>
      <c r="D2769" s="5">
        <v>2774</v>
      </c>
      <c r="E2769" s="6" t="s">
        <v>24</v>
      </c>
      <c r="F2769" s="4" t="s">
        <v>692</v>
      </c>
      <c r="G2769" s="4" t="s">
        <v>693</v>
      </c>
      <c r="H2769" s="4" t="s">
        <v>694</v>
      </c>
      <c r="I2769" s="4">
        <v>3.461538553237915</v>
      </c>
      <c r="J2769" s="5">
        <v>19.811276929924286</v>
      </c>
      <c r="K2769" s="5">
        <v>8.0910852713178283</v>
      </c>
      <c r="L2769" s="4" t="s">
        <v>41</v>
      </c>
      <c r="M2769" s="4" t="s">
        <v>831</v>
      </c>
      <c r="N2769" s="7">
        <f>VLOOKUP($A2769,'[1]Prices 23 nov'!$A$2:$Q$5001,5,FALSE)</f>
        <v>35.436605101135399</v>
      </c>
      <c r="O2769" s="7">
        <f>VLOOKUP($A2769,'[1]Prices 23 nov'!$A$2:$Q$5001,6,FALSE)</f>
        <v>15.27422569692135</v>
      </c>
      <c r="P2769" s="7">
        <f>VLOOKUP($A2769,'[1]Prices 23 nov'!$A$2:$Q$5001,7,FALSE)</f>
        <v>17.307261495517078</v>
      </c>
      <c r="Q2769" s="7">
        <f>VLOOKUP($A2769,'[1]Prices 23 nov'!$A$2:$Q$5001,8,FALSE)</f>
        <v>19.387538220343341</v>
      </c>
      <c r="R2769" s="7">
        <f>VLOOKUP($A2769,'[1]Prices 23 nov'!$A$2:$Q$5001,9,FALSE)</f>
        <v>16.844664348100199</v>
      </c>
      <c r="S2769" s="7">
        <f>VLOOKUP($A2769,'[1]Prices 23 nov'!$A$2:$Q$5001,10,FALSE)</f>
        <v>9.4735444149479235</v>
      </c>
      <c r="T2769" s="7">
        <f>VLOOKUP($A2769,'[1]Prices 23 nov'!$A$2:$Q$5001,11,FALSE)</f>
        <v>10.99049173005136</v>
      </c>
      <c r="U2769" s="7">
        <f>VLOOKUP($A2769,'[1]Prices 23 nov'!$A$2:$Q$5001,12,FALSE)</f>
        <v>12.658016771649161</v>
      </c>
      <c r="V2769" s="7">
        <f>VLOOKUP($A2769,'[1]Prices 23 nov'!$A$2:$Q$5001,13,FALSE)</f>
        <v>14.069012577516331</v>
      </c>
      <c r="W2769" s="7">
        <f>VLOOKUP($A2769,'[1]Prices 23 nov'!$A$2:$Q$5001,14,FALSE)</f>
        <v>16.546965716681601</v>
      </c>
      <c r="X2769" s="7">
        <f>VLOOKUP($A2769,'[1]Prices 23 nov'!$A$2:$Q$5001,15,FALSE)</f>
        <v>15.29918600446763</v>
      </c>
      <c r="Y2769" s="7">
        <f>VLOOKUP($A2769,'[1]Prices 23 nov'!$A$2:$Q$5001,16,FALSE)</f>
        <v>12.46764746358053</v>
      </c>
      <c r="Z2769" s="7">
        <f>VLOOKUP($A2769,'[1]Prices 23 nov'!$A$2:$Q$5001,17,FALSE)</f>
        <v>11.316384400687181</v>
      </c>
    </row>
    <row r="2770" spans="1:26">
      <c r="A2770" s="4" t="s">
        <v>5989</v>
      </c>
      <c r="B2770" s="4" t="s">
        <v>5990</v>
      </c>
      <c r="C2770" s="5">
        <v>5842226176</v>
      </c>
      <c r="D2770" s="5">
        <v>2775</v>
      </c>
      <c r="E2770" s="6" t="s">
        <v>55</v>
      </c>
      <c r="F2770" s="4" t="s">
        <v>115</v>
      </c>
      <c r="G2770" s="4" t="s">
        <v>116</v>
      </c>
      <c r="H2770" s="4" t="s">
        <v>117</v>
      </c>
      <c r="I2770" s="4">
        <v>3.7058823108673096</v>
      </c>
      <c r="J2770" s="5">
        <v>114.39519999999999</v>
      </c>
      <c r="K2770" s="5">
        <v>48.823705245208735</v>
      </c>
      <c r="L2770" s="4" t="s">
        <v>419</v>
      </c>
      <c r="M2770" s="4" t="s">
        <v>440</v>
      </c>
      <c r="N2770" s="7">
        <f>VLOOKUP($A2770,'[1]Prices 23 nov'!$A$2:$Q$5001,5,FALSE)</f>
        <v>-24.00030960311739</v>
      </c>
      <c r="O2770" s="7">
        <f>VLOOKUP($A2770,'[1]Prices 23 nov'!$A$2:$Q$5001,6,FALSE)</f>
        <v>99.951871126890182</v>
      </c>
      <c r="P2770" s="7">
        <f>VLOOKUP($A2770,'[1]Prices 23 nov'!$A$2:$Q$5001,7,FALSE)</f>
        <v>108.83187329266551</v>
      </c>
      <c r="Q2770" s="7">
        <f>VLOOKUP($A2770,'[1]Prices 23 nov'!$A$2:$Q$5001,8,FALSE)</f>
        <v>112.5806283844759</v>
      </c>
      <c r="R2770" s="7">
        <f>VLOOKUP($A2770,'[1]Prices 23 nov'!$A$2:$Q$5001,9,FALSE)</f>
        <v>103.75040624389661</v>
      </c>
      <c r="S2770" s="7">
        <f>VLOOKUP($A2770,'[1]Prices 23 nov'!$A$2:$Q$5001,10,FALSE)</f>
        <v>77.349001308441075</v>
      </c>
      <c r="T2770" s="7">
        <f>VLOOKUP($A2770,'[1]Prices 23 nov'!$A$2:$Q$5001,11,FALSE)</f>
        <v>77.080817742900763</v>
      </c>
      <c r="U2770" s="7">
        <f>VLOOKUP($A2770,'[1]Prices 23 nov'!$A$2:$Q$5001,12,FALSE)</f>
        <v>73.291050625276512</v>
      </c>
      <c r="V2770" s="7">
        <f>VLOOKUP($A2770,'[1]Prices 23 nov'!$A$2:$Q$5001,13,FALSE)</f>
        <v>70.399999618530273</v>
      </c>
      <c r="W2770" s="7">
        <f>VLOOKUP($A2770,'[1]Prices 23 nov'!$A$2:$Q$5001,14,FALSE)</f>
        <v>65.324441261444008</v>
      </c>
      <c r="X2770" s="7">
        <f>VLOOKUP($A2770,'[1]Prices 23 nov'!$A$2:$Q$5001,15,FALSE)</f>
        <v>63.429213169279137</v>
      </c>
      <c r="Y2770" s="7">
        <f>VLOOKUP($A2770,'[1]Prices 23 nov'!$A$2:$Q$5001,16,FALSE)</f>
        <v>57.339089082870487</v>
      </c>
      <c r="Z2770" s="7">
        <f>VLOOKUP($A2770,'[1]Prices 23 nov'!$A$2:$Q$5001,17,FALSE)</f>
        <v>51.744597971439362</v>
      </c>
    </row>
    <row r="2771" spans="1:26">
      <c r="A2771" s="4" t="s">
        <v>5991</v>
      </c>
      <c r="B2771" s="4" t="s">
        <v>5992</v>
      </c>
      <c r="C2771" s="5">
        <v>5842038272</v>
      </c>
      <c r="D2771" s="5">
        <v>2776</v>
      </c>
      <c r="E2771" s="6" t="s">
        <v>16</v>
      </c>
      <c r="F2771" s="4" t="s">
        <v>242</v>
      </c>
      <c r="G2771" s="4" t="s">
        <v>46</v>
      </c>
      <c r="H2771" s="4" t="s">
        <v>102</v>
      </c>
      <c r="I2771" s="4">
        <v>4.75</v>
      </c>
      <c r="J2771" s="5">
        <v>3.9203361051029542</v>
      </c>
      <c r="K2771" s="5">
        <v>1.5731899995812042</v>
      </c>
      <c r="L2771" s="4" t="s">
        <v>618</v>
      </c>
      <c r="M2771" s="4" t="s">
        <v>1281</v>
      </c>
      <c r="N2771" s="7">
        <f>VLOOKUP($A2771,'[1]Prices 23 nov'!$A$2:$Q$5001,5,FALSE)</f>
        <v>30.532731085435572</v>
      </c>
      <c r="O2771" s="7">
        <f>VLOOKUP($A2771,'[1]Prices 23 nov'!$A$2:$Q$5001,6,FALSE)</f>
        <v>1.6741175247674529</v>
      </c>
      <c r="P2771" s="7">
        <f>VLOOKUP($A2771,'[1]Prices 23 nov'!$A$2:$Q$5001,7,FALSE)</f>
        <v>1.6548060878298541</v>
      </c>
      <c r="Q2771" s="7">
        <f>VLOOKUP($A2771,'[1]Prices 23 nov'!$A$2:$Q$5001,8,FALSE)</f>
        <v>1.669597209920326</v>
      </c>
      <c r="R2771" s="7">
        <f>VLOOKUP($A2771,'[1]Prices 23 nov'!$A$2:$Q$5001,9,FALSE)</f>
        <v>3.0919964550012078</v>
      </c>
      <c r="S2771" s="7">
        <f>VLOOKUP($A2771,'[1]Prices 23 nov'!$A$2:$Q$5001,10,FALSE)</f>
        <v>2.2979414746907878</v>
      </c>
      <c r="T2771" s="7">
        <f>VLOOKUP($A2771,'[1]Prices 23 nov'!$A$2:$Q$5001,11,FALSE)</f>
        <v>2.7694617374527302</v>
      </c>
      <c r="U2771" s="7">
        <f>VLOOKUP($A2771,'[1]Prices 23 nov'!$A$2:$Q$5001,12,FALSE)</f>
        <v>2.5652538704048311</v>
      </c>
      <c r="V2771" s="7">
        <f>VLOOKUP($A2771,'[1]Prices 23 nov'!$A$2:$Q$5001,13,FALSE)</f>
        <v>3.0268740710477</v>
      </c>
      <c r="W2771" s="7">
        <f>VLOOKUP($A2771,'[1]Prices 23 nov'!$A$2:$Q$5001,14,FALSE)</f>
        <v>3.4064376977215431</v>
      </c>
      <c r="X2771" s="7">
        <f>VLOOKUP($A2771,'[1]Prices 23 nov'!$A$2:$Q$5001,15,FALSE)</f>
        <v>3.054977821091597</v>
      </c>
      <c r="Y2771" s="7">
        <f>VLOOKUP($A2771,'[1]Prices 23 nov'!$A$2:$Q$5001,16,FALSE)</f>
        <v>2.862612433397373</v>
      </c>
      <c r="Z2771" s="7">
        <f>VLOOKUP($A2771,'[1]Prices 23 nov'!$A$2:$Q$5001,17,FALSE)</f>
        <v>2.6362196498917001</v>
      </c>
    </row>
    <row r="2772" spans="1:26">
      <c r="A2772" s="4" t="s">
        <v>5993</v>
      </c>
      <c r="B2772" s="4" t="s">
        <v>5994</v>
      </c>
      <c r="C2772" s="5">
        <v>5839826432</v>
      </c>
      <c r="D2772" s="5">
        <v>2777</v>
      </c>
      <c r="E2772" s="6" t="s">
        <v>105</v>
      </c>
      <c r="F2772" s="4" t="s">
        <v>106</v>
      </c>
      <c r="G2772" s="4" t="s">
        <v>18</v>
      </c>
      <c r="H2772" s="4" t="s">
        <v>19</v>
      </c>
      <c r="I2772" s="4">
        <v>0</v>
      </c>
      <c r="J2772" s="5">
        <v>175</v>
      </c>
      <c r="K2772" s="5">
        <v>120.69999694824219</v>
      </c>
      <c r="L2772" s="4" t="s">
        <v>20</v>
      </c>
      <c r="M2772" s="4" t="s">
        <v>56</v>
      </c>
      <c r="N2772" s="7">
        <f>VLOOKUP($A2772,'[1]Prices 23 nov'!$A$2:$Q$5001,5,FALSE)</f>
        <v>12.10906516355943</v>
      </c>
      <c r="O2772" s="7">
        <f>VLOOKUP($A2772,'[1]Prices 23 nov'!$A$2:$Q$5001,6,FALSE)</f>
        <v>158.36000061035159</v>
      </c>
      <c r="P2772" s="7">
        <f>VLOOKUP($A2772,'[1]Prices 23 nov'!$A$2:$Q$5001,7,FALSE)</f>
        <v>161.19999694824219</v>
      </c>
      <c r="Q2772" s="7">
        <f>VLOOKUP($A2772,'[1]Prices 23 nov'!$A$2:$Q$5001,8,FALSE)</f>
        <v>160.5299987792969</v>
      </c>
      <c r="R2772" s="7">
        <f>VLOOKUP($A2772,'[1]Prices 23 nov'!$A$2:$Q$5001,9,FALSE)</f>
        <v>154.96000671386719</v>
      </c>
      <c r="S2772" s="7">
        <f>VLOOKUP($A2772,'[1]Prices 23 nov'!$A$2:$Q$5001,10,FALSE)</f>
        <v>134.78999328613281</v>
      </c>
      <c r="T2772" s="7">
        <f>VLOOKUP($A2772,'[1]Prices 23 nov'!$A$2:$Q$5001,11,FALSE)</f>
        <v>146.19000244140619</v>
      </c>
      <c r="U2772" s="7">
        <f>VLOOKUP($A2772,'[1]Prices 23 nov'!$A$2:$Q$5001,12,FALSE)</f>
        <v>152.03999328613281</v>
      </c>
      <c r="V2772" s="7">
        <f>VLOOKUP($A2772,'[1]Prices 23 nov'!$A$2:$Q$5001,13,FALSE)</f>
        <v>149.5899963378906</v>
      </c>
      <c r="W2772" s="7">
        <f>VLOOKUP($A2772,'[1]Prices 23 nov'!$A$2:$Q$5001,14,FALSE)</f>
        <v>159.4700012207031</v>
      </c>
      <c r="X2772" s="7">
        <f>VLOOKUP($A2772,'[1]Prices 23 nov'!$A$2:$Q$5001,15,FALSE)</f>
        <v>167.5299987792969</v>
      </c>
      <c r="Y2772" s="7">
        <f>VLOOKUP($A2772,'[1]Prices 23 nov'!$A$2:$Q$5001,16,FALSE)</f>
        <v>164.38999938964841</v>
      </c>
      <c r="Z2772" s="7">
        <f>VLOOKUP($A2772,'[1]Prices 23 nov'!$A$2:$Q$5001,17,FALSE)</f>
        <v>162.05000305175781</v>
      </c>
    </row>
    <row r="2773" spans="1:26">
      <c r="A2773" s="4" t="s">
        <v>5995</v>
      </c>
      <c r="B2773" s="4" t="s">
        <v>5996</v>
      </c>
      <c r="C2773" s="5">
        <v>5837778944</v>
      </c>
      <c r="D2773" s="5">
        <v>2778</v>
      </c>
      <c r="E2773" s="6" t="s">
        <v>273</v>
      </c>
      <c r="F2773" s="4" t="s">
        <v>51</v>
      </c>
      <c r="G2773" s="4" t="s">
        <v>18</v>
      </c>
      <c r="H2773" s="4" t="s">
        <v>19</v>
      </c>
      <c r="I2773" s="4">
        <v>3.5714285373687744</v>
      </c>
      <c r="J2773" s="5">
        <v>30.489999771118164</v>
      </c>
      <c r="K2773" s="5">
        <v>15.28909969329834</v>
      </c>
      <c r="L2773" s="4" t="s">
        <v>35</v>
      </c>
      <c r="M2773" s="4" t="s">
        <v>38</v>
      </c>
      <c r="N2773" s="7">
        <f>VLOOKUP($A2773,'[1]Prices 23 nov'!$A$2:$Q$5001,5,FALSE)</f>
        <v>53.471458914538907</v>
      </c>
      <c r="O2773" s="7">
        <f>VLOOKUP($A2773,'[1]Prices 23 nov'!$A$2:$Q$5001,6,FALSE)</f>
        <v>18.510000228881839</v>
      </c>
      <c r="P2773" s="7">
        <f>VLOOKUP($A2773,'[1]Prices 23 nov'!$A$2:$Q$5001,7,FALSE)</f>
        <v>19.120000839233398</v>
      </c>
      <c r="Q2773" s="7">
        <f>VLOOKUP($A2773,'[1]Prices 23 nov'!$A$2:$Q$5001,8,FALSE)</f>
        <v>20.95000076293945</v>
      </c>
      <c r="R2773" s="7">
        <f>VLOOKUP($A2773,'[1]Prices 23 nov'!$A$2:$Q$5001,9,FALSE)</f>
        <v>20.829999923706051</v>
      </c>
      <c r="S2773" s="7">
        <f>VLOOKUP($A2773,'[1]Prices 23 nov'!$A$2:$Q$5001,10,FALSE)</f>
        <v>16.25</v>
      </c>
      <c r="T2773" s="7">
        <f>VLOOKUP($A2773,'[1]Prices 23 nov'!$A$2:$Q$5001,11,FALSE)</f>
        <v>18.239999771118161</v>
      </c>
      <c r="U2773" s="7">
        <f>VLOOKUP($A2773,'[1]Prices 23 nov'!$A$2:$Q$5001,12,FALSE)</f>
        <v>20.440000534057621</v>
      </c>
      <c r="V2773" s="7">
        <f>VLOOKUP($A2773,'[1]Prices 23 nov'!$A$2:$Q$5001,13,FALSE)</f>
        <v>20.909999847412109</v>
      </c>
      <c r="W2773" s="7">
        <f>VLOOKUP($A2773,'[1]Prices 23 nov'!$A$2:$Q$5001,14,FALSE)</f>
        <v>23.010000228881839</v>
      </c>
      <c r="X2773" s="7">
        <f>VLOOKUP($A2773,'[1]Prices 23 nov'!$A$2:$Q$5001,15,FALSE)</f>
        <v>23.25</v>
      </c>
      <c r="Y2773" s="7">
        <f>VLOOKUP($A2773,'[1]Prices 23 nov'!$A$2:$Q$5001,16,FALSE)</f>
        <v>24.909999847412109</v>
      </c>
      <c r="Z2773" s="7">
        <f>VLOOKUP($A2773,'[1]Prices 23 nov'!$A$2:$Q$5001,17,FALSE)</f>
        <v>27.29999923706055</v>
      </c>
    </row>
    <row r="2774" spans="1:26">
      <c r="A2774" s="4" t="s">
        <v>5997</v>
      </c>
      <c r="B2774" s="4" t="s">
        <v>5998</v>
      </c>
      <c r="C2774" s="5">
        <v>5836020736</v>
      </c>
      <c r="D2774" s="5">
        <v>2779</v>
      </c>
      <c r="E2774" s="6" t="s">
        <v>70</v>
      </c>
      <c r="F2774" s="4" t="s">
        <v>51</v>
      </c>
      <c r="G2774" s="4" t="s">
        <v>18</v>
      </c>
      <c r="H2774" s="4" t="s">
        <v>19</v>
      </c>
      <c r="I2774" s="4">
        <v>4.5333333015441895</v>
      </c>
      <c r="J2774" s="5">
        <v>175.71000671386719</v>
      </c>
      <c r="K2774" s="5">
        <v>65.050003051757813</v>
      </c>
      <c r="L2774" s="4" t="s">
        <v>20</v>
      </c>
      <c r="M2774" s="4" t="s">
        <v>38</v>
      </c>
      <c r="N2774" s="7">
        <f>VLOOKUP($A2774,'[1]Prices 23 nov'!$A$2:$Q$5001,5,FALSE)</f>
        <v>64.715984044040866</v>
      </c>
      <c r="O2774" s="7">
        <f>VLOOKUP($A2774,'[1]Prices 23 nov'!$A$2:$Q$5001,6,FALSE)</f>
        <v>111.76999664306641</v>
      </c>
      <c r="P2774" s="7">
        <f>VLOOKUP($A2774,'[1]Prices 23 nov'!$A$2:$Q$5001,7,FALSE)</f>
        <v>117.5400009155273</v>
      </c>
      <c r="Q2774" s="7">
        <f>VLOOKUP($A2774,'[1]Prices 23 nov'!$A$2:$Q$5001,8,FALSE)</f>
        <v>134.67999267578119</v>
      </c>
      <c r="R2774" s="7">
        <f>VLOOKUP($A2774,'[1]Prices 23 nov'!$A$2:$Q$5001,9,FALSE)</f>
        <v>133.71000671386719</v>
      </c>
      <c r="S2774" s="7">
        <f>VLOOKUP($A2774,'[1]Prices 23 nov'!$A$2:$Q$5001,10,FALSE)</f>
        <v>89.449996948242188</v>
      </c>
      <c r="T2774" s="7">
        <f>VLOOKUP($A2774,'[1]Prices 23 nov'!$A$2:$Q$5001,11,FALSE)</f>
        <v>111.48000335693359</v>
      </c>
      <c r="U2774" s="7">
        <f>VLOOKUP($A2774,'[1]Prices 23 nov'!$A$2:$Q$5001,12,FALSE)</f>
        <v>126.4899978637695</v>
      </c>
      <c r="V2774" s="7">
        <f>VLOOKUP($A2774,'[1]Prices 23 nov'!$A$2:$Q$5001,13,FALSE)</f>
        <v>117.6999969482422</v>
      </c>
      <c r="W2774" s="7">
        <f>VLOOKUP($A2774,'[1]Prices 23 nov'!$A$2:$Q$5001,14,FALSE)</f>
        <v>136.11000061035159</v>
      </c>
      <c r="X2774" s="7">
        <f>VLOOKUP($A2774,'[1]Prices 23 nov'!$A$2:$Q$5001,15,FALSE)</f>
        <v>143.55000305175781</v>
      </c>
      <c r="Y2774" s="7">
        <f>VLOOKUP($A2774,'[1]Prices 23 nov'!$A$2:$Q$5001,16,FALSE)</f>
        <v>139.13999938964841</v>
      </c>
      <c r="Z2774" s="7">
        <f>VLOOKUP($A2774,'[1]Prices 23 nov'!$A$2:$Q$5001,17,FALSE)</f>
        <v>145.8999938964844</v>
      </c>
    </row>
    <row r="2775" spans="1:26">
      <c r="A2775" s="4" t="s">
        <v>5999</v>
      </c>
      <c r="B2775" s="4" t="s">
        <v>6000</v>
      </c>
      <c r="C2775" s="5">
        <v>5831983616</v>
      </c>
      <c r="D2775" s="5">
        <v>2780</v>
      </c>
      <c r="E2775" s="6" t="s">
        <v>67</v>
      </c>
      <c r="F2775" s="4" t="s">
        <v>51</v>
      </c>
      <c r="G2775" s="4" t="s">
        <v>18</v>
      </c>
      <c r="H2775" s="4" t="s">
        <v>19</v>
      </c>
      <c r="I2775" s="4">
        <v>4.3125</v>
      </c>
      <c r="J2775" s="5">
        <v>70.410003662109375</v>
      </c>
      <c r="K2775" s="5">
        <v>20.020000457763672</v>
      </c>
      <c r="L2775" s="4" t="s">
        <v>41</v>
      </c>
      <c r="M2775" s="4" t="s">
        <v>649</v>
      </c>
      <c r="N2775" s="7">
        <f>VLOOKUP($A2775,'[1]Prices 23 nov'!$A$2:$Q$5001,5,FALSE)</f>
        <v>-30.405233534663839</v>
      </c>
      <c r="O2775" s="7">
        <f>VLOOKUP($A2775,'[1]Prices 23 nov'!$A$2:$Q$5001,6,FALSE)</f>
        <v>68.110000610351563</v>
      </c>
      <c r="P2775" s="7">
        <f>VLOOKUP($A2775,'[1]Prices 23 nov'!$A$2:$Q$5001,7,FALSE)</f>
        <v>67.75</v>
      </c>
      <c r="Q2775" s="7">
        <f>VLOOKUP($A2775,'[1]Prices 23 nov'!$A$2:$Q$5001,8,FALSE)</f>
        <v>64.650001525878906</v>
      </c>
      <c r="R2775" s="7">
        <f>VLOOKUP($A2775,'[1]Prices 23 nov'!$A$2:$Q$5001,9,FALSE)</f>
        <v>50.029998779296882</v>
      </c>
      <c r="S2775" s="7">
        <f>VLOOKUP($A2775,'[1]Prices 23 nov'!$A$2:$Q$5001,10,FALSE)</f>
        <v>26.35000038146973</v>
      </c>
      <c r="T2775" s="7">
        <f>VLOOKUP($A2775,'[1]Prices 23 nov'!$A$2:$Q$5001,11,FALSE)</f>
        <v>30.110000610351559</v>
      </c>
      <c r="U2775" s="7">
        <f>VLOOKUP($A2775,'[1]Prices 23 nov'!$A$2:$Q$5001,12,FALSE)</f>
        <v>36.110000610351563</v>
      </c>
      <c r="V2775" s="7">
        <f>VLOOKUP($A2775,'[1]Prices 23 nov'!$A$2:$Q$5001,13,FALSE)</f>
        <v>35.700000762939453</v>
      </c>
      <c r="W2775" s="7">
        <f>VLOOKUP($A2775,'[1]Prices 23 nov'!$A$2:$Q$5001,14,FALSE)</f>
        <v>34</v>
      </c>
      <c r="X2775" s="7">
        <f>VLOOKUP($A2775,'[1]Prices 23 nov'!$A$2:$Q$5001,15,FALSE)</f>
        <v>39.150001525878913</v>
      </c>
      <c r="Y2775" s="7">
        <f>VLOOKUP($A2775,'[1]Prices 23 nov'!$A$2:$Q$5001,16,FALSE)</f>
        <v>36.909999847412109</v>
      </c>
      <c r="Z2775" s="7">
        <f>VLOOKUP($A2775,'[1]Prices 23 nov'!$A$2:$Q$5001,17,FALSE)</f>
        <v>38.270000457763672</v>
      </c>
    </row>
    <row r="2776" spans="1:26">
      <c r="A2776" s="4" t="s">
        <v>6001</v>
      </c>
      <c r="B2776" s="4" t="s">
        <v>6002</v>
      </c>
      <c r="C2776" s="5">
        <v>5830936064</v>
      </c>
      <c r="D2776" s="5">
        <v>2781</v>
      </c>
      <c r="E2776" s="6" t="s">
        <v>294</v>
      </c>
      <c r="F2776" s="4" t="s">
        <v>101</v>
      </c>
      <c r="G2776" s="4" t="s">
        <v>46</v>
      </c>
      <c r="H2776" s="4" t="s">
        <v>102</v>
      </c>
      <c r="I2776" s="4">
        <v>4.75</v>
      </c>
      <c r="J2776" s="5">
        <v>14.705663355720691</v>
      </c>
      <c r="K2776" s="5">
        <v>4.276893553919936</v>
      </c>
      <c r="L2776" s="4" t="s">
        <v>332</v>
      </c>
      <c r="M2776" s="4" t="s">
        <v>531</v>
      </c>
      <c r="N2776" s="7">
        <f>VLOOKUP($A2776,'[1]Prices 23 nov'!$A$2:$Q$5001,5,FALSE)</f>
        <v>164.49333777059621</v>
      </c>
      <c r="O2776" s="7">
        <f>VLOOKUP($A2776,'[1]Prices 23 nov'!$A$2:$Q$5001,6,FALSE)</f>
        <v>4.5231770326896026</v>
      </c>
      <c r="P2776" s="7">
        <f>VLOOKUP($A2776,'[1]Prices 23 nov'!$A$2:$Q$5001,7,FALSE)</f>
        <v>5.4700288887403303</v>
      </c>
      <c r="Q2776" s="7">
        <f>VLOOKUP($A2776,'[1]Prices 23 nov'!$A$2:$Q$5001,8,FALSE)</f>
        <v>5.6967884302139282</v>
      </c>
      <c r="R2776" s="7">
        <f>VLOOKUP($A2776,'[1]Prices 23 nov'!$A$2:$Q$5001,9,FALSE)</f>
        <v>6.921519170733518</v>
      </c>
      <c r="S2776" s="7">
        <f>VLOOKUP($A2776,'[1]Prices 23 nov'!$A$2:$Q$5001,10,FALSE)</f>
        <v>5.4718309585372253</v>
      </c>
      <c r="T2776" s="7">
        <f>VLOOKUP($A2776,'[1]Prices 23 nov'!$A$2:$Q$5001,11,FALSE)</f>
        <v>6.6116406924834337</v>
      </c>
      <c r="U2776" s="7">
        <f>VLOOKUP($A2776,'[1]Prices 23 nov'!$A$2:$Q$5001,12,FALSE)</f>
        <v>6.6738684965184802</v>
      </c>
      <c r="V2776" s="7">
        <f>VLOOKUP($A2776,'[1]Prices 23 nov'!$A$2:$Q$5001,13,FALSE)</f>
        <v>7.4681753033121367</v>
      </c>
      <c r="W2776" s="7">
        <f>VLOOKUP($A2776,'[1]Prices 23 nov'!$A$2:$Q$5001,14,FALSE)</f>
        <v>13.15016745235312</v>
      </c>
      <c r="X2776" s="7">
        <f>VLOOKUP($A2776,'[1]Prices 23 nov'!$A$2:$Q$5001,15,FALSE)</f>
        <v>12.504026382655869</v>
      </c>
      <c r="Y2776" s="7">
        <f>VLOOKUP($A2776,'[1]Prices 23 nov'!$A$2:$Q$5001,16,FALSE)</f>
        <v>12.30893807874509</v>
      </c>
      <c r="Z2776" s="7">
        <f>VLOOKUP($A2776,'[1]Prices 23 nov'!$A$2:$Q$5001,17,FALSE)</f>
        <v>12.89416304107635</v>
      </c>
    </row>
    <row r="2777" spans="1:26">
      <c r="A2777" s="4" t="s">
        <v>6003</v>
      </c>
      <c r="B2777" s="4" t="s">
        <v>6004</v>
      </c>
      <c r="C2777" s="5">
        <v>5829623296</v>
      </c>
      <c r="D2777" s="5">
        <v>2782</v>
      </c>
      <c r="E2777" s="6" t="s">
        <v>273</v>
      </c>
      <c r="F2777" s="4" t="s">
        <v>250</v>
      </c>
      <c r="G2777" s="4" t="s">
        <v>251</v>
      </c>
      <c r="H2777" s="4" t="s">
        <v>252</v>
      </c>
      <c r="I2777" s="4">
        <v>3.461538553237915</v>
      </c>
      <c r="J2777" s="5">
        <v>15.705026515799998</v>
      </c>
      <c r="K2777" s="5">
        <v>10.694847897073316</v>
      </c>
      <c r="L2777" s="4" t="s">
        <v>29</v>
      </c>
      <c r="M2777" s="4" t="s">
        <v>150</v>
      </c>
      <c r="N2777" s="7">
        <f>VLOOKUP($A2777,'[1]Prices 23 nov'!$A$2:$Q$5001,5,FALSE)</f>
        <v>15.64641300304217</v>
      </c>
      <c r="O2777" s="7">
        <f>VLOOKUP($A2777,'[1]Prices 23 nov'!$A$2:$Q$5001,6,FALSE)</f>
        <v>11.785461168669659</v>
      </c>
      <c r="P2777" s="7">
        <f>VLOOKUP($A2777,'[1]Prices 23 nov'!$A$2:$Q$5001,7,FALSE)</f>
        <v>13.58842561021447</v>
      </c>
      <c r="Q2777" s="7">
        <f>VLOOKUP($A2777,'[1]Prices 23 nov'!$A$2:$Q$5001,8,FALSE)</f>
        <v>14.61111705936491</v>
      </c>
      <c r="R2777" s="7">
        <f>VLOOKUP($A2777,'[1]Prices 23 nov'!$A$2:$Q$5001,9,FALSE)</f>
        <v>14.21798997558653</v>
      </c>
      <c r="S2777" s="7">
        <f>VLOOKUP($A2777,'[1]Prices 23 nov'!$A$2:$Q$5001,10,FALSE)</f>
        <v>13.064330089837309</v>
      </c>
      <c r="T2777" s="7">
        <f>VLOOKUP($A2777,'[1]Prices 23 nov'!$A$2:$Q$5001,11,FALSE)</f>
        <v>13.764299545437099</v>
      </c>
      <c r="U2777" s="7">
        <f>VLOOKUP($A2777,'[1]Prices 23 nov'!$A$2:$Q$5001,12,FALSE)</f>
        <v>14.4095401763916</v>
      </c>
      <c r="V2777" s="7">
        <f>VLOOKUP($A2777,'[1]Prices 23 nov'!$A$2:$Q$5001,13,FALSE)</f>
        <v>14.02240380831063</v>
      </c>
      <c r="W2777" s="7">
        <f>VLOOKUP($A2777,'[1]Prices 23 nov'!$A$2:$Q$5001,14,FALSE)</f>
        <v>13.991646263748409</v>
      </c>
      <c r="X2777" s="7">
        <f>VLOOKUP($A2777,'[1]Prices 23 nov'!$A$2:$Q$5001,15,FALSE)</f>
        <v>13.425479526631531</v>
      </c>
      <c r="Y2777" s="7">
        <f>VLOOKUP($A2777,'[1]Prices 23 nov'!$A$2:$Q$5001,16,FALSE)</f>
        <v>13.69342792220414</v>
      </c>
      <c r="Z2777" s="7">
        <f>VLOOKUP($A2777,'[1]Prices 23 nov'!$A$2:$Q$5001,17,FALSE)</f>
        <v>12.924357277341191</v>
      </c>
    </row>
    <row r="2778" spans="1:26">
      <c r="A2778" s="4" t="s">
        <v>6005</v>
      </c>
      <c r="B2778" s="4" t="s">
        <v>6006</v>
      </c>
      <c r="C2778" s="5">
        <v>5829344256</v>
      </c>
      <c r="D2778" s="5">
        <v>2783</v>
      </c>
      <c r="E2778" s="6" t="s">
        <v>294</v>
      </c>
      <c r="F2778" s="4" t="s">
        <v>141</v>
      </c>
      <c r="G2778" s="4" t="s">
        <v>142</v>
      </c>
      <c r="H2778" s="4" t="s">
        <v>143</v>
      </c>
      <c r="I2778" s="4">
        <v>3.2857143878936768</v>
      </c>
      <c r="J2778" s="5">
        <v>113.31988860078749</v>
      </c>
      <c r="K2778" s="5">
        <v>56.659855099386959</v>
      </c>
      <c r="L2778" s="4" t="s">
        <v>144</v>
      </c>
      <c r="M2778" s="4" t="s">
        <v>56</v>
      </c>
      <c r="N2778" s="7">
        <f>VLOOKUP($A2778,'[1]Prices 23 nov'!$A$2:$Q$5001,5,FALSE)</f>
        <v>39.739198178636627</v>
      </c>
      <c r="O2778" s="7">
        <f>VLOOKUP($A2778,'[1]Prices 23 nov'!$A$2:$Q$5001,6,FALSE)</f>
        <v>77.311080386862159</v>
      </c>
      <c r="P2778" s="7">
        <f>VLOOKUP($A2778,'[1]Prices 23 nov'!$A$2:$Q$5001,7,FALSE)</f>
        <v>78.69304739870131</v>
      </c>
      <c r="Q2778" s="7">
        <f>VLOOKUP($A2778,'[1]Prices 23 nov'!$A$2:$Q$5001,8,FALSE)</f>
        <v>71.408855095505714</v>
      </c>
      <c r="R2778" s="7">
        <f>VLOOKUP($A2778,'[1]Prices 23 nov'!$A$2:$Q$5001,9,FALSE)</f>
        <v>69.691910846158862</v>
      </c>
      <c r="S2778" s="7">
        <f>VLOOKUP($A2778,'[1]Prices 23 nov'!$A$2:$Q$5001,10,FALSE)</f>
        <v>69.107208587229252</v>
      </c>
      <c r="T2778" s="7">
        <f>VLOOKUP($A2778,'[1]Prices 23 nov'!$A$2:$Q$5001,11,FALSE)</f>
        <v>76.044199429452419</v>
      </c>
      <c r="U2778" s="7">
        <f>VLOOKUP($A2778,'[1]Prices 23 nov'!$A$2:$Q$5001,12,FALSE)</f>
        <v>85.052980296313763</v>
      </c>
      <c r="V2778" s="7">
        <f>VLOOKUP($A2778,'[1]Prices 23 nov'!$A$2:$Q$5001,13,FALSE)</f>
        <v>83.131635142490268</v>
      </c>
      <c r="W2778" s="7">
        <f>VLOOKUP($A2778,'[1]Prices 23 nov'!$A$2:$Q$5001,14,FALSE)</f>
        <v>82.571405656635761</v>
      </c>
      <c r="X2778" s="7">
        <f>VLOOKUP($A2778,'[1]Prices 23 nov'!$A$2:$Q$5001,15,FALSE)</f>
        <v>91.02056254632771</v>
      </c>
      <c r="Y2778" s="7">
        <f>VLOOKUP($A2778,'[1]Prices 23 nov'!$A$2:$Q$5001,16,FALSE)</f>
        <v>97.110370639711618</v>
      </c>
      <c r="Z2778" s="7">
        <f>VLOOKUP($A2778,'[1]Prices 23 nov'!$A$2:$Q$5001,17,FALSE)</f>
        <v>101.57367428764699</v>
      </c>
    </row>
    <row r="2779" spans="1:26">
      <c r="A2779" s="4" t="s">
        <v>6007</v>
      </c>
      <c r="B2779" s="4" t="s">
        <v>6008</v>
      </c>
      <c r="C2779" s="5">
        <v>5827977728</v>
      </c>
      <c r="D2779" s="5">
        <v>2784</v>
      </c>
      <c r="E2779" s="6" t="s">
        <v>294</v>
      </c>
      <c r="F2779" s="4" t="s">
        <v>51</v>
      </c>
      <c r="G2779" s="4" t="s">
        <v>18</v>
      </c>
      <c r="H2779" s="4" t="s">
        <v>19</v>
      </c>
      <c r="I2779" s="4">
        <v>4.5999999046325684</v>
      </c>
      <c r="J2779" s="5">
        <v>44.200000762939453</v>
      </c>
      <c r="K2779" s="5">
        <v>17.629999160766602</v>
      </c>
      <c r="L2779" s="4" t="s">
        <v>64</v>
      </c>
      <c r="M2779" s="4" t="s">
        <v>851</v>
      </c>
      <c r="N2779" s="7">
        <f>VLOOKUP($A2779,'[1]Prices 23 nov'!$A$2:$Q$5001,5,FALSE)</f>
        <v>-2.0744555294984202</v>
      </c>
      <c r="O2779" s="7">
        <f>VLOOKUP($A2779,'[1]Prices 23 nov'!$A$2:$Q$5001,6,FALSE)</f>
        <v>38.659999847412109</v>
      </c>
      <c r="P2779" s="7">
        <f>VLOOKUP($A2779,'[1]Prices 23 nov'!$A$2:$Q$5001,7,FALSE)</f>
        <v>41.330001831054688</v>
      </c>
      <c r="Q2779" s="7">
        <f>VLOOKUP($A2779,'[1]Prices 23 nov'!$A$2:$Q$5001,8,FALSE)</f>
        <v>40.110000610351563</v>
      </c>
      <c r="R2779" s="7">
        <f>VLOOKUP($A2779,'[1]Prices 23 nov'!$A$2:$Q$5001,9,FALSE)</f>
        <v>33.720001220703118</v>
      </c>
      <c r="S2779" s="7">
        <f>VLOOKUP($A2779,'[1]Prices 23 nov'!$A$2:$Q$5001,10,FALSE)</f>
        <v>22.870000839233398</v>
      </c>
      <c r="T2779" s="7">
        <f>VLOOKUP($A2779,'[1]Prices 23 nov'!$A$2:$Q$5001,11,FALSE)</f>
        <v>26.579999923706051</v>
      </c>
      <c r="U2779" s="7">
        <f>VLOOKUP($A2779,'[1]Prices 23 nov'!$A$2:$Q$5001,12,FALSE)</f>
        <v>30.979999542236332</v>
      </c>
      <c r="V2779" s="7">
        <f>VLOOKUP($A2779,'[1]Prices 23 nov'!$A$2:$Q$5001,13,FALSE)</f>
        <v>31.04000091552734</v>
      </c>
      <c r="W2779" s="7">
        <f>VLOOKUP($A2779,'[1]Prices 23 nov'!$A$2:$Q$5001,14,FALSE)</f>
        <v>35.229999542236328</v>
      </c>
      <c r="X2779" s="7">
        <f>VLOOKUP($A2779,'[1]Prices 23 nov'!$A$2:$Q$5001,15,FALSE)</f>
        <v>34.400001525878913</v>
      </c>
      <c r="Y2779" s="7">
        <f>VLOOKUP($A2779,'[1]Prices 23 nov'!$A$2:$Q$5001,16,FALSE)</f>
        <v>34.630001068115227</v>
      </c>
      <c r="Z2779" s="7">
        <f>VLOOKUP($A2779,'[1]Prices 23 nov'!$A$2:$Q$5001,17,FALSE)</f>
        <v>33.819999694824219</v>
      </c>
    </row>
    <row r="2780" spans="1:26">
      <c r="A2780" s="4" t="s">
        <v>6009</v>
      </c>
      <c r="B2780" s="4" t="s">
        <v>6010</v>
      </c>
      <c r="C2780" s="5">
        <v>5827538944</v>
      </c>
      <c r="D2780" s="5">
        <v>2785</v>
      </c>
      <c r="E2780" s="6" t="s">
        <v>294</v>
      </c>
      <c r="F2780" s="4" t="s">
        <v>141</v>
      </c>
      <c r="G2780" s="4" t="s">
        <v>142</v>
      </c>
      <c r="H2780" s="4" t="s">
        <v>143</v>
      </c>
      <c r="I2780" s="4">
        <v>3.6666667461395264</v>
      </c>
      <c r="J2780" s="5">
        <v>33.468373077985454</v>
      </c>
      <c r="K2780" s="5">
        <v>22.673230540590747</v>
      </c>
      <c r="L2780" s="4" t="s">
        <v>144</v>
      </c>
      <c r="M2780" s="4" t="s">
        <v>1693</v>
      </c>
      <c r="N2780" s="7">
        <f>VLOOKUP($A2780,'[1]Prices 23 nov'!$A$2:$Q$5001,5,FALSE)</f>
        <v>-13.68360516910462</v>
      </c>
      <c r="O2780" s="7">
        <f>VLOOKUP($A2780,'[1]Prices 23 nov'!$A$2:$Q$5001,6,FALSE)</f>
        <v>32.052458594553173</v>
      </c>
      <c r="P2780" s="7">
        <f>VLOOKUP($A2780,'[1]Prices 23 nov'!$A$2:$Q$5001,7,FALSE)</f>
        <v>31.201103003695611</v>
      </c>
      <c r="Q2780" s="7">
        <f>VLOOKUP($A2780,'[1]Prices 23 nov'!$A$2:$Q$5001,8,FALSE)</f>
        <v>29.49296141508967</v>
      </c>
      <c r="R2780" s="7">
        <f>VLOOKUP($A2780,'[1]Prices 23 nov'!$A$2:$Q$5001,9,FALSE)</f>
        <v>26.41982292663306</v>
      </c>
      <c r="S2780" s="7">
        <f>VLOOKUP($A2780,'[1]Prices 23 nov'!$A$2:$Q$5001,10,FALSE)</f>
        <v>27.829659674316641</v>
      </c>
      <c r="T2780" s="7">
        <f>VLOOKUP($A2780,'[1]Prices 23 nov'!$A$2:$Q$5001,11,FALSE)</f>
        <v>28.750701015815139</v>
      </c>
      <c r="U2780" s="7">
        <f>VLOOKUP($A2780,'[1]Prices 23 nov'!$A$2:$Q$5001,12,FALSE)</f>
        <v>29.977689776569601</v>
      </c>
      <c r="V2780" s="7">
        <f>VLOOKUP($A2780,'[1]Prices 23 nov'!$A$2:$Q$5001,13,FALSE)</f>
        <v>28.067399770952761</v>
      </c>
      <c r="W2780" s="7">
        <f>VLOOKUP($A2780,'[1]Prices 23 nov'!$A$2:$Q$5001,14,FALSE)</f>
        <v>25.233293714933101</v>
      </c>
      <c r="X2780" s="7">
        <f>VLOOKUP($A2780,'[1]Prices 23 nov'!$A$2:$Q$5001,15,FALSE)</f>
        <v>27.65515952184796</v>
      </c>
      <c r="Y2780" s="7">
        <f>VLOOKUP($A2780,'[1]Prices 23 nov'!$A$2:$Q$5001,16,FALSE)</f>
        <v>27.30459396913648</v>
      </c>
      <c r="Z2780" s="7">
        <f>VLOOKUP($A2780,'[1]Prices 23 nov'!$A$2:$Q$5001,17,FALSE)</f>
        <v>27.105388011783361</v>
      </c>
    </row>
    <row r="2781" spans="1:26">
      <c r="A2781" s="4" t="s">
        <v>6011</v>
      </c>
      <c r="B2781" s="4" t="s">
        <v>6012</v>
      </c>
      <c r="C2781" s="5">
        <v>5827291648</v>
      </c>
      <c r="D2781" s="5">
        <v>2786</v>
      </c>
      <c r="E2781" s="6" t="s">
        <v>55</v>
      </c>
      <c r="F2781" s="4" t="s">
        <v>95</v>
      </c>
      <c r="G2781" s="4" t="s">
        <v>96</v>
      </c>
      <c r="H2781" s="4" t="s">
        <v>97</v>
      </c>
      <c r="I2781" s="4">
        <v>3.846153736114502</v>
      </c>
      <c r="J2781" s="5">
        <v>161.07864641486165</v>
      </c>
      <c r="K2781" s="5">
        <v>103.17133242604555</v>
      </c>
      <c r="L2781" s="4" t="s">
        <v>41</v>
      </c>
      <c r="M2781" s="4" t="s">
        <v>1671</v>
      </c>
      <c r="N2781" s="7">
        <f>VLOOKUP($A2781,'[1]Prices 23 nov'!$A$2:$Q$5001,5,FALSE)</f>
        <v>-9.963013293220758</v>
      </c>
      <c r="O2781" s="7">
        <f>VLOOKUP($A2781,'[1]Prices 23 nov'!$A$2:$Q$5001,6,FALSE)</f>
        <v>130.53120100498199</v>
      </c>
      <c r="P2781" s="7">
        <f>VLOOKUP($A2781,'[1]Prices 23 nov'!$A$2:$Q$5001,7,FALSE)</f>
        <v>138.31659815401511</v>
      </c>
      <c r="Q2781" s="7">
        <f>VLOOKUP($A2781,'[1]Prices 23 nov'!$A$2:$Q$5001,8,FALSE)</f>
        <v>152.57220249216701</v>
      </c>
      <c r="R2781" s="7">
        <f>VLOOKUP($A2781,'[1]Prices 23 nov'!$A$2:$Q$5001,9,FALSE)</f>
        <v>147.5324250500307</v>
      </c>
      <c r="S2781" s="7">
        <f>VLOOKUP($A2781,'[1]Prices 23 nov'!$A$2:$Q$5001,10,FALSE)</f>
        <v>121.43447995185851</v>
      </c>
      <c r="T2781" s="7">
        <f>VLOOKUP($A2781,'[1]Prices 23 nov'!$A$2:$Q$5001,11,FALSE)</f>
        <v>116.81416158046891</v>
      </c>
      <c r="U2781" s="7">
        <f>VLOOKUP($A2781,'[1]Prices 23 nov'!$A$2:$Q$5001,12,FALSE)</f>
        <v>113.49213865813</v>
      </c>
      <c r="V2781" s="7">
        <f>VLOOKUP($A2781,'[1]Prices 23 nov'!$A$2:$Q$5001,13,FALSE)</f>
        <v>112.4154090491247</v>
      </c>
      <c r="W2781" s="7">
        <f>VLOOKUP($A2781,'[1]Prices 23 nov'!$A$2:$Q$5001,14,FALSE)</f>
        <v>109.9869457334098</v>
      </c>
      <c r="X2781" s="7">
        <f>VLOOKUP($A2781,'[1]Prices 23 nov'!$A$2:$Q$5001,15,FALSE)</f>
        <v>120.5283361673355</v>
      </c>
      <c r="Y2781" s="7">
        <f>VLOOKUP($A2781,'[1]Prices 23 nov'!$A$2:$Q$5001,16,FALSE)</f>
        <v>121.1362704232251</v>
      </c>
      <c r="Z2781" s="7">
        <f>VLOOKUP($A2781,'[1]Prices 23 nov'!$A$2:$Q$5001,17,FALSE)</f>
        <v>120.3955282946845</v>
      </c>
    </row>
    <row r="2782" spans="1:26">
      <c r="A2782" s="4" t="s">
        <v>6013</v>
      </c>
      <c r="B2782" s="4" t="s">
        <v>6014</v>
      </c>
      <c r="C2782" s="5">
        <v>5824941568</v>
      </c>
      <c r="D2782" s="5">
        <v>2787</v>
      </c>
      <c r="E2782" s="6" t="s">
        <v>67</v>
      </c>
      <c r="F2782" s="4" t="s">
        <v>101</v>
      </c>
      <c r="G2782" s="4" t="s">
        <v>46</v>
      </c>
      <c r="H2782" s="4" t="s">
        <v>102</v>
      </c>
      <c r="I2782" s="4">
        <v>4.9130434989929199</v>
      </c>
      <c r="J2782" s="5">
        <v>3.2304313808150482</v>
      </c>
      <c r="K2782" s="5">
        <v>1.5845293595684451</v>
      </c>
      <c r="L2782" s="4" t="s">
        <v>830</v>
      </c>
      <c r="M2782" s="4" t="s">
        <v>56</v>
      </c>
      <c r="N2782" s="7">
        <f>VLOOKUP($A2782,'[1]Prices 23 nov'!$A$2:$Q$5001,5,FALSE)</f>
        <v>68.469545972348726</v>
      </c>
      <c r="O2782" s="7">
        <f>VLOOKUP($A2782,'[1]Prices 23 nov'!$A$2:$Q$5001,6,FALSE)</f>
        <v>1.7899507557857821</v>
      </c>
      <c r="P2782" s="7">
        <f>VLOOKUP($A2782,'[1]Prices 23 nov'!$A$2:$Q$5001,7,FALSE)</f>
        <v>2.1526839449134632</v>
      </c>
      <c r="Q2782" s="7">
        <f>VLOOKUP($A2782,'[1]Prices 23 nov'!$A$2:$Q$5001,8,FALSE)</f>
        <v>1.814427082425851</v>
      </c>
      <c r="R2782" s="7">
        <f>VLOOKUP($A2782,'[1]Prices 23 nov'!$A$2:$Q$5001,9,FALSE)</f>
        <v>1.9997415270736381</v>
      </c>
      <c r="S2782" s="7">
        <f>VLOOKUP($A2782,'[1]Prices 23 nov'!$A$2:$Q$5001,10,FALSE)</f>
        <v>1.616901399392475</v>
      </c>
      <c r="T2782" s="7">
        <f>VLOOKUP($A2782,'[1]Prices 23 nov'!$A$2:$Q$5001,11,FALSE)</f>
        <v>1.6635284125804899</v>
      </c>
      <c r="U2782" s="7">
        <f>VLOOKUP($A2782,'[1]Prices 23 nov'!$A$2:$Q$5001,12,FALSE)</f>
        <v>1.757905634133522</v>
      </c>
      <c r="V2782" s="7">
        <f>VLOOKUP($A2782,'[1]Prices 23 nov'!$A$2:$Q$5001,13,FALSE)</f>
        <v>1.8415842286515269</v>
      </c>
      <c r="W2782" s="7">
        <f>VLOOKUP($A2782,'[1]Prices 23 nov'!$A$2:$Q$5001,14,FALSE)</f>
        <v>2.095718354435931</v>
      </c>
      <c r="X2782" s="7">
        <f>VLOOKUP($A2782,'[1]Prices 23 nov'!$A$2:$Q$5001,15,FALSE)</f>
        <v>2.4047332017098602</v>
      </c>
      <c r="Y2782" s="7">
        <f>VLOOKUP($A2782,'[1]Prices 23 nov'!$A$2:$Q$5001,16,FALSE)</f>
        <v>2.036518963367655</v>
      </c>
      <c r="Z2782" s="7">
        <f>VLOOKUP($A2782,'[1]Prices 23 nov'!$A$2:$Q$5001,17,FALSE)</f>
        <v>2.3582509529879019</v>
      </c>
    </row>
    <row r="2783" spans="1:26">
      <c r="A2783" s="4" t="s">
        <v>6015</v>
      </c>
      <c r="B2783" s="4" t="s">
        <v>6016</v>
      </c>
      <c r="C2783" s="5">
        <v>5824194048</v>
      </c>
      <c r="D2783" s="5">
        <v>2788</v>
      </c>
      <c r="E2783" s="6" t="s">
        <v>70</v>
      </c>
      <c r="F2783" s="4" t="s">
        <v>242</v>
      </c>
      <c r="G2783" s="4" t="s">
        <v>46</v>
      </c>
      <c r="H2783" s="4" t="s">
        <v>102</v>
      </c>
      <c r="I2783" s="4">
        <v>5</v>
      </c>
      <c r="J2783" s="5">
        <v>21.811271585542961</v>
      </c>
      <c r="K2783" s="5">
        <v>1.4303517455513011</v>
      </c>
      <c r="L2783" s="4" t="s">
        <v>332</v>
      </c>
      <c r="M2783" s="4" t="s">
        <v>38</v>
      </c>
      <c r="N2783" s="7">
        <f>VLOOKUP($A2783,'[1]Prices 23 nov'!$A$2:$Q$5001,5,FALSE)</f>
        <v>1001.968666650347</v>
      </c>
      <c r="O2783" s="7">
        <f>VLOOKUP($A2783,'[1]Prices 23 nov'!$A$2:$Q$5001,6,FALSE)</f>
        <v>1.4461665625777871</v>
      </c>
      <c r="P2783" s="7">
        <f>VLOOKUP($A2783,'[1]Prices 23 nov'!$A$2:$Q$5001,7,FALSE)</f>
        <v>1.5883045828938691</v>
      </c>
      <c r="Q2783" s="7">
        <f>VLOOKUP($A2783,'[1]Prices 23 nov'!$A$2:$Q$5001,8,FALSE)</f>
        <v>2.4657599508977062</v>
      </c>
      <c r="R2783" s="7">
        <f>VLOOKUP($A2783,'[1]Prices 23 nov'!$A$2:$Q$5001,9,FALSE)</f>
        <v>4.2829713187056768</v>
      </c>
      <c r="S2783" s="7">
        <f>VLOOKUP($A2783,'[1]Prices 23 nov'!$A$2:$Q$5001,10,FALSE)</f>
        <v>4.2816902338618954</v>
      </c>
      <c r="T2783" s="7">
        <f>VLOOKUP($A2783,'[1]Prices 23 nov'!$A$2:$Q$5001,11,FALSE)</f>
        <v>5.3157399441665802</v>
      </c>
      <c r="U2783" s="7">
        <f>VLOOKUP($A2783,'[1]Prices 23 nov'!$A$2:$Q$5001,12,FALSE)</f>
        <v>8.3606911553079044</v>
      </c>
      <c r="V2783" s="7">
        <f>VLOOKUP($A2783,'[1]Prices 23 nov'!$A$2:$Q$5001,13,FALSE)</f>
        <v>11.555870554614099</v>
      </c>
      <c r="W2783" s="7">
        <f>VLOOKUP($A2783,'[1]Prices 23 nov'!$A$2:$Q$5001,14,FALSE)</f>
        <v>16.738052862023888</v>
      </c>
      <c r="X2783" s="7">
        <f>VLOOKUP($A2783,'[1]Prices 23 nov'!$A$2:$Q$5001,15,FALSE)</f>
        <v>14.4498783201816</v>
      </c>
      <c r="Y2783" s="7">
        <f>VLOOKUP($A2783,'[1]Prices 23 nov'!$A$2:$Q$5001,16,FALSE)</f>
        <v>14.80390743872135</v>
      </c>
      <c r="Z2783" s="7">
        <f>VLOOKUP($A2783,'[1]Prices 23 nov'!$A$2:$Q$5001,17,FALSE)</f>
        <v>17.525480736388321</v>
      </c>
    </row>
    <row r="2784" spans="1:26">
      <c r="A2784" s="4" t="s">
        <v>6017</v>
      </c>
      <c r="B2784" s="4" t="s">
        <v>6018</v>
      </c>
      <c r="C2784" s="5">
        <v>5822707200</v>
      </c>
      <c r="D2784" s="5">
        <v>2789</v>
      </c>
      <c r="E2784" s="6" t="s">
        <v>67</v>
      </c>
      <c r="F2784" s="4" t="s">
        <v>101</v>
      </c>
      <c r="G2784" s="4" t="s">
        <v>46</v>
      </c>
      <c r="H2784" s="4" t="s">
        <v>102</v>
      </c>
      <c r="I2784" s="4">
        <v>4.5333333015441895</v>
      </c>
      <c r="J2784" s="5">
        <v>11.026306032659752</v>
      </c>
      <c r="K2784" s="5">
        <v>2.5283913806613749</v>
      </c>
      <c r="L2784" s="4" t="s">
        <v>3001</v>
      </c>
      <c r="M2784" s="4" t="s">
        <v>38</v>
      </c>
      <c r="N2784" s="7">
        <f>VLOOKUP($A2784,'[1]Prices 23 nov'!$A$2:$Q$5001,5,FALSE)</f>
        <v>278.1364021425851</v>
      </c>
      <c r="O2784" s="7">
        <f>VLOOKUP($A2784,'[1]Prices 23 nov'!$A$2:$Q$5001,6,FALSE)</f>
        <v>2.6891878831294211</v>
      </c>
      <c r="P2784" s="7">
        <f>VLOOKUP($A2784,'[1]Prices 23 nov'!$A$2:$Q$5001,7,FALSE)</f>
        <v>2.913806529689964</v>
      </c>
      <c r="Q2784" s="7">
        <f>VLOOKUP($A2784,'[1]Prices 23 nov'!$A$2:$Q$5001,8,FALSE)</f>
        <v>2.8327279599977828</v>
      </c>
      <c r="R2784" s="7">
        <f>VLOOKUP($A2784,'[1]Prices 23 nov'!$A$2:$Q$5001,9,FALSE)</f>
        <v>3.396112659509527</v>
      </c>
      <c r="S2784" s="7">
        <f>VLOOKUP($A2784,'[1]Prices 23 nov'!$A$2:$Q$5001,10,FALSE)</f>
        <v>2.7028170692605902</v>
      </c>
      <c r="T2784" s="7">
        <f>VLOOKUP($A2784,'[1]Prices 23 nov'!$A$2:$Q$5001,11,FALSE)</f>
        <v>2.756501876654283</v>
      </c>
      <c r="U2784" s="7">
        <f>VLOOKUP($A2784,'[1]Prices 23 nov'!$A$2:$Q$5001,12,FALSE)</f>
        <v>4.1078594789628369</v>
      </c>
      <c r="V2784" s="7">
        <f>VLOOKUP($A2784,'[1]Prices 23 nov'!$A$2:$Q$5001,13,FALSE)</f>
        <v>4.4497877196931768</v>
      </c>
      <c r="W2784" s="7">
        <f>VLOOKUP($A2784,'[1]Prices 23 nov'!$A$2:$Q$5001,14,FALSE)</f>
        <v>4.6598574831355108</v>
      </c>
      <c r="X2784" s="7">
        <f>VLOOKUP($A2784,'[1]Prices 23 nov'!$A$2:$Q$5001,15,FALSE)</f>
        <v>5.9166397422050068</v>
      </c>
      <c r="Y2784" s="7">
        <f>VLOOKUP($A2784,'[1]Prices 23 nov'!$A$2:$Q$5001,16,FALSE)</f>
        <v>6.8163749239931803</v>
      </c>
      <c r="Z2784" s="7">
        <f>VLOOKUP($A2784,'[1]Prices 23 nov'!$A$2:$Q$5001,17,FALSE)</f>
        <v>10.29082159759537</v>
      </c>
    </row>
    <row r="2785" spans="1:26">
      <c r="A2785" s="4" t="s">
        <v>6019</v>
      </c>
      <c r="B2785" s="4" t="s">
        <v>6020</v>
      </c>
      <c r="C2785" s="5">
        <v>5822584320</v>
      </c>
      <c r="D2785" s="5">
        <v>2790</v>
      </c>
      <c r="E2785" s="6" t="s">
        <v>55</v>
      </c>
      <c r="F2785" s="4" t="s">
        <v>1048</v>
      </c>
      <c r="G2785" s="4" t="s">
        <v>1049</v>
      </c>
      <c r="H2785" s="4" t="s">
        <v>1050</v>
      </c>
      <c r="I2785" s="4">
        <v>3.8888888359069824</v>
      </c>
      <c r="J2785" s="5">
        <v>0.79499049177619008</v>
      </c>
      <c r="K2785" s="5">
        <v>0.36754697082544502</v>
      </c>
      <c r="L2785" s="4" t="s">
        <v>168</v>
      </c>
      <c r="M2785" s="4" t="s">
        <v>52</v>
      </c>
      <c r="N2785" s="7">
        <f>VLOOKUP($A2785,'[1]Prices 23 nov'!$A$2:$Q$5001,5,FALSE)</f>
        <v>43.277521234960687</v>
      </c>
      <c r="O2785" s="7">
        <f>VLOOKUP($A2785,'[1]Prices 23 nov'!$A$2:$Q$5001,6,FALSE)</f>
        <v>0.59079771122270608</v>
      </c>
      <c r="P2785" s="7">
        <f>VLOOKUP($A2785,'[1]Prices 23 nov'!$A$2:$Q$5001,7,FALSE)</f>
        <v>0.58807514381707204</v>
      </c>
      <c r="Q2785" s="7">
        <f>VLOOKUP($A2785,'[1]Prices 23 nov'!$A$2:$Q$5001,8,FALSE)</f>
        <v>0.59896541343960807</v>
      </c>
      <c r="R2785" s="7">
        <f>VLOOKUP($A2785,'[1]Prices 23 nov'!$A$2:$Q$5001,9,FALSE)</f>
        <v>0.5690171070665071</v>
      </c>
      <c r="S2785" s="7">
        <f>VLOOKUP($A2785,'[1]Prices 23 nov'!$A$2:$Q$5001,10,FALSE)</f>
        <v>0.40565192035197811</v>
      </c>
      <c r="T2785" s="7">
        <f>VLOOKUP($A2785,'[1]Prices 23 nov'!$A$2:$Q$5001,11,FALSE)</f>
        <v>0.49550775465882801</v>
      </c>
      <c r="U2785" s="7">
        <f>VLOOKUP($A2785,'[1]Prices 23 nov'!$A$2:$Q$5001,12,FALSE)</f>
        <v>0.46828204814692498</v>
      </c>
      <c r="V2785" s="7">
        <f>VLOOKUP($A2785,'[1]Prices 23 nov'!$A$2:$Q$5001,13,FALSE)</f>
        <v>0.48734001998636212</v>
      </c>
      <c r="W2785" s="7">
        <f>VLOOKUP($A2785,'[1]Prices 23 nov'!$A$2:$Q$5001,14,FALSE)</f>
        <v>0.46283691333565702</v>
      </c>
      <c r="X2785" s="7">
        <f>VLOOKUP($A2785,'[1]Prices 23 nov'!$A$2:$Q$5001,15,FALSE)</f>
        <v>0.55812683744397207</v>
      </c>
      <c r="Y2785" s="7">
        <f>VLOOKUP($A2785,'[1]Prices 23 nov'!$A$2:$Q$5001,16,FALSE)</f>
        <v>0.54723656782143604</v>
      </c>
      <c r="Z2785" s="7">
        <f>VLOOKUP($A2785,'[1]Prices 23 nov'!$A$2:$Q$5001,17,FALSE)</f>
        <v>0.72964877873229006</v>
      </c>
    </row>
    <row r="2786" spans="1:26">
      <c r="A2786" s="4" t="s">
        <v>6021</v>
      </c>
      <c r="B2786" s="4" t="s">
        <v>6022</v>
      </c>
      <c r="C2786" s="5">
        <v>5821709824</v>
      </c>
      <c r="D2786" s="5">
        <v>2791</v>
      </c>
      <c r="E2786" s="6" t="s">
        <v>67</v>
      </c>
      <c r="F2786" s="4" t="s">
        <v>101</v>
      </c>
      <c r="G2786" s="4" t="s">
        <v>46</v>
      </c>
      <c r="H2786" s="4" t="s">
        <v>102</v>
      </c>
      <c r="I2786" s="4">
        <v>4.5909090042114258</v>
      </c>
      <c r="J2786" s="5">
        <v>6.6167068129776663</v>
      </c>
      <c r="K2786" s="5">
        <v>1.7445084890543361</v>
      </c>
      <c r="L2786" s="4" t="s">
        <v>74</v>
      </c>
      <c r="M2786" s="4" t="s">
        <v>1168</v>
      </c>
      <c r="N2786" s="7">
        <f>VLOOKUP($A2786,'[1]Prices 23 nov'!$A$2:$Q$5001,5,FALSE)</f>
        <v>163.64057116756601</v>
      </c>
      <c r="O2786" s="7">
        <f>VLOOKUP($A2786,'[1]Prices 23 nov'!$A$2:$Q$5001,6,FALSE)</f>
        <v>1.9874134845728411</v>
      </c>
      <c r="P2786" s="7">
        <f>VLOOKUP($A2786,'[1]Prices 23 nov'!$A$2:$Q$5001,7,FALSE)</f>
        <v>2.5030875510140049</v>
      </c>
      <c r="Q2786" s="7">
        <f>VLOOKUP($A2786,'[1]Prices 23 nov'!$A$2:$Q$5001,8,FALSE)</f>
        <v>3.0406608789554919</v>
      </c>
      <c r="R2786" s="7">
        <f>VLOOKUP($A2786,'[1]Prices 23 nov'!$A$2:$Q$5001,9,FALSE)</f>
        <v>3.0872445922104821</v>
      </c>
      <c r="S2786" s="7">
        <f>VLOOKUP($A2786,'[1]Prices 23 nov'!$A$2:$Q$5001,10,FALSE)</f>
        <v>2.3338028539045581</v>
      </c>
      <c r="T2786" s="7">
        <f>VLOOKUP($A2786,'[1]Prices 23 nov'!$A$2:$Q$5001,11,FALSE)</f>
        <v>3.4346552910599262</v>
      </c>
      <c r="U2786" s="7">
        <f>VLOOKUP($A2786,'[1]Prices 23 nov'!$A$2:$Q$5001,12,FALSE)</f>
        <v>3.4147984289620581</v>
      </c>
      <c r="V2786" s="7">
        <f>VLOOKUP($A2786,'[1]Prices 23 nov'!$A$2:$Q$5001,13,FALSE)</f>
        <v>3.8910891528809088</v>
      </c>
      <c r="W2786" s="7">
        <f>VLOOKUP($A2786,'[1]Prices 23 nov'!$A$2:$Q$5001,14,FALSE)</f>
        <v>4.9506513083239838</v>
      </c>
      <c r="X2786" s="7">
        <f>VLOOKUP($A2786,'[1]Prices 23 nov'!$A$2:$Q$5001,15,FALSE)</f>
        <v>6.3062006386662688</v>
      </c>
      <c r="Y2786" s="7">
        <f>VLOOKUP($A2786,'[1]Prices 23 nov'!$A$2:$Q$5001,16,FALSE)</f>
        <v>5.8901488780975342</v>
      </c>
      <c r="Z2786" s="7">
        <f>VLOOKUP($A2786,'[1]Prices 23 nov'!$A$2:$Q$5001,17,FALSE)</f>
        <v>5.3606122050842941</v>
      </c>
    </row>
    <row r="2787" spans="1:26">
      <c r="A2787" s="4" t="s">
        <v>6023</v>
      </c>
      <c r="B2787" s="4" t="s">
        <v>6024</v>
      </c>
      <c r="C2787" s="5">
        <v>5815569920</v>
      </c>
      <c r="D2787" s="5">
        <v>2792</v>
      </c>
      <c r="E2787" s="6" t="s">
        <v>16</v>
      </c>
      <c r="F2787" s="4" t="s">
        <v>242</v>
      </c>
      <c r="G2787" s="4" t="s">
        <v>46</v>
      </c>
      <c r="H2787" s="4" t="s">
        <v>102</v>
      </c>
      <c r="I2787" s="4">
        <v>4.615384578704834</v>
      </c>
      <c r="J2787" s="5">
        <v>6.602467886786493</v>
      </c>
      <c r="K2787" s="5">
        <v>3.7756369769812319</v>
      </c>
      <c r="L2787" s="4" t="s">
        <v>3001</v>
      </c>
      <c r="M2787" s="4" t="s">
        <v>1671</v>
      </c>
      <c r="N2787" s="7">
        <f>VLOOKUP($A2787,'[1]Prices 23 nov'!$A$2:$Q$5001,5,FALSE)</f>
        <v>-13.71763208389536</v>
      </c>
      <c r="O2787" s="7">
        <f>VLOOKUP($A2787,'[1]Prices 23 nov'!$A$2:$Q$5001,6,FALSE)</f>
        <v>5.0644242256418011</v>
      </c>
      <c r="P2787" s="7">
        <f>VLOOKUP($A2787,'[1]Prices 23 nov'!$A$2:$Q$5001,7,FALSE)</f>
        <v>5.6007121503353119</v>
      </c>
      <c r="Q2787" s="7">
        <f>VLOOKUP($A2787,'[1]Prices 23 nov'!$A$2:$Q$5001,8,FALSE)</f>
        <v>4.8137861148731531</v>
      </c>
      <c r="R2787" s="7">
        <f>VLOOKUP($A2787,'[1]Prices 23 nov'!$A$2:$Q$5001,9,FALSE)</f>
        <v>6.0911669062188594</v>
      </c>
      <c r="S2787" s="7">
        <f>VLOOKUP($A2787,'[1]Prices 23 nov'!$A$2:$Q$5001,10,FALSE)</f>
        <v>4.1112678217573091</v>
      </c>
      <c r="T2787" s="7">
        <f>VLOOKUP($A2787,'[1]Prices 23 nov'!$A$2:$Q$5001,11,FALSE)</f>
        <v>4.3407473085858328</v>
      </c>
      <c r="U2787" s="7">
        <f>VLOOKUP($A2787,'[1]Prices 23 nov'!$A$2:$Q$5001,12,FALSE)</f>
        <v>4.2299166263405823</v>
      </c>
      <c r="V2787" s="7">
        <f>VLOOKUP($A2787,'[1]Prices 23 nov'!$A$2:$Q$5001,13,FALSE)</f>
        <v>5.3140028015263852</v>
      </c>
      <c r="W2787" s="7">
        <f>VLOOKUP($A2787,'[1]Prices 23 nov'!$A$2:$Q$5001,14,FALSE)</f>
        <v>5.4534515714091194</v>
      </c>
      <c r="X2787" s="7">
        <f>VLOOKUP($A2787,'[1]Prices 23 nov'!$A$2:$Q$5001,15,FALSE)</f>
        <v>5.0335369786971569</v>
      </c>
      <c r="Y2787" s="7">
        <f>VLOOKUP($A2787,'[1]Prices 23 nov'!$A$2:$Q$5001,16,FALSE)</f>
        <v>5.6398174384327149</v>
      </c>
      <c r="Z2787" s="7">
        <f>VLOOKUP($A2787,'[1]Prices 23 nov'!$A$2:$Q$5001,17,FALSE)</f>
        <v>5.3815344927676279</v>
      </c>
    </row>
    <row r="2788" spans="1:26">
      <c r="A2788" s="4" t="s">
        <v>6025</v>
      </c>
      <c r="B2788" s="4" t="s">
        <v>6026</v>
      </c>
      <c r="C2788" s="5">
        <v>5814932992</v>
      </c>
      <c r="D2788" s="5">
        <v>2793</v>
      </c>
      <c r="E2788" s="6" t="s">
        <v>67</v>
      </c>
      <c r="F2788" s="4" t="s">
        <v>45</v>
      </c>
      <c r="G2788" s="4" t="s">
        <v>46</v>
      </c>
      <c r="H2788" s="4" t="s">
        <v>47</v>
      </c>
      <c r="I2788" s="4">
        <v>4.8275861740112305</v>
      </c>
      <c r="J2788" s="5">
        <v>5.2113568264745824</v>
      </c>
      <c r="K2788" s="5">
        <v>1.984029736508587</v>
      </c>
      <c r="L2788" s="4" t="s">
        <v>565</v>
      </c>
      <c r="M2788" s="4" t="s">
        <v>56</v>
      </c>
      <c r="N2788" s="7">
        <f>VLOOKUP($A2788,'[1]Prices 23 nov'!$A$2:$Q$5001,5,FALSE)</f>
        <v>47.89926409699676</v>
      </c>
      <c r="O2788" s="7">
        <f>VLOOKUP($A2788,'[1]Prices 23 nov'!$A$2:$Q$5001,6,FALSE)</f>
        <v>3.442461663336132</v>
      </c>
      <c r="P2788" s="7">
        <f>VLOOKUP($A2788,'[1]Prices 23 nov'!$A$2:$Q$5001,7,FALSE)</f>
        <v>3.528808020055294</v>
      </c>
      <c r="Q2788" s="7">
        <f>VLOOKUP($A2788,'[1]Prices 23 nov'!$A$2:$Q$5001,8,FALSE)</f>
        <v>3.0833601600165248</v>
      </c>
      <c r="R2788" s="7">
        <f>VLOOKUP($A2788,'[1]Prices 23 nov'!$A$2:$Q$5001,9,FALSE)</f>
        <v>3.5662880837917328</v>
      </c>
      <c r="S2788" s="7">
        <f>VLOOKUP($A2788,'[1]Prices 23 nov'!$A$2:$Q$5001,10,FALSE)</f>
        <v>2.1616880271005239</v>
      </c>
      <c r="T2788" s="7">
        <f>VLOOKUP($A2788,'[1]Prices 23 nov'!$A$2:$Q$5001,11,FALSE)</f>
        <v>2.4018370900280388</v>
      </c>
      <c r="U2788" s="7">
        <f>VLOOKUP($A2788,'[1]Prices 23 nov'!$A$2:$Q$5001,12,FALSE)</f>
        <v>2.7220187545201782</v>
      </c>
      <c r="V2788" s="7">
        <f>VLOOKUP($A2788,'[1]Prices 23 nov'!$A$2:$Q$5001,13,FALSE)</f>
        <v>2.8449409647890889</v>
      </c>
      <c r="W2788" s="7">
        <f>VLOOKUP($A2788,'[1]Prices 23 nov'!$A$2:$Q$5001,14,FALSE)</f>
        <v>2.9610995070044051</v>
      </c>
      <c r="X2788" s="7">
        <f>VLOOKUP($A2788,'[1]Prices 23 nov'!$A$2:$Q$5001,15,FALSE)</f>
        <v>3.722580583441641</v>
      </c>
      <c r="Y2788" s="7">
        <f>VLOOKUP($A2788,'[1]Prices 23 nov'!$A$2:$Q$5001,16,FALSE)</f>
        <v>4.3418237337851906</v>
      </c>
      <c r="Z2788" s="7">
        <f>VLOOKUP($A2788,'[1]Prices 23 nov'!$A$2:$Q$5001,17,FALSE)</f>
        <v>4.1547316850167704</v>
      </c>
    </row>
    <row r="2789" spans="1:26">
      <c r="A2789" s="4" t="s">
        <v>6027</v>
      </c>
      <c r="B2789" s="4" t="s">
        <v>6028</v>
      </c>
      <c r="C2789" s="5">
        <v>5813651456</v>
      </c>
      <c r="D2789" s="5">
        <v>2794</v>
      </c>
      <c r="E2789" s="6" t="s">
        <v>70</v>
      </c>
      <c r="F2789" s="4" t="s">
        <v>757</v>
      </c>
      <c r="G2789" s="4" t="s">
        <v>758</v>
      </c>
      <c r="H2789" s="4" t="s">
        <v>759</v>
      </c>
      <c r="I2789" s="4">
        <v>3.875</v>
      </c>
      <c r="J2789" s="5">
        <v>24.809813920480913</v>
      </c>
      <c r="K2789" s="5">
        <v>13.947573532428109</v>
      </c>
      <c r="L2789" s="4" t="s">
        <v>35</v>
      </c>
      <c r="M2789" s="4" t="s">
        <v>1198</v>
      </c>
      <c r="N2789" s="7">
        <f>VLOOKUP($A2789,'[1]Prices 23 nov'!$A$2:$Q$5001,5,FALSE)</f>
        <v>14.3695684873222</v>
      </c>
      <c r="O2789" s="7">
        <f>VLOOKUP($A2789,'[1]Prices 23 nov'!$A$2:$Q$5001,6,FALSE)</f>
        <v>17.092001564268461</v>
      </c>
      <c r="P2789" s="7">
        <f>VLOOKUP($A2789,'[1]Prices 23 nov'!$A$2:$Q$5001,7,FALSE)</f>
        <v>18.576248243451118</v>
      </c>
      <c r="Q2789" s="7">
        <f>VLOOKUP($A2789,'[1]Prices 23 nov'!$A$2:$Q$5001,8,FALSE)</f>
        <v>17.40085136890411</v>
      </c>
      <c r="R2789" s="7">
        <f>VLOOKUP($A2789,'[1]Prices 23 nov'!$A$2:$Q$5001,9,FALSE)</f>
        <v>17.129337186061552</v>
      </c>
      <c r="S2789" s="7">
        <f>VLOOKUP($A2789,'[1]Prices 23 nov'!$A$2:$Q$5001,10,FALSE)</f>
        <v>18.464016911937051</v>
      </c>
      <c r="T2789" s="7">
        <f>VLOOKUP($A2789,'[1]Prices 23 nov'!$A$2:$Q$5001,11,FALSE)</f>
        <v>19.108863813590919</v>
      </c>
      <c r="U2789" s="7">
        <f>VLOOKUP($A2789,'[1]Prices 23 nov'!$A$2:$Q$5001,12,FALSE)</f>
        <v>18.15700547300753</v>
      </c>
      <c r="V2789" s="7">
        <f>VLOOKUP($A2789,'[1]Prices 23 nov'!$A$2:$Q$5001,13,FALSE)</f>
        <v>19.016827015206221</v>
      </c>
      <c r="W2789" s="7">
        <f>VLOOKUP($A2789,'[1]Prices 23 nov'!$A$2:$Q$5001,14,FALSE)</f>
        <v>24.440082538231081</v>
      </c>
      <c r="X2789" s="7">
        <f>VLOOKUP($A2789,'[1]Prices 23 nov'!$A$2:$Q$5001,15,FALSE)</f>
        <v>21.856066759675741</v>
      </c>
      <c r="Y2789" s="7">
        <f>VLOOKUP($A2789,'[1]Prices 23 nov'!$A$2:$Q$5001,16,FALSE)</f>
        <v>22.16268327297848</v>
      </c>
      <c r="Z2789" s="7">
        <f>VLOOKUP($A2789,'[1]Prices 23 nov'!$A$2:$Q$5001,17,FALSE)</f>
        <v>19.74288324243491</v>
      </c>
    </row>
    <row r="2790" spans="1:26">
      <c r="A2790" s="4" t="s">
        <v>6029</v>
      </c>
      <c r="B2790" s="4" t="s">
        <v>6030</v>
      </c>
      <c r="C2790" s="5">
        <v>5810643968</v>
      </c>
      <c r="D2790" s="5">
        <v>2795</v>
      </c>
      <c r="E2790" s="6" t="s">
        <v>34</v>
      </c>
      <c r="F2790" s="4" t="s">
        <v>303</v>
      </c>
      <c r="G2790" s="4" t="s">
        <v>18</v>
      </c>
      <c r="H2790" s="4" t="s">
        <v>19</v>
      </c>
      <c r="I2790" s="4">
        <v>4.4000000953674316</v>
      </c>
      <c r="J2790" s="5">
        <v>133</v>
      </c>
      <c r="K2790" s="5">
        <v>83.80999755859375</v>
      </c>
      <c r="L2790" s="4" t="s">
        <v>35</v>
      </c>
      <c r="M2790" s="4" t="s">
        <v>1876</v>
      </c>
      <c r="N2790" s="7">
        <f>VLOOKUP($A2790,'[1]Prices 23 nov'!$A$2:$Q$5001,5,FALSE)</f>
        <v>-17.024512992478051</v>
      </c>
      <c r="O2790" s="7">
        <f>VLOOKUP($A2790,'[1]Prices 23 nov'!$A$2:$Q$5001,6,FALSE)</f>
        <v>118.63999938964839</v>
      </c>
      <c r="P2790" s="7">
        <f>VLOOKUP($A2790,'[1]Prices 23 nov'!$A$2:$Q$5001,7,FALSE)</f>
        <v>114.7799987792969</v>
      </c>
      <c r="Q2790" s="7">
        <f>VLOOKUP($A2790,'[1]Prices 23 nov'!$A$2:$Q$5001,8,FALSE)</f>
        <v>121.48000335693359</v>
      </c>
      <c r="R2790" s="7">
        <f>VLOOKUP($A2790,'[1]Prices 23 nov'!$A$2:$Q$5001,9,FALSE)</f>
        <v>113.2900009155273</v>
      </c>
      <c r="S2790" s="7">
        <f>VLOOKUP($A2790,'[1]Prices 23 nov'!$A$2:$Q$5001,10,FALSE)</f>
        <v>100.8399963378906</v>
      </c>
      <c r="T2790" s="7">
        <f>VLOOKUP($A2790,'[1]Prices 23 nov'!$A$2:$Q$5001,11,FALSE)</f>
        <v>118.4899978637695</v>
      </c>
      <c r="U2790" s="7">
        <f>VLOOKUP($A2790,'[1]Prices 23 nov'!$A$2:$Q$5001,12,FALSE)</f>
        <v>118.5100021362305</v>
      </c>
      <c r="V2790" s="7">
        <f>VLOOKUP($A2790,'[1]Prices 23 nov'!$A$2:$Q$5001,13,FALSE)</f>
        <v>113.7900009155273</v>
      </c>
      <c r="W2790" s="7">
        <f>VLOOKUP($A2790,'[1]Prices 23 nov'!$A$2:$Q$5001,14,FALSE)</f>
        <v>114.3399963378906</v>
      </c>
      <c r="X2790" s="7">
        <f>VLOOKUP($A2790,'[1]Prices 23 nov'!$A$2:$Q$5001,15,FALSE)</f>
        <v>115.38999938964839</v>
      </c>
      <c r="Y2790" s="7">
        <f>VLOOKUP($A2790,'[1]Prices 23 nov'!$A$2:$Q$5001,16,FALSE)</f>
        <v>104.36000061035161</v>
      </c>
      <c r="Z2790" s="7">
        <f>VLOOKUP($A2790,'[1]Prices 23 nov'!$A$2:$Q$5001,17,FALSE)</f>
        <v>93.569999694824219</v>
      </c>
    </row>
    <row r="2791" spans="1:26">
      <c r="A2791" s="4" t="s">
        <v>6031</v>
      </c>
      <c r="B2791" s="4" t="s">
        <v>6032</v>
      </c>
      <c r="C2791" s="5">
        <v>5808881152</v>
      </c>
      <c r="D2791" s="5">
        <v>2796</v>
      </c>
      <c r="E2791" s="6" t="s">
        <v>55</v>
      </c>
      <c r="F2791" s="4" t="s">
        <v>2466</v>
      </c>
      <c r="G2791" s="4" t="s">
        <v>1049</v>
      </c>
      <c r="H2791" s="4" t="s">
        <v>1050</v>
      </c>
      <c r="I2791" s="4">
        <v>4.4000000953674316</v>
      </c>
      <c r="J2791" s="5">
        <v>1.165260062566934</v>
      </c>
      <c r="K2791" s="5">
        <v>0.51727423052956401</v>
      </c>
      <c r="L2791" s="4" t="s">
        <v>64</v>
      </c>
      <c r="M2791" s="4" t="s">
        <v>162</v>
      </c>
      <c r="N2791" s="7">
        <f>VLOOKUP($A2791,'[1]Prices 23 nov'!$A$2:$Q$5001,5,FALSE)</f>
        <v>-26.858515671132839</v>
      </c>
      <c r="O2791" s="7">
        <f>VLOOKUP($A2791,'[1]Prices 23 nov'!$A$2:$Q$5001,6,FALSE)</f>
        <v>1.1244214420159719</v>
      </c>
      <c r="P2791" s="7">
        <f>VLOOKUP($A2791,'[1]Prices 23 nov'!$A$2:$Q$5001,7,FALSE)</f>
        <v>1.0944731356428721</v>
      </c>
      <c r="Q2791" s="7">
        <f>VLOOKUP($A2791,'[1]Prices 23 nov'!$A$2:$Q$5001,8,FALSE)</f>
        <v>1.102640902770901</v>
      </c>
      <c r="R2791" s="7">
        <f>VLOOKUP($A2791,'[1]Prices 23 nov'!$A$2:$Q$5001,9,FALSE)</f>
        <v>0.93384152888821603</v>
      </c>
      <c r="S2791" s="7">
        <f>VLOOKUP($A2791,'[1]Prices 23 nov'!$A$2:$Q$5001,10,FALSE)</f>
        <v>0.57444664691929104</v>
      </c>
      <c r="T2791" s="7">
        <f>VLOOKUP($A2791,'[1]Prices 23 nov'!$A$2:$Q$5001,11,FALSE)</f>
        <v>0.74326161576046001</v>
      </c>
      <c r="U2791" s="7">
        <f>VLOOKUP($A2791,'[1]Prices 23 nov'!$A$2:$Q$5001,12,FALSE)</f>
        <v>0.69425533754792201</v>
      </c>
      <c r="V2791" s="7">
        <f>VLOOKUP($A2791,'[1]Prices 23 nov'!$A$2:$Q$5001,13,FALSE)</f>
        <v>0.74053904835482609</v>
      </c>
      <c r="W2791" s="7">
        <f>VLOOKUP($A2791,'[1]Prices 23 nov'!$A$2:$Q$5001,14,FALSE)</f>
        <v>0.69697790495355605</v>
      </c>
      <c r="X2791" s="7">
        <f>VLOOKUP($A2791,'[1]Prices 23 nov'!$A$2:$Q$5001,15,FALSE)</f>
        <v>0.78137755943933507</v>
      </c>
      <c r="Y2791" s="7">
        <f>VLOOKUP($A2791,'[1]Prices 23 nov'!$A$2:$Q$5001,16,FALSE)</f>
        <v>0.76776472241116511</v>
      </c>
      <c r="Z2791" s="7">
        <f>VLOOKUP($A2791,'[1]Prices 23 nov'!$A$2:$Q$5001,17,FALSE)</f>
        <v>0.70786817457609208</v>
      </c>
    </row>
    <row r="2792" spans="1:26">
      <c r="A2792" s="4" t="s">
        <v>6034</v>
      </c>
      <c r="B2792" s="4" t="s">
        <v>6035</v>
      </c>
      <c r="C2792" s="5">
        <v>5805177344</v>
      </c>
      <c r="D2792" s="5">
        <v>2798</v>
      </c>
      <c r="E2792" s="6" t="s">
        <v>34</v>
      </c>
      <c r="F2792" s="4" t="s">
        <v>956</v>
      </c>
      <c r="G2792" s="4" t="s">
        <v>957</v>
      </c>
      <c r="H2792" s="4" t="s">
        <v>958</v>
      </c>
      <c r="I2792" s="4">
        <v>4.1999998092651367</v>
      </c>
      <c r="J2792" s="5">
        <v>2.0251091911282599</v>
      </c>
      <c r="K2792" s="5">
        <v>1.3090859088240361</v>
      </c>
      <c r="L2792" s="4" t="s">
        <v>3839</v>
      </c>
      <c r="M2792" s="4" t="s">
        <v>6036</v>
      </c>
      <c r="N2792" s="7">
        <f>VLOOKUP($A2792,'[1]Prices 23 nov'!$A$2:$Q$5001,5,FALSE)</f>
        <v>-4.7076241127536944</v>
      </c>
      <c r="O2792" s="7">
        <f>VLOOKUP($A2792,'[1]Prices 23 nov'!$A$2:$Q$5001,6,FALSE)</f>
        <v>1.8941048200135671</v>
      </c>
      <c r="P2792" s="7">
        <f>VLOOKUP($A2792,'[1]Prices 23 nov'!$A$2:$Q$5001,7,FALSE)</f>
        <v>1.935325155860824</v>
      </c>
      <c r="Q2792" s="7">
        <f>VLOOKUP($A2792,'[1]Prices 23 nov'!$A$2:$Q$5001,8,FALSE)</f>
        <v>1.8769607999207381</v>
      </c>
      <c r="R2792" s="7">
        <f>VLOOKUP($A2792,'[1]Prices 23 nov'!$A$2:$Q$5001,9,FALSE)</f>
        <v>1.737114800298883</v>
      </c>
      <c r="S2792" s="7">
        <f>VLOOKUP($A2792,'[1]Prices 23 nov'!$A$2:$Q$5001,10,FALSE)</f>
        <v>1.6026991354536759</v>
      </c>
      <c r="T2792" s="7">
        <f>VLOOKUP($A2792,'[1]Prices 23 nov'!$A$2:$Q$5001,11,FALSE)</f>
        <v>1.7429193756419319</v>
      </c>
      <c r="U2792" s="7">
        <f>VLOOKUP($A2792,'[1]Prices 23 nov'!$A$2:$Q$5001,12,FALSE)</f>
        <v>1.878358189554064</v>
      </c>
      <c r="V2792" s="7">
        <f>VLOOKUP($A2792,'[1]Prices 23 nov'!$A$2:$Q$5001,13,FALSE)</f>
        <v>1.798445403373705</v>
      </c>
      <c r="W2792" s="7">
        <f>VLOOKUP($A2792,'[1]Prices 23 nov'!$A$2:$Q$5001,14,FALSE)</f>
        <v>1.829351551907052</v>
      </c>
      <c r="X2792" s="7">
        <f>VLOOKUP($A2792,'[1]Prices 23 nov'!$A$2:$Q$5001,15,FALSE)</f>
        <v>1.7904776981028481</v>
      </c>
      <c r="Y2792" s="7">
        <f>VLOOKUP($A2792,'[1]Prices 23 nov'!$A$2:$Q$5001,16,FALSE)</f>
        <v>1.819442609005421</v>
      </c>
      <c r="Z2792" s="7">
        <f>VLOOKUP($A2792,'[1]Prices 23 nov'!$A$2:$Q$5001,17,FALSE)</f>
        <v>1.8480565643502589</v>
      </c>
    </row>
    <row r="2793" spans="1:26">
      <c r="A2793" s="4" t="s">
        <v>6037</v>
      </c>
      <c r="B2793" s="4" t="s">
        <v>6038</v>
      </c>
      <c r="C2793" s="5">
        <v>5804790784</v>
      </c>
      <c r="D2793" s="5">
        <v>2799</v>
      </c>
      <c r="E2793" s="6" t="s">
        <v>70</v>
      </c>
      <c r="F2793" s="4" t="s">
        <v>45</v>
      </c>
      <c r="G2793" s="4" t="s">
        <v>46</v>
      </c>
      <c r="H2793" s="4" t="s">
        <v>102</v>
      </c>
      <c r="I2793" s="4">
        <v>5</v>
      </c>
      <c r="J2793" s="5">
        <v>0.74040690187999003</v>
      </c>
      <c r="K2793" s="5">
        <v>0.51774766639103009</v>
      </c>
      <c r="L2793" s="4" t="s">
        <v>64</v>
      </c>
      <c r="M2793" s="4" t="s">
        <v>1536</v>
      </c>
      <c r="N2793" s="7">
        <f>VLOOKUP($A2793,'[1]Prices 23 nov'!$A$2:$Q$5001,5,FALSE)</f>
        <v>11.085402698819699</v>
      </c>
      <c r="O2793" s="7">
        <f>VLOOKUP($A2793,'[1]Prices 23 nov'!$A$2:$Q$5001,6,FALSE)</f>
        <v>0.61951533455394503</v>
      </c>
      <c r="P2793" s="7">
        <f>VLOOKUP($A2793,'[1]Prices 23 nov'!$A$2:$Q$5001,7,FALSE)</f>
        <v>0.70961123968287909</v>
      </c>
      <c r="Q2793" s="7">
        <f>VLOOKUP($A2793,'[1]Prices 23 nov'!$A$2:$Q$5001,8,FALSE)</f>
        <v>0.64628256582037802</v>
      </c>
      <c r="R2793" s="7">
        <f>VLOOKUP($A2793,'[1]Prices 23 nov'!$A$2:$Q$5001,9,FALSE)</f>
        <v>0.64900019831941302</v>
      </c>
      <c r="S2793" s="7">
        <f>VLOOKUP($A2793,'[1]Prices 23 nov'!$A$2:$Q$5001,10,FALSE)</f>
        <v>0.53784242928583104</v>
      </c>
      <c r="T2793" s="7">
        <f>VLOOKUP($A2793,'[1]Prices 23 nov'!$A$2:$Q$5001,11,FALSE)</f>
        <v>0.53789798051775506</v>
      </c>
      <c r="U2793" s="7">
        <f>VLOOKUP($A2793,'[1]Prices 23 nov'!$A$2:$Q$5001,12,FALSE)</f>
        <v>0.54827390983700808</v>
      </c>
      <c r="V2793" s="7">
        <f>VLOOKUP($A2793,'[1]Prices 23 nov'!$A$2:$Q$5001,13,FALSE)</f>
        <v>0.53157173945172109</v>
      </c>
      <c r="W2793" s="7">
        <f>VLOOKUP($A2793,'[1]Prices 23 nov'!$A$2:$Q$5001,14,FALSE)</f>
        <v>0.57931745824504299</v>
      </c>
      <c r="X2793" s="7">
        <f>VLOOKUP($A2793,'[1]Prices 23 nov'!$A$2:$Q$5001,15,FALSE)</f>
        <v>0.61161285546518207</v>
      </c>
      <c r="Y2793" s="7">
        <f>VLOOKUP($A2793,'[1]Prices 23 nov'!$A$2:$Q$5001,16,FALSE)</f>
        <v>0.58063019067049004</v>
      </c>
      <c r="Z2793" s="7">
        <f>VLOOKUP($A2793,'[1]Prices 23 nov'!$A$2:$Q$5001,17,FALSE)</f>
        <v>0.56772730984963704</v>
      </c>
    </row>
    <row r="2794" spans="1:26">
      <c r="A2794" s="4" t="s">
        <v>6039</v>
      </c>
      <c r="B2794" s="4" t="s">
        <v>6040</v>
      </c>
      <c r="C2794" s="5">
        <v>5804669952</v>
      </c>
      <c r="D2794" s="5">
        <v>2800</v>
      </c>
      <c r="E2794" s="6" t="s">
        <v>105</v>
      </c>
      <c r="F2794" s="4" t="s">
        <v>303</v>
      </c>
      <c r="G2794" s="4" t="s">
        <v>18</v>
      </c>
      <c r="H2794" s="4" t="s">
        <v>19</v>
      </c>
      <c r="I2794" s="4">
        <v>0</v>
      </c>
      <c r="J2794" s="5">
        <v>55.189998626708984</v>
      </c>
      <c r="K2794" s="5">
        <v>48.549999237060547</v>
      </c>
      <c r="L2794" s="4" t="s">
        <v>20</v>
      </c>
      <c r="M2794" s="4" t="s">
        <v>531</v>
      </c>
      <c r="N2794" s="7">
        <f>VLOOKUP($A2794,'[1]Prices 23 nov'!$A$2:$Q$5001,5,FALSE)</f>
        <v>7.4627057329248903</v>
      </c>
      <c r="O2794" s="7">
        <f>VLOOKUP($A2794,'[1]Prices 23 nov'!$A$2:$Q$5001,6,FALSE)</f>
        <v>52.020000457763672</v>
      </c>
      <c r="P2794" s="7">
        <f>VLOOKUP($A2794,'[1]Prices 23 nov'!$A$2:$Q$5001,7,FALSE)</f>
        <v>52.110000610351563</v>
      </c>
      <c r="Q2794" s="7">
        <f>VLOOKUP($A2794,'[1]Prices 23 nov'!$A$2:$Q$5001,8,FALSE)</f>
        <v>52.930000305175781</v>
      </c>
      <c r="R2794" s="7">
        <f>VLOOKUP($A2794,'[1]Prices 23 nov'!$A$2:$Q$5001,9,FALSE)</f>
        <v>53.5</v>
      </c>
      <c r="S2794" s="7">
        <f>VLOOKUP($A2794,'[1]Prices 23 nov'!$A$2:$Q$5001,10,FALSE)</f>
        <v>52.330001831054688</v>
      </c>
      <c r="T2794" s="7">
        <f>VLOOKUP($A2794,'[1]Prices 23 nov'!$A$2:$Q$5001,11,FALSE)</f>
        <v>53.319999694824219</v>
      </c>
      <c r="U2794" s="7">
        <f>VLOOKUP($A2794,'[1]Prices 23 nov'!$A$2:$Q$5001,12,FALSE)</f>
        <v>53.849998474121087</v>
      </c>
      <c r="V2794" s="7">
        <f>VLOOKUP($A2794,'[1]Prices 23 nov'!$A$2:$Q$5001,13,FALSE)</f>
        <v>54.220001220703118</v>
      </c>
      <c r="W2794" s="7">
        <f>VLOOKUP($A2794,'[1]Prices 23 nov'!$A$2:$Q$5001,14,FALSE)</f>
        <v>55.029998779296882</v>
      </c>
      <c r="X2794" s="7">
        <f>VLOOKUP($A2794,'[1]Prices 23 nov'!$A$2:$Q$5001,15,FALSE)</f>
        <v>54.529998779296882</v>
      </c>
      <c r="Y2794" s="7">
        <f>VLOOKUP($A2794,'[1]Prices 23 nov'!$A$2:$Q$5001,16,FALSE)</f>
        <v>54.270000457763672</v>
      </c>
      <c r="Z2794" s="7">
        <f>VLOOKUP($A2794,'[1]Prices 23 nov'!$A$2:$Q$5001,17,FALSE)</f>
        <v>53.990001678466797</v>
      </c>
    </row>
    <row r="2795" spans="1:26">
      <c r="A2795" s="4" t="s">
        <v>6041</v>
      </c>
      <c r="B2795" s="4" t="s">
        <v>6042</v>
      </c>
      <c r="C2795" s="5">
        <v>5804113920</v>
      </c>
      <c r="D2795" s="5">
        <v>2801</v>
      </c>
      <c r="E2795" s="6" t="s">
        <v>70</v>
      </c>
      <c r="F2795" s="4" t="s">
        <v>17</v>
      </c>
      <c r="G2795" s="4" t="s">
        <v>18</v>
      </c>
      <c r="H2795" s="4" t="s">
        <v>19</v>
      </c>
      <c r="I2795" s="4">
        <v>4.5999999046325684</v>
      </c>
      <c r="J2795" s="5">
        <v>98.930000305175781</v>
      </c>
      <c r="K2795" s="5">
        <v>50.259998321533203</v>
      </c>
      <c r="L2795" s="4" t="s">
        <v>218</v>
      </c>
      <c r="M2795" s="4" t="s">
        <v>56</v>
      </c>
      <c r="N2795" s="7">
        <f>VLOOKUP($A2795,'[1]Prices 23 nov'!$A$2:$Q$5001,5,FALSE)</f>
        <v>0</v>
      </c>
      <c r="O2795" s="7">
        <f>VLOOKUP($A2795,'[1]Prices 23 nov'!$A$2:$Q$5001,6,FALSE)</f>
        <v>0</v>
      </c>
      <c r="P2795" s="7">
        <f>VLOOKUP($A2795,'[1]Prices 23 nov'!$A$2:$Q$5001,7,FALSE)</f>
        <v>0</v>
      </c>
      <c r="Q2795" s="7">
        <f>VLOOKUP($A2795,'[1]Prices 23 nov'!$A$2:$Q$5001,8,FALSE)</f>
        <v>0</v>
      </c>
      <c r="R2795" s="7">
        <f>VLOOKUP($A2795,'[1]Prices 23 nov'!$A$2:$Q$5001,9,FALSE)</f>
        <v>0</v>
      </c>
      <c r="S2795" s="7">
        <f>VLOOKUP($A2795,'[1]Prices 23 nov'!$A$2:$Q$5001,10,FALSE)</f>
        <v>0</v>
      </c>
      <c r="T2795" s="7">
        <f>VLOOKUP($A2795,'[1]Prices 23 nov'!$A$2:$Q$5001,11,FALSE)</f>
        <v>0</v>
      </c>
      <c r="U2795" s="7">
        <f>VLOOKUP($A2795,'[1]Prices 23 nov'!$A$2:$Q$5001,12,FALSE)</f>
        <v>0</v>
      </c>
      <c r="V2795" s="7">
        <f>VLOOKUP($A2795,'[1]Prices 23 nov'!$A$2:$Q$5001,13,FALSE)</f>
        <v>0</v>
      </c>
      <c r="W2795" s="7">
        <f>VLOOKUP($A2795,'[1]Prices 23 nov'!$A$2:$Q$5001,14,FALSE)</f>
        <v>71.199996948242188</v>
      </c>
      <c r="X2795" s="7">
        <f>VLOOKUP($A2795,'[1]Prices 23 nov'!$A$2:$Q$5001,15,FALSE)</f>
        <v>64.879997253417969</v>
      </c>
      <c r="Y2795" s="7">
        <f>VLOOKUP($A2795,'[1]Prices 23 nov'!$A$2:$Q$5001,16,FALSE)</f>
        <v>76.989997863769531</v>
      </c>
      <c r="Z2795" s="7">
        <f>VLOOKUP($A2795,'[1]Prices 23 nov'!$A$2:$Q$5001,17,FALSE)</f>
        <v>70.379997253417969</v>
      </c>
    </row>
    <row r="2796" spans="1:26">
      <c r="A2796" s="4" t="s">
        <v>6043</v>
      </c>
      <c r="B2796" s="4" t="s">
        <v>6044</v>
      </c>
      <c r="C2796" s="5">
        <v>5803282432</v>
      </c>
      <c r="D2796" s="5">
        <v>2802</v>
      </c>
      <c r="E2796" s="6" t="s">
        <v>55</v>
      </c>
      <c r="F2796" s="4" t="s">
        <v>2297</v>
      </c>
      <c r="G2796" s="4" t="s">
        <v>2298</v>
      </c>
      <c r="H2796" s="4" t="s">
        <v>4253</v>
      </c>
      <c r="I2796" s="4">
        <v>4</v>
      </c>
      <c r="J2796" s="5">
        <v>11.062425721898405</v>
      </c>
      <c r="K2796" s="5">
        <v>5.1167009217776238</v>
      </c>
      <c r="L2796" s="4" t="s">
        <v>345</v>
      </c>
      <c r="M2796" s="4" t="s">
        <v>1214</v>
      </c>
      <c r="N2796" s="7">
        <f>VLOOKUP($A2796,'[1]Prices 23 nov'!$A$2:$Q$5001,5,FALSE)</f>
        <v>-32.519282852632458</v>
      </c>
      <c r="O2796" s="7">
        <f>VLOOKUP($A2796,'[1]Prices 23 nov'!$A$2:$Q$5001,6,FALSE)</f>
        <v>9.556031733751297</v>
      </c>
      <c r="P2796" s="7">
        <f>VLOOKUP($A2796,'[1]Prices 23 nov'!$A$2:$Q$5001,7,FALSE)</f>
        <v>10.55253843999799</v>
      </c>
      <c r="Q2796" s="7">
        <f>VLOOKUP($A2796,'[1]Prices 23 nov'!$A$2:$Q$5001,8,FALSE)</f>
        <v>10.367703702656399</v>
      </c>
      <c r="R2796" s="7">
        <f>VLOOKUP($A2796,'[1]Prices 23 nov'!$A$2:$Q$5001,9,FALSE)</f>
        <v>9.0258772108325047</v>
      </c>
      <c r="S2796" s="7">
        <f>VLOOKUP($A2796,'[1]Prices 23 nov'!$A$2:$Q$5001,10,FALSE)</f>
        <v>7.416216827797939</v>
      </c>
      <c r="T2796" s="7">
        <f>VLOOKUP($A2796,'[1]Prices 23 nov'!$A$2:$Q$5001,11,FALSE)</f>
        <v>7.282697615068912</v>
      </c>
      <c r="U2796" s="7">
        <f>VLOOKUP($A2796,'[1]Prices 23 nov'!$A$2:$Q$5001,12,FALSE)</f>
        <v>7.518017056459712</v>
      </c>
      <c r="V2796" s="7">
        <f>VLOOKUP($A2796,'[1]Prices 23 nov'!$A$2:$Q$5001,13,FALSE)</f>
        <v>7.2727270151311814</v>
      </c>
      <c r="W2796" s="7">
        <f>VLOOKUP($A2796,'[1]Prices 23 nov'!$A$2:$Q$5001,14,FALSE)</f>
        <v>7.2759209186605176</v>
      </c>
      <c r="X2796" s="7">
        <f>VLOOKUP($A2796,'[1]Prices 23 nov'!$A$2:$Q$5001,15,FALSE)</f>
        <v>7.337902547790236</v>
      </c>
      <c r="Y2796" s="7">
        <f>VLOOKUP($A2796,'[1]Prices 23 nov'!$A$2:$Q$5001,16,FALSE)</f>
        <v>6.4500063952082201</v>
      </c>
      <c r="Z2796" s="7">
        <f>VLOOKUP($A2796,'[1]Prices 23 nov'!$A$2:$Q$5001,17,FALSE)</f>
        <v>5.5887620326499254</v>
      </c>
    </row>
    <row r="2797" spans="1:26">
      <c r="A2797" s="4" t="s">
        <v>6045</v>
      </c>
      <c r="B2797" s="4" t="s">
        <v>6046</v>
      </c>
      <c r="C2797" s="5">
        <v>5801347584</v>
      </c>
      <c r="D2797" s="5">
        <v>2803</v>
      </c>
      <c r="E2797" s="6" t="s">
        <v>55</v>
      </c>
      <c r="F2797" s="4" t="s">
        <v>45</v>
      </c>
      <c r="G2797" s="4" t="s">
        <v>317</v>
      </c>
      <c r="H2797" s="4" t="s">
        <v>318</v>
      </c>
      <c r="I2797" s="4">
        <v>2.0833332538604736</v>
      </c>
      <c r="J2797" s="5">
        <v>2.5702707329049108</v>
      </c>
      <c r="K2797" s="5">
        <v>1.78062221013082</v>
      </c>
      <c r="L2797" s="4" t="s">
        <v>405</v>
      </c>
      <c r="M2797" s="4" t="s">
        <v>1922</v>
      </c>
      <c r="N2797" s="7">
        <f>VLOOKUP($A2797,'[1]Prices 23 nov'!$A$2:$Q$5001,5,FALSE)</f>
        <v>-7.9236530091599029</v>
      </c>
      <c r="O2797" s="7">
        <f>VLOOKUP($A2797,'[1]Prices 23 nov'!$A$2:$Q$5001,6,FALSE)</f>
        <v>2.2455834532677561</v>
      </c>
      <c r="P2797" s="7">
        <f>VLOOKUP($A2797,'[1]Prices 23 nov'!$A$2:$Q$5001,7,FALSE)</f>
        <v>2.2327730255574072</v>
      </c>
      <c r="Q2797" s="7">
        <f>VLOOKUP($A2797,'[1]Prices 23 nov'!$A$2:$Q$5001,8,FALSE)</f>
        <v>2.1551334751029292</v>
      </c>
      <c r="R2797" s="7">
        <f>VLOOKUP($A2797,'[1]Prices 23 nov'!$A$2:$Q$5001,9,FALSE)</f>
        <v>2.1410579795242479</v>
      </c>
      <c r="S2797" s="7">
        <f>VLOOKUP($A2797,'[1]Prices 23 nov'!$A$2:$Q$5001,10,FALSE)</f>
        <v>2.0920392503834928</v>
      </c>
      <c r="T2797" s="7">
        <f>VLOOKUP($A2797,'[1]Prices 23 nov'!$A$2:$Q$5001,11,FALSE)</f>
        <v>2.1206337950093261</v>
      </c>
      <c r="U2797" s="7">
        <f>VLOOKUP($A2797,'[1]Prices 23 nov'!$A$2:$Q$5001,12,FALSE)</f>
        <v>1.8912224551883701</v>
      </c>
      <c r="V2797" s="7">
        <f>VLOOKUP($A2797,'[1]Prices 23 nov'!$A$2:$Q$5001,13,FALSE)</f>
        <v>2.2836942852428588</v>
      </c>
      <c r="W2797" s="7">
        <f>VLOOKUP($A2797,'[1]Prices 23 nov'!$A$2:$Q$5001,14,FALSE)</f>
        <v>2.229533760926472</v>
      </c>
      <c r="X2797" s="7">
        <f>VLOOKUP($A2797,'[1]Prices 23 nov'!$A$2:$Q$5001,15,FALSE)</f>
        <v>2.252903040532146</v>
      </c>
      <c r="Y2797" s="7">
        <f>VLOOKUP($A2797,'[1]Prices 23 nov'!$A$2:$Q$5001,16,FALSE)</f>
        <v>1.837371951611573</v>
      </c>
      <c r="Z2797" s="7">
        <f>VLOOKUP($A2797,'[1]Prices 23 nov'!$A$2:$Q$5001,17,FALSE)</f>
        <v>1.845113741629874</v>
      </c>
    </row>
    <row r="2798" spans="1:26">
      <c r="A2798" s="4" t="s">
        <v>6047</v>
      </c>
      <c r="B2798" s="4" t="s">
        <v>6048</v>
      </c>
      <c r="C2798" s="5">
        <v>5800058880</v>
      </c>
      <c r="D2798" s="5">
        <v>2804</v>
      </c>
      <c r="E2798" s="6" t="s">
        <v>67</v>
      </c>
      <c r="F2798" s="4" t="s">
        <v>51</v>
      </c>
      <c r="G2798" s="4" t="s">
        <v>18</v>
      </c>
      <c r="H2798" s="4" t="s">
        <v>19</v>
      </c>
      <c r="I2798" s="4">
        <v>3.7000000476837158</v>
      </c>
      <c r="J2798" s="5">
        <v>128.28999328613281</v>
      </c>
      <c r="K2798" s="5">
        <v>59.819999694824219</v>
      </c>
      <c r="L2798" s="4" t="s">
        <v>523</v>
      </c>
      <c r="M2798" s="4" t="s">
        <v>600</v>
      </c>
      <c r="N2798" s="7">
        <f>VLOOKUP($A2798,'[1]Prices 23 nov'!$A$2:$Q$5001,5,FALSE)</f>
        <v>-25.945705347517588</v>
      </c>
      <c r="O2798" s="7">
        <f>VLOOKUP($A2798,'[1]Prices 23 nov'!$A$2:$Q$5001,6,FALSE)</f>
        <v>106.8199996948242</v>
      </c>
      <c r="P2798" s="7">
        <f>VLOOKUP($A2798,'[1]Prices 23 nov'!$A$2:$Q$5001,7,FALSE)</f>
        <v>117.2200012207031</v>
      </c>
      <c r="Q2798" s="7">
        <f>VLOOKUP($A2798,'[1]Prices 23 nov'!$A$2:$Q$5001,8,FALSE)</f>
        <v>113.2600021362305</v>
      </c>
      <c r="R2798" s="7">
        <f>VLOOKUP($A2798,'[1]Prices 23 nov'!$A$2:$Q$5001,9,FALSE)</f>
        <v>107.61000061035161</v>
      </c>
      <c r="S2798" s="7">
        <f>VLOOKUP($A2798,'[1]Prices 23 nov'!$A$2:$Q$5001,10,FALSE)</f>
        <v>65.69000244140625</v>
      </c>
      <c r="T2798" s="7">
        <f>VLOOKUP($A2798,'[1]Prices 23 nov'!$A$2:$Q$5001,11,FALSE)</f>
        <v>73.089996337890625</v>
      </c>
      <c r="U2798" s="7">
        <f>VLOOKUP($A2798,'[1]Prices 23 nov'!$A$2:$Q$5001,12,FALSE)</f>
        <v>76.709999084472656</v>
      </c>
      <c r="V2798" s="7">
        <f>VLOOKUP($A2798,'[1]Prices 23 nov'!$A$2:$Q$5001,13,FALSE)</f>
        <v>70.669998168945313</v>
      </c>
      <c r="W2798" s="7">
        <f>VLOOKUP($A2798,'[1]Prices 23 nov'!$A$2:$Q$5001,14,FALSE)</f>
        <v>69.720001220703125</v>
      </c>
      <c r="X2798" s="7">
        <f>VLOOKUP($A2798,'[1]Prices 23 nov'!$A$2:$Q$5001,15,FALSE)</f>
        <v>69.169998168945313</v>
      </c>
      <c r="Y2798" s="7">
        <f>VLOOKUP($A2798,'[1]Prices 23 nov'!$A$2:$Q$5001,16,FALSE)</f>
        <v>69.120002746582031</v>
      </c>
      <c r="Z2798" s="7">
        <f>VLOOKUP($A2798,'[1]Prices 23 nov'!$A$2:$Q$5001,17,FALSE)</f>
        <v>67.430000305175781</v>
      </c>
    </row>
    <row r="2799" spans="1:26">
      <c r="A2799" s="4" t="s">
        <v>6049</v>
      </c>
      <c r="B2799" s="4" t="s">
        <v>6050</v>
      </c>
      <c r="C2799" s="5">
        <v>5799171072</v>
      </c>
      <c r="D2799" s="5">
        <v>2805</v>
      </c>
      <c r="E2799" s="6" t="s">
        <v>34</v>
      </c>
      <c r="F2799" s="4" t="s">
        <v>115</v>
      </c>
      <c r="G2799" s="4" t="s">
        <v>116</v>
      </c>
      <c r="H2799" s="4" t="s">
        <v>117</v>
      </c>
      <c r="I2799" s="4">
        <v>0</v>
      </c>
      <c r="J2799" s="5">
        <v>909.21600000000001</v>
      </c>
      <c r="K2799" s="5">
        <v>536.33680000000004</v>
      </c>
      <c r="L2799" s="4" t="s">
        <v>35</v>
      </c>
      <c r="M2799" s="4" t="s">
        <v>1251</v>
      </c>
      <c r="N2799" s="7">
        <f>VLOOKUP($A2799,'[1]Prices 23 nov'!$A$2:$Q$5001,5,FALSE)</f>
        <v>-10.735012225477631</v>
      </c>
      <c r="O2799" s="7">
        <f>VLOOKUP($A2799,'[1]Prices 23 nov'!$A$2:$Q$5001,6,FALSE)</f>
        <v>899.28996515274048</v>
      </c>
      <c r="P2799" s="7">
        <f>VLOOKUP($A2799,'[1]Prices 23 nov'!$A$2:$Q$5001,7,FALSE)</f>
        <v>876.93479895591736</v>
      </c>
      <c r="Q2799" s="7">
        <f>VLOOKUP($A2799,'[1]Prices 23 nov'!$A$2:$Q$5001,8,FALSE)</f>
        <v>853.75483798980713</v>
      </c>
      <c r="R2799" s="7">
        <f>VLOOKUP($A2799,'[1]Prices 23 nov'!$A$2:$Q$5001,9,FALSE)</f>
        <v>744.58802032470703</v>
      </c>
      <c r="S2799" s="7">
        <f>VLOOKUP($A2799,'[1]Prices 23 nov'!$A$2:$Q$5001,10,FALSE)</f>
        <v>603.05998420715332</v>
      </c>
      <c r="T2799" s="7">
        <f>VLOOKUP($A2799,'[1]Prices 23 nov'!$A$2:$Q$5001,11,FALSE)</f>
        <v>643.89676713943481</v>
      </c>
      <c r="U2799" s="7">
        <f>VLOOKUP($A2799,'[1]Prices 23 nov'!$A$2:$Q$5001,12,FALSE)</f>
        <v>690.06002187728882</v>
      </c>
      <c r="V2799" s="7">
        <f>VLOOKUP($A2799,'[1]Prices 23 nov'!$A$2:$Q$5001,13,FALSE)</f>
        <v>738.91839599609375</v>
      </c>
      <c r="W2799" s="7">
        <f>VLOOKUP($A2799,'[1]Prices 23 nov'!$A$2:$Q$5001,14,FALSE)</f>
        <v>787.18303680419922</v>
      </c>
      <c r="X2799" s="7">
        <f>VLOOKUP($A2799,'[1]Prices 23 nov'!$A$2:$Q$5001,15,FALSE)</f>
        <v>823.4460175037384</v>
      </c>
      <c r="Y2799" s="7">
        <f>VLOOKUP($A2799,'[1]Prices 23 nov'!$A$2:$Q$5001,16,FALSE)</f>
        <v>777.51899242401123</v>
      </c>
      <c r="Z2799" s="7">
        <f>VLOOKUP($A2799,'[1]Prices 23 nov'!$A$2:$Q$5001,17,FALSE)</f>
        <v>797.68076872825623</v>
      </c>
    </row>
    <row r="2800" spans="1:26">
      <c r="A2800" s="4" t="s">
        <v>6051</v>
      </c>
      <c r="B2800" s="4" t="s">
        <v>6052</v>
      </c>
      <c r="C2800" s="5">
        <v>5797740032</v>
      </c>
      <c r="D2800" s="5">
        <v>2806</v>
      </c>
      <c r="E2800" s="6" t="s">
        <v>67</v>
      </c>
      <c r="F2800" s="4" t="s">
        <v>51</v>
      </c>
      <c r="G2800" s="4" t="s">
        <v>18</v>
      </c>
      <c r="H2800" s="4" t="s">
        <v>19</v>
      </c>
      <c r="I2800" s="4">
        <v>4.4285712242126465</v>
      </c>
      <c r="J2800" s="5">
        <v>47.459999084472656</v>
      </c>
      <c r="K2800" s="5">
        <v>18.840000152587891</v>
      </c>
      <c r="L2800" s="4" t="s">
        <v>233</v>
      </c>
      <c r="M2800" s="4" t="s">
        <v>42</v>
      </c>
      <c r="N2800" s="7">
        <f>VLOOKUP($A2800,'[1]Prices 23 nov'!$A$2:$Q$5001,5,FALSE)</f>
        <v>69.262916996998399</v>
      </c>
      <c r="O2800" s="7">
        <f>VLOOKUP($A2800,'[1]Prices 23 nov'!$A$2:$Q$5001,6,FALSE)</f>
        <v>23.659999847412109</v>
      </c>
      <c r="P2800" s="7">
        <f>VLOOKUP($A2800,'[1]Prices 23 nov'!$A$2:$Q$5001,7,FALSE)</f>
        <v>22.739999771118161</v>
      </c>
      <c r="Q2800" s="7">
        <f>VLOOKUP($A2800,'[1]Prices 23 nov'!$A$2:$Q$5001,8,FALSE)</f>
        <v>20.479999542236332</v>
      </c>
      <c r="R2800" s="7">
        <f>VLOOKUP($A2800,'[1]Prices 23 nov'!$A$2:$Q$5001,9,FALSE)</f>
        <v>21.059999465942379</v>
      </c>
      <c r="S2800" s="7">
        <f>VLOOKUP($A2800,'[1]Prices 23 nov'!$A$2:$Q$5001,10,FALSE)</f>
        <v>25.069999694824219</v>
      </c>
      <c r="T2800" s="7">
        <f>VLOOKUP($A2800,'[1]Prices 23 nov'!$A$2:$Q$5001,11,FALSE)</f>
        <v>26.159999847412109</v>
      </c>
      <c r="U2800" s="7">
        <f>VLOOKUP($A2800,'[1]Prices 23 nov'!$A$2:$Q$5001,12,FALSE)</f>
        <v>36.669998168945313</v>
      </c>
      <c r="V2800" s="7">
        <f>VLOOKUP($A2800,'[1]Prices 23 nov'!$A$2:$Q$5001,13,FALSE)</f>
        <v>37.729999542236328</v>
      </c>
      <c r="W2800" s="7">
        <f>VLOOKUP($A2800,'[1]Prices 23 nov'!$A$2:$Q$5001,14,FALSE)</f>
        <v>40.189998626708977</v>
      </c>
      <c r="X2800" s="7">
        <f>VLOOKUP($A2800,'[1]Prices 23 nov'!$A$2:$Q$5001,15,FALSE)</f>
        <v>44.560001373291023</v>
      </c>
      <c r="Y2800" s="7">
        <f>VLOOKUP($A2800,'[1]Prices 23 nov'!$A$2:$Q$5001,16,FALSE)</f>
        <v>41.049999237060547</v>
      </c>
      <c r="Z2800" s="7">
        <f>VLOOKUP($A2800,'[1]Prices 23 nov'!$A$2:$Q$5001,17,FALSE)</f>
        <v>39.240001678466797</v>
      </c>
    </row>
    <row r="2801" spans="1:26">
      <c r="A2801" s="4" t="s">
        <v>6053</v>
      </c>
      <c r="B2801" s="4" t="s">
        <v>6054</v>
      </c>
      <c r="C2801" s="5">
        <v>5797160448</v>
      </c>
      <c r="D2801" s="5">
        <v>2807</v>
      </c>
      <c r="E2801" s="6" t="s">
        <v>55</v>
      </c>
      <c r="F2801" s="4" t="s">
        <v>242</v>
      </c>
      <c r="G2801" s="4" t="s">
        <v>46</v>
      </c>
      <c r="H2801" s="4" t="s">
        <v>102</v>
      </c>
      <c r="I2801" s="4">
        <v>4.5</v>
      </c>
      <c r="J2801" s="5">
        <v>1.726469182894609</v>
      </c>
      <c r="K2801" s="5">
        <v>0.91416046961017805</v>
      </c>
      <c r="L2801" s="4" t="s">
        <v>580</v>
      </c>
      <c r="M2801" s="4" t="s">
        <v>363</v>
      </c>
      <c r="N2801" s="7">
        <f>VLOOKUP($A2801,'[1]Prices 23 nov'!$A$2:$Q$5001,5,FALSE)</f>
        <v>22.468369594713561</v>
      </c>
      <c r="O2801" s="7">
        <f>VLOOKUP($A2801,'[1]Prices 23 nov'!$A$2:$Q$5001,6,FALSE)</f>
        <v>1.0552746407992759</v>
      </c>
      <c r="P2801" s="7">
        <f>VLOOKUP($A2801,'[1]Prices 23 nov'!$A$2:$Q$5001,7,FALSE)</f>
        <v>1.182897551122579</v>
      </c>
      <c r="Q2801" s="7">
        <f>VLOOKUP($A2801,'[1]Prices 23 nov'!$A$2:$Q$5001,8,FALSE)</f>
        <v>0.98961343328785012</v>
      </c>
      <c r="R2801" s="7">
        <f>VLOOKUP($A2801,'[1]Prices 23 nov'!$A$2:$Q$5001,9,FALSE)</f>
        <v>1.2114055172278311</v>
      </c>
      <c r="S2801" s="7">
        <f>VLOOKUP($A2801,'[1]Prices 23 nov'!$A$2:$Q$5001,10,FALSE)</f>
        <v>1.022474364279454</v>
      </c>
      <c r="T2801" s="7">
        <f>VLOOKUP($A2801,'[1]Prices 23 nov'!$A$2:$Q$5001,11,FALSE)</f>
        <v>1.0277869952779499</v>
      </c>
      <c r="U2801" s="7">
        <f>VLOOKUP($A2801,'[1]Prices 23 nov'!$A$2:$Q$5001,12,FALSE)</f>
        <v>1.027212794558295</v>
      </c>
      <c r="V2801" s="7">
        <f>VLOOKUP($A2801,'[1]Prices 23 nov'!$A$2:$Q$5001,13,FALSE)</f>
        <v>1.077085306660877</v>
      </c>
      <c r="W2801" s="7">
        <f>VLOOKUP($A2801,'[1]Prices 23 nov'!$A$2:$Q$5001,14,FALSE)</f>
        <v>1.367041169467839</v>
      </c>
      <c r="X2801" s="7">
        <f>VLOOKUP($A2801,'[1]Prices 23 nov'!$A$2:$Q$5001,15,FALSE)</f>
        <v>1.4327478902500841</v>
      </c>
      <c r="Y2801" s="7">
        <f>VLOOKUP($A2801,'[1]Prices 23 nov'!$A$2:$Q$5001,16,FALSE)</f>
        <v>1.5688237816696931</v>
      </c>
      <c r="Z2801" s="7">
        <f>VLOOKUP($A2801,'[1]Prices 23 nov'!$A$2:$Q$5001,17,FALSE)</f>
        <v>1.2658039632151199</v>
      </c>
    </row>
    <row r="2802" spans="1:26">
      <c r="A2802" s="4" t="s">
        <v>6055</v>
      </c>
      <c r="B2802" s="4" t="s">
        <v>6056</v>
      </c>
      <c r="C2802" s="5">
        <v>5796624384</v>
      </c>
      <c r="D2802" s="5">
        <v>2808</v>
      </c>
      <c r="E2802" s="6" t="s">
        <v>55</v>
      </c>
      <c r="F2802" s="4" t="s">
        <v>45</v>
      </c>
      <c r="G2802" s="4" t="s">
        <v>495</v>
      </c>
      <c r="H2802" s="4" t="s">
        <v>993</v>
      </c>
      <c r="I2802" s="4">
        <v>4.4285712242126465</v>
      </c>
      <c r="J2802" s="5">
        <v>10.549740906059206</v>
      </c>
      <c r="K2802" s="5">
        <v>4.250167430838184</v>
      </c>
      <c r="L2802" s="4" t="s">
        <v>64</v>
      </c>
      <c r="M2802" s="4" t="s">
        <v>337</v>
      </c>
      <c r="N2802" s="7">
        <f>VLOOKUP($A2802,'[1]Prices 23 nov'!$A$2:$Q$5001,5,FALSE)</f>
        <v>-7.1202975519821896</v>
      </c>
      <c r="O2802" s="7">
        <f>VLOOKUP($A2802,'[1]Prices 23 nov'!$A$2:$Q$5001,6,FALSE)</f>
        <v>9.7078693509101868</v>
      </c>
      <c r="P2802" s="7">
        <f>VLOOKUP($A2802,'[1]Prices 23 nov'!$A$2:$Q$5001,7,FALSE)</f>
        <v>10.169383112341171</v>
      </c>
      <c r="Q2802" s="7">
        <f>VLOOKUP($A2802,'[1]Prices 23 nov'!$A$2:$Q$5001,8,FALSE)</f>
        <v>9.1663977866430741</v>
      </c>
      <c r="R2802" s="7">
        <f>VLOOKUP($A2802,'[1]Prices 23 nov'!$A$2:$Q$5001,9,FALSE)</f>
        <v>8.9317845702171326</v>
      </c>
      <c r="S2802" s="7">
        <f>VLOOKUP($A2802,'[1]Prices 23 nov'!$A$2:$Q$5001,10,FALSE)</f>
        <v>6.2038895814500847</v>
      </c>
      <c r="T2802" s="7">
        <f>VLOOKUP($A2802,'[1]Prices 23 nov'!$A$2:$Q$5001,11,FALSE)</f>
        <v>6.765647235578399</v>
      </c>
      <c r="U2802" s="7">
        <f>VLOOKUP($A2802,'[1]Prices 23 nov'!$A$2:$Q$5001,12,FALSE)</f>
        <v>5.8246042037036432</v>
      </c>
      <c r="V2802" s="7">
        <f>VLOOKUP($A2802,'[1]Prices 23 nov'!$A$2:$Q$5001,13,FALSE)</f>
        <v>6.3866023868322372</v>
      </c>
      <c r="W2802" s="7">
        <f>VLOOKUP($A2802,'[1]Prices 23 nov'!$A$2:$Q$5001,14,FALSE)</f>
        <v>5.7286631049521466</v>
      </c>
      <c r="X2802" s="7">
        <f>VLOOKUP($A2802,'[1]Prices 23 nov'!$A$2:$Q$5001,15,FALSE)</f>
        <v>7.3677415190204556</v>
      </c>
      <c r="Y2802" s="7">
        <f>VLOOKUP($A2802,'[1]Prices 23 nov'!$A$2:$Q$5001,16,FALSE)</f>
        <v>6.7998247758490038</v>
      </c>
      <c r="Z2802" s="7">
        <f>VLOOKUP($A2802,'[1]Prices 23 nov'!$A$2:$Q$5001,17,FALSE)</f>
        <v>6.128874234855175</v>
      </c>
    </row>
    <row r="2803" spans="1:26">
      <c r="A2803" s="4" t="s">
        <v>6057</v>
      </c>
      <c r="B2803" s="4" t="s">
        <v>6058</v>
      </c>
      <c r="C2803" s="5">
        <v>5793246208</v>
      </c>
      <c r="D2803" s="5">
        <v>2809</v>
      </c>
      <c r="E2803" s="6" t="s">
        <v>294</v>
      </c>
      <c r="F2803" s="4" t="s">
        <v>101</v>
      </c>
      <c r="G2803" s="4" t="s">
        <v>46</v>
      </c>
      <c r="H2803" s="4" t="s">
        <v>102</v>
      </c>
      <c r="I2803" s="4">
        <v>4.7407407760620117</v>
      </c>
      <c r="J2803" s="5">
        <v>8.2963749902809365</v>
      </c>
      <c r="K2803" s="5">
        <v>3.6669450550792533</v>
      </c>
      <c r="L2803" s="4" t="s">
        <v>428</v>
      </c>
      <c r="M2803" s="4" t="s">
        <v>674</v>
      </c>
      <c r="N2803" s="7">
        <f>VLOOKUP($A2803,'[1]Prices 23 nov'!$A$2:$Q$5001,5,FALSE)</f>
        <v>65.153746414845855</v>
      </c>
      <c r="O2803" s="7">
        <f>VLOOKUP($A2803,'[1]Prices 23 nov'!$A$2:$Q$5001,6,FALSE)</f>
        <v>4.1055217931162531</v>
      </c>
      <c r="P2803" s="7">
        <f>VLOOKUP($A2803,'[1]Prices 23 nov'!$A$2:$Q$5001,7,FALSE)</f>
        <v>4.9472958423604041</v>
      </c>
      <c r="Q2803" s="7">
        <f>VLOOKUP($A2803,'[1]Prices 23 nov'!$A$2:$Q$5001,8,FALSE)</f>
        <v>4.7226375869158232</v>
      </c>
      <c r="R2803" s="7">
        <f>VLOOKUP($A2803,'[1]Prices 23 nov'!$A$2:$Q$5001,9,FALSE)</f>
        <v>5.0079734534665477</v>
      </c>
      <c r="S2803" s="7">
        <f>VLOOKUP($A2803,'[1]Prices 23 nov'!$A$2:$Q$5001,10,FALSE)</f>
        <v>3.9380281750333102</v>
      </c>
      <c r="T2803" s="7">
        <f>VLOOKUP($A2803,'[1]Prices 23 nov'!$A$2:$Q$5001,11,FALSE)</f>
        <v>4.6338114197665163</v>
      </c>
      <c r="U2803" s="7">
        <f>VLOOKUP($A2803,'[1]Prices 23 nov'!$A$2:$Q$5001,12,FALSE)</f>
        <v>4.8542325263279054</v>
      </c>
      <c r="V2803" s="7">
        <f>VLOOKUP($A2803,'[1]Prices 23 nov'!$A$2:$Q$5001,13,FALSE)</f>
        <v>5.6647806727607994</v>
      </c>
      <c r="W2803" s="7">
        <f>VLOOKUP($A2803,'[1]Prices 23 nov'!$A$2:$Q$5001,14,FALSE)</f>
        <v>6.5263793820401466</v>
      </c>
      <c r="X2803" s="7">
        <f>VLOOKUP($A2803,'[1]Prices 23 nov'!$A$2:$Q$5001,15,FALSE)</f>
        <v>7.3225736618041992</v>
      </c>
      <c r="Y2803" s="7">
        <f>VLOOKUP($A2803,'[1]Prices 23 nov'!$A$2:$Q$5001,16,FALSE)</f>
        <v>6.728022353784695</v>
      </c>
      <c r="Z2803" s="7">
        <f>VLOOKUP($A2803,'[1]Prices 23 nov'!$A$2:$Q$5001,17,FALSE)</f>
        <v>7.654601947703668</v>
      </c>
    </row>
    <row r="2804" spans="1:26">
      <c r="A2804" s="4" t="s">
        <v>6059</v>
      </c>
      <c r="B2804" s="4" t="s">
        <v>6060</v>
      </c>
      <c r="C2804" s="5">
        <v>5787248640</v>
      </c>
      <c r="D2804" s="5">
        <v>2810</v>
      </c>
      <c r="E2804" s="6" t="s">
        <v>294</v>
      </c>
      <c r="F2804" s="4" t="s">
        <v>141</v>
      </c>
      <c r="G2804" s="4" t="s">
        <v>142</v>
      </c>
      <c r="H2804" s="4" t="s">
        <v>143</v>
      </c>
      <c r="I2804" s="4">
        <v>4.0588235855102539</v>
      </c>
      <c r="J2804" s="5">
        <v>25.746662825314512</v>
      </c>
      <c r="K2804" s="5">
        <v>13.514768716329185</v>
      </c>
      <c r="L2804" s="4" t="s">
        <v>168</v>
      </c>
      <c r="M2804" s="4" t="s">
        <v>56</v>
      </c>
      <c r="N2804" s="7">
        <f>VLOOKUP($A2804,'[1]Prices 23 nov'!$A$2:$Q$5001,5,FALSE)</f>
        <v>44.595944300778328</v>
      </c>
      <c r="O2804" s="7">
        <f>VLOOKUP($A2804,'[1]Prices 23 nov'!$A$2:$Q$5001,6,FALSE)</f>
        <v>17.69992706365883</v>
      </c>
      <c r="P2804" s="7">
        <f>VLOOKUP($A2804,'[1]Prices 23 nov'!$A$2:$Q$5001,7,FALSE)</f>
        <v>18.518176767975088</v>
      </c>
      <c r="Q2804" s="7">
        <f>VLOOKUP($A2804,'[1]Prices 23 nov'!$A$2:$Q$5001,8,FALSE)</f>
        <v>18.257109344005581</v>
      </c>
      <c r="R2804" s="7">
        <f>VLOOKUP($A2804,'[1]Prices 23 nov'!$A$2:$Q$5001,9,FALSE)</f>
        <v>18.225687470287081</v>
      </c>
      <c r="S2804" s="7">
        <f>VLOOKUP($A2804,'[1]Prices 23 nov'!$A$2:$Q$5001,10,FALSE)</f>
        <v>17.827792053110901</v>
      </c>
      <c r="T2804" s="7">
        <f>VLOOKUP($A2804,'[1]Prices 23 nov'!$A$2:$Q$5001,11,FALSE)</f>
        <v>18.383591561578211</v>
      </c>
      <c r="U2804" s="7">
        <f>VLOOKUP($A2804,'[1]Prices 23 nov'!$A$2:$Q$5001,12,FALSE)</f>
        <v>19.44599287211895</v>
      </c>
      <c r="V2804" s="7">
        <f>VLOOKUP($A2804,'[1]Prices 23 nov'!$A$2:$Q$5001,13,FALSE)</f>
        <v>19.102588500827551</v>
      </c>
      <c r="W2804" s="7">
        <f>VLOOKUP($A2804,'[1]Prices 23 nov'!$A$2:$Q$5001,14,FALSE)</f>
        <v>21.877652115188539</v>
      </c>
      <c r="X2804" s="7">
        <f>VLOOKUP($A2804,'[1]Prices 23 nov'!$A$2:$Q$5001,15,FALSE)</f>
        <v>21.533672983758152</v>
      </c>
      <c r="Y2804" s="7">
        <f>VLOOKUP($A2804,'[1]Prices 23 nov'!$A$2:$Q$5001,16,FALSE)</f>
        <v>23.581240246072412</v>
      </c>
      <c r="Z2804" s="7">
        <f>VLOOKUP($A2804,'[1]Prices 23 nov'!$A$2:$Q$5001,17,FALSE)</f>
        <v>22.975679000839591</v>
      </c>
    </row>
    <row r="2805" spans="1:26">
      <c r="A2805" s="4" t="s">
        <v>6061</v>
      </c>
      <c r="B2805" s="4" t="s">
        <v>6062</v>
      </c>
      <c r="C2805" s="5">
        <v>5785201152</v>
      </c>
      <c r="D2805" s="5">
        <v>2811</v>
      </c>
      <c r="E2805" s="6" t="s">
        <v>55</v>
      </c>
      <c r="F2805" s="4" t="s">
        <v>51</v>
      </c>
      <c r="G2805" s="4" t="s">
        <v>18</v>
      </c>
      <c r="H2805" s="4" t="s">
        <v>19</v>
      </c>
      <c r="I2805" s="4">
        <v>3.1428570747375488</v>
      </c>
      <c r="J2805" s="5">
        <v>153.25999450683594</v>
      </c>
      <c r="K2805" s="5">
        <v>83.399398803710938</v>
      </c>
      <c r="L2805" s="4" t="s">
        <v>20</v>
      </c>
      <c r="M2805" s="4" t="s">
        <v>38</v>
      </c>
      <c r="N2805" s="7">
        <f>VLOOKUP($A2805,'[1]Prices 23 nov'!$A$2:$Q$5001,5,FALSE)</f>
        <v>8.0288377350313578</v>
      </c>
      <c r="O2805" s="7">
        <f>VLOOKUP($A2805,'[1]Prices 23 nov'!$A$2:$Q$5001,6,FALSE)</f>
        <v>134.91999816894531</v>
      </c>
      <c r="P2805" s="7">
        <f>VLOOKUP($A2805,'[1]Prices 23 nov'!$A$2:$Q$5001,7,FALSE)</f>
        <v>132.66999816894531</v>
      </c>
      <c r="Q2805" s="7">
        <f>VLOOKUP($A2805,'[1]Prices 23 nov'!$A$2:$Q$5001,8,FALSE)</f>
        <v>137</v>
      </c>
      <c r="R2805" s="7">
        <f>VLOOKUP($A2805,'[1]Prices 23 nov'!$A$2:$Q$5001,9,FALSE)</f>
        <v>129.52000427246091</v>
      </c>
      <c r="S2805" s="7">
        <f>VLOOKUP($A2805,'[1]Prices 23 nov'!$A$2:$Q$5001,10,FALSE)</f>
        <v>92.519996643066406</v>
      </c>
      <c r="T2805" s="7">
        <f>VLOOKUP($A2805,'[1]Prices 23 nov'!$A$2:$Q$5001,11,FALSE)</f>
        <v>102.26999664306641</v>
      </c>
      <c r="U2805" s="7">
        <f>VLOOKUP($A2805,'[1]Prices 23 nov'!$A$2:$Q$5001,12,FALSE)</f>
        <v>115.0500030517578</v>
      </c>
      <c r="V2805" s="7">
        <f>VLOOKUP($A2805,'[1]Prices 23 nov'!$A$2:$Q$5001,13,FALSE)</f>
        <v>121.9599990844727</v>
      </c>
      <c r="W2805" s="7">
        <f>VLOOKUP($A2805,'[1]Prices 23 nov'!$A$2:$Q$5001,14,FALSE)</f>
        <v>132.41999816894531</v>
      </c>
      <c r="X2805" s="7">
        <f>VLOOKUP($A2805,'[1]Prices 23 nov'!$A$2:$Q$5001,15,FALSE)</f>
        <v>134.02000427246091</v>
      </c>
      <c r="Y2805" s="7">
        <f>VLOOKUP($A2805,'[1]Prices 23 nov'!$A$2:$Q$5001,16,FALSE)</f>
        <v>133.83000183105469</v>
      </c>
      <c r="Z2805" s="7">
        <f>VLOOKUP($A2805,'[1]Prices 23 nov'!$A$2:$Q$5001,17,FALSE)</f>
        <v>137.33000183105469</v>
      </c>
    </row>
    <row r="2806" spans="1:26">
      <c r="A2806" s="4" t="s">
        <v>6063</v>
      </c>
      <c r="B2806" s="4" t="s">
        <v>6064</v>
      </c>
      <c r="C2806" s="5">
        <v>5781647360</v>
      </c>
      <c r="D2806" s="5">
        <v>2812</v>
      </c>
      <c r="E2806" s="6" t="s">
        <v>16</v>
      </c>
      <c r="F2806" s="4" t="s">
        <v>17</v>
      </c>
      <c r="G2806" s="4" t="s">
        <v>2608</v>
      </c>
      <c r="H2806" s="4" t="s">
        <v>2609</v>
      </c>
      <c r="I2806" s="4">
        <v>3.7272727489471436</v>
      </c>
      <c r="J2806" s="5">
        <v>95.199996948242188</v>
      </c>
      <c r="K2806" s="5">
        <v>57.180000305175781</v>
      </c>
      <c r="L2806" s="4" t="s">
        <v>566</v>
      </c>
      <c r="M2806" s="4" t="s">
        <v>4415</v>
      </c>
      <c r="N2806" s="7">
        <f>VLOOKUP($A2806,'[1]Prices 23 nov'!$A$2:$Q$5001,5,FALSE)</f>
        <v>0</v>
      </c>
      <c r="O2806" s="7">
        <f>VLOOKUP($A2806,'[1]Prices 23 nov'!$A$2:$Q$5001,6,FALSE)</f>
        <v>0</v>
      </c>
      <c r="P2806" s="7">
        <f>VLOOKUP($A2806,'[1]Prices 23 nov'!$A$2:$Q$5001,7,FALSE)</f>
        <v>0</v>
      </c>
      <c r="Q2806" s="7">
        <f>VLOOKUP($A2806,'[1]Prices 23 nov'!$A$2:$Q$5001,8,FALSE)</f>
        <v>0</v>
      </c>
      <c r="R2806" s="7">
        <f>VLOOKUP($A2806,'[1]Prices 23 nov'!$A$2:$Q$5001,9,FALSE)</f>
        <v>0</v>
      </c>
      <c r="S2806" s="7">
        <f>VLOOKUP($A2806,'[1]Prices 23 nov'!$A$2:$Q$5001,10,FALSE)</f>
        <v>0</v>
      </c>
      <c r="T2806" s="7">
        <f>VLOOKUP($A2806,'[1]Prices 23 nov'!$A$2:$Q$5001,11,FALSE)</f>
        <v>0</v>
      </c>
      <c r="U2806" s="7">
        <f>VLOOKUP($A2806,'[1]Prices 23 nov'!$A$2:$Q$5001,12,FALSE)</f>
        <v>0</v>
      </c>
      <c r="V2806" s="7">
        <f>VLOOKUP($A2806,'[1]Prices 23 nov'!$A$2:$Q$5001,13,FALSE)</f>
        <v>0</v>
      </c>
      <c r="W2806" s="7">
        <f>VLOOKUP($A2806,'[1]Prices 23 nov'!$A$2:$Q$5001,14,FALSE)</f>
        <v>0</v>
      </c>
      <c r="X2806" s="7">
        <f>VLOOKUP($A2806,'[1]Prices 23 nov'!$A$2:$Q$5001,15,FALSE)</f>
        <v>0</v>
      </c>
      <c r="Y2806" s="7">
        <f>VLOOKUP($A2806,'[1]Prices 23 nov'!$A$2:$Q$5001,16,FALSE)</f>
        <v>79.010002136230469</v>
      </c>
      <c r="Z2806" s="7">
        <f>VLOOKUP($A2806,'[1]Prices 23 nov'!$A$2:$Q$5001,17,FALSE)</f>
        <v>70.489997863769531</v>
      </c>
    </row>
    <row r="2807" spans="1:26">
      <c r="A2807" s="4" t="s">
        <v>6065</v>
      </c>
      <c r="B2807" s="4" t="s">
        <v>6066</v>
      </c>
      <c r="C2807" s="5">
        <v>5780424704</v>
      </c>
      <c r="D2807" s="5">
        <v>2813</v>
      </c>
      <c r="E2807" s="6" t="s">
        <v>34</v>
      </c>
      <c r="F2807" s="4" t="s">
        <v>101</v>
      </c>
      <c r="G2807" s="4" t="s">
        <v>46</v>
      </c>
      <c r="H2807" s="4" t="s">
        <v>102</v>
      </c>
      <c r="I2807" s="4">
        <v>4</v>
      </c>
      <c r="J2807" s="5">
        <v>6.6470020128548892</v>
      </c>
      <c r="K2807" s="5">
        <v>2.8437092737362</v>
      </c>
      <c r="L2807" s="4" t="s">
        <v>48</v>
      </c>
      <c r="M2807" s="4" t="s">
        <v>3401</v>
      </c>
      <c r="N2807" s="7">
        <f>VLOOKUP($A2807,'[1]Prices 23 nov'!$A$2:$Q$5001,5,FALSE)</f>
        <v>63.933520462318683</v>
      </c>
      <c r="O2807" s="7">
        <f>VLOOKUP($A2807,'[1]Prices 23 nov'!$A$2:$Q$5001,6,FALSE)</f>
        <v>2.8681829858037129</v>
      </c>
      <c r="P2807" s="7">
        <f>VLOOKUP($A2807,'[1]Prices 23 nov'!$A$2:$Q$5001,7,FALSE)</f>
        <v>3.068903162896675</v>
      </c>
      <c r="Q2807" s="7">
        <f>VLOOKUP($A2807,'[1]Prices 23 nov'!$A$2:$Q$5001,8,FALSE)</f>
        <v>3.9293598414715798</v>
      </c>
      <c r="R2807" s="7">
        <f>VLOOKUP($A2807,'[1]Prices 23 nov'!$A$2:$Q$5001,9,FALSE)</f>
        <v>4.977805070739123</v>
      </c>
      <c r="S2807" s="7">
        <f>VLOOKUP($A2807,'[1]Prices 23 nov'!$A$2:$Q$5001,10,FALSE)</f>
        <v>4.1704227641077978</v>
      </c>
      <c r="T2807" s="7">
        <f>VLOOKUP($A2807,'[1]Prices 23 nov'!$A$2:$Q$5001,11,FALSE)</f>
        <v>4.65504816872226</v>
      </c>
      <c r="U2807" s="7">
        <f>VLOOKUP($A2807,'[1]Prices 23 nov'!$A$2:$Q$5001,12,FALSE)</f>
        <v>4.5750442955868493</v>
      </c>
      <c r="V2807" s="7">
        <f>VLOOKUP($A2807,'[1]Prices 23 nov'!$A$2:$Q$5001,13,FALSE)</f>
        <v>4.3818952807021114</v>
      </c>
      <c r="W2807" s="7">
        <f>VLOOKUP($A2807,'[1]Prices 23 nov'!$A$2:$Q$5001,14,FALSE)</f>
        <v>5.5666176278507464</v>
      </c>
      <c r="X2807" s="7">
        <f>VLOOKUP($A2807,'[1]Prices 23 nov'!$A$2:$Q$5001,15,FALSE)</f>
        <v>5.8141235992061411</v>
      </c>
      <c r="Y2807" s="7">
        <f>VLOOKUP($A2807,'[1]Prices 23 nov'!$A$2:$Q$5001,16,FALSE)</f>
        <v>4.8961862549185753</v>
      </c>
      <c r="Z2807" s="7">
        <f>VLOOKUP($A2807,'[1]Prices 23 nov'!$A$2:$Q$5001,17,FALSE)</f>
        <v>4.5311894413732716</v>
      </c>
    </row>
    <row r="2808" spans="1:26">
      <c r="A2808" s="4" t="s">
        <v>6067</v>
      </c>
      <c r="B2808" s="4" t="s">
        <v>6068</v>
      </c>
      <c r="C2808" s="5">
        <v>5773382144</v>
      </c>
      <c r="D2808" s="5">
        <v>2814</v>
      </c>
      <c r="E2808" s="6" t="s">
        <v>70</v>
      </c>
      <c r="F2808" s="4" t="s">
        <v>303</v>
      </c>
      <c r="G2808" s="4" t="s">
        <v>18</v>
      </c>
      <c r="H2808" s="4" t="s">
        <v>19</v>
      </c>
      <c r="I2808" s="4">
        <v>4.75</v>
      </c>
      <c r="J2808" s="5">
        <v>257.96499633789063</v>
      </c>
      <c r="K2808" s="5">
        <v>88.169998168945313</v>
      </c>
      <c r="L2808" s="4" t="s">
        <v>1387</v>
      </c>
      <c r="M2808" s="4" t="s">
        <v>600</v>
      </c>
      <c r="N2808" s="7">
        <f>VLOOKUP($A2808,'[1]Prices 23 nov'!$A$2:$Q$5001,5,FALSE)</f>
        <v>-20.475724599893809</v>
      </c>
      <c r="O2808" s="7">
        <f>VLOOKUP($A2808,'[1]Prices 23 nov'!$A$2:$Q$5001,6,FALSE)</f>
        <v>197.94000244140619</v>
      </c>
      <c r="P2808" s="7">
        <f>VLOOKUP($A2808,'[1]Prices 23 nov'!$A$2:$Q$5001,7,FALSE)</f>
        <v>204.42999267578119</v>
      </c>
      <c r="Q2808" s="7">
        <f>VLOOKUP($A2808,'[1]Prices 23 nov'!$A$2:$Q$5001,8,FALSE)</f>
        <v>240.99000549316409</v>
      </c>
      <c r="R2808" s="7">
        <f>VLOOKUP($A2808,'[1]Prices 23 nov'!$A$2:$Q$5001,9,FALSE)</f>
        <v>207.94000244140619</v>
      </c>
      <c r="S2808" s="7">
        <f>VLOOKUP($A2808,'[1]Prices 23 nov'!$A$2:$Q$5001,10,FALSE)</f>
        <v>132.77000427246091</v>
      </c>
      <c r="T2808" s="7">
        <f>VLOOKUP($A2808,'[1]Prices 23 nov'!$A$2:$Q$5001,11,FALSE)</f>
        <v>148.55999755859381</v>
      </c>
      <c r="U2808" s="7">
        <f>VLOOKUP($A2808,'[1]Prices 23 nov'!$A$2:$Q$5001,12,FALSE)</f>
        <v>139.9100036621094</v>
      </c>
      <c r="V2808" s="7">
        <f>VLOOKUP($A2808,'[1]Prices 23 nov'!$A$2:$Q$5001,13,FALSE)</f>
        <v>153.9100036621094</v>
      </c>
      <c r="W2808" s="7">
        <f>VLOOKUP($A2808,'[1]Prices 23 nov'!$A$2:$Q$5001,14,FALSE)</f>
        <v>149.28999328613281</v>
      </c>
      <c r="X2808" s="7">
        <f>VLOOKUP($A2808,'[1]Prices 23 nov'!$A$2:$Q$5001,15,FALSE)</f>
        <v>105</v>
      </c>
      <c r="Y2808" s="7">
        <f>VLOOKUP($A2808,'[1]Prices 23 nov'!$A$2:$Q$5001,16,FALSE)</f>
        <v>103.4499969482422</v>
      </c>
      <c r="Z2808" s="7">
        <f>VLOOKUP($A2808,'[1]Prices 23 nov'!$A$2:$Q$5001,17,FALSE)</f>
        <v>114.9499969482422</v>
      </c>
    </row>
    <row r="2809" spans="1:26">
      <c r="A2809" s="4" t="s">
        <v>6069</v>
      </c>
      <c r="B2809" s="4" t="s">
        <v>6070</v>
      </c>
      <c r="C2809" s="5">
        <v>5770774528</v>
      </c>
      <c r="D2809" s="5">
        <v>2815</v>
      </c>
      <c r="E2809" s="6" t="s">
        <v>70</v>
      </c>
      <c r="F2809" s="4" t="s">
        <v>17</v>
      </c>
      <c r="G2809" s="4" t="s">
        <v>18</v>
      </c>
      <c r="H2809" s="4" t="s">
        <v>19</v>
      </c>
      <c r="I2809" s="4">
        <v>4.1428570747375488</v>
      </c>
      <c r="J2809" s="5">
        <v>189.39999389648438</v>
      </c>
      <c r="K2809" s="5">
        <v>3.5399999618530269</v>
      </c>
      <c r="L2809" s="4" t="s">
        <v>1693</v>
      </c>
      <c r="M2809" s="4" t="s">
        <v>858</v>
      </c>
      <c r="N2809" s="7">
        <f>VLOOKUP($A2809,'[1]Prices 23 nov'!$A$2:$Q$5001,5,FALSE)</f>
        <v>2204.000040690104</v>
      </c>
      <c r="O2809" s="7">
        <f>VLOOKUP($A2809,'[1]Prices 23 nov'!$A$2:$Q$5001,6,FALSE)</f>
        <v>5.2199997901916504</v>
      </c>
      <c r="P2809" s="7">
        <f>VLOOKUP($A2809,'[1]Prices 23 nov'!$A$2:$Q$5001,7,FALSE)</f>
        <v>3.9800000190734859</v>
      </c>
      <c r="Q2809" s="7">
        <f>VLOOKUP($A2809,'[1]Prices 23 nov'!$A$2:$Q$5001,8,FALSE)</f>
        <v>6.809999942779541</v>
      </c>
      <c r="R2809" s="7">
        <f>VLOOKUP($A2809,'[1]Prices 23 nov'!$A$2:$Q$5001,9,FALSE)</f>
        <v>12.02000045776367</v>
      </c>
      <c r="S2809" s="7">
        <f>VLOOKUP($A2809,'[1]Prices 23 nov'!$A$2:$Q$5001,10,FALSE)</f>
        <v>14.02999973297119</v>
      </c>
      <c r="T2809" s="7">
        <f>VLOOKUP($A2809,'[1]Prices 23 nov'!$A$2:$Q$5001,11,FALSE)</f>
        <v>17.329999923706051</v>
      </c>
      <c r="U2809" s="7">
        <f>VLOOKUP($A2809,'[1]Prices 23 nov'!$A$2:$Q$5001,12,FALSE)</f>
        <v>52.819999694824219</v>
      </c>
      <c r="V2809" s="7">
        <f>VLOOKUP($A2809,'[1]Prices 23 nov'!$A$2:$Q$5001,13,FALSE)</f>
        <v>79.699996948242188</v>
      </c>
      <c r="W2809" s="7">
        <f>VLOOKUP($A2809,'[1]Prices 23 nov'!$A$2:$Q$5001,14,FALSE)</f>
        <v>155.8699951171875</v>
      </c>
      <c r="X2809" s="7">
        <f>VLOOKUP($A2809,'[1]Prices 23 nov'!$A$2:$Q$5001,15,FALSE)</f>
        <v>105.0800018310547</v>
      </c>
      <c r="Y2809" s="7">
        <f>VLOOKUP($A2809,'[1]Prices 23 nov'!$A$2:$Q$5001,16,FALSE)</f>
        <v>104.90000152587891</v>
      </c>
      <c r="Z2809" s="7">
        <f>VLOOKUP($A2809,'[1]Prices 23 nov'!$A$2:$Q$5001,17,FALSE)</f>
        <v>82.400001525878906</v>
      </c>
    </row>
    <row r="2810" spans="1:26">
      <c r="A2810" s="4" t="s">
        <v>6071</v>
      </c>
      <c r="B2810" s="4" t="s">
        <v>6072</v>
      </c>
      <c r="C2810" s="5">
        <v>5769895936</v>
      </c>
      <c r="D2810" s="5">
        <v>2816</v>
      </c>
      <c r="E2810" s="6" t="s">
        <v>329</v>
      </c>
      <c r="F2810" s="4" t="s">
        <v>101</v>
      </c>
      <c r="G2810" s="4" t="s">
        <v>46</v>
      </c>
      <c r="H2810" s="4" t="s">
        <v>102</v>
      </c>
      <c r="I2810" s="4">
        <v>5</v>
      </c>
      <c r="J2810" s="5">
        <v>2.2187461512388</v>
      </c>
      <c r="K2810" s="5">
        <v>1.126780393614182</v>
      </c>
      <c r="L2810" s="4" t="s">
        <v>20</v>
      </c>
      <c r="M2810" s="4" t="s">
        <v>56</v>
      </c>
      <c r="N2810" s="7">
        <f>VLOOKUP($A2810,'[1]Prices 23 nov'!$A$2:$Q$5001,5,FALSE)</f>
        <v>48.506557305162289</v>
      </c>
      <c r="O2810" s="7">
        <f>VLOOKUP($A2810,'[1]Prices 23 nov'!$A$2:$Q$5001,6,FALSE)</f>
        <v>1.4333811787469699</v>
      </c>
      <c r="P2810" s="7">
        <f>VLOOKUP($A2810,'[1]Prices 23 nov'!$A$2:$Q$5001,7,FALSE)</f>
        <v>1.527989210318452</v>
      </c>
      <c r="Q2810" s="7">
        <f>VLOOKUP($A2810,'[1]Prices 23 nov'!$A$2:$Q$5001,8,FALSE)</f>
        <v>1.3259275668939809</v>
      </c>
      <c r="R2810" s="7">
        <f>VLOOKUP($A2810,'[1]Prices 23 nov'!$A$2:$Q$5001,9,FALSE)</f>
        <v>1.4322861673590519</v>
      </c>
      <c r="S2810" s="7">
        <f>VLOOKUP($A2810,'[1]Prices 23 nov'!$A$2:$Q$5001,10,FALSE)</f>
        <v>1.1774647807319381</v>
      </c>
      <c r="T2810" s="7">
        <f>VLOOKUP($A2810,'[1]Prices 23 nov'!$A$2:$Q$5001,11,FALSE)</f>
        <v>1.284102314420124</v>
      </c>
      <c r="U2810" s="7">
        <f>VLOOKUP($A2810,'[1]Prices 23 nov'!$A$2:$Q$5001,12,FALSE)</f>
        <v>1.4296135719012</v>
      </c>
      <c r="V2810" s="7">
        <f>VLOOKUP($A2810,'[1]Prices 23 nov'!$A$2:$Q$5001,13,FALSE)</f>
        <v>1.4681754095298061</v>
      </c>
      <c r="W2810" s="7">
        <f>VLOOKUP($A2810,'[1]Prices 23 nov'!$A$2:$Q$5001,14,FALSE)</f>
        <v>1.7447607653397199</v>
      </c>
      <c r="X2810" s="7">
        <f>VLOOKUP($A2810,'[1]Prices 23 nov'!$A$2:$Q$5001,15,FALSE)</f>
        <v>1.8423595221365761</v>
      </c>
      <c r="Y2810" s="7">
        <f>VLOOKUP($A2810,'[1]Prices 23 nov'!$A$2:$Q$5001,16,FALSE)</f>
        <v>1.6507142287041181</v>
      </c>
      <c r="Z2810" s="7">
        <f>VLOOKUP($A2810,'[1]Prices 23 nov'!$A$2:$Q$5001,17,FALSE)</f>
        <v>1.920375548687673</v>
      </c>
    </row>
    <row r="2811" spans="1:26">
      <c r="A2811" s="4" t="s">
        <v>6073</v>
      </c>
      <c r="B2811" s="4" t="s">
        <v>6074</v>
      </c>
      <c r="C2811" s="5">
        <v>5767506944</v>
      </c>
      <c r="D2811" s="5">
        <v>2817</v>
      </c>
      <c r="E2811" s="6" t="s">
        <v>67</v>
      </c>
      <c r="F2811" s="4" t="s">
        <v>101</v>
      </c>
      <c r="G2811" s="4" t="s">
        <v>46</v>
      </c>
      <c r="H2811" s="4" t="s">
        <v>102</v>
      </c>
      <c r="I2811" s="4">
        <v>4.2916665077209473</v>
      </c>
      <c r="J2811" s="5">
        <v>2.8759554983728139</v>
      </c>
      <c r="K2811" s="5">
        <v>1.619773626781849</v>
      </c>
      <c r="L2811" s="4" t="s">
        <v>1184</v>
      </c>
      <c r="M2811" s="4" t="s">
        <v>549</v>
      </c>
      <c r="N2811" s="7">
        <f>VLOOKUP($A2811,'[1]Prices 23 nov'!$A$2:$Q$5001,5,FALSE)</f>
        <v>28.759524322269229</v>
      </c>
      <c r="O2811" s="7">
        <f>VLOOKUP($A2811,'[1]Prices 23 nov'!$A$2:$Q$5001,6,FALSE)</f>
        <v>1.971786979601049</v>
      </c>
      <c r="P2811" s="7">
        <f>VLOOKUP($A2811,'[1]Prices 23 nov'!$A$2:$Q$5001,7,FALSE)</f>
        <v>2.0464140549302101</v>
      </c>
      <c r="Q2811" s="7">
        <f>VLOOKUP($A2811,'[1]Prices 23 nov'!$A$2:$Q$5001,8,FALSE)</f>
        <v>2.02235986556154</v>
      </c>
      <c r="R2811" s="7">
        <f>VLOOKUP($A2811,'[1]Prices 23 nov'!$A$2:$Q$5001,9,FALSE)</f>
        <v>2.220977292772659</v>
      </c>
      <c r="S2811" s="7">
        <f>VLOOKUP($A2811,'[1]Prices 23 nov'!$A$2:$Q$5001,10,FALSE)</f>
        <v>1.8943662352440209</v>
      </c>
      <c r="T2811" s="7">
        <f>VLOOKUP($A2811,'[1]Prices 23 nov'!$A$2:$Q$5001,11,FALSE)</f>
        <v>1.846162590348172</v>
      </c>
      <c r="U2811" s="7">
        <f>VLOOKUP($A2811,'[1]Prices 23 nov'!$A$2:$Q$5001,12,FALSE)</f>
        <v>1.711608049336292</v>
      </c>
      <c r="V2811" s="7">
        <f>VLOOKUP($A2811,'[1]Prices 23 nov'!$A$2:$Q$5001,13,FALSE)</f>
        <v>1.741159894809527</v>
      </c>
      <c r="W2811" s="7">
        <f>VLOOKUP($A2811,'[1]Prices 23 nov'!$A$2:$Q$5001,14,FALSE)</f>
        <v>2.0169319234277339</v>
      </c>
      <c r="X2811" s="7">
        <f>VLOOKUP($A2811,'[1]Prices 23 nov'!$A$2:$Q$5001,15,FALSE)</f>
        <v>2.1748044334226511</v>
      </c>
      <c r="Y2811" s="7">
        <f>VLOOKUP($A2811,'[1]Prices 23 nov'!$A$2:$Q$5001,16,FALSE)</f>
        <v>2.3148285484133169</v>
      </c>
      <c r="Z2811" s="7">
        <f>VLOOKUP($A2811,'[1]Prices 23 nov'!$A$2:$Q$5001,17,FALSE)</f>
        <v>2.3433064821458629</v>
      </c>
    </row>
    <row r="2812" spans="1:26">
      <c r="A2812" s="4" t="s">
        <v>6075</v>
      </c>
      <c r="B2812" s="4" t="s">
        <v>6076</v>
      </c>
      <c r="C2812" s="5">
        <v>5765548544</v>
      </c>
      <c r="D2812" s="5">
        <v>2818</v>
      </c>
      <c r="E2812" s="6" t="s">
        <v>70</v>
      </c>
      <c r="F2812" s="4" t="s">
        <v>51</v>
      </c>
      <c r="G2812" s="4" t="s">
        <v>18</v>
      </c>
      <c r="H2812" s="4" t="s">
        <v>5687</v>
      </c>
      <c r="I2812" s="4">
        <v>4.8000001907348633</v>
      </c>
      <c r="J2812" s="5">
        <v>97.510002136230469</v>
      </c>
      <c r="K2812" s="5">
        <v>26.559999465942383</v>
      </c>
      <c r="L2812" s="4" t="s">
        <v>168</v>
      </c>
      <c r="M2812" s="4" t="s">
        <v>129</v>
      </c>
      <c r="N2812" s="7">
        <f>VLOOKUP($A2812,'[1]Prices 23 nov'!$A$2:$Q$5001,5,FALSE)</f>
        <v>87.664855622664589</v>
      </c>
      <c r="O2812" s="7">
        <f>VLOOKUP($A2812,'[1]Prices 23 nov'!$A$2:$Q$5001,6,FALSE)</f>
        <v>55.240001678466797</v>
      </c>
      <c r="P2812" s="7">
        <f>VLOOKUP($A2812,'[1]Prices 23 nov'!$A$2:$Q$5001,7,FALSE)</f>
        <v>54.439998626708977</v>
      </c>
      <c r="Q2812" s="7">
        <f>VLOOKUP($A2812,'[1]Prices 23 nov'!$A$2:$Q$5001,8,FALSE)</f>
        <v>49.209999084472663</v>
      </c>
      <c r="R2812" s="7">
        <f>VLOOKUP($A2812,'[1]Prices 23 nov'!$A$2:$Q$5001,9,FALSE)</f>
        <v>46.560001373291023</v>
      </c>
      <c r="S2812" s="7">
        <f>VLOOKUP($A2812,'[1]Prices 23 nov'!$A$2:$Q$5001,10,FALSE)</f>
        <v>29.770000457763668</v>
      </c>
      <c r="T2812" s="7">
        <f>VLOOKUP($A2812,'[1]Prices 23 nov'!$A$2:$Q$5001,11,FALSE)</f>
        <v>45.069999694824219</v>
      </c>
      <c r="U2812" s="7">
        <f>VLOOKUP($A2812,'[1]Prices 23 nov'!$A$2:$Q$5001,12,FALSE)</f>
        <v>64.319999694824219</v>
      </c>
      <c r="V2812" s="7">
        <f>VLOOKUP($A2812,'[1]Prices 23 nov'!$A$2:$Q$5001,13,FALSE)</f>
        <v>72.389999389648438</v>
      </c>
      <c r="W2812" s="7">
        <f>VLOOKUP($A2812,'[1]Prices 23 nov'!$A$2:$Q$5001,14,FALSE)</f>
        <v>65.830001831054688</v>
      </c>
      <c r="X2812" s="7">
        <f>VLOOKUP($A2812,'[1]Prices 23 nov'!$A$2:$Q$5001,15,FALSE)</f>
        <v>61.799999237060547</v>
      </c>
      <c r="Y2812" s="7">
        <f>VLOOKUP($A2812,'[1]Prices 23 nov'!$A$2:$Q$5001,16,FALSE)</f>
        <v>65.879997253417969</v>
      </c>
      <c r="Z2812" s="7">
        <f>VLOOKUP($A2812,'[1]Prices 23 nov'!$A$2:$Q$5001,17,FALSE)</f>
        <v>77.330001831054688</v>
      </c>
    </row>
    <row r="2813" spans="1:26">
      <c r="A2813" s="4" t="s">
        <v>6077</v>
      </c>
      <c r="B2813" s="4" t="s">
        <v>6078</v>
      </c>
      <c r="C2813" s="5">
        <v>5764039680</v>
      </c>
      <c r="D2813" s="5">
        <v>2819</v>
      </c>
      <c r="E2813" s="6" t="s">
        <v>67</v>
      </c>
      <c r="F2813" s="4" t="s">
        <v>51</v>
      </c>
      <c r="G2813" s="4" t="s">
        <v>18</v>
      </c>
      <c r="H2813" s="4" t="s">
        <v>19</v>
      </c>
      <c r="I2813" s="4">
        <v>3.0999999046325684</v>
      </c>
      <c r="J2813" s="5">
        <v>50.415000915527344</v>
      </c>
      <c r="K2813" s="5">
        <v>13.279999732971191</v>
      </c>
      <c r="L2813" s="4" t="s">
        <v>41</v>
      </c>
      <c r="M2813" s="4" t="s">
        <v>1207</v>
      </c>
      <c r="N2813" s="7">
        <f>VLOOKUP($A2813,'[1]Prices 23 nov'!$A$2:$Q$5001,5,FALSE)</f>
        <v>19.777881012756421</v>
      </c>
      <c r="O2813" s="7">
        <f>VLOOKUP($A2813,'[1]Prices 23 nov'!$A$2:$Q$5001,6,FALSE)</f>
        <v>39.729999542236328</v>
      </c>
      <c r="P2813" s="7">
        <f>VLOOKUP($A2813,'[1]Prices 23 nov'!$A$2:$Q$5001,7,FALSE)</f>
        <v>39.509998321533203</v>
      </c>
      <c r="Q2813" s="7">
        <f>VLOOKUP($A2813,'[1]Prices 23 nov'!$A$2:$Q$5001,8,FALSE)</f>
        <v>44.569999694824219</v>
      </c>
      <c r="R2813" s="7">
        <f>VLOOKUP($A2813,'[1]Prices 23 nov'!$A$2:$Q$5001,9,FALSE)</f>
        <v>38.700000762939453</v>
      </c>
      <c r="S2813" s="7">
        <f>VLOOKUP($A2813,'[1]Prices 23 nov'!$A$2:$Q$5001,10,FALSE)</f>
        <v>17.54000091552734</v>
      </c>
      <c r="T2813" s="7">
        <f>VLOOKUP($A2813,'[1]Prices 23 nov'!$A$2:$Q$5001,11,FALSE)</f>
        <v>23.85000038146973</v>
      </c>
      <c r="U2813" s="7">
        <f>VLOOKUP($A2813,'[1]Prices 23 nov'!$A$2:$Q$5001,12,FALSE)</f>
        <v>32.139999389648438</v>
      </c>
      <c r="V2813" s="7">
        <f>VLOOKUP($A2813,'[1]Prices 23 nov'!$A$2:$Q$5001,13,FALSE)</f>
        <v>31.530000686645511</v>
      </c>
      <c r="W2813" s="7">
        <f>VLOOKUP($A2813,'[1]Prices 23 nov'!$A$2:$Q$5001,14,FALSE)</f>
        <v>38.689998626708977</v>
      </c>
      <c r="X2813" s="7">
        <f>VLOOKUP($A2813,'[1]Prices 23 nov'!$A$2:$Q$5001,15,FALSE)</f>
        <v>43.900001525878913</v>
      </c>
      <c r="Y2813" s="7">
        <f>VLOOKUP($A2813,'[1]Prices 23 nov'!$A$2:$Q$5001,16,FALSE)</f>
        <v>49.479999542236328</v>
      </c>
      <c r="Z2813" s="7">
        <f>VLOOKUP($A2813,'[1]Prices 23 nov'!$A$2:$Q$5001,17,FALSE)</f>
        <v>43.740001678466797</v>
      </c>
    </row>
    <row r="2814" spans="1:26">
      <c r="A2814" s="4" t="s">
        <v>6079</v>
      </c>
      <c r="B2814" s="4" t="s">
        <v>6080</v>
      </c>
      <c r="C2814" s="5">
        <v>5761541632</v>
      </c>
      <c r="D2814" s="5">
        <v>2820</v>
      </c>
      <c r="E2814" s="6" t="s">
        <v>70</v>
      </c>
      <c r="F2814" s="4" t="s">
        <v>51</v>
      </c>
      <c r="G2814" s="4" t="s">
        <v>18</v>
      </c>
      <c r="H2814" s="4" t="s">
        <v>19</v>
      </c>
      <c r="I2814" s="4">
        <v>4.1111111640930176</v>
      </c>
      <c r="J2814" s="5">
        <v>17.209999084472656</v>
      </c>
      <c r="K2814" s="5">
        <v>3.404999971389771</v>
      </c>
      <c r="L2814" s="4" t="s">
        <v>20</v>
      </c>
      <c r="M2814" s="4" t="s">
        <v>831</v>
      </c>
      <c r="N2814" s="7">
        <f>VLOOKUP($A2814,'[1]Prices 23 nov'!$A$2:$Q$5001,5,FALSE)</f>
        <v>4.8374711131107251</v>
      </c>
      <c r="O2814" s="7">
        <f>VLOOKUP($A2814,'[1]Prices 23 nov'!$A$2:$Q$5001,6,FALSE)</f>
        <v>8.880000114440918</v>
      </c>
      <c r="P2814" s="7">
        <f>VLOOKUP($A2814,'[1]Prices 23 nov'!$A$2:$Q$5001,7,FALSE)</f>
        <v>7.929999828338623</v>
      </c>
      <c r="Q2814" s="7">
        <f>VLOOKUP($A2814,'[1]Prices 23 nov'!$A$2:$Q$5001,8,FALSE)</f>
        <v>6.25</v>
      </c>
      <c r="R2814" s="7">
        <f>VLOOKUP($A2814,'[1]Prices 23 nov'!$A$2:$Q$5001,9,FALSE)</f>
        <v>6.5999999046325684</v>
      </c>
      <c r="S2814" s="7">
        <f>VLOOKUP($A2814,'[1]Prices 23 nov'!$A$2:$Q$5001,10,FALSE)</f>
        <v>4.0900001525878906</v>
      </c>
      <c r="T2814" s="7">
        <f>VLOOKUP($A2814,'[1]Prices 23 nov'!$A$2:$Q$5001,11,FALSE)</f>
        <v>5.4899997711181641</v>
      </c>
      <c r="U2814" s="7">
        <f>VLOOKUP($A2814,'[1]Prices 23 nov'!$A$2:$Q$5001,12,FALSE)</f>
        <v>7.9499998092651367</v>
      </c>
      <c r="V2814" s="7">
        <f>VLOOKUP($A2814,'[1]Prices 23 nov'!$A$2:$Q$5001,13,FALSE)</f>
        <v>7.9099998474121094</v>
      </c>
      <c r="W2814" s="7">
        <f>VLOOKUP($A2814,'[1]Prices 23 nov'!$A$2:$Q$5001,14,FALSE)</f>
        <v>13.47999954223633</v>
      </c>
      <c r="X2814" s="7">
        <f>VLOOKUP($A2814,'[1]Prices 23 nov'!$A$2:$Q$5001,15,FALSE)</f>
        <v>11.10000038146973</v>
      </c>
      <c r="Y2814" s="7">
        <f>VLOOKUP($A2814,'[1]Prices 23 nov'!$A$2:$Q$5001,16,FALSE)</f>
        <v>8.1599998474121094</v>
      </c>
      <c r="Z2814" s="7">
        <f>VLOOKUP($A2814,'[1]Prices 23 nov'!$A$2:$Q$5001,17,FALSE)</f>
        <v>6.7100000381469727</v>
      </c>
    </row>
    <row r="2815" spans="1:26">
      <c r="A2815" s="4" t="s">
        <v>6081</v>
      </c>
      <c r="B2815" s="4" t="s">
        <v>6082</v>
      </c>
      <c r="C2815" s="5">
        <v>5761187840</v>
      </c>
      <c r="D2815" s="5">
        <v>2821</v>
      </c>
      <c r="E2815" s="6" t="s">
        <v>329</v>
      </c>
      <c r="F2815" s="4" t="s">
        <v>141</v>
      </c>
      <c r="G2815" s="4" t="s">
        <v>142</v>
      </c>
      <c r="H2815" s="4" t="s">
        <v>143</v>
      </c>
      <c r="I2815" s="4">
        <v>3.3333332538604736</v>
      </c>
      <c r="J2815" s="5">
        <v>28.954191875540193</v>
      </c>
      <c r="K2815" s="5">
        <v>16.162172078517703</v>
      </c>
      <c r="L2815" s="4" t="s">
        <v>565</v>
      </c>
      <c r="M2815" s="4" t="s">
        <v>172</v>
      </c>
      <c r="N2815" s="7">
        <f>VLOOKUP($A2815,'[1]Prices 23 nov'!$A$2:$Q$5001,5,FALSE)</f>
        <v>16.473367392641268</v>
      </c>
      <c r="O2815" s="7">
        <f>VLOOKUP($A2815,'[1]Prices 23 nov'!$A$2:$Q$5001,6,FALSE)</f>
        <v>24.30300866253674</v>
      </c>
      <c r="P2815" s="7">
        <f>VLOOKUP($A2815,'[1]Prices 23 nov'!$A$2:$Q$5001,7,FALSE)</f>
        <v>24.666358716785911</v>
      </c>
      <c r="Q2815" s="7">
        <f>VLOOKUP($A2815,'[1]Prices 23 nov'!$A$2:$Q$5001,8,FALSE)</f>
        <v>22.324469389393929</v>
      </c>
      <c r="R2815" s="7">
        <f>VLOOKUP($A2815,'[1]Prices 23 nov'!$A$2:$Q$5001,9,FALSE)</f>
        <v>21.510765558108691</v>
      </c>
      <c r="S2815" s="7">
        <f>VLOOKUP($A2815,'[1]Prices 23 nov'!$A$2:$Q$5001,10,FALSE)</f>
        <v>18.434814831241969</v>
      </c>
      <c r="T2815" s="7">
        <f>VLOOKUP($A2815,'[1]Prices 23 nov'!$A$2:$Q$5001,11,FALSE)</f>
        <v>18.879939168691639</v>
      </c>
      <c r="U2815" s="7">
        <f>VLOOKUP($A2815,'[1]Prices 23 nov'!$A$2:$Q$5001,12,FALSE)</f>
        <v>20.63580505549908</v>
      </c>
      <c r="V2815" s="7">
        <f>VLOOKUP($A2815,'[1]Prices 23 nov'!$A$2:$Q$5001,13,FALSE)</f>
        <v>20.666543114930391</v>
      </c>
      <c r="W2815" s="7">
        <f>VLOOKUP($A2815,'[1]Prices 23 nov'!$A$2:$Q$5001,14,FALSE)</f>
        <v>19.096994047984481</v>
      </c>
      <c r="X2815" s="7">
        <f>VLOOKUP($A2815,'[1]Prices 23 nov'!$A$2:$Q$5001,15,FALSE)</f>
        <v>23.354084234684709</v>
      </c>
      <c r="Y2815" s="7">
        <f>VLOOKUP($A2815,'[1]Prices 23 nov'!$A$2:$Q$5001,16,FALSE)</f>
        <v>24.02652682363987</v>
      </c>
      <c r="Z2815" s="7">
        <f>VLOOKUP($A2815,'[1]Prices 23 nov'!$A$2:$Q$5001,17,FALSE)</f>
        <v>25.665235446766019</v>
      </c>
    </row>
    <row r="2816" spans="1:26">
      <c r="A2816" s="4" t="s">
        <v>6083</v>
      </c>
      <c r="B2816" s="4" t="s">
        <v>6084</v>
      </c>
      <c r="C2816" s="5">
        <v>5753187840</v>
      </c>
      <c r="D2816" s="5">
        <v>2822</v>
      </c>
      <c r="E2816" s="6" t="s">
        <v>294</v>
      </c>
      <c r="F2816" s="4" t="s">
        <v>51</v>
      </c>
      <c r="G2816" s="4" t="s">
        <v>18</v>
      </c>
      <c r="H2816" s="4" t="s">
        <v>19</v>
      </c>
      <c r="I2816" s="4">
        <v>4.6363635063171387</v>
      </c>
      <c r="J2816" s="5">
        <v>191.78999328613281</v>
      </c>
      <c r="K2816" s="5">
        <v>54.830001831054688</v>
      </c>
      <c r="L2816" s="4" t="s">
        <v>41</v>
      </c>
      <c r="M2816" s="4" t="s">
        <v>282</v>
      </c>
      <c r="N2816" s="7">
        <f>VLOOKUP($A2816,'[1]Prices 23 nov'!$A$2:$Q$5001,5,FALSE)</f>
        <v>65.162814079279087</v>
      </c>
      <c r="O2816" s="7">
        <f>VLOOKUP($A2816,'[1]Prices 23 nov'!$A$2:$Q$5001,6,FALSE)</f>
        <v>107.6999969482422</v>
      </c>
      <c r="P2816" s="7">
        <f>VLOOKUP($A2816,'[1]Prices 23 nov'!$A$2:$Q$5001,7,FALSE)</f>
        <v>103.0800018310547</v>
      </c>
      <c r="Q2816" s="7">
        <f>VLOOKUP($A2816,'[1]Prices 23 nov'!$A$2:$Q$5001,8,FALSE)</f>
        <v>113.51999664306641</v>
      </c>
      <c r="R2816" s="7">
        <f>VLOOKUP($A2816,'[1]Prices 23 nov'!$A$2:$Q$5001,9,FALSE)</f>
        <v>105.7399978637695</v>
      </c>
      <c r="S2816" s="7">
        <f>VLOOKUP($A2816,'[1]Prices 23 nov'!$A$2:$Q$5001,10,FALSE)</f>
        <v>62.990001678466797</v>
      </c>
      <c r="T2816" s="7">
        <f>VLOOKUP($A2816,'[1]Prices 23 nov'!$A$2:$Q$5001,11,FALSE)</f>
        <v>89.05999755859375</v>
      </c>
      <c r="U2816" s="7">
        <f>VLOOKUP($A2816,'[1]Prices 23 nov'!$A$2:$Q$5001,12,FALSE)</f>
        <v>118.69000244140619</v>
      </c>
      <c r="V2816" s="7">
        <f>VLOOKUP($A2816,'[1]Prices 23 nov'!$A$2:$Q$5001,13,FALSE)</f>
        <v>111.6800003051758</v>
      </c>
      <c r="W2816" s="7">
        <f>VLOOKUP($A2816,'[1]Prices 23 nov'!$A$2:$Q$5001,14,FALSE)</f>
        <v>136</v>
      </c>
      <c r="X2816" s="7">
        <f>VLOOKUP($A2816,'[1]Prices 23 nov'!$A$2:$Q$5001,15,FALSE)</f>
        <v>164.16999816894531</v>
      </c>
      <c r="Y2816" s="7">
        <f>VLOOKUP($A2816,'[1]Prices 23 nov'!$A$2:$Q$5001,16,FALSE)</f>
        <v>176.88999938964841</v>
      </c>
      <c r="Z2816" s="7">
        <f>VLOOKUP($A2816,'[1]Prices 23 nov'!$A$2:$Q$5001,17,FALSE)</f>
        <v>160.13999938964841</v>
      </c>
    </row>
    <row r="2817" spans="1:26">
      <c r="A2817" s="4" t="s">
        <v>6085</v>
      </c>
      <c r="B2817" s="4" t="s">
        <v>6086</v>
      </c>
      <c r="C2817" s="5">
        <v>5746185216</v>
      </c>
      <c r="D2817" s="5">
        <v>2823</v>
      </c>
      <c r="E2817" s="6" t="s">
        <v>70</v>
      </c>
      <c r="F2817" s="4" t="s">
        <v>101</v>
      </c>
      <c r="G2817" s="4" t="s">
        <v>46</v>
      </c>
      <c r="H2817" s="4" t="s">
        <v>102</v>
      </c>
      <c r="I2817" s="4">
        <v>3.75</v>
      </c>
      <c r="J2817" s="5">
        <v>4.8515037880511134</v>
      </c>
      <c r="K2817" s="5">
        <v>3.376382206465772</v>
      </c>
      <c r="L2817" s="4" t="s">
        <v>428</v>
      </c>
      <c r="M2817" s="4" t="s">
        <v>870</v>
      </c>
      <c r="N2817" s="7">
        <f>VLOOKUP($A2817,'[1]Prices 23 nov'!$A$2:$Q$5001,5,FALSE)</f>
        <v>4.041035429994988</v>
      </c>
      <c r="O2817" s="7">
        <f>VLOOKUP($A2817,'[1]Prices 23 nov'!$A$2:$Q$5001,6,FALSE)</f>
        <v>3.7404287171759449</v>
      </c>
      <c r="P2817" s="7">
        <f>VLOOKUP($A2817,'[1]Prices 23 nov'!$A$2:$Q$5001,7,FALSE)</f>
        <v>4.0468735924525836</v>
      </c>
      <c r="Q2817" s="7">
        <f>VLOOKUP($A2817,'[1]Prices 23 nov'!$A$2:$Q$5001,8,FALSE)</f>
        <v>4.030477705718738</v>
      </c>
      <c r="R2817" s="7">
        <f>VLOOKUP($A2817,'[1]Prices 23 nov'!$A$2:$Q$5001,9,FALSE)</f>
        <v>3.818471935755952</v>
      </c>
      <c r="S2817" s="7">
        <f>VLOOKUP($A2817,'[1]Prices 23 nov'!$A$2:$Q$5001,10,FALSE)</f>
        <v>3.50000017368248</v>
      </c>
      <c r="T2817" s="7">
        <f>VLOOKUP($A2817,'[1]Prices 23 nov'!$A$2:$Q$5001,11,FALSE)</f>
        <v>3.6356944802328139</v>
      </c>
      <c r="U2817" s="7">
        <f>VLOOKUP($A2817,'[1]Prices 23 nov'!$A$2:$Q$5001,12,FALSE)</f>
        <v>3.5761384809770789</v>
      </c>
      <c r="V2817" s="7">
        <f>VLOOKUP($A2817,'[1]Prices 23 nov'!$A$2:$Q$5001,13,FALSE)</f>
        <v>3.893918071950679</v>
      </c>
      <c r="W2817" s="7">
        <f>VLOOKUP($A2817,'[1]Prices 23 nov'!$A$2:$Q$5001,14,FALSE)</f>
        <v>3.9579423049430891</v>
      </c>
      <c r="X2817" s="7">
        <f>VLOOKUP($A2817,'[1]Prices 23 nov'!$A$2:$Q$5001,15,FALSE)</f>
        <v>4.3540022322686127</v>
      </c>
      <c r="Y2817" s="7">
        <f>VLOOKUP($A2817,'[1]Prices 23 nov'!$A$2:$Q$5001,16,FALSE)</f>
        <v>3.9729053508693819</v>
      </c>
      <c r="Z2817" s="7">
        <f>VLOOKUP($A2817,'[1]Prices 23 nov'!$A$2:$Q$5001,17,FALSE)</f>
        <v>3.9244405331534722</v>
      </c>
    </row>
    <row r="2818" spans="1:26">
      <c r="A2818" s="4" t="s">
        <v>6087</v>
      </c>
      <c r="B2818" s="4" t="s">
        <v>6088</v>
      </c>
      <c r="C2818" s="5">
        <v>5744572416</v>
      </c>
      <c r="D2818" s="5">
        <v>2824</v>
      </c>
      <c r="E2818" s="6" t="s">
        <v>70</v>
      </c>
      <c r="F2818" s="4" t="s">
        <v>101</v>
      </c>
      <c r="G2818" s="4" t="s">
        <v>46</v>
      </c>
      <c r="H2818" s="4" t="s">
        <v>102</v>
      </c>
      <c r="I2818" s="4">
        <v>4.8235292434692383</v>
      </c>
      <c r="J2818" s="5">
        <v>11.44434021338307</v>
      </c>
      <c r="K2818" s="5">
        <v>3.1731391572201191</v>
      </c>
      <c r="L2818" s="4" t="s">
        <v>580</v>
      </c>
      <c r="M2818" s="4" t="s">
        <v>291</v>
      </c>
      <c r="N2818" s="7">
        <f>VLOOKUP($A2818,'[1]Prices 23 nov'!$A$2:$Q$5001,5,FALSE)</f>
        <v>94.756402368118131</v>
      </c>
      <c r="O2818" s="7">
        <f>VLOOKUP($A2818,'[1]Prices 23 nov'!$A$2:$Q$5001,6,FALSE)</f>
        <v>4.2617873847484589</v>
      </c>
      <c r="P2818" s="7">
        <f>VLOOKUP($A2818,'[1]Prices 23 nov'!$A$2:$Q$5001,7,FALSE)</f>
        <v>4.4468963649393336</v>
      </c>
      <c r="Q2818" s="7">
        <f>VLOOKUP($A2818,'[1]Prices 23 nov'!$A$2:$Q$5001,8,FALSE)</f>
        <v>3.4828984636199318</v>
      </c>
      <c r="R2818" s="7">
        <f>VLOOKUP($A2818,'[1]Prices 23 nov'!$A$2:$Q$5001,9,FALSE)</f>
        <v>4.5257725458941422</v>
      </c>
      <c r="S2818" s="7">
        <f>VLOOKUP($A2818,'[1]Prices 23 nov'!$A$2:$Q$5001,10,FALSE)</f>
        <v>4.5575522252053133</v>
      </c>
      <c r="T2818" s="7">
        <f>VLOOKUP($A2818,'[1]Prices 23 nov'!$A$2:$Q$5001,11,FALSE)</f>
        <v>4.9991286519048117</v>
      </c>
      <c r="U2818" s="7">
        <f>VLOOKUP($A2818,'[1]Prices 23 nov'!$A$2:$Q$5001,12,FALSE)</f>
        <v>6.8716854740696363</v>
      </c>
      <c r="V2818" s="7">
        <f>VLOOKUP($A2818,'[1]Prices 23 nov'!$A$2:$Q$5001,13,FALSE)</f>
        <v>8.0523338719717685</v>
      </c>
      <c r="W2818" s="7">
        <f>VLOOKUP($A2818,'[1]Prices 23 nov'!$A$2:$Q$5001,14,FALSE)</f>
        <v>8.335601313237305</v>
      </c>
      <c r="X2818" s="7">
        <f>VLOOKUP($A2818,'[1]Prices 23 nov'!$A$2:$Q$5001,15,FALSE)</f>
        <v>10.54450607299805</v>
      </c>
      <c r="Y2818" s="7">
        <f>VLOOKUP($A2818,'[1]Prices 23 nov'!$A$2:$Q$5001,16,FALSE)</f>
        <v>9.6598439353886079</v>
      </c>
      <c r="Z2818" s="7">
        <f>VLOOKUP($A2818,'[1]Prices 23 nov'!$A$2:$Q$5001,17,FALSE)</f>
        <v>9.7587957561977419</v>
      </c>
    </row>
    <row r="2819" spans="1:26">
      <c r="A2819" s="4" t="s">
        <v>6089</v>
      </c>
      <c r="B2819" s="4" t="s">
        <v>6090</v>
      </c>
      <c r="C2819" s="5">
        <v>5743872000</v>
      </c>
      <c r="D2819" s="5">
        <v>2825</v>
      </c>
      <c r="E2819" s="6" t="s">
        <v>105</v>
      </c>
      <c r="F2819" s="4" t="s">
        <v>106</v>
      </c>
      <c r="G2819" s="4" t="s">
        <v>18</v>
      </c>
      <c r="H2819" s="4" t="s">
        <v>19</v>
      </c>
      <c r="I2819" s="4">
        <v>0</v>
      </c>
      <c r="J2819" s="5">
        <v>81.432502746582031</v>
      </c>
      <c r="K2819" s="5">
        <v>42.813400268554688</v>
      </c>
      <c r="L2819" s="4" t="s">
        <v>20</v>
      </c>
      <c r="M2819" s="4" t="s">
        <v>456</v>
      </c>
      <c r="N2819" s="7">
        <f>VLOOKUP($A2819,'[1]Prices 23 nov'!$A$2:$Q$5001,5,FALSE)</f>
        <v>-2.0874526112409808</v>
      </c>
      <c r="O2819" s="7">
        <f>VLOOKUP($A2819,'[1]Prices 23 nov'!$A$2:$Q$5001,6,FALSE)</f>
        <v>77.81500244140625</v>
      </c>
      <c r="P2819" s="7">
        <f>VLOOKUP($A2819,'[1]Prices 23 nov'!$A$2:$Q$5001,7,FALSE)</f>
        <v>80.400001525878906</v>
      </c>
      <c r="Q2819" s="7">
        <f>VLOOKUP($A2819,'[1]Prices 23 nov'!$A$2:$Q$5001,8,FALSE)</f>
        <v>75.930000305175781</v>
      </c>
      <c r="R2819" s="7">
        <f>VLOOKUP($A2819,'[1]Prices 23 nov'!$A$2:$Q$5001,9,FALSE)</f>
        <v>69.214996337890625</v>
      </c>
      <c r="S2819" s="7">
        <f>VLOOKUP($A2819,'[1]Prices 23 nov'!$A$2:$Q$5001,10,FALSE)</f>
        <v>46.534999847412109</v>
      </c>
      <c r="T2819" s="7">
        <f>VLOOKUP($A2819,'[1]Prices 23 nov'!$A$2:$Q$5001,11,FALSE)</f>
        <v>54.380001068115227</v>
      </c>
      <c r="U2819" s="7">
        <f>VLOOKUP($A2819,'[1]Prices 23 nov'!$A$2:$Q$5001,12,FALSE)</f>
        <v>59.049999237060547</v>
      </c>
      <c r="V2819" s="7">
        <f>VLOOKUP($A2819,'[1]Prices 23 nov'!$A$2:$Q$5001,13,FALSE)</f>
        <v>59.025001525878913</v>
      </c>
      <c r="W2819" s="7">
        <f>VLOOKUP($A2819,'[1]Prices 23 nov'!$A$2:$Q$5001,14,FALSE)</f>
        <v>62.389999389648438</v>
      </c>
      <c r="X2819" s="7">
        <f>VLOOKUP($A2819,'[1]Prices 23 nov'!$A$2:$Q$5001,15,FALSE)</f>
        <v>65.714996337890625</v>
      </c>
      <c r="Y2819" s="7">
        <f>VLOOKUP($A2819,'[1]Prices 23 nov'!$A$2:$Q$5001,16,FALSE)</f>
        <v>62.104999542236328</v>
      </c>
      <c r="Z2819" s="7">
        <f>VLOOKUP($A2819,'[1]Prices 23 nov'!$A$2:$Q$5001,17,FALSE)</f>
        <v>64.839996337890625</v>
      </c>
    </row>
    <row r="2820" spans="1:26">
      <c r="A2820" s="4" t="s">
        <v>6091</v>
      </c>
      <c r="B2820" s="4" t="s">
        <v>6092</v>
      </c>
      <c r="C2820" s="5">
        <v>5741097472</v>
      </c>
      <c r="D2820" s="5">
        <v>2826</v>
      </c>
      <c r="E2820" s="6" t="s">
        <v>34</v>
      </c>
      <c r="F2820" s="4" t="s">
        <v>1303</v>
      </c>
      <c r="G2820" s="4" t="s">
        <v>1304</v>
      </c>
      <c r="H2820" s="4" t="s">
        <v>1305</v>
      </c>
      <c r="I2820" s="4">
        <v>4.736842155456543</v>
      </c>
      <c r="J2820" s="5">
        <v>2.1361152508693491</v>
      </c>
      <c r="K2820" s="5">
        <v>1.208563535911602</v>
      </c>
      <c r="L2820" s="4" t="s">
        <v>144</v>
      </c>
      <c r="M2820" s="4" t="s">
        <v>48</v>
      </c>
      <c r="N2820" s="7">
        <f>VLOOKUP($A2820,'[1]Prices 23 nov'!$A$2:$Q$5001,5,FALSE)</f>
        <v>-11.911840751810351</v>
      </c>
      <c r="O2820" s="7">
        <f>VLOOKUP($A2820,'[1]Prices 23 nov'!$A$2:$Q$5001,6,FALSE)</f>
        <v>1.874298146925867</v>
      </c>
      <c r="P2820" s="7">
        <f>VLOOKUP($A2820,'[1]Prices 23 nov'!$A$2:$Q$5001,7,FALSE)</f>
        <v>1.9245639247819779</v>
      </c>
      <c r="Q2820" s="7">
        <f>VLOOKUP($A2820,'[1]Prices 23 nov'!$A$2:$Q$5001,8,FALSE)</f>
        <v>1.786519087851048</v>
      </c>
      <c r="R2820" s="7">
        <f>VLOOKUP($A2820,'[1]Prices 23 nov'!$A$2:$Q$5001,9,FALSE)</f>
        <v>1.7110750358551741</v>
      </c>
      <c r="S2820" s="7">
        <f>VLOOKUP($A2820,'[1]Prices 23 nov'!$A$2:$Q$5001,10,FALSE)</f>
        <v>1.451071679592133</v>
      </c>
      <c r="T2820" s="7">
        <f>VLOOKUP($A2820,'[1]Prices 23 nov'!$A$2:$Q$5001,11,FALSE)</f>
        <v>1.645192011259496</v>
      </c>
      <c r="U2820" s="7">
        <f>VLOOKUP($A2820,'[1]Prices 23 nov'!$A$2:$Q$5001,12,FALSE)</f>
        <v>1.6740895286202431</v>
      </c>
      <c r="V2820" s="7">
        <f>VLOOKUP($A2820,'[1]Prices 23 nov'!$A$2:$Q$5001,13,FALSE)</f>
        <v>1.812703488394618</v>
      </c>
      <c r="W2820" s="7">
        <f>VLOOKUP($A2820,'[1]Prices 23 nov'!$A$2:$Q$5001,14,FALSE)</f>
        <v>1.7862864881753919</v>
      </c>
      <c r="X2820" s="7">
        <f>VLOOKUP($A2820,'[1]Prices 23 nov'!$A$2:$Q$5001,15,FALSE)</f>
        <v>1.755989533849061</v>
      </c>
      <c r="Y2820" s="7">
        <f>VLOOKUP($A2820,'[1]Prices 23 nov'!$A$2:$Q$5001,16,FALSE)</f>
        <v>1.6003296487033369</v>
      </c>
      <c r="Z2820" s="7">
        <f>VLOOKUP($A2820,'[1]Prices 23 nov'!$A$2:$Q$5001,17,FALSE)</f>
        <v>1.7180475331842899</v>
      </c>
    </row>
    <row r="2821" spans="1:26">
      <c r="A2821" s="4" t="s">
        <v>6093</v>
      </c>
      <c r="B2821" s="4" t="s">
        <v>6094</v>
      </c>
      <c r="C2821" s="5">
        <v>5736033280</v>
      </c>
      <c r="D2821" s="5">
        <v>2827</v>
      </c>
      <c r="E2821" s="6" t="s">
        <v>67</v>
      </c>
      <c r="F2821" s="4" t="s">
        <v>288</v>
      </c>
      <c r="G2821" s="4" t="s">
        <v>289</v>
      </c>
      <c r="H2821" s="4" t="s">
        <v>290</v>
      </c>
      <c r="I2821" s="4">
        <v>2.75</v>
      </c>
      <c r="J2821" s="5">
        <v>67.871184158706669</v>
      </c>
      <c r="K2821" s="5">
        <v>27.705792993164064</v>
      </c>
      <c r="L2821" s="4" t="s">
        <v>41</v>
      </c>
      <c r="M2821" s="4" t="s">
        <v>197</v>
      </c>
      <c r="N2821" s="7">
        <f>VLOOKUP($A2821,'[1]Prices 23 nov'!$A$2:$Q$5001,5,FALSE)</f>
        <v>-8.1605956940152602</v>
      </c>
      <c r="O2821" s="7">
        <f>VLOOKUP($A2821,'[1]Prices 23 nov'!$A$2:$Q$5001,6,FALSE)</f>
        <v>60.967871792554888</v>
      </c>
      <c r="P2821" s="7">
        <f>VLOOKUP($A2821,'[1]Prices 23 nov'!$A$2:$Q$5001,7,FALSE)</f>
        <v>62.854469069604868</v>
      </c>
      <c r="Q2821" s="7">
        <f>VLOOKUP($A2821,'[1]Prices 23 nov'!$A$2:$Q$5001,8,FALSE)</f>
        <v>63.312777817249298</v>
      </c>
      <c r="R2821" s="7">
        <f>VLOOKUP($A2821,'[1]Prices 23 nov'!$A$2:$Q$5001,9,FALSE)</f>
        <v>52.143520740966778</v>
      </c>
      <c r="S2821" s="7">
        <f>VLOOKUP($A2821,'[1]Prices 23 nov'!$A$2:$Q$5001,10,FALSE)</f>
        <v>41.84274807071688</v>
      </c>
      <c r="T2821" s="7">
        <f>VLOOKUP($A2821,'[1]Prices 23 nov'!$A$2:$Q$5001,11,FALSE)</f>
        <v>41.776374370979283</v>
      </c>
      <c r="U2821" s="7">
        <f>VLOOKUP($A2821,'[1]Prices 23 nov'!$A$2:$Q$5001,12,FALSE)</f>
        <v>45.477182121105223</v>
      </c>
      <c r="V2821" s="7">
        <f>VLOOKUP($A2821,'[1]Prices 23 nov'!$A$2:$Q$5001,13,FALSE)</f>
        <v>42.893313830078107</v>
      </c>
      <c r="W2821" s="7">
        <f>VLOOKUP($A2821,'[1]Prices 23 nov'!$A$2:$Q$5001,14,FALSE)</f>
        <v>37.925772338989191</v>
      </c>
      <c r="X2821" s="7">
        <f>VLOOKUP($A2821,'[1]Prices 23 nov'!$A$2:$Q$5001,15,FALSE)</f>
        <v>48.690720124511699</v>
      </c>
      <c r="Y2821" s="7">
        <f>VLOOKUP($A2821,'[1]Prices 23 nov'!$A$2:$Q$5001,16,FALSE)</f>
        <v>48.718258987655638</v>
      </c>
      <c r="Z2821" s="7">
        <f>VLOOKUP($A2821,'[1]Prices 23 nov'!$A$2:$Q$5001,17,FALSE)</f>
        <v>46.535254707950571</v>
      </c>
    </row>
    <row r="2822" spans="1:26">
      <c r="A2822" s="4" t="s">
        <v>6095</v>
      </c>
      <c r="B2822" s="4" t="s">
        <v>6096</v>
      </c>
      <c r="C2822" s="5">
        <v>5734371840</v>
      </c>
      <c r="D2822" s="5">
        <v>2828</v>
      </c>
      <c r="E2822" s="6" t="s">
        <v>294</v>
      </c>
      <c r="F2822" s="4" t="s">
        <v>115</v>
      </c>
      <c r="G2822" s="4" t="s">
        <v>116</v>
      </c>
      <c r="H2822" s="4" t="s">
        <v>117</v>
      </c>
      <c r="I2822" s="4">
        <v>5</v>
      </c>
      <c r="J2822" s="5">
        <v>172.173</v>
      </c>
      <c r="K2822" s="5">
        <v>70.971238297271725</v>
      </c>
      <c r="L2822" s="4" t="s">
        <v>35</v>
      </c>
      <c r="M2822" s="4" t="s">
        <v>157</v>
      </c>
      <c r="N2822" s="7">
        <f>VLOOKUP($A2822,'[1]Prices 23 nov'!$A$2:$Q$5001,5,FALSE)</f>
        <v>54.613968296253731</v>
      </c>
      <c r="O2822" s="7">
        <f>VLOOKUP($A2822,'[1]Prices 23 nov'!$A$2:$Q$5001,6,FALSE)</f>
        <v>93.029996395111084</v>
      </c>
      <c r="P2822" s="7">
        <f>VLOOKUP($A2822,'[1]Prices 23 nov'!$A$2:$Q$5001,7,FALSE)</f>
        <v>98.122499883174896</v>
      </c>
      <c r="Q2822" s="7">
        <f>VLOOKUP($A2822,'[1]Prices 23 nov'!$A$2:$Q$5001,8,FALSE)</f>
        <v>99.641592746314927</v>
      </c>
      <c r="R2822" s="7">
        <f>VLOOKUP($A2822,'[1]Prices 23 nov'!$A$2:$Q$5001,9,FALSE)</f>
        <v>94.69459917297354</v>
      </c>
      <c r="S2822" s="7">
        <f>VLOOKUP($A2822,'[1]Prices 23 nov'!$A$2:$Q$5001,10,FALSE)</f>
        <v>81.172751208305272</v>
      </c>
      <c r="T2822" s="7">
        <f>VLOOKUP($A2822,'[1]Prices 23 nov'!$A$2:$Q$5001,11,FALSE)</f>
        <v>83.948317392425452</v>
      </c>
      <c r="U2822" s="7">
        <f>VLOOKUP($A2822,'[1]Prices 23 nov'!$A$2:$Q$5001,12,FALSE)</f>
        <v>102.17340663585669</v>
      </c>
      <c r="V2822" s="7">
        <f>VLOOKUP($A2822,'[1]Prices 23 nov'!$A$2:$Q$5001,13,FALSE)</f>
        <v>100.925437734375</v>
      </c>
      <c r="W2822" s="7">
        <f>VLOOKUP($A2822,'[1]Prices 23 nov'!$A$2:$Q$5001,14,FALSE)</f>
        <v>119.8398056030273</v>
      </c>
      <c r="X2822" s="7">
        <f>VLOOKUP($A2822,'[1]Prices 23 nov'!$A$2:$Q$5001,15,FALSE)</f>
        <v>126.0230408578491</v>
      </c>
      <c r="Y2822" s="7">
        <f>VLOOKUP($A2822,'[1]Prices 23 nov'!$A$2:$Q$5001,16,FALSE)</f>
        <v>140.00039505157471</v>
      </c>
      <c r="Z2822" s="7">
        <f>VLOOKUP($A2822,'[1]Prices 23 nov'!$A$2:$Q$5001,17,FALSE)</f>
        <v>137.90807281925211</v>
      </c>
    </row>
    <row r="2823" spans="1:26">
      <c r="A2823" s="4" t="s">
        <v>6097</v>
      </c>
      <c r="B2823" s="4" t="s">
        <v>6098</v>
      </c>
      <c r="C2823" s="5">
        <v>5722931200</v>
      </c>
      <c r="D2823" s="5">
        <v>2829</v>
      </c>
      <c r="E2823" s="6" t="s">
        <v>34</v>
      </c>
      <c r="F2823" s="4" t="s">
        <v>51</v>
      </c>
      <c r="G2823" s="4" t="s">
        <v>18</v>
      </c>
      <c r="H2823" s="4" t="s">
        <v>19</v>
      </c>
      <c r="I2823" s="4">
        <v>4.4736843109130859</v>
      </c>
      <c r="J2823" s="5">
        <v>109.26999664306641</v>
      </c>
      <c r="K2823" s="5">
        <v>47.169998168945313</v>
      </c>
      <c r="L2823" s="4" t="s">
        <v>168</v>
      </c>
      <c r="M2823" s="4" t="s">
        <v>38</v>
      </c>
      <c r="N2823" s="7">
        <f>VLOOKUP($A2823,'[1]Prices 23 nov'!$A$2:$Q$5001,5,FALSE)</f>
        <v>39.607160173271858</v>
      </c>
      <c r="O2823" s="7">
        <f>VLOOKUP($A2823,'[1]Prices 23 nov'!$A$2:$Q$5001,6,FALSE)</f>
        <v>83.5</v>
      </c>
      <c r="P2823" s="7">
        <f>VLOOKUP($A2823,'[1]Prices 23 nov'!$A$2:$Q$5001,7,FALSE)</f>
        <v>81.080001831054688</v>
      </c>
      <c r="Q2823" s="7">
        <f>VLOOKUP($A2823,'[1]Prices 23 nov'!$A$2:$Q$5001,8,FALSE)</f>
        <v>86.849998474121094</v>
      </c>
      <c r="R2823" s="7">
        <f>VLOOKUP($A2823,'[1]Prices 23 nov'!$A$2:$Q$5001,9,FALSE)</f>
        <v>77.94000244140625</v>
      </c>
      <c r="S2823" s="7">
        <f>VLOOKUP($A2823,'[1]Prices 23 nov'!$A$2:$Q$5001,10,FALSE)</f>
        <v>54.619998931884773</v>
      </c>
      <c r="T2823" s="7">
        <f>VLOOKUP($A2823,'[1]Prices 23 nov'!$A$2:$Q$5001,11,FALSE)</f>
        <v>78.069999694824219</v>
      </c>
      <c r="U2823" s="7">
        <f>VLOOKUP($A2823,'[1]Prices 23 nov'!$A$2:$Q$5001,12,FALSE)</f>
        <v>84.169998168945313</v>
      </c>
      <c r="V2823" s="7">
        <f>VLOOKUP($A2823,'[1]Prices 23 nov'!$A$2:$Q$5001,13,FALSE)</f>
        <v>87.639999389648438</v>
      </c>
      <c r="W2823" s="7">
        <f>VLOOKUP($A2823,'[1]Prices 23 nov'!$A$2:$Q$5001,14,FALSE)</f>
        <v>98.180000305175781</v>
      </c>
      <c r="X2823" s="7">
        <f>VLOOKUP($A2823,'[1]Prices 23 nov'!$A$2:$Q$5001,15,FALSE)</f>
        <v>99.94000244140625</v>
      </c>
      <c r="Y2823" s="7">
        <f>VLOOKUP($A2823,'[1]Prices 23 nov'!$A$2:$Q$5001,16,FALSE)</f>
        <v>93.769996643066406</v>
      </c>
      <c r="Z2823" s="7">
        <f>VLOOKUP($A2823,'[1]Prices 23 nov'!$A$2:$Q$5001,17,FALSE)</f>
        <v>89.650001525878906</v>
      </c>
    </row>
    <row r="2824" spans="1:26">
      <c r="A2824" s="4" t="s">
        <v>6099</v>
      </c>
      <c r="B2824" s="4" t="s">
        <v>6100</v>
      </c>
      <c r="C2824" s="5">
        <v>5722652672</v>
      </c>
      <c r="D2824" s="5">
        <v>2830</v>
      </c>
      <c r="E2824" s="6" t="s">
        <v>16</v>
      </c>
      <c r="F2824" s="4" t="s">
        <v>101</v>
      </c>
      <c r="G2824" s="4" t="s">
        <v>46</v>
      </c>
      <c r="H2824" s="4" t="s">
        <v>102</v>
      </c>
      <c r="I2824" s="4">
        <v>4.8666667938232422</v>
      </c>
      <c r="J2824" s="5">
        <v>40.004573474159834</v>
      </c>
      <c r="K2824" s="5">
        <v>2.1847850882848978</v>
      </c>
      <c r="L2824" s="4" t="s">
        <v>580</v>
      </c>
      <c r="M2824" s="4" t="s">
        <v>326</v>
      </c>
      <c r="N2824" s="7">
        <f>VLOOKUP($A2824,'[1]Prices 23 nov'!$A$2:$Q$5001,5,FALSE)</f>
        <v>0</v>
      </c>
      <c r="O2824" s="7">
        <f>VLOOKUP($A2824,'[1]Prices 23 nov'!$A$2:$Q$5001,6,FALSE)</f>
        <v>0</v>
      </c>
      <c r="P2824" s="7">
        <f>VLOOKUP($A2824,'[1]Prices 23 nov'!$A$2:$Q$5001,7,FALSE)</f>
        <v>0</v>
      </c>
      <c r="Q2824" s="7">
        <f>VLOOKUP($A2824,'[1]Prices 23 nov'!$A$2:$Q$5001,8,FALSE)</f>
        <v>1.814427082425851</v>
      </c>
      <c r="R2824" s="7">
        <f>VLOOKUP($A2824,'[1]Prices 23 nov'!$A$2:$Q$5001,9,FALSE)</f>
        <v>16.131535680688099</v>
      </c>
      <c r="S2824" s="7">
        <f>VLOOKUP($A2824,'[1]Prices 23 nov'!$A$2:$Q$5001,10,FALSE)</f>
        <v>17.45633897030439</v>
      </c>
      <c r="T2824" s="7">
        <f>VLOOKUP($A2824,'[1]Prices 23 nov'!$A$2:$Q$5001,11,FALSE)</f>
        <v>20.35875666432003</v>
      </c>
      <c r="U2824" s="7">
        <f>VLOOKUP($A2824,'[1]Prices 23 nov'!$A$2:$Q$5001,12,FALSE)</f>
        <v>21.56345541577684</v>
      </c>
      <c r="V2824" s="7">
        <f>VLOOKUP($A2824,'[1]Prices 23 nov'!$A$2:$Q$5001,13,FALSE)</f>
        <v>29.632249027490619</v>
      </c>
      <c r="W2824" s="7">
        <f>VLOOKUP($A2824,'[1]Prices 23 nov'!$A$2:$Q$5001,14,FALSE)</f>
        <v>35.534100192639933</v>
      </c>
      <c r="X2824" s="7">
        <f>VLOOKUP($A2824,'[1]Prices 23 nov'!$A$2:$Q$5001,15,FALSE)</f>
        <v>25.489879363674849</v>
      </c>
      <c r="Y2824" s="7">
        <f>VLOOKUP($A2824,'[1]Prices 23 nov'!$A$2:$Q$5001,16,FALSE)</f>
        <v>28.64379462332408</v>
      </c>
      <c r="Z2824" s="7">
        <f>VLOOKUP($A2824,'[1]Prices 23 nov'!$A$2:$Q$5001,17,FALSE)</f>
        <v>29.959352308252161</v>
      </c>
    </row>
    <row r="2825" spans="1:26">
      <c r="A2825" s="4" t="s">
        <v>6101</v>
      </c>
      <c r="B2825" s="4" t="s">
        <v>6102</v>
      </c>
      <c r="C2825" s="5">
        <v>5720734208</v>
      </c>
      <c r="D2825" s="5">
        <v>2831</v>
      </c>
      <c r="E2825" s="6" t="s">
        <v>294</v>
      </c>
      <c r="F2825" s="4" t="s">
        <v>51</v>
      </c>
      <c r="G2825" s="4" t="s">
        <v>18</v>
      </c>
      <c r="H2825" s="4" t="s">
        <v>19</v>
      </c>
      <c r="I2825" s="4">
        <v>3.5454545021057129</v>
      </c>
      <c r="J2825" s="5">
        <v>62.770000457763672</v>
      </c>
      <c r="K2825" s="5">
        <v>37.299999237060547</v>
      </c>
      <c r="L2825" s="4" t="s">
        <v>20</v>
      </c>
      <c r="M2825" s="4" t="s">
        <v>133</v>
      </c>
      <c r="N2825" s="7">
        <f>VLOOKUP($A2825,'[1]Prices 23 nov'!$A$2:$Q$5001,5,FALSE)</f>
        <v>1.4035090309070459</v>
      </c>
      <c r="O2825" s="7">
        <f>VLOOKUP($A2825,'[1]Prices 23 nov'!$A$2:$Q$5001,6,FALSE)</f>
        <v>60.169998168945313</v>
      </c>
      <c r="P2825" s="7">
        <f>VLOOKUP($A2825,'[1]Prices 23 nov'!$A$2:$Q$5001,7,FALSE)</f>
        <v>61.720001220703118</v>
      </c>
      <c r="Q2825" s="7">
        <f>VLOOKUP($A2825,'[1]Prices 23 nov'!$A$2:$Q$5001,8,FALSE)</f>
        <v>57.799999237060547</v>
      </c>
      <c r="R2825" s="7">
        <f>VLOOKUP($A2825,'[1]Prices 23 nov'!$A$2:$Q$5001,9,FALSE)</f>
        <v>50.700000762939453</v>
      </c>
      <c r="S2825" s="7">
        <f>VLOOKUP($A2825,'[1]Prices 23 nov'!$A$2:$Q$5001,10,FALSE)</f>
        <v>45.479999542236328</v>
      </c>
      <c r="T2825" s="7">
        <f>VLOOKUP($A2825,'[1]Prices 23 nov'!$A$2:$Q$5001,11,FALSE)</f>
        <v>48.770000457763672</v>
      </c>
      <c r="U2825" s="7">
        <f>VLOOKUP($A2825,'[1]Prices 23 nov'!$A$2:$Q$5001,12,FALSE)</f>
        <v>52.419998168945313</v>
      </c>
      <c r="V2825" s="7">
        <f>VLOOKUP($A2825,'[1]Prices 23 nov'!$A$2:$Q$5001,13,FALSE)</f>
        <v>51.869998931884773</v>
      </c>
      <c r="W2825" s="7">
        <f>VLOOKUP($A2825,'[1]Prices 23 nov'!$A$2:$Q$5001,14,FALSE)</f>
        <v>52.270000457763672</v>
      </c>
      <c r="X2825" s="7">
        <f>VLOOKUP($A2825,'[1]Prices 23 nov'!$A$2:$Q$5001,15,FALSE)</f>
        <v>53.959999084472663</v>
      </c>
      <c r="Y2825" s="7">
        <f>VLOOKUP($A2825,'[1]Prices 23 nov'!$A$2:$Q$5001,16,FALSE)</f>
        <v>51.580001831054688</v>
      </c>
      <c r="Z2825" s="7">
        <f>VLOOKUP($A2825,'[1]Prices 23 nov'!$A$2:$Q$5001,17,FALSE)</f>
        <v>50.830001831054688</v>
      </c>
    </row>
    <row r="2826" spans="1:26">
      <c r="A2826" s="4" t="s">
        <v>6103</v>
      </c>
      <c r="B2826" s="4" t="s">
        <v>6104</v>
      </c>
      <c r="C2826" s="5">
        <v>5718804480</v>
      </c>
      <c r="D2826" s="5">
        <v>2832</v>
      </c>
      <c r="E2826" s="6" t="s">
        <v>105</v>
      </c>
      <c r="F2826" s="4" t="s">
        <v>106</v>
      </c>
      <c r="G2826" s="4" t="s">
        <v>18</v>
      </c>
      <c r="H2826" s="4" t="s">
        <v>19</v>
      </c>
      <c r="I2826" s="4">
        <v>0</v>
      </c>
      <c r="J2826" s="5">
        <v>98.489997863769531</v>
      </c>
      <c r="K2826" s="5">
        <v>61.040000915527344</v>
      </c>
      <c r="L2826" s="4" t="s">
        <v>20</v>
      </c>
      <c r="M2826" s="4" t="s">
        <v>138</v>
      </c>
      <c r="N2826" s="7">
        <f>VLOOKUP($A2826,'[1]Prices 23 nov'!$A$2:$Q$5001,5,FALSE)</f>
        <v>-6.0592933785269754</v>
      </c>
      <c r="O2826" s="7">
        <f>VLOOKUP($A2826,'[1]Prices 23 nov'!$A$2:$Q$5001,6,FALSE)</f>
        <v>95.779998779296875</v>
      </c>
      <c r="P2826" s="7">
        <f>VLOOKUP($A2826,'[1]Prices 23 nov'!$A$2:$Q$5001,7,FALSE)</f>
        <v>98.069999694824219</v>
      </c>
      <c r="Q2826" s="7">
        <f>VLOOKUP($A2826,'[1]Prices 23 nov'!$A$2:$Q$5001,8,FALSE)</f>
        <v>93.860000610351563</v>
      </c>
      <c r="R2826" s="7">
        <f>VLOOKUP($A2826,'[1]Prices 23 nov'!$A$2:$Q$5001,9,FALSE)</f>
        <v>88.55999755859375</v>
      </c>
      <c r="S2826" s="7">
        <f>VLOOKUP($A2826,'[1]Prices 23 nov'!$A$2:$Q$5001,10,FALSE)</f>
        <v>68.830001831054688</v>
      </c>
      <c r="T2826" s="7">
        <f>VLOOKUP($A2826,'[1]Prices 23 nov'!$A$2:$Q$5001,11,FALSE)</f>
        <v>79.139999389648438</v>
      </c>
      <c r="U2826" s="7">
        <f>VLOOKUP($A2826,'[1]Prices 23 nov'!$A$2:$Q$5001,12,FALSE)</f>
        <v>83.790000915527344</v>
      </c>
      <c r="V2826" s="7">
        <f>VLOOKUP($A2826,'[1]Prices 23 nov'!$A$2:$Q$5001,13,FALSE)</f>
        <v>81.040000915527344</v>
      </c>
      <c r="W2826" s="7">
        <f>VLOOKUP($A2826,'[1]Prices 23 nov'!$A$2:$Q$5001,14,FALSE)</f>
        <v>83.5</v>
      </c>
      <c r="X2826" s="7">
        <f>VLOOKUP($A2826,'[1]Prices 23 nov'!$A$2:$Q$5001,15,FALSE)</f>
        <v>84.129997253417969</v>
      </c>
      <c r="Y2826" s="7">
        <f>VLOOKUP($A2826,'[1]Prices 23 nov'!$A$2:$Q$5001,16,FALSE)</f>
        <v>80.019996643066406</v>
      </c>
      <c r="Z2826" s="7">
        <f>VLOOKUP($A2826,'[1]Prices 23 nov'!$A$2:$Q$5001,17,FALSE)</f>
        <v>79.30999755859375</v>
      </c>
    </row>
    <row r="2827" spans="1:26">
      <c r="A2827" s="4" t="s">
        <v>6105</v>
      </c>
      <c r="B2827" s="4" t="s">
        <v>6106</v>
      </c>
      <c r="C2827" s="5">
        <v>5714590720</v>
      </c>
      <c r="D2827" s="5">
        <v>2833</v>
      </c>
      <c r="E2827" s="6" t="s">
        <v>67</v>
      </c>
      <c r="F2827" s="4" t="s">
        <v>25</v>
      </c>
      <c r="G2827" s="4" t="s">
        <v>26</v>
      </c>
      <c r="H2827" s="4" t="s">
        <v>27</v>
      </c>
      <c r="I2827" s="4">
        <v>3.5833332538604736</v>
      </c>
      <c r="J2827" s="5">
        <v>51.133032005267353</v>
      </c>
      <c r="K2827" s="5">
        <v>29.278679797710939</v>
      </c>
      <c r="L2827" s="4" t="s">
        <v>20</v>
      </c>
      <c r="M2827" s="4" t="s">
        <v>4364</v>
      </c>
      <c r="N2827" s="7">
        <f>VLOOKUP($A2827,'[1]Prices 23 nov'!$A$2:$Q$5001,5,FALSE)</f>
        <v>17.161262536008891</v>
      </c>
      <c r="O2827" s="7">
        <f>VLOOKUP($A2827,'[1]Prices 23 nov'!$A$2:$Q$5001,6,FALSE)</f>
        <v>42.238872331026869</v>
      </c>
      <c r="P2827" s="7">
        <f>VLOOKUP($A2827,'[1]Prices 23 nov'!$A$2:$Q$5001,7,FALSE)</f>
        <v>43.92558503429791</v>
      </c>
      <c r="Q2827" s="7">
        <f>VLOOKUP($A2827,'[1]Prices 23 nov'!$A$2:$Q$5001,8,FALSE)</f>
        <v>42.697227850791478</v>
      </c>
      <c r="R2827" s="7">
        <f>VLOOKUP($A2827,'[1]Prices 23 nov'!$A$2:$Q$5001,9,FALSE)</f>
        <v>40.833734032703433</v>
      </c>
      <c r="S2827" s="7">
        <f>VLOOKUP($A2827,'[1]Prices 23 nov'!$A$2:$Q$5001,10,FALSE)</f>
        <v>35.214447259560977</v>
      </c>
      <c r="T2827" s="7">
        <f>VLOOKUP($A2827,'[1]Prices 23 nov'!$A$2:$Q$5001,11,FALSE)</f>
        <v>39.286666503893677</v>
      </c>
      <c r="U2827" s="7">
        <f>VLOOKUP($A2827,'[1]Prices 23 nov'!$A$2:$Q$5001,12,FALSE)</f>
        <v>37.293552160263062</v>
      </c>
      <c r="V2827" s="7">
        <f>VLOOKUP($A2827,'[1]Prices 23 nov'!$A$2:$Q$5001,13,FALSE)</f>
        <v>38.386693954467773</v>
      </c>
      <c r="W2827" s="7">
        <f>VLOOKUP($A2827,'[1]Prices 23 nov'!$A$2:$Q$5001,14,FALSE)</f>
        <v>40.310326668616653</v>
      </c>
      <c r="X2827" s="7">
        <f>VLOOKUP($A2827,'[1]Prices 23 nov'!$A$2:$Q$5001,15,FALSE)</f>
        <v>43.991790264844887</v>
      </c>
      <c r="Y2827" s="7">
        <f>VLOOKUP($A2827,'[1]Prices 23 nov'!$A$2:$Q$5001,16,FALSE)</f>
        <v>50.387909352779388</v>
      </c>
      <c r="Z2827" s="7">
        <f>VLOOKUP($A2827,'[1]Prices 23 nov'!$A$2:$Q$5001,17,FALSE)</f>
        <v>46.661688387393951</v>
      </c>
    </row>
    <row r="2828" spans="1:26">
      <c r="A2828" s="4" t="s">
        <v>6107</v>
      </c>
      <c r="B2828" s="4" t="s">
        <v>6108</v>
      </c>
      <c r="C2828" s="5">
        <v>5713107968</v>
      </c>
      <c r="D2828" s="5">
        <v>2834</v>
      </c>
      <c r="E2828" s="6" t="s">
        <v>55</v>
      </c>
      <c r="F2828" s="4" t="s">
        <v>51</v>
      </c>
      <c r="G2828" s="4" t="s">
        <v>18</v>
      </c>
      <c r="H2828" s="4" t="s">
        <v>19</v>
      </c>
      <c r="I2828" s="4">
        <v>3.9090909957885742</v>
      </c>
      <c r="J2828" s="5">
        <v>49.014999389648438</v>
      </c>
      <c r="K2828" s="5">
        <v>20.129999160766602</v>
      </c>
      <c r="L2828" s="4" t="s">
        <v>20</v>
      </c>
      <c r="M2828" s="4" t="s">
        <v>1671</v>
      </c>
      <c r="N2828" s="7">
        <f>VLOOKUP($A2828,'[1]Prices 23 nov'!$A$2:$Q$5001,5,FALSE)</f>
        <v>-10.50564758262632</v>
      </c>
      <c r="O2828" s="7">
        <f>VLOOKUP($A2828,'[1]Prices 23 nov'!$A$2:$Q$5001,6,FALSE)</f>
        <v>47.509998321533203</v>
      </c>
      <c r="P2828" s="7">
        <f>VLOOKUP($A2828,'[1]Prices 23 nov'!$A$2:$Q$5001,7,FALSE)</f>
        <v>47.029998779296882</v>
      </c>
      <c r="Q2828" s="7">
        <f>VLOOKUP($A2828,'[1]Prices 23 nov'!$A$2:$Q$5001,8,FALSE)</f>
        <v>45.700000762939453</v>
      </c>
      <c r="R2828" s="7">
        <f>VLOOKUP($A2828,'[1]Prices 23 nov'!$A$2:$Q$5001,9,FALSE)</f>
        <v>44.020000457763672</v>
      </c>
      <c r="S2828" s="7">
        <f>VLOOKUP($A2828,'[1]Prices 23 nov'!$A$2:$Q$5001,10,FALSE)</f>
        <v>25.270000457763668</v>
      </c>
      <c r="T2828" s="7">
        <f>VLOOKUP($A2828,'[1]Prices 23 nov'!$A$2:$Q$5001,11,FALSE)</f>
        <v>32.759998321533203</v>
      </c>
      <c r="U2828" s="7">
        <f>VLOOKUP($A2828,'[1]Prices 23 nov'!$A$2:$Q$5001,12,FALSE)</f>
        <v>34.099998474121087</v>
      </c>
      <c r="V2828" s="7">
        <f>VLOOKUP($A2828,'[1]Prices 23 nov'!$A$2:$Q$5001,13,FALSE)</f>
        <v>36.400001525878913</v>
      </c>
      <c r="W2828" s="7">
        <f>VLOOKUP($A2828,'[1]Prices 23 nov'!$A$2:$Q$5001,14,FALSE)</f>
        <v>34.970001220703118</v>
      </c>
      <c r="X2828" s="7">
        <f>VLOOKUP($A2828,'[1]Prices 23 nov'!$A$2:$Q$5001,15,FALSE)</f>
        <v>33.840000152587891</v>
      </c>
      <c r="Y2828" s="7">
        <f>VLOOKUP($A2828,'[1]Prices 23 nov'!$A$2:$Q$5001,16,FALSE)</f>
        <v>36.669998168945313</v>
      </c>
      <c r="Z2828" s="7">
        <f>VLOOKUP($A2828,'[1]Prices 23 nov'!$A$2:$Q$5001,17,FALSE)</f>
        <v>38.029998779296882</v>
      </c>
    </row>
    <row r="2829" spans="1:26">
      <c r="A2829" s="4" t="s">
        <v>6109</v>
      </c>
      <c r="B2829" s="4" t="s">
        <v>6110</v>
      </c>
      <c r="C2829" s="5">
        <v>5708880896</v>
      </c>
      <c r="D2829" s="5">
        <v>2835</v>
      </c>
      <c r="E2829" s="6" t="s">
        <v>294</v>
      </c>
      <c r="F2829" s="4" t="s">
        <v>250</v>
      </c>
      <c r="G2829" s="4" t="s">
        <v>251</v>
      </c>
      <c r="H2829" s="4" t="s">
        <v>252</v>
      </c>
      <c r="I2829" s="4">
        <v>3.9411764144897461</v>
      </c>
      <c r="J2829" s="5">
        <v>22.21714966835</v>
      </c>
      <c r="K2829" s="5">
        <v>7.0335897961266847</v>
      </c>
      <c r="L2829" s="4" t="s">
        <v>20</v>
      </c>
      <c r="M2829" s="4" t="s">
        <v>56</v>
      </c>
      <c r="N2829" s="7">
        <f>VLOOKUP($A2829,'[1]Prices 23 nov'!$A$2:$Q$5001,5,FALSE)</f>
        <v>15.9589525831564</v>
      </c>
      <c r="O2829" s="7">
        <f>VLOOKUP($A2829,'[1]Prices 23 nov'!$A$2:$Q$5001,6,FALSE)</f>
        <v>17.90712332027033</v>
      </c>
      <c r="P2829" s="7">
        <f>VLOOKUP($A2829,'[1]Prices 23 nov'!$A$2:$Q$5001,7,FALSE)</f>
        <v>20.011442398652431</v>
      </c>
      <c r="Q2829" s="7">
        <f>VLOOKUP($A2829,'[1]Prices 23 nov'!$A$2:$Q$5001,8,FALSE)</f>
        <v>17.563251970335841</v>
      </c>
      <c r="R2829" s="7">
        <f>VLOOKUP($A2829,'[1]Prices 23 nov'!$A$2:$Q$5001,9,FALSE)</f>
        <v>16.35709297191352</v>
      </c>
      <c r="S2829" s="7">
        <f>VLOOKUP($A2829,'[1]Prices 23 nov'!$A$2:$Q$5001,10,FALSE)</f>
        <v>9.0309967594896534</v>
      </c>
      <c r="T2829" s="7">
        <f>VLOOKUP($A2829,'[1]Prices 23 nov'!$A$2:$Q$5001,11,FALSE)</f>
        <v>11.98995635678097</v>
      </c>
      <c r="U2829" s="7">
        <f>VLOOKUP($A2829,'[1]Prices 23 nov'!$A$2:$Q$5001,12,FALSE)</f>
        <v>12.51486015319824</v>
      </c>
      <c r="V2829" s="7">
        <f>VLOOKUP($A2829,'[1]Prices 23 nov'!$A$2:$Q$5001,13,FALSE)</f>
        <v>13.173695789650081</v>
      </c>
      <c r="W2829" s="7">
        <f>VLOOKUP($A2829,'[1]Prices 23 nov'!$A$2:$Q$5001,14,FALSE)</f>
        <v>16.107042152434591</v>
      </c>
      <c r="X2829" s="7">
        <f>VLOOKUP($A2829,'[1]Prices 23 nov'!$A$2:$Q$5001,15,FALSE)</f>
        <v>17.208719393238429</v>
      </c>
      <c r="Y2829" s="7">
        <f>VLOOKUP($A2829,'[1]Prices 23 nov'!$A$2:$Q$5001,16,FALSE)</f>
        <v>16.401167906820771</v>
      </c>
      <c r="Z2829" s="7">
        <f>VLOOKUP($A2829,'[1]Prices 23 nov'!$A$2:$Q$5001,17,FALSE)</f>
        <v>18.81548967584968</v>
      </c>
    </row>
    <row r="2830" spans="1:26">
      <c r="A2830" s="4" t="s">
        <v>6111</v>
      </c>
      <c r="B2830" s="4" t="s">
        <v>6112</v>
      </c>
      <c r="C2830" s="5">
        <v>5705455616</v>
      </c>
      <c r="D2830" s="5">
        <v>2836</v>
      </c>
      <c r="E2830" s="6" t="s">
        <v>55</v>
      </c>
      <c r="F2830" s="4" t="s">
        <v>2019</v>
      </c>
      <c r="G2830" s="4" t="s">
        <v>2020</v>
      </c>
      <c r="H2830" s="4" t="s">
        <v>2021</v>
      </c>
      <c r="I2830" s="4">
        <v>4.1999998092651367</v>
      </c>
      <c r="J2830" s="5">
        <v>0.46198337284882501</v>
      </c>
      <c r="K2830" s="5">
        <v>0.22342703492952401</v>
      </c>
      <c r="L2830" s="4" t="s">
        <v>245</v>
      </c>
      <c r="M2830" s="4" t="s">
        <v>383</v>
      </c>
      <c r="N2830" s="7">
        <f>VLOOKUP($A2830,'[1]Prices 23 nov'!$A$2:$Q$5001,5,FALSE)</f>
        <v>-28.459005924919701</v>
      </c>
      <c r="O2830" s="7">
        <f>VLOOKUP($A2830,'[1]Prices 23 nov'!$A$2:$Q$5001,6,FALSE)</f>
        <v>0.39328564424067702</v>
      </c>
      <c r="P2830" s="7">
        <f>VLOOKUP($A2830,'[1]Prices 23 nov'!$A$2:$Q$5001,7,FALSE)</f>
        <v>0.44703613035380801</v>
      </c>
      <c r="Q2830" s="7">
        <f>VLOOKUP($A2830,'[1]Prices 23 nov'!$A$2:$Q$5001,8,FALSE)</f>
        <v>0.41950382656068502</v>
      </c>
      <c r="R2830" s="7">
        <f>VLOOKUP($A2830,'[1]Prices 23 nov'!$A$2:$Q$5001,9,FALSE)</f>
        <v>0.40601067667012097</v>
      </c>
      <c r="S2830" s="7">
        <f>VLOOKUP($A2830,'[1]Prices 23 nov'!$A$2:$Q$5001,10,FALSE)</f>
        <v>0.26970700710080597</v>
      </c>
      <c r="T2830" s="7">
        <f>VLOOKUP($A2830,'[1]Prices 23 nov'!$A$2:$Q$5001,11,FALSE)</f>
        <v>0.28009082976495803</v>
      </c>
      <c r="U2830" s="7">
        <f>VLOOKUP($A2830,'[1]Prices 23 nov'!$A$2:$Q$5001,12,FALSE)</f>
        <v>0.26939800591208002</v>
      </c>
      <c r="V2830" s="7">
        <f>VLOOKUP($A2830,'[1]Prices 23 nov'!$A$2:$Q$5001,13,FALSE)</f>
        <v>0.25104851360083602</v>
      </c>
      <c r="W2830" s="7">
        <f>VLOOKUP($A2830,'[1]Prices 23 nov'!$A$2:$Q$5001,14,FALSE)</f>
        <v>0.238797749625519</v>
      </c>
      <c r="X2830" s="7">
        <f>VLOOKUP($A2830,'[1]Prices 23 nov'!$A$2:$Q$5001,15,FALSE)</f>
        <v>0.25049116514856001</v>
      </c>
      <c r="Y2830" s="7">
        <f>VLOOKUP($A2830,'[1]Prices 23 nov'!$A$2:$Q$5001,16,FALSE)</f>
        <v>0.230551306653069</v>
      </c>
      <c r="Z2830" s="7">
        <f>VLOOKUP($A2830,'[1]Prices 23 nov'!$A$2:$Q$5001,17,FALSE)</f>
        <v>0.22347495512804</v>
      </c>
    </row>
    <row r="2831" spans="1:26">
      <c r="A2831" s="4" t="s">
        <v>6113</v>
      </c>
      <c r="B2831" s="4" t="s">
        <v>6114</v>
      </c>
      <c r="C2831" s="5">
        <v>5704037888</v>
      </c>
      <c r="D2831" s="5">
        <v>2837</v>
      </c>
      <c r="E2831" s="6" t="s">
        <v>67</v>
      </c>
      <c r="F2831" s="4" t="s">
        <v>303</v>
      </c>
      <c r="G2831" s="4" t="s">
        <v>18</v>
      </c>
      <c r="H2831" s="4" t="s">
        <v>19</v>
      </c>
      <c r="I2831" s="4">
        <v>4</v>
      </c>
      <c r="J2831" s="5">
        <v>112.58000183105469</v>
      </c>
      <c r="K2831" s="5">
        <v>28.829999923706055</v>
      </c>
      <c r="L2831" s="4" t="s">
        <v>41</v>
      </c>
      <c r="M2831" s="4" t="s">
        <v>42</v>
      </c>
      <c r="N2831" s="7">
        <f>VLOOKUP($A2831,'[1]Prices 23 nov'!$A$2:$Q$5001,5,FALSE)</f>
        <v>41.139730239869102</v>
      </c>
      <c r="O2831" s="7">
        <f>VLOOKUP($A2831,'[1]Prices 23 nov'!$A$2:$Q$5001,6,FALSE)</f>
        <v>58.994998931884773</v>
      </c>
      <c r="P2831" s="7">
        <f>VLOOKUP($A2831,'[1]Prices 23 nov'!$A$2:$Q$5001,7,FALSE)</f>
        <v>65.30999755859375</v>
      </c>
      <c r="Q2831" s="7">
        <f>VLOOKUP($A2831,'[1]Prices 23 nov'!$A$2:$Q$5001,8,FALSE)</f>
        <v>53.544998168945313</v>
      </c>
      <c r="R2831" s="7">
        <f>VLOOKUP($A2831,'[1]Prices 23 nov'!$A$2:$Q$5001,9,FALSE)</f>
        <v>52.270000457763672</v>
      </c>
      <c r="S2831" s="7">
        <f>VLOOKUP($A2831,'[1]Prices 23 nov'!$A$2:$Q$5001,10,FALSE)</f>
        <v>44.950000762939453</v>
      </c>
      <c r="T2831" s="7">
        <f>VLOOKUP($A2831,'[1]Prices 23 nov'!$A$2:$Q$5001,11,FALSE)</f>
        <v>66.040000915527344</v>
      </c>
      <c r="U2831" s="7">
        <f>VLOOKUP($A2831,'[1]Prices 23 nov'!$A$2:$Q$5001,12,FALSE)</f>
        <v>91.660003662109375</v>
      </c>
      <c r="V2831" s="7">
        <f>VLOOKUP($A2831,'[1]Prices 23 nov'!$A$2:$Q$5001,13,FALSE)</f>
        <v>95.44000244140625</v>
      </c>
      <c r="W2831" s="7">
        <f>VLOOKUP($A2831,'[1]Prices 23 nov'!$A$2:$Q$5001,14,FALSE)</f>
        <v>103.26999664306641</v>
      </c>
      <c r="X2831" s="7">
        <f>VLOOKUP($A2831,'[1]Prices 23 nov'!$A$2:$Q$5001,15,FALSE)</f>
        <v>94.620002746582031</v>
      </c>
      <c r="Y2831" s="7">
        <f>VLOOKUP($A2831,'[1]Prices 23 nov'!$A$2:$Q$5001,16,FALSE)</f>
        <v>88.239997863769531</v>
      </c>
      <c r="Z2831" s="7">
        <f>VLOOKUP($A2831,'[1]Prices 23 nov'!$A$2:$Q$5001,17,FALSE)</f>
        <v>82.110000610351563</v>
      </c>
    </row>
    <row r="2832" spans="1:26">
      <c r="A2832" s="4" t="s">
        <v>6115</v>
      </c>
      <c r="B2832" s="4" t="s">
        <v>6116</v>
      </c>
      <c r="C2832" s="5">
        <v>5697086976</v>
      </c>
      <c r="D2832" s="5">
        <v>2838</v>
      </c>
      <c r="E2832" s="6" t="s">
        <v>24</v>
      </c>
      <c r="F2832" s="4" t="s">
        <v>51</v>
      </c>
      <c r="G2832" s="4" t="s">
        <v>18</v>
      </c>
      <c r="H2832" s="4" t="s">
        <v>19</v>
      </c>
      <c r="I2832" s="4">
        <v>4.3333334922790527</v>
      </c>
      <c r="J2832" s="5">
        <v>65.224998474121094</v>
      </c>
      <c r="K2832" s="5">
        <v>19</v>
      </c>
      <c r="L2832" s="4" t="s">
        <v>41</v>
      </c>
      <c r="M2832" s="4" t="s">
        <v>314</v>
      </c>
      <c r="N2832" s="7">
        <f>VLOOKUP($A2832,'[1]Prices 23 nov'!$A$2:$Q$5001,5,FALSE)</f>
        <v>-45.976438586138059</v>
      </c>
      <c r="O2832" s="7">
        <f>VLOOKUP($A2832,'[1]Prices 23 nov'!$A$2:$Q$5001,6,FALSE)</f>
        <v>55.580001831054688</v>
      </c>
      <c r="P2832" s="7">
        <f>VLOOKUP($A2832,'[1]Prices 23 nov'!$A$2:$Q$5001,7,FALSE)</f>
        <v>61.639999389648438</v>
      </c>
      <c r="Q2832" s="7">
        <f>VLOOKUP($A2832,'[1]Prices 23 nov'!$A$2:$Q$5001,8,FALSE)</f>
        <v>59.049999237060547</v>
      </c>
      <c r="R2832" s="7">
        <f>VLOOKUP($A2832,'[1]Prices 23 nov'!$A$2:$Q$5001,9,FALSE)</f>
        <v>54.659999847412109</v>
      </c>
      <c r="S2832" s="7">
        <f>VLOOKUP($A2832,'[1]Prices 23 nov'!$A$2:$Q$5001,10,FALSE)</f>
        <v>36.080001831054688</v>
      </c>
      <c r="T2832" s="7">
        <f>VLOOKUP($A2832,'[1]Prices 23 nov'!$A$2:$Q$5001,11,FALSE)</f>
        <v>41.560001373291023</v>
      </c>
      <c r="U2832" s="7">
        <f>VLOOKUP($A2832,'[1]Prices 23 nov'!$A$2:$Q$5001,12,FALSE)</f>
        <v>43.529998779296882</v>
      </c>
      <c r="V2832" s="7">
        <f>VLOOKUP($A2832,'[1]Prices 23 nov'!$A$2:$Q$5001,13,FALSE)</f>
        <v>35.680000305175781</v>
      </c>
      <c r="W2832" s="7">
        <f>VLOOKUP($A2832,'[1]Prices 23 nov'!$A$2:$Q$5001,14,FALSE)</f>
        <v>27.60000038146973</v>
      </c>
      <c r="X2832" s="7">
        <f>VLOOKUP($A2832,'[1]Prices 23 nov'!$A$2:$Q$5001,15,FALSE)</f>
        <v>27.280000686645511</v>
      </c>
      <c r="Y2832" s="7">
        <f>VLOOKUP($A2832,'[1]Prices 23 nov'!$A$2:$Q$5001,16,FALSE)</f>
        <v>22.870000839233398</v>
      </c>
      <c r="Z2832" s="7">
        <f>VLOOKUP($A2832,'[1]Prices 23 nov'!$A$2:$Q$5001,17,FALSE)</f>
        <v>23.25</v>
      </c>
    </row>
    <row r="2833" spans="1:26">
      <c r="A2833" s="4" t="s">
        <v>6117</v>
      </c>
      <c r="B2833" s="4" t="s">
        <v>6118</v>
      </c>
      <c r="C2833" s="5">
        <v>5694338560</v>
      </c>
      <c r="D2833" s="5">
        <v>2839</v>
      </c>
      <c r="E2833" s="6" t="s">
        <v>55</v>
      </c>
      <c r="F2833" s="4" t="s">
        <v>250</v>
      </c>
      <c r="G2833" s="4" t="s">
        <v>251</v>
      </c>
      <c r="H2833" s="4" t="s">
        <v>252</v>
      </c>
      <c r="I2833" s="4">
        <v>4.0909090042114258</v>
      </c>
      <c r="J2833" s="5">
        <v>17.784870534</v>
      </c>
      <c r="K2833" s="5">
        <v>6.6672351154000005</v>
      </c>
      <c r="L2833" s="4" t="s">
        <v>64</v>
      </c>
      <c r="M2833" s="4" t="s">
        <v>412</v>
      </c>
      <c r="N2833" s="7">
        <f>VLOOKUP($A2833,'[1]Prices 23 nov'!$A$2:$Q$5001,5,FALSE)</f>
        <v>-10.3765690376569</v>
      </c>
      <c r="O2833" s="7">
        <f>VLOOKUP($A2833,'[1]Prices 23 nov'!$A$2:$Q$5001,6,FALSE)</f>
        <v>15.960556285455819</v>
      </c>
      <c r="P2833" s="7">
        <f>VLOOKUP($A2833,'[1]Prices 23 nov'!$A$2:$Q$5001,7,FALSE)</f>
        <v>16.703820750117298</v>
      </c>
      <c r="Q2833" s="7">
        <f>VLOOKUP($A2833,'[1]Prices 23 nov'!$A$2:$Q$5001,8,FALSE)</f>
        <v>16.52935450151563</v>
      </c>
      <c r="R2833" s="7">
        <f>VLOOKUP($A2833,'[1]Prices 23 nov'!$A$2:$Q$5001,9,FALSE)</f>
        <v>14.19237197563052</v>
      </c>
      <c r="S2833" s="7">
        <f>VLOOKUP($A2833,'[1]Prices 23 nov'!$A$2:$Q$5001,10,FALSE)</f>
        <v>9.4697800651192665</v>
      </c>
      <c r="T2833" s="7">
        <f>VLOOKUP($A2833,'[1]Prices 23 nov'!$A$2:$Q$5001,11,FALSE)</f>
        <v>10.38578965701163</v>
      </c>
      <c r="U2833" s="7">
        <f>VLOOKUP($A2833,'[1]Prices 23 nov'!$A$2:$Q$5001,12,FALSE)</f>
        <v>11.00036263465881</v>
      </c>
      <c r="V2833" s="7">
        <f>VLOOKUP($A2833,'[1]Prices 23 nov'!$A$2:$Q$5001,13,FALSE)</f>
        <v>11.451317751780151</v>
      </c>
      <c r="W2833" s="7">
        <f>VLOOKUP($A2833,'[1]Prices 23 nov'!$A$2:$Q$5001,14,FALSE)</f>
        <v>12.17658435925841</v>
      </c>
      <c r="X2833" s="7">
        <f>VLOOKUP($A2833,'[1]Prices 23 nov'!$A$2:$Q$5001,15,FALSE)</f>
        <v>12.735791550949219</v>
      </c>
      <c r="Y2833" s="7">
        <f>VLOOKUP($A2833,'[1]Prices 23 nov'!$A$2:$Q$5001,16,FALSE)</f>
        <v>11.185544936452059</v>
      </c>
      <c r="Z2833" s="7">
        <f>VLOOKUP($A2833,'[1]Prices 23 nov'!$A$2:$Q$5001,17,FALSE)</f>
        <v>10.827294813469051</v>
      </c>
    </row>
    <row r="2834" spans="1:26">
      <c r="A2834" s="4" t="s">
        <v>6119</v>
      </c>
      <c r="B2834" s="4" t="s">
        <v>6120</v>
      </c>
      <c r="C2834" s="5">
        <v>5690933760</v>
      </c>
      <c r="D2834" s="5">
        <v>2840</v>
      </c>
      <c r="E2834" s="6" t="s">
        <v>105</v>
      </c>
      <c r="F2834" s="4" t="s">
        <v>106</v>
      </c>
      <c r="G2834" s="4" t="s">
        <v>18</v>
      </c>
      <c r="H2834" s="4" t="s">
        <v>19</v>
      </c>
      <c r="I2834" s="4">
        <v>0</v>
      </c>
      <c r="J2834" s="5">
        <v>74.959999084472656</v>
      </c>
      <c r="K2834" s="5">
        <v>38.259998321533203</v>
      </c>
      <c r="L2834" s="4" t="s">
        <v>64</v>
      </c>
      <c r="M2834" s="4" t="s">
        <v>56</v>
      </c>
      <c r="N2834" s="7">
        <f>VLOOKUP($A2834,'[1]Prices 23 nov'!$A$2:$Q$5001,5,FALSE)</f>
        <v>25.50215772451514</v>
      </c>
      <c r="O2834" s="7">
        <f>VLOOKUP($A2834,'[1]Prices 23 nov'!$A$2:$Q$5001,6,FALSE)</f>
        <v>58.099998474121087</v>
      </c>
      <c r="P2834" s="7">
        <f>VLOOKUP($A2834,'[1]Prices 23 nov'!$A$2:$Q$5001,7,FALSE)</f>
        <v>62.189998626708977</v>
      </c>
      <c r="Q2834" s="7">
        <f>VLOOKUP($A2834,'[1]Prices 23 nov'!$A$2:$Q$5001,8,FALSE)</f>
        <v>58.580001831054688</v>
      </c>
      <c r="R2834" s="7">
        <f>VLOOKUP($A2834,'[1]Prices 23 nov'!$A$2:$Q$5001,9,FALSE)</f>
        <v>56.209999084472663</v>
      </c>
      <c r="S2834" s="7">
        <f>VLOOKUP($A2834,'[1]Prices 23 nov'!$A$2:$Q$5001,10,FALSE)</f>
        <v>43.689998626708977</v>
      </c>
      <c r="T2834" s="7">
        <f>VLOOKUP($A2834,'[1]Prices 23 nov'!$A$2:$Q$5001,11,FALSE)</f>
        <v>49.840000152587891</v>
      </c>
      <c r="U2834" s="7">
        <f>VLOOKUP($A2834,'[1]Prices 23 nov'!$A$2:$Q$5001,12,FALSE)</f>
        <v>54.939998626708977</v>
      </c>
      <c r="V2834" s="7">
        <f>VLOOKUP($A2834,'[1]Prices 23 nov'!$A$2:$Q$5001,13,FALSE)</f>
        <v>57.459999084472663</v>
      </c>
      <c r="W2834" s="7">
        <f>VLOOKUP($A2834,'[1]Prices 23 nov'!$A$2:$Q$5001,14,FALSE)</f>
        <v>60.970001220703118</v>
      </c>
      <c r="X2834" s="7">
        <f>VLOOKUP($A2834,'[1]Prices 23 nov'!$A$2:$Q$5001,15,FALSE)</f>
        <v>63.979999542236328</v>
      </c>
      <c r="Y2834" s="7">
        <f>VLOOKUP($A2834,'[1]Prices 23 nov'!$A$2:$Q$5001,16,FALSE)</f>
        <v>66.010002136230469</v>
      </c>
      <c r="Z2834" s="7">
        <f>VLOOKUP($A2834,'[1]Prices 23 nov'!$A$2:$Q$5001,17,FALSE)</f>
        <v>66.019996643066406</v>
      </c>
    </row>
    <row r="2835" spans="1:26">
      <c r="A2835" s="4" t="s">
        <v>6121</v>
      </c>
      <c r="B2835" s="4" t="s">
        <v>6122</v>
      </c>
      <c r="C2835" s="5">
        <v>5689913344</v>
      </c>
      <c r="D2835" s="5">
        <v>2841</v>
      </c>
      <c r="E2835" s="6" t="s">
        <v>55</v>
      </c>
      <c r="F2835" s="4" t="s">
        <v>6123</v>
      </c>
      <c r="G2835" s="4" t="s">
        <v>6124</v>
      </c>
      <c r="H2835" s="4" t="s">
        <v>2892</v>
      </c>
      <c r="I2835" s="4">
        <v>0</v>
      </c>
      <c r="J2835" s="5">
        <v>86.410003662109375</v>
      </c>
      <c r="K2835" s="5">
        <v>42.800189971923828</v>
      </c>
      <c r="L2835" s="4" t="s">
        <v>337</v>
      </c>
      <c r="M2835" s="4" t="s">
        <v>743</v>
      </c>
      <c r="N2835" s="7">
        <f>VLOOKUP($A2835,'[1]Prices 23 nov'!$A$2:$Q$5001,5,FALSE)</f>
        <v>-20.07667447271951</v>
      </c>
      <c r="O2835" s="7">
        <f>VLOOKUP($A2835,'[1]Prices 23 nov'!$A$2:$Q$5001,6,FALSE)</f>
        <v>86.300003051757813</v>
      </c>
      <c r="P2835" s="7">
        <f>VLOOKUP($A2835,'[1]Prices 23 nov'!$A$2:$Q$5001,7,FALSE)</f>
        <v>86</v>
      </c>
      <c r="Q2835" s="7">
        <f>VLOOKUP($A2835,'[1]Prices 23 nov'!$A$2:$Q$5001,8,FALSE)</f>
        <v>85.94000244140625</v>
      </c>
      <c r="R2835" s="7">
        <f>VLOOKUP($A2835,'[1]Prices 23 nov'!$A$2:$Q$5001,9,FALSE)</f>
        <v>85.75</v>
      </c>
      <c r="S2835" s="7">
        <f>VLOOKUP($A2835,'[1]Prices 23 nov'!$A$2:$Q$5001,10,FALSE)</f>
        <v>81.430000305175781</v>
      </c>
      <c r="T2835" s="7">
        <f>VLOOKUP($A2835,'[1]Prices 23 nov'!$A$2:$Q$5001,11,FALSE)</f>
        <v>79</v>
      </c>
      <c r="U2835" s="7">
        <f>VLOOKUP($A2835,'[1]Prices 23 nov'!$A$2:$Q$5001,12,FALSE)</f>
        <v>65</v>
      </c>
      <c r="V2835" s="7">
        <f>VLOOKUP($A2835,'[1]Prices 23 nov'!$A$2:$Q$5001,13,FALSE)</f>
        <v>73</v>
      </c>
      <c r="W2835" s="7">
        <f>VLOOKUP($A2835,'[1]Prices 23 nov'!$A$2:$Q$5001,14,FALSE)</f>
        <v>70.989997863769531</v>
      </c>
      <c r="X2835" s="7">
        <f>VLOOKUP($A2835,'[1]Prices 23 nov'!$A$2:$Q$5001,15,FALSE)</f>
        <v>70.94000244140625</v>
      </c>
      <c r="Y2835" s="7">
        <f>VLOOKUP($A2835,'[1]Prices 23 nov'!$A$2:$Q$5001,16,FALSE)</f>
        <v>68.5</v>
      </c>
      <c r="Z2835" s="7">
        <f>VLOOKUP($A2835,'[1]Prices 23 nov'!$A$2:$Q$5001,17,FALSE)</f>
        <v>66.5</v>
      </c>
    </row>
    <row r="2836" spans="1:26">
      <c r="A2836" s="4" t="s">
        <v>6125</v>
      </c>
      <c r="B2836" s="4" t="s">
        <v>6126</v>
      </c>
      <c r="C2836" s="5">
        <v>5687711744</v>
      </c>
      <c r="D2836" s="5">
        <v>2842</v>
      </c>
      <c r="E2836" s="6" t="s">
        <v>67</v>
      </c>
      <c r="F2836" s="4" t="s">
        <v>51</v>
      </c>
      <c r="G2836" s="4" t="s">
        <v>18</v>
      </c>
      <c r="H2836" s="4" t="s">
        <v>19</v>
      </c>
      <c r="I2836" s="4">
        <v>3.5</v>
      </c>
      <c r="J2836" s="5">
        <v>53.235000610351563</v>
      </c>
      <c r="K2836" s="5">
        <v>22.030000686645508</v>
      </c>
      <c r="L2836" s="4" t="s">
        <v>20</v>
      </c>
      <c r="M2836" s="4" t="s">
        <v>48</v>
      </c>
      <c r="N2836" s="7">
        <f>VLOOKUP($A2836,'[1]Prices 23 nov'!$A$2:$Q$5001,5,FALSE)</f>
        <v>-14.42038308100655</v>
      </c>
      <c r="O2836" s="7">
        <f>VLOOKUP($A2836,'[1]Prices 23 nov'!$A$2:$Q$5001,6,FALSE)</f>
        <v>52.209999084472663</v>
      </c>
      <c r="P2836" s="7">
        <f>VLOOKUP($A2836,'[1]Prices 23 nov'!$A$2:$Q$5001,7,FALSE)</f>
        <v>50.830001831054688</v>
      </c>
      <c r="Q2836" s="7">
        <f>VLOOKUP($A2836,'[1]Prices 23 nov'!$A$2:$Q$5001,8,FALSE)</f>
        <v>46.959999084472663</v>
      </c>
      <c r="R2836" s="7">
        <f>VLOOKUP($A2836,'[1]Prices 23 nov'!$A$2:$Q$5001,9,FALSE)</f>
        <v>40.25</v>
      </c>
      <c r="S2836" s="7">
        <f>VLOOKUP($A2836,'[1]Prices 23 nov'!$A$2:$Q$5001,10,FALSE)</f>
        <v>24.420000076293949</v>
      </c>
      <c r="T2836" s="7">
        <f>VLOOKUP($A2836,'[1]Prices 23 nov'!$A$2:$Q$5001,11,FALSE)</f>
        <v>33.75</v>
      </c>
      <c r="U2836" s="7">
        <f>VLOOKUP($A2836,'[1]Prices 23 nov'!$A$2:$Q$5001,12,FALSE)</f>
        <v>31.79000091552734</v>
      </c>
      <c r="V2836" s="7">
        <f>VLOOKUP($A2836,'[1]Prices 23 nov'!$A$2:$Q$5001,13,FALSE)</f>
        <v>34.380001068115227</v>
      </c>
      <c r="W2836" s="7">
        <f>VLOOKUP($A2836,'[1]Prices 23 nov'!$A$2:$Q$5001,14,FALSE)</f>
        <v>39.700000762939453</v>
      </c>
      <c r="X2836" s="7">
        <f>VLOOKUP($A2836,'[1]Prices 23 nov'!$A$2:$Q$5001,15,FALSE)</f>
        <v>42.430000305175781</v>
      </c>
      <c r="Y2836" s="7">
        <f>VLOOKUP($A2836,'[1]Prices 23 nov'!$A$2:$Q$5001,16,FALSE)</f>
        <v>41.650001525878913</v>
      </c>
      <c r="Z2836" s="7">
        <f>VLOOKUP($A2836,'[1]Prices 23 nov'!$A$2:$Q$5001,17,FALSE)</f>
        <v>43.520000457763672</v>
      </c>
    </row>
    <row r="2837" spans="1:26">
      <c r="A2837" s="4" t="s">
        <v>6127</v>
      </c>
      <c r="B2837" s="4" t="s">
        <v>6128</v>
      </c>
      <c r="C2837" s="5">
        <v>5683582976</v>
      </c>
      <c r="D2837" s="5">
        <v>2843</v>
      </c>
      <c r="E2837" s="6" t="s">
        <v>67</v>
      </c>
      <c r="F2837" s="4" t="s">
        <v>242</v>
      </c>
      <c r="G2837" s="4" t="s">
        <v>46</v>
      </c>
      <c r="H2837" s="4" t="s">
        <v>102</v>
      </c>
      <c r="I2837" s="4">
        <v>3.846153736114502</v>
      </c>
      <c r="J2837" s="5">
        <v>5.0947700883172029</v>
      </c>
      <c r="K2837" s="5">
        <v>1.6711040886442621</v>
      </c>
      <c r="L2837" s="4" t="s">
        <v>48</v>
      </c>
      <c r="M2837" s="4" t="s">
        <v>2066</v>
      </c>
      <c r="N2837" s="7">
        <f>VLOOKUP($A2837,'[1]Prices 23 nov'!$A$2:$Q$5001,5,FALSE)</f>
        <v>145.18828204786669</v>
      </c>
      <c r="O2837" s="7">
        <f>VLOOKUP($A2837,'[1]Prices 23 nov'!$A$2:$Q$5001,6,FALSE)</f>
        <v>1.7004532044486349</v>
      </c>
      <c r="P2837" s="7">
        <f>VLOOKUP($A2837,'[1]Prices 23 nov'!$A$2:$Q$5001,7,FALSE)</f>
        <v>2.089496483477689</v>
      </c>
      <c r="Q2837" s="7">
        <f>VLOOKUP($A2837,'[1]Prices 23 nov'!$A$2:$Q$5001,8,FALSE)</f>
        <v>3.1987465731759812</v>
      </c>
      <c r="R2837" s="7">
        <f>VLOOKUP($A2837,'[1]Prices 23 nov'!$A$2:$Q$5001,9,FALSE)</f>
        <v>3.232340812683105</v>
      </c>
      <c r="S2837" s="7">
        <f>VLOOKUP($A2837,'[1]Prices 23 nov'!$A$2:$Q$5001,10,FALSE)</f>
        <v>2.5338028715047192</v>
      </c>
      <c r="T2837" s="7">
        <f>VLOOKUP($A2837,'[1]Prices 23 nov'!$A$2:$Q$5001,11,FALSE)</f>
        <v>3.2350319031531849</v>
      </c>
      <c r="U2837" s="7">
        <f>VLOOKUP($A2837,'[1]Prices 23 nov'!$A$2:$Q$5001,12,FALSE)</f>
        <v>4.6143269326312293</v>
      </c>
      <c r="V2837" s="7">
        <f>VLOOKUP($A2837,'[1]Prices 23 nov'!$A$2:$Q$5001,13,FALSE)</f>
        <v>3.7779348181152268</v>
      </c>
      <c r="W2837" s="7">
        <f>VLOOKUP($A2837,'[1]Prices 23 nov'!$A$2:$Q$5001,14,FALSE)</f>
        <v>3.6442293669880712</v>
      </c>
      <c r="X2837" s="7">
        <f>VLOOKUP($A2837,'[1]Prices 23 nov'!$A$2:$Q$5001,15,FALSE)</f>
        <v>3.7945576492002151</v>
      </c>
      <c r="Y2837" s="7">
        <f>VLOOKUP($A2837,'[1]Prices 23 nov'!$A$2:$Q$5001,16,FALSE)</f>
        <v>3.5046384701223592</v>
      </c>
      <c r="Z2837" s="7">
        <f>VLOOKUP($A2837,'[1]Prices 23 nov'!$A$2:$Q$5001,17,FALSE)</f>
        <v>4.0410081753423128</v>
      </c>
    </row>
    <row r="2838" spans="1:26">
      <c r="A2838" s="4" t="s">
        <v>6129</v>
      </c>
      <c r="B2838" s="4" t="s">
        <v>6130</v>
      </c>
      <c r="C2838" s="5">
        <v>5678732288</v>
      </c>
      <c r="D2838" s="5">
        <v>2844</v>
      </c>
      <c r="E2838" s="6" t="s">
        <v>70</v>
      </c>
      <c r="F2838" s="4" t="s">
        <v>808</v>
      </c>
      <c r="G2838" s="4" t="s">
        <v>809</v>
      </c>
      <c r="H2838" s="4" t="s">
        <v>810</v>
      </c>
      <c r="I2838" s="4">
        <v>4.3870968818664551</v>
      </c>
      <c r="J2838" s="5">
        <v>4.3129882456012272</v>
      </c>
      <c r="K2838" s="5">
        <v>1.906911581569116</v>
      </c>
      <c r="L2838" s="4" t="s">
        <v>186</v>
      </c>
      <c r="M2838" s="4" t="s">
        <v>285</v>
      </c>
      <c r="N2838" s="7">
        <f>VLOOKUP($A2838,'[1]Prices 23 nov'!$A$2:$Q$5001,5,FALSE)</f>
        <v>-16.262814538676611</v>
      </c>
      <c r="O2838" s="7">
        <f>VLOOKUP($A2838,'[1]Prices 23 nov'!$A$2:$Q$5001,6,FALSE)</f>
        <v>3.6619918479118501</v>
      </c>
      <c r="P2838" s="7">
        <f>VLOOKUP($A2838,'[1]Prices 23 nov'!$A$2:$Q$5001,7,FALSE)</f>
        <v>3.8217478868318722</v>
      </c>
      <c r="Q2838" s="7">
        <f>VLOOKUP($A2838,'[1]Prices 23 nov'!$A$2:$Q$5001,8,FALSE)</f>
        <v>4.0383637278864626</v>
      </c>
      <c r="R2838" s="7">
        <f>VLOOKUP($A2838,'[1]Prices 23 nov'!$A$2:$Q$5001,9,FALSE)</f>
        <v>3.5034327556786589</v>
      </c>
      <c r="S2838" s="7">
        <f>VLOOKUP($A2838,'[1]Prices 23 nov'!$A$2:$Q$5001,10,FALSE)</f>
        <v>2.3891905393611519</v>
      </c>
      <c r="T2838" s="7">
        <f>VLOOKUP($A2838,'[1]Prices 23 nov'!$A$2:$Q$5001,11,FALSE)</f>
        <v>2.9693235686863768</v>
      </c>
      <c r="U2838" s="7">
        <f>VLOOKUP($A2838,'[1]Prices 23 nov'!$A$2:$Q$5001,12,FALSE)</f>
        <v>3.3518976761115482</v>
      </c>
      <c r="V2838" s="7">
        <f>VLOOKUP($A2838,'[1]Prices 23 nov'!$A$2:$Q$5001,13,FALSE)</f>
        <v>3.259361968957819</v>
      </c>
      <c r="W2838" s="7">
        <f>VLOOKUP($A2838,'[1]Prices 23 nov'!$A$2:$Q$5001,14,FALSE)</f>
        <v>3.2833944136655191</v>
      </c>
      <c r="X2838" s="7">
        <f>VLOOKUP($A2838,'[1]Prices 23 nov'!$A$2:$Q$5001,15,FALSE)</f>
        <v>3.223179828637512</v>
      </c>
      <c r="Y2838" s="7">
        <f>VLOOKUP($A2838,'[1]Prices 23 nov'!$A$2:$Q$5001,16,FALSE)</f>
        <v>2.724272619161638</v>
      </c>
      <c r="Z2838" s="7">
        <f>VLOOKUP($A2838,'[1]Prices 23 nov'!$A$2:$Q$5001,17,FALSE)</f>
        <v>2.7703718966222368</v>
      </c>
    </row>
    <row r="2839" spans="1:26">
      <c r="A2839" s="4" t="s">
        <v>6131</v>
      </c>
      <c r="B2839" s="4" t="s">
        <v>6132</v>
      </c>
      <c r="C2839" s="5">
        <v>5675957248</v>
      </c>
      <c r="D2839" s="5">
        <v>2845</v>
      </c>
      <c r="E2839" s="6" t="s">
        <v>24</v>
      </c>
      <c r="F2839" s="4" t="s">
        <v>17</v>
      </c>
      <c r="G2839" s="4" t="s">
        <v>18</v>
      </c>
      <c r="H2839" s="4" t="s">
        <v>19</v>
      </c>
      <c r="I2839" s="4">
        <v>4.6666665077209473</v>
      </c>
      <c r="J2839" s="5">
        <v>96.919998168945313</v>
      </c>
      <c r="K2839" s="5">
        <v>14.550000190734863</v>
      </c>
      <c r="L2839" s="4" t="s">
        <v>41</v>
      </c>
      <c r="M2839" s="4" t="s">
        <v>383</v>
      </c>
      <c r="N2839" s="7">
        <f>VLOOKUP($A2839,'[1]Prices 23 nov'!$A$2:$Q$5001,5,FALSE)</f>
        <v>-44.927598067776131</v>
      </c>
      <c r="O2839" s="7">
        <f>VLOOKUP($A2839,'[1]Prices 23 nov'!$A$2:$Q$5001,6,FALSE)</f>
        <v>77.879997253417969</v>
      </c>
      <c r="P2839" s="7">
        <f>VLOOKUP($A2839,'[1]Prices 23 nov'!$A$2:$Q$5001,7,FALSE)</f>
        <v>92.860000610351563</v>
      </c>
      <c r="Q2839" s="7">
        <f>VLOOKUP($A2839,'[1]Prices 23 nov'!$A$2:$Q$5001,8,FALSE)</f>
        <v>73.080001831054688</v>
      </c>
      <c r="R2839" s="7">
        <f>VLOOKUP($A2839,'[1]Prices 23 nov'!$A$2:$Q$5001,9,FALSE)</f>
        <v>62.139999389648438</v>
      </c>
      <c r="S2839" s="7">
        <f>VLOOKUP($A2839,'[1]Prices 23 nov'!$A$2:$Q$5001,10,FALSE)</f>
        <v>25.069999694824219</v>
      </c>
      <c r="T2839" s="7">
        <f>VLOOKUP($A2839,'[1]Prices 23 nov'!$A$2:$Q$5001,11,FALSE)</f>
        <v>40.279998779296882</v>
      </c>
      <c r="U2839" s="7">
        <f>VLOOKUP($A2839,'[1]Prices 23 nov'!$A$2:$Q$5001,12,FALSE)</f>
        <v>43.729999542236328</v>
      </c>
      <c r="V2839" s="7">
        <f>VLOOKUP($A2839,'[1]Prices 23 nov'!$A$2:$Q$5001,13,FALSE)</f>
        <v>39.599998474121087</v>
      </c>
      <c r="W2839" s="7">
        <f>VLOOKUP($A2839,'[1]Prices 23 nov'!$A$2:$Q$5001,14,FALSE)</f>
        <v>40.009998321533203</v>
      </c>
      <c r="X2839" s="7">
        <f>VLOOKUP($A2839,'[1]Prices 23 nov'!$A$2:$Q$5001,15,FALSE)</f>
        <v>38.479999542236328</v>
      </c>
      <c r="Y2839" s="7">
        <f>VLOOKUP($A2839,'[1]Prices 23 nov'!$A$2:$Q$5001,16,FALSE)</f>
        <v>29.090000152587891</v>
      </c>
      <c r="Z2839" s="7">
        <f>VLOOKUP($A2839,'[1]Prices 23 nov'!$A$2:$Q$5001,17,FALSE)</f>
        <v>27.70999908447266</v>
      </c>
    </row>
    <row r="2840" spans="1:26">
      <c r="A2840" s="4" t="s">
        <v>6133</v>
      </c>
      <c r="B2840" s="4" t="s">
        <v>6134</v>
      </c>
      <c r="C2840" s="5">
        <v>5675440640</v>
      </c>
      <c r="D2840" s="5">
        <v>2846</v>
      </c>
      <c r="E2840" s="6" t="s">
        <v>16</v>
      </c>
      <c r="F2840" s="4" t="s">
        <v>101</v>
      </c>
      <c r="G2840" s="4" t="s">
        <v>46</v>
      </c>
      <c r="H2840" s="4" t="s">
        <v>102</v>
      </c>
      <c r="I2840" s="4">
        <v>4.8000001907348633</v>
      </c>
      <c r="J2840" s="5">
        <v>6.3410440083633226</v>
      </c>
      <c r="K2840" s="5">
        <v>3.0510198855118551</v>
      </c>
      <c r="L2840" s="4" t="s">
        <v>3001</v>
      </c>
      <c r="M2840" s="4" t="s">
        <v>118</v>
      </c>
      <c r="N2840" s="7">
        <f>VLOOKUP($A2840,'[1]Prices 23 nov'!$A$2:$Q$5001,5,FALSE)</f>
        <v>39.162771368497687</v>
      </c>
      <c r="O2840" s="7">
        <f>VLOOKUP($A2840,'[1]Prices 23 nov'!$A$2:$Q$5001,6,FALSE)</f>
        <v>3.85265591503375</v>
      </c>
      <c r="P2840" s="7">
        <f>VLOOKUP($A2840,'[1]Prices 23 nov'!$A$2:$Q$5001,7,FALSE)</f>
        <v>4.2321277749917394</v>
      </c>
      <c r="Q2840" s="7">
        <f>VLOOKUP($A2840,'[1]Prices 23 nov'!$A$2:$Q$5001,8,FALSE)</f>
        <v>3.576159023992886</v>
      </c>
      <c r="R2840" s="7">
        <f>VLOOKUP($A2840,'[1]Prices 23 nov'!$A$2:$Q$5001,9,FALSE)</f>
        <v>3.9506387710571289</v>
      </c>
      <c r="S2840" s="7">
        <f>VLOOKUP($A2840,'[1]Prices 23 nov'!$A$2:$Q$5001,10,FALSE)</f>
        <v>3.5070423199886989</v>
      </c>
      <c r="T2840" s="7">
        <f>VLOOKUP($A2840,'[1]Prices 23 nov'!$A$2:$Q$5001,11,FALSE)</f>
        <v>3.297325808681308</v>
      </c>
      <c r="U2840" s="7">
        <f>VLOOKUP($A2840,'[1]Prices 23 nov'!$A$2:$Q$5001,12,FALSE)</f>
        <v>3.6056007263532588</v>
      </c>
      <c r="V2840" s="7">
        <f>VLOOKUP($A2840,'[1]Prices 23 nov'!$A$2:$Q$5001,13,FALSE)</f>
        <v>3.7765206283609132</v>
      </c>
      <c r="W2840" s="7">
        <f>VLOOKUP($A2840,'[1]Prices 23 nov'!$A$2:$Q$5001,14,FALSE)</f>
        <v>4.5366643831644922</v>
      </c>
      <c r="X2840" s="7">
        <f>VLOOKUP($A2840,'[1]Prices 23 nov'!$A$2:$Q$5001,15,FALSE)</f>
        <v>4.3188539122120346</v>
      </c>
      <c r="Y2840" s="7">
        <f>VLOOKUP($A2840,'[1]Prices 23 nov'!$A$2:$Q$5001,16,FALSE)</f>
        <v>4.1599176451563844</v>
      </c>
      <c r="Z2840" s="7">
        <f>VLOOKUP($A2840,'[1]Prices 23 nov'!$A$2:$Q$5001,17,FALSE)</f>
        <v>4.5999345488317536</v>
      </c>
    </row>
    <row r="2841" spans="1:26">
      <c r="A2841" s="4" t="s">
        <v>6135</v>
      </c>
      <c r="B2841" s="4" t="s">
        <v>6136</v>
      </c>
      <c r="C2841" s="5">
        <v>5674937856</v>
      </c>
      <c r="D2841" s="5">
        <v>2847</v>
      </c>
      <c r="E2841" s="6" t="s">
        <v>294</v>
      </c>
      <c r="F2841" s="4" t="s">
        <v>242</v>
      </c>
      <c r="G2841" s="4" t="s">
        <v>46</v>
      </c>
      <c r="H2841" s="4" t="s">
        <v>102</v>
      </c>
      <c r="I2841" s="4">
        <v>4.7916665077209473</v>
      </c>
      <c r="J2841" s="5">
        <v>13.358614151512539</v>
      </c>
      <c r="K2841" s="5">
        <v>5.262633780043398</v>
      </c>
      <c r="L2841" s="4" t="s">
        <v>420</v>
      </c>
      <c r="M2841" s="4" t="s">
        <v>870</v>
      </c>
      <c r="N2841" s="7">
        <f>VLOOKUP($A2841,'[1]Prices 23 nov'!$A$2:$Q$5001,5,FALSE)</f>
        <v>90.514438436595057</v>
      </c>
      <c r="O2841" s="7">
        <f>VLOOKUP($A2841,'[1]Prices 23 nov'!$A$2:$Q$5001,6,FALSE)</f>
        <v>5.3868989942031931</v>
      </c>
      <c r="P2841" s="7">
        <f>VLOOKUP($A2841,'[1]Prices 23 nov'!$A$2:$Q$5001,7,FALSE)</f>
        <v>6.5341641753911972</v>
      </c>
      <c r="Q2841" s="7">
        <f>VLOOKUP($A2841,'[1]Prices 23 nov'!$A$2:$Q$5001,8,FALSE)</f>
        <v>6.0200812388231384</v>
      </c>
      <c r="R2841" s="7">
        <f>VLOOKUP($A2841,'[1]Prices 23 nov'!$A$2:$Q$5001,9,FALSE)</f>
        <v>7.4832281522612902</v>
      </c>
      <c r="S2841" s="7">
        <f>VLOOKUP($A2841,'[1]Prices 23 nov'!$A$2:$Q$5001,10,FALSE)</f>
        <v>7.028169469871159</v>
      </c>
      <c r="T2841" s="7">
        <f>VLOOKUP($A2841,'[1]Prices 23 nov'!$A$2:$Q$5001,11,FALSE)</f>
        <v>7.7470873844322341</v>
      </c>
      <c r="U2841" s="7">
        <f>VLOOKUP($A2841,'[1]Prices 23 nov'!$A$2:$Q$5001,12,FALSE)</f>
        <v>8.5538316794190905</v>
      </c>
      <c r="V2841" s="7">
        <f>VLOOKUP($A2841,'[1]Prices 23 nov'!$A$2:$Q$5001,13,FALSE)</f>
        <v>8.9094769259111217</v>
      </c>
      <c r="W2841" s="7">
        <f>VLOOKUP($A2841,'[1]Prices 23 nov'!$A$2:$Q$5001,14,FALSE)</f>
        <v>11.646063381987689</v>
      </c>
      <c r="X2841" s="7">
        <f>VLOOKUP($A2841,'[1]Prices 23 nov'!$A$2:$Q$5001,15,FALSE)</f>
        <v>11.928472048144609</v>
      </c>
      <c r="Y2841" s="7">
        <f>VLOOKUP($A2841,'[1]Prices 23 nov'!$A$2:$Q$5001,16,FALSE)</f>
        <v>10.503608256497049</v>
      </c>
      <c r="Z2841" s="7">
        <f>VLOOKUP($A2841,'[1]Prices 23 nov'!$A$2:$Q$5001,17,FALSE)</f>
        <v>10.229548369251919</v>
      </c>
    </row>
    <row r="2842" spans="1:26">
      <c r="A2842" s="4" t="s">
        <v>6137</v>
      </c>
      <c r="B2842" s="4" t="s">
        <v>6138</v>
      </c>
      <c r="C2842" s="5">
        <v>5671092736</v>
      </c>
      <c r="D2842" s="5">
        <v>2848</v>
      </c>
      <c r="E2842" s="6" t="s">
        <v>273</v>
      </c>
      <c r="F2842" s="4" t="s">
        <v>692</v>
      </c>
      <c r="G2842" s="4" t="s">
        <v>693</v>
      </c>
      <c r="H2842" s="4" t="s">
        <v>694</v>
      </c>
      <c r="I2842" s="4">
        <v>4.1111111640930176</v>
      </c>
      <c r="J2842" s="5">
        <v>15.424317018866212</v>
      </c>
      <c r="K2842" s="5">
        <v>5.5334505245237775</v>
      </c>
      <c r="L2842" s="4" t="s">
        <v>20</v>
      </c>
      <c r="M2842" s="4" t="s">
        <v>440</v>
      </c>
      <c r="N2842" s="7">
        <f>VLOOKUP($A2842,'[1]Prices 23 nov'!$A$2:$Q$5001,5,FALSE)</f>
        <v>-11.177651677955019</v>
      </c>
      <c r="O2842" s="7">
        <f>VLOOKUP($A2842,'[1]Prices 23 nov'!$A$2:$Q$5001,6,FALSE)</f>
        <v>13.7562755513926</v>
      </c>
      <c r="P2842" s="7">
        <f>VLOOKUP($A2842,'[1]Prices 23 nov'!$A$2:$Q$5001,7,FALSE)</f>
        <v>15.065801128850641</v>
      </c>
      <c r="Q2842" s="7">
        <f>VLOOKUP($A2842,'[1]Prices 23 nov'!$A$2:$Q$5001,8,FALSE)</f>
        <v>14.55951312073859</v>
      </c>
      <c r="R2842" s="7">
        <f>VLOOKUP($A2842,'[1]Prices 23 nov'!$A$2:$Q$5001,9,FALSE)</f>
        <v>13.40884265642671</v>
      </c>
      <c r="S2842" s="7">
        <f>VLOOKUP($A2842,'[1]Prices 23 nov'!$A$2:$Q$5001,10,FALSE)</f>
        <v>6.9561252698856606</v>
      </c>
      <c r="T2842" s="7">
        <f>VLOOKUP($A2842,'[1]Prices 23 nov'!$A$2:$Q$5001,11,FALSE)</f>
        <v>7.3002805361404626</v>
      </c>
      <c r="U2842" s="7">
        <f>VLOOKUP($A2842,'[1]Prices 23 nov'!$A$2:$Q$5001,12,FALSE)</f>
        <v>10.037071581639911</v>
      </c>
      <c r="V2842" s="7">
        <f>VLOOKUP($A2842,'[1]Prices 23 nov'!$A$2:$Q$5001,13,FALSE)</f>
        <v>11.05771063900397</v>
      </c>
      <c r="W2842" s="7">
        <f>VLOOKUP($A2842,'[1]Prices 23 nov'!$A$2:$Q$5001,14,FALSE)</f>
        <v>11.30706151513778</v>
      </c>
      <c r="X2842" s="7">
        <f>VLOOKUP($A2842,'[1]Prices 23 nov'!$A$2:$Q$5001,15,FALSE)</f>
        <v>9.2424382838930796</v>
      </c>
      <c r="Y2842" s="7">
        <f>VLOOKUP($A2842,'[1]Prices 23 nov'!$A$2:$Q$5001,16,FALSE)</f>
        <v>8.3478104034853118</v>
      </c>
      <c r="Z2842" s="7">
        <f>VLOOKUP($A2842,'[1]Prices 23 nov'!$A$2:$Q$5001,17,FALSE)</f>
        <v>7.4003131687641144</v>
      </c>
    </row>
    <row r="2843" spans="1:26">
      <c r="A2843" s="4" t="s">
        <v>6139</v>
      </c>
      <c r="B2843" s="4" t="s">
        <v>6140</v>
      </c>
      <c r="C2843" s="5">
        <v>5670134784</v>
      </c>
      <c r="D2843" s="5">
        <v>2849</v>
      </c>
      <c r="E2843" s="6" t="s">
        <v>105</v>
      </c>
      <c r="F2843" s="4" t="s">
        <v>106</v>
      </c>
      <c r="G2843" s="4" t="s">
        <v>18</v>
      </c>
      <c r="H2843" s="4" t="s">
        <v>19</v>
      </c>
      <c r="I2843" s="4">
        <v>0</v>
      </c>
      <c r="J2843" s="5">
        <v>20.5</v>
      </c>
      <c r="K2843" s="5">
        <v>10.399999618530273</v>
      </c>
      <c r="L2843" s="4" t="s">
        <v>41</v>
      </c>
      <c r="M2843" s="4" t="s">
        <v>440</v>
      </c>
      <c r="N2843" s="7">
        <f>VLOOKUP($A2843,'[1]Prices 23 nov'!$A$2:$Q$5001,5,FALSE)</f>
        <v>5.224816266206922</v>
      </c>
      <c r="O2843" s="7">
        <f>VLOOKUP($A2843,'[1]Prices 23 nov'!$A$2:$Q$5001,6,FALSE)</f>
        <v>19.85000038146973</v>
      </c>
      <c r="P2843" s="7">
        <f>VLOOKUP($A2843,'[1]Prices 23 nov'!$A$2:$Q$5001,7,FALSE)</f>
        <v>20.069999694824219</v>
      </c>
      <c r="Q2843" s="7">
        <f>VLOOKUP($A2843,'[1]Prices 23 nov'!$A$2:$Q$5001,8,FALSE)</f>
        <v>20.260000228881839</v>
      </c>
      <c r="R2843" s="7">
        <f>VLOOKUP($A2843,'[1]Prices 23 nov'!$A$2:$Q$5001,9,FALSE)</f>
        <v>19.780000686645511</v>
      </c>
      <c r="S2843" s="7">
        <f>VLOOKUP($A2843,'[1]Prices 23 nov'!$A$2:$Q$5001,10,FALSE)</f>
        <v>16.420000076293949</v>
      </c>
      <c r="T2843" s="7">
        <f>VLOOKUP($A2843,'[1]Prices 23 nov'!$A$2:$Q$5001,11,FALSE)</f>
        <v>17.840000152587891</v>
      </c>
      <c r="U2843" s="7">
        <f>VLOOKUP($A2843,'[1]Prices 23 nov'!$A$2:$Q$5001,12,FALSE)</f>
        <v>18.45000076293945</v>
      </c>
      <c r="V2843" s="7">
        <f>VLOOKUP($A2843,'[1]Prices 23 nov'!$A$2:$Q$5001,13,FALSE)</f>
        <v>18.54999923706055</v>
      </c>
      <c r="W2843" s="7">
        <f>VLOOKUP($A2843,'[1]Prices 23 nov'!$A$2:$Q$5001,14,FALSE)</f>
        <v>19.010000228881839</v>
      </c>
      <c r="X2843" s="7">
        <f>VLOOKUP($A2843,'[1]Prices 23 nov'!$A$2:$Q$5001,15,FALSE)</f>
        <v>19.440000534057621</v>
      </c>
      <c r="Y2843" s="7">
        <f>VLOOKUP($A2843,'[1]Prices 23 nov'!$A$2:$Q$5001,16,FALSE)</f>
        <v>19.280000686645511</v>
      </c>
      <c r="Z2843" s="7">
        <f>VLOOKUP($A2843,'[1]Prices 23 nov'!$A$2:$Q$5001,17,FALSE)</f>
        <v>19.20999908447266</v>
      </c>
    </row>
    <row r="2844" spans="1:26">
      <c r="A2844" s="4" t="s">
        <v>6141</v>
      </c>
      <c r="B2844" s="4" t="s">
        <v>6142</v>
      </c>
      <c r="C2844" s="5">
        <v>5667731456</v>
      </c>
      <c r="D2844" s="5">
        <v>2850</v>
      </c>
      <c r="E2844" s="6" t="s">
        <v>55</v>
      </c>
      <c r="F2844" s="4" t="s">
        <v>51</v>
      </c>
      <c r="G2844" s="4" t="s">
        <v>18</v>
      </c>
      <c r="H2844" s="4" t="s">
        <v>19</v>
      </c>
      <c r="I2844" s="4">
        <v>4</v>
      </c>
      <c r="J2844" s="5">
        <v>23.620000839233398</v>
      </c>
      <c r="K2844" s="5">
        <v>11.880000114440918</v>
      </c>
      <c r="L2844" s="4" t="s">
        <v>64</v>
      </c>
      <c r="M2844" s="4" t="s">
        <v>145</v>
      </c>
      <c r="N2844" s="7">
        <f>VLOOKUP($A2844,'[1]Prices 23 nov'!$A$2:$Q$5001,5,FALSE)</f>
        <v>-16.263033620263599</v>
      </c>
      <c r="O2844" s="7">
        <f>VLOOKUP($A2844,'[1]Prices 23 nov'!$A$2:$Q$5001,6,FALSE)</f>
        <v>22.389999389648441</v>
      </c>
      <c r="P2844" s="7">
        <f>VLOOKUP($A2844,'[1]Prices 23 nov'!$A$2:$Q$5001,7,FALSE)</f>
        <v>22.370000839233398</v>
      </c>
      <c r="Q2844" s="7">
        <f>VLOOKUP($A2844,'[1]Prices 23 nov'!$A$2:$Q$5001,8,FALSE)</f>
        <v>22.79000091552734</v>
      </c>
      <c r="R2844" s="7">
        <f>VLOOKUP($A2844,'[1]Prices 23 nov'!$A$2:$Q$5001,9,FALSE)</f>
        <v>21.129999160766602</v>
      </c>
      <c r="S2844" s="7">
        <f>VLOOKUP($A2844,'[1]Prices 23 nov'!$A$2:$Q$5001,10,FALSE)</f>
        <v>14.55000019073486</v>
      </c>
      <c r="T2844" s="7">
        <f>VLOOKUP($A2844,'[1]Prices 23 nov'!$A$2:$Q$5001,11,FALSE)</f>
        <v>15.289999961853029</v>
      </c>
      <c r="U2844" s="7">
        <f>VLOOKUP($A2844,'[1]Prices 23 nov'!$A$2:$Q$5001,12,FALSE)</f>
        <v>15.989999771118161</v>
      </c>
      <c r="V2844" s="7">
        <f>VLOOKUP($A2844,'[1]Prices 23 nov'!$A$2:$Q$5001,13,FALSE)</f>
        <v>16.14999961853027</v>
      </c>
      <c r="W2844" s="7">
        <f>VLOOKUP($A2844,'[1]Prices 23 nov'!$A$2:$Q$5001,14,FALSE)</f>
        <v>16.360000610351559</v>
      </c>
      <c r="X2844" s="7">
        <f>VLOOKUP($A2844,'[1]Prices 23 nov'!$A$2:$Q$5001,15,FALSE)</f>
        <v>16.170000076293949</v>
      </c>
      <c r="Y2844" s="7">
        <f>VLOOKUP($A2844,'[1]Prices 23 nov'!$A$2:$Q$5001,16,FALSE)</f>
        <v>14.810000419616699</v>
      </c>
      <c r="Z2844" s="7">
        <f>VLOOKUP($A2844,'[1]Prices 23 nov'!$A$2:$Q$5001,17,FALSE)</f>
        <v>16.840000152587891</v>
      </c>
    </row>
    <row r="2845" spans="1:26">
      <c r="A2845" s="4" t="s">
        <v>6143</v>
      </c>
      <c r="B2845" s="4" t="s">
        <v>6144</v>
      </c>
      <c r="C2845" s="5">
        <v>5667341312</v>
      </c>
      <c r="D2845" s="5">
        <v>2851</v>
      </c>
      <c r="E2845" s="6" t="s">
        <v>105</v>
      </c>
      <c r="F2845" s="4" t="s">
        <v>101</v>
      </c>
      <c r="G2845" s="4" t="s">
        <v>46</v>
      </c>
      <c r="H2845" s="4" t="s">
        <v>102</v>
      </c>
      <c r="I2845" s="4">
        <v>0</v>
      </c>
      <c r="J2845" s="5">
        <v>1.0863692862992571</v>
      </c>
      <c r="K2845" s="5">
        <v>0.74481698320346101</v>
      </c>
      <c r="L2845" s="4" t="s">
        <v>420</v>
      </c>
      <c r="M2845" s="4" t="s">
        <v>169</v>
      </c>
      <c r="N2845" s="7">
        <f>VLOOKUP($A2845,'[1]Prices 23 nov'!$A$2:$Q$5001,5,FALSE)</f>
        <v>32.73375027920482</v>
      </c>
      <c r="O2845" s="7">
        <f>VLOOKUP($A2845,'[1]Prices 23 nov'!$A$2:$Q$5001,6,FALSE)</f>
        <v>0.75391021112240308</v>
      </c>
      <c r="P2845" s="7">
        <f>VLOOKUP($A2845,'[1]Prices 23 nov'!$A$2:$Q$5001,7,FALSE)</f>
        <v>0.81928365103493705</v>
      </c>
      <c r="Q2845" s="7">
        <f>VLOOKUP($A2845,'[1]Prices 23 nov'!$A$2:$Q$5001,8,FALSE)</f>
        <v>0.76037886777680108</v>
      </c>
      <c r="R2845" s="7">
        <f>VLOOKUP($A2845,'[1]Prices 23 nov'!$A$2:$Q$5001,9,FALSE)</f>
        <v>0.87948405147017206</v>
      </c>
      <c r="S2845" s="7">
        <f>VLOOKUP($A2845,'[1]Prices 23 nov'!$A$2:$Q$5001,10,FALSE)</f>
        <v>0.76450706469425</v>
      </c>
      <c r="T2845" s="7">
        <f>VLOOKUP($A2845,'[1]Prices 23 nov'!$A$2:$Q$5001,11,FALSE)</f>
        <v>0.82213700071326912</v>
      </c>
      <c r="U2845" s="7">
        <f>VLOOKUP($A2845,'[1]Prices 23 nov'!$A$2:$Q$5001,12,FALSE)</f>
        <v>0.85033248583772503</v>
      </c>
      <c r="V2845" s="7">
        <f>VLOOKUP($A2845,'[1]Prices 23 nov'!$A$2:$Q$5001,13,FALSE)</f>
        <v>0.90862797815020702</v>
      </c>
      <c r="W2845" s="7">
        <f>VLOOKUP($A2845,'[1]Prices 23 nov'!$A$2:$Q$5001,14,FALSE)</f>
        <v>1.059748719697708</v>
      </c>
      <c r="X2845" s="7">
        <f>VLOOKUP($A2845,'[1]Prices 23 nov'!$A$2:$Q$5001,15,FALSE)</f>
        <v>1.0805189376917499</v>
      </c>
      <c r="Y2845" s="7">
        <f>VLOOKUP($A2845,'[1]Prices 23 nov'!$A$2:$Q$5001,16,FALSE)</f>
        <v>1.0032396374335659</v>
      </c>
      <c r="Z2845" s="7">
        <f>VLOOKUP($A2845,'[1]Prices 23 nov'!$A$2:$Q$5001,17,FALSE)</f>
        <v>1.010849782762989</v>
      </c>
    </row>
    <row r="2846" spans="1:26">
      <c r="A2846" s="4" t="s">
        <v>6145</v>
      </c>
      <c r="B2846" s="4" t="s">
        <v>6146</v>
      </c>
      <c r="C2846" s="5">
        <v>5662796800</v>
      </c>
      <c r="D2846" s="5">
        <v>2852</v>
      </c>
      <c r="E2846" s="6" t="s">
        <v>273</v>
      </c>
      <c r="F2846" s="4" t="s">
        <v>210</v>
      </c>
      <c r="G2846" s="4" t="s">
        <v>211</v>
      </c>
      <c r="H2846" s="4" t="s">
        <v>212</v>
      </c>
      <c r="I2846" s="4">
        <v>4.615384578704834</v>
      </c>
      <c r="J2846" s="5">
        <v>1.8787591892033082</v>
      </c>
      <c r="K2846" s="5">
        <v>0.87477745146546704</v>
      </c>
      <c r="L2846" s="4" t="s">
        <v>144</v>
      </c>
      <c r="M2846" s="4" t="s">
        <v>456</v>
      </c>
      <c r="N2846" s="7">
        <f>VLOOKUP($A2846,'[1]Prices 23 nov'!$A$2:$Q$5001,5,FALSE)</f>
        <v>-21.07967672410744</v>
      </c>
      <c r="O2846" s="7">
        <f>VLOOKUP($A2846,'[1]Prices 23 nov'!$A$2:$Q$5001,6,FALSE)</f>
        <v>1.766836193701629</v>
      </c>
      <c r="P2846" s="7">
        <f>VLOOKUP($A2846,'[1]Prices 23 nov'!$A$2:$Q$5001,7,FALSE)</f>
        <v>1.6984303948289889</v>
      </c>
      <c r="Q2846" s="7">
        <f>VLOOKUP($A2846,'[1]Prices 23 nov'!$A$2:$Q$5001,8,FALSE)</f>
        <v>1.606115859467536</v>
      </c>
      <c r="R2846" s="7">
        <f>VLOOKUP($A2846,'[1]Prices 23 nov'!$A$2:$Q$5001,9,FALSE)</f>
        <v>1.371654317064319</v>
      </c>
      <c r="S2846" s="7">
        <f>VLOOKUP($A2846,'[1]Prices 23 nov'!$A$2:$Q$5001,10,FALSE)</f>
        <v>0.98923269077204212</v>
      </c>
      <c r="T2846" s="7">
        <f>VLOOKUP($A2846,'[1]Prices 23 nov'!$A$2:$Q$5001,11,FALSE)</f>
        <v>1.2614262959997551</v>
      </c>
      <c r="U2846" s="7">
        <f>VLOOKUP($A2846,'[1]Prices 23 nov'!$A$2:$Q$5001,12,FALSE)</f>
        <v>1.2167687812711141</v>
      </c>
      <c r="V2846" s="7">
        <f>VLOOKUP($A2846,'[1]Prices 23 nov'!$A$2:$Q$5001,13,FALSE)</f>
        <v>1.363440639295604</v>
      </c>
      <c r="W2846" s="7">
        <f>VLOOKUP($A2846,'[1]Prices 23 nov'!$A$2:$Q$5001,14,FALSE)</f>
        <v>1.250972144602791</v>
      </c>
      <c r="X2846" s="7">
        <f>VLOOKUP($A2846,'[1]Prices 23 nov'!$A$2:$Q$5001,15,FALSE)</f>
        <v>1.3192919410974611</v>
      </c>
      <c r="Y2846" s="7">
        <f>VLOOKUP($A2846,'[1]Prices 23 nov'!$A$2:$Q$5001,16,FALSE)</f>
        <v>1.20712255311453</v>
      </c>
      <c r="Z2846" s="7">
        <f>VLOOKUP($A2846,'[1]Prices 23 nov'!$A$2:$Q$5001,17,FALSE)</f>
        <v>1.1267170665051081</v>
      </c>
    </row>
    <row r="2847" spans="1:26">
      <c r="A2847" s="4" t="s">
        <v>6147</v>
      </c>
      <c r="B2847" s="4" t="s">
        <v>6148</v>
      </c>
      <c r="C2847" s="5">
        <v>5661606912</v>
      </c>
      <c r="D2847" s="5">
        <v>2853</v>
      </c>
      <c r="E2847" s="6" t="s">
        <v>55</v>
      </c>
      <c r="F2847" s="4" t="s">
        <v>51</v>
      </c>
      <c r="G2847" s="4" t="s">
        <v>18</v>
      </c>
      <c r="H2847" s="4" t="s">
        <v>19</v>
      </c>
      <c r="I2847" s="4">
        <v>4.4000000953674316</v>
      </c>
      <c r="J2847" s="5">
        <v>119.94000244140625</v>
      </c>
      <c r="K2847" s="5">
        <v>67.30999755859375</v>
      </c>
      <c r="L2847" s="4" t="s">
        <v>20</v>
      </c>
      <c r="M2847" s="4" t="s">
        <v>38</v>
      </c>
      <c r="N2847" s="7">
        <f>VLOOKUP($A2847,'[1]Prices 23 nov'!$A$2:$Q$5001,5,FALSE)</f>
        <v>5.8866300536268179</v>
      </c>
      <c r="O2847" s="7">
        <f>VLOOKUP($A2847,'[1]Prices 23 nov'!$A$2:$Q$5001,6,FALSE)</f>
        <v>107.8300018310547</v>
      </c>
      <c r="P2847" s="7">
        <f>VLOOKUP($A2847,'[1]Prices 23 nov'!$A$2:$Q$5001,7,FALSE)</f>
        <v>108.2799987792969</v>
      </c>
      <c r="Q2847" s="7">
        <f>VLOOKUP($A2847,'[1]Prices 23 nov'!$A$2:$Q$5001,8,FALSE)</f>
        <v>113.1999969482422</v>
      </c>
      <c r="R2847" s="7">
        <f>VLOOKUP($A2847,'[1]Prices 23 nov'!$A$2:$Q$5001,9,FALSE)</f>
        <v>112.7099990844727</v>
      </c>
      <c r="S2847" s="7">
        <f>VLOOKUP($A2847,'[1]Prices 23 nov'!$A$2:$Q$5001,10,FALSE)</f>
        <v>91.949996948242188</v>
      </c>
      <c r="T2847" s="7">
        <f>VLOOKUP($A2847,'[1]Prices 23 nov'!$A$2:$Q$5001,11,FALSE)</f>
        <v>86.209999084472656</v>
      </c>
      <c r="U2847" s="7">
        <f>VLOOKUP($A2847,'[1]Prices 23 nov'!$A$2:$Q$5001,12,FALSE)</f>
        <v>98.680000305175781</v>
      </c>
      <c r="V2847" s="7">
        <f>VLOOKUP($A2847,'[1]Prices 23 nov'!$A$2:$Q$5001,13,FALSE)</f>
        <v>98.169998168945313</v>
      </c>
      <c r="W2847" s="7">
        <f>VLOOKUP($A2847,'[1]Prices 23 nov'!$A$2:$Q$5001,14,FALSE)</f>
        <v>98.160003662109375</v>
      </c>
      <c r="X2847" s="7">
        <f>VLOOKUP($A2847,'[1]Prices 23 nov'!$A$2:$Q$5001,15,FALSE)</f>
        <v>107</v>
      </c>
      <c r="Y2847" s="7">
        <f>VLOOKUP($A2847,'[1]Prices 23 nov'!$A$2:$Q$5001,16,FALSE)</f>
        <v>107.9100036621094</v>
      </c>
      <c r="Z2847" s="7">
        <f>VLOOKUP($A2847,'[1]Prices 23 nov'!$A$2:$Q$5001,17,FALSE)</f>
        <v>115.30999755859381</v>
      </c>
    </row>
    <row r="2848" spans="1:26">
      <c r="A2848" s="4" t="s">
        <v>6149</v>
      </c>
      <c r="B2848" s="4" t="s">
        <v>6150</v>
      </c>
      <c r="C2848" s="5">
        <v>5658576896</v>
      </c>
      <c r="D2848" s="5">
        <v>2854</v>
      </c>
      <c r="E2848" s="6" t="s">
        <v>55</v>
      </c>
      <c r="F2848" s="4" t="s">
        <v>484</v>
      </c>
      <c r="G2848" s="4" t="s">
        <v>485</v>
      </c>
      <c r="H2848" s="4" t="s">
        <v>486</v>
      </c>
      <c r="I2848" s="4">
        <v>4</v>
      </c>
      <c r="J2848" s="5">
        <v>11.251514862675146</v>
      </c>
      <c r="K2848" s="5">
        <v>3.5256767294196281</v>
      </c>
      <c r="L2848" s="4" t="s">
        <v>830</v>
      </c>
      <c r="M2848" s="4" t="s">
        <v>1654</v>
      </c>
      <c r="N2848" s="7">
        <f>VLOOKUP($A2848,'[1]Prices 23 nov'!$A$2:$Q$5001,5,FALSE)</f>
        <v>-29.706438439487709</v>
      </c>
      <c r="O2848" s="7">
        <f>VLOOKUP($A2848,'[1]Prices 23 nov'!$A$2:$Q$5001,6,FALSE)</f>
        <v>9.9851230650674552</v>
      </c>
      <c r="P2848" s="7">
        <f>VLOOKUP($A2848,'[1]Prices 23 nov'!$A$2:$Q$5001,7,FALSE)</f>
        <v>10.664285600068981</v>
      </c>
      <c r="Q2848" s="7">
        <f>VLOOKUP($A2848,'[1]Prices 23 nov'!$A$2:$Q$5001,8,FALSE)</f>
        <v>9.2346514016389847</v>
      </c>
      <c r="R2848" s="7">
        <f>VLOOKUP($A2848,'[1]Prices 23 nov'!$A$2:$Q$5001,9,FALSE)</f>
        <v>8.5911198926623911</v>
      </c>
      <c r="S2848" s="7">
        <f>VLOOKUP($A2848,'[1]Prices 23 nov'!$A$2:$Q$5001,10,FALSE)</f>
        <v>4.2279909674543887</v>
      </c>
      <c r="T2848" s="7">
        <f>VLOOKUP($A2848,'[1]Prices 23 nov'!$A$2:$Q$5001,11,FALSE)</f>
        <v>4.8483108443906531</v>
      </c>
      <c r="U2848" s="7">
        <f>VLOOKUP($A2848,'[1]Prices 23 nov'!$A$2:$Q$5001,12,FALSE)</f>
        <v>4.5641364536713809</v>
      </c>
      <c r="V2848" s="7">
        <f>VLOOKUP($A2848,'[1]Prices 23 nov'!$A$2:$Q$5001,13,FALSE)</f>
        <v>4.8344450639560819</v>
      </c>
      <c r="W2848" s="7">
        <f>VLOOKUP($A2848,'[1]Prices 23 nov'!$A$2:$Q$5001,14,FALSE)</f>
        <v>4.4000255335122347</v>
      </c>
      <c r="X2848" s="7">
        <f>VLOOKUP($A2848,'[1]Prices 23 nov'!$A$2:$Q$5001,15,FALSE)</f>
        <v>4.8394736542832106</v>
      </c>
      <c r="Y2848" s="7">
        <f>VLOOKUP($A2848,'[1]Prices 23 nov'!$A$2:$Q$5001,16,FALSE)</f>
        <v>5.4070454535540193</v>
      </c>
      <c r="Z2848" s="7">
        <f>VLOOKUP($A2848,'[1]Prices 23 nov'!$A$2:$Q$5001,17,FALSE)</f>
        <v>5.4133320902474216</v>
      </c>
    </row>
    <row r="2849" spans="1:26">
      <c r="A2849" s="4" t="s">
        <v>6151</v>
      </c>
      <c r="B2849" s="4" t="s">
        <v>6152</v>
      </c>
      <c r="C2849" s="5">
        <v>5658001408</v>
      </c>
      <c r="D2849" s="5">
        <v>2855</v>
      </c>
      <c r="E2849" s="6" t="s">
        <v>16</v>
      </c>
      <c r="F2849" s="4" t="s">
        <v>5480</v>
      </c>
      <c r="G2849" s="4" t="s">
        <v>62</v>
      </c>
      <c r="H2849" s="4" t="s">
        <v>63</v>
      </c>
      <c r="I2849" s="4">
        <v>3.5</v>
      </c>
      <c r="J2849" s="5">
        <v>3.645157898426274</v>
      </c>
      <c r="K2849" s="5">
        <v>1.795894157577355</v>
      </c>
      <c r="L2849" s="4" t="s">
        <v>20</v>
      </c>
      <c r="M2849" s="4" t="s">
        <v>38</v>
      </c>
      <c r="N2849" s="7">
        <f>VLOOKUP($A2849,'[1]Prices 23 nov'!$A$2:$Q$5001,5,FALSE)</f>
        <v>67.460607991605158</v>
      </c>
      <c r="O2849" s="7">
        <f>VLOOKUP($A2849,'[1]Prices 23 nov'!$A$2:$Q$5001,6,FALSE)</f>
        <v>2.317500797089735</v>
      </c>
      <c r="P2849" s="7">
        <f>VLOOKUP($A2849,'[1]Prices 23 nov'!$A$2:$Q$5001,7,FALSE)</f>
        <v>2.65546008509375</v>
      </c>
      <c r="Q2849" s="7">
        <f>VLOOKUP($A2849,'[1]Prices 23 nov'!$A$2:$Q$5001,8,FALSE)</f>
        <v>2.4606136865913868</v>
      </c>
      <c r="R2849" s="7">
        <f>VLOOKUP($A2849,'[1]Prices 23 nov'!$A$2:$Q$5001,9,FALSE)</f>
        <v>2.458880178630352</v>
      </c>
      <c r="S2849" s="7">
        <f>VLOOKUP($A2849,'[1]Prices 23 nov'!$A$2:$Q$5001,10,FALSE)</f>
        <v>1.944343597521168</v>
      </c>
      <c r="T2849" s="7">
        <f>VLOOKUP($A2849,'[1]Prices 23 nov'!$A$2:$Q$5001,11,FALSE)</f>
        <v>2.3506070124882679</v>
      </c>
      <c r="U2849" s="7">
        <f>VLOOKUP($A2849,'[1]Prices 23 nov'!$A$2:$Q$5001,12,FALSE)</f>
        <v>2.4520611967274419</v>
      </c>
      <c r="V2849" s="7">
        <f>VLOOKUP($A2849,'[1]Prices 23 nov'!$A$2:$Q$5001,13,FALSE)</f>
        <v>2.659718294217015</v>
      </c>
      <c r="W2849" s="7">
        <f>VLOOKUP($A2849,'[1]Prices 23 nov'!$A$2:$Q$5001,14,FALSE)</f>
        <v>3.166513775912279</v>
      </c>
      <c r="X2849" s="7">
        <f>VLOOKUP($A2849,'[1]Prices 23 nov'!$A$2:$Q$5001,15,FALSE)</f>
        <v>3.1666667232961458</v>
      </c>
      <c r="Y2849" s="7">
        <f>VLOOKUP($A2849,'[1]Prices 23 nov'!$A$2:$Q$5001,16,FALSE)</f>
        <v>3.3116231981110218</v>
      </c>
      <c r="Z2849" s="7">
        <f>VLOOKUP($A2849,'[1]Prices 23 nov'!$A$2:$Q$5001,17,FALSE)</f>
        <v>3.2774257423645281</v>
      </c>
    </row>
    <row r="2850" spans="1:26">
      <c r="A2850" s="4" t="s">
        <v>6153</v>
      </c>
      <c r="B2850" s="4" t="s">
        <v>6154</v>
      </c>
      <c r="C2850" s="5">
        <v>5655454720</v>
      </c>
      <c r="D2850" s="5">
        <v>2856</v>
      </c>
      <c r="E2850" s="6" t="s">
        <v>24</v>
      </c>
      <c r="F2850" s="4" t="s">
        <v>354</v>
      </c>
      <c r="G2850" s="4" t="s">
        <v>348</v>
      </c>
      <c r="H2850" s="4" t="s">
        <v>6155</v>
      </c>
      <c r="I2850" s="4">
        <v>4.5</v>
      </c>
      <c r="J2850" s="5">
        <v>5.4401503516719014</v>
      </c>
      <c r="K2850" s="5">
        <v>1.0483128286947849</v>
      </c>
      <c r="L2850" s="4" t="s">
        <v>20</v>
      </c>
      <c r="M2850" s="4" t="s">
        <v>383</v>
      </c>
      <c r="N2850" s="7">
        <f>VLOOKUP($A2850,'[1]Prices 23 nov'!$A$2:$Q$5001,5,FALSE)</f>
        <v>-49.118734840913071</v>
      </c>
      <c r="O2850" s="7">
        <f>VLOOKUP($A2850,'[1]Prices 23 nov'!$A$2:$Q$5001,6,FALSE)</f>
        <v>4.8480986827840411</v>
      </c>
      <c r="P2850" s="7">
        <f>VLOOKUP($A2850,'[1]Prices 23 nov'!$A$2:$Q$5001,7,FALSE)</f>
        <v>4.95688063257046</v>
      </c>
      <c r="Q2850" s="7">
        <f>VLOOKUP($A2850,'[1]Prices 23 nov'!$A$2:$Q$5001,8,FALSE)</f>
        <v>4.3790965857684796</v>
      </c>
      <c r="R2850" s="7">
        <f>VLOOKUP($A2850,'[1]Prices 23 nov'!$A$2:$Q$5001,9,FALSE)</f>
        <v>3.526479844624788</v>
      </c>
      <c r="S2850" s="7">
        <f>VLOOKUP($A2850,'[1]Prices 23 nov'!$A$2:$Q$5001,10,FALSE)</f>
        <v>1.589748533009455</v>
      </c>
      <c r="T2850" s="7">
        <f>VLOOKUP($A2850,'[1]Prices 23 nov'!$A$2:$Q$5001,11,FALSE)</f>
        <v>1.817708978525161</v>
      </c>
      <c r="U2850" s="7">
        <f>VLOOKUP($A2850,'[1]Prices 23 nov'!$A$2:$Q$5001,12,FALSE)</f>
        <v>2.407965049586295</v>
      </c>
      <c r="V2850" s="7">
        <f>VLOOKUP($A2850,'[1]Prices 23 nov'!$A$2:$Q$5001,13,FALSE)</f>
        <v>2.2071610870494851</v>
      </c>
      <c r="W2850" s="7">
        <f>VLOOKUP($A2850,'[1]Prices 23 nov'!$A$2:$Q$5001,14,FALSE)</f>
        <v>2.0846950153636929</v>
      </c>
      <c r="X2850" s="7">
        <f>VLOOKUP($A2850,'[1]Prices 23 nov'!$A$2:$Q$5001,15,FALSE)</f>
        <v>2.3757160278644558</v>
      </c>
      <c r="Y2850" s="7">
        <f>VLOOKUP($A2850,'[1]Prices 23 nov'!$A$2:$Q$5001,16,FALSE)</f>
        <v>1.9255800965261469</v>
      </c>
      <c r="Z2850" s="7">
        <f>VLOOKUP($A2850,'[1]Prices 23 nov'!$A$2:$Q$5001,17,FALSE)</f>
        <v>1.7881599634551999</v>
      </c>
    </row>
    <row r="2851" spans="1:26">
      <c r="A2851" s="4" t="s">
        <v>6156</v>
      </c>
      <c r="B2851" s="4" t="s">
        <v>6157</v>
      </c>
      <c r="C2851" s="5">
        <v>5654553088</v>
      </c>
      <c r="D2851" s="5">
        <v>2857</v>
      </c>
      <c r="E2851" s="6" t="s">
        <v>16</v>
      </c>
      <c r="F2851" s="4" t="s">
        <v>17</v>
      </c>
      <c r="G2851" s="4" t="s">
        <v>18</v>
      </c>
      <c r="H2851" s="4" t="s">
        <v>19</v>
      </c>
      <c r="I2851" s="4">
        <v>4.6666665077209473</v>
      </c>
      <c r="J2851" s="5">
        <v>41.869998931884766</v>
      </c>
      <c r="K2851" s="5">
        <v>13.539999961853027</v>
      </c>
      <c r="L2851" s="4" t="s">
        <v>41</v>
      </c>
      <c r="M2851" s="4" t="s">
        <v>56</v>
      </c>
      <c r="N2851" s="7">
        <f>VLOOKUP($A2851,'[1]Prices 23 nov'!$A$2:$Q$5001,5,FALSE)</f>
        <v>114.3535477387704</v>
      </c>
      <c r="O2851" s="7">
        <f>VLOOKUP($A2851,'[1]Prices 23 nov'!$A$2:$Q$5001,6,FALSE)</f>
        <v>18.590000152587891</v>
      </c>
      <c r="P2851" s="7">
        <f>VLOOKUP($A2851,'[1]Prices 23 nov'!$A$2:$Q$5001,7,FALSE)</f>
        <v>19.139999389648441</v>
      </c>
      <c r="Q2851" s="7">
        <f>VLOOKUP($A2851,'[1]Prices 23 nov'!$A$2:$Q$5001,8,FALSE)</f>
        <v>18.29000091552734</v>
      </c>
      <c r="R2851" s="7">
        <f>VLOOKUP($A2851,'[1]Prices 23 nov'!$A$2:$Q$5001,9,FALSE)</f>
        <v>18.629999160766602</v>
      </c>
      <c r="S2851" s="7">
        <f>VLOOKUP($A2851,'[1]Prices 23 nov'!$A$2:$Q$5001,10,FALSE)</f>
        <v>17.030000686645511</v>
      </c>
      <c r="T2851" s="7">
        <f>VLOOKUP($A2851,'[1]Prices 23 nov'!$A$2:$Q$5001,11,FALSE)</f>
        <v>20.79999923706055</v>
      </c>
      <c r="U2851" s="7">
        <f>VLOOKUP($A2851,'[1]Prices 23 nov'!$A$2:$Q$5001,12,FALSE)</f>
        <v>24.920000076293949</v>
      </c>
      <c r="V2851" s="7">
        <f>VLOOKUP($A2851,'[1]Prices 23 nov'!$A$2:$Q$5001,13,FALSE)</f>
        <v>28.10000038146973</v>
      </c>
      <c r="W2851" s="7">
        <f>VLOOKUP($A2851,'[1]Prices 23 nov'!$A$2:$Q$5001,14,FALSE)</f>
        <v>31.20999908447266</v>
      </c>
      <c r="X2851" s="7">
        <f>VLOOKUP($A2851,'[1]Prices 23 nov'!$A$2:$Q$5001,15,FALSE)</f>
        <v>29.89999961853027</v>
      </c>
      <c r="Y2851" s="7">
        <f>VLOOKUP($A2851,'[1]Prices 23 nov'!$A$2:$Q$5001,16,FALSE)</f>
        <v>29.75</v>
      </c>
      <c r="Z2851" s="7">
        <f>VLOOKUP($A2851,'[1]Prices 23 nov'!$A$2:$Q$5001,17,FALSE)</f>
        <v>35.060001373291023</v>
      </c>
    </row>
    <row r="2852" spans="1:26">
      <c r="A2852" s="4" t="s">
        <v>6158</v>
      </c>
      <c r="B2852" s="4" t="s">
        <v>6159</v>
      </c>
      <c r="C2852" s="5">
        <v>5650803712</v>
      </c>
      <c r="D2852" s="5">
        <v>2858</v>
      </c>
      <c r="E2852" s="6" t="s">
        <v>67</v>
      </c>
      <c r="F2852" s="4" t="s">
        <v>242</v>
      </c>
      <c r="G2852" s="4" t="s">
        <v>46</v>
      </c>
      <c r="H2852" s="4" t="s">
        <v>102</v>
      </c>
      <c r="I2852" s="4">
        <v>4.8965516090393066</v>
      </c>
      <c r="J2852" s="5">
        <v>10.472510115809596</v>
      </c>
      <c r="K2852" s="5">
        <v>5.8808483127899542</v>
      </c>
      <c r="L2852" s="4" t="s">
        <v>48</v>
      </c>
      <c r="M2852" s="4" t="s">
        <v>1671</v>
      </c>
      <c r="N2852" s="7">
        <f>VLOOKUP($A2852,'[1]Prices 23 nov'!$A$2:$Q$5001,5,FALSE)</f>
        <v>13.208037930212461</v>
      </c>
      <c r="O2852" s="7">
        <f>VLOOKUP($A2852,'[1]Prices 23 nov'!$A$2:$Q$5001,6,FALSE)</f>
        <v>6.3074455461934349</v>
      </c>
      <c r="P2852" s="7">
        <f>VLOOKUP($A2852,'[1]Prices 23 nov'!$A$2:$Q$5001,7,FALSE)</f>
        <v>7.4891576201537191</v>
      </c>
      <c r="Q2852" s="7">
        <f>VLOOKUP($A2852,'[1]Prices 23 nov'!$A$2:$Q$5001,8,FALSE)</f>
        <v>6.8518123713658952</v>
      </c>
      <c r="R2852" s="7">
        <f>VLOOKUP($A2852,'[1]Prices 23 nov'!$A$2:$Q$5001,9,FALSE)</f>
        <v>9.5088287236867473</v>
      </c>
      <c r="S2852" s="7">
        <f>VLOOKUP($A2852,'[1]Prices 23 nov'!$A$2:$Q$5001,10,FALSE)</f>
        <v>7.6154931757672557</v>
      </c>
      <c r="T2852" s="7">
        <f>VLOOKUP($A2852,'[1]Prices 23 nov'!$A$2:$Q$5001,11,FALSE)</f>
        <v>9.1826769238559791</v>
      </c>
      <c r="U2852" s="7">
        <f>VLOOKUP($A2852,'[1]Prices 23 nov'!$A$2:$Q$5001,12,FALSE)</f>
        <v>8.2255396171867687</v>
      </c>
      <c r="V2852" s="7">
        <f>VLOOKUP($A2852,'[1]Prices 23 nov'!$A$2:$Q$5001,13,FALSE)</f>
        <v>8.7496465056165107</v>
      </c>
      <c r="W2852" s="7">
        <f>VLOOKUP($A2852,'[1]Prices 23 nov'!$A$2:$Q$5001,14,FALSE)</f>
        <v>8.686559038945461</v>
      </c>
      <c r="X2852" s="7">
        <f>VLOOKUP($A2852,'[1]Prices 23 nov'!$A$2:$Q$5001,15,FALSE)</f>
        <v>8.5747336462391104</v>
      </c>
      <c r="Y2852" s="7">
        <f>VLOOKUP($A2852,'[1]Prices 23 nov'!$A$2:$Q$5001,16,FALSE)</f>
        <v>7.4068621018619751</v>
      </c>
      <c r="Z2852" s="7">
        <f>VLOOKUP($A2852,'[1]Prices 23 nov'!$A$2:$Q$5001,17,FALSE)</f>
        <v>7.1509699880596136</v>
      </c>
    </row>
    <row r="2853" spans="1:26">
      <c r="A2853" s="4" t="s">
        <v>6160</v>
      </c>
      <c r="B2853" s="4" t="s">
        <v>6161</v>
      </c>
      <c r="C2853" s="5">
        <v>5650781696</v>
      </c>
      <c r="D2853" s="5">
        <v>2859</v>
      </c>
      <c r="E2853" s="6" t="s">
        <v>105</v>
      </c>
      <c r="F2853" s="4" t="s">
        <v>106</v>
      </c>
      <c r="G2853" s="4" t="s">
        <v>18</v>
      </c>
      <c r="H2853" s="4" t="s">
        <v>19</v>
      </c>
      <c r="I2853" s="4">
        <v>0</v>
      </c>
      <c r="J2853" s="5">
        <v>74.889999389648438</v>
      </c>
      <c r="K2853" s="5">
        <v>39.810001373291016</v>
      </c>
      <c r="L2853" s="4" t="s">
        <v>41</v>
      </c>
      <c r="M2853" s="4" t="s">
        <v>38</v>
      </c>
      <c r="N2853" s="7">
        <f>VLOOKUP($A2853,'[1]Prices 23 nov'!$A$2:$Q$5001,5,FALSE)</f>
        <v>43.079754952251022</v>
      </c>
      <c r="O2853" s="7">
        <f>VLOOKUP($A2853,'[1]Prices 23 nov'!$A$2:$Q$5001,6,FALSE)</f>
        <v>54.319999694824219</v>
      </c>
      <c r="P2853" s="7">
        <f>VLOOKUP($A2853,'[1]Prices 23 nov'!$A$2:$Q$5001,7,FALSE)</f>
        <v>55.5</v>
      </c>
      <c r="Q2853" s="7">
        <f>VLOOKUP($A2853,'[1]Prices 23 nov'!$A$2:$Q$5001,8,FALSE)</f>
        <v>57.930000305175781</v>
      </c>
      <c r="R2853" s="7">
        <f>VLOOKUP($A2853,'[1]Prices 23 nov'!$A$2:$Q$5001,9,FALSE)</f>
        <v>56.240001678466797</v>
      </c>
      <c r="S2853" s="7">
        <f>VLOOKUP($A2853,'[1]Prices 23 nov'!$A$2:$Q$5001,10,FALSE)</f>
        <v>45.439998626708977</v>
      </c>
      <c r="T2853" s="7">
        <f>VLOOKUP($A2853,'[1]Prices 23 nov'!$A$2:$Q$5001,11,FALSE)</f>
        <v>51.810001373291023</v>
      </c>
      <c r="U2853" s="7">
        <f>VLOOKUP($A2853,'[1]Prices 23 nov'!$A$2:$Q$5001,12,FALSE)</f>
        <v>57.409999847412109</v>
      </c>
      <c r="V2853" s="7">
        <f>VLOOKUP($A2853,'[1]Prices 23 nov'!$A$2:$Q$5001,13,FALSE)</f>
        <v>60.930000305175781</v>
      </c>
      <c r="W2853" s="7">
        <f>VLOOKUP($A2853,'[1]Prices 23 nov'!$A$2:$Q$5001,14,FALSE)</f>
        <v>65.569999694824219</v>
      </c>
      <c r="X2853" s="7">
        <f>VLOOKUP($A2853,'[1]Prices 23 nov'!$A$2:$Q$5001,15,FALSE)</f>
        <v>71.379997253417969</v>
      </c>
      <c r="Y2853" s="7">
        <f>VLOOKUP($A2853,'[1]Prices 23 nov'!$A$2:$Q$5001,16,FALSE)</f>
        <v>70.160003662109375</v>
      </c>
      <c r="Z2853" s="7">
        <f>VLOOKUP($A2853,'[1]Prices 23 nov'!$A$2:$Q$5001,17,FALSE)</f>
        <v>69</v>
      </c>
    </row>
    <row r="2854" spans="1:26">
      <c r="A2854" s="4" t="s">
        <v>6162</v>
      </c>
      <c r="B2854" s="4" t="s">
        <v>6163</v>
      </c>
      <c r="C2854" s="5">
        <v>5650725376</v>
      </c>
      <c r="D2854" s="5">
        <v>2860</v>
      </c>
      <c r="E2854" s="6" t="s">
        <v>55</v>
      </c>
      <c r="F2854" s="4" t="s">
        <v>17</v>
      </c>
      <c r="G2854" s="4" t="s">
        <v>18</v>
      </c>
      <c r="H2854" s="4" t="s">
        <v>19</v>
      </c>
      <c r="I2854" s="4">
        <v>3.1428570747375488</v>
      </c>
      <c r="J2854" s="5">
        <v>17.129999160766602</v>
      </c>
      <c r="K2854" s="5">
        <v>9.369999885559082</v>
      </c>
      <c r="L2854" s="4" t="s">
        <v>523</v>
      </c>
      <c r="M2854" s="4" t="s">
        <v>668</v>
      </c>
      <c r="N2854" s="7">
        <f>VLOOKUP($A2854,'[1]Prices 23 nov'!$A$2:$Q$5001,5,FALSE)</f>
        <v>-16.649630489994731</v>
      </c>
      <c r="O2854" s="7">
        <f>VLOOKUP($A2854,'[1]Prices 23 nov'!$A$2:$Q$5001,6,FALSE)</f>
        <v>16.309999465942379</v>
      </c>
      <c r="P2854" s="7">
        <f>VLOOKUP($A2854,'[1]Prices 23 nov'!$A$2:$Q$5001,7,FALSE)</f>
        <v>16.89999961853027</v>
      </c>
      <c r="Q2854" s="7">
        <f>VLOOKUP($A2854,'[1]Prices 23 nov'!$A$2:$Q$5001,8,FALSE)</f>
        <v>15.579999923706049</v>
      </c>
      <c r="R2854" s="7">
        <f>VLOOKUP($A2854,'[1]Prices 23 nov'!$A$2:$Q$5001,9,FALSE)</f>
        <v>14.885000228881839</v>
      </c>
      <c r="S2854" s="7">
        <f>VLOOKUP($A2854,'[1]Prices 23 nov'!$A$2:$Q$5001,10,FALSE)</f>
        <v>10.319999694824221</v>
      </c>
      <c r="T2854" s="7">
        <f>VLOOKUP($A2854,'[1]Prices 23 nov'!$A$2:$Q$5001,11,FALSE)</f>
        <v>11.965000152587891</v>
      </c>
      <c r="U2854" s="7">
        <f>VLOOKUP($A2854,'[1]Prices 23 nov'!$A$2:$Q$5001,12,FALSE)</f>
        <v>11.74499988555908</v>
      </c>
      <c r="V2854" s="7">
        <f>VLOOKUP($A2854,'[1]Prices 23 nov'!$A$2:$Q$5001,13,FALSE)</f>
        <v>11.210000038146971</v>
      </c>
      <c r="W2854" s="7">
        <f>VLOOKUP($A2854,'[1]Prices 23 nov'!$A$2:$Q$5001,14,FALSE)</f>
        <v>10.67500019073486</v>
      </c>
      <c r="X2854" s="7">
        <f>VLOOKUP($A2854,'[1]Prices 23 nov'!$A$2:$Q$5001,15,FALSE)</f>
        <v>10.560000419616699</v>
      </c>
      <c r="Y2854" s="7">
        <f>VLOOKUP($A2854,'[1]Prices 23 nov'!$A$2:$Q$5001,16,FALSE)</f>
        <v>10.170000076293951</v>
      </c>
      <c r="Z2854" s="7">
        <f>VLOOKUP($A2854,'[1]Prices 23 nov'!$A$2:$Q$5001,17,FALSE)</f>
        <v>11.310000419616699</v>
      </c>
    </row>
    <row r="2855" spans="1:26">
      <c r="A2855" s="4" t="s">
        <v>6164</v>
      </c>
      <c r="B2855" s="4" t="s">
        <v>6165</v>
      </c>
      <c r="C2855" s="5">
        <v>5648534016</v>
      </c>
      <c r="D2855" s="5">
        <v>2861</v>
      </c>
      <c r="E2855" s="6" t="s">
        <v>67</v>
      </c>
      <c r="F2855" s="4" t="s">
        <v>101</v>
      </c>
      <c r="G2855" s="4" t="s">
        <v>46</v>
      </c>
      <c r="H2855" s="4" t="s">
        <v>102</v>
      </c>
      <c r="I2855" s="4">
        <v>4.5</v>
      </c>
      <c r="J2855" s="5">
        <v>4.6705681913025678</v>
      </c>
      <c r="K2855" s="5">
        <v>2.0471076041896961</v>
      </c>
      <c r="L2855" s="4" t="s">
        <v>48</v>
      </c>
      <c r="M2855" s="4" t="s">
        <v>587</v>
      </c>
      <c r="N2855" s="7">
        <f>VLOOKUP($A2855,'[1]Prices 23 nov'!$A$2:$Q$5001,5,FALSE)</f>
        <v>76.829165620661399</v>
      </c>
      <c r="O2855" s="7">
        <f>VLOOKUP($A2855,'[1]Prices 23 nov'!$A$2:$Q$5001,6,FALSE)</f>
        <v>2.1394173267542982</v>
      </c>
      <c r="P2855" s="7">
        <f>VLOOKUP($A2855,'[1]Prices 23 nov'!$A$2:$Q$5001,7,FALSE)</f>
        <v>2.570583214217947</v>
      </c>
      <c r="Q2855" s="7">
        <f>VLOOKUP($A2855,'[1]Prices 23 nov'!$A$2:$Q$5001,8,FALSE)</f>
        <v>2.78572946631428</v>
      </c>
      <c r="R2855" s="7">
        <f>VLOOKUP($A2855,'[1]Prices 23 nov'!$A$2:$Q$5001,9,FALSE)</f>
        <v>3.8285280633317602</v>
      </c>
      <c r="S2855" s="7">
        <f>VLOOKUP($A2855,'[1]Prices 23 nov'!$A$2:$Q$5001,10,FALSE)</f>
        <v>2.749295933347355</v>
      </c>
      <c r="T2855" s="7">
        <f>VLOOKUP($A2855,'[1]Prices 23 nov'!$A$2:$Q$5001,11,FALSE)</f>
        <v>2.8810896877105279</v>
      </c>
      <c r="U2855" s="7">
        <f>VLOOKUP($A2855,'[1]Prices 23 nov'!$A$2:$Q$5001,12,FALSE)</f>
        <v>2.9728668890625158</v>
      </c>
      <c r="V2855" s="7">
        <f>VLOOKUP($A2855,'[1]Prices 23 nov'!$A$2:$Q$5001,13,FALSE)</f>
        <v>3.3437057227865812</v>
      </c>
      <c r="W2855" s="7">
        <f>VLOOKUP($A2855,'[1]Prices 23 nov'!$A$2:$Q$5001,14,FALSE)</f>
        <v>3.323353864763646</v>
      </c>
      <c r="X2855" s="7">
        <f>VLOOKUP($A2855,'[1]Prices 23 nov'!$A$2:$Q$5001,15,FALSE)</f>
        <v>3.5324096573613128</v>
      </c>
      <c r="Y2855" s="7">
        <f>VLOOKUP($A2855,'[1]Prices 23 nov'!$A$2:$Q$5001,16,FALSE)</f>
        <v>3.2616698850736729</v>
      </c>
      <c r="Z2855" s="7">
        <f>VLOOKUP($A2855,'[1]Prices 23 nov'!$A$2:$Q$5001,17,FALSE)</f>
        <v>3.673371940774302</v>
      </c>
    </row>
    <row r="2856" spans="1:26">
      <c r="A2856" s="4" t="s">
        <v>6166</v>
      </c>
      <c r="B2856" s="4" t="s">
        <v>6167</v>
      </c>
      <c r="C2856" s="5">
        <v>5647749632</v>
      </c>
      <c r="D2856" s="5">
        <v>2862</v>
      </c>
      <c r="E2856" s="6" t="s">
        <v>70</v>
      </c>
      <c r="F2856" s="4" t="s">
        <v>242</v>
      </c>
      <c r="G2856" s="4" t="s">
        <v>46</v>
      </c>
      <c r="H2856" s="4" t="s">
        <v>102</v>
      </c>
      <c r="I2856" s="4">
        <v>4.6999998092651367</v>
      </c>
      <c r="J2856" s="5">
        <v>18.148505364496348</v>
      </c>
      <c r="K2856" s="5">
        <v>3.614560276174132</v>
      </c>
      <c r="L2856" s="4" t="s">
        <v>428</v>
      </c>
      <c r="M2856" s="4" t="s">
        <v>118</v>
      </c>
      <c r="N2856" s="7">
        <f>VLOOKUP($A2856,'[1]Prices 23 nov'!$A$2:$Q$5001,5,FALSE)</f>
        <v>211.35024783720351</v>
      </c>
      <c r="O2856" s="7">
        <f>VLOOKUP($A2856,'[1]Prices 23 nov'!$A$2:$Q$5001,6,FALSE)</f>
        <v>5.3272342309355736</v>
      </c>
      <c r="P2856" s="7">
        <f>VLOOKUP($A2856,'[1]Prices 23 nov'!$A$2:$Q$5001,7,FALSE)</f>
        <v>5.1483467190644214</v>
      </c>
      <c r="Q2856" s="7">
        <f>VLOOKUP($A2856,'[1]Prices 23 nov'!$A$2:$Q$5001,8,FALSE)</f>
        <v>4.7454247189051557</v>
      </c>
      <c r="R2856" s="7">
        <f>VLOOKUP($A2856,'[1]Prices 23 nov'!$A$2:$Q$5001,9,FALSE)</f>
        <v>4.7149077549256617</v>
      </c>
      <c r="S2856" s="7">
        <f>VLOOKUP($A2856,'[1]Prices 23 nov'!$A$2:$Q$5001,10,FALSE)</f>
        <v>3.9436621069908142</v>
      </c>
      <c r="T2856" s="7">
        <f>VLOOKUP($A2856,'[1]Prices 23 nov'!$A$2:$Q$5001,11,FALSE)</f>
        <v>4.5375390939602767</v>
      </c>
      <c r="U2856" s="7">
        <f>VLOOKUP($A2856,'[1]Prices 23 nov'!$A$2:$Q$5001,12,FALSE)</f>
        <v>6.3918742866762841</v>
      </c>
      <c r="V2856" s="7">
        <f>VLOOKUP($A2856,'[1]Prices 23 nov'!$A$2:$Q$5001,13,FALSE)</f>
        <v>11.903819506778749</v>
      </c>
      <c r="W2856" s="7">
        <f>VLOOKUP($A2856,'[1]Prices 23 nov'!$A$2:$Q$5001,14,FALSE)</f>
        <v>9.9485736282588277</v>
      </c>
      <c r="X2856" s="7">
        <f>VLOOKUP($A2856,'[1]Prices 23 nov'!$A$2:$Q$5001,15,FALSE)</f>
        <v>13.619987010955811</v>
      </c>
      <c r="Y2856" s="7">
        <f>VLOOKUP($A2856,'[1]Prices 23 nov'!$A$2:$Q$5001,16,FALSE)</f>
        <v>12.12634377809195</v>
      </c>
      <c r="Z2856" s="7">
        <f>VLOOKUP($A2856,'[1]Prices 23 nov'!$A$2:$Q$5001,17,FALSE)</f>
        <v>15.0028400340484</v>
      </c>
    </row>
    <row r="2857" spans="1:26">
      <c r="A2857" s="4" t="s">
        <v>6168</v>
      </c>
      <c r="B2857" s="4" t="s">
        <v>6169</v>
      </c>
      <c r="C2857" s="5">
        <v>5640873984</v>
      </c>
      <c r="D2857" s="5">
        <v>2863</v>
      </c>
      <c r="E2857" s="6" t="s">
        <v>294</v>
      </c>
      <c r="F2857" s="4" t="s">
        <v>17</v>
      </c>
      <c r="G2857" s="4" t="s">
        <v>18</v>
      </c>
      <c r="H2857" s="4" t="s">
        <v>19</v>
      </c>
      <c r="I2857" s="4">
        <v>3.5</v>
      </c>
      <c r="J2857" s="5">
        <v>235.27999877929688</v>
      </c>
      <c r="K2857" s="5">
        <v>103.62999725341797</v>
      </c>
      <c r="L2857" s="4" t="s">
        <v>41</v>
      </c>
      <c r="M2857" s="4" t="s">
        <v>56</v>
      </c>
      <c r="N2857" s="7">
        <f>VLOOKUP($A2857,'[1]Prices 23 nov'!$A$2:$Q$5001,5,FALSE)</f>
        <v>29.75056194237877</v>
      </c>
      <c r="O2857" s="7">
        <f>VLOOKUP($A2857,'[1]Prices 23 nov'!$A$2:$Q$5001,6,FALSE)</f>
        <v>178.42999267578119</v>
      </c>
      <c r="P2857" s="7">
        <f>VLOOKUP($A2857,'[1]Prices 23 nov'!$A$2:$Q$5001,7,FALSE)</f>
        <v>191.30000305175781</v>
      </c>
      <c r="Q2857" s="7">
        <f>VLOOKUP($A2857,'[1]Prices 23 nov'!$A$2:$Q$5001,8,FALSE)</f>
        <v>177.1600036621094</v>
      </c>
      <c r="R2857" s="7">
        <f>VLOOKUP($A2857,'[1]Prices 23 nov'!$A$2:$Q$5001,9,FALSE)</f>
        <v>163.16999816894531</v>
      </c>
      <c r="S2857" s="7">
        <f>VLOOKUP($A2857,'[1]Prices 23 nov'!$A$2:$Q$5001,10,FALSE)</f>
        <v>121.38999938964839</v>
      </c>
      <c r="T2857" s="7">
        <f>VLOOKUP($A2857,'[1]Prices 23 nov'!$A$2:$Q$5001,11,FALSE)</f>
        <v>145.69000244140619</v>
      </c>
      <c r="U2857" s="7">
        <f>VLOOKUP($A2857,'[1]Prices 23 nov'!$A$2:$Q$5001,12,FALSE)</f>
        <v>166.46000671386719</v>
      </c>
      <c r="V2857" s="7">
        <f>VLOOKUP($A2857,'[1]Prices 23 nov'!$A$2:$Q$5001,13,FALSE)</f>
        <v>162.8800048828125</v>
      </c>
      <c r="W2857" s="7">
        <f>VLOOKUP($A2857,'[1]Prices 23 nov'!$A$2:$Q$5001,14,FALSE)</f>
        <v>181.49000549316409</v>
      </c>
      <c r="X2857" s="7">
        <f>VLOOKUP($A2857,'[1]Prices 23 nov'!$A$2:$Q$5001,15,FALSE)</f>
        <v>183.5</v>
      </c>
      <c r="Y2857" s="7">
        <f>VLOOKUP($A2857,'[1]Prices 23 nov'!$A$2:$Q$5001,16,FALSE)</f>
        <v>183.83000183105469</v>
      </c>
      <c r="Z2857" s="7">
        <f>VLOOKUP($A2857,'[1]Prices 23 nov'!$A$2:$Q$5001,17,FALSE)</f>
        <v>202.1600036621094</v>
      </c>
    </row>
    <row r="2858" spans="1:26">
      <c r="A2858" s="4" t="s">
        <v>6170</v>
      </c>
      <c r="B2858" s="4" t="s">
        <v>6171</v>
      </c>
      <c r="C2858" s="5">
        <v>5637935104</v>
      </c>
      <c r="D2858" s="5">
        <v>2864</v>
      </c>
      <c r="E2858" s="6" t="s">
        <v>70</v>
      </c>
      <c r="F2858" s="4" t="s">
        <v>101</v>
      </c>
      <c r="G2858" s="4" t="s">
        <v>46</v>
      </c>
      <c r="H2858" s="4" t="s">
        <v>102</v>
      </c>
      <c r="I2858" s="4">
        <v>5</v>
      </c>
      <c r="J2858" s="5">
        <v>8.6150974137911689</v>
      </c>
      <c r="K2858" s="5">
        <v>4.0481798308026136</v>
      </c>
      <c r="L2858" s="4" t="s">
        <v>420</v>
      </c>
      <c r="M2858" s="4" t="s">
        <v>680</v>
      </c>
      <c r="N2858" s="7">
        <f>VLOOKUP($A2858,'[1]Prices 23 nov'!$A$2:$Q$5001,5,FALSE)</f>
        <v>17.142515185063289</v>
      </c>
      <c r="O2858" s="7">
        <f>VLOOKUP($A2858,'[1]Prices 23 nov'!$A$2:$Q$5001,6,FALSE)</f>
        <v>4.3251680542987856</v>
      </c>
      <c r="P2858" s="7">
        <f>VLOOKUP($A2858,'[1]Prices 23 nov'!$A$2:$Q$5001,7,FALSE)</f>
        <v>4.5821999493512067</v>
      </c>
      <c r="Q2858" s="7">
        <f>VLOOKUP($A2858,'[1]Prices 23 nov'!$A$2:$Q$5001,8,FALSE)</f>
        <v>4.9496325831341892</v>
      </c>
      <c r="R2858" s="7">
        <f>VLOOKUP($A2858,'[1]Prices 23 nov'!$A$2:$Q$5001,9,FALSE)</f>
        <v>5.5618364634137833</v>
      </c>
      <c r="S2858" s="7">
        <f>VLOOKUP($A2858,'[1]Prices 23 nov'!$A$2:$Q$5001,10,FALSE)</f>
        <v>5.4203685415349696</v>
      </c>
      <c r="T2858" s="7">
        <f>VLOOKUP($A2858,'[1]Prices 23 nov'!$A$2:$Q$5001,11,FALSE)</f>
        <v>6.2990826477907831</v>
      </c>
      <c r="U2858" s="7">
        <f>VLOOKUP($A2858,'[1]Prices 23 nov'!$A$2:$Q$5001,12,FALSE)</f>
        <v>6.6500179417516847</v>
      </c>
      <c r="V2858" s="7">
        <f>VLOOKUP($A2858,'[1]Prices 23 nov'!$A$2:$Q$5001,13,FALSE)</f>
        <v>6.9089325890877262</v>
      </c>
      <c r="W2858" s="7">
        <f>VLOOKUP($A2858,'[1]Prices 23 nov'!$A$2:$Q$5001,14,FALSE)</f>
        <v>6.7154667071702647</v>
      </c>
      <c r="X2858" s="7">
        <f>VLOOKUP($A2858,'[1]Prices 23 nov'!$A$2:$Q$5001,15,FALSE)</f>
        <v>7.0677478525594779</v>
      </c>
      <c r="Y2858" s="7">
        <f>VLOOKUP($A2858,'[1]Prices 23 nov'!$A$2:$Q$5001,16,FALSE)</f>
        <v>6.598439482910976</v>
      </c>
      <c r="Z2858" s="7">
        <f>VLOOKUP($A2858,'[1]Prices 23 nov'!$A$2:$Q$5001,17,FALSE)</f>
        <v>5.7999825267926326</v>
      </c>
    </row>
    <row r="2859" spans="1:26">
      <c r="A2859" s="4" t="s">
        <v>6172</v>
      </c>
      <c r="B2859" s="4" t="s">
        <v>6173</v>
      </c>
      <c r="C2859" s="5">
        <v>5637468672</v>
      </c>
      <c r="D2859" s="5">
        <v>2865</v>
      </c>
      <c r="E2859" s="6" t="s">
        <v>70</v>
      </c>
      <c r="F2859" s="4" t="s">
        <v>250</v>
      </c>
      <c r="G2859" s="4" t="s">
        <v>251</v>
      </c>
      <c r="H2859" s="4" t="s">
        <v>252</v>
      </c>
      <c r="I2859" s="4">
        <v>3.25</v>
      </c>
      <c r="J2859" s="5">
        <v>2.7003694404244811</v>
      </c>
      <c r="K2859" s="5">
        <v>1.9046218608526981</v>
      </c>
      <c r="L2859" s="4" t="s">
        <v>168</v>
      </c>
      <c r="M2859" s="4" t="s">
        <v>1149</v>
      </c>
      <c r="N2859" s="7">
        <f>VLOOKUP($A2859,'[1]Prices 23 nov'!$A$2:$Q$5001,5,FALSE)</f>
        <v>-3.2861216474642569</v>
      </c>
      <c r="O2859" s="7">
        <f>VLOOKUP($A2859,'[1]Prices 23 nov'!$A$2:$Q$5001,6,FALSE)</f>
        <v>2.5783930250576361</v>
      </c>
      <c r="P2859" s="7">
        <f>VLOOKUP($A2859,'[1]Prices 23 nov'!$A$2:$Q$5001,7,FALSE)</f>
        <v>2.6487487594043269</v>
      </c>
      <c r="Q2859" s="7">
        <f>VLOOKUP($A2859,'[1]Prices 23 nov'!$A$2:$Q$5001,8,FALSE)</f>
        <v>2.3467521395396602</v>
      </c>
      <c r="R2859" s="7">
        <f>VLOOKUP($A2859,'[1]Prices 23 nov'!$A$2:$Q$5001,9,FALSE)</f>
        <v>2.306900974218792</v>
      </c>
      <c r="S2859" s="7">
        <f>VLOOKUP($A2859,'[1]Prices 23 nov'!$A$2:$Q$5001,10,FALSE)</f>
        <v>2.2372975153848529</v>
      </c>
      <c r="T2859" s="7">
        <f>VLOOKUP($A2859,'[1]Prices 23 nov'!$A$2:$Q$5001,11,FALSE)</f>
        <v>2.2936328624399351</v>
      </c>
      <c r="U2859" s="7">
        <f>VLOOKUP($A2859,'[1]Prices 23 nov'!$A$2:$Q$5001,12,FALSE)</f>
        <v>2.3552617407913199</v>
      </c>
      <c r="V2859" s="7">
        <f>VLOOKUP($A2859,'[1]Prices 23 nov'!$A$2:$Q$5001,13,FALSE)</f>
        <v>2.3545406255913122</v>
      </c>
      <c r="W2859" s="7">
        <f>VLOOKUP($A2859,'[1]Prices 23 nov'!$A$2:$Q$5001,14,FALSE)</f>
        <v>2.4562097504519902</v>
      </c>
      <c r="X2859" s="7">
        <f>VLOOKUP($A2859,'[1]Prices 23 nov'!$A$2:$Q$5001,15,FALSE)</f>
        <v>2.5444799102842812</v>
      </c>
      <c r="Y2859" s="7">
        <f>VLOOKUP($A2859,'[1]Prices 23 nov'!$A$2:$Q$5001,16,FALSE)</f>
        <v>2.2119657267826232</v>
      </c>
      <c r="Z2859" s="7">
        <f>VLOOKUP($A2859,'[1]Prices 23 nov'!$A$2:$Q$5001,17,FALSE)</f>
        <v>2.1093221742779922</v>
      </c>
    </row>
    <row r="2860" spans="1:26">
      <c r="A2860" s="4" t="s">
        <v>6174</v>
      </c>
      <c r="B2860" s="4" t="s">
        <v>6175</v>
      </c>
      <c r="C2860" s="5">
        <v>5631072256</v>
      </c>
      <c r="D2860" s="5">
        <v>2866</v>
      </c>
      <c r="E2860" s="6" t="s">
        <v>294</v>
      </c>
      <c r="F2860" s="4" t="s">
        <v>944</v>
      </c>
      <c r="G2860" s="4" t="s">
        <v>945</v>
      </c>
      <c r="H2860" s="4" t="s">
        <v>946</v>
      </c>
      <c r="I2860" s="4">
        <v>3</v>
      </c>
      <c r="J2860" s="5">
        <v>2.1558461157042612</v>
      </c>
      <c r="K2860" s="5">
        <v>1.1941042401084041</v>
      </c>
      <c r="L2860" s="4" t="s">
        <v>649</v>
      </c>
      <c r="M2860" s="4" t="s">
        <v>1111</v>
      </c>
      <c r="N2860" s="7">
        <f>VLOOKUP($A2860,'[1]Prices 23 nov'!$A$2:$Q$5001,5,FALSE)</f>
        <v>73.293155152073354</v>
      </c>
      <c r="O2860" s="7">
        <f>VLOOKUP($A2860,'[1]Prices 23 nov'!$A$2:$Q$5001,6,FALSE)</f>
        <v>2.0435166358947749</v>
      </c>
      <c r="P2860" s="7">
        <f>VLOOKUP($A2860,'[1]Prices 23 nov'!$A$2:$Q$5001,7,FALSE)</f>
        <v>2.114298939704895</v>
      </c>
      <c r="Q2860" s="7">
        <f>VLOOKUP($A2860,'[1]Prices 23 nov'!$A$2:$Q$5001,8,FALSE)</f>
        <v>2.126754522323608</v>
      </c>
      <c r="R2860" s="7">
        <f>VLOOKUP($A2860,'[1]Prices 23 nov'!$A$2:$Q$5001,9,FALSE)</f>
        <v>2.0424002408981319</v>
      </c>
      <c r="S2860" s="7">
        <f>VLOOKUP($A2860,'[1]Prices 23 nov'!$A$2:$Q$5001,10,FALSE)</f>
        <v>1.5835535961949181</v>
      </c>
      <c r="T2860" s="7">
        <f>VLOOKUP($A2860,'[1]Prices 23 nov'!$A$2:$Q$5001,11,FALSE)</f>
        <v>1.6202748427738951</v>
      </c>
      <c r="U2860" s="7">
        <f>VLOOKUP($A2860,'[1]Prices 23 nov'!$A$2:$Q$5001,12,FALSE)</f>
        <v>1.5857050754129891</v>
      </c>
      <c r="V2860" s="7">
        <f>VLOOKUP($A2860,'[1]Prices 23 nov'!$A$2:$Q$5001,13,FALSE)</f>
        <v>1.6226860098540781</v>
      </c>
      <c r="W2860" s="7">
        <f>VLOOKUP($A2860,'[1]Prices 23 nov'!$A$2:$Q$5001,14,FALSE)</f>
        <v>1.5502502210438249</v>
      </c>
      <c r="X2860" s="7">
        <f>VLOOKUP($A2860,'[1]Prices 23 nov'!$A$2:$Q$5001,15,FALSE)</f>
        <v>1.749096676707268</v>
      </c>
      <c r="Y2860" s="7">
        <f>VLOOKUP($A2860,'[1]Prices 23 nov'!$A$2:$Q$5001,16,FALSE)</f>
        <v>1.780391033738852</v>
      </c>
      <c r="Z2860" s="7">
        <f>VLOOKUP($A2860,'[1]Prices 23 nov'!$A$2:$Q$5001,17,FALSE)</f>
        <v>1.7708931118249891</v>
      </c>
    </row>
    <row r="2861" spans="1:26">
      <c r="A2861" s="4" t="s">
        <v>6176</v>
      </c>
      <c r="B2861" s="4" t="s">
        <v>6177</v>
      </c>
      <c r="C2861" s="5">
        <v>5630535680</v>
      </c>
      <c r="D2861" s="5">
        <v>2867</v>
      </c>
      <c r="E2861" s="6" t="s">
        <v>105</v>
      </c>
      <c r="F2861" s="4" t="s">
        <v>101</v>
      </c>
      <c r="G2861" s="4" t="s">
        <v>46</v>
      </c>
      <c r="H2861" s="4" t="s">
        <v>102</v>
      </c>
      <c r="I2861" s="4">
        <v>0</v>
      </c>
      <c r="J2861" s="5">
        <v>0.19945097093685002</v>
      </c>
      <c r="K2861" s="5">
        <v>0.124457017588844</v>
      </c>
      <c r="L2861" s="4" t="s">
        <v>580</v>
      </c>
      <c r="M2861" s="4" t="s">
        <v>326</v>
      </c>
      <c r="N2861" s="7">
        <f>VLOOKUP($A2861,'[1]Prices 23 nov'!$A$2:$Q$5001,5,FALSE)</f>
        <v>32.111115776462441</v>
      </c>
      <c r="O2861" s="7">
        <f>VLOOKUP($A2861,'[1]Prices 23 nov'!$A$2:$Q$5001,6,FALSE)</f>
        <v>0.12842185762502401</v>
      </c>
      <c r="P2861" s="7">
        <f>VLOOKUP($A2861,'[1]Prices 23 nov'!$A$2:$Q$5001,7,FALSE)</f>
        <v>0.149352318530731</v>
      </c>
      <c r="Q2861" s="7">
        <f>VLOOKUP($A2861,'[1]Prices 23 nov'!$A$2:$Q$5001,8,FALSE)</f>
        <v>0.12746563840959599</v>
      </c>
      <c r="R2861" s="7">
        <f>VLOOKUP($A2861,'[1]Prices 23 nov'!$A$2:$Q$5001,9,FALSE)</f>
        <v>0.14883133889316</v>
      </c>
      <c r="S2861" s="7">
        <f>VLOOKUP($A2861,'[1]Prices 23 nov'!$A$2:$Q$5001,10,FALSE)</f>
        <v>0.12985915810415399</v>
      </c>
      <c r="T2861" s="7">
        <f>VLOOKUP($A2861,'[1]Prices 23 nov'!$A$2:$Q$5001,11,FALSE)</f>
        <v>0.13407331499018901</v>
      </c>
      <c r="U2861" s="7">
        <f>VLOOKUP($A2861,'[1]Prices 23 nov'!$A$2:$Q$5001,12,FALSE)</f>
        <v>0.13271977095965301</v>
      </c>
      <c r="V2861" s="7">
        <f>VLOOKUP($A2861,'[1]Prices 23 nov'!$A$2:$Q$5001,13,FALSE)</f>
        <v>0.145827442884361</v>
      </c>
      <c r="W2861" s="7">
        <f>VLOOKUP($A2861,'[1]Prices 23 nov'!$A$2:$Q$5001,14,FALSE)</f>
        <v>0.182211458103508</v>
      </c>
      <c r="X2861" s="7">
        <f>VLOOKUP($A2861,'[1]Prices 23 nov'!$A$2:$Q$5001,15,FALSE)</f>
        <v>0.18628626739194901</v>
      </c>
      <c r="Y2861" s="7">
        <f>VLOOKUP($A2861,'[1]Prices 23 nov'!$A$2:$Q$5001,16,FALSE)</f>
        <v>0.17788248797348399</v>
      </c>
      <c r="Z2861" s="7">
        <f>VLOOKUP($A2861,'[1]Prices 23 nov'!$A$2:$Q$5001,17,FALSE)</f>
        <v>0.171264619966909</v>
      </c>
    </row>
    <row r="2862" spans="1:26">
      <c r="A2862" s="4" t="s">
        <v>6178</v>
      </c>
      <c r="B2862" s="4" t="s">
        <v>6179</v>
      </c>
      <c r="C2862" s="5">
        <v>5627379200</v>
      </c>
      <c r="D2862" s="5">
        <v>2868</v>
      </c>
      <c r="E2862" s="6" t="s">
        <v>55</v>
      </c>
      <c r="F2862" s="4" t="s">
        <v>3806</v>
      </c>
      <c r="G2862" s="4" t="s">
        <v>18</v>
      </c>
      <c r="H2862" s="4" t="s">
        <v>19</v>
      </c>
      <c r="I2862" s="4">
        <v>2.5999999046325684</v>
      </c>
      <c r="J2862" s="5">
        <v>3.3900001049041748</v>
      </c>
      <c r="K2862" s="5">
        <v>1.200000047683716</v>
      </c>
      <c r="L2862" s="4" t="s">
        <v>20</v>
      </c>
      <c r="M2862" s="4" t="s">
        <v>443</v>
      </c>
      <c r="N2862" s="7">
        <f>VLOOKUP($A2862,'[1]Prices 23 nov'!$A$2:$Q$5001,5,FALSE)</f>
        <v>-29.740522552588189</v>
      </c>
      <c r="O2862" s="7">
        <f>VLOOKUP($A2862,'[1]Prices 23 nov'!$A$2:$Q$5001,6,FALSE)</f>
        <v>2.4000000953674321</v>
      </c>
      <c r="P2862" s="7">
        <f>VLOOKUP($A2862,'[1]Prices 23 nov'!$A$2:$Q$5001,7,FALSE)</f>
        <v>3.0037999153137211</v>
      </c>
      <c r="Q2862" s="7">
        <f>VLOOKUP($A2862,'[1]Prices 23 nov'!$A$2:$Q$5001,8,FALSE)</f>
        <v>2.9900000095367432</v>
      </c>
      <c r="R2862" s="7">
        <f>VLOOKUP($A2862,'[1]Prices 23 nov'!$A$2:$Q$5001,9,FALSE)</f>
        <v>2.6500000953674321</v>
      </c>
      <c r="S2862" s="7">
        <f>VLOOKUP($A2862,'[1]Prices 23 nov'!$A$2:$Q$5001,10,FALSE)</f>
        <v>1.3500000238418579</v>
      </c>
      <c r="T2862" s="7">
        <f>VLOOKUP($A2862,'[1]Prices 23 nov'!$A$2:$Q$5001,11,FALSE)</f>
        <v>1.575000047683716</v>
      </c>
      <c r="U2862" s="7">
        <f>VLOOKUP($A2862,'[1]Prices 23 nov'!$A$2:$Q$5001,12,FALSE)</f>
        <v>2.2000000476837158</v>
      </c>
      <c r="V2862" s="7">
        <f>VLOOKUP($A2862,'[1]Prices 23 nov'!$A$2:$Q$5001,13,FALSE)</f>
        <v>2.1949999332427979</v>
      </c>
      <c r="W2862" s="7">
        <f>VLOOKUP($A2862,'[1]Prices 23 nov'!$A$2:$Q$5001,14,FALSE)</f>
        <v>1.919999957084656</v>
      </c>
      <c r="X2862" s="7">
        <f>VLOOKUP($A2862,'[1]Prices 23 nov'!$A$2:$Q$5001,15,FALSE)</f>
        <v>2.2000000476837158</v>
      </c>
      <c r="Y2862" s="7">
        <f>VLOOKUP($A2862,'[1]Prices 23 nov'!$A$2:$Q$5001,16,FALSE)</f>
        <v>1.9099999666213989</v>
      </c>
      <c r="Z2862" s="7">
        <f>VLOOKUP($A2862,'[1]Prices 23 nov'!$A$2:$Q$5001,17,FALSE)</f>
        <v>1.799999952316284</v>
      </c>
    </row>
    <row r="2863" spans="1:26">
      <c r="A2863" s="4" t="s">
        <v>6180</v>
      </c>
      <c r="B2863" s="4" t="s">
        <v>6181</v>
      </c>
      <c r="C2863" s="5">
        <v>5626026496</v>
      </c>
      <c r="D2863" s="5">
        <v>2869</v>
      </c>
      <c r="E2863" s="6" t="s">
        <v>55</v>
      </c>
      <c r="F2863" s="4" t="s">
        <v>51</v>
      </c>
      <c r="G2863" s="4" t="s">
        <v>18</v>
      </c>
      <c r="H2863" s="4" t="s">
        <v>19</v>
      </c>
      <c r="I2863" s="4">
        <v>3.7999999523162842</v>
      </c>
      <c r="J2863" s="5">
        <v>45.590000152587891</v>
      </c>
      <c r="K2863" s="5">
        <v>22.879999160766602</v>
      </c>
      <c r="L2863" s="4" t="s">
        <v>419</v>
      </c>
      <c r="M2863" s="4" t="s">
        <v>187</v>
      </c>
      <c r="N2863" s="7">
        <f>VLOOKUP($A2863,'[1]Prices 23 nov'!$A$2:$Q$5001,5,FALSE)</f>
        <v>-25.70897448228791</v>
      </c>
      <c r="O2863" s="7">
        <f>VLOOKUP($A2863,'[1]Prices 23 nov'!$A$2:$Q$5001,6,FALSE)</f>
        <v>43.279998779296882</v>
      </c>
      <c r="P2863" s="7">
        <f>VLOOKUP($A2863,'[1]Prices 23 nov'!$A$2:$Q$5001,7,FALSE)</f>
        <v>43.900001525878913</v>
      </c>
      <c r="Q2863" s="7">
        <f>VLOOKUP($A2863,'[1]Prices 23 nov'!$A$2:$Q$5001,8,FALSE)</f>
        <v>41.569999694824219</v>
      </c>
      <c r="R2863" s="7">
        <f>VLOOKUP($A2863,'[1]Prices 23 nov'!$A$2:$Q$5001,9,FALSE)</f>
        <v>39.209999084472663</v>
      </c>
      <c r="S2863" s="7">
        <f>VLOOKUP($A2863,'[1]Prices 23 nov'!$A$2:$Q$5001,10,FALSE)</f>
        <v>27.79999923706055</v>
      </c>
      <c r="T2863" s="7">
        <f>VLOOKUP($A2863,'[1]Prices 23 nov'!$A$2:$Q$5001,11,FALSE)</f>
        <v>29.420000076293949</v>
      </c>
      <c r="U2863" s="7">
        <f>VLOOKUP($A2863,'[1]Prices 23 nov'!$A$2:$Q$5001,12,FALSE)</f>
        <v>30.329999923706051</v>
      </c>
      <c r="V2863" s="7">
        <f>VLOOKUP($A2863,'[1]Prices 23 nov'!$A$2:$Q$5001,13,FALSE)</f>
        <v>30.909999847412109</v>
      </c>
      <c r="W2863" s="7">
        <f>VLOOKUP($A2863,'[1]Prices 23 nov'!$A$2:$Q$5001,14,FALSE)</f>
        <v>28.79000091552734</v>
      </c>
      <c r="X2863" s="7">
        <f>VLOOKUP($A2863,'[1]Prices 23 nov'!$A$2:$Q$5001,15,FALSE)</f>
        <v>27.469999313354489</v>
      </c>
      <c r="Y2863" s="7">
        <f>VLOOKUP($A2863,'[1]Prices 23 nov'!$A$2:$Q$5001,16,FALSE)</f>
        <v>25.719999313354489</v>
      </c>
      <c r="Z2863" s="7">
        <f>VLOOKUP($A2863,'[1]Prices 23 nov'!$A$2:$Q$5001,17,FALSE)</f>
        <v>24.510000228881839</v>
      </c>
    </row>
    <row r="2864" spans="1:26">
      <c r="A2864" s="4" t="s">
        <v>6182</v>
      </c>
      <c r="B2864" s="4" t="s">
        <v>6183</v>
      </c>
      <c r="C2864" s="5">
        <v>5619615232</v>
      </c>
      <c r="D2864" s="5">
        <v>2870</v>
      </c>
      <c r="E2864" s="6" t="s">
        <v>273</v>
      </c>
      <c r="F2864" s="4" t="s">
        <v>944</v>
      </c>
      <c r="G2864" s="4" t="s">
        <v>945</v>
      </c>
      <c r="H2864" s="4" t="s">
        <v>946</v>
      </c>
      <c r="I2864" s="4">
        <v>4.7647056579589844</v>
      </c>
      <c r="J2864" s="5">
        <v>4.9537494777841857</v>
      </c>
      <c r="K2864" s="5">
        <v>2.3248527136420538</v>
      </c>
      <c r="L2864" s="4" t="s">
        <v>1315</v>
      </c>
      <c r="M2864" s="4" t="s">
        <v>412</v>
      </c>
      <c r="N2864" s="7">
        <f>VLOOKUP($A2864,'[1]Prices 23 nov'!$A$2:$Q$5001,5,FALSE)</f>
        <v>-10.02654178810443</v>
      </c>
      <c r="O2864" s="7">
        <f>VLOOKUP($A2864,'[1]Prices 23 nov'!$A$2:$Q$5001,6,FALSE)</f>
        <v>4.117174955079463</v>
      </c>
      <c r="P2864" s="7">
        <f>VLOOKUP($A2864,'[1]Prices 23 nov'!$A$2:$Q$5001,7,FALSE)</f>
        <v>4.7006151338297286</v>
      </c>
      <c r="Q2864" s="7">
        <f>VLOOKUP($A2864,'[1]Prices 23 nov'!$A$2:$Q$5001,8,FALSE)</f>
        <v>4.7192683986170323</v>
      </c>
      <c r="R2864" s="7">
        <f>VLOOKUP($A2864,'[1]Prices 23 nov'!$A$2:$Q$5001,9,FALSE)</f>
        <v>4.3697154088952166</v>
      </c>
      <c r="S2864" s="7">
        <f>VLOOKUP($A2864,'[1]Prices 23 nov'!$A$2:$Q$5001,10,FALSE)</f>
        <v>2.8779647574170042</v>
      </c>
      <c r="T2864" s="7">
        <f>VLOOKUP($A2864,'[1]Prices 23 nov'!$A$2:$Q$5001,11,FALSE)</f>
        <v>3.0282403902185422</v>
      </c>
      <c r="U2864" s="7">
        <f>VLOOKUP($A2864,'[1]Prices 23 nov'!$A$2:$Q$5001,12,FALSE)</f>
        <v>2.9249461656374929</v>
      </c>
      <c r="V2864" s="7">
        <f>VLOOKUP($A2864,'[1]Prices 23 nov'!$A$2:$Q$5001,13,FALSE)</f>
        <v>2.8962752858480201</v>
      </c>
      <c r="W2864" s="7">
        <f>VLOOKUP($A2864,'[1]Prices 23 nov'!$A$2:$Q$5001,14,FALSE)</f>
        <v>2.9282012302687122</v>
      </c>
      <c r="X2864" s="7">
        <f>VLOOKUP($A2864,'[1]Prices 23 nov'!$A$2:$Q$5001,15,FALSE)</f>
        <v>2.976226250559876</v>
      </c>
      <c r="Y2864" s="7">
        <f>VLOOKUP($A2864,'[1]Prices 23 nov'!$A$2:$Q$5001,16,FALSE)</f>
        <v>3.0814460199326281</v>
      </c>
      <c r="Z2864" s="7">
        <f>VLOOKUP($A2864,'[1]Prices 23 nov'!$A$2:$Q$5001,17,FALSE)</f>
        <v>3.3078420795291659</v>
      </c>
    </row>
    <row r="2865" spans="1:26">
      <c r="A2865" s="4" t="s">
        <v>6184</v>
      </c>
      <c r="B2865" s="4" t="s">
        <v>6185</v>
      </c>
      <c r="C2865" s="5">
        <v>5618808320</v>
      </c>
      <c r="D2865" s="5">
        <v>2871</v>
      </c>
      <c r="E2865" s="6" t="s">
        <v>294</v>
      </c>
      <c r="F2865" s="4" t="s">
        <v>242</v>
      </c>
      <c r="G2865" s="4" t="s">
        <v>46</v>
      </c>
      <c r="H2865" s="4" t="s">
        <v>102</v>
      </c>
      <c r="I2865" s="4">
        <v>4.8421053886413574</v>
      </c>
      <c r="J2865" s="5">
        <v>5.2887466360096917</v>
      </c>
      <c r="K2865" s="5">
        <v>1.87793424516505</v>
      </c>
      <c r="L2865" s="4" t="s">
        <v>996</v>
      </c>
      <c r="M2865" s="4" t="s">
        <v>264</v>
      </c>
      <c r="N2865" s="7">
        <f>VLOOKUP($A2865,'[1]Prices 23 nov'!$A$2:$Q$5001,5,FALSE)</f>
        <v>102.0216311208154</v>
      </c>
      <c r="O2865" s="7">
        <f>VLOOKUP($A2865,'[1]Prices 23 nov'!$A$2:$Q$5001,6,FALSE)</f>
        <v>1.9391132058691201</v>
      </c>
      <c r="P2865" s="7">
        <f>VLOOKUP($A2865,'[1]Prices 23 nov'!$A$2:$Q$5001,7,FALSE)</f>
        <v>2.2575178589441691</v>
      </c>
      <c r="Q2865" s="7">
        <f>VLOOKUP($A2865,'[1]Prices 23 nov'!$A$2:$Q$5001,8,FALSE)</f>
        <v>2.506586963622937</v>
      </c>
      <c r="R2865" s="7">
        <f>VLOOKUP($A2865,'[1]Prices 23 nov'!$A$2:$Q$5001,9,FALSE)</f>
        <v>3.4765622281338442</v>
      </c>
      <c r="S2865" s="7">
        <f>VLOOKUP($A2865,'[1]Prices 23 nov'!$A$2:$Q$5001,10,FALSE)</f>
        <v>2.7183098448624041</v>
      </c>
      <c r="T2865" s="7">
        <f>VLOOKUP($A2865,'[1]Prices 23 nov'!$A$2:$Q$5001,11,FALSE)</f>
        <v>3.322809421362535</v>
      </c>
      <c r="U2865" s="7">
        <f>VLOOKUP($A2865,'[1]Prices 23 nov'!$A$2:$Q$5001,12,FALSE)</f>
        <v>3.152445270049157</v>
      </c>
      <c r="V2865" s="7">
        <f>VLOOKUP($A2865,'[1]Prices 23 nov'!$A$2:$Q$5001,13,FALSE)</f>
        <v>3.4200849189869591</v>
      </c>
      <c r="W2865" s="7">
        <f>VLOOKUP($A2865,'[1]Prices 23 nov'!$A$2:$Q$5001,14,FALSE)</f>
        <v>3.712988344631043</v>
      </c>
      <c r="X2865" s="7">
        <f>VLOOKUP($A2865,'[1]Prices 23 nov'!$A$2:$Q$5001,15,FALSE)</f>
        <v>3.820918959076153</v>
      </c>
      <c r="Y2865" s="7">
        <f>VLOOKUP($A2865,'[1]Prices 23 nov'!$A$2:$Q$5001,16,FALSE)</f>
        <v>4.5133265216693994</v>
      </c>
      <c r="Z2865" s="7">
        <f>VLOOKUP($A2865,'[1]Prices 23 nov'!$A$2:$Q$5001,17,FALSE)</f>
        <v>4.4818724168019912</v>
      </c>
    </row>
    <row r="2866" spans="1:26">
      <c r="A2866" s="4" t="s">
        <v>6186</v>
      </c>
      <c r="B2866" s="4" t="s">
        <v>6187</v>
      </c>
      <c r="C2866" s="5">
        <v>5616877568</v>
      </c>
      <c r="D2866" s="5">
        <v>2872</v>
      </c>
      <c r="E2866" s="6" t="s">
        <v>67</v>
      </c>
      <c r="F2866" s="4" t="s">
        <v>808</v>
      </c>
      <c r="G2866" s="4" t="s">
        <v>809</v>
      </c>
      <c r="H2866" s="4" t="s">
        <v>810</v>
      </c>
      <c r="I2866" s="4">
        <v>4.3823528289794922</v>
      </c>
      <c r="J2866" s="5">
        <v>1.7089810603489242</v>
      </c>
      <c r="K2866" s="5">
        <v>0.74719800747198006</v>
      </c>
      <c r="L2866" s="4" t="s">
        <v>186</v>
      </c>
      <c r="M2866" s="4" t="s">
        <v>680</v>
      </c>
      <c r="N2866" s="7">
        <f>VLOOKUP($A2866,'[1]Prices 23 nov'!$A$2:$Q$5001,5,FALSE)</f>
        <v>1.100329402653921</v>
      </c>
      <c r="O2866" s="7">
        <f>VLOOKUP($A2866,'[1]Prices 23 nov'!$A$2:$Q$5001,6,FALSE)</f>
        <v>1.53881572332466</v>
      </c>
      <c r="P2866" s="7">
        <f>VLOOKUP($A2866,'[1]Prices 23 nov'!$A$2:$Q$5001,7,FALSE)</f>
        <v>1.5521344012086049</v>
      </c>
      <c r="Q2866" s="7">
        <f>VLOOKUP($A2866,'[1]Prices 23 nov'!$A$2:$Q$5001,8,FALSE)</f>
        <v>1.388585635140771</v>
      </c>
      <c r="R2866" s="7">
        <f>VLOOKUP($A2866,'[1]Prices 23 nov'!$A$2:$Q$5001,9,FALSE)</f>
        <v>1.180196791938215</v>
      </c>
      <c r="S2866" s="7">
        <f>VLOOKUP($A2866,'[1]Prices 23 nov'!$A$2:$Q$5001,10,FALSE)</f>
        <v>0.99176760841146505</v>
      </c>
      <c r="T2866" s="7">
        <f>VLOOKUP($A2866,'[1]Prices 23 nov'!$A$2:$Q$5001,11,FALSE)</f>
        <v>1.0684321008739059</v>
      </c>
      <c r="U2866" s="7">
        <f>VLOOKUP($A2866,'[1]Prices 23 nov'!$A$2:$Q$5001,12,FALSE)</f>
        <v>1.0794829438964371</v>
      </c>
      <c r="V2866" s="7">
        <f>VLOOKUP($A2866,'[1]Prices 23 nov'!$A$2:$Q$5001,13,FALSE)</f>
        <v>1.1789181589847431</v>
      </c>
      <c r="W2866" s="7">
        <f>VLOOKUP($A2866,'[1]Prices 23 nov'!$A$2:$Q$5001,14,FALSE)</f>
        <v>1.3894550596887709</v>
      </c>
      <c r="X2866" s="7">
        <f>VLOOKUP($A2866,'[1]Prices 23 nov'!$A$2:$Q$5001,15,FALSE)</f>
        <v>1.5946258099575059</v>
      </c>
      <c r="Y2866" s="7">
        <f>VLOOKUP($A2866,'[1]Prices 23 nov'!$A$2:$Q$5001,16,FALSE)</f>
        <v>1.5338766106651751</v>
      </c>
      <c r="Z2866" s="7">
        <f>VLOOKUP($A2866,'[1]Prices 23 nov'!$A$2:$Q$5001,17,FALSE)</f>
        <v>1.398003831855021</v>
      </c>
    </row>
    <row r="2867" spans="1:26">
      <c r="A2867" s="4" t="s">
        <v>6188</v>
      </c>
      <c r="B2867" s="4" t="s">
        <v>6189</v>
      </c>
      <c r="C2867" s="5">
        <v>5607350272</v>
      </c>
      <c r="D2867" s="5">
        <v>2873</v>
      </c>
      <c r="E2867" s="6" t="s">
        <v>105</v>
      </c>
      <c r="F2867" s="4" t="s">
        <v>546</v>
      </c>
      <c r="G2867" s="4" t="s">
        <v>18</v>
      </c>
      <c r="H2867" s="4" t="s">
        <v>19</v>
      </c>
      <c r="I2867" s="4">
        <v>0</v>
      </c>
      <c r="J2867" s="5">
        <v>337.07998657226563</v>
      </c>
      <c r="K2867" s="5">
        <v>176.22999572753906</v>
      </c>
      <c r="L2867" s="4" t="s">
        <v>41</v>
      </c>
      <c r="M2867" s="4" t="s">
        <v>21</v>
      </c>
      <c r="N2867" s="7">
        <f>VLOOKUP($A2867,'[1]Prices 23 nov'!$A$2:$Q$5001,5,FALSE)</f>
        <v>44.551913674275909</v>
      </c>
      <c r="O2867" s="7">
        <f>VLOOKUP($A2867,'[1]Prices 23 nov'!$A$2:$Q$5001,6,FALSE)</f>
        <v>227.66999816894531</v>
      </c>
      <c r="P2867" s="7">
        <f>VLOOKUP($A2867,'[1]Prices 23 nov'!$A$2:$Q$5001,7,FALSE)</f>
        <v>233.03999328613281</v>
      </c>
      <c r="Q2867" s="7">
        <f>VLOOKUP($A2867,'[1]Prices 23 nov'!$A$2:$Q$5001,8,FALSE)</f>
        <v>252.11000061035159</v>
      </c>
      <c r="R2867" s="7">
        <f>VLOOKUP($A2867,'[1]Prices 23 nov'!$A$2:$Q$5001,9,FALSE)</f>
        <v>243.3999938964844</v>
      </c>
      <c r="S2867" s="7">
        <f>VLOOKUP($A2867,'[1]Prices 23 nov'!$A$2:$Q$5001,10,FALSE)</f>
        <v>200.30999755859381</v>
      </c>
      <c r="T2867" s="7">
        <f>VLOOKUP($A2867,'[1]Prices 23 nov'!$A$2:$Q$5001,11,FALSE)</f>
        <v>233.4100036621094</v>
      </c>
      <c r="U2867" s="7">
        <f>VLOOKUP($A2867,'[1]Prices 23 nov'!$A$2:$Q$5001,12,FALSE)</f>
        <v>270.16000366210938</v>
      </c>
      <c r="V2867" s="7">
        <f>VLOOKUP($A2867,'[1]Prices 23 nov'!$A$2:$Q$5001,13,FALSE)</f>
        <v>289.17001342773438</v>
      </c>
      <c r="W2867" s="7">
        <f>VLOOKUP($A2867,'[1]Prices 23 nov'!$A$2:$Q$5001,14,FALSE)</f>
        <v>301.239990234375</v>
      </c>
      <c r="X2867" s="7">
        <f>VLOOKUP($A2867,'[1]Prices 23 nov'!$A$2:$Q$5001,15,FALSE)</f>
        <v>332.79000854492188</v>
      </c>
      <c r="Y2867" s="7">
        <f>VLOOKUP($A2867,'[1]Prices 23 nov'!$A$2:$Q$5001,16,FALSE)</f>
        <v>317.1199951171875</v>
      </c>
      <c r="Z2867" s="7">
        <f>VLOOKUP($A2867,'[1]Prices 23 nov'!$A$2:$Q$5001,17,FALSE)</f>
        <v>302.67001342773438</v>
      </c>
    </row>
    <row r="2868" spans="1:26">
      <c r="A2868" s="4" t="s">
        <v>6190</v>
      </c>
      <c r="B2868" s="4" t="s">
        <v>6191</v>
      </c>
      <c r="C2868" s="5">
        <v>5605320192</v>
      </c>
      <c r="D2868" s="5">
        <v>2874</v>
      </c>
      <c r="E2868" s="6" t="s">
        <v>70</v>
      </c>
      <c r="F2868" s="4" t="s">
        <v>242</v>
      </c>
      <c r="G2868" s="4" t="s">
        <v>46</v>
      </c>
      <c r="H2868" s="4" t="s">
        <v>102</v>
      </c>
      <c r="I2868" s="4">
        <v>4.4736843109130859</v>
      </c>
      <c r="J2868" s="5">
        <v>8.9451356529718051</v>
      </c>
      <c r="K2868" s="5">
        <v>4.0927887070937334</v>
      </c>
      <c r="L2868" s="4" t="s">
        <v>332</v>
      </c>
      <c r="M2868" s="4" t="s">
        <v>531</v>
      </c>
      <c r="N2868" s="7">
        <f>VLOOKUP($A2868,'[1]Prices 23 nov'!$A$2:$Q$5001,5,FALSE)</f>
        <v>41.418702993370673</v>
      </c>
      <c r="O2868" s="7">
        <f>VLOOKUP($A2868,'[1]Prices 23 nov'!$A$2:$Q$5001,6,FALSE)</f>
        <v>4.2703108836499553</v>
      </c>
      <c r="P2868" s="7">
        <f>VLOOKUP($A2868,'[1]Prices 23 nov'!$A$2:$Q$5001,7,FALSE)</f>
        <v>4.8395898394693404</v>
      </c>
      <c r="Q2868" s="7">
        <f>VLOOKUP($A2868,'[1]Prices 23 nov'!$A$2:$Q$5001,8,FALSE)</f>
        <v>5.0558997318148613</v>
      </c>
      <c r="R2868" s="7">
        <f>VLOOKUP($A2868,'[1]Prices 23 nov'!$A$2:$Q$5001,9,FALSE)</f>
        <v>5.3225877619479434</v>
      </c>
      <c r="S2868" s="7">
        <f>VLOOKUP($A2868,'[1]Prices 23 nov'!$A$2:$Q$5001,10,FALSE)</f>
        <v>5.4704227441885109</v>
      </c>
      <c r="T2868" s="7">
        <f>VLOOKUP($A2868,'[1]Prices 23 nov'!$A$2:$Q$5001,11,FALSE)</f>
        <v>5.6319283593002183</v>
      </c>
      <c r="U2868" s="7">
        <f>VLOOKUP($A2868,'[1]Prices 23 nov'!$A$2:$Q$5001,12,FALSE)</f>
        <v>5.7380961413127807</v>
      </c>
      <c r="V2868" s="7">
        <f>VLOOKUP($A2868,'[1]Prices 23 nov'!$A$2:$Q$5001,13,FALSE)</f>
        <v>6.6435645488945738</v>
      </c>
      <c r="W2868" s="7">
        <f>VLOOKUP($A2868,'[1]Prices 23 nov'!$A$2:$Q$5001,14,FALSE)</f>
        <v>8.0390779830810857</v>
      </c>
      <c r="X2868" s="7">
        <f>VLOOKUP($A2868,'[1]Prices 23 nov'!$A$2:$Q$5001,15,FALSE)</f>
        <v>7.7384958681413991</v>
      </c>
      <c r="Y2868" s="7">
        <f>VLOOKUP($A2868,'[1]Prices 23 nov'!$A$2:$Q$5001,16,FALSE)</f>
        <v>7.2463555224646834</v>
      </c>
      <c r="Z2868" s="7">
        <f>VLOOKUP($A2868,'[1]Prices 23 nov'!$A$2:$Q$5001,17,FALSE)</f>
        <v>7.1031474533292567</v>
      </c>
    </row>
    <row r="2869" spans="1:26">
      <c r="A2869" s="4" t="s">
        <v>6192</v>
      </c>
      <c r="B2869" s="4" t="s">
        <v>6193</v>
      </c>
      <c r="C2869" s="5">
        <v>5604448256</v>
      </c>
      <c r="D2869" s="5">
        <v>2875</v>
      </c>
      <c r="E2869" s="6" t="s">
        <v>127</v>
      </c>
      <c r="F2869" s="4" t="s">
        <v>1844</v>
      </c>
      <c r="G2869" s="4" t="s">
        <v>1845</v>
      </c>
      <c r="H2869" s="4" t="s">
        <v>1846</v>
      </c>
      <c r="I2869" s="4">
        <v>2.5999999046325684</v>
      </c>
      <c r="J2869" s="5">
        <v>1.0631502724656661</v>
      </c>
      <c r="K2869" s="5">
        <v>0.52006234442811505</v>
      </c>
      <c r="L2869" s="4" t="s">
        <v>64</v>
      </c>
      <c r="M2869" s="4" t="s">
        <v>48</v>
      </c>
      <c r="N2869" s="7">
        <f>VLOOKUP($A2869,'[1]Prices 23 nov'!$A$2:$Q$5001,5,FALSE)</f>
        <v>-4.2441735580523439</v>
      </c>
      <c r="O2869" s="7">
        <f>VLOOKUP($A2869,'[1]Prices 23 nov'!$A$2:$Q$5001,6,FALSE)</f>
        <v>0.97545683677674311</v>
      </c>
      <c r="P2869" s="7">
        <f>VLOOKUP($A2869,'[1]Prices 23 nov'!$A$2:$Q$5001,7,FALSE)</f>
        <v>1.0165811451151969</v>
      </c>
      <c r="Q2869" s="7">
        <f>VLOOKUP($A2869,'[1]Prices 23 nov'!$A$2:$Q$5001,8,FALSE)</f>
        <v>0.97848507082473213</v>
      </c>
      <c r="R2869" s="7">
        <f>VLOOKUP($A2869,'[1]Prices 23 nov'!$A$2:$Q$5001,9,FALSE)</f>
        <v>0.84899518885131908</v>
      </c>
      <c r="S2869" s="7">
        <f>VLOOKUP($A2869,'[1]Prices 23 nov'!$A$2:$Q$5001,10,FALSE)</f>
        <v>0.76002748217433702</v>
      </c>
      <c r="T2869" s="7">
        <f>VLOOKUP($A2869,'[1]Prices 23 nov'!$A$2:$Q$5001,11,FALSE)</f>
        <v>0.81902503687888406</v>
      </c>
      <c r="U2869" s="7">
        <f>VLOOKUP($A2869,'[1]Prices 23 nov'!$A$2:$Q$5001,12,FALSE)</f>
        <v>0.89321156032383409</v>
      </c>
      <c r="V2869" s="7">
        <f>VLOOKUP($A2869,'[1]Prices 23 nov'!$A$2:$Q$5001,13,FALSE)</f>
        <v>0.93345375917851903</v>
      </c>
      <c r="W2869" s="7">
        <f>VLOOKUP($A2869,'[1]Prices 23 nov'!$A$2:$Q$5001,14,FALSE)</f>
        <v>0.9283386962906951</v>
      </c>
      <c r="X2869" s="7">
        <f>VLOOKUP($A2869,'[1]Prices 23 nov'!$A$2:$Q$5001,15,FALSE)</f>
        <v>0.97538896511747508</v>
      </c>
      <c r="Y2869" s="7">
        <f>VLOOKUP($A2869,'[1]Prices 23 nov'!$A$2:$Q$5001,16,FALSE)</f>
        <v>0.99007862806320213</v>
      </c>
      <c r="Z2869" s="7">
        <f>VLOOKUP($A2869,'[1]Prices 23 nov'!$A$2:$Q$5001,17,FALSE)</f>
        <v>0.92011229887667412</v>
      </c>
    </row>
    <row r="2870" spans="1:26">
      <c r="A2870" s="4" t="s">
        <v>6194</v>
      </c>
      <c r="B2870" s="4" t="s">
        <v>6195</v>
      </c>
      <c r="C2870" s="5">
        <v>5603386880</v>
      </c>
      <c r="D2870" s="5">
        <v>2876</v>
      </c>
      <c r="E2870" s="6" t="s">
        <v>105</v>
      </c>
      <c r="F2870" s="4" t="s">
        <v>303</v>
      </c>
      <c r="G2870" s="4" t="s">
        <v>18</v>
      </c>
      <c r="H2870" s="4" t="s">
        <v>19</v>
      </c>
      <c r="I2870" s="4">
        <v>0</v>
      </c>
      <c r="J2870" s="5">
        <v>113.29000091552734</v>
      </c>
      <c r="K2870" s="5">
        <v>78.180000305175781</v>
      </c>
      <c r="L2870" s="4" t="s">
        <v>64</v>
      </c>
      <c r="M2870" s="4" t="s">
        <v>680</v>
      </c>
      <c r="N2870" s="7">
        <f>VLOOKUP($A2870,'[1]Prices 23 nov'!$A$2:$Q$5001,5,FALSE)</f>
        <v>13.888461380974499</v>
      </c>
      <c r="O2870" s="7">
        <f>VLOOKUP($A2870,'[1]Prices 23 nov'!$A$2:$Q$5001,6,FALSE)</f>
        <v>100.6800003051758</v>
      </c>
      <c r="P2870" s="7">
        <f>VLOOKUP($A2870,'[1]Prices 23 nov'!$A$2:$Q$5001,7,FALSE)</f>
        <v>101.36000061035161</v>
      </c>
      <c r="Q2870" s="7">
        <f>VLOOKUP($A2870,'[1]Prices 23 nov'!$A$2:$Q$5001,8,FALSE)</f>
        <v>104.8399963378906</v>
      </c>
      <c r="R2870" s="7">
        <f>VLOOKUP($A2870,'[1]Prices 23 nov'!$A$2:$Q$5001,9,FALSE)</f>
        <v>106.0500030517578</v>
      </c>
      <c r="S2870" s="7">
        <f>VLOOKUP($A2870,'[1]Prices 23 nov'!$A$2:$Q$5001,10,FALSE)</f>
        <v>94.239997863769531</v>
      </c>
      <c r="T2870" s="7">
        <f>VLOOKUP($A2870,'[1]Prices 23 nov'!$A$2:$Q$5001,11,FALSE)</f>
        <v>101.2900009155273</v>
      </c>
      <c r="U2870" s="7">
        <f>VLOOKUP($A2870,'[1]Prices 23 nov'!$A$2:$Q$5001,12,FALSE)</f>
        <v>103.3000030517578</v>
      </c>
      <c r="V2870" s="7">
        <f>VLOOKUP($A2870,'[1]Prices 23 nov'!$A$2:$Q$5001,13,FALSE)</f>
        <v>107.0400009155273</v>
      </c>
      <c r="W2870" s="7">
        <f>VLOOKUP($A2870,'[1]Prices 23 nov'!$A$2:$Q$5001,14,FALSE)</f>
        <v>111.9499969482422</v>
      </c>
      <c r="X2870" s="7">
        <f>VLOOKUP($A2870,'[1]Prices 23 nov'!$A$2:$Q$5001,15,FALSE)</f>
        <v>108.4100036621094</v>
      </c>
      <c r="Y2870" s="7">
        <f>VLOOKUP($A2870,'[1]Prices 23 nov'!$A$2:$Q$5001,16,FALSE)</f>
        <v>107.0100021362305</v>
      </c>
      <c r="Z2870" s="7">
        <f>VLOOKUP($A2870,'[1]Prices 23 nov'!$A$2:$Q$5001,17,FALSE)</f>
        <v>106.09999847412109</v>
      </c>
    </row>
    <row r="2871" spans="1:26">
      <c r="A2871" s="4" t="s">
        <v>6196</v>
      </c>
      <c r="B2871" s="4" t="s">
        <v>6197</v>
      </c>
      <c r="C2871" s="5">
        <v>5601293824</v>
      </c>
      <c r="D2871" s="5">
        <v>2877</v>
      </c>
      <c r="E2871" s="6" t="s">
        <v>70</v>
      </c>
      <c r="F2871" s="4" t="s">
        <v>377</v>
      </c>
      <c r="G2871" s="4" t="s">
        <v>378</v>
      </c>
      <c r="H2871" s="4" t="s">
        <v>379</v>
      </c>
      <c r="I2871" s="4">
        <v>4.384615421295166</v>
      </c>
      <c r="J2871" s="5">
        <v>45.005362341044886</v>
      </c>
      <c r="K2871" s="5">
        <v>31.810952056350828</v>
      </c>
      <c r="L2871" s="4" t="s">
        <v>1345</v>
      </c>
      <c r="M2871" s="4" t="s">
        <v>805</v>
      </c>
      <c r="N2871" s="7">
        <f>VLOOKUP($A2871,'[1]Prices 23 nov'!$A$2:$Q$5001,5,FALSE)</f>
        <v>0</v>
      </c>
      <c r="O2871" s="7">
        <f>VLOOKUP($A2871,'[1]Prices 23 nov'!$A$2:$Q$5001,6,FALSE)</f>
        <v>0</v>
      </c>
      <c r="P2871" s="7">
        <f>VLOOKUP($A2871,'[1]Prices 23 nov'!$A$2:$Q$5001,7,FALSE)</f>
        <v>0</v>
      </c>
      <c r="Q2871" s="7">
        <f>VLOOKUP($A2871,'[1]Prices 23 nov'!$A$2:$Q$5001,8,FALSE)</f>
        <v>0</v>
      </c>
      <c r="R2871" s="7">
        <f>VLOOKUP($A2871,'[1]Prices 23 nov'!$A$2:$Q$5001,9,FALSE)</f>
        <v>0</v>
      </c>
      <c r="S2871" s="7">
        <f>VLOOKUP($A2871,'[1]Prices 23 nov'!$A$2:$Q$5001,10,FALSE)</f>
        <v>0</v>
      </c>
      <c r="T2871" s="7">
        <f>VLOOKUP($A2871,'[1]Prices 23 nov'!$A$2:$Q$5001,11,FALSE)</f>
        <v>0</v>
      </c>
      <c r="U2871" s="7">
        <f>VLOOKUP($A2871,'[1]Prices 23 nov'!$A$2:$Q$5001,12,FALSE)</f>
        <v>0</v>
      </c>
      <c r="V2871" s="7">
        <f>VLOOKUP($A2871,'[1]Prices 23 nov'!$A$2:$Q$5001,13,FALSE)</f>
        <v>0</v>
      </c>
      <c r="W2871" s="7">
        <f>VLOOKUP($A2871,'[1]Prices 23 nov'!$A$2:$Q$5001,14,FALSE)</f>
        <v>0</v>
      </c>
      <c r="X2871" s="7">
        <f>VLOOKUP($A2871,'[1]Prices 23 nov'!$A$2:$Q$5001,15,FALSE)</f>
        <v>0</v>
      </c>
      <c r="Y2871" s="7">
        <f>VLOOKUP($A2871,'[1]Prices 23 nov'!$A$2:$Q$5001,16,FALSE)</f>
        <v>42.617524671224601</v>
      </c>
      <c r="Z2871" s="7">
        <f>VLOOKUP($A2871,'[1]Prices 23 nov'!$A$2:$Q$5001,17,FALSE)</f>
        <v>38.907336248520323</v>
      </c>
    </row>
    <row r="2872" spans="1:26">
      <c r="A2872" s="4" t="s">
        <v>6198</v>
      </c>
      <c r="B2872" s="4" t="s">
        <v>6199</v>
      </c>
      <c r="C2872" s="5">
        <v>5601020928</v>
      </c>
      <c r="D2872" s="5">
        <v>2878</v>
      </c>
      <c r="E2872" s="6" t="s">
        <v>70</v>
      </c>
      <c r="F2872" s="4" t="s">
        <v>141</v>
      </c>
      <c r="G2872" s="4" t="s">
        <v>142</v>
      </c>
      <c r="H2872" s="4" t="s">
        <v>143</v>
      </c>
      <c r="I2872" s="4">
        <v>3.8888888359069824</v>
      </c>
      <c r="J2872" s="5">
        <v>62.169312169312171</v>
      </c>
      <c r="K2872" s="5">
        <v>35.342745680847109</v>
      </c>
      <c r="L2872" s="4" t="s">
        <v>144</v>
      </c>
      <c r="M2872" s="4" t="s">
        <v>1102</v>
      </c>
      <c r="N2872" s="7">
        <f>VLOOKUP($A2872,'[1]Prices 23 nov'!$A$2:$Q$5001,5,FALSE)</f>
        <v>14.62085670936937</v>
      </c>
      <c r="O2872" s="7">
        <f>VLOOKUP($A2872,'[1]Prices 23 nov'!$A$2:$Q$5001,6,FALSE)</f>
        <v>43.516141925938427</v>
      </c>
      <c r="P2872" s="7">
        <f>VLOOKUP($A2872,'[1]Prices 23 nov'!$A$2:$Q$5001,7,FALSE)</f>
        <v>42.613895842805498</v>
      </c>
      <c r="Q2872" s="7">
        <f>VLOOKUP($A2872,'[1]Prices 23 nov'!$A$2:$Q$5001,8,FALSE)</f>
        <v>42.836110885255039</v>
      </c>
      <c r="R2872" s="7">
        <f>VLOOKUP($A2872,'[1]Prices 23 nov'!$A$2:$Q$5001,9,FALSE)</f>
        <v>40.970677281729877</v>
      </c>
      <c r="S2872" s="7">
        <f>VLOOKUP($A2872,'[1]Prices 23 nov'!$A$2:$Q$5001,10,FALSE)</f>
        <v>47.627941053360701</v>
      </c>
      <c r="T2872" s="7">
        <f>VLOOKUP($A2872,'[1]Prices 23 nov'!$A$2:$Q$5001,11,FALSE)</f>
        <v>48.417304316535592</v>
      </c>
      <c r="U2872" s="7">
        <f>VLOOKUP($A2872,'[1]Prices 23 nov'!$A$2:$Q$5001,12,FALSE)</f>
        <v>52.147237099707127</v>
      </c>
      <c r="V2872" s="7">
        <f>VLOOKUP($A2872,'[1]Prices 23 nov'!$A$2:$Q$5001,13,FALSE)</f>
        <v>55.948614468798041</v>
      </c>
      <c r="W2872" s="7">
        <f>VLOOKUP($A2872,'[1]Prices 23 nov'!$A$2:$Q$5001,14,FALSE)</f>
        <v>58.723727995529771</v>
      </c>
      <c r="X2872" s="7">
        <f>VLOOKUP($A2872,'[1]Prices 23 nov'!$A$2:$Q$5001,15,FALSE)</f>
        <v>56.21580857783556</v>
      </c>
      <c r="Y2872" s="7">
        <f>VLOOKUP($A2872,'[1]Prices 23 nov'!$A$2:$Q$5001,16,FALSE)</f>
        <v>52.676454707980163</v>
      </c>
      <c r="Z2872" s="7">
        <f>VLOOKUP($A2872,'[1]Prices 23 nov'!$A$2:$Q$5001,17,FALSE)</f>
        <v>50.929898656904697</v>
      </c>
    </row>
    <row r="2873" spans="1:26">
      <c r="A2873" s="4" t="s">
        <v>6200</v>
      </c>
      <c r="B2873" s="4" t="s">
        <v>6201</v>
      </c>
      <c r="C2873" s="5">
        <v>5595392000</v>
      </c>
      <c r="D2873" s="5">
        <v>2879</v>
      </c>
      <c r="E2873" s="6" t="s">
        <v>24</v>
      </c>
      <c r="F2873" s="4" t="s">
        <v>2297</v>
      </c>
      <c r="G2873" s="4" t="s">
        <v>2298</v>
      </c>
      <c r="H2873" s="4" t="s">
        <v>4253</v>
      </c>
      <c r="I2873" s="4">
        <v>3.1111111640930176</v>
      </c>
      <c r="J2873" s="5">
        <v>25.037357733079759</v>
      </c>
      <c r="K2873" s="5">
        <v>9.4502593138246755</v>
      </c>
      <c r="L2873" s="4" t="s">
        <v>345</v>
      </c>
      <c r="M2873" s="4" t="s">
        <v>48</v>
      </c>
      <c r="N2873" s="7">
        <f>VLOOKUP($A2873,'[1]Prices 23 nov'!$A$2:$Q$5001,5,FALSE)</f>
        <v>-47.450475324297138</v>
      </c>
      <c r="O2873" s="7">
        <f>VLOOKUP($A2873,'[1]Prices 23 nov'!$A$2:$Q$5001,6,FALSE)</f>
        <v>23.626643650879259</v>
      </c>
      <c r="P2873" s="7">
        <f>VLOOKUP($A2873,'[1]Prices 23 nov'!$A$2:$Q$5001,7,FALSE)</f>
        <v>22.62350420476719</v>
      </c>
      <c r="Q2873" s="7">
        <f>VLOOKUP($A2873,'[1]Prices 23 nov'!$A$2:$Q$5001,8,FALSE)</f>
        <v>18.770892262458801</v>
      </c>
      <c r="R2873" s="7">
        <f>VLOOKUP($A2873,'[1]Prices 23 nov'!$A$2:$Q$5001,9,FALSE)</f>
        <v>15.63968882263339</v>
      </c>
      <c r="S2873" s="7">
        <f>VLOOKUP($A2873,'[1]Prices 23 nov'!$A$2:$Q$5001,10,FALSE)</f>
        <v>13.2197992570284</v>
      </c>
      <c r="T2873" s="7">
        <f>VLOOKUP($A2873,'[1]Prices 23 nov'!$A$2:$Q$5001,11,FALSE)</f>
        <v>14.99831629531627</v>
      </c>
      <c r="U2873" s="7">
        <f>VLOOKUP($A2873,'[1]Prices 23 nov'!$A$2:$Q$5001,12,FALSE)</f>
        <v>17.11973560766728</v>
      </c>
      <c r="V2873" s="7">
        <f>VLOOKUP($A2873,'[1]Prices 23 nov'!$A$2:$Q$5001,13,FALSE)</f>
        <v>15.91349085150614</v>
      </c>
      <c r="W2873" s="7">
        <f>VLOOKUP($A2873,'[1]Prices 23 nov'!$A$2:$Q$5001,14,FALSE)</f>
        <v>14.110070529810059</v>
      </c>
      <c r="X2873" s="7">
        <f>VLOOKUP($A2873,'[1]Prices 23 nov'!$A$2:$Q$5001,15,FALSE)</f>
        <v>13.685813944785879</v>
      </c>
      <c r="Y2873" s="7">
        <f>VLOOKUP($A2873,'[1]Prices 23 nov'!$A$2:$Q$5001,16,FALSE)</f>
        <v>11.757305308806281</v>
      </c>
      <c r="Z2873" s="7">
        <f>VLOOKUP($A2873,'[1]Prices 23 nov'!$A$2:$Q$5001,17,FALSE)</f>
        <v>9.8131196450809739</v>
      </c>
    </row>
    <row r="2874" spans="1:26">
      <c r="A2874" s="4" t="s">
        <v>6202</v>
      </c>
      <c r="B2874" s="4" t="s">
        <v>6203</v>
      </c>
      <c r="C2874" s="5">
        <v>5587906560</v>
      </c>
      <c r="D2874" s="5">
        <v>2880</v>
      </c>
      <c r="E2874" s="6" t="s">
        <v>67</v>
      </c>
      <c r="F2874" s="4" t="s">
        <v>101</v>
      </c>
      <c r="G2874" s="4" t="s">
        <v>46</v>
      </c>
      <c r="H2874" s="4" t="s">
        <v>102</v>
      </c>
      <c r="I2874" s="4" t="s">
        <v>479</v>
      </c>
      <c r="J2874" s="5">
        <v>4.5672250174185107</v>
      </c>
      <c r="K2874" s="5">
        <v>1.9785536936569201</v>
      </c>
      <c r="L2874" s="4" t="s">
        <v>48</v>
      </c>
      <c r="M2874" s="4" t="s">
        <v>1061</v>
      </c>
      <c r="N2874" s="7">
        <f>VLOOKUP($A2874,'[1]Prices 23 nov'!$A$2:$Q$5001,5,FALSE)</f>
        <v>63.15790990902088</v>
      </c>
      <c r="O2874" s="7">
        <f>VLOOKUP($A2874,'[1]Prices 23 nov'!$A$2:$Q$5001,6,FALSE)</f>
        <v>2.0470785187976048</v>
      </c>
      <c r="P2874" s="7">
        <f>VLOOKUP($A2874,'[1]Prices 23 nov'!$A$2:$Q$5001,7,FALSE)</f>
        <v>2.18714983296934</v>
      </c>
      <c r="Q2874" s="7">
        <f>VLOOKUP($A2874,'[1]Prices 23 nov'!$A$2:$Q$5001,8,FALSE)</f>
        <v>2.093569720939215</v>
      </c>
      <c r="R2874" s="7">
        <f>VLOOKUP($A2874,'[1]Prices 23 nov'!$A$2:$Q$5001,9,FALSE)</f>
        <v>2.6059849052981008</v>
      </c>
      <c r="S2874" s="7">
        <f>VLOOKUP($A2874,'[1]Prices 23 nov'!$A$2:$Q$5001,10,FALSE)</f>
        <v>2.5338028715047192</v>
      </c>
      <c r="T2874" s="7">
        <f>VLOOKUP($A2874,'[1]Prices 23 nov'!$A$2:$Q$5001,11,FALSE)</f>
        <v>2.4931690519897529</v>
      </c>
      <c r="U2874" s="7">
        <f>VLOOKUP($A2874,'[1]Prices 23 nov'!$A$2:$Q$5001,12,FALSE)</f>
        <v>2.3681920400044869</v>
      </c>
      <c r="V2874" s="7">
        <f>VLOOKUP($A2874,'[1]Prices 23 nov'!$A$2:$Q$5001,13,FALSE)</f>
        <v>2.7241867448771022</v>
      </c>
      <c r="W2874" s="7">
        <f>VLOOKUP($A2874,'[1]Prices 23 nov'!$A$2:$Q$5001,14,FALSE)</f>
        <v>4.1470299032970956</v>
      </c>
      <c r="X2874" s="7">
        <f>VLOOKUP($A2874,'[1]Prices 23 nov'!$A$2:$Q$5001,15,FALSE)</f>
        <v>3.858996375637616</v>
      </c>
      <c r="Y2874" s="7">
        <f>VLOOKUP($A2874,'[1]Prices 23 nov'!$A$2:$Q$5001,16,FALSE)</f>
        <v>3.428066748163872</v>
      </c>
      <c r="Z2874" s="7">
        <f>VLOOKUP($A2874,'[1]Prices 23 nov'!$A$2:$Q$5001,17,FALSE)</f>
        <v>3.358041710459418</v>
      </c>
    </row>
    <row r="2875" spans="1:26">
      <c r="A2875" s="4" t="s">
        <v>6204</v>
      </c>
      <c r="B2875" s="4" t="s">
        <v>6205</v>
      </c>
      <c r="C2875" s="5">
        <v>5586899456</v>
      </c>
      <c r="D2875" s="5">
        <v>2881</v>
      </c>
      <c r="E2875" s="6" t="s">
        <v>273</v>
      </c>
      <c r="F2875" s="4" t="s">
        <v>3077</v>
      </c>
      <c r="G2875" s="4" t="s">
        <v>3078</v>
      </c>
      <c r="H2875" s="4" t="s">
        <v>3079</v>
      </c>
      <c r="I2875" s="4">
        <v>2.4285714626312256</v>
      </c>
      <c r="J2875" s="5">
        <v>4.1645798184696634</v>
      </c>
      <c r="K2875" s="5">
        <v>2.057039897627051</v>
      </c>
      <c r="L2875" s="4" t="s">
        <v>168</v>
      </c>
      <c r="M2875" s="4" t="s">
        <v>56</v>
      </c>
      <c r="N2875" s="7">
        <f>VLOOKUP($A2875,'[1]Prices 23 nov'!$A$2:$Q$5001,5,FALSE)</f>
        <v>25.584036065339522</v>
      </c>
      <c r="O2875" s="7">
        <f>VLOOKUP($A2875,'[1]Prices 23 nov'!$A$2:$Q$5001,6,FALSE)</f>
        <v>3.1357674685311281</v>
      </c>
      <c r="P2875" s="7">
        <f>VLOOKUP($A2875,'[1]Prices 23 nov'!$A$2:$Q$5001,7,FALSE)</f>
        <v>3.398650017595287</v>
      </c>
      <c r="Q2875" s="7">
        <f>VLOOKUP($A2875,'[1]Prices 23 nov'!$A$2:$Q$5001,8,FALSE)</f>
        <v>3.35648953114557</v>
      </c>
      <c r="R2875" s="7">
        <f>VLOOKUP($A2875,'[1]Prices 23 nov'!$A$2:$Q$5001,9,FALSE)</f>
        <v>2.87913980475426</v>
      </c>
      <c r="S2875" s="7">
        <f>VLOOKUP($A2875,'[1]Prices 23 nov'!$A$2:$Q$5001,10,FALSE)</f>
        <v>2.4656319286041248</v>
      </c>
      <c r="T2875" s="7">
        <f>VLOOKUP($A2875,'[1]Prices 23 nov'!$A$2:$Q$5001,11,FALSE)</f>
        <v>2.676309970321654</v>
      </c>
      <c r="U2875" s="7">
        <f>VLOOKUP($A2875,'[1]Prices 23 nov'!$A$2:$Q$5001,12,FALSE)</f>
        <v>2.9211300346326818</v>
      </c>
      <c r="V2875" s="7">
        <f>VLOOKUP($A2875,'[1]Prices 23 nov'!$A$2:$Q$5001,13,FALSE)</f>
        <v>3.0321718200473811</v>
      </c>
      <c r="W2875" s="7">
        <f>VLOOKUP($A2875,'[1]Prices 23 nov'!$A$2:$Q$5001,14,FALSE)</f>
        <v>3.065648019315717</v>
      </c>
      <c r="X2875" s="7">
        <f>VLOOKUP($A2875,'[1]Prices 23 nov'!$A$2:$Q$5001,15,FALSE)</f>
        <v>3.4433852172994648</v>
      </c>
      <c r="Y2875" s="7">
        <f>VLOOKUP($A2875,'[1]Prices 23 nov'!$A$2:$Q$5001,16,FALSE)</f>
        <v>3.397128028819083</v>
      </c>
      <c r="Z2875" s="7">
        <f>VLOOKUP($A2875,'[1]Prices 23 nov'!$A$2:$Q$5001,17,FALSE)</f>
        <v>3.541699939417839</v>
      </c>
    </row>
    <row r="2876" spans="1:26">
      <c r="A2876" s="4" t="s">
        <v>6206</v>
      </c>
      <c r="B2876" s="4" t="s">
        <v>6207</v>
      </c>
      <c r="C2876" s="5">
        <v>5583768576</v>
      </c>
      <c r="D2876" s="5">
        <v>2882</v>
      </c>
      <c r="E2876" s="6" t="s">
        <v>34</v>
      </c>
      <c r="F2876" s="4" t="s">
        <v>1844</v>
      </c>
      <c r="G2876" s="4" t="s">
        <v>1845</v>
      </c>
      <c r="H2876" s="4" t="s">
        <v>1846</v>
      </c>
      <c r="I2876" s="4">
        <v>4</v>
      </c>
      <c r="J2876" s="5">
        <v>45.483309602910929</v>
      </c>
      <c r="K2876" s="5">
        <v>31.141055270476713</v>
      </c>
      <c r="L2876" s="4" t="s">
        <v>144</v>
      </c>
      <c r="M2876" s="4" t="s">
        <v>565</v>
      </c>
      <c r="N2876" s="7">
        <f>VLOOKUP($A2876,'[1]Prices 23 nov'!$A$2:$Q$5001,5,FALSE)</f>
        <v>11.32827241260383</v>
      </c>
      <c r="O2876" s="7">
        <f>VLOOKUP($A2876,'[1]Prices 23 nov'!$A$2:$Q$5001,6,FALSE)</f>
        <v>38.78322422504425</v>
      </c>
      <c r="P2876" s="7">
        <f>VLOOKUP($A2876,'[1]Prices 23 nov'!$A$2:$Q$5001,7,FALSE)</f>
        <v>39.87366821616888</v>
      </c>
      <c r="Q2876" s="7">
        <f>VLOOKUP($A2876,'[1]Prices 23 nov'!$A$2:$Q$5001,8,FALSE)</f>
        <v>37.331760302186012</v>
      </c>
      <c r="R2876" s="7">
        <f>VLOOKUP($A2876,'[1]Prices 23 nov'!$A$2:$Q$5001,9,FALSE)</f>
        <v>35.498057305812843</v>
      </c>
      <c r="S2876" s="7">
        <f>VLOOKUP($A2876,'[1]Prices 23 nov'!$A$2:$Q$5001,10,FALSE)</f>
        <v>39.227224886417389</v>
      </c>
      <c r="T2876" s="7">
        <f>VLOOKUP($A2876,'[1]Prices 23 nov'!$A$2:$Q$5001,11,FALSE)</f>
        <v>43.339252553880208</v>
      </c>
      <c r="U2876" s="7">
        <f>VLOOKUP($A2876,'[1]Prices 23 nov'!$A$2:$Q$5001,12,FALSE)</f>
        <v>44.541483141481883</v>
      </c>
      <c r="V2876" s="7">
        <f>VLOOKUP($A2876,'[1]Prices 23 nov'!$A$2:$Q$5001,13,FALSE)</f>
        <v>42.155976220965393</v>
      </c>
      <c r="W2876" s="7">
        <f>VLOOKUP($A2876,'[1]Prices 23 nov'!$A$2:$Q$5001,14,FALSE)</f>
        <v>41.001627124845982</v>
      </c>
      <c r="X2876" s="7">
        <f>VLOOKUP($A2876,'[1]Prices 23 nov'!$A$2:$Q$5001,15,FALSE)</f>
        <v>41.772985979914672</v>
      </c>
      <c r="Y2876" s="7">
        <f>VLOOKUP($A2876,'[1]Prices 23 nov'!$A$2:$Q$5001,16,FALSE)</f>
        <v>43.315939977765083</v>
      </c>
      <c r="Z2876" s="7">
        <f>VLOOKUP($A2876,'[1]Prices 23 nov'!$A$2:$Q$5001,17,FALSE)</f>
        <v>41.926554404199123</v>
      </c>
    </row>
    <row r="2877" spans="1:26">
      <c r="A2877" s="4" t="s">
        <v>6208</v>
      </c>
      <c r="B2877" s="4" t="s">
        <v>6209</v>
      </c>
      <c r="C2877" s="5">
        <v>5583477760</v>
      </c>
      <c r="D2877" s="5">
        <v>2883</v>
      </c>
      <c r="E2877" s="6" t="s">
        <v>67</v>
      </c>
      <c r="F2877" s="4" t="s">
        <v>51</v>
      </c>
      <c r="G2877" s="4" t="s">
        <v>18</v>
      </c>
      <c r="H2877" s="4" t="s">
        <v>19</v>
      </c>
      <c r="I2877" s="4">
        <v>4.375</v>
      </c>
      <c r="J2877" s="5">
        <v>73.989997863769531</v>
      </c>
      <c r="K2877" s="5">
        <v>25.219999313354492</v>
      </c>
      <c r="L2877" s="4" t="s">
        <v>20</v>
      </c>
      <c r="M2877" s="4" t="s">
        <v>98</v>
      </c>
      <c r="N2877" s="7">
        <f>VLOOKUP($A2877,'[1]Prices 23 nov'!$A$2:$Q$5001,5,FALSE)</f>
        <v>25.768609977419121</v>
      </c>
      <c r="O2877" s="7">
        <f>VLOOKUP($A2877,'[1]Prices 23 nov'!$A$2:$Q$5001,6,FALSE)</f>
        <v>58.099998474121087</v>
      </c>
      <c r="P2877" s="7">
        <f>VLOOKUP($A2877,'[1]Prices 23 nov'!$A$2:$Q$5001,7,FALSE)</f>
        <v>59.979999542236328</v>
      </c>
      <c r="Q2877" s="7">
        <f>VLOOKUP($A2877,'[1]Prices 23 nov'!$A$2:$Q$5001,8,FALSE)</f>
        <v>62.240001678466797</v>
      </c>
      <c r="R2877" s="7">
        <f>VLOOKUP($A2877,'[1]Prices 23 nov'!$A$2:$Q$5001,9,FALSE)</f>
        <v>54.029998779296882</v>
      </c>
      <c r="S2877" s="7">
        <f>VLOOKUP($A2877,'[1]Prices 23 nov'!$A$2:$Q$5001,10,FALSE)</f>
        <v>31.260000228881839</v>
      </c>
      <c r="T2877" s="7">
        <f>VLOOKUP($A2877,'[1]Prices 23 nov'!$A$2:$Q$5001,11,FALSE)</f>
        <v>44.159999847412109</v>
      </c>
      <c r="U2877" s="7">
        <f>VLOOKUP($A2877,'[1]Prices 23 nov'!$A$2:$Q$5001,12,FALSE)</f>
        <v>56.930000305175781</v>
      </c>
      <c r="V2877" s="7">
        <f>VLOOKUP($A2877,'[1]Prices 23 nov'!$A$2:$Q$5001,13,FALSE)</f>
        <v>64.519996643066406</v>
      </c>
      <c r="W2877" s="7">
        <f>VLOOKUP($A2877,'[1]Prices 23 nov'!$A$2:$Q$5001,14,FALSE)</f>
        <v>69.400001525878906</v>
      </c>
      <c r="X2877" s="7">
        <f>VLOOKUP($A2877,'[1]Prices 23 nov'!$A$2:$Q$5001,15,FALSE)</f>
        <v>63.849998474121087</v>
      </c>
      <c r="Y2877" s="7">
        <f>VLOOKUP($A2877,'[1]Prices 23 nov'!$A$2:$Q$5001,16,FALSE)</f>
        <v>60.290000915527337</v>
      </c>
      <c r="Z2877" s="7">
        <f>VLOOKUP($A2877,'[1]Prices 23 nov'!$A$2:$Q$5001,17,FALSE)</f>
        <v>64.349998474121094</v>
      </c>
    </row>
    <row r="2878" spans="1:26">
      <c r="A2878" s="4" t="s">
        <v>6210</v>
      </c>
      <c r="B2878" s="4" t="s">
        <v>6211</v>
      </c>
      <c r="C2878" s="5">
        <v>5577911808</v>
      </c>
      <c r="D2878" s="5">
        <v>2884</v>
      </c>
      <c r="E2878" s="6" t="s">
        <v>70</v>
      </c>
      <c r="F2878" s="4" t="s">
        <v>51</v>
      </c>
      <c r="G2878" s="4" t="s">
        <v>18</v>
      </c>
      <c r="H2878" s="4" t="s">
        <v>19</v>
      </c>
      <c r="I2878" s="4">
        <v>4.0666666030883789</v>
      </c>
      <c r="J2878" s="5">
        <v>60.150001525878906</v>
      </c>
      <c r="K2878" s="5">
        <v>33.409999847412109</v>
      </c>
      <c r="L2878" s="4" t="s">
        <v>35</v>
      </c>
      <c r="M2878" s="4" t="s">
        <v>133</v>
      </c>
      <c r="N2878" s="7">
        <f>VLOOKUP($A2878,'[1]Prices 23 nov'!$A$2:$Q$5001,5,FALSE)</f>
        <v>3.0645145302026</v>
      </c>
      <c r="O2878" s="7">
        <f>VLOOKUP($A2878,'[1]Prices 23 nov'!$A$2:$Q$5001,6,FALSE)</f>
        <v>55.740001678466797</v>
      </c>
      <c r="P2878" s="7">
        <f>VLOOKUP($A2878,'[1]Prices 23 nov'!$A$2:$Q$5001,7,FALSE)</f>
        <v>58.880001068115227</v>
      </c>
      <c r="Q2878" s="7">
        <f>VLOOKUP($A2878,'[1]Prices 23 nov'!$A$2:$Q$5001,8,FALSE)</f>
        <v>52.569999694824219</v>
      </c>
      <c r="R2878" s="7">
        <f>VLOOKUP($A2878,'[1]Prices 23 nov'!$A$2:$Q$5001,9,FALSE)</f>
        <v>47.099998474121087</v>
      </c>
      <c r="S2878" s="7">
        <f>VLOOKUP($A2878,'[1]Prices 23 nov'!$A$2:$Q$5001,10,FALSE)</f>
        <v>39.930000305175781</v>
      </c>
      <c r="T2878" s="7">
        <f>VLOOKUP($A2878,'[1]Prices 23 nov'!$A$2:$Q$5001,11,FALSE)</f>
        <v>45.639999389648438</v>
      </c>
      <c r="U2878" s="7">
        <f>VLOOKUP($A2878,'[1]Prices 23 nov'!$A$2:$Q$5001,12,FALSE)</f>
        <v>54.650001525878913</v>
      </c>
      <c r="V2878" s="7">
        <f>VLOOKUP($A2878,'[1]Prices 23 nov'!$A$2:$Q$5001,13,FALSE)</f>
        <v>48.669998168945313</v>
      </c>
      <c r="W2878" s="7">
        <f>VLOOKUP($A2878,'[1]Prices 23 nov'!$A$2:$Q$5001,14,FALSE)</f>
        <v>49.639999389648438</v>
      </c>
      <c r="X2878" s="7">
        <f>VLOOKUP($A2878,'[1]Prices 23 nov'!$A$2:$Q$5001,15,FALSE)</f>
        <v>56.840000152587891</v>
      </c>
      <c r="Y2878" s="7">
        <f>VLOOKUP($A2878,'[1]Prices 23 nov'!$A$2:$Q$5001,16,FALSE)</f>
        <v>49.060001373291023</v>
      </c>
      <c r="Z2878" s="7">
        <f>VLOOKUP($A2878,'[1]Prices 23 nov'!$A$2:$Q$5001,17,FALSE)</f>
        <v>53.060001373291023</v>
      </c>
    </row>
    <row r="2879" spans="1:26">
      <c r="A2879" s="4" t="s">
        <v>6212</v>
      </c>
      <c r="B2879" s="4" t="s">
        <v>2863</v>
      </c>
      <c r="C2879" s="5">
        <v>5576037888</v>
      </c>
      <c r="D2879" s="5">
        <v>2885</v>
      </c>
      <c r="E2879" s="6" t="s">
        <v>294</v>
      </c>
      <c r="F2879" s="4" t="s">
        <v>101</v>
      </c>
      <c r="G2879" s="4" t="s">
        <v>46</v>
      </c>
      <c r="H2879" s="4" t="s">
        <v>102</v>
      </c>
      <c r="I2879" s="4" t="s">
        <v>479</v>
      </c>
      <c r="J2879" s="5">
        <v>3.2077681105870002</v>
      </c>
      <c r="K2879" s="5">
        <v>2.185945544940759</v>
      </c>
      <c r="L2879" s="4" t="s">
        <v>1396</v>
      </c>
      <c r="M2879" s="4" t="s">
        <v>1286</v>
      </c>
      <c r="N2879" s="7">
        <f>VLOOKUP($A2879,'[1]Prices 23 nov'!$A$2:$Q$5001,5,FALSE)</f>
        <v>-18.794158535803081</v>
      </c>
      <c r="O2879" s="7">
        <f>VLOOKUP($A2879,'[1]Prices 23 nov'!$A$2:$Q$5001,6,FALSE)</f>
        <v>3.0258689347885479</v>
      </c>
      <c r="P2879" s="7">
        <f>VLOOKUP($A2879,'[1]Prices 23 nov'!$A$2:$Q$5001,7,FALSE)</f>
        <v>2.8721600770950322</v>
      </c>
      <c r="Q2879" s="7">
        <f>VLOOKUP($A2879,'[1]Prices 23 nov'!$A$2:$Q$5001,8,FALSE)</f>
        <v>2.470982035934099</v>
      </c>
      <c r="R2879" s="7">
        <f>VLOOKUP($A2879,'[1]Prices 23 nov'!$A$2:$Q$5001,9,FALSE)</f>
        <v>2.4795645851882</v>
      </c>
      <c r="S2879" s="7">
        <f>VLOOKUP($A2879,'[1]Prices 23 nov'!$A$2:$Q$5001,10,FALSE)</f>
        <v>2.2957746191133879</v>
      </c>
      <c r="T2879" s="7">
        <f>VLOOKUP($A2879,'[1]Prices 23 nov'!$A$2:$Q$5001,11,FALSE)</f>
        <v>2.300624400377274</v>
      </c>
      <c r="U2879" s="7">
        <f>VLOOKUP($A2879,'[1]Prices 23 nov'!$A$2:$Q$5001,12,FALSE)</f>
        <v>2.2447319030761719</v>
      </c>
      <c r="V2879" s="7">
        <f>VLOOKUP($A2879,'[1]Prices 23 nov'!$A$2:$Q$5001,13,FALSE)</f>
        <v>2.2277227789163589</v>
      </c>
      <c r="W2879" s="7">
        <f>VLOOKUP($A2879,'[1]Prices 23 nov'!$A$2:$Q$5001,14,FALSE)</f>
        <v>2.9337191116723602</v>
      </c>
      <c r="X2879" s="7">
        <f>VLOOKUP($A2879,'[1]Prices 23 nov'!$A$2:$Q$5001,15,FALSE)</f>
        <v>2.930494012974123</v>
      </c>
      <c r="Y2879" s="7">
        <f>VLOOKUP($A2879,'[1]Prices 23 nov'!$A$2:$Q$5001,16,FALSE)</f>
        <v>2.610808422809328</v>
      </c>
      <c r="Z2879" s="7">
        <f>VLOOKUP($A2879,'[1]Prices 23 nov'!$A$2:$Q$5001,17,FALSE)</f>
        <v>2.4613683291308348</v>
      </c>
    </row>
    <row r="2880" spans="1:26">
      <c r="A2880" s="4" t="s">
        <v>6213</v>
      </c>
      <c r="B2880" s="4" t="s">
        <v>6214</v>
      </c>
      <c r="C2880" s="5">
        <v>5575427072</v>
      </c>
      <c r="D2880" s="5">
        <v>2886</v>
      </c>
      <c r="E2880" s="6" t="s">
        <v>70</v>
      </c>
      <c r="F2880" s="4" t="s">
        <v>261</v>
      </c>
      <c r="G2880" s="4" t="s">
        <v>262</v>
      </c>
      <c r="H2880" s="4" t="s">
        <v>263</v>
      </c>
      <c r="I2880" s="4">
        <v>3.769230842590332</v>
      </c>
      <c r="J2880" s="5">
        <v>113.85863083406218</v>
      </c>
      <c r="K2880" s="5">
        <v>48.216708997636879</v>
      </c>
      <c r="L2880" s="4" t="s">
        <v>64</v>
      </c>
      <c r="M2880" s="4" t="s">
        <v>56</v>
      </c>
      <c r="N2880" s="7">
        <f>VLOOKUP($A2880,'[1]Prices 23 nov'!$A$2:$Q$5001,5,FALSE)</f>
        <v>18.819999456243291</v>
      </c>
      <c r="O2880" s="7">
        <f>VLOOKUP($A2880,'[1]Prices 23 nov'!$A$2:$Q$5001,6,FALSE)</f>
        <v>89.324355982800625</v>
      </c>
      <c r="P2880" s="7">
        <f>VLOOKUP($A2880,'[1]Prices 23 nov'!$A$2:$Q$5001,7,FALSE)</f>
        <v>91.597090810537338</v>
      </c>
      <c r="Q2880" s="7">
        <f>VLOOKUP($A2880,'[1]Prices 23 nov'!$A$2:$Q$5001,8,FALSE)</f>
        <v>96.633365854620934</v>
      </c>
      <c r="R2880" s="7">
        <f>VLOOKUP($A2880,'[1]Prices 23 nov'!$A$2:$Q$5001,9,FALSE)</f>
        <v>88.262575268745422</v>
      </c>
      <c r="S2880" s="7">
        <f>VLOOKUP($A2880,'[1]Prices 23 nov'!$A$2:$Q$5001,10,FALSE)</f>
        <v>68.498761417541573</v>
      </c>
      <c r="T2880" s="7">
        <f>VLOOKUP($A2880,'[1]Prices 23 nov'!$A$2:$Q$5001,11,FALSE)</f>
        <v>76.532185630188906</v>
      </c>
      <c r="U2880" s="7">
        <f>VLOOKUP($A2880,'[1]Prices 23 nov'!$A$2:$Q$5001,12,FALSE)</f>
        <v>80.161221742630005</v>
      </c>
      <c r="V2880" s="7">
        <f>VLOOKUP($A2880,'[1]Prices 23 nov'!$A$2:$Q$5001,13,FALSE)</f>
        <v>84.192386001348495</v>
      </c>
      <c r="W2880" s="7">
        <f>VLOOKUP($A2880,'[1]Prices 23 nov'!$A$2:$Q$5001,14,FALSE)</f>
        <v>100.5048864781857</v>
      </c>
      <c r="X2880" s="7">
        <f>VLOOKUP($A2880,'[1]Prices 23 nov'!$A$2:$Q$5001,15,FALSE)</f>
        <v>105.2969107608114</v>
      </c>
      <c r="Y2880" s="7">
        <f>VLOOKUP($A2880,'[1]Prices 23 nov'!$A$2:$Q$5001,16,FALSE)</f>
        <v>104.107169263687</v>
      </c>
      <c r="Z2880" s="7">
        <f>VLOOKUP($A2880,'[1]Prices 23 nov'!$A$2:$Q$5001,17,FALSE)</f>
        <v>98.035541601120713</v>
      </c>
    </row>
    <row r="2881" spans="1:26">
      <c r="A2881" s="4" t="s">
        <v>6215</v>
      </c>
      <c r="B2881" s="4" t="s">
        <v>6216</v>
      </c>
      <c r="C2881" s="5">
        <v>5575033856</v>
      </c>
      <c r="D2881" s="5">
        <v>2887</v>
      </c>
      <c r="E2881" s="6" t="s">
        <v>294</v>
      </c>
      <c r="F2881" s="4" t="s">
        <v>242</v>
      </c>
      <c r="G2881" s="4" t="s">
        <v>46</v>
      </c>
      <c r="H2881" s="4" t="s">
        <v>102</v>
      </c>
      <c r="I2881" s="4" t="s">
        <v>479</v>
      </c>
      <c r="J2881" s="5">
        <v>1.511604692196165</v>
      </c>
      <c r="K2881" s="5">
        <v>0.73731136365628003</v>
      </c>
      <c r="L2881" s="4" t="s">
        <v>580</v>
      </c>
      <c r="M2881" s="4" t="s">
        <v>1796</v>
      </c>
      <c r="N2881" s="7">
        <f>VLOOKUP($A2881,'[1]Prices 23 nov'!$A$2:$Q$5001,5,FALSE)</f>
        <v>53.678922258718622</v>
      </c>
      <c r="O2881" s="7">
        <f>VLOOKUP($A2881,'[1]Prices 23 nov'!$A$2:$Q$5001,6,FALSE)</f>
        <v>0.82962796590760501</v>
      </c>
      <c r="P2881" s="7">
        <f>VLOOKUP($A2881,'[1]Prices 23 nov'!$A$2:$Q$5001,7,FALSE)</f>
        <v>0.86595629337431002</v>
      </c>
      <c r="Q2881" s="7">
        <f>VLOOKUP($A2881,'[1]Prices 23 nov'!$A$2:$Q$5001,8,FALSE)</f>
        <v>0.79612620485392005</v>
      </c>
      <c r="R2881" s="7">
        <f>VLOOKUP($A2881,'[1]Prices 23 nov'!$A$2:$Q$5001,9,FALSE)</f>
        <v>0.85908436095542107</v>
      </c>
      <c r="S2881" s="7">
        <f>VLOOKUP($A2881,'[1]Prices 23 nov'!$A$2:$Q$5001,10,FALSE)</f>
        <v>0.81267608150420001</v>
      </c>
      <c r="T2881" s="7">
        <f>VLOOKUP($A2881,'[1]Prices 23 nov'!$A$2:$Q$5001,11,FALSE)</f>
        <v>0.83530364194649609</v>
      </c>
      <c r="U2881" s="7">
        <f>VLOOKUP($A2881,'[1]Prices 23 nov'!$A$2:$Q$5001,12,FALSE)</f>
        <v>0.87404248743621304</v>
      </c>
      <c r="V2881" s="7">
        <f>VLOOKUP($A2881,'[1]Prices 23 nov'!$A$2:$Q$5001,13,FALSE)</f>
        <v>1.073550236945948</v>
      </c>
      <c r="W2881" s="7">
        <f>VLOOKUP($A2881,'[1]Prices 23 nov'!$A$2:$Q$5001,14,FALSE)</f>
        <v>1.251987545783976</v>
      </c>
      <c r="X2881" s="7">
        <f>VLOOKUP($A2881,'[1]Prices 23 nov'!$A$2:$Q$5001,15,FALSE)</f>
        <v>1.1408569709224139</v>
      </c>
      <c r="Y2881" s="7">
        <f>VLOOKUP($A2881,'[1]Prices 23 nov'!$A$2:$Q$5001,16,FALSE)</f>
        <v>1.030776053667068</v>
      </c>
      <c r="Z2881" s="7">
        <f>VLOOKUP($A2881,'[1]Prices 23 nov'!$A$2:$Q$5001,17,FALSE)</f>
        <v>1.0819858459311149</v>
      </c>
    </row>
    <row r="2882" spans="1:26">
      <c r="A2882" s="4" t="s">
        <v>6217</v>
      </c>
      <c r="B2882" s="4" t="s">
        <v>6218</v>
      </c>
      <c r="C2882" s="5">
        <v>5574973440</v>
      </c>
      <c r="D2882" s="5">
        <v>2888</v>
      </c>
      <c r="E2882" s="6" t="s">
        <v>55</v>
      </c>
      <c r="F2882" s="4" t="s">
        <v>51</v>
      </c>
      <c r="G2882" s="4" t="s">
        <v>18</v>
      </c>
      <c r="H2882" s="4" t="s">
        <v>19</v>
      </c>
      <c r="I2882" s="4">
        <v>3.3333332538604736</v>
      </c>
      <c r="J2882" s="5">
        <v>46.119998931884766</v>
      </c>
      <c r="K2882" s="5">
        <v>25.889999389648438</v>
      </c>
      <c r="L2882" s="4" t="s">
        <v>20</v>
      </c>
      <c r="M2882" s="4" t="s">
        <v>443</v>
      </c>
      <c r="N2882" s="7">
        <f>VLOOKUP($A2882,'[1]Prices 23 nov'!$A$2:$Q$5001,5,FALSE)</f>
        <v>2.1192934897457332</v>
      </c>
      <c r="O2882" s="7">
        <f>VLOOKUP($A2882,'[1]Prices 23 nov'!$A$2:$Q$5001,6,FALSE)</f>
        <v>42.25</v>
      </c>
      <c r="P2882" s="7">
        <f>VLOOKUP($A2882,'[1]Prices 23 nov'!$A$2:$Q$5001,7,FALSE)</f>
        <v>41.509998321533203</v>
      </c>
      <c r="Q2882" s="7">
        <f>VLOOKUP($A2882,'[1]Prices 23 nov'!$A$2:$Q$5001,8,FALSE)</f>
        <v>42.840000152587891</v>
      </c>
      <c r="R2882" s="7">
        <f>VLOOKUP($A2882,'[1]Prices 23 nov'!$A$2:$Q$5001,9,FALSE)</f>
        <v>40.130001068115227</v>
      </c>
      <c r="S2882" s="7">
        <f>VLOOKUP($A2882,'[1]Prices 23 nov'!$A$2:$Q$5001,10,FALSE)</f>
        <v>30.520000457763668</v>
      </c>
      <c r="T2882" s="7">
        <f>VLOOKUP($A2882,'[1]Prices 23 nov'!$A$2:$Q$5001,11,FALSE)</f>
        <v>36.259998321533203</v>
      </c>
      <c r="U2882" s="7">
        <f>VLOOKUP($A2882,'[1]Prices 23 nov'!$A$2:$Q$5001,12,FALSE)</f>
        <v>38.110000610351563</v>
      </c>
      <c r="V2882" s="7">
        <f>VLOOKUP($A2882,'[1]Prices 23 nov'!$A$2:$Q$5001,13,FALSE)</f>
        <v>40.090000152587891</v>
      </c>
      <c r="W2882" s="7">
        <f>VLOOKUP($A2882,'[1]Prices 23 nov'!$A$2:$Q$5001,14,FALSE)</f>
        <v>43.779998779296882</v>
      </c>
      <c r="X2882" s="7">
        <f>VLOOKUP($A2882,'[1]Prices 23 nov'!$A$2:$Q$5001,15,FALSE)</f>
        <v>42.580001831054688</v>
      </c>
      <c r="Y2882" s="7">
        <f>VLOOKUP($A2882,'[1]Prices 23 nov'!$A$2:$Q$5001,16,FALSE)</f>
        <v>40.700000762939453</v>
      </c>
      <c r="Z2882" s="7">
        <f>VLOOKUP($A2882,'[1]Prices 23 nov'!$A$2:$Q$5001,17,FALSE)</f>
        <v>40.860000610351563</v>
      </c>
    </row>
    <row r="2883" spans="1:26">
      <c r="A2883" s="4" t="s">
        <v>6219</v>
      </c>
      <c r="B2883" s="4" t="s">
        <v>6220</v>
      </c>
      <c r="C2883" s="5">
        <v>5572967424</v>
      </c>
      <c r="D2883" s="5">
        <v>2889</v>
      </c>
      <c r="E2883" s="6" t="s">
        <v>55</v>
      </c>
      <c r="F2883" s="4" t="s">
        <v>17</v>
      </c>
      <c r="G2883" s="4" t="s">
        <v>18</v>
      </c>
      <c r="H2883" s="4" t="s">
        <v>19</v>
      </c>
      <c r="I2883" s="4">
        <v>2.2857143878936768</v>
      </c>
      <c r="J2883" s="5">
        <v>539</v>
      </c>
      <c r="K2883" s="5">
        <v>199.00010681152344</v>
      </c>
      <c r="L2883" s="4" t="s">
        <v>20</v>
      </c>
      <c r="M2883" s="4" t="s">
        <v>3209</v>
      </c>
      <c r="N2883" s="7">
        <f>VLOOKUP($A2883,'[1]Prices 23 nov'!$A$2:$Q$5001,5,FALSE)</f>
        <v>-28.655917787773902</v>
      </c>
      <c r="O2883" s="7">
        <f>VLOOKUP($A2883,'[1]Prices 23 nov'!$A$2:$Q$5001,6,FALSE)</f>
        <v>435.52999877929688</v>
      </c>
      <c r="P2883" s="7">
        <f>VLOOKUP($A2883,'[1]Prices 23 nov'!$A$2:$Q$5001,7,FALSE)</f>
        <v>442.32998657226563</v>
      </c>
      <c r="Q2883" s="7">
        <f>VLOOKUP($A2883,'[1]Prices 23 nov'!$A$2:$Q$5001,8,FALSE)</f>
        <v>434.75</v>
      </c>
      <c r="R2883" s="7">
        <f>VLOOKUP($A2883,'[1]Prices 23 nov'!$A$2:$Q$5001,9,FALSE)</f>
        <v>397.76998901367188</v>
      </c>
      <c r="S2883" s="7">
        <f>VLOOKUP($A2883,'[1]Prices 23 nov'!$A$2:$Q$5001,10,FALSE)</f>
        <v>237.99000549316409</v>
      </c>
      <c r="T2883" s="7">
        <f>VLOOKUP($A2883,'[1]Prices 23 nov'!$A$2:$Q$5001,11,FALSE)</f>
        <v>301.79998779296881</v>
      </c>
      <c r="U2883" s="7">
        <f>VLOOKUP($A2883,'[1]Prices 23 nov'!$A$2:$Q$5001,12,FALSE)</f>
        <v>393.6300048828125</v>
      </c>
      <c r="V2883" s="7">
        <f>VLOOKUP($A2883,'[1]Prices 23 nov'!$A$2:$Q$5001,13,FALSE)</f>
        <v>420.39999389648438</v>
      </c>
      <c r="W2883" s="7">
        <f>VLOOKUP($A2883,'[1]Prices 23 nov'!$A$2:$Q$5001,14,FALSE)</f>
        <v>478</v>
      </c>
      <c r="X2883" s="7">
        <f>VLOOKUP($A2883,'[1]Prices 23 nov'!$A$2:$Q$5001,15,FALSE)</f>
        <v>374.07000732421881</v>
      </c>
      <c r="Y2883" s="7">
        <f>VLOOKUP($A2883,'[1]Prices 23 nov'!$A$2:$Q$5001,16,FALSE)</f>
        <v>347.1300048828125</v>
      </c>
      <c r="Z2883" s="7">
        <f>VLOOKUP($A2883,'[1]Prices 23 nov'!$A$2:$Q$5001,17,FALSE)</f>
        <v>303.1300048828125</v>
      </c>
    </row>
    <row r="2884" spans="1:26">
      <c r="A2884" s="4" t="s">
        <v>6221</v>
      </c>
      <c r="B2884" s="4" t="s">
        <v>6222</v>
      </c>
      <c r="C2884" s="5">
        <v>5572121600</v>
      </c>
      <c r="D2884" s="5">
        <v>2890</v>
      </c>
      <c r="E2884" s="6" t="s">
        <v>294</v>
      </c>
      <c r="F2884" s="4" t="s">
        <v>757</v>
      </c>
      <c r="G2884" s="4" t="s">
        <v>758</v>
      </c>
      <c r="H2884" s="4" t="s">
        <v>759</v>
      </c>
      <c r="I2884" s="4">
        <v>4.3333334922790527</v>
      </c>
      <c r="J2884" s="5">
        <v>20.729896170507423</v>
      </c>
      <c r="K2884" s="5">
        <v>8.4524622433130929</v>
      </c>
      <c r="L2884" s="4" t="s">
        <v>20</v>
      </c>
      <c r="M2884" s="4" t="s">
        <v>165</v>
      </c>
      <c r="N2884" s="7">
        <f>VLOOKUP($A2884,'[1]Prices 23 nov'!$A$2:$Q$5001,5,FALSE)</f>
        <v>7.3246352240276202</v>
      </c>
      <c r="O2884" s="7">
        <f>VLOOKUP($A2884,'[1]Prices 23 nov'!$A$2:$Q$5001,6,FALSE)</f>
        <v>16.400570010101209</v>
      </c>
      <c r="P2884" s="7">
        <f>VLOOKUP($A2884,'[1]Prices 23 nov'!$A$2:$Q$5001,7,FALSE)</f>
        <v>17.994406311056881</v>
      </c>
      <c r="Q2884" s="7">
        <f>VLOOKUP($A2884,'[1]Prices 23 nov'!$A$2:$Q$5001,8,FALSE)</f>
        <v>16.406516372785969</v>
      </c>
      <c r="R2884" s="7">
        <f>VLOOKUP($A2884,'[1]Prices 23 nov'!$A$2:$Q$5001,9,FALSE)</f>
        <v>15.36803326576273</v>
      </c>
      <c r="S2884" s="7">
        <f>VLOOKUP($A2884,'[1]Prices 23 nov'!$A$2:$Q$5001,10,FALSE)</f>
        <v>10.0473290035593</v>
      </c>
      <c r="T2884" s="7">
        <f>VLOOKUP($A2884,'[1]Prices 23 nov'!$A$2:$Q$5001,11,FALSE)</f>
        <v>12.77987798013385</v>
      </c>
      <c r="U2884" s="7">
        <f>VLOOKUP($A2884,'[1]Prices 23 nov'!$A$2:$Q$5001,12,FALSE)</f>
        <v>13.90828694127026</v>
      </c>
      <c r="V2884" s="7">
        <f>VLOOKUP($A2884,'[1]Prices 23 nov'!$A$2:$Q$5001,13,FALSE)</f>
        <v>14.54639295287768</v>
      </c>
      <c r="W2884" s="7">
        <f>VLOOKUP($A2884,'[1]Prices 23 nov'!$A$2:$Q$5001,14,FALSE)</f>
        <v>15.992786619170371</v>
      </c>
      <c r="X2884" s="7">
        <f>VLOOKUP($A2884,'[1]Prices 23 nov'!$A$2:$Q$5001,15,FALSE)</f>
        <v>17.24296773240599</v>
      </c>
      <c r="Y2884" s="7">
        <f>VLOOKUP($A2884,'[1]Prices 23 nov'!$A$2:$Q$5001,16,FALSE)</f>
        <v>18.042912798246562</v>
      </c>
      <c r="Z2884" s="7">
        <f>VLOOKUP($A2884,'[1]Prices 23 nov'!$A$2:$Q$5001,17,FALSE)</f>
        <v>17.10564584843814</v>
      </c>
    </row>
    <row r="2885" spans="1:26">
      <c r="A2885" s="4" t="s">
        <v>6223</v>
      </c>
      <c r="B2885" s="4" t="s">
        <v>6224</v>
      </c>
      <c r="C2885" s="5">
        <v>5570162176</v>
      </c>
      <c r="D2885" s="5">
        <v>2891</v>
      </c>
      <c r="E2885" s="6" t="s">
        <v>55</v>
      </c>
      <c r="F2885" s="4" t="s">
        <v>78</v>
      </c>
      <c r="G2885" s="4" t="s">
        <v>79</v>
      </c>
      <c r="H2885" s="4" t="s">
        <v>80</v>
      </c>
      <c r="I2885" s="4">
        <v>4.125</v>
      </c>
      <c r="J2885" s="5">
        <v>8.7826981748596396</v>
      </c>
      <c r="K2885" s="5">
        <v>2.7884959624487848</v>
      </c>
      <c r="L2885" s="4" t="s">
        <v>64</v>
      </c>
      <c r="M2885" s="4" t="s">
        <v>3209</v>
      </c>
      <c r="N2885" s="7">
        <f>VLOOKUP($A2885,'[1]Prices 23 nov'!$A$2:$Q$5001,5,FALSE)</f>
        <v>32.591753191170092</v>
      </c>
      <c r="O2885" s="7">
        <f>VLOOKUP($A2885,'[1]Prices 23 nov'!$A$2:$Q$5001,6,FALSE)</f>
        <v>6.1371413944289088</v>
      </c>
      <c r="P2885" s="7">
        <f>VLOOKUP($A2885,'[1]Prices 23 nov'!$A$2:$Q$5001,7,FALSE)</f>
        <v>6.5311983256833628</v>
      </c>
      <c r="Q2885" s="7">
        <f>VLOOKUP($A2885,'[1]Prices 23 nov'!$A$2:$Q$5001,8,FALSE)</f>
        <v>5.7053681230172506</v>
      </c>
      <c r="R2885" s="7">
        <f>VLOOKUP($A2885,'[1]Prices 23 nov'!$A$2:$Q$5001,9,FALSE)</f>
        <v>5.3139689803356296</v>
      </c>
      <c r="S2885" s="7">
        <f>VLOOKUP($A2885,'[1]Prices 23 nov'!$A$2:$Q$5001,10,FALSE)</f>
        <v>3.9564828280708748</v>
      </c>
      <c r="T2885" s="7">
        <f>VLOOKUP($A2885,'[1]Prices 23 nov'!$A$2:$Q$5001,11,FALSE)</f>
        <v>4.5826590713113546</v>
      </c>
      <c r="U2885" s="7">
        <f>VLOOKUP($A2885,'[1]Prices 23 nov'!$A$2:$Q$5001,12,FALSE)</f>
        <v>5.1623444305732846</v>
      </c>
      <c r="V2885" s="7">
        <f>VLOOKUP($A2885,'[1]Prices 23 nov'!$A$2:$Q$5001,13,FALSE)</f>
        <v>5.6024973629973829</v>
      </c>
      <c r="W2885" s="7">
        <f>VLOOKUP($A2885,'[1]Prices 23 nov'!$A$2:$Q$5001,14,FALSE)</f>
        <v>6.7145561811048537</v>
      </c>
      <c r="X2885" s="7">
        <f>VLOOKUP($A2885,'[1]Prices 23 nov'!$A$2:$Q$5001,15,FALSE)</f>
        <v>8.0881849722936749</v>
      </c>
      <c r="Y2885" s="7">
        <f>VLOOKUP($A2885,'[1]Prices 23 nov'!$A$2:$Q$5001,16,FALSE)</f>
        <v>7.2902971971780062</v>
      </c>
      <c r="Z2885" s="7">
        <f>VLOOKUP($A2885,'[1]Prices 23 nov'!$A$2:$Q$5001,17,FALSE)</f>
        <v>7.6231605577049777</v>
      </c>
    </row>
    <row r="2886" spans="1:26">
      <c r="A2886" s="4" t="s">
        <v>6225</v>
      </c>
      <c r="B2886" s="4" t="s">
        <v>6226</v>
      </c>
      <c r="C2886" s="5">
        <v>5556326400</v>
      </c>
      <c r="D2886" s="5">
        <v>2892</v>
      </c>
      <c r="E2886" s="6" t="s">
        <v>34</v>
      </c>
      <c r="F2886" s="4" t="s">
        <v>6227</v>
      </c>
      <c r="G2886" s="4" t="s">
        <v>689</v>
      </c>
      <c r="H2886" s="4" t="s">
        <v>6228</v>
      </c>
      <c r="I2886" s="4">
        <v>2.6666667461395264</v>
      </c>
      <c r="J2886" s="5">
        <v>3.836298623275475</v>
      </c>
      <c r="K2886" s="5">
        <v>2.07712098442946</v>
      </c>
      <c r="L2886" s="4" t="s">
        <v>649</v>
      </c>
      <c r="M2886" s="4" t="s">
        <v>382</v>
      </c>
      <c r="N2886" s="7">
        <f>VLOOKUP($A2886,'[1]Prices 23 nov'!$A$2:$Q$5001,5,FALSE)</f>
        <v>55.969339805273542</v>
      </c>
      <c r="O2886" s="7">
        <f>VLOOKUP($A2886,'[1]Prices 23 nov'!$A$2:$Q$5001,6,FALSE)</f>
        <v>2.5523221937429241</v>
      </c>
      <c r="P2886" s="7">
        <f>VLOOKUP($A2886,'[1]Prices 23 nov'!$A$2:$Q$5001,7,FALSE)</f>
        <v>2.85284800411381</v>
      </c>
      <c r="Q2886" s="7">
        <f>VLOOKUP($A2886,'[1]Prices 23 nov'!$A$2:$Q$5001,8,FALSE)</f>
        <v>3.21647103689611</v>
      </c>
      <c r="R2886" s="7">
        <f>VLOOKUP($A2886,'[1]Prices 23 nov'!$A$2:$Q$5001,9,FALSE)</f>
        <v>2.9877168014645581</v>
      </c>
      <c r="S2886" s="7">
        <f>VLOOKUP($A2886,'[1]Prices 23 nov'!$A$2:$Q$5001,10,FALSE)</f>
        <v>2.4283843700022771</v>
      </c>
      <c r="T2886" s="7">
        <f>VLOOKUP($A2886,'[1]Prices 23 nov'!$A$2:$Q$5001,11,FALSE)</f>
        <v>2.3901924261078018</v>
      </c>
      <c r="U2886" s="7">
        <f>VLOOKUP($A2886,'[1]Prices 23 nov'!$A$2:$Q$5001,12,FALSE)</f>
        <v>2.7789920929340179</v>
      </c>
      <c r="V2886" s="7">
        <f>VLOOKUP($A2886,'[1]Prices 23 nov'!$A$2:$Q$5001,13,FALSE)</f>
        <v>2.7407538313418631</v>
      </c>
      <c r="W2886" s="7">
        <f>VLOOKUP($A2886,'[1]Prices 23 nov'!$A$2:$Q$5001,14,FALSE)</f>
        <v>3.1731192107082218</v>
      </c>
      <c r="X2886" s="7">
        <f>VLOOKUP($A2886,'[1]Prices 23 nov'!$A$2:$Q$5001,15,FALSE)</f>
        <v>2.4095572614402272</v>
      </c>
      <c r="Y2886" s="7">
        <f>VLOOKUP($A2886,'[1]Prices 23 nov'!$A$2:$Q$5001,16,FALSE)</f>
        <v>2.5530110533289592</v>
      </c>
      <c r="Z2886" s="7">
        <f>VLOOKUP($A2886,'[1]Prices 23 nov'!$A$2:$Q$5001,17,FALSE)</f>
        <v>2.650630414716431</v>
      </c>
    </row>
    <row r="2887" spans="1:26">
      <c r="A2887" s="4" t="s">
        <v>6229</v>
      </c>
      <c r="B2887" s="4" t="s">
        <v>6230</v>
      </c>
      <c r="C2887" s="5">
        <v>5554650112</v>
      </c>
      <c r="D2887" s="5">
        <v>2893</v>
      </c>
      <c r="E2887" s="6" t="s">
        <v>24</v>
      </c>
      <c r="F2887" s="4" t="s">
        <v>377</v>
      </c>
      <c r="G2887" s="4" t="s">
        <v>378</v>
      </c>
      <c r="H2887" s="4" t="s">
        <v>379</v>
      </c>
      <c r="I2887" s="4">
        <v>3.6956522464752197</v>
      </c>
      <c r="J2887" s="5">
        <v>10.520640671143029</v>
      </c>
      <c r="K2887" s="5">
        <v>1.415321156152209</v>
      </c>
      <c r="L2887" s="4" t="s">
        <v>41</v>
      </c>
      <c r="M2887" s="4" t="s">
        <v>191</v>
      </c>
      <c r="N2887" s="7">
        <f>VLOOKUP($A2887,'[1]Prices 23 nov'!$A$2:$Q$5001,5,FALSE)</f>
        <v>-47.714405726170853</v>
      </c>
      <c r="O2887" s="7">
        <f>VLOOKUP($A2887,'[1]Prices 23 nov'!$A$2:$Q$5001,6,FALSE)</f>
        <v>8.8202119490581481</v>
      </c>
      <c r="P2887" s="7">
        <f>VLOOKUP($A2887,'[1]Prices 23 nov'!$A$2:$Q$5001,7,FALSE)</f>
        <v>10.16557552430737</v>
      </c>
      <c r="Q2887" s="7">
        <f>VLOOKUP($A2887,'[1]Prices 23 nov'!$A$2:$Q$5001,8,FALSE)</f>
        <v>8.633797713650722</v>
      </c>
      <c r="R2887" s="7">
        <f>VLOOKUP($A2887,'[1]Prices 23 nov'!$A$2:$Q$5001,9,FALSE)</f>
        <v>7.4587706566571796</v>
      </c>
      <c r="S2887" s="7">
        <f>VLOOKUP($A2887,'[1]Prices 23 nov'!$A$2:$Q$5001,10,FALSE)</f>
        <v>1.8990012802283189</v>
      </c>
      <c r="T2887" s="7">
        <f>VLOOKUP($A2887,'[1]Prices 23 nov'!$A$2:$Q$5001,11,FALSE)</f>
        <v>3.3437456348152068</v>
      </c>
      <c r="U2887" s="7">
        <f>VLOOKUP($A2887,'[1]Prices 23 nov'!$A$2:$Q$5001,12,FALSE)</f>
        <v>4.4936383812083136</v>
      </c>
      <c r="V2887" s="7">
        <f>VLOOKUP($A2887,'[1]Prices 23 nov'!$A$2:$Q$5001,13,FALSE)</f>
        <v>4.6759938849089622</v>
      </c>
      <c r="W2887" s="7">
        <f>VLOOKUP($A2887,'[1]Prices 23 nov'!$A$2:$Q$5001,14,FALSE)</f>
        <v>4.4464338730257396</v>
      </c>
      <c r="X2887" s="7">
        <f>VLOOKUP($A2887,'[1]Prices 23 nov'!$A$2:$Q$5001,15,FALSE)</f>
        <v>4.7465928882447201</v>
      </c>
      <c r="Y2887" s="7">
        <f>VLOOKUP($A2887,'[1]Prices 23 nov'!$A$2:$Q$5001,16,FALSE)</f>
        <v>3.647987842353587</v>
      </c>
      <c r="Z2887" s="7">
        <f>VLOOKUP($A2887,'[1]Prices 23 nov'!$A$2:$Q$5001,17,FALSE)</f>
        <v>3.4334441938835312</v>
      </c>
    </row>
    <row r="2888" spans="1:26">
      <c r="A2888" s="4" t="s">
        <v>6231</v>
      </c>
      <c r="B2888" s="4" t="s">
        <v>6232</v>
      </c>
      <c r="C2888" s="5">
        <v>5553299968</v>
      </c>
      <c r="D2888" s="5">
        <v>2894</v>
      </c>
      <c r="E2888" s="6" t="s">
        <v>105</v>
      </c>
      <c r="F2888" s="4" t="s">
        <v>106</v>
      </c>
      <c r="G2888" s="4" t="s">
        <v>18</v>
      </c>
      <c r="H2888" s="4" t="s">
        <v>19</v>
      </c>
      <c r="I2888" s="4">
        <v>0</v>
      </c>
      <c r="J2888" s="5">
        <v>48.479999542236328</v>
      </c>
      <c r="K2888" s="5">
        <v>20.139999389648438</v>
      </c>
      <c r="L2888" s="4" t="s">
        <v>64</v>
      </c>
      <c r="M2888" s="4" t="s">
        <v>83</v>
      </c>
      <c r="N2888" s="7">
        <f>VLOOKUP($A2888,'[1]Prices 23 nov'!$A$2:$Q$5001,5,FALSE)</f>
        <v>-19.523956643176341</v>
      </c>
      <c r="O2888" s="7">
        <f>VLOOKUP($A2888,'[1]Prices 23 nov'!$A$2:$Q$5001,6,FALSE)</f>
        <v>43.069999694824219</v>
      </c>
      <c r="P2888" s="7">
        <f>VLOOKUP($A2888,'[1]Prices 23 nov'!$A$2:$Q$5001,7,FALSE)</f>
        <v>47.450000762939453</v>
      </c>
      <c r="Q2888" s="7">
        <f>VLOOKUP($A2888,'[1]Prices 23 nov'!$A$2:$Q$5001,8,FALSE)</f>
        <v>44.430000305175781</v>
      </c>
      <c r="R2888" s="7">
        <f>VLOOKUP($A2888,'[1]Prices 23 nov'!$A$2:$Q$5001,9,FALSE)</f>
        <v>39.389999389648438</v>
      </c>
      <c r="S2888" s="7">
        <f>VLOOKUP($A2888,'[1]Prices 23 nov'!$A$2:$Q$5001,10,FALSE)</f>
        <v>22.569999694824219</v>
      </c>
      <c r="T2888" s="7">
        <f>VLOOKUP($A2888,'[1]Prices 23 nov'!$A$2:$Q$5001,11,FALSE)</f>
        <v>23.579999923706051</v>
      </c>
      <c r="U2888" s="7">
        <f>VLOOKUP($A2888,'[1]Prices 23 nov'!$A$2:$Q$5001,12,FALSE)</f>
        <v>27.5</v>
      </c>
      <c r="V2888" s="7">
        <f>VLOOKUP($A2888,'[1]Prices 23 nov'!$A$2:$Q$5001,13,FALSE)</f>
        <v>29.70000076293945</v>
      </c>
      <c r="W2888" s="7">
        <f>VLOOKUP($A2888,'[1]Prices 23 nov'!$A$2:$Q$5001,14,FALSE)</f>
        <v>31.870000839233398</v>
      </c>
      <c r="X2888" s="7">
        <f>VLOOKUP($A2888,'[1]Prices 23 nov'!$A$2:$Q$5001,15,FALSE)</f>
        <v>31.059999465942379</v>
      </c>
      <c r="Y2888" s="7">
        <f>VLOOKUP($A2888,'[1]Prices 23 nov'!$A$2:$Q$5001,16,FALSE)</f>
        <v>27.670000076293949</v>
      </c>
      <c r="Z2888" s="7">
        <f>VLOOKUP($A2888,'[1]Prices 23 nov'!$A$2:$Q$5001,17,FALSE)</f>
        <v>27.170000076293949</v>
      </c>
    </row>
    <row r="2889" spans="1:26">
      <c r="A2889" s="4" t="s">
        <v>6233</v>
      </c>
      <c r="B2889" s="4" t="s">
        <v>6234</v>
      </c>
      <c r="C2889" s="5">
        <v>5553088512</v>
      </c>
      <c r="D2889" s="5">
        <v>2895</v>
      </c>
      <c r="E2889" s="6" t="s">
        <v>105</v>
      </c>
      <c r="F2889" s="4" t="s">
        <v>106</v>
      </c>
      <c r="G2889" s="4" t="s">
        <v>18</v>
      </c>
      <c r="H2889" s="4" t="s">
        <v>19</v>
      </c>
      <c r="I2889" s="4">
        <v>0</v>
      </c>
      <c r="J2889" s="5">
        <v>31.389999389648438</v>
      </c>
      <c r="K2889" s="5">
        <v>26.229999542236328</v>
      </c>
      <c r="L2889" s="4" t="s">
        <v>221</v>
      </c>
      <c r="M2889" s="4" t="s">
        <v>28</v>
      </c>
      <c r="N2889" s="7">
        <f>VLOOKUP($A2889,'[1]Prices 23 nov'!$A$2:$Q$5001,5,FALSE)</f>
        <v>7.2374776446952671</v>
      </c>
      <c r="O2889" s="7">
        <f>VLOOKUP($A2889,'[1]Prices 23 nov'!$A$2:$Q$5001,6,FALSE)</f>
        <v>29.409999847412109</v>
      </c>
      <c r="P2889" s="7">
        <f>VLOOKUP($A2889,'[1]Prices 23 nov'!$A$2:$Q$5001,7,FALSE)</f>
        <v>29.379999160766602</v>
      </c>
      <c r="Q2889" s="7">
        <f>VLOOKUP($A2889,'[1]Prices 23 nov'!$A$2:$Q$5001,8,FALSE)</f>
        <v>29.89999961853027</v>
      </c>
      <c r="R2889" s="7">
        <f>VLOOKUP($A2889,'[1]Prices 23 nov'!$A$2:$Q$5001,9,FALSE)</f>
        <v>30.309999465942379</v>
      </c>
      <c r="S2889" s="7">
        <f>VLOOKUP($A2889,'[1]Prices 23 nov'!$A$2:$Q$5001,10,FALSE)</f>
        <v>30.239999771118161</v>
      </c>
      <c r="T2889" s="7">
        <f>VLOOKUP($A2889,'[1]Prices 23 nov'!$A$2:$Q$5001,11,FALSE)</f>
        <v>30.510000228881839</v>
      </c>
      <c r="U2889" s="7">
        <f>VLOOKUP($A2889,'[1]Prices 23 nov'!$A$2:$Q$5001,12,FALSE)</f>
        <v>30.620000839233398</v>
      </c>
      <c r="V2889" s="7">
        <f>VLOOKUP($A2889,'[1]Prices 23 nov'!$A$2:$Q$5001,13,FALSE)</f>
        <v>30.809999465942379</v>
      </c>
      <c r="W2889" s="7">
        <f>VLOOKUP($A2889,'[1]Prices 23 nov'!$A$2:$Q$5001,14,FALSE)</f>
        <v>31.159999847412109</v>
      </c>
      <c r="X2889" s="7">
        <f>VLOOKUP($A2889,'[1]Prices 23 nov'!$A$2:$Q$5001,15,FALSE)</f>
        <v>30.89999961853027</v>
      </c>
      <c r="Y2889" s="7">
        <f>VLOOKUP($A2889,'[1]Prices 23 nov'!$A$2:$Q$5001,16,FALSE)</f>
        <v>30.780000686645511</v>
      </c>
      <c r="Z2889" s="7">
        <f>VLOOKUP($A2889,'[1]Prices 23 nov'!$A$2:$Q$5001,17,FALSE)</f>
        <v>30.54999923706055</v>
      </c>
    </row>
    <row r="2890" spans="1:26">
      <c r="A2890" s="4" t="s">
        <v>6235</v>
      </c>
      <c r="B2890" s="4" t="s">
        <v>6236</v>
      </c>
      <c r="C2890" s="5">
        <v>5549352448</v>
      </c>
      <c r="D2890" s="5">
        <v>2896</v>
      </c>
      <c r="E2890" s="6" t="s">
        <v>70</v>
      </c>
      <c r="F2890" s="4" t="s">
        <v>141</v>
      </c>
      <c r="G2890" s="4" t="s">
        <v>142</v>
      </c>
      <c r="H2890" s="4" t="s">
        <v>143</v>
      </c>
      <c r="I2890" s="4">
        <v>3</v>
      </c>
      <c r="J2890" s="5">
        <v>48.502139800285306</v>
      </c>
      <c r="K2890" s="5">
        <v>28.677839851024206</v>
      </c>
      <c r="L2890" s="4" t="s">
        <v>168</v>
      </c>
      <c r="M2890" s="4" t="s">
        <v>420</v>
      </c>
      <c r="N2890" s="7">
        <f>VLOOKUP($A2890,'[1]Prices 23 nov'!$A$2:$Q$5001,5,FALSE)</f>
        <v>-7.4144559330551418</v>
      </c>
      <c r="O2890" s="7">
        <f>VLOOKUP($A2890,'[1]Prices 23 nov'!$A$2:$Q$5001,6,FALSE)</f>
        <v>46.496699592098587</v>
      </c>
      <c r="P2890" s="7">
        <f>VLOOKUP($A2890,'[1]Prices 23 nov'!$A$2:$Q$5001,7,FALSE)</f>
        <v>36.953518749214709</v>
      </c>
      <c r="Q2890" s="7">
        <f>VLOOKUP($A2890,'[1]Prices 23 nov'!$A$2:$Q$5001,8,FALSE)</f>
        <v>35.474373246543109</v>
      </c>
      <c r="R2890" s="7">
        <f>VLOOKUP($A2890,'[1]Prices 23 nov'!$A$2:$Q$5001,9,FALSE)</f>
        <v>34.010766078718007</v>
      </c>
      <c r="S2890" s="7">
        <f>VLOOKUP($A2890,'[1]Prices 23 nov'!$A$2:$Q$5001,10,FALSE)</f>
        <v>37.308553825132549</v>
      </c>
      <c r="T2890" s="7">
        <f>VLOOKUP($A2890,'[1]Prices 23 nov'!$A$2:$Q$5001,11,FALSE)</f>
        <v>35.72766266297549</v>
      </c>
      <c r="U2890" s="7">
        <f>VLOOKUP($A2890,'[1]Prices 23 nov'!$A$2:$Q$5001,12,FALSE)</f>
        <v>39.59843672811985</v>
      </c>
      <c r="V2890" s="7">
        <f>VLOOKUP($A2890,'[1]Prices 23 nov'!$A$2:$Q$5001,13,FALSE)</f>
        <v>39.00577281601727</v>
      </c>
      <c r="W2890" s="7">
        <f>VLOOKUP($A2890,'[1]Prices 23 nov'!$A$2:$Q$5001,14,FALSE)</f>
        <v>39.070602334104478</v>
      </c>
      <c r="X2890" s="7">
        <f>VLOOKUP($A2890,'[1]Prices 23 nov'!$A$2:$Q$5001,15,FALSE)</f>
        <v>45.557442186400287</v>
      </c>
      <c r="Y2890" s="7">
        <f>VLOOKUP($A2890,'[1]Prices 23 nov'!$A$2:$Q$5001,16,FALSE)</f>
        <v>44.528657756745822</v>
      </c>
      <c r="Z2890" s="7">
        <f>VLOOKUP($A2890,'[1]Prices 23 nov'!$A$2:$Q$5001,17,FALSE)</f>
        <v>46.351930238306522</v>
      </c>
    </row>
    <row r="2891" spans="1:26">
      <c r="A2891" s="4" t="s">
        <v>6237</v>
      </c>
      <c r="B2891" s="4" t="s">
        <v>6238</v>
      </c>
      <c r="C2891" s="5">
        <v>5548434944</v>
      </c>
      <c r="D2891" s="5">
        <v>2897</v>
      </c>
      <c r="E2891" s="6" t="s">
        <v>273</v>
      </c>
      <c r="F2891" s="4" t="s">
        <v>95</v>
      </c>
      <c r="G2891" s="4" t="s">
        <v>96</v>
      </c>
      <c r="H2891" s="4" t="s">
        <v>97</v>
      </c>
      <c r="I2891" s="4">
        <v>5</v>
      </c>
      <c r="J2891" s="5">
        <v>114.04667390660843</v>
      </c>
      <c r="K2891" s="5">
        <v>69.320798611997574</v>
      </c>
      <c r="L2891" s="4" t="s">
        <v>791</v>
      </c>
      <c r="M2891" s="4" t="s">
        <v>3313</v>
      </c>
      <c r="N2891" s="7">
        <f>VLOOKUP($A2891,'[1]Prices 23 nov'!$A$2:$Q$5001,5,FALSE)</f>
        <v>34.753733836376831</v>
      </c>
      <c r="O2891" s="7">
        <f>VLOOKUP($A2891,'[1]Prices 23 nov'!$A$2:$Q$5001,6,FALSE)</f>
        <v>69.549443006515503</v>
      </c>
      <c r="P2891" s="7">
        <f>VLOOKUP($A2891,'[1]Prices 23 nov'!$A$2:$Q$5001,7,FALSE)</f>
        <v>73.920695120321398</v>
      </c>
      <c r="Q2891" s="7">
        <f>VLOOKUP($A2891,'[1]Prices 23 nov'!$A$2:$Q$5001,8,FALSE)</f>
        <v>92.951050317084082</v>
      </c>
      <c r="R2891" s="7">
        <f>VLOOKUP($A2891,'[1]Prices 23 nov'!$A$2:$Q$5001,9,FALSE)</f>
        <v>88.874951004981995</v>
      </c>
      <c r="S2891" s="7">
        <f>VLOOKUP($A2891,'[1]Prices 23 nov'!$A$2:$Q$5001,10,FALSE)</f>
        <v>81.438616091872973</v>
      </c>
      <c r="T2891" s="7">
        <f>VLOOKUP($A2891,'[1]Prices 23 nov'!$A$2:$Q$5001,11,FALSE)</f>
        <v>81.415929835702627</v>
      </c>
      <c r="U2891" s="7">
        <f>VLOOKUP($A2891,'[1]Prices 23 nov'!$A$2:$Q$5001,12,FALSE)</f>
        <v>79.683755908572493</v>
      </c>
      <c r="V2891" s="7">
        <f>VLOOKUP($A2891,'[1]Prices 23 nov'!$A$2:$Q$5001,13,FALSE)</f>
        <v>89.67852075967312</v>
      </c>
      <c r="W2891" s="7">
        <f>VLOOKUP($A2891,'[1]Prices 23 nov'!$A$2:$Q$5001,14,FALSE)</f>
        <v>96.061798125541827</v>
      </c>
      <c r="X2891" s="7">
        <f>VLOOKUP($A2891,'[1]Prices 23 nov'!$A$2:$Q$5001,15,FALSE)</f>
        <v>102.2564622270056</v>
      </c>
      <c r="Y2891" s="7">
        <f>VLOOKUP($A2891,'[1]Prices 23 nov'!$A$2:$Q$5001,16,FALSE)</f>
        <v>107.09621624126611</v>
      </c>
      <c r="Z2891" s="7">
        <f>VLOOKUP($A2891,'[1]Prices 23 nov'!$A$2:$Q$5001,17,FALSE)</f>
        <v>102.1406078338623</v>
      </c>
    </row>
    <row r="2892" spans="1:26">
      <c r="A2892" s="4" t="s">
        <v>6239</v>
      </c>
      <c r="B2892" s="4" t="s">
        <v>6240</v>
      </c>
      <c r="C2892" s="5">
        <v>5546079744</v>
      </c>
      <c r="D2892" s="5">
        <v>2898</v>
      </c>
      <c r="E2892" s="6" t="s">
        <v>34</v>
      </c>
      <c r="F2892" s="4" t="s">
        <v>78</v>
      </c>
      <c r="G2892" s="4" t="s">
        <v>79</v>
      </c>
      <c r="H2892" s="4" t="s">
        <v>80</v>
      </c>
      <c r="I2892" s="4">
        <v>4.6060605049133301</v>
      </c>
      <c r="J2892" s="5">
        <v>23.648299390054792</v>
      </c>
      <c r="K2892" s="5">
        <v>13.68960700907879</v>
      </c>
      <c r="L2892" s="4" t="s">
        <v>20</v>
      </c>
      <c r="M2892" s="4" t="s">
        <v>48</v>
      </c>
      <c r="N2892" s="7">
        <f>VLOOKUP($A2892,'[1]Prices 23 nov'!$A$2:$Q$5001,5,FALSE)</f>
        <v>-10.53687762549764</v>
      </c>
      <c r="O2892" s="7">
        <f>VLOOKUP($A2892,'[1]Prices 23 nov'!$A$2:$Q$5001,6,FALSE)</f>
        <v>22.634923961595629</v>
      </c>
      <c r="P2892" s="7">
        <f>VLOOKUP($A2892,'[1]Prices 23 nov'!$A$2:$Q$5001,7,FALSE)</f>
        <v>23.356603283900771</v>
      </c>
      <c r="Q2892" s="7">
        <f>VLOOKUP($A2892,'[1]Prices 23 nov'!$A$2:$Q$5001,8,FALSE)</f>
        <v>20.765861918334849</v>
      </c>
      <c r="R2892" s="7">
        <f>VLOOKUP($A2892,'[1]Prices 23 nov'!$A$2:$Q$5001,9,FALSE)</f>
        <v>19.769979381817389</v>
      </c>
      <c r="S2892" s="7">
        <f>VLOOKUP($A2892,'[1]Prices 23 nov'!$A$2:$Q$5001,10,FALSE)</f>
        <v>15.64002915692981</v>
      </c>
      <c r="T2892" s="7">
        <f>VLOOKUP($A2892,'[1]Prices 23 nov'!$A$2:$Q$5001,11,FALSE)</f>
        <v>19.48242760263383</v>
      </c>
      <c r="U2892" s="7">
        <f>VLOOKUP($A2892,'[1]Prices 23 nov'!$A$2:$Q$5001,12,FALSE)</f>
        <v>20.298142262618061</v>
      </c>
      <c r="V2892" s="7">
        <f>VLOOKUP($A2892,'[1]Prices 23 nov'!$A$2:$Q$5001,13,FALSE)</f>
        <v>19.521331822033972</v>
      </c>
      <c r="W2892" s="7">
        <f>VLOOKUP($A2892,'[1]Prices 23 nov'!$A$2:$Q$5001,14,FALSE)</f>
        <v>19.758544373326</v>
      </c>
      <c r="X2892" s="7">
        <f>VLOOKUP($A2892,'[1]Prices 23 nov'!$A$2:$Q$5001,15,FALSE)</f>
        <v>20.07286781445146</v>
      </c>
      <c r="Y2892" s="7">
        <f>VLOOKUP($A2892,'[1]Prices 23 nov'!$A$2:$Q$5001,16,FALSE)</f>
        <v>19.730226494721141</v>
      </c>
      <c r="Z2892" s="7">
        <f>VLOOKUP($A2892,'[1]Prices 23 nov'!$A$2:$Q$5001,17,FALSE)</f>
        <v>19.69683681672905</v>
      </c>
    </row>
    <row r="2893" spans="1:26">
      <c r="A2893" s="4" t="s">
        <v>6241</v>
      </c>
      <c r="B2893" s="4" t="s">
        <v>6195</v>
      </c>
      <c r="C2893" s="5">
        <v>5543735808</v>
      </c>
      <c r="D2893" s="5">
        <v>2899</v>
      </c>
      <c r="E2893" s="6" t="s">
        <v>105</v>
      </c>
      <c r="F2893" s="4" t="s">
        <v>106</v>
      </c>
      <c r="G2893" s="4" t="s">
        <v>18</v>
      </c>
      <c r="H2893" s="4" t="s">
        <v>19</v>
      </c>
      <c r="I2893" s="4">
        <v>0</v>
      </c>
      <c r="J2893" s="5">
        <v>117.98000335693359</v>
      </c>
      <c r="K2893" s="5">
        <v>90.699996948242188</v>
      </c>
      <c r="L2893" s="4" t="s">
        <v>41</v>
      </c>
      <c r="M2893" s="4" t="s">
        <v>531</v>
      </c>
      <c r="N2893" s="7">
        <f>VLOOKUP($A2893,'[1]Prices 23 nov'!$A$2:$Q$5001,5,FALSE)</f>
        <v>15.754619564326051</v>
      </c>
      <c r="O2893" s="7">
        <f>VLOOKUP($A2893,'[1]Prices 23 nov'!$A$2:$Q$5001,6,FALSE)</f>
        <v>100.8199996948242</v>
      </c>
      <c r="P2893" s="7">
        <f>VLOOKUP($A2893,'[1]Prices 23 nov'!$A$2:$Q$5001,7,FALSE)</f>
        <v>100.3399963378906</v>
      </c>
      <c r="Q2893" s="7">
        <f>VLOOKUP($A2893,'[1]Prices 23 nov'!$A$2:$Q$5001,8,FALSE)</f>
        <v>105.5</v>
      </c>
      <c r="R2893" s="7">
        <f>VLOOKUP($A2893,'[1]Prices 23 nov'!$A$2:$Q$5001,9,FALSE)</f>
        <v>108.8300018310547</v>
      </c>
      <c r="S2893" s="7">
        <f>VLOOKUP($A2893,'[1]Prices 23 nov'!$A$2:$Q$5001,10,FALSE)</f>
        <v>105.1699981689453</v>
      </c>
      <c r="T2893" s="7">
        <f>VLOOKUP($A2893,'[1]Prices 23 nov'!$A$2:$Q$5001,11,FALSE)</f>
        <v>109.4700012207031</v>
      </c>
      <c r="U2893" s="7">
        <f>VLOOKUP($A2893,'[1]Prices 23 nov'!$A$2:$Q$5001,12,FALSE)</f>
        <v>109.370002746582</v>
      </c>
      <c r="V2893" s="7">
        <f>VLOOKUP($A2893,'[1]Prices 23 nov'!$A$2:$Q$5001,13,FALSE)</f>
        <v>111.8000030517578</v>
      </c>
      <c r="W2893" s="7">
        <f>VLOOKUP($A2893,'[1]Prices 23 nov'!$A$2:$Q$5001,14,FALSE)</f>
        <v>116.5299987792969</v>
      </c>
      <c r="X2893" s="7">
        <f>VLOOKUP($A2893,'[1]Prices 23 nov'!$A$2:$Q$5001,15,FALSE)</f>
        <v>112.9100036621094</v>
      </c>
      <c r="Y2893" s="7">
        <f>VLOOKUP($A2893,'[1]Prices 23 nov'!$A$2:$Q$5001,16,FALSE)</f>
        <v>111.86000061035161</v>
      </c>
      <c r="Z2893" s="7">
        <f>VLOOKUP($A2893,'[1]Prices 23 nov'!$A$2:$Q$5001,17,FALSE)</f>
        <v>109.76999664306641</v>
      </c>
    </row>
    <row r="2894" spans="1:26">
      <c r="A2894" s="4" t="s">
        <v>6242</v>
      </c>
      <c r="B2894" s="4" t="s">
        <v>6243</v>
      </c>
      <c r="C2894" s="5">
        <v>5540322816</v>
      </c>
      <c r="D2894" s="5">
        <v>2900</v>
      </c>
      <c r="E2894" s="6" t="s">
        <v>70</v>
      </c>
      <c r="F2894" s="4" t="s">
        <v>757</v>
      </c>
      <c r="G2894" s="4" t="s">
        <v>758</v>
      </c>
      <c r="H2894" s="4" t="s">
        <v>759</v>
      </c>
      <c r="I2894" s="4">
        <v>4.6363635063171387</v>
      </c>
      <c r="J2894" s="5">
        <v>26.865095051246936</v>
      </c>
      <c r="K2894" s="5">
        <v>12.519325949767117</v>
      </c>
      <c r="L2894" s="4" t="s">
        <v>168</v>
      </c>
      <c r="M2894" s="4" t="s">
        <v>363</v>
      </c>
      <c r="N2894" s="7">
        <f>VLOOKUP($A2894,'[1]Prices 23 nov'!$A$2:$Q$5001,5,FALSE)</f>
        <v>-3.8329660414192719</v>
      </c>
      <c r="O2894" s="7">
        <f>VLOOKUP($A2894,'[1]Prices 23 nov'!$A$2:$Q$5001,6,FALSE)</f>
        <v>16.426760635604861</v>
      </c>
      <c r="P2894" s="7">
        <f>VLOOKUP($A2894,'[1]Prices 23 nov'!$A$2:$Q$5001,7,FALSE)</f>
        <v>16.494427319616079</v>
      </c>
      <c r="Q2894" s="7">
        <f>VLOOKUP($A2894,'[1]Prices 23 nov'!$A$2:$Q$5001,8,FALSE)</f>
        <v>17.851409759744001</v>
      </c>
      <c r="R2894" s="7">
        <f>VLOOKUP($A2894,'[1]Prices 23 nov'!$A$2:$Q$5001,9,FALSE)</f>
        <v>16.750789246488011</v>
      </c>
      <c r="S2894" s="7">
        <f>VLOOKUP($A2894,'[1]Prices 23 nov'!$A$2:$Q$5001,10,FALSE)</f>
        <v>16.828405566513538</v>
      </c>
      <c r="T2894" s="7">
        <f>VLOOKUP($A2894,'[1]Prices 23 nov'!$A$2:$Q$5001,11,FALSE)</f>
        <v>19.301882013678551</v>
      </c>
      <c r="U2894" s="7">
        <f>VLOOKUP($A2894,'[1]Prices 23 nov'!$A$2:$Q$5001,12,FALSE)</f>
        <v>22.048553845812648</v>
      </c>
      <c r="V2894" s="7">
        <f>VLOOKUP($A2894,'[1]Prices 23 nov'!$A$2:$Q$5001,13,FALSE)</f>
        <v>23.250559740059771</v>
      </c>
      <c r="W2894" s="7">
        <f>VLOOKUP($A2894,'[1]Prices 23 nov'!$A$2:$Q$5001,14,FALSE)</f>
        <v>21.432159578427669</v>
      </c>
      <c r="X2894" s="7">
        <f>VLOOKUP($A2894,'[1]Prices 23 nov'!$A$2:$Q$5001,15,FALSE)</f>
        <v>22.397428799575891</v>
      </c>
      <c r="Y2894" s="7">
        <f>VLOOKUP($A2894,'[1]Prices 23 nov'!$A$2:$Q$5001,16,FALSE)</f>
        <v>23.126766299584691</v>
      </c>
      <c r="Z2894" s="7">
        <f>VLOOKUP($A2894,'[1]Prices 23 nov'!$A$2:$Q$5001,17,FALSE)</f>
        <v>17.20083343191277</v>
      </c>
    </row>
    <row r="2895" spans="1:26">
      <c r="A2895" s="4" t="s">
        <v>6244</v>
      </c>
      <c r="B2895" s="4" t="s">
        <v>6245</v>
      </c>
      <c r="C2895" s="5">
        <v>5538655744</v>
      </c>
      <c r="D2895" s="5">
        <v>2901</v>
      </c>
      <c r="E2895" s="6" t="s">
        <v>329</v>
      </c>
      <c r="F2895" s="4" t="s">
        <v>2042</v>
      </c>
      <c r="G2895" s="4" t="s">
        <v>2043</v>
      </c>
      <c r="H2895" s="4" t="s">
        <v>2044</v>
      </c>
      <c r="I2895" s="4">
        <v>2.2352941036224365</v>
      </c>
      <c r="J2895" s="5">
        <v>31.70103454208374</v>
      </c>
      <c r="K2895" s="5">
        <v>14.132873457431792</v>
      </c>
      <c r="L2895" s="4" t="s">
        <v>35</v>
      </c>
      <c r="M2895" s="4" t="s">
        <v>118</v>
      </c>
      <c r="N2895" s="7">
        <f>VLOOKUP($A2895,'[1]Prices 23 nov'!$A$2:$Q$5001,5,FALSE)</f>
        <v>10.78823225286294</v>
      </c>
      <c r="O2895" s="7">
        <f>VLOOKUP($A2895,'[1]Prices 23 nov'!$A$2:$Q$5001,6,FALSE)</f>
        <v>26.535697957801862</v>
      </c>
      <c r="P2895" s="7">
        <f>VLOOKUP($A2895,'[1]Prices 23 nov'!$A$2:$Q$5001,7,FALSE)</f>
        <v>27.87800465125656</v>
      </c>
      <c r="Q2895" s="7">
        <f>VLOOKUP($A2895,'[1]Prices 23 nov'!$A$2:$Q$5001,8,FALSE)</f>
        <v>24.241329163047791</v>
      </c>
      <c r="R2895" s="7">
        <f>VLOOKUP($A2895,'[1]Prices 23 nov'!$A$2:$Q$5001,9,FALSE)</f>
        <v>22.024601454162621</v>
      </c>
      <c r="S2895" s="7">
        <f>VLOOKUP($A2895,'[1]Prices 23 nov'!$A$2:$Q$5001,10,FALSE)</f>
        <v>20.254950469779939</v>
      </c>
      <c r="T2895" s="7">
        <f>VLOOKUP($A2895,'[1]Prices 23 nov'!$A$2:$Q$5001,11,FALSE)</f>
        <v>20.761825443433739</v>
      </c>
      <c r="U2895" s="7">
        <f>VLOOKUP($A2895,'[1]Prices 23 nov'!$A$2:$Q$5001,12,FALSE)</f>
        <v>19.5164554489088</v>
      </c>
      <c r="V2895" s="7">
        <f>VLOOKUP($A2895,'[1]Prices 23 nov'!$A$2:$Q$5001,13,FALSE)</f>
        <v>21.17068797122192</v>
      </c>
      <c r="W2895" s="7">
        <f>VLOOKUP($A2895,'[1]Prices 23 nov'!$A$2:$Q$5001,14,FALSE)</f>
        <v>22.37597163581086</v>
      </c>
      <c r="X2895" s="7">
        <f>VLOOKUP($A2895,'[1]Prices 23 nov'!$A$2:$Q$5001,15,FALSE)</f>
        <v>24.89432525756456</v>
      </c>
      <c r="Y2895" s="7">
        <f>VLOOKUP($A2895,'[1]Prices 23 nov'!$A$2:$Q$5001,16,FALSE)</f>
        <v>26.308799295616151</v>
      </c>
      <c r="Z2895" s="7">
        <f>VLOOKUP($A2895,'[1]Prices 23 nov'!$A$2:$Q$5001,17,FALSE)</f>
        <v>28.01185107927131</v>
      </c>
    </row>
    <row r="2896" spans="1:26">
      <c r="A2896" s="4" t="s">
        <v>6246</v>
      </c>
      <c r="B2896" s="4" t="s">
        <v>6247</v>
      </c>
      <c r="C2896" s="5">
        <v>5536332800</v>
      </c>
      <c r="D2896" s="5">
        <v>2902</v>
      </c>
      <c r="E2896" s="6" t="s">
        <v>55</v>
      </c>
      <c r="F2896" s="4" t="s">
        <v>1303</v>
      </c>
      <c r="G2896" s="4" t="s">
        <v>1304</v>
      </c>
      <c r="H2896" s="4" t="s">
        <v>1305</v>
      </c>
      <c r="I2896" s="4">
        <v>4</v>
      </c>
      <c r="J2896" s="5">
        <v>1.091197672111633</v>
      </c>
      <c r="K2896" s="5">
        <v>0.54301400967237801</v>
      </c>
      <c r="L2896" s="4" t="s">
        <v>144</v>
      </c>
      <c r="M2896" s="4" t="s">
        <v>996</v>
      </c>
      <c r="N2896" s="7">
        <f>VLOOKUP($A2896,'[1]Prices 23 nov'!$A$2:$Q$5001,5,FALSE)</f>
        <v>-24.858137193723142</v>
      </c>
      <c r="O2896" s="7">
        <f>VLOOKUP($A2896,'[1]Prices 23 nov'!$A$2:$Q$5001,6,FALSE)</f>
        <v>1.0403593238443141</v>
      </c>
      <c r="P2896" s="7">
        <f>VLOOKUP($A2896,'[1]Prices 23 nov'!$A$2:$Q$5001,7,FALSE)</f>
        <v>1.0085051134228711</v>
      </c>
      <c r="Q2896" s="7">
        <f>VLOOKUP($A2896,'[1]Prices 23 nov'!$A$2:$Q$5001,8,FALSE)</f>
        <v>0.90130692720413208</v>
      </c>
      <c r="R2896" s="7">
        <f>VLOOKUP($A2896,'[1]Prices 23 nov'!$A$2:$Q$5001,9,FALSE)</f>
        <v>0.77038171484915108</v>
      </c>
      <c r="S2896" s="7">
        <f>VLOOKUP($A2896,'[1]Prices 23 nov'!$A$2:$Q$5001,10,FALSE)</f>
        <v>0.57438253983855203</v>
      </c>
      <c r="T2896" s="7">
        <f>VLOOKUP($A2896,'[1]Prices 23 nov'!$A$2:$Q$5001,11,FALSE)</f>
        <v>0.66422706674385201</v>
      </c>
      <c r="U2896" s="7">
        <f>VLOOKUP($A2896,'[1]Prices 23 nov'!$A$2:$Q$5001,12,FALSE)</f>
        <v>0.72017433915684104</v>
      </c>
      <c r="V2896" s="7">
        <f>VLOOKUP($A2896,'[1]Prices 23 nov'!$A$2:$Q$5001,13,FALSE)</f>
        <v>0.7444169115272391</v>
      </c>
      <c r="W2896" s="7">
        <f>VLOOKUP($A2896,'[1]Prices 23 nov'!$A$2:$Q$5001,14,FALSE)</f>
        <v>0.67926950515061402</v>
      </c>
      <c r="X2896" s="7">
        <f>VLOOKUP($A2896,'[1]Prices 23 nov'!$A$2:$Q$5001,15,FALSE)</f>
        <v>0.67994483027057107</v>
      </c>
      <c r="Y2896" s="7">
        <f>VLOOKUP($A2896,'[1]Prices 23 nov'!$A$2:$Q$5001,16,FALSE)</f>
        <v>0.61794907227158502</v>
      </c>
      <c r="Z2896" s="7">
        <f>VLOOKUP($A2896,'[1]Prices 23 nov'!$A$2:$Q$5001,17,FALSE)</f>
        <v>0.61014772206544909</v>
      </c>
    </row>
    <row r="2897" spans="1:26">
      <c r="A2897" s="4" t="s">
        <v>6248</v>
      </c>
      <c r="B2897" s="4" t="s">
        <v>6249</v>
      </c>
      <c r="C2897" s="5">
        <v>5534400000</v>
      </c>
      <c r="D2897" s="5">
        <v>2903</v>
      </c>
      <c r="E2897" s="6" t="s">
        <v>24</v>
      </c>
      <c r="F2897" s="4" t="s">
        <v>1303</v>
      </c>
      <c r="G2897" s="4" t="s">
        <v>1304</v>
      </c>
      <c r="H2897" s="4" t="s">
        <v>1305</v>
      </c>
      <c r="I2897" s="4">
        <v>3.4000000953674316</v>
      </c>
      <c r="J2897" s="5">
        <v>1.634816837026221</v>
      </c>
      <c r="K2897" s="5">
        <v>0.86325966850828706</v>
      </c>
      <c r="L2897" s="4" t="s">
        <v>144</v>
      </c>
      <c r="M2897" s="4" t="s">
        <v>340</v>
      </c>
      <c r="N2897" s="7">
        <f>VLOOKUP($A2897,'[1]Prices 23 nov'!$A$2:$Q$5001,5,FALSE)</f>
        <v>-0.210224327742869</v>
      </c>
      <c r="O2897" s="7">
        <f>VLOOKUP($A2897,'[1]Prices 23 nov'!$A$2:$Q$5001,6,FALSE)</f>
        <v>1.3954025851562619</v>
      </c>
      <c r="P2897" s="7">
        <f>VLOOKUP($A2897,'[1]Prices 23 nov'!$A$2:$Q$5001,7,FALSE)</f>
        <v>1.4707366237416859</v>
      </c>
      <c r="Q2897" s="7">
        <f>VLOOKUP($A2897,'[1]Prices 23 nov'!$A$2:$Q$5001,8,FALSE)</f>
        <v>1.384149923920631</v>
      </c>
      <c r="R2897" s="7">
        <f>VLOOKUP($A2897,'[1]Prices 23 nov'!$A$2:$Q$5001,9,FALSE)</f>
        <v>1.2256072349846361</v>
      </c>
      <c r="S2897" s="7">
        <f>VLOOKUP($A2897,'[1]Prices 23 nov'!$A$2:$Q$5001,10,FALSE)</f>
        <v>0.99761177971959103</v>
      </c>
      <c r="T2897" s="7">
        <f>VLOOKUP($A2897,'[1]Prices 23 nov'!$A$2:$Q$5001,11,FALSE)</f>
        <v>1.237737915012985</v>
      </c>
      <c r="U2897" s="7">
        <f>VLOOKUP($A2897,'[1]Prices 23 nov'!$A$2:$Q$5001,12,FALSE)</f>
        <v>1.2476704977452751</v>
      </c>
      <c r="V2897" s="7">
        <f>VLOOKUP($A2897,'[1]Prices 23 nov'!$A$2:$Q$5001,13,FALSE)</f>
        <v>1.2729206718504431</v>
      </c>
      <c r="W2897" s="7">
        <f>VLOOKUP($A2897,'[1]Prices 23 nov'!$A$2:$Q$5001,14,FALSE)</f>
        <v>1.537968635559082</v>
      </c>
      <c r="X2897" s="7">
        <f>VLOOKUP($A2897,'[1]Prices 23 nov'!$A$2:$Q$5001,15,FALSE)</f>
        <v>1.3390422472730279</v>
      </c>
      <c r="Y2897" s="7">
        <f>VLOOKUP($A2897,'[1]Prices 23 nov'!$A$2:$Q$5001,16,FALSE)</f>
        <v>1.2517429925501351</v>
      </c>
      <c r="Z2897" s="7">
        <f>VLOOKUP($A2897,'[1]Prices 23 nov'!$A$2:$Q$5001,17,FALSE)</f>
        <v>1.2363519631326201</v>
      </c>
    </row>
    <row r="2898" spans="1:26">
      <c r="A2898" s="4" t="s">
        <v>6250</v>
      </c>
      <c r="B2898" s="4" t="s">
        <v>6251</v>
      </c>
      <c r="C2898" s="5">
        <v>5533552128</v>
      </c>
      <c r="D2898" s="5">
        <v>2904</v>
      </c>
      <c r="E2898" s="6" t="s">
        <v>105</v>
      </c>
      <c r="F2898" s="4" t="s">
        <v>546</v>
      </c>
      <c r="G2898" s="4" t="s">
        <v>18</v>
      </c>
      <c r="H2898" s="4" t="s">
        <v>19</v>
      </c>
      <c r="I2898" s="4">
        <v>0</v>
      </c>
      <c r="J2898" s="5">
        <v>51.099998474121094</v>
      </c>
      <c r="K2898" s="5">
        <v>42.840000152587891</v>
      </c>
      <c r="L2898" s="4" t="s">
        <v>41</v>
      </c>
      <c r="M2898" s="4" t="s">
        <v>412</v>
      </c>
      <c r="N2898" s="7">
        <f>VLOOKUP($A2898,'[1]Prices 23 nov'!$A$2:$Q$5001,5,FALSE)</f>
        <v>1.039711828907808</v>
      </c>
      <c r="O2898" s="7">
        <f>VLOOKUP($A2898,'[1]Prices 23 nov'!$A$2:$Q$5001,6,FALSE)</f>
        <v>50.919998168945313</v>
      </c>
      <c r="P2898" s="7">
        <f>VLOOKUP($A2898,'[1]Prices 23 nov'!$A$2:$Q$5001,7,FALSE)</f>
        <v>50.919998168945313</v>
      </c>
      <c r="Q2898" s="7">
        <f>VLOOKUP($A2898,'[1]Prices 23 nov'!$A$2:$Q$5001,8,FALSE)</f>
        <v>51</v>
      </c>
      <c r="R2898" s="7">
        <f>VLOOKUP($A2898,'[1]Prices 23 nov'!$A$2:$Q$5001,9,FALSE)</f>
        <v>50.889999389648438</v>
      </c>
      <c r="S2898" s="7">
        <f>VLOOKUP($A2898,'[1]Prices 23 nov'!$A$2:$Q$5001,10,FALSE)</f>
        <v>48.740001678466797</v>
      </c>
      <c r="T2898" s="7">
        <f>VLOOKUP($A2898,'[1]Prices 23 nov'!$A$2:$Q$5001,11,FALSE)</f>
        <v>49.880001068115227</v>
      </c>
      <c r="U2898" s="7">
        <f>VLOOKUP($A2898,'[1]Prices 23 nov'!$A$2:$Q$5001,12,FALSE)</f>
        <v>50.259998321533203</v>
      </c>
      <c r="V2898" s="7">
        <f>VLOOKUP($A2898,'[1]Prices 23 nov'!$A$2:$Q$5001,13,FALSE)</f>
        <v>50.549999237060547</v>
      </c>
      <c r="W2898" s="7">
        <f>VLOOKUP($A2898,'[1]Prices 23 nov'!$A$2:$Q$5001,14,FALSE)</f>
        <v>50.610000610351563</v>
      </c>
      <c r="X2898" s="7">
        <f>VLOOKUP($A2898,'[1]Prices 23 nov'!$A$2:$Q$5001,15,FALSE)</f>
        <v>50.689998626708977</v>
      </c>
      <c r="Y2898" s="7">
        <f>VLOOKUP($A2898,'[1]Prices 23 nov'!$A$2:$Q$5001,16,FALSE)</f>
        <v>50.700000762939453</v>
      </c>
      <c r="Z2898" s="7">
        <f>VLOOKUP($A2898,'[1]Prices 23 nov'!$A$2:$Q$5001,17,FALSE)</f>
        <v>50.659999847412109</v>
      </c>
    </row>
    <row r="2899" spans="1:26">
      <c r="A2899" s="4" t="s">
        <v>6252</v>
      </c>
      <c r="B2899" s="4" t="s">
        <v>6253</v>
      </c>
      <c r="C2899" s="5">
        <v>5530312192</v>
      </c>
      <c r="D2899" s="5">
        <v>2905</v>
      </c>
      <c r="E2899" s="6" t="s">
        <v>273</v>
      </c>
      <c r="F2899" s="4" t="s">
        <v>101</v>
      </c>
      <c r="G2899" s="4" t="s">
        <v>46</v>
      </c>
      <c r="H2899" s="4" t="s">
        <v>102</v>
      </c>
      <c r="I2899" s="4">
        <v>4.8333334922790527</v>
      </c>
      <c r="J2899" s="5">
        <v>0.76205859440870105</v>
      </c>
      <c r="K2899" s="5">
        <v>0.58606714992973308</v>
      </c>
      <c r="L2899" s="4" t="s">
        <v>618</v>
      </c>
      <c r="M2899" s="4" t="s">
        <v>4614</v>
      </c>
      <c r="N2899" s="7">
        <f>VLOOKUP($A2899,'[1]Prices 23 nov'!$A$2:$Q$5001,5,FALSE)</f>
        <v>1.8931425147643119</v>
      </c>
      <c r="O2899" s="7">
        <f>VLOOKUP($A2899,'[1]Prices 23 nov'!$A$2:$Q$5001,6,FALSE)</f>
        <v>0.69040957529625002</v>
      </c>
      <c r="P2899" s="7">
        <f>VLOOKUP($A2899,'[1]Prices 23 nov'!$A$2:$Q$5001,7,FALSE)</f>
        <v>0.70224311967599806</v>
      </c>
      <c r="Q2899" s="7">
        <f>VLOOKUP($A2899,'[1]Prices 23 nov'!$A$2:$Q$5001,8,FALSE)</f>
        <v>0.59531436650939207</v>
      </c>
      <c r="R2899" s="7">
        <f>VLOOKUP($A2899,'[1]Prices 23 nov'!$A$2:$Q$5001,9,FALSE)</f>
        <v>0.63928515555198806</v>
      </c>
      <c r="S2899" s="7">
        <f>VLOOKUP($A2899,'[1]Prices 23 nov'!$A$2:$Q$5001,10,FALSE)</f>
        <v>0.64084511925007304</v>
      </c>
      <c r="T2899" s="7">
        <f>VLOOKUP($A2899,'[1]Prices 23 nov'!$A$2:$Q$5001,11,FALSE)</f>
        <v>0.6087806375650191</v>
      </c>
      <c r="U2899" s="7">
        <f>VLOOKUP($A2899,'[1]Prices 23 nov'!$A$2:$Q$5001,12,FALSE)</f>
        <v>0.60327172571101106</v>
      </c>
      <c r="V2899" s="7">
        <f>VLOOKUP($A2899,'[1]Prices 23 nov'!$A$2:$Q$5001,13,FALSE)</f>
        <v>0.59971708398222701</v>
      </c>
      <c r="W2899" s="7">
        <f>VLOOKUP($A2899,'[1]Prices 23 nov'!$A$2:$Q$5001,14,FALSE)</f>
        <v>0.64175107275482202</v>
      </c>
      <c r="X2899" s="7">
        <f>VLOOKUP($A2899,'[1]Prices 23 nov'!$A$2:$Q$5001,15,FALSE)</f>
        <v>0.70150255121416205</v>
      </c>
      <c r="Y2899" s="7">
        <f>VLOOKUP($A2899,'[1]Prices 23 nov'!$A$2:$Q$5001,16,FALSE)</f>
        <v>0.70534532253489601</v>
      </c>
      <c r="Z2899" s="7">
        <f>VLOOKUP($A2899,'[1]Prices 23 nov'!$A$2:$Q$5001,17,FALSE)</f>
        <v>0.65905491247292503</v>
      </c>
    </row>
    <row r="2900" spans="1:26">
      <c r="A2900" s="4" t="s">
        <v>6254</v>
      </c>
      <c r="B2900" s="4" t="s">
        <v>6255</v>
      </c>
      <c r="C2900" s="5">
        <v>5530056192</v>
      </c>
      <c r="D2900" s="5">
        <v>2906</v>
      </c>
      <c r="E2900" s="6" t="s">
        <v>294</v>
      </c>
      <c r="F2900" s="4" t="s">
        <v>242</v>
      </c>
      <c r="G2900" s="4" t="s">
        <v>46</v>
      </c>
      <c r="H2900" s="4" t="s">
        <v>102</v>
      </c>
      <c r="I2900" s="4">
        <v>5</v>
      </c>
      <c r="J2900" s="5">
        <v>2.531877307893009</v>
      </c>
      <c r="K2900" s="5">
        <v>0.71302008617943602</v>
      </c>
      <c r="L2900" s="4" t="s">
        <v>580</v>
      </c>
      <c r="M2900" s="4" t="s">
        <v>56</v>
      </c>
      <c r="N2900" s="7">
        <f>VLOOKUP($A2900,'[1]Prices 23 nov'!$A$2:$Q$5001,5,FALSE)</f>
        <v>158.0793396458885</v>
      </c>
      <c r="O2900" s="7">
        <f>VLOOKUP($A2900,'[1]Prices 23 nov'!$A$2:$Q$5001,6,FALSE)</f>
        <v>0.85946048301998712</v>
      </c>
      <c r="P2900" s="7">
        <f>VLOOKUP($A2900,'[1]Prices 23 nov'!$A$2:$Q$5001,7,FALSE)</f>
        <v>0.89467786675420802</v>
      </c>
      <c r="Q2900" s="7">
        <f>VLOOKUP($A2900,'[1]Prices 23 nov'!$A$2:$Q$5001,8,FALSE)</f>
        <v>0.78900519215174802</v>
      </c>
      <c r="R2900" s="7">
        <f>VLOOKUP($A2900,'[1]Prices 23 nov'!$A$2:$Q$5001,9,FALSE)</f>
        <v>1.005617141723633</v>
      </c>
      <c r="S2900" s="7">
        <f>VLOOKUP($A2900,'[1]Prices 23 nov'!$A$2:$Q$5001,10,FALSE)</f>
        <v>1.246478969687729</v>
      </c>
      <c r="T2900" s="7">
        <f>VLOOKUP($A2900,'[1]Prices 23 nov'!$A$2:$Q$5001,11,FALSE)</f>
        <v>1.908456360858054</v>
      </c>
      <c r="U2900" s="7">
        <f>VLOOKUP($A2900,'[1]Prices 23 nov'!$A$2:$Q$5001,12,FALSE)</f>
        <v>1.8953955327710901</v>
      </c>
      <c r="V2900" s="7">
        <f>VLOOKUP($A2900,'[1]Prices 23 nov'!$A$2:$Q$5001,13,FALSE)</f>
        <v>1.7227723255268761</v>
      </c>
      <c r="W2900" s="7">
        <f>VLOOKUP($A2900,'[1]Prices 23 nov'!$A$2:$Q$5001,14,FALSE)</f>
        <v>1.5828905013736261</v>
      </c>
      <c r="X2900" s="7">
        <f>VLOOKUP($A2900,'[1]Prices 23 nov'!$A$2:$Q$5001,15,FALSE)</f>
        <v>1.7354500137143991</v>
      </c>
      <c r="Y2900" s="7">
        <f>VLOOKUP($A2900,'[1]Prices 23 nov'!$A$2:$Q$5001,16,FALSE)</f>
        <v>1.7832425222884749</v>
      </c>
      <c r="Z2900" s="7">
        <f>VLOOKUP($A2900,'[1]Prices 23 nov'!$A$2:$Q$5001,17,FALSE)</f>
        <v>2.0100428013070939</v>
      </c>
    </row>
    <row r="2901" spans="1:26">
      <c r="A2901" s="4" t="s">
        <v>6256</v>
      </c>
      <c r="B2901" s="4" t="s">
        <v>6257</v>
      </c>
      <c r="C2901" s="5">
        <v>5529534976</v>
      </c>
      <c r="D2901" s="5">
        <v>2907</v>
      </c>
      <c r="E2901" s="6" t="s">
        <v>67</v>
      </c>
      <c r="F2901" s="4" t="s">
        <v>1586</v>
      </c>
      <c r="G2901" s="4" t="s">
        <v>1587</v>
      </c>
      <c r="H2901" s="4" t="s">
        <v>1588</v>
      </c>
      <c r="I2901" s="4">
        <v>4.2272725105285645</v>
      </c>
      <c r="J2901" s="5">
        <v>15.976308303783657</v>
      </c>
      <c r="K2901" s="5">
        <v>6.1414201824231247</v>
      </c>
      <c r="L2901" s="4" t="s">
        <v>20</v>
      </c>
      <c r="M2901" s="4" t="s">
        <v>38</v>
      </c>
      <c r="N2901" s="7">
        <f>VLOOKUP($A2901,'[1]Prices 23 nov'!$A$2:$Q$5001,5,FALSE)</f>
        <v>88.33964799206133</v>
      </c>
      <c r="O2901" s="7">
        <f>VLOOKUP($A2901,'[1]Prices 23 nov'!$A$2:$Q$5001,6,FALSE)</f>
        <v>11.188057445507409</v>
      </c>
      <c r="P2901" s="7">
        <f>VLOOKUP($A2901,'[1]Prices 23 nov'!$A$2:$Q$5001,7,FALSE)</f>
        <v>11.91497234894643</v>
      </c>
      <c r="Q2901" s="7">
        <f>VLOOKUP($A2901,'[1]Prices 23 nov'!$A$2:$Q$5001,8,FALSE)</f>
        <v>12.38198698891892</v>
      </c>
      <c r="R2901" s="7">
        <f>VLOOKUP($A2901,'[1]Prices 23 nov'!$A$2:$Q$5001,9,FALSE)</f>
        <v>12.882654666900629</v>
      </c>
      <c r="S2901" s="7">
        <f>VLOOKUP($A2901,'[1]Prices 23 nov'!$A$2:$Q$5001,10,FALSE)</f>
        <v>7.6170560717582703</v>
      </c>
      <c r="T2901" s="7">
        <f>VLOOKUP($A2901,'[1]Prices 23 nov'!$A$2:$Q$5001,11,FALSE)</f>
        <v>9.0118303866805149</v>
      </c>
      <c r="U2901" s="7">
        <f>VLOOKUP($A2901,'[1]Prices 23 nov'!$A$2:$Q$5001,12,FALSE)</f>
        <v>9.3613705225288868</v>
      </c>
      <c r="V2901" s="7">
        <f>VLOOKUP($A2901,'[1]Prices 23 nov'!$A$2:$Q$5001,13,FALSE)</f>
        <v>10.389895399708619</v>
      </c>
      <c r="W2901" s="7">
        <f>VLOOKUP($A2901,'[1]Prices 23 nov'!$A$2:$Q$5001,14,FALSE)</f>
        <v>11.91193717718124</v>
      </c>
      <c r="X2901" s="7">
        <f>VLOOKUP($A2901,'[1]Prices 23 nov'!$A$2:$Q$5001,15,FALSE)</f>
        <v>11.134180713316031</v>
      </c>
      <c r="Y2901" s="7">
        <f>VLOOKUP($A2901,'[1]Prices 23 nov'!$A$2:$Q$5001,16,FALSE)</f>
        <v>11.21076261624694</v>
      </c>
      <c r="Z2901" s="7">
        <f>VLOOKUP($A2901,'[1]Prices 23 nov'!$A$2:$Q$5001,17,FALSE)</f>
        <v>13.282732248306271</v>
      </c>
    </row>
    <row r="2902" spans="1:26">
      <c r="A2902" s="4" t="s">
        <v>6258</v>
      </c>
      <c r="B2902" s="4" t="s">
        <v>6259</v>
      </c>
      <c r="C2902" s="5">
        <v>5523301376</v>
      </c>
      <c r="D2902" s="5">
        <v>2908</v>
      </c>
      <c r="E2902" s="6" t="s">
        <v>70</v>
      </c>
      <c r="F2902" s="4" t="s">
        <v>210</v>
      </c>
      <c r="G2902" s="4" t="s">
        <v>211</v>
      </c>
      <c r="H2902" s="4" t="s">
        <v>212</v>
      </c>
      <c r="I2902" s="4">
        <v>3.4473683834075928</v>
      </c>
      <c r="J2902" s="5">
        <v>21.617010862966762</v>
      </c>
      <c r="K2902" s="5">
        <v>14.150201771395629</v>
      </c>
      <c r="L2902" s="4" t="s">
        <v>64</v>
      </c>
      <c r="M2902" s="4" t="s">
        <v>48</v>
      </c>
      <c r="N2902" s="7">
        <f>VLOOKUP($A2902,'[1]Prices 23 nov'!$A$2:$Q$5001,5,FALSE)</f>
        <v>1.11551032970052</v>
      </c>
      <c r="O2902" s="7">
        <f>VLOOKUP($A2902,'[1]Prices 23 nov'!$A$2:$Q$5001,6,FALSE)</f>
        <v>20.25720984255895</v>
      </c>
      <c r="P2902" s="7">
        <f>VLOOKUP($A2902,'[1]Prices 23 nov'!$A$2:$Q$5001,7,FALSE)</f>
        <v>20.475055040461712</v>
      </c>
      <c r="Q2902" s="7">
        <f>VLOOKUP($A2902,'[1]Prices 23 nov'!$A$2:$Q$5001,8,FALSE)</f>
        <v>18.94655557169585</v>
      </c>
      <c r="R2902" s="7">
        <f>VLOOKUP($A2902,'[1]Prices 23 nov'!$A$2:$Q$5001,9,FALSE)</f>
        <v>17.830129040792709</v>
      </c>
      <c r="S2902" s="7">
        <f>VLOOKUP($A2902,'[1]Prices 23 nov'!$A$2:$Q$5001,10,FALSE)</f>
        <v>16.22602796414867</v>
      </c>
      <c r="T2902" s="7">
        <f>VLOOKUP($A2902,'[1]Prices 23 nov'!$A$2:$Q$5001,11,FALSE)</f>
        <v>19.232467464885421</v>
      </c>
      <c r="U2902" s="7">
        <f>VLOOKUP($A2902,'[1]Prices 23 nov'!$A$2:$Q$5001,12,FALSE)</f>
        <v>18.28262941046285</v>
      </c>
      <c r="V2902" s="7">
        <f>VLOOKUP($A2902,'[1]Prices 23 nov'!$A$2:$Q$5001,13,FALSE)</f>
        <v>18.207462972730578</v>
      </c>
      <c r="W2902" s="7">
        <f>VLOOKUP($A2902,'[1]Prices 23 nov'!$A$2:$Q$5001,14,FALSE)</f>
        <v>18.761924308065549</v>
      </c>
      <c r="X2902" s="7">
        <f>VLOOKUP($A2902,'[1]Prices 23 nov'!$A$2:$Q$5001,15,FALSE)</f>
        <v>18.85807299835642</v>
      </c>
      <c r="Y2902" s="7">
        <f>VLOOKUP($A2902,'[1]Prices 23 nov'!$A$2:$Q$5001,16,FALSE)</f>
        <v>19.663534462451931</v>
      </c>
      <c r="Z2902" s="7">
        <f>VLOOKUP($A2902,'[1]Prices 23 nov'!$A$2:$Q$5001,17,FALSE)</f>
        <v>20.272855161689218</v>
      </c>
    </row>
    <row r="2903" spans="1:26">
      <c r="A2903" s="4" t="s">
        <v>6260</v>
      </c>
      <c r="B2903" s="4" t="s">
        <v>6261</v>
      </c>
      <c r="C2903" s="5">
        <v>5522413568</v>
      </c>
      <c r="D2903" s="5">
        <v>2909</v>
      </c>
      <c r="E2903" s="6" t="s">
        <v>55</v>
      </c>
      <c r="F2903" s="4" t="s">
        <v>51</v>
      </c>
      <c r="G2903" s="4" t="s">
        <v>18</v>
      </c>
      <c r="H2903" s="4" t="s">
        <v>19</v>
      </c>
      <c r="I2903" s="4">
        <v>4.5</v>
      </c>
      <c r="J2903" s="5">
        <v>58.939998626708984</v>
      </c>
      <c r="K2903" s="5">
        <v>20.899999618530273</v>
      </c>
      <c r="L2903" s="4" t="s">
        <v>64</v>
      </c>
      <c r="M2903" s="4" t="s">
        <v>197</v>
      </c>
      <c r="N2903" s="7">
        <f>VLOOKUP($A2903,'[1]Prices 23 nov'!$A$2:$Q$5001,5,FALSE)</f>
        <v>7.3691692316707469</v>
      </c>
      <c r="O2903" s="7">
        <f>VLOOKUP($A2903,'[1]Prices 23 nov'!$A$2:$Q$5001,6,FALSE)</f>
        <v>52.25</v>
      </c>
      <c r="P2903" s="7">
        <f>VLOOKUP($A2903,'[1]Prices 23 nov'!$A$2:$Q$5001,7,FALSE)</f>
        <v>57</v>
      </c>
      <c r="Q2903" s="7">
        <f>VLOOKUP($A2903,'[1]Prices 23 nov'!$A$2:$Q$5001,8,FALSE)</f>
        <v>55.970001220703118</v>
      </c>
      <c r="R2903" s="7">
        <f>VLOOKUP($A2903,'[1]Prices 23 nov'!$A$2:$Q$5001,9,FALSE)</f>
        <v>47.490001678466797</v>
      </c>
      <c r="S2903" s="7">
        <f>VLOOKUP($A2903,'[1]Prices 23 nov'!$A$2:$Q$5001,10,FALSE)</f>
        <v>29.04999923706055</v>
      </c>
      <c r="T2903" s="7">
        <f>VLOOKUP($A2903,'[1]Prices 23 nov'!$A$2:$Q$5001,11,FALSE)</f>
        <v>33.619998931884773</v>
      </c>
      <c r="U2903" s="7">
        <f>VLOOKUP($A2903,'[1]Prices 23 nov'!$A$2:$Q$5001,12,FALSE)</f>
        <v>38.180000305175781</v>
      </c>
      <c r="V2903" s="7">
        <f>VLOOKUP($A2903,'[1]Prices 23 nov'!$A$2:$Q$5001,13,FALSE)</f>
        <v>35.729999542236328</v>
      </c>
      <c r="W2903" s="7">
        <f>VLOOKUP($A2903,'[1]Prices 23 nov'!$A$2:$Q$5001,14,FALSE)</f>
        <v>35.720001220703118</v>
      </c>
      <c r="X2903" s="7">
        <f>VLOOKUP($A2903,'[1]Prices 23 nov'!$A$2:$Q$5001,15,FALSE)</f>
        <v>35.740001678466797</v>
      </c>
      <c r="Y2903" s="7">
        <f>VLOOKUP($A2903,'[1]Prices 23 nov'!$A$2:$Q$5001,16,FALSE)</f>
        <v>31.920000076293949</v>
      </c>
      <c r="Z2903" s="7">
        <f>VLOOKUP($A2903,'[1]Prices 23 nov'!$A$2:$Q$5001,17,FALSE)</f>
        <v>42.680000305175781</v>
      </c>
    </row>
    <row r="2904" spans="1:26">
      <c r="A2904" s="4" t="s">
        <v>6262</v>
      </c>
      <c r="B2904" s="4" t="s">
        <v>6263</v>
      </c>
      <c r="C2904" s="5">
        <v>5521990144</v>
      </c>
      <c r="D2904" s="5">
        <v>2910</v>
      </c>
      <c r="E2904" s="6" t="s">
        <v>67</v>
      </c>
      <c r="F2904" s="4" t="s">
        <v>78</v>
      </c>
      <c r="G2904" s="4" t="s">
        <v>79</v>
      </c>
      <c r="H2904" s="4" t="s">
        <v>80</v>
      </c>
      <c r="I2904" s="4">
        <v>5</v>
      </c>
      <c r="J2904" s="5">
        <v>306.10106515321928</v>
      </c>
      <c r="K2904" s="5">
        <v>124.2619194500749</v>
      </c>
      <c r="L2904" s="4" t="s">
        <v>790</v>
      </c>
      <c r="M2904" s="4" t="s">
        <v>677</v>
      </c>
      <c r="N2904" s="7">
        <f>VLOOKUP($A2904,'[1]Prices 23 nov'!$A$2:$Q$5001,5,FALSE)</f>
        <v>0</v>
      </c>
      <c r="O2904" s="7">
        <f>VLOOKUP($A2904,'[1]Prices 23 nov'!$A$2:$Q$5001,6,FALSE)</f>
        <v>0</v>
      </c>
      <c r="P2904" s="7">
        <f>VLOOKUP($A2904,'[1]Prices 23 nov'!$A$2:$Q$5001,7,FALSE)</f>
        <v>0</v>
      </c>
      <c r="Q2904" s="7">
        <f>VLOOKUP($A2904,'[1]Prices 23 nov'!$A$2:$Q$5001,8,FALSE)</f>
        <v>0</v>
      </c>
      <c r="R2904" s="7">
        <f>VLOOKUP($A2904,'[1]Prices 23 nov'!$A$2:$Q$5001,9,FALSE)</f>
        <v>0</v>
      </c>
      <c r="S2904" s="7">
        <f>VLOOKUP($A2904,'[1]Prices 23 nov'!$A$2:$Q$5001,10,FALSE)</f>
        <v>0</v>
      </c>
      <c r="T2904" s="7">
        <f>VLOOKUP($A2904,'[1]Prices 23 nov'!$A$2:$Q$5001,11,FALSE)</f>
        <v>0</v>
      </c>
      <c r="U2904" s="7">
        <f>VLOOKUP($A2904,'[1]Prices 23 nov'!$A$2:$Q$5001,12,FALSE)</f>
        <v>0</v>
      </c>
      <c r="V2904" s="7">
        <f>VLOOKUP($A2904,'[1]Prices 23 nov'!$A$2:$Q$5001,13,FALSE)</f>
        <v>0</v>
      </c>
      <c r="W2904" s="7">
        <f>VLOOKUP($A2904,'[1]Prices 23 nov'!$A$2:$Q$5001,14,FALSE)</f>
        <v>0</v>
      </c>
      <c r="X2904" s="7">
        <f>VLOOKUP($A2904,'[1]Prices 23 nov'!$A$2:$Q$5001,15,FALSE)</f>
        <v>0</v>
      </c>
      <c r="Y2904" s="7">
        <f>VLOOKUP($A2904,'[1]Prices 23 nov'!$A$2:$Q$5001,16,FALSE)</f>
        <v>0</v>
      </c>
      <c r="Z2904" s="7">
        <f>VLOOKUP($A2904,'[1]Prices 23 nov'!$A$2:$Q$5001,17,FALSE)</f>
        <v>126.465149136493</v>
      </c>
    </row>
    <row r="2905" spans="1:26">
      <c r="A2905" s="4" t="s">
        <v>6264</v>
      </c>
      <c r="B2905" s="4" t="s">
        <v>6265</v>
      </c>
      <c r="C2905" s="5">
        <v>5519573504</v>
      </c>
      <c r="D2905" s="5">
        <v>2911</v>
      </c>
      <c r="E2905" s="6" t="s">
        <v>294</v>
      </c>
      <c r="F2905" s="4" t="s">
        <v>202</v>
      </c>
      <c r="G2905" s="4" t="s">
        <v>203</v>
      </c>
      <c r="H2905" s="4" t="s">
        <v>204</v>
      </c>
      <c r="I2905" s="4">
        <v>3.5333333015441895</v>
      </c>
      <c r="J2905" s="5">
        <v>43.397618637847906</v>
      </c>
      <c r="K2905" s="5">
        <v>15.418208123779296</v>
      </c>
      <c r="L2905" s="4" t="s">
        <v>2642</v>
      </c>
      <c r="M2905" s="4" t="s">
        <v>245</v>
      </c>
      <c r="N2905" s="7">
        <f>VLOOKUP($A2905,'[1]Prices 23 nov'!$A$2:$Q$5001,5,FALSE)</f>
        <v>29.015544114601301</v>
      </c>
      <c r="O2905" s="7">
        <f>VLOOKUP($A2905,'[1]Prices 23 nov'!$A$2:$Q$5001,6,FALSE)</f>
        <v>30.256898489570631</v>
      </c>
      <c r="P2905" s="7">
        <f>VLOOKUP($A2905,'[1]Prices 23 nov'!$A$2:$Q$5001,7,FALSE)</f>
        <v>31.242204647251128</v>
      </c>
      <c r="Q2905" s="7">
        <f>VLOOKUP($A2905,'[1]Prices 23 nov'!$A$2:$Q$5001,8,FALSE)</f>
        <v>34.714201869701363</v>
      </c>
      <c r="R2905" s="7">
        <f>VLOOKUP($A2905,'[1]Prices 23 nov'!$A$2:$Q$5001,9,FALSE)</f>
        <v>28.822041554412859</v>
      </c>
      <c r="S2905" s="7">
        <f>VLOOKUP($A2905,'[1]Prices 23 nov'!$A$2:$Q$5001,10,FALSE)</f>
        <v>18.665361010980629</v>
      </c>
      <c r="T2905" s="7">
        <f>VLOOKUP($A2905,'[1]Prices 23 nov'!$A$2:$Q$5001,11,FALSE)</f>
        <v>20.454160704648981</v>
      </c>
      <c r="U2905" s="7">
        <f>VLOOKUP($A2905,'[1]Prices 23 nov'!$A$2:$Q$5001,12,FALSE)</f>
        <v>22.159830532712931</v>
      </c>
      <c r="V2905" s="7">
        <f>VLOOKUP($A2905,'[1]Prices 23 nov'!$A$2:$Q$5001,13,FALSE)</f>
        <v>25.918464117370601</v>
      </c>
      <c r="W2905" s="7">
        <f>VLOOKUP($A2905,'[1]Prices 23 nov'!$A$2:$Q$5001,14,FALSE)</f>
        <v>30.99386246308131</v>
      </c>
      <c r="X2905" s="7">
        <f>VLOOKUP($A2905,'[1]Prices 23 nov'!$A$2:$Q$5001,15,FALSE)</f>
        <v>33.462937803901703</v>
      </c>
      <c r="Y2905" s="7">
        <f>VLOOKUP($A2905,'[1]Prices 23 nov'!$A$2:$Q$5001,16,FALSE)</f>
        <v>37.936348734283463</v>
      </c>
      <c r="Z2905" s="7">
        <f>VLOOKUP($A2905,'[1]Prices 23 nov'!$A$2:$Q$5001,17,FALSE)</f>
        <v>37.267737651834523</v>
      </c>
    </row>
    <row r="2906" spans="1:26">
      <c r="A2906" s="4" t="s">
        <v>6266</v>
      </c>
      <c r="B2906" s="4" t="s">
        <v>6267</v>
      </c>
      <c r="C2906" s="5">
        <v>5518348800</v>
      </c>
      <c r="D2906" s="5">
        <v>2912</v>
      </c>
      <c r="E2906" s="6" t="s">
        <v>294</v>
      </c>
      <c r="F2906" s="4" t="s">
        <v>944</v>
      </c>
      <c r="G2906" s="4" t="s">
        <v>945</v>
      </c>
      <c r="H2906" s="4" t="s">
        <v>946</v>
      </c>
      <c r="I2906" s="4">
        <v>3.095238208770752</v>
      </c>
      <c r="J2906" s="5">
        <v>13.56509547312913</v>
      </c>
      <c r="K2906" s="5">
        <v>4.3895353477310097</v>
      </c>
      <c r="L2906" s="4" t="s">
        <v>64</v>
      </c>
      <c r="M2906" s="4" t="s">
        <v>456</v>
      </c>
      <c r="N2906" s="7">
        <f>VLOOKUP($A2906,'[1]Prices 23 nov'!$A$2:$Q$5001,5,FALSE)</f>
        <v>2.547307057023152</v>
      </c>
      <c r="O2906" s="7">
        <f>VLOOKUP($A2906,'[1]Prices 23 nov'!$A$2:$Q$5001,6,FALSE)</f>
        <v>9.9841110296438274</v>
      </c>
      <c r="P2906" s="7">
        <f>VLOOKUP($A2906,'[1]Prices 23 nov'!$A$2:$Q$5001,7,FALSE)</f>
        <v>11.875488472802539</v>
      </c>
      <c r="Q2906" s="7">
        <f>VLOOKUP($A2906,'[1]Prices 23 nov'!$A$2:$Q$5001,8,FALSE)</f>
        <v>12.417055921617701</v>
      </c>
      <c r="R2906" s="7">
        <f>VLOOKUP($A2906,'[1]Prices 23 nov'!$A$2:$Q$5001,9,FALSE)</f>
        <v>10.95696650537093</v>
      </c>
      <c r="S2906" s="7">
        <f>VLOOKUP($A2906,'[1]Prices 23 nov'!$A$2:$Q$5001,10,FALSE)</f>
        <v>4.8660727711735774</v>
      </c>
      <c r="T2906" s="7">
        <f>VLOOKUP($A2906,'[1]Prices 23 nov'!$A$2:$Q$5001,11,FALSE)</f>
        <v>6.1018602392936154</v>
      </c>
      <c r="U2906" s="7">
        <f>VLOOKUP($A2906,'[1]Prices 23 nov'!$A$2:$Q$5001,12,FALSE)</f>
        <v>7.2425946949530839</v>
      </c>
      <c r="V2906" s="7">
        <f>VLOOKUP($A2906,'[1]Prices 23 nov'!$A$2:$Q$5001,13,FALSE)</f>
        <v>7.1762194517755233</v>
      </c>
      <c r="W2906" s="7">
        <f>VLOOKUP($A2906,'[1]Prices 23 nov'!$A$2:$Q$5001,14,FALSE)</f>
        <v>6.6053949438241943</v>
      </c>
      <c r="X2906" s="7">
        <f>VLOOKUP($A2906,'[1]Prices 23 nov'!$A$2:$Q$5001,15,FALSE)</f>
        <v>7.842397376786721</v>
      </c>
      <c r="Y2906" s="7">
        <f>VLOOKUP($A2906,'[1]Prices 23 nov'!$A$2:$Q$5001,16,FALSE)</f>
        <v>8.144147424419657</v>
      </c>
      <c r="Z2906" s="7">
        <f>VLOOKUP($A2906,'[1]Prices 23 nov'!$A$2:$Q$5001,17,FALSE)</f>
        <v>8.2267304965455423</v>
      </c>
    </row>
    <row r="2907" spans="1:26">
      <c r="A2907" s="4" t="s">
        <v>6268</v>
      </c>
      <c r="B2907" s="4" t="s">
        <v>6269</v>
      </c>
      <c r="C2907" s="5">
        <v>5518067200</v>
      </c>
      <c r="D2907" s="5">
        <v>2913</v>
      </c>
      <c r="E2907" s="6" t="s">
        <v>329</v>
      </c>
      <c r="F2907" s="4" t="s">
        <v>288</v>
      </c>
      <c r="G2907" s="4" t="s">
        <v>289</v>
      </c>
      <c r="H2907" s="4" t="s">
        <v>290</v>
      </c>
      <c r="I2907" s="4">
        <v>3.7000000476837158</v>
      </c>
      <c r="J2907" s="5">
        <v>112.54927707290649</v>
      </c>
      <c r="K2907" s="5">
        <v>32.094736978149413</v>
      </c>
      <c r="L2907" s="4" t="s">
        <v>64</v>
      </c>
      <c r="M2907" s="4" t="s">
        <v>245</v>
      </c>
      <c r="N2907" s="7">
        <f>VLOOKUP($A2907,'[1]Prices 23 nov'!$A$2:$Q$5001,5,FALSE)</f>
        <v>49.359176178442972</v>
      </c>
      <c r="O2907" s="7">
        <f>VLOOKUP($A2907,'[1]Prices 23 nov'!$A$2:$Q$5001,6,FALSE)</f>
        <v>69.55099645996097</v>
      </c>
      <c r="P2907" s="7">
        <f>VLOOKUP($A2907,'[1]Prices 23 nov'!$A$2:$Q$5001,7,FALSE)</f>
        <v>75.851495225242616</v>
      </c>
      <c r="Q2907" s="7">
        <f>VLOOKUP($A2907,'[1]Prices 23 nov'!$A$2:$Q$5001,8,FALSE)</f>
        <v>70.025590778457627</v>
      </c>
      <c r="R2907" s="7">
        <f>VLOOKUP($A2907,'[1]Prices 23 nov'!$A$2:$Q$5001,9,FALSE)</f>
        <v>71.484920415954548</v>
      </c>
      <c r="S2907" s="7">
        <f>VLOOKUP($A2907,'[1]Prices 23 nov'!$A$2:$Q$5001,10,FALSE)</f>
        <v>47.840574747371647</v>
      </c>
      <c r="T2907" s="7">
        <f>VLOOKUP($A2907,'[1]Prices 23 nov'!$A$2:$Q$5001,11,FALSE)</f>
        <v>58.016636200866742</v>
      </c>
      <c r="U2907" s="7">
        <f>VLOOKUP($A2907,'[1]Prices 23 nov'!$A$2:$Q$5001,12,FALSE)</f>
        <v>64.420443231163063</v>
      </c>
      <c r="V2907" s="7">
        <f>VLOOKUP($A2907,'[1]Prices 23 nov'!$A$2:$Q$5001,13,FALSE)</f>
        <v>69.160961343994131</v>
      </c>
      <c r="W2907" s="7">
        <f>VLOOKUP($A2907,'[1]Prices 23 nov'!$A$2:$Q$5001,14,FALSE)</f>
        <v>92.605621971160872</v>
      </c>
      <c r="X2907" s="7">
        <f>VLOOKUP($A2907,'[1]Prices 23 nov'!$A$2:$Q$5001,15,FALSE)</f>
        <v>97.811064986549354</v>
      </c>
      <c r="Y2907" s="7">
        <f>VLOOKUP($A2907,'[1]Prices 23 nov'!$A$2:$Q$5001,16,FALSE)</f>
        <v>98.822428320236213</v>
      </c>
      <c r="Z2907" s="7">
        <f>VLOOKUP($A2907,'[1]Prices 23 nov'!$A$2:$Q$5001,17,FALSE)</f>
        <v>97.675196170806885</v>
      </c>
    </row>
    <row r="2908" spans="1:26">
      <c r="A2908" s="4" t="s">
        <v>6270</v>
      </c>
      <c r="B2908" s="4" t="s">
        <v>6271</v>
      </c>
      <c r="C2908" s="5">
        <v>5516206592</v>
      </c>
      <c r="D2908" s="5">
        <v>2914</v>
      </c>
      <c r="E2908" s="6" t="s">
        <v>70</v>
      </c>
      <c r="F2908" s="4" t="s">
        <v>210</v>
      </c>
      <c r="G2908" s="4" t="s">
        <v>211</v>
      </c>
      <c r="H2908" s="4" t="s">
        <v>212</v>
      </c>
      <c r="I2908" s="4">
        <v>3.2619047164916992</v>
      </c>
      <c r="J2908" s="5">
        <v>15.262016969057463</v>
      </c>
      <c r="K2908" s="5">
        <v>6.8196096710779655</v>
      </c>
      <c r="L2908" s="4" t="s">
        <v>144</v>
      </c>
      <c r="M2908" s="4" t="s">
        <v>2678</v>
      </c>
      <c r="N2908" s="7">
        <f>VLOOKUP($A2908,'[1]Prices 23 nov'!$A$2:$Q$5001,5,FALSE)</f>
        <v>19.047779452351008</v>
      </c>
      <c r="O2908" s="7">
        <f>VLOOKUP($A2908,'[1]Prices 23 nov'!$A$2:$Q$5001,6,FALSE)</f>
        <v>11.109715224174071</v>
      </c>
      <c r="P2908" s="7">
        <f>VLOOKUP($A2908,'[1]Prices 23 nov'!$A$2:$Q$5001,7,FALSE)</f>
        <v>10.80647420310811</v>
      </c>
      <c r="Q2908" s="7">
        <f>VLOOKUP($A2908,'[1]Prices 23 nov'!$A$2:$Q$5001,8,FALSE)</f>
        <v>9.9403846552269215</v>
      </c>
      <c r="R2908" s="7">
        <f>VLOOKUP($A2908,'[1]Prices 23 nov'!$A$2:$Q$5001,9,FALSE)</f>
        <v>8.6690201597130567</v>
      </c>
      <c r="S2908" s="7">
        <f>VLOOKUP($A2908,'[1]Prices 23 nov'!$A$2:$Q$5001,10,FALSE)</f>
        <v>7.5619165348641104</v>
      </c>
      <c r="T2908" s="7">
        <f>VLOOKUP($A2908,'[1]Prices 23 nov'!$A$2:$Q$5001,11,FALSE)</f>
        <v>11.01012960554414</v>
      </c>
      <c r="U2908" s="7">
        <f>VLOOKUP($A2908,'[1]Prices 23 nov'!$A$2:$Q$5001,12,FALSE)</f>
        <v>11.24402917469553</v>
      </c>
      <c r="V2908" s="7">
        <f>VLOOKUP($A2908,'[1]Prices 23 nov'!$A$2:$Q$5001,13,FALSE)</f>
        <v>11.964374388918371</v>
      </c>
      <c r="W2908" s="7">
        <f>VLOOKUP($A2908,'[1]Prices 23 nov'!$A$2:$Q$5001,14,FALSE)</f>
        <v>12.332246113704629</v>
      </c>
      <c r="X2908" s="7">
        <f>VLOOKUP($A2908,'[1]Prices 23 nov'!$A$2:$Q$5001,15,FALSE)</f>
        <v>12.999952564537351</v>
      </c>
      <c r="Y2908" s="7">
        <f>VLOOKUP($A2908,'[1]Prices 23 nov'!$A$2:$Q$5001,16,FALSE)</f>
        <v>14.035530150808651</v>
      </c>
      <c r="Z2908" s="7">
        <f>VLOOKUP($A2908,'[1]Prices 23 nov'!$A$2:$Q$5001,17,FALSE)</f>
        <v>12.24692508112639</v>
      </c>
    </row>
    <row r="2909" spans="1:26">
      <c r="A2909" s="4" t="s">
        <v>6272</v>
      </c>
      <c r="B2909" s="4" t="s">
        <v>6273</v>
      </c>
      <c r="C2909" s="5">
        <v>5515076096</v>
      </c>
      <c r="D2909" s="5">
        <v>2915</v>
      </c>
      <c r="E2909" s="6" t="s">
        <v>55</v>
      </c>
      <c r="F2909" s="4" t="s">
        <v>377</v>
      </c>
      <c r="G2909" s="4" t="s">
        <v>378</v>
      </c>
      <c r="H2909" s="4" t="s">
        <v>379</v>
      </c>
      <c r="I2909" s="4">
        <v>3.8571429252624512</v>
      </c>
      <c r="J2909" s="5">
        <v>107.84853535240524</v>
      </c>
      <c r="K2909" s="5">
        <v>58.372478585244544</v>
      </c>
      <c r="L2909" s="4" t="s">
        <v>64</v>
      </c>
      <c r="M2909" s="4" t="s">
        <v>340</v>
      </c>
      <c r="N2909" s="7">
        <f>VLOOKUP($A2909,'[1]Prices 23 nov'!$A$2:$Q$5001,5,FALSE)</f>
        <v>14.05399882060785</v>
      </c>
      <c r="O2909" s="7">
        <f>VLOOKUP($A2909,'[1]Prices 23 nov'!$A$2:$Q$5001,6,FALSE)</f>
        <v>79.923305432781035</v>
      </c>
      <c r="P2909" s="7">
        <f>VLOOKUP($A2909,'[1]Prices 23 nov'!$A$2:$Q$5001,7,FALSE)</f>
        <v>86.599920697205562</v>
      </c>
      <c r="Q2909" s="7">
        <f>VLOOKUP($A2909,'[1]Prices 23 nov'!$A$2:$Q$5001,8,FALSE)</f>
        <v>93.541585694332298</v>
      </c>
      <c r="R2909" s="7">
        <f>VLOOKUP($A2909,'[1]Prices 23 nov'!$A$2:$Q$5001,9,FALSE)</f>
        <v>84.737633971824835</v>
      </c>
      <c r="S2909" s="7">
        <f>VLOOKUP($A2909,'[1]Prices 23 nov'!$A$2:$Q$5001,10,FALSE)</f>
        <v>72.956816923723181</v>
      </c>
      <c r="T2909" s="7">
        <f>VLOOKUP($A2909,'[1]Prices 23 nov'!$A$2:$Q$5001,11,FALSE)</f>
        <v>85.396849727299468</v>
      </c>
      <c r="U2909" s="7">
        <f>VLOOKUP($A2909,'[1]Prices 23 nov'!$A$2:$Q$5001,12,FALSE)</f>
        <v>99.058617235677957</v>
      </c>
      <c r="V2909" s="7">
        <f>VLOOKUP($A2909,'[1]Prices 23 nov'!$A$2:$Q$5001,13,FALSE)</f>
        <v>98.843881672411953</v>
      </c>
      <c r="W2909" s="7">
        <f>VLOOKUP($A2909,'[1]Prices 23 nov'!$A$2:$Q$5001,14,FALSE)</f>
        <v>102.148609707443</v>
      </c>
      <c r="X2909" s="7">
        <f>VLOOKUP($A2909,'[1]Prices 23 nov'!$A$2:$Q$5001,15,FALSE)</f>
        <v>106.6452297030492</v>
      </c>
      <c r="Y2909" s="7">
        <f>VLOOKUP($A2909,'[1]Prices 23 nov'!$A$2:$Q$5001,16,FALSE)</f>
        <v>103.77585504318991</v>
      </c>
      <c r="Z2909" s="7">
        <f>VLOOKUP($A2909,'[1]Prices 23 nov'!$A$2:$Q$5001,17,FALSE)</f>
        <v>97.713557997597491</v>
      </c>
    </row>
    <row r="2910" spans="1:26">
      <c r="A2910" s="4" t="s">
        <v>6274</v>
      </c>
      <c r="B2910" s="4" t="s">
        <v>6275</v>
      </c>
      <c r="C2910" s="5">
        <v>5515023360</v>
      </c>
      <c r="D2910" s="5">
        <v>2916</v>
      </c>
      <c r="E2910" s="6" t="s">
        <v>273</v>
      </c>
      <c r="F2910" s="4" t="s">
        <v>437</v>
      </c>
      <c r="G2910" s="4" t="s">
        <v>438</v>
      </c>
      <c r="H2910" s="4" t="s">
        <v>439</v>
      </c>
      <c r="I2910" s="4">
        <v>4.3333334922790527</v>
      </c>
      <c r="J2910" s="5">
        <v>4.850374154710769</v>
      </c>
      <c r="K2910" s="5">
        <v>3.0745441221714018</v>
      </c>
      <c r="L2910" s="4" t="s">
        <v>196</v>
      </c>
      <c r="M2910" s="4" t="s">
        <v>412</v>
      </c>
      <c r="N2910" s="7">
        <f>VLOOKUP($A2910,'[1]Prices 23 nov'!$A$2:$Q$5001,5,FALSE)</f>
        <v>-21.983576240412919</v>
      </c>
      <c r="O2910" s="7">
        <f>VLOOKUP($A2910,'[1]Prices 23 nov'!$A$2:$Q$5001,6,FALSE)</f>
        <v>4.2550148435688024</v>
      </c>
      <c r="P2910" s="7">
        <f>VLOOKUP($A2910,'[1]Prices 23 nov'!$A$2:$Q$5001,7,FALSE)</f>
        <v>4.3734601017379759</v>
      </c>
      <c r="Q2910" s="7">
        <f>VLOOKUP($A2910,'[1]Prices 23 nov'!$A$2:$Q$5001,8,FALSE)</f>
        <v>4.5474609896938318</v>
      </c>
      <c r="R2910" s="7">
        <f>VLOOKUP($A2910,'[1]Prices 23 nov'!$A$2:$Q$5001,9,FALSE)</f>
        <v>4.3669080061836212</v>
      </c>
      <c r="S2910" s="7">
        <f>VLOOKUP($A2910,'[1]Prices 23 nov'!$A$2:$Q$5001,10,FALSE)</f>
        <v>3.4654098342323318</v>
      </c>
      <c r="T2910" s="7">
        <f>VLOOKUP($A2910,'[1]Prices 23 nov'!$A$2:$Q$5001,11,FALSE)</f>
        <v>3.711746233628844</v>
      </c>
      <c r="U2910" s="7">
        <f>VLOOKUP($A2910,'[1]Prices 23 nov'!$A$2:$Q$5001,12,FALSE)</f>
        <v>3.8398501748085039</v>
      </c>
      <c r="V2910" s="7">
        <f>VLOOKUP($A2910,'[1]Prices 23 nov'!$A$2:$Q$5001,13,FALSE)</f>
        <v>3.816243192211914</v>
      </c>
      <c r="W2910" s="7">
        <f>VLOOKUP($A2910,'[1]Prices 23 nov'!$A$2:$Q$5001,14,FALSE)</f>
        <v>3.710334364510345</v>
      </c>
      <c r="X2910" s="7">
        <f>VLOOKUP($A2910,'[1]Prices 23 nov'!$A$2:$Q$5001,15,FALSE)</f>
        <v>3.8021726105667142</v>
      </c>
      <c r="Y2910" s="7">
        <f>VLOOKUP($A2910,'[1]Prices 23 nov'!$A$2:$Q$5001,16,FALSE)</f>
        <v>3.6479969017295839</v>
      </c>
      <c r="Z2910" s="7">
        <f>VLOOKUP($A2910,'[1]Prices 23 nov'!$A$2:$Q$5001,17,FALSE)</f>
        <v>3.1674670492103592</v>
      </c>
    </row>
    <row r="2911" spans="1:26">
      <c r="A2911" s="4" t="s">
        <v>6276</v>
      </c>
      <c r="B2911" s="4" t="s">
        <v>6277</v>
      </c>
      <c r="C2911" s="5">
        <v>5514968576</v>
      </c>
      <c r="D2911" s="5">
        <v>2917</v>
      </c>
      <c r="E2911" s="6" t="s">
        <v>67</v>
      </c>
      <c r="F2911" s="4" t="s">
        <v>51</v>
      </c>
      <c r="G2911" s="4" t="s">
        <v>18</v>
      </c>
      <c r="H2911" s="4" t="s">
        <v>19</v>
      </c>
      <c r="I2911" s="4">
        <v>3.6315789222717285</v>
      </c>
      <c r="J2911" s="5">
        <v>38.630001068115234</v>
      </c>
      <c r="K2911" s="5">
        <v>14.310000419616699</v>
      </c>
      <c r="L2911" s="4" t="s">
        <v>20</v>
      </c>
      <c r="M2911" s="4" t="s">
        <v>29</v>
      </c>
      <c r="N2911" s="7">
        <f>VLOOKUP($A2911,'[1]Prices 23 nov'!$A$2:$Q$5001,5,FALSE)</f>
        <v>2.576265623404828</v>
      </c>
      <c r="O2911" s="7">
        <f>VLOOKUP($A2911,'[1]Prices 23 nov'!$A$2:$Q$5001,6,FALSE)</f>
        <v>36.299999237060547</v>
      </c>
      <c r="P2911" s="7">
        <f>VLOOKUP($A2911,'[1]Prices 23 nov'!$A$2:$Q$5001,7,FALSE)</f>
        <v>37.189998626708977</v>
      </c>
      <c r="Q2911" s="7">
        <f>VLOOKUP($A2911,'[1]Prices 23 nov'!$A$2:$Q$5001,8,FALSE)</f>
        <v>34.099998474121087</v>
      </c>
      <c r="R2911" s="7">
        <f>VLOOKUP($A2911,'[1]Prices 23 nov'!$A$2:$Q$5001,9,FALSE)</f>
        <v>31.059999465942379</v>
      </c>
      <c r="S2911" s="7">
        <f>VLOOKUP($A2911,'[1]Prices 23 nov'!$A$2:$Q$5001,10,FALSE)</f>
        <v>17.29000091552734</v>
      </c>
      <c r="T2911" s="7">
        <f>VLOOKUP($A2911,'[1]Prices 23 nov'!$A$2:$Q$5001,11,FALSE)</f>
        <v>20.389999389648441</v>
      </c>
      <c r="U2911" s="7">
        <f>VLOOKUP($A2911,'[1]Prices 23 nov'!$A$2:$Q$5001,12,FALSE)</f>
        <v>22.729999542236332</v>
      </c>
      <c r="V2911" s="7">
        <f>VLOOKUP($A2911,'[1]Prices 23 nov'!$A$2:$Q$5001,13,FALSE)</f>
        <v>23.14999961853027</v>
      </c>
      <c r="W2911" s="7">
        <f>VLOOKUP($A2911,'[1]Prices 23 nov'!$A$2:$Q$5001,14,FALSE)</f>
        <v>26.280000686645511</v>
      </c>
      <c r="X2911" s="7">
        <f>VLOOKUP($A2911,'[1]Prices 23 nov'!$A$2:$Q$5001,15,FALSE)</f>
        <v>28.04999923706055</v>
      </c>
      <c r="Y2911" s="7">
        <f>VLOOKUP($A2911,'[1]Prices 23 nov'!$A$2:$Q$5001,16,FALSE)</f>
        <v>25.159999847412109</v>
      </c>
      <c r="Z2911" s="7">
        <f>VLOOKUP($A2911,'[1]Prices 23 nov'!$A$2:$Q$5001,17,FALSE)</f>
        <v>33.040000915527337</v>
      </c>
    </row>
    <row r="2912" spans="1:26">
      <c r="A2912" s="4" t="s">
        <v>6278</v>
      </c>
      <c r="B2912" s="4" t="s">
        <v>6279</v>
      </c>
      <c r="C2912" s="5">
        <v>5514890240</v>
      </c>
      <c r="D2912" s="5">
        <v>2918</v>
      </c>
      <c r="E2912" s="6" t="s">
        <v>67</v>
      </c>
      <c r="F2912" s="4" t="s">
        <v>101</v>
      </c>
      <c r="G2912" s="4" t="s">
        <v>46</v>
      </c>
      <c r="H2912" s="4" t="s">
        <v>102</v>
      </c>
      <c r="I2912" s="4">
        <v>5</v>
      </c>
      <c r="J2912" s="5">
        <v>1.755864782960401</v>
      </c>
      <c r="K2912" s="5">
        <v>0.90877916859773711</v>
      </c>
      <c r="L2912" s="4" t="s">
        <v>580</v>
      </c>
      <c r="M2912" s="4" t="s">
        <v>1281</v>
      </c>
      <c r="N2912" s="7">
        <f>VLOOKUP($A2912,'[1]Prices 23 nov'!$A$2:$Q$5001,5,FALSE)</f>
        <v>21.88939283369626</v>
      </c>
      <c r="O2912" s="7">
        <f>VLOOKUP($A2912,'[1]Prices 23 nov'!$A$2:$Q$5001,6,FALSE)</f>
        <v>1.068288035067376</v>
      </c>
      <c r="P2912" s="7">
        <f>VLOOKUP($A2912,'[1]Prices 23 nov'!$A$2:$Q$5001,7,FALSE)</f>
        <v>1.125886772134095</v>
      </c>
      <c r="Q2912" s="7">
        <f>VLOOKUP($A2912,'[1]Prices 23 nov'!$A$2:$Q$5001,8,FALSE)</f>
        <v>0.97272661359326706</v>
      </c>
      <c r="R2912" s="7">
        <f>VLOOKUP($A2912,'[1]Prices 23 nov'!$A$2:$Q$5001,9,FALSE)</f>
        <v>1.0357856614555201</v>
      </c>
      <c r="S2912" s="7">
        <f>VLOOKUP($A2912,'[1]Prices 23 nov'!$A$2:$Q$5001,10,FALSE)</f>
        <v>1.021126795560122</v>
      </c>
      <c r="T2912" s="7">
        <f>VLOOKUP($A2912,'[1]Prices 23 nov'!$A$2:$Q$5001,11,FALSE)</f>
        <v>1.0759843214438549</v>
      </c>
      <c r="U2912" s="7">
        <f>VLOOKUP($A2912,'[1]Prices 23 nov'!$A$2:$Q$5001,12,FALSE)</f>
        <v>1.161648722378914</v>
      </c>
      <c r="V2912" s="7">
        <f>VLOOKUP($A2912,'[1]Prices 23 nov'!$A$2:$Q$5001,13,FALSE)</f>
        <v>1.285714311128459</v>
      </c>
      <c r="W2912" s="7">
        <f>VLOOKUP($A2912,'[1]Prices 23 nov'!$A$2:$Q$5001,14,FALSE)</f>
        <v>1.4912117279043851</v>
      </c>
      <c r="X2912" s="7">
        <f>VLOOKUP($A2912,'[1]Prices 23 nov'!$A$2:$Q$5001,15,FALSE)</f>
        <v>1.4586566790180771</v>
      </c>
      <c r="Y2912" s="7">
        <f>VLOOKUP($A2912,'[1]Prices 23 nov'!$A$2:$Q$5001,16,FALSE)</f>
        <v>1.300250353605463</v>
      </c>
      <c r="Z2912" s="7">
        <f>VLOOKUP($A2912,'[1]Prices 23 nov'!$A$2:$Q$5001,17,FALSE)</f>
        <v>1.32707662146899</v>
      </c>
    </row>
    <row r="2913" spans="1:26">
      <c r="A2913" s="4" t="s">
        <v>6280</v>
      </c>
      <c r="B2913" s="4" t="s">
        <v>6281</v>
      </c>
      <c r="C2913" s="5">
        <v>5514822656</v>
      </c>
      <c r="D2913" s="5">
        <v>2919</v>
      </c>
      <c r="E2913" s="6" t="s">
        <v>70</v>
      </c>
      <c r="F2913" s="4" t="s">
        <v>115</v>
      </c>
      <c r="G2913" s="4" t="s">
        <v>116</v>
      </c>
      <c r="H2913" s="4" t="s">
        <v>117</v>
      </c>
      <c r="I2913" s="4">
        <v>4.8181819915771484</v>
      </c>
      <c r="J2913" s="5">
        <v>15.80751042766571</v>
      </c>
      <c r="K2913" s="5">
        <v>7.0190109574317923</v>
      </c>
      <c r="L2913" s="4" t="s">
        <v>35</v>
      </c>
      <c r="M2913" s="4" t="s">
        <v>285</v>
      </c>
      <c r="N2913" s="7">
        <f>VLOOKUP($A2913,'[1]Prices 23 nov'!$A$2:$Q$5001,5,FALSE)</f>
        <v>-13.76020352657139</v>
      </c>
      <c r="O2913" s="7">
        <f>VLOOKUP($A2913,'[1]Prices 23 nov'!$A$2:$Q$5001,6,FALSE)</f>
        <v>15.194899706935869</v>
      </c>
      <c r="P2913" s="7">
        <f>VLOOKUP($A2913,'[1]Prices 23 nov'!$A$2:$Q$5001,7,FALSE)</f>
        <v>15.52017615263367</v>
      </c>
      <c r="Q2913" s="7">
        <f>VLOOKUP($A2913,'[1]Prices 23 nov'!$A$2:$Q$5001,8,FALSE)</f>
        <v>14.42093659950638</v>
      </c>
      <c r="R2913" s="7">
        <f>VLOOKUP($A2913,'[1]Prices 23 nov'!$A$2:$Q$5001,9,FALSE)</f>
        <v>13.035880185241689</v>
      </c>
      <c r="S2913" s="7">
        <f>VLOOKUP($A2913,'[1]Prices 23 nov'!$A$2:$Q$5001,10,FALSE)</f>
        <v>8.6307498781681034</v>
      </c>
      <c r="T2913" s="7">
        <f>VLOOKUP($A2913,'[1]Prices 23 nov'!$A$2:$Q$5001,11,FALSE)</f>
        <v>9.7793190817642426</v>
      </c>
      <c r="U2913" s="7">
        <f>VLOOKUP($A2913,'[1]Prices 23 nov'!$A$2:$Q$5001,12,FALSE)</f>
        <v>10.71819046717644</v>
      </c>
      <c r="V2913" s="7">
        <f>VLOOKUP($A2913,'[1]Prices 23 nov'!$A$2:$Q$5001,13,FALSE)</f>
        <v>9.8109439898071287</v>
      </c>
      <c r="W2913" s="7">
        <f>VLOOKUP($A2913,'[1]Prices 23 nov'!$A$2:$Q$5001,14,FALSE)</f>
        <v>9.9044078216247726</v>
      </c>
      <c r="X2913" s="7">
        <f>VLOOKUP($A2913,'[1]Prices 23 nov'!$A$2:$Q$5001,15,FALSE)</f>
        <v>10.287108082096101</v>
      </c>
      <c r="Y2913" s="7">
        <f>VLOOKUP($A2913,'[1]Prices 23 nov'!$A$2:$Q$5001,16,FALSE)</f>
        <v>9.7600953977394056</v>
      </c>
      <c r="Z2913" s="7">
        <f>VLOOKUP($A2913,'[1]Prices 23 nov'!$A$2:$Q$5001,17,FALSE)</f>
        <v>11.41869519749071</v>
      </c>
    </row>
    <row r="2914" spans="1:26">
      <c r="A2914" s="4" t="s">
        <v>6282</v>
      </c>
      <c r="B2914" s="4" t="s">
        <v>6283</v>
      </c>
      <c r="C2914" s="5">
        <v>5512692736</v>
      </c>
      <c r="D2914" s="5">
        <v>2920</v>
      </c>
      <c r="E2914" s="6" t="s">
        <v>67</v>
      </c>
      <c r="F2914" s="4" t="s">
        <v>210</v>
      </c>
      <c r="G2914" s="4" t="s">
        <v>211</v>
      </c>
      <c r="H2914" s="4" t="s">
        <v>212</v>
      </c>
      <c r="I2914" s="4">
        <v>4.4193549156188965</v>
      </c>
      <c r="J2914" s="5">
        <v>2.1246598281132139</v>
      </c>
      <c r="K2914" s="5">
        <v>0.63725651217028501</v>
      </c>
      <c r="L2914" s="4" t="s">
        <v>428</v>
      </c>
      <c r="M2914" s="4" t="s">
        <v>846</v>
      </c>
      <c r="N2914" s="7">
        <f>VLOOKUP($A2914,'[1]Prices 23 nov'!$A$2:$Q$5001,5,FALSE)</f>
        <v>4.1900764657129663</v>
      </c>
      <c r="O2914" s="7">
        <f>VLOOKUP($A2914,'[1]Prices 23 nov'!$A$2:$Q$5001,6,FALSE)</f>
        <v>1.856852794607349</v>
      </c>
      <c r="P2914" s="7">
        <f>VLOOKUP($A2914,'[1]Prices 23 nov'!$A$2:$Q$5001,7,FALSE)</f>
        <v>2.041759979986324</v>
      </c>
      <c r="Q2914" s="7">
        <f>VLOOKUP($A2914,'[1]Prices 23 nov'!$A$2:$Q$5001,8,FALSE)</f>
        <v>1.755505696620965</v>
      </c>
      <c r="R2914" s="7">
        <f>VLOOKUP($A2914,'[1]Prices 23 nov'!$A$2:$Q$5001,9,FALSE)</f>
        <v>1.3923013962824979</v>
      </c>
      <c r="S2914" s="7">
        <f>VLOOKUP($A2914,'[1]Prices 23 nov'!$A$2:$Q$5001,10,FALSE)</f>
        <v>0.75677934237576805</v>
      </c>
      <c r="T2914" s="7">
        <f>VLOOKUP($A2914,'[1]Prices 23 nov'!$A$2:$Q$5001,11,FALSE)</f>
        <v>1.1540008316204511</v>
      </c>
      <c r="U2914" s="7">
        <f>VLOOKUP($A2914,'[1]Prices 23 nov'!$A$2:$Q$5001,12,FALSE)</f>
        <v>1.2783019718892421</v>
      </c>
      <c r="V2914" s="7">
        <f>VLOOKUP($A2914,'[1]Prices 23 nov'!$A$2:$Q$5001,13,FALSE)</f>
        <v>1.2859649142264331</v>
      </c>
      <c r="W2914" s="7">
        <f>VLOOKUP($A2914,'[1]Prices 23 nov'!$A$2:$Q$5001,14,FALSE)</f>
        <v>1.2988307831231369</v>
      </c>
      <c r="X2914" s="7">
        <f>VLOOKUP($A2914,'[1]Prices 23 nov'!$A$2:$Q$5001,15,FALSE)</f>
        <v>1.552631372637137</v>
      </c>
      <c r="Y2914" s="7">
        <f>VLOOKUP($A2914,'[1]Prices 23 nov'!$A$2:$Q$5001,16,FALSE)</f>
        <v>1.5860552484846979</v>
      </c>
      <c r="Z2914" s="7">
        <f>VLOOKUP($A2914,'[1]Prices 23 nov'!$A$2:$Q$5001,17,FALSE)</f>
        <v>1.4253407191681899</v>
      </c>
    </row>
    <row r="2915" spans="1:26">
      <c r="A2915" s="4" t="s">
        <v>6284</v>
      </c>
      <c r="B2915" s="4" t="s">
        <v>6285</v>
      </c>
      <c r="C2915" s="5">
        <v>5511929344</v>
      </c>
      <c r="D2915" s="5">
        <v>2921</v>
      </c>
      <c r="E2915" s="6" t="s">
        <v>67</v>
      </c>
      <c r="F2915" s="4" t="s">
        <v>242</v>
      </c>
      <c r="G2915" s="4" t="s">
        <v>46</v>
      </c>
      <c r="H2915" s="4" t="s">
        <v>102</v>
      </c>
      <c r="I2915" s="4">
        <v>4.8125</v>
      </c>
      <c r="J2915" s="5">
        <v>7.7469159623364527</v>
      </c>
      <c r="K2915" s="5">
        <v>2.1738515240284548</v>
      </c>
      <c r="L2915" s="4" t="s">
        <v>420</v>
      </c>
      <c r="M2915" s="4" t="s">
        <v>391</v>
      </c>
      <c r="N2915" s="7">
        <f>VLOOKUP($A2915,'[1]Prices 23 nov'!$A$2:$Q$5001,5,FALSE)</f>
        <v>181.67016381937529</v>
      </c>
      <c r="O2915" s="7">
        <f>VLOOKUP($A2915,'[1]Prices 23 nov'!$A$2:$Q$5001,6,FALSE)</f>
        <v>2.2019234821200371</v>
      </c>
      <c r="P2915" s="7">
        <f>VLOOKUP($A2915,'[1]Prices 23 nov'!$A$2:$Q$5001,7,FALSE)</f>
        <v>2.3680959506955901</v>
      </c>
      <c r="Q2915" s="7">
        <f>VLOOKUP($A2915,'[1]Prices 23 nov'!$A$2:$Q$5001,8,FALSE)</f>
        <v>2.6974293977666259</v>
      </c>
      <c r="R2915" s="7">
        <f>VLOOKUP($A2915,'[1]Prices 23 nov'!$A$2:$Q$5001,9,FALSE)</f>
        <v>2.8056719240521488</v>
      </c>
      <c r="S2915" s="7">
        <f>VLOOKUP($A2915,'[1]Prices 23 nov'!$A$2:$Q$5001,10,FALSE)</f>
        <v>2.7253522598092839</v>
      </c>
      <c r="T2915" s="7">
        <f>VLOOKUP($A2915,'[1]Prices 23 nov'!$A$2:$Q$5001,11,FALSE)</f>
        <v>3.7772713664098769</v>
      </c>
      <c r="U2915" s="7">
        <f>VLOOKUP($A2915,'[1]Prices 23 nov'!$A$2:$Q$5001,12,FALSE)</f>
        <v>4.9917228263548168</v>
      </c>
      <c r="V2915" s="7">
        <f>VLOOKUP($A2915,'[1]Prices 23 nov'!$A$2:$Q$5001,13,FALSE)</f>
        <v>5.1103254845531856</v>
      </c>
      <c r="W2915" s="7">
        <f>VLOOKUP($A2915,'[1]Prices 23 nov'!$A$2:$Q$5001,14,FALSE)</f>
        <v>6.9604206674823104</v>
      </c>
      <c r="X2915" s="7">
        <f>VLOOKUP($A2915,'[1]Prices 23 nov'!$A$2:$Q$5001,15,FALSE)</f>
        <v>6.619606702004603</v>
      </c>
      <c r="Y2915" s="7">
        <f>VLOOKUP($A2915,'[1]Prices 23 nov'!$A$2:$Q$5001,16,FALSE)</f>
        <v>6.0963043135222961</v>
      </c>
      <c r="Z2915" s="7">
        <f>VLOOKUP($A2915,'[1]Prices 23 nov'!$A$2:$Q$5001,17,FALSE)</f>
        <v>7.1928151335158654</v>
      </c>
    </row>
    <row r="2916" spans="1:26">
      <c r="A2916" s="4" t="s">
        <v>6286</v>
      </c>
      <c r="B2916" s="4" t="s">
        <v>6287</v>
      </c>
      <c r="C2916" s="5">
        <v>5510476800</v>
      </c>
      <c r="D2916" s="5">
        <v>2922</v>
      </c>
      <c r="E2916" s="6" t="s">
        <v>294</v>
      </c>
      <c r="F2916" s="4" t="s">
        <v>242</v>
      </c>
      <c r="G2916" s="4" t="s">
        <v>46</v>
      </c>
      <c r="H2916" s="4" t="s">
        <v>102</v>
      </c>
      <c r="I2916" s="4">
        <v>3.5999999046325684</v>
      </c>
      <c r="J2916" s="5">
        <v>2.6990419050381802</v>
      </c>
      <c r="K2916" s="5">
        <v>1.8080117790178631</v>
      </c>
      <c r="L2916" s="4" t="s">
        <v>3001</v>
      </c>
      <c r="M2916" s="4" t="s">
        <v>603</v>
      </c>
      <c r="N2916" s="7">
        <f>VLOOKUP($A2916,'[1]Prices 23 nov'!$A$2:$Q$5001,5,FALSE)</f>
        <v>1.983052437715038</v>
      </c>
      <c r="O2916" s="7">
        <f>VLOOKUP($A2916,'[1]Prices 23 nov'!$A$2:$Q$5001,6,FALSE)</f>
        <v>2.1649879589373602</v>
      </c>
      <c r="P2916" s="7">
        <f>VLOOKUP($A2916,'[1]Prices 23 nov'!$A$2:$Q$5001,7,FALSE)</f>
        <v>2.3393745142709581</v>
      </c>
      <c r="Q2916" s="7">
        <f>VLOOKUP($A2916,'[1]Prices 23 nov'!$A$2:$Q$5001,8,FALSE)</f>
        <v>2.1206295420430621</v>
      </c>
      <c r="R2916" s="7">
        <f>VLOOKUP($A2916,'[1]Prices 23 nov'!$A$2:$Q$5001,9,FALSE)</f>
        <v>2.397678661774989</v>
      </c>
      <c r="S2916" s="7">
        <f>VLOOKUP($A2916,'[1]Prices 23 nov'!$A$2:$Q$5001,10,FALSE)</f>
        <v>1.8859156059484261</v>
      </c>
      <c r="T2916" s="7">
        <f>VLOOKUP($A2916,'[1]Prices 23 nov'!$A$2:$Q$5001,11,FALSE)</f>
        <v>2.00756028919659</v>
      </c>
      <c r="U2916" s="7">
        <f>VLOOKUP($A2916,'[1]Prices 23 nov'!$A$2:$Q$5001,12,FALSE)</f>
        <v>1.98658771281498</v>
      </c>
      <c r="V2916" s="7">
        <f>VLOOKUP($A2916,'[1]Prices 23 nov'!$A$2:$Q$5001,13,FALSE)</f>
        <v>2.1513437176062671</v>
      </c>
      <c r="W2916" s="7">
        <f>VLOOKUP($A2916,'[1]Prices 23 nov'!$A$2:$Q$5001,14,FALSE)</f>
        <v>2.6071138312562989</v>
      </c>
      <c r="X2916" s="7">
        <f>VLOOKUP($A2916,'[1]Prices 23 nov'!$A$2:$Q$5001,15,FALSE)</f>
        <v>2.423771770323583</v>
      </c>
      <c r="Y2916" s="7">
        <f>VLOOKUP($A2916,'[1]Prices 23 nov'!$A$2:$Q$5001,16,FALSE)</f>
        <v>2.174937540644919</v>
      </c>
      <c r="Z2916" s="7">
        <f>VLOOKUP($A2916,'[1]Prices 23 nov'!$A$2:$Q$5001,17,FALSE)</f>
        <v>2.166960671544075</v>
      </c>
    </row>
    <row r="2917" spans="1:26">
      <c r="A2917" s="4" t="s">
        <v>6288</v>
      </c>
      <c r="B2917" s="4" t="s">
        <v>6289</v>
      </c>
      <c r="C2917" s="5">
        <v>5509844480</v>
      </c>
      <c r="D2917" s="5">
        <v>2923</v>
      </c>
      <c r="E2917" s="6" t="s">
        <v>70</v>
      </c>
      <c r="F2917" s="4" t="s">
        <v>51</v>
      </c>
      <c r="G2917" s="4" t="s">
        <v>18</v>
      </c>
      <c r="H2917" s="4" t="s">
        <v>19</v>
      </c>
      <c r="I2917" s="4">
        <v>4.7142858505249023</v>
      </c>
      <c r="J2917" s="5">
        <v>126.73999786376953</v>
      </c>
      <c r="K2917" s="5">
        <v>63.409999847412109</v>
      </c>
      <c r="L2917" s="4" t="s">
        <v>41</v>
      </c>
      <c r="M2917" s="4" t="s">
        <v>600</v>
      </c>
      <c r="N2917" s="7">
        <f>VLOOKUP($A2917,'[1]Prices 23 nov'!$A$2:$Q$5001,5,FALSE)</f>
        <v>-6.8023782194795768</v>
      </c>
      <c r="O2917" s="7">
        <f>VLOOKUP($A2917,'[1]Prices 23 nov'!$A$2:$Q$5001,6,FALSE)</f>
        <v>118.5500030517578</v>
      </c>
      <c r="P2917" s="7">
        <f>VLOOKUP($A2917,'[1]Prices 23 nov'!$A$2:$Q$5001,7,FALSE)</f>
        <v>114.90000152587891</v>
      </c>
      <c r="Q2917" s="7">
        <f>VLOOKUP($A2917,'[1]Prices 23 nov'!$A$2:$Q$5001,8,FALSE)</f>
        <v>111.38999938964839</v>
      </c>
      <c r="R2917" s="7">
        <f>VLOOKUP($A2917,'[1]Prices 23 nov'!$A$2:$Q$5001,9,FALSE)</f>
        <v>110.63999938964839</v>
      </c>
      <c r="S2917" s="7">
        <f>VLOOKUP($A2917,'[1]Prices 23 nov'!$A$2:$Q$5001,10,FALSE)</f>
        <v>91.620002746582031</v>
      </c>
      <c r="T2917" s="7">
        <f>VLOOKUP($A2917,'[1]Prices 23 nov'!$A$2:$Q$5001,11,FALSE)</f>
        <v>111.23000335693359</v>
      </c>
      <c r="U2917" s="7">
        <f>VLOOKUP($A2917,'[1]Prices 23 nov'!$A$2:$Q$5001,12,FALSE)</f>
        <v>109.879997253418</v>
      </c>
      <c r="V2917" s="7">
        <f>VLOOKUP($A2917,'[1]Prices 23 nov'!$A$2:$Q$5001,13,FALSE)</f>
        <v>89.680000305175781</v>
      </c>
      <c r="W2917" s="7">
        <f>VLOOKUP($A2917,'[1]Prices 23 nov'!$A$2:$Q$5001,14,FALSE)</f>
        <v>87.199996948242188</v>
      </c>
      <c r="X2917" s="7">
        <f>VLOOKUP($A2917,'[1]Prices 23 nov'!$A$2:$Q$5001,15,FALSE)</f>
        <v>88.819999694824219</v>
      </c>
      <c r="Y2917" s="7">
        <f>VLOOKUP($A2917,'[1]Prices 23 nov'!$A$2:$Q$5001,16,FALSE)</f>
        <v>88.75</v>
      </c>
      <c r="Z2917" s="7">
        <f>VLOOKUP($A2917,'[1]Prices 23 nov'!$A$2:$Q$5001,17,FALSE)</f>
        <v>101.6999969482422</v>
      </c>
    </row>
    <row r="2918" spans="1:26">
      <c r="A2918" s="4" t="s">
        <v>6290</v>
      </c>
      <c r="B2918" s="4" t="s">
        <v>6291</v>
      </c>
      <c r="C2918" s="5">
        <v>5509590528</v>
      </c>
      <c r="D2918" s="5">
        <v>2924</v>
      </c>
      <c r="E2918" s="6" t="s">
        <v>67</v>
      </c>
      <c r="F2918" s="4" t="s">
        <v>45</v>
      </c>
      <c r="G2918" s="4" t="s">
        <v>1308</v>
      </c>
      <c r="H2918" s="4" t="s">
        <v>47</v>
      </c>
      <c r="I2918" s="4">
        <v>3.8260869979858398</v>
      </c>
      <c r="J2918" s="5">
        <v>1.905301396886488</v>
      </c>
      <c r="K2918" s="5">
        <v>0.92473337647965403</v>
      </c>
      <c r="L2918" s="4" t="s">
        <v>64</v>
      </c>
      <c r="M2918" s="4" t="s">
        <v>349</v>
      </c>
      <c r="N2918" s="7">
        <f>VLOOKUP($A2918,'[1]Prices 23 nov'!$A$2:$Q$5001,5,FALSE)</f>
        <v>-1.1410751374083541</v>
      </c>
      <c r="O2918" s="7">
        <f>VLOOKUP($A2918,'[1]Prices 23 nov'!$A$2:$Q$5001,6,FALSE)</f>
        <v>1.5174932763130331</v>
      </c>
      <c r="P2918" s="7">
        <f>VLOOKUP($A2918,'[1]Prices 23 nov'!$A$2:$Q$5001,7,FALSE)</f>
        <v>1.6322341439053361</v>
      </c>
      <c r="Q2918" s="7">
        <f>VLOOKUP($A2918,'[1]Prices 23 nov'!$A$2:$Q$5001,8,FALSE)</f>
        <v>1.411007365131056</v>
      </c>
      <c r="R2918" s="7">
        <f>VLOOKUP($A2918,'[1]Prices 23 nov'!$A$2:$Q$5001,9,FALSE)</f>
        <v>1.333984530374323</v>
      </c>
      <c r="S2918" s="7">
        <f>VLOOKUP($A2918,'[1]Prices 23 nov'!$A$2:$Q$5001,10,FALSE)</f>
        <v>1.008615782347889</v>
      </c>
      <c r="T2918" s="7">
        <f>VLOOKUP($A2918,'[1]Prices 23 nov'!$A$2:$Q$5001,11,FALSE)</f>
        <v>1.251225470735108</v>
      </c>
      <c r="U2918" s="7">
        <f>VLOOKUP($A2918,'[1]Prices 23 nov'!$A$2:$Q$5001,12,FALSE)</f>
        <v>1.1997523449550871</v>
      </c>
      <c r="V2918" s="7">
        <f>VLOOKUP($A2918,'[1]Prices 23 nov'!$A$2:$Q$5001,13,FALSE)</f>
        <v>1.290222704410553</v>
      </c>
      <c r="W2918" s="7">
        <f>VLOOKUP($A2918,'[1]Prices 23 nov'!$A$2:$Q$5001,14,FALSE)</f>
        <v>1.2334689145284019</v>
      </c>
      <c r="X2918" s="7">
        <f>VLOOKUP($A2918,'[1]Prices 23 nov'!$A$2:$Q$5001,15,FALSE)</f>
        <v>1.4038709406698899</v>
      </c>
      <c r="Y2918" s="7">
        <f>VLOOKUP($A2918,'[1]Prices 23 nov'!$A$2:$Q$5001,16,FALSE)</f>
        <v>1.239967985111079</v>
      </c>
      <c r="Z2918" s="7">
        <f>VLOOKUP($A2918,'[1]Prices 23 nov'!$A$2:$Q$5001,17,FALSE)</f>
        <v>1.24770977512938</v>
      </c>
    </row>
    <row r="2919" spans="1:26">
      <c r="A2919" s="4" t="s">
        <v>6292</v>
      </c>
      <c r="B2919" s="4" t="s">
        <v>6293</v>
      </c>
      <c r="C2919" s="5">
        <v>5509120000</v>
      </c>
      <c r="D2919" s="5">
        <v>2925</v>
      </c>
      <c r="E2919" s="6" t="s">
        <v>294</v>
      </c>
      <c r="F2919" s="4" t="s">
        <v>250</v>
      </c>
      <c r="G2919" s="4" t="s">
        <v>251</v>
      </c>
      <c r="H2919" s="4" t="s">
        <v>252</v>
      </c>
      <c r="I2919" s="4">
        <v>4.125</v>
      </c>
      <c r="J2919" s="5">
        <v>17.939535274200001</v>
      </c>
      <c r="K2919" s="5">
        <v>8.7933551522000002</v>
      </c>
      <c r="L2919" s="4" t="s">
        <v>41</v>
      </c>
      <c r="M2919" s="4" t="s">
        <v>870</v>
      </c>
      <c r="N2919" s="7">
        <f>VLOOKUP($A2919,'[1]Prices 23 nov'!$A$2:$Q$5001,5,FALSE)</f>
        <v>-4.5339996212591549</v>
      </c>
      <c r="O2919" s="7">
        <f>VLOOKUP($A2919,'[1]Prices 23 nov'!$A$2:$Q$5001,6,FALSE)</f>
        <v>15.45613027643412</v>
      </c>
      <c r="P2919" s="7">
        <f>VLOOKUP($A2919,'[1]Prices 23 nov'!$A$2:$Q$5001,7,FALSE)</f>
        <v>16.75684875249863</v>
      </c>
      <c r="Q2919" s="7">
        <f>VLOOKUP($A2919,'[1]Prices 23 nov'!$A$2:$Q$5001,8,FALSE)</f>
        <v>16.82846949249506</v>
      </c>
      <c r="R2919" s="7">
        <f>VLOOKUP($A2919,'[1]Prices 23 nov'!$A$2:$Q$5001,9,FALSE)</f>
        <v>15.383608973585069</v>
      </c>
      <c r="S2919" s="7">
        <f>VLOOKUP($A2919,'[1]Prices 23 nov'!$A$2:$Q$5001,10,FALSE)</f>
        <v>12.18428508378565</v>
      </c>
      <c r="T2919" s="7">
        <f>VLOOKUP($A2919,'[1]Prices 23 nov'!$A$2:$Q$5001,11,FALSE)</f>
        <v>14.077124535106121</v>
      </c>
      <c r="U2919" s="7">
        <f>VLOOKUP($A2919,'[1]Prices 23 nov'!$A$2:$Q$5001,12,FALSE)</f>
        <v>16.416405200958248</v>
      </c>
      <c r="V2919" s="7">
        <f>VLOOKUP($A2919,'[1]Prices 23 nov'!$A$2:$Q$5001,13,FALSE)</f>
        <v>16.03808535262942</v>
      </c>
      <c r="W2919" s="7">
        <f>VLOOKUP($A2919,'[1]Prices 23 nov'!$A$2:$Q$5001,14,FALSE)</f>
        <v>17.602183073759079</v>
      </c>
      <c r="X2919" s="7">
        <f>VLOOKUP($A2919,'[1]Prices 23 nov'!$A$2:$Q$5001,15,FALSE)</f>
        <v>17.248895391821861</v>
      </c>
      <c r="Y2919" s="7">
        <f>VLOOKUP($A2919,'[1]Prices 23 nov'!$A$2:$Q$5001,16,FALSE)</f>
        <v>15.97566590923816</v>
      </c>
      <c r="Z2919" s="7">
        <f>VLOOKUP($A2919,'[1]Prices 23 nov'!$A$2:$Q$5001,17,FALSE)</f>
        <v>14.35035975277424</v>
      </c>
    </row>
    <row r="2920" spans="1:26">
      <c r="A2920" s="4" t="s">
        <v>6294</v>
      </c>
      <c r="B2920" s="4" t="s">
        <v>6295</v>
      </c>
      <c r="C2920" s="5">
        <v>5506732544</v>
      </c>
      <c r="D2920" s="5">
        <v>2926</v>
      </c>
      <c r="E2920" s="6" t="s">
        <v>329</v>
      </c>
      <c r="F2920" s="4" t="s">
        <v>51</v>
      </c>
      <c r="G2920" s="4" t="s">
        <v>18</v>
      </c>
      <c r="H2920" s="4" t="s">
        <v>19</v>
      </c>
      <c r="I2920" s="4">
        <v>4.4285712242126465</v>
      </c>
      <c r="J2920" s="5">
        <v>26.579999923706055</v>
      </c>
      <c r="K2920" s="5">
        <v>12.229999542236328</v>
      </c>
      <c r="L2920" s="4" t="s">
        <v>186</v>
      </c>
      <c r="M2920" s="4" t="s">
        <v>38</v>
      </c>
      <c r="N2920" s="7">
        <f>VLOOKUP($A2920,'[1]Prices 23 nov'!$A$2:$Q$5001,5,FALSE)</f>
        <v>9.0899277681485202</v>
      </c>
      <c r="O2920" s="7">
        <f>VLOOKUP($A2920,'[1]Prices 23 nov'!$A$2:$Q$5001,6,FALSE)</f>
        <v>22.610000610351559</v>
      </c>
      <c r="P2920" s="7">
        <f>VLOOKUP($A2920,'[1]Prices 23 nov'!$A$2:$Q$5001,7,FALSE)</f>
        <v>24.159999847412109</v>
      </c>
      <c r="Q2920" s="7">
        <f>VLOOKUP($A2920,'[1]Prices 23 nov'!$A$2:$Q$5001,8,FALSE)</f>
        <v>20.64999961853027</v>
      </c>
      <c r="R2920" s="7">
        <f>VLOOKUP($A2920,'[1]Prices 23 nov'!$A$2:$Q$5001,9,FALSE)</f>
        <v>19.29999923706055</v>
      </c>
      <c r="S2920" s="7">
        <f>VLOOKUP($A2920,'[1]Prices 23 nov'!$A$2:$Q$5001,10,FALSE)</f>
        <v>13.340000152587891</v>
      </c>
      <c r="T2920" s="7">
        <f>VLOOKUP($A2920,'[1]Prices 23 nov'!$A$2:$Q$5001,11,FALSE)</f>
        <v>16</v>
      </c>
      <c r="U2920" s="7">
        <f>VLOOKUP($A2920,'[1]Prices 23 nov'!$A$2:$Q$5001,12,FALSE)</f>
        <v>18.430000305175781</v>
      </c>
      <c r="V2920" s="7">
        <f>VLOOKUP($A2920,'[1]Prices 23 nov'!$A$2:$Q$5001,13,FALSE)</f>
        <v>17.479999542236332</v>
      </c>
      <c r="W2920" s="7">
        <f>VLOOKUP($A2920,'[1]Prices 23 nov'!$A$2:$Q$5001,14,FALSE)</f>
        <v>18.829999923706051</v>
      </c>
      <c r="X2920" s="7">
        <f>VLOOKUP($A2920,'[1]Prices 23 nov'!$A$2:$Q$5001,15,FALSE)</f>
        <v>22.370000839233398</v>
      </c>
      <c r="Y2920" s="7">
        <f>VLOOKUP($A2920,'[1]Prices 23 nov'!$A$2:$Q$5001,16,FALSE)</f>
        <v>22.04999923706055</v>
      </c>
      <c r="Z2920" s="7">
        <f>VLOOKUP($A2920,'[1]Prices 23 nov'!$A$2:$Q$5001,17,FALSE)</f>
        <v>25.030000686645511</v>
      </c>
    </row>
    <row r="2921" spans="1:26">
      <c r="A2921" s="4" t="s">
        <v>6296</v>
      </c>
      <c r="B2921" s="4" t="s">
        <v>6297</v>
      </c>
      <c r="C2921" s="5">
        <v>5504049152</v>
      </c>
      <c r="D2921" s="5">
        <v>2927</v>
      </c>
      <c r="E2921" s="6" t="s">
        <v>16</v>
      </c>
      <c r="F2921" s="4" t="s">
        <v>17</v>
      </c>
      <c r="G2921" s="4" t="s">
        <v>18</v>
      </c>
      <c r="H2921" s="4" t="s">
        <v>19</v>
      </c>
      <c r="I2921" s="4">
        <v>3.5882353782653809</v>
      </c>
      <c r="J2921" s="5">
        <v>37.860000610351563</v>
      </c>
      <c r="K2921" s="5">
        <v>11.310000419616699</v>
      </c>
      <c r="L2921" s="4" t="s">
        <v>168</v>
      </c>
      <c r="M2921" s="4" t="s">
        <v>412</v>
      </c>
      <c r="N2921" s="7">
        <f>VLOOKUP($A2921,'[1]Prices 23 nov'!$A$2:$Q$5001,5,FALSE)</f>
        <v>-3.8340897908451632</v>
      </c>
      <c r="O2921" s="7">
        <f>VLOOKUP($A2921,'[1]Prices 23 nov'!$A$2:$Q$5001,6,FALSE)</f>
        <v>35.889999389648438</v>
      </c>
      <c r="P2921" s="7">
        <f>VLOOKUP($A2921,'[1]Prices 23 nov'!$A$2:$Q$5001,7,FALSE)</f>
        <v>31.260000228881839</v>
      </c>
      <c r="Q2921" s="7">
        <f>VLOOKUP($A2921,'[1]Prices 23 nov'!$A$2:$Q$5001,8,FALSE)</f>
        <v>33.419998168945313</v>
      </c>
      <c r="R2921" s="7">
        <f>VLOOKUP($A2921,'[1]Prices 23 nov'!$A$2:$Q$5001,9,FALSE)</f>
        <v>24.090000152587891</v>
      </c>
      <c r="S2921" s="7">
        <f>VLOOKUP($A2921,'[1]Prices 23 nov'!$A$2:$Q$5001,10,FALSE)</f>
        <v>14.77999973297119</v>
      </c>
      <c r="T2921" s="7">
        <f>VLOOKUP($A2921,'[1]Prices 23 nov'!$A$2:$Q$5001,11,FALSE)</f>
        <v>18.260000228881839</v>
      </c>
      <c r="U2921" s="7">
        <f>VLOOKUP($A2921,'[1]Prices 23 nov'!$A$2:$Q$5001,12,FALSE)</f>
        <v>24.02499961853027</v>
      </c>
      <c r="V2921" s="7">
        <f>VLOOKUP($A2921,'[1]Prices 23 nov'!$A$2:$Q$5001,13,FALSE)</f>
        <v>23.95999908447266</v>
      </c>
      <c r="W2921" s="7">
        <f>VLOOKUP($A2921,'[1]Prices 23 nov'!$A$2:$Q$5001,14,FALSE)</f>
        <v>22.840000152587891</v>
      </c>
      <c r="X2921" s="7">
        <f>VLOOKUP($A2921,'[1]Prices 23 nov'!$A$2:$Q$5001,15,FALSE)</f>
        <v>28.145000457763668</v>
      </c>
      <c r="Y2921" s="7">
        <f>VLOOKUP($A2921,'[1]Prices 23 nov'!$A$2:$Q$5001,16,FALSE)</f>
        <v>22.989999771118161</v>
      </c>
      <c r="Z2921" s="7">
        <f>VLOOKUP($A2921,'[1]Prices 23 nov'!$A$2:$Q$5001,17,FALSE)</f>
        <v>23.360000610351559</v>
      </c>
    </row>
    <row r="2922" spans="1:26">
      <c r="A2922" s="4" t="s">
        <v>6298</v>
      </c>
      <c r="B2922" s="4" t="s">
        <v>6299</v>
      </c>
      <c r="C2922" s="5">
        <v>5503262208</v>
      </c>
      <c r="D2922" s="5">
        <v>2928</v>
      </c>
      <c r="E2922" s="6" t="s">
        <v>294</v>
      </c>
      <c r="F2922" s="4" t="s">
        <v>51</v>
      </c>
      <c r="G2922" s="4" t="s">
        <v>18</v>
      </c>
      <c r="H2922" s="4" t="s">
        <v>19</v>
      </c>
      <c r="I2922" s="4">
        <v>4.8181819915771484</v>
      </c>
      <c r="J2922" s="5">
        <v>73.919998168945313</v>
      </c>
      <c r="K2922" s="5">
        <v>22.254999160766602</v>
      </c>
      <c r="L2922" s="4" t="s">
        <v>41</v>
      </c>
      <c r="M2922" s="4" t="s">
        <v>56</v>
      </c>
      <c r="N2922" s="7">
        <f>VLOOKUP($A2922,'[1]Prices 23 nov'!$A$2:$Q$5001,5,FALSE)</f>
        <v>39.979220617879733</v>
      </c>
      <c r="O2922" s="7">
        <f>VLOOKUP($A2922,'[1]Prices 23 nov'!$A$2:$Q$5001,6,FALSE)</f>
        <v>52.189998626708977</v>
      </c>
      <c r="P2922" s="7">
        <f>VLOOKUP($A2922,'[1]Prices 23 nov'!$A$2:$Q$5001,7,FALSE)</f>
        <v>56.310001373291023</v>
      </c>
      <c r="Q2922" s="7">
        <f>VLOOKUP($A2922,'[1]Prices 23 nov'!$A$2:$Q$5001,8,FALSE)</f>
        <v>53.790000915527337</v>
      </c>
      <c r="R2922" s="7">
        <f>VLOOKUP($A2922,'[1]Prices 23 nov'!$A$2:$Q$5001,9,FALSE)</f>
        <v>45.310001373291023</v>
      </c>
      <c r="S2922" s="7">
        <f>VLOOKUP($A2922,'[1]Prices 23 nov'!$A$2:$Q$5001,10,FALSE)</f>
        <v>30</v>
      </c>
      <c r="T2922" s="7">
        <f>VLOOKUP($A2922,'[1]Prices 23 nov'!$A$2:$Q$5001,11,FALSE)</f>
        <v>35.930000305175781</v>
      </c>
      <c r="U2922" s="7">
        <f>VLOOKUP($A2922,'[1]Prices 23 nov'!$A$2:$Q$5001,12,FALSE)</f>
        <v>42.229999542236328</v>
      </c>
      <c r="V2922" s="7">
        <f>VLOOKUP($A2922,'[1]Prices 23 nov'!$A$2:$Q$5001,13,FALSE)</f>
        <v>44.310001373291023</v>
      </c>
      <c r="W2922" s="7">
        <f>VLOOKUP($A2922,'[1]Prices 23 nov'!$A$2:$Q$5001,14,FALSE)</f>
        <v>49.830001831054688</v>
      </c>
      <c r="X2922" s="7">
        <f>VLOOKUP($A2922,'[1]Prices 23 nov'!$A$2:$Q$5001,15,FALSE)</f>
        <v>56.479999542236328</v>
      </c>
      <c r="Y2922" s="7">
        <f>VLOOKUP($A2922,'[1]Prices 23 nov'!$A$2:$Q$5001,16,FALSE)</f>
        <v>53.880001068115227</v>
      </c>
      <c r="Z2922" s="7">
        <f>VLOOKUP($A2922,'[1]Prices 23 nov'!$A$2:$Q$5001,17,FALSE)</f>
        <v>62.799999237060547</v>
      </c>
    </row>
    <row r="2923" spans="1:26">
      <c r="A2923" s="4" t="s">
        <v>6300</v>
      </c>
      <c r="B2923" s="4" t="s">
        <v>6301</v>
      </c>
      <c r="C2923" s="5">
        <v>5500279808</v>
      </c>
      <c r="D2923" s="5">
        <v>2929</v>
      </c>
      <c r="E2923" s="6" t="s">
        <v>294</v>
      </c>
      <c r="F2923" s="4" t="s">
        <v>1303</v>
      </c>
      <c r="G2923" s="4" t="s">
        <v>1304</v>
      </c>
      <c r="H2923" s="4" t="s">
        <v>1305</v>
      </c>
      <c r="I2923" s="4">
        <v>5</v>
      </c>
      <c r="J2923" s="5">
        <v>1.3262599469496021</v>
      </c>
      <c r="K2923" s="5">
        <v>1.0484697144320649</v>
      </c>
      <c r="L2923" s="4" t="s">
        <v>419</v>
      </c>
      <c r="M2923" s="4" t="s">
        <v>56</v>
      </c>
      <c r="N2923" s="7">
        <f>VLOOKUP($A2923,'[1]Prices 23 nov'!$A$2:$Q$5001,5,FALSE)</f>
        <v>0</v>
      </c>
      <c r="O2923" s="7">
        <f>VLOOKUP($A2923,'[1]Prices 23 nov'!$A$2:$Q$5001,6,FALSE)</f>
        <v>0</v>
      </c>
      <c r="P2923" s="7">
        <f>VLOOKUP($A2923,'[1]Prices 23 nov'!$A$2:$Q$5001,7,FALSE)</f>
        <v>0</v>
      </c>
      <c r="Q2923" s="7">
        <f>VLOOKUP($A2923,'[1]Prices 23 nov'!$A$2:$Q$5001,8,FALSE)</f>
        <v>0</v>
      </c>
      <c r="R2923" s="7">
        <f>VLOOKUP($A2923,'[1]Prices 23 nov'!$A$2:$Q$5001,9,FALSE)</f>
        <v>0</v>
      </c>
      <c r="S2923" s="7">
        <f>VLOOKUP($A2923,'[1]Prices 23 nov'!$A$2:$Q$5001,10,FALSE)</f>
        <v>0</v>
      </c>
      <c r="T2923" s="7">
        <f>VLOOKUP($A2923,'[1]Prices 23 nov'!$A$2:$Q$5001,11,FALSE)</f>
        <v>0</v>
      </c>
      <c r="U2923" s="7">
        <f>VLOOKUP($A2923,'[1]Prices 23 nov'!$A$2:$Q$5001,12,FALSE)</f>
        <v>0</v>
      </c>
      <c r="V2923" s="7">
        <f>VLOOKUP($A2923,'[1]Prices 23 nov'!$A$2:$Q$5001,13,FALSE)</f>
        <v>0</v>
      </c>
      <c r="W2923" s="7">
        <f>VLOOKUP($A2923,'[1]Prices 23 nov'!$A$2:$Q$5001,14,FALSE)</f>
        <v>0</v>
      </c>
      <c r="X2923" s="7">
        <f>VLOOKUP($A2923,'[1]Prices 23 nov'!$A$2:$Q$5001,15,FALSE)</f>
        <v>0</v>
      </c>
      <c r="Y2923" s="7">
        <f>VLOOKUP($A2923,'[1]Prices 23 nov'!$A$2:$Q$5001,16,FALSE)</f>
        <v>0</v>
      </c>
      <c r="Z2923" s="7">
        <f>VLOOKUP($A2923,'[1]Prices 23 nov'!$A$2:$Q$5001,17,FALSE)</f>
        <v>1.123956330120564</v>
      </c>
    </row>
    <row r="2924" spans="1:26">
      <c r="A2924" s="4" t="s">
        <v>6302</v>
      </c>
      <c r="B2924" s="4" t="s">
        <v>6303</v>
      </c>
      <c r="C2924" s="5">
        <v>5500041216</v>
      </c>
      <c r="D2924" s="5">
        <v>2930</v>
      </c>
      <c r="E2924" s="6" t="s">
        <v>329</v>
      </c>
      <c r="F2924" s="4" t="s">
        <v>288</v>
      </c>
      <c r="G2924" s="4" t="s">
        <v>289</v>
      </c>
      <c r="H2924" s="4" t="s">
        <v>290</v>
      </c>
      <c r="I2924" s="4">
        <v>3.9310345649719238</v>
      </c>
      <c r="J2924" s="5">
        <v>69.719553356933588</v>
      </c>
      <c r="K2924" s="5">
        <v>27.436512326049804</v>
      </c>
      <c r="L2924" s="4" t="s">
        <v>64</v>
      </c>
      <c r="M2924" s="4" t="s">
        <v>48</v>
      </c>
      <c r="N2924" s="7">
        <f>VLOOKUP($A2924,'[1]Prices 23 nov'!$A$2:$Q$5001,5,FALSE)</f>
        <v>-12.06625115135745</v>
      </c>
      <c r="O2924" s="7">
        <f>VLOOKUP($A2924,'[1]Prices 23 nov'!$A$2:$Q$5001,6,FALSE)</f>
        <v>66.427846918964406</v>
      </c>
      <c r="P2924" s="7">
        <f>VLOOKUP($A2924,'[1]Prices 23 nov'!$A$2:$Q$5001,7,FALSE)</f>
        <v>67.082147577907563</v>
      </c>
      <c r="Q2924" s="7">
        <f>VLOOKUP($A2924,'[1]Prices 23 nov'!$A$2:$Q$5001,8,FALSE)</f>
        <v>60.360026710823149</v>
      </c>
      <c r="R2924" s="7">
        <f>VLOOKUP($A2924,'[1]Prices 23 nov'!$A$2:$Q$5001,9,FALSE)</f>
        <v>51.372102255249047</v>
      </c>
      <c r="S2924" s="7">
        <f>VLOOKUP($A2924,'[1]Prices 23 nov'!$A$2:$Q$5001,10,FALSE)</f>
        <v>37.276097856903107</v>
      </c>
      <c r="T2924" s="7">
        <f>VLOOKUP($A2924,'[1]Prices 23 nov'!$A$2:$Q$5001,11,FALSE)</f>
        <v>49.149320988727602</v>
      </c>
      <c r="U2924" s="7">
        <f>VLOOKUP($A2924,'[1]Prices 23 nov'!$A$2:$Q$5001,12,FALSE)</f>
        <v>52.566991157064422</v>
      </c>
      <c r="V2924" s="7">
        <f>VLOOKUP($A2924,'[1]Prices 23 nov'!$A$2:$Q$5001,13,FALSE)</f>
        <v>53.064704399963382</v>
      </c>
      <c r="W2924" s="7">
        <f>VLOOKUP($A2924,'[1]Prices 23 nov'!$A$2:$Q$5001,14,FALSE)</f>
        <v>52.412292167602573</v>
      </c>
      <c r="X2924" s="7">
        <f>VLOOKUP($A2924,'[1]Prices 23 nov'!$A$2:$Q$5001,15,FALSE)</f>
        <v>58.488533240190463</v>
      </c>
      <c r="Y2924" s="7">
        <f>VLOOKUP($A2924,'[1]Prices 23 nov'!$A$2:$Q$5001,16,FALSE)</f>
        <v>55.953178737945557</v>
      </c>
      <c r="Z2924" s="7">
        <f>VLOOKUP($A2924,'[1]Prices 23 nov'!$A$2:$Q$5001,17,FALSE)</f>
        <v>51.070171868728721</v>
      </c>
    </row>
    <row r="2925" spans="1:26">
      <c r="A2925" s="4" t="s">
        <v>6304</v>
      </c>
      <c r="B2925" s="4" t="s">
        <v>6305</v>
      </c>
      <c r="C2925" s="5">
        <v>5499497472</v>
      </c>
      <c r="D2925" s="5">
        <v>2931</v>
      </c>
      <c r="E2925" s="6" t="s">
        <v>70</v>
      </c>
      <c r="F2925" s="4" t="s">
        <v>250</v>
      </c>
      <c r="G2925" s="4" t="s">
        <v>251</v>
      </c>
      <c r="H2925" s="4" t="s">
        <v>252</v>
      </c>
      <c r="I2925" s="4">
        <v>3.529411792755127</v>
      </c>
      <c r="J2925" s="5">
        <v>2.9342710396575931</v>
      </c>
      <c r="K2925" s="5">
        <v>1.657393514721182</v>
      </c>
      <c r="L2925" s="4" t="s">
        <v>41</v>
      </c>
      <c r="M2925" s="4" t="s">
        <v>959</v>
      </c>
      <c r="N2925" s="7">
        <f>VLOOKUP($A2925,'[1]Prices 23 nov'!$A$2:$Q$5001,5,FALSE)</f>
        <v>9.8715195603249484</v>
      </c>
      <c r="O2925" s="7">
        <f>VLOOKUP($A2925,'[1]Prices 23 nov'!$A$2:$Q$5001,6,FALSE)</f>
        <v>2.4956153051628429</v>
      </c>
      <c r="P2925" s="7">
        <f>VLOOKUP($A2925,'[1]Prices 23 nov'!$A$2:$Q$5001,7,FALSE)</f>
        <v>2.6308517276863199</v>
      </c>
      <c r="Q2925" s="7">
        <f>VLOOKUP($A2925,'[1]Prices 23 nov'!$A$2:$Q$5001,8,FALSE)</f>
        <v>2.7102418388896008</v>
      </c>
      <c r="R2925" s="7">
        <f>VLOOKUP($A2925,'[1]Prices 23 nov'!$A$2:$Q$5001,9,FALSE)</f>
        <v>2.4907100066332788</v>
      </c>
      <c r="S2925" s="7">
        <f>VLOOKUP($A2925,'[1]Prices 23 nov'!$A$2:$Q$5001,10,FALSE)</f>
        <v>2.2187050152570009</v>
      </c>
      <c r="T2925" s="7">
        <f>VLOOKUP($A2925,'[1]Prices 23 nov'!$A$2:$Q$5001,11,FALSE)</f>
        <v>2.590190914459527</v>
      </c>
      <c r="U2925" s="7">
        <f>VLOOKUP($A2925,'[1]Prices 23 nov'!$A$2:$Q$5001,12,FALSE)</f>
        <v>2.555325031280518</v>
      </c>
      <c r="V2925" s="7">
        <f>VLOOKUP($A2925,'[1]Prices 23 nov'!$A$2:$Q$5001,13,FALSE)</f>
        <v>2.482470878404115</v>
      </c>
      <c r="W2925" s="7">
        <f>VLOOKUP($A2925,'[1]Prices 23 nov'!$A$2:$Q$5001,14,FALSE)</f>
        <v>2.6768898591399188</v>
      </c>
      <c r="X2925" s="7">
        <f>VLOOKUP($A2925,'[1]Prices 23 nov'!$A$2:$Q$5001,15,FALSE)</f>
        <v>2.5310879107564692</v>
      </c>
      <c r="Y2925" s="7">
        <f>VLOOKUP($A2925,'[1]Prices 23 nov'!$A$2:$Q$5001,16,FALSE)</f>
        <v>2.2899744656887999</v>
      </c>
      <c r="Z2925" s="7">
        <f>VLOOKUP($A2925,'[1]Prices 23 nov'!$A$2:$Q$5001,17,FALSE)</f>
        <v>2.3293524598702788</v>
      </c>
    </row>
    <row r="2926" spans="1:26">
      <c r="A2926" s="4" t="s">
        <v>6306</v>
      </c>
      <c r="B2926" s="4" t="s">
        <v>6307</v>
      </c>
      <c r="C2926" s="5">
        <v>5498845184</v>
      </c>
      <c r="D2926" s="5">
        <v>2932</v>
      </c>
      <c r="E2926" s="6" t="s">
        <v>67</v>
      </c>
      <c r="F2926" s="4" t="s">
        <v>45</v>
      </c>
      <c r="G2926" s="4" t="s">
        <v>6308</v>
      </c>
      <c r="H2926" s="4" t="s">
        <v>47</v>
      </c>
      <c r="I2926" s="4">
        <v>4.8000001907348633</v>
      </c>
      <c r="J2926" s="5">
        <v>1.8846694503411541</v>
      </c>
      <c r="K2926" s="5">
        <v>0.91294759883251708</v>
      </c>
      <c r="L2926" s="4" t="s">
        <v>20</v>
      </c>
      <c r="M2926" s="4" t="s">
        <v>1693</v>
      </c>
      <c r="N2926" s="7">
        <f>VLOOKUP($A2926,'[1]Prices 23 nov'!$A$2:$Q$5001,5,FALSE)</f>
        <v>-26.959299487889449</v>
      </c>
      <c r="O2926" s="7">
        <f>VLOOKUP($A2926,'[1]Prices 23 nov'!$A$2:$Q$5001,6,FALSE)</f>
        <v>1.7755181615051749</v>
      </c>
      <c r="P2926" s="7">
        <f>VLOOKUP($A2926,'[1]Prices 23 nov'!$A$2:$Q$5001,7,FALSE)</f>
        <v>1.745156015232197</v>
      </c>
      <c r="Q2926" s="7">
        <f>VLOOKUP($A2926,'[1]Prices 23 nov'!$A$2:$Q$5001,8,FALSE)</f>
        <v>1.411007365131056</v>
      </c>
      <c r="R2926" s="7">
        <f>VLOOKUP($A2926,'[1]Prices 23 nov'!$A$2:$Q$5001,9,FALSE)</f>
        <v>1.393101382791883</v>
      </c>
      <c r="S2926" s="7">
        <f>VLOOKUP($A2926,'[1]Prices 23 nov'!$A$2:$Q$5001,10,FALSE)</f>
        <v>0.99958723038435005</v>
      </c>
      <c r="T2926" s="7">
        <f>VLOOKUP($A2926,'[1]Prices 23 nov'!$A$2:$Q$5001,11,FALSE)</f>
        <v>1.184149528768103</v>
      </c>
      <c r="U2926" s="7">
        <f>VLOOKUP($A2926,'[1]Prices 23 nov'!$A$2:$Q$5001,12,FALSE)</f>
        <v>1.2113628709657429</v>
      </c>
      <c r="V2926" s="7">
        <f>VLOOKUP($A2926,'[1]Prices 23 nov'!$A$2:$Q$5001,13,FALSE)</f>
        <v>1.157329800308929</v>
      </c>
      <c r="W2926" s="7">
        <f>VLOOKUP($A2926,'[1]Prices 23 nov'!$A$2:$Q$5001,14,FALSE)</f>
        <v>1.0605768160836251</v>
      </c>
      <c r="X2926" s="7">
        <f>VLOOKUP($A2926,'[1]Prices 23 nov'!$A$2:$Q$5001,15,FALSE)</f>
        <v>1.219354777759122</v>
      </c>
      <c r="Y2926" s="7">
        <f>VLOOKUP($A2926,'[1]Prices 23 nov'!$A$2:$Q$5001,16,FALSE)</f>
        <v>1.188356461827667</v>
      </c>
      <c r="Z2926" s="7">
        <f>VLOOKUP($A2926,'[1]Prices 23 nov'!$A$2:$Q$5001,17,FALSE)</f>
        <v>1.0502955447558551</v>
      </c>
    </row>
    <row r="2927" spans="1:26">
      <c r="A2927" s="4" t="s">
        <v>6309</v>
      </c>
      <c r="B2927" s="4" t="s">
        <v>6310</v>
      </c>
      <c r="C2927" s="5">
        <v>5497868800</v>
      </c>
      <c r="D2927" s="5">
        <v>2933</v>
      </c>
      <c r="E2927" s="6" t="s">
        <v>294</v>
      </c>
      <c r="F2927" s="4" t="s">
        <v>51</v>
      </c>
      <c r="G2927" s="4" t="s">
        <v>18</v>
      </c>
      <c r="H2927" s="4" t="s">
        <v>19</v>
      </c>
      <c r="I2927" s="4">
        <v>3.75</v>
      </c>
      <c r="J2927" s="5">
        <v>148.72999572753906</v>
      </c>
      <c r="K2927" s="5">
        <v>83.569999694824219</v>
      </c>
      <c r="L2927" s="4" t="s">
        <v>20</v>
      </c>
      <c r="M2927" s="4" t="s">
        <v>38</v>
      </c>
      <c r="N2927" s="7">
        <f>VLOOKUP($A2927,'[1]Prices 23 nov'!$A$2:$Q$5001,5,FALSE)</f>
        <v>12.203938990176839</v>
      </c>
      <c r="O2927" s="7">
        <f>VLOOKUP($A2927,'[1]Prices 23 nov'!$A$2:$Q$5001,6,FALSE)</f>
        <v>123.2399978637695</v>
      </c>
      <c r="P2927" s="7">
        <f>VLOOKUP($A2927,'[1]Prices 23 nov'!$A$2:$Q$5001,7,FALSE)</f>
        <v>126.36000061035161</v>
      </c>
      <c r="Q2927" s="7">
        <f>VLOOKUP($A2927,'[1]Prices 23 nov'!$A$2:$Q$5001,8,FALSE)</f>
        <v>137.83000183105469</v>
      </c>
      <c r="R2927" s="7">
        <f>VLOOKUP($A2927,'[1]Prices 23 nov'!$A$2:$Q$5001,9,FALSE)</f>
        <v>127.4199981689453</v>
      </c>
      <c r="S2927" s="7">
        <f>VLOOKUP($A2927,'[1]Prices 23 nov'!$A$2:$Q$5001,10,FALSE)</f>
        <v>89.150001525878906</v>
      </c>
      <c r="T2927" s="7">
        <f>VLOOKUP($A2927,'[1]Prices 23 nov'!$A$2:$Q$5001,11,FALSE)</f>
        <v>105.34999847412109</v>
      </c>
      <c r="U2927" s="7">
        <f>VLOOKUP($A2927,'[1]Prices 23 nov'!$A$2:$Q$5001,12,FALSE)</f>
        <v>118.61000061035161</v>
      </c>
      <c r="V2927" s="7">
        <f>VLOOKUP($A2927,'[1]Prices 23 nov'!$A$2:$Q$5001,13,FALSE)</f>
        <v>111.2399978637695</v>
      </c>
      <c r="W2927" s="7">
        <f>VLOOKUP($A2927,'[1]Prices 23 nov'!$A$2:$Q$5001,14,FALSE)</f>
        <v>120.9100036621094</v>
      </c>
      <c r="X2927" s="7">
        <f>VLOOKUP($A2927,'[1]Prices 23 nov'!$A$2:$Q$5001,15,FALSE)</f>
        <v>127.19000244140619</v>
      </c>
      <c r="Y2927" s="7">
        <f>VLOOKUP($A2927,'[1]Prices 23 nov'!$A$2:$Q$5001,16,FALSE)</f>
        <v>133.44999694824219</v>
      </c>
      <c r="Z2927" s="7">
        <f>VLOOKUP($A2927,'[1]Prices 23 nov'!$A$2:$Q$5001,17,FALSE)</f>
        <v>135.3800048828125</v>
      </c>
    </row>
    <row r="2928" spans="1:26">
      <c r="A2928" s="4" t="s">
        <v>6311</v>
      </c>
      <c r="B2928" s="4" t="s">
        <v>6312</v>
      </c>
      <c r="C2928" s="5">
        <v>5496214016</v>
      </c>
      <c r="D2928" s="5">
        <v>2934</v>
      </c>
      <c r="E2928" s="6" t="s">
        <v>105</v>
      </c>
      <c r="F2928" s="4" t="s">
        <v>303</v>
      </c>
      <c r="G2928" s="4" t="s">
        <v>18</v>
      </c>
      <c r="H2928" s="4" t="s">
        <v>19</v>
      </c>
      <c r="I2928" s="4">
        <v>0</v>
      </c>
      <c r="J2928" s="5">
        <v>40.259998321533203</v>
      </c>
      <c r="K2928" s="5">
        <v>23.579999923706055</v>
      </c>
      <c r="L2928" s="4" t="s">
        <v>221</v>
      </c>
      <c r="M2928" s="4" t="s">
        <v>38</v>
      </c>
      <c r="N2928" s="7">
        <f>VLOOKUP($A2928,'[1]Prices 23 nov'!$A$2:$Q$5001,5,FALSE)</f>
        <v>17.72893623343235</v>
      </c>
      <c r="O2928" s="7">
        <f>VLOOKUP($A2928,'[1]Prices 23 nov'!$A$2:$Q$5001,6,FALSE)</f>
        <v>34.040000915527337</v>
      </c>
      <c r="P2928" s="7">
        <f>VLOOKUP($A2928,'[1]Prices 23 nov'!$A$2:$Q$5001,7,FALSE)</f>
        <v>35.930198669433587</v>
      </c>
      <c r="Q2928" s="7">
        <f>VLOOKUP($A2928,'[1]Prices 23 nov'!$A$2:$Q$5001,8,FALSE)</f>
        <v>34.340000152587891</v>
      </c>
      <c r="R2928" s="7">
        <f>VLOOKUP($A2928,'[1]Prices 23 nov'!$A$2:$Q$5001,9,FALSE)</f>
        <v>33.150001525878913</v>
      </c>
      <c r="S2928" s="7">
        <f>VLOOKUP($A2928,'[1]Prices 23 nov'!$A$2:$Q$5001,10,FALSE)</f>
        <v>26.29000091552734</v>
      </c>
      <c r="T2928" s="7">
        <f>VLOOKUP($A2928,'[1]Prices 23 nov'!$A$2:$Q$5001,11,FALSE)</f>
        <v>28.45999908447266</v>
      </c>
      <c r="U2928" s="7">
        <f>VLOOKUP($A2928,'[1]Prices 23 nov'!$A$2:$Q$5001,12,FALSE)</f>
        <v>30.829999923706051</v>
      </c>
      <c r="V2928" s="7">
        <f>VLOOKUP($A2928,'[1]Prices 23 nov'!$A$2:$Q$5001,13,FALSE)</f>
        <v>32.5</v>
      </c>
      <c r="W2928" s="7">
        <f>VLOOKUP($A2928,'[1]Prices 23 nov'!$A$2:$Q$5001,14,FALSE)</f>
        <v>35.319999694824219</v>
      </c>
      <c r="X2928" s="7">
        <f>VLOOKUP($A2928,'[1]Prices 23 nov'!$A$2:$Q$5001,15,FALSE)</f>
        <v>36.590000152587891</v>
      </c>
      <c r="Y2928" s="7">
        <f>VLOOKUP($A2928,'[1]Prices 23 nov'!$A$2:$Q$5001,16,FALSE)</f>
        <v>36</v>
      </c>
      <c r="Z2928" s="7">
        <f>VLOOKUP($A2928,'[1]Prices 23 nov'!$A$2:$Q$5001,17,FALSE)</f>
        <v>36.779998779296882</v>
      </c>
    </row>
    <row r="2929" spans="1:26">
      <c r="A2929" s="4" t="s">
        <v>6313</v>
      </c>
      <c r="B2929" s="4" t="s">
        <v>6314</v>
      </c>
      <c r="C2929" s="5">
        <v>5491552768</v>
      </c>
      <c r="D2929" s="5">
        <v>2935</v>
      </c>
      <c r="E2929" s="6" t="s">
        <v>70</v>
      </c>
      <c r="F2929" s="4" t="s">
        <v>3212</v>
      </c>
      <c r="G2929" s="4" t="s">
        <v>79</v>
      </c>
      <c r="H2929" s="4" t="s">
        <v>80</v>
      </c>
      <c r="I2929" s="4">
        <v>4.75</v>
      </c>
      <c r="J2929" s="5">
        <v>271.6442825707565</v>
      </c>
      <c r="K2929" s="5">
        <v>22.342897512065164</v>
      </c>
      <c r="L2929" s="4" t="s">
        <v>386</v>
      </c>
      <c r="M2929" s="4" t="s">
        <v>870</v>
      </c>
      <c r="N2929" s="7">
        <f>VLOOKUP($A2929,'[1]Prices 23 nov'!$A$2:$Q$5001,5,FALSE)</f>
        <v>682.17327704302272</v>
      </c>
      <c r="O2929" s="7">
        <f>VLOOKUP($A2929,'[1]Prices 23 nov'!$A$2:$Q$5001,6,FALSE)</f>
        <v>23.39363649662118</v>
      </c>
      <c r="P2929" s="7">
        <f>VLOOKUP($A2929,'[1]Prices 23 nov'!$A$2:$Q$5001,7,FALSE)</f>
        <v>26.514070024131801</v>
      </c>
      <c r="Q2929" s="7">
        <f>VLOOKUP($A2929,'[1]Prices 23 nov'!$A$2:$Q$5001,8,FALSE)</f>
        <v>25.254644191591069</v>
      </c>
      <c r="R2929" s="7">
        <f>VLOOKUP($A2929,'[1]Prices 23 nov'!$A$2:$Q$5001,9,FALSE)</f>
        <v>33.915378642268479</v>
      </c>
      <c r="S2929" s="7">
        <f>VLOOKUP($A2929,'[1]Prices 23 nov'!$A$2:$Q$5001,10,FALSE)</f>
        <v>76.543191791279241</v>
      </c>
      <c r="T2929" s="7">
        <f>VLOOKUP($A2929,'[1]Prices 23 nov'!$A$2:$Q$5001,11,FALSE)</f>
        <v>75.887527223676443</v>
      </c>
      <c r="U2929" s="7">
        <f>VLOOKUP($A2929,'[1]Prices 23 nov'!$A$2:$Q$5001,12,FALSE)</f>
        <v>95.323670102516189</v>
      </c>
      <c r="V2929" s="7">
        <f>VLOOKUP($A2929,'[1]Prices 23 nov'!$A$2:$Q$5001,13,FALSE)</f>
        <v>94.318417715840042</v>
      </c>
      <c r="W2929" s="7">
        <f>VLOOKUP($A2929,'[1]Prices 23 nov'!$A$2:$Q$5001,14,FALSE)</f>
        <v>242.71194973844101</v>
      </c>
      <c r="X2929" s="7">
        <f>VLOOKUP($A2929,'[1]Prices 23 nov'!$A$2:$Q$5001,15,FALSE)</f>
        <v>214.6447419654578</v>
      </c>
      <c r="Y2929" s="7">
        <f>VLOOKUP($A2929,'[1]Prices 23 nov'!$A$2:$Q$5001,16,FALSE)</f>
        <v>223.86714506428689</v>
      </c>
      <c r="Z2929" s="7">
        <f>VLOOKUP($A2929,'[1]Prices 23 nov'!$A$2:$Q$5001,17,FALSE)</f>
        <v>233.89442913467059</v>
      </c>
    </row>
    <row r="2930" spans="1:26">
      <c r="A2930" s="4" t="s">
        <v>6315</v>
      </c>
      <c r="B2930" s="4" t="s">
        <v>6316</v>
      </c>
      <c r="C2930" s="5">
        <v>5490319872</v>
      </c>
      <c r="D2930" s="5">
        <v>2936</v>
      </c>
      <c r="E2930" s="6" t="s">
        <v>55</v>
      </c>
      <c r="F2930" s="4" t="s">
        <v>2297</v>
      </c>
      <c r="G2930" s="4" t="s">
        <v>2298</v>
      </c>
      <c r="H2930" s="4" t="s">
        <v>4253</v>
      </c>
      <c r="I2930" s="4">
        <v>3.1666667461395264</v>
      </c>
      <c r="J2930" s="5">
        <v>55.09388313259349</v>
      </c>
      <c r="K2930" s="5">
        <v>25.07939708625296</v>
      </c>
      <c r="L2930" s="4" t="s">
        <v>419</v>
      </c>
      <c r="M2930" s="4" t="s">
        <v>314</v>
      </c>
      <c r="N2930" s="7">
        <f>VLOOKUP($A2930,'[1]Prices 23 nov'!$A$2:$Q$5001,5,FALSE)</f>
        <v>-22.369766276346638</v>
      </c>
      <c r="O2930" s="7">
        <f>VLOOKUP($A2930,'[1]Prices 23 nov'!$A$2:$Q$5001,6,FALSE)</f>
        <v>48.76158974310647</v>
      </c>
      <c r="P2930" s="7">
        <f>VLOOKUP($A2930,'[1]Prices 23 nov'!$A$2:$Q$5001,7,FALSE)</f>
        <v>53.382190838456147</v>
      </c>
      <c r="Q2930" s="7">
        <f>VLOOKUP($A2930,'[1]Prices 23 nov'!$A$2:$Q$5001,8,FALSE)</f>
        <v>51.941373109817498</v>
      </c>
      <c r="R2930" s="7">
        <f>VLOOKUP($A2930,'[1]Prices 23 nov'!$A$2:$Q$5001,9,FALSE)</f>
        <v>46.795104073139562</v>
      </c>
      <c r="S2930" s="7">
        <f>VLOOKUP($A2930,'[1]Prices 23 nov'!$A$2:$Q$5001,10,FALSE)</f>
        <v>34.726351708173752</v>
      </c>
      <c r="T2930" s="7">
        <f>VLOOKUP($A2930,'[1]Prices 23 nov'!$A$2:$Q$5001,11,FALSE)</f>
        <v>32.084273294901323</v>
      </c>
      <c r="U2930" s="7">
        <f>VLOOKUP($A2930,'[1]Prices 23 nov'!$A$2:$Q$5001,12,FALSE)</f>
        <v>36.61651225967853</v>
      </c>
      <c r="V2930" s="7">
        <f>VLOOKUP($A2930,'[1]Prices 23 nov'!$A$2:$Q$5001,13,FALSE)</f>
        <v>36.916886071899171</v>
      </c>
      <c r="W2930" s="7">
        <f>VLOOKUP($A2930,'[1]Prices 23 nov'!$A$2:$Q$5001,14,FALSE)</f>
        <v>35.075581343514841</v>
      </c>
      <c r="X2930" s="7">
        <f>VLOOKUP($A2930,'[1]Prices 23 nov'!$A$2:$Q$5001,15,FALSE)</f>
        <v>36.227153949430431</v>
      </c>
      <c r="Y2930" s="7">
        <f>VLOOKUP($A2930,'[1]Prices 23 nov'!$A$2:$Q$5001,16,FALSE)</f>
        <v>32.603851503698479</v>
      </c>
      <c r="Z2930" s="7">
        <f>VLOOKUP($A2930,'[1]Prices 23 nov'!$A$2:$Q$5001,17,FALSE)</f>
        <v>26.329727831860279</v>
      </c>
    </row>
    <row r="2931" spans="1:26">
      <c r="A2931" s="4" t="s">
        <v>6317</v>
      </c>
      <c r="B2931" s="4" t="s">
        <v>6318</v>
      </c>
      <c r="C2931" s="5">
        <v>5489484288</v>
      </c>
      <c r="D2931" s="5">
        <v>2937</v>
      </c>
      <c r="E2931" s="6" t="s">
        <v>70</v>
      </c>
      <c r="F2931" s="4" t="s">
        <v>17</v>
      </c>
      <c r="G2931" s="4" t="s">
        <v>18</v>
      </c>
      <c r="H2931" s="4" t="s">
        <v>19</v>
      </c>
      <c r="I2931" s="4">
        <v>4.4000000953674316</v>
      </c>
      <c r="J2931" s="5">
        <v>108.50499725341797</v>
      </c>
      <c r="K2931" s="5">
        <v>43.290000915527344</v>
      </c>
      <c r="L2931" s="4" t="s">
        <v>35</v>
      </c>
      <c r="M2931" s="4" t="s">
        <v>419</v>
      </c>
      <c r="N2931" s="7">
        <f>VLOOKUP($A2931,'[1]Prices 23 nov'!$A$2:$Q$5001,5,FALSE)</f>
        <v>25.385715711518461</v>
      </c>
      <c r="O2931" s="7">
        <f>VLOOKUP($A2931,'[1]Prices 23 nov'!$A$2:$Q$5001,6,FALSE)</f>
        <v>76.30999755859375</v>
      </c>
      <c r="P2931" s="7">
        <f>VLOOKUP($A2931,'[1]Prices 23 nov'!$A$2:$Q$5001,7,FALSE)</f>
        <v>80.110000610351563</v>
      </c>
      <c r="Q2931" s="7">
        <f>VLOOKUP($A2931,'[1]Prices 23 nov'!$A$2:$Q$5001,8,FALSE)</f>
        <v>62.669998168945313</v>
      </c>
      <c r="R2931" s="7">
        <f>VLOOKUP($A2931,'[1]Prices 23 nov'!$A$2:$Q$5001,9,FALSE)</f>
        <v>57.090000152587891</v>
      </c>
      <c r="S2931" s="7">
        <f>VLOOKUP($A2931,'[1]Prices 23 nov'!$A$2:$Q$5001,10,FALSE)</f>
        <v>57.090000152587891</v>
      </c>
      <c r="T2931" s="7">
        <f>VLOOKUP($A2931,'[1]Prices 23 nov'!$A$2:$Q$5001,11,FALSE)</f>
        <v>57.150001525878913</v>
      </c>
      <c r="U2931" s="7">
        <f>VLOOKUP($A2931,'[1]Prices 23 nov'!$A$2:$Q$5001,12,FALSE)</f>
        <v>66.235000610351563</v>
      </c>
      <c r="V2931" s="7">
        <f>VLOOKUP($A2931,'[1]Prices 23 nov'!$A$2:$Q$5001,13,FALSE)</f>
        <v>79.019996643066406</v>
      </c>
      <c r="W2931" s="7">
        <f>VLOOKUP($A2931,'[1]Prices 23 nov'!$A$2:$Q$5001,14,FALSE)</f>
        <v>75.160003662109375</v>
      </c>
      <c r="X2931" s="7">
        <f>VLOOKUP($A2931,'[1]Prices 23 nov'!$A$2:$Q$5001,15,FALSE)</f>
        <v>76.989997863769531</v>
      </c>
      <c r="Y2931" s="7">
        <f>VLOOKUP($A2931,'[1]Prices 23 nov'!$A$2:$Q$5001,16,FALSE)</f>
        <v>93.930000305175781</v>
      </c>
      <c r="Z2931" s="7">
        <f>VLOOKUP($A2931,'[1]Prices 23 nov'!$A$2:$Q$5001,17,FALSE)</f>
        <v>98.470001220703125</v>
      </c>
    </row>
    <row r="2932" spans="1:26">
      <c r="A2932" s="4" t="s">
        <v>6319</v>
      </c>
      <c r="B2932" s="4" t="s">
        <v>6320</v>
      </c>
      <c r="C2932" s="5">
        <v>5488517120</v>
      </c>
      <c r="D2932" s="5">
        <v>2938</v>
      </c>
      <c r="E2932" s="6" t="s">
        <v>105</v>
      </c>
      <c r="F2932" s="4" t="s">
        <v>250</v>
      </c>
      <c r="G2932" s="4" t="s">
        <v>267</v>
      </c>
      <c r="H2932" s="4" t="s">
        <v>268</v>
      </c>
      <c r="I2932" s="4">
        <v>0</v>
      </c>
      <c r="J2932" s="5">
        <v>77.010002136230469</v>
      </c>
      <c r="K2932" s="5">
        <v>46.819999694824219</v>
      </c>
      <c r="L2932" s="4" t="s">
        <v>20</v>
      </c>
      <c r="M2932" s="4" t="s">
        <v>38</v>
      </c>
      <c r="N2932" s="7">
        <f>VLOOKUP($A2932,'[1]Prices 23 nov'!$A$2:$Q$5001,5,FALSE)</f>
        <v>13.09745993497924</v>
      </c>
      <c r="O2932" s="7">
        <f>VLOOKUP($A2932,'[1]Prices 23 nov'!$A$2:$Q$5001,6,FALSE)</f>
        <v>66.605003356933594</v>
      </c>
      <c r="P2932" s="7">
        <f>VLOOKUP($A2932,'[1]Prices 23 nov'!$A$2:$Q$5001,7,FALSE)</f>
        <v>68.94000244140625</v>
      </c>
      <c r="Q2932" s="7">
        <f>VLOOKUP($A2932,'[1]Prices 23 nov'!$A$2:$Q$5001,8,FALSE)</f>
        <v>69</v>
      </c>
      <c r="R2932" s="7">
        <f>VLOOKUP($A2932,'[1]Prices 23 nov'!$A$2:$Q$5001,9,FALSE)</f>
        <v>63.834999084472663</v>
      </c>
      <c r="S2932" s="7">
        <f>VLOOKUP($A2932,'[1]Prices 23 nov'!$A$2:$Q$5001,10,FALSE)</f>
        <v>52.834999084472663</v>
      </c>
      <c r="T2932" s="7">
        <f>VLOOKUP($A2932,'[1]Prices 23 nov'!$A$2:$Q$5001,11,FALSE)</f>
        <v>59.090000152587891</v>
      </c>
      <c r="U2932" s="7">
        <f>VLOOKUP($A2932,'[1]Prices 23 nov'!$A$2:$Q$5001,12,FALSE)</f>
        <v>63.875</v>
      </c>
      <c r="V2932" s="7">
        <f>VLOOKUP($A2932,'[1]Prices 23 nov'!$A$2:$Q$5001,13,FALSE)</f>
        <v>65.279998779296875</v>
      </c>
      <c r="W2932" s="7">
        <f>VLOOKUP($A2932,'[1]Prices 23 nov'!$A$2:$Q$5001,14,FALSE)</f>
        <v>69</v>
      </c>
      <c r="X2932" s="7">
        <f>VLOOKUP($A2932,'[1]Prices 23 nov'!$A$2:$Q$5001,15,FALSE)</f>
        <v>72.964996337890625</v>
      </c>
      <c r="Y2932" s="7">
        <f>VLOOKUP($A2932,'[1]Prices 23 nov'!$A$2:$Q$5001,16,FALSE)</f>
        <v>70.800003051757813</v>
      </c>
      <c r="Z2932" s="7">
        <f>VLOOKUP($A2932,'[1]Prices 23 nov'!$A$2:$Q$5001,17,FALSE)</f>
        <v>69.120002746582031</v>
      </c>
    </row>
    <row r="2933" spans="1:26">
      <c r="A2933" s="4" t="s">
        <v>6321</v>
      </c>
      <c r="B2933" s="4" t="s">
        <v>6322</v>
      </c>
      <c r="C2933" s="5">
        <v>5485572096</v>
      </c>
      <c r="D2933" s="5">
        <v>2939</v>
      </c>
      <c r="E2933" s="6" t="s">
        <v>294</v>
      </c>
      <c r="F2933" s="4" t="s">
        <v>928</v>
      </c>
      <c r="G2933" s="4" t="s">
        <v>929</v>
      </c>
      <c r="H2933" s="4" t="s">
        <v>930</v>
      </c>
      <c r="I2933" s="4">
        <v>3</v>
      </c>
      <c r="J2933" s="5">
        <v>13.169999999999998</v>
      </c>
      <c r="K2933" s="5">
        <v>5.3484104448318481</v>
      </c>
      <c r="L2933" s="4" t="s">
        <v>64</v>
      </c>
      <c r="M2933" s="4" t="s">
        <v>145</v>
      </c>
      <c r="N2933" s="7">
        <f>VLOOKUP($A2933,'[1]Prices 23 nov'!$A$2:$Q$5001,5,FALSE)</f>
        <v>-8.9042042612985544</v>
      </c>
      <c r="O2933" s="7">
        <f>VLOOKUP($A2933,'[1]Prices 23 nov'!$A$2:$Q$5001,6,FALSE)</f>
        <v>9.9674996137619019</v>
      </c>
      <c r="P2933" s="7">
        <f>VLOOKUP($A2933,'[1]Prices 23 nov'!$A$2:$Q$5001,7,FALSE)</f>
        <v>11.04579041462898</v>
      </c>
      <c r="Q2933" s="7">
        <f>VLOOKUP($A2933,'[1]Prices 23 nov'!$A$2:$Q$5001,8,FALSE)</f>
        <v>12.59067231337167</v>
      </c>
      <c r="R2933" s="7">
        <f>VLOOKUP($A2933,'[1]Prices 23 nov'!$A$2:$Q$5001,9,FALSE)</f>
        <v>10.50249234638977</v>
      </c>
      <c r="S2933" s="7">
        <f>VLOOKUP($A2933,'[1]Prices 23 nov'!$A$2:$Q$5001,10,FALSE)</f>
        <v>6.8368647084331542</v>
      </c>
      <c r="T2933" s="7">
        <f>VLOOKUP($A2933,'[1]Prices 23 nov'!$A$2:$Q$5001,11,FALSE)</f>
        <v>7.366354819874573</v>
      </c>
      <c r="U2933" s="7">
        <f>VLOOKUP($A2933,'[1]Prices 23 nov'!$A$2:$Q$5001,12,FALSE)</f>
        <v>8.1449340799007359</v>
      </c>
      <c r="V2933" s="7">
        <f>VLOOKUP($A2933,'[1]Prices 23 nov'!$A$2:$Q$5001,13,FALSE)</f>
        <v>8.0898049366332998</v>
      </c>
      <c r="W2933" s="7">
        <f>VLOOKUP($A2933,'[1]Prices 23 nov'!$A$2:$Q$5001,14,FALSE)</f>
        <v>8.4945274195652019</v>
      </c>
      <c r="X2933" s="7">
        <f>VLOOKUP($A2933,'[1]Prices 23 nov'!$A$2:$Q$5001,15,FALSE)</f>
        <v>8.3872152326057403</v>
      </c>
      <c r="Y2933" s="7">
        <f>VLOOKUP($A2933,'[1]Prices 23 nov'!$A$2:$Q$5001,16,FALSE)</f>
        <v>7.8691496993064902</v>
      </c>
      <c r="Z2933" s="7">
        <f>VLOOKUP($A2933,'[1]Prices 23 nov'!$A$2:$Q$5001,17,FALSE)</f>
        <v>7.9651795768451734</v>
      </c>
    </row>
    <row r="2934" spans="1:26">
      <c r="A2934" s="4" t="s">
        <v>6323</v>
      </c>
      <c r="B2934" s="4" t="s">
        <v>6324</v>
      </c>
      <c r="C2934" s="5">
        <v>5482937344</v>
      </c>
      <c r="D2934" s="5">
        <v>2940</v>
      </c>
      <c r="E2934" s="6" t="s">
        <v>67</v>
      </c>
      <c r="F2934" s="4" t="s">
        <v>210</v>
      </c>
      <c r="G2934" s="4" t="s">
        <v>211</v>
      </c>
      <c r="H2934" s="4" t="s">
        <v>212</v>
      </c>
      <c r="I2934" s="4">
        <v>4</v>
      </c>
      <c r="J2934" s="5">
        <v>5.3955915114501058</v>
      </c>
      <c r="K2934" s="5">
        <v>1.5274447327792919</v>
      </c>
      <c r="L2934" s="4" t="s">
        <v>428</v>
      </c>
      <c r="M2934" s="4" t="s">
        <v>2153</v>
      </c>
      <c r="N2934" s="7">
        <f>VLOOKUP($A2934,'[1]Prices 23 nov'!$A$2:$Q$5001,5,FALSE)</f>
        <v>94.762474715288917</v>
      </c>
      <c r="O2934" s="7">
        <f>VLOOKUP($A2934,'[1]Prices 23 nov'!$A$2:$Q$5001,6,FALSE)</f>
        <v>2.9168149204924698</v>
      </c>
      <c r="P2934" s="7">
        <f>VLOOKUP($A2934,'[1]Prices 23 nov'!$A$2:$Q$5001,7,FALSE)</f>
        <v>2.9126961783865108</v>
      </c>
      <c r="Q2934" s="7">
        <f>VLOOKUP($A2934,'[1]Prices 23 nov'!$A$2:$Q$5001,8,FALSE)</f>
        <v>3.0986112100735852</v>
      </c>
      <c r="R2934" s="7">
        <f>VLOOKUP($A2934,'[1]Prices 23 nov'!$A$2:$Q$5001,9,FALSE)</f>
        <v>3.0089677620757982</v>
      </c>
      <c r="S2934" s="7">
        <f>VLOOKUP($A2934,'[1]Prices 23 nov'!$A$2:$Q$5001,10,FALSE)</f>
        <v>1.7492767776899849</v>
      </c>
      <c r="T2934" s="7">
        <f>VLOOKUP($A2934,'[1]Prices 23 nov'!$A$2:$Q$5001,11,FALSE)</f>
        <v>1.86380016972933</v>
      </c>
      <c r="U2934" s="7">
        <f>VLOOKUP($A2934,'[1]Prices 23 nov'!$A$2:$Q$5001,12,FALSE)</f>
        <v>1.9915574514307079</v>
      </c>
      <c r="V2934" s="7">
        <f>VLOOKUP($A2934,'[1]Prices 23 nov'!$A$2:$Q$5001,13,FALSE)</f>
        <v>2.087871926516272</v>
      </c>
      <c r="W2934" s="7">
        <f>VLOOKUP($A2934,'[1]Prices 23 nov'!$A$2:$Q$5001,14,FALSE)</f>
        <v>2.2899038831237699</v>
      </c>
      <c r="X2934" s="7">
        <f>VLOOKUP($A2934,'[1]Prices 23 nov'!$A$2:$Q$5001,15,FALSE)</f>
        <v>3.8470224774349049</v>
      </c>
      <c r="Y2934" s="7">
        <f>VLOOKUP($A2934,'[1]Prices 23 nov'!$A$2:$Q$5001,16,FALSE)</f>
        <v>4.2078597392971346</v>
      </c>
      <c r="Z2934" s="7">
        <f>VLOOKUP($A2934,'[1]Prices 23 nov'!$A$2:$Q$5001,17,FALSE)</f>
        <v>4.5780013369002859</v>
      </c>
    </row>
    <row r="2935" spans="1:26">
      <c r="A2935" s="4" t="s">
        <v>6325</v>
      </c>
      <c r="B2935" s="4" t="s">
        <v>6326</v>
      </c>
      <c r="C2935" s="5">
        <v>5481282048</v>
      </c>
      <c r="D2935" s="5">
        <v>2941</v>
      </c>
      <c r="E2935" s="6" t="s">
        <v>329</v>
      </c>
      <c r="F2935" s="4" t="s">
        <v>101</v>
      </c>
      <c r="G2935" s="4" t="s">
        <v>46</v>
      </c>
      <c r="H2935" s="4" t="s">
        <v>102</v>
      </c>
      <c r="I2935" s="4">
        <v>4.5999999046325684</v>
      </c>
      <c r="J2935" s="5">
        <v>2.4160493617689722</v>
      </c>
      <c r="K2935" s="5">
        <v>1.3860310655671491</v>
      </c>
      <c r="L2935" s="4" t="s">
        <v>580</v>
      </c>
      <c r="M2935" s="4" t="s">
        <v>531</v>
      </c>
      <c r="N2935" s="7">
        <f>VLOOKUP($A2935,'[1]Prices 23 nov'!$A$2:$Q$5001,5,FALSE)</f>
        <v>30.103681622236198</v>
      </c>
      <c r="O2935" s="7">
        <f>VLOOKUP($A2935,'[1]Prices 23 nov'!$A$2:$Q$5001,6,FALSE)</f>
        <v>1.501569711873231</v>
      </c>
      <c r="P2935" s="7">
        <f>VLOOKUP($A2935,'[1]Prices 23 nov'!$A$2:$Q$5001,7,FALSE)</f>
        <v>1.5883045828938691</v>
      </c>
      <c r="Q2935" s="7">
        <f>VLOOKUP($A2935,'[1]Prices 23 nov'!$A$2:$Q$5001,8,FALSE)</f>
        <v>1.39286473315714</v>
      </c>
      <c r="R2935" s="7">
        <f>VLOOKUP($A2935,'[1]Prices 23 nov'!$A$2:$Q$5001,9,FALSE)</f>
        <v>1.499806076802997</v>
      </c>
      <c r="S2935" s="7">
        <f>VLOOKUP($A2935,'[1]Prices 23 nov'!$A$2:$Q$5001,10,FALSE)</f>
        <v>1.636619758282748</v>
      </c>
      <c r="T2935" s="7">
        <f>VLOOKUP($A2935,'[1]Prices 23 nov'!$A$2:$Q$5001,11,FALSE)</f>
        <v>1.6918437628122549</v>
      </c>
      <c r="U2935" s="7">
        <f>VLOOKUP($A2935,'[1]Prices 23 nov'!$A$2:$Q$5001,12,FALSE)</f>
        <v>1.628833539002926</v>
      </c>
      <c r="V2935" s="7">
        <f>VLOOKUP($A2935,'[1]Prices 23 nov'!$A$2:$Q$5001,13,FALSE)</f>
        <v>1.7425742194541269</v>
      </c>
      <c r="W2935" s="7">
        <f>VLOOKUP($A2935,'[1]Prices 23 nov'!$A$2:$Q$5001,14,FALSE)</f>
        <v>2.2418312502332181</v>
      </c>
      <c r="X2935" s="7">
        <f>VLOOKUP($A2935,'[1]Prices 23 nov'!$A$2:$Q$5001,15,FALSE)</f>
        <v>2.1733398851702082</v>
      </c>
      <c r="Y2935" s="7">
        <f>VLOOKUP($A2935,'[1]Prices 23 nov'!$A$2:$Q$5001,16,FALSE)</f>
        <v>1.880430096740042</v>
      </c>
      <c r="Z2935" s="7">
        <f>VLOOKUP($A2935,'[1]Prices 23 nov'!$A$2:$Q$5001,17,FALSE)</f>
        <v>1.802313559180305</v>
      </c>
    </row>
    <row r="2936" spans="1:26">
      <c r="A2936" s="4" t="s">
        <v>6327</v>
      </c>
      <c r="B2936" s="4" t="s">
        <v>6328</v>
      </c>
      <c r="C2936" s="5">
        <v>5477505536</v>
      </c>
      <c r="D2936" s="5">
        <v>2942</v>
      </c>
      <c r="E2936" s="6" t="s">
        <v>67</v>
      </c>
      <c r="F2936" s="4" t="s">
        <v>51</v>
      </c>
      <c r="G2936" s="4" t="s">
        <v>18</v>
      </c>
      <c r="H2936" s="4" t="s">
        <v>19</v>
      </c>
      <c r="I2936" s="4">
        <v>3.3636362552642822</v>
      </c>
      <c r="J2936" s="5">
        <v>69.279701232910156</v>
      </c>
      <c r="K2936" s="5">
        <v>20.590000152587891</v>
      </c>
      <c r="L2936" s="4" t="s">
        <v>41</v>
      </c>
      <c r="M2936" s="4" t="s">
        <v>157</v>
      </c>
      <c r="N2936" s="7">
        <f>VLOOKUP($A2936,'[1]Prices 23 nov'!$A$2:$Q$5001,5,FALSE)</f>
        <v>15.973150091325961</v>
      </c>
      <c r="O2936" s="7">
        <f>VLOOKUP($A2936,'[1]Prices 23 nov'!$A$2:$Q$5001,6,FALSE)</f>
        <v>50.930000305175781</v>
      </c>
      <c r="P2936" s="7">
        <f>VLOOKUP($A2936,'[1]Prices 23 nov'!$A$2:$Q$5001,7,FALSE)</f>
        <v>48.630001068115227</v>
      </c>
      <c r="Q2936" s="7">
        <f>VLOOKUP($A2936,'[1]Prices 23 nov'!$A$2:$Q$5001,8,FALSE)</f>
        <v>43.200000762939453</v>
      </c>
      <c r="R2936" s="7">
        <f>VLOOKUP($A2936,'[1]Prices 23 nov'!$A$2:$Q$5001,9,FALSE)</f>
        <v>44.029998779296882</v>
      </c>
      <c r="S2936" s="7">
        <f>VLOOKUP($A2936,'[1]Prices 23 nov'!$A$2:$Q$5001,10,FALSE)</f>
        <v>26.520000457763668</v>
      </c>
      <c r="T2936" s="7">
        <f>VLOOKUP($A2936,'[1]Prices 23 nov'!$A$2:$Q$5001,11,FALSE)</f>
        <v>35.860000610351563</v>
      </c>
      <c r="U2936" s="7">
        <f>VLOOKUP($A2936,'[1]Prices 23 nov'!$A$2:$Q$5001,12,FALSE)</f>
        <v>39.380001068115227</v>
      </c>
      <c r="V2936" s="7">
        <f>VLOOKUP($A2936,'[1]Prices 23 nov'!$A$2:$Q$5001,13,FALSE)</f>
        <v>36.979999542236328</v>
      </c>
      <c r="W2936" s="7">
        <f>VLOOKUP($A2936,'[1]Prices 23 nov'!$A$2:$Q$5001,14,FALSE)</f>
        <v>52.909999847412109</v>
      </c>
      <c r="X2936" s="7">
        <f>VLOOKUP($A2936,'[1]Prices 23 nov'!$A$2:$Q$5001,15,FALSE)</f>
        <v>58.150001525878913</v>
      </c>
      <c r="Y2936" s="7">
        <f>VLOOKUP($A2936,'[1]Prices 23 nov'!$A$2:$Q$5001,16,FALSE)</f>
        <v>54.549999237060547</v>
      </c>
      <c r="Z2936" s="7">
        <f>VLOOKUP($A2936,'[1]Prices 23 nov'!$A$2:$Q$5001,17,FALSE)</f>
        <v>57.790000915527337</v>
      </c>
    </row>
    <row r="2937" spans="1:26">
      <c r="A2937" s="4" t="s">
        <v>6329</v>
      </c>
      <c r="B2937" s="4" t="s">
        <v>6330</v>
      </c>
      <c r="C2937" s="5">
        <v>5473279488</v>
      </c>
      <c r="D2937" s="5">
        <v>2943</v>
      </c>
      <c r="E2937" s="6" t="s">
        <v>55</v>
      </c>
      <c r="F2937" s="4" t="s">
        <v>2909</v>
      </c>
      <c r="G2937" s="4" t="s">
        <v>2608</v>
      </c>
      <c r="H2937" s="4" t="s">
        <v>2609</v>
      </c>
      <c r="I2937" s="4">
        <v>3.4000000953674316</v>
      </c>
      <c r="J2937" s="5">
        <v>28.062328246506461</v>
      </c>
      <c r="K2937" s="5">
        <v>13.900094761066738</v>
      </c>
      <c r="L2937" s="4" t="s">
        <v>20</v>
      </c>
      <c r="M2937" s="4" t="s">
        <v>827</v>
      </c>
      <c r="N2937" s="7">
        <f>VLOOKUP($A2937,'[1]Prices 23 nov'!$A$2:$Q$5001,5,FALSE)</f>
        <v>-16.942734609978221</v>
      </c>
      <c r="O2937" s="7">
        <f>VLOOKUP($A2937,'[1]Prices 23 nov'!$A$2:$Q$5001,6,FALSE)</f>
        <v>25.877684354782101</v>
      </c>
      <c r="P2937" s="7">
        <f>VLOOKUP($A2937,'[1]Prices 23 nov'!$A$2:$Q$5001,7,FALSE)</f>
        <v>26.49926281534135</v>
      </c>
      <c r="Q2937" s="7">
        <f>VLOOKUP($A2937,'[1]Prices 23 nov'!$A$2:$Q$5001,8,FALSE)</f>
        <v>26.835781822912399</v>
      </c>
      <c r="R2937" s="7">
        <f>VLOOKUP($A2937,'[1]Prices 23 nov'!$A$2:$Q$5001,9,FALSE)</f>
        <v>25.286628864705559</v>
      </c>
      <c r="S2937" s="7">
        <f>VLOOKUP($A2937,'[1]Prices 23 nov'!$A$2:$Q$5001,10,FALSE)</f>
        <v>17.800160895567391</v>
      </c>
      <c r="T2937" s="7">
        <f>VLOOKUP($A2937,'[1]Prices 23 nov'!$A$2:$Q$5001,11,FALSE)</f>
        <v>20.46264871396124</v>
      </c>
      <c r="U2937" s="7">
        <f>VLOOKUP($A2937,'[1]Prices 23 nov'!$A$2:$Q$5001,12,FALSE)</f>
        <v>19.453113311436031</v>
      </c>
      <c r="V2937" s="7">
        <f>VLOOKUP($A2937,'[1]Prices 23 nov'!$A$2:$Q$5001,13,FALSE)</f>
        <v>20.63275758526288</v>
      </c>
      <c r="W2937" s="7">
        <f>VLOOKUP($A2937,'[1]Prices 23 nov'!$A$2:$Q$5001,14,FALSE)</f>
        <v>20.239352993667129</v>
      </c>
      <c r="X2937" s="7">
        <f>VLOOKUP($A2937,'[1]Prices 23 nov'!$A$2:$Q$5001,15,FALSE)</f>
        <v>20.832093432545658</v>
      </c>
      <c r="Y2937" s="7">
        <f>VLOOKUP($A2937,'[1]Prices 23 nov'!$A$2:$Q$5001,16,FALSE)</f>
        <v>18.02733033942059</v>
      </c>
      <c r="Z2937" s="7">
        <f>VLOOKUP($A2937,'[1]Prices 23 nov'!$A$2:$Q$5001,17,FALSE)</f>
        <v>19.828167568892241</v>
      </c>
    </row>
    <row r="2938" spans="1:26">
      <c r="A2938" s="4" t="s">
        <v>6331</v>
      </c>
      <c r="B2938" s="4" t="s">
        <v>6332</v>
      </c>
      <c r="C2938" s="5">
        <v>5469861376</v>
      </c>
      <c r="D2938" s="5">
        <v>2944</v>
      </c>
      <c r="E2938" s="6" t="s">
        <v>16</v>
      </c>
      <c r="F2938" s="4" t="s">
        <v>51</v>
      </c>
      <c r="G2938" s="4" t="s">
        <v>18</v>
      </c>
      <c r="H2938" s="4" t="s">
        <v>19</v>
      </c>
      <c r="I2938" s="4">
        <v>4.0769228935241699</v>
      </c>
      <c r="J2938" s="5">
        <v>38.369998931884766</v>
      </c>
      <c r="K2938" s="5">
        <v>7.9000000953674316</v>
      </c>
      <c r="L2938" s="4" t="s">
        <v>41</v>
      </c>
      <c r="M2938" s="4" t="s">
        <v>83</v>
      </c>
      <c r="N2938" s="7">
        <f>VLOOKUP($A2938,'[1]Prices 23 nov'!$A$2:$Q$5001,5,FALSE)</f>
        <v>-39.248898649218702</v>
      </c>
      <c r="O2938" s="7">
        <f>VLOOKUP($A2938,'[1]Prices 23 nov'!$A$2:$Q$5001,6,FALSE)</f>
        <v>36.270000457763672</v>
      </c>
      <c r="P2938" s="7">
        <f>VLOOKUP($A2938,'[1]Prices 23 nov'!$A$2:$Q$5001,7,FALSE)</f>
        <v>37.590000152587891</v>
      </c>
      <c r="Q2938" s="7">
        <f>VLOOKUP($A2938,'[1]Prices 23 nov'!$A$2:$Q$5001,8,FALSE)</f>
        <v>32.169998168945313</v>
      </c>
      <c r="R2938" s="7">
        <f>VLOOKUP($A2938,'[1]Prices 23 nov'!$A$2:$Q$5001,9,FALSE)</f>
        <v>23.729999542236332</v>
      </c>
      <c r="S2938" s="7">
        <f>VLOOKUP($A2938,'[1]Prices 23 nov'!$A$2:$Q$5001,10,FALSE)</f>
        <v>11.960000038146971</v>
      </c>
      <c r="T2938" s="7">
        <f>VLOOKUP($A2938,'[1]Prices 23 nov'!$A$2:$Q$5001,11,FALSE)</f>
        <v>16.79000091552734</v>
      </c>
      <c r="U2938" s="7">
        <f>VLOOKUP($A2938,'[1]Prices 23 nov'!$A$2:$Q$5001,12,FALSE)</f>
        <v>14.760000228881839</v>
      </c>
      <c r="V2938" s="7">
        <f>VLOOKUP($A2938,'[1]Prices 23 nov'!$A$2:$Q$5001,13,FALSE)</f>
        <v>16.139999389648441</v>
      </c>
      <c r="W2938" s="7">
        <f>VLOOKUP($A2938,'[1]Prices 23 nov'!$A$2:$Q$5001,14,FALSE)</f>
        <v>18.14999961853027</v>
      </c>
      <c r="X2938" s="7">
        <f>VLOOKUP($A2938,'[1]Prices 23 nov'!$A$2:$Q$5001,15,FALSE)</f>
        <v>20.04000091552734</v>
      </c>
      <c r="Y2938" s="7">
        <f>VLOOKUP($A2938,'[1]Prices 23 nov'!$A$2:$Q$5001,16,FALSE)</f>
        <v>18.809999465942379</v>
      </c>
      <c r="Z2938" s="7">
        <f>VLOOKUP($A2938,'[1]Prices 23 nov'!$A$2:$Q$5001,17,FALSE)</f>
        <v>18.95999908447266</v>
      </c>
    </row>
    <row r="2939" spans="1:26">
      <c r="A2939" s="4" t="s">
        <v>6333</v>
      </c>
      <c r="B2939" s="4" t="s">
        <v>6334</v>
      </c>
      <c r="C2939" s="5">
        <v>5467441152</v>
      </c>
      <c r="D2939" s="5">
        <v>2945</v>
      </c>
      <c r="E2939" s="6" t="s">
        <v>34</v>
      </c>
      <c r="F2939" s="4" t="s">
        <v>95</v>
      </c>
      <c r="G2939" s="4" t="s">
        <v>96</v>
      </c>
      <c r="H2939" s="4" t="s">
        <v>97</v>
      </c>
      <c r="I2939" s="4">
        <v>3.1666667461395264</v>
      </c>
      <c r="J2939" s="5">
        <v>122.539752582085</v>
      </c>
      <c r="K2939" s="5">
        <v>70.211903670059812</v>
      </c>
      <c r="L2939" s="4" t="s">
        <v>64</v>
      </c>
      <c r="M2939" s="4" t="s">
        <v>674</v>
      </c>
      <c r="N2939" s="7">
        <f>VLOOKUP($A2939,'[1]Prices 23 nov'!$A$2:$Q$5001,5,FALSE)</f>
        <v>44.878965402896</v>
      </c>
      <c r="O2939" s="7">
        <f>VLOOKUP($A2939,'[1]Prices 23 nov'!$A$2:$Q$5001,6,FALSE)</f>
        <v>77.461950564154904</v>
      </c>
      <c r="P2939" s="7">
        <f>VLOOKUP($A2939,'[1]Prices 23 nov'!$A$2:$Q$5001,7,FALSE)</f>
        <v>78.734859514686832</v>
      </c>
      <c r="Q2939" s="7">
        <f>VLOOKUP($A2939,'[1]Prices 23 nov'!$A$2:$Q$5001,8,FALSE)</f>
        <v>82.444889175790195</v>
      </c>
      <c r="R2939" s="7">
        <f>VLOOKUP($A2939,'[1]Prices 23 nov'!$A$2:$Q$5001,9,FALSE)</f>
        <v>82.392310710793026</v>
      </c>
      <c r="S2939" s="7">
        <f>VLOOKUP($A2939,'[1]Prices 23 nov'!$A$2:$Q$5001,10,FALSE)</f>
        <v>80.611824989318848</v>
      </c>
      <c r="T2939" s="7">
        <f>VLOOKUP($A2939,'[1]Prices 23 nov'!$A$2:$Q$5001,11,FALSE)</f>
        <v>80.478924173448831</v>
      </c>
      <c r="U2939" s="7">
        <f>VLOOKUP($A2939,'[1]Prices 23 nov'!$A$2:$Q$5001,12,FALSE)</f>
        <v>84.00082790851593</v>
      </c>
      <c r="V2939" s="7">
        <f>VLOOKUP($A2939,'[1]Prices 23 nov'!$A$2:$Q$5001,13,FALSE)</f>
        <v>88.409480293228626</v>
      </c>
      <c r="W2939" s="7">
        <f>VLOOKUP($A2939,'[1]Prices 23 nov'!$A$2:$Q$5001,14,FALSE)</f>
        <v>93.233244866096356</v>
      </c>
      <c r="X2939" s="7">
        <f>VLOOKUP($A2939,'[1]Prices 23 nov'!$A$2:$Q$5001,15,FALSE)</f>
        <v>117.6664778100439</v>
      </c>
      <c r="Y2939" s="7">
        <f>VLOOKUP($A2939,'[1]Prices 23 nov'!$A$2:$Q$5001,16,FALSE)</f>
        <v>118.6330019235611</v>
      </c>
      <c r="Z2939" s="7">
        <f>VLOOKUP($A2939,'[1]Prices 23 nov'!$A$2:$Q$5001,17,FALSE)</f>
        <v>120.6128454208374</v>
      </c>
    </row>
    <row r="2940" spans="1:26">
      <c r="A2940" s="4" t="s">
        <v>6335</v>
      </c>
      <c r="B2940" s="4" t="s">
        <v>6336</v>
      </c>
      <c r="C2940" s="5">
        <v>5459076608</v>
      </c>
      <c r="D2940" s="5">
        <v>2946</v>
      </c>
      <c r="E2940" s="6" t="s">
        <v>55</v>
      </c>
      <c r="F2940" s="4" t="s">
        <v>61</v>
      </c>
      <c r="G2940" s="4" t="s">
        <v>62</v>
      </c>
      <c r="H2940" s="4" t="s">
        <v>63</v>
      </c>
      <c r="I2940" s="4">
        <v>3.3636362552642822</v>
      </c>
      <c r="J2940" s="5">
        <v>0.48285422898194402</v>
      </c>
      <c r="K2940" s="5">
        <v>0.32529153389939303</v>
      </c>
      <c r="L2940" s="4" t="s">
        <v>20</v>
      </c>
      <c r="M2940" s="4" t="s">
        <v>162</v>
      </c>
      <c r="N2940" s="7">
        <f>VLOOKUP($A2940,'[1]Prices 23 nov'!$A$2:$Q$5001,5,FALSE)</f>
        <v>-1.514965232025312</v>
      </c>
      <c r="O2940" s="7">
        <f>VLOOKUP($A2940,'[1]Prices 23 nov'!$A$2:$Q$5001,6,FALSE)</f>
        <v>0.45814577221878799</v>
      </c>
      <c r="P2940" s="7">
        <f>VLOOKUP($A2940,'[1]Prices 23 nov'!$A$2:$Q$5001,7,FALSE)</f>
        <v>0.47457157175503512</v>
      </c>
      <c r="Q2940" s="7">
        <f>VLOOKUP($A2940,'[1]Prices 23 nov'!$A$2:$Q$5001,8,FALSE)</f>
        <v>0.45678382607431411</v>
      </c>
      <c r="R2940" s="7">
        <f>VLOOKUP($A2940,'[1]Prices 23 nov'!$A$2:$Q$5001,9,FALSE)</f>
        <v>0.45467473681231102</v>
      </c>
      <c r="S2940" s="7">
        <f>VLOOKUP($A2940,'[1]Prices 23 nov'!$A$2:$Q$5001,10,FALSE)</f>
        <v>0.37426813059878911</v>
      </c>
      <c r="T2940" s="7">
        <f>VLOOKUP($A2940,'[1]Prices 23 nov'!$A$2:$Q$5001,11,FALSE)</f>
        <v>0.41906380259035803</v>
      </c>
      <c r="U2940" s="7">
        <f>VLOOKUP($A2940,'[1]Prices 23 nov'!$A$2:$Q$5001,12,FALSE)</f>
        <v>0.43099903805451611</v>
      </c>
      <c r="V2940" s="7">
        <f>VLOOKUP($A2940,'[1]Prices 23 nov'!$A$2:$Q$5001,13,FALSE)</f>
        <v>0.44649233976397101</v>
      </c>
      <c r="W2940" s="7">
        <f>VLOOKUP($A2940,'[1]Prices 23 nov'!$A$2:$Q$5001,14,FALSE)</f>
        <v>0.44331649076369212</v>
      </c>
      <c r="X2940" s="7">
        <f>VLOOKUP($A2940,'[1]Prices 23 nov'!$A$2:$Q$5001,15,FALSE)</f>
        <v>0.44727891391890812</v>
      </c>
      <c r="Y2940" s="7">
        <f>VLOOKUP($A2940,'[1]Prices 23 nov'!$A$2:$Q$5001,16,FALSE)</f>
        <v>0.44109030427173201</v>
      </c>
      <c r="Z2940" s="7">
        <f>VLOOKUP($A2940,'[1]Prices 23 nov'!$A$2:$Q$5001,17,FALSE)</f>
        <v>0.44469345065660798</v>
      </c>
    </row>
    <row r="2941" spans="1:26">
      <c r="A2941" s="4" t="s">
        <v>6337</v>
      </c>
      <c r="B2941" s="4" t="s">
        <v>6338</v>
      </c>
      <c r="C2941" s="5">
        <v>5457363968</v>
      </c>
      <c r="D2941" s="5">
        <v>2947</v>
      </c>
      <c r="E2941" s="6" t="s">
        <v>294</v>
      </c>
      <c r="F2941" s="4" t="s">
        <v>101</v>
      </c>
      <c r="G2941" s="4" t="s">
        <v>46</v>
      </c>
      <c r="H2941" s="4" t="s">
        <v>102</v>
      </c>
      <c r="I2941" s="4">
        <v>4.9000000953674316</v>
      </c>
      <c r="J2941" s="5">
        <v>2.1231163559718662</v>
      </c>
      <c r="K2941" s="5">
        <v>0.58582392862890509</v>
      </c>
      <c r="L2941" s="4" t="s">
        <v>2496</v>
      </c>
      <c r="M2941" s="4" t="s">
        <v>56</v>
      </c>
      <c r="N2941" s="7">
        <f>VLOOKUP($A2941,'[1]Prices 23 nov'!$A$2:$Q$5001,5,FALSE)</f>
        <v>197.61199930020129</v>
      </c>
      <c r="O2941" s="7">
        <f>VLOOKUP($A2941,'[1]Prices 23 nov'!$A$2:$Q$5001,6,FALSE)</f>
        <v>0.63500629052223401</v>
      </c>
      <c r="P2941" s="7">
        <f>VLOOKUP($A2941,'[1]Prices 23 nov'!$A$2:$Q$5001,7,FALSE)</f>
        <v>0.78840790829332308</v>
      </c>
      <c r="Q2941" s="7">
        <f>VLOOKUP($A2941,'[1]Prices 23 nov'!$A$2:$Q$5001,8,FALSE)</f>
        <v>0.69215981328607501</v>
      </c>
      <c r="R2941" s="7">
        <f>VLOOKUP($A2941,'[1]Prices 23 nov'!$A$2:$Q$5001,9,FALSE)</f>
        <v>0.84471841548838711</v>
      </c>
      <c r="S2941" s="7">
        <f>VLOOKUP($A2941,'[1]Prices 23 nov'!$A$2:$Q$5001,10,FALSE)</f>
        <v>0.66338030979876805</v>
      </c>
      <c r="T2941" s="7">
        <f>VLOOKUP($A2941,'[1]Prices 23 nov'!$A$2:$Q$5001,11,FALSE)</f>
        <v>0.74469445369572906</v>
      </c>
      <c r="U2941" s="7">
        <f>VLOOKUP($A2941,'[1]Prices 23 nov'!$A$2:$Q$5001,12,FALSE)</f>
        <v>0.81792417647966409</v>
      </c>
      <c r="V2941" s="7">
        <f>VLOOKUP($A2941,'[1]Prices 23 nov'!$A$2:$Q$5001,13,FALSE)</f>
        <v>0.8599717032285531</v>
      </c>
      <c r="W2941" s="7">
        <f>VLOOKUP($A2941,'[1]Prices 23 nov'!$A$2:$Q$5001,14,FALSE)</f>
        <v>1.4009654672890259</v>
      </c>
      <c r="X2941" s="7">
        <f>VLOOKUP($A2941,'[1]Prices 23 nov'!$A$2:$Q$5001,15,FALSE)</f>
        <v>1.2170118040453419</v>
      </c>
      <c r="Y2941" s="7">
        <f>VLOOKUP($A2941,'[1]Prices 23 nov'!$A$2:$Q$5001,16,FALSE)</f>
        <v>1.251656636595726</v>
      </c>
      <c r="Z2941" s="7">
        <f>VLOOKUP($A2941,'[1]Prices 23 nov'!$A$2:$Q$5001,17,FALSE)</f>
        <v>1.4272051604524729</v>
      </c>
    </row>
    <row r="2942" spans="1:26">
      <c r="A2942" s="4" t="s">
        <v>6339</v>
      </c>
      <c r="B2942" s="4" t="s">
        <v>6340</v>
      </c>
      <c r="C2942" s="5">
        <v>5449683456</v>
      </c>
      <c r="D2942" s="5">
        <v>2948</v>
      </c>
      <c r="E2942" s="6" t="s">
        <v>16</v>
      </c>
      <c r="F2942" s="4" t="s">
        <v>242</v>
      </c>
      <c r="G2942" s="4" t="s">
        <v>46</v>
      </c>
      <c r="H2942" s="4" t="s">
        <v>102</v>
      </c>
      <c r="I2942" s="4">
        <v>3.6666667461395264</v>
      </c>
      <c r="J2942" s="5">
        <v>3.380701406926101</v>
      </c>
      <c r="K2942" s="5">
        <v>2.2573142879654129</v>
      </c>
      <c r="L2942" s="4" t="s">
        <v>3001</v>
      </c>
      <c r="M2942" s="4" t="s">
        <v>340</v>
      </c>
      <c r="N2942" s="7">
        <f>VLOOKUP($A2942,'[1]Prices 23 nov'!$A$2:$Q$5001,5,FALSE)</f>
        <v>2.0160731449004432</v>
      </c>
      <c r="O2942" s="7">
        <f>VLOOKUP($A2942,'[1]Prices 23 nov'!$A$2:$Q$5001,6,FALSE)</f>
        <v>2.508772152145355</v>
      </c>
      <c r="P2942" s="7">
        <f>VLOOKUP($A2942,'[1]Prices 23 nov'!$A$2:$Q$5001,7,FALSE)</f>
        <v>2.5935604729218649</v>
      </c>
      <c r="Q2942" s="7">
        <f>VLOOKUP($A2942,'[1]Prices 23 nov'!$A$2:$Q$5001,8,FALSE)</f>
        <v>2.4040445980268998</v>
      </c>
      <c r="R2942" s="7">
        <f>VLOOKUP($A2942,'[1]Prices 23 nov'!$A$2:$Q$5001,9,FALSE)</f>
        <v>2.7841227660937879</v>
      </c>
      <c r="S2942" s="7">
        <f>VLOOKUP($A2942,'[1]Prices 23 nov'!$A$2:$Q$5001,10,FALSE)</f>
        <v>2.3929577962550468</v>
      </c>
      <c r="T2942" s="7">
        <f>VLOOKUP($A2942,'[1]Prices 23 nov'!$A$2:$Q$5001,11,FALSE)</f>
        <v>2.4167174038366279</v>
      </c>
      <c r="U2942" s="7">
        <f>VLOOKUP($A2942,'[1]Prices 23 nov'!$A$2:$Q$5001,12,FALSE)</f>
        <v>2.3653863284962431</v>
      </c>
      <c r="V2942" s="7">
        <f>VLOOKUP($A2942,'[1]Prices 23 nov'!$A$2:$Q$5001,13,FALSE)</f>
        <v>2.438472393563984</v>
      </c>
      <c r="W2942" s="7">
        <f>VLOOKUP($A2942,'[1]Prices 23 nov'!$A$2:$Q$5001,14,FALSE)</f>
        <v>3.1414288306790472</v>
      </c>
      <c r="X2942" s="7">
        <f>VLOOKUP($A2942,'[1]Prices 23 nov'!$A$2:$Q$5001,15,FALSE)</f>
        <v>3.0608357347673518</v>
      </c>
      <c r="Y2942" s="7">
        <f>VLOOKUP($A2942,'[1]Prices 23 nov'!$A$2:$Q$5001,16,FALSE)</f>
        <v>2.8361067185076649</v>
      </c>
      <c r="Z2942" s="7">
        <f>VLOOKUP($A2942,'[1]Prices 23 nov'!$A$2:$Q$5001,17,FALSE)</f>
        <v>2.8290045636988448</v>
      </c>
    </row>
    <row r="2943" spans="1:26">
      <c r="A2943" s="4" t="s">
        <v>6341</v>
      </c>
      <c r="B2943" s="4" t="s">
        <v>6342</v>
      </c>
      <c r="C2943" s="5">
        <v>5447862272</v>
      </c>
      <c r="D2943" s="5">
        <v>2949</v>
      </c>
      <c r="E2943" s="6" t="s">
        <v>70</v>
      </c>
      <c r="F2943" s="4" t="s">
        <v>101</v>
      </c>
      <c r="G2943" s="4" t="s">
        <v>46</v>
      </c>
      <c r="H2943" s="4" t="s">
        <v>102</v>
      </c>
      <c r="I2943" s="4">
        <v>4.7575759887695313</v>
      </c>
      <c r="J2943" s="5">
        <v>28.573373818269868</v>
      </c>
      <c r="K2943" s="5">
        <v>11.605885725942699</v>
      </c>
      <c r="L2943" s="4" t="s">
        <v>74</v>
      </c>
      <c r="M2943" s="4" t="s">
        <v>831</v>
      </c>
      <c r="N2943" s="7">
        <f>VLOOKUP($A2943,'[1]Prices 23 nov'!$A$2:$Q$5001,5,FALSE)</f>
        <v>84.751327270026707</v>
      </c>
      <c r="O2943" s="7">
        <f>VLOOKUP($A2943,'[1]Prices 23 nov'!$A$2:$Q$5001,6,FALSE)</f>
        <v>12.0750642567873</v>
      </c>
      <c r="P2943" s="7">
        <f>VLOOKUP($A2943,'[1]Prices 23 nov'!$A$2:$Q$5001,7,FALSE)</f>
        <v>12.64468517766772</v>
      </c>
      <c r="Q2943" s="7">
        <f>VLOOKUP($A2943,'[1]Prices 23 nov'!$A$2:$Q$5001,8,FALSE)</f>
        <v>13.458662666380411</v>
      </c>
      <c r="R2943" s="7">
        <f>VLOOKUP($A2943,'[1]Prices 23 nov'!$A$2:$Q$5001,9,FALSE)</f>
        <v>16.651583797123749</v>
      </c>
      <c r="S2943" s="7">
        <f>VLOOKUP($A2943,'[1]Prices 23 nov'!$A$2:$Q$5001,10,FALSE)</f>
        <v>16.239437606112229</v>
      </c>
      <c r="T2943" s="7">
        <f>VLOOKUP($A2943,'[1]Prices 23 nov'!$A$2:$Q$5001,11,FALSE)</f>
        <v>18.201124141276519</v>
      </c>
      <c r="U2943" s="7">
        <f>VLOOKUP($A2943,'[1]Prices 23 nov'!$A$2:$Q$5001,12,FALSE)</f>
        <v>22.545525623372669</v>
      </c>
      <c r="V2943" s="7">
        <f>VLOOKUP($A2943,'[1]Prices 23 nov'!$A$2:$Q$5001,13,FALSE)</f>
        <v>25.633662838422421</v>
      </c>
      <c r="W2943" s="7">
        <f>VLOOKUP($A2943,'[1]Prices 23 nov'!$A$2:$Q$5001,14,FALSE)</f>
        <v>26.699995881655241</v>
      </c>
      <c r="X2943" s="7">
        <f>VLOOKUP($A2943,'[1]Prices 23 nov'!$A$2:$Q$5001,15,FALSE)</f>
        <v>26.490143194037959</v>
      </c>
      <c r="Y2943" s="7">
        <f>VLOOKUP($A2943,'[1]Prices 23 nov'!$A$2:$Q$5001,16,FALSE)</f>
        <v>21.210425121387289</v>
      </c>
      <c r="Z2943" s="7">
        <f>VLOOKUP($A2943,'[1]Prices 23 nov'!$A$2:$Q$5001,17,FALSE)</f>
        <v>26.221719584676521</v>
      </c>
    </row>
    <row r="2944" spans="1:26">
      <c r="A2944" s="4" t="s">
        <v>6343</v>
      </c>
      <c r="B2944" s="4" t="s">
        <v>6344</v>
      </c>
      <c r="C2944" s="5">
        <v>5447365632</v>
      </c>
      <c r="D2944" s="5">
        <v>2950</v>
      </c>
      <c r="E2944" s="6" t="s">
        <v>67</v>
      </c>
      <c r="F2944" s="4" t="s">
        <v>377</v>
      </c>
      <c r="G2944" s="4" t="s">
        <v>378</v>
      </c>
      <c r="H2944" s="4" t="s">
        <v>379</v>
      </c>
      <c r="I2944" s="4">
        <v>4.1428570747375488</v>
      </c>
      <c r="J2944" s="5">
        <v>69.850447587381709</v>
      </c>
      <c r="K2944" s="5">
        <v>35.973892552629032</v>
      </c>
      <c r="L2944" s="4" t="s">
        <v>41</v>
      </c>
      <c r="M2944" s="4" t="s">
        <v>38</v>
      </c>
      <c r="N2944" s="7">
        <f>VLOOKUP($A2944,'[1]Prices 23 nov'!$A$2:$Q$5001,5,FALSE)</f>
        <v>29.954938056278891</v>
      </c>
      <c r="O2944" s="7">
        <f>VLOOKUP($A2944,'[1]Prices 23 nov'!$A$2:$Q$5001,6,FALSE)</f>
        <v>51.582826074983593</v>
      </c>
      <c r="P2944" s="7">
        <f>VLOOKUP($A2944,'[1]Prices 23 nov'!$A$2:$Q$5001,7,FALSE)</f>
        <v>54.362723439566253</v>
      </c>
      <c r="Q2944" s="7">
        <f>VLOOKUP($A2944,'[1]Prices 23 nov'!$A$2:$Q$5001,8,FALSE)</f>
        <v>51.35114881014124</v>
      </c>
      <c r="R2944" s="7">
        <f>VLOOKUP($A2944,'[1]Prices 23 nov'!$A$2:$Q$5001,9,FALSE)</f>
        <v>50.779609852637797</v>
      </c>
      <c r="S2944" s="7">
        <f>VLOOKUP($A2944,'[1]Prices 23 nov'!$A$2:$Q$5001,10,FALSE)</f>
        <v>42.16486155108646</v>
      </c>
      <c r="T2944" s="7">
        <f>VLOOKUP($A2944,'[1]Prices 23 nov'!$A$2:$Q$5001,11,FALSE)</f>
        <v>44.625870688535542</v>
      </c>
      <c r="U2944" s="7">
        <f>VLOOKUP($A2944,'[1]Prices 23 nov'!$A$2:$Q$5001,12,FALSE)</f>
        <v>49.415313781755692</v>
      </c>
      <c r="V2944" s="7">
        <f>VLOOKUP($A2944,'[1]Prices 23 nov'!$A$2:$Q$5001,13,FALSE)</f>
        <v>49.609720567003023</v>
      </c>
      <c r="W2944" s="7">
        <f>VLOOKUP($A2944,'[1]Prices 23 nov'!$A$2:$Q$5001,14,FALSE)</f>
        <v>54.476272550981783</v>
      </c>
      <c r="X2944" s="7">
        <f>VLOOKUP($A2944,'[1]Prices 23 nov'!$A$2:$Q$5001,15,FALSE)</f>
        <v>57.020365342941197</v>
      </c>
      <c r="Y2944" s="7">
        <f>VLOOKUP($A2944,'[1]Prices 23 nov'!$A$2:$Q$5001,16,FALSE)</f>
        <v>59.420834064483643</v>
      </c>
      <c r="Z2944" s="7">
        <f>VLOOKUP($A2944,'[1]Prices 23 nov'!$A$2:$Q$5001,17,FALSE)</f>
        <v>64.405372401008663</v>
      </c>
    </row>
    <row r="2945" spans="1:26">
      <c r="A2945" s="4" t="s">
        <v>6345</v>
      </c>
      <c r="B2945" s="4" t="s">
        <v>6346</v>
      </c>
      <c r="C2945" s="5">
        <v>5447161856</v>
      </c>
      <c r="D2945" s="5">
        <v>2951</v>
      </c>
      <c r="E2945" s="6" t="s">
        <v>55</v>
      </c>
      <c r="F2945" s="4" t="s">
        <v>51</v>
      </c>
      <c r="G2945" s="4" t="s">
        <v>18</v>
      </c>
      <c r="H2945" s="4" t="s">
        <v>19</v>
      </c>
      <c r="I2945" s="4">
        <v>4.4000000953674316</v>
      </c>
      <c r="J2945" s="5">
        <v>66.779998779296875</v>
      </c>
      <c r="K2945" s="5">
        <v>29.360000610351563</v>
      </c>
      <c r="L2945" s="4" t="s">
        <v>41</v>
      </c>
      <c r="M2945" s="4" t="s">
        <v>5786</v>
      </c>
      <c r="N2945" s="7">
        <f>VLOOKUP($A2945,'[1]Prices 23 nov'!$A$2:$Q$5001,5,FALSE)</f>
        <v>-19.1245525057839</v>
      </c>
      <c r="O2945" s="7">
        <f>VLOOKUP($A2945,'[1]Prices 23 nov'!$A$2:$Q$5001,6,FALSE)</f>
        <v>63.310001373291023</v>
      </c>
      <c r="P2945" s="7">
        <f>VLOOKUP($A2945,'[1]Prices 23 nov'!$A$2:$Q$5001,7,FALSE)</f>
        <v>58.319999694824219</v>
      </c>
      <c r="Q2945" s="7">
        <f>VLOOKUP($A2945,'[1]Prices 23 nov'!$A$2:$Q$5001,8,FALSE)</f>
        <v>62.650001525878913</v>
      </c>
      <c r="R2945" s="7">
        <f>VLOOKUP($A2945,'[1]Prices 23 nov'!$A$2:$Q$5001,9,FALSE)</f>
        <v>61.400001525878913</v>
      </c>
      <c r="S2945" s="7">
        <f>VLOOKUP($A2945,'[1]Prices 23 nov'!$A$2:$Q$5001,10,FALSE)</f>
        <v>40.990001678466797</v>
      </c>
      <c r="T2945" s="7">
        <f>VLOOKUP($A2945,'[1]Prices 23 nov'!$A$2:$Q$5001,11,FALSE)</f>
        <v>44.860000610351563</v>
      </c>
      <c r="U2945" s="7">
        <f>VLOOKUP($A2945,'[1]Prices 23 nov'!$A$2:$Q$5001,12,FALSE)</f>
        <v>52.389999389648438</v>
      </c>
      <c r="V2945" s="7">
        <f>VLOOKUP($A2945,'[1]Prices 23 nov'!$A$2:$Q$5001,13,FALSE)</f>
        <v>47.090000152587891</v>
      </c>
      <c r="W2945" s="7">
        <f>VLOOKUP($A2945,'[1]Prices 23 nov'!$A$2:$Q$5001,14,FALSE)</f>
        <v>52.25</v>
      </c>
      <c r="X2945" s="7">
        <f>VLOOKUP($A2945,'[1]Prices 23 nov'!$A$2:$Q$5001,15,FALSE)</f>
        <v>52.880001068115227</v>
      </c>
      <c r="Y2945" s="7">
        <f>VLOOKUP($A2945,'[1]Prices 23 nov'!$A$2:$Q$5001,16,FALSE)</f>
        <v>51.209999084472663</v>
      </c>
      <c r="Z2945" s="7">
        <f>VLOOKUP($A2945,'[1]Prices 23 nov'!$A$2:$Q$5001,17,FALSE)</f>
        <v>45.860000610351563</v>
      </c>
    </row>
    <row r="2946" spans="1:26">
      <c r="A2946" s="4" t="s">
        <v>6347</v>
      </c>
      <c r="B2946" s="4" t="s">
        <v>6348</v>
      </c>
      <c r="C2946" s="5">
        <v>5445368320</v>
      </c>
      <c r="D2946" s="5">
        <v>2952</v>
      </c>
      <c r="E2946" s="6" t="s">
        <v>67</v>
      </c>
      <c r="F2946" s="4" t="s">
        <v>242</v>
      </c>
      <c r="G2946" s="4" t="s">
        <v>46</v>
      </c>
      <c r="H2946" s="4" t="s">
        <v>102</v>
      </c>
      <c r="I2946" s="4">
        <v>4.2800002098083496</v>
      </c>
      <c r="J2946" s="5">
        <v>2.6410952222424919</v>
      </c>
      <c r="K2946" s="5">
        <v>1.2150890721965091</v>
      </c>
      <c r="L2946" s="4" t="s">
        <v>580</v>
      </c>
      <c r="M2946" s="4" t="s">
        <v>2301</v>
      </c>
      <c r="N2946" s="7">
        <f>VLOOKUP($A2946,'[1]Prices 23 nov'!$A$2:$Q$5001,5,FALSE)</f>
        <v>26.859675610258769</v>
      </c>
      <c r="O2946" s="7">
        <f>VLOOKUP($A2946,'[1]Prices 23 nov'!$A$2:$Q$5001,6,FALSE)</f>
        <v>1.412072160536084</v>
      </c>
      <c r="P2946" s="7">
        <f>VLOOKUP($A2946,'[1]Prices 23 nov'!$A$2:$Q$5001,7,FALSE)</f>
        <v>1.6945744728771219</v>
      </c>
      <c r="Q2946" s="7">
        <f>VLOOKUP($A2946,'[1]Prices 23 nov'!$A$2:$Q$5001,8,FALSE)</f>
        <v>1.3544114818806461</v>
      </c>
      <c r="R2946" s="7">
        <f>VLOOKUP($A2946,'[1]Prices 23 nov'!$A$2:$Q$5001,9,FALSE)</f>
        <v>1.5529602462866019</v>
      </c>
      <c r="S2946" s="7">
        <f>VLOOKUP($A2946,'[1]Prices 23 nov'!$A$2:$Q$5001,10,FALSE)</f>
        <v>1.223943644818704</v>
      </c>
      <c r="T2946" s="7">
        <f>VLOOKUP($A2946,'[1]Prices 23 nov'!$A$2:$Q$5001,11,FALSE)</f>
        <v>1.5049623162643679</v>
      </c>
      <c r="U2946" s="7">
        <f>VLOOKUP($A2946,'[1]Prices 23 nov'!$A$2:$Q$5001,12,FALSE)</f>
        <v>1.7088022040315991</v>
      </c>
      <c r="V2946" s="7">
        <f>VLOOKUP($A2946,'[1]Prices 23 nov'!$A$2:$Q$5001,13,FALSE)</f>
        <v>1.6096181256514801</v>
      </c>
      <c r="W2946" s="7">
        <f>VLOOKUP($A2946,'[1]Prices 23 nov'!$A$2:$Q$5001,14,FALSE)</f>
        <v>2.095718354435931</v>
      </c>
      <c r="X2946" s="7">
        <f>VLOOKUP($A2946,'[1]Prices 23 nov'!$A$2:$Q$5001,15,FALSE)</f>
        <v>2.375442795329036</v>
      </c>
      <c r="Y2946" s="7">
        <f>VLOOKUP($A2946,'[1]Prices 23 nov'!$A$2:$Q$5001,16,FALSE)</f>
        <v>2.4532469852584882</v>
      </c>
      <c r="Z2946" s="7">
        <f>VLOOKUP($A2946,'[1]Prices 23 nov'!$A$2:$Q$5001,17,FALSE)</f>
        <v>1.7978300896575381</v>
      </c>
    </row>
    <row r="2947" spans="1:26">
      <c r="A2947" s="4" t="s">
        <v>6349</v>
      </c>
      <c r="B2947" s="4" t="s">
        <v>6350</v>
      </c>
      <c r="C2947" s="5">
        <v>5433727488</v>
      </c>
      <c r="D2947" s="5">
        <v>2953</v>
      </c>
      <c r="E2947" s="6" t="s">
        <v>70</v>
      </c>
      <c r="F2947" s="4" t="s">
        <v>141</v>
      </c>
      <c r="G2947" s="4" t="s">
        <v>142</v>
      </c>
      <c r="H2947" s="4" t="s">
        <v>143</v>
      </c>
      <c r="I2947" s="4">
        <v>2</v>
      </c>
      <c r="J2947" s="5">
        <v>20.44407591671273</v>
      </c>
      <c r="K2947" s="5">
        <v>10.509238395673727</v>
      </c>
      <c r="L2947" s="4" t="s">
        <v>64</v>
      </c>
      <c r="M2947" s="4" t="s">
        <v>1654</v>
      </c>
      <c r="N2947" s="7">
        <f>VLOOKUP($A2947,'[1]Prices 23 nov'!$A$2:$Q$5001,5,FALSE)</f>
        <v>-35.288404756464573</v>
      </c>
      <c r="O2947" s="7">
        <f>VLOOKUP($A2947,'[1]Prices 23 nov'!$A$2:$Q$5001,6,FALSE)</f>
        <v>19.46991977002472</v>
      </c>
      <c r="P2947" s="7">
        <f>VLOOKUP($A2947,'[1]Prices 23 nov'!$A$2:$Q$5001,7,FALSE)</f>
        <v>19.604232860729098</v>
      </c>
      <c r="Q2947" s="7">
        <f>VLOOKUP($A2947,'[1]Prices 23 nov'!$A$2:$Q$5001,8,FALSE)</f>
        <v>16.775559644214809</v>
      </c>
      <c r="R2947" s="7">
        <f>VLOOKUP($A2947,'[1]Prices 23 nov'!$A$2:$Q$5001,9,FALSE)</f>
        <v>14.61581352632493</v>
      </c>
      <c r="S2947" s="7">
        <f>VLOOKUP($A2947,'[1]Prices 23 nov'!$A$2:$Q$5001,10,FALSE)</f>
        <v>12.308554178103799</v>
      </c>
      <c r="T2947" s="7">
        <f>VLOOKUP($A2947,'[1]Prices 23 nov'!$A$2:$Q$5001,11,FALSE)</f>
        <v>13.738527162931859</v>
      </c>
      <c r="U2947" s="7">
        <f>VLOOKUP($A2947,'[1]Prices 23 nov'!$A$2:$Q$5001,12,FALSE)</f>
        <v>13.95240693166852</v>
      </c>
      <c r="V2947" s="7">
        <f>VLOOKUP($A2947,'[1]Prices 23 nov'!$A$2:$Q$5001,13,FALSE)</f>
        <v>13.31223272718489</v>
      </c>
      <c r="W2947" s="7">
        <f>VLOOKUP($A2947,'[1]Prices 23 nov'!$A$2:$Q$5001,14,FALSE)</f>
        <v>12.37628488894552</v>
      </c>
      <c r="X2947" s="7">
        <f>VLOOKUP($A2947,'[1]Prices 23 nov'!$A$2:$Q$5001,15,FALSE)</f>
        <v>12.554235103540121</v>
      </c>
      <c r="Y2947" s="7">
        <f>VLOOKUP($A2947,'[1]Prices 23 nov'!$A$2:$Q$5001,16,FALSE)</f>
        <v>13.10279439948499</v>
      </c>
      <c r="Z2947" s="7">
        <f>VLOOKUP($A2947,'[1]Prices 23 nov'!$A$2:$Q$5001,17,FALSE)</f>
        <v>11.97901736199856</v>
      </c>
    </row>
    <row r="2948" spans="1:26">
      <c r="A2948" s="4" t="s">
        <v>6351</v>
      </c>
      <c r="B2948" s="4" t="s">
        <v>6352</v>
      </c>
      <c r="C2948" s="5">
        <v>5433448960</v>
      </c>
      <c r="D2948" s="5">
        <v>2954</v>
      </c>
      <c r="E2948" s="6" t="s">
        <v>70</v>
      </c>
      <c r="F2948" s="4" t="s">
        <v>17</v>
      </c>
      <c r="G2948" s="4" t="s">
        <v>18</v>
      </c>
      <c r="H2948" s="4" t="s">
        <v>19</v>
      </c>
      <c r="I2948" s="4">
        <v>4.7777776718139648</v>
      </c>
      <c r="J2948" s="5">
        <v>48.360000610351563</v>
      </c>
      <c r="K2948" s="5">
        <v>14.229999542236328</v>
      </c>
      <c r="L2948" s="4" t="s">
        <v>41</v>
      </c>
      <c r="M2948" s="4" t="s">
        <v>1487</v>
      </c>
      <c r="N2948" s="7">
        <f>VLOOKUP($A2948,'[1]Prices 23 nov'!$A$2:$Q$5001,5,FALSE)</f>
        <v>44.27203513400304</v>
      </c>
      <c r="O2948" s="7">
        <f>VLOOKUP($A2948,'[1]Prices 23 nov'!$A$2:$Q$5001,6,FALSE)</f>
        <v>31.139999389648441</v>
      </c>
      <c r="P2948" s="7">
        <f>VLOOKUP($A2948,'[1]Prices 23 nov'!$A$2:$Q$5001,7,FALSE)</f>
        <v>35.049999237060547</v>
      </c>
      <c r="Q2948" s="7">
        <f>VLOOKUP($A2948,'[1]Prices 23 nov'!$A$2:$Q$5001,8,FALSE)</f>
        <v>34.810001373291023</v>
      </c>
      <c r="R2948" s="7">
        <f>VLOOKUP($A2948,'[1]Prices 23 nov'!$A$2:$Q$5001,9,FALSE)</f>
        <v>32.209999084472663</v>
      </c>
      <c r="S2948" s="7">
        <f>VLOOKUP($A2948,'[1]Prices 23 nov'!$A$2:$Q$5001,10,FALSE)</f>
        <v>25.079999923706051</v>
      </c>
      <c r="T2948" s="7">
        <f>VLOOKUP($A2948,'[1]Prices 23 nov'!$A$2:$Q$5001,11,FALSE)</f>
        <v>28.969999313354489</v>
      </c>
      <c r="U2948" s="7">
        <f>VLOOKUP($A2948,'[1]Prices 23 nov'!$A$2:$Q$5001,12,FALSE)</f>
        <v>28.879999160766602</v>
      </c>
      <c r="V2948" s="7">
        <f>VLOOKUP($A2948,'[1]Prices 23 nov'!$A$2:$Q$5001,13,FALSE)</f>
        <v>30.340000152587891</v>
      </c>
      <c r="W2948" s="7">
        <f>VLOOKUP($A2948,'[1]Prices 23 nov'!$A$2:$Q$5001,14,FALSE)</f>
        <v>27.20000076293945</v>
      </c>
      <c r="X2948" s="7">
        <f>VLOOKUP($A2948,'[1]Prices 23 nov'!$A$2:$Q$5001,15,FALSE)</f>
        <v>27.620000839233398</v>
      </c>
      <c r="Y2948" s="7">
        <f>VLOOKUP($A2948,'[1]Prices 23 nov'!$A$2:$Q$5001,16,FALSE)</f>
        <v>39.599998474121087</v>
      </c>
      <c r="Z2948" s="7">
        <f>VLOOKUP($A2948,'[1]Prices 23 nov'!$A$2:$Q$5001,17,FALSE)</f>
        <v>38.569999694824219</v>
      </c>
    </row>
    <row r="2949" spans="1:26">
      <c r="A2949" s="4" t="s">
        <v>6353</v>
      </c>
      <c r="B2949" s="4" t="s">
        <v>3660</v>
      </c>
      <c r="C2949" s="5">
        <v>5431862784</v>
      </c>
      <c r="D2949" s="5">
        <v>2955</v>
      </c>
      <c r="E2949" s="6" t="s">
        <v>16</v>
      </c>
      <c r="F2949" s="4" t="s">
        <v>101</v>
      </c>
      <c r="G2949" s="4" t="s">
        <v>46</v>
      </c>
      <c r="H2949" s="4" t="s">
        <v>102</v>
      </c>
      <c r="I2949" s="4">
        <v>5</v>
      </c>
      <c r="J2949" s="5">
        <v>18.525873384710877</v>
      </c>
      <c r="K2949" s="5">
        <v>8.3690557405727333</v>
      </c>
      <c r="L2949" s="4" t="s">
        <v>580</v>
      </c>
      <c r="M2949" s="4" t="s">
        <v>1281</v>
      </c>
      <c r="N2949" s="7">
        <f>VLOOKUP($A2949,'[1]Prices 23 nov'!$A$2:$Q$5001,5,FALSE)</f>
        <v>-2.6267700732827031</v>
      </c>
      <c r="O2949" s="7">
        <f>VLOOKUP($A2949,'[1]Prices 23 nov'!$A$2:$Q$5001,6,FALSE)</f>
        <v>9.7779611165267397</v>
      </c>
      <c r="P2949" s="7">
        <f>VLOOKUP($A2949,'[1]Prices 23 nov'!$A$2:$Q$5001,7,FALSE)</f>
        <v>10.295258146952619</v>
      </c>
      <c r="Q2949" s="7">
        <f>VLOOKUP($A2949,'[1]Prices 23 nov'!$A$2:$Q$5001,8,FALSE)</f>
        <v>9.2672505353874612</v>
      </c>
      <c r="R2949" s="7">
        <f>VLOOKUP($A2949,'[1]Prices 23 nov'!$A$2:$Q$5001,9,FALSE)</f>
        <v>12.255599415046159</v>
      </c>
      <c r="S2949" s="7">
        <f>VLOOKUP($A2949,'[1]Prices 23 nov'!$A$2:$Q$5001,10,FALSE)</f>
        <v>10.080281992636509</v>
      </c>
      <c r="T2949" s="7">
        <f>VLOOKUP($A2949,'[1]Prices 23 nov'!$A$2:$Q$5001,11,FALSE)</f>
        <v>11.708408054784741</v>
      </c>
      <c r="U2949" s="7">
        <f>VLOOKUP($A2949,'[1]Prices 23 nov'!$A$2:$Q$5001,12,FALSE)</f>
        <v>11.39201397996294</v>
      </c>
      <c r="V2949" s="7">
        <f>VLOOKUP($A2949,'[1]Prices 23 nov'!$A$2:$Q$5001,13,FALSE)</f>
        <v>11.44554432957648</v>
      </c>
      <c r="W2949" s="7">
        <f>VLOOKUP($A2949,'[1]Prices 23 nov'!$A$2:$Q$5001,14,FALSE)</f>
        <v>14.943632015381469</v>
      </c>
      <c r="X2949" s="7">
        <f>VLOOKUP($A2949,'[1]Prices 23 nov'!$A$2:$Q$5001,15,FALSE)</f>
        <v>14.38885724544525</v>
      </c>
      <c r="Y2949" s="7">
        <f>VLOOKUP($A2949,'[1]Prices 23 nov'!$A$2:$Q$5001,16,FALSE)</f>
        <v>12.22647635395788</v>
      </c>
      <c r="Z2949" s="7">
        <f>VLOOKUP($A2949,'[1]Prices 23 nov'!$A$2:$Q$5001,17,FALSE)</f>
        <v>10.012852758169171</v>
      </c>
    </row>
    <row r="2950" spans="1:26">
      <c r="A2950" s="4" t="s">
        <v>6354</v>
      </c>
      <c r="B2950" s="4" t="s">
        <v>6355</v>
      </c>
      <c r="C2950" s="5">
        <v>5423332352</v>
      </c>
      <c r="D2950" s="5">
        <v>2956</v>
      </c>
      <c r="E2950" s="6" t="s">
        <v>70</v>
      </c>
      <c r="F2950" s="4" t="s">
        <v>210</v>
      </c>
      <c r="G2950" s="4" t="s">
        <v>211</v>
      </c>
      <c r="H2950" s="4" t="s">
        <v>212</v>
      </c>
      <c r="I2950" s="4">
        <v>3.6818182468414307</v>
      </c>
      <c r="J2950" s="5">
        <v>10.34590817851069</v>
      </c>
      <c r="K2950" s="5">
        <v>5.8292545924709707</v>
      </c>
      <c r="L2950" s="4" t="s">
        <v>132</v>
      </c>
      <c r="M2950" s="4" t="s">
        <v>412</v>
      </c>
      <c r="N2950" s="7">
        <f>VLOOKUP($A2950,'[1]Prices 23 nov'!$A$2:$Q$5001,5,FALSE)</f>
        <v>-6.1674789002479464</v>
      </c>
      <c r="O2950" s="7">
        <f>VLOOKUP($A2950,'[1]Prices 23 nov'!$A$2:$Q$5001,6,FALSE)</f>
        <v>8.4280602951995434</v>
      </c>
      <c r="P2950" s="7">
        <f>VLOOKUP($A2950,'[1]Prices 23 nov'!$A$2:$Q$5001,7,FALSE)</f>
        <v>8.364630112754412</v>
      </c>
      <c r="Q2950" s="7">
        <f>VLOOKUP($A2950,'[1]Prices 23 nov'!$A$2:$Q$5001,8,FALSE)</f>
        <v>8.7207183356932205</v>
      </c>
      <c r="R2950" s="7">
        <f>VLOOKUP($A2950,'[1]Prices 23 nov'!$A$2:$Q$5001,9,FALSE)</f>
        <v>9.049614989354211</v>
      </c>
      <c r="S2950" s="7">
        <f>VLOOKUP($A2950,'[1]Prices 23 nov'!$A$2:$Q$5001,10,FALSE)</f>
        <v>6.044440355929197</v>
      </c>
      <c r="T2950" s="7">
        <f>VLOOKUP($A2950,'[1]Prices 23 nov'!$A$2:$Q$5001,11,FALSE)</f>
        <v>7.0736099700287696</v>
      </c>
      <c r="U2950" s="7">
        <f>VLOOKUP($A2950,'[1]Prices 23 nov'!$A$2:$Q$5001,12,FALSE)</f>
        <v>7.7981713077548989</v>
      </c>
      <c r="V2950" s="7">
        <f>VLOOKUP($A2950,'[1]Prices 23 nov'!$A$2:$Q$5001,13,FALSE)</f>
        <v>7.9356354728229803</v>
      </c>
      <c r="W2950" s="7">
        <f>VLOOKUP($A2950,'[1]Prices 23 nov'!$A$2:$Q$5001,14,FALSE)</f>
        <v>7.6307972650974989</v>
      </c>
      <c r="X2950" s="7">
        <f>VLOOKUP($A2950,'[1]Prices 23 nov'!$A$2:$Q$5001,15,FALSE)</f>
        <v>7.6906235546617836</v>
      </c>
      <c r="Y2950" s="7">
        <f>VLOOKUP($A2950,'[1]Prices 23 nov'!$A$2:$Q$5001,16,FALSE)</f>
        <v>7.1389552617614527</v>
      </c>
      <c r="Z2950" s="7">
        <f>VLOOKUP($A2950,'[1]Prices 23 nov'!$A$2:$Q$5001,17,FALSE)</f>
        <v>6.7636581305558821</v>
      </c>
    </row>
    <row r="2951" spans="1:26">
      <c r="A2951" s="4" t="s">
        <v>6356</v>
      </c>
      <c r="B2951" s="4" t="s">
        <v>6357</v>
      </c>
      <c r="C2951" s="5">
        <v>5418693632</v>
      </c>
      <c r="D2951" s="5">
        <v>2957</v>
      </c>
      <c r="E2951" s="6" t="s">
        <v>67</v>
      </c>
      <c r="F2951" s="4" t="s">
        <v>51</v>
      </c>
      <c r="G2951" s="4" t="s">
        <v>18</v>
      </c>
      <c r="H2951" s="4" t="s">
        <v>19</v>
      </c>
      <c r="I2951" s="4">
        <v>4.5714287757873535</v>
      </c>
      <c r="J2951" s="5">
        <v>44.5</v>
      </c>
      <c r="K2951" s="5">
        <v>17.059999465942383</v>
      </c>
      <c r="L2951" s="4" t="s">
        <v>41</v>
      </c>
      <c r="M2951" s="4" t="s">
        <v>468</v>
      </c>
      <c r="N2951" s="7">
        <f>VLOOKUP($A2951,'[1]Prices 23 nov'!$A$2:$Q$5001,5,FALSE)</f>
        <v>-18.393913197278302</v>
      </c>
      <c r="O2951" s="7">
        <f>VLOOKUP($A2951,'[1]Prices 23 nov'!$A$2:$Q$5001,6,FALSE)</f>
        <v>39.669998168945313</v>
      </c>
      <c r="P2951" s="7">
        <f>VLOOKUP($A2951,'[1]Prices 23 nov'!$A$2:$Q$5001,7,FALSE)</f>
        <v>43.189998626708977</v>
      </c>
      <c r="Q2951" s="7">
        <f>VLOOKUP($A2951,'[1]Prices 23 nov'!$A$2:$Q$5001,8,FALSE)</f>
        <v>37.909999847412109</v>
      </c>
      <c r="R2951" s="7">
        <f>VLOOKUP($A2951,'[1]Prices 23 nov'!$A$2:$Q$5001,9,FALSE)</f>
        <v>33.830001831054688</v>
      </c>
      <c r="S2951" s="7">
        <f>VLOOKUP($A2951,'[1]Prices 23 nov'!$A$2:$Q$5001,10,FALSE)</f>
        <v>21.610000610351559</v>
      </c>
      <c r="T2951" s="7">
        <f>VLOOKUP($A2951,'[1]Prices 23 nov'!$A$2:$Q$5001,11,FALSE)</f>
        <v>27.29000091552734</v>
      </c>
      <c r="U2951" s="7">
        <f>VLOOKUP($A2951,'[1]Prices 23 nov'!$A$2:$Q$5001,12,FALSE)</f>
        <v>32.099998474121087</v>
      </c>
      <c r="V2951" s="7">
        <f>VLOOKUP($A2951,'[1]Prices 23 nov'!$A$2:$Q$5001,13,FALSE)</f>
        <v>30.159999847412109</v>
      </c>
      <c r="W2951" s="7">
        <f>VLOOKUP($A2951,'[1]Prices 23 nov'!$A$2:$Q$5001,14,FALSE)</f>
        <v>28.979999542236332</v>
      </c>
      <c r="X2951" s="7">
        <f>VLOOKUP($A2951,'[1]Prices 23 nov'!$A$2:$Q$5001,15,FALSE)</f>
        <v>30.389999389648441</v>
      </c>
      <c r="Y2951" s="7">
        <f>VLOOKUP($A2951,'[1]Prices 23 nov'!$A$2:$Q$5001,16,FALSE)</f>
        <v>31.530000686645511</v>
      </c>
      <c r="Z2951" s="7">
        <f>VLOOKUP($A2951,'[1]Prices 23 nov'!$A$2:$Q$5001,17,FALSE)</f>
        <v>30.520000457763668</v>
      </c>
    </row>
    <row r="2952" spans="1:26">
      <c r="A2952" s="4" t="s">
        <v>6358</v>
      </c>
      <c r="B2952" s="4" t="s">
        <v>6359</v>
      </c>
      <c r="C2952" s="5">
        <v>5415652352</v>
      </c>
      <c r="D2952" s="5">
        <v>2958</v>
      </c>
      <c r="E2952" s="6" t="s">
        <v>67</v>
      </c>
      <c r="F2952" s="4" t="s">
        <v>354</v>
      </c>
      <c r="G2952" s="4" t="s">
        <v>348</v>
      </c>
      <c r="H2952" s="4" t="s">
        <v>355</v>
      </c>
      <c r="I2952" s="4">
        <v>4</v>
      </c>
      <c r="J2952" s="5">
        <v>16.469329429586224</v>
      </c>
      <c r="K2952" s="5">
        <v>5.1851996073243214</v>
      </c>
      <c r="L2952" s="4" t="s">
        <v>428</v>
      </c>
      <c r="M2952" s="4" t="s">
        <v>566</v>
      </c>
      <c r="N2952" s="7">
        <f>VLOOKUP($A2952,'[1]Prices 23 nov'!$A$2:$Q$5001,5,FALSE)</f>
        <v>23.572880267293868</v>
      </c>
      <c r="O2952" s="7">
        <f>VLOOKUP($A2952,'[1]Prices 23 nov'!$A$2:$Q$5001,6,FALSE)</f>
        <v>13.257120026617031</v>
      </c>
      <c r="P2952" s="7">
        <f>VLOOKUP($A2952,'[1]Prices 23 nov'!$A$2:$Q$5001,7,FALSE)</f>
        <v>13.662097975994129</v>
      </c>
      <c r="Q2952" s="7">
        <f>VLOOKUP($A2952,'[1]Prices 23 nov'!$A$2:$Q$5001,8,FALSE)</f>
        <v>13.10848018409729</v>
      </c>
      <c r="R2952" s="7">
        <f>VLOOKUP($A2952,'[1]Prices 23 nov'!$A$2:$Q$5001,9,FALSE)</f>
        <v>11.36741953008652</v>
      </c>
      <c r="S2952" s="7">
        <f>VLOOKUP($A2952,'[1]Prices 23 nov'!$A$2:$Q$5001,10,FALSE)</f>
        <v>7.1716637666568772</v>
      </c>
      <c r="T2952" s="7">
        <f>VLOOKUP($A2952,'[1]Prices 23 nov'!$A$2:$Q$5001,11,FALSE)</f>
        <v>9.0307384062881511</v>
      </c>
      <c r="U2952" s="7">
        <f>VLOOKUP($A2952,'[1]Prices 23 nov'!$A$2:$Q$5001,12,FALSE)</f>
        <v>11.259780641860971</v>
      </c>
      <c r="V2952" s="7">
        <f>VLOOKUP($A2952,'[1]Prices 23 nov'!$A$2:$Q$5001,13,FALSE)</f>
        <v>12.288144422584541</v>
      </c>
      <c r="W2952" s="7">
        <f>VLOOKUP($A2952,'[1]Prices 23 nov'!$A$2:$Q$5001,14,FALSE)</f>
        <v>12.06703916259767</v>
      </c>
      <c r="X2952" s="7">
        <f>VLOOKUP($A2952,'[1]Prices 23 nov'!$A$2:$Q$5001,15,FALSE)</f>
        <v>13.73045848936272</v>
      </c>
      <c r="Y2952" s="7">
        <f>VLOOKUP($A2952,'[1]Prices 23 nov'!$A$2:$Q$5001,16,FALSE)</f>
        <v>13.148549783420551</v>
      </c>
      <c r="Z2952" s="7">
        <f>VLOOKUP($A2952,'[1]Prices 23 nov'!$A$2:$Q$5001,17,FALSE)</f>
        <v>13.650559496345521</v>
      </c>
    </row>
    <row r="2953" spans="1:26">
      <c r="A2953" s="4" t="s">
        <v>6360</v>
      </c>
      <c r="B2953" s="4" t="s">
        <v>6361</v>
      </c>
      <c r="C2953" s="5">
        <v>5412624896</v>
      </c>
      <c r="D2953" s="5">
        <v>2959</v>
      </c>
      <c r="E2953" s="6" t="s">
        <v>24</v>
      </c>
      <c r="F2953" s="4" t="s">
        <v>101</v>
      </c>
      <c r="G2953" s="4" t="s">
        <v>46</v>
      </c>
      <c r="H2953" s="4" t="s">
        <v>102</v>
      </c>
      <c r="I2953" s="4">
        <v>5</v>
      </c>
      <c r="J2953" s="5">
        <v>2.7730175931830301</v>
      </c>
      <c r="K2953" s="5">
        <v>2.1435677774976991</v>
      </c>
      <c r="L2953" s="4" t="s">
        <v>3339</v>
      </c>
      <c r="M2953" s="4" t="s">
        <v>2663</v>
      </c>
      <c r="N2953" s="7">
        <f>VLOOKUP($A2953,'[1]Prices 23 nov'!$A$2:$Q$5001,5,FALSE)</f>
        <v>0</v>
      </c>
      <c r="O2953" s="7">
        <f>VLOOKUP($A2953,'[1]Prices 23 nov'!$A$2:$Q$5001,6,FALSE)</f>
        <v>0</v>
      </c>
      <c r="P2953" s="7">
        <f>VLOOKUP($A2953,'[1]Prices 23 nov'!$A$2:$Q$5001,7,FALSE)</f>
        <v>0</v>
      </c>
      <c r="Q2953" s="7">
        <f>VLOOKUP($A2953,'[1]Prices 23 nov'!$A$2:$Q$5001,8,FALSE)</f>
        <v>0</v>
      </c>
      <c r="R2953" s="7">
        <f>VLOOKUP($A2953,'[1]Prices 23 nov'!$A$2:$Q$5001,9,FALSE)</f>
        <v>0</v>
      </c>
      <c r="S2953" s="7">
        <f>VLOOKUP($A2953,'[1]Prices 23 nov'!$A$2:$Q$5001,10,FALSE)</f>
        <v>0</v>
      </c>
      <c r="T2953" s="7">
        <f>VLOOKUP($A2953,'[1]Prices 23 nov'!$A$2:$Q$5001,11,FALSE)</f>
        <v>0</v>
      </c>
      <c r="U2953" s="7">
        <f>VLOOKUP($A2953,'[1]Prices 23 nov'!$A$2:$Q$5001,12,FALSE)</f>
        <v>0</v>
      </c>
      <c r="V2953" s="7">
        <f>VLOOKUP($A2953,'[1]Prices 23 nov'!$A$2:$Q$5001,13,FALSE)</f>
        <v>2.3818953610714289</v>
      </c>
      <c r="W2953" s="7">
        <f>VLOOKUP($A2953,'[1]Prices 23 nov'!$A$2:$Q$5001,14,FALSE)</f>
        <v>2.525462237928394</v>
      </c>
      <c r="X2953" s="7">
        <f>VLOOKUP($A2953,'[1]Prices 23 nov'!$A$2:$Q$5001,15,FALSE)</f>
        <v>2.3856946330961359</v>
      </c>
      <c r="Y2953" s="7">
        <f>VLOOKUP($A2953,'[1]Prices 23 nov'!$A$2:$Q$5001,16,FALSE)</f>
        <v>2.4120158420006992</v>
      </c>
      <c r="Z2953" s="7">
        <f>VLOOKUP($A2953,'[1]Prices 23 nov'!$A$2:$Q$5001,17,FALSE)</f>
        <v>2.4807964120180368</v>
      </c>
    </row>
    <row r="2954" spans="1:26">
      <c r="A2954" s="4" t="s">
        <v>6362</v>
      </c>
      <c r="B2954" s="4" t="s">
        <v>6363</v>
      </c>
      <c r="C2954" s="5">
        <v>5410332672</v>
      </c>
      <c r="D2954" s="5">
        <v>2960</v>
      </c>
      <c r="E2954" s="6" t="s">
        <v>55</v>
      </c>
      <c r="F2954" s="4" t="s">
        <v>101</v>
      </c>
      <c r="G2954" s="4" t="s">
        <v>46</v>
      </c>
      <c r="H2954" s="4" t="s">
        <v>102</v>
      </c>
      <c r="I2954" s="4">
        <v>4.625</v>
      </c>
      <c r="J2954" s="5">
        <v>1.760184312042183</v>
      </c>
      <c r="K2954" s="5">
        <v>1.035423895432656</v>
      </c>
      <c r="L2954" s="4" t="s">
        <v>64</v>
      </c>
      <c r="M2954" s="4" t="s">
        <v>879</v>
      </c>
      <c r="N2954" s="7">
        <f>VLOOKUP($A2954,'[1]Prices 23 nov'!$A$2:$Q$5001,5,FALSE)</f>
        <v>26.681357748125059</v>
      </c>
      <c r="O2954" s="7">
        <f>VLOOKUP($A2954,'[1]Prices 23 nov'!$A$2:$Q$5001,6,FALSE)</f>
        <v>1.2231329306505221</v>
      </c>
      <c r="P2954" s="7">
        <f>VLOOKUP($A2954,'[1]Prices 23 nov'!$A$2:$Q$5001,7,FALSE)</f>
        <v>1.3025245511369119</v>
      </c>
      <c r="Q2954" s="7">
        <f>VLOOKUP($A2954,'[1]Prices 23 nov'!$A$2:$Q$5001,8,FALSE)</f>
        <v>1.1293882818419481</v>
      </c>
      <c r="R2954" s="7">
        <f>VLOOKUP($A2954,'[1]Prices 23 nov'!$A$2:$Q$5001,9,FALSE)</f>
        <v>1.189501380706133</v>
      </c>
      <c r="S2954" s="7">
        <f>VLOOKUP($A2954,'[1]Prices 23 nov'!$A$2:$Q$5001,10,FALSE)</f>
        <v>1.060563446180502</v>
      </c>
      <c r="T2954" s="7">
        <f>VLOOKUP($A2954,'[1]Prices 23 nov'!$A$2:$Q$5001,11,FALSE)</f>
        <v>1.0972208678722379</v>
      </c>
      <c r="U2954" s="7">
        <f>VLOOKUP($A2954,'[1]Prices 23 nov'!$A$2:$Q$5001,12,FALSE)</f>
        <v>1.1223659515380859</v>
      </c>
      <c r="V2954" s="7">
        <f>VLOOKUP($A2954,'[1]Prices 23 nov'!$A$2:$Q$5001,13,FALSE)</f>
        <v>1.1428571354718999</v>
      </c>
      <c r="W2954" s="7">
        <f>VLOOKUP($A2954,'[1]Prices 23 nov'!$A$2:$Q$5001,14,FALSE)</f>
        <v>1.203283201647565</v>
      </c>
      <c r="X2954" s="7">
        <f>VLOOKUP($A2954,'[1]Prices 23 nov'!$A$2:$Q$5001,15,FALSE)</f>
        <v>1.498198504164975</v>
      </c>
      <c r="Y2954" s="7">
        <f>VLOOKUP($A2954,'[1]Prices 23 nov'!$A$2:$Q$5001,16,FALSE)</f>
        <v>1.4548667897419421</v>
      </c>
      <c r="Z2954" s="7">
        <f>VLOOKUP($A2954,'[1]Prices 23 nov'!$A$2:$Q$5001,17,FALSE)</f>
        <v>1.521355882594662</v>
      </c>
    </row>
    <row r="2955" spans="1:26">
      <c r="A2955" s="4" t="s">
        <v>6364</v>
      </c>
      <c r="B2955" s="4" t="s">
        <v>6365</v>
      </c>
      <c r="C2955" s="5">
        <v>5409190912</v>
      </c>
      <c r="D2955" s="5">
        <v>2961</v>
      </c>
      <c r="E2955" s="6" t="s">
        <v>294</v>
      </c>
      <c r="F2955" s="4" t="s">
        <v>95</v>
      </c>
      <c r="G2955" s="4" t="s">
        <v>96</v>
      </c>
      <c r="H2955" s="4" t="s">
        <v>97</v>
      </c>
      <c r="I2955" s="4">
        <v>2.4000000953674316</v>
      </c>
      <c r="J2955" s="5">
        <v>8883.2763741166</v>
      </c>
      <c r="K2955" s="5">
        <v>4857.6474508865012</v>
      </c>
      <c r="L2955" s="4" t="s">
        <v>168</v>
      </c>
      <c r="M2955" s="4" t="s">
        <v>56</v>
      </c>
      <c r="N2955" s="7">
        <f>VLOOKUP($A2955,'[1]Prices 23 nov'!$A$2:$Q$5001,5,FALSE)</f>
        <v>25.61818632858872</v>
      </c>
      <c r="O2955" s="7">
        <f>VLOOKUP($A2955,'[1]Prices 23 nov'!$A$2:$Q$5001,6,FALSE)</f>
        <v>6481.2017178535461</v>
      </c>
      <c r="P2955" s="7">
        <f>VLOOKUP($A2955,'[1]Prices 23 nov'!$A$2:$Q$5001,7,FALSE)</f>
        <v>7547.3649287223816</v>
      </c>
      <c r="Q2955" s="7">
        <f>VLOOKUP($A2955,'[1]Prices 23 nov'!$A$2:$Q$5001,8,FALSE)</f>
        <v>7038.6093616485596</v>
      </c>
      <c r="R2955" s="7">
        <f>VLOOKUP($A2955,'[1]Prices 23 nov'!$A$2:$Q$5001,9,FALSE)</f>
        <v>6723.1286466121674</v>
      </c>
      <c r="S2955" s="7">
        <f>VLOOKUP($A2955,'[1]Prices 23 nov'!$A$2:$Q$5001,10,FALSE)</f>
        <v>6614.3035888671884</v>
      </c>
      <c r="T2955" s="7">
        <f>VLOOKUP($A2955,'[1]Prices 23 nov'!$A$2:$Q$5001,11,FALSE)</f>
        <v>6673.6078083515167</v>
      </c>
      <c r="U2955" s="7">
        <f>VLOOKUP($A2955,'[1]Prices 23 nov'!$A$2:$Q$5001,12,FALSE)</f>
        <v>7521.0648393630981</v>
      </c>
      <c r="V2955" s="7">
        <f>VLOOKUP($A2955,'[1]Prices 23 nov'!$A$2:$Q$5001,13,FALSE)</f>
        <v>7328.6807370185852</v>
      </c>
      <c r="W2955" s="7">
        <f>VLOOKUP($A2955,'[1]Prices 23 nov'!$A$2:$Q$5001,14,FALSE)</f>
        <v>7974.3256616592407</v>
      </c>
      <c r="X2955" s="7">
        <f>VLOOKUP($A2955,'[1]Prices 23 nov'!$A$2:$Q$5001,15,FALSE)</f>
        <v>8541.5514945983887</v>
      </c>
      <c r="Y2955" s="7">
        <f>VLOOKUP($A2955,'[1]Prices 23 nov'!$A$2:$Q$5001,16,FALSE)</f>
        <v>7629.5169126987457</v>
      </c>
      <c r="Z2955" s="7">
        <f>VLOOKUP($A2955,'[1]Prices 23 nov'!$A$2:$Q$5001,17,FALSE)</f>
        <v>7443.2251453399658</v>
      </c>
    </row>
    <row r="2956" spans="1:26">
      <c r="A2956" s="4" t="s">
        <v>6366</v>
      </c>
      <c r="B2956" s="4" t="s">
        <v>6367</v>
      </c>
      <c r="C2956" s="5">
        <v>5409028608</v>
      </c>
      <c r="D2956" s="5">
        <v>2962</v>
      </c>
      <c r="E2956" s="6" t="s">
        <v>329</v>
      </c>
      <c r="F2956" s="4" t="s">
        <v>242</v>
      </c>
      <c r="G2956" s="4" t="s">
        <v>46</v>
      </c>
      <c r="H2956" s="4" t="s">
        <v>102</v>
      </c>
      <c r="I2956" s="4">
        <v>4.880000114440918</v>
      </c>
      <c r="J2956" s="5">
        <v>14.205706270206779</v>
      </c>
      <c r="K2956" s="5">
        <v>3.8951245729683759</v>
      </c>
      <c r="L2956" s="4" t="s">
        <v>649</v>
      </c>
      <c r="M2956" s="4" t="s">
        <v>549</v>
      </c>
      <c r="N2956" s="7">
        <f>VLOOKUP($A2956,'[1]Prices 23 nov'!$A$2:$Q$5001,5,FALSE)</f>
        <v>186.72706073222921</v>
      </c>
      <c r="O2956" s="7">
        <f>VLOOKUP($A2956,'[1]Prices 23 nov'!$A$2:$Q$5001,6,FALSE)</f>
        <v>4.2333753604672779</v>
      </c>
      <c r="P2956" s="7">
        <f>VLOOKUP($A2956,'[1]Prices 23 nov'!$A$2:$Q$5001,7,FALSE)</f>
        <v>5.2187148819945151</v>
      </c>
      <c r="Q2956" s="7">
        <f>VLOOKUP($A2956,'[1]Prices 23 nov'!$A$2:$Q$5001,8,FALSE)</f>
        <v>4.6898811186366629</v>
      </c>
      <c r="R2956" s="7">
        <f>VLOOKUP($A2956,'[1]Prices 23 nov'!$A$2:$Q$5001,9,FALSE)</f>
        <v>5.9159020290098852</v>
      </c>
      <c r="S2956" s="7">
        <f>VLOOKUP($A2956,'[1]Prices 23 nov'!$A$2:$Q$5001,10,FALSE)</f>
        <v>5.0478875184394951</v>
      </c>
      <c r="T2956" s="7">
        <f>VLOOKUP($A2956,'[1]Prices 23 nov'!$A$2:$Q$5001,11,FALSE)</f>
        <v>5.8995085877631936</v>
      </c>
      <c r="U2956" s="7">
        <f>VLOOKUP($A2956,'[1]Prices 23 nov'!$A$2:$Q$5001,12,FALSE)</f>
        <v>6.0677909255027771</v>
      </c>
      <c r="V2956" s="7">
        <f>VLOOKUP($A2956,'[1]Prices 23 nov'!$A$2:$Q$5001,13,FALSE)</f>
        <v>7.7157000565250664</v>
      </c>
      <c r="W2956" s="7">
        <f>VLOOKUP($A2956,'[1]Prices 23 nov'!$A$2:$Q$5001,14,FALSE)</f>
        <v>8.4272804965423802</v>
      </c>
      <c r="X2956" s="7">
        <f>VLOOKUP($A2956,'[1]Prices 23 nov'!$A$2:$Q$5001,15,FALSE)</f>
        <v>9.1429655188221659</v>
      </c>
      <c r="Y2956" s="7">
        <f>VLOOKUP($A2956,'[1]Prices 23 nov'!$A$2:$Q$5001,16,FALSE)</f>
        <v>8.4081872987928818</v>
      </c>
      <c r="Z2956" s="7">
        <f>VLOOKUP($A2956,'[1]Prices 23 nov'!$A$2:$Q$5001,17,FALSE)</f>
        <v>11.90931732453646</v>
      </c>
    </row>
    <row r="2957" spans="1:26">
      <c r="A2957" s="4" t="s">
        <v>6368</v>
      </c>
      <c r="B2957" s="4" t="s">
        <v>6369</v>
      </c>
      <c r="C2957" s="5">
        <v>5405164544</v>
      </c>
      <c r="D2957" s="5">
        <v>2963</v>
      </c>
      <c r="E2957" s="6" t="s">
        <v>329</v>
      </c>
      <c r="F2957" s="4" t="s">
        <v>377</v>
      </c>
      <c r="G2957" s="4" t="s">
        <v>378</v>
      </c>
      <c r="H2957" s="4" t="s">
        <v>379</v>
      </c>
      <c r="I2957" s="4">
        <v>4.375</v>
      </c>
      <c r="J2957" s="5">
        <v>4.6216894229247112</v>
      </c>
      <c r="K2957" s="5">
        <v>1.304820552603323</v>
      </c>
      <c r="L2957" s="4" t="s">
        <v>221</v>
      </c>
      <c r="M2957" s="4" t="s">
        <v>3313</v>
      </c>
      <c r="N2957" s="7">
        <f>VLOOKUP($A2957,'[1]Prices 23 nov'!$A$2:$Q$5001,5,FALSE)</f>
        <v>56.712318924359913</v>
      </c>
      <c r="O2957" s="7">
        <f>VLOOKUP($A2957,'[1]Prices 23 nov'!$A$2:$Q$5001,6,FALSE)</f>
        <v>2.586660766712356</v>
      </c>
      <c r="P2957" s="7">
        <f>VLOOKUP($A2957,'[1]Prices 23 nov'!$A$2:$Q$5001,7,FALSE)</f>
        <v>3.2730073183774948</v>
      </c>
      <c r="Q2957" s="7">
        <f>VLOOKUP($A2957,'[1]Prices 23 nov'!$A$2:$Q$5001,8,FALSE)</f>
        <v>2.5592774512985841</v>
      </c>
      <c r="R2957" s="7">
        <f>VLOOKUP($A2957,'[1]Prices 23 nov'!$A$2:$Q$5001,9,FALSE)</f>
        <v>2.3238380670904921</v>
      </c>
      <c r="S2957" s="7">
        <f>VLOOKUP($A2957,'[1]Prices 23 nov'!$A$2:$Q$5001,10,FALSE)</f>
        <v>1.6387676888545</v>
      </c>
      <c r="T2957" s="7">
        <f>VLOOKUP($A2957,'[1]Prices 23 nov'!$A$2:$Q$5001,11,FALSE)</f>
        <v>1.9877892870938889</v>
      </c>
      <c r="U2957" s="7">
        <f>VLOOKUP($A2957,'[1]Prices 23 nov'!$A$2:$Q$5001,12,FALSE)</f>
        <v>2.324042121115752</v>
      </c>
      <c r="V2957" s="7">
        <f>VLOOKUP($A2957,'[1]Prices 23 nov'!$A$2:$Q$5001,13,FALSE)</f>
        <v>2.8350513828871731</v>
      </c>
      <c r="W2957" s="7">
        <f>VLOOKUP($A2957,'[1]Prices 23 nov'!$A$2:$Q$5001,14,FALSE)</f>
        <v>3.521336713666813</v>
      </c>
      <c r="X2957" s="7">
        <f>VLOOKUP($A2957,'[1]Prices 23 nov'!$A$2:$Q$5001,15,FALSE)</f>
        <v>4.2336549153828571</v>
      </c>
      <c r="Y2957" s="7">
        <f>VLOOKUP($A2957,'[1]Prices 23 nov'!$A$2:$Q$5001,16,FALSE)</f>
        <v>3.6630310771374748</v>
      </c>
      <c r="Z2957" s="7">
        <f>VLOOKUP($A2957,'[1]Prices 23 nov'!$A$2:$Q$5001,17,FALSE)</f>
        <v>4.0069423535812518</v>
      </c>
    </row>
    <row r="2958" spans="1:26">
      <c r="A2958" s="4" t="s">
        <v>6370</v>
      </c>
      <c r="B2958" s="4" t="s">
        <v>6371</v>
      </c>
      <c r="C2958" s="5">
        <v>5403845632</v>
      </c>
      <c r="D2958" s="5">
        <v>2964</v>
      </c>
      <c r="E2958" s="6" t="s">
        <v>294</v>
      </c>
      <c r="F2958" s="4" t="s">
        <v>101</v>
      </c>
      <c r="G2958" s="4" t="s">
        <v>46</v>
      </c>
      <c r="H2958" s="4" t="s">
        <v>102</v>
      </c>
      <c r="I2958" s="4">
        <v>4.407407283782959</v>
      </c>
      <c r="J2958" s="5">
        <v>2.654559058438096</v>
      </c>
      <c r="K2958" s="5">
        <v>1.7316079055255751</v>
      </c>
      <c r="L2958" s="4" t="s">
        <v>674</v>
      </c>
      <c r="M2958" s="4" t="s">
        <v>668</v>
      </c>
      <c r="N2958" s="7">
        <f>VLOOKUP($A2958,'[1]Prices 23 nov'!$A$2:$Q$5001,5,FALSE)</f>
        <v>-12.09173639637066</v>
      </c>
      <c r="O2958" s="7">
        <f>VLOOKUP($A2958,'[1]Prices 23 nov'!$A$2:$Q$5001,6,FALSE)</f>
        <v>2.388021455386053</v>
      </c>
      <c r="P2958" s="7">
        <f>VLOOKUP($A2958,'[1]Prices 23 nov'!$A$2:$Q$5001,7,FALSE)</f>
        <v>2.5059597768296271</v>
      </c>
      <c r="Q2958" s="7">
        <f>VLOOKUP($A2958,'[1]Prices 23 nov'!$A$2:$Q$5001,8,FALSE)</f>
        <v>2.050843780548206</v>
      </c>
      <c r="R2958" s="7">
        <f>VLOOKUP($A2958,'[1]Prices 23 nov'!$A$2:$Q$5001,9,FALSE)</f>
        <v>2.272694696453982</v>
      </c>
      <c r="S2958" s="7">
        <f>VLOOKUP($A2958,'[1]Prices 23 nov'!$A$2:$Q$5001,10,FALSE)</f>
        <v>1.753521159994349</v>
      </c>
      <c r="T2958" s="7">
        <f>VLOOKUP($A2958,'[1]Prices 23 nov'!$A$2:$Q$5001,11,FALSE)</f>
        <v>2.2369148286012428</v>
      </c>
      <c r="U2958" s="7">
        <f>VLOOKUP($A2958,'[1]Prices 23 nov'!$A$2:$Q$5001,12,FALSE)</f>
        <v>2.3850276470184331</v>
      </c>
      <c r="V2958" s="7">
        <f>VLOOKUP($A2958,'[1]Prices 23 nov'!$A$2:$Q$5001,13,FALSE)</f>
        <v>2.1796322338525438</v>
      </c>
      <c r="W2958" s="7">
        <f>VLOOKUP($A2958,'[1]Prices 23 nov'!$A$2:$Q$5001,14,FALSE)</f>
        <v>2.0412840954959388</v>
      </c>
      <c r="X2958" s="7">
        <f>VLOOKUP($A2958,'[1]Prices 23 nov'!$A$2:$Q$5001,15,FALSE)</f>
        <v>2.1938430020363739</v>
      </c>
      <c r="Y2958" s="7">
        <f>VLOOKUP($A2958,'[1]Prices 23 nov'!$A$2:$Q$5001,16,FALSE)</f>
        <v>2.0041231052171331</v>
      </c>
      <c r="Z2958" s="7">
        <f>VLOOKUP($A2958,'[1]Prices 23 nov'!$A$2:$Q$5001,17,FALSE)</f>
        <v>1.787368945815871</v>
      </c>
    </row>
    <row r="2959" spans="1:26">
      <c r="A2959" s="4" t="s">
        <v>6372</v>
      </c>
      <c r="B2959" s="4" t="s">
        <v>6373</v>
      </c>
      <c r="C2959" s="5">
        <v>5403625984</v>
      </c>
      <c r="D2959" s="5">
        <v>2965</v>
      </c>
      <c r="E2959" s="6" t="s">
        <v>34</v>
      </c>
      <c r="F2959" s="4" t="s">
        <v>141</v>
      </c>
      <c r="G2959" s="4" t="s">
        <v>142</v>
      </c>
      <c r="H2959" s="4" t="s">
        <v>143</v>
      </c>
      <c r="I2959" s="4">
        <v>3</v>
      </c>
      <c r="J2959" s="5">
        <v>16.83250414593698</v>
      </c>
      <c r="K2959" s="5">
        <v>8.2379450202794047</v>
      </c>
      <c r="L2959" s="4" t="s">
        <v>64</v>
      </c>
      <c r="M2959" s="4" t="s">
        <v>649</v>
      </c>
      <c r="N2959" s="7">
        <f>VLOOKUP($A2959,'[1]Prices 23 nov'!$A$2:$Q$5001,5,FALSE)</f>
        <v>-16.65765416084724</v>
      </c>
      <c r="O2959" s="7">
        <f>VLOOKUP($A2959,'[1]Prices 23 nov'!$A$2:$Q$5001,6,FALSE)</f>
        <v>16.397652637213469</v>
      </c>
      <c r="P2959" s="7">
        <f>VLOOKUP($A2959,'[1]Prices 23 nov'!$A$2:$Q$5001,7,FALSE)</f>
        <v>16.272433660924431</v>
      </c>
      <c r="Q2959" s="7">
        <f>VLOOKUP($A2959,'[1]Prices 23 nov'!$A$2:$Q$5001,8,FALSE)</f>
        <v>14.336984051391481</v>
      </c>
      <c r="R2959" s="7">
        <f>VLOOKUP($A2959,'[1]Prices 23 nov'!$A$2:$Q$5001,9,FALSE)</f>
        <v>11.79472951870412</v>
      </c>
      <c r="S2959" s="7">
        <f>VLOOKUP($A2959,'[1]Prices 23 nov'!$A$2:$Q$5001,10,FALSE)</f>
        <v>10.02988405711949</v>
      </c>
      <c r="T2959" s="7">
        <f>VLOOKUP($A2959,'[1]Prices 23 nov'!$A$2:$Q$5001,11,FALSE)</f>
        <v>10.82599686458707</v>
      </c>
      <c r="U2959" s="7">
        <f>VLOOKUP($A2959,'[1]Prices 23 nov'!$A$2:$Q$5001,12,FALSE)</f>
        <v>12.195574879646299</v>
      </c>
      <c r="V2959" s="7">
        <f>VLOOKUP($A2959,'[1]Prices 23 nov'!$A$2:$Q$5001,13,FALSE)</f>
        <v>11.50623751804233</v>
      </c>
      <c r="W2959" s="7">
        <f>VLOOKUP($A2959,'[1]Prices 23 nov'!$A$2:$Q$5001,14,FALSE)</f>
        <v>11.358281257562339</v>
      </c>
      <c r="X2959" s="7">
        <f>VLOOKUP($A2959,'[1]Prices 23 nov'!$A$2:$Q$5001,15,FALSE)</f>
        <v>12.28070180676877</v>
      </c>
      <c r="Y2959" s="7">
        <f>VLOOKUP($A2959,'[1]Prices 23 nov'!$A$2:$Q$5001,16,FALSE)</f>
        <v>12.837517289444801</v>
      </c>
      <c r="Z2959" s="7">
        <f>VLOOKUP($A2959,'[1]Prices 23 nov'!$A$2:$Q$5001,17,FALSE)</f>
        <v>13.08535972982645</v>
      </c>
    </row>
    <row r="2960" spans="1:26">
      <c r="A2960" s="4" t="s">
        <v>6374</v>
      </c>
      <c r="B2960" s="4" t="s">
        <v>6375</v>
      </c>
      <c r="C2960" s="5">
        <v>5403342848</v>
      </c>
      <c r="D2960" s="5">
        <v>2966</v>
      </c>
      <c r="E2960" s="6" t="s">
        <v>70</v>
      </c>
      <c r="F2960" s="4" t="s">
        <v>757</v>
      </c>
      <c r="G2960" s="4" t="s">
        <v>758</v>
      </c>
      <c r="H2960" s="4" t="s">
        <v>759</v>
      </c>
      <c r="I2960" s="4">
        <v>3.6666667461395264</v>
      </c>
      <c r="J2960" s="5">
        <v>21.785723124503022</v>
      </c>
      <c r="K2960" s="5">
        <v>12.814332869943204</v>
      </c>
      <c r="L2960" s="4" t="s">
        <v>35</v>
      </c>
      <c r="M2960" s="4" t="s">
        <v>867</v>
      </c>
      <c r="N2960" s="7">
        <f>VLOOKUP($A2960,'[1]Prices 23 nov'!$A$2:$Q$5001,5,FALSE)</f>
        <v>-2.1111128065321232</v>
      </c>
      <c r="O2960" s="7">
        <f>VLOOKUP($A2960,'[1]Prices 23 nov'!$A$2:$Q$5001,6,FALSE)</f>
        <v>18.03486408240019</v>
      </c>
      <c r="P2960" s="7">
        <f>VLOOKUP($A2960,'[1]Prices 23 nov'!$A$2:$Q$5001,7,FALSE)</f>
        <v>19.003288432955738</v>
      </c>
      <c r="Q2960" s="7">
        <f>VLOOKUP($A2960,'[1]Prices 23 nov'!$A$2:$Q$5001,8,FALSE)</f>
        <v>18.83020733315448</v>
      </c>
      <c r="R2960" s="7">
        <f>VLOOKUP($A2960,'[1]Prices 23 nov'!$A$2:$Q$5001,9,FALSE)</f>
        <v>17.528916903805339</v>
      </c>
      <c r="S2960" s="7">
        <f>VLOOKUP($A2960,'[1]Prices 23 nov'!$A$2:$Q$5001,10,FALSE)</f>
        <v>15.89377094546307</v>
      </c>
      <c r="T2960" s="7">
        <f>VLOOKUP($A2960,'[1]Prices 23 nov'!$A$2:$Q$5001,11,FALSE)</f>
        <v>16.29993110626344</v>
      </c>
      <c r="U2960" s="7">
        <f>VLOOKUP($A2960,'[1]Prices 23 nov'!$A$2:$Q$5001,12,FALSE)</f>
        <v>18.343586559374899</v>
      </c>
      <c r="V2960" s="7">
        <f>VLOOKUP($A2960,'[1]Prices 23 nov'!$A$2:$Q$5001,13,FALSE)</f>
        <v>17.322258271276951</v>
      </c>
      <c r="W2960" s="7">
        <f>VLOOKUP($A2960,'[1]Prices 23 nov'!$A$2:$Q$5001,14,FALSE)</f>
        <v>17.79069081815965</v>
      </c>
      <c r="X2960" s="7">
        <f>VLOOKUP($A2960,'[1]Prices 23 nov'!$A$2:$Q$5001,15,FALSE)</f>
        <v>19.535120188879318</v>
      </c>
      <c r="Y2960" s="7">
        <f>VLOOKUP($A2960,'[1]Prices 23 nov'!$A$2:$Q$5001,16,FALSE)</f>
        <v>18.917313404381279</v>
      </c>
      <c r="Z2960" s="7">
        <f>VLOOKUP($A2960,'[1]Prices 23 nov'!$A$2:$Q$5001,17,FALSE)</f>
        <v>19.300544460771789</v>
      </c>
    </row>
    <row r="2961" spans="1:26">
      <c r="A2961" s="4" t="s">
        <v>6376</v>
      </c>
      <c r="B2961" s="4" t="s">
        <v>6377</v>
      </c>
      <c r="C2961" s="5">
        <v>5403280384</v>
      </c>
      <c r="D2961" s="5">
        <v>2967</v>
      </c>
      <c r="E2961" s="6" t="s">
        <v>329</v>
      </c>
      <c r="F2961" s="4" t="s">
        <v>242</v>
      </c>
      <c r="G2961" s="4" t="s">
        <v>46</v>
      </c>
      <c r="H2961" s="4" t="s">
        <v>102</v>
      </c>
      <c r="I2961" s="4">
        <v>4.5</v>
      </c>
      <c r="J2961" s="5">
        <v>0.90090090666711609</v>
      </c>
      <c r="K2961" s="5">
        <v>0.52182891400102505</v>
      </c>
      <c r="L2961" s="4" t="s">
        <v>2069</v>
      </c>
      <c r="M2961" s="4" t="s">
        <v>566</v>
      </c>
      <c r="N2961" s="7">
        <f>VLOOKUP($A2961,'[1]Prices 23 nov'!$A$2:$Q$5001,5,FALSE)</f>
        <v>36.021252841086792</v>
      </c>
      <c r="O2961" s="7">
        <f>VLOOKUP($A2961,'[1]Prices 23 nov'!$A$2:$Q$5001,6,FALSE)</f>
        <v>0.64779167435305107</v>
      </c>
      <c r="P2961" s="7">
        <f>VLOOKUP($A2961,'[1]Prices 23 nov'!$A$2:$Q$5001,7,FALSE)</f>
        <v>0.68644628855587109</v>
      </c>
      <c r="Q2961" s="7">
        <f>VLOOKUP($A2961,'[1]Prices 23 nov'!$A$2:$Q$5001,8,FALSE)</f>
        <v>0.5682546472720601</v>
      </c>
      <c r="R2961" s="7">
        <f>VLOOKUP($A2961,'[1]Prices 23 nov'!$A$2:$Q$5001,9,FALSE)</f>
        <v>0.60624344672669406</v>
      </c>
      <c r="S2961" s="7">
        <f>VLOOKUP($A2961,'[1]Prices 23 nov'!$A$2:$Q$5001,10,FALSE)</f>
        <v>0.55352115513363409</v>
      </c>
      <c r="T2961" s="7">
        <f>VLOOKUP($A2961,'[1]Prices 23 nov'!$A$2:$Q$5001,11,FALSE)</f>
        <v>0.56489177719666406</v>
      </c>
      <c r="U2961" s="7">
        <f>VLOOKUP($A2961,'[1]Prices 23 nov'!$A$2:$Q$5001,12,FALSE)</f>
        <v>0.54013860079805909</v>
      </c>
      <c r="V2961" s="7">
        <f>VLOOKUP($A2961,'[1]Prices 23 nov'!$A$2:$Q$5001,13,FALSE)</f>
        <v>0.54172559195478709</v>
      </c>
      <c r="W2961" s="7">
        <f>VLOOKUP($A2961,'[1]Prices 23 nov'!$A$2:$Q$5001,14,FALSE)</f>
        <v>0.65894081716556507</v>
      </c>
      <c r="X2961" s="7">
        <f>VLOOKUP($A2961,'[1]Prices 23 nov'!$A$2:$Q$5001,15,FALSE)</f>
        <v>0.72786379125659606</v>
      </c>
      <c r="Y2961" s="7">
        <f>VLOOKUP($A2961,'[1]Prices 23 nov'!$A$2:$Q$5001,16,FALSE)</f>
        <v>0.74215875302300605</v>
      </c>
      <c r="Z2961" s="7">
        <f>VLOOKUP($A2961,'[1]Prices 23 nov'!$A$2:$Q$5001,17,FALSE)</f>
        <v>0.76964466655927311</v>
      </c>
    </row>
    <row r="2962" spans="1:26">
      <c r="A2962" s="4" t="s">
        <v>6378</v>
      </c>
      <c r="B2962" s="4" t="s">
        <v>6379</v>
      </c>
      <c r="C2962" s="5">
        <v>5400026112</v>
      </c>
      <c r="D2962" s="5">
        <v>2968</v>
      </c>
      <c r="E2962" s="6" t="s">
        <v>329</v>
      </c>
      <c r="F2962" s="4" t="s">
        <v>3632</v>
      </c>
      <c r="G2962" s="4" t="s">
        <v>2817</v>
      </c>
      <c r="H2962" s="4" t="s">
        <v>3633</v>
      </c>
      <c r="I2962" s="4">
        <v>3.7777776718139648</v>
      </c>
      <c r="J2962" s="5">
        <v>2.7439907583718339</v>
      </c>
      <c r="K2962" s="5">
        <v>1.402805611222445</v>
      </c>
      <c r="L2962" s="4" t="s">
        <v>41</v>
      </c>
      <c r="M2962" s="4" t="s">
        <v>349</v>
      </c>
      <c r="N2962" s="7">
        <f>VLOOKUP($A2962,'[1]Prices 23 nov'!$A$2:$Q$5001,5,FALSE)</f>
        <v>-9.7601781137217287</v>
      </c>
      <c r="O2962" s="7">
        <f>VLOOKUP($A2962,'[1]Prices 23 nov'!$A$2:$Q$5001,6,FALSE)</f>
        <v>2.137802700279281</v>
      </c>
      <c r="P2962" s="7">
        <f>VLOOKUP($A2962,'[1]Prices 23 nov'!$A$2:$Q$5001,7,FALSE)</f>
        <v>2.442326638847589</v>
      </c>
      <c r="Q2962" s="7">
        <f>VLOOKUP($A2962,'[1]Prices 23 nov'!$A$2:$Q$5001,8,FALSE)</f>
        <v>2.3262299096677448</v>
      </c>
      <c r="R2962" s="7">
        <f>VLOOKUP($A2962,'[1]Prices 23 nov'!$A$2:$Q$5001,9,FALSE)</f>
        <v>2.0718825567746531</v>
      </c>
      <c r="S2962" s="7">
        <f>VLOOKUP($A2962,'[1]Prices 23 nov'!$A$2:$Q$5001,10,FALSE)</f>
        <v>2.0174847962334752</v>
      </c>
      <c r="T2962" s="7">
        <f>VLOOKUP($A2962,'[1]Prices 23 nov'!$A$2:$Q$5001,11,FALSE)</f>
        <v>2.1539437691525758</v>
      </c>
      <c r="U2962" s="7">
        <f>VLOOKUP($A2962,'[1]Prices 23 nov'!$A$2:$Q$5001,12,FALSE)</f>
        <v>2.0715440670028329</v>
      </c>
      <c r="V2962" s="7">
        <f>VLOOKUP($A2962,'[1]Prices 23 nov'!$A$2:$Q$5001,13,FALSE)</f>
        <v>2.0671263816766441</v>
      </c>
      <c r="W2962" s="7">
        <f>VLOOKUP($A2962,'[1]Prices 23 nov'!$A$2:$Q$5001,14,FALSE)</f>
        <v>2.1343030733987689</v>
      </c>
      <c r="X2962" s="7">
        <f>VLOOKUP($A2962,'[1]Prices 23 nov'!$A$2:$Q$5001,15,FALSE)</f>
        <v>2.0817371521843602</v>
      </c>
      <c r="Y2962" s="7">
        <f>VLOOKUP($A2962,'[1]Prices 23 nov'!$A$2:$Q$5001,16,FALSE)</f>
        <v>2.0784761667030409</v>
      </c>
      <c r="Z2962" s="7">
        <f>VLOOKUP($A2962,'[1]Prices 23 nov'!$A$2:$Q$5001,17,FALSE)</f>
        <v>2.083143405616283</v>
      </c>
    </row>
    <row r="2963" spans="1:26">
      <c r="A2963" s="4" t="s">
        <v>6380</v>
      </c>
      <c r="B2963" s="4" t="s">
        <v>6381</v>
      </c>
      <c r="C2963" s="5">
        <v>5396641792</v>
      </c>
      <c r="D2963" s="5">
        <v>2969</v>
      </c>
      <c r="E2963" s="6" t="s">
        <v>34</v>
      </c>
      <c r="F2963" s="4" t="s">
        <v>115</v>
      </c>
      <c r="G2963" s="4" t="s">
        <v>116</v>
      </c>
      <c r="H2963" s="4" t="s">
        <v>117</v>
      </c>
      <c r="I2963" s="4">
        <v>3.1176471710205078</v>
      </c>
      <c r="J2963" s="5">
        <v>31.136256170654299</v>
      </c>
      <c r="K2963" s="5">
        <v>14.406726268959046</v>
      </c>
      <c r="L2963" s="4" t="s">
        <v>345</v>
      </c>
      <c r="M2963" s="4" t="s">
        <v>138</v>
      </c>
      <c r="N2963" s="7">
        <f>VLOOKUP($A2963,'[1]Prices 23 nov'!$A$2:$Q$5001,5,FALSE)</f>
        <v>-25.968109768275241</v>
      </c>
      <c r="O2963" s="7">
        <f>VLOOKUP($A2963,'[1]Prices 23 nov'!$A$2:$Q$5001,6,FALSE)</f>
        <v>28.662097959899938</v>
      </c>
      <c r="P2963" s="7">
        <f>VLOOKUP($A2963,'[1]Prices 23 nov'!$A$2:$Q$5001,7,FALSE)</f>
        <v>30.816071449974061</v>
      </c>
      <c r="Q2963" s="7">
        <f>VLOOKUP($A2963,'[1]Prices 23 nov'!$A$2:$Q$5001,8,FALSE)</f>
        <v>26.342538834678631</v>
      </c>
      <c r="R2963" s="7">
        <f>VLOOKUP($A2963,'[1]Prices 23 nov'!$A$2:$Q$5001,9,FALSE)</f>
        <v>22.740120791320809</v>
      </c>
      <c r="S2963" s="7">
        <f>VLOOKUP($A2963,'[1]Prices 23 nov'!$A$2:$Q$5001,10,FALSE)</f>
        <v>17.458149042701731</v>
      </c>
      <c r="T2963" s="7">
        <f>VLOOKUP($A2963,'[1]Prices 23 nov'!$A$2:$Q$5001,11,FALSE)</f>
        <v>20.789295022872921</v>
      </c>
      <c r="U2963" s="7">
        <f>VLOOKUP($A2963,'[1]Prices 23 nov'!$A$2:$Q$5001,12,FALSE)</f>
        <v>20.757450233507139</v>
      </c>
      <c r="V2963" s="7">
        <f>VLOOKUP($A2963,'[1]Prices 23 nov'!$A$2:$Q$5001,13,FALSE)</f>
        <v>18.52928075897216</v>
      </c>
      <c r="W2963" s="7">
        <f>VLOOKUP($A2963,'[1]Prices 23 nov'!$A$2:$Q$5001,14,FALSE)</f>
        <v>16.765824321701071</v>
      </c>
      <c r="X2963" s="7">
        <f>VLOOKUP($A2963,'[1]Prices 23 nov'!$A$2:$Q$5001,15,FALSE)</f>
        <v>18.76024871745301</v>
      </c>
      <c r="Y2963" s="7">
        <f>VLOOKUP($A2963,'[1]Prices 23 nov'!$A$2:$Q$5001,16,FALSE)</f>
        <v>17.147700280952449</v>
      </c>
      <c r="Z2963" s="7">
        <f>VLOOKUP($A2963,'[1]Prices 23 nov'!$A$2:$Q$5001,17,FALSE)</f>
        <v>15.662915696462621</v>
      </c>
    </row>
    <row r="2964" spans="1:26">
      <c r="A2964" s="4" t="s">
        <v>6382</v>
      </c>
      <c r="B2964" s="4" t="s">
        <v>6383</v>
      </c>
      <c r="C2964" s="5">
        <v>5396269056</v>
      </c>
      <c r="D2964" s="5">
        <v>2970</v>
      </c>
      <c r="E2964" s="6" t="s">
        <v>70</v>
      </c>
      <c r="F2964" s="4" t="s">
        <v>1586</v>
      </c>
      <c r="G2964" s="4" t="s">
        <v>1587</v>
      </c>
      <c r="H2964" s="4" t="s">
        <v>1588</v>
      </c>
      <c r="I2964" s="4">
        <v>4</v>
      </c>
      <c r="J2964" s="5">
        <v>11.035184868548837</v>
      </c>
      <c r="K2964" s="5">
        <v>6.7494024172198994</v>
      </c>
      <c r="L2964" s="4" t="s">
        <v>74</v>
      </c>
      <c r="M2964" s="4" t="s">
        <v>1828</v>
      </c>
      <c r="N2964" s="7">
        <f>VLOOKUP($A2964,'[1]Prices 23 nov'!$A$2:$Q$5001,5,FALSE)</f>
        <v>55.761816689258403</v>
      </c>
      <c r="O2964" s="7">
        <f>VLOOKUP($A2964,'[1]Prices 23 nov'!$A$2:$Q$5001,6,FALSE)</f>
        <v>8.0421773599668995</v>
      </c>
      <c r="P2964" s="7">
        <f>VLOOKUP($A2964,'[1]Prices 23 nov'!$A$2:$Q$5001,7,FALSE)</f>
        <v>7.8468965413856608</v>
      </c>
      <c r="Q2964" s="7">
        <f>VLOOKUP($A2964,'[1]Prices 23 nov'!$A$2:$Q$5001,8,FALSE)</f>
        <v>8.1109537402767273</v>
      </c>
      <c r="R2964" s="7">
        <f>VLOOKUP($A2964,'[1]Prices 23 nov'!$A$2:$Q$5001,9,FALSE)</f>
        <v>7.6007663763299433</v>
      </c>
      <c r="S2964" s="7">
        <f>VLOOKUP($A2964,'[1]Prices 23 nov'!$A$2:$Q$5001,10,FALSE)</f>
        <v>7.6618621699969944</v>
      </c>
      <c r="T2964" s="7">
        <f>VLOOKUP($A2964,'[1]Prices 23 nov'!$A$2:$Q$5001,11,FALSE)</f>
        <v>7.8800127040091184</v>
      </c>
      <c r="U2964" s="7">
        <f>VLOOKUP($A2964,'[1]Prices 23 nov'!$A$2:$Q$5001,12,FALSE)</f>
        <v>9.3980817794799805</v>
      </c>
      <c r="V2964" s="7">
        <f>VLOOKUP($A2964,'[1]Prices 23 nov'!$A$2:$Q$5001,13,FALSE)</f>
        <v>9.7035629345991765</v>
      </c>
      <c r="W2964" s="7">
        <f>VLOOKUP($A2964,'[1]Prices 23 nov'!$A$2:$Q$5001,14,FALSE)</f>
        <v>10.25431174647292</v>
      </c>
      <c r="X2964" s="7">
        <f>VLOOKUP($A2964,'[1]Prices 23 nov'!$A$2:$Q$5001,15,FALSE)</f>
        <v>9.1936711184680462</v>
      </c>
      <c r="Y2964" s="7">
        <f>VLOOKUP($A2964,'[1]Prices 23 nov'!$A$2:$Q$5001,16,FALSE)</f>
        <v>9.0332256366792762</v>
      </c>
      <c r="Z2964" s="7">
        <f>VLOOKUP($A2964,'[1]Prices 23 nov'!$A$2:$Q$5001,17,FALSE)</f>
        <v>7.9696389870580333</v>
      </c>
    </row>
    <row r="2965" spans="1:26">
      <c r="A2965" s="4" t="s">
        <v>6384</v>
      </c>
      <c r="B2965" s="4" t="s">
        <v>6385</v>
      </c>
      <c r="C2965" s="5">
        <v>5393484288</v>
      </c>
      <c r="D2965" s="5">
        <v>2971</v>
      </c>
      <c r="E2965" s="6" t="s">
        <v>329</v>
      </c>
      <c r="F2965" s="4" t="s">
        <v>210</v>
      </c>
      <c r="G2965" s="4" t="s">
        <v>211</v>
      </c>
      <c r="H2965" s="4" t="s">
        <v>212</v>
      </c>
      <c r="I2965" s="4">
        <v>4.1764707565307617</v>
      </c>
      <c r="J2965" s="5">
        <v>2.3442738340874572</v>
      </c>
      <c r="K2965" s="5">
        <v>0.79885878330543703</v>
      </c>
      <c r="L2965" s="4" t="s">
        <v>830</v>
      </c>
      <c r="M2965" s="4" t="s">
        <v>285</v>
      </c>
      <c r="N2965" s="7">
        <f>VLOOKUP($A2965,'[1]Prices 23 nov'!$A$2:$Q$5001,5,FALSE)</f>
        <v>-10.114142637584839</v>
      </c>
      <c r="O2965" s="7">
        <f>VLOOKUP($A2965,'[1]Prices 23 nov'!$A$2:$Q$5001,6,FALSE)</f>
        <v>2.019440718152381</v>
      </c>
      <c r="P2965" s="7">
        <f>VLOOKUP($A2965,'[1]Prices 23 nov'!$A$2:$Q$5001,7,FALSE)</f>
        <v>2.1664798351363861</v>
      </c>
      <c r="Q2965" s="7">
        <f>VLOOKUP($A2965,'[1]Prices 23 nov'!$A$2:$Q$5001,8,FALSE)</f>
        <v>1.8817505043197971</v>
      </c>
      <c r="R2965" s="7">
        <f>VLOOKUP($A2965,'[1]Prices 23 nov'!$A$2:$Q$5001,9,FALSE)</f>
        <v>1.527195584164716</v>
      </c>
      <c r="S2965" s="7">
        <f>VLOOKUP($A2965,'[1]Prices 23 nov'!$A$2:$Q$5001,10,FALSE)</f>
        <v>0.81815748628802309</v>
      </c>
      <c r="T2965" s="7">
        <f>VLOOKUP($A2965,'[1]Prices 23 nov'!$A$2:$Q$5001,11,FALSE)</f>
        <v>1.180362928511258</v>
      </c>
      <c r="U2965" s="7">
        <f>VLOOKUP($A2965,'[1]Prices 23 nov'!$A$2:$Q$5001,12,FALSE)</f>
        <v>1.2392648396369521</v>
      </c>
      <c r="V2965" s="7">
        <f>VLOOKUP($A2965,'[1]Prices 23 nov'!$A$2:$Q$5001,13,FALSE)</f>
        <v>1.4263482957174889</v>
      </c>
      <c r="W2965" s="7">
        <f>VLOOKUP($A2965,'[1]Prices 23 nov'!$A$2:$Q$5001,14,FALSE)</f>
        <v>1.532806529534994</v>
      </c>
      <c r="X2965" s="7">
        <f>VLOOKUP($A2965,'[1]Prices 23 nov'!$A$2:$Q$5001,15,FALSE)</f>
        <v>1.8064993098378179</v>
      </c>
      <c r="Y2965" s="7">
        <f>VLOOKUP($A2965,'[1]Prices 23 nov'!$A$2:$Q$5001,16,FALSE)</f>
        <v>1.8769116332331071</v>
      </c>
      <c r="Z2965" s="7">
        <f>VLOOKUP($A2965,'[1]Prices 23 nov'!$A$2:$Q$5001,17,FALSE)</f>
        <v>1.2709959099265971</v>
      </c>
    </row>
    <row r="2966" spans="1:26">
      <c r="A2966" s="4" t="s">
        <v>6386</v>
      </c>
      <c r="B2966" s="4" t="s">
        <v>6387</v>
      </c>
      <c r="C2966" s="5">
        <v>5388762112</v>
      </c>
      <c r="D2966" s="5">
        <v>2972</v>
      </c>
      <c r="E2966" s="6" t="s">
        <v>70</v>
      </c>
      <c r="F2966" s="4" t="s">
        <v>95</v>
      </c>
      <c r="G2966" s="4" t="s">
        <v>96</v>
      </c>
      <c r="H2966" s="4" t="s">
        <v>97</v>
      </c>
      <c r="I2966" s="4">
        <v>3.6666667461395264</v>
      </c>
      <c r="J2966" s="5">
        <v>527.54259072357911</v>
      </c>
      <c r="K2966" s="5">
        <v>237.7366297129951</v>
      </c>
      <c r="L2966" s="4" t="s">
        <v>35</v>
      </c>
      <c r="M2966" s="4" t="s">
        <v>372</v>
      </c>
      <c r="N2966" s="7">
        <f>VLOOKUP($A2966,'[1]Prices 23 nov'!$A$2:$Q$5001,5,FALSE)</f>
        <v>65.872452472510417</v>
      </c>
      <c r="O2966" s="7">
        <f>VLOOKUP($A2966,'[1]Prices 23 nov'!$A$2:$Q$5001,6,FALSE)</f>
        <v>265.49743280318938</v>
      </c>
      <c r="P2966" s="7">
        <f>VLOOKUP($A2966,'[1]Prices 23 nov'!$A$2:$Q$5001,7,FALSE)</f>
        <v>281.60264205932617</v>
      </c>
      <c r="Q2966" s="7">
        <f>VLOOKUP($A2966,'[1]Prices 23 nov'!$A$2:$Q$5001,8,FALSE)</f>
        <v>285.06367282908099</v>
      </c>
      <c r="R2966" s="7">
        <f>VLOOKUP($A2966,'[1]Prices 23 nov'!$A$2:$Q$5001,9,FALSE)</f>
        <v>289.83691180565069</v>
      </c>
      <c r="S2966" s="7">
        <f>VLOOKUP($A2966,'[1]Prices 23 nov'!$A$2:$Q$5001,10,FALSE)</f>
        <v>301.98431084500038</v>
      </c>
      <c r="T2966" s="7">
        <f>VLOOKUP($A2966,'[1]Prices 23 nov'!$A$2:$Q$5001,11,FALSE)</f>
        <v>324.20615144901598</v>
      </c>
      <c r="U2966" s="7">
        <f>VLOOKUP($A2966,'[1]Prices 23 nov'!$A$2:$Q$5001,12,FALSE)</f>
        <v>349.11056791081501</v>
      </c>
      <c r="V2966" s="7">
        <f>VLOOKUP($A2966,'[1]Prices 23 nov'!$A$2:$Q$5001,13,FALSE)</f>
        <v>366.11679085386282</v>
      </c>
      <c r="W2966" s="7">
        <f>VLOOKUP($A2966,'[1]Prices 23 nov'!$A$2:$Q$5001,14,FALSE)</f>
        <v>424.93474107987998</v>
      </c>
      <c r="X2966" s="7">
        <f>VLOOKUP($A2966,'[1]Prices 23 nov'!$A$2:$Q$5001,15,FALSE)</f>
        <v>455.47601858219417</v>
      </c>
      <c r="Y2966" s="7">
        <f>VLOOKUP($A2966,'[1]Prices 23 nov'!$A$2:$Q$5001,16,FALSE)</f>
        <v>500.00000329913382</v>
      </c>
      <c r="Z2966" s="7">
        <f>VLOOKUP($A2966,'[1]Prices 23 nov'!$A$2:$Q$5001,17,FALSE)</f>
        <v>471.80269327975111</v>
      </c>
    </row>
    <row r="2967" spans="1:26">
      <c r="A2967" s="4" t="s">
        <v>6388</v>
      </c>
      <c r="B2967" s="4" t="s">
        <v>6389</v>
      </c>
      <c r="C2967" s="5">
        <v>5387849216</v>
      </c>
      <c r="D2967" s="5">
        <v>2973</v>
      </c>
      <c r="E2967" s="6" t="s">
        <v>294</v>
      </c>
      <c r="F2967" s="4" t="s">
        <v>51</v>
      </c>
      <c r="G2967" s="4" t="s">
        <v>18</v>
      </c>
      <c r="H2967" s="4" t="s">
        <v>19</v>
      </c>
      <c r="I2967" s="4">
        <v>4.375</v>
      </c>
      <c r="J2967" s="5">
        <v>70.569999694824219</v>
      </c>
      <c r="K2967" s="5">
        <v>40.400001525878906</v>
      </c>
      <c r="L2967" s="4" t="s">
        <v>64</v>
      </c>
      <c r="M2967" s="4" t="s">
        <v>412</v>
      </c>
      <c r="N2967" s="7">
        <f>VLOOKUP($A2967,'[1]Prices 23 nov'!$A$2:$Q$5001,5,FALSE)</f>
        <v>-4.9239401903985902</v>
      </c>
      <c r="O2967" s="7">
        <f>VLOOKUP($A2967,'[1]Prices 23 nov'!$A$2:$Q$5001,6,FALSE)</f>
        <v>58.979999542236328</v>
      </c>
      <c r="P2967" s="7">
        <f>VLOOKUP($A2967,'[1]Prices 23 nov'!$A$2:$Q$5001,7,FALSE)</f>
        <v>62.080001831054688</v>
      </c>
      <c r="Q2967" s="7">
        <f>VLOOKUP($A2967,'[1]Prices 23 nov'!$A$2:$Q$5001,8,FALSE)</f>
        <v>63.680000305175781</v>
      </c>
      <c r="R2967" s="7">
        <f>VLOOKUP($A2967,'[1]Prices 23 nov'!$A$2:$Q$5001,9,FALSE)</f>
        <v>55.470001220703118</v>
      </c>
      <c r="S2967" s="7">
        <f>VLOOKUP($A2967,'[1]Prices 23 nov'!$A$2:$Q$5001,10,FALSE)</f>
        <v>47.990001678466797</v>
      </c>
      <c r="T2967" s="7">
        <f>VLOOKUP($A2967,'[1]Prices 23 nov'!$A$2:$Q$5001,11,FALSE)</f>
        <v>51.709999084472663</v>
      </c>
      <c r="U2967" s="7">
        <f>VLOOKUP($A2967,'[1]Prices 23 nov'!$A$2:$Q$5001,12,FALSE)</f>
        <v>61.939998626708977</v>
      </c>
      <c r="V2967" s="7">
        <f>VLOOKUP($A2967,'[1]Prices 23 nov'!$A$2:$Q$5001,13,FALSE)</f>
        <v>56.459999084472663</v>
      </c>
      <c r="W2967" s="7">
        <f>VLOOKUP($A2967,'[1]Prices 23 nov'!$A$2:$Q$5001,14,FALSE)</f>
        <v>54.369998931884773</v>
      </c>
      <c r="X2967" s="7">
        <f>VLOOKUP($A2967,'[1]Prices 23 nov'!$A$2:$Q$5001,15,FALSE)</f>
        <v>55.029998779296882</v>
      </c>
      <c r="Y2967" s="7">
        <f>VLOOKUP($A2967,'[1]Prices 23 nov'!$A$2:$Q$5001,16,FALSE)</f>
        <v>56.650001525878913</v>
      </c>
      <c r="Z2967" s="7">
        <f>VLOOKUP($A2967,'[1]Prices 23 nov'!$A$2:$Q$5001,17,FALSE)</f>
        <v>54.930000305175781</v>
      </c>
    </row>
    <row r="2968" spans="1:26">
      <c r="A2968" s="4" t="s">
        <v>6390</v>
      </c>
      <c r="B2968" s="4" t="s">
        <v>6391</v>
      </c>
      <c r="C2968" s="5">
        <v>5387379712</v>
      </c>
      <c r="D2968" s="5">
        <v>2974</v>
      </c>
      <c r="E2968" s="6" t="s">
        <v>16</v>
      </c>
      <c r="F2968" s="4" t="s">
        <v>354</v>
      </c>
      <c r="G2968" s="4" t="s">
        <v>348</v>
      </c>
      <c r="H2968" s="4" t="s">
        <v>355</v>
      </c>
      <c r="I2968" s="4">
        <v>3.5</v>
      </c>
      <c r="J2968" s="5">
        <v>12.407219210498429</v>
      </c>
      <c r="K2968" s="5">
        <v>4.7966001273939218</v>
      </c>
      <c r="L2968" s="4" t="s">
        <v>20</v>
      </c>
      <c r="M2968" s="4" t="s">
        <v>600</v>
      </c>
      <c r="N2968" s="7">
        <f>VLOOKUP($A2968,'[1]Prices 23 nov'!$A$2:$Q$5001,5,FALSE)</f>
        <v>-18.070269615663179</v>
      </c>
      <c r="O2968" s="7">
        <f>VLOOKUP($A2968,'[1]Prices 23 nov'!$A$2:$Q$5001,6,FALSE)</f>
        <v>11.948448023321131</v>
      </c>
      <c r="P2968" s="7">
        <f>VLOOKUP($A2968,'[1]Prices 23 nov'!$A$2:$Q$5001,7,FALSE)</f>
        <v>11.77452601454161</v>
      </c>
      <c r="Q2968" s="7">
        <f>VLOOKUP($A2968,'[1]Prices 23 nov'!$A$2:$Q$5001,8,FALSE)</f>
        <v>12.00496044520378</v>
      </c>
      <c r="R2968" s="7">
        <f>VLOOKUP($A2968,'[1]Prices 23 nov'!$A$2:$Q$5001,9,FALSE)</f>
        <v>10.021621905115129</v>
      </c>
      <c r="S2968" s="7">
        <f>VLOOKUP($A2968,'[1]Prices 23 nov'!$A$2:$Q$5001,10,FALSE)</f>
        <v>6.1367038929901128</v>
      </c>
      <c r="T2968" s="7">
        <f>VLOOKUP($A2968,'[1]Prices 23 nov'!$A$2:$Q$5001,11,FALSE)</f>
        <v>7.2579902324295062</v>
      </c>
      <c r="U2968" s="7">
        <f>VLOOKUP($A2968,'[1]Prices 23 nov'!$A$2:$Q$5001,12,FALSE)</f>
        <v>9.0010416167583571</v>
      </c>
      <c r="V2968" s="7">
        <f>VLOOKUP($A2968,'[1]Prices 23 nov'!$A$2:$Q$5001,13,FALSE)</f>
        <v>9.2852982524414074</v>
      </c>
      <c r="W2968" s="7">
        <f>VLOOKUP($A2968,'[1]Prices 23 nov'!$A$2:$Q$5001,14,FALSE)</f>
        <v>9.569674716782572</v>
      </c>
      <c r="X2968" s="7">
        <f>VLOOKUP($A2968,'[1]Prices 23 nov'!$A$2:$Q$5001,15,FALSE)</f>
        <v>9.5840218583850856</v>
      </c>
      <c r="Y2968" s="7">
        <f>VLOOKUP($A2968,'[1]Prices 23 nov'!$A$2:$Q$5001,16,FALSE)</f>
        <v>8.9740650618648488</v>
      </c>
      <c r="Z2968" s="7">
        <f>VLOOKUP($A2968,'[1]Prices 23 nov'!$A$2:$Q$5001,17,FALSE)</f>
        <v>8.5817596580886857</v>
      </c>
    </row>
    <row r="2969" spans="1:26">
      <c r="A2969" s="4" t="s">
        <v>6392</v>
      </c>
      <c r="B2969" s="4" t="s">
        <v>6393</v>
      </c>
      <c r="C2969" s="5">
        <v>5384496640</v>
      </c>
      <c r="D2969" s="5">
        <v>2975</v>
      </c>
      <c r="E2969" s="6" t="s">
        <v>16</v>
      </c>
      <c r="F2969" s="4" t="s">
        <v>141</v>
      </c>
      <c r="G2969" s="4" t="s">
        <v>142</v>
      </c>
      <c r="H2969" s="4" t="s">
        <v>143</v>
      </c>
      <c r="I2969" s="4">
        <v>2.4000000953674316</v>
      </c>
      <c r="J2969" s="5">
        <v>16.00804976216612</v>
      </c>
      <c r="K2969" s="5">
        <v>8.798882681564244</v>
      </c>
      <c r="L2969" s="4" t="s">
        <v>168</v>
      </c>
      <c r="M2969" s="4" t="s">
        <v>145</v>
      </c>
      <c r="N2969" s="7">
        <f>VLOOKUP($A2969,'[1]Prices 23 nov'!$A$2:$Q$5001,5,FALSE)</f>
        <v>-1.262510046155096</v>
      </c>
      <c r="O2969" s="7">
        <f>VLOOKUP($A2969,'[1]Prices 23 nov'!$A$2:$Q$5001,6,FALSE)</f>
        <v>15.24211335740983</v>
      </c>
      <c r="P2969" s="7">
        <f>VLOOKUP($A2969,'[1]Prices 23 nov'!$A$2:$Q$5001,7,FALSE)</f>
        <v>15.232396894134579</v>
      </c>
      <c r="Q2969" s="7">
        <f>VLOOKUP($A2969,'[1]Prices 23 nov'!$A$2:$Q$5001,8,FALSE)</f>
        <v>15.321616460569199</v>
      </c>
      <c r="R2969" s="7">
        <f>VLOOKUP($A2969,'[1]Prices 23 nov'!$A$2:$Q$5001,9,FALSE)</f>
        <v>13.956941932439801</v>
      </c>
      <c r="S2969" s="7">
        <f>VLOOKUP($A2969,'[1]Prices 23 nov'!$A$2:$Q$5001,10,FALSE)</f>
        <v>10.10459455288947</v>
      </c>
      <c r="T2969" s="7">
        <f>VLOOKUP($A2969,'[1]Prices 23 nov'!$A$2:$Q$5001,11,FALSE)</f>
        <v>11.032027946785091</v>
      </c>
      <c r="U2969" s="7">
        <f>VLOOKUP($A2969,'[1]Prices 23 nov'!$A$2:$Q$5001,12,FALSE)</f>
        <v>11.18237544223666</v>
      </c>
      <c r="V2969" s="7">
        <f>VLOOKUP($A2969,'[1]Prices 23 nov'!$A$2:$Q$5001,13,FALSE)</f>
        <v>11.25488766934723</v>
      </c>
      <c r="W2969" s="7">
        <f>VLOOKUP($A2969,'[1]Prices 23 nov'!$A$2:$Q$5001,14,FALSE)</f>
        <v>10.49109297897667</v>
      </c>
      <c r="X2969" s="7">
        <f>VLOOKUP($A2969,'[1]Prices 23 nov'!$A$2:$Q$5001,15,FALSE)</f>
        <v>11.780796126462519</v>
      </c>
      <c r="Y2969" s="7">
        <f>VLOOKUP($A2969,'[1]Prices 23 nov'!$A$2:$Q$5001,16,FALSE)</f>
        <v>11.41638991422951</v>
      </c>
      <c r="Z2969" s="7">
        <f>VLOOKUP($A2969,'[1]Prices 23 nov'!$A$2:$Q$5001,17,FALSE)</f>
        <v>11.950405059382319</v>
      </c>
    </row>
    <row r="2970" spans="1:26">
      <c r="A2970" s="4" t="s">
        <v>6394</v>
      </c>
      <c r="B2970" s="4" t="s">
        <v>6395</v>
      </c>
      <c r="C2970" s="5">
        <v>5381308928</v>
      </c>
      <c r="D2970" s="5">
        <v>2976</v>
      </c>
      <c r="E2970" s="6" t="s">
        <v>55</v>
      </c>
      <c r="F2970" s="4" t="s">
        <v>354</v>
      </c>
      <c r="G2970" s="4" t="s">
        <v>348</v>
      </c>
      <c r="H2970" s="4" t="s">
        <v>355</v>
      </c>
      <c r="I2970" s="4">
        <v>3.1818182468414307</v>
      </c>
      <c r="J2970" s="5">
        <v>1.8471359571669761</v>
      </c>
      <c r="K2970" s="5">
        <v>0.55784198544165409</v>
      </c>
      <c r="L2970" s="4" t="s">
        <v>830</v>
      </c>
      <c r="M2970" s="4" t="s">
        <v>1251</v>
      </c>
      <c r="N2970" s="7">
        <f>VLOOKUP($A2970,'[1]Prices 23 nov'!$A$2:$Q$5001,5,FALSE)</f>
        <v>-34.622037234062851</v>
      </c>
      <c r="O2970" s="7">
        <f>VLOOKUP($A2970,'[1]Prices 23 nov'!$A$2:$Q$5001,6,FALSE)</f>
        <v>1.8335039707622509</v>
      </c>
      <c r="P2970" s="7">
        <f>VLOOKUP($A2970,'[1]Prices 23 nov'!$A$2:$Q$5001,7,FALSE)</f>
        <v>1.74723293735218</v>
      </c>
      <c r="Q2970" s="7">
        <f>VLOOKUP($A2970,'[1]Prices 23 nov'!$A$2:$Q$5001,8,FALSE)</f>
        <v>1.671999990940094</v>
      </c>
      <c r="R2970" s="7">
        <f>VLOOKUP($A2970,'[1]Prices 23 nov'!$A$2:$Q$5001,9,FALSE)</f>
        <v>1.4307270096044531</v>
      </c>
      <c r="S2970" s="7">
        <f>VLOOKUP($A2970,'[1]Prices 23 nov'!$A$2:$Q$5001,10,FALSE)</f>
        <v>0.70316397564268107</v>
      </c>
      <c r="T2970" s="7">
        <f>VLOOKUP($A2970,'[1]Prices 23 nov'!$A$2:$Q$5001,11,FALSE)</f>
        <v>0.87995101638937012</v>
      </c>
      <c r="U2970" s="7">
        <f>VLOOKUP($A2970,'[1]Prices 23 nov'!$A$2:$Q$5001,12,FALSE)</f>
        <v>1.0920630468602179</v>
      </c>
      <c r="V2970" s="7">
        <f>VLOOKUP($A2970,'[1]Prices 23 nov'!$A$2:$Q$5001,13,FALSE)</f>
        <v>1.0205525384402281</v>
      </c>
      <c r="W2970" s="7">
        <f>VLOOKUP($A2970,'[1]Prices 23 nov'!$A$2:$Q$5001,14,FALSE)</f>
        <v>0.90360497250080107</v>
      </c>
      <c r="X2970" s="7">
        <f>VLOOKUP($A2970,'[1]Prices 23 nov'!$A$2:$Q$5001,15,FALSE)</f>
        <v>1.0439869748239521</v>
      </c>
      <c r="Y2970" s="7">
        <f>VLOOKUP($A2970,'[1]Prices 23 nov'!$A$2:$Q$5001,16,FALSE)</f>
        <v>1.027454988224505</v>
      </c>
      <c r="Z2970" s="7">
        <f>VLOOKUP($A2970,'[1]Prices 23 nov'!$A$2:$Q$5001,17,FALSE)</f>
        <v>0.88351999185562102</v>
      </c>
    </row>
    <row r="2971" spans="1:26">
      <c r="A2971" s="4" t="s">
        <v>6396</v>
      </c>
      <c r="B2971" s="4" t="s">
        <v>6397</v>
      </c>
      <c r="C2971" s="5">
        <v>5380134912</v>
      </c>
      <c r="D2971" s="5">
        <v>2977</v>
      </c>
      <c r="E2971" s="6" t="s">
        <v>55</v>
      </c>
      <c r="F2971" s="4" t="s">
        <v>101</v>
      </c>
      <c r="G2971" s="4" t="s">
        <v>46</v>
      </c>
      <c r="H2971" s="4" t="s">
        <v>102</v>
      </c>
      <c r="I2971" s="4" t="s">
        <v>479</v>
      </c>
      <c r="J2971" s="5">
        <v>2.2216190231641089</v>
      </c>
      <c r="K2971" s="5">
        <v>1.431541380597708</v>
      </c>
      <c r="L2971" s="4" t="s">
        <v>3001</v>
      </c>
      <c r="M2971" s="4" t="s">
        <v>1281</v>
      </c>
      <c r="N2971" s="7">
        <f>VLOOKUP($A2971,'[1]Prices 23 nov'!$A$2:$Q$5001,5,FALSE)</f>
        <v>23.386068887992948</v>
      </c>
      <c r="O2971" s="7">
        <f>VLOOKUP($A2971,'[1]Prices 23 nov'!$A$2:$Q$5001,6,FALSE)</f>
        <v>1.5456082411262031</v>
      </c>
      <c r="P2971" s="7">
        <f>VLOOKUP($A2971,'[1]Prices 23 nov'!$A$2:$Q$5001,7,FALSE)</f>
        <v>1.887009219955331</v>
      </c>
      <c r="Q2971" s="7">
        <f>VLOOKUP($A2971,'[1]Prices 23 nov'!$A$2:$Q$5001,8,FALSE)</f>
        <v>1.5723136013061629</v>
      </c>
      <c r="R2971" s="7">
        <f>VLOOKUP($A2971,'[1]Prices 23 nov'!$A$2:$Q$5001,9,FALSE)</f>
        <v>1.8158572880911381</v>
      </c>
      <c r="S2971" s="7">
        <f>VLOOKUP($A2971,'[1]Prices 23 nov'!$A$2:$Q$5001,10,FALSE)</f>
        <v>1.5281691201870731</v>
      </c>
      <c r="T2971" s="7">
        <f>VLOOKUP($A2971,'[1]Prices 23 nov'!$A$2:$Q$5001,11,FALSE)</f>
        <v>1.517704257623222</v>
      </c>
      <c r="U2971" s="7">
        <f>VLOOKUP($A2971,'[1]Prices 23 nov'!$A$2:$Q$5001,12,FALSE)</f>
        <v>1.5222088752921079</v>
      </c>
      <c r="V2971" s="7">
        <f>VLOOKUP($A2971,'[1]Prices 23 nov'!$A$2:$Q$5001,13,FALSE)</f>
        <v>1.577086230800546</v>
      </c>
      <c r="W2971" s="7">
        <f>VLOOKUP($A2971,'[1]Prices 23 nov'!$A$2:$Q$5001,14,FALSE)</f>
        <v>2.009769495770271</v>
      </c>
      <c r="X2971" s="7">
        <f>VLOOKUP($A2971,'[1]Prices 23 nov'!$A$2:$Q$5001,15,FALSE)</f>
        <v>1.9697722870919281</v>
      </c>
      <c r="Y2971" s="7">
        <f>VLOOKUP($A2971,'[1]Prices 23 nov'!$A$2:$Q$5001,16,FALSE)</f>
        <v>1.8892652414152169</v>
      </c>
      <c r="Z2971" s="7">
        <f>VLOOKUP($A2971,'[1]Prices 23 nov'!$A$2:$Q$5001,17,FALSE)</f>
        <v>1.8157635401814221</v>
      </c>
    </row>
    <row r="2972" spans="1:26">
      <c r="A2972" s="4" t="s">
        <v>6398</v>
      </c>
      <c r="B2972" s="4" t="s">
        <v>6399</v>
      </c>
      <c r="C2972" s="5">
        <v>5377237504</v>
      </c>
      <c r="D2972" s="5">
        <v>2978</v>
      </c>
      <c r="E2972" s="6" t="s">
        <v>55</v>
      </c>
      <c r="F2972" s="4" t="s">
        <v>3082</v>
      </c>
      <c r="G2972" s="4" t="s">
        <v>3083</v>
      </c>
      <c r="H2972" s="4" t="s">
        <v>3084</v>
      </c>
      <c r="I2972" s="4">
        <v>3.2000000476837158</v>
      </c>
      <c r="J2972" s="5">
        <v>29.085278454923049</v>
      </c>
      <c r="K2972" s="5">
        <v>19.285815790007916</v>
      </c>
      <c r="L2972" s="4" t="s">
        <v>514</v>
      </c>
      <c r="M2972" s="4" t="s">
        <v>1849</v>
      </c>
      <c r="N2972" s="7">
        <f>VLOOKUP($A2972,'[1]Prices 23 nov'!$A$2:$Q$5001,5,FALSE)</f>
        <v>-6.8999638796556786</v>
      </c>
      <c r="O2972" s="7">
        <f>VLOOKUP($A2972,'[1]Prices 23 nov'!$A$2:$Q$5001,6,FALSE)</f>
        <v>28.150148269259031</v>
      </c>
      <c r="P2972" s="7">
        <f>VLOOKUP($A2972,'[1]Prices 23 nov'!$A$2:$Q$5001,7,FALSE)</f>
        <v>29.007473811507229</v>
      </c>
      <c r="Q2972" s="7">
        <f>VLOOKUP($A2972,'[1]Prices 23 nov'!$A$2:$Q$5001,8,FALSE)</f>
        <v>28.124023773734731</v>
      </c>
      <c r="R2972" s="7">
        <f>VLOOKUP($A2972,'[1]Prices 23 nov'!$A$2:$Q$5001,9,FALSE)</f>
        <v>28.337914569284749</v>
      </c>
      <c r="S2972" s="7">
        <f>VLOOKUP($A2972,'[1]Prices 23 nov'!$A$2:$Q$5001,10,FALSE)</f>
        <v>21.029979810118679</v>
      </c>
      <c r="T2972" s="7">
        <f>VLOOKUP($A2972,'[1]Prices 23 nov'!$A$2:$Q$5001,11,FALSE)</f>
        <v>20.596905738115311</v>
      </c>
      <c r="U2972" s="7">
        <f>VLOOKUP($A2972,'[1]Prices 23 nov'!$A$2:$Q$5001,12,FALSE)</f>
        <v>21.89661563932896</v>
      </c>
      <c r="V2972" s="7">
        <f>VLOOKUP($A2972,'[1]Prices 23 nov'!$A$2:$Q$5001,13,FALSE)</f>
        <v>23.085178791213711</v>
      </c>
      <c r="W2972" s="7">
        <f>VLOOKUP($A2972,'[1]Prices 23 nov'!$A$2:$Q$5001,14,FALSE)</f>
        <v>24.494859978556629</v>
      </c>
      <c r="X2972" s="7">
        <f>VLOOKUP($A2972,'[1]Prices 23 nov'!$A$2:$Q$5001,15,FALSE)</f>
        <v>25.68804274066542</v>
      </c>
      <c r="Y2972" s="7">
        <f>VLOOKUP($A2972,'[1]Prices 23 nov'!$A$2:$Q$5001,16,FALSE)</f>
        <v>25.090303421020511</v>
      </c>
      <c r="Z2972" s="7">
        <f>VLOOKUP($A2972,'[1]Prices 23 nov'!$A$2:$Q$5001,17,FALSE)</f>
        <v>25.605798615442041</v>
      </c>
    </row>
    <row r="2973" spans="1:26">
      <c r="A2973" s="4" t="s">
        <v>6400</v>
      </c>
      <c r="B2973" s="4" t="s">
        <v>6401</v>
      </c>
      <c r="C2973" s="5">
        <v>5375131136</v>
      </c>
      <c r="D2973" s="5">
        <v>2979</v>
      </c>
      <c r="E2973" s="6" t="s">
        <v>294</v>
      </c>
      <c r="F2973" s="4" t="s">
        <v>51</v>
      </c>
      <c r="G2973" s="4" t="s">
        <v>18</v>
      </c>
      <c r="H2973" s="4" t="s">
        <v>19</v>
      </c>
      <c r="I2973" s="4">
        <v>4.3333334922790527</v>
      </c>
      <c r="J2973" s="5">
        <v>42.159999847412109</v>
      </c>
      <c r="K2973" s="5">
        <v>26.34630012512207</v>
      </c>
      <c r="L2973" s="4" t="s">
        <v>999</v>
      </c>
      <c r="M2973" s="4" t="s">
        <v>2278</v>
      </c>
      <c r="N2973" s="7">
        <f>VLOOKUP($A2973,'[1]Prices 23 nov'!$A$2:$Q$5001,5,FALSE)</f>
        <v>0</v>
      </c>
      <c r="O2973" s="7">
        <f>VLOOKUP($A2973,'[1]Prices 23 nov'!$A$2:$Q$5001,6,FALSE)</f>
        <v>0</v>
      </c>
      <c r="P2973" s="7">
        <f>VLOOKUP($A2973,'[1]Prices 23 nov'!$A$2:$Q$5001,7,FALSE)</f>
        <v>0</v>
      </c>
      <c r="Q2973" s="7">
        <f>VLOOKUP($A2973,'[1]Prices 23 nov'!$A$2:$Q$5001,8,FALSE)</f>
        <v>0</v>
      </c>
      <c r="R2973" s="7">
        <f>VLOOKUP($A2973,'[1]Prices 23 nov'!$A$2:$Q$5001,9,FALSE)</f>
        <v>0</v>
      </c>
      <c r="S2973" s="7">
        <f>VLOOKUP($A2973,'[1]Prices 23 nov'!$A$2:$Q$5001,10,FALSE)</f>
        <v>0</v>
      </c>
      <c r="T2973" s="7">
        <f>VLOOKUP($A2973,'[1]Prices 23 nov'!$A$2:$Q$5001,11,FALSE)</f>
        <v>0</v>
      </c>
      <c r="U2973" s="7">
        <f>VLOOKUP($A2973,'[1]Prices 23 nov'!$A$2:$Q$5001,12,FALSE)</f>
        <v>0</v>
      </c>
      <c r="V2973" s="7">
        <f>VLOOKUP($A2973,'[1]Prices 23 nov'!$A$2:$Q$5001,13,FALSE)</f>
        <v>31.989999771118161</v>
      </c>
      <c r="W2973" s="7">
        <f>VLOOKUP($A2973,'[1]Prices 23 nov'!$A$2:$Q$5001,14,FALSE)</f>
        <v>34.110000610351563</v>
      </c>
      <c r="X2973" s="7">
        <f>VLOOKUP($A2973,'[1]Prices 23 nov'!$A$2:$Q$5001,15,FALSE)</f>
        <v>41.229999542236328</v>
      </c>
      <c r="Y2973" s="7">
        <f>VLOOKUP($A2973,'[1]Prices 23 nov'!$A$2:$Q$5001,16,FALSE)</f>
        <v>35.369998931884773</v>
      </c>
      <c r="Z2973" s="7">
        <f>VLOOKUP($A2973,'[1]Prices 23 nov'!$A$2:$Q$5001,17,FALSE)</f>
        <v>34.020000457763672</v>
      </c>
    </row>
    <row r="2974" spans="1:26">
      <c r="A2974" s="4" t="s">
        <v>6402</v>
      </c>
      <c r="B2974" s="4" t="s">
        <v>6403</v>
      </c>
      <c r="C2974" s="5">
        <v>5368944128</v>
      </c>
      <c r="D2974" s="5">
        <v>2980</v>
      </c>
      <c r="E2974" s="6" t="s">
        <v>67</v>
      </c>
      <c r="F2974" s="4" t="s">
        <v>51</v>
      </c>
      <c r="G2974" s="4" t="s">
        <v>18</v>
      </c>
      <c r="H2974" s="4" t="s">
        <v>19</v>
      </c>
      <c r="I2974" s="4">
        <v>3.7999999523162842</v>
      </c>
      <c r="J2974" s="5">
        <v>108.05999755859375</v>
      </c>
      <c r="K2974" s="5">
        <v>28.399999618530273</v>
      </c>
      <c r="L2974" s="4" t="s">
        <v>20</v>
      </c>
      <c r="M2974" s="4" t="s">
        <v>383</v>
      </c>
      <c r="N2974" s="7">
        <f>VLOOKUP($A2974,'[1]Prices 23 nov'!$A$2:$Q$5001,5,FALSE)</f>
        <v>-19.657117869817139</v>
      </c>
      <c r="O2974" s="7">
        <f>VLOOKUP($A2974,'[1]Prices 23 nov'!$A$2:$Q$5001,6,FALSE)</f>
        <v>96.730003356933594</v>
      </c>
      <c r="P2974" s="7">
        <f>VLOOKUP($A2974,'[1]Prices 23 nov'!$A$2:$Q$5001,7,FALSE)</f>
        <v>105.15000152587891</v>
      </c>
      <c r="Q2974" s="7">
        <f>VLOOKUP($A2974,'[1]Prices 23 nov'!$A$2:$Q$5001,8,FALSE)</f>
        <v>86.419998168945313</v>
      </c>
      <c r="R2974" s="7">
        <f>VLOOKUP($A2974,'[1]Prices 23 nov'!$A$2:$Q$5001,9,FALSE)</f>
        <v>74.589996337890625</v>
      </c>
      <c r="S2974" s="7">
        <f>VLOOKUP($A2974,'[1]Prices 23 nov'!$A$2:$Q$5001,10,FALSE)</f>
        <v>32.630001068115227</v>
      </c>
      <c r="T2974" s="7">
        <f>VLOOKUP($A2974,'[1]Prices 23 nov'!$A$2:$Q$5001,11,FALSE)</f>
        <v>44.669998168945313</v>
      </c>
      <c r="U2974" s="7">
        <f>VLOOKUP($A2974,'[1]Prices 23 nov'!$A$2:$Q$5001,12,FALSE)</f>
        <v>47.619998931884773</v>
      </c>
      <c r="V2974" s="7">
        <f>VLOOKUP($A2974,'[1]Prices 23 nov'!$A$2:$Q$5001,13,FALSE)</f>
        <v>46.689998626708977</v>
      </c>
      <c r="W2974" s="7">
        <f>VLOOKUP($A2974,'[1]Prices 23 nov'!$A$2:$Q$5001,14,FALSE)</f>
        <v>49.229999542236328</v>
      </c>
      <c r="X2974" s="7">
        <f>VLOOKUP($A2974,'[1]Prices 23 nov'!$A$2:$Q$5001,15,FALSE)</f>
        <v>57.650001525878913</v>
      </c>
      <c r="Y2974" s="7">
        <f>VLOOKUP($A2974,'[1]Prices 23 nov'!$A$2:$Q$5001,16,FALSE)</f>
        <v>60.590000152587891</v>
      </c>
      <c r="Z2974" s="7">
        <f>VLOOKUP($A2974,'[1]Prices 23 nov'!$A$2:$Q$5001,17,FALSE)</f>
        <v>59.770000457763672</v>
      </c>
    </row>
    <row r="2975" spans="1:26">
      <c r="A2975" s="4" t="s">
        <v>6404</v>
      </c>
      <c r="B2975" s="4" t="s">
        <v>6405</v>
      </c>
      <c r="C2975" s="5">
        <v>5367373824</v>
      </c>
      <c r="D2975" s="5">
        <v>2981</v>
      </c>
      <c r="E2975" s="6" t="s">
        <v>55</v>
      </c>
      <c r="F2975" s="4" t="s">
        <v>423</v>
      </c>
      <c r="G2975" s="4" t="s">
        <v>424</v>
      </c>
      <c r="H2975" s="4" t="s">
        <v>425</v>
      </c>
      <c r="I2975" s="4">
        <v>3.2857143878936768</v>
      </c>
      <c r="J2975" s="5">
        <v>2.2217129584550861</v>
      </c>
      <c r="K2975" s="5">
        <v>0.79005247497558606</v>
      </c>
      <c r="L2975" s="4" t="s">
        <v>1315</v>
      </c>
      <c r="M2975" s="4" t="s">
        <v>83</v>
      </c>
      <c r="N2975" s="7">
        <f>VLOOKUP($A2975,'[1]Prices 23 nov'!$A$2:$Q$5001,5,FALSE)</f>
        <v>-4.0125373878192043</v>
      </c>
      <c r="O2975" s="7">
        <f>VLOOKUP($A2975,'[1]Prices 23 nov'!$A$2:$Q$5001,6,FALSE)</f>
        <v>1.9436624194026</v>
      </c>
      <c r="P2975" s="7">
        <f>VLOOKUP($A2975,'[1]Prices 23 nov'!$A$2:$Q$5001,7,FALSE)</f>
        <v>2.1334635348906521</v>
      </c>
      <c r="Q2975" s="7">
        <f>VLOOKUP($A2975,'[1]Prices 23 nov'!$A$2:$Q$5001,8,FALSE)</f>
        <v>1.8457472148255361</v>
      </c>
      <c r="R2975" s="7">
        <f>VLOOKUP($A2975,'[1]Prices 23 nov'!$A$2:$Q$5001,9,FALSE)</f>
        <v>1.54228107728386</v>
      </c>
      <c r="S2975" s="7">
        <f>VLOOKUP($A2975,'[1]Prices 23 nov'!$A$2:$Q$5001,10,FALSE)</f>
        <v>1.069338970641851</v>
      </c>
      <c r="T2975" s="7">
        <f>VLOOKUP($A2975,'[1]Prices 23 nov'!$A$2:$Q$5001,11,FALSE)</f>
        <v>1.020565373455582</v>
      </c>
      <c r="U2975" s="7">
        <f>VLOOKUP($A2975,'[1]Prices 23 nov'!$A$2:$Q$5001,12,FALSE)</f>
        <v>0.93759124575262109</v>
      </c>
      <c r="V2975" s="7">
        <f>VLOOKUP($A2975,'[1]Prices 23 nov'!$A$2:$Q$5001,13,FALSE)</f>
        <v>1.0784153811193851</v>
      </c>
      <c r="W2975" s="7">
        <f>VLOOKUP($A2975,'[1]Prices 23 nov'!$A$2:$Q$5001,14,FALSE)</f>
        <v>1.298264583108903</v>
      </c>
      <c r="X2975" s="7">
        <f>VLOOKUP($A2975,'[1]Prices 23 nov'!$A$2:$Q$5001,15,FALSE)</f>
        <v>1.238152554771901</v>
      </c>
      <c r="Y2975" s="7">
        <f>VLOOKUP($A2975,'[1]Prices 23 nov'!$A$2:$Q$5001,16,FALSE)</f>
        <v>1.381799192852498</v>
      </c>
      <c r="Z2975" s="7">
        <f>VLOOKUP($A2975,'[1]Prices 23 nov'!$A$2:$Q$5001,17,FALSE)</f>
        <v>1.262800710572435</v>
      </c>
    </row>
    <row r="2976" spans="1:26">
      <c r="A2976" s="4" t="s">
        <v>6406</v>
      </c>
      <c r="B2976" s="4" t="s">
        <v>6407</v>
      </c>
      <c r="C2976" s="5">
        <v>5366309888</v>
      </c>
      <c r="D2976" s="5">
        <v>2982</v>
      </c>
      <c r="E2976" s="6" t="s">
        <v>55</v>
      </c>
      <c r="F2976" s="4" t="s">
        <v>45</v>
      </c>
      <c r="G2976" s="4" t="s">
        <v>317</v>
      </c>
      <c r="H2976" s="4" t="s">
        <v>1226</v>
      </c>
      <c r="I2976" s="4">
        <v>1</v>
      </c>
      <c r="J2976" s="5">
        <v>2.830833614431377</v>
      </c>
      <c r="K2976" s="5">
        <v>0.71307916207506705</v>
      </c>
      <c r="L2976" s="4" t="s">
        <v>20</v>
      </c>
      <c r="M2976" s="4" t="s">
        <v>183</v>
      </c>
      <c r="N2976" s="7">
        <f>VLOOKUP($A2976,'[1]Prices 23 nov'!$A$2:$Q$5001,5,FALSE)</f>
        <v>171.34463006813289</v>
      </c>
      <c r="O2976" s="7">
        <f>VLOOKUP($A2976,'[1]Prices 23 nov'!$A$2:$Q$5001,6,FALSE)</f>
        <v>0.97078692290924806</v>
      </c>
      <c r="P2976" s="7">
        <f>VLOOKUP($A2976,'[1]Prices 23 nov'!$A$2:$Q$5001,7,FALSE)</f>
        <v>1.0137303161807341</v>
      </c>
      <c r="Q2976" s="7">
        <f>VLOOKUP($A2976,'[1]Prices 23 nov'!$A$2:$Q$5001,8,FALSE)</f>
        <v>0.88702924484723411</v>
      </c>
      <c r="R2976" s="7">
        <f>VLOOKUP($A2976,'[1]Prices 23 nov'!$A$2:$Q$5001,9,FALSE)</f>
        <v>0.9086002653910441</v>
      </c>
      <c r="S2976" s="7">
        <f>VLOOKUP($A2976,'[1]Prices 23 nov'!$A$2:$Q$5001,10,FALSE)</f>
        <v>0.89124485282980004</v>
      </c>
      <c r="T2976" s="7">
        <f>VLOOKUP($A2976,'[1]Prices 23 nov'!$A$2:$Q$5001,11,FALSE)</f>
        <v>1.1286827921867371</v>
      </c>
      <c r="U2976" s="7">
        <f>VLOOKUP($A2976,'[1]Prices 23 nov'!$A$2:$Q$5001,12,FALSE)</f>
        <v>1.0913875995614291</v>
      </c>
      <c r="V2976" s="7">
        <f>VLOOKUP($A2976,'[1]Prices 23 nov'!$A$2:$Q$5001,13,FALSE)</f>
        <v>1.0399195538948049</v>
      </c>
      <c r="W2976" s="7">
        <f>VLOOKUP($A2976,'[1]Prices 23 nov'!$A$2:$Q$5001,14,FALSE)</f>
        <v>1.457970539502895</v>
      </c>
      <c r="X2976" s="7">
        <f>VLOOKUP($A2976,'[1]Prices 23 nov'!$A$2:$Q$5001,15,FALSE)</f>
        <v>1.9483870879296319</v>
      </c>
      <c r="Y2976" s="7">
        <f>VLOOKUP($A2976,'[1]Prices 23 nov'!$A$2:$Q$5001,16,FALSE)</f>
        <v>2.358648952031928</v>
      </c>
      <c r="Z2976" s="7">
        <f>VLOOKUP($A2976,'[1]Prices 23 nov'!$A$2:$Q$5001,17,FALSE)</f>
        <v>2.526386464228807</v>
      </c>
    </row>
    <row r="2977" spans="1:26">
      <c r="A2977" s="4" t="s">
        <v>6408</v>
      </c>
      <c r="B2977" s="4" t="s">
        <v>6409</v>
      </c>
      <c r="C2977" s="5">
        <v>5366091264</v>
      </c>
      <c r="D2977" s="5">
        <v>2983</v>
      </c>
      <c r="E2977" s="6" t="s">
        <v>294</v>
      </c>
      <c r="F2977" s="4" t="s">
        <v>51</v>
      </c>
      <c r="G2977" s="4" t="s">
        <v>18</v>
      </c>
      <c r="H2977" s="4" t="s">
        <v>19</v>
      </c>
      <c r="I2977" s="4">
        <v>4.1764707565307617</v>
      </c>
      <c r="J2977" s="5">
        <v>95.620002746582031</v>
      </c>
      <c r="K2977" s="5">
        <v>46.720001220703125</v>
      </c>
      <c r="L2977" s="4" t="s">
        <v>20</v>
      </c>
      <c r="M2977" s="4" t="s">
        <v>673</v>
      </c>
      <c r="N2977" s="7">
        <f>VLOOKUP($A2977,'[1]Prices 23 nov'!$A$2:$Q$5001,5,FALSE)</f>
        <v>-10.137730236145</v>
      </c>
      <c r="O2977" s="7">
        <f>VLOOKUP($A2977,'[1]Prices 23 nov'!$A$2:$Q$5001,6,FALSE)</f>
        <v>89.889999389648438</v>
      </c>
      <c r="P2977" s="7">
        <f>VLOOKUP($A2977,'[1]Prices 23 nov'!$A$2:$Q$5001,7,FALSE)</f>
        <v>94.650001525878906</v>
      </c>
      <c r="Q2977" s="7">
        <f>VLOOKUP($A2977,'[1]Prices 23 nov'!$A$2:$Q$5001,8,FALSE)</f>
        <v>88.290000915527344</v>
      </c>
      <c r="R2977" s="7">
        <f>VLOOKUP($A2977,'[1]Prices 23 nov'!$A$2:$Q$5001,9,FALSE)</f>
        <v>76.470001220703125</v>
      </c>
      <c r="S2977" s="7">
        <f>VLOOKUP($A2977,'[1]Prices 23 nov'!$A$2:$Q$5001,10,FALSE)</f>
        <v>64.120002746582031</v>
      </c>
      <c r="T2977" s="7">
        <f>VLOOKUP($A2977,'[1]Prices 23 nov'!$A$2:$Q$5001,11,FALSE)</f>
        <v>63.650001525878913</v>
      </c>
      <c r="U2977" s="7">
        <f>VLOOKUP($A2977,'[1]Prices 23 nov'!$A$2:$Q$5001,12,FALSE)</f>
        <v>72.260002136230469</v>
      </c>
      <c r="V2977" s="7">
        <f>VLOOKUP($A2977,'[1]Prices 23 nov'!$A$2:$Q$5001,13,FALSE)</f>
        <v>70.230003356933594</v>
      </c>
      <c r="W2977" s="7">
        <f>VLOOKUP($A2977,'[1]Prices 23 nov'!$A$2:$Q$5001,14,FALSE)</f>
        <v>79.830001831054688</v>
      </c>
      <c r="X2977" s="7">
        <f>VLOOKUP($A2977,'[1]Prices 23 nov'!$A$2:$Q$5001,15,FALSE)</f>
        <v>78.769996643066406</v>
      </c>
      <c r="Y2977" s="7">
        <f>VLOOKUP($A2977,'[1]Prices 23 nov'!$A$2:$Q$5001,16,FALSE)</f>
        <v>73.25</v>
      </c>
      <c r="Z2977" s="7">
        <f>VLOOKUP($A2977,'[1]Prices 23 nov'!$A$2:$Q$5001,17,FALSE)</f>
        <v>70.410003662109375</v>
      </c>
    </row>
    <row r="2978" spans="1:26">
      <c r="A2978" s="4" t="s">
        <v>6410</v>
      </c>
      <c r="B2978" s="4" t="s">
        <v>6411</v>
      </c>
      <c r="C2978" s="5">
        <v>5365030912</v>
      </c>
      <c r="D2978" s="5">
        <v>2984</v>
      </c>
      <c r="E2978" s="6" t="s">
        <v>294</v>
      </c>
      <c r="F2978" s="4" t="s">
        <v>354</v>
      </c>
      <c r="G2978" s="4" t="s">
        <v>348</v>
      </c>
      <c r="H2978" s="4" t="s">
        <v>355</v>
      </c>
      <c r="I2978" s="4">
        <v>4.25</v>
      </c>
      <c r="J2978" s="5">
        <v>4.0054719296684818</v>
      </c>
      <c r="K2978" s="5">
        <v>1.9604000099297312</v>
      </c>
      <c r="L2978" s="4" t="s">
        <v>20</v>
      </c>
      <c r="M2978" s="4" t="s">
        <v>1251</v>
      </c>
      <c r="N2978" s="7">
        <f>VLOOKUP($A2978,'[1]Prices 23 nov'!$A$2:$Q$5001,5,FALSE)</f>
        <v>-25.061629059179371</v>
      </c>
      <c r="O2978" s="7">
        <f>VLOOKUP($A2978,'[1]Prices 23 nov'!$A$2:$Q$5001,6,FALSE)</f>
        <v>3.9328318406276712</v>
      </c>
      <c r="P2978" s="7">
        <f>VLOOKUP($A2978,'[1]Prices 23 nov'!$A$2:$Q$5001,7,FALSE)</f>
        <v>3.6698908677425379</v>
      </c>
      <c r="Q2978" s="7">
        <f>VLOOKUP($A2978,'[1]Prices 23 nov'!$A$2:$Q$5001,8,FALSE)</f>
        <v>3.5981440570411678</v>
      </c>
      <c r="R2978" s="7">
        <f>VLOOKUP($A2978,'[1]Prices 23 nov'!$A$2:$Q$5001,9,FALSE)</f>
        <v>3.129306914322854</v>
      </c>
      <c r="S2978" s="7">
        <f>VLOOKUP($A2978,'[1]Prices 23 nov'!$A$2:$Q$5001,10,FALSE)</f>
        <v>2.745688112246512</v>
      </c>
      <c r="T2978" s="7">
        <f>VLOOKUP($A2978,'[1]Prices 23 nov'!$A$2:$Q$5001,11,FALSE)</f>
        <v>2.8967731908817309</v>
      </c>
      <c r="U2978" s="7">
        <f>VLOOKUP($A2978,'[1]Prices 23 nov'!$A$2:$Q$5001,12,FALSE)</f>
        <v>3.249057084672927</v>
      </c>
      <c r="V2978" s="7">
        <f>VLOOKUP($A2978,'[1]Prices 23 nov'!$A$2:$Q$5001,13,FALSE)</f>
        <v>3.321120203380588</v>
      </c>
      <c r="W2978" s="7">
        <f>VLOOKUP($A2978,'[1]Prices 23 nov'!$A$2:$Q$5001,14,FALSE)</f>
        <v>3.1732899782276149</v>
      </c>
      <c r="X2978" s="7">
        <f>VLOOKUP($A2978,'[1]Prices 23 nov'!$A$2:$Q$5001,15,FALSE)</f>
        <v>3.1577841637763981</v>
      </c>
      <c r="Y2978" s="7">
        <f>VLOOKUP($A2978,'[1]Prices 23 nov'!$A$2:$Q$5001,16,FALSE)</f>
        <v>3.082365050325393</v>
      </c>
      <c r="Z2978" s="7">
        <f>VLOOKUP($A2978,'[1]Prices 23 nov'!$A$2:$Q$5001,17,FALSE)</f>
        <v>2.6329599924468989</v>
      </c>
    </row>
    <row r="2979" spans="1:26">
      <c r="A2979" s="4" t="s">
        <v>6412</v>
      </c>
      <c r="B2979" s="4" t="s">
        <v>6413</v>
      </c>
      <c r="C2979" s="5">
        <v>5363642880</v>
      </c>
      <c r="D2979" s="5">
        <v>2985</v>
      </c>
      <c r="E2979" s="6" t="s">
        <v>70</v>
      </c>
      <c r="F2979" s="4" t="s">
        <v>141</v>
      </c>
      <c r="G2979" s="4" t="s">
        <v>142</v>
      </c>
      <c r="H2979" s="4" t="s">
        <v>143</v>
      </c>
      <c r="I2979" s="4">
        <v>2.7142856121063232</v>
      </c>
      <c r="J2979" s="5">
        <v>77.588562061743005</v>
      </c>
      <c r="K2979" s="5">
        <v>48.485974363737689</v>
      </c>
      <c r="L2979" s="4" t="s">
        <v>168</v>
      </c>
      <c r="M2979" s="4" t="s">
        <v>468</v>
      </c>
      <c r="N2979" s="7">
        <f>VLOOKUP($A2979,'[1]Prices 23 nov'!$A$2:$Q$5001,5,FALSE)</f>
        <v>-16.508548333250879</v>
      </c>
      <c r="O2979" s="7">
        <f>VLOOKUP($A2979,'[1]Prices 23 nov'!$A$2:$Q$5001,6,FALSE)</f>
        <v>75.018343720585108</v>
      </c>
      <c r="P2979" s="7">
        <f>VLOOKUP($A2979,'[1]Prices 23 nov'!$A$2:$Q$5001,7,FALSE)</f>
        <v>74.643346713855863</v>
      </c>
      <c r="Q2979" s="7">
        <f>VLOOKUP($A2979,'[1]Prices 23 nov'!$A$2:$Q$5001,8,FALSE)</f>
        <v>71.776941977441311</v>
      </c>
      <c r="R2979" s="7">
        <f>VLOOKUP($A2979,'[1]Prices 23 nov'!$A$2:$Q$5001,9,FALSE)</f>
        <v>63.103194907307618</v>
      </c>
      <c r="S2979" s="7">
        <f>VLOOKUP($A2979,'[1]Prices 23 nov'!$A$2:$Q$5001,10,FALSE)</f>
        <v>59.301456017419703</v>
      </c>
      <c r="T2979" s="7">
        <f>VLOOKUP($A2979,'[1]Prices 23 nov'!$A$2:$Q$5001,11,FALSE)</f>
        <v>61.996625643223517</v>
      </c>
      <c r="U2979" s="7">
        <f>VLOOKUP($A2979,'[1]Prices 23 nov'!$A$2:$Q$5001,12,FALSE)</f>
        <v>62.27923147380352</v>
      </c>
      <c r="V2979" s="7">
        <f>VLOOKUP($A2979,'[1]Prices 23 nov'!$A$2:$Q$5001,13,FALSE)</f>
        <v>59.206853248178959</v>
      </c>
      <c r="W2979" s="7">
        <f>VLOOKUP($A2979,'[1]Prices 23 nov'!$A$2:$Q$5001,14,FALSE)</f>
        <v>57.309834063053131</v>
      </c>
      <c r="X2979" s="7">
        <f>VLOOKUP($A2979,'[1]Prices 23 nov'!$A$2:$Q$5001,15,FALSE)</f>
        <v>61.026221727952361</v>
      </c>
      <c r="Y2979" s="7">
        <f>VLOOKUP($A2979,'[1]Prices 23 nov'!$A$2:$Q$5001,16,FALSE)</f>
        <v>65.561342909932137</v>
      </c>
      <c r="Z2979" s="7">
        <f>VLOOKUP($A2979,'[1]Prices 23 nov'!$A$2:$Q$5001,17,FALSE)</f>
        <v>59.89508680999279</v>
      </c>
    </row>
    <row r="2980" spans="1:26">
      <c r="A2980" s="4" t="s">
        <v>6414</v>
      </c>
      <c r="B2980" s="4" t="s">
        <v>6415</v>
      </c>
      <c r="C2980" s="5">
        <v>5362986496</v>
      </c>
      <c r="D2980" s="5">
        <v>2986</v>
      </c>
      <c r="E2980" s="6" t="s">
        <v>55</v>
      </c>
      <c r="F2980" s="4" t="s">
        <v>51</v>
      </c>
      <c r="G2980" s="4" t="s">
        <v>18</v>
      </c>
      <c r="H2980" s="4" t="s">
        <v>19</v>
      </c>
      <c r="I2980" s="4">
        <v>4.8125</v>
      </c>
      <c r="J2980" s="5">
        <v>48.919700622558594</v>
      </c>
      <c r="K2980" s="5">
        <v>12.210000038146973</v>
      </c>
      <c r="L2980" s="4" t="s">
        <v>41</v>
      </c>
      <c r="M2980" s="4" t="s">
        <v>412</v>
      </c>
      <c r="N2980" s="7">
        <f>VLOOKUP($A2980,'[1]Prices 23 nov'!$A$2:$Q$5001,5,FALSE)</f>
        <v>14.887863922303771</v>
      </c>
      <c r="O2980" s="7">
        <f>VLOOKUP($A2980,'[1]Prices 23 nov'!$A$2:$Q$5001,6,FALSE)</f>
        <v>42.540000915527337</v>
      </c>
      <c r="P2980" s="7">
        <f>VLOOKUP($A2980,'[1]Prices 23 nov'!$A$2:$Q$5001,7,FALSE)</f>
        <v>42.150001525878913</v>
      </c>
      <c r="Q2980" s="7">
        <f>VLOOKUP($A2980,'[1]Prices 23 nov'!$A$2:$Q$5001,8,FALSE)</f>
        <v>40.409999847412109</v>
      </c>
      <c r="R2980" s="7">
        <f>VLOOKUP($A2980,'[1]Prices 23 nov'!$A$2:$Q$5001,9,FALSE)</f>
        <v>38.569999694824219</v>
      </c>
      <c r="S2980" s="7">
        <f>VLOOKUP($A2980,'[1]Prices 23 nov'!$A$2:$Q$5001,10,FALSE)</f>
        <v>16.340000152587891</v>
      </c>
      <c r="T2980" s="7">
        <f>VLOOKUP($A2980,'[1]Prices 23 nov'!$A$2:$Q$5001,11,FALSE)</f>
        <v>22.489999771118161</v>
      </c>
      <c r="U2980" s="7">
        <f>VLOOKUP($A2980,'[1]Prices 23 nov'!$A$2:$Q$5001,12,FALSE)</f>
        <v>24.680000305175781</v>
      </c>
      <c r="V2980" s="7">
        <f>VLOOKUP($A2980,'[1]Prices 23 nov'!$A$2:$Q$5001,13,FALSE)</f>
        <v>23.739999771118161</v>
      </c>
      <c r="W2980" s="7">
        <f>VLOOKUP($A2980,'[1]Prices 23 nov'!$A$2:$Q$5001,14,FALSE)</f>
        <v>28.909999847412109</v>
      </c>
      <c r="X2980" s="7">
        <f>VLOOKUP($A2980,'[1]Prices 23 nov'!$A$2:$Q$5001,15,FALSE)</f>
        <v>29.139999389648441</v>
      </c>
      <c r="Y2980" s="7">
        <f>VLOOKUP($A2980,'[1]Prices 23 nov'!$A$2:$Q$5001,16,FALSE)</f>
        <v>32.189998626708977</v>
      </c>
      <c r="Z2980" s="7">
        <f>VLOOKUP($A2980,'[1]Prices 23 nov'!$A$2:$Q$5001,17,FALSE)</f>
        <v>36.479999542236328</v>
      </c>
    </row>
    <row r="2981" spans="1:26">
      <c r="A2981" s="4" t="s">
        <v>6416</v>
      </c>
      <c r="B2981" s="4" t="s">
        <v>6417</v>
      </c>
      <c r="C2981" s="5">
        <v>5362889216</v>
      </c>
      <c r="D2981" s="5">
        <v>2987</v>
      </c>
      <c r="E2981" s="6" t="s">
        <v>70</v>
      </c>
      <c r="F2981" s="4" t="s">
        <v>303</v>
      </c>
      <c r="G2981" s="4" t="s">
        <v>18</v>
      </c>
      <c r="H2981" s="4" t="s">
        <v>19</v>
      </c>
      <c r="I2981" s="4">
        <v>4.75</v>
      </c>
      <c r="J2981" s="5">
        <v>41.599998474121094</v>
      </c>
      <c r="K2981" s="5">
        <v>18.700000762939453</v>
      </c>
      <c r="L2981" s="4" t="s">
        <v>168</v>
      </c>
      <c r="M2981" s="4" t="s">
        <v>183</v>
      </c>
      <c r="N2981" s="7">
        <f>VLOOKUP($A2981,'[1]Prices 23 nov'!$A$2:$Q$5001,5,FALSE)</f>
        <v>60.482462179701372</v>
      </c>
      <c r="O2981" s="7">
        <f>VLOOKUP($A2981,'[1]Prices 23 nov'!$A$2:$Q$5001,6,FALSE)</f>
        <v>22.659999847412109</v>
      </c>
      <c r="P2981" s="7">
        <f>VLOOKUP($A2981,'[1]Prices 23 nov'!$A$2:$Q$5001,7,FALSE)</f>
        <v>27.680000305175781</v>
      </c>
      <c r="Q2981" s="7">
        <f>VLOOKUP($A2981,'[1]Prices 23 nov'!$A$2:$Q$5001,8,FALSE)</f>
        <v>22.54000091552734</v>
      </c>
      <c r="R2981" s="7">
        <f>VLOOKUP($A2981,'[1]Prices 23 nov'!$A$2:$Q$5001,9,FALSE)</f>
        <v>35.990001678466797</v>
      </c>
      <c r="S2981" s="7">
        <f>VLOOKUP($A2981,'[1]Prices 23 nov'!$A$2:$Q$5001,10,FALSE)</f>
        <v>27.940000534057621</v>
      </c>
      <c r="T2981" s="7">
        <f>VLOOKUP($A2981,'[1]Prices 23 nov'!$A$2:$Q$5001,11,FALSE)</f>
        <v>32</v>
      </c>
      <c r="U2981" s="7">
        <f>VLOOKUP($A2981,'[1]Prices 23 nov'!$A$2:$Q$5001,12,FALSE)</f>
        <v>33.119998931884773</v>
      </c>
      <c r="V2981" s="7">
        <f>VLOOKUP($A2981,'[1]Prices 23 nov'!$A$2:$Q$5001,13,FALSE)</f>
        <v>29.030000686645511</v>
      </c>
      <c r="W2981" s="7">
        <f>VLOOKUP($A2981,'[1]Prices 23 nov'!$A$2:$Q$5001,14,FALSE)</f>
        <v>31.059999465942379</v>
      </c>
      <c r="X2981" s="7">
        <f>VLOOKUP($A2981,'[1]Prices 23 nov'!$A$2:$Q$5001,15,FALSE)</f>
        <v>33.939998626708977</v>
      </c>
      <c r="Y2981" s="7">
        <f>VLOOKUP($A2981,'[1]Prices 23 nov'!$A$2:$Q$5001,16,FALSE)</f>
        <v>33.639999389648438</v>
      </c>
      <c r="Z2981" s="7">
        <f>VLOOKUP($A2981,'[1]Prices 23 nov'!$A$2:$Q$5001,17,FALSE)</f>
        <v>36.439998626708977</v>
      </c>
    </row>
    <row r="2982" spans="1:26">
      <c r="A2982" s="4" t="s">
        <v>6418</v>
      </c>
      <c r="B2982" s="4" t="s">
        <v>6419</v>
      </c>
      <c r="C2982" s="5">
        <v>5355506688</v>
      </c>
      <c r="D2982" s="5">
        <v>2988</v>
      </c>
      <c r="E2982" s="6" t="s">
        <v>55</v>
      </c>
      <c r="F2982" s="4" t="s">
        <v>242</v>
      </c>
      <c r="G2982" s="4" t="s">
        <v>46</v>
      </c>
      <c r="H2982" s="4" t="s">
        <v>102</v>
      </c>
      <c r="I2982" s="4">
        <v>4.9499998092651367</v>
      </c>
      <c r="J2982" s="5">
        <v>1.6096608109401371</v>
      </c>
      <c r="K2982" s="5">
        <v>0.97447466470344213</v>
      </c>
      <c r="L2982" s="4" t="s">
        <v>20</v>
      </c>
      <c r="M2982" s="4" t="s">
        <v>781</v>
      </c>
      <c r="N2982" s="7">
        <f>VLOOKUP($A2982,'[1]Prices 23 nov'!$A$2:$Q$5001,5,FALSE)</f>
        <v>23.170277316277922</v>
      </c>
      <c r="O2982" s="7">
        <f>VLOOKUP($A2982,'[1]Prices 23 nov'!$A$2:$Q$5001,6,FALSE)</f>
        <v>1.2387595711008861</v>
      </c>
      <c r="P2982" s="7">
        <f>VLOOKUP($A2982,'[1]Prices 23 nov'!$A$2:$Q$5001,7,FALSE)</f>
        <v>1.515064468058682</v>
      </c>
      <c r="Q2982" s="7">
        <f>VLOOKUP($A2982,'[1]Prices 23 nov'!$A$2:$Q$5001,8,FALSE)</f>
        <v>1.1906287330187839</v>
      </c>
      <c r="R2982" s="7">
        <f>VLOOKUP($A2982,'[1]Prices 23 nov'!$A$2:$Q$5001,9,FALSE)</f>
        <v>1.291499696275423</v>
      </c>
      <c r="S2982" s="7">
        <f>VLOOKUP($A2982,'[1]Prices 23 nov'!$A$2:$Q$5001,10,FALSE)</f>
        <v>1.0943662320035441</v>
      </c>
      <c r="T2982" s="7">
        <f>VLOOKUP($A2982,'[1]Prices 23 nov'!$A$2:$Q$5001,11,FALSE)</f>
        <v>1.145357030775358</v>
      </c>
      <c r="U2982" s="7">
        <f>VLOOKUP($A2982,'[1]Prices 23 nov'!$A$2:$Q$5001,12,FALSE)</f>
        <v>1.1321866107991809</v>
      </c>
      <c r="V2982" s="7">
        <f>VLOOKUP($A2982,'[1]Prices 23 nov'!$A$2:$Q$5001,13,FALSE)</f>
        <v>1.3507779659400401</v>
      </c>
      <c r="W2982" s="7">
        <f>VLOOKUP($A2982,'[1]Prices 23 nov'!$A$2:$Q$5001,14,FALSE)</f>
        <v>1.365153465613659</v>
      </c>
      <c r="X2982" s="7">
        <f>VLOOKUP($A2982,'[1]Prices 23 nov'!$A$2:$Q$5001,15,FALSE)</f>
        <v>1.4059341989332099</v>
      </c>
      <c r="Y2982" s="7">
        <f>VLOOKUP($A2982,'[1]Prices 23 nov'!$A$2:$Q$5001,16,FALSE)</f>
        <v>1.3503166415384269</v>
      </c>
      <c r="Z2982" s="7">
        <f>VLOOKUP($A2982,'[1]Prices 23 nov'!$A$2:$Q$5001,17,FALSE)</f>
        <v>1.339032255151579</v>
      </c>
    </row>
    <row r="2983" spans="1:26">
      <c r="A2983" s="4" t="s">
        <v>6420</v>
      </c>
      <c r="B2983" s="4" t="s">
        <v>6421</v>
      </c>
      <c r="C2983" s="5">
        <v>5355239936</v>
      </c>
      <c r="D2983" s="5">
        <v>2989</v>
      </c>
      <c r="E2983" s="6" t="s">
        <v>294</v>
      </c>
      <c r="F2983" s="4" t="s">
        <v>1586</v>
      </c>
      <c r="G2983" s="4" t="s">
        <v>1587</v>
      </c>
      <c r="H2983" s="4" t="s">
        <v>1588</v>
      </c>
      <c r="I2983" s="4">
        <v>3.7999999523162842</v>
      </c>
      <c r="J2983" s="5">
        <v>2.7784240491933061</v>
      </c>
      <c r="K2983" s="5">
        <v>1.5330692501701759</v>
      </c>
      <c r="L2983" s="4" t="s">
        <v>74</v>
      </c>
      <c r="M2983" s="4" t="s">
        <v>1382</v>
      </c>
      <c r="N2983" s="7">
        <f>VLOOKUP($A2983,'[1]Prices 23 nov'!$A$2:$Q$5001,5,FALSE)</f>
        <v>89.735581222742994</v>
      </c>
      <c r="O2983" s="7">
        <f>VLOOKUP($A2983,'[1]Prices 23 nov'!$A$2:$Q$5001,6,FALSE)</f>
        <v>1.6347091731460639</v>
      </c>
      <c r="P2983" s="7">
        <f>VLOOKUP($A2983,'[1]Prices 23 nov'!$A$2:$Q$5001,7,FALSE)</f>
        <v>1.76075887596069</v>
      </c>
      <c r="Q2983" s="7">
        <f>VLOOKUP($A2983,'[1]Prices 23 nov'!$A$2:$Q$5001,8,FALSE)</f>
        <v>1.953379563905457</v>
      </c>
      <c r="R2983" s="7">
        <f>VLOOKUP($A2983,'[1]Prices 23 nov'!$A$2:$Q$5001,9,FALSE)</f>
        <v>2.2737885302791772</v>
      </c>
      <c r="S2983" s="7">
        <f>VLOOKUP($A2983,'[1]Prices 23 nov'!$A$2:$Q$5001,10,FALSE)</f>
        <v>1.7086101620523659</v>
      </c>
      <c r="T2983" s="7">
        <f>VLOOKUP($A2983,'[1]Prices 23 nov'!$A$2:$Q$5001,11,FALSE)</f>
        <v>1.931920016919435</v>
      </c>
      <c r="U2983" s="7">
        <f>VLOOKUP($A2983,'[1]Prices 23 nov'!$A$2:$Q$5001,12,FALSE)</f>
        <v>2.3421781654713101</v>
      </c>
      <c r="V2983" s="7">
        <f>VLOOKUP($A2983,'[1]Prices 23 nov'!$A$2:$Q$5001,13,FALSE)</f>
        <v>2.3919392027810318</v>
      </c>
      <c r="W2983" s="7">
        <f>VLOOKUP($A2983,'[1]Prices 23 nov'!$A$2:$Q$5001,14,FALSE)</f>
        <v>2.5302101498410821</v>
      </c>
      <c r="X2983" s="7">
        <f>VLOOKUP($A2983,'[1]Prices 23 nov'!$A$2:$Q$5001,15,FALSE)</f>
        <v>2.2838300254228159</v>
      </c>
      <c r="Y2983" s="7">
        <f>VLOOKUP($A2983,'[1]Prices 23 nov'!$A$2:$Q$5001,16,FALSE)</f>
        <v>2.394644829704617</v>
      </c>
      <c r="Z2983" s="7">
        <f>VLOOKUP($A2983,'[1]Prices 23 nov'!$A$2:$Q$5001,17,FALSE)</f>
        <v>2.0908442713422062</v>
      </c>
    </row>
    <row r="2984" spans="1:26">
      <c r="A2984" s="4" t="s">
        <v>6422</v>
      </c>
      <c r="B2984" s="4" t="s">
        <v>6423</v>
      </c>
      <c r="C2984" s="5">
        <v>5353962496</v>
      </c>
      <c r="D2984" s="5">
        <v>2990</v>
      </c>
      <c r="E2984" s="6" t="s">
        <v>273</v>
      </c>
      <c r="F2984" s="4" t="s">
        <v>354</v>
      </c>
      <c r="G2984" s="4" t="s">
        <v>348</v>
      </c>
      <c r="H2984" s="4" t="s">
        <v>355</v>
      </c>
      <c r="I2984" s="4">
        <v>2.4166667461395264</v>
      </c>
      <c r="J2984" s="5">
        <v>1.520474982493172</v>
      </c>
      <c r="K2984" s="5">
        <v>0.90254845816090812</v>
      </c>
      <c r="L2984" s="4" t="s">
        <v>144</v>
      </c>
      <c r="M2984" s="4" t="s">
        <v>372</v>
      </c>
      <c r="N2984" s="7">
        <f>VLOOKUP($A2984,'[1]Prices 23 nov'!$A$2:$Q$5001,5,FALSE)</f>
        <v>14.46602868397353</v>
      </c>
      <c r="O2984" s="7">
        <f>VLOOKUP($A2984,'[1]Prices 23 nov'!$A$2:$Q$5001,6,FALSE)</f>
        <v>1.175759972491264</v>
      </c>
      <c r="P2984" s="7">
        <f>VLOOKUP($A2984,'[1]Prices 23 nov'!$A$2:$Q$5001,7,FALSE)</f>
        <v>1.192889986119269</v>
      </c>
      <c r="Q2984" s="7">
        <f>VLOOKUP($A2984,'[1]Prices 23 nov'!$A$2:$Q$5001,8,FALSE)</f>
        <v>1.183775980829239</v>
      </c>
      <c r="R2984" s="7">
        <f>VLOOKUP($A2984,'[1]Prices 23 nov'!$A$2:$Q$5001,9,FALSE)</f>
        <v>1.084477957138539</v>
      </c>
      <c r="S2984" s="7">
        <f>VLOOKUP($A2984,'[1]Prices 23 nov'!$A$2:$Q$5001,10,FALSE)</f>
        <v>1.053224001217842</v>
      </c>
      <c r="T2984" s="7">
        <f>VLOOKUP($A2984,'[1]Prices 23 nov'!$A$2:$Q$5001,11,FALSE)</f>
        <v>1.1818320393376349</v>
      </c>
      <c r="U2984" s="7">
        <f>VLOOKUP($A2984,'[1]Prices 23 nov'!$A$2:$Q$5001,12,FALSE)</f>
        <v>1.1870250403881071</v>
      </c>
      <c r="V2984" s="7">
        <f>VLOOKUP($A2984,'[1]Prices 23 nov'!$A$2:$Q$5001,13,FALSE)</f>
        <v>1.1658514854774471</v>
      </c>
      <c r="W2984" s="7">
        <f>VLOOKUP($A2984,'[1]Prices 23 nov'!$A$2:$Q$5001,14,FALSE)</f>
        <v>1.2700274566745759</v>
      </c>
      <c r="X2984" s="7">
        <f>VLOOKUP($A2984,'[1]Prices 23 nov'!$A$2:$Q$5001,15,FALSE)</f>
        <v>1.3391070460252761</v>
      </c>
      <c r="Y2984" s="7">
        <f>VLOOKUP($A2984,'[1]Prices 23 nov'!$A$2:$Q$5001,16,FALSE)</f>
        <v>1.365150017297267</v>
      </c>
      <c r="Z2984" s="7">
        <f>VLOOKUP($A2984,'[1]Prices 23 nov'!$A$2:$Q$5001,17,FALSE)</f>
        <v>1.4150399856185909</v>
      </c>
    </row>
    <row r="2985" spans="1:26">
      <c r="A2985" s="4" t="s">
        <v>6424</v>
      </c>
      <c r="B2985" s="4" t="s">
        <v>6425</v>
      </c>
      <c r="C2985" s="5">
        <v>5352000000</v>
      </c>
      <c r="D2985" s="5">
        <v>2991</v>
      </c>
      <c r="E2985" s="6" t="s">
        <v>329</v>
      </c>
      <c r="F2985" s="4" t="s">
        <v>101</v>
      </c>
      <c r="G2985" s="4" t="s">
        <v>46</v>
      </c>
      <c r="H2985" s="4" t="s">
        <v>102</v>
      </c>
      <c r="I2985" s="4">
        <v>4.9545454978942871</v>
      </c>
      <c r="J2985" s="5">
        <v>17.75364552587989</v>
      </c>
      <c r="K2985" s="5">
        <v>7.6109996727981457</v>
      </c>
      <c r="L2985" s="4" t="s">
        <v>1693</v>
      </c>
      <c r="M2985" s="4" t="s">
        <v>56</v>
      </c>
      <c r="N2985" s="7">
        <f>VLOOKUP($A2985,'[1]Prices 23 nov'!$A$2:$Q$5001,5,FALSE)</f>
        <v>102.3782740542588</v>
      </c>
      <c r="O2985" s="7">
        <f>VLOOKUP($A2985,'[1]Prices 23 nov'!$A$2:$Q$5001,6,FALSE)</f>
        <v>8.0121605000928184</v>
      </c>
      <c r="P2985" s="7">
        <f>VLOOKUP($A2985,'[1]Prices 23 nov'!$A$2:$Q$5001,7,FALSE)</f>
        <v>9.8558169101204385</v>
      </c>
      <c r="Q2985" s="7">
        <f>VLOOKUP($A2985,'[1]Prices 23 nov'!$A$2:$Q$5001,8,FALSE)</f>
        <v>8.5451826453208923</v>
      </c>
      <c r="R2985" s="7">
        <f>VLOOKUP($A2985,'[1]Prices 23 nov'!$A$2:$Q$5001,9,FALSE)</f>
        <v>10.416757299230079</v>
      </c>
      <c r="S2985" s="7">
        <f>VLOOKUP($A2985,'[1]Prices 23 nov'!$A$2:$Q$5001,10,FALSE)</f>
        <v>9.2605636976659298</v>
      </c>
      <c r="T2985" s="7">
        <f>VLOOKUP($A2985,'[1]Prices 23 nov'!$A$2:$Q$5001,11,FALSE)</f>
        <v>10.66073996119121</v>
      </c>
      <c r="U2985" s="7">
        <f>VLOOKUP($A2985,'[1]Prices 23 nov'!$A$2:$Q$5001,12,FALSE)</f>
        <v>12.259041720340971</v>
      </c>
      <c r="V2985" s="7">
        <f>VLOOKUP($A2985,'[1]Prices 23 nov'!$A$2:$Q$5001,13,FALSE)</f>
        <v>11.527581363916401</v>
      </c>
      <c r="W2985" s="7">
        <f>VLOOKUP($A2985,'[1]Prices 23 nov'!$A$2:$Q$5001,14,FALSE)</f>
        <v>13.572748634964229</v>
      </c>
      <c r="X2985" s="7">
        <f>VLOOKUP($A2985,'[1]Prices 23 nov'!$A$2:$Q$5001,15,FALSE)</f>
        <v>13.47353553771973</v>
      </c>
      <c r="Y2985" s="7">
        <f>VLOOKUP($A2985,'[1]Prices 23 nov'!$A$2:$Q$5001,16,FALSE)</f>
        <v>12.914150965846151</v>
      </c>
      <c r="Z2985" s="7">
        <f>VLOOKUP($A2985,'[1]Prices 23 nov'!$A$2:$Q$5001,17,FALSE)</f>
        <v>13.91338173891268</v>
      </c>
    </row>
    <row r="2986" spans="1:26">
      <c r="A2986" s="4" t="s">
        <v>6426</v>
      </c>
      <c r="B2986" s="4" t="s">
        <v>6427</v>
      </c>
      <c r="C2986" s="5">
        <v>5351483904</v>
      </c>
      <c r="D2986" s="5">
        <v>2992</v>
      </c>
      <c r="E2986" s="6" t="s">
        <v>55</v>
      </c>
      <c r="F2986" s="4" t="s">
        <v>484</v>
      </c>
      <c r="G2986" s="4" t="s">
        <v>485</v>
      </c>
      <c r="H2986" s="4" t="s">
        <v>486</v>
      </c>
      <c r="I2986" s="4">
        <v>4</v>
      </c>
      <c r="J2986" s="5">
        <v>9.1770040441727136</v>
      </c>
      <c r="K2986" s="5">
        <v>3.0868744456015982</v>
      </c>
      <c r="L2986" s="4" t="s">
        <v>20</v>
      </c>
      <c r="M2986" s="4" t="s">
        <v>3313</v>
      </c>
      <c r="N2986" s="7">
        <f>VLOOKUP($A2986,'[1]Prices 23 nov'!$A$2:$Q$5001,5,FALSE)</f>
        <v>-1.8041810698088081</v>
      </c>
      <c r="O2986" s="7">
        <f>VLOOKUP($A2986,'[1]Prices 23 nov'!$A$2:$Q$5001,6,FALSE)</f>
        <v>7.6808111575082876</v>
      </c>
      <c r="P2986" s="7">
        <f>VLOOKUP($A2986,'[1]Prices 23 nov'!$A$2:$Q$5001,7,FALSE)</f>
        <v>8.6164284791448154</v>
      </c>
      <c r="Q2986" s="7">
        <f>VLOOKUP($A2986,'[1]Prices 23 nov'!$A$2:$Q$5001,8,FALSE)</f>
        <v>7.8454269538633534</v>
      </c>
      <c r="R2986" s="7">
        <f>VLOOKUP($A2986,'[1]Prices 23 nov'!$A$2:$Q$5001,9,FALSE)</f>
        <v>6.318173416191712</v>
      </c>
      <c r="S2986" s="7">
        <f>VLOOKUP($A2986,'[1]Prices 23 nov'!$A$2:$Q$5001,10,FALSE)</f>
        <v>4.2428685585036874</v>
      </c>
      <c r="T2986" s="7">
        <f>VLOOKUP($A2986,'[1]Prices 23 nov'!$A$2:$Q$5001,11,FALSE)</f>
        <v>5.1509983779396862</v>
      </c>
      <c r="U2986" s="7">
        <f>VLOOKUP($A2986,'[1]Prices 23 nov'!$A$2:$Q$5001,12,FALSE)</f>
        <v>5.6329859162215143</v>
      </c>
      <c r="V2986" s="7">
        <f>VLOOKUP($A2986,'[1]Prices 23 nov'!$A$2:$Q$5001,13,FALSE)</f>
        <v>6.0576813452644274</v>
      </c>
      <c r="W2986" s="7">
        <f>VLOOKUP($A2986,'[1]Prices 23 nov'!$A$2:$Q$5001,14,FALSE)</f>
        <v>6.2889899836154646</v>
      </c>
      <c r="X2986" s="7">
        <f>VLOOKUP($A2986,'[1]Prices 23 nov'!$A$2:$Q$5001,15,FALSE)</f>
        <v>7.484852813417092</v>
      </c>
      <c r="Y2986" s="7">
        <f>VLOOKUP($A2986,'[1]Prices 23 nov'!$A$2:$Q$5001,16,FALSE)</f>
        <v>7.8728793421760201</v>
      </c>
      <c r="Z2986" s="7">
        <f>VLOOKUP($A2986,'[1]Prices 23 nov'!$A$2:$Q$5001,17,FALSE)</f>
        <v>6.7928507050964981</v>
      </c>
    </row>
    <row r="2987" spans="1:26">
      <c r="A2987" s="4" t="s">
        <v>6428</v>
      </c>
      <c r="B2987" s="4" t="s">
        <v>6429</v>
      </c>
      <c r="C2987" s="5">
        <v>5350895616</v>
      </c>
      <c r="D2987" s="5">
        <v>2993</v>
      </c>
      <c r="E2987" s="6" t="s">
        <v>329</v>
      </c>
      <c r="F2987" s="4" t="s">
        <v>141</v>
      </c>
      <c r="G2987" s="4" t="s">
        <v>142</v>
      </c>
      <c r="H2987" s="4" t="s">
        <v>143</v>
      </c>
      <c r="I2987" s="4">
        <v>4.0909090042114258</v>
      </c>
      <c r="J2987" s="5">
        <v>17.191352171439409</v>
      </c>
      <c r="K2987" s="5">
        <v>9.0982648566034339</v>
      </c>
      <c r="L2987" s="4" t="s">
        <v>20</v>
      </c>
      <c r="M2987" s="4" t="s">
        <v>394</v>
      </c>
      <c r="N2987" s="7">
        <f>VLOOKUP($A2987,'[1]Prices 23 nov'!$A$2:$Q$5001,5,FALSE)</f>
        <v>10.384173156629229</v>
      </c>
      <c r="O2987" s="7">
        <f>VLOOKUP($A2987,'[1]Prices 23 nov'!$A$2:$Q$5001,6,FALSE)</f>
        <v>15.21460051741451</v>
      </c>
      <c r="P2987" s="7">
        <f>VLOOKUP($A2987,'[1]Prices 23 nov'!$A$2:$Q$5001,7,FALSE)</f>
        <v>15.6005515018478</v>
      </c>
      <c r="Q2987" s="7">
        <f>VLOOKUP($A2987,'[1]Prices 23 nov'!$A$2:$Q$5001,8,FALSE)</f>
        <v>15.008742610923949</v>
      </c>
      <c r="R2987" s="7">
        <f>VLOOKUP($A2987,'[1]Prices 23 nov'!$A$2:$Q$5001,9,FALSE)</f>
        <v>13.715665010735391</v>
      </c>
      <c r="S2987" s="7">
        <f>VLOOKUP($A2987,'[1]Prices 23 nov'!$A$2:$Q$5001,10,FALSE)</f>
        <v>10.917071194387971</v>
      </c>
      <c r="T2987" s="7">
        <f>VLOOKUP($A2987,'[1]Prices 23 nov'!$A$2:$Q$5001,11,FALSE)</f>
        <v>12.05281830858439</v>
      </c>
      <c r="U2987" s="7">
        <f>VLOOKUP($A2987,'[1]Prices 23 nov'!$A$2:$Q$5001,12,FALSE)</f>
        <v>14.156905900686979</v>
      </c>
      <c r="V2987" s="7">
        <f>VLOOKUP($A2987,'[1]Prices 23 nov'!$A$2:$Q$5001,13,FALSE)</f>
        <v>13.57289182953537</v>
      </c>
      <c r="W2987" s="7">
        <f>VLOOKUP($A2987,'[1]Prices 23 nov'!$A$2:$Q$5001,14,FALSE)</f>
        <v>12.78160114958882</v>
      </c>
      <c r="X2987" s="7">
        <f>VLOOKUP($A2987,'[1]Prices 23 nov'!$A$2:$Q$5001,15,FALSE)</f>
        <v>15.006602591834961</v>
      </c>
      <c r="Y2987" s="7">
        <f>VLOOKUP($A2987,'[1]Prices 23 nov'!$A$2:$Q$5001,16,FALSE)</f>
        <v>16.153481164947149</v>
      </c>
      <c r="Z2987" s="7">
        <f>VLOOKUP($A2987,'[1]Prices 23 nov'!$A$2:$Q$5001,17,FALSE)</f>
        <v>16.032426899299029</v>
      </c>
    </row>
    <row r="2988" spans="1:26">
      <c r="A2988" s="4" t="s">
        <v>6430</v>
      </c>
      <c r="B2988" s="4" t="s">
        <v>6431</v>
      </c>
      <c r="C2988" s="5">
        <v>5349977600</v>
      </c>
      <c r="D2988" s="5">
        <v>2994</v>
      </c>
      <c r="E2988" s="6" t="s">
        <v>70</v>
      </c>
      <c r="F2988" s="4" t="s">
        <v>3077</v>
      </c>
      <c r="G2988" s="4" t="s">
        <v>3078</v>
      </c>
      <c r="H2988" s="4" t="s">
        <v>3079</v>
      </c>
      <c r="I2988" s="4">
        <v>2.3333332538604736</v>
      </c>
      <c r="J2988" s="5">
        <v>11.586191724770538</v>
      </c>
      <c r="K2988" s="5">
        <v>3.7769539883771293</v>
      </c>
      <c r="L2988" s="4" t="s">
        <v>20</v>
      </c>
      <c r="M2988" s="4" t="s">
        <v>846</v>
      </c>
      <c r="N2988" s="7">
        <f>VLOOKUP($A2988,'[1]Prices 23 nov'!$A$2:$Q$5001,5,FALSE)</f>
        <v>7.3401521981451454</v>
      </c>
      <c r="O2988" s="7">
        <f>VLOOKUP($A2988,'[1]Prices 23 nov'!$A$2:$Q$5001,6,FALSE)</f>
        <v>9.8784801674079858</v>
      </c>
      <c r="P2988" s="7">
        <f>VLOOKUP($A2988,'[1]Prices 23 nov'!$A$2:$Q$5001,7,FALSE)</f>
        <v>10.99008959046364</v>
      </c>
      <c r="Q2988" s="7">
        <f>VLOOKUP($A2988,'[1]Prices 23 nov'!$A$2:$Q$5001,8,FALSE)</f>
        <v>10.460359096470819</v>
      </c>
      <c r="R2988" s="7">
        <f>VLOOKUP($A2988,'[1]Prices 23 nov'!$A$2:$Q$5001,9,FALSE)</f>
        <v>9.4260538188419218</v>
      </c>
      <c r="S2988" s="7">
        <f>VLOOKUP($A2988,'[1]Prices 23 nov'!$A$2:$Q$5001,10,FALSE)</f>
        <v>6.2529851613426217</v>
      </c>
      <c r="T2988" s="7">
        <f>VLOOKUP($A2988,'[1]Prices 23 nov'!$A$2:$Q$5001,11,FALSE)</f>
        <v>7.2236149799919076</v>
      </c>
      <c r="U2988" s="7">
        <f>VLOOKUP($A2988,'[1]Prices 23 nov'!$A$2:$Q$5001,12,FALSE)</f>
        <v>7.6012201738643634</v>
      </c>
      <c r="V2988" s="7">
        <f>VLOOKUP($A2988,'[1]Prices 23 nov'!$A$2:$Q$5001,13,FALSE)</f>
        <v>8.4745317584686291</v>
      </c>
      <c r="W2988" s="7">
        <f>VLOOKUP($A2988,'[1]Prices 23 nov'!$A$2:$Q$5001,14,FALSE)</f>
        <v>8.7212401798820451</v>
      </c>
      <c r="X2988" s="7">
        <f>VLOOKUP($A2988,'[1]Prices 23 nov'!$A$2:$Q$5001,15,FALSE)</f>
        <v>9.1327503025531769</v>
      </c>
      <c r="Y2988" s="7">
        <f>VLOOKUP($A2988,'[1]Prices 23 nov'!$A$2:$Q$5001,16,FALSE)</f>
        <v>9.5199356291427648</v>
      </c>
      <c r="Z2988" s="7">
        <f>VLOOKUP($A2988,'[1]Prices 23 nov'!$A$2:$Q$5001,17,FALSE)</f>
        <v>9.1356001328468324</v>
      </c>
    </row>
    <row r="2989" spans="1:26">
      <c r="A2989" s="4" t="s">
        <v>6432</v>
      </c>
      <c r="B2989" s="4" t="s">
        <v>6433</v>
      </c>
      <c r="C2989" s="5">
        <v>5349112320</v>
      </c>
      <c r="D2989" s="5">
        <v>2995</v>
      </c>
      <c r="E2989" s="6" t="s">
        <v>70</v>
      </c>
      <c r="F2989" s="4" t="s">
        <v>692</v>
      </c>
      <c r="G2989" s="4" t="s">
        <v>693</v>
      </c>
      <c r="H2989" s="4" t="s">
        <v>694</v>
      </c>
      <c r="I2989" s="4" t="s">
        <v>479</v>
      </c>
      <c r="J2989" s="5">
        <v>16.127298139984948</v>
      </c>
      <c r="K2989" s="5">
        <v>8.6737080183730004</v>
      </c>
      <c r="L2989" s="4" t="s">
        <v>48</v>
      </c>
      <c r="M2989" s="4" t="s">
        <v>168</v>
      </c>
      <c r="N2989" s="7">
        <f>VLOOKUP($A2989,'[1]Prices 23 nov'!$A$2:$Q$5001,5,FALSE)</f>
        <v>34.679513616222337</v>
      </c>
      <c r="O2989" s="7">
        <f>VLOOKUP($A2989,'[1]Prices 23 nov'!$A$2:$Q$5001,6,FALSE)</f>
        <v>13.79416506737471</v>
      </c>
      <c r="P2989" s="7">
        <f>VLOOKUP($A2989,'[1]Prices 23 nov'!$A$2:$Q$5001,7,FALSE)</f>
        <v>14.35679243125435</v>
      </c>
      <c r="Q2989" s="7">
        <f>VLOOKUP($A2989,'[1]Prices 23 nov'!$A$2:$Q$5001,8,FALSE)</f>
        <v>15.32332219183445</v>
      </c>
      <c r="R2989" s="7">
        <f>VLOOKUP($A2989,'[1]Prices 23 nov'!$A$2:$Q$5001,9,FALSE)</f>
        <v>15.60723304748535</v>
      </c>
      <c r="S2989" s="7">
        <f>VLOOKUP($A2989,'[1]Prices 23 nov'!$A$2:$Q$5001,10,FALSE)</f>
        <v>14.238793775439261</v>
      </c>
      <c r="T2989" s="7">
        <f>VLOOKUP($A2989,'[1]Prices 23 nov'!$A$2:$Q$5001,11,FALSE)</f>
        <v>12.749990373849871</v>
      </c>
      <c r="U2989" s="7">
        <f>VLOOKUP($A2989,'[1]Prices 23 nov'!$A$2:$Q$5001,12,FALSE)</f>
        <v>11.6793323303969</v>
      </c>
      <c r="V2989" s="7">
        <f>VLOOKUP($A2989,'[1]Prices 23 nov'!$A$2:$Q$5001,13,FALSE)</f>
        <v>12.202906161546711</v>
      </c>
      <c r="W2989" s="7">
        <f>VLOOKUP($A2989,'[1]Prices 23 nov'!$A$2:$Q$5001,14,FALSE)</f>
        <v>13.34887555241585</v>
      </c>
      <c r="X2989" s="7">
        <f>VLOOKUP($A2989,'[1]Prices 23 nov'!$A$2:$Q$5001,15,FALSE)</f>
        <v>13.10984194278717</v>
      </c>
      <c r="Y2989" s="7">
        <f>VLOOKUP($A2989,'[1]Prices 23 nov'!$A$2:$Q$5001,16,FALSE)</f>
        <v>10.28186455368996</v>
      </c>
      <c r="Z2989" s="7">
        <f>VLOOKUP($A2989,'[1]Prices 23 nov'!$A$2:$Q$5001,17,FALSE)</f>
        <v>8.8803758025169373</v>
      </c>
    </row>
    <row r="2990" spans="1:26">
      <c r="A2990" s="4" t="s">
        <v>6434</v>
      </c>
      <c r="B2990" s="4" t="s">
        <v>6435</v>
      </c>
      <c r="C2990" s="5">
        <v>5348609536</v>
      </c>
      <c r="D2990" s="5">
        <v>2996</v>
      </c>
      <c r="E2990" s="6" t="s">
        <v>55</v>
      </c>
      <c r="F2990" s="4" t="s">
        <v>17</v>
      </c>
      <c r="G2990" s="4" t="s">
        <v>18</v>
      </c>
      <c r="H2990" s="4" t="s">
        <v>19</v>
      </c>
      <c r="I2990" s="4" t="s">
        <v>479</v>
      </c>
      <c r="J2990" s="5">
        <v>577.91998291015625</v>
      </c>
      <c r="K2990" s="5">
        <v>276.07998657226563</v>
      </c>
      <c r="L2990" s="4" t="s">
        <v>186</v>
      </c>
      <c r="M2990" s="4" t="s">
        <v>38</v>
      </c>
      <c r="N2990" s="7">
        <f>VLOOKUP($A2990,'[1]Prices 23 nov'!$A$2:$Q$5001,5,FALSE)</f>
        <v>4.5215754263843833</v>
      </c>
      <c r="O2990" s="7">
        <f>VLOOKUP($A2990,'[1]Prices 23 nov'!$A$2:$Q$5001,6,FALSE)</f>
        <v>518.1500244140625</v>
      </c>
      <c r="P2990" s="7">
        <f>VLOOKUP($A2990,'[1]Prices 23 nov'!$A$2:$Q$5001,7,FALSE)</f>
        <v>532.21002197265625</v>
      </c>
      <c r="Q2990" s="7">
        <f>VLOOKUP($A2990,'[1]Prices 23 nov'!$A$2:$Q$5001,8,FALSE)</f>
        <v>527.70001220703125</v>
      </c>
      <c r="R2990" s="7">
        <f>VLOOKUP($A2990,'[1]Prices 23 nov'!$A$2:$Q$5001,9,FALSE)</f>
        <v>471.54998779296881</v>
      </c>
      <c r="S2990" s="7">
        <f>VLOOKUP($A2990,'[1]Prices 23 nov'!$A$2:$Q$5001,10,FALSE)</f>
        <v>313.47000122070313</v>
      </c>
      <c r="T2990" s="7">
        <f>VLOOKUP($A2990,'[1]Prices 23 nov'!$A$2:$Q$5001,11,FALSE)</f>
        <v>364.01998901367188</v>
      </c>
      <c r="U2990" s="7">
        <f>VLOOKUP($A2990,'[1]Prices 23 nov'!$A$2:$Q$5001,12,FALSE)</f>
        <v>383.5</v>
      </c>
      <c r="V2990" s="7">
        <f>VLOOKUP($A2990,'[1]Prices 23 nov'!$A$2:$Q$5001,13,FALSE)</f>
        <v>393.25</v>
      </c>
      <c r="W2990" s="7">
        <f>VLOOKUP($A2990,'[1]Prices 23 nov'!$A$2:$Q$5001,14,FALSE)</f>
        <v>418.489990234375</v>
      </c>
      <c r="X2990" s="7">
        <f>VLOOKUP($A2990,'[1]Prices 23 nov'!$A$2:$Q$5001,15,FALSE)</f>
        <v>397.01998901367188</v>
      </c>
      <c r="Y2990" s="7">
        <f>VLOOKUP($A2990,'[1]Prices 23 nov'!$A$2:$Q$5001,16,FALSE)</f>
        <v>322.02999877929688</v>
      </c>
      <c r="Z2990" s="7">
        <f>VLOOKUP($A2990,'[1]Prices 23 nov'!$A$2:$Q$5001,17,FALSE)</f>
        <v>480</v>
      </c>
    </row>
    <row r="2991" spans="1:26">
      <c r="A2991" s="4" t="s">
        <v>6436</v>
      </c>
      <c r="B2991" s="4" t="s">
        <v>6437</v>
      </c>
      <c r="C2991" s="5">
        <v>5348478464</v>
      </c>
      <c r="D2991" s="5">
        <v>2997</v>
      </c>
      <c r="E2991" s="6" t="s">
        <v>294</v>
      </c>
      <c r="F2991" s="4" t="s">
        <v>288</v>
      </c>
      <c r="G2991" s="4" t="s">
        <v>289</v>
      </c>
      <c r="H2991" s="4" t="s">
        <v>290</v>
      </c>
      <c r="I2991" s="4">
        <v>3.1428570747375488</v>
      </c>
      <c r="J2991" s="5">
        <v>164.12370638885497</v>
      </c>
      <c r="K2991" s="5">
        <v>55.324799999999996</v>
      </c>
      <c r="L2991" s="4" t="s">
        <v>35</v>
      </c>
      <c r="M2991" s="4" t="s">
        <v>291</v>
      </c>
      <c r="N2991" s="7">
        <f>VLOOKUP($A2991,'[1]Prices 23 nov'!$A$2:$Q$5001,5,FALSE)</f>
        <v>12.36069397655031</v>
      </c>
      <c r="O2991" s="7">
        <f>VLOOKUP($A2991,'[1]Prices 23 nov'!$A$2:$Q$5001,6,FALSE)</f>
        <v>133.121491461754</v>
      </c>
      <c r="P2991" s="7">
        <f>VLOOKUP($A2991,'[1]Prices 23 nov'!$A$2:$Q$5001,7,FALSE)</f>
        <v>136.13796154903409</v>
      </c>
      <c r="Q2991" s="7">
        <f>VLOOKUP($A2991,'[1]Prices 23 nov'!$A$2:$Q$5001,8,FALSE)</f>
        <v>80.398930202598422</v>
      </c>
      <c r="R2991" s="7">
        <f>VLOOKUP($A2991,'[1]Prices 23 nov'!$A$2:$Q$5001,9,FALSE)</f>
        <v>83.067405679321382</v>
      </c>
      <c r="S2991" s="7">
        <f>VLOOKUP($A2991,'[1]Prices 23 nov'!$A$2:$Q$5001,10,FALSE)</f>
        <v>66.806374917507128</v>
      </c>
      <c r="T2991" s="7">
        <f>VLOOKUP($A2991,'[1]Prices 23 nov'!$A$2:$Q$5001,11,FALSE)</f>
        <v>83.069274084014978</v>
      </c>
      <c r="U2991" s="7">
        <f>VLOOKUP($A2991,'[1]Prices 23 nov'!$A$2:$Q$5001,12,FALSE)</f>
        <v>103.397704976368</v>
      </c>
      <c r="V2991" s="7">
        <f>VLOOKUP($A2991,'[1]Prices 23 nov'!$A$2:$Q$5001,13,FALSE)</f>
        <v>117.1455993652344</v>
      </c>
      <c r="W2991" s="7">
        <f>VLOOKUP($A2991,'[1]Prices 23 nov'!$A$2:$Q$5001,14,FALSE)</f>
        <v>123.4819939805602</v>
      </c>
      <c r="X2991" s="7">
        <f>VLOOKUP($A2991,'[1]Prices 23 nov'!$A$2:$Q$5001,15,FALSE)</f>
        <v>158.1255033612251</v>
      </c>
      <c r="Y2991" s="7">
        <f>VLOOKUP($A2991,'[1]Prices 23 nov'!$A$2:$Q$5001,16,FALSE)</f>
        <v>138.47355044288631</v>
      </c>
      <c r="Z2991" s="7">
        <f>VLOOKUP($A2991,'[1]Prices 23 nov'!$A$2:$Q$5001,17,FALSE)</f>
        <v>132.4429165820884</v>
      </c>
    </row>
    <row r="2992" spans="1:26">
      <c r="A2992" s="4" t="s">
        <v>6438</v>
      </c>
      <c r="B2992" s="4" t="s">
        <v>6439</v>
      </c>
      <c r="C2992" s="5">
        <v>5345838592</v>
      </c>
      <c r="D2992" s="5">
        <v>2998</v>
      </c>
      <c r="E2992" s="6" t="s">
        <v>16</v>
      </c>
      <c r="F2992" s="4" t="s">
        <v>17</v>
      </c>
      <c r="G2992" s="4" t="s">
        <v>18</v>
      </c>
      <c r="H2992" s="4" t="s">
        <v>19</v>
      </c>
      <c r="I2992" s="4">
        <v>4.3636364936828613</v>
      </c>
      <c r="J2992" s="5">
        <v>48</v>
      </c>
      <c r="K2992" s="5">
        <v>35.099998474121094</v>
      </c>
      <c r="L2992" s="4" t="s">
        <v>3496</v>
      </c>
      <c r="M2992" s="4" t="s">
        <v>38</v>
      </c>
      <c r="N2992" s="7">
        <f>VLOOKUP($A2992,'[1]Prices 23 nov'!$A$2:$Q$5001,5,FALSE)</f>
        <v>0</v>
      </c>
      <c r="O2992" s="7">
        <f>VLOOKUP($A2992,'[1]Prices 23 nov'!$A$2:$Q$5001,6,FALSE)</f>
        <v>0</v>
      </c>
      <c r="P2992" s="7">
        <f>VLOOKUP($A2992,'[1]Prices 23 nov'!$A$2:$Q$5001,7,FALSE)</f>
        <v>0</v>
      </c>
      <c r="Q2992" s="7">
        <f>VLOOKUP($A2992,'[1]Prices 23 nov'!$A$2:$Q$5001,8,FALSE)</f>
        <v>0</v>
      </c>
      <c r="R2992" s="7">
        <f>VLOOKUP($A2992,'[1]Prices 23 nov'!$A$2:$Q$5001,9,FALSE)</f>
        <v>0</v>
      </c>
      <c r="S2992" s="7">
        <f>VLOOKUP($A2992,'[1]Prices 23 nov'!$A$2:$Q$5001,10,FALSE)</f>
        <v>0</v>
      </c>
      <c r="T2992" s="7">
        <f>VLOOKUP($A2992,'[1]Prices 23 nov'!$A$2:$Q$5001,11,FALSE)</f>
        <v>0</v>
      </c>
      <c r="U2992" s="7">
        <f>VLOOKUP($A2992,'[1]Prices 23 nov'!$A$2:$Q$5001,12,FALSE)</f>
        <v>0</v>
      </c>
      <c r="V2992" s="7">
        <f>VLOOKUP($A2992,'[1]Prices 23 nov'!$A$2:$Q$5001,13,FALSE)</f>
        <v>0</v>
      </c>
      <c r="W2992" s="7">
        <f>VLOOKUP($A2992,'[1]Prices 23 nov'!$A$2:$Q$5001,14,FALSE)</f>
        <v>0</v>
      </c>
      <c r="X2992" s="7">
        <f>VLOOKUP($A2992,'[1]Prices 23 nov'!$A$2:$Q$5001,15,FALSE)</f>
        <v>37.810001373291023</v>
      </c>
      <c r="Y2992" s="7">
        <f>VLOOKUP($A2992,'[1]Prices 23 nov'!$A$2:$Q$5001,16,FALSE)</f>
        <v>44.659999847412109</v>
      </c>
      <c r="Z2992" s="7">
        <f>VLOOKUP($A2992,'[1]Prices 23 nov'!$A$2:$Q$5001,17,FALSE)</f>
        <v>43.419998168945313</v>
      </c>
    </row>
    <row r="2993" spans="1:26">
      <c r="A2993" s="4" t="s">
        <v>6440</v>
      </c>
      <c r="B2993" s="4" t="s">
        <v>6441</v>
      </c>
      <c r="C2993" s="5">
        <v>5345059328</v>
      </c>
      <c r="D2993" s="5">
        <v>2999</v>
      </c>
      <c r="E2993" s="6" t="s">
        <v>294</v>
      </c>
      <c r="F2993" s="4" t="s">
        <v>250</v>
      </c>
      <c r="G2993" s="4" t="s">
        <v>251</v>
      </c>
      <c r="H2993" s="4" t="s">
        <v>252</v>
      </c>
      <c r="I2993" s="4">
        <v>2.2727272510528564</v>
      </c>
      <c r="J2993" s="5">
        <v>79.205138796</v>
      </c>
      <c r="K2993" s="5">
        <v>25.883200448</v>
      </c>
      <c r="L2993" s="4" t="s">
        <v>64</v>
      </c>
      <c r="M2993" s="4" t="s">
        <v>157</v>
      </c>
      <c r="N2993" s="7">
        <f>VLOOKUP($A2993,'[1]Prices 23 nov'!$A$2:$Q$5001,5,FALSE)</f>
        <v>42.67151767151767</v>
      </c>
      <c r="O2993" s="7">
        <f>VLOOKUP($A2993,'[1]Prices 23 nov'!$A$2:$Q$5001,6,FALSE)</f>
        <v>49.951108893379569</v>
      </c>
      <c r="P2993" s="7">
        <f>VLOOKUP($A2993,'[1]Prices 23 nov'!$A$2:$Q$5001,7,FALSE)</f>
        <v>49.952378243207932</v>
      </c>
      <c r="Q2993" s="7">
        <f>VLOOKUP($A2993,'[1]Prices 23 nov'!$A$2:$Q$5001,8,FALSE)</f>
        <v>50.979598462581627</v>
      </c>
      <c r="R2993" s="7">
        <f>VLOOKUP($A2993,'[1]Prices 23 nov'!$A$2:$Q$5001,9,FALSE)</f>
        <v>43.550599925220013</v>
      </c>
      <c r="S2993" s="7">
        <f>VLOOKUP($A2993,'[1]Prices 23 nov'!$A$2:$Q$5001,10,FALSE)</f>
        <v>37.234580256044858</v>
      </c>
      <c r="T2993" s="7">
        <f>VLOOKUP($A2993,'[1]Prices 23 nov'!$A$2:$Q$5001,11,FALSE)</f>
        <v>43.194874573498957</v>
      </c>
      <c r="U2993" s="7">
        <f>VLOOKUP($A2993,'[1]Prices 23 nov'!$A$2:$Q$5001,12,FALSE)</f>
        <v>49.760280609130859</v>
      </c>
      <c r="V2993" s="7">
        <f>VLOOKUP($A2993,'[1]Prices 23 nov'!$A$2:$Q$5001,13,FALSE)</f>
        <v>50.473165109753609</v>
      </c>
      <c r="W2993" s="7">
        <f>VLOOKUP($A2993,'[1]Prices 23 nov'!$A$2:$Q$5001,14,FALSE)</f>
        <v>64.42816860973835</v>
      </c>
      <c r="X2993" s="7">
        <f>VLOOKUP($A2993,'[1]Prices 23 nov'!$A$2:$Q$5001,15,FALSE)</f>
        <v>64.01375774294138</v>
      </c>
      <c r="Y2993" s="7">
        <f>VLOOKUP($A2993,'[1]Prices 23 nov'!$A$2:$Q$5001,16,FALSE)</f>
        <v>74.720729575492442</v>
      </c>
      <c r="Z2993" s="7">
        <f>VLOOKUP($A2993,'[1]Prices 23 nov'!$A$2:$Q$5001,17,FALSE)</f>
        <v>71.622748766094446</v>
      </c>
    </row>
    <row r="2994" spans="1:26">
      <c r="A2994" s="4" t="s">
        <v>6442</v>
      </c>
      <c r="B2994" s="4" t="s">
        <v>6443</v>
      </c>
      <c r="C2994" s="5">
        <v>5338159616</v>
      </c>
      <c r="D2994" s="5">
        <v>3000</v>
      </c>
      <c r="E2994" s="6" t="s">
        <v>67</v>
      </c>
      <c r="F2994" s="4" t="s">
        <v>51</v>
      </c>
      <c r="G2994" s="4" t="s">
        <v>18</v>
      </c>
      <c r="H2994" s="4" t="s">
        <v>19</v>
      </c>
      <c r="I2994" s="4">
        <v>4.75</v>
      </c>
      <c r="J2994" s="5">
        <v>157.66999816894531</v>
      </c>
      <c r="K2994" s="5">
        <v>30.100000381469727</v>
      </c>
      <c r="L2994" s="4" t="s">
        <v>41</v>
      </c>
      <c r="M2994" s="4" t="s">
        <v>38</v>
      </c>
      <c r="N2994" s="7">
        <f>VLOOKUP($A2994,'[1]Prices 23 nov'!$A$2:$Q$5001,5,FALSE)</f>
        <v>4.2231578410899751</v>
      </c>
      <c r="O2994" s="7">
        <f>VLOOKUP($A2994,'[1]Prices 23 nov'!$A$2:$Q$5001,6,FALSE)</f>
        <v>121.9599990844727</v>
      </c>
      <c r="P2994" s="7">
        <f>VLOOKUP($A2994,'[1]Prices 23 nov'!$A$2:$Q$5001,7,FALSE)</f>
        <v>128.75999450683591</v>
      </c>
      <c r="Q2994" s="7">
        <f>VLOOKUP($A2994,'[1]Prices 23 nov'!$A$2:$Q$5001,8,FALSE)</f>
        <v>122.84999847412109</v>
      </c>
      <c r="R2994" s="7">
        <f>VLOOKUP($A2994,'[1]Prices 23 nov'!$A$2:$Q$5001,9,FALSE)</f>
        <v>100.2200012207031</v>
      </c>
      <c r="S2994" s="7">
        <f>VLOOKUP($A2994,'[1]Prices 23 nov'!$A$2:$Q$5001,10,FALSE)</f>
        <v>50.049999237060547</v>
      </c>
      <c r="T2994" s="7">
        <f>VLOOKUP($A2994,'[1]Prices 23 nov'!$A$2:$Q$5001,11,FALSE)</f>
        <v>76.790000915527344</v>
      </c>
      <c r="U2994" s="7">
        <f>VLOOKUP($A2994,'[1]Prices 23 nov'!$A$2:$Q$5001,12,FALSE)</f>
        <v>93.040000915527344</v>
      </c>
      <c r="V2994" s="7">
        <f>VLOOKUP($A2994,'[1]Prices 23 nov'!$A$2:$Q$5001,13,FALSE)</f>
        <v>83.19000244140625</v>
      </c>
      <c r="W2994" s="7">
        <f>VLOOKUP($A2994,'[1]Prices 23 nov'!$A$2:$Q$5001,14,FALSE)</f>
        <v>82.790000915527344</v>
      </c>
      <c r="X2994" s="7">
        <f>VLOOKUP($A2994,'[1]Prices 23 nov'!$A$2:$Q$5001,15,FALSE)</f>
        <v>95.80999755859375</v>
      </c>
      <c r="Y2994" s="7">
        <f>VLOOKUP($A2994,'[1]Prices 23 nov'!$A$2:$Q$5001,16,FALSE)</f>
        <v>93.730003356933594</v>
      </c>
      <c r="Z2994" s="7">
        <f>VLOOKUP($A2994,'[1]Prices 23 nov'!$A$2:$Q$5001,17,FALSE)</f>
        <v>98.620002746582031</v>
      </c>
    </row>
    <row r="2995" spans="1:26">
      <c r="A2995" s="4" t="s">
        <v>6444</v>
      </c>
      <c r="B2995" s="4" t="s">
        <v>6445</v>
      </c>
      <c r="C2995" s="5">
        <v>5337658880</v>
      </c>
      <c r="D2995" s="5">
        <v>3001</v>
      </c>
      <c r="E2995" s="6" t="s">
        <v>67</v>
      </c>
      <c r="F2995" s="4" t="s">
        <v>303</v>
      </c>
      <c r="G2995" s="4" t="s">
        <v>18</v>
      </c>
      <c r="H2995" s="4" t="s">
        <v>19</v>
      </c>
      <c r="I2995" s="4">
        <v>4</v>
      </c>
      <c r="J2995" s="5">
        <v>139.71000671386719</v>
      </c>
      <c r="K2995" s="5">
        <v>40.790000915527344</v>
      </c>
      <c r="L2995" s="4" t="s">
        <v>41</v>
      </c>
      <c r="M2995" s="4" t="s">
        <v>183</v>
      </c>
      <c r="N2995" s="7">
        <f>VLOOKUP($A2995,'[1]Prices 23 nov'!$A$2:$Q$5001,5,FALSE)</f>
        <v>148.59140322767911</v>
      </c>
      <c r="O2995" s="7">
        <f>VLOOKUP($A2995,'[1]Prices 23 nov'!$A$2:$Q$5001,6,FALSE)</f>
        <v>52.549999237060547</v>
      </c>
      <c r="P2995" s="7">
        <f>VLOOKUP($A2995,'[1]Prices 23 nov'!$A$2:$Q$5001,7,FALSE)</f>
        <v>59.090000152587891</v>
      </c>
      <c r="Q2995" s="7">
        <f>VLOOKUP($A2995,'[1]Prices 23 nov'!$A$2:$Q$5001,8,FALSE)</f>
        <v>64.449996948242188</v>
      </c>
      <c r="R2995" s="7">
        <f>VLOOKUP($A2995,'[1]Prices 23 nov'!$A$2:$Q$5001,9,FALSE)</f>
        <v>69.25</v>
      </c>
      <c r="S2995" s="7">
        <f>VLOOKUP($A2995,'[1]Prices 23 nov'!$A$2:$Q$5001,10,FALSE)</f>
        <v>60.75</v>
      </c>
      <c r="T2995" s="7">
        <f>VLOOKUP($A2995,'[1]Prices 23 nov'!$A$2:$Q$5001,11,FALSE)</f>
        <v>72.779998779296875</v>
      </c>
      <c r="U2995" s="7">
        <f>VLOOKUP($A2995,'[1]Prices 23 nov'!$A$2:$Q$5001,12,FALSE)</f>
        <v>84.489997863769531</v>
      </c>
      <c r="V2995" s="7">
        <f>VLOOKUP($A2995,'[1]Prices 23 nov'!$A$2:$Q$5001,13,FALSE)</f>
        <v>87.370002746582031</v>
      </c>
      <c r="W2995" s="7">
        <f>VLOOKUP($A2995,'[1]Prices 23 nov'!$A$2:$Q$5001,14,FALSE)</f>
        <v>100.76999664306641</v>
      </c>
      <c r="X2995" s="7">
        <f>VLOOKUP($A2995,'[1]Prices 23 nov'!$A$2:$Q$5001,15,FALSE)</f>
        <v>114.8000030517578</v>
      </c>
      <c r="Y2995" s="7">
        <f>VLOOKUP($A2995,'[1]Prices 23 nov'!$A$2:$Q$5001,16,FALSE)</f>
        <v>113.3300018310547</v>
      </c>
      <c r="Z2995" s="7">
        <f>VLOOKUP($A2995,'[1]Prices 23 nov'!$A$2:$Q$5001,17,FALSE)</f>
        <v>118.5100021362305</v>
      </c>
    </row>
    <row r="2996" spans="1:26">
      <c r="A2996" s="4" t="s">
        <v>6446</v>
      </c>
      <c r="B2996" s="4" t="s">
        <v>6447</v>
      </c>
      <c r="C2996" s="5">
        <v>5337081856</v>
      </c>
      <c r="D2996" s="5">
        <v>3002</v>
      </c>
      <c r="E2996" s="6" t="s">
        <v>105</v>
      </c>
      <c r="F2996" s="4" t="s">
        <v>78</v>
      </c>
      <c r="G2996" s="4" t="s">
        <v>79</v>
      </c>
      <c r="H2996" s="4" t="s">
        <v>80</v>
      </c>
      <c r="I2996" s="4">
        <v>0</v>
      </c>
      <c r="J2996" s="5">
        <v>30.915861495494351</v>
      </c>
      <c r="K2996" s="5">
        <v>15.867775170054497</v>
      </c>
      <c r="L2996" s="4" t="s">
        <v>64</v>
      </c>
      <c r="M2996" s="4" t="s">
        <v>56</v>
      </c>
      <c r="N2996" s="7">
        <f>VLOOKUP($A2996,'[1]Prices 23 nov'!$A$2:$Q$5001,5,FALSE)</f>
        <v>23.10971701601439</v>
      </c>
      <c r="O2996" s="7">
        <f>VLOOKUP($A2996,'[1]Prices 23 nov'!$A$2:$Q$5001,6,FALSE)</f>
        <v>23.427357053733431</v>
      </c>
      <c r="P2996" s="7">
        <f>VLOOKUP($A2996,'[1]Prices 23 nov'!$A$2:$Q$5001,7,FALSE)</f>
        <v>25.761468362761661</v>
      </c>
      <c r="Q2996" s="7">
        <f>VLOOKUP($A2996,'[1]Prices 23 nov'!$A$2:$Q$5001,8,FALSE)</f>
        <v>24.24361939920345</v>
      </c>
      <c r="R2996" s="7">
        <f>VLOOKUP($A2996,'[1]Prices 23 nov'!$A$2:$Q$5001,9,FALSE)</f>
        <v>23.043988706194799</v>
      </c>
      <c r="S2996" s="7">
        <f>VLOOKUP($A2996,'[1]Prices 23 nov'!$A$2:$Q$5001,10,FALSE)</f>
        <v>18.553843374538701</v>
      </c>
      <c r="T2996" s="7">
        <f>VLOOKUP($A2996,'[1]Prices 23 nov'!$A$2:$Q$5001,11,FALSE)</f>
        <v>21.091667953878641</v>
      </c>
      <c r="U2996" s="7">
        <f>VLOOKUP($A2996,'[1]Prices 23 nov'!$A$2:$Q$5001,12,FALSE)</f>
        <v>22.303451689367652</v>
      </c>
      <c r="V2996" s="7">
        <f>VLOOKUP($A2996,'[1]Prices 23 nov'!$A$2:$Q$5001,13,FALSE)</f>
        <v>23.379812546772879</v>
      </c>
      <c r="W2996" s="7">
        <f>VLOOKUP($A2996,'[1]Prices 23 nov'!$A$2:$Q$5001,14,FALSE)</f>
        <v>25.05818784295116</v>
      </c>
      <c r="X2996" s="7">
        <f>VLOOKUP($A2996,'[1]Prices 23 nov'!$A$2:$Q$5001,15,FALSE)</f>
        <v>26.132681060116742</v>
      </c>
      <c r="Y2996" s="7">
        <f>VLOOKUP($A2996,'[1]Prices 23 nov'!$A$2:$Q$5001,16,FALSE)</f>
        <v>26.723925515834711</v>
      </c>
      <c r="Z2996" s="7">
        <f>VLOOKUP($A2996,'[1]Prices 23 nov'!$A$2:$Q$5001,17,FALSE)</f>
        <v>26.96748127928004</v>
      </c>
    </row>
    <row r="2997" spans="1:26">
      <c r="A2997" s="4" t="s">
        <v>6448</v>
      </c>
      <c r="B2997" s="4" t="s">
        <v>6449</v>
      </c>
      <c r="C2997" s="5">
        <v>5330911744</v>
      </c>
      <c r="D2997" s="5">
        <v>3003</v>
      </c>
      <c r="E2997" s="6" t="s">
        <v>67</v>
      </c>
      <c r="F2997" s="4" t="s">
        <v>45</v>
      </c>
      <c r="G2997" s="4" t="s">
        <v>317</v>
      </c>
      <c r="H2997" s="4" t="s">
        <v>318</v>
      </c>
      <c r="I2997" s="4">
        <v>3.7999999523162842</v>
      </c>
      <c r="J2997" s="5">
        <v>1.3147746246809771</v>
      </c>
      <c r="K2997" s="5">
        <v>0.65417668855789202</v>
      </c>
      <c r="L2997" s="4" t="s">
        <v>870</v>
      </c>
      <c r="M2997" s="4" t="s">
        <v>191</v>
      </c>
      <c r="N2997" s="7">
        <f>VLOOKUP($A2997,'[1]Prices 23 nov'!$A$2:$Q$5001,5,FALSE)</f>
        <v>-17.656434224300909</v>
      </c>
      <c r="O2997" s="7">
        <f>VLOOKUP($A2997,'[1]Prices 23 nov'!$A$2:$Q$5001,6,FALSE)</f>
        <v>1.166124964699051</v>
      </c>
      <c r="P2997" s="7">
        <f>VLOOKUP($A2997,'[1]Prices 23 nov'!$A$2:$Q$5001,7,FALSE)</f>
        <v>1.2877196835461431</v>
      </c>
      <c r="Q2997" s="7">
        <f>VLOOKUP($A2997,'[1]Prices 23 nov'!$A$2:$Q$5001,8,FALSE)</f>
        <v>1.0979306149076109</v>
      </c>
      <c r="R2997" s="7">
        <f>VLOOKUP($A2997,'[1]Prices 23 nov'!$A$2:$Q$5001,9,FALSE)</f>
        <v>1.137419418108607</v>
      </c>
      <c r="S2997" s="7">
        <f>VLOOKUP($A2997,'[1]Prices 23 nov'!$A$2:$Q$5001,10,FALSE)</f>
        <v>0.91232274944080405</v>
      </c>
      <c r="T2997" s="7">
        <f>VLOOKUP($A2997,'[1]Prices 23 nov'!$A$2:$Q$5001,11,FALSE)</f>
        <v>1.032649220111352</v>
      </c>
      <c r="U2997" s="7">
        <f>VLOOKUP($A2997,'[1]Prices 23 nov'!$A$2:$Q$5001,12,FALSE)</f>
        <v>0.9158824764820751</v>
      </c>
      <c r="V2997" s="7">
        <f>VLOOKUP($A2997,'[1]Prices 23 nov'!$A$2:$Q$5001,13,FALSE)</f>
        <v>0.84294537306816208</v>
      </c>
      <c r="W2997" s="7">
        <f>VLOOKUP($A2997,'[1]Prices 23 nov'!$A$2:$Q$5001,14,FALSE)</f>
        <v>0.66576350746743207</v>
      </c>
      <c r="X2997" s="7">
        <f>VLOOKUP($A2997,'[1]Prices 23 nov'!$A$2:$Q$5001,15,FALSE)</f>
        <v>0.81032258356771103</v>
      </c>
      <c r="Y2997" s="7">
        <f>VLOOKUP($A2997,'[1]Prices 23 nov'!$A$2:$Q$5001,16,FALSE)</f>
        <v>0.69030476993642509</v>
      </c>
      <c r="Z2997" s="7">
        <f>VLOOKUP($A2997,'[1]Prices 23 nov'!$A$2:$Q$5001,17,FALSE)</f>
        <v>0.67869220796055207</v>
      </c>
    </row>
    <row r="2998" spans="1:26">
      <c r="A2998" s="4" t="s">
        <v>6450</v>
      </c>
      <c r="B2998" s="4" t="s">
        <v>6451</v>
      </c>
      <c r="C2998" s="5">
        <v>5329402368</v>
      </c>
      <c r="D2998" s="5">
        <v>3004</v>
      </c>
      <c r="E2998" s="6" t="s">
        <v>67</v>
      </c>
      <c r="F2998" s="4" t="s">
        <v>17</v>
      </c>
      <c r="G2998" s="4" t="s">
        <v>18</v>
      </c>
      <c r="H2998" s="4" t="s">
        <v>19</v>
      </c>
      <c r="I2998" s="4">
        <v>4.0769228935241699</v>
      </c>
      <c r="J2998" s="5">
        <v>102.05000305175781</v>
      </c>
      <c r="K2998" s="5">
        <v>51.819999694824219</v>
      </c>
      <c r="L2998" s="4" t="s">
        <v>41</v>
      </c>
      <c r="M2998" s="4" t="s">
        <v>133</v>
      </c>
      <c r="N2998" s="7">
        <f>VLOOKUP($A2998,'[1]Prices 23 nov'!$A$2:$Q$5001,5,FALSE)</f>
        <v>-7.6856390423968524</v>
      </c>
      <c r="O2998" s="7">
        <f>VLOOKUP($A2998,'[1]Prices 23 nov'!$A$2:$Q$5001,6,FALSE)</f>
        <v>89.989997863769531</v>
      </c>
      <c r="P2998" s="7">
        <f>VLOOKUP($A2998,'[1]Prices 23 nov'!$A$2:$Q$5001,7,FALSE)</f>
        <v>100.19000244140619</v>
      </c>
      <c r="Q2998" s="7">
        <f>VLOOKUP($A2998,'[1]Prices 23 nov'!$A$2:$Q$5001,8,FALSE)</f>
        <v>94</v>
      </c>
      <c r="R2998" s="7">
        <f>VLOOKUP($A2998,'[1]Prices 23 nov'!$A$2:$Q$5001,9,FALSE)</f>
        <v>81.970001220703125</v>
      </c>
      <c r="S2998" s="7">
        <f>VLOOKUP($A2998,'[1]Prices 23 nov'!$A$2:$Q$5001,10,FALSE)</f>
        <v>66.180000305175781</v>
      </c>
      <c r="T2998" s="7">
        <f>VLOOKUP($A2998,'[1]Prices 23 nov'!$A$2:$Q$5001,11,FALSE)</f>
        <v>66.989997863769531</v>
      </c>
      <c r="U2998" s="7">
        <f>VLOOKUP($A2998,'[1]Prices 23 nov'!$A$2:$Q$5001,12,FALSE)</f>
        <v>75.150001525878906</v>
      </c>
      <c r="V2998" s="7">
        <f>VLOOKUP($A2998,'[1]Prices 23 nov'!$A$2:$Q$5001,13,FALSE)</f>
        <v>79.900001525878906</v>
      </c>
      <c r="W2998" s="7">
        <f>VLOOKUP($A2998,'[1]Prices 23 nov'!$A$2:$Q$5001,14,FALSE)</f>
        <v>73.720001220703125</v>
      </c>
      <c r="X2998" s="7">
        <f>VLOOKUP($A2998,'[1]Prices 23 nov'!$A$2:$Q$5001,15,FALSE)</f>
        <v>89.459999084472656</v>
      </c>
      <c r="Y2998" s="7">
        <f>VLOOKUP($A2998,'[1]Prices 23 nov'!$A$2:$Q$5001,16,FALSE)</f>
        <v>88.290000915527344</v>
      </c>
      <c r="Z2998" s="7">
        <f>VLOOKUP($A2998,'[1]Prices 23 nov'!$A$2:$Q$5001,17,FALSE)</f>
        <v>74.730003356933594</v>
      </c>
    </row>
    <row r="2999" spans="1:26">
      <c r="A2999" s="4" t="s">
        <v>6452</v>
      </c>
      <c r="B2999" s="4" t="s">
        <v>6453</v>
      </c>
      <c r="C2999" s="5">
        <v>5326563840</v>
      </c>
      <c r="D2999" s="5">
        <v>3005</v>
      </c>
      <c r="E2999" s="6" t="s">
        <v>127</v>
      </c>
      <c r="F2999" s="4" t="s">
        <v>1844</v>
      </c>
      <c r="G2999" s="4" t="s">
        <v>1845</v>
      </c>
      <c r="H2999" s="4" t="s">
        <v>1846</v>
      </c>
      <c r="I2999" s="4">
        <v>4</v>
      </c>
      <c r="J2999" s="5">
        <v>3.2722255075891979</v>
      </c>
      <c r="K2999" s="5">
        <v>1.4121542656797821</v>
      </c>
      <c r="L2999" s="4" t="s">
        <v>64</v>
      </c>
      <c r="M2999" s="4" t="s">
        <v>3795</v>
      </c>
      <c r="N2999" s="7">
        <f>VLOOKUP($A2999,'[1]Prices 23 nov'!$A$2:$Q$5001,5,FALSE)</f>
        <v>-20.236795467943551</v>
      </c>
      <c r="O2999" s="7">
        <f>VLOOKUP($A2999,'[1]Prices 23 nov'!$A$2:$Q$5001,6,FALSE)</f>
        <v>3.1183278678131501</v>
      </c>
      <c r="P2999" s="7">
        <f>VLOOKUP($A2999,'[1]Prices 23 nov'!$A$2:$Q$5001,7,FALSE)</f>
        <v>3.2372681125998501</v>
      </c>
      <c r="Q2999" s="7">
        <f>VLOOKUP($A2999,'[1]Prices 23 nov'!$A$2:$Q$5001,8,FALSE)</f>
        <v>2.6839572027018899</v>
      </c>
      <c r="R2999" s="7">
        <f>VLOOKUP($A2999,'[1]Prices 23 nov'!$A$2:$Q$5001,9,FALSE)</f>
        <v>2.5243062973022461</v>
      </c>
      <c r="S2999" s="7">
        <f>VLOOKUP($A2999,'[1]Prices 23 nov'!$A$2:$Q$5001,10,FALSE)</f>
        <v>1.8044523447751999</v>
      </c>
      <c r="T2999" s="7">
        <f>VLOOKUP($A2999,'[1]Prices 23 nov'!$A$2:$Q$5001,11,FALSE)</f>
        <v>1.9143476765602829</v>
      </c>
      <c r="U2999" s="7">
        <f>VLOOKUP($A2999,'[1]Prices 23 nov'!$A$2:$Q$5001,12,FALSE)</f>
        <v>1.925367141142488</v>
      </c>
      <c r="V2999" s="7">
        <f>VLOOKUP($A2999,'[1]Prices 23 nov'!$A$2:$Q$5001,13,FALSE)</f>
        <v>2.0556057282627478</v>
      </c>
      <c r="W2999" s="7">
        <f>VLOOKUP($A2999,'[1]Prices 23 nov'!$A$2:$Q$5001,14,FALSE)</f>
        <v>2.015472237020731</v>
      </c>
      <c r="X2999" s="7">
        <f>VLOOKUP($A2999,'[1]Prices 23 nov'!$A$2:$Q$5001,15,FALSE)</f>
        <v>2.0639559710672302</v>
      </c>
      <c r="Y2999" s="7">
        <f>VLOOKUP($A2999,'[1]Prices 23 nov'!$A$2:$Q$5001,16,FALSE)</f>
        <v>2.064726440799717</v>
      </c>
      <c r="Z2999" s="7">
        <f>VLOOKUP($A2999,'[1]Prices 23 nov'!$A$2:$Q$5001,17,FALSE)</f>
        <v>2.1066544577479358</v>
      </c>
    </row>
    <row r="3000" spans="1:26">
      <c r="A3000" s="4" t="s">
        <v>6454</v>
      </c>
      <c r="B3000" s="4" t="s">
        <v>6455</v>
      </c>
      <c r="C3000" s="5">
        <v>5322738176</v>
      </c>
      <c r="D3000" s="5">
        <v>3006</v>
      </c>
      <c r="E3000" s="6" t="s">
        <v>70</v>
      </c>
      <c r="F3000" s="4" t="s">
        <v>944</v>
      </c>
      <c r="G3000" s="4" t="s">
        <v>945</v>
      </c>
      <c r="H3000" s="4" t="s">
        <v>946</v>
      </c>
      <c r="I3000" s="4">
        <v>3.7857143878936768</v>
      </c>
      <c r="J3000" s="5">
        <v>2.2473173849162031</v>
      </c>
      <c r="K3000" s="5">
        <v>1.261740052208165</v>
      </c>
      <c r="L3000" s="4" t="s">
        <v>196</v>
      </c>
      <c r="M3000" s="4" t="s">
        <v>197</v>
      </c>
      <c r="N3000" s="7">
        <f>VLOOKUP($A3000,'[1]Prices 23 nov'!$A$2:$Q$5001,5,FALSE)</f>
        <v>-10.039511666390929</v>
      </c>
      <c r="O3000" s="7">
        <f>VLOOKUP($A3000,'[1]Prices 23 nov'!$A$2:$Q$5001,6,FALSE)</f>
        <v>1.9617760484129581</v>
      </c>
      <c r="P3000" s="7">
        <f>VLOOKUP($A3000,'[1]Prices 23 nov'!$A$2:$Q$5001,7,FALSE)</f>
        <v>1.9821552559733391</v>
      </c>
      <c r="Q3000" s="7">
        <f>VLOOKUP($A3000,'[1]Prices 23 nov'!$A$2:$Q$5001,8,FALSE)</f>
        <v>2.0719906582771732</v>
      </c>
      <c r="R3000" s="7">
        <f>VLOOKUP($A3000,'[1]Prices 23 nov'!$A$2:$Q$5001,9,FALSE)</f>
        <v>1.9244515568660181</v>
      </c>
      <c r="S3000" s="7">
        <f>VLOOKUP($A3000,'[1]Prices 23 nov'!$A$2:$Q$5001,10,FALSE)</f>
        <v>1.4762976741496201</v>
      </c>
      <c r="T3000" s="7">
        <f>VLOOKUP($A3000,'[1]Prices 23 nov'!$A$2:$Q$5001,11,FALSE)</f>
        <v>1.379198670079774</v>
      </c>
      <c r="U3000" s="7">
        <f>VLOOKUP($A3000,'[1]Prices 23 nov'!$A$2:$Q$5001,12,FALSE)</f>
        <v>1.5354155439402459</v>
      </c>
      <c r="V3000" s="7">
        <f>VLOOKUP($A3000,'[1]Prices 23 nov'!$A$2:$Q$5001,13,FALSE)</f>
        <v>1.541551776280897</v>
      </c>
      <c r="W3000" s="7">
        <f>VLOOKUP($A3000,'[1]Prices 23 nov'!$A$2:$Q$5001,14,FALSE)</f>
        <v>1.601187081606525</v>
      </c>
      <c r="X3000" s="7">
        <f>VLOOKUP($A3000,'[1]Prices 23 nov'!$A$2:$Q$5001,15,FALSE)</f>
        <v>1.6911003904743609</v>
      </c>
      <c r="Y3000" s="7">
        <f>VLOOKUP($A3000,'[1]Prices 23 nov'!$A$2:$Q$5001,16,FALSE)</f>
        <v>1.5644615779802249</v>
      </c>
      <c r="Z3000" s="7">
        <f>VLOOKUP($A3000,'[1]Prices 23 nov'!$A$2:$Q$5001,17,FALSE)</f>
        <v>1.469375290310992</v>
      </c>
    </row>
    <row r="3001" spans="1:26">
      <c r="A3001" s="4" t="s">
        <v>6456</v>
      </c>
      <c r="B3001" s="4" t="s">
        <v>6457</v>
      </c>
      <c r="C3001" s="5">
        <v>5319582208</v>
      </c>
      <c r="D3001" s="5">
        <v>3007</v>
      </c>
      <c r="E3001" s="6" t="s">
        <v>16</v>
      </c>
      <c r="F3001" s="4" t="s">
        <v>115</v>
      </c>
      <c r="G3001" s="4" t="s">
        <v>116</v>
      </c>
      <c r="H3001" s="4" t="s">
        <v>117</v>
      </c>
      <c r="I3001" s="4">
        <v>4.6363635063171387</v>
      </c>
      <c r="J3001" s="5">
        <v>167.35704721374512</v>
      </c>
      <c r="K3001" s="5">
        <v>54.522874681091302</v>
      </c>
      <c r="L3001" s="4" t="s">
        <v>35</v>
      </c>
      <c r="M3001" s="4" t="s">
        <v>38</v>
      </c>
      <c r="N3001" s="7">
        <f>VLOOKUP($A3001,'[1]Prices 23 nov'!$A$2:$Q$5001,5,FALSE)</f>
        <v>18.947373775013698</v>
      </c>
      <c r="O3001" s="7">
        <f>VLOOKUP($A3001,'[1]Prices 23 nov'!$A$2:$Q$5001,6,FALSE)</f>
        <v>101.9453744294642</v>
      </c>
      <c r="P3001" s="7">
        <f>VLOOKUP($A3001,'[1]Prices 23 nov'!$A$2:$Q$5001,7,FALSE)</f>
        <v>105.0751764526558</v>
      </c>
      <c r="Q3001" s="7">
        <f>VLOOKUP($A3001,'[1]Prices 23 nov'!$A$2:$Q$5001,8,FALSE)</f>
        <v>93.448554158210754</v>
      </c>
      <c r="R3001" s="7">
        <f>VLOOKUP($A3001,'[1]Prices 23 nov'!$A$2:$Q$5001,9,FALSE)</f>
        <v>81.949405648803804</v>
      </c>
      <c r="S3001" s="7">
        <f>VLOOKUP($A3001,'[1]Prices 23 nov'!$A$2:$Q$5001,10,FALSE)</f>
        <v>72.159626444339665</v>
      </c>
      <c r="T3001" s="7">
        <f>VLOOKUP($A3001,'[1]Prices 23 nov'!$A$2:$Q$5001,11,FALSE)</f>
        <v>92.189316971855078</v>
      </c>
      <c r="U3001" s="7">
        <f>VLOOKUP($A3001,'[1]Prices 23 nov'!$A$2:$Q$5001,12,FALSE)</f>
        <v>99.613503158092499</v>
      </c>
      <c r="V3001" s="7">
        <f>VLOOKUP($A3001,'[1]Prices 23 nov'!$A$2:$Q$5001,13,FALSE)</f>
        <v>108.64127597381589</v>
      </c>
      <c r="W3001" s="7">
        <f>VLOOKUP($A3001,'[1]Prices 23 nov'!$A$2:$Q$5001,14,FALSE)</f>
        <v>119.36984378829951</v>
      </c>
      <c r="X3001" s="7">
        <f>VLOOKUP($A3001,'[1]Prices 23 nov'!$A$2:$Q$5001,15,FALSE)</f>
        <v>133.4221264780808</v>
      </c>
      <c r="Y3001" s="7">
        <f>VLOOKUP($A3001,'[1]Prices 23 nov'!$A$2:$Q$5001,16,FALSE)</f>
        <v>153.38970567398059</v>
      </c>
      <c r="Z3001" s="7">
        <f>VLOOKUP($A3001,'[1]Prices 23 nov'!$A$2:$Q$5001,17,FALSE)</f>
        <v>147.210472454567</v>
      </c>
    </row>
    <row r="3002" spans="1:26">
      <c r="A3002" s="4" t="s">
        <v>6458</v>
      </c>
      <c r="B3002" s="4" t="s">
        <v>6459</v>
      </c>
      <c r="C3002" s="5">
        <v>5317514240</v>
      </c>
      <c r="D3002" s="5">
        <v>3008</v>
      </c>
      <c r="E3002" s="6" t="s">
        <v>24</v>
      </c>
      <c r="F3002" s="4" t="s">
        <v>2053</v>
      </c>
      <c r="G3002" s="4" t="s">
        <v>2054</v>
      </c>
      <c r="H3002" s="4" t="s">
        <v>2055</v>
      </c>
      <c r="I3002" s="4">
        <v>4.6111111640930176</v>
      </c>
      <c r="J3002" s="5">
        <v>0.95931998729416312</v>
      </c>
      <c r="K3002" s="5">
        <v>0.62040442272144203</v>
      </c>
      <c r="L3002" s="4" t="s">
        <v>168</v>
      </c>
      <c r="M3002" s="4" t="s">
        <v>1396</v>
      </c>
      <c r="N3002" s="7">
        <f>VLOOKUP($A3002,'[1]Prices 23 nov'!$A$2:$Q$5001,5,FALSE)</f>
        <v>7.1859227263881387</v>
      </c>
      <c r="O3002" s="7">
        <f>VLOOKUP($A3002,'[1]Prices 23 nov'!$A$2:$Q$5001,6,FALSE)</f>
        <v>0.81407877702092402</v>
      </c>
      <c r="P3002" s="7">
        <f>VLOOKUP($A3002,'[1]Prices 23 nov'!$A$2:$Q$5001,7,FALSE)</f>
        <v>0.84341770831198204</v>
      </c>
      <c r="Q3002" s="7">
        <f>VLOOKUP($A3002,'[1]Prices 23 nov'!$A$2:$Q$5001,8,FALSE)</f>
        <v>0.78979344293475207</v>
      </c>
      <c r="R3002" s="7">
        <f>VLOOKUP($A3002,'[1]Prices 23 nov'!$A$2:$Q$5001,9,FALSE)</f>
        <v>0.78258800225043501</v>
      </c>
      <c r="S3002" s="7">
        <f>VLOOKUP($A3002,'[1]Prices 23 nov'!$A$2:$Q$5001,10,FALSE)</f>
        <v>0.69304205605775604</v>
      </c>
      <c r="T3002" s="7">
        <f>VLOOKUP($A3002,'[1]Prices 23 nov'!$A$2:$Q$5001,11,FALSE)</f>
        <v>0.77486911667301706</v>
      </c>
      <c r="U3002" s="7">
        <f>VLOOKUP($A3002,'[1]Prices 23 nov'!$A$2:$Q$5001,12,FALSE)</f>
        <v>0.9108819171541781</v>
      </c>
      <c r="V3002" s="7">
        <f>VLOOKUP($A3002,'[1]Prices 23 nov'!$A$2:$Q$5001,13,FALSE)</f>
        <v>0.85162976225120701</v>
      </c>
      <c r="W3002" s="7">
        <f>VLOOKUP($A3002,'[1]Prices 23 nov'!$A$2:$Q$5001,14,FALSE)</f>
        <v>0.8521718455110161</v>
      </c>
      <c r="X3002" s="7">
        <f>VLOOKUP($A3002,'[1]Prices 23 nov'!$A$2:$Q$5001,15,FALSE)</f>
        <v>0.86421242064284309</v>
      </c>
      <c r="Y3002" s="7">
        <f>VLOOKUP($A3002,'[1]Prices 23 nov'!$A$2:$Q$5001,16,FALSE)</f>
        <v>0.9203710493536581</v>
      </c>
      <c r="Z3002" s="7">
        <f>VLOOKUP($A3002,'[1]Prices 23 nov'!$A$2:$Q$5001,17,FALSE)</f>
        <v>0.86600909323138409</v>
      </c>
    </row>
    <row r="3003" spans="1:26">
      <c r="A3003" s="4" t="s">
        <v>6460</v>
      </c>
      <c r="B3003" s="4" t="s">
        <v>6461</v>
      </c>
      <c r="C3003" s="5">
        <v>5317175296</v>
      </c>
      <c r="D3003" s="5">
        <v>3009</v>
      </c>
      <c r="E3003" s="6" t="s">
        <v>105</v>
      </c>
      <c r="F3003" s="4" t="s">
        <v>106</v>
      </c>
      <c r="G3003" s="4" t="s">
        <v>18</v>
      </c>
      <c r="H3003" s="4" t="s">
        <v>19</v>
      </c>
      <c r="I3003" s="4">
        <v>0</v>
      </c>
      <c r="J3003" s="5">
        <v>114.02999877929688</v>
      </c>
      <c r="K3003" s="5">
        <v>66.954002380371094</v>
      </c>
      <c r="L3003" s="4" t="s">
        <v>64</v>
      </c>
      <c r="M3003" s="4" t="s">
        <v>56</v>
      </c>
      <c r="N3003" s="7">
        <f>VLOOKUP($A3003,'[1]Prices 23 nov'!$A$2:$Q$5001,5,FALSE)</f>
        <v>8.1948825304603687</v>
      </c>
      <c r="O3003" s="7">
        <f>VLOOKUP($A3003,'[1]Prices 23 nov'!$A$2:$Q$5001,6,FALSE)</f>
        <v>107.23000335693359</v>
      </c>
      <c r="P3003" s="7">
        <f>VLOOKUP($A3003,'[1]Prices 23 nov'!$A$2:$Q$5001,7,FALSE)</f>
        <v>111.09999847412109</v>
      </c>
      <c r="Q3003" s="7">
        <f>VLOOKUP($A3003,'[1]Prices 23 nov'!$A$2:$Q$5001,8,FALSE)</f>
        <v>107.0299987792969</v>
      </c>
      <c r="R3003" s="7">
        <f>VLOOKUP($A3003,'[1]Prices 23 nov'!$A$2:$Q$5001,9,FALSE)</f>
        <v>99.849998474121094</v>
      </c>
      <c r="S3003" s="7">
        <f>VLOOKUP($A3003,'[1]Prices 23 nov'!$A$2:$Q$5001,10,FALSE)</f>
        <v>75.199996948242188</v>
      </c>
      <c r="T3003" s="7">
        <f>VLOOKUP($A3003,'[1]Prices 23 nov'!$A$2:$Q$5001,11,FALSE)</f>
        <v>85.370002746582031</v>
      </c>
      <c r="U3003" s="7">
        <f>VLOOKUP($A3003,'[1]Prices 23 nov'!$A$2:$Q$5001,12,FALSE)</f>
        <v>95.169998168945313</v>
      </c>
      <c r="V3003" s="7">
        <f>VLOOKUP($A3003,'[1]Prices 23 nov'!$A$2:$Q$5001,13,FALSE)</f>
        <v>97.150001525878906</v>
      </c>
      <c r="W3003" s="7">
        <f>VLOOKUP($A3003,'[1]Prices 23 nov'!$A$2:$Q$5001,14,FALSE)</f>
        <v>103.0800018310547</v>
      </c>
      <c r="X3003" s="7">
        <f>VLOOKUP($A3003,'[1]Prices 23 nov'!$A$2:$Q$5001,15,FALSE)</f>
        <v>108.13999938964839</v>
      </c>
      <c r="Y3003" s="7">
        <f>VLOOKUP($A3003,'[1]Prices 23 nov'!$A$2:$Q$5001,16,FALSE)</f>
        <v>106.4899978637695</v>
      </c>
      <c r="Z3003" s="7">
        <f>VLOOKUP($A3003,'[1]Prices 23 nov'!$A$2:$Q$5001,17,FALSE)</f>
        <v>103.3000030517578</v>
      </c>
    </row>
    <row r="3004" spans="1:26">
      <c r="A3004" s="4" t="s">
        <v>6462</v>
      </c>
      <c r="B3004" s="4" t="s">
        <v>6463</v>
      </c>
      <c r="C3004" s="5">
        <v>5316517888</v>
      </c>
      <c r="D3004" s="5">
        <v>3010</v>
      </c>
      <c r="E3004" s="6" t="s">
        <v>329</v>
      </c>
      <c r="F3004" s="4" t="s">
        <v>141</v>
      </c>
      <c r="G3004" s="4" t="s">
        <v>142</v>
      </c>
      <c r="H3004" s="4" t="s">
        <v>143</v>
      </c>
      <c r="I3004" s="4">
        <v>4.1999998092651367</v>
      </c>
      <c r="J3004" s="5">
        <v>14.041346505671426</v>
      </c>
      <c r="K3004" s="5">
        <v>5.7420656760227482</v>
      </c>
      <c r="L3004" s="4" t="s">
        <v>565</v>
      </c>
      <c r="M3004" s="4" t="s">
        <v>337</v>
      </c>
      <c r="N3004" s="7">
        <f>VLOOKUP($A3004,'[1]Prices 23 nov'!$A$2:$Q$5001,5,FALSE)</f>
        <v>-29.124709527498059</v>
      </c>
      <c r="O3004" s="7">
        <f>VLOOKUP($A3004,'[1]Prices 23 nov'!$A$2:$Q$5001,6,FALSE)</f>
        <v>12.94937669113278</v>
      </c>
      <c r="P3004" s="7">
        <f>VLOOKUP($A3004,'[1]Prices 23 nov'!$A$2:$Q$5001,7,FALSE)</f>
        <v>12.98665378708392</v>
      </c>
      <c r="Q3004" s="7">
        <f>VLOOKUP($A3004,'[1]Prices 23 nov'!$A$2:$Q$5001,8,FALSE)</f>
        <v>11.898408458568159</v>
      </c>
      <c r="R3004" s="7">
        <f>VLOOKUP($A3004,'[1]Prices 23 nov'!$A$2:$Q$5001,9,FALSE)</f>
        <v>9.0664443271234632</v>
      </c>
      <c r="S3004" s="7">
        <f>VLOOKUP($A3004,'[1]Prices 23 nov'!$A$2:$Q$5001,10,FALSE)</f>
        <v>6.3970862003043294</v>
      </c>
      <c r="T3004" s="7">
        <f>VLOOKUP($A3004,'[1]Prices 23 nov'!$A$2:$Q$5001,11,FALSE)</f>
        <v>6.471248990856111</v>
      </c>
      <c r="U3004" s="7">
        <f>VLOOKUP($A3004,'[1]Prices 23 nov'!$A$2:$Q$5001,12,FALSE)</f>
        <v>7.38055370002985</v>
      </c>
      <c r="V3004" s="7">
        <f>VLOOKUP($A3004,'[1]Prices 23 nov'!$A$2:$Q$5001,13,FALSE)</f>
        <v>7.2239808365702629</v>
      </c>
      <c r="W3004" s="7">
        <f>VLOOKUP($A3004,'[1]Prices 23 nov'!$A$2:$Q$5001,14,FALSE)</f>
        <v>6.4002265343442559</v>
      </c>
      <c r="X3004" s="7">
        <f>VLOOKUP($A3004,'[1]Prices 23 nov'!$A$2:$Q$5001,15,FALSE)</f>
        <v>7.5268817525357008</v>
      </c>
      <c r="Y3004" s="7">
        <f>VLOOKUP($A3004,'[1]Prices 23 nov'!$A$2:$Q$5001,16,FALSE)</f>
        <v>6.9351015910506248</v>
      </c>
      <c r="Z3004" s="7">
        <f>VLOOKUP($A3004,'[1]Prices 23 nov'!$A$2:$Q$5001,17,FALSE)</f>
        <v>7.2007628250867128</v>
      </c>
    </row>
    <row r="3005" spans="1:26">
      <c r="A3005" s="4" t="s">
        <v>6464</v>
      </c>
      <c r="B3005" s="4" t="s">
        <v>6465</v>
      </c>
      <c r="C3005" s="5">
        <v>5315856384</v>
      </c>
      <c r="D3005" s="5">
        <v>3011</v>
      </c>
      <c r="E3005" s="6" t="s">
        <v>70</v>
      </c>
      <c r="F3005" s="4" t="s">
        <v>101</v>
      </c>
      <c r="G3005" s="4" t="s">
        <v>46</v>
      </c>
      <c r="H3005" s="4" t="s">
        <v>102</v>
      </c>
      <c r="I3005" s="4">
        <v>4.7142858505249023</v>
      </c>
      <c r="J3005" s="5">
        <v>2.949476450398643</v>
      </c>
      <c r="K3005" s="5">
        <v>1.8098455598455601</v>
      </c>
      <c r="L3005" s="4" t="s">
        <v>1856</v>
      </c>
      <c r="M3005" s="4" t="s">
        <v>831</v>
      </c>
      <c r="N3005" s="7">
        <f>VLOOKUP($A3005,'[1]Prices 23 nov'!$A$2:$Q$5001,5,FALSE)</f>
        <v>40.64665727235046</v>
      </c>
      <c r="O3005" s="7">
        <f>VLOOKUP($A3005,'[1]Prices 23 nov'!$A$2:$Q$5001,6,FALSE)</f>
        <v>1.8936541837849461</v>
      </c>
      <c r="P3005" s="7">
        <f>VLOOKUP($A3005,'[1]Prices 23 nov'!$A$2:$Q$5001,7,FALSE)</f>
        <v>2.032053199762629</v>
      </c>
      <c r="Q3005" s="7">
        <f>VLOOKUP($A3005,'[1]Prices 23 nov'!$A$2:$Q$5001,8,FALSE)</f>
        <v>2.4339528785404241</v>
      </c>
      <c r="R3005" s="7">
        <f>VLOOKUP($A3005,'[1]Prices 23 nov'!$A$2:$Q$5001,9,FALSE)</f>
        <v>2.3574538774628309</v>
      </c>
      <c r="S3005" s="7">
        <f>VLOOKUP($A3005,'[1]Prices 23 nov'!$A$2:$Q$5001,10,FALSE)</f>
        <v>2.3830986839700761</v>
      </c>
      <c r="T3005" s="7">
        <f>VLOOKUP($A3005,'[1]Prices 23 nov'!$A$2:$Q$5001,11,FALSE)</f>
        <v>2.5384736123605758</v>
      </c>
      <c r="U3005" s="7">
        <f>VLOOKUP($A3005,'[1]Prices 23 nov'!$A$2:$Q$5001,12,FALSE)</f>
        <v>2.5632033060473991</v>
      </c>
      <c r="V3005" s="7">
        <f>VLOOKUP($A3005,'[1]Prices 23 nov'!$A$2:$Q$5001,13,FALSE)</f>
        <v>2.6831682277071418</v>
      </c>
      <c r="W3005" s="7">
        <f>VLOOKUP($A3005,'[1]Prices 23 nov'!$A$2:$Q$5001,14,FALSE)</f>
        <v>2.8921773318053572</v>
      </c>
      <c r="X3005" s="7">
        <f>VLOOKUP($A3005,'[1]Prices 23 nov'!$A$2:$Q$5001,15,FALSE)</f>
        <v>2.570223243559667</v>
      </c>
      <c r="Y3005" s="7">
        <f>VLOOKUP($A3005,'[1]Prices 23 nov'!$A$2:$Q$5001,16,FALSE)</f>
        <v>2.4885878448233711</v>
      </c>
      <c r="Z3005" s="7">
        <f>VLOOKUP($A3005,'[1]Prices 23 nov'!$A$2:$Q$5001,17,FALSE)</f>
        <v>2.6959981033494391</v>
      </c>
    </row>
    <row r="3006" spans="1:26">
      <c r="A3006" s="4" t="s">
        <v>6466</v>
      </c>
      <c r="B3006" s="4" t="s">
        <v>6467</v>
      </c>
      <c r="C3006" s="5">
        <v>5312515584</v>
      </c>
      <c r="D3006" s="5">
        <v>3012</v>
      </c>
      <c r="E3006" s="6" t="s">
        <v>55</v>
      </c>
      <c r="F3006" s="4" t="s">
        <v>377</v>
      </c>
      <c r="G3006" s="4" t="s">
        <v>378</v>
      </c>
      <c r="H3006" s="4" t="s">
        <v>1226</v>
      </c>
      <c r="I3006" s="4">
        <v>5</v>
      </c>
      <c r="J3006" s="5">
        <v>46.873822705995096</v>
      </c>
      <c r="K3006" s="5">
        <v>18.651561204752696</v>
      </c>
      <c r="L3006" s="4" t="s">
        <v>64</v>
      </c>
      <c r="M3006" s="4" t="s">
        <v>412</v>
      </c>
      <c r="N3006" s="7">
        <f>VLOOKUP($A3006,'[1]Prices 23 nov'!$A$2:$Q$5001,5,FALSE)</f>
        <v>-16.827209715360471</v>
      </c>
      <c r="O3006" s="7">
        <f>VLOOKUP($A3006,'[1]Prices 23 nov'!$A$2:$Q$5001,6,FALSE)</f>
        <v>41.56703536274108</v>
      </c>
      <c r="P3006" s="7">
        <f>VLOOKUP($A3006,'[1]Prices 23 nov'!$A$2:$Q$5001,7,FALSE)</f>
        <v>41.378513345449157</v>
      </c>
      <c r="Q3006" s="7">
        <f>VLOOKUP($A3006,'[1]Prices 23 nov'!$A$2:$Q$5001,8,FALSE)</f>
        <v>42.213023567427634</v>
      </c>
      <c r="R3006" s="7">
        <f>VLOOKUP($A3006,'[1]Prices 23 nov'!$A$2:$Q$5001,9,FALSE)</f>
        <v>40.629686736774602</v>
      </c>
      <c r="S3006" s="7">
        <f>VLOOKUP($A3006,'[1]Prices 23 nov'!$A$2:$Q$5001,10,FALSE)</f>
        <v>24.5041495275816</v>
      </c>
      <c r="T3006" s="7">
        <f>VLOOKUP($A3006,'[1]Prices 23 nov'!$A$2:$Q$5001,11,FALSE)</f>
        <v>30.46287123516754</v>
      </c>
      <c r="U3006" s="7">
        <f>VLOOKUP($A3006,'[1]Prices 23 nov'!$A$2:$Q$5001,12,FALSE)</f>
        <v>31.57314122113803</v>
      </c>
      <c r="V3006" s="7">
        <f>VLOOKUP($A3006,'[1]Prices 23 nov'!$A$2:$Q$5001,13,FALSE)</f>
        <v>30.77319553796951</v>
      </c>
      <c r="W3006" s="7">
        <f>VLOOKUP($A3006,'[1]Prices 23 nov'!$A$2:$Q$5001,14,FALSE)</f>
        <v>26.551775370232921</v>
      </c>
      <c r="X3006" s="7">
        <f>VLOOKUP($A3006,'[1]Prices 23 nov'!$A$2:$Q$5001,15,FALSE)</f>
        <v>31.56484332742389</v>
      </c>
      <c r="Y3006" s="7">
        <f>VLOOKUP($A3006,'[1]Prices 23 nov'!$A$2:$Q$5001,16,FALSE)</f>
        <v>31.462956933166421</v>
      </c>
      <c r="Z3006" s="7">
        <f>VLOOKUP($A3006,'[1]Prices 23 nov'!$A$2:$Q$5001,17,FALSE)</f>
        <v>30.73498342482139</v>
      </c>
    </row>
    <row r="3007" spans="1:26">
      <c r="A3007" s="4" t="s">
        <v>6468</v>
      </c>
      <c r="B3007" s="4" t="s">
        <v>6469</v>
      </c>
      <c r="C3007" s="5">
        <v>5311212032</v>
      </c>
      <c r="D3007" s="5">
        <v>3013</v>
      </c>
      <c r="E3007" s="6" t="s">
        <v>55</v>
      </c>
      <c r="F3007" s="4" t="s">
        <v>51</v>
      </c>
      <c r="G3007" s="4" t="s">
        <v>18</v>
      </c>
      <c r="H3007" s="4" t="s">
        <v>19</v>
      </c>
      <c r="I3007" s="4">
        <v>2.0666666030883789</v>
      </c>
      <c r="J3007" s="5">
        <v>99.419998168945313</v>
      </c>
      <c r="K3007" s="5">
        <v>47.689998626708984</v>
      </c>
      <c r="L3007" s="4" t="s">
        <v>20</v>
      </c>
      <c r="M3007" s="4" t="s">
        <v>851</v>
      </c>
      <c r="N3007" s="7">
        <f>VLOOKUP($A3007,'[1]Prices 23 nov'!$A$2:$Q$5001,5,FALSE)</f>
        <v>-8.2288836476549498</v>
      </c>
      <c r="O3007" s="7">
        <f>VLOOKUP($A3007,'[1]Prices 23 nov'!$A$2:$Q$5001,6,FALSE)</f>
        <v>93.05999755859375</v>
      </c>
      <c r="P3007" s="7">
        <f>VLOOKUP($A3007,'[1]Prices 23 nov'!$A$2:$Q$5001,7,FALSE)</f>
        <v>97.779998779296875</v>
      </c>
      <c r="Q3007" s="7">
        <f>VLOOKUP($A3007,'[1]Prices 23 nov'!$A$2:$Q$5001,8,FALSE)</f>
        <v>90.650001525878906</v>
      </c>
      <c r="R3007" s="7">
        <f>VLOOKUP($A3007,'[1]Prices 23 nov'!$A$2:$Q$5001,9,FALSE)</f>
        <v>81.819999694824219</v>
      </c>
      <c r="S3007" s="7">
        <f>VLOOKUP($A3007,'[1]Prices 23 nov'!$A$2:$Q$5001,10,FALSE)</f>
        <v>53.369998931884773</v>
      </c>
      <c r="T3007" s="7">
        <f>VLOOKUP($A3007,'[1]Prices 23 nov'!$A$2:$Q$5001,11,FALSE)</f>
        <v>68.220001220703125</v>
      </c>
      <c r="U3007" s="7">
        <f>VLOOKUP($A3007,'[1]Prices 23 nov'!$A$2:$Q$5001,12,FALSE)</f>
        <v>75.970001220703125</v>
      </c>
      <c r="V3007" s="7">
        <f>VLOOKUP($A3007,'[1]Prices 23 nov'!$A$2:$Q$5001,13,FALSE)</f>
        <v>71.360000610351563</v>
      </c>
      <c r="W3007" s="7">
        <f>VLOOKUP($A3007,'[1]Prices 23 nov'!$A$2:$Q$5001,14,FALSE)</f>
        <v>71.930000305175781</v>
      </c>
      <c r="X3007" s="7">
        <f>VLOOKUP($A3007,'[1]Prices 23 nov'!$A$2:$Q$5001,15,FALSE)</f>
        <v>69.680000305175781</v>
      </c>
      <c r="Y3007" s="7">
        <f>VLOOKUP($A3007,'[1]Prices 23 nov'!$A$2:$Q$5001,16,FALSE)</f>
        <v>63.75</v>
      </c>
      <c r="Z3007" s="7">
        <f>VLOOKUP($A3007,'[1]Prices 23 nov'!$A$2:$Q$5001,17,FALSE)</f>
        <v>71.900001525878906</v>
      </c>
    </row>
    <row r="3008" spans="1:26">
      <c r="A3008" s="4" t="s">
        <v>6470</v>
      </c>
      <c r="B3008" s="4" t="s">
        <v>6471</v>
      </c>
      <c r="C3008" s="5">
        <v>5307539456</v>
      </c>
      <c r="D3008" s="5">
        <v>3014</v>
      </c>
      <c r="E3008" s="6" t="s">
        <v>55</v>
      </c>
      <c r="F3008" s="4" t="s">
        <v>202</v>
      </c>
      <c r="G3008" s="4" t="s">
        <v>203</v>
      </c>
      <c r="H3008" s="4" t="s">
        <v>204</v>
      </c>
      <c r="I3008" s="4">
        <v>4.6470589637756348</v>
      </c>
      <c r="J3008" s="5">
        <v>40.988288165283201</v>
      </c>
      <c r="K3008" s="5">
        <v>19.466247266387938</v>
      </c>
      <c r="L3008" s="4" t="s">
        <v>168</v>
      </c>
      <c r="M3008" s="4" t="s">
        <v>256</v>
      </c>
      <c r="N3008" s="7">
        <f>VLOOKUP($A3008,'[1]Prices 23 nov'!$A$2:$Q$5001,5,FALSE)</f>
        <v>1.427261456025142</v>
      </c>
      <c r="O3008" s="7">
        <f>VLOOKUP($A3008,'[1]Prices 23 nov'!$A$2:$Q$5001,6,FALSE)</f>
        <v>37.533172869634647</v>
      </c>
      <c r="P3008" s="7">
        <f>VLOOKUP($A3008,'[1]Prices 23 nov'!$A$2:$Q$5001,7,FALSE)</f>
        <v>37.409904639907843</v>
      </c>
      <c r="Q3008" s="7">
        <f>VLOOKUP($A3008,'[1]Prices 23 nov'!$A$2:$Q$5001,8,FALSE)</f>
        <v>37.611658817401803</v>
      </c>
      <c r="R3008" s="7">
        <f>VLOOKUP($A3008,'[1]Prices 23 nov'!$A$2:$Q$5001,9,FALSE)</f>
        <v>32.981000900268548</v>
      </c>
      <c r="S3008" s="7">
        <f>VLOOKUP($A3008,'[1]Prices 23 nov'!$A$2:$Q$5001,10,FALSE)</f>
        <v>24.100548785400409</v>
      </c>
      <c r="T3008" s="7">
        <f>VLOOKUP($A3008,'[1]Prices 23 nov'!$A$2:$Q$5001,11,FALSE)</f>
        <v>26.975537785015149</v>
      </c>
      <c r="U3008" s="7">
        <f>VLOOKUP($A3008,'[1]Prices 23 nov'!$A$2:$Q$5001,12,FALSE)</f>
        <v>28.047601738357571</v>
      </c>
      <c r="V3008" s="7">
        <f>VLOOKUP($A3008,'[1]Prices 23 nov'!$A$2:$Q$5001,13,FALSE)</f>
        <v>30.71692834918213</v>
      </c>
      <c r="W3008" s="7">
        <f>VLOOKUP($A3008,'[1]Prices 23 nov'!$A$2:$Q$5001,14,FALSE)</f>
        <v>33.202675821281453</v>
      </c>
      <c r="X3008" s="7">
        <f>VLOOKUP($A3008,'[1]Prices 23 nov'!$A$2:$Q$5001,15,FALSE)</f>
        <v>35.026291199789057</v>
      </c>
      <c r="Y3008" s="7">
        <f>VLOOKUP($A3008,'[1]Prices 23 nov'!$A$2:$Q$5001,16,FALSE)</f>
        <v>33.672914761505133</v>
      </c>
      <c r="Z3008" s="7">
        <f>VLOOKUP($A3008,'[1]Prices 23 nov'!$A$2:$Q$5001,17,FALSE)</f>
        <v>30.69791835296633</v>
      </c>
    </row>
    <row r="3009" spans="1:26">
      <c r="A3009" s="4" t="s">
        <v>6472</v>
      </c>
      <c r="B3009" s="4" t="s">
        <v>6473</v>
      </c>
      <c r="C3009" s="5">
        <v>5306169856</v>
      </c>
      <c r="D3009" s="5">
        <v>3015</v>
      </c>
      <c r="E3009" s="6" t="s">
        <v>294</v>
      </c>
      <c r="F3009" s="4" t="s">
        <v>1586</v>
      </c>
      <c r="G3009" s="4" t="s">
        <v>1587</v>
      </c>
      <c r="H3009" s="4" t="s">
        <v>1588</v>
      </c>
      <c r="I3009" s="4">
        <v>3.4545454978942871</v>
      </c>
      <c r="J3009" s="5">
        <v>1.062267984787947</v>
      </c>
      <c r="K3009" s="5">
        <v>0.74723349593645405</v>
      </c>
      <c r="L3009" s="4" t="s">
        <v>221</v>
      </c>
      <c r="M3009" s="4" t="s">
        <v>38</v>
      </c>
      <c r="N3009" s="7">
        <f>VLOOKUP($A3009,'[1]Prices 23 nov'!$A$2:$Q$5001,5,FALSE)</f>
        <v>43.857446115548939</v>
      </c>
      <c r="O3009" s="7">
        <f>VLOOKUP($A3009,'[1]Prices 23 nov'!$A$2:$Q$5001,6,FALSE)</f>
        <v>0.89950636509365012</v>
      </c>
      <c r="P3009" s="7">
        <f>VLOOKUP($A3009,'[1]Prices 23 nov'!$A$2:$Q$5001,7,FALSE)</f>
        <v>0.96398484016422303</v>
      </c>
      <c r="Q3009" s="7">
        <f>VLOOKUP($A3009,'[1]Prices 23 nov'!$A$2:$Q$5001,8,FALSE)</f>
        <v>1.033920999616385</v>
      </c>
      <c r="R3009" s="7">
        <f>VLOOKUP($A3009,'[1]Prices 23 nov'!$A$2:$Q$5001,9,FALSE)</f>
        <v>0.91443847782323906</v>
      </c>
      <c r="S3009" s="7">
        <f>VLOOKUP($A3009,'[1]Prices 23 nov'!$A$2:$Q$5001,10,FALSE)</f>
        <v>0.80544499461282704</v>
      </c>
      <c r="T3009" s="7">
        <f>VLOOKUP($A3009,'[1]Prices 23 nov'!$A$2:$Q$5001,11,FALSE)</f>
        <v>0.76903599457865801</v>
      </c>
      <c r="U3009" s="7">
        <f>VLOOKUP($A3009,'[1]Prices 23 nov'!$A$2:$Q$5001,12,FALSE)</f>
        <v>0.80911613681226402</v>
      </c>
      <c r="V3009" s="7">
        <f>VLOOKUP($A3009,'[1]Prices 23 nov'!$A$2:$Q$5001,13,FALSE)</f>
        <v>0.92581780754517207</v>
      </c>
      <c r="W3009" s="7">
        <f>VLOOKUP($A3009,'[1]Prices 23 nov'!$A$2:$Q$5001,14,FALSE)</f>
        <v>0.93142734401783411</v>
      </c>
      <c r="X3009" s="7">
        <f>VLOOKUP($A3009,'[1]Prices 23 nov'!$A$2:$Q$5001,15,FALSE)</f>
        <v>0.88340665808843311</v>
      </c>
      <c r="Y3009" s="7">
        <f>VLOOKUP($A3009,'[1]Prices 23 nov'!$A$2:$Q$5001,16,FALSE)</f>
        <v>0.89427640529962105</v>
      </c>
      <c r="Z3009" s="7">
        <f>VLOOKUP($A3009,'[1]Prices 23 nov'!$A$2:$Q$5001,17,FALSE)</f>
        <v>0.85388990762790207</v>
      </c>
    </row>
    <row r="3010" spans="1:26">
      <c r="A3010" s="4" t="s">
        <v>6474</v>
      </c>
      <c r="B3010" s="4" t="s">
        <v>6475</v>
      </c>
      <c r="C3010" s="5">
        <v>5303641088</v>
      </c>
      <c r="D3010" s="5">
        <v>3016</v>
      </c>
      <c r="E3010" s="6" t="s">
        <v>294</v>
      </c>
      <c r="F3010" s="4" t="s">
        <v>2909</v>
      </c>
      <c r="G3010" s="4" t="s">
        <v>2608</v>
      </c>
      <c r="H3010" s="4" t="s">
        <v>2609</v>
      </c>
      <c r="I3010" s="4">
        <v>3.6666667461395264</v>
      </c>
      <c r="J3010" s="5">
        <v>168.16885996486886</v>
      </c>
      <c r="K3010" s="5">
        <v>110.13539310992981</v>
      </c>
      <c r="L3010" s="4" t="s">
        <v>345</v>
      </c>
      <c r="M3010" s="4" t="s">
        <v>2194</v>
      </c>
      <c r="N3010" s="7">
        <f>VLOOKUP($A3010,'[1]Prices 23 nov'!$A$2:$Q$5001,5,FALSE)</f>
        <v>-28.620284579429129</v>
      </c>
      <c r="O3010" s="7">
        <f>VLOOKUP($A3010,'[1]Prices 23 nov'!$A$2:$Q$5001,6,FALSE)</f>
        <v>165.90470969676969</v>
      </c>
      <c r="P3010" s="7">
        <f>VLOOKUP($A3010,'[1]Prices 23 nov'!$A$2:$Q$5001,7,FALSE)</f>
        <v>156.50765483733269</v>
      </c>
      <c r="Q3010" s="7">
        <f>VLOOKUP($A3010,'[1]Prices 23 nov'!$A$2:$Q$5001,8,FALSE)</f>
        <v>150.9549007797614</v>
      </c>
      <c r="R3010" s="7">
        <f>VLOOKUP($A3010,'[1]Prices 23 nov'!$A$2:$Q$5001,9,FALSE)</f>
        <v>146.83485624846071</v>
      </c>
      <c r="S3010" s="7">
        <f>VLOOKUP($A3010,'[1]Prices 23 nov'!$A$2:$Q$5001,10,FALSE)</f>
        <v>123.6438300088048</v>
      </c>
      <c r="T3010" s="7">
        <f>VLOOKUP($A3010,'[1]Prices 23 nov'!$A$2:$Q$5001,11,FALSE)</f>
        <v>135.3432787116617</v>
      </c>
      <c r="U3010" s="7">
        <f>VLOOKUP($A3010,'[1]Prices 23 nov'!$A$2:$Q$5001,12,FALSE)</f>
        <v>144.16606641607359</v>
      </c>
      <c r="V3010" s="7">
        <f>VLOOKUP($A3010,'[1]Prices 23 nov'!$A$2:$Q$5001,13,FALSE)</f>
        <v>139.42698309198019</v>
      </c>
      <c r="W3010" s="7">
        <f>VLOOKUP($A3010,'[1]Prices 23 nov'!$A$2:$Q$5001,14,FALSE)</f>
        <v>138.6835666000843</v>
      </c>
      <c r="X3010" s="7">
        <f>VLOOKUP($A3010,'[1]Prices 23 nov'!$A$2:$Q$5001,15,FALSE)</f>
        <v>133.47419863566759</v>
      </c>
      <c r="Y3010" s="7">
        <f>VLOOKUP($A3010,'[1]Prices 23 nov'!$A$2:$Q$5001,16,FALSE)</f>
        <v>122.1969184814952</v>
      </c>
      <c r="Z3010" s="7">
        <f>VLOOKUP($A3010,'[1]Prices 23 nov'!$A$2:$Q$5001,17,FALSE)</f>
        <v>114.3594402819872</v>
      </c>
    </row>
    <row r="3011" spans="1:26">
      <c r="A3011" s="4" t="s">
        <v>6476</v>
      </c>
      <c r="B3011" s="4" t="s">
        <v>6477</v>
      </c>
      <c r="C3011" s="5">
        <v>5294957568</v>
      </c>
      <c r="D3011" s="5">
        <v>3018</v>
      </c>
      <c r="E3011" s="6" t="s">
        <v>55</v>
      </c>
      <c r="F3011" s="4" t="s">
        <v>45</v>
      </c>
      <c r="G3011" s="4" t="s">
        <v>46</v>
      </c>
      <c r="H3011" s="4" t="s">
        <v>47</v>
      </c>
      <c r="I3011" s="4">
        <v>4.4545454978942871</v>
      </c>
      <c r="J3011" s="5">
        <v>1.2619109181991841</v>
      </c>
      <c r="K3011" s="5">
        <v>0.69419399650785607</v>
      </c>
      <c r="L3011" s="4" t="s">
        <v>64</v>
      </c>
      <c r="M3011" s="4" t="s">
        <v>1536</v>
      </c>
      <c r="N3011" s="7">
        <f>VLOOKUP($A3011,'[1]Prices 23 nov'!$A$2:$Q$5001,5,FALSE)</f>
        <v>-14.98612897821296</v>
      </c>
      <c r="O3011" s="7">
        <f>VLOOKUP($A3011,'[1]Prices 23 nov'!$A$2:$Q$5001,6,FALSE)</f>
        <v>1.1087409069540399</v>
      </c>
      <c r="P3011" s="7">
        <f>VLOOKUP($A3011,'[1]Prices 23 nov'!$A$2:$Q$5001,7,FALSE)</f>
        <v>1.216476305991421</v>
      </c>
      <c r="Q3011" s="7">
        <f>VLOOKUP($A3011,'[1]Prices 23 nov'!$A$2:$Q$5001,8,FALSE)</f>
        <v>1.001609266291275</v>
      </c>
      <c r="R3011" s="7">
        <f>VLOOKUP($A3011,'[1]Prices 23 nov'!$A$2:$Q$5001,9,FALSE)</f>
        <v>1.074384402022019</v>
      </c>
      <c r="S3011" s="7">
        <f>VLOOKUP($A3011,'[1]Prices 23 nov'!$A$2:$Q$5001,10,FALSE)</f>
        <v>0.8770572073896401</v>
      </c>
      <c r="T3011" s="7">
        <f>VLOOKUP($A3011,'[1]Prices 23 nov'!$A$2:$Q$5001,11,FALSE)</f>
        <v>0.96873234601798708</v>
      </c>
      <c r="U3011" s="7">
        <f>VLOOKUP($A3011,'[1]Prices 23 nov'!$A$2:$Q$5001,12,FALSE)</f>
        <v>0.95206153349225509</v>
      </c>
      <c r="V3011" s="7">
        <f>VLOOKUP($A3011,'[1]Prices 23 nov'!$A$2:$Q$5001,13,FALSE)</f>
        <v>0.86831988252920711</v>
      </c>
      <c r="W3011" s="7">
        <f>VLOOKUP($A3011,'[1]Prices 23 nov'!$A$2:$Q$5001,14,FALSE)</f>
        <v>0.94187478201845909</v>
      </c>
      <c r="X3011" s="7">
        <f>VLOOKUP($A3011,'[1]Prices 23 nov'!$A$2:$Q$5001,15,FALSE)</f>
        <v>0.8916128569649121</v>
      </c>
      <c r="Y3011" s="7">
        <f>VLOOKUP($A3011,'[1]Prices 23 nov'!$A$2:$Q$5001,16,FALSE)</f>
        <v>0.8490103578473911</v>
      </c>
      <c r="Z3011" s="7">
        <f>VLOOKUP($A3011,'[1]Prices 23 nov'!$A$2:$Q$5001,17,FALSE)</f>
        <v>0.76643185906814204</v>
      </c>
    </row>
    <row r="3012" spans="1:26">
      <c r="A3012" s="4" t="s">
        <v>6478</v>
      </c>
      <c r="B3012" s="4" t="s">
        <v>6479</v>
      </c>
      <c r="C3012" s="5">
        <v>5294934528</v>
      </c>
      <c r="D3012" s="5">
        <v>3019</v>
      </c>
      <c r="E3012" s="6" t="s">
        <v>294</v>
      </c>
      <c r="F3012" s="4" t="s">
        <v>354</v>
      </c>
      <c r="G3012" s="4" t="s">
        <v>348</v>
      </c>
      <c r="H3012" s="4" t="s">
        <v>355</v>
      </c>
      <c r="I3012" s="4">
        <v>4.5999999046325684</v>
      </c>
      <c r="J3012" s="5">
        <v>24.592425243099999</v>
      </c>
      <c r="K3012" s="5">
        <v>6.8929086997051616</v>
      </c>
      <c r="L3012" s="4" t="s">
        <v>64</v>
      </c>
      <c r="M3012" s="4" t="s">
        <v>349</v>
      </c>
      <c r="N3012" s="7">
        <f>VLOOKUP($A3012,'[1]Prices 23 nov'!$A$2:$Q$5001,5,FALSE)</f>
        <v>-28.288675007193209</v>
      </c>
      <c r="O3012" s="7">
        <f>VLOOKUP($A3012,'[1]Prices 23 nov'!$A$2:$Q$5001,6,FALSE)</f>
        <v>22.854046317388569</v>
      </c>
      <c r="P3012" s="7">
        <f>VLOOKUP($A3012,'[1]Prices 23 nov'!$A$2:$Q$5001,7,FALSE)</f>
        <v>23.25433664885713</v>
      </c>
      <c r="Q3012" s="7">
        <f>VLOOKUP($A3012,'[1]Prices 23 nov'!$A$2:$Q$5001,8,FALSE)</f>
        <v>19.067488049756999</v>
      </c>
      <c r="R3012" s="7">
        <f>VLOOKUP($A3012,'[1]Prices 23 nov'!$A$2:$Q$5001,9,FALSE)</f>
        <v>15.744529943532941</v>
      </c>
      <c r="S3012" s="7">
        <f>VLOOKUP($A3012,'[1]Prices 23 nov'!$A$2:$Q$5001,10,FALSE)</f>
        <v>14.36768009044647</v>
      </c>
      <c r="T3012" s="7">
        <f>VLOOKUP($A3012,'[1]Prices 23 nov'!$A$2:$Q$5001,11,FALSE)</f>
        <v>15.14543418037033</v>
      </c>
      <c r="U3012" s="7">
        <f>VLOOKUP($A3012,'[1]Prices 23 nov'!$A$2:$Q$5001,12,FALSE)</f>
        <v>17.371264005052581</v>
      </c>
      <c r="V3012" s="7">
        <f>VLOOKUP($A3012,'[1]Prices 23 nov'!$A$2:$Q$5001,13,FALSE)</f>
        <v>16.695546778324111</v>
      </c>
      <c r="W3012" s="7">
        <f>VLOOKUP($A3012,'[1]Prices 23 nov'!$A$2:$Q$5001,14,FALSE)</f>
        <v>14.95573009516716</v>
      </c>
      <c r="X3012" s="7">
        <f>VLOOKUP($A3012,'[1]Prices 23 nov'!$A$2:$Q$5001,15,FALSE)</f>
        <v>15.36099581852341</v>
      </c>
      <c r="Y3012" s="7">
        <f>VLOOKUP($A3012,'[1]Prices 23 nov'!$A$2:$Q$5001,16,FALSE)</f>
        <v>13.57965006837844</v>
      </c>
      <c r="Z3012" s="7">
        <f>VLOOKUP($A3012,'[1]Prices 23 nov'!$A$2:$Q$5001,17,FALSE)</f>
        <v>15.135999917984011</v>
      </c>
    </row>
    <row r="3013" spans="1:26">
      <c r="A3013" s="4" t="s">
        <v>6480</v>
      </c>
      <c r="B3013" s="4" t="s">
        <v>6481</v>
      </c>
      <c r="C3013" s="5">
        <v>5291618304</v>
      </c>
      <c r="D3013" s="5">
        <v>3020</v>
      </c>
      <c r="E3013" s="6" t="s">
        <v>70</v>
      </c>
      <c r="F3013" s="4" t="s">
        <v>141</v>
      </c>
      <c r="G3013" s="4" t="s">
        <v>142</v>
      </c>
      <c r="H3013" s="4" t="s">
        <v>143</v>
      </c>
      <c r="I3013" s="4">
        <v>3.75</v>
      </c>
      <c r="J3013" s="5">
        <v>55.734684477199451</v>
      </c>
      <c r="K3013" s="5">
        <v>36.219739292364984</v>
      </c>
      <c r="L3013" s="4" t="s">
        <v>168</v>
      </c>
      <c r="M3013" s="4" t="s">
        <v>1487</v>
      </c>
      <c r="N3013" s="7">
        <f>VLOOKUP($A3013,'[1]Prices 23 nov'!$A$2:$Q$5001,5,FALSE)</f>
        <v>-0.68560787743701102</v>
      </c>
      <c r="O3013" s="7">
        <f>VLOOKUP($A3013,'[1]Prices 23 nov'!$A$2:$Q$5001,6,FALSE)</f>
        <v>53.283200124278657</v>
      </c>
      <c r="P3013" s="7">
        <f>VLOOKUP($A3013,'[1]Prices 23 nov'!$A$2:$Q$5001,7,FALSE)</f>
        <v>54.486881941556931</v>
      </c>
      <c r="Q3013" s="7">
        <f>VLOOKUP($A3013,'[1]Prices 23 nov'!$A$2:$Q$5001,8,FALSE)</f>
        <v>53.09653271920979</v>
      </c>
      <c r="R3013" s="7">
        <f>VLOOKUP($A3013,'[1]Prices 23 nov'!$A$2:$Q$5001,9,FALSE)</f>
        <v>47.976987892761827</v>
      </c>
      <c r="S3013" s="7">
        <f>VLOOKUP($A3013,'[1]Prices 23 nov'!$A$2:$Q$5001,10,FALSE)</f>
        <v>46.787447975948453</v>
      </c>
      <c r="T3013" s="7">
        <f>VLOOKUP($A3013,'[1]Prices 23 nov'!$A$2:$Q$5001,11,FALSE)</f>
        <v>48.136352840811007</v>
      </c>
      <c r="U3013" s="7">
        <f>VLOOKUP($A3013,'[1]Prices 23 nov'!$A$2:$Q$5001,12,FALSE)</f>
        <v>48.986798487603657</v>
      </c>
      <c r="V3013" s="7">
        <f>VLOOKUP($A3013,'[1]Prices 23 nov'!$A$2:$Q$5001,13,FALSE)</f>
        <v>45.987713057547808</v>
      </c>
      <c r="W3013" s="7">
        <f>VLOOKUP($A3013,'[1]Prices 23 nov'!$A$2:$Q$5001,14,FALSE)</f>
        <v>46.23433159198612</v>
      </c>
      <c r="X3013" s="7">
        <f>VLOOKUP($A3013,'[1]Prices 23 nov'!$A$2:$Q$5001,15,FALSE)</f>
        <v>47.160913236439228</v>
      </c>
      <c r="Y3013" s="7">
        <f>VLOOKUP($A3013,'[1]Prices 23 nov'!$A$2:$Q$5001,16,FALSE)</f>
        <v>47.370912507176399</v>
      </c>
      <c r="Z3013" s="7">
        <f>VLOOKUP($A3013,'[1]Prices 23 nov'!$A$2:$Q$5001,17,FALSE)</f>
        <v>47.973294053226709</v>
      </c>
    </row>
    <row r="3014" spans="1:26">
      <c r="A3014" s="4" t="s">
        <v>6482</v>
      </c>
      <c r="B3014" s="4" t="s">
        <v>6483</v>
      </c>
      <c r="C3014" s="5">
        <v>5290627584</v>
      </c>
      <c r="D3014" s="5">
        <v>3021</v>
      </c>
      <c r="E3014" s="6" t="s">
        <v>55</v>
      </c>
      <c r="F3014" s="4" t="s">
        <v>101</v>
      </c>
      <c r="G3014" s="4" t="s">
        <v>46</v>
      </c>
      <c r="H3014" s="4" t="s">
        <v>102</v>
      </c>
      <c r="I3014" s="4">
        <v>3</v>
      </c>
      <c r="J3014" s="5">
        <v>0.89942182750158706</v>
      </c>
      <c r="K3014" s="5">
        <v>0.595850491011366</v>
      </c>
      <c r="L3014" s="4" t="s">
        <v>580</v>
      </c>
      <c r="M3014" s="4" t="s">
        <v>1942</v>
      </c>
      <c r="N3014" s="7">
        <f>VLOOKUP($A3014,'[1]Prices 23 nov'!$A$2:$Q$5001,5,FALSE)</f>
        <v>24.83495979112957</v>
      </c>
      <c r="O3014" s="7">
        <f>VLOOKUP($A3014,'[1]Prices 23 nov'!$A$2:$Q$5001,6,FALSE)</f>
        <v>0.61653859667018207</v>
      </c>
      <c r="P3014" s="7">
        <f>VLOOKUP($A3014,'[1]Prices 23 nov'!$A$2:$Q$5001,7,FALSE)</f>
        <v>0.74532554822347707</v>
      </c>
      <c r="Q3014" s="7">
        <f>VLOOKUP($A3014,'[1]Prices 23 nov'!$A$2:$Q$5001,8,FALSE)</f>
        <v>0.64943387289506704</v>
      </c>
      <c r="R3014" s="7">
        <f>VLOOKUP($A3014,'[1]Prices 23 nov'!$A$2:$Q$5001,9,FALSE)</f>
        <v>0.75421285629272505</v>
      </c>
      <c r="S3014" s="7">
        <f>VLOOKUP($A3014,'[1]Prices 23 nov'!$A$2:$Q$5001,10,FALSE)</f>
        <v>0.6295774568155611</v>
      </c>
      <c r="T3014" s="7">
        <f>VLOOKUP($A3014,'[1]Prices 23 nov'!$A$2:$Q$5001,11,FALSE)</f>
        <v>0.63992752281996002</v>
      </c>
      <c r="U3014" s="7">
        <f>VLOOKUP($A3014,'[1]Prices 23 nov'!$A$2:$Q$5001,12,FALSE)</f>
        <v>0.63834566169657603</v>
      </c>
      <c r="V3014" s="7">
        <f>VLOOKUP($A3014,'[1]Prices 23 nov'!$A$2:$Q$5001,13,FALSE)</f>
        <v>0.65912303554455309</v>
      </c>
      <c r="W3014" s="7">
        <f>VLOOKUP($A3014,'[1]Prices 23 nov'!$A$2:$Q$5001,14,FALSE)</f>
        <v>0.8465956977477731</v>
      </c>
      <c r="X3014" s="7">
        <f>VLOOKUP($A3014,'[1]Prices 23 nov'!$A$2:$Q$5001,15,FALSE)</f>
        <v>0.82012823615536912</v>
      </c>
      <c r="Y3014" s="7">
        <f>VLOOKUP($A3014,'[1]Prices 23 nov'!$A$2:$Q$5001,16,FALSE)</f>
        <v>0.77455461117352808</v>
      </c>
      <c r="Z3014" s="7">
        <f>VLOOKUP($A3014,'[1]Prices 23 nov'!$A$2:$Q$5001,17,FALSE)</f>
        <v>0.75619454303576106</v>
      </c>
    </row>
    <row r="3015" spans="1:26">
      <c r="A3015" s="4" t="s">
        <v>6484</v>
      </c>
      <c r="B3015" s="4" t="s">
        <v>6485</v>
      </c>
      <c r="C3015" s="5">
        <v>5287855616</v>
      </c>
      <c r="D3015" s="5">
        <v>3022</v>
      </c>
      <c r="E3015" s="6" t="s">
        <v>34</v>
      </c>
      <c r="F3015" s="4" t="s">
        <v>17</v>
      </c>
      <c r="G3015" s="4" t="s">
        <v>18</v>
      </c>
      <c r="H3015" s="4" t="s">
        <v>19</v>
      </c>
      <c r="I3015" s="4">
        <v>4.6470589637756348</v>
      </c>
      <c r="J3015" s="5">
        <v>17.049999237060547</v>
      </c>
      <c r="K3015" s="5">
        <v>4.0999999046325684</v>
      </c>
      <c r="L3015" s="4" t="s">
        <v>35</v>
      </c>
      <c r="M3015" s="4" t="s">
        <v>615</v>
      </c>
      <c r="N3015" s="7">
        <f>VLOOKUP($A3015,'[1]Prices 23 nov'!$A$2:$Q$5001,5,FALSE)</f>
        <v>52.981026921140057</v>
      </c>
      <c r="O3015" s="7">
        <f>VLOOKUP($A3015,'[1]Prices 23 nov'!$A$2:$Q$5001,6,FALSE)</f>
        <v>7.7600002288818359</v>
      </c>
      <c r="P3015" s="7">
        <f>VLOOKUP($A3015,'[1]Prices 23 nov'!$A$2:$Q$5001,7,FALSE)</f>
        <v>8.4700002670288086</v>
      </c>
      <c r="Q3015" s="7">
        <f>VLOOKUP($A3015,'[1]Prices 23 nov'!$A$2:$Q$5001,8,FALSE)</f>
        <v>8.1800003051757813</v>
      </c>
      <c r="R3015" s="7">
        <f>VLOOKUP($A3015,'[1]Prices 23 nov'!$A$2:$Q$5001,9,FALSE)</f>
        <v>7.3000001907348633</v>
      </c>
      <c r="S3015" s="7">
        <f>VLOOKUP($A3015,'[1]Prices 23 nov'!$A$2:$Q$5001,10,FALSE)</f>
        <v>4.75</v>
      </c>
      <c r="T3015" s="7">
        <f>VLOOKUP($A3015,'[1]Prices 23 nov'!$A$2:$Q$5001,11,FALSE)</f>
        <v>6.7600002288818359</v>
      </c>
      <c r="U3015" s="7">
        <f>VLOOKUP($A3015,'[1]Prices 23 nov'!$A$2:$Q$5001,12,FALSE)</f>
        <v>11.14999961853027</v>
      </c>
      <c r="V3015" s="7">
        <f>VLOOKUP($A3015,'[1]Prices 23 nov'!$A$2:$Q$5001,13,FALSE)</f>
        <v>13.090000152587891</v>
      </c>
      <c r="W3015" s="7">
        <f>VLOOKUP($A3015,'[1]Prices 23 nov'!$A$2:$Q$5001,14,FALSE)</f>
        <v>15.920000076293951</v>
      </c>
      <c r="X3015" s="7">
        <f>VLOOKUP($A3015,'[1]Prices 23 nov'!$A$2:$Q$5001,15,FALSE)</f>
        <v>14.27999973297119</v>
      </c>
      <c r="Y3015" s="7">
        <f>VLOOKUP($A3015,'[1]Prices 23 nov'!$A$2:$Q$5001,16,FALSE)</f>
        <v>12.289999961853029</v>
      </c>
      <c r="Z3015" s="7">
        <f>VLOOKUP($A3015,'[1]Prices 23 nov'!$A$2:$Q$5001,17,FALSE)</f>
        <v>10.930000305175779</v>
      </c>
    </row>
    <row r="3016" spans="1:26">
      <c r="A3016" s="4" t="s">
        <v>6486</v>
      </c>
      <c r="B3016" s="4" t="s">
        <v>6487</v>
      </c>
      <c r="C3016" s="5">
        <v>5286921216</v>
      </c>
      <c r="D3016" s="5">
        <v>3023</v>
      </c>
      <c r="E3016" s="6" t="s">
        <v>34</v>
      </c>
      <c r="F3016" s="4" t="s">
        <v>606</v>
      </c>
      <c r="G3016" s="4" t="s">
        <v>607</v>
      </c>
      <c r="H3016" s="4" t="s">
        <v>608</v>
      </c>
      <c r="I3016" s="4" t="s">
        <v>479</v>
      </c>
      <c r="J3016" s="5">
        <v>10.666779940451255</v>
      </c>
      <c r="K3016" s="5">
        <v>7.9196203011298474</v>
      </c>
      <c r="L3016" s="4" t="s">
        <v>48</v>
      </c>
      <c r="M3016" s="4" t="s">
        <v>48</v>
      </c>
      <c r="N3016" s="7">
        <f>VLOOKUP($A3016,'[1]Prices 23 nov'!$A$2:$Q$5001,5,FALSE)</f>
        <v>0</v>
      </c>
      <c r="O3016" s="7">
        <f>VLOOKUP($A3016,'[1]Prices 23 nov'!$A$2:$Q$5001,6,FALSE)</f>
        <v>10.133151025426059</v>
      </c>
      <c r="P3016" s="7">
        <f>VLOOKUP($A3016,'[1]Prices 23 nov'!$A$2:$Q$5001,7,FALSE)</f>
        <v>10.502492248664341</v>
      </c>
      <c r="Q3016" s="7">
        <f>VLOOKUP($A3016,'[1]Prices 23 nov'!$A$2:$Q$5001,8,FALSE)</f>
        <v>10.19988930655586</v>
      </c>
      <c r="R3016" s="7">
        <f>VLOOKUP($A3016,'[1]Prices 23 nov'!$A$2:$Q$5001,9,FALSE)</f>
        <v>9.7710862767854678</v>
      </c>
      <c r="S3016" s="7">
        <f>VLOOKUP($A3016,'[1]Prices 23 nov'!$A$2:$Q$5001,10,FALSE)</f>
        <v>8.2556218379727397</v>
      </c>
      <c r="T3016" s="7">
        <f>VLOOKUP($A3016,'[1]Prices 23 nov'!$A$2:$Q$5001,11,FALSE)</f>
        <v>8.6203350561333991</v>
      </c>
      <c r="U3016" s="7">
        <f>VLOOKUP($A3016,'[1]Prices 23 nov'!$A$2:$Q$5001,12,FALSE)</f>
        <v>9.3899690285820725</v>
      </c>
      <c r="V3016" s="7">
        <f>VLOOKUP($A3016,'[1]Prices 23 nov'!$A$2:$Q$5001,13,FALSE)</f>
        <v>9.2005316565615658</v>
      </c>
      <c r="W3016" s="7">
        <f>VLOOKUP($A3016,'[1]Prices 23 nov'!$A$2:$Q$5001,14,FALSE)</f>
        <v>8.873067880683152</v>
      </c>
      <c r="X3016" s="7">
        <f>VLOOKUP($A3016,'[1]Prices 23 nov'!$A$2:$Q$5001,15,FALSE)</f>
        <v>8.8321017346635244</v>
      </c>
      <c r="Y3016" s="7">
        <f>VLOOKUP($A3016,'[1]Prices 23 nov'!$A$2:$Q$5001,16,FALSE)</f>
        <v>8.3946110462386514</v>
      </c>
      <c r="Z3016" s="7">
        <f>VLOOKUP($A3016,'[1]Prices 23 nov'!$A$2:$Q$5001,17,FALSE)</f>
        <v>8.0737226973178622</v>
      </c>
    </row>
    <row r="3017" spans="1:26">
      <c r="A3017" s="4" t="s">
        <v>6488</v>
      </c>
      <c r="B3017" s="4" t="s">
        <v>6489</v>
      </c>
      <c r="C3017" s="5">
        <v>5285217792</v>
      </c>
      <c r="D3017" s="5">
        <v>3024</v>
      </c>
      <c r="E3017" s="6" t="s">
        <v>55</v>
      </c>
      <c r="F3017" s="4" t="s">
        <v>992</v>
      </c>
      <c r="G3017" s="4" t="s">
        <v>495</v>
      </c>
      <c r="H3017" s="4" t="s">
        <v>993</v>
      </c>
      <c r="I3017" s="4">
        <v>4.2941174507141113</v>
      </c>
      <c r="J3017" s="5">
        <v>2.4772125004109689</v>
      </c>
      <c r="K3017" s="5">
        <v>1.275982722305766</v>
      </c>
      <c r="L3017" s="4" t="s">
        <v>20</v>
      </c>
      <c r="M3017" s="4" t="s">
        <v>264</v>
      </c>
      <c r="N3017" s="7">
        <f>VLOOKUP($A3017,'[1]Prices 23 nov'!$A$2:$Q$5001,5,FALSE)</f>
        <v>25.690759547281079</v>
      </c>
      <c r="O3017" s="7">
        <f>VLOOKUP($A3017,'[1]Prices 23 nov'!$A$2:$Q$5001,6,FALSE)</f>
        <v>1.8662176885914761</v>
      </c>
      <c r="P3017" s="7">
        <f>VLOOKUP($A3017,'[1]Prices 23 nov'!$A$2:$Q$5001,7,FALSE)</f>
        <v>1.931075359084957</v>
      </c>
      <c r="Q3017" s="7">
        <f>VLOOKUP($A3017,'[1]Prices 23 nov'!$A$2:$Q$5001,8,FALSE)</f>
        <v>2.0308277111860211</v>
      </c>
      <c r="R3017" s="7">
        <f>VLOOKUP($A3017,'[1]Prices 23 nov'!$A$2:$Q$5001,9,FALSE)</f>
        <v>1.9725002357472481</v>
      </c>
      <c r="S3017" s="7">
        <f>VLOOKUP($A3017,'[1]Prices 23 nov'!$A$2:$Q$5001,10,FALSE)</f>
        <v>1.7061281595887581</v>
      </c>
      <c r="T3017" s="7">
        <f>VLOOKUP($A3017,'[1]Prices 23 nov'!$A$2:$Q$5001,11,FALSE)</f>
        <v>1.8005930832092789</v>
      </c>
      <c r="U3017" s="7">
        <f>VLOOKUP($A3017,'[1]Prices 23 nov'!$A$2:$Q$5001,12,FALSE)</f>
        <v>1.945746342755569</v>
      </c>
      <c r="V3017" s="7">
        <f>VLOOKUP($A3017,'[1]Prices 23 nov'!$A$2:$Q$5001,13,FALSE)</f>
        <v>2.080792161704494</v>
      </c>
      <c r="W3017" s="7">
        <f>VLOOKUP($A3017,'[1]Prices 23 nov'!$A$2:$Q$5001,14,FALSE)</f>
        <v>2.3247366297950829</v>
      </c>
      <c r="X3017" s="7">
        <f>VLOOKUP($A3017,'[1]Prices 23 nov'!$A$2:$Q$5001,15,FALSE)</f>
        <v>2.249503813640672</v>
      </c>
      <c r="Y3017" s="7">
        <f>VLOOKUP($A3017,'[1]Prices 23 nov'!$A$2:$Q$5001,16,FALSE)</f>
        <v>2.3771093343131611</v>
      </c>
      <c r="Z3017" s="7">
        <f>VLOOKUP($A3017,'[1]Prices 23 nov'!$A$2:$Q$5001,17,FALSE)</f>
        <v>2.246122250590787</v>
      </c>
    </row>
    <row r="3018" spans="1:26">
      <c r="A3018" s="4" t="s">
        <v>6490</v>
      </c>
      <c r="B3018" s="4" t="s">
        <v>6491</v>
      </c>
      <c r="C3018" s="5">
        <v>5283184640</v>
      </c>
      <c r="D3018" s="5">
        <v>3025</v>
      </c>
      <c r="E3018" s="6" t="s">
        <v>16</v>
      </c>
      <c r="F3018" s="4" t="s">
        <v>242</v>
      </c>
      <c r="G3018" s="4" t="s">
        <v>46</v>
      </c>
      <c r="H3018" s="4" t="s">
        <v>102</v>
      </c>
      <c r="I3018" s="4">
        <v>5</v>
      </c>
      <c r="J3018" s="5">
        <v>20.257165265045629</v>
      </c>
      <c r="K3018" s="5">
        <v>7.9614576285833198</v>
      </c>
      <c r="L3018" s="4" t="s">
        <v>386</v>
      </c>
      <c r="M3018" s="4" t="s">
        <v>587</v>
      </c>
      <c r="N3018" s="7">
        <f>VLOOKUP($A3018,'[1]Prices 23 nov'!$A$2:$Q$5001,5,FALSE)</f>
        <v>48.209917240336793</v>
      </c>
      <c r="O3018" s="7">
        <f>VLOOKUP($A3018,'[1]Prices 23 nov'!$A$2:$Q$5001,6,FALSE)</f>
        <v>9.2750700750669921</v>
      </c>
      <c r="P3018" s="7">
        <f>VLOOKUP($A3018,'[1]Prices 23 nov'!$A$2:$Q$5001,7,FALSE)</f>
        <v>12.515437755070019</v>
      </c>
      <c r="Q3018" s="7">
        <f>VLOOKUP($A3018,'[1]Prices 23 nov'!$A$2:$Q$5001,8,FALSE)</f>
        <v>13.04564528787466</v>
      </c>
      <c r="R3018" s="7">
        <f>VLOOKUP($A3018,'[1]Prices 23 nov'!$A$2:$Q$5001,9,FALSE)</f>
        <v>16.765073910035429</v>
      </c>
      <c r="S3018" s="7">
        <f>VLOOKUP($A3018,'[1]Prices 23 nov'!$A$2:$Q$5001,10,FALSE)</f>
        <v>12.3478874892437</v>
      </c>
      <c r="T3018" s="7">
        <f>VLOOKUP($A3018,'[1]Prices 23 nov'!$A$2:$Q$5001,11,FALSE)</f>
        <v>13.19213429718457</v>
      </c>
      <c r="U3018" s="7">
        <f>VLOOKUP($A3018,'[1]Prices 23 nov'!$A$2:$Q$5001,12,FALSE)</f>
        <v>13.35054350732389</v>
      </c>
      <c r="V3018" s="7">
        <f>VLOOKUP($A3018,'[1]Prices 23 nov'!$A$2:$Q$5001,13,FALSE)</f>
        <v>14.479491237859749</v>
      </c>
      <c r="W3018" s="7">
        <f>VLOOKUP($A3018,'[1]Prices 23 nov'!$A$2:$Q$5001,14,FALSE)</f>
        <v>13.73461848909449</v>
      </c>
      <c r="X3018" s="7">
        <f>VLOOKUP($A3018,'[1]Prices 23 nov'!$A$2:$Q$5001,15,FALSE)</f>
        <v>12.90090974104533</v>
      </c>
      <c r="Y3018" s="7">
        <f>VLOOKUP($A3018,'[1]Prices 23 nov'!$A$2:$Q$5001,16,FALSE)</f>
        <v>11.438669166203679</v>
      </c>
      <c r="Z3018" s="7">
        <f>VLOOKUP($A3018,'[1]Prices 23 nov'!$A$2:$Q$5001,17,FALSE)</f>
        <v>10.50901198356382</v>
      </c>
    </row>
    <row r="3019" spans="1:26">
      <c r="A3019" s="4" t="s">
        <v>6492</v>
      </c>
      <c r="B3019" s="4" t="s">
        <v>6493</v>
      </c>
      <c r="C3019" s="5">
        <v>5281930240</v>
      </c>
      <c r="D3019" s="5">
        <v>3026</v>
      </c>
      <c r="E3019" s="6" t="s">
        <v>105</v>
      </c>
      <c r="F3019" s="4" t="s">
        <v>303</v>
      </c>
      <c r="G3019" s="4" t="s">
        <v>18</v>
      </c>
      <c r="H3019" s="4" t="s">
        <v>19</v>
      </c>
      <c r="I3019" s="4" t="s">
        <v>479</v>
      </c>
      <c r="J3019" s="5">
        <v>86.150001525878906</v>
      </c>
      <c r="K3019" s="5">
        <v>45</v>
      </c>
      <c r="L3019" s="4" t="s">
        <v>35</v>
      </c>
      <c r="M3019" s="4" t="s">
        <v>21</v>
      </c>
      <c r="N3019" s="7">
        <f>VLOOKUP($A3019,'[1]Prices 23 nov'!$A$2:$Q$5001,5,FALSE)</f>
        <v>41.133174048157713</v>
      </c>
      <c r="O3019" s="7">
        <f>VLOOKUP($A3019,'[1]Prices 23 nov'!$A$2:$Q$5001,6,FALSE)</f>
        <v>59.779998779296882</v>
      </c>
      <c r="P3019" s="7">
        <f>VLOOKUP($A3019,'[1]Prices 23 nov'!$A$2:$Q$5001,7,FALSE)</f>
        <v>60.369998931884773</v>
      </c>
      <c r="Q3019" s="7">
        <f>VLOOKUP($A3019,'[1]Prices 23 nov'!$A$2:$Q$5001,8,FALSE)</f>
        <v>65.069999694824219</v>
      </c>
      <c r="R3019" s="7">
        <f>VLOOKUP($A3019,'[1]Prices 23 nov'!$A$2:$Q$5001,9,FALSE)</f>
        <v>60.939998626708977</v>
      </c>
      <c r="S3019" s="7">
        <f>VLOOKUP($A3019,'[1]Prices 23 nov'!$A$2:$Q$5001,10,FALSE)</f>
        <v>52.169998168945313</v>
      </c>
      <c r="T3019" s="7">
        <f>VLOOKUP($A3019,'[1]Prices 23 nov'!$A$2:$Q$5001,11,FALSE)</f>
        <v>60.119998931884773</v>
      </c>
      <c r="U3019" s="7">
        <f>VLOOKUP($A3019,'[1]Prices 23 nov'!$A$2:$Q$5001,12,FALSE)</f>
        <v>71.589996337890625</v>
      </c>
      <c r="V3019" s="7">
        <f>VLOOKUP($A3019,'[1]Prices 23 nov'!$A$2:$Q$5001,13,FALSE)</f>
        <v>75.5</v>
      </c>
      <c r="W3019" s="7">
        <f>VLOOKUP($A3019,'[1]Prices 23 nov'!$A$2:$Q$5001,14,FALSE)</f>
        <v>79.620002746582031</v>
      </c>
      <c r="X3019" s="7">
        <f>VLOOKUP($A3019,'[1]Prices 23 nov'!$A$2:$Q$5001,15,FALSE)</f>
        <v>85.459999084472656</v>
      </c>
      <c r="Y3019" s="7">
        <f>VLOOKUP($A3019,'[1]Prices 23 nov'!$A$2:$Q$5001,16,FALSE)</f>
        <v>79.410003662109375</v>
      </c>
      <c r="Z3019" s="7">
        <f>VLOOKUP($A3019,'[1]Prices 23 nov'!$A$2:$Q$5001,17,FALSE)</f>
        <v>75.949996948242188</v>
      </c>
    </row>
    <row r="3020" spans="1:26">
      <c r="A3020" s="4" t="s">
        <v>6494</v>
      </c>
      <c r="B3020" s="4" t="s">
        <v>6495</v>
      </c>
      <c r="C3020" s="5">
        <v>5279953920</v>
      </c>
      <c r="D3020" s="5">
        <v>3027</v>
      </c>
      <c r="E3020" s="6" t="s">
        <v>294</v>
      </c>
      <c r="F3020" s="4" t="s">
        <v>61</v>
      </c>
      <c r="G3020" s="4" t="s">
        <v>46</v>
      </c>
      <c r="H3020" s="4" t="s">
        <v>47</v>
      </c>
      <c r="I3020" s="4">
        <v>4.5454545021057129</v>
      </c>
      <c r="J3020" s="5">
        <v>29.689088296119738</v>
      </c>
      <c r="K3020" s="5">
        <v>10.789949088520283</v>
      </c>
      <c r="L3020" s="4" t="s">
        <v>64</v>
      </c>
      <c r="M3020" s="4" t="s">
        <v>172</v>
      </c>
      <c r="N3020" s="7">
        <f>VLOOKUP($A3020,'[1]Prices 23 nov'!$A$2:$Q$5001,5,FALSE)</f>
        <v>91.218524453192074</v>
      </c>
      <c r="O3020" s="7">
        <f>VLOOKUP($A3020,'[1]Prices 23 nov'!$A$2:$Q$5001,6,FALSE)</f>
        <v>14.5540367513895</v>
      </c>
      <c r="P3020" s="7">
        <f>VLOOKUP($A3020,'[1]Prices 23 nov'!$A$2:$Q$5001,7,FALSE)</f>
        <v>15.621337730437521</v>
      </c>
      <c r="Q3020" s="7">
        <f>VLOOKUP($A3020,'[1]Prices 23 nov'!$A$2:$Q$5001,8,FALSE)</f>
        <v>15.82059001177549</v>
      </c>
      <c r="R3020" s="7">
        <f>VLOOKUP($A3020,'[1]Prices 23 nov'!$A$2:$Q$5001,9,FALSE)</f>
        <v>16.265160100534558</v>
      </c>
      <c r="S3020" s="7">
        <f>VLOOKUP($A3020,'[1]Prices 23 nov'!$A$2:$Q$5001,10,FALSE)</f>
        <v>14.52480748295784</v>
      </c>
      <c r="T3020" s="7">
        <f>VLOOKUP($A3020,'[1]Prices 23 nov'!$A$2:$Q$5001,11,FALSE)</f>
        <v>19.470692854374651</v>
      </c>
      <c r="U3020" s="7">
        <f>VLOOKUP($A3020,'[1]Prices 23 nov'!$A$2:$Q$5001,12,FALSE)</f>
        <v>16.736820627003912</v>
      </c>
      <c r="V3020" s="7">
        <f>VLOOKUP($A3020,'[1]Prices 23 nov'!$A$2:$Q$5001,13,FALSE)</f>
        <v>17.52842370420694</v>
      </c>
      <c r="W3020" s="7">
        <f>VLOOKUP($A3020,'[1]Prices 23 nov'!$A$2:$Q$5001,14,FALSE)</f>
        <v>20.72503719478846</v>
      </c>
      <c r="X3020" s="7">
        <f>VLOOKUP($A3020,'[1]Prices 23 nov'!$A$2:$Q$5001,15,FALSE)</f>
        <v>23.367347739636902</v>
      </c>
      <c r="Y3020" s="7">
        <f>VLOOKUP($A3020,'[1]Prices 23 nov'!$A$2:$Q$5001,16,FALSE)</f>
        <v>22.43357685953379</v>
      </c>
      <c r="Z3020" s="7">
        <f>VLOOKUP($A3020,'[1]Prices 23 nov'!$A$2:$Q$5001,17,FALSE)</f>
        <v>25.631150454282761</v>
      </c>
    </row>
    <row r="3021" spans="1:26">
      <c r="A3021" s="4" t="s">
        <v>6496</v>
      </c>
      <c r="B3021" s="4" t="s">
        <v>6497</v>
      </c>
      <c r="C3021" s="5">
        <v>5278754304</v>
      </c>
      <c r="D3021" s="5">
        <v>3028</v>
      </c>
      <c r="E3021" s="6" t="s">
        <v>67</v>
      </c>
      <c r="F3021" s="4" t="s">
        <v>692</v>
      </c>
      <c r="G3021" s="4" t="s">
        <v>693</v>
      </c>
      <c r="H3021" s="4" t="s">
        <v>694</v>
      </c>
      <c r="I3021" s="4">
        <v>4.3684210777282715</v>
      </c>
      <c r="J3021" s="5">
        <v>4.3083682942545263</v>
      </c>
      <c r="K3021" s="5">
        <v>0.74476689137819008</v>
      </c>
      <c r="L3021" s="4" t="s">
        <v>523</v>
      </c>
      <c r="M3021" s="4" t="s">
        <v>340</v>
      </c>
      <c r="N3021" s="7">
        <f>VLOOKUP($A3021,'[1]Prices 23 nov'!$A$2:$Q$5001,5,FALSE)</f>
        <v>140.80538246117359</v>
      </c>
      <c r="O3021" s="7">
        <f>VLOOKUP($A3021,'[1]Prices 23 nov'!$A$2:$Q$5001,6,FALSE)</f>
        <v>2.1715449737379799</v>
      </c>
      <c r="P3021" s="7">
        <f>VLOOKUP($A3021,'[1]Prices 23 nov'!$A$2:$Q$5001,7,FALSE)</f>
        <v>2.778814331944687</v>
      </c>
      <c r="Q3021" s="7">
        <f>VLOOKUP($A3021,'[1]Prices 23 nov'!$A$2:$Q$5001,8,FALSE)</f>
        <v>3.4159220777300159</v>
      </c>
      <c r="R3021" s="7">
        <f>VLOOKUP($A3021,'[1]Prices 23 nov'!$A$2:$Q$5001,9,FALSE)</f>
        <v>3.1972532040344959</v>
      </c>
      <c r="S3021" s="7">
        <f>VLOOKUP($A3021,'[1]Prices 23 nov'!$A$2:$Q$5001,10,FALSE)</f>
        <v>0.88280523218279705</v>
      </c>
      <c r="T3021" s="7">
        <f>VLOOKUP($A3021,'[1]Prices 23 nov'!$A$2:$Q$5001,11,FALSE)</f>
        <v>1.6720702217561441</v>
      </c>
      <c r="U3021" s="7">
        <f>VLOOKUP($A3021,'[1]Prices 23 nov'!$A$2:$Q$5001,12,FALSE)</f>
        <v>2.4893420241193098</v>
      </c>
      <c r="V3021" s="7">
        <f>VLOOKUP($A3021,'[1]Prices 23 nov'!$A$2:$Q$5001,13,FALSE)</f>
        <v>3.0019148727708971</v>
      </c>
      <c r="W3021" s="7">
        <f>VLOOKUP($A3021,'[1]Prices 23 nov'!$A$2:$Q$5001,14,FALSE)</f>
        <v>3.7809281057266162</v>
      </c>
      <c r="X3021" s="7">
        <f>VLOOKUP($A3021,'[1]Prices 23 nov'!$A$2:$Q$5001,15,FALSE)</f>
        <v>3.8336922223862762</v>
      </c>
      <c r="Y3021" s="7">
        <f>VLOOKUP($A3021,'[1]Prices 23 nov'!$A$2:$Q$5001,16,FALSE)</f>
        <v>3.167878072471098</v>
      </c>
      <c r="Z3021" s="7">
        <f>VLOOKUP($A3021,'[1]Prices 23 nov'!$A$2:$Q$5001,17,FALSE)</f>
        <v>2.9879852434539771</v>
      </c>
    </row>
    <row r="3022" spans="1:26">
      <c r="A3022" s="4" t="s">
        <v>6498</v>
      </c>
      <c r="B3022" s="4" t="s">
        <v>6499</v>
      </c>
      <c r="C3022" s="5">
        <v>5277846528</v>
      </c>
      <c r="D3022" s="5">
        <v>3029</v>
      </c>
      <c r="E3022" s="6" t="s">
        <v>16</v>
      </c>
      <c r="F3022" s="4" t="s">
        <v>51</v>
      </c>
      <c r="G3022" s="4" t="s">
        <v>18</v>
      </c>
      <c r="H3022" s="4" t="s">
        <v>19</v>
      </c>
      <c r="I3022" s="4">
        <v>5</v>
      </c>
      <c r="J3022" s="5">
        <v>96.800003051757813</v>
      </c>
      <c r="K3022" s="5">
        <v>45.450000762939453</v>
      </c>
      <c r="L3022" s="4" t="s">
        <v>41</v>
      </c>
      <c r="M3022" s="4" t="s">
        <v>145</v>
      </c>
      <c r="N3022" s="7">
        <f>VLOOKUP($A3022,'[1]Prices 23 nov'!$A$2:$Q$5001,5,FALSE)</f>
        <v>8.1456276613035996</v>
      </c>
      <c r="O3022" s="7">
        <f>VLOOKUP($A3022,'[1]Prices 23 nov'!$A$2:$Q$5001,6,FALSE)</f>
        <v>84.580001831054688</v>
      </c>
      <c r="P3022" s="7">
        <f>VLOOKUP($A3022,'[1]Prices 23 nov'!$A$2:$Q$5001,7,FALSE)</f>
        <v>87.019996643066406</v>
      </c>
      <c r="Q3022" s="7">
        <f>VLOOKUP($A3022,'[1]Prices 23 nov'!$A$2:$Q$5001,8,FALSE)</f>
        <v>89.489997863769531</v>
      </c>
      <c r="R3022" s="7">
        <f>VLOOKUP($A3022,'[1]Prices 23 nov'!$A$2:$Q$5001,9,FALSE)</f>
        <v>82.639999389648438</v>
      </c>
      <c r="S3022" s="7">
        <f>VLOOKUP($A3022,'[1]Prices 23 nov'!$A$2:$Q$5001,10,FALSE)</f>
        <v>70.900001525878906</v>
      </c>
      <c r="T3022" s="7">
        <f>VLOOKUP($A3022,'[1]Prices 23 nov'!$A$2:$Q$5001,11,FALSE)</f>
        <v>79.160003662109375</v>
      </c>
      <c r="U3022" s="7">
        <f>VLOOKUP($A3022,'[1]Prices 23 nov'!$A$2:$Q$5001,12,FALSE)</f>
        <v>89.949996948242188</v>
      </c>
      <c r="V3022" s="7">
        <f>VLOOKUP($A3022,'[1]Prices 23 nov'!$A$2:$Q$5001,13,FALSE)</f>
        <v>77.220001220703125</v>
      </c>
      <c r="W3022" s="7">
        <f>VLOOKUP($A3022,'[1]Prices 23 nov'!$A$2:$Q$5001,14,FALSE)</f>
        <v>81.290000915527344</v>
      </c>
      <c r="X3022" s="7">
        <f>VLOOKUP($A3022,'[1]Prices 23 nov'!$A$2:$Q$5001,15,FALSE)</f>
        <v>82.800003051757813</v>
      </c>
      <c r="Y3022" s="7">
        <f>VLOOKUP($A3022,'[1]Prices 23 nov'!$A$2:$Q$5001,16,FALSE)</f>
        <v>78.889999389648438</v>
      </c>
      <c r="Z3022" s="7">
        <f>VLOOKUP($A3022,'[1]Prices 23 nov'!$A$2:$Q$5001,17,FALSE)</f>
        <v>78.879997253417969</v>
      </c>
    </row>
    <row r="3023" spans="1:26">
      <c r="A3023" s="4" t="s">
        <v>6500</v>
      </c>
      <c r="B3023" s="4" t="s">
        <v>6501</v>
      </c>
      <c r="C3023" s="5">
        <v>5276016640</v>
      </c>
      <c r="D3023" s="5">
        <v>3030</v>
      </c>
      <c r="E3023" s="6" t="s">
        <v>55</v>
      </c>
      <c r="F3023" s="4" t="s">
        <v>51</v>
      </c>
      <c r="G3023" s="4" t="s">
        <v>18</v>
      </c>
      <c r="H3023" s="4" t="s">
        <v>19</v>
      </c>
      <c r="I3023" s="4">
        <v>4.3000001907348633</v>
      </c>
      <c r="J3023" s="5">
        <v>19.190000534057617</v>
      </c>
      <c r="K3023" s="5">
        <v>8.0900001525878906</v>
      </c>
      <c r="L3023" s="4" t="s">
        <v>20</v>
      </c>
      <c r="M3023" s="4" t="s">
        <v>846</v>
      </c>
      <c r="N3023" s="7">
        <f>VLOOKUP($A3023,'[1]Prices 23 nov'!$A$2:$Q$5001,5,FALSE)</f>
        <v>-13.929607381833209</v>
      </c>
      <c r="O3023" s="7">
        <f>VLOOKUP($A3023,'[1]Prices 23 nov'!$A$2:$Q$5001,6,FALSE)</f>
        <v>18</v>
      </c>
      <c r="P3023" s="7">
        <f>VLOOKUP($A3023,'[1]Prices 23 nov'!$A$2:$Q$5001,7,FALSE)</f>
        <v>17.889999389648441</v>
      </c>
      <c r="Q3023" s="7">
        <f>VLOOKUP($A3023,'[1]Prices 23 nov'!$A$2:$Q$5001,8,FALSE)</f>
        <v>15.72000026702881</v>
      </c>
      <c r="R3023" s="7">
        <f>VLOOKUP($A3023,'[1]Prices 23 nov'!$A$2:$Q$5001,9,FALSE)</f>
        <v>15.260000228881839</v>
      </c>
      <c r="S3023" s="7">
        <f>VLOOKUP($A3023,'[1]Prices 23 nov'!$A$2:$Q$5001,10,FALSE)</f>
        <v>11.27000045776367</v>
      </c>
      <c r="T3023" s="7">
        <f>VLOOKUP($A3023,'[1]Prices 23 nov'!$A$2:$Q$5001,11,FALSE)</f>
        <v>12.539999961853029</v>
      </c>
      <c r="U3023" s="7">
        <f>VLOOKUP($A3023,'[1]Prices 23 nov'!$A$2:$Q$5001,12,FALSE)</f>
        <v>12.340000152587891</v>
      </c>
      <c r="V3023" s="7">
        <f>VLOOKUP($A3023,'[1]Prices 23 nov'!$A$2:$Q$5001,13,FALSE)</f>
        <v>12.39000034332275</v>
      </c>
      <c r="W3023" s="7">
        <f>VLOOKUP($A3023,'[1]Prices 23 nov'!$A$2:$Q$5001,14,FALSE)</f>
        <v>12.05000019073486</v>
      </c>
      <c r="X3023" s="7">
        <f>VLOOKUP($A3023,'[1]Prices 23 nov'!$A$2:$Q$5001,15,FALSE)</f>
        <v>12.260000228881839</v>
      </c>
      <c r="Y3023" s="7">
        <f>VLOOKUP($A3023,'[1]Prices 23 nov'!$A$2:$Q$5001,16,FALSE)</f>
        <v>12.310000419616699</v>
      </c>
      <c r="Z3023" s="7">
        <f>VLOOKUP($A3023,'[1]Prices 23 nov'!$A$2:$Q$5001,17,FALSE)</f>
        <v>11.61999988555908</v>
      </c>
    </row>
    <row r="3024" spans="1:26">
      <c r="A3024" s="4" t="s">
        <v>6502</v>
      </c>
      <c r="B3024" s="4" t="s">
        <v>6503</v>
      </c>
      <c r="C3024" s="5">
        <v>5274456064</v>
      </c>
      <c r="D3024" s="5">
        <v>3031</v>
      </c>
      <c r="E3024" s="6" t="s">
        <v>329</v>
      </c>
      <c r="F3024" s="4" t="s">
        <v>377</v>
      </c>
      <c r="G3024" s="4" t="s">
        <v>378</v>
      </c>
      <c r="H3024" s="4" t="s">
        <v>379</v>
      </c>
      <c r="I3024" s="4">
        <v>4</v>
      </c>
      <c r="J3024" s="5">
        <v>6.9944285211963768</v>
      </c>
      <c r="K3024" s="5">
        <v>2.1457692582790928</v>
      </c>
      <c r="L3024" s="4" t="s">
        <v>35</v>
      </c>
      <c r="M3024" s="4" t="s">
        <v>858</v>
      </c>
      <c r="N3024" s="7">
        <f>VLOOKUP($A3024,'[1]Prices 23 nov'!$A$2:$Q$5001,5,FALSE)</f>
        <v>48.724402958382832</v>
      </c>
      <c r="O3024" s="7">
        <f>VLOOKUP($A3024,'[1]Prices 23 nov'!$A$2:$Q$5001,6,FALSE)</f>
        <v>3.6619294849802491</v>
      </c>
      <c r="P3024" s="7">
        <f>VLOOKUP($A3024,'[1]Prices 23 nov'!$A$2:$Q$5001,7,FALSE)</f>
        <v>3.9584134539921649</v>
      </c>
      <c r="Q3024" s="7">
        <f>VLOOKUP($A3024,'[1]Prices 23 nov'!$A$2:$Q$5001,8,FALSE)</f>
        <v>4.0346256164379213</v>
      </c>
      <c r="R3024" s="7">
        <f>VLOOKUP($A3024,'[1]Prices 23 nov'!$A$2:$Q$5001,9,FALSE)</f>
        <v>3.973013734746019</v>
      </c>
      <c r="S3024" s="7">
        <f>VLOOKUP($A3024,'[1]Prices 23 nov'!$A$2:$Q$5001,10,FALSE)</f>
        <v>2.9258684801736758</v>
      </c>
      <c r="T3024" s="7">
        <f>VLOOKUP($A3024,'[1]Prices 23 nov'!$A$2:$Q$5001,11,FALSE)</f>
        <v>4.8629845210385554</v>
      </c>
      <c r="U3024" s="7">
        <f>VLOOKUP($A3024,'[1]Prices 23 nov'!$A$2:$Q$5001,12,FALSE)</f>
        <v>5.4497314224977336</v>
      </c>
      <c r="V3024" s="7">
        <f>VLOOKUP($A3024,'[1]Prices 23 nov'!$A$2:$Q$5001,13,FALSE)</f>
        <v>5.4344623502399827</v>
      </c>
      <c r="W3024" s="7">
        <f>VLOOKUP($A3024,'[1]Prices 23 nov'!$A$2:$Q$5001,14,FALSE)</f>
        <v>6.4905995972545716</v>
      </c>
      <c r="X3024" s="7">
        <f>VLOOKUP($A3024,'[1]Prices 23 nov'!$A$2:$Q$5001,15,FALSE)</f>
        <v>6.0940130215865906</v>
      </c>
      <c r="Y3024" s="7">
        <f>VLOOKUP($A3024,'[1]Prices 23 nov'!$A$2:$Q$5001,16,FALSE)</f>
        <v>5.7239563944842757</v>
      </c>
      <c r="Z3024" s="7">
        <f>VLOOKUP($A3024,'[1]Prices 23 nov'!$A$2:$Q$5001,17,FALSE)</f>
        <v>5.667069362859479</v>
      </c>
    </row>
    <row r="3025" spans="1:26">
      <c r="A3025" s="4" t="s">
        <v>6504</v>
      </c>
      <c r="B3025" s="4" t="s">
        <v>6505</v>
      </c>
      <c r="C3025" s="5">
        <v>5272202240</v>
      </c>
      <c r="D3025" s="5">
        <v>3032</v>
      </c>
      <c r="E3025" s="6" t="s">
        <v>294</v>
      </c>
      <c r="F3025" s="4" t="s">
        <v>101</v>
      </c>
      <c r="G3025" s="4" t="s">
        <v>46</v>
      </c>
      <c r="H3025" s="4" t="s">
        <v>102</v>
      </c>
      <c r="I3025" s="4">
        <v>0</v>
      </c>
      <c r="J3025" s="5">
        <v>2.1959605607306099</v>
      </c>
      <c r="K3025" s="5">
        <v>1.1539182737382629</v>
      </c>
      <c r="L3025" s="4" t="s">
        <v>3339</v>
      </c>
      <c r="M3025" s="4" t="s">
        <v>987</v>
      </c>
      <c r="N3025" s="7">
        <f>VLOOKUP($A3025,'[1]Prices 23 nov'!$A$2:$Q$5001,5,FALSE)</f>
        <v>0</v>
      </c>
      <c r="O3025" s="7">
        <f>VLOOKUP($A3025,'[1]Prices 23 nov'!$A$2:$Q$5001,6,FALSE)</f>
        <v>0</v>
      </c>
      <c r="P3025" s="7">
        <f>VLOOKUP($A3025,'[1]Prices 23 nov'!$A$2:$Q$5001,7,FALSE)</f>
        <v>0</v>
      </c>
      <c r="Q3025" s="7">
        <f>VLOOKUP($A3025,'[1]Prices 23 nov'!$A$2:$Q$5001,8,FALSE)</f>
        <v>0</v>
      </c>
      <c r="R3025" s="7">
        <f>VLOOKUP($A3025,'[1]Prices 23 nov'!$A$2:$Q$5001,9,FALSE)</f>
        <v>0</v>
      </c>
      <c r="S3025" s="7">
        <f>VLOOKUP($A3025,'[1]Prices 23 nov'!$A$2:$Q$5001,10,FALSE)</f>
        <v>0</v>
      </c>
      <c r="T3025" s="7">
        <f>VLOOKUP($A3025,'[1]Prices 23 nov'!$A$2:$Q$5001,11,FALSE)</f>
        <v>0</v>
      </c>
      <c r="U3025" s="7">
        <f>VLOOKUP($A3025,'[1]Prices 23 nov'!$A$2:$Q$5001,12,FALSE)</f>
        <v>0</v>
      </c>
      <c r="V3025" s="7">
        <f>VLOOKUP($A3025,'[1]Prices 23 nov'!$A$2:$Q$5001,13,FALSE)</f>
        <v>0</v>
      </c>
      <c r="W3025" s="7">
        <f>VLOOKUP($A3025,'[1]Prices 23 nov'!$A$2:$Q$5001,14,FALSE)</f>
        <v>0</v>
      </c>
      <c r="X3025" s="7">
        <f>VLOOKUP($A3025,'[1]Prices 23 nov'!$A$2:$Q$5001,15,FALSE)</f>
        <v>1.272663240968086</v>
      </c>
      <c r="Y3025" s="7">
        <f>VLOOKUP($A3025,'[1]Prices 23 nov'!$A$2:$Q$5001,16,FALSE)</f>
        <v>1.4710646486011569</v>
      </c>
      <c r="Z3025" s="7">
        <f>VLOOKUP($A3025,'[1]Prices 23 nov'!$A$2:$Q$5001,17,FALSE)</f>
        <v>1.4167438740884111</v>
      </c>
    </row>
    <row r="3026" spans="1:26">
      <c r="A3026" s="4" t="s">
        <v>6506</v>
      </c>
      <c r="B3026" s="4" t="s">
        <v>6507</v>
      </c>
      <c r="C3026" s="5">
        <v>5271968256</v>
      </c>
      <c r="D3026" s="5">
        <v>3033</v>
      </c>
      <c r="E3026" s="6" t="s">
        <v>294</v>
      </c>
      <c r="F3026" s="4" t="s">
        <v>141</v>
      </c>
      <c r="G3026" s="4" t="s">
        <v>142</v>
      </c>
      <c r="H3026" s="4" t="s">
        <v>143</v>
      </c>
      <c r="I3026" s="4">
        <v>2.125</v>
      </c>
      <c r="J3026" s="5">
        <v>144.7846889952153</v>
      </c>
      <c r="K3026" s="5">
        <v>82.960893854748591</v>
      </c>
      <c r="L3026" s="4" t="s">
        <v>168</v>
      </c>
      <c r="M3026" s="4" t="s">
        <v>879</v>
      </c>
      <c r="N3026" s="7">
        <f>VLOOKUP($A3026,'[1]Prices 23 nov'!$A$2:$Q$5001,5,FALSE)</f>
        <v>6.7617968941205104</v>
      </c>
      <c r="O3026" s="7">
        <f>VLOOKUP($A3026,'[1]Prices 23 nov'!$A$2:$Q$5001,6,FALSE)</f>
        <v>125.7336787786335</v>
      </c>
      <c r="P3026" s="7">
        <f>VLOOKUP($A3026,'[1]Prices 23 nov'!$A$2:$Q$5001,7,FALSE)</f>
        <v>129.13022865541279</v>
      </c>
      <c r="Q3026" s="7">
        <f>VLOOKUP($A3026,'[1]Prices 23 nov'!$A$2:$Q$5001,8,FALSE)</f>
        <v>125.0575181376189</v>
      </c>
      <c r="R3026" s="7">
        <f>VLOOKUP($A3026,'[1]Prices 23 nov'!$A$2:$Q$5001,9,FALSE)</f>
        <v>108.76021239906549</v>
      </c>
      <c r="S3026" s="7">
        <f>VLOOKUP($A3026,'[1]Prices 23 nov'!$A$2:$Q$5001,10,FALSE)</f>
        <v>101.8864386063069</v>
      </c>
      <c r="T3026" s="7">
        <f>VLOOKUP($A3026,'[1]Prices 23 nov'!$A$2:$Q$5001,11,FALSE)</f>
        <v>108.91552208922801</v>
      </c>
      <c r="U3026" s="7">
        <f>VLOOKUP($A3026,'[1]Prices 23 nov'!$A$2:$Q$5001,12,FALSE)</f>
        <v>116.5644123405218</v>
      </c>
      <c r="V3026" s="7">
        <f>VLOOKUP($A3026,'[1]Prices 23 nov'!$A$2:$Q$5001,13,FALSE)</f>
        <v>108.3597125485539</v>
      </c>
      <c r="W3026" s="7">
        <f>VLOOKUP($A3026,'[1]Prices 23 nov'!$A$2:$Q$5001,14,FALSE)</f>
        <v>108.7755732052028</v>
      </c>
      <c r="X3026" s="7">
        <f>VLOOKUP($A3026,'[1]Prices 23 nov'!$A$2:$Q$5001,15,FALSE)</f>
        <v>112.24297350272541</v>
      </c>
      <c r="Y3026" s="7">
        <f>VLOOKUP($A3026,'[1]Prices 23 nov'!$A$2:$Q$5001,16,FALSE)</f>
        <v>128.18568924441931</v>
      </c>
      <c r="Z3026" s="7">
        <f>VLOOKUP($A3026,'[1]Prices 23 nov'!$A$2:$Q$5001,17,FALSE)</f>
        <v>142.4892670288682</v>
      </c>
    </row>
    <row r="3027" spans="1:26">
      <c r="A3027" s="4" t="s">
        <v>6508</v>
      </c>
      <c r="B3027" s="4" t="s">
        <v>6509</v>
      </c>
      <c r="C3027" s="5">
        <v>5270793216</v>
      </c>
      <c r="D3027" s="5">
        <v>3034</v>
      </c>
      <c r="E3027" s="6" t="s">
        <v>55</v>
      </c>
      <c r="F3027" s="4" t="s">
        <v>1844</v>
      </c>
      <c r="G3027" s="4" t="s">
        <v>1845</v>
      </c>
      <c r="H3027" s="4" t="s">
        <v>1846</v>
      </c>
      <c r="I3027" s="4">
        <v>0</v>
      </c>
      <c r="J3027" s="5">
        <v>8.8651081977570669</v>
      </c>
      <c r="K3027" s="5">
        <v>5.0069818471972871</v>
      </c>
      <c r="L3027" s="4" t="s">
        <v>1825</v>
      </c>
      <c r="M3027" s="4" t="s">
        <v>74</v>
      </c>
      <c r="N3027" s="7">
        <f>VLOOKUP($A3027,'[1]Prices 23 nov'!$A$2:$Q$5001,5,FALSE)</f>
        <v>-6.3380281690140876</v>
      </c>
      <c r="O3027" s="7">
        <f>VLOOKUP($A3027,'[1]Prices 23 nov'!$A$2:$Q$5001,6,FALSE)</f>
        <v>8.3246819674968719</v>
      </c>
      <c r="P3027" s="7">
        <f>VLOOKUP($A3027,'[1]Prices 23 nov'!$A$2:$Q$5001,7,FALSE)</f>
        <v>8.6063957139849663</v>
      </c>
      <c r="Q3027" s="7">
        <f>VLOOKUP($A3027,'[1]Prices 23 nov'!$A$2:$Q$5001,8,FALSE)</f>
        <v>8.5470082797110081</v>
      </c>
      <c r="R3027" s="7">
        <f>VLOOKUP($A3027,'[1]Prices 23 nov'!$A$2:$Q$5001,9,FALSE)</f>
        <v>8.085668608546257</v>
      </c>
      <c r="S3027" s="7">
        <f>VLOOKUP($A3027,'[1]Prices 23 nov'!$A$2:$Q$5001,10,FALSE)</f>
        <v>7.1589685417711726</v>
      </c>
      <c r="T3027" s="7">
        <f>VLOOKUP($A3027,'[1]Prices 23 nov'!$A$2:$Q$5001,11,FALSE)</f>
        <v>6.1653835306513542</v>
      </c>
      <c r="U3027" s="7">
        <f>VLOOKUP($A3027,'[1]Prices 23 nov'!$A$2:$Q$5001,12,FALSE)</f>
        <v>5.7562522776424876</v>
      </c>
      <c r="V3027" s="7">
        <f>VLOOKUP($A3027,'[1]Prices 23 nov'!$A$2:$Q$5001,13,FALSE)</f>
        <v>5.6207968294620514</v>
      </c>
      <c r="W3027" s="7">
        <f>VLOOKUP($A3027,'[1]Prices 23 nov'!$A$2:$Q$5001,14,FALSE)</f>
        <v>6.1889248490333557</v>
      </c>
      <c r="X3027" s="7">
        <f>VLOOKUP($A3027,'[1]Prices 23 nov'!$A$2:$Q$5001,15,FALSE)</f>
        <v>6.1651166771155204</v>
      </c>
      <c r="Y3027" s="7">
        <f>VLOOKUP($A3027,'[1]Prices 23 nov'!$A$2:$Q$5001,16,FALSE)</f>
        <v>6.2663723983266664</v>
      </c>
      <c r="Z3027" s="7">
        <f>VLOOKUP($A3027,'[1]Prices 23 nov'!$A$2:$Q$5001,17,FALSE)</f>
        <v>7.3113301768898964</v>
      </c>
    </row>
    <row r="3028" spans="1:26">
      <c r="A3028" s="4" t="s">
        <v>6510</v>
      </c>
      <c r="B3028" s="4" t="s">
        <v>6511</v>
      </c>
      <c r="C3028" s="5">
        <v>5269380096</v>
      </c>
      <c r="D3028" s="5">
        <v>3035</v>
      </c>
      <c r="E3028" s="6" t="s">
        <v>55</v>
      </c>
      <c r="F3028" s="4" t="s">
        <v>95</v>
      </c>
      <c r="G3028" s="4" t="s">
        <v>96</v>
      </c>
      <c r="H3028" s="4" t="s">
        <v>97</v>
      </c>
      <c r="I3028" s="4">
        <v>3.375</v>
      </c>
      <c r="J3028" s="5">
        <v>151.00092316769658</v>
      </c>
      <c r="K3028" s="5">
        <v>67.168737804333205</v>
      </c>
      <c r="L3028" s="4" t="s">
        <v>20</v>
      </c>
      <c r="M3028" s="4" t="s">
        <v>440</v>
      </c>
      <c r="N3028" s="7">
        <f>VLOOKUP($A3028,'[1]Prices 23 nov'!$A$2:$Q$5001,5,FALSE)</f>
        <v>-31.149329836387668</v>
      </c>
      <c r="O3028" s="7">
        <f>VLOOKUP($A3028,'[1]Prices 23 nov'!$A$2:$Q$5001,6,FALSE)</f>
        <v>139.09888601303101</v>
      </c>
      <c r="P3028" s="7">
        <f>VLOOKUP($A3028,'[1]Prices 23 nov'!$A$2:$Q$5001,7,FALSE)</f>
        <v>141.62956725404001</v>
      </c>
      <c r="Q3028" s="7">
        <f>VLOOKUP($A3028,'[1]Prices 23 nov'!$A$2:$Q$5001,8,FALSE)</f>
        <v>143.87745606899259</v>
      </c>
      <c r="R3028" s="7">
        <f>VLOOKUP($A3028,'[1]Prices 23 nov'!$A$2:$Q$5001,9,FALSE)</f>
        <v>134.46257931400399</v>
      </c>
      <c r="S3028" s="7">
        <f>VLOOKUP($A3028,'[1]Prices 23 nov'!$A$2:$Q$5001,10,FALSE)</f>
        <v>83.092190412116906</v>
      </c>
      <c r="T3028" s="7">
        <f>VLOOKUP($A3028,'[1]Prices 23 nov'!$A$2:$Q$5001,11,FALSE)</f>
        <v>91.983344724608287</v>
      </c>
      <c r="U3028" s="7">
        <f>VLOOKUP($A3028,'[1]Prices 23 nov'!$A$2:$Q$5001,12,FALSE)</f>
        <v>88.577964391148271</v>
      </c>
      <c r="V3028" s="7">
        <f>VLOOKUP($A3028,'[1]Prices 23 nov'!$A$2:$Q$5001,13,FALSE)</f>
        <v>91.317686934902667</v>
      </c>
      <c r="W3028" s="7">
        <f>VLOOKUP($A3028,'[1]Prices 23 nov'!$A$2:$Q$5001,14,FALSE)</f>
        <v>91.057439774238446</v>
      </c>
      <c r="X3028" s="7">
        <f>VLOOKUP($A3028,'[1]Prices 23 nov'!$A$2:$Q$5001,15,FALSE)</f>
        <v>94.991742274560238</v>
      </c>
      <c r="Y3028" s="7">
        <f>VLOOKUP($A3028,'[1]Prices 23 nov'!$A$2:$Q$5001,16,FALSE)</f>
        <v>86.743576984115862</v>
      </c>
      <c r="Z3028" s="7">
        <f>VLOOKUP($A3028,'[1]Prices 23 nov'!$A$2:$Q$5001,17,FALSE)</f>
        <v>79.5936119556427</v>
      </c>
    </row>
    <row r="3029" spans="1:26">
      <c r="A3029" s="4" t="s">
        <v>6512</v>
      </c>
      <c r="B3029" s="4" t="s">
        <v>6513</v>
      </c>
      <c r="C3029" s="5">
        <v>5269248512</v>
      </c>
      <c r="D3029" s="5">
        <v>3036</v>
      </c>
      <c r="E3029" s="6" t="s">
        <v>70</v>
      </c>
      <c r="F3029" s="4" t="s">
        <v>1844</v>
      </c>
      <c r="G3029" s="4" t="s">
        <v>1845</v>
      </c>
      <c r="H3029" s="4" t="s">
        <v>1846</v>
      </c>
      <c r="I3029" s="4">
        <v>4.5384616851806641</v>
      </c>
      <c r="J3029" s="5">
        <v>2.6774595267745953</v>
      </c>
      <c r="K3029" s="5">
        <v>1.2047136438278361</v>
      </c>
      <c r="L3029" s="4" t="s">
        <v>64</v>
      </c>
      <c r="M3029" s="4" t="s">
        <v>191</v>
      </c>
      <c r="N3029" s="7">
        <f>VLOOKUP($A3029,'[1]Prices 23 nov'!$A$2:$Q$5001,5,FALSE)</f>
        <v>7.7998001581797372</v>
      </c>
      <c r="O3029" s="7">
        <f>VLOOKUP($A3029,'[1]Prices 23 nov'!$A$2:$Q$5001,6,FALSE)</f>
        <v>2.4288483858108521</v>
      </c>
      <c r="P3029" s="7">
        <f>VLOOKUP($A3029,'[1]Prices 23 nov'!$A$2:$Q$5001,7,FALSE)</f>
        <v>2.5384920673113238</v>
      </c>
      <c r="Q3029" s="7">
        <f>VLOOKUP($A3029,'[1]Prices 23 nov'!$A$2:$Q$5001,8,FALSE)</f>
        <v>2.514981746673584</v>
      </c>
      <c r="R3029" s="7">
        <f>VLOOKUP($A3029,'[1]Prices 23 nov'!$A$2:$Q$5001,9,FALSE)</f>
        <v>2.090441152453423</v>
      </c>
      <c r="S3029" s="7">
        <f>VLOOKUP($A3029,'[1]Prices 23 nov'!$A$2:$Q$5001,10,FALSE)</f>
        <v>1.510248158127069</v>
      </c>
      <c r="T3029" s="7">
        <f>VLOOKUP($A3029,'[1]Prices 23 nov'!$A$2:$Q$5001,11,FALSE)</f>
        <v>1.7683046278220469</v>
      </c>
      <c r="U3029" s="7">
        <f>VLOOKUP($A3029,'[1]Prices 23 nov'!$A$2:$Q$5001,12,FALSE)</f>
        <v>1.755656884106173</v>
      </c>
      <c r="V3029" s="7">
        <f>VLOOKUP($A3029,'[1]Prices 23 nov'!$A$2:$Q$5001,13,FALSE)</f>
        <v>2.009434835901772</v>
      </c>
      <c r="W3029" s="7">
        <f>VLOOKUP($A3029,'[1]Prices 23 nov'!$A$2:$Q$5001,14,FALSE)</f>
        <v>1.9136807098984721</v>
      </c>
      <c r="X3029" s="7">
        <f>VLOOKUP($A3029,'[1]Prices 23 nov'!$A$2:$Q$5001,15,FALSE)</f>
        <v>2.0907070501570502</v>
      </c>
      <c r="Y3029" s="7">
        <f>VLOOKUP($A3029,'[1]Prices 23 nov'!$A$2:$Q$5001,16,FALSE)</f>
        <v>2.372063379734755</v>
      </c>
      <c r="Z3029" s="7">
        <f>VLOOKUP($A3029,'[1]Prices 23 nov'!$A$2:$Q$5001,17,FALSE)</f>
        <v>2.3751496337354179</v>
      </c>
    </row>
    <row r="3030" spans="1:26">
      <c r="A3030" s="4" t="s">
        <v>6514</v>
      </c>
      <c r="B3030" s="4" t="s">
        <v>6515</v>
      </c>
      <c r="C3030" s="5">
        <v>5261995008</v>
      </c>
      <c r="D3030" s="5">
        <v>3037</v>
      </c>
      <c r="E3030" s="6" t="s">
        <v>273</v>
      </c>
      <c r="F3030" s="4" t="s">
        <v>45</v>
      </c>
      <c r="G3030" s="4" t="s">
        <v>317</v>
      </c>
      <c r="H3030" s="4" t="s">
        <v>318</v>
      </c>
      <c r="I3030" s="4">
        <v>4.7777776718139648</v>
      </c>
      <c r="J3030" s="5">
        <v>1.4762994190268159</v>
      </c>
      <c r="K3030" s="5">
        <v>0.82685076455282402</v>
      </c>
      <c r="L3030" s="4" t="s">
        <v>64</v>
      </c>
      <c r="M3030" s="4" t="s">
        <v>285</v>
      </c>
      <c r="N3030" s="7">
        <f>VLOOKUP($A3030,'[1]Prices 23 nov'!$A$2:$Q$5001,5,FALSE)</f>
        <v>-12.643682439961591</v>
      </c>
      <c r="O3030" s="7">
        <f>VLOOKUP($A3030,'[1]Prices 23 nov'!$A$2:$Q$5001,6,FALSE)</f>
        <v>1.285015391365008</v>
      </c>
      <c r="P3030" s="7">
        <f>VLOOKUP($A3030,'[1]Prices 23 nov'!$A$2:$Q$5001,7,FALSE)</f>
        <v>1.4038239366784779</v>
      </c>
      <c r="Q3030" s="7">
        <f>VLOOKUP($A3030,'[1]Prices 23 nov'!$A$2:$Q$5001,8,FALSE)</f>
        <v>1.349211358503396</v>
      </c>
      <c r="R3030" s="7">
        <f>VLOOKUP($A3030,'[1]Prices 23 nov'!$A$2:$Q$5001,9,FALSE)</f>
        <v>1.2131804689917089</v>
      </c>
      <c r="S3030" s="7">
        <f>VLOOKUP($A3030,'[1]Prices 23 nov'!$A$2:$Q$5001,10,FALSE)</f>
        <v>1.066656368110102</v>
      </c>
      <c r="T3030" s="7">
        <f>VLOOKUP($A3030,'[1]Prices 23 nov'!$A$2:$Q$5001,11,FALSE)</f>
        <v>1.1854393584665099</v>
      </c>
      <c r="U3030" s="7">
        <f>VLOOKUP($A3030,'[1]Prices 23 nov'!$A$2:$Q$5001,12,FALSE)</f>
        <v>1.1687910242795709</v>
      </c>
      <c r="V3030" s="7">
        <f>VLOOKUP($A3030,'[1]Prices 23 nov'!$A$2:$Q$5001,13,FALSE)</f>
        <v>1.175392839421733</v>
      </c>
      <c r="W3030" s="7">
        <f>VLOOKUP($A3030,'[1]Prices 23 nov'!$A$2:$Q$5001,14,FALSE)</f>
        <v>1.2760468046771221</v>
      </c>
      <c r="X3030" s="7">
        <f>VLOOKUP($A3030,'[1]Prices 23 nov'!$A$2:$Q$5001,15,FALSE)</f>
        <v>1.175483791635884</v>
      </c>
      <c r="Y3030" s="7">
        <f>VLOOKUP($A3030,'[1]Prices 23 nov'!$A$2:$Q$5001,16,FALSE)</f>
        <v>1.1031973868842471</v>
      </c>
      <c r="Z3030" s="7">
        <f>VLOOKUP($A3030,'[1]Prices 23 nov'!$A$2:$Q$5001,17,FALSE)</f>
        <v>1.032231450080872</v>
      </c>
    </row>
    <row r="3031" spans="1:26">
      <c r="A3031" s="4" t="s">
        <v>6516</v>
      </c>
      <c r="B3031" s="4" t="s">
        <v>6517</v>
      </c>
      <c r="C3031" s="5">
        <v>5259439104</v>
      </c>
      <c r="D3031" s="5">
        <v>3038</v>
      </c>
      <c r="E3031" s="6" t="s">
        <v>55</v>
      </c>
      <c r="F3031" s="4" t="s">
        <v>25</v>
      </c>
      <c r="G3031" s="4" t="s">
        <v>26</v>
      </c>
      <c r="H3031" s="4" t="s">
        <v>27</v>
      </c>
      <c r="I3031" s="4">
        <v>3</v>
      </c>
      <c r="J3031" s="5">
        <v>7.5561716414269373</v>
      </c>
      <c r="K3031" s="5">
        <v>4.8389673423411725</v>
      </c>
      <c r="L3031" s="4" t="s">
        <v>20</v>
      </c>
      <c r="M3031" s="4" t="s">
        <v>456</v>
      </c>
      <c r="N3031" s="7">
        <f>VLOOKUP($A3031,'[1]Prices 23 nov'!$A$2:$Q$5001,5,FALSE)</f>
        <v>-1.122054749676E-2</v>
      </c>
      <c r="O3031" s="7">
        <f>VLOOKUP($A3031,'[1]Prices 23 nov'!$A$2:$Q$5001,6,FALSE)</f>
        <v>6.8264847818983299</v>
      </c>
      <c r="P3031" s="7">
        <f>VLOOKUP($A3031,'[1]Prices 23 nov'!$A$2:$Q$5001,7,FALSE)</f>
        <v>7.1565652493147809</v>
      </c>
      <c r="Q3031" s="7">
        <f>VLOOKUP($A3031,'[1]Prices 23 nov'!$A$2:$Q$5001,8,FALSE)</f>
        <v>7.0229212958071798</v>
      </c>
      <c r="R3031" s="7">
        <f>VLOOKUP($A3031,'[1]Prices 23 nov'!$A$2:$Q$5001,9,FALSE)</f>
        <v>6.0131138141043721</v>
      </c>
      <c r="S3031" s="7">
        <f>VLOOKUP($A3031,'[1]Prices 23 nov'!$A$2:$Q$5001,10,FALSE)</f>
        <v>5.3644934296180509</v>
      </c>
      <c r="T3031" s="7">
        <f>VLOOKUP($A3031,'[1]Prices 23 nov'!$A$2:$Q$5001,11,FALSE)</f>
        <v>6.0580250788981971</v>
      </c>
      <c r="U3031" s="7">
        <f>VLOOKUP($A3031,'[1]Prices 23 nov'!$A$2:$Q$5001,12,FALSE)</f>
        <v>5.9456576631141624</v>
      </c>
      <c r="V3031" s="7">
        <f>VLOOKUP($A3031,'[1]Prices 23 nov'!$A$2:$Q$5001,13,FALSE)</f>
        <v>5.8806281120475887</v>
      </c>
      <c r="W3031" s="7">
        <f>VLOOKUP($A3031,'[1]Prices 23 nov'!$A$2:$Q$5001,14,FALSE)</f>
        <v>6.2704955081646858</v>
      </c>
      <c r="X3031" s="7">
        <f>VLOOKUP($A3031,'[1]Prices 23 nov'!$A$2:$Q$5001,15,FALSE)</f>
        <v>6.3508147314144026</v>
      </c>
      <c r="Y3031" s="7">
        <f>VLOOKUP($A3031,'[1]Prices 23 nov'!$A$2:$Q$5001,16,FALSE)</f>
        <v>6.451785422117382</v>
      </c>
      <c r="Z3031" s="7">
        <f>VLOOKUP($A3031,'[1]Prices 23 nov'!$A$2:$Q$5001,17,FALSE)</f>
        <v>6.2233360804673339</v>
      </c>
    </row>
    <row r="3032" spans="1:26">
      <c r="A3032" s="4" t="s">
        <v>6518</v>
      </c>
      <c r="B3032" s="4" t="s">
        <v>6519</v>
      </c>
      <c r="C3032" s="5">
        <v>5259373568</v>
      </c>
      <c r="D3032" s="5">
        <v>3039</v>
      </c>
      <c r="E3032" s="6" t="s">
        <v>24</v>
      </c>
      <c r="F3032" s="4" t="s">
        <v>51</v>
      </c>
      <c r="G3032" s="4" t="s">
        <v>18</v>
      </c>
      <c r="H3032" s="4" t="s">
        <v>19</v>
      </c>
      <c r="I3032" s="4">
        <v>3</v>
      </c>
      <c r="J3032" s="5">
        <v>36.200000762939453</v>
      </c>
      <c r="K3032" s="5">
        <v>6.9000000953674316</v>
      </c>
      <c r="L3032" s="4" t="s">
        <v>2723</v>
      </c>
      <c r="M3032" s="4" t="s">
        <v>124</v>
      </c>
      <c r="N3032" s="7">
        <f>VLOOKUP($A3032,'[1]Prices 23 nov'!$A$2:$Q$5001,5,FALSE)</f>
        <v>-47.590922692809791</v>
      </c>
      <c r="O3032" s="7">
        <f>VLOOKUP($A3032,'[1]Prices 23 nov'!$A$2:$Q$5001,6,FALSE)</f>
        <v>31.219999313354489</v>
      </c>
      <c r="P3032" s="7">
        <f>VLOOKUP($A3032,'[1]Prices 23 nov'!$A$2:$Q$5001,7,FALSE)</f>
        <v>34.299999237060547</v>
      </c>
      <c r="Q3032" s="7">
        <f>VLOOKUP($A3032,'[1]Prices 23 nov'!$A$2:$Q$5001,8,FALSE)</f>
        <v>26.659999847412109</v>
      </c>
      <c r="R3032" s="7">
        <f>VLOOKUP($A3032,'[1]Prices 23 nov'!$A$2:$Q$5001,9,FALSE)</f>
        <v>18.090000152587891</v>
      </c>
      <c r="S3032" s="7">
        <f>VLOOKUP($A3032,'[1]Prices 23 nov'!$A$2:$Q$5001,10,FALSE)</f>
        <v>7.4699997901916504</v>
      </c>
      <c r="T3032" s="7">
        <f>VLOOKUP($A3032,'[1]Prices 23 nov'!$A$2:$Q$5001,11,FALSE)</f>
        <v>14.210000038146971</v>
      </c>
      <c r="U3032" s="7">
        <f>VLOOKUP($A3032,'[1]Prices 23 nov'!$A$2:$Q$5001,12,FALSE)</f>
        <v>13.22999954223633</v>
      </c>
      <c r="V3032" s="7">
        <f>VLOOKUP($A3032,'[1]Prices 23 nov'!$A$2:$Q$5001,13,FALSE)</f>
        <v>17.059999465942379</v>
      </c>
      <c r="W3032" s="7">
        <f>VLOOKUP($A3032,'[1]Prices 23 nov'!$A$2:$Q$5001,14,FALSE)</f>
        <v>17.639999389648441</v>
      </c>
      <c r="X3032" s="7">
        <f>VLOOKUP($A3032,'[1]Prices 23 nov'!$A$2:$Q$5001,15,FALSE)</f>
        <v>17.079999923706051</v>
      </c>
      <c r="Y3032" s="7">
        <f>VLOOKUP($A3032,'[1]Prices 23 nov'!$A$2:$Q$5001,16,FALSE)</f>
        <v>11.760000228881839</v>
      </c>
      <c r="Z3032" s="7">
        <f>VLOOKUP($A3032,'[1]Prices 23 nov'!$A$2:$Q$5001,17,FALSE)</f>
        <v>12.55000019073486</v>
      </c>
    </row>
    <row r="3033" spans="1:26">
      <c r="A3033" s="4" t="s">
        <v>6520</v>
      </c>
      <c r="B3033" s="4" t="s">
        <v>6521</v>
      </c>
      <c r="C3033" s="5">
        <v>5258988544</v>
      </c>
      <c r="D3033" s="5">
        <v>3040</v>
      </c>
      <c r="E3033" s="6" t="s">
        <v>329</v>
      </c>
      <c r="F3033" s="4" t="s">
        <v>1303</v>
      </c>
      <c r="G3033" s="4" t="s">
        <v>1304</v>
      </c>
      <c r="H3033" s="4" t="s">
        <v>1305</v>
      </c>
      <c r="I3033" s="4">
        <v>4.1363635063171387</v>
      </c>
      <c r="J3033" s="5">
        <v>1.226953176813901</v>
      </c>
      <c r="K3033" s="5">
        <v>0.49758886761493504</v>
      </c>
      <c r="L3033" s="4" t="s">
        <v>144</v>
      </c>
      <c r="M3033" s="4" t="s">
        <v>337</v>
      </c>
      <c r="N3033" s="7">
        <f>VLOOKUP($A3033,'[1]Prices 23 nov'!$A$2:$Q$5001,5,FALSE)</f>
        <v>-2.6046184181081511</v>
      </c>
      <c r="O3033" s="7">
        <f>VLOOKUP($A3033,'[1]Prices 23 nov'!$A$2:$Q$5001,6,FALSE)</f>
        <v>1.106413884088397</v>
      </c>
      <c r="P3033" s="7">
        <f>VLOOKUP($A3033,'[1]Prices 23 nov'!$A$2:$Q$5001,7,FALSE)</f>
        <v>1.1765892989933491</v>
      </c>
      <c r="Q3033" s="7">
        <f>VLOOKUP($A3033,'[1]Prices 23 nov'!$A$2:$Q$5001,8,FALSE)</f>
        <v>0.91740169376134906</v>
      </c>
      <c r="R3033" s="7">
        <f>VLOOKUP($A3033,'[1]Prices 23 nov'!$A$2:$Q$5001,9,FALSE)</f>
        <v>0.83564129658043407</v>
      </c>
      <c r="S3033" s="7">
        <f>VLOOKUP($A3033,'[1]Prices 23 nov'!$A$2:$Q$5001,10,FALSE)</f>
        <v>0.64391303475484607</v>
      </c>
      <c r="T3033" s="7">
        <f>VLOOKUP($A3033,'[1]Prices 23 nov'!$A$2:$Q$5001,11,FALSE)</f>
        <v>0.88409851072356105</v>
      </c>
      <c r="U3033" s="7">
        <f>VLOOKUP($A3033,'[1]Prices 23 nov'!$A$2:$Q$5001,12,FALSE)</f>
        <v>0.93180454894900311</v>
      </c>
      <c r="V3033" s="7">
        <f>VLOOKUP($A3033,'[1]Prices 23 nov'!$A$2:$Q$5001,13,FALSE)</f>
        <v>0.90232351422309909</v>
      </c>
      <c r="W3033" s="7">
        <f>VLOOKUP($A3033,'[1]Prices 23 nov'!$A$2:$Q$5001,14,FALSE)</f>
        <v>0.79782121747359702</v>
      </c>
      <c r="X3033" s="7">
        <f>VLOOKUP($A3033,'[1]Prices 23 nov'!$A$2:$Q$5001,15,FALSE)</f>
        <v>0.7633342386464651</v>
      </c>
      <c r="Y3033" s="7">
        <f>VLOOKUP($A3033,'[1]Prices 23 nov'!$A$2:$Q$5001,16,FALSE)</f>
        <v>0.66231463460242401</v>
      </c>
      <c r="Z3033" s="7">
        <f>VLOOKUP($A3033,'[1]Prices 23 nov'!$A$2:$Q$5001,17,FALSE)</f>
        <v>0.71933203902700904</v>
      </c>
    </row>
    <row r="3034" spans="1:26">
      <c r="A3034" s="4" t="s">
        <v>6522</v>
      </c>
      <c r="B3034" s="4" t="s">
        <v>6523</v>
      </c>
      <c r="C3034" s="5">
        <v>5257256960</v>
      </c>
      <c r="D3034" s="5">
        <v>3041</v>
      </c>
      <c r="E3034" s="6" t="s">
        <v>67</v>
      </c>
      <c r="F3034" s="4" t="s">
        <v>141</v>
      </c>
      <c r="G3034" s="4" t="s">
        <v>142</v>
      </c>
      <c r="H3034" s="4" t="s">
        <v>143</v>
      </c>
      <c r="I3034" s="4">
        <v>4.1999998092651367</v>
      </c>
      <c r="J3034" s="5">
        <v>18.313187312551122</v>
      </c>
      <c r="K3034" s="5">
        <v>10.527264533573682</v>
      </c>
      <c r="L3034" s="4" t="s">
        <v>64</v>
      </c>
      <c r="M3034" s="4" t="s">
        <v>1671</v>
      </c>
      <c r="N3034" s="7">
        <f>VLOOKUP($A3034,'[1]Prices 23 nov'!$A$2:$Q$5001,5,FALSE)</f>
        <v>-7.1856509664119166</v>
      </c>
      <c r="O3034" s="7">
        <f>VLOOKUP($A3034,'[1]Prices 23 nov'!$A$2:$Q$5001,6,FALSE)</f>
        <v>17.030447957105931</v>
      </c>
      <c r="P3034" s="7">
        <f>VLOOKUP($A3034,'[1]Prices 23 nov'!$A$2:$Q$5001,7,FALSE)</f>
        <v>17.524159327149391</v>
      </c>
      <c r="Q3034" s="7">
        <f>VLOOKUP($A3034,'[1]Prices 23 nov'!$A$2:$Q$5001,8,FALSE)</f>
        <v>16.913592224940661</v>
      </c>
      <c r="R3034" s="7">
        <f>VLOOKUP($A3034,'[1]Prices 23 nov'!$A$2:$Q$5001,9,FALSE)</f>
        <v>15.81291825324297</v>
      </c>
      <c r="S3034" s="7">
        <f>VLOOKUP($A3034,'[1]Prices 23 nov'!$A$2:$Q$5001,10,FALSE)</f>
        <v>12.40194229781628</v>
      </c>
      <c r="T3034" s="7">
        <f>VLOOKUP($A3034,'[1]Prices 23 nov'!$A$2:$Q$5001,11,FALSE)</f>
        <v>12.624086309224371</v>
      </c>
      <c r="U3034" s="7">
        <f>VLOOKUP($A3034,'[1]Prices 23 nov'!$A$2:$Q$5001,12,FALSE)</f>
        <v>14.742516584694391</v>
      </c>
      <c r="V3034" s="7">
        <f>VLOOKUP($A3034,'[1]Prices 23 nov'!$A$2:$Q$5001,13,FALSE)</f>
        <v>13.479799292981619</v>
      </c>
      <c r="W3034" s="7">
        <f>VLOOKUP($A3034,'[1]Prices 23 nov'!$A$2:$Q$5001,14,FALSE)</f>
        <v>13.073805895634001</v>
      </c>
      <c r="X3034" s="7">
        <f>VLOOKUP($A3034,'[1]Prices 23 nov'!$A$2:$Q$5001,15,FALSE)</f>
        <v>14.129409605637189</v>
      </c>
      <c r="Y3034" s="7">
        <f>VLOOKUP($A3034,'[1]Prices 23 nov'!$A$2:$Q$5001,16,FALSE)</f>
        <v>14.16390283964574</v>
      </c>
      <c r="Z3034" s="7">
        <f>VLOOKUP($A3034,'[1]Prices 23 nov'!$A$2:$Q$5001,17,FALSE)</f>
        <v>14.7544107157737</v>
      </c>
    </row>
    <row r="3035" spans="1:26">
      <c r="A3035" s="4" t="s">
        <v>6524</v>
      </c>
      <c r="B3035" s="4" t="s">
        <v>6525</v>
      </c>
      <c r="C3035" s="5">
        <v>5255766528</v>
      </c>
      <c r="D3035" s="5">
        <v>3042</v>
      </c>
      <c r="E3035" s="6" t="s">
        <v>67</v>
      </c>
      <c r="F3035" s="4" t="s">
        <v>51</v>
      </c>
      <c r="G3035" s="4" t="s">
        <v>18</v>
      </c>
      <c r="H3035" s="4" t="s">
        <v>19</v>
      </c>
      <c r="I3035" s="4">
        <v>4.6666665077209473</v>
      </c>
      <c r="J3035" s="5">
        <v>42.490001678466797</v>
      </c>
      <c r="K3035" s="5">
        <v>6.9000000953674316</v>
      </c>
      <c r="L3035" s="4" t="s">
        <v>386</v>
      </c>
      <c r="M3035" s="4" t="s">
        <v>412</v>
      </c>
      <c r="N3035" s="7">
        <f>VLOOKUP($A3035,'[1]Prices 23 nov'!$A$2:$Q$5001,5,FALSE)</f>
        <v>156.1235181866904</v>
      </c>
      <c r="O3035" s="7">
        <f>VLOOKUP($A3035,'[1]Prices 23 nov'!$A$2:$Q$5001,6,FALSE)</f>
        <v>7.440000057220459</v>
      </c>
      <c r="P3035" s="7">
        <f>VLOOKUP($A3035,'[1]Prices 23 nov'!$A$2:$Q$5001,7,FALSE)</f>
        <v>11.55000019073486</v>
      </c>
      <c r="Q3035" s="7">
        <f>VLOOKUP($A3035,'[1]Prices 23 nov'!$A$2:$Q$5001,8,FALSE)</f>
        <v>18.610000610351559</v>
      </c>
      <c r="R3035" s="7">
        <f>VLOOKUP($A3035,'[1]Prices 23 nov'!$A$2:$Q$5001,9,FALSE)</f>
        <v>25.979999542236332</v>
      </c>
      <c r="S3035" s="7">
        <f>VLOOKUP($A3035,'[1]Prices 23 nov'!$A$2:$Q$5001,10,FALSE)</f>
        <v>13.30000019073486</v>
      </c>
      <c r="T3035" s="7">
        <f>VLOOKUP($A3035,'[1]Prices 23 nov'!$A$2:$Q$5001,11,FALSE)</f>
        <v>17.920000076293949</v>
      </c>
      <c r="U3035" s="7">
        <f>VLOOKUP($A3035,'[1]Prices 23 nov'!$A$2:$Q$5001,12,FALSE)</f>
        <v>17.520000457763668</v>
      </c>
      <c r="V3035" s="7">
        <f>VLOOKUP($A3035,'[1]Prices 23 nov'!$A$2:$Q$5001,13,FALSE)</f>
        <v>16.70000076293945</v>
      </c>
      <c r="W3035" s="7">
        <f>VLOOKUP($A3035,'[1]Prices 23 nov'!$A$2:$Q$5001,14,FALSE)</f>
        <v>24.020000457763668</v>
      </c>
      <c r="X3035" s="7">
        <f>VLOOKUP($A3035,'[1]Prices 23 nov'!$A$2:$Q$5001,15,FALSE)</f>
        <v>17.409999847412109</v>
      </c>
      <c r="Y3035" s="7">
        <f>VLOOKUP($A3035,'[1]Prices 23 nov'!$A$2:$Q$5001,16,FALSE)</f>
        <v>20.170000076293949</v>
      </c>
      <c r="Z3035" s="7">
        <f>VLOOKUP($A3035,'[1]Prices 23 nov'!$A$2:$Q$5001,17,FALSE)</f>
        <v>17.659999847412109</v>
      </c>
    </row>
    <row r="3036" spans="1:26">
      <c r="A3036" s="4" t="s">
        <v>6526</v>
      </c>
      <c r="B3036" s="4" t="s">
        <v>6527</v>
      </c>
      <c r="C3036" s="5">
        <v>5251909632</v>
      </c>
      <c r="D3036" s="5">
        <v>3043</v>
      </c>
      <c r="E3036" s="6" t="s">
        <v>70</v>
      </c>
      <c r="F3036" s="4" t="s">
        <v>17</v>
      </c>
      <c r="G3036" s="4" t="s">
        <v>18</v>
      </c>
      <c r="H3036" s="4" t="s">
        <v>19</v>
      </c>
      <c r="I3036" s="4">
        <v>3.3333332538604736</v>
      </c>
      <c r="J3036" s="5">
        <v>139.99000549316406</v>
      </c>
      <c r="K3036" s="5">
        <v>41.604999542236328</v>
      </c>
      <c r="L3036" s="4" t="s">
        <v>168</v>
      </c>
      <c r="M3036" s="4" t="s">
        <v>2496</v>
      </c>
      <c r="N3036" s="7">
        <f>VLOOKUP($A3036,'[1]Prices 23 nov'!$A$2:$Q$5001,5,FALSE)</f>
        <v>20.74454329209388</v>
      </c>
      <c r="O3036" s="7">
        <f>VLOOKUP($A3036,'[1]Prices 23 nov'!$A$2:$Q$5001,6,FALSE)</f>
        <v>95.980003356933594</v>
      </c>
      <c r="P3036" s="7">
        <f>VLOOKUP($A3036,'[1]Prices 23 nov'!$A$2:$Q$5001,7,FALSE)</f>
        <v>95.360000610351563</v>
      </c>
      <c r="Q3036" s="7">
        <f>VLOOKUP($A3036,'[1]Prices 23 nov'!$A$2:$Q$5001,8,FALSE)</f>
        <v>74.040000915527344</v>
      </c>
      <c r="R3036" s="7">
        <f>VLOOKUP($A3036,'[1]Prices 23 nov'!$A$2:$Q$5001,9,FALSE)</f>
        <v>65.5</v>
      </c>
      <c r="S3036" s="7">
        <f>VLOOKUP($A3036,'[1]Prices 23 nov'!$A$2:$Q$5001,10,FALSE)</f>
        <v>44.040000915527337</v>
      </c>
      <c r="T3036" s="7">
        <f>VLOOKUP($A3036,'[1]Prices 23 nov'!$A$2:$Q$5001,11,FALSE)</f>
        <v>60.159999847412109</v>
      </c>
      <c r="U3036" s="7">
        <f>VLOOKUP($A3036,'[1]Prices 23 nov'!$A$2:$Q$5001,12,FALSE)</f>
        <v>65.580001831054688</v>
      </c>
      <c r="V3036" s="7">
        <f>VLOOKUP($A3036,'[1]Prices 23 nov'!$A$2:$Q$5001,13,FALSE)</f>
        <v>67.290000915527344</v>
      </c>
      <c r="W3036" s="7">
        <f>VLOOKUP($A3036,'[1]Prices 23 nov'!$A$2:$Q$5001,14,FALSE)</f>
        <v>79.550003051757813</v>
      </c>
      <c r="X3036" s="7">
        <f>VLOOKUP($A3036,'[1]Prices 23 nov'!$A$2:$Q$5001,15,FALSE)</f>
        <v>86.69000244140625</v>
      </c>
      <c r="Y3036" s="7">
        <f>VLOOKUP($A3036,'[1]Prices 23 nov'!$A$2:$Q$5001,16,FALSE)</f>
        <v>80.629997253417969</v>
      </c>
      <c r="Z3036" s="7">
        <f>VLOOKUP($A3036,'[1]Prices 23 nov'!$A$2:$Q$5001,17,FALSE)</f>
        <v>87.849998474121094</v>
      </c>
    </row>
    <row r="3037" spans="1:26">
      <c r="A3037" s="4" t="s">
        <v>6528</v>
      </c>
      <c r="B3037" s="4" t="s">
        <v>6529</v>
      </c>
      <c r="C3037" s="5">
        <v>5250592256</v>
      </c>
      <c r="D3037" s="5">
        <v>3044</v>
      </c>
      <c r="E3037" s="6" t="s">
        <v>294</v>
      </c>
      <c r="F3037" s="4" t="s">
        <v>101</v>
      </c>
      <c r="G3037" s="4" t="s">
        <v>46</v>
      </c>
      <c r="H3037" s="4" t="s">
        <v>102</v>
      </c>
      <c r="I3037" s="4" t="s">
        <v>479</v>
      </c>
      <c r="J3037" s="5">
        <v>1.3010429196676241</v>
      </c>
      <c r="K3037" s="5">
        <v>0.85590988956306602</v>
      </c>
      <c r="L3037" s="4" t="s">
        <v>56</v>
      </c>
      <c r="M3037" s="4" t="s">
        <v>5786</v>
      </c>
      <c r="N3037" s="7">
        <f>VLOOKUP($A3037,'[1]Prices 23 nov'!$A$2:$Q$5001,5,FALSE)</f>
        <v>-13.265310590935391</v>
      </c>
      <c r="O3037" s="7">
        <f>VLOOKUP($A3037,'[1]Prices 23 nov'!$A$2:$Q$5001,6,FALSE)</f>
        <v>0.9929964281315341</v>
      </c>
      <c r="P3037" s="7">
        <f>VLOOKUP($A3037,'[1]Prices 23 nov'!$A$2:$Q$5001,7,FALSE)</f>
        <v>1.1833299188938891</v>
      </c>
      <c r="Q3037" s="7">
        <f>VLOOKUP($A3037,'[1]Prices 23 nov'!$A$2:$Q$5001,8,FALSE)</f>
        <v>0.94281846890176302</v>
      </c>
      <c r="R3037" s="7">
        <f>VLOOKUP($A3037,'[1]Prices 23 nov'!$A$2:$Q$5001,9,FALSE)</f>
        <v>1.0530247960159611</v>
      </c>
      <c r="S3037" s="7">
        <f>VLOOKUP($A3037,'[1]Prices 23 nov'!$A$2:$Q$5001,10,FALSE)</f>
        <v>0.91690147211224404</v>
      </c>
      <c r="T3037" s="7">
        <f>VLOOKUP($A3037,'[1]Prices 23 nov'!$A$2:$Q$5001,11,FALSE)</f>
        <v>1.006611679621471</v>
      </c>
      <c r="U3037" s="7">
        <f>VLOOKUP($A3037,'[1]Prices 23 nov'!$A$2:$Q$5001,12,FALSE)</f>
        <v>0.98487611979874112</v>
      </c>
      <c r="V3037" s="7">
        <f>VLOOKUP($A3037,'[1]Prices 23 nov'!$A$2:$Q$5001,13,FALSE)</f>
        <v>0.94200846778790004</v>
      </c>
      <c r="W3037" s="7">
        <f>VLOOKUP($A3037,'[1]Prices 23 nov'!$A$2:$Q$5001,14,FALSE)</f>
        <v>1.0714950928592299</v>
      </c>
      <c r="X3037" s="7">
        <f>VLOOKUP($A3037,'[1]Prices 23 nov'!$A$2:$Q$5001,15,FALSE)</f>
        <v>1.054450579366403</v>
      </c>
      <c r="Y3037" s="7">
        <f>VLOOKUP($A3037,'[1]Prices 23 nov'!$A$2:$Q$5001,16,FALSE)</f>
        <v>0.98070976573410507</v>
      </c>
      <c r="Z3037" s="7">
        <f>VLOOKUP($A3037,'[1]Prices 23 nov'!$A$2:$Q$5001,17,FALSE)</f>
        <v>0.96691276484439503</v>
      </c>
    </row>
    <row r="3038" spans="1:26">
      <c r="A3038" s="4" t="s">
        <v>6530</v>
      </c>
      <c r="B3038" s="4" t="s">
        <v>6531</v>
      </c>
      <c r="C3038" s="5">
        <v>5250509312</v>
      </c>
      <c r="D3038" s="5">
        <v>3045</v>
      </c>
      <c r="E3038" s="6" t="s">
        <v>70</v>
      </c>
      <c r="F3038" s="4" t="s">
        <v>17</v>
      </c>
      <c r="G3038" s="4" t="s">
        <v>18</v>
      </c>
      <c r="H3038" s="4" t="s">
        <v>19</v>
      </c>
      <c r="I3038" s="4">
        <v>4.3636364936828613</v>
      </c>
      <c r="J3038" s="5">
        <v>39.869998931884766</v>
      </c>
      <c r="K3038" s="5">
        <v>12.710000038146973</v>
      </c>
      <c r="L3038" s="4" t="s">
        <v>41</v>
      </c>
      <c r="M3038" s="4" t="s">
        <v>172</v>
      </c>
      <c r="N3038" s="7">
        <f>VLOOKUP($A3038,'[1]Prices 23 nov'!$A$2:$Q$5001,5,FALSE)</f>
        <v>101.4099240895149</v>
      </c>
      <c r="O3038" s="7">
        <f>VLOOKUP($A3038,'[1]Prices 23 nov'!$A$2:$Q$5001,6,FALSE)</f>
        <v>18.79000091552734</v>
      </c>
      <c r="P3038" s="7">
        <f>VLOOKUP($A3038,'[1]Prices 23 nov'!$A$2:$Q$5001,7,FALSE)</f>
        <v>17.729999542236332</v>
      </c>
      <c r="Q3038" s="7">
        <f>VLOOKUP($A3038,'[1]Prices 23 nov'!$A$2:$Q$5001,8,FALSE)</f>
        <v>19.20999908447266</v>
      </c>
      <c r="R3038" s="7">
        <f>VLOOKUP($A3038,'[1]Prices 23 nov'!$A$2:$Q$5001,9,FALSE)</f>
        <v>20.54999923706055</v>
      </c>
      <c r="S3038" s="7">
        <f>VLOOKUP($A3038,'[1]Prices 23 nov'!$A$2:$Q$5001,10,FALSE)</f>
        <v>16.319999694824219</v>
      </c>
      <c r="T3038" s="7">
        <f>VLOOKUP($A3038,'[1]Prices 23 nov'!$A$2:$Q$5001,11,FALSE)</f>
        <v>23.170000076293949</v>
      </c>
      <c r="U3038" s="7">
        <f>VLOOKUP($A3038,'[1]Prices 23 nov'!$A$2:$Q$5001,12,FALSE)</f>
        <v>24.190000534057621</v>
      </c>
      <c r="V3038" s="7">
        <f>VLOOKUP($A3038,'[1]Prices 23 nov'!$A$2:$Q$5001,13,FALSE)</f>
        <v>27.39999961853027</v>
      </c>
      <c r="W3038" s="7">
        <f>VLOOKUP($A3038,'[1]Prices 23 nov'!$A$2:$Q$5001,14,FALSE)</f>
        <v>28.35000038146973</v>
      </c>
      <c r="X3038" s="7">
        <f>VLOOKUP($A3038,'[1]Prices 23 nov'!$A$2:$Q$5001,15,FALSE)</f>
        <v>28.770000457763668</v>
      </c>
      <c r="Y3038" s="7">
        <f>VLOOKUP($A3038,'[1]Prices 23 nov'!$A$2:$Q$5001,16,FALSE)</f>
        <v>26.54999923706055</v>
      </c>
      <c r="Z3038" s="7">
        <f>VLOOKUP($A3038,'[1]Prices 23 nov'!$A$2:$Q$5001,17,FALSE)</f>
        <v>28.39999961853027</v>
      </c>
    </row>
    <row r="3039" spans="1:26">
      <c r="A3039" s="4" t="s">
        <v>6532</v>
      </c>
      <c r="B3039" s="4" t="s">
        <v>6533</v>
      </c>
      <c r="C3039" s="5">
        <v>5249433600</v>
      </c>
      <c r="D3039" s="5">
        <v>3046</v>
      </c>
      <c r="E3039" s="6" t="s">
        <v>329</v>
      </c>
      <c r="F3039" s="4" t="s">
        <v>101</v>
      </c>
      <c r="G3039" s="4" t="s">
        <v>46</v>
      </c>
      <c r="H3039" s="4" t="s">
        <v>102</v>
      </c>
      <c r="I3039" s="4">
        <v>4</v>
      </c>
      <c r="J3039" s="5">
        <v>0.44496417002144406</v>
      </c>
      <c r="K3039" s="5">
        <v>0.28165066775916203</v>
      </c>
      <c r="L3039" s="4" t="s">
        <v>580</v>
      </c>
      <c r="M3039" s="4" t="s">
        <v>56</v>
      </c>
      <c r="N3039" s="7">
        <f>VLOOKUP($A3039,'[1]Prices 23 nov'!$A$2:$Q$5001,5,FALSE)</f>
        <v>44.929294358312568</v>
      </c>
      <c r="O3039" s="7">
        <f>VLOOKUP($A3039,'[1]Prices 23 nov'!$A$2:$Q$5001,6,FALSE)</f>
        <v>0.30542810945483001</v>
      </c>
      <c r="P3039" s="7">
        <f>VLOOKUP($A3039,'[1]Prices 23 nov'!$A$2:$Q$5001,7,FALSE)</f>
        <v>0.32168193000419598</v>
      </c>
      <c r="Q3039" s="7">
        <f>VLOOKUP($A3039,'[1]Prices 23 nov'!$A$2:$Q$5001,8,FALSE)</f>
        <v>0.28768781300936302</v>
      </c>
      <c r="R3039" s="7">
        <f>VLOOKUP($A3039,'[1]Prices 23 nov'!$A$2:$Q$5001,9,FALSE)</f>
        <v>0.31317791944138701</v>
      </c>
      <c r="S3039" s="7">
        <f>VLOOKUP($A3039,'[1]Prices 23 nov'!$A$2:$Q$5001,10,FALSE)</f>
        <v>0.290140846955104</v>
      </c>
      <c r="T3039" s="7">
        <f>VLOOKUP($A3039,'[1]Prices 23 nov'!$A$2:$Q$5001,11,FALSE)</f>
        <v>0.29589567995841998</v>
      </c>
      <c r="U3039" s="7">
        <f>VLOOKUP($A3039,'[1]Prices 23 nov'!$A$2:$Q$5001,12,FALSE)</f>
        <v>0.28900922449326999</v>
      </c>
      <c r="V3039" s="7">
        <f>VLOOKUP($A3039,'[1]Prices 23 nov'!$A$2:$Q$5001,13,FALSE)</f>
        <v>0.29137198711723</v>
      </c>
      <c r="W3039" s="7">
        <f>VLOOKUP($A3039,'[1]Prices 23 nov'!$A$2:$Q$5001,14,FALSE)</f>
        <v>0.34666018714651198</v>
      </c>
      <c r="X3039" s="7">
        <f>VLOOKUP($A3039,'[1]Prices 23 nov'!$A$2:$Q$5001,15,FALSE)</f>
        <v>0.39248995804939601</v>
      </c>
      <c r="Y3039" s="7">
        <f>VLOOKUP($A3039,'[1]Prices 23 nov'!$A$2:$Q$5001,16,FALSE)</f>
        <v>0.335738481838597</v>
      </c>
      <c r="Z3039" s="7">
        <f>VLOOKUP($A3039,'[1]Prices 23 nov'!$A$2:$Q$5001,17,FALSE)</f>
        <v>0.35418596852210299</v>
      </c>
    </row>
    <row r="3040" spans="1:26">
      <c r="A3040" s="4" t="s">
        <v>6534</v>
      </c>
      <c r="B3040" s="4" t="s">
        <v>6535</v>
      </c>
      <c r="C3040" s="5">
        <v>5243060736</v>
      </c>
      <c r="D3040" s="5">
        <v>3047</v>
      </c>
      <c r="E3040" s="6" t="s">
        <v>34</v>
      </c>
      <c r="F3040" s="4" t="s">
        <v>6536</v>
      </c>
      <c r="G3040" s="4" t="s">
        <v>6537</v>
      </c>
      <c r="H3040" s="4" t="s">
        <v>6538</v>
      </c>
      <c r="I3040" s="4">
        <v>5</v>
      </c>
      <c r="J3040" s="5">
        <v>4.1813680064297962</v>
      </c>
      <c r="K3040" s="5">
        <v>2.4839602095473539</v>
      </c>
      <c r="L3040" s="4" t="s">
        <v>41</v>
      </c>
      <c r="M3040" s="4" t="s">
        <v>4614</v>
      </c>
      <c r="N3040" s="7">
        <f>VLOOKUP($A3040,'[1]Prices 23 nov'!$A$2:$Q$5001,5,FALSE)</f>
        <v>7.9590467496344131</v>
      </c>
      <c r="O3040" s="7">
        <f>VLOOKUP($A3040,'[1]Prices 23 nov'!$A$2:$Q$5001,6,FALSE)</f>
        <v>3.6715432392796288</v>
      </c>
      <c r="P3040" s="7">
        <f>VLOOKUP($A3040,'[1]Prices 23 nov'!$A$2:$Q$5001,7,FALSE)</f>
        <v>3.3154638560351661</v>
      </c>
      <c r="Q3040" s="7">
        <f>VLOOKUP($A3040,'[1]Prices 23 nov'!$A$2:$Q$5001,8,FALSE)</f>
        <v>3.2148542563621731</v>
      </c>
      <c r="R3040" s="7">
        <f>VLOOKUP($A3040,'[1]Prices 23 nov'!$A$2:$Q$5001,9,FALSE)</f>
        <v>3.198208705123164</v>
      </c>
      <c r="S3040" s="7">
        <f>VLOOKUP($A3040,'[1]Prices 23 nov'!$A$2:$Q$5001,10,FALSE)</f>
        <v>2.8150419073438679</v>
      </c>
      <c r="T3040" s="7">
        <f>VLOOKUP($A3040,'[1]Prices 23 nov'!$A$2:$Q$5001,11,FALSE)</f>
        <v>2.800516084608176</v>
      </c>
      <c r="U3040" s="7">
        <f>VLOOKUP($A3040,'[1]Prices 23 nov'!$A$2:$Q$5001,12,FALSE)</f>
        <v>2.8694319720380008</v>
      </c>
      <c r="V3040" s="7">
        <f>VLOOKUP($A3040,'[1]Prices 23 nov'!$A$2:$Q$5001,13,FALSE)</f>
        <v>2.8140466680882379</v>
      </c>
      <c r="W3040" s="7">
        <f>VLOOKUP($A3040,'[1]Prices 23 nov'!$A$2:$Q$5001,14,FALSE)</f>
        <v>3.1084110201336439</v>
      </c>
      <c r="X3040" s="7">
        <f>VLOOKUP($A3040,'[1]Prices 23 nov'!$A$2:$Q$5001,15,FALSE)</f>
        <v>3.7752093668953819</v>
      </c>
      <c r="Y3040" s="7">
        <f>VLOOKUP($A3040,'[1]Prices 23 nov'!$A$2:$Q$5001,16,FALSE)</f>
        <v>3.9051438448950648</v>
      </c>
      <c r="Z3040" s="7">
        <f>VLOOKUP($A3040,'[1]Prices 23 nov'!$A$2:$Q$5001,17,FALSE)</f>
        <v>3.8863287671112801</v>
      </c>
    </row>
    <row r="3041" spans="1:26">
      <c r="A3041" s="4" t="s">
        <v>6539</v>
      </c>
      <c r="B3041" s="4" t="s">
        <v>6540</v>
      </c>
      <c r="C3041" s="5">
        <v>5239841792</v>
      </c>
      <c r="D3041" s="5">
        <v>3048</v>
      </c>
      <c r="E3041" s="6" t="s">
        <v>55</v>
      </c>
      <c r="F3041" s="4" t="s">
        <v>250</v>
      </c>
      <c r="G3041" s="4" t="s">
        <v>251</v>
      </c>
      <c r="H3041" s="4" t="s">
        <v>252</v>
      </c>
      <c r="I3041" s="4">
        <v>4.75</v>
      </c>
      <c r="J3041" s="5">
        <v>4.5542001399999998</v>
      </c>
      <c r="K3041" s="5">
        <v>2.604947684381671</v>
      </c>
      <c r="L3041" s="4" t="s">
        <v>20</v>
      </c>
      <c r="M3041" s="4" t="s">
        <v>256</v>
      </c>
      <c r="N3041" s="7">
        <f>VLOOKUP($A3041,'[1]Prices 23 nov'!$A$2:$Q$5001,5,FALSE)</f>
        <v>17.653128538304589</v>
      </c>
      <c r="O3041" s="7">
        <f>VLOOKUP($A3041,'[1]Prices 23 nov'!$A$2:$Q$5001,6,FALSE)</f>
        <v>3.9422831126223059</v>
      </c>
      <c r="P3041" s="7">
        <f>VLOOKUP($A3041,'[1]Prices 23 nov'!$A$2:$Q$5001,7,FALSE)</f>
        <v>4.1428126860409984</v>
      </c>
      <c r="Q3041" s="7">
        <f>VLOOKUP($A3041,'[1]Prices 23 nov'!$A$2:$Q$5001,8,FALSE)</f>
        <v>4.4164979461855864</v>
      </c>
      <c r="R3041" s="7">
        <f>VLOOKUP($A3041,'[1]Prices 23 nov'!$A$2:$Q$5001,9,FALSE)</f>
        <v>3.9989699494933011</v>
      </c>
      <c r="S3041" s="7">
        <f>VLOOKUP($A3041,'[1]Prices 23 nov'!$A$2:$Q$5001,10,FALSE)</f>
        <v>3.5040666754019871</v>
      </c>
      <c r="T3041" s="7">
        <f>VLOOKUP($A3041,'[1]Prices 23 nov'!$A$2:$Q$5001,11,FALSE)</f>
        <v>3.3009291382409738</v>
      </c>
      <c r="U3041" s="7">
        <f>VLOOKUP($A3041,'[1]Prices 23 nov'!$A$2:$Q$5001,12,FALSE)</f>
        <v>3.351838464950561</v>
      </c>
      <c r="V3041" s="7">
        <f>VLOOKUP($A3041,'[1]Prices 23 nov'!$A$2:$Q$5001,13,FALSE)</f>
        <v>3.3910879269158158</v>
      </c>
      <c r="W3041" s="7">
        <f>VLOOKUP($A3041,'[1]Prices 23 nov'!$A$2:$Q$5001,14,FALSE)</f>
        <v>4.0166406683408704</v>
      </c>
      <c r="X3041" s="7">
        <f>VLOOKUP($A3041,'[1]Prices 23 nov'!$A$2:$Q$5001,15,FALSE)</f>
        <v>3.9225165799578581</v>
      </c>
      <c r="Y3041" s="7">
        <f>VLOOKUP($A3041,'[1]Prices 23 nov'!$A$2:$Q$5001,16,FALSE)</f>
        <v>3.491695022765327</v>
      </c>
      <c r="Z3041" s="7">
        <f>VLOOKUP($A3041,'[1]Prices 23 nov'!$A$2:$Q$5001,17,FALSE)</f>
        <v>3.4378918620066661</v>
      </c>
    </row>
    <row r="3042" spans="1:26">
      <c r="A3042" s="4" t="s">
        <v>6541</v>
      </c>
      <c r="B3042" s="4" t="s">
        <v>6542</v>
      </c>
      <c r="C3042" s="5">
        <v>5239664640</v>
      </c>
      <c r="D3042" s="5">
        <v>3049</v>
      </c>
      <c r="E3042" s="6" t="s">
        <v>329</v>
      </c>
      <c r="F3042" s="4" t="s">
        <v>606</v>
      </c>
      <c r="G3042" s="4" t="s">
        <v>607</v>
      </c>
      <c r="H3042" s="4" t="s">
        <v>608</v>
      </c>
      <c r="I3042" s="4">
        <v>4.1428570747375488</v>
      </c>
      <c r="J3042" s="5">
        <v>41.491051850684734</v>
      </c>
      <c r="K3042" s="5">
        <v>26.159337020878777</v>
      </c>
      <c r="L3042" s="4" t="s">
        <v>35</v>
      </c>
      <c r="M3042" s="4" t="s">
        <v>56</v>
      </c>
      <c r="N3042" s="7">
        <f>VLOOKUP($A3042,'[1]Prices 23 nov'!$A$2:$Q$5001,5,FALSE)</f>
        <v>35.250692748110033</v>
      </c>
      <c r="O3042" s="7">
        <f>VLOOKUP($A3042,'[1]Prices 23 nov'!$A$2:$Q$5001,6,FALSE)</f>
        <v>37.349057901650667</v>
      </c>
      <c r="P3042" s="7">
        <f>VLOOKUP($A3042,'[1]Prices 23 nov'!$A$2:$Q$5001,7,FALSE)</f>
        <v>38.871814146637917</v>
      </c>
      <c r="Q3042" s="7">
        <f>VLOOKUP($A3042,'[1]Prices 23 nov'!$A$2:$Q$5001,8,FALSE)</f>
        <v>38.018340757116682</v>
      </c>
      <c r="R3042" s="7">
        <f>VLOOKUP($A3042,'[1]Prices 23 nov'!$A$2:$Q$5001,9,FALSE)</f>
        <v>33.896929840557277</v>
      </c>
      <c r="S3042" s="7">
        <f>VLOOKUP($A3042,'[1]Prices 23 nov'!$A$2:$Q$5001,10,FALSE)</f>
        <v>30.847552169114351</v>
      </c>
      <c r="T3042" s="7">
        <f>VLOOKUP($A3042,'[1]Prices 23 nov'!$A$2:$Q$5001,11,FALSE)</f>
        <v>35.787774147465832</v>
      </c>
      <c r="U3042" s="7">
        <f>VLOOKUP($A3042,'[1]Prices 23 nov'!$A$2:$Q$5001,12,FALSE)</f>
        <v>40.440661244094372</v>
      </c>
      <c r="V3042" s="7">
        <f>VLOOKUP($A3042,'[1]Prices 23 nov'!$A$2:$Q$5001,13,FALSE)</f>
        <v>37.376277406699963</v>
      </c>
      <c r="W3042" s="7">
        <f>VLOOKUP($A3042,'[1]Prices 23 nov'!$A$2:$Q$5001,14,FALSE)</f>
        <v>36.14145522005856</v>
      </c>
      <c r="X3042" s="7">
        <f>VLOOKUP($A3042,'[1]Prices 23 nov'!$A$2:$Q$5001,15,FALSE)</f>
        <v>37.11492014862597</v>
      </c>
      <c r="Y3042" s="7">
        <f>VLOOKUP($A3042,'[1]Prices 23 nov'!$A$2:$Q$5001,16,FALSE)</f>
        <v>36.476431475952268</v>
      </c>
      <c r="Z3042" s="7">
        <f>VLOOKUP($A3042,'[1]Prices 23 nov'!$A$2:$Q$5001,17,FALSE)</f>
        <v>34.995233416557312</v>
      </c>
    </row>
    <row r="3043" spans="1:26">
      <c r="A3043" s="4" t="s">
        <v>6543</v>
      </c>
      <c r="B3043" s="4" t="s">
        <v>6544</v>
      </c>
      <c r="C3043" s="5">
        <v>5237389312</v>
      </c>
      <c r="D3043" s="5">
        <v>3050</v>
      </c>
      <c r="E3043" s="6" t="s">
        <v>16</v>
      </c>
      <c r="F3043" s="4" t="s">
        <v>242</v>
      </c>
      <c r="G3043" s="4" t="s">
        <v>46</v>
      </c>
      <c r="H3043" s="4" t="s">
        <v>102</v>
      </c>
      <c r="I3043" s="4">
        <v>4.8181819915771484</v>
      </c>
      <c r="J3043" s="5">
        <v>17.782817683609501</v>
      </c>
      <c r="K3043" s="5">
        <v>4.2251718978790764</v>
      </c>
      <c r="L3043" s="4" t="s">
        <v>386</v>
      </c>
      <c r="M3043" s="4" t="s">
        <v>264</v>
      </c>
      <c r="N3043" s="7">
        <f>VLOOKUP($A3043,'[1]Prices 23 nov'!$A$2:$Q$5001,5,FALSE)</f>
        <v>239.05189506648989</v>
      </c>
      <c r="O3043" s="7">
        <f>VLOOKUP($A3043,'[1]Prices 23 nov'!$A$2:$Q$5001,6,FALSE)</f>
        <v>4.9223646461501858</v>
      </c>
      <c r="P3043" s="7">
        <f>VLOOKUP($A3043,'[1]Prices 23 nov'!$A$2:$Q$5001,7,FALSE)</f>
        <v>5.4413071784051681</v>
      </c>
      <c r="Q3043" s="7">
        <f>VLOOKUP($A3043,'[1]Prices 23 nov'!$A$2:$Q$5001,8,FALSE)</f>
        <v>7.0882290694882499</v>
      </c>
      <c r="R3043" s="7">
        <f>VLOOKUP($A3043,'[1]Prices 23 nov'!$A$2:$Q$5001,9,FALSE)</f>
        <v>9.6970224380493164</v>
      </c>
      <c r="S3043" s="7">
        <f>VLOOKUP($A3043,'[1]Prices 23 nov'!$A$2:$Q$5001,10,FALSE)</f>
        <v>6.5774651216159441</v>
      </c>
      <c r="T3043" s="7">
        <f>VLOOKUP($A3043,'[1]Prices 23 nov'!$A$2:$Q$5001,11,FALSE)</f>
        <v>9.2039136728117228</v>
      </c>
      <c r="U3043" s="7">
        <f>VLOOKUP($A3043,'[1]Prices 23 nov'!$A$2:$Q$5001,12,FALSE)</f>
        <v>10.620387388280511</v>
      </c>
      <c r="V3043" s="7">
        <f>VLOOKUP($A3043,'[1]Prices 23 nov'!$A$2:$Q$5001,13,FALSE)</f>
        <v>11.98019762385684</v>
      </c>
      <c r="W3043" s="7">
        <f>VLOOKUP($A3043,'[1]Prices 23 nov'!$A$2:$Q$5001,14,FALSE)</f>
        <v>13.22322314888606</v>
      </c>
      <c r="X3043" s="7">
        <f>VLOOKUP($A3043,'[1]Prices 23 nov'!$A$2:$Q$5001,15,FALSE)</f>
        <v>14.131102339695641</v>
      </c>
      <c r="Y3043" s="7">
        <f>VLOOKUP($A3043,'[1]Prices 23 nov'!$A$2:$Q$5001,16,FALSE)</f>
        <v>15.47342137239184</v>
      </c>
      <c r="Z3043" s="7">
        <f>VLOOKUP($A3043,'[1]Prices 23 nov'!$A$2:$Q$5001,17,FALSE)</f>
        <v>16.962071463465691</v>
      </c>
    </row>
    <row r="3044" spans="1:26">
      <c r="A3044" s="4" t="s">
        <v>6545</v>
      </c>
      <c r="B3044" s="4" t="s">
        <v>6546</v>
      </c>
      <c r="C3044" s="5">
        <v>5236017152</v>
      </c>
      <c r="D3044" s="5">
        <v>3051</v>
      </c>
      <c r="E3044" s="6" t="s">
        <v>67</v>
      </c>
      <c r="F3044" s="4" t="s">
        <v>288</v>
      </c>
      <c r="G3044" s="4" t="s">
        <v>289</v>
      </c>
      <c r="H3044" s="4" t="s">
        <v>290</v>
      </c>
      <c r="I3044" s="4">
        <v>3.6315789222717285</v>
      </c>
      <c r="J3044" s="5">
        <v>11.477290212535859</v>
      </c>
      <c r="K3044" s="5">
        <v>4.4189025671005249</v>
      </c>
      <c r="L3044" s="4" t="s">
        <v>64</v>
      </c>
      <c r="M3044" s="4" t="s">
        <v>314</v>
      </c>
      <c r="N3044" s="7">
        <f>VLOOKUP($A3044,'[1]Prices 23 nov'!$A$2:$Q$5001,5,FALSE)</f>
        <v>-32.769922158679378</v>
      </c>
      <c r="O3044" s="7">
        <f>VLOOKUP($A3044,'[1]Prices 23 nov'!$A$2:$Q$5001,6,FALSE)</f>
        <v>10.767114717969889</v>
      </c>
      <c r="P3044" s="7">
        <f>VLOOKUP($A3044,'[1]Prices 23 nov'!$A$2:$Q$5001,7,FALSE)</f>
        <v>10.796839478035739</v>
      </c>
      <c r="Q3044" s="7">
        <f>VLOOKUP($A3044,'[1]Prices 23 nov'!$A$2:$Q$5001,8,FALSE)</f>
        <v>9.8911703101257444</v>
      </c>
      <c r="R3044" s="7">
        <f>VLOOKUP($A3044,'[1]Prices 23 nov'!$A$2:$Q$5001,9,FALSE)</f>
        <v>9.0110807151031622</v>
      </c>
      <c r="S3044" s="7">
        <f>VLOOKUP($A3044,'[1]Prices 23 nov'!$A$2:$Q$5001,10,FALSE)</f>
        <v>6.0087498426437378</v>
      </c>
      <c r="T3044" s="7">
        <f>VLOOKUP($A3044,'[1]Prices 23 nov'!$A$2:$Q$5001,11,FALSE)</f>
        <v>6.7850898633098504</v>
      </c>
      <c r="U3044" s="7">
        <f>VLOOKUP($A3044,'[1]Prices 23 nov'!$A$2:$Q$5001,12,FALSE)</f>
        <v>7.7075254566431113</v>
      </c>
      <c r="V3044" s="7">
        <f>VLOOKUP($A3044,'[1]Prices 23 nov'!$A$2:$Q$5001,13,FALSE)</f>
        <v>7.3948160243835446</v>
      </c>
      <c r="W3044" s="7">
        <f>VLOOKUP($A3044,'[1]Prices 23 nov'!$A$2:$Q$5001,14,FALSE)</f>
        <v>7.489987850189209</v>
      </c>
      <c r="X3044" s="7">
        <f>VLOOKUP($A3044,'[1]Prices 23 nov'!$A$2:$Q$5001,15,FALSE)</f>
        <v>6.5159641840324412</v>
      </c>
      <c r="Y3044" s="7">
        <f>VLOOKUP($A3044,'[1]Prices 23 nov'!$A$2:$Q$5001,16,FALSE)</f>
        <v>6.1485075969028458</v>
      </c>
      <c r="Z3044" s="7">
        <f>VLOOKUP($A3044,'[1]Prices 23 nov'!$A$2:$Q$5001,17,FALSE)</f>
        <v>6.1105138935193963</v>
      </c>
    </row>
    <row r="3045" spans="1:26">
      <c r="A3045" s="4" t="s">
        <v>6547</v>
      </c>
      <c r="B3045" s="4" t="s">
        <v>6548</v>
      </c>
      <c r="C3045" s="5">
        <v>5234528256</v>
      </c>
      <c r="D3045" s="5">
        <v>3052</v>
      </c>
      <c r="E3045" s="6" t="s">
        <v>294</v>
      </c>
      <c r="F3045" s="4" t="s">
        <v>45</v>
      </c>
      <c r="G3045" s="4" t="s">
        <v>46</v>
      </c>
      <c r="H3045" s="4" t="s">
        <v>47</v>
      </c>
      <c r="I3045" s="4">
        <v>4.9000000953674316</v>
      </c>
      <c r="J3045" s="5">
        <v>2.1780082011775961</v>
      </c>
      <c r="K3045" s="5">
        <v>1.0372622262252451</v>
      </c>
      <c r="L3045" s="4" t="s">
        <v>420</v>
      </c>
      <c r="M3045" s="4" t="s">
        <v>2278</v>
      </c>
      <c r="N3045" s="7">
        <f>VLOOKUP($A3045,'[1]Prices 23 nov'!$A$2:$Q$5001,5,FALSE)</f>
        <v>50.867889651660818</v>
      </c>
      <c r="O3045" s="7">
        <f>VLOOKUP($A3045,'[1]Prices 23 nov'!$A$2:$Q$5001,6,FALSE)</f>
        <v>1.055092145532541</v>
      </c>
      <c r="P3045" s="7">
        <f>VLOOKUP($A3045,'[1]Prices 23 nov'!$A$2:$Q$5001,7,FALSE)</f>
        <v>1.281919684097176</v>
      </c>
      <c r="Q3045" s="7">
        <f>VLOOKUP($A3045,'[1]Prices 23 nov'!$A$2:$Q$5001,8,FALSE)</f>
        <v>1.326037963448343</v>
      </c>
      <c r="R3045" s="7">
        <f>VLOOKUP($A3045,'[1]Prices 23 nov'!$A$2:$Q$5001,9,FALSE)</f>
        <v>1.5781627645643539</v>
      </c>
      <c r="S3045" s="7">
        <f>VLOOKUP($A3045,'[1]Prices 23 nov'!$A$2:$Q$5001,10,FALSE)</f>
        <v>1.1878965716091729</v>
      </c>
      <c r="T3045" s="7">
        <f>VLOOKUP($A3045,'[1]Prices 23 nov'!$A$2:$Q$5001,11,FALSE)</f>
        <v>1.4214954156077511</v>
      </c>
      <c r="U3045" s="7">
        <f>VLOOKUP($A3045,'[1]Prices 23 nov'!$A$2:$Q$5001,12,FALSE)</f>
        <v>1.235873885743189</v>
      </c>
      <c r="V3045" s="7">
        <f>VLOOKUP($A3045,'[1]Prices 23 nov'!$A$2:$Q$5001,13,FALSE)</f>
        <v>1.3005444762022189</v>
      </c>
      <c r="W3045" s="7">
        <f>VLOOKUP($A3045,'[1]Prices 23 nov'!$A$2:$Q$5001,14,FALSE)</f>
        <v>1.8760080735340521</v>
      </c>
      <c r="X3045" s="7">
        <f>VLOOKUP($A3045,'[1]Prices 23 nov'!$A$2:$Q$5001,15,FALSE)</f>
        <v>1.956128954272117</v>
      </c>
      <c r="Y3045" s="7">
        <f>VLOOKUP($A3045,'[1]Prices 23 nov'!$A$2:$Q$5001,16,FALSE)</f>
        <v>1.796082732984843</v>
      </c>
      <c r="Z3045" s="7">
        <f>VLOOKUP($A3045,'[1]Prices 23 nov'!$A$2:$Q$5001,17,FALSE)</f>
        <v>1.6722149540530751</v>
      </c>
    </row>
    <row r="3046" spans="1:26">
      <c r="A3046" s="4" t="s">
        <v>6549</v>
      </c>
      <c r="B3046" s="4" t="s">
        <v>6550</v>
      </c>
      <c r="C3046" s="5">
        <v>5230100480</v>
      </c>
      <c r="D3046" s="5">
        <v>3053</v>
      </c>
      <c r="E3046" s="6" t="s">
        <v>16</v>
      </c>
      <c r="F3046" s="4" t="s">
        <v>45</v>
      </c>
      <c r="G3046" s="4" t="s">
        <v>46</v>
      </c>
      <c r="H3046" s="4" t="s">
        <v>318</v>
      </c>
      <c r="I3046" s="4">
        <v>3.904761791229248</v>
      </c>
      <c r="J3046" s="5">
        <v>5.0704442427956531</v>
      </c>
      <c r="K3046" s="5">
        <v>1.575737291205634</v>
      </c>
      <c r="L3046" s="4" t="s">
        <v>20</v>
      </c>
      <c r="M3046" s="4" t="s">
        <v>169</v>
      </c>
      <c r="N3046" s="7">
        <f>VLOOKUP($A3046,'[1]Prices 23 nov'!$A$2:$Q$5001,5,FALSE)</f>
        <v>138.78437575044919</v>
      </c>
      <c r="O3046" s="7">
        <f>VLOOKUP($A3046,'[1]Prices 23 nov'!$A$2:$Q$5001,6,FALSE)</f>
        <v>1.790846483469352</v>
      </c>
      <c r="P3046" s="7">
        <f>VLOOKUP($A3046,'[1]Prices 23 nov'!$A$2:$Q$5001,7,FALSE)</f>
        <v>2.2738354797214408</v>
      </c>
      <c r="Q3046" s="7">
        <f>VLOOKUP($A3046,'[1]Prices 23 nov'!$A$2:$Q$5001,8,FALSE)</f>
        <v>2.495011081833781</v>
      </c>
      <c r="R3046" s="7">
        <f>VLOOKUP($A3046,'[1]Prices 23 nov'!$A$2:$Q$5001,9,FALSE)</f>
        <v>2.2053154224754512</v>
      </c>
      <c r="S3046" s="7">
        <f>VLOOKUP($A3046,'[1]Prices 23 nov'!$A$2:$Q$5001,10,FALSE)</f>
        <v>1.7928080156167989</v>
      </c>
      <c r="T3046" s="7">
        <f>VLOOKUP($A3046,'[1]Prices 23 nov'!$A$2:$Q$5001,11,FALSE)</f>
        <v>1.942624379879589</v>
      </c>
      <c r="U3046" s="7">
        <f>VLOOKUP($A3046,'[1]Prices 23 nov'!$A$2:$Q$5001,12,FALSE)</f>
        <v>1.937664559230996</v>
      </c>
      <c r="V3046" s="7">
        <f>VLOOKUP($A3046,'[1]Prices 23 nov'!$A$2:$Q$5001,13,FALSE)</f>
        <v>3.4706990256462968</v>
      </c>
      <c r="W3046" s="7">
        <f>VLOOKUP($A3046,'[1]Prices 23 nov'!$A$2:$Q$5001,14,FALSE)</f>
        <v>4.5738987491432681</v>
      </c>
      <c r="X3046" s="7">
        <f>VLOOKUP($A3046,'[1]Prices 23 nov'!$A$2:$Q$5001,15,FALSE)</f>
        <v>3.6709677309759172</v>
      </c>
      <c r="Y3046" s="7">
        <f>VLOOKUP($A3046,'[1]Prices 23 nov'!$A$2:$Q$5001,16,FALSE)</f>
        <v>3.8128048202949572</v>
      </c>
      <c r="Z3046" s="7">
        <f>VLOOKUP($A3046,'[1]Prices 23 nov'!$A$2:$Q$5001,17,FALSE)</f>
        <v>3.677324540913105</v>
      </c>
    </row>
    <row r="3047" spans="1:26">
      <c r="A3047" s="4" t="s">
        <v>6551</v>
      </c>
      <c r="B3047" s="4" t="s">
        <v>6552</v>
      </c>
      <c r="C3047" s="5">
        <v>5214432768</v>
      </c>
      <c r="D3047" s="5">
        <v>3054</v>
      </c>
      <c r="E3047" s="6" t="s">
        <v>67</v>
      </c>
      <c r="F3047" s="4" t="s">
        <v>141</v>
      </c>
      <c r="G3047" s="4" t="s">
        <v>142</v>
      </c>
      <c r="H3047" s="4" t="s">
        <v>143</v>
      </c>
      <c r="I3047" s="4">
        <v>2.846153736114502</v>
      </c>
      <c r="J3047" s="5">
        <v>11.047254150702425</v>
      </c>
      <c r="K3047" s="5">
        <v>4.2434594983367786</v>
      </c>
      <c r="L3047" s="4" t="s">
        <v>20</v>
      </c>
      <c r="M3047" s="4" t="s">
        <v>659</v>
      </c>
      <c r="N3047" s="7">
        <f>VLOOKUP($A3047,'[1]Prices 23 nov'!$A$2:$Q$5001,5,FALSE)</f>
        <v>-10.17359183645496</v>
      </c>
      <c r="O3047" s="7">
        <f>VLOOKUP($A3047,'[1]Prices 23 nov'!$A$2:$Q$5001,6,FALSE)</f>
        <v>10.106383224949241</v>
      </c>
      <c r="P3047" s="7">
        <f>VLOOKUP($A3047,'[1]Prices 23 nov'!$A$2:$Q$5001,7,FALSE)</f>
        <v>10.69489135406911</v>
      </c>
      <c r="Q3047" s="7">
        <f>VLOOKUP($A3047,'[1]Prices 23 nov'!$A$2:$Q$5001,8,FALSE)</f>
        <v>9.4414285216480494</v>
      </c>
      <c r="R3047" s="7">
        <f>VLOOKUP($A3047,'[1]Prices 23 nov'!$A$2:$Q$5001,9,FALSE)</f>
        <v>8.2498147459700704</v>
      </c>
      <c r="S3047" s="7">
        <f>VLOOKUP($A3047,'[1]Prices 23 nov'!$A$2:$Q$5001,10,FALSE)</f>
        <v>5.2110570799559346</v>
      </c>
      <c r="T3047" s="7">
        <f>VLOOKUP($A3047,'[1]Prices 23 nov'!$A$2:$Q$5001,11,FALSE)</f>
        <v>5.8437906950712204</v>
      </c>
      <c r="U3047" s="7">
        <f>VLOOKUP($A3047,'[1]Prices 23 nov'!$A$2:$Q$5001,12,FALSE)</f>
        <v>6.804238423705101</v>
      </c>
      <c r="V3047" s="7">
        <f>VLOOKUP($A3047,'[1]Prices 23 nov'!$A$2:$Q$5001,13,FALSE)</f>
        <v>6.6002608416602024</v>
      </c>
      <c r="W3047" s="7">
        <f>VLOOKUP($A3047,'[1]Prices 23 nov'!$A$2:$Q$5001,14,FALSE)</f>
        <v>5.9572064355015746</v>
      </c>
      <c r="X3047" s="7">
        <f>VLOOKUP($A3047,'[1]Prices 23 nov'!$A$2:$Q$5001,15,FALSE)</f>
        <v>6.7062818622216582</v>
      </c>
      <c r="Y3047" s="7">
        <f>VLOOKUP($A3047,'[1]Prices 23 nov'!$A$2:$Q$5001,16,FALSE)</f>
        <v>6.432969918474555</v>
      </c>
      <c r="Z3047" s="7">
        <f>VLOOKUP($A3047,'[1]Prices 23 nov'!$A$2:$Q$5001,17,FALSE)</f>
        <v>7.7634714432060719</v>
      </c>
    </row>
    <row r="3048" spans="1:26">
      <c r="A3048" s="4" t="s">
        <v>6553</v>
      </c>
      <c r="B3048" s="4" t="s">
        <v>6554</v>
      </c>
      <c r="C3048" s="5">
        <v>5212854272</v>
      </c>
      <c r="D3048" s="5">
        <v>3055</v>
      </c>
      <c r="E3048" s="6" t="s">
        <v>55</v>
      </c>
      <c r="F3048" s="4" t="s">
        <v>757</v>
      </c>
      <c r="G3048" s="4" t="s">
        <v>758</v>
      </c>
      <c r="H3048" s="4" t="s">
        <v>759</v>
      </c>
      <c r="I3048" s="4">
        <v>3.8571429252624512</v>
      </c>
      <c r="J3048" s="5">
        <v>19.01863826550019</v>
      </c>
      <c r="K3048" s="5">
        <v>9.7286104813992296</v>
      </c>
      <c r="L3048" s="4" t="s">
        <v>41</v>
      </c>
      <c r="M3048" s="4" t="s">
        <v>150</v>
      </c>
      <c r="N3048" s="7">
        <f>VLOOKUP($A3048,'[1]Prices 23 nov'!$A$2:$Q$5001,5,FALSE)</f>
        <v>-6.1723033293276997</v>
      </c>
      <c r="O3048" s="7">
        <f>VLOOKUP($A3048,'[1]Prices 23 nov'!$A$2:$Q$5001,6,FALSE)</f>
        <v>15.38437406026901</v>
      </c>
      <c r="P3048" s="7">
        <f>VLOOKUP($A3048,'[1]Prices 23 nov'!$A$2:$Q$5001,7,FALSE)</f>
        <v>16.622539050661661</v>
      </c>
      <c r="Q3048" s="7">
        <f>VLOOKUP($A3048,'[1]Prices 23 nov'!$A$2:$Q$5001,8,FALSE)</f>
        <v>17.09012188017368</v>
      </c>
      <c r="R3048" s="7">
        <f>VLOOKUP($A3048,'[1]Prices 23 nov'!$A$2:$Q$5001,9,FALSE)</f>
        <v>16.508938238024712</v>
      </c>
      <c r="S3048" s="7">
        <f>VLOOKUP($A3048,'[1]Prices 23 nov'!$A$2:$Q$5001,10,FALSE)</f>
        <v>12.03094282746315</v>
      </c>
      <c r="T3048" s="7">
        <f>VLOOKUP($A3048,'[1]Prices 23 nov'!$A$2:$Q$5001,11,FALSE)</f>
        <v>11.880816013658089</v>
      </c>
      <c r="U3048" s="7">
        <f>VLOOKUP($A3048,'[1]Prices 23 nov'!$A$2:$Q$5001,12,FALSE)</f>
        <v>11.78659409560737</v>
      </c>
      <c r="V3048" s="7">
        <f>VLOOKUP($A3048,'[1]Prices 23 nov'!$A$2:$Q$5001,13,FALSE)</f>
        <v>11.98033187624236</v>
      </c>
      <c r="W3048" s="7">
        <f>VLOOKUP($A3048,'[1]Prices 23 nov'!$A$2:$Q$5001,14,FALSE)</f>
        <v>12.665235897847079</v>
      </c>
      <c r="X3048" s="7">
        <f>VLOOKUP($A3048,'[1]Prices 23 nov'!$A$2:$Q$5001,15,FALSE)</f>
        <v>12.359188563966431</v>
      </c>
      <c r="Y3048" s="7">
        <f>VLOOKUP($A3048,'[1]Prices 23 nov'!$A$2:$Q$5001,16,FALSE)</f>
        <v>14.01282474398613</v>
      </c>
      <c r="Z3048" s="7">
        <f>VLOOKUP($A3048,'[1]Prices 23 nov'!$A$2:$Q$5001,17,FALSE)</f>
        <v>12.547873450211339</v>
      </c>
    </row>
    <row r="3049" spans="1:26">
      <c r="A3049" s="4" t="s">
        <v>6555</v>
      </c>
      <c r="B3049" s="4" t="s">
        <v>6556</v>
      </c>
      <c r="C3049" s="5">
        <v>5212170240</v>
      </c>
      <c r="D3049" s="5">
        <v>3056</v>
      </c>
      <c r="E3049" s="6" t="s">
        <v>273</v>
      </c>
      <c r="F3049" s="4" t="s">
        <v>956</v>
      </c>
      <c r="G3049" s="4" t="s">
        <v>957</v>
      </c>
      <c r="H3049" s="4" t="s">
        <v>958</v>
      </c>
      <c r="I3049" s="4">
        <v>4.1999998092651367</v>
      </c>
      <c r="J3049" s="5">
        <v>4.845192871425283</v>
      </c>
      <c r="K3049" s="5">
        <v>3.5627529849568518</v>
      </c>
      <c r="L3049" s="4" t="s">
        <v>428</v>
      </c>
      <c r="M3049" s="4" t="s">
        <v>172</v>
      </c>
      <c r="N3049" s="7">
        <f>VLOOKUP($A3049,'[1]Prices 23 nov'!$A$2:$Q$5001,5,FALSE)</f>
        <v>11.82711960063858</v>
      </c>
      <c r="O3049" s="7">
        <f>VLOOKUP($A3049,'[1]Prices 23 nov'!$A$2:$Q$5001,6,FALSE)</f>
        <v>4.3995635499235846</v>
      </c>
      <c r="P3049" s="7">
        <f>VLOOKUP($A3049,'[1]Prices 23 nov'!$A$2:$Q$5001,7,FALSE)</f>
        <v>4.3982178515063879</v>
      </c>
      <c r="Q3049" s="7">
        <f>VLOOKUP($A3049,'[1]Prices 23 nov'!$A$2:$Q$5001,8,FALSE)</f>
        <v>4.3595686372988212</v>
      </c>
      <c r="R3049" s="7">
        <f>VLOOKUP($A3049,'[1]Prices 23 nov'!$A$2:$Q$5001,9,FALSE)</f>
        <v>4.0632669272842463</v>
      </c>
      <c r="S3049" s="7">
        <f>VLOOKUP($A3049,'[1]Prices 23 nov'!$A$2:$Q$5001,10,FALSE)</f>
        <v>3.7112011387944221</v>
      </c>
      <c r="T3049" s="7">
        <f>VLOOKUP($A3049,'[1]Prices 23 nov'!$A$2:$Q$5001,11,FALSE)</f>
        <v>4.1122004445147127</v>
      </c>
      <c r="U3049" s="7">
        <f>VLOOKUP($A3049,'[1]Prices 23 nov'!$A$2:$Q$5001,12,FALSE)</f>
        <v>4.1429156038113044</v>
      </c>
      <c r="V3049" s="7">
        <f>VLOOKUP($A3049,'[1]Prices 23 nov'!$A$2:$Q$5001,13,FALSE)</f>
        <v>4.3638348579406738</v>
      </c>
      <c r="W3049" s="7">
        <f>VLOOKUP($A3049,'[1]Prices 23 nov'!$A$2:$Q$5001,14,FALSE)</f>
        <v>4.6143345387315549</v>
      </c>
      <c r="X3049" s="7">
        <f>VLOOKUP($A3049,'[1]Prices 23 nov'!$A$2:$Q$5001,15,FALSE)</f>
        <v>4.7037275208176652</v>
      </c>
      <c r="Y3049" s="7">
        <f>VLOOKUP($A3049,'[1]Prices 23 nov'!$A$2:$Q$5001,16,FALSE)</f>
        <v>4.5846366116106756</v>
      </c>
      <c r="Z3049" s="7">
        <f>VLOOKUP($A3049,'[1]Prices 23 nov'!$A$2:$Q$5001,17,FALSE)</f>
        <v>4.6072306456688921</v>
      </c>
    </row>
    <row r="3050" spans="1:26">
      <c r="A3050" s="4" t="s">
        <v>6557</v>
      </c>
      <c r="B3050" s="4" t="s">
        <v>6558</v>
      </c>
      <c r="C3050" s="5">
        <v>5209836544</v>
      </c>
      <c r="D3050" s="5">
        <v>3057</v>
      </c>
      <c r="E3050" s="6" t="s">
        <v>329</v>
      </c>
      <c r="F3050" s="4" t="s">
        <v>2909</v>
      </c>
      <c r="G3050" s="4" t="s">
        <v>2608</v>
      </c>
      <c r="H3050" s="4" t="s">
        <v>2609</v>
      </c>
      <c r="I3050" s="4">
        <v>3.6666667461395264</v>
      </c>
      <c r="J3050" s="5">
        <v>4.7913043478260873</v>
      </c>
      <c r="K3050" s="5">
        <v>2.5413734400582388</v>
      </c>
      <c r="L3050" s="4" t="s">
        <v>221</v>
      </c>
      <c r="M3050" s="4" t="s">
        <v>4144</v>
      </c>
      <c r="N3050" s="7">
        <f>VLOOKUP($A3050,'[1]Prices 23 nov'!$A$2:$Q$5001,5,FALSE)</f>
        <v>-8.2896521933687453</v>
      </c>
      <c r="O3050" s="7">
        <f>VLOOKUP($A3050,'[1]Prices 23 nov'!$A$2:$Q$5001,6,FALSE)</f>
        <v>4.5573477447032928</v>
      </c>
      <c r="P3050" s="7">
        <f>VLOOKUP($A3050,'[1]Prices 23 nov'!$A$2:$Q$5001,7,FALSE)</f>
        <v>4.7357307018246502</v>
      </c>
      <c r="Q3050" s="7">
        <f>VLOOKUP($A3050,'[1]Prices 23 nov'!$A$2:$Q$5001,8,FALSE)</f>
        <v>3.9908284670673311</v>
      </c>
      <c r="R3050" s="7">
        <f>VLOOKUP($A3050,'[1]Prices 23 nov'!$A$2:$Q$5001,9,FALSE)</f>
        <v>3.7642595241777599</v>
      </c>
      <c r="S3050" s="7">
        <f>VLOOKUP($A3050,'[1]Prices 23 nov'!$A$2:$Q$5001,10,FALSE)</f>
        <v>3.0078525971621271</v>
      </c>
      <c r="T3050" s="7">
        <f>VLOOKUP($A3050,'[1]Prices 23 nov'!$A$2:$Q$5001,11,FALSE)</f>
        <v>3.471291257999837</v>
      </c>
      <c r="U3050" s="7">
        <f>VLOOKUP($A3050,'[1]Prices 23 nov'!$A$2:$Q$5001,12,FALSE)</f>
        <v>3.378668488003314</v>
      </c>
      <c r="V3050" s="7">
        <f>VLOOKUP($A3050,'[1]Prices 23 nov'!$A$2:$Q$5001,13,FALSE)</f>
        <v>2.9375942985061561</v>
      </c>
      <c r="W3050" s="7">
        <f>VLOOKUP($A3050,'[1]Prices 23 nov'!$A$2:$Q$5001,14,FALSE)</f>
        <v>3.1972311250865459</v>
      </c>
      <c r="X3050" s="7">
        <f>VLOOKUP($A3050,'[1]Prices 23 nov'!$A$2:$Q$5001,15,FALSE)</f>
        <v>3.7557288445532322</v>
      </c>
      <c r="Y3050" s="7">
        <f>VLOOKUP($A3050,'[1]Prices 23 nov'!$A$2:$Q$5001,16,FALSE)</f>
        <v>3.795842151157558</v>
      </c>
      <c r="Z3050" s="7">
        <f>VLOOKUP($A3050,'[1]Prices 23 nov'!$A$2:$Q$5001,17,FALSE)</f>
        <v>3.6712312623858452</v>
      </c>
    </row>
    <row r="3051" spans="1:26">
      <c r="A3051" s="4" t="s">
        <v>6559</v>
      </c>
      <c r="B3051" s="4" t="s">
        <v>6560</v>
      </c>
      <c r="C3051" s="5">
        <v>5200069120</v>
      </c>
      <c r="D3051" s="5">
        <v>3058</v>
      </c>
      <c r="E3051" s="6" t="s">
        <v>16</v>
      </c>
      <c r="F3051" s="4" t="s">
        <v>141</v>
      </c>
      <c r="G3051" s="4" t="s">
        <v>142</v>
      </c>
      <c r="H3051" s="4" t="s">
        <v>143</v>
      </c>
      <c r="I3051" s="4">
        <v>4.5</v>
      </c>
      <c r="J3051" s="5">
        <v>22.582480091012513</v>
      </c>
      <c r="K3051" s="5">
        <v>12.122029428511491</v>
      </c>
      <c r="L3051" s="4" t="s">
        <v>20</v>
      </c>
      <c r="M3051" s="4" t="s">
        <v>468</v>
      </c>
      <c r="N3051" s="7">
        <f>VLOOKUP($A3051,'[1]Prices 23 nov'!$A$2:$Q$5001,5,FALSE)</f>
        <v>-1.451570565111759</v>
      </c>
      <c r="O3051" s="7">
        <f>VLOOKUP($A3051,'[1]Prices 23 nov'!$A$2:$Q$5001,6,FALSE)</f>
        <v>20.206651739121529</v>
      </c>
      <c r="P3051" s="7">
        <f>VLOOKUP($A3051,'[1]Prices 23 nov'!$A$2:$Q$5001,7,FALSE)</f>
        <v>19.726950314287709</v>
      </c>
      <c r="Q3051" s="7">
        <f>VLOOKUP($A3051,'[1]Prices 23 nov'!$A$2:$Q$5001,8,FALSE)</f>
        <v>20.30612706898842</v>
      </c>
      <c r="R3051" s="7">
        <f>VLOOKUP($A3051,'[1]Prices 23 nov'!$A$2:$Q$5001,9,FALSE)</f>
        <v>19.704281183994912</v>
      </c>
      <c r="S3051" s="7">
        <f>VLOOKUP($A3051,'[1]Prices 23 nov'!$A$2:$Q$5001,10,FALSE)</f>
        <v>16.837877984158691</v>
      </c>
      <c r="T3051" s="7">
        <f>VLOOKUP($A3051,'[1]Prices 23 nov'!$A$2:$Q$5001,11,FALSE)</f>
        <v>18.936129463836551</v>
      </c>
      <c r="U3051" s="7">
        <f>VLOOKUP($A3051,'[1]Prices 23 nov'!$A$2:$Q$5001,12,FALSE)</f>
        <v>21.76984479278326</v>
      </c>
      <c r="V3051" s="7">
        <f>VLOOKUP($A3051,'[1]Prices 23 nov'!$A$2:$Q$5001,13,FALSE)</f>
        <v>20.86203744169325</v>
      </c>
      <c r="W3051" s="7">
        <f>VLOOKUP($A3051,'[1]Prices 23 nov'!$A$2:$Q$5001,14,FALSE)</f>
        <v>21.7833925196901</v>
      </c>
      <c r="X3051" s="7">
        <f>VLOOKUP($A3051,'[1]Prices 23 nov'!$A$2:$Q$5001,15,FALSE)</f>
        <v>20.118845586664971</v>
      </c>
      <c r="Y3051" s="7">
        <f>VLOOKUP($A3051,'[1]Prices 23 nov'!$A$2:$Q$5001,16,FALSE)</f>
        <v>21.1084786131978</v>
      </c>
      <c r="Z3051" s="7">
        <f>VLOOKUP($A3051,'[1]Prices 23 nov'!$A$2:$Q$5001,17,FALSE)</f>
        <v>19.103480713441972</v>
      </c>
    </row>
    <row r="3052" spans="1:26">
      <c r="A3052" s="4" t="s">
        <v>6561</v>
      </c>
      <c r="B3052" s="4" t="s">
        <v>6562</v>
      </c>
      <c r="C3052" s="5">
        <v>5199816704</v>
      </c>
      <c r="D3052" s="5">
        <v>3059</v>
      </c>
      <c r="E3052" s="6" t="s">
        <v>70</v>
      </c>
      <c r="F3052" s="4" t="s">
        <v>17</v>
      </c>
      <c r="G3052" s="4" t="s">
        <v>18</v>
      </c>
      <c r="H3052" s="4" t="s">
        <v>19</v>
      </c>
      <c r="I3052" s="4">
        <v>4.5714287757873535</v>
      </c>
      <c r="J3052" s="5">
        <v>88.779998779296875</v>
      </c>
      <c r="K3052" s="5">
        <v>34.400001525878906</v>
      </c>
      <c r="L3052" s="4" t="s">
        <v>41</v>
      </c>
      <c r="M3052" s="4" t="s">
        <v>412</v>
      </c>
      <c r="N3052" s="7">
        <f>VLOOKUP($A3052,'[1]Prices 23 nov'!$A$2:$Q$5001,5,FALSE)</f>
        <v>12.03278088178792</v>
      </c>
      <c r="O3052" s="7">
        <f>VLOOKUP($A3052,'[1]Prices 23 nov'!$A$2:$Q$5001,6,FALSE)</f>
        <v>61.540000915527337</v>
      </c>
      <c r="P3052" s="7">
        <f>VLOOKUP($A3052,'[1]Prices 23 nov'!$A$2:$Q$5001,7,FALSE)</f>
        <v>74.069999694824219</v>
      </c>
      <c r="Q3052" s="7">
        <f>VLOOKUP($A3052,'[1]Prices 23 nov'!$A$2:$Q$5001,8,FALSE)</f>
        <v>67.180000305175781</v>
      </c>
      <c r="R3052" s="7">
        <f>VLOOKUP($A3052,'[1]Prices 23 nov'!$A$2:$Q$5001,9,FALSE)</f>
        <v>71.529998779296875</v>
      </c>
      <c r="S3052" s="7">
        <f>VLOOKUP($A3052,'[1]Prices 23 nov'!$A$2:$Q$5001,10,FALSE)</f>
        <v>43.919998168945313</v>
      </c>
      <c r="T3052" s="7">
        <f>VLOOKUP($A3052,'[1]Prices 23 nov'!$A$2:$Q$5001,11,FALSE)</f>
        <v>51.369998931884773</v>
      </c>
      <c r="U3052" s="7">
        <f>VLOOKUP($A3052,'[1]Prices 23 nov'!$A$2:$Q$5001,12,FALSE)</f>
        <v>62.169998168945313</v>
      </c>
      <c r="V3052" s="7">
        <f>VLOOKUP($A3052,'[1]Prices 23 nov'!$A$2:$Q$5001,13,FALSE)</f>
        <v>59.439998626708977</v>
      </c>
      <c r="W3052" s="7">
        <f>VLOOKUP($A3052,'[1]Prices 23 nov'!$A$2:$Q$5001,14,FALSE)</f>
        <v>51.590000152587891</v>
      </c>
      <c r="X3052" s="7">
        <f>VLOOKUP($A3052,'[1]Prices 23 nov'!$A$2:$Q$5001,15,FALSE)</f>
        <v>59.349998474121087</v>
      </c>
      <c r="Y3052" s="7">
        <f>VLOOKUP($A3052,'[1]Prices 23 nov'!$A$2:$Q$5001,16,FALSE)</f>
        <v>51.860000610351563</v>
      </c>
      <c r="Z3052" s="7">
        <f>VLOOKUP($A3052,'[1]Prices 23 nov'!$A$2:$Q$5001,17,FALSE)</f>
        <v>52.990001678466797</v>
      </c>
    </row>
    <row r="3053" spans="1:26">
      <c r="A3053" s="4" t="s">
        <v>6563</v>
      </c>
      <c r="B3053" s="4" t="s">
        <v>6564</v>
      </c>
      <c r="C3053" s="5">
        <v>5199483392</v>
      </c>
      <c r="D3053" s="5">
        <v>3060</v>
      </c>
      <c r="E3053" s="6" t="s">
        <v>55</v>
      </c>
      <c r="F3053" s="4" t="s">
        <v>210</v>
      </c>
      <c r="G3053" s="4" t="s">
        <v>211</v>
      </c>
      <c r="H3053" s="4" t="s">
        <v>212</v>
      </c>
      <c r="I3053" s="4">
        <v>1</v>
      </c>
      <c r="J3053" s="5">
        <v>0.75091025504144604</v>
      </c>
      <c r="K3053" s="5">
        <v>0.23064402401333803</v>
      </c>
      <c r="L3053" s="4" t="s">
        <v>144</v>
      </c>
      <c r="M3053" s="4" t="s">
        <v>781</v>
      </c>
      <c r="N3053" s="7">
        <f>VLOOKUP($A3053,'[1]Prices 23 nov'!$A$2:$Q$5001,5,FALSE)</f>
        <v>10.192026346993901</v>
      </c>
      <c r="O3053" s="7">
        <f>VLOOKUP($A3053,'[1]Prices 23 nov'!$A$2:$Q$5001,6,FALSE)</f>
        <v>0.51776951722279607</v>
      </c>
      <c r="P3053" s="7">
        <f>VLOOKUP($A3053,'[1]Prices 23 nov'!$A$2:$Q$5001,7,FALSE)</f>
        <v>0.51989906471256109</v>
      </c>
      <c r="Q3053" s="7">
        <f>VLOOKUP($A3053,'[1]Prices 23 nov'!$A$2:$Q$5001,8,FALSE)</f>
        <v>0.49375789937664999</v>
      </c>
      <c r="R3053" s="7">
        <f>VLOOKUP($A3053,'[1]Prices 23 nov'!$A$2:$Q$5001,9,FALSE)</f>
        <v>0.41018862996617511</v>
      </c>
      <c r="S3053" s="7">
        <f>VLOOKUP($A3053,'[1]Prices 23 nov'!$A$2:$Q$5001,10,FALSE)</f>
        <v>0.252042114550175</v>
      </c>
      <c r="T3053" s="7">
        <f>VLOOKUP($A3053,'[1]Prices 23 nov'!$A$2:$Q$5001,11,FALSE)</f>
        <v>0.28273349921024898</v>
      </c>
      <c r="U3053" s="7">
        <f>VLOOKUP($A3053,'[1]Prices 23 nov'!$A$2:$Q$5001,12,FALSE)</f>
        <v>0.32354539007919297</v>
      </c>
      <c r="V3053" s="7">
        <f>VLOOKUP($A3053,'[1]Prices 23 nov'!$A$2:$Q$5001,13,FALSE)</f>
        <v>0.61318409354495507</v>
      </c>
      <c r="W3053" s="7">
        <f>VLOOKUP($A3053,'[1]Prices 23 nov'!$A$2:$Q$5001,14,FALSE)</f>
        <v>0.52312170860263807</v>
      </c>
      <c r="X3053" s="7">
        <f>VLOOKUP($A3053,'[1]Prices 23 nov'!$A$2:$Q$5001,15,FALSE)</f>
        <v>0.53168557144469708</v>
      </c>
      <c r="Y3053" s="7">
        <f>VLOOKUP($A3053,'[1]Prices 23 nov'!$A$2:$Q$5001,16,FALSE)</f>
        <v>0.47520207242447299</v>
      </c>
      <c r="Z3053" s="7">
        <f>VLOOKUP($A3053,'[1]Prices 23 nov'!$A$2:$Q$5001,17,FALSE)</f>
        <v>0.48920594909667903</v>
      </c>
    </row>
    <row r="3054" spans="1:26">
      <c r="A3054" s="4" t="s">
        <v>6565</v>
      </c>
      <c r="B3054" s="4" t="s">
        <v>6566</v>
      </c>
      <c r="C3054" s="5">
        <v>5197580288</v>
      </c>
      <c r="D3054" s="5">
        <v>3061</v>
      </c>
      <c r="E3054" s="6" t="s">
        <v>55</v>
      </c>
      <c r="F3054" s="4" t="s">
        <v>45</v>
      </c>
      <c r="G3054" s="4" t="s">
        <v>46</v>
      </c>
      <c r="H3054" s="4" t="s">
        <v>102</v>
      </c>
      <c r="I3054" s="4" t="s">
        <v>479</v>
      </c>
      <c r="J3054" s="5">
        <v>0.8064308017857601</v>
      </c>
      <c r="K3054" s="5">
        <v>0.24985833512189701</v>
      </c>
      <c r="L3054" s="4" t="s">
        <v>64</v>
      </c>
      <c r="M3054" s="4" t="s">
        <v>222</v>
      </c>
      <c r="N3054" s="7">
        <f>VLOOKUP($A3054,'[1]Prices 23 nov'!$A$2:$Q$5001,5,FALSE)</f>
        <v>64.383552994134476</v>
      </c>
      <c r="O3054" s="7">
        <f>VLOOKUP($A3054,'[1]Prices 23 nov'!$A$2:$Q$5001,6,FALSE)</f>
        <v>0.29379077689718602</v>
      </c>
      <c r="P3054" s="7">
        <f>VLOOKUP($A3054,'[1]Prices 23 nov'!$A$2:$Q$5001,7,FALSE)</f>
        <v>0.30155267311260298</v>
      </c>
      <c r="Q3054" s="7">
        <f>VLOOKUP($A3054,'[1]Prices 23 nov'!$A$2:$Q$5001,8,FALSE)</f>
        <v>0.32957835414457998</v>
      </c>
      <c r="R3054" s="7">
        <f>VLOOKUP($A3054,'[1]Prices 23 nov'!$A$2:$Q$5001,9,FALSE)</f>
        <v>0.35984167439866599</v>
      </c>
      <c r="S3054" s="7">
        <f>VLOOKUP($A3054,'[1]Prices 23 nov'!$A$2:$Q$5001,10,FALSE)</f>
        <v>0.287623166815834</v>
      </c>
      <c r="T3054" s="7">
        <f>VLOOKUP($A3054,'[1]Prices 23 nov'!$A$2:$Q$5001,11,FALSE)</f>
        <v>0.32248079776763899</v>
      </c>
      <c r="U3054" s="7">
        <f>VLOOKUP($A3054,'[1]Prices 23 nov'!$A$2:$Q$5001,12,FALSE)</f>
        <v>0.37282627222239401</v>
      </c>
      <c r="V3054" s="7">
        <f>VLOOKUP($A3054,'[1]Prices 23 nov'!$A$2:$Q$5001,13,FALSE)</f>
        <v>0.33545789084222111</v>
      </c>
      <c r="W3054" s="7">
        <f>VLOOKUP($A3054,'[1]Prices 23 nov'!$A$2:$Q$5001,14,FALSE)</f>
        <v>0.45158378779888197</v>
      </c>
      <c r="X3054" s="7">
        <f>VLOOKUP($A3054,'[1]Prices 23 nov'!$A$2:$Q$5001,15,FALSE)</f>
        <v>0.45548385370162198</v>
      </c>
      <c r="Y3054" s="7">
        <f>VLOOKUP($A3054,'[1]Prices 23 nov'!$A$2:$Q$5001,16,FALSE)</f>
        <v>0.55611468634797501</v>
      </c>
      <c r="Z3054" s="7">
        <f>VLOOKUP($A3054,'[1]Prices 23 nov'!$A$2:$Q$5001,17,FALSE)</f>
        <v>0.41805373851326899</v>
      </c>
    </row>
    <row r="3055" spans="1:26">
      <c r="A3055" s="4" t="s">
        <v>6567</v>
      </c>
      <c r="B3055" s="4" t="s">
        <v>6568</v>
      </c>
      <c r="C3055" s="5">
        <v>5192831488</v>
      </c>
      <c r="D3055" s="5">
        <v>3062</v>
      </c>
      <c r="E3055" s="6" t="s">
        <v>67</v>
      </c>
      <c r="F3055" s="4" t="s">
        <v>17</v>
      </c>
      <c r="G3055" s="4" t="s">
        <v>18</v>
      </c>
      <c r="H3055" s="4" t="s">
        <v>19</v>
      </c>
      <c r="I3055" s="4">
        <v>4.1724138259887695</v>
      </c>
      <c r="J3055" s="5">
        <v>24.909999847412109</v>
      </c>
      <c r="K3055" s="5">
        <v>6.820000171661377</v>
      </c>
      <c r="L3055" s="4" t="s">
        <v>41</v>
      </c>
      <c r="M3055" s="4" t="s">
        <v>245</v>
      </c>
      <c r="N3055" s="7">
        <f>VLOOKUP($A3055,'[1]Prices 23 nov'!$A$2:$Q$5001,5,FALSE)</f>
        <v>11.398014893941371</v>
      </c>
      <c r="O3055" s="7">
        <f>VLOOKUP($A3055,'[1]Prices 23 nov'!$A$2:$Q$5001,6,FALSE)</f>
        <v>21.989999771118161</v>
      </c>
      <c r="P3055" s="7">
        <f>VLOOKUP($A3055,'[1]Prices 23 nov'!$A$2:$Q$5001,7,FALSE)</f>
        <v>22.20999908447266</v>
      </c>
      <c r="Q3055" s="7">
        <f>VLOOKUP($A3055,'[1]Prices 23 nov'!$A$2:$Q$5001,8,FALSE)</f>
        <v>21.930000305175781</v>
      </c>
      <c r="R3055" s="7">
        <f>VLOOKUP($A3055,'[1]Prices 23 nov'!$A$2:$Q$5001,9,FALSE)</f>
        <v>19.620000839233398</v>
      </c>
      <c r="S3055" s="7">
        <f>VLOOKUP($A3055,'[1]Prices 23 nov'!$A$2:$Q$5001,10,FALSE)</f>
        <v>13.97000026702881</v>
      </c>
      <c r="T3055" s="7">
        <f>VLOOKUP($A3055,'[1]Prices 23 nov'!$A$2:$Q$5001,11,FALSE)</f>
        <v>19.45999908447266</v>
      </c>
      <c r="U3055" s="7">
        <f>VLOOKUP($A3055,'[1]Prices 23 nov'!$A$2:$Q$5001,12,FALSE)</f>
        <v>21.89999961853027</v>
      </c>
      <c r="V3055" s="7">
        <f>VLOOKUP($A3055,'[1]Prices 23 nov'!$A$2:$Q$5001,13,FALSE)</f>
        <v>22.260000228881839</v>
      </c>
      <c r="W3055" s="7">
        <f>VLOOKUP($A3055,'[1]Prices 23 nov'!$A$2:$Q$5001,14,FALSE)</f>
        <v>23.04999923706055</v>
      </c>
      <c r="X3055" s="7">
        <f>VLOOKUP($A3055,'[1]Prices 23 nov'!$A$2:$Q$5001,15,FALSE)</f>
        <v>20.95000076293945</v>
      </c>
      <c r="Y3055" s="7">
        <f>VLOOKUP($A3055,'[1]Prices 23 nov'!$A$2:$Q$5001,16,FALSE)</f>
        <v>22.860000610351559</v>
      </c>
      <c r="Z3055" s="7">
        <f>VLOOKUP($A3055,'[1]Prices 23 nov'!$A$2:$Q$5001,17,FALSE)</f>
        <v>22.139999389648441</v>
      </c>
    </row>
    <row r="3056" spans="1:26">
      <c r="A3056" s="4" t="s">
        <v>6569</v>
      </c>
      <c r="B3056" s="4" t="s">
        <v>6570</v>
      </c>
      <c r="C3056" s="5">
        <v>5191708160</v>
      </c>
      <c r="D3056" s="5">
        <v>3063</v>
      </c>
      <c r="E3056" s="6" t="s">
        <v>294</v>
      </c>
      <c r="F3056" s="4" t="s">
        <v>95</v>
      </c>
      <c r="G3056" s="4" t="s">
        <v>96</v>
      </c>
      <c r="H3056" s="4" t="s">
        <v>97</v>
      </c>
      <c r="I3056" s="4">
        <v>4.1999998092651367</v>
      </c>
      <c r="J3056" s="5">
        <v>183.97349231881725</v>
      </c>
      <c r="K3056" s="5">
        <v>88.322249990002717</v>
      </c>
      <c r="L3056" s="4" t="s">
        <v>35</v>
      </c>
      <c r="M3056" s="4" t="s">
        <v>791</v>
      </c>
      <c r="N3056" s="7">
        <f>VLOOKUP($A3056,'[1]Prices 23 nov'!$A$2:$Q$5001,5,FALSE)</f>
        <v>-13.56611182727365</v>
      </c>
      <c r="O3056" s="7">
        <f>VLOOKUP($A3056,'[1]Prices 23 nov'!$A$2:$Q$5001,6,FALSE)</f>
        <v>175.99033584686549</v>
      </c>
      <c r="P3056" s="7">
        <f>VLOOKUP($A3056,'[1]Prices 23 nov'!$A$2:$Q$5001,7,FALSE)</f>
        <v>182.93818379595541</v>
      </c>
      <c r="Q3056" s="7">
        <f>VLOOKUP($A3056,'[1]Prices 23 nov'!$A$2:$Q$5001,8,FALSE)</f>
        <v>174.41259962320331</v>
      </c>
      <c r="R3056" s="7">
        <f>VLOOKUP($A3056,'[1]Prices 23 nov'!$A$2:$Q$5001,9,FALSE)</f>
        <v>151.81932487880661</v>
      </c>
      <c r="S3056" s="7">
        <f>VLOOKUP($A3056,'[1]Prices 23 nov'!$A$2:$Q$5001,10,FALSE)</f>
        <v>111.0996305942535</v>
      </c>
      <c r="T3056" s="7">
        <f>VLOOKUP($A3056,'[1]Prices 23 nov'!$A$2:$Q$5001,11,FALSE)</f>
        <v>123.9979219643601</v>
      </c>
      <c r="U3056" s="7">
        <f>VLOOKUP($A3056,'[1]Prices 23 nov'!$A$2:$Q$5001,12,FALSE)</f>
        <v>137.5220952712771</v>
      </c>
      <c r="V3056" s="7">
        <f>VLOOKUP($A3056,'[1]Prices 23 nov'!$A$2:$Q$5001,13,FALSE)</f>
        <v>129.01862192153931</v>
      </c>
      <c r="W3056" s="7">
        <f>VLOOKUP($A3056,'[1]Prices 23 nov'!$A$2:$Q$5001,14,FALSE)</f>
        <v>124.3472643196947</v>
      </c>
      <c r="X3056" s="7">
        <f>VLOOKUP($A3056,'[1]Prices 23 nov'!$A$2:$Q$5001,15,FALSE)</f>
        <v>148.59657883644101</v>
      </c>
      <c r="Y3056" s="7">
        <f>VLOOKUP($A3056,'[1]Prices 23 nov'!$A$2:$Q$5001,16,FALSE)</f>
        <v>136.70004459247409</v>
      </c>
      <c r="Z3056" s="7">
        <f>VLOOKUP($A3056,'[1]Prices 23 nov'!$A$2:$Q$5001,17,FALSE)</f>
        <v>137.23786256516181</v>
      </c>
    </row>
    <row r="3057" spans="1:26">
      <c r="A3057" s="4" t="s">
        <v>6571</v>
      </c>
      <c r="B3057" s="4" t="s">
        <v>6572</v>
      </c>
      <c r="C3057" s="5">
        <v>5189481472</v>
      </c>
      <c r="D3057" s="5">
        <v>3064</v>
      </c>
      <c r="E3057" s="6" t="s">
        <v>105</v>
      </c>
      <c r="F3057" s="4" t="s">
        <v>303</v>
      </c>
      <c r="G3057" s="4" t="s">
        <v>18</v>
      </c>
      <c r="H3057" s="4" t="s">
        <v>19</v>
      </c>
      <c r="I3057" s="4">
        <v>0</v>
      </c>
      <c r="J3057" s="5">
        <v>241.02000427246094</v>
      </c>
      <c r="K3057" s="5">
        <v>131.8800048828125</v>
      </c>
      <c r="L3057" s="4" t="s">
        <v>20</v>
      </c>
      <c r="M3057" s="4" t="s">
        <v>38</v>
      </c>
      <c r="N3057" s="7">
        <f>VLOOKUP($A3057,'[1]Prices 23 nov'!$A$2:$Q$5001,5,FALSE)</f>
        <v>35.180654771708816</v>
      </c>
      <c r="O3057" s="7">
        <f>VLOOKUP($A3057,'[1]Prices 23 nov'!$A$2:$Q$5001,6,FALSE)</f>
        <v>174.3399963378906</v>
      </c>
      <c r="P3057" s="7">
        <f>VLOOKUP($A3057,'[1]Prices 23 nov'!$A$2:$Q$5001,7,FALSE)</f>
        <v>180.92999267578119</v>
      </c>
      <c r="Q3057" s="7">
        <f>VLOOKUP($A3057,'[1]Prices 23 nov'!$A$2:$Q$5001,8,FALSE)</f>
        <v>187.16999816894531</v>
      </c>
      <c r="R3057" s="7">
        <f>VLOOKUP($A3057,'[1]Prices 23 nov'!$A$2:$Q$5001,9,FALSE)</f>
        <v>180.3699951171875</v>
      </c>
      <c r="S3057" s="7">
        <f>VLOOKUP($A3057,'[1]Prices 23 nov'!$A$2:$Q$5001,10,FALSE)</f>
        <v>148.30999755859381</v>
      </c>
      <c r="T3057" s="7">
        <f>VLOOKUP($A3057,'[1]Prices 23 nov'!$A$2:$Q$5001,11,FALSE)</f>
        <v>173.02000427246091</v>
      </c>
      <c r="U3057" s="7">
        <f>VLOOKUP($A3057,'[1]Prices 23 nov'!$A$2:$Q$5001,12,FALSE)</f>
        <v>190.71000671386719</v>
      </c>
      <c r="V3057" s="7">
        <f>VLOOKUP($A3057,'[1]Prices 23 nov'!$A$2:$Q$5001,13,FALSE)</f>
        <v>200.19000244140619</v>
      </c>
      <c r="W3057" s="7">
        <f>VLOOKUP($A3057,'[1]Prices 23 nov'!$A$2:$Q$5001,14,FALSE)</f>
        <v>215.55999755859381</v>
      </c>
      <c r="X3057" s="7">
        <f>VLOOKUP($A3057,'[1]Prices 23 nov'!$A$2:$Q$5001,15,FALSE)</f>
        <v>237.91999816894531</v>
      </c>
      <c r="Y3057" s="7">
        <f>VLOOKUP($A3057,'[1]Prices 23 nov'!$A$2:$Q$5001,16,FALSE)</f>
        <v>225.91999816894531</v>
      </c>
      <c r="Z3057" s="7">
        <f>VLOOKUP($A3057,'[1]Prices 23 nov'!$A$2:$Q$5001,17,FALSE)</f>
        <v>216.6199951171875</v>
      </c>
    </row>
    <row r="3058" spans="1:26">
      <c r="A3058" s="4" t="s">
        <v>6573</v>
      </c>
      <c r="B3058" s="4" t="s">
        <v>6574</v>
      </c>
      <c r="C3058" s="5">
        <v>5188157952</v>
      </c>
      <c r="D3058" s="5">
        <v>3065</v>
      </c>
      <c r="E3058" s="6" t="s">
        <v>294</v>
      </c>
      <c r="F3058" s="4" t="s">
        <v>288</v>
      </c>
      <c r="G3058" s="4" t="s">
        <v>289</v>
      </c>
      <c r="H3058" s="4" t="s">
        <v>290</v>
      </c>
      <c r="I3058" s="4">
        <v>2.7931034564971924</v>
      </c>
      <c r="J3058" s="5">
        <v>88.149883392333976</v>
      </c>
      <c r="K3058" s="5">
        <v>30.656448248291014</v>
      </c>
      <c r="L3058" s="4" t="s">
        <v>35</v>
      </c>
      <c r="M3058" s="4" t="s">
        <v>337</v>
      </c>
      <c r="N3058" s="7">
        <f>VLOOKUP($A3058,'[1]Prices 23 nov'!$A$2:$Q$5001,5,FALSE)</f>
        <v>-41.029599106231608</v>
      </c>
      <c r="O3058" s="7">
        <f>VLOOKUP($A3058,'[1]Prices 23 nov'!$A$2:$Q$5001,6,FALSE)</f>
        <v>83.992792689514317</v>
      </c>
      <c r="P3058" s="7">
        <f>VLOOKUP($A3058,'[1]Prices 23 nov'!$A$2:$Q$5001,7,FALSE)</f>
        <v>84.979690529926302</v>
      </c>
      <c r="Q3058" s="7">
        <f>VLOOKUP($A3058,'[1]Prices 23 nov'!$A$2:$Q$5001,8,FALSE)</f>
        <v>75.466616995605364</v>
      </c>
      <c r="R3058" s="7">
        <f>VLOOKUP($A3058,'[1]Prices 23 nov'!$A$2:$Q$5001,9,FALSE)</f>
        <v>62.585641196594217</v>
      </c>
      <c r="S3058" s="7">
        <f>VLOOKUP($A3058,'[1]Prices 23 nov'!$A$2:$Q$5001,10,FALSE)</f>
        <v>40.772098598861703</v>
      </c>
      <c r="T3058" s="7">
        <f>VLOOKUP($A3058,'[1]Prices 23 nov'!$A$2:$Q$5001,11,FALSE)</f>
        <v>43.556429106491123</v>
      </c>
      <c r="U3058" s="7">
        <f>VLOOKUP($A3058,'[1]Prices 23 nov'!$A$2:$Q$5001,12,FALSE)</f>
        <v>50.352123464469969</v>
      </c>
      <c r="V3058" s="7">
        <f>VLOOKUP($A3058,'[1]Prices 23 nov'!$A$2:$Q$5001,13,FALSE)</f>
        <v>43.726847419311532</v>
      </c>
      <c r="W3058" s="7">
        <f>VLOOKUP($A3058,'[1]Prices 23 nov'!$A$2:$Q$5001,14,FALSE)</f>
        <v>38.301739998016266</v>
      </c>
      <c r="X3058" s="7">
        <f>VLOOKUP($A3058,'[1]Prices 23 nov'!$A$2:$Q$5001,15,FALSE)</f>
        <v>44.060326751396133</v>
      </c>
      <c r="Y3058" s="7">
        <f>VLOOKUP($A3058,'[1]Prices 23 nov'!$A$2:$Q$5001,16,FALSE)</f>
        <v>39.063867648010273</v>
      </c>
      <c r="Z3058" s="7">
        <f>VLOOKUP($A3058,'[1]Prices 23 nov'!$A$2:$Q$5001,17,FALSE)</f>
        <v>37.395646356536872</v>
      </c>
    </row>
    <row r="3059" spans="1:26">
      <c r="A3059" s="4" t="s">
        <v>6575</v>
      </c>
      <c r="B3059" s="4" t="s">
        <v>6576</v>
      </c>
      <c r="C3059" s="5">
        <v>5187830272</v>
      </c>
      <c r="D3059" s="5">
        <v>3066</v>
      </c>
      <c r="E3059" s="6" t="s">
        <v>70</v>
      </c>
      <c r="F3059" s="4" t="s">
        <v>51</v>
      </c>
      <c r="G3059" s="4" t="s">
        <v>18</v>
      </c>
      <c r="H3059" s="4" t="s">
        <v>19</v>
      </c>
      <c r="I3059" s="4">
        <v>4.1111111640930176</v>
      </c>
      <c r="J3059" s="5">
        <v>41.799999237060547</v>
      </c>
      <c r="K3059" s="5">
        <v>21.340000152587891</v>
      </c>
      <c r="L3059" s="4" t="s">
        <v>56</v>
      </c>
      <c r="M3059" s="4" t="s">
        <v>190</v>
      </c>
      <c r="N3059" s="7">
        <f>VLOOKUP($A3059,'[1]Prices 23 nov'!$A$2:$Q$5001,5,FALSE)</f>
        <v>0</v>
      </c>
      <c r="O3059" s="7">
        <f>VLOOKUP($A3059,'[1]Prices 23 nov'!$A$2:$Q$5001,6,FALSE)</f>
        <v>0</v>
      </c>
      <c r="P3059" s="7">
        <f>VLOOKUP($A3059,'[1]Prices 23 nov'!$A$2:$Q$5001,7,FALSE)</f>
        <v>0</v>
      </c>
      <c r="Q3059" s="7">
        <f>VLOOKUP($A3059,'[1]Prices 23 nov'!$A$2:$Q$5001,8,FALSE)</f>
        <v>0</v>
      </c>
      <c r="R3059" s="7">
        <f>VLOOKUP($A3059,'[1]Prices 23 nov'!$A$2:$Q$5001,9,FALSE)</f>
        <v>0</v>
      </c>
      <c r="S3059" s="7">
        <f>VLOOKUP($A3059,'[1]Prices 23 nov'!$A$2:$Q$5001,10,FALSE)</f>
        <v>0</v>
      </c>
      <c r="T3059" s="7">
        <f>VLOOKUP($A3059,'[1]Prices 23 nov'!$A$2:$Q$5001,11,FALSE)</f>
        <v>0</v>
      </c>
      <c r="U3059" s="7">
        <f>VLOOKUP($A3059,'[1]Prices 23 nov'!$A$2:$Q$5001,12,FALSE)</f>
        <v>0</v>
      </c>
      <c r="V3059" s="7">
        <f>VLOOKUP($A3059,'[1]Prices 23 nov'!$A$2:$Q$5001,13,FALSE)</f>
        <v>0</v>
      </c>
      <c r="W3059" s="7">
        <f>VLOOKUP($A3059,'[1]Prices 23 nov'!$A$2:$Q$5001,14,FALSE)</f>
        <v>0</v>
      </c>
      <c r="X3059" s="7">
        <f>VLOOKUP($A3059,'[1]Prices 23 nov'!$A$2:$Q$5001,15,FALSE)</f>
        <v>0</v>
      </c>
      <c r="Y3059" s="7">
        <f>VLOOKUP($A3059,'[1]Prices 23 nov'!$A$2:$Q$5001,16,FALSE)</f>
        <v>29.239999771118161</v>
      </c>
      <c r="Z3059" s="7">
        <f>VLOOKUP($A3059,'[1]Prices 23 nov'!$A$2:$Q$5001,17,FALSE)</f>
        <v>25.10000038146973</v>
      </c>
    </row>
    <row r="3060" spans="1:26">
      <c r="A3060" s="4" t="s">
        <v>6577</v>
      </c>
      <c r="B3060" s="4" t="s">
        <v>6578</v>
      </c>
      <c r="C3060" s="5">
        <v>5187425280</v>
      </c>
      <c r="D3060" s="5">
        <v>3067</v>
      </c>
      <c r="E3060" s="6" t="s">
        <v>16</v>
      </c>
      <c r="F3060" s="4" t="s">
        <v>17</v>
      </c>
      <c r="G3060" s="4" t="s">
        <v>18</v>
      </c>
      <c r="H3060" s="4" t="s">
        <v>19</v>
      </c>
      <c r="I3060" s="4">
        <v>4.4285712242126465</v>
      </c>
      <c r="J3060" s="5">
        <v>72.286003112792969</v>
      </c>
      <c r="K3060" s="5">
        <v>21.190000534057617</v>
      </c>
      <c r="L3060" s="4" t="s">
        <v>41</v>
      </c>
      <c r="M3060" s="4" t="s">
        <v>118</v>
      </c>
      <c r="N3060" s="7">
        <f>VLOOKUP($A3060,'[1]Prices 23 nov'!$A$2:$Q$5001,5,FALSE)</f>
        <v>53.178917656466538</v>
      </c>
      <c r="O3060" s="7">
        <f>VLOOKUP($A3060,'[1]Prices 23 nov'!$A$2:$Q$5001,6,FALSE)</f>
        <v>41.610000610351563</v>
      </c>
      <c r="P3060" s="7">
        <f>VLOOKUP($A3060,'[1]Prices 23 nov'!$A$2:$Q$5001,7,FALSE)</f>
        <v>41.959999084472663</v>
      </c>
      <c r="Q3060" s="7">
        <f>VLOOKUP($A3060,'[1]Prices 23 nov'!$A$2:$Q$5001,8,FALSE)</f>
        <v>38.560001373291023</v>
      </c>
      <c r="R3060" s="7">
        <f>VLOOKUP($A3060,'[1]Prices 23 nov'!$A$2:$Q$5001,9,FALSE)</f>
        <v>35.009998321533203</v>
      </c>
      <c r="S3060" s="7">
        <f>VLOOKUP($A3060,'[1]Prices 23 nov'!$A$2:$Q$5001,10,FALSE)</f>
        <v>29.219999313354489</v>
      </c>
      <c r="T3060" s="7">
        <f>VLOOKUP($A3060,'[1]Prices 23 nov'!$A$2:$Q$5001,11,FALSE)</f>
        <v>35.180000305175781</v>
      </c>
      <c r="U3060" s="7">
        <f>VLOOKUP($A3060,'[1]Prices 23 nov'!$A$2:$Q$5001,12,FALSE)</f>
        <v>40.849998474121087</v>
      </c>
      <c r="V3060" s="7">
        <f>VLOOKUP($A3060,'[1]Prices 23 nov'!$A$2:$Q$5001,13,FALSE)</f>
        <v>43.470001220703118</v>
      </c>
      <c r="W3060" s="7">
        <f>VLOOKUP($A3060,'[1]Prices 23 nov'!$A$2:$Q$5001,14,FALSE)</f>
        <v>54.569999694824219</v>
      </c>
      <c r="X3060" s="7">
        <f>VLOOKUP($A3060,'[1]Prices 23 nov'!$A$2:$Q$5001,15,FALSE)</f>
        <v>52.349998474121087</v>
      </c>
      <c r="Y3060" s="7">
        <f>VLOOKUP($A3060,'[1]Prices 23 nov'!$A$2:$Q$5001,16,FALSE)</f>
        <v>48.400001525878913</v>
      </c>
      <c r="Z3060" s="7">
        <f>VLOOKUP($A3060,'[1]Prices 23 nov'!$A$2:$Q$5001,17,FALSE)</f>
        <v>48.869998931884773</v>
      </c>
    </row>
    <row r="3061" spans="1:26">
      <c r="A3061" s="4" t="s">
        <v>6579</v>
      </c>
      <c r="B3061" s="4" t="s">
        <v>6580</v>
      </c>
      <c r="C3061" s="5">
        <v>5182883328</v>
      </c>
      <c r="D3061" s="5">
        <v>3068</v>
      </c>
      <c r="E3061" s="6" t="s">
        <v>273</v>
      </c>
      <c r="F3061" s="4" t="s">
        <v>141</v>
      </c>
      <c r="G3061" s="4" t="s">
        <v>142</v>
      </c>
      <c r="H3061" s="4" t="s">
        <v>143</v>
      </c>
      <c r="I3061" s="4">
        <v>3</v>
      </c>
      <c r="J3061" s="5">
        <v>14.265799256505577</v>
      </c>
      <c r="K3061" s="5">
        <v>11.527029537432657</v>
      </c>
      <c r="L3061" s="4" t="s">
        <v>144</v>
      </c>
      <c r="M3061" s="4" t="s">
        <v>830</v>
      </c>
      <c r="N3061" s="7">
        <f>VLOOKUP($A3061,'[1]Prices 23 nov'!$A$2:$Q$5001,5,FALSE)</f>
        <v>0.17384207404433899</v>
      </c>
      <c r="O3061" s="7">
        <f>VLOOKUP($A3061,'[1]Prices 23 nov'!$A$2:$Q$5001,6,FALSE)</f>
        <v>13.35289834439754</v>
      </c>
      <c r="P3061" s="7">
        <f>VLOOKUP($A3061,'[1]Prices 23 nov'!$A$2:$Q$5001,7,FALSE)</f>
        <v>13.161527225747699</v>
      </c>
      <c r="Q3061" s="7">
        <f>VLOOKUP($A3061,'[1]Prices 23 nov'!$A$2:$Q$5001,8,FALSE)</f>
        <v>13.471979878842831</v>
      </c>
      <c r="R3061" s="7">
        <f>VLOOKUP($A3061,'[1]Prices 23 nov'!$A$2:$Q$5001,9,FALSE)</f>
        <v>13.12175258807838</v>
      </c>
      <c r="S3061" s="7">
        <f>VLOOKUP($A3061,'[1]Prices 23 nov'!$A$2:$Q$5001,10,FALSE)</f>
        <v>13.737392409704629</v>
      </c>
      <c r="T3061" s="7">
        <f>VLOOKUP($A3061,'[1]Prices 23 nov'!$A$2:$Q$5001,11,FALSE)</f>
        <v>13.485670834779739</v>
      </c>
      <c r="U3061" s="7">
        <f>VLOOKUP($A3061,'[1]Prices 23 nov'!$A$2:$Q$5001,12,FALSE)</f>
        <v>14.05465641617775</v>
      </c>
      <c r="V3061" s="7">
        <f>VLOOKUP($A3061,'[1]Prices 23 nov'!$A$2:$Q$5001,13,FALSE)</f>
        <v>13.237758697941899</v>
      </c>
      <c r="W3061" s="7">
        <f>VLOOKUP($A3061,'[1]Prices 23 nov'!$A$2:$Q$5001,14,FALSE)</f>
        <v>12.45169256534427</v>
      </c>
      <c r="X3061" s="7">
        <f>VLOOKUP($A3061,'[1]Prices 23 nov'!$A$2:$Q$5001,15,FALSE)</f>
        <v>12.28070180676877</v>
      </c>
      <c r="Y3061" s="7">
        <f>VLOOKUP($A3061,'[1]Prices 23 nov'!$A$2:$Q$5001,16,FALSE)</f>
        <v>12.496446719393131</v>
      </c>
      <c r="Z3061" s="7">
        <f>VLOOKUP($A3061,'[1]Prices 23 nov'!$A$2:$Q$5001,17,FALSE)</f>
        <v>13.047209993004801</v>
      </c>
    </row>
    <row r="3062" spans="1:26">
      <c r="A3062" s="4" t="s">
        <v>6581</v>
      </c>
      <c r="B3062" s="4" t="s">
        <v>6582</v>
      </c>
      <c r="C3062" s="5">
        <v>5180086272</v>
      </c>
      <c r="D3062" s="5">
        <v>3069</v>
      </c>
      <c r="E3062" s="6" t="s">
        <v>67</v>
      </c>
      <c r="F3062" s="4" t="s">
        <v>51</v>
      </c>
      <c r="G3062" s="4" t="s">
        <v>18</v>
      </c>
      <c r="H3062" s="4" t="s">
        <v>19</v>
      </c>
      <c r="I3062" s="4">
        <v>4.846153736114502</v>
      </c>
      <c r="J3062" s="5">
        <v>63.659999847412109</v>
      </c>
      <c r="K3062" s="5">
        <v>14.5</v>
      </c>
      <c r="L3062" s="4" t="s">
        <v>41</v>
      </c>
      <c r="M3062" s="4" t="s">
        <v>138</v>
      </c>
      <c r="N3062" s="7">
        <f>VLOOKUP($A3062,'[1]Prices 23 nov'!$A$2:$Q$5001,5,FALSE)</f>
        <v>-1.022247127901599</v>
      </c>
      <c r="O3062" s="7">
        <f>VLOOKUP($A3062,'[1]Prices 23 nov'!$A$2:$Q$5001,6,FALSE)</f>
        <v>57.689998626708977</v>
      </c>
      <c r="P3062" s="7">
        <f>VLOOKUP($A3062,'[1]Prices 23 nov'!$A$2:$Q$5001,7,FALSE)</f>
        <v>62.810001373291023</v>
      </c>
      <c r="Q3062" s="7">
        <f>VLOOKUP($A3062,'[1]Prices 23 nov'!$A$2:$Q$5001,8,FALSE)</f>
        <v>58.150001525878913</v>
      </c>
      <c r="R3062" s="7">
        <f>VLOOKUP($A3062,'[1]Prices 23 nov'!$A$2:$Q$5001,9,FALSE)</f>
        <v>52.959999084472663</v>
      </c>
      <c r="S3062" s="7">
        <f>VLOOKUP($A3062,'[1]Prices 23 nov'!$A$2:$Q$5001,10,FALSE)</f>
        <v>28.090000152587891</v>
      </c>
      <c r="T3062" s="7">
        <f>VLOOKUP($A3062,'[1]Prices 23 nov'!$A$2:$Q$5001,11,FALSE)</f>
        <v>36.150001525878913</v>
      </c>
      <c r="U3062" s="7">
        <f>VLOOKUP($A3062,'[1]Prices 23 nov'!$A$2:$Q$5001,12,FALSE)</f>
        <v>48.419998168945313</v>
      </c>
      <c r="V3062" s="7">
        <f>VLOOKUP($A3062,'[1]Prices 23 nov'!$A$2:$Q$5001,13,FALSE)</f>
        <v>43.479999542236328</v>
      </c>
      <c r="W3062" s="7">
        <f>VLOOKUP($A3062,'[1]Prices 23 nov'!$A$2:$Q$5001,14,FALSE)</f>
        <v>44</v>
      </c>
      <c r="X3062" s="7">
        <f>VLOOKUP($A3062,'[1]Prices 23 nov'!$A$2:$Q$5001,15,FALSE)</f>
        <v>52.540000915527337</v>
      </c>
      <c r="Y3062" s="7">
        <f>VLOOKUP($A3062,'[1]Prices 23 nov'!$A$2:$Q$5001,16,FALSE)</f>
        <v>50.930000305175781</v>
      </c>
      <c r="Z3062" s="7">
        <f>VLOOKUP($A3062,'[1]Prices 23 nov'!$A$2:$Q$5001,17,FALSE)</f>
        <v>48.189998626708977</v>
      </c>
    </row>
    <row r="3063" spans="1:26">
      <c r="A3063" s="4" t="s">
        <v>6583</v>
      </c>
      <c r="B3063" s="4" t="s">
        <v>6584</v>
      </c>
      <c r="C3063" s="5">
        <v>5177710592</v>
      </c>
      <c r="D3063" s="5">
        <v>3070</v>
      </c>
      <c r="E3063" s="6" t="s">
        <v>294</v>
      </c>
      <c r="F3063" s="4" t="s">
        <v>61</v>
      </c>
      <c r="G3063" s="4" t="s">
        <v>62</v>
      </c>
      <c r="H3063" s="4" t="s">
        <v>63</v>
      </c>
      <c r="I3063" s="4">
        <v>4.384615421295166</v>
      </c>
      <c r="J3063" s="5">
        <v>1.660676302112583</v>
      </c>
      <c r="K3063" s="5">
        <v>1.156183306386581</v>
      </c>
      <c r="L3063" s="4" t="s">
        <v>64</v>
      </c>
      <c r="M3063" s="4" t="s">
        <v>191</v>
      </c>
      <c r="N3063" s="7">
        <f>VLOOKUP($A3063,'[1]Prices 23 nov'!$A$2:$Q$5001,5,FALSE)</f>
        <v>2.2889967315973259</v>
      </c>
      <c r="O3063" s="7">
        <f>VLOOKUP($A3063,'[1]Prices 23 nov'!$A$2:$Q$5001,6,FALSE)</f>
        <v>1.478349178558489</v>
      </c>
      <c r="P3063" s="7">
        <f>VLOOKUP($A3063,'[1]Prices 23 nov'!$A$2:$Q$5001,7,FALSE)</f>
        <v>1.605665929458979</v>
      </c>
      <c r="Q3063" s="7">
        <f>VLOOKUP($A3063,'[1]Prices 23 nov'!$A$2:$Q$5001,8,FALSE)</f>
        <v>1.486276723444462</v>
      </c>
      <c r="R3063" s="7">
        <f>VLOOKUP($A3063,'[1]Prices 23 nov'!$A$2:$Q$5001,9,FALSE)</f>
        <v>1.458714102619268</v>
      </c>
      <c r="S3063" s="7">
        <f>VLOOKUP($A3063,'[1]Prices 23 nov'!$A$2:$Q$5001,10,FALSE)</f>
        <v>1.2742216969978979</v>
      </c>
      <c r="T3063" s="7">
        <f>VLOOKUP($A3063,'[1]Prices 23 nov'!$A$2:$Q$5001,11,FALSE)</f>
        <v>1.476275381721877</v>
      </c>
      <c r="U3063" s="7">
        <f>VLOOKUP($A3063,'[1]Prices 23 nov'!$A$2:$Q$5001,12,FALSE)</f>
        <v>1.4732410461327561</v>
      </c>
      <c r="V3063" s="7">
        <f>VLOOKUP($A3063,'[1]Prices 23 nov'!$A$2:$Q$5001,13,FALSE)</f>
        <v>1.492284669129873</v>
      </c>
      <c r="W3063" s="7">
        <f>VLOOKUP($A3063,'[1]Prices 23 nov'!$A$2:$Q$5001,14,FALSE)</f>
        <v>1.3590188324451451</v>
      </c>
      <c r="X3063" s="7">
        <f>VLOOKUP($A3063,'[1]Prices 23 nov'!$A$2:$Q$5001,15,FALSE)</f>
        <v>1.428571477532387</v>
      </c>
      <c r="Y3063" s="7">
        <f>VLOOKUP($A3063,'[1]Prices 23 nov'!$A$2:$Q$5001,16,FALSE)</f>
        <v>1.430097449570894</v>
      </c>
      <c r="Z3063" s="7">
        <f>VLOOKUP($A3063,'[1]Prices 23 nov'!$A$2:$Q$5001,17,FALSE)</f>
        <v>1.461885971948504</v>
      </c>
    </row>
    <row r="3064" spans="1:26">
      <c r="A3064" s="4" t="s">
        <v>6585</v>
      </c>
      <c r="B3064" s="4" t="s">
        <v>6586</v>
      </c>
      <c r="C3064" s="5">
        <v>5173470208</v>
      </c>
      <c r="D3064" s="5">
        <v>3071</v>
      </c>
      <c r="E3064" s="6" t="s">
        <v>70</v>
      </c>
      <c r="F3064" s="4" t="s">
        <v>141</v>
      </c>
      <c r="G3064" s="4" t="s">
        <v>142</v>
      </c>
      <c r="H3064" s="4" t="s">
        <v>143</v>
      </c>
      <c r="I3064" s="4">
        <v>4.1999998092651367</v>
      </c>
      <c r="J3064" s="5">
        <v>20.130827344757691</v>
      </c>
      <c r="K3064" s="5">
        <v>13.134945608199224</v>
      </c>
      <c r="L3064" s="4" t="s">
        <v>144</v>
      </c>
      <c r="M3064" s="4" t="s">
        <v>649</v>
      </c>
      <c r="N3064" s="7">
        <f>VLOOKUP($A3064,'[1]Prices 23 nov'!$A$2:$Q$5001,5,FALSE)</f>
        <v>-18.279549059510419</v>
      </c>
      <c r="O3064" s="7">
        <f>VLOOKUP($A3064,'[1]Prices 23 nov'!$A$2:$Q$5001,6,FALSE)</f>
        <v>18.87380823679268</v>
      </c>
      <c r="P3064" s="7">
        <f>VLOOKUP($A3064,'[1]Prices 23 nov'!$A$2:$Q$5001,7,FALSE)</f>
        <v>17.542567057535049</v>
      </c>
      <c r="Q3064" s="7">
        <f>VLOOKUP($A3064,'[1]Prices 23 nov'!$A$2:$Q$5001,8,FALSE)</f>
        <v>17.29088127892464</v>
      </c>
      <c r="R3064" s="7">
        <f>VLOOKUP($A3064,'[1]Prices 23 nov'!$A$2:$Q$5001,9,FALSE)</f>
        <v>17.149221204221249</v>
      </c>
      <c r="S3064" s="7">
        <f>VLOOKUP($A3064,'[1]Prices 23 nov'!$A$2:$Q$5001,10,FALSE)</f>
        <v>15.60515480395406</v>
      </c>
      <c r="T3064" s="7">
        <f>VLOOKUP($A3064,'[1]Prices 23 nov'!$A$2:$Q$5001,11,FALSE)</f>
        <v>15.36804572213441</v>
      </c>
      <c r="U3064" s="7">
        <f>VLOOKUP($A3064,'[1]Prices 23 nov'!$A$2:$Q$5001,12,FALSE)</f>
        <v>15.61628490686417</v>
      </c>
      <c r="V3064" s="7">
        <f>VLOOKUP($A3064,'[1]Prices 23 nov'!$A$2:$Q$5001,13,FALSE)</f>
        <v>14.71793002914637</v>
      </c>
      <c r="W3064" s="7">
        <f>VLOOKUP($A3064,'[1]Prices 23 nov'!$A$2:$Q$5001,14,FALSE)</f>
        <v>15.36431406624615</v>
      </c>
      <c r="X3064" s="7">
        <f>VLOOKUP($A3064,'[1]Prices 23 nov'!$A$2:$Q$5001,15,FALSE)</f>
        <v>16.317675979807969</v>
      </c>
      <c r="Y3064" s="7">
        <f>VLOOKUP($A3064,'[1]Prices 23 nov'!$A$2:$Q$5001,16,FALSE)</f>
        <v>15.79346222989261</v>
      </c>
      <c r="Z3064" s="7">
        <f>VLOOKUP($A3064,'[1]Prices 23 nov'!$A$2:$Q$5001,17,FALSE)</f>
        <v>15.39341880753636</v>
      </c>
    </row>
    <row r="3065" spans="1:26">
      <c r="A3065" s="4" t="s">
        <v>6587</v>
      </c>
      <c r="B3065" s="4" t="s">
        <v>6588</v>
      </c>
      <c r="C3065" s="5">
        <v>5170972672</v>
      </c>
      <c r="D3065" s="5">
        <v>3072</v>
      </c>
      <c r="E3065" s="6" t="s">
        <v>294</v>
      </c>
      <c r="F3065" s="4" t="s">
        <v>141</v>
      </c>
      <c r="G3065" s="4" t="s">
        <v>142</v>
      </c>
      <c r="H3065" s="4" t="s">
        <v>143</v>
      </c>
      <c r="I3065" s="4">
        <v>4.5833334922790527</v>
      </c>
      <c r="J3065" s="5">
        <v>40.526265245366375</v>
      </c>
      <c r="K3065" s="5">
        <v>21.15920490432844</v>
      </c>
      <c r="L3065" s="4" t="s">
        <v>144</v>
      </c>
      <c r="M3065" s="4" t="s">
        <v>566</v>
      </c>
      <c r="N3065" s="7">
        <f>VLOOKUP($A3065,'[1]Prices 23 nov'!$A$2:$Q$5001,5,FALSE)</f>
        <v>55.154010509731009</v>
      </c>
      <c r="O3065" s="7">
        <f>VLOOKUP($A3065,'[1]Prices 23 nov'!$A$2:$Q$5001,6,FALSE)</f>
        <v>27.28356632869691</v>
      </c>
      <c r="P3065" s="7">
        <f>VLOOKUP($A3065,'[1]Prices 23 nov'!$A$2:$Q$5001,7,FALSE)</f>
        <v>30.878967721946541</v>
      </c>
      <c r="Q3065" s="7">
        <f>VLOOKUP($A3065,'[1]Prices 23 nov'!$A$2:$Q$5001,8,FALSE)</f>
        <v>29.49296141508967</v>
      </c>
      <c r="R3065" s="7">
        <f>VLOOKUP($A3065,'[1]Prices 23 nov'!$A$2:$Q$5001,9,FALSE)</f>
        <v>29.370825276710089</v>
      </c>
      <c r="S3065" s="7">
        <f>VLOOKUP($A3065,'[1]Prices 23 nov'!$A$2:$Q$5001,10,FALSE)</f>
        <v>25.15875945053995</v>
      </c>
      <c r="T3065" s="7">
        <f>VLOOKUP($A3065,'[1]Prices 23 nov'!$A$2:$Q$5001,11,FALSE)</f>
        <v>27.67372035887092</v>
      </c>
      <c r="U3065" s="7">
        <f>VLOOKUP($A3065,'[1]Prices 23 nov'!$A$2:$Q$5001,12,FALSE)</f>
        <v>28.76928677782416</v>
      </c>
      <c r="V3065" s="7">
        <f>VLOOKUP($A3065,'[1]Prices 23 nov'!$A$2:$Q$5001,13,FALSE)</f>
        <v>30.999814672395591</v>
      </c>
      <c r="W3065" s="7">
        <f>VLOOKUP($A3065,'[1]Prices 23 nov'!$A$2:$Q$5001,14,FALSE)</f>
        <v>31.718353885225952</v>
      </c>
      <c r="X3065" s="7">
        <f>VLOOKUP($A3065,'[1]Prices 23 nov'!$A$2:$Q$5001,15,FALSE)</f>
        <v>27.240143485367302</v>
      </c>
      <c r="Y3065" s="7">
        <f>VLOOKUP($A3065,'[1]Prices 23 nov'!$A$2:$Q$5001,16,FALSE)</f>
        <v>31.170060429722071</v>
      </c>
      <c r="Z3065" s="7">
        <f>VLOOKUP($A3065,'[1]Prices 23 nov'!$A$2:$Q$5001,17,FALSE)</f>
        <v>35.574629586189992</v>
      </c>
    </row>
    <row r="3066" spans="1:26">
      <c r="A3066" s="4" t="s">
        <v>6589</v>
      </c>
      <c r="B3066" s="4" t="s">
        <v>6590</v>
      </c>
      <c r="C3066" s="5">
        <v>5166961152</v>
      </c>
      <c r="D3066" s="5">
        <v>3073</v>
      </c>
      <c r="E3066" s="6" t="s">
        <v>70</v>
      </c>
      <c r="F3066" s="4" t="s">
        <v>51</v>
      </c>
      <c r="G3066" s="4" t="s">
        <v>18</v>
      </c>
      <c r="H3066" s="4" t="s">
        <v>19</v>
      </c>
      <c r="I3066" s="4">
        <v>4</v>
      </c>
      <c r="J3066" s="5">
        <v>99.510002136230469</v>
      </c>
      <c r="K3066" s="5">
        <v>59.110000610351563</v>
      </c>
      <c r="L3066" s="4" t="s">
        <v>41</v>
      </c>
      <c r="M3066" s="4" t="s">
        <v>207</v>
      </c>
      <c r="N3066" s="7">
        <f>VLOOKUP($A3066,'[1]Prices 23 nov'!$A$2:$Q$5001,5,FALSE)</f>
        <v>-6.0941101744980131</v>
      </c>
      <c r="O3066" s="7">
        <f>VLOOKUP($A3066,'[1]Prices 23 nov'!$A$2:$Q$5001,6,FALSE)</f>
        <v>83.889999389648438</v>
      </c>
      <c r="P3066" s="7">
        <f>VLOOKUP($A3066,'[1]Prices 23 nov'!$A$2:$Q$5001,7,FALSE)</f>
        <v>92.949996948242188</v>
      </c>
      <c r="Q3066" s="7">
        <f>VLOOKUP($A3066,'[1]Prices 23 nov'!$A$2:$Q$5001,8,FALSE)</f>
        <v>88.239997863769531</v>
      </c>
      <c r="R3066" s="7">
        <f>VLOOKUP($A3066,'[1]Prices 23 nov'!$A$2:$Q$5001,9,FALSE)</f>
        <v>85.599998474121094</v>
      </c>
      <c r="S3066" s="7">
        <f>VLOOKUP($A3066,'[1]Prices 23 nov'!$A$2:$Q$5001,10,FALSE)</f>
        <v>75.540000915527344</v>
      </c>
      <c r="T3066" s="7">
        <f>VLOOKUP($A3066,'[1]Prices 23 nov'!$A$2:$Q$5001,11,FALSE)</f>
        <v>79.839996337890625</v>
      </c>
      <c r="U3066" s="7">
        <f>VLOOKUP($A3066,'[1]Prices 23 nov'!$A$2:$Q$5001,12,FALSE)</f>
        <v>84.260002136230469</v>
      </c>
      <c r="V3066" s="7">
        <f>VLOOKUP($A3066,'[1]Prices 23 nov'!$A$2:$Q$5001,13,FALSE)</f>
        <v>81.139999389648438</v>
      </c>
      <c r="W3066" s="7">
        <f>VLOOKUP($A3066,'[1]Prices 23 nov'!$A$2:$Q$5001,14,FALSE)</f>
        <v>87.470001220703125</v>
      </c>
      <c r="X3066" s="7">
        <f>VLOOKUP($A3066,'[1]Prices 23 nov'!$A$2:$Q$5001,15,FALSE)</f>
        <v>80.019996643066406</v>
      </c>
      <c r="Y3066" s="7">
        <f>VLOOKUP($A3066,'[1]Prices 23 nov'!$A$2:$Q$5001,16,FALSE)</f>
        <v>74.75</v>
      </c>
      <c r="Z3066" s="7">
        <f>VLOOKUP($A3066,'[1]Prices 23 nov'!$A$2:$Q$5001,17,FALSE)</f>
        <v>72.129997253417969</v>
      </c>
    </row>
    <row r="3067" spans="1:26">
      <c r="A3067" s="4" t="s">
        <v>6591</v>
      </c>
      <c r="B3067" s="4" t="s">
        <v>6592</v>
      </c>
      <c r="C3067" s="5">
        <v>5166442496</v>
      </c>
      <c r="D3067" s="5">
        <v>3074</v>
      </c>
      <c r="E3067" s="6" t="s">
        <v>16</v>
      </c>
      <c r="F3067" s="4" t="s">
        <v>101</v>
      </c>
      <c r="G3067" s="4" t="s">
        <v>46</v>
      </c>
      <c r="H3067" s="4" t="s">
        <v>102</v>
      </c>
      <c r="I3067" s="4">
        <v>5</v>
      </c>
      <c r="J3067" s="5">
        <v>16.439335929331957</v>
      </c>
      <c r="K3067" s="5">
        <v>1.659407338173378</v>
      </c>
      <c r="L3067" s="4" t="s">
        <v>468</v>
      </c>
      <c r="M3067" s="4" t="s">
        <v>326</v>
      </c>
      <c r="N3067" s="7">
        <f>VLOOKUP($A3067,'[1]Prices 23 nov'!$A$2:$Q$5001,5,FALSE)</f>
        <v>0</v>
      </c>
      <c r="O3067" s="7">
        <f>VLOOKUP($A3067,'[1]Prices 23 nov'!$A$2:$Q$5001,6,FALSE)</f>
        <v>0</v>
      </c>
      <c r="P3067" s="7">
        <f>VLOOKUP($A3067,'[1]Prices 23 nov'!$A$2:$Q$5001,7,FALSE)</f>
        <v>0</v>
      </c>
      <c r="Q3067" s="7">
        <f>VLOOKUP($A3067,'[1]Prices 23 nov'!$A$2:$Q$5001,8,FALSE)</f>
        <v>0</v>
      </c>
      <c r="R3067" s="7">
        <f>VLOOKUP($A3067,'[1]Prices 23 nov'!$A$2:$Q$5001,9,FALSE)</f>
        <v>9.2085796071478399</v>
      </c>
      <c r="S3067" s="7">
        <f>VLOOKUP($A3067,'[1]Prices 23 nov'!$A$2:$Q$5001,10,FALSE)</f>
        <v>7.8323947205992681</v>
      </c>
      <c r="T3067" s="7">
        <f>VLOOKUP($A3067,'[1]Prices 23 nov'!$A$2:$Q$5001,11,FALSE)</f>
        <v>9.2421389568153245</v>
      </c>
      <c r="U3067" s="7">
        <f>VLOOKUP($A3067,'[1]Prices 23 nov'!$A$2:$Q$5001,12,FALSE)</f>
        <v>8.8007519532757215</v>
      </c>
      <c r="V3067" s="7">
        <f>VLOOKUP($A3067,'[1]Prices 23 nov'!$A$2:$Q$5001,13,FALSE)</f>
        <v>13.0042436655458</v>
      </c>
      <c r="W3067" s="7">
        <f>VLOOKUP($A3067,'[1]Prices 23 nov'!$A$2:$Q$5001,14,FALSE)</f>
        <v>13.69450922208136</v>
      </c>
      <c r="X3067" s="7">
        <f>VLOOKUP($A3067,'[1]Prices 23 nov'!$A$2:$Q$5001,15,FALSE)</f>
        <v>11.47740235975289</v>
      </c>
      <c r="Y3067" s="7">
        <f>VLOOKUP($A3067,'[1]Prices 23 nov'!$A$2:$Q$5001,16,FALSE)</f>
        <v>10.616993128079461</v>
      </c>
      <c r="Z3067" s="7">
        <f>VLOOKUP($A3067,'[1]Prices 23 nov'!$A$2:$Q$5001,17,FALSE)</f>
        <v>11.57455844124479</v>
      </c>
    </row>
    <row r="3068" spans="1:26">
      <c r="A3068" s="4" t="s">
        <v>6593</v>
      </c>
      <c r="B3068" s="4" t="s">
        <v>6594</v>
      </c>
      <c r="C3068" s="5">
        <v>5161305088</v>
      </c>
      <c r="D3068" s="5">
        <v>3075</v>
      </c>
      <c r="E3068" s="6" t="s">
        <v>70</v>
      </c>
      <c r="F3068" s="4" t="s">
        <v>51</v>
      </c>
      <c r="G3068" s="4" t="s">
        <v>18</v>
      </c>
      <c r="H3068" s="4" t="s">
        <v>19</v>
      </c>
      <c r="I3068" s="4">
        <v>3.4285714626312256</v>
      </c>
      <c r="J3068" s="5">
        <v>100.98999786376953</v>
      </c>
      <c r="K3068" s="5">
        <v>49.569999694824219</v>
      </c>
      <c r="L3068" s="4" t="s">
        <v>20</v>
      </c>
      <c r="M3068" s="4" t="s">
        <v>285</v>
      </c>
      <c r="N3068" s="7">
        <f>VLOOKUP($A3068,'[1]Prices 23 nov'!$A$2:$Q$5001,5,FALSE)</f>
        <v>-3.8140147808354059</v>
      </c>
      <c r="O3068" s="7">
        <f>VLOOKUP($A3068,'[1]Prices 23 nov'!$A$2:$Q$5001,6,FALSE)</f>
        <v>92.55999755859375</v>
      </c>
      <c r="P3068" s="7">
        <f>VLOOKUP($A3068,'[1]Prices 23 nov'!$A$2:$Q$5001,7,FALSE)</f>
        <v>97.099998474121094</v>
      </c>
      <c r="Q3068" s="7">
        <f>VLOOKUP($A3068,'[1]Prices 23 nov'!$A$2:$Q$5001,8,FALSE)</f>
        <v>92.5</v>
      </c>
      <c r="R3068" s="7">
        <f>VLOOKUP($A3068,'[1]Prices 23 nov'!$A$2:$Q$5001,9,FALSE)</f>
        <v>76.540000915527344</v>
      </c>
      <c r="S3068" s="7">
        <f>VLOOKUP($A3068,'[1]Prices 23 nov'!$A$2:$Q$5001,10,FALSE)</f>
        <v>54.900001525878913</v>
      </c>
      <c r="T3068" s="7">
        <f>VLOOKUP($A3068,'[1]Prices 23 nov'!$A$2:$Q$5001,11,FALSE)</f>
        <v>70.400001525878906</v>
      </c>
      <c r="U3068" s="7">
        <f>VLOOKUP($A3068,'[1]Prices 23 nov'!$A$2:$Q$5001,12,FALSE)</f>
        <v>72.699996948242188</v>
      </c>
      <c r="V3068" s="7">
        <f>VLOOKUP($A3068,'[1]Prices 23 nov'!$A$2:$Q$5001,13,FALSE)</f>
        <v>67.379997253417969</v>
      </c>
      <c r="W3068" s="7">
        <f>VLOOKUP($A3068,'[1]Prices 23 nov'!$A$2:$Q$5001,14,FALSE)</f>
        <v>69.019996643066406</v>
      </c>
      <c r="X3068" s="7">
        <f>VLOOKUP($A3068,'[1]Prices 23 nov'!$A$2:$Q$5001,15,FALSE)</f>
        <v>72.720001220703125</v>
      </c>
      <c r="Y3068" s="7">
        <f>VLOOKUP($A3068,'[1]Prices 23 nov'!$A$2:$Q$5001,16,FALSE)</f>
        <v>72.569999694824219</v>
      </c>
      <c r="Z3068" s="7">
        <f>VLOOKUP($A3068,'[1]Prices 23 nov'!$A$2:$Q$5001,17,FALSE)</f>
        <v>68.80999755859375</v>
      </c>
    </row>
    <row r="3069" spans="1:26">
      <c r="A3069" s="4" t="s">
        <v>6595</v>
      </c>
      <c r="B3069" s="4" t="s">
        <v>6596</v>
      </c>
      <c r="C3069" s="5">
        <v>5159080960</v>
      </c>
      <c r="D3069" s="5">
        <v>3076</v>
      </c>
      <c r="E3069" s="6" t="s">
        <v>67</v>
      </c>
      <c r="F3069" s="4" t="s">
        <v>61</v>
      </c>
      <c r="G3069" s="4" t="s">
        <v>62</v>
      </c>
      <c r="H3069" s="4" t="s">
        <v>63</v>
      </c>
      <c r="I3069" s="4">
        <v>4</v>
      </c>
      <c r="J3069" s="5">
        <v>1.0429364498530589</v>
      </c>
      <c r="K3069" s="5">
        <v>0.66513384792248309</v>
      </c>
      <c r="L3069" s="4" t="s">
        <v>64</v>
      </c>
      <c r="M3069" s="4" t="s">
        <v>218</v>
      </c>
      <c r="N3069" s="7">
        <f>VLOOKUP($A3069,'[1]Prices 23 nov'!$A$2:$Q$5001,5,FALSE)</f>
        <v>-8.7120020233455012E-2</v>
      </c>
      <c r="O3069" s="7">
        <f>VLOOKUP($A3069,'[1]Prices 23 nov'!$A$2:$Q$5001,6,FALSE)</f>
        <v>0.97190807235760013</v>
      </c>
      <c r="P3069" s="7">
        <f>VLOOKUP($A3069,'[1]Prices 23 nov'!$A$2:$Q$5001,7,FALSE)</f>
        <v>0.99956470999491409</v>
      </c>
      <c r="Q3069" s="7">
        <f>VLOOKUP($A3069,'[1]Prices 23 nov'!$A$2:$Q$5001,8,FALSE)</f>
        <v>0.92974864884426711</v>
      </c>
      <c r="R3069" s="7">
        <f>VLOOKUP($A3069,'[1]Prices 23 nov'!$A$2:$Q$5001,9,FALSE)</f>
        <v>0.93038709461689006</v>
      </c>
      <c r="S3069" s="7">
        <f>VLOOKUP($A3069,'[1]Prices 23 nov'!$A$2:$Q$5001,10,FALSE)</f>
        <v>0.74274583719670806</v>
      </c>
      <c r="T3069" s="7">
        <f>VLOOKUP($A3069,'[1]Prices 23 nov'!$A$2:$Q$5001,11,FALSE)</f>
        <v>0.87433163076639209</v>
      </c>
      <c r="U3069" s="7">
        <f>VLOOKUP($A3069,'[1]Prices 23 nov'!$A$2:$Q$5001,12,FALSE)</f>
        <v>0.91200636796013212</v>
      </c>
      <c r="V3069" s="7">
        <f>VLOOKUP($A3069,'[1]Prices 23 nov'!$A$2:$Q$5001,13,FALSE)</f>
        <v>0.95425011936633608</v>
      </c>
      <c r="W3069" s="7">
        <f>VLOOKUP($A3069,'[1]Prices 23 nov'!$A$2:$Q$5001,14,FALSE)</f>
        <v>0.88675980113107011</v>
      </c>
      <c r="X3069" s="7">
        <f>VLOOKUP($A3069,'[1]Prices 23 nov'!$A$2:$Q$5001,15,FALSE)</f>
        <v>0.89285717345774207</v>
      </c>
      <c r="Y3069" s="7">
        <f>VLOOKUP($A3069,'[1]Prices 23 nov'!$A$2:$Q$5001,16,FALSE)</f>
        <v>0.8718425152545991</v>
      </c>
      <c r="Z3069" s="7">
        <f>VLOOKUP($A3069,'[1]Prices 23 nov'!$A$2:$Q$5001,17,FALSE)</f>
        <v>0.91214678931564208</v>
      </c>
    </row>
    <row r="3070" spans="1:26">
      <c r="A3070" s="4" t="s">
        <v>6597</v>
      </c>
      <c r="B3070" s="4" t="s">
        <v>6598</v>
      </c>
      <c r="C3070" s="5">
        <v>5157305344</v>
      </c>
      <c r="D3070" s="5">
        <v>3077</v>
      </c>
      <c r="E3070" s="6" t="s">
        <v>105</v>
      </c>
      <c r="F3070" s="4" t="s">
        <v>250</v>
      </c>
      <c r="G3070" s="4" t="s">
        <v>267</v>
      </c>
      <c r="H3070" s="4" t="s">
        <v>268</v>
      </c>
      <c r="I3070" s="4">
        <v>0</v>
      </c>
      <c r="J3070" s="5">
        <v>54.796170413400006</v>
      </c>
      <c r="K3070" s="5">
        <v>33.492185420399998</v>
      </c>
      <c r="L3070" s="4" t="s">
        <v>20</v>
      </c>
      <c r="M3070" s="4" t="s">
        <v>38</v>
      </c>
      <c r="N3070" s="7">
        <f>VLOOKUP($A3070,'[1]Prices 23 nov'!$A$2:$Q$5001,5,FALSE)</f>
        <v>10.24117680837826</v>
      </c>
      <c r="O3070" s="7">
        <f>VLOOKUP($A3070,'[1]Prices 23 nov'!$A$2:$Q$5001,6,FALSE)</f>
        <v>48.470165866892778</v>
      </c>
      <c r="P3070" s="7">
        <f>VLOOKUP($A3070,'[1]Prices 23 nov'!$A$2:$Q$5001,7,FALSE)</f>
        <v>50.250660756602883</v>
      </c>
      <c r="Q3070" s="7">
        <f>VLOOKUP($A3070,'[1]Prices 23 nov'!$A$2:$Q$5001,8,FALSE)</f>
        <v>50.03673599101603</v>
      </c>
      <c r="R3070" s="7">
        <f>VLOOKUP($A3070,'[1]Prices 23 nov'!$A$2:$Q$5001,9,FALSE)</f>
        <v>46.432624920271337</v>
      </c>
      <c r="S3070" s="7">
        <f>VLOOKUP($A3070,'[1]Prices 23 nov'!$A$2:$Q$5001,10,FALSE)</f>
        <v>38.145612762309611</v>
      </c>
      <c r="T3070" s="7">
        <f>VLOOKUP($A3070,'[1]Prices 23 nov'!$A$2:$Q$5001,11,FALSE)</f>
        <v>42.550455094780773</v>
      </c>
      <c r="U3070" s="7">
        <f>VLOOKUP($A3070,'[1]Prices 23 nov'!$A$2:$Q$5001,12,FALSE)</f>
        <v>46.494450569152832</v>
      </c>
      <c r="V3070" s="7">
        <f>VLOOKUP($A3070,'[1]Prices 23 nov'!$A$2:$Q$5001,13,FALSE)</f>
        <v>46.9348015319556</v>
      </c>
      <c r="W3070" s="7">
        <f>VLOOKUP($A3070,'[1]Prices 23 nov'!$A$2:$Q$5001,14,FALSE)</f>
        <v>49.568165391683578</v>
      </c>
      <c r="X3070" s="7">
        <f>VLOOKUP($A3070,'[1]Prices 23 nov'!$A$2:$Q$5001,15,FALSE)</f>
        <v>52.215406158938997</v>
      </c>
      <c r="Y3070" s="7">
        <f>VLOOKUP($A3070,'[1]Prices 23 nov'!$A$2:$Q$5001,16,FALSE)</f>
        <v>50.660525712184608</v>
      </c>
      <c r="Z3070" s="7">
        <f>VLOOKUP($A3070,'[1]Prices 23 nov'!$A$2:$Q$5001,17,FALSE)</f>
        <v>49.451959148049347</v>
      </c>
    </row>
    <row r="3071" spans="1:26">
      <c r="A3071" s="4" t="s">
        <v>6599</v>
      </c>
      <c r="B3071" s="4" t="s">
        <v>6600</v>
      </c>
      <c r="C3071" s="5">
        <v>5156265984</v>
      </c>
      <c r="D3071" s="5">
        <v>3078</v>
      </c>
      <c r="E3071" s="6" t="s">
        <v>55</v>
      </c>
      <c r="F3071" s="4" t="s">
        <v>141</v>
      </c>
      <c r="G3071" s="4" t="s">
        <v>142</v>
      </c>
      <c r="H3071" s="4" t="s">
        <v>143</v>
      </c>
      <c r="I3071" s="4">
        <v>3.6666667461395264</v>
      </c>
      <c r="J3071" s="5">
        <v>2822.0237547187185</v>
      </c>
      <c r="K3071" s="5">
        <v>1632.2667868409194</v>
      </c>
      <c r="L3071" s="4" t="s">
        <v>64</v>
      </c>
      <c r="M3071" s="4" t="s">
        <v>1693</v>
      </c>
      <c r="N3071" s="7">
        <f>VLOOKUP($A3071,'[1]Prices 23 nov'!$A$2:$Q$5001,5,FALSE)</f>
        <v>-17.27759154595072</v>
      </c>
      <c r="O3071" s="7">
        <f>VLOOKUP($A3071,'[1]Prices 23 nov'!$A$2:$Q$5001,6,FALSE)</f>
        <v>2718.2685915380721</v>
      </c>
      <c r="P3071" s="7">
        <f>VLOOKUP($A3071,'[1]Prices 23 nov'!$A$2:$Q$5001,7,FALSE)</f>
        <v>2610.216168686748</v>
      </c>
      <c r="Q3071" s="7">
        <f>VLOOKUP($A3071,'[1]Prices 23 nov'!$A$2:$Q$5001,8,FALSE)</f>
        <v>2664.028808008879</v>
      </c>
      <c r="R3071" s="7">
        <f>VLOOKUP($A3071,'[1]Prices 23 nov'!$A$2:$Q$5001,9,FALSE)</f>
        <v>2584.4470267184079</v>
      </c>
      <c r="S3071" s="7">
        <f>VLOOKUP($A3071,'[1]Prices 23 nov'!$A$2:$Q$5001,10,FALSE)</f>
        <v>2347.7773295715451</v>
      </c>
      <c r="T3071" s="7">
        <f>VLOOKUP($A3071,'[1]Prices 23 nov'!$A$2:$Q$5001,11,FALSE)</f>
        <v>2435.84929453209</v>
      </c>
      <c r="U3071" s="7">
        <f>VLOOKUP($A3071,'[1]Prices 23 nov'!$A$2:$Q$5001,12,FALSE)</f>
        <v>2401.9333451986308</v>
      </c>
      <c r="V3071" s="7">
        <f>VLOOKUP($A3071,'[1]Prices 23 nov'!$A$2:$Q$5001,13,FALSE)</f>
        <v>2439.0244577080011</v>
      </c>
      <c r="W3071" s="7">
        <f>VLOOKUP($A3071,'[1]Prices 23 nov'!$A$2:$Q$5001,14,FALSE)</f>
        <v>2575.1721490174532</v>
      </c>
      <c r="X3071" s="7">
        <f>VLOOKUP($A3071,'[1]Prices 23 nov'!$A$2:$Q$5001,15,FALSE)</f>
        <v>2564.6104617975652</v>
      </c>
      <c r="Y3071" s="7">
        <f>VLOOKUP($A3071,'[1]Prices 23 nov'!$A$2:$Q$5001,16,FALSE)</f>
        <v>2548.5550928860898</v>
      </c>
      <c r="Z3071" s="7">
        <f>VLOOKUP($A3071,'[1]Prices 23 nov'!$A$2:$Q$5001,17,FALSE)</f>
        <v>2301.3828737661238</v>
      </c>
    </row>
    <row r="3072" spans="1:26">
      <c r="A3072" s="4" t="s">
        <v>6601</v>
      </c>
      <c r="B3072" s="4" t="s">
        <v>6602</v>
      </c>
      <c r="C3072" s="5">
        <v>5155477504</v>
      </c>
      <c r="D3072" s="5">
        <v>3079</v>
      </c>
      <c r="E3072" s="6" t="s">
        <v>55</v>
      </c>
      <c r="F3072" s="4" t="s">
        <v>423</v>
      </c>
      <c r="G3072" s="4" t="s">
        <v>424</v>
      </c>
      <c r="H3072" s="4" t="s">
        <v>425</v>
      </c>
      <c r="I3072" s="4">
        <v>3.3529412746429443</v>
      </c>
      <c r="J3072" s="5">
        <v>14.33073550415039</v>
      </c>
      <c r="K3072" s="5">
        <v>6.5068698982715603</v>
      </c>
      <c r="L3072" s="4" t="s">
        <v>419</v>
      </c>
      <c r="M3072" s="4" t="s">
        <v>256</v>
      </c>
      <c r="N3072" s="7">
        <f>VLOOKUP($A3072,'[1]Prices 23 nov'!$A$2:$Q$5001,5,FALSE)</f>
        <v>-28.983095538138691</v>
      </c>
      <c r="O3072" s="7">
        <f>VLOOKUP($A3072,'[1]Prices 23 nov'!$A$2:$Q$5001,6,FALSE)</f>
        <v>12.470449770259849</v>
      </c>
      <c r="P3072" s="7">
        <f>VLOOKUP($A3072,'[1]Prices 23 nov'!$A$2:$Q$5001,7,FALSE)</f>
        <v>12.73910359983063</v>
      </c>
      <c r="Q3072" s="7">
        <f>VLOOKUP($A3072,'[1]Prices 23 nov'!$A$2:$Q$5001,8,FALSE)</f>
        <v>13.35927251007843</v>
      </c>
      <c r="R3072" s="7">
        <f>VLOOKUP($A3072,'[1]Prices 23 nov'!$A$2:$Q$5001,9,FALSE)</f>
        <v>12.879360863342299</v>
      </c>
      <c r="S3072" s="7">
        <f>VLOOKUP($A3072,'[1]Prices 23 nov'!$A$2:$Q$5001,10,FALSE)</f>
        <v>9.1114499280929522</v>
      </c>
      <c r="T3072" s="7">
        <f>VLOOKUP($A3072,'[1]Prices 23 nov'!$A$2:$Q$5001,11,FALSE)</f>
        <v>9.6694397161102188</v>
      </c>
      <c r="U3072" s="7">
        <f>VLOOKUP($A3072,'[1]Prices 23 nov'!$A$2:$Q$5001,12,FALSE)</f>
        <v>9.3380706781673553</v>
      </c>
      <c r="V3072" s="7">
        <f>VLOOKUP($A3072,'[1]Prices 23 nov'!$A$2:$Q$5001,13,FALSE)</f>
        <v>9.0675201657104481</v>
      </c>
      <c r="W3072" s="7">
        <f>VLOOKUP($A3072,'[1]Prices 23 nov'!$A$2:$Q$5001,14,FALSE)</f>
        <v>8.4886527848339028</v>
      </c>
      <c r="X3072" s="7">
        <f>VLOOKUP($A3072,'[1]Prices 23 nov'!$A$2:$Q$5001,15,FALSE)</f>
        <v>8.8371274382333809</v>
      </c>
      <c r="Y3072" s="7">
        <f>VLOOKUP($A3072,'[1]Prices 23 nov'!$A$2:$Q$5001,16,FALSE)</f>
        <v>8.4563996935844443</v>
      </c>
      <c r="Z3072" s="7">
        <f>VLOOKUP($A3072,'[1]Prices 23 nov'!$A$2:$Q$5001,17,FALSE)</f>
        <v>7.2268018941144874</v>
      </c>
    </row>
    <row r="3073" spans="1:26">
      <c r="A3073" s="4" t="s">
        <v>6603</v>
      </c>
      <c r="B3073" s="4" t="s">
        <v>6604</v>
      </c>
      <c r="C3073" s="5">
        <v>5152966656</v>
      </c>
      <c r="D3073" s="5">
        <v>3080</v>
      </c>
      <c r="E3073" s="6" t="s">
        <v>70</v>
      </c>
      <c r="F3073" s="4" t="s">
        <v>17</v>
      </c>
      <c r="G3073" s="4" t="s">
        <v>18</v>
      </c>
      <c r="H3073" s="4" t="s">
        <v>19</v>
      </c>
      <c r="I3073" s="4">
        <v>5</v>
      </c>
      <c r="J3073" s="5">
        <v>53.339900970458984</v>
      </c>
      <c r="K3073" s="5">
        <v>8.3400001525878906</v>
      </c>
      <c r="L3073" s="4" t="s">
        <v>41</v>
      </c>
      <c r="M3073" s="4" t="s">
        <v>56</v>
      </c>
      <c r="N3073" s="7">
        <f>VLOOKUP($A3073,'[1]Prices 23 nov'!$A$2:$Q$5001,5,FALSE)</f>
        <v>375.29412204694052</v>
      </c>
      <c r="O3073" s="7">
        <f>VLOOKUP($A3073,'[1]Prices 23 nov'!$A$2:$Q$5001,6,FALSE)</f>
        <v>10.349800109863279</v>
      </c>
      <c r="P3073" s="7">
        <f>VLOOKUP($A3073,'[1]Prices 23 nov'!$A$2:$Q$5001,7,FALSE)</f>
        <v>15.86999988555908</v>
      </c>
      <c r="Q3073" s="7">
        <f>VLOOKUP($A3073,'[1]Prices 23 nov'!$A$2:$Q$5001,8,FALSE)</f>
        <v>15.97000026702881</v>
      </c>
      <c r="R3073" s="7">
        <f>VLOOKUP($A3073,'[1]Prices 23 nov'!$A$2:$Q$5001,9,FALSE)</f>
        <v>16.170000076293949</v>
      </c>
      <c r="S3073" s="7">
        <f>VLOOKUP($A3073,'[1]Prices 23 nov'!$A$2:$Q$5001,10,FALSE)</f>
        <v>14.39000034332275</v>
      </c>
      <c r="T3073" s="7">
        <f>VLOOKUP($A3073,'[1]Prices 23 nov'!$A$2:$Q$5001,11,FALSE)</f>
        <v>18.590000152587891</v>
      </c>
      <c r="U3073" s="7">
        <f>VLOOKUP($A3073,'[1]Prices 23 nov'!$A$2:$Q$5001,12,FALSE)</f>
        <v>26</v>
      </c>
      <c r="V3073" s="7">
        <f>VLOOKUP($A3073,'[1]Prices 23 nov'!$A$2:$Q$5001,13,FALSE)</f>
        <v>23.45000076293945</v>
      </c>
      <c r="W3073" s="7">
        <f>VLOOKUP($A3073,'[1]Prices 23 nov'!$A$2:$Q$5001,14,FALSE)</f>
        <v>23.389999389648441</v>
      </c>
      <c r="X3073" s="7">
        <f>VLOOKUP($A3073,'[1]Prices 23 nov'!$A$2:$Q$5001,15,FALSE)</f>
        <v>34.669998168945313</v>
      </c>
      <c r="Y3073" s="7">
        <f>VLOOKUP($A3073,'[1]Prices 23 nov'!$A$2:$Q$5001,16,FALSE)</f>
        <v>37.630001068115227</v>
      </c>
      <c r="Z3073" s="7">
        <f>VLOOKUP($A3073,'[1]Prices 23 nov'!$A$2:$Q$5001,17,FALSE)</f>
        <v>44.599998474121087</v>
      </c>
    </row>
    <row r="3074" spans="1:26">
      <c r="A3074" s="4" t="s">
        <v>6605</v>
      </c>
      <c r="B3074" s="4" t="s">
        <v>6606</v>
      </c>
      <c r="C3074" s="5">
        <v>5152359936</v>
      </c>
      <c r="D3074" s="5">
        <v>3081</v>
      </c>
      <c r="E3074" s="6" t="s">
        <v>55</v>
      </c>
      <c r="F3074" s="4" t="s">
        <v>51</v>
      </c>
      <c r="G3074" s="4" t="s">
        <v>18</v>
      </c>
      <c r="H3074" s="4" t="s">
        <v>1226</v>
      </c>
      <c r="I3074" s="4">
        <v>4.5833334922790527</v>
      </c>
      <c r="J3074" s="5">
        <v>55.840000152587891</v>
      </c>
      <c r="K3074" s="5">
        <v>17.520000457763672</v>
      </c>
      <c r="L3074" s="4" t="s">
        <v>64</v>
      </c>
      <c r="M3074" s="4" t="s">
        <v>420</v>
      </c>
      <c r="N3074" s="7">
        <f>VLOOKUP($A3074,'[1]Prices 23 nov'!$A$2:$Q$5001,5,FALSE)</f>
        <v>-14.55002328684226</v>
      </c>
      <c r="O3074" s="7">
        <f>VLOOKUP($A3074,'[1]Prices 23 nov'!$A$2:$Q$5001,6,FALSE)</f>
        <v>54.389999389648438</v>
      </c>
      <c r="P3074" s="7">
        <f>VLOOKUP($A3074,'[1]Prices 23 nov'!$A$2:$Q$5001,7,FALSE)</f>
        <v>51.990001678466797</v>
      </c>
      <c r="Q3074" s="7">
        <f>VLOOKUP($A3074,'[1]Prices 23 nov'!$A$2:$Q$5001,8,FALSE)</f>
        <v>50.209999084472663</v>
      </c>
      <c r="R3074" s="7">
        <f>VLOOKUP($A3074,'[1]Prices 23 nov'!$A$2:$Q$5001,9,FALSE)</f>
        <v>46.810001373291023</v>
      </c>
      <c r="S3074" s="7">
        <f>VLOOKUP($A3074,'[1]Prices 23 nov'!$A$2:$Q$5001,10,FALSE)</f>
        <v>24.170000076293949</v>
      </c>
      <c r="T3074" s="7">
        <f>VLOOKUP($A3074,'[1]Prices 23 nov'!$A$2:$Q$5001,11,FALSE)</f>
        <v>26</v>
      </c>
      <c r="U3074" s="7">
        <f>VLOOKUP($A3074,'[1]Prices 23 nov'!$A$2:$Q$5001,12,FALSE)</f>
        <v>34.349998474121087</v>
      </c>
      <c r="V3074" s="7">
        <f>VLOOKUP($A3074,'[1]Prices 23 nov'!$A$2:$Q$5001,13,FALSE)</f>
        <v>34.430000305175781</v>
      </c>
      <c r="W3074" s="7">
        <f>VLOOKUP($A3074,'[1]Prices 23 nov'!$A$2:$Q$5001,14,FALSE)</f>
        <v>35.630001068115227</v>
      </c>
      <c r="X3074" s="7">
        <f>VLOOKUP($A3074,'[1]Prices 23 nov'!$A$2:$Q$5001,15,FALSE)</f>
        <v>36.310001373291023</v>
      </c>
      <c r="Y3074" s="7">
        <f>VLOOKUP($A3074,'[1]Prices 23 nov'!$A$2:$Q$5001,16,FALSE)</f>
        <v>37.799999237060547</v>
      </c>
      <c r="Z3074" s="7">
        <f>VLOOKUP($A3074,'[1]Prices 23 nov'!$A$2:$Q$5001,17,FALSE)</f>
        <v>40.740001678466797</v>
      </c>
    </row>
    <row r="3075" spans="1:26">
      <c r="A3075" s="4" t="s">
        <v>6607</v>
      </c>
      <c r="B3075" s="4" t="s">
        <v>6608</v>
      </c>
      <c r="C3075" s="5">
        <v>5151329280</v>
      </c>
      <c r="D3075" s="5">
        <v>3082</v>
      </c>
      <c r="E3075" s="6" t="s">
        <v>24</v>
      </c>
      <c r="F3075" s="4" t="s">
        <v>3724</v>
      </c>
      <c r="G3075" s="4" t="s">
        <v>3725</v>
      </c>
      <c r="H3075" s="4" t="s">
        <v>3726</v>
      </c>
      <c r="I3075" s="4">
        <v>4.2857141494750977</v>
      </c>
      <c r="J3075" s="5">
        <v>10.067842605156038</v>
      </c>
      <c r="K3075" s="5">
        <v>4.4897837256541999</v>
      </c>
      <c r="L3075" s="4" t="s">
        <v>41</v>
      </c>
      <c r="M3075" s="4" t="s">
        <v>649</v>
      </c>
      <c r="N3075" s="7">
        <f>VLOOKUP($A3075,'[1]Prices 23 nov'!$A$2:$Q$5001,5,FALSE)</f>
        <v>-34.07728181212525</v>
      </c>
      <c r="O3075" s="7">
        <f>VLOOKUP($A3075,'[1]Prices 23 nov'!$A$2:$Q$5001,6,FALSE)</f>
        <v>9.5196795258671045</v>
      </c>
      <c r="P3075" s="7">
        <f>VLOOKUP($A3075,'[1]Prices 23 nov'!$A$2:$Q$5001,7,FALSE)</f>
        <v>9.968467284925282</v>
      </c>
      <c r="Q3075" s="7">
        <f>VLOOKUP($A3075,'[1]Prices 23 nov'!$A$2:$Q$5001,8,FALSE)</f>
        <v>8.4262295160442591</v>
      </c>
      <c r="R3075" s="7">
        <f>VLOOKUP($A3075,'[1]Prices 23 nov'!$A$2:$Q$5001,9,FALSE)</f>
        <v>8.0619029863737524</v>
      </c>
      <c r="S3075" s="7">
        <f>VLOOKUP($A3075,'[1]Prices 23 nov'!$A$2:$Q$5001,10,FALSE)</f>
        <v>5.682228276040405</v>
      </c>
      <c r="T3075" s="7">
        <f>VLOOKUP($A3075,'[1]Prices 23 nov'!$A$2:$Q$5001,11,FALSE)</f>
        <v>6.3266823999583721</v>
      </c>
      <c r="U3075" s="7">
        <f>VLOOKUP($A3075,'[1]Prices 23 nov'!$A$2:$Q$5001,12,FALSE)</f>
        <v>6.3572994107380509</v>
      </c>
      <c r="V3075" s="7">
        <f>VLOOKUP($A3075,'[1]Prices 23 nov'!$A$2:$Q$5001,13,FALSE)</f>
        <v>5.8067604030948132</v>
      </c>
      <c r="W3075" s="7">
        <f>VLOOKUP($A3075,'[1]Prices 23 nov'!$A$2:$Q$5001,14,FALSE)</f>
        <v>5.8663213276304296</v>
      </c>
      <c r="X3075" s="7">
        <f>VLOOKUP($A3075,'[1]Prices 23 nov'!$A$2:$Q$5001,15,FALSE)</f>
        <v>5.6537341321818531</v>
      </c>
      <c r="Y3075" s="7">
        <f>VLOOKUP($A3075,'[1]Prices 23 nov'!$A$2:$Q$5001,16,FALSE)</f>
        <v>5.5320959934033453</v>
      </c>
      <c r="Z3075" s="7">
        <f>VLOOKUP($A3075,'[1]Prices 23 nov'!$A$2:$Q$5001,17,FALSE)</f>
        <v>4.8204999417066574</v>
      </c>
    </row>
    <row r="3076" spans="1:26">
      <c r="A3076" s="4" t="s">
        <v>6609</v>
      </c>
      <c r="B3076" s="4" t="s">
        <v>6610</v>
      </c>
      <c r="C3076" s="5">
        <v>5146031104</v>
      </c>
      <c r="D3076" s="5">
        <v>3083</v>
      </c>
      <c r="E3076" s="6" t="s">
        <v>329</v>
      </c>
      <c r="F3076" s="4" t="s">
        <v>101</v>
      </c>
      <c r="G3076" s="4" t="s">
        <v>46</v>
      </c>
      <c r="H3076" s="4" t="s">
        <v>102</v>
      </c>
      <c r="I3076" s="4" t="s">
        <v>479</v>
      </c>
      <c r="J3076" s="5">
        <v>2.9106839544768723</v>
      </c>
      <c r="K3076" s="5">
        <v>1.0338186414114969</v>
      </c>
      <c r="L3076" s="4" t="s">
        <v>332</v>
      </c>
      <c r="M3076" s="4" t="s">
        <v>3401</v>
      </c>
      <c r="N3076" s="7">
        <f>VLOOKUP($A3076,'[1]Prices 23 nov'!$A$2:$Q$5001,5,FALSE)</f>
        <v>52.341787632737287</v>
      </c>
      <c r="O3076" s="7">
        <f>VLOOKUP($A3076,'[1]Prices 23 nov'!$A$2:$Q$5001,6,FALSE)</f>
        <v>1.07254985225741</v>
      </c>
      <c r="P3076" s="7">
        <f>VLOOKUP($A3076,'[1]Prices 23 nov'!$A$2:$Q$5001,7,FALSE)</f>
        <v>1.410230554027976</v>
      </c>
      <c r="Q3076" s="7">
        <f>VLOOKUP($A3076,'[1]Prices 23 nov'!$A$2:$Q$5001,8,FALSE)</f>
        <v>1.2248095668248029</v>
      </c>
      <c r="R3076" s="7">
        <f>VLOOKUP($A3076,'[1]Prices 23 nov'!$A$2:$Q$5001,9,FALSE)</f>
        <v>1.344653728754565</v>
      </c>
      <c r="S3076" s="7">
        <f>VLOOKUP($A3076,'[1]Prices 23 nov'!$A$2:$Q$5001,10,FALSE)</f>
        <v>1.302816946059465</v>
      </c>
      <c r="T3076" s="7">
        <f>VLOOKUP($A3076,'[1]Prices 23 nov'!$A$2:$Q$5001,11,FALSE)</f>
        <v>1.316665068450334</v>
      </c>
      <c r="U3076" s="7">
        <f>VLOOKUP($A3076,'[1]Prices 23 nov'!$A$2:$Q$5001,12,FALSE)</f>
        <v>1.452061003320978</v>
      </c>
      <c r="V3076" s="7">
        <f>VLOOKUP($A3076,'[1]Prices 23 nov'!$A$2:$Q$5001,13,FALSE)</f>
        <v>1.448373380712269</v>
      </c>
      <c r="W3076" s="7">
        <f>VLOOKUP($A3076,'[1]Prices 23 nov'!$A$2:$Q$5001,14,FALSE)</f>
        <v>2.3105902278761898</v>
      </c>
      <c r="X3076" s="7">
        <f>VLOOKUP($A3076,'[1]Prices 23 nov'!$A$2:$Q$5001,15,FALSE)</f>
        <v>2.4882104967609848</v>
      </c>
      <c r="Y3076" s="7">
        <f>VLOOKUP($A3076,'[1]Prices 23 nov'!$A$2:$Q$5001,16,FALSE)</f>
        <v>2.3648946959141881</v>
      </c>
      <c r="Z3076" s="7">
        <f>VLOOKUP($A3076,'[1]Prices 23 nov'!$A$2:$Q$5001,17,FALSE)</f>
        <v>1.8605972377523301</v>
      </c>
    </row>
    <row r="3077" spans="1:26">
      <c r="A3077" s="4" t="s">
        <v>6611</v>
      </c>
      <c r="B3077" s="4" t="s">
        <v>6612</v>
      </c>
      <c r="C3077" s="5">
        <v>5145968640</v>
      </c>
      <c r="D3077" s="5">
        <v>3084</v>
      </c>
      <c r="E3077" s="6" t="s">
        <v>70</v>
      </c>
      <c r="F3077" s="4" t="s">
        <v>95</v>
      </c>
      <c r="G3077" s="4" t="s">
        <v>96</v>
      </c>
      <c r="H3077" s="4" t="s">
        <v>97</v>
      </c>
      <c r="I3077" s="4">
        <v>3.4285714626312256</v>
      </c>
      <c r="J3077" s="5">
        <v>1033.8158748072178</v>
      </c>
      <c r="K3077" s="5">
        <v>743.68853923449626</v>
      </c>
      <c r="L3077" s="4" t="s">
        <v>41</v>
      </c>
      <c r="M3077" s="4" t="s">
        <v>1929</v>
      </c>
      <c r="N3077" s="7">
        <f>VLOOKUP($A3077,'[1]Prices 23 nov'!$A$2:$Q$5001,5,FALSE)</f>
        <v>7.4656367772050647</v>
      </c>
      <c r="O3077" s="7">
        <f>VLOOKUP($A3077,'[1]Prices 23 nov'!$A$2:$Q$5001,6,FALSE)</f>
        <v>832.57739019393921</v>
      </c>
      <c r="P3077" s="7">
        <f>VLOOKUP($A3077,'[1]Prices 23 nov'!$A$2:$Q$5001,7,FALSE)</f>
        <v>872.24347770214081</v>
      </c>
      <c r="Q3077" s="7">
        <f>VLOOKUP($A3077,'[1]Prices 23 nov'!$A$2:$Q$5001,8,FALSE)</f>
        <v>961.59824955463409</v>
      </c>
      <c r="R3077" s="7">
        <f>VLOOKUP($A3077,'[1]Prices 23 nov'!$A$2:$Q$5001,9,FALSE)</f>
        <v>919.07155215740204</v>
      </c>
      <c r="S3077" s="7">
        <f>VLOOKUP($A3077,'[1]Prices 23 nov'!$A$2:$Q$5001,10,FALSE)</f>
        <v>913.08394074440002</v>
      </c>
      <c r="T3077" s="7">
        <f>VLOOKUP($A3077,'[1]Prices 23 nov'!$A$2:$Q$5001,11,FALSE)</f>
        <v>923.4773987531662</v>
      </c>
      <c r="U3077" s="7">
        <f>VLOOKUP($A3077,'[1]Prices 23 nov'!$A$2:$Q$5001,12,FALSE)</f>
        <v>863.41408252716064</v>
      </c>
      <c r="V3077" s="7">
        <f>VLOOKUP($A3077,'[1]Prices 23 nov'!$A$2:$Q$5001,13,FALSE)</f>
        <v>876.16334640979767</v>
      </c>
      <c r="W3077" s="7">
        <f>VLOOKUP($A3077,'[1]Prices 23 nov'!$A$2:$Q$5001,14,FALSE)</f>
        <v>900.23935675621033</v>
      </c>
      <c r="X3077" s="7">
        <f>VLOOKUP($A3077,'[1]Prices 23 nov'!$A$2:$Q$5001,15,FALSE)</f>
        <v>1002.201370596886</v>
      </c>
      <c r="Y3077" s="7">
        <f>VLOOKUP($A3077,'[1]Prices 23 nov'!$A$2:$Q$5001,16,FALSE)</f>
        <v>994.23162621259689</v>
      </c>
      <c r="Z3077" s="7">
        <f>VLOOKUP($A3077,'[1]Prices 23 nov'!$A$2:$Q$5001,17,FALSE)</f>
        <v>925.78508377075195</v>
      </c>
    </row>
    <row r="3078" spans="1:26">
      <c r="A3078" s="4" t="s">
        <v>6613</v>
      </c>
      <c r="B3078" s="4" t="s">
        <v>6614</v>
      </c>
      <c r="C3078" s="5">
        <v>5145328128</v>
      </c>
      <c r="D3078" s="5">
        <v>3085</v>
      </c>
      <c r="E3078" s="6" t="s">
        <v>55</v>
      </c>
      <c r="F3078" s="4" t="s">
        <v>3632</v>
      </c>
      <c r="G3078" s="4" t="s">
        <v>2817</v>
      </c>
      <c r="H3078" s="4" t="s">
        <v>3633</v>
      </c>
      <c r="I3078" s="4">
        <v>3.8888888359069824</v>
      </c>
      <c r="J3078" s="5">
        <v>48.14378513821093</v>
      </c>
      <c r="K3078" s="5">
        <v>25.291369018447273</v>
      </c>
      <c r="L3078" s="4" t="s">
        <v>41</v>
      </c>
      <c r="M3078" s="4" t="s">
        <v>48</v>
      </c>
      <c r="N3078" s="7">
        <f>VLOOKUP($A3078,'[1]Prices 23 nov'!$A$2:$Q$5001,5,FALSE)</f>
        <v>-25.832893752012509</v>
      </c>
      <c r="O3078" s="7">
        <f>VLOOKUP($A3078,'[1]Prices 23 nov'!$A$2:$Q$5001,6,FALSE)</f>
        <v>41.776121079560653</v>
      </c>
      <c r="P3078" s="7">
        <f>VLOOKUP($A3078,'[1]Prices 23 nov'!$A$2:$Q$5001,7,FALSE)</f>
        <v>43.086828251255611</v>
      </c>
      <c r="Q3078" s="7">
        <f>VLOOKUP($A3078,'[1]Prices 23 nov'!$A$2:$Q$5001,8,FALSE)</f>
        <v>41.251873948184311</v>
      </c>
      <c r="R3078" s="7">
        <f>VLOOKUP($A3078,'[1]Prices 23 nov'!$A$2:$Q$5001,9,FALSE)</f>
        <v>37.163206986515888</v>
      </c>
      <c r="S3078" s="7">
        <f>VLOOKUP($A3078,'[1]Prices 23 nov'!$A$2:$Q$5001,10,FALSE)</f>
        <v>31.445442714626552</v>
      </c>
      <c r="T3078" s="7">
        <f>VLOOKUP($A3078,'[1]Prices 23 nov'!$A$2:$Q$5001,11,FALSE)</f>
        <v>35.312127578281661</v>
      </c>
      <c r="U3078" s="7">
        <f>VLOOKUP($A3078,'[1]Prices 23 nov'!$A$2:$Q$5001,12,FALSE)</f>
        <v>32.944981461278992</v>
      </c>
      <c r="V3078" s="7">
        <f>VLOOKUP($A3078,'[1]Prices 23 nov'!$A$2:$Q$5001,13,FALSE)</f>
        <v>32.755767061802537</v>
      </c>
      <c r="W3078" s="7">
        <f>VLOOKUP($A3078,'[1]Prices 23 nov'!$A$2:$Q$5001,14,FALSE)</f>
        <v>33.612149558698547</v>
      </c>
      <c r="X3078" s="7">
        <f>VLOOKUP($A3078,'[1]Prices 23 nov'!$A$2:$Q$5001,15,FALSE)</f>
        <v>31.81434607249685</v>
      </c>
      <c r="Y3078" s="7">
        <f>VLOOKUP($A3078,'[1]Prices 23 nov'!$A$2:$Q$5001,16,FALSE)</f>
        <v>31.74476059467997</v>
      </c>
      <c r="Z3078" s="7">
        <f>VLOOKUP($A3078,'[1]Prices 23 nov'!$A$2:$Q$5001,17,FALSE)</f>
        <v>32.56343732366804</v>
      </c>
    </row>
    <row r="3079" spans="1:26">
      <c r="A3079" s="4" t="s">
        <v>6615</v>
      </c>
      <c r="B3079" s="4" t="s">
        <v>6616</v>
      </c>
      <c r="C3079" s="5">
        <v>5143926784</v>
      </c>
      <c r="D3079" s="5">
        <v>3086</v>
      </c>
      <c r="E3079" s="6" t="s">
        <v>294</v>
      </c>
      <c r="F3079" s="4" t="s">
        <v>242</v>
      </c>
      <c r="G3079" s="4" t="s">
        <v>46</v>
      </c>
      <c r="H3079" s="4" t="s">
        <v>102</v>
      </c>
      <c r="I3079" s="4">
        <v>4.8260869979858398</v>
      </c>
      <c r="J3079" s="5">
        <v>8.8602897035328567</v>
      </c>
      <c r="K3079" s="5">
        <v>4.4976223675972102</v>
      </c>
      <c r="L3079" s="4" t="s">
        <v>41</v>
      </c>
      <c r="M3079" s="4" t="s">
        <v>98</v>
      </c>
      <c r="N3079" s="7">
        <f>VLOOKUP($A3079,'[1]Prices 23 nov'!$A$2:$Q$5001,5,FALSE)</f>
        <v>24.083599880047888</v>
      </c>
      <c r="O3079" s="7">
        <f>VLOOKUP($A3079,'[1]Prices 23 nov'!$A$2:$Q$5001,6,FALSE)</f>
        <v>5.3599078691889304</v>
      </c>
      <c r="P3079" s="7">
        <f>VLOOKUP($A3079,'[1]Prices 23 nov'!$A$2:$Q$5001,7,FALSE)</f>
        <v>5.6150727315923632</v>
      </c>
      <c r="Q3079" s="7">
        <f>VLOOKUP($A3079,'[1]Prices 23 nov'!$A$2:$Q$5001,8,FALSE)</f>
        <v>4.7283345057351767</v>
      </c>
      <c r="R3079" s="7">
        <f>VLOOKUP($A3079,'[1]Prices 23 nov'!$A$2:$Q$5001,9,FALSE)</f>
        <v>5.3240246647546883</v>
      </c>
      <c r="S3079" s="7">
        <f>VLOOKUP($A3079,'[1]Prices 23 nov'!$A$2:$Q$5001,10,FALSE)</f>
        <v>5.3830989479724849</v>
      </c>
      <c r="T3079" s="7">
        <f>VLOOKUP($A3079,'[1]Prices 23 nov'!$A$2:$Q$5001,11,FALSE)</f>
        <v>5.9533079557309074</v>
      </c>
      <c r="U3079" s="7">
        <f>VLOOKUP($A3079,'[1]Prices 23 nov'!$A$2:$Q$5001,12,FALSE)</f>
        <v>6.3245323938062938</v>
      </c>
      <c r="V3079" s="7">
        <f>VLOOKUP($A3079,'[1]Prices 23 nov'!$A$2:$Q$5001,13,FALSE)</f>
        <v>7.2277225779930632</v>
      </c>
      <c r="W3079" s="7">
        <f>VLOOKUP($A3079,'[1]Prices 23 nov'!$A$2:$Q$5001,14,FALSE)</f>
        <v>8.5690957171660784</v>
      </c>
      <c r="X3079" s="7">
        <f>VLOOKUP($A3079,'[1]Prices 23 nov'!$A$2:$Q$5001,15,FALSE)</f>
        <v>8.5000436407026427</v>
      </c>
      <c r="Y3079" s="7">
        <f>VLOOKUP($A3079,'[1]Prices 23 nov'!$A$2:$Q$5001,16,FALSE)</f>
        <v>7.0608160799650932</v>
      </c>
      <c r="Z3079" s="7">
        <f>VLOOKUP($A3079,'[1]Prices 23 nov'!$A$2:$Q$5001,17,FALSE)</f>
        <v>6.6488333733908576</v>
      </c>
    </row>
    <row r="3080" spans="1:26">
      <c r="A3080" s="4" t="s">
        <v>6617</v>
      </c>
      <c r="B3080" s="4" t="s">
        <v>6618</v>
      </c>
      <c r="C3080" s="5">
        <v>5142129152</v>
      </c>
      <c r="D3080" s="5">
        <v>3087</v>
      </c>
      <c r="E3080" s="6" t="s">
        <v>294</v>
      </c>
      <c r="F3080" s="4" t="s">
        <v>242</v>
      </c>
      <c r="G3080" s="4" t="s">
        <v>46</v>
      </c>
      <c r="H3080" s="4" t="s">
        <v>102</v>
      </c>
      <c r="I3080" s="4">
        <v>5</v>
      </c>
      <c r="J3080" s="5">
        <v>3.5769058661144708</v>
      </c>
      <c r="K3080" s="5">
        <v>1.314592689443465</v>
      </c>
      <c r="L3080" s="4" t="s">
        <v>386</v>
      </c>
      <c r="M3080" s="4" t="s">
        <v>677</v>
      </c>
      <c r="N3080" s="7">
        <f>VLOOKUP($A3080,'[1]Prices 23 nov'!$A$2:$Q$5001,5,FALSE)</f>
        <v>125.7280104225775</v>
      </c>
      <c r="O3080" s="7">
        <f>VLOOKUP($A3080,'[1]Prices 23 nov'!$A$2:$Q$5001,6,FALSE)</f>
        <v>1.3495660051703451</v>
      </c>
      <c r="P3080" s="7">
        <f>VLOOKUP($A3080,'[1]Prices 23 nov'!$A$2:$Q$5001,7,FALSE)</f>
        <v>1.4676738377430349</v>
      </c>
      <c r="Q3080" s="7">
        <f>VLOOKUP($A3080,'[1]Prices 23 nov'!$A$2:$Q$5001,8,FALSE)</f>
        <v>1.7047639757716839</v>
      </c>
      <c r="R3080" s="7">
        <f>VLOOKUP($A3080,'[1]Prices 23 nov'!$A$2:$Q$5001,9,FALSE)</f>
        <v>2.130471733576996</v>
      </c>
      <c r="S3080" s="7">
        <f>VLOOKUP($A3080,'[1]Prices 23 nov'!$A$2:$Q$5001,10,FALSE)</f>
        <v>1.909859279486497</v>
      </c>
      <c r="T3080" s="7">
        <f>VLOOKUP($A3080,'[1]Prices 23 nov'!$A$2:$Q$5001,11,FALSE)</f>
        <v>2.174620923073121</v>
      </c>
      <c r="U3080" s="7">
        <f>VLOOKUP($A3080,'[1]Prices 23 nov'!$A$2:$Q$5001,12,FALSE)</f>
        <v>2.0946154998728161</v>
      </c>
      <c r="V3080" s="7">
        <f>VLOOKUP($A3080,'[1]Prices 23 nov'!$A$2:$Q$5001,13,FALSE)</f>
        <v>1.9434228871381261</v>
      </c>
      <c r="W3080" s="7">
        <f>VLOOKUP($A3080,'[1]Prices 23 nov'!$A$2:$Q$5001,14,FALSE)</f>
        <v>2.7904711049708908</v>
      </c>
      <c r="X3080" s="7">
        <f>VLOOKUP($A3080,'[1]Prices 23 nov'!$A$2:$Q$5001,15,FALSE)</f>
        <v>3.265867741431066</v>
      </c>
      <c r="Y3080" s="7">
        <f>VLOOKUP($A3080,'[1]Prices 23 nov'!$A$2:$Q$5001,16,FALSE)</f>
        <v>3.1306141624125421</v>
      </c>
      <c r="Z3080" s="7">
        <f>VLOOKUP($A3080,'[1]Prices 23 nov'!$A$2:$Q$5001,17,FALSE)</f>
        <v>2.9874167812543528</v>
      </c>
    </row>
    <row r="3081" spans="1:26">
      <c r="A3081" s="4" t="s">
        <v>6619</v>
      </c>
      <c r="B3081" s="4" t="s">
        <v>6620</v>
      </c>
      <c r="C3081" s="5">
        <v>5141264384</v>
      </c>
      <c r="D3081" s="5">
        <v>3088</v>
      </c>
      <c r="E3081" s="6" t="s">
        <v>55</v>
      </c>
      <c r="F3081" s="4" t="s">
        <v>242</v>
      </c>
      <c r="G3081" s="4" t="s">
        <v>46</v>
      </c>
      <c r="H3081" s="4" t="s">
        <v>102</v>
      </c>
      <c r="I3081" s="4">
        <v>0</v>
      </c>
      <c r="J3081" s="5">
        <v>9.2215238674383286</v>
      </c>
      <c r="K3081" s="5">
        <v>2.284033044547062</v>
      </c>
      <c r="L3081" s="4" t="s">
        <v>1654</v>
      </c>
      <c r="M3081" s="4" t="s">
        <v>245</v>
      </c>
      <c r="N3081" s="7">
        <f>VLOOKUP($A3081,'[1]Prices 23 nov'!$A$2:$Q$5001,5,FALSE)</f>
        <v>285.17621538440147</v>
      </c>
      <c r="O3081" s="7">
        <f>VLOOKUP($A3081,'[1]Prices 23 nov'!$A$2:$Q$5001,6,FALSE)</f>
        <v>2.442004247328867</v>
      </c>
      <c r="P3081" s="7">
        <f>VLOOKUP($A3081,'[1]Prices 23 nov'!$A$2:$Q$5001,7,FALSE)</f>
        <v>2.403997951659278</v>
      </c>
      <c r="Q3081" s="7">
        <f>VLOOKUP($A3081,'[1]Prices 23 nov'!$A$2:$Q$5001,8,FALSE)</f>
        <v>2.583493466175923</v>
      </c>
      <c r="R3081" s="7">
        <f>VLOOKUP($A3081,'[1]Prices 23 nov'!$A$2:$Q$5001,9,FALSE)</f>
        <v>3.1834965295929578</v>
      </c>
      <c r="S3081" s="7">
        <f>VLOOKUP($A3081,'[1]Prices 23 nov'!$A$2:$Q$5001,10,FALSE)</f>
        <v>3.269014067597368</v>
      </c>
      <c r="T3081" s="7">
        <f>VLOOKUP($A3081,'[1]Prices 23 nov'!$A$2:$Q$5001,11,FALSE)</f>
        <v>4.1892600835822122</v>
      </c>
      <c r="U3081" s="7">
        <f>VLOOKUP($A3081,'[1]Prices 23 nov'!$A$2:$Q$5001,12,FALSE)</f>
        <v>4.7195487405879248</v>
      </c>
      <c r="V3081" s="7">
        <f>VLOOKUP($A3081,'[1]Prices 23 nov'!$A$2:$Q$5001,13,FALSE)</f>
        <v>4.9575670921524306</v>
      </c>
      <c r="W3081" s="7">
        <f>VLOOKUP($A3081,'[1]Prices 23 nov'!$A$2:$Q$5001,14,FALSE)</f>
        <v>5.92473764460442</v>
      </c>
      <c r="X3081" s="7">
        <f>VLOOKUP($A3081,'[1]Prices 23 nov'!$A$2:$Q$5001,15,FALSE)</f>
        <v>7.3049996414429188</v>
      </c>
      <c r="Y3081" s="7">
        <f>VLOOKUP($A3081,'[1]Prices 23 nov'!$A$2:$Q$5001,16,FALSE)</f>
        <v>8.277131576131751</v>
      </c>
      <c r="Z3081" s="7">
        <f>VLOOKUP($A3081,'[1]Prices 23 nov'!$A$2:$Q$5001,17,FALSE)</f>
        <v>8.7918827775697537</v>
      </c>
    </row>
    <row r="3082" spans="1:26">
      <c r="A3082" s="4" t="s">
        <v>6621</v>
      </c>
      <c r="B3082" s="4" t="s">
        <v>6622</v>
      </c>
      <c r="C3082" s="5">
        <v>5138259456</v>
      </c>
      <c r="D3082" s="5">
        <v>3089</v>
      </c>
      <c r="E3082" s="6" t="s">
        <v>34</v>
      </c>
      <c r="F3082" s="4" t="s">
        <v>250</v>
      </c>
      <c r="G3082" s="4" t="s">
        <v>251</v>
      </c>
      <c r="H3082" s="4" t="s">
        <v>252</v>
      </c>
      <c r="I3082" s="4">
        <v>4</v>
      </c>
      <c r="J3082" s="5">
        <v>2.210119785048962</v>
      </c>
      <c r="K3082" s="5">
        <v>0.57854342585912399</v>
      </c>
      <c r="L3082" s="4" t="s">
        <v>20</v>
      </c>
      <c r="M3082" s="4" t="s">
        <v>337</v>
      </c>
      <c r="N3082" s="7">
        <f>VLOOKUP($A3082,'[1]Prices 23 nov'!$A$2:$Q$5001,5,FALSE)</f>
        <v>-29.655680114969659</v>
      </c>
      <c r="O3082" s="7">
        <f>VLOOKUP($A3082,'[1]Prices 23 nov'!$A$2:$Q$5001,6,FALSE)</f>
        <v>1.8605560122190641</v>
      </c>
      <c r="P3082" s="7">
        <f>VLOOKUP($A3082,'[1]Prices 23 nov'!$A$2:$Q$5001,7,FALSE)</f>
        <v>2.00180708989501</v>
      </c>
      <c r="Q3082" s="7">
        <f>VLOOKUP($A3082,'[1]Prices 23 nov'!$A$2:$Q$5001,8,FALSE)</f>
        <v>1.755674947053194</v>
      </c>
      <c r="R3082" s="7">
        <f>VLOOKUP($A3082,'[1]Prices 23 nov'!$A$2:$Q$5001,9,FALSE)</f>
        <v>1.470473236565041</v>
      </c>
      <c r="S3082" s="7">
        <f>VLOOKUP($A3082,'[1]Prices 23 nov'!$A$2:$Q$5001,10,FALSE)</f>
        <v>0.74915378812964006</v>
      </c>
      <c r="T3082" s="7">
        <f>VLOOKUP($A3082,'[1]Prices 23 nov'!$A$2:$Q$5001,11,FALSE)</f>
        <v>0.93647284324922009</v>
      </c>
      <c r="U3082" s="7">
        <f>VLOOKUP($A3082,'[1]Prices 23 nov'!$A$2:$Q$5001,12,FALSE)</f>
        <v>1.0435698279907231</v>
      </c>
      <c r="V3082" s="7">
        <f>VLOOKUP($A3082,'[1]Prices 23 nov'!$A$2:$Q$5001,13,FALSE)</f>
        <v>0.89388927393403605</v>
      </c>
      <c r="W3082" s="7">
        <f>VLOOKUP($A3082,'[1]Prices 23 nov'!$A$2:$Q$5001,14,FALSE)</f>
        <v>0.74273901486392901</v>
      </c>
      <c r="X3082" s="7">
        <f>VLOOKUP($A3082,'[1]Prices 23 nov'!$A$2:$Q$5001,15,FALSE)</f>
        <v>0.76414751144806603</v>
      </c>
      <c r="Y3082" s="7">
        <f>VLOOKUP($A3082,'[1]Prices 23 nov'!$A$2:$Q$5001,16,FALSE)</f>
        <v>0.88633352741995708</v>
      </c>
      <c r="Z3082" s="7">
        <f>VLOOKUP($A3082,'[1]Prices 23 nov'!$A$2:$Q$5001,17,FALSE)</f>
        <v>0.93122483121652511</v>
      </c>
    </row>
    <row r="3083" spans="1:26">
      <c r="A3083" s="4" t="s">
        <v>6623</v>
      </c>
      <c r="B3083" s="4" t="s">
        <v>6624</v>
      </c>
      <c r="C3083" s="5">
        <v>5135341568</v>
      </c>
      <c r="D3083" s="5">
        <v>3090</v>
      </c>
      <c r="E3083" s="6" t="s">
        <v>55</v>
      </c>
      <c r="F3083" s="4" t="s">
        <v>606</v>
      </c>
      <c r="G3083" s="4" t="s">
        <v>607</v>
      </c>
      <c r="H3083" s="4" t="s">
        <v>608</v>
      </c>
      <c r="I3083" s="4">
        <v>5</v>
      </c>
      <c r="J3083" s="5">
        <v>7.9700670977569956</v>
      </c>
      <c r="K3083" s="5">
        <v>4.2787375350576502</v>
      </c>
      <c r="L3083" s="4" t="s">
        <v>35</v>
      </c>
      <c r="M3083" s="4" t="s">
        <v>524</v>
      </c>
      <c r="N3083" s="7">
        <f>VLOOKUP($A3083,'[1]Prices 23 nov'!$A$2:$Q$5001,5,FALSE)</f>
        <v>70.81453947578602</v>
      </c>
      <c r="O3083" s="7">
        <f>VLOOKUP($A3083,'[1]Prices 23 nov'!$A$2:$Q$5001,6,FALSE)</f>
        <v>6.0275585521012536</v>
      </c>
      <c r="P3083" s="7">
        <f>VLOOKUP($A3083,'[1]Prices 23 nov'!$A$2:$Q$5001,7,FALSE)</f>
        <v>6.4635689979481299</v>
      </c>
      <c r="Q3083" s="7">
        <f>VLOOKUP($A3083,'[1]Prices 23 nov'!$A$2:$Q$5001,8,FALSE)</f>
        <v>6.7570741716772318</v>
      </c>
      <c r="R3083" s="7">
        <f>VLOOKUP($A3083,'[1]Prices 23 nov'!$A$2:$Q$5001,9,FALSE)</f>
        <v>5.9834012590108898</v>
      </c>
      <c r="S3083" s="7">
        <f>VLOOKUP($A3083,'[1]Prices 23 nov'!$A$2:$Q$5001,10,FALSE)</f>
        <v>5.1835561748594046</v>
      </c>
      <c r="T3083" s="7">
        <f>VLOOKUP($A3083,'[1]Prices 23 nov'!$A$2:$Q$5001,11,FALSE)</f>
        <v>5.1873060269281268</v>
      </c>
      <c r="U3083" s="7">
        <f>VLOOKUP($A3083,'[1]Prices 23 nov'!$A$2:$Q$5001,12,FALSE)</f>
        <v>5.4411596320569524</v>
      </c>
      <c r="V3083" s="7">
        <f>VLOOKUP($A3083,'[1]Prices 23 nov'!$A$2:$Q$5001,13,FALSE)</f>
        <v>6.0101846000179648</v>
      </c>
      <c r="W3083" s="7">
        <f>VLOOKUP($A3083,'[1]Prices 23 nov'!$A$2:$Q$5001,14,FALSE)</f>
        <v>6.9009722042828798</v>
      </c>
      <c r="X3083" s="7">
        <f>VLOOKUP($A3083,'[1]Prices 23 nov'!$A$2:$Q$5001,15,FALSE)</f>
        <v>7.129757320819806</v>
      </c>
      <c r="Y3083" s="7">
        <f>VLOOKUP($A3083,'[1]Prices 23 nov'!$A$2:$Q$5001,16,FALSE)</f>
        <v>7.3585102318594409</v>
      </c>
      <c r="Z3083" s="7">
        <f>VLOOKUP($A3083,'[1]Prices 23 nov'!$A$2:$Q$5001,17,FALSE)</f>
        <v>7.0052515119314194</v>
      </c>
    </row>
    <row r="3084" spans="1:26">
      <c r="A3084" s="4" t="s">
        <v>6625</v>
      </c>
      <c r="B3084" s="4" t="s">
        <v>6626</v>
      </c>
      <c r="C3084" s="5">
        <v>5132139008</v>
      </c>
      <c r="D3084" s="5">
        <v>3091</v>
      </c>
      <c r="E3084" s="6" t="s">
        <v>294</v>
      </c>
      <c r="F3084" s="4" t="s">
        <v>944</v>
      </c>
      <c r="G3084" s="4" t="s">
        <v>945</v>
      </c>
      <c r="H3084" s="4" t="s">
        <v>946</v>
      </c>
      <c r="I3084" s="4">
        <v>4.0833334922790527</v>
      </c>
      <c r="J3084" s="5">
        <v>1.6055664440141499</v>
      </c>
      <c r="K3084" s="5">
        <v>0.77633225494632807</v>
      </c>
      <c r="L3084" s="4" t="s">
        <v>3087</v>
      </c>
      <c r="M3084" s="4" t="s">
        <v>2678</v>
      </c>
      <c r="N3084" s="7">
        <f>VLOOKUP($A3084,'[1]Prices 23 nov'!$A$2:$Q$5001,5,FALSE)</f>
        <v>11.74056808650306</v>
      </c>
      <c r="O3084" s="7">
        <f>VLOOKUP($A3084,'[1]Prices 23 nov'!$A$2:$Q$5001,6,FALSE)</f>
        <v>1.349742741906198</v>
      </c>
      <c r="P3084" s="7">
        <f>VLOOKUP($A3084,'[1]Prices 23 nov'!$A$2:$Q$5001,7,FALSE)</f>
        <v>1.3272511916613889</v>
      </c>
      <c r="Q3084" s="7">
        <f>VLOOKUP($A3084,'[1]Prices 23 nov'!$A$2:$Q$5001,8,FALSE)</f>
        <v>1.471182444873818</v>
      </c>
      <c r="R3084" s="7">
        <f>VLOOKUP($A3084,'[1]Prices 23 nov'!$A$2:$Q$5001,9,FALSE)</f>
        <v>1.400575980778171</v>
      </c>
      <c r="S3084" s="7">
        <f>VLOOKUP($A3084,'[1]Prices 23 nov'!$A$2:$Q$5001,10,FALSE)</f>
        <v>0.83806396237726211</v>
      </c>
      <c r="T3084" s="7">
        <f>VLOOKUP($A3084,'[1]Prices 23 nov'!$A$2:$Q$5001,11,FALSE)</f>
        <v>0.90069286074962907</v>
      </c>
      <c r="U3084" s="7">
        <f>VLOOKUP($A3084,'[1]Prices 23 nov'!$A$2:$Q$5001,12,FALSE)</f>
        <v>1.1149772249643211</v>
      </c>
      <c r="V3084" s="7">
        <f>VLOOKUP($A3084,'[1]Prices 23 nov'!$A$2:$Q$5001,13,FALSE)</f>
        <v>1.103865053833196</v>
      </c>
      <c r="W3084" s="7">
        <f>VLOOKUP($A3084,'[1]Prices 23 nov'!$A$2:$Q$5001,14,FALSE)</f>
        <v>1.196350252149081</v>
      </c>
      <c r="X3084" s="7">
        <f>VLOOKUP($A3084,'[1]Prices 23 nov'!$A$2:$Q$5001,15,FALSE)</f>
        <v>1.34726475073407</v>
      </c>
      <c r="Y3084" s="7">
        <f>VLOOKUP($A3084,'[1]Prices 23 nov'!$A$2:$Q$5001,16,FALSE)</f>
        <v>1.240339090320965</v>
      </c>
      <c r="Z3084" s="7">
        <f>VLOOKUP($A3084,'[1]Prices 23 nov'!$A$2:$Q$5001,17,FALSE)</f>
        <v>1.1697215205881411</v>
      </c>
    </row>
    <row r="3085" spans="1:26">
      <c r="A3085" s="4" t="s">
        <v>6627</v>
      </c>
      <c r="B3085" s="4" t="s">
        <v>6628</v>
      </c>
      <c r="C3085" s="5">
        <v>5131862528</v>
      </c>
      <c r="D3085" s="5">
        <v>3092</v>
      </c>
      <c r="E3085" s="6" t="s">
        <v>70</v>
      </c>
      <c r="F3085" s="4" t="s">
        <v>242</v>
      </c>
      <c r="G3085" s="4" t="s">
        <v>46</v>
      </c>
      <c r="H3085" s="4" t="s">
        <v>102</v>
      </c>
      <c r="I3085" s="4">
        <v>4.4545454978942871</v>
      </c>
      <c r="J3085" s="5">
        <v>1.8451891366138791</v>
      </c>
      <c r="K3085" s="5">
        <v>0.57050530606204708</v>
      </c>
      <c r="L3085" s="4" t="s">
        <v>337</v>
      </c>
      <c r="M3085" s="4" t="s">
        <v>2278</v>
      </c>
      <c r="N3085" s="7">
        <f>VLOOKUP($A3085,'[1]Prices 23 nov'!$A$2:$Q$5001,5,FALSE)</f>
        <v>98.316608287778266</v>
      </c>
      <c r="O3085" s="7">
        <f>VLOOKUP($A3085,'[1]Prices 23 nov'!$A$2:$Q$5001,6,FALSE)</f>
        <v>0.61937978555044304</v>
      </c>
      <c r="P3085" s="7">
        <f>VLOOKUP($A3085,'[1]Prices 23 nov'!$A$2:$Q$5001,7,FALSE)</f>
        <v>0.71516786193576809</v>
      </c>
      <c r="Q3085" s="7">
        <f>VLOOKUP($A3085,'[1]Prices 23 nov'!$A$2:$Q$5001,8,FALSE)</f>
        <v>0.75055187296424508</v>
      </c>
      <c r="R3085" s="7">
        <f>VLOOKUP($A3085,'[1]Prices 23 nov'!$A$2:$Q$5001,9,FALSE)</f>
        <v>1.0271660941753</v>
      </c>
      <c r="S3085" s="7">
        <f>VLOOKUP($A3085,'[1]Prices 23 nov'!$A$2:$Q$5001,10,FALSE)</f>
        <v>1.1647888367885459</v>
      </c>
      <c r="T3085" s="7">
        <f>VLOOKUP($A3085,'[1]Prices 23 nov'!$A$2:$Q$5001,11,FALSE)</f>
        <v>1.2826866481722159</v>
      </c>
      <c r="U3085" s="7">
        <f>VLOOKUP($A3085,'[1]Prices 23 nov'!$A$2:$Q$5001,12,FALSE)</f>
        <v>1.1925138235092161</v>
      </c>
      <c r="V3085" s="7">
        <f>VLOOKUP($A3085,'[1]Prices 23 nov'!$A$2:$Q$5001,13,FALSE)</f>
        <v>1.274398904629948</v>
      </c>
      <c r="W3085" s="7">
        <f>VLOOKUP($A3085,'[1]Prices 23 nov'!$A$2:$Q$5001,14,FALSE)</f>
        <v>1.6086750496837681</v>
      </c>
      <c r="X3085" s="7">
        <f>VLOOKUP($A3085,'[1]Prices 23 nov'!$A$2:$Q$5001,15,FALSE)</f>
        <v>1.6373275154728619</v>
      </c>
      <c r="Y3085" s="7">
        <f>VLOOKUP($A3085,'[1]Prices 23 nov'!$A$2:$Q$5001,16,FALSE)</f>
        <v>1.317920783387905</v>
      </c>
      <c r="Z3085" s="7">
        <f>VLOOKUP($A3085,'[1]Prices 23 nov'!$A$2:$Q$5001,17,FALSE)</f>
        <v>1.241892695849941</v>
      </c>
    </row>
    <row r="3086" spans="1:26">
      <c r="A3086" s="4" t="s">
        <v>6629</v>
      </c>
      <c r="B3086" s="4" t="s">
        <v>6630</v>
      </c>
      <c r="C3086" s="5">
        <v>5129672192</v>
      </c>
      <c r="D3086" s="5">
        <v>3093</v>
      </c>
      <c r="E3086" s="6" t="s">
        <v>55</v>
      </c>
      <c r="F3086" s="4" t="s">
        <v>17</v>
      </c>
      <c r="G3086" s="4" t="s">
        <v>18</v>
      </c>
      <c r="H3086" s="4" t="s">
        <v>19</v>
      </c>
      <c r="I3086" s="4">
        <v>4.4285712242126465</v>
      </c>
      <c r="J3086" s="5">
        <v>47.459999084472656</v>
      </c>
      <c r="K3086" s="5">
        <v>16.959999084472656</v>
      </c>
      <c r="L3086" s="4" t="s">
        <v>41</v>
      </c>
      <c r="M3086" s="4" t="s">
        <v>673</v>
      </c>
      <c r="N3086" s="7">
        <f>VLOOKUP($A3086,'[1]Prices 23 nov'!$A$2:$Q$5001,5,FALSE)</f>
        <v>-13.732792716367889</v>
      </c>
      <c r="O3086" s="7">
        <f>VLOOKUP($A3086,'[1]Prices 23 nov'!$A$2:$Q$5001,6,FALSE)</f>
        <v>42.330001831054688</v>
      </c>
      <c r="P3086" s="7">
        <f>VLOOKUP($A3086,'[1]Prices 23 nov'!$A$2:$Q$5001,7,FALSE)</f>
        <v>46.799999237060547</v>
      </c>
      <c r="Q3086" s="7">
        <f>VLOOKUP($A3086,'[1]Prices 23 nov'!$A$2:$Q$5001,8,FALSE)</f>
        <v>43.080001831054688</v>
      </c>
      <c r="R3086" s="7">
        <f>VLOOKUP($A3086,'[1]Prices 23 nov'!$A$2:$Q$5001,9,FALSE)</f>
        <v>37.880001068115227</v>
      </c>
      <c r="S3086" s="7">
        <f>VLOOKUP($A3086,'[1]Prices 23 nov'!$A$2:$Q$5001,10,FALSE)</f>
        <v>21.020000457763668</v>
      </c>
      <c r="T3086" s="7">
        <f>VLOOKUP($A3086,'[1]Prices 23 nov'!$A$2:$Q$5001,11,FALSE)</f>
        <v>27.319999694824219</v>
      </c>
      <c r="U3086" s="7">
        <f>VLOOKUP($A3086,'[1]Prices 23 nov'!$A$2:$Q$5001,12,FALSE)</f>
        <v>29.729999542236332</v>
      </c>
      <c r="V3086" s="7">
        <f>VLOOKUP($A3086,'[1]Prices 23 nov'!$A$2:$Q$5001,13,FALSE)</f>
        <v>27.79999923706055</v>
      </c>
      <c r="W3086" s="7">
        <f>VLOOKUP($A3086,'[1]Prices 23 nov'!$A$2:$Q$5001,14,FALSE)</f>
        <v>27.45999908447266</v>
      </c>
      <c r="X3086" s="7">
        <f>VLOOKUP($A3086,'[1]Prices 23 nov'!$A$2:$Q$5001,15,FALSE)</f>
        <v>26.85000038146973</v>
      </c>
      <c r="Y3086" s="7">
        <f>VLOOKUP($A3086,'[1]Prices 23 nov'!$A$2:$Q$5001,16,FALSE)</f>
        <v>23.809999465942379</v>
      </c>
      <c r="Z3086" s="7">
        <f>VLOOKUP($A3086,'[1]Prices 23 nov'!$A$2:$Q$5001,17,FALSE)</f>
        <v>28.20999908447266</v>
      </c>
    </row>
    <row r="3087" spans="1:26">
      <c r="A3087" s="4" t="s">
        <v>6631</v>
      </c>
      <c r="B3087" s="4" t="s">
        <v>6632</v>
      </c>
      <c r="C3087" s="5">
        <v>5128644608</v>
      </c>
      <c r="D3087" s="5">
        <v>3094</v>
      </c>
      <c r="E3087" s="6" t="s">
        <v>294</v>
      </c>
      <c r="F3087" s="4" t="s">
        <v>242</v>
      </c>
      <c r="G3087" s="4" t="s">
        <v>46</v>
      </c>
      <c r="H3087" s="4" t="s">
        <v>102</v>
      </c>
      <c r="I3087" s="4">
        <v>4.5</v>
      </c>
      <c r="J3087" s="5">
        <v>4.4826063397605385</v>
      </c>
      <c r="K3087" s="5">
        <v>2.6274335421571982</v>
      </c>
      <c r="L3087" s="4" t="s">
        <v>345</v>
      </c>
      <c r="M3087" s="4" t="s">
        <v>587</v>
      </c>
      <c r="N3087" s="7">
        <f>VLOOKUP($A3087,'[1]Prices 23 nov'!$A$2:$Q$5001,5,FALSE)</f>
        <v>-14.536119167679329</v>
      </c>
      <c r="O3087" s="7">
        <f>VLOOKUP($A3087,'[1]Prices 23 nov'!$A$2:$Q$5001,6,FALSE)</f>
        <v>3.216228792983884</v>
      </c>
      <c r="P3087" s="7">
        <f>VLOOKUP($A3087,'[1]Prices 23 nov'!$A$2:$Q$5001,7,FALSE)</f>
        <v>3.189533634136978</v>
      </c>
      <c r="Q3087" s="7">
        <f>VLOOKUP($A3087,'[1]Prices 23 nov'!$A$2:$Q$5001,8,FALSE)</f>
        <v>3.0719931175298139</v>
      </c>
      <c r="R3087" s="7">
        <f>VLOOKUP($A3087,'[1]Prices 23 nov'!$A$2:$Q$5001,9,FALSE)</f>
        <v>4.1129739890857309</v>
      </c>
      <c r="S3087" s="7">
        <f>VLOOKUP($A3087,'[1]Prices 23 nov'!$A$2:$Q$5001,10,FALSE)</f>
        <v>3.3070423023885378</v>
      </c>
      <c r="T3087" s="7">
        <f>VLOOKUP($A3087,'[1]Prices 23 nov'!$A$2:$Q$5001,11,FALSE)</f>
        <v>3.802755249127586</v>
      </c>
      <c r="U3087" s="7">
        <f>VLOOKUP($A3087,'[1]Prices 23 nov'!$A$2:$Q$5001,12,FALSE)</f>
        <v>3.421813109122013</v>
      </c>
      <c r="V3087" s="7">
        <f>VLOOKUP($A3087,'[1]Prices 23 nov'!$A$2:$Q$5001,13,FALSE)</f>
        <v>3.5176804686494729</v>
      </c>
      <c r="W3087" s="7">
        <f>VLOOKUP($A3087,'[1]Prices 23 nov'!$A$2:$Q$5001,14,FALSE)</f>
        <v>3.5081436513321189</v>
      </c>
      <c r="X3087" s="7">
        <f>VLOOKUP($A3087,'[1]Prices 23 nov'!$A$2:$Q$5001,15,FALSE)</f>
        <v>3.0886615928957331</v>
      </c>
      <c r="Y3087" s="7">
        <f>VLOOKUP($A3087,'[1]Prices 23 nov'!$A$2:$Q$5001,16,FALSE)</f>
        <v>2.766897570301126</v>
      </c>
      <c r="Z3087" s="7">
        <f>VLOOKUP($A3087,'[1]Prices 23 nov'!$A$2:$Q$5001,17,FALSE)</f>
        <v>2.6885256541448261</v>
      </c>
    </row>
    <row r="3088" spans="1:26">
      <c r="A3088" s="4" t="s">
        <v>6633</v>
      </c>
      <c r="B3088" s="4" t="s">
        <v>6634</v>
      </c>
      <c r="C3088" s="5">
        <v>5128302080</v>
      </c>
      <c r="D3088" s="5">
        <v>3095</v>
      </c>
      <c r="E3088" s="6" t="s">
        <v>55</v>
      </c>
      <c r="F3088" s="4" t="s">
        <v>2859</v>
      </c>
      <c r="G3088" s="4" t="s">
        <v>2860</v>
      </c>
      <c r="H3088" s="4" t="s">
        <v>2861</v>
      </c>
      <c r="I3088" s="4">
        <v>3.75</v>
      </c>
      <c r="J3088" s="5">
        <v>1.411551411551411</v>
      </c>
      <c r="K3088" s="5">
        <v>0.702913279132791</v>
      </c>
      <c r="L3088" s="4" t="s">
        <v>3060</v>
      </c>
      <c r="M3088" s="4" t="s">
        <v>56</v>
      </c>
      <c r="N3088" s="7">
        <f>VLOOKUP($A3088,'[1]Prices 23 nov'!$A$2:$Q$5001,5,FALSE)</f>
        <v>55.868544600938947</v>
      </c>
      <c r="O3088" s="7">
        <f>VLOOKUP($A3088,'[1]Prices 23 nov'!$A$2:$Q$5001,6,FALSE)</f>
        <v>0.85429518148885109</v>
      </c>
      <c r="P3088" s="7">
        <f>VLOOKUP($A3088,'[1]Prices 23 nov'!$A$2:$Q$5001,7,FALSE)</f>
        <v>0.90187281275575504</v>
      </c>
      <c r="Q3088" s="7">
        <f>VLOOKUP($A3088,'[1]Prices 23 nov'!$A$2:$Q$5001,8,FALSE)</f>
        <v>1.0812553899086199</v>
      </c>
      <c r="R3088" s="7">
        <f>VLOOKUP($A3088,'[1]Prices 23 nov'!$A$2:$Q$5001,9,FALSE)</f>
        <v>1.0974822325806599</v>
      </c>
      <c r="S3088" s="7">
        <f>VLOOKUP($A3088,'[1]Prices 23 nov'!$A$2:$Q$5001,10,FALSE)</f>
        <v>0.77555515199492209</v>
      </c>
      <c r="T3088" s="7">
        <f>VLOOKUP($A3088,'[1]Prices 23 nov'!$A$2:$Q$5001,11,FALSE)</f>
        <v>0.85338797362055607</v>
      </c>
      <c r="U3088" s="7">
        <f>VLOOKUP($A3088,'[1]Prices 23 nov'!$A$2:$Q$5001,12,FALSE)</f>
        <v>1.0101010066136951</v>
      </c>
      <c r="V3088" s="7">
        <f>VLOOKUP($A3088,'[1]Prices 23 nov'!$A$2:$Q$5001,13,FALSE)</f>
        <v>0.96099980837607313</v>
      </c>
      <c r="W3088" s="7">
        <f>VLOOKUP($A3088,'[1]Prices 23 nov'!$A$2:$Q$5001,14,FALSE)</f>
        <v>0.93887595085107012</v>
      </c>
      <c r="X3088" s="7">
        <f>VLOOKUP($A3088,'[1]Prices 23 nov'!$A$2:$Q$5001,15,FALSE)</f>
        <v>1.1288094765404819</v>
      </c>
      <c r="Y3088" s="7">
        <f>VLOOKUP($A3088,'[1]Prices 23 nov'!$A$2:$Q$5001,16,FALSE)</f>
        <v>1.1475904902908951</v>
      </c>
      <c r="Z3088" s="7">
        <f>VLOOKUP($A3088,'[1]Prices 23 nov'!$A$2:$Q$5001,17,FALSE)</f>
        <v>1.3120980118401351</v>
      </c>
    </row>
    <row r="3089" spans="1:26">
      <c r="A3089" s="4" t="s">
        <v>6635</v>
      </c>
      <c r="B3089" s="4" t="s">
        <v>915</v>
      </c>
      <c r="C3089" s="5">
        <v>5126939648</v>
      </c>
      <c r="D3089" s="5">
        <v>3096</v>
      </c>
      <c r="E3089" s="6" t="s">
        <v>105</v>
      </c>
      <c r="F3089" s="4" t="s">
        <v>377</v>
      </c>
      <c r="G3089" s="4" t="s">
        <v>378</v>
      </c>
      <c r="H3089" s="4" t="s">
        <v>379</v>
      </c>
      <c r="I3089" s="4">
        <v>0</v>
      </c>
      <c r="J3089" s="5">
        <v>21.701713687046322</v>
      </c>
      <c r="K3089" s="5">
        <v>12.352575934486593</v>
      </c>
      <c r="L3089" s="4" t="s">
        <v>35</v>
      </c>
      <c r="M3089" s="4" t="s">
        <v>734</v>
      </c>
      <c r="N3089" s="7">
        <f>VLOOKUP($A3089,'[1]Prices 23 nov'!$A$2:$Q$5001,5,FALSE)</f>
        <v>2.8353042138733908</v>
      </c>
      <c r="O3089" s="7">
        <f>VLOOKUP($A3089,'[1]Prices 23 nov'!$A$2:$Q$5001,6,FALSE)</f>
        <v>20.384992383112149</v>
      </c>
      <c r="P3089" s="7">
        <f>VLOOKUP($A3089,'[1]Prices 23 nov'!$A$2:$Q$5001,7,FALSE)</f>
        <v>20.893337835473972</v>
      </c>
      <c r="Q3089" s="7">
        <f>VLOOKUP($A3089,'[1]Prices 23 nov'!$A$2:$Q$5001,8,FALSE)</f>
        <v>20.84305647220901</v>
      </c>
      <c r="R3089" s="7">
        <f>VLOOKUP($A3089,'[1]Prices 23 nov'!$A$2:$Q$5001,9,FALSE)</f>
        <v>19.827587270450749</v>
      </c>
      <c r="S3089" s="7">
        <f>VLOOKUP($A3089,'[1]Prices 23 nov'!$A$2:$Q$5001,10,FALSE)</f>
        <v>14.404275801086211</v>
      </c>
      <c r="T3089" s="7">
        <f>VLOOKUP($A3089,'[1]Prices 23 nov'!$A$2:$Q$5001,11,FALSE)</f>
        <v>16.548345717732559</v>
      </c>
      <c r="U3089" s="7">
        <f>VLOOKUP($A3089,'[1]Prices 23 nov'!$A$2:$Q$5001,12,FALSE)</f>
        <v>17.89365287772512</v>
      </c>
      <c r="V3089" s="7">
        <f>VLOOKUP($A3089,'[1]Prices 23 nov'!$A$2:$Q$5001,13,FALSE)</f>
        <v>18.144328850477901</v>
      </c>
      <c r="W3089" s="7">
        <f>VLOOKUP($A3089,'[1]Prices 23 nov'!$A$2:$Q$5001,14,FALSE)</f>
        <v>19.18830124649708</v>
      </c>
      <c r="X3089" s="7">
        <f>VLOOKUP($A3089,'[1]Prices 23 nov'!$A$2:$Q$5001,15,FALSE)</f>
        <v>20.326135715876941</v>
      </c>
      <c r="Y3089" s="7">
        <f>VLOOKUP($A3089,'[1]Prices 23 nov'!$A$2:$Q$5001,16,FALSE)</f>
        <v>19.32305390950296</v>
      </c>
      <c r="Z3089" s="7">
        <f>VLOOKUP($A3089,'[1]Prices 23 nov'!$A$2:$Q$5001,17,FALSE)</f>
        <v>18.842438586769841</v>
      </c>
    </row>
    <row r="3090" spans="1:26">
      <c r="A3090" s="4" t="s">
        <v>6636</v>
      </c>
      <c r="B3090" s="4" t="s">
        <v>6637</v>
      </c>
      <c r="C3090" s="5">
        <v>5124360192</v>
      </c>
      <c r="D3090" s="5">
        <v>3097</v>
      </c>
      <c r="E3090" s="6" t="s">
        <v>55</v>
      </c>
      <c r="F3090" s="4" t="s">
        <v>51</v>
      </c>
      <c r="G3090" s="4" t="s">
        <v>18</v>
      </c>
      <c r="H3090" s="4" t="s">
        <v>19</v>
      </c>
      <c r="I3090" s="4">
        <v>4</v>
      </c>
      <c r="J3090" s="5">
        <v>138.05000305175781</v>
      </c>
      <c r="K3090" s="5">
        <v>61.200000762939453</v>
      </c>
      <c r="L3090" s="4" t="s">
        <v>20</v>
      </c>
      <c r="M3090" s="4" t="s">
        <v>659</v>
      </c>
      <c r="N3090" s="7">
        <f>VLOOKUP($A3090,'[1]Prices 23 nov'!$A$2:$Q$5001,5,FALSE)</f>
        <v>-3.5223413896999998E-5</v>
      </c>
      <c r="O3090" s="7">
        <f>VLOOKUP($A3090,'[1]Prices 23 nov'!$A$2:$Q$5001,6,FALSE)</f>
        <v>133.8399963378906</v>
      </c>
      <c r="P3090" s="7">
        <f>VLOOKUP($A3090,'[1]Prices 23 nov'!$A$2:$Q$5001,7,FALSE)</f>
        <v>130.55999755859381</v>
      </c>
      <c r="Q3090" s="7">
        <f>VLOOKUP($A3090,'[1]Prices 23 nov'!$A$2:$Q$5001,8,FALSE)</f>
        <v>121.11000061035161</v>
      </c>
      <c r="R3090" s="7">
        <f>VLOOKUP($A3090,'[1]Prices 23 nov'!$A$2:$Q$5001,9,FALSE)</f>
        <v>116.23000335693359</v>
      </c>
      <c r="S3090" s="7">
        <f>VLOOKUP($A3090,'[1]Prices 23 nov'!$A$2:$Q$5001,10,FALSE)</f>
        <v>84.160003662109375</v>
      </c>
      <c r="T3090" s="7">
        <f>VLOOKUP($A3090,'[1]Prices 23 nov'!$A$2:$Q$5001,11,FALSE)</f>
        <v>100.0299987792969</v>
      </c>
      <c r="U3090" s="7">
        <f>VLOOKUP($A3090,'[1]Prices 23 nov'!$A$2:$Q$5001,12,FALSE)</f>
        <v>115.5</v>
      </c>
      <c r="V3090" s="7">
        <f>VLOOKUP($A3090,'[1]Prices 23 nov'!$A$2:$Q$5001,13,FALSE)</f>
        <v>113.1600036621094</v>
      </c>
      <c r="W3090" s="7">
        <f>VLOOKUP($A3090,'[1]Prices 23 nov'!$A$2:$Q$5001,14,FALSE)</f>
        <v>121.4899978637695</v>
      </c>
      <c r="X3090" s="7">
        <f>VLOOKUP($A3090,'[1]Prices 23 nov'!$A$2:$Q$5001,15,FALSE)</f>
        <v>124.0699996948242</v>
      </c>
      <c r="Y3090" s="7">
        <f>VLOOKUP($A3090,'[1]Prices 23 nov'!$A$2:$Q$5001,16,FALSE)</f>
        <v>113.2200012207031</v>
      </c>
      <c r="Z3090" s="7">
        <f>VLOOKUP($A3090,'[1]Prices 23 nov'!$A$2:$Q$5001,17,FALSE)</f>
        <v>111.65000152587891</v>
      </c>
    </row>
    <row r="3091" spans="1:26">
      <c r="A3091" s="4" t="s">
        <v>6638</v>
      </c>
      <c r="B3091" s="4" t="s">
        <v>6639</v>
      </c>
      <c r="C3091" s="5">
        <v>5121313792</v>
      </c>
      <c r="D3091" s="5">
        <v>3098</v>
      </c>
      <c r="E3091" s="6" t="s">
        <v>24</v>
      </c>
      <c r="F3091" s="4" t="s">
        <v>210</v>
      </c>
      <c r="G3091" s="4" t="s">
        <v>211</v>
      </c>
      <c r="H3091" s="4" t="s">
        <v>212</v>
      </c>
      <c r="I3091" s="4">
        <v>4.6666665077209473</v>
      </c>
      <c r="J3091" s="5">
        <v>4.0120794398811324</v>
      </c>
      <c r="K3091" s="5">
        <v>2.2389382635940529</v>
      </c>
      <c r="L3091" s="4" t="s">
        <v>428</v>
      </c>
      <c r="M3091" s="4" t="s">
        <v>1693</v>
      </c>
      <c r="N3091" s="7">
        <f>VLOOKUP($A3091,'[1]Prices 23 nov'!$A$2:$Q$5001,5,FALSE)</f>
        <v>-4.1223720309098706</v>
      </c>
      <c r="O3091" s="7">
        <f>VLOOKUP($A3091,'[1]Prices 23 nov'!$A$2:$Q$5001,6,FALSE)</f>
        <v>3.8818758484792109</v>
      </c>
      <c r="P3091" s="7">
        <f>VLOOKUP($A3091,'[1]Prices 23 nov'!$A$2:$Q$5001,7,FALSE)</f>
        <v>3.7359865101413452</v>
      </c>
      <c r="Q3091" s="7">
        <f>VLOOKUP($A3091,'[1]Prices 23 nov'!$A$2:$Q$5001,8,FALSE)</f>
        <v>3.729835783663447</v>
      </c>
      <c r="R3091" s="7">
        <f>VLOOKUP($A3091,'[1]Prices 23 nov'!$A$2:$Q$5001,9,FALSE)</f>
        <v>3.365473912563175</v>
      </c>
      <c r="S3091" s="7">
        <f>VLOOKUP($A3091,'[1]Prices 23 nov'!$A$2:$Q$5001,10,FALSE)</f>
        <v>2.6118354871869092</v>
      </c>
      <c r="T3091" s="7">
        <f>VLOOKUP($A3091,'[1]Prices 23 nov'!$A$2:$Q$5001,11,FALSE)</f>
        <v>3.2029947722330689</v>
      </c>
      <c r="U3091" s="7">
        <f>VLOOKUP($A3091,'[1]Prices 23 nov'!$A$2:$Q$5001,12,FALSE)</f>
        <v>3.2599348193718072</v>
      </c>
      <c r="V3091" s="7">
        <f>VLOOKUP($A3091,'[1]Prices 23 nov'!$A$2:$Q$5001,13,FALSE)</f>
        <v>3.4082706871852508</v>
      </c>
      <c r="W3091" s="7">
        <f>VLOOKUP($A3091,'[1]Prices 23 nov'!$A$2:$Q$5001,14,FALSE)</f>
        <v>3.322188484273823</v>
      </c>
      <c r="X3091" s="7">
        <f>VLOOKUP($A3091,'[1]Prices 23 nov'!$A$2:$Q$5001,15,FALSE)</f>
        <v>3.3379179594200541</v>
      </c>
      <c r="Y3091" s="7">
        <f>VLOOKUP($A3091,'[1]Prices 23 nov'!$A$2:$Q$5001,16,FALSE)</f>
        <v>3.0137097193436091</v>
      </c>
      <c r="Z3091" s="7">
        <f>VLOOKUP($A3091,'[1]Prices 23 nov'!$A$2:$Q$5001,17,FALSE)</f>
        <v>3.0419347889183541</v>
      </c>
    </row>
    <row r="3092" spans="1:26">
      <c r="A3092" s="4" t="s">
        <v>6640</v>
      </c>
      <c r="B3092" s="4" t="s">
        <v>6641</v>
      </c>
      <c r="C3092" s="5">
        <v>5120727040</v>
      </c>
      <c r="D3092" s="5">
        <v>3099</v>
      </c>
      <c r="E3092" s="6" t="s">
        <v>329</v>
      </c>
      <c r="F3092" s="4" t="s">
        <v>377</v>
      </c>
      <c r="G3092" s="4" t="s">
        <v>378</v>
      </c>
      <c r="H3092" s="4" t="s">
        <v>379</v>
      </c>
      <c r="I3092" s="4">
        <v>4.679999828338623</v>
      </c>
      <c r="J3092" s="5">
        <v>7.0451595224488486</v>
      </c>
      <c r="K3092" s="5">
        <v>2.8139871189089281</v>
      </c>
      <c r="L3092" s="4" t="s">
        <v>20</v>
      </c>
      <c r="M3092" s="4" t="s">
        <v>56</v>
      </c>
      <c r="N3092" s="7">
        <f>VLOOKUP($A3092,'[1]Prices 23 nov'!$A$2:$Q$5001,5,FALSE)</f>
        <v>21.880989850501781</v>
      </c>
      <c r="O3092" s="7">
        <f>VLOOKUP($A3092,'[1]Prices 23 nov'!$A$2:$Q$5001,6,FALSE)</f>
        <v>5.4590573970934884</v>
      </c>
      <c r="P3092" s="7">
        <f>VLOOKUP($A3092,'[1]Prices 23 nov'!$A$2:$Q$5001,7,FALSE)</f>
        <v>5.9761264799391256</v>
      </c>
      <c r="Q3092" s="7">
        <f>VLOOKUP($A3092,'[1]Prices 23 nov'!$A$2:$Q$5001,8,FALSE)</f>
        <v>5.2164093531454512</v>
      </c>
      <c r="R3092" s="7">
        <f>VLOOKUP($A3092,'[1]Prices 23 nov'!$A$2:$Q$5001,9,FALSE)</f>
        <v>5.2248875284981304</v>
      </c>
      <c r="S3092" s="7">
        <f>VLOOKUP($A3092,'[1]Prices 23 nov'!$A$2:$Q$5001,10,FALSE)</f>
        <v>3.629202275244324</v>
      </c>
      <c r="T3092" s="7">
        <f>VLOOKUP($A3092,'[1]Prices 23 nov'!$A$2:$Q$5001,11,FALSE)</f>
        <v>4.7068012233409604</v>
      </c>
      <c r="U3092" s="7">
        <f>VLOOKUP($A3092,'[1]Prices 23 nov'!$A$2:$Q$5001,12,FALSE)</f>
        <v>4.7804662585258484</v>
      </c>
      <c r="V3092" s="7">
        <f>VLOOKUP($A3092,'[1]Prices 23 nov'!$A$2:$Q$5001,13,FALSE)</f>
        <v>5.3608247203854944</v>
      </c>
      <c r="W3092" s="7">
        <f>VLOOKUP($A3092,'[1]Prices 23 nov'!$A$2:$Q$5001,14,FALSE)</f>
        <v>5.595344603061676</v>
      </c>
      <c r="X3092" s="7">
        <f>VLOOKUP($A3092,'[1]Prices 23 nov'!$A$2:$Q$5001,15,FALSE)</f>
        <v>6.469146811970802</v>
      </c>
      <c r="Y3092" s="7">
        <f>VLOOKUP($A3092,'[1]Prices 23 nov'!$A$2:$Q$5001,16,FALSE)</f>
        <v>5.4983075140669371</v>
      </c>
      <c r="Z3092" s="7">
        <f>VLOOKUP($A3092,'[1]Prices 23 nov'!$A$2:$Q$5001,17,FALSE)</f>
        <v>6.1651072857315512</v>
      </c>
    </row>
    <row r="3093" spans="1:26">
      <c r="A3093" s="4" t="s">
        <v>6642</v>
      </c>
      <c r="B3093" s="4" t="s">
        <v>6643</v>
      </c>
      <c r="C3093" s="5">
        <v>5117871616</v>
      </c>
      <c r="D3093" s="5">
        <v>3100</v>
      </c>
      <c r="E3093" s="6" t="s">
        <v>273</v>
      </c>
      <c r="F3093" s="4" t="s">
        <v>437</v>
      </c>
      <c r="G3093" s="4" t="s">
        <v>438</v>
      </c>
      <c r="H3093" s="4" t="s">
        <v>439</v>
      </c>
      <c r="I3093" s="4">
        <v>3.8333332538604736</v>
      </c>
      <c r="J3093" s="5">
        <v>6.8184089774608614</v>
      </c>
      <c r="K3093" s="5">
        <v>4.425111788654327</v>
      </c>
      <c r="L3093" s="4" t="s">
        <v>35</v>
      </c>
      <c r="M3093" s="4" t="s">
        <v>440</v>
      </c>
      <c r="N3093" s="7">
        <f>VLOOKUP($A3093,'[1]Prices 23 nov'!$A$2:$Q$5001,5,FALSE)</f>
        <v>-1.819993313016177</v>
      </c>
      <c r="O3093" s="7">
        <f>VLOOKUP($A3093,'[1]Prices 23 nov'!$A$2:$Q$5001,6,FALSE)</f>
        <v>6.0425196010875766</v>
      </c>
      <c r="P3093" s="7">
        <f>VLOOKUP($A3093,'[1]Prices 23 nov'!$A$2:$Q$5001,7,FALSE)</f>
        <v>6.1049013317855838</v>
      </c>
      <c r="Q3093" s="7">
        <f>VLOOKUP($A3093,'[1]Prices 23 nov'!$A$2:$Q$5001,8,FALSE)</f>
        <v>6.5801050818633939</v>
      </c>
      <c r="R3093" s="7">
        <f>VLOOKUP($A3093,'[1]Prices 23 nov'!$A$2:$Q$5001,9,FALSE)</f>
        <v>6.2160801057052586</v>
      </c>
      <c r="S3093" s="7">
        <f>VLOOKUP($A3093,'[1]Prices 23 nov'!$A$2:$Q$5001,10,FALSE)</f>
        <v>5.1281946114826269</v>
      </c>
      <c r="T3093" s="7">
        <f>VLOOKUP($A3093,'[1]Prices 23 nov'!$A$2:$Q$5001,11,FALSE)</f>
        <v>5.6093737346897106</v>
      </c>
      <c r="U3093" s="7">
        <f>VLOOKUP($A3093,'[1]Prices 23 nov'!$A$2:$Q$5001,12,FALSE)</f>
        <v>5.5093499623775406</v>
      </c>
      <c r="V3093" s="7">
        <f>VLOOKUP($A3093,'[1]Prices 23 nov'!$A$2:$Q$5001,13,FALSE)</f>
        <v>5.8910719895629882</v>
      </c>
      <c r="W3093" s="7">
        <f>VLOOKUP($A3093,'[1]Prices 23 nov'!$A$2:$Q$5001,14,FALSE)</f>
        <v>6.3914563660564454</v>
      </c>
      <c r="X3093" s="7">
        <f>VLOOKUP($A3093,'[1]Prices 23 nov'!$A$2:$Q$5001,15,FALSE)</f>
        <v>6.3966242953071628</v>
      </c>
      <c r="Y3093" s="7">
        <f>VLOOKUP($A3093,'[1]Prices 23 nov'!$A$2:$Q$5001,16,FALSE)</f>
        <v>6.2542122150421164</v>
      </c>
      <c r="Z3093" s="7">
        <f>VLOOKUP($A3093,'[1]Prices 23 nov'!$A$2:$Q$5001,17,FALSE)</f>
        <v>5.7744646667720758</v>
      </c>
    </row>
    <row r="3094" spans="1:26">
      <c r="A3094" s="4" t="s">
        <v>6644</v>
      </c>
      <c r="B3094" s="4" t="s">
        <v>6645</v>
      </c>
      <c r="C3094" s="5">
        <v>5116243968</v>
      </c>
      <c r="D3094" s="5">
        <v>3101</v>
      </c>
      <c r="E3094" s="6" t="s">
        <v>105</v>
      </c>
      <c r="F3094" s="4" t="s">
        <v>106</v>
      </c>
      <c r="G3094" s="4" t="s">
        <v>18</v>
      </c>
      <c r="H3094" s="4" t="s">
        <v>19</v>
      </c>
      <c r="I3094" s="4">
        <v>0</v>
      </c>
      <c r="J3094" s="5">
        <v>46.75</v>
      </c>
      <c r="K3094" s="5">
        <v>36.903999328613281</v>
      </c>
      <c r="L3094" s="4" t="s">
        <v>428</v>
      </c>
      <c r="M3094" s="4" t="s">
        <v>349</v>
      </c>
      <c r="N3094" s="7">
        <f>VLOOKUP($A3094,'[1]Prices 23 nov'!$A$2:$Q$5001,5,FALSE)</f>
        <v>2.8744499465930269</v>
      </c>
      <c r="O3094" s="7">
        <f>VLOOKUP($A3094,'[1]Prices 23 nov'!$A$2:$Q$5001,6,FALSE)</f>
        <v>45.860000610351563</v>
      </c>
      <c r="P3094" s="7">
        <f>VLOOKUP($A3094,'[1]Prices 23 nov'!$A$2:$Q$5001,7,FALSE)</f>
        <v>46.430000305175781</v>
      </c>
      <c r="Q3094" s="7">
        <f>VLOOKUP($A3094,'[1]Prices 23 nov'!$A$2:$Q$5001,8,FALSE)</f>
        <v>46.189998626708977</v>
      </c>
      <c r="R3094" s="7">
        <f>VLOOKUP($A3094,'[1]Prices 23 nov'!$A$2:$Q$5001,9,FALSE)</f>
        <v>45.720001220703118</v>
      </c>
      <c r="S3094" s="7">
        <f>VLOOKUP($A3094,'[1]Prices 23 nov'!$A$2:$Q$5001,10,FALSE)</f>
        <v>39.779998779296882</v>
      </c>
      <c r="T3094" s="7">
        <f>VLOOKUP($A3094,'[1]Prices 23 nov'!$A$2:$Q$5001,11,FALSE)</f>
        <v>41.360000610351563</v>
      </c>
      <c r="U3094" s="7">
        <f>VLOOKUP($A3094,'[1]Prices 23 nov'!$A$2:$Q$5001,12,FALSE)</f>
        <v>42.930000305175781</v>
      </c>
      <c r="V3094" s="7">
        <f>VLOOKUP($A3094,'[1]Prices 23 nov'!$A$2:$Q$5001,13,FALSE)</f>
        <v>42.810001373291023</v>
      </c>
      <c r="W3094" s="7">
        <f>VLOOKUP($A3094,'[1]Prices 23 nov'!$A$2:$Q$5001,14,FALSE)</f>
        <v>44.189998626708977</v>
      </c>
      <c r="X3094" s="7">
        <f>VLOOKUP($A3094,'[1]Prices 23 nov'!$A$2:$Q$5001,15,FALSE)</f>
        <v>44.360000610351563</v>
      </c>
      <c r="Y3094" s="7">
        <f>VLOOKUP($A3094,'[1]Prices 23 nov'!$A$2:$Q$5001,16,FALSE)</f>
        <v>43.819999694824219</v>
      </c>
      <c r="Z3094" s="7">
        <f>VLOOKUP($A3094,'[1]Prices 23 nov'!$A$2:$Q$5001,17,FALSE)</f>
        <v>43.810001373291023</v>
      </c>
    </row>
    <row r="3095" spans="1:26">
      <c r="A3095" s="4" t="s">
        <v>6646</v>
      </c>
      <c r="B3095" s="4" t="s">
        <v>6647</v>
      </c>
      <c r="C3095" s="5">
        <v>5115053056</v>
      </c>
      <c r="D3095" s="5">
        <v>3102</v>
      </c>
      <c r="E3095" s="6" t="s">
        <v>273</v>
      </c>
      <c r="F3095" s="4" t="s">
        <v>51</v>
      </c>
      <c r="G3095" s="4" t="s">
        <v>18</v>
      </c>
      <c r="H3095" s="4" t="s">
        <v>19</v>
      </c>
      <c r="I3095" s="4">
        <v>3.4000000953674316</v>
      </c>
      <c r="J3095" s="5">
        <v>22.110000610351563</v>
      </c>
      <c r="K3095" s="5">
        <v>2.9000000953674321</v>
      </c>
      <c r="L3095" s="4" t="s">
        <v>2723</v>
      </c>
      <c r="M3095" s="4" t="s">
        <v>383</v>
      </c>
      <c r="N3095" s="7">
        <f>VLOOKUP($A3095,'[1]Prices 23 nov'!$A$2:$Q$5001,5,FALSE)</f>
        <v>-12.200578650038629</v>
      </c>
      <c r="O3095" s="7">
        <f>VLOOKUP($A3095,'[1]Prices 23 nov'!$A$2:$Q$5001,6,FALSE)</f>
        <v>17.729999542236332</v>
      </c>
      <c r="P3095" s="7">
        <f>VLOOKUP($A3095,'[1]Prices 23 nov'!$A$2:$Q$5001,7,FALSE)</f>
        <v>19.690000534057621</v>
      </c>
      <c r="Q3095" s="7">
        <f>VLOOKUP($A3095,'[1]Prices 23 nov'!$A$2:$Q$5001,8,FALSE)</f>
        <v>16.329999923706051</v>
      </c>
      <c r="R3095" s="7">
        <f>VLOOKUP($A3095,'[1]Prices 23 nov'!$A$2:$Q$5001,9,FALSE)</f>
        <v>13.710000038146971</v>
      </c>
      <c r="S3095" s="7">
        <f>VLOOKUP($A3095,'[1]Prices 23 nov'!$A$2:$Q$5001,10,FALSE)</f>
        <v>3.1099998950958252</v>
      </c>
      <c r="T3095" s="7">
        <f>VLOOKUP($A3095,'[1]Prices 23 nov'!$A$2:$Q$5001,11,FALSE)</f>
        <v>8.0299997329711914</v>
      </c>
      <c r="U3095" s="7">
        <f>VLOOKUP($A3095,'[1]Prices 23 nov'!$A$2:$Q$5001,12,FALSE)</f>
        <v>8.8299999237060547</v>
      </c>
      <c r="V3095" s="7">
        <f>VLOOKUP($A3095,'[1]Prices 23 nov'!$A$2:$Q$5001,13,FALSE)</f>
        <v>9.9200000762939453</v>
      </c>
      <c r="W3095" s="7">
        <f>VLOOKUP($A3095,'[1]Prices 23 nov'!$A$2:$Q$5001,14,FALSE)</f>
        <v>8.7200002670288086</v>
      </c>
      <c r="X3095" s="7">
        <f>VLOOKUP($A3095,'[1]Prices 23 nov'!$A$2:$Q$5001,15,FALSE)</f>
        <v>9.1099996566772461</v>
      </c>
      <c r="Y3095" s="7">
        <f>VLOOKUP($A3095,'[1]Prices 23 nov'!$A$2:$Q$5001,16,FALSE)</f>
        <v>7.7899999618530273</v>
      </c>
      <c r="Z3095" s="7">
        <f>VLOOKUP($A3095,'[1]Prices 23 nov'!$A$2:$Q$5001,17,FALSE)</f>
        <v>7.9099998474121094</v>
      </c>
    </row>
    <row r="3096" spans="1:26">
      <c r="A3096" s="4" t="s">
        <v>6648</v>
      </c>
      <c r="B3096" s="4" t="s">
        <v>6649</v>
      </c>
      <c r="C3096" s="5">
        <v>5111857664</v>
      </c>
      <c r="D3096" s="5">
        <v>3103</v>
      </c>
      <c r="E3096" s="6" t="s">
        <v>329</v>
      </c>
      <c r="F3096" s="4" t="s">
        <v>242</v>
      </c>
      <c r="G3096" s="4" t="s">
        <v>46</v>
      </c>
      <c r="H3096" s="4" t="s">
        <v>102</v>
      </c>
      <c r="I3096" s="4">
        <v>3.125</v>
      </c>
      <c r="J3096" s="5">
        <v>5.4722255429615654</v>
      </c>
      <c r="K3096" s="5">
        <v>2.1450373481200229</v>
      </c>
      <c r="L3096" s="4" t="s">
        <v>947</v>
      </c>
      <c r="M3096" s="4" t="s">
        <v>1671</v>
      </c>
      <c r="N3096" s="7">
        <f>VLOOKUP($A3096,'[1]Prices 23 nov'!$A$2:$Q$5001,5,FALSE)</f>
        <v>-3.4213143359400071</v>
      </c>
      <c r="O3096" s="7">
        <f>VLOOKUP($A3096,'[1]Prices 23 nov'!$A$2:$Q$5001,6,FALSE)</f>
        <v>3.5017490713624682</v>
      </c>
      <c r="P3096" s="7">
        <f>VLOOKUP($A3096,'[1]Prices 23 nov'!$A$2:$Q$5001,7,FALSE)</f>
        <v>4.3340896001620877</v>
      </c>
      <c r="Q3096" s="7">
        <f>VLOOKUP($A3096,'[1]Prices 23 nov'!$A$2:$Q$5001,8,FALSE)</f>
        <v>3.9507227437560739</v>
      </c>
      <c r="R3096" s="7">
        <f>VLOOKUP($A3096,'[1]Prices 23 nov'!$A$2:$Q$5001,9,FALSE)</f>
        <v>4.7062879821387469</v>
      </c>
      <c r="S3096" s="7">
        <f>VLOOKUP($A3096,'[1]Prices 23 nov'!$A$2:$Q$5001,10,FALSE)</f>
        <v>2.8225354369509432</v>
      </c>
      <c r="T3096" s="7">
        <f>VLOOKUP($A3096,'[1]Prices 23 nov'!$A$2:$Q$5001,11,FALSE)</f>
        <v>2.344513159481949</v>
      </c>
      <c r="U3096" s="7">
        <f>VLOOKUP($A3096,'[1]Prices 23 nov'!$A$2:$Q$5001,12,FALSE)</f>
        <v>3.0696707597157911</v>
      </c>
      <c r="V3096" s="7">
        <f>VLOOKUP($A3096,'[1]Prices 23 nov'!$A$2:$Q$5001,13,FALSE)</f>
        <v>3.1202262421055589</v>
      </c>
      <c r="W3096" s="7">
        <f>VLOOKUP($A3096,'[1]Prices 23 nov'!$A$2:$Q$5001,14,FALSE)</f>
        <v>3.6872036597089561</v>
      </c>
      <c r="X3096" s="7">
        <f>VLOOKUP($A3096,'[1]Prices 23 nov'!$A$2:$Q$5001,15,FALSE)</f>
        <v>3.3639902396726029</v>
      </c>
      <c r="Y3096" s="7">
        <f>VLOOKUP($A3096,'[1]Prices 23 nov'!$A$2:$Q$5001,16,FALSE)</f>
        <v>2.927403868834233</v>
      </c>
      <c r="Z3096" s="7">
        <f>VLOOKUP($A3096,'[1]Prices 23 nov'!$A$2:$Q$5001,17,FALSE)</f>
        <v>2.9874167812543528</v>
      </c>
    </row>
    <row r="3097" spans="1:26">
      <c r="A3097" s="4" t="s">
        <v>6650</v>
      </c>
      <c r="B3097" s="4" t="s">
        <v>6651</v>
      </c>
      <c r="C3097" s="5">
        <v>5109089280</v>
      </c>
      <c r="D3097" s="5">
        <v>3104</v>
      </c>
      <c r="E3097" s="6" t="s">
        <v>24</v>
      </c>
      <c r="F3097" s="4" t="s">
        <v>956</v>
      </c>
      <c r="G3097" s="4" t="s">
        <v>957</v>
      </c>
      <c r="H3097" s="4" t="s">
        <v>958</v>
      </c>
      <c r="I3097" s="4">
        <v>3</v>
      </c>
      <c r="J3097" s="5">
        <v>6.3618994175606929</v>
      </c>
      <c r="K3097" s="5">
        <v>4.1519674873093253</v>
      </c>
      <c r="L3097" s="4" t="s">
        <v>28</v>
      </c>
      <c r="M3097" s="4" t="s">
        <v>6652</v>
      </c>
      <c r="N3097" s="7">
        <f>VLOOKUP($A3097,'[1]Prices 23 nov'!$A$2:$Q$5001,5,FALSE)</f>
        <v>-15.79016860261131</v>
      </c>
      <c r="O3097" s="7">
        <f>VLOOKUP($A3097,'[1]Prices 23 nov'!$A$2:$Q$5001,6,FALSE)</f>
        <v>6.1817684577867453</v>
      </c>
      <c r="P3097" s="7">
        <f>VLOOKUP($A3097,'[1]Prices 23 nov'!$A$2:$Q$5001,7,FALSE)</f>
        <v>6.2597381085487314</v>
      </c>
      <c r="Q3097" s="7">
        <f>VLOOKUP($A3097,'[1]Prices 23 nov'!$A$2:$Q$5001,8,FALSE)</f>
        <v>5.6663482594616434</v>
      </c>
      <c r="R3097" s="7">
        <f>VLOOKUP($A3097,'[1]Prices 23 nov'!$A$2:$Q$5001,9,FALSE)</f>
        <v>5.1268065160160177</v>
      </c>
      <c r="S3097" s="7">
        <f>VLOOKUP($A3097,'[1]Prices 23 nov'!$A$2:$Q$5001,10,FALSE)</f>
        <v>4.3724699112648304</v>
      </c>
      <c r="T3097" s="7">
        <f>VLOOKUP($A3097,'[1]Prices 23 nov'!$A$2:$Q$5001,11,FALSE)</f>
        <v>4.3600217479915386</v>
      </c>
      <c r="U3097" s="7">
        <f>VLOOKUP($A3097,'[1]Prices 23 nov'!$A$2:$Q$5001,12,FALSE)</f>
        <v>4.5629346984839003</v>
      </c>
      <c r="V3097" s="7">
        <f>VLOOKUP($A3097,'[1]Prices 23 nov'!$A$2:$Q$5001,13,FALSE)</f>
        <v>4.4129280833260509</v>
      </c>
      <c r="W3097" s="7">
        <f>VLOOKUP($A3097,'[1]Prices 23 nov'!$A$2:$Q$5001,14,FALSE)</f>
        <v>4.3959047047758304</v>
      </c>
      <c r="X3097" s="7">
        <f>VLOOKUP($A3097,'[1]Prices 23 nov'!$A$2:$Q$5001,15,FALSE)</f>
        <v>5.0071058297535274</v>
      </c>
      <c r="Y3097" s="7">
        <f>VLOOKUP($A3097,'[1]Prices 23 nov'!$A$2:$Q$5001,16,FALSE)</f>
        <v>4.8130527037754973</v>
      </c>
      <c r="Z3097" s="7">
        <f>VLOOKUP($A3097,'[1]Prices 23 nov'!$A$2:$Q$5001,17,FALSE)</f>
        <v>4.6751838969711343</v>
      </c>
    </row>
    <row r="3098" spans="1:26">
      <c r="A3098" s="4" t="s">
        <v>6653</v>
      </c>
      <c r="B3098" s="4" t="s">
        <v>6654</v>
      </c>
      <c r="C3098" s="5">
        <v>5107997696</v>
      </c>
      <c r="D3098" s="5">
        <v>3105</v>
      </c>
      <c r="E3098" s="6" t="s">
        <v>16</v>
      </c>
      <c r="F3098" s="4" t="s">
        <v>261</v>
      </c>
      <c r="G3098" s="4" t="s">
        <v>262</v>
      </c>
      <c r="H3098" s="4" t="s">
        <v>263</v>
      </c>
      <c r="I3098" s="4">
        <v>2.2000000476837158</v>
      </c>
      <c r="J3098" s="5">
        <v>140.14236684886234</v>
      </c>
      <c r="K3098" s="5">
        <v>66.350983750485767</v>
      </c>
      <c r="L3098" s="4" t="s">
        <v>20</v>
      </c>
      <c r="M3098" s="4" t="s">
        <v>372</v>
      </c>
      <c r="N3098" s="7">
        <f>VLOOKUP($A3098,'[1]Prices 23 nov'!$A$2:$Q$5001,5,FALSE)</f>
        <v>14.96545787307306</v>
      </c>
      <c r="O3098" s="7">
        <f>VLOOKUP($A3098,'[1]Prices 23 nov'!$A$2:$Q$5001,6,FALSE)</f>
        <v>107.0973279327154</v>
      </c>
      <c r="P3098" s="7">
        <f>VLOOKUP($A3098,'[1]Prices 23 nov'!$A$2:$Q$5001,7,FALSE)</f>
        <v>113.74556768685579</v>
      </c>
      <c r="Q3098" s="7">
        <f>VLOOKUP($A3098,'[1]Prices 23 nov'!$A$2:$Q$5001,8,FALSE)</f>
        <v>110.39585134387021</v>
      </c>
      <c r="R3098" s="7">
        <f>VLOOKUP($A3098,'[1]Prices 23 nov'!$A$2:$Q$5001,9,FALSE)</f>
        <v>97.836820721626282</v>
      </c>
      <c r="S3098" s="7">
        <f>VLOOKUP($A3098,'[1]Prices 23 nov'!$A$2:$Q$5001,10,FALSE)</f>
        <v>80.410315975546837</v>
      </c>
      <c r="T3098" s="7">
        <f>VLOOKUP($A3098,'[1]Prices 23 nov'!$A$2:$Q$5001,11,FALSE)</f>
        <v>92.645779490470886</v>
      </c>
      <c r="U3098" s="7">
        <f>VLOOKUP($A3098,'[1]Prices 23 nov'!$A$2:$Q$5001,12,FALSE)</f>
        <v>110.09106338024139</v>
      </c>
      <c r="V3098" s="7">
        <f>VLOOKUP($A3098,'[1]Prices 23 nov'!$A$2:$Q$5001,13,FALSE)</f>
        <v>108.7547966390848</v>
      </c>
      <c r="W3098" s="7">
        <f>VLOOKUP($A3098,'[1]Prices 23 nov'!$A$2:$Q$5001,14,FALSE)</f>
        <v>117.623850658536</v>
      </c>
      <c r="X3098" s="7">
        <f>VLOOKUP($A3098,'[1]Prices 23 nov'!$A$2:$Q$5001,15,FALSE)</f>
        <v>126.4909624457359</v>
      </c>
      <c r="Y3098" s="7">
        <f>VLOOKUP($A3098,'[1]Prices 23 nov'!$A$2:$Q$5001,16,FALSE)</f>
        <v>133.0924505889416</v>
      </c>
      <c r="Z3098" s="7">
        <f>VLOOKUP($A3098,'[1]Prices 23 nov'!$A$2:$Q$5001,17,FALSE)</f>
        <v>121.02189585566521</v>
      </c>
    </row>
    <row r="3099" spans="1:26">
      <c r="A3099" s="4" t="s">
        <v>6655</v>
      </c>
      <c r="B3099" s="4" t="s">
        <v>6656</v>
      </c>
      <c r="C3099" s="5">
        <v>5107302400</v>
      </c>
      <c r="D3099" s="5">
        <v>3106</v>
      </c>
      <c r="E3099" s="6" t="s">
        <v>294</v>
      </c>
      <c r="F3099" s="4" t="s">
        <v>51</v>
      </c>
      <c r="G3099" s="4" t="s">
        <v>18</v>
      </c>
      <c r="H3099" s="4" t="s">
        <v>19</v>
      </c>
      <c r="I3099" s="4">
        <v>3.6666667461395264</v>
      </c>
      <c r="J3099" s="5">
        <v>32.220001220703125</v>
      </c>
      <c r="K3099" s="5">
        <v>15</v>
      </c>
      <c r="L3099" s="4" t="s">
        <v>64</v>
      </c>
      <c r="M3099" s="4" t="s">
        <v>150</v>
      </c>
      <c r="N3099" s="7">
        <f>VLOOKUP($A3099,'[1]Prices 23 nov'!$A$2:$Q$5001,5,FALSE)</f>
        <v>-12.649578472396239</v>
      </c>
      <c r="O3099" s="7">
        <f>VLOOKUP($A3099,'[1]Prices 23 nov'!$A$2:$Q$5001,6,FALSE)</f>
        <v>28.889999389648441</v>
      </c>
      <c r="P3099" s="7">
        <f>VLOOKUP($A3099,'[1]Prices 23 nov'!$A$2:$Q$5001,7,FALSE)</f>
        <v>29.70999908447266</v>
      </c>
      <c r="Q3099" s="7">
        <f>VLOOKUP($A3099,'[1]Prices 23 nov'!$A$2:$Q$5001,8,FALSE)</f>
        <v>29.870000839233398</v>
      </c>
      <c r="R3099" s="7">
        <f>VLOOKUP($A3099,'[1]Prices 23 nov'!$A$2:$Q$5001,9,FALSE)</f>
        <v>29.159999847412109</v>
      </c>
      <c r="S3099" s="7">
        <f>VLOOKUP($A3099,'[1]Prices 23 nov'!$A$2:$Q$5001,10,FALSE)</f>
        <v>20.60000038146973</v>
      </c>
      <c r="T3099" s="7">
        <f>VLOOKUP($A3099,'[1]Prices 23 nov'!$A$2:$Q$5001,11,FALSE)</f>
        <v>21.120000839233398</v>
      </c>
      <c r="U3099" s="7">
        <f>VLOOKUP($A3099,'[1]Prices 23 nov'!$A$2:$Q$5001,12,FALSE)</f>
        <v>22</v>
      </c>
      <c r="V3099" s="7">
        <f>VLOOKUP($A3099,'[1]Prices 23 nov'!$A$2:$Q$5001,13,FALSE)</f>
        <v>22.120000839233398</v>
      </c>
      <c r="W3099" s="7">
        <f>VLOOKUP($A3099,'[1]Prices 23 nov'!$A$2:$Q$5001,14,FALSE)</f>
        <v>21.180000305175781</v>
      </c>
      <c r="X3099" s="7">
        <f>VLOOKUP($A3099,'[1]Prices 23 nov'!$A$2:$Q$5001,15,FALSE)</f>
        <v>23.75</v>
      </c>
      <c r="Y3099" s="7">
        <f>VLOOKUP($A3099,'[1]Prices 23 nov'!$A$2:$Q$5001,16,FALSE)</f>
        <v>22.409999847412109</v>
      </c>
      <c r="Z3099" s="7">
        <f>VLOOKUP($A3099,'[1]Prices 23 nov'!$A$2:$Q$5001,17,FALSE)</f>
        <v>24.059999465942379</v>
      </c>
    </row>
    <row r="3100" spans="1:26">
      <c r="A3100" s="4" t="s">
        <v>6657</v>
      </c>
      <c r="B3100" s="4" t="s">
        <v>6658</v>
      </c>
      <c r="C3100" s="5">
        <v>5106611200</v>
      </c>
      <c r="D3100" s="5">
        <v>3107</v>
      </c>
      <c r="E3100" s="6" t="s">
        <v>105</v>
      </c>
      <c r="F3100" s="4" t="s">
        <v>115</v>
      </c>
      <c r="G3100" s="4" t="s">
        <v>116</v>
      </c>
      <c r="H3100" s="4" t="s">
        <v>117</v>
      </c>
      <c r="I3100" s="4">
        <v>0</v>
      </c>
      <c r="J3100" s="5">
        <v>41.13352585220337</v>
      </c>
      <c r="K3100" s="5">
        <v>24.359519184875488</v>
      </c>
      <c r="L3100" s="4" t="s">
        <v>35</v>
      </c>
      <c r="M3100" s="4" t="s">
        <v>440</v>
      </c>
      <c r="N3100" s="7">
        <f>VLOOKUP($A3100,'[1]Prices 23 nov'!$A$2:$Q$5001,5,FALSE)</f>
        <v>-4.3232323495890341</v>
      </c>
      <c r="O3100" s="7">
        <f>VLOOKUP($A3100,'[1]Prices 23 nov'!$A$2:$Q$5001,6,FALSE)</f>
        <v>39.055985310626063</v>
      </c>
      <c r="P3100" s="7">
        <f>VLOOKUP($A3100,'[1]Prices 23 nov'!$A$2:$Q$5001,7,FALSE)</f>
        <v>40.684390582664491</v>
      </c>
      <c r="Q3100" s="7">
        <f>VLOOKUP($A3100,'[1]Prices 23 nov'!$A$2:$Q$5001,8,FALSE)</f>
        <v>39.276039572690927</v>
      </c>
      <c r="R3100" s="7">
        <f>VLOOKUP($A3100,'[1]Prices 23 nov'!$A$2:$Q$5001,9,FALSE)</f>
        <v>36.290279967040988</v>
      </c>
      <c r="S3100" s="7">
        <f>VLOOKUP($A3100,'[1]Prices 23 nov'!$A$2:$Q$5001,10,FALSE)</f>
        <v>28.514249670028679</v>
      </c>
      <c r="T3100" s="7">
        <f>VLOOKUP($A3100,'[1]Prices 23 nov'!$A$2:$Q$5001,11,FALSE)</f>
        <v>31.326786652767169</v>
      </c>
      <c r="U3100" s="7">
        <f>VLOOKUP($A3100,'[1]Prices 23 nov'!$A$2:$Q$5001,12,FALSE)</f>
        <v>33.952065142331087</v>
      </c>
      <c r="V3100" s="7">
        <f>VLOOKUP($A3100,'[1]Prices 23 nov'!$A$2:$Q$5001,13,FALSE)</f>
        <v>35.887104493041988</v>
      </c>
      <c r="W3100" s="7">
        <f>VLOOKUP($A3100,'[1]Prices 23 nov'!$A$2:$Q$5001,14,FALSE)</f>
        <v>37.079845106178247</v>
      </c>
      <c r="X3100" s="7">
        <f>VLOOKUP($A3100,'[1]Prices 23 nov'!$A$2:$Q$5001,15,FALSE)</f>
        <v>38.003822988392812</v>
      </c>
      <c r="Y3100" s="7">
        <f>VLOOKUP($A3100,'[1]Prices 23 nov'!$A$2:$Q$5001,16,FALSE)</f>
        <v>36.479969017295844</v>
      </c>
      <c r="Z3100" s="7">
        <f>VLOOKUP($A3100,'[1]Prices 23 nov'!$A$2:$Q$5001,17,FALSE)</f>
        <v>34.168876926609983</v>
      </c>
    </row>
    <row r="3101" spans="1:26">
      <c r="A3101" s="4" t="s">
        <v>6659</v>
      </c>
      <c r="B3101" s="4" t="s">
        <v>6660</v>
      </c>
      <c r="C3101" s="5">
        <v>5103734784</v>
      </c>
      <c r="D3101" s="5">
        <v>3108</v>
      </c>
      <c r="E3101" s="6" t="s">
        <v>24</v>
      </c>
      <c r="F3101" s="4" t="s">
        <v>354</v>
      </c>
      <c r="G3101" s="4" t="s">
        <v>348</v>
      </c>
      <c r="H3101" s="4" t="s">
        <v>355</v>
      </c>
      <c r="I3101" s="4">
        <v>4.2857141494750977</v>
      </c>
      <c r="J3101" s="5">
        <v>24.730386160574742</v>
      </c>
      <c r="K3101" s="5">
        <v>10.625599517054052</v>
      </c>
      <c r="L3101" s="4" t="s">
        <v>20</v>
      </c>
      <c r="M3101" s="4" t="s">
        <v>715</v>
      </c>
      <c r="N3101" s="7">
        <f>VLOOKUP($A3101,'[1]Prices 23 nov'!$A$2:$Q$5001,5,FALSE)</f>
        <v>5.8884548435053308</v>
      </c>
      <c r="O3101" s="7">
        <f>VLOOKUP($A3101,'[1]Prices 23 nov'!$A$2:$Q$5001,6,FALSE)</f>
        <v>23.692413974174539</v>
      </c>
      <c r="P3101" s="7">
        <f>VLOOKUP($A3101,'[1]Prices 23 nov'!$A$2:$Q$5001,7,FALSE)</f>
        <v>23.8227145899391</v>
      </c>
      <c r="Q3101" s="7">
        <f>VLOOKUP($A3101,'[1]Prices 23 nov'!$A$2:$Q$5001,8,FALSE)</f>
        <v>22.585376183771132</v>
      </c>
      <c r="R3101" s="7">
        <f>VLOOKUP($A3101,'[1]Prices 23 nov'!$A$2:$Q$5001,9,FALSE)</f>
        <v>20.905599594116211</v>
      </c>
      <c r="S3101" s="7">
        <f>VLOOKUP($A3101,'[1]Prices 23 nov'!$A$2:$Q$5001,10,FALSE)</f>
        <v>14.185039395532611</v>
      </c>
      <c r="T3101" s="7">
        <f>VLOOKUP($A3101,'[1]Prices 23 nov'!$A$2:$Q$5001,11,FALSE)</f>
        <v>15.02981998260498</v>
      </c>
      <c r="U3101" s="7">
        <f>VLOOKUP($A3101,'[1]Prices 23 nov'!$A$2:$Q$5001,12,FALSE)</f>
        <v>18.585420373611441</v>
      </c>
      <c r="V3101" s="7">
        <f>VLOOKUP($A3101,'[1]Prices 23 nov'!$A$2:$Q$5001,13,FALSE)</f>
        <v>19.518498786235799</v>
      </c>
      <c r="W3101" s="7">
        <f>VLOOKUP($A3101,'[1]Prices 23 nov'!$A$2:$Q$5001,14,FALSE)</f>
        <v>19.594710349359499</v>
      </c>
      <c r="X3101" s="7">
        <f>VLOOKUP($A3101,'[1]Prices 23 nov'!$A$2:$Q$5001,15,FALSE)</f>
        <v>18.902436672939299</v>
      </c>
      <c r="Y3101" s="7">
        <f>VLOOKUP($A3101,'[1]Prices 23 nov'!$A$2:$Q$5001,16,FALSE)</f>
        <v>16.956600701713569</v>
      </c>
      <c r="Z3101" s="7">
        <f>VLOOKUP($A3101,'[1]Prices 23 nov'!$A$2:$Q$5001,17,FALSE)</f>
        <v>17.853440332946779</v>
      </c>
    </row>
    <row r="3102" spans="1:26">
      <c r="A3102" s="4" t="s">
        <v>6661</v>
      </c>
      <c r="B3102" s="4" t="s">
        <v>6662</v>
      </c>
      <c r="C3102" s="5">
        <v>5101817344</v>
      </c>
      <c r="D3102" s="5">
        <v>3109</v>
      </c>
      <c r="E3102" s="6" t="s">
        <v>70</v>
      </c>
      <c r="F3102" s="4" t="s">
        <v>242</v>
      </c>
      <c r="G3102" s="4" t="s">
        <v>46</v>
      </c>
      <c r="H3102" s="4" t="s">
        <v>102</v>
      </c>
      <c r="I3102" s="4">
        <v>4.769230842590332</v>
      </c>
      <c r="J3102" s="5">
        <v>3.9679806976834961</v>
      </c>
      <c r="K3102" s="5">
        <v>2.6692854665453929</v>
      </c>
      <c r="L3102" s="4" t="s">
        <v>947</v>
      </c>
      <c r="M3102" s="4" t="s">
        <v>145</v>
      </c>
      <c r="N3102" s="7">
        <f>VLOOKUP($A3102,'[1]Prices 23 nov'!$A$2:$Q$5001,5,FALSE)</f>
        <v>-3.9463961974433799</v>
      </c>
      <c r="O3102" s="7">
        <f>VLOOKUP($A3102,'[1]Prices 23 nov'!$A$2:$Q$5001,6,FALSE)</f>
        <v>3.1324136194072589</v>
      </c>
      <c r="P3102" s="7">
        <f>VLOOKUP($A3102,'[1]Prices 23 nov'!$A$2:$Q$5001,7,FALSE)</f>
        <v>3.3733519776788512</v>
      </c>
      <c r="Q3102" s="7">
        <f>VLOOKUP($A3102,'[1]Prices 23 nov'!$A$2:$Q$5001,8,FALSE)</f>
        <v>3.3881650492588729</v>
      </c>
      <c r="R3102" s="7">
        <f>VLOOKUP($A3102,'[1]Prices 23 nov'!$A$2:$Q$5001,9,FALSE)</f>
        <v>3.3601977615908249</v>
      </c>
      <c r="S3102" s="7">
        <f>VLOOKUP($A3102,'[1]Prices 23 nov'!$A$2:$Q$5001,10,FALSE)</f>
        <v>2.877464930333304</v>
      </c>
      <c r="T3102" s="7">
        <f>VLOOKUP($A3102,'[1]Prices 23 nov'!$A$2:$Q$5001,11,FALSE)</f>
        <v>2.7536705441584668</v>
      </c>
      <c r="U3102" s="7">
        <f>VLOOKUP($A3102,'[1]Prices 23 nov'!$A$2:$Q$5001,12,FALSE)</f>
        <v>2.904122006641956</v>
      </c>
      <c r="V3102" s="7">
        <f>VLOOKUP($A3102,'[1]Prices 23 nov'!$A$2:$Q$5001,13,FALSE)</f>
        <v>3.1301271890691851</v>
      </c>
      <c r="W3102" s="7">
        <f>VLOOKUP($A3102,'[1]Prices 23 nov'!$A$2:$Q$5001,14,FALSE)</f>
        <v>3.2746495206272361</v>
      </c>
      <c r="X3102" s="7">
        <f>VLOOKUP($A3102,'[1]Prices 23 nov'!$A$2:$Q$5001,15,FALSE)</f>
        <v>3.772589984081606</v>
      </c>
      <c r="Y3102" s="7">
        <f>VLOOKUP($A3102,'[1]Prices 23 nov'!$A$2:$Q$5001,16,FALSE)</f>
        <v>3.271977600672074</v>
      </c>
      <c r="Z3102" s="7">
        <f>VLOOKUP($A3102,'[1]Prices 23 nov'!$A$2:$Q$5001,17,FALSE)</f>
        <v>3.5627822579491522</v>
      </c>
    </row>
    <row r="3103" spans="1:26">
      <c r="A3103" s="4" t="s">
        <v>6663</v>
      </c>
      <c r="B3103" s="4" t="s">
        <v>6664</v>
      </c>
      <c r="C3103" s="5">
        <v>5099077632</v>
      </c>
      <c r="D3103" s="5">
        <v>3110</v>
      </c>
      <c r="E3103" s="6" t="s">
        <v>105</v>
      </c>
      <c r="F3103" s="4" t="s">
        <v>303</v>
      </c>
      <c r="G3103" s="4" t="s">
        <v>18</v>
      </c>
      <c r="H3103" s="4" t="s">
        <v>19</v>
      </c>
      <c r="I3103" s="4">
        <v>0</v>
      </c>
      <c r="J3103" s="5">
        <v>72.279998779296875</v>
      </c>
      <c r="K3103" s="5">
        <v>56.430000305175781</v>
      </c>
      <c r="L3103" s="4" t="s">
        <v>64</v>
      </c>
      <c r="M3103" s="4" t="s">
        <v>28</v>
      </c>
      <c r="N3103" s="7">
        <f>VLOOKUP($A3103,'[1]Prices 23 nov'!$A$2:$Q$5001,5,FALSE)</f>
        <v>1.3113932557561769</v>
      </c>
      <c r="O3103" s="7">
        <f>VLOOKUP($A3103,'[1]Prices 23 nov'!$A$2:$Q$5001,6,FALSE)</f>
        <v>60.069999694824219</v>
      </c>
      <c r="P3103" s="7">
        <f>VLOOKUP($A3103,'[1]Prices 23 nov'!$A$2:$Q$5001,7,FALSE)</f>
        <v>60.090000152587891</v>
      </c>
      <c r="Q3103" s="7">
        <f>VLOOKUP($A3103,'[1]Prices 23 nov'!$A$2:$Q$5001,8,FALSE)</f>
        <v>60.130001068115227</v>
      </c>
      <c r="R3103" s="7">
        <f>VLOOKUP($A3103,'[1]Prices 23 nov'!$A$2:$Q$5001,9,FALSE)</f>
        <v>60.159999847412109</v>
      </c>
      <c r="S3103" s="7">
        <f>VLOOKUP($A3103,'[1]Prices 23 nov'!$A$2:$Q$5001,10,FALSE)</f>
        <v>59.020000457763672</v>
      </c>
      <c r="T3103" s="7">
        <f>VLOOKUP($A3103,'[1]Prices 23 nov'!$A$2:$Q$5001,11,FALSE)</f>
        <v>59.569999694824219</v>
      </c>
      <c r="U3103" s="7">
        <f>VLOOKUP($A3103,'[1]Prices 23 nov'!$A$2:$Q$5001,12,FALSE)</f>
        <v>59.830001831054688</v>
      </c>
      <c r="V3103" s="7">
        <f>VLOOKUP($A3103,'[1]Prices 23 nov'!$A$2:$Q$5001,13,FALSE)</f>
        <v>60</v>
      </c>
      <c r="W3103" s="7">
        <f>VLOOKUP($A3103,'[1]Prices 23 nov'!$A$2:$Q$5001,14,FALSE)</f>
        <v>60.049999237060547</v>
      </c>
      <c r="X3103" s="7">
        <f>VLOOKUP($A3103,'[1]Prices 23 nov'!$A$2:$Q$5001,15,FALSE)</f>
        <v>60.060001373291023</v>
      </c>
      <c r="Y3103" s="7">
        <f>VLOOKUP($A3103,'[1]Prices 23 nov'!$A$2:$Q$5001,16,FALSE)</f>
        <v>60.049999237060547</v>
      </c>
      <c r="Z3103" s="7">
        <f>VLOOKUP($A3103,'[1]Prices 23 nov'!$A$2:$Q$5001,17,FALSE)</f>
        <v>60.029998779296882</v>
      </c>
    </row>
    <row r="3104" spans="1:26">
      <c r="A3104" s="4" t="s">
        <v>6665</v>
      </c>
      <c r="B3104" s="4" t="s">
        <v>6666</v>
      </c>
      <c r="C3104" s="5">
        <v>5097690112</v>
      </c>
      <c r="D3104" s="5">
        <v>3111</v>
      </c>
      <c r="E3104" s="6" t="s">
        <v>105</v>
      </c>
      <c r="F3104" s="4" t="s">
        <v>106</v>
      </c>
      <c r="G3104" s="4" t="s">
        <v>18</v>
      </c>
      <c r="H3104" s="4" t="s">
        <v>19</v>
      </c>
      <c r="I3104" s="4">
        <v>0</v>
      </c>
      <c r="J3104" s="5">
        <v>43.650001525878906</v>
      </c>
      <c r="K3104" s="5">
        <v>26.597999572753906</v>
      </c>
      <c r="L3104" s="4" t="s">
        <v>20</v>
      </c>
      <c r="M3104" s="4" t="s">
        <v>207</v>
      </c>
      <c r="N3104" s="7">
        <f>VLOOKUP($A3104,'[1]Prices 23 nov'!$A$2:$Q$5001,5,FALSE)</f>
        <v>6.8752241124720337</v>
      </c>
      <c r="O3104" s="7">
        <f>VLOOKUP($A3104,'[1]Prices 23 nov'!$A$2:$Q$5001,6,FALSE)</f>
        <v>41.470001220703118</v>
      </c>
      <c r="P3104" s="7">
        <f>VLOOKUP($A3104,'[1]Prices 23 nov'!$A$2:$Q$5001,7,FALSE)</f>
        <v>42.680000305175781</v>
      </c>
      <c r="Q3104" s="7">
        <f>VLOOKUP($A3104,'[1]Prices 23 nov'!$A$2:$Q$5001,8,FALSE)</f>
        <v>41.880001068115227</v>
      </c>
      <c r="R3104" s="7">
        <f>VLOOKUP($A3104,'[1]Prices 23 nov'!$A$2:$Q$5001,9,FALSE)</f>
        <v>39.369998931884773</v>
      </c>
      <c r="S3104" s="7">
        <f>VLOOKUP($A3104,'[1]Prices 23 nov'!$A$2:$Q$5001,10,FALSE)</f>
        <v>29.920000076293949</v>
      </c>
      <c r="T3104" s="7">
        <f>VLOOKUP($A3104,'[1]Prices 23 nov'!$A$2:$Q$5001,11,FALSE)</f>
        <v>34.159999847412109</v>
      </c>
      <c r="U3104" s="7">
        <f>VLOOKUP($A3104,'[1]Prices 23 nov'!$A$2:$Q$5001,12,FALSE)</f>
        <v>36.919998168945313</v>
      </c>
      <c r="V3104" s="7">
        <f>VLOOKUP($A3104,'[1]Prices 23 nov'!$A$2:$Q$5001,13,FALSE)</f>
        <v>36.700000762939453</v>
      </c>
      <c r="W3104" s="7">
        <f>VLOOKUP($A3104,'[1]Prices 23 nov'!$A$2:$Q$5001,14,FALSE)</f>
        <v>38.630001068115227</v>
      </c>
      <c r="X3104" s="7">
        <f>VLOOKUP($A3104,'[1]Prices 23 nov'!$A$2:$Q$5001,15,FALSE)</f>
        <v>40.860000610351563</v>
      </c>
      <c r="Y3104" s="7">
        <f>VLOOKUP($A3104,'[1]Prices 23 nov'!$A$2:$Q$5001,16,FALSE)</f>
        <v>38.860000610351563</v>
      </c>
      <c r="Z3104" s="7">
        <f>VLOOKUP($A3104,'[1]Prices 23 nov'!$A$2:$Q$5001,17,FALSE)</f>
        <v>38.900001525878913</v>
      </c>
    </row>
    <row r="3105" spans="1:26">
      <c r="A3105" s="4" t="s">
        <v>6667</v>
      </c>
      <c r="B3105" s="4" t="s">
        <v>6668</v>
      </c>
      <c r="C3105" s="5">
        <v>5096839680</v>
      </c>
      <c r="D3105" s="5">
        <v>3112</v>
      </c>
      <c r="E3105" s="6" t="s">
        <v>55</v>
      </c>
      <c r="F3105" s="4" t="s">
        <v>51</v>
      </c>
      <c r="G3105" s="4" t="s">
        <v>267</v>
      </c>
      <c r="H3105" s="4" t="s">
        <v>204</v>
      </c>
      <c r="I3105" s="4">
        <v>4</v>
      </c>
      <c r="J3105" s="5">
        <v>64.860000610351563</v>
      </c>
      <c r="K3105" s="5">
        <v>10.420000076293945</v>
      </c>
      <c r="L3105" s="4" t="s">
        <v>41</v>
      </c>
      <c r="M3105" s="4" t="s">
        <v>165</v>
      </c>
      <c r="N3105" s="7">
        <f>VLOOKUP($A3105,'[1]Prices 23 nov'!$A$2:$Q$5001,5,FALSE)</f>
        <v>-33.965460390867577</v>
      </c>
      <c r="O3105" s="7">
        <f>VLOOKUP($A3105,'[1]Prices 23 nov'!$A$2:$Q$5001,6,FALSE)</f>
        <v>61.509998321533203</v>
      </c>
      <c r="P3105" s="7">
        <f>VLOOKUP($A3105,'[1]Prices 23 nov'!$A$2:$Q$5001,7,FALSE)</f>
        <v>61.470001220703118</v>
      </c>
      <c r="Q3105" s="7">
        <f>VLOOKUP($A3105,'[1]Prices 23 nov'!$A$2:$Q$5001,8,FALSE)</f>
        <v>57.099998474121087</v>
      </c>
      <c r="R3105" s="7">
        <f>VLOOKUP($A3105,'[1]Prices 23 nov'!$A$2:$Q$5001,9,FALSE)</f>
        <v>52.630001068115227</v>
      </c>
      <c r="S3105" s="7">
        <f>VLOOKUP($A3105,'[1]Prices 23 nov'!$A$2:$Q$5001,10,FALSE)</f>
        <v>20.079999923706051</v>
      </c>
      <c r="T3105" s="7">
        <f>VLOOKUP($A3105,'[1]Prices 23 nov'!$A$2:$Q$5001,11,FALSE)</f>
        <v>26.590000152587891</v>
      </c>
      <c r="U3105" s="7">
        <f>VLOOKUP($A3105,'[1]Prices 23 nov'!$A$2:$Q$5001,12,FALSE)</f>
        <v>32.720001220703118</v>
      </c>
      <c r="V3105" s="7">
        <f>VLOOKUP($A3105,'[1]Prices 23 nov'!$A$2:$Q$5001,13,FALSE)</f>
        <v>29.659999847412109</v>
      </c>
      <c r="W3105" s="7">
        <f>VLOOKUP($A3105,'[1]Prices 23 nov'!$A$2:$Q$5001,14,FALSE)</f>
        <v>28.260000228881839</v>
      </c>
      <c r="X3105" s="7">
        <f>VLOOKUP($A3105,'[1]Prices 23 nov'!$A$2:$Q$5001,15,FALSE)</f>
        <v>29.610000610351559</v>
      </c>
      <c r="Y3105" s="7">
        <f>VLOOKUP($A3105,'[1]Prices 23 nov'!$A$2:$Q$5001,16,FALSE)</f>
        <v>26.069999694824219</v>
      </c>
      <c r="Z3105" s="7">
        <f>VLOOKUP($A3105,'[1]Prices 23 nov'!$A$2:$Q$5001,17,FALSE)</f>
        <v>26.260000228881839</v>
      </c>
    </row>
    <row r="3106" spans="1:26">
      <c r="A3106" s="4" t="s">
        <v>6669</v>
      </c>
      <c r="B3106" s="4" t="s">
        <v>6670</v>
      </c>
      <c r="C3106" s="5">
        <v>5087879680</v>
      </c>
      <c r="D3106" s="5">
        <v>3113</v>
      </c>
      <c r="E3106" s="6" t="s">
        <v>70</v>
      </c>
      <c r="F3106" s="4" t="s">
        <v>303</v>
      </c>
      <c r="G3106" s="4" t="s">
        <v>18</v>
      </c>
      <c r="H3106" s="4" t="s">
        <v>19</v>
      </c>
      <c r="I3106" s="4">
        <v>4.5555553436279297</v>
      </c>
      <c r="J3106" s="5">
        <v>131.00999450683594</v>
      </c>
      <c r="K3106" s="5">
        <v>24.409999847412109</v>
      </c>
      <c r="L3106" s="4" t="s">
        <v>386</v>
      </c>
      <c r="M3106" s="4" t="s">
        <v>172</v>
      </c>
      <c r="N3106" s="7">
        <f>VLOOKUP($A3106,'[1]Prices 23 nov'!$A$2:$Q$5001,5,FALSE)</f>
        <v>354.28193477018579</v>
      </c>
      <c r="O3106" s="7">
        <f>VLOOKUP($A3106,'[1]Prices 23 nov'!$A$2:$Q$5001,6,FALSE)</f>
        <v>51.049999237060547</v>
      </c>
      <c r="P3106" s="7">
        <f>VLOOKUP($A3106,'[1]Prices 23 nov'!$A$2:$Q$5001,7,FALSE)</f>
        <v>71.949996948242188</v>
      </c>
      <c r="Q3106" s="7">
        <f>VLOOKUP($A3106,'[1]Prices 23 nov'!$A$2:$Q$5001,8,FALSE)</f>
        <v>62.939998626708977</v>
      </c>
      <c r="R3106" s="7">
        <f>VLOOKUP($A3106,'[1]Prices 23 nov'!$A$2:$Q$5001,9,FALSE)</f>
        <v>67.709999084472656</v>
      </c>
      <c r="S3106" s="7">
        <f>VLOOKUP($A3106,'[1]Prices 23 nov'!$A$2:$Q$5001,10,FALSE)</f>
        <v>42.740001678466797</v>
      </c>
      <c r="T3106" s="7">
        <f>VLOOKUP($A3106,'[1]Prices 23 nov'!$A$2:$Q$5001,11,FALSE)</f>
        <v>50.880001068115227</v>
      </c>
      <c r="U3106" s="7">
        <f>VLOOKUP($A3106,'[1]Prices 23 nov'!$A$2:$Q$5001,12,FALSE)</f>
        <v>64.220001220703125</v>
      </c>
      <c r="V3106" s="7">
        <f>VLOOKUP($A3106,'[1]Prices 23 nov'!$A$2:$Q$5001,13,FALSE)</f>
        <v>50.25</v>
      </c>
      <c r="W3106" s="7">
        <f>VLOOKUP($A3106,'[1]Prices 23 nov'!$A$2:$Q$5001,14,FALSE)</f>
        <v>47.189998626708977</v>
      </c>
      <c r="X3106" s="7">
        <f>VLOOKUP($A3106,'[1]Prices 23 nov'!$A$2:$Q$5001,15,FALSE)</f>
        <v>50.650001525878913</v>
      </c>
      <c r="Y3106" s="7">
        <f>VLOOKUP($A3106,'[1]Prices 23 nov'!$A$2:$Q$5001,16,FALSE)</f>
        <v>62.069999694824219</v>
      </c>
      <c r="Z3106" s="7">
        <f>VLOOKUP($A3106,'[1]Prices 23 nov'!$A$2:$Q$5001,17,FALSE)</f>
        <v>91.040000915527301</v>
      </c>
    </row>
    <row r="3107" spans="1:26">
      <c r="A3107" s="4" t="s">
        <v>6671</v>
      </c>
      <c r="B3107" s="4" t="s">
        <v>6672</v>
      </c>
      <c r="C3107" s="5">
        <v>5086217728</v>
      </c>
      <c r="D3107" s="5">
        <v>3114</v>
      </c>
      <c r="E3107" s="6" t="s">
        <v>273</v>
      </c>
      <c r="F3107" s="4" t="s">
        <v>45</v>
      </c>
      <c r="G3107" s="4" t="s">
        <v>46</v>
      </c>
      <c r="H3107" s="4" t="s">
        <v>102</v>
      </c>
      <c r="I3107" s="4">
        <v>3.2222223281860352</v>
      </c>
      <c r="J3107" s="5">
        <v>0.198776556204558</v>
      </c>
      <c r="K3107" s="5">
        <v>0.11977744669936601</v>
      </c>
      <c r="L3107" s="4" t="s">
        <v>64</v>
      </c>
      <c r="M3107" s="4" t="s">
        <v>133</v>
      </c>
      <c r="N3107" s="7">
        <f>VLOOKUP($A3107,'[1]Prices 23 nov'!$A$2:$Q$5001,5,FALSE)</f>
        <v>-25.002730319306249</v>
      </c>
      <c r="O3107" s="7">
        <f>VLOOKUP($A3107,'[1]Prices 23 nov'!$A$2:$Q$5001,6,FALSE)</f>
        <v>0.17882916920816599</v>
      </c>
      <c r="P3107" s="7">
        <f>VLOOKUP($A3107,'[1]Prices 23 nov'!$A$2:$Q$5001,7,FALSE)</f>
        <v>0.191197235764935</v>
      </c>
      <c r="Q3107" s="7">
        <f>VLOOKUP($A3107,'[1]Prices 23 nov'!$A$2:$Q$5001,8,FALSE)</f>
        <v>0.17251367790074701</v>
      </c>
      <c r="R3107" s="7">
        <f>VLOOKUP($A3107,'[1]Prices 23 nov'!$A$2:$Q$5001,9,FALSE)</f>
        <v>0.16064360737800601</v>
      </c>
      <c r="S3107" s="7">
        <f>VLOOKUP($A3107,'[1]Prices 23 nov'!$A$2:$Q$5001,10,FALSE)</f>
        <v>0.13284836370289799</v>
      </c>
      <c r="T3107" s="7">
        <f>VLOOKUP($A3107,'[1]Prices 23 nov'!$A$2:$Q$5001,11,FALSE)</f>
        <v>0.14576131997589001</v>
      </c>
      <c r="U3107" s="7">
        <f>VLOOKUP($A3107,'[1]Prices 23 nov'!$A$2:$Q$5001,12,FALSE)</f>
        <v>0.13545590098473401</v>
      </c>
      <c r="V3107" s="7">
        <f>VLOOKUP($A3107,'[1]Prices 23 nov'!$A$2:$Q$5001,13,FALSE)</f>
        <v>0.13031249191501401</v>
      </c>
      <c r="W3107" s="7">
        <f>VLOOKUP($A3107,'[1]Prices 23 nov'!$A$2:$Q$5001,14,FALSE)</f>
        <v>0.13289465386083801</v>
      </c>
      <c r="X3107" s="7">
        <f>VLOOKUP($A3107,'[1]Prices 23 nov'!$A$2:$Q$5001,15,FALSE)</f>
        <v>0.13419353946562801</v>
      </c>
      <c r="Y3107" s="7">
        <f>VLOOKUP($A3107,'[1]Prices 23 nov'!$A$2:$Q$5001,16,FALSE)</f>
        <v>0.12515806701385301</v>
      </c>
      <c r="Z3107" s="7">
        <f>VLOOKUP($A3107,'[1]Prices 23 nov'!$A$2:$Q$5001,17,FALSE)</f>
        <v>0.12515806701385301</v>
      </c>
    </row>
    <row r="3108" spans="1:26">
      <c r="A3108" s="4" t="s">
        <v>6673</v>
      </c>
      <c r="B3108" s="4" t="s">
        <v>6674</v>
      </c>
      <c r="C3108" s="5">
        <v>5082425856</v>
      </c>
      <c r="D3108" s="5">
        <v>3115</v>
      </c>
      <c r="E3108" s="6" t="s">
        <v>16</v>
      </c>
      <c r="F3108" s="4" t="s">
        <v>51</v>
      </c>
      <c r="G3108" s="4" t="s">
        <v>46</v>
      </c>
      <c r="H3108" s="4" t="s">
        <v>47</v>
      </c>
      <c r="I3108" s="4">
        <v>4.4666666984558105</v>
      </c>
      <c r="J3108" s="5">
        <v>30.620000839233398</v>
      </c>
      <c r="K3108" s="5">
        <v>11.779999732971191</v>
      </c>
      <c r="L3108" s="4" t="s">
        <v>41</v>
      </c>
      <c r="M3108" s="4" t="s">
        <v>21</v>
      </c>
      <c r="N3108" s="7">
        <f>VLOOKUP($A3108,'[1]Prices 23 nov'!$A$2:$Q$5001,5,FALSE)</f>
        <v>-6.6696310149647609</v>
      </c>
      <c r="O3108" s="7">
        <f>VLOOKUP($A3108,'[1]Prices 23 nov'!$A$2:$Q$5001,6,FALSE)</f>
        <v>20.60000038146973</v>
      </c>
      <c r="P3108" s="7">
        <f>VLOOKUP($A3108,'[1]Prices 23 nov'!$A$2:$Q$5001,7,FALSE)</f>
        <v>17.95000076293945</v>
      </c>
      <c r="Q3108" s="7">
        <f>VLOOKUP($A3108,'[1]Prices 23 nov'!$A$2:$Q$5001,8,FALSE)</f>
        <v>18.60000038146973</v>
      </c>
      <c r="R3108" s="7">
        <f>VLOOKUP($A3108,'[1]Prices 23 nov'!$A$2:$Q$5001,9,FALSE)</f>
        <v>19.389999389648441</v>
      </c>
      <c r="S3108" s="7">
        <f>VLOOKUP($A3108,'[1]Prices 23 nov'!$A$2:$Q$5001,10,FALSE)</f>
        <v>16.70000076293945</v>
      </c>
      <c r="T3108" s="7">
        <f>VLOOKUP($A3108,'[1]Prices 23 nov'!$A$2:$Q$5001,11,FALSE)</f>
        <v>15.10999965667725</v>
      </c>
      <c r="U3108" s="7">
        <f>VLOOKUP($A3108,'[1]Prices 23 nov'!$A$2:$Q$5001,12,FALSE)</f>
        <v>16.04999923706055</v>
      </c>
      <c r="V3108" s="7">
        <f>VLOOKUP($A3108,'[1]Prices 23 nov'!$A$2:$Q$5001,13,FALSE)</f>
        <v>19.489999771118161</v>
      </c>
      <c r="W3108" s="7">
        <f>VLOOKUP($A3108,'[1]Prices 23 nov'!$A$2:$Q$5001,14,FALSE)</f>
        <v>24.10000038146973</v>
      </c>
      <c r="X3108" s="7">
        <f>VLOOKUP($A3108,'[1]Prices 23 nov'!$A$2:$Q$5001,15,FALSE)</f>
        <v>29.579999923706051</v>
      </c>
      <c r="Y3108" s="7">
        <f>VLOOKUP($A3108,'[1]Prices 23 nov'!$A$2:$Q$5001,16,FALSE)</f>
        <v>24.969999313354489</v>
      </c>
      <c r="Z3108" s="7">
        <f>VLOOKUP($A3108,'[1]Prices 23 nov'!$A$2:$Q$5001,17,FALSE)</f>
        <v>22.04999923706055</v>
      </c>
    </row>
    <row r="3109" spans="1:26">
      <c r="A3109" s="4" t="s">
        <v>6675</v>
      </c>
      <c r="B3109" s="4" t="s">
        <v>6676</v>
      </c>
      <c r="C3109" s="5">
        <v>5081987072</v>
      </c>
      <c r="D3109" s="5">
        <v>3116</v>
      </c>
      <c r="E3109" s="6" t="s">
        <v>329</v>
      </c>
      <c r="F3109" s="4" t="s">
        <v>692</v>
      </c>
      <c r="G3109" s="4" t="s">
        <v>693</v>
      </c>
      <c r="H3109" s="4" t="s">
        <v>694</v>
      </c>
      <c r="I3109" s="4">
        <v>3.5714285373687744</v>
      </c>
      <c r="J3109" s="5">
        <v>3.9992933032412008</v>
      </c>
      <c r="K3109" s="5">
        <v>1.068851183747511</v>
      </c>
      <c r="L3109" s="4" t="s">
        <v>20</v>
      </c>
      <c r="M3109" s="4" t="s">
        <v>805</v>
      </c>
      <c r="N3109" s="7">
        <f>VLOOKUP($A3109,'[1]Prices 23 nov'!$A$2:$Q$5001,5,FALSE)</f>
        <v>75.096571949878125</v>
      </c>
      <c r="O3109" s="7">
        <f>VLOOKUP($A3109,'[1]Prices 23 nov'!$A$2:$Q$5001,6,FALSE)</f>
        <v>3.1448327624256929</v>
      </c>
      <c r="P3109" s="7">
        <f>VLOOKUP($A3109,'[1]Prices 23 nov'!$A$2:$Q$5001,7,FALSE)</f>
        <v>3.5102120861147199</v>
      </c>
      <c r="Q3109" s="7">
        <f>VLOOKUP($A3109,'[1]Prices 23 nov'!$A$2:$Q$5001,8,FALSE)</f>
        <v>3.069379414648381</v>
      </c>
      <c r="R3109" s="7">
        <f>VLOOKUP($A3109,'[1]Prices 23 nov'!$A$2:$Q$5001,9,FALSE)</f>
        <v>2.7535619155733002</v>
      </c>
      <c r="S3109" s="7">
        <f>VLOOKUP($A3109,'[1]Prices 23 nov'!$A$2:$Q$5001,10,FALSE)</f>
        <v>1.298578021288961</v>
      </c>
      <c r="T3109" s="7">
        <f>VLOOKUP($A3109,'[1]Prices 23 nov'!$A$2:$Q$5001,11,FALSE)</f>
        <v>1.631998774800977</v>
      </c>
      <c r="U3109" s="7">
        <f>VLOOKUP($A3109,'[1]Prices 23 nov'!$A$2:$Q$5001,12,FALSE)</f>
        <v>1.918443061338877</v>
      </c>
      <c r="V3109" s="7">
        <f>VLOOKUP($A3109,'[1]Prices 23 nov'!$A$2:$Q$5001,13,FALSE)</f>
        <v>1.9881350478891591</v>
      </c>
      <c r="W3109" s="7">
        <f>VLOOKUP($A3109,'[1]Prices 23 nov'!$A$2:$Q$5001,14,FALSE)</f>
        <v>2.447920645113868</v>
      </c>
      <c r="X3109" s="7">
        <f>VLOOKUP($A3109,'[1]Prices 23 nov'!$A$2:$Q$5001,15,FALSE)</f>
        <v>2.8972751193660429</v>
      </c>
      <c r="Y3109" s="7">
        <f>VLOOKUP($A3109,'[1]Prices 23 nov'!$A$2:$Q$5001,16,FALSE)</f>
        <v>2.9321042953682759</v>
      </c>
      <c r="Z3109" s="7">
        <f>VLOOKUP($A3109,'[1]Prices 23 nov'!$A$2:$Q$5001,17,FALSE)</f>
        <v>3.5765279826259762</v>
      </c>
    </row>
    <row r="3110" spans="1:26">
      <c r="A3110" s="4" t="s">
        <v>6677</v>
      </c>
      <c r="B3110" s="4" t="s">
        <v>6678</v>
      </c>
      <c r="C3110" s="5">
        <v>5081616896</v>
      </c>
      <c r="D3110" s="5">
        <v>3117</v>
      </c>
      <c r="E3110" s="6" t="s">
        <v>70</v>
      </c>
      <c r="F3110" s="4" t="s">
        <v>484</v>
      </c>
      <c r="G3110" s="4" t="s">
        <v>485</v>
      </c>
      <c r="H3110" s="4" t="s">
        <v>486</v>
      </c>
      <c r="I3110" s="4">
        <v>3.3636362552642822</v>
      </c>
      <c r="J3110" s="5">
        <v>9.5116939035130645</v>
      </c>
      <c r="K3110" s="5">
        <v>5.3683353902700599</v>
      </c>
      <c r="L3110" s="4" t="s">
        <v>35</v>
      </c>
      <c r="M3110" s="4" t="s">
        <v>3339</v>
      </c>
      <c r="N3110" s="7">
        <f>VLOOKUP($A3110,'[1]Prices 23 nov'!$A$2:$Q$5001,5,FALSE)</f>
        <v>-0.61297352641663805</v>
      </c>
      <c r="O3110" s="7">
        <f>VLOOKUP($A3110,'[1]Prices 23 nov'!$A$2:$Q$5001,6,FALSE)</f>
        <v>8.6194017559755594</v>
      </c>
      <c r="P3110" s="7">
        <f>VLOOKUP($A3110,'[1]Prices 23 nov'!$A$2:$Q$5001,7,FALSE)</f>
        <v>8.994285617955029</v>
      </c>
      <c r="Q3110" s="7">
        <f>VLOOKUP($A3110,'[1]Prices 23 nov'!$A$2:$Q$5001,8,FALSE)</f>
        <v>8.0346836177632213</v>
      </c>
      <c r="R3110" s="7">
        <f>VLOOKUP($A3110,'[1]Prices 23 nov'!$A$2:$Q$5001,9,FALSE)</f>
        <v>7.6142419902607799</v>
      </c>
      <c r="S3110" s="7">
        <f>VLOOKUP($A3110,'[1]Prices 23 nov'!$A$2:$Q$5001,10,FALSE)</f>
        <v>6.9059573563281447</v>
      </c>
      <c r="T3110" s="7">
        <f>VLOOKUP($A3110,'[1]Prices 23 nov'!$A$2:$Q$5001,11,FALSE)</f>
        <v>5.6889325384399854</v>
      </c>
      <c r="U3110" s="7">
        <f>VLOOKUP($A3110,'[1]Prices 23 nov'!$A$2:$Q$5001,12,FALSE)</f>
        <v>5.9320571138523519</v>
      </c>
      <c r="V3110" s="7">
        <f>VLOOKUP($A3110,'[1]Prices 23 nov'!$A$2:$Q$5001,13,FALSE)</f>
        <v>6.2402015364496037</v>
      </c>
      <c r="W3110" s="7">
        <f>VLOOKUP($A3110,'[1]Prices 23 nov'!$A$2:$Q$5001,14,FALSE)</f>
        <v>6.5948057117639109</v>
      </c>
      <c r="X3110" s="7">
        <f>VLOOKUP($A3110,'[1]Prices 23 nov'!$A$2:$Q$5001,15,FALSE)</f>
        <v>6.791444637812674</v>
      </c>
      <c r="Y3110" s="7">
        <f>VLOOKUP($A3110,'[1]Prices 23 nov'!$A$2:$Q$5001,16,FALSE)</f>
        <v>8.163755189627409</v>
      </c>
      <c r="Z3110" s="7">
        <f>VLOOKUP($A3110,'[1]Prices 23 nov'!$A$2:$Q$5001,17,FALSE)</f>
        <v>7.9591877921484411</v>
      </c>
    </row>
    <row r="3111" spans="1:26">
      <c r="A3111" s="4" t="s">
        <v>6679</v>
      </c>
      <c r="B3111" s="4" t="s">
        <v>6680</v>
      </c>
      <c r="C3111" s="5">
        <v>5079520256</v>
      </c>
      <c r="D3111" s="5">
        <v>3118</v>
      </c>
      <c r="E3111" s="6" t="s">
        <v>67</v>
      </c>
      <c r="F3111" s="4" t="s">
        <v>17</v>
      </c>
      <c r="G3111" s="4" t="s">
        <v>18</v>
      </c>
      <c r="H3111" s="4" t="s">
        <v>19</v>
      </c>
      <c r="I3111" s="4">
        <v>3.4000000953674316</v>
      </c>
      <c r="J3111" s="5">
        <v>84.269996643066406</v>
      </c>
      <c r="K3111" s="5">
        <v>25.149999618530273</v>
      </c>
      <c r="L3111" s="4" t="s">
        <v>41</v>
      </c>
      <c r="M3111" s="4" t="s">
        <v>38</v>
      </c>
      <c r="N3111" s="7">
        <f>VLOOKUP($A3111,'[1]Prices 23 nov'!$A$2:$Q$5001,5,FALSE)</f>
        <v>29.89447768494653</v>
      </c>
      <c r="O3111" s="7">
        <f>VLOOKUP($A3111,'[1]Prices 23 nov'!$A$2:$Q$5001,6,FALSE)</f>
        <v>58.610000610351563</v>
      </c>
      <c r="P3111" s="7">
        <f>VLOOKUP($A3111,'[1]Prices 23 nov'!$A$2:$Q$5001,7,FALSE)</f>
        <v>56.319999694824219</v>
      </c>
      <c r="Q3111" s="7">
        <f>VLOOKUP($A3111,'[1]Prices 23 nov'!$A$2:$Q$5001,8,FALSE)</f>
        <v>62.770000457763672</v>
      </c>
      <c r="R3111" s="7">
        <f>VLOOKUP($A3111,'[1]Prices 23 nov'!$A$2:$Q$5001,9,FALSE)</f>
        <v>59.229999542236328</v>
      </c>
      <c r="S3111" s="7">
        <f>VLOOKUP($A3111,'[1]Prices 23 nov'!$A$2:$Q$5001,10,FALSE)</f>
        <v>36.220001220703118</v>
      </c>
      <c r="T3111" s="7">
        <f>VLOOKUP($A3111,'[1]Prices 23 nov'!$A$2:$Q$5001,11,FALSE)</f>
        <v>44.860000610351563</v>
      </c>
      <c r="U3111" s="7">
        <f>VLOOKUP($A3111,'[1]Prices 23 nov'!$A$2:$Q$5001,12,FALSE)</f>
        <v>52.979999542236328</v>
      </c>
      <c r="V3111" s="7">
        <f>VLOOKUP($A3111,'[1]Prices 23 nov'!$A$2:$Q$5001,13,FALSE)</f>
        <v>51.549999237060547</v>
      </c>
      <c r="W3111" s="7">
        <f>VLOOKUP($A3111,'[1]Prices 23 nov'!$A$2:$Q$5001,14,FALSE)</f>
        <v>57.340000152587891</v>
      </c>
      <c r="X3111" s="7">
        <f>VLOOKUP($A3111,'[1]Prices 23 nov'!$A$2:$Q$5001,15,FALSE)</f>
        <v>64.254997253417969</v>
      </c>
      <c r="Y3111" s="7">
        <f>VLOOKUP($A3111,'[1]Prices 23 nov'!$A$2:$Q$5001,16,FALSE)</f>
        <v>63.990001678466797</v>
      </c>
      <c r="Z3111" s="7">
        <f>VLOOKUP($A3111,'[1]Prices 23 nov'!$A$2:$Q$5001,17,FALSE)</f>
        <v>69.470001220703125</v>
      </c>
    </row>
    <row r="3112" spans="1:26">
      <c r="A3112" s="4" t="s">
        <v>6681</v>
      </c>
      <c r="B3112" s="4" t="s">
        <v>6682</v>
      </c>
      <c r="C3112" s="5">
        <v>5078013440</v>
      </c>
      <c r="D3112" s="5">
        <v>3119</v>
      </c>
      <c r="E3112" s="6" t="s">
        <v>70</v>
      </c>
      <c r="F3112" s="4" t="s">
        <v>242</v>
      </c>
      <c r="G3112" s="4" t="s">
        <v>46</v>
      </c>
      <c r="H3112" s="4" t="s">
        <v>102</v>
      </c>
      <c r="I3112" s="4">
        <v>5</v>
      </c>
      <c r="J3112" s="5">
        <v>7.0599629531454688</v>
      </c>
      <c r="K3112" s="5">
        <v>3.7338554386515082</v>
      </c>
      <c r="L3112" s="4" t="s">
        <v>830</v>
      </c>
      <c r="M3112" s="4" t="s">
        <v>587</v>
      </c>
      <c r="N3112" s="7">
        <f>VLOOKUP($A3112,'[1]Prices 23 nov'!$A$2:$Q$5001,5,FALSE)</f>
        <v>0.32736817413525598</v>
      </c>
      <c r="O3112" s="7">
        <f>VLOOKUP($A3112,'[1]Prices 23 nov'!$A$2:$Q$5001,6,FALSE)</f>
        <v>4.0344920033704446</v>
      </c>
      <c r="P3112" s="7">
        <f>VLOOKUP($A3112,'[1]Prices 23 nov'!$A$2:$Q$5001,7,FALSE)</f>
        <v>4.7275752239443136</v>
      </c>
      <c r="Q3112" s="7">
        <f>VLOOKUP($A3112,'[1]Prices 23 nov'!$A$2:$Q$5001,8,FALSE)</f>
        <v>4.9989316301974904</v>
      </c>
      <c r="R3112" s="7">
        <f>VLOOKUP($A3112,'[1]Prices 23 nov'!$A$2:$Q$5001,9,FALSE)</f>
        <v>5.9906050824429258</v>
      </c>
      <c r="S3112" s="7">
        <f>VLOOKUP($A3112,'[1]Prices 23 nov'!$A$2:$Q$5001,10,FALSE)</f>
        <v>3.840845266532313</v>
      </c>
      <c r="T3112" s="7">
        <f>VLOOKUP($A3112,'[1]Prices 23 nov'!$A$2:$Q$5001,11,FALSE)</f>
        <v>4.2529697903764827</v>
      </c>
      <c r="U3112" s="7">
        <f>VLOOKUP($A3112,'[1]Prices 23 nov'!$A$2:$Q$5001,12,FALSE)</f>
        <v>4.1134711695722217</v>
      </c>
      <c r="V3112" s="7">
        <f>VLOOKUP($A3112,'[1]Prices 23 nov'!$A$2:$Q$5001,13,FALSE)</f>
        <v>4.5473835391362627</v>
      </c>
      <c r="W3112" s="7">
        <f>VLOOKUP($A3112,'[1]Prices 23 nov'!$A$2:$Q$5001,14,FALSE)</f>
        <v>5.4333969379025584</v>
      </c>
      <c r="X3112" s="7">
        <f>VLOOKUP($A3112,'[1]Prices 23 nov'!$A$2:$Q$5001,15,FALSE)</f>
        <v>5.213672223737376</v>
      </c>
      <c r="Y3112" s="7">
        <f>VLOOKUP($A3112,'[1]Prices 23 nov'!$A$2:$Q$5001,16,FALSE)</f>
        <v>4.1967310756444931</v>
      </c>
      <c r="Z3112" s="7">
        <f>VLOOKUP($A3112,'[1]Prices 23 nov'!$A$2:$Q$5001,17,FALSE)</f>
        <v>4.1844757795333862</v>
      </c>
    </row>
    <row r="3113" spans="1:26">
      <c r="A3113" s="4" t="s">
        <v>6683</v>
      </c>
      <c r="B3113" s="4" t="s">
        <v>6684</v>
      </c>
      <c r="C3113" s="5">
        <v>5075739648</v>
      </c>
      <c r="D3113" s="5">
        <v>3120</v>
      </c>
      <c r="E3113" s="6" t="s">
        <v>34</v>
      </c>
      <c r="F3113" s="4" t="s">
        <v>288</v>
      </c>
      <c r="G3113" s="4" t="s">
        <v>289</v>
      </c>
      <c r="H3113" s="4" t="s">
        <v>290</v>
      </c>
      <c r="I3113" s="4">
        <v>4.0526313781738281</v>
      </c>
      <c r="J3113" s="5">
        <v>93.455996398925777</v>
      </c>
      <c r="K3113" s="5">
        <v>39.778700000000001</v>
      </c>
      <c r="L3113" s="4" t="s">
        <v>20</v>
      </c>
      <c r="M3113" s="4" t="s">
        <v>172</v>
      </c>
      <c r="N3113" s="7">
        <f>VLOOKUP($A3113,'[1]Prices 23 nov'!$A$2:$Q$5001,5,FALSE)</f>
        <v>5.2914055551579908</v>
      </c>
      <c r="O3113" s="7">
        <f>VLOOKUP($A3113,'[1]Prices 23 nov'!$A$2:$Q$5001,6,FALSE)</f>
        <v>78.355621963739395</v>
      </c>
      <c r="P3113" s="7">
        <f>VLOOKUP($A3113,'[1]Prices 23 nov'!$A$2:$Q$5001,7,FALSE)</f>
        <v>80.796873326044079</v>
      </c>
      <c r="Q3113" s="7">
        <f>VLOOKUP($A3113,'[1]Prices 23 nov'!$A$2:$Q$5001,8,FALSE)</f>
        <v>80.454228579998016</v>
      </c>
      <c r="R3113" s="7">
        <f>VLOOKUP($A3113,'[1]Prices 23 nov'!$A$2:$Q$5001,9,FALSE)</f>
        <v>75.52090547332773</v>
      </c>
      <c r="S3113" s="7">
        <f>VLOOKUP($A3113,'[1]Prices 23 nov'!$A$2:$Q$5001,10,FALSE)</f>
        <v>50.364247014045759</v>
      </c>
      <c r="T3113" s="7">
        <f>VLOOKUP($A3113,'[1]Prices 23 nov'!$A$2:$Q$5001,11,FALSE)</f>
        <v>63.400757602729747</v>
      </c>
      <c r="U3113" s="7">
        <f>VLOOKUP($A3113,'[1]Prices 23 nov'!$A$2:$Q$5001,12,FALSE)</f>
        <v>73.62495403246885</v>
      </c>
      <c r="V3113" s="7">
        <f>VLOOKUP($A3113,'[1]Prices 23 nov'!$A$2:$Q$5001,13,FALSE)</f>
        <v>67.809280491943355</v>
      </c>
      <c r="W3113" s="7">
        <f>VLOOKUP($A3113,'[1]Prices 23 nov'!$A$2:$Q$5001,14,FALSE)</f>
        <v>69.55408414833073</v>
      </c>
      <c r="X3113" s="7">
        <f>VLOOKUP($A3113,'[1]Prices 23 nov'!$A$2:$Q$5001,15,FALSE)</f>
        <v>78.525725311164933</v>
      </c>
      <c r="Y3113" s="7">
        <f>VLOOKUP($A3113,'[1]Prices 23 nov'!$A$2:$Q$5001,16,FALSE)</f>
        <v>76.988477834129299</v>
      </c>
      <c r="Z3113" s="7">
        <f>VLOOKUP($A3113,'[1]Prices 23 nov'!$A$2:$Q$5001,17,FALSE)</f>
        <v>72.558718929748466</v>
      </c>
    </row>
    <row r="3114" spans="1:26">
      <c r="A3114" s="4" t="s">
        <v>6685</v>
      </c>
      <c r="B3114" s="4" t="s">
        <v>6686</v>
      </c>
      <c r="C3114" s="5">
        <v>5071956480</v>
      </c>
      <c r="D3114" s="5">
        <v>3121</v>
      </c>
      <c r="E3114" s="6" t="s">
        <v>55</v>
      </c>
      <c r="F3114" s="4" t="s">
        <v>17</v>
      </c>
      <c r="G3114" s="4" t="s">
        <v>18</v>
      </c>
      <c r="H3114" s="4" t="s">
        <v>19</v>
      </c>
      <c r="I3114" s="4">
        <v>4</v>
      </c>
      <c r="J3114" s="5">
        <v>226.83999633789063</v>
      </c>
      <c r="K3114" s="5">
        <v>80.930000305175781</v>
      </c>
      <c r="L3114" s="4" t="s">
        <v>168</v>
      </c>
      <c r="M3114" s="4" t="s">
        <v>56</v>
      </c>
      <c r="N3114" s="7">
        <f>VLOOKUP($A3114,'[1]Prices 23 nov'!$A$2:$Q$5001,5,FALSE)</f>
        <v>143.7499600244075</v>
      </c>
      <c r="O3114" s="7">
        <f>VLOOKUP($A3114,'[1]Prices 23 nov'!$A$2:$Q$5001,6,FALSE)</f>
        <v>102.120002746582</v>
      </c>
      <c r="P3114" s="7">
        <f>VLOOKUP($A3114,'[1]Prices 23 nov'!$A$2:$Q$5001,7,FALSE)</f>
        <v>101.6600036621094</v>
      </c>
      <c r="Q3114" s="7">
        <f>VLOOKUP($A3114,'[1]Prices 23 nov'!$A$2:$Q$5001,8,FALSE)</f>
        <v>114.98000335693359</v>
      </c>
      <c r="R3114" s="7">
        <f>VLOOKUP($A3114,'[1]Prices 23 nov'!$A$2:$Q$5001,9,FALSE)</f>
        <v>129.3999938964844</v>
      </c>
      <c r="S3114" s="7">
        <f>VLOOKUP($A3114,'[1]Prices 23 nov'!$A$2:$Q$5001,10,FALSE)</f>
        <v>100.01999664306641</v>
      </c>
      <c r="T3114" s="7">
        <f>VLOOKUP($A3114,'[1]Prices 23 nov'!$A$2:$Q$5001,11,FALSE)</f>
        <v>119.629997253418</v>
      </c>
      <c r="U3114" s="7">
        <f>VLOOKUP($A3114,'[1]Prices 23 nov'!$A$2:$Q$5001,12,FALSE)</f>
        <v>150.72999572753909</v>
      </c>
      <c r="V3114" s="7">
        <f>VLOOKUP($A3114,'[1]Prices 23 nov'!$A$2:$Q$5001,13,FALSE)</f>
        <v>156.94999694824219</v>
      </c>
      <c r="W3114" s="7">
        <f>VLOOKUP($A3114,'[1]Prices 23 nov'!$A$2:$Q$5001,14,FALSE)</f>
        <v>195.6300048828125</v>
      </c>
      <c r="X3114" s="7">
        <f>VLOOKUP($A3114,'[1]Prices 23 nov'!$A$2:$Q$5001,15,FALSE)</f>
        <v>209.97999572753909</v>
      </c>
      <c r="Y3114" s="7">
        <f>VLOOKUP($A3114,'[1]Prices 23 nov'!$A$2:$Q$5001,16,FALSE)</f>
        <v>189.6499938964844</v>
      </c>
      <c r="Z3114" s="7">
        <f>VLOOKUP($A3114,'[1]Prices 23 nov'!$A$2:$Q$5001,17,FALSE)</f>
        <v>198.3999938964844</v>
      </c>
    </row>
    <row r="3115" spans="1:26">
      <c r="A3115" s="4" t="s">
        <v>6687</v>
      </c>
      <c r="B3115" s="4" t="s">
        <v>4989</v>
      </c>
      <c r="C3115" s="5">
        <v>5071728128</v>
      </c>
      <c r="D3115" s="5">
        <v>3122</v>
      </c>
      <c r="E3115" s="6" t="s">
        <v>105</v>
      </c>
      <c r="F3115" s="4" t="s">
        <v>106</v>
      </c>
      <c r="G3115" s="4" t="s">
        <v>18</v>
      </c>
      <c r="H3115" s="4" t="s">
        <v>19</v>
      </c>
      <c r="I3115" s="4">
        <v>0</v>
      </c>
      <c r="J3115" s="5">
        <v>86.754997253417969</v>
      </c>
      <c r="K3115" s="5">
        <v>45.340049743652344</v>
      </c>
      <c r="L3115" s="4" t="s">
        <v>20</v>
      </c>
      <c r="M3115" s="4" t="s">
        <v>349</v>
      </c>
      <c r="N3115" s="7">
        <f>VLOOKUP($A3115,'[1]Prices 23 nov'!$A$2:$Q$5001,5,FALSE)</f>
        <v>-0.48925502310813701</v>
      </c>
      <c r="O3115" s="7">
        <f>VLOOKUP($A3115,'[1]Prices 23 nov'!$A$2:$Q$5001,6,FALSE)</f>
        <v>82.764999389648438</v>
      </c>
      <c r="P3115" s="7">
        <f>VLOOKUP($A3115,'[1]Prices 23 nov'!$A$2:$Q$5001,7,FALSE)</f>
        <v>85.364997863769531</v>
      </c>
      <c r="Q3115" s="7">
        <f>VLOOKUP($A3115,'[1]Prices 23 nov'!$A$2:$Q$5001,8,FALSE)</f>
        <v>82.675003051757813</v>
      </c>
      <c r="R3115" s="7">
        <f>VLOOKUP($A3115,'[1]Prices 23 nov'!$A$2:$Q$5001,9,FALSE)</f>
        <v>75.540000915527344</v>
      </c>
      <c r="S3115" s="7">
        <f>VLOOKUP($A3115,'[1]Prices 23 nov'!$A$2:$Q$5001,10,FALSE)</f>
        <v>51.564998626708977</v>
      </c>
      <c r="T3115" s="7">
        <f>VLOOKUP($A3115,'[1]Prices 23 nov'!$A$2:$Q$5001,11,FALSE)</f>
        <v>60.389999389648438</v>
      </c>
      <c r="U3115" s="7">
        <f>VLOOKUP($A3115,'[1]Prices 23 nov'!$A$2:$Q$5001,12,FALSE)</f>
        <v>67.135002136230469</v>
      </c>
      <c r="V3115" s="7">
        <f>VLOOKUP($A3115,'[1]Prices 23 nov'!$A$2:$Q$5001,13,FALSE)</f>
        <v>65.580001831054688</v>
      </c>
      <c r="W3115" s="7">
        <f>VLOOKUP($A3115,'[1]Prices 23 nov'!$A$2:$Q$5001,14,FALSE)</f>
        <v>68.949996948242188</v>
      </c>
      <c r="X3115" s="7">
        <f>VLOOKUP($A3115,'[1]Prices 23 nov'!$A$2:$Q$5001,15,FALSE)</f>
        <v>71.449996948242188</v>
      </c>
      <c r="Y3115" s="7">
        <f>VLOOKUP($A3115,'[1]Prices 23 nov'!$A$2:$Q$5001,16,FALSE)</f>
        <v>68.269996643066406</v>
      </c>
      <c r="Z3115" s="7">
        <f>VLOOKUP($A3115,'[1]Prices 23 nov'!$A$2:$Q$5001,17,FALSE)</f>
        <v>71.290000915527344</v>
      </c>
    </row>
    <row r="3116" spans="1:26">
      <c r="A3116" s="4" t="s">
        <v>6688</v>
      </c>
      <c r="B3116" s="4" t="s">
        <v>6689</v>
      </c>
      <c r="C3116" s="5">
        <v>5069130240</v>
      </c>
      <c r="D3116" s="5">
        <v>3123</v>
      </c>
      <c r="E3116" s="6" t="s">
        <v>16</v>
      </c>
      <c r="F3116" s="4" t="s">
        <v>17</v>
      </c>
      <c r="G3116" s="4" t="s">
        <v>18</v>
      </c>
      <c r="H3116" s="4" t="s">
        <v>19</v>
      </c>
      <c r="I3116" s="4">
        <v>4.9000000953674316</v>
      </c>
      <c r="J3116" s="5">
        <v>17.569999694824219</v>
      </c>
      <c r="K3116" s="5">
        <v>6.179999828338623</v>
      </c>
      <c r="L3116" s="4" t="s">
        <v>64</v>
      </c>
      <c r="M3116" s="4" t="s">
        <v>276</v>
      </c>
      <c r="N3116" s="7">
        <f>VLOOKUP($A3116,'[1]Prices 23 nov'!$A$2:$Q$5001,5,FALSE)</f>
        <v>27.265866108445461</v>
      </c>
      <c r="O3116" s="7">
        <f>VLOOKUP($A3116,'[1]Prices 23 nov'!$A$2:$Q$5001,6,FALSE)</f>
        <v>13.38000011444092</v>
      </c>
      <c r="P3116" s="7">
        <f>VLOOKUP($A3116,'[1]Prices 23 nov'!$A$2:$Q$5001,7,FALSE)</f>
        <v>16.389999389648441</v>
      </c>
      <c r="Q3116" s="7">
        <f>VLOOKUP($A3116,'[1]Prices 23 nov'!$A$2:$Q$5001,8,FALSE)</f>
        <v>15.44999980926514</v>
      </c>
      <c r="R3116" s="7">
        <f>VLOOKUP($A3116,'[1]Prices 23 nov'!$A$2:$Q$5001,9,FALSE)</f>
        <v>14.329999923706049</v>
      </c>
      <c r="S3116" s="7">
        <f>VLOOKUP($A3116,'[1]Prices 23 nov'!$A$2:$Q$5001,10,FALSE)</f>
        <v>9.0500001907348633</v>
      </c>
      <c r="T3116" s="7">
        <f>VLOOKUP($A3116,'[1]Prices 23 nov'!$A$2:$Q$5001,11,FALSE)</f>
        <v>11.039999961853029</v>
      </c>
      <c r="U3116" s="7">
        <f>VLOOKUP($A3116,'[1]Prices 23 nov'!$A$2:$Q$5001,12,FALSE)</f>
        <v>12.64999961853027</v>
      </c>
      <c r="V3116" s="7">
        <f>VLOOKUP($A3116,'[1]Prices 23 nov'!$A$2:$Q$5001,13,FALSE)</f>
        <v>10.89000034332275</v>
      </c>
      <c r="W3116" s="7">
        <f>VLOOKUP($A3116,'[1]Prices 23 nov'!$A$2:$Q$5001,14,FALSE)</f>
        <v>11.689999580383301</v>
      </c>
      <c r="X3116" s="7">
        <f>VLOOKUP($A3116,'[1]Prices 23 nov'!$A$2:$Q$5001,15,FALSE)</f>
        <v>14.02999973297119</v>
      </c>
      <c r="Y3116" s="7">
        <f>VLOOKUP($A3116,'[1]Prices 23 nov'!$A$2:$Q$5001,16,FALSE)</f>
        <v>14.69999980926514</v>
      </c>
      <c r="Z3116" s="7">
        <f>VLOOKUP($A3116,'[1]Prices 23 nov'!$A$2:$Q$5001,17,FALSE)</f>
        <v>14.38000011444092</v>
      </c>
    </row>
    <row r="3117" spans="1:26">
      <c r="A3117" s="4" t="s">
        <v>6690</v>
      </c>
      <c r="B3117" s="4" t="s">
        <v>6691</v>
      </c>
      <c r="C3117" s="5">
        <v>5068007936</v>
      </c>
      <c r="D3117" s="5">
        <v>3124</v>
      </c>
      <c r="E3117" s="6" t="s">
        <v>105</v>
      </c>
      <c r="F3117" s="4" t="s">
        <v>303</v>
      </c>
      <c r="G3117" s="4" t="s">
        <v>18</v>
      </c>
      <c r="H3117" s="4" t="s">
        <v>19</v>
      </c>
      <c r="I3117" s="4">
        <v>0</v>
      </c>
      <c r="J3117" s="5">
        <v>86.400001525878906</v>
      </c>
      <c r="K3117" s="5">
        <v>52.950000762939453</v>
      </c>
      <c r="L3117" s="4" t="s">
        <v>20</v>
      </c>
      <c r="M3117" s="4" t="s">
        <v>38</v>
      </c>
      <c r="N3117" s="7">
        <f>VLOOKUP($A3117,'[1]Prices 23 nov'!$A$2:$Q$5001,5,FALSE)</f>
        <v>22.613088971621</v>
      </c>
      <c r="O3117" s="7">
        <f>VLOOKUP($A3117,'[1]Prices 23 nov'!$A$2:$Q$5001,6,FALSE)</f>
        <v>69.44000244140625</v>
      </c>
      <c r="P3117" s="7">
        <f>VLOOKUP($A3117,'[1]Prices 23 nov'!$A$2:$Q$5001,7,FALSE)</f>
        <v>73.5</v>
      </c>
      <c r="Q3117" s="7">
        <f>VLOOKUP($A3117,'[1]Prices 23 nov'!$A$2:$Q$5001,8,FALSE)</f>
        <v>69.669998168945313</v>
      </c>
      <c r="R3117" s="7">
        <f>VLOOKUP($A3117,'[1]Prices 23 nov'!$A$2:$Q$5001,9,FALSE)</f>
        <v>69.30999755859375</v>
      </c>
      <c r="S3117" s="7">
        <f>VLOOKUP($A3117,'[1]Prices 23 nov'!$A$2:$Q$5001,10,FALSE)</f>
        <v>57.069999694824219</v>
      </c>
      <c r="T3117" s="7">
        <f>VLOOKUP($A3117,'[1]Prices 23 nov'!$A$2:$Q$5001,11,FALSE)</f>
        <v>61.799999237060547</v>
      </c>
      <c r="U3117" s="7">
        <f>VLOOKUP($A3117,'[1]Prices 23 nov'!$A$2:$Q$5001,12,FALSE)</f>
        <v>66.089996337890625</v>
      </c>
      <c r="V3117" s="7">
        <f>VLOOKUP($A3117,'[1]Prices 23 nov'!$A$2:$Q$5001,13,FALSE)</f>
        <v>69.879997253417969</v>
      </c>
      <c r="W3117" s="7">
        <f>VLOOKUP($A3117,'[1]Prices 23 nov'!$A$2:$Q$5001,14,FALSE)</f>
        <v>75.400001525878906</v>
      </c>
      <c r="X3117" s="7">
        <f>VLOOKUP($A3117,'[1]Prices 23 nov'!$A$2:$Q$5001,15,FALSE)</f>
        <v>79.069999694824219</v>
      </c>
      <c r="Y3117" s="7">
        <f>VLOOKUP($A3117,'[1]Prices 23 nov'!$A$2:$Q$5001,16,FALSE)</f>
        <v>78.050003051757813</v>
      </c>
      <c r="Z3117" s="7">
        <f>VLOOKUP($A3117,'[1]Prices 23 nov'!$A$2:$Q$5001,17,FALSE)</f>
        <v>79.739997863769531</v>
      </c>
    </row>
    <row r="3118" spans="1:26">
      <c r="A3118" s="4" t="s">
        <v>6692</v>
      </c>
      <c r="B3118" s="4" t="s">
        <v>6693</v>
      </c>
      <c r="C3118" s="5">
        <v>5062120960</v>
      </c>
      <c r="D3118" s="5">
        <v>3125</v>
      </c>
      <c r="E3118" s="6" t="s">
        <v>55</v>
      </c>
      <c r="F3118" s="4" t="s">
        <v>928</v>
      </c>
      <c r="G3118" s="4" t="s">
        <v>929</v>
      </c>
      <c r="H3118" s="4" t="s">
        <v>930</v>
      </c>
      <c r="I3118" s="4">
        <v>3.7000000476837158</v>
      </c>
      <c r="J3118" s="5">
        <v>25.26132045135498</v>
      </c>
      <c r="K3118" s="5">
        <v>14.987632377243042</v>
      </c>
      <c r="L3118" s="4" t="s">
        <v>168</v>
      </c>
      <c r="M3118" s="4" t="s">
        <v>680</v>
      </c>
      <c r="N3118" s="7">
        <f>VLOOKUP($A3118,'[1]Prices 23 nov'!$A$2:$Q$5001,5,FALSE)</f>
        <v>10.856203959432991</v>
      </c>
      <c r="O3118" s="7">
        <f>VLOOKUP($A3118,'[1]Prices 23 nov'!$A$2:$Q$5001,6,FALSE)</f>
        <v>16.41314902601243</v>
      </c>
      <c r="P3118" s="7">
        <f>VLOOKUP($A3118,'[1]Prices 23 nov'!$A$2:$Q$5001,7,FALSE)</f>
        <v>18.166680833930972</v>
      </c>
      <c r="Q3118" s="7">
        <f>VLOOKUP($A3118,'[1]Prices 23 nov'!$A$2:$Q$5001,8,FALSE)</f>
        <v>18.579119982986409</v>
      </c>
      <c r="R3118" s="7">
        <f>VLOOKUP($A3118,'[1]Prices 23 nov'!$A$2:$Q$5001,9,FALSE)</f>
        <v>19.565000534057621</v>
      </c>
      <c r="S3118" s="7">
        <f>VLOOKUP($A3118,'[1]Prices 23 nov'!$A$2:$Q$5001,10,FALSE)</f>
        <v>18.244750355720502</v>
      </c>
      <c r="T3118" s="7">
        <f>VLOOKUP($A3118,'[1]Prices 23 nov'!$A$2:$Q$5001,11,FALSE)</f>
        <v>18.020318661193869</v>
      </c>
      <c r="U3118" s="7">
        <f>VLOOKUP($A3118,'[1]Prices 23 nov'!$A$2:$Q$5001,12,FALSE)</f>
        <v>20.523721245079059</v>
      </c>
      <c r="V3118" s="7">
        <f>VLOOKUP($A3118,'[1]Prices 23 nov'!$A$2:$Q$5001,13,FALSE)</f>
        <v>21.42412839953613</v>
      </c>
      <c r="W3118" s="7">
        <f>VLOOKUP($A3118,'[1]Prices 23 nov'!$A$2:$Q$5001,14,FALSE)</f>
        <v>24.55541069988249</v>
      </c>
      <c r="X3118" s="7">
        <f>VLOOKUP($A3118,'[1]Prices 23 nov'!$A$2:$Q$5001,15,FALSE)</f>
        <v>24.64371006859778</v>
      </c>
      <c r="Y3118" s="7">
        <f>VLOOKUP($A3118,'[1]Prices 23 nov'!$A$2:$Q$5001,16,FALSE)</f>
        <v>21.375900687789908</v>
      </c>
      <c r="Z3118" s="7">
        <f>VLOOKUP($A3118,'[1]Prices 23 nov'!$A$2:$Q$5001,17,FALSE)</f>
        <v>20.814118740444201</v>
      </c>
    </row>
    <row r="3119" spans="1:26">
      <c r="A3119" s="4" t="s">
        <v>6694</v>
      </c>
      <c r="B3119" s="4" t="s">
        <v>6695</v>
      </c>
      <c r="C3119" s="5">
        <v>5062052864</v>
      </c>
      <c r="D3119" s="5">
        <v>3126</v>
      </c>
      <c r="E3119" s="6" t="s">
        <v>294</v>
      </c>
      <c r="F3119" s="4" t="s">
        <v>17</v>
      </c>
      <c r="G3119" s="4" t="s">
        <v>18</v>
      </c>
      <c r="H3119" s="4" t="s">
        <v>19</v>
      </c>
      <c r="I3119" s="4">
        <v>3</v>
      </c>
      <c r="J3119" s="5">
        <v>139.99000549316406</v>
      </c>
      <c r="K3119" s="5">
        <v>85.300003051757813</v>
      </c>
      <c r="L3119" s="4" t="s">
        <v>20</v>
      </c>
      <c r="M3119" s="4" t="s">
        <v>3313</v>
      </c>
      <c r="N3119" s="7">
        <f>VLOOKUP($A3119,'[1]Prices 23 nov'!$A$2:$Q$5001,5,FALSE)</f>
        <v>19.86842302604019</v>
      </c>
      <c r="O3119" s="7">
        <f>VLOOKUP($A3119,'[1]Prices 23 nov'!$A$2:$Q$5001,6,FALSE)</f>
        <v>110.370002746582</v>
      </c>
      <c r="P3119" s="7">
        <f>VLOOKUP($A3119,'[1]Prices 23 nov'!$A$2:$Q$5001,7,FALSE)</f>
        <v>113.870002746582</v>
      </c>
      <c r="Q3119" s="7">
        <f>VLOOKUP($A3119,'[1]Prices 23 nov'!$A$2:$Q$5001,8,FALSE)</f>
        <v>110.9499969482422</v>
      </c>
      <c r="R3119" s="7">
        <f>VLOOKUP($A3119,'[1]Prices 23 nov'!$A$2:$Q$5001,9,FALSE)</f>
        <v>105.09999847412109</v>
      </c>
      <c r="S3119" s="7">
        <f>VLOOKUP($A3119,'[1]Prices 23 nov'!$A$2:$Q$5001,10,FALSE)</f>
        <v>92.540000915527344</v>
      </c>
      <c r="T3119" s="7">
        <f>VLOOKUP($A3119,'[1]Prices 23 nov'!$A$2:$Q$5001,11,FALSE)</f>
        <v>103.11000061035161</v>
      </c>
      <c r="U3119" s="7">
        <f>VLOOKUP($A3119,'[1]Prices 23 nov'!$A$2:$Q$5001,12,FALSE)</f>
        <v>113.4899978637695</v>
      </c>
      <c r="V3119" s="7">
        <f>VLOOKUP($A3119,'[1]Prices 23 nov'!$A$2:$Q$5001,13,FALSE)</f>
        <v>111.23000335693359</v>
      </c>
      <c r="W3119" s="7">
        <f>VLOOKUP($A3119,'[1]Prices 23 nov'!$A$2:$Q$5001,14,FALSE)</f>
        <v>122.5299987792969</v>
      </c>
      <c r="X3119" s="7">
        <f>VLOOKUP($A3119,'[1]Prices 23 nov'!$A$2:$Q$5001,15,FALSE)</f>
        <v>134.25999450683591</v>
      </c>
      <c r="Y3119" s="7">
        <f>VLOOKUP($A3119,'[1]Prices 23 nov'!$A$2:$Q$5001,16,FALSE)</f>
        <v>125.1800003051758</v>
      </c>
      <c r="Z3119" s="7">
        <f>VLOOKUP($A3119,'[1]Prices 23 nov'!$A$2:$Q$5001,17,FALSE)</f>
        <v>123.4100036621094</v>
      </c>
    </row>
    <row r="3120" spans="1:26">
      <c r="A3120" s="4" t="s">
        <v>6696</v>
      </c>
      <c r="B3120" s="4" t="s">
        <v>6697</v>
      </c>
      <c r="C3120" s="5">
        <v>5061165568</v>
      </c>
      <c r="D3120" s="5">
        <v>3127</v>
      </c>
      <c r="E3120" s="6" t="s">
        <v>55</v>
      </c>
      <c r="F3120" s="4" t="s">
        <v>2053</v>
      </c>
      <c r="G3120" s="4" t="s">
        <v>2054</v>
      </c>
      <c r="H3120" s="4" t="s">
        <v>2055</v>
      </c>
      <c r="I3120" s="4">
        <v>4.5</v>
      </c>
      <c r="J3120" s="5">
        <v>1.463858635355296</v>
      </c>
      <c r="K3120" s="5">
        <v>0.95783705880021008</v>
      </c>
      <c r="L3120" s="4" t="s">
        <v>790</v>
      </c>
      <c r="M3120" s="4" t="s">
        <v>314</v>
      </c>
      <c r="N3120" s="7">
        <f>VLOOKUP($A3120,'[1]Prices 23 nov'!$A$2:$Q$5001,5,FALSE)</f>
        <v>-10.541657811708159</v>
      </c>
      <c r="O3120" s="7">
        <f>VLOOKUP($A3120,'[1]Prices 23 nov'!$A$2:$Q$5001,6,FALSE)</f>
        <v>1.352807364350312</v>
      </c>
      <c r="P3120" s="7">
        <f>VLOOKUP($A3120,'[1]Prices 23 nov'!$A$2:$Q$5001,7,FALSE)</f>
        <v>1.4130302793103771</v>
      </c>
      <c r="Q3120" s="7">
        <f>VLOOKUP($A3120,'[1]Prices 23 nov'!$A$2:$Q$5001,8,FALSE)</f>
        <v>1.3827460724587941</v>
      </c>
      <c r="R3120" s="7">
        <f>VLOOKUP($A3120,'[1]Prices 23 nov'!$A$2:$Q$5001,9,FALSE)</f>
        <v>1.305899089073193</v>
      </c>
      <c r="S3120" s="7">
        <f>VLOOKUP($A3120,'[1]Prices 23 nov'!$A$2:$Q$5001,10,FALSE)</f>
        <v>1.0441528169422869</v>
      </c>
      <c r="T3120" s="7">
        <f>VLOOKUP($A3120,'[1]Prices 23 nov'!$A$2:$Q$5001,11,FALSE)</f>
        <v>1.105293810367584</v>
      </c>
      <c r="U3120" s="7">
        <f>VLOOKUP($A3120,'[1]Prices 23 nov'!$A$2:$Q$5001,12,FALSE)</f>
        <v>1.135705192139298</v>
      </c>
      <c r="V3120" s="7">
        <f>VLOOKUP($A3120,'[1]Prices 23 nov'!$A$2:$Q$5001,13,FALSE)</f>
        <v>1.12228465771733</v>
      </c>
      <c r="W3120" s="7">
        <f>VLOOKUP($A3120,'[1]Prices 23 nov'!$A$2:$Q$5001,14,FALSE)</f>
        <v>1.164634904443886</v>
      </c>
      <c r="X3120" s="7">
        <f>VLOOKUP($A3120,'[1]Prices 23 nov'!$A$2:$Q$5001,15,FALSE)</f>
        <v>1.127338591157923</v>
      </c>
      <c r="Y3120" s="7">
        <f>VLOOKUP($A3120,'[1]Prices 23 nov'!$A$2:$Q$5001,16,FALSE)</f>
        <v>1.0842067524790759</v>
      </c>
      <c r="Z3120" s="7">
        <f>VLOOKUP($A3120,'[1]Prices 23 nov'!$A$2:$Q$5001,17,FALSE)</f>
        <v>1.041616501932481</v>
      </c>
    </row>
    <row r="3121" spans="1:26">
      <c r="A3121" s="4" t="s">
        <v>6698</v>
      </c>
      <c r="B3121" s="4" t="s">
        <v>6699</v>
      </c>
      <c r="C3121" s="5">
        <v>5060954112</v>
      </c>
      <c r="D3121" s="5">
        <v>3128</v>
      </c>
      <c r="E3121" s="6" t="s">
        <v>16</v>
      </c>
      <c r="F3121" s="4" t="s">
        <v>141</v>
      </c>
      <c r="G3121" s="4" t="s">
        <v>142</v>
      </c>
      <c r="H3121" s="4" t="s">
        <v>143</v>
      </c>
      <c r="I3121" s="4">
        <v>3.5714285373687744</v>
      </c>
      <c r="J3121" s="5">
        <v>64.491725768321515</v>
      </c>
      <c r="K3121" s="5">
        <v>30.094742708526841</v>
      </c>
      <c r="L3121" s="4" t="s">
        <v>144</v>
      </c>
      <c r="M3121" s="4" t="s">
        <v>1061</v>
      </c>
      <c r="N3121" s="7">
        <f>VLOOKUP($A3121,'[1]Prices 23 nov'!$A$2:$Q$5001,5,FALSE)</f>
        <v>49.972483741737733</v>
      </c>
      <c r="O3121" s="7">
        <f>VLOOKUP($A3121,'[1]Prices 23 nov'!$A$2:$Q$5001,6,FALSE)</f>
        <v>44.845929192379117</v>
      </c>
      <c r="P3121" s="7">
        <f>VLOOKUP($A3121,'[1]Prices 23 nov'!$A$2:$Q$5001,7,FALSE)</f>
        <v>47.491944395005703</v>
      </c>
      <c r="Q3121" s="7">
        <f>VLOOKUP($A3121,'[1]Prices 23 nov'!$A$2:$Q$5001,8,FALSE)</f>
        <v>38.787155183963478</v>
      </c>
      <c r="R3121" s="7">
        <f>VLOOKUP($A3121,'[1]Prices 23 nov'!$A$2:$Q$5001,9,FALSE)</f>
        <v>35.913141807541251</v>
      </c>
      <c r="S3121" s="7">
        <f>VLOOKUP($A3121,'[1]Prices 23 nov'!$A$2:$Q$5001,10,FALSE)</f>
        <v>39.830033057369292</v>
      </c>
      <c r="T3121" s="7">
        <f>VLOOKUP($A3121,'[1]Prices 23 nov'!$A$2:$Q$5001,11,FALSE)</f>
        <v>46.731595462188118</v>
      </c>
      <c r="U3121" s="7">
        <f>VLOOKUP($A3121,'[1]Prices 23 nov'!$A$2:$Q$5001,12,FALSE)</f>
        <v>55.028813481330872</v>
      </c>
      <c r="V3121" s="7">
        <f>VLOOKUP($A3121,'[1]Prices 23 nov'!$A$2:$Q$5001,13,FALSE)</f>
        <v>52.504190616309643</v>
      </c>
      <c r="W3121" s="7">
        <f>VLOOKUP($A3121,'[1]Prices 23 nov'!$A$2:$Q$5001,14,FALSE)</f>
        <v>60.985958287492387</v>
      </c>
      <c r="X3121" s="7">
        <f>VLOOKUP($A3121,'[1]Prices 23 nov'!$A$2:$Q$5001,15,FALSE)</f>
        <v>59.705716157332063</v>
      </c>
      <c r="Y3121" s="7">
        <f>VLOOKUP($A3121,'[1]Prices 23 nov'!$A$2:$Q$5001,16,FALSE)</f>
        <v>57.792513258755207</v>
      </c>
      <c r="Z3121" s="7">
        <f>VLOOKUP($A3121,'[1]Prices 23 nov'!$A$2:$Q$5001,17,FALSE)</f>
        <v>53.409631550312042</v>
      </c>
    </row>
    <row r="3122" spans="1:26">
      <c r="A3122" s="4" t="s">
        <v>6700</v>
      </c>
      <c r="B3122" s="4" t="s">
        <v>6701</v>
      </c>
      <c r="C3122" s="5">
        <v>5059348992</v>
      </c>
      <c r="D3122" s="5">
        <v>3129</v>
      </c>
      <c r="E3122" s="6" t="s">
        <v>127</v>
      </c>
      <c r="F3122" s="4" t="s">
        <v>944</v>
      </c>
      <c r="G3122" s="4" t="s">
        <v>945</v>
      </c>
      <c r="H3122" s="4" t="s">
        <v>946</v>
      </c>
      <c r="I3122" s="4">
        <v>3.6666667461395264</v>
      </c>
      <c r="J3122" s="5">
        <v>4.1550064649205218</v>
      </c>
      <c r="K3122" s="5">
        <v>1.8017356817549091</v>
      </c>
      <c r="L3122" s="4" t="s">
        <v>674</v>
      </c>
      <c r="M3122" s="4" t="s">
        <v>349</v>
      </c>
      <c r="N3122" s="7">
        <f>VLOOKUP($A3122,'[1]Prices 23 nov'!$A$2:$Q$5001,5,FALSE)</f>
        <v>-32.3409123072367</v>
      </c>
      <c r="O3122" s="7">
        <f>VLOOKUP($A3122,'[1]Prices 23 nov'!$A$2:$Q$5001,6,FALSE)</f>
        <v>3.377933139451216</v>
      </c>
      <c r="P3122" s="7">
        <f>VLOOKUP($A3122,'[1]Prices 23 nov'!$A$2:$Q$5001,7,FALSE)</f>
        <v>3.690508783124073</v>
      </c>
      <c r="Q3122" s="7">
        <f>VLOOKUP($A3122,'[1]Prices 23 nov'!$A$2:$Q$5001,8,FALSE)</f>
        <v>3.6223944941150421</v>
      </c>
      <c r="R3122" s="7">
        <f>VLOOKUP($A3122,'[1]Prices 23 nov'!$A$2:$Q$5001,9,FALSE)</f>
        <v>2.8522119675787958</v>
      </c>
      <c r="S3122" s="7">
        <f>VLOOKUP($A3122,'[1]Prices 23 nov'!$A$2:$Q$5001,10,FALSE)</f>
        <v>1.947734059488013</v>
      </c>
      <c r="T3122" s="7">
        <f>VLOOKUP($A3122,'[1]Prices 23 nov'!$A$2:$Q$5001,11,FALSE)</f>
        <v>1.954945183359087</v>
      </c>
      <c r="U3122" s="7">
        <f>VLOOKUP($A3122,'[1]Prices 23 nov'!$A$2:$Q$5001,12,FALSE)</f>
        <v>2.2263298982273341</v>
      </c>
      <c r="V3122" s="7">
        <f>VLOOKUP($A3122,'[1]Prices 23 nov'!$A$2:$Q$5001,13,FALSE)</f>
        <v>1.998535161455294</v>
      </c>
      <c r="W3122" s="7">
        <f>VLOOKUP($A3122,'[1]Prices 23 nov'!$A$2:$Q$5001,14,FALSE)</f>
        <v>1.9085794931807949</v>
      </c>
      <c r="X3122" s="7">
        <f>VLOOKUP($A3122,'[1]Prices 23 nov'!$A$2:$Q$5001,15,FALSE)</f>
        <v>2.0298726519442312</v>
      </c>
      <c r="Y3122" s="7">
        <f>VLOOKUP($A3122,'[1]Prices 23 nov'!$A$2:$Q$5001,16,FALSE)</f>
        <v>2.00453769281556</v>
      </c>
      <c r="Z3122" s="7">
        <f>VLOOKUP($A3122,'[1]Prices 23 nov'!$A$2:$Q$5001,17,FALSE)</f>
        <v>1.830544191335548</v>
      </c>
    </row>
    <row r="3123" spans="1:26">
      <c r="A3123" s="4" t="s">
        <v>6702</v>
      </c>
      <c r="B3123" s="4" t="s">
        <v>6703</v>
      </c>
      <c r="C3123" s="5">
        <v>5057497600</v>
      </c>
      <c r="D3123" s="5">
        <v>3130</v>
      </c>
      <c r="E3123" s="6" t="s">
        <v>70</v>
      </c>
      <c r="F3123" s="4" t="s">
        <v>51</v>
      </c>
      <c r="G3123" s="4" t="s">
        <v>18</v>
      </c>
      <c r="H3123" s="4" t="s">
        <v>19</v>
      </c>
      <c r="I3123" s="4">
        <v>4.1999998092651367</v>
      </c>
      <c r="J3123" s="5">
        <v>80.160003662109375</v>
      </c>
      <c r="K3123" s="5">
        <v>27.790000915527344</v>
      </c>
      <c r="L3123" s="4" t="s">
        <v>41</v>
      </c>
      <c r="M3123" s="4" t="s">
        <v>38</v>
      </c>
      <c r="N3123" s="7">
        <f>VLOOKUP($A3123,'[1]Prices 23 nov'!$A$2:$Q$5001,5,FALSE)</f>
        <v>38.74606448397595</v>
      </c>
      <c r="O3123" s="7">
        <f>VLOOKUP($A3123,'[1]Prices 23 nov'!$A$2:$Q$5001,6,FALSE)</f>
        <v>54.240001678466797</v>
      </c>
      <c r="P3123" s="7">
        <f>VLOOKUP($A3123,'[1]Prices 23 nov'!$A$2:$Q$5001,7,FALSE)</f>
        <v>56.610000610351563</v>
      </c>
      <c r="Q3123" s="7">
        <f>VLOOKUP($A3123,'[1]Prices 23 nov'!$A$2:$Q$5001,8,FALSE)</f>
        <v>57.709999084472663</v>
      </c>
      <c r="R3123" s="7">
        <f>VLOOKUP($A3123,'[1]Prices 23 nov'!$A$2:$Q$5001,9,FALSE)</f>
        <v>54.569999694824219</v>
      </c>
      <c r="S3123" s="7">
        <f>VLOOKUP($A3123,'[1]Prices 23 nov'!$A$2:$Q$5001,10,FALSE)</f>
        <v>34.860000610351563</v>
      </c>
      <c r="T3123" s="7">
        <f>VLOOKUP($A3123,'[1]Prices 23 nov'!$A$2:$Q$5001,11,FALSE)</f>
        <v>47.540000915527337</v>
      </c>
      <c r="U3123" s="7">
        <f>VLOOKUP($A3123,'[1]Prices 23 nov'!$A$2:$Q$5001,12,FALSE)</f>
        <v>54.470001220703118</v>
      </c>
      <c r="V3123" s="7">
        <f>VLOOKUP($A3123,'[1]Prices 23 nov'!$A$2:$Q$5001,13,FALSE)</f>
        <v>60.860000610351563</v>
      </c>
      <c r="W3123" s="7">
        <f>VLOOKUP($A3123,'[1]Prices 23 nov'!$A$2:$Q$5001,14,FALSE)</f>
        <v>65.30999755859375</v>
      </c>
      <c r="X3123" s="7">
        <f>VLOOKUP($A3123,'[1]Prices 23 nov'!$A$2:$Q$5001,15,FALSE)</f>
        <v>67.580001831054688</v>
      </c>
      <c r="Y3123" s="7">
        <f>VLOOKUP($A3123,'[1]Prices 23 nov'!$A$2:$Q$5001,16,FALSE)</f>
        <v>59.650001525878913</v>
      </c>
      <c r="Z3123" s="7">
        <f>VLOOKUP($A3123,'[1]Prices 23 nov'!$A$2:$Q$5001,17,FALSE)</f>
        <v>69.959999084472656</v>
      </c>
    </row>
    <row r="3124" spans="1:26">
      <c r="A3124" s="4" t="s">
        <v>6704</v>
      </c>
      <c r="B3124" s="4" t="s">
        <v>6705</v>
      </c>
      <c r="C3124" s="5">
        <v>5055243264</v>
      </c>
      <c r="D3124" s="5">
        <v>3131</v>
      </c>
      <c r="E3124" s="6" t="s">
        <v>273</v>
      </c>
      <c r="F3124" s="4" t="s">
        <v>3632</v>
      </c>
      <c r="G3124" s="4" t="s">
        <v>2817</v>
      </c>
      <c r="H3124" s="4" t="s">
        <v>3633</v>
      </c>
      <c r="I3124" s="4">
        <v>4.1428570747375488</v>
      </c>
      <c r="J3124" s="5">
        <v>0.10201578016245001</v>
      </c>
      <c r="K3124" s="5">
        <v>5.8975093043229003E-2</v>
      </c>
      <c r="L3124" s="4" t="s">
        <v>674</v>
      </c>
      <c r="M3124" s="4" t="s">
        <v>500</v>
      </c>
      <c r="N3124" s="7">
        <f>VLOOKUP($A3124,'[1]Prices 23 nov'!$A$2:$Q$5001,5,FALSE)</f>
        <v>-6.3599105321230143</v>
      </c>
      <c r="O3124" s="7">
        <f>VLOOKUP($A3124,'[1]Prices 23 nov'!$A$2:$Q$5001,6,FALSE)</f>
        <v>7.3370578585643012E-2</v>
      </c>
      <c r="P3124" s="7">
        <f>VLOOKUP($A3124,'[1]Prices 23 nov'!$A$2:$Q$5001,7,FALSE)</f>
        <v>9.3578276108019012E-2</v>
      </c>
      <c r="Q3124" s="7">
        <f>VLOOKUP($A3124,'[1]Prices 23 nov'!$A$2:$Q$5001,8,FALSE)</f>
        <v>9.7549528310541006E-2</v>
      </c>
      <c r="R3124" s="7">
        <f>VLOOKUP($A3124,'[1]Prices 23 nov'!$A$2:$Q$5001,9,FALSE)</f>
        <v>8.7560091970954004E-2</v>
      </c>
      <c r="S3124" s="7">
        <f>VLOOKUP($A3124,'[1]Prices 23 nov'!$A$2:$Q$5001,10,FALSE)</f>
        <v>6.6090019186959004E-2</v>
      </c>
      <c r="T3124" s="7">
        <f>VLOOKUP($A3124,'[1]Prices 23 nov'!$A$2:$Q$5001,11,FALSE)</f>
        <v>8.1363759251594003E-2</v>
      </c>
      <c r="U3124" s="7">
        <f>VLOOKUP($A3124,'[1]Prices 23 nov'!$A$2:$Q$5001,12,FALSE)</f>
        <v>7.5156629260164004E-2</v>
      </c>
      <c r="V3124" s="7">
        <f>VLOOKUP($A3124,'[1]Prices 23 nov'!$A$2:$Q$5001,13,FALSE)</f>
        <v>7.6454179733409011E-2</v>
      </c>
      <c r="W3124" s="7">
        <f>VLOOKUP($A3124,'[1]Prices 23 nov'!$A$2:$Q$5001,14,FALSE)</f>
        <v>8.2750357389627008E-2</v>
      </c>
      <c r="X3124" s="7">
        <f>VLOOKUP($A3124,'[1]Prices 23 nov'!$A$2:$Q$5001,15,FALSE)</f>
        <v>7.6152879184965008E-2</v>
      </c>
      <c r="Y3124" s="7">
        <f>VLOOKUP($A3124,'[1]Prices 23 nov'!$A$2:$Q$5001,16,FALSE)</f>
        <v>7.0019043954366006E-2</v>
      </c>
      <c r="Z3124" s="7">
        <f>VLOOKUP($A3124,'[1]Prices 23 nov'!$A$2:$Q$5001,17,FALSE)</f>
        <v>6.7181372844484999E-2</v>
      </c>
    </row>
    <row r="3125" spans="1:26">
      <c r="A3125" s="4" t="s">
        <v>6706</v>
      </c>
      <c r="B3125" s="4" t="s">
        <v>6707</v>
      </c>
      <c r="C3125" s="5">
        <v>5055168512</v>
      </c>
      <c r="D3125" s="5">
        <v>3132</v>
      </c>
      <c r="E3125" s="6" t="s">
        <v>55</v>
      </c>
      <c r="F3125" s="4" t="s">
        <v>17</v>
      </c>
      <c r="G3125" s="4" t="s">
        <v>18</v>
      </c>
      <c r="H3125" s="4" t="s">
        <v>19</v>
      </c>
      <c r="I3125" s="4">
        <v>4.5</v>
      </c>
      <c r="J3125" s="5">
        <v>88.099998474121094</v>
      </c>
      <c r="K3125" s="5">
        <v>40.419998168945313</v>
      </c>
      <c r="L3125" s="4" t="s">
        <v>658</v>
      </c>
      <c r="M3125" s="4" t="s">
        <v>133</v>
      </c>
      <c r="N3125" s="7">
        <f>VLOOKUP($A3125,'[1]Prices 23 nov'!$A$2:$Q$5001,5,FALSE)</f>
        <v>-12.93600045389476</v>
      </c>
      <c r="O3125" s="7">
        <f>VLOOKUP($A3125,'[1]Prices 23 nov'!$A$2:$Q$5001,6,FALSE)</f>
        <v>83.319999694824219</v>
      </c>
      <c r="P3125" s="7">
        <f>VLOOKUP($A3125,'[1]Prices 23 nov'!$A$2:$Q$5001,7,FALSE)</f>
        <v>86.75</v>
      </c>
      <c r="Q3125" s="7">
        <f>VLOOKUP($A3125,'[1]Prices 23 nov'!$A$2:$Q$5001,8,FALSE)</f>
        <v>77.540000915527344</v>
      </c>
      <c r="R3125" s="7">
        <f>VLOOKUP($A3125,'[1]Prices 23 nov'!$A$2:$Q$5001,9,FALSE)</f>
        <v>70.889999389648438</v>
      </c>
      <c r="S3125" s="7">
        <f>VLOOKUP($A3125,'[1]Prices 23 nov'!$A$2:$Q$5001,10,FALSE)</f>
        <v>55.709999084472663</v>
      </c>
      <c r="T3125" s="7">
        <f>VLOOKUP($A3125,'[1]Prices 23 nov'!$A$2:$Q$5001,11,FALSE)</f>
        <v>52.950000762939453</v>
      </c>
      <c r="U3125" s="7">
        <f>VLOOKUP($A3125,'[1]Prices 23 nov'!$A$2:$Q$5001,12,FALSE)</f>
        <v>53.020000457763672</v>
      </c>
      <c r="V3125" s="7">
        <f>VLOOKUP($A3125,'[1]Prices 23 nov'!$A$2:$Q$5001,13,FALSE)</f>
        <v>46.529998779296882</v>
      </c>
      <c r="W3125" s="7">
        <f>VLOOKUP($A3125,'[1]Prices 23 nov'!$A$2:$Q$5001,14,FALSE)</f>
        <v>48.150001525878913</v>
      </c>
      <c r="X3125" s="7">
        <f>VLOOKUP($A3125,'[1]Prices 23 nov'!$A$2:$Q$5001,15,FALSE)</f>
        <v>56.150001525878913</v>
      </c>
      <c r="Y3125" s="7">
        <f>VLOOKUP($A3125,'[1]Prices 23 nov'!$A$2:$Q$5001,16,FALSE)</f>
        <v>48.150001525878913</v>
      </c>
      <c r="Z3125" s="7">
        <f>VLOOKUP($A3125,'[1]Prices 23 nov'!$A$2:$Q$5001,17,FALSE)</f>
        <v>61.299999237060547</v>
      </c>
    </row>
    <row r="3126" spans="1:26">
      <c r="A3126" s="4" t="s">
        <v>6708</v>
      </c>
      <c r="B3126" s="4" t="s">
        <v>6709</v>
      </c>
      <c r="C3126" s="5">
        <v>5055161344</v>
      </c>
      <c r="D3126" s="5">
        <v>3133</v>
      </c>
      <c r="E3126" s="6" t="s">
        <v>67</v>
      </c>
      <c r="F3126" s="4" t="s">
        <v>101</v>
      </c>
      <c r="G3126" s="4" t="s">
        <v>46</v>
      </c>
      <c r="H3126" s="4" t="s">
        <v>102</v>
      </c>
      <c r="I3126" s="4">
        <v>4</v>
      </c>
      <c r="J3126" s="5">
        <v>1.132069948020487</v>
      </c>
      <c r="K3126" s="5">
        <v>0.83744048641293312</v>
      </c>
      <c r="L3126" s="4" t="s">
        <v>575</v>
      </c>
      <c r="M3126" s="4" t="s">
        <v>75</v>
      </c>
      <c r="N3126" s="7">
        <f>VLOOKUP($A3126,'[1]Prices 23 nov'!$A$2:$Q$5001,5,FALSE)</f>
        <v>6.6343023774787957</v>
      </c>
      <c r="O3126" s="7">
        <f>VLOOKUP($A3126,'[1]Prices 23 nov'!$A$2:$Q$5001,6,FALSE)</f>
        <v>0.95890216156840302</v>
      </c>
      <c r="P3126" s="7">
        <f>VLOOKUP($A3126,'[1]Prices 23 nov'!$A$2:$Q$5001,7,FALSE)</f>
        <v>1.0009477567374601</v>
      </c>
      <c r="Q3126" s="7">
        <f>VLOOKUP($A3126,'[1]Prices 23 nov'!$A$2:$Q$5001,8,FALSE)</f>
        <v>0.90009259642176409</v>
      </c>
      <c r="R3126" s="7">
        <f>VLOOKUP($A3126,'[1]Prices 23 nov'!$A$2:$Q$5001,9,FALSE)</f>
        <v>0.96539242591370611</v>
      </c>
      <c r="S3126" s="7">
        <f>VLOOKUP($A3126,'[1]Prices 23 nov'!$A$2:$Q$5001,10,FALSE)</f>
        <v>0.89577469739276006</v>
      </c>
      <c r="T3126" s="7">
        <f>VLOOKUP($A3126,'[1]Prices 23 nov'!$A$2:$Q$5001,11,FALSE)</f>
        <v>0.93016016648658706</v>
      </c>
      <c r="U3126" s="7">
        <f>VLOOKUP($A3126,'[1]Prices 23 nov'!$A$2:$Q$5001,12,FALSE)</f>
        <v>0.88807204845079502</v>
      </c>
      <c r="V3126" s="7">
        <f>VLOOKUP($A3126,'[1]Prices 23 nov'!$A$2:$Q$5001,13,FALSE)</f>
        <v>0.85714285160392512</v>
      </c>
      <c r="W3126" s="7">
        <f>VLOOKUP($A3126,'[1]Prices 23 nov'!$A$2:$Q$5001,14,FALSE)</f>
        <v>0.95976161757745604</v>
      </c>
      <c r="X3126" s="7">
        <f>VLOOKUP($A3126,'[1]Prices 23 nov'!$A$2:$Q$5001,15,FALSE)</f>
        <v>1.111566704208599</v>
      </c>
      <c r="Y3126" s="7">
        <f>VLOOKUP($A3126,'[1]Prices 23 nov'!$A$2:$Q$5001,16,FALSE)</f>
        <v>1.004270408993406</v>
      </c>
      <c r="Z3126" s="7">
        <f>VLOOKUP($A3126,'[1]Prices 23 nov'!$A$2:$Q$5001,17,FALSE)</f>
        <v>1.0804914273513899</v>
      </c>
    </row>
    <row r="3127" spans="1:26">
      <c r="A3127" s="4" t="s">
        <v>6710</v>
      </c>
      <c r="B3127" s="4" t="s">
        <v>6711</v>
      </c>
      <c r="C3127" s="5">
        <v>5044888576</v>
      </c>
      <c r="D3127" s="5">
        <v>3134</v>
      </c>
      <c r="E3127" s="6" t="s">
        <v>294</v>
      </c>
      <c r="F3127" s="4" t="s">
        <v>61</v>
      </c>
      <c r="G3127" s="4" t="s">
        <v>62</v>
      </c>
      <c r="H3127" s="4" t="s">
        <v>63</v>
      </c>
      <c r="I3127" s="4">
        <v>2.8636362552642822</v>
      </c>
      <c r="J3127" s="5">
        <v>9.0739345497428499</v>
      </c>
      <c r="K3127" s="5">
        <v>5.722981243177081</v>
      </c>
      <c r="L3127" s="4" t="s">
        <v>168</v>
      </c>
      <c r="M3127" s="4" t="s">
        <v>649</v>
      </c>
      <c r="N3127" s="7">
        <f>VLOOKUP($A3127,'[1]Prices 23 nov'!$A$2:$Q$5001,5,FALSE)</f>
        <v>-25.805162623363319</v>
      </c>
      <c r="O3127" s="7">
        <f>VLOOKUP($A3127,'[1]Prices 23 nov'!$A$2:$Q$5001,6,FALSE)</f>
        <v>8.0637230649590492</v>
      </c>
      <c r="P3127" s="7">
        <f>VLOOKUP($A3127,'[1]Prices 23 nov'!$A$2:$Q$5001,7,FALSE)</f>
        <v>7.6013797745108604</v>
      </c>
      <c r="Q3127" s="7">
        <f>VLOOKUP($A3127,'[1]Prices 23 nov'!$A$2:$Q$5001,8,FALSE)</f>
        <v>7.8772666342556477</v>
      </c>
      <c r="R3127" s="7">
        <f>VLOOKUP($A3127,'[1]Prices 23 nov'!$A$2:$Q$5001,9,FALSE)</f>
        <v>7.7753778621554366</v>
      </c>
      <c r="S3127" s="7">
        <f>VLOOKUP($A3127,'[1]Prices 23 nov'!$A$2:$Q$5001,10,FALSE)</f>
        <v>6.6517016086727381</v>
      </c>
      <c r="T3127" s="7">
        <f>VLOOKUP($A3127,'[1]Prices 23 nov'!$A$2:$Q$5001,11,FALSE)</f>
        <v>7.6672158390283576</v>
      </c>
      <c r="U3127" s="7">
        <f>VLOOKUP($A3127,'[1]Prices 23 nov'!$A$2:$Q$5001,12,FALSE)</f>
        <v>7.332798657938838</v>
      </c>
      <c r="V3127" s="7">
        <f>VLOOKUP($A3127,'[1]Prices 23 nov'!$A$2:$Q$5001,13,FALSE)</f>
        <v>7.8167294897139072</v>
      </c>
      <c r="W3127" s="7">
        <f>VLOOKUP($A3127,'[1]Prices 23 nov'!$A$2:$Q$5001,14,FALSE)</f>
        <v>7.3556894306093454</v>
      </c>
      <c r="X3127" s="7">
        <f>VLOOKUP($A3127,'[1]Prices 23 nov'!$A$2:$Q$5001,15,FALSE)</f>
        <v>6.9217689447104931</v>
      </c>
      <c r="Y3127" s="7">
        <f>VLOOKUP($A3127,'[1]Prices 23 nov'!$A$2:$Q$5001,16,FALSE)</f>
        <v>6.254522580653429</v>
      </c>
      <c r="Z3127" s="7">
        <f>VLOOKUP($A3127,'[1]Prices 23 nov'!$A$2:$Q$5001,17,FALSE)</f>
        <v>6.2677266821265221</v>
      </c>
    </row>
    <row r="3128" spans="1:26">
      <c r="A3128" s="4" t="s">
        <v>6712</v>
      </c>
      <c r="B3128" s="4" t="s">
        <v>6713</v>
      </c>
      <c r="C3128" s="5">
        <v>5041645568</v>
      </c>
      <c r="D3128" s="5">
        <v>3135</v>
      </c>
      <c r="E3128" s="6" t="s">
        <v>55</v>
      </c>
      <c r="F3128" s="4" t="s">
        <v>757</v>
      </c>
      <c r="G3128" s="4" t="s">
        <v>758</v>
      </c>
      <c r="H3128" s="4" t="s">
        <v>759</v>
      </c>
      <c r="I3128" s="4">
        <v>3</v>
      </c>
      <c r="J3128" s="5">
        <v>15.768587428813282</v>
      </c>
      <c r="K3128" s="5">
        <v>8.1419243038248634</v>
      </c>
      <c r="L3128" s="4" t="s">
        <v>168</v>
      </c>
      <c r="M3128" s="4" t="s">
        <v>1387</v>
      </c>
      <c r="N3128" s="7">
        <f>VLOOKUP($A3128,'[1]Prices 23 nov'!$A$2:$Q$5001,5,FALSE)</f>
        <v>20.96063981696869</v>
      </c>
      <c r="O3128" s="7">
        <f>VLOOKUP($A3128,'[1]Prices 23 nov'!$A$2:$Q$5001,6,FALSE)</f>
        <v>11.408636629248861</v>
      </c>
      <c r="P3128" s="7">
        <f>VLOOKUP($A3128,'[1]Prices 23 nov'!$A$2:$Q$5001,7,FALSE)</f>
        <v>12.08523703717503</v>
      </c>
      <c r="Q3128" s="7">
        <f>VLOOKUP($A3128,'[1]Prices 23 nov'!$A$2:$Q$5001,8,FALSE)</f>
        <v>12.94706203043461</v>
      </c>
      <c r="R3128" s="7">
        <f>VLOOKUP($A3128,'[1]Prices 23 nov'!$A$2:$Q$5001,9,FALSE)</f>
        <v>12.37644573397597</v>
      </c>
      <c r="S3128" s="7">
        <f>VLOOKUP($A3128,'[1]Prices 23 nov'!$A$2:$Q$5001,10,FALSE)</f>
        <v>10.77813405665097</v>
      </c>
      <c r="T3128" s="7">
        <f>VLOOKUP($A3128,'[1]Prices 23 nov'!$A$2:$Q$5001,11,FALSE)</f>
        <v>10.29095108889635</v>
      </c>
      <c r="U3128" s="7">
        <f>VLOOKUP($A3128,'[1]Prices 23 nov'!$A$2:$Q$5001,12,FALSE)</f>
        <v>11.45074797746031</v>
      </c>
      <c r="V3128" s="7">
        <f>VLOOKUP($A3128,'[1]Prices 23 nov'!$A$2:$Q$5001,13,FALSE)</f>
        <v>11.985711787900129</v>
      </c>
      <c r="W3128" s="7">
        <f>VLOOKUP($A3128,'[1]Prices 23 nov'!$A$2:$Q$5001,14,FALSE)</f>
        <v>12.36273207855913</v>
      </c>
      <c r="X3128" s="7">
        <f>VLOOKUP($A3128,'[1]Prices 23 nov'!$A$2:$Q$5001,15,FALSE)</f>
        <v>13.188509322702879</v>
      </c>
      <c r="Y3128" s="7">
        <f>VLOOKUP($A3128,'[1]Prices 23 nov'!$A$2:$Q$5001,16,FALSE)</f>
        <v>15.245953321456909</v>
      </c>
      <c r="Z3128" s="7">
        <f>VLOOKUP($A3128,'[1]Prices 23 nov'!$A$2:$Q$5001,17,FALSE)</f>
        <v>13.460547160589041</v>
      </c>
    </row>
    <row r="3129" spans="1:26">
      <c r="A3129" s="4" t="s">
        <v>6714</v>
      </c>
      <c r="B3129" s="4" t="s">
        <v>6715</v>
      </c>
      <c r="C3129" s="5">
        <v>5041530368</v>
      </c>
      <c r="D3129" s="5">
        <v>3136</v>
      </c>
      <c r="E3129" s="6" t="s">
        <v>294</v>
      </c>
      <c r="F3129" s="4" t="s">
        <v>101</v>
      </c>
      <c r="G3129" s="4" t="s">
        <v>46</v>
      </c>
      <c r="H3129" s="4" t="s">
        <v>102</v>
      </c>
      <c r="I3129" s="4">
        <v>5</v>
      </c>
      <c r="J3129" s="5">
        <v>9.6790679995805604</v>
      </c>
      <c r="K3129" s="5">
        <v>2.4646027691927461</v>
      </c>
      <c r="L3129" s="4" t="s">
        <v>580</v>
      </c>
      <c r="M3129" s="4" t="s">
        <v>291</v>
      </c>
      <c r="N3129" s="7">
        <f>VLOOKUP($A3129,'[1]Prices 23 nov'!$A$2:$Q$5001,5,FALSE)</f>
        <v>189.98854948950489</v>
      </c>
      <c r="O3129" s="7">
        <f>VLOOKUP($A3129,'[1]Prices 23 nov'!$A$2:$Q$5001,6,FALSE)</f>
        <v>2.7618342032006349</v>
      </c>
      <c r="P3129" s="7">
        <f>VLOOKUP($A3129,'[1]Prices 23 nov'!$A$2:$Q$5001,7,FALSE)</f>
        <v>3.0167582675150579</v>
      </c>
      <c r="Q3129" s="7">
        <f>VLOOKUP($A3129,'[1]Prices 23 nov'!$A$2:$Q$5001,8,FALSE)</f>
        <v>2.5507861654681112</v>
      </c>
      <c r="R3129" s="7">
        <f>VLOOKUP($A3129,'[1]Prices 23 nov'!$A$2:$Q$5001,9,FALSE)</f>
        <v>3.366588197757665</v>
      </c>
      <c r="S3129" s="7">
        <f>VLOOKUP($A3129,'[1]Prices 23 nov'!$A$2:$Q$5001,10,FALSE)</f>
        <v>3.6745996794360849</v>
      </c>
      <c r="T3129" s="7">
        <f>VLOOKUP($A3129,'[1]Prices 23 nov'!$A$2:$Q$5001,11,FALSE)</f>
        <v>4.0217596952975327</v>
      </c>
      <c r="U3129" s="7">
        <f>VLOOKUP($A3129,'[1]Prices 23 nov'!$A$2:$Q$5001,12,FALSE)</f>
        <v>4.764443335834585</v>
      </c>
      <c r="V3129" s="7">
        <f>VLOOKUP($A3129,'[1]Prices 23 nov'!$A$2:$Q$5001,13,FALSE)</f>
        <v>6.6704384707156814</v>
      </c>
      <c r="W3129" s="7">
        <f>VLOOKUP($A3129,'[1]Prices 23 nov'!$A$2:$Q$5001,14,FALSE)</f>
        <v>8.9028638350754363</v>
      </c>
      <c r="X3129" s="7">
        <f>VLOOKUP($A3129,'[1]Prices 23 nov'!$A$2:$Q$5001,15,FALSE)</f>
        <v>9.2542683926676546</v>
      </c>
      <c r="Y3129" s="7">
        <f>VLOOKUP($A3129,'[1]Prices 23 nov'!$A$2:$Q$5001,16,FALSE)</f>
        <v>8.6570464483986598</v>
      </c>
      <c r="Z3129" s="7">
        <f>VLOOKUP($A3129,'[1]Prices 23 nov'!$A$2:$Q$5001,17,FALSE)</f>
        <v>7.8443978818289679</v>
      </c>
    </row>
    <row r="3130" spans="1:26">
      <c r="A3130" s="4" t="s">
        <v>6716</v>
      </c>
      <c r="B3130" s="4" t="s">
        <v>6717</v>
      </c>
      <c r="C3130" s="5">
        <v>5040196096</v>
      </c>
      <c r="D3130" s="5">
        <v>3137</v>
      </c>
      <c r="E3130" s="6" t="s">
        <v>67</v>
      </c>
      <c r="F3130" s="4" t="s">
        <v>51</v>
      </c>
      <c r="G3130" s="4" t="s">
        <v>18</v>
      </c>
      <c r="H3130" s="4" t="s">
        <v>19</v>
      </c>
      <c r="I3130" s="4">
        <v>4.4000000953674316</v>
      </c>
      <c r="J3130" s="5">
        <v>101.62999725341797</v>
      </c>
      <c r="K3130" s="5">
        <v>22</v>
      </c>
      <c r="L3130" s="4" t="s">
        <v>64</v>
      </c>
      <c r="M3130" s="4" t="s">
        <v>38</v>
      </c>
      <c r="N3130" s="7">
        <f>VLOOKUP($A3130,'[1]Prices 23 nov'!$A$2:$Q$5001,5,FALSE)</f>
        <v>20.37211896465196</v>
      </c>
      <c r="O3130" s="7">
        <f>VLOOKUP($A3130,'[1]Prices 23 nov'!$A$2:$Q$5001,6,FALSE)</f>
        <v>83.650001525878906</v>
      </c>
      <c r="P3130" s="7">
        <f>VLOOKUP($A3130,'[1]Prices 23 nov'!$A$2:$Q$5001,7,FALSE)</f>
        <v>87.05999755859375</v>
      </c>
      <c r="Q3130" s="7">
        <f>VLOOKUP($A3130,'[1]Prices 23 nov'!$A$2:$Q$5001,8,FALSE)</f>
        <v>92.05999755859375</v>
      </c>
      <c r="R3130" s="7">
        <f>VLOOKUP($A3130,'[1]Prices 23 nov'!$A$2:$Q$5001,9,FALSE)</f>
        <v>77.529998779296875</v>
      </c>
      <c r="S3130" s="7">
        <f>VLOOKUP($A3130,'[1]Prices 23 nov'!$A$2:$Q$5001,10,FALSE)</f>
        <v>37.450000762939453</v>
      </c>
      <c r="T3130" s="7">
        <f>VLOOKUP($A3130,'[1]Prices 23 nov'!$A$2:$Q$5001,11,FALSE)</f>
        <v>52.680000305175781</v>
      </c>
      <c r="U3130" s="7">
        <f>VLOOKUP($A3130,'[1]Prices 23 nov'!$A$2:$Q$5001,12,FALSE)</f>
        <v>65.910003662109375</v>
      </c>
      <c r="V3130" s="7">
        <f>VLOOKUP($A3130,'[1]Prices 23 nov'!$A$2:$Q$5001,13,FALSE)</f>
        <v>72.319999694824219</v>
      </c>
      <c r="W3130" s="7">
        <f>VLOOKUP($A3130,'[1]Prices 23 nov'!$A$2:$Q$5001,14,FALSE)</f>
        <v>82.970001220703125</v>
      </c>
      <c r="X3130" s="7">
        <f>VLOOKUP($A3130,'[1]Prices 23 nov'!$A$2:$Q$5001,15,FALSE)</f>
        <v>87.419998168945313</v>
      </c>
      <c r="Y3130" s="7">
        <f>VLOOKUP($A3130,'[1]Prices 23 nov'!$A$2:$Q$5001,16,FALSE)</f>
        <v>89.720001220703125</v>
      </c>
      <c r="Z3130" s="7">
        <f>VLOOKUP($A3130,'[1]Prices 23 nov'!$A$2:$Q$5001,17,FALSE)</f>
        <v>89</v>
      </c>
    </row>
    <row r="3131" spans="1:26">
      <c r="A3131" s="4" t="s">
        <v>6718</v>
      </c>
      <c r="B3131" s="4" t="s">
        <v>6719</v>
      </c>
      <c r="C3131" s="5">
        <v>5037731328</v>
      </c>
      <c r="D3131" s="5">
        <v>3138</v>
      </c>
      <c r="E3131" s="6" t="s">
        <v>70</v>
      </c>
      <c r="F3131" s="4" t="s">
        <v>101</v>
      </c>
      <c r="G3131" s="4" t="s">
        <v>46</v>
      </c>
      <c r="H3131" s="4" t="s">
        <v>102</v>
      </c>
      <c r="I3131" s="4">
        <v>4.5</v>
      </c>
      <c r="J3131" s="5">
        <v>4.486533205158703</v>
      </c>
      <c r="K3131" s="5">
        <v>2.8087246296397161</v>
      </c>
      <c r="L3131" s="4" t="s">
        <v>20</v>
      </c>
      <c r="M3131" s="4" t="s">
        <v>123</v>
      </c>
      <c r="N3131" s="7">
        <f>VLOOKUP($A3131,'[1]Prices 23 nov'!$A$2:$Q$5001,5,FALSE)</f>
        <v>19.486567888700069</v>
      </c>
      <c r="O3131" s="7">
        <f>VLOOKUP($A3131,'[1]Prices 23 nov'!$A$2:$Q$5001,6,FALSE)</f>
        <v>3.4496800497328191</v>
      </c>
      <c r="P3131" s="7">
        <f>VLOOKUP($A3131,'[1]Prices 23 nov'!$A$2:$Q$5001,7,FALSE)</f>
        <v>3.4741170877444461</v>
      </c>
      <c r="Q3131" s="7">
        <f>VLOOKUP($A3131,'[1]Prices 23 nov'!$A$2:$Q$5001,8,FALSE)</f>
        <v>3.0608369684266279</v>
      </c>
      <c r="R3131" s="7">
        <f>VLOOKUP($A3131,'[1]Prices 23 nov'!$A$2:$Q$5001,9,FALSE)</f>
        <v>3.225157942702936</v>
      </c>
      <c r="S3131" s="7">
        <f>VLOOKUP($A3131,'[1]Prices 23 nov'!$A$2:$Q$5001,10,FALSE)</f>
        <v>2.9272300756348391</v>
      </c>
      <c r="T3131" s="7">
        <f>VLOOKUP($A3131,'[1]Prices 23 nov'!$A$2:$Q$5001,11,FALSE)</f>
        <v>3.1323886066675191</v>
      </c>
      <c r="U3131" s="7">
        <f>VLOOKUP($A3131,'[1]Prices 23 nov'!$A$2:$Q$5001,12,FALSE)</f>
        <v>3.1552512491502971</v>
      </c>
      <c r="V3131" s="7">
        <f>VLOOKUP($A3131,'[1]Prices 23 nov'!$A$2:$Q$5001,13,FALSE)</f>
        <v>3.2135784131634182</v>
      </c>
      <c r="W3131" s="7">
        <f>VLOOKUP($A3131,'[1]Prices 23 nov'!$A$2:$Q$5001,14,FALSE)</f>
        <v>3.5969575357055419</v>
      </c>
      <c r="X3131" s="7">
        <f>VLOOKUP($A3131,'[1]Prices 23 nov'!$A$2:$Q$5001,15,FALSE)</f>
        <v>3.4709000274287969</v>
      </c>
      <c r="Y3131" s="7">
        <f>VLOOKUP($A3131,'[1]Prices 23 nov'!$A$2:$Q$5001,16,FALSE)</f>
        <v>3.7004859090845339</v>
      </c>
      <c r="Z3131" s="7">
        <f>VLOOKUP($A3131,'[1]Prices 23 nov'!$A$2:$Q$5001,17,FALSE)</f>
        <v>3.492542945694538</v>
      </c>
    </row>
    <row r="3132" spans="1:26">
      <c r="A3132" s="4" t="s">
        <v>6720</v>
      </c>
      <c r="B3132" s="4" t="s">
        <v>6721</v>
      </c>
      <c r="C3132" s="5">
        <v>5037683712</v>
      </c>
      <c r="D3132" s="5">
        <v>3139</v>
      </c>
      <c r="E3132" s="6" t="s">
        <v>67</v>
      </c>
      <c r="F3132" s="4" t="s">
        <v>141</v>
      </c>
      <c r="G3132" s="4" t="s">
        <v>142</v>
      </c>
      <c r="H3132" s="4" t="s">
        <v>143</v>
      </c>
      <c r="I3132" s="4">
        <v>3.5</v>
      </c>
      <c r="J3132" s="5">
        <v>30.912194196851889</v>
      </c>
      <c r="K3132" s="5">
        <v>16.677155443675264</v>
      </c>
      <c r="L3132" s="4" t="s">
        <v>41</v>
      </c>
      <c r="M3132" s="4" t="s">
        <v>4614</v>
      </c>
      <c r="N3132" s="7">
        <f>VLOOKUP($A3132,'[1]Prices 23 nov'!$A$2:$Q$5001,5,FALSE)</f>
        <v>2.21796881483729</v>
      </c>
      <c r="O3132" s="7">
        <f>VLOOKUP($A3132,'[1]Prices 23 nov'!$A$2:$Q$5001,6,FALSE)</f>
        <v>28.47578939516097</v>
      </c>
      <c r="P3132" s="7">
        <f>VLOOKUP($A3132,'[1]Prices 23 nov'!$A$2:$Q$5001,7,FALSE)</f>
        <v>29.268291313201189</v>
      </c>
      <c r="Q3132" s="7">
        <f>VLOOKUP($A3132,'[1]Prices 23 nov'!$A$2:$Q$5001,8,FALSE)</f>
        <v>26.66789459623396</v>
      </c>
      <c r="R3132" s="7">
        <f>VLOOKUP($A3132,'[1]Prices 23 nov'!$A$2:$Q$5001,9,FALSE)</f>
        <v>24.39680873695761</v>
      </c>
      <c r="S3132" s="7">
        <f>VLOOKUP($A3132,'[1]Prices 23 nov'!$A$2:$Q$5001,10,FALSE)</f>
        <v>19.39671246428043</v>
      </c>
      <c r="T3132" s="7">
        <f>VLOOKUP($A3132,'[1]Prices 23 nov'!$A$2:$Q$5001,11,FALSE)</f>
        <v>22.29818212334067</v>
      </c>
      <c r="U3132" s="7">
        <f>VLOOKUP($A3132,'[1]Prices 23 nov'!$A$2:$Q$5001,12,FALSE)</f>
        <v>24.530580874532461</v>
      </c>
      <c r="V3132" s="7">
        <f>VLOOKUP($A3132,'[1]Prices 23 nov'!$A$2:$Q$5001,13,FALSE)</f>
        <v>23.692050552926961</v>
      </c>
      <c r="W3132" s="7">
        <f>VLOOKUP($A3132,'[1]Prices 23 nov'!$A$2:$Q$5001,14,FALSE)</f>
        <v>24.262419881299142</v>
      </c>
      <c r="X3132" s="7">
        <f>VLOOKUP($A3132,'[1]Prices 23 nov'!$A$2:$Q$5001,15,FALSE)</f>
        <v>28.768157074227929</v>
      </c>
      <c r="Y3132" s="7">
        <f>VLOOKUP($A3132,'[1]Prices 23 nov'!$A$2:$Q$5001,16,FALSE)</f>
        <v>28.564660241827369</v>
      </c>
      <c r="Z3132" s="7">
        <f>VLOOKUP($A3132,'[1]Prices 23 nov'!$A$2:$Q$5001,17,FALSE)</f>
        <v>29.136861497536302</v>
      </c>
    </row>
    <row r="3133" spans="1:26">
      <c r="A3133" s="4" t="s">
        <v>6722</v>
      </c>
      <c r="B3133" s="4" t="s">
        <v>6723</v>
      </c>
      <c r="C3133" s="5">
        <v>5034858496</v>
      </c>
      <c r="D3133" s="5">
        <v>3140</v>
      </c>
      <c r="E3133" s="6" t="s">
        <v>55</v>
      </c>
      <c r="F3133" s="4" t="s">
        <v>992</v>
      </c>
      <c r="G3133" s="4" t="s">
        <v>495</v>
      </c>
      <c r="H3133" s="4" t="s">
        <v>993</v>
      </c>
      <c r="I3133" s="4">
        <v>3.8333332538604736</v>
      </c>
      <c r="J3133" s="5">
        <v>1.84208573057527</v>
      </c>
      <c r="K3133" s="5">
        <v>1.013044711453631</v>
      </c>
      <c r="L3133" s="4" t="s">
        <v>523</v>
      </c>
      <c r="M3133" s="4" t="s">
        <v>285</v>
      </c>
      <c r="N3133" s="7">
        <f>VLOOKUP($A3133,'[1]Prices 23 nov'!$A$2:$Q$5001,5,FALSE)</f>
        <v>-8.8978110382495039</v>
      </c>
      <c r="O3133" s="7">
        <f>VLOOKUP($A3133,'[1]Prices 23 nov'!$A$2:$Q$5001,6,FALSE)</f>
        <v>1.7344846239595311</v>
      </c>
      <c r="P3133" s="7">
        <f>VLOOKUP($A3133,'[1]Prices 23 nov'!$A$2:$Q$5001,7,FALSE)</f>
        <v>1.775104030799241</v>
      </c>
      <c r="Q3133" s="7">
        <f>VLOOKUP($A3133,'[1]Prices 23 nov'!$A$2:$Q$5001,8,FALSE)</f>
        <v>1.6947914398804189</v>
      </c>
      <c r="R3133" s="7">
        <f>VLOOKUP($A3133,'[1]Prices 23 nov'!$A$2:$Q$5001,9,FALSE)</f>
        <v>1.540565947711912</v>
      </c>
      <c r="S3133" s="7">
        <f>VLOOKUP($A3133,'[1]Prices 23 nov'!$A$2:$Q$5001,10,FALSE)</f>
        <v>1.218662947416306</v>
      </c>
      <c r="T3133" s="7">
        <f>VLOOKUP($A3133,'[1]Prices 23 nov'!$A$2:$Q$5001,11,FALSE)</f>
        <v>1.383985324616049</v>
      </c>
      <c r="U3133" s="7">
        <f>VLOOKUP($A3133,'[1]Prices 23 nov'!$A$2:$Q$5001,12,FALSE)</f>
        <v>1.4557590861260219</v>
      </c>
      <c r="V3133" s="7">
        <f>VLOOKUP($A3133,'[1]Prices 23 nov'!$A$2:$Q$5001,13,FALSE)</f>
        <v>1.3991533383137951</v>
      </c>
      <c r="W3133" s="7">
        <f>VLOOKUP($A3133,'[1]Prices 23 nov'!$A$2:$Q$5001,14,FALSE)</f>
        <v>1.3221939765991311</v>
      </c>
      <c r="X3133" s="7">
        <f>VLOOKUP($A3133,'[1]Prices 23 nov'!$A$2:$Q$5001,15,FALSE)</f>
        <v>1.4555613324190519</v>
      </c>
      <c r="Y3133" s="7">
        <f>VLOOKUP($A3133,'[1]Prices 23 nov'!$A$2:$Q$5001,16,FALSE)</f>
        <v>1.4526779362425939</v>
      </c>
      <c r="Z3133" s="7">
        <f>VLOOKUP($A3133,'[1]Prices 23 nov'!$A$2:$Q$5001,17,FALSE)</f>
        <v>1.294995578877717</v>
      </c>
    </row>
    <row r="3134" spans="1:26">
      <c r="A3134" s="4" t="s">
        <v>6724</v>
      </c>
      <c r="B3134" s="4" t="s">
        <v>6725</v>
      </c>
      <c r="C3134" s="5">
        <v>5033673728</v>
      </c>
      <c r="D3134" s="5">
        <v>3141</v>
      </c>
      <c r="E3134" s="6" t="s">
        <v>70</v>
      </c>
      <c r="F3134" s="4" t="s">
        <v>2859</v>
      </c>
      <c r="G3134" s="4" t="s">
        <v>2860</v>
      </c>
      <c r="H3134" s="4" t="s">
        <v>2861</v>
      </c>
      <c r="I3134" s="4">
        <v>3.6666667461395264</v>
      </c>
      <c r="J3134" s="5">
        <v>10.818499202620576</v>
      </c>
      <c r="K3134" s="5">
        <v>4.7269798202475837</v>
      </c>
      <c r="L3134" s="4" t="s">
        <v>428</v>
      </c>
      <c r="M3134" s="4" t="s">
        <v>48</v>
      </c>
      <c r="N3134" s="7">
        <f>VLOOKUP($A3134,'[1]Prices 23 nov'!$A$2:$Q$5001,5,FALSE)</f>
        <v>-20.617811520663111</v>
      </c>
      <c r="O3134" s="7">
        <f>VLOOKUP($A3134,'[1]Prices 23 nov'!$A$2:$Q$5001,6,FALSE)</f>
        <v>9.8804846747952979</v>
      </c>
      <c r="P3134" s="7">
        <f>VLOOKUP($A3134,'[1]Prices 23 nov'!$A$2:$Q$5001,7,FALSE)</f>
        <v>9.8386125027900562</v>
      </c>
      <c r="Q3134" s="7">
        <f>VLOOKUP($A3134,'[1]Prices 23 nov'!$A$2:$Q$5001,8,FALSE)</f>
        <v>8.9810835368552944</v>
      </c>
      <c r="R3134" s="7">
        <f>VLOOKUP($A3134,'[1]Prices 23 nov'!$A$2:$Q$5001,9,FALSE)</f>
        <v>7.3165482172043994</v>
      </c>
      <c r="S3134" s="7">
        <f>VLOOKUP($A3134,'[1]Prices 23 nov'!$A$2:$Q$5001,10,FALSE)</f>
        <v>5.2169857492117444</v>
      </c>
      <c r="T3134" s="7">
        <f>VLOOKUP($A3134,'[1]Prices 23 nov'!$A$2:$Q$5001,11,FALSE)</f>
        <v>6.9551119850075338</v>
      </c>
      <c r="U3134" s="7">
        <f>VLOOKUP($A3134,'[1]Prices 23 nov'!$A$2:$Q$5001,12,FALSE)</f>
        <v>7.6380829308618559</v>
      </c>
      <c r="V3134" s="7">
        <f>VLOOKUP($A3134,'[1]Prices 23 nov'!$A$2:$Q$5001,13,FALSE)</f>
        <v>7.0243483751255553</v>
      </c>
      <c r="W3134" s="7">
        <f>VLOOKUP($A3134,'[1]Prices 23 nov'!$A$2:$Q$5001,14,FALSE)</f>
        <v>7.2951740548887756</v>
      </c>
      <c r="X3134" s="7">
        <f>VLOOKUP($A3134,'[1]Prices 23 nov'!$A$2:$Q$5001,15,FALSE)</f>
        <v>8.2016749729518779</v>
      </c>
      <c r="Y3134" s="7">
        <f>VLOOKUP($A3134,'[1]Prices 23 nov'!$A$2:$Q$5001,16,FALSE)</f>
        <v>7.9597911826567724</v>
      </c>
      <c r="Z3134" s="7">
        <f>VLOOKUP($A3134,'[1]Prices 23 nov'!$A$2:$Q$5001,17,FALSE)</f>
        <v>8.0063875393534545</v>
      </c>
    </row>
    <row r="3135" spans="1:26">
      <c r="A3135" s="4" t="s">
        <v>6726</v>
      </c>
      <c r="B3135" s="4" t="s">
        <v>6727</v>
      </c>
      <c r="C3135" s="5">
        <v>5032575488</v>
      </c>
      <c r="D3135" s="5">
        <v>3142</v>
      </c>
      <c r="E3135" s="6" t="s">
        <v>70</v>
      </c>
      <c r="F3135" s="4" t="s">
        <v>17</v>
      </c>
      <c r="G3135" s="4" t="s">
        <v>18</v>
      </c>
      <c r="H3135" s="4" t="s">
        <v>19</v>
      </c>
      <c r="I3135" s="4">
        <v>5</v>
      </c>
      <c r="J3135" s="5">
        <v>122.84999847412109</v>
      </c>
      <c r="K3135" s="5">
        <v>31.30419921875</v>
      </c>
      <c r="L3135" s="4" t="s">
        <v>168</v>
      </c>
      <c r="M3135" s="4" t="s">
        <v>282</v>
      </c>
      <c r="N3135" s="7">
        <f>VLOOKUP($A3135,'[1]Prices 23 nov'!$A$2:$Q$5001,5,FALSE)</f>
        <v>101.55511993581101</v>
      </c>
      <c r="O3135" s="7">
        <f>VLOOKUP($A3135,'[1]Prices 23 nov'!$A$2:$Q$5001,6,FALSE)</f>
        <v>54.729999542236328</v>
      </c>
      <c r="P3135" s="7">
        <f>VLOOKUP($A3135,'[1]Prices 23 nov'!$A$2:$Q$5001,7,FALSE)</f>
        <v>62.290000915527337</v>
      </c>
      <c r="Q3135" s="7">
        <f>VLOOKUP($A3135,'[1]Prices 23 nov'!$A$2:$Q$5001,8,FALSE)</f>
        <v>59.799999237060547</v>
      </c>
      <c r="R3135" s="7">
        <f>VLOOKUP($A3135,'[1]Prices 23 nov'!$A$2:$Q$5001,9,FALSE)</f>
        <v>51.279998779296882</v>
      </c>
      <c r="S3135" s="7">
        <f>VLOOKUP($A3135,'[1]Prices 23 nov'!$A$2:$Q$5001,10,FALSE)</f>
        <v>39.939998626708977</v>
      </c>
      <c r="T3135" s="7">
        <f>VLOOKUP($A3135,'[1]Prices 23 nov'!$A$2:$Q$5001,11,FALSE)</f>
        <v>49.119998931884773</v>
      </c>
      <c r="U3135" s="7">
        <f>VLOOKUP($A3135,'[1]Prices 23 nov'!$A$2:$Q$5001,12,FALSE)</f>
        <v>68.25</v>
      </c>
      <c r="V3135" s="7">
        <f>VLOOKUP($A3135,'[1]Prices 23 nov'!$A$2:$Q$5001,13,FALSE)</f>
        <v>64.19000244140625</v>
      </c>
      <c r="W3135" s="7">
        <f>VLOOKUP($A3135,'[1]Prices 23 nov'!$A$2:$Q$5001,14,FALSE)</f>
        <v>61.159999847412109</v>
      </c>
      <c r="X3135" s="7">
        <f>VLOOKUP($A3135,'[1]Prices 23 nov'!$A$2:$Q$5001,15,FALSE)</f>
        <v>78.970001220703125</v>
      </c>
      <c r="Y3135" s="7">
        <f>VLOOKUP($A3135,'[1]Prices 23 nov'!$A$2:$Q$5001,16,FALSE)</f>
        <v>87.69000244140625</v>
      </c>
      <c r="Z3135" s="7">
        <f>VLOOKUP($A3135,'[1]Prices 23 nov'!$A$2:$Q$5001,17,FALSE)</f>
        <v>95.529998779296875</v>
      </c>
    </row>
    <row r="3136" spans="1:26">
      <c r="A3136" s="4" t="s">
        <v>6728</v>
      </c>
      <c r="B3136" s="4" t="s">
        <v>6729</v>
      </c>
      <c r="C3136" s="5">
        <v>5026579968</v>
      </c>
      <c r="D3136" s="5">
        <v>3143</v>
      </c>
      <c r="E3136" s="6" t="s">
        <v>273</v>
      </c>
      <c r="F3136" s="4" t="s">
        <v>210</v>
      </c>
      <c r="G3136" s="4" t="s">
        <v>211</v>
      </c>
      <c r="H3136" s="4" t="s">
        <v>212</v>
      </c>
      <c r="I3136" s="4">
        <v>2.3333332538604736</v>
      </c>
      <c r="J3136" s="5">
        <v>5.1352127020341047</v>
      </c>
      <c r="K3136" s="5">
        <v>1.992852751825656</v>
      </c>
      <c r="L3136" s="4" t="s">
        <v>144</v>
      </c>
      <c r="M3136" s="4" t="s">
        <v>83</v>
      </c>
      <c r="N3136" s="7">
        <f>VLOOKUP($A3136,'[1]Prices 23 nov'!$A$2:$Q$5001,5,FALSE)</f>
        <v>40.134279617274743</v>
      </c>
      <c r="O3136" s="7">
        <f>VLOOKUP($A3136,'[1]Prices 23 nov'!$A$2:$Q$5001,6,FALSE)</f>
        <v>4.6355026700418591</v>
      </c>
      <c r="P3136" s="7">
        <f>VLOOKUP($A3136,'[1]Prices 23 nov'!$A$2:$Q$5001,7,FALSE)</f>
        <v>4.6790916893272083</v>
      </c>
      <c r="Q3136" s="7">
        <f>VLOOKUP($A3136,'[1]Prices 23 nov'!$A$2:$Q$5001,8,FALSE)</f>
        <v>4.6577358212252307</v>
      </c>
      <c r="R3136" s="7">
        <f>VLOOKUP($A3136,'[1]Prices 23 nov'!$A$2:$Q$5001,9,FALSE)</f>
        <v>3.5017445513899759</v>
      </c>
      <c r="S3136" s="7">
        <f>VLOOKUP($A3136,'[1]Prices 23 nov'!$A$2:$Q$5001,10,FALSE)</f>
        <v>2.473408126659109</v>
      </c>
      <c r="T3136" s="7">
        <f>VLOOKUP($A3136,'[1]Prices 23 nov'!$A$2:$Q$5001,11,FALSE)</f>
        <v>2.7264999513824648</v>
      </c>
      <c r="U3136" s="7">
        <f>VLOOKUP($A3136,'[1]Prices 23 nov'!$A$2:$Q$5001,12,FALSE)</f>
        <v>2.3858991001375931</v>
      </c>
      <c r="V3136" s="7">
        <f>VLOOKUP($A3136,'[1]Prices 23 nov'!$A$2:$Q$5001,13,FALSE)</f>
        <v>3.4963413253426552</v>
      </c>
      <c r="W3136" s="7">
        <f>VLOOKUP($A3136,'[1]Prices 23 nov'!$A$2:$Q$5001,14,FALSE)</f>
        <v>3.0503247546851502</v>
      </c>
      <c r="X3136" s="7">
        <f>VLOOKUP($A3136,'[1]Prices 23 nov'!$A$2:$Q$5001,15,FALSE)</f>
        <v>3.606155819259584</v>
      </c>
      <c r="Y3136" s="7">
        <f>VLOOKUP($A3136,'[1]Prices 23 nov'!$A$2:$Q$5001,16,FALSE)</f>
        <v>3.3755733743817871</v>
      </c>
      <c r="Z3136" s="7">
        <f>VLOOKUP($A3136,'[1]Prices 23 nov'!$A$2:$Q$5001,17,FALSE)</f>
        <v>3.8545940085458601</v>
      </c>
    </row>
    <row r="3137" spans="1:26">
      <c r="A3137" s="4" t="s">
        <v>6730</v>
      </c>
      <c r="B3137" s="4" t="s">
        <v>6731</v>
      </c>
      <c r="C3137" s="5">
        <v>5026155008</v>
      </c>
      <c r="D3137" s="5">
        <v>3144</v>
      </c>
      <c r="E3137" s="6" t="s">
        <v>70</v>
      </c>
      <c r="F3137" s="4" t="s">
        <v>141</v>
      </c>
      <c r="G3137" s="4" t="s">
        <v>142</v>
      </c>
      <c r="H3137" s="4" t="s">
        <v>143</v>
      </c>
      <c r="I3137" s="4">
        <v>4.4545454978942871</v>
      </c>
      <c r="J3137" s="5">
        <v>94.293255665786845</v>
      </c>
      <c r="K3137" s="5">
        <v>55.266579973992194</v>
      </c>
      <c r="L3137" s="4" t="s">
        <v>144</v>
      </c>
      <c r="M3137" s="4" t="s">
        <v>276</v>
      </c>
      <c r="N3137" s="7">
        <f>VLOOKUP($A3137,'[1]Prices 23 nov'!$A$2:$Q$5001,5,FALSE)</f>
        <v>-22.83462651355191</v>
      </c>
      <c r="O3137" s="7">
        <f>VLOOKUP($A3137,'[1]Prices 23 nov'!$A$2:$Q$5001,6,FALSE)</f>
        <v>91.342628784477711</v>
      </c>
      <c r="P3137" s="7">
        <f>VLOOKUP($A3137,'[1]Prices 23 nov'!$A$2:$Q$5001,7,FALSE)</f>
        <v>87.160603376105428</v>
      </c>
      <c r="Q3137" s="7">
        <f>VLOOKUP($A3137,'[1]Prices 23 nov'!$A$2:$Q$5001,8,FALSE)</f>
        <v>89.261068869382143</v>
      </c>
      <c r="R3137" s="7">
        <f>VLOOKUP($A3137,'[1]Prices 23 nov'!$A$2:$Q$5001,9,FALSE)</f>
        <v>74.703046912327409</v>
      </c>
      <c r="S3137" s="7">
        <f>VLOOKUP($A3137,'[1]Prices 23 nov'!$A$2:$Q$5001,10,FALSE)</f>
        <v>74.150167051702738</v>
      </c>
      <c r="T3137" s="7">
        <f>VLOOKUP($A3137,'[1]Prices 23 nov'!$A$2:$Q$5001,11,FALSE)</f>
        <v>69.207713520154357</v>
      </c>
      <c r="U3137" s="7">
        <f>VLOOKUP($A3137,'[1]Prices 23 nov'!$A$2:$Q$5001,12,FALSE)</f>
        <v>85.889566987752914</v>
      </c>
      <c r="V3137" s="7">
        <f>VLOOKUP($A3137,'[1]Prices 23 nov'!$A$2:$Q$5001,13,FALSE)</f>
        <v>78.663193387910724</v>
      </c>
      <c r="W3137" s="7">
        <f>VLOOKUP($A3137,'[1]Prices 23 nov'!$A$2:$Q$5001,14,FALSE)</f>
        <v>77.764166286215186</v>
      </c>
      <c r="X3137" s="7">
        <f>VLOOKUP($A3137,'[1]Prices 23 nov'!$A$2:$Q$5001,15,FALSE)</f>
        <v>82.248632684350014</v>
      </c>
      <c r="Y3137" s="7">
        <f>VLOOKUP($A3137,'[1]Prices 23 nov'!$A$2:$Q$5001,16,FALSE)</f>
        <v>81.856936812400818</v>
      </c>
      <c r="Z3137" s="7">
        <f>VLOOKUP($A3137,'[1]Prices 23 nov'!$A$2:$Q$5001,17,FALSE)</f>
        <v>72.389125619083643</v>
      </c>
    </row>
    <row r="3138" spans="1:26">
      <c r="A3138" s="4" t="s">
        <v>6732</v>
      </c>
      <c r="B3138" s="4" t="s">
        <v>6733</v>
      </c>
      <c r="C3138" s="5">
        <v>5025984000</v>
      </c>
      <c r="D3138" s="5">
        <v>3145</v>
      </c>
      <c r="E3138" s="6" t="s">
        <v>70</v>
      </c>
      <c r="F3138" s="4" t="s">
        <v>3632</v>
      </c>
      <c r="G3138" s="4" t="s">
        <v>2817</v>
      </c>
      <c r="H3138" s="4" t="s">
        <v>3633</v>
      </c>
      <c r="I3138" s="4">
        <v>3.5882353782653809</v>
      </c>
      <c r="J3138" s="5">
        <v>1.7654111168201521</v>
      </c>
      <c r="K3138" s="5">
        <v>0.68708846263956502</v>
      </c>
      <c r="L3138" s="4" t="s">
        <v>64</v>
      </c>
      <c r="M3138" s="4" t="s">
        <v>615</v>
      </c>
      <c r="N3138" s="7">
        <f>VLOOKUP($A3138,'[1]Prices 23 nov'!$A$2:$Q$5001,5,FALSE)</f>
        <v>31.129969456421058</v>
      </c>
      <c r="O3138" s="7">
        <f>VLOOKUP($A3138,'[1]Prices 23 nov'!$A$2:$Q$5001,6,FALSE)</f>
        <v>1.2613284224644301</v>
      </c>
      <c r="P3138" s="7">
        <f>VLOOKUP($A3138,'[1]Prices 23 nov'!$A$2:$Q$5001,7,FALSE)</f>
        <v>1.3140779198147361</v>
      </c>
      <c r="Q3138" s="7">
        <f>VLOOKUP($A3138,'[1]Prices 23 nov'!$A$2:$Q$5001,8,FALSE)</f>
        <v>1.267700223252177</v>
      </c>
      <c r="R3138" s="7">
        <f>VLOOKUP($A3138,'[1]Prices 23 nov'!$A$2:$Q$5001,9,FALSE)</f>
        <v>1.212389436783269</v>
      </c>
      <c r="S3138" s="7">
        <f>VLOOKUP($A3138,'[1]Prices 23 nov'!$A$2:$Q$5001,10,FALSE)</f>
        <v>1.020337138324976</v>
      </c>
      <c r="T3138" s="7">
        <f>VLOOKUP($A3138,'[1]Prices 23 nov'!$A$2:$Q$5001,11,FALSE)</f>
        <v>1.2086689134594051</v>
      </c>
      <c r="U3138" s="7">
        <f>VLOOKUP($A3138,'[1]Prices 23 nov'!$A$2:$Q$5001,12,FALSE)</f>
        <v>1.2191163456357259</v>
      </c>
      <c r="V3138" s="7">
        <f>VLOOKUP($A3138,'[1]Prices 23 nov'!$A$2:$Q$5001,13,FALSE)</f>
        <v>1.462473480496556</v>
      </c>
      <c r="W3138" s="7">
        <f>VLOOKUP($A3138,'[1]Prices 23 nov'!$A$2:$Q$5001,14,FALSE)</f>
        <v>1.6731882118619981</v>
      </c>
      <c r="X3138" s="7">
        <f>VLOOKUP($A3138,'[1]Prices 23 nov'!$A$2:$Q$5001,15,FALSE)</f>
        <v>1.4934483624529089</v>
      </c>
      <c r="Y3138" s="7">
        <f>VLOOKUP($A3138,'[1]Prices 23 nov'!$A$2:$Q$5001,16,FALSE)</f>
        <v>1.464507938072785</v>
      </c>
      <c r="Z3138" s="7">
        <f>VLOOKUP($A3138,'[1]Prices 23 nov'!$A$2:$Q$5001,17,FALSE)</f>
        <v>1.39961197564844</v>
      </c>
    </row>
    <row r="3139" spans="1:26">
      <c r="A3139" s="4" t="s">
        <v>6734</v>
      </c>
      <c r="B3139" s="4" t="s">
        <v>6735</v>
      </c>
      <c r="C3139" s="5">
        <v>5018554368</v>
      </c>
      <c r="D3139" s="5">
        <v>3146</v>
      </c>
      <c r="E3139" s="6" t="s">
        <v>67</v>
      </c>
      <c r="F3139" s="4" t="s">
        <v>437</v>
      </c>
      <c r="G3139" s="4" t="s">
        <v>438</v>
      </c>
      <c r="H3139" s="4" t="s">
        <v>439</v>
      </c>
      <c r="I3139" s="4">
        <v>3.6500000953674316</v>
      </c>
      <c r="J3139" s="5">
        <v>6.0115327915191648</v>
      </c>
      <c r="K3139" s="5">
        <v>3.336494891643524</v>
      </c>
      <c r="L3139" s="4" t="s">
        <v>35</v>
      </c>
      <c r="M3139" s="4" t="s">
        <v>996</v>
      </c>
      <c r="N3139" s="7">
        <f>VLOOKUP($A3139,'[1]Prices 23 nov'!$A$2:$Q$5001,5,FALSE)</f>
        <v>-19.601079184687141</v>
      </c>
      <c r="O3139" s="7">
        <f>VLOOKUP($A3139,'[1]Prices 23 nov'!$A$2:$Q$5001,6,FALSE)</f>
        <v>5.6460348361396768</v>
      </c>
      <c r="P3139" s="7">
        <f>VLOOKUP($A3139,'[1]Prices 23 nov'!$A$2:$Q$5001,7,FALSE)</f>
        <v>5.7639958434143068</v>
      </c>
      <c r="Q3139" s="7">
        <f>VLOOKUP($A3139,'[1]Prices 23 nov'!$A$2:$Q$5001,8,FALSE)</f>
        <v>4.8526894285877233</v>
      </c>
      <c r="R3139" s="7">
        <f>VLOOKUP($A3139,'[1]Prices 23 nov'!$A$2:$Q$5001,9,FALSE)</f>
        <v>4.5838000185012788</v>
      </c>
      <c r="S3139" s="7">
        <f>VLOOKUP($A3139,'[1]Prices 23 nov'!$A$2:$Q$5001,10,FALSE)</f>
        <v>3.3408650083637208</v>
      </c>
      <c r="T3139" s="7">
        <f>VLOOKUP($A3139,'[1]Prices 23 nov'!$A$2:$Q$5001,11,FALSE)</f>
        <v>3.9051348917244009</v>
      </c>
      <c r="U3139" s="7">
        <f>VLOOKUP($A3139,'[1]Prices 23 nov'!$A$2:$Q$5001,12,FALSE)</f>
        <v>4.4764859593524866</v>
      </c>
      <c r="V3139" s="7">
        <f>VLOOKUP($A3139,'[1]Prices 23 nov'!$A$2:$Q$5001,13,FALSE)</f>
        <v>4.1451520527343746</v>
      </c>
      <c r="W3139" s="7">
        <f>VLOOKUP($A3139,'[1]Prices 23 nov'!$A$2:$Q$5001,14,FALSE)</f>
        <v>4.069853774596595</v>
      </c>
      <c r="X3139" s="7">
        <f>VLOOKUP($A3139,'[1]Prices 23 nov'!$A$2:$Q$5001,15,FALSE)</f>
        <v>4.2664051475954068</v>
      </c>
      <c r="Y3139" s="7">
        <f>VLOOKUP($A3139,'[1]Prices 23 nov'!$A$2:$Q$5001,16,FALSE)</f>
        <v>4.2082333940305716</v>
      </c>
      <c r="Z3139" s="7">
        <f>VLOOKUP($A3139,'[1]Prices 23 nov'!$A$2:$Q$5001,17,FALSE)</f>
        <v>4.2442199445056872</v>
      </c>
    </row>
    <row r="3140" spans="1:26">
      <c r="A3140" s="4" t="s">
        <v>6736</v>
      </c>
      <c r="B3140" s="4" t="s">
        <v>6737</v>
      </c>
      <c r="C3140" s="5">
        <v>5017245184</v>
      </c>
      <c r="D3140" s="5">
        <v>3147</v>
      </c>
      <c r="E3140" s="6" t="s">
        <v>105</v>
      </c>
      <c r="F3140" s="4" t="s">
        <v>250</v>
      </c>
      <c r="G3140" s="4" t="s">
        <v>267</v>
      </c>
      <c r="H3140" s="4" t="s">
        <v>268</v>
      </c>
      <c r="I3140" s="4">
        <v>0</v>
      </c>
      <c r="J3140" s="5">
        <v>367.14999389648438</v>
      </c>
      <c r="K3140" s="5">
        <v>219.21000671386719</v>
      </c>
      <c r="L3140" s="4" t="s">
        <v>20</v>
      </c>
      <c r="M3140" s="4" t="s">
        <v>38</v>
      </c>
      <c r="N3140" s="7">
        <f>VLOOKUP($A3140,'[1]Prices 23 nov'!$A$2:$Q$5001,5,FALSE)</f>
        <v>15.82766757229521</v>
      </c>
      <c r="O3140" s="7">
        <f>VLOOKUP($A3140,'[1]Prices 23 nov'!$A$2:$Q$5001,6,FALSE)</f>
        <v>312.35000610351563</v>
      </c>
      <c r="P3140" s="7">
        <f>VLOOKUP($A3140,'[1]Prices 23 nov'!$A$2:$Q$5001,7,FALSE)</f>
        <v>322.32000732421881</v>
      </c>
      <c r="Q3140" s="7">
        <f>VLOOKUP($A3140,'[1]Prices 23 nov'!$A$2:$Q$5001,8,FALSE)</f>
        <v>325.60000610351563</v>
      </c>
      <c r="R3140" s="7">
        <f>VLOOKUP($A3140,'[1]Prices 23 nov'!$A$2:$Q$5001,9,FALSE)</f>
        <v>302.20001220703119</v>
      </c>
      <c r="S3140" s="7">
        <f>VLOOKUP($A3140,'[1]Prices 23 nov'!$A$2:$Q$5001,10,FALSE)</f>
        <v>249.875</v>
      </c>
      <c r="T3140" s="7">
        <f>VLOOKUP($A3140,'[1]Prices 23 nov'!$A$2:$Q$5001,11,FALSE)</f>
        <v>284.08999633789063</v>
      </c>
      <c r="U3140" s="7">
        <f>VLOOKUP($A3140,'[1]Prices 23 nov'!$A$2:$Q$5001,12,FALSE)</f>
        <v>305.06500244140619</v>
      </c>
      <c r="V3140" s="7">
        <f>VLOOKUP($A3140,'[1]Prices 23 nov'!$A$2:$Q$5001,13,FALSE)</f>
        <v>309.8800048828125</v>
      </c>
      <c r="W3140" s="7">
        <f>VLOOKUP($A3140,'[1]Prices 23 nov'!$A$2:$Q$5001,14,FALSE)</f>
        <v>329.47000122070313</v>
      </c>
      <c r="X3140" s="7">
        <f>VLOOKUP($A3140,'[1]Prices 23 nov'!$A$2:$Q$5001,15,FALSE)</f>
        <v>351.41000366210938</v>
      </c>
      <c r="Y3140" s="7">
        <f>VLOOKUP($A3140,'[1]Prices 23 nov'!$A$2:$Q$5001,16,FALSE)</f>
        <v>338.260009765625</v>
      </c>
      <c r="Z3140" s="7">
        <f>VLOOKUP($A3140,'[1]Prices 23 nov'!$A$2:$Q$5001,17,FALSE)</f>
        <v>331.02999877929688</v>
      </c>
    </row>
    <row r="3141" spans="1:26">
      <c r="A3141" s="4" t="s">
        <v>6738</v>
      </c>
      <c r="B3141" s="4" t="s">
        <v>6739</v>
      </c>
      <c r="C3141" s="5">
        <v>5016261120</v>
      </c>
      <c r="D3141" s="5">
        <v>3148</v>
      </c>
      <c r="E3141" s="6" t="s">
        <v>16</v>
      </c>
      <c r="F3141" s="4" t="s">
        <v>242</v>
      </c>
      <c r="G3141" s="4" t="s">
        <v>46</v>
      </c>
      <c r="H3141" s="4" t="s">
        <v>102</v>
      </c>
      <c r="I3141" s="4">
        <v>4.8571429252624512</v>
      </c>
      <c r="J3141" s="5">
        <v>4.4332074830632466</v>
      </c>
      <c r="K3141" s="5">
        <v>2.3279581561620311</v>
      </c>
      <c r="L3141" s="4" t="s">
        <v>1856</v>
      </c>
      <c r="M3141" s="4" t="s">
        <v>1631</v>
      </c>
      <c r="N3141" s="7">
        <f>VLOOKUP($A3141,'[1]Prices 23 nov'!$A$2:$Q$5001,5,FALSE)</f>
        <v>21.083011194431389</v>
      </c>
      <c r="O3141" s="7">
        <f>VLOOKUP($A3141,'[1]Prices 23 nov'!$A$2:$Q$5001,6,FALSE)</f>
        <v>2.397965582597323</v>
      </c>
      <c r="P3141" s="7">
        <f>VLOOKUP($A3141,'[1]Prices 23 nov'!$A$2:$Q$5001,7,FALSE)</f>
        <v>2.5906885210167729</v>
      </c>
      <c r="Q3141" s="7">
        <f>VLOOKUP($A3141,'[1]Prices 23 nov'!$A$2:$Q$5001,8,FALSE)</f>
        <v>2.9110589638996491</v>
      </c>
      <c r="R3141" s="7">
        <f>VLOOKUP($A3141,'[1]Prices 23 nov'!$A$2:$Q$5001,9,FALSE)</f>
        <v>4.1057911191055609</v>
      </c>
      <c r="S3141" s="7">
        <f>VLOOKUP($A3141,'[1]Prices 23 nov'!$A$2:$Q$5001,10,FALSE)</f>
        <v>2.8802818963120558</v>
      </c>
      <c r="T3141" s="7">
        <f>VLOOKUP($A3141,'[1]Prices 23 nov'!$A$2:$Q$5001,11,FALSE)</f>
        <v>3.297325808681308</v>
      </c>
      <c r="U3141" s="7">
        <f>VLOOKUP($A3141,'[1]Prices 23 nov'!$A$2:$Q$5001,12,FALSE)</f>
        <v>3.2127724827591919</v>
      </c>
      <c r="V3141" s="7">
        <f>VLOOKUP($A3141,'[1]Prices 23 nov'!$A$2:$Q$5001,13,FALSE)</f>
        <v>3.3111739628259329</v>
      </c>
      <c r="W3141" s="7">
        <f>VLOOKUP($A3141,'[1]Prices 23 nov'!$A$2:$Q$5001,14,FALSE)</f>
        <v>3.4794942139261589</v>
      </c>
      <c r="X3141" s="7">
        <f>VLOOKUP($A3141,'[1]Prices 23 nov'!$A$2:$Q$5001,15,FALSE)</f>
        <v>3.5587706879032339</v>
      </c>
      <c r="Y3141" s="7">
        <f>VLOOKUP($A3141,'[1]Prices 23 nov'!$A$2:$Q$5001,16,FALSE)</f>
        <v>3.235164170183964</v>
      </c>
      <c r="Z3141" s="7">
        <f>VLOOKUP($A3141,'[1]Prices 23 nov'!$A$2:$Q$5001,17,FALSE)</f>
        <v>3.2594076613168599</v>
      </c>
    </row>
    <row r="3142" spans="1:26">
      <c r="A3142" s="4" t="s">
        <v>6740</v>
      </c>
      <c r="B3142" s="4" t="s">
        <v>6741</v>
      </c>
      <c r="C3142" s="5">
        <v>5013654528</v>
      </c>
      <c r="D3142" s="5">
        <v>3149</v>
      </c>
      <c r="E3142" s="6" t="s">
        <v>294</v>
      </c>
      <c r="F3142" s="4" t="s">
        <v>17</v>
      </c>
      <c r="G3142" s="4" t="s">
        <v>18</v>
      </c>
      <c r="H3142" s="4" t="s">
        <v>19</v>
      </c>
      <c r="I3142" s="4">
        <v>3.7999999523162842</v>
      </c>
      <c r="J3142" s="5">
        <v>59.439998626708984</v>
      </c>
      <c r="K3142" s="5">
        <v>23.850000381469727</v>
      </c>
      <c r="L3142" s="4" t="s">
        <v>20</v>
      </c>
      <c r="M3142" s="4" t="s">
        <v>165</v>
      </c>
      <c r="N3142" s="7">
        <f>VLOOKUP($A3142,'[1]Prices 23 nov'!$A$2:$Q$5001,5,FALSE)</f>
        <v>-28.291237334341641</v>
      </c>
      <c r="O3142" s="7">
        <f>VLOOKUP($A3142,'[1]Prices 23 nov'!$A$2:$Q$5001,6,FALSE)</f>
        <v>52.610000610351563</v>
      </c>
      <c r="P3142" s="7">
        <f>VLOOKUP($A3142,'[1]Prices 23 nov'!$A$2:$Q$5001,7,FALSE)</f>
        <v>52.069999694824219</v>
      </c>
      <c r="Q3142" s="7">
        <f>VLOOKUP($A3142,'[1]Prices 23 nov'!$A$2:$Q$5001,8,FALSE)</f>
        <v>51.729999542236328</v>
      </c>
      <c r="R3142" s="7">
        <f>VLOOKUP($A3142,'[1]Prices 23 nov'!$A$2:$Q$5001,9,FALSE)</f>
        <v>43.650001525878913</v>
      </c>
      <c r="S3142" s="7">
        <f>VLOOKUP($A3142,'[1]Prices 23 nov'!$A$2:$Q$5001,10,FALSE)</f>
        <v>30.680000305175781</v>
      </c>
      <c r="T3142" s="7">
        <f>VLOOKUP($A3142,'[1]Prices 23 nov'!$A$2:$Q$5001,11,FALSE)</f>
        <v>42.840000152587891</v>
      </c>
      <c r="U3142" s="7">
        <f>VLOOKUP($A3142,'[1]Prices 23 nov'!$A$2:$Q$5001,12,FALSE)</f>
        <v>45.869998931884773</v>
      </c>
      <c r="V3142" s="7">
        <f>VLOOKUP($A3142,'[1]Prices 23 nov'!$A$2:$Q$5001,13,FALSE)</f>
        <v>40.860000610351563</v>
      </c>
      <c r="W3142" s="7">
        <f>VLOOKUP($A3142,'[1]Prices 23 nov'!$A$2:$Q$5001,14,FALSE)</f>
        <v>42.040000915527337</v>
      </c>
      <c r="X3142" s="7">
        <f>VLOOKUP($A3142,'[1]Prices 23 nov'!$A$2:$Q$5001,15,FALSE)</f>
        <v>36.360000610351563</v>
      </c>
      <c r="Y3142" s="7">
        <f>VLOOKUP($A3142,'[1]Prices 23 nov'!$A$2:$Q$5001,16,FALSE)</f>
        <v>35.439998626708977</v>
      </c>
      <c r="Z3142" s="7">
        <f>VLOOKUP($A3142,'[1]Prices 23 nov'!$A$2:$Q$5001,17,FALSE)</f>
        <v>35.470001220703118</v>
      </c>
    </row>
    <row r="3143" spans="1:26">
      <c r="A3143" s="4" t="s">
        <v>6742</v>
      </c>
      <c r="B3143" s="4" t="s">
        <v>3660</v>
      </c>
      <c r="C3143" s="5">
        <v>5012834816</v>
      </c>
      <c r="D3143" s="5">
        <v>3150</v>
      </c>
      <c r="E3143" s="6" t="s">
        <v>70</v>
      </c>
      <c r="F3143" s="4" t="s">
        <v>101</v>
      </c>
      <c r="G3143" s="4" t="s">
        <v>46</v>
      </c>
      <c r="H3143" s="4" t="s">
        <v>102</v>
      </c>
      <c r="I3143" s="4">
        <v>4.6923074722290039</v>
      </c>
      <c r="J3143" s="5">
        <v>7.4693326438564744</v>
      </c>
      <c r="K3143" s="5">
        <v>3.328046224437772</v>
      </c>
      <c r="L3143" s="4" t="s">
        <v>332</v>
      </c>
      <c r="M3143" s="4" t="s">
        <v>870</v>
      </c>
      <c r="N3143" s="7">
        <f>VLOOKUP($A3143,'[1]Prices 23 nov'!$A$2:$Q$5001,5,FALSE)</f>
        <v>71.831701842114583</v>
      </c>
      <c r="O3143" s="7">
        <f>VLOOKUP($A3143,'[1]Prices 23 nov'!$A$2:$Q$5001,6,FALSE)</f>
        <v>3.433580047150627</v>
      </c>
      <c r="P3143" s="7">
        <f>VLOOKUP($A3143,'[1]Prices 23 nov'!$A$2:$Q$5001,7,FALSE)</f>
        <v>3.9190625566732251</v>
      </c>
      <c r="Q3143" s="7">
        <f>VLOOKUP($A3143,'[1]Prices 23 nov'!$A$2:$Q$5001,8,FALSE)</f>
        <v>4.1771701055886012</v>
      </c>
      <c r="R3143" s="7">
        <f>VLOOKUP($A3143,'[1]Prices 23 nov'!$A$2:$Q$5001,9,FALSE)</f>
        <v>3.8428940773010249</v>
      </c>
      <c r="S3143" s="7">
        <f>VLOOKUP($A3143,'[1]Prices 23 nov'!$A$2:$Q$5001,10,FALSE)</f>
        <v>3.960563634222666</v>
      </c>
      <c r="T3143" s="7">
        <f>VLOOKUP($A3143,'[1]Prices 23 nov'!$A$2:$Q$5001,11,FALSE)</f>
        <v>4.4171989567389573</v>
      </c>
      <c r="U3143" s="7">
        <f>VLOOKUP($A3143,'[1]Prices 23 nov'!$A$2:$Q$5001,12,FALSE)</f>
        <v>4.5834616977044789</v>
      </c>
      <c r="V3143" s="7">
        <f>VLOOKUP($A3143,'[1]Prices 23 nov'!$A$2:$Q$5001,13,FALSE)</f>
        <v>5.5657706635633986</v>
      </c>
      <c r="W3143" s="7">
        <f>VLOOKUP($A3143,'[1]Prices 23 nov'!$A$2:$Q$5001,14,FALSE)</f>
        <v>6.3487516132933024</v>
      </c>
      <c r="X3143" s="7">
        <f>VLOOKUP($A3143,'[1]Prices 23 nov'!$A$2:$Q$5001,15,FALSE)</f>
        <v>6.4438648223876953</v>
      </c>
      <c r="Y3143" s="7">
        <f>VLOOKUP($A3143,'[1]Prices 23 nov'!$A$2:$Q$5001,16,FALSE)</f>
        <v>6.4173174723168813</v>
      </c>
      <c r="Z3143" s="7">
        <f>VLOOKUP($A3143,'[1]Prices 23 nov'!$A$2:$Q$5001,17,FALSE)</f>
        <v>6.2318801142515667</v>
      </c>
    </row>
    <row r="3144" spans="1:26">
      <c r="A3144" s="4" t="s">
        <v>6743</v>
      </c>
      <c r="B3144" s="4" t="s">
        <v>6744</v>
      </c>
      <c r="C3144" s="5">
        <v>5010371584</v>
      </c>
      <c r="D3144" s="5">
        <v>3151</v>
      </c>
      <c r="E3144" s="6" t="s">
        <v>67</v>
      </c>
      <c r="F3144" s="4" t="s">
        <v>101</v>
      </c>
      <c r="G3144" s="4" t="s">
        <v>46</v>
      </c>
      <c r="H3144" s="4" t="s">
        <v>102</v>
      </c>
      <c r="I3144" s="4">
        <v>5</v>
      </c>
      <c r="J3144" s="5">
        <v>13.014455968657169</v>
      </c>
      <c r="K3144" s="5">
        <v>4.6626925704182725</v>
      </c>
      <c r="L3144" s="4" t="s">
        <v>3001</v>
      </c>
      <c r="M3144" s="4" t="s">
        <v>549</v>
      </c>
      <c r="N3144" s="7">
        <f>VLOOKUP($A3144,'[1]Prices 23 nov'!$A$2:$Q$5001,5,FALSE)</f>
        <v>0</v>
      </c>
      <c r="O3144" s="7">
        <f>VLOOKUP($A3144,'[1]Prices 23 nov'!$A$2:$Q$5001,6,FALSE)</f>
        <v>0</v>
      </c>
      <c r="P3144" s="7">
        <f>VLOOKUP($A3144,'[1]Prices 23 nov'!$A$2:$Q$5001,7,FALSE)</f>
        <v>0</v>
      </c>
      <c r="Q3144" s="7">
        <f>VLOOKUP($A3144,'[1]Prices 23 nov'!$A$2:$Q$5001,8,FALSE)</f>
        <v>0</v>
      </c>
      <c r="R3144" s="7">
        <f>VLOOKUP($A3144,'[1]Prices 23 nov'!$A$2:$Q$5001,9,FALSE)</f>
        <v>7.118332657883002</v>
      </c>
      <c r="S3144" s="7">
        <f>VLOOKUP($A3144,'[1]Prices 23 nov'!$A$2:$Q$5001,10,FALSE)</f>
        <v>4.9788731951633736</v>
      </c>
      <c r="T3144" s="7">
        <f>VLOOKUP($A3144,'[1]Prices 23 nov'!$A$2:$Q$5001,11,FALSE)</f>
        <v>5.3388642481195348</v>
      </c>
      <c r="U3144" s="7">
        <f>VLOOKUP($A3144,'[1]Prices 23 nov'!$A$2:$Q$5001,12,FALSE)</f>
        <v>7.63489412844865</v>
      </c>
      <c r="V3144" s="7">
        <f>VLOOKUP($A3144,'[1]Prices 23 nov'!$A$2:$Q$5001,13,FALSE)</f>
        <v>7.5898161255065588</v>
      </c>
      <c r="W3144" s="7">
        <f>VLOOKUP($A3144,'[1]Prices 23 nov'!$A$2:$Q$5001,14,FALSE)</f>
        <v>8.4516323953866959</v>
      </c>
      <c r="X3144" s="7">
        <f>VLOOKUP($A3144,'[1]Prices 23 nov'!$A$2:$Q$5001,15,FALSE)</f>
        <v>10.400983137598811</v>
      </c>
      <c r="Y3144" s="7">
        <f>VLOOKUP($A3144,'[1]Prices 23 nov'!$A$2:$Q$5001,16,FALSE)</f>
        <v>9.8615819389078752</v>
      </c>
      <c r="Z3144" s="7">
        <f>VLOOKUP($A3144,'[1]Prices 23 nov'!$A$2:$Q$5001,17,FALSE)</f>
        <v>11.8091879304186</v>
      </c>
    </row>
    <row r="3145" spans="1:26">
      <c r="A3145" s="4" t="s">
        <v>6745</v>
      </c>
      <c r="B3145" s="4" t="s">
        <v>6746</v>
      </c>
      <c r="C3145" s="5">
        <v>5007030272</v>
      </c>
      <c r="D3145" s="5">
        <v>3152</v>
      </c>
      <c r="E3145" s="6" t="s">
        <v>294</v>
      </c>
      <c r="F3145" s="4" t="s">
        <v>2053</v>
      </c>
      <c r="G3145" s="4" t="s">
        <v>2054</v>
      </c>
      <c r="H3145" s="4" t="s">
        <v>2055</v>
      </c>
      <c r="I3145" s="4">
        <v>4.9090909957885742</v>
      </c>
      <c r="J3145" s="5">
        <v>2.9182090189919538</v>
      </c>
      <c r="K3145" s="5">
        <v>0.14935661216869101</v>
      </c>
      <c r="L3145" s="4" t="s">
        <v>500</v>
      </c>
      <c r="M3145" s="4" t="s">
        <v>680</v>
      </c>
      <c r="N3145" s="7">
        <f>VLOOKUP($A3145,'[1]Prices 23 nov'!$A$2:$Q$5001,5,FALSE)</f>
        <v>1039.4871060335699</v>
      </c>
      <c r="O3145" s="7">
        <f>VLOOKUP($A3145,'[1]Prices 23 nov'!$A$2:$Q$5001,6,FALSE)</f>
        <v>0.16152788409122501</v>
      </c>
      <c r="P3145" s="7">
        <f>VLOOKUP($A3145,'[1]Prices 23 nov'!$A$2:$Q$5001,7,FALSE)</f>
        <v>0.16990588207028701</v>
      </c>
      <c r="Q3145" s="7">
        <f>VLOOKUP($A3145,'[1]Prices 23 nov'!$A$2:$Q$5001,8,FALSE)</f>
        <v>0.210206564821728</v>
      </c>
      <c r="R3145" s="7">
        <f>VLOOKUP($A3145,'[1]Prices 23 nov'!$A$2:$Q$5001,9,FALSE)</f>
        <v>0.18910561764855599</v>
      </c>
      <c r="S3145" s="7">
        <f>VLOOKUP($A3145,'[1]Prices 23 nov'!$A$2:$Q$5001,10,FALSE)</f>
        <v>0.18473472304869301</v>
      </c>
      <c r="T3145" s="7">
        <f>VLOOKUP($A3145,'[1]Prices 23 nov'!$A$2:$Q$5001,11,FALSE)</f>
        <v>0.28853986008351701</v>
      </c>
      <c r="U3145" s="7">
        <f>VLOOKUP($A3145,'[1]Prices 23 nov'!$A$2:$Q$5001,12,FALSE)</f>
        <v>0.92131182501658804</v>
      </c>
      <c r="V3145" s="7">
        <f>VLOOKUP($A3145,'[1]Prices 23 nov'!$A$2:$Q$5001,13,FALSE)</f>
        <v>0.9904570270788331</v>
      </c>
      <c r="W3145" s="7">
        <f>VLOOKUP($A3145,'[1]Prices 23 nov'!$A$2:$Q$5001,14,FALSE)</f>
        <v>2.2890283415016199</v>
      </c>
      <c r="X3145" s="7">
        <f>VLOOKUP($A3145,'[1]Prices 23 nov'!$A$2:$Q$5001,15,FALSE)</f>
        <v>2.6385034141521828</v>
      </c>
      <c r="Y3145" s="7">
        <f>VLOOKUP($A3145,'[1]Prices 23 nov'!$A$2:$Q$5001,16,FALSE)</f>
        <v>2.0286713196871631</v>
      </c>
      <c r="Z3145" s="7">
        <f>VLOOKUP($A3145,'[1]Prices 23 nov'!$A$2:$Q$5001,17,FALSE)</f>
        <v>2.1433725258214049</v>
      </c>
    </row>
    <row r="3146" spans="1:26">
      <c r="A3146" s="4" t="s">
        <v>6747</v>
      </c>
      <c r="B3146" s="4" t="s">
        <v>6748</v>
      </c>
      <c r="C3146" s="5">
        <v>5005846016</v>
      </c>
      <c r="D3146" s="5">
        <v>3153</v>
      </c>
      <c r="E3146" s="6" t="s">
        <v>329</v>
      </c>
      <c r="F3146" s="4" t="s">
        <v>51</v>
      </c>
      <c r="G3146" s="4" t="s">
        <v>2392</v>
      </c>
      <c r="H3146" s="4" t="s">
        <v>970</v>
      </c>
      <c r="I3146" s="4">
        <v>4.0769228935241699</v>
      </c>
      <c r="J3146" s="5">
        <v>25.600000381469727</v>
      </c>
      <c r="K3146" s="5">
        <v>9.5900001525878906</v>
      </c>
      <c r="L3146" s="4" t="s">
        <v>64</v>
      </c>
      <c r="M3146" s="4" t="s">
        <v>56</v>
      </c>
      <c r="N3146" s="7">
        <f>VLOOKUP($A3146,'[1]Prices 23 nov'!$A$2:$Q$5001,5,FALSE)</f>
        <v>21.17184272515518</v>
      </c>
      <c r="O3146" s="7">
        <f>VLOOKUP($A3146,'[1]Prices 23 nov'!$A$2:$Q$5001,6,FALSE)</f>
        <v>21.120000839233398</v>
      </c>
      <c r="P3146" s="7">
        <f>VLOOKUP($A3146,'[1]Prices 23 nov'!$A$2:$Q$5001,7,FALSE)</f>
        <v>22</v>
      </c>
      <c r="Q3146" s="7">
        <f>VLOOKUP($A3146,'[1]Prices 23 nov'!$A$2:$Q$5001,8,FALSE)</f>
        <v>21.219999313354489</v>
      </c>
      <c r="R3146" s="7">
        <f>VLOOKUP($A3146,'[1]Prices 23 nov'!$A$2:$Q$5001,9,FALSE)</f>
        <v>18.10000038146973</v>
      </c>
      <c r="S3146" s="7">
        <f>VLOOKUP($A3146,'[1]Prices 23 nov'!$A$2:$Q$5001,10,FALSE)</f>
        <v>11.670000076293951</v>
      </c>
      <c r="T3146" s="7">
        <f>VLOOKUP($A3146,'[1]Prices 23 nov'!$A$2:$Q$5001,11,FALSE)</f>
        <v>12.77000045776367</v>
      </c>
      <c r="U3146" s="7">
        <f>VLOOKUP($A3146,'[1]Prices 23 nov'!$A$2:$Q$5001,12,FALSE)</f>
        <v>15.89999961853027</v>
      </c>
      <c r="V3146" s="7">
        <f>VLOOKUP($A3146,'[1]Prices 23 nov'!$A$2:$Q$5001,13,FALSE)</f>
        <v>14.739999771118161</v>
      </c>
      <c r="W3146" s="7">
        <f>VLOOKUP($A3146,'[1]Prices 23 nov'!$A$2:$Q$5001,14,FALSE)</f>
        <v>14.840000152587891</v>
      </c>
      <c r="X3146" s="7">
        <f>VLOOKUP($A3146,'[1]Prices 23 nov'!$A$2:$Q$5001,15,FALSE)</f>
        <v>18.510000228881839</v>
      </c>
      <c r="Y3146" s="7">
        <f>VLOOKUP($A3146,'[1]Prices 23 nov'!$A$2:$Q$5001,16,FALSE)</f>
        <v>19.120000839233398</v>
      </c>
      <c r="Z3146" s="7">
        <f>VLOOKUP($A3146,'[1]Prices 23 nov'!$A$2:$Q$5001,17,FALSE)</f>
        <v>19.889999389648441</v>
      </c>
    </row>
    <row r="3147" spans="1:26">
      <c r="A3147" s="4" t="s">
        <v>6749</v>
      </c>
      <c r="B3147" s="4" t="s">
        <v>6750</v>
      </c>
      <c r="C3147" s="5">
        <v>5003930624</v>
      </c>
      <c r="D3147" s="5">
        <v>3154</v>
      </c>
      <c r="E3147" s="6" t="s">
        <v>34</v>
      </c>
      <c r="F3147" s="4" t="s">
        <v>101</v>
      </c>
      <c r="G3147" s="4" t="s">
        <v>46</v>
      </c>
      <c r="H3147" s="4" t="s">
        <v>102</v>
      </c>
      <c r="I3147" s="4">
        <v>5</v>
      </c>
      <c r="J3147" s="5">
        <v>1.9901706296505099</v>
      </c>
      <c r="K3147" s="5">
        <v>1.0002286236854141</v>
      </c>
      <c r="L3147" s="4" t="s">
        <v>580</v>
      </c>
      <c r="M3147" s="4" t="s">
        <v>1281</v>
      </c>
      <c r="N3147" s="7">
        <f>VLOOKUP($A3147,'[1]Prices 23 nov'!$A$2:$Q$5001,5,FALSE)</f>
        <v>36.423332692956137</v>
      </c>
      <c r="O3147" s="7">
        <f>VLOOKUP($A3147,'[1]Prices 23 nov'!$A$2:$Q$5001,6,FALSE)</f>
        <v>1.143579642003218</v>
      </c>
      <c r="P3147" s="7">
        <f>VLOOKUP($A3147,'[1]Prices 23 nov'!$A$2:$Q$5001,7,FALSE)</f>
        <v>1.1919464593854909</v>
      </c>
      <c r="Q3147" s="7">
        <f>VLOOKUP($A3147,'[1]Prices 23 nov'!$A$2:$Q$5001,8,FALSE)</f>
        <v>1.058178426464274</v>
      </c>
      <c r="R3147" s="7">
        <f>VLOOKUP($A3147,'[1]Prices 23 nov'!$A$2:$Q$5001,9,FALSE)</f>
        <v>1.29580958266888</v>
      </c>
      <c r="S3147" s="7">
        <f>VLOOKUP($A3147,'[1]Prices 23 nov'!$A$2:$Q$5001,10,FALSE)</f>
        <v>1.33239441723471</v>
      </c>
      <c r="T3147" s="7">
        <f>VLOOKUP($A3147,'[1]Prices 23 nov'!$A$2:$Q$5001,11,FALSE)</f>
        <v>1.581413829399253</v>
      </c>
      <c r="U3147" s="7">
        <f>VLOOKUP($A3147,'[1]Prices 23 nov'!$A$2:$Q$5001,12,FALSE)</f>
        <v>1.7045932353798889</v>
      </c>
      <c r="V3147" s="7">
        <f>VLOOKUP($A3147,'[1]Prices 23 nov'!$A$2:$Q$5001,13,FALSE)</f>
        <v>1.5855728531195721</v>
      </c>
      <c r="W3147" s="7">
        <f>VLOOKUP($A3147,'[1]Prices 23 nov'!$A$2:$Q$5001,14,FALSE)</f>
        <v>1.7103811399062889</v>
      </c>
      <c r="X3147" s="7">
        <f>VLOOKUP($A3147,'[1]Prices 23 nov'!$A$2:$Q$5001,15,FALSE)</f>
        <v>1.7193402622715439</v>
      </c>
      <c r="Y3147" s="7">
        <f>VLOOKUP($A3147,'[1]Prices 23 nov'!$A$2:$Q$5001,16,FALSE)</f>
        <v>1.5432189386541491</v>
      </c>
      <c r="Z3147" s="7">
        <f>VLOOKUP($A3147,'[1]Prices 23 nov'!$A$2:$Q$5001,17,FALSE)</f>
        <v>1.5646950903246479</v>
      </c>
    </row>
    <row r="3148" spans="1:26">
      <c r="A3148" s="4" t="s">
        <v>6751</v>
      </c>
      <c r="B3148" s="4" t="s">
        <v>6752</v>
      </c>
      <c r="C3148" s="5">
        <v>5003807744</v>
      </c>
      <c r="D3148" s="5">
        <v>3155</v>
      </c>
      <c r="E3148" s="6" t="s">
        <v>294</v>
      </c>
      <c r="F3148" s="4" t="s">
        <v>141</v>
      </c>
      <c r="G3148" s="4" t="s">
        <v>142</v>
      </c>
      <c r="H3148" s="4" t="s">
        <v>143</v>
      </c>
      <c r="I3148" s="4">
        <v>4.6363635063171387</v>
      </c>
      <c r="J3148" s="5">
        <v>34.811025859619214</v>
      </c>
      <c r="K3148" s="5">
        <v>17.684078036500942</v>
      </c>
      <c r="L3148" s="4" t="s">
        <v>168</v>
      </c>
      <c r="M3148" s="4" t="s">
        <v>118</v>
      </c>
      <c r="N3148" s="7">
        <f>VLOOKUP($A3148,'[1]Prices 23 nov'!$A$2:$Q$5001,5,FALSE)</f>
        <v>6.258288229891229</v>
      </c>
      <c r="O3148" s="7">
        <f>VLOOKUP($A3148,'[1]Prices 23 nov'!$A$2:$Q$5001,6,FALSE)</f>
        <v>31.410492327995598</v>
      </c>
      <c r="P3148" s="7">
        <f>VLOOKUP($A3148,'[1]Prices 23 nov'!$A$2:$Q$5001,7,FALSE)</f>
        <v>30.786929070018228</v>
      </c>
      <c r="Q3148" s="7">
        <f>VLOOKUP($A3148,'[1]Prices 23 nov'!$A$2:$Q$5001,8,FALSE)</f>
        <v>30.735254641622301</v>
      </c>
      <c r="R3148" s="7">
        <f>VLOOKUP($A3148,'[1]Prices 23 nov'!$A$2:$Q$5001,9,FALSE)</f>
        <v>27.459169666282829</v>
      </c>
      <c r="S3148" s="7">
        <f>VLOOKUP($A3148,'[1]Prices 23 nov'!$A$2:$Q$5001,10,FALSE)</f>
        <v>21.899514072574679</v>
      </c>
      <c r="T3148" s="7">
        <f>VLOOKUP($A3148,'[1]Prices 23 nov'!$A$2:$Q$5001,11,FALSE)</f>
        <v>24.1618269123137</v>
      </c>
      <c r="U3148" s="7">
        <f>VLOOKUP($A3148,'[1]Prices 23 nov'!$A$2:$Q$5001,12,FALSE)</f>
        <v>26.649933826178309</v>
      </c>
      <c r="V3148" s="7">
        <f>VLOOKUP($A3148,'[1]Prices 23 nov'!$A$2:$Q$5001,13,FALSE)</f>
        <v>27.080618883483108</v>
      </c>
      <c r="W3148" s="7">
        <f>VLOOKUP($A3148,'[1]Prices 23 nov'!$A$2:$Q$5001,14,FALSE)</f>
        <v>27.910266227088869</v>
      </c>
      <c r="X3148" s="7">
        <f>VLOOKUP($A3148,'[1]Prices 23 nov'!$A$2:$Q$5001,15,FALSE)</f>
        <v>31.7392946081236</v>
      </c>
      <c r="Y3148" s="7">
        <f>VLOOKUP($A3148,'[1]Prices 23 nov'!$A$2:$Q$5001,16,FALSE)</f>
        <v>31.35954407975078</v>
      </c>
      <c r="Z3148" s="7">
        <f>VLOOKUP($A3148,'[1]Prices 23 nov'!$A$2:$Q$5001,17,FALSE)</f>
        <v>31.092035509645939</v>
      </c>
    </row>
    <row r="3149" spans="1:26">
      <c r="A3149" s="4" t="s">
        <v>6753</v>
      </c>
      <c r="B3149" s="4" t="s">
        <v>6754</v>
      </c>
      <c r="C3149" s="5">
        <v>5000308224</v>
      </c>
      <c r="D3149" s="5">
        <v>3156</v>
      </c>
      <c r="E3149" s="6" t="s">
        <v>67</v>
      </c>
      <c r="F3149" s="4" t="s">
        <v>141</v>
      </c>
      <c r="G3149" s="4" t="s">
        <v>142</v>
      </c>
      <c r="H3149" s="4" t="s">
        <v>143</v>
      </c>
      <c r="I3149" s="4">
        <v>4.5999999046325684</v>
      </c>
      <c r="J3149" s="5">
        <v>46.154581978190166</v>
      </c>
      <c r="K3149" s="5">
        <v>29.096834264432026</v>
      </c>
      <c r="L3149" s="4" t="s">
        <v>168</v>
      </c>
      <c r="M3149" s="4" t="s">
        <v>56</v>
      </c>
      <c r="N3149" s="7">
        <f>VLOOKUP($A3149,'[1]Prices 23 nov'!$A$2:$Q$5001,5,FALSE)</f>
        <v>15.35534439436656</v>
      </c>
      <c r="O3149" s="7">
        <f>VLOOKUP($A3149,'[1]Prices 23 nov'!$A$2:$Q$5001,6,FALSE)</f>
        <v>38.517975993454463</v>
      </c>
      <c r="P3149" s="7">
        <f>VLOOKUP($A3149,'[1]Prices 23 nov'!$A$2:$Q$5001,7,FALSE)</f>
        <v>38.978369091637433</v>
      </c>
      <c r="Q3149" s="7">
        <f>VLOOKUP($A3149,'[1]Prices 23 nov'!$A$2:$Q$5001,8,FALSE)</f>
        <v>40.397535292431712</v>
      </c>
      <c r="R3149" s="7">
        <f>VLOOKUP($A3149,'[1]Prices 23 nov'!$A$2:$Q$5001,9,FALSE)</f>
        <v>34.103564894758158</v>
      </c>
      <c r="S3149" s="7">
        <f>VLOOKUP($A3149,'[1]Prices 23 nov'!$A$2:$Q$5001,10,FALSE)</f>
        <v>36.888307286426418</v>
      </c>
      <c r="T3149" s="7">
        <f>VLOOKUP($A3149,'[1]Prices 23 nov'!$A$2:$Q$5001,11,FALSE)</f>
        <v>34.182429546490312</v>
      </c>
      <c r="U3149" s="7">
        <f>VLOOKUP($A3149,'[1]Prices 23 nov'!$A$2:$Q$5001,12,FALSE)</f>
        <v>36.809814423322678</v>
      </c>
      <c r="V3149" s="7">
        <f>VLOOKUP($A3149,'[1]Prices 23 nov'!$A$2:$Q$5001,13,FALSE)</f>
        <v>35.794080304913223</v>
      </c>
      <c r="W3149" s="7">
        <f>VLOOKUP($A3149,'[1]Prices 23 nov'!$A$2:$Q$5001,14,FALSE)</f>
        <v>33.179377615451813</v>
      </c>
      <c r="X3149" s="7">
        <f>VLOOKUP($A3149,'[1]Prices 23 nov'!$A$2:$Q$5001,15,FALSE)</f>
        <v>34.710432142019272</v>
      </c>
      <c r="Y3149" s="7">
        <f>VLOOKUP($A3149,'[1]Prices 23 nov'!$A$2:$Q$5001,16,FALSE)</f>
        <v>36.380860805511468</v>
      </c>
      <c r="Z3149" s="7">
        <f>VLOOKUP($A3149,'[1]Prices 23 nov'!$A$2:$Q$5001,17,FALSE)</f>
        <v>37.38674208521843</v>
      </c>
    </row>
    <row r="3150" spans="1:26">
      <c r="A3150" s="4" t="s">
        <v>6755</v>
      </c>
      <c r="B3150" s="4" t="s">
        <v>6756</v>
      </c>
      <c r="C3150" s="5">
        <v>4997858816</v>
      </c>
      <c r="D3150" s="5">
        <v>3157</v>
      </c>
      <c r="E3150" s="6" t="s">
        <v>67</v>
      </c>
      <c r="F3150" s="4" t="s">
        <v>17</v>
      </c>
      <c r="G3150" s="4" t="s">
        <v>18</v>
      </c>
      <c r="H3150" s="4" t="s">
        <v>19</v>
      </c>
      <c r="I3150" s="4">
        <v>3.7999999523162842</v>
      </c>
      <c r="J3150" s="5">
        <v>14.875</v>
      </c>
      <c r="K3150" s="5">
        <v>6.5300002098083496</v>
      </c>
      <c r="L3150" s="4" t="s">
        <v>20</v>
      </c>
      <c r="M3150" s="4" t="s">
        <v>183</v>
      </c>
      <c r="N3150" s="7">
        <f>VLOOKUP($A3150,'[1]Prices 23 nov'!$A$2:$Q$5001,5,FALSE)</f>
        <v>28.143713258757469</v>
      </c>
      <c r="O3150" s="7">
        <f>VLOOKUP($A3150,'[1]Prices 23 nov'!$A$2:$Q$5001,6,FALSE)</f>
        <v>11.454999923706049</v>
      </c>
      <c r="P3150" s="7">
        <f>VLOOKUP($A3150,'[1]Prices 23 nov'!$A$2:$Q$5001,7,FALSE)</f>
        <v>13.55000019073486</v>
      </c>
      <c r="Q3150" s="7">
        <f>VLOOKUP($A3150,'[1]Prices 23 nov'!$A$2:$Q$5001,8,FALSE)</f>
        <v>14.430000305175779</v>
      </c>
      <c r="R3150" s="7">
        <f>VLOOKUP($A3150,'[1]Prices 23 nov'!$A$2:$Q$5001,9,FALSE)</f>
        <v>11.960000038146971</v>
      </c>
      <c r="S3150" s="7">
        <f>VLOOKUP($A3150,'[1]Prices 23 nov'!$A$2:$Q$5001,10,FALSE)</f>
        <v>8.369999885559082</v>
      </c>
      <c r="T3150" s="7">
        <f>VLOOKUP($A3150,'[1]Prices 23 nov'!$A$2:$Q$5001,11,FALSE)</f>
        <v>8.2950000762939453</v>
      </c>
      <c r="U3150" s="7">
        <f>VLOOKUP($A3150,'[1]Prices 23 nov'!$A$2:$Q$5001,12,FALSE)</f>
        <v>9.630000114440918</v>
      </c>
      <c r="V3150" s="7">
        <f>VLOOKUP($A3150,'[1]Prices 23 nov'!$A$2:$Q$5001,13,FALSE)</f>
        <v>9.8299999237060547</v>
      </c>
      <c r="W3150" s="7">
        <f>VLOOKUP($A3150,'[1]Prices 23 nov'!$A$2:$Q$5001,14,FALSE)</f>
        <v>11.35499954223633</v>
      </c>
      <c r="X3150" s="7">
        <f>VLOOKUP($A3150,'[1]Prices 23 nov'!$A$2:$Q$5001,15,FALSE)</f>
        <v>11.14999961853027</v>
      </c>
      <c r="Y3150" s="7">
        <f>VLOOKUP($A3150,'[1]Prices 23 nov'!$A$2:$Q$5001,16,FALSE)</f>
        <v>11.920000076293951</v>
      </c>
      <c r="Z3150" s="7">
        <f>VLOOKUP($A3150,'[1]Prices 23 nov'!$A$2:$Q$5001,17,FALSE)</f>
        <v>13.930000305175779</v>
      </c>
    </row>
    <row r="3151" spans="1:26">
      <c r="A3151" s="4" t="s">
        <v>6757</v>
      </c>
      <c r="B3151" s="4" t="s">
        <v>6758</v>
      </c>
      <c r="C3151" s="5">
        <v>4996329472</v>
      </c>
      <c r="D3151" s="5">
        <v>3158</v>
      </c>
      <c r="E3151" s="6" t="s">
        <v>67</v>
      </c>
      <c r="F3151" s="4" t="s">
        <v>992</v>
      </c>
      <c r="G3151" s="4" t="s">
        <v>495</v>
      </c>
      <c r="H3151" s="4" t="s">
        <v>993</v>
      </c>
      <c r="I3151" s="4">
        <v>4.8235292434692383</v>
      </c>
      <c r="J3151" s="5">
        <v>8.5430121197074431</v>
      </c>
      <c r="K3151" s="5">
        <v>4.1915347009085577</v>
      </c>
      <c r="L3151" s="4" t="s">
        <v>20</v>
      </c>
      <c r="M3151" s="4" t="s">
        <v>349</v>
      </c>
      <c r="N3151" s="7">
        <f>VLOOKUP($A3151,'[1]Prices 23 nov'!$A$2:$Q$5001,5,FALSE)</f>
        <v>-25.780274115078949</v>
      </c>
      <c r="O3151" s="7">
        <f>VLOOKUP($A3151,'[1]Prices 23 nov'!$A$2:$Q$5001,6,FALSE)</f>
        <v>7.6185593006887302</v>
      </c>
      <c r="P3151" s="7">
        <f>VLOOKUP($A3151,'[1]Prices 23 nov'!$A$2:$Q$5001,7,FALSE)</f>
        <v>8.1327983035619127</v>
      </c>
      <c r="Q3151" s="7">
        <f>VLOOKUP($A3151,'[1]Prices 23 nov'!$A$2:$Q$5001,8,FALSE)</f>
        <v>7.6338666953060974</v>
      </c>
      <c r="R3151" s="7">
        <f>VLOOKUP($A3151,'[1]Prices 23 nov'!$A$2:$Q$5001,9,FALSE)</f>
        <v>7.0117342254889081</v>
      </c>
      <c r="S3151" s="7">
        <f>VLOOKUP($A3151,'[1]Prices 23 nov'!$A$2:$Q$5001,10,FALSE)</f>
        <v>4.9582171692223937</v>
      </c>
      <c r="T3151" s="7">
        <f>VLOOKUP($A3151,'[1]Prices 23 nov'!$A$2:$Q$5001,11,FALSE)</f>
        <v>5.6206750113912562</v>
      </c>
      <c r="U3151" s="7">
        <f>VLOOKUP($A3151,'[1]Prices 23 nov'!$A$2:$Q$5001,12,FALSE)</f>
        <v>5.744922684307312</v>
      </c>
      <c r="V3151" s="7">
        <f>VLOOKUP($A3151,'[1]Prices 23 nov'!$A$2:$Q$5001,13,FALSE)</f>
        <v>6.1203986206969603</v>
      </c>
      <c r="W3151" s="7">
        <f>VLOOKUP($A3151,'[1]Prices 23 nov'!$A$2:$Q$5001,14,FALSE)</f>
        <v>5.7973118980213201</v>
      </c>
      <c r="X3151" s="7">
        <f>VLOOKUP($A3151,'[1]Prices 23 nov'!$A$2:$Q$5001,15,FALSE)</f>
        <v>5.947217822190396</v>
      </c>
      <c r="Y3151" s="7">
        <f>VLOOKUP($A3151,'[1]Prices 23 nov'!$A$2:$Q$5001,16,FALSE)</f>
        <v>5.6566398161382949</v>
      </c>
      <c r="Z3151" s="7">
        <f>VLOOKUP($A3151,'[1]Prices 23 nov'!$A$2:$Q$5001,17,FALSE)</f>
        <v>4.5361426150062698</v>
      </c>
    </row>
    <row r="3152" spans="1:26">
      <c r="A3152" s="4" t="s">
        <v>6759</v>
      </c>
      <c r="B3152" s="4" t="s">
        <v>6760</v>
      </c>
      <c r="C3152" s="5">
        <v>4996267520</v>
      </c>
      <c r="D3152" s="5">
        <v>3159</v>
      </c>
      <c r="E3152" s="6" t="s">
        <v>55</v>
      </c>
      <c r="F3152" s="4" t="s">
        <v>51</v>
      </c>
      <c r="G3152" s="4" t="s">
        <v>18</v>
      </c>
      <c r="H3152" s="4" t="s">
        <v>19</v>
      </c>
      <c r="I3152" s="4">
        <v>4.5714287757873535</v>
      </c>
      <c r="J3152" s="5">
        <v>26.329999923706055</v>
      </c>
      <c r="K3152" s="5">
        <v>7.5900001525878906</v>
      </c>
      <c r="L3152" s="4" t="s">
        <v>41</v>
      </c>
      <c r="M3152" s="4" t="s">
        <v>145</v>
      </c>
      <c r="N3152" s="7">
        <f>VLOOKUP($A3152,'[1]Prices 23 nov'!$A$2:$Q$5001,5,FALSE)</f>
        <v>-18.181976807863471</v>
      </c>
      <c r="O3152" s="7">
        <f>VLOOKUP($A3152,'[1]Prices 23 nov'!$A$2:$Q$5001,6,FALSE)</f>
        <v>24.590000152587891</v>
      </c>
      <c r="P3152" s="7">
        <f>VLOOKUP($A3152,'[1]Prices 23 nov'!$A$2:$Q$5001,7,FALSE)</f>
        <v>24.860000610351559</v>
      </c>
      <c r="Q3152" s="7">
        <f>VLOOKUP($A3152,'[1]Prices 23 nov'!$A$2:$Q$5001,8,FALSE)</f>
        <v>25.70000076293945</v>
      </c>
      <c r="R3152" s="7">
        <f>VLOOKUP($A3152,'[1]Prices 23 nov'!$A$2:$Q$5001,9,FALSE)</f>
        <v>23.569999694824219</v>
      </c>
      <c r="S3152" s="7">
        <f>VLOOKUP($A3152,'[1]Prices 23 nov'!$A$2:$Q$5001,10,FALSE)</f>
        <v>10.02000045776367</v>
      </c>
      <c r="T3152" s="7">
        <f>VLOOKUP($A3152,'[1]Prices 23 nov'!$A$2:$Q$5001,11,FALSE)</f>
        <v>12.77000045776367</v>
      </c>
      <c r="U3152" s="7">
        <f>VLOOKUP($A3152,'[1]Prices 23 nov'!$A$2:$Q$5001,12,FALSE)</f>
        <v>13.89999961853027</v>
      </c>
      <c r="V3152" s="7">
        <f>VLOOKUP($A3152,'[1]Prices 23 nov'!$A$2:$Q$5001,13,FALSE)</f>
        <v>14.810000419616699</v>
      </c>
      <c r="W3152" s="7">
        <f>VLOOKUP($A3152,'[1]Prices 23 nov'!$A$2:$Q$5001,14,FALSE)</f>
        <v>14.89000034332275</v>
      </c>
      <c r="X3152" s="7">
        <f>VLOOKUP($A3152,'[1]Prices 23 nov'!$A$2:$Q$5001,15,FALSE)</f>
        <v>15.89999961853027</v>
      </c>
      <c r="Y3152" s="7">
        <f>VLOOKUP($A3152,'[1]Prices 23 nov'!$A$2:$Q$5001,16,FALSE)</f>
        <v>15.22000026702881</v>
      </c>
      <c r="Z3152" s="7">
        <f>VLOOKUP($A3152,'[1]Prices 23 nov'!$A$2:$Q$5001,17,FALSE)</f>
        <v>14.39000034332275</v>
      </c>
    </row>
    <row r="3153" spans="1:26">
      <c r="A3153" s="4" t="s">
        <v>6761</v>
      </c>
      <c r="B3153" s="4" t="s">
        <v>6762</v>
      </c>
      <c r="C3153" s="5">
        <v>4995606528</v>
      </c>
      <c r="D3153" s="5">
        <v>3160</v>
      </c>
      <c r="E3153" s="6" t="s">
        <v>70</v>
      </c>
      <c r="F3153" s="4" t="s">
        <v>17</v>
      </c>
      <c r="G3153" s="4" t="s">
        <v>18</v>
      </c>
      <c r="H3153" s="4" t="s">
        <v>1226</v>
      </c>
      <c r="I3153" s="4">
        <v>4.5714287757873535</v>
      </c>
      <c r="J3153" s="5">
        <v>217.75999450683594</v>
      </c>
      <c r="K3153" s="5">
        <v>104.01499938964844</v>
      </c>
      <c r="L3153" s="4" t="s">
        <v>41</v>
      </c>
      <c r="M3153" s="4" t="s">
        <v>38</v>
      </c>
      <c r="N3153" s="7">
        <f>VLOOKUP($A3153,'[1]Prices 23 nov'!$A$2:$Q$5001,5,FALSE)</f>
        <v>27.40132991274664</v>
      </c>
      <c r="O3153" s="7">
        <f>VLOOKUP($A3153,'[1]Prices 23 nov'!$A$2:$Q$5001,6,FALSE)</f>
        <v>162.21000671386719</v>
      </c>
      <c r="P3153" s="7">
        <f>VLOOKUP($A3153,'[1]Prices 23 nov'!$A$2:$Q$5001,7,FALSE)</f>
        <v>179.78999328613281</v>
      </c>
      <c r="Q3153" s="7">
        <f>VLOOKUP($A3153,'[1]Prices 23 nov'!$A$2:$Q$5001,8,FALSE)</f>
        <v>186.08000183105469</v>
      </c>
      <c r="R3153" s="7">
        <f>VLOOKUP($A3153,'[1]Prices 23 nov'!$A$2:$Q$5001,9,FALSE)</f>
        <v>171.25</v>
      </c>
      <c r="S3153" s="7">
        <f>VLOOKUP($A3153,'[1]Prices 23 nov'!$A$2:$Q$5001,10,FALSE)</f>
        <v>127.98000335693359</v>
      </c>
      <c r="T3153" s="7">
        <f>VLOOKUP($A3153,'[1]Prices 23 nov'!$A$2:$Q$5001,11,FALSE)</f>
        <v>167.03999328613281</v>
      </c>
      <c r="U3153" s="7">
        <f>VLOOKUP($A3153,'[1]Prices 23 nov'!$A$2:$Q$5001,12,FALSE)</f>
        <v>180.7200012207031</v>
      </c>
      <c r="V3153" s="7">
        <f>VLOOKUP($A3153,'[1]Prices 23 nov'!$A$2:$Q$5001,13,FALSE)</f>
        <v>186.91999816894531</v>
      </c>
      <c r="W3153" s="7">
        <f>VLOOKUP($A3153,'[1]Prices 23 nov'!$A$2:$Q$5001,14,FALSE)</f>
        <v>196.11000061035159</v>
      </c>
      <c r="X3153" s="7">
        <f>VLOOKUP($A3153,'[1]Prices 23 nov'!$A$2:$Q$5001,15,FALSE)</f>
        <v>207.97999572753909</v>
      </c>
      <c r="Y3153" s="7">
        <f>VLOOKUP($A3153,'[1]Prices 23 nov'!$A$2:$Q$5001,16,FALSE)</f>
        <v>199.69000244140619</v>
      </c>
      <c r="Z3153" s="7">
        <f>VLOOKUP($A3153,'[1]Prices 23 nov'!$A$2:$Q$5001,17,FALSE)</f>
        <v>195.6600036621094</v>
      </c>
    </row>
    <row r="3154" spans="1:26">
      <c r="A3154" s="4" t="s">
        <v>6763</v>
      </c>
      <c r="B3154" s="4" t="s">
        <v>6764</v>
      </c>
      <c r="C3154" s="5">
        <v>4993929728</v>
      </c>
      <c r="D3154" s="5">
        <v>3161</v>
      </c>
      <c r="E3154" s="6" t="s">
        <v>55</v>
      </c>
      <c r="F3154" s="4" t="s">
        <v>242</v>
      </c>
      <c r="G3154" s="4" t="s">
        <v>46</v>
      </c>
      <c r="H3154" s="4" t="s">
        <v>102</v>
      </c>
      <c r="I3154" s="4" t="s">
        <v>479</v>
      </c>
      <c r="J3154" s="5">
        <v>1.601326786375159</v>
      </c>
      <c r="K3154" s="5">
        <v>1.0745313187194949</v>
      </c>
      <c r="L3154" s="4" t="s">
        <v>580</v>
      </c>
      <c r="M3154" s="4" t="s">
        <v>326</v>
      </c>
      <c r="N3154" s="7">
        <f>VLOOKUP($A3154,'[1]Prices 23 nov'!$A$2:$Q$5001,5,FALSE)</f>
        <v>9.1928922890323062</v>
      </c>
      <c r="O3154" s="7">
        <f>VLOOKUP($A3154,'[1]Prices 23 nov'!$A$2:$Q$5001,6,FALSE)</f>
        <v>1.2373389427911119</v>
      </c>
      <c r="P3154" s="7">
        <f>VLOOKUP($A3154,'[1]Prices 23 nov'!$A$2:$Q$5001,7,FALSE)</f>
        <v>1.407358465167619</v>
      </c>
      <c r="Q3154" s="7">
        <f>VLOOKUP($A3154,'[1]Prices 23 nov'!$A$2:$Q$5001,8,FALSE)</f>
        <v>1.1863561797262889</v>
      </c>
      <c r="R3154" s="7">
        <f>VLOOKUP($A3154,'[1]Prices 23 nov'!$A$2:$Q$5001,9,FALSE)</f>
        <v>1.4294129097634141</v>
      </c>
      <c r="S3154" s="7">
        <f>VLOOKUP($A3154,'[1]Prices 23 nov'!$A$2:$Q$5001,10,FALSE)</f>
        <v>1.143661994908896</v>
      </c>
      <c r="T3154" s="7">
        <f>VLOOKUP($A3154,'[1]Prices 23 nov'!$A$2:$Q$5001,11,FALSE)</f>
        <v>1.125536218104003</v>
      </c>
      <c r="U3154" s="7">
        <f>VLOOKUP($A3154,'[1]Prices 23 nov'!$A$2:$Q$5001,12,FALSE)</f>
        <v>1.154633908422511</v>
      </c>
      <c r="V3154" s="7">
        <f>VLOOKUP($A3154,'[1]Prices 23 nov'!$A$2:$Q$5001,13,FALSE)</f>
        <v>1.1683168675386919</v>
      </c>
      <c r="W3154" s="7">
        <f>VLOOKUP($A3154,'[1]Prices 23 nov'!$A$2:$Q$5001,14,FALSE)</f>
        <v>1.4525348371332001</v>
      </c>
      <c r="X3154" s="7">
        <f>VLOOKUP($A3154,'[1]Prices 23 nov'!$A$2:$Q$5001,15,FALSE)</f>
        <v>1.4337599173945821</v>
      </c>
      <c r="Y3154" s="7">
        <f>VLOOKUP($A3154,'[1]Prices 23 nov'!$A$2:$Q$5001,16,FALSE)</f>
        <v>1.3989103585481639</v>
      </c>
      <c r="Z3154" s="7">
        <f>VLOOKUP($A3154,'[1]Prices 23 nov'!$A$2:$Q$5001,17,FALSE)</f>
        <v>1.374899156199348</v>
      </c>
    </row>
    <row r="3155" spans="1:26">
      <c r="A3155" s="4" t="s">
        <v>6765</v>
      </c>
      <c r="B3155" s="4" t="s">
        <v>6766</v>
      </c>
      <c r="C3155" s="5">
        <v>4993615360</v>
      </c>
      <c r="D3155" s="5">
        <v>3162</v>
      </c>
      <c r="E3155" s="6" t="s">
        <v>70</v>
      </c>
      <c r="F3155" s="4" t="s">
        <v>78</v>
      </c>
      <c r="G3155" s="4" t="s">
        <v>79</v>
      </c>
      <c r="H3155" s="4" t="s">
        <v>80</v>
      </c>
      <c r="I3155" s="4">
        <v>4.8400001525878906</v>
      </c>
      <c r="J3155" s="5">
        <v>381.08918838987705</v>
      </c>
      <c r="K3155" s="5">
        <v>117.74533593221688</v>
      </c>
      <c r="L3155" s="4" t="s">
        <v>64</v>
      </c>
      <c r="M3155" s="4" t="s">
        <v>937</v>
      </c>
      <c r="N3155" s="7">
        <f>VLOOKUP($A3155,'[1]Prices 23 nov'!$A$2:$Q$5001,5,FALSE)</f>
        <v>51.486693166616213</v>
      </c>
      <c r="O3155" s="7">
        <f>VLOOKUP($A3155,'[1]Prices 23 nov'!$A$2:$Q$5001,6,FALSE)</f>
        <v>207.80293320422061</v>
      </c>
      <c r="P3155" s="7">
        <f>VLOOKUP($A3155,'[1]Prices 23 nov'!$A$2:$Q$5001,7,FALSE)</f>
        <v>218.42749367351641</v>
      </c>
      <c r="Q3155" s="7">
        <f>VLOOKUP($A3155,'[1]Prices 23 nov'!$A$2:$Q$5001,8,FALSE)</f>
        <v>199.26837194361721</v>
      </c>
      <c r="R3155" s="7">
        <f>VLOOKUP($A3155,'[1]Prices 23 nov'!$A$2:$Q$5001,9,FALSE)</f>
        <v>207.3539238772355</v>
      </c>
      <c r="S3155" s="7">
        <f>VLOOKUP($A3155,'[1]Prices 23 nov'!$A$2:$Q$5001,10,FALSE)</f>
        <v>172.96983150299641</v>
      </c>
      <c r="T3155" s="7">
        <f>VLOOKUP($A3155,'[1]Prices 23 nov'!$A$2:$Q$5001,11,FALSE)</f>
        <v>222.5979673676193</v>
      </c>
      <c r="U3155" s="7">
        <f>VLOOKUP($A3155,'[1]Prices 23 nov'!$A$2:$Q$5001,12,FALSE)</f>
        <v>244.23116847174239</v>
      </c>
      <c r="V3155" s="7">
        <f>VLOOKUP($A3155,'[1]Prices 23 nov'!$A$2:$Q$5001,13,FALSE)</f>
        <v>282.20603358931839</v>
      </c>
      <c r="W3155" s="7">
        <f>VLOOKUP($A3155,'[1]Prices 23 nov'!$A$2:$Q$5001,14,FALSE)</f>
        <v>346.61175298970193</v>
      </c>
      <c r="X3155" s="7">
        <f>VLOOKUP($A3155,'[1]Prices 23 nov'!$A$2:$Q$5001,15,FALSE)</f>
        <v>340.31101525761193</v>
      </c>
      <c r="Y3155" s="7">
        <f>VLOOKUP($A3155,'[1]Prices 23 nov'!$A$2:$Q$5001,16,FALSE)</f>
        <v>339.58341897232458</v>
      </c>
      <c r="Z3155" s="7">
        <f>VLOOKUP($A3155,'[1]Prices 23 nov'!$A$2:$Q$5001,17,FALSE)</f>
        <v>315.94255028176121</v>
      </c>
    </row>
    <row r="3156" spans="1:26">
      <c r="A3156" s="4" t="s">
        <v>6767</v>
      </c>
      <c r="B3156" s="4" t="s">
        <v>6768</v>
      </c>
      <c r="C3156" s="5">
        <v>4993422336</v>
      </c>
      <c r="D3156" s="5">
        <v>3163</v>
      </c>
      <c r="E3156" s="6" t="s">
        <v>24</v>
      </c>
      <c r="F3156" s="4" t="s">
        <v>303</v>
      </c>
      <c r="G3156" s="4" t="s">
        <v>18</v>
      </c>
      <c r="H3156" s="4" t="s">
        <v>19</v>
      </c>
      <c r="I3156" s="4">
        <v>3.4000000953674316</v>
      </c>
      <c r="J3156" s="5">
        <v>48.880001068115234</v>
      </c>
      <c r="K3156" s="5">
        <v>29.049999237060547</v>
      </c>
      <c r="L3156" s="4" t="s">
        <v>677</v>
      </c>
      <c r="M3156" s="4" t="s">
        <v>183</v>
      </c>
      <c r="N3156" s="7">
        <f>VLOOKUP($A3156,'[1]Prices 23 nov'!$A$2:$Q$5001,5,FALSE)</f>
        <v>0</v>
      </c>
      <c r="O3156" s="7">
        <f>VLOOKUP($A3156,'[1]Prices 23 nov'!$A$2:$Q$5001,6,FALSE)</f>
        <v>0</v>
      </c>
      <c r="P3156" s="7">
        <f>VLOOKUP($A3156,'[1]Prices 23 nov'!$A$2:$Q$5001,7,FALSE)</f>
        <v>0</v>
      </c>
      <c r="Q3156" s="7">
        <f>VLOOKUP($A3156,'[1]Prices 23 nov'!$A$2:$Q$5001,8,FALSE)</f>
        <v>0</v>
      </c>
      <c r="R3156" s="7">
        <f>VLOOKUP($A3156,'[1]Prices 23 nov'!$A$2:$Q$5001,9,FALSE)</f>
        <v>0</v>
      </c>
      <c r="S3156" s="7">
        <f>VLOOKUP($A3156,'[1]Prices 23 nov'!$A$2:$Q$5001,10,FALSE)</f>
        <v>0</v>
      </c>
      <c r="T3156" s="7">
        <f>VLOOKUP($A3156,'[1]Prices 23 nov'!$A$2:$Q$5001,11,FALSE)</f>
        <v>0</v>
      </c>
      <c r="U3156" s="7">
        <f>VLOOKUP($A3156,'[1]Prices 23 nov'!$A$2:$Q$5001,12,FALSE)</f>
        <v>0</v>
      </c>
      <c r="V3156" s="7">
        <f>VLOOKUP($A3156,'[1]Prices 23 nov'!$A$2:$Q$5001,13,FALSE)</f>
        <v>0</v>
      </c>
      <c r="W3156" s="7">
        <f>VLOOKUP($A3156,'[1]Prices 23 nov'!$A$2:$Q$5001,14,FALSE)</f>
        <v>0</v>
      </c>
      <c r="X3156" s="7">
        <f>VLOOKUP($A3156,'[1]Prices 23 nov'!$A$2:$Q$5001,15,FALSE)</f>
        <v>0</v>
      </c>
      <c r="Y3156" s="7">
        <f>VLOOKUP($A3156,'[1]Prices 23 nov'!$A$2:$Q$5001,16,FALSE)</f>
        <v>0</v>
      </c>
      <c r="Z3156" s="7">
        <f>VLOOKUP($A3156,'[1]Prices 23 nov'!$A$2:$Q$5001,17,FALSE)</f>
        <v>36.779998779296882</v>
      </c>
    </row>
    <row r="3157" spans="1:26">
      <c r="A3157" s="4" t="s">
        <v>6769</v>
      </c>
      <c r="B3157" s="4" t="s">
        <v>6770</v>
      </c>
      <c r="C3157" s="5">
        <v>4991556096</v>
      </c>
      <c r="D3157" s="5">
        <v>3164</v>
      </c>
      <c r="E3157" s="6" t="s">
        <v>67</v>
      </c>
      <c r="F3157" s="4" t="s">
        <v>51</v>
      </c>
      <c r="G3157" s="4" t="s">
        <v>18</v>
      </c>
      <c r="H3157" s="4" t="s">
        <v>19</v>
      </c>
      <c r="I3157" s="4">
        <v>4.375</v>
      </c>
      <c r="J3157" s="5">
        <v>62.720001220703125</v>
      </c>
      <c r="K3157" s="5">
        <v>15.279999732971191</v>
      </c>
      <c r="L3157" s="4" t="s">
        <v>20</v>
      </c>
      <c r="M3157" s="4" t="s">
        <v>183</v>
      </c>
      <c r="N3157" s="7">
        <f>VLOOKUP($A3157,'[1]Prices 23 nov'!$A$2:$Q$5001,5,FALSE)</f>
        <v>105.70354552521231</v>
      </c>
      <c r="O3157" s="7">
        <f>VLOOKUP($A3157,'[1]Prices 23 nov'!$A$2:$Q$5001,6,FALSE)</f>
        <v>31.79999923706055</v>
      </c>
      <c r="P3157" s="7">
        <f>VLOOKUP($A3157,'[1]Prices 23 nov'!$A$2:$Q$5001,7,FALSE)</f>
        <v>34.779998779296882</v>
      </c>
      <c r="Q3157" s="7">
        <f>VLOOKUP($A3157,'[1]Prices 23 nov'!$A$2:$Q$5001,8,FALSE)</f>
        <v>36.680000305175781</v>
      </c>
      <c r="R3157" s="7">
        <f>VLOOKUP($A3157,'[1]Prices 23 nov'!$A$2:$Q$5001,9,FALSE)</f>
        <v>29.610000610351559</v>
      </c>
      <c r="S3157" s="7">
        <f>VLOOKUP($A3157,'[1]Prices 23 nov'!$A$2:$Q$5001,10,FALSE)</f>
        <v>18.059999465942379</v>
      </c>
      <c r="T3157" s="7">
        <f>VLOOKUP($A3157,'[1]Prices 23 nov'!$A$2:$Q$5001,11,FALSE)</f>
        <v>26.059999465942379</v>
      </c>
      <c r="U3157" s="7">
        <f>VLOOKUP($A3157,'[1]Prices 23 nov'!$A$2:$Q$5001,12,FALSE)</f>
        <v>32.200000762939453</v>
      </c>
      <c r="V3157" s="7">
        <f>VLOOKUP($A3157,'[1]Prices 23 nov'!$A$2:$Q$5001,13,FALSE)</f>
        <v>43.849998474121087</v>
      </c>
      <c r="W3157" s="7">
        <f>VLOOKUP($A3157,'[1]Prices 23 nov'!$A$2:$Q$5001,14,FALSE)</f>
        <v>50.799999237060547</v>
      </c>
      <c r="X3157" s="7">
        <f>VLOOKUP($A3157,'[1]Prices 23 nov'!$A$2:$Q$5001,15,FALSE)</f>
        <v>53.540000915527337</v>
      </c>
      <c r="Y3157" s="7">
        <f>VLOOKUP($A3157,'[1]Prices 23 nov'!$A$2:$Q$5001,16,FALSE)</f>
        <v>46.529998779296882</v>
      </c>
      <c r="Z3157" s="7">
        <f>VLOOKUP($A3157,'[1]Prices 23 nov'!$A$2:$Q$5001,17,FALSE)</f>
        <v>49.090000152587891</v>
      </c>
    </row>
    <row r="3158" spans="1:26">
      <c r="A3158" s="4" t="s">
        <v>6771</v>
      </c>
      <c r="B3158" s="4" t="s">
        <v>6772</v>
      </c>
      <c r="C3158" s="5">
        <v>4991042048</v>
      </c>
      <c r="D3158" s="5">
        <v>3165</v>
      </c>
      <c r="E3158" s="6" t="s">
        <v>55</v>
      </c>
      <c r="F3158" s="4" t="s">
        <v>757</v>
      </c>
      <c r="G3158" s="4" t="s">
        <v>758</v>
      </c>
      <c r="H3158" s="4" t="s">
        <v>759</v>
      </c>
      <c r="I3158" s="4">
        <v>4</v>
      </c>
      <c r="J3158" s="5">
        <v>3.4553978333154083</v>
      </c>
      <c r="K3158" s="5">
        <v>1.102343002825811</v>
      </c>
      <c r="L3158" s="4" t="s">
        <v>6773</v>
      </c>
      <c r="M3158" s="4" t="s">
        <v>150</v>
      </c>
      <c r="N3158" s="7">
        <f>VLOOKUP($A3158,'[1]Prices 23 nov'!$A$2:$Q$5001,5,FALSE)</f>
        <v>26.624071234616409</v>
      </c>
      <c r="O3158" s="7">
        <f>VLOOKUP($A3158,'[1]Prices 23 nov'!$A$2:$Q$5001,6,FALSE)</f>
        <v>2.4776331326824419</v>
      </c>
      <c r="P3158" s="7">
        <f>VLOOKUP($A3158,'[1]Prices 23 nov'!$A$2:$Q$5001,7,FALSE)</f>
        <v>2.450143168734229</v>
      </c>
      <c r="Q3158" s="7">
        <f>VLOOKUP($A3158,'[1]Prices 23 nov'!$A$2:$Q$5001,8,FALSE)</f>
        <v>2.4806571640538659</v>
      </c>
      <c r="R3158" s="7">
        <f>VLOOKUP($A3158,'[1]Prices 23 nov'!$A$2:$Q$5001,9,FALSE)</f>
        <v>2.8496320544466869</v>
      </c>
      <c r="S3158" s="7">
        <f>VLOOKUP($A3158,'[1]Prices 23 nov'!$A$2:$Q$5001,10,FALSE)</f>
        <v>1.6783661556265199</v>
      </c>
      <c r="T3158" s="7">
        <f>VLOOKUP($A3158,'[1]Prices 23 nov'!$A$2:$Q$5001,11,FALSE)</f>
        <v>1.92510883623882</v>
      </c>
      <c r="U3158" s="7">
        <f>VLOOKUP($A3158,'[1]Prices 23 nov'!$A$2:$Q$5001,12,FALSE)</f>
        <v>2.040663930966502</v>
      </c>
      <c r="V3158" s="7">
        <f>VLOOKUP($A3158,'[1]Prices 23 nov'!$A$2:$Q$5001,13,FALSE)</f>
        <v>2.6101738486082549</v>
      </c>
      <c r="W3158" s="7">
        <f>VLOOKUP($A3158,'[1]Prices 23 nov'!$A$2:$Q$5001,14,FALSE)</f>
        <v>2.7145500372373159</v>
      </c>
      <c r="X3158" s="7">
        <f>VLOOKUP($A3158,'[1]Prices 23 nov'!$A$2:$Q$5001,15,FALSE)</f>
        <v>2.7874404862134838</v>
      </c>
      <c r="Y3158" s="7">
        <f>VLOOKUP($A3158,'[1]Prices 23 nov'!$A$2:$Q$5001,16,FALSE)</f>
        <v>3.0716111411180118</v>
      </c>
      <c r="Z3158" s="7">
        <f>VLOOKUP($A3158,'[1]Prices 23 nov'!$A$2:$Q$5001,17,FALSE)</f>
        <v>2.806333720631486</v>
      </c>
    </row>
    <row r="3159" spans="1:26">
      <c r="A3159" s="4" t="s">
        <v>6774</v>
      </c>
      <c r="B3159" s="4" t="s">
        <v>6775</v>
      </c>
      <c r="C3159" s="5">
        <v>4989517312</v>
      </c>
      <c r="D3159" s="5">
        <v>3166</v>
      </c>
      <c r="E3159" s="6" t="s">
        <v>105</v>
      </c>
      <c r="F3159" s="4" t="s">
        <v>250</v>
      </c>
      <c r="G3159" s="4" t="s">
        <v>267</v>
      </c>
      <c r="H3159" s="4" t="s">
        <v>268</v>
      </c>
      <c r="I3159" s="4">
        <v>0</v>
      </c>
      <c r="J3159" s="5">
        <v>94.551999999999992</v>
      </c>
      <c r="K3159" s="5">
        <v>51.250015031433101</v>
      </c>
      <c r="L3159" s="4" t="s">
        <v>20</v>
      </c>
      <c r="M3159" s="4" t="s">
        <v>38</v>
      </c>
      <c r="N3159" s="7">
        <f>VLOOKUP($A3159,'[1]Prices 23 nov'!$A$2:$Q$5001,5,FALSE)</f>
        <v>13.081460187410849</v>
      </c>
      <c r="O3159" s="7">
        <f>VLOOKUP($A3159,'[1]Prices 23 nov'!$A$2:$Q$5001,6,FALSE)</f>
        <v>75.941271719312681</v>
      </c>
      <c r="P3159" s="7">
        <f>VLOOKUP($A3159,'[1]Prices 23 nov'!$A$2:$Q$5001,7,FALSE)</f>
        <v>79.406331167665485</v>
      </c>
      <c r="Q3159" s="7">
        <f>VLOOKUP($A3159,'[1]Prices 23 nov'!$A$2:$Q$5001,8,FALSE)</f>
        <v>78.988914389734418</v>
      </c>
      <c r="R3159" s="7">
        <f>VLOOKUP($A3159,'[1]Prices 23 nov'!$A$2:$Q$5001,9,FALSE)</f>
        <v>73.788002014160156</v>
      </c>
      <c r="S3159" s="7">
        <f>VLOOKUP($A3159,'[1]Prices 23 nov'!$A$2:$Q$5001,10,FALSE)</f>
        <v>59.956399596786468</v>
      </c>
      <c r="T3159" s="7">
        <f>VLOOKUP($A3159,'[1]Prices 23 nov'!$A$2:$Q$5001,11,FALSE)</f>
        <v>68.389310354125882</v>
      </c>
      <c r="U3159" s="7">
        <f>VLOOKUP($A3159,'[1]Prices 23 nov'!$A$2:$Q$5001,12,FALSE)</f>
        <v>74.259363712921186</v>
      </c>
      <c r="V3159" s="7">
        <f>VLOOKUP($A3159,'[1]Prices 23 nov'!$A$2:$Q$5001,13,FALSE)</f>
        <v>76.555771460174583</v>
      </c>
      <c r="W3159" s="7">
        <f>VLOOKUP($A3159,'[1]Prices 23 nov'!$A$2:$Q$5001,14,FALSE)</f>
        <v>84.569309898040956</v>
      </c>
      <c r="X3159" s="7">
        <f>VLOOKUP($A3159,'[1]Prices 23 nov'!$A$2:$Q$5001,15,FALSE)</f>
        <v>91.474113765420952</v>
      </c>
      <c r="Y3159" s="7">
        <f>VLOOKUP($A3159,'[1]Prices 23 nov'!$A$2:$Q$5001,16,FALSE)</f>
        <v>86.807298455314594</v>
      </c>
      <c r="Z3159" s="7">
        <f>VLOOKUP($A3159,'[1]Prices 23 nov'!$A$2:$Q$5001,17,FALSE)</f>
        <v>83.989044610792007</v>
      </c>
    </row>
    <row r="3160" spans="1:26">
      <c r="A3160" s="4" t="s">
        <v>6776</v>
      </c>
      <c r="B3160" s="4" t="s">
        <v>6777</v>
      </c>
      <c r="C3160" s="5">
        <v>4987014656</v>
      </c>
      <c r="D3160" s="5">
        <v>3167</v>
      </c>
      <c r="E3160" s="6" t="s">
        <v>294</v>
      </c>
      <c r="F3160" s="4" t="s">
        <v>45</v>
      </c>
      <c r="G3160" s="4" t="s">
        <v>317</v>
      </c>
      <c r="H3160" s="4" t="s">
        <v>47</v>
      </c>
      <c r="I3160" s="4">
        <v>5</v>
      </c>
      <c r="J3160" s="5">
        <v>1.9164054702257189</v>
      </c>
      <c r="K3160" s="5">
        <v>0.84202656442964607</v>
      </c>
      <c r="L3160" s="4" t="s">
        <v>20</v>
      </c>
      <c r="M3160" s="4" t="s">
        <v>56</v>
      </c>
      <c r="N3160" s="7">
        <f>VLOOKUP($A3160,'[1]Prices 23 nov'!$A$2:$Q$5001,5,FALSE)</f>
        <v>105.35038237073179</v>
      </c>
      <c r="O3160" s="7">
        <f>VLOOKUP($A3160,'[1]Prices 23 nov'!$A$2:$Q$5001,6,FALSE)</f>
        <v>1.118959707051687</v>
      </c>
      <c r="P3160" s="7">
        <f>VLOOKUP($A3160,'[1]Prices 23 nov'!$A$2:$Q$5001,7,FALSE)</f>
        <v>1.2190427705645559</v>
      </c>
      <c r="Q3160" s="7">
        <f>VLOOKUP($A3160,'[1]Prices 23 nov'!$A$2:$Q$5001,8,FALSE)</f>
        <v>1.1560990373054101</v>
      </c>
      <c r="R3160" s="7">
        <f>VLOOKUP($A3160,'[1]Prices 23 nov'!$A$2:$Q$5001,9,FALSE)</f>
        <v>1.1540636165741489</v>
      </c>
      <c r="S3160" s="7">
        <f>VLOOKUP($A3160,'[1]Prices 23 nov'!$A$2:$Q$5001,10,FALSE)</f>
        <v>0.92219984420337708</v>
      </c>
      <c r="T3160" s="7">
        <f>VLOOKUP($A3160,'[1]Prices 23 nov'!$A$2:$Q$5001,11,FALSE)</f>
        <v>0.99195094131425809</v>
      </c>
      <c r="U3160" s="7">
        <f>VLOOKUP($A3160,'[1]Prices 23 nov'!$A$2:$Q$5001,12,FALSE)</f>
        <v>0.98044274411147803</v>
      </c>
      <c r="V3160" s="7">
        <f>VLOOKUP($A3160,'[1]Prices 23 nov'!$A$2:$Q$5001,13,FALSE)</f>
        <v>1.067014235609236</v>
      </c>
      <c r="W3160" s="7">
        <f>VLOOKUP($A3160,'[1]Prices 23 nov'!$A$2:$Q$5001,14,FALSE)</f>
        <v>1.0154183880850101</v>
      </c>
      <c r="X3160" s="7">
        <f>VLOOKUP($A3160,'[1]Prices 23 nov'!$A$2:$Q$5001,15,FALSE)</f>
        <v>1.3109676831768411</v>
      </c>
      <c r="Y3160" s="7">
        <f>VLOOKUP($A3160,'[1]Prices 23 nov'!$A$2:$Q$5001,16,FALSE)</f>
        <v>1.38060953987285</v>
      </c>
      <c r="Z3160" s="7">
        <f>VLOOKUP($A3160,'[1]Prices 23 nov'!$A$2:$Q$5001,17,FALSE)</f>
        <v>1.6438285547214091</v>
      </c>
    </row>
    <row r="3161" spans="1:26">
      <c r="A3161" s="4" t="s">
        <v>6778</v>
      </c>
      <c r="B3161" s="4" t="s">
        <v>6779</v>
      </c>
      <c r="C3161" s="5">
        <v>4985538048</v>
      </c>
      <c r="D3161" s="5">
        <v>3168</v>
      </c>
      <c r="E3161" s="6" t="s">
        <v>55</v>
      </c>
      <c r="F3161" s="4" t="s">
        <v>45</v>
      </c>
      <c r="G3161" s="4" t="s">
        <v>46</v>
      </c>
      <c r="H3161" s="4" t="s">
        <v>102</v>
      </c>
      <c r="I3161" s="4">
        <v>3.8421051502227783</v>
      </c>
      <c r="J3161" s="5">
        <v>1.9978401678819591</v>
      </c>
      <c r="K3161" s="5">
        <v>1.0599659397038179</v>
      </c>
      <c r="L3161" s="4" t="s">
        <v>64</v>
      </c>
      <c r="M3161" s="4" t="s">
        <v>191</v>
      </c>
      <c r="N3161" s="7">
        <f>VLOOKUP($A3161,'[1]Prices 23 nov'!$A$2:$Q$5001,5,FALSE)</f>
        <v>-10.64038467033992</v>
      </c>
      <c r="O3161" s="7">
        <f>VLOOKUP($A3161,'[1]Prices 23 nov'!$A$2:$Q$5001,6,FALSE)</f>
        <v>1.7218694000836761</v>
      </c>
      <c r="P3161" s="7">
        <f>VLOOKUP($A3161,'[1]Prices 23 nov'!$A$2:$Q$5001,7,FALSE)</f>
        <v>1.845245808444915</v>
      </c>
      <c r="Q3161" s="7">
        <f>VLOOKUP($A3161,'[1]Prices 23 nov'!$A$2:$Q$5001,8,FALSE)</f>
        <v>1.5242999416338421</v>
      </c>
      <c r="R3161" s="7">
        <f>VLOOKUP($A3161,'[1]Prices 23 nov'!$A$2:$Q$5001,9,FALSE)</f>
        <v>1.588443945631639</v>
      </c>
      <c r="S3161" s="7">
        <f>VLOOKUP($A3161,'[1]Prices 23 nov'!$A$2:$Q$5001,10,FALSE)</f>
        <v>1.3001082846466829</v>
      </c>
      <c r="T3161" s="7">
        <f>VLOOKUP($A3161,'[1]Prices 23 nov'!$A$2:$Q$5001,11,FALSE)</f>
        <v>1.2615448464223391</v>
      </c>
      <c r="U3161" s="7">
        <f>VLOOKUP($A3161,'[1]Prices 23 nov'!$A$2:$Q$5001,12,FALSE)</f>
        <v>1.2952164785526039</v>
      </c>
      <c r="V3161" s="7">
        <f>VLOOKUP($A3161,'[1]Prices 23 nov'!$A$2:$Q$5001,13,FALSE)</f>
        <v>1.1637809384400271</v>
      </c>
      <c r="W3161" s="7">
        <f>VLOOKUP($A3161,'[1]Prices 23 nov'!$A$2:$Q$5001,14,FALSE)</f>
        <v>1.1754080433739491</v>
      </c>
      <c r="X3161" s="7">
        <f>VLOOKUP($A3161,'[1]Prices 23 nov'!$A$2:$Q$5001,15,FALSE)</f>
        <v>1.270967753279592</v>
      </c>
      <c r="Y3161" s="7">
        <f>VLOOKUP($A3161,'[1]Prices 23 nov'!$A$2:$Q$5001,16,FALSE)</f>
        <v>1.285128160272748</v>
      </c>
      <c r="Z3161" s="7">
        <f>VLOOKUP($A3161,'[1]Prices 23 nov'!$A$2:$Q$5001,17,FALSE)</f>
        <v>1.270935022132704</v>
      </c>
    </row>
    <row r="3162" spans="1:26">
      <c r="A3162" s="4" t="s">
        <v>6780</v>
      </c>
      <c r="B3162" s="4" t="s">
        <v>6781</v>
      </c>
      <c r="C3162" s="5">
        <v>4983604224</v>
      </c>
      <c r="D3162" s="5">
        <v>3169</v>
      </c>
      <c r="E3162" s="6" t="s">
        <v>294</v>
      </c>
      <c r="F3162" s="4" t="s">
        <v>141</v>
      </c>
      <c r="G3162" s="4" t="s">
        <v>142</v>
      </c>
      <c r="H3162" s="4" t="s">
        <v>143</v>
      </c>
      <c r="I3162" s="4">
        <v>4</v>
      </c>
      <c r="J3162" s="5">
        <v>50.677232101723021</v>
      </c>
      <c r="K3162" s="5">
        <v>34.646108118149726</v>
      </c>
      <c r="L3162" s="4" t="s">
        <v>144</v>
      </c>
      <c r="M3162" s="4" t="s">
        <v>74</v>
      </c>
      <c r="N3162" s="7">
        <f>VLOOKUP($A3162,'[1]Prices 23 nov'!$A$2:$Q$5001,5,FALSE)</f>
        <v>-13.19635399429391</v>
      </c>
      <c r="O3162" s="7">
        <f>VLOOKUP($A3162,'[1]Prices 23 nov'!$A$2:$Q$5001,6,FALSE)</f>
        <v>49.981659324839711</v>
      </c>
      <c r="P3162" s="7">
        <f>VLOOKUP($A3162,'[1]Prices 23 nov'!$A$2:$Q$5001,7,FALSE)</f>
        <v>48.780485522001982</v>
      </c>
      <c r="Q3162" s="7">
        <f>VLOOKUP($A3162,'[1]Prices 23 nov'!$A$2:$Q$5001,8,FALSE)</f>
        <v>45.090643037110567</v>
      </c>
      <c r="R3162" s="7">
        <f>VLOOKUP($A3162,'[1]Prices 23 nov'!$A$2:$Q$5001,9,FALSE)</f>
        <v>40.78507964964956</v>
      </c>
      <c r="S3162" s="7">
        <f>VLOOKUP($A3162,'[1]Prices 23 nov'!$A$2:$Q$5001,10,FALSE)</f>
        <v>43.658945965580642</v>
      </c>
      <c r="T3162" s="7">
        <f>VLOOKUP($A3162,'[1]Prices 23 nov'!$A$2:$Q$5001,11,FALSE)</f>
        <v>44.671284640207887</v>
      </c>
      <c r="U3162" s="7">
        <f>VLOOKUP($A3162,'[1]Prices 23 nov'!$A$2:$Q$5001,12,FALSE)</f>
        <v>47.313625104725361</v>
      </c>
      <c r="V3162" s="7">
        <f>VLOOKUP($A3162,'[1]Prices 23 nov'!$A$2:$Q$5001,13,FALSE)</f>
        <v>43.753492180258043</v>
      </c>
      <c r="W3162" s="7">
        <f>VLOOKUP($A3162,'[1]Prices 23 nov'!$A$2:$Q$5001,14,FALSE)</f>
        <v>40.20171748008579</v>
      </c>
      <c r="X3162" s="7">
        <f>VLOOKUP($A3162,'[1]Prices 23 nov'!$A$2:$Q$5001,15,FALSE)</f>
        <v>42.539143739268177</v>
      </c>
      <c r="Y3162" s="7">
        <f>VLOOKUP($A3162,'[1]Prices 23 nov'!$A$2:$Q$5001,16,FALSE)</f>
        <v>41.30743570625782</v>
      </c>
      <c r="Z3162" s="7">
        <f>VLOOKUP($A3162,'[1]Prices 23 nov'!$A$2:$Q$5001,17,FALSE)</f>
        <v>39.389603268355131</v>
      </c>
    </row>
    <row r="3163" spans="1:26">
      <c r="A3163" s="4" t="s">
        <v>6782</v>
      </c>
      <c r="B3163" s="4" t="s">
        <v>6783</v>
      </c>
      <c r="C3163" s="5">
        <v>4983075840</v>
      </c>
      <c r="D3163" s="5">
        <v>3170</v>
      </c>
      <c r="E3163" s="6" t="s">
        <v>34</v>
      </c>
      <c r="F3163" s="4" t="s">
        <v>101</v>
      </c>
      <c r="G3163" s="4" t="s">
        <v>46</v>
      </c>
      <c r="H3163" s="4" t="s">
        <v>102</v>
      </c>
      <c r="I3163" s="4">
        <v>5</v>
      </c>
      <c r="J3163" s="5">
        <v>8.4302908194301729</v>
      </c>
      <c r="K3163" s="5">
        <v>2.768461079847127</v>
      </c>
      <c r="L3163" s="4" t="s">
        <v>386</v>
      </c>
      <c r="M3163" s="4" t="s">
        <v>870</v>
      </c>
      <c r="N3163" s="7">
        <f>VLOOKUP($A3163,'[1]Prices 23 nov'!$A$2:$Q$5001,5,FALSE)</f>
        <v>103.9645661334871</v>
      </c>
      <c r="O3163" s="7">
        <f>VLOOKUP($A3163,'[1]Prices 23 nov'!$A$2:$Q$5001,6,FALSE)</f>
        <v>2.9718864138028782</v>
      </c>
      <c r="P3163" s="7">
        <f>VLOOKUP($A3163,'[1]Prices 23 nov'!$A$2:$Q$5001,7,FALSE)</f>
        <v>3.4724415770335781</v>
      </c>
      <c r="Q3163" s="7">
        <f>VLOOKUP($A3163,'[1]Prices 23 nov'!$A$2:$Q$5001,8,FALSE)</f>
        <v>3.1403545134978121</v>
      </c>
      <c r="R3163" s="7">
        <f>VLOOKUP($A3163,'[1]Prices 23 nov'!$A$2:$Q$5001,9,FALSE)</f>
        <v>3.9477655134614911</v>
      </c>
      <c r="S3163" s="7">
        <f>VLOOKUP($A3163,'[1]Prices 23 nov'!$A$2:$Q$5001,10,FALSE)</f>
        <v>3.429577636057644</v>
      </c>
      <c r="T3163" s="7">
        <f>VLOOKUP($A3163,'[1]Prices 23 nov'!$A$2:$Q$5001,11,FALSE)</f>
        <v>3.7206406659463478</v>
      </c>
      <c r="U3163" s="7">
        <f>VLOOKUP($A3163,'[1]Prices 23 nov'!$A$2:$Q$5001,12,FALSE)</f>
        <v>4.1331124880944117</v>
      </c>
      <c r="V3163" s="7">
        <f>VLOOKUP($A3163,'[1]Prices 23 nov'!$A$2:$Q$5001,13,FALSE)</f>
        <v>5.1980198174715042</v>
      </c>
      <c r="W3163" s="7">
        <f>VLOOKUP($A3163,'[1]Prices 23 nov'!$A$2:$Q$5001,14,FALSE)</f>
        <v>6.7784956333977107</v>
      </c>
      <c r="X3163" s="7">
        <f>VLOOKUP($A3163,'[1]Prices 23 nov'!$A$2:$Q$5001,15,FALSE)</f>
        <v>7.5891152984004293</v>
      </c>
      <c r="Y3163" s="7">
        <f>VLOOKUP($A3163,'[1]Prices 23 nov'!$A$2:$Q$5001,16,FALSE)</f>
        <v>6.604329204875512</v>
      </c>
      <c r="Z3163" s="7">
        <f>VLOOKUP($A3163,'[1]Prices 23 nov'!$A$2:$Q$5001,17,FALSE)</f>
        <v>6.3036139163471034</v>
      </c>
    </row>
    <row r="3164" spans="1:26">
      <c r="A3164" s="4" t="s">
        <v>6784</v>
      </c>
      <c r="B3164" s="4" t="s">
        <v>6785</v>
      </c>
      <c r="C3164" s="5">
        <v>4981863936</v>
      </c>
      <c r="D3164" s="5">
        <v>3171</v>
      </c>
      <c r="E3164" s="6" t="s">
        <v>16</v>
      </c>
      <c r="F3164" s="4" t="s">
        <v>17</v>
      </c>
      <c r="G3164" s="4" t="s">
        <v>18</v>
      </c>
      <c r="H3164" s="4" t="s">
        <v>19</v>
      </c>
      <c r="I3164" s="4">
        <v>4.0769228935241699</v>
      </c>
      <c r="J3164" s="5">
        <v>122.90000152587891</v>
      </c>
      <c r="K3164" s="5">
        <v>65.089996337890625</v>
      </c>
      <c r="L3164" s="4" t="s">
        <v>41</v>
      </c>
      <c r="M3164" s="4" t="s">
        <v>197</v>
      </c>
      <c r="N3164" s="7">
        <f>VLOOKUP($A3164,'[1]Prices 23 nov'!$A$2:$Q$5001,5,FALSE)</f>
        <v>4.4256032041039672</v>
      </c>
      <c r="O3164" s="7">
        <f>VLOOKUP($A3164,'[1]Prices 23 nov'!$A$2:$Q$5001,6,FALSE)</f>
        <v>104.7799987792969</v>
      </c>
      <c r="P3164" s="7">
        <f>VLOOKUP($A3164,'[1]Prices 23 nov'!$A$2:$Q$5001,7,FALSE)</f>
        <v>115.98000335693359</v>
      </c>
      <c r="Q3164" s="7">
        <f>VLOOKUP($A3164,'[1]Prices 23 nov'!$A$2:$Q$5001,8,FALSE)</f>
        <v>100.629997253418</v>
      </c>
      <c r="R3164" s="7">
        <f>VLOOKUP($A3164,'[1]Prices 23 nov'!$A$2:$Q$5001,9,FALSE)</f>
        <v>91.790000915527344</v>
      </c>
      <c r="S3164" s="7">
        <f>VLOOKUP($A3164,'[1]Prices 23 nov'!$A$2:$Q$5001,10,FALSE)</f>
        <v>77.620002746582031</v>
      </c>
      <c r="T3164" s="7">
        <f>VLOOKUP($A3164,'[1]Prices 23 nov'!$A$2:$Q$5001,11,FALSE)</f>
        <v>91.760002136230469</v>
      </c>
      <c r="U3164" s="7">
        <f>VLOOKUP($A3164,'[1]Prices 23 nov'!$A$2:$Q$5001,12,FALSE)</f>
        <v>91.919998168945313</v>
      </c>
      <c r="V3164" s="7">
        <f>VLOOKUP($A3164,'[1]Prices 23 nov'!$A$2:$Q$5001,13,FALSE)</f>
        <v>98.010002136230469</v>
      </c>
      <c r="W3164" s="7">
        <f>VLOOKUP($A3164,'[1]Prices 23 nov'!$A$2:$Q$5001,14,FALSE)</f>
        <v>102.879997253418</v>
      </c>
      <c r="X3164" s="7">
        <f>VLOOKUP($A3164,'[1]Prices 23 nov'!$A$2:$Q$5001,15,FALSE)</f>
        <v>104.84999847412109</v>
      </c>
      <c r="Y3164" s="7">
        <f>VLOOKUP($A3164,'[1]Prices 23 nov'!$A$2:$Q$5001,16,FALSE)</f>
        <v>99.069999694824219</v>
      </c>
      <c r="Z3164" s="7">
        <f>VLOOKUP($A3164,'[1]Prices 23 nov'!$A$2:$Q$5001,17,FALSE)</f>
        <v>101.9100036621094</v>
      </c>
    </row>
    <row r="3165" spans="1:26">
      <c r="A3165" s="4" t="s">
        <v>6786</v>
      </c>
      <c r="B3165" s="4" t="s">
        <v>6787</v>
      </c>
      <c r="C3165" s="5">
        <v>4979000320</v>
      </c>
      <c r="D3165" s="5">
        <v>3172</v>
      </c>
      <c r="E3165" s="6" t="s">
        <v>55</v>
      </c>
      <c r="F3165" s="4" t="s">
        <v>115</v>
      </c>
      <c r="G3165" s="4" t="s">
        <v>116</v>
      </c>
      <c r="H3165" s="4" t="s">
        <v>117</v>
      </c>
      <c r="I3165" s="4">
        <v>4.8000001907348633</v>
      </c>
      <c r="J3165" s="5">
        <v>138.89085</v>
      </c>
      <c r="K3165" s="5">
        <v>59.447039172363283</v>
      </c>
      <c r="L3165" s="4" t="s">
        <v>41</v>
      </c>
      <c r="M3165" s="4" t="s">
        <v>440</v>
      </c>
      <c r="N3165" s="7">
        <f>VLOOKUP($A3165,'[1]Prices 23 nov'!$A$2:$Q$5001,5,FALSE)</f>
        <v>-21.252992443421981</v>
      </c>
      <c r="O3165" s="7">
        <f>VLOOKUP($A3165,'[1]Prices 23 nov'!$A$2:$Q$5001,6,FALSE)</f>
        <v>134.00749480724329</v>
      </c>
      <c r="P3165" s="7">
        <f>VLOOKUP($A3165,'[1]Prices 23 nov'!$A$2:$Q$5001,7,FALSE)</f>
        <v>132.8858998417854</v>
      </c>
      <c r="Q3165" s="7">
        <f>VLOOKUP($A3165,'[1]Prices 23 nov'!$A$2:$Q$5001,8,FALSE)</f>
        <v>134.58803261386859</v>
      </c>
      <c r="R3165" s="7">
        <f>VLOOKUP($A3165,'[1]Prices 23 nov'!$A$2:$Q$5001,9,FALSE)</f>
        <v>123.0918016540527</v>
      </c>
      <c r="S3165" s="7">
        <f>VLOOKUP($A3165,'[1]Prices 23 nov'!$A$2:$Q$5001,10,FALSE)</f>
        <v>75.054744700431911</v>
      </c>
      <c r="T3165" s="7">
        <f>VLOOKUP($A3165,'[1]Prices 23 nov'!$A$2:$Q$5001,11,FALSE)</f>
        <v>85.706395626068115</v>
      </c>
      <c r="U3165" s="7">
        <f>VLOOKUP($A3165,'[1]Prices 23 nov'!$A$2:$Q$5001,12,FALSE)</f>
        <v>95.050204711723381</v>
      </c>
      <c r="V3165" s="7">
        <f>VLOOKUP($A3165,'[1]Prices 23 nov'!$A$2:$Q$5001,13,FALSE)</f>
        <v>94.842876048584003</v>
      </c>
      <c r="W3165" s="7">
        <f>VLOOKUP($A3165,'[1]Prices 23 nov'!$A$2:$Q$5001,14,FALSE)</f>
        <v>96.870505943603348</v>
      </c>
      <c r="X3165" s="7">
        <f>VLOOKUP($A3165,'[1]Prices 23 nov'!$A$2:$Q$5001,15,FALSE)</f>
        <v>102.09537581217771</v>
      </c>
      <c r="Y3165" s="7">
        <f>VLOOKUP($A3165,'[1]Prices 23 nov'!$A$2:$Q$5001,16,FALSE)</f>
        <v>90.78885269966122</v>
      </c>
      <c r="Z3165" s="7">
        <f>VLOOKUP($A3165,'[1]Prices 23 nov'!$A$2:$Q$5001,17,FALSE)</f>
        <v>88.489074756641457</v>
      </c>
    </row>
    <row r="3166" spans="1:26">
      <c r="A3166" s="4" t="s">
        <v>6788</v>
      </c>
      <c r="B3166" s="4" t="s">
        <v>6789</v>
      </c>
      <c r="C3166" s="5">
        <v>4978960384</v>
      </c>
      <c r="D3166" s="5">
        <v>3173</v>
      </c>
      <c r="E3166" s="6" t="s">
        <v>16</v>
      </c>
      <c r="F3166" s="4" t="s">
        <v>303</v>
      </c>
      <c r="G3166" s="4" t="s">
        <v>18</v>
      </c>
      <c r="H3166" s="4" t="s">
        <v>19</v>
      </c>
      <c r="I3166" s="4">
        <v>2.5</v>
      </c>
      <c r="J3166" s="5">
        <v>180.55949401855469</v>
      </c>
      <c r="K3166" s="5">
        <v>81.010002136230469</v>
      </c>
      <c r="L3166" s="4" t="s">
        <v>221</v>
      </c>
      <c r="M3166" s="4" t="s">
        <v>727</v>
      </c>
      <c r="N3166" s="7">
        <f>VLOOKUP($A3166,'[1]Prices 23 nov'!$A$2:$Q$5001,5,FALSE)</f>
        <v>44.6800281893901</v>
      </c>
      <c r="O3166" s="7">
        <f>VLOOKUP($A3166,'[1]Prices 23 nov'!$A$2:$Q$5001,6,FALSE)</f>
        <v>113.4700012207031</v>
      </c>
      <c r="P3166" s="7">
        <f>VLOOKUP($A3166,'[1]Prices 23 nov'!$A$2:$Q$5001,7,FALSE)</f>
        <v>109.9499969482422</v>
      </c>
      <c r="Q3166" s="7">
        <f>VLOOKUP($A3166,'[1]Prices 23 nov'!$A$2:$Q$5001,8,FALSE)</f>
        <v>132.46000671386719</v>
      </c>
      <c r="R3166" s="7">
        <f>VLOOKUP($A3166,'[1]Prices 23 nov'!$A$2:$Q$5001,9,FALSE)</f>
        <v>123.44000244140619</v>
      </c>
      <c r="S3166" s="7">
        <f>VLOOKUP($A3166,'[1]Prices 23 nov'!$A$2:$Q$5001,10,FALSE)</f>
        <v>96.819999694824219</v>
      </c>
      <c r="T3166" s="7">
        <f>VLOOKUP($A3166,'[1]Prices 23 nov'!$A$2:$Q$5001,11,FALSE)</f>
        <v>107.8000030517578</v>
      </c>
      <c r="U3166" s="7">
        <f>VLOOKUP($A3166,'[1]Prices 23 nov'!$A$2:$Q$5001,12,FALSE)</f>
        <v>162</v>
      </c>
      <c r="V3166" s="7">
        <f>VLOOKUP($A3166,'[1]Prices 23 nov'!$A$2:$Q$5001,13,FALSE)</f>
        <v>167.44999694824219</v>
      </c>
      <c r="W3166" s="7">
        <f>VLOOKUP($A3166,'[1]Prices 23 nov'!$A$2:$Q$5001,14,FALSE)</f>
        <v>145.42999267578119</v>
      </c>
      <c r="X3166" s="7">
        <f>VLOOKUP($A3166,'[1]Prices 23 nov'!$A$2:$Q$5001,15,FALSE)</f>
        <v>171.1600036621094</v>
      </c>
      <c r="Y3166" s="7">
        <f>VLOOKUP($A3166,'[1]Prices 23 nov'!$A$2:$Q$5001,16,FALSE)</f>
        <v>149.25999450683591</v>
      </c>
      <c r="Z3166" s="7">
        <f>VLOOKUP($A3166,'[1]Prices 23 nov'!$A$2:$Q$5001,17,FALSE)</f>
        <v>142.3500061035156</v>
      </c>
    </row>
    <row r="3167" spans="1:26">
      <c r="A3167" s="4" t="s">
        <v>6790</v>
      </c>
      <c r="B3167" s="4" t="s">
        <v>6791</v>
      </c>
      <c r="C3167" s="5">
        <v>4977373696</v>
      </c>
      <c r="D3167" s="5">
        <v>3174</v>
      </c>
      <c r="E3167" s="6" t="s">
        <v>294</v>
      </c>
      <c r="F3167" s="4" t="s">
        <v>692</v>
      </c>
      <c r="G3167" s="4" t="s">
        <v>693</v>
      </c>
      <c r="H3167" s="4" t="s">
        <v>694</v>
      </c>
      <c r="I3167" s="4">
        <v>3.7999999523162842</v>
      </c>
      <c r="J3167" s="5">
        <v>1.048263261744167</v>
      </c>
      <c r="K3167" s="5">
        <v>0.45670972784619002</v>
      </c>
      <c r="L3167" s="4" t="s">
        <v>64</v>
      </c>
      <c r="M3167" s="4" t="s">
        <v>2580</v>
      </c>
      <c r="N3167" s="7">
        <f>VLOOKUP($A3167,'[1]Prices 23 nov'!$A$2:$Q$5001,5,FALSE)</f>
        <v>39.646332208062503</v>
      </c>
      <c r="O3167" s="7">
        <f>VLOOKUP($A3167,'[1]Prices 23 nov'!$A$2:$Q$5001,6,FALSE)</f>
        <v>0.82883395254612002</v>
      </c>
      <c r="P3167" s="7">
        <f>VLOOKUP($A3167,'[1]Prices 23 nov'!$A$2:$Q$5001,7,FALSE)</f>
        <v>0.88315046360970606</v>
      </c>
      <c r="Q3167" s="7">
        <f>VLOOKUP($A3167,'[1]Prices 23 nov'!$A$2:$Q$5001,8,FALSE)</f>
        <v>0.96890548083575112</v>
      </c>
      <c r="R3167" s="7">
        <f>VLOOKUP($A3167,'[1]Prices 23 nov'!$A$2:$Q$5001,9,FALSE)</f>
        <v>0.92528598050694211</v>
      </c>
      <c r="S3167" s="7">
        <f>VLOOKUP($A3167,'[1]Prices 23 nov'!$A$2:$Q$5001,10,FALSE)</f>
        <v>0.60562337277868705</v>
      </c>
      <c r="T3167" s="7">
        <f>VLOOKUP($A3167,'[1]Prices 23 nov'!$A$2:$Q$5001,11,FALSE)</f>
        <v>0.64296379507014101</v>
      </c>
      <c r="U3167" s="7">
        <f>VLOOKUP($A3167,'[1]Prices 23 nov'!$A$2:$Q$5001,12,FALSE)</f>
        <v>0.72289157936399606</v>
      </c>
      <c r="V3167" s="7">
        <f>VLOOKUP($A3167,'[1]Prices 23 nov'!$A$2:$Q$5001,13,FALSE)</f>
        <v>0.77347649213939507</v>
      </c>
      <c r="W3167" s="7">
        <f>VLOOKUP($A3167,'[1]Prices 23 nov'!$A$2:$Q$5001,14,FALSE)</f>
        <v>0.78213127128412907</v>
      </c>
      <c r="X3167" s="7">
        <f>VLOOKUP($A3167,'[1]Prices 23 nov'!$A$2:$Q$5001,15,FALSE)</f>
        <v>0.96076415238286506</v>
      </c>
      <c r="Y3167" s="7">
        <f>VLOOKUP($A3167,'[1]Prices 23 nov'!$A$2:$Q$5001,16,FALSE)</f>
        <v>0.84736749523894905</v>
      </c>
      <c r="Z3167" s="7">
        <f>VLOOKUP($A3167,'[1]Prices 23 nov'!$A$2:$Q$5001,17,FALSE)</f>
        <v>0.82535253473281511</v>
      </c>
    </row>
    <row r="3168" spans="1:26">
      <c r="A3168" s="4" t="s">
        <v>6792</v>
      </c>
      <c r="B3168" s="4" t="s">
        <v>6793</v>
      </c>
      <c r="C3168" s="5">
        <v>4976049664</v>
      </c>
      <c r="D3168" s="5">
        <v>3175</v>
      </c>
      <c r="E3168" s="6" t="s">
        <v>67</v>
      </c>
      <c r="F3168" s="4" t="s">
        <v>78</v>
      </c>
      <c r="G3168" s="4" t="s">
        <v>79</v>
      </c>
      <c r="H3168" s="4" t="s">
        <v>80</v>
      </c>
      <c r="I3168" s="4">
        <v>4.2222223281860352</v>
      </c>
      <c r="J3168" s="5">
        <v>83.247416092228264</v>
      </c>
      <c r="K3168" s="5">
        <v>38.117080813056717</v>
      </c>
      <c r="L3168" s="4" t="s">
        <v>428</v>
      </c>
      <c r="M3168" s="4" t="s">
        <v>74</v>
      </c>
      <c r="N3168" s="7">
        <f>VLOOKUP($A3168,'[1]Prices 23 nov'!$A$2:$Q$5001,5,FALSE)</f>
        <v>-21.521739130434781</v>
      </c>
      <c r="O3168" s="7">
        <f>VLOOKUP($A3168,'[1]Prices 23 nov'!$A$2:$Q$5001,6,FALSE)</f>
        <v>76.967171608703211</v>
      </c>
      <c r="P3168" s="7">
        <f>VLOOKUP($A3168,'[1]Prices 23 nov'!$A$2:$Q$5001,7,FALSE)</f>
        <v>80.537028360413387</v>
      </c>
      <c r="Q3168" s="7">
        <f>VLOOKUP($A3168,'[1]Prices 23 nov'!$A$2:$Q$5001,8,FALSE)</f>
        <v>72.911248513264582</v>
      </c>
      <c r="R3168" s="7">
        <f>VLOOKUP($A3168,'[1]Prices 23 nov'!$A$2:$Q$5001,9,FALSE)</f>
        <v>58.680320967687287</v>
      </c>
      <c r="S3168" s="7">
        <f>VLOOKUP($A3168,'[1]Prices 23 nov'!$A$2:$Q$5001,10,FALSE)</f>
        <v>44.616517284885049</v>
      </c>
      <c r="T3168" s="7">
        <f>VLOOKUP($A3168,'[1]Prices 23 nov'!$A$2:$Q$5001,11,FALSE)</f>
        <v>50.156019069254398</v>
      </c>
      <c r="U3168" s="7">
        <f>VLOOKUP($A3168,'[1]Prices 23 nov'!$A$2:$Q$5001,12,FALSE)</f>
        <v>55.952625552890822</v>
      </c>
      <c r="V3168" s="7">
        <f>VLOOKUP($A3168,'[1]Prices 23 nov'!$A$2:$Q$5001,13,FALSE)</f>
        <v>61.436003772541881</v>
      </c>
      <c r="W3168" s="7">
        <f>VLOOKUP($A3168,'[1]Prices 23 nov'!$A$2:$Q$5001,14,FALSE)</f>
        <v>62.457093654666103</v>
      </c>
      <c r="X3168" s="7">
        <f>VLOOKUP($A3168,'[1]Prices 23 nov'!$A$2:$Q$5001,15,FALSE)</f>
        <v>67.809183709323406</v>
      </c>
      <c r="Y3168" s="7">
        <f>VLOOKUP($A3168,'[1]Prices 23 nov'!$A$2:$Q$5001,16,FALSE)</f>
        <v>68.174595251912251</v>
      </c>
      <c r="Z3168" s="7">
        <f>VLOOKUP($A3168,'[1]Prices 23 nov'!$A$2:$Q$5001,17,FALSE)</f>
        <v>62.395348842255771</v>
      </c>
    </row>
    <row r="3169" spans="1:26">
      <c r="A3169" s="4" t="s">
        <v>6794</v>
      </c>
      <c r="B3169" s="4" t="s">
        <v>6795</v>
      </c>
      <c r="C3169" s="5">
        <v>4975706624</v>
      </c>
      <c r="D3169" s="5">
        <v>3176</v>
      </c>
      <c r="E3169" s="6" t="s">
        <v>329</v>
      </c>
      <c r="F3169" s="4" t="s">
        <v>242</v>
      </c>
      <c r="G3169" s="4" t="s">
        <v>46</v>
      </c>
      <c r="H3169" s="4" t="s">
        <v>102</v>
      </c>
      <c r="I3169" s="4">
        <v>4.9333333969116211</v>
      </c>
      <c r="J3169" s="5">
        <v>3.5522049825509909</v>
      </c>
      <c r="K3169" s="5">
        <v>1.2492183448713869</v>
      </c>
      <c r="L3169" s="4" t="s">
        <v>386</v>
      </c>
      <c r="M3169" s="4" t="s">
        <v>677</v>
      </c>
      <c r="N3169" s="7">
        <f>VLOOKUP($A3169,'[1]Prices 23 nov'!$A$2:$Q$5001,5,FALSE)</f>
        <v>114.89876470107509</v>
      </c>
      <c r="O3169" s="7">
        <f>VLOOKUP($A3169,'[1]Prices 23 nov'!$A$2:$Q$5001,6,FALSE)</f>
        <v>1.2813774720440849</v>
      </c>
      <c r="P3169" s="7">
        <f>VLOOKUP($A3169,'[1]Prices 23 nov'!$A$2:$Q$5001,7,FALSE)</f>
        <v>1.7807391930168139</v>
      </c>
      <c r="Q3169" s="7">
        <f>VLOOKUP($A3169,'[1]Prices 23 nov'!$A$2:$Q$5001,8,FALSE)</f>
        <v>1.67485583108018</v>
      </c>
      <c r="R3169" s="7">
        <f>VLOOKUP($A3169,'[1]Prices 23 nov'!$A$2:$Q$5001,9,FALSE)</f>
        <v>1.922165353049422</v>
      </c>
      <c r="S3169" s="7">
        <f>VLOOKUP($A3169,'[1]Prices 23 nov'!$A$2:$Q$5001,10,FALSE)</f>
        <v>1.5971831748225329</v>
      </c>
      <c r="T3169" s="7">
        <f>VLOOKUP($A3169,'[1]Prices 23 nov'!$A$2:$Q$5001,11,FALSE)</f>
        <v>1.781037217305993</v>
      </c>
      <c r="U3169" s="7">
        <f>VLOOKUP($A3169,'[1]Prices 23 nov'!$A$2:$Q$5001,12,FALSE)</f>
        <v>1.7396671713654539</v>
      </c>
      <c r="V3169" s="7">
        <f>VLOOKUP($A3169,'[1]Prices 23 nov'!$A$2:$Q$5001,13,FALSE)</f>
        <v>2.1074964162568222</v>
      </c>
      <c r="W3169" s="7">
        <f>VLOOKUP($A3169,'[1]Prices 23 nov'!$A$2:$Q$5001,14,FALSE)</f>
        <v>3.0569124848672691</v>
      </c>
      <c r="X3169" s="7">
        <f>VLOOKUP($A3169,'[1]Prices 23 nov'!$A$2:$Q$5001,15,FALSE)</f>
        <v>2.9041327030981852</v>
      </c>
      <c r="Y3169" s="7">
        <f>VLOOKUP($A3169,'[1]Prices 23 nov'!$A$2:$Q$5001,16,FALSE)</f>
        <v>2.94360186812554</v>
      </c>
      <c r="Z3169" s="7">
        <f>VLOOKUP($A3169,'[1]Prices 23 nov'!$A$2:$Q$5001,17,FALSE)</f>
        <v>2.970977678048996</v>
      </c>
    </row>
    <row r="3170" spans="1:26">
      <c r="A3170" s="4" t="s">
        <v>6796</v>
      </c>
      <c r="B3170" s="4" t="s">
        <v>6797</v>
      </c>
      <c r="C3170" s="5">
        <v>4974416384</v>
      </c>
      <c r="D3170" s="5">
        <v>3177</v>
      </c>
      <c r="E3170" s="6" t="s">
        <v>55</v>
      </c>
      <c r="F3170" s="4" t="s">
        <v>45</v>
      </c>
      <c r="G3170" s="4" t="s">
        <v>46</v>
      </c>
      <c r="H3170" s="4" t="s">
        <v>102</v>
      </c>
      <c r="I3170" s="4">
        <v>4.4000000953674316</v>
      </c>
      <c r="J3170" s="5">
        <v>0.81085253345657504</v>
      </c>
      <c r="K3170" s="5">
        <v>0.49127374232404802</v>
      </c>
      <c r="L3170" s="4" t="s">
        <v>6773</v>
      </c>
      <c r="M3170" s="4" t="s">
        <v>162</v>
      </c>
      <c r="N3170" s="7">
        <f>VLOOKUP($A3170,'[1]Prices 23 nov'!$A$2:$Q$5001,5,FALSE)</f>
        <v>-17.498862906164369</v>
      </c>
      <c r="O3170" s="7">
        <f>VLOOKUP($A3170,'[1]Prices 23 nov'!$A$2:$Q$5001,6,FALSE)</f>
        <v>0.746669813495899</v>
      </c>
      <c r="P3170" s="7">
        <f>VLOOKUP($A3170,'[1]Prices 23 nov'!$A$2:$Q$5001,7,FALSE)</f>
        <v>0.76292246787046702</v>
      </c>
      <c r="Q3170" s="7">
        <f>VLOOKUP($A3170,'[1]Prices 23 nov'!$A$2:$Q$5001,8,FALSE)</f>
        <v>0.66477451591190106</v>
      </c>
      <c r="R3170" s="7">
        <f>VLOOKUP($A3170,'[1]Prices 23 nov'!$A$2:$Q$5001,9,FALSE)</f>
        <v>0.6706140142409821</v>
      </c>
      <c r="S3170" s="7">
        <f>VLOOKUP($A3170,'[1]Prices 23 nov'!$A$2:$Q$5001,10,FALSE)</f>
        <v>0.57923295338785907</v>
      </c>
      <c r="T3170" s="7">
        <f>VLOOKUP($A3170,'[1]Prices 23 nov'!$A$2:$Q$5001,11,FALSE)</f>
        <v>0.57694746699746702</v>
      </c>
      <c r="U3170" s="7">
        <f>VLOOKUP($A3170,'[1]Prices 23 nov'!$A$2:$Q$5001,12,FALSE)</f>
        <v>0.56762476601654299</v>
      </c>
      <c r="V3170" s="7">
        <f>VLOOKUP($A3170,'[1]Prices 23 nov'!$A$2:$Q$5001,13,FALSE)</f>
        <v>0.55995667340141608</v>
      </c>
      <c r="W3170" s="7">
        <f>VLOOKUP($A3170,'[1]Prices 23 nov'!$A$2:$Q$5001,14,FALSE)</f>
        <v>0.69414880858218508</v>
      </c>
      <c r="X3170" s="7">
        <f>VLOOKUP($A3170,'[1]Prices 23 nov'!$A$2:$Q$5001,15,FALSE)</f>
        <v>0.65290319896513405</v>
      </c>
      <c r="Y3170" s="7">
        <f>VLOOKUP($A3170,'[1]Prices 23 nov'!$A$2:$Q$5001,16,FALSE)</f>
        <v>0.59482339033632303</v>
      </c>
      <c r="Z3170" s="7">
        <f>VLOOKUP($A3170,'[1]Prices 23 nov'!$A$2:$Q$5001,17,FALSE)</f>
        <v>0.58966223800798201</v>
      </c>
    </row>
    <row r="3171" spans="1:26">
      <c r="A3171" s="4" t="s">
        <v>6798</v>
      </c>
      <c r="B3171" s="4" t="s">
        <v>6799</v>
      </c>
      <c r="C3171" s="5">
        <v>4973254144</v>
      </c>
      <c r="D3171" s="5">
        <v>3178</v>
      </c>
      <c r="E3171" s="6" t="s">
        <v>105</v>
      </c>
      <c r="F3171" s="4" t="s">
        <v>250</v>
      </c>
      <c r="G3171" s="4" t="s">
        <v>267</v>
      </c>
      <c r="H3171" s="4" t="s">
        <v>268</v>
      </c>
      <c r="I3171" s="4">
        <v>0</v>
      </c>
      <c r="J3171" s="5">
        <v>104.87000274658203</v>
      </c>
      <c r="K3171" s="5">
        <v>79.699996948242188</v>
      </c>
      <c r="L3171" s="4" t="s">
        <v>20</v>
      </c>
      <c r="M3171" s="4" t="s">
        <v>256</v>
      </c>
      <c r="N3171" s="7">
        <f>VLOOKUP($A3171,'[1]Prices 23 nov'!$A$2:$Q$5001,5,FALSE)</f>
        <v>4.4867271713628254</v>
      </c>
      <c r="O3171" s="7">
        <f>VLOOKUP($A3171,'[1]Prices 23 nov'!$A$2:$Q$5001,6,FALSE)</f>
        <v>101.5100021362305</v>
      </c>
      <c r="P3171" s="7">
        <f>VLOOKUP($A3171,'[1]Prices 23 nov'!$A$2:$Q$5001,7,FALSE)</f>
        <v>103.5</v>
      </c>
      <c r="Q3171" s="7">
        <f>VLOOKUP($A3171,'[1]Prices 23 nov'!$A$2:$Q$5001,8,FALSE)</f>
        <v>103.11000061035161</v>
      </c>
      <c r="R3171" s="7">
        <f>VLOOKUP($A3171,'[1]Prices 23 nov'!$A$2:$Q$5001,9,FALSE)</f>
        <v>101.69000244140619</v>
      </c>
      <c r="S3171" s="7">
        <f>VLOOKUP($A3171,'[1]Prices 23 nov'!$A$2:$Q$5001,10,FALSE)</f>
        <v>89.150001525878906</v>
      </c>
      <c r="T3171" s="7">
        <f>VLOOKUP($A3171,'[1]Prices 23 nov'!$A$2:$Q$5001,11,FALSE)</f>
        <v>95.139999389648438</v>
      </c>
      <c r="U3171" s="7">
        <f>VLOOKUP($A3171,'[1]Prices 23 nov'!$A$2:$Q$5001,12,FALSE)</f>
        <v>96.30999755859375</v>
      </c>
      <c r="V3171" s="7">
        <f>VLOOKUP($A3171,'[1]Prices 23 nov'!$A$2:$Q$5001,13,FALSE)</f>
        <v>96.430000305175781</v>
      </c>
      <c r="W3171" s="7">
        <f>VLOOKUP($A3171,'[1]Prices 23 nov'!$A$2:$Q$5001,14,FALSE)</f>
        <v>100.8199996948242</v>
      </c>
      <c r="X3171" s="7">
        <f>VLOOKUP($A3171,'[1]Prices 23 nov'!$A$2:$Q$5001,15,FALSE)</f>
        <v>101.34999847412109</v>
      </c>
      <c r="Y3171" s="7">
        <f>VLOOKUP($A3171,'[1]Prices 23 nov'!$A$2:$Q$5001,16,FALSE)</f>
        <v>100</v>
      </c>
      <c r="Z3171" s="7">
        <f>VLOOKUP($A3171,'[1]Prices 23 nov'!$A$2:$Q$5001,17,FALSE)</f>
        <v>100.40000152587891</v>
      </c>
    </row>
    <row r="3172" spans="1:26">
      <c r="A3172" s="4" t="s">
        <v>6800</v>
      </c>
      <c r="B3172" s="4" t="s">
        <v>6801</v>
      </c>
      <c r="C3172" s="5">
        <v>4967810048</v>
      </c>
      <c r="D3172" s="5">
        <v>3179</v>
      </c>
      <c r="E3172" s="6" t="s">
        <v>55</v>
      </c>
      <c r="F3172" s="4" t="s">
        <v>17</v>
      </c>
      <c r="G3172" s="4" t="s">
        <v>18</v>
      </c>
      <c r="H3172" s="4" t="s">
        <v>19</v>
      </c>
      <c r="I3172" s="4">
        <v>3</v>
      </c>
      <c r="J3172" s="5">
        <v>88.276496887207031</v>
      </c>
      <c r="K3172" s="5">
        <v>34.569999694824219</v>
      </c>
      <c r="L3172" s="4" t="s">
        <v>20</v>
      </c>
      <c r="M3172" s="4" t="s">
        <v>851</v>
      </c>
      <c r="N3172" s="7">
        <f>VLOOKUP($A3172,'[1]Prices 23 nov'!$A$2:$Q$5001,5,FALSE)</f>
        <v>-11.515281712813289</v>
      </c>
      <c r="O3172" s="7">
        <f>VLOOKUP($A3172,'[1]Prices 23 nov'!$A$2:$Q$5001,6,FALSE)</f>
        <v>82.680000305175781</v>
      </c>
      <c r="P3172" s="7">
        <f>VLOOKUP($A3172,'[1]Prices 23 nov'!$A$2:$Q$5001,7,FALSE)</f>
        <v>87.400001525878906</v>
      </c>
      <c r="Q3172" s="7">
        <f>VLOOKUP($A3172,'[1]Prices 23 nov'!$A$2:$Q$5001,8,FALSE)</f>
        <v>79.489997863769531</v>
      </c>
      <c r="R3172" s="7">
        <f>VLOOKUP($A3172,'[1]Prices 23 nov'!$A$2:$Q$5001,9,FALSE)</f>
        <v>74.699996948242188</v>
      </c>
      <c r="S3172" s="7">
        <f>VLOOKUP($A3172,'[1]Prices 23 nov'!$A$2:$Q$5001,10,FALSE)</f>
        <v>41.200000762939453</v>
      </c>
      <c r="T3172" s="7">
        <f>VLOOKUP($A3172,'[1]Prices 23 nov'!$A$2:$Q$5001,11,FALSE)</f>
        <v>49.549999237060547</v>
      </c>
      <c r="U3172" s="7">
        <f>VLOOKUP($A3172,'[1]Prices 23 nov'!$A$2:$Q$5001,12,FALSE)</f>
        <v>52.450000762939453</v>
      </c>
      <c r="V3172" s="7">
        <f>VLOOKUP($A3172,'[1]Prices 23 nov'!$A$2:$Q$5001,13,FALSE)</f>
        <v>53.240001678466797</v>
      </c>
      <c r="W3172" s="7">
        <f>VLOOKUP($A3172,'[1]Prices 23 nov'!$A$2:$Q$5001,14,FALSE)</f>
        <v>55.020000457763672</v>
      </c>
      <c r="X3172" s="7">
        <f>VLOOKUP($A3172,'[1]Prices 23 nov'!$A$2:$Q$5001,15,FALSE)</f>
        <v>56.200000762939453</v>
      </c>
      <c r="Y3172" s="7">
        <f>VLOOKUP($A3172,'[1]Prices 23 nov'!$A$2:$Q$5001,16,FALSE)</f>
        <v>51.639999389648438</v>
      </c>
      <c r="Z3172" s="7">
        <f>VLOOKUP($A3172,'[1]Prices 23 nov'!$A$2:$Q$5001,17,FALSE)</f>
        <v>59.740001678466797</v>
      </c>
    </row>
    <row r="3173" spans="1:26">
      <c r="A3173" s="4" t="s">
        <v>6802</v>
      </c>
      <c r="B3173" s="4" t="s">
        <v>6803</v>
      </c>
      <c r="C3173" s="5">
        <v>4966273536</v>
      </c>
      <c r="D3173" s="5">
        <v>3180</v>
      </c>
      <c r="E3173" s="6" t="s">
        <v>105</v>
      </c>
      <c r="F3173" s="4" t="s">
        <v>106</v>
      </c>
      <c r="G3173" s="4" t="s">
        <v>18</v>
      </c>
      <c r="H3173" s="4" t="s">
        <v>19</v>
      </c>
      <c r="I3173" s="4">
        <v>0</v>
      </c>
      <c r="J3173" s="5">
        <v>72.410003662109375</v>
      </c>
      <c r="K3173" s="5">
        <v>37.689998626708984</v>
      </c>
      <c r="L3173" s="4" t="s">
        <v>35</v>
      </c>
      <c r="M3173" s="4" t="s">
        <v>38</v>
      </c>
      <c r="N3173" s="7">
        <f>VLOOKUP($A3173,'[1]Prices 23 nov'!$A$2:$Q$5001,5,FALSE)</f>
        <v>18.89121011270338</v>
      </c>
      <c r="O3173" s="7">
        <f>VLOOKUP($A3173,'[1]Prices 23 nov'!$A$2:$Q$5001,6,FALSE)</f>
        <v>59.439998626708977</v>
      </c>
      <c r="P3173" s="7">
        <f>VLOOKUP($A3173,'[1]Prices 23 nov'!$A$2:$Q$5001,7,FALSE)</f>
        <v>61.419998168945313</v>
      </c>
      <c r="Q3173" s="7">
        <f>VLOOKUP($A3173,'[1]Prices 23 nov'!$A$2:$Q$5001,8,FALSE)</f>
        <v>58.840000152587891</v>
      </c>
      <c r="R3173" s="7">
        <f>VLOOKUP($A3173,'[1]Prices 23 nov'!$A$2:$Q$5001,9,FALSE)</f>
        <v>54.979999542236328</v>
      </c>
      <c r="S3173" s="7">
        <f>VLOOKUP($A3173,'[1]Prices 23 nov'!$A$2:$Q$5001,10,FALSE)</f>
        <v>43.009998321533203</v>
      </c>
      <c r="T3173" s="7">
        <f>VLOOKUP($A3173,'[1]Prices 23 nov'!$A$2:$Q$5001,11,FALSE)</f>
        <v>50.790000915527337</v>
      </c>
      <c r="U3173" s="7">
        <f>VLOOKUP($A3173,'[1]Prices 23 nov'!$A$2:$Q$5001,12,FALSE)</f>
        <v>55.830001831054688</v>
      </c>
      <c r="V3173" s="7">
        <f>VLOOKUP($A3173,'[1]Prices 23 nov'!$A$2:$Q$5001,13,FALSE)</f>
        <v>56.470001220703118</v>
      </c>
      <c r="W3173" s="7">
        <f>VLOOKUP($A3173,'[1]Prices 23 nov'!$A$2:$Q$5001,14,FALSE)</f>
        <v>60.020000457763672</v>
      </c>
      <c r="X3173" s="7">
        <f>VLOOKUP($A3173,'[1]Prices 23 nov'!$A$2:$Q$5001,15,FALSE)</f>
        <v>64.760002136230469</v>
      </c>
      <c r="Y3173" s="7">
        <f>VLOOKUP($A3173,'[1]Prices 23 nov'!$A$2:$Q$5001,16,FALSE)</f>
        <v>62.740001678466797</v>
      </c>
      <c r="Z3173" s="7">
        <f>VLOOKUP($A3173,'[1]Prices 23 nov'!$A$2:$Q$5001,17,FALSE)</f>
        <v>65.279998779296875</v>
      </c>
    </row>
    <row r="3174" spans="1:26">
      <c r="A3174" s="4" t="s">
        <v>6804</v>
      </c>
      <c r="B3174" s="4" t="s">
        <v>6805</v>
      </c>
      <c r="C3174" s="5">
        <v>4962110976</v>
      </c>
      <c r="D3174" s="5">
        <v>3181</v>
      </c>
      <c r="E3174" s="6" t="s">
        <v>70</v>
      </c>
      <c r="F3174" s="4" t="s">
        <v>2053</v>
      </c>
      <c r="G3174" s="4" t="s">
        <v>2054</v>
      </c>
      <c r="H3174" s="4" t="s">
        <v>2055</v>
      </c>
      <c r="I3174" s="4">
        <v>0</v>
      </c>
      <c r="J3174" s="5">
        <v>2.459193266911587</v>
      </c>
      <c r="K3174" s="5">
        <v>1.5395220149965851</v>
      </c>
      <c r="L3174" s="4" t="s">
        <v>168</v>
      </c>
      <c r="M3174" s="4" t="s">
        <v>552</v>
      </c>
      <c r="N3174" s="7">
        <f>VLOOKUP($A3174,'[1]Prices 23 nov'!$A$2:$Q$5001,5,FALSE)</f>
        <v>-13.4126308275643</v>
      </c>
      <c r="O3174" s="7">
        <f>VLOOKUP($A3174,'[1]Prices 23 nov'!$A$2:$Q$5001,6,FALSE)</f>
        <v>2.3871662931244662</v>
      </c>
      <c r="P3174" s="7">
        <f>VLOOKUP($A3174,'[1]Prices 23 nov'!$A$2:$Q$5001,7,FALSE)</f>
        <v>2.439799485950402</v>
      </c>
      <c r="Q3174" s="7">
        <f>VLOOKUP($A3174,'[1]Prices 23 nov'!$A$2:$Q$5001,8,FALSE)</f>
        <v>2.3086269870400429</v>
      </c>
      <c r="R3174" s="7">
        <f>VLOOKUP($A3174,'[1]Prices 23 nov'!$A$2:$Q$5001,9,FALSE)</f>
        <v>2.1408182680606842</v>
      </c>
      <c r="S3174" s="7">
        <f>VLOOKUP($A3174,'[1]Prices 23 nov'!$A$2:$Q$5001,10,FALSE)</f>
        <v>1.6522856632262941</v>
      </c>
      <c r="T3174" s="7">
        <f>VLOOKUP($A3174,'[1]Prices 23 nov'!$A$2:$Q$5001,11,FALSE)</f>
        <v>1.712623703553277</v>
      </c>
      <c r="U3174" s="7">
        <f>VLOOKUP($A3174,'[1]Prices 23 nov'!$A$2:$Q$5001,12,FALSE)</f>
        <v>1.708193259834587</v>
      </c>
      <c r="V3174" s="7">
        <f>VLOOKUP($A3174,'[1]Prices 23 nov'!$A$2:$Q$5001,13,FALSE)</f>
        <v>2.0299119385102808</v>
      </c>
      <c r="W3174" s="7">
        <f>VLOOKUP($A3174,'[1]Prices 23 nov'!$A$2:$Q$5001,14,FALSE)</f>
        <v>2.014439664571483</v>
      </c>
      <c r="X3174" s="7">
        <f>VLOOKUP($A3174,'[1]Prices 23 nov'!$A$2:$Q$5001,15,FALSE)</f>
        <v>1.7429088348312121</v>
      </c>
      <c r="Y3174" s="7">
        <f>VLOOKUP($A3174,'[1]Prices 23 nov'!$A$2:$Q$5001,16,FALSE)</f>
        <v>1.6985906248385589</v>
      </c>
      <c r="Z3174" s="7">
        <f>VLOOKUP($A3174,'[1]Prices 23 nov'!$A$2:$Q$5001,17,FALSE)</f>
        <v>1.756074087010973</v>
      </c>
    </row>
    <row r="3175" spans="1:26">
      <c r="A3175" s="4" t="s">
        <v>6806</v>
      </c>
      <c r="B3175" s="4" t="s">
        <v>6807</v>
      </c>
      <c r="C3175" s="5">
        <v>4960780800</v>
      </c>
      <c r="D3175" s="5">
        <v>3182</v>
      </c>
      <c r="E3175" s="6" t="s">
        <v>55</v>
      </c>
      <c r="F3175" s="4" t="s">
        <v>377</v>
      </c>
      <c r="G3175" s="4" t="s">
        <v>378</v>
      </c>
      <c r="H3175" s="4" t="s">
        <v>379</v>
      </c>
      <c r="I3175" s="4">
        <v>5</v>
      </c>
      <c r="J3175" s="5">
        <v>68.89893354451408</v>
      </c>
      <c r="K3175" s="5">
        <v>25.420817588457574</v>
      </c>
      <c r="L3175" s="4" t="s">
        <v>41</v>
      </c>
      <c r="M3175" s="4" t="s">
        <v>162</v>
      </c>
      <c r="N3175" s="7">
        <f>VLOOKUP($A3175,'[1]Prices 23 nov'!$A$2:$Q$5001,5,FALSE)</f>
        <v>-13.89437147069291</v>
      </c>
      <c r="O3175" s="7">
        <f>VLOOKUP($A3175,'[1]Prices 23 nov'!$A$2:$Q$5001,6,FALSE)</f>
        <v>59.673661805381023</v>
      </c>
      <c r="P3175" s="7">
        <f>VLOOKUP($A3175,'[1]Prices 23 nov'!$A$2:$Q$5001,7,FALSE)</f>
        <v>63.280707143064319</v>
      </c>
      <c r="Q3175" s="7">
        <f>VLOOKUP($A3175,'[1]Prices 23 nov'!$A$2:$Q$5001,8,FALSE)</f>
        <v>64.719611082892243</v>
      </c>
      <c r="R3175" s="7">
        <f>VLOOKUP($A3175,'[1]Prices 23 nov'!$A$2:$Q$5001,9,FALSE)</f>
        <v>57.773614397163328</v>
      </c>
      <c r="S3175" s="7">
        <f>VLOOKUP($A3175,'[1]Prices 23 nov'!$A$2:$Q$5001,10,FALSE)</f>
        <v>34.962722309040601</v>
      </c>
      <c r="T3175" s="7">
        <f>VLOOKUP($A3175,'[1]Prices 23 nov'!$A$2:$Q$5001,11,FALSE)</f>
        <v>45.548775039778768</v>
      </c>
      <c r="U3175" s="7">
        <f>VLOOKUP($A3175,'[1]Prices 23 nov'!$A$2:$Q$5001,12,FALSE)</f>
        <v>46.789732040203937</v>
      </c>
      <c r="V3175" s="7">
        <f>VLOOKUP($A3175,'[1]Prices 23 nov'!$A$2:$Q$5001,13,FALSE)</f>
        <v>45.1620028079451</v>
      </c>
      <c r="W3175" s="7">
        <f>VLOOKUP($A3175,'[1]Prices 23 nov'!$A$2:$Q$5001,14,FALSE)</f>
        <v>44.419576371864423</v>
      </c>
      <c r="X3175" s="7">
        <f>VLOOKUP($A3175,'[1]Prices 23 nov'!$A$2:$Q$5001,15,FALSE)</f>
        <v>50.742609760816777</v>
      </c>
      <c r="Y3175" s="7">
        <f>VLOOKUP($A3175,'[1]Prices 23 nov'!$A$2:$Q$5001,16,FALSE)</f>
        <v>44.979314325590167</v>
      </c>
      <c r="Z3175" s="7">
        <f>VLOOKUP($A3175,'[1]Prices 23 nov'!$A$2:$Q$5001,17,FALSE)</f>
        <v>43.133112389338983</v>
      </c>
    </row>
    <row r="3176" spans="1:26">
      <c r="A3176" s="4" t="s">
        <v>6808</v>
      </c>
      <c r="B3176" s="4" t="s">
        <v>6809</v>
      </c>
      <c r="C3176" s="5">
        <v>4959972352</v>
      </c>
      <c r="D3176" s="5">
        <v>3183</v>
      </c>
      <c r="E3176" s="6" t="s">
        <v>67</v>
      </c>
      <c r="F3176" s="4" t="s">
        <v>354</v>
      </c>
      <c r="G3176" s="4" t="s">
        <v>348</v>
      </c>
      <c r="H3176" s="4" t="s">
        <v>355</v>
      </c>
      <c r="I3176" s="4">
        <v>2.230769157409668</v>
      </c>
      <c r="J3176" s="5">
        <v>69.902520603751</v>
      </c>
      <c r="K3176" s="5">
        <v>24.191961090690217</v>
      </c>
      <c r="L3176" s="4" t="s">
        <v>64</v>
      </c>
      <c r="M3176" s="4" t="s">
        <v>157</v>
      </c>
      <c r="N3176" s="7">
        <f>VLOOKUP($A3176,'[1]Prices 23 nov'!$A$2:$Q$5001,5,FALSE)</f>
        <v>49.086482634087567</v>
      </c>
      <c r="O3176" s="7">
        <f>VLOOKUP($A3176,'[1]Prices 23 nov'!$A$2:$Q$5001,6,FALSE)</f>
        <v>35.838527914211227</v>
      </c>
      <c r="P3176" s="7">
        <f>VLOOKUP($A3176,'[1]Prices 23 nov'!$A$2:$Q$5001,7,FALSE)</f>
        <v>36.741010970199568</v>
      </c>
      <c r="Q3176" s="7">
        <f>VLOOKUP($A3176,'[1]Prices 23 nov'!$A$2:$Q$5001,8,FALSE)</f>
        <v>36.128576110385893</v>
      </c>
      <c r="R3176" s="7">
        <f>VLOOKUP($A3176,'[1]Prices 23 nov'!$A$2:$Q$5001,9,FALSE)</f>
        <v>37.140103282065411</v>
      </c>
      <c r="S3176" s="7">
        <f>VLOOKUP($A3176,'[1]Prices 23 nov'!$A$2:$Q$5001,10,FALSE)</f>
        <v>30.586112720001211</v>
      </c>
      <c r="T3176" s="7">
        <f>VLOOKUP($A3176,'[1]Prices 23 nov'!$A$2:$Q$5001,11,FALSE)</f>
        <v>35.975222466756797</v>
      </c>
      <c r="U3176" s="7">
        <f>VLOOKUP($A3176,'[1]Prices 23 nov'!$A$2:$Q$5001,12,FALSE)</f>
        <v>42.135996709159834</v>
      </c>
      <c r="V3176" s="7">
        <f>VLOOKUP($A3176,'[1]Prices 23 nov'!$A$2:$Q$5001,13,FALSE)</f>
        <v>48.571378932876542</v>
      </c>
      <c r="W3176" s="7">
        <f>VLOOKUP($A3176,'[1]Prices 23 nov'!$A$2:$Q$5001,14,FALSE)</f>
        <v>52.89290657910351</v>
      </c>
      <c r="X3176" s="7">
        <f>VLOOKUP($A3176,'[1]Prices 23 nov'!$A$2:$Q$5001,15,FALSE)</f>
        <v>59.577350169420242</v>
      </c>
      <c r="Y3176" s="7">
        <f>VLOOKUP($A3176,'[1]Prices 23 nov'!$A$2:$Q$5001,16,FALSE)</f>
        <v>57.171046222524637</v>
      </c>
      <c r="Z3176" s="7">
        <f>VLOOKUP($A3176,'[1]Prices 23 nov'!$A$2:$Q$5001,17,FALSE)</f>
        <v>59.903357097282417</v>
      </c>
    </row>
    <row r="3177" spans="1:26">
      <c r="A3177" s="4" t="s">
        <v>6810</v>
      </c>
      <c r="B3177" s="4" t="s">
        <v>6811</v>
      </c>
      <c r="C3177" s="5">
        <v>4953754112</v>
      </c>
      <c r="D3177" s="5">
        <v>3184</v>
      </c>
      <c r="E3177" s="6" t="s">
        <v>70</v>
      </c>
      <c r="F3177" s="4" t="s">
        <v>354</v>
      </c>
      <c r="G3177" s="4" t="s">
        <v>348</v>
      </c>
      <c r="H3177" s="4" t="s">
        <v>355</v>
      </c>
      <c r="I3177" s="4">
        <v>3.9333333969116211</v>
      </c>
      <c r="J3177" s="5">
        <v>13.011840192564055</v>
      </c>
      <c r="K3177" s="5">
        <v>5.0374795536726147</v>
      </c>
      <c r="L3177" s="4" t="s">
        <v>549</v>
      </c>
      <c r="M3177" s="4" t="s">
        <v>996</v>
      </c>
      <c r="N3177" s="7">
        <f>VLOOKUP($A3177,'[1]Prices 23 nov'!$A$2:$Q$5001,5,FALSE)</f>
        <v>-44.979265391842759</v>
      </c>
      <c r="O3177" s="7">
        <f>VLOOKUP($A3177,'[1]Prices 23 nov'!$A$2:$Q$5001,6,FALSE)</f>
        <v>12.64367900940897</v>
      </c>
      <c r="P3177" s="7">
        <f>VLOOKUP($A3177,'[1]Prices 23 nov'!$A$2:$Q$5001,7,FALSE)</f>
        <v>11.39560738715363</v>
      </c>
      <c r="Q3177" s="7">
        <f>VLOOKUP($A3177,'[1]Prices 23 nov'!$A$2:$Q$5001,8,FALSE)</f>
        <v>8.3265598273181922</v>
      </c>
      <c r="R3177" s="7">
        <f>VLOOKUP($A3177,'[1]Prices 23 nov'!$A$2:$Q$5001,9,FALSE)</f>
        <v>7.1471015871028953</v>
      </c>
      <c r="S3177" s="7">
        <f>VLOOKUP($A3177,'[1]Prices 23 nov'!$A$2:$Q$5001,10,FALSE)</f>
        <v>6.1914959853448863</v>
      </c>
      <c r="T3177" s="7">
        <f>VLOOKUP($A3177,'[1]Prices 23 nov'!$A$2:$Q$5001,11,FALSE)</f>
        <v>6.0697349694156628</v>
      </c>
      <c r="U3177" s="7">
        <f>VLOOKUP($A3177,'[1]Prices 23 nov'!$A$2:$Q$5001,12,FALSE)</f>
        <v>6.6202083805007987</v>
      </c>
      <c r="V3177" s="7">
        <f>VLOOKUP($A3177,'[1]Prices 23 nov'!$A$2:$Q$5001,13,FALSE)</f>
        <v>7.3825732115287792</v>
      </c>
      <c r="W3177" s="7">
        <f>VLOOKUP($A3177,'[1]Prices 23 nov'!$A$2:$Q$5001,14,FALSE)</f>
        <v>7.6415097193622614</v>
      </c>
      <c r="X3177" s="7">
        <f>VLOOKUP($A3177,'[1]Prices 23 nov'!$A$2:$Q$5001,15,FALSE)</f>
        <v>6.8025162163581854</v>
      </c>
      <c r="Y3177" s="7">
        <f>VLOOKUP($A3177,'[1]Prices 23 nov'!$A$2:$Q$5001,16,FALSE)</f>
        <v>6.3659099138641304</v>
      </c>
      <c r="Z3177" s="7">
        <f>VLOOKUP($A3177,'[1]Prices 23 nov'!$A$2:$Q$5001,17,FALSE)</f>
        <v>6.5049598036193856</v>
      </c>
    </row>
    <row r="3178" spans="1:26">
      <c r="A3178" s="4" t="s">
        <v>6812</v>
      </c>
      <c r="B3178" s="4" t="s">
        <v>6813</v>
      </c>
      <c r="C3178" s="5">
        <v>4952933376</v>
      </c>
      <c r="D3178" s="5">
        <v>3185</v>
      </c>
      <c r="E3178" s="6" t="s">
        <v>67</v>
      </c>
      <c r="F3178" s="4" t="s">
        <v>101</v>
      </c>
      <c r="G3178" s="4" t="s">
        <v>46</v>
      </c>
      <c r="H3178" s="4" t="s">
        <v>102</v>
      </c>
      <c r="I3178" s="4">
        <v>4.3333334922790527</v>
      </c>
      <c r="J3178" s="5">
        <v>5.4360647709575867</v>
      </c>
      <c r="K3178" s="5">
        <v>3.2491078904775419</v>
      </c>
      <c r="L3178" s="4" t="s">
        <v>109</v>
      </c>
      <c r="M3178" s="4" t="s">
        <v>218</v>
      </c>
      <c r="N3178" s="7">
        <f>VLOOKUP($A3178,'[1]Prices 23 nov'!$A$2:$Q$5001,5,FALSE)</f>
        <v>0</v>
      </c>
      <c r="O3178" s="7">
        <f>VLOOKUP($A3178,'[1]Prices 23 nov'!$A$2:$Q$5001,6,FALSE)</f>
        <v>0</v>
      </c>
      <c r="P3178" s="7">
        <f>VLOOKUP($A3178,'[1]Prices 23 nov'!$A$2:$Q$5001,7,FALSE)</f>
        <v>0</v>
      </c>
      <c r="Q3178" s="7">
        <f>VLOOKUP($A3178,'[1]Prices 23 nov'!$A$2:$Q$5001,8,FALSE)</f>
        <v>0</v>
      </c>
      <c r="R3178" s="7">
        <f>VLOOKUP($A3178,'[1]Prices 23 nov'!$A$2:$Q$5001,9,FALSE)</f>
        <v>0</v>
      </c>
      <c r="S3178" s="7">
        <f>VLOOKUP($A3178,'[1]Prices 23 nov'!$A$2:$Q$5001,10,FALSE)</f>
        <v>0</v>
      </c>
      <c r="T3178" s="7">
        <f>VLOOKUP($A3178,'[1]Prices 23 nov'!$A$2:$Q$5001,11,FALSE)</f>
        <v>0</v>
      </c>
      <c r="U3178" s="7">
        <f>VLOOKUP($A3178,'[1]Prices 23 nov'!$A$2:$Q$5001,12,FALSE)</f>
        <v>0</v>
      </c>
      <c r="V3178" s="7">
        <f>VLOOKUP($A3178,'[1]Prices 23 nov'!$A$2:$Q$5001,13,FALSE)</f>
        <v>0</v>
      </c>
      <c r="W3178" s="7">
        <f>VLOOKUP($A3178,'[1]Prices 23 nov'!$A$2:$Q$5001,14,FALSE)</f>
        <v>4.1026228244984404</v>
      </c>
      <c r="X3178" s="7">
        <f>VLOOKUP($A3178,'[1]Prices 23 nov'!$A$2:$Q$5001,15,FALSE)</f>
        <v>3.9131832643079179</v>
      </c>
      <c r="Y3178" s="7">
        <f>VLOOKUP($A3178,'[1]Prices 23 nov'!$A$2:$Q$5001,16,FALSE)</f>
        <v>3.821234197011449</v>
      </c>
      <c r="Z3178" s="7">
        <f>VLOOKUP($A3178,'[1]Prices 23 nov'!$A$2:$Q$5001,17,FALSE)</f>
        <v>4.6746573306091364</v>
      </c>
    </row>
    <row r="3179" spans="1:26">
      <c r="A3179" s="4" t="s">
        <v>6814</v>
      </c>
      <c r="B3179" s="4" t="s">
        <v>6815</v>
      </c>
      <c r="C3179" s="5">
        <v>4949608448</v>
      </c>
      <c r="D3179" s="5">
        <v>3186</v>
      </c>
      <c r="E3179" s="6" t="s">
        <v>16</v>
      </c>
      <c r="F3179" s="4" t="s">
        <v>17</v>
      </c>
      <c r="G3179" s="4" t="s">
        <v>18</v>
      </c>
      <c r="H3179" s="4" t="s">
        <v>19</v>
      </c>
      <c r="I3179" s="4">
        <v>5</v>
      </c>
      <c r="J3179" s="5">
        <v>29.479999542236328</v>
      </c>
      <c r="K3179" s="5">
        <v>19.665000915527344</v>
      </c>
      <c r="L3179" s="4" t="s">
        <v>56</v>
      </c>
      <c r="M3179" s="4" t="s">
        <v>345</v>
      </c>
      <c r="N3179" s="7">
        <f>VLOOKUP($A3179,'[1]Prices 23 nov'!$A$2:$Q$5001,5,FALSE)</f>
        <v>0</v>
      </c>
      <c r="O3179" s="7">
        <f>VLOOKUP($A3179,'[1]Prices 23 nov'!$A$2:$Q$5001,6,FALSE)</f>
        <v>0</v>
      </c>
      <c r="P3179" s="7">
        <f>VLOOKUP($A3179,'[1]Prices 23 nov'!$A$2:$Q$5001,7,FALSE)</f>
        <v>0</v>
      </c>
      <c r="Q3179" s="7">
        <f>VLOOKUP($A3179,'[1]Prices 23 nov'!$A$2:$Q$5001,8,FALSE)</f>
        <v>0</v>
      </c>
      <c r="R3179" s="7">
        <f>VLOOKUP($A3179,'[1]Prices 23 nov'!$A$2:$Q$5001,9,FALSE)</f>
        <v>0</v>
      </c>
      <c r="S3179" s="7">
        <f>VLOOKUP($A3179,'[1]Prices 23 nov'!$A$2:$Q$5001,10,FALSE)</f>
        <v>0</v>
      </c>
      <c r="T3179" s="7">
        <f>VLOOKUP($A3179,'[1]Prices 23 nov'!$A$2:$Q$5001,11,FALSE)</f>
        <v>0</v>
      </c>
      <c r="U3179" s="7">
        <f>VLOOKUP($A3179,'[1]Prices 23 nov'!$A$2:$Q$5001,12,FALSE)</f>
        <v>0</v>
      </c>
      <c r="V3179" s="7">
        <f>VLOOKUP($A3179,'[1]Prices 23 nov'!$A$2:$Q$5001,13,FALSE)</f>
        <v>0</v>
      </c>
      <c r="W3179" s="7">
        <f>VLOOKUP($A3179,'[1]Prices 23 nov'!$A$2:$Q$5001,14,FALSE)</f>
        <v>0</v>
      </c>
      <c r="X3179" s="7">
        <f>VLOOKUP($A3179,'[1]Prices 23 nov'!$A$2:$Q$5001,15,FALSE)</f>
        <v>0</v>
      </c>
      <c r="Y3179" s="7">
        <f>VLOOKUP($A3179,'[1]Prices 23 nov'!$A$2:$Q$5001,16,FALSE)</f>
        <v>0</v>
      </c>
      <c r="Z3179" s="7">
        <f>VLOOKUP($A3179,'[1]Prices 23 nov'!$A$2:$Q$5001,17,FALSE)</f>
        <v>23.690000534057621</v>
      </c>
    </row>
    <row r="3180" spans="1:26">
      <c r="A3180" s="4" t="s">
        <v>6816</v>
      </c>
      <c r="B3180" s="4" t="s">
        <v>6817</v>
      </c>
      <c r="C3180" s="5">
        <v>4949258240</v>
      </c>
      <c r="D3180" s="5">
        <v>3187</v>
      </c>
      <c r="E3180" s="6" t="s">
        <v>70</v>
      </c>
      <c r="F3180" s="4" t="s">
        <v>808</v>
      </c>
      <c r="G3180" s="4" t="s">
        <v>809</v>
      </c>
      <c r="H3180" s="4" t="s">
        <v>810</v>
      </c>
      <c r="I3180" s="4">
        <v>4.6666665077209473</v>
      </c>
      <c r="J3180" s="5">
        <v>0.12311300014656301</v>
      </c>
      <c r="K3180" s="5">
        <v>5.1946426336212007E-2</v>
      </c>
      <c r="L3180" s="4" t="s">
        <v>1651</v>
      </c>
      <c r="M3180" s="4" t="s">
        <v>340</v>
      </c>
      <c r="N3180" s="7">
        <f>VLOOKUP($A3180,'[1]Prices 23 nov'!$A$2:$Q$5001,5,FALSE)</f>
        <v>-0.224447415351547</v>
      </c>
      <c r="O3180" s="7">
        <f>VLOOKUP($A3180,'[1]Prices 23 nov'!$A$2:$Q$5001,6,FALSE)</f>
        <v>0.111205555149354</v>
      </c>
      <c r="P3180" s="7">
        <f>VLOOKUP($A3180,'[1]Prices 23 nov'!$A$2:$Q$5001,7,FALSE)</f>
        <v>0.11681569012580401</v>
      </c>
      <c r="Q3180" s="7">
        <f>VLOOKUP($A3180,'[1]Prices 23 nov'!$A$2:$Q$5001,8,FALSE)</f>
        <v>0.10701026913011399</v>
      </c>
      <c r="R3180" s="7">
        <f>VLOOKUP($A3180,'[1]Prices 23 nov'!$A$2:$Q$5001,9,FALSE)</f>
        <v>8.4577821071434009E-2</v>
      </c>
      <c r="S3180" s="7">
        <f>VLOOKUP($A3180,'[1]Prices 23 nov'!$A$2:$Q$5001,10,FALSE)</f>
        <v>6.9498301581916E-2</v>
      </c>
      <c r="T3180" s="7">
        <f>VLOOKUP($A3180,'[1]Prices 23 nov'!$A$2:$Q$5001,11,FALSE)</f>
        <v>9.438909357413601E-2</v>
      </c>
      <c r="U3180" s="7">
        <f>VLOOKUP($A3180,'[1]Prices 23 nov'!$A$2:$Q$5001,12,FALSE)</f>
        <v>9.7290978701494002E-2</v>
      </c>
      <c r="V3180" s="7">
        <f>VLOOKUP($A3180,'[1]Prices 23 nov'!$A$2:$Q$5001,13,FALSE)</f>
        <v>0.101595006053685</v>
      </c>
      <c r="W3180" s="7">
        <f>VLOOKUP($A3180,'[1]Prices 23 nov'!$A$2:$Q$5001,14,FALSE)</f>
        <v>0.105992659809999</v>
      </c>
      <c r="X3180" s="7">
        <f>VLOOKUP($A3180,'[1]Prices 23 nov'!$A$2:$Q$5001,15,FALSE)</f>
        <v>0.108230985824775</v>
      </c>
      <c r="Y3180" s="7">
        <f>VLOOKUP($A3180,'[1]Prices 23 nov'!$A$2:$Q$5001,16,FALSE)</f>
        <v>0.10843211166502401</v>
      </c>
      <c r="Z3180" s="7">
        <f>VLOOKUP($A3180,'[1]Prices 23 nov'!$A$2:$Q$5001,17,FALSE)</f>
        <v>0.102201258123387</v>
      </c>
    </row>
    <row r="3181" spans="1:26">
      <c r="A3181" s="4" t="s">
        <v>6818</v>
      </c>
      <c r="B3181" s="4" t="s">
        <v>6819</v>
      </c>
      <c r="C3181" s="5">
        <v>4947942912</v>
      </c>
      <c r="D3181" s="5">
        <v>3188</v>
      </c>
      <c r="E3181" s="6" t="s">
        <v>105</v>
      </c>
      <c r="F3181" s="4" t="s">
        <v>106</v>
      </c>
      <c r="G3181" s="4" t="s">
        <v>18</v>
      </c>
      <c r="H3181" s="4" t="s">
        <v>19</v>
      </c>
      <c r="I3181" s="4">
        <v>0</v>
      </c>
      <c r="J3181" s="5">
        <v>49.75</v>
      </c>
      <c r="K3181" s="5">
        <v>29.149999618530273</v>
      </c>
      <c r="L3181" s="4" t="s">
        <v>64</v>
      </c>
      <c r="M3181" s="4" t="s">
        <v>56</v>
      </c>
      <c r="N3181" s="7">
        <f>VLOOKUP($A3181,'[1]Prices 23 nov'!$A$2:$Q$5001,5,FALSE)</f>
        <v>27.37548292479342</v>
      </c>
      <c r="O3181" s="7">
        <f>VLOOKUP($A3181,'[1]Prices 23 nov'!$A$2:$Q$5001,6,FALSE)</f>
        <v>39.389999389648438</v>
      </c>
      <c r="P3181" s="7">
        <f>VLOOKUP($A3181,'[1]Prices 23 nov'!$A$2:$Q$5001,7,FALSE)</f>
        <v>41.130001068115227</v>
      </c>
      <c r="Q3181" s="7">
        <f>VLOOKUP($A3181,'[1]Prices 23 nov'!$A$2:$Q$5001,8,FALSE)</f>
        <v>38.5</v>
      </c>
      <c r="R3181" s="7">
        <f>VLOOKUP($A3181,'[1]Prices 23 nov'!$A$2:$Q$5001,9,FALSE)</f>
        <v>38.729999542236328</v>
      </c>
      <c r="S3181" s="7">
        <f>VLOOKUP($A3181,'[1]Prices 23 nov'!$A$2:$Q$5001,10,FALSE)</f>
        <v>32.189998626708977</v>
      </c>
      <c r="T3181" s="7">
        <f>VLOOKUP($A3181,'[1]Prices 23 nov'!$A$2:$Q$5001,11,FALSE)</f>
        <v>36.009998321533203</v>
      </c>
      <c r="U3181" s="7">
        <f>VLOOKUP($A3181,'[1]Prices 23 nov'!$A$2:$Q$5001,12,FALSE)</f>
        <v>37.819999694824219</v>
      </c>
      <c r="V3181" s="7">
        <f>VLOOKUP($A3181,'[1]Prices 23 nov'!$A$2:$Q$5001,13,FALSE)</f>
        <v>40.689998626708977</v>
      </c>
      <c r="W3181" s="7">
        <f>VLOOKUP($A3181,'[1]Prices 23 nov'!$A$2:$Q$5001,14,FALSE)</f>
        <v>44.419998168945313</v>
      </c>
      <c r="X3181" s="7">
        <f>VLOOKUP($A3181,'[1]Prices 23 nov'!$A$2:$Q$5001,15,FALSE)</f>
        <v>44.599998474121087</v>
      </c>
      <c r="Y3181" s="7">
        <f>VLOOKUP($A3181,'[1]Prices 23 nov'!$A$2:$Q$5001,16,FALSE)</f>
        <v>45.569999694824219</v>
      </c>
      <c r="Z3181" s="7">
        <f>VLOOKUP($A3181,'[1]Prices 23 nov'!$A$2:$Q$5001,17,FALSE)</f>
        <v>45.560001373291023</v>
      </c>
    </row>
    <row r="3182" spans="1:26">
      <c r="A3182" s="4" t="s">
        <v>6820</v>
      </c>
      <c r="B3182" s="4" t="s">
        <v>6821</v>
      </c>
      <c r="C3182" s="5">
        <v>4946555392</v>
      </c>
      <c r="D3182" s="5">
        <v>3189</v>
      </c>
      <c r="E3182" s="6" t="s">
        <v>70</v>
      </c>
      <c r="F3182" s="4" t="s">
        <v>17</v>
      </c>
      <c r="G3182" s="4" t="s">
        <v>18</v>
      </c>
      <c r="H3182" s="4" t="s">
        <v>19</v>
      </c>
      <c r="I3182" s="4">
        <v>4.3333334922790527</v>
      </c>
      <c r="J3182" s="5">
        <v>184.97000122070313</v>
      </c>
      <c r="K3182" s="5">
        <v>114.55000305175781</v>
      </c>
      <c r="L3182" s="4" t="s">
        <v>132</v>
      </c>
      <c r="M3182" s="4" t="s">
        <v>394</v>
      </c>
      <c r="N3182" s="7">
        <f>VLOOKUP($A3182,'[1]Prices 23 nov'!$A$2:$Q$5001,5,FALSE)</f>
        <v>9.9278670712503505</v>
      </c>
      <c r="O3182" s="7">
        <f>VLOOKUP($A3182,'[1]Prices 23 nov'!$A$2:$Q$5001,6,FALSE)</f>
        <v>157.5</v>
      </c>
      <c r="P3182" s="7">
        <f>VLOOKUP($A3182,'[1]Prices 23 nov'!$A$2:$Q$5001,7,FALSE)</f>
        <v>160.1000061035156</v>
      </c>
      <c r="Q3182" s="7">
        <f>VLOOKUP($A3182,'[1]Prices 23 nov'!$A$2:$Q$5001,8,FALSE)</f>
        <v>155.78999328613281</v>
      </c>
      <c r="R3182" s="7">
        <f>VLOOKUP($A3182,'[1]Prices 23 nov'!$A$2:$Q$5001,9,FALSE)</f>
        <v>149.25999450683591</v>
      </c>
      <c r="S3182" s="7">
        <f>VLOOKUP($A3182,'[1]Prices 23 nov'!$A$2:$Q$5001,10,FALSE)</f>
        <v>135.05000305175781</v>
      </c>
      <c r="T3182" s="7">
        <f>VLOOKUP($A3182,'[1]Prices 23 nov'!$A$2:$Q$5001,11,FALSE)</f>
        <v>135.03999328613281</v>
      </c>
      <c r="U3182" s="7">
        <f>VLOOKUP($A3182,'[1]Prices 23 nov'!$A$2:$Q$5001,12,FALSE)</f>
        <v>154.11000061035159</v>
      </c>
      <c r="V3182" s="7">
        <f>VLOOKUP($A3182,'[1]Prices 23 nov'!$A$2:$Q$5001,13,FALSE)</f>
        <v>154.88999938964841</v>
      </c>
      <c r="W3182" s="7">
        <f>VLOOKUP($A3182,'[1]Prices 23 nov'!$A$2:$Q$5001,14,FALSE)</f>
        <v>160.02000427246091</v>
      </c>
      <c r="X3182" s="7">
        <f>VLOOKUP($A3182,'[1]Prices 23 nov'!$A$2:$Q$5001,15,FALSE)</f>
        <v>177.05000305175781</v>
      </c>
      <c r="Y3182" s="7">
        <f>VLOOKUP($A3182,'[1]Prices 23 nov'!$A$2:$Q$5001,16,FALSE)</f>
        <v>177.6300048828125</v>
      </c>
      <c r="Z3182" s="7">
        <f>VLOOKUP($A3182,'[1]Prices 23 nov'!$A$2:$Q$5001,17,FALSE)</f>
        <v>169.61000061035159</v>
      </c>
    </row>
    <row r="3183" spans="1:26">
      <c r="A3183" s="4" t="s">
        <v>6822</v>
      </c>
      <c r="B3183" s="4" t="s">
        <v>6823</v>
      </c>
      <c r="C3183" s="5">
        <v>4945667072</v>
      </c>
      <c r="D3183" s="5">
        <v>3190</v>
      </c>
      <c r="E3183" s="6" t="s">
        <v>70</v>
      </c>
      <c r="F3183" s="4" t="s">
        <v>757</v>
      </c>
      <c r="G3183" s="4" t="s">
        <v>758</v>
      </c>
      <c r="H3183" s="4" t="s">
        <v>759</v>
      </c>
      <c r="I3183" s="4">
        <v>3.5555555820465088</v>
      </c>
      <c r="J3183" s="5">
        <v>13.969407570231883</v>
      </c>
      <c r="K3183" s="5">
        <v>5.9483178937103851</v>
      </c>
      <c r="L3183" s="4" t="s">
        <v>20</v>
      </c>
      <c r="M3183" s="4" t="s">
        <v>996</v>
      </c>
      <c r="N3183" s="7">
        <f>VLOOKUP($A3183,'[1]Prices 23 nov'!$A$2:$Q$5001,5,FALSE)</f>
        <v>-8.9423840072299079</v>
      </c>
      <c r="O3183" s="7">
        <f>VLOOKUP($A3183,'[1]Prices 23 nov'!$A$2:$Q$5001,6,FALSE)</f>
        <v>12.39340430804134</v>
      </c>
      <c r="P3183" s="7">
        <f>VLOOKUP($A3183,'[1]Prices 23 nov'!$A$2:$Q$5001,7,FALSE)</f>
        <v>13.16885168094592</v>
      </c>
      <c r="Q3183" s="7">
        <f>VLOOKUP($A3183,'[1]Prices 23 nov'!$A$2:$Q$5001,8,FALSE)</f>
        <v>11.512527715507639</v>
      </c>
      <c r="R3183" s="7">
        <f>VLOOKUP($A3183,'[1]Prices 23 nov'!$A$2:$Q$5001,9,FALSE)</f>
        <v>10.88853888489643</v>
      </c>
      <c r="S3183" s="7">
        <f>VLOOKUP($A3183,'[1]Prices 23 nov'!$A$2:$Q$5001,10,FALSE)</f>
        <v>8.0040570050477982</v>
      </c>
      <c r="T3183" s="7">
        <f>VLOOKUP($A3183,'[1]Prices 23 nov'!$A$2:$Q$5001,11,FALSE)</f>
        <v>9.1816002283266585</v>
      </c>
      <c r="U3183" s="7">
        <f>VLOOKUP($A3183,'[1]Prices 23 nov'!$A$2:$Q$5001,12,FALSE)</f>
        <v>10.66177636384964</v>
      </c>
      <c r="V3183" s="7">
        <f>VLOOKUP($A3183,'[1]Prices 23 nov'!$A$2:$Q$5001,13,FALSE)</f>
        <v>9.6810984931625512</v>
      </c>
      <c r="W3183" s="7">
        <f>VLOOKUP($A3183,'[1]Prices 23 nov'!$A$2:$Q$5001,14,FALSE)</f>
        <v>11.72918453626335</v>
      </c>
      <c r="X3183" s="7">
        <f>VLOOKUP($A3183,'[1]Prices 23 nov'!$A$2:$Q$5001,15,FALSE)</f>
        <v>12.422538954842249</v>
      </c>
      <c r="Y3183" s="7">
        <f>VLOOKUP($A3183,'[1]Prices 23 nov'!$A$2:$Q$5001,16,FALSE)</f>
        <v>12.69561921805143</v>
      </c>
      <c r="Z3183" s="7">
        <f>VLOOKUP($A3183,'[1]Prices 23 nov'!$A$2:$Q$5001,17,FALSE)</f>
        <v>11.64639717340469</v>
      </c>
    </row>
    <row r="3184" spans="1:26">
      <c r="A3184" s="4" t="s">
        <v>6824</v>
      </c>
      <c r="B3184" s="4" t="s">
        <v>6825</v>
      </c>
      <c r="C3184" s="5">
        <v>4942104064</v>
      </c>
      <c r="D3184" s="5">
        <v>3191</v>
      </c>
      <c r="E3184" s="6" t="s">
        <v>24</v>
      </c>
      <c r="F3184" s="4" t="s">
        <v>51</v>
      </c>
      <c r="G3184" s="4" t="s">
        <v>18</v>
      </c>
      <c r="H3184" s="4" t="s">
        <v>19</v>
      </c>
      <c r="I3184" s="4">
        <v>4.1428570747375488</v>
      </c>
      <c r="J3184" s="5">
        <v>42.125</v>
      </c>
      <c r="K3184" s="5">
        <v>3.660000085830688</v>
      </c>
      <c r="L3184" s="4" t="s">
        <v>41</v>
      </c>
      <c r="M3184" s="4" t="s">
        <v>124</v>
      </c>
      <c r="N3184" s="7">
        <f>VLOOKUP($A3184,'[1]Prices 23 nov'!$A$2:$Q$5001,5,FALSE)</f>
        <v>-34.588715534194492</v>
      </c>
      <c r="O3184" s="7">
        <f>VLOOKUP($A3184,'[1]Prices 23 nov'!$A$2:$Q$5001,6,FALSE)</f>
        <v>36.529998779296882</v>
      </c>
      <c r="P3184" s="7">
        <f>VLOOKUP($A3184,'[1]Prices 23 nov'!$A$2:$Q$5001,7,FALSE)</f>
        <v>40.830001831054688</v>
      </c>
      <c r="Q3184" s="7">
        <f>VLOOKUP($A3184,'[1]Prices 23 nov'!$A$2:$Q$5001,8,FALSE)</f>
        <v>36.560001373291023</v>
      </c>
      <c r="R3184" s="7">
        <f>VLOOKUP($A3184,'[1]Prices 23 nov'!$A$2:$Q$5001,9,FALSE)</f>
        <v>33.909999847412109</v>
      </c>
      <c r="S3184" s="7">
        <f>VLOOKUP($A3184,'[1]Prices 23 nov'!$A$2:$Q$5001,10,FALSE)</f>
        <v>5.8899998664855957</v>
      </c>
      <c r="T3184" s="7">
        <f>VLOOKUP($A3184,'[1]Prices 23 nov'!$A$2:$Q$5001,11,FALSE)</f>
        <v>11.810000419616699</v>
      </c>
      <c r="U3184" s="7">
        <f>VLOOKUP($A3184,'[1]Prices 23 nov'!$A$2:$Q$5001,12,FALSE)</f>
        <v>18.29000091552734</v>
      </c>
      <c r="V3184" s="7">
        <f>VLOOKUP($A3184,'[1]Prices 23 nov'!$A$2:$Q$5001,13,FALSE)</f>
        <v>19.190000534057621</v>
      </c>
      <c r="W3184" s="7">
        <f>VLOOKUP($A3184,'[1]Prices 23 nov'!$A$2:$Q$5001,14,FALSE)</f>
        <v>18.79000091552734</v>
      </c>
      <c r="X3184" s="7">
        <f>VLOOKUP($A3184,'[1]Prices 23 nov'!$A$2:$Q$5001,15,FALSE)</f>
        <v>16.969999313354489</v>
      </c>
      <c r="Y3184" s="7">
        <f>VLOOKUP($A3184,'[1]Prices 23 nov'!$A$2:$Q$5001,16,FALSE)</f>
        <v>13.579999923706049</v>
      </c>
      <c r="Z3184" s="7">
        <f>VLOOKUP($A3184,'[1]Prices 23 nov'!$A$2:$Q$5001,17,FALSE)</f>
        <v>16.069999694824219</v>
      </c>
    </row>
    <row r="3185" spans="1:26">
      <c r="A3185" s="4" t="s">
        <v>6826</v>
      </c>
      <c r="B3185" s="4" t="s">
        <v>6827</v>
      </c>
      <c r="C3185" s="5">
        <v>4940813824</v>
      </c>
      <c r="D3185" s="5">
        <v>3192</v>
      </c>
      <c r="E3185" s="6" t="s">
        <v>24</v>
      </c>
      <c r="F3185" s="4" t="s">
        <v>51</v>
      </c>
      <c r="G3185" s="4" t="s">
        <v>18</v>
      </c>
      <c r="H3185" s="4" t="s">
        <v>19</v>
      </c>
      <c r="I3185" s="4">
        <v>4.6666665077209473</v>
      </c>
      <c r="J3185" s="5">
        <v>25.659999847412109</v>
      </c>
      <c r="K3185" s="5">
        <v>5.6999998092651367</v>
      </c>
      <c r="L3185" s="4" t="s">
        <v>41</v>
      </c>
      <c r="M3185" s="4" t="s">
        <v>456</v>
      </c>
      <c r="N3185" s="7">
        <f>VLOOKUP($A3185,'[1]Prices 23 nov'!$A$2:$Q$5001,5,FALSE)</f>
        <v>-1.776023513312353</v>
      </c>
      <c r="O3185" s="7">
        <f>VLOOKUP($A3185,'[1]Prices 23 nov'!$A$2:$Q$5001,6,FALSE)</f>
        <v>20.120000839233398</v>
      </c>
      <c r="P3185" s="7">
        <f>VLOOKUP($A3185,'[1]Prices 23 nov'!$A$2:$Q$5001,7,FALSE)</f>
        <v>22.680000305175781</v>
      </c>
      <c r="Q3185" s="7">
        <f>VLOOKUP($A3185,'[1]Prices 23 nov'!$A$2:$Q$5001,8,FALSE)</f>
        <v>23.469999313354489</v>
      </c>
      <c r="R3185" s="7">
        <f>VLOOKUP($A3185,'[1]Prices 23 nov'!$A$2:$Q$5001,9,FALSE)</f>
        <v>19.70999908447266</v>
      </c>
      <c r="S3185" s="7">
        <f>VLOOKUP($A3185,'[1]Prices 23 nov'!$A$2:$Q$5001,10,FALSE)</f>
        <v>9.3299999237060547</v>
      </c>
      <c r="T3185" s="7">
        <f>VLOOKUP($A3185,'[1]Prices 23 nov'!$A$2:$Q$5001,11,FALSE)</f>
        <v>15.69999980926514</v>
      </c>
      <c r="U3185" s="7">
        <f>VLOOKUP($A3185,'[1]Prices 23 nov'!$A$2:$Q$5001,12,FALSE)</f>
        <v>18.909999847412109</v>
      </c>
      <c r="V3185" s="7">
        <f>VLOOKUP($A3185,'[1]Prices 23 nov'!$A$2:$Q$5001,13,FALSE)</f>
        <v>17.979999542236332</v>
      </c>
      <c r="W3185" s="7">
        <f>VLOOKUP($A3185,'[1]Prices 23 nov'!$A$2:$Q$5001,14,FALSE)</f>
        <v>18.39999961853027</v>
      </c>
      <c r="X3185" s="7">
        <f>VLOOKUP($A3185,'[1]Prices 23 nov'!$A$2:$Q$5001,15,FALSE)</f>
        <v>17.629999160766602</v>
      </c>
      <c r="Y3185" s="7">
        <f>VLOOKUP($A3185,'[1]Prices 23 nov'!$A$2:$Q$5001,16,FALSE)</f>
        <v>14.939999580383301</v>
      </c>
      <c r="Z3185" s="7">
        <f>VLOOKUP($A3185,'[1]Prices 23 nov'!$A$2:$Q$5001,17,FALSE)</f>
        <v>16.819999694824219</v>
      </c>
    </row>
    <row r="3186" spans="1:26">
      <c r="A3186" s="4" t="s">
        <v>6828</v>
      </c>
      <c r="B3186" s="4" t="s">
        <v>6829</v>
      </c>
      <c r="C3186" s="5">
        <v>4939664896</v>
      </c>
      <c r="D3186" s="5">
        <v>3193</v>
      </c>
      <c r="E3186" s="6" t="s">
        <v>16</v>
      </c>
      <c r="F3186" s="4" t="s">
        <v>51</v>
      </c>
      <c r="G3186" s="4" t="s">
        <v>18</v>
      </c>
      <c r="H3186" s="4" t="s">
        <v>19</v>
      </c>
      <c r="I3186" s="4">
        <v>0</v>
      </c>
      <c r="J3186" s="5">
        <v>33.459999084472656</v>
      </c>
      <c r="K3186" s="5">
        <v>26</v>
      </c>
      <c r="L3186" s="4" t="s">
        <v>382</v>
      </c>
      <c r="M3186" s="4" t="s">
        <v>129</v>
      </c>
      <c r="N3186" s="7">
        <f>VLOOKUP($A3186,'[1]Prices 23 nov'!$A$2:$Q$5001,5,FALSE)</f>
        <v>0</v>
      </c>
      <c r="O3186" s="7">
        <f>VLOOKUP($A3186,'[1]Prices 23 nov'!$A$2:$Q$5001,6,FALSE)</f>
        <v>0</v>
      </c>
      <c r="P3186" s="7">
        <f>VLOOKUP($A3186,'[1]Prices 23 nov'!$A$2:$Q$5001,7,FALSE)</f>
        <v>0</v>
      </c>
      <c r="Q3186" s="7">
        <f>VLOOKUP($A3186,'[1]Prices 23 nov'!$A$2:$Q$5001,8,FALSE)</f>
        <v>0</v>
      </c>
      <c r="R3186" s="7">
        <f>VLOOKUP($A3186,'[1]Prices 23 nov'!$A$2:$Q$5001,9,FALSE)</f>
        <v>0</v>
      </c>
      <c r="S3186" s="7">
        <f>VLOOKUP($A3186,'[1]Prices 23 nov'!$A$2:$Q$5001,10,FALSE)</f>
        <v>0</v>
      </c>
      <c r="T3186" s="7">
        <f>VLOOKUP($A3186,'[1]Prices 23 nov'!$A$2:$Q$5001,11,FALSE)</f>
        <v>0</v>
      </c>
      <c r="U3186" s="7">
        <f>VLOOKUP($A3186,'[1]Prices 23 nov'!$A$2:$Q$5001,12,FALSE)</f>
        <v>0</v>
      </c>
      <c r="V3186" s="7">
        <f>VLOOKUP($A3186,'[1]Prices 23 nov'!$A$2:$Q$5001,13,FALSE)</f>
        <v>0</v>
      </c>
      <c r="W3186" s="7">
        <f>VLOOKUP($A3186,'[1]Prices 23 nov'!$A$2:$Q$5001,14,FALSE)</f>
        <v>0</v>
      </c>
      <c r="X3186" s="7">
        <f>VLOOKUP($A3186,'[1]Prices 23 nov'!$A$2:$Q$5001,15,FALSE)</f>
        <v>0</v>
      </c>
      <c r="Y3186" s="7">
        <f>VLOOKUP($A3186,'[1]Prices 23 nov'!$A$2:$Q$5001,16,FALSE)</f>
        <v>0</v>
      </c>
      <c r="Z3186" s="7">
        <f>VLOOKUP($A3186,'[1]Prices 23 nov'!$A$2:$Q$5001,17,FALSE)</f>
        <v>28.110000610351559</v>
      </c>
    </row>
    <row r="3187" spans="1:26">
      <c r="A3187" s="4" t="s">
        <v>6830</v>
      </c>
      <c r="B3187" s="4" t="s">
        <v>6831</v>
      </c>
      <c r="C3187" s="5">
        <v>4938919936</v>
      </c>
      <c r="D3187" s="5">
        <v>3194</v>
      </c>
      <c r="E3187" s="6" t="s">
        <v>24</v>
      </c>
      <c r="F3187" s="4" t="s">
        <v>242</v>
      </c>
      <c r="G3187" s="4" t="s">
        <v>46</v>
      </c>
      <c r="H3187" s="4" t="s">
        <v>102</v>
      </c>
      <c r="I3187" s="4">
        <v>4.5</v>
      </c>
      <c r="J3187" s="5">
        <v>9.5278414738301418</v>
      </c>
      <c r="K3187" s="5">
        <v>1.8830652037973961</v>
      </c>
      <c r="L3187" s="4" t="s">
        <v>48</v>
      </c>
      <c r="M3187" s="4" t="s">
        <v>680</v>
      </c>
      <c r="N3187" s="7">
        <f>VLOOKUP($A3187,'[1]Prices 23 nov'!$A$2:$Q$5001,5,FALSE)</f>
        <v>218.5521583748727</v>
      </c>
      <c r="O3187" s="7">
        <f>VLOOKUP($A3187,'[1]Prices 23 nov'!$A$2:$Q$5001,6,FALSE)</f>
        <v>1.978889985671344</v>
      </c>
      <c r="P3187" s="7">
        <f>VLOOKUP($A3187,'[1]Prices 23 nov'!$A$2:$Q$5001,7,FALSE)</f>
        <v>2.7070109274441729</v>
      </c>
      <c r="Q3187" s="7">
        <f>VLOOKUP($A3187,'[1]Prices 23 nov'!$A$2:$Q$5001,8,FALSE)</f>
        <v>3.0762658066443289</v>
      </c>
      <c r="R3187" s="7">
        <f>VLOOKUP($A3187,'[1]Prices 23 nov'!$A$2:$Q$5001,9,FALSE)</f>
        <v>4.5611920356750488</v>
      </c>
      <c r="S3187" s="7">
        <f>VLOOKUP($A3187,'[1]Prices 23 nov'!$A$2:$Q$5001,10,FALSE)</f>
        <v>3.1887324176875609</v>
      </c>
      <c r="T3187" s="7">
        <f>VLOOKUP($A3187,'[1]Prices 23 nov'!$A$2:$Q$5001,11,FALSE)</f>
        <v>4.2572169241384472</v>
      </c>
      <c r="U3187" s="7">
        <f>VLOOKUP($A3187,'[1]Prices 23 nov'!$A$2:$Q$5001,12,FALSE)</f>
        <v>4.8331884858480407</v>
      </c>
      <c r="V3187" s="7">
        <f>VLOOKUP($A3187,'[1]Prices 23 nov'!$A$2:$Q$5001,13,FALSE)</f>
        <v>5.0636491292436858</v>
      </c>
      <c r="W3187" s="7">
        <f>VLOOKUP($A3187,'[1]Prices 23 nov'!$A$2:$Q$5001,14,FALSE)</f>
        <v>8.6951541160687498</v>
      </c>
      <c r="X3187" s="7">
        <f>VLOOKUP($A3187,'[1]Prices 23 nov'!$A$2:$Q$5001,15,FALSE)</f>
        <v>8.0226115250989096</v>
      </c>
      <c r="Y3187" s="7">
        <f>VLOOKUP($A3187,'[1]Prices 23 nov'!$A$2:$Q$5001,16,FALSE)</f>
        <v>7.4039169600155219</v>
      </c>
      <c r="Z3187" s="7">
        <f>VLOOKUP($A3187,'[1]Prices 23 nov'!$A$2:$Q$5001,17,FALSE)</f>
        <v>7.1240697410125904</v>
      </c>
    </row>
    <row r="3188" spans="1:26">
      <c r="A3188" s="4" t="s">
        <v>6832</v>
      </c>
      <c r="B3188" s="4" t="s">
        <v>6833</v>
      </c>
      <c r="C3188" s="5">
        <v>4937703424</v>
      </c>
      <c r="D3188" s="5">
        <v>3195</v>
      </c>
      <c r="E3188" s="6" t="s">
        <v>67</v>
      </c>
      <c r="F3188" s="4" t="s">
        <v>437</v>
      </c>
      <c r="G3188" s="4" t="s">
        <v>438</v>
      </c>
      <c r="H3188" s="4" t="s">
        <v>439</v>
      </c>
      <c r="I3188" s="4">
        <v>3.75</v>
      </c>
      <c r="J3188" s="5">
        <v>37.971199999999996</v>
      </c>
      <c r="K3188" s="5">
        <v>12.494762085342408</v>
      </c>
      <c r="L3188" s="4" t="s">
        <v>221</v>
      </c>
      <c r="M3188" s="4" t="s">
        <v>2678</v>
      </c>
      <c r="N3188" s="7">
        <f>VLOOKUP($A3188,'[1]Prices 23 nov'!$A$2:$Q$5001,5,FALSE)</f>
        <v>54.387936174078128</v>
      </c>
      <c r="O3188" s="7">
        <f>VLOOKUP($A3188,'[1]Prices 23 nov'!$A$2:$Q$5001,6,FALSE)</f>
        <v>20.809925207567179</v>
      </c>
      <c r="P3188" s="7">
        <f>VLOOKUP($A3188,'[1]Prices 23 nov'!$A$2:$Q$5001,7,FALSE)</f>
        <v>21.138390402612689</v>
      </c>
      <c r="Q3188" s="7">
        <f>VLOOKUP($A3188,'[1]Prices 23 nov'!$A$2:$Q$5001,8,FALSE)</f>
        <v>19.14312926120374</v>
      </c>
      <c r="R3188" s="7">
        <f>VLOOKUP($A3188,'[1]Prices 23 nov'!$A$2:$Q$5001,9,FALSE)</f>
        <v>17.396080943985002</v>
      </c>
      <c r="S3188" s="7">
        <f>VLOOKUP($A3188,'[1]Prices 23 nov'!$A$2:$Q$5001,10,FALSE)</f>
        <v>16.769874977588639</v>
      </c>
      <c r="T3188" s="7">
        <f>VLOOKUP($A3188,'[1]Prices 23 nov'!$A$2:$Q$5001,11,FALSE)</f>
        <v>18.11921082381059</v>
      </c>
      <c r="U3188" s="7">
        <f>VLOOKUP($A3188,'[1]Prices 23 nov'!$A$2:$Q$5001,12,FALSE)</f>
        <v>21.213780078144051</v>
      </c>
      <c r="V3188" s="7">
        <f>VLOOKUP($A3188,'[1]Prices 23 nov'!$A$2:$Q$5001,13,FALSE)</f>
        <v>26.51545688757324</v>
      </c>
      <c r="W3188" s="7">
        <f>VLOOKUP($A3188,'[1]Prices 23 nov'!$A$2:$Q$5001,14,FALSE)</f>
        <v>31.7223014831543</v>
      </c>
      <c r="X3188" s="7">
        <f>VLOOKUP($A3188,'[1]Prices 23 nov'!$A$2:$Q$5001,15,FALSE)</f>
        <v>32.890104061790453</v>
      </c>
      <c r="Y3188" s="7">
        <f>VLOOKUP($A3188,'[1]Prices 23 nov'!$A$2:$Q$5001,16,FALSE)</f>
        <v>34.718219034461981</v>
      </c>
      <c r="Z3188" s="7">
        <f>VLOOKUP($A3188,'[1]Prices 23 nov'!$A$2:$Q$5001,17,FALSE)</f>
        <v>32.000255277770982</v>
      </c>
    </row>
    <row r="3189" spans="1:26">
      <c r="A3189" s="4" t="s">
        <v>6834</v>
      </c>
      <c r="B3189" s="4" t="s">
        <v>6835</v>
      </c>
      <c r="C3189" s="5">
        <v>4936750080</v>
      </c>
      <c r="D3189" s="5">
        <v>3196</v>
      </c>
      <c r="E3189" s="6" t="s">
        <v>105</v>
      </c>
      <c r="F3189" s="4" t="s">
        <v>106</v>
      </c>
      <c r="G3189" s="4" t="s">
        <v>18</v>
      </c>
      <c r="H3189" s="4" t="s">
        <v>19</v>
      </c>
      <c r="I3189" s="4">
        <v>0</v>
      </c>
      <c r="J3189" s="5">
        <v>40.819999694824219</v>
      </c>
      <c r="K3189" s="5">
        <v>25.100000381469727</v>
      </c>
      <c r="L3189" s="4" t="s">
        <v>41</v>
      </c>
      <c r="M3189" s="4" t="s">
        <v>38</v>
      </c>
      <c r="N3189" s="7">
        <f>VLOOKUP($A3189,'[1]Prices 23 nov'!$A$2:$Q$5001,5,FALSE)</f>
        <v>14.756776647166481</v>
      </c>
      <c r="O3189" s="7">
        <f>VLOOKUP($A3189,'[1]Prices 23 nov'!$A$2:$Q$5001,6,FALSE)</f>
        <v>35.770000457763672</v>
      </c>
      <c r="P3189" s="7">
        <f>VLOOKUP($A3189,'[1]Prices 23 nov'!$A$2:$Q$5001,7,FALSE)</f>
        <v>37.590000152587891</v>
      </c>
      <c r="Q3189" s="7">
        <f>VLOOKUP($A3189,'[1]Prices 23 nov'!$A$2:$Q$5001,8,FALSE)</f>
        <v>35.680000305175781</v>
      </c>
      <c r="R3189" s="7">
        <f>VLOOKUP($A3189,'[1]Prices 23 nov'!$A$2:$Q$5001,9,FALSE)</f>
        <v>34.689998626708977</v>
      </c>
      <c r="S3189" s="7">
        <f>VLOOKUP($A3189,'[1]Prices 23 nov'!$A$2:$Q$5001,10,FALSE)</f>
        <v>27.379999160766602</v>
      </c>
      <c r="T3189" s="7">
        <f>VLOOKUP($A3189,'[1]Prices 23 nov'!$A$2:$Q$5001,11,FALSE)</f>
        <v>29.54999923706055</v>
      </c>
      <c r="U3189" s="7">
        <f>VLOOKUP($A3189,'[1]Prices 23 nov'!$A$2:$Q$5001,12,FALSE)</f>
        <v>32.240001678466797</v>
      </c>
      <c r="V3189" s="7">
        <f>VLOOKUP($A3189,'[1]Prices 23 nov'!$A$2:$Q$5001,13,FALSE)</f>
        <v>33.840000152587891</v>
      </c>
      <c r="W3189" s="7">
        <f>VLOOKUP($A3189,'[1]Prices 23 nov'!$A$2:$Q$5001,14,FALSE)</f>
        <v>36.25</v>
      </c>
      <c r="X3189" s="7">
        <f>VLOOKUP($A3189,'[1]Prices 23 nov'!$A$2:$Q$5001,15,FALSE)</f>
        <v>37.779998779296882</v>
      </c>
      <c r="Y3189" s="7">
        <f>VLOOKUP($A3189,'[1]Prices 23 nov'!$A$2:$Q$5001,16,FALSE)</f>
        <v>36.900001525878913</v>
      </c>
      <c r="Z3189" s="7">
        <f>VLOOKUP($A3189,'[1]Prices 23 nov'!$A$2:$Q$5001,17,FALSE)</f>
        <v>37.479999542236328</v>
      </c>
    </row>
    <row r="3190" spans="1:26">
      <c r="A3190" s="4" t="s">
        <v>6836</v>
      </c>
      <c r="B3190" s="4" t="s">
        <v>6837</v>
      </c>
      <c r="C3190" s="5">
        <v>4936050176</v>
      </c>
      <c r="D3190" s="5">
        <v>3197</v>
      </c>
      <c r="E3190" s="6" t="s">
        <v>55</v>
      </c>
      <c r="F3190" s="4" t="s">
        <v>51</v>
      </c>
      <c r="G3190" s="4" t="s">
        <v>251</v>
      </c>
      <c r="H3190" s="4" t="s">
        <v>1266</v>
      </c>
      <c r="I3190" s="4">
        <v>2.538461446762085</v>
      </c>
      <c r="J3190" s="5">
        <v>28.75</v>
      </c>
      <c r="K3190" s="5">
        <v>11.810000419616699</v>
      </c>
      <c r="L3190" s="4" t="s">
        <v>20</v>
      </c>
      <c r="M3190" s="4" t="s">
        <v>253</v>
      </c>
      <c r="N3190" s="7">
        <f>VLOOKUP($A3190,'[1]Prices 23 nov'!$A$2:$Q$5001,5,FALSE)</f>
        <v>13.06569493572982</v>
      </c>
      <c r="O3190" s="7">
        <f>VLOOKUP($A3190,'[1]Prices 23 nov'!$A$2:$Q$5001,6,FALSE)</f>
        <v>25.25</v>
      </c>
      <c r="P3190" s="7">
        <f>VLOOKUP($A3190,'[1]Prices 23 nov'!$A$2:$Q$5001,7,FALSE)</f>
        <v>24.45000076293945</v>
      </c>
      <c r="Q3190" s="7">
        <f>VLOOKUP($A3190,'[1]Prices 23 nov'!$A$2:$Q$5001,8,FALSE)</f>
        <v>25.510000228881839</v>
      </c>
      <c r="R3190" s="7">
        <f>VLOOKUP($A3190,'[1]Prices 23 nov'!$A$2:$Q$5001,9,FALSE)</f>
        <v>21.659999847412109</v>
      </c>
      <c r="S3190" s="7">
        <f>VLOOKUP($A3190,'[1]Prices 23 nov'!$A$2:$Q$5001,10,FALSE)</f>
        <v>14.25</v>
      </c>
      <c r="T3190" s="7">
        <f>VLOOKUP($A3190,'[1]Prices 23 nov'!$A$2:$Q$5001,11,FALSE)</f>
        <v>17.54000091552734</v>
      </c>
      <c r="U3190" s="7">
        <f>VLOOKUP($A3190,'[1]Prices 23 nov'!$A$2:$Q$5001,12,FALSE)</f>
        <v>22.139999389648441</v>
      </c>
      <c r="V3190" s="7">
        <f>VLOOKUP($A3190,'[1]Prices 23 nov'!$A$2:$Q$5001,13,FALSE)</f>
        <v>20.329999923706051</v>
      </c>
      <c r="W3190" s="7">
        <f>VLOOKUP($A3190,'[1]Prices 23 nov'!$A$2:$Q$5001,14,FALSE)</f>
        <v>20.940000534057621</v>
      </c>
      <c r="X3190" s="7">
        <f>VLOOKUP($A3190,'[1]Prices 23 nov'!$A$2:$Q$5001,15,FALSE)</f>
        <v>20.520000457763668</v>
      </c>
      <c r="Y3190" s="7">
        <f>VLOOKUP($A3190,'[1]Prices 23 nov'!$A$2:$Q$5001,16,FALSE)</f>
        <v>21.60000038146973</v>
      </c>
      <c r="Z3190" s="7">
        <f>VLOOKUP($A3190,'[1]Prices 23 nov'!$A$2:$Q$5001,17,FALSE)</f>
        <v>24.489999771118161</v>
      </c>
    </row>
    <row r="3191" spans="1:26">
      <c r="A3191" s="4" t="s">
        <v>6838</v>
      </c>
      <c r="B3191" s="4" t="s">
        <v>6839</v>
      </c>
      <c r="C3191" s="5">
        <v>4934171648</v>
      </c>
      <c r="D3191" s="5">
        <v>3198</v>
      </c>
      <c r="E3191" s="6" t="s">
        <v>16</v>
      </c>
      <c r="F3191" s="4" t="s">
        <v>5480</v>
      </c>
      <c r="G3191" s="4" t="s">
        <v>62</v>
      </c>
      <c r="H3191" s="4" t="s">
        <v>63</v>
      </c>
      <c r="I3191" s="4">
        <v>3.9130434989929199</v>
      </c>
      <c r="J3191" s="5">
        <v>12.231269803413854</v>
      </c>
      <c r="K3191" s="5">
        <v>6.4214156675973069</v>
      </c>
      <c r="L3191" s="4" t="s">
        <v>64</v>
      </c>
      <c r="M3191" s="4" t="s">
        <v>1198</v>
      </c>
      <c r="N3191" s="7">
        <f>VLOOKUP($A3191,'[1]Prices 23 nov'!$A$2:$Q$5001,5,FALSE)</f>
        <v>12.184407463075541</v>
      </c>
      <c r="O3191" s="7">
        <f>VLOOKUP($A3191,'[1]Prices 23 nov'!$A$2:$Q$5001,6,FALSE)</f>
        <v>9.7682498916983604</v>
      </c>
      <c r="P3191" s="7">
        <f>VLOOKUP($A3191,'[1]Prices 23 nov'!$A$2:$Q$5001,7,FALSE)</f>
        <v>9.8449588268995285</v>
      </c>
      <c r="Q3191" s="7">
        <f>VLOOKUP($A3191,'[1]Prices 23 nov'!$A$2:$Q$5001,8,FALSE)</f>
        <v>8.9341745264828205</v>
      </c>
      <c r="R3191" s="7">
        <f>VLOOKUP($A3191,'[1]Prices 23 nov'!$A$2:$Q$5001,9,FALSE)</f>
        <v>9.0546601172536612</v>
      </c>
      <c r="S3191" s="7">
        <f>VLOOKUP($A3191,'[1]Prices 23 nov'!$A$2:$Q$5001,10,FALSE)</f>
        <v>8.6488626375794411</v>
      </c>
      <c r="T3191" s="7">
        <f>VLOOKUP($A3191,'[1]Prices 23 nov'!$A$2:$Q$5001,11,FALSE)</f>
        <v>9.0459695644676685</v>
      </c>
      <c r="U3191" s="7">
        <f>VLOOKUP($A3191,'[1]Prices 23 nov'!$A$2:$Q$5001,12,FALSE)</f>
        <v>8.8194024860858917</v>
      </c>
      <c r="V3191" s="7">
        <f>VLOOKUP($A3191,'[1]Prices 23 nov'!$A$2:$Q$5001,13,FALSE)</f>
        <v>9.8978068213909864</v>
      </c>
      <c r="W3191" s="7">
        <f>VLOOKUP($A3191,'[1]Prices 23 nov'!$A$2:$Q$5001,14,FALSE)</f>
        <v>10.15866577252746</v>
      </c>
      <c r="X3191" s="7">
        <f>VLOOKUP($A3191,'[1]Prices 23 nov'!$A$2:$Q$5001,15,FALSE)</f>
        <v>9.8129255063831806</v>
      </c>
      <c r="Y3191" s="7">
        <f>VLOOKUP($A3191,'[1]Prices 23 nov'!$A$2:$Q$5001,16,FALSE)</f>
        <v>9.8728414289653301</v>
      </c>
      <c r="Z3191" s="7">
        <f>VLOOKUP($A3191,'[1]Prices 23 nov'!$A$2:$Q$5001,17,FALSE)</f>
        <v>10.59210794046521</v>
      </c>
    </row>
    <row r="3192" spans="1:26">
      <c r="A3192" s="4" t="s">
        <v>6840</v>
      </c>
      <c r="B3192" s="4" t="s">
        <v>6841</v>
      </c>
      <c r="C3192" s="5">
        <v>4933842944</v>
      </c>
      <c r="D3192" s="5">
        <v>3199</v>
      </c>
      <c r="E3192" s="6" t="s">
        <v>67</v>
      </c>
      <c r="F3192" s="4" t="s">
        <v>250</v>
      </c>
      <c r="G3192" s="4" t="s">
        <v>251</v>
      </c>
      <c r="H3192" s="4" t="s">
        <v>252</v>
      </c>
      <c r="I3192" s="4">
        <v>3.769230842590332</v>
      </c>
      <c r="J3192" s="5">
        <v>9.553348273323639</v>
      </c>
      <c r="K3192" s="5">
        <v>4.5526700788000003</v>
      </c>
      <c r="L3192" s="4" t="s">
        <v>64</v>
      </c>
      <c r="M3192" s="4" t="s">
        <v>207</v>
      </c>
      <c r="N3192" s="7">
        <f>VLOOKUP($A3192,'[1]Prices 23 nov'!$A$2:$Q$5001,5,FALSE)</f>
        <v>3.4661422955426069</v>
      </c>
      <c r="O3192" s="7">
        <f>VLOOKUP($A3192,'[1]Prices 23 nov'!$A$2:$Q$5001,6,FALSE)</f>
        <v>8.2079162310277525</v>
      </c>
      <c r="P3192" s="7">
        <f>VLOOKUP($A3192,'[1]Prices 23 nov'!$A$2:$Q$5001,7,FALSE)</f>
        <v>8.9166582767625187</v>
      </c>
      <c r="Q3192" s="7">
        <f>VLOOKUP($A3192,'[1]Prices 23 nov'!$A$2:$Q$5001,8,FALSE)</f>
        <v>9.0488785683558035</v>
      </c>
      <c r="R3192" s="7">
        <f>VLOOKUP($A3192,'[1]Prices 23 nov'!$A$2:$Q$5001,9,FALSE)</f>
        <v>8.2259399422352431</v>
      </c>
      <c r="S3192" s="7">
        <f>VLOOKUP($A3192,'[1]Prices 23 nov'!$A$2:$Q$5001,10,FALSE)</f>
        <v>6.136764617852748</v>
      </c>
      <c r="T3192" s="7">
        <f>VLOOKUP($A3192,'[1]Prices 23 nov'!$A$2:$Q$5001,11,FALSE)</f>
        <v>6.6318897809833288</v>
      </c>
      <c r="U3192" s="7">
        <f>VLOOKUP($A3192,'[1]Prices 23 nov'!$A$2:$Q$5001,12,FALSE)</f>
        <v>7.297011393646244</v>
      </c>
      <c r="V3192" s="7">
        <f>VLOOKUP($A3192,'[1]Prices 23 nov'!$A$2:$Q$5001,13,FALSE)</f>
        <v>6.9144741520285606</v>
      </c>
      <c r="W3192" s="7">
        <f>VLOOKUP($A3192,'[1]Prices 23 nov'!$A$2:$Q$5001,14,FALSE)</f>
        <v>6.4832966588437557</v>
      </c>
      <c r="X3192" s="7">
        <f>VLOOKUP($A3192,'[1]Prices 23 nov'!$A$2:$Q$5001,15,FALSE)</f>
        <v>7.4459517374634743</v>
      </c>
      <c r="Y3192" s="7">
        <f>VLOOKUP($A3192,'[1]Prices 23 nov'!$A$2:$Q$5001,16,FALSE)</f>
        <v>7.6796660415749329</v>
      </c>
      <c r="Z3192" s="7">
        <f>VLOOKUP($A3192,'[1]Prices 23 nov'!$A$2:$Q$5001,17,FALSE)</f>
        <v>8.2772671724640077</v>
      </c>
    </row>
    <row r="3193" spans="1:26">
      <c r="A3193" s="4" t="s">
        <v>6842</v>
      </c>
      <c r="B3193" s="4" t="s">
        <v>6843</v>
      </c>
      <c r="C3193" s="5">
        <v>4929400320</v>
      </c>
      <c r="D3193" s="5">
        <v>3200</v>
      </c>
      <c r="E3193" s="6" t="s">
        <v>67</v>
      </c>
      <c r="F3193" s="4" t="s">
        <v>51</v>
      </c>
      <c r="G3193" s="4" t="s">
        <v>18</v>
      </c>
      <c r="H3193" s="4" t="s">
        <v>19</v>
      </c>
      <c r="I3193" s="4">
        <v>4.1999998092651367</v>
      </c>
      <c r="J3193" s="5">
        <v>61.731998443603516</v>
      </c>
      <c r="K3193" s="5">
        <v>19.989999771118164</v>
      </c>
      <c r="L3193" s="4" t="s">
        <v>64</v>
      </c>
      <c r="M3193" s="4" t="s">
        <v>56</v>
      </c>
      <c r="N3193" s="7">
        <f>VLOOKUP($A3193,'[1]Prices 23 nov'!$A$2:$Q$5001,5,FALSE)</f>
        <v>15.06204180156452</v>
      </c>
      <c r="O3193" s="7">
        <f>VLOOKUP($A3193,'[1]Prices 23 nov'!$A$2:$Q$5001,6,FALSE)</f>
        <v>50.610000610351563</v>
      </c>
      <c r="P3193" s="7">
        <f>VLOOKUP($A3193,'[1]Prices 23 nov'!$A$2:$Q$5001,7,FALSE)</f>
        <v>50.220001220703118</v>
      </c>
      <c r="Q3193" s="7">
        <f>VLOOKUP($A3193,'[1]Prices 23 nov'!$A$2:$Q$5001,8,FALSE)</f>
        <v>47.319999694824219</v>
      </c>
      <c r="R3193" s="7">
        <f>VLOOKUP($A3193,'[1]Prices 23 nov'!$A$2:$Q$5001,9,FALSE)</f>
        <v>46.790000915527337</v>
      </c>
      <c r="S3193" s="7">
        <f>VLOOKUP($A3193,'[1]Prices 23 nov'!$A$2:$Q$5001,10,FALSE)</f>
        <v>26.14999961853027</v>
      </c>
      <c r="T3193" s="7">
        <f>VLOOKUP($A3193,'[1]Prices 23 nov'!$A$2:$Q$5001,11,FALSE)</f>
        <v>34.139999389648438</v>
      </c>
      <c r="U3193" s="7">
        <f>VLOOKUP($A3193,'[1]Prices 23 nov'!$A$2:$Q$5001,12,FALSE)</f>
        <v>35.990001678466797</v>
      </c>
      <c r="V3193" s="7">
        <f>VLOOKUP($A3193,'[1]Prices 23 nov'!$A$2:$Q$5001,13,FALSE)</f>
        <v>39.090000152587891</v>
      </c>
      <c r="W3193" s="7">
        <f>VLOOKUP($A3193,'[1]Prices 23 nov'!$A$2:$Q$5001,14,FALSE)</f>
        <v>44.759998321533203</v>
      </c>
      <c r="X3193" s="7">
        <f>VLOOKUP($A3193,'[1]Prices 23 nov'!$A$2:$Q$5001,15,FALSE)</f>
        <v>48.909999847412109</v>
      </c>
      <c r="Y3193" s="7">
        <f>VLOOKUP($A3193,'[1]Prices 23 nov'!$A$2:$Q$5001,16,FALSE)</f>
        <v>47.970001220703118</v>
      </c>
      <c r="Z3193" s="7">
        <f>VLOOKUP($A3193,'[1]Prices 23 nov'!$A$2:$Q$5001,17,FALSE)</f>
        <v>52.569999694824219</v>
      </c>
    </row>
    <row r="3194" spans="1:26">
      <c r="A3194" s="4" t="s">
        <v>6844</v>
      </c>
      <c r="B3194" s="4" t="s">
        <v>6845</v>
      </c>
      <c r="C3194" s="5">
        <v>4927028736</v>
      </c>
      <c r="D3194" s="5">
        <v>3201</v>
      </c>
      <c r="E3194" s="6" t="s">
        <v>329</v>
      </c>
      <c r="F3194" s="4" t="s">
        <v>1586</v>
      </c>
      <c r="G3194" s="4" t="s">
        <v>1587</v>
      </c>
      <c r="H3194" s="4" t="s">
        <v>1588</v>
      </c>
      <c r="I3194" s="4">
        <v>4.6190476417541504</v>
      </c>
      <c r="J3194" s="5">
        <v>1.6819778502679972</v>
      </c>
      <c r="K3194" s="5">
        <v>1.0548086998093671</v>
      </c>
      <c r="L3194" s="4" t="s">
        <v>168</v>
      </c>
      <c r="M3194" s="4" t="s">
        <v>118</v>
      </c>
      <c r="N3194" s="7">
        <f>VLOOKUP($A3194,'[1]Prices 23 nov'!$A$2:$Q$5001,5,FALSE)</f>
        <v>54.234926706520532</v>
      </c>
      <c r="O3194" s="7">
        <f>VLOOKUP($A3194,'[1]Prices 23 nov'!$A$2:$Q$5001,6,FALSE)</f>
        <v>1.4389616765858479</v>
      </c>
      <c r="P3194" s="7">
        <f>VLOOKUP($A3194,'[1]Prices 23 nov'!$A$2:$Q$5001,7,FALSE)</f>
        <v>1.520273139021995</v>
      </c>
      <c r="Q3194" s="7">
        <f>VLOOKUP($A3194,'[1]Prices 23 nov'!$A$2:$Q$5001,8,FALSE)</f>
        <v>1.532291821472995</v>
      </c>
      <c r="R3194" s="7">
        <f>VLOOKUP($A3194,'[1]Prices 23 nov'!$A$2:$Q$5001,9,FALSE)</f>
        <v>1.330134131215061</v>
      </c>
      <c r="S3194" s="7">
        <f>VLOOKUP($A3194,'[1]Prices 23 nov'!$A$2:$Q$5001,10,FALSE)</f>
        <v>1.1410648504165981</v>
      </c>
      <c r="T3194" s="7">
        <f>VLOOKUP($A3194,'[1]Prices 23 nov'!$A$2:$Q$5001,11,FALSE)</f>
        <v>1.151748974440068</v>
      </c>
      <c r="U3194" s="7">
        <f>VLOOKUP($A3194,'[1]Prices 23 nov'!$A$2:$Q$5001,12,FALSE)</f>
        <v>1.1938500928546461</v>
      </c>
      <c r="V3194" s="7">
        <f>VLOOKUP($A3194,'[1]Prices 23 nov'!$A$2:$Q$5001,13,FALSE)</f>
        <v>1.22663549574736</v>
      </c>
      <c r="W3194" s="7">
        <f>VLOOKUP($A3194,'[1]Prices 23 nov'!$A$2:$Q$5001,14,FALSE)</f>
        <v>1.096472270400596</v>
      </c>
      <c r="X3194" s="7">
        <f>VLOOKUP($A3194,'[1]Prices 23 nov'!$A$2:$Q$5001,15,FALSE)</f>
        <v>1.1656625285680211</v>
      </c>
      <c r="Y3194" s="7">
        <f>VLOOKUP($A3194,'[1]Prices 23 nov'!$A$2:$Q$5001,16,FALSE)</f>
        <v>1.2302762563521701</v>
      </c>
      <c r="Z3194" s="7">
        <f>VLOOKUP($A3194,'[1]Prices 23 nov'!$A$2:$Q$5001,17,FALSE)</f>
        <v>1.174098608850642</v>
      </c>
    </row>
    <row r="3195" spans="1:26">
      <c r="A3195" s="4" t="s">
        <v>6846</v>
      </c>
      <c r="B3195" s="4" t="s">
        <v>6847</v>
      </c>
      <c r="C3195" s="5">
        <v>4925912064</v>
      </c>
      <c r="D3195" s="5">
        <v>3202</v>
      </c>
      <c r="E3195" s="6" t="s">
        <v>70</v>
      </c>
      <c r="F3195" s="4" t="s">
        <v>250</v>
      </c>
      <c r="G3195" s="4" t="s">
        <v>251</v>
      </c>
      <c r="H3195" s="4" t="s">
        <v>252</v>
      </c>
      <c r="I3195" s="4">
        <v>3.3636362552642822</v>
      </c>
      <c r="J3195" s="5">
        <v>47.107597123200001</v>
      </c>
      <c r="K3195" s="5">
        <v>24.069451793200002</v>
      </c>
      <c r="L3195" s="4" t="s">
        <v>168</v>
      </c>
      <c r="M3195" s="4" t="s">
        <v>4415</v>
      </c>
      <c r="N3195" s="7">
        <f>VLOOKUP($A3195,'[1]Prices 23 nov'!$A$2:$Q$5001,5,FALSE)</f>
        <v>23.437033636461749</v>
      </c>
      <c r="O3195" s="7">
        <f>VLOOKUP($A3195,'[1]Prices 23 nov'!$A$2:$Q$5001,6,FALSE)</f>
        <v>35.72370863892138</v>
      </c>
      <c r="P3195" s="7">
        <f>VLOOKUP($A3195,'[1]Prices 23 nov'!$A$2:$Q$5001,7,FALSE)</f>
        <v>38.445301726460457</v>
      </c>
      <c r="Q3195" s="7">
        <f>VLOOKUP($A3195,'[1]Prices 23 nov'!$A$2:$Q$5001,8,FALSE)</f>
        <v>36.492028899490833</v>
      </c>
      <c r="R3195" s="7">
        <f>VLOOKUP($A3195,'[1]Prices 23 nov'!$A$2:$Q$5001,9,FALSE)</f>
        <v>34.020703941583633</v>
      </c>
      <c r="S3195" s="7">
        <f>VLOOKUP($A3195,'[1]Prices 23 nov'!$A$2:$Q$5001,10,FALSE)</f>
        <v>28.929930198937651</v>
      </c>
      <c r="T3195" s="7">
        <f>VLOOKUP($A3195,'[1]Prices 23 nov'!$A$2:$Q$5001,11,FALSE)</f>
        <v>33.785098884254687</v>
      </c>
      <c r="U3195" s="7">
        <f>VLOOKUP($A3195,'[1]Prices 23 nov'!$A$2:$Q$5001,12,FALSE)</f>
        <v>34.727490425109863</v>
      </c>
      <c r="V3195" s="7">
        <f>VLOOKUP($A3195,'[1]Prices 23 nov'!$A$2:$Q$5001,13,FALSE)</f>
        <v>36.244824796915047</v>
      </c>
      <c r="W3195" s="7">
        <f>VLOOKUP($A3195,'[1]Prices 23 nov'!$A$2:$Q$5001,14,FALSE)</f>
        <v>38.416633978486061</v>
      </c>
      <c r="X3195" s="7">
        <f>VLOOKUP($A3195,'[1]Prices 23 nov'!$A$2:$Q$5001,15,FALSE)</f>
        <v>42.024094518274069</v>
      </c>
      <c r="Y3195" s="7">
        <f>VLOOKUP($A3195,'[1]Prices 23 nov'!$A$2:$Q$5001,16,FALSE)</f>
        <v>41.338163765147328</v>
      </c>
      <c r="Z3195" s="7">
        <f>VLOOKUP($A3195,'[1]Prices 23 nov'!$A$2:$Q$5001,17,FALSE)</f>
        <v>44.702919229865067</v>
      </c>
    </row>
    <row r="3196" spans="1:26">
      <c r="A3196" s="4" t="s">
        <v>6848</v>
      </c>
      <c r="B3196" s="4" t="s">
        <v>6849</v>
      </c>
      <c r="C3196" s="5">
        <v>4925888000</v>
      </c>
      <c r="D3196" s="5">
        <v>3203</v>
      </c>
      <c r="E3196" s="6" t="s">
        <v>329</v>
      </c>
      <c r="F3196" s="4" t="s">
        <v>45</v>
      </c>
      <c r="G3196" s="4" t="s">
        <v>317</v>
      </c>
      <c r="H3196" s="4" t="s">
        <v>47</v>
      </c>
      <c r="I3196" s="4">
        <v>5</v>
      </c>
      <c r="J3196" s="5">
        <v>1.6851613444666711</v>
      </c>
      <c r="K3196" s="5">
        <v>0.75086290295529001</v>
      </c>
      <c r="L3196" s="4" t="s">
        <v>64</v>
      </c>
      <c r="M3196" s="4" t="s">
        <v>382</v>
      </c>
      <c r="N3196" s="7">
        <f>VLOOKUP($A3196,'[1]Prices 23 nov'!$A$2:$Q$5001,5,FALSE)</f>
        <v>45.970961717040538</v>
      </c>
      <c r="O3196" s="7">
        <f>VLOOKUP($A3196,'[1]Prices 23 nov'!$A$2:$Q$5001,6,FALSE)</f>
        <v>1.127901126682701</v>
      </c>
      <c r="P3196" s="7">
        <f>VLOOKUP($A3196,'[1]Prices 23 nov'!$A$2:$Q$5001,7,FALSE)</f>
        <v>1.2395739976465729</v>
      </c>
      <c r="Q3196" s="7">
        <f>VLOOKUP($A3196,'[1]Prices 23 nov'!$A$2:$Q$5001,8,FALSE)</f>
        <v>1.024782722735083</v>
      </c>
      <c r="R3196" s="7">
        <f>VLOOKUP($A3196,'[1]Prices 23 nov'!$A$2:$Q$5001,9,FALSE)</f>
        <v>1.0473962710800611</v>
      </c>
      <c r="S3196" s="7">
        <f>VLOOKUP($A3196,'[1]Prices 23 nov'!$A$2:$Q$5001,10,FALSE)</f>
        <v>0.9028529822826391</v>
      </c>
      <c r="T3196" s="7">
        <f>VLOOKUP($A3196,'[1]Prices 23 nov'!$A$2:$Q$5001,11,FALSE)</f>
        <v>0.97905172170521804</v>
      </c>
      <c r="U3196" s="7">
        <f>VLOOKUP($A3196,'[1]Prices 23 nov'!$A$2:$Q$5001,12,FALSE)</f>
        <v>0.90819960102059805</v>
      </c>
      <c r="V3196" s="7">
        <f>VLOOKUP($A3196,'[1]Prices 23 nov'!$A$2:$Q$5001,13,FALSE)</f>
        <v>1.005083481814012</v>
      </c>
      <c r="W3196" s="7">
        <f>VLOOKUP($A3196,'[1]Prices 23 nov'!$A$2:$Q$5001,14,FALSE)</f>
        <v>1.11863756419126</v>
      </c>
      <c r="X3196" s="7">
        <f>VLOOKUP($A3196,'[1]Prices 23 nov'!$A$2:$Q$5001,15,FALSE)</f>
        <v>1.33419352831379</v>
      </c>
      <c r="Y3196" s="7">
        <f>VLOOKUP($A3196,'[1]Prices 23 nov'!$A$2:$Q$5001,16,FALSE)</f>
        <v>1.367706720577786</v>
      </c>
      <c r="Z3196" s="7">
        <f>VLOOKUP($A3196,'[1]Prices 23 nov'!$A$2:$Q$5001,17,FALSE)</f>
        <v>1.5973781837663379</v>
      </c>
    </row>
    <row r="3197" spans="1:26">
      <c r="A3197" s="4" t="s">
        <v>6850</v>
      </c>
      <c r="B3197" s="4" t="s">
        <v>6851</v>
      </c>
      <c r="C3197" s="5">
        <v>4925202944</v>
      </c>
      <c r="D3197" s="5">
        <v>3204</v>
      </c>
      <c r="E3197" s="6" t="s">
        <v>294</v>
      </c>
      <c r="F3197" s="4" t="s">
        <v>141</v>
      </c>
      <c r="G3197" s="4" t="s">
        <v>142</v>
      </c>
      <c r="H3197" s="4" t="s">
        <v>143</v>
      </c>
      <c r="I3197" s="4">
        <v>4.0909090042114258</v>
      </c>
      <c r="J3197" s="5">
        <v>21.17636297109404</v>
      </c>
      <c r="K3197" s="5">
        <v>11.536728255971159</v>
      </c>
      <c r="L3197" s="4" t="s">
        <v>64</v>
      </c>
      <c r="M3197" s="4" t="s">
        <v>197</v>
      </c>
      <c r="N3197" s="7">
        <f>VLOOKUP($A3197,'[1]Prices 23 nov'!$A$2:$Q$5001,5,FALSE)</f>
        <v>1.792639367167403</v>
      </c>
      <c r="O3197" s="7">
        <f>VLOOKUP($A3197,'[1]Prices 23 nov'!$A$2:$Q$5001,6,FALSE)</f>
        <v>19.075569063425061</v>
      </c>
      <c r="P3197" s="7">
        <f>VLOOKUP($A3197,'[1]Prices 23 nov'!$A$2:$Q$5001,7,FALSE)</f>
        <v>20.165668637491759</v>
      </c>
      <c r="Q3197" s="7">
        <f>VLOOKUP($A3197,'[1]Prices 23 nov'!$A$2:$Q$5001,8,FALSE)</f>
        <v>18.468759301118549</v>
      </c>
      <c r="R3197" s="7">
        <f>VLOOKUP($A3197,'[1]Prices 23 nov'!$A$2:$Q$5001,9,FALSE)</f>
        <v>17.39977800752968</v>
      </c>
      <c r="S3197" s="7">
        <f>VLOOKUP($A3197,'[1]Prices 23 nov'!$A$2:$Q$5001,10,FALSE)</f>
        <v>13.858796965330839</v>
      </c>
      <c r="T3197" s="7">
        <f>VLOOKUP($A3197,'[1]Prices 23 nov'!$A$2:$Q$5001,11,FALSE)</f>
        <v>15.414870968088509</v>
      </c>
      <c r="U3197" s="7">
        <f>VLOOKUP($A3197,'[1]Prices 23 nov'!$A$2:$Q$5001,12,FALSE)</f>
        <v>17.540434297174219</v>
      </c>
      <c r="V3197" s="7">
        <f>VLOOKUP($A3197,'[1]Prices 23 nov'!$A$2:$Q$5001,13,FALSE)</f>
        <v>17.045243442989889</v>
      </c>
      <c r="W3197" s="7">
        <f>VLOOKUP($A3197,'[1]Prices 23 nov'!$A$2:$Q$5001,14,FALSE)</f>
        <v>14.186069122515621</v>
      </c>
      <c r="X3197" s="7">
        <f>VLOOKUP($A3197,'[1]Prices 23 nov'!$A$2:$Q$5001,15,FALSE)</f>
        <v>16.195057605393231</v>
      </c>
      <c r="Y3197" s="7">
        <f>VLOOKUP($A3197,'[1]Prices 23 nov'!$A$2:$Q$5001,16,FALSE)</f>
        <v>16.049265157431361</v>
      </c>
      <c r="Z3197" s="7">
        <f>VLOOKUP($A3197,'[1]Prices 23 nov'!$A$2:$Q$5001,17,FALSE)</f>
        <v>15.59370492585003</v>
      </c>
    </row>
    <row r="3198" spans="1:26">
      <c r="A3198" s="4" t="s">
        <v>6852</v>
      </c>
      <c r="B3198" s="4" t="s">
        <v>6853</v>
      </c>
      <c r="C3198" s="5">
        <v>4924990464</v>
      </c>
      <c r="D3198" s="5">
        <v>3205</v>
      </c>
      <c r="E3198" s="6" t="s">
        <v>105</v>
      </c>
      <c r="F3198" s="4" t="s">
        <v>303</v>
      </c>
      <c r="G3198" s="4" t="s">
        <v>18</v>
      </c>
      <c r="H3198" s="4" t="s">
        <v>19</v>
      </c>
      <c r="I3198" s="4">
        <v>0</v>
      </c>
      <c r="J3198" s="5">
        <v>53.168498992919922</v>
      </c>
      <c r="K3198" s="5">
        <v>33.209999084472656</v>
      </c>
      <c r="L3198" s="4" t="s">
        <v>20</v>
      </c>
      <c r="M3198" s="4" t="s">
        <v>38</v>
      </c>
      <c r="N3198" s="7">
        <f>VLOOKUP($A3198,'[1]Prices 23 nov'!$A$2:$Q$5001,5,FALSE)</f>
        <v>12.63749653598385</v>
      </c>
      <c r="O3198" s="7">
        <f>VLOOKUP($A3198,'[1]Prices 23 nov'!$A$2:$Q$5001,6,FALSE)</f>
        <v>47.200000762939453</v>
      </c>
      <c r="P3198" s="7">
        <f>VLOOKUP($A3198,'[1]Prices 23 nov'!$A$2:$Q$5001,7,FALSE)</f>
        <v>48.470001220703118</v>
      </c>
      <c r="Q3198" s="7">
        <f>VLOOKUP($A3198,'[1]Prices 23 nov'!$A$2:$Q$5001,8,FALSE)</f>
        <v>47.889999389648438</v>
      </c>
      <c r="R3198" s="7">
        <f>VLOOKUP($A3198,'[1]Prices 23 nov'!$A$2:$Q$5001,9,FALSE)</f>
        <v>45.560001373291023</v>
      </c>
      <c r="S3198" s="7">
        <f>VLOOKUP($A3198,'[1]Prices 23 nov'!$A$2:$Q$5001,10,FALSE)</f>
        <v>37.380001068115227</v>
      </c>
      <c r="T3198" s="7">
        <f>VLOOKUP($A3198,'[1]Prices 23 nov'!$A$2:$Q$5001,11,FALSE)</f>
        <v>41.990001678466797</v>
      </c>
      <c r="U3198" s="7">
        <f>VLOOKUP($A3198,'[1]Prices 23 nov'!$A$2:$Q$5001,12,FALSE)</f>
        <v>44.720001220703118</v>
      </c>
      <c r="V3198" s="7">
        <f>VLOOKUP($A3198,'[1]Prices 23 nov'!$A$2:$Q$5001,13,FALSE)</f>
        <v>45.509998321533203</v>
      </c>
      <c r="W3198" s="7">
        <f>VLOOKUP($A3198,'[1]Prices 23 nov'!$A$2:$Q$5001,14,FALSE)</f>
        <v>48</v>
      </c>
      <c r="X3198" s="7">
        <f>VLOOKUP($A3198,'[1]Prices 23 nov'!$A$2:$Q$5001,15,FALSE)</f>
        <v>50.919998168945313</v>
      </c>
      <c r="Y3198" s="7">
        <f>VLOOKUP($A3198,'[1]Prices 23 nov'!$A$2:$Q$5001,16,FALSE)</f>
        <v>49.694999694824219</v>
      </c>
      <c r="Z3198" s="7">
        <f>VLOOKUP($A3198,'[1]Prices 23 nov'!$A$2:$Q$5001,17,FALSE)</f>
        <v>48.479999542236328</v>
      </c>
    </row>
    <row r="3199" spans="1:26">
      <c r="A3199" s="4" t="s">
        <v>6854</v>
      </c>
      <c r="B3199" s="4" t="s">
        <v>6855</v>
      </c>
      <c r="C3199" s="5">
        <v>4922612736</v>
      </c>
      <c r="D3199" s="5">
        <v>3206</v>
      </c>
      <c r="E3199" s="6" t="s">
        <v>67</v>
      </c>
      <c r="F3199" s="4" t="s">
        <v>51</v>
      </c>
      <c r="G3199" s="4" t="s">
        <v>18</v>
      </c>
      <c r="H3199" s="4" t="s">
        <v>19</v>
      </c>
      <c r="I3199" s="4">
        <v>4.4000000953674316</v>
      </c>
      <c r="J3199" s="5">
        <v>121.33000183105469</v>
      </c>
      <c r="K3199" s="5">
        <v>32.299999237060547</v>
      </c>
      <c r="L3199" s="4" t="s">
        <v>20</v>
      </c>
      <c r="M3199" s="4" t="s">
        <v>831</v>
      </c>
      <c r="N3199" s="7">
        <f>VLOOKUP($A3199,'[1]Prices 23 nov'!$A$2:$Q$5001,5,FALSE)</f>
        <v>46.334107948975259</v>
      </c>
      <c r="O3199" s="7">
        <f>VLOOKUP($A3199,'[1]Prices 23 nov'!$A$2:$Q$5001,6,FALSE)</f>
        <v>63.759998321533203</v>
      </c>
      <c r="P3199" s="7">
        <f>VLOOKUP($A3199,'[1]Prices 23 nov'!$A$2:$Q$5001,7,FALSE)</f>
        <v>74.290000915527344</v>
      </c>
      <c r="Q3199" s="7">
        <f>VLOOKUP($A3199,'[1]Prices 23 nov'!$A$2:$Q$5001,8,FALSE)</f>
        <v>82.110000610351563</v>
      </c>
      <c r="R3199" s="7">
        <f>VLOOKUP($A3199,'[1]Prices 23 nov'!$A$2:$Q$5001,9,FALSE)</f>
        <v>77.550003051757813</v>
      </c>
      <c r="S3199" s="7">
        <f>VLOOKUP($A3199,'[1]Prices 23 nov'!$A$2:$Q$5001,10,FALSE)</f>
        <v>37.790000915527337</v>
      </c>
      <c r="T3199" s="7">
        <f>VLOOKUP($A3199,'[1]Prices 23 nov'!$A$2:$Q$5001,11,FALSE)</f>
        <v>62.939998626708977</v>
      </c>
      <c r="U3199" s="7">
        <f>VLOOKUP($A3199,'[1]Prices 23 nov'!$A$2:$Q$5001,12,FALSE)</f>
        <v>87.25</v>
      </c>
      <c r="V3199" s="7">
        <f>VLOOKUP($A3199,'[1]Prices 23 nov'!$A$2:$Q$5001,13,FALSE)</f>
        <v>105.1999969482422</v>
      </c>
      <c r="W3199" s="7">
        <f>VLOOKUP($A3199,'[1]Prices 23 nov'!$A$2:$Q$5001,14,FALSE)</f>
        <v>120.7399978637695</v>
      </c>
      <c r="X3199" s="7">
        <f>VLOOKUP($A3199,'[1]Prices 23 nov'!$A$2:$Q$5001,15,FALSE)</f>
        <v>95.05999755859375</v>
      </c>
      <c r="Y3199" s="7">
        <f>VLOOKUP($A3199,'[1]Prices 23 nov'!$A$2:$Q$5001,16,FALSE)</f>
        <v>98.610000610351563</v>
      </c>
      <c r="Z3199" s="7">
        <f>VLOOKUP($A3199,'[1]Prices 23 nov'!$A$2:$Q$5001,17,FALSE)</f>
        <v>86.610000610351563</v>
      </c>
    </row>
    <row r="3200" spans="1:26">
      <c r="A3200" s="4" t="s">
        <v>6856</v>
      </c>
      <c r="B3200" s="4" t="s">
        <v>6857</v>
      </c>
      <c r="C3200" s="5">
        <v>4922049536</v>
      </c>
      <c r="D3200" s="5">
        <v>3207</v>
      </c>
      <c r="E3200" s="6" t="s">
        <v>67</v>
      </c>
      <c r="F3200" s="4" t="s">
        <v>141</v>
      </c>
      <c r="G3200" s="4" t="s">
        <v>142</v>
      </c>
      <c r="H3200" s="4" t="s">
        <v>143</v>
      </c>
      <c r="I3200" s="4">
        <v>2.692307710647583</v>
      </c>
      <c r="J3200" s="5">
        <v>59.719291808091</v>
      </c>
      <c r="K3200" s="5">
        <v>45.095671558610441</v>
      </c>
      <c r="L3200" s="4" t="s">
        <v>196</v>
      </c>
      <c r="M3200" s="4" t="s">
        <v>285</v>
      </c>
      <c r="N3200" s="7">
        <f>VLOOKUP($A3200,'[1]Prices 23 nov'!$A$2:$Q$5001,5,FALSE)</f>
        <v>-16.12161151071891</v>
      </c>
      <c r="O3200" s="7">
        <f>VLOOKUP($A3200,'[1]Prices 23 nov'!$A$2:$Q$5001,6,FALSE)</f>
        <v>55.75935572385788</v>
      </c>
      <c r="P3200" s="7">
        <f>VLOOKUP($A3200,'[1]Prices 23 nov'!$A$2:$Q$5001,7,FALSE)</f>
        <v>56.971925543621182</v>
      </c>
      <c r="Q3200" s="7">
        <f>VLOOKUP($A3200,'[1]Prices 23 nov'!$A$2:$Q$5001,8,FALSE)</f>
        <v>57.605597022920847</v>
      </c>
      <c r="R3200" s="7">
        <f>VLOOKUP($A3200,'[1]Prices 23 nov'!$A$2:$Q$5001,9,FALSE)</f>
        <v>54.101709751412272</v>
      </c>
      <c r="S3200" s="7">
        <f>VLOOKUP($A3200,'[1]Prices 23 nov'!$A$2:$Q$5001,10,FALSE)</f>
        <v>53.978333193808787</v>
      </c>
      <c r="T3200" s="7">
        <f>VLOOKUP($A3200,'[1]Prices 23 nov'!$A$2:$Q$5001,11,FALSE)</f>
        <v>51.88237251713872</v>
      </c>
      <c r="U3200" s="7">
        <f>VLOOKUP($A3200,'[1]Prices 23 nov'!$A$2:$Q$5001,12,FALSE)</f>
        <v>54.564043097198009</v>
      </c>
      <c r="V3200" s="7">
        <f>VLOOKUP($A3200,'[1]Prices 23 nov'!$A$2:$Q$5001,13,FALSE)</f>
        <v>49.152859300374978</v>
      </c>
      <c r="W3200" s="7">
        <f>VLOOKUP($A3200,'[1]Prices 23 nov'!$A$2:$Q$5001,14,FALSE)</f>
        <v>48.166653299704187</v>
      </c>
      <c r="X3200" s="7">
        <f>VLOOKUP($A3200,'[1]Prices 23 nov'!$A$2:$Q$5001,15,FALSE)</f>
        <v>49.047349765896797</v>
      </c>
      <c r="Y3200" s="7">
        <f>VLOOKUP($A3200,'[1]Prices 23 nov'!$A$2:$Q$5001,16,FALSE)</f>
        <v>47.560396157205098</v>
      </c>
      <c r="Z3200" s="7">
        <f>VLOOKUP($A3200,'[1]Prices 23 nov'!$A$2:$Q$5001,17,FALSE)</f>
        <v>46.828801948577173</v>
      </c>
    </row>
    <row r="3201" spans="1:26">
      <c r="A3201" s="4" t="s">
        <v>6858</v>
      </c>
      <c r="B3201" s="4" t="s">
        <v>6859</v>
      </c>
      <c r="C3201" s="5">
        <v>4921622016</v>
      </c>
      <c r="D3201" s="5">
        <v>3208</v>
      </c>
      <c r="E3201" s="6" t="s">
        <v>105</v>
      </c>
      <c r="F3201" s="4" t="s">
        <v>546</v>
      </c>
      <c r="G3201" s="4" t="s">
        <v>18</v>
      </c>
      <c r="H3201" s="4" t="s">
        <v>19</v>
      </c>
      <c r="I3201" s="4">
        <v>0</v>
      </c>
      <c r="J3201" s="5">
        <v>50.599998474121094</v>
      </c>
      <c r="K3201" s="5">
        <v>47.904998779296875</v>
      </c>
      <c r="L3201" s="4" t="s">
        <v>186</v>
      </c>
      <c r="M3201" s="4" t="s">
        <v>28</v>
      </c>
      <c r="N3201" s="7">
        <f>VLOOKUP($A3201,'[1]Prices 23 nov'!$A$2:$Q$5001,5,FALSE)</f>
        <v>1.758987413356849</v>
      </c>
      <c r="O3201" s="7">
        <f>VLOOKUP($A3201,'[1]Prices 23 nov'!$A$2:$Q$5001,6,FALSE)</f>
        <v>50.319999694824219</v>
      </c>
      <c r="P3201" s="7">
        <f>VLOOKUP($A3201,'[1]Prices 23 nov'!$A$2:$Q$5001,7,FALSE)</f>
        <v>50.330001831054688</v>
      </c>
      <c r="Q3201" s="7">
        <f>VLOOKUP($A3201,'[1]Prices 23 nov'!$A$2:$Q$5001,8,FALSE)</f>
        <v>50.389999389648438</v>
      </c>
      <c r="R3201" s="7">
        <f>VLOOKUP($A3201,'[1]Prices 23 nov'!$A$2:$Q$5001,9,FALSE)</f>
        <v>50.409999847412109</v>
      </c>
      <c r="S3201" s="7">
        <f>VLOOKUP($A3201,'[1]Prices 23 nov'!$A$2:$Q$5001,10,FALSE)</f>
        <v>49.880001068115227</v>
      </c>
      <c r="T3201" s="7">
        <f>VLOOKUP($A3201,'[1]Prices 23 nov'!$A$2:$Q$5001,11,FALSE)</f>
        <v>50.299999237060547</v>
      </c>
      <c r="U3201" s="7">
        <f>VLOOKUP($A3201,'[1]Prices 23 nov'!$A$2:$Q$5001,12,FALSE)</f>
        <v>50.470001220703118</v>
      </c>
      <c r="V3201" s="7">
        <f>VLOOKUP($A3201,'[1]Prices 23 nov'!$A$2:$Q$5001,13,FALSE)</f>
        <v>50.520000457763672</v>
      </c>
      <c r="W3201" s="7">
        <f>VLOOKUP($A3201,'[1]Prices 23 nov'!$A$2:$Q$5001,14,FALSE)</f>
        <v>50.540000915527337</v>
      </c>
      <c r="X3201" s="7">
        <f>VLOOKUP($A3201,'[1]Prices 23 nov'!$A$2:$Q$5001,15,FALSE)</f>
        <v>50.560001373291023</v>
      </c>
      <c r="Y3201" s="7">
        <f>VLOOKUP($A3201,'[1]Prices 23 nov'!$A$2:$Q$5001,16,FALSE)</f>
        <v>50.549999237060547</v>
      </c>
      <c r="Z3201" s="7">
        <f>VLOOKUP($A3201,'[1]Prices 23 nov'!$A$2:$Q$5001,17,FALSE)</f>
        <v>50.509998321533203</v>
      </c>
    </row>
    <row r="3202" spans="1:26">
      <c r="A3202" s="4" t="s">
        <v>6860</v>
      </c>
      <c r="B3202" s="4" t="s">
        <v>6861</v>
      </c>
      <c r="C3202" s="5">
        <v>4918377984</v>
      </c>
      <c r="D3202" s="5">
        <v>3209</v>
      </c>
      <c r="E3202" s="6" t="s">
        <v>70</v>
      </c>
      <c r="F3202" s="4" t="s">
        <v>288</v>
      </c>
      <c r="G3202" s="4" t="s">
        <v>289</v>
      </c>
      <c r="H3202" s="4" t="s">
        <v>290</v>
      </c>
      <c r="I3202" s="4">
        <v>4.7272725105285645</v>
      </c>
      <c r="J3202" s="5">
        <v>30.561999549865721</v>
      </c>
      <c r="K3202" s="5">
        <v>19.160003085136413</v>
      </c>
      <c r="L3202" s="4" t="s">
        <v>35</v>
      </c>
      <c r="M3202" s="4" t="s">
        <v>358</v>
      </c>
      <c r="N3202" s="7">
        <f>VLOOKUP($A3202,'[1]Prices 23 nov'!$A$2:$Q$5001,5,FALSE)</f>
        <v>33.783783783783782</v>
      </c>
      <c r="O3202" s="7">
        <f>VLOOKUP($A3202,'[1]Prices 23 nov'!$A$2:$Q$5001,6,FALSE)</f>
        <v>21.452275098180731</v>
      </c>
      <c r="P3202" s="7">
        <f>VLOOKUP($A3202,'[1]Prices 23 nov'!$A$2:$Q$5001,7,FALSE)</f>
        <v>25.848269113664632</v>
      </c>
      <c r="Q3202" s="7">
        <f>VLOOKUP($A3202,'[1]Prices 23 nov'!$A$2:$Q$5001,8,FALSE)</f>
        <v>26.840194700557731</v>
      </c>
      <c r="R3202" s="7">
        <f>VLOOKUP($A3202,'[1]Prices 23 nov'!$A$2:$Q$5001,9,FALSE)</f>
        <v>25.456861206665049</v>
      </c>
      <c r="S3202" s="7">
        <f>VLOOKUP($A3202,'[1]Prices 23 nov'!$A$2:$Q$5001,10,FALSE)</f>
        <v>21.702511681604388</v>
      </c>
      <c r="T3202" s="7">
        <f>VLOOKUP($A3202,'[1]Prices 23 nov'!$A$2:$Q$5001,11,FALSE)</f>
        <v>24.865841808849378</v>
      </c>
      <c r="U3202" s="7">
        <f>VLOOKUP($A3202,'[1]Prices 23 nov'!$A$2:$Q$5001,12,FALSE)</f>
        <v>27.35754078241348</v>
      </c>
      <c r="V3202" s="7">
        <f>VLOOKUP($A3202,'[1]Prices 23 nov'!$A$2:$Q$5001,13,FALSE)</f>
        <v>27.461630905883791</v>
      </c>
      <c r="W3202" s="7">
        <f>VLOOKUP($A3202,'[1]Prices 23 nov'!$A$2:$Q$5001,14,FALSE)</f>
        <v>27.06969834127813</v>
      </c>
      <c r="X3202" s="7">
        <f>VLOOKUP($A3202,'[1]Prices 23 nov'!$A$2:$Q$5001,15,FALSE)</f>
        <v>26.875369117576611</v>
      </c>
      <c r="Y3202" s="7">
        <f>VLOOKUP($A3202,'[1]Prices 23 nov'!$A$2:$Q$5001,16,FALSE)</f>
        <v>26.1561152827835</v>
      </c>
      <c r="Z3202" s="7">
        <f>VLOOKUP($A3202,'[1]Prices 23 nov'!$A$2:$Q$5001,17,FALSE)</f>
        <v>26.500212025678589</v>
      </c>
    </row>
    <row r="3203" spans="1:26">
      <c r="A3203" s="4" t="s">
        <v>6862</v>
      </c>
      <c r="B3203" s="4" t="s">
        <v>6863</v>
      </c>
      <c r="C3203" s="5">
        <v>4917899264</v>
      </c>
      <c r="D3203" s="5">
        <v>3210</v>
      </c>
      <c r="E3203" s="6" t="s">
        <v>294</v>
      </c>
      <c r="F3203" s="4" t="s">
        <v>354</v>
      </c>
      <c r="G3203" s="4" t="s">
        <v>348</v>
      </c>
      <c r="H3203" s="4" t="s">
        <v>355</v>
      </c>
      <c r="I3203" s="4">
        <v>3.8333332538604736</v>
      </c>
      <c r="J3203" s="5">
        <v>16.301240397806126</v>
      </c>
      <c r="K3203" s="5">
        <v>7.6849997787250004</v>
      </c>
      <c r="L3203" s="4" t="s">
        <v>20</v>
      </c>
      <c r="M3203" s="4" t="s">
        <v>420</v>
      </c>
      <c r="N3203" s="7">
        <f>VLOOKUP($A3203,'[1]Prices 23 nov'!$A$2:$Q$5001,5,FALSE)</f>
        <v>-30.841300584713441</v>
      </c>
      <c r="O3203" s="7">
        <f>VLOOKUP($A3203,'[1]Prices 23 nov'!$A$2:$Q$5001,6,FALSE)</f>
        <v>16.099391972835519</v>
      </c>
      <c r="P3203" s="7">
        <f>VLOOKUP($A3203,'[1]Prices 23 nov'!$A$2:$Q$5001,7,FALSE)</f>
        <v>15.423365066703809</v>
      </c>
      <c r="Q3203" s="7">
        <f>VLOOKUP($A3203,'[1]Prices 23 nov'!$A$2:$Q$5001,8,FALSE)</f>
        <v>14.700223614192961</v>
      </c>
      <c r="R3203" s="7">
        <f>VLOOKUP($A3203,'[1]Prices 23 nov'!$A$2:$Q$5001,9,FALSE)</f>
        <v>12.824278202744489</v>
      </c>
      <c r="S3203" s="7">
        <f>VLOOKUP($A3203,'[1]Prices 23 nov'!$A$2:$Q$5001,10,FALSE)</f>
        <v>10.294807805506711</v>
      </c>
      <c r="T3203" s="7">
        <f>VLOOKUP($A3203,'[1]Prices 23 nov'!$A$2:$Q$5001,11,FALSE)</f>
        <v>10.848446772268289</v>
      </c>
      <c r="U3203" s="7">
        <f>VLOOKUP($A3203,'[1]Prices 23 nov'!$A$2:$Q$5001,12,FALSE)</f>
        <v>11.7752888146515</v>
      </c>
      <c r="V3203" s="7">
        <f>VLOOKUP($A3203,'[1]Prices 23 nov'!$A$2:$Q$5001,13,FALSE)</f>
        <v>11.444026879524239</v>
      </c>
      <c r="W3203" s="7">
        <f>VLOOKUP($A3203,'[1]Prices 23 nov'!$A$2:$Q$5001,14,FALSE)</f>
        <v>12.187994215016371</v>
      </c>
      <c r="X3203" s="7">
        <f>VLOOKUP($A3203,'[1]Prices 23 nov'!$A$2:$Q$5001,15,FALSE)</f>
        <v>12.46881975400925</v>
      </c>
      <c r="Y3203" s="7">
        <f>VLOOKUP($A3203,'[1]Prices 23 nov'!$A$2:$Q$5001,16,FALSE)</f>
        <v>11.22297020080566</v>
      </c>
      <c r="Z3203" s="7">
        <f>VLOOKUP($A3203,'[1]Prices 23 nov'!$A$2:$Q$5001,17,FALSE)</f>
        <v>10.60224023796081</v>
      </c>
    </row>
    <row r="3204" spans="1:26">
      <c r="A3204" s="4" t="s">
        <v>6864</v>
      </c>
      <c r="B3204" s="4" t="s">
        <v>6865</v>
      </c>
      <c r="C3204" s="5">
        <v>4917245952</v>
      </c>
      <c r="D3204" s="5">
        <v>3211</v>
      </c>
      <c r="E3204" s="6" t="s">
        <v>105</v>
      </c>
      <c r="F3204" s="4" t="s">
        <v>5137</v>
      </c>
      <c r="G3204" s="4" t="s">
        <v>267</v>
      </c>
      <c r="H3204" s="4" t="s">
        <v>268</v>
      </c>
      <c r="I3204" s="4">
        <v>0</v>
      </c>
      <c r="J3204" s="5">
        <v>43.077103466033932</v>
      </c>
      <c r="K3204" s="5">
        <v>25.395868489074708</v>
      </c>
      <c r="L3204" s="4" t="s">
        <v>35</v>
      </c>
      <c r="M3204" s="4" t="s">
        <v>207</v>
      </c>
      <c r="N3204" s="7">
        <f>VLOOKUP($A3204,'[1]Prices 23 nov'!$A$2:$Q$5001,5,FALSE)</f>
        <v>-3.9661018577319629</v>
      </c>
      <c r="O3204" s="7">
        <f>VLOOKUP($A3204,'[1]Prices 23 nov'!$A$2:$Q$5001,6,FALSE)</f>
        <v>40.706162105584099</v>
      </c>
      <c r="P3204" s="7">
        <f>VLOOKUP($A3204,'[1]Prices 23 nov'!$A$2:$Q$5001,7,FALSE)</f>
        <v>42.820660489026068</v>
      </c>
      <c r="Q3204" s="7">
        <f>VLOOKUP($A3204,'[1]Prices 23 nov'!$A$2:$Q$5001,8,FALSE)</f>
        <v>40.968065298005968</v>
      </c>
      <c r="R3204" s="7">
        <f>VLOOKUP($A3204,'[1]Prices 23 nov'!$A$2:$Q$5001,9,FALSE)</f>
        <v>38.341808999481152</v>
      </c>
      <c r="S3204" s="7">
        <f>VLOOKUP($A3204,'[1]Prices 23 nov'!$A$2:$Q$5001,10,FALSE)</f>
        <v>28.87477457723617</v>
      </c>
      <c r="T3204" s="7">
        <f>VLOOKUP($A3204,'[1]Prices 23 nov'!$A$2:$Q$5001,11,FALSE)</f>
        <v>32.507995335008673</v>
      </c>
      <c r="U3204" s="7">
        <f>VLOOKUP($A3204,'[1]Prices 23 nov'!$A$2:$Q$5001,12,FALSE)</f>
        <v>34.747860337390883</v>
      </c>
      <c r="V3204" s="7">
        <f>VLOOKUP($A3204,'[1]Prices 23 nov'!$A$2:$Q$5001,13,FALSE)</f>
        <v>37.357056828826899</v>
      </c>
      <c r="W3204" s="7">
        <f>VLOOKUP($A3204,'[1]Prices 23 nov'!$A$2:$Q$5001,14,FALSE)</f>
        <v>39.100672393920831</v>
      </c>
      <c r="X3204" s="7">
        <f>VLOOKUP($A3204,'[1]Prices 23 nov'!$A$2:$Q$5001,15,FALSE)</f>
        <v>39.555244387108807</v>
      </c>
      <c r="Y3204" s="7">
        <f>VLOOKUP($A3204,'[1]Prices 23 nov'!$A$2:$Q$5001,16,FALSE)</f>
        <v>38.053801421356177</v>
      </c>
      <c r="Z3204" s="7">
        <f>VLOOKUP($A3204,'[1]Prices 23 nov'!$A$2:$Q$5001,17,FALSE)</f>
        <v>35.657261666691738</v>
      </c>
    </row>
    <row r="3205" spans="1:26">
      <c r="A3205" s="4" t="s">
        <v>6866</v>
      </c>
      <c r="B3205" s="4" t="s">
        <v>6867</v>
      </c>
      <c r="C3205" s="5">
        <v>4913670656</v>
      </c>
      <c r="D3205" s="5">
        <v>3212</v>
      </c>
      <c r="E3205" s="6" t="s">
        <v>16</v>
      </c>
      <c r="F3205" s="4" t="s">
        <v>51</v>
      </c>
      <c r="G3205" s="4" t="s">
        <v>18</v>
      </c>
      <c r="H3205" s="4" t="s">
        <v>19</v>
      </c>
      <c r="I3205" s="4">
        <v>4.3043479919433594</v>
      </c>
      <c r="J3205" s="5">
        <v>20.389999389648438</v>
      </c>
      <c r="K3205" s="5">
        <v>7.929999828338623</v>
      </c>
      <c r="L3205" s="4" t="s">
        <v>41</v>
      </c>
      <c r="M3205" s="4" t="s">
        <v>649</v>
      </c>
      <c r="N3205" s="7">
        <f>VLOOKUP($A3205,'[1]Prices 23 nov'!$A$2:$Q$5001,5,FALSE)</f>
        <v>-6.4837869652265123</v>
      </c>
      <c r="O3205" s="7">
        <f>VLOOKUP($A3205,'[1]Prices 23 nov'!$A$2:$Q$5001,6,FALSE)</f>
        <v>15.72999954223633</v>
      </c>
      <c r="P3205" s="7">
        <f>VLOOKUP($A3205,'[1]Prices 23 nov'!$A$2:$Q$5001,7,FALSE)</f>
        <v>17.110000610351559</v>
      </c>
      <c r="Q3205" s="7">
        <f>VLOOKUP($A3205,'[1]Prices 23 nov'!$A$2:$Q$5001,8,FALSE)</f>
        <v>17.760000228881839</v>
      </c>
      <c r="R3205" s="7">
        <f>VLOOKUP($A3205,'[1]Prices 23 nov'!$A$2:$Q$5001,9,FALSE)</f>
        <v>15.760000228881839</v>
      </c>
      <c r="S3205" s="7">
        <f>VLOOKUP($A3205,'[1]Prices 23 nov'!$A$2:$Q$5001,10,FALSE)</f>
        <v>11.25</v>
      </c>
      <c r="T3205" s="7">
        <f>VLOOKUP($A3205,'[1]Prices 23 nov'!$A$2:$Q$5001,11,FALSE)</f>
        <v>13.36999988555908</v>
      </c>
      <c r="U3205" s="7">
        <f>VLOOKUP($A3205,'[1]Prices 23 nov'!$A$2:$Q$5001,12,FALSE)</f>
        <v>16.969999313354489</v>
      </c>
      <c r="V3205" s="7">
        <f>VLOOKUP($A3205,'[1]Prices 23 nov'!$A$2:$Q$5001,13,FALSE)</f>
        <v>17.29000091552734</v>
      </c>
      <c r="W3205" s="7">
        <f>VLOOKUP($A3205,'[1]Prices 23 nov'!$A$2:$Q$5001,14,FALSE)</f>
        <v>18.090000152587891</v>
      </c>
      <c r="X3205" s="7">
        <f>VLOOKUP($A3205,'[1]Prices 23 nov'!$A$2:$Q$5001,15,FALSE)</f>
        <v>15.02000045776367</v>
      </c>
      <c r="Y3205" s="7">
        <f>VLOOKUP($A3205,'[1]Prices 23 nov'!$A$2:$Q$5001,16,FALSE)</f>
        <v>15.789999961853029</v>
      </c>
      <c r="Z3205" s="7">
        <f>VLOOKUP($A3205,'[1]Prices 23 nov'!$A$2:$Q$5001,17,FALSE)</f>
        <v>16.579999923706051</v>
      </c>
    </row>
    <row r="3206" spans="1:26">
      <c r="A3206" s="4" t="s">
        <v>6868</v>
      </c>
      <c r="B3206" s="4" t="s">
        <v>6869</v>
      </c>
      <c r="C3206" s="5">
        <v>4911606784</v>
      </c>
      <c r="D3206" s="5">
        <v>3213</v>
      </c>
      <c r="E3206" s="6" t="s">
        <v>55</v>
      </c>
      <c r="F3206" s="4" t="s">
        <v>250</v>
      </c>
      <c r="G3206" s="4" t="s">
        <v>251</v>
      </c>
      <c r="H3206" s="4" t="s">
        <v>252</v>
      </c>
      <c r="I3206" s="4">
        <v>3.4000000953674316</v>
      </c>
      <c r="J3206" s="5">
        <v>56.758345744799996</v>
      </c>
      <c r="K3206" s="5">
        <v>28.448410492400001</v>
      </c>
      <c r="L3206" s="4" t="s">
        <v>405</v>
      </c>
      <c r="M3206" s="4" t="s">
        <v>1671</v>
      </c>
      <c r="N3206" s="7">
        <f>VLOOKUP($A3206,'[1]Prices 23 nov'!$A$2:$Q$5001,5,FALSE)</f>
        <v>-9.4001668763202382</v>
      </c>
      <c r="O3206" s="7">
        <f>VLOOKUP($A3206,'[1]Prices 23 nov'!$A$2:$Q$5001,6,FALSE)</f>
        <v>46.66587283462286</v>
      </c>
      <c r="P3206" s="7">
        <f>VLOOKUP($A3206,'[1]Prices 23 nov'!$A$2:$Q$5001,7,FALSE)</f>
        <v>53.16057238727808</v>
      </c>
      <c r="Q3206" s="7">
        <f>VLOOKUP($A3206,'[1]Prices 23 nov'!$A$2:$Q$5001,8,FALSE)</f>
        <v>53.918728373944759</v>
      </c>
      <c r="R3206" s="7">
        <f>VLOOKUP($A3206,'[1]Prices 23 nov'!$A$2:$Q$5001,9,FALSE)</f>
        <v>50.467459913343191</v>
      </c>
      <c r="S3206" s="7">
        <f>VLOOKUP($A3206,'[1]Prices 23 nov'!$A$2:$Q$5001,10,FALSE)</f>
        <v>38.622820265591137</v>
      </c>
      <c r="T3206" s="7">
        <f>VLOOKUP($A3206,'[1]Prices 23 nov'!$A$2:$Q$5001,11,FALSE)</f>
        <v>38.965480713173747</v>
      </c>
      <c r="U3206" s="7">
        <f>VLOOKUP($A3206,'[1]Prices 23 nov'!$A$2:$Q$5001,12,FALSE)</f>
        <v>37.619370460510247</v>
      </c>
      <c r="V3206" s="7">
        <f>VLOOKUP($A3206,'[1]Prices 23 nov'!$A$2:$Q$5001,13,FALSE)</f>
        <v>36.070090793073177</v>
      </c>
      <c r="W3206" s="7">
        <f>VLOOKUP($A3206,'[1]Prices 23 nov'!$A$2:$Q$5001,14,FALSE)</f>
        <v>37.554806023836143</v>
      </c>
      <c r="X3206" s="7">
        <f>VLOOKUP($A3206,'[1]Prices 23 nov'!$A$2:$Q$5001,15,FALSE)</f>
        <v>36.881566699594259</v>
      </c>
      <c r="Y3206" s="7">
        <f>VLOOKUP($A3206,'[1]Prices 23 nov'!$A$2:$Q$5001,16,FALSE)</f>
        <v>33.498611809685833</v>
      </c>
      <c r="Z3206" s="7">
        <f>VLOOKUP($A3206,'[1]Prices 23 nov'!$A$2:$Q$5001,17,FALSE)</f>
        <v>34.378919407725327</v>
      </c>
    </row>
    <row r="3207" spans="1:26">
      <c r="A3207" s="4" t="s">
        <v>6870</v>
      </c>
      <c r="B3207" s="4" t="s">
        <v>6871</v>
      </c>
      <c r="C3207" s="5">
        <v>4910372352</v>
      </c>
      <c r="D3207" s="5">
        <v>3214</v>
      </c>
      <c r="E3207" s="6" t="s">
        <v>24</v>
      </c>
      <c r="F3207" s="4" t="s">
        <v>101</v>
      </c>
      <c r="G3207" s="4" t="s">
        <v>46</v>
      </c>
      <c r="H3207" s="4" t="s">
        <v>102</v>
      </c>
      <c r="I3207" s="4">
        <v>4.7142858505249023</v>
      </c>
      <c r="J3207" s="5">
        <v>2.438212910916508</v>
      </c>
      <c r="K3207" s="5">
        <v>0.91813096785129111</v>
      </c>
      <c r="L3207" s="4" t="s">
        <v>48</v>
      </c>
      <c r="M3207" s="4" t="s">
        <v>98</v>
      </c>
      <c r="N3207" s="7">
        <f>VLOOKUP($A3207,'[1]Prices 23 nov'!$A$2:$Q$5001,5,FALSE)</f>
        <v>125.3294365334622</v>
      </c>
      <c r="O3207" s="7">
        <f>VLOOKUP($A3207,'[1]Prices 23 nov'!$A$2:$Q$5001,6,FALSE)</f>
        <v>1.019987756363655</v>
      </c>
      <c r="P3207" s="7">
        <f>VLOOKUP($A3207,'[1]Prices 23 nov'!$A$2:$Q$5001,7,FALSE)</f>
        <v>1.118706344550304</v>
      </c>
      <c r="Q3207" s="7">
        <f>VLOOKUP($A3207,'[1]Prices 23 nov'!$A$2:$Q$5001,8,FALSE)</f>
        <v>1.177811073141299</v>
      </c>
      <c r="R3207" s="7">
        <f>VLOOKUP($A3207,'[1]Prices 23 nov'!$A$2:$Q$5001,9,FALSE)</f>
        <v>1.656395053649248</v>
      </c>
      <c r="S3207" s="7">
        <f>VLOOKUP($A3207,'[1]Prices 23 nov'!$A$2:$Q$5001,10,FALSE)</f>
        <v>1.0042254026486011</v>
      </c>
      <c r="T3207" s="7">
        <f>VLOOKUP($A3207,'[1]Prices 23 nov'!$A$2:$Q$5001,11,FALSE)</f>
        <v>1.0943893328490619</v>
      </c>
      <c r="U3207" s="7">
        <f>VLOOKUP($A3207,'[1]Prices 23 nov'!$A$2:$Q$5001,12,FALSE)</f>
        <v>1.084486103349604</v>
      </c>
      <c r="V3207" s="7">
        <f>VLOOKUP($A3207,'[1]Prices 23 nov'!$A$2:$Q$5001,13,FALSE)</f>
        <v>1.575671906155947</v>
      </c>
      <c r="W3207" s="7">
        <f>VLOOKUP($A3207,'[1]Prices 23 nov'!$A$2:$Q$5001,14,FALSE)</f>
        <v>2.2919681072235112</v>
      </c>
      <c r="X3207" s="7">
        <f>VLOOKUP($A3207,'[1]Prices 23 nov'!$A$2:$Q$5001,15,FALSE)</f>
        <v>2.1572301337273529</v>
      </c>
      <c r="Y3207" s="7">
        <f>VLOOKUP($A3207,'[1]Prices 23 nov'!$A$2:$Q$5001,16,FALSE)</f>
        <v>2.0821676789630321</v>
      </c>
      <c r="Z3207" s="7">
        <f>VLOOKUP($A3207,'[1]Prices 23 nov'!$A$2:$Q$5001,17,FALSE)</f>
        <v>2.2655947206866358</v>
      </c>
    </row>
    <row r="3208" spans="1:26">
      <c r="A3208" s="4" t="s">
        <v>6872</v>
      </c>
      <c r="B3208" s="4" t="s">
        <v>6873</v>
      </c>
      <c r="C3208" s="5">
        <v>4909799936</v>
      </c>
      <c r="D3208" s="5">
        <v>3215</v>
      </c>
      <c r="E3208" s="6" t="s">
        <v>294</v>
      </c>
      <c r="F3208" s="4" t="s">
        <v>377</v>
      </c>
      <c r="G3208" s="4" t="s">
        <v>378</v>
      </c>
      <c r="H3208" s="4" t="s">
        <v>379</v>
      </c>
      <c r="I3208" s="4">
        <v>4.9090909957885742</v>
      </c>
      <c r="J3208" s="5">
        <v>52.640023985365964</v>
      </c>
      <c r="K3208" s="5">
        <v>15.946409539314775</v>
      </c>
      <c r="L3208" s="4" t="s">
        <v>41</v>
      </c>
      <c r="M3208" s="4" t="s">
        <v>56</v>
      </c>
      <c r="N3208" s="7">
        <f>VLOOKUP($A3208,'[1]Prices 23 nov'!$A$2:$Q$5001,5,FALSE)</f>
        <v>60.356313358919287</v>
      </c>
      <c r="O3208" s="7">
        <f>VLOOKUP($A3208,'[1]Prices 23 nov'!$A$2:$Q$5001,6,FALSE)</f>
        <v>32.769383451907743</v>
      </c>
      <c r="P3208" s="7">
        <f>VLOOKUP($A3208,'[1]Prices 23 nov'!$A$2:$Q$5001,7,FALSE)</f>
        <v>33.708125134975717</v>
      </c>
      <c r="Q3208" s="7">
        <f>VLOOKUP($A3208,'[1]Prices 23 nov'!$A$2:$Q$5001,8,FALSE)</f>
        <v>31.953331386144551</v>
      </c>
      <c r="R3208" s="7">
        <f>VLOOKUP($A3208,'[1]Prices 23 nov'!$A$2:$Q$5001,9,FALSE)</f>
        <v>31.0344846719745</v>
      </c>
      <c r="S3208" s="7">
        <f>VLOOKUP($A3208,'[1]Prices 23 nov'!$A$2:$Q$5001,10,FALSE)</f>
        <v>20.818680602391741</v>
      </c>
      <c r="T3208" s="7">
        <f>VLOOKUP($A3208,'[1]Prices 23 nov'!$A$2:$Q$5001,11,FALSE)</f>
        <v>27.08363058114492</v>
      </c>
      <c r="U3208" s="7">
        <f>VLOOKUP($A3208,'[1]Prices 23 nov'!$A$2:$Q$5001,12,FALSE)</f>
        <v>30.82297541005801</v>
      </c>
      <c r="V3208" s="7">
        <f>VLOOKUP($A3208,'[1]Prices 23 nov'!$A$2:$Q$5001,13,FALSE)</f>
        <v>35.486006657712103</v>
      </c>
      <c r="W3208" s="7">
        <f>VLOOKUP($A3208,'[1]Prices 23 nov'!$A$2:$Q$5001,14,FALSE)</f>
        <v>43.360189647129573</v>
      </c>
      <c r="X3208" s="7">
        <f>VLOOKUP($A3208,'[1]Prices 23 nov'!$A$2:$Q$5001,15,FALSE)</f>
        <v>45.437143442104123</v>
      </c>
      <c r="Y3208" s="7">
        <f>VLOOKUP($A3208,'[1]Prices 23 nov'!$A$2:$Q$5001,16,FALSE)</f>
        <v>42.715306593967398</v>
      </c>
      <c r="Z3208" s="7">
        <f>VLOOKUP($A3208,'[1]Prices 23 nov'!$A$2:$Q$5001,17,FALSE)</f>
        <v>46.136432333759331</v>
      </c>
    </row>
    <row r="3209" spans="1:26">
      <c r="A3209" s="4" t="s">
        <v>6874</v>
      </c>
      <c r="B3209" s="4" t="s">
        <v>6875</v>
      </c>
      <c r="C3209" s="5">
        <v>4908959232</v>
      </c>
      <c r="D3209" s="5">
        <v>3216</v>
      </c>
      <c r="E3209" s="6" t="s">
        <v>24</v>
      </c>
      <c r="F3209" s="4" t="s">
        <v>51</v>
      </c>
      <c r="G3209" s="4" t="s">
        <v>18</v>
      </c>
      <c r="H3209" s="4" t="s">
        <v>19</v>
      </c>
      <c r="I3209" s="4">
        <v>4.592592716217041</v>
      </c>
      <c r="J3209" s="5">
        <v>20.125</v>
      </c>
      <c r="K3209" s="5">
        <v>3.9200000762939453</v>
      </c>
      <c r="L3209" s="4" t="s">
        <v>41</v>
      </c>
      <c r="M3209" s="4" t="s">
        <v>124</v>
      </c>
      <c r="N3209" s="7">
        <f>VLOOKUP($A3209,'[1]Prices 23 nov'!$A$2:$Q$5001,5,FALSE)</f>
        <v>-17.545609541501928</v>
      </c>
      <c r="O3209" s="7">
        <f>VLOOKUP($A3209,'[1]Prices 23 nov'!$A$2:$Q$5001,6,FALSE)</f>
        <v>15.180000305175779</v>
      </c>
      <c r="P3209" s="7">
        <f>VLOOKUP($A3209,'[1]Prices 23 nov'!$A$2:$Q$5001,7,FALSE)</f>
        <v>18.909999847412109</v>
      </c>
      <c r="Q3209" s="7">
        <f>VLOOKUP($A3209,'[1]Prices 23 nov'!$A$2:$Q$5001,8,FALSE)</f>
        <v>16.469999313354489</v>
      </c>
      <c r="R3209" s="7">
        <f>VLOOKUP($A3209,'[1]Prices 23 nov'!$A$2:$Q$5001,9,FALSE)</f>
        <v>13.180000305175779</v>
      </c>
      <c r="S3209" s="7">
        <f>VLOOKUP($A3209,'[1]Prices 23 nov'!$A$2:$Q$5001,10,FALSE)</f>
        <v>5.5500001907348633</v>
      </c>
      <c r="T3209" s="7">
        <f>VLOOKUP($A3209,'[1]Prices 23 nov'!$A$2:$Q$5001,11,FALSE)</f>
        <v>8.8400001525878906</v>
      </c>
      <c r="U3209" s="7">
        <f>VLOOKUP($A3209,'[1]Prices 23 nov'!$A$2:$Q$5001,12,FALSE)</f>
        <v>9.4700002670288086</v>
      </c>
      <c r="V3209" s="7">
        <f>VLOOKUP($A3209,'[1]Prices 23 nov'!$A$2:$Q$5001,13,FALSE)</f>
        <v>10.420000076293951</v>
      </c>
      <c r="W3209" s="7">
        <f>VLOOKUP($A3209,'[1]Prices 23 nov'!$A$2:$Q$5001,14,FALSE)</f>
        <v>10.819999694824221</v>
      </c>
      <c r="X3209" s="7">
        <f>VLOOKUP($A3209,'[1]Prices 23 nov'!$A$2:$Q$5001,15,FALSE)</f>
        <v>10.819999694824221</v>
      </c>
      <c r="Y3209" s="7">
        <f>VLOOKUP($A3209,'[1]Prices 23 nov'!$A$2:$Q$5001,16,FALSE)</f>
        <v>9.1000003814697266</v>
      </c>
      <c r="Z3209" s="7">
        <f>VLOOKUP($A3209,'[1]Prices 23 nov'!$A$2:$Q$5001,17,FALSE)</f>
        <v>10.430000305175779</v>
      </c>
    </row>
    <row r="3210" spans="1:26">
      <c r="A3210" s="4" t="s">
        <v>6876</v>
      </c>
      <c r="B3210" s="4" t="s">
        <v>6877</v>
      </c>
      <c r="C3210" s="5">
        <v>4908638208</v>
      </c>
      <c r="D3210" s="5">
        <v>3217</v>
      </c>
      <c r="E3210" s="6" t="s">
        <v>70</v>
      </c>
      <c r="F3210" s="4" t="s">
        <v>45</v>
      </c>
      <c r="G3210" s="4" t="s">
        <v>46</v>
      </c>
      <c r="H3210" s="4" t="s">
        <v>102</v>
      </c>
      <c r="I3210" s="4">
        <v>5</v>
      </c>
      <c r="J3210" s="5">
        <v>10.416263560491725</v>
      </c>
      <c r="K3210" s="5">
        <v>7.8157241119120284</v>
      </c>
      <c r="L3210" s="4" t="s">
        <v>38</v>
      </c>
      <c r="M3210" s="4" t="s">
        <v>56</v>
      </c>
      <c r="N3210" s="7">
        <f>VLOOKUP($A3210,'[1]Prices 23 nov'!$A$2:$Q$5001,5,FALSE)</f>
        <v>0</v>
      </c>
      <c r="O3210" s="7">
        <f>VLOOKUP($A3210,'[1]Prices 23 nov'!$A$2:$Q$5001,6,FALSE)</f>
        <v>0</v>
      </c>
      <c r="P3210" s="7">
        <f>VLOOKUP($A3210,'[1]Prices 23 nov'!$A$2:$Q$5001,7,FALSE)</f>
        <v>0</v>
      </c>
      <c r="Q3210" s="7">
        <f>VLOOKUP($A3210,'[1]Prices 23 nov'!$A$2:$Q$5001,8,FALSE)</f>
        <v>0</v>
      </c>
      <c r="R3210" s="7">
        <f>VLOOKUP($A3210,'[1]Prices 23 nov'!$A$2:$Q$5001,9,FALSE)</f>
        <v>0</v>
      </c>
      <c r="S3210" s="7">
        <f>VLOOKUP($A3210,'[1]Prices 23 nov'!$A$2:$Q$5001,10,FALSE)</f>
        <v>0</v>
      </c>
      <c r="T3210" s="7">
        <f>VLOOKUP($A3210,'[1]Prices 23 nov'!$A$2:$Q$5001,11,FALSE)</f>
        <v>0</v>
      </c>
      <c r="U3210" s="7">
        <f>VLOOKUP($A3210,'[1]Prices 23 nov'!$A$2:$Q$5001,12,FALSE)</f>
        <v>0</v>
      </c>
      <c r="V3210" s="7">
        <f>VLOOKUP($A3210,'[1]Prices 23 nov'!$A$2:$Q$5001,13,FALSE)</f>
        <v>0</v>
      </c>
      <c r="W3210" s="7">
        <f>VLOOKUP($A3210,'[1]Prices 23 nov'!$A$2:$Q$5001,14,FALSE)</f>
        <v>0</v>
      </c>
      <c r="X3210" s="7">
        <f>VLOOKUP($A3210,'[1]Prices 23 nov'!$A$2:$Q$5001,15,FALSE)</f>
        <v>0</v>
      </c>
      <c r="Y3210" s="7">
        <f>VLOOKUP($A3210,'[1]Prices 23 nov'!$A$2:$Q$5001,16,FALSE)</f>
        <v>0</v>
      </c>
      <c r="Z3210" s="7">
        <f>VLOOKUP($A3210,'[1]Prices 23 nov'!$A$2:$Q$5001,17,FALSE)</f>
        <v>0</v>
      </c>
    </row>
    <row r="3211" spans="1:26">
      <c r="A3211" s="4" t="s">
        <v>6878</v>
      </c>
      <c r="B3211" s="4" t="s">
        <v>6879</v>
      </c>
      <c r="C3211" s="5">
        <v>4907877376</v>
      </c>
      <c r="D3211" s="5">
        <v>3218</v>
      </c>
      <c r="E3211" s="6" t="s">
        <v>329</v>
      </c>
      <c r="F3211" s="4" t="s">
        <v>4380</v>
      </c>
      <c r="G3211" s="4" t="s">
        <v>4381</v>
      </c>
      <c r="H3211" s="4" t="s">
        <v>4382</v>
      </c>
      <c r="I3211" s="4">
        <v>2</v>
      </c>
      <c r="J3211" s="5">
        <v>0.14721277152577902</v>
      </c>
      <c r="K3211" s="5">
        <v>7.1327227185684003E-2</v>
      </c>
      <c r="L3211" s="4" t="s">
        <v>978</v>
      </c>
      <c r="M3211" s="4" t="s">
        <v>129</v>
      </c>
      <c r="N3211" s="7">
        <f>VLOOKUP($A3211,'[1]Prices 23 nov'!$A$2:$Q$5001,5,FALSE)</f>
        <v>0</v>
      </c>
      <c r="O3211" s="7">
        <f>VLOOKUP($A3211,'[1]Prices 23 nov'!$A$2:$Q$5001,6,FALSE)</f>
        <v>0</v>
      </c>
      <c r="P3211" s="7">
        <f>VLOOKUP($A3211,'[1]Prices 23 nov'!$A$2:$Q$5001,7,FALSE)</f>
        <v>0</v>
      </c>
      <c r="Q3211" s="7">
        <f>VLOOKUP($A3211,'[1]Prices 23 nov'!$A$2:$Q$5001,8,FALSE)</f>
        <v>9.9529849088140013E-2</v>
      </c>
      <c r="R3211" s="7">
        <f>VLOOKUP($A3211,'[1]Prices 23 nov'!$A$2:$Q$5001,9,FALSE)</f>
        <v>0.101688891576801</v>
      </c>
      <c r="S3211" s="7">
        <f>VLOOKUP($A3211,'[1]Prices 23 nov'!$A$2:$Q$5001,10,FALSE)</f>
        <v>9.1049779962773011E-2</v>
      </c>
      <c r="T3211" s="7">
        <f>VLOOKUP($A3211,'[1]Prices 23 nov'!$A$2:$Q$5001,11,FALSE)</f>
        <v>8.3839105708936004E-2</v>
      </c>
      <c r="U3211" s="7">
        <f>VLOOKUP($A3211,'[1]Prices 23 nov'!$A$2:$Q$5001,12,FALSE)</f>
        <v>0.109254333594938</v>
      </c>
      <c r="V3211" s="7">
        <f>VLOOKUP($A3211,'[1]Prices 23 nov'!$A$2:$Q$5001,13,FALSE)</f>
        <v>0.108457068912685</v>
      </c>
      <c r="W3211" s="7">
        <f>VLOOKUP($A3211,'[1]Prices 23 nov'!$A$2:$Q$5001,14,FALSE)</f>
        <v>0.105892578333514</v>
      </c>
      <c r="X3211" s="7">
        <f>VLOOKUP($A3211,'[1]Prices 23 nov'!$A$2:$Q$5001,15,FALSE)</f>
        <v>0.104204474318298</v>
      </c>
      <c r="Y3211" s="7">
        <f>VLOOKUP($A3211,'[1]Prices 23 nov'!$A$2:$Q$5001,16,FALSE)</f>
        <v>0.10811860626563401</v>
      </c>
      <c r="Z3211" s="7">
        <f>VLOOKUP($A3211,'[1]Prices 23 nov'!$A$2:$Q$5001,17,FALSE)</f>
        <v>0.119422571733594</v>
      </c>
    </row>
    <row r="3212" spans="1:26">
      <c r="A3212" s="4" t="s">
        <v>6880</v>
      </c>
      <c r="B3212" s="4" t="s">
        <v>6881</v>
      </c>
      <c r="C3212" s="5">
        <v>4907832320</v>
      </c>
      <c r="D3212" s="5">
        <v>3219</v>
      </c>
      <c r="E3212" s="6" t="s">
        <v>55</v>
      </c>
      <c r="F3212" s="4" t="s">
        <v>354</v>
      </c>
      <c r="G3212" s="4" t="s">
        <v>348</v>
      </c>
      <c r="H3212" s="4" t="s">
        <v>355</v>
      </c>
      <c r="I3212" s="4">
        <v>3.6666667461395264</v>
      </c>
      <c r="J3212" s="5">
        <v>10.668214339010458</v>
      </c>
      <c r="K3212" s="5">
        <v>2.9072208179192893</v>
      </c>
      <c r="L3212" s="4" t="s">
        <v>428</v>
      </c>
      <c r="M3212" s="4" t="s">
        <v>56</v>
      </c>
      <c r="N3212" s="7">
        <f>VLOOKUP($A3212,'[1]Prices 23 nov'!$A$2:$Q$5001,5,FALSE)</f>
        <v>27.760693240772842</v>
      </c>
      <c r="O3212" s="7">
        <f>VLOOKUP($A3212,'[1]Prices 23 nov'!$A$2:$Q$5001,6,FALSE)</f>
        <v>7.408991646249774</v>
      </c>
      <c r="P3212" s="7">
        <f>VLOOKUP($A3212,'[1]Prices 23 nov'!$A$2:$Q$5001,7,FALSE)</f>
        <v>7.7748356379165671</v>
      </c>
      <c r="Q3212" s="7">
        <f>VLOOKUP($A3212,'[1]Prices 23 nov'!$A$2:$Q$5001,8,FALSE)</f>
        <v>8.5405762598743422</v>
      </c>
      <c r="R3212" s="7">
        <f>VLOOKUP($A3212,'[1]Prices 23 nov'!$A$2:$Q$5001,9,FALSE)</f>
        <v>7.9571940448818168</v>
      </c>
      <c r="S3212" s="7">
        <f>VLOOKUP($A3212,'[1]Prices 23 nov'!$A$2:$Q$5001,10,FALSE)</f>
        <v>4.3833598406219494</v>
      </c>
      <c r="T3212" s="7">
        <f>VLOOKUP($A3212,'[1]Prices 23 nov'!$A$2:$Q$5001,11,FALSE)</f>
        <v>4.5474840198669426</v>
      </c>
      <c r="U3212" s="7">
        <f>VLOOKUP($A3212,'[1]Prices 23 nov'!$A$2:$Q$5001,12,FALSE)</f>
        <v>6.613425225019455</v>
      </c>
      <c r="V3212" s="7">
        <f>VLOOKUP($A3212,'[1]Prices 23 nov'!$A$2:$Q$5001,13,FALSE)</f>
        <v>6.8498098833465519</v>
      </c>
      <c r="W3212" s="7">
        <f>VLOOKUP($A3212,'[1]Prices 23 nov'!$A$2:$Q$5001,14,FALSE)</f>
        <v>7.4920946945238143</v>
      </c>
      <c r="X3212" s="7">
        <f>VLOOKUP($A3212,'[1]Prices 23 nov'!$A$2:$Q$5001,15,FALSE)</f>
        <v>9.0675619976406097</v>
      </c>
      <c r="Y3212" s="7">
        <f>VLOOKUP($A3212,'[1]Prices 23 nov'!$A$2:$Q$5001,16,FALSE)</f>
        <v>9.1393204223442126</v>
      </c>
      <c r="Z3212" s="7">
        <f>VLOOKUP($A3212,'[1]Prices 23 nov'!$A$2:$Q$5001,17,FALSE)</f>
        <v>8.6380802754592878</v>
      </c>
    </row>
    <row r="3213" spans="1:26">
      <c r="A3213" s="4" t="s">
        <v>6882</v>
      </c>
      <c r="B3213" s="4" t="s">
        <v>6883</v>
      </c>
      <c r="C3213" s="5">
        <v>4903112704</v>
      </c>
      <c r="D3213" s="5">
        <v>3220</v>
      </c>
      <c r="E3213" s="6" t="s">
        <v>329</v>
      </c>
      <c r="F3213" s="4" t="s">
        <v>101</v>
      </c>
      <c r="G3213" s="4" t="s">
        <v>46</v>
      </c>
      <c r="H3213" s="4" t="s">
        <v>102</v>
      </c>
      <c r="I3213" s="4">
        <v>4.8571429252624512</v>
      </c>
      <c r="J3213" s="5">
        <v>3.6452353069073289</v>
      </c>
      <c r="K3213" s="5">
        <v>0.6363870104489231</v>
      </c>
      <c r="L3213" s="4" t="s">
        <v>48</v>
      </c>
      <c r="M3213" s="4" t="s">
        <v>680</v>
      </c>
      <c r="N3213" s="7">
        <f>VLOOKUP($A3213,'[1]Prices 23 nov'!$A$2:$Q$5001,5,FALSE)</f>
        <v>276.43443459914698</v>
      </c>
      <c r="O3213" s="7">
        <f>VLOOKUP($A3213,'[1]Prices 23 nov'!$A$2:$Q$5001,6,FALSE)</f>
        <v>0.6449504854727911</v>
      </c>
      <c r="P3213" s="7">
        <f>VLOOKUP($A3213,'[1]Prices 23 nov'!$A$2:$Q$5001,7,FALSE)</f>
        <v>0.72234828951955909</v>
      </c>
      <c r="Q3213" s="7">
        <f>VLOOKUP($A3213,'[1]Prices 23 nov'!$A$2:$Q$5001,8,FALSE)</f>
        <v>0.80751977084858606</v>
      </c>
      <c r="R3213" s="7">
        <f>VLOOKUP($A3213,'[1]Prices 23 nov'!$A$2:$Q$5001,9,FALSE)</f>
        <v>1.235472543205105</v>
      </c>
      <c r="S3213" s="7">
        <f>VLOOKUP($A3213,'[1]Prices 23 nov'!$A$2:$Q$5001,10,FALSE)</f>
        <v>1.2535211159939481</v>
      </c>
      <c r="T3213" s="7">
        <f>VLOOKUP($A3213,'[1]Prices 23 nov'!$A$2:$Q$5001,11,FALSE)</f>
        <v>1.179335451053475</v>
      </c>
      <c r="U3213" s="7">
        <f>VLOOKUP($A3213,'[1]Prices 23 nov'!$A$2:$Q$5001,12,FALSE)</f>
        <v>1.4183899230895349</v>
      </c>
      <c r="V3213" s="7">
        <f>VLOOKUP($A3213,'[1]Prices 23 nov'!$A$2:$Q$5001,13,FALSE)</f>
        <v>1.6888259711410569</v>
      </c>
      <c r="W3213" s="7">
        <f>VLOOKUP($A3213,'[1]Prices 23 nov'!$A$2:$Q$5001,14,FALSE)</f>
        <v>2.6916301770680779</v>
      </c>
      <c r="X3213" s="7">
        <f>VLOOKUP($A3213,'[1]Prices 23 nov'!$A$2:$Q$5001,15,FALSE)</f>
        <v>3.2365776143842599</v>
      </c>
      <c r="Y3213" s="7">
        <f>VLOOKUP($A3213,'[1]Prices 23 nov'!$A$2:$Q$5001,16,FALSE)</f>
        <v>2.581357846937351</v>
      </c>
      <c r="Z3213" s="7">
        <f>VLOOKUP($A3213,'[1]Prices 23 nov'!$A$2:$Q$5001,17,FALSE)</f>
        <v>2.7512928022396181</v>
      </c>
    </row>
    <row r="3214" spans="1:26">
      <c r="A3214" s="4" t="s">
        <v>6884</v>
      </c>
      <c r="B3214" s="4" t="s">
        <v>6885</v>
      </c>
      <c r="C3214" s="5">
        <v>4902092288</v>
      </c>
      <c r="D3214" s="5">
        <v>3221</v>
      </c>
      <c r="E3214" s="6" t="s">
        <v>55</v>
      </c>
      <c r="F3214" s="4" t="s">
        <v>210</v>
      </c>
      <c r="G3214" s="4" t="s">
        <v>211</v>
      </c>
      <c r="H3214" s="4" t="s">
        <v>212</v>
      </c>
      <c r="I3214" s="4">
        <v>1.8571428060531616</v>
      </c>
      <c r="J3214" s="5">
        <v>1.171752658902619</v>
      </c>
      <c r="K3214" s="5">
        <v>7.4807928167339E-2</v>
      </c>
      <c r="L3214" s="4" t="s">
        <v>5786</v>
      </c>
      <c r="M3214" s="4" t="s">
        <v>41</v>
      </c>
      <c r="N3214" s="7">
        <f>VLOOKUP($A3214,'[1]Prices 23 nov'!$A$2:$Q$5001,5,FALSE)</f>
        <v>-77.786438564227666</v>
      </c>
      <c r="O3214" s="7">
        <f>VLOOKUP($A3214,'[1]Prices 23 nov'!$A$2:$Q$5001,6,FALSE)</f>
        <v>0.8938851892772991</v>
      </c>
      <c r="P3214" s="7">
        <f>VLOOKUP($A3214,'[1]Prices 23 nov'!$A$2:$Q$5001,7,FALSE)</f>
        <v>0.653727578427308</v>
      </c>
      <c r="Q3214" s="7">
        <f>VLOOKUP($A3214,'[1]Prices 23 nov'!$A$2:$Q$5001,8,FALSE)</f>
        <v>0.504979658871889</v>
      </c>
      <c r="R3214" s="7">
        <f>VLOOKUP($A3214,'[1]Prices 23 nov'!$A$2:$Q$5001,9,FALSE)</f>
        <v>0.43427688905404999</v>
      </c>
      <c r="S3214" s="7">
        <f>VLOOKUP($A3214,'[1]Prices 23 nov'!$A$2:$Q$5001,10,FALSE)</f>
        <v>0.31276730955399401</v>
      </c>
      <c r="T3214" s="7">
        <f>VLOOKUP($A3214,'[1]Prices 23 nov'!$A$2:$Q$5001,11,FALSE)</f>
        <v>0.36775124659858899</v>
      </c>
      <c r="U3214" s="7">
        <f>VLOOKUP($A3214,'[1]Prices 23 nov'!$A$2:$Q$5001,12,FALSE)</f>
        <v>0.35927431260215797</v>
      </c>
      <c r="V3214" s="7">
        <f>VLOOKUP($A3214,'[1]Prices 23 nov'!$A$2:$Q$5001,13,FALSE)</f>
        <v>0.35625598605291298</v>
      </c>
      <c r="W3214" s="7">
        <f>VLOOKUP($A3214,'[1]Prices 23 nov'!$A$2:$Q$5001,14,FALSE)</f>
        <v>0.15952886268496499</v>
      </c>
      <c r="X3214" s="7">
        <f>VLOOKUP($A3214,'[1]Prices 23 nov'!$A$2:$Q$5001,15,FALSE)</f>
        <v>0.200494046969691</v>
      </c>
      <c r="Y3214" s="7">
        <f>VLOOKUP($A3214,'[1]Prices 23 nov'!$A$2:$Q$5001,16,FALSE)</f>
        <v>0.18161459173689701</v>
      </c>
      <c r="Z3214" s="7">
        <f>VLOOKUP($A3214,'[1]Prices 23 nov'!$A$2:$Q$5001,17,FALSE)</f>
        <v>0.16441077506169699</v>
      </c>
    </row>
    <row r="3215" spans="1:26">
      <c r="A3215" s="4" t="s">
        <v>6886</v>
      </c>
      <c r="B3215" s="4" t="s">
        <v>6887</v>
      </c>
      <c r="C3215" s="5">
        <v>4901505024</v>
      </c>
      <c r="D3215" s="5">
        <v>3222</v>
      </c>
      <c r="E3215" s="6" t="s">
        <v>294</v>
      </c>
      <c r="F3215" s="4" t="s">
        <v>51</v>
      </c>
      <c r="G3215" s="4" t="s">
        <v>18</v>
      </c>
      <c r="H3215" s="4" t="s">
        <v>19</v>
      </c>
      <c r="I3215" s="4">
        <v>4.5999999046325684</v>
      </c>
      <c r="J3215" s="5">
        <v>39</v>
      </c>
      <c r="K3215" s="5">
        <v>26.36359977722168</v>
      </c>
      <c r="L3215" s="4" t="s">
        <v>264</v>
      </c>
      <c r="M3215" s="4" t="s">
        <v>1702</v>
      </c>
      <c r="N3215" s="7">
        <f>VLOOKUP($A3215,'[1]Prices 23 nov'!$A$2:$Q$5001,5,FALSE)</f>
        <v>0</v>
      </c>
      <c r="O3215" s="7">
        <f>VLOOKUP($A3215,'[1]Prices 23 nov'!$A$2:$Q$5001,6,FALSE)</f>
        <v>0</v>
      </c>
      <c r="P3215" s="7">
        <f>VLOOKUP($A3215,'[1]Prices 23 nov'!$A$2:$Q$5001,7,FALSE)</f>
        <v>0</v>
      </c>
      <c r="Q3215" s="7">
        <f>VLOOKUP($A3215,'[1]Prices 23 nov'!$A$2:$Q$5001,8,FALSE)</f>
        <v>0</v>
      </c>
      <c r="R3215" s="7">
        <f>VLOOKUP($A3215,'[1]Prices 23 nov'!$A$2:$Q$5001,9,FALSE)</f>
        <v>0</v>
      </c>
      <c r="S3215" s="7">
        <f>VLOOKUP($A3215,'[1]Prices 23 nov'!$A$2:$Q$5001,10,FALSE)</f>
        <v>0</v>
      </c>
      <c r="T3215" s="7">
        <f>VLOOKUP($A3215,'[1]Prices 23 nov'!$A$2:$Q$5001,11,FALSE)</f>
        <v>0</v>
      </c>
      <c r="U3215" s="7">
        <f>VLOOKUP($A3215,'[1]Prices 23 nov'!$A$2:$Q$5001,12,FALSE)</f>
        <v>0</v>
      </c>
      <c r="V3215" s="7">
        <f>VLOOKUP($A3215,'[1]Prices 23 nov'!$A$2:$Q$5001,13,FALSE)</f>
        <v>0</v>
      </c>
      <c r="W3215" s="7">
        <f>VLOOKUP($A3215,'[1]Prices 23 nov'!$A$2:$Q$5001,14,FALSE)</f>
        <v>0</v>
      </c>
      <c r="X3215" s="7">
        <f>VLOOKUP($A3215,'[1]Prices 23 nov'!$A$2:$Q$5001,15,FALSE)</f>
        <v>0</v>
      </c>
      <c r="Y3215" s="7">
        <f>VLOOKUP($A3215,'[1]Prices 23 nov'!$A$2:$Q$5001,16,FALSE)</f>
        <v>34</v>
      </c>
      <c r="Z3215" s="7">
        <f>VLOOKUP($A3215,'[1]Prices 23 nov'!$A$2:$Q$5001,17,FALSE)</f>
        <v>29.95999908447266</v>
      </c>
    </row>
    <row r="3216" spans="1:26">
      <c r="A3216" s="4" t="s">
        <v>6888</v>
      </c>
      <c r="B3216" s="4" t="s">
        <v>6889</v>
      </c>
      <c r="C3216" s="5">
        <v>4899850240</v>
      </c>
      <c r="D3216" s="5">
        <v>3223</v>
      </c>
      <c r="E3216" s="6" t="s">
        <v>70</v>
      </c>
      <c r="F3216" s="4" t="s">
        <v>141</v>
      </c>
      <c r="G3216" s="4" t="s">
        <v>142</v>
      </c>
      <c r="H3216" s="4" t="s">
        <v>143</v>
      </c>
      <c r="I3216" s="4">
        <v>4.5</v>
      </c>
      <c r="J3216" s="5">
        <v>21.142752495192749</v>
      </c>
      <c r="K3216" s="5">
        <v>12.316821001528362</v>
      </c>
      <c r="L3216" s="4" t="s">
        <v>196</v>
      </c>
      <c r="M3216" s="4" t="s">
        <v>743</v>
      </c>
      <c r="N3216" s="7">
        <f>VLOOKUP($A3216,'[1]Prices 23 nov'!$A$2:$Q$5001,5,FALSE)</f>
        <v>-28.89726650262735</v>
      </c>
      <c r="O3216" s="7">
        <f>VLOOKUP($A3216,'[1]Prices 23 nov'!$A$2:$Q$5001,6,FALSE)</f>
        <v>19.974321836605672</v>
      </c>
      <c r="P3216" s="7">
        <f>VLOOKUP($A3216,'[1]Prices 23 nov'!$A$2:$Q$5001,7,FALSE)</f>
        <v>20.809939200989898</v>
      </c>
      <c r="Q3216" s="7">
        <f>VLOOKUP($A3216,'[1]Prices 23 nov'!$A$2:$Q$5001,8,FALSE)</f>
        <v>20.14355461392552</v>
      </c>
      <c r="R3216" s="7">
        <f>VLOOKUP($A3216,'[1]Prices 23 nov'!$A$2:$Q$5001,9,FALSE)</f>
        <v>17.3533785995096</v>
      </c>
      <c r="S3216" s="7">
        <f>VLOOKUP($A3216,'[1]Prices 23 nov'!$A$2:$Q$5001,10,FALSE)</f>
        <v>14.745984102599319</v>
      </c>
      <c r="T3216" s="7">
        <f>VLOOKUP($A3216,'[1]Prices 23 nov'!$A$2:$Q$5001,11,FALSE)</f>
        <v>14.38471555709839</v>
      </c>
      <c r="U3216" s="7">
        <f>VLOOKUP($A3216,'[1]Prices 23 nov'!$A$2:$Q$5001,12,FALSE)</f>
        <v>17.35452614352107</v>
      </c>
      <c r="V3216" s="7">
        <f>VLOOKUP($A3216,'[1]Prices 23 nov'!$A$2:$Q$5001,13,FALSE)</f>
        <v>16.067771809175611</v>
      </c>
      <c r="W3216" s="7">
        <f>VLOOKUP($A3216,'[1]Prices 23 nov'!$A$2:$Q$5001,14,FALSE)</f>
        <v>15.420869823545219</v>
      </c>
      <c r="X3216" s="7">
        <f>VLOOKUP($A3216,'[1]Prices 23 nov'!$A$2:$Q$5001,15,FALSE)</f>
        <v>15.24240715801716</v>
      </c>
      <c r="Y3216" s="7">
        <f>VLOOKUP($A3216,'[1]Prices 23 nov'!$A$2:$Q$5001,16,FALSE)</f>
        <v>14.00284173712134</v>
      </c>
      <c r="Z3216" s="7">
        <f>VLOOKUP($A3216,'[1]Prices 23 nov'!$A$2:$Q$5001,17,FALSE)</f>
        <v>13.009060256183149</v>
      </c>
    </row>
    <row r="3217" spans="1:26">
      <c r="A3217" s="4" t="s">
        <v>6890</v>
      </c>
      <c r="B3217" s="4" t="s">
        <v>6891</v>
      </c>
      <c r="C3217" s="5">
        <v>4898665984</v>
      </c>
      <c r="D3217" s="5">
        <v>3224</v>
      </c>
      <c r="E3217" s="6" t="s">
        <v>55</v>
      </c>
      <c r="F3217" s="4" t="s">
        <v>17</v>
      </c>
      <c r="G3217" s="4" t="s">
        <v>18</v>
      </c>
      <c r="H3217" s="4" t="s">
        <v>19</v>
      </c>
      <c r="I3217" s="4">
        <v>2.5999999046325684</v>
      </c>
      <c r="J3217" s="5">
        <v>36.450000762939453</v>
      </c>
      <c r="K3217" s="5">
        <v>20.700000762939453</v>
      </c>
      <c r="L3217" s="4" t="s">
        <v>221</v>
      </c>
      <c r="M3217" s="4" t="s">
        <v>743</v>
      </c>
      <c r="N3217" s="7">
        <f>VLOOKUP($A3217,'[1]Prices 23 nov'!$A$2:$Q$5001,5,FALSE)</f>
        <v>0.53075938978930404</v>
      </c>
      <c r="O3217" s="7">
        <f>VLOOKUP($A3217,'[1]Prices 23 nov'!$A$2:$Q$5001,6,FALSE)</f>
        <v>34.360000610351563</v>
      </c>
      <c r="P3217" s="7">
        <f>VLOOKUP($A3217,'[1]Prices 23 nov'!$A$2:$Q$5001,7,FALSE)</f>
        <v>35.099998474121087</v>
      </c>
      <c r="Q3217" s="7">
        <f>VLOOKUP($A3217,'[1]Prices 23 nov'!$A$2:$Q$5001,8,FALSE)</f>
        <v>34.110000610351563</v>
      </c>
      <c r="R3217" s="7">
        <f>VLOOKUP($A3217,'[1]Prices 23 nov'!$A$2:$Q$5001,9,FALSE)</f>
        <v>30.510000228881839</v>
      </c>
      <c r="S3217" s="7">
        <f>VLOOKUP($A3217,'[1]Prices 23 nov'!$A$2:$Q$5001,10,FALSE)</f>
        <v>25.29999923706055</v>
      </c>
      <c r="T3217" s="7">
        <f>VLOOKUP($A3217,'[1]Prices 23 nov'!$A$2:$Q$5001,11,FALSE)</f>
        <v>27.559999465942379</v>
      </c>
      <c r="U3217" s="7">
        <f>VLOOKUP($A3217,'[1]Prices 23 nov'!$A$2:$Q$5001,12,FALSE)</f>
        <v>30.465000152587891</v>
      </c>
      <c r="V3217" s="7">
        <f>VLOOKUP($A3217,'[1]Prices 23 nov'!$A$2:$Q$5001,13,FALSE)</f>
        <v>28.129999160766602</v>
      </c>
      <c r="W3217" s="7">
        <f>VLOOKUP($A3217,'[1]Prices 23 nov'!$A$2:$Q$5001,14,FALSE)</f>
        <v>30.030000686645511</v>
      </c>
      <c r="X3217" s="7">
        <f>VLOOKUP($A3217,'[1]Prices 23 nov'!$A$2:$Q$5001,15,FALSE)</f>
        <v>30.594999313354489</v>
      </c>
      <c r="Y3217" s="7">
        <f>VLOOKUP($A3217,'[1]Prices 23 nov'!$A$2:$Q$5001,16,FALSE)</f>
        <v>28.090000152587891</v>
      </c>
      <c r="Z3217" s="7">
        <f>VLOOKUP($A3217,'[1]Prices 23 nov'!$A$2:$Q$5001,17,FALSE)</f>
        <v>30.10000038146973</v>
      </c>
    </row>
    <row r="3218" spans="1:26">
      <c r="A3218" s="4" t="s">
        <v>6892</v>
      </c>
      <c r="B3218" s="4" t="s">
        <v>6893</v>
      </c>
      <c r="C3218" s="5">
        <v>4896712704</v>
      </c>
      <c r="D3218" s="5">
        <v>3225</v>
      </c>
      <c r="E3218" s="6" t="s">
        <v>70</v>
      </c>
      <c r="F3218" s="4" t="s">
        <v>51</v>
      </c>
      <c r="G3218" s="4" t="s">
        <v>18</v>
      </c>
      <c r="H3218" s="4" t="s">
        <v>19</v>
      </c>
      <c r="I3218" s="4">
        <v>4.4545454978942871</v>
      </c>
      <c r="J3218" s="5">
        <v>64.349998474121094</v>
      </c>
      <c r="K3218" s="5">
        <v>30</v>
      </c>
      <c r="L3218" s="4" t="s">
        <v>6894</v>
      </c>
      <c r="M3218" s="4" t="s">
        <v>38</v>
      </c>
      <c r="N3218" s="7">
        <f>VLOOKUP($A3218,'[1]Prices 23 nov'!$A$2:$Q$5001,5,FALSE)</f>
        <v>0</v>
      </c>
      <c r="O3218" s="7">
        <f>VLOOKUP($A3218,'[1]Prices 23 nov'!$A$2:$Q$5001,6,FALSE)</f>
        <v>0</v>
      </c>
      <c r="P3218" s="7">
        <f>VLOOKUP($A3218,'[1]Prices 23 nov'!$A$2:$Q$5001,7,FALSE)</f>
        <v>0</v>
      </c>
      <c r="Q3218" s="7">
        <f>VLOOKUP($A3218,'[1]Prices 23 nov'!$A$2:$Q$5001,8,FALSE)</f>
        <v>0</v>
      </c>
      <c r="R3218" s="7">
        <f>VLOOKUP($A3218,'[1]Prices 23 nov'!$A$2:$Q$5001,9,FALSE)</f>
        <v>0</v>
      </c>
      <c r="S3218" s="7">
        <f>VLOOKUP($A3218,'[1]Prices 23 nov'!$A$2:$Q$5001,10,FALSE)</f>
        <v>0</v>
      </c>
      <c r="T3218" s="7">
        <f>VLOOKUP($A3218,'[1]Prices 23 nov'!$A$2:$Q$5001,11,FALSE)</f>
        <v>0</v>
      </c>
      <c r="U3218" s="7">
        <f>VLOOKUP($A3218,'[1]Prices 23 nov'!$A$2:$Q$5001,12,FALSE)</f>
        <v>0</v>
      </c>
      <c r="V3218" s="7">
        <f>VLOOKUP($A3218,'[1]Prices 23 nov'!$A$2:$Q$5001,13,FALSE)</f>
        <v>34</v>
      </c>
      <c r="W3218" s="7">
        <f>VLOOKUP($A3218,'[1]Prices 23 nov'!$A$2:$Q$5001,14,FALSE)</f>
        <v>39.599998474121087</v>
      </c>
      <c r="X3218" s="7">
        <f>VLOOKUP($A3218,'[1]Prices 23 nov'!$A$2:$Q$5001,15,FALSE)</f>
        <v>51.020000457763672</v>
      </c>
      <c r="Y3218" s="7">
        <f>VLOOKUP($A3218,'[1]Prices 23 nov'!$A$2:$Q$5001,16,FALSE)</f>
        <v>49.689998626708977</v>
      </c>
      <c r="Z3218" s="7">
        <f>VLOOKUP($A3218,'[1]Prices 23 nov'!$A$2:$Q$5001,17,FALSE)</f>
        <v>47.819999694824219</v>
      </c>
    </row>
    <row r="3219" spans="1:26">
      <c r="A3219" s="4" t="s">
        <v>6895</v>
      </c>
      <c r="B3219" s="4" t="s">
        <v>6896</v>
      </c>
      <c r="C3219" s="5">
        <v>4895415296</v>
      </c>
      <c r="D3219" s="5">
        <v>3226</v>
      </c>
      <c r="E3219" s="6" t="s">
        <v>67</v>
      </c>
      <c r="F3219" s="4" t="s">
        <v>101</v>
      </c>
      <c r="G3219" s="4" t="s">
        <v>46</v>
      </c>
      <c r="H3219" s="4" t="s">
        <v>102</v>
      </c>
      <c r="I3219" s="4">
        <v>3.5999999046325684</v>
      </c>
      <c r="J3219" s="5">
        <v>1.818870199233739</v>
      </c>
      <c r="K3219" s="5">
        <v>1.20769537696125</v>
      </c>
      <c r="L3219" s="4" t="s">
        <v>48</v>
      </c>
      <c r="M3219" s="4" t="s">
        <v>162</v>
      </c>
      <c r="N3219" s="7">
        <f>VLOOKUP($A3219,'[1]Prices 23 nov'!$A$2:$Q$5001,5,FALSE)</f>
        <v>9.838695506088758</v>
      </c>
      <c r="O3219" s="7">
        <f>VLOOKUP($A3219,'[1]Prices 23 nov'!$A$2:$Q$5001,6,FALSE)</f>
        <v>1.254386076072677</v>
      </c>
      <c r="P3219" s="7">
        <f>VLOOKUP($A3219,'[1]Prices 23 nov'!$A$2:$Q$5001,7,FALSE)</f>
        <v>1.344170866776579</v>
      </c>
      <c r="Q3219" s="7">
        <f>VLOOKUP($A3219,'[1]Prices 23 nov'!$A$2:$Q$5001,8,FALSE)</f>
        <v>1.361532494582818</v>
      </c>
      <c r="R3219" s="7">
        <f>VLOOKUP($A3219,'[1]Prices 23 nov'!$A$2:$Q$5001,9,FALSE)</f>
        <v>1.4969329562118221</v>
      </c>
      <c r="S3219" s="7">
        <f>VLOOKUP($A3219,'[1]Prices 23 nov'!$A$2:$Q$5001,10,FALSE)</f>
        <v>1.219718330170906</v>
      </c>
      <c r="T3219" s="7">
        <f>VLOOKUP($A3219,'[1]Prices 23 nov'!$A$2:$Q$5001,11,FALSE)</f>
        <v>1.2756077768597149</v>
      </c>
      <c r="U3219" s="7">
        <f>VLOOKUP($A3219,'[1]Prices 23 nov'!$A$2:$Q$5001,12,FALSE)</f>
        <v>1.404360428973177</v>
      </c>
      <c r="V3219" s="7">
        <f>VLOOKUP($A3219,'[1]Prices 23 nov'!$A$2:$Q$5001,13,FALSE)</f>
        <v>1.3649221566180361</v>
      </c>
      <c r="W3219" s="7">
        <f>VLOOKUP($A3219,'[1]Prices 23 nov'!$A$2:$Q$5001,14,FALSE)</f>
        <v>1.5212938147761721</v>
      </c>
      <c r="X3219" s="7">
        <f>VLOOKUP($A3219,'[1]Prices 23 nov'!$A$2:$Q$5001,15,FALSE)</f>
        <v>1.553850080754728</v>
      </c>
      <c r="Y3219" s="7">
        <f>VLOOKUP($A3219,'[1]Prices 23 nov'!$A$2:$Q$5001,16,FALSE)</f>
        <v>1.4268885039290069</v>
      </c>
      <c r="Z3219" s="7">
        <f>VLOOKUP($A3219,'[1]Prices 23 nov'!$A$2:$Q$5001,17,FALSE)</f>
        <v>1.377888135881193</v>
      </c>
    </row>
    <row r="3220" spans="1:26">
      <c r="A3220" s="4" t="s">
        <v>6897</v>
      </c>
      <c r="B3220" s="4" t="s">
        <v>6898</v>
      </c>
      <c r="C3220" s="5">
        <v>4894650880</v>
      </c>
      <c r="D3220" s="5">
        <v>3227</v>
      </c>
      <c r="E3220" s="6" t="s">
        <v>55</v>
      </c>
      <c r="F3220" s="4" t="s">
        <v>3614</v>
      </c>
      <c r="G3220" s="4" t="s">
        <v>3615</v>
      </c>
      <c r="H3220" s="4" t="s">
        <v>3616</v>
      </c>
      <c r="I3220" s="4">
        <v>4.0526313781738281</v>
      </c>
      <c r="J3220" s="5">
        <v>36.961891319689478</v>
      </c>
      <c r="K3220" s="5">
        <v>17.930130330839823</v>
      </c>
      <c r="L3220" s="4" t="s">
        <v>677</v>
      </c>
      <c r="M3220" s="4" t="s">
        <v>83</v>
      </c>
      <c r="N3220" s="7">
        <f>VLOOKUP($A3220,'[1]Prices 23 nov'!$A$2:$Q$5001,5,FALSE)</f>
        <v>-27.827191867852608</v>
      </c>
      <c r="O3220" s="7">
        <f>VLOOKUP($A3220,'[1]Prices 23 nov'!$A$2:$Q$5001,6,FALSE)</f>
        <v>34.271964959800243</v>
      </c>
      <c r="P3220" s="7">
        <f>VLOOKUP($A3220,'[1]Prices 23 nov'!$A$2:$Q$5001,7,FALSE)</f>
        <v>36.597471032291651</v>
      </c>
      <c r="Q3220" s="7">
        <f>VLOOKUP($A3220,'[1]Prices 23 nov'!$A$2:$Q$5001,8,FALSE)</f>
        <v>34.413132846355438</v>
      </c>
      <c r="R3220" s="7">
        <f>VLOOKUP($A3220,'[1]Prices 23 nov'!$A$2:$Q$5001,9,FALSE)</f>
        <v>31.272963061928749</v>
      </c>
      <c r="S3220" s="7">
        <f>VLOOKUP($A3220,'[1]Prices 23 nov'!$A$2:$Q$5001,10,FALSE)</f>
        <v>18.942472025752071</v>
      </c>
      <c r="T3220" s="7">
        <f>VLOOKUP($A3220,'[1]Prices 23 nov'!$A$2:$Q$5001,11,FALSE)</f>
        <v>21.142928287386891</v>
      </c>
      <c r="U3220" s="7">
        <f>VLOOKUP($A3220,'[1]Prices 23 nov'!$A$2:$Q$5001,12,FALSE)</f>
        <v>21.564283974468712</v>
      </c>
      <c r="V3220" s="7">
        <f>VLOOKUP($A3220,'[1]Prices 23 nov'!$A$2:$Q$5001,13,FALSE)</f>
        <v>23.347685962915421</v>
      </c>
      <c r="W3220" s="7">
        <f>VLOOKUP($A3220,'[1]Prices 23 nov'!$A$2:$Q$5001,14,FALSE)</f>
        <v>22.829520840197802</v>
      </c>
      <c r="X3220" s="7">
        <f>VLOOKUP($A3220,'[1]Prices 23 nov'!$A$2:$Q$5001,15,FALSE)</f>
        <v>24.321479894220829</v>
      </c>
      <c r="Y3220" s="7">
        <f>VLOOKUP($A3220,'[1]Prices 23 nov'!$A$2:$Q$5001,16,FALSE)</f>
        <v>21.17449564486742</v>
      </c>
      <c r="Z3220" s="7">
        <f>VLOOKUP($A3220,'[1]Prices 23 nov'!$A$2:$Q$5001,17,FALSE)</f>
        <v>20.78930851072073</v>
      </c>
    </row>
    <row r="3221" spans="1:26">
      <c r="A3221" s="4" t="s">
        <v>6899</v>
      </c>
      <c r="B3221" s="4" t="s">
        <v>6900</v>
      </c>
      <c r="C3221" s="5">
        <v>4893320192</v>
      </c>
      <c r="D3221" s="5">
        <v>3228</v>
      </c>
      <c r="E3221" s="6" t="s">
        <v>294</v>
      </c>
      <c r="F3221" s="4" t="s">
        <v>311</v>
      </c>
      <c r="G3221" s="4" t="s">
        <v>312</v>
      </c>
      <c r="H3221" s="4" t="s">
        <v>313</v>
      </c>
      <c r="I3221" s="4">
        <v>4</v>
      </c>
      <c r="J3221" s="5">
        <v>166.91364320373535</v>
      </c>
      <c r="K3221" s="5">
        <v>119.2285916404724</v>
      </c>
      <c r="L3221" s="4" t="s">
        <v>419</v>
      </c>
      <c r="M3221" s="4" t="s">
        <v>358</v>
      </c>
      <c r="N3221" s="7">
        <f>VLOOKUP($A3221,'[1]Prices 23 nov'!$A$2:$Q$5001,5,FALSE)</f>
        <v>-11.456757964613161</v>
      </c>
      <c r="O3221" s="7">
        <f>VLOOKUP($A3221,'[1]Prices 23 nov'!$A$2:$Q$5001,6,FALSE)</f>
        <v>150.17700094032261</v>
      </c>
      <c r="P3221" s="7">
        <f>VLOOKUP($A3221,'[1]Prices 23 nov'!$A$2:$Q$5001,7,FALSE)</f>
        <v>156.6595763912392</v>
      </c>
      <c r="Q3221" s="7">
        <f>VLOOKUP($A3221,'[1]Prices 23 nov'!$A$2:$Q$5001,8,FALSE)</f>
        <v>160.1343305004884</v>
      </c>
      <c r="R3221" s="7">
        <f>VLOOKUP($A3221,'[1]Prices 23 nov'!$A$2:$Q$5001,9,FALSE)</f>
        <v>147.57600402832031</v>
      </c>
      <c r="S3221" s="7">
        <f>VLOOKUP($A3221,'[1]Prices 23 nov'!$A$2:$Q$5001,10,FALSE)</f>
        <v>126.62074835109711</v>
      </c>
      <c r="T3221" s="7">
        <f>VLOOKUP($A3221,'[1]Prices 23 nov'!$A$2:$Q$5001,11,FALSE)</f>
        <v>132.84491489704121</v>
      </c>
      <c r="U3221" s="7">
        <f>VLOOKUP($A3221,'[1]Prices 23 nov'!$A$2:$Q$5001,12,FALSE)</f>
        <v>138.56850439310071</v>
      </c>
      <c r="V3221" s="7">
        <f>VLOOKUP($A3221,'[1]Prices 23 nov'!$A$2:$Q$5001,13,FALSE)</f>
        <v>129.08543758178709</v>
      </c>
      <c r="W3221" s="7">
        <f>VLOOKUP($A3221,'[1]Prices 23 nov'!$A$2:$Q$5001,14,FALSE)</f>
        <v>129.70896785720831</v>
      </c>
      <c r="X3221" s="7">
        <f>VLOOKUP($A3221,'[1]Prices 23 nov'!$A$2:$Q$5001,15,FALSE)</f>
        <v>142.1339412003135</v>
      </c>
      <c r="Y3221" s="7">
        <f>VLOOKUP($A3221,'[1]Prices 23 nov'!$A$2:$Q$5001,16,FALSE)</f>
        <v>130.36949872970581</v>
      </c>
      <c r="Z3221" s="7">
        <f>VLOOKUP($A3221,'[1]Prices 23 nov'!$A$2:$Q$5001,17,FALSE)</f>
        <v>124.884716878395</v>
      </c>
    </row>
    <row r="3222" spans="1:26">
      <c r="A3222" s="4" t="s">
        <v>6901</v>
      </c>
      <c r="B3222" s="4" t="s">
        <v>6902</v>
      </c>
      <c r="C3222" s="5">
        <v>4885398016</v>
      </c>
      <c r="D3222" s="5">
        <v>3229</v>
      </c>
      <c r="E3222" s="6" t="s">
        <v>294</v>
      </c>
      <c r="F3222" s="4" t="s">
        <v>128</v>
      </c>
      <c r="G3222" s="4" t="s">
        <v>18</v>
      </c>
      <c r="H3222" s="4" t="s">
        <v>19</v>
      </c>
      <c r="I3222" s="4">
        <v>4.6363635063171387</v>
      </c>
      <c r="J3222" s="5">
        <v>22.229999542236328</v>
      </c>
      <c r="K3222" s="5">
        <v>7.4499998092651367</v>
      </c>
      <c r="L3222" s="4" t="s">
        <v>64</v>
      </c>
      <c r="M3222" s="4" t="s">
        <v>38</v>
      </c>
      <c r="N3222" s="7">
        <f>VLOOKUP($A3222,'[1]Prices 23 nov'!$A$2:$Q$5001,5,FALSE)</f>
        <v>28.341288395775301</v>
      </c>
      <c r="O3222" s="7">
        <f>VLOOKUP($A3222,'[1]Prices 23 nov'!$A$2:$Q$5001,6,FALSE)</f>
        <v>17.579999923706051</v>
      </c>
      <c r="P3222" s="7">
        <f>VLOOKUP($A3222,'[1]Prices 23 nov'!$A$2:$Q$5001,7,FALSE)</f>
        <v>18.489999771118161</v>
      </c>
      <c r="Q3222" s="7">
        <f>VLOOKUP($A3222,'[1]Prices 23 nov'!$A$2:$Q$5001,8,FALSE)</f>
        <v>19.110000610351559</v>
      </c>
      <c r="R3222" s="7">
        <f>VLOOKUP($A3222,'[1]Prices 23 nov'!$A$2:$Q$5001,9,FALSE)</f>
        <v>17.129999160766602</v>
      </c>
      <c r="S3222" s="7">
        <f>VLOOKUP($A3222,'[1]Prices 23 nov'!$A$2:$Q$5001,10,FALSE)</f>
        <v>9.5900001525878906</v>
      </c>
      <c r="T3222" s="7">
        <f>VLOOKUP($A3222,'[1]Prices 23 nov'!$A$2:$Q$5001,11,FALSE)</f>
        <v>11.090000152587891</v>
      </c>
      <c r="U3222" s="7">
        <f>VLOOKUP($A3222,'[1]Prices 23 nov'!$A$2:$Q$5001,12,FALSE)</f>
        <v>14.039999961853029</v>
      </c>
      <c r="V3222" s="7">
        <f>VLOOKUP($A3222,'[1]Prices 23 nov'!$A$2:$Q$5001,13,FALSE)</f>
        <v>13.114999771118161</v>
      </c>
      <c r="W3222" s="7">
        <f>VLOOKUP($A3222,'[1]Prices 23 nov'!$A$2:$Q$5001,14,FALSE)</f>
        <v>15.170000076293951</v>
      </c>
      <c r="X3222" s="7">
        <f>VLOOKUP($A3222,'[1]Prices 23 nov'!$A$2:$Q$5001,15,FALSE)</f>
        <v>18.229999542236332</v>
      </c>
      <c r="Y3222" s="7">
        <f>VLOOKUP($A3222,'[1]Prices 23 nov'!$A$2:$Q$5001,16,FALSE)</f>
        <v>17.159999847412109</v>
      </c>
      <c r="Z3222" s="7">
        <f>VLOOKUP($A3222,'[1]Prices 23 nov'!$A$2:$Q$5001,17,FALSE)</f>
        <v>18.719999313354489</v>
      </c>
    </row>
    <row r="3223" spans="1:26">
      <c r="A3223" s="4" t="s">
        <v>6903</v>
      </c>
      <c r="B3223" s="4" t="s">
        <v>6904</v>
      </c>
      <c r="C3223" s="5">
        <v>4884723200</v>
      </c>
      <c r="D3223" s="5">
        <v>3230</v>
      </c>
      <c r="E3223" s="6" t="s">
        <v>294</v>
      </c>
      <c r="F3223" s="4" t="s">
        <v>101</v>
      </c>
      <c r="G3223" s="4" t="s">
        <v>46</v>
      </c>
      <c r="H3223" s="4" t="s">
        <v>102</v>
      </c>
      <c r="I3223" s="4">
        <v>4.9333333969116211</v>
      </c>
      <c r="J3223" s="5">
        <v>4.445689442807816</v>
      </c>
      <c r="K3223" s="5">
        <v>1.3373167760037381</v>
      </c>
      <c r="L3223" s="4" t="s">
        <v>996</v>
      </c>
      <c r="M3223" s="4" t="s">
        <v>870</v>
      </c>
      <c r="N3223" s="7">
        <f>VLOOKUP($A3223,'[1]Prices 23 nov'!$A$2:$Q$5001,5,FALSE)</f>
        <v>157.18829115713521</v>
      </c>
      <c r="O3223" s="7">
        <f>VLOOKUP($A3223,'[1]Prices 23 nov'!$A$2:$Q$5001,6,FALSE)</f>
        <v>1.359510132381615</v>
      </c>
      <c r="P3223" s="7">
        <f>VLOOKUP($A3223,'[1]Prices 23 nov'!$A$2:$Q$5001,7,FALSE)</f>
        <v>1.5825602682178901</v>
      </c>
      <c r="Q3223" s="7">
        <f>VLOOKUP($A3223,'[1]Prices 23 nov'!$A$2:$Q$5001,8,FALSE)</f>
        <v>1.491134409638661</v>
      </c>
      <c r="R3223" s="7">
        <f>VLOOKUP($A3223,'[1]Prices 23 nov'!$A$2:$Q$5001,9,FALSE)</f>
        <v>1.923601981847241</v>
      </c>
      <c r="S3223" s="7">
        <f>VLOOKUP($A3223,'[1]Prices 23 nov'!$A$2:$Q$5001,10,FALSE)</f>
        <v>1.718309891181931</v>
      </c>
      <c r="T3223" s="7">
        <f>VLOOKUP($A3223,'[1]Prices 23 nov'!$A$2:$Q$5001,11,FALSE)</f>
        <v>2.085427468579383</v>
      </c>
      <c r="U3223" s="7">
        <f>VLOOKUP($A3223,'[1]Prices 23 nov'!$A$2:$Q$5001,12,FALSE)</f>
        <v>2.3078650948873469</v>
      </c>
      <c r="V3223" s="7">
        <f>VLOOKUP($A3223,'[1]Prices 23 nov'!$A$2:$Q$5001,13,FALSE)</f>
        <v>2.3762375229318882</v>
      </c>
      <c r="W3223" s="7">
        <f>VLOOKUP($A3223,'[1]Prices 23 nov'!$A$2:$Q$5001,14,FALSE)</f>
        <v>3.5783351418289731</v>
      </c>
      <c r="X3223" s="7">
        <f>VLOOKUP($A3223,'[1]Prices 23 nov'!$A$2:$Q$5001,15,FALSE)</f>
        <v>3.6056353939793548</v>
      </c>
      <c r="Y3223" s="7">
        <f>VLOOKUP($A3223,'[1]Prices 23 nov'!$A$2:$Q$5001,16,FALSE)</f>
        <v>3.6695627622893312</v>
      </c>
      <c r="Z3223" s="7">
        <f>VLOOKUP($A3223,'[1]Prices 23 nov'!$A$2:$Q$5001,17,FALSE)</f>
        <v>3.4880594761717698</v>
      </c>
    </row>
    <row r="3224" spans="1:26">
      <c r="A3224" s="4" t="s">
        <v>6905</v>
      </c>
      <c r="B3224" s="4" t="s">
        <v>6906</v>
      </c>
      <c r="C3224" s="5">
        <v>4880750080</v>
      </c>
      <c r="D3224" s="5">
        <v>3231</v>
      </c>
      <c r="E3224" s="6" t="s">
        <v>105</v>
      </c>
      <c r="F3224" s="4" t="s">
        <v>106</v>
      </c>
      <c r="G3224" s="4" t="s">
        <v>18</v>
      </c>
      <c r="H3224" s="4" t="s">
        <v>19</v>
      </c>
      <c r="I3224" s="4">
        <v>0</v>
      </c>
      <c r="J3224" s="5">
        <v>29.209999084472656</v>
      </c>
      <c r="K3224" s="5">
        <v>17.790000915527344</v>
      </c>
      <c r="L3224" s="4" t="s">
        <v>41</v>
      </c>
      <c r="M3224" s="4" t="s">
        <v>83</v>
      </c>
      <c r="N3224" s="7">
        <f>VLOOKUP($A3224,'[1]Prices 23 nov'!$A$2:$Q$5001,5,FALSE)</f>
        <v>-0.15938782855714501</v>
      </c>
      <c r="O3224" s="7">
        <f>VLOOKUP($A3224,'[1]Prices 23 nov'!$A$2:$Q$5001,6,FALSE)</f>
        <v>28.620000839233398</v>
      </c>
      <c r="P3224" s="7">
        <f>VLOOKUP($A3224,'[1]Prices 23 nov'!$A$2:$Q$5001,7,FALSE)</f>
        <v>28.920000076293949</v>
      </c>
      <c r="Q3224" s="7">
        <f>VLOOKUP($A3224,'[1]Prices 23 nov'!$A$2:$Q$5001,8,FALSE)</f>
        <v>27.639999389648441</v>
      </c>
      <c r="R3224" s="7">
        <f>VLOOKUP($A3224,'[1]Prices 23 nov'!$A$2:$Q$5001,9,FALSE)</f>
        <v>25.729999542236332</v>
      </c>
      <c r="S3224" s="7">
        <f>VLOOKUP($A3224,'[1]Prices 23 nov'!$A$2:$Q$5001,10,FALSE)</f>
        <v>20.079999923706051</v>
      </c>
      <c r="T3224" s="7">
        <f>VLOOKUP($A3224,'[1]Prices 23 nov'!$A$2:$Q$5001,11,FALSE)</f>
        <v>21.54000091552734</v>
      </c>
      <c r="U3224" s="7">
        <f>VLOOKUP($A3224,'[1]Prices 23 nov'!$A$2:$Q$5001,12,FALSE)</f>
        <v>23.719999313354489</v>
      </c>
      <c r="V3224" s="7">
        <f>VLOOKUP($A3224,'[1]Prices 23 nov'!$A$2:$Q$5001,13,FALSE)</f>
        <v>23.739999771118161</v>
      </c>
      <c r="W3224" s="7">
        <f>VLOOKUP($A3224,'[1]Prices 23 nov'!$A$2:$Q$5001,14,FALSE)</f>
        <v>24.35000038146973</v>
      </c>
      <c r="X3224" s="7">
        <f>VLOOKUP($A3224,'[1]Prices 23 nov'!$A$2:$Q$5001,15,FALSE)</f>
        <v>25.280000686645511</v>
      </c>
      <c r="Y3224" s="7">
        <f>VLOOKUP($A3224,'[1]Prices 23 nov'!$A$2:$Q$5001,16,FALSE)</f>
        <v>24.64999961853027</v>
      </c>
      <c r="Z3224" s="7">
        <f>VLOOKUP($A3224,'[1]Prices 23 nov'!$A$2:$Q$5001,17,FALSE)</f>
        <v>24.260000228881839</v>
      </c>
    </row>
    <row r="3225" spans="1:26">
      <c r="A3225" s="4" t="s">
        <v>6907</v>
      </c>
      <c r="B3225" s="4" t="s">
        <v>6908</v>
      </c>
      <c r="C3225" s="5">
        <v>4880536576</v>
      </c>
      <c r="D3225" s="5">
        <v>3232</v>
      </c>
      <c r="E3225" s="6" t="s">
        <v>55</v>
      </c>
      <c r="F3225" s="4" t="s">
        <v>242</v>
      </c>
      <c r="G3225" s="4" t="s">
        <v>46</v>
      </c>
      <c r="H3225" s="4" t="s">
        <v>102</v>
      </c>
      <c r="I3225" s="4">
        <v>4</v>
      </c>
      <c r="J3225" s="5">
        <v>2.1064665625034888</v>
      </c>
      <c r="K3225" s="5">
        <v>1.278863713029426</v>
      </c>
      <c r="L3225" s="4" t="s">
        <v>580</v>
      </c>
      <c r="M3225" s="4" t="s">
        <v>169</v>
      </c>
      <c r="N3225" s="7">
        <f>VLOOKUP($A3225,'[1]Prices 23 nov'!$A$2:$Q$5001,5,FALSE)</f>
        <v>31.730222142252739</v>
      </c>
      <c r="O3225" s="7">
        <f>VLOOKUP($A3225,'[1]Prices 23 nov'!$A$2:$Q$5001,6,FALSE)</f>
        <v>1.3296776152692329</v>
      </c>
      <c r="P3225" s="7">
        <f>VLOOKUP($A3225,'[1]Prices 23 nov'!$A$2:$Q$5001,7,FALSE)</f>
        <v>1.581124155310079</v>
      </c>
      <c r="Q3225" s="7">
        <f>VLOOKUP($A3225,'[1]Prices 23 nov'!$A$2:$Q$5001,8,FALSE)</f>
        <v>1.3586840351731411</v>
      </c>
      <c r="R3225" s="7">
        <f>VLOOKUP($A3225,'[1]Prices 23 nov'!$A$2:$Q$5001,9,FALSE)</f>
        <v>1.689436830976774</v>
      </c>
      <c r="S3225" s="7">
        <f>VLOOKUP($A3225,'[1]Prices 23 nov'!$A$2:$Q$5001,10,FALSE)</f>
        <v>1.43943670666134</v>
      </c>
      <c r="T3225" s="7">
        <f>VLOOKUP($A3225,'[1]Prices 23 nov'!$A$2:$Q$5001,11,FALSE)</f>
        <v>1.4412527444883381</v>
      </c>
      <c r="U3225" s="7">
        <f>VLOOKUP($A3225,'[1]Prices 23 nov'!$A$2:$Q$5001,12,FALSE)</f>
        <v>1.4688964765384751</v>
      </c>
      <c r="V3225" s="7">
        <f>VLOOKUP($A3225,'[1]Prices 23 nov'!$A$2:$Q$5001,13,FALSE)</f>
        <v>1.5544554178035239</v>
      </c>
      <c r="W3225" s="7">
        <f>VLOOKUP($A3225,'[1]Prices 23 nov'!$A$2:$Q$5001,14,FALSE)</f>
        <v>1.8693865147765649</v>
      </c>
      <c r="X3225" s="7">
        <f>VLOOKUP($A3225,'[1]Prices 23 nov'!$A$2:$Q$5001,15,FALSE)</f>
        <v>1.8789723904455971</v>
      </c>
      <c r="Y3225" s="7">
        <f>VLOOKUP($A3225,'[1]Prices 23 nov'!$A$2:$Q$5001,16,FALSE)</f>
        <v>1.764099521582807</v>
      </c>
      <c r="Z3225" s="7">
        <f>VLOOKUP($A3225,'[1]Prices 23 nov'!$A$2:$Q$5001,17,FALSE)</f>
        <v>1.7455242279268079</v>
      </c>
    </row>
    <row r="3226" spans="1:26">
      <c r="A3226" s="4" t="s">
        <v>6909</v>
      </c>
      <c r="B3226" s="4" t="s">
        <v>6910</v>
      </c>
      <c r="C3226" s="5">
        <v>4879001600</v>
      </c>
      <c r="D3226" s="5">
        <v>3233</v>
      </c>
      <c r="E3226" s="6" t="s">
        <v>127</v>
      </c>
      <c r="F3226" s="4" t="s">
        <v>354</v>
      </c>
      <c r="G3226" s="4" t="s">
        <v>348</v>
      </c>
      <c r="H3226" s="4" t="s">
        <v>355</v>
      </c>
      <c r="I3226" s="4">
        <v>3</v>
      </c>
      <c r="J3226" s="5">
        <v>20.482679588536222</v>
      </c>
      <c r="K3226" s="5">
        <v>10.062999931507436</v>
      </c>
      <c r="L3226" s="4" t="s">
        <v>144</v>
      </c>
      <c r="M3226" s="4" t="s">
        <v>172</v>
      </c>
      <c r="N3226" s="7">
        <f>VLOOKUP($A3226,'[1]Prices 23 nov'!$A$2:$Q$5001,5,FALSE)</f>
        <v>34.586240744010979</v>
      </c>
      <c r="O3226" s="7">
        <f>VLOOKUP($A3226,'[1]Prices 23 nov'!$A$2:$Q$5001,6,FALSE)</f>
        <v>15.4041596866989</v>
      </c>
      <c r="P3226" s="7">
        <f>VLOOKUP($A3226,'[1]Prices 23 nov'!$A$2:$Q$5001,7,FALSE)</f>
        <v>15.086549401283261</v>
      </c>
      <c r="Q3226" s="7">
        <f>VLOOKUP($A3226,'[1]Prices 23 nov'!$A$2:$Q$5001,8,FALSE)</f>
        <v>13.890976230882639</v>
      </c>
      <c r="R3226" s="7">
        <f>VLOOKUP($A3226,'[1]Prices 23 nov'!$A$2:$Q$5001,9,FALSE)</f>
        <v>12.922274197698581</v>
      </c>
      <c r="S3226" s="7">
        <f>VLOOKUP($A3226,'[1]Prices 23 nov'!$A$2:$Q$5001,10,FALSE)</f>
        <v>10.471360361137391</v>
      </c>
      <c r="T3226" s="7">
        <f>VLOOKUP($A3226,'[1]Prices 23 nov'!$A$2:$Q$5001,11,FALSE)</f>
        <v>11.34301807378006</v>
      </c>
      <c r="U3226" s="7">
        <f>VLOOKUP($A3226,'[1]Prices 23 nov'!$A$2:$Q$5001,12,FALSE)</f>
        <v>13.13867201629068</v>
      </c>
      <c r="V3226" s="7">
        <f>VLOOKUP($A3226,'[1]Prices 23 nov'!$A$2:$Q$5001,13,FALSE)</f>
        <v>13.498969448619849</v>
      </c>
      <c r="W3226" s="7">
        <f>VLOOKUP($A3226,'[1]Prices 23 nov'!$A$2:$Q$5001,14,FALSE)</f>
        <v>14.15884951033593</v>
      </c>
      <c r="X3226" s="7">
        <f>VLOOKUP($A3226,'[1]Prices 23 nov'!$A$2:$Q$5001,15,FALSE)</f>
        <v>15.235569761877059</v>
      </c>
      <c r="Y3226" s="7">
        <f>VLOOKUP($A3226,'[1]Prices 23 nov'!$A$2:$Q$5001,16,FALSE)</f>
        <v>16.92786004318236</v>
      </c>
      <c r="Z3226" s="7">
        <f>VLOOKUP($A3226,'[1]Prices 23 nov'!$A$2:$Q$5001,17,FALSE)</f>
        <v>17.923839258346561</v>
      </c>
    </row>
    <row r="3227" spans="1:26">
      <c r="A3227" s="4" t="s">
        <v>6911</v>
      </c>
      <c r="B3227" s="4" t="s">
        <v>6912</v>
      </c>
      <c r="C3227" s="5">
        <v>4877132800</v>
      </c>
      <c r="D3227" s="5">
        <v>3234</v>
      </c>
      <c r="E3227" s="6" t="s">
        <v>55</v>
      </c>
      <c r="F3227" s="4" t="s">
        <v>51</v>
      </c>
      <c r="G3227" s="4" t="s">
        <v>18</v>
      </c>
      <c r="H3227" s="4" t="s">
        <v>19</v>
      </c>
      <c r="I3227" s="4">
        <v>3.5</v>
      </c>
      <c r="J3227" s="5">
        <v>22.389999389648438</v>
      </c>
      <c r="K3227" s="5">
        <v>7.5100002288818359</v>
      </c>
      <c r="L3227" s="4" t="s">
        <v>523</v>
      </c>
      <c r="M3227" s="4" t="s">
        <v>48</v>
      </c>
      <c r="N3227" s="7">
        <f>VLOOKUP($A3227,'[1]Prices 23 nov'!$A$2:$Q$5001,5,FALSE)</f>
        <v>-22.355292496249529</v>
      </c>
      <c r="O3227" s="7">
        <f>VLOOKUP($A3227,'[1]Prices 23 nov'!$A$2:$Q$5001,6,FALSE)</f>
        <v>21.39999961853027</v>
      </c>
      <c r="P3227" s="7">
        <f>VLOOKUP($A3227,'[1]Prices 23 nov'!$A$2:$Q$5001,7,FALSE)</f>
        <v>21.610000610351559</v>
      </c>
      <c r="Q3227" s="7">
        <f>VLOOKUP($A3227,'[1]Prices 23 nov'!$A$2:$Q$5001,8,FALSE)</f>
        <v>20.340000152587891</v>
      </c>
      <c r="R3227" s="7">
        <f>VLOOKUP($A3227,'[1]Prices 23 nov'!$A$2:$Q$5001,9,FALSE)</f>
        <v>18.64999961853027</v>
      </c>
      <c r="S3227" s="7">
        <f>VLOOKUP($A3227,'[1]Prices 23 nov'!$A$2:$Q$5001,10,FALSE)</f>
        <v>8.5600004196166992</v>
      </c>
      <c r="T3227" s="7">
        <f>VLOOKUP($A3227,'[1]Prices 23 nov'!$A$2:$Q$5001,11,FALSE)</f>
        <v>11.10000038146973</v>
      </c>
      <c r="U3227" s="7">
        <f>VLOOKUP($A3227,'[1]Prices 23 nov'!$A$2:$Q$5001,12,FALSE)</f>
        <v>12.060000419616699</v>
      </c>
      <c r="V3227" s="7">
        <f>VLOOKUP($A3227,'[1]Prices 23 nov'!$A$2:$Q$5001,13,FALSE)</f>
        <v>13.13000011444092</v>
      </c>
      <c r="W3227" s="7">
        <f>VLOOKUP($A3227,'[1]Prices 23 nov'!$A$2:$Q$5001,14,FALSE)</f>
        <v>11.39999961853027</v>
      </c>
      <c r="X3227" s="7">
        <f>VLOOKUP($A3227,'[1]Prices 23 nov'!$A$2:$Q$5001,15,FALSE)</f>
        <v>12.02999973297119</v>
      </c>
      <c r="Y3227" s="7">
        <f>VLOOKUP($A3227,'[1]Prices 23 nov'!$A$2:$Q$5001,16,FALSE)</f>
        <v>12.090000152587891</v>
      </c>
      <c r="Z3227" s="7">
        <f>VLOOKUP($A3227,'[1]Prices 23 nov'!$A$2:$Q$5001,17,FALSE)</f>
        <v>11.19999980926514</v>
      </c>
    </row>
    <row r="3228" spans="1:26">
      <c r="A3228" s="4" t="s">
        <v>6913</v>
      </c>
      <c r="B3228" s="4" t="s">
        <v>6914</v>
      </c>
      <c r="C3228" s="5">
        <v>4874192384</v>
      </c>
      <c r="D3228" s="5">
        <v>3235</v>
      </c>
      <c r="E3228" s="6" t="s">
        <v>294</v>
      </c>
      <c r="F3228" s="4" t="s">
        <v>101</v>
      </c>
      <c r="G3228" s="4" t="s">
        <v>46</v>
      </c>
      <c r="H3228" s="4" t="s">
        <v>102</v>
      </c>
      <c r="I3228" s="4">
        <v>5</v>
      </c>
      <c r="J3228" s="5">
        <v>1.1207076895490271</v>
      </c>
      <c r="K3228" s="5">
        <v>0.75731598518730903</v>
      </c>
      <c r="L3228" s="4" t="s">
        <v>580</v>
      </c>
      <c r="M3228" s="4" t="s">
        <v>1796</v>
      </c>
      <c r="N3228" s="7">
        <f>VLOOKUP($A3228,'[1]Prices 23 nov'!$A$2:$Q$5001,5,FALSE)</f>
        <v>18.4765603736248</v>
      </c>
      <c r="O3228" s="7">
        <f>VLOOKUP($A3228,'[1]Prices 23 nov'!$A$2:$Q$5001,6,FALSE)</f>
        <v>0.86798404966077003</v>
      </c>
      <c r="P3228" s="7">
        <f>VLOOKUP($A3228,'[1]Prices 23 nov'!$A$2:$Q$5001,7,FALSE)</f>
        <v>0.95930144109779303</v>
      </c>
      <c r="Q3228" s="7">
        <f>VLOOKUP($A3228,'[1]Prices 23 nov'!$A$2:$Q$5001,8,FALSE)</f>
        <v>0.80609554114374804</v>
      </c>
      <c r="R3228" s="7">
        <f>VLOOKUP($A3228,'[1]Prices 23 nov'!$A$2:$Q$5001,9,FALSE)</f>
        <v>1.0400954108445151</v>
      </c>
      <c r="S3228" s="7">
        <f>VLOOKUP($A3228,'[1]Prices 23 nov'!$A$2:$Q$5001,10,FALSE)</f>
        <v>0.91830988794145407</v>
      </c>
      <c r="T3228" s="7">
        <f>VLOOKUP($A3228,'[1]Prices 23 nov'!$A$2:$Q$5001,11,FALSE)</f>
        <v>0.92449709644023403</v>
      </c>
      <c r="U3228" s="7">
        <f>VLOOKUP($A3228,'[1]Prices 23 nov'!$A$2:$Q$5001,12,FALSE)</f>
        <v>0.84738628805939709</v>
      </c>
      <c r="V3228" s="7">
        <f>VLOOKUP($A3228,'[1]Prices 23 nov'!$A$2:$Q$5001,13,FALSE)</f>
        <v>0.85431399997929702</v>
      </c>
      <c r="W3228" s="7">
        <f>VLOOKUP($A3228,'[1]Prices 23 nov'!$A$2:$Q$5001,14,FALSE)</f>
        <v>0.96835655808880006</v>
      </c>
      <c r="X3228" s="7">
        <f>VLOOKUP($A3228,'[1]Prices 23 nov'!$A$2:$Q$5001,15,FALSE)</f>
        <v>0.9197152826493491</v>
      </c>
      <c r="Y3228" s="7">
        <f>VLOOKUP($A3228,'[1]Prices 23 nov'!$A$2:$Q$5001,16,FALSE)</f>
        <v>0.87468711682340905</v>
      </c>
      <c r="Z3228" s="7">
        <f>VLOOKUP($A3228,'[1]Prices 23 nov'!$A$2:$Q$5001,17,FALSE)</f>
        <v>1.046118944883347</v>
      </c>
    </row>
    <row r="3229" spans="1:26">
      <c r="A3229" s="4" t="s">
        <v>6915</v>
      </c>
      <c r="B3229" s="4" t="s">
        <v>6916</v>
      </c>
      <c r="C3229" s="5">
        <v>4868915200</v>
      </c>
      <c r="D3229" s="5">
        <v>3236</v>
      </c>
      <c r="E3229" s="6" t="s">
        <v>67</v>
      </c>
      <c r="F3229" s="4" t="s">
        <v>250</v>
      </c>
      <c r="G3229" s="4" t="s">
        <v>251</v>
      </c>
      <c r="H3229" s="4" t="s">
        <v>252</v>
      </c>
      <c r="I3229" s="4">
        <v>4.4117646217346191</v>
      </c>
      <c r="J3229" s="5">
        <v>55.839003230399996</v>
      </c>
      <c r="K3229" s="5">
        <v>20.053702847100002</v>
      </c>
      <c r="L3229" s="4" t="s">
        <v>64</v>
      </c>
      <c r="M3229" s="4" t="s">
        <v>412</v>
      </c>
      <c r="N3229" s="7">
        <f>VLOOKUP($A3229,'[1]Prices 23 nov'!$A$2:$Q$5001,5,FALSE)</f>
        <v>-4.6769498990738239</v>
      </c>
      <c r="O3229" s="7">
        <f>VLOOKUP($A3229,'[1]Prices 23 nov'!$A$2:$Q$5001,6,FALSE)</f>
        <v>42.8503427663818</v>
      </c>
      <c r="P3229" s="7">
        <f>VLOOKUP($A3229,'[1]Prices 23 nov'!$A$2:$Q$5001,7,FALSE)</f>
        <v>50.469401266425848</v>
      </c>
      <c r="Q3229" s="7">
        <f>VLOOKUP($A3229,'[1]Prices 23 nov'!$A$2:$Q$5001,8,FALSE)</f>
        <v>52.11103342846036</v>
      </c>
      <c r="R3229" s="7">
        <f>VLOOKUP($A3229,'[1]Prices 23 nov'!$A$2:$Q$5001,9,FALSE)</f>
        <v>47.073074919171631</v>
      </c>
      <c r="S3229" s="7">
        <f>VLOOKUP($A3229,'[1]Prices 23 nov'!$A$2:$Q$5001,10,FALSE)</f>
        <v>25.744415177032351</v>
      </c>
      <c r="T3229" s="7">
        <f>VLOOKUP($A3229,'[1]Prices 23 nov'!$A$2:$Q$5001,11,FALSE)</f>
        <v>34.035358875989907</v>
      </c>
      <c r="U3229" s="7">
        <f>VLOOKUP($A3229,'[1]Prices 23 nov'!$A$2:$Q$5001,12,FALSE)</f>
        <v>33.368805408477783</v>
      </c>
      <c r="V3229" s="7">
        <f>VLOOKUP($A3229,'[1]Prices 23 nov'!$A$2:$Q$5001,13,FALSE)</f>
        <v>31.551968693733219</v>
      </c>
      <c r="W3229" s="7">
        <f>VLOOKUP($A3229,'[1]Prices 23 nov'!$A$2:$Q$5001,14,FALSE)</f>
        <v>33.702696226537228</v>
      </c>
      <c r="X3229" s="7">
        <f>VLOOKUP($A3229,'[1]Prices 23 nov'!$A$2:$Q$5001,15,FALSE)</f>
        <v>31.47119889035821</v>
      </c>
      <c r="Y3229" s="7">
        <f>VLOOKUP($A3229,'[1]Prices 23 nov'!$A$2:$Q$5001,16,FALSE)</f>
        <v>30.790871825069189</v>
      </c>
      <c r="Z3229" s="7">
        <f>VLOOKUP($A3229,'[1]Prices 23 nov'!$A$2:$Q$5001,17,FALSE)</f>
        <v>30.339654477313161</v>
      </c>
    </row>
    <row r="3230" spans="1:26">
      <c r="A3230" s="4" t="s">
        <v>6917</v>
      </c>
      <c r="B3230" s="4" t="s">
        <v>6918</v>
      </c>
      <c r="C3230" s="5">
        <v>4865689088</v>
      </c>
      <c r="D3230" s="5">
        <v>3237</v>
      </c>
      <c r="E3230" s="6" t="s">
        <v>70</v>
      </c>
      <c r="F3230" s="4" t="s">
        <v>95</v>
      </c>
      <c r="G3230" s="4" t="s">
        <v>96</v>
      </c>
      <c r="H3230" s="4" t="s">
        <v>97</v>
      </c>
      <c r="I3230" s="4">
        <v>4.230769157409668</v>
      </c>
      <c r="J3230" s="5">
        <v>34.899054057322495</v>
      </c>
      <c r="K3230" s="5">
        <v>19.733925515490025</v>
      </c>
      <c r="L3230" s="4" t="s">
        <v>35</v>
      </c>
      <c r="M3230" s="4" t="s">
        <v>197</v>
      </c>
      <c r="N3230" s="7">
        <f>VLOOKUP($A3230,'[1]Prices 23 nov'!$A$2:$Q$5001,5,FALSE)</f>
        <v>8.0858127488788956</v>
      </c>
      <c r="O3230" s="7">
        <f>VLOOKUP($A3230,'[1]Prices 23 nov'!$A$2:$Q$5001,6,FALSE)</f>
        <v>26.973088561926939</v>
      </c>
      <c r="P3230" s="7">
        <f>VLOOKUP($A3230,'[1]Prices 23 nov'!$A$2:$Q$5001,7,FALSE)</f>
        <v>30.996997256059789</v>
      </c>
      <c r="Q3230" s="7">
        <f>VLOOKUP($A3230,'[1]Prices 23 nov'!$A$2:$Q$5001,8,FALSE)</f>
        <v>34.116552664102528</v>
      </c>
      <c r="R3230" s="7">
        <f>VLOOKUP($A3230,'[1]Prices 23 nov'!$A$2:$Q$5001,9,FALSE)</f>
        <v>28.063572923940679</v>
      </c>
      <c r="S3230" s="7">
        <f>VLOOKUP($A3230,'[1]Prices 23 nov'!$A$2:$Q$5001,10,FALSE)</f>
        <v>25.072344778095609</v>
      </c>
      <c r="T3230" s="7">
        <f>VLOOKUP($A3230,'[1]Prices 23 nov'!$A$2:$Q$5001,11,FALSE)</f>
        <v>29.06819508866306</v>
      </c>
      <c r="U3230" s="7">
        <f>VLOOKUP($A3230,'[1]Prices 23 nov'!$A$2:$Q$5001,12,FALSE)</f>
        <v>30.396336022390638</v>
      </c>
      <c r="V3230" s="7">
        <f>VLOOKUP($A3230,'[1]Prices 23 nov'!$A$2:$Q$5001,13,FALSE)</f>
        <v>32.275806558241129</v>
      </c>
      <c r="W3230" s="7">
        <f>VLOOKUP($A3230,'[1]Prices 23 nov'!$A$2:$Q$5001,14,FALSE)</f>
        <v>28.45953043550071</v>
      </c>
      <c r="X3230" s="7">
        <f>VLOOKUP($A3230,'[1]Prices 23 nov'!$A$2:$Q$5001,15,FALSE)</f>
        <v>29.609243807519761</v>
      </c>
      <c r="Y3230" s="7">
        <f>VLOOKUP($A3230,'[1]Prices 23 nov'!$A$2:$Q$5001,16,FALSE)</f>
        <v>26.926426059045529</v>
      </c>
      <c r="Z3230" s="7">
        <f>VLOOKUP($A3230,'[1]Prices 23 nov'!$A$2:$Q$5001,17,FALSE)</f>
        <v>26.208846241197531</v>
      </c>
    </row>
    <row r="3231" spans="1:26">
      <c r="A3231" s="4" t="s">
        <v>6919</v>
      </c>
      <c r="B3231" s="4" t="s">
        <v>6920</v>
      </c>
      <c r="C3231" s="5">
        <v>4865048064</v>
      </c>
      <c r="D3231" s="5">
        <v>3238</v>
      </c>
      <c r="E3231" s="6" t="s">
        <v>105</v>
      </c>
      <c r="F3231" s="4" t="s">
        <v>250</v>
      </c>
      <c r="G3231" s="4" t="s">
        <v>267</v>
      </c>
      <c r="H3231" s="4" t="s">
        <v>268</v>
      </c>
      <c r="I3231" s="4">
        <v>0</v>
      </c>
      <c r="J3231" s="5">
        <v>111.375</v>
      </c>
      <c r="K3231" s="5">
        <v>73.730286282348629</v>
      </c>
      <c r="L3231" s="4" t="s">
        <v>64</v>
      </c>
      <c r="M3231" s="4" t="s">
        <v>979</v>
      </c>
      <c r="N3231" s="7">
        <f>VLOOKUP($A3231,'[1]Prices 23 nov'!$A$2:$Q$5001,5,FALSE)</f>
        <v>4.1637291034480004</v>
      </c>
      <c r="O3231" s="7">
        <f>VLOOKUP($A3231,'[1]Prices 23 nov'!$A$2:$Q$5001,6,FALSE)</f>
        <v>102.72062101960179</v>
      </c>
      <c r="P3231" s="7">
        <f>VLOOKUP($A3231,'[1]Prices 23 nov'!$A$2:$Q$5001,7,FALSE)</f>
        <v>106.7236358195896</v>
      </c>
      <c r="Q3231" s="7">
        <f>VLOOKUP($A3231,'[1]Prices 23 nov'!$A$2:$Q$5001,8,FALSE)</f>
        <v>105.9673423777695</v>
      </c>
      <c r="R3231" s="7">
        <f>VLOOKUP($A3231,'[1]Prices 23 nov'!$A$2:$Q$5001,9,FALSE)</f>
        <v>106.05907050674431</v>
      </c>
      <c r="S3231" s="7">
        <f>VLOOKUP($A3231,'[1]Prices 23 nov'!$A$2:$Q$5001,10,FALSE)</f>
        <v>85.84864975223536</v>
      </c>
      <c r="T3231" s="7">
        <f>VLOOKUP($A3231,'[1]Prices 23 nov'!$A$2:$Q$5001,11,FALSE)</f>
        <v>89.854367091016684</v>
      </c>
      <c r="U3231" s="7">
        <f>VLOOKUP($A3231,'[1]Prices 23 nov'!$A$2:$Q$5001,12,FALSE)</f>
        <v>97.420891729936557</v>
      </c>
      <c r="V3231" s="7">
        <f>VLOOKUP($A3231,'[1]Prices 23 nov'!$A$2:$Q$5001,13,FALSE)</f>
        <v>101.2014088266296</v>
      </c>
      <c r="W3231" s="7">
        <f>VLOOKUP($A3231,'[1]Prices 23 nov'!$A$2:$Q$5001,14,FALSE)</f>
        <v>108.7898720205994</v>
      </c>
      <c r="X3231" s="7">
        <f>VLOOKUP($A3231,'[1]Prices 23 nov'!$A$2:$Q$5001,15,FALSE)</f>
        <v>110.9384652655945</v>
      </c>
      <c r="Y3231" s="7">
        <f>VLOOKUP($A3231,'[1]Prices 23 nov'!$A$2:$Q$5001,16,FALSE)</f>
        <v>106.4625475199318</v>
      </c>
      <c r="Z3231" s="7">
        <f>VLOOKUP($A3231,'[1]Prices 23 nov'!$A$2:$Q$5001,17,FALSE)</f>
        <v>104.48339380734519</v>
      </c>
    </row>
    <row r="3232" spans="1:26">
      <c r="A3232" s="4" t="s">
        <v>6921</v>
      </c>
      <c r="B3232" s="4" t="s">
        <v>6922</v>
      </c>
      <c r="C3232" s="5">
        <v>4863362048</v>
      </c>
      <c r="D3232" s="5">
        <v>3239</v>
      </c>
      <c r="E3232" s="6" t="s">
        <v>67</v>
      </c>
      <c r="F3232" s="4" t="s">
        <v>141</v>
      </c>
      <c r="G3232" s="4" t="s">
        <v>142</v>
      </c>
      <c r="H3232" s="4" t="s">
        <v>143</v>
      </c>
      <c r="I3232" s="4">
        <v>3.75</v>
      </c>
      <c r="J3232" s="5">
        <v>39.791073124406459</v>
      </c>
      <c r="K3232" s="5">
        <v>15.601622352410995</v>
      </c>
      <c r="L3232" s="4" t="s">
        <v>64</v>
      </c>
      <c r="M3232" s="4" t="s">
        <v>566</v>
      </c>
      <c r="N3232" s="7">
        <f>VLOOKUP($A3232,'[1]Prices 23 nov'!$A$2:$Q$5001,5,FALSE)</f>
        <v>24.632355568460529</v>
      </c>
      <c r="O3232" s="7">
        <f>VLOOKUP($A3232,'[1]Prices 23 nov'!$A$2:$Q$5001,6,FALSE)</f>
        <v>26.779164262115959</v>
      </c>
      <c r="P3232" s="7">
        <f>VLOOKUP($A3232,'[1]Prices 23 nov'!$A$2:$Q$5001,7,FALSE)</f>
        <v>28.808098053559661</v>
      </c>
      <c r="Q3232" s="7">
        <f>VLOOKUP($A3232,'[1]Prices 23 nov'!$A$2:$Q$5001,8,FALSE)</f>
        <v>26.980768445879221</v>
      </c>
      <c r="R3232" s="7">
        <f>VLOOKUP($A3232,'[1]Prices 23 nov'!$A$2:$Q$5001,9,FALSE)</f>
        <v>26.484782097861171</v>
      </c>
      <c r="S3232" s="7">
        <f>VLOOKUP($A3232,'[1]Prices 23 nov'!$A$2:$Q$5001,10,FALSE)</f>
        <v>19.200597412884239</v>
      </c>
      <c r="T3232" s="7">
        <f>VLOOKUP($A3232,'[1]Prices 23 nov'!$A$2:$Q$5001,11,FALSE)</f>
        <v>21.333582056686279</v>
      </c>
      <c r="U3232" s="7">
        <f>VLOOKUP($A3232,'[1]Prices 23 nov'!$A$2:$Q$5001,12,FALSE)</f>
        <v>28.165085278451439</v>
      </c>
      <c r="V3232" s="7">
        <f>VLOOKUP($A3232,'[1]Prices 23 nov'!$A$2:$Q$5001,13,FALSE)</f>
        <v>33.3271280862391</v>
      </c>
      <c r="W3232" s="7">
        <f>VLOOKUP($A3232,'[1]Prices 23 nov'!$A$2:$Q$5001,14,FALSE)</f>
        <v>29.40899379551411</v>
      </c>
      <c r="X3232" s="7">
        <f>VLOOKUP($A3232,'[1]Prices 23 nov'!$A$2:$Q$5001,15,FALSE)</f>
        <v>35.700811319984503</v>
      </c>
      <c r="Y3232" s="7">
        <f>VLOOKUP($A3232,'[1]Prices 23 nov'!$A$2:$Q$5001,16,FALSE)</f>
        <v>36.001893505454063</v>
      </c>
      <c r="Z3232" s="7">
        <f>VLOOKUP($A3232,'[1]Prices 23 nov'!$A$2:$Q$5001,17,FALSE)</f>
        <v>34.000952942296863</v>
      </c>
    </row>
    <row r="3233" spans="1:26">
      <c r="A3233" s="4" t="s">
        <v>6923</v>
      </c>
      <c r="B3233" s="4" t="s">
        <v>6924</v>
      </c>
      <c r="C3233" s="5">
        <v>4863051264</v>
      </c>
      <c r="D3233" s="5">
        <v>3240</v>
      </c>
      <c r="E3233" s="6" t="s">
        <v>329</v>
      </c>
      <c r="F3233" s="4" t="s">
        <v>242</v>
      </c>
      <c r="G3233" s="4" t="s">
        <v>46</v>
      </c>
      <c r="H3233" s="4" t="s">
        <v>102</v>
      </c>
      <c r="I3233" s="4">
        <v>4.6666665077209473</v>
      </c>
      <c r="J3233" s="5">
        <v>10.731148948347403</v>
      </c>
      <c r="K3233" s="5">
        <v>3.8580246913580249</v>
      </c>
      <c r="L3233" s="4" t="s">
        <v>580</v>
      </c>
      <c r="M3233" s="4" t="s">
        <v>615</v>
      </c>
      <c r="N3233" s="7">
        <f>VLOOKUP($A3233,'[1]Prices 23 nov'!$A$2:$Q$5001,5,FALSE)</f>
        <v>116.60320673444789</v>
      </c>
      <c r="O3233" s="7">
        <f>VLOOKUP($A3233,'[1]Prices 23 nov'!$A$2:$Q$5001,6,FALSE)</f>
        <v>4.0756894114824433</v>
      </c>
      <c r="P3233" s="7">
        <f>VLOOKUP($A3233,'[1]Prices 23 nov'!$A$2:$Q$5001,7,FALSE)</f>
        <v>4.4346150385140959</v>
      </c>
      <c r="Q3233" s="7">
        <f>VLOOKUP($A3233,'[1]Prices 23 nov'!$A$2:$Q$5001,8,FALSE)</f>
        <v>3.8880579949633902</v>
      </c>
      <c r="R3233" s="7">
        <f>VLOOKUP($A3233,'[1]Prices 23 nov'!$A$2:$Q$5001,9,FALSE)</f>
        <v>4.3571954045364691</v>
      </c>
      <c r="S3233" s="7">
        <f>VLOOKUP($A3233,'[1]Prices 23 nov'!$A$2:$Q$5001,10,FALSE)</f>
        <v>4.2281692234689103</v>
      </c>
      <c r="T3233" s="7">
        <f>VLOOKUP($A3233,'[1]Prices 23 nov'!$A$2:$Q$5001,11,FALSE)</f>
        <v>4.1071455004009749</v>
      </c>
      <c r="U3233" s="7">
        <f>VLOOKUP($A3233,'[1]Prices 23 nov'!$A$2:$Q$5001,12,FALSE)</f>
        <v>4.5034931664722544</v>
      </c>
      <c r="V3233" s="7">
        <f>VLOOKUP($A3233,'[1]Prices 23 nov'!$A$2:$Q$5001,13,FALSE)</f>
        <v>5.2545971197446306</v>
      </c>
      <c r="W3233" s="7">
        <f>VLOOKUP($A3233,'[1]Prices 23 nov'!$A$2:$Q$5001,14,FALSE)</f>
        <v>8.0634304283731808</v>
      </c>
      <c r="X3233" s="7">
        <f>VLOOKUP($A3233,'[1]Prices 23 nov'!$A$2:$Q$5001,15,FALSE)</f>
        <v>7.7179927512752329</v>
      </c>
      <c r="Y3233" s="7">
        <f>VLOOKUP($A3233,'[1]Prices 23 nov'!$A$2:$Q$5001,16,FALSE)</f>
        <v>7.4422032422910434</v>
      </c>
      <c r="Z3233" s="7">
        <f>VLOOKUP($A3233,'[1]Prices 23 nov'!$A$2:$Q$5001,17,FALSE)</f>
        <v>7.8757813133539676</v>
      </c>
    </row>
    <row r="3234" spans="1:26">
      <c r="A3234" s="4" t="s">
        <v>6925</v>
      </c>
      <c r="B3234" s="4" t="s">
        <v>6926</v>
      </c>
      <c r="C3234" s="5">
        <v>4862993920</v>
      </c>
      <c r="D3234" s="5">
        <v>3241</v>
      </c>
      <c r="E3234" s="6" t="s">
        <v>273</v>
      </c>
      <c r="F3234" s="4" t="s">
        <v>101</v>
      </c>
      <c r="G3234" s="4" t="s">
        <v>46</v>
      </c>
      <c r="H3234" s="4" t="s">
        <v>102</v>
      </c>
      <c r="I3234" s="4">
        <v>4.0434784889221191</v>
      </c>
      <c r="J3234" s="5">
        <v>0.65790427720685107</v>
      </c>
      <c r="K3234" s="5">
        <v>0.42307149908334502</v>
      </c>
      <c r="L3234" s="4" t="s">
        <v>20</v>
      </c>
      <c r="M3234" s="4" t="s">
        <v>3401</v>
      </c>
      <c r="N3234" s="7">
        <f>VLOOKUP($A3234,'[1]Prices 23 nov'!$A$2:$Q$5001,5,FALSE)</f>
        <v>4.2962957311559524</v>
      </c>
      <c r="O3234" s="7">
        <f>VLOOKUP($A3234,'[1]Prices 23 nov'!$A$2:$Q$5001,6,FALSE)</f>
        <v>0.54266758417447003</v>
      </c>
      <c r="P3234" s="7">
        <f>VLOOKUP($A3234,'[1]Prices 23 nov'!$A$2:$Q$5001,7,FALSE)</f>
        <v>0.52704138510336007</v>
      </c>
      <c r="Q3234" s="7">
        <f>VLOOKUP($A3234,'[1]Prices 23 nov'!$A$2:$Q$5001,8,FALSE)</f>
        <v>0.45431888545888199</v>
      </c>
      <c r="R3234" s="7">
        <f>VLOOKUP($A3234,'[1]Prices 23 nov'!$A$2:$Q$5001,9,FALSE)</f>
        <v>0.48556943630137511</v>
      </c>
      <c r="S3234" s="7">
        <f>VLOOKUP($A3234,'[1]Prices 23 nov'!$A$2:$Q$5001,10,FALSE)</f>
        <v>0.47605637046233101</v>
      </c>
      <c r="T3234" s="7">
        <f>VLOOKUP($A3234,'[1]Prices 23 nov'!$A$2:$Q$5001,11,FALSE)</f>
        <v>0.51958718307128005</v>
      </c>
      <c r="U3234" s="7">
        <f>VLOOKUP($A3234,'[1]Prices 23 nov'!$A$2:$Q$5001,12,FALSE)</f>
        <v>0.517691303174729</v>
      </c>
      <c r="V3234" s="7">
        <f>VLOOKUP($A3234,'[1]Prices 23 nov'!$A$2:$Q$5001,13,FALSE)</f>
        <v>0.49222065480123012</v>
      </c>
      <c r="W3234" s="7">
        <f>VLOOKUP($A3234,'[1]Prices 23 nov'!$A$2:$Q$5001,14,FALSE)</f>
        <v>0.52285523812155799</v>
      </c>
      <c r="X3234" s="7">
        <f>VLOOKUP($A3234,'[1]Prices 23 nov'!$A$2:$Q$5001,15,FALSE)</f>
        <v>0.588734919615717</v>
      </c>
      <c r="Y3234" s="7">
        <f>VLOOKUP($A3234,'[1]Prices 23 nov'!$A$2:$Q$5001,16,FALSE)</f>
        <v>0.5242232417247551</v>
      </c>
      <c r="Z3234" s="7">
        <f>VLOOKUP($A3234,'[1]Prices 23 nov'!$A$2:$Q$5001,17,FALSE)</f>
        <v>0.50213707786654305</v>
      </c>
    </row>
    <row r="3235" spans="1:26">
      <c r="A3235" s="4" t="s">
        <v>6927</v>
      </c>
      <c r="B3235" s="4" t="s">
        <v>6928</v>
      </c>
      <c r="C3235" s="5">
        <v>4861025792</v>
      </c>
      <c r="D3235" s="5">
        <v>3242</v>
      </c>
      <c r="E3235" s="6" t="s">
        <v>55</v>
      </c>
      <c r="F3235" s="4" t="s">
        <v>51</v>
      </c>
      <c r="G3235" s="4" t="s">
        <v>18</v>
      </c>
      <c r="H3235" s="4" t="s">
        <v>19</v>
      </c>
      <c r="I3235" s="4">
        <v>4.5999999046325684</v>
      </c>
      <c r="J3235" s="5">
        <v>42.990001678466797</v>
      </c>
      <c r="K3235" s="5">
        <v>21.149999618530273</v>
      </c>
      <c r="L3235" s="4" t="s">
        <v>41</v>
      </c>
      <c r="M3235" s="4" t="s">
        <v>150</v>
      </c>
      <c r="N3235" s="7">
        <f>VLOOKUP($A3235,'[1]Prices 23 nov'!$A$2:$Q$5001,5,FALSE)</f>
        <v>-16.625765056923449</v>
      </c>
      <c r="O3235" s="7">
        <f>VLOOKUP($A3235,'[1]Prices 23 nov'!$A$2:$Q$5001,6,FALSE)</f>
        <v>40.090000152587891</v>
      </c>
      <c r="P3235" s="7">
        <f>VLOOKUP($A3235,'[1]Prices 23 nov'!$A$2:$Q$5001,7,FALSE)</f>
        <v>41.200000762939453</v>
      </c>
      <c r="Q3235" s="7">
        <f>VLOOKUP($A3235,'[1]Prices 23 nov'!$A$2:$Q$5001,8,FALSE)</f>
        <v>41.369998931884773</v>
      </c>
      <c r="R3235" s="7">
        <f>VLOOKUP($A3235,'[1]Prices 23 nov'!$A$2:$Q$5001,9,FALSE)</f>
        <v>37.189998626708977</v>
      </c>
      <c r="S3235" s="7">
        <f>VLOOKUP($A3235,'[1]Prices 23 nov'!$A$2:$Q$5001,10,FALSE)</f>
        <v>27.79999923706055</v>
      </c>
      <c r="T3235" s="7">
        <f>VLOOKUP($A3235,'[1]Prices 23 nov'!$A$2:$Q$5001,11,FALSE)</f>
        <v>29.079999923706051</v>
      </c>
      <c r="U3235" s="7">
        <f>VLOOKUP($A3235,'[1]Prices 23 nov'!$A$2:$Q$5001,12,FALSE)</f>
        <v>31.14999961853027</v>
      </c>
      <c r="V3235" s="7">
        <f>VLOOKUP($A3235,'[1]Prices 23 nov'!$A$2:$Q$5001,13,FALSE)</f>
        <v>30.010000228881839</v>
      </c>
      <c r="W3235" s="7">
        <f>VLOOKUP($A3235,'[1]Prices 23 nov'!$A$2:$Q$5001,14,FALSE)</f>
        <v>30.29999923706055</v>
      </c>
      <c r="X3235" s="7">
        <f>VLOOKUP($A3235,'[1]Prices 23 nov'!$A$2:$Q$5001,15,FALSE)</f>
        <v>29.590000152587891</v>
      </c>
      <c r="Y3235" s="7">
        <f>VLOOKUP($A3235,'[1]Prices 23 nov'!$A$2:$Q$5001,16,FALSE)</f>
        <v>29.239999771118161</v>
      </c>
      <c r="Z3235" s="7">
        <f>VLOOKUP($A3235,'[1]Prices 23 nov'!$A$2:$Q$5001,17,FALSE)</f>
        <v>26.309999465942401</v>
      </c>
    </row>
    <row r="3236" spans="1:26">
      <c r="A3236" s="4" t="s">
        <v>6929</v>
      </c>
      <c r="B3236" s="4" t="s">
        <v>6930</v>
      </c>
      <c r="C3236" s="5">
        <v>4860200448</v>
      </c>
      <c r="D3236" s="5">
        <v>3243</v>
      </c>
      <c r="E3236" s="6" t="s">
        <v>294</v>
      </c>
      <c r="F3236" s="4" t="s">
        <v>250</v>
      </c>
      <c r="G3236" s="4" t="s">
        <v>251</v>
      </c>
      <c r="H3236" s="4" t="s">
        <v>252</v>
      </c>
      <c r="I3236" s="4">
        <v>3.5833332538604736</v>
      </c>
      <c r="J3236" s="5">
        <v>10.973305583149999</v>
      </c>
      <c r="K3236" s="5">
        <v>4.8088676873183287</v>
      </c>
      <c r="L3236" s="4" t="s">
        <v>35</v>
      </c>
      <c r="M3236" s="4" t="s">
        <v>56</v>
      </c>
      <c r="N3236" s="7">
        <f>VLOOKUP($A3236,'[1]Prices 23 nov'!$A$2:$Q$5001,5,FALSE)</f>
        <v>29.252218675633969</v>
      </c>
      <c r="O3236" s="7">
        <f>VLOOKUP($A3236,'[1]Prices 23 nov'!$A$2:$Q$5001,6,FALSE)</f>
        <v>8.4640100671509799</v>
      </c>
      <c r="P3236" s="7">
        <f>VLOOKUP($A3236,'[1]Prices 23 nov'!$A$2:$Q$5001,7,FALSE)</f>
        <v>8.9829432797391746</v>
      </c>
      <c r="Q3236" s="7">
        <f>VLOOKUP($A3236,'[1]Prices 23 nov'!$A$2:$Q$5001,8,FALSE)</f>
        <v>8.7289558955087614</v>
      </c>
      <c r="R3236" s="7">
        <f>VLOOKUP($A3236,'[1]Prices 23 nov'!$A$2:$Q$5001,9,FALSE)</f>
        <v>7.762253986671567</v>
      </c>
      <c r="S3236" s="7">
        <f>VLOOKUP($A3236,'[1]Prices 23 nov'!$A$2:$Q$5001,10,FALSE)</f>
        <v>6.2594750430434942</v>
      </c>
      <c r="T3236" s="7">
        <f>VLOOKUP($A3236,'[1]Prices 23 nov'!$A$2:$Q$5001,11,FALSE)</f>
        <v>7.1011272654868662</v>
      </c>
      <c r="U3236" s="7">
        <f>VLOOKUP($A3236,'[1]Prices 23 nov'!$A$2:$Q$5001,12,FALSE)</f>
        <v>7.9526700973510742</v>
      </c>
      <c r="V3236" s="7">
        <f>VLOOKUP($A3236,'[1]Prices 23 nov'!$A$2:$Q$5001,13,FALSE)</f>
        <v>8.3560296837240458</v>
      </c>
      <c r="W3236" s="7">
        <f>VLOOKUP($A3236,'[1]Prices 23 nov'!$A$2:$Q$5001,14,FALSE)</f>
        <v>8.7488595396280289</v>
      </c>
      <c r="X3236" s="7">
        <f>VLOOKUP($A3236,'[1]Prices 23 nov'!$A$2:$Q$5001,15,FALSE)</f>
        <v>8.9458556845784187</v>
      </c>
      <c r="Y3236" s="7">
        <f>VLOOKUP($A3236,'[1]Prices 23 nov'!$A$2:$Q$5001,16,FALSE)</f>
        <v>9.2514449474401772</v>
      </c>
      <c r="Z3236" s="7">
        <f>VLOOKUP($A3236,'[1]Prices 23 nov'!$A$2:$Q$5001,17,FALSE)</f>
        <v>8.8399248477071524</v>
      </c>
    </row>
    <row r="3237" spans="1:26">
      <c r="A3237" s="4" t="s">
        <v>6931</v>
      </c>
      <c r="B3237" s="4" t="s">
        <v>6932</v>
      </c>
      <c r="C3237" s="5">
        <v>4859426304</v>
      </c>
      <c r="D3237" s="5">
        <v>3244</v>
      </c>
      <c r="E3237" s="6" t="s">
        <v>105</v>
      </c>
      <c r="F3237" s="4" t="s">
        <v>250</v>
      </c>
      <c r="G3237" s="4" t="s">
        <v>3374</v>
      </c>
      <c r="H3237" s="4" t="s">
        <v>1266</v>
      </c>
      <c r="I3237" s="4">
        <v>0</v>
      </c>
      <c r="J3237" s="5">
        <v>193.46000671386719</v>
      </c>
      <c r="K3237" s="5">
        <v>135.94000244140625</v>
      </c>
      <c r="L3237" s="4" t="s">
        <v>35</v>
      </c>
      <c r="M3237" s="4" t="s">
        <v>531</v>
      </c>
      <c r="N3237" s="7">
        <f>VLOOKUP($A3237,'[1]Prices 23 nov'!$A$2:$Q$5001,5,FALSE)</f>
        <v>25.789054696253011</v>
      </c>
      <c r="O3237" s="7">
        <f>VLOOKUP($A3237,'[1]Prices 23 nov'!$A$2:$Q$5001,6,FALSE)</f>
        <v>137.2550048828125</v>
      </c>
      <c r="P3237" s="7">
        <f>VLOOKUP($A3237,'[1]Prices 23 nov'!$A$2:$Q$5001,7,FALSE)</f>
        <v>142.71000671386719</v>
      </c>
      <c r="Q3237" s="7">
        <f>VLOOKUP($A3237,'[1]Prices 23 nov'!$A$2:$Q$5001,8,FALSE)</f>
        <v>147.80499267578119</v>
      </c>
      <c r="R3237" s="7">
        <f>VLOOKUP($A3237,'[1]Prices 23 nov'!$A$2:$Q$5001,9,FALSE)</f>
        <v>149.30999755859381</v>
      </c>
      <c r="S3237" s="7">
        <f>VLOOKUP($A3237,'[1]Prices 23 nov'!$A$2:$Q$5001,10,FALSE)</f>
        <v>148.61000061035159</v>
      </c>
      <c r="T3237" s="7">
        <f>VLOOKUP($A3237,'[1]Prices 23 nov'!$A$2:$Q$5001,11,FALSE)</f>
        <v>158.92999267578119</v>
      </c>
      <c r="U3237" s="7">
        <f>VLOOKUP($A3237,'[1]Prices 23 nov'!$A$2:$Q$5001,12,FALSE)</f>
        <v>162.91499328613281</v>
      </c>
      <c r="V3237" s="7">
        <f>VLOOKUP($A3237,'[1]Prices 23 nov'!$A$2:$Q$5001,13,FALSE)</f>
        <v>164.99000549316409</v>
      </c>
      <c r="W3237" s="7">
        <f>VLOOKUP($A3237,'[1]Prices 23 nov'!$A$2:$Q$5001,14,FALSE)</f>
        <v>184.3999938964844</v>
      </c>
      <c r="X3237" s="7">
        <f>VLOOKUP($A3237,'[1]Prices 23 nov'!$A$2:$Q$5001,15,FALSE)</f>
        <v>184.6199951171875</v>
      </c>
      <c r="Y3237" s="7">
        <f>VLOOKUP($A3237,'[1]Prices 23 nov'!$A$2:$Q$5001,16,FALSE)</f>
        <v>178.52000427246091</v>
      </c>
      <c r="Z3237" s="7">
        <f>VLOOKUP($A3237,'[1]Prices 23 nov'!$A$2:$Q$5001,17,FALSE)</f>
        <v>176.7449951171875</v>
      </c>
    </row>
    <row r="3238" spans="1:26">
      <c r="A3238" s="4" t="s">
        <v>6933</v>
      </c>
      <c r="B3238" s="4" t="s">
        <v>6934</v>
      </c>
      <c r="C3238" s="5">
        <v>4859163136</v>
      </c>
      <c r="D3238" s="5">
        <v>3245</v>
      </c>
      <c r="E3238" s="6" t="s">
        <v>55</v>
      </c>
      <c r="F3238" s="4" t="s">
        <v>1586</v>
      </c>
      <c r="G3238" s="4" t="s">
        <v>1587</v>
      </c>
      <c r="H3238" s="4" t="s">
        <v>1588</v>
      </c>
      <c r="I3238" s="4">
        <v>4.75</v>
      </c>
      <c r="J3238" s="5">
        <v>2.1294919712032638</v>
      </c>
      <c r="K3238" s="5">
        <v>0.78391842190635708</v>
      </c>
      <c r="L3238" s="4" t="s">
        <v>680</v>
      </c>
      <c r="M3238" s="4" t="s">
        <v>145</v>
      </c>
      <c r="N3238" s="7">
        <f>VLOOKUP($A3238,'[1]Prices 23 nov'!$A$2:$Q$5001,5,FALSE)</f>
        <v>-7.1219467535251546</v>
      </c>
      <c r="O3238" s="7">
        <f>VLOOKUP($A3238,'[1]Prices 23 nov'!$A$2:$Q$5001,6,FALSE)</f>
        <v>1.7643374954001421</v>
      </c>
      <c r="P3238" s="7">
        <f>VLOOKUP($A3238,'[1]Prices 23 nov'!$A$2:$Q$5001,7,FALSE)</f>
        <v>1.8734340002339851</v>
      </c>
      <c r="Q3238" s="7">
        <f>VLOOKUP($A3238,'[1]Prices 23 nov'!$A$2:$Q$5001,8,FALSE)</f>
        <v>1.9767733893462489</v>
      </c>
      <c r="R3238" s="7">
        <f>VLOOKUP($A3238,'[1]Prices 23 nov'!$A$2:$Q$5001,9,FALSE)</f>
        <v>1.5410875153845609</v>
      </c>
      <c r="S3238" s="7">
        <f>VLOOKUP($A3238,'[1]Prices 23 nov'!$A$2:$Q$5001,10,FALSE)</f>
        <v>1.1709357012716739</v>
      </c>
      <c r="T3238" s="7">
        <f>VLOOKUP($A3238,'[1]Prices 23 nov'!$A$2:$Q$5001,11,FALSE)</f>
        <v>1.1873407220518291</v>
      </c>
      <c r="U3238" s="7">
        <f>VLOOKUP($A3238,'[1]Prices 23 nov'!$A$2:$Q$5001,12,FALSE)</f>
        <v>1.174760222434998</v>
      </c>
      <c r="V3238" s="7">
        <f>VLOOKUP($A3238,'[1]Prices 23 nov'!$A$2:$Q$5001,13,FALSE)</f>
        <v>1.2120327751213149</v>
      </c>
      <c r="W3238" s="7">
        <f>VLOOKUP($A3238,'[1]Prices 23 nov'!$A$2:$Q$5001,14,FALSE)</f>
        <v>1.00749155128446</v>
      </c>
      <c r="X3238" s="7">
        <f>VLOOKUP($A3238,'[1]Prices 23 nov'!$A$2:$Q$5001,15,FALSE)</f>
        <v>0.93497258714032905</v>
      </c>
      <c r="Y3238" s="7">
        <f>VLOOKUP($A3238,'[1]Prices 23 nov'!$A$2:$Q$5001,16,FALSE)</f>
        <v>0.92012251924735711</v>
      </c>
      <c r="Z3238" s="7">
        <f>VLOOKUP($A3238,'[1]Prices 23 nov'!$A$2:$Q$5001,17,FALSE)</f>
        <v>0.78391841013161201</v>
      </c>
    </row>
    <row r="3239" spans="1:26">
      <c r="A3239" s="4" t="s">
        <v>6935</v>
      </c>
      <c r="B3239" s="4" t="s">
        <v>6936</v>
      </c>
      <c r="C3239" s="5">
        <v>4858967040</v>
      </c>
      <c r="D3239" s="5">
        <v>3246</v>
      </c>
      <c r="E3239" s="6" t="s">
        <v>67</v>
      </c>
      <c r="F3239" s="4" t="s">
        <v>141</v>
      </c>
      <c r="G3239" s="4" t="s">
        <v>142</v>
      </c>
      <c r="H3239" s="4" t="s">
        <v>143</v>
      </c>
      <c r="I3239" s="4">
        <v>3.3333332538604736</v>
      </c>
      <c r="J3239" s="5">
        <v>40.941266500860912</v>
      </c>
      <c r="K3239" s="5">
        <v>26.269891216398449</v>
      </c>
      <c r="L3239" s="4" t="s">
        <v>20</v>
      </c>
      <c r="M3239" s="4" t="s">
        <v>38</v>
      </c>
      <c r="N3239" s="7">
        <f>VLOOKUP($A3239,'[1]Prices 23 nov'!$A$2:$Q$5001,5,FALSE)</f>
        <v>10.681191870534359</v>
      </c>
      <c r="O3239" s="7">
        <f>VLOOKUP($A3239,'[1]Prices 23 nov'!$A$2:$Q$5001,6,FALSE)</f>
        <v>35.491563593968749</v>
      </c>
      <c r="P3239" s="7">
        <f>VLOOKUP($A3239,'[1]Prices 23 nov'!$A$2:$Q$5001,7,FALSE)</f>
        <v>36.401286837644882</v>
      </c>
      <c r="Q3239" s="7">
        <f>VLOOKUP($A3239,'[1]Prices 23 nov'!$A$2:$Q$5001,8,FALSE)</f>
        <v>33.956014858558767</v>
      </c>
      <c r="R3239" s="7">
        <f>VLOOKUP($A3239,'[1]Prices 23 nov'!$A$2:$Q$5001,9,FALSE)</f>
        <v>32.386786798015237</v>
      </c>
      <c r="S3239" s="7">
        <f>VLOOKUP($A3239,'[1]Prices 23 nov'!$A$2:$Q$5001,10,FALSE)</f>
        <v>31.518490402959291</v>
      </c>
      <c r="T3239" s="7">
        <f>VLOOKUP($A3239,'[1]Prices 23 nov'!$A$2:$Q$5001,11,FALSE)</f>
        <v>34.369730530306697</v>
      </c>
      <c r="U3239" s="7">
        <f>VLOOKUP($A3239,'[1]Prices 23 nov'!$A$2:$Q$5001,12,FALSE)</f>
        <v>33.649375811219222</v>
      </c>
      <c r="V3239" s="7">
        <f>VLOOKUP($A3239,'[1]Prices 23 nov'!$A$2:$Q$5001,13,FALSE)</f>
        <v>33.187489281408489</v>
      </c>
      <c r="W3239" s="7">
        <f>VLOOKUP($A3239,'[1]Prices 23 nov'!$A$2:$Q$5001,14,FALSE)</f>
        <v>34.451882154680789</v>
      </c>
      <c r="X3239" s="7">
        <f>VLOOKUP($A3239,'[1]Prices 23 nov'!$A$2:$Q$5001,15,FALSE)</f>
        <v>37.162799630314112</v>
      </c>
      <c r="Y3239" s="7">
        <f>VLOOKUP($A3239,'[1]Prices 23 nov'!$A$2:$Q$5001,16,FALSE)</f>
        <v>37.565133618190877</v>
      </c>
      <c r="Z3239" s="7">
        <f>VLOOKUP($A3239,'[1]Prices 23 nov'!$A$2:$Q$5001,17,FALSE)</f>
        <v>37.625177940353751</v>
      </c>
    </row>
    <row r="3240" spans="1:26">
      <c r="A3240" s="4" t="s">
        <v>6937</v>
      </c>
      <c r="B3240" s="4" t="s">
        <v>6938</v>
      </c>
      <c r="C3240" s="5">
        <v>4856245760</v>
      </c>
      <c r="D3240" s="5">
        <v>3247</v>
      </c>
      <c r="E3240" s="6" t="s">
        <v>55</v>
      </c>
      <c r="F3240" s="4" t="s">
        <v>45</v>
      </c>
      <c r="G3240" s="4" t="s">
        <v>46</v>
      </c>
      <c r="H3240" s="4" t="s">
        <v>47</v>
      </c>
      <c r="I3240" s="4">
        <v>1</v>
      </c>
      <c r="J3240" s="5">
        <v>2.1418802587636101</v>
      </c>
      <c r="K3240" s="5">
        <v>1.812556454765593</v>
      </c>
      <c r="L3240" s="4" t="s">
        <v>805</v>
      </c>
      <c r="M3240" s="4" t="s">
        <v>196</v>
      </c>
      <c r="N3240" s="7">
        <f>VLOOKUP($A3240,'[1]Prices 23 nov'!$A$2:$Q$5001,5,FALSE)</f>
        <v>0</v>
      </c>
      <c r="O3240" s="7">
        <f>VLOOKUP($A3240,'[1]Prices 23 nov'!$A$2:$Q$5001,6,FALSE)</f>
        <v>0</v>
      </c>
      <c r="P3240" s="7">
        <f>VLOOKUP($A3240,'[1]Prices 23 nov'!$A$2:$Q$5001,7,FALSE)</f>
        <v>0</v>
      </c>
      <c r="Q3240" s="7">
        <f>VLOOKUP($A3240,'[1]Prices 23 nov'!$A$2:$Q$5001,8,FALSE)</f>
        <v>0</v>
      </c>
      <c r="R3240" s="7">
        <f>VLOOKUP($A3240,'[1]Prices 23 nov'!$A$2:$Q$5001,9,FALSE)</f>
        <v>0</v>
      </c>
      <c r="S3240" s="7">
        <f>VLOOKUP($A3240,'[1]Prices 23 nov'!$A$2:$Q$5001,10,FALSE)</f>
        <v>0</v>
      </c>
      <c r="T3240" s="7">
        <f>VLOOKUP($A3240,'[1]Prices 23 nov'!$A$2:$Q$5001,11,FALSE)</f>
        <v>0</v>
      </c>
      <c r="U3240" s="7">
        <f>VLOOKUP($A3240,'[1]Prices 23 nov'!$A$2:$Q$5001,12,FALSE)</f>
        <v>0</v>
      </c>
      <c r="V3240" s="7">
        <f>VLOOKUP($A3240,'[1]Prices 23 nov'!$A$2:$Q$5001,13,FALSE)</f>
        <v>0</v>
      </c>
      <c r="W3240" s="7">
        <f>VLOOKUP($A3240,'[1]Prices 23 nov'!$A$2:$Q$5001,14,FALSE)</f>
        <v>0</v>
      </c>
      <c r="X3240" s="7">
        <f>VLOOKUP($A3240,'[1]Prices 23 nov'!$A$2:$Q$5001,15,FALSE)</f>
        <v>0</v>
      </c>
      <c r="Y3240" s="7">
        <f>VLOOKUP($A3240,'[1]Prices 23 nov'!$A$2:$Q$5001,16,FALSE)</f>
        <v>0</v>
      </c>
      <c r="Z3240" s="7">
        <f>VLOOKUP($A3240,'[1]Prices 23 nov'!$A$2:$Q$5001,17,FALSE)</f>
        <v>2.1289773657917981</v>
      </c>
    </row>
    <row r="3241" spans="1:26">
      <c r="A3241" s="4" t="s">
        <v>6939</v>
      </c>
      <c r="B3241" s="4" t="s">
        <v>6940</v>
      </c>
      <c r="C3241" s="5">
        <v>4849338368</v>
      </c>
      <c r="D3241" s="5">
        <v>3248</v>
      </c>
      <c r="E3241" s="6" t="s">
        <v>294</v>
      </c>
      <c r="F3241" s="4" t="s">
        <v>141</v>
      </c>
      <c r="G3241" s="4" t="s">
        <v>142</v>
      </c>
      <c r="H3241" s="4" t="s">
        <v>143</v>
      </c>
      <c r="I3241" s="4">
        <v>4</v>
      </c>
      <c r="J3241" s="5">
        <v>10.117087449688988</v>
      </c>
      <c r="K3241" s="5">
        <v>5.3292973766281424</v>
      </c>
      <c r="L3241" s="4" t="s">
        <v>168</v>
      </c>
      <c r="M3241" s="4" t="s">
        <v>337</v>
      </c>
      <c r="N3241" s="7">
        <f>VLOOKUP($A3241,'[1]Prices 23 nov'!$A$2:$Q$5001,5,FALSE)</f>
        <v>-11.630194769677439</v>
      </c>
      <c r="O3241" s="7">
        <f>VLOOKUP($A3241,'[1]Prices 23 nov'!$A$2:$Q$5001,6,FALSE)</f>
        <v>9.8771095583215356</v>
      </c>
      <c r="P3241" s="7">
        <f>VLOOKUP($A3241,'[1]Prices 23 nov'!$A$2:$Q$5001,7,FALSE)</f>
        <v>9.5812236657366157</v>
      </c>
      <c r="Q3241" s="7">
        <f>VLOOKUP($A3241,'[1]Prices 23 nov'!$A$2:$Q$5001,8,FALSE)</f>
        <v>8.4567961124703288</v>
      </c>
      <c r="R3241" s="7">
        <f>VLOOKUP($A3241,'[1]Prices 23 nov'!$A$2:$Q$5001,9,FALSE)</f>
        <v>7.6187827968969941</v>
      </c>
      <c r="S3241" s="7">
        <f>VLOOKUP($A3241,'[1]Prices 23 nov'!$A$2:$Q$5001,10,FALSE)</f>
        <v>5.9861784735694528</v>
      </c>
      <c r="T3241" s="7">
        <f>VLOOKUP($A3241,'[1]Prices 23 nov'!$A$2:$Q$5001,11,FALSE)</f>
        <v>6.6679150238633156</v>
      </c>
      <c r="U3241" s="7">
        <f>VLOOKUP($A3241,'[1]Prices 23 nov'!$A$2:$Q$5001,12,FALSE)</f>
        <v>7.3712582923471928</v>
      </c>
      <c r="V3241" s="7">
        <f>VLOOKUP($A3241,'[1]Prices 23 nov'!$A$2:$Q$5001,13,FALSE)</f>
        <v>7.2891456121578813</v>
      </c>
      <c r="W3241" s="7">
        <f>VLOOKUP($A3241,'[1]Prices 23 nov'!$A$2:$Q$5001,14,FALSE)</f>
        <v>6.6924312803894281</v>
      </c>
      <c r="X3241" s="7">
        <f>VLOOKUP($A3241,'[1]Prices 23 nov'!$A$2:$Q$5001,15,FALSE)</f>
        <v>7.6495001269504428</v>
      </c>
      <c r="Y3241" s="7">
        <f>VLOOKUP($A3241,'[1]Prices 23 nov'!$A$2:$Q$5001,16,FALSE)</f>
        <v>7.5888201836496592</v>
      </c>
      <c r="Z3241" s="7">
        <f>VLOOKUP($A3241,'[1]Prices 23 nov'!$A$2:$Q$5001,17,FALSE)</f>
        <v>8.2784928902983665</v>
      </c>
    </row>
    <row r="3242" spans="1:26">
      <c r="A3242" s="4" t="s">
        <v>6941</v>
      </c>
      <c r="B3242" s="4" t="s">
        <v>6942</v>
      </c>
      <c r="C3242" s="5">
        <v>4843150336</v>
      </c>
      <c r="D3242" s="5">
        <v>3249</v>
      </c>
      <c r="E3242" s="6" t="s">
        <v>67</v>
      </c>
      <c r="F3242" s="4" t="s">
        <v>141</v>
      </c>
      <c r="G3242" s="4" t="s">
        <v>142</v>
      </c>
      <c r="H3242" s="4" t="s">
        <v>143</v>
      </c>
      <c r="I3242" s="4">
        <v>3</v>
      </c>
      <c r="J3242" s="5">
        <v>70.383659950317423</v>
      </c>
      <c r="K3242" s="5">
        <v>41.506145661346544</v>
      </c>
      <c r="L3242" s="4" t="s">
        <v>565</v>
      </c>
      <c r="M3242" s="4" t="s">
        <v>337</v>
      </c>
      <c r="N3242" s="7">
        <f>VLOOKUP($A3242,'[1]Prices 23 nov'!$A$2:$Q$5001,5,FALSE)</f>
        <v>-18.212731433408202</v>
      </c>
      <c r="O3242" s="7">
        <f>VLOOKUP($A3242,'[1]Prices 23 nov'!$A$2:$Q$5001,6,FALSE)</f>
        <v>68.415262121707201</v>
      </c>
      <c r="P3242" s="7">
        <f>VLOOKUP($A3242,'[1]Prices 23 nov'!$A$2:$Q$5001,7,FALSE)</f>
        <v>68.476757034659386</v>
      </c>
      <c r="Q3242" s="7">
        <f>VLOOKUP($A3242,'[1]Prices 23 nov'!$A$2:$Q$5001,8,FALSE)</f>
        <v>64.323182618245482</v>
      </c>
      <c r="R3242" s="7">
        <f>VLOOKUP($A3242,'[1]Prices 23 nov'!$A$2:$Q$5001,9,FALSE)</f>
        <v>57.349668312817812</v>
      </c>
      <c r="S3242" s="7">
        <f>VLOOKUP($A3242,'[1]Prices 23 nov'!$A$2:$Q$5001,10,FALSE)</f>
        <v>49.215539088472717</v>
      </c>
      <c r="T3242" s="7">
        <f>VLOOKUP($A3242,'[1]Prices 23 nov'!$A$2:$Q$5001,11,FALSE)</f>
        <v>50.383964646607637</v>
      </c>
      <c r="U3242" s="7">
        <f>VLOOKUP($A3242,'[1]Prices 23 nov'!$A$2:$Q$5001,12,FALSE)</f>
        <v>61.163782551884651</v>
      </c>
      <c r="V3242" s="7">
        <f>VLOOKUP($A3242,'[1]Prices 23 nov'!$A$2:$Q$5001,13,FALSE)</f>
        <v>58.182835346087813</v>
      </c>
      <c r="W3242" s="7">
        <f>VLOOKUP($A3242,'[1]Prices 23 nov'!$A$2:$Q$5001,14,FALSE)</f>
        <v>52.785373479127877</v>
      </c>
      <c r="X3242" s="7">
        <f>VLOOKUP($A3242,'[1]Prices 23 nov'!$A$2:$Q$5001,15,FALSE)</f>
        <v>53.103188304230571</v>
      </c>
      <c r="Y3242" s="7">
        <f>VLOOKUP($A3242,'[1]Prices 23 nov'!$A$2:$Q$5001,16,FALSE)</f>
        <v>51.823778282850981</v>
      </c>
      <c r="Z3242" s="7">
        <f>VLOOKUP($A3242,'[1]Prices 23 nov'!$A$2:$Q$5001,17,FALSE)</f>
        <v>51.502144709229469</v>
      </c>
    </row>
    <row r="3243" spans="1:26">
      <c r="A3243" s="4" t="s">
        <v>6943</v>
      </c>
      <c r="B3243" s="4" t="s">
        <v>6944</v>
      </c>
      <c r="C3243" s="5">
        <v>4841950208</v>
      </c>
      <c r="D3243" s="5">
        <v>3250</v>
      </c>
      <c r="E3243" s="6" t="s">
        <v>70</v>
      </c>
      <c r="F3243" s="4" t="s">
        <v>354</v>
      </c>
      <c r="G3243" s="4" t="s">
        <v>348</v>
      </c>
      <c r="H3243" s="4" t="s">
        <v>355</v>
      </c>
      <c r="I3243" s="4">
        <v>3.7999999523162842</v>
      </c>
      <c r="J3243" s="5">
        <v>18.563569124917858</v>
      </c>
      <c r="K3243" s="5">
        <v>5.7489295834505372</v>
      </c>
      <c r="L3243" s="4" t="s">
        <v>64</v>
      </c>
      <c r="M3243" s="4" t="s">
        <v>165</v>
      </c>
      <c r="N3243" s="7">
        <f>VLOOKUP($A3243,'[1]Prices 23 nov'!$A$2:$Q$5001,5,FALSE)</f>
        <v>40.466480606026089</v>
      </c>
      <c r="O3243" s="7">
        <f>VLOOKUP($A3243,'[1]Prices 23 nov'!$A$2:$Q$5001,6,FALSE)</f>
        <v>12.561887740480421</v>
      </c>
      <c r="P3243" s="7">
        <f>VLOOKUP($A3243,'[1]Prices 23 nov'!$A$2:$Q$5001,7,FALSE)</f>
        <v>12.048188575397489</v>
      </c>
      <c r="Q3243" s="7">
        <f>VLOOKUP($A3243,'[1]Prices 23 nov'!$A$2:$Q$5001,8,FALSE)</f>
        <v>11.088703888889309</v>
      </c>
      <c r="R3243" s="7">
        <f>VLOOKUP($A3243,'[1]Prices 23 nov'!$A$2:$Q$5001,9,FALSE)</f>
        <v>13.843427080128659</v>
      </c>
      <c r="S3243" s="7">
        <f>VLOOKUP($A3243,'[1]Prices 23 nov'!$A$2:$Q$5001,10,FALSE)</f>
        <v>7.0377281860084508</v>
      </c>
      <c r="T3243" s="7">
        <f>VLOOKUP($A3243,'[1]Prices 23 nov'!$A$2:$Q$5001,11,FALSE)</f>
        <v>9.0564303821754493</v>
      </c>
      <c r="U3243" s="7">
        <f>VLOOKUP($A3243,'[1]Prices 23 nov'!$A$2:$Q$5001,12,FALSE)</f>
        <v>11.639628292533869</v>
      </c>
      <c r="V3243" s="7">
        <f>VLOOKUP($A3243,'[1]Prices 23 nov'!$A$2:$Q$5001,13,FALSE)</f>
        <v>11.47862135239029</v>
      </c>
      <c r="W3243" s="7">
        <f>VLOOKUP($A3243,'[1]Prices 23 nov'!$A$2:$Q$5001,14,FALSE)</f>
        <v>9.448719664363864</v>
      </c>
      <c r="X3243" s="7">
        <f>VLOOKUP($A3243,'[1]Prices 23 nov'!$A$2:$Q$5001,15,FALSE)</f>
        <v>14.06246764596176</v>
      </c>
      <c r="Y3243" s="7">
        <f>VLOOKUP($A3243,'[1]Prices 23 nov'!$A$2:$Q$5001,16,FALSE)</f>
        <v>13.471875339746481</v>
      </c>
      <c r="Z3243" s="7">
        <f>VLOOKUP($A3243,'[1]Prices 23 nov'!$A$2:$Q$5001,17,FALSE)</f>
        <v>13.8899196024704</v>
      </c>
    </row>
    <row r="3244" spans="1:26">
      <c r="A3244" s="4" t="s">
        <v>6945</v>
      </c>
      <c r="B3244" s="4" t="s">
        <v>6946</v>
      </c>
      <c r="C3244" s="5">
        <v>4840020992</v>
      </c>
      <c r="D3244" s="5">
        <v>3251</v>
      </c>
      <c r="E3244" s="6" t="s">
        <v>67</v>
      </c>
      <c r="F3244" s="4" t="s">
        <v>101</v>
      </c>
      <c r="G3244" s="4" t="s">
        <v>46</v>
      </c>
      <c r="H3244" s="4" t="s">
        <v>102</v>
      </c>
      <c r="I3244" s="4">
        <v>5</v>
      </c>
      <c r="J3244" s="5">
        <v>11.322238775186046</v>
      </c>
      <c r="K3244" s="5">
        <v>1.6546639122808151</v>
      </c>
      <c r="L3244" s="4" t="s">
        <v>580</v>
      </c>
      <c r="M3244" s="4" t="s">
        <v>326</v>
      </c>
      <c r="N3244" s="7">
        <f>VLOOKUP($A3244,'[1]Prices 23 nov'!$A$2:$Q$5001,5,FALSE)</f>
        <v>189.4323083114576</v>
      </c>
      <c r="O3244" s="7">
        <f>VLOOKUP($A3244,'[1]Prices 23 nov'!$A$2:$Q$5001,6,FALSE)</f>
        <v>1.8425127839402511</v>
      </c>
      <c r="P3244" s="7">
        <f>VLOOKUP($A3244,'[1]Prices 23 nov'!$A$2:$Q$5001,7,FALSE)</f>
        <v>2.0090759410587111</v>
      </c>
      <c r="Q3244" s="7">
        <f>VLOOKUP($A3244,'[1]Prices 23 nov'!$A$2:$Q$5001,8,FALSE)</f>
        <v>1.7332478907583491</v>
      </c>
      <c r="R3244" s="7">
        <f>VLOOKUP($A3244,'[1]Prices 23 nov'!$A$2:$Q$5001,9,FALSE)</f>
        <v>1.7856887683592499</v>
      </c>
      <c r="S3244" s="7">
        <f>VLOOKUP($A3244,'[1]Prices 23 nov'!$A$2:$Q$5001,10,FALSE)</f>
        <v>1.690140902996063</v>
      </c>
      <c r="T3244" s="7">
        <f>VLOOKUP($A3244,'[1]Prices 23 nov'!$A$2:$Q$5001,11,FALSE)</f>
        <v>1.839083719035671</v>
      </c>
      <c r="U3244" s="7">
        <f>VLOOKUP($A3244,'[1]Prices 23 nov'!$A$2:$Q$5001,12,FALSE)</f>
        <v>3.7094195447593852</v>
      </c>
      <c r="V3244" s="7">
        <f>VLOOKUP($A3244,'[1]Prices 23 nov'!$A$2:$Q$5001,13,FALSE)</f>
        <v>7.0282883698439491</v>
      </c>
      <c r="W3244" s="7">
        <f>VLOOKUP($A3244,'[1]Prices 23 nov'!$A$2:$Q$5001,14,FALSE)</f>
        <v>9.3111204355955124</v>
      </c>
      <c r="X3244" s="7">
        <f>VLOOKUP($A3244,'[1]Prices 23 nov'!$A$2:$Q$5001,15,FALSE)</f>
        <v>7.5188186582872731</v>
      </c>
      <c r="Y3244" s="7">
        <f>VLOOKUP($A3244,'[1]Prices 23 nov'!$A$2:$Q$5001,16,FALSE)</f>
        <v>7.0755412274689888</v>
      </c>
      <c r="Z3244" s="7">
        <f>VLOOKUP($A3244,'[1]Prices 23 nov'!$A$2:$Q$5001,17,FALSE)</f>
        <v>5.8986165759351934</v>
      </c>
    </row>
    <row r="3245" spans="1:26">
      <c r="A3245" s="4" t="s">
        <v>6947</v>
      </c>
      <c r="B3245" s="4" t="s">
        <v>6948</v>
      </c>
      <c r="C3245" s="5">
        <v>4838328320</v>
      </c>
      <c r="D3245" s="5">
        <v>3252</v>
      </c>
      <c r="E3245" s="6" t="s">
        <v>70</v>
      </c>
      <c r="F3245" s="4" t="s">
        <v>141</v>
      </c>
      <c r="G3245" s="4" t="s">
        <v>142</v>
      </c>
      <c r="H3245" s="4" t="s">
        <v>143</v>
      </c>
      <c r="I3245" s="4">
        <v>4.2727274894714355</v>
      </c>
      <c r="J3245" s="5">
        <v>37.645251128397199</v>
      </c>
      <c r="K3245" s="5">
        <v>18.891992551210425</v>
      </c>
      <c r="L3245" s="4" t="s">
        <v>168</v>
      </c>
      <c r="M3245" s="4" t="s">
        <v>56</v>
      </c>
      <c r="N3245" s="7">
        <f>VLOOKUP($A3245,'[1]Prices 23 nov'!$A$2:$Q$5001,5,FALSE)</f>
        <v>28.323198731582401</v>
      </c>
      <c r="O3245" s="7">
        <f>VLOOKUP($A3245,'[1]Prices 23 nov'!$A$2:$Q$5001,6,FALSE)</f>
        <v>26.90755751542747</v>
      </c>
      <c r="P3245" s="7">
        <f>VLOOKUP($A3245,'[1]Prices 23 nov'!$A$2:$Q$5001,7,FALSE)</f>
        <v>26.801655441522598</v>
      </c>
      <c r="Q3245" s="7">
        <f>VLOOKUP($A3245,'[1]Prices 23 nov'!$A$2:$Q$5001,8,FALSE)</f>
        <v>26.04214689694345</v>
      </c>
      <c r="R3245" s="7">
        <f>VLOOKUP($A3245,'[1]Prices 23 nov'!$A$2:$Q$5001,9,FALSE)</f>
        <v>25.584633582271639</v>
      </c>
      <c r="S3245" s="7">
        <f>VLOOKUP($A3245,'[1]Prices 23 nov'!$A$2:$Q$5001,10,FALSE)</f>
        <v>21.199103174731139</v>
      </c>
      <c r="T3245" s="7">
        <f>VLOOKUP($A3245,'[1]Prices 23 nov'!$A$2:$Q$5001,11,FALSE)</f>
        <v>23.178496747277681</v>
      </c>
      <c r="U3245" s="7">
        <f>VLOOKUP($A3245,'[1]Prices 23 nov'!$A$2:$Q$5001,12,FALSE)</f>
        <v>28.722809739410881</v>
      </c>
      <c r="V3245" s="7">
        <f>VLOOKUP($A3245,'[1]Prices 23 nov'!$A$2:$Q$5001,13,FALSE)</f>
        <v>28.905232599936429</v>
      </c>
      <c r="W3245" s="7">
        <f>VLOOKUP($A3245,'[1]Prices 23 nov'!$A$2:$Q$5001,14,FALSE)</f>
        <v>29.220474604517221</v>
      </c>
      <c r="X3245" s="7">
        <f>VLOOKUP($A3245,'[1]Prices 23 nov'!$A$2:$Q$5001,15,FALSE)</f>
        <v>33.248443831689663</v>
      </c>
      <c r="Y3245" s="7">
        <f>VLOOKUP($A3245,'[1]Prices 23 nov'!$A$2:$Q$5001,16,FALSE)</f>
        <v>32.449075067415833</v>
      </c>
      <c r="Z3245" s="7">
        <f>VLOOKUP($A3245,'[1]Prices 23 nov'!$A$2:$Q$5001,17,FALSE)</f>
        <v>31.759655904024839</v>
      </c>
    </row>
    <row r="3246" spans="1:26">
      <c r="A3246" s="4" t="s">
        <v>6949</v>
      </c>
      <c r="B3246" s="4" t="s">
        <v>6950</v>
      </c>
      <c r="C3246" s="5">
        <v>4835709952</v>
      </c>
      <c r="D3246" s="5">
        <v>3253</v>
      </c>
      <c r="E3246" s="6" t="s">
        <v>294</v>
      </c>
      <c r="F3246" s="4" t="s">
        <v>51</v>
      </c>
      <c r="G3246" s="4" t="s">
        <v>18</v>
      </c>
      <c r="H3246" s="4" t="s">
        <v>19</v>
      </c>
      <c r="I3246" s="4">
        <v>4.3333334922790527</v>
      </c>
      <c r="J3246" s="5">
        <v>119.44000244140625</v>
      </c>
      <c r="K3246" s="5">
        <v>51.990001678466797</v>
      </c>
      <c r="L3246" s="4" t="s">
        <v>20</v>
      </c>
      <c r="M3246" s="4" t="s">
        <v>56</v>
      </c>
      <c r="N3246" s="7">
        <f>VLOOKUP($A3246,'[1]Prices 23 nov'!$A$2:$Q$5001,5,FALSE)</f>
        <v>47.500901581187669</v>
      </c>
      <c r="O3246" s="7">
        <f>VLOOKUP($A3246,'[1]Prices 23 nov'!$A$2:$Q$5001,6,FALSE)</f>
        <v>81.910003662109375</v>
      </c>
      <c r="P3246" s="7">
        <f>VLOOKUP($A3246,'[1]Prices 23 nov'!$A$2:$Q$5001,7,FALSE)</f>
        <v>85.610000610351563</v>
      </c>
      <c r="Q3246" s="7">
        <f>VLOOKUP($A3246,'[1]Prices 23 nov'!$A$2:$Q$5001,8,FALSE)</f>
        <v>78.449996948242188</v>
      </c>
      <c r="R3246" s="7">
        <f>VLOOKUP($A3246,'[1]Prices 23 nov'!$A$2:$Q$5001,9,FALSE)</f>
        <v>80.900001525878906</v>
      </c>
      <c r="S3246" s="7">
        <f>VLOOKUP($A3246,'[1]Prices 23 nov'!$A$2:$Q$5001,10,FALSE)</f>
        <v>60.209999084472663</v>
      </c>
      <c r="T3246" s="7">
        <f>VLOOKUP($A3246,'[1]Prices 23 nov'!$A$2:$Q$5001,11,FALSE)</f>
        <v>69.269996643066406</v>
      </c>
      <c r="U3246" s="7">
        <f>VLOOKUP($A3246,'[1]Prices 23 nov'!$A$2:$Q$5001,12,FALSE)</f>
        <v>81.260002136230469</v>
      </c>
      <c r="V3246" s="7">
        <f>VLOOKUP($A3246,'[1]Prices 23 nov'!$A$2:$Q$5001,13,FALSE)</f>
        <v>84.75</v>
      </c>
      <c r="W3246" s="7">
        <f>VLOOKUP($A3246,'[1]Prices 23 nov'!$A$2:$Q$5001,14,FALSE)</f>
        <v>94.889999389648438</v>
      </c>
      <c r="X3246" s="7">
        <f>VLOOKUP($A3246,'[1]Prices 23 nov'!$A$2:$Q$5001,15,FALSE)</f>
        <v>101.0699996948242</v>
      </c>
      <c r="Y3246" s="7">
        <f>VLOOKUP($A3246,'[1]Prices 23 nov'!$A$2:$Q$5001,16,FALSE)</f>
        <v>93.580001831054688</v>
      </c>
      <c r="Z3246" s="7">
        <f>VLOOKUP($A3246,'[1]Prices 23 nov'!$A$2:$Q$5001,17,FALSE)</f>
        <v>104.9100036621094</v>
      </c>
    </row>
    <row r="3247" spans="1:26">
      <c r="A3247" s="4" t="s">
        <v>6951</v>
      </c>
      <c r="B3247" s="4" t="s">
        <v>6952</v>
      </c>
      <c r="C3247" s="5">
        <v>4834953728</v>
      </c>
      <c r="D3247" s="5">
        <v>3254</v>
      </c>
      <c r="E3247" s="6" t="s">
        <v>294</v>
      </c>
      <c r="F3247" s="4" t="s">
        <v>78</v>
      </c>
      <c r="G3247" s="4" t="s">
        <v>79</v>
      </c>
      <c r="H3247" s="4" t="s">
        <v>80</v>
      </c>
      <c r="I3247" s="4">
        <v>4.0645160675048828</v>
      </c>
      <c r="J3247" s="5">
        <v>14.551728344501276</v>
      </c>
      <c r="K3247" s="5">
        <v>7.0408528581089138</v>
      </c>
      <c r="L3247" s="4" t="s">
        <v>64</v>
      </c>
      <c r="M3247" s="4" t="s">
        <v>4614</v>
      </c>
      <c r="N3247" s="7">
        <f>VLOOKUP($A3247,'[1]Prices 23 nov'!$A$2:$Q$5001,5,FALSE)</f>
        <v>7.067137809187285</v>
      </c>
      <c r="O3247" s="7">
        <f>VLOOKUP($A3247,'[1]Prices 23 nov'!$A$2:$Q$5001,6,FALSE)</f>
        <v>12.60305822070222</v>
      </c>
      <c r="P3247" s="7">
        <f>VLOOKUP($A3247,'[1]Prices 23 nov'!$A$2:$Q$5001,7,FALSE)</f>
        <v>14.057214939384719</v>
      </c>
      <c r="Q3247" s="7">
        <f>VLOOKUP($A3247,'[1]Prices 23 nov'!$A$2:$Q$5001,8,FALSE)</f>
        <v>12.627322095795529</v>
      </c>
      <c r="R3247" s="7">
        <f>VLOOKUP($A3247,'[1]Prices 23 nov'!$A$2:$Q$5001,9,FALSE)</f>
        <v>11.333109199767931</v>
      </c>
      <c r="S3247" s="7">
        <f>VLOOKUP($A3247,'[1]Prices 23 nov'!$A$2:$Q$5001,10,FALSE)</f>
        <v>8.5676645510829985</v>
      </c>
      <c r="T3247" s="7">
        <f>VLOOKUP($A3247,'[1]Prices 23 nov'!$A$2:$Q$5001,11,FALSE)</f>
        <v>9.0264496859163046</v>
      </c>
      <c r="U3247" s="7">
        <f>VLOOKUP($A3247,'[1]Prices 23 nov'!$A$2:$Q$5001,12,FALSE)</f>
        <v>8.6992038268363103</v>
      </c>
      <c r="V3247" s="7">
        <f>VLOOKUP($A3247,'[1]Prices 23 nov'!$A$2:$Q$5001,13,FALSE)</f>
        <v>9.7814775654114783</v>
      </c>
      <c r="W3247" s="7">
        <f>VLOOKUP($A3247,'[1]Prices 23 nov'!$A$2:$Q$5001,14,FALSE)</f>
        <v>10.381608060561121</v>
      </c>
      <c r="X3247" s="7">
        <f>VLOOKUP($A3247,'[1]Prices 23 nov'!$A$2:$Q$5001,15,FALSE)</f>
        <v>12.566627329215409</v>
      </c>
      <c r="Y3247" s="7">
        <f>VLOOKUP($A3247,'[1]Prices 23 nov'!$A$2:$Q$5001,16,FALSE)</f>
        <v>13.196469572721981</v>
      </c>
      <c r="Z3247" s="7">
        <f>VLOOKUP($A3247,'[1]Prices 23 nov'!$A$2:$Q$5001,17,FALSE)</f>
        <v>12.6465149136493</v>
      </c>
    </row>
    <row r="3248" spans="1:26">
      <c r="A3248" s="4" t="s">
        <v>6953</v>
      </c>
      <c r="B3248" s="4" t="s">
        <v>6954</v>
      </c>
      <c r="C3248" s="5">
        <v>4833558528</v>
      </c>
      <c r="D3248" s="5">
        <v>3255</v>
      </c>
      <c r="E3248" s="6" t="s">
        <v>55</v>
      </c>
      <c r="F3248" s="4" t="s">
        <v>250</v>
      </c>
      <c r="G3248" s="4" t="s">
        <v>2960</v>
      </c>
      <c r="H3248" s="4" t="s">
        <v>1226</v>
      </c>
      <c r="I3248" s="4">
        <v>4.1333332061767578</v>
      </c>
      <c r="J3248" s="5">
        <v>19.0688394204</v>
      </c>
      <c r="K3248" s="5">
        <v>7.5569701307999999</v>
      </c>
      <c r="L3248" s="4" t="s">
        <v>6955</v>
      </c>
      <c r="M3248" s="4" t="s">
        <v>124</v>
      </c>
      <c r="N3248" s="7">
        <f>VLOOKUP($A3248,'[1]Prices 23 nov'!$A$2:$Q$5001,5,FALSE)</f>
        <v>-13.83822363203806</v>
      </c>
      <c r="O3248" s="7">
        <f>VLOOKUP($A3248,'[1]Prices 23 nov'!$A$2:$Q$5001,6,FALSE)</f>
        <v>17.422098311595619</v>
      </c>
      <c r="P3248" s="7">
        <f>VLOOKUP($A3248,'[1]Prices 23 nov'!$A$2:$Q$5001,7,FALSE)</f>
        <v>18.877968847751621</v>
      </c>
      <c r="Q3248" s="7">
        <f>VLOOKUP($A3248,'[1]Prices 23 nov'!$A$2:$Q$5001,8,FALSE)</f>
        <v>17.1926094815135</v>
      </c>
      <c r="R3248" s="7">
        <f>VLOOKUP($A3248,'[1]Prices 23 nov'!$A$2:$Q$5001,9,FALSE)</f>
        <v>16.344283971935511</v>
      </c>
      <c r="S3248" s="7">
        <f>VLOOKUP($A3248,'[1]Prices 23 nov'!$A$2:$Q$5001,10,FALSE)</f>
        <v>11.06625592479134</v>
      </c>
      <c r="T3248" s="7">
        <f>VLOOKUP($A3248,'[1]Prices 23 nov'!$A$2:$Q$5001,11,FALSE)</f>
        <v>8.5764102222591418</v>
      </c>
      <c r="U3248" s="7">
        <f>VLOOKUP($A3248,'[1]Prices 23 nov'!$A$2:$Q$5001,12,FALSE)</f>
        <v>9.3113551139831543</v>
      </c>
      <c r="V3248" s="7">
        <f>VLOOKUP($A3248,'[1]Prices 23 nov'!$A$2:$Q$5001,13,FALSE)</f>
        <v>9.9922885149885587</v>
      </c>
      <c r="W3248" s="7">
        <f>VLOOKUP($A3248,'[1]Prices 23 nov'!$A$2:$Q$5001,14,FALSE)</f>
        <v>9.8614012404846108</v>
      </c>
      <c r="X3248" s="7">
        <f>VLOOKUP($A3248,'[1]Prices 23 nov'!$A$2:$Q$5001,15,FALSE)</f>
        <v>10.400226506345691</v>
      </c>
      <c r="Y3248" s="7">
        <f>VLOOKUP($A3248,'[1]Prices 23 nov'!$A$2:$Q$5001,16,FALSE)</f>
        <v>11.243567936122419</v>
      </c>
      <c r="Z3248" s="7">
        <f>VLOOKUP($A3248,'[1]Prices 23 nov'!$A$2:$Q$5001,17,FALSE)</f>
        <v>10.878914812579749</v>
      </c>
    </row>
    <row r="3249" spans="1:26">
      <c r="A3249" s="4" t="s">
        <v>6956</v>
      </c>
      <c r="B3249" s="4" t="s">
        <v>6957</v>
      </c>
      <c r="C3249" s="5">
        <v>4830142976</v>
      </c>
      <c r="D3249" s="5">
        <v>3256</v>
      </c>
      <c r="E3249" s="6" t="s">
        <v>105</v>
      </c>
      <c r="F3249" s="4" t="s">
        <v>141</v>
      </c>
      <c r="G3249" s="4" t="s">
        <v>142</v>
      </c>
      <c r="H3249" s="4" t="s">
        <v>143</v>
      </c>
      <c r="I3249" s="4">
        <v>0</v>
      </c>
      <c r="J3249" s="5">
        <v>17.142033995966582</v>
      </c>
      <c r="K3249" s="5">
        <v>11.285528515697566</v>
      </c>
      <c r="L3249" s="4" t="s">
        <v>144</v>
      </c>
      <c r="M3249" s="4" t="s">
        <v>337</v>
      </c>
      <c r="N3249" s="7">
        <f>VLOOKUP($A3249,'[1]Prices 23 nov'!$A$2:$Q$5001,5,FALSE)</f>
        <v>4.3506319135538263</v>
      </c>
      <c r="O3249" s="7">
        <f>VLOOKUP($A3249,'[1]Prices 23 nov'!$A$2:$Q$5001,6,FALSE)</f>
        <v>16.058327610604469</v>
      </c>
      <c r="P3249" s="7">
        <f>VLOOKUP($A3249,'[1]Prices 23 nov'!$A$2:$Q$5001,7,FALSE)</f>
        <v>16.19880273938179</v>
      </c>
      <c r="Q3249" s="7">
        <f>VLOOKUP($A3249,'[1]Prices 23 nov'!$A$2:$Q$5001,8,FALSE)</f>
        <v>15.717309858649971</v>
      </c>
      <c r="R3249" s="7">
        <f>VLOOKUP($A3249,'[1]Prices 23 nov'!$A$2:$Q$5001,9,FALSE)</f>
        <v>14.346696959808471</v>
      </c>
      <c r="S3249" s="7">
        <f>VLOOKUP($A3249,'[1]Prices 23 nov'!$A$2:$Q$5001,10,FALSE)</f>
        <v>12.90623814426363</v>
      </c>
      <c r="T3249" s="7">
        <f>VLOOKUP($A3249,'[1]Prices 23 nov'!$A$2:$Q$5001,11,FALSE)</f>
        <v>13.747892212122681</v>
      </c>
      <c r="U3249" s="7">
        <f>VLOOKUP($A3249,'[1]Prices 23 nov'!$A$2:$Q$5001,12,FALSE)</f>
        <v>14.909833922982219</v>
      </c>
      <c r="V3249" s="7">
        <f>VLOOKUP($A3249,'[1]Prices 23 nov'!$A$2:$Q$5001,13,FALSE)</f>
        <v>14.680693014524881</v>
      </c>
      <c r="W3249" s="7">
        <f>VLOOKUP($A3249,'[1]Prices 23 nov'!$A$2:$Q$5001,14,FALSE)</f>
        <v>14.713922857306899</v>
      </c>
      <c r="X3249" s="7">
        <f>VLOOKUP($A3249,'[1]Prices 23 nov'!$A$2:$Q$5001,15,FALSE)</f>
        <v>15.478211724199349</v>
      </c>
      <c r="Y3249" s="7">
        <f>VLOOKUP($A3249,'[1]Prices 23 nov'!$A$2:$Q$5001,16,FALSE)</f>
        <v>15.727142952382559</v>
      </c>
      <c r="Z3249" s="7">
        <f>VLOOKUP($A3249,'[1]Prices 23 nov'!$A$2:$Q$5001,17,FALSE)</f>
        <v>15.689079267904161</v>
      </c>
    </row>
    <row r="3250" spans="1:26">
      <c r="A3250" s="4" t="s">
        <v>6958</v>
      </c>
      <c r="B3250" s="4" t="s">
        <v>6959</v>
      </c>
      <c r="C3250" s="5">
        <v>4827754496</v>
      </c>
      <c r="D3250" s="5">
        <v>3257</v>
      </c>
      <c r="E3250" s="6" t="s">
        <v>294</v>
      </c>
      <c r="F3250" s="4" t="s">
        <v>45</v>
      </c>
      <c r="G3250" s="4" t="s">
        <v>46</v>
      </c>
      <c r="H3250" s="4" t="s">
        <v>47</v>
      </c>
      <c r="I3250" s="4">
        <v>4.9000000953674316</v>
      </c>
      <c r="J3250" s="5">
        <v>3.0249088351765869</v>
      </c>
      <c r="K3250" s="5">
        <v>1.5558188557655521</v>
      </c>
      <c r="L3250" s="4" t="s">
        <v>64</v>
      </c>
      <c r="M3250" s="4" t="s">
        <v>56</v>
      </c>
      <c r="N3250" s="7">
        <f>VLOOKUP($A3250,'[1]Prices 23 nov'!$A$2:$Q$5001,5,FALSE)</f>
        <v>29.989200094892361</v>
      </c>
      <c r="O3250" s="7">
        <f>VLOOKUP($A3250,'[1]Prices 23 nov'!$A$2:$Q$5001,6,FALSE)</f>
        <v>2.319669814884548</v>
      </c>
      <c r="P3250" s="7">
        <f>VLOOKUP($A3250,'[1]Prices 23 nov'!$A$2:$Q$5001,7,FALSE)</f>
        <v>2.4226869984418329</v>
      </c>
      <c r="Q3250" s="7">
        <f>VLOOKUP($A3250,'[1]Prices 23 nov'!$A$2:$Q$5001,8,FALSE)</f>
        <v>2.1886063069105148</v>
      </c>
      <c r="R3250" s="7">
        <f>VLOOKUP($A3250,'[1]Prices 23 nov'!$A$2:$Q$5001,9,FALSE)</f>
        <v>2.012543093621844</v>
      </c>
      <c r="S3250" s="7">
        <f>VLOOKUP($A3250,'[1]Prices 23 nov'!$A$2:$Q$5001,10,FALSE)</f>
        <v>1.8521383593726739</v>
      </c>
      <c r="T3250" s="7">
        <f>VLOOKUP($A3250,'[1]Prices 23 nov'!$A$2:$Q$5001,11,FALSE)</f>
        <v>1.795573091811548</v>
      </c>
      <c r="U3250" s="7">
        <f>VLOOKUP($A3250,'[1]Prices 23 nov'!$A$2:$Q$5001,12,FALSE)</f>
        <v>2.0795707968711379</v>
      </c>
      <c r="V3250" s="7">
        <f>VLOOKUP($A3250,'[1]Prices 23 nov'!$A$2:$Q$5001,13,FALSE)</f>
        <v>2.0308105072113558</v>
      </c>
      <c r="W3250" s="7">
        <f>VLOOKUP($A3250,'[1]Prices 23 nov'!$A$2:$Q$5001,14,FALSE)</f>
        <v>2.3766209730595729</v>
      </c>
      <c r="X3250" s="7">
        <f>VLOOKUP($A3250,'[1]Prices 23 nov'!$A$2:$Q$5001,15,FALSE)</f>
        <v>2.4722579711483381</v>
      </c>
      <c r="Y3250" s="7">
        <f>VLOOKUP($A3250,'[1]Prices 23 nov'!$A$2:$Q$5001,16,FALSE)</f>
        <v>2.3225207626819611</v>
      </c>
      <c r="Z3250" s="7">
        <f>VLOOKUP($A3250,'[1]Prices 23 nov'!$A$2:$Q$5001,17,FALSE)</f>
        <v>2.5754173498222599</v>
      </c>
    </row>
    <row r="3251" spans="1:26">
      <c r="A3251" s="4" t="s">
        <v>6960</v>
      </c>
      <c r="B3251" s="4" t="s">
        <v>6961</v>
      </c>
      <c r="C3251" s="5">
        <v>4825341440</v>
      </c>
      <c r="D3251" s="5">
        <v>3258</v>
      </c>
      <c r="E3251" s="6" t="s">
        <v>70</v>
      </c>
      <c r="F3251" s="4" t="s">
        <v>757</v>
      </c>
      <c r="G3251" s="4" t="s">
        <v>758</v>
      </c>
      <c r="H3251" s="4" t="s">
        <v>759</v>
      </c>
      <c r="I3251" s="4">
        <v>3</v>
      </c>
      <c r="J3251" s="5">
        <v>25.011969481347542</v>
      </c>
      <c r="K3251" s="5">
        <v>16.731959828576567</v>
      </c>
      <c r="L3251" s="4" t="s">
        <v>35</v>
      </c>
      <c r="M3251" s="4" t="s">
        <v>565</v>
      </c>
      <c r="N3251" s="7">
        <f>VLOOKUP($A3251,'[1]Prices 23 nov'!$A$2:$Q$5001,5,FALSE)</f>
        <v>-0.23456430033037501</v>
      </c>
      <c r="O3251" s="7">
        <f>VLOOKUP($A3251,'[1]Prices 23 nov'!$A$2:$Q$5001,6,FALSE)</f>
        <v>21.633456666022539</v>
      </c>
      <c r="P3251" s="7">
        <f>VLOOKUP($A3251,'[1]Prices 23 nov'!$A$2:$Q$5001,7,FALSE)</f>
        <v>22.248793221579259</v>
      </c>
      <c r="Q3251" s="7">
        <f>VLOOKUP($A3251,'[1]Prices 23 nov'!$A$2:$Q$5001,8,FALSE)</f>
        <v>20.756729215012001</v>
      </c>
      <c r="R3251" s="7">
        <f>VLOOKUP($A3251,'[1]Prices 23 nov'!$A$2:$Q$5001,9,FALSE)</f>
        <v>19.121977830237942</v>
      </c>
      <c r="S3251" s="7">
        <f>VLOOKUP($A3251,'[1]Prices 23 nov'!$A$2:$Q$5001,10,FALSE)</f>
        <v>20.42277341594945</v>
      </c>
      <c r="T3251" s="7">
        <f>VLOOKUP($A3251,'[1]Prices 23 nov'!$A$2:$Q$5001,11,FALSE)</f>
        <v>21.049209970155399</v>
      </c>
      <c r="U3251" s="7">
        <f>VLOOKUP($A3251,'[1]Prices 23 nov'!$A$2:$Q$5001,12,FALSE)</f>
        <v>22.347083909372031</v>
      </c>
      <c r="V3251" s="7">
        <f>VLOOKUP($A3251,'[1]Prices 23 nov'!$A$2:$Q$5001,13,FALSE)</f>
        <v>21.690480578982029</v>
      </c>
      <c r="W3251" s="7">
        <f>VLOOKUP($A3251,'[1]Prices 23 nov'!$A$2:$Q$5001,14,FALSE)</f>
        <v>22.545147892087702</v>
      </c>
      <c r="X3251" s="7">
        <f>VLOOKUP($A3251,'[1]Prices 23 nov'!$A$2:$Q$5001,15,FALSE)</f>
        <v>22.069156914638821</v>
      </c>
      <c r="Y3251" s="7">
        <f>VLOOKUP($A3251,'[1]Prices 23 nov'!$A$2:$Q$5001,16,FALSE)</f>
        <v>22.981032580137249</v>
      </c>
      <c r="Z3251" s="7">
        <f>VLOOKUP($A3251,'[1]Prices 23 nov'!$A$2:$Q$5001,17,FALSE)</f>
        <v>23.046428594506441</v>
      </c>
    </row>
    <row r="3252" spans="1:26">
      <c r="A3252" s="4" t="s">
        <v>6962</v>
      </c>
      <c r="B3252" s="4" t="s">
        <v>6963</v>
      </c>
      <c r="C3252" s="5">
        <v>4823866880</v>
      </c>
      <c r="D3252" s="5">
        <v>3259</v>
      </c>
      <c r="E3252" s="6" t="s">
        <v>55</v>
      </c>
      <c r="F3252" s="4" t="s">
        <v>956</v>
      </c>
      <c r="G3252" s="4" t="s">
        <v>957</v>
      </c>
      <c r="H3252" s="4" t="s">
        <v>958</v>
      </c>
      <c r="I3252" s="4">
        <v>3.8571429252624512</v>
      </c>
      <c r="J3252" s="5">
        <v>1.364628820960698</v>
      </c>
      <c r="K3252" s="5">
        <v>0.99032567459940213</v>
      </c>
      <c r="L3252" s="4" t="s">
        <v>3120</v>
      </c>
      <c r="M3252" s="4" t="s">
        <v>285</v>
      </c>
      <c r="N3252" s="7">
        <f>VLOOKUP($A3252,'[1]Prices 23 nov'!$A$2:$Q$5001,5,FALSE)</f>
        <v>1.3266689821026521</v>
      </c>
      <c r="O3252" s="7">
        <f>VLOOKUP($A3252,'[1]Prices 23 nov'!$A$2:$Q$5001,6,FALSE)</f>
        <v>1.2063318991270651</v>
      </c>
      <c r="P3252" s="7">
        <f>VLOOKUP($A3252,'[1]Prices 23 nov'!$A$2:$Q$5001,7,FALSE)</f>
        <v>1.2847497120664571</v>
      </c>
      <c r="Q3252" s="7">
        <f>VLOOKUP($A3252,'[1]Prices 23 nov'!$A$2:$Q$5001,8,FALSE)</f>
        <v>1.2604009500859381</v>
      </c>
      <c r="R3252" s="7">
        <f>VLOOKUP($A3252,'[1]Prices 23 nov'!$A$2:$Q$5001,9,FALSE)</f>
        <v>1.205345005932998</v>
      </c>
      <c r="S3252" s="7">
        <f>VLOOKUP($A3252,'[1]Prices 23 nov'!$A$2:$Q$5001,10,FALSE)</f>
        <v>1.0391362931222401</v>
      </c>
      <c r="T3252" s="7">
        <f>VLOOKUP($A3252,'[1]Prices 23 nov'!$A$2:$Q$5001,11,FALSE)</f>
        <v>1.0893245935440059</v>
      </c>
      <c r="U3252" s="7">
        <f>VLOOKUP($A3252,'[1]Prices 23 nov'!$A$2:$Q$5001,12,FALSE)</f>
        <v>1.055229805141167</v>
      </c>
      <c r="V3252" s="7">
        <f>VLOOKUP($A3252,'[1]Prices 23 nov'!$A$2:$Q$5001,13,FALSE)</f>
        <v>1.0535933556248269</v>
      </c>
      <c r="W3252" s="7">
        <f>VLOOKUP($A3252,'[1]Prices 23 nov'!$A$2:$Q$5001,14,FALSE)</f>
        <v>1.1276451244492589</v>
      </c>
      <c r="X3252" s="7">
        <f>VLOOKUP($A3252,'[1]Prices 23 nov'!$A$2:$Q$5001,15,FALSE)</f>
        <v>1.120585904282223</v>
      </c>
      <c r="Y3252" s="7">
        <f>VLOOKUP($A3252,'[1]Prices 23 nov'!$A$2:$Q$5001,16,FALSE)</f>
        <v>1.1080897177662621</v>
      </c>
      <c r="Z3252" s="7">
        <f>VLOOKUP($A3252,'[1]Prices 23 nov'!$A$2:$Q$5001,17,FALSE)</f>
        <v>1.12802399753933</v>
      </c>
    </row>
    <row r="3253" spans="1:26">
      <c r="A3253" s="4" t="s">
        <v>6964</v>
      </c>
      <c r="B3253" s="4" t="s">
        <v>6965</v>
      </c>
      <c r="C3253" s="5">
        <v>4821854720</v>
      </c>
      <c r="D3253" s="5">
        <v>3260</v>
      </c>
      <c r="E3253" s="6" t="s">
        <v>55</v>
      </c>
      <c r="F3253" s="4" t="s">
        <v>377</v>
      </c>
      <c r="G3253" s="4" t="s">
        <v>378</v>
      </c>
      <c r="H3253" s="4" t="s">
        <v>379</v>
      </c>
      <c r="I3253" s="4">
        <v>4.75</v>
      </c>
      <c r="J3253" s="5">
        <v>57.366995718527782</v>
      </c>
      <c r="K3253" s="5">
        <v>20.93937555028041</v>
      </c>
      <c r="L3253" s="4" t="s">
        <v>20</v>
      </c>
      <c r="M3253" s="4" t="s">
        <v>145</v>
      </c>
      <c r="N3253" s="7">
        <f>VLOOKUP($A3253,'[1]Prices 23 nov'!$A$2:$Q$5001,5,FALSE)</f>
        <v>-10.66270710298952</v>
      </c>
      <c r="O3253" s="7">
        <f>VLOOKUP($A3253,'[1]Prices 23 nov'!$A$2:$Q$5001,6,FALSE)</f>
        <v>51.00383768138181</v>
      </c>
      <c r="P3253" s="7">
        <f>VLOOKUP($A3253,'[1]Prices 23 nov'!$A$2:$Q$5001,7,FALSE)</f>
        <v>54.932616003040494</v>
      </c>
      <c r="Q3253" s="7">
        <f>VLOOKUP($A3253,'[1]Prices 23 nov'!$A$2:$Q$5001,8,FALSE)</f>
        <v>55.190063730837657</v>
      </c>
      <c r="R3253" s="7">
        <f>VLOOKUP($A3253,'[1]Prices 23 nov'!$A$2:$Q$5001,9,FALSE)</f>
        <v>48.343327933158427</v>
      </c>
      <c r="S3253" s="7">
        <f>VLOOKUP($A3253,'[1]Prices 23 nov'!$A$2:$Q$5001,10,FALSE)</f>
        <v>29.251652644308479</v>
      </c>
      <c r="T3253" s="7">
        <f>VLOOKUP($A3253,'[1]Prices 23 nov'!$A$2:$Q$5001,11,FALSE)</f>
        <v>31.94661408662796</v>
      </c>
      <c r="U3253" s="7">
        <f>VLOOKUP($A3253,'[1]Prices 23 nov'!$A$2:$Q$5001,12,FALSE)</f>
        <v>32.087961225472547</v>
      </c>
      <c r="V3253" s="7">
        <f>VLOOKUP($A3253,'[1]Prices 23 nov'!$A$2:$Q$5001,13,FALSE)</f>
        <v>33.475697782590942</v>
      </c>
      <c r="W3253" s="7">
        <f>VLOOKUP($A3253,'[1]Prices 23 nov'!$A$2:$Q$5001,14,FALSE)</f>
        <v>35.086539980231457</v>
      </c>
      <c r="X3253" s="7">
        <f>VLOOKUP($A3253,'[1]Prices 23 nov'!$A$2:$Q$5001,15,FALSE)</f>
        <v>36.403305670653708</v>
      </c>
      <c r="Y3253" s="7">
        <f>VLOOKUP($A3253,'[1]Prices 23 nov'!$A$2:$Q$5001,16,FALSE)</f>
        <v>34.757426426815073</v>
      </c>
      <c r="Z3253" s="7">
        <f>VLOOKUP($A3253,'[1]Prices 23 nov'!$A$2:$Q$5001,17,FALSE)</f>
        <v>36.258677797977953</v>
      </c>
    </row>
    <row r="3254" spans="1:26">
      <c r="A3254" s="4" t="s">
        <v>6966</v>
      </c>
      <c r="B3254" s="4" t="s">
        <v>6967</v>
      </c>
      <c r="C3254" s="5">
        <v>4816306176</v>
      </c>
      <c r="D3254" s="5">
        <v>3261</v>
      </c>
      <c r="E3254" s="6" t="s">
        <v>294</v>
      </c>
      <c r="F3254" s="4" t="s">
        <v>141</v>
      </c>
      <c r="G3254" s="4" t="s">
        <v>142</v>
      </c>
      <c r="H3254" s="4" t="s">
        <v>143</v>
      </c>
      <c r="I3254" s="4">
        <v>4.4285712242126465</v>
      </c>
      <c r="J3254" s="5">
        <v>19.141404973679432</v>
      </c>
      <c r="K3254" s="5">
        <v>8.3280757097791795</v>
      </c>
      <c r="L3254" s="4" t="s">
        <v>64</v>
      </c>
      <c r="M3254" s="4" t="s">
        <v>162</v>
      </c>
      <c r="N3254" s="7">
        <f>VLOOKUP($A3254,'[1]Prices 23 nov'!$A$2:$Q$5001,5,FALSE)</f>
        <v>0.80105495171181007</v>
      </c>
      <c r="O3254" s="7">
        <f>VLOOKUP($A3254,'[1]Prices 23 nov'!$A$2:$Q$5001,6,FALSE)</f>
        <v>18.470286583527919</v>
      </c>
      <c r="P3254" s="7">
        <f>VLOOKUP($A3254,'[1]Prices 23 nov'!$A$2:$Q$5001,7,FALSE)</f>
        <v>17.754255956970159</v>
      </c>
      <c r="Q3254" s="7">
        <f>VLOOKUP($A3254,'[1]Prices 23 nov'!$A$2:$Q$5001,8,FALSE)</f>
        <v>17.640563816763461</v>
      </c>
      <c r="R3254" s="7">
        <f>VLOOKUP($A3254,'[1]Prices 23 nov'!$A$2:$Q$5001,9,FALSE)</f>
        <v>16.13771410938352</v>
      </c>
      <c r="S3254" s="7">
        <f>VLOOKUP($A3254,'[1]Prices 23 nov'!$A$2:$Q$5001,10,FALSE)</f>
        <v>11.58946565631777</v>
      </c>
      <c r="T3254" s="7">
        <f>VLOOKUP($A3254,'[1]Prices 23 nov'!$A$2:$Q$5001,11,FALSE)</f>
        <v>13.37329024448991</v>
      </c>
      <c r="U3254" s="7">
        <f>VLOOKUP($A3254,'[1]Prices 23 nov'!$A$2:$Q$5001,12,FALSE)</f>
        <v>14.454358946532009</v>
      </c>
      <c r="V3254" s="7">
        <f>VLOOKUP($A3254,'[1]Prices 23 nov'!$A$2:$Q$5001,13,FALSE)</f>
        <v>15.397505545988681</v>
      </c>
      <c r="W3254" s="7">
        <f>VLOOKUP($A3254,'[1]Prices 23 nov'!$A$2:$Q$5001,14,FALSE)</f>
        <v>15.826186084188519</v>
      </c>
      <c r="X3254" s="7">
        <f>VLOOKUP($A3254,'[1]Prices 23 nov'!$A$2:$Q$5001,15,FALSE)</f>
        <v>16.223354153335091</v>
      </c>
      <c r="Y3254" s="7">
        <f>VLOOKUP($A3254,'[1]Prices 23 nov'!$A$2:$Q$5001,16,FALSE)</f>
        <v>15.774513864889739</v>
      </c>
      <c r="Z3254" s="7">
        <f>VLOOKUP($A3254,'[1]Prices 23 nov'!$A$2:$Q$5001,17,FALSE)</f>
        <v>14.907009663060309</v>
      </c>
    </row>
    <row r="3255" spans="1:26">
      <c r="A3255" s="4" t="s">
        <v>6968</v>
      </c>
      <c r="B3255" s="4" t="s">
        <v>6969</v>
      </c>
      <c r="C3255" s="5">
        <v>4811153920</v>
      </c>
      <c r="D3255" s="5">
        <v>3262</v>
      </c>
      <c r="E3255" s="6" t="s">
        <v>105</v>
      </c>
      <c r="F3255" s="4" t="s">
        <v>354</v>
      </c>
      <c r="G3255" s="4" t="s">
        <v>348</v>
      </c>
      <c r="H3255" s="4" t="s">
        <v>355</v>
      </c>
      <c r="I3255" s="4">
        <v>0</v>
      </c>
      <c r="J3255" s="5">
        <v>61.829193129406839</v>
      </c>
      <c r="K3255" s="5">
        <v>32.64239835211621</v>
      </c>
      <c r="L3255" s="4" t="s">
        <v>20</v>
      </c>
      <c r="M3255" s="4" t="s">
        <v>412</v>
      </c>
      <c r="N3255" s="7">
        <f>VLOOKUP($A3255,'[1]Prices 23 nov'!$A$2:$Q$5001,5,FALSE)</f>
        <v>0.54738111749941309</v>
      </c>
      <c r="O3255" s="7">
        <f>VLOOKUP($A3255,'[1]Prices 23 nov'!$A$2:$Q$5001,6,FALSE)</f>
        <v>59.639997780323029</v>
      </c>
      <c r="P3255" s="7">
        <f>VLOOKUP($A3255,'[1]Prices 23 nov'!$A$2:$Q$5001,7,FALSE)</f>
        <v>59.960260479030687</v>
      </c>
      <c r="Q3255" s="7">
        <f>VLOOKUP($A3255,'[1]Prices 23 nov'!$A$2:$Q$5001,8,FALSE)</f>
        <v>58.593568090707777</v>
      </c>
      <c r="R3255" s="7">
        <f>VLOOKUP($A3255,'[1]Prices 23 nov'!$A$2:$Q$5001,9,FALSE)</f>
        <v>53.172085568917282</v>
      </c>
      <c r="S3255" s="7">
        <f>VLOOKUP($A3255,'[1]Prices 23 nov'!$A$2:$Q$5001,10,FALSE)</f>
        <v>40.266031231039051</v>
      </c>
      <c r="T3255" s="7">
        <f>VLOOKUP($A3255,'[1]Prices 23 nov'!$A$2:$Q$5001,11,FALSE)</f>
        <v>43.034100651741028</v>
      </c>
      <c r="U3255" s="7">
        <f>VLOOKUP($A3255,'[1]Prices 23 nov'!$A$2:$Q$5001,12,FALSE)</f>
        <v>50.200986157075931</v>
      </c>
      <c r="V3255" s="7">
        <f>VLOOKUP($A3255,'[1]Prices 23 nov'!$A$2:$Q$5001,13,FALSE)</f>
        <v>52.058555641311607</v>
      </c>
      <c r="W3255" s="7">
        <f>VLOOKUP($A3255,'[1]Prices 23 nov'!$A$2:$Q$5001,14,FALSE)</f>
        <v>53.554601786036528</v>
      </c>
      <c r="X3255" s="7">
        <f>VLOOKUP($A3255,'[1]Prices 23 nov'!$A$2:$Q$5001,15,FALSE)</f>
        <v>56.272003683275223</v>
      </c>
      <c r="Y3255" s="7">
        <f>VLOOKUP($A3255,'[1]Prices 23 nov'!$A$2:$Q$5001,16,FALSE)</f>
        <v>53.95935026445386</v>
      </c>
      <c r="Z3255" s="7">
        <f>VLOOKUP($A3255,'[1]Prices 23 nov'!$A$2:$Q$5001,17,FALSE)</f>
        <v>53.468797561836297</v>
      </c>
    </row>
    <row r="3256" spans="1:26">
      <c r="A3256" s="4" t="s">
        <v>6970</v>
      </c>
      <c r="B3256" s="4" t="s">
        <v>6971</v>
      </c>
      <c r="C3256" s="5">
        <v>4811146240</v>
      </c>
      <c r="D3256" s="5">
        <v>3263</v>
      </c>
      <c r="E3256" s="6" t="s">
        <v>294</v>
      </c>
      <c r="F3256" s="4" t="s">
        <v>242</v>
      </c>
      <c r="G3256" s="4" t="s">
        <v>46</v>
      </c>
      <c r="H3256" s="4" t="s">
        <v>102</v>
      </c>
      <c r="I3256" s="4">
        <v>5</v>
      </c>
      <c r="J3256" s="5">
        <v>4.1271881615957984</v>
      </c>
      <c r="K3256" s="5">
        <v>1.3451639561679851</v>
      </c>
      <c r="L3256" s="4" t="s">
        <v>420</v>
      </c>
      <c r="M3256" s="4" t="s">
        <v>169</v>
      </c>
      <c r="N3256" s="7">
        <f>VLOOKUP($A3256,'[1]Prices 23 nov'!$A$2:$Q$5001,5,FALSE)</f>
        <v>103.67143977921999</v>
      </c>
      <c r="O3256" s="7">
        <f>VLOOKUP($A3256,'[1]Prices 23 nov'!$A$2:$Q$5001,6,FALSE)</f>
        <v>1.36661313845191</v>
      </c>
      <c r="P3256" s="7">
        <f>VLOOKUP($A3256,'[1]Prices 23 nov'!$A$2:$Q$5001,7,FALSE)</f>
        <v>1.7491455307765591</v>
      </c>
      <c r="Q3256" s="7">
        <f>VLOOKUP($A3256,'[1]Prices 23 nov'!$A$2:$Q$5001,8,FALSE)</f>
        <v>1.911272529202535</v>
      </c>
      <c r="R3256" s="7">
        <f>VLOOKUP($A3256,'[1]Prices 23 nov'!$A$2:$Q$5001,9,FALSE)</f>
        <v>2.7094199866696731</v>
      </c>
      <c r="S3256" s="7">
        <f>VLOOKUP($A3256,'[1]Prices 23 nov'!$A$2:$Q$5001,10,FALSE)</f>
        <v>2.4422536263205639</v>
      </c>
      <c r="T3256" s="7">
        <f>VLOOKUP($A3256,'[1]Prices 23 nov'!$A$2:$Q$5001,11,FALSE)</f>
        <v>2.874010681379787</v>
      </c>
      <c r="U3256" s="7">
        <f>VLOOKUP($A3256,'[1]Prices 23 nov'!$A$2:$Q$5001,12,FALSE)</f>
        <v>3.278711653671508</v>
      </c>
      <c r="V3256" s="7">
        <f>VLOOKUP($A3256,'[1]Prices 23 nov'!$A$2:$Q$5001,13,FALSE)</f>
        <v>3.0975954291085368</v>
      </c>
      <c r="W3256" s="7">
        <f>VLOOKUP($A3256,'[1]Prices 23 nov'!$A$2:$Q$5001,14,FALSE)</f>
        <v>3.7530978848680552</v>
      </c>
      <c r="X3256" s="7">
        <f>VLOOKUP($A3256,'[1]Prices 23 nov'!$A$2:$Q$5001,15,FALSE)</f>
        <v>3.7271901055919439</v>
      </c>
      <c r="Y3256" s="7">
        <f>VLOOKUP($A3256,'[1]Prices 23 nov'!$A$2:$Q$5001,16,FALSE)</f>
        <v>3.0393167312217879</v>
      </c>
      <c r="Z3256" s="7">
        <f>VLOOKUP($A3256,'[1]Prices 23 nov'!$A$2:$Q$5001,17,FALSE)</f>
        <v>3.1831903896985518</v>
      </c>
    </row>
    <row r="3257" spans="1:26">
      <c r="A3257" s="4" t="s">
        <v>6972</v>
      </c>
      <c r="B3257" s="4" t="s">
        <v>6973</v>
      </c>
      <c r="C3257" s="5">
        <v>4811097088</v>
      </c>
      <c r="D3257" s="5">
        <v>3264</v>
      </c>
      <c r="E3257" s="6" t="s">
        <v>55</v>
      </c>
      <c r="F3257" s="4" t="s">
        <v>2297</v>
      </c>
      <c r="G3257" s="4" t="s">
        <v>2298</v>
      </c>
      <c r="H3257" s="4" t="s">
        <v>4253</v>
      </c>
      <c r="I3257" s="4">
        <v>3.8823528289794922</v>
      </c>
      <c r="J3257" s="5">
        <v>81.958544839255495</v>
      </c>
      <c r="K3257" s="5">
        <v>30.280090840272521</v>
      </c>
      <c r="L3257" s="4" t="s">
        <v>196</v>
      </c>
      <c r="M3257" s="4" t="s">
        <v>358</v>
      </c>
      <c r="N3257" s="7">
        <f>VLOOKUP($A3257,'[1]Prices 23 nov'!$A$2:$Q$5001,5,FALSE)</f>
        <v>-42.318057955021949</v>
      </c>
      <c r="O3257" s="7">
        <f>VLOOKUP($A3257,'[1]Prices 23 nov'!$A$2:$Q$5001,6,FALSE)</f>
        <v>72.780800700549662</v>
      </c>
      <c r="P3257" s="7">
        <f>VLOOKUP($A3257,'[1]Prices 23 nov'!$A$2:$Q$5001,7,FALSE)</f>
        <v>81.035482162579683</v>
      </c>
      <c r="Q3257" s="7">
        <f>VLOOKUP($A3257,'[1]Prices 23 nov'!$A$2:$Q$5001,8,FALSE)</f>
        <v>75.340704560279846</v>
      </c>
      <c r="R3257" s="7">
        <f>VLOOKUP($A3257,'[1]Prices 23 nov'!$A$2:$Q$5001,9,FALSE)</f>
        <v>67.145293951034546</v>
      </c>
      <c r="S3257" s="7">
        <f>VLOOKUP($A3257,'[1]Prices 23 nov'!$A$2:$Q$5001,10,FALSE)</f>
        <v>39.364460326731198</v>
      </c>
      <c r="T3257" s="7">
        <f>VLOOKUP($A3257,'[1]Prices 23 nov'!$A$2:$Q$5001,11,FALSE)</f>
        <v>39.20342418551445</v>
      </c>
      <c r="U3257" s="7">
        <f>VLOOKUP($A3257,'[1]Prices 23 nov'!$A$2:$Q$5001,12,FALSE)</f>
        <v>41.72461599111557</v>
      </c>
      <c r="V3257" s="7">
        <f>VLOOKUP($A3257,'[1]Prices 23 nov'!$A$2:$Q$5001,13,FALSE)</f>
        <v>43.882809847593307</v>
      </c>
      <c r="W3257" s="7">
        <f>VLOOKUP($A3257,'[1]Prices 23 nov'!$A$2:$Q$5001,14,FALSE)</f>
        <v>40.584416016936302</v>
      </c>
      <c r="X3257" s="7">
        <f>VLOOKUP($A3257,'[1]Prices 23 nov'!$A$2:$Q$5001,15,FALSE)</f>
        <v>39.790036447355313</v>
      </c>
      <c r="Y3257" s="7">
        <f>VLOOKUP($A3257,'[1]Prices 23 nov'!$A$2:$Q$5001,16,FALSE)</f>
        <v>37.347659021615982</v>
      </c>
      <c r="Z3257" s="7">
        <f>VLOOKUP($A3257,'[1]Prices 23 nov'!$A$2:$Q$5001,17,FALSE)</f>
        <v>33.0886988572679</v>
      </c>
    </row>
    <row r="3258" spans="1:26">
      <c r="A3258" s="4" t="s">
        <v>6974</v>
      </c>
      <c r="B3258" s="4" t="s">
        <v>6975</v>
      </c>
      <c r="C3258" s="5">
        <v>4808331776</v>
      </c>
      <c r="D3258" s="5">
        <v>3265</v>
      </c>
      <c r="E3258" s="6" t="s">
        <v>105</v>
      </c>
      <c r="F3258" s="4" t="s">
        <v>106</v>
      </c>
      <c r="G3258" s="4" t="s">
        <v>18</v>
      </c>
      <c r="H3258" s="4" t="s">
        <v>19</v>
      </c>
      <c r="I3258" s="4">
        <v>0</v>
      </c>
      <c r="J3258" s="5">
        <v>100.76999664306641</v>
      </c>
      <c r="K3258" s="5">
        <v>53</v>
      </c>
      <c r="L3258" s="4" t="s">
        <v>20</v>
      </c>
      <c r="M3258" s="4" t="s">
        <v>21</v>
      </c>
      <c r="N3258" s="7">
        <f>VLOOKUP($A3258,'[1]Prices 23 nov'!$A$2:$Q$5001,5,FALSE)</f>
        <v>41.06895541335804</v>
      </c>
      <c r="O3258" s="7">
        <f>VLOOKUP($A3258,'[1]Prices 23 nov'!$A$2:$Q$5001,6,FALSE)</f>
        <v>68.879997253417969</v>
      </c>
      <c r="P3258" s="7">
        <f>VLOOKUP($A3258,'[1]Prices 23 nov'!$A$2:$Q$5001,7,FALSE)</f>
        <v>72.480003356933594</v>
      </c>
      <c r="Q3258" s="7">
        <f>VLOOKUP($A3258,'[1]Prices 23 nov'!$A$2:$Q$5001,8,FALSE)</f>
        <v>76.129997253417969</v>
      </c>
      <c r="R3258" s="7">
        <f>VLOOKUP($A3258,'[1]Prices 23 nov'!$A$2:$Q$5001,9,FALSE)</f>
        <v>73.370002746582031</v>
      </c>
      <c r="S3258" s="7">
        <f>VLOOKUP($A3258,'[1]Prices 23 nov'!$A$2:$Q$5001,10,FALSE)</f>
        <v>59.659999847412109</v>
      </c>
      <c r="T3258" s="7">
        <f>VLOOKUP($A3258,'[1]Prices 23 nov'!$A$2:$Q$5001,11,FALSE)</f>
        <v>69.349998474121094</v>
      </c>
      <c r="U3258" s="7">
        <f>VLOOKUP($A3258,'[1]Prices 23 nov'!$A$2:$Q$5001,12,FALSE)</f>
        <v>77.30999755859375</v>
      </c>
      <c r="V3258" s="7">
        <f>VLOOKUP($A3258,'[1]Prices 23 nov'!$A$2:$Q$5001,13,FALSE)</f>
        <v>82.470001220703125</v>
      </c>
      <c r="W3258" s="7">
        <f>VLOOKUP($A3258,'[1]Prices 23 nov'!$A$2:$Q$5001,14,FALSE)</f>
        <v>89.300003051757813</v>
      </c>
      <c r="X3258" s="7">
        <f>VLOOKUP($A3258,'[1]Prices 23 nov'!$A$2:$Q$5001,15,FALSE)</f>
        <v>99.330001831054688</v>
      </c>
      <c r="Y3258" s="7">
        <f>VLOOKUP($A3258,'[1]Prices 23 nov'!$A$2:$Q$5001,16,FALSE)</f>
        <v>93.120002746582031</v>
      </c>
      <c r="Z3258" s="7">
        <f>VLOOKUP($A3258,'[1]Prices 23 nov'!$A$2:$Q$5001,17,FALSE)</f>
        <v>88.199996948242188</v>
      </c>
    </row>
    <row r="3259" spans="1:26">
      <c r="A3259" s="4" t="s">
        <v>6976</v>
      </c>
      <c r="B3259" s="4" t="s">
        <v>6977</v>
      </c>
      <c r="C3259" s="5">
        <v>4807922176</v>
      </c>
      <c r="D3259" s="5">
        <v>3266</v>
      </c>
      <c r="E3259" s="6" t="s">
        <v>294</v>
      </c>
      <c r="F3259" s="4" t="s">
        <v>437</v>
      </c>
      <c r="G3259" s="4" t="s">
        <v>438</v>
      </c>
      <c r="H3259" s="4" t="s">
        <v>439</v>
      </c>
      <c r="I3259" s="4">
        <v>4.0588235855102539</v>
      </c>
      <c r="J3259" s="5">
        <v>26.196798360443115</v>
      </c>
      <c r="K3259" s="5">
        <v>14.445325159454343</v>
      </c>
      <c r="L3259" s="4" t="s">
        <v>35</v>
      </c>
      <c r="M3259" s="4" t="s">
        <v>996</v>
      </c>
      <c r="N3259" s="7">
        <f>VLOOKUP($A3259,'[1]Prices 23 nov'!$A$2:$Q$5001,5,FALSE)</f>
        <v>-7.5828613997760419</v>
      </c>
      <c r="O3259" s="7">
        <f>VLOOKUP($A3259,'[1]Prices 23 nov'!$A$2:$Q$5001,6,FALSE)</f>
        <v>24.38714956197737</v>
      </c>
      <c r="P3259" s="7">
        <f>VLOOKUP($A3259,'[1]Prices 23 nov'!$A$2:$Q$5001,7,FALSE)</f>
        <v>25.175430825586322</v>
      </c>
      <c r="Q3259" s="7">
        <f>VLOOKUP($A3259,'[1]Prices 23 nov'!$A$2:$Q$5001,8,FALSE)</f>
        <v>23.633084979717299</v>
      </c>
      <c r="R3259" s="7">
        <f>VLOOKUP($A3259,'[1]Prices 23 nov'!$A$2:$Q$5001,9,FALSE)</f>
        <v>20.822750568389889</v>
      </c>
      <c r="S3259" s="7">
        <f>VLOOKUP($A3259,'[1]Prices 23 nov'!$A$2:$Q$5001,10,FALSE)</f>
        <v>17.239649256801609</v>
      </c>
      <c r="T3259" s="7">
        <f>VLOOKUP($A3259,'[1]Prices 23 nov'!$A$2:$Q$5001,11,FALSE)</f>
        <v>19.652037248575201</v>
      </c>
      <c r="U3259" s="7">
        <f>VLOOKUP($A3259,'[1]Prices 23 nov'!$A$2:$Q$5001,12,FALSE)</f>
        <v>20.08964978775975</v>
      </c>
      <c r="V3259" s="7">
        <f>VLOOKUP($A3259,'[1]Prices 23 nov'!$A$2:$Q$5001,13,FALSE)</f>
        <v>21.53676882861328</v>
      </c>
      <c r="W3259" s="7">
        <f>VLOOKUP($A3259,'[1]Prices 23 nov'!$A$2:$Q$5001,14,FALSE)</f>
        <v>23.06328709229274</v>
      </c>
      <c r="X3259" s="7">
        <f>VLOOKUP($A3259,'[1]Prices 23 nov'!$A$2:$Q$5001,15,FALSE)</f>
        <v>24.536303884216299</v>
      </c>
      <c r="Y3259" s="7">
        <f>VLOOKUP($A3259,'[1]Prices 23 nov'!$A$2:$Q$5001,16,FALSE)</f>
        <v>23.219865311393729</v>
      </c>
      <c r="Z3259" s="7">
        <f>VLOOKUP($A3259,'[1]Prices 23 nov'!$A$2:$Q$5001,17,FALSE)</f>
        <v>22.721112173831902</v>
      </c>
    </row>
    <row r="3260" spans="1:26">
      <c r="A3260" s="4" t="s">
        <v>6978</v>
      </c>
      <c r="B3260" s="4" t="s">
        <v>915</v>
      </c>
      <c r="C3260" s="5">
        <v>4805494784</v>
      </c>
      <c r="D3260" s="5">
        <v>3267</v>
      </c>
      <c r="E3260" s="6" t="s">
        <v>105</v>
      </c>
      <c r="F3260" s="4" t="s">
        <v>377</v>
      </c>
      <c r="G3260" s="4" t="s">
        <v>378</v>
      </c>
      <c r="H3260" s="4" t="s">
        <v>379</v>
      </c>
      <c r="I3260" s="4">
        <v>0</v>
      </c>
      <c r="J3260" s="5">
        <v>30.427074638223189</v>
      </c>
      <c r="K3260" s="5">
        <v>16.201117160575325</v>
      </c>
      <c r="L3260" s="4" t="s">
        <v>20</v>
      </c>
      <c r="M3260" s="4" t="s">
        <v>38</v>
      </c>
      <c r="N3260" s="7">
        <f>VLOOKUP($A3260,'[1]Prices 23 nov'!$A$2:$Q$5001,5,FALSE)</f>
        <v>13.84392062702884</v>
      </c>
      <c r="O3260" s="7">
        <f>VLOOKUP($A3260,'[1]Prices 23 nov'!$A$2:$Q$5001,6,FALSE)</f>
        <v>26.062110548916049</v>
      </c>
      <c r="P3260" s="7">
        <f>VLOOKUP($A3260,'[1]Prices 23 nov'!$A$2:$Q$5001,7,FALSE)</f>
        <v>27.385445820304771</v>
      </c>
      <c r="Q3260" s="7">
        <f>VLOOKUP($A3260,'[1]Prices 23 nov'!$A$2:$Q$5001,8,FALSE)</f>
        <v>26.955213669113391</v>
      </c>
      <c r="R3260" s="7">
        <f>VLOOKUP($A3260,'[1]Prices 23 nov'!$A$2:$Q$5001,9,FALSE)</f>
        <v>25.532235545597359</v>
      </c>
      <c r="S3260" s="7">
        <f>VLOOKUP($A3260,'[1]Prices 23 nov'!$A$2:$Q$5001,10,FALSE)</f>
        <v>19.004079464769571</v>
      </c>
      <c r="T3260" s="7">
        <f>VLOOKUP($A3260,'[1]Prices 23 nov'!$A$2:$Q$5001,11,FALSE)</f>
        <v>21.915377859219351</v>
      </c>
      <c r="U3260" s="7">
        <f>VLOOKUP($A3260,'[1]Prices 23 nov'!$A$2:$Q$5001,12,FALSE)</f>
        <v>24.542177529372111</v>
      </c>
      <c r="V3260" s="7">
        <f>VLOOKUP($A3260,'[1]Prices 23 nov'!$A$2:$Q$5001,13,FALSE)</f>
        <v>24.72017569242416</v>
      </c>
      <c r="W3260" s="7">
        <f>VLOOKUP($A3260,'[1]Prices 23 nov'!$A$2:$Q$5001,14,FALSE)</f>
        <v>26.46970986070437</v>
      </c>
      <c r="X3260" s="7">
        <f>VLOOKUP($A3260,'[1]Prices 23 nov'!$A$2:$Q$5001,15,FALSE)</f>
        <v>29.245138311351411</v>
      </c>
      <c r="Y3260" s="7">
        <f>VLOOKUP($A3260,'[1]Prices 23 nov'!$A$2:$Q$5001,16,FALSE)</f>
        <v>27.536667992004372</v>
      </c>
      <c r="Z3260" s="7">
        <f>VLOOKUP($A3260,'[1]Prices 23 nov'!$A$2:$Q$5001,17,FALSE)</f>
        <v>27.067611957044161</v>
      </c>
    </row>
    <row r="3261" spans="1:26">
      <c r="A3261" s="4" t="s">
        <v>6979</v>
      </c>
      <c r="B3261" s="4" t="s">
        <v>6980</v>
      </c>
      <c r="C3261" s="5">
        <v>4804084736</v>
      </c>
      <c r="D3261" s="5">
        <v>3268</v>
      </c>
      <c r="E3261" s="6" t="s">
        <v>16</v>
      </c>
      <c r="F3261" s="4" t="s">
        <v>141</v>
      </c>
      <c r="G3261" s="4" t="s">
        <v>142</v>
      </c>
      <c r="H3261" s="4" t="s">
        <v>143</v>
      </c>
      <c r="I3261" s="4">
        <v>4.0526313781738281</v>
      </c>
      <c r="J3261" s="5">
        <v>17.96683881489535</v>
      </c>
      <c r="K3261" s="5">
        <v>9.3589858851029391</v>
      </c>
      <c r="L3261" s="4" t="s">
        <v>20</v>
      </c>
      <c r="M3261" s="4" t="s">
        <v>150</v>
      </c>
      <c r="N3261" s="7">
        <f>VLOOKUP($A3261,'[1]Prices 23 nov'!$A$2:$Q$5001,5,FALSE)</f>
        <v>7.5392459494355357</v>
      </c>
      <c r="O3261" s="7">
        <f>VLOOKUP($A3261,'[1]Prices 23 nov'!$A$2:$Q$5001,6,FALSE)</f>
        <v>15.508070810697969</v>
      </c>
      <c r="P3261" s="7">
        <f>VLOOKUP($A3261,'[1]Prices 23 nov'!$A$2:$Q$5001,7,FALSE)</f>
        <v>16.806257842108611</v>
      </c>
      <c r="Q3261" s="7">
        <f>VLOOKUP($A3261,'[1]Prices 23 nov'!$A$2:$Q$5001,8,FALSE)</f>
        <v>15.689703342504799</v>
      </c>
      <c r="R3261" s="7">
        <f>VLOOKUP($A3261,'[1]Prices 23 nov'!$A$2:$Q$5001,9,FALSE)</f>
        <v>15.710839555598801</v>
      </c>
      <c r="S3261" s="7">
        <f>VLOOKUP($A3261,'[1]Prices 23 nov'!$A$2:$Q$5001,10,FALSE)</f>
        <v>12.41128110978752</v>
      </c>
      <c r="T3261" s="7">
        <f>VLOOKUP($A3261,'[1]Prices 23 nov'!$A$2:$Q$5001,11,FALSE)</f>
        <v>14.103764081373811</v>
      </c>
      <c r="U3261" s="7">
        <f>VLOOKUP($A3261,'[1]Prices 23 nov'!$A$2:$Q$5001,12,FALSE)</f>
        <v>15.45826297625899</v>
      </c>
      <c r="V3261" s="7">
        <f>VLOOKUP($A3261,'[1]Prices 23 nov'!$A$2:$Q$5001,13,FALSE)</f>
        <v>15.136846443638211</v>
      </c>
      <c r="W3261" s="7">
        <f>VLOOKUP($A3261,'[1]Prices 23 nov'!$A$2:$Q$5001,14,FALSE)</f>
        <v>15.420869823545219</v>
      </c>
      <c r="X3261" s="7">
        <f>VLOOKUP($A3261,'[1]Prices 23 nov'!$A$2:$Q$5001,15,FALSE)</f>
        <v>13.497453368268911</v>
      </c>
      <c r="Y3261" s="7">
        <f>VLOOKUP($A3261,'[1]Prices 23 nov'!$A$2:$Q$5001,16,FALSE)</f>
        <v>13.97441918961704</v>
      </c>
      <c r="Z3261" s="7">
        <f>VLOOKUP($A3261,'[1]Prices 23 nov'!$A$2:$Q$5001,17,FALSE)</f>
        <v>15.19313268922269</v>
      </c>
    </row>
    <row r="3262" spans="1:26">
      <c r="A3262" s="4" t="s">
        <v>6981</v>
      </c>
      <c r="B3262" s="4" t="s">
        <v>6982</v>
      </c>
      <c r="C3262" s="5">
        <v>4793483776</v>
      </c>
      <c r="D3262" s="5">
        <v>3269</v>
      </c>
      <c r="E3262" s="6" t="s">
        <v>55</v>
      </c>
      <c r="F3262" s="4" t="s">
        <v>51</v>
      </c>
      <c r="G3262" s="4" t="s">
        <v>18</v>
      </c>
      <c r="H3262" s="4" t="s">
        <v>19</v>
      </c>
      <c r="I3262" s="4">
        <v>3.4285714626312256</v>
      </c>
      <c r="J3262" s="5">
        <v>55.680000305175781</v>
      </c>
      <c r="K3262" s="5">
        <v>24.530099868774414</v>
      </c>
      <c r="L3262" s="4" t="s">
        <v>428</v>
      </c>
      <c r="M3262" s="4" t="s">
        <v>150</v>
      </c>
      <c r="N3262" s="7">
        <f>VLOOKUP($A3262,'[1]Prices 23 nov'!$A$2:$Q$5001,5,FALSE)</f>
        <v>-24.146404143568731</v>
      </c>
      <c r="O3262" s="7">
        <f>VLOOKUP($A3262,'[1]Prices 23 nov'!$A$2:$Q$5001,6,FALSE)</f>
        <v>52.349998474121087</v>
      </c>
      <c r="P3262" s="7">
        <f>VLOOKUP($A3262,'[1]Prices 23 nov'!$A$2:$Q$5001,7,FALSE)</f>
        <v>51.650001525878913</v>
      </c>
      <c r="Q3262" s="7">
        <f>VLOOKUP($A3262,'[1]Prices 23 nov'!$A$2:$Q$5001,8,FALSE)</f>
        <v>52.770000457763672</v>
      </c>
      <c r="R3262" s="7">
        <f>VLOOKUP($A3262,'[1]Prices 23 nov'!$A$2:$Q$5001,9,FALSE)</f>
        <v>49.490001678466797</v>
      </c>
      <c r="S3262" s="7">
        <f>VLOOKUP($A3262,'[1]Prices 23 nov'!$A$2:$Q$5001,10,FALSE)</f>
        <v>32.319999694824219</v>
      </c>
      <c r="T3262" s="7">
        <f>VLOOKUP($A3262,'[1]Prices 23 nov'!$A$2:$Q$5001,11,FALSE)</f>
        <v>36.470001220703118</v>
      </c>
      <c r="U3262" s="7">
        <f>VLOOKUP($A3262,'[1]Prices 23 nov'!$A$2:$Q$5001,12,FALSE)</f>
        <v>37.950000762939453</v>
      </c>
      <c r="V3262" s="7">
        <f>VLOOKUP($A3262,'[1]Prices 23 nov'!$A$2:$Q$5001,13,FALSE)</f>
        <v>38.810001373291023</v>
      </c>
      <c r="W3262" s="7">
        <f>VLOOKUP($A3262,'[1]Prices 23 nov'!$A$2:$Q$5001,14,FALSE)</f>
        <v>37.369998931884773</v>
      </c>
      <c r="X3262" s="7">
        <f>VLOOKUP($A3262,'[1]Prices 23 nov'!$A$2:$Q$5001,15,FALSE)</f>
        <v>36</v>
      </c>
      <c r="Y3262" s="7">
        <f>VLOOKUP($A3262,'[1]Prices 23 nov'!$A$2:$Q$5001,16,FALSE)</f>
        <v>35.189998626708977</v>
      </c>
      <c r="Z3262" s="7">
        <f>VLOOKUP($A3262,'[1]Prices 23 nov'!$A$2:$Q$5001,17,FALSE)</f>
        <v>32.119998931884773</v>
      </c>
    </row>
    <row r="3263" spans="1:26">
      <c r="A3263" s="4" t="s">
        <v>6983</v>
      </c>
      <c r="B3263" s="4" t="s">
        <v>6984</v>
      </c>
      <c r="C3263" s="5">
        <v>4792961536</v>
      </c>
      <c r="D3263" s="5">
        <v>3270</v>
      </c>
      <c r="E3263" s="6" t="s">
        <v>16</v>
      </c>
      <c r="F3263" s="4" t="s">
        <v>141</v>
      </c>
      <c r="G3263" s="4" t="s">
        <v>142</v>
      </c>
      <c r="H3263" s="4" t="s">
        <v>143</v>
      </c>
      <c r="I3263" s="4">
        <v>4</v>
      </c>
      <c r="J3263" s="5">
        <v>11.811600843031249</v>
      </c>
      <c r="K3263" s="5">
        <v>6.0307225488336824</v>
      </c>
      <c r="L3263" s="4" t="s">
        <v>183</v>
      </c>
      <c r="M3263" s="4" t="s">
        <v>2080</v>
      </c>
      <c r="N3263" s="7">
        <f>VLOOKUP($A3263,'[1]Prices 23 nov'!$A$2:$Q$5001,5,FALSE)</f>
        <v>-38.275965801585102</v>
      </c>
      <c r="O3263" s="7">
        <f>VLOOKUP($A3263,'[1]Prices 23 nov'!$A$2:$Q$5001,6,FALSE)</f>
        <v>10.308144051581619</v>
      </c>
      <c r="P3263" s="7">
        <f>VLOOKUP($A3263,'[1]Prices 23 nov'!$A$2:$Q$5001,7,FALSE)</f>
        <v>10.971007309854031</v>
      </c>
      <c r="Q3263" s="7">
        <f>VLOOKUP($A3263,'[1]Prices 23 nov'!$A$2:$Q$5001,8,FALSE)</f>
        <v>11.530321576632559</v>
      </c>
      <c r="R3263" s="7">
        <f>VLOOKUP($A3263,'[1]Prices 23 nov'!$A$2:$Q$5001,9,FALSE)</f>
        <v>9.4933188809081912</v>
      </c>
      <c r="S3263" s="7">
        <f>VLOOKUP($A3263,'[1]Prices 23 nov'!$A$2:$Q$5001,10,FALSE)</f>
        <v>7.0227866023778924</v>
      </c>
      <c r="T3263" s="7">
        <f>VLOOKUP($A3263,'[1]Prices 23 nov'!$A$2:$Q$5001,11,FALSE)</f>
        <v>6.7428354173898697</v>
      </c>
      <c r="U3263" s="7">
        <f>VLOOKUP($A3263,'[1]Prices 23 nov'!$A$2:$Q$5001,12,FALSE)</f>
        <v>7.5106894075870514</v>
      </c>
      <c r="V3263" s="7">
        <f>VLOOKUP($A3263,'[1]Prices 23 nov'!$A$2:$Q$5001,13,FALSE)</f>
        <v>7.0750327780842781</v>
      </c>
      <c r="W3263" s="7">
        <f>VLOOKUP($A3263,'[1]Prices 23 nov'!$A$2:$Q$5001,14,FALSE)</f>
        <v>6.6453014826402068</v>
      </c>
      <c r="X3263" s="7">
        <f>VLOOKUP($A3263,'[1]Prices 23 nov'!$A$2:$Q$5001,15,FALSE)</f>
        <v>7.2816450037062168</v>
      </c>
      <c r="Y3263" s="7">
        <f>VLOOKUP($A3263,'[1]Prices 23 nov'!$A$2:$Q$5001,16,FALSE)</f>
        <v>6.6887728460133076</v>
      </c>
      <c r="Z3263" s="7">
        <f>VLOOKUP($A3263,'[1]Prices 23 nov'!$A$2:$Q$5001,17,FALSE)</f>
        <v>6.7429659832268953</v>
      </c>
    </row>
    <row r="3264" spans="1:26">
      <c r="A3264" s="4" t="s">
        <v>6985</v>
      </c>
      <c r="B3264" s="4" t="s">
        <v>6986</v>
      </c>
      <c r="C3264" s="5">
        <v>4792815104</v>
      </c>
      <c r="D3264" s="5">
        <v>3271</v>
      </c>
      <c r="E3264" s="6" t="s">
        <v>329</v>
      </c>
      <c r="F3264" s="4" t="s">
        <v>141</v>
      </c>
      <c r="G3264" s="4" t="s">
        <v>142</v>
      </c>
      <c r="H3264" s="4" t="s">
        <v>143</v>
      </c>
      <c r="I3264" s="4">
        <v>4</v>
      </c>
      <c r="J3264" s="5">
        <v>5.9291065229307511</v>
      </c>
      <c r="K3264" s="5">
        <v>3.7246888352219951</v>
      </c>
      <c r="L3264" s="4" t="s">
        <v>144</v>
      </c>
      <c r="M3264" s="4" t="s">
        <v>659</v>
      </c>
      <c r="N3264" s="7">
        <f>VLOOKUP($A3264,'[1]Prices 23 nov'!$A$2:$Q$5001,5,FALSE)</f>
        <v>-16.012163588545931</v>
      </c>
      <c r="O3264" s="7">
        <f>VLOOKUP($A3264,'[1]Prices 23 nov'!$A$2:$Q$5001,6,FALSE)</f>
        <v>5.7960382923483849</v>
      </c>
      <c r="P3264" s="7">
        <f>VLOOKUP($A3264,'[1]Prices 23 nov'!$A$2:$Q$5001,7,FALSE)</f>
        <v>5.4762997897341847</v>
      </c>
      <c r="Q3264" s="7">
        <f>VLOOKUP($A3264,'[1]Prices 23 nov'!$A$2:$Q$5001,8,FALSE)</f>
        <v>5.1900250352919102</v>
      </c>
      <c r="R3264" s="7">
        <f>VLOOKUP($A3264,'[1]Prices 23 nov'!$A$2:$Q$5001,9,FALSE)</f>
        <v>4.7976987892761827</v>
      </c>
      <c r="S3264" s="7">
        <f>VLOOKUP($A3264,'[1]Prices 23 nov'!$A$2:$Q$5001,10,FALSE)</f>
        <v>5.1550242081284523</v>
      </c>
      <c r="T3264" s="7">
        <f>VLOOKUP($A3264,'[1]Prices 23 nov'!$A$2:$Q$5001,11,FALSE)</f>
        <v>5.0758566614240408</v>
      </c>
      <c r="U3264" s="7">
        <f>VLOOKUP($A3264,'[1]Prices 23 nov'!$A$2:$Q$5001,12,FALSE)</f>
        <v>5.0009293332695961</v>
      </c>
      <c r="V3264" s="7">
        <f>VLOOKUP($A3264,'[1]Prices 23 nov'!$A$2:$Q$5001,13,FALSE)</f>
        <v>4.5522250374779114</v>
      </c>
      <c r="W3264" s="7">
        <f>VLOOKUP($A3264,'[1]Prices 23 nov'!$A$2:$Q$5001,14,FALSE)</f>
        <v>4.1851260401308537</v>
      </c>
      <c r="X3264" s="7">
        <f>VLOOKUP($A3264,'[1]Prices 23 nov'!$A$2:$Q$5001,15,FALSE)</f>
        <v>4.4519902095198631</v>
      </c>
      <c r="Y3264" s="7">
        <f>VLOOKUP($A3264,'[1]Prices 23 nov'!$A$2:$Q$5001,16,FALSE)</f>
        <v>4.5665559656918049</v>
      </c>
      <c r="Z3264" s="7">
        <f>VLOOKUP($A3264,'[1]Prices 23 nov'!$A$2:$Q$5001,17,FALSE)</f>
        <v>4.368144866079092</v>
      </c>
    </row>
    <row r="3265" spans="1:26">
      <c r="A3265" s="4" t="s">
        <v>6987</v>
      </c>
      <c r="B3265" s="4" t="s">
        <v>6988</v>
      </c>
      <c r="C3265" s="5">
        <v>4792724992</v>
      </c>
      <c r="D3265" s="5">
        <v>3272</v>
      </c>
      <c r="E3265" s="6" t="s">
        <v>24</v>
      </c>
      <c r="F3265" s="4" t="s">
        <v>51</v>
      </c>
      <c r="G3265" s="4" t="s">
        <v>18</v>
      </c>
      <c r="H3265" s="4" t="s">
        <v>19</v>
      </c>
      <c r="I3265" s="4">
        <v>4.4482760429382324</v>
      </c>
      <c r="J3265" s="5">
        <v>26.979999542236328</v>
      </c>
      <c r="K3265" s="5">
        <v>4.6999998092651367</v>
      </c>
      <c r="L3265" s="4" t="s">
        <v>41</v>
      </c>
      <c r="M3265" s="4" t="s">
        <v>456</v>
      </c>
      <c r="N3265" s="7">
        <f>VLOOKUP($A3265,'[1]Prices 23 nov'!$A$2:$Q$5001,5,FALSE)</f>
        <v>-33.098436410749812</v>
      </c>
      <c r="O3265" s="7">
        <f>VLOOKUP($A3265,'[1]Prices 23 nov'!$A$2:$Q$5001,6,FALSE)</f>
        <v>21.829999923706051</v>
      </c>
      <c r="P3265" s="7">
        <f>VLOOKUP($A3265,'[1]Prices 23 nov'!$A$2:$Q$5001,7,FALSE)</f>
        <v>25.969999313354489</v>
      </c>
      <c r="Q3265" s="7">
        <f>VLOOKUP($A3265,'[1]Prices 23 nov'!$A$2:$Q$5001,8,FALSE)</f>
        <v>21.180000305175781</v>
      </c>
      <c r="R3265" s="7">
        <f>VLOOKUP($A3265,'[1]Prices 23 nov'!$A$2:$Q$5001,9,FALSE)</f>
        <v>16.309999465942379</v>
      </c>
      <c r="S3265" s="7">
        <f>VLOOKUP($A3265,'[1]Prices 23 nov'!$A$2:$Q$5001,10,FALSE)</f>
        <v>6.7899999618530273</v>
      </c>
      <c r="T3265" s="7">
        <f>VLOOKUP($A3265,'[1]Prices 23 nov'!$A$2:$Q$5001,11,FALSE)</f>
        <v>11.14999961853027</v>
      </c>
      <c r="U3265" s="7">
        <f>VLOOKUP($A3265,'[1]Prices 23 nov'!$A$2:$Q$5001,12,FALSE)</f>
        <v>11.69999980926514</v>
      </c>
      <c r="V3265" s="7">
        <f>VLOOKUP($A3265,'[1]Prices 23 nov'!$A$2:$Q$5001,13,FALSE)</f>
        <v>11.10000038146973</v>
      </c>
      <c r="W3265" s="7">
        <f>VLOOKUP($A3265,'[1]Prices 23 nov'!$A$2:$Q$5001,14,FALSE)</f>
        <v>10.60000038146973</v>
      </c>
      <c r="X3265" s="7">
        <f>VLOOKUP($A3265,'[1]Prices 23 nov'!$A$2:$Q$5001,15,FALSE)</f>
        <v>10.909999847412109</v>
      </c>
      <c r="Y3265" s="7">
        <f>VLOOKUP($A3265,'[1]Prices 23 nov'!$A$2:$Q$5001,16,FALSE)</f>
        <v>9.1000003814697266</v>
      </c>
      <c r="Z3265" s="7">
        <f>VLOOKUP($A3265,'[1]Prices 23 nov'!$A$2:$Q$5001,17,FALSE)</f>
        <v>9.4300003051757813</v>
      </c>
    </row>
    <row r="3266" spans="1:26">
      <c r="A3266" s="4" t="s">
        <v>6989</v>
      </c>
      <c r="B3266" s="4" t="s">
        <v>6990</v>
      </c>
      <c r="C3266" s="5">
        <v>4791745536</v>
      </c>
      <c r="D3266" s="5">
        <v>3273</v>
      </c>
      <c r="E3266" s="6" t="s">
        <v>55</v>
      </c>
      <c r="F3266" s="4" t="s">
        <v>51</v>
      </c>
      <c r="G3266" s="4" t="s">
        <v>18</v>
      </c>
      <c r="H3266" s="4" t="s">
        <v>19</v>
      </c>
      <c r="I3266" s="4">
        <v>3.4285714626312256</v>
      </c>
      <c r="J3266" s="5">
        <v>70.389999389648438</v>
      </c>
      <c r="K3266" s="5">
        <v>31.129999160766602</v>
      </c>
      <c r="L3266" s="4" t="s">
        <v>41</v>
      </c>
      <c r="M3266" s="4" t="s">
        <v>56</v>
      </c>
      <c r="N3266" s="7">
        <f>VLOOKUP($A3266,'[1]Prices 23 nov'!$A$2:$Q$5001,5,FALSE)</f>
        <v>13.63161308594503</v>
      </c>
      <c r="O3266" s="7">
        <f>VLOOKUP($A3266,'[1]Prices 23 nov'!$A$2:$Q$5001,6,FALSE)</f>
        <v>61.630001068115227</v>
      </c>
      <c r="P3266" s="7">
        <f>VLOOKUP($A3266,'[1]Prices 23 nov'!$A$2:$Q$5001,7,FALSE)</f>
        <v>60.650001525878913</v>
      </c>
      <c r="Q3266" s="7">
        <f>VLOOKUP($A3266,'[1]Prices 23 nov'!$A$2:$Q$5001,8,FALSE)</f>
        <v>65.430000305175781</v>
      </c>
      <c r="R3266" s="7">
        <f>VLOOKUP($A3266,'[1]Prices 23 nov'!$A$2:$Q$5001,9,FALSE)</f>
        <v>57.970001220703118</v>
      </c>
      <c r="S3266" s="7">
        <f>VLOOKUP($A3266,'[1]Prices 23 nov'!$A$2:$Q$5001,10,FALSE)</f>
        <v>38.75</v>
      </c>
      <c r="T3266" s="7">
        <f>VLOOKUP($A3266,'[1]Prices 23 nov'!$A$2:$Q$5001,11,FALSE)</f>
        <v>42.189998626708977</v>
      </c>
      <c r="U3266" s="7">
        <f>VLOOKUP($A3266,'[1]Prices 23 nov'!$A$2:$Q$5001,12,FALSE)</f>
        <v>48.779998779296882</v>
      </c>
      <c r="V3266" s="7">
        <f>VLOOKUP($A3266,'[1]Prices 23 nov'!$A$2:$Q$5001,13,FALSE)</f>
        <v>45.680000305175781</v>
      </c>
      <c r="W3266" s="7">
        <f>VLOOKUP($A3266,'[1]Prices 23 nov'!$A$2:$Q$5001,14,FALSE)</f>
        <v>48.990001678466797</v>
      </c>
      <c r="X3266" s="7">
        <f>VLOOKUP($A3266,'[1]Prices 23 nov'!$A$2:$Q$5001,15,FALSE)</f>
        <v>51.560001373291023</v>
      </c>
      <c r="Y3266" s="7">
        <f>VLOOKUP($A3266,'[1]Prices 23 nov'!$A$2:$Q$5001,16,FALSE)</f>
        <v>51.439998626708977</v>
      </c>
      <c r="Z3266" s="7">
        <f>VLOOKUP($A3266,'[1]Prices 23 nov'!$A$2:$Q$5001,17,FALSE)</f>
        <v>59.040000915527337</v>
      </c>
    </row>
    <row r="3267" spans="1:26">
      <c r="A3267" s="4" t="s">
        <v>6991</v>
      </c>
      <c r="B3267" s="4" t="s">
        <v>6992</v>
      </c>
      <c r="C3267" s="5">
        <v>4788804096</v>
      </c>
      <c r="D3267" s="5">
        <v>3274</v>
      </c>
      <c r="E3267" s="6" t="s">
        <v>294</v>
      </c>
      <c r="F3267" s="4" t="s">
        <v>141</v>
      </c>
      <c r="G3267" s="4" t="s">
        <v>142</v>
      </c>
      <c r="H3267" s="4" t="s">
        <v>143</v>
      </c>
      <c r="I3267" s="4">
        <v>4.1764707565307617</v>
      </c>
      <c r="J3267" s="5">
        <v>39.981006647673311</v>
      </c>
      <c r="K3267" s="5">
        <v>18.687150837988824</v>
      </c>
      <c r="L3267" s="4" t="s">
        <v>168</v>
      </c>
      <c r="M3267" s="4" t="s">
        <v>566</v>
      </c>
      <c r="N3267" s="7">
        <f>VLOOKUP($A3267,'[1]Prices 23 nov'!$A$2:$Q$5001,5,FALSE)</f>
        <v>24.852980707892129</v>
      </c>
      <c r="O3267" s="7">
        <f>VLOOKUP($A3267,'[1]Prices 23 nov'!$A$2:$Q$5001,6,FALSE)</f>
        <v>31.272928128018979</v>
      </c>
      <c r="P3267" s="7">
        <f>VLOOKUP($A3267,'[1]Prices 23 nov'!$A$2:$Q$5001,7,FALSE)</f>
        <v>30.05061985459179</v>
      </c>
      <c r="Q3267" s="7">
        <f>VLOOKUP($A3267,'[1]Prices 23 nov'!$A$2:$Q$5001,8,FALSE)</f>
        <v>29.308917974121869</v>
      </c>
      <c r="R3267" s="7">
        <f>VLOOKUP($A3267,'[1]Prices 23 nov'!$A$2:$Q$5001,9,FALSE)</f>
        <v>26.651819966733459</v>
      </c>
      <c r="S3267" s="7">
        <f>VLOOKUP($A3267,'[1]Prices 23 nov'!$A$2:$Q$5001,10,FALSE)</f>
        <v>22.319760611280799</v>
      </c>
      <c r="T3267" s="7">
        <f>VLOOKUP($A3267,'[1]Prices 23 nov'!$A$2:$Q$5001,11,FALSE)</f>
        <v>29.734031180851161</v>
      </c>
      <c r="U3267" s="7">
        <f>VLOOKUP($A3267,'[1]Prices 23 nov'!$A$2:$Q$5001,12,FALSE)</f>
        <v>31.279046852141619</v>
      </c>
      <c r="V3267" s="7">
        <f>VLOOKUP($A3267,'[1]Prices 23 nov'!$A$2:$Q$5001,13,FALSE)</f>
        <v>30.208528111688789</v>
      </c>
      <c r="W3267" s="7">
        <f>VLOOKUP($A3267,'[1]Prices 23 nov'!$A$2:$Q$5001,14,FALSE)</f>
        <v>28.32500844728202</v>
      </c>
      <c r="X3267" s="7">
        <f>VLOOKUP($A3267,'[1]Prices 23 nov'!$A$2:$Q$5001,15,FALSE)</f>
        <v>31.644972781650718</v>
      </c>
      <c r="Y3267" s="7">
        <f>VLOOKUP($A3267,'[1]Prices 23 nov'!$A$2:$Q$5001,16,FALSE)</f>
        <v>36.144006242975593</v>
      </c>
      <c r="Z3267" s="7">
        <f>VLOOKUP($A3267,'[1]Prices 23 nov'!$A$2:$Q$5001,17,FALSE)</f>
        <v>36.671434519812458</v>
      </c>
    </row>
    <row r="3268" spans="1:26">
      <c r="A3268" s="4" t="s">
        <v>6993</v>
      </c>
      <c r="B3268" s="4" t="s">
        <v>6994</v>
      </c>
      <c r="C3268" s="5">
        <v>4788679168</v>
      </c>
      <c r="D3268" s="5">
        <v>3275</v>
      </c>
      <c r="E3268" s="6" t="s">
        <v>55</v>
      </c>
      <c r="F3268" s="4" t="s">
        <v>101</v>
      </c>
      <c r="G3268" s="4" t="s">
        <v>46</v>
      </c>
      <c r="H3268" s="4" t="s">
        <v>102</v>
      </c>
      <c r="I3268" s="4">
        <v>5</v>
      </c>
      <c r="J3268" s="5">
        <v>1.326370075513474</v>
      </c>
      <c r="K3268" s="5">
        <v>0.91389825602194208</v>
      </c>
      <c r="L3268" s="4" t="s">
        <v>918</v>
      </c>
      <c r="M3268" s="4" t="s">
        <v>615</v>
      </c>
      <c r="N3268" s="7">
        <f>VLOOKUP($A3268,'[1]Prices 23 nov'!$A$2:$Q$5001,5,FALSE)</f>
        <v>-3.2539449455446068</v>
      </c>
      <c r="O3268" s="7">
        <f>VLOOKUP($A3268,'[1]Prices 23 nov'!$A$2:$Q$5001,6,FALSE)</f>
        <v>1.0569232795463319</v>
      </c>
      <c r="P3268" s="7">
        <f>VLOOKUP($A3268,'[1]Prices 23 nov'!$A$2:$Q$5001,7,FALSE)</f>
        <v>1.1862021447095119</v>
      </c>
      <c r="Q3268" s="7">
        <f>VLOOKUP($A3268,'[1]Prices 23 nov'!$A$2:$Q$5001,8,FALSE)</f>
        <v>1.0154525539842749</v>
      </c>
      <c r="R3268" s="7">
        <f>VLOOKUP($A3268,'[1]Prices 23 nov'!$A$2:$Q$5001,9,FALSE)</f>
        <v>1.1420937264138049</v>
      </c>
      <c r="S3268" s="7">
        <f>VLOOKUP($A3268,'[1]Prices 23 nov'!$A$2:$Q$5001,10,FALSE)</f>
        <v>1.0225352785494981</v>
      </c>
      <c r="T3268" s="7">
        <f>VLOOKUP($A3268,'[1]Prices 23 nov'!$A$2:$Q$5001,11,FALSE)</f>
        <v>1.0306797610730309</v>
      </c>
      <c r="U3268" s="7">
        <f>VLOOKUP($A3268,'[1]Prices 23 nov'!$A$2:$Q$5001,12,FALSE)</f>
        <v>0.95681699776957907</v>
      </c>
      <c r="V3268" s="7">
        <f>VLOOKUP($A3268,'[1]Prices 23 nov'!$A$2:$Q$5001,13,FALSE)</f>
        <v>1.0070721225994821</v>
      </c>
      <c r="W3268" s="7">
        <f>VLOOKUP($A3268,'[1]Prices 23 nov'!$A$2:$Q$5001,14,FALSE)</f>
        <v>1.1502814555614549</v>
      </c>
      <c r="X3268" s="7">
        <f>VLOOKUP($A3268,'[1]Prices 23 nov'!$A$2:$Q$5001,15,FALSE)</f>
        <v>1.1569666525317639</v>
      </c>
      <c r="Y3268" s="7">
        <f>VLOOKUP($A3268,'[1]Prices 23 nov'!$A$2:$Q$5001,16,FALSE)</f>
        <v>1.04844648344951</v>
      </c>
      <c r="Z3268" s="7">
        <f>VLOOKUP($A3268,'[1]Prices 23 nov'!$A$2:$Q$5001,17,FALSE)</f>
        <v>1.0087575539946561</v>
      </c>
    </row>
    <row r="3269" spans="1:26">
      <c r="A3269" s="4" t="s">
        <v>6995</v>
      </c>
      <c r="B3269" s="4" t="s">
        <v>6996</v>
      </c>
      <c r="C3269" s="5">
        <v>4788658688</v>
      </c>
      <c r="D3269" s="5">
        <v>3276</v>
      </c>
      <c r="E3269" s="6" t="s">
        <v>329</v>
      </c>
      <c r="F3269" s="4" t="s">
        <v>51</v>
      </c>
      <c r="G3269" s="4" t="s">
        <v>18</v>
      </c>
      <c r="H3269" s="4" t="s">
        <v>19</v>
      </c>
      <c r="I3269" s="4">
        <v>4.4000000953674316</v>
      </c>
      <c r="J3269" s="5">
        <v>83.275001525878906</v>
      </c>
      <c r="K3269" s="5">
        <v>38.880001068115234</v>
      </c>
      <c r="L3269" s="4" t="s">
        <v>20</v>
      </c>
      <c r="M3269" s="4" t="s">
        <v>56</v>
      </c>
      <c r="N3269" s="7">
        <f>VLOOKUP($A3269,'[1]Prices 23 nov'!$A$2:$Q$5001,5,FALSE)</f>
        <v>4.6196318441790174</v>
      </c>
      <c r="O3269" s="7">
        <f>VLOOKUP($A3269,'[1]Prices 23 nov'!$A$2:$Q$5001,6,FALSE)</f>
        <v>71.589996337890625</v>
      </c>
      <c r="P3269" s="7">
        <f>VLOOKUP($A3269,'[1]Prices 23 nov'!$A$2:$Q$5001,7,FALSE)</f>
        <v>76.529998779296875</v>
      </c>
      <c r="Q3269" s="7">
        <f>VLOOKUP($A3269,'[1]Prices 23 nov'!$A$2:$Q$5001,8,FALSE)</f>
        <v>75.569999694824219</v>
      </c>
      <c r="R3269" s="7">
        <f>VLOOKUP($A3269,'[1]Prices 23 nov'!$A$2:$Q$5001,9,FALSE)</f>
        <v>73.050003051757813</v>
      </c>
      <c r="S3269" s="7">
        <f>VLOOKUP($A3269,'[1]Prices 23 nov'!$A$2:$Q$5001,10,FALSE)</f>
        <v>47.290000915527337</v>
      </c>
      <c r="T3269" s="7">
        <f>VLOOKUP($A3269,'[1]Prices 23 nov'!$A$2:$Q$5001,11,FALSE)</f>
        <v>58.840000152587891</v>
      </c>
      <c r="U3269" s="7">
        <f>VLOOKUP($A3269,'[1]Prices 23 nov'!$A$2:$Q$5001,12,FALSE)</f>
        <v>67.120002746582031</v>
      </c>
      <c r="V3269" s="7">
        <f>VLOOKUP($A3269,'[1]Prices 23 nov'!$A$2:$Q$5001,13,FALSE)</f>
        <v>68.510002136230469</v>
      </c>
      <c r="W3269" s="7">
        <f>VLOOKUP($A3269,'[1]Prices 23 nov'!$A$2:$Q$5001,14,FALSE)</f>
        <v>76.879997253417969</v>
      </c>
      <c r="X3269" s="7">
        <f>VLOOKUP($A3269,'[1]Prices 23 nov'!$A$2:$Q$5001,15,FALSE)</f>
        <v>75.959999084472656</v>
      </c>
      <c r="Y3269" s="7">
        <f>VLOOKUP($A3269,'[1]Prices 23 nov'!$A$2:$Q$5001,16,FALSE)</f>
        <v>71.089996337890625</v>
      </c>
      <c r="Z3269" s="7">
        <f>VLOOKUP($A3269,'[1]Prices 23 nov'!$A$2:$Q$5001,17,FALSE)</f>
        <v>71.949996948242188</v>
      </c>
    </row>
    <row r="3270" spans="1:26">
      <c r="A3270" s="4" t="s">
        <v>6997</v>
      </c>
      <c r="B3270" s="4" t="s">
        <v>6998</v>
      </c>
      <c r="C3270" s="5">
        <v>4786205696</v>
      </c>
      <c r="D3270" s="5">
        <v>3277</v>
      </c>
      <c r="E3270" s="6" t="s">
        <v>55</v>
      </c>
      <c r="F3270" s="4" t="s">
        <v>51</v>
      </c>
      <c r="G3270" s="4" t="s">
        <v>18</v>
      </c>
      <c r="H3270" s="4" t="s">
        <v>19</v>
      </c>
      <c r="I3270" s="4">
        <v>4.1666665077209473</v>
      </c>
      <c r="J3270" s="5">
        <v>34.5</v>
      </c>
      <c r="K3270" s="5">
        <v>17.540000915527344</v>
      </c>
      <c r="L3270" s="4" t="s">
        <v>20</v>
      </c>
      <c r="M3270" s="4" t="s">
        <v>38</v>
      </c>
      <c r="N3270" s="7">
        <f>VLOOKUP($A3270,'[1]Prices 23 nov'!$A$2:$Q$5001,5,FALSE)</f>
        <v>0.39865185309397899</v>
      </c>
      <c r="O3270" s="7">
        <f>VLOOKUP($A3270,'[1]Prices 23 nov'!$A$2:$Q$5001,6,FALSE)</f>
        <v>30.819999694824219</v>
      </c>
      <c r="P3270" s="7">
        <f>VLOOKUP($A3270,'[1]Prices 23 nov'!$A$2:$Q$5001,7,FALSE)</f>
        <v>31.569999694824219</v>
      </c>
      <c r="Q3270" s="7">
        <f>VLOOKUP($A3270,'[1]Prices 23 nov'!$A$2:$Q$5001,8,FALSE)</f>
        <v>32.299999237060547</v>
      </c>
      <c r="R3270" s="7">
        <f>VLOOKUP($A3270,'[1]Prices 23 nov'!$A$2:$Q$5001,9,FALSE)</f>
        <v>28.79999923706055</v>
      </c>
      <c r="S3270" s="7">
        <f>VLOOKUP($A3270,'[1]Prices 23 nov'!$A$2:$Q$5001,10,FALSE)</f>
        <v>21.639999389648441</v>
      </c>
      <c r="T3270" s="7">
        <f>VLOOKUP($A3270,'[1]Prices 23 nov'!$A$2:$Q$5001,11,FALSE)</f>
        <v>25.29999923706055</v>
      </c>
      <c r="U3270" s="7">
        <f>VLOOKUP($A3270,'[1]Prices 23 nov'!$A$2:$Q$5001,12,FALSE)</f>
        <v>27.04000091552734</v>
      </c>
      <c r="V3270" s="7">
        <f>VLOOKUP($A3270,'[1]Prices 23 nov'!$A$2:$Q$5001,13,FALSE)</f>
        <v>30.059999465942379</v>
      </c>
      <c r="W3270" s="7">
        <f>VLOOKUP($A3270,'[1]Prices 23 nov'!$A$2:$Q$5001,14,FALSE)</f>
        <v>32.569999694824219</v>
      </c>
      <c r="X3270" s="7">
        <f>VLOOKUP($A3270,'[1]Prices 23 nov'!$A$2:$Q$5001,15,FALSE)</f>
        <v>32.630001068115227</v>
      </c>
      <c r="Y3270" s="7">
        <f>VLOOKUP($A3270,'[1]Prices 23 nov'!$A$2:$Q$5001,16,FALSE)</f>
        <v>31.090000152587891</v>
      </c>
      <c r="Z3270" s="7">
        <f>VLOOKUP($A3270,'[1]Prices 23 nov'!$A$2:$Q$5001,17,FALSE)</f>
        <v>31.680000305175781</v>
      </c>
    </row>
    <row r="3271" spans="1:26">
      <c r="A3271" s="4" t="s">
        <v>6999</v>
      </c>
      <c r="B3271" s="4" t="s">
        <v>7000</v>
      </c>
      <c r="C3271" s="5">
        <v>4784694272</v>
      </c>
      <c r="D3271" s="5">
        <v>3278</v>
      </c>
      <c r="E3271" s="6" t="s">
        <v>70</v>
      </c>
      <c r="F3271" s="4" t="s">
        <v>242</v>
      </c>
      <c r="G3271" s="4" t="s">
        <v>46</v>
      </c>
      <c r="H3271" s="4" t="s">
        <v>102</v>
      </c>
      <c r="I3271" s="4">
        <v>4.8333334922790527</v>
      </c>
      <c r="J3271" s="5">
        <v>17.037959245537117</v>
      </c>
      <c r="K3271" s="5">
        <v>7.7118619862328988</v>
      </c>
      <c r="L3271" s="4" t="s">
        <v>673</v>
      </c>
      <c r="M3271" s="4" t="s">
        <v>1578</v>
      </c>
      <c r="N3271" s="7">
        <f>VLOOKUP($A3271,'[1]Prices 23 nov'!$A$2:$Q$5001,5,FALSE)</f>
        <v>7.7253475292892171</v>
      </c>
      <c r="O3271" s="7">
        <f>VLOOKUP($A3271,'[1]Prices 23 nov'!$A$2:$Q$5001,6,FALSE)</f>
        <v>8.3417386811602228</v>
      </c>
      <c r="P3271" s="7">
        <f>VLOOKUP($A3271,'[1]Prices 23 nov'!$A$2:$Q$5001,7,FALSE)</f>
        <v>8.4857969696901137</v>
      </c>
      <c r="Q3271" s="7">
        <f>VLOOKUP($A3271,'[1]Prices 23 nov'!$A$2:$Q$5001,8,FALSE)</f>
        <v>8.1748916146722195</v>
      </c>
      <c r="R3271" s="7">
        <f>VLOOKUP($A3271,'[1]Prices 23 nov'!$A$2:$Q$5001,9,FALSE)</f>
        <v>9.7315004331612727</v>
      </c>
      <c r="S3271" s="7">
        <f>VLOOKUP($A3271,'[1]Prices 23 nov'!$A$2:$Q$5001,10,FALSE)</f>
        <v>9.3084505074607478</v>
      </c>
      <c r="T3271" s="7">
        <f>VLOOKUP($A3271,'[1]Prices 23 nov'!$A$2:$Q$5001,11,FALSE)</f>
        <v>11.76503902528475</v>
      </c>
      <c r="U3271" s="7">
        <f>VLOOKUP($A3271,'[1]Prices 23 nov'!$A$2:$Q$5001,12,FALSE)</f>
        <v>12.949297594019299</v>
      </c>
      <c r="V3271" s="7">
        <f>VLOOKUP($A3271,'[1]Prices 23 nov'!$A$2:$Q$5001,13,FALSE)</f>
        <v>16.472418590035431</v>
      </c>
      <c r="W3271" s="7">
        <f>VLOOKUP($A3271,'[1]Prices 23 nov'!$A$2:$Q$5001,14,FALSE)</f>
        <v>15.07685270532966</v>
      </c>
      <c r="X3271" s="7">
        <f>VLOOKUP($A3271,'[1]Prices 23 nov'!$A$2:$Q$5001,15,FALSE)</f>
        <v>15.1430825560783</v>
      </c>
      <c r="Y3271" s="7">
        <f>VLOOKUP($A3271,'[1]Prices 23 nov'!$A$2:$Q$5001,16,FALSE)</f>
        <v>13.45015442387648</v>
      </c>
      <c r="Z3271" s="7">
        <f>VLOOKUP($A3271,'[1]Prices 23 nov'!$A$2:$Q$5001,17,FALSE)</f>
        <v>13.50987917338648</v>
      </c>
    </row>
    <row r="3272" spans="1:26">
      <c r="A3272" s="4" t="s">
        <v>7001</v>
      </c>
      <c r="B3272" s="4" t="s">
        <v>7002</v>
      </c>
      <c r="C3272" s="5">
        <v>4783968256</v>
      </c>
      <c r="D3272" s="5">
        <v>3279</v>
      </c>
      <c r="E3272" s="6" t="s">
        <v>329</v>
      </c>
      <c r="F3272" s="4" t="s">
        <v>210</v>
      </c>
      <c r="G3272" s="4" t="s">
        <v>211</v>
      </c>
      <c r="H3272" s="4" t="s">
        <v>212</v>
      </c>
      <c r="I3272" s="4">
        <v>3.9393939971923828</v>
      </c>
      <c r="J3272" s="5">
        <v>32.497092718771235</v>
      </c>
      <c r="K3272" s="5">
        <v>12.785586403678938</v>
      </c>
      <c r="L3272" s="4" t="s">
        <v>132</v>
      </c>
      <c r="M3272" s="4" t="s">
        <v>2153</v>
      </c>
      <c r="N3272" s="7">
        <f>VLOOKUP($A3272,'[1]Prices 23 nov'!$A$2:$Q$5001,5,FALSE)</f>
        <v>61.816253943680891</v>
      </c>
      <c r="O3272" s="7">
        <f>VLOOKUP($A3272,'[1]Prices 23 nov'!$A$2:$Q$5001,6,FALSE)</f>
        <v>21.02549120043318</v>
      </c>
      <c r="P3272" s="7">
        <f>VLOOKUP($A3272,'[1]Prices 23 nov'!$A$2:$Q$5001,7,FALSE)</f>
        <v>20.33632151902793</v>
      </c>
      <c r="Q3272" s="7">
        <f>VLOOKUP($A3272,'[1]Prices 23 nov'!$A$2:$Q$5001,8,FALSE)</f>
        <v>21.729554923051069</v>
      </c>
      <c r="R3272" s="7">
        <f>VLOOKUP($A3272,'[1]Prices 23 nov'!$A$2:$Q$5001,9,FALSE)</f>
        <v>20.9492141386329</v>
      </c>
      <c r="S3272" s="7">
        <f>VLOOKUP($A3272,'[1]Prices 23 nov'!$A$2:$Q$5001,10,FALSE)</f>
        <v>15.60767623138474</v>
      </c>
      <c r="T3272" s="7">
        <f>VLOOKUP($A3272,'[1]Prices 23 nov'!$A$2:$Q$5001,11,FALSE)</f>
        <v>20.951936199997139</v>
      </c>
      <c r="U3272" s="7">
        <f>VLOOKUP($A3272,'[1]Prices 23 nov'!$A$2:$Q$5001,12,FALSE)</f>
        <v>20.893489094258829</v>
      </c>
      <c r="V3272" s="7">
        <f>VLOOKUP($A3272,'[1]Prices 23 nov'!$A$2:$Q$5001,13,FALSE)</f>
        <v>20.31519926246051</v>
      </c>
      <c r="W3272" s="7">
        <f>VLOOKUP($A3272,'[1]Prices 23 nov'!$A$2:$Q$5001,14,FALSE)</f>
        <v>24.466410231679792</v>
      </c>
      <c r="X3272" s="7">
        <f>VLOOKUP($A3272,'[1]Prices 23 nov'!$A$2:$Q$5001,15,FALSE)</f>
        <v>25.45590249599854</v>
      </c>
      <c r="Y3272" s="7">
        <f>VLOOKUP($A3272,'[1]Prices 23 nov'!$A$2:$Q$5001,16,FALSE)</f>
        <v>26.563523993014769</v>
      </c>
      <c r="Z3272" s="7">
        <f>VLOOKUP($A3272,'[1]Prices 23 nov'!$A$2:$Q$5001,17,FALSE)</f>
        <v>29.91806229984013</v>
      </c>
    </row>
    <row r="3273" spans="1:26">
      <c r="A3273" s="4" t="s">
        <v>7003</v>
      </c>
      <c r="B3273" s="4" t="s">
        <v>7004</v>
      </c>
      <c r="C3273" s="5">
        <v>4782046720</v>
      </c>
      <c r="D3273" s="5">
        <v>3280</v>
      </c>
      <c r="E3273" s="6" t="s">
        <v>70</v>
      </c>
      <c r="F3273" s="4" t="s">
        <v>128</v>
      </c>
      <c r="G3273" s="4" t="s">
        <v>18</v>
      </c>
      <c r="H3273" s="4" t="s">
        <v>19</v>
      </c>
      <c r="I3273" s="4">
        <v>5</v>
      </c>
      <c r="J3273" s="5">
        <v>44.580001831054688</v>
      </c>
      <c r="K3273" s="5">
        <v>20.469999313354492</v>
      </c>
      <c r="L3273" s="4" t="s">
        <v>221</v>
      </c>
      <c r="M3273" s="4" t="s">
        <v>245</v>
      </c>
      <c r="N3273" s="7">
        <f>VLOOKUP($A3273,'[1]Prices 23 nov'!$A$2:$Q$5001,5,FALSE)</f>
        <v>76.424445721085291</v>
      </c>
      <c r="O3273" s="7">
        <f>VLOOKUP($A3273,'[1]Prices 23 nov'!$A$2:$Q$5001,6,FALSE)</f>
        <v>25.70999908447266</v>
      </c>
      <c r="P3273" s="7">
        <f>VLOOKUP($A3273,'[1]Prices 23 nov'!$A$2:$Q$5001,7,FALSE)</f>
        <v>29.25</v>
      </c>
      <c r="Q3273" s="7">
        <f>VLOOKUP($A3273,'[1]Prices 23 nov'!$A$2:$Q$5001,8,FALSE)</f>
        <v>32.229999542236328</v>
      </c>
      <c r="R3273" s="7">
        <f>VLOOKUP($A3273,'[1]Prices 23 nov'!$A$2:$Q$5001,9,FALSE)</f>
        <v>29.479999542236332</v>
      </c>
      <c r="S3273" s="7">
        <f>VLOOKUP($A3273,'[1]Prices 23 nov'!$A$2:$Q$5001,10,FALSE)</f>
        <v>26.280000686645511</v>
      </c>
      <c r="T3273" s="7">
        <f>VLOOKUP($A3273,'[1]Prices 23 nov'!$A$2:$Q$5001,11,FALSE)</f>
        <v>26</v>
      </c>
      <c r="U3273" s="7">
        <f>VLOOKUP($A3273,'[1]Prices 23 nov'!$A$2:$Q$5001,12,FALSE)</f>
        <v>25.64999961853027</v>
      </c>
      <c r="V3273" s="7">
        <f>VLOOKUP($A3273,'[1]Prices 23 nov'!$A$2:$Q$5001,13,FALSE)</f>
        <v>33.259998321533203</v>
      </c>
      <c r="W3273" s="7">
        <f>VLOOKUP($A3273,'[1]Prices 23 nov'!$A$2:$Q$5001,14,FALSE)</f>
        <v>38.599998474121087</v>
      </c>
      <c r="X3273" s="7">
        <f>VLOOKUP($A3273,'[1]Prices 23 nov'!$A$2:$Q$5001,15,FALSE)</f>
        <v>38.900001525878913</v>
      </c>
      <c r="Y3273" s="7">
        <f>VLOOKUP($A3273,'[1]Prices 23 nov'!$A$2:$Q$5001,16,FALSE)</f>
        <v>36.834999084472663</v>
      </c>
      <c r="Z3273" s="7">
        <f>VLOOKUP($A3273,'[1]Prices 23 nov'!$A$2:$Q$5001,17,FALSE)</f>
        <v>38.220001220703118</v>
      </c>
    </row>
    <row r="3274" spans="1:26">
      <c r="A3274" s="4" t="s">
        <v>7005</v>
      </c>
      <c r="B3274" s="4" t="s">
        <v>7006</v>
      </c>
      <c r="C3274" s="5">
        <v>4780546048</v>
      </c>
      <c r="D3274" s="5">
        <v>3281</v>
      </c>
      <c r="E3274" s="6" t="s">
        <v>24</v>
      </c>
      <c r="F3274" s="4" t="s">
        <v>45</v>
      </c>
      <c r="G3274" s="4" t="s">
        <v>317</v>
      </c>
      <c r="H3274" s="4" t="s">
        <v>1226</v>
      </c>
      <c r="I3274" s="4" t="s">
        <v>479</v>
      </c>
      <c r="J3274" s="5">
        <v>0.20795892230659502</v>
      </c>
      <c r="K3274" s="5">
        <v>0.12645161536432101</v>
      </c>
      <c r="L3274" s="4" t="s">
        <v>524</v>
      </c>
      <c r="M3274" s="4" t="s">
        <v>83</v>
      </c>
      <c r="N3274" s="7">
        <f>VLOOKUP($A3274,'[1]Prices 23 nov'!$A$2:$Q$5001,5,FALSE)</f>
        <v>-0.66225102823933601</v>
      </c>
      <c r="O3274" s="7">
        <f>VLOOKUP($A3274,'[1]Prices 23 nov'!$A$2:$Q$5001,6,FALSE)</f>
        <v>0.192880034569644</v>
      </c>
      <c r="P3274" s="7">
        <f>VLOOKUP($A3274,'[1]Prices 23 nov'!$A$2:$Q$5001,7,FALSE)</f>
        <v>0.20274606629554101</v>
      </c>
      <c r="Q3274" s="7">
        <f>VLOOKUP($A3274,'[1]Prices 23 nov'!$A$2:$Q$5001,8,FALSE)</f>
        <v>0.17766333488826</v>
      </c>
      <c r="R3274" s="7">
        <f>VLOOKUP($A3274,'[1]Prices 23 nov'!$A$2:$Q$5001,9,FALSE)</f>
        <v>0.18763173831996499</v>
      </c>
      <c r="S3274" s="7">
        <f>VLOOKUP($A3274,'[1]Prices 23 nov'!$A$2:$Q$5001,10,FALSE)</f>
        <v>0.19346849620342299</v>
      </c>
      <c r="T3274" s="7">
        <f>VLOOKUP($A3274,'[1]Prices 23 nov'!$A$2:$Q$5001,11,FALSE)</f>
        <v>0.18316908759626899</v>
      </c>
      <c r="U3274" s="7">
        <f>VLOOKUP($A3274,'[1]Prices 23 nov'!$A$2:$Q$5001,12,FALSE)</f>
        <v>0.188348218653417</v>
      </c>
      <c r="V3274" s="7">
        <f>VLOOKUP($A3274,'[1]Prices 23 nov'!$A$2:$Q$5001,13,FALSE)</f>
        <v>0.180631175541347</v>
      </c>
      <c r="W3274" s="7">
        <f>VLOOKUP($A3274,'[1]Prices 23 nov'!$A$2:$Q$5001,14,FALSE)</f>
        <v>0.18192375020662499</v>
      </c>
      <c r="X3274" s="7">
        <f>VLOOKUP($A3274,'[1]Prices 23 nov'!$A$2:$Q$5001,15,FALSE)</f>
        <v>0.158709675150533</v>
      </c>
      <c r="Y3274" s="7">
        <f>VLOOKUP($A3274,'[1]Prices 23 nov'!$A$2:$Q$5001,16,FALSE)</f>
        <v>0.14193182746240901</v>
      </c>
      <c r="Z3274" s="7">
        <f>VLOOKUP($A3274,'[1]Prices 23 nov'!$A$2:$Q$5001,17,FALSE)</f>
        <v>0.129028931260109</v>
      </c>
    </row>
    <row r="3275" spans="1:26">
      <c r="A3275" s="4" t="s">
        <v>7007</v>
      </c>
      <c r="B3275" s="4" t="s">
        <v>7008</v>
      </c>
      <c r="C3275" s="5">
        <v>4780389376</v>
      </c>
      <c r="D3275" s="5">
        <v>3282</v>
      </c>
      <c r="E3275" s="6" t="s">
        <v>67</v>
      </c>
      <c r="F3275" s="4" t="s">
        <v>377</v>
      </c>
      <c r="G3275" s="4" t="s">
        <v>378</v>
      </c>
      <c r="H3275" s="4" t="s">
        <v>379</v>
      </c>
      <c r="I3275" s="4">
        <v>4</v>
      </c>
      <c r="J3275" s="5">
        <v>30.299801928796391</v>
      </c>
      <c r="K3275" s="5">
        <v>9.4075455847456748</v>
      </c>
      <c r="L3275" s="4" t="s">
        <v>20</v>
      </c>
      <c r="M3275" s="4" t="s">
        <v>197</v>
      </c>
      <c r="N3275" s="7">
        <f>VLOOKUP($A3275,'[1]Prices 23 nov'!$A$2:$Q$5001,5,FALSE)</f>
        <v>-4.9688191856178676</v>
      </c>
      <c r="O3275" s="7">
        <f>VLOOKUP($A3275,'[1]Prices 23 nov'!$A$2:$Q$5001,6,FALSE)</f>
        <v>28.94954589009285</v>
      </c>
      <c r="P3275" s="7">
        <f>VLOOKUP($A3275,'[1]Prices 23 nov'!$A$2:$Q$5001,7,FALSE)</f>
        <v>29.564882107018089</v>
      </c>
      <c r="Q3275" s="7">
        <f>VLOOKUP($A3275,'[1]Prices 23 nov'!$A$2:$Q$5001,8,FALSE)</f>
        <v>28.204743098371178</v>
      </c>
      <c r="R3275" s="7">
        <f>VLOOKUP($A3275,'[1]Prices 23 nov'!$A$2:$Q$5001,9,FALSE)</f>
        <v>24.29535281187054</v>
      </c>
      <c r="S3275" s="7">
        <f>VLOOKUP($A3275,'[1]Prices 23 nov'!$A$2:$Q$5001,10,FALSE)</f>
        <v>12.51934101565644</v>
      </c>
      <c r="T3275" s="7">
        <f>VLOOKUP($A3275,'[1]Prices 23 nov'!$A$2:$Q$5001,11,FALSE)</f>
        <v>13.488570392131811</v>
      </c>
      <c r="U3275" s="7">
        <f>VLOOKUP($A3275,'[1]Prices 23 nov'!$A$2:$Q$5001,12,FALSE)</f>
        <v>14.71648168111756</v>
      </c>
      <c r="V3275" s="7">
        <f>VLOOKUP($A3275,'[1]Prices 23 nov'!$A$2:$Q$5001,13,FALSE)</f>
        <v>15.48600883263725</v>
      </c>
      <c r="W3275" s="7">
        <f>VLOOKUP($A3275,'[1]Prices 23 nov'!$A$2:$Q$5001,14,FALSE)</f>
        <v>17.733512503482871</v>
      </c>
      <c r="X3275" s="7">
        <f>VLOOKUP($A3275,'[1]Prices 23 nov'!$A$2:$Q$5001,15,FALSE)</f>
        <v>19.912723533500749</v>
      </c>
      <c r="Y3275" s="7">
        <f>VLOOKUP($A3275,'[1]Prices 23 nov'!$A$2:$Q$5001,16,FALSE)</f>
        <v>20.466339753078501</v>
      </c>
      <c r="Z3275" s="7">
        <f>VLOOKUP($A3275,'[1]Prices 23 nov'!$A$2:$Q$5001,17,FALSE)</f>
        <v>21.22698422939709</v>
      </c>
    </row>
    <row r="3276" spans="1:26">
      <c r="A3276" s="4" t="s">
        <v>7009</v>
      </c>
      <c r="B3276" s="4" t="s">
        <v>6033</v>
      </c>
      <c r="C3276" s="5">
        <v>4779999744</v>
      </c>
      <c r="D3276" s="5">
        <v>3283</v>
      </c>
      <c r="E3276" s="6" t="s">
        <v>127</v>
      </c>
      <c r="F3276" s="4" t="s">
        <v>51</v>
      </c>
      <c r="G3276" s="4" t="s">
        <v>18</v>
      </c>
      <c r="H3276" s="4" t="s">
        <v>19</v>
      </c>
      <c r="I3276" s="4">
        <v>0</v>
      </c>
      <c r="J3276" s="5">
        <v>24.700000762939453</v>
      </c>
      <c r="K3276" s="5">
        <v>21.5</v>
      </c>
      <c r="L3276" s="4" t="s">
        <v>3339</v>
      </c>
      <c r="M3276" s="4" t="s">
        <v>157</v>
      </c>
      <c r="N3276" s="7">
        <f>VLOOKUP($A3276,'[1]Prices 23 nov'!$A$2:$Q$5001,5,FALSE)</f>
        <v>0</v>
      </c>
      <c r="O3276" s="7">
        <f>VLOOKUP($A3276,'[1]Prices 23 nov'!$A$2:$Q$5001,6,FALSE)</f>
        <v>0</v>
      </c>
      <c r="P3276" s="7">
        <f>VLOOKUP($A3276,'[1]Prices 23 nov'!$A$2:$Q$5001,7,FALSE)</f>
        <v>0</v>
      </c>
      <c r="Q3276" s="7">
        <f>VLOOKUP($A3276,'[1]Prices 23 nov'!$A$2:$Q$5001,8,FALSE)</f>
        <v>0</v>
      </c>
      <c r="R3276" s="7">
        <f>VLOOKUP($A3276,'[1]Prices 23 nov'!$A$2:$Q$5001,9,FALSE)</f>
        <v>0</v>
      </c>
      <c r="S3276" s="7">
        <f>VLOOKUP($A3276,'[1]Prices 23 nov'!$A$2:$Q$5001,10,FALSE)</f>
        <v>0</v>
      </c>
      <c r="T3276" s="7">
        <f>VLOOKUP($A3276,'[1]Prices 23 nov'!$A$2:$Q$5001,11,FALSE)</f>
        <v>0</v>
      </c>
      <c r="U3276" s="7">
        <f>VLOOKUP($A3276,'[1]Prices 23 nov'!$A$2:$Q$5001,12,FALSE)</f>
        <v>0</v>
      </c>
      <c r="V3276" s="7">
        <f>VLOOKUP($A3276,'[1]Prices 23 nov'!$A$2:$Q$5001,13,FALSE)</f>
        <v>0</v>
      </c>
      <c r="W3276" s="7">
        <f>VLOOKUP($A3276,'[1]Prices 23 nov'!$A$2:$Q$5001,14,FALSE)</f>
        <v>0</v>
      </c>
      <c r="X3276" s="7">
        <f>VLOOKUP($A3276,'[1]Prices 23 nov'!$A$2:$Q$5001,15,FALSE)</f>
        <v>0</v>
      </c>
      <c r="Y3276" s="7">
        <f>VLOOKUP($A3276,'[1]Prices 23 nov'!$A$2:$Q$5001,16,FALSE)</f>
        <v>22.729999542236332</v>
      </c>
      <c r="Z3276" s="7">
        <f>VLOOKUP($A3276,'[1]Prices 23 nov'!$A$2:$Q$5001,17,FALSE)</f>
        <v>22.239999771118161</v>
      </c>
    </row>
    <row r="3277" spans="1:26">
      <c r="A3277" s="4" t="s">
        <v>7010</v>
      </c>
      <c r="B3277" s="4" t="s">
        <v>7011</v>
      </c>
      <c r="C3277" s="5">
        <v>4776366080</v>
      </c>
      <c r="D3277" s="5">
        <v>3284</v>
      </c>
      <c r="E3277" s="6" t="s">
        <v>70</v>
      </c>
      <c r="F3277" s="4" t="s">
        <v>141</v>
      </c>
      <c r="G3277" s="4" t="s">
        <v>142</v>
      </c>
      <c r="H3277" s="4" t="s">
        <v>143</v>
      </c>
      <c r="I3277" s="4">
        <v>1</v>
      </c>
      <c r="J3277" s="5">
        <v>57.716316143282441</v>
      </c>
      <c r="K3277" s="5">
        <v>34.599665613969904</v>
      </c>
      <c r="L3277" s="4" t="s">
        <v>144</v>
      </c>
      <c r="M3277" s="4" t="s">
        <v>456</v>
      </c>
      <c r="N3277" s="7">
        <f>VLOOKUP($A3277,'[1]Prices 23 nov'!$A$2:$Q$5001,5,FALSE)</f>
        <v>14.49223302967131</v>
      </c>
      <c r="O3277" s="7">
        <f>VLOOKUP($A3277,'[1]Prices 23 nov'!$A$2:$Q$5001,6,FALSE)</f>
        <v>49.614821458235383</v>
      </c>
      <c r="P3277" s="7">
        <f>VLOOKUP($A3277,'[1]Prices 23 nov'!$A$2:$Q$5001,7,FALSE)</f>
        <v>49.24067878164351</v>
      </c>
      <c r="Q3277" s="7">
        <f>VLOOKUP($A3277,'[1]Prices 23 nov'!$A$2:$Q$5001,8,FALSE)</f>
        <v>50.888011427596211</v>
      </c>
      <c r="R3277" s="7">
        <f>VLOOKUP($A3277,'[1]Prices 23 nov'!$A$2:$Q$5001,9,FALSE)</f>
        <v>45.425020451657467</v>
      </c>
      <c r="S3277" s="7">
        <f>VLOOKUP($A3277,'[1]Prices 23 nov'!$A$2:$Q$5001,10,FALSE)</f>
        <v>44.125886564143002</v>
      </c>
      <c r="T3277" s="7">
        <f>VLOOKUP($A3277,'[1]Prices 23 nov'!$A$2:$Q$5001,11,FALSE)</f>
        <v>47.106197429820902</v>
      </c>
      <c r="U3277" s="7">
        <f>VLOOKUP($A3277,'[1]Prices 23 nov'!$A$2:$Q$5001,12,FALSE)</f>
        <v>50.195201486349113</v>
      </c>
      <c r="V3277" s="7">
        <f>VLOOKUP($A3277,'[1]Prices 23 nov'!$A$2:$Q$5001,13,FALSE)</f>
        <v>52.504190616309643</v>
      </c>
      <c r="W3277" s="7">
        <f>VLOOKUP($A3277,'[1]Prices 23 nov'!$A$2:$Q$5001,14,FALSE)</f>
        <v>44.160620491020381</v>
      </c>
      <c r="X3277" s="7">
        <f>VLOOKUP($A3277,'[1]Prices 23 nov'!$A$2:$Q$5001,15,FALSE)</f>
        <v>45.557442186400287</v>
      </c>
      <c r="Y3277" s="7">
        <f>VLOOKUP($A3277,'[1]Prices 23 nov'!$A$2:$Q$5001,16,FALSE)</f>
        <v>50.876360032707453</v>
      </c>
      <c r="Z3277" s="7">
        <f>VLOOKUP($A3277,'[1]Prices 23 nov'!$A$2:$Q$5001,17,FALSE)</f>
        <v>49.022411815822117</v>
      </c>
    </row>
    <row r="3278" spans="1:26">
      <c r="A3278" s="4" t="s">
        <v>7012</v>
      </c>
      <c r="B3278" s="4" t="s">
        <v>7013</v>
      </c>
      <c r="C3278" s="5">
        <v>4770235904</v>
      </c>
      <c r="D3278" s="5">
        <v>3285</v>
      </c>
      <c r="E3278" s="6" t="s">
        <v>55</v>
      </c>
      <c r="F3278" s="4" t="s">
        <v>51</v>
      </c>
      <c r="G3278" s="4" t="s">
        <v>18</v>
      </c>
      <c r="H3278" s="4" t="s">
        <v>19</v>
      </c>
      <c r="I3278" s="4">
        <v>4.4000000953674316</v>
      </c>
      <c r="J3278" s="5">
        <v>85.694999694824219</v>
      </c>
      <c r="K3278" s="5">
        <v>53.810001373291016</v>
      </c>
      <c r="L3278" s="4" t="s">
        <v>20</v>
      </c>
      <c r="M3278" s="4" t="s">
        <v>870</v>
      </c>
      <c r="N3278" s="7">
        <f>VLOOKUP($A3278,'[1]Prices 23 nov'!$A$2:$Q$5001,5,FALSE)</f>
        <v>-1.1814363735572211</v>
      </c>
      <c r="O3278" s="7">
        <f>VLOOKUP($A3278,'[1]Prices 23 nov'!$A$2:$Q$5001,6,FALSE)</f>
        <v>73.599998474121094</v>
      </c>
      <c r="P3278" s="7">
        <f>VLOOKUP($A3278,'[1]Prices 23 nov'!$A$2:$Q$5001,7,FALSE)</f>
        <v>77.5</v>
      </c>
      <c r="Q3278" s="7">
        <f>VLOOKUP($A3278,'[1]Prices 23 nov'!$A$2:$Q$5001,8,FALSE)</f>
        <v>75.860000610351563</v>
      </c>
      <c r="R3278" s="7">
        <f>VLOOKUP($A3278,'[1]Prices 23 nov'!$A$2:$Q$5001,9,FALSE)</f>
        <v>74.230003356933594</v>
      </c>
      <c r="S3278" s="7">
        <f>VLOOKUP($A3278,'[1]Prices 23 nov'!$A$2:$Q$5001,10,FALSE)</f>
        <v>71.389999389648438</v>
      </c>
      <c r="T3278" s="7">
        <f>VLOOKUP($A3278,'[1]Prices 23 nov'!$A$2:$Q$5001,11,FALSE)</f>
        <v>65.010002136230469</v>
      </c>
      <c r="U3278" s="7">
        <f>VLOOKUP($A3278,'[1]Prices 23 nov'!$A$2:$Q$5001,12,FALSE)</f>
        <v>65.650001525878906</v>
      </c>
      <c r="V3278" s="7">
        <f>VLOOKUP($A3278,'[1]Prices 23 nov'!$A$2:$Q$5001,13,FALSE)</f>
        <v>72.089996337890625</v>
      </c>
      <c r="W3278" s="7">
        <f>VLOOKUP($A3278,'[1]Prices 23 nov'!$A$2:$Q$5001,14,FALSE)</f>
        <v>80.339996337890625</v>
      </c>
      <c r="X3278" s="7">
        <f>VLOOKUP($A3278,'[1]Prices 23 nov'!$A$2:$Q$5001,15,FALSE)</f>
        <v>77.830001831054688</v>
      </c>
      <c r="Y3278" s="7">
        <f>VLOOKUP($A3278,'[1]Prices 23 nov'!$A$2:$Q$5001,16,FALSE)</f>
        <v>66.360000610351563</v>
      </c>
      <c r="Z3278" s="7">
        <f>VLOOKUP($A3278,'[1]Prices 23 nov'!$A$2:$Q$5001,17,FALSE)</f>
        <v>64.25</v>
      </c>
    </row>
    <row r="3279" spans="1:26">
      <c r="A3279" s="4" t="s">
        <v>7014</v>
      </c>
      <c r="B3279" s="4" t="s">
        <v>7015</v>
      </c>
      <c r="C3279" s="5">
        <v>4769541632</v>
      </c>
      <c r="D3279" s="5">
        <v>3286</v>
      </c>
      <c r="E3279" s="6" t="s">
        <v>55</v>
      </c>
      <c r="F3279" s="4" t="s">
        <v>141</v>
      </c>
      <c r="G3279" s="4" t="s">
        <v>142</v>
      </c>
      <c r="H3279" s="4" t="s">
        <v>143</v>
      </c>
      <c r="I3279" s="4">
        <v>4</v>
      </c>
      <c r="J3279" s="5">
        <v>6.0556165386022691</v>
      </c>
      <c r="K3279" s="5">
        <v>3.5760728218465543</v>
      </c>
      <c r="L3279" s="4" t="s">
        <v>144</v>
      </c>
      <c r="M3279" s="4" t="s">
        <v>337</v>
      </c>
      <c r="N3279" s="7">
        <f>VLOOKUP($A3279,'[1]Prices 23 nov'!$A$2:$Q$5001,5,FALSE)</f>
        <v>2.8655922507789811</v>
      </c>
      <c r="O3279" s="7">
        <f>VLOOKUP($A3279,'[1]Prices 23 nov'!$A$2:$Q$5001,6,FALSE)</f>
        <v>5.7226707190275192</v>
      </c>
      <c r="P3279" s="7">
        <f>VLOOKUP($A3279,'[1]Prices 23 nov'!$A$2:$Q$5001,7,FALSE)</f>
        <v>5.8260466670617461</v>
      </c>
      <c r="Q3279" s="7">
        <f>VLOOKUP($A3279,'[1]Prices 23 nov'!$A$2:$Q$5001,8,FALSE)</f>
        <v>5.5397075731307268</v>
      </c>
      <c r="R3279" s="7">
        <f>VLOOKUP($A3279,'[1]Prices 23 nov'!$A$2:$Q$5001,9,FALSE)</f>
        <v>4.9740165397524834</v>
      </c>
      <c r="S3279" s="7">
        <f>VLOOKUP($A3279,'[1]Prices 23 nov'!$A$2:$Q$5001,10,FALSE)</f>
        <v>4.2678370708599687</v>
      </c>
      <c r="T3279" s="7">
        <f>VLOOKUP($A3279,'[1]Prices 23 nov'!$A$2:$Q$5001,11,FALSE)</f>
        <v>4.5795090543106198</v>
      </c>
      <c r="U3279" s="7">
        <f>VLOOKUP($A3279,'[1]Prices 23 nov'!$A$2:$Q$5001,12,FALSE)</f>
        <v>4.6755900643765926</v>
      </c>
      <c r="V3279" s="7">
        <f>VLOOKUP($A3279,'[1]Prices 23 nov'!$A$2:$Q$5001,13,FALSE)</f>
        <v>4.7197916032746434</v>
      </c>
      <c r="W3279" s="7">
        <f>VLOOKUP($A3279,'[1]Prices 23 nov'!$A$2:$Q$5001,14,FALSE)</f>
        <v>4.6281461389735341</v>
      </c>
      <c r="X3279" s="7">
        <f>VLOOKUP($A3279,'[1]Prices 23 nov'!$A$2:$Q$5001,15,FALSE)</f>
        <v>5.1594039080664524</v>
      </c>
      <c r="Y3279" s="7">
        <f>VLOOKUP($A3279,'[1]Prices 23 nov'!$A$2:$Q$5001,16,FALSE)</f>
        <v>5.485551668331027</v>
      </c>
      <c r="Z3279" s="7">
        <f>VLOOKUP($A3279,'[1]Prices 23 nov'!$A$2:$Q$5001,17,FALSE)</f>
        <v>5.3123508524149656</v>
      </c>
    </row>
    <row r="3280" spans="1:26">
      <c r="A3280" s="4" t="s">
        <v>7016</v>
      </c>
      <c r="B3280" s="4" t="s">
        <v>7017</v>
      </c>
      <c r="C3280" s="5">
        <v>4769354752</v>
      </c>
      <c r="D3280" s="5">
        <v>3287</v>
      </c>
      <c r="E3280" s="6" t="s">
        <v>67</v>
      </c>
      <c r="F3280" s="4" t="s">
        <v>928</v>
      </c>
      <c r="G3280" s="4" t="s">
        <v>929</v>
      </c>
      <c r="H3280" s="4" t="s">
        <v>930</v>
      </c>
      <c r="I3280" s="4">
        <v>2.9545454978942871</v>
      </c>
      <c r="J3280" s="5">
        <v>34.436535909652704</v>
      </c>
      <c r="K3280" s="5">
        <v>17.655525000000001</v>
      </c>
      <c r="L3280" s="4" t="s">
        <v>658</v>
      </c>
      <c r="M3280" s="4" t="s">
        <v>56</v>
      </c>
      <c r="N3280" s="7">
        <f>VLOOKUP($A3280,'[1]Prices 23 nov'!$A$2:$Q$5001,5,FALSE)</f>
        <v>14.558970257408889</v>
      </c>
      <c r="O3280" s="7">
        <f>VLOOKUP($A3280,'[1]Prices 23 nov'!$A$2:$Q$5001,6,FALSE)</f>
        <v>26.71289989433285</v>
      </c>
      <c r="P3280" s="7">
        <f>VLOOKUP($A3280,'[1]Prices 23 nov'!$A$2:$Q$5001,7,FALSE)</f>
        <v>28.74148102466393</v>
      </c>
      <c r="Q3280" s="7">
        <f>VLOOKUP($A3280,'[1]Prices 23 nov'!$A$2:$Q$5001,8,FALSE)</f>
        <v>27.061373444797479</v>
      </c>
      <c r="R3280" s="7">
        <f>VLOOKUP($A3280,'[1]Prices 23 nov'!$A$2:$Q$5001,9,FALSE)</f>
        <v>26.20592131240846</v>
      </c>
      <c r="S3280" s="7">
        <f>VLOOKUP($A3280,'[1]Prices 23 nov'!$A$2:$Q$5001,10,FALSE)</f>
        <v>20.976000284194921</v>
      </c>
      <c r="T3280" s="7">
        <f>VLOOKUP($A3280,'[1]Prices 23 nov'!$A$2:$Q$5001,11,FALSE)</f>
        <v>21.465056736890801</v>
      </c>
      <c r="U3280" s="7">
        <f>VLOOKUP($A3280,'[1]Prices 23 nov'!$A$2:$Q$5001,12,FALSE)</f>
        <v>23.4063915063</v>
      </c>
      <c r="V3280" s="7">
        <f>VLOOKUP($A3280,'[1]Prices 23 nov'!$A$2:$Q$5001,13,FALSE)</f>
        <v>21.970430935638429</v>
      </c>
      <c r="W3280" s="7">
        <f>VLOOKUP($A3280,'[1]Prices 23 nov'!$A$2:$Q$5001,14,FALSE)</f>
        <v>24.508415862976111</v>
      </c>
      <c r="X3280" s="7">
        <f>VLOOKUP($A3280,'[1]Prices 23 nov'!$A$2:$Q$5001,15,FALSE)</f>
        <v>27.8420225007801</v>
      </c>
      <c r="Y3280" s="7">
        <f>VLOOKUP($A3280,'[1]Prices 23 nov'!$A$2:$Q$5001,16,FALSE)</f>
        <v>29.609143636207591</v>
      </c>
      <c r="Z3280" s="7">
        <f>VLOOKUP($A3280,'[1]Prices 23 nov'!$A$2:$Q$5001,17,FALSE)</f>
        <v>30.209542283397699</v>
      </c>
    </row>
    <row r="3281" spans="1:26">
      <c r="A3281" s="4" t="s">
        <v>7018</v>
      </c>
      <c r="B3281" s="4" t="s">
        <v>7019</v>
      </c>
      <c r="C3281" s="5">
        <v>4766705152</v>
      </c>
      <c r="D3281" s="5">
        <v>3288</v>
      </c>
      <c r="E3281" s="6" t="s">
        <v>70</v>
      </c>
      <c r="F3281" s="4" t="s">
        <v>242</v>
      </c>
      <c r="G3281" s="4" t="s">
        <v>46</v>
      </c>
      <c r="H3281" s="4" t="s">
        <v>102</v>
      </c>
      <c r="I3281" s="4">
        <v>4.5384616851806641</v>
      </c>
      <c r="J3281" s="5">
        <v>4.4987494879937584</v>
      </c>
      <c r="K3281" s="5">
        <v>2.4248398653055689</v>
      </c>
      <c r="L3281" s="4" t="s">
        <v>580</v>
      </c>
      <c r="M3281" s="4" t="s">
        <v>169</v>
      </c>
      <c r="N3281" s="7">
        <f>VLOOKUP($A3281,'[1]Prices 23 nov'!$A$2:$Q$5001,5,FALSE)</f>
        <v>7.9105933038607912</v>
      </c>
      <c r="O3281" s="7">
        <f>VLOOKUP($A3281,'[1]Prices 23 nov'!$A$2:$Q$5001,6,FALSE)</f>
        <v>3.4009064088972711</v>
      </c>
      <c r="P3281" s="7">
        <f>VLOOKUP($A3281,'[1]Prices 23 nov'!$A$2:$Q$5001,7,FALSE)</f>
        <v>3.458080721865997</v>
      </c>
      <c r="Q3281" s="7">
        <f>VLOOKUP($A3281,'[1]Prices 23 nov'!$A$2:$Q$5001,8,FALSE)</f>
        <v>2.6860358317719601</v>
      </c>
      <c r="R3281" s="7">
        <f>VLOOKUP($A3281,'[1]Prices 23 nov'!$A$2:$Q$5001,9,FALSE)</f>
        <v>3.3070438661161461</v>
      </c>
      <c r="S3281" s="7">
        <f>VLOOKUP($A3281,'[1]Prices 23 nov'!$A$2:$Q$5001,10,FALSE)</f>
        <v>3.2859155948292198</v>
      </c>
      <c r="T3281" s="7">
        <f>VLOOKUP($A3281,'[1]Prices 23 nov'!$A$2:$Q$5001,11,FALSE)</f>
        <v>3.076465671818823</v>
      </c>
      <c r="U3281" s="7">
        <f>VLOOKUP($A3281,'[1]Prices 23 nov'!$A$2:$Q$5001,12,FALSE)</f>
        <v>3.6476893424987789</v>
      </c>
      <c r="V3281" s="7">
        <f>VLOOKUP($A3281,'[1]Prices 23 nov'!$A$2:$Q$5001,13,FALSE)</f>
        <v>4.2390381050455517</v>
      </c>
      <c r="W3281" s="7">
        <f>VLOOKUP($A3281,'[1]Prices 23 nov'!$A$2:$Q$5001,14,FALSE)</f>
        <v>4.2172213937939489</v>
      </c>
      <c r="X3281" s="7">
        <f>VLOOKUP($A3281,'[1]Prices 23 nov'!$A$2:$Q$5001,15,FALSE)</f>
        <v>3.9497961326169388</v>
      </c>
      <c r="Y3281" s="7">
        <f>VLOOKUP($A3281,'[1]Prices 23 nov'!$A$2:$Q$5001,16,FALSE)</f>
        <v>3.2219113127391101</v>
      </c>
      <c r="Z3281" s="7">
        <f>VLOOKUP($A3281,'[1]Prices 23 nov'!$A$2:$Q$5001,17,FALSE)</f>
        <v>3.465642698647514</v>
      </c>
    </row>
    <row r="3282" spans="1:26">
      <c r="A3282" s="4" t="s">
        <v>7020</v>
      </c>
      <c r="B3282" s="4" t="s">
        <v>7021</v>
      </c>
      <c r="C3282" s="5">
        <v>4766569984</v>
      </c>
      <c r="D3282" s="5">
        <v>3289</v>
      </c>
      <c r="E3282" s="6" t="s">
        <v>16</v>
      </c>
      <c r="F3282" s="4" t="s">
        <v>288</v>
      </c>
      <c r="G3282" s="4" t="s">
        <v>289</v>
      </c>
      <c r="H3282" s="4" t="s">
        <v>290</v>
      </c>
      <c r="I3282" s="4">
        <v>3.625</v>
      </c>
      <c r="J3282" s="5">
        <v>100.79762180099486</v>
      </c>
      <c r="K3282" s="5">
        <v>49.808806858825683</v>
      </c>
      <c r="L3282" s="4" t="s">
        <v>20</v>
      </c>
      <c r="M3282" s="4" t="s">
        <v>549</v>
      </c>
      <c r="N3282" s="7">
        <f>VLOOKUP($A3282,'[1]Prices 23 nov'!$A$2:$Q$5001,5,FALSE)</f>
        <v>29.929560150388191</v>
      </c>
      <c r="O3282" s="7">
        <f>VLOOKUP($A3282,'[1]Prices 23 nov'!$A$2:$Q$5001,6,FALSE)</f>
        <v>67.335996545791659</v>
      </c>
      <c r="P3282" s="7">
        <f>VLOOKUP($A3282,'[1]Prices 23 nov'!$A$2:$Q$5001,7,FALSE)</f>
        <v>71.489249914884567</v>
      </c>
      <c r="Q3282" s="7">
        <f>VLOOKUP($A3282,'[1]Prices 23 nov'!$A$2:$Q$5001,8,FALSE)</f>
        <v>66.243414635124282</v>
      </c>
      <c r="R3282" s="7">
        <f>VLOOKUP($A3282,'[1]Prices 23 nov'!$A$2:$Q$5001,9,FALSE)</f>
        <v>64.340900903320289</v>
      </c>
      <c r="S3282" s="7">
        <f>VLOOKUP($A3282,'[1]Prices 23 nov'!$A$2:$Q$5001,10,FALSE)</f>
        <v>60.305999254226663</v>
      </c>
      <c r="T3282" s="7">
        <f>VLOOKUP($A3282,'[1]Prices 23 nov'!$A$2:$Q$5001,11,FALSE)</f>
        <v>75.267796158790588</v>
      </c>
      <c r="U3282" s="7">
        <f>VLOOKUP($A3282,'[1]Prices 23 nov'!$A$2:$Q$5001,12,FALSE)</f>
        <v>81.527252584695816</v>
      </c>
      <c r="V3282" s="7">
        <f>VLOOKUP($A3282,'[1]Prices 23 nov'!$A$2:$Q$5001,13,FALSE)</f>
        <v>80.931837842712412</v>
      </c>
      <c r="W3282" s="7">
        <f>VLOOKUP($A3282,'[1]Prices 23 nov'!$A$2:$Q$5001,14,FALSE)</f>
        <v>88.293740920868004</v>
      </c>
      <c r="X3282" s="7">
        <f>VLOOKUP($A3282,'[1]Prices 23 nov'!$A$2:$Q$5001,15,FALSE)</f>
        <v>89.564675545816499</v>
      </c>
      <c r="Y3282" s="7">
        <f>VLOOKUP($A3282,'[1]Prices 23 nov'!$A$2:$Q$5001,16,FALSE)</f>
        <v>91.376102693939174</v>
      </c>
      <c r="Z3282" s="7">
        <f>VLOOKUP($A3282,'[1]Prices 23 nov'!$A$2:$Q$5001,17,FALSE)</f>
        <v>85.989053080358644</v>
      </c>
    </row>
    <row r="3283" spans="1:26">
      <c r="A3283" s="4" t="s">
        <v>7022</v>
      </c>
      <c r="B3283" s="4" t="s">
        <v>7023</v>
      </c>
      <c r="C3283" s="5">
        <v>4764645376</v>
      </c>
      <c r="D3283" s="5">
        <v>3290</v>
      </c>
      <c r="E3283" s="6" t="s">
        <v>105</v>
      </c>
      <c r="F3283" s="4" t="s">
        <v>5137</v>
      </c>
      <c r="G3283" s="4" t="s">
        <v>267</v>
      </c>
      <c r="H3283" s="4" t="s">
        <v>268</v>
      </c>
      <c r="I3283" s="4">
        <v>0</v>
      </c>
      <c r="J3283" s="5">
        <v>161.42714119873045</v>
      </c>
      <c r="K3283" s="5">
        <v>128.77425069580079</v>
      </c>
      <c r="L3283" s="4" t="s">
        <v>64</v>
      </c>
      <c r="M3283" s="4" t="s">
        <v>28</v>
      </c>
      <c r="N3283" s="7">
        <f>VLOOKUP($A3283,'[1]Prices 23 nov'!$A$2:$Q$5001,5,FALSE)</f>
        <v>3.8498804132819591</v>
      </c>
      <c r="O3283" s="7">
        <f>VLOOKUP($A3283,'[1]Prices 23 nov'!$A$2:$Q$5001,6,FALSE)</f>
        <v>144.42907345919591</v>
      </c>
      <c r="P3283" s="7">
        <f>VLOOKUP($A3283,'[1]Prices 23 nov'!$A$2:$Q$5001,7,FALSE)</f>
        <v>145.90535451073259</v>
      </c>
      <c r="Q3283" s="7">
        <f>VLOOKUP($A3283,'[1]Prices 23 nov'!$A$2:$Q$5001,8,FALSE)</f>
        <v>146.56493217177189</v>
      </c>
      <c r="R3283" s="7">
        <f>VLOOKUP($A3283,'[1]Prices 23 nov'!$A$2:$Q$5001,9,FALSE)</f>
        <v>149.15238816558849</v>
      </c>
      <c r="S3283" s="7">
        <f>VLOOKUP($A3283,'[1]Prices 23 nov'!$A$2:$Q$5001,10,FALSE)</f>
        <v>141.05267197294231</v>
      </c>
      <c r="T3283" s="7">
        <f>VLOOKUP($A3283,'[1]Prices 23 nov'!$A$2:$Q$5001,11,FALSE)</f>
        <v>143.0527673820761</v>
      </c>
      <c r="U3283" s="7">
        <f>VLOOKUP($A3283,'[1]Prices 23 nov'!$A$2:$Q$5001,12,FALSE)</f>
        <v>145.56926714251489</v>
      </c>
      <c r="V3283" s="7">
        <f>VLOOKUP($A3283,'[1]Prices 23 nov'!$A$2:$Q$5001,13,FALSE)</f>
        <v>148.13285700982669</v>
      </c>
      <c r="W3283" s="7">
        <f>VLOOKUP($A3283,'[1]Prices 23 nov'!$A$2:$Q$5001,14,FALSE)</f>
        <v>156.48494118475361</v>
      </c>
      <c r="X3283" s="7">
        <f>VLOOKUP($A3283,'[1]Prices 23 nov'!$A$2:$Q$5001,15,FALSE)</f>
        <v>157.86295389885711</v>
      </c>
      <c r="Y3283" s="7">
        <f>VLOOKUP($A3283,'[1]Prices 23 nov'!$A$2:$Q$5001,16,FALSE)</f>
        <v>157.35950344871529</v>
      </c>
      <c r="Z3283" s="7">
        <f>VLOOKUP($A3283,'[1]Prices 23 nov'!$A$2:$Q$5001,17,FALSE)</f>
        <v>157.38498092715241</v>
      </c>
    </row>
    <row r="3284" spans="1:26">
      <c r="A3284" s="4" t="s">
        <v>7024</v>
      </c>
      <c r="B3284" s="4" t="s">
        <v>7025</v>
      </c>
      <c r="C3284" s="5">
        <v>4762549760</v>
      </c>
      <c r="D3284" s="5">
        <v>3291</v>
      </c>
      <c r="E3284" s="6" t="s">
        <v>70</v>
      </c>
      <c r="F3284" s="4" t="s">
        <v>3077</v>
      </c>
      <c r="G3284" s="4" t="s">
        <v>3078</v>
      </c>
      <c r="H3284" s="4" t="s">
        <v>3079</v>
      </c>
      <c r="I3284" s="4">
        <v>2</v>
      </c>
      <c r="J3284" s="5">
        <v>3.1208637994427222</v>
      </c>
      <c r="K3284" s="5">
        <v>2.0559419847912661</v>
      </c>
      <c r="L3284" s="4" t="s">
        <v>3388</v>
      </c>
      <c r="M3284" s="4" t="s">
        <v>419</v>
      </c>
      <c r="N3284" s="7">
        <f>VLOOKUP($A3284,'[1]Prices 23 nov'!$A$2:$Q$5001,5,FALSE)</f>
        <v>12.397987415188689</v>
      </c>
      <c r="O3284" s="7">
        <f>VLOOKUP($A3284,'[1]Prices 23 nov'!$A$2:$Q$5001,6,FALSE)</f>
        <v>2.612598064662933</v>
      </c>
      <c r="P3284" s="7">
        <f>VLOOKUP($A3284,'[1]Prices 23 nov'!$A$2:$Q$5001,7,FALSE)</f>
        <v>2.7256500395297958</v>
      </c>
      <c r="Q3284" s="7">
        <f>VLOOKUP($A3284,'[1]Prices 23 nov'!$A$2:$Q$5001,8,FALSE)</f>
        <v>2.5520949701595299</v>
      </c>
      <c r="R3284" s="7">
        <f>VLOOKUP($A3284,'[1]Prices 23 nov'!$A$2:$Q$5001,9,FALSE)</f>
        <v>2.428491957290646</v>
      </c>
      <c r="S3284" s="7">
        <f>VLOOKUP($A3284,'[1]Prices 23 nov'!$A$2:$Q$5001,10,FALSE)</f>
        <v>2.2878219554929728</v>
      </c>
      <c r="T3284" s="7">
        <f>VLOOKUP($A3284,'[1]Prices 23 nov'!$A$2:$Q$5001,11,FALSE)</f>
        <v>2.228239977250098</v>
      </c>
      <c r="U3284" s="7">
        <f>VLOOKUP($A3284,'[1]Prices 23 nov'!$A$2:$Q$5001,12,FALSE)</f>
        <v>2.2866480461139669</v>
      </c>
      <c r="V3284" s="7">
        <f>VLOOKUP($A3284,'[1]Prices 23 nov'!$A$2:$Q$5001,13,FALSE)</f>
        <v>2.4296249449253078</v>
      </c>
      <c r="W3284" s="7">
        <f>VLOOKUP($A3284,'[1]Prices 23 nov'!$A$2:$Q$5001,14,FALSE)</f>
        <v>2.5238740444192871</v>
      </c>
      <c r="X3284" s="7">
        <f>VLOOKUP($A3284,'[1]Prices 23 nov'!$A$2:$Q$5001,15,FALSE)</f>
        <v>2.7127652447080659</v>
      </c>
      <c r="Y3284" s="7">
        <f>VLOOKUP($A3284,'[1]Prices 23 nov'!$A$2:$Q$5001,16,FALSE)</f>
        <v>2.6591999530792241</v>
      </c>
      <c r="Z3284" s="7">
        <f>VLOOKUP($A3284,'[1]Prices 23 nov'!$A$2:$Q$5001,17,FALSE)</f>
        <v>3.0121001284360891</v>
      </c>
    </row>
    <row r="3285" spans="1:26">
      <c r="A3285" s="4" t="s">
        <v>7026</v>
      </c>
      <c r="B3285" s="4" t="s">
        <v>7027</v>
      </c>
      <c r="C3285" s="5">
        <v>4758743552</v>
      </c>
      <c r="D3285" s="5">
        <v>3292</v>
      </c>
      <c r="E3285" s="6" t="s">
        <v>294</v>
      </c>
      <c r="F3285" s="4" t="s">
        <v>101</v>
      </c>
      <c r="G3285" s="4" t="s">
        <v>46</v>
      </c>
      <c r="H3285" s="4" t="s">
        <v>102</v>
      </c>
      <c r="I3285" s="4">
        <v>4.75</v>
      </c>
      <c r="J3285" s="5">
        <v>1.4430164227462441</v>
      </c>
      <c r="K3285" s="5">
        <v>0.80161181606001408</v>
      </c>
      <c r="L3285" s="4" t="s">
        <v>580</v>
      </c>
      <c r="M3285" s="4" t="s">
        <v>253</v>
      </c>
      <c r="N3285" s="7">
        <f>VLOOKUP($A3285,'[1]Prices 23 nov'!$A$2:$Q$5001,5,FALSE)</f>
        <v>34.586684478222573</v>
      </c>
      <c r="O3285" s="7">
        <f>VLOOKUP($A3285,'[1]Prices 23 nov'!$A$2:$Q$5001,6,FALSE)</f>
        <v>0.92338726669549909</v>
      </c>
      <c r="P3285" s="7">
        <f>VLOOKUP($A3285,'[1]Prices 23 nov'!$A$2:$Q$5001,7,FALSE)</f>
        <v>0.9549932393296251</v>
      </c>
      <c r="Q3285" s="7">
        <f>VLOOKUP($A3285,'[1]Prices 23 nov'!$A$2:$Q$5001,8,FALSE)</f>
        <v>0.81464071563974705</v>
      </c>
      <c r="R3285" s="7">
        <f>VLOOKUP($A3285,'[1]Prices 23 nov'!$A$2:$Q$5001,9,FALSE)</f>
        <v>0.95533629833789713</v>
      </c>
      <c r="S3285" s="7">
        <f>VLOOKUP($A3285,'[1]Prices 23 nov'!$A$2:$Q$5001,10,FALSE)</f>
        <v>1.0183098967415349</v>
      </c>
      <c r="T3285" s="7">
        <f>VLOOKUP($A3285,'[1]Prices 23 nov'!$A$2:$Q$5001,11,FALSE)</f>
        <v>1.0660739826172969</v>
      </c>
      <c r="U3285" s="7">
        <f>VLOOKUP($A3285,'[1]Prices 23 nov'!$A$2:$Q$5001,12,FALSE)</f>
        <v>0.99048794420457409</v>
      </c>
      <c r="V3285" s="7">
        <f>VLOOKUP($A3285,'[1]Prices 23 nov'!$A$2:$Q$5001,13,FALSE)</f>
        <v>0.98868455331683003</v>
      </c>
      <c r="W3285" s="7">
        <f>VLOOKUP($A3285,'[1]Prices 23 nov'!$A$2:$Q$5001,14,FALSE)</f>
        <v>1.2433927418845769</v>
      </c>
      <c r="X3285" s="7">
        <f>VLOOKUP($A3285,'[1]Prices 23 nov'!$A$2:$Q$5001,15,FALSE)</f>
        <v>1.1950439992597239</v>
      </c>
      <c r="Y3285" s="7">
        <f>VLOOKUP($A3285,'[1]Prices 23 nov'!$A$2:$Q$5001,16,FALSE)</f>
        <v>1.292887639421423</v>
      </c>
      <c r="Z3285" s="7">
        <f>VLOOKUP($A3285,'[1]Prices 23 nov'!$A$2:$Q$5001,17,FALSE)</f>
        <v>1.225453592644584</v>
      </c>
    </row>
    <row r="3286" spans="1:26">
      <c r="A3286" s="4" t="s">
        <v>7028</v>
      </c>
      <c r="B3286" s="4" t="s">
        <v>7029</v>
      </c>
      <c r="C3286" s="5">
        <v>4758555648</v>
      </c>
      <c r="D3286" s="5">
        <v>3293</v>
      </c>
      <c r="E3286" s="6" t="s">
        <v>273</v>
      </c>
      <c r="F3286" s="4" t="s">
        <v>51</v>
      </c>
      <c r="G3286" s="4" t="s">
        <v>18</v>
      </c>
      <c r="H3286" s="4" t="s">
        <v>19</v>
      </c>
      <c r="I3286" s="4">
        <v>4.5</v>
      </c>
      <c r="J3286" s="5">
        <v>113.58000183105469</v>
      </c>
      <c r="K3286" s="5">
        <v>69.051200866699219</v>
      </c>
      <c r="L3286" s="4" t="s">
        <v>20</v>
      </c>
      <c r="M3286" s="4" t="s">
        <v>440</v>
      </c>
      <c r="N3286" s="7">
        <f>VLOOKUP($A3286,'[1]Prices 23 nov'!$A$2:$Q$5001,5,FALSE)</f>
        <v>-10.735496413712189</v>
      </c>
      <c r="O3286" s="7">
        <f>VLOOKUP($A3286,'[1]Prices 23 nov'!$A$2:$Q$5001,6,FALSE)</f>
        <v>103.94000244140619</v>
      </c>
      <c r="P3286" s="7">
        <f>VLOOKUP($A3286,'[1]Prices 23 nov'!$A$2:$Q$5001,7,FALSE)</f>
        <v>106.8000030517578</v>
      </c>
      <c r="Q3286" s="7">
        <f>VLOOKUP($A3286,'[1]Prices 23 nov'!$A$2:$Q$5001,8,FALSE)</f>
        <v>112.5500030517578</v>
      </c>
      <c r="R3286" s="7">
        <f>VLOOKUP($A3286,'[1]Prices 23 nov'!$A$2:$Q$5001,9,FALSE)</f>
        <v>102.1699981689453</v>
      </c>
      <c r="S3286" s="7">
        <f>VLOOKUP($A3286,'[1]Prices 23 nov'!$A$2:$Q$5001,10,FALSE)</f>
        <v>85.529998779296875</v>
      </c>
      <c r="T3286" s="7">
        <f>VLOOKUP($A3286,'[1]Prices 23 nov'!$A$2:$Q$5001,11,FALSE)</f>
        <v>88.470001220703125</v>
      </c>
      <c r="U3286" s="7">
        <f>VLOOKUP($A3286,'[1]Prices 23 nov'!$A$2:$Q$5001,12,FALSE)</f>
        <v>93.569999694824219</v>
      </c>
      <c r="V3286" s="7">
        <f>VLOOKUP($A3286,'[1]Prices 23 nov'!$A$2:$Q$5001,13,FALSE)</f>
        <v>89.589996337890625</v>
      </c>
      <c r="W3286" s="7">
        <f>VLOOKUP($A3286,'[1]Prices 23 nov'!$A$2:$Q$5001,14,FALSE)</f>
        <v>92.120002746582031</v>
      </c>
      <c r="X3286" s="7">
        <f>VLOOKUP($A3286,'[1]Prices 23 nov'!$A$2:$Q$5001,15,FALSE)</f>
        <v>88.330001831054688</v>
      </c>
      <c r="Y3286" s="7">
        <f>VLOOKUP($A3286,'[1]Prices 23 nov'!$A$2:$Q$5001,16,FALSE)</f>
        <v>81.860000610351563</v>
      </c>
      <c r="Z3286" s="7">
        <f>VLOOKUP($A3286,'[1]Prices 23 nov'!$A$2:$Q$5001,17,FALSE)</f>
        <v>89.80999755859375</v>
      </c>
    </row>
    <row r="3287" spans="1:26">
      <c r="A3287" s="4" t="s">
        <v>7030</v>
      </c>
      <c r="B3287" s="4" t="s">
        <v>7031</v>
      </c>
      <c r="C3287" s="5">
        <v>4754820096</v>
      </c>
      <c r="D3287" s="5">
        <v>3294</v>
      </c>
      <c r="E3287" s="6" t="s">
        <v>294</v>
      </c>
      <c r="F3287" s="4" t="s">
        <v>437</v>
      </c>
      <c r="G3287" s="4" t="s">
        <v>438</v>
      </c>
      <c r="H3287" s="4" t="s">
        <v>439</v>
      </c>
      <c r="I3287" s="4">
        <v>4</v>
      </c>
      <c r="J3287" s="5">
        <v>43.955369086456301</v>
      </c>
      <c r="K3287" s="5">
        <v>20.835437097740172</v>
      </c>
      <c r="L3287" s="4" t="s">
        <v>20</v>
      </c>
      <c r="M3287" s="4" t="s">
        <v>38</v>
      </c>
      <c r="N3287" s="7">
        <f>VLOOKUP($A3287,'[1]Prices 23 nov'!$A$2:$Q$5001,5,FALSE)</f>
        <v>35.879062716069889</v>
      </c>
      <c r="O3287" s="7">
        <f>VLOOKUP($A3287,'[1]Prices 23 nov'!$A$2:$Q$5001,6,FALSE)</f>
        <v>30.854949480342839</v>
      </c>
      <c r="P3287" s="7">
        <f>VLOOKUP($A3287,'[1]Prices 23 nov'!$A$2:$Q$5001,7,FALSE)</f>
        <v>31.668335705627442</v>
      </c>
      <c r="Q3287" s="7">
        <f>VLOOKUP($A3287,'[1]Prices 23 nov'!$A$2:$Q$5001,8,FALSE)</f>
        <v>29.15152597215274</v>
      </c>
      <c r="R3287" s="7">
        <f>VLOOKUP($A3287,'[1]Prices 23 nov'!$A$2:$Q$5001,9,FALSE)</f>
        <v>29.80588064300537</v>
      </c>
      <c r="S3287" s="7">
        <f>VLOOKUP($A3287,'[1]Prices 23 nov'!$A$2:$Q$5001,10,FALSE)</f>
        <v>23.488749384880069</v>
      </c>
      <c r="T3287" s="7">
        <f>VLOOKUP($A3287,'[1]Prices 23 nov'!$A$2:$Q$5001,11,FALSE)</f>
        <v>29.20610242566681</v>
      </c>
      <c r="U3287" s="7">
        <f>VLOOKUP($A3287,'[1]Prices 23 nov'!$A$2:$Q$5001,12,FALSE)</f>
        <v>30.140040870628351</v>
      </c>
      <c r="V3287" s="7">
        <f>VLOOKUP($A3287,'[1]Prices 23 nov'!$A$2:$Q$5001,13,FALSE)</f>
        <v>29.669376011108401</v>
      </c>
      <c r="W3287" s="7">
        <f>VLOOKUP($A3287,'[1]Prices 23 nov'!$A$2:$Q$5001,14,FALSE)</f>
        <v>32.615225793815632</v>
      </c>
      <c r="X3287" s="7">
        <f>VLOOKUP($A3287,'[1]Prices 23 nov'!$A$2:$Q$5001,15,FALSE)</f>
        <v>35.157563654743171</v>
      </c>
      <c r="Y3287" s="7">
        <f>VLOOKUP($A3287,'[1]Prices 23 nov'!$A$2:$Q$5001,16,FALSE)</f>
        <v>36.832320357971177</v>
      </c>
      <c r="Z3287" s="7">
        <f>VLOOKUP($A3287,'[1]Prices 23 nov'!$A$2:$Q$5001,17,FALSE)</f>
        <v>37.884024643970413</v>
      </c>
    </row>
    <row r="3288" spans="1:26">
      <c r="A3288" s="4" t="s">
        <v>7032</v>
      </c>
      <c r="B3288" s="4" t="s">
        <v>7033</v>
      </c>
      <c r="C3288" s="5">
        <v>4751318016</v>
      </c>
      <c r="D3288" s="5">
        <v>3295</v>
      </c>
      <c r="E3288" s="6" t="s">
        <v>67</v>
      </c>
      <c r="F3288" s="4" t="s">
        <v>250</v>
      </c>
      <c r="G3288" s="4" t="s">
        <v>251</v>
      </c>
      <c r="H3288" s="4" t="s">
        <v>1266</v>
      </c>
      <c r="I3288" s="4">
        <v>4.0833334922790527</v>
      </c>
      <c r="J3288" s="5">
        <v>5.4344480569294245</v>
      </c>
      <c r="K3288" s="5">
        <v>1.5497327656461821</v>
      </c>
      <c r="L3288" s="4" t="s">
        <v>41</v>
      </c>
      <c r="M3288" s="4" t="s">
        <v>7034</v>
      </c>
      <c r="N3288" s="7">
        <f>VLOOKUP($A3288,'[1]Prices 23 nov'!$A$2:$Q$5001,5,FALSE)</f>
        <v>3.1034482758620641</v>
      </c>
      <c r="O3288" s="7">
        <f>VLOOKUP($A3288,'[1]Prices 23 nov'!$A$2:$Q$5001,6,FALSE)</f>
        <v>3.8737330692820251</v>
      </c>
      <c r="P3288" s="7">
        <f>VLOOKUP($A3288,'[1]Prices 23 nov'!$A$2:$Q$5001,7,FALSE)</f>
        <v>3.9492603964348518</v>
      </c>
      <c r="Q3288" s="7">
        <f>VLOOKUP($A3288,'[1]Prices 23 nov'!$A$2:$Q$5001,8,FALSE)</f>
        <v>4.0601610363080454</v>
      </c>
      <c r="R3288" s="7">
        <f>VLOOKUP($A3288,'[1]Prices 23 nov'!$A$2:$Q$5001,9,FALSE)</f>
        <v>3.85935153701331</v>
      </c>
      <c r="S3288" s="7">
        <f>VLOOKUP($A3288,'[1]Prices 23 nov'!$A$2:$Q$5001,10,FALSE)</f>
        <v>2.3122873037270608</v>
      </c>
      <c r="T3288" s="7">
        <f>VLOOKUP($A3288,'[1]Prices 23 nov'!$A$2:$Q$5001,11,FALSE)</f>
        <v>3.9028044947374672</v>
      </c>
      <c r="U3288" s="7">
        <f>VLOOKUP($A3288,'[1]Prices 23 nov'!$A$2:$Q$5001,12,FALSE)</f>
        <v>4.8613500595092773</v>
      </c>
      <c r="V3288" s="7">
        <f>VLOOKUP($A3288,'[1]Prices 23 nov'!$A$2:$Q$5001,13,FALSE)</f>
        <v>4.993648285973336</v>
      </c>
      <c r="W3288" s="7">
        <f>VLOOKUP($A3288,'[1]Prices 23 nov'!$A$2:$Q$5001,14,FALSE)</f>
        <v>3.529577054871424</v>
      </c>
      <c r="X3288" s="7">
        <f>VLOOKUP($A3288,'[1]Prices 23 nov'!$A$2:$Q$5001,15,FALSE)</f>
        <v>4.0684892930727301</v>
      </c>
      <c r="Y3288" s="7">
        <f>VLOOKUP($A3288,'[1]Prices 23 nov'!$A$2:$Q$5001,16,FALSE)</f>
        <v>4.6250779311212113</v>
      </c>
      <c r="Z3288" s="7">
        <f>VLOOKUP($A3288,'[1]Prices 23 nov'!$A$2:$Q$5001,17,FALSE)</f>
        <v>3.521774360561551</v>
      </c>
    </row>
    <row r="3289" spans="1:26">
      <c r="A3289" s="4" t="s">
        <v>7035</v>
      </c>
      <c r="B3289" s="4" t="s">
        <v>6090</v>
      </c>
      <c r="C3289" s="5">
        <v>4751137280</v>
      </c>
      <c r="D3289" s="5">
        <v>3296</v>
      </c>
      <c r="E3289" s="6" t="s">
        <v>105</v>
      </c>
      <c r="F3289" s="4" t="s">
        <v>303</v>
      </c>
      <c r="G3289" s="4" t="s">
        <v>18</v>
      </c>
      <c r="H3289" s="4" t="s">
        <v>19</v>
      </c>
      <c r="I3289" s="4">
        <v>0</v>
      </c>
      <c r="J3289" s="5">
        <v>103.88999938964844</v>
      </c>
      <c r="K3289" s="5">
        <v>57.680000305175781</v>
      </c>
      <c r="L3289" s="4" t="s">
        <v>20</v>
      </c>
      <c r="M3289" s="4" t="s">
        <v>56</v>
      </c>
      <c r="N3289" s="7">
        <f>VLOOKUP($A3289,'[1]Prices 23 nov'!$A$2:$Q$5001,5,FALSE)</f>
        <v>13.146142117965031</v>
      </c>
      <c r="O3289" s="7">
        <f>VLOOKUP($A3289,'[1]Prices 23 nov'!$A$2:$Q$5001,6,FALSE)</f>
        <v>92.959999084472656</v>
      </c>
      <c r="P3289" s="7">
        <f>VLOOKUP($A3289,'[1]Prices 23 nov'!$A$2:$Q$5001,7,FALSE)</f>
        <v>96.650001525878906</v>
      </c>
      <c r="Q3289" s="7">
        <f>VLOOKUP($A3289,'[1]Prices 23 nov'!$A$2:$Q$5001,8,FALSE)</f>
        <v>95.94000244140625</v>
      </c>
      <c r="R3289" s="7">
        <f>VLOOKUP($A3289,'[1]Prices 23 nov'!$A$2:$Q$5001,9,FALSE)</f>
        <v>88.754997253417969</v>
      </c>
      <c r="S3289" s="7">
        <f>VLOOKUP($A3289,'[1]Prices 23 nov'!$A$2:$Q$5001,10,FALSE)</f>
        <v>64.224998474121094</v>
      </c>
      <c r="T3289" s="7">
        <f>VLOOKUP($A3289,'[1]Prices 23 nov'!$A$2:$Q$5001,11,FALSE)</f>
        <v>74.56500244140625</v>
      </c>
      <c r="U3289" s="7">
        <f>VLOOKUP($A3289,'[1]Prices 23 nov'!$A$2:$Q$5001,12,FALSE)</f>
        <v>82.855003356933594</v>
      </c>
      <c r="V3289" s="7">
        <f>VLOOKUP($A3289,'[1]Prices 23 nov'!$A$2:$Q$5001,13,FALSE)</f>
        <v>84.144996643066406</v>
      </c>
      <c r="W3289" s="7">
        <f>VLOOKUP($A3289,'[1]Prices 23 nov'!$A$2:$Q$5001,14,FALSE)</f>
        <v>90.964996337890625</v>
      </c>
      <c r="X3289" s="7">
        <f>VLOOKUP($A3289,'[1]Prices 23 nov'!$A$2:$Q$5001,15,FALSE)</f>
        <v>93.375</v>
      </c>
      <c r="Y3289" s="7">
        <f>VLOOKUP($A3289,'[1]Prices 23 nov'!$A$2:$Q$5001,16,FALSE)</f>
        <v>89.394996643066406</v>
      </c>
      <c r="Z3289" s="7">
        <f>VLOOKUP($A3289,'[1]Prices 23 nov'!$A$2:$Q$5001,17,FALSE)</f>
        <v>91.279998779296875</v>
      </c>
    </row>
    <row r="3290" spans="1:26">
      <c r="A3290" s="4" t="s">
        <v>7036</v>
      </c>
      <c r="B3290" s="4" t="s">
        <v>7037</v>
      </c>
      <c r="C3290" s="5">
        <v>4750425600</v>
      </c>
      <c r="D3290" s="5">
        <v>3297</v>
      </c>
      <c r="E3290" s="6" t="s">
        <v>55</v>
      </c>
      <c r="F3290" s="4" t="s">
        <v>115</v>
      </c>
      <c r="G3290" s="4" t="s">
        <v>116</v>
      </c>
      <c r="H3290" s="4" t="s">
        <v>117</v>
      </c>
      <c r="I3290" s="4">
        <v>4.9090909957885742</v>
      </c>
      <c r="J3290" s="5">
        <v>73.701950000000011</v>
      </c>
      <c r="K3290" s="5">
        <v>38.401718354034422</v>
      </c>
      <c r="L3290" s="4" t="s">
        <v>523</v>
      </c>
      <c r="M3290" s="4" t="s">
        <v>358</v>
      </c>
      <c r="N3290" s="7">
        <f>VLOOKUP($A3290,'[1]Prices 23 nov'!$A$2:$Q$5001,5,FALSE)</f>
        <v>-16.532258064516121</v>
      </c>
      <c r="O3290" s="7">
        <f>VLOOKUP($A3290,'[1]Prices 23 nov'!$A$2:$Q$5001,6,FALSE)</f>
        <v>67.778998218536344</v>
      </c>
      <c r="P3290" s="7">
        <f>VLOOKUP($A3290,'[1]Prices 23 nov'!$A$2:$Q$5001,7,FALSE)</f>
        <v>68.405399918556213</v>
      </c>
      <c r="Q3290" s="7">
        <f>VLOOKUP($A3290,'[1]Prices 23 nov'!$A$2:$Q$5001,8,FALSE)</f>
        <v>71.938801576023252</v>
      </c>
      <c r="R3290" s="7">
        <f>VLOOKUP($A3290,'[1]Prices 23 nov'!$A$2:$Q$5001,9,FALSE)</f>
        <v>68.47750186920166</v>
      </c>
      <c r="S3290" s="7">
        <f>VLOOKUP($A3290,'[1]Prices 23 nov'!$A$2:$Q$5001,10,FALSE)</f>
        <v>42.651199883270237</v>
      </c>
      <c r="T3290" s="7">
        <f>VLOOKUP($A3290,'[1]Prices 23 nov'!$A$2:$Q$5001,11,FALSE)</f>
        <v>47.9736053840561</v>
      </c>
      <c r="U3290" s="7">
        <f>VLOOKUP($A3290,'[1]Prices 23 nov'!$A$2:$Q$5001,12,FALSE)</f>
        <v>49.75110242643359</v>
      </c>
      <c r="V3290" s="7">
        <f>VLOOKUP($A3290,'[1]Prices 23 nov'!$A$2:$Q$5001,13,FALSE)</f>
        <v>51.904513781249989</v>
      </c>
      <c r="W3290" s="7">
        <f>VLOOKUP($A3290,'[1]Prices 23 nov'!$A$2:$Q$5001,14,FALSE)</f>
        <v>52.400540657195961</v>
      </c>
      <c r="X3290" s="7">
        <f>VLOOKUP($A3290,'[1]Prices 23 nov'!$A$2:$Q$5001,15,FALSE)</f>
        <v>52.98696294731144</v>
      </c>
      <c r="Y3290" s="7">
        <f>VLOOKUP($A3290,'[1]Prices 23 nov'!$A$2:$Q$5001,16,FALSE)</f>
        <v>54.14444768028261</v>
      </c>
      <c r="Z3290" s="7">
        <f>VLOOKUP($A3290,'[1]Prices 23 nov'!$A$2:$Q$5001,17,FALSE)</f>
        <v>46.860837275753099</v>
      </c>
    </row>
    <row r="3291" spans="1:26">
      <c r="A3291" s="4" t="s">
        <v>7038</v>
      </c>
      <c r="B3291" s="4" t="s">
        <v>7039</v>
      </c>
      <c r="C3291" s="5">
        <v>4749658624</v>
      </c>
      <c r="D3291" s="5">
        <v>3298</v>
      </c>
      <c r="E3291" s="6" t="s">
        <v>294</v>
      </c>
      <c r="F3291" s="4" t="s">
        <v>101</v>
      </c>
      <c r="G3291" s="4" t="s">
        <v>46</v>
      </c>
      <c r="H3291" s="4" t="s">
        <v>102</v>
      </c>
      <c r="I3291" s="4">
        <v>4.9285712242126465</v>
      </c>
      <c r="J3291" s="5">
        <v>3.3755637909735983</v>
      </c>
      <c r="K3291" s="5">
        <v>1.730291506375679</v>
      </c>
      <c r="L3291" s="4" t="s">
        <v>168</v>
      </c>
      <c r="M3291" s="4" t="s">
        <v>870</v>
      </c>
      <c r="N3291" s="7">
        <f>VLOOKUP($A3291,'[1]Prices 23 nov'!$A$2:$Q$5001,5,FALSE)</f>
        <v>33.487869221499558</v>
      </c>
      <c r="O3291" s="7">
        <f>VLOOKUP($A3291,'[1]Prices 23 nov'!$A$2:$Q$5001,6,FALSE)</f>
        <v>1.927748450348076</v>
      </c>
      <c r="P3291" s="7">
        <f>VLOOKUP($A3291,'[1]Prices 23 nov'!$A$2:$Q$5001,7,FALSE)</f>
        <v>2.044977942022399</v>
      </c>
      <c r="Q3291" s="7">
        <f>VLOOKUP($A3291,'[1]Prices 23 nov'!$A$2:$Q$5001,8,FALSE)</f>
        <v>1.84006267382486</v>
      </c>
      <c r="R3291" s="7">
        <f>VLOOKUP($A3291,'[1]Prices 23 nov'!$A$2:$Q$5001,9,FALSE)</f>
        <v>2.0816274504868488</v>
      </c>
      <c r="S3291" s="7">
        <f>VLOOKUP($A3291,'[1]Prices 23 nov'!$A$2:$Q$5001,10,FALSE)</f>
        <v>1.7971831924226931</v>
      </c>
      <c r="T3291" s="7">
        <f>VLOOKUP($A3291,'[1]Prices 23 nov'!$A$2:$Q$5001,11,FALSE)</f>
        <v>1.960839927559618</v>
      </c>
      <c r="U3291" s="7">
        <f>VLOOKUP($A3291,'[1]Prices 23 nov'!$A$2:$Q$5001,12,FALSE)</f>
        <v>1.8911865641193799</v>
      </c>
      <c r="V3291" s="7">
        <f>VLOOKUP($A3291,'[1]Prices 23 nov'!$A$2:$Q$5001,13,FALSE)</f>
        <v>1.879773691861431</v>
      </c>
      <c r="W3291" s="7">
        <f>VLOOKUP($A3291,'[1]Prices 23 nov'!$A$2:$Q$5001,14,FALSE)</f>
        <v>2.721712127327919</v>
      </c>
      <c r="X3291" s="7">
        <f>VLOOKUP($A3291,'[1]Prices 23 nov'!$A$2:$Q$5001,15,FALSE)</f>
        <v>2.595120005183162</v>
      </c>
      <c r="Y3291" s="7">
        <f>VLOOKUP($A3291,'[1]Prices 23 nov'!$A$2:$Q$5001,16,FALSE)</f>
        <v>2.509203556884358</v>
      </c>
      <c r="Z3291" s="7">
        <f>VLOOKUP($A3291,'[1]Prices 23 nov'!$A$2:$Q$5001,17,FALSE)</f>
        <v>2.350778646305685</v>
      </c>
    </row>
    <row r="3292" spans="1:26">
      <c r="A3292" s="4" t="s">
        <v>7040</v>
      </c>
      <c r="B3292" s="4" t="s">
        <v>7041</v>
      </c>
      <c r="C3292" s="5">
        <v>4749583872</v>
      </c>
      <c r="D3292" s="5">
        <v>3299</v>
      </c>
      <c r="E3292" s="6" t="s">
        <v>70</v>
      </c>
      <c r="F3292" s="4" t="s">
        <v>242</v>
      </c>
      <c r="G3292" s="4" t="s">
        <v>46</v>
      </c>
      <c r="H3292" s="4" t="s">
        <v>102</v>
      </c>
      <c r="I3292" s="4">
        <v>4</v>
      </c>
      <c r="J3292" s="5">
        <v>5.8936622456011687</v>
      </c>
      <c r="K3292" s="5">
        <v>1.5351498544989362</v>
      </c>
      <c r="L3292" s="4" t="s">
        <v>332</v>
      </c>
      <c r="M3292" s="4" t="s">
        <v>1173</v>
      </c>
      <c r="N3292" s="7">
        <f>VLOOKUP($A3292,'[1]Prices 23 nov'!$A$2:$Q$5001,5,FALSE)</f>
        <v>113.5564526672496</v>
      </c>
      <c r="O3292" s="7">
        <f>VLOOKUP($A3292,'[1]Prices 23 nov'!$A$2:$Q$5001,6,FALSE)</f>
        <v>1.579702507689333</v>
      </c>
      <c r="P3292" s="7">
        <f>VLOOKUP($A3292,'[1]Prices 23 nov'!$A$2:$Q$5001,7,FALSE)</f>
        <v>1.785047531740247</v>
      </c>
      <c r="Q3292" s="7">
        <f>VLOOKUP($A3292,'[1]Prices 23 nov'!$A$2:$Q$5001,8,FALSE)</f>
        <v>2.542191891311774</v>
      </c>
      <c r="R3292" s="7">
        <f>VLOOKUP($A3292,'[1]Prices 23 nov'!$A$2:$Q$5001,9,FALSE)</f>
        <v>2.318665721948491</v>
      </c>
      <c r="S3292" s="7">
        <f>VLOOKUP($A3292,'[1]Prices 23 nov'!$A$2:$Q$5001,10,FALSE)</f>
        <v>2.954929614264358</v>
      </c>
      <c r="T3292" s="7">
        <f>VLOOKUP($A3292,'[1]Prices 23 nov'!$A$2:$Q$5001,11,FALSE)</f>
        <v>4.0745828813890057</v>
      </c>
      <c r="U3292" s="7">
        <f>VLOOKUP($A3292,'[1]Prices 23 nov'!$A$2:$Q$5001,12,FALSE)</f>
        <v>3.9072365223105412</v>
      </c>
      <c r="V3292" s="7">
        <f>VLOOKUP($A3292,'[1]Prices 23 nov'!$A$2:$Q$5001,13,FALSE)</f>
        <v>4.3309760863490956</v>
      </c>
      <c r="W3292" s="7">
        <f>VLOOKUP($A3292,'[1]Prices 23 nov'!$A$2:$Q$5001,14,FALSE)</f>
        <v>4.6097208993691083</v>
      </c>
      <c r="X3292" s="7">
        <f>VLOOKUP($A3292,'[1]Prices 23 nov'!$A$2:$Q$5001,15,FALSE)</f>
        <v>4.1738669872283944</v>
      </c>
      <c r="Y3292" s="7">
        <f>VLOOKUP($A3292,'[1]Prices 23 nov'!$A$2:$Q$5001,16,FALSE)</f>
        <v>3.9714327799461562</v>
      </c>
      <c r="Z3292" s="7">
        <f>VLOOKUP($A3292,'[1]Prices 23 nov'!$A$2:$Q$5001,17,FALSE)</f>
        <v>3.8736290187412692</v>
      </c>
    </row>
    <row r="3293" spans="1:26">
      <c r="A3293" s="4" t="s">
        <v>7042</v>
      </c>
      <c r="B3293" s="4" t="s">
        <v>7043</v>
      </c>
      <c r="C3293" s="5">
        <v>4747961344</v>
      </c>
      <c r="D3293" s="5">
        <v>3300</v>
      </c>
      <c r="E3293" s="6" t="s">
        <v>105</v>
      </c>
      <c r="F3293" s="4" t="s">
        <v>141</v>
      </c>
      <c r="G3293" s="4" t="s">
        <v>142</v>
      </c>
      <c r="H3293" s="4" t="s">
        <v>143</v>
      </c>
      <c r="I3293" s="4">
        <v>0</v>
      </c>
      <c r="J3293" s="5">
        <v>155.47872851243639</v>
      </c>
      <c r="K3293" s="5">
        <v>103.16573556797019</v>
      </c>
      <c r="L3293" s="4" t="s">
        <v>168</v>
      </c>
      <c r="M3293" s="4" t="s">
        <v>172</v>
      </c>
      <c r="N3293" s="7">
        <f>VLOOKUP($A3293,'[1]Prices 23 nov'!$A$2:$Q$5001,5,FALSE)</f>
        <v>5.8550999355983624</v>
      </c>
      <c r="O3293" s="7">
        <f>VLOOKUP($A3293,'[1]Prices 23 nov'!$A$2:$Q$5001,6,FALSE)</f>
        <v>144.6258289087564</v>
      </c>
      <c r="P3293" s="7">
        <f>VLOOKUP($A3293,'[1]Prices 23 nov'!$A$2:$Q$5001,7,FALSE)</f>
        <v>145.97330195829269</v>
      </c>
      <c r="Q3293" s="7">
        <f>VLOOKUP($A3293,'[1]Prices 23 nov'!$A$2:$Q$5001,8,FALSE)</f>
        <v>140.79323234036559</v>
      </c>
      <c r="R3293" s="7">
        <f>VLOOKUP($A3293,'[1]Prices 23 nov'!$A$2:$Q$5001,9,FALSE)</f>
        <v>130.01114127226171</v>
      </c>
      <c r="S3293" s="7">
        <f>VLOOKUP($A3293,'[1]Prices 23 nov'!$A$2:$Q$5001,10,FALSE)</f>
        <v>116.9219258800149</v>
      </c>
      <c r="T3293" s="7">
        <f>VLOOKUP($A3293,'[1]Prices 23 nov'!$A$2:$Q$5001,11,FALSE)</f>
        <v>124.5551542378962</v>
      </c>
      <c r="U3293" s="7">
        <f>VLOOKUP($A3293,'[1]Prices 23 nov'!$A$2:$Q$5001,12,FALSE)</f>
        <v>135.34113585948941</v>
      </c>
      <c r="V3293" s="7">
        <f>VLOOKUP($A3293,'[1]Prices 23 nov'!$A$2:$Q$5001,13,FALSE)</f>
        <v>134.05325263738629</v>
      </c>
      <c r="W3293" s="7">
        <f>VLOOKUP($A3293,'[1]Prices 23 nov'!$A$2:$Q$5001,14,FALSE)</f>
        <v>131.96343369781971</v>
      </c>
      <c r="X3293" s="7">
        <f>VLOOKUP($A3293,'[1]Prices 23 nov'!$A$2:$Q$5001,15,FALSE)</f>
        <v>140.72816509753471</v>
      </c>
      <c r="Y3293" s="7">
        <f>VLOOKUP($A3293,'[1]Prices 23 nov'!$A$2:$Q$5001,16,FALSE)</f>
        <v>142.58644664660099</v>
      </c>
      <c r="Z3293" s="7">
        <f>VLOOKUP($A3293,'[1]Prices 23 nov'!$A$2:$Q$5001,17,FALSE)</f>
        <v>142.20314400270581</v>
      </c>
    </row>
    <row r="3294" spans="1:26">
      <c r="A3294" s="4" t="s">
        <v>7044</v>
      </c>
      <c r="B3294" s="4" t="s">
        <v>7045</v>
      </c>
      <c r="C3294" s="5">
        <v>4747144192</v>
      </c>
      <c r="D3294" s="5">
        <v>3301</v>
      </c>
      <c r="E3294" s="6" t="s">
        <v>34</v>
      </c>
      <c r="F3294" s="4" t="s">
        <v>2042</v>
      </c>
      <c r="G3294" s="4" t="s">
        <v>2043</v>
      </c>
      <c r="H3294" s="4" t="s">
        <v>2044</v>
      </c>
      <c r="I3294" s="4">
        <v>4.0833334922790527</v>
      </c>
      <c r="J3294" s="5">
        <v>8.414950000000001</v>
      </c>
      <c r="K3294" s="5">
        <v>5.7601801017284391</v>
      </c>
      <c r="L3294" s="4" t="s">
        <v>35</v>
      </c>
      <c r="M3294" s="4" t="s">
        <v>412</v>
      </c>
      <c r="N3294" s="7">
        <f>VLOOKUP($A3294,'[1]Prices 23 nov'!$A$2:$Q$5001,5,FALSE)</f>
        <v>-10.057470549037451</v>
      </c>
      <c r="O3294" s="7">
        <f>VLOOKUP($A3294,'[1]Prices 23 nov'!$A$2:$Q$5001,6,FALSE)</f>
        <v>7.9739994797706686</v>
      </c>
      <c r="P3294" s="7">
        <f>VLOOKUP($A3294,'[1]Prices 23 nov'!$A$2:$Q$5001,7,FALSE)</f>
        <v>8.1637922255592343</v>
      </c>
      <c r="Q3294" s="7">
        <f>VLOOKUP($A3294,'[1]Prices 23 nov'!$A$2:$Q$5001,8,FALSE)</f>
        <v>8.0067161031570322</v>
      </c>
      <c r="R3294" s="7">
        <f>VLOOKUP($A3294,'[1]Prices 23 nov'!$A$2:$Q$5001,9,FALSE)</f>
        <v>7.669480358619694</v>
      </c>
      <c r="S3294" s="7">
        <f>VLOOKUP($A3294,'[1]Prices 23 nov'!$A$2:$Q$5001,10,FALSE)</f>
        <v>6.6751749710559807</v>
      </c>
      <c r="T3294" s="7">
        <f>VLOOKUP($A3294,'[1]Prices 23 nov'!$A$2:$Q$5001,11,FALSE)</f>
        <v>7.0542957238235431</v>
      </c>
      <c r="U3294" s="7">
        <f>VLOOKUP($A3294,'[1]Prices 23 nov'!$A$2:$Q$5001,12,FALSE)</f>
        <v>7.2122402498817451</v>
      </c>
      <c r="V3294" s="7">
        <f>VLOOKUP($A3294,'[1]Prices 23 nov'!$A$2:$Q$5001,13,FALSE)</f>
        <v>6.9386237905273447</v>
      </c>
      <c r="W3294" s="7">
        <f>VLOOKUP($A3294,'[1]Prices 23 nov'!$A$2:$Q$5001,14,FALSE)</f>
        <v>7.495862484920508</v>
      </c>
      <c r="X3294" s="7">
        <f>VLOOKUP($A3294,'[1]Prices 23 nov'!$A$2:$Q$5001,15,FALSE)</f>
        <v>7.4110142030582438</v>
      </c>
      <c r="Y3294" s="7">
        <f>VLOOKUP($A3294,'[1]Prices 23 nov'!$A$2:$Q$5001,16,FALSE)</f>
        <v>7.0000199765968318</v>
      </c>
      <c r="Z3294" s="7">
        <f>VLOOKUP($A3294,'[1]Prices 23 nov'!$A$2:$Q$5001,17,FALSE)</f>
        <v>6.8023796224308057</v>
      </c>
    </row>
    <row r="3295" spans="1:26">
      <c r="A3295" s="4" t="s">
        <v>7046</v>
      </c>
      <c r="B3295" s="4" t="s">
        <v>7047</v>
      </c>
      <c r="C3295" s="5">
        <v>4744413184</v>
      </c>
      <c r="D3295" s="5">
        <v>3302</v>
      </c>
      <c r="E3295" s="6" t="s">
        <v>70</v>
      </c>
      <c r="F3295" s="4" t="s">
        <v>17</v>
      </c>
      <c r="G3295" s="4" t="s">
        <v>18</v>
      </c>
      <c r="H3295" s="4" t="s">
        <v>19</v>
      </c>
      <c r="I3295" s="4">
        <v>3.5714285373687744</v>
      </c>
      <c r="J3295" s="5">
        <v>33.669998168945313</v>
      </c>
      <c r="K3295" s="5">
        <v>14.060000419616699</v>
      </c>
      <c r="L3295" s="4" t="s">
        <v>638</v>
      </c>
      <c r="M3295" s="4" t="s">
        <v>3795</v>
      </c>
      <c r="N3295" s="7">
        <f>VLOOKUP($A3295,'[1]Prices 23 nov'!$A$2:$Q$5001,5,FALSE)</f>
        <v>-41.913583924395517</v>
      </c>
      <c r="O3295" s="7">
        <f>VLOOKUP($A3295,'[1]Prices 23 nov'!$A$2:$Q$5001,6,FALSE)</f>
        <v>31.5</v>
      </c>
      <c r="P3295" s="7">
        <f>VLOOKUP($A3295,'[1]Prices 23 nov'!$A$2:$Q$5001,7,FALSE)</f>
        <v>32.715000152587891</v>
      </c>
      <c r="Q3295" s="7">
        <f>VLOOKUP($A3295,'[1]Prices 23 nov'!$A$2:$Q$5001,8,FALSE)</f>
        <v>27.030000686645511</v>
      </c>
      <c r="R3295" s="7">
        <f>VLOOKUP($A3295,'[1]Prices 23 nov'!$A$2:$Q$5001,9,FALSE)</f>
        <v>21.489999771118161</v>
      </c>
      <c r="S3295" s="7">
        <f>VLOOKUP($A3295,'[1]Prices 23 nov'!$A$2:$Q$5001,10,FALSE)</f>
        <v>17.75</v>
      </c>
      <c r="T3295" s="7">
        <f>VLOOKUP($A3295,'[1]Prices 23 nov'!$A$2:$Q$5001,11,FALSE)</f>
        <v>20.70000076293945</v>
      </c>
      <c r="U3295" s="7">
        <f>VLOOKUP($A3295,'[1]Prices 23 nov'!$A$2:$Q$5001,12,FALSE)</f>
        <v>20.770000457763668</v>
      </c>
      <c r="V3295" s="7">
        <f>VLOOKUP($A3295,'[1]Prices 23 nov'!$A$2:$Q$5001,13,FALSE)</f>
        <v>16.610000610351559</v>
      </c>
      <c r="W3295" s="7">
        <f>VLOOKUP($A3295,'[1]Prices 23 nov'!$A$2:$Q$5001,14,FALSE)</f>
        <v>15.11999988555908</v>
      </c>
      <c r="X3295" s="7">
        <f>VLOOKUP($A3295,'[1]Prices 23 nov'!$A$2:$Q$5001,15,FALSE)</f>
        <v>15.86999988555908</v>
      </c>
      <c r="Y3295" s="7">
        <f>VLOOKUP($A3295,'[1]Prices 23 nov'!$A$2:$Q$5001,16,FALSE)</f>
        <v>15.15499973297119</v>
      </c>
      <c r="Z3295" s="7">
        <f>VLOOKUP($A3295,'[1]Prices 23 nov'!$A$2:$Q$5001,17,FALSE)</f>
        <v>17.29999923706055</v>
      </c>
    </row>
    <row r="3296" spans="1:26">
      <c r="A3296" s="4" t="s">
        <v>7048</v>
      </c>
      <c r="B3296" s="4" t="s">
        <v>7049</v>
      </c>
      <c r="C3296" s="5">
        <v>4741835776</v>
      </c>
      <c r="D3296" s="5">
        <v>3303</v>
      </c>
      <c r="E3296" s="6" t="s">
        <v>55</v>
      </c>
      <c r="F3296" s="4" t="s">
        <v>242</v>
      </c>
      <c r="G3296" s="4" t="s">
        <v>46</v>
      </c>
      <c r="H3296" s="4" t="s">
        <v>102</v>
      </c>
      <c r="I3296" s="4">
        <v>4.6923074722290039</v>
      </c>
      <c r="J3296" s="5">
        <v>1.4613838235503791</v>
      </c>
      <c r="K3296" s="5">
        <v>1.001660038485001</v>
      </c>
      <c r="L3296" s="4" t="s">
        <v>790</v>
      </c>
      <c r="M3296" s="4" t="s">
        <v>781</v>
      </c>
      <c r="N3296" s="7">
        <f>VLOOKUP($A3296,'[1]Prices 23 nov'!$A$2:$Q$5001,5,FALSE)</f>
        <v>-10.13274546321702</v>
      </c>
      <c r="O3296" s="7">
        <f>VLOOKUP($A3296,'[1]Prices 23 nov'!$A$2:$Q$5001,6,FALSE)</f>
        <v>1.2501243266219291</v>
      </c>
      <c r="P3296" s="7">
        <f>VLOOKUP($A3296,'[1]Prices 23 nov'!$A$2:$Q$5001,7,FALSE)</f>
        <v>1.4116666669357869</v>
      </c>
      <c r="Q3296" s="7">
        <f>VLOOKUP($A3296,'[1]Prices 23 nov'!$A$2:$Q$5001,8,FALSE)</f>
        <v>1.16072058832728</v>
      </c>
      <c r="R3296" s="7">
        <f>VLOOKUP($A3296,'[1]Prices 23 nov'!$A$2:$Q$5001,9,FALSE)</f>
        <v>1.2800069399017959</v>
      </c>
      <c r="S3296" s="7">
        <f>VLOOKUP($A3296,'[1]Prices 23 nov'!$A$2:$Q$5001,10,FALSE)</f>
        <v>1.087323951376995</v>
      </c>
      <c r="T3296" s="7">
        <f>VLOOKUP($A3296,'[1]Prices 23 nov'!$A$2:$Q$5001,11,FALSE)</f>
        <v>1.146772832041506</v>
      </c>
      <c r="U3296" s="7">
        <f>VLOOKUP($A3296,'[1]Prices 23 nov'!$A$2:$Q$5001,12,FALSE)</f>
        <v>1.1153511375816829</v>
      </c>
      <c r="V3296" s="7">
        <f>VLOOKUP($A3296,'[1]Prices 23 nov'!$A$2:$Q$5001,13,FALSE)</f>
        <v>1.2164074126025071</v>
      </c>
      <c r="W3296" s="7">
        <f>VLOOKUP($A3296,'[1]Prices 23 nov'!$A$2:$Q$5001,14,FALSE)</f>
        <v>1.1946883977481659</v>
      </c>
      <c r="X3296" s="7">
        <f>VLOOKUP($A3296,'[1]Prices 23 nov'!$A$2:$Q$5001,15,FALSE)</f>
        <v>1.1950439992597239</v>
      </c>
      <c r="Y3296" s="7">
        <f>VLOOKUP($A3296,'[1]Prices 23 nov'!$A$2:$Q$5001,16,FALSE)</f>
        <v>1.123545915348956</v>
      </c>
      <c r="Z3296" s="7">
        <f>VLOOKUP($A3296,'[1]Prices 23 nov'!$A$2:$Q$5001,17,FALSE)</f>
        <v>1.0491078533039939</v>
      </c>
    </row>
    <row r="3297" spans="1:26">
      <c r="A3297" s="4" t="s">
        <v>7050</v>
      </c>
      <c r="B3297" s="4" t="s">
        <v>7051</v>
      </c>
      <c r="C3297" s="5">
        <v>4741113856</v>
      </c>
      <c r="D3297" s="5">
        <v>3304</v>
      </c>
      <c r="E3297" s="6" t="s">
        <v>67</v>
      </c>
      <c r="F3297" s="4" t="s">
        <v>51</v>
      </c>
      <c r="G3297" s="4" t="s">
        <v>18</v>
      </c>
      <c r="H3297" s="4" t="s">
        <v>19</v>
      </c>
      <c r="I3297" s="4">
        <v>5</v>
      </c>
      <c r="J3297" s="5">
        <v>21.600000381469727</v>
      </c>
      <c r="K3297" s="5">
        <v>8.6999998092651367</v>
      </c>
      <c r="L3297" s="4" t="s">
        <v>345</v>
      </c>
      <c r="M3297" s="4" t="s">
        <v>169</v>
      </c>
      <c r="N3297" s="7">
        <f>VLOOKUP($A3297,'[1]Prices 23 nov'!$A$2:$Q$5001,5,FALSE)</f>
        <v>68.650794927285162</v>
      </c>
      <c r="O3297" s="7">
        <f>VLOOKUP($A3297,'[1]Prices 23 nov'!$A$2:$Q$5001,6,FALSE)</f>
        <v>10.090000152587891</v>
      </c>
      <c r="P3297" s="7">
        <f>VLOOKUP($A3297,'[1]Prices 23 nov'!$A$2:$Q$5001,7,FALSE)</f>
        <v>10.16800022125244</v>
      </c>
      <c r="Q3297" s="7">
        <f>VLOOKUP($A3297,'[1]Prices 23 nov'!$A$2:$Q$5001,8,FALSE)</f>
        <v>10.22000026702881</v>
      </c>
      <c r="R3297" s="7">
        <f>VLOOKUP($A3297,'[1]Prices 23 nov'!$A$2:$Q$5001,9,FALSE)</f>
        <v>10.189999580383301</v>
      </c>
      <c r="S3297" s="7">
        <f>VLOOKUP($A3297,'[1]Prices 23 nov'!$A$2:$Q$5001,10,FALSE)</f>
        <v>10.10000038146973</v>
      </c>
      <c r="T3297" s="7">
        <f>VLOOKUP($A3297,'[1]Prices 23 nov'!$A$2:$Q$5001,11,FALSE)</f>
        <v>10.159999847412109</v>
      </c>
      <c r="U3297" s="7">
        <f>VLOOKUP($A3297,'[1]Prices 23 nov'!$A$2:$Q$5001,12,FALSE)</f>
        <v>10.27999973297119</v>
      </c>
      <c r="V3297" s="7">
        <f>VLOOKUP($A3297,'[1]Prices 23 nov'!$A$2:$Q$5001,13,FALSE)</f>
        <v>10.710000038146971</v>
      </c>
      <c r="W3297" s="7">
        <f>VLOOKUP($A3297,'[1]Prices 23 nov'!$A$2:$Q$5001,14,FALSE)</f>
        <v>12.39999961853027</v>
      </c>
      <c r="X3297" s="7">
        <f>VLOOKUP($A3297,'[1]Prices 23 nov'!$A$2:$Q$5001,15,FALSE)</f>
        <v>13.569999694824221</v>
      </c>
      <c r="Y3297" s="7">
        <f>VLOOKUP($A3297,'[1]Prices 23 nov'!$A$2:$Q$5001,16,FALSE)</f>
        <v>15.05000019073486</v>
      </c>
      <c r="Z3297" s="7">
        <f>VLOOKUP($A3297,'[1]Prices 23 nov'!$A$2:$Q$5001,17,FALSE)</f>
        <v>11.310000419616699</v>
      </c>
    </row>
    <row r="3298" spans="1:26">
      <c r="A3298" s="4" t="s">
        <v>7052</v>
      </c>
      <c r="B3298" s="4" t="s">
        <v>7053</v>
      </c>
      <c r="C3298" s="5">
        <v>4739994624</v>
      </c>
      <c r="D3298" s="5">
        <v>3305</v>
      </c>
      <c r="E3298" s="6" t="s">
        <v>67</v>
      </c>
      <c r="F3298" s="4" t="s">
        <v>51</v>
      </c>
      <c r="G3298" s="4" t="s">
        <v>18</v>
      </c>
      <c r="H3298" s="4" t="s">
        <v>19</v>
      </c>
      <c r="I3298" s="4">
        <v>3.153846263885498</v>
      </c>
      <c r="J3298" s="5">
        <v>86.75</v>
      </c>
      <c r="K3298" s="5">
        <v>44.930000305175781</v>
      </c>
      <c r="L3298" s="4" t="s">
        <v>20</v>
      </c>
      <c r="M3298" s="4" t="s">
        <v>56</v>
      </c>
      <c r="N3298" s="7">
        <f>VLOOKUP($A3298,'[1]Prices 23 nov'!$A$2:$Q$5001,5,FALSE)</f>
        <v>28.5065430921873</v>
      </c>
      <c r="O3298" s="7">
        <f>VLOOKUP($A3298,'[1]Prices 23 nov'!$A$2:$Q$5001,6,FALSE)</f>
        <v>72.449996948242188</v>
      </c>
      <c r="P3298" s="7">
        <f>VLOOKUP($A3298,'[1]Prices 23 nov'!$A$2:$Q$5001,7,FALSE)</f>
        <v>78.470001220703125</v>
      </c>
      <c r="Q3298" s="7">
        <f>VLOOKUP($A3298,'[1]Prices 23 nov'!$A$2:$Q$5001,8,FALSE)</f>
        <v>68.760002136230469</v>
      </c>
      <c r="R3298" s="7">
        <f>VLOOKUP($A3298,'[1]Prices 23 nov'!$A$2:$Q$5001,9,FALSE)</f>
        <v>63.970001220703118</v>
      </c>
      <c r="S3298" s="7">
        <f>VLOOKUP($A3298,'[1]Prices 23 nov'!$A$2:$Q$5001,10,FALSE)</f>
        <v>54.200000762939453</v>
      </c>
      <c r="T3298" s="7">
        <f>VLOOKUP($A3298,'[1]Prices 23 nov'!$A$2:$Q$5001,11,FALSE)</f>
        <v>58.950000762939453</v>
      </c>
      <c r="U3298" s="7">
        <f>VLOOKUP($A3298,'[1]Prices 23 nov'!$A$2:$Q$5001,12,FALSE)</f>
        <v>69</v>
      </c>
      <c r="V3298" s="7">
        <f>VLOOKUP($A3298,'[1]Prices 23 nov'!$A$2:$Q$5001,13,FALSE)</f>
        <v>71.629997253417969</v>
      </c>
      <c r="W3298" s="7">
        <f>VLOOKUP($A3298,'[1]Prices 23 nov'!$A$2:$Q$5001,14,FALSE)</f>
        <v>67.669998168945313</v>
      </c>
      <c r="X3298" s="7">
        <f>VLOOKUP($A3298,'[1]Prices 23 nov'!$A$2:$Q$5001,15,FALSE)</f>
        <v>67.169998168945313</v>
      </c>
      <c r="Y3298" s="7">
        <f>VLOOKUP($A3298,'[1]Prices 23 nov'!$A$2:$Q$5001,16,FALSE)</f>
        <v>62.25</v>
      </c>
      <c r="Z3298" s="7">
        <f>VLOOKUP($A3298,'[1]Prices 23 nov'!$A$2:$Q$5001,17,FALSE)</f>
        <v>73.5</v>
      </c>
    </row>
    <row r="3299" spans="1:26">
      <c r="A3299" s="4" t="s">
        <v>7054</v>
      </c>
      <c r="B3299" s="4" t="s">
        <v>7055</v>
      </c>
      <c r="C3299" s="5">
        <v>4737782784</v>
      </c>
      <c r="D3299" s="5">
        <v>3306</v>
      </c>
      <c r="E3299" s="6" t="s">
        <v>24</v>
      </c>
      <c r="F3299" s="4" t="s">
        <v>51</v>
      </c>
      <c r="G3299" s="4" t="s">
        <v>18</v>
      </c>
      <c r="H3299" s="4" t="s">
        <v>19</v>
      </c>
      <c r="I3299" s="4">
        <v>4.3333334922790527</v>
      </c>
      <c r="J3299" s="5">
        <v>69.144996643066406</v>
      </c>
      <c r="K3299" s="5">
        <v>29.010000228881836</v>
      </c>
      <c r="L3299" s="4" t="s">
        <v>41</v>
      </c>
      <c r="M3299" s="4" t="s">
        <v>38</v>
      </c>
      <c r="N3299" s="7">
        <f>VLOOKUP($A3299,'[1]Prices 23 nov'!$A$2:$Q$5001,5,FALSE)</f>
        <v>27.87032151984252</v>
      </c>
      <c r="O3299" s="7">
        <f>VLOOKUP($A3299,'[1]Prices 23 nov'!$A$2:$Q$5001,6,FALSE)</f>
        <v>52.349998474121087</v>
      </c>
      <c r="P3299" s="7">
        <f>VLOOKUP($A3299,'[1]Prices 23 nov'!$A$2:$Q$5001,7,FALSE)</f>
        <v>52.650001525878913</v>
      </c>
      <c r="Q3299" s="7">
        <f>VLOOKUP($A3299,'[1]Prices 23 nov'!$A$2:$Q$5001,8,FALSE)</f>
        <v>57.459999084472663</v>
      </c>
      <c r="R3299" s="7">
        <f>VLOOKUP($A3299,'[1]Prices 23 nov'!$A$2:$Q$5001,9,FALSE)</f>
        <v>59.159999847412109</v>
      </c>
      <c r="S3299" s="7">
        <f>VLOOKUP($A3299,'[1]Prices 23 nov'!$A$2:$Q$5001,10,FALSE)</f>
        <v>40.319999694824219</v>
      </c>
      <c r="T3299" s="7">
        <f>VLOOKUP($A3299,'[1]Prices 23 nov'!$A$2:$Q$5001,11,FALSE)</f>
        <v>49.419998168945313</v>
      </c>
      <c r="U3299" s="7">
        <f>VLOOKUP($A3299,'[1]Prices 23 nov'!$A$2:$Q$5001,12,FALSE)</f>
        <v>51.5</v>
      </c>
      <c r="V3299" s="7">
        <f>VLOOKUP($A3299,'[1]Prices 23 nov'!$A$2:$Q$5001,13,FALSE)</f>
        <v>52.520000457763672</v>
      </c>
      <c r="W3299" s="7">
        <f>VLOOKUP($A3299,'[1]Prices 23 nov'!$A$2:$Q$5001,14,FALSE)</f>
        <v>61.990001678466797</v>
      </c>
      <c r="X3299" s="7">
        <f>VLOOKUP($A3299,'[1]Prices 23 nov'!$A$2:$Q$5001,15,FALSE)</f>
        <v>59.740001678466797</v>
      </c>
      <c r="Y3299" s="7">
        <f>VLOOKUP($A3299,'[1]Prices 23 nov'!$A$2:$Q$5001,16,FALSE)</f>
        <v>59.790000915527337</v>
      </c>
      <c r="Z3299" s="7">
        <f>VLOOKUP($A3299,'[1]Prices 23 nov'!$A$2:$Q$5001,17,FALSE)</f>
        <v>65.449996948242188</v>
      </c>
    </row>
    <row r="3300" spans="1:26">
      <c r="A3300" s="4" t="s">
        <v>7056</v>
      </c>
      <c r="B3300" s="4" t="s">
        <v>7057</v>
      </c>
      <c r="C3300" s="5">
        <v>4736326656</v>
      </c>
      <c r="D3300" s="5">
        <v>3307</v>
      </c>
      <c r="E3300" s="6" t="s">
        <v>294</v>
      </c>
      <c r="F3300" s="4" t="s">
        <v>242</v>
      </c>
      <c r="G3300" s="4" t="s">
        <v>46</v>
      </c>
      <c r="H3300" s="4" t="s">
        <v>102</v>
      </c>
      <c r="I3300" s="4">
        <v>4.4499998092651367</v>
      </c>
      <c r="J3300" s="5">
        <v>3.0809591792659772</v>
      </c>
      <c r="K3300" s="5">
        <v>1.454618242051867</v>
      </c>
      <c r="L3300" s="4" t="s">
        <v>580</v>
      </c>
      <c r="M3300" s="4" t="s">
        <v>118</v>
      </c>
      <c r="N3300" s="7">
        <f>VLOOKUP($A3300,'[1]Prices 23 nov'!$A$2:$Q$5001,5,FALSE)</f>
        <v>70.328730026885026</v>
      </c>
      <c r="O3300" s="7">
        <f>VLOOKUP($A3300,'[1]Prices 23 nov'!$A$2:$Q$5001,6,FALSE)</f>
        <v>1.718920966039974</v>
      </c>
      <c r="P3300" s="7">
        <f>VLOOKUP($A3300,'[1]Prices 23 nov'!$A$2:$Q$5001,7,FALSE)</f>
        <v>1.8913174217235</v>
      </c>
      <c r="Q3300" s="7">
        <f>VLOOKUP($A3300,'[1]Prices 23 nov'!$A$2:$Q$5001,8,FALSE)</f>
        <v>1.5894039502981629</v>
      </c>
      <c r="R3300" s="7">
        <f>VLOOKUP($A3300,'[1]Prices 23 nov'!$A$2:$Q$5001,9,FALSE)</f>
        <v>1.820167037480132</v>
      </c>
      <c r="S3300" s="7">
        <f>VLOOKUP($A3300,'[1]Prices 23 nov'!$A$2:$Q$5001,10,FALSE)</f>
        <v>1.533802917824246</v>
      </c>
      <c r="T3300" s="7">
        <f>VLOOKUP($A3300,'[1]Prices 23 nov'!$A$2:$Q$5001,11,FALSE)</f>
        <v>1.72723798435652</v>
      </c>
      <c r="U3300" s="7">
        <f>VLOOKUP($A3300,'[1]Prices 23 nov'!$A$2:$Q$5001,12,FALSE)</f>
        <v>1.7144140284374321</v>
      </c>
      <c r="V3300" s="7">
        <f>VLOOKUP($A3300,'[1]Prices 23 nov'!$A$2:$Q$5001,13,FALSE)</f>
        <v>1.6676096176789199</v>
      </c>
      <c r="W3300" s="7">
        <f>VLOOKUP($A3300,'[1]Prices 23 nov'!$A$2:$Q$5001,14,FALSE)</f>
        <v>1.983984947460129</v>
      </c>
      <c r="X3300" s="7">
        <f>VLOOKUP($A3300,'[1]Prices 23 nov'!$A$2:$Q$5001,15,FALSE)</f>
        <v>2.1059722018949292</v>
      </c>
      <c r="Y3300" s="7">
        <f>VLOOKUP($A3300,'[1]Prices 23 nov'!$A$2:$Q$5001,16,FALSE)</f>
        <v>2.3545869803157871</v>
      </c>
      <c r="Z3300" s="7">
        <f>VLOOKUP($A3300,'[1]Prices 23 nov'!$A$2:$Q$5001,17,FALSE)</f>
        <v>2.8409601973814351</v>
      </c>
    </row>
    <row r="3301" spans="1:26">
      <c r="A3301" s="4" t="s">
        <v>7058</v>
      </c>
      <c r="B3301" s="4" t="s">
        <v>7059</v>
      </c>
      <c r="C3301" s="5">
        <v>4736114688</v>
      </c>
      <c r="D3301" s="5">
        <v>3308</v>
      </c>
      <c r="E3301" s="6" t="s">
        <v>34</v>
      </c>
      <c r="F3301" s="4" t="s">
        <v>45</v>
      </c>
      <c r="G3301" s="4" t="s">
        <v>317</v>
      </c>
      <c r="H3301" s="4" t="s">
        <v>318</v>
      </c>
      <c r="I3301" s="4">
        <v>3.7999999523162842</v>
      </c>
      <c r="J3301" s="5">
        <v>0.65290321842316701</v>
      </c>
      <c r="K3301" s="5">
        <v>0.47659852335180103</v>
      </c>
      <c r="L3301" s="4" t="s">
        <v>20</v>
      </c>
      <c r="M3301" s="4" t="s">
        <v>157</v>
      </c>
      <c r="N3301" s="7">
        <f>VLOOKUP($A3301,'[1]Prices 23 nov'!$A$2:$Q$5001,5,FALSE)</f>
        <v>14.461699060302299</v>
      </c>
      <c r="O3301" s="7">
        <f>VLOOKUP($A3301,'[1]Prices 23 nov'!$A$2:$Q$5001,6,FALSE)</f>
        <v>0.57389911085791601</v>
      </c>
      <c r="P3301" s="7">
        <f>VLOOKUP($A3301,'[1]Prices 23 nov'!$A$2:$Q$5001,7,FALSE)</f>
        <v>0.56790493602370906</v>
      </c>
      <c r="Q3301" s="7">
        <f>VLOOKUP($A3301,'[1]Prices 23 nov'!$A$2:$Q$5001,8,FALSE)</f>
        <v>0.56729740123086003</v>
      </c>
      <c r="R3301" s="7">
        <f>VLOOKUP($A3301,'[1]Prices 23 nov'!$A$2:$Q$5001,9,FALSE)</f>
        <v>0.57616873128881707</v>
      </c>
      <c r="S3301" s="7">
        <f>VLOOKUP($A3301,'[1]Prices 23 nov'!$A$2:$Q$5001,10,FALSE)</f>
        <v>0.522529482142843</v>
      </c>
      <c r="T3301" s="7">
        <f>VLOOKUP($A3301,'[1]Prices 23 nov'!$A$2:$Q$5001,11,FALSE)</f>
        <v>0.58821597773840006</v>
      </c>
      <c r="U3301" s="7">
        <f>VLOOKUP($A3301,'[1]Prices 23 nov'!$A$2:$Q$5001,12,FALSE)</f>
        <v>0.53626064724245004</v>
      </c>
      <c r="V3301" s="7">
        <f>VLOOKUP($A3301,'[1]Prices 23 nov'!$A$2:$Q$5001,13,FALSE)</f>
        <v>0.547477549669935</v>
      </c>
      <c r="W3301" s="7">
        <f>VLOOKUP($A3301,'[1]Prices 23 nov'!$A$2:$Q$5001,14,FALSE)</f>
        <v>0.54129137748084599</v>
      </c>
      <c r="X3301" s="7">
        <f>VLOOKUP($A3301,'[1]Prices 23 nov'!$A$2:$Q$5001,15,FALSE)</f>
        <v>0.60202418348217202</v>
      </c>
      <c r="Y3301" s="7">
        <f>VLOOKUP($A3301,'[1]Prices 23 nov'!$A$2:$Q$5001,16,FALSE)</f>
        <v>0.596113647655514</v>
      </c>
      <c r="Z3301" s="7">
        <f>VLOOKUP($A3301,'[1]Prices 23 nov'!$A$2:$Q$5001,17,FALSE)</f>
        <v>0.60256511882883501</v>
      </c>
    </row>
    <row r="3302" spans="1:26">
      <c r="A3302" s="4" t="s">
        <v>7060</v>
      </c>
      <c r="B3302" s="4" t="s">
        <v>7061</v>
      </c>
      <c r="C3302" s="5">
        <v>4731693568</v>
      </c>
      <c r="D3302" s="5">
        <v>3309</v>
      </c>
      <c r="E3302" s="6" t="s">
        <v>55</v>
      </c>
      <c r="F3302" s="4" t="s">
        <v>51</v>
      </c>
      <c r="G3302" s="4" t="s">
        <v>18</v>
      </c>
      <c r="H3302" s="4" t="s">
        <v>19</v>
      </c>
      <c r="I3302" s="4">
        <v>3.3333332538604736</v>
      </c>
      <c r="J3302" s="5">
        <v>105.05000305175781</v>
      </c>
      <c r="K3302" s="5">
        <v>66.019996643066406</v>
      </c>
      <c r="L3302" s="4" t="s">
        <v>221</v>
      </c>
      <c r="M3302" s="4" t="s">
        <v>56</v>
      </c>
      <c r="N3302" s="7">
        <f>VLOOKUP($A3302,'[1]Prices 23 nov'!$A$2:$Q$5001,5,FALSE)</f>
        <v>5.4096368477350776</v>
      </c>
      <c r="O3302" s="7">
        <f>VLOOKUP($A3302,'[1]Prices 23 nov'!$A$2:$Q$5001,6,FALSE)</f>
        <v>91.330001831054688</v>
      </c>
      <c r="P3302" s="7">
        <f>VLOOKUP($A3302,'[1]Prices 23 nov'!$A$2:$Q$5001,7,FALSE)</f>
        <v>90.019996643066406</v>
      </c>
      <c r="Q3302" s="7">
        <f>VLOOKUP($A3302,'[1]Prices 23 nov'!$A$2:$Q$5001,8,FALSE)</f>
        <v>94.620002746582031</v>
      </c>
      <c r="R3302" s="7">
        <f>VLOOKUP($A3302,'[1]Prices 23 nov'!$A$2:$Q$5001,9,FALSE)</f>
        <v>84.029998779296875</v>
      </c>
      <c r="S3302" s="7">
        <f>VLOOKUP($A3302,'[1]Prices 23 nov'!$A$2:$Q$5001,10,FALSE)</f>
        <v>83.400001525878906</v>
      </c>
      <c r="T3302" s="7">
        <f>VLOOKUP($A3302,'[1]Prices 23 nov'!$A$2:$Q$5001,11,FALSE)</f>
        <v>71.25</v>
      </c>
      <c r="U3302" s="7">
        <f>VLOOKUP($A3302,'[1]Prices 23 nov'!$A$2:$Q$5001,12,FALSE)</f>
        <v>78.260002136230469</v>
      </c>
      <c r="V3302" s="7">
        <f>VLOOKUP($A3302,'[1]Prices 23 nov'!$A$2:$Q$5001,13,FALSE)</f>
        <v>80.389999389648438</v>
      </c>
      <c r="W3302" s="7">
        <f>VLOOKUP($A3302,'[1]Prices 23 nov'!$A$2:$Q$5001,14,FALSE)</f>
        <v>88.949996948242188</v>
      </c>
      <c r="X3302" s="7">
        <f>VLOOKUP($A3302,'[1]Prices 23 nov'!$A$2:$Q$5001,15,FALSE)</f>
        <v>94.720001220703125</v>
      </c>
      <c r="Y3302" s="7">
        <f>VLOOKUP($A3302,'[1]Prices 23 nov'!$A$2:$Q$5001,16,FALSE)</f>
        <v>84.330001831054688</v>
      </c>
      <c r="Z3302" s="7">
        <f>VLOOKUP($A3302,'[1]Prices 23 nov'!$A$2:$Q$5001,17,FALSE)</f>
        <v>89.279998779296875</v>
      </c>
    </row>
    <row r="3303" spans="1:26">
      <c r="A3303" s="4" t="s">
        <v>7062</v>
      </c>
      <c r="B3303" s="4" t="s">
        <v>85</v>
      </c>
      <c r="C3303" s="5">
        <v>4731265536</v>
      </c>
      <c r="D3303" s="5">
        <v>3310</v>
      </c>
      <c r="E3303" s="6" t="s">
        <v>70</v>
      </c>
      <c r="F3303" s="4" t="s">
        <v>210</v>
      </c>
      <c r="G3303" s="4" t="s">
        <v>211</v>
      </c>
      <c r="H3303" s="4" t="s">
        <v>212</v>
      </c>
      <c r="I3303" s="4">
        <v>2.6666667461395264</v>
      </c>
      <c r="J3303" s="5">
        <v>173.96772165164538</v>
      </c>
      <c r="K3303" s="5">
        <v>111.3673287563545</v>
      </c>
      <c r="L3303" s="4" t="s">
        <v>144</v>
      </c>
      <c r="M3303" s="4" t="s">
        <v>5793</v>
      </c>
      <c r="N3303" s="7">
        <f>VLOOKUP($A3303,'[1]Prices 23 nov'!$A$2:$Q$5001,5,FALSE)</f>
        <v>-4.1103687802995559</v>
      </c>
      <c r="O3303" s="7">
        <f>VLOOKUP($A3303,'[1]Prices 23 nov'!$A$2:$Q$5001,6,FALSE)</f>
        <v>158.18556931759579</v>
      </c>
      <c r="P3303" s="7">
        <f>VLOOKUP($A3303,'[1]Prices 23 nov'!$A$2:$Q$5001,7,FALSE)</f>
        <v>159.87386820868781</v>
      </c>
      <c r="Q3303" s="7">
        <f>VLOOKUP($A3303,'[1]Prices 23 nov'!$A$2:$Q$5001,8,FALSE)</f>
        <v>163.43806931516161</v>
      </c>
      <c r="R3303" s="7">
        <f>VLOOKUP($A3303,'[1]Prices 23 nov'!$A$2:$Q$5001,9,FALSE)</f>
        <v>150.96249079882</v>
      </c>
      <c r="S3303" s="7">
        <f>VLOOKUP($A3303,'[1]Prices 23 nov'!$A$2:$Q$5001,10,FALSE)</f>
        <v>135.95453067465311</v>
      </c>
      <c r="T3303" s="7">
        <f>VLOOKUP($A3303,'[1]Prices 23 nov'!$A$2:$Q$5001,11,FALSE)</f>
        <v>139.14178617379281</v>
      </c>
      <c r="U3303" s="7">
        <f>VLOOKUP($A3303,'[1]Prices 23 nov'!$A$2:$Q$5001,12,FALSE)</f>
        <v>132.59009026628789</v>
      </c>
      <c r="V3303" s="7">
        <f>VLOOKUP($A3303,'[1]Prices 23 nov'!$A$2:$Q$5001,13,FALSE)</f>
        <v>135.5282601686358</v>
      </c>
      <c r="W3303" s="7">
        <f>VLOOKUP($A3303,'[1]Prices 23 nov'!$A$2:$Q$5001,14,FALSE)</f>
        <v>138.01240733033049</v>
      </c>
      <c r="X3303" s="7">
        <f>VLOOKUP($A3303,'[1]Prices 23 nov'!$A$2:$Q$5001,15,FALSE)</f>
        <v>136.84368593436011</v>
      </c>
      <c r="Y3303" s="7">
        <f>VLOOKUP($A3303,'[1]Prices 23 nov'!$A$2:$Q$5001,16,FALSE)</f>
        <v>134.7293491484597</v>
      </c>
      <c r="Z3303" s="7">
        <f>VLOOKUP($A3303,'[1]Prices 23 nov'!$A$2:$Q$5001,17,FALSE)</f>
        <v>137.01994517910859</v>
      </c>
    </row>
    <row r="3304" spans="1:26">
      <c r="A3304" s="4" t="s">
        <v>7063</v>
      </c>
      <c r="B3304" s="4" t="s">
        <v>7064</v>
      </c>
      <c r="C3304" s="5">
        <v>4730235904</v>
      </c>
      <c r="D3304" s="5">
        <v>3311</v>
      </c>
      <c r="E3304" s="6" t="s">
        <v>34</v>
      </c>
      <c r="F3304" s="4" t="s">
        <v>944</v>
      </c>
      <c r="G3304" s="4" t="s">
        <v>945</v>
      </c>
      <c r="H3304" s="4" t="s">
        <v>946</v>
      </c>
      <c r="I3304" s="4">
        <v>3.9333333969116211</v>
      </c>
      <c r="J3304" s="5">
        <v>2.5229467949181643</v>
      </c>
      <c r="K3304" s="5">
        <v>0.92481955108960412</v>
      </c>
      <c r="L3304" s="4" t="s">
        <v>4071</v>
      </c>
      <c r="M3304" s="4" t="s">
        <v>276</v>
      </c>
      <c r="N3304" s="7">
        <f>VLOOKUP($A3304,'[1]Prices 23 nov'!$A$2:$Q$5001,5,FALSE)</f>
        <v>-24.452131135480979</v>
      </c>
      <c r="O3304" s="7">
        <f>VLOOKUP($A3304,'[1]Prices 23 nov'!$A$2:$Q$5001,6,FALSE)</f>
        <v>2.1400727657592138</v>
      </c>
      <c r="P3304" s="7">
        <f>VLOOKUP($A3304,'[1]Prices 23 nov'!$A$2:$Q$5001,7,FALSE)</f>
        <v>2.3452860424097821</v>
      </c>
      <c r="Q3304" s="7">
        <f>VLOOKUP($A3304,'[1]Prices 23 nov'!$A$2:$Q$5001,8,FALSE)</f>
        <v>2.224053639075009</v>
      </c>
      <c r="R3304" s="7">
        <f>VLOOKUP($A3304,'[1]Prices 23 nov'!$A$2:$Q$5001,9,FALSE)</f>
        <v>1.8432661394991781</v>
      </c>
      <c r="S3304" s="7">
        <f>VLOOKUP($A3304,'[1]Prices 23 nov'!$A$2:$Q$5001,10,FALSE)</f>
        <v>1.061139926728814</v>
      </c>
      <c r="T3304" s="7">
        <f>VLOOKUP($A3304,'[1]Prices 23 nov'!$A$2:$Q$5001,11,FALSE)</f>
        <v>1.037640359358136</v>
      </c>
      <c r="U3304" s="7">
        <f>VLOOKUP($A3304,'[1]Prices 23 nov'!$A$2:$Q$5001,12,FALSE)</f>
        <v>1.2309602005700171</v>
      </c>
      <c r="V3304" s="7">
        <f>VLOOKUP($A3304,'[1]Prices 23 nov'!$A$2:$Q$5001,13,FALSE)</f>
        <v>1.0529916612972909</v>
      </c>
      <c r="W3304" s="7">
        <f>VLOOKUP($A3304,'[1]Prices 23 nov'!$A$2:$Q$5001,14,FALSE)</f>
        <v>1.1330114438864669</v>
      </c>
      <c r="X3304" s="7">
        <f>VLOOKUP($A3304,'[1]Prices 23 nov'!$A$2:$Q$5001,15,FALSE)</f>
        <v>1.261651043201454</v>
      </c>
      <c r="Y3304" s="7">
        <f>VLOOKUP($A3304,'[1]Prices 23 nov'!$A$2:$Q$5001,16,FALSE)</f>
        <v>1.2540343711361219</v>
      </c>
      <c r="Z3304" s="7">
        <f>VLOOKUP($A3304,'[1]Prices 23 nov'!$A$2:$Q$5001,17,FALSE)</f>
        <v>1.25034373829358</v>
      </c>
    </row>
    <row r="3305" spans="1:26">
      <c r="A3305" s="4" t="s">
        <v>7065</v>
      </c>
      <c r="B3305" s="4" t="s">
        <v>7066</v>
      </c>
      <c r="C3305" s="5">
        <v>4725426688</v>
      </c>
      <c r="D3305" s="5">
        <v>3312</v>
      </c>
      <c r="E3305" s="6" t="s">
        <v>294</v>
      </c>
      <c r="F3305" s="4" t="s">
        <v>202</v>
      </c>
      <c r="G3305" s="4" t="s">
        <v>203</v>
      </c>
      <c r="H3305" s="4" t="s">
        <v>204</v>
      </c>
      <c r="I3305" s="4">
        <v>4.5999999046325684</v>
      </c>
      <c r="J3305" s="5">
        <v>46.768822826004033</v>
      </c>
      <c r="K3305" s="5">
        <v>17.265343836975099</v>
      </c>
      <c r="L3305" s="4" t="s">
        <v>64</v>
      </c>
      <c r="M3305" s="4" t="s">
        <v>443</v>
      </c>
      <c r="N3305" s="7">
        <f>VLOOKUP($A3305,'[1]Prices 23 nov'!$A$2:$Q$5001,5,FALSE)</f>
        <v>-4.8325910244707782</v>
      </c>
      <c r="O3305" s="7">
        <f>VLOOKUP($A3305,'[1]Prices 23 nov'!$A$2:$Q$5001,6,FALSE)</f>
        <v>41.664147202587174</v>
      </c>
      <c r="P3305" s="7">
        <f>VLOOKUP($A3305,'[1]Prices 23 nov'!$A$2:$Q$5001,7,FALSE)</f>
        <v>44.867212064348223</v>
      </c>
      <c r="Q3305" s="7">
        <f>VLOOKUP($A3305,'[1]Prices 23 nov'!$A$2:$Q$5001,8,FALSE)</f>
        <v>44.578832502361372</v>
      </c>
      <c r="R3305" s="7">
        <f>VLOOKUP($A3305,'[1]Prices 23 nov'!$A$2:$Q$5001,9,FALSE)</f>
        <v>35.876621149902348</v>
      </c>
      <c r="S3305" s="7">
        <f>VLOOKUP($A3305,'[1]Prices 23 nov'!$A$2:$Q$5001,10,FALSE)</f>
        <v>22.74584907093049</v>
      </c>
      <c r="T3305" s="7">
        <f>VLOOKUP($A3305,'[1]Prices 23 nov'!$A$2:$Q$5001,11,FALSE)</f>
        <v>28.239159397163348</v>
      </c>
      <c r="U3305" s="7">
        <f>VLOOKUP($A3305,'[1]Prices 23 nov'!$A$2:$Q$5001,12,FALSE)</f>
        <v>28.381500899791721</v>
      </c>
      <c r="V3305" s="7">
        <f>VLOOKUP($A3305,'[1]Prices 23 nov'!$A$2:$Q$5001,13,FALSE)</f>
        <v>32.947199821472168</v>
      </c>
      <c r="W3305" s="7">
        <f>VLOOKUP($A3305,'[1]Prices 23 nov'!$A$2:$Q$5001,14,FALSE)</f>
        <v>37.091594375640852</v>
      </c>
      <c r="X3305" s="7">
        <f>VLOOKUP($A3305,'[1]Prices 23 nov'!$A$2:$Q$5001,15,FALSE)</f>
        <v>37.687572710063932</v>
      </c>
      <c r="Y3305" s="7">
        <f>VLOOKUP($A3305,'[1]Prices 23 nov'!$A$2:$Q$5001,16,FALSE)</f>
        <v>36.491714286003123</v>
      </c>
      <c r="Z3305" s="7">
        <f>VLOOKUP($A3305,'[1]Prices 23 nov'!$A$2:$Q$5001,17,FALSE)</f>
        <v>34.663066020090127</v>
      </c>
    </row>
    <row r="3306" spans="1:26">
      <c r="A3306" s="4" t="s">
        <v>7067</v>
      </c>
      <c r="B3306" s="4" t="s">
        <v>7068</v>
      </c>
      <c r="C3306" s="5">
        <v>4724987392</v>
      </c>
      <c r="D3306" s="5">
        <v>3313</v>
      </c>
      <c r="E3306" s="6" t="s">
        <v>24</v>
      </c>
      <c r="F3306" s="4" t="s">
        <v>692</v>
      </c>
      <c r="G3306" s="4" t="s">
        <v>693</v>
      </c>
      <c r="H3306" s="4" t="s">
        <v>694</v>
      </c>
      <c r="I3306" s="4">
        <v>4.4117646217346191</v>
      </c>
      <c r="J3306" s="5">
        <v>7.7859420849982666</v>
      </c>
      <c r="K3306" s="5">
        <v>2.5446201374755399</v>
      </c>
      <c r="L3306" s="4" t="s">
        <v>20</v>
      </c>
      <c r="M3306" s="4" t="s">
        <v>191</v>
      </c>
      <c r="N3306" s="7">
        <f>VLOOKUP($A3306,'[1]Prices 23 nov'!$A$2:$Q$5001,5,FALSE)</f>
        <v>-20.970468488174511</v>
      </c>
      <c r="O3306" s="7">
        <f>VLOOKUP($A3306,'[1]Prices 23 nov'!$A$2:$Q$5001,6,FALSE)</f>
        <v>6.7869659867147902</v>
      </c>
      <c r="P3306" s="7">
        <f>VLOOKUP($A3306,'[1]Prices 23 nov'!$A$2:$Q$5001,7,FALSE)</f>
        <v>7.4806576135023306</v>
      </c>
      <c r="Q3306" s="7">
        <f>VLOOKUP($A3306,'[1]Prices 23 nov'!$A$2:$Q$5001,8,FALSE)</f>
        <v>6.9190694180880712</v>
      </c>
      <c r="R3306" s="7">
        <f>VLOOKUP($A3306,'[1]Prices 23 nov'!$A$2:$Q$5001,9,FALSE)</f>
        <v>5.9106821665864118</v>
      </c>
      <c r="S3306" s="7">
        <f>VLOOKUP($A3306,'[1]Prices 23 nov'!$A$2:$Q$5001,10,FALSE)</f>
        <v>2.6617052699954802</v>
      </c>
      <c r="T3306" s="7">
        <f>VLOOKUP($A3306,'[1]Prices 23 nov'!$A$2:$Q$5001,11,FALSE)</f>
        <v>3.557247439371594</v>
      </c>
      <c r="U3306" s="7">
        <f>VLOOKUP($A3306,'[1]Prices 23 nov'!$A$2:$Q$5001,12,FALSE)</f>
        <v>4.0037071815898173</v>
      </c>
      <c r="V3306" s="7">
        <f>VLOOKUP($A3306,'[1]Prices 23 nov'!$A$2:$Q$5001,13,FALSE)</f>
        <v>4.0926668463329179</v>
      </c>
      <c r="W3306" s="7">
        <f>VLOOKUP($A3306,'[1]Prices 23 nov'!$A$2:$Q$5001,14,FALSE)</f>
        <v>4.0986686881448122</v>
      </c>
      <c r="X3306" s="7">
        <f>VLOOKUP($A3306,'[1]Prices 23 nov'!$A$2:$Q$5001,15,FALSE)</f>
        <v>4.1576928733127261</v>
      </c>
      <c r="Y3306" s="7">
        <f>VLOOKUP($A3306,'[1]Prices 23 nov'!$A$2:$Q$5001,16,FALSE)</f>
        <v>3.7227440625429149</v>
      </c>
      <c r="Z3306" s="7">
        <f>VLOOKUP($A3306,'[1]Prices 23 nov'!$A$2:$Q$5001,17,FALSE)</f>
        <v>3.3397178549480491</v>
      </c>
    </row>
    <row r="3307" spans="1:26">
      <c r="A3307" s="4" t="s">
        <v>7069</v>
      </c>
      <c r="B3307" s="4" t="s">
        <v>7070</v>
      </c>
      <c r="C3307" s="5">
        <v>4720129024</v>
      </c>
      <c r="D3307" s="5">
        <v>3314</v>
      </c>
      <c r="E3307" s="6" t="s">
        <v>24</v>
      </c>
      <c r="F3307" s="4" t="s">
        <v>2053</v>
      </c>
      <c r="G3307" s="4" t="s">
        <v>2054</v>
      </c>
      <c r="H3307" s="4" t="s">
        <v>2055</v>
      </c>
      <c r="I3307" s="4">
        <v>2</v>
      </c>
      <c r="J3307" s="5">
        <v>6.3949994906766978</v>
      </c>
      <c r="K3307" s="5">
        <v>4.0211397058823524</v>
      </c>
      <c r="L3307" s="4" t="s">
        <v>4415</v>
      </c>
      <c r="M3307" s="4" t="s">
        <v>29</v>
      </c>
      <c r="N3307" s="7">
        <f>VLOOKUP($A3307,'[1]Prices 23 nov'!$A$2:$Q$5001,5,FALSE)</f>
        <v>-16.198479919223612</v>
      </c>
      <c r="O3307" s="7">
        <f>VLOOKUP($A3307,'[1]Prices 23 nov'!$A$2:$Q$5001,6,FALSE)</f>
        <v>5.5788336327810839</v>
      </c>
      <c r="P3307" s="7">
        <f>VLOOKUP($A3307,'[1]Prices 23 nov'!$A$2:$Q$5001,7,FALSE)</f>
        <v>5.6472316273809042</v>
      </c>
      <c r="Q3307" s="7">
        <f>VLOOKUP($A3307,'[1]Prices 23 nov'!$A$2:$Q$5001,8,FALSE)</f>
        <v>5.370595504658553</v>
      </c>
      <c r="R3307" s="7">
        <f>VLOOKUP($A3307,'[1]Prices 23 nov'!$A$2:$Q$5001,9,FALSE)</f>
        <v>5.2188393271746349</v>
      </c>
      <c r="S3307" s="7">
        <f>VLOOKUP($A3307,'[1]Prices 23 nov'!$A$2:$Q$5001,10,FALSE)</f>
        <v>4.6768862947144214</v>
      </c>
      <c r="T3307" s="7">
        <f>VLOOKUP($A3307,'[1]Prices 23 nov'!$A$2:$Q$5001,11,FALSE)</f>
        <v>4.7329844782170767</v>
      </c>
      <c r="U3307" s="7">
        <f>VLOOKUP($A3307,'[1]Prices 23 nov'!$A$2:$Q$5001,12,FALSE)</f>
        <v>5.0759066919463862</v>
      </c>
      <c r="V3307" s="7">
        <f>VLOOKUP($A3307,'[1]Prices 23 nov'!$A$2:$Q$5001,13,FALSE)</f>
        <v>4.8157910448771872</v>
      </c>
      <c r="W3307" s="7">
        <f>VLOOKUP($A3307,'[1]Prices 23 nov'!$A$2:$Q$5001,14,FALSE)</f>
        <v>4.8905196290618846</v>
      </c>
      <c r="X3307" s="7">
        <f>VLOOKUP($A3307,'[1]Prices 23 nov'!$A$2:$Q$5001,15,FALSE)</f>
        <v>4.9004223054694194</v>
      </c>
      <c r="Y3307" s="7">
        <f>VLOOKUP($A3307,'[1]Prices 23 nov'!$A$2:$Q$5001,16,FALSE)</f>
        <v>4.7560535657292746</v>
      </c>
      <c r="Z3307" s="7">
        <f>VLOOKUP($A3307,'[1]Prices 23 nov'!$A$2:$Q$5001,17,FALSE)</f>
        <v>4.113543393586383</v>
      </c>
    </row>
    <row r="3308" spans="1:26">
      <c r="A3308" s="4" t="s">
        <v>7071</v>
      </c>
      <c r="B3308" s="4" t="s">
        <v>7072</v>
      </c>
      <c r="C3308" s="5">
        <v>4718262784</v>
      </c>
      <c r="D3308" s="5">
        <v>3315</v>
      </c>
      <c r="E3308" s="6" t="s">
        <v>294</v>
      </c>
      <c r="F3308" s="4" t="s">
        <v>242</v>
      </c>
      <c r="G3308" s="4" t="s">
        <v>46</v>
      </c>
      <c r="H3308" s="4" t="s">
        <v>102</v>
      </c>
      <c r="I3308" s="4">
        <v>4.9166665077209473</v>
      </c>
      <c r="J3308" s="5">
        <v>11.572420493185129</v>
      </c>
      <c r="K3308" s="5">
        <v>5.6159806639653089</v>
      </c>
      <c r="L3308" s="4" t="s">
        <v>74</v>
      </c>
      <c r="M3308" s="4" t="s">
        <v>1281</v>
      </c>
      <c r="N3308" s="7">
        <f>VLOOKUP($A3308,'[1]Prices 23 nov'!$A$2:$Q$5001,5,FALSE)</f>
        <v>74.308034226448385</v>
      </c>
      <c r="O3308" s="7">
        <f>VLOOKUP($A3308,'[1]Prices 23 nov'!$A$2:$Q$5001,6,FALSE)</f>
        <v>5.9082579327328517</v>
      </c>
      <c r="P3308" s="7">
        <f>VLOOKUP($A3308,'[1]Prices 23 nov'!$A$2:$Q$5001,7,FALSE)</f>
        <v>6.3115718789805442</v>
      </c>
      <c r="Q3308" s="7">
        <f>VLOOKUP($A3308,'[1]Prices 23 nov'!$A$2:$Q$5001,8,FALSE)</f>
        <v>7.1494695885760962</v>
      </c>
      <c r="R3308" s="7">
        <f>VLOOKUP($A3308,'[1]Prices 23 nov'!$A$2:$Q$5001,9,FALSE)</f>
        <v>10.115072375920141</v>
      </c>
      <c r="S3308" s="7">
        <f>VLOOKUP($A3308,'[1]Prices 23 nov'!$A$2:$Q$5001,10,FALSE)</f>
        <v>6.4915495397486316</v>
      </c>
      <c r="T3308" s="7">
        <f>VLOOKUP($A3308,'[1]Prices 23 nov'!$A$2:$Q$5001,11,FALSE)</f>
        <v>7.4752594821343337</v>
      </c>
      <c r="U3308" s="7">
        <f>VLOOKUP($A3308,'[1]Prices 23 nov'!$A$2:$Q$5001,12,FALSE)</f>
        <v>6.9264007285773914</v>
      </c>
      <c r="V3308" s="7">
        <f>VLOOKUP($A3308,'[1]Prices 23 nov'!$A$2:$Q$5001,13,FALSE)</f>
        <v>8.0410181956926863</v>
      </c>
      <c r="W3308" s="7">
        <f>VLOOKUP($A3308,'[1]Prices 23 nov'!$A$2:$Q$5001,14,FALSE)</f>
        <v>8.713776509945319</v>
      </c>
      <c r="X3308" s="7">
        <f>VLOOKUP($A3308,'[1]Prices 23 nov'!$A$2:$Q$5001,15,FALSE)</f>
        <v>8.8764238822259358</v>
      </c>
      <c r="Y3308" s="7">
        <f>VLOOKUP($A3308,'[1]Prices 23 nov'!$A$2:$Q$5001,16,FALSE)</f>
        <v>8.5834195874224406</v>
      </c>
      <c r="Z3308" s="7">
        <f>VLOOKUP($A3308,'[1]Prices 23 nov'!$A$2:$Q$5001,17,FALSE)</f>
        <v>9.2805692687149985</v>
      </c>
    </row>
    <row r="3309" spans="1:26">
      <c r="A3309" s="4" t="s">
        <v>7073</v>
      </c>
      <c r="B3309" s="4" t="s">
        <v>7074</v>
      </c>
      <c r="C3309" s="5">
        <v>4715567616</v>
      </c>
      <c r="D3309" s="5">
        <v>3316</v>
      </c>
      <c r="E3309" s="6" t="s">
        <v>105</v>
      </c>
      <c r="F3309" s="4" t="s">
        <v>303</v>
      </c>
      <c r="G3309" s="4" t="s">
        <v>18</v>
      </c>
      <c r="H3309" s="4" t="s">
        <v>19</v>
      </c>
      <c r="I3309" s="4">
        <v>0</v>
      </c>
      <c r="J3309" s="5">
        <v>51.810001373291016</v>
      </c>
      <c r="K3309" s="5">
        <v>47.529998779296875</v>
      </c>
      <c r="L3309" s="4" t="s">
        <v>41</v>
      </c>
      <c r="M3309" s="4" t="s">
        <v>1198</v>
      </c>
      <c r="N3309" s="7">
        <f>VLOOKUP($A3309,'[1]Prices 23 nov'!$A$2:$Q$5001,5,FALSE)</f>
        <v>4.7933122177643117</v>
      </c>
      <c r="O3309" s="7">
        <f>VLOOKUP($A3309,'[1]Prices 23 nov'!$A$2:$Q$5001,6,FALSE)</f>
        <v>50.290000915527337</v>
      </c>
      <c r="P3309" s="7">
        <f>VLOOKUP($A3309,'[1]Prices 23 nov'!$A$2:$Q$5001,7,FALSE)</f>
        <v>50.400001525878913</v>
      </c>
      <c r="Q3309" s="7">
        <f>VLOOKUP($A3309,'[1]Prices 23 nov'!$A$2:$Q$5001,8,FALSE)</f>
        <v>50.659999847412109</v>
      </c>
      <c r="R3309" s="7">
        <f>VLOOKUP($A3309,'[1]Prices 23 nov'!$A$2:$Q$5001,9,FALSE)</f>
        <v>51.029998779296882</v>
      </c>
      <c r="S3309" s="7">
        <f>VLOOKUP($A3309,'[1]Prices 23 nov'!$A$2:$Q$5001,10,FALSE)</f>
        <v>50.369998931884773</v>
      </c>
      <c r="T3309" s="7">
        <f>VLOOKUP($A3309,'[1]Prices 23 nov'!$A$2:$Q$5001,11,FALSE)</f>
        <v>50.919998168945313</v>
      </c>
      <c r="U3309" s="7">
        <f>VLOOKUP($A3309,'[1]Prices 23 nov'!$A$2:$Q$5001,12,FALSE)</f>
        <v>51.25</v>
      </c>
      <c r="V3309" s="7">
        <f>VLOOKUP($A3309,'[1]Prices 23 nov'!$A$2:$Q$5001,13,FALSE)</f>
        <v>51.400001525878913</v>
      </c>
      <c r="W3309" s="7">
        <f>VLOOKUP($A3309,'[1]Prices 23 nov'!$A$2:$Q$5001,14,FALSE)</f>
        <v>51.639999389648438</v>
      </c>
      <c r="X3309" s="7">
        <f>VLOOKUP($A3309,'[1]Prices 23 nov'!$A$2:$Q$5001,15,FALSE)</f>
        <v>51.659999847412109</v>
      </c>
      <c r="Y3309" s="7">
        <f>VLOOKUP($A3309,'[1]Prices 23 nov'!$A$2:$Q$5001,16,FALSE)</f>
        <v>51.490001678466797</v>
      </c>
      <c r="Z3309" s="7">
        <f>VLOOKUP($A3309,'[1]Prices 23 nov'!$A$2:$Q$5001,17,FALSE)</f>
        <v>51.369998931884773</v>
      </c>
    </row>
    <row r="3310" spans="1:26">
      <c r="A3310" s="4" t="s">
        <v>7075</v>
      </c>
      <c r="B3310" s="4" t="s">
        <v>7076</v>
      </c>
      <c r="C3310" s="5">
        <v>4715380736</v>
      </c>
      <c r="D3310" s="5">
        <v>3317</v>
      </c>
      <c r="E3310" s="6" t="s">
        <v>67</v>
      </c>
      <c r="F3310" s="4" t="s">
        <v>141</v>
      </c>
      <c r="G3310" s="4" t="s">
        <v>142</v>
      </c>
      <c r="H3310" s="4" t="s">
        <v>143</v>
      </c>
      <c r="I3310" s="4">
        <v>3.25</v>
      </c>
      <c r="J3310" s="5">
        <v>5.6755033251343718</v>
      </c>
      <c r="K3310" s="5">
        <v>3.73397733605796</v>
      </c>
      <c r="L3310" s="4" t="s">
        <v>144</v>
      </c>
      <c r="M3310" s="4" t="s">
        <v>165</v>
      </c>
      <c r="N3310" s="7">
        <f>VLOOKUP($A3310,'[1]Prices 23 nov'!$A$2:$Q$5001,5,FALSE)</f>
        <v>-9.3648818585394977</v>
      </c>
      <c r="O3310" s="7">
        <f>VLOOKUP($A3310,'[1]Prices 23 nov'!$A$2:$Q$5001,6,FALSE)</f>
        <v>5.1082172924652696</v>
      </c>
      <c r="P3310" s="7">
        <f>VLOOKUP($A3310,'[1]Prices 23 nov'!$A$2:$Q$5001,7,FALSE)</f>
        <v>5.3198340814560652</v>
      </c>
      <c r="Q3310" s="7">
        <f>VLOOKUP($A3310,'[1]Prices 23 nov'!$A$2:$Q$5001,8,FALSE)</f>
        <v>5.0427902825176716</v>
      </c>
      <c r="R3310" s="7">
        <f>VLOOKUP($A3310,'[1]Prices 23 nov'!$A$2:$Q$5001,9,FALSE)</f>
        <v>4.8626579605042934</v>
      </c>
      <c r="S3310" s="7">
        <f>VLOOKUP($A3310,'[1]Prices 23 nov'!$A$2:$Q$5001,10,FALSE)</f>
        <v>3.903623403981328</v>
      </c>
      <c r="T3310" s="7">
        <f>VLOOKUP($A3310,'[1]Prices 23 nov'!$A$2:$Q$5001,11,FALSE)</f>
        <v>4.7199847921729088</v>
      </c>
      <c r="U3310" s="7">
        <f>VLOOKUP($A3310,'[1]Prices 23 nov'!$A$2:$Q$5001,12,FALSE)</f>
        <v>4.805725771933794</v>
      </c>
      <c r="V3310" s="7">
        <f>VLOOKUP($A3310,'[1]Prices 23 nov'!$A$2:$Q$5001,13,FALSE)</f>
        <v>4.8594304081052542</v>
      </c>
      <c r="W3310" s="7">
        <f>VLOOKUP($A3310,'[1]Prices 23 nov'!$A$2:$Q$5001,14,FALSE)</f>
        <v>4.4490529075264931</v>
      </c>
      <c r="X3310" s="7">
        <f>VLOOKUP($A3310,'[1]Prices 23 nov'!$A$2:$Q$5001,15,FALSE)</f>
        <v>5.2914544651284814</v>
      </c>
      <c r="Y3310" s="7">
        <f>VLOOKUP($A3310,'[1]Prices 23 nov'!$A$2:$Q$5001,16,FALSE)</f>
        <v>4.9644716307520866</v>
      </c>
      <c r="Z3310" s="7">
        <f>VLOOKUP($A3310,'[1]Prices 23 nov'!$A$2:$Q$5001,17,FALSE)</f>
        <v>4.9403909184038639</v>
      </c>
    </row>
    <row r="3311" spans="1:26">
      <c r="A3311" s="4" t="s">
        <v>7077</v>
      </c>
      <c r="B3311" s="4" t="s">
        <v>7078</v>
      </c>
      <c r="C3311" s="5">
        <v>4712254464</v>
      </c>
      <c r="D3311" s="5">
        <v>3318</v>
      </c>
      <c r="E3311" s="6" t="s">
        <v>67</v>
      </c>
      <c r="F3311" s="4" t="s">
        <v>51</v>
      </c>
      <c r="G3311" s="4" t="s">
        <v>18</v>
      </c>
      <c r="H3311" s="4" t="s">
        <v>19</v>
      </c>
      <c r="I3311" s="4">
        <v>3.625</v>
      </c>
      <c r="J3311" s="5">
        <v>63.290000915527344</v>
      </c>
      <c r="K3311" s="5">
        <v>13.460000038146973</v>
      </c>
      <c r="L3311" s="4" t="s">
        <v>41</v>
      </c>
      <c r="M3311" s="4" t="s">
        <v>245</v>
      </c>
      <c r="N3311" s="7">
        <f>VLOOKUP($A3311,'[1]Prices 23 nov'!$A$2:$Q$5001,5,FALSE)</f>
        <v>44.624995416459498</v>
      </c>
      <c r="O3311" s="7">
        <f>VLOOKUP($A3311,'[1]Prices 23 nov'!$A$2:$Q$5001,6,FALSE)</f>
        <v>46.110000610351563</v>
      </c>
      <c r="P3311" s="7">
        <f>VLOOKUP($A3311,'[1]Prices 23 nov'!$A$2:$Q$5001,7,FALSE)</f>
        <v>49.490001678466797</v>
      </c>
      <c r="Q3311" s="7">
        <f>VLOOKUP($A3311,'[1]Prices 23 nov'!$A$2:$Q$5001,8,FALSE)</f>
        <v>43.909999847412109</v>
      </c>
      <c r="R3311" s="7">
        <f>VLOOKUP($A3311,'[1]Prices 23 nov'!$A$2:$Q$5001,9,FALSE)</f>
        <v>36.479999542236328</v>
      </c>
      <c r="S3311" s="7">
        <f>VLOOKUP($A3311,'[1]Prices 23 nov'!$A$2:$Q$5001,10,FALSE)</f>
        <v>17.780000686645511</v>
      </c>
      <c r="T3311" s="7">
        <f>VLOOKUP($A3311,'[1]Prices 23 nov'!$A$2:$Q$5001,11,FALSE)</f>
        <v>27.20999908447266</v>
      </c>
      <c r="U3311" s="7">
        <f>VLOOKUP($A3311,'[1]Prices 23 nov'!$A$2:$Q$5001,12,FALSE)</f>
        <v>36.459999084472663</v>
      </c>
      <c r="V3311" s="7">
        <f>VLOOKUP($A3311,'[1]Prices 23 nov'!$A$2:$Q$5001,13,FALSE)</f>
        <v>40.610000610351563</v>
      </c>
      <c r="W3311" s="7">
        <f>VLOOKUP($A3311,'[1]Prices 23 nov'!$A$2:$Q$5001,14,FALSE)</f>
        <v>44.689998626708977</v>
      </c>
      <c r="X3311" s="7">
        <f>VLOOKUP($A3311,'[1]Prices 23 nov'!$A$2:$Q$5001,15,FALSE)</f>
        <v>56.599998474121087</v>
      </c>
      <c r="Y3311" s="7">
        <f>VLOOKUP($A3311,'[1]Prices 23 nov'!$A$2:$Q$5001,16,FALSE)</f>
        <v>60.25</v>
      </c>
      <c r="Z3311" s="7">
        <f>VLOOKUP($A3311,'[1]Prices 23 nov'!$A$2:$Q$5001,17,FALSE)</f>
        <v>56.279998779296882</v>
      </c>
    </row>
    <row r="3312" spans="1:26">
      <c r="A3312" s="4" t="s">
        <v>7079</v>
      </c>
      <c r="B3312" s="4" t="s">
        <v>7080</v>
      </c>
      <c r="C3312" s="5">
        <v>4710777344</v>
      </c>
      <c r="D3312" s="5">
        <v>3319</v>
      </c>
      <c r="E3312" s="6" t="s">
        <v>67</v>
      </c>
      <c r="F3312" s="4" t="s">
        <v>45</v>
      </c>
      <c r="G3312" s="4" t="s">
        <v>46</v>
      </c>
      <c r="H3312" s="4" t="s">
        <v>47</v>
      </c>
      <c r="I3312" s="4">
        <v>4.1999998092651367</v>
      </c>
      <c r="J3312" s="5">
        <v>4.3141251499870323</v>
      </c>
      <c r="K3312" s="5">
        <v>1.0123126234499</v>
      </c>
      <c r="L3312" s="4" t="s">
        <v>64</v>
      </c>
      <c r="M3312" s="4" t="s">
        <v>38</v>
      </c>
      <c r="N3312" s="7">
        <f>VLOOKUP($A3312,'[1]Prices 23 nov'!$A$2:$Q$5001,5,FALSE)</f>
        <v>297.15890192626972</v>
      </c>
      <c r="O3312" s="7">
        <f>VLOOKUP($A3312,'[1]Prices 23 nov'!$A$2:$Q$5001,6,FALSE)</f>
        <v>1.104908765554143</v>
      </c>
      <c r="P3312" s="7">
        <f>VLOOKUP($A3312,'[1]Prices 23 nov'!$A$2:$Q$5001,7,FALSE)</f>
        <v>1.3114334148094</v>
      </c>
      <c r="Q3312" s="7">
        <f>VLOOKUP($A3312,'[1]Prices 23 nov'!$A$2:$Q$5001,8,FALSE)</f>
        <v>1.2204698110380721</v>
      </c>
      <c r="R3312" s="7">
        <f>VLOOKUP($A3312,'[1]Prices 23 nov'!$A$2:$Q$5001,9,FALSE)</f>
        <v>1.4496478786619491</v>
      </c>
      <c r="S3312" s="7">
        <f>VLOOKUP($A3312,'[1]Prices 23 nov'!$A$2:$Q$5001,10,FALSE)</f>
        <v>1.7412164658308029</v>
      </c>
      <c r="T3312" s="7">
        <f>VLOOKUP($A3312,'[1]Prices 23 nov'!$A$2:$Q$5001,11,FALSE)</f>
        <v>1.798152874225025</v>
      </c>
      <c r="U3312" s="7">
        <f>VLOOKUP($A3312,'[1]Prices 23 nov'!$A$2:$Q$5001,12,FALSE)</f>
        <v>2.1930956393480301</v>
      </c>
      <c r="V3312" s="7">
        <f>VLOOKUP($A3312,'[1]Prices 23 nov'!$A$2:$Q$5001,13,FALSE)</f>
        <v>2.4514231383800511</v>
      </c>
      <c r="W3312" s="7">
        <f>VLOOKUP($A3312,'[1]Prices 23 nov'!$A$2:$Q$5001,14,FALSE)</f>
        <v>2.8643315524760742</v>
      </c>
      <c r="X3312" s="7">
        <f>VLOOKUP($A3312,'[1]Prices 23 nov'!$A$2:$Q$5001,15,FALSE)</f>
        <v>3.541935476756862</v>
      </c>
      <c r="Y3312" s="7">
        <f>VLOOKUP($A3312,'[1]Prices 23 nov'!$A$2:$Q$5001,16,FALSE)</f>
        <v>3.832159356866498</v>
      </c>
      <c r="Z3312" s="7">
        <f>VLOOKUP($A3312,'[1]Prices 23 nov'!$A$2:$Q$5001,17,FALSE)</f>
        <v>4.1160228579768443</v>
      </c>
    </row>
    <row r="3313" spans="1:26">
      <c r="A3313" s="4" t="s">
        <v>7081</v>
      </c>
      <c r="B3313" s="4" t="s">
        <v>7082</v>
      </c>
      <c r="C3313" s="5">
        <v>4708314112</v>
      </c>
      <c r="D3313" s="5">
        <v>3320</v>
      </c>
      <c r="E3313" s="6" t="s">
        <v>70</v>
      </c>
      <c r="F3313" s="4" t="s">
        <v>17</v>
      </c>
      <c r="G3313" s="4" t="s">
        <v>18</v>
      </c>
      <c r="H3313" s="4" t="s">
        <v>19</v>
      </c>
      <c r="I3313" s="4">
        <v>3.6428570747375488</v>
      </c>
      <c r="J3313" s="5">
        <v>63.229999542236328</v>
      </c>
      <c r="K3313" s="5">
        <v>34.209999084472656</v>
      </c>
      <c r="L3313" s="4" t="s">
        <v>41</v>
      </c>
      <c r="M3313" s="4" t="s">
        <v>851</v>
      </c>
      <c r="N3313" s="7">
        <f>VLOOKUP($A3313,'[1]Prices 23 nov'!$A$2:$Q$5001,5,FALSE)</f>
        <v>-4.8710098796259649</v>
      </c>
      <c r="O3313" s="7">
        <f>VLOOKUP($A3313,'[1]Prices 23 nov'!$A$2:$Q$5001,6,FALSE)</f>
        <v>60.799999237060547</v>
      </c>
      <c r="P3313" s="7">
        <f>VLOOKUP($A3313,'[1]Prices 23 nov'!$A$2:$Q$5001,7,FALSE)</f>
        <v>58.279998779296882</v>
      </c>
      <c r="Q3313" s="7">
        <f>VLOOKUP($A3313,'[1]Prices 23 nov'!$A$2:$Q$5001,8,FALSE)</f>
        <v>55.509998321533203</v>
      </c>
      <c r="R3313" s="7">
        <f>VLOOKUP($A3313,'[1]Prices 23 nov'!$A$2:$Q$5001,9,FALSE)</f>
        <v>52.560001373291023</v>
      </c>
      <c r="S3313" s="7">
        <f>VLOOKUP($A3313,'[1]Prices 23 nov'!$A$2:$Q$5001,10,FALSE)</f>
        <v>42.680000305175781</v>
      </c>
      <c r="T3313" s="7">
        <f>VLOOKUP($A3313,'[1]Prices 23 nov'!$A$2:$Q$5001,11,FALSE)</f>
        <v>50.810001373291023</v>
      </c>
      <c r="U3313" s="7">
        <f>VLOOKUP($A3313,'[1]Prices 23 nov'!$A$2:$Q$5001,12,FALSE)</f>
        <v>52.610000610351563</v>
      </c>
      <c r="V3313" s="7">
        <f>VLOOKUP($A3313,'[1]Prices 23 nov'!$A$2:$Q$5001,13,FALSE)</f>
        <v>48.650001525878913</v>
      </c>
      <c r="W3313" s="7">
        <f>VLOOKUP($A3313,'[1]Prices 23 nov'!$A$2:$Q$5001,14,FALSE)</f>
        <v>47.930000305175781</v>
      </c>
      <c r="X3313" s="7">
        <f>VLOOKUP($A3313,'[1]Prices 23 nov'!$A$2:$Q$5001,15,FALSE)</f>
        <v>45.680000305175781</v>
      </c>
      <c r="Y3313" s="7">
        <f>VLOOKUP($A3313,'[1]Prices 23 nov'!$A$2:$Q$5001,16,FALSE)</f>
        <v>47.270000457763672</v>
      </c>
      <c r="Z3313" s="7">
        <f>VLOOKUP($A3313,'[1]Prices 23 nov'!$A$2:$Q$5001,17,FALSE)</f>
        <v>44.450000762939453</v>
      </c>
    </row>
    <row r="3314" spans="1:26">
      <c r="A3314" s="4" t="s">
        <v>7083</v>
      </c>
      <c r="B3314" s="4" t="s">
        <v>7084</v>
      </c>
      <c r="C3314" s="5">
        <v>4707758592</v>
      </c>
      <c r="D3314" s="5">
        <v>3321</v>
      </c>
      <c r="E3314" s="6" t="s">
        <v>67</v>
      </c>
      <c r="F3314" s="4" t="s">
        <v>250</v>
      </c>
      <c r="G3314" s="4" t="s">
        <v>251</v>
      </c>
      <c r="H3314" s="4" t="s">
        <v>252</v>
      </c>
      <c r="I3314" s="4">
        <v>3.7599999904632568</v>
      </c>
      <c r="J3314" s="5">
        <v>20.709049621800002</v>
      </c>
      <c r="K3314" s="5">
        <v>4.7375500820000003</v>
      </c>
      <c r="L3314" s="4" t="s">
        <v>64</v>
      </c>
      <c r="M3314" s="4" t="s">
        <v>358</v>
      </c>
      <c r="N3314" s="7">
        <f>VLOOKUP($A3314,'[1]Prices 23 nov'!$A$2:$Q$5001,5,FALSE)</f>
        <v>-44.191382781040907</v>
      </c>
      <c r="O3314" s="7">
        <f>VLOOKUP($A3314,'[1]Prices 23 nov'!$A$2:$Q$5001,6,FALSE)</f>
        <v>17.137550306506451</v>
      </c>
      <c r="P3314" s="7">
        <f>VLOOKUP($A3314,'[1]Prices 23 nov'!$A$2:$Q$5001,7,FALSE)</f>
        <v>18.884597348049279</v>
      </c>
      <c r="Q3314" s="7">
        <f>VLOOKUP($A3314,'[1]Prices 23 nov'!$A$2:$Q$5001,8,FALSE)</f>
        <v>18.811731932684779</v>
      </c>
      <c r="R3314" s="7">
        <f>VLOOKUP($A3314,'[1]Prices 23 nov'!$A$2:$Q$5001,9,FALSE)</f>
        <v>13.60956247663125</v>
      </c>
      <c r="S3314" s="7">
        <f>VLOOKUP($A3314,'[1]Prices 23 nov'!$A$2:$Q$5001,10,FALSE)</f>
        <v>6.5148117421870211</v>
      </c>
      <c r="T3314" s="7">
        <f>VLOOKUP($A3314,'[1]Prices 23 nov'!$A$2:$Q$5001,11,FALSE)</f>
        <v>7.1073837652802467</v>
      </c>
      <c r="U3314" s="7">
        <f>VLOOKUP($A3314,'[1]Prices 23 nov'!$A$2:$Q$5001,12,FALSE)</f>
        <v>8.8002901077270508</v>
      </c>
      <c r="V3314" s="7">
        <f>VLOOKUP($A3314,'[1]Prices 23 nov'!$A$2:$Q$5001,13,FALSE)</f>
        <v>8.357277479039567</v>
      </c>
      <c r="W3314" s="7">
        <f>VLOOKUP($A3314,'[1]Prices 23 nov'!$A$2:$Q$5001,14,FALSE)</f>
        <v>6.6230174108909523</v>
      </c>
      <c r="X3314" s="7">
        <f>VLOOKUP($A3314,'[1]Prices 23 nov'!$A$2:$Q$5001,15,FALSE)</f>
        <v>8.0807328420348767</v>
      </c>
      <c r="Y3314" s="7">
        <f>VLOOKUP($A3314,'[1]Prices 23 nov'!$A$2:$Q$5001,16,FALSE)</f>
        <v>6.4624729206825009</v>
      </c>
      <c r="Z3314" s="7">
        <f>VLOOKUP($A3314,'[1]Prices 23 nov'!$A$2:$Q$5001,17,FALSE)</f>
        <v>6.5350918086485876</v>
      </c>
    </row>
    <row r="3315" spans="1:26">
      <c r="A3315" s="4" t="s">
        <v>7085</v>
      </c>
      <c r="B3315" s="4" t="s">
        <v>7086</v>
      </c>
      <c r="C3315" s="5">
        <v>4705307648</v>
      </c>
      <c r="D3315" s="5">
        <v>3322</v>
      </c>
      <c r="E3315" s="6" t="s">
        <v>294</v>
      </c>
      <c r="F3315" s="4" t="s">
        <v>141</v>
      </c>
      <c r="G3315" s="4" t="s">
        <v>142</v>
      </c>
      <c r="H3315" s="4" t="s">
        <v>143</v>
      </c>
      <c r="I3315" s="4">
        <v>3</v>
      </c>
      <c r="J3315" s="5">
        <v>57.043605448395653</v>
      </c>
      <c r="K3315" s="5">
        <v>32.122905027932958</v>
      </c>
      <c r="L3315" s="4" t="s">
        <v>168</v>
      </c>
      <c r="M3315" s="4" t="s">
        <v>1487</v>
      </c>
      <c r="N3315" s="7">
        <f>VLOOKUP($A3315,'[1]Prices 23 nov'!$A$2:$Q$5001,5,FALSE)</f>
        <v>6.4136533249818051</v>
      </c>
      <c r="O3315" s="7">
        <f>VLOOKUP($A3315,'[1]Prices 23 nov'!$A$2:$Q$5001,6,FALSE)</f>
        <v>53.466619057580829</v>
      </c>
      <c r="P3315" s="7">
        <f>VLOOKUP($A3315,'[1]Prices 23 nov'!$A$2:$Q$5001,7,FALSE)</f>
        <v>56.051539024338133</v>
      </c>
      <c r="Q3315" s="7">
        <f>VLOOKUP($A3315,'[1]Prices 23 nov'!$A$2:$Q$5001,8,FALSE)</f>
        <v>47.759272931143641</v>
      </c>
      <c r="R3315" s="7">
        <f>VLOOKUP($A3315,'[1]Prices 23 nov'!$A$2:$Q$5001,9,FALSE)</f>
        <v>40.738680241629481</v>
      </c>
      <c r="S3315" s="7">
        <f>VLOOKUP($A3315,'[1]Prices 23 nov'!$A$2:$Q$5001,10,FALSE)</f>
        <v>37.028389465995133</v>
      </c>
      <c r="T3315" s="7">
        <f>VLOOKUP($A3315,'[1]Prices 23 nov'!$A$2:$Q$5001,11,FALSE)</f>
        <v>38.584002666175373</v>
      </c>
      <c r="U3315" s="7">
        <f>VLOOKUP($A3315,'[1]Prices 23 nov'!$A$2:$Q$5001,12,FALSE)</f>
        <v>43.688416108489037</v>
      </c>
      <c r="V3315" s="7">
        <f>VLOOKUP($A3315,'[1]Prices 23 nov'!$A$2:$Q$5001,13,FALSE)</f>
        <v>41.845095180906362</v>
      </c>
      <c r="W3315" s="7">
        <f>VLOOKUP($A3315,'[1]Prices 23 nov'!$A$2:$Q$5001,14,FALSE)</f>
        <v>35.017439727671437</v>
      </c>
      <c r="X3315" s="7">
        <f>VLOOKUP($A3315,'[1]Prices 23 nov'!$A$2:$Q$5001,15,FALSE)</f>
        <v>44.897189401090152</v>
      </c>
      <c r="Y3315" s="7">
        <f>VLOOKUP($A3315,'[1]Prices 23 nov'!$A$2:$Q$5001,16,FALSE)</f>
        <v>43.865464981645353</v>
      </c>
      <c r="Z3315" s="7">
        <f>VLOOKUP($A3315,'[1]Prices 23 nov'!$A$2:$Q$5001,17,FALSE)</f>
        <v>44.7782535944134</v>
      </c>
    </row>
    <row r="3316" spans="1:26">
      <c r="A3316" s="4" t="s">
        <v>7087</v>
      </c>
      <c r="B3316" s="4" t="s">
        <v>7088</v>
      </c>
      <c r="C3316" s="5">
        <v>4704045568</v>
      </c>
      <c r="D3316" s="5">
        <v>3323</v>
      </c>
      <c r="E3316" s="6" t="s">
        <v>67</v>
      </c>
      <c r="F3316" s="4" t="s">
        <v>354</v>
      </c>
      <c r="G3316" s="4" t="s">
        <v>348</v>
      </c>
      <c r="H3316" s="4" t="s">
        <v>355</v>
      </c>
      <c r="I3316" s="4">
        <v>4.1818180084228516</v>
      </c>
      <c r="J3316" s="5">
        <v>8.962300076850001</v>
      </c>
      <c r="K3316" s="5">
        <v>3.3871999909729742</v>
      </c>
      <c r="L3316" s="4" t="s">
        <v>186</v>
      </c>
      <c r="M3316" s="4" t="s">
        <v>420</v>
      </c>
      <c r="N3316" s="7">
        <f>VLOOKUP($A3316,'[1]Prices 23 nov'!$A$2:$Q$5001,5,FALSE)</f>
        <v>-23.28504701991314</v>
      </c>
      <c r="O3316" s="7">
        <f>VLOOKUP($A3316,'[1]Prices 23 nov'!$A$2:$Q$5001,6,FALSE)</f>
        <v>8.6699518593292169</v>
      </c>
      <c r="P3316" s="7">
        <f>VLOOKUP($A3316,'[1]Prices 23 nov'!$A$2:$Q$5001,7,FALSE)</f>
        <v>8.4274168261604245</v>
      </c>
      <c r="Q3316" s="7">
        <f>VLOOKUP($A3316,'[1]Prices 23 nov'!$A$2:$Q$5001,8,FALSE)</f>
        <v>7.6978881113643638</v>
      </c>
      <c r="R3316" s="7">
        <f>VLOOKUP($A3316,'[1]Prices 23 nov'!$A$2:$Q$5001,9,FALSE)</f>
        <v>6.689791720588687</v>
      </c>
      <c r="S3316" s="7">
        <f>VLOOKUP($A3316,'[1]Prices 23 nov'!$A$2:$Q$5001,10,FALSE)</f>
        <v>4.8703999519348136</v>
      </c>
      <c r="T3316" s="7">
        <f>VLOOKUP($A3316,'[1]Prices 23 nov'!$A$2:$Q$5001,11,FALSE)</f>
        <v>6.0568892877445251</v>
      </c>
      <c r="U3316" s="7">
        <f>VLOOKUP($A3316,'[1]Prices 23 nov'!$A$2:$Q$5001,12,FALSE)</f>
        <v>6.5523781194419826</v>
      </c>
      <c r="V3316" s="7">
        <f>VLOOKUP($A3316,'[1]Prices 23 nov'!$A$2:$Q$5001,13,FALSE)</f>
        <v>6.7529443035659824</v>
      </c>
      <c r="W3316" s="7">
        <f>VLOOKUP($A3316,'[1]Prices 23 nov'!$A$2:$Q$5001,14,FALSE)</f>
        <v>6.2042800943565339</v>
      </c>
      <c r="X3316" s="7">
        <f>VLOOKUP($A3316,'[1]Prices 23 nov'!$A$2:$Q$5001,15,FALSE)</f>
        <v>6.6549563566627512</v>
      </c>
      <c r="Y3316" s="7">
        <f>VLOOKUP($A3316,'[1]Prices 23 nov'!$A$2:$Q$5001,16,FALSE)</f>
        <v>6.3515402698135404</v>
      </c>
      <c r="Z3316" s="7">
        <f>VLOOKUP($A3316,'[1]Prices 23 nov'!$A$2:$Q$5001,17,FALSE)</f>
        <v>5.8220802907180769</v>
      </c>
    </row>
    <row r="3317" spans="1:26">
      <c r="A3317" s="4" t="s">
        <v>7089</v>
      </c>
      <c r="B3317" s="4" t="s">
        <v>7090</v>
      </c>
      <c r="C3317" s="5">
        <v>4699274240</v>
      </c>
      <c r="D3317" s="5">
        <v>3324</v>
      </c>
      <c r="E3317" s="6" t="s">
        <v>294</v>
      </c>
      <c r="F3317" s="4" t="s">
        <v>51</v>
      </c>
      <c r="G3317" s="4" t="s">
        <v>18</v>
      </c>
      <c r="H3317" s="4" t="s">
        <v>19</v>
      </c>
      <c r="I3317" s="4">
        <v>5</v>
      </c>
      <c r="J3317" s="5">
        <v>149.89999389648438</v>
      </c>
      <c r="K3317" s="5">
        <v>70.55999755859375</v>
      </c>
      <c r="L3317" s="4" t="s">
        <v>41</v>
      </c>
      <c r="M3317" s="4" t="s">
        <v>456</v>
      </c>
      <c r="N3317" s="7">
        <f>VLOOKUP($A3317,'[1]Prices 23 nov'!$A$2:$Q$5001,5,FALSE)</f>
        <v>-16.18554879025903</v>
      </c>
      <c r="O3317" s="7">
        <f>VLOOKUP($A3317,'[1]Prices 23 nov'!$A$2:$Q$5001,6,FALSE)</f>
        <v>135.0299987792969</v>
      </c>
      <c r="P3317" s="7">
        <f>VLOOKUP($A3317,'[1]Prices 23 nov'!$A$2:$Q$5001,7,FALSE)</f>
        <v>140.88999938964841</v>
      </c>
      <c r="Q3317" s="7">
        <f>VLOOKUP($A3317,'[1]Prices 23 nov'!$A$2:$Q$5001,8,FALSE)</f>
        <v>145.3500061035156</v>
      </c>
      <c r="R3317" s="7">
        <f>VLOOKUP($A3317,'[1]Prices 23 nov'!$A$2:$Q$5001,9,FALSE)</f>
        <v>126.30999755859381</v>
      </c>
      <c r="S3317" s="7">
        <f>VLOOKUP($A3317,'[1]Prices 23 nov'!$A$2:$Q$5001,10,FALSE)</f>
        <v>86.639999389648438</v>
      </c>
      <c r="T3317" s="7">
        <f>VLOOKUP($A3317,'[1]Prices 23 nov'!$A$2:$Q$5001,11,FALSE)</f>
        <v>99.110000610351563</v>
      </c>
      <c r="U3317" s="7">
        <f>VLOOKUP($A3317,'[1]Prices 23 nov'!$A$2:$Q$5001,12,FALSE)</f>
        <v>100.7900009155273</v>
      </c>
      <c r="V3317" s="7">
        <f>VLOOKUP($A3317,'[1]Prices 23 nov'!$A$2:$Q$5001,13,FALSE)</f>
        <v>87.150001525878906</v>
      </c>
      <c r="W3317" s="7">
        <f>VLOOKUP($A3317,'[1]Prices 23 nov'!$A$2:$Q$5001,14,FALSE)</f>
        <v>91.660003662109375</v>
      </c>
      <c r="X3317" s="7">
        <f>VLOOKUP($A3317,'[1]Prices 23 nov'!$A$2:$Q$5001,15,FALSE)</f>
        <v>102.370002746582</v>
      </c>
      <c r="Y3317" s="7">
        <f>VLOOKUP($A3317,'[1]Prices 23 nov'!$A$2:$Q$5001,16,FALSE)</f>
        <v>93.930000305175781</v>
      </c>
      <c r="Z3317" s="7">
        <f>VLOOKUP($A3317,'[1]Prices 23 nov'!$A$2:$Q$5001,17,FALSE)</f>
        <v>89.830001831054688</v>
      </c>
    </row>
    <row r="3318" spans="1:26">
      <c r="A3318" s="4" t="s">
        <v>7091</v>
      </c>
      <c r="B3318" s="4" t="s">
        <v>7092</v>
      </c>
      <c r="C3318" s="5">
        <v>4698560512</v>
      </c>
      <c r="D3318" s="5">
        <v>3325</v>
      </c>
      <c r="E3318" s="6" t="s">
        <v>70</v>
      </c>
      <c r="F3318" s="4" t="s">
        <v>242</v>
      </c>
      <c r="G3318" s="4" t="s">
        <v>46</v>
      </c>
      <c r="H3318" s="4" t="s">
        <v>102</v>
      </c>
      <c r="I3318" s="4">
        <v>5</v>
      </c>
      <c r="J3318" s="5">
        <v>7.3419755596735481</v>
      </c>
      <c r="K3318" s="5">
        <v>1.297150914188173</v>
      </c>
      <c r="L3318" s="4" t="s">
        <v>386</v>
      </c>
      <c r="M3318" s="4" t="s">
        <v>1061</v>
      </c>
      <c r="N3318" s="7">
        <f>VLOOKUP($A3318,'[1]Prices 23 nov'!$A$2:$Q$5001,5,FALSE)</f>
        <v>257.51282977374012</v>
      </c>
      <c r="O3318" s="7">
        <f>VLOOKUP($A3318,'[1]Prices 23 nov'!$A$2:$Q$5001,6,FALSE)</f>
        <v>1.34698310618829</v>
      </c>
      <c r="P3318" s="7">
        <f>VLOOKUP($A3318,'[1]Prices 23 nov'!$A$2:$Q$5001,7,FALSE)</f>
        <v>1.501356341683646</v>
      </c>
      <c r="Q3318" s="7">
        <f>VLOOKUP($A3318,'[1]Prices 23 nov'!$A$2:$Q$5001,8,FALSE)</f>
        <v>2.1233484272453751</v>
      </c>
      <c r="R3318" s="7">
        <f>VLOOKUP($A3318,'[1]Prices 23 nov'!$A$2:$Q$5001,9,FALSE)</f>
        <v>1.932874580899806</v>
      </c>
      <c r="S3318" s="7">
        <f>VLOOKUP($A3318,'[1]Prices 23 nov'!$A$2:$Q$5001,10,FALSE)</f>
        <v>2.2919333262915131</v>
      </c>
      <c r="T3318" s="7">
        <f>VLOOKUP($A3318,'[1]Prices 23 nov'!$A$2:$Q$5001,11,FALSE)</f>
        <v>2.9074744121264762</v>
      </c>
      <c r="U3318" s="7">
        <f>VLOOKUP($A3318,'[1]Prices 23 nov'!$A$2:$Q$5001,12,FALSE)</f>
        <v>2.8148428482072632</v>
      </c>
      <c r="V3318" s="7">
        <f>VLOOKUP($A3318,'[1]Prices 23 nov'!$A$2:$Q$5001,13,FALSE)</f>
        <v>3.7157002172637021</v>
      </c>
      <c r="W3318" s="7">
        <f>VLOOKUP($A3318,'[1]Prices 23 nov'!$A$2:$Q$5001,14,FALSE)</f>
        <v>6.8286322171641132</v>
      </c>
      <c r="X3318" s="7">
        <f>VLOOKUP($A3318,'[1]Prices 23 nov'!$A$2:$Q$5001,15,FALSE)</f>
        <v>5.6383817195892334</v>
      </c>
      <c r="Y3318" s="7">
        <f>VLOOKUP($A3318,'[1]Prices 23 nov'!$A$2:$Q$5001,16,FALSE)</f>
        <v>5.1553525583943838</v>
      </c>
      <c r="Z3318" s="7">
        <f>VLOOKUP($A3318,'[1]Prices 23 nov'!$A$2:$Q$5001,17,FALSE)</f>
        <v>5.7237649701295368</v>
      </c>
    </row>
    <row r="3319" spans="1:26">
      <c r="A3319" s="4" t="s">
        <v>7093</v>
      </c>
      <c r="B3319" s="4" t="s">
        <v>7094</v>
      </c>
      <c r="C3319" s="5">
        <v>4692227072</v>
      </c>
      <c r="D3319" s="5">
        <v>3326</v>
      </c>
      <c r="E3319" s="6" t="s">
        <v>70</v>
      </c>
      <c r="F3319" s="4" t="s">
        <v>141</v>
      </c>
      <c r="G3319" s="4" t="s">
        <v>142</v>
      </c>
      <c r="H3319" s="4" t="s">
        <v>143</v>
      </c>
      <c r="I3319" s="4">
        <v>2.6666667461395264</v>
      </c>
      <c r="J3319" s="5">
        <v>23.459845984598463</v>
      </c>
      <c r="K3319" s="5">
        <v>15.44677689020992</v>
      </c>
      <c r="L3319" s="4" t="s">
        <v>144</v>
      </c>
      <c r="M3319" s="4" t="s">
        <v>74</v>
      </c>
      <c r="N3319" s="7">
        <f>VLOOKUP($A3319,'[1]Prices 23 nov'!$A$2:$Q$5001,5,FALSE)</f>
        <v>-13.166422584831141</v>
      </c>
      <c r="O3319" s="7">
        <f>VLOOKUP($A3319,'[1]Prices 23 nov'!$A$2:$Q$5001,6,FALSE)</f>
        <v>21.12069016974419</v>
      </c>
      <c r="P3319" s="7">
        <f>VLOOKUP($A3319,'[1]Prices 23 nov'!$A$2:$Q$5001,7,FALSE)</f>
        <v>20.50621164962649</v>
      </c>
      <c r="Q3319" s="7">
        <f>VLOOKUP($A3319,'[1]Prices 23 nov'!$A$2:$Q$5001,8,FALSE)</f>
        <v>20.51164149586111</v>
      </c>
      <c r="R3319" s="7">
        <f>VLOOKUP($A3319,'[1]Prices 23 nov'!$A$2:$Q$5001,9,FALSE)</f>
        <v>17.93801114056259</v>
      </c>
      <c r="S3319" s="7">
        <f>VLOOKUP($A3319,'[1]Prices 23 nov'!$A$2:$Q$5001,10,FALSE)</f>
        <v>18.089278788305819</v>
      </c>
      <c r="T3319" s="7">
        <f>VLOOKUP($A3319,'[1]Prices 23 nov'!$A$2:$Q$5001,11,FALSE)</f>
        <v>20.05057031754404</v>
      </c>
      <c r="U3319" s="7">
        <f>VLOOKUP($A3319,'[1]Prices 23 nov'!$A$2:$Q$5001,12,FALSE)</f>
        <v>20.30117037892342</v>
      </c>
      <c r="V3319" s="7">
        <f>VLOOKUP($A3319,'[1]Prices 23 nov'!$A$2:$Q$5001,13,FALSE)</f>
        <v>20.573450578376651</v>
      </c>
      <c r="W3319" s="7">
        <f>VLOOKUP($A3319,'[1]Prices 23 nov'!$A$2:$Q$5001,14,FALSE)</f>
        <v>20.718259090557691</v>
      </c>
      <c r="X3319" s="7">
        <f>VLOOKUP($A3319,'[1]Prices 23 nov'!$A$2:$Q$5001,15,FALSE)</f>
        <v>19.835880107246339</v>
      </c>
      <c r="Y3319" s="7">
        <f>VLOOKUP($A3319,'[1]Prices 23 nov'!$A$2:$Q$5001,16,FALSE)</f>
        <v>21.77167138829827</v>
      </c>
      <c r="Z3319" s="7">
        <f>VLOOKUP($A3319,'[1]Prices 23 nov'!$A$2:$Q$5001,17,FALSE)</f>
        <v>18.426322884857651</v>
      </c>
    </row>
    <row r="3320" spans="1:26">
      <c r="A3320" s="4" t="s">
        <v>7095</v>
      </c>
      <c r="B3320" s="4" t="s">
        <v>7096</v>
      </c>
      <c r="C3320" s="5">
        <v>4692144128</v>
      </c>
      <c r="D3320" s="5">
        <v>3327</v>
      </c>
      <c r="E3320" s="6" t="s">
        <v>67</v>
      </c>
      <c r="F3320" s="4" t="s">
        <v>95</v>
      </c>
      <c r="G3320" s="4" t="s">
        <v>96</v>
      </c>
      <c r="H3320" s="4" t="s">
        <v>97</v>
      </c>
      <c r="I3320" s="4">
        <v>3.7999999523162842</v>
      </c>
      <c r="J3320" s="5">
        <v>1152.9592327345401</v>
      </c>
      <c r="K3320" s="5">
        <v>546.93275146764211</v>
      </c>
      <c r="L3320" s="4" t="s">
        <v>35</v>
      </c>
      <c r="M3320" s="4" t="s">
        <v>118</v>
      </c>
      <c r="N3320" s="7">
        <f>VLOOKUP($A3320,'[1]Prices 23 nov'!$A$2:$Q$5001,5,FALSE)</f>
        <v>10.4617176081063</v>
      </c>
      <c r="O3320" s="7">
        <f>VLOOKUP($A3320,'[1]Prices 23 nov'!$A$2:$Q$5001,6,FALSE)</f>
        <v>980.24396121501923</v>
      </c>
      <c r="P3320" s="7">
        <f>VLOOKUP($A3320,'[1]Prices 23 nov'!$A$2:$Q$5001,7,FALSE)</f>
        <v>1017.703665971756</v>
      </c>
      <c r="Q3320" s="7">
        <f>VLOOKUP($A3320,'[1]Prices 23 nov'!$A$2:$Q$5001,8,FALSE)</f>
        <v>976.08950412273407</v>
      </c>
      <c r="R3320" s="7">
        <f>VLOOKUP($A3320,'[1]Prices 23 nov'!$A$2:$Q$5001,9,FALSE)</f>
        <v>846.40320986509323</v>
      </c>
      <c r="S3320" s="7">
        <f>VLOOKUP($A3320,'[1]Prices 23 nov'!$A$2:$Q$5001,10,FALSE)</f>
        <v>658.32990407943726</v>
      </c>
      <c r="T3320" s="7">
        <f>VLOOKUP($A3320,'[1]Prices 23 nov'!$A$2:$Q$5001,11,FALSE)</f>
        <v>749.08905118703842</v>
      </c>
      <c r="U3320" s="7">
        <f>VLOOKUP($A3320,'[1]Prices 23 nov'!$A$2:$Q$5001,12,FALSE)</f>
        <v>827.00505495071411</v>
      </c>
      <c r="V3320" s="7">
        <f>VLOOKUP($A3320,'[1]Prices 23 nov'!$A$2:$Q$5001,13,FALSE)</f>
        <v>862.41546046733856</v>
      </c>
      <c r="W3320" s="7">
        <f>VLOOKUP($A3320,'[1]Prices 23 nov'!$A$2:$Q$5001,14,FALSE)</f>
        <v>935.59618949890137</v>
      </c>
      <c r="X3320" s="7">
        <f>VLOOKUP($A3320,'[1]Prices 23 nov'!$A$2:$Q$5001,15,FALSE)</f>
        <v>990.64385890960693</v>
      </c>
      <c r="Y3320" s="7">
        <f>VLOOKUP($A3320,'[1]Prices 23 nov'!$A$2:$Q$5001,16,FALSE)</f>
        <v>1044.296929776669</v>
      </c>
      <c r="Z3320" s="7">
        <f>VLOOKUP($A3320,'[1]Prices 23 nov'!$A$2:$Q$5001,17,FALSE)</f>
        <v>1026.295788288116</v>
      </c>
    </row>
    <row r="3321" spans="1:26">
      <c r="A3321" s="4" t="s">
        <v>7097</v>
      </c>
      <c r="B3321" s="4" t="s">
        <v>7098</v>
      </c>
      <c r="C3321" s="5">
        <v>4690025984</v>
      </c>
      <c r="D3321" s="5">
        <v>3328</v>
      </c>
      <c r="E3321" s="6" t="s">
        <v>67</v>
      </c>
      <c r="F3321" s="4" t="s">
        <v>210</v>
      </c>
      <c r="G3321" s="4" t="s">
        <v>211</v>
      </c>
      <c r="H3321" s="4" t="s">
        <v>212</v>
      </c>
      <c r="I3321" s="4">
        <v>2.5714285373687744</v>
      </c>
      <c r="J3321" s="5">
        <v>242.22365837306003</v>
      </c>
      <c r="K3321" s="5">
        <v>103.14357980488126</v>
      </c>
      <c r="L3321" s="4" t="s">
        <v>428</v>
      </c>
      <c r="M3321" s="4" t="s">
        <v>996</v>
      </c>
      <c r="N3321" s="7">
        <f>VLOOKUP($A3321,'[1]Prices 23 nov'!$A$2:$Q$5001,5,FALSE)</f>
        <v>-19.68450528105236</v>
      </c>
      <c r="O3321" s="7">
        <f>VLOOKUP($A3321,'[1]Prices 23 nov'!$A$2:$Q$5001,6,FALSE)</f>
        <v>221.65560972540879</v>
      </c>
      <c r="P3321" s="7">
        <f>VLOOKUP($A3321,'[1]Prices 23 nov'!$A$2:$Q$5001,7,FALSE)</f>
        <v>214.1928153533172</v>
      </c>
      <c r="Q3321" s="7">
        <f>VLOOKUP($A3321,'[1]Prices 23 nov'!$A$2:$Q$5001,8,FALSE)</f>
        <v>191.04362400015819</v>
      </c>
      <c r="R3321" s="7">
        <f>VLOOKUP($A3321,'[1]Prices 23 nov'!$A$2:$Q$5001,9,FALSE)</f>
        <v>171.35562169630251</v>
      </c>
      <c r="S3321" s="7">
        <f>VLOOKUP($A3321,'[1]Prices 23 nov'!$A$2:$Q$5001,10,FALSE)</f>
        <v>120.61194841218369</v>
      </c>
      <c r="T3321" s="7">
        <f>VLOOKUP($A3321,'[1]Prices 23 nov'!$A$2:$Q$5001,11,FALSE)</f>
        <v>139.8832201488467</v>
      </c>
      <c r="U3321" s="7">
        <f>VLOOKUP($A3321,'[1]Prices 23 nov'!$A$2:$Q$5001,12,FALSE)</f>
        <v>136.42168542300351</v>
      </c>
      <c r="V3321" s="7">
        <f>VLOOKUP($A3321,'[1]Prices 23 nov'!$A$2:$Q$5001,13,FALSE)</f>
        <v>149.51428506920001</v>
      </c>
      <c r="W3321" s="7">
        <f>VLOOKUP($A3321,'[1]Prices 23 nov'!$A$2:$Q$5001,14,FALSE)</f>
        <v>170.0856799801459</v>
      </c>
      <c r="X3321" s="7">
        <f>VLOOKUP($A3321,'[1]Prices 23 nov'!$A$2:$Q$5001,15,FALSE)</f>
        <v>169.59948991893</v>
      </c>
      <c r="Y3321" s="7">
        <f>VLOOKUP($A3321,'[1]Prices 23 nov'!$A$2:$Q$5001,16,FALSE)</f>
        <v>185.04888004716489</v>
      </c>
      <c r="Z3321" s="7">
        <f>VLOOKUP($A3321,'[1]Prices 23 nov'!$A$2:$Q$5001,17,FALSE)</f>
        <v>155.282280948948</v>
      </c>
    </row>
    <row r="3322" spans="1:26">
      <c r="A3322" s="4" t="s">
        <v>7099</v>
      </c>
      <c r="B3322" s="4" t="s">
        <v>7100</v>
      </c>
      <c r="C3322" s="5">
        <v>4687873024</v>
      </c>
      <c r="D3322" s="5">
        <v>3329</v>
      </c>
      <c r="E3322" s="6" t="s">
        <v>70</v>
      </c>
      <c r="F3322" s="4" t="s">
        <v>1303</v>
      </c>
      <c r="G3322" s="4" t="s">
        <v>1304</v>
      </c>
      <c r="H3322" s="4" t="s">
        <v>1305</v>
      </c>
      <c r="I3322" s="4">
        <v>4.4736843109130859</v>
      </c>
      <c r="J3322" s="5">
        <v>0.38460264518649001</v>
      </c>
      <c r="K3322" s="5">
        <v>0.18991713305923102</v>
      </c>
      <c r="L3322" s="4" t="s">
        <v>144</v>
      </c>
      <c r="M3322" s="4" t="s">
        <v>29</v>
      </c>
      <c r="N3322" s="7">
        <f>VLOOKUP($A3322,'[1]Prices 23 nov'!$A$2:$Q$5001,5,FALSE)</f>
        <v>-14.448979082310951</v>
      </c>
      <c r="O3322" s="7">
        <f>VLOOKUP($A3322,'[1]Prices 23 nov'!$A$2:$Q$5001,6,FALSE)</f>
        <v>0.35339189100639201</v>
      </c>
      <c r="P3322" s="7">
        <f>VLOOKUP($A3322,'[1]Prices 23 nov'!$A$2:$Q$5001,7,FALSE)</f>
        <v>0.366423511719837</v>
      </c>
      <c r="Q3322" s="7">
        <f>VLOOKUP($A3322,'[1]Prices 23 nov'!$A$2:$Q$5001,8,FALSE)</f>
        <v>0.34764696377554599</v>
      </c>
      <c r="R3322" s="7">
        <f>VLOOKUP($A3322,'[1]Prices 23 nov'!$A$2:$Q$5001,9,FALSE)</f>
        <v>0.294464075937867</v>
      </c>
      <c r="S3322" s="7">
        <f>VLOOKUP($A3322,'[1]Prices 23 nov'!$A$2:$Q$5001,10,FALSE)</f>
        <v>0.231264551818017</v>
      </c>
      <c r="T3322" s="7">
        <f>VLOOKUP($A3322,'[1]Prices 23 nov'!$A$2:$Q$5001,11,FALSE)</f>
        <v>0.29059933070292998</v>
      </c>
      <c r="U3322" s="7">
        <f>VLOOKUP($A3322,'[1]Prices 23 nov'!$A$2:$Q$5001,12,FALSE)</f>
        <v>0.31270727725898001</v>
      </c>
      <c r="V3322" s="7">
        <f>VLOOKUP($A3322,'[1]Prices 23 nov'!$A$2:$Q$5001,13,FALSE)</f>
        <v>0.30453417990370502</v>
      </c>
      <c r="W3322" s="7">
        <f>VLOOKUP($A3322,'[1]Prices 23 nov'!$A$2:$Q$5001,14,FALSE)</f>
        <v>0.280358865857124</v>
      </c>
      <c r="X3322" s="7">
        <f>VLOOKUP($A3322,'[1]Prices 23 nov'!$A$2:$Q$5001,15,FALSE)</f>
        <v>0.29025946331072899</v>
      </c>
      <c r="Y3322" s="7">
        <f>VLOOKUP($A3322,'[1]Prices 23 nov'!$A$2:$Q$5001,16,FALSE)</f>
        <v>0.26936241611838302</v>
      </c>
      <c r="Z3322" s="7">
        <f>VLOOKUP($A3322,'[1]Prices 23 nov'!$A$2:$Q$5001,17,FALSE)</f>
        <v>0.26653822155366702</v>
      </c>
    </row>
    <row r="3323" spans="1:26">
      <c r="A3323" s="4" t="s">
        <v>7101</v>
      </c>
      <c r="B3323" s="4" t="s">
        <v>7102</v>
      </c>
      <c r="C3323" s="5">
        <v>4685493760</v>
      </c>
      <c r="D3323" s="5">
        <v>3330</v>
      </c>
      <c r="E3323" s="6" t="s">
        <v>34</v>
      </c>
      <c r="F3323" s="4" t="s">
        <v>61</v>
      </c>
      <c r="G3323" s="4" t="s">
        <v>62</v>
      </c>
      <c r="H3323" s="4" t="s">
        <v>63</v>
      </c>
      <c r="I3323" s="4">
        <v>4.4000000953674316</v>
      </c>
      <c r="J3323" s="5">
        <v>9.0717943500525671</v>
      </c>
      <c r="K3323" s="5">
        <v>4.5144495337265633</v>
      </c>
      <c r="L3323" s="4" t="s">
        <v>20</v>
      </c>
      <c r="M3323" s="4" t="s">
        <v>781</v>
      </c>
      <c r="N3323" s="7">
        <f>VLOOKUP($A3323,'[1]Prices 23 nov'!$A$2:$Q$5001,5,FALSE)</f>
        <v>47.791428883665553</v>
      </c>
      <c r="O3323" s="7">
        <f>VLOOKUP($A3323,'[1]Prices 23 nov'!$A$2:$Q$5001,6,FALSE)</f>
        <v>5.1791392043232918</v>
      </c>
      <c r="P3323" s="7">
        <f>VLOOKUP($A3323,'[1]Prices 23 nov'!$A$2:$Q$5001,7,FALSE)</f>
        <v>5.625690758228302</v>
      </c>
      <c r="Q3323" s="7">
        <f>VLOOKUP($A3323,'[1]Prices 23 nov'!$A$2:$Q$5001,8,FALSE)</f>
        <v>5.4166529476642609</v>
      </c>
      <c r="R3323" s="7">
        <f>VLOOKUP($A3323,'[1]Prices 23 nov'!$A$2:$Q$5001,9,FALSE)</f>
        <v>5.382953904569149</v>
      </c>
      <c r="S3323" s="7">
        <f>VLOOKUP($A3323,'[1]Prices 23 nov'!$A$2:$Q$5001,10,FALSE)</f>
        <v>5.4963191952556372</v>
      </c>
      <c r="T3323" s="7">
        <f>VLOOKUP($A3323,'[1]Prices 23 nov'!$A$2:$Q$5001,11,FALSE)</f>
        <v>7.3141203727573156</v>
      </c>
      <c r="U3323" s="7">
        <f>VLOOKUP($A3323,'[1]Prices 23 nov'!$A$2:$Q$5001,12,FALSE)</f>
        <v>8.1011556927114725</v>
      </c>
      <c r="V3323" s="7">
        <f>VLOOKUP($A3323,'[1]Prices 23 nov'!$A$2:$Q$5001,13,FALSE)</f>
        <v>7.7998101618140936</v>
      </c>
      <c r="W3323" s="7">
        <f>VLOOKUP($A3323,'[1]Prices 23 nov'!$A$2:$Q$5001,14,FALSE)</f>
        <v>7.9162846989929676</v>
      </c>
      <c r="X3323" s="7">
        <f>VLOOKUP($A3323,'[1]Prices 23 nov'!$A$2:$Q$5001,15,FALSE)</f>
        <v>8.0612247660756111</v>
      </c>
      <c r="Y3323" s="7">
        <f>VLOOKUP($A3323,'[1]Prices 23 nov'!$A$2:$Q$5001,16,FALSE)</f>
        <v>7.6673899404704571</v>
      </c>
      <c r="Z3323" s="7">
        <f>VLOOKUP($A3323,'[1]Prices 23 nov'!$A$2:$Q$5001,17,FALSE)</f>
        <v>7.2131379693746567</v>
      </c>
    </row>
    <row r="3324" spans="1:26">
      <c r="A3324" s="4" t="s">
        <v>7103</v>
      </c>
      <c r="B3324" s="4" t="s">
        <v>7104</v>
      </c>
      <c r="C3324" s="5">
        <v>4684295680</v>
      </c>
      <c r="D3324" s="5">
        <v>3331</v>
      </c>
      <c r="E3324" s="6" t="s">
        <v>70</v>
      </c>
      <c r="F3324" s="4" t="s">
        <v>51</v>
      </c>
      <c r="G3324" s="4" t="s">
        <v>18</v>
      </c>
      <c r="H3324" s="4" t="s">
        <v>19</v>
      </c>
      <c r="I3324" s="4">
        <v>4.6923074722290039</v>
      </c>
      <c r="J3324" s="5">
        <v>184.38999938964844</v>
      </c>
      <c r="K3324" s="5">
        <v>40.529998779296875</v>
      </c>
      <c r="L3324" s="4" t="s">
        <v>20</v>
      </c>
      <c r="M3324" s="4" t="s">
        <v>172</v>
      </c>
      <c r="N3324" s="7">
        <f>VLOOKUP($A3324,'[1]Prices 23 nov'!$A$2:$Q$5001,5,FALSE)</f>
        <v>178.5167695394085</v>
      </c>
      <c r="O3324" s="7">
        <f>VLOOKUP($A3324,'[1]Prices 23 nov'!$A$2:$Q$5001,6,FALSE)</f>
        <v>70.830001831054688</v>
      </c>
      <c r="P3324" s="7">
        <f>VLOOKUP($A3324,'[1]Prices 23 nov'!$A$2:$Q$5001,7,FALSE)</f>
        <v>74.209999084472656</v>
      </c>
      <c r="Q3324" s="7">
        <f>VLOOKUP($A3324,'[1]Prices 23 nov'!$A$2:$Q$5001,8,FALSE)</f>
        <v>76</v>
      </c>
      <c r="R3324" s="7">
        <f>VLOOKUP($A3324,'[1]Prices 23 nov'!$A$2:$Q$5001,9,FALSE)</f>
        <v>89.919998168945313</v>
      </c>
      <c r="S3324" s="7">
        <f>VLOOKUP($A3324,'[1]Prices 23 nov'!$A$2:$Q$5001,10,FALSE)</f>
        <v>51.610000610351563</v>
      </c>
      <c r="T3324" s="7">
        <f>VLOOKUP($A3324,'[1]Prices 23 nov'!$A$2:$Q$5001,11,FALSE)</f>
        <v>68.069999694824219</v>
      </c>
      <c r="U3324" s="7">
        <f>VLOOKUP($A3324,'[1]Prices 23 nov'!$A$2:$Q$5001,12,FALSE)</f>
        <v>83.349998474121094</v>
      </c>
      <c r="V3324" s="7">
        <f>VLOOKUP($A3324,'[1]Prices 23 nov'!$A$2:$Q$5001,13,FALSE)</f>
        <v>87.5</v>
      </c>
      <c r="W3324" s="7">
        <f>VLOOKUP($A3324,'[1]Prices 23 nov'!$A$2:$Q$5001,14,FALSE)</f>
        <v>101.4100036621094</v>
      </c>
      <c r="X3324" s="7">
        <f>VLOOKUP($A3324,'[1]Prices 23 nov'!$A$2:$Q$5001,15,FALSE)</f>
        <v>123.9199981689453</v>
      </c>
      <c r="Y3324" s="7">
        <f>VLOOKUP($A3324,'[1]Prices 23 nov'!$A$2:$Q$5001,16,FALSE)</f>
        <v>130.41999816894531</v>
      </c>
      <c r="Z3324" s="7">
        <f>VLOOKUP($A3324,'[1]Prices 23 nov'!$A$2:$Q$5001,17,FALSE)</f>
        <v>121.75</v>
      </c>
    </row>
    <row r="3325" spans="1:26">
      <c r="A3325" s="4" t="s">
        <v>7105</v>
      </c>
      <c r="B3325" s="4" t="s">
        <v>7106</v>
      </c>
      <c r="C3325" s="5">
        <v>4681622528</v>
      </c>
      <c r="D3325" s="5">
        <v>3332</v>
      </c>
      <c r="E3325" s="6" t="s">
        <v>55</v>
      </c>
      <c r="F3325" s="4" t="s">
        <v>45</v>
      </c>
      <c r="G3325" s="4" t="s">
        <v>46</v>
      </c>
      <c r="H3325" s="4" t="s">
        <v>47</v>
      </c>
      <c r="I3325" s="4">
        <v>4.5714287757873535</v>
      </c>
      <c r="J3325" s="5">
        <v>1.6849080183528211</v>
      </c>
      <c r="K3325" s="5">
        <v>0.86324434551647911</v>
      </c>
      <c r="L3325" s="4" t="s">
        <v>64</v>
      </c>
      <c r="M3325" s="4" t="s">
        <v>1640</v>
      </c>
      <c r="N3325" s="7">
        <f>VLOOKUP($A3325,'[1]Prices 23 nov'!$A$2:$Q$5001,5,FALSE)</f>
        <v>65.510304944071393</v>
      </c>
      <c r="O3325" s="7">
        <f>VLOOKUP($A3325,'[1]Prices 23 nov'!$A$2:$Q$5001,6,FALSE)</f>
        <v>0.91843911368052011</v>
      </c>
      <c r="P3325" s="7">
        <f>VLOOKUP($A3325,'[1]Prices 23 nov'!$A$2:$Q$5001,7,FALSE)</f>
        <v>1.158080548273176</v>
      </c>
      <c r="Q3325" s="7">
        <f>VLOOKUP($A3325,'[1]Prices 23 nov'!$A$2:$Q$5001,8,FALSE)</f>
        <v>1.083146852479473</v>
      </c>
      <c r="R3325" s="7">
        <f>VLOOKUP($A3325,'[1]Prices 23 nov'!$A$2:$Q$5001,9,FALSE)</f>
        <v>1.2448065663875241</v>
      </c>
      <c r="S3325" s="7">
        <f>VLOOKUP($A3325,'[1]Prices 23 nov'!$A$2:$Q$5001,10,FALSE)</f>
        <v>1.161893412044265</v>
      </c>
      <c r="T3325" s="7">
        <f>VLOOKUP($A3325,'[1]Prices 23 nov'!$A$2:$Q$5001,11,FALSE)</f>
        <v>1.2174489089361491</v>
      </c>
      <c r="U3325" s="7">
        <f>VLOOKUP($A3325,'[1]Prices 23 nov'!$A$2:$Q$5001,12,FALSE)</f>
        <v>1.236765725516122</v>
      </c>
      <c r="V3325" s="7">
        <f>VLOOKUP($A3325,'[1]Prices 23 nov'!$A$2:$Q$5001,13,FALSE)</f>
        <v>1.3883420434059699</v>
      </c>
      <c r="W3325" s="7">
        <f>VLOOKUP($A3325,'[1]Prices 23 nov'!$A$2:$Q$5001,14,FALSE)</f>
        <v>1.492860218420589</v>
      </c>
      <c r="X3325" s="7">
        <f>VLOOKUP($A3325,'[1]Prices 23 nov'!$A$2:$Q$5001,15,FALSE)</f>
        <v>1.5462762925561719</v>
      </c>
      <c r="Y3325" s="7">
        <f>VLOOKUP($A3325,'[1]Prices 23 nov'!$A$2:$Q$5001,16,FALSE)</f>
        <v>1.4097411395597701</v>
      </c>
      <c r="Z3325" s="7">
        <f>VLOOKUP($A3325,'[1]Prices 23 nov'!$A$2:$Q$5001,17,FALSE)</f>
        <v>1.33932032124612</v>
      </c>
    </row>
    <row r="3326" spans="1:26">
      <c r="A3326" s="4" t="s">
        <v>7107</v>
      </c>
      <c r="B3326" s="4" t="s">
        <v>7108</v>
      </c>
      <c r="C3326" s="5">
        <v>4680312320</v>
      </c>
      <c r="D3326" s="5">
        <v>3333</v>
      </c>
      <c r="E3326" s="6" t="s">
        <v>55</v>
      </c>
      <c r="F3326" s="4" t="s">
        <v>1303</v>
      </c>
      <c r="G3326" s="4" t="s">
        <v>1304</v>
      </c>
      <c r="H3326" s="4" t="s">
        <v>1305</v>
      </c>
      <c r="I3326" s="4">
        <v>3.307692289352417</v>
      </c>
      <c r="J3326" s="5">
        <v>0.56140117534337808</v>
      </c>
      <c r="K3326" s="5">
        <v>0.26763679545721702</v>
      </c>
      <c r="L3326" s="4" t="s">
        <v>372</v>
      </c>
      <c r="M3326" s="4" t="s">
        <v>191</v>
      </c>
      <c r="N3326" s="7">
        <f>VLOOKUP($A3326,'[1]Prices 23 nov'!$A$2:$Q$5001,5,FALSE)</f>
        <v>-33.452472327710836</v>
      </c>
      <c r="O3326" s="7">
        <f>VLOOKUP($A3326,'[1]Prices 23 nov'!$A$2:$Q$5001,6,FALSE)</f>
        <v>0.54164738140257607</v>
      </c>
      <c r="P3326" s="7">
        <f>VLOOKUP($A3326,'[1]Prices 23 nov'!$A$2:$Q$5001,7,FALSE)</f>
        <v>0.55131611584736406</v>
      </c>
      <c r="Q3326" s="7">
        <f>VLOOKUP($A3326,'[1]Prices 23 nov'!$A$2:$Q$5001,8,FALSE)</f>
        <v>0.511813564240157</v>
      </c>
      <c r="R3326" s="7">
        <f>VLOOKUP($A3326,'[1]Prices 23 nov'!$A$2:$Q$5001,9,FALSE)</f>
        <v>0.43930857341698698</v>
      </c>
      <c r="S3326" s="7">
        <f>VLOOKUP($A3326,'[1]Prices 23 nov'!$A$2:$Q$5001,10,FALSE)</f>
        <v>0.33858338613879002</v>
      </c>
      <c r="T3326" s="7">
        <f>VLOOKUP($A3326,'[1]Prices 23 nov'!$A$2:$Q$5001,11,FALSE)</f>
        <v>0.33826377801597102</v>
      </c>
      <c r="U3326" s="7">
        <f>VLOOKUP($A3326,'[1]Prices 23 nov'!$A$2:$Q$5001,12,FALSE)</f>
        <v>0.331659246236086</v>
      </c>
      <c r="V3326" s="7">
        <f>VLOOKUP($A3326,'[1]Prices 23 nov'!$A$2:$Q$5001,13,FALSE)</f>
        <v>0.33514872156111197</v>
      </c>
      <c r="W3326" s="7">
        <f>VLOOKUP($A3326,'[1]Prices 23 nov'!$A$2:$Q$5001,14,FALSE)</f>
        <v>0.31400193587131803</v>
      </c>
      <c r="X3326" s="7">
        <f>VLOOKUP($A3326,'[1]Prices 23 nov'!$A$2:$Q$5001,15,FALSE)</f>
        <v>0.304692247882485</v>
      </c>
      <c r="Y3326" s="7">
        <f>VLOOKUP($A3326,'[1]Prices 23 nov'!$A$2:$Q$5001,16,FALSE)</f>
        <v>0.282038282435295</v>
      </c>
      <c r="Z3326" s="7">
        <f>VLOOKUP($A3326,'[1]Prices 23 nov'!$A$2:$Q$5001,17,FALSE)</f>
        <v>0.27777776647964503</v>
      </c>
    </row>
    <row r="3327" spans="1:26">
      <c r="A3327" s="4" t="s">
        <v>7109</v>
      </c>
      <c r="B3327" s="4" t="s">
        <v>7110</v>
      </c>
      <c r="C3327" s="5">
        <v>4674699264</v>
      </c>
      <c r="D3327" s="5">
        <v>3334</v>
      </c>
      <c r="E3327" s="6" t="s">
        <v>24</v>
      </c>
      <c r="F3327" s="4" t="s">
        <v>51</v>
      </c>
      <c r="G3327" s="4" t="s">
        <v>18</v>
      </c>
      <c r="H3327" s="4" t="s">
        <v>19</v>
      </c>
      <c r="I3327" s="4">
        <v>3.5185184478759766</v>
      </c>
      <c r="J3327" s="5">
        <v>25.809999465942383</v>
      </c>
      <c r="K3327" s="5">
        <v>7.6999998092651367</v>
      </c>
      <c r="L3327" s="4" t="s">
        <v>419</v>
      </c>
      <c r="M3327" s="4" t="s">
        <v>191</v>
      </c>
      <c r="N3327" s="7">
        <f>VLOOKUP($A3327,'[1]Prices 23 nov'!$A$2:$Q$5001,5,FALSE)</f>
        <v>-41.221341127275927</v>
      </c>
      <c r="O3327" s="7">
        <f>VLOOKUP($A3327,'[1]Prices 23 nov'!$A$2:$Q$5001,6,FALSE)</f>
        <v>23.04999923706055</v>
      </c>
      <c r="P3327" s="7">
        <f>VLOOKUP($A3327,'[1]Prices 23 nov'!$A$2:$Q$5001,7,FALSE)</f>
        <v>25.04999923706055</v>
      </c>
      <c r="Q3327" s="7">
        <f>VLOOKUP($A3327,'[1]Prices 23 nov'!$A$2:$Q$5001,8,FALSE)</f>
        <v>20.870000839233398</v>
      </c>
      <c r="R3327" s="7">
        <f>VLOOKUP($A3327,'[1]Prices 23 nov'!$A$2:$Q$5001,9,FALSE)</f>
        <v>19.819999694824219</v>
      </c>
      <c r="S3327" s="7">
        <f>VLOOKUP($A3327,'[1]Prices 23 nov'!$A$2:$Q$5001,10,FALSE)</f>
        <v>9.3500003814697266</v>
      </c>
      <c r="T3327" s="7">
        <f>VLOOKUP($A3327,'[1]Prices 23 nov'!$A$2:$Q$5001,11,FALSE)</f>
        <v>11.69999980926514</v>
      </c>
      <c r="U3327" s="7">
        <f>VLOOKUP($A3327,'[1]Prices 23 nov'!$A$2:$Q$5001,12,FALSE)</f>
        <v>12.5</v>
      </c>
      <c r="V3327" s="7">
        <f>VLOOKUP($A3327,'[1]Prices 23 nov'!$A$2:$Q$5001,13,FALSE)</f>
        <v>11.810000419616699</v>
      </c>
      <c r="W3327" s="7">
        <f>VLOOKUP($A3327,'[1]Prices 23 nov'!$A$2:$Q$5001,14,FALSE)</f>
        <v>11.590000152587891</v>
      </c>
      <c r="X3327" s="7">
        <f>VLOOKUP($A3327,'[1]Prices 23 nov'!$A$2:$Q$5001,15,FALSE)</f>
        <v>11.939999580383301</v>
      </c>
      <c r="Y3327" s="7">
        <f>VLOOKUP($A3327,'[1]Prices 23 nov'!$A$2:$Q$5001,16,FALSE)</f>
        <v>8.6599998474121094</v>
      </c>
      <c r="Z3327" s="7">
        <f>VLOOKUP($A3327,'[1]Prices 23 nov'!$A$2:$Q$5001,17,FALSE)</f>
        <v>9.1099996566772461</v>
      </c>
    </row>
    <row r="3328" spans="1:26">
      <c r="A3328" s="4" t="s">
        <v>7111</v>
      </c>
      <c r="B3328" s="4" t="s">
        <v>7112</v>
      </c>
      <c r="C3328" s="5">
        <v>4674383360</v>
      </c>
      <c r="D3328" s="5">
        <v>3335</v>
      </c>
      <c r="E3328" s="6" t="s">
        <v>70</v>
      </c>
      <c r="F3328" s="4" t="s">
        <v>101</v>
      </c>
      <c r="G3328" s="4" t="s">
        <v>46</v>
      </c>
      <c r="H3328" s="4" t="s">
        <v>102</v>
      </c>
      <c r="I3328" s="4">
        <v>4.8000001907348633</v>
      </c>
      <c r="J3328" s="5">
        <v>1.017891946414808</v>
      </c>
      <c r="K3328" s="5">
        <v>0.57396702463141702</v>
      </c>
      <c r="L3328" s="4" t="s">
        <v>580</v>
      </c>
      <c r="M3328" s="4" t="s">
        <v>1102</v>
      </c>
      <c r="N3328" s="7">
        <f>VLOOKUP($A3328,'[1]Prices 23 nov'!$A$2:$Q$5001,5,FALSE)</f>
        <v>50.810701819506527</v>
      </c>
      <c r="O3328" s="7">
        <f>VLOOKUP($A3328,'[1]Prices 23 nov'!$A$2:$Q$5001,6,FALSE)</f>
        <v>0.66767999651487708</v>
      </c>
      <c r="P3328" s="7">
        <f>VLOOKUP($A3328,'[1]Prices 23 nov'!$A$2:$Q$5001,7,FALSE)</f>
        <v>0.70511527701398802</v>
      </c>
      <c r="Q3328" s="7">
        <f>VLOOKUP($A3328,'[1]Prices 23 nov'!$A$2:$Q$5001,8,FALSE)</f>
        <v>0.57679985572356407</v>
      </c>
      <c r="R3328" s="7">
        <f>VLOOKUP($A3328,'[1]Prices 23 nov'!$A$2:$Q$5001,9,FALSE)</f>
        <v>0.61055326461792003</v>
      </c>
      <c r="S3328" s="7">
        <f>VLOOKUP($A3328,'[1]Prices 23 nov'!$A$2:$Q$5001,10,FALSE)</f>
        <v>0.58169017689958502</v>
      </c>
      <c r="T3328" s="7">
        <f>VLOOKUP($A3328,'[1]Prices 23 nov'!$A$2:$Q$5001,11,FALSE)</f>
        <v>0.82822477063399402</v>
      </c>
      <c r="U3328" s="7">
        <f>VLOOKUP($A3328,'[1]Prices 23 nov'!$A$2:$Q$5001,12,FALSE)</f>
        <v>0.82493899043606711</v>
      </c>
      <c r="V3328" s="7">
        <f>VLOOKUP($A3328,'[1]Prices 23 nov'!$A$2:$Q$5001,13,FALSE)</f>
        <v>0.84724183719515611</v>
      </c>
      <c r="W3328" s="7">
        <f>VLOOKUP($A3328,'[1]Prices 23 nov'!$A$2:$Q$5001,14,FALSE)</f>
        <v>0.9640590878331281</v>
      </c>
      <c r="X3328" s="7">
        <f>VLOOKUP($A3328,'[1]Prices 23 nov'!$A$2:$Q$5001,15,FALSE)</f>
        <v>0.92264430932073105</v>
      </c>
      <c r="Y3328" s="7">
        <f>VLOOKUP($A3328,'[1]Prices 23 nov'!$A$2:$Q$5001,16,FALSE)</f>
        <v>0.83051097215125902</v>
      </c>
      <c r="Z3328" s="7">
        <f>VLOOKUP($A3328,'[1]Prices 23 nov'!$A$2:$Q$5001,17,FALSE)</f>
        <v>0.91460683185246705</v>
      </c>
    </row>
    <row r="3329" spans="1:26">
      <c r="A3329" s="4" t="s">
        <v>7113</v>
      </c>
      <c r="B3329" s="4" t="s">
        <v>7114</v>
      </c>
      <c r="C3329" s="5">
        <v>4672978944</v>
      </c>
      <c r="D3329" s="5">
        <v>3336</v>
      </c>
      <c r="E3329" s="6" t="s">
        <v>294</v>
      </c>
      <c r="F3329" s="4" t="s">
        <v>101</v>
      </c>
      <c r="G3329" s="4" t="s">
        <v>46</v>
      </c>
      <c r="H3329" s="4" t="s">
        <v>102</v>
      </c>
      <c r="I3329" s="4">
        <v>4.9166665077209473</v>
      </c>
      <c r="J3329" s="5">
        <v>2.2770213227945191</v>
      </c>
      <c r="K3329" s="5">
        <v>1.583215299384193</v>
      </c>
      <c r="L3329" s="4" t="s">
        <v>233</v>
      </c>
      <c r="M3329" s="4" t="s">
        <v>2397</v>
      </c>
      <c r="N3329" s="7">
        <f>VLOOKUP($A3329,'[1]Prices 23 nov'!$A$2:$Q$5001,5,FALSE)</f>
        <v>16.38373110188482</v>
      </c>
      <c r="O3329" s="7">
        <f>VLOOKUP($A3329,'[1]Prices 23 nov'!$A$2:$Q$5001,6,FALSE)</f>
        <v>1.6890884489275919</v>
      </c>
      <c r="P3329" s="7">
        <f>VLOOKUP($A3329,'[1]Prices 23 nov'!$A$2:$Q$5001,7,FALSE)</f>
        <v>1.8898813088156881</v>
      </c>
      <c r="Q3329" s="7">
        <f>VLOOKUP($A3329,'[1]Prices 23 nov'!$A$2:$Q$5001,8,FALSE)</f>
        <v>1.627857337396676</v>
      </c>
      <c r="R3329" s="7">
        <f>VLOOKUP($A3329,'[1]Prices 23 nov'!$A$2:$Q$5001,9,FALSE)</f>
        <v>1.6592683112448869</v>
      </c>
      <c r="S3329" s="7">
        <f>VLOOKUP($A3329,'[1]Prices 23 nov'!$A$2:$Q$5001,10,FALSE)</f>
        <v>1.9408450993307871</v>
      </c>
      <c r="T3329" s="7">
        <f>VLOOKUP($A3329,'[1]Prices 23 nov'!$A$2:$Q$5001,11,FALSE)</f>
        <v>2.1618791167325071</v>
      </c>
      <c r="U3329" s="7">
        <f>VLOOKUP($A3329,'[1]Prices 23 nov'!$A$2:$Q$5001,12,FALSE)</f>
        <v>2.1381071055689058</v>
      </c>
      <c r="V3329" s="7">
        <f>VLOOKUP($A3329,'[1]Prices 23 nov'!$A$2:$Q$5001,13,FALSE)</f>
        <v>2.0198019484482188</v>
      </c>
      <c r="W3329" s="7">
        <f>VLOOKUP($A3329,'[1]Prices 23 nov'!$A$2:$Q$5001,14,FALSE)</f>
        <v>2.0713661823677261</v>
      </c>
      <c r="X3329" s="7">
        <f>VLOOKUP($A3329,'[1]Prices 23 nov'!$A$2:$Q$5001,15,FALSE)</f>
        <v>1.9624496854967219</v>
      </c>
      <c r="Y3329" s="7">
        <f>VLOOKUP($A3329,'[1]Prices 23 nov'!$A$2:$Q$5001,16,FALSE)</f>
        <v>1.9010455279368439</v>
      </c>
      <c r="Z3329" s="7">
        <f>VLOOKUP($A3329,'[1]Prices 23 nov'!$A$2:$Q$5001,17,FALSE)</f>
        <v>2.0130317809889391</v>
      </c>
    </row>
    <row r="3330" spans="1:26">
      <c r="A3330" s="4" t="s">
        <v>7115</v>
      </c>
      <c r="B3330" s="4" t="s">
        <v>7116</v>
      </c>
      <c r="C3330" s="5">
        <v>4667969536</v>
      </c>
      <c r="D3330" s="5">
        <v>3337</v>
      </c>
      <c r="E3330" s="6" t="s">
        <v>70</v>
      </c>
      <c r="F3330" s="4" t="s">
        <v>51</v>
      </c>
      <c r="G3330" s="4" t="s">
        <v>18</v>
      </c>
      <c r="H3330" s="4" t="s">
        <v>19</v>
      </c>
      <c r="I3330" s="4">
        <v>3.2857143878936768</v>
      </c>
      <c r="J3330" s="5">
        <v>25.177999496459961</v>
      </c>
      <c r="K3330" s="5">
        <v>17.420000076293945</v>
      </c>
      <c r="L3330" s="4" t="s">
        <v>132</v>
      </c>
      <c r="M3330" s="4" t="s">
        <v>2278</v>
      </c>
      <c r="N3330" s="7">
        <f>VLOOKUP($A3330,'[1]Prices 23 nov'!$A$2:$Q$5001,5,FALSE)</f>
        <v>7.635617694930974</v>
      </c>
      <c r="O3330" s="7">
        <f>VLOOKUP($A3330,'[1]Prices 23 nov'!$A$2:$Q$5001,6,FALSE)</f>
        <v>21.559999465942379</v>
      </c>
      <c r="P3330" s="7">
        <f>VLOOKUP($A3330,'[1]Prices 23 nov'!$A$2:$Q$5001,7,FALSE)</f>
        <v>21.739999771118161</v>
      </c>
      <c r="Q3330" s="7">
        <f>VLOOKUP($A3330,'[1]Prices 23 nov'!$A$2:$Q$5001,8,FALSE)</f>
        <v>21.770000457763668</v>
      </c>
      <c r="R3330" s="7">
        <f>VLOOKUP($A3330,'[1]Prices 23 nov'!$A$2:$Q$5001,9,FALSE)</f>
        <v>22.430000305175781</v>
      </c>
      <c r="S3330" s="7">
        <f>VLOOKUP($A3330,'[1]Prices 23 nov'!$A$2:$Q$5001,10,FALSE)</f>
        <v>20.75</v>
      </c>
      <c r="T3330" s="7">
        <f>VLOOKUP($A3330,'[1]Prices 23 nov'!$A$2:$Q$5001,11,FALSE)</f>
        <v>22.219999313354489</v>
      </c>
      <c r="U3330" s="7">
        <f>VLOOKUP($A3330,'[1]Prices 23 nov'!$A$2:$Q$5001,12,FALSE)</f>
        <v>23.54000091552734</v>
      </c>
      <c r="V3330" s="7">
        <f>VLOOKUP($A3330,'[1]Prices 23 nov'!$A$2:$Q$5001,13,FALSE)</f>
        <v>22.25</v>
      </c>
      <c r="W3330" s="7">
        <f>VLOOKUP($A3330,'[1]Prices 23 nov'!$A$2:$Q$5001,14,FALSE)</f>
        <v>23.25</v>
      </c>
      <c r="X3330" s="7">
        <f>VLOOKUP($A3330,'[1]Prices 23 nov'!$A$2:$Q$5001,15,FALSE)</f>
        <v>24.170000076293949</v>
      </c>
      <c r="Y3330" s="7">
        <f>VLOOKUP($A3330,'[1]Prices 23 nov'!$A$2:$Q$5001,16,FALSE)</f>
        <v>24.420000076293949</v>
      </c>
      <c r="Z3330" s="7">
        <f>VLOOKUP($A3330,'[1]Prices 23 nov'!$A$2:$Q$5001,17,FALSE)</f>
        <v>23.89999961853027</v>
      </c>
    </row>
    <row r="3331" spans="1:26">
      <c r="A3331" s="4" t="s">
        <v>7117</v>
      </c>
      <c r="B3331" s="4" t="s">
        <v>7118</v>
      </c>
      <c r="C3331" s="5">
        <v>4667636736</v>
      </c>
      <c r="D3331" s="5">
        <v>3338</v>
      </c>
      <c r="E3331" s="6" t="s">
        <v>70</v>
      </c>
      <c r="F3331" s="4" t="s">
        <v>354</v>
      </c>
      <c r="G3331" s="4" t="s">
        <v>348</v>
      </c>
      <c r="H3331" s="4" t="s">
        <v>355</v>
      </c>
      <c r="I3331" s="4">
        <v>3.5555555820465088</v>
      </c>
      <c r="J3331" s="5">
        <v>5.789279603531071</v>
      </c>
      <c r="K3331" s="5">
        <v>2.0357999358516889</v>
      </c>
      <c r="L3331" s="4" t="s">
        <v>20</v>
      </c>
      <c r="M3331" s="4" t="s">
        <v>440</v>
      </c>
      <c r="N3331" s="7">
        <f>VLOOKUP($A3331,'[1]Prices 23 nov'!$A$2:$Q$5001,5,FALSE)</f>
        <v>-8.929199519230302</v>
      </c>
      <c r="O3331" s="7">
        <f>VLOOKUP($A3331,'[1]Prices 23 nov'!$A$2:$Q$5001,6,FALSE)</f>
        <v>5.1665277557106037</v>
      </c>
      <c r="P3331" s="7">
        <f>VLOOKUP($A3331,'[1]Prices 23 nov'!$A$2:$Q$5001,7,FALSE)</f>
        <v>5.4943107284202597</v>
      </c>
      <c r="Q3331" s="7">
        <f>VLOOKUP($A3331,'[1]Prices 23 nov'!$A$2:$Q$5001,8,FALSE)</f>
        <v>5.3704637923107157</v>
      </c>
      <c r="R3331" s="7">
        <f>VLOOKUP($A3331,'[1]Prices 23 nov'!$A$2:$Q$5001,9,FALSE)</f>
        <v>5.1610699621009806</v>
      </c>
      <c r="S3331" s="7">
        <f>VLOOKUP($A3331,'[1]Prices 23 nov'!$A$2:$Q$5001,10,FALSE)</f>
        <v>3.4701598496341721</v>
      </c>
      <c r="T3331" s="7">
        <f>VLOOKUP($A3331,'[1]Prices 23 nov'!$A$2:$Q$5001,11,FALSE)</f>
        <v>3.7253401789283771</v>
      </c>
      <c r="U3331" s="7">
        <f>VLOOKUP($A3331,'[1]Prices 23 nov'!$A$2:$Q$5001,12,FALSE)</f>
        <v>4.4767800876331307</v>
      </c>
      <c r="V3331" s="7">
        <f>VLOOKUP($A3331,'[1]Prices 23 nov'!$A$2:$Q$5001,13,FALSE)</f>
        <v>4.5111880838031766</v>
      </c>
      <c r="W3331" s="7">
        <f>VLOOKUP($A3331,'[1]Prices 23 nov'!$A$2:$Q$5001,14,FALSE)</f>
        <v>4.7599349673414224</v>
      </c>
      <c r="X3331" s="7">
        <f>VLOOKUP($A3331,'[1]Prices 23 nov'!$A$2:$Q$5001,15,FALSE)</f>
        <v>4.7661880416984559</v>
      </c>
      <c r="Y3331" s="7">
        <f>VLOOKUP($A3331,'[1]Prices 23 nov'!$A$2:$Q$5001,16,FALSE)</f>
        <v>4.4546999752998317</v>
      </c>
      <c r="Z3331" s="7">
        <f>VLOOKUP($A3331,'[1]Prices 23 nov'!$A$2:$Q$5001,17,FALSE)</f>
        <v>3.956479897994996</v>
      </c>
    </row>
    <row r="3332" spans="1:26">
      <c r="A3332" s="4" t="s">
        <v>7119</v>
      </c>
      <c r="B3332" s="4" t="s">
        <v>7120</v>
      </c>
      <c r="C3332" s="5">
        <v>4664912384</v>
      </c>
      <c r="D3332" s="5">
        <v>3339</v>
      </c>
      <c r="E3332" s="6" t="s">
        <v>16</v>
      </c>
      <c r="F3332" s="4" t="s">
        <v>242</v>
      </c>
      <c r="G3332" s="4" t="s">
        <v>46</v>
      </c>
      <c r="H3332" s="4" t="s">
        <v>102</v>
      </c>
      <c r="I3332" s="4">
        <v>4.615384578704834</v>
      </c>
      <c r="J3332" s="5">
        <v>4.5409987314035289</v>
      </c>
      <c r="K3332" s="5">
        <v>2.5723381816653008</v>
      </c>
      <c r="L3332" s="4" t="s">
        <v>48</v>
      </c>
      <c r="M3332" s="4" t="s">
        <v>1922</v>
      </c>
      <c r="N3332" s="7">
        <f>VLOOKUP($A3332,'[1]Prices 23 nov'!$A$2:$Q$5001,5,FALSE)</f>
        <v>1.0803730724747269</v>
      </c>
      <c r="O3332" s="7">
        <f>VLOOKUP($A3332,'[1]Prices 23 nov'!$A$2:$Q$5001,6,FALSE)</f>
        <v>2.6778231276083768</v>
      </c>
      <c r="P3332" s="7">
        <f>VLOOKUP($A3332,'[1]Prices 23 nov'!$A$2:$Q$5001,7,FALSE)</f>
        <v>2.88221259353918</v>
      </c>
      <c r="Q3332" s="7">
        <f>VLOOKUP($A3332,'[1]Prices 23 nov'!$A$2:$Q$5001,8,FALSE)</f>
        <v>2.7173680703462821</v>
      </c>
      <c r="R3332" s="7">
        <f>VLOOKUP($A3332,'[1]Prices 23 nov'!$A$2:$Q$5001,9,FALSE)</f>
        <v>3.9635681562285749</v>
      </c>
      <c r="S3332" s="7">
        <f>VLOOKUP($A3332,'[1]Prices 23 nov'!$A$2:$Q$5001,10,FALSE)</f>
        <v>3.3098592683672901</v>
      </c>
      <c r="T3332" s="7">
        <f>VLOOKUP($A3332,'[1]Prices 23 nov'!$A$2:$Q$5001,11,FALSE)</f>
        <v>3.857970148324966</v>
      </c>
      <c r="U3332" s="7">
        <f>VLOOKUP($A3332,'[1]Prices 23 nov'!$A$2:$Q$5001,12,FALSE)</f>
        <v>3.621033076223739</v>
      </c>
      <c r="V3332" s="7">
        <f>VLOOKUP($A3332,'[1]Prices 23 nov'!$A$2:$Q$5001,13,FALSE)</f>
        <v>3.7553040051182052</v>
      </c>
      <c r="W3332" s="7">
        <f>VLOOKUP($A3332,'[1]Prices 23 nov'!$A$2:$Q$5001,14,FALSE)</f>
        <v>3.9164005250760852</v>
      </c>
      <c r="X3332" s="7">
        <f>VLOOKUP($A3332,'[1]Prices 23 nov'!$A$2:$Q$5001,15,FALSE)</f>
        <v>3.8165253143188238</v>
      </c>
      <c r="Y3332" s="7">
        <f>VLOOKUP($A3332,'[1]Prices 23 nov'!$A$2:$Q$5001,16,FALSE)</f>
        <v>3.2925933127330609</v>
      </c>
      <c r="Z3332" s="7">
        <f>VLOOKUP($A3332,'[1]Prices 23 nov'!$A$2:$Q$5001,17,FALSE)</f>
        <v>2.824521094176077</v>
      </c>
    </row>
    <row r="3333" spans="1:26">
      <c r="A3333" s="4" t="s">
        <v>7121</v>
      </c>
      <c r="B3333" s="4" t="s">
        <v>7122</v>
      </c>
      <c r="C3333" s="5">
        <v>4663609344</v>
      </c>
      <c r="D3333" s="5">
        <v>3340</v>
      </c>
      <c r="E3333" s="6" t="s">
        <v>294</v>
      </c>
      <c r="F3333" s="4" t="s">
        <v>51</v>
      </c>
      <c r="G3333" s="4" t="s">
        <v>18</v>
      </c>
      <c r="H3333" s="4" t="s">
        <v>19</v>
      </c>
      <c r="I3333" s="4">
        <v>3.4000000953674316</v>
      </c>
      <c r="J3333" s="5">
        <v>90.839996337890625</v>
      </c>
      <c r="K3333" s="5">
        <v>41.849998474121094</v>
      </c>
      <c r="L3333" s="4" t="s">
        <v>41</v>
      </c>
      <c r="M3333" s="4" t="s">
        <v>649</v>
      </c>
      <c r="N3333" s="7">
        <f>VLOOKUP($A3333,'[1]Prices 23 nov'!$A$2:$Q$5001,5,FALSE)</f>
        <v>-3.4653624365328262</v>
      </c>
      <c r="O3333" s="7">
        <f>VLOOKUP($A3333,'[1]Prices 23 nov'!$A$2:$Q$5001,6,FALSE)</f>
        <v>87.400001525878906</v>
      </c>
      <c r="P3333" s="7">
        <f>VLOOKUP($A3333,'[1]Prices 23 nov'!$A$2:$Q$5001,7,FALSE)</f>
        <v>86.300003051757813</v>
      </c>
      <c r="Q3333" s="7">
        <f>VLOOKUP($A3333,'[1]Prices 23 nov'!$A$2:$Q$5001,8,FALSE)</f>
        <v>82.730003356933594</v>
      </c>
      <c r="R3333" s="7">
        <f>VLOOKUP($A3333,'[1]Prices 23 nov'!$A$2:$Q$5001,9,FALSE)</f>
        <v>79.55999755859375</v>
      </c>
      <c r="S3333" s="7">
        <f>VLOOKUP($A3333,'[1]Prices 23 nov'!$A$2:$Q$5001,10,FALSE)</f>
        <v>56.599998474121087</v>
      </c>
      <c r="T3333" s="7">
        <f>VLOOKUP($A3333,'[1]Prices 23 nov'!$A$2:$Q$5001,11,FALSE)</f>
        <v>59.630001068115227</v>
      </c>
      <c r="U3333" s="7">
        <f>VLOOKUP($A3333,'[1]Prices 23 nov'!$A$2:$Q$5001,12,FALSE)</f>
        <v>64.800003051757813</v>
      </c>
      <c r="V3333" s="7">
        <f>VLOOKUP($A3333,'[1]Prices 23 nov'!$A$2:$Q$5001,13,FALSE)</f>
        <v>64.680000305175781</v>
      </c>
      <c r="W3333" s="7">
        <f>VLOOKUP($A3333,'[1]Prices 23 nov'!$A$2:$Q$5001,14,FALSE)</f>
        <v>71.129997253417969</v>
      </c>
      <c r="X3333" s="7">
        <f>VLOOKUP($A3333,'[1]Prices 23 nov'!$A$2:$Q$5001,15,FALSE)</f>
        <v>75.930000305175781</v>
      </c>
      <c r="Y3333" s="7">
        <f>VLOOKUP($A3333,'[1]Prices 23 nov'!$A$2:$Q$5001,16,FALSE)</f>
        <v>68.110000610351563</v>
      </c>
      <c r="Z3333" s="7">
        <f>VLOOKUP($A3333,'[1]Prices 23 nov'!$A$2:$Q$5001,17,FALSE)</f>
        <v>70.769996643066406</v>
      </c>
    </row>
    <row r="3334" spans="1:26">
      <c r="A3334" s="4" t="s">
        <v>7123</v>
      </c>
      <c r="B3334" s="4" t="s">
        <v>7124</v>
      </c>
      <c r="C3334" s="5">
        <v>4662945792</v>
      </c>
      <c r="D3334" s="5">
        <v>3341</v>
      </c>
      <c r="E3334" s="6" t="s">
        <v>70</v>
      </c>
      <c r="F3334" s="4" t="s">
        <v>45</v>
      </c>
      <c r="G3334" s="4" t="s">
        <v>317</v>
      </c>
      <c r="H3334" s="4" t="s">
        <v>318</v>
      </c>
      <c r="I3334" s="4">
        <v>4.9000000953674316</v>
      </c>
      <c r="J3334" s="5">
        <v>1.8096170227060211</v>
      </c>
      <c r="K3334" s="5">
        <v>1</v>
      </c>
      <c r="L3334" s="4" t="s">
        <v>1387</v>
      </c>
      <c r="M3334" s="4" t="s">
        <v>162</v>
      </c>
      <c r="N3334" s="7">
        <f>VLOOKUP($A3334,'[1]Prices 23 nov'!$A$2:$Q$5001,5,FALSE)</f>
        <v>-11.8710666621709</v>
      </c>
      <c r="O3334" s="7">
        <f>VLOOKUP($A3334,'[1]Prices 23 nov'!$A$2:$Q$5001,6,FALSE)</f>
        <v>1.548149676605973</v>
      </c>
      <c r="P3334" s="7">
        <f>VLOOKUP($A3334,'[1]Prices 23 nov'!$A$2:$Q$5001,7,FALSE)</f>
        <v>1.6912614829540189</v>
      </c>
      <c r="Q3334" s="7">
        <f>VLOOKUP($A3334,'[1]Prices 23 nov'!$A$2:$Q$5001,8,FALSE)</f>
        <v>1.552623116453915</v>
      </c>
      <c r="R3334" s="7">
        <f>VLOOKUP($A3334,'[1]Prices 23 nov'!$A$2:$Q$5001,9,FALSE)</f>
        <v>1.48820236894494</v>
      </c>
      <c r="S3334" s="7">
        <f>VLOOKUP($A3334,'[1]Prices 23 nov'!$A$2:$Q$5001,10,FALSE)</f>
        <v>1.1169580984004599</v>
      </c>
      <c r="T3334" s="7">
        <f>VLOOKUP($A3334,'[1]Prices 23 nov'!$A$2:$Q$5001,11,FALSE)</f>
        <v>1.2899231910705571</v>
      </c>
      <c r="U3334" s="7">
        <f>VLOOKUP($A3334,'[1]Prices 23 nov'!$A$2:$Q$5001,12,FALSE)</f>
        <v>1.24877449753933</v>
      </c>
      <c r="V3334" s="7">
        <f>VLOOKUP($A3334,'[1]Prices 23 nov'!$A$2:$Q$5001,13,FALSE)</f>
        <v>1.18184397755283</v>
      </c>
      <c r="W3334" s="7">
        <f>VLOOKUP($A3334,'[1]Prices 23 nov'!$A$2:$Q$5001,14,FALSE)</f>
        <v>1.1612154543399811</v>
      </c>
      <c r="X3334" s="7">
        <f>VLOOKUP($A3334,'[1]Prices 23 nov'!$A$2:$Q$5001,15,FALSE)</f>
        <v>1.14451608015645</v>
      </c>
      <c r="Y3334" s="7">
        <f>VLOOKUP($A3334,'[1]Prices 23 nov'!$A$2:$Q$5001,16,FALSE)</f>
        <v>1.0167479930958481</v>
      </c>
      <c r="Z3334" s="7">
        <f>VLOOKUP($A3334,'[1]Prices 23 nov'!$A$2:$Q$5001,17,FALSE)</f>
        <v>1.0631983640509191</v>
      </c>
    </row>
    <row r="3335" spans="1:26">
      <c r="A3335" s="4" t="s">
        <v>7125</v>
      </c>
      <c r="B3335" s="4" t="s">
        <v>7126</v>
      </c>
      <c r="C3335" s="5">
        <v>4662888448</v>
      </c>
      <c r="D3335" s="5">
        <v>3342</v>
      </c>
      <c r="E3335" s="6" t="s">
        <v>70</v>
      </c>
      <c r="F3335" s="4" t="s">
        <v>45</v>
      </c>
      <c r="G3335" s="4" t="s">
        <v>46</v>
      </c>
      <c r="H3335" s="4" t="s">
        <v>47</v>
      </c>
      <c r="I3335" s="4">
        <v>5</v>
      </c>
      <c r="J3335" s="5">
        <v>2.6189154383213848</v>
      </c>
      <c r="K3335" s="5">
        <v>1.3698453294412372</v>
      </c>
      <c r="L3335" s="4" t="s">
        <v>523</v>
      </c>
      <c r="M3335" s="4" t="s">
        <v>2144</v>
      </c>
      <c r="N3335" s="7">
        <f>VLOOKUP($A3335,'[1]Prices 23 nov'!$A$2:$Q$5001,5,FALSE)</f>
        <v>4.6020880749108484</v>
      </c>
      <c r="O3335" s="7">
        <f>VLOOKUP($A3335,'[1]Prices 23 nov'!$A$2:$Q$5001,6,FALSE)</f>
        <v>1.8368310839087629</v>
      </c>
      <c r="P3335" s="7">
        <f>VLOOKUP($A3335,'[1]Prices 23 nov'!$A$2:$Q$5001,7,FALSE)</f>
        <v>2.0941871203780238</v>
      </c>
      <c r="Q3335" s="7">
        <f>VLOOKUP($A3335,'[1]Prices 23 nov'!$A$2:$Q$5001,8,FALSE)</f>
        <v>1.8204055253595901</v>
      </c>
      <c r="R3335" s="7">
        <f>VLOOKUP($A3335,'[1]Prices 23 nov'!$A$2:$Q$5001,9,FALSE)</f>
        <v>1.9996916785684109</v>
      </c>
      <c r="S3335" s="7">
        <f>VLOOKUP($A3335,'[1]Prices 23 nov'!$A$2:$Q$5001,10,FALSE)</f>
        <v>1.532270504691581</v>
      </c>
      <c r="T3335" s="7">
        <f>VLOOKUP($A3335,'[1]Prices 23 nov'!$A$2:$Q$5001,11,FALSE)</f>
        <v>1.614983894268335</v>
      </c>
      <c r="U3335" s="7">
        <f>VLOOKUP($A3335,'[1]Prices 23 nov'!$A$2:$Q$5001,12,FALSE)</f>
        <v>1.997007029011058</v>
      </c>
      <c r="V3335" s="7">
        <f>VLOOKUP($A3335,'[1]Prices 23 nov'!$A$2:$Q$5001,13,FALSE)</f>
        <v>1.808892290645304</v>
      </c>
      <c r="W3335" s="7">
        <f>VLOOKUP($A3335,'[1]Prices 23 nov'!$A$2:$Q$5001,14,FALSE)</f>
        <v>2.3792015109094682</v>
      </c>
      <c r="X3335" s="7">
        <f>VLOOKUP($A3335,'[1]Prices 23 nov'!$A$2:$Q$5001,15,FALSE)</f>
        <v>2.3767741325593761</v>
      </c>
      <c r="Y3335" s="7">
        <f>VLOOKUP($A3335,'[1]Prices 23 nov'!$A$2:$Q$5001,16,FALSE)</f>
        <v>2.1651055551417642</v>
      </c>
      <c r="Z3335" s="7">
        <f>VLOOKUP($A3335,'[1]Prices 23 nov'!$A$2:$Q$5001,17,FALSE)</f>
        <v>1.9715620352000229</v>
      </c>
    </row>
    <row r="3336" spans="1:26">
      <c r="A3336" s="4" t="s">
        <v>7127</v>
      </c>
      <c r="B3336" s="4" t="s">
        <v>7128</v>
      </c>
      <c r="C3336" s="5">
        <v>4662290944</v>
      </c>
      <c r="D3336" s="5">
        <v>3343</v>
      </c>
      <c r="E3336" s="6" t="s">
        <v>67</v>
      </c>
      <c r="F3336" s="4" t="s">
        <v>95</v>
      </c>
      <c r="G3336" s="4" t="s">
        <v>96</v>
      </c>
      <c r="H3336" s="4" t="s">
        <v>97</v>
      </c>
      <c r="I3336" s="4">
        <v>3.0714285373687744</v>
      </c>
      <c r="J3336" s="5">
        <v>92.800522162867992</v>
      </c>
      <c r="K3336" s="5">
        <v>18.144592923845092</v>
      </c>
      <c r="L3336" s="4" t="s">
        <v>41</v>
      </c>
      <c r="M3336" s="4" t="s">
        <v>337</v>
      </c>
      <c r="N3336" s="7">
        <f>VLOOKUP($A3336,'[1]Prices 23 nov'!$A$2:$Q$5001,5,FALSE)</f>
        <v>-44.340104838287033</v>
      </c>
      <c r="O3336" s="7">
        <f>VLOOKUP($A3336,'[1]Prices 23 nov'!$A$2:$Q$5001,6,FALSE)</f>
        <v>88.390595280030539</v>
      </c>
      <c r="P3336" s="7">
        <f>VLOOKUP($A3336,'[1]Prices 23 nov'!$A$2:$Q$5001,7,FALSE)</f>
        <v>90.299154019932757</v>
      </c>
      <c r="Q3336" s="7">
        <f>VLOOKUP($A3336,'[1]Prices 23 nov'!$A$2:$Q$5001,8,FALSE)</f>
        <v>79.204611398065936</v>
      </c>
      <c r="R3336" s="7">
        <f>VLOOKUP($A3336,'[1]Prices 23 nov'!$A$2:$Q$5001,9,FALSE)</f>
        <v>63.064175474937663</v>
      </c>
      <c r="S3336" s="7">
        <f>VLOOKUP($A3336,'[1]Prices 23 nov'!$A$2:$Q$5001,10,FALSE)</f>
        <v>22.755738131081671</v>
      </c>
      <c r="T3336" s="7">
        <f>VLOOKUP($A3336,'[1]Prices 23 nov'!$A$2:$Q$5001,11,FALSE)</f>
        <v>29.723586321954372</v>
      </c>
      <c r="U3336" s="7">
        <f>VLOOKUP($A3336,'[1]Prices 23 nov'!$A$2:$Q$5001,12,FALSE)</f>
        <v>26.76959403297224</v>
      </c>
      <c r="V3336" s="7">
        <f>VLOOKUP($A3336,'[1]Prices 23 nov'!$A$2:$Q$5001,13,FALSE)</f>
        <v>26.416752250109312</v>
      </c>
      <c r="W3336" s="7">
        <f>VLOOKUP($A3336,'[1]Prices 23 nov'!$A$2:$Q$5001,14,FALSE)</f>
        <v>23.430184820597791</v>
      </c>
      <c r="X3336" s="7">
        <f>VLOOKUP($A3336,'[1]Prices 23 nov'!$A$2:$Q$5001,15,FALSE)</f>
        <v>26.735641138054689</v>
      </c>
      <c r="Y3336" s="7">
        <f>VLOOKUP($A3336,'[1]Prices 23 nov'!$A$2:$Q$5001,16,FALSE)</f>
        <v>28.146257324946649</v>
      </c>
      <c r="Z3336" s="7">
        <f>VLOOKUP($A3336,'[1]Prices 23 nov'!$A$2:$Q$5001,17,FALSE)</f>
        <v>39.44365943023513</v>
      </c>
    </row>
    <row r="3337" spans="1:26">
      <c r="A3337" s="4" t="s">
        <v>7129</v>
      </c>
      <c r="B3337" s="4" t="s">
        <v>7130</v>
      </c>
      <c r="C3337" s="5">
        <v>4655698944</v>
      </c>
      <c r="D3337" s="5">
        <v>3344</v>
      </c>
      <c r="E3337" s="6" t="s">
        <v>34</v>
      </c>
      <c r="F3337" s="4" t="s">
        <v>115</v>
      </c>
      <c r="G3337" s="4" t="s">
        <v>2392</v>
      </c>
      <c r="H3337" s="4" t="s">
        <v>970</v>
      </c>
      <c r="I3337" s="4">
        <v>4.1764707565307617</v>
      </c>
      <c r="J3337" s="5">
        <v>15.546087458133696</v>
      </c>
      <c r="K3337" s="5">
        <v>5.2031078777313233</v>
      </c>
      <c r="L3337" s="4" t="s">
        <v>64</v>
      </c>
      <c r="M3337" s="4" t="s">
        <v>48</v>
      </c>
      <c r="N3337" s="7">
        <f>VLOOKUP($A3337,'[1]Prices 23 nov'!$A$2:$Q$5001,5,FALSE)</f>
        <v>-20.944490391085029</v>
      </c>
      <c r="O3337" s="7">
        <f>VLOOKUP($A3337,'[1]Prices 23 nov'!$A$2:$Q$5001,6,FALSE)</f>
        <v>13.140486737322821</v>
      </c>
      <c r="P3337" s="7">
        <f>VLOOKUP($A3337,'[1]Prices 23 nov'!$A$2:$Q$5001,7,FALSE)</f>
        <v>14.017499983310699</v>
      </c>
      <c r="Q3337" s="7">
        <f>VLOOKUP($A3337,'[1]Prices 23 nov'!$A$2:$Q$5001,8,FALSE)</f>
        <v>12.563024179340349</v>
      </c>
      <c r="R3337" s="7">
        <f>VLOOKUP($A3337,'[1]Prices 23 nov'!$A$2:$Q$5001,9,FALSE)</f>
        <v>8.1144441063461272</v>
      </c>
      <c r="S3337" s="7">
        <f>VLOOKUP($A3337,'[1]Prices 23 nov'!$A$2:$Q$5001,10,FALSE)</f>
        <v>5.5411598840618126</v>
      </c>
      <c r="T3337" s="7">
        <f>VLOOKUP($A3337,'[1]Prices 23 nov'!$A$2:$Q$5001,11,FALSE)</f>
        <v>6.6982846719314466</v>
      </c>
      <c r="U3337" s="7">
        <f>VLOOKUP($A3337,'[1]Prices 23 nov'!$A$2:$Q$5001,12,FALSE)</f>
        <v>7.5817560153427053</v>
      </c>
      <c r="V3337" s="7">
        <f>VLOOKUP($A3337,'[1]Prices 23 nov'!$A$2:$Q$5001,13,FALSE)</f>
        <v>6.8034559201660159</v>
      </c>
      <c r="W3337" s="7">
        <f>VLOOKUP($A3337,'[1]Prices 23 nov'!$A$2:$Q$5001,14,FALSE)</f>
        <v>7.1739396726661653</v>
      </c>
      <c r="X3337" s="7">
        <f>VLOOKUP($A3337,'[1]Prices 23 nov'!$A$2:$Q$5001,15,FALSE)</f>
        <v>6.8978523970108094</v>
      </c>
      <c r="Y3337" s="7">
        <f>VLOOKUP($A3337,'[1]Prices 23 nov'!$A$2:$Q$5001,16,FALSE)</f>
        <v>6.9248518249969493</v>
      </c>
      <c r="Z3337" s="7">
        <f>VLOOKUP($A3337,'[1]Prices 23 nov'!$A$2:$Q$5001,17,FALSE)</f>
        <v>8.2651818453193755</v>
      </c>
    </row>
    <row r="3338" spans="1:26">
      <c r="A3338" s="4" t="s">
        <v>7131</v>
      </c>
      <c r="B3338" s="4" t="s">
        <v>7132</v>
      </c>
      <c r="C3338" s="5">
        <v>4651755520</v>
      </c>
      <c r="D3338" s="5">
        <v>3345</v>
      </c>
      <c r="E3338" s="6" t="s">
        <v>70</v>
      </c>
      <c r="F3338" s="4" t="s">
        <v>242</v>
      </c>
      <c r="G3338" s="4" t="s">
        <v>46</v>
      </c>
      <c r="H3338" s="4" t="s">
        <v>102</v>
      </c>
      <c r="I3338" s="4">
        <v>4.769230842590332</v>
      </c>
      <c r="J3338" s="5">
        <v>9.748824406468632</v>
      </c>
      <c r="K3338" s="5">
        <v>5.4027268263810662</v>
      </c>
      <c r="L3338" s="4" t="s">
        <v>168</v>
      </c>
      <c r="M3338" s="4" t="s">
        <v>1102</v>
      </c>
      <c r="N3338" s="7">
        <f>VLOOKUP($A3338,'[1]Prices 23 nov'!$A$2:$Q$5001,5,FALSE)</f>
        <v>4.1618046816871654</v>
      </c>
      <c r="O3338" s="7">
        <f>VLOOKUP($A3338,'[1]Prices 23 nov'!$A$2:$Q$5001,6,FALSE)</f>
        <v>6.419672202136951</v>
      </c>
      <c r="P3338" s="7">
        <f>VLOOKUP($A3338,'[1]Prices 23 nov'!$A$2:$Q$5001,7,FALSE)</f>
        <v>6.3402935893157064</v>
      </c>
      <c r="Q3338" s="7">
        <f>VLOOKUP($A3338,'[1]Prices 23 nov'!$A$2:$Q$5001,8,FALSE)</f>
        <v>6.2009543366770004</v>
      </c>
      <c r="R3338" s="7">
        <f>VLOOKUP($A3338,'[1]Prices 23 nov'!$A$2:$Q$5001,9,FALSE)</f>
        <v>6.336824676458491</v>
      </c>
      <c r="S3338" s="7">
        <f>VLOOKUP($A3338,'[1]Prices 23 nov'!$A$2:$Q$5001,10,FALSE)</f>
        <v>6.1267607733607292</v>
      </c>
      <c r="T3338" s="7">
        <f>VLOOKUP($A3338,'[1]Prices 23 nov'!$A$2:$Q$5001,11,FALSE)</f>
        <v>7.377571625098426</v>
      </c>
      <c r="U3338" s="7">
        <f>VLOOKUP($A3338,'[1]Prices 23 nov'!$A$2:$Q$5001,12,FALSE)</f>
        <v>8.1175118301289331</v>
      </c>
      <c r="V3338" s="7">
        <f>VLOOKUP($A3338,'[1]Prices 23 nov'!$A$2:$Q$5001,13,FALSE)</f>
        <v>8.5884018955675856</v>
      </c>
      <c r="W3338" s="7">
        <f>VLOOKUP($A3338,'[1]Prices 23 nov'!$A$2:$Q$5001,14,FALSE)</f>
        <v>9.5532099166475746</v>
      </c>
      <c r="X3338" s="7">
        <f>VLOOKUP($A3338,'[1]Prices 23 nov'!$A$2:$Q$5001,15,FALSE)</f>
        <v>8.7446173328462464</v>
      </c>
      <c r="Y3338" s="7">
        <f>VLOOKUP($A3338,'[1]Prices 23 nov'!$A$2:$Q$5001,16,FALSE)</f>
        <v>8.2786044279191628</v>
      </c>
      <c r="Z3338" s="7">
        <f>VLOOKUP($A3338,'[1]Prices 23 nov'!$A$2:$Q$5001,17,FALSE)</f>
        <v>9.3821922975394045</v>
      </c>
    </row>
    <row r="3339" spans="1:26">
      <c r="A3339" s="4" t="s">
        <v>7133</v>
      </c>
      <c r="B3339" s="4" t="s">
        <v>7134</v>
      </c>
      <c r="C3339" s="5">
        <v>4650521088</v>
      </c>
      <c r="D3339" s="5">
        <v>3346</v>
      </c>
      <c r="E3339" s="6" t="s">
        <v>55</v>
      </c>
      <c r="F3339" s="4" t="s">
        <v>242</v>
      </c>
      <c r="G3339" s="4" t="s">
        <v>46</v>
      </c>
      <c r="H3339" s="4" t="s">
        <v>102</v>
      </c>
      <c r="I3339" s="4">
        <v>4.9411764144897461</v>
      </c>
      <c r="J3339" s="5">
        <v>1.2722207370088801</v>
      </c>
      <c r="K3339" s="5">
        <v>0.8798068123700391</v>
      </c>
      <c r="L3339" s="4" t="s">
        <v>575</v>
      </c>
      <c r="M3339" s="4" t="s">
        <v>83</v>
      </c>
      <c r="N3339" s="7">
        <f>VLOOKUP($A3339,'[1]Prices 23 nov'!$A$2:$Q$5001,5,FALSE)</f>
        <v>12.570497877310419</v>
      </c>
      <c r="O3339" s="7">
        <f>VLOOKUP($A3339,'[1]Prices 23 nov'!$A$2:$Q$5001,6,FALSE)</f>
        <v>1.0412967068352541</v>
      </c>
      <c r="P3339" s="7">
        <f>VLOOKUP($A3339,'[1]Prices 23 nov'!$A$2:$Q$5001,7,FALSE)</f>
        <v>1.220668032765388</v>
      </c>
      <c r="Q3339" s="7">
        <f>VLOOKUP($A3339,'[1]Prices 23 nov'!$A$2:$Q$5001,8,FALSE)</f>
        <v>0.91860710720759209</v>
      </c>
      <c r="R3339" s="7">
        <f>VLOOKUP($A3339,'[1]Prices 23 nov'!$A$2:$Q$5001,9,FALSE)</f>
        <v>1.170825617347873</v>
      </c>
      <c r="S3339" s="7">
        <f>VLOOKUP($A3339,'[1]Prices 23 nov'!$A$2:$Q$5001,10,FALSE)</f>
        <v>0.97605634730256707</v>
      </c>
      <c r="T3339" s="7">
        <f>VLOOKUP($A3339,'[1]Prices 23 nov'!$A$2:$Q$5001,11,FALSE)</f>
        <v>0.9896224019732931</v>
      </c>
      <c r="U3339" s="7">
        <f>VLOOKUP($A3339,'[1]Prices 23 nov'!$A$2:$Q$5001,12,FALSE)</f>
        <v>0.94419035940734408</v>
      </c>
      <c r="V3339" s="7">
        <f>VLOOKUP($A3339,'[1]Prices 23 nov'!$A$2:$Q$5001,13,FALSE)</f>
        <v>0.98585570169220205</v>
      </c>
      <c r="W3339" s="7">
        <f>VLOOKUP($A3339,'[1]Prices 23 nov'!$A$2:$Q$5001,14,FALSE)</f>
        <v>1.004168559764167</v>
      </c>
      <c r="X3339" s="7">
        <f>VLOOKUP($A3339,'[1]Prices 23 nov'!$A$2:$Q$5001,15,FALSE)</f>
        <v>1.0193022593098251</v>
      </c>
      <c r="Y3339" s="7">
        <f>VLOOKUP($A3339,'[1]Prices 23 nov'!$A$2:$Q$5001,16,FALSE)</f>
        <v>1.076424699046399</v>
      </c>
      <c r="Z3339" s="7">
        <f>VLOOKUP($A3339,'[1]Prices 23 nov'!$A$2:$Q$5001,17,FALSE)</f>
        <v>1.038646638201129</v>
      </c>
    </row>
    <row r="3340" spans="1:26">
      <c r="A3340" s="4" t="s">
        <v>7135</v>
      </c>
      <c r="B3340" s="4" t="s">
        <v>7136</v>
      </c>
      <c r="C3340" s="5">
        <v>4650297856</v>
      </c>
      <c r="D3340" s="5">
        <v>3347</v>
      </c>
      <c r="E3340" s="6" t="s">
        <v>294</v>
      </c>
      <c r="F3340" s="4" t="s">
        <v>141</v>
      </c>
      <c r="G3340" s="4" t="s">
        <v>142</v>
      </c>
      <c r="H3340" s="4" t="s">
        <v>143</v>
      </c>
      <c r="I3340" s="4">
        <v>1.6666666269302368</v>
      </c>
      <c r="J3340" s="5">
        <v>21.043430253956569</v>
      </c>
      <c r="K3340" s="5">
        <v>12.753322650579696</v>
      </c>
      <c r="L3340" s="4" t="s">
        <v>831</v>
      </c>
      <c r="M3340" s="4" t="s">
        <v>996</v>
      </c>
      <c r="N3340" s="7">
        <f>VLOOKUP($A3340,'[1]Prices 23 nov'!$A$2:$Q$5001,5,FALSE)</f>
        <v>-20.242019484232291</v>
      </c>
      <c r="O3340" s="7">
        <f>VLOOKUP($A3340,'[1]Prices 23 nov'!$A$2:$Q$5001,6,FALSE)</f>
        <v>20.56126242317259</v>
      </c>
      <c r="P3340" s="7">
        <f>VLOOKUP($A3340,'[1]Prices 23 nov'!$A$2:$Q$5001,7,FALSE)</f>
        <v>19.420155556872491</v>
      </c>
      <c r="Q3340" s="7">
        <f>VLOOKUP($A3340,'[1]Prices 23 nov'!$A$2:$Q$5001,8,FALSE)</f>
        <v>18.643600570037961</v>
      </c>
      <c r="R3340" s="7">
        <f>VLOOKUP($A3340,'[1]Prices 23 nov'!$A$2:$Q$5001,9,FALSE)</f>
        <v>15.506682160310451</v>
      </c>
      <c r="S3340" s="7">
        <f>VLOOKUP($A3340,'[1]Prices 23 nov'!$A$2:$Q$5001,10,FALSE)</f>
        <v>16.202838770113889</v>
      </c>
      <c r="T3340" s="7">
        <f>VLOOKUP($A3340,'[1]Prices 23 nov'!$A$2:$Q$5001,11,FALSE)</f>
        <v>16.40756618231535</v>
      </c>
      <c r="U3340" s="7">
        <f>VLOOKUP($A3340,'[1]Prices 23 nov'!$A$2:$Q$5001,12,FALSE)</f>
        <v>16.471462413668629</v>
      </c>
      <c r="V3340" s="7">
        <f>VLOOKUP($A3340,'[1]Prices 23 nov'!$A$2:$Q$5001,13,FALSE)</f>
        <v>14.950661370530719</v>
      </c>
      <c r="W3340" s="7">
        <f>VLOOKUP($A3340,'[1]Prices 23 nov'!$A$2:$Q$5001,14,FALSE)</f>
        <v>12.857008825987579</v>
      </c>
      <c r="X3340" s="7">
        <f>VLOOKUP($A3340,'[1]Prices 23 nov'!$A$2:$Q$5001,15,FALSE)</f>
        <v>14.817958938889211</v>
      </c>
      <c r="Y3340" s="7">
        <f>VLOOKUP($A3340,'[1]Prices 23 nov'!$A$2:$Q$5001,16,FALSE)</f>
        <v>15.29133055731654</v>
      </c>
      <c r="Z3340" s="7">
        <f>VLOOKUP($A3340,'[1]Prices 23 nov'!$A$2:$Q$5001,17,FALSE)</f>
        <v>14.54458716325462</v>
      </c>
    </row>
    <row r="3341" spans="1:26">
      <c r="A3341" s="4" t="s">
        <v>7137</v>
      </c>
      <c r="B3341" s="4" t="s">
        <v>7138</v>
      </c>
      <c r="C3341" s="5">
        <v>4649992192</v>
      </c>
      <c r="D3341" s="5">
        <v>3348</v>
      </c>
      <c r="E3341" s="6" t="s">
        <v>70</v>
      </c>
      <c r="F3341" s="4" t="s">
        <v>101</v>
      </c>
      <c r="G3341" s="4" t="s">
        <v>46</v>
      </c>
      <c r="H3341" s="4" t="s">
        <v>102</v>
      </c>
      <c r="I3341" s="4">
        <v>5</v>
      </c>
      <c r="J3341" s="5">
        <v>3.306023835849929</v>
      </c>
      <c r="K3341" s="5">
        <v>1.256141806568998</v>
      </c>
      <c r="L3341" s="4" t="s">
        <v>618</v>
      </c>
      <c r="M3341" s="4" t="s">
        <v>2278</v>
      </c>
      <c r="N3341" s="7">
        <f>VLOOKUP($A3341,'[1]Prices 23 nov'!$A$2:$Q$5001,5,FALSE)</f>
        <v>85.815929676472138</v>
      </c>
      <c r="O3341" s="7">
        <f>VLOOKUP($A3341,'[1]Prices 23 nov'!$A$2:$Q$5001,6,FALSE)</f>
        <v>1.316892366916989</v>
      </c>
      <c r="P3341" s="7">
        <f>VLOOKUP($A3341,'[1]Prices 23 nov'!$A$2:$Q$5001,7,FALSE)</f>
        <v>1.3987419246760171</v>
      </c>
      <c r="Q3341" s="7">
        <f>VLOOKUP($A3341,'[1]Prices 23 nov'!$A$2:$Q$5001,8,FALSE)</f>
        <v>1.2589902648088009</v>
      </c>
      <c r="R3341" s="7">
        <f>VLOOKUP($A3341,'[1]Prices 23 nov'!$A$2:$Q$5001,9,FALSE)</f>
        <v>1.861828313585647</v>
      </c>
      <c r="S3341" s="7">
        <f>VLOOKUP($A3341,'[1]Prices 23 nov'!$A$2:$Q$5001,10,FALSE)</f>
        <v>2.3239437416195869</v>
      </c>
      <c r="T3341" s="7">
        <f>VLOOKUP($A3341,'[1]Prices 23 nov'!$A$2:$Q$5001,11,FALSE)</f>
        <v>2.4096386675423669</v>
      </c>
      <c r="U3341" s="7">
        <f>VLOOKUP($A3341,'[1]Prices 23 nov'!$A$2:$Q$5001,12,FALSE)</f>
        <v>2.1381071055689058</v>
      </c>
      <c r="V3341" s="7">
        <f>VLOOKUP($A3341,'[1]Prices 23 nov'!$A$2:$Q$5001,13,FALSE)</f>
        <v>2.253182510983152</v>
      </c>
      <c r="W3341" s="7">
        <f>VLOOKUP($A3341,'[1]Prices 23 nov'!$A$2:$Q$5001,14,FALSE)</f>
        <v>2.8004984217241708</v>
      </c>
      <c r="X3341" s="7">
        <f>VLOOKUP($A3341,'[1]Prices 23 nov'!$A$2:$Q$5001,15,FALSE)</f>
        <v>2.9290294647216801</v>
      </c>
      <c r="Y3341" s="7">
        <f>VLOOKUP($A3341,'[1]Prices 23 nov'!$A$2:$Q$5001,16,FALSE)</f>
        <v>2.72419385612011</v>
      </c>
      <c r="Z3341" s="7">
        <f>VLOOKUP($A3341,'[1]Prices 23 nov'!$A$2:$Q$5001,17,FALSE)</f>
        <v>2.5869026253204201</v>
      </c>
    </row>
    <row r="3342" spans="1:26">
      <c r="A3342" s="4" t="s">
        <v>7139</v>
      </c>
      <c r="B3342" s="4" t="s">
        <v>7140</v>
      </c>
      <c r="C3342" s="5">
        <v>4647182336</v>
      </c>
      <c r="D3342" s="5">
        <v>3349</v>
      </c>
      <c r="E3342" s="6" t="s">
        <v>70</v>
      </c>
      <c r="F3342" s="4" t="s">
        <v>17</v>
      </c>
      <c r="G3342" s="4" t="s">
        <v>18</v>
      </c>
      <c r="H3342" s="4" t="s">
        <v>19</v>
      </c>
      <c r="I3342" s="4">
        <v>4.1999998092651367</v>
      </c>
      <c r="J3342" s="5">
        <v>111.34999847412109</v>
      </c>
      <c r="K3342" s="5">
        <v>18.520000457763672</v>
      </c>
      <c r="L3342" s="4" t="s">
        <v>168</v>
      </c>
      <c r="M3342" s="4" t="s">
        <v>129</v>
      </c>
      <c r="N3342" s="7">
        <f>VLOOKUP($A3342,'[1]Prices 23 nov'!$A$2:$Q$5001,5,FALSE)</f>
        <v>427.89302526854351</v>
      </c>
      <c r="O3342" s="7">
        <f>VLOOKUP($A3342,'[1]Prices 23 nov'!$A$2:$Q$5001,6,FALSE)</f>
        <v>23</v>
      </c>
      <c r="P3342" s="7">
        <f>VLOOKUP($A3342,'[1]Prices 23 nov'!$A$2:$Q$5001,7,FALSE)</f>
        <v>21</v>
      </c>
      <c r="Q3342" s="7">
        <f>VLOOKUP($A3342,'[1]Prices 23 nov'!$A$2:$Q$5001,8,FALSE)</f>
        <v>25.579999923706051</v>
      </c>
      <c r="R3342" s="7">
        <f>VLOOKUP($A3342,'[1]Prices 23 nov'!$A$2:$Q$5001,9,FALSE)</f>
        <v>32.159999847412109</v>
      </c>
      <c r="S3342" s="7">
        <f>VLOOKUP($A3342,'[1]Prices 23 nov'!$A$2:$Q$5001,10,FALSE)</f>
        <v>28.090000152587891</v>
      </c>
      <c r="T3342" s="7">
        <f>VLOOKUP($A3342,'[1]Prices 23 nov'!$A$2:$Q$5001,11,FALSE)</f>
        <v>31.239999771118161</v>
      </c>
      <c r="U3342" s="7">
        <f>VLOOKUP($A3342,'[1]Prices 23 nov'!$A$2:$Q$5001,12,FALSE)</f>
        <v>40</v>
      </c>
      <c r="V3342" s="7">
        <f>VLOOKUP($A3342,'[1]Prices 23 nov'!$A$2:$Q$5001,13,FALSE)</f>
        <v>45.459999084472663</v>
      </c>
      <c r="W3342" s="7">
        <f>VLOOKUP($A3342,'[1]Prices 23 nov'!$A$2:$Q$5001,14,FALSE)</f>
        <v>58.979999542236328</v>
      </c>
      <c r="X3342" s="7">
        <f>VLOOKUP($A3342,'[1]Prices 23 nov'!$A$2:$Q$5001,15,FALSE)</f>
        <v>71.720001220703125</v>
      </c>
      <c r="Y3342" s="7">
        <f>VLOOKUP($A3342,'[1]Prices 23 nov'!$A$2:$Q$5001,16,FALSE)</f>
        <v>77.870002746582031</v>
      </c>
      <c r="Z3342" s="7">
        <f>VLOOKUP($A3342,'[1]Prices 23 nov'!$A$2:$Q$5001,17,FALSE)</f>
        <v>79.370002746582031</v>
      </c>
    </row>
    <row r="3343" spans="1:26">
      <c r="A3343" s="4" t="s">
        <v>7141</v>
      </c>
      <c r="B3343" s="4" t="s">
        <v>7142</v>
      </c>
      <c r="C3343" s="5">
        <v>4647164416</v>
      </c>
      <c r="D3343" s="5">
        <v>3350</v>
      </c>
      <c r="E3343" s="6" t="s">
        <v>70</v>
      </c>
      <c r="F3343" s="4" t="s">
        <v>51</v>
      </c>
      <c r="G3343" s="4" t="s">
        <v>18</v>
      </c>
      <c r="H3343" s="4" t="s">
        <v>19</v>
      </c>
      <c r="I3343" s="4">
        <v>4.3076925277709961</v>
      </c>
      <c r="J3343" s="5">
        <v>33.299999237060547</v>
      </c>
      <c r="K3343" s="5">
        <v>10.079999923706055</v>
      </c>
      <c r="L3343" s="4" t="s">
        <v>64</v>
      </c>
      <c r="M3343" s="4" t="s">
        <v>276</v>
      </c>
      <c r="N3343" s="7">
        <f>VLOOKUP($A3343,'[1]Prices 23 nov'!$A$2:$Q$5001,5,FALSE)</f>
        <v>4.7945203124723834</v>
      </c>
      <c r="O3343" s="7">
        <f>VLOOKUP($A3343,'[1]Prices 23 nov'!$A$2:$Q$5001,6,FALSE)</f>
        <v>27.620000839233398</v>
      </c>
      <c r="P3343" s="7">
        <f>VLOOKUP($A3343,'[1]Prices 23 nov'!$A$2:$Q$5001,7,FALSE)</f>
        <v>29.639999389648441</v>
      </c>
      <c r="Q3343" s="7">
        <f>VLOOKUP($A3343,'[1]Prices 23 nov'!$A$2:$Q$5001,8,FALSE)</f>
        <v>28.729999542236332</v>
      </c>
      <c r="R3343" s="7">
        <f>VLOOKUP($A3343,'[1]Prices 23 nov'!$A$2:$Q$5001,9,FALSE)</f>
        <v>25.629999160766602</v>
      </c>
      <c r="S3343" s="7">
        <f>VLOOKUP($A3343,'[1]Prices 23 nov'!$A$2:$Q$5001,10,FALSE)</f>
        <v>14.329999923706049</v>
      </c>
      <c r="T3343" s="7">
        <f>VLOOKUP($A3343,'[1]Prices 23 nov'!$A$2:$Q$5001,11,FALSE)</f>
        <v>18.840000152587891</v>
      </c>
      <c r="U3343" s="7">
        <f>VLOOKUP($A3343,'[1]Prices 23 nov'!$A$2:$Q$5001,12,FALSE)</f>
        <v>21.45000076293945</v>
      </c>
      <c r="V3343" s="7">
        <f>VLOOKUP($A3343,'[1]Prices 23 nov'!$A$2:$Q$5001,13,FALSE)</f>
        <v>21.329999923706051</v>
      </c>
      <c r="W3343" s="7">
        <f>VLOOKUP($A3343,'[1]Prices 23 nov'!$A$2:$Q$5001,14,FALSE)</f>
        <v>22.129999160766602</v>
      </c>
      <c r="X3343" s="7">
        <f>VLOOKUP($A3343,'[1]Prices 23 nov'!$A$2:$Q$5001,15,FALSE)</f>
        <v>24.030000686645511</v>
      </c>
      <c r="Y3343" s="7">
        <f>VLOOKUP($A3343,'[1]Prices 23 nov'!$A$2:$Q$5001,16,FALSE)</f>
        <v>24.489999771118161</v>
      </c>
      <c r="Z3343" s="7">
        <f>VLOOKUP($A3343,'[1]Prices 23 nov'!$A$2:$Q$5001,17,FALSE)</f>
        <v>27.020000457763668</v>
      </c>
    </row>
    <row r="3344" spans="1:26">
      <c r="A3344" s="4" t="s">
        <v>7143</v>
      </c>
      <c r="B3344" s="4" t="s">
        <v>7144</v>
      </c>
      <c r="C3344" s="5">
        <v>4646961664</v>
      </c>
      <c r="D3344" s="5">
        <v>3351</v>
      </c>
      <c r="E3344" s="6" t="s">
        <v>105</v>
      </c>
      <c r="F3344" s="4" t="s">
        <v>303</v>
      </c>
      <c r="G3344" s="4" t="s">
        <v>18</v>
      </c>
      <c r="H3344" s="4" t="s">
        <v>19</v>
      </c>
      <c r="I3344" s="4">
        <v>0</v>
      </c>
      <c r="J3344" s="5">
        <v>61.450000762939453</v>
      </c>
      <c r="K3344" s="5">
        <v>35.507801055908203</v>
      </c>
      <c r="L3344" s="4" t="s">
        <v>64</v>
      </c>
      <c r="M3344" s="4" t="s">
        <v>659</v>
      </c>
      <c r="N3344" s="7">
        <f>VLOOKUP($A3344,'[1]Prices 23 nov'!$A$2:$Q$5001,5,FALSE)</f>
        <v>-6.6104748630479646</v>
      </c>
      <c r="O3344" s="7">
        <f>VLOOKUP($A3344,'[1]Prices 23 nov'!$A$2:$Q$5001,6,FALSE)</f>
        <v>60.330001831054688</v>
      </c>
      <c r="P3344" s="7">
        <f>VLOOKUP($A3344,'[1]Prices 23 nov'!$A$2:$Q$5001,7,FALSE)</f>
        <v>59.090000152587891</v>
      </c>
      <c r="Q3344" s="7">
        <f>VLOOKUP($A3344,'[1]Prices 23 nov'!$A$2:$Q$5001,8,FALSE)</f>
        <v>57.419998168945313</v>
      </c>
      <c r="R3344" s="7">
        <f>VLOOKUP($A3344,'[1]Prices 23 nov'!$A$2:$Q$5001,9,FALSE)</f>
        <v>54.669998168945313</v>
      </c>
      <c r="S3344" s="7">
        <f>VLOOKUP($A3344,'[1]Prices 23 nov'!$A$2:$Q$5001,10,FALSE)</f>
        <v>41.419998168945313</v>
      </c>
      <c r="T3344" s="7">
        <f>VLOOKUP($A3344,'[1]Prices 23 nov'!$A$2:$Q$5001,11,FALSE)</f>
        <v>43.470001220703118</v>
      </c>
      <c r="U3344" s="7">
        <f>VLOOKUP($A3344,'[1]Prices 23 nov'!$A$2:$Q$5001,12,FALSE)</f>
        <v>46.709999084472663</v>
      </c>
      <c r="V3344" s="7">
        <f>VLOOKUP($A3344,'[1]Prices 23 nov'!$A$2:$Q$5001,13,FALSE)</f>
        <v>47.240001678466797</v>
      </c>
      <c r="W3344" s="7">
        <f>VLOOKUP($A3344,'[1]Prices 23 nov'!$A$2:$Q$5001,14,FALSE)</f>
        <v>47.569999694824219</v>
      </c>
      <c r="X3344" s="7">
        <f>VLOOKUP($A3344,'[1]Prices 23 nov'!$A$2:$Q$5001,15,FALSE)</f>
        <v>49.5</v>
      </c>
      <c r="Y3344" s="7">
        <f>VLOOKUP($A3344,'[1]Prices 23 nov'!$A$2:$Q$5001,16,FALSE)</f>
        <v>49.119998931884773</v>
      </c>
      <c r="Z3344" s="7">
        <f>VLOOKUP($A3344,'[1]Prices 23 nov'!$A$2:$Q$5001,17,FALSE)</f>
        <v>47.319999694824219</v>
      </c>
    </row>
    <row r="3345" spans="1:26">
      <c r="A3345" s="4" t="s">
        <v>7145</v>
      </c>
      <c r="B3345" s="4" t="s">
        <v>7146</v>
      </c>
      <c r="C3345" s="5">
        <v>4646670848</v>
      </c>
      <c r="D3345" s="5">
        <v>3352</v>
      </c>
      <c r="E3345" s="6" t="s">
        <v>294</v>
      </c>
      <c r="F3345" s="4" t="s">
        <v>101</v>
      </c>
      <c r="G3345" s="4" t="s">
        <v>46</v>
      </c>
      <c r="H3345" s="4" t="s">
        <v>102</v>
      </c>
      <c r="I3345" s="4">
        <v>3.5555555820465088</v>
      </c>
      <c r="J3345" s="5">
        <v>1.7917150192902822</v>
      </c>
      <c r="K3345" s="5">
        <v>1.0288065571080729</v>
      </c>
      <c r="L3345" s="4" t="s">
        <v>580</v>
      </c>
      <c r="M3345" s="4" t="s">
        <v>677</v>
      </c>
      <c r="N3345" s="7">
        <f>VLOOKUP($A3345,'[1]Prices 23 nov'!$A$2:$Q$5001,5,FALSE)</f>
        <v>22.33260850764853</v>
      </c>
      <c r="O3345" s="7">
        <f>VLOOKUP($A3345,'[1]Prices 23 nov'!$A$2:$Q$5001,6,FALSE)</f>
        <v>1.255806704382451</v>
      </c>
      <c r="P3345" s="7">
        <f>VLOOKUP($A3345,'[1]Prices 23 nov'!$A$2:$Q$5001,7,FALSE)</f>
        <v>1.319757495164851</v>
      </c>
      <c r="Q3345" s="7">
        <f>VLOOKUP($A3345,'[1]Prices 23 nov'!$A$2:$Q$5001,8,FALSE)</f>
        <v>1.1379334563379471</v>
      </c>
      <c r="R3345" s="7">
        <f>VLOOKUP($A3345,'[1]Prices 23 nov'!$A$2:$Q$5001,9,FALSE)</f>
        <v>1.384878513066724</v>
      </c>
      <c r="S3345" s="7">
        <f>VLOOKUP($A3345,'[1]Prices 23 nov'!$A$2:$Q$5001,10,FALSE)</f>
        <v>1.1704226344257189</v>
      </c>
      <c r="T3345" s="7">
        <f>VLOOKUP($A3345,'[1]Prices 23 nov'!$A$2:$Q$5001,11,FALSE)</f>
        <v>1.2189769413779461</v>
      </c>
      <c r="U3345" s="7">
        <f>VLOOKUP($A3345,'[1]Prices 23 nov'!$A$2:$Q$5001,12,FALSE)</f>
        <v>1.265467674581487</v>
      </c>
      <c r="V3345" s="7">
        <f>VLOOKUP($A3345,'[1]Prices 23 nov'!$A$2:$Q$5001,13,FALSE)</f>
        <v>1.261669038596551</v>
      </c>
      <c r="W3345" s="7">
        <f>VLOOKUP($A3345,'[1]Prices 23 nov'!$A$2:$Q$5001,14,FALSE)</f>
        <v>1.5255912167258709</v>
      </c>
      <c r="X3345" s="7">
        <f>VLOOKUP($A3345,'[1]Prices 23 nov'!$A$2:$Q$5001,15,FALSE)</f>
        <v>1.508450202265067</v>
      </c>
      <c r="Y3345" s="7">
        <f>VLOOKUP($A3345,'[1]Prices 23 nov'!$A$2:$Q$5001,16,FALSE)</f>
        <v>1.4960977925676391</v>
      </c>
      <c r="Z3345" s="7">
        <f>VLOOKUP($A3345,'[1]Prices 23 nov'!$A$2:$Q$5001,17,FALSE)</f>
        <v>1.567683927484097</v>
      </c>
    </row>
    <row r="3346" spans="1:26">
      <c r="A3346" s="4" t="s">
        <v>7147</v>
      </c>
      <c r="B3346" s="4" t="s">
        <v>7148</v>
      </c>
      <c r="C3346" s="5">
        <v>4639676928</v>
      </c>
      <c r="D3346" s="5">
        <v>3353</v>
      </c>
      <c r="E3346" s="6" t="s">
        <v>67</v>
      </c>
      <c r="F3346" s="4" t="s">
        <v>51</v>
      </c>
      <c r="G3346" s="4" t="s">
        <v>18</v>
      </c>
      <c r="H3346" s="4" t="s">
        <v>19</v>
      </c>
      <c r="I3346" s="4">
        <v>3.7999999523162842</v>
      </c>
      <c r="J3346" s="5">
        <v>17.735000610351563</v>
      </c>
      <c r="K3346" s="5">
        <v>6.9600000381469727</v>
      </c>
      <c r="L3346" s="4" t="s">
        <v>523</v>
      </c>
      <c r="M3346" s="4" t="s">
        <v>879</v>
      </c>
      <c r="N3346" s="7">
        <f>VLOOKUP($A3346,'[1]Prices 23 nov'!$A$2:$Q$5001,5,FALSE)</f>
        <v>-5.0120699889003584</v>
      </c>
      <c r="O3346" s="7">
        <f>VLOOKUP($A3346,'[1]Prices 23 nov'!$A$2:$Q$5001,6,FALSE)</f>
        <v>15.189999580383301</v>
      </c>
      <c r="P3346" s="7">
        <f>VLOOKUP($A3346,'[1]Prices 23 nov'!$A$2:$Q$5001,7,FALSE)</f>
        <v>14.85000038146973</v>
      </c>
      <c r="Q3346" s="7">
        <f>VLOOKUP($A3346,'[1]Prices 23 nov'!$A$2:$Q$5001,8,FALSE)</f>
        <v>13.36999988555908</v>
      </c>
      <c r="R3346" s="7">
        <f>VLOOKUP($A3346,'[1]Prices 23 nov'!$A$2:$Q$5001,9,FALSE)</f>
        <v>13.35999965667725</v>
      </c>
      <c r="S3346" s="7">
        <f>VLOOKUP($A3346,'[1]Prices 23 nov'!$A$2:$Q$5001,10,FALSE)</f>
        <v>7.3899998664855957</v>
      </c>
      <c r="T3346" s="7">
        <f>VLOOKUP($A3346,'[1]Prices 23 nov'!$A$2:$Q$5001,11,FALSE)</f>
        <v>9.5799999237060547</v>
      </c>
      <c r="U3346" s="7">
        <f>VLOOKUP($A3346,'[1]Prices 23 nov'!$A$2:$Q$5001,12,FALSE)</f>
        <v>10.289999961853029</v>
      </c>
      <c r="V3346" s="7">
        <f>VLOOKUP($A3346,'[1]Prices 23 nov'!$A$2:$Q$5001,13,FALSE)</f>
        <v>11.060000419616699</v>
      </c>
      <c r="W3346" s="7">
        <f>VLOOKUP($A3346,'[1]Prices 23 nov'!$A$2:$Q$5001,14,FALSE)</f>
        <v>14.319999694824221</v>
      </c>
      <c r="X3346" s="7">
        <f>VLOOKUP($A3346,'[1]Prices 23 nov'!$A$2:$Q$5001,15,FALSE)</f>
        <v>15.539999961853029</v>
      </c>
      <c r="Y3346" s="7">
        <f>VLOOKUP($A3346,'[1]Prices 23 nov'!$A$2:$Q$5001,16,FALSE)</f>
        <v>15.94999980926514</v>
      </c>
      <c r="Z3346" s="7">
        <f>VLOOKUP($A3346,'[1]Prices 23 nov'!$A$2:$Q$5001,17,FALSE)</f>
        <v>16.590000152587891</v>
      </c>
    </row>
    <row r="3347" spans="1:26">
      <c r="A3347" s="4" t="s">
        <v>7149</v>
      </c>
      <c r="B3347" s="4" t="s">
        <v>7150</v>
      </c>
      <c r="C3347" s="5">
        <v>4639571968</v>
      </c>
      <c r="D3347" s="5">
        <v>3354</v>
      </c>
      <c r="E3347" s="6" t="s">
        <v>105</v>
      </c>
      <c r="F3347" s="4" t="s">
        <v>106</v>
      </c>
      <c r="G3347" s="4" t="s">
        <v>18</v>
      </c>
      <c r="H3347" s="4" t="s">
        <v>19</v>
      </c>
      <c r="I3347" s="4">
        <v>0</v>
      </c>
      <c r="J3347" s="5">
        <v>100.75</v>
      </c>
      <c r="K3347" s="5">
        <v>56.270000457763672</v>
      </c>
      <c r="L3347" s="4" t="s">
        <v>20</v>
      </c>
      <c r="M3347" s="4" t="s">
        <v>440</v>
      </c>
      <c r="N3347" s="7">
        <f>VLOOKUP($A3347,'[1]Prices 23 nov'!$A$2:$Q$5001,5,FALSE)</f>
        <v>-5.6026372024976183</v>
      </c>
      <c r="O3347" s="7">
        <f>VLOOKUP($A3347,'[1]Prices 23 nov'!$A$2:$Q$5001,6,FALSE)</f>
        <v>91.819999694824219</v>
      </c>
      <c r="P3347" s="7">
        <f>VLOOKUP($A3347,'[1]Prices 23 nov'!$A$2:$Q$5001,7,FALSE)</f>
        <v>93.080001831054688</v>
      </c>
      <c r="Q3347" s="7">
        <f>VLOOKUP($A3347,'[1]Prices 23 nov'!$A$2:$Q$5001,8,FALSE)</f>
        <v>94.860000610351563</v>
      </c>
      <c r="R3347" s="7">
        <f>VLOOKUP($A3347,'[1]Prices 23 nov'!$A$2:$Q$5001,9,FALSE)</f>
        <v>91.610000610351563</v>
      </c>
      <c r="S3347" s="7">
        <f>VLOOKUP($A3347,'[1]Prices 23 nov'!$A$2:$Q$5001,10,FALSE)</f>
        <v>64.980003356933594</v>
      </c>
      <c r="T3347" s="7">
        <f>VLOOKUP($A3347,'[1]Prices 23 nov'!$A$2:$Q$5001,11,FALSE)</f>
        <v>73.470001220703125</v>
      </c>
      <c r="U3347" s="7">
        <f>VLOOKUP($A3347,'[1]Prices 23 nov'!$A$2:$Q$5001,12,FALSE)</f>
        <v>79.209999084472656</v>
      </c>
      <c r="V3347" s="7">
        <f>VLOOKUP($A3347,'[1]Prices 23 nov'!$A$2:$Q$5001,13,FALSE)</f>
        <v>80.580001831054688</v>
      </c>
      <c r="W3347" s="7">
        <f>VLOOKUP($A3347,'[1]Prices 23 nov'!$A$2:$Q$5001,14,FALSE)</f>
        <v>80.989997863769531</v>
      </c>
      <c r="X3347" s="7">
        <f>VLOOKUP($A3347,'[1]Prices 23 nov'!$A$2:$Q$5001,15,FALSE)</f>
        <v>82.339996337890625</v>
      </c>
      <c r="Y3347" s="7">
        <f>VLOOKUP($A3347,'[1]Prices 23 nov'!$A$2:$Q$5001,16,FALSE)</f>
        <v>81.379997253417969</v>
      </c>
      <c r="Z3347" s="7">
        <f>VLOOKUP($A3347,'[1]Prices 23 nov'!$A$2:$Q$5001,17,FALSE)</f>
        <v>79.459999084472656</v>
      </c>
    </row>
    <row r="3348" spans="1:26">
      <c r="A3348" s="4" t="s">
        <v>7151</v>
      </c>
      <c r="B3348" s="4" t="s">
        <v>7152</v>
      </c>
      <c r="C3348" s="5">
        <v>4637984768</v>
      </c>
      <c r="D3348" s="5">
        <v>3355</v>
      </c>
      <c r="E3348" s="6" t="s">
        <v>105</v>
      </c>
      <c r="F3348" s="4" t="s">
        <v>95</v>
      </c>
      <c r="G3348" s="4" t="s">
        <v>96</v>
      </c>
      <c r="H3348" s="4" t="s">
        <v>97</v>
      </c>
      <c r="I3348" s="4">
        <v>0</v>
      </c>
      <c r="J3348" s="5">
        <v>628.80370658209563</v>
      </c>
      <c r="K3348" s="5">
        <v>440.60816700969474</v>
      </c>
      <c r="L3348" s="4" t="s">
        <v>35</v>
      </c>
      <c r="M3348" s="4" t="s">
        <v>680</v>
      </c>
      <c r="N3348" s="7">
        <f>VLOOKUP($A3348,'[1]Prices 23 nov'!$A$2:$Q$5001,5,FALSE)</f>
        <v>15.645031988024449</v>
      </c>
      <c r="O3348" s="7">
        <f>VLOOKUP($A3348,'[1]Prices 23 nov'!$A$2:$Q$5001,6,FALSE)</f>
        <v>445.62042286487849</v>
      </c>
      <c r="P3348" s="7">
        <f>VLOOKUP($A3348,'[1]Prices 23 nov'!$A$2:$Q$5001,7,FALSE)</f>
        <v>462.52198654413218</v>
      </c>
      <c r="Q3348" s="7">
        <f>VLOOKUP($A3348,'[1]Prices 23 nov'!$A$2:$Q$5001,8,FALSE)</f>
        <v>480.12632284719803</v>
      </c>
      <c r="R3348" s="7">
        <f>VLOOKUP($A3348,'[1]Prices 23 nov'!$A$2:$Q$5001,9,FALSE)</f>
        <v>486.51192491433898</v>
      </c>
      <c r="S3348" s="7">
        <f>VLOOKUP($A3348,'[1]Prices 23 nov'!$A$2:$Q$5001,10,FALSE)</f>
        <v>483.77430473738059</v>
      </c>
      <c r="T3348" s="7">
        <f>VLOOKUP($A3348,'[1]Prices 23 nov'!$A$2:$Q$5001,11,FALSE)</f>
        <v>521.29103137387574</v>
      </c>
      <c r="U3348" s="7">
        <f>VLOOKUP($A3348,'[1]Prices 23 nov'!$A$2:$Q$5001,12,FALSE)</f>
        <v>527.09870621233131</v>
      </c>
      <c r="V3348" s="7">
        <f>VLOOKUP($A3348,'[1]Prices 23 nov'!$A$2:$Q$5001,13,FALSE)</f>
        <v>535.74454633540154</v>
      </c>
      <c r="W3348" s="7">
        <f>VLOOKUP($A3348,'[1]Prices 23 nov'!$A$2:$Q$5001,14,FALSE)</f>
        <v>600.30461156353704</v>
      </c>
      <c r="X3348" s="7">
        <f>VLOOKUP($A3348,'[1]Prices 23 nov'!$A$2:$Q$5001,15,FALSE)</f>
        <v>598.78917694091797</v>
      </c>
      <c r="Y3348" s="7">
        <f>VLOOKUP($A3348,'[1]Prices 23 nov'!$A$2:$Q$5001,16,FALSE)</f>
        <v>579.45149651759129</v>
      </c>
      <c r="Z3348" s="7">
        <f>VLOOKUP($A3348,'[1]Prices 23 nov'!$A$2:$Q$5001,17,FALSE)</f>
        <v>573.94330111361342</v>
      </c>
    </row>
    <row r="3349" spans="1:26">
      <c r="A3349" s="4" t="s">
        <v>7153</v>
      </c>
      <c r="B3349" s="4" t="s">
        <v>7154</v>
      </c>
      <c r="C3349" s="5">
        <v>4637589504</v>
      </c>
      <c r="D3349" s="5">
        <v>3356</v>
      </c>
      <c r="E3349" s="6" t="s">
        <v>16</v>
      </c>
      <c r="F3349" s="4" t="s">
        <v>101</v>
      </c>
      <c r="G3349" s="4" t="s">
        <v>46</v>
      </c>
      <c r="H3349" s="4" t="s">
        <v>102</v>
      </c>
      <c r="I3349" s="4">
        <v>4.846153736114502</v>
      </c>
      <c r="J3349" s="5">
        <v>96.819764089890938</v>
      </c>
      <c r="K3349" s="5">
        <v>40.647480458515808</v>
      </c>
      <c r="L3349" s="4" t="s">
        <v>48</v>
      </c>
      <c r="M3349" s="4" t="s">
        <v>858</v>
      </c>
      <c r="N3349" s="7">
        <f>VLOOKUP($A3349,'[1]Prices 23 nov'!$A$2:$Q$5001,5,FALSE)</f>
        <v>33.342630688921119</v>
      </c>
      <c r="O3349" s="7">
        <f>VLOOKUP($A3349,'[1]Prices 23 nov'!$A$2:$Q$5001,6,FALSE)</f>
        <v>41.727161844785307</v>
      </c>
      <c r="P3349" s="7">
        <f>VLOOKUP($A3349,'[1]Prices 23 nov'!$A$2:$Q$5001,7,FALSE)</f>
        <v>42.865551668182889</v>
      </c>
      <c r="Q3349" s="7">
        <f>VLOOKUP($A3349,'[1]Prices 23 nov'!$A$2:$Q$5001,8,FALSE)</f>
        <v>50.202948041260242</v>
      </c>
      <c r="R3349" s="7">
        <f>VLOOKUP($A3349,'[1]Prices 23 nov'!$A$2:$Q$5001,9,FALSE)</f>
        <v>59.745151687180623</v>
      </c>
      <c r="S3349" s="7">
        <f>VLOOKUP($A3349,'[1]Prices 23 nov'!$A$2:$Q$5001,10,FALSE)</f>
        <v>58.260564517376679</v>
      </c>
      <c r="T3349" s="7">
        <f>VLOOKUP($A3349,'[1]Prices 23 nov'!$A$2:$Q$5001,11,FALSE)</f>
        <v>53.625075621876022</v>
      </c>
      <c r="U3349" s="7">
        <f>VLOOKUP($A3349,'[1]Prices 23 nov'!$A$2:$Q$5001,12,FALSE)</f>
        <v>58.713768839836121</v>
      </c>
      <c r="V3349" s="7">
        <f>VLOOKUP($A3349,'[1]Prices 23 nov'!$A$2:$Q$5001,13,FALSE)</f>
        <v>78.422915680257574</v>
      </c>
      <c r="W3349" s="7">
        <f>VLOOKUP($A3349,'[1]Prices 23 nov'!$A$2:$Q$5001,14,FALSE)</f>
        <v>89.472701488472012</v>
      </c>
      <c r="X3349" s="7">
        <f>VLOOKUP($A3349,'[1]Prices 23 nov'!$A$2:$Q$5001,15,FALSE)</f>
        <v>93.289588451385498</v>
      </c>
      <c r="Y3349" s="7">
        <f>VLOOKUP($A3349,'[1]Prices 23 nov'!$A$2:$Q$5001,16,FALSE)</f>
        <v>91.724346999235422</v>
      </c>
      <c r="Z3349" s="7">
        <f>VLOOKUP($A3349,'[1]Prices 23 nov'!$A$2:$Q$5001,17,FALSE)</f>
        <v>69.791078180074692</v>
      </c>
    </row>
    <row r="3350" spans="1:26">
      <c r="A3350" s="4" t="s">
        <v>7155</v>
      </c>
      <c r="B3350" s="4" t="s">
        <v>7156</v>
      </c>
      <c r="C3350" s="5">
        <v>4635990528</v>
      </c>
      <c r="D3350" s="5">
        <v>3357</v>
      </c>
      <c r="E3350" s="6" t="s">
        <v>294</v>
      </c>
      <c r="F3350" s="4" t="s">
        <v>956</v>
      </c>
      <c r="G3350" s="4" t="s">
        <v>957</v>
      </c>
      <c r="H3350" s="4" t="s">
        <v>958</v>
      </c>
      <c r="I3350" s="4">
        <v>4</v>
      </c>
      <c r="J3350" s="5">
        <v>0.84922247597137912</v>
      </c>
      <c r="K3350" s="5">
        <v>0.50020432248133107</v>
      </c>
      <c r="L3350" s="4" t="s">
        <v>3839</v>
      </c>
      <c r="M3350" s="4" t="s">
        <v>56</v>
      </c>
      <c r="N3350" s="7">
        <f>VLOOKUP($A3350,'[1]Prices 23 nov'!$A$2:$Q$5001,5,FALSE)</f>
        <v>34.508365384249103</v>
      </c>
      <c r="O3350" s="7">
        <f>VLOOKUP($A3350,'[1]Prices 23 nov'!$A$2:$Q$5001,6,FALSE)</f>
        <v>0.69050217592690211</v>
      </c>
      <c r="P3350" s="7">
        <f>VLOOKUP($A3350,'[1]Prices 23 nov'!$A$2:$Q$5001,7,FALSE)</f>
        <v>0.65330895132409206</v>
      </c>
      <c r="Q3350" s="7">
        <f>VLOOKUP($A3350,'[1]Prices 23 nov'!$A$2:$Q$5001,8,FALSE)</f>
        <v>0.6329286130933911</v>
      </c>
      <c r="R3350" s="7">
        <f>VLOOKUP($A3350,'[1]Prices 23 nov'!$A$2:$Q$5001,9,FALSE)</f>
        <v>0.59176441395635504</v>
      </c>
      <c r="S3350" s="7">
        <f>VLOOKUP($A3350,'[1]Prices 23 nov'!$A$2:$Q$5001,10,FALSE)</f>
        <v>0.55789472205633206</v>
      </c>
      <c r="T3350" s="7">
        <f>VLOOKUP($A3350,'[1]Prices 23 nov'!$A$2:$Q$5001,11,FALSE)</f>
        <v>0.68028318321614001</v>
      </c>
      <c r="U3350" s="7">
        <f>VLOOKUP($A3350,'[1]Prices 23 nov'!$A$2:$Q$5001,12,FALSE)</f>
        <v>0.64475662262975009</v>
      </c>
      <c r="V3350" s="7">
        <f>VLOOKUP($A3350,'[1]Prices 23 nov'!$A$2:$Q$5001,13,FALSE)</f>
        <v>0.70912313840487706</v>
      </c>
      <c r="W3350" s="7">
        <f>VLOOKUP($A3350,'[1]Prices 23 nov'!$A$2:$Q$5001,14,FALSE)</f>
        <v>0.76423211715123807</v>
      </c>
      <c r="X3350" s="7">
        <f>VLOOKUP($A3350,'[1]Prices 23 nov'!$A$2:$Q$5001,15,FALSE)</f>
        <v>0.74505300614853809</v>
      </c>
      <c r="Y3350" s="7">
        <f>VLOOKUP($A3350,'[1]Prices 23 nov'!$A$2:$Q$5001,16,FALSE)</f>
        <v>0.73147522545140509</v>
      </c>
      <c r="Z3350" s="7">
        <f>VLOOKUP($A3350,'[1]Prices 23 nov'!$A$2:$Q$5001,17,FALSE)</f>
        <v>0.72084807633469006</v>
      </c>
    </row>
    <row r="3351" spans="1:26">
      <c r="A3351" s="4" t="s">
        <v>7157</v>
      </c>
      <c r="B3351" s="4" t="s">
        <v>7158</v>
      </c>
      <c r="C3351" s="5">
        <v>4634659328</v>
      </c>
      <c r="D3351" s="5">
        <v>3358</v>
      </c>
      <c r="E3351" s="6" t="s">
        <v>105</v>
      </c>
      <c r="F3351" s="4" t="s">
        <v>106</v>
      </c>
      <c r="G3351" s="4" t="s">
        <v>18</v>
      </c>
      <c r="H3351" s="4" t="s">
        <v>19</v>
      </c>
      <c r="I3351" s="4">
        <v>0</v>
      </c>
      <c r="J3351" s="5">
        <v>48.619998931884766</v>
      </c>
      <c r="K3351" s="5">
        <v>26.309999465942383</v>
      </c>
      <c r="L3351" s="4" t="s">
        <v>20</v>
      </c>
      <c r="M3351" s="4" t="s">
        <v>150</v>
      </c>
      <c r="N3351" s="7">
        <f>VLOOKUP($A3351,'[1]Prices 23 nov'!$A$2:$Q$5001,5,FALSE)</f>
        <v>-16.710137877051789</v>
      </c>
      <c r="O3351" s="7">
        <f>VLOOKUP($A3351,'[1]Prices 23 nov'!$A$2:$Q$5001,6,FALSE)</f>
        <v>46.319999694824219</v>
      </c>
      <c r="P3351" s="7">
        <f>VLOOKUP($A3351,'[1]Prices 23 nov'!$A$2:$Q$5001,7,FALSE)</f>
        <v>45.959999084472663</v>
      </c>
      <c r="Q3351" s="7">
        <f>VLOOKUP($A3351,'[1]Prices 23 nov'!$A$2:$Q$5001,8,FALSE)</f>
        <v>46.209999084472663</v>
      </c>
      <c r="R3351" s="7">
        <f>VLOOKUP($A3351,'[1]Prices 23 nov'!$A$2:$Q$5001,9,FALSE)</f>
        <v>43.909999847412109</v>
      </c>
      <c r="S3351" s="7">
        <f>VLOOKUP($A3351,'[1]Prices 23 nov'!$A$2:$Q$5001,10,FALSE)</f>
        <v>30.430000305175781</v>
      </c>
      <c r="T3351" s="7">
        <f>VLOOKUP($A3351,'[1]Prices 23 nov'!$A$2:$Q$5001,11,FALSE)</f>
        <v>34.060001373291023</v>
      </c>
      <c r="U3351" s="7">
        <f>VLOOKUP($A3351,'[1]Prices 23 nov'!$A$2:$Q$5001,12,FALSE)</f>
        <v>35.950000762939453</v>
      </c>
      <c r="V3351" s="7">
        <f>VLOOKUP($A3351,'[1]Prices 23 nov'!$A$2:$Q$5001,13,FALSE)</f>
        <v>36.060001373291023</v>
      </c>
      <c r="W3351" s="7">
        <f>VLOOKUP($A3351,'[1]Prices 23 nov'!$A$2:$Q$5001,14,FALSE)</f>
        <v>36.040000915527337</v>
      </c>
      <c r="X3351" s="7">
        <f>VLOOKUP($A3351,'[1]Prices 23 nov'!$A$2:$Q$5001,15,FALSE)</f>
        <v>36.599998474121087</v>
      </c>
      <c r="Y3351" s="7">
        <f>VLOOKUP($A3351,'[1]Prices 23 nov'!$A$2:$Q$5001,16,FALSE)</f>
        <v>36.090000152587891</v>
      </c>
      <c r="Z3351" s="7">
        <f>VLOOKUP($A3351,'[1]Prices 23 nov'!$A$2:$Q$5001,17,FALSE)</f>
        <v>35.040000915527337</v>
      </c>
    </row>
    <row r="3352" spans="1:26">
      <c r="A3352" s="4" t="s">
        <v>7159</v>
      </c>
      <c r="B3352" s="4" t="s">
        <v>7160</v>
      </c>
      <c r="C3352" s="5">
        <v>4634606592</v>
      </c>
      <c r="D3352" s="5">
        <v>3359</v>
      </c>
      <c r="E3352" s="6" t="s">
        <v>105</v>
      </c>
      <c r="F3352" s="4" t="s">
        <v>250</v>
      </c>
      <c r="G3352" s="4" t="s">
        <v>267</v>
      </c>
      <c r="H3352" s="4" t="s">
        <v>268</v>
      </c>
      <c r="I3352" s="4">
        <v>0</v>
      </c>
      <c r="J3352" s="5">
        <v>169.17950457611084</v>
      </c>
      <c r="K3352" s="5">
        <v>127.25979826049804</v>
      </c>
      <c r="L3352" s="4" t="s">
        <v>64</v>
      </c>
      <c r="M3352" s="4" t="s">
        <v>183</v>
      </c>
      <c r="N3352" s="7">
        <f>VLOOKUP($A3352,'[1]Prices 23 nov'!$A$2:$Q$5001,5,FALSE)</f>
        <v>2.5996741889869219</v>
      </c>
      <c r="O3352" s="7">
        <f>VLOOKUP($A3352,'[1]Prices 23 nov'!$A$2:$Q$5001,6,FALSE)</f>
        <v>154.43256817349169</v>
      </c>
      <c r="P3352" s="7">
        <f>VLOOKUP($A3352,'[1]Prices 23 nov'!$A$2:$Q$5001,7,FALSE)</f>
        <v>156.32315296939851</v>
      </c>
      <c r="Q3352" s="7">
        <f>VLOOKUP($A3352,'[1]Prices 23 nov'!$A$2:$Q$5001,8,FALSE)</f>
        <v>155.82541073477839</v>
      </c>
      <c r="R3352" s="7">
        <f>VLOOKUP($A3352,'[1]Prices 23 nov'!$A$2:$Q$5001,9,FALSE)</f>
        <v>156.3649349933257</v>
      </c>
      <c r="S3352" s="7">
        <f>VLOOKUP($A3352,'[1]Prices 23 nov'!$A$2:$Q$5001,10,FALSE)</f>
        <v>142.24896077523229</v>
      </c>
      <c r="T3352" s="7">
        <f>VLOOKUP($A3352,'[1]Prices 23 nov'!$A$2:$Q$5001,11,FALSE)</f>
        <v>148.85442974468609</v>
      </c>
      <c r="U3352" s="7">
        <f>VLOOKUP($A3352,'[1]Prices 23 nov'!$A$2:$Q$5001,12,FALSE)</f>
        <v>151.56967831297331</v>
      </c>
      <c r="V3352" s="7">
        <f>VLOOKUP($A3352,'[1]Prices 23 nov'!$A$2:$Q$5001,13,FALSE)</f>
        <v>155.00390384759521</v>
      </c>
      <c r="W3352" s="7">
        <f>VLOOKUP($A3352,'[1]Prices 23 nov'!$A$2:$Q$5001,14,FALSE)</f>
        <v>163.93380323040759</v>
      </c>
      <c r="X3352" s="7">
        <f>VLOOKUP($A3352,'[1]Prices 23 nov'!$A$2:$Q$5001,15,FALSE)</f>
        <v>166.62250571469491</v>
      </c>
      <c r="Y3352" s="7">
        <f>VLOOKUP($A3352,'[1]Prices 23 nov'!$A$2:$Q$5001,16,FALSE)</f>
        <v>164.471110198574</v>
      </c>
      <c r="Z3352" s="7">
        <f>VLOOKUP($A3352,'[1]Prices 23 nov'!$A$2:$Q$5001,17,FALSE)</f>
        <v>163.88502841402811</v>
      </c>
    </row>
    <row r="3353" spans="1:26">
      <c r="A3353" s="4" t="s">
        <v>7161</v>
      </c>
      <c r="B3353" s="4" t="s">
        <v>7162</v>
      </c>
      <c r="C3353" s="5">
        <v>4631093760</v>
      </c>
      <c r="D3353" s="5">
        <v>3360</v>
      </c>
      <c r="E3353" s="6" t="s">
        <v>34</v>
      </c>
      <c r="F3353" s="4" t="s">
        <v>311</v>
      </c>
      <c r="G3353" s="4" t="s">
        <v>312</v>
      </c>
      <c r="H3353" s="4" t="s">
        <v>313</v>
      </c>
      <c r="I3353" s="4">
        <v>4.5</v>
      </c>
      <c r="J3353" s="5">
        <v>47.836413856887823</v>
      </c>
      <c r="K3353" s="5">
        <v>26.85467258682251</v>
      </c>
      <c r="L3353" s="4" t="s">
        <v>168</v>
      </c>
      <c r="M3353" s="4" t="s">
        <v>48</v>
      </c>
      <c r="N3353" s="7">
        <f>VLOOKUP($A3353,'[1]Prices 23 nov'!$A$2:$Q$5001,5,FALSE)</f>
        <v>-15.84953028754432</v>
      </c>
      <c r="O3353" s="7">
        <f>VLOOKUP($A3353,'[1]Prices 23 nov'!$A$2:$Q$5001,6,FALSE)</f>
        <v>44.610096919441283</v>
      </c>
      <c r="P3353" s="7">
        <f>VLOOKUP($A3353,'[1]Prices 23 nov'!$A$2:$Q$5001,7,FALSE)</f>
        <v>44.923285486522673</v>
      </c>
      <c r="Q3353" s="7">
        <f>VLOOKUP($A3353,'[1]Prices 23 nov'!$A$2:$Q$5001,8,FALSE)</f>
        <v>46.027558866874642</v>
      </c>
      <c r="R3353" s="7">
        <f>VLOOKUP($A3353,'[1]Prices 23 nov'!$A$2:$Q$5001,9,FALSE)</f>
        <v>38.056722062377958</v>
      </c>
      <c r="S3353" s="7">
        <f>VLOOKUP($A3353,'[1]Prices 23 nov'!$A$2:$Q$5001,10,FALSE)</f>
        <v>30.437049869728071</v>
      </c>
      <c r="T3353" s="7">
        <f>VLOOKUP($A3353,'[1]Prices 23 nov'!$A$2:$Q$5001,11,FALSE)</f>
        <v>41.842303876586811</v>
      </c>
      <c r="U3353" s="7">
        <f>VLOOKUP($A3353,'[1]Prices 23 nov'!$A$2:$Q$5001,12,FALSE)</f>
        <v>42.850501358509057</v>
      </c>
      <c r="V3353" s="7">
        <f>VLOOKUP($A3353,'[1]Prices 23 nov'!$A$2:$Q$5001,13,FALSE)</f>
        <v>40.753152122924803</v>
      </c>
      <c r="W3353" s="7">
        <f>VLOOKUP($A3353,'[1]Prices 23 nov'!$A$2:$Q$5001,14,FALSE)</f>
        <v>38.583717983230599</v>
      </c>
      <c r="X3353" s="7">
        <f>VLOOKUP($A3353,'[1]Prices 23 nov'!$A$2:$Q$5001,15,FALSE)</f>
        <v>37.472760341300948</v>
      </c>
      <c r="Y3353" s="7">
        <f>VLOOKUP($A3353,'[1]Prices 23 nov'!$A$2:$Q$5001,16,FALSE)</f>
        <v>38.429641059265123</v>
      </c>
      <c r="Z3353" s="7">
        <f>VLOOKUP($A3353,'[1]Prices 23 nov'!$A$2:$Q$5001,17,FALSE)</f>
        <v>37.721228924339357</v>
      </c>
    </row>
    <row r="3354" spans="1:26">
      <c r="A3354" s="4" t="s">
        <v>7163</v>
      </c>
      <c r="B3354" s="4" t="s">
        <v>7164</v>
      </c>
      <c r="C3354" s="5">
        <v>4630647808</v>
      </c>
      <c r="D3354" s="5">
        <v>3361</v>
      </c>
      <c r="E3354" s="6" t="s">
        <v>70</v>
      </c>
      <c r="F3354" s="4" t="s">
        <v>17</v>
      </c>
      <c r="G3354" s="4" t="s">
        <v>18</v>
      </c>
      <c r="H3354" s="4" t="s">
        <v>19</v>
      </c>
      <c r="I3354" s="4">
        <v>4.4375</v>
      </c>
      <c r="J3354" s="5">
        <v>55</v>
      </c>
      <c r="K3354" s="5">
        <v>17.430000305175781</v>
      </c>
      <c r="L3354" s="4" t="s">
        <v>41</v>
      </c>
      <c r="M3354" s="4" t="s">
        <v>4071</v>
      </c>
      <c r="N3354" s="7">
        <f>VLOOKUP($A3354,'[1]Prices 23 nov'!$A$2:$Q$5001,5,FALSE)</f>
        <v>11.33056267708734</v>
      </c>
      <c r="O3354" s="7">
        <f>VLOOKUP($A3354,'[1]Prices 23 nov'!$A$2:$Q$5001,6,FALSE)</f>
        <v>28.29000091552734</v>
      </c>
      <c r="P3354" s="7">
        <f>VLOOKUP($A3354,'[1]Prices 23 nov'!$A$2:$Q$5001,7,FALSE)</f>
        <v>25.979999542236332</v>
      </c>
      <c r="Q3354" s="7">
        <f>VLOOKUP($A3354,'[1]Prices 23 nov'!$A$2:$Q$5001,8,FALSE)</f>
        <v>21.860000610351559</v>
      </c>
      <c r="R3354" s="7">
        <f>VLOOKUP($A3354,'[1]Prices 23 nov'!$A$2:$Q$5001,9,FALSE)</f>
        <v>27.620000839233398</v>
      </c>
      <c r="S3354" s="7">
        <f>VLOOKUP($A3354,'[1]Prices 23 nov'!$A$2:$Q$5001,10,FALSE)</f>
        <v>18.389999389648441</v>
      </c>
      <c r="T3354" s="7">
        <f>VLOOKUP($A3354,'[1]Prices 23 nov'!$A$2:$Q$5001,11,FALSE)</f>
        <v>28.45000076293945</v>
      </c>
      <c r="U3354" s="7">
        <f>VLOOKUP($A3354,'[1]Prices 23 nov'!$A$2:$Q$5001,12,FALSE)</f>
        <v>48.939998626708977</v>
      </c>
      <c r="V3354" s="7">
        <f>VLOOKUP($A3354,'[1]Prices 23 nov'!$A$2:$Q$5001,13,FALSE)</f>
        <v>42.619998931884773</v>
      </c>
      <c r="W3354" s="7">
        <f>VLOOKUP($A3354,'[1]Prices 23 nov'!$A$2:$Q$5001,14,FALSE)</f>
        <v>37.580001831054688</v>
      </c>
      <c r="X3354" s="7">
        <f>VLOOKUP($A3354,'[1]Prices 23 nov'!$A$2:$Q$5001,15,FALSE)</f>
        <v>34.700000762939453</v>
      </c>
      <c r="Y3354" s="7">
        <f>VLOOKUP($A3354,'[1]Prices 23 nov'!$A$2:$Q$5001,16,FALSE)</f>
        <v>37.560001373291023</v>
      </c>
      <c r="Z3354" s="7">
        <f>VLOOKUP($A3354,'[1]Prices 23 nov'!$A$2:$Q$5001,17,FALSE)</f>
        <v>33.25</v>
      </c>
    </row>
    <row r="3355" spans="1:26">
      <c r="A3355" s="4" t="s">
        <v>7165</v>
      </c>
      <c r="B3355" s="4" t="s">
        <v>7166</v>
      </c>
      <c r="C3355" s="5">
        <v>4625963008</v>
      </c>
      <c r="D3355" s="5">
        <v>3362</v>
      </c>
      <c r="E3355" s="6" t="s">
        <v>294</v>
      </c>
      <c r="F3355" s="4" t="s">
        <v>51</v>
      </c>
      <c r="G3355" s="4" t="s">
        <v>18</v>
      </c>
      <c r="H3355" s="4" t="s">
        <v>19</v>
      </c>
      <c r="I3355" s="4">
        <v>4.1999998092651367</v>
      </c>
      <c r="J3355" s="5">
        <v>39.459999084472656</v>
      </c>
      <c r="K3355" s="5">
        <v>18.870000839233398</v>
      </c>
      <c r="L3355" s="4" t="s">
        <v>20</v>
      </c>
      <c r="M3355" s="4" t="s">
        <v>38</v>
      </c>
      <c r="N3355" s="7">
        <f>VLOOKUP($A3355,'[1]Prices 23 nov'!$A$2:$Q$5001,5,FALSE)</f>
        <v>26.807229340225259</v>
      </c>
      <c r="O3355" s="7">
        <f>VLOOKUP($A3355,'[1]Prices 23 nov'!$A$2:$Q$5001,6,FALSE)</f>
        <v>31.20000076293945</v>
      </c>
      <c r="P3355" s="7">
        <f>VLOOKUP($A3355,'[1]Prices 23 nov'!$A$2:$Q$5001,7,FALSE)</f>
        <v>32.619998931884773</v>
      </c>
      <c r="Q3355" s="7">
        <f>VLOOKUP($A3355,'[1]Prices 23 nov'!$A$2:$Q$5001,8,FALSE)</f>
        <v>32.459999084472663</v>
      </c>
      <c r="R3355" s="7">
        <f>VLOOKUP($A3355,'[1]Prices 23 nov'!$A$2:$Q$5001,9,FALSE)</f>
        <v>30.04000091552734</v>
      </c>
      <c r="S3355" s="7">
        <f>VLOOKUP($A3355,'[1]Prices 23 nov'!$A$2:$Q$5001,10,FALSE)</f>
        <v>20.239999771118161</v>
      </c>
      <c r="T3355" s="7">
        <f>VLOOKUP($A3355,'[1]Prices 23 nov'!$A$2:$Q$5001,11,FALSE)</f>
        <v>25.819999694824219</v>
      </c>
      <c r="U3355" s="7">
        <f>VLOOKUP($A3355,'[1]Prices 23 nov'!$A$2:$Q$5001,12,FALSE)</f>
        <v>30.370000839233398</v>
      </c>
      <c r="V3355" s="7">
        <f>VLOOKUP($A3355,'[1]Prices 23 nov'!$A$2:$Q$5001,13,FALSE)</f>
        <v>28.319999694824219</v>
      </c>
      <c r="W3355" s="7">
        <f>VLOOKUP($A3355,'[1]Prices 23 nov'!$A$2:$Q$5001,14,FALSE)</f>
        <v>29.379999160766602</v>
      </c>
      <c r="X3355" s="7">
        <f>VLOOKUP($A3355,'[1]Prices 23 nov'!$A$2:$Q$5001,15,FALSE)</f>
        <v>30.270000457763668</v>
      </c>
      <c r="Y3355" s="7">
        <f>VLOOKUP($A3355,'[1]Prices 23 nov'!$A$2:$Q$5001,16,FALSE)</f>
        <v>29.70999908447266</v>
      </c>
      <c r="Z3355" s="7">
        <f>VLOOKUP($A3355,'[1]Prices 23 nov'!$A$2:$Q$5001,17,FALSE)</f>
        <v>34.130001068115227</v>
      </c>
    </row>
    <row r="3356" spans="1:26">
      <c r="A3356" s="4" t="s">
        <v>7167</v>
      </c>
      <c r="B3356" s="4" t="s">
        <v>7168</v>
      </c>
      <c r="C3356" s="5">
        <v>4625096704</v>
      </c>
      <c r="D3356" s="5">
        <v>3363</v>
      </c>
      <c r="E3356" s="6" t="s">
        <v>294</v>
      </c>
      <c r="F3356" s="4" t="s">
        <v>17</v>
      </c>
      <c r="G3356" s="4" t="s">
        <v>18</v>
      </c>
      <c r="H3356" s="4" t="s">
        <v>19</v>
      </c>
      <c r="I3356" s="4">
        <v>3</v>
      </c>
      <c r="J3356" s="5">
        <v>47.889999389648438</v>
      </c>
      <c r="K3356" s="5">
        <v>20.420000076293945</v>
      </c>
      <c r="L3356" s="4" t="s">
        <v>64</v>
      </c>
      <c r="M3356" s="4" t="s">
        <v>644</v>
      </c>
      <c r="N3356" s="7">
        <f>VLOOKUP($A3356,'[1]Prices 23 nov'!$A$2:$Q$5001,5,FALSE)</f>
        <v>-15.33491832226481</v>
      </c>
      <c r="O3356" s="7">
        <f>VLOOKUP($A3356,'[1]Prices 23 nov'!$A$2:$Q$5001,6,FALSE)</f>
        <v>41.220001220703118</v>
      </c>
      <c r="P3356" s="7">
        <f>VLOOKUP($A3356,'[1]Prices 23 nov'!$A$2:$Q$5001,7,FALSE)</f>
        <v>42.340000152587891</v>
      </c>
      <c r="Q3356" s="7">
        <f>VLOOKUP($A3356,'[1]Prices 23 nov'!$A$2:$Q$5001,8,FALSE)</f>
        <v>45.700000762939453</v>
      </c>
      <c r="R3356" s="7">
        <f>VLOOKUP($A3356,'[1]Prices 23 nov'!$A$2:$Q$5001,9,FALSE)</f>
        <v>40.305000305175781</v>
      </c>
      <c r="S3356" s="7">
        <f>VLOOKUP($A3356,'[1]Prices 23 nov'!$A$2:$Q$5001,10,FALSE)</f>
        <v>31.219999313354489</v>
      </c>
      <c r="T3356" s="7">
        <f>VLOOKUP($A3356,'[1]Prices 23 nov'!$A$2:$Q$5001,11,FALSE)</f>
        <v>36.490001678466797</v>
      </c>
      <c r="U3356" s="7">
        <f>VLOOKUP($A3356,'[1]Prices 23 nov'!$A$2:$Q$5001,12,FALSE)</f>
        <v>39.299999237060547</v>
      </c>
      <c r="V3356" s="7">
        <f>VLOOKUP($A3356,'[1]Prices 23 nov'!$A$2:$Q$5001,13,FALSE)</f>
        <v>38.189998626708977</v>
      </c>
      <c r="W3356" s="7">
        <f>VLOOKUP($A3356,'[1]Prices 23 nov'!$A$2:$Q$5001,14,FALSE)</f>
        <v>36.599998474121087</v>
      </c>
      <c r="X3356" s="7">
        <f>VLOOKUP($A3356,'[1]Prices 23 nov'!$A$2:$Q$5001,15,FALSE)</f>
        <v>35.880001068115227</v>
      </c>
      <c r="Y3356" s="7">
        <f>VLOOKUP($A3356,'[1]Prices 23 nov'!$A$2:$Q$5001,16,FALSE)</f>
        <v>35.959999084472663</v>
      </c>
      <c r="Z3356" s="7">
        <f>VLOOKUP($A3356,'[1]Prices 23 nov'!$A$2:$Q$5001,17,FALSE)</f>
        <v>32.380001068115227</v>
      </c>
    </row>
    <row r="3357" spans="1:26">
      <c r="A3357" s="4" t="s">
        <v>7169</v>
      </c>
      <c r="B3357" s="4" t="s">
        <v>7170</v>
      </c>
      <c r="C3357" s="5">
        <v>4622475264</v>
      </c>
      <c r="D3357" s="5">
        <v>3364</v>
      </c>
      <c r="E3357" s="6" t="s">
        <v>55</v>
      </c>
      <c r="F3357" s="4" t="s">
        <v>17</v>
      </c>
      <c r="G3357" s="4" t="s">
        <v>18</v>
      </c>
      <c r="H3357" s="4" t="s">
        <v>19</v>
      </c>
      <c r="I3357" s="4">
        <v>4</v>
      </c>
      <c r="J3357" s="5">
        <v>22.469999313354492</v>
      </c>
      <c r="K3357" s="5">
        <v>12.649999618530273</v>
      </c>
      <c r="L3357" s="4" t="s">
        <v>523</v>
      </c>
      <c r="M3357" s="4" t="s">
        <v>979</v>
      </c>
      <c r="N3357" s="7">
        <f>VLOOKUP($A3357,'[1]Prices 23 nov'!$A$2:$Q$5001,5,FALSE)</f>
        <v>-10.21609401101127</v>
      </c>
      <c r="O3357" s="7">
        <f>VLOOKUP($A3357,'[1]Prices 23 nov'!$A$2:$Q$5001,6,FALSE)</f>
        <v>19.780000686645511</v>
      </c>
      <c r="P3357" s="7">
        <f>VLOOKUP($A3357,'[1]Prices 23 nov'!$A$2:$Q$5001,7,FALSE)</f>
        <v>19.680000305175781</v>
      </c>
      <c r="Q3357" s="7">
        <f>VLOOKUP($A3357,'[1]Prices 23 nov'!$A$2:$Q$5001,8,FALSE)</f>
        <v>20.680000305175781</v>
      </c>
      <c r="R3357" s="7">
        <f>VLOOKUP($A3357,'[1]Prices 23 nov'!$A$2:$Q$5001,9,FALSE)</f>
        <v>21.645000457763668</v>
      </c>
      <c r="S3357" s="7">
        <f>VLOOKUP($A3357,'[1]Prices 23 nov'!$A$2:$Q$5001,10,FALSE)</f>
        <v>13.960000038146971</v>
      </c>
      <c r="T3357" s="7">
        <f>VLOOKUP($A3357,'[1]Prices 23 nov'!$A$2:$Q$5001,11,FALSE)</f>
        <v>14.260000228881839</v>
      </c>
      <c r="U3357" s="7">
        <f>VLOOKUP($A3357,'[1]Prices 23 nov'!$A$2:$Q$5001,12,FALSE)</f>
        <v>15.25</v>
      </c>
      <c r="V3357" s="7">
        <f>VLOOKUP($A3357,'[1]Prices 23 nov'!$A$2:$Q$5001,13,FALSE)</f>
        <v>14.310000419616699</v>
      </c>
      <c r="W3357" s="7">
        <f>VLOOKUP($A3357,'[1]Prices 23 nov'!$A$2:$Q$5001,14,FALSE)</f>
        <v>14.02000045776367</v>
      </c>
      <c r="X3357" s="7">
        <f>VLOOKUP($A3357,'[1]Prices 23 nov'!$A$2:$Q$5001,15,FALSE)</f>
        <v>15.47000026702881</v>
      </c>
      <c r="Y3357" s="7">
        <f>VLOOKUP($A3357,'[1]Prices 23 nov'!$A$2:$Q$5001,16,FALSE)</f>
        <v>14.88000011444092</v>
      </c>
      <c r="Z3357" s="7">
        <f>VLOOKUP($A3357,'[1]Prices 23 nov'!$A$2:$Q$5001,17,FALSE)</f>
        <v>15.75</v>
      </c>
    </row>
    <row r="3358" spans="1:26">
      <c r="A3358" s="4" t="s">
        <v>7171</v>
      </c>
      <c r="B3358" s="4" t="s">
        <v>7172</v>
      </c>
      <c r="C3358" s="5">
        <v>4619292672</v>
      </c>
      <c r="D3358" s="5">
        <v>3365</v>
      </c>
      <c r="E3358" s="6" t="s">
        <v>16</v>
      </c>
      <c r="F3358" s="4" t="s">
        <v>51</v>
      </c>
      <c r="G3358" s="4" t="s">
        <v>18</v>
      </c>
      <c r="H3358" s="4" t="s">
        <v>19</v>
      </c>
      <c r="I3358" s="4">
        <v>3.8333332538604736</v>
      </c>
      <c r="J3358" s="5">
        <v>80.5</v>
      </c>
      <c r="K3358" s="5">
        <v>46.419998168945313</v>
      </c>
      <c r="L3358" s="4" t="s">
        <v>35</v>
      </c>
      <c r="M3358" s="4" t="s">
        <v>531</v>
      </c>
      <c r="N3358" s="7">
        <f>VLOOKUP($A3358,'[1]Prices 23 nov'!$A$2:$Q$5001,5,FALSE)</f>
        <v>-2.2541627579200858</v>
      </c>
      <c r="O3358" s="7">
        <f>VLOOKUP($A3358,'[1]Prices 23 nov'!$A$2:$Q$5001,6,FALSE)</f>
        <v>74.150001525878906</v>
      </c>
      <c r="P3358" s="7">
        <f>VLOOKUP($A3358,'[1]Prices 23 nov'!$A$2:$Q$5001,7,FALSE)</f>
        <v>74.389999389648438</v>
      </c>
      <c r="Q3358" s="7">
        <f>VLOOKUP($A3358,'[1]Prices 23 nov'!$A$2:$Q$5001,8,FALSE)</f>
        <v>72.870002746582031</v>
      </c>
      <c r="R3358" s="7">
        <f>VLOOKUP($A3358,'[1]Prices 23 nov'!$A$2:$Q$5001,9,FALSE)</f>
        <v>66.430000305175781</v>
      </c>
      <c r="S3358" s="7">
        <f>VLOOKUP($A3358,'[1]Prices 23 nov'!$A$2:$Q$5001,10,FALSE)</f>
        <v>55.740001678466797</v>
      </c>
      <c r="T3358" s="7">
        <f>VLOOKUP($A3358,'[1]Prices 23 nov'!$A$2:$Q$5001,11,FALSE)</f>
        <v>66.019996643066406</v>
      </c>
      <c r="U3358" s="7">
        <f>VLOOKUP($A3358,'[1]Prices 23 nov'!$A$2:$Q$5001,12,FALSE)</f>
        <v>72.849998474121094</v>
      </c>
      <c r="V3358" s="7">
        <f>VLOOKUP($A3358,'[1]Prices 23 nov'!$A$2:$Q$5001,13,FALSE)</f>
        <v>70.389999389648438</v>
      </c>
      <c r="W3358" s="7">
        <f>VLOOKUP($A3358,'[1]Prices 23 nov'!$A$2:$Q$5001,14,FALSE)</f>
        <v>75.589996337890625</v>
      </c>
      <c r="X3358" s="7">
        <f>VLOOKUP($A3358,'[1]Prices 23 nov'!$A$2:$Q$5001,15,FALSE)</f>
        <v>77.589996337890625</v>
      </c>
      <c r="Y3358" s="7">
        <f>VLOOKUP($A3358,'[1]Prices 23 nov'!$A$2:$Q$5001,16,FALSE)</f>
        <v>68.889999389648438</v>
      </c>
      <c r="Z3358" s="7">
        <f>VLOOKUP($A3358,'[1]Prices 23 nov'!$A$2:$Q$5001,17,FALSE)</f>
        <v>67.669998168945313</v>
      </c>
    </row>
    <row r="3359" spans="1:26">
      <c r="A3359" s="4" t="s">
        <v>7173</v>
      </c>
      <c r="B3359" s="4" t="s">
        <v>7174</v>
      </c>
      <c r="C3359" s="5">
        <v>4618693120</v>
      </c>
      <c r="D3359" s="5">
        <v>3366</v>
      </c>
      <c r="E3359" s="6" t="s">
        <v>70</v>
      </c>
      <c r="F3359" s="4" t="s">
        <v>242</v>
      </c>
      <c r="G3359" s="4" t="s">
        <v>46</v>
      </c>
      <c r="H3359" s="4" t="s">
        <v>102</v>
      </c>
      <c r="I3359" s="4">
        <v>5</v>
      </c>
      <c r="J3359" s="5">
        <v>142.82436618102557</v>
      </c>
      <c r="K3359" s="5">
        <v>11.916118997686524</v>
      </c>
      <c r="L3359" s="4" t="s">
        <v>3043</v>
      </c>
      <c r="M3359" s="4" t="s">
        <v>1061</v>
      </c>
      <c r="N3359" s="7">
        <f>VLOOKUP($A3359,'[1]Prices 23 nov'!$A$2:$Q$5001,5,FALSE)</f>
        <v>0</v>
      </c>
      <c r="O3359" s="7">
        <f>VLOOKUP($A3359,'[1]Prices 23 nov'!$A$2:$Q$5001,6,FALSE)</f>
        <v>0</v>
      </c>
      <c r="P3359" s="7">
        <f>VLOOKUP($A3359,'[1]Prices 23 nov'!$A$2:$Q$5001,7,FALSE)</f>
        <v>0</v>
      </c>
      <c r="Q3359" s="7">
        <f>VLOOKUP($A3359,'[1]Prices 23 nov'!$A$2:$Q$5001,8,FALSE)</f>
        <v>0</v>
      </c>
      <c r="R3359" s="7">
        <f>VLOOKUP($A3359,'[1]Prices 23 nov'!$A$2:$Q$5001,9,FALSE)</f>
        <v>0</v>
      </c>
      <c r="S3359" s="7">
        <f>VLOOKUP($A3359,'[1]Prices 23 nov'!$A$2:$Q$5001,10,FALSE)</f>
        <v>0</v>
      </c>
      <c r="T3359" s="7">
        <f>VLOOKUP($A3359,'[1]Prices 23 nov'!$A$2:$Q$5001,11,FALSE)</f>
        <v>0</v>
      </c>
      <c r="U3359" s="7">
        <f>VLOOKUP($A3359,'[1]Prices 23 nov'!$A$2:$Q$5001,12,FALSE)</f>
        <v>0</v>
      </c>
      <c r="V3359" s="7">
        <f>VLOOKUP($A3359,'[1]Prices 23 nov'!$A$2:$Q$5001,13,FALSE)</f>
        <v>33.796322935431817</v>
      </c>
      <c r="W3359" s="7">
        <f>VLOOKUP($A3359,'[1]Prices 23 nov'!$A$2:$Q$5001,14,FALSE)</f>
        <v>136.30047837644821</v>
      </c>
      <c r="X3359" s="7">
        <f>VLOOKUP($A3359,'[1]Prices 23 nov'!$A$2:$Q$5001,15,FALSE)</f>
        <v>79.7413612321252</v>
      </c>
      <c r="Y3359" s="7">
        <f>VLOOKUP($A3359,'[1]Prices 23 nov'!$A$2:$Q$5001,16,FALSE)</f>
        <v>73.042263520314918</v>
      </c>
      <c r="Z3359" s="7">
        <f>VLOOKUP($A3359,'[1]Prices 23 nov'!$A$2:$Q$5001,17,FALSE)</f>
        <v>66.652721345424652</v>
      </c>
    </row>
    <row r="3360" spans="1:26">
      <c r="A3360" s="4" t="s">
        <v>7175</v>
      </c>
      <c r="B3360" s="4" t="s">
        <v>7176</v>
      </c>
      <c r="C3360" s="5">
        <v>4617724928</v>
      </c>
      <c r="D3360" s="5">
        <v>3367</v>
      </c>
      <c r="E3360" s="6" t="s">
        <v>24</v>
      </c>
      <c r="F3360" s="4" t="s">
        <v>377</v>
      </c>
      <c r="G3360" s="4" t="s">
        <v>378</v>
      </c>
      <c r="H3360" s="4" t="s">
        <v>379</v>
      </c>
      <c r="I3360" s="4">
        <v>5</v>
      </c>
      <c r="J3360" s="5">
        <v>37.809487433678115</v>
      </c>
      <c r="K3360" s="5">
        <v>12.116607429902835</v>
      </c>
      <c r="L3360" s="4" t="s">
        <v>64</v>
      </c>
      <c r="M3360" s="4" t="s">
        <v>349</v>
      </c>
      <c r="N3360" s="7">
        <f>VLOOKUP($A3360,'[1]Prices 23 nov'!$A$2:$Q$5001,5,FALSE)</f>
        <v>-9.5871287079505425</v>
      </c>
      <c r="O3360" s="7">
        <f>VLOOKUP($A3360,'[1]Prices 23 nov'!$A$2:$Q$5001,6,FALSE)</f>
        <v>35.574105345881662</v>
      </c>
      <c r="P3360" s="7">
        <f>VLOOKUP($A3360,'[1]Prices 23 nov'!$A$2:$Q$5001,7,FALSE)</f>
        <v>36.742394391355901</v>
      </c>
      <c r="Q3360" s="7">
        <f>VLOOKUP($A3360,'[1]Prices 23 nov'!$A$2:$Q$5001,8,FALSE)</f>
        <v>34.934136115492272</v>
      </c>
      <c r="R3360" s="7">
        <f>VLOOKUP($A3360,'[1]Prices 23 nov'!$A$2:$Q$5001,9,FALSE)</f>
        <v>31.064467506923389</v>
      </c>
      <c r="S3360" s="7">
        <f>VLOOKUP($A3360,'[1]Prices 23 nov'!$A$2:$Q$5001,10,FALSE)</f>
        <v>16.99957788051768</v>
      </c>
      <c r="T3360" s="7">
        <f>VLOOKUP($A3360,'[1]Prices 23 nov'!$A$2:$Q$5001,11,FALSE)</f>
        <v>22.163850441078349</v>
      </c>
      <c r="U3360" s="7">
        <f>VLOOKUP($A3360,'[1]Prices 23 nov'!$A$2:$Q$5001,12,FALSE)</f>
        <v>27.9914695945331</v>
      </c>
      <c r="V3360" s="7">
        <f>VLOOKUP($A3360,'[1]Prices 23 nov'!$A$2:$Q$5001,13,FALSE)</f>
        <v>24.823268023088531</v>
      </c>
      <c r="W3360" s="7">
        <f>VLOOKUP($A3360,'[1]Prices 23 nov'!$A$2:$Q$5001,14,FALSE)</f>
        <v>26.313040894844111</v>
      </c>
      <c r="X3360" s="7">
        <f>VLOOKUP($A3360,'[1]Prices 23 nov'!$A$2:$Q$5001,15,FALSE)</f>
        <v>28.479558789695371</v>
      </c>
      <c r="Y3360" s="7">
        <f>VLOOKUP($A3360,'[1]Prices 23 nov'!$A$2:$Q$5001,16,FALSE)</f>
        <v>26.48363940517811</v>
      </c>
      <c r="Z3360" s="7">
        <f>VLOOKUP($A3360,'[1]Prices 23 nov'!$A$2:$Q$5001,17,FALSE)</f>
        <v>24.992453465313471</v>
      </c>
    </row>
    <row r="3361" spans="1:26">
      <c r="A3361" s="4" t="s">
        <v>7177</v>
      </c>
      <c r="B3361" s="4" t="s">
        <v>7178</v>
      </c>
      <c r="C3361" s="5">
        <v>4614895616</v>
      </c>
      <c r="D3361" s="5">
        <v>3368</v>
      </c>
      <c r="E3361" s="6" t="s">
        <v>294</v>
      </c>
      <c r="F3361" s="4" t="s">
        <v>354</v>
      </c>
      <c r="G3361" s="4" t="s">
        <v>348</v>
      </c>
      <c r="H3361" s="4" t="s">
        <v>355</v>
      </c>
      <c r="I3361" s="4">
        <v>3.1818182468414307</v>
      </c>
      <c r="J3361" s="5">
        <v>3.84436816226546</v>
      </c>
      <c r="K3361" s="5">
        <v>0.99364443862309604</v>
      </c>
      <c r="L3361" s="4" t="s">
        <v>428</v>
      </c>
      <c r="M3361" s="4" t="s">
        <v>468</v>
      </c>
      <c r="N3361" s="7">
        <f>VLOOKUP($A3361,'[1]Prices 23 nov'!$A$2:$Q$5001,5,FALSE)</f>
        <v>5.0219400197174746</v>
      </c>
      <c r="O3361" s="7">
        <f>VLOOKUP($A3361,'[1]Prices 23 nov'!$A$2:$Q$5001,6,FALSE)</f>
        <v>3.4897917921142612</v>
      </c>
      <c r="P3361" s="7">
        <f>VLOOKUP($A3361,'[1]Prices 23 nov'!$A$2:$Q$5001,7,FALSE)</f>
        <v>3.143615888628005</v>
      </c>
      <c r="Q3361" s="7">
        <f>VLOOKUP($A3361,'[1]Prices 23 nov'!$A$2:$Q$5001,8,FALSE)</f>
        <v>3.2838078801555639</v>
      </c>
      <c r="R3361" s="7">
        <f>VLOOKUP($A3361,'[1]Prices 23 nov'!$A$2:$Q$5001,9,FALSE)</f>
        <v>2.9071848189497018</v>
      </c>
      <c r="S3361" s="7">
        <f>VLOOKUP($A3361,'[1]Prices 23 nov'!$A$2:$Q$5001,10,FALSE)</f>
        <v>1.3941519630174639</v>
      </c>
      <c r="T3361" s="7">
        <f>VLOOKUP($A3361,'[1]Prices 23 nov'!$A$2:$Q$5001,11,FALSE)</f>
        <v>1.766325026750565</v>
      </c>
      <c r="U3361" s="7">
        <f>VLOOKUP($A3361,'[1]Prices 23 nov'!$A$2:$Q$5001,12,FALSE)</f>
        <v>2.251956031340598</v>
      </c>
      <c r="V3361" s="7">
        <f>VLOOKUP($A3361,'[1]Prices 23 nov'!$A$2:$Q$5001,13,FALSE)</f>
        <v>2.7053291175565728</v>
      </c>
      <c r="W3361" s="7">
        <f>VLOOKUP($A3361,'[1]Prices 23 nov'!$A$2:$Q$5001,14,FALSE)</f>
        <v>2.5471699064540871</v>
      </c>
      <c r="X3361" s="7">
        <f>VLOOKUP($A3361,'[1]Prices 23 nov'!$A$2:$Q$5001,15,FALSE)</f>
        <v>2.8479079307003019</v>
      </c>
      <c r="Y3361" s="7">
        <f>VLOOKUP($A3361,'[1]Prices 23 nov'!$A$2:$Q$5001,16,FALSE)</f>
        <v>3.3051000148296339</v>
      </c>
      <c r="Z3361" s="7">
        <f>VLOOKUP($A3361,'[1]Prices 23 nov'!$A$2:$Q$5001,17,FALSE)</f>
        <v>3.3862399413681028</v>
      </c>
    </row>
    <row r="3362" spans="1:26">
      <c r="A3362" s="4" t="s">
        <v>7179</v>
      </c>
      <c r="B3362" s="4" t="s">
        <v>7180</v>
      </c>
      <c r="C3362" s="5">
        <v>4613809152</v>
      </c>
      <c r="D3362" s="5">
        <v>3369</v>
      </c>
      <c r="E3362" s="6" t="s">
        <v>105</v>
      </c>
      <c r="F3362" s="4" t="s">
        <v>106</v>
      </c>
      <c r="G3362" s="4" t="s">
        <v>18</v>
      </c>
      <c r="H3362" s="4" t="s">
        <v>19</v>
      </c>
      <c r="I3362" s="4">
        <v>0</v>
      </c>
      <c r="J3362" s="5">
        <v>283.3900146484375</v>
      </c>
      <c r="K3362" s="5">
        <v>155.91200256347656</v>
      </c>
      <c r="L3362" s="4" t="s">
        <v>20</v>
      </c>
      <c r="M3362" s="4" t="s">
        <v>21</v>
      </c>
      <c r="N3362" s="7">
        <f>VLOOKUP($A3362,'[1]Prices 23 nov'!$A$2:$Q$5001,5,FALSE)</f>
        <v>38.670876320574308</v>
      </c>
      <c r="O3362" s="7">
        <f>VLOOKUP($A3362,'[1]Prices 23 nov'!$A$2:$Q$5001,6,FALSE)</f>
        <v>199.0299987792969</v>
      </c>
      <c r="P3362" s="7">
        <f>VLOOKUP($A3362,'[1]Prices 23 nov'!$A$2:$Q$5001,7,FALSE)</f>
        <v>210.49000549316409</v>
      </c>
      <c r="Q3362" s="7">
        <f>VLOOKUP($A3362,'[1]Prices 23 nov'!$A$2:$Q$5001,8,FALSE)</f>
        <v>218.8399963378906</v>
      </c>
      <c r="R3362" s="7">
        <f>VLOOKUP($A3362,'[1]Prices 23 nov'!$A$2:$Q$5001,9,FALSE)</f>
        <v>211.57000732421881</v>
      </c>
      <c r="S3362" s="7">
        <f>VLOOKUP($A3362,'[1]Prices 23 nov'!$A$2:$Q$5001,10,FALSE)</f>
        <v>172.72999572753909</v>
      </c>
      <c r="T3362" s="7">
        <f>VLOOKUP($A3362,'[1]Prices 23 nov'!$A$2:$Q$5001,11,FALSE)</f>
        <v>200.33000183105469</v>
      </c>
      <c r="U3362" s="7">
        <f>VLOOKUP($A3362,'[1]Prices 23 nov'!$A$2:$Q$5001,12,FALSE)</f>
        <v>221.08000183105469</v>
      </c>
      <c r="V3362" s="7">
        <f>VLOOKUP($A3362,'[1]Prices 23 nov'!$A$2:$Q$5001,13,FALSE)</f>
        <v>236.25999450683591</v>
      </c>
      <c r="W3362" s="7">
        <f>VLOOKUP($A3362,'[1]Prices 23 nov'!$A$2:$Q$5001,14,FALSE)</f>
        <v>256.01998901367188</v>
      </c>
      <c r="X3362" s="7">
        <f>VLOOKUP($A3362,'[1]Prices 23 nov'!$A$2:$Q$5001,15,FALSE)</f>
        <v>280.010009765625</v>
      </c>
      <c r="Y3362" s="7">
        <f>VLOOKUP($A3362,'[1]Prices 23 nov'!$A$2:$Q$5001,16,FALSE)</f>
        <v>266.67999267578119</v>
      </c>
      <c r="Z3362" s="7">
        <f>VLOOKUP($A3362,'[1]Prices 23 nov'!$A$2:$Q$5001,17,FALSE)</f>
        <v>251.41999816894531</v>
      </c>
    </row>
    <row r="3363" spans="1:26">
      <c r="A3363" s="4" t="s">
        <v>7181</v>
      </c>
      <c r="B3363" s="4" t="s">
        <v>7182</v>
      </c>
      <c r="C3363" s="5">
        <v>4613504000</v>
      </c>
      <c r="D3363" s="5">
        <v>3370</v>
      </c>
      <c r="E3363" s="6" t="s">
        <v>294</v>
      </c>
      <c r="F3363" s="4" t="s">
        <v>2859</v>
      </c>
      <c r="G3363" s="4" t="s">
        <v>2860</v>
      </c>
      <c r="H3363" s="4" t="s">
        <v>2861</v>
      </c>
      <c r="I3363" s="4">
        <v>4.5833334922790527</v>
      </c>
      <c r="J3363" s="5">
        <v>1.439920556107249</v>
      </c>
      <c r="K3363" s="5">
        <v>0.53766852823376809</v>
      </c>
      <c r="L3363" s="4" t="s">
        <v>830</v>
      </c>
      <c r="M3363" s="4" t="s">
        <v>56</v>
      </c>
      <c r="N3363" s="7">
        <f>VLOOKUP($A3363,'[1]Prices 23 nov'!$A$2:$Q$5001,5,FALSE)</f>
        <v>94.913797479207005</v>
      </c>
      <c r="O3363" s="7">
        <f>VLOOKUP($A3363,'[1]Prices 23 nov'!$A$2:$Q$5001,6,FALSE)</f>
        <v>0.82517148211991309</v>
      </c>
      <c r="P3363" s="7">
        <f>VLOOKUP($A3363,'[1]Prices 23 nov'!$A$2:$Q$5001,7,FALSE)</f>
        <v>0.84505629203940902</v>
      </c>
      <c r="Q3363" s="7">
        <f>VLOOKUP($A3363,'[1]Prices 23 nov'!$A$2:$Q$5001,8,FALSE)</f>
        <v>0.87955005523483709</v>
      </c>
      <c r="R3363" s="7">
        <f>VLOOKUP($A3363,'[1]Prices 23 nov'!$A$2:$Q$5001,9,FALSE)</f>
        <v>0.7997991713711341</v>
      </c>
      <c r="S3363" s="7">
        <f>VLOOKUP($A3363,'[1]Prices 23 nov'!$A$2:$Q$5001,10,FALSE)</f>
        <v>0.60921340491404408</v>
      </c>
      <c r="T3363" s="7">
        <f>VLOOKUP($A3363,'[1]Prices 23 nov'!$A$2:$Q$5001,11,FALSE)</f>
        <v>0.76449336525552503</v>
      </c>
      <c r="U3363" s="7">
        <f>VLOOKUP($A3363,'[1]Prices 23 nov'!$A$2:$Q$5001,12,FALSE)</f>
        <v>0.99040042708252707</v>
      </c>
      <c r="V3363" s="7">
        <f>VLOOKUP($A3363,'[1]Prices 23 nov'!$A$2:$Q$5001,13,FALSE)</f>
        <v>0.98398338939781405</v>
      </c>
      <c r="W3363" s="7">
        <f>VLOOKUP($A3363,'[1]Prices 23 nov'!$A$2:$Q$5001,14,FALSE)</f>
        <v>0.98851766779262107</v>
      </c>
      <c r="X3363" s="7">
        <f>VLOOKUP($A3363,'[1]Prices 23 nov'!$A$2:$Q$5001,15,FALSE)</f>
        <v>1.0705344175221401</v>
      </c>
      <c r="Y3363" s="7">
        <f>VLOOKUP($A3363,'[1]Prices 23 nov'!$A$2:$Q$5001,16,FALSE)</f>
        <v>1.164847490144894</v>
      </c>
      <c r="Z3363" s="7">
        <f>VLOOKUP($A3363,'[1]Prices 23 nov'!$A$2:$Q$5001,17,FALSE)</f>
        <v>1.320730235602241</v>
      </c>
    </row>
    <row r="3364" spans="1:26">
      <c r="A3364" s="4" t="s">
        <v>7183</v>
      </c>
      <c r="B3364" s="4" t="s">
        <v>7184</v>
      </c>
      <c r="C3364" s="5">
        <v>4612157440</v>
      </c>
      <c r="D3364" s="5">
        <v>3371</v>
      </c>
      <c r="E3364" s="6" t="s">
        <v>70</v>
      </c>
      <c r="F3364" s="4" t="s">
        <v>51</v>
      </c>
      <c r="G3364" s="4" t="s">
        <v>18</v>
      </c>
      <c r="H3364" s="4" t="s">
        <v>19</v>
      </c>
      <c r="I3364" s="4">
        <v>5</v>
      </c>
      <c r="J3364" s="5">
        <v>12.930000305175781</v>
      </c>
      <c r="K3364" s="5">
        <v>6.119999885559082</v>
      </c>
      <c r="L3364" s="4" t="s">
        <v>172</v>
      </c>
      <c r="M3364" s="4" t="s">
        <v>169</v>
      </c>
      <c r="N3364" s="7">
        <f>VLOOKUP($A3364,'[1]Prices 23 nov'!$A$2:$Q$5001,5,FALSE)</f>
        <v>0</v>
      </c>
      <c r="O3364" s="7">
        <f>VLOOKUP($A3364,'[1]Prices 23 nov'!$A$2:$Q$5001,6,FALSE)</f>
        <v>0</v>
      </c>
      <c r="P3364" s="7">
        <f>VLOOKUP($A3364,'[1]Prices 23 nov'!$A$2:$Q$5001,7,FALSE)</f>
        <v>0</v>
      </c>
      <c r="Q3364" s="7">
        <f>VLOOKUP($A3364,'[1]Prices 23 nov'!$A$2:$Q$5001,8,FALSE)</f>
        <v>0</v>
      </c>
      <c r="R3364" s="7">
        <f>VLOOKUP($A3364,'[1]Prices 23 nov'!$A$2:$Q$5001,9,FALSE)</f>
        <v>0</v>
      </c>
      <c r="S3364" s="7">
        <f>VLOOKUP($A3364,'[1]Prices 23 nov'!$A$2:$Q$5001,10,FALSE)</f>
        <v>0</v>
      </c>
      <c r="T3364" s="7">
        <f>VLOOKUP($A3364,'[1]Prices 23 nov'!$A$2:$Q$5001,11,FALSE)</f>
        <v>9.8900003433227539</v>
      </c>
      <c r="U3364" s="7">
        <f>VLOOKUP($A3364,'[1]Prices 23 nov'!$A$2:$Q$5001,12,FALSE)</f>
        <v>10.22999954223633</v>
      </c>
      <c r="V3364" s="7">
        <f>VLOOKUP($A3364,'[1]Prices 23 nov'!$A$2:$Q$5001,13,FALSE)</f>
        <v>10.810000419616699</v>
      </c>
      <c r="W3364" s="7">
        <f>VLOOKUP($A3364,'[1]Prices 23 nov'!$A$2:$Q$5001,14,FALSE)</f>
        <v>10.25</v>
      </c>
      <c r="X3364" s="7">
        <f>VLOOKUP($A3364,'[1]Prices 23 nov'!$A$2:$Q$5001,15,FALSE)</f>
        <v>11.439999580383301</v>
      </c>
      <c r="Y3364" s="7">
        <f>VLOOKUP($A3364,'[1]Prices 23 nov'!$A$2:$Q$5001,16,FALSE)</f>
        <v>10.11999988555908</v>
      </c>
      <c r="Z3364" s="7">
        <f>VLOOKUP($A3364,'[1]Prices 23 nov'!$A$2:$Q$5001,17,FALSE)</f>
        <v>7.309999942779541</v>
      </c>
    </row>
    <row r="3365" spans="1:26">
      <c r="A3365" s="4" t="s">
        <v>7185</v>
      </c>
      <c r="B3365" s="4" t="s">
        <v>7186</v>
      </c>
      <c r="C3365" s="5">
        <v>4611673600</v>
      </c>
      <c r="D3365" s="5">
        <v>3372</v>
      </c>
      <c r="E3365" s="6" t="s">
        <v>294</v>
      </c>
      <c r="F3365" s="4" t="s">
        <v>101</v>
      </c>
      <c r="G3365" s="4" t="s">
        <v>46</v>
      </c>
      <c r="H3365" s="4" t="s">
        <v>102</v>
      </c>
      <c r="I3365" s="4">
        <v>0</v>
      </c>
      <c r="J3365" s="5">
        <v>1.356128761890929</v>
      </c>
      <c r="K3365" s="5">
        <v>0.30835345371865502</v>
      </c>
      <c r="L3365" s="4" t="s">
        <v>760</v>
      </c>
      <c r="M3365" s="4" t="s">
        <v>7187</v>
      </c>
      <c r="N3365" s="7">
        <f>VLOOKUP($A3365,'[1]Prices 23 nov'!$A$2:$Q$5001,5,FALSE)</f>
        <v>73.191503694879415</v>
      </c>
      <c r="O3365" s="7">
        <f>VLOOKUP($A3365,'[1]Prices 23 nov'!$A$2:$Q$5001,6,FALSE)</f>
        <v>0.33383999825743899</v>
      </c>
      <c r="P3365" s="7">
        <f>VLOOKUP($A3365,'[1]Prices 23 nov'!$A$2:$Q$5001,7,FALSE)</f>
        <v>0.33747879536314002</v>
      </c>
      <c r="Q3365" s="7">
        <f>VLOOKUP($A3365,'[1]Prices 23 nov'!$A$2:$Q$5001,8,FALSE)</f>
        <v>0.33468630669286598</v>
      </c>
      <c r="R3365" s="7">
        <f>VLOOKUP($A3365,'[1]Prices 23 nov'!$A$2:$Q$5001,9,FALSE)</f>
        <v>0.337600026735345</v>
      </c>
      <c r="S3365" s="7">
        <f>VLOOKUP($A3365,'[1]Prices 23 nov'!$A$2:$Q$5001,10,FALSE)</f>
        <v>0.33098591340469602</v>
      </c>
      <c r="T3365" s="7">
        <f>VLOOKUP($A3365,'[1]Prices 23 nov'!$A$2:$Q$5001,11,FALSE)</f>
        <v>0.33270566901427401</v>
      </c>
      <c r="U3365" s="7">
        <f>VLOOKUP($A3365,'[1]Prices 23 nov'!$A$2:$Q$5001,12,FALSE)</f>
        <v>0.32969498488466797</v>
      </c>
      <c r="V3365" s="7">
        <f>VLOOKUP($A3365,'[1]Prices 23 nov'!$A$2:$Q$5001,13,FALSE)</f>
        <v>0.72135783873150705</v>
      </c>
      <c r="W3365" s="7">
        <f>VLOOKUP($A3365,'[1]Prices 23 nov'!$A$2:$Q$5001,14,FALSE)</f>
        <v>0.7434571629773431</v>
      </c>
      <c r="X3365" s="7">
        <f>VLOOKUP($A3365,'[1]Prices 23 nov'!$A$2:$Q$5001,15,FALSE)</f>
        <v>0.67660578959066708</v>
      </c>
      <c r="Y3365" s="7">
        <f>VLOOKUP($A3365,'[1]Prices 23 nov'!$A$2:$Q$5001,16,FALSE)</f>
        <v>0.56250920802806803</v>
      </c>
      <c r="Z3365" s="7">
        <f>VLOOKUP($A3365,'[1]Prices 23 nov'!$A$2:$Q$5001,17,FALSE)</f>
        <v>0.57536540543360104</v>
      </c>
    </row>
    <row r="3366" spans="1:26">
      <c r="A3366" s="4" t="s">
        <v>7188</v>
      </c>
      <c r="B3366" s="4" t="s">
        <v>7189</v>
      </c>
      <c r="C3366" s="5">
        <v>4610409472</v>
      </c>
      <c r="D3366" s="5">
        <v>3373</v>
      </c>
      <c r="E3366" s="6" t="s">
        <v>16</v>
      </c>
      <c r="F3366" s="4" t="s">
        <v>242</v>
      </c>
      <c r="G3366" s="4" t="s">
        <v>46</v>
      </c>
      <c r="H3366" s="4" t="s">
        <v>102</v>
      </c>
      <c r="I3366" s="4">
        <v>4.75</v>
      </c>
      <c r="J3366" s="5">
        <v>3.2288482414878033</v>
      </c>
      <c r="K3366" s="5">
        <v>1.8232739238800062</v>
      </c>
      <c r="L3366" s="4" t="s">
        <v>580</v>
      </c>
      <c r="M3366" s="4" t="s">
        <v>1281</v>
      </c>
      <c r="N3366" s="7">
        <f>VLOOKUP($A3366,'[1]Prices 23 nov'!$A$2:$Q$5001,5,FALSE)</f>
        <v>-0.82516384337376603</v>
      </c>
      <c r="O3366" s="7">
        <f>VLOOKUP($A3366,'[1]Prices 23 nov'!$A$2:$Q$5001,6,FALSE)</f>
        <v>2.308468166738749</v>
      </c>
      <c r="P3366" s="7">
        <f>VLOOKUP($A3366,'[1]Prices 23 nov'!$A$2:$Q$5001,7,FALSE)</f>
        <v>2.312088916843607</v>
      </c>
      <c r="Q3366" s="7">
        <f>VLOOKUP($A3366,'[1]Prices 23 nov'!$A$2:$Q$5001,8,FALSE)</f>
        <v>2.0195115419738841</v>
      </c>
      <c r="R3366" s="7">
        <f>VLOOKUP($A3366,'[1]Prices 23 nov'!$A$2:$Q$5001,9,FALSE)</f>
        <v>2.5470844946321449</v>
      </c>
      <c r="S3366" s="7">
        <f>VLOOKUP($A3366,'[1]Prices 23 nov'!$A$2:$Q$5001,10,FALSE)</f>
        <v>1.9971832100228539</v>
      </c>
      <c r="T3366" s="7">
        <f>VLOOKUP($A3366,'[1]Prices 23 nov'!$A$2:$Q$5001,11,FALSE)</f>
        <v>2.0811801997991779</v>
      </c>
      <c r="U3366" s="7">
        <f>VLOOKUP($A3366,'[1]Prices 23 nov'!$A$2:$Q$5001,12,FALSE)</f>
        <v>2.1661662275980689</v>
      </c>
      <c r="V3366" s="7">
        <f>VLOOKUP($A3366,'[1]Prices 23 nov'!$A$2:$Q$5001,13,FALSE)</f>
        <v>2.3903818485001689</v>
      </c>
      <c r="W3366" s="7">
        <f>VLOOKUP($A3366,'[1]Prices 23 nov'!$A$2:$Q$5001,14,FALSE)</f>
        <v>2.8019309345780532</v>
      </c>
      <c r="X3366" s="7">
        <f>VLOOKUP($A3366,'[1]Prices 23 nov'!$A$2:$Q$5001,15,FALSE)</f>
        <v>2.4296299633333551</v>
      </c>
      <c r="Y3366" s="7">
        <f>VLOOKUP($A3366,'[1]Prices 23 nov'!$A$2:$Q$5001,16,FALSE)</f>
        <v>2.1646296846144248</v>
      </c>
      <c r="Z3366" s="7">
        <f>VLOOKUP($A3366,'[1]Prices 23 nov'!$A$2:$Q$5001,17,FALSE)</f>
        <v>2.0474041921957848</v>
      </c>
    </row>
    <row r="3367" spans="1:26">
      <c r="A3367" s="4" t="s">
        <v>7190</v>
      </c>
      <c r="B3367" s="4" t="s">
        <v>7191</v>
      </c>
      <c r="C3367" s="5">
        <v>4610009088</v>
      </c>
      <c r="D3367" s="5">
        <v>3374</v>
      </c>
      <c r="E3367" s="6" t="s">
        <v>70</v>
      </c>
      <c r="F3367" s="4" t="s">
        <v>141</v>
      </c>
      <c r="G3367" s="4" t="s">
        <v>142</v>
      </c>
      <c r="H3367" s="4" t="s">
        <v>143</v>
      </c>
      <c r="I3367" s="4">
        <v>3.153846263885498</v>
      </c>
      <c r="J3367" s="5">
        <v>25.367815041579089</v>
      </c>
      <c r="K3367" s="5">
        <v>15.369223439733206</v>
      </c>
      <c r="L3367" s="4" t="s">
        <v>98</v>
      </c>
      <c r="M3367" s="4" t="s">
        <v>996</v>
      </c>
      <c r="N3367" s="7">
        <f>VLOOKUP($A3367,'[1]Prices 23 nov'!$A$2:$Q$5001,5,FALSE)</f>
        <v>-17.36112666340636</v>
      </c>
      <c r="O3367" s="7">
        <f>VLOOKUP($A3367,'[1]Prices 23 nov'!$A$2:$Q$5001,6,FALSE)</f>
        <v>24.963316822424531</v>
      </c>
      <c r="P3367" s="7">
        <f>VLOOKUP($A3367,'[1]Prices 23 nov'!$A$2:$Q$5001,7,FALSE)</f>
        <v>24.058903614059091</v>
      </c>
      <c r="Q3367" s="7">
        <f>VLOOKUP($A3367,'[1]Prices 23 nov'!$A$2:$Q$5001,8,FALSE)</f>
        <v>21.55148693732917</v>
      </c>
      <c r="R3367" s="7">
        <f>VLOOKUP($A3367,'[1]Prices 23 nov'!$A$2:$Q$5001,9,FALSE)</f>
        <v>19.654789237305518</v>
      </c>
      <c r="S3367" s="7">
        <f>VLOOKUP($A3367,'[1]Prices 23 nov'!$A$2:$Q$5001,10,FALSE)</f>
        <v>18.416137207299471</v>
      </c>
      <c r="T3367" s="7">
        <f>VLOOKUP($A3367,'[1]Prices 23 nov'!$A$2:$Q$5001,11,FALSE)</f>
        <v>17.681212872266769</v>
      </c>
      <c r="U3367" s="7">
        <f>VLOOKUP($A3367,'[1]Prices 23 nov'!$A$2:$Q$5001,12,FALSE)</f>
        <v>19.39022042602301</v>
      </c>
      <c r="V3367" s="7">
        <f>VLOOKUP($A3367,'[1]Prices 23 nov'!$A$2:$Q$5001,13,FALSE)</f>
        <v>17.175572994165119</v>
      </c>
      <c r="W3367" s="7">
        <f>VLOOKUP($A3367,'[1]Prices 23 nov'!$A$2:$Q$5001,14,FALSE)</f>
        <v>16.683948403224349</v>
      </c>
      <c r="X3367" s="7">
        <f>VLOOKUP($A3367,'[1]Prices 23 nov'!$A$2:$Q$5001,15,FALSE)</f>
        <v>18.21354469191283</v>
      </c>
      <c r="Y3367" s="7">
        <f>VLOOKUP($A3367,'[1]Prices 23 nov'!$A$2:$Q$5001,16,FALSE)</f>
        <v>18.78730390034616</v>
      </c>
      <c r="Z3367" s="7">
        <f>VLOOKUP($A3367,'[1]Prices 23 nov'!$A$2:$Q$5001,17,FALSE)</f>
        <v>18.702908476814631</v>
      </c>
    </row>
    <row r="3368" spans="1:26">
      <c r="A3368" s="4" t="s">
        <v>7192</v>
      </c>
      <c r="B3368" s="4" t="s">
        <v>7193</v>
      </c>
      <c r="C3368" s="5">
        <v>4608703488</v>
      </c>
      <c r="D3368" s="5">
        <v>3375</v>
      </c>
      <c r="E3368" s="6" t="s">
        <v>16</v>
      </c>
      <c r="F3368" s="4" t="s">
        <v>377</v>
      </c>
      <c r="G3368" s="4" t="s">
        <v>378</v>
      </c>
      <c r="H3368" s="4" t="s">
        <v>379</v>
      </c>
      <c r="I3368" s="4">
        <v>3.875</v>
      </c>
      <c r="J3368" s="5">
        <v>63.696901049141317</v>
      </c>
      <c r="K3368" s="5">
        <v>26.554449691431746</v>
      </c>
      <c r="L3368" s="4" t="s">
        <v>41</v>
      </c>
      <c r="M3368" s="4" t="s">
        <v>21</v>
      </c>
      <c r="N3368" s="7">
        <f>VLOOKUP($A3368,'[1]Prices 23 nov'!$A$2:$Q$5001,5,FALSE)</f>
        <v>29.965783820352421</v>
      </c>
      <c r="O3368" s="7">
        <f>VLOOKUP($A3368,'[1]Prices 23 nov'!$A$2:$Q$5001,6,FALSE)</f>
        <v>42.875405711821941</v>
      </c>
      <c r="P3368" s="7">
        <f>VLOOKUP($A3368,'[1]Prices 23 nov'!$A$2:$Q$5001,7,FALSE)</f>
        <v>42.741624981164932</v>
      </c>
      <c r="Q3368" s="7">
        <f>VLOOKUP($A3368,'[1]Prices 23 nov'!$A$2:$Q$5001,8,FALSE)</f>
        <v>45.562663722879734</v>
      </c>
      <c r="R3368" s="7">
        <f>VLOOKUP($A3368,'[1]Prices 23 nov'!$A$2:$Q$5001,9,FALSE)</f>
        <v>42.173912830981862</v>
      </c>
      <c r="S3368" s="7">
        <f>VLOOKUP($A3368,'[1]Prices 23 nov'!$A$2:$Q$5001,10,FALSE)</f>
        <v>33.710789012376608</v>
      </c>
      <c r="T3368" s="7">
        <f>VLOOKUP($A3368,'[1]Prices 23 nov'!$A$2:$Q$5001,11,FALSE)</f>
        <v>41.438307335862419</v>
      </c>
      <c r="U3368" s="7">
        <f>VLOOKUP($A3368,'[1]Prices 23 nov'!$A$2:$Q$5001,12,FALSE)</f>
        <v>49.113773985973239</v>
      </c>
      <c r="V3368" s="7">
        <f>VLOOKUP($A3368,'[1]Prices 23 nov'!$A$2:$Q$5001,13,FALSE)</f>
        <v>52.776138299614097</v>
      </c>
      <c r="W3368" s="7">
        <f>VLOOKUP($A3368,'[1]Prices 23 nov'!$A$2:$Q$5001,14,FALSE)</f>
        <v>56.259327601019322</v>
      </c>
      <c r="X3368" s="7">
        <f>VLOOKUP($A3368,'[1]Prices 23 nov'!$A$2:$Q$5001,15,FALSE)</f>
        <v>62.547844582934893</v>
      </c>
      <c r="Y3368" s="7">
        <f>VLOOKUP($A3368,'[1]Prices 23 nov'!$A$2:$Q$5001,16,FALSE)</f>
        <v>57.743509261501458</v>
      </c>
      <c r="Z3368" s="7">
        <f>VLOOKUP($A3368,'[1]Prices 23 nov'!$A$2:$Q$5001,17,FALSE)</f>
        <v>54.097497213992028</v>
      </c>
    </row>
    <row r="3369" spans="1:26">
      <c r="A3369" s="4" t="s">
        <v>7194</v>
      </c>
      <c r="B3369" s="4" t="s">
        <v>7195</v>
      </c>
      <c r="C3369" s="5">
        <v>4608570880</v>
      </c>
      <c r="D3369" s="5">
        <v>3376</v>
      </c>
      <c r="E3369" s="6" t="s">
        <v>329</v>
      </c>
      <c r="F3369" s="4" t="s">
        <v>51</v>
      </c>
      <c r="G3369" s="4" t="s">
        <v>18</v>
      </c>
      <c r="H3369" s="4" t="s">
        <v>19</v>
      </c>
      <c r="I3369" s="4">
        <v>3</v>
      </c>
      <c r="J3369" s="5">
        <v>272.30999755859375</v>
      </c>
      <c r="K3369" s="5">
        <v>108.13999938964844</v>
      </c>
      <c r="L3369" s="4" t="s">
        <v>2723</v>
      </c>
      <c r="M3369" s="4" t="s">
        <v>38</v>
      </c>
      <c r="N3369" s="7">
        <f>VLOOKUP($A3369,'[1]Prices 23 nov'!$A$2:$Q$5001,5,FALSE)</f>
        <v>78.250694713160087</v>
      </c>
      <c r="O3369" s="7">
        <f>VLOOKUP($A3369,'[1]Prices 23 nov'!$A$2:$Q$5001,6,FALSE)</f>
        <v>148.1000061035156</v>
      </c>
      <c r="P3369" s="7">
        <f>VLOOKUP($A3369,'[1]Prices 23 nov'!$A$2:$Q$5001,7,FALSE)</f>
        <v>164.52000427246091</v>
      </c>
      <c r="Q3369" s="7">
        <f>VLOOKUP($A3369,'[1]Prices 23 nov'!$A$2:$Q$5001,8,FALSE)</f>
        <v>167.94999694824219</v>
      </c>
      <c r="R3369" s="7">
        <f>VLOOKUP($A3369,'[1]Prices 23 nov'!$A$2:$Q$5001,9,FALSE)</f>
        <v>156.22999572753909</v>
      </c>
      <c r="S3369" s="7">
        <f>VLOOKUP($A3369,'[1]Prices 23 nov'!$A$2:$Q$5001,10,FALSE)</f>
        <v>112.0100021362305</v>
      </c>
      <c r="T3369" s="7">
        <f>VLOOKUP($A3369,'[1]Prices 23 nov'!$A$2:$Q$5001,11,FALSE)</f>
        <v>145.46000671386719</v>
      </c>
      <c r="U3369" s="7">
        <f>VLOOKUP($A3369,'[1]Prices 23 nov'!$A$2:$Q$5001,12,FALSE)</f>
        <v>171.19999694824219</v>
      </c>
      <c r="V3369" s="7">
        <f>VLOOKUP($A3369,'[1]Prices 23 nov'!$A$2:$Q$5001,13,FALSE)</f>
        <v>180.03999328613281</v>
      </c>
      <c r="W3369" s="7">
        <f>VLOOKUP($A3369,'[1]Prices 23 nov'!$A$2:$Q$5001,14,FALSE)</f>
        <v>194.8399963378906</v>
      </c>
      <c r="X3369" s="7">
        <f>VLOOKUP($A3369,'[1]Prices 23 nov'!$A$2:$Q$5001,15,FALSE)</f>
        <v>194.99000549316409</v>
      </c>
      <c r="Y3369" s="7">
        <f>VLOOKUP($A3369,'[1]Prices 23 nov'!$A$2:$Q$5001,16,FALSE)</f>
        <v>179.49000549316409</v>
      </c>
      <c r="Z3369" s="7">
        <f>VLOOKUP($A3369,'[1]Prices 23 nov'!$A$2:$Q$5001,17,FALSE)</f>
        <v>196.75999450683591</v>
      </c>
    </row>
    <row r="3370" spans="1:26">
      <c r="A3370" s="4" t="s">
        <v>7196</v>
      </c>
      <c r="B3370" s="4" t="s">
        <v>7197</v>
      </c>
      <c r="C3370" s="5">
        <v>4608065536</v>
      </c>
      <c r="D3370" s="5">
        <v>3377</v>
      </c>
      <c r="E3370" s="6" t="s">
        <v>55</v>
      </c>
      <c r="F3370" s="4" t="s">
        <v>101</v>
      </c>
      <c r="G3370" s="4" t="s">
        <v>46</v>
      </c>
      <c r="H3370" s="4" t="s">
        <v>102</v>
      </c>
      <c r="I3370" s="4">
        <v>4.5999999046325684</v>
      </c>
      <c r="J3370" s="5">
        <v>1.471959098158627</v>
      </c>
      <c r="K3370" s="5">
        <v>1.0607944274933381</v>
      </c>
      <c r="L3370" s="4" t="s">
        <v>3001</v>
      </c>
      <c r="M3370" s="4" t="s">
        <v>1168</v>
      </c>
      <c r="N3370" s="7">
        <f>VLOOKUP($A3370,'[1]Prices 23 nov'!$A$2:$Q$5001,5,FALSE)</f>
        <v>7.5323721335876392</v>
      </c>
      <c r="O3370" s="7">
        <f>VLOOKUP($A3370,'[1]Prices 23 nov'!$A$2:$Q$5001,6,FALSE)</f>
        <v>1.216030060058799</v>
      </c>
      <c r="P3370" s="7">
        <f>VLOOKUP($A3370,'[1]Prices 23 nov'!$A$2:$Q$5001,7,FALSE)</f>
        <v>1.3025245511369119</v>
      </c>
      <c r="Q3370" s="7">
        <f>VLOOKUP($A3370,'[1]Prices 23 nov'!$A$2:$Q$5001,8,FALSE)</f>
        <v>1.115146324348615</v>
      </c>
      <c r="R3370" s="7">
        <f>VLOOKUP($A3370,'[1]Prices 23 nov'!$A$2:$Q$5001,9,FALSE)</f>
        <v>1.1938112670995911</v>
      </c>
      <c r="S3370" s="7">
        <f>VLOOKUP($A3370,'[1]Prices 23 nov'!$A$2:$Q$5001,10,FALSE)</f>
        <v>1.0887324343663709</v>
      </c>
      <c r="T3370" s="7">
        <f>VLOOKUP($A3370,'[1]Prices 23 nov'!$A$2:$Q$5001,11,FALSE)</f>
        <v>1.11137854298812</v>
      </c>
      <c r="U3370" s="7">
        <f>VLOOKUP($A3370,'[1]Prices 23 nov'!$A$2:$Q$5001,12,FALSE)</f>
        <v>1.1027245661176719</v>
      </c>
      <c r="V3370" s="7">
        <f>VLOOKUP($A3370,'[1]Prices 23 nov'!$A$2:$Q$5001,13,FALSE)</f>
        <v>1.137199432222644</v>
      </c>
      <c r="W3370" s="7">
        <f>VLOOKUP($A3370,'[1]Prices 23 nov'!$A$2:$Q$5001,14,FALSE)</f>
        <v>1.240527716176814</v>
      </c>
      <c r="X3370" s="7">
        <f>VLOOKUP($A3370,'[1]Prices 23 nov'!$A$2:$Q$5001,15,FALSE)</f>
        <v>1.351747030928891</v>
      </c>
      <c r="Y3370" s="7">
        <f>VLOOKUP($A3370,'[1]Prices 23 nov'!$A$2:$Q$5001,16,FALSE)</f>
        <v>1.2987777826822371</v>
      </c>
      <c r="Z3370" s="7">
        <f>VLOOKUP($A3370,'[1]Prices 23 nov'!$A$2:$Q$5001,17,FALSE)</f>
        <v>1.3315599484693621</v>
      </c>
    </row>
    <row r="3371" spans="1:26">
      <c r="A3371" s="4" t="s">
        <v>7198</v>
      </c>
      <c r="B3371" s="4" t="s">
        <v>7199</v>
      </c>
      <c r="C3371" s="5">
        <v>4607982592</v>
      </c>
      <c r="D3371" s="5">
        <v>3378</v>
      </c>
      <c r="E3371" s="6" t="s">
        <v>55</v>
      </c>
      <c r="F3371" s="4" t="s">
        <v>1048</v>
      </c>
      <c r="G3371" s="4" t="s">
        <v>1049</v>
      </c>
      <c r="H3371" s="4" t="s">
        <v>1050</v>
      </c>
      <c r="I3371" s="4">
        <v>3.6666667461395264</v>
      </c>
      <c r="J3371" s="5">
        <v>1.592703486150985</v>
      </c>
      <c r="K3371" s="5">
        <v>0.86847623457582401</v>
      </c>
      <c r="L3371" s="4" t="s">
        <v>2642</v>
      </c>
      <c r="M3371" s="4" t="s">
        <v>1214</v>
      </c>
      <c r="N3371" s="7">
        <f>VLOOKUP($A3371,'[1]Prices 23 nov'!$A$2:$Q$5001,5,FALSE)</f>
        <v>-4.8390768906207633</v>
      </c>
      <c r="O3371" s="7">
        <f>VLOOKUP($A3371,'[1]Prices 23 nov'!$A$2:$Q$5001,6,FALSE)</f>
        <v>1.3912333074126051</v>
      </c>
      <c r="P3371" s="7">
        <f>VLOOKUP($A3371,'[1]Prices 23 nov'!$A$2:$Q$5001,7,FALSE)</f>
        <v>1.467465194770355</v>
      </c>
      <c r="Q3371" s="7">
        <f>VLOOKUP($A3371,'[1]Prices 23 nov'!$A$2:$Q$5001,8,FALSE)</f>
        <v>1.5464197144448659</v>
      </c>
      <c r="R3371" s="7">
        <f>VLOOKUP($A3371,'[1]Prices 23 nov'!$A$2:$Q$5001,9,FALSE)</f>
        <v>1.481078096709652</v>
      </c>
      <c r="S3371" s="7">
        <f>VLOOKUP($A3371,'[1]Prices 23 nov'!$A$2:$Q$5001,10,FALSE)</f>
        <v>1.050883463075202</v>
      </c>
      <c r="T3371" s="7">
        <f>VLOOKUP($A3371,'[1]Prices 23 nov'!$A$2:$Q$5001,11,FALSE)</f>
        <v>0.97740260737835905</v>
      </c>
      <c r="U3371" s="7">
        <f>VLOOKUP($A3371,'[1]Prices 23 nov'!$A$2:$Q$5001,12,FALSE)</f>
        <v>0.91478349213765109</v>
      </c>
      <c r="V3371" s="7">
        <f>VLOOKUP($A3371,'[1]Prices 23 nov'!$A$2:$Q$5001,13,FALSE)</f>
        <v>1.0182411833739951</v>
      </c>
      <c r="W3371" s="7">
        <f>VLOOKUP($A3371,'[1]Prices 23 nov'!$A$2:$Q$5001,14,FALSE)</f>
        <v>1.0019057789401911</v>
      </c>
      <c r="X3371" s="7">
        <f>VLOOKUP($A3371,'[1]Prices 23 nov'!$A$2:$Q$5001,15,FALSE)</f>
        <v>1.0944731356428721</v>
      </c>
      <c r="Y3371" s="7">
        <f>VLOOKUP($A3371,'[1]Prices 23 nov'!$A$2:$Q$5001,16,FALSE)</f>
        <v>1.1489244837555499</v>
      </c>
      <c r="Z3371" s="7">
        <f>VLOOKUP($A3371,'[1]Prices 23 nov'!$A$2:$Q$5001,17,FALSE)</f>
        <v>1.170705152822876</v>
      </c>
    </row>
    <row r="3372" spans="1:26">
      <c r="A3372" s="4" t="s">
        <v>7200</v>
      </c>
      <c r="B3372" s="4" t="s">
        <v>7201</v>
      </c>
      <c r="C3372" s="5">
        <v>4606484992</v>
      </c>
      <c r="D3372" s="5">
        <v>3379</v>
      </c>
      <c r="E3372" s="6" t="s">
        <v>70</v>
      </c>
      <c r="F3372" s="4" t="s">
        <v>303</v>
      </c>
      <c r="G3372" s="4" t="s">
        <v>18</v>
      </c>
      <c r="H3372" s="4" t="s">
        <v>19</v>
      </c>
      <c r="I3372" s="4">
        <v>4.75</v>
      </c>
      <c r="J3372" s="5">
        <v>54.630001068115234</v>
      </c>
      <c r="K3372" s="5">
        <v>13.260000228881836</v>
      </c>
      <c r="L3372" s="4" t="s">
        <v>1833</v>
      </c>
      <c r="M3372" s="4" t="s">
        <v>172</v>
      </c>
      <c r="N3372" s="7">
        <f>VLOOKUP($A3372,'[1]Prices 23 nov'!$A$2:$Q$5001,5,FALSE)</f>
        <v>242.82757989291491</v>
      </c>
      <c r="O3372" s="7">
        <f>VLOOKUP($A3372,'[1]Prices 23 nov'!$A$2:$Q$5001,6,FALSE)</f>
        <v>14.180000305175779</v>
      </c>
      <c r="P3372" s="7">
        <f>VLOOKUP($A3372,'[1]Prices 23 nov'!$A$2:$Q$5001,7,FALSE)</f>
        <v>19.569999694824219</v>
      </c>
      <c r="Q3372" s="7">
        <f>VLOOKUP($A3372,'[1]Prices 23 nov'!$A$2:$Q$5001,8,FALSE)</f>
        <v>27.120000839233398</v>
      </c>
      <c r="R3372" s="7">
        <f>VLOOKUP($A3372,'[1]Prices 23 nov'!$A$2:$Q$5001,9,FALSE)</f>
        <v>31.010000228881839</v>
      </c>
      <c r="S3372" s="7">
        <f>VLOOKUP($A3372,'[1]Prices 23 nov'!$A$2:$Q$5001,10,FALSE)</f>
        <v>20.20999908447266</v>
      </c>
      <c r="T3372" s="7">
        <f>VLOOKUP($A3372,'[1]Prices 23 nov'!$A$2:$Q$5001,11,FALSE)</f>
        <v>26.590000152587891</v>
      </c>
      <c r="U3372" s="7">
        <f>VLOOKUP($A3372,'[1]Prices 23 nov'!$A$2:$Q$5001,12,FALSE)</f>
        <v>31.680000305175781</v>
      </c>
      <c r="V3372" s="7">
        <f>VLOOKUP($A3372,'[1]Prices 23 nov'!$A$2:$Q$5001,13,FALSE)</f>
        <v>36.139999389648438</v>
      </c>
      <c r="W3372" s="7">
        <f>VLOOKUP($A3372,'[1]Prices 23 nov'!$A$2:$Q$5001,14,FALSE)</f>
        <v>33.209999084472663</v>
      </c>
      <c r="X3372" s="7">
        <f>VLOOKUP($A3372,'[1]Prices 23 nov'!$A$2:$Q$5001,15,FALSE)</f>
        <v>35.669998168945313</v>
      </c>
      <c r="Y3372" s="7">
        <f>VLOOKUP($A3372,'[1]Prices 23 nov'!$A$2:$Q$5001,16,FALSE)</f>
        <v>40.610000610351563</v>
      </c>
      <c r="Z3372" s="7">
        <f>VLOOKUP($A3372,'[1]Prices 23 nov'!$A$2:$Q$5001,17,FALSE)</f>
        <v>43.939998626708977</v>
      </c>
    </row>
    <row r="3373" spans="1:26">
      <c r="A3373" s="4" t="s">
        <v>7202</v>
      </c>
      <c r="B3373" s="4" t="s">
        <v>7203</v>
      </c>
      <c r="C3373" s="5">
        <v>4606227968</v>
      </c>
      <c r="D3373" s="5">
        <v>3380</v>
      </c>
      <c r="E3373" s="6" t="s">
        <v>34</v>
      </c>
      <c r="F3373" s="4" t="s">
        <v>17</v>
      </c>
      <c r="G3373" s="4" t="s">
        <v>18</v>
      </c>
      <c r="H3373" s="4" t="s">
        <v>19</v>
      </c>
      <c r="I3373" s="4">
        <v>5</v>
      </c>
      <c r="J3373" s="5">
        <v>133.25</v>
      </c>
      <c r="K3373" s="5">
        <v>43.369998931884766</v>
      </c>
      <c r="L3373" s="4" t="s">
        <v>20</v>
      </c>
      <c r="M3373" s="4" t="s">
        <v>349</v>
      </c>
      <c r="N3373" s="7">
        <f>VLOOKUP($A3373,'[1]Prices 23 nov'!$A$2:$Q$5001,5,FALSE)</f>
        <v>2.4839775844403</v>
      </c>
      <c r="O3373" s="7">
        <f>VLOOKUP($A3373,'[1]Prices 23 nov'!$A$2:$Q$5001,6,FALSE)</f>
        <v>104.7399978637695</v>
      </c>
      <c r="P3373" s="7">
        <f>VLOOKUP($A3373,'[1]Prices 23 nov'!$A$2:$Q$5001,7,FALSE)</f>
        <v>117.25</v>
      </c>
      <c r="Q3373" s="7">
        <f>VLOOKUP($A3373,'[1]Prices 23 nov'!$A$2:$Q$5001,8,FALSE)</f>
        <v>124.25</v>
      </c>
      <c r="R3373" s="7">
        <f>VLOOKUP($A3373,'[1]Prices 23 nov'!$A$2:$Q$5001,9,FALSE)</f>
        <v>115.379997253418</v>
      </c>
      <c r="S3373" s="7">
        <f>VLOOKUP($A3373,'[1]Prices 23 nov'!$A$2:$Q$5001,10,FALSE)</f>
        <v>53.619998931884773</v>
      </c>
      <c r="T3373" s="7">
        <f>VLOOKUP($A3373,'[1]Prices 23 nov'!$A$2:$Q$5001,11,FALSE)</f>
        <v>66.599998474121094</v>
      </c>
      <c r="U3373" s="7">
        <f>VLOOKUP($A3373,'[1]Prices 23 nov'!$A$2:$Q$5001,12,FALSE)</f>
        <v>85.94000244140625</v>
      </c>
      <c r="V3373" s="7">
        <f>VLOOKUP($A3373,'[1]Prices 23 nov'!$A$2:$Q$5001,13,FALSE)</f>
        <v>83.220001220703125</v>
      </c>
      <c r="W3373" s="7">
        <f>VLOOKUP($A3373,'[1]Prices 23 nov'!$A$2:$Q$5001,14,FALSE)</f>
        <v>88.709999084472656</v>
      </c>
      <c r="X3373" s="7">
        <f>VLOOKUP($A3373,'[1]Prices 23 nov'!$A$2:$Q$5001,15,FALSE)</f>
        <v>93.949996948242188</v>
      </c>
      <c r="Y3373" s="7">
        <f>VLOOKUP($A3373,'[1]Prices 23 nov'!$A$2:$Q$5001,16,FALSE)</f>
        <v>89.529998779296875</v>
      </c>
      <c r="Z3373" s="7">
        <f>VLOOKUP($A3373,'[1]Prices 23 nov'!$A$2:$Q$5001,17,FALSE)</f>
        <v>83.199996948242188</v>
      </c>
    </row>
    <row r="3374" spans="1:26">
      <c r="A3374" s="4" t="s">
        <v>7204</v>
      </c>
      <c r="B3374" s="4" t="s">
        <v>7205</v>
      </c>
      <c r="C3374" s="5">
        <v>4604941312</v>
      </c>
      <c r="D3374" s="5">
        <v>3381</v>
      </c>
      <c r="E3374" s="6" t="s">
        <v>70</v>
      </c>
      <c r="F3374" s="4" t="s">
        <v>141</v>
      </c>
      <c r="G3374" s="4" t="s">
        <v>142</v>
      </c>
      <c r="H3374" s="4" t="s">
        <v>143</v>
      </c>
      <c r="I3374" s="4">
        <v>3.4000000953674316</v>
      </c>
      <c r="J3374" s="5">
        <v>24.04657132379905</v>
      </c>
      <c r="K3374" s="5">
        <v>15.716143414452906</v>
      </c>
      <c r="L3374" s="4" t="s">
        <v>168</v>
      </c>
      <c r="M3374" s="4" t="s">
        <v>74</v>
      </c>
      <c r="N3374" s="7">
        <f>VLOOKUP($A3374,'[1]Prices 23 nov'!$A$2:$Q$5001,5,FALSE)</f>
        <v>-20.096837566291871</v>
      </c>
      <c r="O3374" s="7">
        <f>VLOOKUP($A3374,'[1]Prices 23 nov'!$A$2:$Q$5001,6,FALSE)</f>
        <v>21.75348548963666</v>
      </c>
      <c r="P3374" s="7">
        <f>VLOOKUP($A3374,'[1]Prices 23 nov'!$A$2:$Q$5001,7,FALSE)</f>
        <v>22.208926710300151</v>
      </c>
      <c r="Q3374" s="7">
        <f>VLOOKUP($A3374,'[1]Prices 23 nov'!$A$2:$Q$5001,8,FALSE)</f>
        <v>21.312230464071039</v>
      </c>
      <c r="R3374" s="7">
        <f>VLOOKUP($A3374,'[1]Prices 23 nov'!$A$2:$Q$5001,9,FALSE)</f>
        <v>18.559763208031651</v>
      </c>
      <c r="S3374" s="7">
        <f>VLOOKUP($A3374,'[1]Prices 23 nov'!$A$2:$Q$5001,10,FALSE)</f>
        <v>18.80836731009185</v>
      </c>
      <c r="T3374" s="7">
        <f>VLOOKUP($A3374,'[1]Prices 23 nov'!$A$2:$Q$5001,11,FALSE)</f>
        <v>19.301366382278498</v>
      </c>
      <c r="U3374" s="7">
        <f>VLOOKUP($A3374,'[1]Prices 23 nov'!$A$2:$Q$5001,12,FALSE)</f>
        <v>20.022308148443699</v>
      </c>
      <c r="V3374" s="7">
        <f>VLOOKUP($A3374,'[1]Prices 23 nov'!$A$2:$Q$5001,13,FALSE)</f>
        <v>18.897784920409318</v>
      </c>
      <c r="W3374" s="7">
        <f>VLOOKUP($A3374,'[1]Prices 23 nov'!$A$2:$Q$5001,14,FALSE)</f>
        <v>18.522010515443981</v>
      </c>
      <c r="X3374" s="7">
        <f>VLOOKUP($A3374,'[1]Prices 23 nov'!$A$2:$Q$5001,15,FALSE)</f>
        <v>18.807772198691961</v>
      </c>
      <c r="Y3374" s="7">
        <f>VLOOKUP($A3374,'[1]Prices 23 nov'!$A$2:$Q$5001,16,FALSE)</f>
        <v>19.943154165521261</v>
      </c>
      <c r="Z3374" s="7">
        <f>VLOOKUP($A3374,'[1]Prices 23 nov'!$A$2:$Q$5001,17,FALSE)</f>
        <v>17.44396716170013</v>
      </c>
    </row>
    <row r="3375" spans="1:26">
      <c r="A3375" s="4" t="s">
        <v>7206</v>
      </c>
      <c r="B3375" s="4" t="s">
        <v>7207</v>
      </c>
      <c r="C3375" s="5">
        <v>4602476032</v>
      </c>
      <c r="D3375" s="5">
        <v>3382</v>
      </c>
      <c r="E3375" s="6" t="s">
        <v>294</v>
      </c>
      <c r="F3375" s="4" t="s">
        <v>808</v>
      </c>
      <c r="G3375" s="4" t="s">
        <v>809</v>
      </c>
      <c r="H3375" s="4" t="s">
        <v>810</v>
      </c>
      <c r="I3375" s="4">
        <v>4.6060605049133301</v>
      </c>
      <c r="J3375" s="5">
        <v>0.96934669690540709</v>
      </c>
      <c r="K3375" s="5">
        <v>0.34090909090909105</v>
      </c>
      <c r="L3375" s="4" t="s">
        <v>186</v>
      </c>
      <c r="M3375" s="4" t="s">
        <v>1214</v>
      </c>
      <c r="N3375" s="7">
        <f>VLOOKUP($A3375,'[1]Prices 23 nov'!$A$2:$Q$5001,5,FALSE)</f>
        <v>-9.8855566458731055</v>
      </c>
      <c r="O3375" s="7">
        <f>VLOOKUP($A3375,'[1]Prices 23 nov'!$A$2:$Q$5001,6,FALSE)</f>
        <v>0.81810456176754109</v>
      </c>
      <c r="P3375" s="7">
        <f>VLOOKUP($A3375,'[1]Prices 23 nov'!$A$2:$Q$5001,7,FALSE)</f>
        <v>0.86530140833929203</v>
      </c>
      <c r="Q3375" s="7">
        <f>VLOOKUP($A3375,'[1]Prices 23 nov'!$A$2:$Q$5001,8,FALSE)</f>
        <v>0.87355321738869007</v>
      </c>
      <c r="R3375" s="7">
        <f>VLOOKUP($A3375,'[1]Prices 23 nov'!$A$2:$Q$5001,9,FALSE)</f>
        <v>0.7360747607890521</v>
      </c>
      <c r="S3375" s="7">
        <f>VLOOKUP($A3375,'[1]Prices 23 nov'!$A$2:$Q$5001,10,FALSE)</f>
        <v>0.45934499758004699</v>
      </c>
      <c r="T3375" s="7">
        <f>VLOOKUP($A3375,'[1]Prices 23 nov'!$A$2:$Q$5001,11,FALSE)</f>
        <v>0.52110645410721201</v>
      </c>
      <c r="U3375" s="7">
        <f>VLOOKUP($A3375,'[1]Prices 23 nov'!$A$2:$Q$5001,12,FALSE)</f>
        <v>0.67381737899268002</v>
      </c>
      <c r="V3375" s="7">
        <f>VLOOKUP($A3375,'[1]Prices 23 nov'!$A$2:$Q$5001,13,FALSE)</f>
        <v>0.669209425541339</v>
      </c>
      <c r="W3375" s="7">
        <f>VLOOKUP($A3375,'[1]Prices 23 nov'!$A$2:$Q$5001,14,FALSE)</f>
        <v>0.61998911587579608</v>
      </c>
      <c r="X3375" s="7">
        <f>VLOOKUP($A3375,'[1]Prices 23 nov'!$A$2:$Q$5001,15,FALSE)</f>
        <v>0.74642059189500309</v>
      </c>
      <c r="Y3375" s="7">
        <f>VLOOKUP($A3375,'[1]Prices 23 nov'!$A$2:$Q$5001,16,FALSE)</f>
        <v>0.64486799328733502</v>
      </c>
      <c r="Z3375" s="7">
        <f>VLOOKUP($A3375,'[1]Prices 23 nov'!$A$2:$Q$5001,17,FALSE)</f>
        <v>0.62380366580328006</v>
      </c>
    </row>
    <row r="3376" spans="1:26">
      <c r="A3376" s="4" t="s">
        <v>7208</v>
      </c>
      <c r="B3376" s="4" t="s">
        <v>7209</v>
      </c>
      <c r="C3376" s="5">
        <v>4597192192</v>
      </c>
      <c r="D3376" s="5">
        <v>3383</v>
      </c>
      <c r="E3376" s="6" t="s">
        <v>105</v>
      </c>
      <c r="F3376" s="4" t="s">
        <v>106</v>
      </c>
      <c r="G3376" s="4" t="s">
        <v>18</v>
      </c>
      <c r="H3376" s="4" t="s">
        <v>19</v>
      </c>
      <c r="I3376" s="4">
        <v>0</v>
      </c>
      <c r="J3376" s="5">
        <v>156.42999267578125</v>
      </c>
      <c r="K3376" s="5">
        <v>96.089996337890625</v>
      </c>
      <c r="L3376" s="4" t="s">
        <v>20</v>
      </c>
      <c r="M3376" s="4" t="s">
        <v>187</v>
      </c>
      <c r="N3376" s="7">
        <f>VLOOKUP($A3376,'[1]Prices 23 nov'!$A$2:$Q$5001,5,FALSE)</f>
        <v>2.6983604042409852</v>
      </c>
      <c r="O3376" s="7">
        <f>VLOOKUP($A3376,'[1]Prices 23 nov'!$A$2:$Q$5001,6,FALSE)</f>
        <v>138.4700012207031</v>
      </c>
      <c r="P3376" s="7">
        <f>VLOOKUP($A3376,'[1]Prices 23 nov'!$A$2:$Q$5001,7,FALSE)</f>
        <v>142.88999938964841</v>
      </c>
      <c r="Q3376" s="7">
        <f>VLOOKUP($A3376,'[1]Prices 23 nov'!$A$2:$Q$5001,8,FALSE)</f>
        <v>152.21000671386719</v>
      </c>
      <c r="R3376" s="7">
        <f>VLOOKUP($A3376,'[1]Prices 23 nov'!$A$2:$Q$5001,9,FALSE)</f>
        <v>144.1000061035156</v>
      </c>
      <c r="S3376" s="7">
        <f>VLOOKUP($A3376,'[1]Prices 23 nov'!$A$2:$Q$5001,10,FALSE)</f>
        <v>114.63999938964839</v>
      </c>
      <c r="T3376" s="7">
        <f>VLOOKUP($A3376,'[1]Prices 23 nov'!$A$2:$Q$5001,11,FALSE)</f>
        <v>122.9300003051758</v>
      </c>
      <c r="U3376" s="7">
        <f>VLOOKUP($A3376,'[1]Prices 23 nov'!$A$2:$Q$5001,12,FALSE)</f>
        <v>132.58000183105469</v>
      </c>
      <c r="V3376" s="7">
        <f>VLOOKUP($A3376,'[1]Prices 23 nov'!$A$2:$Q$5001,13,FALSE)</f>
        <v>126.4199981689453</v>
      </c>
      <c r="W3376" s="7">
        <f>VLOOKUP($A3376,'[1]Prices 23 nov'!$A$2:$Q$5001,14,FALSE)</f>
        <v>131.2200012207031</v>
      </c>
      <c r="X3376" s="7">
        <f>VLOOKUP($A3376,'[1]Prices 23 nov'!$A$2:$Q$5001,15,FALSE)</f>
        <v>127.870002746582</v>
      </c>
      <c r="Y3376" s="7">
        <f>VLOOKUP($A3376,'[1]Prices 23 nov'!$A$2:$Q$5001,16,FALSE)</f>
        <v>130.2799987792969</v>
      </c>
      <c r="Z3376" s="7">
        <f>VLOOKUP($A3376,'[1]Prices 23 nov'!$A$2:$Q$5001,17,FALSE)</f>
        <v>138.3800048828125</v>
      </c>
    </row>
    <row r="3377" spans="1:26">
      <c r="A3377" s="4" t="s">
        <v>7210</v>
      </c>
      <c r="B3377" s="4" t="s">
        <v>7211</v>
      </c>
      <c r="C3377" s="5">
        <v>4596085248</v>
      </c>
      <c r="D3377" s="5">
        <v>3384</v>
      </c>
      <c r="E3377" s="6" t="s">
        <v>70</v>
      </c>
      <c r="F3377" s="4" t="s">
        <v>51</v>
      </c>
      <c r="G3377" s="4" t="s">
        <v>18</v>
      </c>
      <c r="H3377" s="4" t="s">
        <v>19</v>
      </c>
      <c r="I3377" s="4">
        <v>4.4285712242126465</v>
      </c>
      <c r="J3377" s="5">
        <v>137.61000061035156</v>
      </c>
      <c r="K3377" s="5">
        <v>46.369998931884766</v>
      </c>
      <c r="L3377" s="4" t="s">
        <v>20</v>
      </c>
      <c r="M3377" s="4" t="s">
        <v>531</v>
      </c>
      <c r="N3377" s="7">
        <f>VLOOKUP($A3377,'[1]Prices 23 nov'!$A$2:$Q$5001,5,FALSE)</f>
        <v>48.881901034726923</v>
      </c>
      <c r="O3377" s="7">
        <f>VLOOKUP($A3377,'[1]Prices 23 nov'!$A$2:$Q$5001,6,FALSE)</f>
        <v>53.619998931884773</v>
      </c>
      <c r="P3377" s="7">
        <f>VLOOKUP($A3377,'[1]Prices 23 nov'!$A$2:$Q$5001,7,FALSE)</f>
        <v>53.950000762939453</v>
      </c>
      <c r="Q3377" s="7">
        <f>VLOOKUP($A3377,'[1]Prices 23 nov'!$A$2:$Q$5001,8,FALSE)</f>
        <v>56.830001831054688</v>
      </c>
      <c r="R3377" s="7">
        <f>VLOOKUP($A3377,'[1]Prices 23 nov'!$A$2:$Q$5001,9,FALSE)</f>
        <v>58.790000915527337</v>
      </c>
      <c r="S3377" s="7">
        <f>VLOOKUP($A3377,'[1]Prices 23 nov'!$A$2:$Q$5001,10,FALSE)</f>
        <v>54.330001831054688</v>
      </c>
      <c r="T3377" s="7">
        <f>VLOOKUP($A3377,'[1]Prices 23 nov'!$A$2:$Q$5001,11,FALSE)</f>
        <v>78.699996948242188</v>
      </c>
      <c r="U3377" s="7">
        <f>VLOOKUP($A3377,'[1]Prices 23 nov'!$A$2:$Q$5001,12,FALSE)</f>
        <v>89.290000915527344</v>
      </c>
      <c r="V3377" s="7">
        <f>VLOOKUP($A3377,'[1]Prices 23 nov'!$A$2:$Q$5001,13,FALSE)</f>
        <v>81.910003662109375</v>
      </c>
      <c r="W3377" s="7">
        <f>VLOOKUP($A3377,'[1]Prices 23 nov'!$A$2:$Q$5001,14,FALSE)</f>
        <v>118</v>
      </c>
      <c r="X3377" s="7">
        <f>VLOOKUP($A3377,'[1]Prices 23 nov'!$A$2:$Q$5001,15,FALSE)</f>
        <v>110.8399963378906</v>
      </c>
      <c r="Y3377" s="7">
        <f>VLOOKUP($A3377,'[1]Prices 23 nov'!$A$2:$Q$5001,16,FALSE)</f>
        <v>105.88999938964839</v>
      </c>
      <c r="Z3377" s="7">
        <f>VLOOKUP($A3377,'[1]Prices 23 nov'!$A$2:$Q$5001,17,FALSE)</f>
        <v>91.099998474121094</v>
      </c>
    </row>
    <row r="3378" spans="1:26">
      <c r="A3378" s="4" t="s">
        <v>7212</v>
      </c>
      <c r="B3378" s="4" t="s">
        <v>7213</v>
      </c>
      <c r="C3378" s="5">
        <v>4594732544</v>
      </c>
      <c r="D3378" s="5">
        <v>3385</v>
      </c>
      <c r="E3378" s="6" t="s">
        <v>105</v>
      </c>
      <c r="F3378" s="4" t="s">
        <v>106</v>
      </c>
      <c r="G3378" s="4" t="s">
        <v>18</v>
      </c>
      <c r="H3378" s="4" t="s">
        <v>19</v>
      </c>
      <c r="I3378" s="4">
        <v>0</v>
      </c>
      <c r="J3378" s="5">
        <v>226.61000061035156</v>
      </c>
      <c r="K3378" s="5">
        <v>126.48999786376953</v>
      </c>
      <c r="L3378" s="4" t="s">
        <v>20</v>
      </c>
      <c r="M3378" s="4" t="s">
        <v>38</v>
      </c>
      <c r="N3378" s="7">
        <f>VLOOKUP($A3378,'[1]Prices 23 nov'!$A$2:$Q$5001,5,FALSE)</f>
        <v>31.557875461630161</v>
      </c>
      <c r="O3378" s="7">
        <f>VLOOKUP($A3378,'[1]Prices 23 nov'!$A$2:$Q$5001,6,FALSE)</f>
        <v>168.55000305175781</v>
      </c>
      <c r="P3378" s="7">
        <f>VLOOKUP($A3378,'[1]Prices 23 nov'!$A$2:$Q$5001,7,FALSE)</f>
        <v>174.3800048828125</v>
      </c>
      <c r="Q3378" s="7">
        <f>VLOOKUP($A3378,'[1]Prices 23 nov'!$A$2:$Q$5001,8,FALSE)</f>
        <v>180.28999328613281</v>
      </c>
      <c r="R3378" s="7">
        <f>VLOOKUP($A3378,'[1]Prices 23 nov'!$A$2:$Q$5001,9,FALSE)</f>
        <v>173.6499938964844</v>
      </c>
      <c r="S3378" s="7">
        <f>VLOOKUP($A3378,'[1]Prices 23 nov'!$A$2:$Q$5001,10,FALSE)</f>
        <v>142.3800048828125</v>
      </c>
      <c r="T3378" s="7">
        <f>VLOOKUP($A3378,'[1]Prices 23 nov'!$A$2:$Q$5001,11,FALSE)</f>
        <v>165.57000732421881</v>
      </c>
      <c r="U3378" s="7">
        <f>VLOOKUP($A3378,'[1]Prices 23 nov'!$A$2:$Q$5001,12,FALSE)</f>
        <v>181.17999267578119</v>
      </c>
      <c r="V3378" s="7">
        <f>VLOOKUP($A3378,'[1]Prices 23 nov'!$A$2:$Q$5001,13,FALSE)</f>
        <v>188.86000061035159</v>
      </c>
      <c r="W3378" s="7">
        <f>VLOOKUP($A3378,'[1]Prices 23 nov'!$A$2:$Q$5001,14,FALSE)</f>
        <v>202.1000061035156</v>
      </c>
      <c r="X3378" s="7">
        <f>VLOOKUP($A3378,'[1]Prices 23 nov'!$A$2:$Q$5001,15,FALSE)</f>
        <v>222.2200012207031</v>
      </c>
      <c r="Y3378" s="7">
        <f>VLOOKUP($A3378,'[1]Prices 23 nov'!$A$2:$Q$5001,16,FALSE)</f>
        <v>210.4700012207031</v>
      </c>
      <c r="Z3378" s="7">
        <f>VLOOKUP($A3378,'[1]Prices 23 nov'!$A$2:$Q$5001,17,FALSE)</f>
        <v>203.6499938964844</v>
      </c>
    </row>
    <row r="3379" spans="1:26">
      <c r="A3379" s="4" t="s">
        <v>7214</v>
      </c>
      <c r="B3379" s="4" t="s">
        <v>7215</v>
      </c>
      <c r="C3379" s="5">
        <v>4594703872</v>
      </c>
      <c r="D3379" s="5">
        <v>3386</v>
      </c>
      <c r="E3379" s="6" t="s">
        <v>67</v>
      </c>
      <c r="F3379" s="4" t="s">
        <v>377</v>
      </c>
      <c r="G3379" s="4" t="s">
        <v>378</v>
      </c>
      <c r="H3379" s="4" t="s">
        <v>379</v>
      </c>
      <c r="I3379" s="4">
        <v>4.2941174507141113</v>
      </c>
      <c r="J3379" s="5">
        <v>40.387709052542078</v>
      </c>
      <c r="K3379" s="5">
        <v>6.3620750456075816</v>
      </c>
      <c r="L3379" s="4" t="s">
        <v>41</v>
      </c>
      <c r="M3379" s="4" t="s">
        <v>285</v>
      </c>
      <c r="N3379" s="7">
        <f>VLOOKUP($A3379,'[1]Prices 23 nov'!$A$2:$Q$5001,5,FALSE)</f>
        <v>-56.535685964461067</v>
      </c>
      <c r="O3379" s="7">
        <f>VLOOKUP($A3379,'[1]Prices 23 nov'!$A$2:$Q$5001,6,FALSE)</f>
        <v>37.198287546018037</v>
      </c>
      <c r="P3379" s="7">
        <f>VLOOKUP($A3379,'[1]Prices 23 nov'!$A$2:$Q$5001,7,FALSE)</f>
        <v>37.35848929902545</v>
      </c>
      <c r="Q3379" s="7">
        <f>VLOOKUP($A3379,'[1]Prices 23 nov'!$A$2:$Q$5001,8,FALSE)</f>
        <v>33.707187626607258</v>
      </c>
      <c r="R3379" s="7">
        <f>VLOOKUP($A3379,'[1]Prices 23 nov'!$A$2:$Q$5001,9,FALSE)</f>
        <v>25.9145431424331</v>
      </c>
      <c r="S3379" s="7">
        <f>VLOOKUP($A3379,'[1]Prices 23 nov'!$A$2:$Q$5001,10,FALSE)</f>
        <v>10.17020670355163</v>
      </c>
      <c r="T3379" s="7">
        <f>VLOOKUP($A3379,'[1]Prices 23 nov'!$A$2:$Q$5001,11,FALSE)</f>
        <v>13.701547277746389</v>
      </c>
      <c r="U3379" s="7">
        <f>VLOOKUP($A3379,'[1]Prices 23 nov'!$A$2:$Q$5001,12,FALSE)</f>
        <v>12.068838549687371</v>
      </c>
      <c r="V3379" s="7">
        <f>VLOOKUP($A3379,'[1]Prices 23 nov'!$A$2:$Q$5001,13,FALSE)</f>
        <v>12.481590725518799</v>
      </c>
      <c r="W3379" s="7">
        <f>VLOOKUP($A3379,'[1]Prices 23 nov'!$A$2:$Q$5001,14,FALSE)</f>
        <v>11.272754004167041</v>
      </c>
      <c r="X3379" s="7">
        <f>VLOOKUP($A3379,'[1]Prices 23 nov'!$A$2:$Q$5001,15,FALSE)</f>
        <v>13.474199873191649</v>
      </c>
      <c r="Y3379" s="7">
        <f>VLOOKUP($A3379,'[1]Prices 23 nov'!$A$2:$Q$5001,16,FALSE)</f>
        <v>11.996991037909989</v>
      </c>
      <c r="Z3379" s="7">
        <f>VLOOKUP($A3379,'[1]Prices 23 nov'!$A$2:$Q$5001,17,FALSE)</f>
        <v>11.303953911343109</v>
      </c>
    </row>
    <row r="3380" spans="1:26">
      <c r="A3380" s="4" t="s">
        <v>7216</v>
      </c>
      <c r="B3380" s="4" t="s">
        <v>7217</v>
      </c>
      <c r="C3380" s="5">
        <v>4594039808</v>
      </c>
      <c r="D3380" s="5">
        <v>3387</v>
      </c>
      <c r="E3380" s="6" t="s">
        <v>329</v>
      </c>
      <c r="F3380" s="4" t="s">
        <v>101</v>
      </c>
      <c r="G3380" s="4" t="s">
        <v>46</v>
      </c>
      <c r="H3380" s="4" t="s">
        <v>102</v>
      </c>
      <c r="I3380" s="4">
        <v>3.2000000476837158</v>
      </c>
      <c r="J3380" s="5">
        <v>0.78336109487511307</v>
      </c>
      <c r="K3380" s="5">
        <v>0.46153406765453303</v>
      </c>
      <c r="L3380" s="4" t="s">
        <v>580</v>
      </c>
      <c r="M3380" s="4" t="s">
        <v>1074</v>
      </c>
      <c r="N3380" s="7">
        <f>VLOOKUP($A3380,'[1]Prices 23 nov'!$A$2:$Q$5001,5,FALSE)</f>
        <v>-3.3872363793962861</v>
      </c>
      <c r="O3380" s="7">
        <f>VLOOKUP($A3380,'[1]Prices 23 nov'!$A$2:$Q$5001,6,FALSE)</f>
        <v>0.54834996193499208</v>
      </c>
      <c r="P3380" s="7">
        <f>VLOOKUP($A3380,'[1]Prices 23 nov'!$A$2:$Q$5001,7,FALSE)</f>
        <v>0.55576295848325707</v>
      </c>
      <c r="Q3380" s="7">
        <f>VLOOKUP($A3380,'[1]Prices 23 nov'!$A$2:$Q$5001,8,FALSE)</f>
        <v>0.49704479189438511</v>
      </c>
      <c r="R3380" s="7">
        <f>VLOOKUP($A3380,'[1]Prices 23 nov'!$A$2:$Q$5001,9,FALSE)</f>
        <v>0.59762387944647299</v>
      </c>
      <c r="S3380" s="7">
        <f>VLOOKUP($A3380,'[1]Prices 23 nov'!$A$2:$Q$5001,10,FALSE)</f>
        <v>0.53098593100485703</v>
      </c>
      <c r="T3380" s="7">
        <f>VLOOKUP($A3380,'[1]Prices 23 nov'!$A$2:$Q$5001,11,FALSE)</f>
        <v>0.56913907973142808</v>
      </c>
      <c r="U3380" s="7">
        <f>VLOOKUP($A3380,'[1]Prices 23 nov'!$A$2:$Q$5001,12,FALSE)</f>
        <v>0.50646762091395203</v>
      </c>
      <c r="V3380" s="7">
        <f>VLOOKUP($A3380,'[1]Prices 23 nov'!$A$2:$Q$5001,13,FALSE)</f>
        <v>0.49504950642585799</v>
      </c>
      <c r="W3380" s="7">
        <f>VLOOKUP($A3380,'[1]Prices 23 nov'!$A$2:$Q$5001,14,FALSE)</f>
        <v>0.52285523812155799</v>
      </c>
      <c r="X3380" s="7">
        <f>VLOOKUP($A3380,'[1]Prices 23 nov'!$A$2:$Q$5001,15,FALSE)</f>
        <v>0.50818661631922202</v>
      </c>
      <c r="Y3380" s="7">
        <f>VLOOKUP($A3380,'[1]Prices 23 nov'!$A$2:$Q$5001,16,FALSE)</f>
        <v>0.49035488286705198</v>
      </c>
      <c r="Z3380" s="7">
        <f>VLOOKUP($A3380,'[1]Prices 23 nov'!$A$2:$Q$5001,17,FALSE)</f>
        <v>0.49018144418395299</v>
      </c>
    </row>
    <row r="3381" spans="1:26">
      <c r="A3381" s="4" t="s">
        <v>7218</v>
      </c>
      <c r="B3381" s="4" t="s">
        <v>7219</v>
      </c>
      <c r="C3381" s="5">
        <v>4592252416</v>
      </c>
      <c r="D3381" s="5">
        <v>3388</v>
      </c>
      <c r="E3381" s="6" t="s">
        <v>24</v>
      </c>
      <c r="F3381" s="4" t="s">
        <v>115</v>
      </c>
      <c r="G3381" s="4" t="s">
        <v>116</v>
      </c>
      <c r="H3381" s="4" t="s">
        <v>117</v>
      </c>
      <c r="I3381" s="4">
        <v>2.0999999046325684</v>
      </c>
      <c r="J3381" s="5">
        <v>62.522511803436274</v>
      </c>
      <c r="K3381" s="5">
        <v>25.786109155654909</v>
      </c>
      <c r="L3381" s="4" t="s">
        <v>649</v>
      </c>
      <c r="M3381" s="4" t="s">
        <v>38</v>
      </c>
      <c r="N3381" s="7">
        <f>VLOOKUP($A3381,'[1]Prices 23 nov'!$A$2:$Q$5001,5,FALSE)</f>
        <v>103.82979372714431</v>
      </c>
      <c r="O3381" s="7">
        <f>VLOOKUP($A3381,'[1]Prices 23 nov'!$A$2:$Q$5001,6,FALSE)</f>
        <v>28.29662305855754</v>
      </c>
      <c r="P3381" s="7">
        <f>VLOOKUP($A3381,'[1]Prices 23 nov'!$A$2:$Q$5001,7,FALSE)</f>
        <v>34.651259530963898</v>
      </c>
      <c r="Q3381" s="7">
        <f>VLOOKUP($A3381,'[1]Prices 23 nov'!$A$2:$Q$5001,8,FALSE)</f>
        <v>33.232295635013543</v>
      </c>
      <c r="R3381" s="7">
        <f>VLOOKUP($A3381,'[1]Prices 23 nov'!$A$2:$Q$5001,9,FALSE)</f>
        <v>36.894001007080078</v>
      </c>
      <c r="S3381" s="7">
        <f>VLOOKUP($A3381,'[1]Prices 23 nov'!$A$2:$Q$5001,10,FALSE)</f>
        <v>30.86312419176102</v>
      </c>
      <c r="T3381" s="7">
        <f>VLOOKUP($A3381,'[1]Prices 23 nov'!$A$2:$Q$5001,11,FALSE)</f>
        <v>37.963537224254651</v>
      </c>
      <c r="U3381" s="7">
        <f>VLOOKUP($A3381,'[1]Prices 23 nov'!$A$2:$Q$5001,12,FALSE)</f>
        <v>36.895952868032509</v>
      </c>
      <c r="V3381" s="7">
        <f>VLOOKUP($A3381,'[1]Prices 23 nov'!$A$2:$Q$5001,13,FALSE)</f>
        <v>40.831999778747559</v>
      </c>
      <c r="W3381" s="7">
        <f>VLOOKUP($A3381,'[1]Prices 23 nov'!$A$2:$Q$5001,14,FALSE)</f>
        <v>45.116163902130211</v>
      </c>
      <c r="X3381" s="7">
        <f>VLOOKUP($A3381,'[1]Prices 23 nov'!$A$2:$Q$5001,15,FALSE)</f>
        <v>56.209139373836479</v>
      </c>
      <c r="Y3381" s="7">
        <f>VLOOKUP($A3381,'[1]Prices 23 nov'!$A$2:$Q$5001,16,FALSE)</f>
        <v>54.790426258277883</v>
      </c>
      <c r="Z3381" s="7">
        <f>VLOOKUP($A3381,'[1]Prices 23 nov'!$A$2:$Q$5001,17,FALSE)</f>
        <v>54.128336990842847</v>
      </c>
    </row>
    <row r="3382" spans="1:26">
      <c r="A3382" s="4" t="s">
        <v>7220</v>
      </c>
      <c r="B3382" s="4" t="s">
        <v>7221</v>
      </c>
      <c r="C3382" s="5">
        <v>4591519232</v>
      </c>
      <c r="D3382" s="5">
        <v>3389</v>
      </c>
      <c r="E3382" s="6" t="s">
        <v>55</v>
      </c>
      <c r="F3382" s="4" t="s">
        <v>45</v>
      </c>
      <c r="G3382" s="4" t="s">
        <v>46</v>
      </c>
      <c r="H3382" s="4" t="s">
        <v>102</v>
      </c>
      <c r="I3382" s="4">
        <v>0</v>
      </c>
      <c r="J3382" s="5">
        <v>0.329028006389116</v>
      </c>
      <c r="K3382" s="5">
        <v>0.254048091954308</v>
      </c>
      <c r="L3382" s="4" t="s">
        <v>587</v>
      </c>
      <c r="M3382" s="4" t="s">
        <v>1578</v>
      </c>
      <c r="N3382" s="7">
        <f>VLOOKUP($A3382,'[1]Prices 23 nov'!$A$2:$Q$5001,5,FALSE)</f>
        <v>0</v>
      </c>
      <c r="O3382" s="7">
        <f>VLOOKUP($A3382,'[1]Prices 23 nov'!$A$2:$Q$5001,6,FALSE)</f>
        <v>0</v>
      </c>
      <c r="P3382" s="7">
        <f>VLOOKUP($A3382,'[1]Prices 23 nov'!$A$2:$Q$5001,7,FALSE)</f>
        <v>0.29898626972735098</v>
      </c>
      <c r="Q3382" s="7">
        <f>VLOOKUP($A3382,'[1]Prices 23 nov'!$A$2:$Q$5001,8,FALSE)</f>
        <v>0.27164465164630902</v>
      </c>
      <c r="R3382" s="7">
        <f>VLOOKUP($A3382,'[1]Prices 23 nov'!$A$2:$Q$5001,9,FALSE)</f>
        <v>0.28787334564700001</v>
      </c>
      <c r="S3382" s="7">
        <f>VLOOKUP($A3382,'[1]Prices 23 nov'!$A$2:$Q$5001,10,FALSE)</f>
        <v>0.300521054262333</v>
      </c>
      <c r="T3382" s="7">
        <f>VLOOKUP($A3382,'[1]Prices 23 nov'!$A$2:$Q$5001,11,FALSE)</f>
        <v>0.31216142208040798</v>
      </c>
      <c r="U3382" s="7">
        <f>VLOOKUP($A3382,'[1]Prices 23 nov'!$A$2:$Q$5001,12,FALSE)</f>
        <v>0.30703340427224601</v>
      </c>
      <c r="V3382" s="7">
        <f>VLOOKUP($A3382,'[1]Prices 23 nov'!$A$2:$Q$5001,13,FALSE)</f>
        <v>0.32900678347243001</v>
      </c>
      <c r="W3382" s="7">
        <f>VLOOKUP($A3382,'[1]Prices 23 nov'!$A$2:$Q$5001,14,FALSE)</f>
        <v>0.307076990468858</v>
      </c>
      <c r="X3382" s="7">
        <f>VLOOKUP($A3382,'[1]Prices 23 nov'!$A$2:$Q$5001,15,FALSE)</f>
        <v>0.31612902898942302</v>
      </c>
      <c r="Y3382" s="7">
        <f>VLOOKUP($A3382,'[1]Prices 23 nov'!$A$2:$Q$5001,16,FALSE)</f>
        <v>0.31999175198610202</v>
      </c>
      <c r="Z3382" s="7">
        <f>VLOOKUP($A3382,'[1]Prices 23 nov'!$A$2:$Q$5001,17,FALSE)</f>
        <v>0.31999175198610202</v>
      </c>
    </row>
    <row r="3383" spans="1:26">
      <c r="A3383" s="4" t="s">
        <v>7222</v>
      </c>
      <c r="B3383" s="4" t="s">
        <v>7223</v>
      </c>
      <c r="C3383" s="5">
        <v>4590818304</v>
      </c>
      <c r="D3383" s="5">
        <v>3390</v>
      </c>
      <c r="E3383" s="6" t="s">
        <v>329</v>
      </c>
      <c r="F3383" s="4" t="s">
        <v>354</v>
      </c>
      <c r="G3383" s="4" t="s">
        <v>348</v>
      </c>
      <c r="H3383" s="4" t="s">
        <v>355</v>
      </c>
      <c r="I3383" s="4">
        <v>3.4000000953674316</v>
      </c>
      <c r="J3383" s="5">
        <v>4.8336748481249998</v>
      </c>
      <c r="K3383" s="5">
        <v>1.635599914186824</v>
      </c>
      <c r="L3383" s="4" t="s">
        <v>337</v>
      </c>
      <c r="M3383" s="4" t="s">
        <v>1198</v>
      </c>
      <c r="N3383" s="7">
        <f>VLOOKUP($A3383,'[1]Prices 23 nov'!$A$2:$Q$5001,5,FALSE)</f>
        <v>72.277222425100973</v>
      </c>
      <c r="O3383" s="7">
        <f>VLOOKUP($A3383,'[1]Prices 23 nov'!$A$2:$Q$5001,6,FALSE)</f>
        <v>2.0925118766193411</v>
      </c>
      <c r="P3383" s="7">
        <f>VLOOKUP($A3383,'[1]Prices 23 nov'!$A$2:$Q$5001,7,FALSE)</f>
        <v>2.3226268676738751</v>
      </c>
      <c r="Q3383" s="7">
        <f>VLOOKUP($A3383,'[1]Prices 23 nov'!$A$2:$Q$5001,8,FALSE)</f>
        <v>2.6283840304050439</v>
      </c>
      <c r="R3383" s="7">
        <f>VLOOKUP($A3383,'[1]Prices 23 nov'!$A$2:$Q$5001,9,FALSE)</f>
        <v>2.50213890157795</v>
      </c>
      <c r="S3383" s="7">
        <f>VLOOKUP($A3383,'[1]Prices 23 nov'!$A$2:$Q$5001,10,FALSE)</f>
        <v>2.2890879716033941</v>
      </c>
      <c r="T3383" s="7">
        <f>VLOOKUP($A3383,'[1]Prices 23 nov'!$A$2:$Q$5001,11,FALSE)</f>
        <v>2.549931056994438</v>
      </c>
      <c r="U3383" s="7">
        <f>VLOOKUP($A3383,'[1]Prices 23 nov'!$A$2:$Q$5001,12,FALSE)</f>
        <v>3.5475091336402902</v>
      </c>
      <c r="V3383" s="7">
        <f>VLOOKUP($A3383,'[1]Prices 23 nov'!$A$2:$Q$5001,13,FALSE)</f>
        <v>3.9023159915294632</v>
      </c>
      <c r="W3383" s="7">
        <f>VLOOKUP($A3383,'[1]Prices 23 nov'!$A$2:$Q$5001,14,FALSE)</f>
        <v>4.4326449452447889</v>
      </c>
      <c r="X3383" s="7">
        <f>VLOOKUP($A3383,'[1]Prices 23 nov'!$A$2:$Q$5001,15,FALSE)</f>
        <v>3.917717968923569</v>
      </c>
      <c r="Y3383" s="7">
        <f>VLOOKUP($A3383,'[1]Prices 23 nov'!$A$2:$Q$5001,16,FALSE)</f>
        <v>3.7074599838638278</v>
      </c>
      <c r="Z3383" s="7">
        <f>VLOOKUP($A3383,'[1]Prices 23 nov'!$A$2:$Q$5001,17,FALSE)</f>
        <v>3.9635200590896602</v>
      </c>
    </row>
    <row r="3384" spans="1:26">
      <c r="A3384" s="4" t="s">
        <v>7224</v>
      </c>
      <c r="B3384" s="4" t="s">
        <v>7225</v>
      </c>
      <c r="C3384" s="5">
        <v>4588951040</v>
      </c>
      <c r="D3384" s="5">
        <v>3391</v>
      </c>
      <c r="E3384" s="6" t="s">
        <v>70</v>
      </c>
      <c r="F3384" s="4" t="s">
        <v>692</v>
      </c>
      <c r="G3384" s="4" t="s">
        <v>693</v>
      </c>
      <c r="H3384" s="4" t="s">
        <v>694</v>
      </c>
      <c r="I3384" s="4">
        <v>4.1111111640930176</v>
      </c>
      <c r="J3384" s="5">
        <v>4.8414814669034989</v>
      </c>
      <c r="K3384" s="5">
        <v>1.767115353933431</v>
      </c>
      <c r="L3384" s="4" t="s">
        <v>20</v>
      </c>
      <c r="M3384" s="4" t="s">
        <v>1214</v>
      </c>
      <c r="N3384" s="7">
        <f>VLOOKUP($A3384,'[1]Prices 23 nov'!$A$2:$Q$5001,5,FALSE)</f>
        <v>-22.382021610074212</v>
      </c>
      <c r="O3384" s="7">
        <f>VLOOKUP($A3384,'[1]Prices 23 nov'!$A$2:$Q$5001,6,FALSE)</f>
        <v>4.0447096703579177</v>
      </c>
      <c r="P3384" s="7">
        <f>VLOOKUP($A3384,'[1]Prices 23 nov'!$A$2:$Q$5001,7,FALSE)</f>
        <v>4.7217452451234863</v>
      </c>
      <c r="Q3384" s="7">
        <f>VLOOKUP($A3384,'[1]Prices 23 nov'!$A$2:$Q$5001,8,FALSE)</f>
        <v>4.3494662481555793</v>
      </c>
      <c r="R3384" s="7">
        <f>VLOOKUP($A3384,'[1]Prices 23 nov'!$A$2:$Q$5001,9,FALSE)</f>
        <v>3.710062119775102</v>
      </c>
      <c r="S3384" s="7">
        <f>VLOOKUP($A3384,'[1]Prices 23 nov'!$A$2:$Q$5001,10,FALSE)</f>
        <v>2.2079623098381229</v>
      </c>
      <c r="T3384" s="7">
        <f>VLOOKUP($A3384,'[1]Prices 23 nov'!$A$2:$Q$5001,11,FALSE)</f>
        <v>2.2494626568683032</v>
      </c>
      <c r="U3384" s="7">
        <f>VLOOKUP($A3384,'[1]Prices 23 nov'!$A$2:$Q$5001,12,FALSE)</f>
        <v>2.7043558962353131</v>
      </c>
      <c r="V3384" s="7">
        <f>VLOOKUP($A3384,'[1]Prices 23 nov'!$A$2:$Q$5001,13,FALSE)</f>
        <v>2.812300441752654</v>
      </c>
      <c r="W3384" s="7">
        <f>VLOOKUP($A3384,'[1]Prices 23 nov'!$A$2:$Q$5001,14,FALSE)</f>
        <v>2.74121978219415</v>
      </c>
      <c r="X3384" s="7">
        <f>VLOOKUP($A3384,'[1]Prices 23 nov'!$A$2:$Q$5001,15,FALSE)</f>
        <v>2.6313325970951951</v>
      </c>
      <c r="Y3384" s="7">
        <f>VLOOKUP($A3384,'[1]Prices 23 nov'!$A$2:$Q$5001,16,FALSE)</f>
        <v>2.270873952538111</v>
      </c>
      <c r="Z3384" s="7">
        <f>VLOOKUP($A3384,'[1]Prices 23 nov'!$A$2:$Q$5001,17,FALSE)</f>
        <v>1.94</v>
      </c>
    </row>
    <row r="3385" spans="1:26">
      <c r="A3385" s="4" t="s">
        <v>7226</v>
      </c>
      <c r="B3385" s="4" t="s">
        <v>7227</v>
      </c>
      <c r="C3385" s="5">
        <v>4588820480</v>
      </c>
      <c r="D3385" s="5">
        <v>3392</v>
      </c>
      <c r="E3385" s="6" t="s">
        <v>16</v>
      </c>
      <c r="F3385" s="4" t="s">
        <v>45</v>
      </c>
      <c r="G3385" s="4" t="s">
        <v>317</v>
      </c>
      <c r="H3385" s="4" t="s">
        <v>47</v>
      </c>
      <c r="I3385" s="4">
        <v>4.0869565010070801</v>
      </c>
      <c r="J3385" s="5">
        <v>15.448389505394061</v>
      </c>
      <c r="K3385" s="5">
        <v>8.5750022565795412</v>
      </c>
      <c r="L3385" s="4" t="s">
        <v>20</v>
      </c>
      <c r="M3385" s="4" t="s">
        <v>349</v>
      </c>
      <c r="N3385" s="7">
        <f>VLOOKUP($A3385,'[1]Prices 23 nov'!$A$2:$Q$5001,5,FALSE)</f>
        <v>-16.51693393586633</v>
      </c>
      <c r="O3385" s="7">
        <f>VLOOKUP($A3385,'[1]Prices 23 nov'!$A$2:$Q$5001,6,FALSE)</f>
        <v>13.00343591511478</v>
      </c>
      <c r="P3385" s="7">
        <f>VLOOKUP($A3385,'[1]Prices 23 nov'!$A$2:$Q$5001,7,FALSE)</f>
        <v>13.87142333030704</v>
      </c>
      <c r="Q3385" s="7">
        <f>VLOOKUP($A3385,'[1]Prices 23 nov'!$A$2:$Q$5001,8,FALSE)</f>
        <v>13.5436104004641</v>
      </c>
      <c r="R3385" s="7">
        <f>VLOOKUP($A3385,'[1]Prices 23 nov'!$A$2:$Q$5001,9,FALSE)</f>
        <v>11.95188438892365</v>
      </c>
      <c r="S3385" s="7">
        <f>VLOOKUP($A3385,'[1]Prices 23 nov'!$A$2:$Q$5001,10,FALSE)</f>
        <v>9.492854016908268</v>
      </c>
      <c r="T3385" s="7">
        <f>VLOOKUP($A3385,'[1]Prices 23 nov'!$A$2:$Q$5001,11,FALSE)</f>
        <v>10.1645951392893</v>
      </c>
      <c r="U3385" s="7">
        <f>VLOOKUP($A3385,'[1]Prices 23 nov'!$A$2:$Q$5001,12,FALSE)</f>
        <v>9.5141649059951305</v>
      </c>
      <c r="V3385" s="7">
        <f>VLOOKUP($A3385,'[1]Prices 23 nov'!$A$2:$Q$5001,13,FALSE)</f>
        <v>10.495961503507489</v>
      </c>
      <c r="W3385" s="7">
        <f>VLOOKUP($A3385,'[1]Prices 23 nov'!$A$2:$Q$5001,14,FALSE)</f>
        <v>11.354106664657589</v>
      </c>
      <c r="X3385" s="7">
        <f>VLOOKUP($A3385,'[1]Prices 23 nov'!$A$2:$Q$5001,15,FALSE)</f>
        <v>10.68387104311296</v>
      </c>
      <c r="Y3385" s="7">
        <f>VLOOKUP($A3385,'[1]Prices 23 nov'!$A$2:$Q$5001,16,FALSE)</f>
        <v>10.167480177061631</v>
      </c>
      <c r="Z3385" s="7">
        <f>VLOOKUP($A3385,'[1]Prices 23 nov'!$A$2:$Q$5001,17,FALSE)</f>
        <v>9.6191072192061711</v>
      </c>
    </row>
    <row r="3386" spans="1:26">
      <c r="A3386" s="4" t="s">
        <v>7228</v>
      </c>
      <c r="B3386" s="4" t="s">
        <v>7229</v>
      </c>
      <c r="C3386" s="5">
        <v>4588789248</v>
      </c>
      <c r="D3386" s="5">
        <v>3393</v>
      </c>
      <c r="E3386" s="6" t="s">
        <v>34</v>
      </c>
      <c r="F3386" s="4" t="s">
        <v>95</v>
      </c>
      <c r="G3386" s="4" t="s">
        <v>96</v>
      </c>
      <c r="H3386" s="4" t="s">
        <v>97</v>
      </c>
      <c r="I3386" s="4">
        <v>3.875</v>
      </c>
      <c r="J3386" s="5">
        <v>72.556434459216987</v>
      </c>
      <c r="K3386" s="5">
        <v>43.290044035083639</v>
      </c>
      <c r="L3386" s="4" t="s">
        <v>35</v>
      </c>
      <c r="M3386" s="4" t="s">
        <v>363</v>
      </c>
      <c r="N3386" s="7">
        <f>VLOOKUP($A3386,'[1]Prices 23 nov'!$A$2:$Q$5001,5,FALSE)</f>
        <v>25.66554546773439</v>
      </c>
      <c r="O3386" s="7">
        <f>VLOOKUP($A3386,'[1]Prices 23 nov'!$A$2:$Q$5001,6,FALSE)</f>
        <v>51.355712670202593</v>
      </c>
      <c r="P3386" s="7">
        <f>VLOOKUP($A3386,'[1]Prices 23 nov'!$A$2:$Q$5001,7,FALSE)</f>
        <v>54.560512688868577</v>
      </c>
      <c r="Q3386" s="7">
        <f>VLOOKUP($A3386,'[1]Prices 23 nov'!$A$2:$Q$5001,8,FALSE)</f>
        <v>51.713076068223927</v>
      </c>
      <c r="R3386" s="7">
        <f>VLOOKUP($A3386,'[1]Prices 23 nov'!$A$2:$Q$5001,9,FALSE)</f>
        <v>56.095779494467017</v>
      </c>
      <c r="S3386" s="7">
        <f>VLOOKUP($A3386,'[1]Prices 23 nov'!$A$2:$Q$5001,10,FALSE)</f>
        <v>49.710623833107093</v>
      </c>
      <c r="T3386" s="7">
        <f>VLOOKUP($A3386,'[1]Prices 23 nov'!$A$2:$Q$5001,11,FALSE)</f>
        <v>56.741283237934113</v>
      </c>
      <c r="U3386" s="7">
        <f>VLOOKUP($A3386,'[1]Prices 23 nov'!$A$2:$Q$5001,12,FALSE)</f>
        <v>55.029646124279679</v>
      </c>
      <c r="V3386" s="7">
        <f>VLOOKUP($A3386,'[1]Prices 23 nov'!$A$2:$Q$5001,13,FALSE)</f>
        <v>65.408209581806659</v>
      </c>
      <c r="W3386" s="7">
        <f>VLOOKUP($A3386,'[1]Prices 23 nov'!$A$2:$Q$5001,14,FALSE)</f>
        <v>64.838990077358176</v>
      </c>
      <c r="X3386" s="7">
        <f>VLOOKUP($A3386,'[1]Prices 23 nov'!$A$2:$Q$5001,15,FALSE)</f>
        <v>66.978530336718904</v>
      </c>
      <c r="Y3386" s="7">
        <f>VLOOKUP($A3386,'[1]Prices 23 nov'!$A$2:$Q$5001,16,FALSE)</f>
        <v>70.417934517570757</v>
      </c>
      <c r="Z3386" s="7">
        <f>VLOOKUP($A3386,'[1]Prices 23 nov'!$A$2:$Q$5001,17,FALSE)</f>
        <v>65.087474096835649</v>
      </c>
    </row>
    <row r="3387" spans="1:26">
      <c r="A3387" s="4" t="s">
        <v>7230</v>
      </c>
      <c r="B3387" s="4" t="s">
        <v>7231</v>
      </c>
      <c r="C3387" s="5">
        <v>4588478976</v>
      </c>
      <c r="D3387" s="5">
        <v>3394</v>
      </c>
      <c r="E3387" s="6" t="s">
        <v>55</v>
      </c>
      <c r="F3387" s="4" t="s">
        <v>141</v>
      </c>
      <c r="G3387" s="4" t="s">
        <v>142</v>
      </c>
      <c r="H3387" s="4" t="s">
        <v>143</v>
      </c>
      <c r="I3387" s="4">
        <v>2.5999999046325684</v>
      </c>
      <c r="J3387" s="5">
        <v>4.2810098792535678</v>
      </c>
      <c r="K3387" s="5">
        <v>2.383612662942272</v>
      </c>
      <c r="L3387" s="4" t="s">
        <v>168</v>
      </c>
      <c r="M3387" s="4" t="s">
        <v>337</v>
      </c>
      <c r="N3387" s="7">
        <f>VLOOKUP($A3387,'[1]Prices 23 nov'!$A$2:$Q$5001,5,FALSE)</f>
        <v>-8.8982137248875937</v>
      </c>
      <c r="O3387" s="7">
        <f>VLOOKUP($A3387,'[1]Prices 23 nov'!$A$2:$Q$5001,6,FALSE)</f>
        <v>4.0994131593033671</v>
      </c>
      <c r="P3387" s="7">
        <f>VLOOKUP($A3387,'[1]Prices 23 nov'!$A$2:$Q$5001,7,FALSE)</f>
        <v>4.1601470671594143</v>
      </c>
      <c r="Q3387" s="7">
        <f>VLOOKUP($A3387,'[1]Prices 23 nov'!$A$2:$Q$5001,8,FALSE)</f>
        <v>3.855710088275373</v>
      </c>
      <c r="R3387" s="7">
        <f>VLOOKUP($A3387,'[1]Prices 23 nov'!$A$2:$Q$5001,9,FALSE)</f>
        <v>3.4428360750898719</v>
      </c>
      <c r="S3387" s="7">
        <f>VLOOKUP($A3387,'[1]Prices 23 nov'!$A$2:$Q$5001,10,FALSE)</f>
        <v>2.8203212153166528</v>
      </c>
      <c r="T3387" s="7">
        <f>VLOOKUP($A3387,'[1]Prices 23 nov'!$A$2:$Q$5001,11,FALSE)</f>
        <v>3.006180790252984</v>
      </c>
      <c r="U3387" s="7">
        <f>VLOOKUP($A3387,'[1]Prices 23 nov'!$A$2:$Q$5001,12,FALSE)</f>
        <v>3.2812789119780059</v>
      </c>
      <c r="V3387" s="7">
        <f>VLOOKUP($A3387,'[1]Prices 23 nov'!$A$2:$Q$5001,13,FALSE)</f>
        <v>3.1744554964825511</v>
      </c>
      <c r="W3387" s="7">
        <f>VLOOKUP($A3387,'[1]Prices 23 nov'!$A$2:$Q$5001,14,FALSE)</f>
        <v>3.044584934599698</v>
      </c>
      <c r="X3387" s="7">
        <f>VLOOKUP($A3387,'[1]Prices 23 nov'!$A$2:$Q$5001,15,FALSE)</f>
        <v>3.301263926550746</v>
      </c>
      <c r="Y3387" s="7">
        <f>VLOOKUP($A3387,'[1]Prices 23 nov'!$A$2:$Q$5001,16,FALSE)</f>
        <v>3.4580766130238771</v>
      </c>
      <c r="Z3387" s="7">
        <f>VLOOKUP($A3387,'[1]Prices 23 nov'!$A$2:$Q$5001,17,FALSE)</f>
        <v>3.4334763139486308</v>
      </c>
    </row>
    <row r="3388" spans="1:26">
      <c r="A3388" s="4" t="s">
        <v>7232</v>
      </c>
      <c r="B3388" s="4" t="s">
        <v>7233</v>
      </c>
      <c r="C3388" s="5">
        <v>4588250112</v>
      </c>
      <c r="D3388" s="5">
        <v>3395</v>
      </c>
      <c r="E3388" s="6" t="s">
        <v>70</v>
      </c>
      <c r="F3388" s="4" t="s">
        <v>242</v>
      </c>
      <c r="G3388" s="4" t="s">
        <v>46</v>
      </c>
      <c r="H3388" s="4" t="s">
        <v>102</v>
      </c>
      <c r="I3388" s="4">
        <v>4.9000000953674316</v>
      </c>
      <c r="J3388" s="5">
        <v>8.2116577617198327</v>
      </c>
      <c r="K3388" s="5">
        <v>3.0192979794829391</v>
      </c>
      <c r="L3388" s="4" t="s">
        <v>618</v>
      </c>
      <c r="M3388" s="4" t="s">
        <v>291</v>
      </c>
      <c r="N3388" s="7">
        <f>VLOOKUP($A3388,'[1]Prices 23 nov'!$A$2:$Q$5001,5,FALSE)</f>
        <v>53.098651694343843</v>
      </c>
      <c r="O3388" s="7">
        <f>VLOOKUP($A3388,'[1]Prices 23 nov'!$A$2:$Q$5001,6,FALSE)</f>
        <v>3.4960863379949392</v>
      </c>
      <c r="P3388" s="7">
        <f>VLOOKUP($A3388,'[1]Prices 23 nov'!$A$2:$Q$5001,7,FALSE)</f>
        <v>3.8386418772989832</v>
      </c>
      <c r="Q3388" s="7">
        <f>VLOOKUP($A3388,'[1]Prices 23 nov'!$A$2:$Q$5001,8,FALSE)</f>
        <v>3.1545965389021551</v>
      </c>
      <c r="R3388" s="7">
        <f>VLOOKUP($A3388,'[1]Prices 23 nov'!$A$2:$Q$5001,9,FALSE)</f>
        <v>4.158945288589166</v>
      </c>
      <c r="S3388" s="7">
        <f>VLOOKUP($A3388,'[1]Prices 23 nov'!$A$2:$Q$5001,10,FALSE)</f>
        <v>4.267605672608795</v>
      </c>
      <c r="T3388" s="7">
        <f>VLOOKUP($A3388,'[1]Prices 23 nov'!$A$2:$Q$5001,11,FALSE)</f>
        <v>4.7102630679196409</v>
      </c>
      <c r="U3388" s="7">
        <f>VLOOKUP($A3388,'[1]Prices 23 nov'!$A$2:$Q$5001,12,FALSE)</f>
        <v>5.1011533353703271</v>
      </c>
      <c r="V3388" s="7">
        <f>VLOOKUP($A3388,'[1]Prices 23 nov'!$A$2:$Q$5001,13,FALSE)</f>
        <v>5.4314005148967226</v>
      </c>
      <c r="W3388" s="7">
        <f>VLOOKUP($A3388,'[1]Prices 23 nov'!$A$2:$Q$5001,14,FALSE)</f>
        <v>5.6984055317211642</v>
      </c>
      <c r="X3388" s="7">
        <f>VLOOKUP($A3388,'[1]Prices 23 nov'!$A$2:$Q$5001,15,FALSE)</f>
        <v>7.4880639829880238</v>
      </c>
      <c r="Y3388" s="7">
        <f>VLOOKUP($A3388,'[1]Prices 23 nov'!$A$2:$Q$5001,16,FALSE)</f>
        <v>6.9297603573039623</v>
      </c>
      <c r="Z3388" s="7">
        <f>VLOOKUP($A3388,'[1]Prices 23 nov'!$A$2:$Q$5001,17,FALSE)</f>
        <v>6.067489652287577</v>
      </c>
    </row>
    <row r="3389" spans="1:26">
      <c r="A3389" s="4" t="s">
        <v>7234</v>
      </c>
      <c r="B3389" s="4" t="s">
        <v>7235</v>
      </c>
      <c r="C3389" s="5">
        <v>4587893760</v>
      </c>
      <c r="D3389" s="5">
        <v>3396</v>
      </c>
      <c r="E3389" s="6" t="s">
        <v>16</v>
      </c>
      <c r="F3389" s="4" t="s">
        <v>242</v>
      </c>
      <c r="G3389" s="4" t="s">
        <v>46</v>
      </c>
      <c r="H3389" s="4" t="s">
        <v>102</v>
      </c>
      <c r="I3389" s="4">
        <v>4.7391304969787598</v>
      </c>
      <c r="J3389" s="5">
        <v>6.812432750117229</v>
      </c>
      <c r="K3389" s="5">
        <v>4.3066334118014087</v>
      </c>
      <c r="L3389" s="4" t="s">
        <v>419</v>
      </c>
      <c r="M3389" s="4" t="s">
        <v>169</v>
      </c>
      <c r="N3389" s="7">
        <f>VLOOKUP($A3389,'[1]Prices 23 nov'!$A$2:$Q$5001,5,FALSE)</f>
        <v>-9.5458037127870163</v>
      </c>
      <c r="O3389" s="7">
        <f>VLOOKUP($A3389,'[1]Prices 23 nov'!$A$2:$Q$5001,6,FALSE)</f>
        <v>4.3811174531979873</v>
      </c>
      <c r="P3389" s="7">
        <f>VLOOKUP($A3389,'[1]Prices 23 nov'!$A$2:$Q$5001,7,FALSE)</f>
        <v>4.8539504207263917</v>
      </c>
      <c r="Q3389" s="7">
        <f>VLOOKUP($A3389,'[1]Prices 23 nov'!$A$2:$Q$5001,8,FALSE)</f>
        <v>5.0473543535858312</v>
      </c>
      <c r="R3389" s="7">
        <f>VLOOKUP($A3389,'[1]Prices 23 nov'!$A$2:$Q$5001,9,FALSE)</f>
        <v>6.0092809828056488</v>
      </c>
      <c r="S3389" s="7">
        <f>VLOOKUP($A3389,'[1]Prices 23 nov'!$A$2:$Q$5001,10,FALSE)</f>
        <v>5.2112677842378616</v>
      </c>
      <c r="T3389" s="7">
        <f>VLOOKUP($A3389,'[1]Prices 23 nov'!$A$2:$Q$5001,11,FALSE)</f>
        <v>5.8329678185095872</v>
      </c>
      <c r="U3389" s="7">
        <f>VLOOKUP($A3389,'[1]Prices 23 nov'!$A$2:$Q$5001,12,FALSE)</f>
        <v>5.5795618008060046</v>
      </c>
      <c r="V3389" s="7">
        <f>VLOOKUP($A3389,'[1]Prices 23 nov'!$A$2:$Q$5001,13,FALSE)</f>
        <v>5.7779347377459089</v>
      </c>
      <c r="W3389" s="7">
        <f>VLOOKUP($A3389,'[1]Prices 23 nov'!$A$2:$Q$5001,14,FALSE)</f>
        <v>5.7657322697341442</v>
      </c>
      <c r="X3389" s="7">
        <f>VLOOKUP($A3389,'[1]Prices 23 nov'!$A$2:$Q$5001,15,FALSE)</f>
        <v>5.616413775136607</v>
      </c>
      <c r="Y3389" s="7">
        <f>VLOOKUP($A3389,'[1]Prices 23 nov'!$A$2:$Q$5001,16,FALSE)</f>
        <v>5.0846708392646178</v>
      </c>
      <c r="Z3389" s="7">
        <f>VLOOKUP($A3389,'[1]Prices 23 nov'!$A$2:$Q$5001,17,FALSE)</f>
        <v>4.7060407621341369</v>
      </c>
    </row>
    <row r="3390" spans="1:26">
      <c r="A3390" s="4" t="s">
        <v>7236</v>
      </c>
      <c r="B3390" s="4" t="s">
        <v>7237</v>
      </c>
      <c r="C3390" s="5">
        <v>4585929728</v>
      </c>
      <c r="D3390" s="5">
        <v>3397</v>
      </c>
      <c r="E3390" s="6" t="s">
        <v>273</v>
      </c>
      <c r="F3390" s="4" t="s">
        <v>437</v>
      </c>
      <c r="G3390" s="4" t="s">
        <v>438</v>
      </c>
      <c r="H3390" s="4" t="s">
        <v>439</v>
      </c>
      <c r="I3390" s="4">
        <v>4.375</v>
      </c>
      <c r="J3390" s="5">
        <v>2.0515592247009282</v>
      </c>
      <c r="K3390" s="5">
        <v>1.043922116917372</v>
      </c>
      <c r="L3390" s="4" t="s">
        <v>35</v>
      </c>
      <c r="M3390" s="4" t="s">
        <v>440</v>
      </c>
      <c r="N3390" s="7">
        <f>VLOOKUP($A3390,'[1]Prices 23 nov'!$A$2:$Q$5001,5,FALSE)</f>
        <v>-25.619982166535099</v>
      </c>
      <c r="O3390" s="7">
        <f>VLOOKUP($A3390,'[1]Prices 23 nov'!$A$2:$Q$5001,6,FALSE)</f>
        <v>1.8085474478745449</v>
      </c>
      <c r="P3390" s="7">
        <f>VLOOKUP($A3390,'[1]Prices 23 nov'!$A$2:$Q$5001,7,FALSE)</f>
        <v>1.8749808544485089</v>
      </c>
      <c r="Q3390" s="7">
        <f>VLOOKUP($A3390,'[1]Prices 23 nov'!$A$2:$Q$5001,8,FALSE)</f>
        <v>2.006102700867558</v>
      </c>
      <c r="R3390" s="7">
        <f>VLOOKUP($A3390,'[1]Prices 23 nov'!$A$2:$Q$5001,9,FALSE)</f>
        <v>1.7446390764102939</v>
      </c>
      <c r="S3390" s="7">
        <f>VLOOKUP($A3390,'[1]Prices 23 nov'!$A$2:$Q$5001,10,FALSE)</f>
        <v>1.2230537627720821</v>
      </c>
      <c r="T3390" s="7">
        <f>VLOOKUP($A3390,'[1]Prices 23 nov'!$A$2:$Q$5001,11,FALSE)</f>
        <v>1.365258872691157</v>
      </c>
      <c r="U3390" s="7">
        <f>VLOOKUP($A3390,'[1]Prices 23 nov'!$A$2:$Q$5001,12,FALSE)</f>
        <v>1.4057190573034291</v>
      </c>
      <c r="V3390" s="7">
        <f>VLOOKUP($A3390,'[1]Prices 23 nov'!$A$2:$Q$5001,13,FALSE)</f>
        <v>1.426585587973022</v>
      </c>
      <c r="W3390" s="7">
        <f>VLOOKUP($A3390,'[1]Prices 23 nov'!$A$2:$Q$5001,14,FALSE)</f>
        <v>1.4451270899753581</v>
      </c>
      <c r="X3390" s="7">
        <f>VLOOKUP($A3390,'[1]Prices 23 nov'!$A$2:$Q$5001,15,FALSE)</f>
        <v>1.472058935843563</v>
      </c>
      <c r="Y3390" s="7">
        <f>VLOOKUP($A3390,'[1]Prices 23 nov'!$A$2:$Q$5001,16,FALSE)</f>
        <v>1.450507502667904</v>
      </c>
      <c r="Z3390" s="7">
        <f>VLOOKUP($A3390,'[1]Prices 23 nov'!$A$2:$Q$5001,17,FALSE)</f>
        <v>1.2878008996119521</v>
      </c>
    </row>
    <row r="3391" spans="1:26">
      <c r="A3391" s="4" t="s">
        <v>7238</v>
      </c>
      <c r="B3391" s="4" t="s">
        <v>7239</v>
      </c>
      <c r="C3391" s="5">
        <v>4584515584</v>
      </c>
      <c r="D3391" s="5">
        <v>3398</v>
      </c>
      <c r="E3391" s="6" t="s">
        <v>70</v>
      </c>
      <c r="F3391" s="4" t="s">
        <v>1303</v>
      </c>
      <c r="G3391" s="4" t="s">
        <v>1304</v>
      </c>
      <c r="H3391" s="4" t="s">
        <v>1305</v>
      </c>
      <c r="I3391" s="4">
        <v>3.9130434989929199</v>
      </c>
      <c r="J3391" s="5">
        <v>1.5541300178559621</v>
      </c>
      <c r="K3391" s="5">
        <v>0.78478151682571606</v>
      </c>
      <c r="L3391" s="4" t="s">
        <v>144</v>
      </c>
      <c r="M3391" s="4" t="s">
        <v>996</v>
      </c>
      <c r="N3391" s="7">
        <f>VLOOKUP($A3391,'[1]Prices 23 nov'!$A$2:$Q$5001,5,FALSE)</f>
        <v>-25.205270417193798</v>
      </c>
      <c r="O3391" s="7">
        <f>VLOOKUP($A3391,'[1]Prices 23 nov'!$A$2:$Q$5001,6,FALSE)</f>
        <v>1.4532003253698349</v>
      </c>
      <c r="P3391" s="7">
        <f>VLOOKUP($A3391,'[1]Prices 23 nov'!$A$2:$Q$5001,7,FALSE)</f>
        <v>1.4119071587920189</v>
      </c>
      <c r="Q3391" s="7">
        <f>VLOOKUP($A3391,'[1]Prices 23 nov'!$A$2:$Q$5001,8,FALSE)</f>
        <v>1.279533941298723</v>
      </c>
      <c r="R3391" s="7">
        <f>VLOOKUP($A3391,'[1]Prices 23 nov'!$A$2:$Q$5001,9,FALSE)</f>
        <v>1.130105372518301</v>
      </c>
      <c r="S3391" s="7">
        <f>VLOOKUP($A3391,'[1]Prices 23 nov'!$A$2:$Q$5001,10,FALSE)</f>
        <v>1.186553404666483</v>
      </c>
      <c r="T3391" s="7">
        <f>VLOOKUP($A3391,'[1]Prices 23 nov'!$A$2:$Q$5001,11,FALSE)</f>
        <v>1.237737915012985</v>
      </c>
      <c r="U3391" s="7">
        <f>VLOOKUP($A3391,'[1]Prices 23 nov'!$A$2:$Q$5001,12,FALSE)</f>
        <v>1.326636984944344</v>
      </c>
      <c r="V3391" s="7">
        <f>VLOOKUP($A3391,'[1]Prices 23 nov'!$A$2:$Q$5001,13,FALSE)</f>
        <v>1.2729206718504431</v>
      </c>
      <c r="W3391" s="7">
        <f>VLOOKUP($A3391,'[1]Prices 23 nov'!$A$2:$Q$5001,14,FALSE)</f>
        <v>1.153476476669312</v>
      </c>
      <c r="X3391" s="7">
        <f>VLOOKUP($A3391,'[1]Prices 23 nov'!$A$2:$Q$5001,15,FALSE)</f>
        <v>1.186696123331785</v>
      </c>
      <c r="Y3391" s="7">
        <f>VLOOKUP($A3391,'[1]Prices 23 nov'!$A$2:$Q$5001,16,FALSE)</f>
        <v>1.1566739045083521</v>
      </c>
      <c r="Z3391" s="7">
        <f>VLOOKUP($A3391,'[1]Prices 23 nov'!$A$2:$Q$5001,17,FALSE)</f>
        <v>0.93930636160075709</v>
      </c>
    </row>
    <row r="3392" spans="1:26">
      <c r="A3392" s="4" t="s">
        <v>7240</v>
      </c>
      <c r="B3392" s="4" t="s">
        <v>7241</v>
      </c>
      <c r="C3392" s="5">
        <v>4583541760</v>
      </c>
      <c r="D3392" s="5">
        <v>3399</v>
      </c>
      <c r="E3392" s="6" t="s">
        <v>273</v>
      </c>
      <c r="F3392" s="4" t="s">
        <v>141</v>
      </c>
      <c r="G3392" s="4" t="s">
        <v>142</v>
      </c>
      <c r="H3392" s="4" t="s">
        <v>143</v>
      </c>
      <c r="I3392" s="4">
        <v>1</v>
      </c>
      <c r="J3392" s="5">
        <v>4.5847910145461235</v>
      </c>
      <c r="K3392" s="5">
        <v>2.560672654309192</v>
      </c>
      <c r="L3392" s="4" t="s">
        <v>196</v>
      </c>
      <c r="M3392" s="4" t="s">
        <v>1833</v>
      </c>
      <c r="N3392" s="7">
        <f>VLOOKUP($A3392,'[1]Prices 23 nov'!$A$2:$Q$5001,5,FALSE)</f>
        <v>-39.665970772442577</v>
      </c>
      <c r="O3392" s="7">
        <f>VLOOKUP($A3392,'[1]Prices 23 nov'!$A$2:$Q$5001,6,FALSE)</f>
        <v>4.4295672392472616</v>
      </c>
      <c r="P3392" s="7">
        <f>VLOOKUP($A3392,'[1]Prices 23 nov'!$A$2:$Q$5001,7,FALSE)</f>
        <v>4.2982050450518727</v>
      </c>
      <c r="Q3392" s="7">
        <f>VLOOKUP($A3392,'[1]Prices 23 nov'!$A$2:$Q$5001,8,FALSE)</f>
        <v>4.1317752497270703</v>
      </c>
      <c r="R3392" s="7">
        <f>VLOOKUP($A3392,'[1]Prices 23 nov'!$A$2:$Q$5001,9,FALSE)</f>
        <v>3.7676319312304258</v>
      </c>
      <c r="S3392" s="7">
        <f>VLOOKUP($A3392,'[1]Prices 23 nov'!$A$2:$Q$5001,10,FALSE)</f>
        <v>3.352633497677743</v>
      </c>
      <c r="T3392" s="7">
        <f>VLOOKUP($A3392,'[1]Prices 23 nov'!$A$2:$Q$5001,11,FALSE)</f>
        <v>3.2684021675959229</v>
      </c>
      <c r="U3392" s="7">
        <f>VLOOKUP($A3392,'[1]Prices 23 nov'!$A$2:$Q$5001,12,FALSE)</f>
        <v>3.4300054349005218</v>
      </c>
      <c r="V3392" s="7">
        <f>VLOOKUP($A3392,'[1]Prices 23 nov'!$A$2:$Q$5001,13,FALSE)</f>
        <v>2.9975796770304441</v>
      </c>
      <c r="W3392" s="7">
        <f>VLOOKUP($A3392,'[1]Prices 23 nov'!$A$2:$Q$5001,14,FALSE)</f>
        <v>2.686398471705616</v>
      </c>
      <c r="X3392" s="7">
        <f>VLOOKUP($A3392,'[1]Prices 23 nov'!$A$2:$Q$5001,15,FALSE)</f>
        <v>2.9428409859538078</v>
      </c>
      <c r="Y3392" s="7">
        <f>VLOOKUP($A3392,'[1]Prices 23 nov'!$A$2:$Q$5001,16,FALSE)</f>
        <v>2.7380387429147959</v>
      </c>
      <c r="Z3392" s="7">
        <f>VLOOKUP($A3392,'[1]Prices 23 nov'!$A$2:$Q$5001,17,FALSE)</f>
        <v>2.6990938801318411</v>
      </c>
    </row>
    <row r="3393" spans="1:26">
      <c r="A3393" s="4" t="s">
        <v>7242</v>
      </c>
      <c r="B3393" s="4" t="s">
        <v>7243</v>
      </c>
      <c r="C3393" s="5">
        <v>4581909504</v>
      </c>
      <c r="D3393" s="5">
        <v>3400</v>
      </c>
      <c r="E3393" s="6" t="s">
        <v>294</v>
      </c>
      <c r="F3393" s="4" t="s">
        <v>1303</v>
      </c>
      <c r="G3393" s="4" t="s">
        <v>1304</v>
      </c>
      <c r="H3393" s="4" t="s">
        <v>1305</v>
      </c>
      <c r="I3393" s="4">
        <v>4.4117646217346191</v>
      </c>
      <c r="J3393" s="5">
        <v>0.47743773808992601</v>
      </c>
      <c r="K3393" s="5">
        <v>0.24799096231063003</v>
      </c>
      <c r="L3393" s="4" t="s">
        <v>144</v>
      </c>
      <c r="M3393" s="4" t="s">
        <v>1833</v>
      </c>
      <c r="N3393" s="7">
        <f>VLOOKUP($A3393,'[1]Prices 23 nov'!$A$2:$Q$5001,5,FALSE)</f>
        <v>-23.319606309437461</v>
      </c>
      <c r="O3393" s="7">
        <f>VLOOKUP($A3393,'[1]Prices 23 nov'!$A$2:$Q$5001,6,FALSE)</f>
        <v>0.44586828164756298</v>
      </c>
      <c r="P3393" s="7">
        <f>VLOOKUP($A3393,'[1]Prices 23 nov'!$A$2:$Q$5001,7,FALSE)</f>
        <v>0.44374224349416003</v>
      </c>
      <c r="Q3393" s="7">
        <f>VLOOKUP($A3393,'[1]Prices 23 nov'!$A$2:$Q$5001,8,FALSE)</f>
        <v>0.40236916393041611</v>
      </c>
      <c r="R3393" s="7">
        <f>VLOOKUP($A3393,'[1]Prices 23 nov'!$A$2:$Q$5001,9,FALSE)</f>
        <v>0.34380671095065202</v>
      </c>
      <c r="S3393" s="7">
        <f>VLOOKUP($A3393,'[1]Prices 23 nov'!$A$2:$Q$5001,10,FALSE)</f>
        <v>0.26905286239229298</v>
      </c>
      <c r="T3393" s="7">
        <f>VLOOKUP($A3393,'[1]Prices 23 nov'!$A$2:$Q$5001,11,FALSE)</f>
        <v>0.35363940428942398</v>
      </c>
      <c r="U3393" s="7">
        <f>VLOOKUP($A3393,'[1]Prices 23 nov'!$A$2:$Q$5001,12,FALSE)</f>
        <v>0.38219781009281911</v>
      </c>
      <c r="V3393" s="7">
        <f>VLOOKUP($A3393,'[1]Prices 23 nov'!$A$2:$Q$5001,13,FALSE)</f>
        <v>0.36092939954264802</v>
      </c>
      <c r="W3393" s="7">
        <f>VLOOKUP($A3393,'[1]Prices 23 nov'!$A$2:$Q$5001,14,FALSE)</f>
        <v>0.33002244249172502</v>
      </c>
      <c r="X3393" s="7">
        <f>VLOOKUP($A3393,'[1]Prices 23 nov'!$A$2:$Q$5001,15,FALSE)</f>
        <v>0.33035054855842511</v>
      </c>
      <c r="Y3393" s="7">
        <f>VLOOKUP($A3393,'[1]Prices 23 nov'!$A$2:$Q$5001,16,FALSE)</f>
        <v>0.30422109382236301</v>
      </c>
      <c r="Z3393" s="7">
        <f>VLOOKUP($A3393,'[1]Prices 23 nov'!$A$2:$Q$5001,17,FALSE)</f>
        <v>0.28901734203100199</v>
      </c>
    </row>
    <row r="3394" spans="1:26">
      <c r="A3394" s="4" t="s">
        <v>7244</v>
      </c>
      <c r="B3394" s="4" t="s">
        <v>7245</v>
      </c>
      <c r="C3394" s="5">
        <v>4581624832</v>
      </c>
      <c r="D3394" s="5">
        <v>3401</v>
      </c>
      <c r="E3394" s="6" t="s">
        <v>16</v>
      </c>
      <c r="F3394" s="4" t="s">
        <v>51</v>
      </c>
      <c r="G3394" s="4" t="s">
        <v>18</v>
      </c>
      <c r="H3394" s="4" t="s">
        <v>19</v>
      </c>
      <c r="I3394" s="4">
        <v>4.6923074722290039</v>
      </c>
      <c r="J3394" s="5">
        <v>40.200000762939453</v>
      </c>
      <c r="K3394" s="5">
        <v>16.040000915527344</v>
      </c>
      <c r="L3394" s="4" t="s">
        <v>523</v>
      </c>
      <c r="M3394" s="4" t="s">
        <v>21</v>
      </c>
      <c r="N3394" s="7">
        <f>VLOOKUP($A3394,'[1]Prices 23 nov'!$A$2:$Q$5001,5,FALSE)</f>
        <v>10.46283915431097</v>
      </c>
      <c r="O3394" s="7">
        <f>VLOOKUP($A3394,'[1]Prices 23 nov'!$A$2:$Q$5001,6,FALSE)</f>
        <v>30.809999465942379</v>
      </c>
      <c r="P3394" s="7">
        <f>VLOOKUP($A3394,'[1]Prices 23 nov'!$A$2:$Q$5001,7,FALSE)</f>
        <v>31.110000610351559</v>
      </c>
      <c r="Q3394" s="7">
        <f>VLOOKUP($A3394,'[1]Prices 23 nov'!$A$2:$Q$5001,8,FALSE)</f>
        <v>28.840000152587891</v>
      </c>
      <c r="R3394" s="7">
        <f>VLOOKUP($A3394,'[1]Prices 23 nov'!$A$2:$Q$5001,9,FALSE)</f>
        <v>25.20000076293945</v>
      </c>
      <c r="S3394" s="7">
        <f>VLOOKUP($A3394,'[1]Prices 23 nov'!$A$2:$Q$5001,10,FALSE)</f>
        <v>17.909999847412109</v>
      </c>
      <c r="T3394" s="7">
        <f>VLOOKUP($A3394,'[1]Prices 23 nov'!$A$2:$Q$5001,11,FALSE)</f>
        <v>20.370000839233398</v>
      </c>
      <c r="U3394" s="7">
        <f>VLOOKUP($A3394,'[1]Prices 23 nov'!$A$2:$Q$5001,12,FALSE)</f>
        <v>29.89999961853027</v>
      </c>
      <c r="V3394" s="7">
        <f>VLOOKUP($A3394,'[1]Prices 23 nov'!$A$2:$Q$5001,13,FALSE)</f>
        <v>27.409999847412109</v>
      </c>
      <c r="W3394" s="7">
        <f>VLOOKUP($A3394,'[1]Prices 23 nov'!$A$2:$Q$5001,14,FALSE)</f>
        <v>30.25</v>
      </c>
      <c r="X3394" s="7">
        <f>VLOOKUP($A3394,'[1]Prices 23 nov'!$A$2:$Q$5001,15,FALSE)</f>
        <v>37.900001525878913</v>
      </c>
      <c r="Y3394" s="7">
        <f>VLOOKUP($A3394,'[1]Prices 23 nov'!$A$2:$Q$5001,16,FALSE)</f>
        <v>28.04999923706055</v>
      </c>
      <c r="Z3394" s="7">
        <f>VLOOKUP($A3394,'[1]Prices 23 nov'!$A$2:$Q$5001,17,FALSE)</f>
        <v>26.969999313354489</v>
      </c>
    </row>
    <row r="3395" spans="1:26">
      <c r="A3395" s="4" t="s">
        <v>7246</v>
      </c>
      <c r="B3395" s="4" t="s">
        <v>7247</v>
      </c>
      <c r="C3395" s="5">
        <v>4579855360</v>
      </c>
      <c r="D3395" s="5">
        <v>3402</v>
      </c>
      <c r="E3395" s="6" t="s">
        <v>70</v>
      </c>
      <c r="F3395" s="4" t="s">
        <v>51</v>
      </c>
      <c r="G3395" s="4" t="s">
        <v>251</v>
      </c>
      <c r="H3395" s="4" t="s">
        <v>5687</v>
      </c>
      <c r="I3395" s="4">
        <v>4.8000001907348633</v>
      </c>
      <c r="J3395" s="5">
        <v>26.409999847412109</v>
      </c>
      <c r="K3395" s="5">
        <v>14.079999923706055</v>
      </c>
      <c r="L3395" s="4" t="s">
        <v>64</v>
      </c>
      <c r="M3395" s="4" t="s">
        <v>282</v>
      </c>
      <c r="N3395" s="7">
        <f>VLOOKUP($A3395,'[1]Prices 23 nov'!$A$2:$Q$5001,5,FALSE)</f>
        <v>13.083660524960621</v>
      </c>
      <c r="O3395" s="7">
        <f>VLOOKUP($A3395,'[1]Prices 23 nov'!$A$2:$Q$5001,6,FALSE)</f>
        <v>20.64999961853027</v>
      </c>
      <c r="P3395" s="7">
        <f>VLOOKUP($A3395,'[1]Prices 23 nov'!$A$2:$Q$5001,7,FALSE)</f>
        <v>22.370000839233398</v>
      </c>
      <c r="Q3395" s="7">
        <f>VLOOKUP($A3395,'[1]Prices 23 nov'!$A$2:$Q$5001,8,FALSE)</f>
        <v>20.180000305175781</v>
      </c>
      <c r="R3395" s="7">
        <f>VLOOKUP($A3395,'[1]Prices 23 nov'!$A$2:$Q$5001,9,FALSE)</f>
        <v>19.409999847412109</v>
      </c>
      <c r="S3395" s="7">
        <f>VLOOKUP($A3395,'[1]Prices 23 nov'!$A$2:$Q$5001,10,FALSE)</f>
        <v>18.379999160766602</v>
      </c>
      <c r="T3395" s="7">
        <f>VLOOKUP($A3395,'[1]Prices 23 nov'!$A$2:$Q$5001,11,FALSE)</f>
        <v>21.170000076293949</v>
      </c>
      <c r="U3395" s="7">
        <f>VLOOKUP($A3395,'[1]Prices 23 nov'!$A$2:$Q$5001,12,FALSE)</f>
        <v>21.610000610351559</v>
      </c>
      <c r="V3395" s="7">
        <f>VLOOKUP($A3395,'[1]Prices 23 nov'!$A$2:$Q$5001,13,FALSE)</f>
        <v>21.29999923706055</v>
      </c>
      <c r="W3395" s="7">
        <f>VLOOKUP($A3395,'[1]Prices 23 nov'!$A$2:$Q$5001,14,FALSE)</f>
        <v>23.45000076293945</v>
      </c>
      <c r="X3395" s="7">
        <f>VLOOKUP($A3395,'[1]Prices 23 nov'!$A$2:$Q$5001,15,FALSE)</f>
        <v>24.860000610351559</v>
      </c>
      <c r="Y3395" s="7">
        <f>VLOOKUP($A3395,'[1]Prices 23 nov'!$A$2:$Q$5001,16,FALSE)</f>
        <v>25.629999160766602</v>
      </c>
      <c r="Z3395" s="7">
        <f>VLOOKUP($A3395,'[1]Prices 23 nov'!$A$2:$Q$5001,17,FALSE)</f>
        <v>24.89999961853027</v>
      </c>
    </row>
    <row r="3396" spans="1:26">
      <c r="A3396" s="4" t="s">
        <v>7248</v>
      </c>
      <c r="B3396" s="4" t="s">
        <v>7249</v>
      </c>
      <c r="C3396" s="5">
        <v>4578941440</v>
      </c>
      <c r="D3396" s="5">
        <v>3403</v>
      </c>
      <c r="E3396" s="6" t="s">
        <v>67</v>
      </c>
      <c r="F3396" s="4" t="s">
        <v>51</v>
      </c>
      <c r="G3396" s="4" t="s">
        <v>18</v>
      </c>
      <c r="H3396" s="4" t="s">
        <v>19</v>
      </c>
      <c r="I3396" s="4">
        <v>4.0769228935241699</v>
      </c>
      <c r="J3396" s="5">
        <v>49.729999542236328</v>
      </c>
      <c r="K3396" s="5">
        <v>26.149999618530273</v>
      </c>
      <c r="L3396" s="4" t="s">
        <v>20</v>
      </c>
      <c r="M3396" s="4" t="s">
        <v>285</v>
      </c>
      <c r="N3396" s="7">
        <f>VLOOKUP($A3396,'[1]Prices 23 nov'!$A$2:$Q$5001,5,FALSE)</f>
        <v>-10.66568433756572</v>
      </c>
      <c r="O3396" s="7">
        <f>VLOOKUP($A3396,'[1]Prices 23 nov'!$A$2:$Q$5001,6,FALSE)</f>
        <v>47.950000762939453</v>
      </c>
      <c r="P3396" s="7">
        <f>VLOOKUP($A3396,'[1]Prices 23 nov'!$A$2:$Q$5001,7,FALSE)</f>
        <v>48.319999694824219</v>
      </c>
      <c r="Q3396" s="7">
        <f>VLOOKUP($A3396,'[1]Prices 23 nov'!$A$2:$Q$5001,8,FALSE)</f>
        <v>44.490001678466797</v>
      </c>
      <c r="R3396" s="7">
        <f>VLOOKUP($A3396,'[1]Prices 23 nov'!$A$2:$Q$5001,9,FALSE)</f>
        <v>41.5</v>
      </c>
      <c r="S3396" s="7">
        <f>VLOOKUP($A3396,'[1]Prices 23 nov'!$A$2:$Q$5001,10,FALSE)</f>
        <v>30.420000076293949</v>
      </c>
      <c r="T3396" s="7">
        <f>VLOOKUP($A3396,'[1]Prices 23 nov'!$A$2:$Q$5001,11,FALSE)</f>
        <v>35.650001525878913</v>
      </c>
      <c r="U3396" s="7">
        <f>VLOOKUP($A3396,'[1]Prices 23 nov'!$A$2:$Q$5001,12,FALSE)</f>
        <v>37.819999694824219</v>
      </c>
      <c r="V3396" s="7">
        <f>VLOOKUP($A3396,'[1]Prices 23 nov'!$A$2:$Q$5001,13,FALSE)</f>
        <v>35.849998474121087</v>
      </c>
      <c r="W3396" s="7">
        <f>VLOOKUP($A3396,'[1]Prices 23 nov'!$A$2:$Q$5001,14,FALSE)</f>
        <v>38.119998931884773</v>
      </c>
      <c r="X3396" s="7">
        <f>VLOOKUP($A3396,'[1]Prices 23 nov'!$A$2:$Q$5001,15,FALSE)</f>
        <v>36.830001831054688</v>
      </c>
      <c r="Y3396" s="7">
        <f>VLOOKUP($A3396,'[1]Prices 23 nov'!$A$2:$Q$5001,16,FALSE)</f>
        <v>34.639999389648438</v>
      </c>
      <c r="Z3396" s="7">
        <f>VLOOKUP($A3396,'[1]Prices 23 nov'!$A$2:$Q$5001,17,FALSE)</f>
        <v>36.729999542236328</v>
      </c>
    </row>
    <row r="3397" spans="1:26">
      <c r="A3397" s="4" t="s">
        <v>7250</v>
      </c>
      <c r="B3397" s="4" t="s">
        <v>7251</v>
      </c>
      <c r="C3397" s="5">
        <v>4578907648</v>
      </c>
      <c r="D3397" s="5">
        <v>3404</v>
      </c>
      <c r="E3397" s="6" t="s">
        <v>67</v>
      </c>
      <c r="F3397" s="4" t="s">
        <v>101</v>
      </c>
      <c r="G3397" s="4" t="s">
        <v>46</v>
      </c>
      <c r="H3397" s="4" t="s">
        <v>102</v>
      </c>
      <c r="I3397" s="4">
        <v>4.6842103004455566</v>
      </c>
      <c r="J3397" s="5">
        <v>1.171336679979919</v>
      </c>
      <c r="K3397" s="5">
        <v>0.81484514848350009</v>
      </c>
      <c r="L3397" s="4" t="s">
        <v>575</v>
      </c>
      <c r="M3397" s="4" t="s">
        <v>191</v>
      </c>
      <c r="N3397" s="7">
        <f>VLOOKUP($A3397,'[1]Prices 23 nov'!$A$2:$Q$5001,5,FALSE)</f>
        <v>-7.7863059403240786</v>
      </c>
      <c r="O3397" s="7">
        <f>VLOOKUP($A3397,'[1]Prices 23 nov'!$A$2:$Q$5001,6,FALSE)</f>
        <v>1.0839146077784529</v>
      </c>
      <c r="P3397" s="7">
        <f>VLOOKUP($A3397,'[1]Prices 23 nov'!$A$2:$Q$5001,7,FALSE)</f>
        <v>1.1029094449525449</v>
      </c>
      <c r="Q3397" s="7">
        <f>VLOOKUP($A3397,'[1]Prices 23 nov'!$A$2:$Q$5001,8,FALSE)</f>
        <v>0.95421203489642903</v>
      </c>
      <c r="R3397" s="7">
        <f>VLOOKUP($A3397,'[1]Prices 23 nov'!$A$2:$Q$5001,9,FALSE)</f>
        <v>0.99556094564559305</v>
      </c>
      <c r="S3397" s="7">
        <f>VLOOKUP($A3397,'[1]Prices 23 nov'!$A$2:$Q$5001,10,FALSE)</f>
        <v>0.88309861912903609</v>
      </c>
      <c r="T3397" s="7">
        <f>VLOOKUP($A3397,'[1]Prices 23 nov'!$A$2:$Q$5001,11,FALSE)</f>
        <v>0.90609208503502703</v>
      </c>
      <c r="U3397" s="7">
        <f>VLOOKUP($A3397,'[1]Prices 23 nov'!$A$2:$Q$5001,12,FALSE)</f>
        <v>0.8642217612768951</v>
      </c>
      <c r="V3397" s="7">
        <f>VLOOKUP($A3397,'[1]Prices 23 nov'!$A$2:$Q$5001,13,FALSE)</f>
        <v>0.82743987582276202</v>
      </c>
      <c r="W3397" s="7">
        <f>VLOOKUP($A3397,'[1]Prices 23 nov'!$A$2:$Q$5001,14,FALSE)</f>
        <v>0.88670516967881208</v>
      </c>
      <c r="X3397" s="7">
        <f>VLOOKUP($A3397,'[1]Prices 23 nov'!$A$2:$Q$5001,15,FALSE)</f>
        <v>1.0471280476047009</v>
      </c>
      <c r="Y3397" s="7">
        <f>VLOOKUP($A3397,'[1]Prices 23 nov'!$A$2:$Q$5001,16,FALSE)</f>
        <v>0.91739069057233302</v>
      </c>
      <c r="Z3397" s="7">
        <f>VLOOKUP($A3397,'[1]Prices 23 nov'!$A$2:$Q$5001,17,FALSE)</f>
        <v>0.98335179678855411</v>
      </c>
    </row>
    <row r="3398" spans="1:26">
      <c r="A3398" s="4" t="s">
        <v>7252</v>
      </c>
      <c r="B3398" s="4" t="s">
        <v>7253</v>
      </c>
      <c r="C3398" s="5">
        <v>4575680000</v>
      </c>
      <c r="D3398" s="5">
        <v>3405</v>
      </c>
      <c r="E3398" s="6" t="s">
        <v>24</v>
      </c>
      <c r="F3398" s="4" t="s">
        <v>242</v>
      </c>
      <c r="G3398" s="4" t="s">
        <v>46</v>
      </c>
      <c r="H3398" s="4" t="s">
        <v>102</v>
      </c>
      <c r="I3398" s="4">
        <v>4.8666667938232422</v>
      </c>
      <c r="J3398" s="5">
        <v>6.013120511965556</v>
      </c>
      <c r="K3398" s="5">
        <v>2.926801882652645</v>
      </c>
      <c r="L3398" s="4" t="s">
        <v>830</v>
      </c>
      <c r="M3398" s="4" t="s">
        <v>256</v>
      </c>
      <c r="N3398" s="7">
        <f>VLOOKUP($A3398,'[1]Prices 23 nov'!$A$2:$Q$5001,5,FALSE)</f>
        <v>5.9557636595192198</v>
      </c>
      <c r="O3398" s="7">
        <f>VLOOKUP($A3398,'[1]Prices 23 nov'!$A$2:$Q$5001,6,FALSE)</f>
        <v>4.4180529763806646</v>
      </c>
      <c r="P3398" s="7">
        <f>VLOOKUP($A3398,'[1]Prices 23 nov'!$A$2:$Q$5001,7,FALSE)</f>
        <v>5.3077516909945643</v>
      </c>
      <c r="Q3398" s="7">
        <f>VLOOKUP($A3398,'[1]Prices 23 nov'!$A$2:$Q$5001,8,FALSE)</f>
        <v>4.9633267025086516</v>
      </c>
      <c r="R3398" s="7">
        <f>VLOOKUP($A3398,'[1]Prices 23 nov'!$A$2:$Q$5001,9,FALSE)</f>
        <v>5.061127348941227</v>
      </c>
      <c r="S3398" s="7">
        <f>VLOOKUP($A3398,'[1]Prices 23 nov'!$A$2:$Q$5001,10,FALSE)</f>
        <v>3.2000000129619082</v>
      </c>
      <c r="T3398" s="7">
        <f>VLOOKUP($A3398,'[1]Prices 23 nov'!$A$2:$Q$5001,11,FALSE)</f>
        <v>3.5280960143338689</v>
      </c>
      <c r="U3398" s="7">
        <f>VLOOKUP($A3398,'[1]Prices 23 nov'!$A$2:$Q$5001,12,FALSE)</f>
        <v>3.703807586557105</v>
      </c>
      <c r="V3398" s="7">
        <f>VLOOKUP($A3398,'[1]Prices 23 nov'!$A$2:$Q$5001,13,FALSE)</f>
        <v>4.4045260936991326</v>
      </c>
      <c r="W3398" s="7">
        <f>VLOOKUP($A3398,'[1]Prices 23 nov'!$A$2:$Q$5001,14,FALSE)</f>
        <v>4.5194745021418044</v>
      </c>
      <c r="X3398" s="7">
        <f>VLOOKUP($A3398,'[1]Prices 23 nov'!$A$2:$Q$5001,15,FALSE)</f>
        <v>4.9866725519550528</v>
      </c>
      <c r="Y3398" s="7">
        <f>VLOOKUP($A3398,'[1]Prices 23 nov'!$A$2:$Q$5001,16,FALSE)</f>
        <v>4.3852159408547209</v>
      </c>
      <c r="Z3398" s="7">
        <f>VLOOKUP($A3398,'[1]Prices 23 nov'!$A$2:$Q$5001,17,FALSE)</f>
        <v>3.8033897064866551</v>
      </c>
    </row>
    <row r="3399" spans="1:26">
      <c r="A3399" s="4" t="s">
        <v>7254</v>
      </c>
      <c r="B3399" s="4" t="s">
        <v>7255</v>
      </c>
      <c r="C3399" s="5">
        <v>4574691840</v>
      </c>
      <c r="D3399" s="5">
        <v>3406</v>
      </c>
      <c r="E3399" s="6" t="s">
        <v>34</v>
      </c>
      <c r="F3399" s="4" t="s">
        <v>2297</v>
      </c>
      <c r="G3399" s="4" t="s">
        <v>2298</v>
      </c>
      <c r="H3399" s="4" t="s">
        <v>4253</v>
      </c>
      <c r="I3399" s="4">
        <v>3.692307710647583</v>
      </c>
      <c r="J3399" s="5">
        <v>7.9929425840810184</v>
      </c>
      <c r="K3399" s="5">
        <v>4.7014773053755787</v>
      </c>
      <c r="L3399" s="4" t="s">
        <v>35</v>
      </c>
      <c r="M3399" s="4" t="s">
        <v>340</v>
      </c>
      <c r="N3399" s="7">
        <f>VLOOKUP($A3399,'[1]Prices 23 nov'!$A$2:$Q$5001,5,FALSE)</f>
        <v>-2.884820348266071</v>
      </c>
      <c r="O3399" s="7">
        <f>VLOOKUP($A3399,'[1]Prices 23 nov'!$A$2:$Q$5001,6,FALSE)</f>
        <v>7.1024560183286667</v>
      </c>
      <c r="P3399" s="7">
        <f>VLOOKUP($A3399,'[1]Prices 23 nov'!$A$2:$Q$5001,7,FALSE)</f>
        <v>7.3654243977068177</v>
      </c>
      <c r="Q3399" s="7">
        <f>VLOOKUP($A3399,'[1]Prices 23 nov'!$A$2:$Q$5001,8,FALSE)</f>
        <v>7.0917973584453193</v>
      </c>
      <c r="R3399" s="7">
        <f>VLOOKUP($A3399,'[1]Prices 23 nov'!$A$2:$Q$5001,9,FALSE)</f>
        <v>6.5130933359233723</v>
      </c>
      <c r="S3399" s="7">
        <f>VLOOKUP($A3399,'[1]Prices 23 nov'!$A$2:$Q$5001,10,FALSE)</f>
        <v>5.6703851371348151</v>
      </c>
      <c r="T3399" s="7">
        <f>VLOOKUP($A3399,'[1]Prices 23 nov'!$A$2:$Q$5001,11,FALSE)</f>
        <v>6.147481602729215</v>
      </c>
      <c r="U3399" s="7">
        <f>VLOOKUP($A3399,'[1]Prices 23 nov'!$A$2:$Q$5001,12,FALSE)</f>
        <v>6.660766009531244</v>
      </c>
      <c r="V3399" s="7">
        <f>VLOOKUP($A3399,'[1]Prices 23 nov'!$A$2:$Q$5001,13,FALSE)</f>
        <v>6.493146916177011</v>
      </c>
      <c r="W3399" s="7">
        <f>VLOOKUP($A3399,'[1]Prices 23 nov'!$A$2:$Q$5001,14,FALSE)</f>
        <v>7.3983392413598494</v>
      </c>
      <c r="X3399" s="7">
        <f>VLOOKUP($A3399,'[1]Prices 23 nov'!$A$2:$Q$5001,15,FALSE)</f>
        <v>7.321584154851962</v>
      </c>
      <c r="Y3399" s="7">
        <f>VLOOKUP($A3399,'[1]Prices 23 nov'!$A$2:$Q$5001,16,FALSE)</f>
        <v>7.1550250020779913</v>
      </c>
      <c r="Z3399" s="7">
        <f>VLOOKUP($A3399,'[1]Prices 23 nov'!$A$2:$Q$5001,17,FALSE)</f>
        <v>6.350407520608087</v>
      </c>
    </row>
    <row r="3400" spans="1:26">
      <c r="A3400" s="4" t="s">
        <v>7256</v>
      </c>
      <c r="B3400" s="4" t="s">
        <v>7257</v>
      </c>
      <c r="C3400" s="5">
        <v>4573415936</v>
      </c>
      <c r="D3400" s="5">
        <v>3407</v>
      </c>
      <c r="E3400" s="6" t="s">
        <v>273</v>
      </c>
      <c r="F3400" s="4" t="s">
        <v>141</v>
      </c>
      <c r="G3400" s="4" t="s">
        <v>142</v>
      </c>
      <c r="H3400" s="4" t="s">
        <v>143</v>
      </c>
      <c r="I3400" s="4">
        <v>3</v>
      </c>
      <c r="J3400" s="5">
        <v>10.525319451017511</v>
      </c>
      <c r="K3400" s="5">
        <v>7.6723016905071519</v>
      </c>
      <c r="L3400" s="4" t="s">
        <v>144</v>
      </c>
      <c r="M3400" s="4" t="s">
        <v>668</v>
      </c>
      <c r="N3400" s="7">
        <f>VLOOKUP($A3400,'[1]Prices 23 nov'!$A$2:$Q$5001,5,FALSE)</f>
        <v>-8.3493995595358648</v>
      </c>
      <c r="O3400" s="7">
        <f>VLOOKUP($A3400,'[1]Prices 23 nov'!$A$2:$Q$5001,6,FALSE)</f>
        <v>10.133896064944571</v>
      </c>
      <c r="P3400" s="7">
        <f>VLOOKUP($A3400,'[1]Prices 23 nov'!$A$2:$Q$5001,7,FALSE)</f>
        <v>9.9585821386426687</v>
      </c>
      <c r="Q3400" s="7">
        <f>VLOOKUP($A3400,'[1]Prices 23 nov'!$A$2:$Q$5001,8,FALSE)</f>
        <v>9.5334502421319485</v>
      </c>
      <c r="R3400" s="7">
        <f>VLOOKUP($A3400,'[1]Prices 23 nov'!$A$2:$Q$5001,9,FALSE)</f>
        <v>8.6952490629628301</v>
      </c>
      <c r="S3400" s="7">
        <f>VLOOKUP($A3400,'[1]Prices 23 nov'!$A$2:$Q$5001,10,FALSE)</f>
        <v>9.4041836550459266</v>
      </c>
      <c r="T3400" s="7">
        <f>VLOOKUP($A3400,'[1]Prices 23 nov'!$A$2:$Q$5001,11,FALSE)</f>
        <v>9.4399695843458176</v>
      </c>
      <c r="U3400" s="7">
        <f>VLOOKUP($A3400,'[1]Prices 23 nov'!$A$2:$Q$5001,12,FALSE)</f>
        <v>10.34578875079751</v>
      </c>
      <c r="V3400" s="7">
        <f>VLOOKUP($A3400,'[1]Prices 23 nov'!$A$2:$Q$5001,13,FALSE)</f>
        <v>9.3371814163401723</v>
      </c>
      <c r="W3400" s="7">
        <f>VLOOKUP($A3400,'[1]Prices 23 nov'!$A$2:$Q$5001,14,FALSE)</f>
        <v>9.7370162149891257</v>
      </c>
      <c r="X3400" s="7">
        <f>VLOOKUP($A3400,'[1]Prices 23 nov'!$A$2:$Q$5001,15,FALSE)</f>
        <v>10.167892893776299</v>
      </c>
      <c r="Y3400" s="7">
        <f>VLOOKUP($A3400,'[1]Prices 23 nov'!$A$2:$Q$5001,16,FALSE)</f>
        <v>10.004736721515661</v>
      </c>
      <c r="Z3400" s="7">
        <f>VLOOKUP($A3400,'[1]Prices 23 nov'!$A$2:$Q$5001,17,FALSE)</f>
        <v>8.9842630214989185</v>
      </c>
    </row>
    <row r="3401" spans="1:26">
      <c r="A3401" s="4" t="s">
        <v>7258</v>
      </c>
      <c r="B3401" s="4" t="s">
        <v>7259</v>
      </c>
      <c r="C3401" s="5">
        <v>4573126144</v>
      </c>
      <c r="D3401" s="5">
        <v>3408</v>
      </c>
      <c r="E3401" s="6" t="s">
        <v>55</v>
      </c>
      <c r="F3401" s="4" t="s">
        <v>51</v>
      </c>
      <c r="G3401" s="4" t="s">
        <v>18</v>
      </c>
      <c r="H3401" s="4" t="s">
        <v>19</v>
      </c>
      <c r="I3401" s="4">
        <v>4.4117646217346191</v>
      </c>
      <c r="J3401" s="5">
        <v>40.319999694824219</v>
      </c>
      <c r="K3401" s="5">
        <v>10.909999847412109</v>
      </c>
      <c r="L3401" s="4" t="s">
        <v>64</v>
      </c>
      <c r="M3401" s="4" t="s">
        <v>29</v>
      </c>
      <c r="N3401" s="7">
        <f>VLOOKUP($A3401,'[1]Prices 23 nov'!$A$2:$Q$5001,5,FALSE)</f>
        <v>-12.83846118969069</v>
      </c>
      <c r="O3401" s="7">
        <f>VLOOKUP($A3401,'[1]Prices 23 nov'!$A$2:$Q$5001,6,FALSE)</f>
        <v>38.049999237060547</v>
      </c>
      <c r="P3401" s="7">
        <f>VLOOKUP($A3401,'[1]Prices 23 nov'!$A$2:$Q$5001,7,FALSE)</f>
        <v>39.200000762939453</v>
      </c>
      <c r="Q3401" s="7">
        <f>VLOOKUP($A3401,'[1]Prices 23 nov'!$A$2:$Q$5001,8,FALSE)</f>
        <v>35.040000915527337</v>
      </c>
      <c r="R3401" s="7">
        <f>VLOOKUP($A3401,'[1]Prices 23 nov'!$A$2:$Q$5001,9,FALSE)</f>
        <v>30.059999465942379</v>
      </c>
      <c r="S3401" s="7">
        <f>VLOOKUP($A3401,'[1]Prices 23 nov'!$A$2:$Q$5001,10,FALSE)</f>
        <v>16.190000534057621</v>
      </c>
      <c r="T3401" s="7">
        <f>VLOOKUP($A3401,'[1]Prices 23 nov'!$A$2:$Q$5001,11,FALSE)</f>
        <v>19.829999923706051</v>
      </c>
      <c r="U3401" s="7">
        <f>VLOOKUP($A3401,'[1]Prices 23 nov'!$A$2:$Q$5001,12,FALSE)</f>
        <v>19.79000091552734</v>
      </c>
      <c r="V3401" s="7">
        <f>VLOOKUP($A3401,'[1]Prices 23 nov'!$A$2:$Q$5001,13,FALSE)</f>
        <v>19.309999465942379</v>
      </c>
      <c r="W3401" s="7">
        <f>VLOOKUP($A3401,'[1]Prices 23 nov'!$A$2:$Q$5001,14,FALSE)</f>
        <v>20.010000228881839</v>
      </c>
      <c r="X3401" s="7">
        <f>VLOOKUP($A3401,'[1]Prices 23 nov'!$A$2:$Q$5001,15,FALSE)</f>
        <v>22.020000457763668</v>
      </c>
      <c r="Y3401" s="7">
        <f>VLOOKUP($A3401,'[1]Prices 23 nov'!$A$2:$Q$5001,16,FALSE)</f>
        <v>21.45999908447266</v>
      </c>
      <c r="Z3401" s="7">
        <f>VLOOKUP($A3401,'[1]Prices 23 nov'!$A$2:$Q$5001,17,FALSE)</f>
        <v>26.45999908447266</v>
      </c>
    </row>
    <row r="3402" spans="1:26">
      <c r="A3402" s="4" t="s">
        <v>7260</v>
      </c>
      <c r="B3402" s="4" t="s">
        <v>7261</v>
      </c>
      <c r="C3402" s="5">
        <v>4568609280</v>
      </c>
      <c r="D3402" s="5">
        <v>3409</v>
      </c>
      <c r="E3402" s="6" t="s">
        <v>55</v>
      </c>
      <c r="F3402" s="4" t="s">
        <v>423</v>
      </c>
      <c r="G3402" s="4" t="s">
        <v>424</v>
      </c>
      <c r="H3402" s="4" t="s">
        <v>425</v>
      </c>
      <c r="I3402" s="4">
        <v>2.8095238208770752</v>
      </c>
      <c r="J3402" s="5">
        <v>7.625576148414611</v>
      </c>
      <c r="K3402" s="5">
        <v>3.250060855865478</v>
      </c>
      <c r="L3402" s="4" t="s">
        <v>41</v>
      </c>
      <c r="M3402" s="4" t="s">
        <v>337</v>
      </c>
      <c r="N3402" s="7">
        <f>VLOOKUP($A3402,'[1]Prices 23 nov'!$A$2:$Q$5001,5,FALSE)</f>
        <v>-28.80284287636908</v>
      </c>
      <c r="O3402" s="7">
        <f>VLOOKUP($A3402,'[1]Prices 23 nov'!$A$2:$Q$5001,6,FALSE)</f>
        <v>6.9750345734024108</v>
      </c>
      <c r="P3402" s="7">
        <f>VLOOKUP($A3402,'[1]Prices 23 nov'!$A$2:$Q$5001,7,FALSE)</f>
        <v>7.3249848640014648</v>
      </c>
      <c r="Q3402" s="7">
        <f>VLOOKUP($A3402,'[1]Prices 23 nov'!$A$2:$Q$5001,8,FALSE)</f>
        <v>6.4960569692119634</v>
      </c>
      <c r="R3402" s="7">
        <f>VLOOKUP($A3402,'[1]Prices 23 nov'!$A$2:$Q$5001,9,FALSE)</f>
        <v>5.8873879304046568</v>
      </c>
      <c r="S3402" s="7">
        <f>VLOOKUP($A3402,'[1]Prices 23 nov'!$A$2:$Q$5001,10,FALSE)</f>
        <v>3.4643174134445189</v>
      </c>
      <c r="T3402" s="7">
        <f>VLOOKUP($A3402,'[1]Prices 23 nov'!$A$2:$Q$5001,11,FALSE)</f>
        <v>4.1358829218643223</v>
      </c>
      <c r="U3402" s="7">
        <f>VLOOKUP($A3402,'[1]Prices 23 nov'!$A$2:$Q$5001,12,FALSE)</f>
        <v>4.3329090121183356</v>
      </c>
      <c r="V3402" s="7">
        <f>VLOOKUP($A3402,'[1]Prices 23 nov'!$A$2:$Q$5001,13,FALSE)</f>
        <v>4.7083517811279307</v>
      </c>
      <c r="W3402" s="7">
        <f>VLOOKUP($A3402,'[1]Prices 23 nov'!$A$2:$Q$5001,14,FALSE)</f>
        <v>5.2800007975620247</v>
      </c>
      <c r="X3402" s="7">
        <f>VLOOKUP($A3402,'[1]Prices 23 nov'!$A$2:$Q$5001,15,FALSE)</f>
        <v>5.3428521958238662</v>
      </c>
      <c r="Y3402" s="7">
        <f>VLOOKUP($A3402,'[1]Prices 23 nov'!$A$2:$Q$5001,16,FALSE)</f>
        <v>4.2176295529918661</v>
      </c>
      <c r="Z3402" s="7">
        <f>VLOOKUP($A3402,'[1]Prices 23 nov'!$A$2:$Q$5001,17,FALSE)</f>
        <v>3.813983817211152</v>
      </c>
    </row>
    <row r="3403" spans="1:26">
      <c r="A3403" s="4" t="s">
        <v>7262</v>
      </c>
      <c r="B3403" s="4" t="s">
        <v>7263</v>
      </c>
      <c r="C3403" s="5">
        <v>4567277568</v>
      </c>
      <c r="D3403" s="5">
        <v>3410</v>
      </c>
      <c r="E3403" s="6" t="s">
        <v>34</v>
      </c>
      <c r="F3403" s="4" t="s">
        <v>1586</v>
      </c>
      <c r="G3403" s="4" t="s">
        <v>1587</v>
      </c>
      <c r="H3403" s="4" t="s">
        <v>1588</v>
      </c>
      <c r="I3403" s="4">
        <v>4.4583334922790527</v>
      </c>
      <c r="J3403" s="5">
        <v>2.6066766525701288</v>
      </c>
      <c r="K3403" s="5">
        <v>1.713310136762707</v>
      </c>
      <c r="L3403" s="4" t="s">
        <v>168</v>
      </c>
      <c r="M3403" s="4" t="s">
        <v>1765</v>
      </c>
      <c r="N3403" s="7">
        <f>VLOOKUP($A3403,'[1]Prices 23 nov'!$A$2:$Q$5001,5,FALSE)</f>
        <v>18.87072774631811</v>
      </c>
      <c r="O3403" s="7">
        <f>VLOOKUP($A3403,'[1]Prices 23 nov'!$A$2:$Q$5001,6,FALSE)</f>
        <v>2.338530019227008</v>
      </c>
      <c r="P3403" s="7">
        <f>VLOOKUP($A3403,'[1]Prices 23 nov'!$A$2:$Q$5001,7,FALSE)</f>
        <v>2.320770984181749</v>
      </c>
      <c r="Q3403" s="7">
        <f>VLOOKUP($A3403,'[1]Prices 23 nov'!$A$2:$Q$5001,8,FALSE)</f>
        <v>2.376138487374817</v>
      </c>
      <c r="R3403" s="7">
        <f>VLOOKUP($A3403,'[1]Prices 23 nov'!$A$2:$Q$5001,9,FALSE)</f>
        <v>2.2254785445636571</v>
      </c>
      <c r="S3403" s="7">
        <f>VLOOKUP($A3403,'[1]Prices 23 nov'!$A$2:$Q$5001,10,FALSE)</f>
        <v>1.8370547281463701</v>
      </c>
      <c r="T3403" s="7">
        <f>VLOOKUP($A3403,'[1]Prices 23 nov'!$A$2:$Q$5001,11,FALSE)</f>
        <v>1.986019489581921</v>
      </c>
      <c r="U3403" s="7">
        <f>VLOOKUP($A3403,'[1]Prices 23 nov'!$A$2:$Q$5001,12,FALSE)</f>
        <v>2.0631726686599312</v>
      </c>
      <c r="V3403" s="7">
        <f>VLOOKUP($A3403,'[1]Prices 23 nov'!$A$2:$Q$5001,13,FALSE)</f>
        <v>2.349591215481269</v>
      </c>
      <c r="W3403" s="7">
        <f>VLOOKUP($A3403,'[1]Prices 23 nov'!$A$2:$Q$5001,14,FALSE)</f>
        <v>2.1326672573888459</v>
      </c>
      <c r="X3403" s="7">
        <f>VLOOKUP($A3403,'[1]Prices 23 nov'!$A$2:$Q$5001,15,FALSE)</f>
        <v>1.9391521761209991</v>
      </c>
      <c r="Y3403" s="7">
        <f>VLOOKUP($A3403,'[1]Prices 23 nov'!$A$2:$Q$5001,16,FALSE)</f>
        <v>1.9772296272837051</v>
      </c>
      <c r="Z3403" s="7">
        <f>VLOOKUP($A3403,'[1]Prices 23 nov'!$A$2:$Q$5001,17,FALSE)</f>
        <v>1.7860531538674</v>
      </c>
    </row>
    <row r="3404" spans="1:26">
      <c r="A3404" s="4" t="s">
        <v>7264</v>
      </c>
      <c r="B3404" s="4" t="s">
        <v>7265</v>
      </c>
      <c r="C3404" s="5">
        <v>4566845952</v>
      </c>
      <c r="D3404" s="5">
        <v>3411</v>
      </c>
      <c r="E3404" s="6" t="s">
        <v>34</v>
      </c>
      <c r="F3404" s="4" t="s">
        <v>17</v>
      </c>
      <c r="G3404" s="4" t="s">
        <v>46</v>
      </c>
      <c r="H3404" s="4" t="s">
        <v>47</v>
      </c>
      <c r="I3404" s="4">
        <v>3.5</v>
      </c>
      <c r="J3404" s="5">
        <v>92.610000610351563</v>
      </c>
      <c r="K3404" s="5">
        <v>53.939998626708984</v>
      </c>
      <c r="L3404" s="4" t="s">
        <v>20</v>
      </c>
      <c r="M3404" s="4" t="s">
        <v>959</v>
      </c>
      <c r="N3404" s="7">
        <f>VLOOKUP($A3404,'[1]Prices 23 nov'!$A$2:$Q$5001,5,FALSE)</f>
        <v>-6.5666508804425927</v>
      </c>
      <c r="O3404" s="7">
        <f>VLOOKUP($A3404,'[1]Prices 23 nov'!$A$2:$Q$5001,6,FALSE)</f>
        <v>79.110000610351563</v>
      </c>
      <c r="P3404" s="7">
        <f>VLOOKUP($A3404,'[1]Prices 23 nov'!$A$2:$Q$5001,7,FALSE)</f>
        <v>84.900001525878906</v>
      </c>
      <c r="Q3404" s="7">
        <f>VLOOKUP($A3404,'[1]Prices 23 nov'!$A$2:$Q$5001,8,FALSE)</f>
        <v>77.25</v>
      </c>
      <c r="R3404" s="7">
        <f>VLOOKUP($A3404,'[1]Prices 23 nov'!$A$2:$Q$5001,9,FALSE)</f>
        <v>76.610000610351563</v>
      </c>
      <c r="S3404" s="7">
        <f>VLOOKUP($A3404,'[1]Prices 23 nov'!$A$2:$Q$5001,10,FALSE)</f>
        <v>63.860000610351563</v>
      </c>
      <c r="T3404" s="7">
        <f>VLOOKUP($A3404,'[1]Prices 23 nov'!$A$2:$Q$5001,11,FALSE)</f>
        <v>57.619998931884773</v>
      </c>
      <c r="U3404" s="7">
        <f>VLOOKUP($A3404,'[1]Prices 23 nov'!$A$2:$Q$5001,12,FALSE)</f>
        <v>64.010002136230469</v>
      </c>
      <c r="V3404" s="7">
        <f>VLOOKUP($A3404,'[1]Prices 23 nov'!$A$2:$Q$5001,13,FALSE)</f>
        <v>67.94000244140625</v>
      </c>
      <c r="W3404" s="7">
        <f>VLOOKUP($A3404,'[1]Prices 23 nov'!$A$2:$Q$5001,14,FALSE)</f>
        <v>68.709999084472656</v>
      </c>
      <c r="X3404" s="7">
        <f>VLOOKUP($A3404,'[1]Prices 23 nov'!$A$2:$Q$5001,15,FALSE)</f>
        <v>67.129997253417969</v>
      </c>
      <c r="Y3404" s="7">
        <f>VLOOKUP($A3404,'[1]Prices 23 nov'!$A$2:$Q$5001,16,FALSE)</f>
        <v>75.029998779296875</v>
      </c>
      <c r="Z3404" s="7">
        <f>VLOOKUP($A3404,'[1]Prices 23 nov'!$A$2:$Q$5001,17,FALSE)</f>
        <v>70.360000610351563</v>
      </c>
    </row>
    <row r="3405" spans="1:26">
      <c r="A3405" s="4" t="s">
        <v>7266</v>
      </c>
      <c r="B3405" s="4" t="s">
        <v>7267</v>
      </c>
      <c r="C3405" s="5">
        <v>4563786240</v>
      </c>
      <c r="D3405" s="5">
        <v>3412</v>
      </c>
      <c r="E3405" s="6" t="s">
        <v>329</v>
      </c>
      <c r="F3405" s="4" t="s">
        <v>242</v>
      </c>
      <c r="G3405" s="4" t="s">
        <v>46</v>
      </c>
      <c r="H3405" s="4" t="s">
        <v>102</v>
      </c>
      <c r="I3405" s="4">
        <v>4.6666665077209473</v>
      </c>
      <c r="J3405" s="5">
        <v>4.8075163897510329</v>
      </c>
      <c r="K3405" s="5">
        <v>1.5535429700377741</v>
      </c>
      <c r="L3405" s="4" t="s">
        <v>144</v>
      </c>
      <c r="M3405" s="4" t="s">
        <v>566</v>
      </c>
      <c r="N3405" s="7">
        <f>VLOOKUP($A3405,'[1]Prices 23 nov'!$A$2:$Q$5001,5,FALSE)</f>
        <v>165.68602435712859</v>
      </c>
      <c r="O3405" s="7">
        <f>VLOOKUP($A3405,'[1]Prices 23 nov'!$A$2:$Q$5001,6,FALSE)</f>
        <v>1.7501739759835571</v>
      </c>
      <c r="P3405" s="7">
        <f>VLOOKUP($A3405,'[1]Prices 23 nov'!$A$2:$Q$5001,7,FALSE)</f>
        <v>1.932963737363167</v>
      </c>
      <c r="Q3405" s="7">
        <f>VLOOKUP($A3405,'[1]Prices 23 nov'!$A$2:$Q$5001,8,FALSE)</f>
        <v>1.8870611675083639</v>
      </c>
      <c r="R3405" s="7">
        <f>VLOOKUP($A3405,'[1]Prices 23 nov'!$A$2:$Q$5001,9,FALSE)</f>
        <v>1.9034895896911621</v>
      </c>
      <c r="S3405" s="7">
        <f>VLOOKUP($A3405,'[1]Prices 23 nov'!$A$2:$Q$5001,10,FALSE)</f>
        <v>1.619718365371227</v>
      </c>
      <c r="T3405" s="7">
        <f>VLOOKUP($A3405,'[1]Prices 23 nov'!$A$2:$Q$5001,11,FALSE)</f>
        <v>1.653618073753933</v>
      </c>
      <c r="U3405" s="7">
        <f>VLOOKUP($A3405,'[1]Prices 23 nov'!$A$2:$Q$5001,12,FALSE)</f>
        <v>1.7186228632926941</v>
      </c>
      <c r="V3405" s="7">
        <f>VLOOKUP($A3405,'[1]Prices 23 nov'!$A$2:$Q$5001,13,FALSE)</f>
        <v>2.048090464694496</v>
      </c>
      <c r="W3405" s="7">
        <f>VLOOKUP($A3405,'[1]Prices 23 nov'!$A$2:$Q$5001,14,FALSE)</f>
        <v>2.635763268662259</v>
      </c>
      <c r="X3405" s="7">
        <f>VLOOKUP($A3405,'[1]Prices 23 nov'!$A$2:$Q$5001,15,FALSE)</f>
        <v>3.3317710161209111</v>
      </c>
      <c r="Y3405" s="7">
        <f>VLOOKUP($A3405,'[1]Prices 23 nov'!$A$2:$Q$5001,16,FALSE)</f>
        <v>3.3117361730066359</v>
      </c>
      <c r="Z3405" s="7">
        <f>VLOOKUP($A3405,'[1]Prices 23 nov'!$A$2:$Q$5001,17,FALSE)</f>
        <v>4.4235887382299666</v>
      </c>
    </row>
    <row r="3406" spans="1:26">
      <c r="A3406" s="4" t="s">
        <v>7268</v>
      </c>
      <c r="B3406" s="4" t="s">
        <v>7269</v>
      </c>
      <c r="C3406" s="5">
        <v>4562949120</v>
      </c>
      <c r="D3406" s="5">
        <v>3413</v>
      </c>
      <c r="E3406" s="6" t="s">
        <v>55</v>
      </c>
      <c r="F3406" s="4" t="s">
        <v>423</v>
      </c>
      <c r="G3406" s="4" t="s">
        <v>424</v>
      </c>
      <c r="H3406" s="4" t="s">
        <v>425</v>
      </c>
      <c r="I3406" s="4">
        <v>3.9473683834075928</v>
      </c>
      <c r="J3406" s="5">
        <v>14.862981337738038</v>
      </c>
      <c r="K3406" s="5">
        <v>6.458531955528259</v>
      </c>
      <c r="L3406" s="4" t="s">
        <v>419</v>
      </c>
      <c r="M3406" s="4" t="s">
        <v>1654</v>
      </c>
      <c r="N3406" s="7">
        <f>VLOOKUP($A3406,'[1]Prices 23 nov'!$A$2:$Q$5001,5,FALSE)</f>
        <v>-40.318611919222207</v>
      </c>
      <c r="O3406" s="7">
        <f>VLOOKUP($A3406,'[1]Prices 23 nov'!$A$2:$Q$5001,6,FALSE)</f>
        <v>14.16492440886498</v>
      </c>
      <c r="P3406" s="7">
        <f>VLOOKUP($A3406,'[1]Prices 23 nov'!$A$2:$Q$5001,7,FALSE)</f>
        <v>14.342705940145491</v>
      </c>
      <c r="Q3406" s="7">
        <f>VLOOKUP($A3406,'[1]Prices 23 nov'!$A$2:$Q$5001,8,FALSE)</f>
        <v>14.2439927603798</v>
      </c>
      <c r="R3406" s="7">
        <f>VLOOKUP($A3406,'[1]Prices 23 nov'!$A$2:$Q$5001,9,FALSE)</f>
        <v>12.7563801776123</v>
      </c>
      <c r="S3406" s="7">
        <f>VLOOKUP($A3406,'[1]Prices 23 nov'!$A$2:$Q$5001,10,FALSE)</f>
        <v>7.8004496498584794</v>
      </c>
      <c r="T3406" s="7">
        <f>VLOOKUP($A3406,'[1]Prices 23 nov'!$A$2:$Q$5001,11,FALSE)</f>
        <v>9.2958475675125101</v>
      </c>
      <c r="U3406" s="7">
        <f>VLOOKUP($A3406,'[1]Prices 23 nov'!$A$2:$Q$5001,12,FALSE)</f>
        <v>8.7036604669952453</v>
      </c>
      <c r="V3406" s="7">
        <f>VLOOKUP($A3406,'[1]Prices 23 nov'!$A$2:$Q$5001,13,FALSE)</f>
        <v>8.4874237821350107</v>
      </c>
      <c r="W3406" s="7">
        <f>VLOOKUP($A3406,'[1]Prices 23 nov'!$A$2:$Q$5001,14,FALSE)</f>
        <v>8.1596810831852054</v>
      </c>
      <c r="X3406" s="7">
        <f>VLOOKUP($A3406,'[1]Prices 23 nov'!$A$2:$Q$5001,15,FALSE)</f>
        <v>8.872929120322226</v>
      </c>
      <c r="Y3406" s="7">
        <f>VLOOKUP($A3406,'[1]Prices 23 nov'!$A$2:$Q$5001,16,FALSE)</f>
        <v>8.4563996935844443</v>
      </c>
      <c r="Z3406" s="7">
        <f>VLOOKUP($A3406,'[1]Prices 23 nov'!$A$2:$Q$5001,17,FALSE)</f>
        <v>6.7616818014554951</v>
      </c>
    </row>
    <row r="3407" spans="1:26">
      <c r="A3407" s="4" t="s">
        <v>7270</v>
      </c>
      <c r="B3407" s="4" t="s">
        <v>7271</v>
      </c>
      <c r="C3407" s="5">
        <v>4560193536</v>
      </c>
      <c r="D3407" s="5">
        <v>3414</v>
      </c>
      <c r="E3407" s="6" t="s">
        <v>70</v>
      </c>
      <c r="F3407" s="4" t="s">
        <v>242</v>
      </c>
      <c r="G3407" s="4" t="s">
        <v>46</v>
      </c>
      <c r="H3407" s="4" t="s">
        <v>102</v>
      </c>
      <c r="I3407" s="4" t="s">
        <v>479</v>
      </c>
      <c r="J3407" s="5">
        <v>1.2066751756778271</v>
      </c>
      <c r="K3407" s="5">
        <v>0.79715190108333012</v>
      </c>
      <c r="L3407" s="4" t="s">
        <v>615</v>
      </c>
      <c r="M3407" s="4" t="s">
        <v>83</v>
      </c>
      <c r="N3407" s="7">
        <f>VLOOKUP($A3407,'[1]Prices 23 nov'!$A$2:$Q$5001,5,FALSE)</f>
        <v>-19.390047174393722</v>
      </c>
      <c r="O3407" s="7">
        <f>VLOOKUP($A3407,'[1]Prices 23 nov'!$A$2:$Q$5001,6,FALSE)</f>
        <v>1.1317331462648921</v>
      </c>
      <c r="P3407" s="7">
        <f>VLOOKUP($A3407,'[1]Prices 23 nov'!$A$2:$Q$5001,7,FALSE)</f>
        <v>1.175413851827386</v>
      </c>
      <c r="Q3407" s="7">
        <f>VLOOKUP($A3407,'[1]Prices 23 nov'!$A$2:$Q$5001,8,FALSE)</f>
        <v>1.038944248756366</v>
      </c>
      <c r="R3407" s="7">
        <f>VLOOKUP($A3407,'[1]Prices 23 nov'!$A$2:$Q$5001,9,FALSE)</f>
        <v>1.0345448560266279</v>
      </c>
      <c r="S3407" s="7">
        <f>VLOOKUP($A3407,'[1]Prices 23 nov'!$A$2:$Q$5001,10,FALSE)</f>
        <v>0.89511424981473908</v>
      </c>
      <c r="T3407" s="7">
        <f>VLOOKUP($A3407,'[1]Prices 23 nov'!$A$2:$Q$5001,11,FALSE)</f>
        <v>0.93261446960434602</v>
      </c>
      <c r="U3407" s="7">
        <f>VLOOKUP($A3407,'[1]Prices 23 nov'!$A$2:$Q$5001,12,FALSE)</f>
        <v>0.90045927085171906</v>
      </c>
      <c r="V3407" s="7">
        <f>VLOOKUP($A3407,'[1]Prices 23 nov'!$A$2:$Q$5001,13,FALSE)</f>
        <v>0.90573633603530412</v>
      </c>
      <c r="W3407" s="7">
        <f>VLOOKUP($A3407,'[1]Prices 23 nov'!$A$2:$Q$5001,14,FALSE)</f>
        <v>0.86187989285058109</v>
      </c>
      <c r="X3407" s="7">
        <f>VLOOKUP($A3407,'[1]Prices 23 nov'!$A$2:$Q$5001,15,FALSE)</f>
        <v>0.8554838602389051</v>
      </c>
      <c r="Y3407" s="7">
        <f>VLOOKUP($A3407,'[1]Prices 23 nov'!$A$2:$Q$5001,16,FALSE)</f>
        <v>0.83352690086236703</v>
      </c>
      <c r="Z3407" s="7">
        <f>VLOOKUP($A3407,'[1]Prices 23 nov'!$A$2:$Q$5001,17,FALSE)</f>
        <v>0.84642978168322003</v>
      </c>
    </row>
    <row r="3408" spans="1:26">
      <c r="A3408" s="4" t="s">
        <v>7272</v>
      </c>
      <c r="B3408" s="4" t="s">
        <v>7273</v>
      </c>
      <c r="C3408" s="5">
        <v>4560088064</v>
      </c>
      <c r="D3408" s="5">
        <v>3415</v>
      </c>
      <c r="E3408" s="6" t="s">
        <v>105</v>
      </c>
      <c r="F3408" s="4" t="s">
        <v>546</v>
      </c>
      <c r="G3408" s="4" t="s">
        <v>18</v>
      </c>
      <c r="H3408" s="4" t="s">
        <v>19</v>
      </c>
      <c r="I3408" s="4">
        <v>0</v>
      </c>
      <c r="J3408" s="5">
        <v>42.490001678466797</v>
      </c>
      <c r="K3408" s="5">
        <v>25.319999694824219</v>
      </c>
      <c r="L3408" s="4" t="s">
        <v>41</v>
      </c>
      <c r="M3408" s="4" t="s">
        <v>56</v>
      </c>
      <c r="N3408" s="7">
        <f>VLOOKUP($A3408,'[1]Prices 23 nov'!$A$2:$Q$5001,5,FALSE)</f>
        <v>5.1223032658383572</v>
      </c>
      <c r="O3408" s="7">
        <f>VLOOKUP($A3408,'[1]Prices 23 nov'!$A$2:$Q$5001,6,FALSE)</f>
        <v>40.400001525878913</v>
      </c>
      <c r="P3408" s="7">
        <f>VLOOKUP($A3408,'[1]Prices 23 nov'!$A$2:$Q$5001,7,FALSE)</f>
        <v>41.919998168945313</v>
      </c>
      <c r="Q3408" s="7">
        <f>VLOOKUP($A3408,'[1]Prices 23 nov'!$A$2:$Q$5001,8,FALSE)</f>
        <v>40.639999389648438</v>
      </c>
      <c r="R3408" s="7">
        <f>VLOOKUP($A3408,'[1]Prices 23 nov'!$A$2:$Q$5001,9,FALSE)</f>
        <v>38.220001220703118</v>
      </c>
      <c r="S3408" s="7">
        <f>VLOOKUP($A3408,'[1]Prices 23 nov'!$A$2:$Q$5001,10,FALSE)</f>
        <v>29.04000091552734</v>
      </c>
      <c r="T3408" s="7">
        <f>VLOOKUP($A3408,'[1]Prices 23 nov'!$A$2:$Q$5001,11,FALSE)</f>
        <v>31.75</v>
      </c>
      <c r="U3408" s="7">
        <f>VLOOKUP($A3408,'[1]Prices 23 nov'!$A$2:$Q$5001,12,FALSE)</f>
        <v>35.580001831054688</v>
      </c>
      <c r="V3408" s="7">
        <f>VLOOKUP($A3408,'[1]Prices 23 nov'!$A$2:$Q$5001,13,FALSE)</f>
        <v>36.590000152587891</v>
      </c>
      <c r="W3408" s="7">
        <f>VLOOKUP($A3408,'[1]Prices 23 nov'!$A$2:$Q$5001,14,FALSE)</f>
        <v>38.430000305175781</v>
      </c>
      <c r="X3408" s="7">
        <f>VLOOKUP($A3408,'[1]Prices 23 nov'!$A$2:$Q$5001,15,FALSE)</f>
        <v>39.419998168945313</v>
      </c>
      <c r="Y3408" s="7">
        <f>VLOOKUP($A3408,'[1]Prices 23 nov'!$A$2:$Q$5001,16,FALSE)</f>
        <v>38.240001678466797</v>
      </c>
      <c r="Z3408" s="7">
        <f>VLOOKUP($A3408,'[1]Prices 23 nov'!$A$2:$Q$5001,17,FALSE)</f>
        <v>36.459999084472663</v>
      </c>
    </row>
    <row r="3409" spans="1:26">
      <c r="A3409" s="4" t="s">
        <v>7274</v>
      </c>
      <c r="B3409" s="4" t="s">
        <v>3660</v>
      </c>
      <c r="C3409" s="5">
        <v>4559511552</v>
      </c>
      <c r="D3409" s="5">
        <v>3416</v>
      </c>
      <c r="E3409" s="6" t="s">
        <v>294</v>
      </c>
      <c r="F3409" s="4" t="s">
        <v>101</v>
      </c>
      <c r="G3409" s="4" t="s">
        <v>46</v>
      </c>
      <c r="H3409" s="4" t="s">
        <v>102</v>
      </c>
      <c r="I3409" s="4">
        <v>4.9333333969116211</v>
      </c>
      <c r="J3409" s="5">
        <v>1.111893202384417</v>
      </c>
      <c r="K3409" s="5">
        <v>0.75879384424147711</v>
      </c>
      <c r="L3409" s="4" t="s">
        <v>196</v>
      </c>
      <c r="M3409" s="4" t="s">
        <v>1631</v>
      </c>
      <c r="N3409" s="7">
        <f>VLOOKUP($A3409,'[1]Prices 23 nov'!$A$2:$Q$5001,5,FALSE)</f>
        <v>2.016587727398766</v>
      </c>
      <c r="O3409" s="7">
        <f>VLOOKUP($A3409,'[1]Prices 23 nov'!$A$2:$Q$5001,6,FALSE)</f>
        <v>0.88787237182259604</v>
      </c>
      <c r="P3409" s="7">
        <f>VLOOKUP($A3409,'[1]Prices 23 nov'!$A$2:$Q$5001,7,FALSE)</f>
        <v>0.92483555304191611</v>
      </c>
      <c r="Q3409" s="7">
        <f>VLOOKUP($A3409,'[1]Prices 23 nov'!$A$2:$Q$5001,8,FALSE)</f>
        <v>0.90009259642176409</v>
      </c>
      <c r="R3409" s="7">
        <f>VLOOKUP($A3409,'[1]Prices 23 nov'!$A$2:$Q$5001,9,FALSE)</f>
        <v>1.0889396939346629</v>
      </c>
      <c r="S3409" s="7">
        <f>VLOOKUP($A3409,'[1]Prices 23 nov'!$A$2:$Q$5001,10,FALSE)</f>
        <v>0.82957747441572105</v>
      </c>
      <c r="T3409" s="7">
        <f>VLOOKUP($A3409,'[1]Prices 23 nov'!$A$2:$Q$5001,11,FALSE)</f>
        <v>0.87352939851393807</v>
      </c>
      <c r="U3409" s="7">
        <f>VLOOKUP($A3409,'[1]Prices 23 nov'!$A$2:$Q$5001,12,FALSE)</f>
        <v>0.79968571371159702</v>
      </c>
      <c r="V3409" s="7">
        <f>VLOOKUP($A3409,'[1]Prices 23 nov'!$A$2:$Q$5001,13,FALSE)</f>
        <v>0.79632250795185711</v>
      </c>
      <c r="W3409" s="7">
        <f>VLOOKUP($A3409,'[1]Prices 23 nov'!$A$2:$Q$5001,14,FALSE)</f>
        <v>0.83943333839628309</v>
      </c>
      <c r="X3409" s="7">
        <f>VLOOKUP($A3409,'[1]Prices 23 nov'!$A$2:$Q$5001,15,FALSE)</f>
        <v>0.84502499777886408</v>
      </c>
      <c r="Y3409" s="7">
        <f>VLOOKUP($A3409,'[1]Prices 23 nov'!$A$2:$Q$5001,16,FALSE)</f>
        <v>0.79222504095596902</v>
      </c>
      <c r="Z3409" s="7">
        <f>VLOOKUP($A3409,'[1]Prices 23 nov'!$A$2:$Q$5001,17,FALSE)</f>
        <v>0.82493950797184812</v>
      </c>
    </row>
    <row r="3410" spans="1:26">
      <c r="A3410" s="4" t="s">
        <v>7275</v>
      </c>
      <c r="B3410" s="4" t="s">
        <v>7276</v>
      </c>
      <c r="C3410" s="5">
        <v>4558073856</v>
      </c>
      <c r="D3410" s="5">
        <v>3417</v>
      </c>
      <c r="E3410" s="6" t="s">
        <v>294</v>
      </c>
      <c r="F3410" s="4" t="s">
        <v>944</v>
      </c>
      <c r="G3410" s="4" t="s">
        <v>945</v>
      </c>
      <c r="H3410" s="4" t="s">
        <v>946</v>
      </c>
      <c r="I3410" s="4">
        <v>3.2999999523162842</v>
      </c>
      <c r="J3410" s="5">
        <v>21.580664080286024</v>
      </c>
      <c r="K3410" s="5">
        <v>8.1235591277508306</v>
      </c>
      <c r="L3410" s="4" t="s">
        <v>186</v>
      </c>
      <c r="M3410" s="4" t="s">
        <v>162</v>
      </c>
      <c r="N3410" s="7">
        <f>VLOOKUP($A3410,'[1]Prices 23 nov'!$A$2:$Q$5001,5,FALSE)</f>
        <v>-7.2560845969787842</v>
      </c>
      <c r="O3410" s="7">
        <f>VLOOKUP($A3410,'[1]Prices 23 nov'!$A$2:$Q$5001,6,FALSE)</f>
        <v>16.695020472643591</v>
      </c>
      <c r="P3410" s="7">
        <f>VLOOKUP($A3410,'[1]Prices 23 nov'!$A$2:$Q$5001,7,FALSE)</f>
        <v>18.713660366991011</v>
      </c>
      <c r="Q3410" s="7">
        <f>VLOOKUP($A3410,'[1]Prices 23 nov'!$A$2:$Q$5001,8,FALSE)</f>
        <v>19.3040194999212</v>
      </c>
      <c r="R3410" s="7">
        <f>VLOOKUP($A3410,'[1]Prices 23 nov'!$A$2:$Q$5001,9,FALSE)</f>
        <v>16.141088854501501</v>
      </c>
      <c r="S3410" s="7">
        <f>VLOOKUP($A3410,'[1]Prices 23 nov'!$A$2:$Q$5001,10,FALSE)</f>
        <v>8.8908188134988109</v>
      </c>
      <c r="T3410" s="7">
        <f>VLOOKUP($A3410,'[1]Prices 23 nov'!$A$2:$Q$5001,11,FALSE)</f>
        <v>9.7803982718724569</v>
      </c>
      <c r="U3410" s="7">
        <f>VLOOKUP($A3410,'[1]Prices 23 nov'!$A$2:$Q$5001,12,FALSE)</f>
        <v>11.23494679503</v>
      </c>
      <c r="V3410" s="7">
        <f>VLOOKUP($A3410,'[1]Prices 23 nov'!$A$2:$Q$5001,13,FALSE)</f>
        <v>11.494757110455231</v>
      </c>
      <c r="W3410" s="7">
        <f>VLOOKUP($A3410,'[1]Prices 23 nov'!$A$2:$Q$5001,14,FALSE)</f>
        <v>9.7293705494763572</v>
      </c>
      <c r="X3410" s="7">
        <f>VLOOKUP($A3410,'[1]Prices 23 nov'!$A$2:$Q$5001,15,FALSE)</f>
        <v>11.64392074846751</v>
      </c>
      <c r="Y3410" s="7">
        <f>VLOOKUP($A3410,'[1]Prices 23 nov'!$A$2:$Q$5001,16,FALSE)</f>
        <v>11.02199014186067</v>
      </c>
      <c r="Z3410" s="7">
        <f>VLOOKUP($A3410,'[1]Prices 23 nov'!$A$2:$Q$5001,17,FALSE)</f>
        <v>11.41853257435343</v>
      </c>
    </row>
    <row r="3411" spans="1:26">
      <c r="A3411" s="4" t="s">
        <v>7277</v>
      </c>
      <c r="B3411" s="4" t="s">
        <v>7278</v>
      </c>
      <c r="C3411" s="5">
        <v>4556355584</v>
      </c>
      <c r="D3411" s="5">
        <v>3418</v>
      </c>
      <c r="E3411" s="6" t="s">
        <v>55</v>
      </c>
      <c r="F3411" s="4" t="s">
        <v>17</v>
      </c>
      <c r="G3411" s="4" t="s">
        <v>18</v>
      </c>
      <c r="H3411" s="4" t="s">
        <v>19</v>
      </c>
      <c r="I3411" s="4">
        <v>3.4736843109130859</v>
      </c>
      <c r="J3411" s="5">
        <v>56.310001373291016</v>
      </c>
      <c r="K3411" s="5">
        <v>9.630000114440918</v>
      </c>
      <c r="L3411" s="4" t="s">
        <v>41</v>
      </c>
      <c r="M3411" s="4" t="s">
        <v>253</v>
      </c>
      <c r="N3411" s="7">
        <f>VLOOKUP($A3411,'[1]Prices 23 nov'!$A$2:$Q$5001,5,FALSE)</f>
        <v>116.18380514328651</v>
      </c>
      <c r="O3411" s="7">
        <f>VLOOKUP($A3411,'[1]Prices 23 nov'!$A$2:$Q$5001,6,FALSE)</f>
        <v>18.969999313354489</v>
      </c>
      <c r="P3411" s="7">
        <f>VLOOKUP($A3411,'[1]Prices 23 nov'!$A$2:$Q$5001,7,FALSE)</f>
        <v>21.139999389648441</v>
      </c>
      <c r="Q3411" s="7">
        <f>VLOOKUP($A3411,'[1]Prices 23 nov'!$A$2:$Q$5001,8,FALSE)</f>
        <v>24.579999923706051</v>
      </c>
      <c r="R3411" s="7">
        <f>VLOOKUP($A3411,'[1]Prices 23 nov'!$A$2:$Q$5001,9,FALSE)</f>
        <v>28.620000839233398</v>
      </c>
      <c r="S3411" s="7">
        <f>VLOOKUP($A3411,'[1]Prices 23 nov'!$A$2:$Q$5001,10,FALSE)</f>
        <v>13.5</v>
      </c>
      <c r="T3411" s="7">
        <f>VLOOKUP($A3411,'[1]Prices 23 nov'!$A$2:$Q$5001,11,FALSE)</f>
        <v>19.29000091552734</v>
      </c>
      <c r="U3411" s="7">
        <f>VLOOKUP($A3411,'[1]Prices 23 nov'!$A$2:$Q$5001,12,FALSE)</f>
        <v>29.579999923706051</v>
      </c>
      <c r="V3411" s="7">
        <f>VLOOKUP($A3411,'[1]Prices 23 nov'!$A$2:$Q$5001,13,FALSE)</f>
        <v>41.700000762939453</v>
      </c>
      <c r="W3411" s="7">
        <f>VLOOKUP($A3411,'[1]Prices 23 nov'!$A$2:$Q$5001,14,FALSE)</f>
        <v>40.705001831054688</v>
      </c>
      <c r="X3411" s="7">
        <f>VLOOKUP($A3411,'[1]Prices 23 nov'!$A$2:$Q$5001,15,FALSE)</f>
        <v>49.990001678466797</v>
      </c>
      <c r="Y3411" s="7">
        <f>VLOOKUP($A3411,'[1]Prices 23 nov'!$A$2:$Q$5001,16,FALSE)</f>
        <v>52.860000610351563</v>
      </c>
      <c r="Z3411" s="7">
        <f>VLOOKUP($A3411,'[1]Prices 23 nov'!$A$2:$Q$5001,17,FALSE)</f>
        <v>42.990001678466797</v>
      </c>
    </row>
    <row r="3412" spans="1:26">
      <c r="A3412" s="4" t="s">
        <v>7279</v>
      </c>
      <c r="B3412" s="4" t="s">
        <v>7280</v>
      </c>
      <c r="C3412" s="5">
        <v>4556118016</v>
      </c>
      <c r="D3412" s="5">
        <v>3419</v>
      </c>
      <c r="E3412" s="6" t="s">
        <v>329</v>
      </c>
      <c r="F3412" s="4" t="s">
        <v>242</v>
      </c>
      <c r="G3412" s="4" t="s">
        <v>46</v>
      </c>
      <c r="H3412" s="4" t="s">
        <v>102</v>
      </c>
      <c r="I3412" s="4">
        <v>4.9473686218261719</v>
      </c>
      <c r="J3412" s="5">
        <v>4.3926543891557177</v>
      </c>
      <c r="K3412" s="5">
        <v>1.7815906319169701</v>
      </c>
      <c r="L3412" s="4" t="s">
        <v>830</v>
      </c>
      <c r="M3412" s="4" t="s">
        <v>56</v>
      </c>
      <c r="N3412" s="7">
        <f>VLOOKUP($A3412,'[1]Prices 23 nov'!$A$2:$Q$5001,5,FALSE)</f>
        <v>89.369237847075155</v>
      </c>
      <c r="O3412" s="7">
        <f>VLOOKUP($A3412,'[1]Prices 23 nov'!$A$2:$Q$5001,6,FALSE)</f>
        <v>2.1039024318813939</v>
      </c>
      <c r="P3412" s="7">
        <f>VLOOKUP($A3412,'[1]Prices 23 nov'!$A$2:$Q$5001,7,FALSE)</f>
        <v>2.347990917807294</v>
      </c>
      <c r="Q3412" s="7">
        <f>VLOOKUP($A3412,'[1]Prices 23 nov'!$A$2:$Q$5001,8,FALSE)</f>
        <v>2.0836003846493871</v>
      </c>
      <c r="R3412" s="7">
        <f>VLOOKUP($A3412,'[1]Prices 23 nov'!$A$2:$Q$5001,9,FALSE)</f>
        <v>2.5169161119047199</v>
      </c>
      <c r="S3412" s="7">
        <f>VLOOKUP($A3412,'[1]Prices 23 nov'!$A$2:$Q$5001,10,FALSE)</f>
        <v>1.8309859782457349</v>
      </c>
      <c r="T3412" s="7">
        <f>VLOOKUP($A3412,'[1]Prices 23 nov'!$A$2:$Q$5001,11,FALSE)</f>
        <v>1.9580083250273219</v>
      </c>
      <c r="U3412" s="7">
        <f>VLOOKUP($A3412,'[1]Prices 23 nov'!$A$2:$Q$5001,12,FALSE)</f>
        <v>1.8799629153077151</v>
      </c>
      <c r="V3412" s="7">
        <f>VLOOKUP($A3412,'[1]Prices 23 nov'!$A$2:$Q$5001,13,FALSE)</f>
        <v>2.3097595434757072</v>
      </c>
      <c r="W3412" s="7">
        <f>VLOOKUP($A3412,'[1]Prices 23 nov'!$A$2:$Q$5001,14,FALSE)</f>
        <v>2.6601154407304648</v>
      </c>
      <c r="X3412" s="7">
        <f>VLOOKUP($A3412,'[1]Prices 23 nov'!$A$2:$Q$5001,15,FALSE)</f>
        <v>2.8323715147325861</v>
      </c>
      <c r="Y3412" s="7">
        <f>VLOOKUP($A3412,'[1]Prices 23 nov'!$A$2:$Q$5001,16,FALSE)</f>
        <v>2.9848330113833299</v>
      </c>
      <c r="Z3412" s="7">
        <f>VLOOKUP($A3412,'[1]Prices 23 nov'!$A$2:$Q$5001,17,FALSE)</f>
        <v>3.352064036140519</v>
      </c>
    </row>
    <row r="3413" spans="1:26">
      <c r="A3413" s="4" t="s">
        <v>7281</v>
      </c>
      <c r="B3413" s="4" t="s">
        <v>7282</v>
      </c>
      <c r="C3413" s="5">
        <v>4555665920</v>
      </c>
      <c r="D3413" s="5">
        <v>3420</v>
      </c>
      <c r="E3413" s="6" t="s">
        <v>67</v>
      </c>
      <c r="F3413" s="4" t="s">
        <v>45</v>
      </c>
      <c r="G3413" s="4" t="s">
        <v>317</v>
      </c>
      <c r="H3413" s="4" t="s">
        <v>1226</v>
      </c>
      <c r="I3413" s="4">
        <v>4.5</v>
      </c>
      <c r="J3413" s="5">
        <v>1.1780493302590831</v>
      </c>
      <c r="K3413" s="5">
        <v>0.63313172588517408</v>
      </c>
      <c r="L3413" s="4" t="s">
        <v>20</v>
      </c>
      <c r="M3413" s="4" t="s">
        <v>531</v>
      </c>
      <c r="N3413" s="7">
        <f>VLOOKUP($A3413,'[1]Prices 23 nov'!$A$2:$Q$5001,5,FALSE)</f>
        <v>-6.5475692605087339</v>
      </c>
      <c r="O3413" s="7">
        <f>VLOOKUP($A3413,'[1]Prices 23 nov'!$A$2:$Q$5001,6,FALSE)</f>
        <v>1.044873345434894</v>
      </c>
      <c r="P3413" s="7">
        <f>VLOOKUP($A3413,'[1]Prices 23 nov'!$A$2:$Q$5001,7,FALSE)</f>
        <v>1.036827946648003</v>
      </c>
      <c r="Q3413" s="7">
        <f>VLOOKUP($A3413,'[1]Prices 23 nov'!$A$2:$Q$5001,8,FALSE)</f>
        <v>0.88702924484723411</v>
      </c>
      <c r="R3413" s="7">
        <f>VLOOKUP($A3413,'[1]Prices 23 nov'!$A$2:$Q$5001,9,FALSE)</f>
        <v>0.87004577510805303</v>
      </c>
      <c r="S3413" s="7">
        <f>VLOOKUP($A3413,'[1]Prices 23 nov'!$A$2:$Q$5001,10,FALSE)</f>
        <v>0.78548211426652903</v>
      </c>
      <c r="T3413" s="7">
        <f>VLOOKUP($A3413,'[1]Prices 23 nov'!$A$2:$Q$5001,11,FALSE)</f>
        <v>0.93003462568253803</v>
      </c>
      <c r="U3413" s="7">
        <f>VLOOKUP($A3413,'[1]Prices 23 nov'!$A$2:$Q$5001,12,FALSE)</f>
        <v>0.88884874484106302</v>
      </c>
      <c r="V3413" s="7">
        <f>VLOOKUP($A3413,'[1]Prices 23 nov'!$A$2:$Q$5001,13,FALSE)</f>
        <v>0.89541456424363708</v>
      </c>
      <c r="W3413" s="7">
        <f>VLOOKUP($A3413,'[1]Prices 23 nov'!$A$2:$Q$5001,14,FALSE)</f>
        <v>1.0154183880850101</v>
      </c>
      <c r="X3413" s="7">
        <f>VLOOKUP($A3413,'[1]Prices 23 nov'!$A$2:$Q$5001,15,FALSE)</f>
        <v>0.91096770740324506</v>
      </c>
      <c r="Y3413" s="7">
        <f>VLOOKUP($A3413,'[1]Prices 23 nov'!$A$2:$Q$5001,16,FALSE)</f>
        <v>0.93804032779996005</v>
      </c>
      <c r="Z3413" s="7">
        <f>VLOOKUP($A3413,'[1]Prices 23 nov'!$A$2:$Q$5001,17,FALSE)</f>
        <v>0.86836470984156511</v>
      </c>
    </row>
    <row r="3414" spans="1:26">
      <c r="A3414" s="4" t="s">
        <v>7283</v>
      </c>
      <c r="B3414" s="4" t="s">
        <v>7284</v>
      </c>
      <c r="C3414" s="5">
        <v>4554344960</v>
      </c>
      <c r="D3414" s="5">
        <v>3421</v>
      </c>
      <c r="E3414" s="6" t="s">
        <v>55</v>
      </c>
      <c r="F3414" s="4" t="s">
        <v>61</v>
      </c>
      <c r="G3414" s="4" t="s">
        <v>62</v>
      </c>
      <c r="H3414" s="4" t="s">
        <v>63</v>
      </c>
      <c r="I3414" s="4">
        <v>3.6666667461395264</v>
      </c>
      <c r="J3414" s="5">
        <v>0.33073605803172801</v>
      </c>
      <c r="K3414" s="5">
        <v>0.22663820316529601</v>
      </c>
      <c r="L3414" s="4" t="s">
        <v>64</v>
      </c>
      <c r="M3414" s="4" t="s">
        <v>74</v>
      </c>
      <c r="N3414" s="7">
        <f>VLOOKUP($A3414,'[1]Prices 23 nov'!$A$2:$Q$5001,5,FALSE)</f>
        <v>-6.6519605959183714</v>
      </c>
      <c r="O3414" s="7">
        <f>VLOOKUP($A3414,'[1]Prices 23 nov'!$A$2:$Q$5001,6,FALSE)</f>
        <v>0.31664863242714603</v>
      </c>
      <c r="P3414" s="7">
        <f>VLOOKUP($A3414,'[1]Prices 23 nov'!$A$2:$Q$5001,7,FALSE)</f>
        <v>0.325821241085265</v>
      </c>
      <c r="Q3414" s="7">
        <f>VLOOKUP($A3414,'[1]Prices 23 nov'!$A$2:$Q$5001,8,FALSE)</f>
        <v>0.30485185504508611</v>
      </c>
      <c r="R3414" s="7">
        <f>VLOOKUP($A3414,'[1]Prices 23 nov'!$A$2:$Q$5001,9,FALSE)</f>
        <v>0.30237581842600703</v>
      </c>
      <c r="S3414" s="7">
        <f>VLOOKUP($A3414,'[1]Prices 23 nov'!$A$2:$Q$5001,10,FALSE)</f>
        <v>0.24791206254881401</v>
      </c>
      <c r="T3414" s="7">
        <f>VLOOKUP($A3414,'[1]Prices 23 nov'!$A$2:$Q$5001,11,FALSE)</f>
        <v>0.30467095929337201</v>
      </c>
      <c r="U3414" s="7">
        <f>VLOOKUP($A3414,'[1]Prices 23 nov'!$A$2:$Q$5001,12,FALSE)</f>
        <v>0.304336187955837</v>
      </c>
      <c r="V3414" s="7">
        <f>VLOOKUP($A3414,'[1]Prices 23 nov'!$A$2:$Q$5001,13,FALSE)</f>
        <v>0.32079044149036001</v>
      </c>
      <c r="W3414" s="7">
        <f>VLOOKUP($A3414,'[1]Prices 23 nov'!$A$2:$Q$5001,14,FALSE)</f>
        <v>0.28981075694649799</v>
      </c>
      <c r="X3414" s="7">
        <f>VLOOKUP($A3414,'[1]Prices 23 nov'!$A$2:$Q$5001,15,FALSE)</f>
        <v>0.29251702980322097</v>
      </c>
      <c r="Y3414" s="7">
        <f>VLOOKUP($A3414,'[1]Prices 23 nov'!$A$2:$Q$5001,16,FALSE)</f>
        <v>0.29325613549811202</v>
      </c>
      <c r="Z3414" s="7">
        <f>VLOOKUP($A3414,'[1]Prices 23 nov'!$A$2:$Q$5001,17,FALSE)</f>
        <v>0.29622887134014098</v>
      </c>
    </row>
    <row r="3415" spans="1:26">
      <c r="A3415" s="4" t="s">
        <v>7285</v>
      </c>
      <c r="B3415" s="4" t="s">
        <v>7286</v>
      </c>
      <c r="C3415" s="5">
        <v>4554168832</v>
      </c>
      <c r="D3415" s="5">
        <v>3422</v>
      </c>
      <c r="E3415" s="6" t="s">
        <v>70</v>
      </c>
      <c r="F3415" s="4" t="s">
        <v>101</v>
      </c>
      <c r="G3415" s="4" t="s">
        <v>46</v>
      </c>
      <c r="H3415" s="4" t="s">
        <v>102</v>
      </c>
      <c r="I3415" s="4">
        <v>4.8235292434692383</v>
      </c>
      <c r="J3415" s="5">
        <v>2.639862750456353</v>
      </c>
      <c r="K3415" s="5">
        <v>1.4082327774797889</v>
      </c>
      <c r="L3415" s="4" t="s">
        <v>64</v>
      </c>
      <c r="M3415" s="4" t="s">
        <v>615</v>
      </c>
      <c r="N3415" s="7">
        <f>VLOOKUP($A3415,'[1]Prices 23 nov'!$A$2:$Q$5001,5,FALSE)</f>
        <v>-3.180609361705633</v>
      </c>
      <c r="O3415" s="7">
        <f>VLOOKUP($A3415,'[1]Prices 23 nov'!$A$2:$Q$5001,6,FALSE)</f>
        <v>1.710397331659905</v>
      </c>
      <c r="P3415" s="7">
        <f>VLOOKUP($A3415,'[1]Prices 23 nov'!$A$2:$Q$5001,7,FALSE)</f>
        <v>1.8166411939805021</v>
      </c>
      <c r="Q3415" s="7">
        <f>VLOOKUP($A3415,'[1]Prices 23 nov'!$A$2:$Q$5001,8,FALSE)</f>
        <v>1.55807157590182</v>
      </c>
      <c r="R3415" s="7">
        <f>VLOOKUP($A3415,'[1]Prices 23 nov'!$A$2:$Q$5001,9,FALSE)</f>
        <v>1.6793805663965029</v>
      </c>
      <c r="S3415" s="7">
        <f>VLOOKUP($A3415,'[1]Prices 23 nov'!$A$2:$Q$5001,10,FALSE)</f>
        <v>1.4788732901215551</v>
      </c>
      <c r="T3415" s="7">
        <f>VLOOKUP($A3415,'[1]Prices 23 nov'!$A$2:$Q$5001,11,FALSE)</f>
        <v>1.795194959930996</v>
      </c>
      <c r="U3415" s="7">
        <f>VLOOKUP($A3415,'[1]Prices 23 nov'!$A$2:$Q$5001,12,FALSE)</f>
        <v>2.2433289135256018</v>
      </c>
      <c r="V3415" s="7">
        <f>VLOOKUP($A3415,'[1]Prices 23 nov'!$A$2:$Q$5001,13,FALSE)</f>
        <v>2.384724280141199</v>
      </c>
      <c r="W3415" s="7">
        <f>VLOOKUP($A3415,'[1]Prices 23 nov'!$A$2:$Q$5001,14,FALSE)</f>
        <v>2.0011746918708719</v>
      </c>
      <c r="X3415" s="7">
        <f>VLOOKUP($A3415,'[1]Prices 23 nov'!$A$2:$Q$5001,15,FALSE)</f>
        <v>2.0752173869286712</v>
      </c>
      <c r="Y3415" s="7">
        <f>VLOOKUP($A3415,'[1]Prices 23 nov'!$A$2:$Q$5001,16,FALSE)</f>
        <v>2.0041231052171331</v>
      </c>
      <c r="Z3415" s="7">
        <f>VLOOKUP($A3415,'[1]Prices 23 nov'!$A$2:$Q$5001,17,FALSE)</f>
        <v>2.165466181703152</v>
      </c>
    </row>
    <row r="3416" spans="1:26">
      <c r="A3416" s="4" t="s">
        <v>7287</v>
      </c>
      <c r="B3416" s="4" t="s">
        <v>7288</v>
      </c>
      <c r="C3416" s="5">
        <v>4552086016</v>
      </c>
      <c r="D3416" s="5">
        <v>3423</v>
      </c>
      <c r="E3416" s="6" t="s">
        <v>55</v>
      </c>
      <c r="F3416" s="4" t="s">
        <v>17</v>
      </c>
      <c r="G3416" s="4" t="s">
        <v>18</v>
      </c>
      <c r="H3416" s="4" t="s">
        <v>19</v>
      </c>
      <c r="I3416" s="4">
        <v>4.5</v>
      </c>
      <c r="J3416" s="5">
        <v>128.91000366210938</v>
      </c>
      <c r="K3416" s="5">
        <v>37.259998321533203</v>
      </c>
      <c r="L3416" s="4" t="s">
        <v>621</v>
      </c>
      <c r="M3416" s="4" t="s">
        <v>790</v>
      </c>
      <c r="N3416" s="7">
        <f>VLOOKUP($A3416,'[1]Prices 23 nov'!$A$2:$Q$5001,5,FALSE)</f>
        <v>195.32917683027779</v>
      </c>
      <c r="O3416" s="7">
        <f>VLOOKUP($A3416,'[1]Prices 23 nov'!$A$2:$Q$5001,6,FALSE)</f>
        <v>40.080001831054688</v>
      </c>
      <c r="P3416" s="7">
        <f>VLOOKUP($A3416,'[1]Prices 23 nov'!$A$2:$Q$5001,7,FALSE)</f>
        <v>42.400001525878913</v>
      </c>
      <c r="Q3416" s="7">
        <f>VLOOKUP($A3416,'[1]Prices 23 nov'!$A$2:$Q$5001,8,FALSE)</f>
        <v>49.830001831054688</v>
      </c>
      <c r="R3416" s="7">
        <f>VLOOKUP($A3416,'[1]Prices 23 nov'!$A$2:$Q$5001,9,FALSE)</f>
        <v>58.729999542236328</v>
      </c>
      <c r="S3416" s="7">
        <f>VLOOKUP($A3416,'[1]Prices 23 nov'!$A$2:$Q$5001,10,FALSE)</f>
        <v>40.880001068115227</v>
      </c>
      <c r="T3416" s="7">
        <f>VLOOKUP($A3416,'[1]Prices 23 nov'!$A$2:$Q$5001,11,FALSE)</f>
        <v>57.459999084472663</v>
      </c>
      <c r="U3416" s="7">
        <f>VLOOKUP($A3416,'[1]Prices 23 nov'!$A$2:$Q$5001,12,FALSE)</f>
        <v>59.599998474121087</v>
      </c>
      <c r="V3416" s="7">
        <f>VLOOKUP($A3416,'[1]Prices 23 nov'!$A$2:$Q$5001,13,FALSE)</f>
        <v>75.55999755859375</v>
      </c>
      <c r="W3416" s="7">
        <f>VLOOKUP($A3416,'[1]Prices 23 nov'!$A$2:$Q$5001,14,FALSE)</f>
        <v>107.34999847412109</v>
      </c>
      <c r="X3416" s="7">
        <f>VLOOKUP($A3416,'[1]Prices 23 nov'!$A$2:$Q$5001,15,FALSE)</f>
        <v>110.8199996948242</v>
      </c>
      <c r="Y3416" s="7">
        <f>VLOOKUP($A3416,'[1]Prices 23 nov'!$A$2:$Q$5001,16,FALSE)</f>
        <v>82.839996337890625</v>
      </c>
      <c r="Z3416" s="7">
        <f>VLOOKUP($A3416,'[1]Prices 23 nov'!$A$2:$Q$5001,17,FALSE)</f>
        <v>126.25</v>
      </c>
    </row>
    <row r="3417" spans="1:26">
      <c r="A3417" s="4" t="s">
        <v>7289</v>
      </c>
      <c r="B3417" s="4" t="s">
        <v>7290</v>
      </c>
      <c r="C3417" s="5">
        <v>4549625344</v>
      </c>
      <c r="D3417" s="5">
        <v>3424</v>
      </c>
      <c r="E3417" s="6" t="s">
        <v>55</v>
      </c>
      <c r="F3417" s="4" t="s">
        <v>95</v>
      </c>
      <c r="G3417" s="4" t="s">
        <v>96</v>
      </c>
      <c r="H3417" s="4" t="s">
        <v>97</v>
      </c>
      <c r="I3417" s="4">
        <v>3</v>
      </c>
      <c r="J3417" s="5">
        <v>79.971496403753505</v>
      </c>
      <c r="K3417" s="5">
        <v>37.191103099083165</v>
      </c>
      <c r="L3417" s="4" t="s">
        <v>41</v>
      </c>
      <c r="M3417" s="4" t="s">
        <v>207</v>
      </c>
      <c r="N3417" s="7">
        <f>VLOOKUP($A3417,'[1]Prices 23 nov'!$A$2:$Q$5001,5,FALSE)</f>
        <v>24.203302398435131</v>
      </c>
      <c r="O3417" s="7">
        <f>VLOOKUP($A3417,'[1]Prices 23 nov'!$A$2:$Q$5001,6,FALSE)</f>
        <v>63.148879862061222</v>
      </c>
      <c r="P3417" s="7">
        <f>VLOOKUP($A3417,'[1]Prices 23 nov'!$A$2:$Q$5001,7,FALSE)</f>
        <v>71.591261500345354</v>
      </c>
      <c r="Q3417" s="7">
        <f>VLOOKUP($A3417,'[1]Prices 23 nov'!$A$2:$Q$5001,8,FALSE)</f>
        <v>70.386093616485596</v>
      </c>
      <c r="R3417" s="7">
        <f>VLOOKUP($A3417,'[1]Prices 23 nov'!$A$2:$Q$5001,9,FALSE)</f>
        <v>66.917610168457031</v>
      </c>
      <c r="S3417" s="7">
        <f>VLOOKUP($A3417,'[1]Prices 23 nov'!$A$2:$Q$5001,10,FALSE)</f>
        <v>46.300124333583881</v>
      </c>
      <c r="T3417" s="7">
        <f>VLOOKUP($A3417,'[1]Prices 23 nov'!$A$2:$Q$5001,11,FALSE)</f>
        <v>52.160334011746272</v>
      </c>
      <c r="U3417" s="7">
        <f>VLOOKUP($A3417,'[1]Prices 23 nov'!$A$2:$Q$5001,12,FALSE)</f>
        <v>60.803076846319527</v>
      </c>
      <c r="V3417" s="7">
        <f>VLOOKUP($A3417,'[1]Prices 23 nov'!$A$2:$Q$5001,13,FALSE)</f>
        <v>70.642986377806665</v>
      </c>
      <c r="W3417" s="7">
        <f>VLOOKUP($A3417,'[1]Prices 23 nov'!$A$2:$Q$5001,14,FALSE)</f>
        <v>72.780681982654642</v>
      </c>
      <c r="X3417" s="7">
        <f>VLOOKUP($A3417,'[1]Prices 23 nov'!$A$2:$Q$5001,15,FALSE)</f>
        <v>72.977434298791195</v>
      </c>
      <c r="Y3417" s="7">
        <f>VLOOKUP($A3417,'[1]Prices 23 nov'!$A$2:$Q$5001,16,FALSE)</f>
        <v>66.010016033794273</v>
      </c>
      <c r="Z3417" s="7">
        <f>VLOOKUP($A3417,'[1]Prices 23 nov'!$A$2:$Q$5001,17,FALSE)</f>
        <v>64.055201167375344</v>
      </c>
    </row>
    <row r="3418" spans="1:26">
      <c r="A3418" s="4" t="s">
        <v>7291</v>
      </c>
      <c r="B3418" s="4" t="s">
        <v>7292</v>
      </c>
      <c r="C3418" s="5">
        <v>4547358720</v>
      </c>
      <c r="D3418" s="5">
        <v>3425</v>
      </c>
      <c r="E3418" s="6" t="s">
        <v>34</v>
      </c>
      <c r="F3418" s="4" t="s">
        <v>1303</v>
      </c>
      <c r="G3418" s="4" t="s">
        <v>1304</v>
      </c>
      <c r="H3418" s="4" t="s">
        <v>1305</v>
      </c>
      <c r="I3418" s="4">
        <v>4.5454545021057129</v>
      </c>
      <c r="J3418" s="5">
        <v>0.56787017653888705</v>
      </c>
      <c r="K3418" s="5">
        <v>0.37669512807634403</v>
      </c>
      <c r="L3418" s="4" t="s">
        <v>144</v>
      </c>
      <c r="M3418" s="4" t="s">
        <v>600</v>
      </c>
      <c r="N3418" s="7">
        <f>VLOOKUP($A3418,'[1]Prices 23 nov'!$A$2:$Q$5001,5,FALSE)</f>
        <v>-18.68446171272149</v>
      </c>
      <c r="O3418" s="7">
        <f>VLOOKUP($A3418,'[1]Prices 23 nov'!$A$2:$Q$5001,6,FALSE)</f>
        <v>0.55485828085248601</v>
      </c>
      <c r="P3418" s="7">
        <f>VLOOKUP($A3418,'[1]Prices 23 nov'!$A$2:$Q$5001,7,FALSE)</f>
        <v>0.55131611584736406</v>
      </c>
      <c r="Q3418" s="7">
        <f>VLOOKUP($A3418,'[1]Prices 23 nov'!$A$2:$Q$5001,8,FALSE)</f>
        <v>0.56331682950258299</v>
      </c>
      <c r="R3418" s="7">
        <f>VLOOKUP($A3418,'[1]Prices 23 nov'!$A$2:$Q$5001,9,FALSE)</f>
        <v>0.49979307416864299</v>
      </c>
      <c r="S3418" s="7">
        <f>VLOOKUP($A3418,'[1]Prices 23 nov'!$A$2:$Q$5001,10,FALSE)</f>
        <v>0.43229844364453002</v>
      </c>
      <c r="T3418" s="7">
        <f>VLOOKUP($A3418,'[1]Prices 23 nov'!$A$2:$Q$5001,11,FALSE)</f>
        <v>0.48894490376514099</v>
      </c>
      <c r="U3418" s="7">
        <f>VLOOKUP($A3418,'[1]Prices 23 nov'!$A$2:$Q$5001,12,FALSE)</f>
        <v>0.50222684653674299</v>
      </c>
      <c r="V3418" s="7">
        <f>VLOOKUP($A3418,'[1]Prices 23 nov'!$A$2:$Q$5001,13,FALSE)</f>
        <v>0.48661019317778198</v>
      </c>
      <c r="W3418" s="7">
        <f>VLOOKUP($A3418,'[1]Prices 23 nov'!$A$2:$Q$5001,14,FALSE)</f>
        <v>0.48381931215897112</v>
      </c>
      <c r="X3418" s="7">
        <f>VLOOKUP($A3418,'[1]Prices 23 nov'!$A$2:$Q$5001,15,FALSE)</f>
        <v>0.47147115639548398</v>
      </c>
      <c r="Y3418" s="7">
        <f>VLOOKUP($A3418,'[1]Prices 23 nov'!$A$2:$Q$5001,16,FALSE)</f>
        <v>0.43097987787807301</v>
      </c>
      <c r="Z3418" s="7">
        <f>VLOOKUP($A3418,'[1]Prices 23 nov'!$A$2:$Q$5001,17,FALSE)</f>
        <v>0.42068081009527702</v>
      </c>
    </row>
    <row r="3419" spans="1:26">
      <c r="A3419" s="4" t="s">
        <v>7293</v>
      </c>
      <c r="B3419" s="4" t="s">
        <v>7294</v>
      </c>
      <c r="C3419" s="5">
        <v>4546402304</v>
      </c>
      <c r="D3419" s="5">
        <v>3426</v>
      </c>
      <c r="E3419" s="6" t="s">
        <v>70</v>
      </c>
      <c r="F3419" s="4" t="s">
        <v>101</v>
      </c>
      <c r="G3419" s="4" t="s">
        <v>46</v>
      </c>
      <c r="H3419" s="4" t="s">
        <v>102</v>
      </c>
      <c r="I3419" s="4">
        <v>4.9090909957885742</v>
      </c>
      <c r="J3419" s="5">
        <v>3.2099081902452058</v>
      </c>
      <c r="K3419" s="5">
        <v>1.310656856284226</v>
      </c>
      <c r="L3419" s="4" t="s">
        <v>2496</v>
      </c>
      <c r="M3419" s="4" t="s">
        <v>971</v>
      </c>
      <c r="N3419" s="7">
        <f>VLOOKUP($A3419,'[1]Prices 23 nov'!$A$2:$Q$5001,5,FALSE)</f>
        <v>48.060113427604684</v>
      </c>
      <c r="O3419" s="7">
        <f>VLOOKUP($A3419,'[1]Prices 23 nov'!$A$2:$Q$5001,6,FALSE)</f>
        <v>1.350986633480119</v>
      </c>
      <c r="P3419" s="7">
        <f>VLOOKUP($A3419,'[1]Prices 23 nov'!$A$2:$Q$5001,7,FALSE)</f>
        <v>1.4863428946787851</v>
      </c>
      <c r="Q3419" s="7">
        <f>VLOOKUP($A3419,'[1]Prices 23 nov'!$A$2:$Q$5001,8,FALSE)</f>
        <v>1.330200120186475</v>
      </c>
      <c r="R3419" s="7">
        <f>VLOOKUP($A3419,'[1]Prices 23 nov'!$A$2:$Q$5001,9,FALSE)</f>
        <v>1.7124223437240289</v>
      </c>
      <c r="S3419" s="7">
        <f>VLOOKUP($A3419,'[1]Prices 23 nov'!$A$2:$Q$5001,10,FALSE)</f>
        <v>1.5633803889994911</v>
      </c>
      <c r="T3419" s="7">
        <f>VLOOKUP($A3419,'[1]Prices 23 nov'!$A$2:$Q$5001,11,FALSE)</f>
        <v>1.773958345993492</v>
      </c>
      <c r="U3419" s="7">
        <f>VLOOKUP($A3419,'[1]Prices 23 nov'!$A$2:$Q$5001,12,FALSE)</f>
        <v>1.9066191815827549</v>
      </c>
      <c r="V3419" s="7">
        <f>VLOOKUP($A3419,'[1]Prices 23 nov'!$A$2:$Q$5001,13,FALSE)</f>
        <v>2.2489391323784962</v>
      </c>
      <c r="W3419" s="7">
        <f>VLOOKUP($A3419,'[1]Prices 23 nov'!$A$2:$Q$5001,14,FALSE)</f>
        <v>2.9193942563574349</v>
      </c>
      <c r="X3419" s="7">
        <f>VLOOKUP($A3419,'[1]Prices 23 nov'!$A$2:$Q$5001,15,FALSE)</f>
        <v>2.8777713932222468</v>
      </c>
      <c r="Y3419" s="7">
        <f>VLOOKUP($A3419,'[1]Prices 23 nov'!$A$2:$Q$5001,16,FALSE)</f>
        <v>2.5077309859611319</v>
      </c>
      <c r="Z3419" s="7">
        <f>VLOOKUP($A3419,'[1]Prices 23 nov'!$A$2:$Q$5001,17,FALSE)</f>
        <v>2.2401889634805339</v>
      </c>
    </row>
    <row r="3420" spans="1:26">
      <c r="A3420" s="4" t="s">
        <v>7295</v>
      </c>
      <c r="B3420" s="4" t="s">
        <v>7296</v>
      </c>
      <c r="C3420" s="5">
        <v>4542838784</v>
      </c>
      <c r="D3420" s="5">
        <v>3427</v>
      </c>
      <c r="E3420" s="6" t="s">
        <v>294</v>
      </c>
      <c r="F3420" s="4" t="s">
        <v>141</v>
      </c>
      <c r="G3420" s="4" t="s">
        <v>142</v>
      </c>
      <c r="H3420" s="4" t="s">
        <v>143</v>
      </c>
      <c r="I3420" s="4">
        <v>3.5714285373687744</v>
      </c>
      <c r="J3420" s="5">
        <v>21.528093980511791</v>
      </c>
      <c r="K3420" s="5">
        <v>12.849162011173183</v>
      </c>
      <c r="L3420" s="4" t="s">
        <v>168</v>
      </c>
      <c r="M3420" s="4" t="s">
        <v>468</v>
      </c>
      <c r="N3420" s="7">
        <f>VLOOKUP($A3420,'[1]Prices 23 nov'!$A$2:$Q$5001,5,FALSE)</f>
        <v>-9.9941532626287799</v>
      </c>
      <c r="O3420" s="7">
        <f>VLOOKUP($A3420,'[1]Prices 23 nov'!$A$2:$Q$5001,6,FALSE)</f>
        <v>20.18525360990316</v>
      </c>
      <c r="P3420" s="7">
        <f>VLOOKUP($A3420,'[1]Prices 23 nov'!$A$2:$Q$5001,7,FALSE)</f>
        <v>20.901977852918211</v>
      </c>
      <c r="Q3420" s="7">
        <f>VLOOKUP($A3420,'[1]Prices 23 nov'!$A$2:$Q$5001,8,FALSE)</f>
        <v>19.674243839457631</v>
      </c>
      <c r="R3420" s="7">
        <f>VLOOKUP($A3420,'[1]Prices 23 nov'!$A$2:$Q$5001,9,FALSE)</f>
        <v>18.040089838206772</v>
      </c>
      <c r="S3420" s="7">
        <f>VLOOKUP($A3420,'[1]Prices 23 nov'!$A$2:$Q$5001,10,FALSE)</f>
        <v>15.063503709621729</v>
      </c>
      <c r="T3420" s="7">
        <f>VLOOKUP($A3420,'[1]Prices 23 nov'!$A$2:$Q$5001,11,FALSE)</f>
        <v>16.82899339590222</v>
      </c>
      <c r="U3420" s="7">
        <f>VLOOKUP($A3420,'[1]Prices 23 nov'!$A$2:$Q$5001,12,FALSE)</f>
        <v>18.69306484982371</v>
      </c>
      <c r="V3420" s="7">
        <f>VLOOKUP($A3420,'[1]Prices 23 nov'!$A$2:$Q$5001,13,FALSE)</f>
        <v>17.566561647690829</v>
      </c>
      <c r="W3420" s="7">
        <f>VLOOKUP($A3420,'[1]Prices 23 nov'!$A$2:$Q$5001,14,FALSE)</f>
        <v>15.694222650490699</v>
      </c>
      <c r="X3420" s="7">
        <f>VLOOKUP($A3420,'[1]Prices 23 nov'!$A$2:$Q$5001,15,FALSE)</f>
        <v>16.18562542274594</v>
      </c>
      <c r="Y3420" s="7">
        <f>VLOOKUP($A3420,'[1]Prices 23 nov'!$A$2:$Q$5001,16,FALSE)</f>
        <v>15.78398804739118</v>
      </c>
      <c r="Z3420" s="7">
        <f>VLOOKUP($A3420,'[1]Prices 23 nov'!$A$2:$Q$5001,17,FALSE)</f>
        <v>15.889365386217831</v>
      </c>
    </row>
    <row r="3421" spans="1:26">
      <c r="A3421" s="4" t="s">
        <v>7297</v>
      </c>
      <c r="B3421" s="4" t="s">
        <v>7298</v>
      </c>
      <c r="C3421" s="5">
        <v>4542364160</v>
      </c>
      <c r="D3421" s="5">
        <v>3428</v>
      </c>
      <c r="E3421" s="6" t="s">
        <v>55</v>
      </c>
      <c r="F3421" s="4" t="s">
        <v>242</v>
      </c>
      <c r="G3421" s="4" t="s">
        <v>46</v>
      </c>
      <c r="H3421" s="4" t="s">
        <v>102</v>
      </c>
      <c r="I3421" s="4" t="s">
        <v>479</v>
      </c>
      <c r="J3421" s="5">
        <v>0.91107038355409209</v>
      </c>
      <c r="K3421" s="5">
        <v>0.55012572939994409</v>
      </c>
      <c r="L3421" s="4" t="s">
        <v>580</v>
      </c>
      <c r="M3421" s="4" t="s">
        <v>340</v>
      </c>
      <c r="N3421" s="7">
        <f>VLOOKUP($A3421,'[1]Prices 23 nov'!$A$2:$Q$5001,5,FALSE)</f>
        <v>30.741722312705441</v>
      </c>
      <c r="O3421" s="7">
        <f>VLOOKUP($A3421,'[1]Prices 23 nov'!$A$2:$Q$5001,6,FALSE)</f>
        <v>0.60232472677239501</v>
      </c>
      <c r="P3421" s="7">
        <f>VLOOKUP($A3421,'[1]Prices 23 nov'!$A$2:$Q$5001,7,FALSE)</f>
        <v>0.69924140265740709</v>
      </c>
      <c r="Q3421" s="7">
        <f>VLOOKUP($A3421,'[1]Prices 23 nov'!$A$2:$Q$5001,8,FALSE)</f>
        <v>0.59673859621423009</v>
      </c>
      <c r="R3421" s="7">
        <f>VLOOKUP($A3421,'[1]Prices 23 nov'!$A$2:$Q$5001,9,FALSE)</f>
        <v>0.69243925653336202</v>
      </c>
      <c r="S3421" s="7">
        <f>VLOOKUP($A3421,'[1]Prices 23 nov'!$A$2:$Q$5001,10,FALSE)</f>
        <v>0.6154929627226271</v>
      </c>
      <c r="T3421" s="7">
        <f>VLOOKUP($A3421,'[1]Prices 23 nov'!$A$2:$Q$5001,11,FALSE)</f>
        <v>0.611612172588195</v>
      </c>
      <c r="U3421" s="7">
        <f>VLOOKUP($A3421,'[1]Prices 23 nov'!$A$2:$Q$5001,12,FALSE)</f>
        <v>0.61168946231976007</v>
      </c>
      <c r="V3421" s="7">
        <f>VLOOKUP($A3421,'[1]Prices 23 nov'!$A$2:$Q$5001,13,FALSE)</f>
        <v>0.62517681604902009</v>
      </c>
      <c r="W3421" s="7">
        <f>VLOOKUP($A3421,'[1]Prices 23 nov'!$A$2:$Q$5001,14,FALSE)</f>
        <v>0.82654099593524011</v>
      </c>
      <c r="X3421" s="7">
        <f>VLOOKUP($A3421,'[1]Prices 23 nov'!$A$2:$Q$5001,15,FALSE)</f>
        <v>0.81280570439366806</v>
      </c>
      <c r="Y3421" s="7">
        <f>VLOOKUP($A3421,'[1]Prices 23 nov'!$A$2:$Q$5001,16,FALSE)</f>
        <v>0.78486232677192902</v>
      </c>
      <c r="Z3421" s="7">
        <f>VLOOKUP($A3421,'[1]Prices 23 nov'!$A$2:$Q$5001,17,FALSE)</f>
        <v>0.78010581040094007</v>
      </c>
    </row>
    <row r="3422" spans="1:26">
      <c r="A3422" s="4" t="s">
        <v>7299</v>
      </c>
      <c r="B3422" s="4" t="s">
        <v>7300</v>
      </c>
      <c r="C3422" s="5">
        <v>4542360576</v>
      </c>
      <c r="D3422" s="5">
        <v>3429</v>
      </c>
      <c r="E3422" s="6" t="s">
        <v>16</v>
      </c>
      <c r="F3422" s="4" t="s">
        <v>101</v>
      </c>
      <c r="G3422" s="4" t="s">
        <v>46</v>
      </c>
      <c r="H3422" s="4" t="s">
        <v>102</v>
      </c>
      <c r="I3422" s="4">
        <v>5</v>
      </c>
      <c r="J3422" s="5">
        <v>13.103438721538625</v>
      </c>
      <c r="K3422" s="5">
        <v>5.8506127703465323</v>
      </c>
      <c r="L3422" s="4" t="s">
        <v>3001</v>
      </c>
      <c r="M3422" s="4" t="s">
        <v>165</v>
      </c>
      <c r="N3422" s="7">
        <f>VLOOKUP($A3422,'[1]Prices 23 nov'!$A$2:$Q$5001,5,FALSE)</f>
        <v>45.336369432716438</v>
      </c>
      <c r="O3422" s="7">
        <f>VLOOKUP($A3422,'[1]Prices 23 nov'!$A$2:$Q$5001,6,FALSE)</f>
        <v>6.9097778597658817</v>
      </c>
      <c r="P3422" s="7">
        <f>VLOOKUP($A3422,'[1]Prices 23 nov'!$A$2:$Q$5001,7,FALSE)</f>
        <v>7.7533963691593044</v>
      </c>
      <c r="Q3422" s="7">
        <f>VLOOKUP($A3422,'[1]Prices 23 nov'!$A$2:$Q$5001,8,FALSE)</f>
        <v>8.9468061861879278</v>
      </c>
      <c r="R3422" s="7">
        <f>VLOOKUP($A3422,'[1]Prices 23 nov'!$A$2:$Q$5001,9,FALSE)</f>
        <v>9.4657304077700246</v>
      </c>
      <c r="S3422" s="7">
        <f>VLOOKUP($A3422,'[1]Prices 23 nov'!$A$2:$Q$5001,10,FALSE)</f>
        <v>6.9338029900675906</v>
      </c>
      <c r="T3422" s="7">
        <f>VLOOKUP($A3422,'[1]Prices 23 nov'!$A$2:$Q$5001,11,FALSE)</f>
        <v>6.4290063796975119</v>
      </c>
      <c r="U3422" s="7">
        <f>VLOOKUP($A3422,'[1]Prices 23 nov'!$A$2:$Q$5001,12,FALSE)</f>
        <v>8.1175118301289331</v>
      </c>
      <c r="V3422" s="7">
        <f>VLOOKUP($A3422,'[1]Prices 23 nov'!$A$2:$Q$5001,13,FALSE)</f>
        <v>7.9674684581232214</v>
      </c>
      <c r="W3422" s="7">
        <f>VLOOKUP($A3422,'[1]Prices 23 nov'!$A$2:$Q$5001,14,FALSE)</f>
        <v>7.9731840311458768</v>
      </c>
      <c r="X3422" s="7">
        <f>VLOOKUP($A3422,'[1]Prices 23 nov'!$A$2:$Q$5001,15,FALSE)</f>
        <v>9.372894287109375</v>
      </c>
      <c r="Y3422" s="7">
        <f>VLOOKUP($A3422,'[1]Prices 23 nov'!$A$2:$Q$5001,16,FALSE)</f>
        <v>9.8807245183172654</v>
      </c>
      <c r="Z3422" s="7">
        <f>VLOOKUP($A3422,'[1]Prices 23 nov'!$A$2:$Q$5001,17,FALSE)</f>
        <v>11.44155198089538</v>
      </c>
    </row>
    <row r="3423" spans="1:26">
      <c r="A3423" s="4" t="s">
        <v>7301</v>
      </c>
      <c r="B3423" s="4" t="s">
        <v>7302</v>
      </c>
      <c r="C3423" s="5">
        <v>4540509184</v>
      </c>
      <c r="D3423" s="5">
        <v>3430</v>
      </c>
      <c r="E3423" s="6" t="s">
        <v>67</v>
      </c>
      <c r="F3423" s="4" t="s">
        <v>51</v>
      </c>
      <c r="G3423" s="4" t="s">
        <v>251</v>
      </c>
      <c r="H3423" s="4" t="s">
        <v>5687</v>
      </c>
      <c r="I3423" s="4">
        <v>3.6666667461395264</v>
      </c>
      <c r="J3423" s="5">
        <v>39.900001525878906</v>
      </c>
      <c r="K3423" s="5">
        <v>5.4200000762939453</v>
      </c>
      <c r="L3423" s="4" t="s">
        <v>41</v>
      </c>
      <c r="M3423" s="4" t="s">
        <v>337</v>
      </c>
      <c r="N3423" s="7">
        <f>VLOOKUP($A3423,'[1]Prices 23 nov'!$A$2:$Q$5001,5,FALSE)</f>
        <v>-8.7349358891665396</v>
      </c>
      <c r="O3423" s="7">
        <f>VLOOKUP($A3423,'[1]Prices 23 nov'!$A$2:$Q$5001,6,FALSE)</f>
        <v>36.450000762939453</v>
      </c>
      <c r="P3423" s="7">
        <f>VLOOKUP($A3423,'[1]Prices 23 nov'!$A$2:$Q$5001,7,FALSE)</f>
        <v>38.150001525878913</v>
      </c>
      <c r="Q3423" s="7">
        <f>VLOOKUP($A3423,'[1]Prices 23 nov'!$A$2:$Q$5001,8,FALSE)</f>
        <v>29.819999694824219</v>
      </c>
      <c r="R3423" s="7">
        <f>VLOOKUP($A3423,'[1]Prices 23 nov'!$A$2:$Q$5001,9,FALSE)</f>
        <v>25.430000305175781</v>
      </c>
      <c r="S3423" s="7">
        <f>VLOOKUP($A3423,'[1]Prices 23 nov'!$A$2:$Q$5001,10,FALSE)</f>
        <v>8.9099998474121094</v>
      </c>
      <c r="T3423" s="7">
        <f>VLOOKUP($A3423,'[1]Prices 23 nov'!$A$2:$Q$5001,11,FALSE)</f>
        <v>13.960000038146971</v>
      </c>
      <c r="U3423" s="7">
        <f>VLOOKUP($A3423,'[1]Prices 23 nov'!$A$2:$Q$5001,12,FALSE)</f>
        <v>16.79999923706055</v>
      </c>
      <c r="V3423" s="7">
        <f>VLOOKUP($A3423,'[1]Prices 23 nov'!$A$2:$Q$5001,13,FALSE)</f>
        <v>15.340000152587891</v>
      </c>
      <c r="W3423" s="7">
        <f>VLOOKUP($A3423,'[1]Prices 23 nov'!$A$2:$Q$5001,14,FALSE)</f>
        <v>14.010000228881839</v>
      </c>
      <c r="X3423" s="7">
        <f>VLOOKUP($A3423,'[1]Prices 23 nov'!$A$2:$Q$5001,15,FALSE)</f>
        <v>15.819999694824221</v>
      </c>
      <c r="Y3423" s="7">
        <f>VLOOKUP($A3423,'[1]Prices 23 nov'!$A$2:$Q$5001,16,FALSE)</f>
        <v>18.110000610351559</v>
      </c>
      <c r="Z3423" s="7">
        <f>VLOOKUP($A3423,'[1]Prices 23 nov'!$A$2:$Q$5001,17,FALSE)</f>
        <v>22.04000091552734</v>
      </c>
    </row>
    <row r="3424" spans="1:26">
      <c r="A3424" s="4" t="s">
        <v>7303</v>
      </c>
      <c r="B3424" s="4" t="s">
        <v>7304</v>
      </c>
      <c r="C3424" s="5">
        <v>4540245504</v>
      </c>
      <c r="D3424" s="5">
        <v>3431</v>
      </c>
      <c r="E3424" s="6" t="s">
        <v>105</v>
      </c>
      <c r="F3424" s="4" t="s">
        <v>250</v>
      </c>
      <c r="G3424" s="4" t="s">
        <v>267</v>
      </c>
      <c r="H3424" s="4" t="s">
        <v>268</v>
      </c>
      <c r="I3424" s="4">
        <v>0</v>
      </c>
      <c r="J3424" s="5">
        <v>132.70906364059448</v>
      </c>
      <c r="K3424" s="5">
        <v>109.84306249999999</v>
      </c>
      <c r="L3424" s="4" t="s">
        <v>187</v>
      </c>
      <c r="M3424" s="4" t="s">
        <v>3339</v>
      </c>
      <c r="N3424" s="7">
        <f>VLOOKUP($A3424,'[1]Prices 23 nov'!$A$2:$Q$5001,5,FALSE)</f>
        <v>5.4636172764120694</v>
      </c>
      <c r="O3424" s="7">
        <f>VLOOKUP($A3424,'[1]Prices 23 nov'!$A$2:$Q$5001,6,FALSE)</f>
        <v>123.5520416743184</v>
      </c>
      <c r="P3424" s="7">
        <f>VLOOKUP($A3424,'[1]Prices 23 nov'!$A$2:$Q$5001,7,FALSE)</f>
        <v>125.86859033300971</v>
      </c>
      <c r="Q3424" s="7">
        <f>VLOOKUP($A3424,'[1]Prices 23 nov'!$A$2:$Q$5001,8,FALSE)</f>
        <v>123.39143977600089</v>
      </c>
      <c r="R3424" s="7">
        <f>VLOOKUP($A3424,'[1]Prices 23 nov'!$A$2:$Q$5001,9,FALSE)</f>
        <v>124.30493830268099</v>
      </c>
      <c r="S3424" s="7">
        <f>VLOOKUP($A3424,'[1]Prices 23 nov'!$A$2:$Q$5001,10,FALSE)</f>
        <v>116.1845375473786</v>
      </c>
      <c r="T3424" s="7">
        <f>VLOOKUP($A3424,'[1]Prices 23 nov'!$A$2:$Q$5001,11,FALSE)</f>
        <v>119.2739134546127</v>
      </c>
      <c r="U3424" s="7">
        <f>VLOOKUP($A3424,'[1]Prices 23 nov'!$A$2:$Q$5001,12,FALSE)</f>
        <v>121.4278001276398</v>
      </c>
      <c r="V3424" s="7">
        <f>VLOOKUP($A3424,'[1]Prices 23 nov'!$A$2:$Q$5001,13,FALSE)</f>
        <v>124.06114611335759</v>
      </c>
      <c r="W3424" s="7">
        <f>VLOOKUP($A3424,'[1]Prices 23 nov'!$A$2:$Q$5001,14,FALSE)</f>
        <v>130.01197631392279</v>
      </c>
      <c r="X3424" s="7">
        <f>VLOOKUP($A3424,'[1]Prices 23 nov'!$A$2:$Q$5001,15,FALSE)</f>
        <v>132.07860195636749</v>
      </c>
      <c r="Y3424" s="7">
        <f>VLOOKUP($A3424,'[1]Prices 23 nov'!$A$2:$Q$5001,16,FALSE)</f>
        <v>130.35189270358751</v>
      </c>
      <c r="Z3424" s="7">
        <f>VLOOKUP($A3424,'[1]Prices 23 nov'!$A$2:$Q$5001,17,FALSE)</f>
        <v>129.6694488359071</v>
      </c>
    </row>
    <row r="3425" spans="1:26">
      <c r="A3425" s="4" t="s">
        <v>7305</v>
      </c>
      <c r="B3425" s="4" t="s">
        <v>7306</v>
      </c>
      <c r="C3425" s="5">
        <v>4538413568</v>
      </c>
      <c r="D3425" s="5">
        <v>3432</v>
      </c>
      <c r="E3425" s="6" t="s">
        <v>67</v>
      </c>
      <c r="F3425" s="4" t="s">
        <v>61</v>
      </c>
      <c r="G3425" s="4" t="s">
        <v>62</v>
      </c>
      <c r="H3425" s="4" t="s">
        <v>63</v>
      </c>
      <c r="I3425" s="4">
        <v>3.25</v>
      </c>
      <c r="J3425" s="5">
        <v>1.4554254050641791</v>
      </c>
      <c r="K3425" s="5">
        <v>0.93913731176063509</v>
      </c>
      <c r="L3425" s="4" t="s">
        <v>20</v>
      </c>
      <c r="M3425" s="4" t="s">
        <v>48</v>
      </c>
      <c r="N3425" s="7">
        <f>VLOOKUP($A3425,'[1]Prices 23 nov'!$A$2:$Q$5001,5,FALSE)</f>
        <v>5.4163823852046766</v>
      </c>
      <c r="O3425" s="7">
        <f>VLOOKUP($A3425,'[1]Prices 23 nov'!$A$2:$Q$5001,6,FALSE)</f>
        <v>1.3521486846730111</v>
      </c>
      <c r="P3425" s="7">
        <f>VLOOKUP($A3425,'[1]Prices 23 nov'!$A$2:$Q$5001,7,FALSE)</f>
        <v>1.3997254131064381</v>
      </c>
      <c r="Q3425" s="7">
        <f>VLOOKUP($A3425,'[1]Prices 23 nov'!$A$2:$Q$5001,8,FALSE)</f>
        <v>1.299666373325806</v>
      </c>
      <c r="R3425" s="7">
        <f>VLOOKUP($A3425,'[1]Prices 23 nov'!$A$2:$Q$5001,9,FALSE)</f>
        <v>1.29589631035924</v>
      </c>
      <c r="S3425" s="7">
        <f>VLOOKUP($A3425,'[1]Prices 23 nov'!$A$2:$Q$5001,10,FALSE)</f>
        <v>1.0051827248582159</v>
      </c>
      <c r="T3425" s="7">
        <f>VLOOKUP($A3425,'[1]Prices 23 nov'!$A$2:$Q$5001,11,FALSE)</f>
        <v>1.1618521990737209</v>
      </c>
      <c r="U3425" s="7">
        <f>VLOOKUP($A3425,'[1]Prices 23 nov'!$A$2:$Q$5001,12,FALSE)</f>
        <v>1.1274804314598439</v>
      </c>
      <c r="V3425" s="7">
        <f>VLOOKUP($A3425,'[1]Prices 23 nov'!$A$2:$Q$5001,13,FALSE)</f>
        <v>1.1471304832410569</v>
      </c>
      <c r="W3425" s="7">
        <f>VLOOKUP($A3425,'[1]Prices 23 nov'!$A$2:$Q$5001,14,FALSE)</f>
        <v>1.141575767411467</v>
      </c>
      <c r="X3425" s="7">
        <f>VLOOKUP($A3425,'[1]Prices 23 nov'!$A$2:$Q$5001,15,FALSE)</f>
        <v>1.2380953324287129</v>
      </c>
      <c r="Y3425" s="7">
        <f>VLOOKUP($A3425,'[1]Prices 23 nov'!$A$2:$Q$5001,16,FALSE)</f>
        <v>1.271580676417386</v>
      </c>
      <c r="Z3425" s="7">
        <f>VLOOKUP($A3425,'[1]Prices 23 nov'!$A$2:$Q$5001,17,FALSE)</f>
        <v>1.2622991179260621</v>
      </c>
    </row>
    <row r="3426" spans="1:26">
      <c r="A3426" s="4" t="s">
        <v>7307</v>
      </c>
      <c r="B3426" s="4" t="s">
        <v>7308</v>
      </c>
      <c r="C3426" s="5">
        <v>4535228928</v>
      </c>
      <c r="D3426" s="5">
        <v>3433</v>
      </c>
      <c r="E3426" s="6" t="s">
        <v>70</v>
      </c>
      <c r="F3426" s="4" t="s">
        <v>250</v>
      </c>
      <c r="G3426" s="4" t="s">
        <v>96</v>
      </c>
      <c r="H3426" s="4" t="s">
        <v>1266</v>
      </c>
      <c r="I3426" s="4">
        <v>4.5555553436279297</v>
      </c>
      <c r="J3426" s="5">
        <v>6.1151995913743011</v>
      </c>
      <c r="K3426" s="5">
        <v>1.168788287861531</v>
      </c>
      <c r="L3426" s="4" t="s">
        <v>64</v>
      </c>
      <c r="M3426" s="4" t="s">
        <v>162</v>
      </c>
      <c r="N3426" s="7">
        <f>VLOOKUP($A3426,'[1]Prices 23 nov'!$A$2:$Q$5001,5,FALSE)</f>
        <v>-13.597663115190681</v>
      </c>
      <c r="O3426" s="7">
        <f>VLOOKUP($A3426,'[1]Prices 23 nov'!$A$2:$Q$5001,6,FALSE)</f>
        <v>5.1671330924145877</v>
      </c>
      <c r="P3426" s="7">
        <f>VLOOKUP($A3426,'[1]Prices 23 nov'!$A$2:$Q$5001,7,FALSE)</f>
        <v>5.7734237592667341</v>
      </c>
      <c r="Q3426" s="7">
        <f>VLOOKUP($A3426,'[1]Prices 23 nov'!$A$2:$Q$5001,8,FALSE)</f>
        <v>5.6766823288053274</v>
      </c>
      <c r="R3426" s="7">
        <f>VLOOKUP($A3426,'[1]Prices 23 nov'!$A$2:$Q$5001,9,FALSE)</f>
        <v>4.4229475360455686</v>
      </c>
      <c r="S3426" s="7">
        <f>VLOOKUP($A3426,'[1]Prices 23 nov'!$A$2:$Q$5001,10,FALSE)</f>
        <v>2.0451750140637159</v>
      </c>
      <c r="T3426" s="7">
        <f>VLOOKUP($A3426,'[1]Prices 23 nov'!$A$2:$Q$5001,11,FALSE)</f>
        <v>2.872984781493614</v>
      </c>
      <c r="U3426" s="7">
        <f>VLOOKUP($A3426,'[1]Prices 23 nov'!$A$2:$Q$5001,12,FALSE)</f>
        <v>3.7893600463867192</v>
      </c>
      <c r="V3426" s="7">
        <f>VLOOKUP($A3426,'[1]Prices 23 nov'!$A$2:$Q$5001,13,FALSE)</f>
        <v>3.245060071349144</v>
      </c>
      <c r="W3426" s="7">
        <f>VLOOKUP($A3426,'[1]Prices 23 nov'!$A$2:$Q$5001,14,FALSE)</f>
        <v>2.9458847246849018</v>
      </c>
      <c r="X3426" s="7">
        <f>VLOOKUP($A3426,'[1]Prices 23 nov'!$A$2:$Q$5001,15,FALSE)</f>
        <v>3.7524384311694798</v>
      </c>
      <c r="Y3426" s="7">
        <f>VLOOKUP($A3426,'[1]Prices 23 nov'!$A$2:$Q$5001,16,FALSE)</f>
        <v>3.362755023497868</v>
      </c>
      <c r="Z3426" s="7">
        <f>VLOOKUP($A3426,'[1]Prices 23 nov'!$A$2:$Q$5001,17,FALSE)</f>
        <v>3.2881939827344411</v>
      </c>
    </row>
    <row r="3427" spans="1:26">
      <c r="A3427" s="4" t="s">
        <v>7309</v>
      </c>
      <c r="B3427" s="4" t="s">
        <v>7310</v>
      </c>
      <c r="C3427" s="5">
        <v>4522675200</v>
      </c>
      <c r="D3427" s="5">
        <v>3434</v>
      </c>
      <c r="E3427" s="6" t="s">
        <v>55</v>
      </c>
      <c r="F3427" s="4" t="s">
        <v>992</v>
      </c>
      <c r="G3427" s="4" t="s">
        <v>495</v>
      </c>
      <c r="H3427" s="4" t="s">
        <v>993</v>
      </c>
      <c r="I3427" s="4">
        <v>4.6666665077209473</v>
      </c>
      <c r="J3427" s="5">
        <v>6.3612099078484992</v>
      </c>
      <c r="K3427" s="5">
        <v>4.1229335452300448</v>
      </c>
      <c r="L3427" s="4" t="s">
        <v>20</v>
      </c>
      <c r="M3427" s="4" t="s">
        <v>191</v>
      </c>
      <c r="N3427" s="7">
        <f>VLOOKUP($A3427,'[1]Prices 23 nov'!$A$2:$Q$5001,5,FALSE)</f>
        <v>-2.1271002653401321</v>
      </c>
      <c r="O3427" s="7">
        <f>VLOOKUP($A3427,'[1]Prices 23 nov'!$A$2:$Q$5001,6,FALSE)</f>
        <v>5.7011121548185324</v>
      </c>
      <c r="P3427" s="7">
        <f>VLOOKUP($A3427,'[1]Prices 23 nov'!$A$2:$Q$5001,7,FALSE)</f>
        <v>6.179441149071863</v>
      </c>
      <c r="Q3427" s="7">
        <f>VLOOKUP($A3427,'[1]Prices 23 nov'!$A$2:$Q$5001,8,FALSE)</f>
        <v>5.7199212184514181</v>
      </c>
      <c r="R3427" s="7">
        <f>VLOOKUP($A3427,'[1]Prices 23 nov'!$A$2:$Q$5001,9,FALSE)</f>
        <v>5.3055935989505087</v>
      </c>
      <c r="S3427" s="7">
        <f>VLOOKUP($A3427,'[1]Prices 23 nov'!$A$2:$Q$5001,10,FALSE)</f>
        <v>4.5543175026367626</v>
      </c>
      <c r="T3427" s="7">
        <f>VLOOKUP($A3427,'[1]Prices 23 nov'!$A$2:$Q$5001,11,FALSE)</f>
        <v>4.8227650395734827</v>
      </c>
      <c r="U3427" s="7">
        <f>VLOOKUP($A3427,'[1]Prices 23 nov'!$A$2:$Q$5001,12,FALSE)</f>
        <v>5.0276948577784424</v>
      </c>
      <c r="V3427" s="7">
        <f>VLOOKUP($A3427,'[1]Prices 23 nov'!$A$2:$Q$5001,13,FALSE)</f>
        <v>4.8934491149450423</v>
      </c>
      <c r="W3427" s="7">
        <f>VLOOKUP($A3427,'[1]Prices 23 nov'!$A$2:$Q$5001,14,FALSE)</f>
        <v>4.6857970610417956</v>
      </c>
      <c r="X3427" s="7">
        <f>VLOOKUP($A3427,'[1]Prices 23 nov'!$A$2:$Q$5001,15,FALSE)</f>
        <v>4.8812762423339109</v>
      </c>
      <c r="Y3427" s="7">
        <f>VLOOKUP($A3427,'[1]Prices 23 nov'!$A$2:$Q$5001,16,FALSE)</f>
        <v>5.0110051000651774</v>
      </c>
      <c r="Z3427" s="7">
        <f>VLOOKUP($A3427,'[1]Prices 23 nov'!$A$2:$Q$5001,17,FALSE)</f>
        <v>4.4849283233130564</v>
      </c>
    </row>
    <row r="3428" spans="1:26">
      <c r="A3428" s="4" t="s">
        <v>7311</v>
      </c>
      <c r="B3428" s="4" t="s">
        <v>7312</v>
      </c>
      <c r="C3428" s="5">
        <v>4518478848</v>
      </c>
      <c r="D3428" s="5">
        <v>3435</v>
      </c>
      <c r="E3428" s="6" t="s">
        <v>34</v>
      </c>
      <c r="F3428" s="4" t="s">
        <v>78</v>
      </c>
      <c r="G3428" s="4" t="s">
        <v>79</v>
      </c>
      <c r="H3428" s="4" t="s">
        <v>80</v>
      </c>
      <c r="I3428" s="4">
        <v>4.848484992980957</v>
      </c>
      <c r="J3428" s="5">
        <v>12.587858310379467</v>
      </c>
      <c r="K3428" s="5">
        <v>7.3090597422385883</v>
      </c>
      <c r="L3428" s="4" t="s">
        <v>20</v>
      </c>
      <c r="M3428" s="4" t="s">
        <v>1487</v>
      </c>
      <c r="N3428" s="7">
        <f>VLOOKUP($A3428,'[1]Prices 23 nov'!$A$2:$Q$5001,5,FALSE)</f>
        <v>-15.592671576749311</v>
      </c>
      <c r="O3428" s="7">
        <f>VLOOKUP($A3428,'[1]Prices 23 nov'!$A$2:$Q$5001,6,FALSE)</f>
        <v>11.464989418163899</v>
      </c>
      <c r="P3428" s="7">
        <f>VLOOKUP($A3428,'[1]Prices 23 nov'!$A$2:$Q$5001,7,FALSE)</f>
        <v>12.28384320857003</v>
      </c>
      <c r="Q3428" s="7">
        <f>VLOOKUP($A3428,'[1]Prices 23 nov'!$A$2:$Q$5001,8,FALSE)</f>
        <v>10.949272647849281</v>
      </c>
      <c r="R3428" s="7">
        <f>VLOOKUP($A3428,'[1]Prices 23 nov'!$A$2:$Q$5001,9,FALSE)</f>
        <v>10.787440979038371</v>
      </c>
      <c r="S3428" s="7">
        <f>VLOOKUP($A3428,'[1]Prices 23 nov'!$A$2:$Q$5001,10,FALSE)</f>
        <v>8.5272510390495881</v>
      </c>
      <c r="T3428" s="7">
        <f>VLOOKUP($A3428,'[1]Prices 23 nov'!$A$2:$Q$5001,11,FALSE)</f>
        <v>10.905258217826489</v>
      </c>
      <c r="U3428" s="7">
        <f>VLOOKUP($A3428,'[1]Prices 23 nov'!$A$2:$Q$5001,12,FALSE)</f>
        <v>10.8637944504153</v>
      </c>
      <c r="V3428" s="7">
        <f>VLOOKUP($A3428,'[1]Prices 23 nov'!$A$2:$Q$5001,13,FALSE)</f>
        <v>10.03121741814539</v>
      </c>
      <c r="W3428" s="7">
        <f>VLOOKUP($A3428,'[1]Prices 23 nov'!$A$2:$Q$5001,14,FALSE)</f>
        <v>9.4606589584145695</v>
      </c>
      <c r="X3428" s="7">
        <f>VLOOKUP($A3428,'[1]Prices 23 nov'!$A$2:$Q$5001,15,FALSE)</f>
        <v>10.16294357832521</v>
      </c>
      <c r="Y3428" s="7">
        <f>VLOOKUP($A3428,'[1]Prices 23 nov'!$A$2:$Q$5001,16,FALSE)</f>
        <v>9.8866058688145131</v>
      </c>
      <c r="Z3428" s="7">
        <f>VLOOKUP($A3428,'[1]Prices 23 nov'!$A$2:$Q$5001,17,FALSE)</f>
        <v>9.8704506643116474</v>
      </c>
    </row>
    <row r="3429" spans="1:26">
      <c r="A3429" s="4" t="s">
        <v>7313</v>
      </c>
      <c r="B3429" s="4" t="s">
        <v>7314</v>
      </c>
      <c r="C3429" s="5">
        <v>4516363776</v>
      </c>
      <c r="D3429" s="5">
        <v>3436</v>
      </c>
      <c r="E3429" s="6" t="s">
        <v>127</v>
      </c>
      <c r="F3429" s="4" t="s">
        <v>101</v>
      </c>
      <c r="G3429" s="4" t="s">
        <v>46</v>
      </c>
      <c r="H3429" s="4" t="s">
        <v>102</v>
      </c>
      <c r="I3429" s="4">
        <v>5</v>
      </c>
      <c r="J3429" s="5">
        <v>1.2118530033855039</v>
      </c>
      <c r="K3429" s="5">
        <v>0.44776542125175806</v>
      </c>
      <c r="L3429" s="4" t="s">
        <v>580</v>
      </c>
      <c r="M3429" s="4" t="s">
        <v>1796</v>
      </c>
      <c r="N3429" s="7">
        <f>VLOOKUP($A3429,'[1]Prices 23 nov'!$A$2:$Q$5001,5,FALSE)</f>
        <v>43.257785269489943</v>
      </c>
      <c r="O3429" s="7">
        <f>VLOOKUP($A3429,'[1]Prices 23 nov'!$A$2:$Q$5001,6,FALSE)</f>
        <v>0.54977055637512307</v>
      </c>
      <c r="P3429" s="7">
        <f>VLOOKUP($A3429,'[1]Prices 23 nov'!$A$2:$Q$5001,7,FALSE)</f>
        <v>0.55576295848325707</v>
      </c>
      <c r="Q3429" s="7">
        <f>VLOOKUP($A3429,'[1]Prices 23 nov'!$A$2:$Q$5001,8,FALSE)</f>
        <v>0.50131737914238494</v>
      </c>
      <c r="R3429" s="7">
        <f>VLOOKUP($A3429,'[1]Prices 23 nov'!$A$2:$Q$5001,9,FALSE)</f>
        <v>0.50855494904863008</v>
      </c>
      <c r="S3429" s="7">
        <f>VLOOKUP($A3429,'[1]Prices 23 nov'!$A$2:$Q$5001,10,FALSE)</f>
        <v>0.46901408983578102</v>
      </c>
      <c r="T3429" s="7">
        <f>VLOOKUP($A3429,'[1]Prices 23 nov'!$A$2:$Q$5001,11,FALSE)</f>
        <v>0.46578795012180801</v>
      </c>
      <c r="U3429" s="7">
        <f>VLOOKUP($A3429,'[1]Prices 23 nov'!$A$2:$Q$5001,12,FALSE)</f>
        <v>0.53312382029076799</v>
      </c>
      <c r="V3429" s="7">
        <f>VLOOKUP($A3429,'[1]Prices 23 nov'!$A$2:$Q$5001,13,FALSE)</f>
        <v>0.69731256619959903</v>
      </c>
      <c r="W3429" s="7">
        <f>VLOOKUP($A3429,'[1]Prices 23 nov'!$A$2:$Q$5001,14,FALSE)</f>
        <v>1.061467707799977</v>
      </c>
      <c r="X3429" s="7">
        <f>VLOOKUP($A3429,'[1]Prices 23 nov'!$A$2:$Q$5001,15,FALSE)</f>
        <v>0.87724429116406111</v>
      </c>
      <c r="Y3429" s="7">
        <f>VLOOKUP($A3429,'[1]Prices 23 nov'!$A$2:$Q$5001,16,FALSE)</f>
        <v>0.82462082889044608</v>
      </c>
      <c r="Z3429" s="7">
        <f>VLOOKUP($A3429,'[1]Prices 23 nov'!$A$2:$Q$5001,17,FALSE)</f>
        <v>0.78757811708315706</v>
      </c>
    </row>
    <row r="3430" spans="1:26">
      <c r="A3430" s="4" t="s">
        <v>7315</v>
      </c>
      <c r="B3430" s="4" t="s">
        <v>7316</v>
      </c>
      <c r="C3430" s="5">
        <v>4516151808</v>
      </c>
      <c r="D3430" s="5">
        <v>3437</v>
      </c>
      <c r="E3430" s="6" t="s">
        <v>294</v>
      </c>
      <c r="F3430" s="4" t="s">
        <v>51</v>
      </c>
      <c r="G3430" s="4" t="s">
        <v>18</v>
      </c>
      <c r="H3430" s="4" t="s">
        <v>19</v>
      </c>
      <c r="I3430" s="4">
        <v>4</v>
      </c>
      <c r="J3430" s="5">
        <v>72.510002136230469</v>
      </c>
      <c r="K3430" s="5">
        <v>22.129999160766602</v>
      </c>
      <c r="L3430" s="4" t="s">
        <v>20</v>
      </c>
      <c r="M3430" s="4" t="s">
        <v>253</v>
      </c>
      <c r="N3430" s="7">
        <f>VLOOKUP($A3430,'[1]Prices 23 nov'!$A$2:$Q$5001,5,FALSE)</f>
        <v>84.151879170271343</v>
      </c>
      <c r="O3430" s="7">
        <f>VLOOKUP($A3430,'[1]Prices 23 nov'!$A$2:$Q$5001,6,FALSE)</f>
        <v>37.779998779296882</v>
      </c>
      <c r="P3430" s="7">
        <f>VLOOKUP($A3430,'[1]Prices 23 nov'!$A$2:$Q$5001,7,FALSE)</f>
        <v>38.840000152587891</v>
      </c>
      <c r="Q3430" s="7">
        <f>VLOOKUP($A3430,'[1]Prices 23 nov'!$A$2:$Q$5001,8,FALSE)</f>
        <v>41.849998474121087</v>
      </c>
      <c r="R3430" s="7">
        <f>VLOOKUP($A3430,'[1]Prices 23 nov'!$A$2:$Q$5001,9,FALSE)</f>
        <v>43.689998626708977</v>
      </c>
      <c r="S3430" s="7">
        <f>VLOOKUP($A3430,'[1]Prices 23 nov'!$A$2:$Q$5001,10,FALSE)</f>
        <v>27.569999694824219</v>
      </c>
      <c r="T3430" s="7">
        <f>VLOOKUP($A3430,'[1]Prices 23 nov'!$A$2:$Q$5001,11,FALSE)</f>
        <v>39.099998474121087</v>
      </c>
      <c r="U3430" s="7">
        <f>VLOOKUP($A3430,'[1]Prices 23 nov'!$A$2:$Q$5001,12,FALSE)</f>
        <v>45.180000305175781</v>
      </c>
      <c r="V3430" s="7">
        <f>VLOOKUP($A3430,'[1]Prices 23 nov'!$A$2:$Q$5001,13,FALSE)</f>
        <v>49.299999237060547</v>
      </c>
      <c r="W3430" s="7">
        <f>VLOOKUP($A3430,'[1]Prices 23 nov'!$A$2:$Q$5001,14,FALSE)</f>
        <v>50.759998321533203</v>
      </c>
      <c r="X3430" s="7">
        <f>VLOOKUP($A3430,'[1]Prices 23 nov'!$A$2:$Q$5001,15,FALSE)</f>
        <v>57.680000305175781</v>
      </c>
      <c r="Y3430" s="7">
        <f>VLOOKUP($A3430,'[1]Prices 23 nov'!$A$2:$Q$5001,16,FALSE)</f>
        <v>64.519996643066406</v>
      </c>
      <c r="Z3430" s="7">
        <f>VLOOKUP($A3430,'[1]Prices 23 nov'!$A$2:$Q$5001,17,FALSE)</f>
        <v>67.839996337890625</v>
      </c>
    </row>
    <row r="3431" spans="1:26">
      <c r="A3431" s="4" t="s">
        <v>7317</v>
      </c>
      <c r="B3431" s="4" t="s">
        <v>7318</v>
      </c>
      <c r="C3431" s="5">
        <v>4515016192</v>
      </c>
      <c r="D3431" s="5">
        <v>3438</v>
      </c>
      <c r="E3431" s="6" t="s">
        <v>70</v>
      </c>
      <c r="F3431" s="4" t="s">
        <v>242</v>
      </c>
      <c r="G3431" s="4" t="s">
        <v>46</v>
      </c>
      <c r="H3431" s="4" t="s">
        <v>102</v>
      </c>
      <c r="I3431" s="4">
        <v>2.4000000953674316</v>
      </c>
      <c r="J3431" s="5">
        <v>6.3748393656424636</v>
      </c>
      <c r="K3431" s="5">
        <v>2.374722033815396</v>
      </c>
      <c r="L3431" s="4" t="s">
        <v>618</v>
      </c>
      <c r="M3431" s="4" t="s">
        <v>291</v>
      </c>
      <c r="N3431" s="7">
        <f>VLOOKUP($A3431,'[1]Prices 23 nov'!$A$2:$Q$5001,5,FALSE)</f>
        <v>58.395705607925173</v>
      </c>
      <c r="O3431" s="7">
        <f>VLOOKUP($A3431,'[1]Prices 23 nov'!$A$2:$Q$5001,6,FALSE)</f>
        <v>2.6096345944821171</v>
      </c>
      <c r="P3431" s="7">
        <f>VLOOKUP($A3431,'[1]Prices 23 nov'!$A$2:$Q$5001,7,FALSE)</f>
        <v>2.863543673558695</v>
      </c>
      <c r="Q3431" s="7">
        <f>VLOOKUP($A3431,'[1]Prices 23 nov'!$A$2:$Q$5001,8,FALSE)</f>
        <v>2.3784092782719308</v>
      </c>
      <c r="R3431" s="7">
        <f>VLOOKUP($A3431,'[1]Prices 23 nov'!$A$2:$Q$5001,9,FALSE)</f>
        <v>2.6907440863069501</v>
      </c>
      <c r="S3431" s="7">
        <f>VLOOKUP($A3431,'[1]Prices 23 nov'!$A$2:$Q$5001,10,FALSE)</f>
        <v>2.487324007417953</v>
      </c>
      <c r="T3431" s="7">
        <f>VLOOKUP($A3431,'[1]Prices 23 nov'!$A$2:$Q$5001,11,FALSE)</f>
        <v>2.6503192120214858</v>
      </c>
      <c r="U3431" s="7">
        <f>VLOOKUP($A3431,'[1]Prices 23 nov'!$A$2:$Q$5001,12,FALSE)</f>
        <v>2.8592271438024</v>
      </c>
      <c r="V3431" s="7">
        <f>VLOOKUP($A3431,'[1]Prices 23 nov'!$A$2:$Q$5001,13,FALSE)</f>
        <v>4.0028287583311339</v>
      </c>
      <c r="W3431" s="7">
        <f>VLOOKUP($A3431,'[1]Prices 23 nov'!$A$2:$Q$5001,14,FALSE)</f>
        <v>5.0265725770124732</v>
      </c>
      <c r="X3431" s="7">
        <f>VLOOKUP($A3431,'[1]Prices 23 nov'!$A$2:$Q$5001,15,FALSE)</f>
        <v>5.680852780908026</v>
      </c>
      <c r="Y3431" s="7">
        <f>VLOOKUP($A3431,'[1]Prices 23 nov'!$A$2:$Q$5001,16,FALSE)</f>
        <v>5.07730826551267</v>
      </c>
      <c r="Z3431" s="7">
        <f>VLOOKUP($A3431,'[1]Prices 23 nov'!$A$2:$Q$5001,17,FALSE)</f>
        <v>4.4908390708027346</v>
      </c>
    </row>
    <row r="3432" spans="1:26">
      <c r="A3432" s="4" t="s">
        <v>7319</v>
      </c>
      <c r="B3432" s="4" t="s">
        <v>7320</v>
      </c>
      <c r="C3432" s="5">
        <v>4514193920</v>
      </c>
      <c r="D3432" s="5">
        <v>3439</v>
      </c>
      <c r="E3432" s="6" t="s">
        <v>329</v>
      </c>
      <c r="F3432" s="4" t="s">
        <v>101</v>
      </c>
      <c r="G3432" s="4" t="s">
        <v>46</v>
      </c>
      <c r="H3432" s="4" t="s">
        <v>102</v>
      </c>
      <c r="I3432" s="4">
        <v>5</v>
      </c>
      <c r="J3432" s="5">
        <v>2.002623408340082</v>
      </c>
      <c r="K3432" s="5">
        <v>0.73167973167108602</v>
      </c>
      <c r="L3432" s="4" t="s">
        <v>3001</v>
      </c>
      <c r="M3432" s="4" t="s">
        <v>56</v>
      </c>
      <c r="N3432" s="7">
        <f>VLOOKUP($A3432,'[1]Prices 23 nov'!$A$2:$Q$5001,5,FALSE)</f>
        <v>151.51109323731191</v>
      </c>
      <c r="O3432" s="7">
        <f>VLOOKUP($A3432,'[1]Prices 23 nov'!$A$2:$Q$5001,6,FALSE)</f>
        <v>0.7728041205631021</v>
      </c>
      <c r="P3432" s="7">
        <f>VLOOKUP($A3432,'[1]Prices 23 nov'!$A$2:$Q$5001,7,FALSE)</f>
        <v>0.95068496908382405</v>
      </c>
      <c r="Q3432" s="7">
        <f>VLOOKUP($A3432,'[1]Prices 23 nov'!$A$2:$Q$5001,8,FALSE)</f>
        <v>0.8317311325427571</v>
      </c>
      <c r="R3432" s="7">
        <f>VLOOKUP($A3432,'[1]Prices 23 nov'!$A$2:$Q$5001,9,FALSE)</f>
        <v>0.90936520434115709</v>
      </c>
      <c r="S3432" s="7">
        <f>VLOOKUP($A3432,'[1]Prices 23 nov'!$A$2:$Q$5001,10,FALSE)</f>
        <v>0.80704228386702703</v>
      </c>
      <c r="T3432" s="7">
        <f>VLOOKUP($A3432,'[1]Prices 23 nov'!$A$2:$Q$5001,11,FALSE)</f>
        <v>0.77442553768452205</v>
      </c>
      <c r="U3432" s="7">
        <f>VLOOKUP($A3432,'[1]Prices 23 nov'!$A$2:$Q$5001,12,FALSE)</f>
        <v>0.78565615269701505</v>
      </c>
      <c r="V3432" s="7">
        <f>VLOOKUP($A3432,'[1]Prices 23 nov'!$A$2:$Q$5001,13,FALSE)</f>
        <v>0.84724183719515611</v>
      </c>
      <c r="W3432" s="7">
        <f>VLOOKUP($A3432,'[1]Prices 23 nov'!$A$2:$Q$5001,14,FALSE)</f>
        <v>1.16460631087638</v>
      </c>
      <c r="X3432" s="7">
        <f>VLOOKUP($A3432,'[1]Prices 23 nov'!$A$2:$Q$5001,15,FALSE)</f>
        <v>1.193579451007281</v>
      </c>
      <c r="Y3432" s="7">
        <f>VLOOKUP($A3432,'[1]Prices 23 nov'!$A$2:$Q$5001,16,FALSE)</f>
        <v>1.2575467798565401</v>
      </c>
      <c r="Z3432" s="7">
        <f>VLOOKUP($A3432,'[1]Prices 23 nov'!$A$2:$Q$5001,17,FALSE)</f>
        <v>1.406282730246744</v>
      </c>
    </row>
    <row r="3433" spans="1:26">
      <c r="A3433" s="4" t="s">
        <v>7321</v>
      </c>
      <c r="B3433" s="4" t="s">
        <v>7322</v>
      </c>
      <c r="C3433" s="5">
        <v>4513676288</v>
      </c>
      <c r="D3433" s="5">
        <v>3440</v>
      </c>
      <c r="E3433" s="6" t="s">
        <v>273</v>
      </c>
      <c r="F3433" s="4" t="s">
        <v>437</v>
      </c>
      <c r="G3433" s="4" t="s">
        <v>438</v>
      </c>
      <c r="H3433" s="4" t="s">
        <v>439</v>
      </c>
      <c r="I3433" s="4">
        <v>4.7142858505249023</v>
      </c>
      <c r="J3433" s="5">
        <v>24.173219578933718</v>
      </c>
      <c r="K3433" s="5">
        <v>13.104383917236328</v>
      </c>
      <c r="L3433" s="4" t="s">
        <v>41</v>
      </c>
      <c r="M3433" s="4" t="s">
        <v>867</v>
      </c>
      <c r="N3433" s="7">
        <f>VLOOKUP($A3433,'[1]Prices 23 nov'!$A$2:$Q$5001,5,FALSE)</f>
        <v>-0.46838443143122399</v>
      </c>
      <c r="O3433" s="7">
        <f>VLOOKUP($A3433,'[1]Prices 23 nov'!$A$2:$Q$5001,6,FALSE)</f>
        <v>20.311549381923669</v>
      </c>
      <c r="P3433" s="7">
        <f>VLOOKUP($A3433,'[1]Prices 23 nov'!$A$2:$Q$5001,7,FALSE)</f>
        <v>20.678616574272159</v>
      </c>
      <c r="Q3433" s="7">
        <f>VLOOKUP($A3433,'[1]Prices 23 nov'!$A$2:$Q$5001,8,FALSE)</f>
        <v>23.61096647249224</v>
      </c>
      <c r="R3433" s="7">
        <f>VLOOKUP($A3433,'[1]Prices 23 nov'!$A$2:$Q$5001,9,FALSE)</f>
        <v>21.30907998458861</v>
      </c>
      <c r="S3433" s="7">
        <f>VLOOKUP($A3433,'[1]Prices 23 nov'!$A$2:$Q$5001,10,FALSE)</f>
        <v>16.114374577999111</v>
      </c>
      <c r="T3433" s="7">
        <f>VLOOKUP($A3433,'[1]Prices 23 nov'!$A$2:$Q$5001,11,FALSE)</f>
        <v>16.75669914484024</v>
      </c>
      <c r="U3433" s="7">
        <f>VLOOKUP($A3433,'[1]Prices 23 nov'!$A$2:$Q$5001,12,FALSE)</f>
        <v>19.533149770116779</v>
      </c>
      <c r="V3433" s="7">
        <f>VLOOKUP($A3433,'[1]Prices 23 nov'!$A$2:$Q$5001,13,FALSE)</f>
        <v>19.565568839294428</v>
      </c>
      <c r="W3433" s="7">
        <f>VLOOKUP($A3433,'[1]Prices 23 nov'!$A$2:$Q$5001,14,FALSE)</f>
        <v>20.748734790817249</v>
      </c>
      <c r="X3433" s="7">
        <f>VLOOKUP($A3433,'[1]Prices 23 nov'!$A$2:$Q$5001,15,FALSE)</f>
        <v>20.800962806356441</v>
      </c>
      <c r="Y3433" s="7">
        <f>VLOOKUP($A3433,'[1]Prices 23 nov'!$A$2:$Q$5001,16,FALSE)</f>
        <v>21.140999794006351</v>
      </c>
      <c r="Z3433" s="7">
        <f>VLOOKUP($A3433,'[1]Prices 23 nov'!$A$2:$Q$5001,17,FALSE)</f>
        <v>20.19783618403812</v>
      </c>
    </row>
    <row r="3434" spans="1:26">
      <c r="A3434" s="4" t="s">
        <v>7323</v>
      </c>
      <c r="B3434" s="4" t="s">
        <v>7324</v>
      </c>
      <c r="C3434" s="5">
        <v>4509676544</v>
      </c>
      <c r="D3434" s="5">
        <v>3441</v>
      </c>
      <c r="E3434" s="6" t="s">
        <v>16</v>
      </c>
      <c r="F3434" s="4" t="s">
        <v>303</v>
      </c>
      <c r="G3434" s="4" t="s">
        <v>18</v>
      </c>
      <c r="H3434" s="4" t="s">
        <v>19</v>
      </c>
      <c r="I3434" s="4">
        <v>2.7999999523162842</v>
      </c>
      <c r="J3434" s="5">
        <v>162.5</v>
      </c>
      <c r="K3434" s="5">
        <v>63.771598815917969</v>
      </c>
      <c r="L3434" s="4" t="s">
        <v>3401</v>
      </c>
      <c r="M3434" s="4" t="s">
        <v>109</v>
      </c>
      <c r="N3434" s="7">
        <f>VLOOKUP($A3434,'[1]Prices 23 nov'!$A$2:$Q$5001,5,FALSE)</f>
        <v>0</v>
      </c>
      <c r="O3434" s="7">
        <f>VLOOKUP($A3434,'[1]Prices 23 nov'!$A$2:$Q$5001,6,FALSE)</f>
        <v>0</v>
      </c>
      <c r="P3434" s="7">
        <f>VLOOKUP($A3434,'[1]Prices 23 nov'!$A$2:$Q$5001,7,FALSE)</f>
        <v>0</v>
      </c>
      <c r="Q3434" s="7">
        <f>VLOOKUP($A3434,'[1]Prices 23 nov'!$A$2:$Q$5001,8,FALSE)</f>
        <v>0</v>
      </c>
      <c r="R3434" s="7">
        <f>VLOOKUP($A3434,'[1]Prices 23 nov'!$A$2:$Q$5001,9,FALSE)</f>
        <v>0</v>
      </c>
      <c r="S3434" s="7">
        <f>VLOOKUP($A3434,'[1]Prices 23 nov'!$A$2:$Q$5001,10,FALSE)</f>
        <v>0</v>
      </c>
      <c r="T3434" s="7">
        <f>VLOOKUP($A3434,'[1]Prices 23 nov'!$A$2:$Q$5001,11,FALSE)</f>
        <v>0</v>
      </c>
      <c r="U3434" s="7">
        <f>VLOOKUP($A3434,'[1]Prices 23 nov'!$A$2:$Q$5001,12,FALSE)</f>
        <v>0</v>
      </c>
      <c r="V3434" s="7">
        <f>VLOOKUP($A3434,'[1]Prices 23 nov'!$A$2:$Q$5001,13,FALSE)</f>
        <v>0</v>
      </c>
      <c r="W3434" s="7">
        <f>VLOOKUP($A3434,'[1]Prices 23 nov'!$A$2:$Q$5001,14,FALSE)</f>
        <v>0</v>
      </c>
      <c r="X3434" s="7">
        <f>VLOOKUP($A3434,'[1]Prices 23 nov'!$A$2:$Q$5001,15,FALSE)</f>
        <v>111.9899978637695</v>
      </c>
      <c r="Y3434" s="7">
        <f>VLOOKUP($A3434,'[1]Prices 23 nov'!$A$2:$Q$5001,16,FALSE)</f>
        <v>89.169998168945313</v>
      </c>
      <c r="Z3434" s="7">
        <f>VLOOKUP($A3434,'[1]Prices 23 nov'!$A$2:$Q$5001,17,FALSE)</f>
        <v>72.480003356933594</v>
      </c>
    </row>
    <row r="3435" spans="1:26">
      <c r="A3435" s="4" t="s">
        <v>7325</v>
      </c>
      <c r="B3435" s="4" t="s">
        <v>7326</v>
      </c>
      <c r="C3435" s="5">
        <v>4504291328</v>
      </c>
      <c r="D3435" s="5">
        <v>3442</v>
      </c>
      <c r="E3435" s="6" t="s">
        <v>34</v>
      </c>
      <c r="F3435" s="4" t="s">
        <v>210</v>
      </c>
      <c r="G3435" s="4" t="s">
        <v>211</v>
      </c>
      <c r="H3435" s="4" t="s">
        <v>212</v>
      </c>
      <c r="I3435" s="4">
        <v>3.5</v>
      </c>
      <c r="J3435" s="5">
        <v>4.137969533937631</v>
      </c>
      <c r="K3435" s="5">
        <v>1.600869484158097</v>
      </c>
      <c r="L3435" s="4" t="s">
        <v>64</v>
      </c>
      <c r="M3435" s="4" t="s">
        <v>791</v>
      </c>
      <c r="N3435" s="7">
        <f>VLOOKUP($A3435,'[1]Prices 23 nov'!$A$2:$Q$5001,5,FALSE)</f>
        <v>-22.26558190676738</v>
      </c>
      <c r="O3435" s="7">
        <f>VLOOKUP($A3435,'[1]Prices 23 nov'!$A$2:$Q$5001,6,FALSE)</f>
        <v>3.705331872683018</v>
      </c>
      <c r="P3435" s="7">
        <f>VLOOKUP($A3435,'[1]Prices 23 nov'!$A$2:$Q$5001,7,FALSE)</f>
        <v>3.565722934511228</v>
      </c>
      <c r="Q3435" s="7">
        <f>VLOOKUP($A3435,'[1]Prices 23 nov'!$A$2:$Q$5001,8,FALSE)</f>
        <v>3.2164399255666609</v>
      </c>
      <c r="R3435" s="7">
        <f>VLOOKUP($A3435,'[1]Prices 23 nov'!$A$2:$Q$5001,9,FALSE)</f>
        <v>2.9848795029879231</v>
      </c>
      <c r="S3435" s="7">
        <f>VLOOKUP($A3435,'[1]Prices 23 nov'!$A$2:$Q$5001,10,FALSE)</f>
        <v>2.0254785000203408</v>
      </c>
      <c r="T3435" s="7">
        <f>VLOOKUP($A3435,'[1]Prices 23 nov'!$A$2:$Q$5001,11,FALSE)</f>
        <v>2.2987747684276481</v>
      </c>
      <c r="U3435" s="7">
        <f>VLOOKUP($A3435,'[1]Prices 23 nov'!$A$2:$Q$5001,12,FALSE)</f>
        <v>2.9674867673311378</v>
      </c>
      <c r="V3435" s="7">
        <f>VLOOKUP($A3435,'[1]Prices 23 nov'!$A$2:$Q$5001,13,FALSE)</f>
        <v>2.8957386721446881</v>
      </c>
      <c r="W3435" s="7">
        <f>VLOOKUP($A3435,'[1]Prices 23 nov'!$A$2:$Q$5001,14,FALSE)</f>
        <v>2.5152383610959959</v>
      </c>
      <c r="X3435" s="7">
        <f>VLOOKUP($A3435,'[1]Prices 23 nov'!$A$2:$Q$5001,15,FALSE)</f>
        <v>2.5838414788665029</v>
      </c>
      <c r="Y3435" s="7">
        <f>VLOOKUP($A3435,'[1]Prices 23 nov'!$A$2:$Q$5001,16,FALSE)</f>
        <v>2.4436037722551589</v>
      </c>
      <c r="Z3435" s="7">
        <f>VLOOKUP($A3435,'[1]Prices 23 nov'!$A$2:$Q$5001,17,FALSE)</f>
        <v>2.4252266572985088</v>
      </c>
    </row>
    <row r="3436" spans="1:26">
      <c r="A3436" s="4" t="s">
        <v>7327</v>
      </c>
      <c r="B3436" s="4" t="s">
        <v>7328</v>
      </c>
      <c r="C3436" s="5">
        <v>4503337984</v>
      </c>
      <c r="D3436" s="5">
        <v>3443</v>
      </c>
      <c r="E3436" s="6" t="s">
        <v>16</v>
      </c>
      <c r="F3436" s="4" t="s">
        <v>51</v>
      </c>
      <c r="G3436" s="4" t="s">
        <v>18</v>
      </c>
      <c r="H3436" s="4" t="s">
        <v>19</v>
      </c>
      <c r="I3436" s="4">
        <v>2.7142856121063232</v>
      </c>
      <c r="J3436" s="5">
        <v>39.290000915527344</v>
      </c>
      <c r="K3436" s="5">
        <v>14.220000267028809</v>
      </c>
      <c r="L3436" s="4" t="s">
        <v>658</v>
      </c>
      <c r="M3436" s="4" t="s">
        <v>649</v>
      </c>
      <c r="N3436" s="7">
        <f>VLOOKUP($A3436,'[1]Prices 23 nov'!$A$2:$Q$5001,5,FALSE)</f>
        <v>-40.438988014222282</v>
      </c>
      <c r="O3436" s="7">
        <f>VLOOKUP($A3436,'[1]Prices 23 nov'!$A$2:$Q$5001,6,FALSE)</f>
        <v>38.5</v>
      </c>
      <c r="P3436" s="7">
        <f>VLOOKUP($A3436,'[1]Prices 23 nov'!$A$2:$Q$5001,7,FALSE)</f>
        <v>36.869998931884773</v>
      </c>
      <c r="Q3436" s="7">
        <f>VLOOKUP($A3436,'[1]Prices 23 nov'!$A$2:$Q$5001,8,FALSE)</f>
        <v>36.290000915527337</v>
      </c>
      <c r="R3436" s="7">
        <f>VLOOKUP($A3436,'[1]Prices 23 nov'!$A$2:$Q$5001,9,FALSE)</f>
        <v>33.509998321533203</v>
      </c>
      <c r="S3436" s="7">
        <f>VLOOKUP($A3436,'[1]Prices 23 nov'!$A$2:$Q$5001,10,FALSE)</f>
        <v>17.60000038146973</v>
      </c>
      <c r="T3436" s="7">
        <f>VLOOKUP($A3436,'[1]Prices 23 nov'!$A$2:$Q$5001,11,FALSE)</f>
        <v>17.030000686645511</v>
      </c>
      <c r="U3436" s="7">
        <f>VLOOKUP($A3436,'[1]Prices 23 nov'!$A$2:$Q$5001,12,FALSE)</f>
        <v>17</v>
      </c>
      <c r="V3436" s="7">
        <f>VLOOKUP($A3436,'[1]Prices 23 nov'!$A$2:$Q$5001,13,FALSE)</f>
        <v>15.14999961853027</v>
      </c>
      <c r="W3436" s="7">
        <f>VLOOKUP($A3436,'[1]Prices 23 nov'!$A$2:$Q$5001,14,FALSE)</f>
        <v>16.010000228881839</v>
      </c>
      <c r="X3436" s="7">
        <f>VLOOKUP($A3436,'[1]Prices 23 nov'!$A$2:$Q$5001,15,FALSE)</f>
        <v>18.510000228881839</v>
      </c>
      <c r="Y3436" s="7">
        <f>VLOOKUP($A3436,'[1]Prices 23 nov'!$A$2:$Q$5001,16,FALSE)</f>
        <v>18.670000076293949</v>
      </c>
      <c r="Z3436" s="7">
        <f>VLOOKUP($A3436,'[1]Prices 23 nov'!$A$2:$Q$5001,17,FALSE)</f>
        <v>18.129999160766602</v>
      </c>
    </row>
    <row r="3437" spans="1:26">
      <c r="A3437" s="4" t="s">
        <v>7329</v>
      </c>
      <c r="B3437" s="4" t="s">
        <v>7330</v>
      </c>
      <c r="C3437" s="5">
        <v>4502458880</v>
      </c>
      <c r="D3437" s="5">
        <v>3444</v>
      </c>
      <c r="E3437" s="6" t="s">
        <v>16</v>
      </c>
      <c r="F3437" s="4" t="s">
        <v>141</v>
      </c>
      <c r="G3437" s="4" t="s">
        <v>142</v>
      </c>
      <c r="H3437" s="4" t="s">
        <v>143</v>
      </c>
      <c r="I3437" s="4" t="s">
        <v>479</v>
      </c>
      <c r="J3437" s="5">
        <v>80.215419501133795</v>
      </c>
      <c r="K3437" s="5">
        <v>35.150968904912119</v>
      </c>
      <c r="L3437" s="4" t="s">
        <v>168</v>
      </c>
      <c r="M3437" s="4" t="s">
        <v>1102</v>
      </c>
      <c r="N3437" s="7">
        <f>VLOOKUP($A3437,'[1]Prices 23 nov'!$A$2:$Q$5001,5,FALSE)</f>
        <v>24.983707519165879</v>
      </c>
      <c r="O3437" s="7">
        <f>VLOOKUP($A3437,'[1]Prices 23 nov'!$A$2:$Q$5001,6,FALSE)</f>
        <v>51.907558124512427</v>
      </c>
      <c r="P3437" s="7">
        <f>VLOOKUP($A3437,'[1]Prices 23 nov'!$A$2:$Q$5001,7,FALSE)</f>
        <v>56.327654980123043</v>
      </c>
      <c r="Q3437" s="7">
        <f>VLOOKUP($A3437,'[1]Prices 23 nov'!$A$2:$Q$5001,8,FALSE)</f>
        <v>53.832706483080983</v>
      </c>
      <c r="R3437" s="7">
        <f>VLOOKUP($A3437,'[1]Prices 23 nov'!$A$2:$Q$5001,9,FALSE)</f>
        <v>49.740165397524827</v>
      </c>
      <c r="S3437" s="7">
        <f>VLOOKUP($A3437,'[1]Prices 23 nov'!$A$2:$Q$5001,10,FALSE)</f>
        <v>44.312662803567953</v>
      </c>
      <c r="T3437" s="7">
        <f>VLOOKUP($A3437,'[1]Prices 23 nov'!$A$2:$Q$5001,11,FALSE)</f>
        <v>61.809324659407139</v>
      </c>
      <c r="U3437" s="7">
        <f>VLOOKUP($A3437,'[1]Prices 23 nov'!$A$2:$Q$5001,12,FALSE)</f>
        <v>71.295776925981045</v>
      </c>
      <c r="V3437" s="7">
        <f>VLOOKUP($A3437,'[1]Prices 23 nov'!$A$2:$Q$5001,13,FALSE)</f>
        <v>70.098680024966598</v>
      </c>
      <c r="W3437" s="7">
        <f>VLOOKUP($A3437,'[1]Prices 23 nov'!$A$2:$Q$5001,14,FALSE)</f>
        <v>77.481387499719858</v>
      </c>
      <c r="X3437" s="7">
        <f>VLOOKUP($A3437,'[1]Prices 23 nov'!$A$2:$Q$5001,15,FALSE)</f>
        <v>76.306357616558671</v>
      </c>
      <c r="Y3437" s="7">
        <f>VLOOKUP($A3437,'[1]Prices 23 nov'!$A$2:$Q$5001,16,FALSE)</f>
        <v>70.393175985664129</v>
      </c>
      <c r="Z3437" s="7">
        <f>VLOOKUP($A3437,'[1]Prices 23 nov'!$A$2:$Q$5001,17,FALSE)</f>
        <v>64.663803912699223</v>
      </c>
    </row>
    <row r="3438" spans="1:26">
      <c r="A3438" s="4" t="s">
        <v>7331</v>
      </c>
      <c r="B3438" s="4" t="s">
        <v>7332</v>
      </c>
      <c r="C3438" s="5">
        <v>4498492928</v>
      </c>
      <c r="D3438" s="5">
        <v>3445</v>
      </c>
      <c r="E3438" s="6" t="s">
        <v>24</v>
      </c>
      <c r="F3438" s="4" t="s">
        <v>51</v>
      </c>
      <c r="G3438" s="4" t="s">
        <v>18</v>
      </c>
      <c r="H3438" s="4" t="s">
        <v>19</v>
      </c>
      <c r="I3438" s="4">
        <v>5</v>
      </c>
      <c r="J3438" s="5">
        <v>838.5</v>
      </c>
      <c r="K3438" s="5">
        <v>295.04888916015625</v>
      </c>
      <c r="L3438" s="4" t="s">
        <v>20</v>
      </c>
      <c r="M3438" s="4" t="s">
        <v>715</v>
      </c>
      <c r="N3438" s="7">
        <f>VLOOKUP($A3438,'[1]Prices 23 nov'!$A$2:$Q$5001,5,FALSE)</f>
        <v>-13.60296437380868</v>
      </c>
      <c r="O3438" s="7">
        <f>VLOOKUP($A3438,'[1]Prices 23 nov'!$A$2:$Q$5001,6,FALSE)</f>
        <v>650</v>
      </c>
      <c r="P3438" s="7">
        <f>VLOOKUP($A3438,'[1]Prices 23 nov'!$A$2:$Q$5001,7,FALSE)</f>
        <v>781.219970703125</v>
      </c>
      <c r="Q3438" s="7">
        <f>VLOOKUP($A3438,'[1]Prices 23 nov'!$A$2:$Q$5001,8,FALSE)</f>
        <v>750</v>
      </c>
      <c r="R3438" s="7">
        <f>VLOOKUP($A3438,'[1]Prices 23 nov'!$A$2:$Q$5001,9,FALSE)</f>
        <v>690.70001220703125</v>
      </c>
      <c r="S3438" s="7">
        <f>VLOOKUP($A3438,'[1]Prices 23 nov'!$A$2:$Q$5001,10,FALSE)</f>
        <v>376.51998901367188</v>
      </c>
      <c r="T3438" s="7">
        <f>VLOOKUP($A3438,'[1]Prices 23 nov'!$A$2:$Q$5001,11,FALSE)</f>
        <v>508.260009765625</v>
      </c>
      <c r="U3438" s="7">
        <f>VLOOKUP($A3438,'[1]Prices 23 nov'!$A$2:$Q$5001,12,FALSE)</f>
        <v>595.030029296875</v>
      </c>
      <c r="V3438" s="7">
        <f>VLOOKUP($A3438,'[1]Prices 23 nov'!$A$2:$Q$5001,13,FALSE)</f>
        <v>578.4000244140625</v>
      </c>
      <c r="W3438" s="7">
        <f>VLOOKUP($A3438,'[1]Prices 23 nov'!$A$2:$Q$5001,14,FALSE)</f>
        <v>539.989990234375</v>
      </c>
      <c r="X3438" s="7">
        <f>VLOOKUP($A3438,'[1]Prices 23 nov'!$A$2:$Q$5001,15,FALSE)</f>
        <v>536.719970703125</v>
      </c>
      <c r="Y3438" s="7">
        <f>VLOOKUP($A3438,'[1]Prices 23 nov'!$A$2:$Q$5001,16,FALSE)</f>
        <v>450.20001220703119</v>
      </c>
      <c r="Z3438" s="7">
        <f>VLOOKUP($A3438,'[1]Prices 23 nov'!$A$2:$Q$5001,17,FALSE)</f>
        <v>465.44000244140619</v>
      </c>
    </row>
    <row r="3439" spans="1:26">
      <c r="A3439" s="4" t="s">
        <v>7333</v>
      </c>
      <c r="B3439" s="4" t="s">
        <v>7334</v>
      </c>
      <c r="C3439" s="5">
        <v>4497567232</v>
      </c>
      <c r="D3439" s="5">
        <v>3446</v>
      </c>
      <c r="E3439" s="6" t="s">
        <v>34</v>
      </c>
      <c r="F3439" s="4" t="s">
        <v>101</v>
      </c>
      <c r="G3439" s="4" t="s">
        <v>46</v>
      </c>
      <c r="H3439" s="4" t="s">
        <v>102</v>
      </c>
      <c r="I3439" s="4">
        <v>4.1875</v>
      </c>
      <c r="J3439" s="5">
        <v>5.9854182320458076</v>
      </c>
      <c r="K3439" s="5">
        <v>3.0149749059027391</v>
      </c>
      <c r="L3439" s="4" t="s">
        <v>580</v>
      </c>
      <c r="M3439" s="4" t="s">
        <v>144</v>
      </c>
      <c r="N3439" s="7">
        <f>VLOOKUP($A3439,'[1]Prices 23 nov'!$A$2:$Q$5001,5,FALSE)</f>
        <v>-0.71690173828277104</v>
      </c>
      <c r="O3439" s="7">
        <f>VLOOKUP($A3439,'[1]Prices 23 nov'!$A$2:$Q$5001,6,FALSE)</f>
        <v>3.4975069663047118</v>
      </c>
      <c r="P3439" s="7">
        <f>VLOOKUP($A3439,'[1]Prices 23 nov'!$A$2:$Q$5001,7,FALSE)</f>
        <v>3.942039815377143</v>
      </c>
      <c r="Q3439" s="7">
        <f>VLOOKUP($A3439,'[1]Prices 23 nov'!$A$2:$Q$5001,8,FALSE)</f>
        <v>3.3326211773463399</v>
      </c>
      <c r="R3439" s="7">
        <f>VLOOKUP($A3439,'[1]Prices 23 nov'!$A$2:$Q$5001,9,FALSE)</f>
        <v>4.7378932676729164</v>
      </c>
      <c r="S3439" s="7">
        <f>VLOOKUP($A3439,'[1]Prices 23 nov'!$A$2:$Q$5001,10,FALSE)</f>
        <v>4.5408454624532064</v>
      </c>
      <c r="T3439" s="7">
        <f>VLOOKUP($A3439,'[1]Prices 23 nov'!$A$2:$Q$5001,11,FALSE)</f>
        <v>4.5021448724160109</v>
      </c>
      <c r="U3439" s="7">
        <f>VLOOKUP($A3439,'[1]Prices 23 nov'!$A$2:$Q$5001,12,FALSE)</f>
        <v>4.1078594789628369</v>
      </c>
      <c r="V3439" s="7">
        <f>VLOOKUP($A3439,'[1]Prices 23 nov'!$A$2:$Q$5001,13,FALSE)</f>
        <v>4.0933522800997926</v>
      </c>
      <c r="W3439" s="7">
        <f>VLOOKUP($A3439,'[1]Prices 23 nov'!$A$2:$Q$5001,14,FALSE)</f>
        <v>4.1527596814887318</v>
      </c>
      <c r="X3439" s="7">
        <f>VLOOKUP($A3439,'[1]Prices 23 nov'!$A$2:$Q$5001,15,FALSE)</f>
        <v>3.8882865026844229</v>
      </c>
      <c r="Y3439" s="7">
        <f>VLOOKUP($A3439,'[1]Prices 23 nov'!$A$2:$Q$5001,16,FALSE)</f>
        <v>3.498748467293638</v>
      </c>
      <c r="Z3439" s="7">
        <f>VLOOKUP($A3439,'[1]Prices 23 nov'!$A$2:$Q$5001,17,FALSE)</f>
        <v>3.4237978382360552</v>
      </c>
    </row>
    <row r="3440" spans="1:26">
      <c r="A3440" s="4" t="s">
        <v>7335</v>
      </c>
      <c r="B3440" s="4" t="s">
        <v>7336</v>
      </c>
      <c r="C3440" s="5">
        <v>4497204736</v>
      </c>
      <c r="D3440" s="5">
        <v>3447</v>
      </c>
      <c r="E3440" s="6" t="s">
        <v>70</v>
      </c>
      <c r="F3440" s="4" t="s">
        <v>101</v>
      </c>
      <c r="G3440" s="4" t="s">
        <v>46</v>
      </c>
      <c r="H3440" s="4" t="s">
        <v>102</v>
      </c>
      <c r="I3440" s="4">
        <v>4.9000000953674316</v>
      </c>
      <c r="J3440" s="5">
        <v>40.539185491842026</v>
      </c>
      <c r="K3440" s="5">
        <v>20.568742634844508</v>
      </c>
      <c r="L3440" s="4" t="s">
        <v>332</v>
      </c>
      <c r="M3440" s="4" t="s">
        <v>831</v>
      </c>
      <c r="N3440" s="7">
        <f>VLOOKUP($A3440,'[1]Prices 23 nov'!$A$2:$Q$5001,5,FALSE)</f>
        <v>23.536945653427349</v>
      </c>
      <c r="O3440" s="7">
        <f>VLOOKUP($A3440,'[1]Prices 23 nov'!$A$2:$Q$5001,6,FALSE)</f>
        <v>21.600159495231541</v>
      </c>
      <c r="P3440" s="7">
        <f>VLOOKUP($A3440,'[1]Prices 23 nov'!$A$2:$Q$5001,7,FALSE)</f>
        <v>23.0634462955868</v>
      </c>
      <c r="Q3440" s="7">
        <f>VLOOKUP($A3440,'[1]Prices 23 nov'!$A$2:$Q$5001,8,FALSE)</f>
        <v>24.211350828409191</v>
      </c>
      <c r="R3440" s="7">
        <f>VLOOKUP($A3440,'[1]Prices 23 nov'!$A$2:$Q$5001,9,FALSE)</f>
        <v>26.226494705420919</v>
      </c>
      <c r="S3440" s="7">
        <f>VLOOKUP($A3440,'[1]Prices 23 nov'!$A$2:$Q$5001,10,FALSE)</f>
        <v>21.201409005403089</v>
      </c>
      <c r="T3440" s="7">
        <f>VLOOKUP($A3440,'[1]Prices 23 nov'!$A$2:$Q$5001,11,FALSE)</f>
        <v>25.873175948858261</v>
      </c>
      <c r="U3440" s="7">
        <f>VLOOKUP($A3440,'[1]Prices 23 nov'!$A$2:$Q$5001,12,FALSE)</f>
        <v>29.36389963526381</v>
      </c>
      <c r="V3440" s="7">
        <f>VLOOKUP($A3440,'[1]Prices 23 nov'!$A$2:$Q$5001,13,FALSE)</f>
        <v>33.309759646654129</v>
      </c>
      <c r="W3440" s="7">
        <f>VLOOKUP($A3440,'[1]Prices 23 nov'!$A$2:$Q$5001,14,FALSE)</f>
        <v>39.53788372857889</v>
      </c>
      <c r="X3440" s="7">
        <f>VLOOKUP($A3440,'[1]Prices 23 nov'!$A$2:$Q$5001,15,FALSE)</f>
        <v>32.639639125030953</v>
      </c>
      <c r="Y3440" s="7">
        <f>VLOOKUP($A3440,'[1]Prices 23 nov'!$A$2:$Q$5001,16,FALSE)</f>
        <v>34.310117214918137</v>
      </c>
      <c r="Z3440" s="7">
        <f>VLOOKUP($A3440,'[1]Prices 23 nov'!$A$2:$Q$5001,17,FALSE)</f>
        <v>31.02340399104742</v>
      </c>
    </row>
    <row r="3441" spans="1:26">
      <c r="A3441" s="4" t="s">
        <v>7337</v>
      </c>
      <c r="B3441" s="4" t="s">
        <v>7338</v>
      </c>
      <c r="C3441" s="5">
        <v>4493615616</v>
      </c>
      <c r="D3441" s="5">
        <v>3448</v>
      </c>
      <c r="E3441" s="6" t="s">
        <v>24</v>
      </c>
      <c r="F3441" s="4" t="s">
        <v>210</v>
      </c>
      <c r="G3441" s="4" t="s">
        <v>211</v>
      </c>
      <c r="H3441" s="4" t="s">
        <v>212</v>
      </c>
      <c r="I3441" s="4">
        <v>4.763157844543457</v>
      </c>
      <c r="J3441" s="5">
        <v>4.2159926188770545</v>
      </c>
      <c r="K3441" s="5">
        <v>2.026629917110836</v>
      </c>
      <c r="L3441" s="4" t="s">
        <v>144</v>
      </c>
      <c r="M3441" s="4" t="s">
        <v>1654</v>
      </c>
      <c r="N3441" s="7">
        <f>VLOOKUP($A3441,'[1]Prices 23 nov'!$A$2:$Q$5001,5,FALSE)</f>
        <v>-23.150092414858399</v>
      </c>
      <c r="O3441" s="7">
        <f>VLOOKUP($A3441,'[1]Prices 23 nov'!$A$2:$Q$5001,6,FALSE)</f>
        <v>3.9328153540149628</v>
      </c>
      <c r="P3441" s="7">
        <f>VLOOKUP($A3441,'[1]Prices 23 nov'!$A$2:$Q$5001,7,FALSE)</f>
        <v>3.7205716269090772</v>
      </c>
      <c r="Q3441" s="7">
        <f>VLOOKUP($A3441,'[1]Prices 23 nov'!$A$2:$Q$5001,8,FALSE)</f>
        <v>3.1336792419396891</v>
      </c>
      <c r="R3441" s="7">
        <f>VLOOKUP($A3441,'[1]Prices 23 nov'!$A$2:$Q$5001,9,FALSE)</f>
        <v>2.6834320203827389</v>
      </c>
      <c r="S3441" s="7">
        <f>VLOOKUP($A3441,'[1]Prices 23 nov'!$A$2:$Q$5001,10,FALSE)</f>
        <v>2.402888648211956</v>
      </c>
      <c r="T3441" s="7">
        <f>VLOOKUP($A3441,'[1]Prices 23 nov'!$A$2:$Q$5001,11,FALSE)</f>
        <v>2.9037850127477749</v>
      </c>
      <c r="U3441" s="7">
        <f>VLOOKUP($A3441,'[1]Prices 23 nov'!$A$2:$Q$5001,12,FALSE)</f>
        <v>2.5896862934700242</v>
      </c>
      <c r="V3441" s="7">
        <f>VLOOKUP($A3441,'[1]Prices 23 nov'!$A$2:$Q$5001,13,FALSE)</f>
        <v>2.94474058723452</v>
      </c>
      <c r="W3441" s="7">
        <f>VLOOKUP($A3441,'[1]Prices 23 nov'!$A$2:$Q$5001,14,FALSE)</f>
        <v>2.8934546658079801</v>
      </c>
      <c r="X3441" s="7">
        <f>VLOOKUP($A3441,'[1]Prices 23 nov'!$A$2:$Q$5001,15,FALSE)</f>
        <v>2.732330122599421</v>
      </c>
      <c r="Y3441" s="7">
        <f>VLOOKUP($A3441,'[1]Prices 23 nov'!$A$2:$Q$5001,16,FALSE)</f>
        <v>2.39649326261133</v>
      </c>
      <c r="Z3441" s="7">
        <f>VLOOKUP($A3441,'[1]Prices 23 nov'!$A$2:$Q$5001,17,FALSE)</f>
        <v>2.513807238432463</v>
      </c>
    </row>
    <row r="3442" spans="1:26">
      <c r="A3442" s="4" t="s">
        <v>7339</v>
      </c>
      <c r="B3442" s="4" t="s">
        <v>7340</v>
      </c>
      <c r="C3442" s="5">
        <v>4493539328</v>
      </c>
      <c r="D3442" s="5">
        <v>3449</v>
      </c>
      <c r="E3442" s="6" t="s">
        <v>70</v>
      </c>
      <c r="F3442" s="4" t="s">
        <v>141</v>
      </c>
      <c r="G3442" s="4" t="s">
        <v>142</v>
      </c>
      <c r="H3442" s="4" t="s">
        <v>143</v>
      </c>
      <c r="I3442" s="4">
        <v>4</v>
      </c>
      <c r="J3442" s="5">
        <v>28.869895536562201</v>
      </c>
      <c r="K3442" s="5">
        <v>10.279329608938546</v>
      </c>
      <c r="L3442" s="4" t="s">
        <v>168</v>
      </c>
      <c r="M3442" s="4" t="s">
        <v>566</v>
      </c>
      <c r="N3442" s="7">
        <f>VLOOKUP($A3442,'[1]Prices 23 nov'!$A$2:$Q$5001,5,FALSE)</f>
        <v>39.510443312835861</v>
      </c>
      <c r="O3442" s="7">
        <f>VLOOKUP($A3442,'[1]Prices 23 nov'!$A$2:$Q$5001,6,FALSE)</f>
        <v>22.239545662887391</v>
      </c>
      <c r="P3442" s="7">
        <f>VLOOKUP($A3442,'[1]Prices 23 nov'!$A$2:$Q$5001,7,FALSE)</f>
        <v>20.809939200989898</v>
      </c>
      <c r="Q3442" s="7">
        <f>VLOOKUP($A3442,'[1]Prices 23 nov'!$A$2:$Q$5001,8,FALSE)</f>
        <v>17.944235494360331</v>
      </c>
      <c r="R3442" s="7">
        <f>VLOOKUP($A3442,'[1]Prices 23 nov'!$A$2:$Q$5001,9,FALSE)</f>
        <v>15.246845475398001</v>
      </c>
      <c r="S3442" s="7">
        <f>VLOOKUP($A3442,'[1]Prices 23 nov'!$A$2:$Q$5001,10,FALSE)</f>
        <v>12.476652793586251</v>
      </c>
      <c r="T3442" s="7">
        <f>VLOOKUP($A3442,'[1]Prices 23 nov'!$A$2:$Q$5001,11,FALSE)</f>
        <v>17.793593462556601</v>
      </c>
      <c r="U3442" s="7">
        <f>VLOOKUP($A3442,'[1]Prices 23 nov'!$A$2:$Q$5001,12,FALSE)</f>
        <v>22.420523330569271</v>
      </c>
      <c r="V3442" s="7">
        <f>VLOOKUP($A3442,'[1]Prices 23 nov'!$A$2:$Q$5001,13,FALSE)</f>
        <v>19.707689988426861</v>
      </c>
      <c r="W3442" s="7">
        <f>VLOOKUP($A3442,'[1]Prices 23 nov'!$A$2:$Q$5001,14,FALSE)</f>
        <v>22.39607989042997</v>
      </c>
      <c r="X3442" s="7">
        <f>VLOOKUP($A3442,'[1]Prices 23 nov'!$A$2:$Q$5001,15,FALSE)</f>
        <v>23.94831174146384</v>
      </c>
      <c r="Y3442" s="7">
        <f>VLOOKUP($A3442,'[1]Prices 23 nov'!$A$2:$Q$5001,16,FALSE)</f>
        <v>25.125531993806359</v>
      </c>
      <c r="Z3442" s="7">
        <f>VLOOKUP($A3442,'[1]Prices 23 nov'!$A$2:$Q$5001,17,FALSE)</f>
        <v>25.407724723219872</v>
      </c>
    </row>
    <row r="3443" spans="1:26">
      <c r="A3443" s="4" t="s">
        <v>7341</v>
      </c>
      <c r="B3443" s="4" t="s">
        <v>7342</v>
      </c>
      <c r="C3443" s="5">
        <v>4490971648</v>
      </c>
      <c r="D3443" s="5">
        <v>3450</v>
      </c>
      <c r="E3443" s="6" t="s">
        <v>55</v>
      </c>
      <c r="F3443" s="4" t="s">
        <v>808</v>
      </c>
      <c r="G3443" s="4" t="s">
        <v>809</v>
      </c>
      <c r="H3443" s="4" t="s">
        <v>810</v>
      </c>
      <c r="I3443" s="4">
        <v>2</v>
      </c>
      <c r="J3443" s="5">
        <v>0.21789302199294103</v>
      </c>
      <c r="K3443" s="5">
        <v>5.8841746670796002E-2</v>
      </c>
      <c r="L3443" s="4" t="s">
        <v>1251</v>
      </c>
      <c r="M3443" s="4" t="s">
        <v>253</v>
      </c>
      <c r="N3443" s="7">
        <f>VLOOKUP($A3443,'[1]Prices 23 nov'!$A$2:$Q$5001,5,FALSE)</f>
        <v>117.39130434782609</v>
      </c>
      <c r="O3443" s="7">
        <f>VLOOKUP($A3443,'[1]Prices 23 nov'!$A$2:$Q$5001,6,FALSE)</f>
        <v>7.2248195065185011E-2</v>
      </c>
      <c r="P3443" s="7">
        <f>VLOOKUP($A3443,'[1]Prices 23 nov'!$A$2:$Q$5001,7,FALSE)</f>
        <v>9.1217190129100012E-2</v>
      </c>
      <c r="Q3443" s="7">
        <f>VLOOKUP($A3443,'[1]Prices 23 nov'!$A$2:$Q$5001,8,FALSE)</f>
        <v>8.2987555651926004E-2</v>
      </c>
      <c r="R3443" s="7">
        <f>VLOOKUP($A3443,'[1]Prices 23 nov'!$A$2:$Q$5001,9,FALSE)</f>
        <v>8.2454528492235002E-2</v>
      </c>
      <c r="S3443" s="7">
        <f>VLOOKUP($A3443,'[1]Prices 23 nov'!$A$2:$Q$5001,10,FALSE)</f>
        <v>6.0251746435823997E-2</v>
      </c>
      <c r="T3443" s="7">
        <f>VLOOKUP($A3443,'[1]Prices 23 nov'!$A$2:$Q$5001,11,FALSE)</f>
        <v>8.0951757336152008E-2</v>
      </c>
      <c r="U3443" s="7">
        <f>VLOOKUP($A3443,'[1]Prices 23 nov'!$A$2:$Q$5001,12,FALSE)</f>
        <v>8.7665016144456001E-2</v>
      </c>
      <c r="V3443" s="7">
        <f>VLOOKUP($A3443,'[1]Prices 23 nov'!$A$2:$Q$5001,13,FALSE)</f>
        <v>8.8072121288860009E-2</v>
      </c>
      <c r="W3443" s="7">
        <f>VLOOKUP($A3443,'[1]Prices 23 nov'!$A$2:$Q$5001,14,FALSE)</f>
        <v>8.5609456000384013E-2</v>
      </c>
      <c r="X3443" s="7">
        <f>VLOOKUP($A3443,'[1]Prices 23 nov'!$A$2:$Q$5001,15,FALSE)</f>
        <v>8.9909753114625013E-2</v>
      </c>
      <c r="Y3443" s="7">
        <f>VLOOKUP($A3443,'[1]Prices 23 nov'!$A$2:$Q$5001,16,FALSE)</f>
        <v>7.9471982462564011E-2</v>
      </c>
      <c r="Z3443" s="7">
        <f>VLOOKUP($A3443,'[1]Prices 23 nov'!$A$2:$Q$5001,17,FALSE)</f>
        <v>0.14492753660306301</v>
      </c>
    </row>
    <row r="3444" spans="1:26">
      <c r="A3444" s="4" t="s">
        <v>7343</v>
      </c>
      <c r="B3444" s="4" t="s">
        <v>7344</v>
      </c>
      <c r="C3444" s="5">
        <v>4488601088</v>
      </c>
      <c r="D3444" s="5">
        <v>3451</v>
      </c>
      <c r="E3444" s="6" t="s">
        <v>329</v>
      </c>
      <c r="F3444" s="4" t="s">
        <v>45</v>
      </c>
      <c r="G3444" s="4" t="s">
        <v>46</v>
      </c>
      <c r="H3444" s="4" t="s">
        <v>102</v>
      </c>
      <c r="I3444" s="4">
        <v>4.6363635063171387</v>
      </c>
      <c r="J3444" s="5">
        <v>1.5063970678363321</v>
      </c>
      <c r="K3444" s="5">
        <v>0.84331600647999705</v>
      </c>
      <c r="L3444" s="4" t="s">
        <v>20</v>
      </c>
      <c r="M3444" s="4" t="s">
        <v>38</v>
      </c>
      <c r="N3444" s="7">
        <f>VLOOKUP($A3444,'[1]Prices 23 nov'!$A$2:$Q$5001,5,FALSE)</f>
        <v>22.38782920539057</v>
      </c>
      <c r="O3444" s="7">
        <f>VLOOKUP($A3444,'[1]Prices 23 nov'!$A$2:$Q$5001,6,FALSE)</f>
        <v>1.0320997844039821</v>
      </c>
      <c r="P3444" s="7">
        <f>VLOOKUP($A3444,'[1]Prices 23 nov'!$A$2:$Q$5001,7,FALSE)</f>
        <v>1.1048376669511271</v>
      </c>
      <c r="Q3444" s="7">
        <f>VLOOKUP($A3444,'[1]Prices 23 nov'!$A$2:$Q$5001,8,FALSE)</f>
        <v>1.0814289495977221</v>
      </c>
      <c r="R3444" s="7">
        <f>VLOOKUP($A3444,'[1]Prices 23 nov'!$A$2:$Q$5001,9,FALSE)</f>
        <v>1.1977586973907819</v>
      </c>
      <c r="S3444" s="7">
        <f>VLOOKUP($A3444,'[1]Prices 23 nov'!$A$2:$Q$5001,10,FALSE)</f>
        <v>0.98668934293785104</v>
      </c>
      <c r="T3444" s="7">
        <f>VLOOKUP($A3444,'[1]Prices 23 nov'!$A$2:$Q$5001,11,FALSE)</f>
        <v>1.129972744901806</v>
      </c>
      <c r="U3444" s="7">
        <f>VLOOKUP($A3444,'[1]Prices 23 nov'!$A$2:$Q$5001,12,FALSE)</f>
        <v>1.257804851979017</v>
      </c>
      <c r="V3444" s="7">
        <f>VLOOKUP($A3444,'[1]Prices 23 nov'!$A$2:$Q$5001,13,FALSE)</f>
        <v>1.167651572100596</v>
      </c>
      <c r="W3444" s="7">
        <f>VLOOKUP($A3444,'[1]Prices 23 nov'!$A$2:$Q$5001,14,FALSE)</f>
        <v>1.2347590604065319</v>
      </c>
      <c r="X3444" s="7">
        <f>VLOOKUP($A3444,'[1]Prices 23 nov'!$A$2:$Q$5001,15,FALSE)</f>
        <v>1.161290287971497</v>
      </c>
      <c r="Y3444" s="7">
        <f>VLOOKUP($A3444,'[1]Prices 23 nov'!$A$2:$Q$5001,16,FALSE)</f>
        <v>1.218033056952734</v>
      </c>
      <c r="Z3444" s="7">
        <f>VLOOKUP($A3444,'[1]Prices 23 nov'!$A$2:$Q$5001,17,FALSE)</f>
        <v>1.3625455682494449</v>
      </c>
    </row>
    <row r="3445" spans="1:26">
      <c r="A3445" s="4" t="s">
        <v>7345</v>
      </c>
      <c r="B3445" s="4" t="s">
        <v>7346</v>
      </c>
      <c r="C3445" s="5">
        <v>4487584768</v>
      </c>
      <c r="D3445" s="5">
        <v>3452</v>
      </c>
      <c r="E3445" s="6" t="s">
        <v>70</v>
      </c>
      <c r="F3445" s="4" t="s">
        <v>250</v>
      </c>
      <c r="G3445" s="4" t="s">
        <v>251</v>
      </c>
      <c r="H3445" s="4" t="s">
        <v>252</v>
      </c>
      <c r="I3445" s="4">
        <v>4</v>
      </c>
      <c r="J3445" s="5">
        <v>2.9770282069645542</v>
      </c>
      <c r="K3445" s="5">
        <v>0.85491179663569505</v>
      </c>
      <c r="L3445" s="4" t="s">
        <v>523</v>
      </c>
      <c r="M3445" s="4" t="s">
        <v>659</v>
      </c>
      <c r="N3445" s="7">
        <f>VLOOKUP($A3445,'[1]Prices 23 nov'!$A$2:$Q$5001,5,FALSE)</f>
        <v>6.7307692307692291</v>
      </c>
      <c r="O3445" s="7">
        <f>VLOOKUP($A3445,'[1]Prices 23 nov'!$A$2:$Q$5001,6,FALSE)</f>
        <v>2.6786315268504102</v>
      </c>
      <c r="P3445" s="7">
        <f>VLOOKUP($A3445,'[1]Prices 23 nov'!$A$2:$Q$5001,7,FALSE)</f>
        <v>2.8900261297821999</v>
      </c>
      <c r="Q3445" s="7">
        <f>VLOOKUP($A3445,'[1]Prices 23 nov'!$A$2:$Q$5001,8,FALSE)</f>
        <v>2.4950092541329241</v>
      </c>
      <c r="R3445" s="7">
        <f>VLOOKUP($A3445,'[1]Prices 23 nov'!$A$2:$Q$5001,9,FALSE)</f>
        <v>2.0558444964699452</v>
      </c>
      <c r="S3445" s="7">
        <f>VLOOKUP($A3445,'[1]Prices 23 nov'!$A$2:$Q$5001,10,FALSE)</f>
        <v>1.1133189038731219</v>
      </c>
      <c r="T3445" s="7">
        <f>VLOOKUP($A3445,'[1]Prices 23 nov'!$A$2:$Q$5001,11,FALSE)</f>
        <v>1.324500987165329</v>
      </c>
      <c r="U3445" s="7">
        <f>VLOOKUP($A3445,'[1]Prices 23 nov'!$A$2:$Q$5001,12,FALSE)</f>
        <v>1.1557548293640141</v>
      </c>
      <c r="V3445" s="7">
        <f>VLOOKUP($A3445,'[1]Prices 23 nov'!$A$2:$Q$5001,13,FALSE)</f>
        <v>1.428450443318354</v>
      </c>
      <c r="W3445" s="7">
        <f>VLOOKUP($A3445,'[1]Prices 23 nov'!$A$2:$Q$5001,14,FALSE)</f>
        <v>1.905162020049147</v>
      </c>
      <c r="X3445" s="7">
        <f>VLOOKUP($A3445,'[1]Prices 23 nov'!$A$2:$Q$5001,15,FALSE)</f>
        <v>1.9023335737948339</v>
      </c>
      <c r="Y3445" s="7">
        <f>VLOOKUP($A3445,'[1]Prices 23 nov'!$A$2:$Q$5001,16,FALSE)</f>
        <v>2.603298506511265</v>
      </c>
      <c r="Z3445" s="7">
        <f>VLOOKUP($A3445,'[1]Prices 23 nov'!$A$2:$Q$5001,17,FALSE)</f>
        <v>2.6403630332781058</v>
      </c>
    </row>
    <row r="3446" spans="1:26">
      <c r="A3446" s="4" t="s">
        <v>7347</v>
      </c>
      <c r="B3446" s="4" t="s">
        <v>7348</v>
      </c>
      <c r="C3446" s="5">
        <v>4486747136</v>
      </c>
      <c r="D3446" s="5">
        <v>3453</v>
      </c>
      <c r="E3446" s="6" t="s">
        <v>55</v>
      </c>
      <c r="F3446" s="4" t="s">
        <v>17</v>
      </c>
      <c r="G3446" s="4" t="s">
        <v>18</v>
      </c>
      <c r="H3446" s="4" t="s">
        <v>19</v>
      </c>
      <c r="I3446" s="4">
        <v>3.9090909957885742</v>
      </c>
      <c r="J3446" s="5">
        <v>28.590000152587891</v>
      </c>
      <c r="K3446" s="5">
        <v>14.939999580383301</v>
      </c>
      <c r="L3446" s="4" t="s">
        <v>1214</v>
      </c>
      <c r="M3446" s="4" t="s">
        <v>3496</v>
      </c>
      <c r="N3446" s="7">
        <f>VLOOKUP($A3446,'[1]Prices 23 nov'!$A$2:$Q$5001,5,FALSE)</f>
        <v>42.023273175196067</v>
      </c>
      <c r="O3446" s="7">
        <f>VLOOKUP($A3446,'[1]Prices 23 nov'!$A$2:$Q$5001,6,FALSE)</f>
        <v>16.39999961853027</v>
      </c>
      <c r="P3446" s="7">
        <f>VLOOKUP($A3446,'[1]Prices 23 nov'!$A$2:$Q$5001,7,FALSE)</f>
        <v>15.989999771118161</v>
      </c>
      <c r="Q3446" s="7">
        <f>VLOOKUP($A3446,'[1]Prices 23 nov'!$A$2:$Q$5001,8,FALSE)</f>
        <v>16.430000305175781</v>
      </c>
      <c r="R3446" s="7">
        <f>VLOOKUP($A3446,'[1]Prices 23 nov'!$A$2:$Q$5001,9,FALSE)</f>
        <v>19.670000076293949</v>
      </c>
      <c r="S3446" s="7">
        <f>VLOOKUP($A3446,'[1]Prices 23 nov'!$A$2:$Q$5001,10,FALSE)</f>
        <v>21.229999542236332</v>
      </c>
      <c r="T3446" s="7">
        <f>VLOOKUP($A3446,'[1]Prices 23 nov'!$A$2:$Q$5001,11,FALSE)</f>
        <v>24.069999694824219</v>
      </c>
      <c r="U3446" s="7">
        <f>VLOOKUP($A3446,'[1]Prices 23 nov'!$A$2:$Q$5001,12,FALSE)</f>
        <v>24.229999542236332</v>
      </c>
      <c r="V3446" s="7">
        <f>VLOOKUP($A3446,'[1]Prices 23 nov'!$A$2:$Q$5001,13,FALSE)</f>
        <v>23.70000076293945</v>
      </c>
      <c r="W3446" s="7">
        <f>VLOOKUP($A3446,'[1]Prices 23 nov'!$A$2:$Q$5001,14,FALSE)</f>
        <v>24.79000091552734</v>
      </c>
      <c r="X3446" s="7">
        <f>VLOOKUP($A3446,'[1]Prices 23 nov'!$A$2:$Q$5001,15,FALSE)</f>
        <v>26.690000534057621</v>
      </c>
      <c r="Y3446" s="7">
        <f>VLOOKUP($A3446,'[1]Prices 23 nov'!$A$2:$Q$5001,16,FALSE)</f>
        <v>23.020000457763668</v>
      </c>
      <c r="Z3446" s="7">
        <f>VLOOKUP($A3446,'[1]Prices 23 nov'!$A$2:$Q$5001,17,FALSE)</f>
        <v>21.409999847412109</v>
      </c>
    </row>
    <row r="3447" spans="1:26">
      <c r="A3447" s="4" t="s">
        <v>7349</v>
      </c>
      <c r="B3447" s="4" t="s">
        <v>7350</v>
      </c>
      <c r="C3447" s="5">
        <v>4485985792</v>
      </c>
      <c r="D3447" s="5">
        <v>3454</v>
      </c>
      <c r="E3447" s="6" t="s">
        <v>16</v>
      </c>
      <c r="F3447" s="4" t="s">
        <v>17</v>
      </c>
      <c r="G3447" s="4" t="s">
        <v>46</v>
      </c>
      <c r="H3447" s="4" t="s">
        <v>47</v>
      </c>
      <c r="I3447" s="4">
        <v>3.6666667461395264</v>
      </c>
      <c r="J3447" s="5">
        <v>17.850000381469727</v>
      </c>
      <c r="K3447" s="5">
        <v>6.1100001335144043</v>
      </c>
      <c r="L3447" s="4" t="s">
        <v>830</v>
      </c>
      <c r="M3447" s="4" t="s">
        <v>21</v>
      </c>
      <c r="N3447" s="7">
        <f>VLOOKUP($A3447,'[1]Prices 23 nov'!$A$2:$Q$5001,5,FALSE)</f>
        <v>77.415149129267945</v>
      </c>
      <c r="O3447" s="7">
        <f>VLOOKUP($A3447,'[1]Prices 23 nov'!$A$2:$Q$5001,6,FALSE)</f>
        <v>7.5100002288818359</v>
      </c>
      <c r="P3447" s="7">
        <f>VLOOKUP($A3447,'[1]Prices 23 nov'!$A$2:$Q$5001,7,FALSE)</f>
        <v>8.4700002670288086</v>
      </c>
      <c r="Q3447" s="7">
        <f>VLOOKUP($A3447,'[1]Prices 23 nov'!$A$2:$Q$5001,8,FALSE)</f>
        <v>8.25</v>
      </c>
      <c r="R3447" s="7">
        <f>VLOOKUP($A3447,'[1]Prices 23 nov'!$A$2:$Q$5001,9,FALSE)</f>
        <v>7.8000001907348633</v>
      </c>
      <c r="S3447" s="7">
        <f>VLOOKUP($A3447,'[1]Prices 23 nov'!$A$2:$Q$5001,10,FALSE)</f>
        <v>6.2699999809265137</v>
      </c>
      <c r="T3447" s="7">
        <f>VLOOKUP($A3447,'[1]Prices 23 nov'!$A$2:$Q$5001,11,FALSE)</f>
        <v>7</v>
      </c>
      <c r="U3447" s="7">
        <f>VLOOKUP($A3447,'[1]Prices 23 nov'!$A$2:$Q$5001,12,FALSE)</f>
        <v>9</v>
      </c>
      <c r="V3447" s="7">
        <f>VLOOKUP($A3447,'[1]Prices 23 nov'!$A$2:$Q$5001,13,FALSE)</f>
        <v>11.569999694824221</v>
      </c>
      <c r="W3447" s="7">
        <f>VLOOKUP($A3447,'[1]Prices 23 nov'!$A$2:$Q$5001,14,FALSE)</f>
        <v>14.670000076293951</v>
      </c>
      <c r="X3447" s="7">
        <f>VLOOKUP($A3447,'[1]Prices 23 nov'!$A$2:$Q$5001,15,FALSE)</f>
        <v>17.54000091552734</v>
      </c>
      <c r="Y3447" s="7">
        <f>VLOOKUP($A3447,'[1]Prices 23 nov'!$A$2:$Q$5001,16,FALSE)</f>
        <v>13.85000038146973</v>
      </c>
      <c r="Z3447" s="7">
        <f>VLOOKUP($A3447,'[1]Prices 23 nov'!$A$2:$Q$5001,17,FALSE)</f>
        <v>15.079999923706049</v>
      </c>
    </row>
    <row r="3448" spans="1:26">
      <c r="A3448" s="4" t="s">
        <v>7351</v>
      </c>
      <c r="B3448" s="4" t="s">
        <v>7352</v>
      </c>
      <c r="C3448" s="5">
        <v>4485441024</v>
      </c>
      <c r="D3448" s="5">
        <v>3455</v>
      </c>
      <c r="E3448" s="6" t="s">
        <v>55</v>
      </c>
      <c r="F3448" s="4" t="s">
        <v>45</v>
      </c>
      <c r="G3448" s="4" t="s">
        <v>46</v>
      </c>
      <c r="H3448" s="4" t="s">
        <v>102</v>
      </c>
      <c r="I3448" s="4">
        <v>2</v>
      </c>
      <c r="J3448" s="5">
        <v>0.17243376528144003</v>
      </c>
      <c r="K3448" s="5">
        <v>9.8058188563739004E-2</v>
      </c>
      <c r="L3448" s="4" t="s">
        <v>3213</v>
      </c>
      <c r="M3448" s="4" t="s">
        <v>285</v>
      </c>
      <c r="N3448" s="7">
        <f>VLOOKUP($A3448,'[1]Prices 23 nov'!$A$2:$Q$5001,5,FALSE)</f>
        <v>-23.935532554215332</v>
      </c>
      <c r="O3448" s="7">
        <f>VLOOKUP($A3448,'[1]Prices 23 nov'!$A$2:$Q$5001,6,FALSE)</f>
        <v>0.140508638387564</v>
      </c>
      <c r="P3448" s="7">
        <f>VLOOKUP($A3448,'[1]Prices 23 nov'!$A$2:$Q$5001,7,FALSE)</f>
        <v>0.157833961162716</v>
      </c>
      <c r="Q3448" s="7">
        <f>VLOOKUP($A3448,'[1]Prices 23 nov'!$A$2:$Q$5001,8,FALSE)</f>
        <v>0.13646603294659301</v>
      </c>
      <c r="R3448" s="7">
        <f>VLOOKUP($A3448,'[1]Prices 23 nov'!$A$2:$Q$5001,9,FALSE)</f>
        <v>0.141366377556679</v>
      </c>
      <c r="S3448" s="7">
        <f>VLOOKUP($A3448,'[1]Prices 23 nov'!$A$2:$Q$5001,10,FALSE)</f>
        <v>0.118660679824002</v>
      </c>
      <c r="T3448" s="7">
        <f>VLOOKUP($A3448,'[1]Prices 23 nov'!$A$2:$Q$5001,11,FALSE)</f>
        <v>0.112223318238222</v>
      </c>
      <c r="U3448" s="7">
        <f>VLOOKUP($A3448,'[1]Prices 23 nov'!$A$2:$Q$5001,12,FALSE)</f>
        <v>0.10449455724121499</v>
      </c>
      <c r="V3448" s="7">
        <f>VLOOKUP($A3448,'[1]Prices 23 nov'!$A$2:$Q$5001,13,FALSE)</f>
        <v>0.100637367252666</v>
      </c>
      <c r="W3448" s="7">
        <f>VLOOKUP($A3448,'[1]Prices 23 nov'!$A$2:$Q$5001,14,FALSE)</f>
        <v>0.12644346304462301</v>
      </c>
      <c r="X3448" s="7">
        <f>VLOOKUP($A3448,'[1]Prices 23 nov'!$A$2:$Q$5001,15,FALSE)</f>
        <v>0.114838704409138</v>
      </c>
      <c r="Y3448" s="7">
        <f>VLOOKUP($A3448,'[1]Prices 23 nov'!$A$2:$Q$5001,16,FALSE)</f>
        <v>0.105803722710403</v>
      </c>
      <c r="Z3448" s="7">
        <f>VLOOKUP($A3448,'[1]Prices 23 nov'!$A$2:$Q$5001,17,FALSE)</f>
        <v>0.105803722710403</v>
      </c>
    </row>
    <row r="3449" spans="1:26">
      <c r="A3449" s="4" t="s">
        <v>7353</v>
      </c>
      <c r="B3449" s="4" t="s">
        <v>7354</v>
      </c>
      <c r="C3449" s="5">
        <v>4478514176</v>
      </c>
      <c r="D3449" s="5">
        <v>3456</v>
      </c>
      <c r="E3449" s="6" t="s">
        <v>70</v>
      </c>
      <c r="F3449" s="4" t="s">
        <v>51</v>
      </c>
      <c r="G3449" s="4" t="s">
        <v>18</v>
      </c>
      <c r="H3449" s="4" t="s">
        <v>19</v>
      </c>
      <c r="I3449" s="4">
        <v>4.25</v>
      </c>
      <c r="J3449" s="5">
        <v>84.830001831054688</v>
      </c>
      <c r="K3449" s="5">
        <v>29.040000915527344</v>
      </c>
      <c r="L3449" s="4" t="s">
        <v>41</v>
      </c>
      <c r="M3449" s="4" t="s">
        <v>56</v>
      </c>
      <c r="N3449" s="7">
        <f>VLOOKUP($A3449,'[1]Prices 23 nov'!$A$2:$Q$5001,5,FALSE)</f>
        <v>20.500896980176279</v>
      </c>
      <c r="O3449" s="7">
        <f>VLOOKUP($A3449,'[1]Prices 23 nov'!$A$2:$Q$5001,6,FALSE)</f>
        <v>67.069999694824219</v>
      </c>
      <c r="P3449" s="7">
        <f>VLOOKUP($A3449,'[1]Prices 23 nov'!$A$2:$Q$5001,7,FALSE)</f>
        <v>70.970001220703125</v>
      </c>
      <c r="Q3449" s="7">
        <f>VLOOKUP($A3449,'[1]Prices 23 nov'!$A$2:$Q$5001,8,FALSE)</f>
        <v>68.910003662109375</v>
      </c>
      <c r="R3449" s="7">
        <f>VLOOKUP($A3449,'[1]Prices 23 nov'!$A$2:$Q$5001,9,FALSE)</f>
        <v>50.930000305175781</v>
      </c>
      <c r="S3449" s="7">
        <f>VLOOKUP($A3449,'[1]Prices 23 nov'!$A$2:$Q$5001,10,FALSE)</f>
        <v>31.940000534057621</v>
      </c>
      <c r="T3449" s="7">
        <f>VLOOKUP($A3449,'[1]Prices 23 nov'!$A$2:$Q$5001,11,FALSE)</f>
        <v>53.040000915527337</v>
      </c>
      <c r="U3449" s="7">
        <f>VLOOKUP($A3449,'[1]Prices 23 nov'!$A$2:$Q$5001,12,FALSE)</f>
        <v>62.939998626708977</v>
      </c>
      <c r="V3449" s="7">
        <f>VLOOKUP($A3449,'[1]Prices 23 nov'!$A$2:$Q$5001,13,FALSE)</f>
        <v>65.379997253417969</v>
      </c>
      <c r="W3449" s="7">
        <f>VLOOKUP($A3449,'[1]Prices 23 nov'!$A$2:$Q$5001,14,FALSE)</f>
        <v>68.580001831054688</v>
      </c>
      <c r="X3449" s="7">
        <f>VLOOKUP($A3449,'[1]Prices 23 nov'!$A$2:$Q$5001,15,FALSE)</f>
        <v>73.330001831054688</v>
      </c>
      <c r="Y3449" s="7">
        <f>VLOOKUP($A3449,'[1]Prices 23 nov'!$A$2:$Q$5001,16,FALSE)</f>
        <v>63.889999389648438</v>
      </c>
      <c r="Z3449" s="7">
        <f>VLOOKUP($A3449,'[1]Prices 23 nov'!$A$2:$Q$5001,17,FALSE)</f>
        <v>69.269996643066406</v>
      </c>
    </row>
    <row r="3450" spans="1:26">
      <c r="A3450" s="4" t="s">
        <v>7355</v>
      </c>
      <c r="B3450" s="4" t="s">
        <v>7356</v>
      </c>
      <c r="C3450" s="5">
        <v>4477277184</v>
      </c>
      <c r="D3450" s="5">
        <v>3457</v>
      </c>
      <c r="E3450" s="6" t="s">
        <v>24</v>
      </c>
      <c r="F3450" s="4" t="s">
        <v>7357</v>
      </c>
      <c r="G3450" s="4" t="s">
        <v>7358</v>
      </c>
      <c r="H3450" s="4" t="s">
        <v>7359</v>
      </c>
      <c r="I3450" s="4">
        <v>4.5714287757873535</v>
      </c>
      <c r="J3450" s="5">
        <v>0.10610265445818201</v>
      </c>
      <c r="K3450" s="5">
        <v>6.0082905222175007E-2</v>
      </c>
      <c r="L3450" s="4" t="s">
        <v>35</v>
      </c>
      <c r="M3450" s="4" t="s">
        <v>314</v>
      </c>
      <c r="N3450" s="7">
        <f>VLOOKUP($A3450,'[1]Prices 23 nov'!$A$2:$Q$5001,5,FALSE)</f>
        <v>-16.301951821808458</v>
      </c>
      <c r="O3450" s="7">
        <f>VLOOKUP($A3450,'[1]Prices 23 nov'!$A$2:$Q$5001,6,FALSE)</f>
        <v>0.102128346826835</v>
      </c>
      <c r="P3450" s="7">
        <f>VLOOKUP($A3450,'[1]Prices 23 nov'!$A$2:$Q$5001,7,FALSE)</f>
        <v>0.10464463049629801</v>
      </c>
      <c r="Q3450" s="7">
        <f>VLOOKUP($A3450,'[1]Prices 23 nov'!$A$2:$Q$5001,8,FALSE)</f>
        <v>9.6866032254508003E-2</v>
      </c>
      <c r="R3450" s="7">
        <f>VLOOKUP($A3450,'[1]Prices 23 nov'!$A$2:$Q$5001,9,FALSE)</f>
        <v>8.6331099624813001E-2</v>
      </c>
      <c r="S3450" s="7">
        <f>VLOOKUP($A3450,'[1]Prices 23 nov'!$A$2:$Q$5001,10,FALSE)</f>
        <v>6.4528522925302007E-2</v>
      </c>
      <c r="T3450" s="7">
        <f>VLOOKUP($A3450,'[1]Prices 23 nov'!$A$2:$Q$5001,11,FALSE)</f>
        <v>7.2689274116845004E-2</v>
      </c>
      <c r="U3450" s="7">
        <f>VLOOKUP($A3450,'[1]Prices 23 nov'!$A$2:$Q$5001,12,FALSE)</f>
        <v>7.9095009748087003E-2</v>
      </c>
      <c r="V3450" s="7">
        <f>VLOOKUP($A3450,'[1]Prices 23 nov'!$A$2:$Q$5001,13,FALSE)</f>
        <v>7.5648245793416002E-2</v>
      </c>
      <c r="W3450" s="7">
        <f>VLOOKUP($A3450,'[1]Prices 23 nov'!$A$2:$Q$5001,14,FALSE)</f>
        <v>7.5374439044340005E-2</v>
      </c>
      <c r="X3450" s="7">
        <f>VLOOKUP($A3450,'[1]Prices 23 nov'!$A$2:$Q$5001,15,FALSE)</f>
        <v>8.9851354133228006E-2</v>
      </c>
      <c r="Y3450" s="7">
        <f>VLOOKUP($A3450,'[1]Prices 23 nov'!$A$2:$Q$5001,16,FALSE)</f>
        <v>7.8554220005331007E-2</v>
      </c>
      <c r="Z3450" s="7">
        <f>VLOOKUP($A3450,'[1]Prices 23 nov'!$A$2:$Q$5001,17,FALSE)</f>
        <v>7.4557315457362008E-2</v>
      </c>
    </row>
    <row r="3451" spans="1:26">
      <c r="A3451" s="4" t="s">
        <v>7360</v>
      </c>
      <c r="B3451" s="4" t="s">
        <v>7361</v>
      </c>
      <c r="C3451" s="5">
        <v>4473599488</v>
      </c>
      <c r="D3451" s="5">
        <v>3458</v>
      </c>
      <c r="E3451" s="6" t="s">
        <v>294</v>
      </c>
      <c r="F3451" s="4" t="s">
        <v>3212</v>
      </c>
      <c r="G3451" s="4" t="s">
        <v>79</v>
      </c>
      <c r="H3451" s="4" t="s">
        <v>80</v>
      </c>
      <c r="I3451" s="4" t="s">
        <v>479</v>
      </c>
      <c r="J3451" s="5">
        <v>114.65886118042582</v>
      </c>
      <c r="K3451" s="5">
        <v>55.045490274076123</v>
      </c>
      <c r="L3451" s="4" t="s">
        <v>64</v>
      </c>
      <c r="M3451" s="4" t="s">
        <v>48</v>
      </c>
      <c r="N3451" s="7">
        <f>VLOOKUP($A3451,'[1]Prices 23 nov'!$A$2:$Q$5001,5,FALSE)</f>
        <v>-20.530218906272339</v>
      </c>
      <c r="O3451" s="7">
        <f>VLOOKUP($A3451,'[1]Prices 23 nov'!$A$2:$Q$5001,6,FALSE)</f>
        <v>86.483251132751775</v>
      </c>
      <c r="P3451" s="7">
        <f>VLOOKUP($A3451,'[1]Prices 23 nov'!$A$2:$Q$5001,7,FALSE)</f>
        <v>88.055131032434929</v>
      </c>
      <c r="Q3451" s="7">
        <f>VLOOKUP($A3451,'[1]Prices 23 nov'!$A$2:$Q$5001,8,FALSE)</f>
        <v>71.876999778712616</v>
      </c>
      <c r="R3451" s="7">
        <f>VLOOKUP($A3451,'[1]Prices 23 nov'!$A$2:$Q$5001,9,FALSE)</f>
        <v>71.916821922448889</v>
      </c>
      <c r="S3451" s="7">
        <f>VLOOKUP($A3451,'[1]Prices 23 nov'!$A$2:$Q$5001,10,FALSE)</f>
        <v>65.232447481706004</v>
      </c>
      <c r="T3451" s="7">
        <f>VLOOKUP($A3451,'[1]Prices 23 nov'!$A$2:$Q$5001,11,FALSE)</f>
        <v>71.290757942908385</v>
      </c>
      <c r="U3451" s="7">
        <f>VLOOKUP($A3451,'[1]Prices 23 nov'!$A$2:$Q$5001,12,FALSE)</f>
        <v>92.078641171485742</v>
      </c>
      <c r="V3451" s="7">
        <f>VLOOKUP($A3451,'[1]Prices 23 nov'!$A$2:$Q$5001,13,FALSE)</f>
        <v>73.340270086191595</v>
      </c>
      <c r="W3451" s="7">
        <f>VLOOKUP($A3451,'[1]Prices 23 nov'!$A$2:$Q$5001,14,FALSE)</f>
        <v>68.485124141443521</v>
      </c>
      <c r="X3451" s="7">
        <f>VLOOKUP($A3451,'[1]Prices 23 nov'!$A$2:$Q$5001,15,FALSE)</f>
        <v>76.158822001889348</v>
      </c>
      <c r="Y3451" s="7">
        <f>VLOOKUP($A3451,'[1]Prices 23 nov'!$A$2:$Q$5001,16,FALSE)</f>
        <v>89.151393790962175</v>
      </c>
      <c r="Z3451" s="7">
        <f>VLOOKUP($A3451,'[1]Prices 23 nov'!$A$2:$Q$5001,17,FALSE)</f>
        <v>81.078701885417104</v>
      </c>
    </row>
    <row r="3452" spans="1:26">
      <c r="A3452" s="4" t="s">
        <v>7362</v>
      </c>
      <c r="B3452" s="4" t="s">
        <v>7363</v>
      </c>
      <c r="C3452" s="5">
        <v>4473570816</v>
      </c>
      <c r="D3452" s="5">
        <v>3459</v>
      </c>
      <c r="E3452" s="6" t="s">
        <v>34</v>
      </c>
      <c r="F3452" s="4" t="s">
        <v>101</v>
      </c>
      <c r="G3452" s="4" t="s">
        <v>46</v>
      </c>
      <c r="H3452" s="4" t="s">
        <v>102</v>
      </c>
      <c r="I3452" s="4">
        <v>4.3636364936828613</v>
      </c>
      <c r="J3452" s="5">
        <v>3.1603577865410521</v>
      </c>
      <c r="K3452" s="5">
        <v>1.9547325538945732</v>
      </c>
      <c r="L3452" s="4" t="s">
        <v>580</v>
      </c>
      <c r="M3452" s="4" t="s">
        <v>144</v>
      </c>
      <c r="N3452" s="7">
        <f>VLOOKUP($A3452,'[1]Prices 23 nov'!$A$2:$Q$5001,5,FALSE)</f>
        <v>-2.971609161561017</v>
      </c>
      <c r="O3452" s="7">
        <f>VLOOKUP($A3452,'[1]Prices 23 nov'!$A$2:$Q$5001,6,FALSE)</f>
        <v>2.1791939710779502</v>
      </c>
      <c r="P3452" s="7">
        <f>VLOOKUP($A3452,'[1]Prices 23 nov'!$A$2:$Q$5001,7,FALSE)</f>
        <v>2.3350661755475239</v>
      </c>
      <c r="Q3452" s="7">
        <f>VLOOKUP($A3452,'[1]Prices 23 nov'!$A$2:$Q$5001,8,FALSE)</f>
        <v>2.1249020953355569</v>
      </c>
      <c r="R3452" s="7">
        <f>VLOOKUP($A3452,'[1]Prices 23 nov'!$A$2:$Q$5001,9,FALSE)</f>
        <v>2.5557042674190602</v>
      </c>
      <c r="S3452" s="7">
        <f>VLOOKUP($A3452,'[1]Prices 23 nov'!$A$2:$Q$5001,10,FALSE)</f>
        <v>2.2774648775328221</v>
      </c>
      <c r="T3452" s="7">
        <f>VLOOKUP($A3452,'[1]Prices 23 nov'!$A$2:$Q$5001,11,FALSE)</f>
        <v>2.3530079670788382</v>
      </c>
      <c r="U3452" s="7">
        <f>VLOOKUP($A3452,'[1]Prices 23 nov'!$A$2:$Q$5001,12,FALSE)</f>
        <v>2.3766099773079081</v>
      </c>
      <c r="V3452" s="7">
        <f>VLOOKUP($A3452,'[1]Prices 23 nov'!$A$2:$Q$5001,13,FALSE)</f>
        <v>2.328146977868073</v>
      </c>
      <c r="W3452" s="7">
        <f>VLOOKUP($A3452,'[1]Prices 23 nov'!$A$2:$Q$5001,14,FALSE)</f>
        <v>2.4108639418567752</v>
      </c>
      <c r="X3452" s="7">
        <f>VLOOKUP($A3452,'[1]Prices 23 nov'!$A$2:$Q$5001,15,FALSE)</f>
        <v>2.384230084843693</v>
      </c>
      <c r="Y3452" s="7">
        <f>VLOOKUP($A3452,'[1]Prices 23 nov'!$A$2:$Q$5001,16,FALSE)</f>
        <v>2.123398681788728</v>
      </c>
      <c r="Z3452" s="7">
        <f>VLOOKUP($A3452,'[1]Prices 23 nov'!$A$2:$Q$5001,17,FALSE)</f>
        <v>2.2013330827509212</v>
      </c>
    </row>
    <row r="3453" spans="1:26">
      <c r="A3453" s="4" t="s">
        <v>7364</v>
      </c>
      <c r="B3453" s="4" t="s">
        <v>7365</v>
      </c>
      <c r="C3453" s="5">
        <v>4473554432</v>
      </c>
      <c r="D3453" s="5">
        <v>3460</v>
      </c>
      <c r="E3453" s="6" t="s">
        <v>55</v>
      </c>
      <c r="F3453" s="4" t="s">
        <v>101</v>
      </c>
      <c r="G3453" s="4" t="s">
        <v>46</v>
      </c>
      <c r="H3453" s="4" t="s">
        <v>102</v>
      </c>
      <c r="I3453" s="4">
        <v>4.5</v>
      </c>
      <c r="J3453" s="5">
        <v>1.409871948588858</v>
      </c>
      <c r="K3453" s="5">
        <v>0.8301897494826731</v>
      </c>
      <c r="L3453" s="4" t="s">
        <v>580</v>
      </c>
      <c r="M3453" s="4" t="s">
        <v>1922</v>
      </c>
      <c r="N3453" s="7">
        <f>VLOOKUP($A3453,'[1]Prices 23 nov'!$A$2:$Q$5001,5,FALSE)</f>
        <v>39.234679496777368</v>
      </c>
      <c r="O3453" s="7">
        <f>VLOOKUP($A3453,'[1]Prices 23 nov'!$A$2:$Q$5001,6,FALSE)</f>
        <v>0.85377810525946507</v>
      </c>
      <c r="P3453" s="7">
        <f>VLOOKUP($A3453,'[1]Prices 23 nov'!$A$2:$Q$5001,7,FALSE)</f>
        <v>1.04833845553074</v>
      </c>
      <c r="Q3453" s="7">
        <f>VLOOKUP($A3453,'[1]Prices 23 nov'!$A$2:$Q$5001,8,FALSE)</f>
        <v>0.89297158371959306</v>
      </c>
      <c r="R3453" s="7">
        <f>VLOOKUP($A3453,'[1]Prices 23 nov'!$A$2:$Q$5001,9,FALSE)</f>
        <v>1.206740515266574</v>
      </c>
      <c r="S3453" s="7">
        <f>VLOOKUP($A3453,'[1]Prices 23 nov'!$A$2:$Q$5001,10,FALSE)</f>
        <v>1.05633806437254</v>
      </c>
      <c r="T3453" s="7">
        <f>VLOOKUP($A3453,'[1]Prices 23 nov'!$A$2:$Q$5001,11,FALSE)</f>
        <v>1.0264324247837071</v>
      </c>
      <c r="U3453" s="7">
        <f>VLOOKUP($A3453,'[1]Prices 23 nov'!$A$2:$Q$5001,12,FALSE)</f>
        <v>1.042397353407637</v>
      </c>
      <c r="V3453" s="7">
        <f>VLOOKUP($A3453,'[1]Prices 23 nov'!$A$2:$Q$5001,13,FALSE)</f>
        <v>0.97878360635320405</v>
      </c>
      <c r="W3453" s="7">
        <f>VLOOKUP($A3453,'[1]Prices 23 nov'!$A$2:$Q$5001,14,FALSE)</f>
        <v>1.2749072049982999</v>
      </c>
      <c r="X3453" s="7">
        <f>VLOOKUP($A3453,'[1]Prices 23 nov'!$A$2:$Q$5001,15,FALSE)</f>
        <v>1.35614067568622</v>
      </c>
      <c r="Y3453" s="7">
        <f>VLOOKUP($A3453,'[1]Prices 23 nov'!$A$2:$Q$5001,16,FALSE)</f>
        <v>1.291415208930289</v>
      </c>
      <c r="Z3453" s="7">
        <f>VLOOKUP($A3453,'[1]Prices 23 nov'!$A$2:$Q$5001,17,FALSE)</f>
        <v>1.1836088747555209</v>
      </c>
    </row>
    <row r="3454" spans="1:26">
      <c r="A3454" s="4" t="s">
        <v>7366</v>
      </c>
      <c r="B3454" s="4" t="s">
        <v>7367</v>
      </c>
      <c r="C3454" s="5">
        <v>4470064640</v>
      </c>
      <c r="D3454" s="5">
        <v>3461</v>
      </c>
      <c r="E3454" s="6" t="s">
        <v>105</v>
      </c>
      <c r="F3454" s="4" t="s">
        <v>95</v>
      </c>
      <c r="G3454" s="4" t="s">
        <v>267</v>
      </c>
      <c r="H3454" s="4" t="s">
        <v>268</v>
      </c>
      <c r="I3454" s="4">
        <v>0</v>
      </c>
      <c r="J3454" s="5">
        <v>137.2053123413086</v>
      </c>
      <c r="K3454" s="5">
        <v>81.198400000000007</v>
      </c>
      <c r="L3454" s="4" t="s">
        <v>35</v>
      </c>
      <c r="M3454" s="4" t="s">
        <v>440</v>
      </c>
      <c r="N3454" s="7">
        <f>VLOOKUP($A3454,'[1]Prices 23 nov'!$A$2:$Q$5001,5,FALSE)</f>
        <v>-4.5195860178769749</v>
      </c>
      <c r="O3454" s="7">
        <f>VLOOKUP($A3454,'[1]Prices 23 nov'!$A$2:$Q$5001,6,FALSE)</f>
        <v>129.82114632139201</v>
      </c>
      <c r="P3454" s="7">
        <f>VLOOKUP($A3454,'[1]Prices 23 nov'!$A$2:$Q$5001,7,FALSE)</f>
        <v>135.57726154970169</v>
      </c>
      <c r="Q3454" s="7">
        <f>VLOOKUP($A3454,'[1]Prices 23 nov'!$A$2:$Q$5001,8,FALSE)</f>
        <v>131.1818668746873</v>
      </c>
      <c r="R3454" s="7">
        <f>VLOOKUP($A3454,'[1]Prices 23 nov'!$A$2:$Q$5001,9,FALSE)</f>
        <v>120.6322049987793</v>
      </c>
      <c r="S3454" s="7">
        <f>VLOOKUP($A3454,'[1]Prices 23 nov'!$A$2:$Q$5001,10,FALSE)</f>
        <v>95.025651178932094</v>
      </c>
      <c r="T3454" s="7">
        <f>VLOOKUP($A3454,'[1]Prices 23 nov'!$A$2:$Q$5001,11,FALSE)</f>
        <v>104.50686333726119</v>
      </c>
      <c r="U3454" s="7">
        <f>VLOOKUP($A3454,'[1]Prices 23 nov'!$A$2:$Q$5001,12,FALSE)</f>
        <v>111.2554825082016</v>
      </c>
      <c r="V3454" s="7">
        <f>VLOOKUP($A3454,'[1]Prices 23 nov'!$A$2:$Q$5001,13,FALSE)</f>
        <v>119.53357044604491</v>
      </c>
      <c r="W3454" s="7">
        <f>VLOOKUP($A3454,'[1]Prices 23 nov'!$A$2:$Q$5001,14,FALSE)</f>
        <v>125.7613029555359</v>
      </c>
      <c r="X3454" s="7">
        <f>VLOOKUP($A3454,'[1]Prices 23 nov'!$A$2:$Q$5001,15,FALSE)</f>
        <v>129.29295437797921</v>
      </c>
      <c r="Y3454" s="7">
        <f>VLOOKUP($A3454,'[1]Prices 23 nov'!$A$2:$Q$5001,16,FALSE)</f>
        <v>123.8392816607666</v>
      </c>
      <c r="Z3454" s="7">
        <f>VLOOKUP($A3454,'[1]Prices 23 nov'!$A$2:$Q$5001,17,FALSE)</f>
        <v>115.9311519065286</v>
      </c>
    </row>
    <row r="3455" spans="1:26">
      <c r="A3455" s="4" t="s">
        <v>7368</v>
      </c>
      <c r="B3455" s="4" t="s">
        <v>7369</v>
      </c>
      <c r="C3455" s="5">
        <v>4467688960</v>
      </c>
      <c r="D3455" s="5">
        <v>3462</v>
      </c>
      <c r="E3455" s="6" t="s">
        <v>55</v>
      </c>
      <c r="F3455" s="4" t="s">
        <v>51</v>
      </c>
      <c r="G3455" s="4" t="s">
        <v>18</v>
      </c>
      <c r="H3455" s="4" t="s">
        <v>19</v>
      </c>
      <c r="I3455" s="4">
        <v>3.25</v>
      </c>
      <c r="J3455" s="5">
        <v>66.360000610351563</v>
      </c>
      <c r="K3455" s="5">
        <v>42.860000610351563</v>
      </c>
      <c r="L3455" s="4" t="s">
        <v>41</v>
      </c>
      <c r="M3455" s="4" t="s">
        <v>56</v>
      </c>
      <c r="N3455" s="7">
        <f>VLOOKUP($A3455,'[1]Prices 23 nov'!$A$2:$Q$5001,5,FALSE)</f>
        <v>35.27591133242511</v>
      </c>
      <c r="O3455" s="7">
        <f>VLOOKUP($A3455,'[1]Prices 23 nov'!$A$2:$Q$5001,6,FALSE)</f>
        <v>47.889999389648438</v>
      </c>
      <c r="P3455" s="7">
        <f>VLOOKUP($A3455,'[1]Prices 23 nov'!$A$2:$Q$5001,7,FALSE)</f>
        <v>48.869998931884773</v>
      </c>
      <c r="Q3455" s="7">
        <f>VLOOKUP($A3455,'[1]Prices 23 nov'!$A$2:$Q$5001,8,FALSE)</f>
        <v>52.419998168945313</v>
      </c>
      <c r="R3455" s="7">
        <f>VLOOKUP($A3455,'[1]Prices 23 nov'!$A$2:$Q$5001,9,FALSE)</f>
        <v>53.630001068115227</v>
      </c>
      <c r="S3455" s="7">
        <f>VLOOKUP($A3455,'[1]Prices 23 nov'!$A$2:$Q$5001,10,FALSE)</f>
        <v>53.680000305175781</v>
      </c>
      <c r="T3455" s="7">
        <f>VLOOKUP($A3455,'[1]Prices 23 nov'!$A$2:$Q$5001,11,FALSE)</f>
        <v>57.549999237060547</v>
      </c>
      <c r="U3455" s="7">
        <f>VLOOKUP($A3455,'[1]Prices 23 nov'!$A$2:$Q$5001,12,FALSE)</f>
        <v>60.220001220703118</v>
      </c>
      <c r="V3455" s="7">
        <f>VLOOKUP($A3455,'[1]Prices 23 nov'!$A$2:$Q$5001,13,FALSE)</f>
        <v>55.909999847412109</v>
      </c>
      <c r="W3455" s="7">
        <f>VLOOKUP($A3455,'[1]Prices 23 nov'!$A$2:$Q$5001,14,FALSE)</f>
        <v>56.049999237060547</v>
      </c>
      <c r="X3455" s="7">
        <f>VLOOKUP($A3455,'[1]Prices 23 nov'!$A$2:$Q$5001,15,FALSE)</f>
        <v>59.159999847412109</v>
      </c>
      <c r="Y3455" s="7">
        <f>VLOOKUP($A3455,'[1]Prices 23 nov'!$A$2:$Q$5001,16,FALSE)</f>
        <v>59.419998168945313</v>
      </c>
      <c r="Z3455" s="7">
        <f>VLOOKUP($A3455,'[1]Prices 23 nov'!$A$2:$Q$5001,17,FALSE)</f>
        <v>61.479999542236328</v>
      </c>
    </row>
    <row r="3456" spans="1:26">
      <c r="A3456" s="4" t="s">
        <v>7370</v>
      </c>
      <c r="B3456" s="4" t="s">
        <v>7371</v>
      </c>
      <c r="C3456" s="5">
        <v>4467557888</v>
      </c>
      <c r="D3456" s="5">
        <v>3463</v>
      </c>
      <c r="E3456" s="6" t="s">
        <v>294</v>
      </c>
      <c r="F3456" s="4" t="s">
        <v>101</v>
      </c>
      <c r="G3456" s="4" t="s">
        <v>46</v>
      </c>
      <c r="H3456" s="4" t="s">
        <v>102</v>
      </c>
      <c r="I3456" s="4">
        <v>4.9473686218261719</v>
      </c>
      <c r="J3456" s="5">
        <v>10.208566706142694</v>
      </c>
      <c r="K3456" s="5">
        <v>5.5991670517234384</v>
      </c>
      <c r="L3456" s="4" t="s">
        <v>580</v>
      </c>
      <c r="M3456" s="4" t="s">
        <v>870</v>
      </c>
      <c r="N3456" s="7">
        <f>VLOOKUP($A3456,'[1]Prices 23 nov'!$A$2:$Q$5001,5,FALSE)</f>
        <v>22.465469644723999</v>
      </c>
      <c r="O3456" s="7">
        <f>VLOOKUP($A3456,'[1]Prices 23 nov'!$A$2:$Q$5001,6,FALSE)</f>
        <v>6.3784753359392434</v>
      </c>
      <c r="P3456" s="7">
        <f>VLOOKUP($A3456,'[1]Prices 23 nov'!$A$2:$Q$5001,7,FALSE)</f>
        <v>6.8515377324331439</v>
      </c>
      <c r="Q3456" s="7">
        <f>VLOOKUP($A3456,'[1]Prices 23 nov'!$A$2:$Q$5001,8,FALSE)</f>
        <v>5.6953644721531296</v>
      </c>
      <c r="R3456" s="7">
        <f>VLOOKUP($A3456,'[1]Prices 23 nov'!$A$2:$Q$5001,9,FALSE)</f>
        <v>5.9762387944647344</v>
      </c>
      <c r="S3456" s="7">
        <f>VLOOKUP($A3456,'[1]Prices 23 nov'!$A$2:$Q$5001,10,FALSE)</f>
        <v>5.7394368164241314</v>
      </c>
      <c r="T3456" s="7">
        <f>VLOOKUP($A3456,'[1]Prices 23 nov'!$A$2:$Q$5001,11,FALSE)</f>
        <v>6.2591140082704442</v>
      </c>
      <c r="U3456" s="7">
        <f>VLOOKUP($A3456,'[1]Prices 23 nov'!$A$2:$Q$5001,12,FALSE)</f>
        <v>5.8952272246760913</v>
      </c>
      <c r="V3456" s="7">
        <f>VLOOKUP($A3456,'[1]Prices 23 nov'!$A$2:$Q$5001,13,FALSE)</f>
        <v>5.8670437999796832</v>
      </c>
      <c r="W3456" s="7">
        <f>VLOOKUP($A3456,'[1]Prices 23 nov'!$A$2:$Q$5001,14,FALSE)</f>
        <v>7.8213409473211186</v>
      </c>
      <c r="X3456" s="7">
        <f>VLOOKUP($A3456,'[1]Prices 23 nov'!$A$2:$Q$5001,15,FALSE)</f>
        <v>8.6025597837015084</v>
      </c>
      <c r="Y3456" s="7">
        <f>VLOOKUP($A3456,'[1]Prices 23 nov'!$A$2:$Q$5001,16,FALSE)</f>
        <v>8.2476807193955892</v>
      </c>
      <c r="Z3456" s="7">
        <f>VLOOKUP($A3456,'[1]Prices 23 nov'!$A$2:$Q$5001,17,FALSE)</f>
        <v>7.6082736177694414</v>
      </c>
    </row>
    <row r="3457" spans="1:26">
      <c r="A3457" s="4" t="s">
        <v>7372</v>
      </c>
      <c r="B3457" s="4" t="s">
        <v>7373</v>
      </c>
      <c r="C3457" s="5">
        <v>4465044480</v>
      </c>
      <c r="D3457" s="5">
        <v>3464</v>
      </c>
      <c r="E3457" s="6" t="s">
        <v>70</v>
      </c>
      <c r="F3457" s="4" t="s">
        <v>303</v>
      </c>
      <c r="G3457" s="4" t="s">
        <v>18</v>
      </c>
      <c r="H3457" s="4" t="s">
        <v>19</v>
      </c>
      <c r="I3457" s="4">
        <v>4.5999999046325684</v>
      </c>
      <c r="J3457" s="5">
        <v>53.979999542236328</v>
      </c>
      <c r="K3457" s="5">
        <v>20</v>
      </c>
      <c r="L3457" s="4" t="s">
        <v>615</v>
      </c>
      <c r="M3457" s="4" t="s">
        <v>129</v>
      </c>
      <c r="N3457" s="7">
        <f>VLOOKUP($A3457,'[1]Prices 23 nov'!$A$2:$Q$5001,5,FALSE)</f>
        <v>0</v>
      </c>
      <c r="O3457" s="7">
        <f>VLOOKUP($A3457,'[1]Prices 23 nov'!$A$2:$Q$5001,6,FALSE)</f>
        <v>0</v>
      </c>
      <c r="P3457" s="7">
        <f>VLOOKUP($A3457,'[1]Prices 23 nov'!$A$2:$Q$5001,7,FALSE)</f>
        <v>0</v>
      </c>
      <c r="Q3457" s="7">
        <f>VLOOKUP($A3457,'[1]Prices 23 nov'!$A$2:$Q$5001,8,FALSE)</f>
        <v>0</v>
      </c>
      <c r="R3457" s="7">
        <f>VLOOKUP($A3457,'[1]Prices 23 nov'!$A$2:$Q$5001,9,FALSE)</f>
        <v>0</v>
      </c>
      <c r="S3457" s="7">
        <f>VLOOKUP($A3457,'[1]Prices 23 nov'!$A$2:$Q$5001,10,FALSE)</f>
        <v>0</v>
      </c>
      <c r="T3457" s="7">
        <f>VLOOKUP($A3457,'[1]Prices 23 nov'!$A$2:$Q$5001,11,FALSE)</f>
        <v>0</v>
      </c>
      <c r="U3457" s="7">
        <f>VLOOKUP($A3457,'[1]Prices 23 nov'!$A$2:$Q$5001,12,FALSE)</f>
        <v>0</v>
      </c>
      <c r="V3457" s="7">
        <f>VLOOKUP($A3457,'[1]Prices 23 nov'!$A$2:$Q$5001,13,FALSE)</f>
        <v>0</v>
      </c>
      <c r="W3457" s="7">
        <f>VLOOKUP($A3457,'[1]Prices 23 nov'!$A$2:$Q$5001,14,FALSE)</f>
        <v>36.650001525878913</v>
      </c>
      <c r="X3457" s="7">
        <f>VLOOKUP($A3457,'[1]Prices 23 nov'!$A$2:$Q$5001,15,FALSE)</f>
        <v>38.229999542236328</v>
      </c>
      <c r="Y3457" s="7">
        <f>VLOOKUP($A3457,'[1]Prices 23 nov'!$A$2:$Q$5001,16,FALSE)</f>
        <v>42.599998474121087</v>
      </c>
      <c r="Z3457" s="7">
        <f>VLOOKUP($A3457,'[1]Prices 23 nov'!$A$2:$Q$5001,17,FALSE)</f>
        <v>35.709999084472663</v>
      </c>
    </row>
    <row r="3458" spans="1:26">
      <c r="A3458" s="4" t="s">
        <v>7374</v>
      </c>
      <c r="B3458" s="4" t="s">
        <v>7375</v>
      </c>
      <c r="C3458" s="5">
        <v>4461558784</v>
      </c>
      <c r="D3458" s="5">
        <v>3465</v>
      </c>
      <c r="E3458" s="6" t="s">
        <v>16</v>
      </c>
      <c r="F3458" s="4" t="s">
        <v>17</v>
      </c>
      <c r="G3458" s="4" t="s">
        <v>18</v>
      </c>
      <c r="H3458" s="4" t="s">
        <v>19</v>
      </c>
      <c r="I3458" s="4">
        <v>4.1818180084228516</v>
      </c>
      <c r="J3458" s="5">
        <v>91.629997253417969</v>
      </c>
      <c r="K3458" s="5">
        <v>47.040000915527344</v>
      </c>
      <c r="L3458" s="4" t="s">
        <v>41</v>
      </c>
      <c r="M3458" s="4" t="s">
        <v>867</v>
      </c>
      <c r="N3458" s="7">
        <f>VLOOKUP($A3458,'[1]Prices 23 nov'!$A$2:$Q$5001,5,FALSE)</f>
        <v>6.2404174263913204</v>
      </c>
      <c r="O3458" s="7">
        <f>VLOOKUP($A3458,'[1]Prices 23 nov'!$A$2:$Q$5001,6,FALSE)</f>
        <v>70.860000610351563</v>
      </c>
      <c r="P3458" s="7">
        <f>VLOOKUP($A3458,'[1]Prices 23 nov'!$A$2:$Q$5001,7,FALSE)</f>
        <v>82.410003662109375</v>
      </c>
      <c r="Q3458" s="7">
        <f>VLOOKUP($A3458,'[1]Prices 23 nov'!$A$2:$Q$5001,8,FALSE)</f>
        <v>77.19000244140625</v>
      </c>
      <c r="R3458" s="7">
        <f>VLOOKUP($A3458,'[1]Prices 23 nov'!$A$2:$Q$5001,9,FALSE)</f>
        <v>71.150001525878906</v>
      </c>
      <c r="S3458" s="7">
        <f>VLOOKUP($A3458,'[1]Prices 23 nov'!$A$2:$Q$5001,10,FALSE)</f>
        <v>60.5</v>
      </c>
      <c r="T3458" s="7">
        <f>VLOOKUP($A3458,'[1]Prices 23 nov'!$A$2:$Q$5001,11,FALSE)</f>
        <v>70.830001831054688</v>
      </c>
      <c r="U3458" s="7">
        <f>VLOOKUP($A3458,'[1]Prices 23 nov'!$A$2:$Q$5001,12,FALSE)</f>
        <v>71.739997863769531</v>
      </c>
      <c r="V3458" s="7">
        <f>VLOOKUP($A3458,'[1]Prices 23 nov'!$A$2:$Q$5001,13,FALSE)</f>
        <v>60.209999084472663</v>
      </c>
      <c r="W3458" s="7">
        <f>VLOOKUP($A3458,'[1]Prices 23 nov'!$A$2:$Q$5001,14,FALSE)</f>
        <v>74.489997863769531</v>
      </c>
      <c r="X3458" s="7">
        <f>VLOOKUP($A3458,'[1]Prices 23 nov'!$A$2:$Q$5001,15,FALSE)</f>
        <v>61.119998931884773</v>
      </c>
      <c r="Y3458" s="7">
        <f>VLOOKUP($A3458,'[1]Prices 23 nov'!$A$2:$Q$5001,16,FALSE)</f>
        <v>68.379997253417969</v>
      </c>
      <c r="Z3458" s="7">
        <f>VLOOKUP($A3458,'[1]Prices 23 nov'!$A$2:$Q$5001,17,FALSE)</f>
        <v>66.629997253417969</v>
      </c>
    </row>
    <row r="3459" spans="1:26">
      <c r="A3459" s="4" t="s">
        <v>7376</v>
      </c>
      <c r="B3459" s="4" t="s">
        <v>7377</v>
      </c>
      <c r="C3459" s="5">
        <v>4458129920</v>
      </c>
      <c r="D3459" s="5">
        <v>3466</v>
      </c>
      <c r="E3459" s="6" t="s">
        <v>55</v>
      </c>
      <c r="F3459" s="4" t="s">
        <v>45</v>
      </c>
      <c r="G3459" s="4" t="s">
        <v>46</v>
      </c>
      <c r="H3459" s="4" t="s">
        <v>102</v>
      </c>
      <c r="I3459" s="4">
        <v>3.5714285373687744</v>
      </c>
      <c r="J3459" s="5">
        <v>0.17485889328530502</v>
      </c>
      <c r="K3459" s="5">
        <v>9.1610536314202004E-2</v>
      </c>
      <c r="L3459" s="4" t="s">
        <v>760</v>
      </c>
      <c r="M3459" s="4" t="s">
        <v>314</v>
      </c>
      <c r="N3459" s="7">
        <f>VLOOKUP($A3459,'[1]Prices 23 nov'!$A$2:$Q$5001,5,FALSE)</f>
        <v>-33.308592471942291</v>
      </c>
      <c r="O3459" s="7">
        <f>VLOOKUP($A3459,'[1]Prices 23 nov'!$A$2:$Q$5001,6,FALSE)</f>
        <v>0.157114203773453</v>
      </c>
      <c r="P3459" s="7">
        <f>VLOOKUP($A3459,'[1]Prices 23 nov'!$A$2:$Q$5001,7,FALSE)</f>
        <v>0.16424996962584601</v>
      </c>
      <c r="Q3459" s="7">
        <f>VLOOKUP($A3459,'[1]Prices 23 nov'!$A$2:$Q$5001,8,FALSE)</f>
        <v>0.142903119528173</v>
      </c>
      <c r="R3459" s="7">
        <f>VLOOKUP($A3459,'[1]Prices 23 nov'!$A$2:$Q$5001,9,FALSE)</f>
        <v>0.13751093465644701</v>
      </c>
      <c r="S3459" s="7">
        <f>VLOOKUP($A3459,'[1]Prices 23 nov'!$A$2:$Q$5001,10,FALSE)</f>
        <v>0.113501517157655</v>
      </c>
      <c r="T3459" s="7">
        <f>VLOOKUP($A3459,'[1]Prices 23 nov'!$A$2:$Q$5001,11,FALSE)</f>
        <v>0.117383013770379</v>
      </c>
      <c r="U3459" s="7">
        <f>VLOOKUP($A3459,'[1]Prices 23 nov'!$A$2:$Q$5001,12,FALSE)</f>
        <v>0.107074667297508</v>
      </c>
      <c r="V3459" s="7">
        <f>VLOOKUP($A3459,'[1]Prices 23 nov'!$A$2:$Q$5001,13,FALSE)</f>
        <v>0.101927596416951</v>
      </c>
      <c r="W3459" s="7">
        <f>VLOOKUP($A3459,'[1]Prices 23 nov'!$A$2:$Q$5001,14,FALSE)</f>
        <v>0.109670351541613</v>
      </c>
      <c r="X3459" s="7">
        <f>VLOOKUP($A3459,'[1]Prices 23 nov'!$A$2:$Q$5001,15,FALSE)</f>
        <v>0.108387090160001</v>
      </c>
      <c r="Y3459" s="7">
        <f>VLOOKUP($A3459,'[1]Prices 23 nov'!$A$2:$Q$5001,16,FALSE)</f>
        <v>9.1610538426017005E-2</v>
      </c>
      <c r="Z3459" s="7">
        <f>VLOOKUP($A3459,'[1]Prices 23 nov'!$A$2:$Q$5001,17,FALSE)</f>
        <v>9.5481410362996011E-2</v>
      </c>
    </row>
    <row r="3460" spans="1:26">
      <c r="A3460" s="4" t="s">
        <v>7378</v>
      </c>
      <c r="B3460" s="4" t="s">
        <v>7379</v>
      </c>
      <c r="C3460" s="5">
        <v>4450440704</v>
      </c>
      <c r="D3460" s="5">
        <v>3467</v>
      </c>
      <c r="E3460" s="6" t="s">
        <v>67</v>
      </c>
      <c r="F3460" s="4" t="s">
        <v>141</v>
      </c>
      <c r="G3460" s="4" t="s">
        <v>142</v>
      </c>
      <c r="H3460" s="4" t="s">
        <v>143</v>
      </c>
      <c r="I3460" s="4">
        <v>4.5999999046325684</v>
      </c>
      <c r="J3460" s="5">
        <v>25.5297771282426</v>
      </c>
      <c r="K3460" s="5">
        <v>13.887360117409649</v>
      </c>
      <c r="L3460" s="4" t="s">
        <v>565</v>
      </c>
      <c r="M3460" s="4" t="s">
        <v>1536</v>
      </c>
      <c r="N3460" s="7">
        <f>VLOOKUP($A3460,'[1]Prices 23 nov'!$A$2:$Q$5001,5,FALSE)</f>
        <v>-25.156142971833781</v>
      </c>
      <c r="O3460" s="7">
        <f>VLOOKUP($A3460,'[1]Prices 23 nov'!$A$2:$Q$5001,6,FALSE)</f>
        <v>24.312179609201849</v>
      </c>
      <c r="P3460" s="7">
        <f>VLOOKUP($A3460,'[1]Prices 23 nov'!$A$2:$Q$5001,7,FALSE)</f>
        <v>24.555912334471941</v>
      </c>
      <c r="Q3460" s="7">
        <f>VLOOKUP($A3460,'[1]Prices 23 nov'!$A$2:$Q$5001,8,FALSE)</f>
        <v>22.821386680006981</v>
      </c>
      <c r="R3460" s="7">
        <f>VLOOKUP($A3460,'[1]Prices 23 nov'!$A$2:$Q$5001,9,FALSE)</f>
        <v>20.00742473825812</v>
      </c>
      <c r="S3460" s="7">
        <f>VLOOKUP($A3460,'[1]Prices 23 nov'!$A$2:$Q$5001,10,FALSE)</f>
        <v>15.773253419436511</v>
      </c>
      <c r="T3460" s="7">
        <f>VLOOKUP($A3460,'[1]Prices 23 nov'!$A$2:$Q$5001,11,FALSE)</f>
        <v>15.901853526011109</v>
      </c>
      <c r="U3460" s="7">
        <f>VLOOKUP($A3460,'[1]Prices 23 nov'!$A$2:$Q$5001,12,FALSE)</f>
        <v>17.847182750701901</v>
      </c>
      <c r="V3460" s="7">
        <f>VLOOKUP($A3460,'[1]Prices 23 nov'!$A$2:$Q$5001,13,FALSE)</f>
        <v>17.92031328659505</v>
      </c>
      <c r="W3460" s="7">
        <f>VLOOKUP($A3460,'[1]Prices 23 nov'!$A$2:$Q$5001,14,FALSE)</f>
        <v>14.74220073595643</v>
      </c>
      <c r="X3460" s="7">
        <f>VLOOKUP($A3460,'[1]Prices 23 nov'!$A$2:$Q$5001,15,FALSE)</f>
        <v>18.034333221614361</v>
      </c>
      <c r="Y3460" s="7">
        <f>VLOOKUP($A3460,'[1]Prices 23 nov'!$A$2:$Q$5001,16,FALSE)</f>
        <v>19.052581010386351</v>
      </c>
      <c r="Z3460" s="7">
        <f>VLOOKUP($A3460,'[1]Prices 23 nov'!$A$2:$Q$5001,17,FALSE)</f>
        <v>18.51215979270637</v>
      </c>
    </row>
    <row r="3461" spans="1:26">
      <c r="A3461" s="4" t="s">
        <v>7380</v>
      </c>
      <c r="B3461" s="4" t="s">
        <v>7381</v>
      </c>
      <c r="C3461" s="5">
        <v>4450329088</v>
      </c>
      <c r="D3461" s="5">
        <v>3468</v>
      </c>
      <c r="E3461" s="6" t="s">
        <v>55</v>
      </c>
      <c r="F3461" s="4" t="s">
        <v>17</v>
      </c>
      <c r="G3461" s="4" t="s">
        <v>2960</v>
      </c>
      <c r="H3461" s="4" t="s">
        <v>1226</v>
      </c>
      <c r="I3461" s="4" t="s">
        <v>479</v>
      </c>
      <c r="J3461" s="5">
        <v>213.99000549316406</v>
      </c>
      <c r="K3461" s="5">
        <v>94.580001831054688</v>
      </c>
      <c r="L3461" s="4" t="s">
        <v>41</v>
      </c>
      <c r="M3461" s="4" t="s">
        <v>743</v>
      </c>
      <c r="N3461" s="7">
        <f>VLOOKUP($A3461,'[1]Prices 23 nov'!$A$2:$Q$5001,5,FALSE)</f>
        <v>-1.122264411189311</v>
      </c>
      <c r="O3461" s="7">
        <f>VLOOKUP($A3461,'[1]Prices 23 nov'!$A$2:$Q$5001,6,FALSE)</f>
        <v>203.82000732421881</v>
      </c>
      <c r="P3461" s="7">
        <f>VLOOKUP($A3461,'[1]Prices 23 nov'!$A$2:$Q$5001,7,FALSE)</f>
        <v>206.86000061035159</v>
      </c>
      <c r="Q3461" s="7">
        <f>VLOOKUP($A3461,'[1]Prices 23 nov'!$A$2:$Q$5001,8,FALSE)</f>
        <v>196.71000671386719</v>
      </c>
      <c r="R3461" s="7">
        <f>VLOOKUP($A3461,'[1]Prices 23 nov'!$A$2:$Q$5001,9,FALSE)</f>
        <v>184.8699951171875</v>
      </c>
      <c r="S3461" s="7">
        <f>VLOOKUP($A3461,'[1]Prices 23 nov'!$A$2:$Q$5001,10,FALSE)</f>
        <v>152.52000427246091</v>
      </c>
      <c r="T3461" s="7">
        <f>VLOOKUP($A3461,'[1]Prices 23 nov'!$A$2:$Q$5001,11,FALSE)</f>
        <v>141.1000061035156</v>
      </c>
      <c r="U3461" s="7">
        <f>VLOOKUP($A3461,'[1]Prices 23 nov'!$A$2:$Q$5001,12,FALSE)</f>
        <v>141.19000244140619</v>
      </c>
      <c r="V3461" s="7">
        <f>VLOOKUP($A3461,'[1]Prices 23 nov'!$A$2:$Q$5001,13,FALSE)</f>
        <v>151.6600036621094</v>
      </c>
      <c r="W3461" s="7">
        <f>VLOOKUP($A3461,'[1]Prices 23 nov'!$A$2:$Q$5001,14,FALSE)</f>
        <v>170.25</v>
      </c>
      <c r="X3461" s="7">
        <f>VLOOKUP($A3461,'[1]Prices 23 nov'!$A$2:$Q$5001,15,FALSE)</f>
        <v>180.69000244140619</v>
      </c>
      <c r="Y3461" s="7">
        <f>VLOOKUP($A3461,'[1]Prices 23 nov'!$A$2:$Q$5001,16,FALSE)</f>
        <v>163.03999328613281</v>
      </c>
      <c r="Z3461" s="7">
        <f>VLOOKUP($A3461,'[1]Prices 23 nov'!$A$2:$Q$5001,17,FALSE)</f>
        <v>176.66999816894531</v>
      </c>
    </row>
    <row r="3462" spans="1:26">
      <c r="A3462" s="4" t="s">
        <v>7382</v>
      </c>
      <c r="B3462" s="4" t="s">
        <v>7383</v>
      </c>
      <c r="C3462" s="5">
        <v>4450264064</v>
      </c>
      <c r="D3462" s="5">
        <v>3469</v>
      </c>
      <c r="E3462" s="6" t="s">
        <v>70</v>
      </c>
      <c r="F3462" s="4" t="s">
        <v>17</v>
      </c>
      <c r="G3462" s="4" t="s">
        <v>46</v>
      </c>
      <c r="H3462" s="4" t="s">
        <v>47</v>
      </c>
      <c r="I3462" s="4">
        <v>3</v>
      </c>
      <c r="J3462" s="5">
        <v>118.30000305175781</v>
      </c>
      <c r="K3462" s="5">
        <v>97.910003662109375</v>
      </c>
      <c r="L3462" s="4" t="s">
        <v>565</v>
      </c>
      <c r="M3462" s="4" t="s">
        <v>191</v>
      </c>
      <c r="N3462" s="7">
        <f>VLOOKUP($A3462,'[1]Prices 23 nov'!$A$2:$Q$5001,5,FALSE)</f>
        <v>1.551116223090832</v>
      </c>
      <c r="O3462" s="7">
        <f>VLOOKUP($A3462,'[1]Prices 23 nov'!$A$2:$Q$5001,6,FALSE)</f>
        <v>116.629997253418</v>
      </c>
      <c r="P3462" s="7">
        <f>VLOOKUP($A3462,'[1]Prices 23 nov'!$A$2:$Q$5001,7,FALSE)</f>
        <v>116.379997253418</v>
      </c>
      <c r="Q3462" s="7">
        <f>VLOOKUP($A3462,'[1]Prices 23 nov'!$A$2:$Q$5001,8,FALSE)</f>
        <v>115.9300003051758</v>
      </c>
      <c r="R3462" s="7">
        <f>VLOOKUP($A3462,'[1]Prices 23 nov'!$A$2:$Q$5001,9,FALSE)</f>
        <v>115.9300003051758</v>
      </c>
      <c r="S3462" s="7">
        <f>VLOOKUP($A3462,'[1]Prices 23 nov'!$A$2:$Q$5001,10,FALSE)</f>
        <v>107.0899963378906</v>
      </c>
      <c r="T3462" s="7">
        <f>VLOOKUP($A3462,'[1]Prices 23 nov'!$A$2:$Q$5001,11,FALSE)</f>
        <v>105.13999938964839</v>
      </c>
      <c r="U3462" s="7">
        <f>VLOOKUP($A3462,'[1]Prices 23 nov'!$A$2:$Q$5001,12,FALSE)</f>
        <v>109.6600036621094</v>
      </c>
      <c r="V3462" s="7">
        <f>VLOOKUP($A3462,'[1]Prices 23 nov'!$A$2:$Q$5001,13,FALSE)</f>
        <v>101.98000335693359</v>
      </c>
      <c r="W3462" s="7">
        <f>VLOOKUP($A3462,'[1]Prices 23 nov'!$A$2:$Q$5001,14,FALSE)</f>
        <v>106.59999847412109</v>
      </c>
      <c r="X3462" s="7">
        <f>VLOOKUP($A3462,'[1]Prices 23 nov'!$A$2:$Q$5001,15,FALSE)</f>
        <v>106.370002746582</v>
      </c>
      <c r="Y3462" s="7">
        <f>VLOOKUP($A3462,'[1]Prices 23 nov'!$A$2:$Q$5001,16,FALSE)</f>
        <v>111.6800003051758</v>
      </c>
      <c r="Z3462" s="7">
        <f>VLOOKUP($A3462,'[1]Prices 23 nov'!$A$2:$Q$5001,17,FALSE)</f>
        <v>116.5699996948242</v>
      </c>
    </row>
    <row r="3463" spans="1:26">
      <c r="A3463" s="4" t="s">
        <v>7384</v>
      </c>
      <c r="B3463" s="4" t="s">
        <v>7385</v>
      </c>
      <c r="C3463" s="5">
        <v>4450148352</v>
      </c>
      <c r="D3463" s="5">
        <v>3470</v>
      </c>
      <c r="E3463" s="6" t="s">
        <v>70</v>
      </c>
      <c r="F3463" s="4" t="s">
        <v>210</v>
      </c>
      <c r="G3463" s="4" t="s">
        <v>211</v>
      </c>
      <c r="H3463" s="4" t="s">
        <v>212</v>
      </c>
      <c r="I3463" s="4">
        <v>4.1666665077209473</v>
      </c>
      <c r="J3463" s="5">
        <v>248.52486279727259</v>
      </c>
      <c r="K3463" s="5">
        <v>166.70711883921965</v>
      </c>
      <c r="L3463" s="4" t="s">
        <v>618</v>
      </c>
      <c r="M3463" s="4" t="s">
        <v>3388</v>
      </c>
      <c r="N3463" s="7">
        <f>VLOOKUP($A3463,'[1]Prices 23 nov'!$A$2:$Q$5001,5,FALSE)</f>
        <v>20.962201390520011</v>
      </c>
      <c r="O3463" s="7">
        <f>VLOOKUP($A3463,'[1]Prices 23 nov'!$A$2:$Q$5001,6,FALSE)</f>
        <v>176.14282447495501</v>
      </c>
      <c r="P3463" s="7">
        <f>VLOOKUP($A3463,'[1]Prices 23 nov'!$A$2:$Q$5001,7,FALSE)</f>
        <v>184.1367652639747</v>
      </c>
      <c r="Q3463" s="7">
        <f>VLOOKUP($A3463,'[1]Prices 23 nov'!$A$2:$Q$5001,8,FALSE)</f>
        <v>178.79436046932821</v>
      </c>
      <c r="R3463" s="7">
        <f>VLOOKUP($A3463,'[1]Prices 23 nov'!$A$2:$Q$5001,9,FALSE)</f>
        <v>211.88858039179649</v>
      </c>
      <c r="S3463" s="7">
        <f>VLOOKUP($A3463,'[1]Prices 23 nov'!$A$2:$Q$5001,10,FALSE)</f>
        <v>203.9007677124664</v>
      </c>
      <c r="T3463" s="7">
        <f>VLOOKUP($A3463,'[1]Prices 23 nov'!$A$2:$Q$5001,11,FALSE)</f>
        <v>233.70987472333951</v>
      </c>
      <c r="U3463" s="7">
        <f>VLOOKUP($A3463,'[1]Prices 23 nov'!$A$2:$Q$5001,12,FALSE)</f>
        <v>222.65214801887299</v>
      </c>
      <c r="V3463" s="7">
        <f>VLOOKUP($A3463,'[1]Prices 23 nov'!$A$2:$Q$5001,13,FALSE)</f>
        <v>208.66734768148399</v>
      </c>
      <c r="W3463" s="7">
        <f>VLOOKUP($A3463,'[1]Prices 23 nov'!$A$2:$Q$5001,14,FALSE)</f>
        <v>212.82612110782611</v>
      </c>
      <c r="X3463" s="7">
        <f>VLOOKUP($A3463,'[1]Prices 23 nov'!$A$2:$Q$5001,15,FALSE)</f>
        <v>224.48148904880509</v>
      </c>
      <c r="Y3463" s="7">
        <f>VLOOKUP($A3463,'[1]Prices 23 nov'!$A$2:$Q$5001,16,FALSE)</f>
        <v>223.73962048256729</v>
      </c>
      <c r="Z3463" s="7">
        <f>VLOOKUP($A3463,'[1]Prices 23 nov'!$A$2:$Q$5001,17,FALSE)</f>
        <v>208.19101573526859</v>
      </c>
    </row>
    <row r="3464" spans="1:26">
      <c r="A3464" s="4" t="s">
        <v>7386</v>
      </c>
      <c r="B3464" s="4" t="s">
        <v>7387</v>
      </c>
      <c r="C3464" s="5">
        <v>4448699392</v>
      </c>
      <c r="D3464" s="5">
        <v>3471</v>
      </c>
      <c r="E3464" s="6" t="s">
        <v>70</v>
      </c>
      <c r="F3464" s="4" t="s">
        <v>808</v>
      </c>
      <c r="G3464" s="4" t="s">
        <v>809</v>
      </c>
      <c r="H3464" s="4" t="s">
        <v>810</v>
      </c>
      <c r="I3464" s="4">
        <v>4.8214287757873535</v>
      </c>
      <c r="J3464" s="5">
        <v>0.60729487744018806</v>
      </c>
      <c r="K3464" s="5">
        <v>0.30969340353050501</v>
      </c>
      <c r="L3464" s="4" t="s">
        <v>428</v>
      </c>
      <c r="M3464" s="4" t="s">
        <v>500</v>
      </c>
      <c r="N3464" s="7">
        <f>VLOOKUP($A3464,'[1]Prices 23 nov'!$A$2:$Q$5001,5,FALSE)</f>
        <v>-4.5616656664320239</v>
      </c>
      <c r="O3464" s="7">
        <f>VLOOKUP($A3464,'[1]Prices 23 nov'!$A$2:$Q$5001,6,FALSE)</f>
        <v>0.56665251031518005</v>
      </c>
      <c r="P3464" s="7">
        <f>VLOOKUP($A3464,'[1]Prices 23 nov'!$A$2:$Q$5001,7,FALSE)</f>
        <v>0.57145947175740708</v>
      </c>
      <c r="Q3464" s="7">
        <f>VLOOKUP($A3464,'[1]Prices 23 nov'!$A$2:$Q$5001,8,FALSE)</f>
        <v>0.558710078621516</v>
      </c>
      <c r="R3464" s="7">
        <f>VLOOKUP($A3464,'[1]Prices 23 nov'!$A$2:$Q$5001,9,FALSE)</f>
        <v>0.47243259887181899</v>
      </c>
      <c r="S3464" s="7">
        <f>VLOOKUP($A3464,'[1]Prices 23 nov'!$A$2:$Q$5001,10,FALSE)</f>
        <v>0.37881048501731102</v>
      </c>
      <c r="T3464" s="7">
        <f>VLOOKUP($A3464,'[1]Prices 23 nov'!$A$2:$Q$5001,11,FALSE)</f>
        <v>0.42770058025780611</v>
      </c>
      <c r="U3464" s="7">
        <f>VLOOKUP($A3464,'[1]Prices 23 nov'!$A$2:$Q$5001,12,FALSE)</f>
        <v>0.39535203359264398</v>
      </c>
      <c r="V3464" s="7">
        <f>VLOOKUP($A3464,'[1]Prices 23 nov'!$A$2:$Q$5001,13,FALSE)</f>
        <v>0.45423023184412198</v>
      </c>
      <c r="W3464" s="7">
        <f>VLOOKUP($A3464,'[1]Prices 23 nov'!$A$2:$Q$5001,14,FALSE)</f>
        <v>0.43993748222419499</v>
      </c>
      <c r="X3464" s="7">
        <f>VLOOKUP($A3464,'[1]Prices 23 nov'!$A$2:$Q$5001,15,FALSE)</f>
        <v>0.519101593454252</v>
      </c>
      <c r="Y3464" s="7">
        <f>VLOOKUP($A3464,'[1]Prices 23 nov'!$A$2:$Q$5001,16,FALSE)</f>
        <v>0.48323006285499998</v>
      </c>
      <c r="Z3464" s="7">
        <f>VLOOKUP($A3464,'[1]Prices 23 nov'!$A$2:$Q$5001,17,FALSE)</f>
        <v>0.48024337011156598</v>
      </c>
    </row>
    <row r="3465" spans="1:26">
      <c r="A3465" s="4" t="s">
        <v>7388</v>
      </c>
      <c r="B3465" s="4" t="s">
        <v>7389</v>
      </c>
      <c r="C3465" s="5">
        <v>4444220416</v>
      </c>
      <c r="D3465" s="5">
        <v>3472</v>
      </c>
      <c r="E3465" s="6" t="s">
        <v>24</v>
      </c>
      <c r="F3465" s="4" t="s">
        <v>377</v>
      </c>
      <c r="G3465" s="4" t="s">
        <v>378</v>
      </c>
      <c r="H3465" s="4" t="s">
        <v>379</v>
      </c>
      <c r="I3465" s="4">
        <v>4.5</v>
      </c>
      <c r="J3465" s="5">
        <v>21.514325023549134</v>
      </c>
      <c r="K3465" s="5">
        <v>5.7796918218248958</v>
      </c>
      <c r="L3465" s="4" t="s">
        <v>827</v>
      </c>
      <c r="M3465" s="4" t="s">
        <v>326</v>
      </c>
      <c r="N3465" s="7">
        <f>VLOOKUP($A3465,'[1]Prices 23 nov'!$A$2:$Q$5001,5,FALSE)</f>
        <v>174.70998398557319</v>
      </c>
      <c r="O3465" s="7">
        <f>VLOOKUP($A3465,'[1]Prices 23 nov'!$A$2:$Q$5001,6,FALSE)</f>
        <v>6.6395970909310336</v>
      </c>
      <c r="P3465" s="7">
        <f>VLOOKUP($A3465,'[1]Prices 23 nov'!$A$2:$Q$5001,7,FALSE)</f>
        <v>7.1467075389543311</v>
      </c>
      <c r="Q3465" s="7">
        <f>VLOOKUP($A3465,'[1]Prices 23 nov'!$A$2:$Q$5001,8,FALSE)</f>
        <v>10.485510199306651</v>
      </c>
      <c r="R3465" s="7">
        <f>VLOOKUP($A3465,'[1]Prices 23 nov'!$A$2:$Q$5001,9,FALSE)</f>
        <v>10.014992494711811</v>
      </c>
      <c r="S3465" s="7">
        <f>VLOOKUP($A3465,'[1]Prices 23 nov'!$A$2:$Q$5001,10,FALSE)</f>
        <v>7.2795050472817593</v>
      </c>
      <c r="T3465" s="7">
        <f>VLOOKUP($A3465,'[1]Prices 23 nov'!$A$2:$Q$5001,11,FALSE)</f>
        <v>9.3284115570286872</v>
      </c>
      <c r="U3465" s="7">
        <f>VLOOKUP($A3465,'[1]Prices 23 nov'!$A$2:$Q$5001,12,FALSE)</f>
        <v>11.64227392426824</v>
      </c>
      <c r="V3465" s="7">
        <f>VLOOKUP($A3465,'[1]Prices 23 nov'!$A$2:$Q$5001,13,FALSE)</f>
        <v>15.38291509744522</v>
      </c>
      <c r="W3465" s="7">
        <f>VLOOKUP($A3465,'[1]Prices 23 nov'!$A$2:$Q$5001,14,FALSE)</f>
        <v>14.197254885104259</v>
      </c>
      <c r="X3465" s="7">
        <f>VLOOKUP($A3465,'[1]Prices 23 nov'!$A$2:$Q$5001,15,FALSE)</f>
        <v>16.957586112635791</v>
      </c>
      <c r="Y3465" s="7">
        <f>VLOOKUP($A3465,'[1]Prices 23 nov'!$A$2:$Q$5001,16,FALSE)</f>
        <v>16.44227175844571</v>
      </c>
      <c r="Z3465" s="7">
        <f>VLOOKUP($A3465,'[1]Prices 23 nov'!$A$2:$Q$5001,17,FALSE)</f>
        <v>15.28825873361086</v>
      </c>
    </row>
    <row r="3466" spans="1:26">
      <c r="A3466" s="4" t="s">
        <v>7390</v>
      </c>
      <c r="B3466" s="4" t="s">
        <v>7391</v>
      </c>
      <c r="C3466" s="5">
        <v>4443954688</v>
      </c>
      <c r="D3466" s="5">
        <v>3473</v>
      </c>
      <c r="E3466" s="6" t="s">
        <v>55</v>
      </c>
      <c r="F3466" s="4" t="s">
        <v>61</v>
      </c>
      <c r="G3466" s="4" t="s">
        <v>62</v>
      </c>
      <c r="H3466" s="4" t="s">
        <v>63</v>
      </c>
      <c r="I3466" s="4">
        <v>3.5714285373687744</v>
      </c>
      <c r="J3466" s="5">
        <v>0.45063088323653105</v>
      </c>
      <c r="K3466" s="5">
        <v>0.30546888457004001</v>
      </c>
      <c r="L3466" s="4" t="s">
        <v>64</v>
      </c>
      <c r="M3466" s="4" t="s">
        <v>162</v>
      </c>
      <c r="N3466" s="7">
        <f>VLOOKUP($A3466,'[1]Prices 23 nov'!$A$2:$Q$5001,5,FALSE)</f>
        <v>-7.4591219894255438</v>
      </c>
      <c r="O3466" s="7">
        <f>VLOOKUP($A3466,'[1]Prices 23 nov'!$A$2:$Q$5001,6,FALSE)</f>
        <v>0.42121481488126011</v>
      </c>
      <c r="P3466" s="7">
        <f>VLOOKUP($A3466,'[1]Prices 23 nov'!$A$2:$Q$5001,7,FALSE)</f>
        <v>0.43532130867242802</v>
      </c>
      <c r="Q3466" s="7">
        <f>VLOOKUP($A3466,'[1]Prices 23 nov'!$A$2:$Q$5001,8,FALSE)</f>
        <v>0.42936883121728903</v>
      </c>
      <c r="R3466" s="7">
        <f>VLOOKUP($A3466,'[1]Prices 23 nov'!$A$2:$Q$5001,9,FALSE)</f>
        <v>0.43196543678641303</v>
      </c>
      <c r="S3466" s="7">
        <f>VLOOKUP($A3466,'[1]Prices 23 nov'!$A$2:$Q$5001,10,FALSE)</f>
        <v>0.36312018707394611</v>
      </c>
      <c r="T3466" s="7">
        <f>VLOOKUP($A3466,'[1]Prices 23 nov'!$A$2:$Q$5001,11,FALSE)</f>
        <v>0.410263297253248</v>
      </c>
      <c r="U3466" s="7">
        <f>VLOOKUP($A3466,'[1]Prices 23 nov'!$A$2:$Q$5001,12,FALSE)</f>
        <v>0.39921158343393498</v>
      </c>
      <c r="V3466" s="7">
        <f>VLOOKUP($A3466,'[1]Prices 23 nov'!$A$2:$Q$5001,13,FALSE)</f>
        <v>0.36884133530751501</v>
      </c>
      <c r="W3466" s="7">
        <f>VLOOKUP($A3466,'[1]Prices 23 nov'!$A$2:$Q$5001,14,FALSE)</f>
        <v>0.36183875117790598</v>
      </c>
      <c r="X3466" s="7">
        <f>VLOOKUP($A3466,'[1]Prices 23 nov'!$A$2:$Q$5001,15,FALSE)</f>
        <v>0.36904764467102802</v>
      </c>
      <c r="Y3466" s="7">
        <f>VLOOKUP($A3466,'[1]Prices 23 nov'!$A$2:$Q$5001,16,FALSE)</f>
        <v>0.37389296080441198</v>
      </c>
      <c r="Z3466" s="7">
        <f>VLOOKUP($A3466,'[1]Prices 23 nov'!$A$2:$Q$5001,17,FALSE)</f>
        <v>0.38166602482810702</v>
      </c>
    </row>
    <row r="3467" spans="1:26">
      <c r="A3467" s="4" t="s">
        <v>7392</v>
      </c>
      <c r="B3467" s="4" t="s">
        <v>7393</v>
      </c>
      <c r="C3467" s="5">
        <v>4439844864</v>
      </c>
      <c r="D3467" s="5">
        <v>3474</v>
      </c>
      <c r="E3467" s="6" t="s">
        <v>70</v>
      </c>
      <c r="F3467" s="4" t="s">
        <v>17</v>
      </c>
      <c r="G3467" s="4" t="s">
        <v>18</v>
      </c>
      <c r="H3467" s="4" t="s">
        <v>19</v>
      </c>
      <c r="I3467" s="4">
        <v>3</v>
      </c>
      <c r="J3467" s="5">
        <v>95.349998474121094</v>
      </c>
      <c r="K3467" s="5">
        <v>35.709999084472656</v>
      </c>
      <c r="L3467" s="4" t="s">
        <v>28</v>
      </c>
      <c r="M3467" s="4" t="s">
        <v>56</v>
      </c>
      <c r="N3467" s="7">
        <f>VLOOKUP($A3467,'[1]Prices 23 nov'!$A$2:$Q$5001,5,FALSE)</f>
        <v>114.8764106664765</v>
      </c>
      <c r="O3467" s="7">
        <f>VLOOKUP($A3467,'[1]Prices 23 nov'!$A$2:$Q$5001,6,FALSE)</f>
        <v>49.189998626708977</v>
      </c>
      <c r="P3467" s="7">
        <f>VLOOKUP($A3467,'[1]Prices 23 nov'!$A$2:$Q$5001,7,FALSE)</f>
        <v>51.020000457763672</v>
      </c>
      <c r="Q3467" s="7">
        <f>VLOOKUP($A3467,'[1]Prices 23 nov'!$A$2:$Q$5001,8,FALSE)</f>
        <v>42.549999237060547</v>
      </c>
      <c r="R3467" s="7">
        <f>VLOOKUP($A3467,'[1]Prices 23 nov'!$A$2:$Q$5001,9,FALSE)</f>
        <v>44.159999847412109</v>
      </c>
      <c r="S3467" s="7">
        <f>VLOOKUP($A3467,'[1]Prices 23 nov'!$A$2:$Q$5001,10,FALSE)</f>
        <v>41.25</v>
      </c>
      <c r="T3467" s="7">
        <f>VLOOKUP($A3467,'[1]Prices 23 nov'!$A$2:$Q$5001,11,FALSE)</f>
        <v>50.069999694824219</v>
      </c>
      <c r="U3467" s="7">
        <f>VLOOKUP($A3467,'[1]Prices 23 nov'!$A$2:$Q$5001,12,FALSE)</f>
        <v>58.150001525878913</v>
      </c>
      <c r="V3467" s="7">
        <f>VLOOKUP($A3467,'[1]Prices 23 nov'!$A$2:$Q$5001,13,FALSE)</f>
        <v>63.380001068115227</v>
      </c>
      <c r="W3467" s="7">
        <f>VLOOKUP($A3467,'[1]Prices 23 nov'!$A$2:$Q$5001,14,FALSE)</f>
        <v>60.619998931884773</v>
      </c>
      <c r="X3467" s="7">
        <f>VLOOKUP($A3467,'[1]Prices 23 nov'!$A$2:$Q$5001,15,FALSE)</f>
        <v>83.269996643066406</v>
      </c>
      <c r="Y3467" s="7">
        <f>VLOOKUP($A3467,'[1]Prices 23 nov'!$A$2:$Q$5001,16,FALSE)</f>
        <v>71.279998779296875</v>
      </c>
      <c r="Z3467" s="7">
        <f>VLOOKUP($A3467,'[1]Prices 23 nov'!$A$2:$Q$5001,17,FALSE)</f>
        <v>79.760002136230469</v>
      </c>
    </row>
    <row r="3468" spans="1:26">
      <c r="A3468" s="4" t="s">
        <v>7394</v>
      </c>
      <c r="B3468" s="4" t="s">
        <v>7395</v>
      </c>
      <c r="C3468" s="5">
        <v>4433385472</v>
      </c>
      <c r="D3468" s="5">
        <v>3475</v>
      </c>
      <c r="E3468" s="6" t="s">
        <v>67</v>
      </c>
      <c r="F3468" s="4" t="s">
        <v>250</v>
      </c>
      <c r="G3468" s="4" t="s">
        <v>251</v>
      </c>
      <c r="H3468" s="4" t="s">
        <v>252</v>
      </c>
      <c r="I3468" s="4">
        <v>3.5238094329833984</v>
      </c>
      <c r="J3468" s="5">
        <v>24.525802736400003</v>
      </c>
      <c r="K3468" s="5">
        <v>6.6784580005423644</v>
      </c>
      <c r="L3468" s="4" t="s">
        <v>41</v>
      </c>
      <c r="M3468" s="4" t="s">
        <v>337</v>
      </c>
      <c r="N3468" s="7">
        <f>VLOOKUP($A3468,'[1]Prices 23 nov'!$A$2:$Q$5001,5,FALSE)</f>
        <v>-14.337034617896791</v>
      </c>
      <c r="O3468" s="7">
        <f>VLOOKUP($A3468,'[1]Prices 23 nov'!$A$2:$Q$5001,6,FALSE)</f>
        <v>19.737284353002909</v>
      </c>
      <c r="P3468" s="7">
        <f>VLOOKUP($A3468,'[1]Prices 23 nov'!$A$2:$Q$5001,7,FALSE)</f>
        <v>21.23771495372057</v>
      </c>
      <c r="Q3468" s="7">
        <f>VLOOKUP($A3468,'[1]Prices 23 nov'!$A$2:$Q$5001,8,FALSE)</f>
        <v>19.982181897386909</v>
      </c>
      <c r="R3468" s="7">
        <f>VLOOKUP($A3468,'[1]Prices 23 nov'!$A$2:$Q$5001,9,FALSE)</f>
        <v>18.502600468229499</v>
      </c>
      <c r="S3468" s="7">
        <f>VLOOKUP($A3468,'[1]Prices 23 nov'!$A$2:$Q$5001,10,FALSE)</f>
        <v>10.00276506878436</v>
      </c>
      <c r="T3468" s="7">
        <f>VLOOKUP($A3468,'[1]Prices 23 nov'!$A$2:$Q$5001,11,FALSE)</f>
        <v>13.18870156444609</v>
      </c>
      <c r="U3468" s="7">
        <f>VLOOKUP($A3468,'[1]Prices 23 nov'!$A$2:$Q$5001,12,FALSE)</f>
        <v>14.197635173797609</v>
      </c>
      <c r="V3468" s="7">
        <f>VLOOKUP($A3468,'[1]Prices 23 nov'!$A$2:$Q$5001,13,FALSE)</f>
        <v>13.853910304605961</v>
      </c>
      <c r="W3468" s="7">
        <f>VLOOKUP($A3468,'[1]Prices 23 nov'!$A$2:$Q$5001,14,FALSE)</f>
        <v>15.19298220053315</v>
      </c>
      <c r="X3468" s="7">
        <f>VLOOKUP($A3468,'[1]Prices 23 nov'!$A$2:$Q$5001,15,FALSE)</f>
        <v>16.224407427944239</v>
      </c>
      <c r="Y3468" s="7">
        <f>VLOOKUP($A3468,'[1]Prices 23 nov'!$A$2:$Q$5001,16,FALSE)</f>
        <v>14.318786918651311</v>
      </c>
      <c r="Z3468" s="7">
        <f>VLOOKUP($A3468,'[1]Prices 23 nov'!$A$2:$Q$5001,17,FALSE)</f>
        <v>13.492177267558869</v>
      </c>
    </row>
    <row r="3469" spans="1:26">
      <c r="A3469" s="4" t="s">
        <v>7396</v>
      </c>
      <c r="B3469" s="4" t="s">
        <v>7397</v>
      </c>
      <c r="C3469" s="5">
        <v>4433287680</v>
      </c>
      <c r="D3469" s="5">
        <v>3476</v>
      </c>
      <c r="E3469" s="6" t="s">
        <v>329</v>
      </c>
      <c r="F3469" s="4" t="s">
        <v>484</v>
      </c>
      <c r="G3469" s="4" t="s">
        <v>485</v>
      </c>
      <c r="H3469" s="4" t="s">
        <v>486</v>
      </c>
      <c r="I3469" s="4">
        <v>3.7999999523162842</v>
      </c>
      <c r="J3469" s="5">
        <v>23.272747719253857</v>
      </c>
      <c r="K3469" s="5">
        <v>1.1764106832136729</v>
      </c>
      <c r="L3469" s="4" t="s">
        <v>20</v>
      </c>
      <c r="M3469" s="4" t="s">
        <v>668</v>
      </c>
      <c r="N3469" s="7">
        <f>VLOOKUP($A3469,'[1]Prices 23 nov'!$A$2:$Q$5001,5,FALSE)</f>
        <v>-58.708771929824557</v>
      </c>
      <c r="O3469" s="7">
        <f>VLOOKUP($A3469,'[1]Prices 23 nov'!$A$2:$Q$5001,6,FALSE)</f>
        <v>17.856531875149809</v>
      </c>
      <c r="P3469" s="7">
        <f>VLOOKUP($A3469,'[1]Prices 23 nov'!$A$2:$Q$5001,7,FALSE)</f>
        <v>21.67714262497611</v>
      </c>
      <c r="Q3469" s="7">
        <f>VLOOKUP($A3469,'[1]Prices 23 nov'!$A$2:$Q$5001,8,FALSE)</f>
        <v>15.73783251224086</v>
      </c>
      <c r="R3469" s="7">
        <f>VLOOKUP($A3469,'[1]Prices 23 nov'!$A$2:$Q$5001,9,FALSE)</f>
        <v>12.11122669512406</v>
      </c>
      <c r="S3469" s="7">
        <f>VLOOKUP($A3469,'[1]Prices 23 nov'!$A$2:$Q$5001,10,FALSE)</f>
        <v>1.859147859271616</v>
      </c>
      <c r="T3469" s="7">
        <f>VLOOKUP($A3469,'[1]Prices 23 nov'!$A$2:$Q$5001,11,FALSE)</f>
        <v>4.6337744171032682</v>
      </c>
      <c r="U3469" s="7">
        <f>VLOOKUP($A3469,'[1]Prices 23 nov'!$A$2:$Q$5001,12,FALSE)</f>
        <v>5.7977333897724748</v>
      </c>
      <c r="V3469" s="7">
        <f>VLOOKUP($A3469,'[1]Prices 23 nov'!$A$2:$Q$5001,13,FALSE)</f>
        <v>7.6050079660490164</v>
      </c>
      <c r="W3469" s="7">
        <f>VLOOKUP($A3469,'[1]Prices 23 nov'!$A$2:$Q$5001,14,FALSE)</f>
        <v>8.2709782293532044</v>
      </c>
      <c r="X3469" s="7">
        <f>VLOOKUP($A3469,'[1]Prices 23 nov'!$A$2:$Q$5001,15,FALSE)</f>
        <v>8.5102818440645933</v>
      </c>
      <c r="Y3469" s="7">
        <f>VLOOKUP($A3469,'[1]Prices 23 nov'!$A$2:$Q$5001,16,FALSE)</f>
        <v>7.7226335532031953</v>
      </c>
      <c r="Z3469" s="7">
        <f>VLOOKUP($A3469,'[1]Prices 23 nov'!$A$2:$Q$5001,17,FALSE)</f>
        <v>5.4804904328193524</v>
      </c>
    </row>
    <row r="3470" spans="1:26">
      <c r="A3470" s="4" t="s">
        <v>7398</v>
      </c>
      <c r="B3470" s="4" t="s">
        <v>7399</v>
      </c>
      <c r="C3470" s="5">
        <v>4431175168</v>
      </c>
      <c r="D3470" s="5">
        <v>3477</v>
      </c>
      <c r="E3470" s="6" t="s">
        <v>294</v>
      </c>
      <c r="F3470" s="4" t="s">
        <v>45</v>
      </c>
      <c r="G3470" s="4" t="s">
        <v>46</v>
      </c>
      <c r="H3470" s="4" t="s">
        <v>102</v>
      </c>
      <c r="I3470" s="4">
        <v>4.3000001907348633</v>
      </c>
      <c r="J3470" s="5">
        <v>0.33040213067504903</v>
      </c>
      <c r="K3470" s="5">
        <v>0.18322343674077202</v>
      </c>
      <c r="L3470" s="4" t="s">
        <v>1207</v>
      </c>
      <c r="M3470" s="4" t="s">
        <v>191</v>
      </c>
      <c r="N3470" s="7">
        <f>VLOOKUP($A3470,'[1]Prices 23 nov'!$A$2:$Q$5001,5,FALSE)</f>
        <v>-20.262263375998291</v>
      </c>
      <c r="O3470" s="7">
        <f>VLOOKUP($A3470,'[1]Prices 23 nov'!$A$2:$Q$5001,6,FALSE)</f>
        <v>0.27463052671409799</v>
      </c>
      <c r="P3470" s="7">
        <f>VLOOKUP($A3470,'[1]Prices 23 nov'!$A$2:$Q$5001,7,FALSE)</f>
        <v>0.30668551047704901</v>
      </c>
      <c r="Q3470" s="7">
        <f>VLOOKUP($A3470,'[1]Prices 23 nov'!$A$2:$Q$5001,8,FALSE)</f>
        <v>0.26778240890567401</v>
      </c>
      <c r="R3470" s="7">
        <f>VLOOKUP($A3470,'[1]Prices 23 nov'!$A$2:$Q$5001,9,FALSE)</f>
        <v>0.30586544315508502</v>
      </c>
      <c r="S3470" s="7">
        <f>VLOOKUP($A3470,'[1]Prices 23 nov'!$A$2:$Q$5001,10,FALSE)</f>
        <v>0.242480514626603</v>
      </c>
      <c r="T3470" s="7">
        <f>VLOOKUP($A3470,'[1]Prices 23 nov'!$A$2:$Q$5001,11,FALSE)</f>
        <v>0.25411487233140001</v>
      </c>
      <c r="U3470" s="7">
        <f>VLOOKUP($A3470,'[1]Prices 23 nov'!$A$2:$Q$5001,12,FALSE)</f>
        <v>0.216729444651309</v>
      </c>
      <c r="V3470" s="7">
        <f>VLOOKUP($A3470,'[1]Prices 23 nov'!$A$2:$Q$5001,13,FALSE)</f>
        <v>0.19482362713554099</v>
      </c>
      <c r="W3470" s="7">
        <f>VLOOKUP($A3470,'[1]Prices 23 nov'!$A$2:$Q$5001,14,FALSE)</f>
        <v>0.22321141757295501</v>
      </c>
      <c r="X3470" s="7">
        <f>VLOOKUP($A3470,'[1]Prices 23 nov'!$A$2:$Q$5001,15,FALSE)</f>
        <v>0.20903225245014301</v>
      </c>
      <c r="Y3470" s="7">
        <f>VLOOKUP($A3470,'[1]Prices 23 nov'!$A$2:$Q$5001,16,FALSE)</f>
        <v>0.18451136493411899</v>
      </c>
      <c r="Z3470" s="7">
        <f>VLOOKUP($A3470,'[1]Prices 23 nov'!$A$2:$Q$5001,17,FALSE)</f>
        <v>0.19096282072599299</v>
      </c>
    </row>
    <row r="3471" spans="1:26">
      <c r="A3471" s="4" t="s">
        <v>7400</v>
      </c>
      <c r="B3471" s="4" t="s">
        <v>7401</v>
      </c>
      <c r="C3471" s="5">
        <v>4423801344</v>
      </c>
      <c r="D3471" s="5">
        <v>3478</v>
      </c>
      <c r="E3471" s="6" t="s">
        <v>294</v>
      </c>
      <c r="F3471" s="4" t="s">
        <v>17</v>
      </c>
      <c r="G3471" s="4" t="s">
        <v>18</v>
      </c>
      <c r="H3471" s="4" t="s">
        <v>19</v>
      </c>
      <c r="I3471" s="4">
        <v>3.3333332538604736</v>
      </c>
      <c r="J3471" s="5">
        <v>176.07000732421875</v>
      </c>
      <c r="K3471" s="5">
        <v>61.459999084472656</v>
      </c>
      <c r="L3471" s="4" t="s">
        <v>35</v>
      </c>
      <c r="M3471" s="4" t="s">
        <v>38</v>
      </c>
      <c r="N3471" s="7">
        <f>VLOOKUP($A3471,'[1]Prices 23 nov'!$A$2:$Q$5001,5,FALSE)</f>
        <v>74.981970102207953</v>
      </c>
      <c r="O3471" s="7">
        <f>VLOOKUP($A3471,'[1]Prices 23 nov'!$A$2:$Q$5001,6,FALSE)</f>
        <v>90.319999694824219</v>
      </c>
      <c r="P3471" s="7">
        <f>VLOOKUP($A3471,'[1]Prices 23 nov'!$A$2:$Q$5001,7,FALSE)</f>
        <v>93.120002746582031</v>
      </c>
      <c r="Q3471" s="7">
        <f>VLOOKUP($A3471,'[1]Prices 23 nov'!$A$2:$Q$5001,8,FALSE)</f>
        <v>94.569999694824219</v>
      </c>
      <c r="R3471" s="7">
        <f>VLOOKUP($A3471,'[1]Prices 23 nov'!$A$2:$Q$5001,9,FALSE)</f>
        <v>87.760002136230469</v>
      </c>
      <c r="S3471" s="7">
        <f>VLOOKUP($A3471,'[1]Prices 23 nov'!$A$2:$Q$5001,10,FALSE)</f>
        <v>66.220001220703125</v>
      </c>
      <c r="T3471" s="7">
        <f>VLOOKUP($A3471,'[1]Prices 23 nov'!$A$2:$Q$5001,11,FALSE)</f>
        <v>91.349998474121094</v>
      </c>
      <c r="U3471" s="7">
        <f>VLOOKUP($A3471,'[1]Prices 23 nov'!$A$2:$Q$5001,12,FALSE)</f>
        <v>111.75</v>
      </c>
      <c r="V3471" s="7">
        <f>VLOOKUP($A3471,'[1]Prices 23 nov'!$A$2:$Q$5001,13,FALSE)</f>
        <v>110.2399978637695</v>
      </c>
      <c r="W3471" s="7">
        <f>VLOOKUP($A3471,'[1]Prices 23 nov'!$A$2:$Q$5001,14,FALSE)</f>
        <v>121.55999755859381</v>
      </c>
      <c r="X3471" s="7">
        <f>VLOOKUP($A3471,'[1]Prices 23 nov'!$A$2:$Q$5001,15,FALSE)</f>
        <v>140.27000427246091</v>
      </c>
      <c r="Y3471" s="7">
        <f>VLOOKUP($A3471,'[1]Prices 23 nov'!$A$2:$Q$5001,16,FALSE)</f>
        <v>127.8300018310547</v>
      </c>
      <c r="Z3471" s="7">
        <f>VLOOKUP($A3471,'[1]Prices 23 nov'!$A$2:$Q$5001,17,FALSE)</f>
        <v>151.3500061035156</v>
      </c>
    </row>
    <row r="3472" spans="1:26">
      <c r="A3472" s="4" t="s">
        <v>7402</v>
      </c>
      <c r="B3472" s="4" t="s">
        <v>7403</v>
      </c>
      <c r="C3472" s="5">
        <v>4420753920</v>
      </c>
      <c r="D3472" s="5">
        <v>3479</v>
      </c>
      <c r="E3472" s="6" t="s">
        <v>70</v>
      </c>
      <c r="F3472" s="4" t="s">
        <v>288</v>
      </c>
      <c r="G3472" s="4" t="s">
        <v>289</v>
      </c>
      <c r="H3472" s="4" t="s">
        <v>290</v>
      </c>
      <c r="I3472" s="4">
        <v>4.0999999046325684</v>
      </c>
      <c r="J3472" s="5">
        <v>109.7161318069458</v>
      </c>
      <c r="K3472" s="5">
        <v>36.123839172363283</v>
      </c>
      <c r="L3472" s="4" t="s">
        <v>41</v>
      </c>
      <c r="M3472" s="4" t="s">
        <v>440</v>
      </c>
      <c r="N3472" s="7">
        <f>VLOOKUP($A3472,'[1]Prices 23 nov'!$A$2:$Q$5001,5,FALSE)</f>
        <v>10.380203539541849</v>
      </c>
      <c r="O3472" s="7">
        <f>VLOOKUP($A3472,'[1]Prices 23 nov'!$A$2:$Q$5001,6,FALSE)</f>
        <v>93.971369668722218</v>
      </c>
      <c r="P3472" s="7">
        <f>VLOOKUP($A3472,'[1]Prices 23 nov'!$A$2:$Q$5001,7,FALSE)</f>
        <v>100.5335115914249</v>
      </c>
      <c r="Q3472" s="7">
        <f>VLOOKUP($A3472,'[1]Prices 23 nov'!$A$2:$Q$5001,8,FALSE)</f>
        <v>101.6322162098313</v>
      </c>
      <c r="R3472" s="7">
        <f>VLOOKUP($A3472,'[1]Prices 23 nov'!$A$2:$Q$5001,9,FALSE)</f>
        <v>88.489704121398972</v>
      </c>
      <c r="S3472" s="7">
        <f>VLOOKUP($A3472,'[1]Prices 23 nov'!$A$2:$Q$5001,10,FALSE)</f>
        <v>53.051800111007651</v>
      </c>
      <c r="T3472" s="7">
        <f>VLOOKUP($A3472,'[1]Prices 23 nov'!$A$2:$Q$5001,11,FALSE)</f>
        <v>65.818118317680273</v>
      </c>
      <c r="U3472" s="7">
        <f>VLOOKUP($A3472,'[1]Prices 23 nov'!$A$2:$Q$5001,12,FALSE)</f>
        <v>84.031502664089203</v>
      </c>
      <c r="V3472" s="7">
        <f>VLOOKUP($A3472,'[1]Prices 23 nov'!$A$2:$Q$5001,13,FALSE)</f>
        <v>76.707837865600595</v>
      </c>
      <c r="W3472" s="7">
        <f>VLOOKUP($A3472,'[1]Prices 23 nov'!$A$2:$Q$5001,14,FALSE)</f>
        <v>74.136191673431313</v>
      </c>
      <c r="X3472" s="7">
        <f>VLOOKUP($A3472,'[1]Prices 23 nov'!$A$2:$Q$5001,15,FALSE)</f>
        <v>91.05642557752617</v>
      </c>
      <c r="Y3472" s="7">
        <f>VLOOKUP($A3472,'[1]Prices 23 nov'!$A$2:$Q$5001,16,FALSE)</f>
        <v>88.850925926399213</v>
      </c>
      <c r="Z3472" s="7">
        <f>VLOOKUP($A3472,'[1]Prices 23 nov'!$A$2:$Q$5001,17,FALSE)</f>
        <v>78.31457515551574</v>
      </c>
    </row>
    <row r="3473" spans="1:26">
      <c r="A3473" s="4" t="s">
        <v>7404</v>
      </c>
      <c r="B3473" s="4" t="s">
        <v>7405</v>
      </c>
      <c r="C3473" s="5">
        <v>4420505088</v>
      </c>
      <c r="D3473" s="5">
        <v>3480</v>
      </c>
      <c r="E3473" s="6" t="s">
        <v>294</v>
      </c>
      <c r="F3473" s="4" t="s">
        <v>288</v>
      </c>
      <c r="G3473" s="4" t="s">
        <v>289</v>
      </c>
      <c r="H3473" s="4" t="s">
        <v>290</v>
      </c>
      <c r="I3473" s="4">
        <v>3.5</v>
      </c>
      <c r="J3473" s="5">
        <v>44.553364735031124</v>
      </c>
      <c r="K3473" s="5">
        <v>10.748104448318482</v>
      </c>
      <c r="L3473" s="4" t="s">
        <v>64</v>
      </c>
      <c r="M3473" s="4" t="s">
        <v>879</v>
      </c>
      <c r="N3473" s="7">
        <f>VLOOKUP($A3473,'[1]Prices 23 nov'!$A$2:$Q$5001,5,FALSE)</f>
        <v>54.956189132734721</v>
      </c>
      <c r="O3473" s="7">
        <f>VLOOKUP($A3473,'[1]Prices 23 nov'!$A$2:$Q$5001,6,FALSE)</f>
        <v>25.27314868268968</v>
      </c>
      <c r="P3473" s="7">
        <f>VLOOKUP($A3473,'[1]Prices 23 nov'!$A$2:$Q$5001,7,FALSE)</f>
        <v>24.1100999712944</v>
      </c>
      <c r="Q3473" s="7">
        <f>VLOOKUP($A3473,'[1]Prices 23 nov'!$A$2:$Q$5001,8,FALSE)</f>
        <v>22.095882476966839</v>
      </c>
      <c r="R3473" s="7">
        <f>VLOOKUP($A3473,'[1]Prices 23 nov'!$A$2:$Q$5001,9,FALSE)</f>
        <v>20.280519871215802</v>
      </c>
      <c r="S3473" s="7">
        <f>VLOOKUP($A3473,'[1]Prices 23 nov'!$A$2:$Q$5001,10,FALSE)</f>
        <v>14.79244957094193</v>
      </c>
      <c r="T3473" s="7">
        <f>VLOOKUP($A3473,'[1]Prices 23 nov'!$A$2:$Q$5001,11,FALSE)</f>
        <v>17.94340300044632</v>
      </c>
      <c r="U3473" s="7">
        <f>VLOOKUP($A3473,'[1]Prices 23 nov'!$A$2:$Q$5001,12,FALSE)</f>
        <v>19.421851464891461</v>
      </c>
      <c r="V3473" s="7">
        <f>VLOOKUP($A3473,'[1]Prices 23 nov'!$A$2:$Q$5001,13,FALSE)</f>
        <v>22.516735620178221</v>
      </c>
      <c r="W3473" s="7">
        <f>VLOOKUP($A3473,'[1]Prices 23 nov'!$A$2:$Q$5001,14,FALSE)</f>
        <v>30.382916137634311</v>
      </c>
      <c r="X3473" s="7">
        <f>VLOOKUP($A3473,'[1]Prices 23 nov'!$A$2:$Q$5001,15,FALSE)</f>
        <v>32.365009689514181</v>
      </c>
      <c r="Y3473" s="7">
        <f>VLOOKUP($A3473,'[1]Prices 23 nov'!$A$2:$Q$5001,16,FALSE)</f>
        <v>36.033660007324222</v>
      </c>
      <c r="Z3473" s="7">
        <f>VLOOKUP($A3473,'[1]Prices 23 nov'!$A$2:$Q$5001,17,FALSE)</f>
        <v>38.535189779575383</v>
      </c>
    </row>
    <row r="3474" spans="1:26">
      <c r="A3474" s="4" t="s">
        <v>7406</v>
      </c>
      <c r="B3474" s="4" t="s">
        <v>7407</v>
      </c>
      <c r="C3474" s="5">
        <v>4420150272</v>
      </c>
      <c r="D3474" s="5">
        <v>3481</v>
      </c>
      <c r="E3474" s="6" t="s">
        <v>294</v>
      </c>
      <c r="F3474" s="4" t="s">
        <v>242</v>
      </c>
      <c r="G3474" s="4" t="s">
        <v>46</v>
      </c>
      <c r="H3474" s="4" t="s">
        <v>102</v>
      </c>
      <c r="I3474" s="4">
        <v>4.9411764144897461</v>
      </c>
      <c r="J3474" s="5">
        <v>1.9434807019564371</v>
      </c>
      <c r="K3474" s="5">
        <v>1.0459533852968359</v>
      </c>
      <c r="L3474" s="4" t="s">
        <v>580</v>
      </c>
      <c r="M3474" s="4" t="s">
        <v>3209</v>
      </c>
      <c r="N3474" s="7">
        <f>VLOOKUP($A3474,'[1]Prices 23 nov'!$A$2:$Q$5001,5,FALSE)</f>
        <v>48.009137194599738</v>
      </c>
      <c r="O3474" s="7">
        <f>VLOOKUP($A3474,'[1]Prices 23 nov'!$A$2:$Q$5001,6,FALSE)</f>
        <v>1.12795306929214</v>
      </c>
      <c r="P3474" s="7">
        <f>VLOOKUP($A3474,'[1]Prices 23 nov'!$A$2:$Q$5001,7,FALSE)</f>
        <v>1.266622550173224</v>
      </c>
      <c r="Q3474" s="7">
        <f>VLOOKUP($A3474,'[1]Prices 23 nov'!$A$2:$Q$5001,8,FALSE)</f>
        <v>1.112297932849948</v>
      </c>
      <c r="R3474" s="7">
        <f>VLOOKUP($A3474,'[1]Prices 23 nov'!$A$2:$Q$5001,9,FALSE)</f>
        <v>1.3331609723809379</v>
      </c>
      <c r="S3474" s="7">
        <f>VLOOKUP($A3474,'[1]Prices 23 nov'!$A$2:$Q$5001,10,FALSE)</f>
        <v>1.1366197142823471</v>
      </c>
      <c r="T3474" s="7">
        <f>VLOOKUP($A3474,'[1]Prices 23 nov'!$A$2:$Q$5001,11,FALSE)</f>
        <v>1.1411097619951529</v>
      </c>
      <c r="U3474" s="7">
        <f>VLOOKUP($A3474,'[1]Prices 23 nov'!$A$2:$Q$5001,12,FALSE)</f>
        <v>1.1560368979730811</v>
      </c>
      <c r="V3474" s="7">
        <f>VLOOKUP($A3474,'[1]Prices 23 nov'!$A$2:$Q$5001,13,FALSE)</f>
        <v>1.148514838721155</v>
      </c>
      <c r="W3474" s="7">
        <f>VLOOKUP($A3474,'[1]Prices 23 nov'!$A$2:$Q$5001,14,FALSE)</f>
        <v>1.316449121477248</v>
      </c>
      <c r="X3474" s="7">
        <f>VLOOKUP($A3474,'[1]Prices 23 nov'!$A$2:$Q$5001,15,FALSE)</f>
        <v>1.5699598321975829</v>
      </c>
      <c r="Y3474" s="7">
        <f>VLOOKUP($A3474,'[1]Prices 23 nov'!$A$2:$Q$5001,16,FALSE)</f>
        <v>1.4239435025146461</v>
      </c>
      <c r="Z3474" s="7">
        <f>VLOOKUP($A3474,'[1]Prices 23 nov'!$A$2:$Q$5001,17,FALSE)</f>
        <v>1.5034224320707781</v>
      </c>
    </row>
    <row r="3475" spans="1:26">
      <c r="A3475" s="4" t="s">
        <v>7408</v>
      </c>
      <c r="B3475" s="4" t="s">
        <v>7409</v>
      </c>
      <c r="C3475" s="5">
        <v>4418950656</v>
      </c>
      <c r="D3475" s="5">
        <v>3482</v>
      </c>
      <c r="E3475" s="6" t="s">
        <v>105</v>
      </c>
      <c r="F3475" s="4" t="s">
        <v>101</v>
      </c>
      <c r="G3475" s="4" t="s">
        <v>46</v>
      </c>
      <c r="H3475" s="4" t="s">
        <v>102</v>
      </c>
      <c r="I3475" s="4">
        <v>0</v>
      </c>
      <c r="J3475" s="5">
        <v>0.76954472460678403</v>
      </c>
      <c r="K3475" s="5">
        <v>0.49252974417162604</v>
      </c>
      <c r="L3475" s="4" t="s">
        <v>64</v>
      </c>
      <c r="M3475" s="4" t="s">
        <v>38</v>
      </c>
      <c r="N3475" s="7">
        <f>VLOOKUP($A3475,'[1]Prices 23 nov'!$A$2:$Q$5001,5,FALSE)</f>
        <v>28.70705629227648</v>
      </c>
      <c r="O3475" s="7">
        <f>VLOOKUP($A3475,'[1]Prices 23 nov'!$A$2:$Q$5001,6,FALSE)</f>
        <v>0.55445855528415999</v>
      </c>
      <c r="P3475" s="7">
        <f>VLOOKUP($A3475,'[1]Prices 23 nov'!$A$2:$Q$5001,7,FALSE)</f>
        <v>0.59884538703073509</v>
      </c>
      <c r="Q3475" s="7">
        <f>VLOOKUP($A3475,'[1]Prices 23 nov'!$A$2:$Q$5001,8,FALSE)</f>
        <v>0.51954710510715407</v>
      </c>
      <c r="R3475" s="7">
        <f>VLOOKUP($A3475,'[1]Prices 23 nov'!$A$2:$Q$5001,9,FALSE)</f>
        <v>0.58354523233811106</v>
      </c>
      <c r="S3475" s="7">
        <f>VLOOKUP($A3475,'[1]Prices 23 nov'!$A$2:$Q$5001,10,FALSE)</f>
        <v>0.51718310664573208</v>
      </c>
      <c r="T3475" s="7">
        <f>VLOOKUP($A3475,'[1]Prices 23 nov'!$A$2:$Q$5001,11,FALSE)</f>
        <v>0.5545566709866141</v>
      </c>
      <c r="U3475" s="7">
        <f>VLOOKUP($A3475,'[1]Prices 23 nov'!$A$2:$Q$5001,12,FALSE)</f>
        <v>0.55837706356612704</v>
      </c>
      <c r="V3475" s="7">
        <f>VLOOKUP($A3475,'[1]Prices 23 nov'!$A$2:$Q$5001,13,FALSE)</f>
        <v>0.60579915207000601</v>
      </c>
      <c r="W3475" s="7">
        <f>VLOOKUP($A3475,'[1]Prices 23 nov'!$A$2:$Q$5001,14,FALSE)</f>
        <v>0.69332037429302307</v>
      </c>
      <c r="X3475" s="7">
        <f>VLOOKUP($A3475,'[1]Prices 23 nov'!$A$2:$Q$5001,15,FALSE)</f>
        <v>0.72127353362111502</v>
      </c>
      <c r="Y3475" s="7">
        <f>VLOOKUP($A3475,'[1]Prices 23 nov'!$A$2:$Q$5001,16,FALSE)</f>
        <v>0.68634956487834109</v>
      </c>
      <c r="Z3475" s="7">
        <f>VLOOKUP($A3475,'[1]Prices 23 nov'!$A$2:$Q$5001,17,FALSE)</f>
        <v>0.71718922757429504</v>
      </c>
    </row>
    <row r="3476" spans="1:26">
      <c r="A3476" s="4" t="s">
        <v>7410</v>
      </c>
      <c r="B3476" s="4" t="s">
        <v>7411</v>
      </c>
      <c r="C3476" s="5">
        <v>4417625088</v>
      </c>
      <c r="D3476" s="5">
        <v>3483</v>
      </c>
      <c r="E3476" s="6" t="s">
        <v>294</v>
      </c>
      <c r="F3476" s="4" t="s">
        <v>115</v>
      </c>
      <c r="G3476" s="4" t="s">
        <v>116</v>
      </c>
      <c r="H3476" s="4" t="s">
        <v>117</v>
      </c>
      <c r="I3476" s="4" t="s">
        <v>479</v>
      </c>
      <c r="J3476" s="5">
        <v>161.57820000000001</v>
      </c>
      <c r="K3476" s="5">
        <v>100.43099999999998</v>
      </c>
      <c r="L3476" s="4" t="s">
        <v>35</v>
      </c>
      <c r="M3476" s="4" t="s">
        <v>48</v>
      </c>
      <c r="N3476" s="7">
        <f>VLOOKUP($A3476,'[1]Prices 23 nov'!$A$2:$Q$5001,5,FALSE)</f>
        <v>-18.44119808246537</v>
      </c>
      <c r="O3476" s="7">
        <f>VLOOKUP($A3476,'[1]Prices 23 nov'!$A$2:$Q$5001,6,FALSE)</f>
        <v>158.81548708629629</v>
      </c>
      <c r="P3476" s="7">
        <f>VLOOKUP($A3476,'[1]Prices 23 nov'!$A$2:$Q$5001,7,FALSE)</f>
        <v>157.8931232342529</v>
      </c>
      <c r="Q3476" s="7">
        <f>VLOOKUP($A3476,'[1]Prices 23 nov'!$A$2:$Q$5001,8,FALSE)</f>
        <v>147.96942995918289</v>
      </c>
      <c r="R3476" s="7">
        <f>VLOOKUP($A3476,'[1]Prices 23 nov'!$A$2:$Q$5001,9,FALSE)</f>
        <v>136.8432054412842</v>
      </c>
      <c r="S3476" s="7">
        <f>VLOOKUP($A3476,'[1]Prices 23 nov'!$A$2:$Q$5001,10,FALSE)</f>
        <v>115.2587469816208</v>
      </c>
      <c r="T3476" s="7">
        <f>VLOOKUP($A3476,'[1]Prices 23 nov'!$A$2:$Q$5001,11,FALSE)</f>
        <v>126.3619935512543</v>
      </c>
      <c r="U3476" s="7">
        <f>VLOOKUP($A3476,'[1]Prices 23 nov'!$A$2:$Q$5001,12,FALSE)</f>
        <v>129.66450411081311</v>
      </c>
      <c r="V3476" s="7">
        <f>VLOOKUP($A3476,'[1]Prices 23 nov'!$A$2:$Q$5001,13,FALSE)</f>
        <v>127.28319931030271</v>
      </c>
      <c r="W3476" s="7">
        <f>VLOOKUP($A3476,'[1]Prices 23 nov'!$A$2:$Q$5001,14,FALSE)</f>
        <v>132.1762561798096</v>
      </c>
      <c r="X3476" s="7">
        <f>VLOOKUP($A3476,'[1]Prices 23 nov'!$A$2:$Q$5001,15,FALSE)</f>
        <v>140.82120299339289</v>
      </c>
      <c r="Y3476" s="7">
        <f>VLOOKUP($A3476,'[1]Prices 23 nov'!$A$2:$Q$5001,16,FALSE)</f>
        <v>126.8459987640381</v>
      </c>
      <c r="Z3476" s="7">
        <f>VLOOKUP($A3476,'[1]Prices 23 nov'!$A$2:$Q$5001,17,FALSE)</f>
        <v>122.09399521350861</v>
      </c>
    </row>
    <row r="3477" spans="1:26">
      <c r="A3477" s="4" t="s">
        <v>7412</v>
      </c>
      <c r="B3477" s="4" t="s">
        <v>7413</v>
      </c>
      <c r="C3477" s="5">
        <v>4414627840</v>
      </c>
      <c r="D3477" s="5">
        <v>3484</v>
      </c>
      <c r="E3477" s="6" t="s">
        <v>294</v>
      </c>
      <c r="F3477" s="4" t="s">
        <v>51</v>
      </c>
      <c r="G3477" s="4" t="s">
        <v>18</v>
      </c>
      <c r="H3477" s="4" t="s">
        <v>19</v>
      </c>
      <c r="I3477" s="4">
        <v>3</v>
      </c>
      <c r="J3477" s="5">
        <v>51.25</v>
      </c>
      <c r="K3477" s="5">
        <v>18.979999542236328</v>
      </c>
      <c r="L3477" s="4" t="s">
        <v>20</v>
      </c>
      <c r="M3477" s="4" t="s">
        <v>715</v>
      </c>
      <c r="N3477" s="7">
        <f>VLOOKUP($A3477,'[1]Prices 23 nov'!$A$2:$Q$5001,5,FALSE)</f>
        <v>-27.408868313908471</v>
      </c>
      <c r="O3477" s="7">
        <f>VLOOKUP($A3477,'[1]Prices 23 nov'!$A$2:$Q$5001,6,FALSE)</f>
        <v>48.470001220703118</v>
      </c>
      <c r="P3477" s="7">
        <f>VLOOKUP($A3477,'[1]Prices 23 nov'!$A$2:$Q$5001,7,FALSE)</f>
        <v>49.770000457763672</v>
      </c>
      <c r="Q3477" s="7">
        <f>VLOOKUP($A3477,'[1]Prices 23 nov'!$A$2:$Q$5001,8,FALSE)</f>
        <v>46.419998168945313</v>
      </c>
      <c r="R3477" s="7">
        <f>VLOOKUP($A3477,'[1]Prices 23 nov'!$A$2:$Q$5001,9,FALSE)</f>
        <v>41.650001525878913</v>
      </c>
      <c r="S3477" s="7">
        <f>VLOOKUP($A3477,'[1]Prices 23 nov'!$A$2:$Q$5001,10,FALSE)</f>
        <v>23.139999389648441</v>
      </c>
      <c r="T3477" s="7">
        <f>VLOOKUP($A3477,'[1]Prices 23 nov'!$A$2:$Q$5001,11,FALSE)</f>
        <v>26.54999923706055</v>
      </c>
      <c r="U3477" s="7">
        <f>VLOOKUP($A3477,'[1]Prices 23 nov'!$A$2:$Q$5001,12,FALSE)</f>
        <v>27.04000091552734</v>
      </c>
      <c r="V3477" s="7">
        <f>VLOOKUP($A3477,'[1]Prices 23 nov'!$A$2:$Q$5001,13,FALSE)</f>
        <v>27.629999160766602</v>
      </c>
      <c r="W3477" s="7">
        <f>VLOOKUP($A3477,'[1]Prices 23 nov'!$A$2:$Q$5001,14,FALSE)</f>
        <v>28.129999160766602</v>
      </c>
      <c r="X3477" s="7">
        <f>VLOOKUP($A3477,'[1]Prices 23 nov'!$A$2:$Q$5001,15,FALSE)</f>
        <v>29.889999389648441</v>
      </c>
      <c r="Y3477" s="7">
        <f>VLOOKUP($A3477,'[1]Prices 23 nov'!$A$2:$Q$5001,16,FALSE)</f>
        <v>26.670000076293949</v>
      </c>
      <c r="Z3477" s="7">
        <f>VLOOKUP($A3477,'[1]Prices 23 nov'!$A$2:$Q$5001,17,FALSE)</f>
        <v>30.54000091552734</v>
      </c>
    </row>
    <row r="3478" spans="1:26">
      <c r="A3478" s="4" t="s">
        <v>7414</v>
      </c>
      <c r="B3478" s="4" t="s">
        <v>7415</v>
      </c>
      <c r="C3478" s="5">
        <v>4412782080</v>
      </c>
      <c r="D3478" s="5">
        <v>3485</v>
      </c>
      <c r="E3478" s="6" t="s">
        <v>16</v>
      </c>
      <c r="F3478" s="4" t="s">
        <v>17</v>
      </c>
      <c r="G3478" s="4" t="s">
        <v>18</v>
      </c>
      <c r="H3478" s="4" t="s">
        <v>19</v>
      </c>
      <c r="I3478" s="4">
        <v>4.6666665077209473</v>
      </c>
      <c r="J3478" s="5">
        <v>68.129997253417969</v>
      </c>
      <c r="K3478" s="5">
        <v>26.030000686645508</v>
      </c>
      <c r="L3478" s="4" t="s">
        <v>168</v>
      </c>
      <c r="M3478" s="4" t="s">
        <v>38</v>
      </c>
      <c r="N3478" s="7">
        <f>VLOOKUP($A3478,'[1]Prices 23 nov'!$A$2:$Q$5001,5,FALSE)</f>
        <v>33.753445848124883</v>
      </c>
      <c r="O3478" s="7">
        <f>VLOOKUP($A3478,'[1]Prices 23 nov'!$A$2:$Q$5001,6,FALSE)</f>
        <v>46.950000762939453</v>
      </c>
      <c r="P3478" s="7">
        <f>VLOOKUP($A3478,'[1]Prices 23 nov'!$A$2:$Q$5001,7,FALSE)</f>
        <v>52.900001525878913</v>
      </c>
      <c r="Q3478" s="7">
        <f>VLOOKUP($A3478,'[1]Prices 23 nov'!$A$2:$Q$5001,8,FALSE)</f>
        <v>50.220001220703118</v>
      </c>
      <c r="R3478" s="7">
        <f>VLOOKUP($A3478,'[1]Prices 23 nov'!$A$2:$Q$5001,9,FALSE)</f>
        <v>40.860000610351563</v>
      </c>
      <c r="S3478" s="7">
        <f>VLOOKUP($A3478,'[1]Prices 23 nov'!$A$2:$Q$5001,10,FALSE)</f>
        <v>35.139999389648438</v>
      </c>
      <c r="T3478" s="7">
        <f>VLOOKUP($A3478,'[1]Prices 23 nov'!$A$2:$Q$5001,11,FALSE)</f>
        <v>42.680000305175781</v>
      </c>
      <c r="U3478" s="7">
        <f>VLOOKUP($A3478,'[1]Prices 23 nov'!$A$2:$Q$5001,12,FALSE)</f>
        <v>52.580001831054688</v>
      </c>
      <c r="V3478" s="7">
        <f>VLOOKUP($A3478,'[1]Prices 23 nov'!$A$2:$Q$5001,13,FALSE)</f>
        <v>51.049999237060547</v>
      </c>
      <c r="W3478" s="7">
        <f>VLOOKUP($A3478,'[1]Prices 23 nov'!$A$2:$Q$5001,14,FALSE)</f>
        <v>57.189998626708977</v>
      </c>
      <c r="X3478" s="7">
        <f>VLOOKUP($A3478,'[1]Prices 23 nov'!$A$2:$Q$5001,15,FALSE)</f>
        <v>59.090000152587891</v>
      </c>
      <c r="Y3478" s="7">
        <f>VLOOKUP($A3478,'[1]Prices 23 nov'!$A$2:$Q$5001,16,FALSE)</f>
        <v>54.200000762939453</v>
      </c>
      <c r="Z3478" s="7">
        <f>VLOOKUP($A3478,'[1]Prices 23 nov'!$A$2:$Q$5001,17,FALSE)</f>
        <v>54.060001373291023</v>
      </c>
    </row>
    <row r="3479" spans="1:26">
      <c r="A3479" s="4" t="s">
        <v>7416</v>
      </c>
      <c r="B3479" s="4" t="s">
        <v>7417</v>
      </c>
      <c r="C3479" s="5">
        <v>4408494080</v>
      </c>
      <c r="D3479" s="5">
        <v>3486</v>
      </c>
      <c r="E3479" s="6" t="s">
        <v>24</v>
      </c>
      <c r="F3479" s="4" t="s">
        <v>692</v>
      </c>
      <c r="G3479" s="4" t="s">
        <v>693</v>
      </c>
      <c r="H3479" s="4" t="s">
        <v>694</v>
      </c>
      <c r="I3479" s="4">
        <v>4.2222223281860352</v>
      </c>
      <c r="J3479" s="5">
        <v>6.7157929264837701</v>
      </c>
      <c r="K3479" s="5">
        <v>1.971913332685244</v>
      </c>
      <c r="L3479" s="4" t="s">
        <v>20</v>
      </c>
      <c r="M3479" s="4" t="s">
        <v>197</v>
      </c>
      <c r="N3479" s="7">
        <f>VLOOKUP($A3479,'[1]Prices 23 nov'!$A$2:$Q$5001,5,FALSE)</f>
        <v>1.4048958824309119</v>
      </c>
      <c r="O3479" s="7">
        <f>VLOOKUP($A3479,'[1]Prices 23 nov'!$A$2:$Q$5001,6,FALSE)</f>
        <v>5.233494476412659</v>
      </c>
      <c r="P3479" s="7">
        <f>VLOOKUP($A3479,'[1]Prices 23 nov'!$A$2:$Q$5001,7,FALSE)</f>
        <v>6.338781326974015</v>
      </c>
      <c r="Q3479" s="7">
        <f>VLOOKUP($A3479,'[1]Prices 23 nov'!$A$2:$Q$5001,8,FALSE)</f>
        <v>5.9784532328851583</v>
      </c>
      <c r="R3479" s="7">
        <f>VLOOKUP($A3479,'[1]Prices 23 nov'!$A$2:$Q$5001,9,FALSE)</f>
        <v>4.3967803568539239</v>
      </c>
      <c r="S3479" s="7">
        <f>VLOOKUP($A3479,'[1]Prices 23 nov'!$A$2:$Q$5001,10,FALSE)</f>
        <v>2.1756876961293439</v>
      </c>
      <c r="T3479" s="7">
        <f>VLOOKUP($A3479,'[1]Prices 23 nov'!$A$2:$Q$5001,11,FALSE)</f>
        <v>2.6410694345831871</v>
      </c>
      <c r="U3479" s="7">
        <f>VLOOKUP($A3479,'[1]Prices 23 nov'!$A$2:$Q$5001,12,FALSE)</f>
        <v>3.186283674734653</v>
      </c>
      <c r="V3479" s="7">
        <f>VLOOKUP($A3479,'[1]Prices 23 nov'!$A$2:$Q$5001,13,FALSE)</f>
        <v>3.5294557927230699</v>
      </c>
      <c r="W3479" s="7">
        <f>VLOOKUP($A3479,'[1]Prices 23 nov'!$A$2:$Q$5001,14,FALSE)</f>
        <v>3.5647136373597732</v>
      </c>
      <c r="X3479" s="7">
        <f>VLOOKUP($A3479,'[1]Prices 23 nov'!$A$2:$Q$5001,15,FALSE)</f>
        <v>3.867403301679246</v>
      </c>
      <c r="Y3479" s="7">
        <f>VLOOKUP($A3479,'[1]Prices 23 nov'!$A$2:$Q$5001,16,FALSE)</f>
        <v>3.4603793240464138</v>
      </c>
      <c r="Z3479" s="7">
        <f>VLOOKUP($A3479,'[1]Prices 23 nov'!$A$2:$Q$5001,17,FALSE)</f>
        <v>2.8521676116180288</v>
      </c>
    </row>
    <row r="3480" spans="1:26">
      <c r="A3480" s="4" t="s">
        <v>7418</v>
      </c>
      <c r="B3480" s="4" t="s">
        <v>7419</v>
      </c>
      <c r="C3480" s="5">
        <v>4408204800</v>
      </c>
      <c r="D3480" s="5">
        <v>3487</v>
      </c>
      <c r="E3480" s="6" t="s">
        <v>55</v>
      </c>
      <c r="F3480" s="4" t="s">
        <v>210</v>
      </c>
      <c r="G3480" s="4" t="s">
        <v>211</v>
      </c>
      <c r="H3480" s="4" t="s">
        <v>212</v>
      </c>
      <c r="I3480" s="4">
        <v>5</v>
      </c>
      <c r="J3480" s="5">
        <v>25.438942885791082</v>
      </c>
      <c r="K3480" s="5">
        <v>7.9735896670622148</v>
      </c>
      <c r="L3480" s="4" t="s">
        <v>428</v>
      </c>
      <c r="M3480" s="4" t="s">
        <v>74</v>
      </c>
      <c r="N3480" s="7">
        <f>VLOOKUP($A3480,'[1]Prices 23 nov'!$A$2:$Q$5001,5,FALSE)</f>
        <v>-18.150938270078399</v>
      </c>
      <c r="O3480" s="7">
        <f>VLOOKUP($A3480,'[1]Prices 23 nov'!$A$2:$Q$5001,6,FALSE)</f>
        <v>24.79609044589381</v>
      </c>
      <c r="P3480" s="7">
        <f>VLOOKUP($A3480,'[1]Prices 23 nov'!$A$2:$Q$5001,7,FALSE)</f>
        <v>21.534471703964751</v>
      </c>
      <c r="Q3480" s="7">
        <f>VLOOKUP($A3480,'[1]Prices 23 nov'!$A$2:$Q$5001,8,FALSE)</f>
        <v>18.774021882298371</v>
      </c>
      <c r="R3480" s="7">
        <f>VLOOKUP($A3480,'[1]Prices 23 nov'!$A$2:$Q$5001,9,FALSE)</f>
        <v>18.67597206092228</v>
      </c>
      <c r="S3480" s="7">
        <f>VLOOKUP($A3480,'[1]Prices 23 nov'!$A$2:$Q$5001,10,FALSE)</f>
        <v>12.2299196687527</v>
      </c>
      <c r="T3480" s="7">
        <f>VLOOKUP($A3480,'[1]Prices 23 nov'!$A$2:$Q$5001,11,FALSE)</f>
        <v>13.032761650392789</v>
      </c>
      <c r="U3480" s="7">
        <f>VLOOKUP($A3480,'[1]Prices 23 nov'!$A$2:$Q$5001,12,FALSE)</f>
        <v>14.70775037972521</v>
      </c>
      <c r="V3480" s="7">
        <f>VLOOKUP($A3480,'[1]Prices 23 nov'!$A$2:$Q$5001,13,FALSE)</f>
        <v>18.249179388394399</v>
      </c>
      <c r="W3480" s="7">
        <f>VLOOKUP($A3480,'[1]Prices 23 nov'!$A$2:$Q$5001,14,FALSE)</f>
        <v>19.419315513921902</v>
      </c>
      <c r="X3480" s="7">
        <f>VLOOKUP($A3480,'[1]Prices 23 nov'!$A$2:$Q$5001,15,FALSE)</f>
        <v>18.55630650237185</v>
      </c>
      <c r="Y3480" s="7">
        <f>VLOOKUP($A3480,'[1]Prices 23 nov'!$A$2:$Q$5001,16,FALSE)</f>
        <v>17.71356662816606</v>
      </c>
      <c r="Z3480" s="7">
        <f>VLOOKUP($A3480,'[1]Prices 23 nov'!$A$2:$Q$5001,17,FALSE)</f>
        <v>17.404726622683938</v>
      </c>
    </row>
    <row r="3481" spans="1:26">
      <c r="A3481" s="4" t="s">
        <v>7420</v>
      </c>
      <c r="B3481" s="4" t="s">
        <v>7421</v>
      </c>
      <c r="C3481" s="5">
        <v>4406593024</v>
      </c>
      <c r="D3481" s="5">
        <v>3488</v>
      </c>
      <c r="E3481" s="6" t="s">
        <v>70</v>
      </c>
      <c r="F3481" s="4" t="s">
        <v>242</v>
      </c>
      <c r="G3481" s="4" t="s">
        <v>46</v>
      </c>
      <c r="H3481" s="4" t="s">
        <v>102</v>
      </c>
      <c r="I3481" s="4">
        <v>4.8125</v>
      </c>
      <c r="J3481" s="5">
        <v>5.9029000193540906</v>
      </c>
      <c r="K3481" s="5">
        <v>2.5815970103036139</v>
      </c>
      <c r="L3481" s="4" t="s">
        <v>2496</v>
      </c>
      <c r="M3481" s="4" t="s">
        <v>830</v>
      </c>
      <c r="N3481" s="7">
        <f>VLOOKUP($A3481,'[1]Prices 23 nov'!$A$2:$Q$5001,5,FALSE)</f>
        <v>39.995194581568057</v>
      </c>
      <c r="O3481" s="7">
        <f>VLOOKUP($A3481,'[1]Prices 23 nov'!$A$2:$Q$5001,6,FALSE)</f>
        <v>2.7460116607346379</v>
      </c>
      <c r="P3481" s="7">
        <f>VLOOKUP($A3481,'[1]Prices 23 nov'!$A$2:$Q$5001,7,FALSE)</f>
        <v>2.918114594502867</v>
      </c>
      <c r="Q3481" s="7">
        <f>VLOOKUP($A3481,'[1]Prices 23 nov'!$A$2:$Q$5001,8,FALSE)</f>
        <v>3.823969288109907</v>
      </c>
      <c r="R3481" s="7">
        <f>VLOOKUP($A3481,'[1]Prices 23 nov'!$A$2:$Q$5001,9,FALSE)</f>
        <v>4.984987940719293</v>
      </c>
      <c r="S3481" s="7">
        <f>VLOOKUP($A3481,'[1]Prices 23 nov'!$A$2:$Q$5001,10,FALSE)</f>
        <v>4.9619719365721826</v>
      </c>
      <c r="T3481" s="7">
        <f>VLOOKUP($A3481,'[1]Prices 23 nov'!$A$2:$Q$5001,11,FALSE)</f>
        <v>4.9127180583586778</v>
      </c>
      <c r="U3481" s="7">
        <f>VLOOKUP($A3481,'[1]Prices 23 nov'!$A$2:$Q$5001,12,FALSE)</f>
        <v>4.4894638061523438</v>
      </c>
      <c r="V3481" s="7">
        <f>VLOOKUP($A3481,'[1]Prices 23 nov'!$A$2:$Q$5001,13,FALSE)</f>
        <v>5.0792079143468527</v>
      </c>
      <c r="W3481" s="7">
        <f>VLOOKUP($A3481,'[1]Prices 23 nov'!$A$2:$Q$5001,14,FALSE)</f>
        <v>5.3359882496297359</v>
      </c>
      <c r="X3481" s="7">
        <f>VLOOKUP($A3481,'[1]Prices 23 nov'!$A$2:$Q$5001,15,FALSE)</f>
        <v>5.4245627027448791</v>
      </c>
      <c r="Y3481" s="7">
        <f>VLOOKUP($A3481,'[1]Prices 23 nov'!$A$2:$Q$5001,16,FALSE)</f>
        <v>4.8299219676943039</v>
      </c>
      <c r="Z3481" s="7">
        <f>VLOOKUP($A3481,'[1]Prices 23 nov'!$A$2:$Q$5001,17,FALSE)</f>
        <v>4.478883437120146</v>
      </c>
    </row>
    <row r="3482" spans="1:26">
      <c r="A3482" s="4" t="s">
        <v>7422</v>
      </c>
      <c r="B3482" s="4" t="s">
        <v>7423</v>
      </c>
      <c r="C3482" s="5">
        <v>4406160384</v>
      </c>
      <c r="D3482" s="5">
        <v>3489</v>
      </c>
      <c r="E3482" s="6" t="s">
        <v>105</v>
      </c>
      <c r="F3482" s="4" t="s">
        <v>115</v>
      </c>
      <c r="G3482" s="4" t="s">
        <v>116</v>
      </c>
      <c r="H3482" s="4" t="s">
        <v>117</v>
      </c>
      <c r="I3482" s="4">
        <v>0</v>
      </c>
      <c r="J3482" s="5">
        <v>66.468363338470454</v>
      </c>
      <c r="K3482" s="5">
        <v>38.782919184875489</v>
      </c>
      <c r="L3482" s="4" t="s">
        <v>35</v>
      </c>
      <c r="M3482" s="4" t="s">
        <v>349</v>
      </c>
      <c r="N3482" s="7">
        <f>VLOOKUP($A3482,'[1]Prices 23 nov'!$A$2:$Q$5001,5,FALSE)</f>
        <v>-5.3324478260613599</v>
      </c>
      <c r="O3482" s="7">
        <f>VLOOKUP($A3482,'[1]Prices 23 nov'!$A$2:$Q$5001,6,FALSE)</f>
        <v>62.806321552324327</v>
      </c>
      <c r="P3482" s="7">
        <f>VLOOKUP($A3482,'[1]Prices 23 nov'!$A$2:$Q$5001,7,FALSE)</f>
        <v>65.534614381965639</v>
      </c>
      <c r="Q3482" s="7">
        <f>VLOOKUP($A3482,'[1]Prices 23 nov'!$A$2:$Q$5001,8,FALSE)</f>
        <v>63.26854080279918</v>
      </c>
      <c r="R3482" s="7">
        <f>VLOOKUP($A3482,'[1]Prices 23 nov'!$A$2:$Q$5001,9,FALSE)</f>
        <v>58.594381428833003</v>
      </c>
      <c r="S3482" s="7">
        <f>VLOOKUP($A3482,'[1]Prices 23 nov'!$A$2:$Q$5001,10,FALSE)</f>
        <v>45.224036815786349</v>
      </c>
      <c r="T3482" s="7">
        <f>VLOOKUP($A3482,'[1]Prices 23 nov'!$A$2:$Q$5001,11,FALSE)</f>
        <v>49.264694479848913</v>
      </c>
      <c r="U3482" s="7">
        <f>VLOOKUP($A3482,'[1]Prices 23 nov'!$A$2:$Q$5001,12,FALSE)</f>
        <v>52.500209626474323</v>
      </c>
      <c r="V3482" s="7">
        <f>VLOOKUP($A3482,'[1]Prices 23 nov'!$A$2:$Q$5001,13,FALSE)</f>
        <v>55.126014154418947</v>
      </c>
      <c r="W3482" s="7">
        <f>VLOOKUP($A3482,'[1]Prices 23 nov'!$A$2:$Q$5001,14,FALSE)</f>
        <v>56.459822498291032</v>
      </c>
      <c r="X3482" s="7">
        <f>VLOOKUP($A3482,'[1]Prices 23 nov'!$A$2:$Q$5001,15,FALSE)</f>
        <v>58.046976505493149</v>
      </c>
      <c r="Y3482" s="7">
        <f>VLOOKUP($A3482,'[1]Prices 23 nov'!$A$2:$Q$5001,16,FALSE)</f>
        <v>56.047140887603753</v>
      </c>
      <c r="Z3482" s="7">
        <f>VLOOKUP($A3482,'[1]Prices 23 nov'!$A$2:$Q$5001,17,FALSE)</f>
        <v>53.919032644189883</v>
      </c>
    </row>
    <row r="3483" spans="1:26">
      <c r="A3483" s="4" t="s">
        <v>7424</v>
      </c>
      <c r="B3483" s="4" t="s">
        <v>7425</v>
      </c>
      <c r="C3483" s="5">
        <v>4404399616</v>
      </c>
      <c r="D3483" s="5">
        <v>3490</v>
      </c>
      <c r="E3483" s="6" t="s">
        <v>273</v>
      </c>
      <c r="F3483" s="4" t="s">
        <v>606</v>
      </c>
      <c r="G3483" s="4" t="s">
        <v>607</v>
      </c>
      <c r="H3483" s="4" t="s">
        <v>608</v>
      </c>
      <c r="I3483" s="4">
        <v>2.5</v>
      </c>
      <c r="J3483" s="5">
        <v>2.6904081510465003E-2</v>
      </c>
      <c r="K3483" s="5">
        <v>1.0743709214336001E-2</v>
      </c>
      <c r="L3483" s="4" t="s">
        <v>64</v>
      </c>
      <c r="M3483" s="4" t="s">
        <v>2066</v>
      </c>
      <c r="N3483" s="7">
        <f>VLOOKUP($A3483,'[1]Prices 23 nov'!$A$2:$Q$5001,5,FALSE)</f>
        <v>48.799991445789637</v>
      </c>
      <c r="O3483" s="7">
        <f>VLOOKUP($A3483,'[1]Prices 23 nov'!$A$2:$Q$5001,6,FALSE)</f>
        <v>1.8683873711714E-2</v>
      </c>
      <c r="P3483" s="7">
        <f>VLOOKUP($A3483,'[1]Prices 23 nov'!$A$2:$Q$5001,7,FALSE)</f>
        <v>2.2339993936539002E-2</v>
      </c>
      <c r="Q3483" s="7">
        <f>VLOOKUP($A3483,'[1]Prices 23 nov'!$A$2:$Q$5001,8,FALSE)</f>
        <v>2.5520104998079999E-2</v>
      </c>
      <c r="R3483" s="7">
        <f>VLOOKUP($A3483,'[1]Prices 23 nov'!$A$2:$Q$5001,9,FALSE)</f>
        <v>2.1942141485730999E-2</v>
      </c>
      <c r="S3483" s="7">
        <f>VLOOKUP($A3483,'[1]Prices 23 nov'!$A$2:$Q$5001,10,FALSE)</f>
        <v>1.4808348452337E-2</v>
      </c>
      <c r="T3483" s="7">
        <f>VLOOKUP($A3483,'[1]Prices 23 nov'!$A$2:$Q$5001,11,FALSE)</f>
        <v>1.6999523864554E-2</v>
      </c>
      <c r="U3483" s="7">
        <f>VLOOKUP($A3483,'[1]Prices 23 nov'!$A$2:$Q$5001,12,FALSE)</f>
        <v>2.5040880741260998E-2</v>
      </c>
      <c r="V3483" s="7">
        <f>VLOOKUP($A3483,'[1]Prices 23 nov'!$A$2:$Q$5001,13,FALSE)</f>
        <v>2.1120495684085E-2</v>
      </c>
      <c r="W3483" s="7">
        <f>VLOOKUP($A3483,'[1]Prices 23 nov'!$A$2:$Q$5001,14,FALSE)</f>
        <v>2.2279502310718999E-2</v>
      </c>
      <c r="X3483" s="7">
        <f>VLOOKUP($A3483,'[1]Prices 23 nov'!$A$2:$Q$5001,15,FALSE)</f>
        <v>2.0152560657132002E-2</v>
      </c>
      <c r="Y3483" s="7">
        <f>VLOOKUP($A3483,'[1]Prices 23 nov'!$A$2:$Q$5001,16,FALSE)</f>
        <v>1.8692396355901999E-2</v>
      </c>
      <c r="Z3483" s="7">
        <f>VLOOKUP($A3483,'[1]Prices 23 nov'!$A$2:$Q$5001,17,FALSE)</f>
        <v>1.851520840076E-2</v>
      </c>
    </row>
    <row r="3484" spans="1:26">
      <c r="A3484" s="4" t="s">
        <v>7426</v>
      </c>
      <c r="B3484" s="4" t="s">
        <v>7427</v>
      </c>
      <c r="C3484" s="5">
        <v>4404114944</v>
      </c>
      <c r="D3484" s="5">
        <v>3491</v>
      </c>
      <c r="E3484" s="6" t="s">
        <v>329</v>
      </c>
      <c r="F3484" s="4" t="s">
        <v>210</v>
      </c>
      <c r="G3484" s="4" t="s">
        <v>211</v>
      </c>
      <c r="H3484" s="4" t="s">
        <v>212</v>
      </c>
      <c r="I3484" s="4">
        <v>4.7714285850524902</v>
      </c>
      <c r="J3484" s="5">
        <v>8.6368428178111181</v>
      </c>
      <c r="K3484" s="5">
        <v>3.1464545083654469</v>
      </c>
      <c r="L3484" s="4" t="s">
        <v>20</v>
      </c>
      <c r="M3484" s="4" t="s">
        <v>715</v>
      </c>
      <c r="N3484" s="7">
        <f>VLOOKUP($A3484,'[1]Prices 23 nov'!$A$2:$Q$5001,5,FALSE)</f>
        <v>-23.536689847159341</v>
      </c>
      <c r="O3484" s="7">
        <f>VLOOKUP($A3484,'[1]Prices 23 nov'!$A$2:$Q$5001,6,FALSE)</f>
        <v>7.9584387962240726</v>
      </c>
      <c r="P3484" s="7">
        <f>VLOOKUP($A3484,'[1]Prices 23 nov'!$A$2:$Q$5001,7,FALSE)</f>
        <v>8.2434134068898857</v>
      </c>
      <c r="Q3484" s="7">
        <f>VLOOKUP($A3484,'[1]Prices 23 nov'!$A$2:$Q$5001,8,FALSE)</f>
        <v>7.2001681315177279</v>
      </c>
      <c r="R3484" s="7">
        <f>VLOOKUP($A3484,'[1]Prices 23 nov'!$A$2:$Q$5001,9,FALSE)</f>
        <v>7.0798831278608532</v>
      </c>
      <c r="S3484" s="7">
        <f>VLOOKUP($A3484,'[1]Prices 23 nov'!$A$2:$Q$5001,10,FALSE)</f>
        <v>3.9928435010369872</v>
      </c>
      <c r="T3484" s="7">
        <f>VLOOKUP($A3484,'[1]Prices 23 nov'!$A$2:$Q$5001,11,FALSE)</f>
        <v>5.5366992385903018</v>
      </c>
      <c r="U3484" s="7">
        <f>VLOOKUP($A3484,'[1]Prices 23 nov'!$A$2:$Q$5001,12,FALSE)</f>
        <v>5.5485715287301787</v>
      </c>
      <c r="V3484" s="7">
        <f>VLOOKUP($A3484,'[1]Prices 23 nov'!$A$2:$Q$5001,13,FALSE)</f>
        <v>5.9192795380373013</v>
      </c>
      <c r="W3484" s="7">
        <f>VLOOKUP($A3484,'[1]Prices 23 nov'!$A$2:$Q$5001,14,FALSE)</f>
        <v>6.0109145241100066</v>
      </c>
      <c r="X3484" s="7">
        <f>VLOOKUP($A3484,'[1]Prices 23 nov'!$A$2:$Q$5001,15,FALSE)</f>
        <v>6.9119125331939131</v>
      </c>
      <c r="Y3484" s="7">
        <f>VLOOKUP($A3484,'[1]Prices 23 nov'!$A$2:$Q$5001,16,FALSE)</f>
        <v>6.9047681117514799</v>
      </c>
      <c r="Z3484" s="7">
        <f>VLOOKUP($A3484,'[1]Prices 23 nov'!$A$2:$Q$5001,17,FALSE)</f>
        <v>5.9771705858947257</v>
      </c>
    </row>
    <row r="3485" spans="1:26">
      <c r="A3485" s="4" t="s">
        <v>7428</v>
      </c>
      <c r="B3485" s="4" t="s">
        <v>7429</v>
      </c>
      <c r="C3485" s="5">
        <v>4401977344</v>
      </c>
      <c r="D3485" s="5">
        <v>3492</v>
      </c>
      <c r="E3485" s="6" t="s">
        <v>105</v>
      </c>
      <c r="F3485" s="4" t="s">
        <v>437</v>
      </c>
      <c r="G3485" s="4" t="s">
        <v>267</v>
      </c>
      <c r="H3485" s="4" t="s">
        <v>268</v>
      </c>
      <c r="I3485" s="4">
        <v>0</v>
      </c>
      <c r="J3485" s="5">
        <v>304.8964276611328</v>
      </c>
      <c r="K3485" s="5">
        <v>165.76967162475586</v>
      </c>
      <c r="L3485" s="4" t="s">
        <v>20</v>
      </c>
      <c r="M3485" s="4" t="s">
        <v>291</v>
      </c>
      <c r="N3485" s="7">
        <f>VLOOKUP($A3485,'[1]Prices 23 nov'!$A$2:$Q$5001,5,FALSE)</f>
        <v>34.799107642812999</v>
      </c>
      <c r="O3485" s="7">
        <f>VLOOKUP($A3485,'[1]Prices 23 nov'!$A$2:$Q$5001,6,FALSE)</f>
        <v>202.8275414645195</v>
      </c>
      <c r="P3485" s="7">
        <f>VLOOKUP($A3485,'[1]Prices 23 nov'!$A$2:$Q$5001,7,FALSE)</f>
        <v>213.1108482173386</v>
      </c>
      <c r="Q3485" s="7">
        <f>VLOOKUP($A3485,'[1]Prices 23 nov'!$A$2:$Q$5001,8,FALSE)</f>
        <v>223.11533492803571</v>
      </c>
      <c r="R3485" s="7">
        <f>VLOOKUP($A3485,'[1]Prices 23 nov'!$A$2:$Q$5001,9,FALSE)</f>
        <v>212.0622376000974</v>
      </c>
      <c r="S3485" s="7">
        <f>VLOOKUP($A3485,'[1]Prices 23 nov'!$A$2:$Q$5001,10,FALSE)</f>
        <v>186.95952543840389</v>
      </c>
      <c r="T3485" s="7">
        <f>VLOOKUP($A3485,'[1]Prices 23 nov'!$A$2:$Q$5001,11,FALSE)</f>
        <v>220.7049574072189</v>
      </c>
      <c r="U3485" s="7">
        <f>VLOOKUP($A3485,'[1]Prices 23 nov'!$A$2:$Q$5001,12,FALSE)</f>
        <v>234.55363355005281</v>
      </c>
      <c r="V3485" s="7">
        <f>VLOOKUP($A3485,'[1]Prices 23 nov'!$A$2:$Q$5001,13,FALSE)</f>
        <v>250.0607986450195</v>
      </c>
      <c r="W3485" s="7">
        <f>VLOOKUP($A3485,'[1]Prices 23 nov'!$A$2:$Q$5001,14,FALSE)</f>
        <v>270.54424066882348</v>
      </c>
      <c r="X3485" s="7">
        <f>VLOOKUP($A3485,'[1]Prices 23 nov'!$A$2:$Q$5001,15,FALSE)</f>
        <v>299.12570907448747</v>
      </c>
      <c r="Y3485" s="7">
        <f>VLOOKUP($A3485,'[1]Prices 23 nov'!$A$2:$Q$5001,16,FALSE)</f>
        <v>282.97227364048013</v>
      </c>
      <c r="Z3485" s="7">
        <f>VLOOKUP($A3485,'[1]Prices 23 nov'!$A$2:$Q$5001,17,FALSE)</f>
        <v>271.26959355844338</v>
      </c>
    </row>
    <row r="3486" spans="1:26">
      <c r="A3486" s="4" t="s">
        <v>7430</v>
      </c>
      <c r="B3486" s="4" t="s">
        <v>7431</v>
      </c>
      <c r="C3486" s="5">
        <v>4396120064</v>
      </c>
      <c r="D3486" s="5">
        <v>3493</v>
      </c>
      <c r="E3486" s="6" t="s">
        <v>67</v>
      </c>
      <c r="F3486" s="4" t="s">
        <v>78</v>
      </c>
      <c r="G3486" s="4" t="s">
        <v>79</v>
      </c>
      <c r="H3486" s="4" t="s">
        <v>80</v>
      </c>
      <c r="I3486" s="4">
        <v>2.6666667461395264</v>
      </c>
      <c r="J3486" s="5">
        <v>91.153211302998201</v>
      </c>
      <c r="K3486" s="5">
        <v>27.335604943294513</v>
      </c>
      <c r="L3486" s="4" t="s">
        <v>552</v>
      </c>
      <c r="M3486" s="4" t="s">
        <v>1111</v>
      </c>
      <c r="N3486" s="7">
        <f>VLOOKUP($A3486,'[1]Prices 23 nov'!$A$2:$Q$5001,5,FALSE)</f>
        <v>124.42421353035159</v>
      </c>
      <c r="O3486" s="7">
        <f>VLOOKUP($A3486,'[1]Prices 23 nov'!$A$2:$Q$5001,6,FALSE)</f>
        <v>31.149364632437941</v>
      </c>
      <c r="P3486" s="7">
        <f>VLOOKUP($A3486,'[1]Prices 23 nov'!$A$2:$Q$5001,7,FALSE)</f>
        <v>34.602375235408537</v>
      </c>
      <c r="Q3486" s="7">
        <f>VLOOKUP($A3486,'[1]Prices 23 nov'!$A$2:$Q$5001,8,FALSE)</f>
        <v>33.896598848514259</v>
      </c>
      <c r="R3486" s="7">
        <f>VLOOKUP($A3486,'[1]Prices 23 nov'!$A$2:$Q$5001,9,FALSE)</f>
        <v>56.497648084769033</v>
      </c>
      <c r="S3486" s="7">
        <f>VLOOKUP($A3486,'[1]Prices 23 nov'!$A$2:$Q$5001,10,FALSE)</f>
        <v>65.4698894941248</v>
      </c>
      <c r="T3486" s="7">
        <f>VLOOKUP($A3486,'[1]Prices 23 nov'!$A$2:$Q$5001,11,FALSE)</f>
        <v>71.067974902689457</v>
      </c>
      <c r="U3486" s="7">
        <f>VLOOKUP($A3486,'[1]Prices 23 nov'!$A$2:$Q$5001,12,FALSE)</f>
        <v>74.412907852092758</v>
      </c>
      <c r="V3486" s="7">
        <f>VLOOKUP($A3486,'[1]Prices 23 nov'!$A$2:$Q$5001,13,FALSE)</f>
        <v>72.008324204944074</v>
      </c>
      <c r="W3486" s="7">
        <f>VLOOKUP($A3486,'[1]Prices 23 nov'!$A$2:$Q$5001,14,FALSE)</f>
        <v>68.401401495793834</v>
      </c>
      <c r="X3486" s="7">
        <f>VLOOKUP($A3486,'[1]Prices 23 nov'!$A$2:$Q$5001,15,FALSE)</f>
        <v>63.760874234139919</v>
      </c>
      <c r="Y3486" s="7">
        <f>VLOOKUP($A3486,'[1]Prices 23 nov'!$A$2:$Q$5001,16,FALSE)</f>
        <v>58.975753269623972</v>
      </c>
      <c r="Z3486" s="7">
        <f>VLOOKUP($A3486,'[1]Prices 23 nov'!$A$2:$Q$5001,17,FALSE)</f>
        <v>69.621928792912513</v>
      </c>
    </row>
    <row r="3487" spans="1:26">
      <c r="A3487" s="4" t="s">
        <v>7432</v>
      </c>
      <c r="B3487" s="4" t="s">
        <v>7433</v>
      </c>
      <c r="C3487" s="5">
        <v>4391235584</v>
      </c>
      <c r="D3487" s="5">
        <v>3494</v>
      </c>
      <c r="E3487" s="6" t="s">
        <v>294</v>
      </c>
      <c r="F3487" s="4" t="s">
        <v>242</v>
      </c>
      <c r="G3487" s="4" t="s">
        <v>46</v>
      </c>
      <c r="H3487" s="4" t="s">
        <v>102</v>
      </c>
      <c r="I3487" s="4">
        <v>5</v>
      </c>
      <c r="J3487" s="5">
        <v>5.724876837500755</v>
      </c>
      <c r="K3487" s="5">
        <v>1.6627820773783659</v>
      </c>
      <c r="L3487" s="4" t="s">
        <v>386</v>
      </c>
      <c r="M3487" s="4" t="s">
        <v>1168</v>
      </c>
      <c r="N3487" s="7">
        <f>VLOOKUP($A3487,'[1]Prices 23 nov'!$A$2:$Q$5001,5,FALSE)</f>
        <v>167.20001220703131</v>
      </c>
      <c r="O3487" s="7">
        <f>VLOOKUP($A3487,'[1]Prices 23 nov'!$A$2:$Q$5001,6,FALSE)</f>
        <v>1.983151735122092</v>
      </c>
      <c r="P3487" s="7">
        <f>VLOOKUP($A3487,'[1]Prices 23 nov'!$A$2:$Q$5001,7,FALSE)</f>
        <v>2.1383232267011461</v>
      </c>
      <c r="Q3487" s="7">
        <f>VLOOKUP($A3487,'[1]Prices 23 nov'!$A$2:$Q$5001,8,FALSE)</f>
        <v>2.0949939506440529</v>
      </c>
      <c r="R3487" s="7">
        <f>VLOOKUP($A3487,'[1]Prices 23 nov'!$A$2:$Q$5001,9,FALSE)</f>
        <v>3.460759585366759</v>
      </c>
      <c r="S3487" s="7">
        <f>VLOOKUP($A3487,'[1]Prices 23 nov'!$A$2:$Q$5001,10,FALSE)</f>
        <v>2.387324132938204</v>
      </c>
      <c r="T3487" s="7">
        <f>VLOOKUP($A3487,'[1]Prices 23 nov'!$A$2:$Q$5001,11,FALSE)</f>
        <v>2.866931945085526</v>
      </c>
      <c r="U3487" s="7">
        <f>VLOOKUP($A3487,'[1]Prices 23 nov'!$A$2:$Q$5001,12,FALSE)</f>
        <v>3.76694077836828</v>
      </c>
      <c r="V3487" s="7">
        <f>VLOOKUP($A3487,'[1]Prices 23 nov'!$A$2:$Q$5001,13,FALSE)</f>
        <v>4.0990098484587634</v>
      </c>
      <c r="W3487" s="7">
        <f>VLOOKUP($A3487,'[1]Prices 23 nov'!$A$2:$Q$5001,14,FALSE)</f>
        <v>5.2614992205712383</v>
      </c>
      <c r="X3487" s="7">
        <f>VLOOKUP($A3487,'[1]Prices 23 nov'!$A$2:$Q$5001,15,FALSE)</f>
        <v>4.7172018188539369</v>
      </c>
      <c r="Y3487" s="7">
        <f>VLOOKUP($A3487,'[1]Prices 23 nov'!$A$2:$Q$5001,16,FALSE)</f>
        <v>3.9611250643477551</v>
      </c>
      <c r="Z3487" s="7">
        <f>VLOOKUP($A3487,'[1]Prices 23 nov'!$A$2:$Q$5001,17,FALSE)</f>
        <v>4.2935709725176139</v>
      </c>
    </row>
    <row r="3488" spans="1:26">
      <c r="A3488" s="4" t="s">
        <v>7434</v>
      </c>
      <c r="B3488" s="4" t="s">
        <v>7435</v>
      </c>
      <c r="C3488" s="5">
        <v>4391054848</v>
      </c>
      <c r="D3488" s="5">
        <v>3495</v>
      </c>
      <c r="E3488" s="6" t="s">
        <v>24</v>
      </c>
      <c r="F3488" s="4" t="s">
        <v>7436</v>
      </c>
      <c r="G3488" s="4" t="s">
        <v>7437</v>
      </c>
      <c r="H3488" s="4" t="s">
        <v>7438</v>
      </c>
      <c r="I3488" s="4" t="s">
        <v>479</v>
      </c>
      <c r="J3488" s="5">
        <v>477.25577926920204</v>
      </c>
      <c r="K3488" s="5">
        <v>417.41119290972773</v>
      </c>
      <c r="L3488" s="4" t="s">
        <v>183</v>
      </c>
      <c r="M3488" s="4" t="s">
        <v>1173</v>
      </c>
      <c r="N3488" s="7">
        <f>VLOOKUP($A3488,'[1]Prices 23 nov'!$A$2:$Q$5001,5,FALSE)</f>
        <v>-8.9132869391098204</v>
      </c>
      <c r="O3488" s="7">
        <f>VLOOKUP($A3488,'[1]Prices 23 nov'!$A$2:$Q$5001,6,FALSE)</f>
        <v>467.58895993232733</v>
      </c>
      <c r="P3488" s="7">
        <f>VLOOKUP($A3488,'[1]Prices 23 nov'!$A$2:$Q$5001,7,FALSE)</f>
        <v>469.98567581176758</v>
      </c>
      <c r="Q3488" s="7">
        <f>VLOOKUP($A3488,'[1]Prices 23 nov'!$A$2:$Q$5001,8,FALSE)</f>
        <v>463.45811247825623</v>
      </c>
      <c r="R3488" s="7">
        <f>VLOOKUP($A3488,'[1]Prices 23 nov'!$A$2:$Q$5001,9,FALSE)</f>
        <v>457.24875301122671</v>
      </c>
      <c r="S3488" s="7">
        <f>VLOOKUP($A3488,'[1]Prices 23 nov'!$A$2:$Q$5001,10,FALSE)</f>
        <v>423.85623931884771</v>
      </c>
      <c r="T3488" s="7">
        <f>VLOOKUP($A3488,'[1]Prices 23 nov'!$A$2:$Q$5001,11,FALSE)</f>
        <v>433.56361985206598</v>
      </c>
      <c r="U3488" s="7">
        <f>VLOOKUP($A3488,'[1]Prices 23 nov'!$A$2:$Q$5001,12,FALSE)</f>
        <v>434.07487392425543</v>
      </c>
      <c r="V3488" s="7">
        <f>VLOOKUP($A3488,'[1]Prices 23 nov'!$A$2:$Q$5001,13,FALSE)</f>
        <v>428.80754470825201</v>
      </c>
      <c r="W3488" s="7">
        <f>VLOOKUP($A3488,'[1]Prices 23 nov'!$A$2:$Q$5001,14,FALSE)</f>
        <v>455.81001937389368</v>
      </c>
      <c r="X3488" s="7">
        <f>VLOOKUP($A3488,'[1]Prices 23 nov'!$A$2:$Q$5001,15,FALSE)</f>
        <v>459.68267172575003</v>
      </c>
      <c r="Y3488" s="7">
        <f>VLOOKUP($A3488,'[1]Prices 23 nov'!$A$2:$Q$5001,16,FALSE)</f>
        <v>450.32455772161478</v>
      </c>
      <c r="Z3488" s="7">
        <f>VLOOKUP($A3488,'[1]Prices 23 nov'!$A$2:$Q$5001,17,FALSE)</f>
        <v>436.17823123931879</v>
      </c>
    </row>
    <row r="3489" spans="1:26">
      <c r="A3489" s="4" t="s">
        <v>7439</v>
      </c>
      <c r="B3489" s="4" t="s">
        <v>7440</v>
      </c>
      <c r="C3489" s="5">
        <v>4389515264</v>
      </c>
      <c r="D3489" s="5">
        <v>3496</v>
      </c>
      <c r="E3489" s="6" t="s">
        <v>55</v>
      </c>
      <c r="F3489" s="4" t="s">
        <v>17</v>
      </c>
      <c r="G3489" s="4" t="s">
        <v>7441</v>
      </c>
      <c r="H3489" s="4" t="s">
        <v>7442</v>
      </c>
      <c r="I3489" s="4">
        <v>4.5999999046325684</v>
      </c>
      <c r="J3489" s="5">
        <v>61.455001831054688</v>
      </c>
      <c r="K3489" s="5">
        <v>23.690000534057617</v>
      </c>
      <c r="L3489" s="4" t="s">
        <v>64</v>
      </c>
      <c r="M3489" s="4" t="s">
        <v>349</v>
      </c>
      <c r="N3489" s="7">
        <f>VLOOKUP($A3489,'[1]Prices 23 nov'!$A$2:$Q$5001,5,FALSE)</f>
        <v>-5.2412143389813934</v>
      </c>
      <c r="O3489" s="7">
        <f>VLOOKUP($A3489,'[1]Prices 23 nov'!$A$2:$Q$5001,6,FALSE)</f>
        <v>55.369998931884773</v>
      </c>
      <c r="P3489" s="7">
        <f>VLOOKUP($A3489,'[1]Prices 23 nov'!$A$2:$Q$5001,7,FALSE)</f>
        <v>58.75</v>
      </c>
      <c r="Q3489" s="7">
        <f>VLOOKUP($A3489,'[1]Prices 23 nov'!$A$2:$Q$5001,8,FALSE)</f>
        <v>56.759998321533203</v>
      </c>
      <c r="R3489" s="7">
        <f>VLOOKUP($A3489,'[1]Prices 23 nov'!$A$2:$Q$5001,9,FALSE)</f>
        <v>49.990001678466797</v>
      </c>
      <c r="S3489" s="7">
        <f>VLOOKUP($A3489,'[1]Prices 23 nov'!$A$2:$Q$5001,10,FALSE)</f>
        <v>33.479999542236328</v>
      </c>
      <c r="T3489" s="7">
        <f>VLOOKUP($A3489,'[1]Prices 23 nov'!$A$2:$Q$5001,11,FALSE)</f>
        <v>37.130001068115227</v>
      </c>
      <c r="U3489" s="7">
        <f>VLOOKUP($A3489,'[1]Prices 23 nov'!$A$2:$Q$5001,12,FALSE)</f>
        <v>39.569999694824219</v>
      </c>
      <c r="V3489" s="7">
        <f>VLOOKUP($A3489,'[1]Prices 23 nov'!$A$2:$Q$5001,13,FALSE)</f>
        <v>36.069999694824219</v>
      </c>
      <c r="W3489" s="7">
        <f>VLOOKUP($A3489,'[1]Prices 23 nov'!$A$2:$Q$5001,14,FALSE)</f>
        <v>36.919998168945313</v>
      </c>
      <c r="X3489" s="7">
        <f>VLOOKUP($A3489,'[1]Prices 23 nov'!$A$2:$Q$5001,15,FALSE)</f>
        <v>37.389999389648438</v>
      </c>
      <c r="Y3489" s="7">
        <f>VLOOKUP($A3489,'[1]Prices 23 nov'!$A$2:$Q$5001,16,FALSE)</f>
        <v>36.290000915527337</v>
      </c>
      <c r="Z3489" s="7">
        <f>VLOOKUP($A3489,'[1]Prices 23 nov'!$A$2:$Q$5001,17,FALSE)</f>
        <v>43.810001373291023</v>
      </c>
    </row>
    <row r="3490" spans="1:26">
      <c r="A3490" s="4" t="s">
        <v>7443</v>
      </c>
      <c r="B3490" s="4" t="s">
        <v>7444</v>
      </c>
      <c r="C3490" s="5">
        <v>4389102592</v>
      </c>
      <c r="D3490" s="5">
        <v>3497</v>
      </c>
      <c r="E3490" s="6" t="s">
        <v>55</v>
      </c>
      <c r="F3490" s="4" t="s">
        <v>51</v>
      </c>
      <c r="G3490" s="4" t="s">
        <v>18</v>
      </c>
      <c r="H3490" s="4" t="s">
        <v>19</v>
      </c>
      <c r="I3490" s="4">
        <v>3.7142856121063232</v>
      </c>
      <c r="J3490" s="5">
        <v>37.970001220703125</v>
      </c>
      <c r="K3490" s="5">
        <v>24.100000381469727</v>
      </c>
      <c r="L3490" s="4" t="s">
        <v>20</v>
      </c>
      <c r="M3490" s="4" t="s">
        <v>5786</v>
      </c>
      <c r="N3490" s="7">
        <f>VLOOKUP($A3490,'[1]Prices 23 nov'!$A$2:$Q$5001,5,FALSE)</f>
        <v>-1.2748743287175011</v>
      </c>
      <c r="O3490" s="7">
        <f>VLOOKUP($A3490,'[1]Prices 23 nov'!$A$2:$Q$5001,6,FALSE)</f>
        <v>32.770000457763672</v>
      </c>
      <c r="P3490" s="7">
        <f>VLOOKUP($A3490,'[1]Prices 23 nov'!$A$2:$Q$5001,7,FALSE)</f>
        <v>33.369998931884773</v>
      </c>
      <c r="Q3490" s="7">
        <f>VLOOKUP($A3490,'[1]Prices 23 nov'!$A$2:$Q$5001,8,FALSE)</f>
        <v>36.200000762939453</v>
      </c>
      <c r="R3490" s="7">
        <f>VLOOKUP($A3490,'[1]Prices 23 nov'!$A$2:$Q$5001,9,FALSE)</f>
        <v>35.279998779296882</v>
      </c>
      <c r="S3490" s="7">
        <f>VLOOKUP($A3490,'[1]Prices 23 nov'!$A$2:$Q$5001,10,FALSE)</f>
        <v>26.370000839233398</v>
      </c>
      <c r="T3490" s="7">
        <f>VLOOKUP($A3490,'[1]Prices 23 nov'!$A$2:$Q$5001,11,FALSE)</f>
        <v>27.969999313354489</v>
      </c>
      <c r="U3490" s="7">
        <f>VLOOKUP($A3490,'[1]Prices 23 nov'!$A$2:$Q$5001,12,FALSE)</f>
        <v>30.930000305175781</v>
      </c>
      <c r="V3490" s="7">
        <f>VLOOKUP($A3490,'[1]Prices 23 nov'!$A$2:$Q$5001,13,FALSE)</f>
        <v>29.840000152587891</v>
      </c>
      <c r="W3490" s="7">
        <f>VLOOKUP($A3490,'[1]Prices 23 nov'!$A$2:$Q$5001,14,FALSE)</f>
        <v>28.870000839233398</v>
      </c>
      <c r="X3490" s="7">
        <f>VLOOKUP($A3490,'[1]Prices 23 nov'!$A$2:$Q$5001,15,FALSE)</f>
        <v>28.770000457763668</v>
      </c>
      <c r="Y3490" s="7">
        <f>VLOOKUP($A3490,'[1]Prices 23 nov'!$A$2:$Q$5001,16,FALSE)</f>
        <v>30.5</v>
      </c>
      <c r="Z3490" s="7">
        <f>VLOOKUP($A3490,'[1]Prices 23 nov'!$A$2:$Q$5001,17,FALSE)</f>
        <v>28.440000534057621</v>
      </c>
    </row>
    <row r="3491" spans="1:26">
      <c r="A3491" s="4" t="s">
        <v>7445</v>
      </c>
      <c r="B3491" s="4" t="s">
        <v>7446</v>
      </c>
      <c r="C3491" s="5">
        <v>4388596224</v>
      </c>
      <c r="D3491" s="5">
        <v>3498</v>
      </c>
      <c r="E3491" s="6" t="s">
        <v>16</v>
      </c>
      <c r="F3491" s="4" t="s">
        <v>242</v>
      </c>
      <c r="G3491" s="4" t="s">
        <v>46</v>
      </c>
      <c r="H3491" s="4" t="s">
        <v>102</v>
      </c>
      <c r="I3491" s="4">
        <v>4.3125</v>
      </c>
      <c r="J3491" s="5">
        <v>4.8320405197970295</v>
      </c>
      <c r="K3491" s="5">
        <v>1.596244169444986</v>
      </c>
      <c r="L3491" s="4" t="s">
        <v>996</v>
      </c>
      <c r="M3491" s="4" t="s">
        <v>1671</v>
      </c>
      <c r="N3491" s="7">
        <f>VLOOKUP($A3491,'[1]Prices 23 nov'!$A$2:$Q$5001,5,FALSE)</f>
        <v>92.735713622943237</v>
      </c>
      <c r="O3491" s="7">
        <f>VLOOKUP($A3491,'[1]Prices 23 nov'!$A$2:$Q$5001,6,FALSE)</f>
        <v>1.8368304061797289</v>
      </c>
      <c r="P3491" s="7">
        <f>VLOOKUP($A3491,'[1]Prices 23 nov'!$A$2:$Q$5001,7,FALSE)</f>
        <v>2.362351772974876</v>
      </c>
      <c r="Q3491" s="7">
        <f>VLOOKUP($A3491,'[1]Prices 23 nov'!$A$2:$Q$5001,8,FALSE)</f>
        <v>3.1631416454871442</v>
      </c>
      <c r="R3491" s="7">
        <f>VLOOKUP($A3491,'[1]Prices 23 nov'!$A$2:$Q$5001,9,FALSE)</f>
        <v>3.883118861613184</v>
      </c>
      <c r="S3491" s="7">
        <f>VLOOKUP($A3491,'[1]Prices 23 nov'!$A$2:$Q$5001,10,FALSE)</f>
        <v>2.912676199145722</v>
      </c>
      <c r="T3491" s="7">
        <f>VLOOKUP($A3491,'[1]Prices 23 nov'!$A$2:$Q$5001,11,FALSE)</f>
        <v>3.2392790369151498</v>
      </c>
      <c r="U3491" s="7">
        <f>VLOOKUP($A3491,'[1]Prices 23 nov'!$A$2:$Q$5001,12,FALSE)</f>
        <v>3.442857684787668</v>
      </c>
      <c r="V3491" s="7">
        <f>VLOOKUP($A3491,'[1]Prices 23 nov'!$A$2:$Q$5001,13,FALSE)</f>
        <v>3.493635196117566</v>
      </c>
      <c r="W3491" s="7">
        <f>VLOOKUP($A3491,'[1]Prices 23 nov'!$A$2:$Q$5001,14,FALSE)</f>
        <v>4.0367288725632307</v>
      </c>
      <c r="X3491" s="7">
        <f>VLOOKUP($A3491,'[1]Prices 23 nov'!$A$2:$Q$5001,15,FALSE)</f>
        <v>3.5148353576660161</v>
      </c>
      <c r="Y3491" s="7">
        <f>VLOOKUP($A3491,'[1]Prices 23 nov'!$A$2:$Q$5001,16,FALSE)</f>
        <v>3.3706376056147751</v>
      </c>
      <c r="Z3491" s="7">
        <f>VLOOKUP($A3491,'[1]Prices 23 nov'!$A$2:$Q$5001,17,FALSE)</f>
        <v>3.8467287716942451</v>
      </c>
    </row>
    <row r="3492" spans="1:26">
      <c r="A3492" s="4" t="s">
        <v>7447</v>
      </c>
      <c r="B3492" s="4" t="s">
        <v>7448</v>
      </c>
      <c r="C3492" s="5">
        <v>4387840000</v>
      </c>
      <c r="D3492" s="5">
        <v>3499</v>
      </c>
      <c r="E3492" s="6" t="s">
        <v>294</v>
      </c>
      <c r="F3492" s="4" t="s">
        <v>78</v>
      </c>
      <c r="G3492" s="4" t="s">
        <v>79</v>
      </c>
      <c r="H3492" s="4" t="s">
        <v>80</v>
      </c>
      <c r="I3492" s="4">
        <v>4.5652174949645996</v>
      </c>
      <c r="J3492" s="5">
        <v>86.519794040685397</v>
      </c>
      <c r="K3492" s="5">
        <v>26.254027606507815</v>
      </c>
      <c r="L3492" s="4" t="s">
        <v>64</v>
      </c>
      <c r="M3492" s="4" t="s">
        <v>507</v>
      </c>
      <c r="N3492" s="7">
        <f>VLOOKUP($A3492,'[1]Prices 23 nov'!$A$2:$Q$5001,5,FALSE)</f>
        <v>69.482534568271774</v>
      </c>
      <c r="O3492" s="7">
        <f>VLOOKUP($A3492,'[1]Prices 23 nov'!$A$2:$Q$5001,6,FALSE)</f>
        <v>40.591120623867027</v>
      </c>
      <c r="P3492" s="7">
        <f>VLOOKUP($A3492,'[1]Prices 23 nov'!$A$2:$Q$5001,7,FALSE)</f>
        <v>42.60417450859677</v>
      </c>
      <c r="Q3492" s="7">
        <f>VLOOKUP($A3492,'[1]Prices 23 nov'!$A$2:$Q$5001,8,FALSE)</f>
        <v>48.831238935235888</v>
      </c>
      <c r="R3492" s="7">
        <f>VLOOKUP($A3492,'[1]Prices 23 nov'!$A$2:$Q$5001,9,FALSE)</f>
        <v>47.683007596060627</v>
      </c>
      <c r="S3492" s="7">
        <f>VLOOKUP($A3492,'[1]Prices 23 nov'!$A$2:$Q$5001,10,FALSE)</f>
        <v>34.593966300599277</v>
      </c>
      <c r="T3492" s="7">
        <f>VLOOKUP($A3492,'[1]Prices 23 nov'!$A$2:$Q$5001,11,FALSE)</f>
        <v>42.314035631716251</v>
      </c>
      <c r="U3492" s="7">
        <f>VLOOKUP($A3492,'[1]Prices 23 nov'!$A$2:$Q$5001,12,FALSE)</f>
        <v>47.947724378900602</v>
      </c>
      <c r="V3492" s="7">
        <f>VLOOKUP($A3492,'[1]Prices 23 nov'!$A$2:$Q$5001,13,FALSE)</f>
        <v>62.934442888945341</v>
      </c>
      <c r="W3492" s="7">
        <f>VLOOKUP($A3492,'[1]Prices 23 nov'!$A$2:$Q$5001,14,FALSE)</f>
        <v>65.638554189354181</v>
      </c>
      <c r="X3492" s="7">
        <f>VLOOKUP($A3492,'[1]Prices 23 nov'!$A$2:$Q$5001,15,FALSE)</f>
        <v>74.978065071627498</v>
      </c>
      <c r="Y3492" s="7">
        <f>VLOOKUP($A3492,'[1]Prices 23 nov'!$A$2:$Q$5001,16,FALSE)</f>
        <v>72.043267113622278</v>
      </c>
      <c r="Z3492" s="7">
        <f>VLOOKUP($A3492,'[1]Prices 23 nov'!$A$2:$Q$5001,17,FALSE)</f>
        <v>66.361154912738129</v>
      </c>
    </row>
    <row r="3493" spans="1:26">
      <c r="A3493" s="4" t="s">
        <v>7449</v>
      </c>
      <c r="B3493" s="4" t="s">
        <v>7450</v>
      </c>
      <c r="C3493" s="5">
        <v>4387319296</v>
      </c>
      <c r="D3493" s="5">
        <v>3500</v>
      </c>
      <c r="E3493" s="6" t="s">
        <v>67</v>
      </c>
      <c r="F3493" s="4" t="s">
        <v>210</v>
      </c>
      <c r="G3493" s="4" t="s">
        <v>211</v>
      </c>
      <c r="H3493" s="4" t="s">
        <v>212</v>
      </c>
      <c r="I3493" s="4">
        <v>3.9090909957885742</v>
      </c>
      <c r="J3493" s="5">
        <v>34.008476756899256</v>
      </c>
      <c r="K3493" s="5">
        <v>15.178589287976477</v>
      </c>
      <c r="L3493" s="4" t="s">
        <v>64</v>
      </c>
      <c r="M3493" s="4" t="s">
        <v>129</v>
      </c>
      <c r="N3493" s="7">
        <f>VLOOKUP($A3493,'[1]Prices 23 nov'!$A$2:$Q$5001,5,FALSE)</f>
        <v>58.233655618306777</v>
      </c>
      <c r="O3493" s="7">
        <f>VLOOKUP($A3493,'[1]Prices 23 nov'!$A$2:$Q$5001,6,FALSE)</f>
        <v>22.254320578976031</v>
      </c>
      <c r="P3493" s="7">
        <f>VLOOKUP($A3493,'[1]Prices 23 nov'!$A$2:$Q$5001,7,FALSE)</f>
        <v>23.30647379332618</v>
      </c>
      <c r="Q3493" s="7">
        <f>VLOOKUP($A3493,'[1]Prices 23 nov'!$A$2:$Q$5001,8,FALSE)</f>
        <v>27.428812146852689</v>
      </c>
      <c r="R3493" s="7">
        <f>VLOOKUP($A3493,'[1]Prices 23 nov'!$A$2:$Q$5001,9,FALSE)</f>
        <v>22.959552090615031</v>
      </c>
      <c r="S3493" s="7">
        <f>VLOOKUP($A3493,'[1]Prices 23 nov'!$A$2:$Q$5001,10,FALSE)</f>
        <v>18.06214799281349</v>
      </c>
      <c r="T3493" s="7">
        <f>VLOOKUP($A3493,'[1]Prices 23 nov'!$A$2:$Q$5001,11,FALSE)</f>
        <v>21.201716424431648</v>
      </c>
      <c r="U3493" s="7">
        <f>VLOOKUP($A3493,'[1]Prices 23 nov'!$A$2:$Q$5001,12,FALSE)</f>
        <v>22.177744940074941</v>
      </c>
      <c r="V3493" s="7">
        <f>VLOOKUP($A3493,'[1]Prices 23 nov'!$A$2:$Q$5001,13,FALSE)</f>
        <v>22.47591203742093</v>
      </c>
      <c r="W3493" s="7">
        <f>VLOOKUP($A3493,'[1]Prices 23 nov'!$A$2:$Q$5001,14,FALSE)</f>
        <v>23.113738416830191</v>
      </c>
      <c r="X3493" s="7">
        <f>VLOOKUP($A3493,'[1]Prices 23 nov'!$A$2:$Q$5001,15,FALSE)</f>
        <v>29.4089862916253</v>
      </c>
      <c r="Y3493" s="7">
        <f>VLOOKUP($A3493,'[1]Prices 23 nov'!$A$2:$Q$5001,16,FALSE)</f>
        <v>32.311009920083507</v>
      </c>
      <c r="Z3493" s="7">
        <f>VLOOKUP($A3493,'[1]Prices 23 nov'!$A$2:$Q$5001,17,FALSE)</f>
        <v>29.083930576220151</v>
      </c>
    </row>
    <row r="3494" spans="1:26">
      <c r="A3494" s="4" t="s">
        <v>7451</v>
      </c>
      <c r="B3494" s="4" t="s">
        <v>7452</v>
      </c>
      <c r="C3494" s="5">
        <v>4386936832</v>
      </c>
      <c r="D3494" s="5">
        <v>3501</v>
      </c>
      <c r="E3494" s="6" t="s">
        <v>70</v>
      </c>
      <c r="F3494" s="4" t="s">
        <v>944</v>
      </c>
      <c r="G3494" s="4" t="s">
        <v>945</v>
      </c>
      <c r="H3494" s="4" t="s">
        <v>946</v>
      </c>
      <c r="I3494" s="4">
        <v>4.5</v>
      </c>
      <c r="J3494" s="5">
        <v>13.161545497210165</v>
      </c>
      <c r="K3494" s="5">
        <v>6.5555028040996888</v>
      </c>
      <c r="L3494" s="4" t="s">
        <v>168</v>
      </c>
      <c r="M3494" s="4" t="s">
        <v>2278</v>
      </c>
      <c r="N3494" s="7">
        <f>VLOOKUP($A3494,'[1]Prices 23 nov'!$A$2:$Q$5001,5,FALSE)</f>
        <v>9.6668777738509561</v>
      </c>
      <c r="O3494" s="7">
        <f>VLOOKUP($A3494,'[1]Prices 23 nov'!$A$2:$Q$5001,6,FALSE)</f>
        <v>10.113874772565399</v>
      </c>
      <c r="P3494" s="7">
        <f>VLOOKUP($A3494,'[1]Prices 23 nov'!$A$2:$Q$5001,7,FALSE)</f>
        <v>10.26122158721591</v>
      </c>
      <c r="Q3494" s="7">
        <f>VLOOKUP($A3494,'[1]Prices 23 nov'!$A$2:$Q$5001,8,FALSE)</f>
        <v>10.676307864323009</v>
      </c>
      <c r="R3494" s="7">
        <f>VLOOKUP($A3494,'[1]Prices 23 nov'!$A$2:$Q$5001,9,FALSE)</f>
        <v>9.7728848410520186</v>
      </c>
      <c r="S3494" s="7">
        <f>VLOOKUP($A3494,'[1]Prices 23 nov'!$A$2:$Q$5001,10,FALSE)</f>
        <v>7.6983622205321467</v>
      </c>
      <c r="T3494" s="7">
        <f>VLOOKUP($A3494,'[1]Prices 23 nov'!$A$2:$Q$5001,11,FALSE)</f>
        <v>9.269883841978924</v>
      </c>
      <c r="U3494" s="7">
        <f>VLOOKUP($A3494,'[1]Prices 23 nov'!$A$2:$Q$5001,12,FALSE)</f>
        <v>10.4516087919535</v>
      </c>
      <c r="V3494" s="7">
        <f>VLOOKUP($A3494,'[1]Prices 23 nov'!$A$2:$Q$5001,13,FALSE)</f>
        <v>11.00575808704963</v>
      </c>
      <c r="W3494" s="7">
        <f>VLOOKUP($A3494,'[1]Prices 23 nov'!$A$2:$Q$5001,14,FALSE)</f>
        <v>11.83903985227346</v>
      </c>
      <c r="X3494" s="7">
        <f>VLOOKUP($A3494,'[1]Prices 23 nov'!$A$2:$Q$5001,15,FALSE)</f>
        <v>12.34125769521688</v>
      </c>
      <c r="Y3494" s="7">
        <f>VLOOKUP($A3494,'[1]Prices 23 nov'!$A$2:$Q$5001,16,FALSE)</f>
        <v>10.790995929448851</v>
      </c>
      <c r="Z3494" s="7">
        <f>VLOOKUP($A3494,'[1]Prices 23 nov'!$A$2:$Q$5001,17,FALSE)</f>
        <v>10.513978843150079</v>
      </c>
    </row>
    <row r="3495" spans="1:26">
      <c r="A3495" s="4" t="s">
        <v>7453</v>
      </c>
      <c r="B3495" s="4" t="s">
        <v>7454</v>
      </c>
      <c r="C3495" s="5">
        <v>4385038848</v>
      </c>
      <c r="D3495" s="5">
        <v>3502</v>
      </c>
      <c r="E3495" s="6" t="s">
        <v>55</v>
      </c>
      <c r="F3495" s="4" t="s">
        <v>51</v>
      </c>
      <c r="G3495" s="4" t="s">
        <v>18</v>
      </c>
      <c r="H3495" s="4" t="s">
        <v>19</v>
      </c>
      <c r="I3495" s="4">
        <v>5</v>
      </c>
      <c r="J3495" s="5">
        <v>49.959999084472656</v>
      </c>
      <c r="K3495" s="5">
        <v>8.4099998474121094</v>
      </c>
      <c r="L3495" s="4" t="s">
        <v>41</v>
      </c>
      <c r="M3495" s="4" t="s">
        <v>349</v>
      </c>
      <c r="N3495" s="7">
        <f>VLOOKUP($A3495,'[1]Prices 23 nov'!$A$2:$Q$5001,5,FALSE)</f>
        <v>-12.491382110558749</v>
      </c>
      <c r="O3495" s="7">
        <f>VLOOKUP($A3495,'[1]Prices 23 nov'!$A$2:$Q$5001,6,FALSE)</f>
        <v>46.25</v>
      </c>
      <c r="P3495" s="7">
        <f>VLOOKUP($A3495,'[1]Prices 23 nov'!$A$2:$Q$5001,7,FALSE)</f>
        <v>47.520000457763672</v>
      </c>
      <c r="Q3495" s="7">
        <f>VLOOKUP($A3495,'[1]Prices 23 nov'!$A$2:$Q$5001,8,FALSE)</f>
        <v>43.029998779296882</v>
      </c>
      <c r="R3495" s="7">
        <f>VLOOKUP($A3495,'[1]Prices 23 nov'!$A$2:$Q$5001,9,FALSE)</f>
        <v>39.200000762939453</v>
      </c>
      <c r="S3495" s="7">
        <f>VLOOKUP($A3495,'[1]Prices 23 nov'!$A$2:$Q$5001,10,FALSE)</f>
        <v>20.60000038146973</v>
      </c>
      <c r="T3495" s="7">
        <f>VLOOKUP($A3495,'[1]Prices 23 nov'!$A$2:$Q$5001,11,FALSE)</f>
        <v>24.20000076293945</v>
      </c>
      <c r="U3495" s="7">
        <f>VLOOKUP($A3495,'[1]Prices 23 nov'!$A$2:$Q$5001,12,FALSE)</f>
        <v>31.219999313354489</v>
      </c>
      <c r="V3495" s="7">
        <f>VLOOKUP($A3495,'[1]Prices 23 nov'!$A$2:$Q$5001,13,FALSE)</f>
        <v>28.319999694824219</v>
      </c>
      <c r="W3495" s="7">
        <f>VLOOKUP($A3495,'[1]Prices 23 nov'!$A$2:$Q$5001,14,FALSE)</f>
        <v>27.110000610351559</v>
      </c>
      <c r="X3495" s="7">
        <f>VLOOKUP($A3495,'[1]Prices 23 nov'!$A$2:$Q$5001,15,FALSE)</f>
        <v>31.590000152587891</v>
      </c>
      <c r="Y3495" s="7">
        <f>VLOOKUP($A3495,'[1]Prices 23 nov'!$A$2:$Q$5001,16,FALSE)</f>
        <v>30.930000305175781</v>
      </c>
      <c r="Z3495" s="7">
        <f>VLOOKUP($A3495,'[1]Prices 23 nov'!$A$2:$Q$5001,17,FALSE)</f>
        <v>28.840000152587891</v>
      </c>
    </row>
    <row r="3496" spans="1:26">
      <c r="A3496" s="4" t="s">
        <v>7455</v>
      </c>
      <c r="B3496" s="4" t="s">
        <v>7456</v>
      </c>
      <c r="C3496" s="5">
        <v>4383597568</v>
      </c>
      <c r="D3496" s="5">
        <v>3503</v>
      </c>
      <c r="E3496" s="6" t="s">
        <v>55</v>
      </c>
      <c r="F3496" s="4" t="s">
        <v>141</v>
      </c>
      <c r="G3496" s="4" t="s">
        <v>142</v>
      </c>
      <c r="H3496" s="4" t="s">
        <v>143</v>
      </c>
      <c r="I3496" s="4">
        <v>3.2000000476837158</v>
      </c>
      <c r="J3496" s="5">
        <v>7.8034416122204844</v>
      </c>
      <c r="K3496" s="5">
        <v>4.9534450651769077</v>
      </c>
      <c r="L3496" s="4" t="s">
        <v>168</v>
      </c>
      <c r="M3496" s="4" t="s">
        <v>668</v>
      </c>
      <c r="N3496" s="7">
        <f>VLOOKUP($A3496,'[1]Prices 23 nov'!$A$2:$Q$5001,5,FALSE)</f>
        <v>-1.8255451427311999</v>
      </c>
      <c r="O3496" s="7">
        <f>VLOOKUP($A3496,'[1]Prices 23 nov'!$A$2:$Q$5001,6,FALSE)</f>
        <v>7.6944242520257831</v>
      </c>
      <c r="P3496" s="7">
        <f>VLOOKUP($A3496,'[1]Prices 23 nov'!$A$2:$Q$5001,7,FALSE)</f>
        <v>7.5287617277354002</v>
      </c>
      <c r="Q3496" s="7">
        <f>VLOOKUP($A3496,'[1]Prices 23 nov'!$A$2:$Q$5001,8,FALSE)</f>
        <v>7.1316833375021824</v>
      </c>
      <c r="R3496" s="7">
        <f>VLOOKUP($A3496,'[1]Prices 23 nov'!$A$2:$Q$5001,9,FALSE)</f>
        <v>6.3103194907307616</v>
      </c>
      <c r="S3496" s="7">
        <f>VLOOKUP($A3496,'[1]Prices 23 nov'!$A$2:$Q$5001,10,FALSE)</f>
        <v>5.8927903538569808</v>
      </c>
      <c r="T3496" s="7">
        <f>VLOOKUP($A3496,'[1]Prices 23 nov'!$A$2:$Q$5001,11,FALSE)</f>
        <v>6.0029965313151479</v>
      </c>
      <c r="U3496" s="7">
        <f>VLOOKUP($A3496,'[1]Prices 23 nov'!$A$2:$Q$5001,12,FALSE)</f>
        <v>6.4324221163988113</v>
      </c>
      <c r="V3496" s="7">
        <f>VLOOKUP($A3496,'[1]Prices 23 nov'!$A$2:$Q$5001,13,FALSE)</f>
        <v>6.4420035295188427</v>
      </c>
      <c r="W3496" s="7">
        <f>VLOOKUP($A3496,'[1]Prices 23 nov'!$A$2:$Q$5001,14,FALSE)</f>
        <v>6.5887457253411412</v>
      </c>
      <c r="X3496" s="7">
        <f>VLOOKUP($A3496,'[1]Prices 23 nov'!$A$2:$Q$5001,15,FALSE)</f>
        <v>6.9515186110511422</v>
      </c>
      <c r="Y3496" s="7">
        <f>VLOOKUP($A3496,'[1]Prices 23 nov'!$A$2:$Q$5001,16,FALSE)</f>
        <v>6.8782564960420132</v>
      </c>
      <c r="Z3496" s="7">
        <f>VLOOKUP($A3496,'[1]Prices 23 nov'!$A$2:$Q$5001,17,FALSE)</f>
        <v>6.8764900621026754</v>
      </c>
    </row>
    <row r="3497" spans="1:26">
      <c r="A3497" s="4" t="s">
        <v>7457</v>
      </c>
      <c r="B3497" s="4" t="s">
        <v>7458</v>
      </c>
      <c r="C3497" s="5">
        <v>4383584256</v>
      </c>
      <c r="D3497" s="5">
        <v>3504</v>
      </c>
      <c r="E3497" s="6" t="s">
        <v>294</v>
      </c>
      <c r="F3497" s="4" t="s">
        <v>45</v>
      </c>
      <c r="G3497" s="4" t="s">
        <v>46</v>
      </c>
      <c r="H3497" s="4" t="s">
        <v>102</v>
      </c>
      <c r="I3497" s="4">
        <v>4.8000001907348633</v>
      </c>
      <c r="J3497" s="5">
        <v>0.37977291481290903</v>
      </c>
      <c r="K3497" s="5">
        <v>0.19869685334533602</v>
      </c>
      <c r="L3497" s="4" t="s">
        <v>575</v>
      </c>
      <c r="M3497" s="4" t="s">
        <v>349</v>
      </c>
      <c r="N3497" s="7">
        <f>VLOOKUP($A3497,'[1]Prices 23 nov'!$A$2:$Q$5001,5,FALSE)</f>
        <v>30.310694442250099</v>
      </c>
      <c r="O3497" s="7">
        <f>VLOOKUP($A3497,'[1]Prices 23 nov'!$A$2:$Q$5001,6,FALSE)</f>
        <v>0.30911900749808302</v>
      </c>
      <c r="P3497" s="7">
        <f>VLOOKUP($A3497,'[1]Prices 23 nov'!$A$2:$Q$5001,7,FALSE)</f>
        <v>0.340048785079269</v>
      </c>
      <c r="Q3497" s="7">
        <f>VLOOKUP($A3497,'[1]Prices 23 nov'!$A$2:$Q$5001,8,FALSE)</f>
        <v>0.30383003851264001</v>
      </c>
      <c r="R3497" s="7">
        <f>VLOOKUP($A3497,'[1]Prices 23 nov'!$A$2:$Q$5001,9,FALSE)</f>
        <v>0.291728788547232</v>
      </c>
      <c r="S3497" s="7">
        <f>VLOOKUP($A3497,'[1]Prices 23 nov'!$A$2:$Q$5001,10,FALSE)</f>
        <v>0.234741782158704</v>
      </c>
      <c r="T3497" s="7">
        <f>VLOOKUP($A3497,'[1]Prices 23 nov'!$A$2:$Q$5001,11,FALSE)</f>
        <v>0.243795481267085</v>
      </c>
      <c r="U3497" s="7">
        <f>VLOOKUP($A3497,'[1]Prices 23 nov'!$A$2:$Q$5001,12,FALSE)</f>
        <v>0.22317973517070999</v>
      </c>
      <c r="V3497" s="7">
        <f>VLOOKUP($A3497,'[1]Prices 23 nov'!$A$2:$Q$5001,13,FALSE)</f>
        <v>0.202564971359944</v>
      </c>
      <c r="W3497" s="7">
        <f>VLOOKUP($A3497,'[1]Prices 23 nov'!$A$2:$Q$5001,14,FALSE)</f>
        <v>0.20901878239643101</v>
      </c>
      <c r="X3497" s="7">
        <f>VLOOKUP($A3497,'[1]Prices 23 nov'!$A$2:$Q$5001,15,FALSE)</f>
        <v>0.247741922563122</v>
      </c>
      <c r="Y3497" s="7">
        <f>VLOOKUP($A3497,'[1]Prices 23 nov'!$A$2:$Q$5001,16,FALSE)</f>
        <v>0.238703525907491</v>
      </c>
      <c r="Z3497" s="7">
        <f>VLOOKUP($A3497,'[1]Prices 23 nov'!$A$2:$Q$5001,17,FALSE)</f>
        <v>0.30708887116524902</v>
      </c>
    </row>
    <row r="3498" spans="1:26">
      <c r="A3498" s="4" t="s">
        <v>7459</v>
      </c>
      <c r="B3498" s="4" t="s">
        <v>7460</v>
      </c>
      <c r="C3498" s="5">
        <v>4382458880</v>
      </c>
      <c r="D3498" s="5">
        <v>3505</v>
      </c>
      <c r="E3498" s="6" t="s">
        <v>70</v>
      </c>
      <c r="F3498" s="4" t="s">
        <v>250</v>
      </c>
      <c r="G3498" s="4" t="s">
        <v>317</v>
      </c>
      <c r="H3498" s="4" t="s">
        <v>47</v>
      </c>
      <c r="I3498" s="4">
        <v>4.6666665077209473</v>
      </c>
      <c r="J3498" s="5">
        <v>6.8972642639999986</v>
      </c>
      <c r="K3498" s="5">
        <v>2.8887500500000001</v>
      </c>
      <c r="L3498" s="4" t="s">
        <v>64</v>
      </c>
      <c r="M3498" s="4" t="s">
        <v>2678</v>
      </c>
      <c r="N3498" s="7">
        <f>VLOOKUP($A3498,'[1]Prices 23 nov'!$A$2:$Q$5001,5,FALSE)</f>
        <v>20.053120849933599</v>
      </c>
      <c r="O3498" s="7">
        <f>VLOOKUP($A3498,'[1]Prices 23 nov'!$A$2:$Q$5001,6,FALSE)</f>
        <v>4.5269000809639692</v>
      </c>
      <c r="P3498" s="7">
        <f>VLOOKUP($A3498,'[1]Prices 23 nov'!$A$2:$Q$5001,7,FALSE)</f>
        <v>5.037660226225853</v>
      </c>
      <c r="Q3498" s="7">
        <f>VLOOKUP($A3498,'[1]Prices 23 nov'!$A$2:$Q$5001,8,FALSE)</f>
        <v>4.8638698533177376</v>
      </c>
      <c r="R3498" s="7">
        <f>VLOOKUP($A3498,'[1]Prices 23 nov'!$A$2:$Q$5001,9,FALSE)</f>
        <v>4.8674199916422367</v>
      </c>
      <c r="S3498" s="7">
        <f>VLOOKUP($A3498,'[1]Prices 23 nov'!$A$2:$Q$5001,10,FALSE)</f>
        <v>3.56356252450496</v>
      </c>
      <c r="T3498" s="7">
        <f>VLOOKUP($A3498,'[1]Prices 23 nov'!$A$2:$Q$5001,11,FALSE)</f>
        <v>4.1793418619781733</v>
      </c>
      <c r="U3498" s="7">
        <f>VLOOKUP($A3498,'[1]Prices 23 nov'!$A$2:$Q$5001,12,FALSE)</f>
        <v>4.2879600524902344</v>
      </c>
      <c r="V3498" s="7">
        <f>VLOOKUP($A3498,'[1]Prices 23 nov'!$A$2:$Q$5001,13,FALSE)</f>
        <v>5.4916401207447052</v>
      </c>
      <c r="W3498" s="7">
        <f>VLOOKUP($A3498,'[1]Prices 23 nov'!$A$2:$Q$5001,14,FALSE)</f>
        <v>5.3276637196540833</v>
      </c>
      <c r="X3498" s="7">
        <f>VLOOKUP($A3498,'[1]Prices 23 nov'!$A$2:$Q$5001,15,FALSE)</f>
        <v>6.428159773349762</v>
      </c>
      <c r="Y3498" s="7">
        <f>VLOOKUP($A3498,'[1]Prices 23 nov'!$A$2:$Q$5001,16,FALSE)</f>
        <v>6.3696359638124704</v>
      </c>
      <c r="Z3498" s="7">
        <f>VLOOKUP($A3498,'[1]Prices 23 nov'!$A$2:$Q$5001,17,FALSE)</f>
        <v>5.8330598995089531</v>
      </c>
    </row>
    <row r="3499" spans="1:26">
      <c r="A3499" s="4" t="s">
        <v>7461</v>
      </c>
      <c r="B3499" s="4" t="s">
        <v>7462</v>
      </c>
      <c r="C3499" s="5">
        <v>4379396608</v>
      </c>
      <c r="D3499" s="5">
        <v>3506</v>
      </c>
      <c r="E3499" s="6" t="s">
        <v>55</v>
      </c>
      <c r="F3499" s="4" t="s">
        <v>51</v>
      </c>
      <c r="G3499" s="4" t="s">
        <v>18</v>
      </c>
      <c r="H3499" s="4" t="s">
        <v>19</v>
      </c>
      <c r="I3499" s="4">
        <v>4.25</v>
      </c>
      <c r="J3499" s="5">
        <v>144.71000671386719</v>
      </c>
      <c r="K3499" s="5">
        <v>75.110000610351563</v>
      </c>
      <c r="L3499" s="4" t="s">
        <v>41</v>
      </c>
      <c r="M3499" s="4" t="s">
        <v>600</v>
      </c>
      <c r="N3499" s="7">
        <f>VLOOKUP($A3499,'[1]Prices 23 nov'!$A$2:$Q$5001,5,FALSE)</f>
        <v>-10.32699245093057</v>
      </c>
      <c r="O3499" s="7">
        <f>VLOOKUP($A3499,'[1]Prices 23 nov'!$A$2:$Q$5001,6,FALSE)</f>
        <v>134.6600036621094</v>
      </c>
      <c r="P3499" s="7">
        <f>VLOOKUP($A3499,'[1]Prices 23 nov'!$A$2:$Q$5001,7,FALSE)</f>
        <v>136.66999816894531</v>
      </c>
      <c r="Q3499" s="7">
        <f>VLOOKUP($A3499,'[1]Prices 23 nov'!$A$2:$Q$5001,8,FALSE)</f>
        <v>139.32000732421881</v>
      </c>
      <c r="R3499" s="7">
        <f>VLOOKUP($A3499,'[1]Prices 23 nov'!$A$2:$Q$5001,9,FALSE)</f>
        <v>124.4599990844727</v>
      </c>
      <c r="S3499" s="7">
        <f>VLOOKUP($A3499,'[1]Prices 23 nov'!$A$2:$Q$5001,10,FALSE)</f>
        <v>87.900001525878906</v>
      </c>
      <c r="T3499" s="7">
        <f>VLOOKUP($A3499,'[1]Prices 23 nov'!$A$2:$Q$5001,11,FALSE)</f>
        <v>95.510002136230469</v>
      </c>
      <c r="U3499" s="7">
        <f>VLOOKUP($A3499,'[1]Prices 23 nov'!$A$2:$Q$5001,12,FALSE)</f>
        <v>101.879997253418</v>
      </c>
      <c r="V3499" s="7">
        <f>VLOOKUP($A3499,'[1]Prices 23 nov'!$A$2:$Q$5001,13,FALSE)</f>
        <v>99.220001220703125</v>
      </c>
      <c r="W3499" s="7">
        <f>VLOOKUP($A3499,'[1]Prices 23 nov'!$A$2:$Q$5001,14,FALSE)</f>
        <v>102.6999969482422</v>
      </c>
      <c r="X3499" s="7">
        <f>VLOOKUP($A3499,'[1]Prices 23 nov'!$A$2:$Q$5001,15,FALSE)</f>
        <v>101.9599990844727</v>
      </c>
      <c r="Y3499" s="7">
        <f>VLOOKUP($A3499,'[1]Prices 23 nov'!$A$2:$Q$5001,16,FALSE)</f>
        <v>93.580001831054688</v>
      </c>
      <c r="Z3499" s="7">
        <f>VLOOKUP($A3499,'[1]Prices 23 nov'!$A$2:$Q$5001,17,FALSE)</f>
        <v>98.650001525878906</v>
      </c>
    </row>
    <row r="3500" spans="1:26">
      <c r="A3500" s="4" t="s">
        <v>7463</v>
      </c>
      <c r="B3500" s="4" t="s">
        <v>7464</v>
      </c>
      <c r="C3500" s="5">
        <v>4377375232</v>
      </c>
      <c r="D3500" s="5">
        <v>3507</v>
      </c>
      <c r="E3500" s="6" t="s">
        <v>67</v>
      </c>
      <c r="F3500" s="4" t="s">
        <v>51</v>
      </c>
      <c r="G3500" s="4" t="s">
        <v>18</v>
      </c>
      <c r="H3500" s="4" t="s">
        <v>19</v>
      </c>
      <c r="I3500" s="4">
        <v>3.4444444179534912</v>
      </c>
      <c r="J3500" s="5">
        <v>45.25</v>
      </c>
      <c r="K3500" s="5">
        <v>15.010000228881836</v>
      </c>
      <c r="L3500" s="4" t="s">
        <v>20</v>
      </c>
      <c r="M3500" s="4" t="s">
        <v>1207</v>
      </c>
      <c r="N3500" s="7">
        <f>VLOOKUP($A3500,'[1]Prices 23 nov'!$A$2:$Q$5001,5,FALSE)</f>
        <v>37.531332772402322</v>
      </c>
      <c r="O3500" s="7">
        <f>VLOOKUP($A3500,'[1]Prices 23 nov'!$A$2:$Q$5001,6,FALSE)</f>
        <v>32.5</v>
      </c>
      <c r="P3500" s="7">
        <f>VLOOKUP($A3500,'[1]Prices 23 nov'!$A$2:$Q$5001,7,FALSE)</f>
        <v>28.940000534057621</v>
      </c>
      <c r="Q3500" s="7">
        <f>VLOOKUP($A3500,'[1]Prices 23 nov'!$A$2:$Q$5001,8,FALSE)</f>
        <v>35.700000762939453</v>
      </c>
      <c r="R3500" s="7">
        <f>VLOOKUP($A3500,'[1]Prices 23 nov'!$A$2:$Q$5001,9,FALSE)</f>
        <v>36.110000610351563</v>
      </c>
      <c r="S3500" s="7">
        <f>VLOOKUP($A3500,'[1]Prices 23 nov'!$A$2:$Q$5001,10,FALSE)</f>
        <v>16.030000686645511</v>
      </c>
      <c r="T3500" s="7">
        <f>VLOOKUP($A3500,'[1]Prices 23 nov'!$A$2:$Q$5001,11,FALSE)</f>
        <v>23.10000038146973</v>
      </c>
      <c r="U3500" s="7">
        <f>VLOOKUP($A3500,'[1]Prices 23 nov'!$A$2:$Q$5001,12,FALSE)</f>
        <v>24.389999389648441</v>
      </c>
      <c r="V3500" s="7">
        <f>VLOOKUP($A3500,'[1]Prices 23 nov'!$A$2:$Q$5001,13,FALSE)</f>
        <v>27.75</v>
      </c>
      <c r="W3500" s="7">
        <f>VLOOKUP($A3500,'[1]Prices 23 nov'!$A$2:$Q$5001,14,FALSE)</f>
        <v>32.259998321533203</v>
      </c>
      <c r="X3500" s="7">
        <f>VLOOKUP($A3500,'[1]Prices 23 nov'!$A$2:$Q$5001,15,FALSE)</f>
        <v>32.900001525878913</v>
      </c>
      <c r="Y3500" s="7">
        <f>VLOOKUP($A3500,'[1]Prices 23 nov'!$A$2:$Q$5001,16,FALSE)</f>
        <v>43.889999389648438</v>
      </c>
      <c r="Z3500" s="7">
        <f>VLOOKUP($A3500,'[1]Prices 23 nov'!$A$2:$Q$5001,17,FALSE)</f>
        <v>43.049999237060547</v>
      </c>
    </row>
    <row r="3501" spans="1:26">
      <c r="A3501" s="4" t="s">
        <v>7465</v>
      </c>
      <c r="B3501" s="4" t="s">
        <v>7466</v>
      </c>
      <c r="C3501" s="5">
        <v>4375912960</v>
      </c>
      <c r="D3501" s="5">
        <v>3508</v>
      </c>
      <c r="E3501" s="6" t="s">
        <v>55</v>
      </c>
      <c r="F3501" s="4" t="s">
        <v>354</v>
      </c>
      <c r="G3501" s="4" t="s">
        <v>348</v>
      </c>
      <c r="H3501" s="4" t="s">
        <v>355</v>
      </c>
      <c r="I3501" s="4">
        <v>2.7777776718139648</v>
      </c>
      <c r="J3501" s="5">
        <v>1.394029933763931</v>
      </c>
      <c r="K3501" s="5">
        <v>0.63687600759517804</v>
      </c>
      <c r="L3501" s="4" t="s">
        <v>428</v>
      </c>
      <c r="M3501" s="4" t="s">
        <v>440</v>
      </c>
      <c r="N3501" s="7">
        <f>VLOOKUP($A3501,'[1]Prices 23 nov'!$A$2:$Q$5001,5,FALSE)</f>
        <v>-6.0439566557655704</v>
      </c>
      <c r="O3501" s="7">
        <f>VLOOKUP($A3501,'[1]Prices 23 nov'!$A$2:$Q$5001,6,FALSE)</f>
        <v>1.3325279796571721</v>
      </c>
      <c r="P3501" s="7">
        <f>VLOOKUP($A3501,'[1]Prices 23 nov'!$A$2:$Q$5001,7,FALSE)</f>
        <v>1.3437554199047099</v>
      </c>
      <c r="Q3501" s="7">
        <f>VLOOKUP($A3501,'[1]Prices 23 nov'!$A$2:$Q$5001,8,FALSE)</f>
        <v>1.170399993658066</v>
      </c>
      <c r="R3501" s="7">
        <f>VLOOKUP($A3501,'[1]Prices 23 nov'!$A$2:$Q$5001,9,FALSE)</f>
        <v>1.0910109507813459</v>
      </c>
      <c r="S3501" s="7">
        <f>VLOOKUP($A3501,'[1]Prices 23 nov'!$A$2:$Q$5001,10,FALSE)</f>
        <v>0.85840797120761902</v>
      </c>
      <c r="T3501" s="7">
        <f>VLOOKUP($A3501,'[1]Prices 23 nov'!$A$2:$Q$5001,11,FALSE)</f>
        <v>0.86389353145980907</v>
      </c>
      <c r="U3501" s="7">
        <f>VLOOKUP($A3501,'[1]Prices 23 nov'!$A$2:$Q$5001,12,FALSE)</f>
        <v>1.1361525063133231</v>
      </c>
      <c r="V3501" s="7">
        <f>VLOOKUP($A3501,'[1]Prices 23 nov'!$A$2:$Q$5001,13,FALSE)</f>
        <v>1.304231521445274</v>
      </c>
      <c r="W3501" s="7">
        <f>VLOOKUP($A3501,'[1]Prices 23 nov'!$A$2:$Q$5001,14,FALSE)</f>
        <v>1.042347507681846</v>
      </c>
      <c r="X3501" s="7">
        <f>VLOOKUP($A3501,'[1]Prices 23 nov'!$A$2:$Q$5001,15,FALSE)</f>
        <v>1.1362119750862121</v>
      </c>
      <c r="Y3501" s="7">
        <f>VLOOKUP($A3501,'[1]Prices 23 nov'!$A$2:$Q$5001,16,FALSE)</f>
        <v>0.96638254492759812</v>
      </c>
      <c r="Z3501" s="7">
        <f>VLOOKUP($A3501,'[1]Prices 23 nov'!$A$2:$Q$5001,17,FALSE)</f>
        <v>1.182719956665039</v>
      </c>
    </row>
    <row r="3502" spans="1:26">
      <c r="A3502" s="4" t="s">
        <v>7467</v>
      </c>
      <c r="B3502" s="4" t="s">
        <v>7468</v>
      </c>
      <c r="C3502" s="5">
        <v>4375717888</v>
      </c>
      <c r="D3502" s="5">
        <v>3509</v>
      </c>
      <c r="E3502" s="6" t="s">
        <v>34</v>
      </c>
      <c r="F3502" s="4" t="s">
        <v>101</v>
      </c>
      <c r="G3502" s="4" t="s">
        <v>46</v>
      </c>
      <c r="H3502" s="4" t="s">
        <v>102</v>
      </c>
      <c r="I3502" s="4">
        <v>5</v>
      </c>
      <c r="J3502" s="5">
        <v>3.5551188481226843</v>
      </c>
      <c r="K3502" s="5">
        <v>1.2903684300503939</v>
      </c>
      <c r="L3502" s="4" t="s">
        <v>996</v>
      </c>
      <c r="M3502" s="4" t="s">
        <v>1640</v>
      </c>
      <c r="N3502" s="7">
        <f>VLOOKUP($A3502,'[1]Prices 23 nov'!$A$2:$Q$5001,5,FALSE)</f>
        <v>54.17222297151838</v>
      </c>
      <c r="O3502" s="7">
        <f>VLOOKUP($A3502,'[1]Prices 23 nov'!$A$2:$Q$5001,6,FALSE)</f>
        <v>1.363772017310936</v>
      </c>
      <c r="P3502" s="7">
        <f>VLOOKUP($A3502,'[1]Prices 23 nov'!$A$2:$Q$5001,7,FALSE)</f>
        <v>1.7434012161005801</v>
      </c>
      <c r="Q3502" s="7">
        <f>VLOOKUP($A3502,'[1]Prices 23 nov'!$A$2:$Q$5001,8,FALSE)</f>
        <v>1.780246384441853</v>
      </c>
      <c r="R3502" s="7">
        <f>VLOOKUP($A3502,'[1]Prices 23 nov'!$A$2:$Q$5001,9,FALSE)</f>
        <v>1.889123575721896</v>
      </c>
      <c r="S3502" s="7">
        <f>VLOOKUP($A3502,'[1]Prices 23 nov'!$A$2:$Q$5001,10,FALSE)</f>
        <v>1.690140902996063</v>
      </c>
      <c r="T3502" s="7">
        <f>VLOOKUP($A3502,'[1]Prices 23 nov'!$A$2:$Q$5001,11,FALSE)</f>
        <v>2.361502504639247</v>
      </c>
      <c r="U3502" s="7">
        <f>VLOOKUP($A3502,'[1]Prices 23 nov'!$A$2:$Q$5001,12,FALSE)</f>
        <v>3.037402802831366</v>
      </c>
      <c r="V3502" s="7">
        <f>VLOOKUP($A3502,'[1]Prices 23 nov'!$A$2:$Q$5001,13,FALSE)</f>
        <v>2.6166902482509609</v>
      </c>
      <c r="W3502" s="7">
        <f>VLOOKUP($A3502,'[1]Prices 23 nov'!$A$2:$Q$5001,14,FALSE)</f>
        <v>2.753226590441642</v>
      </c>
      <c r="X3502" s="7">
        <f>VLOOKUP($A3502,'[1]Prices 23 nov'!$A$2:$Q$5001,15,FALSE)</f>
        <v>2.8558037281036381</v>
      </c>
      <c r="Y3502" s="7">
        <f>VLOOKUP($A3502,'[1]Prices 23 nov'!$A$2:$Q$5001,16,FALSE)</f>
        <v>2.579885276014124</v>
      </c>
      <c r="Z3502" s="7">
        <f>VLOOKUP($A3502,'[1]Prices 23 nov'!$A$2:$Q$5001,17,FALSE)</f>
        <v>2.516663313065806</v>
      </c>
    </row>
    <row r="3503" spans="1:26">
      <c r="A3503" s="4" t="s">
        <v>7469</v>
      </c>
      <c r="B3503" s="4" t="s">
        <v>7470</v>
      </c>
      <c r="C3503" s="5">
        <v>4372465664</v>
      </c>
      <c r="D3503" s="5">
        <v>3510</v>
      </c>
      <c r="E3503" s="6" t="s">
        <v>34</v>
      </c>
      <c r="F3503" s="4" t="s">
        <v>606</v>
      </c>
      <c r="G3503" s="4" t="s">
        <v>607</v>
      </c>
      <c r="H3503" s="4" t="s">
        <v>608</v>
      </c>
      <c r="I3503" s="4">
        <v>3.5555555820465088</v>
      </c>
      <c r="J3503" s="5">
        <v>1.456298334531877</v>
      </c>
      <c r="K3503" s="5">
        <v>0.79123169211592403</v>
      </c>
      <c r="L3503" s="4" t="s">
        <v>35</v>
      </c>
      <c r="M3503" s="4" t="s">
        <v>2278</v>
      </c>
      <c r="N3503" s="7">
        <f>VLOOKUP($A3503,'[1]Prices 23 nov'!$A$2:$Q$5001,5,FALSE)</f>
        <v>23.385155449037359</v>
      </c>
      <c r="O3503" s="7">
        <f>VLOOKUP($A3503,'[1]Prices 23 nov'!$A$2:$Q$5001,6,FALSE)</f>
        <v>1.246785737701174</v>
      </c>
      <c r="P3503" s="7">
        <f>VLOOKUP($A3503,'[1]Prices 23 nov'!$A$2:$Q$5001,7,FALSE)</f>
        <v>1.2649482476146261</v>
      </c>
      <c r="Q3503" s="7">
        <f>VLOOKUP($A3503,'[1]Prices 23 nov'!$A$2:$Q$5001,8,FALSE)</f>
        <v>1.374931285928398</v>
      </c>
      <c r="R3503" s="7">
        <f>VLOOKUP($A3503,'[1]Prices 23 nov'!$A$2:$Q$5001,9,FALSE)</f>
        <v>1.3054147450926481</v>
      </c>
      <c r="S3503" s="7">
        <f>VLOOKUP($A3503,'[1]Prices 23 nov'!$A$2:$Q$5001,10,FALSE)</f>
        <v>0.91362556815147411</v>
      </c>
      <c r="T3503" s="7">
        <f>VLOOKUP($A3503,'[1]Prices 23 nov'!$A$2:$Q$5001,11,FALSE)</f>
        <v>1.087810515697569</v>
      </c>
      <c r="U3503" s="7">
        <f>VLOOKUP($A3503,'[1]Prices 23 nov'!$A$2:$Q$5001,12,FALSE)</f>
        <v>1.20513747818768</v>
      </c>
      <c r="V3503" s="7">
        <f>VLOOKUP($A3503,'[1]Prices 23 nov'!$A$2:$Q$5001,13,FALSE)</f>
        <v>1.240219226070465</v>
      </c>
      <c r="W3503" s="7">
        <f>VLOOKUP($A3503,'[1]Prices 23 nov'!$A$2:$Q$5001,14,FALSE)</f>
        <v>1.2369924068544691</v>
      </c>
      <c r="X3503" s="7">
        <f>VLOOKUP($A3503,'[1]Prices 23 nov'!$A$2:$Q$5001,15,FALSE)</f>
        <v>1.320742726861575</v>
      </c>
      <c r="Y3503" s="7">
        <f>VLOOKUP($A3503,'[1]Prices 23 nov'!$A$2:$Q$5001,16,FALSE)</f>
        <v>1.2499016686455631</v>
      </c>
      <c r="Z3503" s="7">
        <f>VLOOKUP($A3503,'[1]Prices 23 nov'!$A$2:$Q$5001,17,FALSE)</f>
        <v>1.154098123311996</v>
      </c>
    </row>
    <row r="3504" spans="1:26">
      <c r="A3504" s="4" t="s">
        <v>7471</v>
      </c>
      <c r="B3504" s="4" t="s">
        <v>7472</v>
      </c>
      <c r="C3504" s="5">
        <v>4370899456</v>
      </c>
      <c r="D3504" s="5">
        <v>3511</v>
      </c>
      <c r="E3504" s="6" t="s">
        <v>67</v>
      </c>
      <c r="F3504" s="4" t="s">
        <v>17</v>
      </c>
      <c r="G3504" s="4" t="s">
        <v>18</v>
      </c>
      <c r="H3504" s="4" t="s">
        <v>19</v>
      </c>
      <c r="I3504" s="4">
        <v>4.4166665077209473</v>
      </c>
      <c r="J3504" s="5">
        <v>75.489997863769531</v>
      </c>
      <c r="K3504" s="5">
        <v>32.990001678466797</v>
      </c>
      <c r="L3504" s="4" t="s">
        <v>56</v>
      </c>
      <c r="M3504" s="4" t="s">
        <v>75</v>
      </c>
      <c r="N3504" s="7">
        <f>VLOOKUP($A3504,'[1]Prices 23 nov'!$A$2:$Q$5001,5,FALSE)</f>
        <v>0</v>
      </c>
      <c r="O3504" s="7">
        <f>VLOOKUP($A3504,'[1]Prices 23 nov'!$A$2:$Q$5001,6,FALSE)</f>
        <v>0</v>
      </c>
      <c r="P3504" s="7">
        <f>VLOOKUP($A3504,'[1]Prices 23 nov'!$A$2:$Q$5001,7,FALSE)</f>
        <v>0</v>
      </c>
      <c r="Q3504" s="7">
        <f>VLOOKUP($A3504,'[1]Prices 23 nov'!$A$2:$Q$5001,8,FALSE)</f>
        <v>0</v>
      </c>
      <c r="R3504" s="7">
        <f>VLOOKUP($A3504,'[1]Prices 23 nov'!$A$2:$Q$5001,9,FALSE)</f>
        <v>0</v>
      </c>
      <c r="S3504" s="7">
        <f>VLOOKUP($A3504,'[1]Prices 23 nov'!$A$2:$Q$5001,10,FALSE)</f>
        <v>0</v>
      </c>
      <c r="T3504" s="7">
        <f>VLOOKUP($A3504,'[1]Prices 23 nov'!$A$2:$Q$5001,11,FALSE)</f>
        <v>0</v>
      </c>
      <c r="U3504" s="7">
        <f>VLOOKUP($A3504,'[1]Prices 23 nov'!$A$2:$Q$5001,12,FALSE)</f>
        <v>0</v>
      </c>
      <c r="V3504" s="7">
        <f>VLOOKUP($A3504,'[1]Prices 23 nov'!$A$2:$Q$5001,13,FALSE)</f>
        <v>54.189998626708977</v>
      </c>
      <c r="W3504" s="7">
        <f>VLOOKUP($A3504,'[1]Prices 23 nov'!$A$2:$Q$5001,14,FALSE)</f>
        <v>59.419998168945313</v>
      </c>
      <c r="X3504" s="7">
        <f>VLOOKUP($A3504,'[1]Prices 23 nov'!$A$2:$Q$5001,15,FALSE)</f>
        <v>73.870002746582031</v>
      </c>
      <c r="Y3504" s="7">
        <f>VLOOKUP($A3504,'[1]Prices 23 nov'!$A$2:$Q$5001,16,FALSE)</f>
        <v>51.450000762939453</v>
      </c>
      <c r="Z3504" s="7">
        <f>VLOOKUP($A3504,'[1]Prices 23 nov'!$A$2:$Q$5001,17,FALSE)</f>
        <v>38.709999084472663</v>
      </c>
    </row>
    <row r="3505" spans="1:26">
      <c r="A3505" s="4" t="s">
        <v>7473</v>
      </c>
      <c r="B3505" s="4" t="s">
        <v>7474</v>
      </c>
      <c r="C3505" s="5">
        <v>4370895872</v>
      </c>
      <c r="D3505" s="5">
        <v>3512</v>
      </c>
      <c r="E3505" s="6" t="s">
        <v>294</v>
      </c>
      <c r="F3505" s="4" t="s">
        <v>242</v>
      </c>
      <c r="G3505" s="4" t="s">
        <v>46</v>
      </c>
      <c r="H3505" s="4" t="s">
        <v>102</v>
      </c>
      <c r="I3505" s="4">
        <v>4.9333333969116211</v>
      </c>
      <c r="J3505" s="5">
        <v>1.5050600554137912</v>
      </c>
      <c r="K3505" s="5">
        <v>0.7758916078444541</v>
      </c>
      <c r="L3505" s="4" t="s">
        <v>580</v>
      </c>
      <c r="M3505" s="4" t="s">
        <v>831</v>
      </c>
      <c r="N3505" s="7">
        <f>VLOOKUP($A3505,'[1]Prices 23 nov'!$A$2:$Q$5001,5,FALSE)</f>
        <v>49.087948276059223</v>
      </c>
      <c r="O3505" s="7">
        <f>VLOOKUP($A3505,'[1]Prices 23 nov'!$A$2:$Q$5001,6,FALSE)</f>
        <v>0.83531034366812706</v>
      </c>
      <c r="P3505" s="7">
        <f>VLOOKUP($A3505,'[1]Prices 23 nov'!$A$2:$Q$5001,7,FALSE)</f>
        <v>0.88606139474023804</v>
      </c>
      <c r="Q3505" s="7">
        <f>VLOOKUP($A3505,'[1]Prices 23 nov'!$A$2:$Q$5001,8,FALSE)</f>
        <v>0.78473263885925304</v>
      </c>
      <c r="R3505" s="7">
        <f>VLOOKUP($A3505,'[1]Prices 23 nov'!$A$2:$Q$5001,9,FALSE)</f>
        <v>0.98837800716319213</v>
      </c>
      <c r="S3505" s="7">
        <f>VLOOKUP($A3505,'[1]Prices 23 nov'!$A$2:$Q$5001,10,FALSE)</f>
        <v>0.81267608150420001</v>
      </c>
      <c r="T3505" s="7">
        <f>VLOOKUP($A3505,'[1]Prices 23 nov'!$A$2:$Q$5001,11,FALSE)</f>
        <v>0.87636093353711408</v>
      </c>
      <c r="U3505" s="7">
        <f>VLOOKUP($A3505,'[1]Prices 23 nov'!$A$2:$Q$5001,12,FALSE)</f>
        <v>1.1560368979730811</v>
      </c>
      <c r="V3505" s="7">
        <f>VLOOKUP($A3505,'[1]Prices 23 nov'!$A$2:$Q$5001,13,FALSE)</f>
        <v>1.1471003791862699</v>
      </c>
      <c r="W3505" s="7">
        <f>VLOOKUP($A3505,'[1]Prices 23 nov'!$A$2:$Q$5001,14,FALSE)</f>
        <v>1.4539672133751369</v>
      </c>
      <c r="X3505" s="7">
        <f>VLOOKUP($A3505,'[1]Prices 23 nov'!$A$2:$Q$5001,15,FALSE)</f>
        <v>1.334172870900602</v>
      </c>
      <c r="Y3505" s="7">
        <f>VLOOKUP($A3505,'[1]Prices 23 nov'!$A$2:$Q$5001,16,FALSE)</f>
        <v>1.163304417467472</v>
      </c>
      <c r="Z3505" s="7">
        <f>VLOOKUP($A3505,'[1]Prices 23 nov'!$A$2:$Q$5001,17,FALSE)</f>
        <v>1.2613204936923521</v>
      </c>
    </row>
    <row r="3506" spans="1:26">
      <c r="A3506" s="4" t="s">
        <v>7475</v>
      </c>
      <c r="B3506" s="4" t="s">
        <v>7476</v>
      </c>
      <c r="C3506" s="5">
        <v>4369797120</v>
      </c>
      <c r="D3506" s="5">
        <v>3513</v>
      </c>
      <c r="E3506" s="6" t="s">
        <v>55</v>
      </c>
      <c r="F3506" s="4" t="s">
        <v>2053</v>
      </c>
      <c r="G3506" s="4" t="s">
        <v>2054</v>
      </c>
      <c r="H3506" s="4" t="s">
        <v>2055</v>
      </c>
      <c r="I3506" s="4">
        <v>5</v>
      </c>
      <c r="J3506" s="5">
        <v>4.3222295146036886</v>
      </c>
      <c r="K3506" s="5">
        <v>2.2403492647058822</v>
      </c>
      <c r="L3506" s="4" t="s">
        <v>168</v>
      </c>
      <c r="M3506" s="4" t="s">
        <v>124</v>
      </c>
      <c r="N3506" s="7">
        <f>VLOOKUP($A3506,'[1]Prices 23 nov'!$A$2:$Q$5001,5,FALSE)</f>
        <v>-1.0316605736569671</v>
      </c>
      <c r="O3506" s="7">
        <f>VLOOKUP($A3506,'[1]Prices 23 nov'!$A$2:$Q$5001,6,FALSE)</f>
        <v>3.931521531133455</v>
      </c>
      <c r="P3506" s="7">
        <f>VLOOKUP($A3506,'[1]Prices 23 nov'!$A$2:$Q$5001,7,FALSE)</f>
        <v>4.1315242758631143</v>
      </c>
      <c r="Q3506" s="7">
        <f>VLOOKUP($A3506,'[1]Prices 23 nov'!$A$2:$Q$5001,8,FALSE)</f>
        <v>3.9270959745577438</v>
      </c>
      <c r="R3506" s="7">
        <f>VLOOKUP($A3506,'[1]Prices 23 nov'!$A$2:$Q$5001,9,FALSE)</f>
        <v>3.6156041406881911</v>
      </c>
      <c r="S3506" s="7">
        <f>VLOOKUP($A3506,'[1]Prices 23 nov'!$A$2:$Q$5001,10,FALSE)</f>
        <v>2.9373968562095878</v>
      </c>
      <c r="T3506" s="7">
        <f>VLOOKUP($A3506,'[1]Prices 23 nov'!$A$2:$Q$5001,11,FALSE)</f>
        <v>3.0482840710424171</v>
      </c>
      <c r="U3506" s="7">
        <f>VLOOKUP($A3506,'[1]Prices 23 nov'!$A$2:$Q$5001,12,FALSE)</f>
        <v>3.0594506179282059</v>
      </c>
      <c r="V3506" s="7">
        <f>VLOOKUP($A3506,'[1]Prices 23 nov'!$A$2:$Q$5001,13,FALSE)</f>
        <v>3.0425347334547719</v>
      </c>
      <c r="W3506" s="7">
        <f>VLOOKUP($A3506,'[1]Prices 23 nov'!$A$2:$Q$5001,14,FALSE)</f>
        <v>3.0441472030594952</v>
      </c>
      <c r="X3506" s="7">
        <f>VLOOKUP($A3506,'[1]Prices 23 nov'!$A$2:$Q$5001,15,FALSE)</f>
        <v>3.1382015943527222</v>
      </c>
      <c r="Y3506" s="7">
        <f>VLOOKUP($A3506,'[1]Prices 23 nov'!$A$2:$Q$5001,16,FALSE)</f>
        <v>3.3730876743793492</v>
      </c>
      <c r="Z3506" s="7">
        <f>VLOOKUP($A3506,'[1]Prices 23 nov'!$A$2:$Q$5001,17,FALSE)</f>
        <v>3.3726245014361211</v>
      </c>
    </row>
    <row r="3507" spans="1:26">
      <c r="A3507" s="4" t="s">
        <v>7477</v>
      </c>
      <c r="B3507" s="4" t="s">
        <v>7478</v>
      </c>
      <c r="C3507" s="5">
        <v>4366805504</v>
      </c>
      <c r="D3507" s="5">
        <v>3514</v>
      </c>
      <c r="E3507" s="6" t="s">
        <v>16</v>
      </c>
      <c r="F3507" s="4" t="s">
        <v>17</v>
      </c>
      <c r="G3507" s="4" t="s">
        <v>18</v>
      </c>
      <c r="H3507" s="4" t="s">
        <v>19</v>
      </c>
      <c r="I3507" s="4">
        <v>4.5</v>
      </c>
      <c r="J3507" s="5">
        <v>44.869998931884766</v>
      </c>
      <c r="K3507" s="5">
        <v>15</v>
      </c>
      <c r="L3507" s="4" t="s">
        <v>64</v>
      </c>
      <c r="M3507" s="4" t="s">
        <v>169</v>
      </c>
      <c r="N3507" s="7">
        <f>VLOOKUP($A3507,'[1]Prices 23 nov'!$A$2:$Q$5001,5,FALSE)</f>
        <v>0</v>
      </c>
      <c r="O3507" s="7">
        <f>VLOOKUP($A3507,'[1]Prices 23 nov'!$A$2:$Q$5001,6,FALSE)</f>
        <v>0</v>
      </c>
      <c r="P3507" s="7">
        <f>VLOOKUP($A3507,'[1]Prices 23 nov'!$A$2:$Q$5001,7,FALSE)</f>
        <v>0</v>
      </c>
      <c r="Q3507" s="7">
        <f>VLOOKUP($A3507,'[1]Prices 23 nov'!$A$2:$Q$5001,8,FALSE)</f>
        <v>22.79999923706055</v>
      </c>
      <c r="R3507" s="7">
        <f>VLOOKUP($A3507,'[1]Prices 23 nov'!$A$2:$Q$5001,9,FALSE)</f>
        <v>20.420000076293949</v>
      </c>
      <c r="S3507" s="7">
        <f>VLOOKUP($A3507,'[1]Prices 23 nov'!$A$2:$Q$5001,10,FALSE)</f>
        <v>17.930000305175781</v>
      </c>
      <c r="T3507" s="7">
        <f>VLOOKUP($A3507,'[1]Prices 23 nov'!$A$2:$Q$5001,11,FALSE)</f>
        <v>23.329999923706051</v>
      </c>
      <c r="U3507" s="7">
        <f>VLOOKUP($A3507,'[1]Prices 23 nov'!$A$2:$Q$5001,12,FALSE)</f>
        <v>34.009998321533203</v>
      </c>
      <c r="V3507" s="7">
        <f>VLOOKUP($A3507,'[1]Prices 23 nov'!$A$2:$Q$5001,13,FALSE)</f>
        <v>37.119998931884773</v>
      </c>
      <c r="W3507" s="7">
        <f>VLOOKUP($A3507,'[1]Prices 23 nov'!$A$2:$Q$5001,14,FALSE)</f>
        <v>30.010000228881839</v>
      </c>
      <c r="X3507" s="7">
        <f>VLOOKUP($A3507,'[1]Prices 23 nov'!$A$2:$Q$5001,15,FALSE)</f>
        <v>30.229999542236332</v>
      </c>
      <c r="Y3507" s="7">
        <f>VLOOKUP($A3507,'[1]Prices 23 nov'!$A$2:$Q$5001,16,FALSE)</f>
        <v>29.54000091552734</v>
      </c>
      <c r="Z3507" s="7">
        <f>VLOOKUP($A3507,'[1]Prices 23 nov'!$A$2:$Q$5001,17,FALSE)</f>
        <v>28.379999160766602</v>
      </c>
    </row>
    <row r="3508" spans="1:26">
      <c r="A3508" s="4" t="s">
        <v>7479</v>
      </c>
      <c r="B3508" s="4" t="s">
        <v>7480</v>
      </c>
      <c r="C3508" s="5">
        <v>4366514176</v>
      </c>
      <c r="D3508" s="5">
        <v>3515</v>
      </c>
      <c r="E3508" s="6" t="s">
        <v>55</v>
      </c>
      <c r="F3508" s="4" t="s">
        <v>51</v>
      </c>
      <c r="G3508" s="4" t="s">
        <v>18</v>
      </c>
      <c r="H3508" s="4" t="s">
        <v>19</v>
      </c>
      <c r="I3508" s="4">
        <v>2.6363637447357178</v>
      </c>
      <c r="J3508" s="5">
        <v>31.315000534057617</v>
      </c>
      <c r="K3508" s="5">
        <v>9.5799999237060547</v>
      </c>
      <c r="L3508" s="4" t="s">
        <v>20</v>
      </c>
      <c r="M3508" s="4" t="s">
        <v>337</v>
      </c>
      <c r="N3508" s="7">
        <f>VLOOKUP($A3508,'[1]Prices 23 nov'!$A$2:$Q$5001,5,FALSE)</f>
        <v>-22.08284311928011</v>
      </c>
      <c r="O3508" s="7">
        <f>VLOOKUP($A3508,'[1]Prices 23 nov'!$A$2:$Q$5001,6,FALSE)</f>
        <v>30.479999542236332</v>
      </c>
      <c r="P3508" s="7">
        <f>VLOOKUP($A3508,'[1]Prices 23 nov'!$A$2:$Q$5001,7,FALSE)</f>
        <v>29.159999847412109</v>
      </c>
      <c r="Q3508" s="7">
        <f>VLOOKUP($A3508,'[1]Prices 23 nov'!$A$2:$Q$5001,8,FALSE)</f>
        <v>27.030000686645511</v>
      </c>
      <c r="R3508" s="7">
        <f>VLOOKUP($A3508,'[1]Prices 23 nov'!$A$2:$Q$5001,9,FALSE)</f>
        <v>25.04000091552734</v>
      </c>
      <c r="S3508" s="7">
        <f>VLOOKUP($A3508,'[1]Prices 23 nov'!$A$2:$Q$5001,10,FALSE)</f>
        <v>13.10000038146973</v>
      </c>
      <c r="T3508" s="7">
        <f>VLOOKUP($A3508,'[1]Prices 23 nov'!$A$2:$Q$5001,11,FALSE)</f>
        <v>16.5</v>
      </c>
      <c r="U3508" s="7">
        <f>VLOOKUP($A3508,'[1]Prices 23 nov'!$A$2:$Q$5001,12,FALSE)</f>
        <v>16.059999465942379</v>
      </c>
      <c r="V3508" s="7">
        <f>VLOOKUP($A3508,'[1]Prices 23 nov'!$A$2:$Q$5001,13,FALSE)</f>
        <v>15.89999961853027</v>
      </c>
      <c r="W3508" s="7">
        <f>VLOOKUP($A3508,'[1]Prices 23 nov'!$A$2:$Q$5001,14,FALSE)</f>
        <v>17.069999694824219</v>
      </c>
      <c r="X3508" s="7">
        <f>VLOOKUP($A3508,'[1]Prices 23 nov'!$A$2:$Q$5001,15,FALSE)</f>
        <v>18.54000091552734</v>
      </c>
      <c r="Y3508" s="7">
        <f>VLOOKUP($A3508,'[1]Prices 23 nov'!$A$2:$Q$5001,16,FALSE)</f>
        <v>17</v>
      </c>
      <c r="Z3508" s="7">
        <f>VLOOKUP($A3508,'[1]Prices 23 nov'!$A$2:$Q$5001,17,FALSE)</f>
        <v>18.510000228881839</v>
      </c>
    </row>
    <row r="3509" spans="1:26">
      <c r="A3509" s="4" t="s">
        <v>7481</v>
      </c>
      <c r="B3509" s="4" t="s">
        <v>7482</v>
      </c>
      <c r="C3509" s="5">
        <v>4365346816</v>
      </c>
      <c r="D3509" s="5">
        <v>3516</v>
      </c>
      <c r="E3509" s="6" t="s">
        <v>70</v>
      </c>
      <c r="F3509" s="4" t="s">
        <v>141</v>
      </c>
      <c r="G3509" s="4" t="s">
        <v>142</v>
      </c>
      <c r="H3509" s="4" t="s">
        <v>143</v>
      </c>
      <c r="I3509" s="4">
        <v>4.3333334922790527</v>
      </c>
      <c r="J3509" s="5">
        <v>47.118196396566361</v>
      </c>
      <c r="K3509" s="5">
        <v>26.137899954934657</v>
      </c>
      <c r="L3509" s="4" t="s">
        <v>64</v>
      </c>
      <c r="M3509" s="4" t="s">
        <v>2580</v>
      </c>
      <c r="N3509" s="7">
        <f>VLOOKUP($A3509,'[1]Prices 23 nov'!$A$2:$Q$5001,5,FALSE)</f>
        <v>-3.9068387352307439</v>
      </c>
      <c r="O3509" s="7">
        <f>VLOOKUP($A3509,'[1]Prices 23 nov'!$A$2:$Q$5001,6,FALSE)</f>
        <v>42.644901992753148</v>
      </c>
      <c r="P3509" s="7">
        <f>VLOOKUP($A3509,'[1]Prices 23 nov'!$A$2:$Q$5001,7,FALSE)</f>
        <v>41.509432019665837</v>
      </c>
      <c r="Q3509" s="7">
        <f>VLOOKUP($A3509,'[1]Prices 23 nov'!$A$2:$Q$5001,8,FALSE)</f>
        <v>43.480262928642333</v>
      </c>
      <c r="R3509" s="7">
        <f>VLOOKUP($A3509,'[1]Prices 23 nov'!$A$2:$Q$5001,9,FALSE)</f>
        <v>38.511508656665683</v>
      </c>
      <c r="S3509" s="7">
        <f>VLOOKUP($A3509,'[1]Prices 23 nov'!$A$2:$Q$5001,10,FALSE)</f>
        <v>32.312289420515299</v>
      </c>
      <c r="T3509" s="7">
        <f>VLOOKUP($A3509,'[1]Prices 23 nov'!$A$2:$Q$5001,11,FALSE)</f>
        <v>35.914963646791882</v>
      </c>
      <c r="U3509" s="7">
        <f>VLOOKUP($A3509,'[1]Prices 23 nov'!$A$2:$Q$5001,12,FALSE)</f>
        <v>37.088676653802388</v>
      </c>
      <c r="V3509" s="7">
        <f>VLOOKUP($A3509,'[1]Prices 23 nov'!$A$2:$Q$5001,13,FALSE)</f>
        <v>39.610874303616583</v>
      </c>
      <c r="W3509" s="7">
        <f>VLOOKUP($A3509,'[1]Prices 23 nov'!$A$2:$Q$5001,14,FALSE)</f>
        <v>44.160620491020381</v>
      </c>
      <c r="X3509" s="7">
        <f>VLOOKUP($A3509,'[1]Prices 23 nov'!$A$2:$Q$5001,15,FALSE)</f>
        <v>44.472741181962192</v>
      </c>
      <c r="Y3509" s="7">
        <f>VLOOKUP($A3509,'[1]Prices 23 nov'!$A$2:$Q$5001,16,FALSE)</f>
        <v>44.433915931731462</v>
      </c>
      <c r="Z3509" s="7">
        <f>VLOOKUP($A3509,'[1]Prices 23 nov'!$A$2:$Q$5001,17,FALSE)</f>
        <v>41.869336161762483</v>
      </c>
    </row>
    <row r="3510" spans="1:26">
      <c r="A3510" s="4" t="s">
        <v>7483</v>
      </c>
      <c r="B3510" s="4" t="s">
        <v>7484</v>
      </c>
      <c r="C3510" s="5">
        <v>4364612608</v>
      </c>
      <c r="D3510" s="5">
        <v>3517</v>
      </c>
      <c r="E3510" s="6" t="s">
        <v>67</v>
      </c>
      <c r="F3510" s="4" t="s">
        <v>1844</v>
      </c>
      <c r="G3510" s="4" t="s">
        <v>1845</v>
      </c>
      <c r="H3510" s="4" t="s">
        <v>1846</v>
      </c>
      <c r="I3510" s="4">
        <v>2.6363637447357178</v>
      </c>
      <c r="J3510" s="5">
        <v>4.5094936708860764</v>
      </c>
      <c r="K3510" s="5">
        <v>1.77444484756761</v>
      </c>
      <c r="L3510" s="4" t="s">
        <v>64</v>
      </c>
      <c r="M3510" s="4" t="s">
        <v>659</v>
      </c>
      <c r="N3510" s="7">
        <f>VLOOKUP($A3510,'[1]Prices 23 nov'!$A$2:$Q$5001,5,FALSE)</f>
        <v>-2.9774735296207671</v>
      </c>
      <c r="O3510" s="7">
        <f>VLOOKUP($A3510,'[1]Prices 23 nov'!$A$2:$Q$5001,6,FALSE)</f>
        <v>3.8763635542536581</v>
      </c>
      <c r="P3510" s="7">
        <f>VLOOKUP($A3510,'[1]Prices 23 nov'!$A$2:$Q$5001,7,FALSE)</f>
        <v>4.2637189775705338</v>
      </c>
      <c r="Q3510" s="7">
        <f>VLOOKUP($A3510,'[1]Prices 23 nov'!$A$2:$Q$5001,8,FALSE)</f>
        <v>3.851065799593925</v>
      </c>
      <c r="R3510" s="7">
        <f>VLOOKUP($A3510,'[1]Prices 23 nov'!$A$2:$Q$5001,9,FALSE)</f>
        <v>3.2954031069245961</v>
      </c>
      <c r="S3510" s="7">
        <f>VLOOKUP($A3510,'[1]Prices 23 nov'!$A$2:$Q$5001,10,FALSE)</f>
        <v>2.0241247442831418</v>
      </c>
      <c r="T3510" s="7">
        <f>VLOOKUP($A3510,'[1]Prices 23 nov'!$A$2:$Q$5001,11,FALSE)</f>
        <v>2.824156331959045</v>
      </c>
      <c r="U3510" s="7">
        <f>VLOOKUP($A3510,'[1]Prices 23 nov'!$A$2:$Q$5001,12,FALSE)</f>
        <v>2.2846366495631258</v>
      </c>
      <c r="V3510" s="7">
        <f>VLOOKUP($A3510,'[1]Prices 23 nov'!$A$2:$Q$5001,13,FALSE)</f>
        <v>2.8866807186784058</v>
      </c>
      <c r="W3510" s="7">
        <f>VLOOKUP($A3510,'[1]Prices 23 nov'!$A$2:$Q$5001,14,FALSE)</f>
        <v>2.5855047889053822</v>
      </c>
      <c r="X3510" s="7">
        <f>VLOOKUP($A3510,'[1]Prices 23 nov'!$A$2:$Q$5001,15,FALSE)</f>
        <v>2.7491976265412181</v>
      </c>
      <c r="Y3510" s="7">
        <f>VLOOKUP($A3510,'[1]Prices 23 nov'!$A$2:$Q$5001,16,FALSE)</f>
        <v>2.961985354850754</v>
      </c>
      <c r="Z3510" s="7">
        <f>VLOOKUP($A3510,'[1]Prices 23 nov'!$A$2:$Q$5001,17,FALSE)</f>
        <v>3.5110907629132271</v>
      </c>
    </row>
    <row r="3511" spans="1:26">
      <c r="A3511" s="4" t="s">
        <v>7485</v>
      </c>
      <c r="B3511" s="4" t="s">
        <v>7486</v>
      </c>
      <c r="C3511" s="5">
        <v>4362618368</v>
      </c>
      <c r="D3511" s="5">
        <v>3518</v>
      </c>
      <c r="E3511" s="6" t="s">
        <v>67</v>
      </c>
      <c r="F3511" s="4" t="s">
        <v>101</v>
      </c>
      <c r="G3511" s="4" t="s">
        <v>46</v>
      </c>
      <c r="H3511" s="4" t="s">
        <v>102</v>
      </c>
      <c r="I3511" s="4">
        <v>4.9444446563720703</v>
      </c>
      <c r="J3511" s="5">
        <v>13.593622017597403</v>
      </c>
      <c r="K3511" s="5">
        <v>6.1756783031831652</v>
      </c>
      <c r="L3511" s="4" t="s">
        <v>4144</v>
      </c>
      <c r="M3511" s="4" t="s">
        <v>291</v>
      </c>
      <c r="N3511" s="7">
        <f>VLOOKUP($A3511,'[1]Prices 23 nov'!$A$2:$Q$5001,5,FALSE)</f>
        <v>38.076552790611643</v>
      </c>
      <c r="O3511" s="7">
        <f>VLOOKUP($A3511,'[1]Prices 23 nov'!$A$2:$Q$5001,6,FALSE)</f>
        <v>6.8148014194838993</v>
      </c>
      <c r="P3511" s="7">
        <f>VLOOKUP($A3511,'[1]Prices 23 nov'!$A$2:$Q$5001,7,FALSE)</f>
        <v>6.5731438350678673</v>
      </c>
      <c r="Q3511" s="7">
        <f>VLOOKUP($A3511,'[1]Prices 23 nov'!$A$2:$Q$5001,8,FALSE)</f>
        <v>7.0955536793988472</v>
      </c>
      <c r="R3511" s="7">
        <f>VLOOKUP($A3511,'[1]Prices 23 nov'!$A$2:$Q$5001,9,FALSE)</f>
        <v>7.2445477453075</v>
      </c>
      <c r="S3511" s="7">
        <f>VLOOKUP($A3511,'[1]Prices 23 nov'!$A$2:$Q$5001,10,FALSE)</f>
        <v>7.765593996375685</v>
      </c>
      <c r="T3511" s="7">
        <f>VLOOKUP($A3511,'[1]Prices 23 nov'!$A$2:$Q$5001,11,FALSE)</f>
        <v>7.6947035476941892</v>
      </c>
      <c r="U3511" s="7">
        <f>VLOOKUP($A3511,'[1]Prices 23 nov'!$A$2:$Q$5001,12,FALSE)</f>
        <v>8.3826707005500793</v>
      </c>
      <c r="V3511" s="7">
        <f>VLOOKUP($A3511,'[1]Prices 23 nov'!$A$2:$Q$5001,13,FALSE)</f>
        <v>9.7181253034909787</v>
      </c>
      <c r="W3511" s="7">
        <f>VLOOKUP($A3511,'[1]Prices 23 nov'!$A$2:$Q$5001,14,FALSE)</f>
        <v>10.43970996349117</v>
      </c>
      <c r="X3511" s="7">
        <f>VLOOKUP($A3511,'[1]Prices 23 nov'!$A$2:$Q$5001,15,FALSE)</f>
        <v>13.16305801221824</v>
      </c>
      <c r="Y3511" s="7">
        <f>VLOOKUP($A3511,'[1]Prices 23 nov'!$A$2:$Q$5001,16,FALSE)</f>
        <v>12.219114341934301</v>
      </c>
      <c r="Z3511" s="7">
        <f>VLOOKUP($A3511,'[1]Prices 23 nov'!$A$2:$Q$5001,17,FALSE)</f>
        <v>10.84974768604002</v>
      </c>
    </row>
    <row r="3512" spans="1:26">
      <c r="A3512" s="4" t="s">
        <v>7487</v>
      </c>
      <c r="B3512" s="4" t="s">
        <v>7488</v>
      </c>
      <c r="C3512" s="5">
        <v>4352110592</v>
      </c>
      <c r="D3512" s="5">
        <v>3519</v>
      </c>
      <c r="E3512" s="6" t="s">
        <v>105</v>
      </c>
      <c r="F3512" s="4" t="s">
        <v>303</v>
      </c>
      <c r="G3512" s="4" t="s">
        <v>18</v>
      </c>
      <c r="H3512" s="4" t="s">
        <v>19</v>
      </c>
      <c r="I3512" s="4">
        <v>0</v>
      </c>
      <c r="J3512" s="5">
        <v>58.740001678466797</v>
      </c>
      <c r="K3512" s="5">
        <v>45.380001068115234</v>
      </c>
      <c r="L3512" s="4" t="s">
        <v>20</v>
      </c>
      <c r="M3512" s="4" t="s">
        <v>28</v>
      </c>
      <c r="N3512" s="7">
        <f>VLOOKUP($A3512,'[1]Prices 23 nov'!$A$2:$Q$5001,5,FALSE)</f>
        <v>8.6674844896608363</v>
      </c>
      <c r="O3512" s="7">
        <f>VLOOKUP($A3512,'[1]Prices 23 nov'!$A$2:$Q$5001,6,FALSE)</f>
        <v>52.409999847412109</v>
      </c>
      <c r="P3512" s="7">
        <f>VLOOKUP($A3512,'[1]Prices 23 nov'!$A$2:$Q$5001,7,FALSE)</f>
        <v>51.819999694824219</v>
      </c>
      <c r="Q3512" s="7">
        <f>VLOOKUP($A3512,'[1]Prices 23 nov'!$A$2:$Q$5001,8,FALSE)</f>
        <v>52.729999542236328</v>
      </c>
      <c r="R3512" s="7">
        <f>VLOOKUP($A3512,'[1]Prices 23 nov'!$A$2:$Q$5001,9,FALSE)</f>
        <v>53.400001525878913</v>
      </c>
      <c r="S3512" s="7">
        <f>VLOOKUP($A3512,'[1]Prices 23 nov'!$A$2:$Q$5001,10,FALSE)</f>
        <v>52.840000152587891</v>
      </c>
      <c r="T3512" s="7">
        <f>VLOOKUP($A3512,'[1]Prices 23 nov'!$A$2:$Q$5001,11,FALSE)</f>
        <v>53.979999542236328</v>
      </c>
      <c r="U3512" s="7">
        <f>VLOOKUP($A3512,'[1]Prices 23 nov'!$A$2:$Q$5001,12,FALSE)</f>
        <v>54.310001373291023</v>
      </c>
      <c r="V3512" s="7">
        <f>VLOOKUP($A3512,'[1]Prices 23 nov'!$A$2:$Q$5001,13,FALSE)</f>
        <v>54.840000152587891</v>
      </c>
      <c r="W3512" s="7">
        <f>VLOOKUP($A3512,'[1]Prices 23 nov'!$A$2:$Q$5001,14,FALSE)</f>
        <v>55.610000610351563</v>
      </c>
      <c r="X3512" s="7">
        <f>VLOOKUP($A3512,'[1]Prices 23 nov'!$A$2:$Q$5001,15,FALSE)</f>
        <v>55.360000610351563</v>
      </c>
      <c r="Y3512" s="7">
        <f>VLOOKUP($A3512,'[1]Prices 23 nov'!$A$2:$Q$5001,16,FALSE)</f>
        <v>55.169998168945313</v>
      </c>
      <c r="Z3512" s="7">
        <f>VLOOKUP($A3512,'[1]Prices 23 nov'!$A$2:$Q$5001,17,FALSE)</f>
        <v>54.889999389648438</v>
      </c>
    </row>
    <row r="3513" spans="1:26">
      <c r="A3513" s="4" t="s">
        <v>7489</v>
      </c>
      <c r="B3513" s="4" t="s">
        <v>7490</v>
      </c>
      <c r="C3513" s="5">
        <v>4350756864</v>
      </c>
      <c r="D3513" s="5">
        <v>3520</v>
      </c>
      <c r="E3513" s="6" t="s">
        <v>16</v>
      </c>
      <c r="F3513" s="4" t="s">
        <v>101</v>
      </c>
      <c r="G3513" s="4" t="s">
        <v>46</v>
      </c>
      <c r="H3513" s="4" t="s">
        <v>102</v>
      </c>
      <c r="I3513" s="4">
        <v>5</v>
      </c>
      <c r="J3513" s="5">
        <v>11.512415861895795</v>
      </c>
      <c r="K3513" s="5">
        <v>0.86327989221693702</v>
      </c>
      <c r="L3513" s="4" t="s">
        <v>3339</v>
      </c>
      <c r="M3513" s="4" t="s">
        <v>566</v>
      </c>
      <c r="N3513" s="7">
        <f>VLOOKUP($A3513,'[1]Prices 23 nov'!$A$2:$Q$5001,5,FALSE)</f>
        <v>0</v>
      </c>
      <c r="O3513" s="7">
        <f>VLOOKUP($A3513,'[1]Prices 23 nov'!$A$2:$Q$5001,6,FALSE)</f>
        <v>0</v>
      </c>
      <c r="P3513" s="7">
        <f>VLOOKUP($A3513,'[1]Prices 23 nov'!$A$2:$Q$5001,7,FALSE)</f>
        <v>0</v>
      </c>
      <c r="Q3513" s="7">
        <f>VLOOKUP($A3513,'[1]Prices 23 nov'!$A$2:$Q$5001,8,FALSE)</f>
        <v>0</v>
      </c>
      <c r="R3513" s="7">
        <f>VLOOKUP($A3513,'[1]Prices 23 nov'!$A$2:$Q$5001,9,FALSE)</f>
        <v>0</v>
      </c>
      <c r="S3513" s="7">
        <f>VLOOKUP($A3513,'[1]Prices 23 nov'!$A$2:$Q$5001,10,FALSE)</f>
        <v>0</v>
      </c>
      <c r="T3513" s="7">
        <f>VLOOKUP($A3513,'[1]Prices 23 nov'!$A$2:$Q$5001,11,FALSE)</f>
        <v>0</v>
      </c>
      <c r="U3513" s="7">
        <f>VLOOKUP($A3513,'[1]Prices 23 nov'!$A$2:$Q$5001,12,FALSE)</f>
        <v>0</v>
      </c>
      <c r="V3513" s="7">
        <f>VLOOKUP($A3513,'[1]Prices 23 nov'!$A$2:$Q$5001,13,FALSE)</f>
        <v>0</v>
      </c>
      <c r="W3513" s="7">
        <f>VLOOKUP($A3513,'[1]Prices 23 nov'!$A$2:$Q$5001,14,FALSE)</f>
        <v>0</v>
      </c>
      <c r="X3513" s="7">
        <f>VLOOKUP($A3513,'[1]Prices 23 nov'!$A$2:$Q$5001,15,FALSE)</f>
        <v>0</v>
      </c>
      <c r="Y3513" s="7">
        <f>VLOOKUP($A3513,'[1]Prices 23 nov'!$A$2:$Q$5001,16,FALSE)</f>
        <v>3.6018259041418328</v>
      </c>
      <c r="Z3513" s="7">
        <f>VLOOKUP($A3513,'[1]Prices 23 nov'!$A$2:$Q$5001,17,FALSE)</f>
        <v>7.1285534955801504</v>
      </c>
    </row>
    <row r="3514" spans="1:26">
      <c r="A3514" s="4" t="s">
        <v>7491</v>
      </c>
      <c r="B3514" s="4" t="s">
        <v>7492</v>
      </c>
      <c r="C3514" s="5">
        <v>4349321728</v>
      </c>
      <c r="D3514" s="5">
        <v>3521</v>
      </c>
      <c r="E3514" s="6" t="s">
        <v>67</v>
      </c>
      <c r="F3514" s="4" t="s">
        <v>377</v>
      </c>
      <c r="G3514" s="4" t="s">
        <v>378</v>
      </c>
      <c r="H3514" s="4" t="s">
        <v>379</v>
      </c>
      <c r="I3514" s="4">
        <v>4.1428570747375488</v>
      </c>
      <c r="J3514" s="5">
        <v>60.453282584755861</v>
      </c>
      <c r="K3514" s="5">
        <v>12.800882451163794</v>
      </c>
      <c r="L3514" s="4" t="s">
        <v>20</v>
      </c>
      <c r="M3514" s="4" t="s">
        <v>38</v>
      </c>
      <c r="N3514" s="7">
        <f>VLOOKUP($A3514,'[1]Prices 23 nov'!$A$2:$Q$5001,5,FALSE)</f>
        <v>0.97274395342188402</v>
      </c>
      <c r="O3514" s="7">
        <f>VLOOKUP($A3514,'[1]Prices 23 nov'!$A$2:$Q$5001,6,FALSE)</f>
        <v>47.966014515146071</v>
      </c>
      <c r="P3514" s="7">
        <f>VLOOKUP($A3514,'[1]Prices 23 nov'!$A$2:$Q$5001,7,FALSE)</f>
        <v>45.560261754303838</v>
      </c>
      <c r="Q3514" s="7">
        <f>VLOOKUP($A3514,'[1]Prices 23 nov'!$A$2:$Q$5001,8,FALSE)</f>
        <v>51.704932190285042</v>
      </c>
      <c r="R3514" s="7">
        <f>VLOOKUP($A3514,'[1]Prices 23 nov'!$A$2:$Q$5001,9,FALSE)</f>
        <v>42.998502273330807</v>
      </c>
      <c r="S3514" s="7">
        <f>VLOOKUP($A3514,'[1]Prices 23 nov'!$A$2:$Q$5001,10,FALSE)</f>
        <v>15.17794324396448</v>
      </c>
      <c r="T3514" s="7">
        <f>VLOOKUP($A3514,'[1]Prices 23 nov'!$A$2:$Q$5001,11,FALSE)</f>
        <v>27.310806286886869</v>
      </c>
      <c r="U3514" s="7">
        <f>VLOOKUP($A3514,'[1]Prices 23 nov'!$A$2:$Q$5001,12,FALSE)</f>
        <v>36.780170702311352</v>
      </c>
      <c r="V3514" s="7">
        <f>VLOOKUP($A3514,'[1]Prices 23 nov'!$A$2:$Q$5001,13,FALSE)</f>
        <v>42.636229470446779</v>
      </c>
      <c r="W3514" s="7">
        <f>VLOOKUP($A3514,'[1]Prices 23 nov'!$A$2:$Q$5001,14,FALSE)</f>
        <v>44.762756824493408</v>
      </c>
      <c r="X3514" s="7">
        <f>VLOOKUP($A3514,'[1]Prices 23 nov'!$A$2:$Q$5001,15,FALSE)</f>
        <v>57.318940889114401</v>
      </c>
      <c r="Y3514" s="7">
        <f>VLOOKUP($A3514,'[1]Prices 23 nov'!$A$2:$Q$5001,16,FALSE)</f>
        <v>54.291086340610491</v>
      </c>
      <c r="Z3514" s="7">
        <f>VLOOKUP($A3514,'[1]Prices 23 nov'!$A$2:$Q$5001,17,FALSE)</f>
        <v>55.667067261383181</v>
      </c>
    </row>
    <row r="3515" spans="1:26">
      <c r="A3515" s="4" t="s">
        <v>7493</v>
      </c>
      <c r="B3515" s="4" t="s">
        <v>7494</v>
      </c>
      <c r="C3515" s="5">
        <v>4344070144</v>
      </c>
      <c r="D3515" s="5">
        <v>3522</v>
      </c>
      <c r="E3515" s="6" t="s">
        <v>70</v>
      </c>
      <c r="F3515" s="4" t="s">
        <v>210</v>
      </c>
      <c r="G3515" s="4" t="s">
        <v>211</v>
      </c>
      <c r="H3515" s="4" t="s">
        <v>212</v>
      </c>
      <c r="I3515" s="4">
        <v>4.1739130020141602</v>
      </c>
      <c r="J3515" s="5">
        <v>41.180123726947798</v>
      </c>
      <c r="K3515" s="5">
        <v>24.648866003198535</v>
      </c>
      <c r="L3515" s="4" t="s">
        <v>20</v>
      </c>
      <c r="M3515" s="4" t="s">
        <v>680</v>
      </c>
      <c r="N3515" s="7">
        <f>VLOOKUP($A3515,'[1]Prices 23 nov'!$A$2:$Q$5001,5,FALSE)</f>
        <v>28.00417673599955</v>
      </c>
      <c r="O3515" s="7">
        <f>VLOOKUP($A3515,'[1]Prices 23 nov'!$A$2:$Q$5001,6,FALSE)</f>
        <v>28.376143239671361</v>
      </c>
      <c r="P3515" s="7">
        <f>VLOOKUP($A3515,'[1]Prices 23 nov'!$A$2:$Q$5001,7,FALSE)</f>
        <v>29.187920815234069</v>
      </c>
      <c r="Q3515" s="7">
        <f>VLOOKUP($A3515,'[1]Prices 23 nov'!$A$2:$Q$5001,8,FALSE)</f>
        <v>33.337075183037541</v>
      </c>
      <c r="R3515" s="7">
        <f>VLOOKUP($A3515,'[1]Prices 23 nov'!$A$2:$Q$5001,9,FALSE)</f>
        <v>35.791022916633892</v>
      </c>
      <c r="S3515" s="7">
        <f>VLOOKUP($A3515,'[1]Prices 23 nov'!$A$2:$Q$5001,10,FALSE)</f>
        <v>29.644986376098359</v>
      </c>
      <c r="T3515" s="7">
        <f>VLOOKUP($A3515,'[1]Prices 23 nov'!$A$2:$Q$5001,11,FALSE)</f>
        <v>34.262816041770293</v>
      </c>
      <c r="U3515" s="7">
        <f>VLOOKUP($A3515,'[1]Prices 23 nov'!$A$2:$Q$5001,12,FALSE)</f>
        <v>30.198231091571191</v>
      </c>
      <c r="V3515" s="7">
        <f>VLOOKUP($A3515,'[1]Prices 23 nov'!$A$2:$Q$5001,13,FALSE)</f>
        <v>31.151207980928579</v>
      </c>
      <c r="W3515" s="7">
        <f>VLOOKUP($A3515,'[1]Prices 23 nov'!$A$2:$Q$5001,14,FALSE)</f>
        <v>37.099765775453079</v>
      </c>
      <c r="X3515" s="7">
        <f>VLOOKUP($A3515,'[1]Prices 23 nov'!$A$2:$Q$5001,15,FALSE)</f>
        <v>38.401110986601907</v>
      </c>
      <c r="Y3515" s="7">
        <f>VLOOKUP($A3515,'[1]Prices 23 nov'!$A$2:$Q$5001,16,FALSE)</f>
        <v>37.444013728997561</v>
      </c>
      <c r="Z3515" s="7">
        <f>VLOOKUP($A3515,'[1]Prices 23 nov'!$A$2:$Q$5001,17,FALSE)</f>
        <v>35.691902915596977</v>
      </c>
    </row>
    <row r="3516" spans="1:26">
      <c r="A3516" s="4" t="s">
        <v>7495</v>
      </c>
      <c r="B3516" s="4" t="s">
        <v>7496</v>
      </c>
      <c r="C3516" s="5">
        <v>4341112832</v>
      </c>
      <c r="D3516" s="5">
        <v>3523</v>
      </c>
      <c r="E3516" s="6" t="s">
        <v>67</v>
      </c>
      <c r="F3516" s="4" t="s">
        <v>78</v>
      </c>
      <c r="G3516" s="4" t="s">
        <v>79</v>
      </c>
      <c r="H3516" s="4" t="s">
        <v>80</v>
      </c>
      <c r="I3516" s="4">
        <v>4.3000001907348633</v>
      </c>
      <c r="J3516" s="5">
        <v>26.584168978024323</v>
      </c>
      <c r="K3516" s="5">
        <v>12.69760650117453</v>
      </c>
      <c r="L3516" s="4" t="s">
        <v>20</v>
      </c>
      <c r="M3516" s="4" t="s">
        <v>48</v>
      </c>
      <c r="N3516" s="7">
        <f>VLOOKUP($A3516,'[1]Prices 23 nov'!$A$2:$Q$5001,5,FALSE)</f>
        <v>-22.597785641703371</v>
      </c>
      <c r="O3516" s="7">
        <f>VLOOKUP($A3516,'[1]Prices 23 nov'!$A$2:$Q$5001,6,FALSE)</f>
        <v>25.248267137794759</v>
      </c>
      <c r="P3516" s="7">
        <f>VLOOKUP($A3516,'[1]Prices 23 nov'!$A$2:$Q$5001,7,FALSE)</f>
        <v>25.605757674202319</v>
      </c>
      <c r="Q3516" s="7">
        <f>VLOOKUP($A3516,'[1]Prices 23 nov'!$A$2:$Q$5001,8,FALSE)</f>
        <v>22.73757001967169</v>
      </c>
      <c r="R3516" s="7">
        <f>VLOOKUP($A3516,'[1]Prices 23 nov'!$A$2:$Q$5001,9,FALSE)</f>
        <v>19.350234596640799</v>
      </c>
      <c r="S3516" s="7">
        <f>VLOOKUP($A3516,'[1]Prices 23 nov'!$A$2:$Q$5001,10,FALSE)</f>
        <v>14.91258594032843</v>
      </c>
      <c r="T3516" s="7">
        <f>VLOOKUP($A3516,'[1]Prices 23 nov'!$A$2:$Q$5001,11,FALSE)</f>
        <v>20.462675532326099</v>
      </c>
      <c r="U3516" s="7">
        <f>VLOOKUP($A3516,'[1]Prices 23 nov'!$A$2:$Q$5001,12,FALSE)</f>
        <v>20.175618265056979</v>
      </c>
      <c r="V3516" s="7">
        <f>VLOOKUP($A3516,'[1]Prices 23 nov'!$A$2:$Q$5001,13,FALSE)</f>
        <v>18.0645160144195</v>
      </c>
      <c r="W3516" s="7">
        <f>VLOOKUP($A3516,'[1]Prices 23 nov'!$A$2:$Q$5001,14,FALSE)</f>
        <v>18.837595271179449</v>
      </c>
      <c r="X3516" s="7">
        <f>VLOOKUP($A3516,'[1]Prices 23 nov'!$A$2:$Q$5001,15,FALSE)</f>
        <v>17.711353953927759</v>
      </c>
      <c r="Y3516" s="7">
        <f>VLOOKUP($A3516,'[1]Prices 23 nov'!$A$2:$Q$5001,16,FALSE)</f>
        <v>18.483654450392351</v>
      </c>
      <c r="Z3516" s="7">
        <f>VLOOKUP($A3516,'[1]Prices 23 nov'!$A$2:$Q$5001,17,FALSE)</f>
        <v>18.683353043161329</v>
      </c>
    </row>
    <row r="3517" spans="1:26">
      <c r="A3517" s="4" t="s">
        <v>7497</v>
      </c>
      <c r="B3517" s="4" t="s">
        <v>7498</v>
      </c>
      <c r="C3517" s="5">
        <v>4340623360</v>
      </c>
      <c r="D3517" s="5">
        <v>3524</v>
      </c>
      <c r="E3517" s="6" t="s">
        <v>70</v>
      </c>
      <c r="F3517" s="4" t="s">
        <v>45</v>
      </c>
      <c r="G3517" s="4" t="s">
        <v>317</v>
      </c>
      <c r="H3517" s="4" t="s">
        <v>318</v>
      </c>
      <c r="I3517" s="4">
        <v>3.3333332538604736</v>
      </c>
      <c r="J3517" s="5">
        <v>4.7584661395660515</v>
      </c>
      <c r="K3517" s="5">
        <v>2.966402269942606</v>
      </c>
      <c r="L3517" s="4" t="s">
        <v>830</v>
      </c>
      <c r="M3517" s="4" t="s">
        <v>1184</v>
      </c>
      <c r="N3517" s="7">
        <f>VLOOKUP($A3517,'[1]Prices 23 nov'!$A$2:$Q$5001,5,FALSE)</f>
        <v>3.0325433072044161</v>
      </c>
      <c r="O3517" s="7">
        <f>VLOOKUP($A3517,'[1]Prices 23 nov'!$A$2:$Q$5001,6,FALSE)</f>
        <v>3.7617994709318618</v>
      </c>
      <c r="P3517" s="7">
        <f>VLOOKUP($A3517,'[1]Prices 23 nov'!$A$2:$Q$5001,7,FALSE)</f>
        <v>3.6250482387840748</v>
      </c>
      <c r="Q3517" s="7">
        <f>VLOOKUP($A3517,'[1]Prices 23 nov'!$A$2:$Q$5001,8,FALSE)</f>
        <v>3.7206306726368719</v>
      </c>
      <c r="R3517" s="7">
        <f>VLOOKUP($A3517,'[1]Prices 23 nov'!$A$2:$Q$5001,9,FALSE)</f>
        <v>3.604842451513377</v>
      </c>
      <c r="S3517" s="7">
        <f>VLOOKUP($A3517,'[1]Prices 23 nov'!$A$2:$Q$5001,10,FALSE)</f>
        <v>3.1148427396735201</v>
      </c>
      <c r="T3517" s="7">
        <f>VLOOKUP($A3517,'[1]Prices 23 nov'!$A$2:$Q$5001,11,FALSE)</f>
        <v>3.5988856538801879</v>
      </c>
      <c r="U3517" s="7">
        <f>VLOOKUP($A3517,'[1]Prices 23 nov'!$A$2:$Q$5001,12,FALSE)</f>
        <v>3.7798647388057698</v>
      </c>
      <c r="V3517" s="7">
        <f>VLOOKUP($A3517,'[1]Prices 23 nov'!$A$2:$Q$5001,13,FALSE)</f>
        <v>3.8255102693591989</v>
      </c>
      <c r="W3517" s="7">
        <f>VLOOKUP($A3517,'[1]Prices 23 nov'!$A$2:$Q$5001,14,FALSE)</f>
        <v>3.7997551129166141</v>
      </c>
      <c r="X3517" s="7">
        <f>VLOOKUP($A3517,'[1]Prices 23 nov'!$A$2:$Q$5001,15,FALSE)</f>
        <v>3.6645159705992678</v>
      </c>
      <c r="Y3517" s="7">
        <f>VLOOKUP($A3517,'[1]Prices 23 nov'!$A$2:$Q$5001,16,FALSE)</f>
        <v>3.8773192859250121</v>
      </c>
      <c r="Z3517" s="7">
        <f>VLOOKUP($A3517,'[1]Prices 23 nov'!$A$2:$Q$5001,17,FALSE)</f>
        <v>4.0321541018784046</v>
      </c>
    </row>
    <row r="3518" spans="1:26">
      <c r="A3518" s="4" t="s">
        <v>7499</v>
      </c>
      <c r="B3518" s="4" t="s">
        <v>7500</v>
      </c>
      <c r="C3518" s="5">
        <v>4339304960</v>
      </c>
      <c r="D3518" s="5">
        <v>3525</v>
      </c>
      <c r="E3518" s="6" t="s">
        <v>16</v>
      </c>
      <c r="F3518" s="4" t="s">
        <v>242</v>
      </c>
      <c r="G3518" s="4" t="s">
        <v>46</v>
      </c>
      <c r="H3518" s="4" t="s">
        <v>102</v>
      </c>
      <c r="I3518" s="4">
        <v>4.75</v>
      </c>
      <c r="J3518" s="5">
        <v>2.344143127498461</v>
      </c>
      <c r="K3518" s="5">
        <v>1.080552896737228</v>
      </c>
      <c r="L3518" s="4" t="s">
        <v>332</v>
      </c>
      <c r="M3518" s="4" t="s">
        <v>1061</v>
      </c>
      <c r="N3518" s="7">
        <f>VLOOKUP($A3518,'[1]Prices 23 nov'!$A$2:$Q$5001,5,FALSE)</f>
        <v>44.235926072890351</v>
      </c>
      <c r="O3518" s="7">
        <f>VLOOKUP($A3518,'[1]Prices 23 nov'!$A$2:$Q$5001,6,FALSE)</f>
        <v>1.1109059360105751</v>
      </c>
      <c r="P3518" s="7">
        <f>VLOOKUP($A3518,'[1]Prices 23 nov'!$A$2:$Q$5001,7,FALSE)</f>
        <v>1.3800728677402669</v>
      </c>
      <c r="Q3518" s="7">
        <f>VLOOKUP($A3518,'[1]Prices 23 nov'!$A$2:$Q$5001,8,FALSE)</f>
        <v>1.298867745790133</v>
      </c>
      <c r="R3518" s="7">
        <f>VLOOKUP($A3518,'[1]Prices 23 nov'!$A$2:$Q$5001,9,FALSE)</f>
        <v>1.430849538561233</v>
      </c>
      <c r="S3518" s="7">
        <f>VLOOKUP($A3518,'[1]Prices 23 nov'!$A$2:$Q$5001,10,FALSE)</f>
        <v>1.215493015523109</v>
      </c>
      <c r="T3518" s="7">
        <f>VLOOKUP($A3518,'[1]Prices 23 nov'!$A$2:$Q$5001,11,FALSE)</f>
        <v>1.8518256603945249</v>
      </c>
      <c r="U3518" s="7">
        <f>VLOOKUP($A3518,'[1]Prices 23 nov'!$A$2:$Q$5001,12,FALSE)</f>
        <v>1.649877980872134</v>
      </c>
      <c r="V3518" s="7">
        <f>VLOOKUP($A3518,'[1]Prices 23 nov'!$A$2:$Q$5001,13,FALSE)</f>
        <v>1.803394630551338</v>
      </c>
      <c r="W3518" s="7">
        <f>VLOOKUP($A3518,'[1]Prices 23 nov'!$A$2:$Q$5001,14,FALSE)</f>
        <v>2.1243679284538359</v>
      </c>
      <c r="X3518" s="7">
        <f>VLOOKUP($A3518,'[1]Prices 23 nov'!$A$2:$Q$5001,15,FALSE)</f>
        <v>2.0327464652768872</v>
      </c>
      <c r="Y3518" s="7">
        <f>VLOOKUP($A3518,'[1]Prices 23 nov'!$A$2:$Q$5001,16,FALSE)</f>
        <v>1.789132665549289</v>
      </c>
      <c r="Z3518" s="7">
        <f>VLOOKUP($A3518,'[1]Prices 23 nov'!$A$2:$Q$5001,17,FALSE)</f>
        <v>1.708162837038117</v>
      </c>
    </row>
    <row r="3519" spans="1:26">
      <c r="A3519" s="4" t="s">
        <v>7501</v>
      </c>
      <c r="B3519" s="4" t="s">
        <v>7502</v>
      </c>
      <c r="C3519" s="5">
        <v>4338855424</v>
      </c>
      <c r="D3519" s="5">
        <v>3526</v>
      </c>
      <c r="E3519" s="6" t="s">
        <v>55</v>
      </c>
      <c r="F3519" s="4" t="s">
        <v>101</v>
      </c>
      <c r="G3519" s="4" t="s">
        <v>46</v>
      </c>
      <c r="H3519" s="4" t="s">
        <v>102</v>
      </c>
      <c r="I3519" s="4">
        <v>5</v>
      </c>
      <c r="J3519" s="5">
        <v>1.606124772993561</v>
      </c>
      <c r="K3519" s="5">
        <v>0.536326516285621</v>
      </c>
      <c r="L3519" s="4" t="s">
        <v>48</v>
      </c>
      <c r="M3519" s="4" t="s">
        <v>222</v>
      </c>
      <c r="N3519" s="7">
        <f>VLOOKUP($A3519,'[1]Prices 23 nov'!$A$2:$Q$5001,5,FALSE)</f>
        <v>86.876640222854419</v>
      </c>
      <c r="O3519" s="7">
        <f>VLOOKUP($A3519,'[1]Prices 23 nov'!$A$2:$Q$5001,6,FALSE)</f>
        <v>0.54408817861460101</v>
      </c>
      <c r="P3519" s="7">
        <f>VLOOKUP($A3519,'[1]Prices 23 nov'!$A$2:$Q$5001,7,FALSE)</f>
        <v>0.64049170267040301</v>
      </c>
      <c r="Q3519" s="7">
        <f>VLOOKUP($A3519,'[1]Prices 23 nov'!$A$2:$Q$5001,8,FALSE)</f>
        <v>0.63519191540173403</v>
      </c>
      <c r="R3519" s="7">
        <f>VLOOKUP($A3519,'[1]Prices 23 nov'!$A$2:$Q$5001,9,FALSE)</f>
        <v>0.73122734354547003</v>
      </c>
      <c r="S3519" s="7">
        <f>VLOOKUP($A3519,'[1]Prices 23 nov'!$A$2:$Q$5001,10,FALSE)</f>
        <v>0.74084512805015401</v>
      </c>
      <c r="T3519" s="7">
        <f>VLOOKUP($A3519,'[1]Prices 23 nov'!$A$2:$Q$5001,11,FALSE)</f>
        <v>0.63143291775043109</v>
      </c>
      <c r="U3519" s="7">
        <f>VLOOKUP($A3519,'[1]Prices 23 nov'!$A$2:$Q$5001,12,FALSE)</f>
        <v>0.83896855145064808</v>
      </c>
      <c r="V3519" s="7">
        <f>VLOOKUP($A3519,'[1]Prices 23 nov'!$A$2:$Q$5001,13,FALSE)</f>
        <v>0.73550209685464607</v>
      </c>
      <c r="W3519" s="7">
        <f>VLOOKUP($A3519,'[1]Prices 23 nov'!$A$2:$Q$5001,14,FALSE)</f>
        <v>0.99700613210670508</v>
      </c>
      <c r="X3519" s="7">
        <f>VLOOKUP($A3519,'[1]Prices 23 nov'!$A$2:$Q$5001,15,FALSE)</f>
        <v>1.0808118892423411</v>
      </c>
      <c r="Y3519" s="7">
        <f>VLOOKUP($A3519,'[1]Prices 23 nov'!$A$2:$Q$5001,16,FALSE)</f>
        <v>1.3090856387127301</v>
      </c>
      <c r="Z3519" s="7">
        <f>VLOOKUP($A3519,'[1]Prices 23 nov'!$A$2:$Q$5001,17,FALSE)</f>
        <v>1.005768645574008</v>
      </c>
    </row>
    <row r="3520" spans="1:26">
      <c r="A3520" s="4" t="s">
        <v>7503</v>
      </c>
      <c r="B3520" s="4" t="s">
        <v>7504</v>
      </c>
      <c r="C3520" s="5">
        <v>4338407424</v>
      </c>
      <c r="D3520" s="5">
        <v>3528</v>
      </c>
      <c r="E3520" s="6" t="s">
        <v>105</v>
      </c>
      <c r="F3520" s="4" t="s">
        <v>546</v>
      </c>
      <c r="G3520" s="4" t="s">
        <v>18</v>
      </c>
      <c r="H3520" s="4" t="s">
        <v>19</v>
      </c>
      <c r="I3520" s="4">
        <v>0</v>
      </c>
      <c r="J3520" s="5">
        <v>50.409999847412109</v>
      </c>
      <c r="K3520" s="5">
        <v>44.25</v>
      </c>
      <c r="L3520" s="4" t="s">
        <v>64</v>
      </c>
      <c r="M3520" s="4" t="s">
        <v>734</v>
      </c>
      <c r="N3520" s="7">
        <f>VLOOKUP($A3520,'[1]Prices 23 nov'!$A$2:$Q$5001,5,FALSE)</f>
        <v>1.517925545238308</v>
      </c>
      <c r="O3520" s="7">
        <f>VLOOKUP($A3520,'[1]Prices 23 nov'!$A$2:$Q$5001,6,FALSE)</f>
        <v>50.255001068115227</v>
      </c>
      <c r="P3520" s="7">
        <f>VLOOKUP($A3520,'[1]Prices 23 nov'!$A$2:$Q$5001,7,FALSE)</f>
        <v>50.25</v>
      </c>
      <c r="Q3520" s="7">
        <f>VLOOKUP($A3520,'[1]Prices 23 nov'!$A$2:$Q$5001,8,FALSE)</f>
        <v>50.284999847412109</v>
      </c>
      <c r="R3520" s="7">
        <f>VLOOKUP($A3520,'[1]Prices 23 nov'!$A$2:$Q$5001,9,FALSE)</f>
        <v>50.325000762939453</v>
      </c>
      <c r="S3520" s="7">
        <f>VLOOKUP($A3520,'[1]Prices 23 nov'!$A$2:$Q$5001,10,FALSE)</f>
        <v>48.509998321533203</v>
      </c>
      <c r="T3520" s="7">
        <f>VLOOKUP($A3520,'[1]Prices 23 nov'!$A$2:$Q$5001,11,FALSE)</f>
        <v>49.189998626708977</v>
      </c>
      <c r="U3520" s="7">
        <f>VLOOKUP($A3520,'[1]Prices 23 nov'!$A$2:$Q$5001,12,FALSE)</f>
        <v>49.700000762939453</v>
      </c>
      <c r="V3520" s="7">
        <f>VLOOKUP($A3520,'[1]Prices 23 nov'!$A$2:$Q$5001,13,FALSE)</f>
        <v>49.970001220703118</v>
      </c>
      <c r="W3520" s="7">
        <f>VLOOKUP($A3520,'[1]Prices 23 nov'!$A$2:$Q$5001,14,FALSE)</f>
        <v>50.040000915527337</v>
      </c>
      <c r="X3520" s="7">
        <f>VLOOKUP($A3520,'[1]Prices 23 nov'!$A$2:$Q$5001,15,FALSE)</f>
        <v>50.119998931884773</v>
      </c>
      <c r="Y3520" s="7">
        <f>VLOOKUP($A3520,'[1]Prices 23 nov'!$A$2:$Q$5001,16,FALSE)</f>
        <v>50.084999084472663</v>
      </c>
      <c r="Z3520" s="7">
        <f>VLOOKUP($A3520,'[1]Prices 23 nov'!$A$2:$Q$5001,17,FALSE)</f>
        <v>50.090000152587891</v>
      </c>
    </row>
    <row r="3521" spans="1:26">
      <c r="A3521" s="4" t="s">
        <v>7505</v>
      </c>
      <c r="B3521" s="4" t="s">
        <v>7506</v>
      </c>
      <c r="C3521" s="5">
        <v>4336576512</v>
      </c>
      <c r="D3521" s="5">
        <v>3529</v>
      </c>
      <c r="E3521" s="6" t="s">
        <v>70</v>
      </c>
      <c r="F3521" s="4" t="s">
        <v>377</v>
      </c>
      <c r="G3521" s="4" t="s">
        <v>378</v>
      </c>
      <c r="H3521" s="4" t="s">
        <v>379</v>
      </c>
      <c r="I3521" s="4">
        <v>4.6999998092651367</v>
      </c>
      <c r="J3521" s="5">
        <v>10.638298019376242</v>
      </c>
      <c r="K3521" s="5">
        <v>4.7612503114659033</v>
      </c>
      <c r="L3521" s="4" t="s">
        <v>41</v>
      </c>
      <c r="M3521" s="4" t="s">
        <v>52</v>
      </c>
      <c r="N3521" s="7">
        <f>VLOOKUP($A3521,'[1]Prices 23 nov'!$A$2:$Q$5001,5,FALSE)</f>
        <v>13.5543080129306</v>
      </c>
      <c r="O3521" s="7">
        <f>VLOOKUP($A3521,'[1]Prices 23 nov'!$A$2:$Q$5001,6,FALSE)</f>
        <v>8.4517633552887901</v>
      </c>
      <c r="P3521" s="7">
        <f>VLOOKUP($A3521,'[1]Prices 23 nov'!$A$2:$Q$5001,7,FALSE)</f>
        <v>8.5406239200535765</v>
      </c>
      <c r="Q3521" s="7">
        <f>VLOOKUP($A3521,'[1]Prices 23 nov'!$A$2:$Q$5001,8,FALSE)</f>
        <v>9.6650358657232118</v>
      </c>
      <c r="R3521" s="7">
        <f>VLOOKUP($A3521,'[1]Prices 23 nov'!$A$2:$Q$5001,9,FALSE)</f>
        <v>9.6851577186298528</v>
      </c>
      <c r="S3521" s="7">
        <f>VLOOKUP($A3521,'[1]Prices 23 nov'!$A$2:$Q$5001,10,FALSE)</f>
        <v>6.0205375809353541</v>
      </c>
      <c r="T3521" s="7">
        <f>VLOOKUP($A3521,'[1]Prices 23 nov'!$A$2:$Q$5001,11,FALSE)</f>
        <v>7.1915378745231351</v>
      </c>
      <c r="U3521" s="7">
        <f>VLOOKUP($A3521,'[1]Prices 23 nov'!$A$2:$Q$5001,12,FALSE)</f>
        <v>7.0897994420664654</v>
      </c>
      <c r="V3521" s="7">
        <f>VLOOKUP($A3521,'[1]Prices 23 nov'!$A$2:$Q$5001,13,FALSE)</f>
        <v>7.4594991024639512</v>
      </c>
      <c r="W3521" s="7">
        <f>VLOOKUP($A3521,'[1]Prices 23 nov'!$A$2:$Q$5001,14,FALSE)</f>
        <v>8.3855562743653991</v>
      </c>
      <c r="X3521" s="7">
        <f>VLOOKUP($A3521,'[1]Prices 23 nov'!$A$2:$Q$5001,15,FALSE)</f>
        <v>8.2682589799078983</v>
      </c>
      <c r="Y3521" s="7">
        <f>VLOOKUP($A3521,'[1]Prices 23 nov'!$A$2:$Q$5001,16,FALSE)</f>
        <v>8.386611103186624</v>
      </c>
      <c r="Z3521" s="7">
        <f>VLOOKUP($A3521,'[1]Prices 23 nov'!$A$2:$Q$5001,17,FALSE)</f>
        <v>9.3872620968576825</v>
      </c>
    </row>
    <row r="3522" spans="1:26">
      <c r="A3522" s="4" t="s">
        <v>7507</v>
      </c>
      <c r="B3522" s="4" t="s">
        <v>7508</v>
      </c>
      <c r="C3522" s="5">
        <v>4336224768</v>
      </c>
      <c r="D3522" s="5">
        <v>3530</v>
      </c>
      <c r="E3522" s="6" t="s">
        <v>55</v>
      </c>
      <c r="F3522" s="4" t="s">
        <v>484</v>
      </c>
      <c r="G3522" s="4" t="s">
        <v>485</v>
      </c>
      <c r="H3522" s="4" t="s">
        <v>486</v>
      </c>
      <c r="I3522" s="4">
        <v>3.9090909957885742</v>
      </c>
      <c r="J3522" s="5">
        <v>16.586554827816283</v>
      </c>
      <c r="K3522" s="5">
        <v>3.8238201838615469</v>
      </c>
      <c r="L3522" s="4" t="s">
        <v>428</v>
      </c>
      <c r="M3522" s="4" t="s">
        <v>1654</v>
      </c>
      <c r="N3522" s="7">
        <f>VLOOKUP($A3522,'[1]Prices 23 nov'!$A$2:$Q$5001,5,FALSE)</f>
        <v>-39.478364753101268</v>
      </c>
      <c r="O3522" s="7">
        <f>VLOOKUP($A3522,'[1]Prices 23 nov'!$A$2:$Q$5001,6,FALSE)</f>
        <v>14.689045706472831</v>
      </c>
      <c r="P3522" s="7">
        <f>VLOOKUP($A3522,'[1]Prices 23 nov'!$A$2:$Q$5001,7,FALSE)</f>
        <v>15.30714269320015</v>
      </c>
      <c r="Q3522" s="7">
        <f>VLOOKUP($A3522,'[1]Prices 23 nov'!$A$2:$Q$5001,8,FALSE)</f>
        <v>13.137231190921741</v>
      </c>
      <c r="R3522" s="7">
        <f>VLOOKUP($A3522,'[1]Prices 23 nov'!$A$2:$Q$5001,9,FALSE)</f>
        <v>11.26176764955744</v>
      </c>
      <c r="S3522" s="7">
        <f>VLOOKUP($A3522,'[1]Prices 23 nov'!$A$2:$Q$5001,10,FALSE)</f>
        <v>4.6836860710754991</v>
      </c>
      <c r="T3522" s="7">
        <f>VLOOKUP($A3522,'[1]Prices 23 nov'!$A$2:$Q$5001,11,FALSE)</f>
        <v>5.6931807845248841</v>
      </c>
      <c r="U3522" s="7">
        <f>VLOOKUP($A3522,'[1]Prices 23 nov'!$A$2:$Q$5001,12,FALSE)</f>
        <v>5.58189697843045</v>
      </c>
      <c r="V3522" s="7">
        <f>VLOOKUP($A3522,'[1]Prices 23 nov'!$A$2:$Q$5001,13,FALSE)</f>
        <v>5.9558912386419252</v>
      </c>
      <c r="W3522" s="7">
        <f>VLOOKUP($A3522,'[1]Prices 23 nov'!$A$2:$Q$5001,14,FALSE)</f>
        <v>5.7680567280622199</v>
      </c>
      <c r="X3522" s="7">
        <f>VLOOKUP($A3522,'[1]Prices 23 nov'!$A$2:$Q$5001,15,FALSE)</f>
        <v>5.8211526444647461</v>
      </c>
      <c r="Y3522" s="7">
        <f>VLOOKUP($A3522,'[1]Prices 23 nov'!$A$2:$Q$5001,16,FALSE)</f>
        <v>6.2135648487601429</v>
      </c>
      <c r="Z3522" s="7">
        <f>VLOOKUP($A3522,'[1]Prices 23 nov'!$A$2:$Q$5001,17,FALSE)</f>
        <v>6.083683252800256</v>
      </c>
    </row>
    <row r="3523" spans="1:26">
      <c r="A3523" s="4" t="s">
        <v>7509</v>
      </c>
      <c r="B3523" s="4" t="s">
        <v>7510</v>
      </c>
      <c r="C3523" s="5">
        <v>4335301120</v>
      </c>
      <c r="D3523" s="5">
        <v>3531</v>
      </c>
      <c r="E3523" s="6" t="s">
        <v>34</v>
      </c>
      <c r="F3523" s="4" t="s">
        <v>354</v>
      </c>
      <c r="G3523" s="4" t="s">
        <v>348</v>
      </c>
      <c r="H3523" s="4" t="s">
        <v>355</v>
      </c>
      <c r="I3523" s="4">
        <v>4.4285712242126465</v>
      </c>
      <c r="J3523" s="5">
        <v>10.274670026996983</v>
      </c>
      <c r="K3523" s="5">
        <v>3.7758000240344609</v>
      </c>
      <c r="L3523" s="4" t="s">
        <v>2496</v>
      </c>
      <c r="M3523" s="4" t="s">
        <v>38</v>
      </c>
      <c r="N3523" s="7">
        <f>VLOOKUP($A3523,'[1]Prices 23 nov'!$A$2:$Q$5001,5,FALSE)</f>
        <v>81.174698416649264</v>
      </c>
      <c r="O3523" s="7">
        <f>VLOOKUP($A3523,'[1]Prices 23 nov'!$A$2:$Q$5001,6,FALSE)</f>
        <v>4.4440318216018682</v>
      </c>
      <c r="P3523" s="7">
        <f>VLOOKUP($A3523,'[1]Prices 23 nov'!$A$2:$Q$5001,7,FALSE)</f>
        <v>4.6171857632293722</v>
      </c>
      <c r="Q3523" s="7">
        <f>VLOOKUP($A3523,'[1]Prices 23 nov'!$A$2:$Q$5001,8,FALSE)</f>
        <v>5.0226881258602134</v>
      </c>
      <c r="R3523" s="7">
        <f>VLOOKUP($A3523,'[1]Prices 23 nov'!$A$2:$Q$5001,9,FALSE)</f>
        <v>4.9650798412990582</v>
      </c>
      <c r="S3523" s="7">
        <f>VLOOKUP($A3523,'[1]Prices 23 nov'!$A$2:$Q$5001,10,FALSE)</f>
        <v>5.5887841306362134</v>
      </c>
      <c r="T3523" s="7">
        <f>VLOOKUP($A3523,'[1]Prices 23 nov'!$A$2:$Q$5001,11,FALSE)</f>
        <v>5.7485849645519238</v>
      </c>
      <c r="U3523" s="7">
        <f>VLOOKUP($A3523,'[1]Prices 23 nov'!$A$2:$Q$5001,12,FALSE)</f>
        <v>6.0979170522289223</v>
      </c>
      <c r="V3523" s="7">
        <f>VLOOKUP($A3523,'[1]Prices 23 nov'!$A$2:$Q$5001,13,FALSE)</f>
        <v>7.3894923700408981</v>
      </c>
      <c r="W3523" s="7">
        <f>VLOOKUP($A3523,'[1]Prices 23 nov'!$A$2:$Q$5001,14,FALSE)</f>
        <v>8.2676297911357892</v>
      </c>
      <c r="X3523" s="7">
        <f>VLOOKUP($A3523,'[1]Prices 23 nov'!$A$2:$Q$5001,15,FALSE)</f>
        <v>8.7650641093597415</v>
      </c>
      <c r="Y3523" s="7">
        <f>VLOOKUP($A3523,'[1]Prices 23 nov'!$A$2:$Q$5001,16,FALSE)</f>
        <v>8.7369601107025119</v>
      </c>
      <c r="Z3523" s="7">
        <f>VLOOKUP($A3523,'[1]Prices 23 nov'!$A$2:$Q$5001,17,FALSE)</f>
        <v>8.9126398442840582</v>
      </c>
    </row>
    <row r="3524" spans="1:26">
      <c r="A3524" s="4" t="s">
        <v>7511</v>
      </c>
      <c r="B3524" s="4" t="s">
        <v>7512</v>
      </c>
      <c r="C3524" s="5">
        <v>4332009984</v>
      </c>
      <c r="D3524" s="5">
        <v>3532</v>
      </c>
      <c r="E3524" s="6" t="s">
        <v>70</v>
      </c>
      <c r="F3524" s="4" t="s">
        <v>5808</v>
      </c>
      <c r="G3524" s="4" t="s">
        <v>18</v>
      </c>
      <c r="H3524" s="4" t="s">
        <v>379</v>
      </c>
      <c r="I3524" s="4">
        <v>4.8823528289794922</v>
      </c>
      <c r="J3524" s="5">
        <v>21.831200371276744</v>
      </c>
      <c r="K3524" s="5">
        <v>3.612045054527476</v>
      </c>
      <c r="L3524" s="4" t="s">
        <v>35</v>
      </c>
      <c r="M3524" s="4" t="s">
        <v>172</v>
      </c>
      <c r="N3524" s="7">
        <f>VLOOKUP($A3524,'[1]Prices 23 nov'!$A$2:$Q$5001,5,FALSE)</f>
        <v>116.5546326374289</v>
      </c>
      <c r="O3524" s="7">
        <f>VLOOKUP($A3524,'[1]Prices 23 nov'!$A$2:$Q$5001,6,FALSE)</f>
        <v>8.7675766405488957</v>
      </c>
      <c r="P3524" s="7">
        <f>VLOOKUP($A3524,'[1]Prices 23 nov'!$A$2:$Q$5001,7,FALSE)</f>
        <v>9.8498267005159619</v>
      </c>
      <c r="Q3524" s="7">
        <f>VLOOKUP($A3524,'[1]Prices 23 nov'!$A$2:$Q$5001,8,FALSE)</f>
        <v>9.2435075108871274</v>
      </c>
      <c r="R3524" s="7">
        <f>VLOOKUP($A3524,'[1]Prices 23 nov'!$A$2:$Q$5001,9,FALSE)</f>
        <v>6.754123277578401</v>
      </c>
      <c r="S3524" s="7">
        <f>VLOOKUP($A3524,'[1]Prices 23 nov'!$A$2:$Q$5001,10,FALSE)</f>
        <v>5.4156700878937158</v>
      </c>
      <c r="T3524" s="7">
        <f>VLOOKUP($A3524,'[1]Prices 23 nov'!$A$2:$Q$5001,11,FALSE)</f>
        <v>6.8365754957828244</v>
      </c>
      <c r="U3524" s="7">
        <f>VLOOKUP($A3524,'[1]Prices 23 nov'!$A$2:$Q$5001,12,FALSE)</f>
        <v>10.347870584396331</v>
      </c>
      <c r="V3524" s="7">
        <f>VLOOKUP($A3524,'[1]Prices 23 nov'!$A$2:$Q$5001,13,FALSE)</f>
        <v>9.9779085014108659</v>
      </c>
      <c r="W3524" s="7">
        <f>VLOOKUP($A3524,'[1]Prices 23 nov'!$A$2:$Q$5001,14,FALSE)</f>
        <v>13.428827047348021</v>
      </c>
      <c r="X3524" s="7">
        <f>VLOOKUP($A3524,'[1]Prices 23 nov'!$A$2:$Q$5001,15,FALSE)</f>
        <v>14.813964036089709</v>
      </c>
      <c r="Y3524" s="7">
        <f>VLOOKUP($A3524,'[1]Prices 23 nov'!$A$2:$Q$5001,16,FALSE)</f>
        <v>12.92967302914712</v>
      </c>
      <c r="Z3524" s="7">
        <f>VLOOKUP($A3524,'[1]Prices 23 nov'!$A$2:$Q$5001,17,FALSE)</f>
        <v>16.661636123306039</v>
      </c>
    </row>
    <row r="3525" spans="1:26">
      <c r="A3525" s="4" t="s">
        <v>7513</v>
      </c>
      <c r="B3525" s="4" t="s">
        <v>7514</v>
      </c>
      <c r="C3525" s="5">
        <v>4330896896</v>
      </c>
      <c r="D3525" s="5">
        <v>3533</v>
      </c>
      <c r="E3525" s="6" t="s">
        <v>55</v>
      </c>
      <c r="F3525" s="4" t="s">
        <v>242</v>
      </c>
      <c r="G3525" s="4" t="s">
        <v>46</v>
      </c>
      <c r="H3525" s="4" t="s">
        <v>102</v>
      </c>
      <c r="I3525" s="4" t="s">
        <v>479</v>
      </c>
      <c r="J3525" s="5">
        <v>1.4247946076497051</v>
      </c>
      <c r="K3525" s="5">
        <v>0.85246457717988711</v>
      </c>
      <c r="L3525" s="4" t="s">
        <v>3043</v>
      </c>
      <c r="M3525" s="4" t="s">
        <v>169</v>
      </c>
      <c r="N3525" s="7">
        <f>VLOOKUP($A3525,'[1]Prices 23 nov'!$A$2:$Q$5001,5,FALSE)</f>
        <v>14.640673560537399</v>
      </c>
      <c r="O3525" s="7">
        <f>VLOOKUP($A3525,'[1]Prices 23 nov'!$A$2:$Q$5001,6,FALSE)</f>
        <v>1.0092638822291631</v>
      </c>
      <c r="P3525" s="7">
        <f>VLOOKUP($A3525,'[1]Prices 23 nov'!$A$2:$Q$5001,7,FALSE)</f>
        <v>1.130747930784324</v>
      </c>
      <c r="Q3525" s="7">
        <f>VLOOKUP($A3525,'[1]Prices 23 nov'!$A$2:$Q$5001,8,FALSE)</f>
        <v>0.96447787065656609</v>
      </c>
      <c r="R3525" s="7">
        <f>VLOOKUP($A3525,'[1]Prices 23 nov'!$A$2:$Q$5001,9,FALSE)</f>
        <v>1.12842520216509</v>
      </c>
      <c r="S3525" s="7">
        <f>VLOOKUP($A3525,'[1]Prices 23 nov'!$A$2:$Q$5001,10,FALSE)</f>
        <v>0.93776135233431313</v>
      </c>
      <c r="T3525" s="7">
        <f>VLOOKUP($A3525,'[1]Prices 23 nov'!$A$2:$Q$5001,11,FALSE)</f>
        <v>0.9520466232139031</v>
      </c>
      <c r="U3525" s="7">
        <f>VLOOKUP($A3525,'[1]Prices 23 nov'!$A$2:$Q$5001,12,FALSE)</f>
        <v>0.95409169792640103</v>
      </c>
      <c r="V3525" s="7">
        <f>VLOOKUP($A3525,'[1]Prices 23 nov'!$A$2:$Q$5001,13,FALSE)</f>
        <v>0.93352191291401709</v>
      </c>
      <c r="W3525" s="7">
        <f>VLOOKUP($A3525,'[1]Prices 23 nov'!$A$2:$Q$5001,14,FALSE)</f>
        <v>1.209013116451146</v>
      </c>
      <c r="X3525" s="7">
        <f>VLOOKUP($A3525,'[1]Prices 23 nov'!$A$2:$Q$5001,15,FALSE)</f>
        <v>1.20676010594525</v>
      </c>
      <c r="Y3525" s="7">
        <f>VLOOKUP($A3525,'[1]Prices 23 nov'!$A$2:$Q$5001,16,FALSE)</f>
        <v>1.1706670614354659</v>
      </c>
      <c r="Z3525" s="7">
        <f>VLOOKUP($A3525,'[1]Prices 23 nov'!$A$2:$Q$5001,17,FALSE)</f>
        <v>1.1178528182400811</v>
      </c>
    </row>
    <row r="3526" spans="1:26">
      <c r="A3526" s="4" t="s">
        <v>7515</v>
      </c>
      <c r="B3526" s="4" t="s">
        <v>7516</v>
      </c>
      <c r="C3526" s="5">
        <v>4329552384</v>
      </c>
      <c r="D3526" s="5">
        <v>3534</v>
      </c>
      <c r="E3526" s="6" t="s">
        <v>105</v>
      </c>
      <c r="F3526" s="4" t="s">
        <v>250</v>
      </c>
      <c r="G3526" s="4" t="s">
        <v>267</v>
      </c>
      <c r="H3526" s="4" t="s">
        <v>268</v>
      </c>
      <c r="I3526" s="4">
        <v>0</v>
      </c>
      <c r="J3526" s="5">
        <v>10.600000381469727</v>
      </c>
      <c r="K3526" s="5">
        <v>5.9774999618530273</v>
      </c>
      <c r="L3526" s="4" t="s">
        <v>20</v>
      </c>
      <c r="M3526" s="4" t="s">
        <v>38</v>
      </c>
      <c r="N3526" s="7">
        <f>VLOOKUP($A3526,'[1]Prices 23 nov'!$A$2:$Q$5001,5,FALSE)</f>
        <v>23.532965686995681</v>
      </c>
      <c r="O3526" s="7">
        <f>VLOOKUP($A3526,'[1]Prices 23 nov'!$A$2:$Q$5001,6,FALSE)</f>
        <v>8.2600002288818359</v>
      </c>
      <c r="P3526" s="7">
        <f>VLOOKUP($A3526,'[1]Prices 23 nov'!$A$2:$Q$5001,7,FALSE)</f>
        <v>8.5137500762939453</v>
      </c>
      <c r="Q3526" s="7">
        <f>VLOOKUP($A3526,'[1]Prices 23 nov'!$A$2:$Q$5001,8,FALSE)</f>
        <v>8.6549997329711914</v>
      </c>
      <c r="R3526" s="7">
        <f>VLOOKUP($A3526,'[1]Prices 23 nov'!$A$2:$Q$5001,9,FALSE)</f>
        <v>8.1000003814697266</v>
      </c>
      <c r="S3526" s="7">
        <f>VLOOKUP($A3526,'[1]Prices 23 nov'!$A$2:$Q$5001,10,FALSE)</f>
        <v>6.8575000762939453</v>
      </c>
      <c r="T3526" s="7">
        <f>VLOOKUP($A3526,'[1]Prices 23 nov'!$A$2:$Q$5001,11,FALSE)</f>
        <v>7.7325000762939453</v>
      </c>
      <c r="U3526" s="7">
        <f>VLOOKUP($A3526,'[1]Prices 23 nov'!$A$2:$Q$5001,12,FALSE)</f>
        <v>8.40625</v>
      </c>
      <c r="V3526" s="7">
        <f>VLOOKUP($A3526,'[1]Prices 23 nov'!$A$2:$Q$5001,13,FALSE)</f>
        <v>8.5900001525878906</v>
      </c>
      <c r="W3526" s="7">
        <f>VLOOKUP($A3526,'[1]Prices 23 nov'!$A$2:$Q$5001,14,FALSE)</f>
        <v>9.1899995803833008</v>
      </c>
      <c r="X3526" s="7">
        <f>VLOOKUP($A3526,'[1]Prices 23 nov'!$A$2:$Q$5001,15,FALSE)</f>
        <v>9.9575004577636719</v>
      </c>
      <c r="Y3526" s="7">
        <f>VLOOKUP($A3526,'[1]Prices 23 nov'!$A$2:$Q$5001,16,FALSE)</f>
        <v>9.7100000381469727</v>
      </c>
      <c r="Z3526" s="7">
        <f>VLOOKUP($A3526,'[1]Prices 23 nov'!$A$2:$Q$5001,17,FALSE)</f>
        <v>9.5325002670288086</v>
      </c>
    </row>
    <row r="3527" spans="1:26">
      <c r="A3527" s="4" t="s">
        <v>7517</v>
      </c>
      <c r="B3527" s="4" t="s">
        <v>7518</v>
      </c>
      <c r="C3527" s="5">
        <v>4328442368</v>
      </c>
      <c r="D3527" s="5">
        <v>3535</v>
      </c>
      <c r="E3527" s="6" t="s">
        <v>294</v>
      </c>
      <c r="F3527" s="4" t="s">
        <v>101</v>
      </c>
      <c r="G3527" s="4" t="s">
        <v>46</v>
      </c>
      <c r="H3527" s="4" t="s">
        <v>102</v>
      </c>
      <c r="I3527" s="4">
        <v>4.846153736114502</v>
      </c>
      <c r="J3527" s="5">
        <v>49.761574144656542</v>
      </c>
      <c r="K3527" s="5">
        <v>16.689429158997548</v>
      </c>
      <c r="L3527" s="4" t="s">
        <v>996</v>
      </c>
      <c r="M3527" s="4" t="s">
        <v>56</v>
      </c>
      <c r="N3527" s="7">
        <f>VLOOKUP($A3527,'[1]Prices 23 nov'!$A$2:$Q$5001,5,FALSE)</f>
        <v>122.17109375839991</v>
      </c>
      <c r="O3527" s="7">
        <f>VLOOKUP($A3527,'[1]Prices 23 nov'!$A$2:$Q$5001,6,FALSE)</f>
        <v>18.656684834752699</v>
      </c>
      <c r="P3527" s="7">
        <f>VLOOKUP($A3527,'[1]Prices 23 nov'!$A$2:$Q$5001,7,FALSE)</f>
        <v>22.57805054134678</v>
      </c>
      <c r="Q3527" s="7">
        <f>VLOOKUP($A3527,'[1]Prices 23 nov'!$A$2:$Q$5001,8,FALSE)</f>
        <v>18.807946654646909</v>
      </c>
      <c r="R3527" s="7">
        <f>VLOOKUP($A3527,'[1]Prices 23 nov'!$A$2:$Q$5001,9,FALSE)</f>
        <v>20.81627395685064</v>
      </c>
      <c r="S3527" s="7">
        <f>VLOOKUP($A3527,'[1]Prices 23 nov'!$A$2:$Q$5001,10,FALSE)</f>
        <v>17.12957843870765</v>
      </c>
      <c r="T3527" s="7">
        <f>VLOOKUP($A3527,'[1]Prices 23 nov'!$A$2:$Q$5001,11,FALSE)</f>
        <v>19.665028625877309</v>
      </c>
      <c r="U3527" s="7">
        <f>VLOOKUP($A3527,'[1]Prices 23 nov'!$A$2:$Q$5001,12,FALSE)</f>
        <v>21.17764211993563</v>
      </c>
      <c r="V3527" s="7">
        <f>VLOOKUP($A3527,'[1]Prices 23 nov'!$A$2:$Q$5001,13,FALSE)</f>
        <v>24.572842467509869</v>
      </c>
      <c r="W3527" s="7">
        <f>VLOOKUP($A3527,'[1]Prices 23 nov'!$A$2:$Q$5001,14,FALSE)</f>
        <v>28.178316359994142</v>
      </c>
      <c r="X3527" s="7">
        <f>VLOOKUP($A3527,'[1]Prices 23 nov'!$A$2:$Q$5001,15,FALSE)</f>
        <v>33.458304558771488</v>
      </c>
      <c r="Y3527" s="7">
        <f>VLOOKUP($A3527,'[1]Prices 23 nov'!$A$2:$Q$5001,16,FALSE)</f>
        <v>35.005154962286717</v>
      </c>
      <c r="Z3527" s="7">
        <f>VLOOKUP($A3527,'[1]Prices 23 nov'!$A$2:$Q$5001,17,FALSE)</f>
        <v>41.695312231779099</v>
      </c>
    </row>
    <row r="3528" spans="1:26">
      <c r="A3528" s="4" t="s">
        <v>7519</v>
      </c>
      <c r="B3528" s="4" t="s">
        <v>7520</v>
      </c>
      <c r="C3528" s="5">
        <v>4326342144</v>
      </c>
      <c r="D3528" s="5">
        <v>3536</v>
      </c>
      <c r="E3528" s="6" t="s">
        <v>294</v>
      </c>
      <c r="F3528" s="4" t="s">
        <v>95</v>
      </c>
      <c r="G3528" s="4" t="s">
        <v>96</v>
      </c>
      <c r="H3528" s="4" t="s">
        <v>97</v>
      </c>
      <c r="I3528" s="4">
        <v>3.2857143878936768</v>
      </c>
      <c r="J3528" s="5">
        <v>51.194711011267103</v>
      </c>
      <c r="K3528" s="5">
        <v>38.855326477229319</v>
      </c>
      <c r="L3528" s="4" t="s">
        <v>790</v>
      </c>
      <c r="M3528" s="4" t="s">
        <v>412</v>
      </c>
      <c r="N3528" s="7">
        <f>VLOOKUP($A3528,'[1]Prices 23 nov'!$A$2:$Q$5001,5,FALSE)</f>
        <v>-16.455883962430232</v>
      </c>
      <c r="O3528" s="7">
        <f>VLOOKUP($A3528,'[1]Prices 23 nov'!$A$2:$Q$5001,6,FALSE)</f>
        <v>47.958878631867258</v>
      </c>
      <c r="P3528" s="7">
        <f>VLOOKUP($A3528,'[1]Prices 23 nov'!$A$2:$Q$5001,7,FALSE)</f>
        <v>50.067293903917736</v>
      </c>
      <c r="Q3528" s="7">
        <f>VLOOKUP($A3528,'[1]Prices 23 nov'!$A$2:$Q$5001,8,FALSE)</f>
        <v>48.048857894065797</v>
      </c>
      <c r="R3528" s="7">
        <f>VLOOKUP($A3528,'[1]Prices 23 nov'!$A$2:$Q$5001,9,FALSE)</f>
        <v>48.24341394264593</v>
      </c>
      <c r="S3528" s="7">
        <f>VLOOKUP($A3528,'[1]Prices 23 nov'!$A$2:$Q$5001,10,FALSE)</f>
        <v>44.047126858231422</v>
      </c>
      <c r="T3528" s="7">
        <f>VLOOKUP($A3528,'[1]Prices 23 nov'!$A$2:$Q$5001,11,FALSE)</f>
        <v>43.91463017049773</v>
      </c>
      <c r="U3528" s="7">
        <f>VLOOKUP($A3528,'[1]Prices 23 nov'!$A$2:$Q$5001,12,FALSE)</f>
        <v>42.27608167098515</v>
      </c>
      <c r="V3528" s="7">
        <f>VLOOKUP($A3528,'[1]Prices 23 nov'!$A$2:$Q$5001,13,FALSE)</f>
        <v>40.43993703961587</v>
      </c>
      <c r="W3528" s="7">
        <f>VLOOKUP($A3528,'[1]Prices 23 nov'!$A$2:$Q$5001,14,FALSE)</f>
        <v>39.77371857316939</v>
      </c>
      <c r="X3528" s="7">
        <f>VLOOKUP($A3528,'[1]Prices 23 nov'!$A$2:$Q$5001,15,FALSE)</f>
        <v>43.808472032001191</v>
      </c>
      <c r="Y3528" s="7">
        <f>VLOOKUP($A3528,'[1]Prices 23 nov'!$A$2:$Q$5001,16,FALSE)</f>
        <v>41.597738333341113</v>
      </c>
      <c r="Z3528" s="7">
        <f>VLOOKUP($A3528,'[1]Prices 23 nov'!$A$2:$Q$5001,17,FALSE)</f>
        <v>40.008693077361393</v>
      </c>
    </row>
    <row r="3529" spans="1:26">
      <c r="A3529" s="4" t="s">
        <v>7521</v>
      </c>
      <c r="B3529" s="4" t="s">
        <v>7522</v>
      </c>
      <c r="C3529" s="5">
        <v>4326195712</v>
      </c>
      <c r="D3529" s="5">
        <v>3537</v>
      </c>
      <c r="E3529" s="6" t="s">
        <v>294</v>
      </c>
      <c r="F3529" s="4" t="s">
        <v>17</v>
      </c>
      <c r="G3529" s="4" t="s">
        <v>18</v>
      </c>
      <c r="H3529" s="4" t="s">
        <v>19</v>
      </c>
      <c r="I3529" s="4">
        <v>3.5</v>
      </c>
      <c r="J3529" s="5">
        <v>185.05499267578125</v>
      </c>
      <c r="K3529" s="5">
        <v>77.629997253417969</v>
      </c>
      <c r="L3529" s="4" t="s">
        <v>428</v>
      </c>
      <c r="M3529" s="4" t="s">
        <v>207</v>
      </c>
      <c r="N3529" s="7">
        <f>VLOOKUP($A3529,'[1]Prices 23 nov'!$A$2:$Q$5001,5,FALSE)</f>
        <v>6.1696992140459317</v>
      </c>
      <c r="O3529" s="7">
        <f>VLOOKUP($A3529,'[1]Prices 23 nov'!$A$2:$Q$5001,6,FALSE)</f>
        <v>162.55999755859381</v>
      </c>
      <c r="P3529" s="7">
        <f>VLOOKUP($A3529,'[1]Prices 23 nov'!$A$2:$Q$5001,7,FALSE)</f>
        <v>158.3399963378906</v>
      </c>
      <c r="Q3529" s="7">
        <f>VLOOKUP($A3529,'[1]Prices 23 nov'!$A$2:$Q$5001,8,FALSE)</f>
        <v>153.5899963378906</v>
      </c>
      <c r="R3529" s="7">
        <f>VLOOKUP($A3529,'[1]Prices 23 nov'!$A$2:$Q$5001,9,FALSE)</f>
        <v>170.72999572753909</v>
      </c>
      <c r="S3529" s="7">
        <f>VLOOKUP($A3529,'[1]Prices 23 nov'!$A$2:$Q$5001,10,FALSE)</f>
        <v>111.0500030517578</v>
      </c>
      <c r="T3529" s="7">
        <f>VLOOKUP($A3529,'[1]Prices 23 nov'!$A$2:$Q$5001,11,FALSE)</f>
        <v>120.5500030517578</v>
      </c>
      <c r="U3529" s="7">
        <f>VLOOKUP($A3529,'[1]Prices 23 nov'!$A$2:$Q$5001,12,FALSE)</f>
        <v>135.94500732421881</v>
      </c>
      <c r="V3529" s="7">
        <f>VLOOKUP($A3529,'[1]Prices 23 nov'!$A$2:$Q$5001,13,FALSE)</f>
        <v>128.8500061035156</v>
      </c>
      <c r="W3529" s="7">
        <f>VLOOKUP($A3529,'[1]Prices 23 nov'!$A$2:$Q$5001,14,FALSE)</f>
        <v>124.379997253418</v>
      </c>
      <c r="X3529" s="7">
        <f>VLOOKUP($A3529,'[1]Prices 23 nov'!$A$2:$Q$5001,15,FALSE)</f>
        <v>133.4100036621094</v>
      </c>
      <c r="Y3529" s="7">
        <f>VLOOKUP($A3529,'[1]Prices 23 nov'!$A$2:$Q$5001,16,FALSE)</f>
        <v>122.25</v>
      </c>
      <c r="Z3529" s="7">
        <f>VLOOKUP($A3529,'[1]Prices 23 nov'!$A$2:$Q$5001,17,FALSE)</f>
        <v>127.9499969482422</v>
      </c>
    </row>
    <row r="3530" spans="1:26">
      <c r="A3530" s="4" t="s">
        <v>7523</v>
      </c>
      <c r="B3530" s="4" t="s">
        <v>7524</v>
      </c>
      <c r="C3530" s="5">
        <v>4325865472</v>
      </c>
      <c r="D3530" s="5">
        <v>3538</v>
      </c>
      <c r="E3530" s="6" t="s">
        <v>24</v>
      </c>
      <c r="F3530" s="4" t="s">
        <v>51</v>
      </c>
      <c r="G3530" s="4" t="s">
        <v>18</v>
      </c>
      <c r="H3530" s="4" t="s">
        <v>19</v>
      </c>
      <c r="I3530" s="4">
        <v>3.2666666507720947</v>
      </c>
      <c r="J3530" s="5">
        <v>14.069999694824219</v>
      </c>
      <c r="K3530" s="5">
        <v>3.0199999809265141</v>
      </c>
      <c r="L3530" s="4" t="s">
        <v>2723</v>
      </c>
      <c r="M3530" s="4" t="s">
        <v>191</v>
      </c>
      <c r="N3530" s="7">
        <f>VLOOKUP($A3530,'[1]Prices 23 nov'!$A$2:$Q$5001,5,FALSE)</f>
        <v>-49.835876040483093</v>
      </c>
      <c r="O3530" s="7">
        <f>VLOOKUP($A3530,'[1]Prices 23 nov'!$A$2:$Q$5001,6,FALSE)</f>
        <v>11.960000038146971</v>
      </c>
      <c r="P3530" s="7">
        <f>VLOOKUP($A3530,'[1]Prices 23 nov'!$A$2:$Q$5001,7,FALSE)</f>
        <v>13.579999923706049</v>
      </c>
      <c r="Q3530" s="7">
        <f>VLOOKUP($A3530,'[1]Prices 23 nov'!$A$2:$Q$5001,8,FALSE)</f>
        <v>11.47000026702881</v>
      </c>
      <c r="R3530" s="7">
        <f>VLOOKUP($A3530,'[1]Prices 23 nov'!$A$2:$Q$5001,9,FALSE)</f>
        <v>8.3400001525878906</v>
      </c>
      <c r="S3530" s="7">
        <f>VLOOKUP($A3530,'[1]Prices 23 nov'!$A$2:$Q$5001,10,FALSE)</f>
        <v>3.119999885559082</v>
      </c>
      <c r="T3530" s="7">
        <f>VLOOKUP($A3530,'[1]Prices 23 nov'!$A$2:$Q$5001,11,FALSE)</f>
        <v>5.5</v>
      </c>
      <c r="U3530" s="7">
        <f>VLOOKUP($A3530,'[1]Prices 23 nov'!$A$2:$Q$5001,12,FALSE)</f>
        <v>5.690000057220459</v>
      </c>
      <c r="V3530" s="7">
        <f>VLOOKUP($A3530,'[1]Prices 23 nov'!$A$2:$Q$5001,13,FALSE)</f>
        <v>5.9499998092651367</v>
      </c>
      <c r="W3530" s="7">
        <f>VLOOKUP($A3530,'[1]Prices 23 nov'!$A$2:$Q$5001,14,FALSE)</f>
        <v>5.5199999809265137</v>
      </c>
      <c r="X3530" s="7">
        <f>VLOOKUP($A3530,'[1]Prices 23 nov'!$A$2:$Q$5001,15,FALSE)</f>
        <v>5.320000171661377</v>
      </c>
      <c r="Y3530" s="7">
        <f>VLOOKUP($A3530,'[1]Prices 23 nov'!$A$2:$Q$5001,16,FALSE)</f>
        <v>3.9500000476837158</v>
      </c>
      <c r="Z3530" s="7">
        <f>VLOOKUP($A3530,'[1]Prices 23 nov'!$A$2:$Q$5001,17,FALSE)</f>
        <v>4.1500000953674316</v>
      </c>
    </row>
    <row r="3531" spans="1:26">
      <c r="A3531" s="4" t="s">
        <v>7525</v>
      </c>
      <c r="B3531" s="4" t="s">
        <v>7526</v>
      </c>
      <c r="C3531" s="5">
        <v>4324542976</v>
      </c>
      <c r="D3531" s="5">
        <v>3539</v>
      </c>
      <c r="E3531" s="6" t="s">
        <v>70</v>
      </c>
      <c r="F3531" s="4" t="s">
        <v>354</v>
      </c>
      <c r="G3531" s="4" t="s">
        <v>348</v>
      </c>
      <c r="H3531" s="4" t="s">
        <v>355</v>
      </c>
      <c r="I3531" s="4">
        <v>4.3333334922790527</v>
      </c>
      <c r="J3531" s="5">
        <v>11.198078748647193</v>
      </c>
      <c r="K3531" s="5">
        <v>2.68539998905473</v>
      </c>
      <c r="L3531" s="4" t="s">
        <v>64</v>
      </c>
      <c r="M3531" s="4" t="s">
        <v>314</v>
      </c>
      <c r="N3531" s="7">
        <f>VLOOKUP($A3531,'[1]Prices 23 nov'!$A$2:$Q$5001,5,FALSE)</f>
        <v>-4.8868473547514446</v>
      </c>
      <c r="O3531" s="7">
        <f>VLOOKUP($A3531,'[1]Prices 23 nov'!$A$2:$Q$5001,6,FALSE)</f>
        <v>9.9854393683528997</v>
      </c>
      <c r="P3531" s="7">
        <f>VLOOKUP($A3531,'[1]Prices 23 nov'!$A$2:$Q$5001,7,FALSE)</f>
        <v>10.743026868103019</v>
      </c>
      <c r="Q3531" s="7">
        <f>VLOOKUP($A3531,'[1]Prices 23 nov'!$A$2:$Q$5001,8,FALSE)</f>
        <v>9.3297598218822486</v>
      </c>
      <c r="R3531" s="7">
        <f>VLOOKUP($A3531,'[1]Prices 23 nov'!$A$2:$Q$5001,9,FALSE)</f>
        <v>8.2707777397365589</v>
      </c>
      <c r="S3531" s="7">
        <f>VLOOKUP($A3531,'[1]Prices 23 nov'!$A$2:$Q$5001,10,FALSE)</f>
        <v>4.28595193447876</v>
      </c>
      <c r="T3531" s="7">
        <f>VLOOKUP($A3531,'[1]Prices 23 nov'!$A$2:$Q$5001,11,FALSE)</f>
        <v>5.3182439090309117</v>
      </c>
      <c r="U3531" s="7">
        <f>VLOOKUP($A3531,'[1]Prices 23 nov'!$A$2:$Q$5001,12,FALSE)</f>
        <v>5.8333804572296231</v>
      </c>
      <c r="V3531" s="7">
        <f>VLOOKUP($A3531,'[1]Prices 23 nov'!$A$2:$Q$5001,13,FALSE)</f>
        <v>6.1094770785789478</v>
      </c>
      <c r="W3531" s="7">
        <f>VLOOKUP($A3531,'[1]Prices 23 nov'!$A$2:$Q$5001,14,FALSE)</f>
        <v>5.5639300363731374</v>
      </c>
      <c r="X3531" s="7">
        <f>VLOOKUP($A3531,'[1]Prices 23 nov'!$A$2:$Q$5001,15,FALSE)</f>
        <v>6.9353197382736198</v>
      </c>
      <c r="Y3531" s="7">
        <f>VLOOKUP($A3531,'[1]Prices 23 nov'!$A$2:$Q$5001,16,FALSE)</f>
        <v>6.9047849274539894</v>
      </c>
      <c r="Z3531" s="7">
        <f>VLOOKUP($A3531,'[1]Prices 23 nov'!$A$2:$Q$5001,17,FALSE)</f>
        <v>6.4486398576354986</v>
      </c>
    </row>
    <row r="3532" spans="1:26">
      <c r="A3532" s="4" t="s">
        <v>7527</v>
      </c>
      <c r="B3532" s="4" t="s">
        <v>7528</v>
      </c>
      <c r="C3532" s="5">
        <v>4322649600</v>
      </c>
      <c r="D3532" s="5">
        <v>3540</v>
      </c>
      <c r="E3532" s="6" t="s">
        <v>55</v>
      </c>
      <c r="F3532" s="4" t="s">
        <v>101</v>
      </c>
      <c r="G3532" s="4" t="s">
        <v>46</v>
      </c>
      <c r="H3532" s="4" t="s">
        <v>102</v>
      </c>
      <c r="I3532" s="4" t="s">
        <v>479</v>
      </c>
      <c r="J3532" s="5">
        <v>3.521967321653579</v>
      </c>
      <c r="K3532" s="5">
        <v>1.6789551897576591</v>
      </c>
      <c r="L3532" s="4" t="s">
        <v>580</v>
      </c>
      <c r="M3532" s="4" t="s">
        <v>531</v>
      </c>
      <c r="N3532" s="7">
        <f>VLOOKUP($A3532,'[1]Prices 23 nov'!$A$2:$Q$5001,5,FALSE)</f>
        <v>25.482714787569911</v>
      </c>
      <c r="O3532" s="7">
        <f>VLOOKUP($A3532,'[1]Prices 23 nov'!$A$2:$Q$5001,6,FALSE)</f>
        <v>2.0456578904878309</v>
      </c>
      <c r="P3532" s="7">
        <f>VLOOKUP($A3532,'[1]Prices 23 nov'!$A$2:$Q$5001,7,FALSE)</f>
        <v>2.1986385992765629</v>
      </c>
      <c r="Q3532" s="7">
        <f>VLOOKUP($A3532,'[1]Prices 23 nov'!$A$2:$Q$5001,8,FALSE)</f>
        <v>1.8585772525216979</v>
      </c>
      <c r="R3532" s="7">
        <f>VLOOKUP($A3532,'[1]Prices 23 nov'!$A$2:$Q$5001,9,FALSE)</f>
        <v>1.9738827567307451</v>
      </c>
      <c r="S3532" s="7">
        <f>VLOOKUP($A3532,'[1]Prices 23 nov'!$A$2:$Q$5001,10,FALSE)</f>
        <v>1.6957747006332371</v>
      </c>
      <c r="T3532" s="7">
        <f>VLOOKUP($A3532,'[1]Prices 23 nov'!$A$2:$Q$5001,11,FALSE)</f>
        <v>1.8858040806726419</v>
      </c>
      <c r="U3532" s="7">
        <f>VLOOKUP($A3532,'[1]Prices 23 nov'!$A$2:$Q$5001,12,FALSE)</f>
        <v>2.361177359844532</v>
      </c>
      <c r="V3532" s="7">
        <f>VLOOKUP($A3532,'[1]Prices 23 nov'!$A$2:$Q$5001,13,FALSE)</f>
        <v>2.800565671296908</v>
      </c>
      <c r="W3532" s="7">
        <f>VLOOKUP($A3532,'[1]Prices 23 nov'!$A$2:$Q$5001,14,FALSE)</f>
        <v>2.982423455808771</v>
      </c>
      <c r="X3532" s="7">
        <f>VLOOKUP($A3532,'[1]Prices 23 nov'!$A$2:$Q$5001,15,FALSE)</f>
        <v>3.2805129446214778</v>
      </c>
      <c r="Y3532" s="7">
        <f>VLOOKUP($A3532,'[1]Prices 23 nov'!$A$2:$Q$5001,16,FALSE)</f>
        <v>2.7934030043266489</v>
      </c>
      <c r="Z3532" s="7">
        <f>VLOOKUP($A3532,'[1]Prices 23 nov'!$A$2:$Q$5001,17,FALSE)</f>
        <v>2.6526587530970569</v>
      </c>
    </row>
    <row r="3533" spans="1:26">
      <c r="A3533" s="4" t="s">
        <v>7529</v>
      </c>
      <c r="B3533" s="4" t="s">
        <v>7530</v>
      </c>
      <c r="C3533" s="5">
        <v>4319587840</v>
      </c>
      <c r="D3533" s="5">
        <v>3541</v>
      </c>
      <c r="E3533" s="6" t="s">
        <v>55</v>
      </c>
      <c r="F3533" s="4" t="s">
        <v>423</v>
      </c>
      <c r="G3533" s="4" t="s">
        <v>424</v>
      </c>
      <c r="H3533" s="4" t="s">
        <v>425</v>
      </c>
      <c r="I3533" s="4">
        <v>0</v>
      </c>
      <c r="J3533" s="5">
        <v>167.21599999999998</v>
      </c>
      <c r="K3533" s="5">
        <v>151.80000000000001</v>
      </c>
      <c r="L3533" s="4" t="s">
        <v>48</v>
      </c>
      <c r="M3533" s="4" t="s">
        <v>191</v>
      </c>
      <c r="N3533" s="7">
        <f>VLOOKUP($A3533,'[1]Prices 23 nov'!$A$2:$Q$5001,5,FALSE)</f>
        <v>5.04347292471925</v>
      </c>
      <c r="O3533" s="7">
        <f>VLOOKUP($A3533,'[1]Prices 23 nov'!$A$2:$Q$5001,6,FALSE)</f>
        <v>152.8349940776825</v>
      </c>
      <c r="P3533" s="7">
        <f>VLOOKUP($A3533,'[1]Prices 23 nov'!$A$2:$Q$5001,7,FALSE)</f>
        <v>161.48159980773929</v>
      </c>
      <c r="Q3533" s="7">
        <f>VLOOKUP($A3533,'[1]Prices 23 nov'!$A$2:$Q$5001,8,FALSE)</f>
        <v>159.24960708618161</v>
      </c>
      <c r="R3533" s="7">
        <f>VLOOKUP($A3533,'[1]Prices 23 nov'!$A$2:$Q$5001,9,FALSE)</f>
        <v>160.99200439453119</v>
      </c>
      <c r="S3533" s="7">
        <f>VLOOKUP($A3533,'[1]Prices 23 nov'!$A$2:$Q$5001,10,FALSE)</f>
        <v>157.31999588012701</v>
      </c>
      <c r="T3533" s="7">
        <f>VLOOKUP($A3533,'[1]Prices 23 nov'!$A$2:$Q$5001,11,FALSE)</f>
        <v>158.2271919250488</v>
      </c>
      <c r="U3533" s="7">
        <f>VLOOKUP($A3533,'[1]Prices 23 nov'!$A$2:$Q$5001,12,FALSE)</f>
        <v>160.27200508117679</v>
      </c>
      <c r="V3533" s="7">
        <f>VLOOKUP($A3533,'[1]Prices 23 nov'!$A$2:$Q$5001,13,FALSE)</f>
        <v>162.20159912109381</v>
      </c>
      <c r="W3533" s="7">
        <f>VLOOKUP($A3533,'[1]Prices 23 nov'!$A$2:$Q$5001,14,FALSE)</f>
        <v>164.48600769042969</v>
      </c>
      <c r="X3533" s="7">
        <f>VLOOKUP($A3533,'[1]Prices 23 nov'!$A$2:$Q$5001,15,FALSE)</f>
        <v>167.07600355148321</v>
      </c>
      <c r="Y3533" s="7">
        <f>VLOOKUP($A3533,'[1]Prices 23 nov'!$A$2:$Q$5001,16,FALSE)</f>
        <v>164.42999839782709</v>
      </c>
      <c r="Z3533" s="7">
        <f>VLOOKUP($A3533,'[1]Prices 23 nov'!$A$2:$Q$5001,17,FALSE)</f>
        <v>162.7919936180115</v>
      </c>
    </row>
    <row r="3534" spans="1:26">
      <c r="A3534" s="4" t="s">
        <v>7531</v>
      </c>
      <c r="B3534" s="4" t="s">
        <v>7532</v>
      </c>
      <c r="C3534" s="5">
        <v>4319403520</v>
      </c>
      <c r="D3534" s="5">
        <v>3542</v>
      </c>
      <c r="E3534" s="6" t="s">
        <v>16</v>
      </c>
      <c r="F3534" s="4" t="s">
        <v>242</v>
      </c>
      <c r="G3534" s="4" t="s">
        <v>46</v>
      </c>
      <c r="H3534" s="4" t="s">
        <v>102</v>
      </c>
      <c r="I3534" s="4">
        <v>4.6666665077209473</v>
      </c>
      <c r="J3534" s="5">
        <v>2.5312092685399428</v>
      </c>
      <c r="K3534" s="5">
        <v>1.2433670167894619</v>
      </c>
      <c r="L3534" s="4" t="s">
        <v>48</v>
      </c>
      <c r="M3534" s="4" t="s">
        <v>1631</v>
      </c>
      <c r="N3534" s="7">
        <f>VLOOKUP($A3534,'[1]Prices 23 nov'!$A$2:$Q$5001,5,FALSE)</f>
        <v>5.6456166301936062</v>
      </c>
      <c r="O3534" s="7">
        <f>VLOOKUP($A3534,'[1]Prices 23 nov'!$A$2:$Q$5001,6,FALSE)</f>
        <v>1.3424629991000501</v>
      </c>
      <c r="P3534" s="7">
        <f>VLOOKUP($A3534,'[1]Prices 23 nov'!$A$2:$Q$5001,7,FALSE)</f>
        <v>1.4820345559553521</v>
      </c>
      <c r="Q3534" s="7">
        <f>VLOOKUP($A3534,'[1]Prices 23 nov'!$A$2:$Q$5001,8,FALSE)</f>
        <v>1.7845189377343471</v>
      </c>
      <c r="R3534" s="7">
        <f>VLOOKUP($A3534,'[1]Prices 23 nov'!$A$2:$Q$5001,9,FALSE)</f>
        <v>2.3229756083419488</v>
      </c>
      <c r="S3534" s="7">
        <f>VLOOKUP($A3534,'[1]Prices 23 nov'!$A$2:$Q$5001,10,FALSE)</f>
        <v>1.7563381259731019</v>
      </c>
      <c r="T3534" s="7">
        <f>VLOOKUP($A3534,'[1]Prices 23 nov'!$A$2:$Q$5001,11,FALSE)</f>
        <v>1.926861372263261</v>
      </c>
      <c r="U3534" s="7">
        <f>VLOOKUP($A3534,'[1]Prices 23 nov'!$A$2:$Q$5001,12,FALSE)</f>
        <v>1.5895507681620979</v>
      </c>
      <c r="V3534" s="7">
        <f>VLOOKUP($A3534,'[1]Prices 23 nov'!$A$2:$Q$5001,13,FALSE)</f>
        <v>1.752475301308039</v>
      </c>
      <c r="W3534" s="7">
        <f>VLOOKUP($A3534,'[1]Prices 23 nov'!$A$2:$Q$5001,14,FALSE)</f>
        <v>1.79776251142583</v>
      </c>
      <c r="X3534" s="7">
        <f>VLOOKUP($A3534,'[1]Prices 23 nov'!$A$2:$Q$5001,15,FALSE)</f>
        <v>1.700301553990812</v>
      </c>
      <c r="Y3534" s="7">
        <f>VLOOKUP($A3534,'[1]Prices 23 nov'!$A$2:$Q$5001,16,FALSE)</f>
        <v>1.5005153649052261</v>
      </c>
      <c r="Z3534" s="7">
        <f>VLOOKUP($A3534,'[1]Prices 23 nov'!$A$2:$Q$5001,17,FALSE)</f>
        <v>1.3181098249458501</v>
      </c>
    </row>
    <row r="3535" spans="1:26">
      <c r="A3535" s="4" t="s">
        <v>7533</v>
      </c>
      <c r="B3535" s="4" t="s">
        <v>7534</v>
      </c>
      <c r="C3535" s="5">
        <v>4317642240</v>
      </c>
      <c r="D3535" s="5">
        <v>3543</v>
      </c>
      <c r="E3535" s="6" t="s">
        <v>70</v>
      </c>
      <c r="F3535" s="4" t="s">
        <v>17</v>
      </c>
      <c r="G3535" s="4" t="s">
        <v>18</v>
      </c>
      <c r="H3535" s="4" t="s">
        <v>19</v>
      </c>
      <c r="I3535" s="4">
        <v>3.8571429252624512</v>
      </c>
      <c r="J3535" s="5">
        <v>144.49000549316406</v>
      </c>
      <c r="K3535" s="5">
        <v>58.720001220703125</v>
      </c>
      <c r="L3535" s="4" t="s">
        <v>20</v>
      </c>
      <c r="M3535" s="4" t="s">
        <v>1198</v>
      </c>
      <c r="N3535" s="7">
        <f>VLOOKUP($A3535,'[1]Prices 23 nov'!$A$2:$Q$5001,5,FALSE)</f>
        <v>71.002900727671033</v>
      </c>
      <c r="O3535" s="7">
        <f>VLOOKUP($A3535,'[1]Prices 23 nov'!$A$2:$Q$5001,6,FALSE)</f>
        <v>76.550003051757813</v>
      </c>
      <c r="P3535" s="7">
        <f>VLOOKUP($A3535,'[1]Prices 23 nov'!$A$2:$Q$5001,7,FALSE)</f>
        <v>84.05999755859375</v>
      </c>
      <c r="Q3535" s="7">
        <f>VLOOKUP($A3535,'[1]Prices 23 nov'!$A$2:$Q$5001,8,FALSE)</f>
        <v>87.55999755859375</v>
      </c>
      <c r="R3535" s="7">
        <f>VLOOKUP($A3535,'[1]Prices 23 nov'!$A$2:$Q$5001,9,FALSE)</f>
        <v>94.839996337890625</v>
      </c>
      <c r="S3535" s="7">
        <f>VLOOKUP($A3535,'[1]Prices 23 nov'!$A$2:$Q$5001,10,FALSE)</f>
        <v>68.449996948242188</v>
      </c>
      <c r="T3535" s="7">
        <f>VLOOKUP($A3535,'[1]Prices 23 nov'!$A$2:$Q$5001,11,FALSE)</f>
        <v>76.169998168945313</v>
      </c>
      <c r="U3535" s="7">
        <f>VLOOKUP($A3535,'[1]Prices 23 nov'!$A$2:$Q$5001,12,FALSE)</f>
        <v>89.620002746582031</v>
      </c>
      <c r="V3535" s="7">
        <f>VLOOKUP($A3535,'[1]Prices 23 nov'!$A$2:$Q$5001,13,FALSE)</f>
        <v>92.949996948242188</v>
      </c>
      <c r="W3535" s="7">
        <f>VLOOKUP($A3535,'[1]Prices 23 nov'!$A$2:$Q$5001,14,FALSE)</f>
        <v>125.620002746582</v>
      </c>
      <c r="X3535" s="7">
        <f>VLOOKUP($A3535,'[1]Prices 23 nov'!$A$2:$Q$5001,15,FALSE)</f>
        <v>128.97999572753909</v>
      </c>
      <c r="Y3535" s="7">
        <f>VLOOKUP($A3535,'[1]Prices 23 nov'!$A$2:$Q$5001,16,FALSE)</f>
        <v>114.1600036621094</v>
      </c>
      <c r="Z3535" s="7">
        <f>VLOOKUP($A3535,'[1]Prices 23 nov'!$A$2:$Q$5001,17,FALSE)</f>
        <v>113.6800003051758</v>
      </c>
    </row>
    <row r="3536" spans="1:26">
      <c r="A3536" s="4" t="s">
        <v>7535</v>
      </c>
      <c r="B3536" s="4" t="s">
        <v>7536</v>
      </c>
      <c r="C3536" s="5">
        <v>4316738048</v>
      </c>
      <c r="D3536" s="5">
        <v>3544</v>
      </c>
      <c r="E3536" s="6" t="s">
        <v>294</v>
      </c>
      <c r="F3536" s="4" t="s">
        <v>101</v>
      </c>
      <c r="G3536" s="4" t="s">
        <v>46</v>
      </c>
      <c r="H3536" s="4" t="s">
        <v>102</v>
      </c>
      <c r="I3536" s="4">
        <v>4.6666665077209473</v>
      </c>
      <c r="J3536" s="5">
        <v>15.748437375081403</v>
      </c>
      <c r="K3536" s="5">
        <v>4.9513956217082455</v>
      </c>
      <c r="L3536" s="4" t="s">
        <v>386</v>
      </c>
      <c r="M3536" s="4" t="s">
        <v>165</v>
      </c>
      <c r="N3536" s="7">
        <f>VLOOKUP($A3536,'[1]Prices 23 nov'!$A$2:$Q$5001,5,FALSE)</f>
        <v>67.831318273638402</v>
      </c>
      <c r="O3536" s="7">
        <f>VLOOKUP($A3536,'[1]Prices 23 nov'!$A$2:$Q$5001,6,FALSE)</f>
        <v>5.6667565392142478</v>
      </c>
      <c r="P3536" s="7">
        <f>VLOOKUP($A3536,'[1]Prices 23 nov'!$A$2:$Q$5001,7,FALSE)</f>
        <v>6.7854781821370116</v>
      </c>
      <c r="Q3536" s="7">
        <f>VLOOKUP($A3536,'[1]Prices 23 nov'!$A$2:$Q$5001,8,FALSE)</f>
        <v>8.6605428066164336</v>
      </c>
      <c r="R3536" s="7">
        <f>VLOOKUP($A3536,'[1]Prices 23 nov'!$A$2:$Q$5001,9,FALSE)</f>
        <v>10.28602654470888</v>
      </c>
      <c r="S3536" s="7">
        <f>VLOOKUP($A3536,'[1]Prices 23 nov'!$A$2:$Q$5001,10,FALSE)</f>
        <v>7.9169015508365419</v>
      </c>
      <c r="T3536" s="7">
        <f>VLOOKUP($A3536,'[1]Prices 23 nov'!$A$2:$Q$5001,11,FALSE)</f>
        <v>9.3256698813356707</v>
      </c>
      <c r="U3536" s="7">
        <f>VLOOKUP($A3536,'[1]Prices 23 nov'!$A$2:$Q$5001,12,FALSE)</f>
        <v>11.43410313129425</v>
      </c>
      <c r="V3536" s="7">
        <f>VLOOKUP($A3536,'[1]Prices 23 nov'!$A$2:$Q$5001,13,FALSE)</f>
        <v>13.35926410604316</v>
      </c>
      <c r="W3536" s="7">
        <f>VLOOKUP($A3536,'[1]Prices 23 nov'!$A$2:$Q$5001,14,FALSE)</f>
        <v>10.629001660090809</v>
      </c>
      <c r="X3536" s="7">
        <f>VLOOKUP($A3536,'[1]Prices 23 nov'!$A$2:$Q$5001,15,FALSE)</f>
        <v>10.153480907618359</v>
      </c>
      <c r="Y3536" s="7">
        <f>VLOOKUP($A3536,'[1]Prices 23 nov'!$A$2:$Q$5001,16,FALSE)</f>
        <v>10.97481971736215</v>
      </c>
      <c r="Z3536" s="7">
        <f>VLOOKUP($A3536,'[1]Prices 23 nov'!$A$2:$Q$5001,17,FALSE)</f>
        <v>10.14287080892632</v>
      </c>
    </row>
    <row r="3537" spans="1:26">
      <c r="A3537" s="4" t="s">
        <v>7537</v>
      </c>
      <c r="B3537" s="4" t="s">
        <v>7538</v>
      </c>
      <c r="C3537" s="5">
        <v>4313192448</v>
      </c>
      <c r="D3537" s="5">
        <v>3545</v>
      </c>
      <c r="E3537" s="6" t="s">
        <v>294</v>
      </c>
      <c r="F3537" s="4" t="s">
        <v>242</v>
      </c>
      <c r="G3537" s="4" t="s">
        <v>46</v>
      </c>
      <c r="H3537" s="4" t="s">
        <v>102</v>
      </c>
      <c r="I3537" s="4">
        <v>5</v>
      </c>
      <c r="J3537" s="5">
        <v>4.5477856308872742</v>
      </c>
      <c r="K3537" s="5">
        <v>1.275495753004575</v>
      </c>
      <c r="L3537" s="4" t="s">
        <v>3001</v>
      </c>
      <c r="M3537" s="4" t="s">
        <v>38</v>
      </c>
      <c r="N3537" s="7">
        <f>VLOOKUP($A3537,'[1]Prices 23 nov'!$A$2:$Q$5001,5,FALSE)</f>
        <v>195.56722409881189</v>
      </c>
      <c r="O3537" s="7">
        <f>VLOOKUP($A3537,'[1]Prices 23 nov'!$A$2:$Q$5001,6,FALSE)</f>
        <v>1.3936045344233181</v>
      </c>
      <c r="P3537" s="7">
        <f>VLOOKUP($A3537,'[1]Prices 23 nov'!$A$2:$Q$5001,7,FALSE)</f>
        <v>1.542349928530768</v>
      </c>
      <c r="Q3537" s="7">
        <f>VLOOKUP($A3537,'[1]Prices 23 nov'!$A$2:$Q$5001,8,FALSE)</f>
        <v>1.4996795162236509</v>
      </c>
      <c r="R3537" s="7">
        <f>VLOOKUP($A3537,'[1]Prices 23 nov'!$A$2:$Q$5001,9,FALSE)</f>
        <v>1.6693244388206949</v>
      </c>
      <c r="S3537" s="7">
        <f>VLOOKUP($A3537,'[1]Prices 23 nov'!$A$2:$Q$5001,10,FALSE)</f>
        <v>1.29436618244354</v>
      </c>
      <c r="T3537" s="7">
        <f>VLOOKUP($A3537,'[1]Prices 23 nov'!$A$2:$Q$5001,11,FALSE)</f>
        <v>1.388869312805014</v>
      </c>
      <c r="U3537" s="7">
        <f>VLOOKUP($A3537,'[1]Prices 23 nov'!$A$2:$Q$5001,12,FALSE)</f>
        <v>1.5474620182201311</v>
      </c>
      <c r="V3537" s="7">
        <f>VLOOKUP($A3537,'[1]Prices 23 nov'!$A$2:$Q$5001,13,FALSE)</f>
        <v>1.6704385367486909</v>
      </c>
      <c r="W3537" s="7">
        <f>VLOOKUP($A3537,'[1]Prices 23 nov'!$A$2:$Q$5001,14,FALSE)</f>
        <v>2.7761462496559659</v>
      </c>
      <c r="X3537" s="7">
        <f>VLOOKUP($A3537,'[1]Prices 23 nov'!$A$2:$Q$5001,15,FALSE)</f>
        <v>3.2219324111938481</v>
      </c>
      <c r="Y3537" s="7">
        <f>VLOOKUP($A3537,'[1]Prices 23 nov'!$A$2:$Q$5001,16,FALSE)</f>
        <v>2.9126787213303369</v>
      </c>
      <c r="Z3537" s="7">
        <f>VLOOKUP($A3537,'[1]Prices 23 nov'!$A$2:$Q$5001,17,FALSE)</f>
        <v>4.0619304630256474</v>
      </c>
    </row>
    <row r="3538" spans="1:26">
      <c r="A3538" s="4" t="s">
        <v>7539</v>
      </c>
      <c r="B3538" s="4" t="s">
        <v>7540</v>
      </c>
      <c r="C3538" s="5">
        <v>4312230400</v>
      </c>
      <c r="D3538" s="5">
        <v>3546</v>
      </c>
      <c r="E3538" s="6" t="s">
        <v>55</v>
      </c>
      <c r="F3538" s="4" t="s">
        <v>242</v>
      </c>
      <c r="G3538" s="4" t="s">
        <v>46</v>
      </c>
      <c r="H3538" s="4" t="s">
        <v>102</v>
      </c>
      <c r="I3538" s="4">
        <v>4.3000001907348633</v>
      </c>
      <c r="J3538" s="5">
        <v>7.2102255282364593</v>
      </c>
      <c r="K3538" s="5">
        <v>3.267750602955414</v>
      </c>
      <c r="L3538" s="4" t="s">
        <v>1693</v>
      </c>
      <c r="M3538" s="4" t="s">
        <v>603</v>
      </c>
      <c r="N3538" s="7">
        <f>VLOOKUP($A3538,'[1]Prices 23 nov'!$A$2:$Q$5001,5,FALSE)</f>
        <v>46.386179481701923</v>
      </c>
      <c r="O3538" s="7">
        <f>VLOOKUP($A3538,'[1]Prices 23 nov'!$A$2:$Q$5001,6,FALSE)</f>
        <v>3.427187355235219</v>
      </c>
      <c r="P3538" s="7">
        <f>VLOOKUP($A3538,'[1]Prices 23 nov'!$A$2:$Q$5001,7,FALSE)</f>
        <v>5.6344601188925481</v>
      </c>
      <c r="Q3538" s="7">
        <f>VLOOKUP($A3538,'[1]Prices 23 nov'!$A$2:$Q$5001,8,FALSE)</f>
        <v>4.9597665357126166</v>
      </c>
      <c r="R3538" s="7">
        <f>VLOOKUP($A3538,'[1]Prices 23 nov'!$A$2:$Q$5001,9,FALSE)</f>
        <v>6.2456005288549932</v>
      </c>
      <c r="S3538" s="7">
        <f>VLOOKUP($A3538,'[1]Prices 23 nov'!$A$2:$Q$5001,10,FALSE)</f>
        <v>5.0915496851881699</v>
      </c>
      <c r="T3538" s="7">
        <f>VLOOKUP($A3538,'[1]Prices 23 nov'!$A$2:$Q$5001,11,FALSE)</f>
        <v>4.9268755309471999</v>
      </c>
      <c r="U3538" s="7">
        <f>VLOOKUP($A3538,'[1]Prices 23 nov'!$A$2:$Q$5001,12,FALSE)</f>
        <v>4.9370070366612708</v>
      </c>
      <c r="V3538" s="7">
        <f>VLOOKUP($A3538,'[1]Prices 23 nov'!$A$2:$Q$5001,13,FALSE)</f>
        <v>4.915134385228157</v>
      </c>
      <c r="W3538" s="7">
        <f>VLOOKUP($A3538,'[1]Prices 23 nov'!$A$2:$Q$5001,14,FALSE)</f>
        <v>5.2958789826166139</v>
      </c>
      <c r="X3538" s="7">
        <f>VLOOKUP($A3538,'[1]Prices 23 nov'!$A$2:$Q$5001,15,FALSE)</f>
        <v>5.653026643445628</v>
      </c>
      <c r="Y3538" s="7">
        <f>VLOOKUP($A3538,'[1]Prices 23 nov'!$A$2:$Q$5001,16,FALSE)</f>
        <v>5.6192020072359128</v>
      </c>
      <c r="Z3538" s="7">
        <f>VLOOKUP($A3538,'[1]Prices 23 nov'!$A$2:$Q$5001,17,FALSE)</f>
        <v>4.8390475075283348</v>
      </c>
    </row>
    <row r="3539" spans="1:26">
      <c r="A3539" s="4" t="s">
        <v>7541</v>
      </c>
      <c r="B3539" s="4" t="s">
        <v>7542</v>
      </c>
      <c r="C3539" s="5">
        <v>4312067584</v>
      </c>
      <c r="D3539" s="5">
        <v>3547</v>
      </c>
      <c r="E3539" s="6" t="s">
        <v>294</v>
      </c>
      <c r="F3539" s="4" t="s">
        <v>95</v>
      </c>
      <c r="G3539" s="4" t="s">
        <v>96</v>
      </c>
      <c r="H3539" s="4" t="s">
        <v>97</v>
      </c>
      <c r="I3539" s="4">
        <v>4.1428570747375488</v>
      </c>
      <c r="J3539" s="5">
        <v>258.59228505617546</v>
      </c>
      <c r="K3539" s="5">
        <v>132.61535279880829</v>
      </c>
      <c r="L3539" s="4" t="s">
        <v>35</v>
      </c>
      <c r="M3539" s="4" t="s">
        <v>56</v>
      </c>
      <c r="N3539" s="7">
        <f>VLOOKUP($A3539,'[1]Prices 23 nov'!$A$2:$Q$5001,5,FALSE)</f>
        <v>42.937773102815328</v>
      </c>
      <c r="O3539" s="7">
        <f>VLOOKUP($A3539,'[1]Prices 23 nov'!$A$2:$Q$5001,6,FALSE)</f>
        <v>174.17599947498459</v>
      </c>
      <c r="P3539" s="7">
        <f>VLOOKUP($A3539,'[1]Prices 23 nov'!$A$2:$Q$5001,7,FALSE)</f>
        <v>192.98062779813341</v>
      </c>
      <c r="Q3539" s="7">
        <f>VLOOKUP($A3539,'[1]Prices 23 nov'!$A$2:$Q$5001,8,FALSE)</f>
        <v>179.48453240435259</v>
      </c>
      <c r="R3539" s="7">
        <f>VLOOKUP($A3539,'[1]Prices 23 nov'!$A$2:$Q$5001,9,FALSE)</f>
        <v>164.9937357624822</v>
      </c>
      <c r="S3539" s="7">
        <f>VLOOKUP($A3539,'[1]Prices 23 nov'!$A$2:$Q$5001,10,FALSE)</f>
        <v>156.05622529983521</v>
      </c>
      <c r="T3539" s="7">
        <f>VLOOKUP($A3539,'[1]Prices 23 nov'!$A$2:$Q$5001,11,FALSE)</f>
        <v>171.99375812378091</v>
      </c>
      <c r="U3539" s="7">
        <f>VLOOKUP($A3539,'[1]Prices 23 nov'!$A$2:$Q$5001,12,FALSE)</f>
        <v>184.7498148514278</v>
      </c>
      <c r="V3539" s="7">
        <f>VLOOKUP($A3539,'[1]Prices 23 nov'!$A$2:$Q$5001,13,FALSE)</f>
        <v>194.5854625701904</v>
      </c>
      <c r="W3539" s="7">
        <f>VLOOKUP($A3539,'[1]Prices 23 nov'!$A$2:$Q$5001,14,FALSE)</f>
        <v>206.0487355589139</v>
      </c>
      <c r="X3539" s="7">
        <f>VLOOKUP($A3539,'[1]Prices 23 nov'!$A$2:$Q$5001,15,FALSE)</f>
        <v>235.00273764133451</v>
      </c>
      <c r="Y3539" s="7">
        <f>VLOOKUP($A3539,'[1]Prices 23 nov'!$A$2:$Q$5001,16,FALSE)</f>
        <v>228.5589945316315</v>
      </c>
      <c r="Z3539" s="7">
        <f>VLOOKUP($A3539,'[1]Prices 23 nov'!$A$2:$Q$5001,17,FALSE)</f>
        <v>224.92665767669681</v>
      </c>
    </row>
    <row r="3540" spans="1:26">
      <c r="A3540" s="4" t="s">
        <v>7543</v>
      </c>
      <c r="B3540" s="4" t="s">
        <v>7544</v>
      </c>
      <c r="C3540" s="5">
        <v>4311540224</v>
      </c>
      <c r="D3540" s="5">
        <v>3548</v>
      </c>
      <c r="E3540" s="6" t="s">
        <v>329</v>
      </c>
      <c r="F3540" s="4" t="s">
        <v>25</v>
      </c>
      <c r="G3540" s="4" t="s">
        <v>26</v>
      </c>
      <c r="H3540" s="4" t="s">
        <v>27</v>
      </c>
      <c r="I3540" s="4">
        <v>2.1818182468414307</v>
      </c>
      <c r="J3540" s="5">
        <v>3.2472207484005922</v>
      </c>
      <c r="K3540" s="5">
        <v>1.801969651564151</v>
      </c>
      <c r="L3540" s="4" t="s">
        <v>20</v>
      </c>
      <c r="M3540" s="4" t="s">
        <v>1382</v>
      </c>
      <c r="N3540" s="7">
        <f>VLOOKUP($A3540,'[1]Prices 23 nov'!$A$2:$Q$5001,5,FALSE)</f>
        <v>5.7803412445118996</v>
      </c>
      <c r="O3540" s="7">
        <f>VLOOKUP($A3540,'[1]Prices 23 nov'!$A$2:$Q$5001,6,FALSE)</f>
        <v>2.666595578193665</v>
      </c>
      <c r="P3540" s="7">
        <f>VLOOKUP($A3540,'[1]Prices 23 nov'!$A$2:$Q$5001,7,FALSE)</f>
        <v>2.969241646245905</v>
      </c>
      <c r="Q3540" s="7">
        <f>VLOOKUP($A3540,'[1]Prices 23 nov'!$A$2:$Q$5001,8,FALSE)</f>
        <v>2.5799574687841869</v>
      </c>
      <c r="R3540" s="7">
        <f>VLOOKUP($A3540,'[1]Prices 23 nov'!$A$2:$Q$5001,9,FALSE)</f>
        <v>2.2735753742400679</v>
      </c>
      <c r="S3540" s="7">
        <f>VLOOKUP($A3540,'[1]Prices 23 nov'!$A$2:$Q$5001,10,FALSE)</f>
        <v>1.9253750443458559</v>
      </c>
      <c r="T3540" s="7">
        <f>VLOOKUP($A3540,'[1]Prices 23 nov'!$A$2:$Q$5001,11,FALSE)</f>
        <v>2.310354086326925</v>
      </c>
      <c r="U3540" s="7">
        <f>VLOOKUP($A3540,'[1]Prices 23 nov'!$A$2:$Q$5001,12,FALSE)</f>
        <v>2.304208656856531</v>
      </c>
      <c r="V3540" s="7">
        <f>VLOOKUP($A3540,'[1]Prices 23 nov'!$A$2:$Q$5001,13,FALSE)</f>
        <v>2.20190347812445</v>
      </c>
      <c r="W3540" s="7">
        <f>VLOOKUP($A3540,'[1]Prices 23 nov'!$A$2:$Q$5001,14,FALSE)</f>
        <v>2.167479940764736</v>
      </c>
      <c r="X3540" s="7">
        <f>VLOOKUP($A3540,'[1]Prices 23 nov'!$A$2:$Q$5001,15,FALSE)</f>
        <v>2.4422108612931201</v>
      </c>
      <c r="Y3540" s="7">
        <f>VLOOKUP($A3540,'[1]Prices 23 nov'!$A$2:$Q$5001,16,FALSE)</f>
        <v>3.1352477540823429</v>
      </c>
      <c r="Z3540" s="7">
        <f>VLOOKUP($A3540,'[1]Prices 23 nov'!$A$2:$Q$5001,17,FALSE)</f>
        <v>2.693046117215431</v>
      </c>
    </row>
    <row r="3541" spans="1:26">
      <c r="A3541" s="4" t="s">
        <v>7545</v>
      </c>
      <c r="B3541" s="4" t="s">
        <v>7546</v>
      </c>
      <c r="C3541" s="5">
        <v>4307692544</v>
      </c>
      <c r="D3541" s="5">
        <v>3549</v>
      </c>
      <c r="E3541" s="6" t="s">
        <v>55</v>
      </c>
      <c r="F3541" s="4" t="s">
        <v>1303</v>
      </c>
      <c r="G3541" s="4" t="s">
        <v>1304</v>
      </c>
      <c r="H3541" s="4" t="s">
        <v>1305</v>
      </c>
      <c r="I3541" s="4">
        <v>3</v>
      </c>
      <c r="J3541" s="5">
        <v>0.20631829135443802</v>
      </c>
      <c r="K3541" s="5">
        <v>8.4756405314029004E-2</v>
      </c>
      <c r="L3541" s="4" t="s">
        <v>144</v>
      </c>
      <c r="M3541" s="4" t="s">
        <v>500</v>
      </c>
      <c r="N3541" s="7">
        <f>VLOOKUP($A3541,'[1]Prices 23 nov'!$A$2:$Q$5001,5,FALSE)</f>
        <v>-32.710208951185081</v>
      </c>
      <c r="O3541" s="7">
        <f>VLOOKUP($A3541,'[1]Prices 23 nov'!$A$2:$Q$5001,6,FALSE)</f>
        <v>0.19651231042669401</v>
      </c>
      <c r="P3541" s="7">
        <f>VLOOKUP($A3541,'[1]Prices 23 nov'!$A$2:$Q$5001,7,FALSE)</f>
        <v>0.196658493911508</v>
      </c>
      <c r="Q3541" s="7">
        <f>VLOOKUP($A3541,'[1]Prices 23 nov'!$A$2:$Q$5001,8,FALSE)</f>
        <v>0.173823481887773</v>
      </c>
      <c r="R3541" s="7">
        <f>VLOOKUP($A3541,'[1]Prices 23 nov'!$A$2:$Q$5001,9,FALSE)</f>
        <v>0.16553655553647001</v>
      </c>
      <c r="S3541" s="7">
        <f>VLOOKUP($A3541,'[1]Prices 23 nov'!$A$2:$Q$5001,10,FALSE)</f>
        <v>9.8551951283997005E-2</v>
      </c>
      <c r="T3541" s="7">
        <f>VLOOKUP($A3541,'[1]Prices 23 nov'!$A$2:$Q$5001,11,FALSE)</f>
        <v>0.16913188900798601</v>
      </c>
      <c r="U3541" s="7">
        <f>VLOOKUP($A3541,'[1]Prices 23 nov'!$A$2:$Q$5001,12,FALSE)</f>
        <v>0.14656179602420499</v>
      </c>
      <c r="V3541" s="7">
        <f>VLOOKUP($A3541,'[1]Prices 23 nov'!$A$2:$Q$5001,13,FALSE)</f>
        <v>0.12761432681229901</v>
      </c>
      <c r="W3541" s="7">
        <f>VLOOKUP($A3541,'[1]Prices 23 nov'!$A$2:$Q$5001,14,FALSE)</f>
        <v>0.123037488094624</v>
      </c>
      <c r="X3541" s="7">
        <f>VLOOKUP($A3541,'[1]Prices 23 nov'!$A$2:$Q$5001,15,FALSE)</f>
        <v>0.12636710253596001</v>
      </c>
      <c r="Y3541" s="7">
        <f>VLOOKUP($A3541,'[1]Prices 23 nov'!$A$2:$Q$5001,16,FALSE)</f>
        <v>0.11154772936459199</v>
      </c>
      <c r="Z3541" s="7">
        <f>VLOOKUP($A3541,'[1]Prices 23 nov'!$A$2:$Q$5001,17,FALSE)</f>
        <v>0.102761723142292</v>
      </c>
    </row>
    <row r="3542" spans="1:26">
      <c r="A3542" s="4" t="s">
        <v>7547</v>
      </c>
      <c r="B3542" s="4" t="s">
        <v>7548</v>
      </c>
      <c r="C3542" s="5">
        <v>4305084928</v>
      </c>
      <c r="D3542" s="5">
        <v>3550</v>
      </c>
      <c r="E3542" s="6" t="s">
        <v>105</v>
      </c>
      <c r="F3542" s="4" t="s">
        <v>5137</v>
      </c>
      <c r="G3542" s="4" t="s">
        <v>2392</v>
      </c>
      <c r="H3542" s="4" t="s">
        <v>970</v>
      </c>
      <c r="I3542" s="4">
        <v>0</v>
      </c>
      <c r="J3542" s="5">
        <v>153.00069361114501</v>
      </c>
      <c r="K3542" s="5">
        <v>85.033952087402341</v>
      </c>
      <c r="L3542" s="4" t="s">
        <v>41</v>
      </c>
      <c r="M3542" s="4" t="s">
        <v>256</v>
      </c>
      <c r="N3542" s="7">
        <f>VLOOKUP($A3542,'[1]Prices 23 nov'!$A$2:$Q$5001,5,FALSE)</f>
        <v>-0.9579155267403161</v>
      </c>
      <c r="O3542" s="7">
        <f>VLOOKUP($A3542,'[1]Prices 23 nov'!$A$2:$Q$5001,6,FALSE)</f>
        <v>138.7918942838669</v>
      </c>
      <c r="P3542" s="7">
        <f>VLOOKUP($A3542,'[1]Prices 23 nov'!$A$2:$Q$5001,7,FALSE)</f>
        <v>143.27006622499081</v>
      </c>
      <c r="Q3542" s="7">
        <f>VLOOKUP($A3542,'[1]Prices 23 nov'!$A$2:$Q$5001,8,FALSE)</f>
        <v>138.92316721915449</v>
      </c>
      <c r="R3542" s="7">
        <f>VLOOKUP($A3542,'[1]Prices 23 nov'!$A$2:$Q$5001,9,FALSE)</f>
        <v>130.02340696105969</v>
      </c>
      <c r="S3542" s="7">
        <f>VLOOKUP($A3542,'[1]Prices 23 nov'!$A$2:$Q$5001,10,FALSE)</f>
        <v>98.67459708251954</v>
      </c>
      <c r="T3542" s="7">
        <f>VLOOKUP($A3542,'[1]Prices 23 nov'!$A$2:$Q$5001,11,FALSE)</f>
        <v>114.6048375045393</v>
      </c>
      <c r="U3542" s="7">
        <f>VLOOKUP($A3542,'[1]Prices 23 nov'!$A$2:$Q$5001,12,FALSE)</f>
        <v>124.7673022572517</v>
      </c>
      <c r="V3542" s="7">
        <f>VLOOKUP($A3542,'[1]Prices 23 nov'!$A$2:$Q$5001,13,FALSE)</f>
        <v>133.32070396508789</v>
      </c>
      <c r="W3542" s="7">
        <f>VLOOKUP($A3542,'[1]Prices 23 nov'!$A$2:$Q$5001,14,FALSE)</f>
        <v>142.63286846145641</v>
      </c>
      <c r="X3542" s="7">
        <f>VLOOKUP($A3542,'[1]Prices 23 nov'!$A$2:$Q$5001,15,FALSE)</f>
        <v>148.67377734549339</v>
      </c>
      <c r="Y3542" s="7">
        <f>VLOOKUP($A3542,'[1]Prices 23 nov'!$A$2:$Q$5001,16,FALSE)</f>
        <v>143.50040896018979</v>
      </c>
      <c r="Z3542" s="7">
        <f>VLOOKUP($A3542,'[1]Prices 23 nov'!$A$2:$Q$5001,17,FALSE)</f>
        <v>131.60569919547649</v>
      </c>
    </row>
    <row r="3543" spans="1:26">
      <c r="A3543" s="4" t="s">
        <v>7549</v>
      </c>
      <c r="B3543" s="4" t="s">
        <v>7550</v>
      </c>
      <c r="C3543" s="5">
        <v>4303320064</v>
      </c>
      <c r="D3543" s="5">
        <v>3551</v>
      </c>
      <c r="E3543" s="6" t="s">
        <v>105</v>
      </c>
      <c r="F3543" s="4" t="s">
        <v>106</v>
      </c>
      <c r="G3543" s="4" t="s">
        <v>18</v>
      </c>
      <c r="H3543" s="4" t="s">
        <v>19</v>
      </c>
      <c r="I3543" s="4">
        <v>0</v>
      </c>
      <c r="J3543" s="5">
        <v>50.080001831054688</v>
      </c>
      <c r="K3543" s="5">
        <v>43.040000915527344</v>
      </c>
      <c r="L3543" s="4" t="s">
        <v>64</v>
      </c>
      <c r="M3543" s="4" t="s">
        <v>1102</v>
      </c>
      <c r="N3543" s="7">
        <f>VLOOKUP($A3543,'[1]Prices 23 nov'!$A$2:$Q$5001,5,FALSE)</f>
        <v>2.7807895519903041</v>
      </c>
      <c r="O3543" s="7">
        <f>VLOOKUP($A3543,'[1]Prices 23 nov'!$A$2:$Q$5001,6,FALSE)</f>
        <v>49</v>
      </c>
      <c r="P3543" s="7">
        <f>VLOOKUP($A3543,'[1]Prices 23 nov'!$A$2:$Q$5001,7,FALSE)</f>
        <v>49.110000610351563</v>
      </c>
      <c r="Q3543" s="7">
        <f>VLOOKUP($A3543,'[1]Prices 23 nov'!$A$2:$Q$5001,8,FALSE)</f>
        <v>49.349998474121087</v>
      </c>
      <c r="R3543" s="7">
        <f>VLOOKUP($A3543,'[1]Prices 23 nov'!$A$2:$Q$5001,9,FALSE)</f>
        <v>49.389999389648438</v>
      </c>
      <c r="S3543" s="7">
        <f>VLOOKUP($A3543,'[1]Prices 23 nov'!$A$2:$Q$5001,10,FALSE)</f>
        <v>48.350200653076172</v>
      </c>
      <c r="T3543" s="7">
        <f>VLOOKUP($A3543,'[1]Prices 23 nov'!$A$2:$Q$5001,11,FALSE)</f>
        <v>48.919998168945313</v>
      </c>
      <c r="U3543" s="7">
        <f>VLOOKUP($A3543,'[1]Prices 23 nov'!$A$2:$Q$5001,12,FALSE)</f>
        <v>49.830001831054688</v>
      </c>
      <c r="V3543" s="7">
        <f>VLOOKUP($A3543,'[1]Prices 23 nov'!$A$2:$Q$5001,13,FALSE)</f>
        <v>49.759998321533203</v>
      </c>
      <c r="W3543" s="7">
        <f>VLOOKUP($A3543,'[1]Prices 23 nov'!$A$2:$Q$5001,14,FALSE)</f>
        <v>49.990001678466797</v>
      </c>
      <c r="X3543" s="7">
        <f>VLOOKUP($A3543,'[1]Prices 23 nov'!$A$2:$Q$5001,15,FALSE)</f>
        <v>49.880001068115227</v>
      </c>
      <c r="Y3543" s="7">
        <f>VLOOKUP($A3543,'[1]Prices 23 nov'!$A$2:$Q$5001,16,FALSE)</f>
        <v>49.819999694824219</v>
      </c>
      <c r="Z3543" s="7">
        <f>VLOOKUP($A3543,'[1]Prices 23 nov'!$A$2:$Q$5001,17,FALSE)</f>
        <v>49.659999847412109</v>
      </c>
    </row>
    <row r="3544" spans="1:26">
      <c r="A3544" s="4" t="s">
        <v>7551</v>
      </c>
      <c r="B3544" s="4" t="s">
        <v>7552</v>
      </c>
      <c r="C3544" s="5">
        <v>4298691584</v>
      </c>
      <c r="D3544" s="5">
        <v>3552</v>
      </c>
      <c r="E3544" s="6" t="s">
        <v>55</v>
      </c>
      <c r="F3544" s="4" t="s">
        <v>51</v>
      </c>
      <c r="G3544" s="4" t="s">
        <v>2960</v>
      </c>
      <c r="H3544" s="4" t="s">
        <v>1226</v>
      </c>
      <c r="I3544" s="4">
        <v>3.4444444179534912</v>
      </c>
      <c r="J3544" s="5">
        <v>66.154998779296875</v>
      </c>
      <c r="K3544" s="5">
        <v>31.819999694824219</v>
      </c>
      <c r="L3544" s="4" t="s">
        <v>41</v>
      </c>
      <c r="M3544" s="4" t="s">
        <v>145</v>
      </c>
      <c r="N3544" s="7">
        <f>VLOOKUP($A3544,'[1]Prices 23 nov'!$A$2:$Q$5001,5,FALSE)</f>
        <v>-8.5728243699500499</v>
      </c>
      <c r="O3544" s="7">
        <f>VLOOKUP($A3544,'[1]Prices 23 nov'!$A$2:$Q$5001,6,FALSE)</f>
        <v>58.349998474121087</v>
      </c>
      <c r="P3544" s="7">
        <f>VLOOKUP($A3544,'[1]Prices 23 nov'!$A$2:$Q$5001,7,FALSE)</f>
        <v>59.439998626708977</v>
      </c>
      <c r="Q3544" s="7">
        <f>VLOOKUP($A3544,'[1]Prices 23 nov'!$A$2:$Q$5001,8,FALSE)</f>
        <v>64.800003051757813</v>
      </c>
      <c r="R3544" s="7">
        <f>VLOOKUP($A3544,'[1]Prices 23 nov'!$A$2:$Q$5001,9,FALSE)</f>
        <v>58.680000305175781</v>
      </c>
      <c r="S3544" s="7">
        <f>VLOOKUP($A3544,'[1]Prices 23 nov'!$A$2:$Q$5001,10,FALSE)</f>
        <v>36.009998321533203</v>
      </c>
      <c r="T3544" s="7">
        <f>VLOOKUP($A3544,'[1]Prices 23 nov'!$A$2:$Q$5001,11,FALSE)</f>
        <v>34.930000305175781</v>
      </c>
      <c r="U3544" s="7">
        <f>VLOOKUP($A3544,'[1]Prices 23 nov'!$A$2:$Q$5001,12,FALSE)</f>
        <v>37.029998779296882</v>
      </c>
      <c r="V3544" s="7">
        <f>VLOOKUP($A3544,'[1]Prices 23 nov'!$A$2:$Q$5001,13,FALSE)</f>
        <v>39.799999237060547</v>
      </c>
      <c r="W3544" s="7">
        <f>VLOOKUP($A3544,'[1]Prices 23 nov'!$A$2:$Q$5001,14,FALSE)</f>
        <v>41.5</v>
      </c>
      <c r="X3544" s="7">
        <f>VLOOKUP($A3544,'[1]Prices 23 nov'!$A$2:$Q$5001,15,FALSE)</f>
        <v>48.689998626708977</v>
      </c>
      <c r="Y3544" s="7">
        <f>VLOOKUP($A3544,'[1]Prices 23 nov'!$A$2:$Q$5001,16,FALSE)</f>
        <v>43.819999694824219</v>
      </c>
      <c r="Z3544" s="7">
        <f>VLOOKUP($A3544,'[1]Prices 23 nov'!$A$2:$Q$5001,17,FALSE)</f>
        <v>43.540000915527337</v>
      </c>
    </row>
    <row r="3545" spans="1:26">
      <c r="A3545" s="4" t="s">
        <v>7553</v>
      </c>
      <c r="B3545" s="4" t="s">
        <v>7554</v>
      </c>
      <c r="C3545" s="5">
        <v>4297374208</v>
      </c>
      <c r="D3545" s="5">
        <v>3553</v>
      </c>
      <c r="E3545" s="6" t="s">
        <v>105</v>
      </c>
      <c r="F3545" s="4" t="s">
        <v>303</v>
      </c>
      <c r="G3545" s="4" t="s">
        <v>18</v>
      </c>
      <c r="H3545" s="4" t="s">
        <v>19</v>
      </c>
      <c r="I3545" s="4">
        <v>0</v>
      </c>
      <c r="J3545" s="5">
        <v>353.76998901367188</v>
      </c>
      <c r="K3545" s="5">
        <v>167.78999328613281</v>
      </c>
      <c r="L3545" s="4" t="s">
        <v>41</v>
      </c>
      <c r="M3545" s="4" t="s">
        <v>38</v>
      </c>
      <c r="N3545" s="7">
        <f>VLOOKUP($A3545,'[1]Prices 23 nov'!$A$2:$Q$5001,5,FALSE)</f>
        <v>50.31821933609244</v>
      </c>
      <c r="O3545" s="7">
        <f>VLOOKUP($A3545,'[1]Prices 23 nov'!$A$2:$Q$5001,6,FALSE)</f>
        <v>229.8800048828125</v>
      </c>
      <c r="P3545" s="7">
        <f>VLOOKUP($A3545,'[1]Prices 23 nov'!$A$2:$Q$5001,7,FALSE)</f>
        <v>251.1000061035156</v>
      </c>
      <c r="Q3545" s="7">
        <f>VLOOKUP($A3545,'[1]Prices 23 nov'!$A$2:$Q$5001,8,FALSE)</f>
        <v>245.7799987792969</v>
      </c>
      <c r="R3545" s="7">
        <f>VLOOKUP($A3545,'[1]Prices 23 nov'!$A$2:$Q$5001,9,FALSE)</f>
        <v>240</v>
      </c>
      <c r="S3545" s="7">
        <f>VLOOKUP($A3545,'[1]Prices 23 nov'!$A$2:$Q$5001,10,FALSE)</f>
        <v>193.97999572753909</v>
      </c>
      <c r="T3545" s="7">
        <f>VLOOKUP($A3545,'[1]Prices 23 nov'!$A$2:$Q$5001,11,FALSE)</f>
        <v>223.58000183105469</v>
      </c>
      <c r="U3545" s="7">
        <f>VLOOKUP($A3545,'[1]Prices 23 nov'!$A$2:$Q$5001,12,FALSE)</f>
        <v>250.5</v>
      </c>
      <c r="V3545" s="7">
        <f>VLOOKUP($A3545,'[1]Prices 23 nov'!$A$2:$Q$5001,13,FALSE)</f>
        <v>267.39999389648438</v>
      </c>
      <c r="W3545" s="7">
        <f>VLOOKUP($A3545,'[1]Prices 23 nov'!$A$2:$Q$5001,14,FALSE)</f>
        <v>295.66000366210938</v>
      </c>
      <c r="X3545" s="7">
        <f>VLOOKUP($A3545,'[1]Prices 23 nov'!$A$2:$Q$5001,15,FALSE)</f>
        <v>313.32000732421881</v>
      </c>
      <c r="Y3545" s="7">
        <f>VLOOKUP($A3545,'[1]Prices 23 nov'!$A$2:$Q$5001,16,FALSE)</f>
        <v>311.1300048828125</v>
      </c>
      <c r="Z3545" s="7">
        <f>VLOOKUP($A3545,'[1]Prices 23 nov'!$A$2:$Q$5001,17,FALSE)</f>
        <v>306.57000732421881</v>
      </c>
    </row>
    <row r="3546" spans="1:26">
      <c r="A3546" s="4" t="s">
        <v>7555</v>
      </c>
      <c r="B3546" s="4" t="s">
        <v>7556</v>
      </c>
      <c r="C3546" s="5">
        <v>4293810176</v>
      </c>
      <c r="D3546" s="5">
        <v>3554</v>
      </c>
      <c r="E3546" s="6" t="s">
        <v>105</v>
      </c>
      <c r="F3546" s="4" t="s">
        <v>546</v>
      </c>
      <c r="G3546" s="4" t="s">
        <v>18</v>
      </c>
      <c r="H3546" s="4" t="s">
        <v>19</v>
      </c>
      <c r="I3546" s="4">
        <v>0</v>
      </c>
      <c r="J3546" s="5">
        <v>25.860000610351563</v>
      </c>
      <c r="K3546" s="5">
        <v>16.110000610351563</v>
      </c>
      <c r="L3546" s="4" t="s">
        <v>41</v>
      </c>
      <c r="M3546" s="4" t="s">
        <v>349</v>
      </c>
      <c r="N3546" s="7">
        <f>VLOOKUP($A3546,'[1]Prices 23 nov'!$A$2:$Q$5001,5,FALSE)</f>
        <v>4.4406020505261434</v>
      </c>
      <c r="O3546" s="7">
        <f>VLOOKUP($A3546,'[1]Prices 23 nov'!$A$2:$Q$5001,6,FALSE)</f>
        <v>24.530000686645511</v>
      </c>
      <c r="P3546" s="7">
        <f>VLOOKUP($A3546,'[1]Prices 23 nov'!$A$2:$Q$5001,7,FALSE)</f>
        <v>25.590000152587891</v>
      </c>
      <c r="Q3546" s="7">
        <f>VLOOKUP($A3546,'[1]Prices 23 nov'!$A$2:$Q$5001,8,FALSE)</f>
        <v>24.854999542236332</v>
      </c>
      <c r="R3546" s="7">
        <f>VLOOKUP($A3546,'[1]Prices 23 nov'!$A$2:$Q$5001,9,FALSE)</f>
        <v>23.29000091552734</v>
      </c>
      <c r="S3546" s="7">
        <f>VLOOKUP($A3546,'[1]Prices 23 nov'!$A$2:$Q$5001,10,FALSE)</f>
        <v>18.360000610351559</v>
      </c>
      <c r="T3546" s="7">
        <f>VLOOKUP($A3546,'[1]Prices 23 nov'!$A$2:$Q$5001,11,FALSE)</f>
        <v>19.75</v>
      </c>
      <c r="U3546" s="7">
        <f>VLOOKUP($A3546,'[1]Prices 23 nov'!$A$2:$Q$5001,12,FALSE)</f>
        <v>21.770000457763668</v>
      </c>
      <c r="V3546" s="7">
        <f>VLOOKUP($A3546,'[1]Prices 23 nov'!$A$2:$Q$5001,13,FALSE)</f>
        <v>22.270000457763668</v>
      </c>
      <c r="W3546" s="7">
        <f>VLOOKUP($A3546,'[1]Prices 23 nov'!$A$2:$Q$5001,14,FALSE)</f>
        <v>23.239999771118161</v>
      </c>
      <c r="X3546" s="7">
        <f>VLOOKUP($A3546,'[1]Prices 23 nov'!$A$2:$Q$5001,15,FALSE)</f>
        <v>23.729999542236332</v>
      </c>
      <c r="Y3546" s="7">
        <f>VLOOKUP($A3546,'[1]Prices 23 nov'!$A$2:$Q$5001,16,FALSE)</f>
        <v>23.010000228881839</v>
      </c>
      <c r="Z3546" s="7">
        <f>VLOOKUP($A3546,'[1]Prices 23 nov'!$A$2:$Q$5001,17,FALSE)</f>
        <v>22</v>
      </c>
    </row>
    <row r="3547" spans="1:26">
      <c r="A3547" s="4" t="s">
        <v>7557</v>
      </c>
      <c r="B3547" s="4" t="s">
        <v>7558</v>
      </c>
      <c r="C3547" s="5">
        <v>4288792576</v>
      </c>
      <c r="D3547" s="5">
        <v>3555</v>
      </c>
      <c r="E3547" s="6" t="s">
        <v>294</v>
      </c>
      <c r="F3547" s="4" t="s">
        <v>25</v>
      </c>
      <c r="G3547" s="4" t="s">
        <v>26</v>
      </c>
      <c r="H3547" s="4" t="s">
        <v>27</v>
      </c>
      <c r="I3547" s="4" t="s">
        <v>479</v>
      </c>
      <c r="J3547" s="5">
        <v>11.316378962182624</v>
      </c>
      <c r="K3547" s="5">
        <v>7.1837169083410943</v>
      </c>
      <c r="L3547" s="4" t="s">
        <v>28</v>
      </c>
      <c r="M3547" s="4" t="s">
        <v>264</v>
      </c>
      <c r="N3547" s="7">
        <f>VLOOKUP($A3547,'[1]Prices 23 nov'!$A$2:$Q$5001,5,FALSE)</f>
        <v>37.522023341659057</v>
      </c>
      <c r="O3547" s="7">
        <f>VLOOKUP($A3547,'[1]Prices 23 nov'!$A$2:$Q$5001,6,FALSE)</f>
        <v>8.7197677441383803</v>
      </c>
      <c r="P3547" s="7">
        <f>VLOOKUP($A3547,'[1]Prices 23 nov'!$A$2:$Q$5001,7,FALSE)</f>
        <v>10.448318780165661</v>
      </c>
      <c r="Q3547" s="7">
        <f>VLOOKUP($A3547,'[1]Prices 23 nov'!$A$2:$Q$5001,8,FALSE)</f>
        <v>9.0751598217181026</v>
      </c>
      <c r="R3547" s="7">
        <f>VLOOKUP($A3547,'[1]Prices 23 nov'!$A$2:$Q$5001,9,FALSE)</f>
        <v>8.3559895757346112</v>
      </c>
      <c r="S3547" s="7">
        <f>VLOOKUP($A3547,'[1]Prices 23 nov'!$A$2:$Q$5001,10,FALSE)</f>
        <v>9.7463814615775846</v>
      </c>
      <c r="T3547" s="7">
        <f>VLOOKUP($A3547,'[1]Prices 23 nov'!$A$2:$Q$5001,11,FALSE)</f>
        <v>9.5821133852005005</v>
      </c>
      <c r="U3547" s="7">
        <f>VLOOKUP($A3547,'[1]Prices 23 nov'!$A$2:$Q$5001,12,FALSE)</f>
        <v>9.1502389985685113</v>
      </c>
      <c r="V3547" s="7">
        <f>VLOOKUP($A3547,'[1]Prices 23 nov'!$A$2:$Q$5001,13,FALSE)</f>
        <v>9.0635249614715576</v>
      </c>
      <c r="W3547" s="7">
        <f>VLOOKUP($A3547,'[1]Prices 23 nov'!$A$2:$Q$5001,14,FALSE)</f>
        <v>10.10424254685813</v>
      </c>
      <c r="X3547" s="7">
        <f>VLOOKUP($A3547,'[1]Prices 23 nov'!$A$2:$Q$5001,15,FALSE)</f>
        <v>9.9581412076715878</v>
      </c>
      <c r="Y3547" s="7">
        <f>VLOOKUP($A3547,'[1]Prices 23 nov'!$A$2:$Q$5001,16,FALSE)</f>
        <v>11.157322378454859</v>
      </c>
      <c r="Z3547" s="7">
        <f>VLOOKUP($A3547,'[1]Prices 23 nov'!$A$2:$Q$5001,17,FALSE)</f>
        <v>10.558873079661231</v>
      </c>
    </row>
    <row r="3548" spans="1:26">
      <c r="A3548" s="4" t="s">
        <v>7559</v>
      </c>
      <c r="B3548" s="4" t="s">
        <v>7560</v>
      </c>
      <c r="C3548" s="5">
        <v>4283344640</v>
      </c>
      <c r="D3548" s="5">
        <v>3556</v>
      </c>
      <c r="E3548" s="6" t="s">
        <v>67</v>
      </c>
      <c r="F3548" s="4" t="s">
        <v>1303</v>
      </c>
      <c r="G3548" s="4" t="s">
        <v>1304</v>
      </c>
      <c r="H3548" s="4" t="s">
        <v>1305</v>
      </c>
      <c r="I3548" s="4">
        <v>3.1818182468414307</v>
      </c>
      <c r="J3548" s="5">
        <v>1.2606189725213031</v>
      </c>
      <c r="K3548" s="5">
        <v>0.40566182123245903</v>
      </c>
      <c r="L3548" s="4" t="s">
        <v>428</v>
      </c>
      <c r="M3548" s="4" t="s">
        <v>791</v>
      </c>
      <c r="N3548" s="7">
        <f>VLOOKUP($A3548,'[1]Prices 23 nov'!$A$2:$Q$5001,5,FALSE)</f>
        <v>-32.594840765223928</v>
      </c>
      <c r="O3548" s="7">
        <f>VLOOKUP($A3548,'[1]Prices 23 nov'!$A$2:$Q$5001,6,FALSE)</f>
        <v>1.2280868255237181</v>
      </c>
      <c r="P3548" s="7">
        <f>VLOOKUP($A3548,'[1]Prices 23 nov'!$A$2:$Q$5001,7,FALSE)</f>
        <v>1.1920614770004361</v>
      </c>
      <c r="Q3548" s="7">
        <f>VLOOKUP($A3548,'[1]Prices 23 nov'!$A$2:$Q$5001,8,FALSE)</f>
        <v>0.96706091028130503</v>
      </c>
      <c r="R3548" s="7">
        <f>VLOOKUP($A3548,'[1]Prices 23 nov'!$A$2:$Q$5001,9,FALSE)</f>
        <v>0.89366500003363603</v>
      </c>
      <c r="S3548" s="7">
        <f>VLOOKUP($A3548,'[1]Prices 23 nov'!$A$2:$Q$5001,10,FALSE)</f>
        <v>0.49132727728129311</v>
      </c>
      <c r="T3548" s="7">
        <f>VLOOKUP($A3548,'[1]Prices 23 nov'!$A$2:$Q$5001,11,FALSE)</f>
        <v>0.639123194263295</v>
      </c>
      <c r="U3548" s="7">
        <f>VLOOKUP($A3548,'[1]Prices 23 nov'!$A$2:$Q$5001,12,FALSE)</f>
        <v>0.58803602758582907</v>
      </c>
      <c r="V3548" s="7">
        <f>VLOOKUP($A3548,'[1]Prices 23 nov'!$A$2:$Q$5001,13,FALSE)</f>
        <v>0.64773939214619203</v>
      </c>
      <c r="W3548" s="7">
        <f>VLOOKUP($A3548,'[1]Prices 23 nov'!$A$2:$Q$5001,14,FALSE)</f>
        <v>0.573534124787898</v>
      </c>
      <c r="X3548" s="7">
        <f>VLOOKUP($A3548,'[1]Prices 23 nov'!$A$2:$Q$5001,15,FALSE)</f>
        <v>0.69918850225015206</v>
      </c>
      <c r="Y3548" s="7">
        <f>VLOOKUP($A3548,'[1]Prices 23 nov'!$A$2:$Q$5001,16,FALSE)</f>
        <v>0.62745595689844402</v>
      </c>
      <c r="Z3548" s="7">
        <f>VLOOKUP($A3548,'[1]Prices 23 nov'!$A$2:$Q$5001,17,FALSE)</f>
        <v>0.552344278159552</v>
      </c>
    </row>
    <row r="3549" spans="1:26">
      <c r="A3549" s="4" t="s">
        <v>7561</v>
      </c>
      <c r="B3549" s="4" t="s">
        <v>7562</v>
      </c>
      <c r="C3549" s="5">
        <v>4281658624</v>
      </c>
      <c r="D3549" s="5">
        <v>3557</v>
      </c>
      <c r="E3549" s="6" t="s">
        <v>67</v>
      </c>
      <c r="F3549" s="4" t="s">
        <v>141</v>
      </c>
      <c r="G3549" s="4" t="s">
        <v>142</v>
      </c>
      <c r="H3549" s="4" t="s">
        <v>143</v>
      </c>
      <c r="I3549" s="4">
        <v>3.2857143878936768</v>
      </c>
      <c r="J3549" s="5">
        <v>76.187772099186063</v>
      </c>
      <c r="K3549" s="5">
        <v>44.213263979193755</v>
      </c>
      <c r="L3549" s="4" t="s">
        <v>144</v>
      </c>
      <c r="M3549" s="4" t="s">
        <v>760</v>
      </c>
      <c r="N3549" s="7">
        <f>VLOOKUP($A3549,'[1]Prices 23 nov'!$A$2:$Q$5001,5,FALSE)</f>
        <v>9.3662249336674108</v>
      </c>
      <c r="O3549" s="7">
        <f>VLOOKUP($A3549,'[1]Prices 23 nov'!$A$2:$Q$5001,6,FALSE)</f>
        <v>56.584740923717618</v>
      </c>
      <c r="P3549" s="7">
        <f>VLOOKUP($A3549,'[1]Prices 23 nov'!$A$2:$Q$5001,7,FALSE)</f>
        <v>53.014263510704041</v>
      </c>
      <c r="Q3549" s="7">
        <f>VLOOKUP($A3549,'[1]Prices 23 nov'!$A$2:$Q$5001,8,FALSE)</f>
        <v>49.691729061305523</v>
      </c>
      <c r="R3549" s="7">
        <f>VLOOKUP($A3549,'[1]Prices 23 nov'!$A$2:$Q$5001,9,FALSE)</f>
        <v>49.276171317324042</v>
      </c>
      <c r="S3549" s="7">
        <f>VLOOKUP($A3549,'[1]Prices 23 nov'!$A$2:$Q$5001,10,FALSE)</f>
        <v>52.484123278409243</v>
      </c>
      <c r="T3549" s="7">
        <f>VLOOKUP($A3549,'[1]Prices 23 nov'!$A$2:$Q$5001,11,FALSE)</f>
        <v>59.187110885977752</v>
      </c>
      <c r="U3549" s="7">
        <f>VLOOKUP($A3549,'[1]Prices 23 nov'!$A$2:$Q$5001,12,FALSE)</f>
        <v>65.160807855427265</v>
      </c>
      <c r="V3549" s="7">
        <f>VLOOKUP($A3549,'[1]Prices 23 nov'!$A$2:$Q$5001,13,FALSE)</f>
        <v>67.119718855246902</v>
      </c>
      <c r="W3549" s="7">
        <f>VLOOKUP($A3549,'[1]Prices 23 nov'!$A$2:$Q$5001,14,FALSE)</f>
        <v>72.297109747305512</v>
      </c>
      <c r="X3549" s="7">
        <f>VLOOKUP($A3549,'[1]Prices 23 nov'!$A$2:$Q$5001,15,FALSE)</f>
        <v>72.250519078224897</v>
      </c>
      <c r="Y3549" s="7">
        <f>VLOOKUP($A3549,'[1]Prices 23 nov'!$A$2:$Q$5001,16,FALSE)</f>
        <v>70.487917810678482</v>
      </c>
      <c r="Z3549" s="7">
        <f>VLOOKUP($A3549,'[1]Prices 23 nov'!$A$2:$Q$5001,17,FALSE)</f>
        <v>67.238911148160696</v>
      </c>
    </row>
    <row r="3550" spans="1:26">
      <c r="A3550" s="4" t="s">
        <v>7563</v>
      </c>
      <c r="B3550" s="4" t="s">
        <v>7564</v>
      </c>
      <c r="C3550" s="5">
        <v>4278675968</v>
      </c>
      <c r="D3550" s="5">
        <v>3558</v>
      </c>
      <c r="E3550" s="6" t="s">
        <v>67</v>
      </c>
      <c r="F3550" s="4" t="s">
        <v>45</v>
      </c>
      <c r="G3550" s="4" t="s">
        <v>317</v>
      </c>
      <c r="H3550" s="4" t="s">
        <v>47</v>
      </c>
      <c r="I3550" s="4">
        <v>4.9130434989929199</v>
      </c>
      <c r="J3550" s="5">
        <v>0.51733390270736301</v>
      </c>
      <c r="K3550" s="5">
        <v>0.198341141859387</v>
      </c>
      <c r="L3550" s="4" t="s">
        <v>64</v>
      </c>
      <c r="M3550" s="4" t="s">
        <v>74</v>
      </c>
      <c r="N3550" s="7">
        <f>VLOOKUP($A3550,'[1]Prices 23 nov'!$A$2:$Q$5001,5,FALSE)</f>
        <v>-10.713407103679209</v>
      </c>
      <c r="O3550" s="7">
        <f>VLOOKUP($A3550,'[1]Prices 23 nov'!$A$2:$Q$5001,6,FALSE)</f>
        <v>0.50327639207993302</v>
      </c>
      <c r="P3550" s="7">
        <f>VLOOKUP($A3550,'[1]Prices 23 nov'!$A$2:$Q$5001,7,FALSE)</f>
        <v>0.36058001216128599</v>
      </c>
      <c r="Q3550" s="7">
        <f>VLOOKUP($A3550,'[1]Prices 23 nov'!$A$2:$Q$5001,8,FALSE)</f>
        <v>0.31026714044140702</v>
      </c>
      <c r="R3550" s="7">
        <f>VLOOKUP($A3550,'[1]Prices 23 nov'!$A$2:$Q$5001,9,FALSE)</f>
        <v>0.29686937908087402</v>
      </c>
      <c r="S3550" s="7">
        <f>VLOOKUP($A3550,'[1]Prices 23 nov'!$A$2:$Q$5001,10,FALSE)</f>
        <v>0.232162189293909</v>
      </c>
      <c r="T3550" s="7">
        <f>VLOOKUP($A3550,'[1]Prices 23 nov'!$A$2:$Q$5001,11,FALSE)</f>
        <v>0.27217377978405499</v>
      </c>
      <c r="U3550" s="7">
        <f>VLOOKUP($A3550,'[1]Prices 23 nov'!$A$2:$Q$5001,12,FALSE)</f>
        <v>0.26446152682873603</v>
      </c>
      <c r="V3550" s="7">
        <f>VLOOKUP($A3550,'[1]Prices 23 nov'!$A$2:$Q$5001,13,FALSE)</f>
        <v>0.30965346136305499</v>
      </c>
      <c r="W3550" s="7">
        <f>VLOOKUP($A3550,'[1]Prices 23 nov'!$A$2:$Q$5001,14,FALSE)</f>
        <v>0.28256243460553798</v>
      </c>
      <c r="X3550" s="7">
        <f>VLOOKUP($A3550,'[1]Prices 23 nov'!$A$2:$Q$5001,15,FALSE)</f>
        <v>0.28387096543465901</v>
      </c>
      <c r="Y3550" s="7">
        <f>VLOOKUP($A3550,'[1]Prices 23 nov'!$A$2:$Q$5001,16,FALSE)</f>
        <v>0.30966944732941898</v>
      </c>
      <c r="Z3550" s="7">
        <f>VLOOKUP($A3550,'[1]Prices 23 nov'!$A$2:$Q$5001,17,FALSE)</f>
        <v>0.44773039516412511</v>
      </c>
    </row>
    <row r="3551" spans="1:26">
      <c r="A3551" s="4" t="s">
        <v>7565</v>
      </c>
      <c r="B3551" s="4" t="s">
        <v>7566</v>
      </c>
      <c r="C3551" s="5">
        <v>4274542080</v>
      </c>
      <c r="D3551" s="5">
        <v>3560</v>
      </c>
      <c r="E3551" s="6" t="s">
        <v>294</v>
      </c>
      <c r="F3551" s="4" t="s">
        <v>78</v>
      </c>
      <c r="G3551" s="4" t="s">
        <v>79</v>
      </c>
      <c r="H3551" s="4" t="s">
        <v>80</v>
      </c>
      <c r="I3551" s="4">
        <v>3</v>
      </c>
      <c r="J3551" s="5">
        <v>14.999910180178563</v>
      </c>
      <c r="K3551" s="5">
        <v>1.752758801028506</v>
      </c>
      <c r="L3551" s="4" t="s">
        <v>20</v>
      </c>
      <c r="M3551" s="4" t="s">
        <v>21</v>
      </c>
      <c r="N3551" s="7">
        <f>VLOOKUP($A3551,'[1]Prices 23 nov'!$A$2:$Q$5001,5,FALSE)</f>
        <v>193.3996879608207</v>
      </c>
      <c r="O3551" s="7">
        <f>VLOOKUP($A3551,'[1]Prices 23 nov'!$A$2:$Q$5001,6,FALSE)</f>
        <v>4.3223933799473002</v>
      </c>
      <c r="P3551" s="7">
        <f>VLOOKUP($A3551,'[1]Prices 23 nov'!$A$2:$Q$5001,7,FALSE)</f>
        <v>4.5630657404095132</v>
      </c>
      <c r="Q3551" s="7">
        <f>VLOOKUP($A3551,'[1]Prices 23 nov'!$A$2:$Q$5001,8,FALSE)</f>
        <v>4.1626683573373668</v>
      </c>
      <c r="R3551" s="7">
        <f>VLOOKUP($A3551,'[1]Prices 23 nov'!$A$2:$Q$5001,9,FALSE)</f>
        <v>3.8359570022781502</v>
      </c>
      <c r="S3551" s="7">
        <f>VLOOKUP($A3551,'[1]Prices 23 nov'!$A$2:$Q$5001,10,FALSE)</f>
        <v>2.6721479275919511</v>
      </c>
      <c r="T3551" s="7">
        <f>VLOOKUP($A3551,'[1]Prices 23 nov'!$A$2:$Q$5001,11,FALSE)</f>
        <v>3.0094437089833259</v>
      </c>
      <c r="U3551" s="7">
        <f>VLOOKUP($A3551,'[1]Prices 23 nov'!$A$2:$Q$5001,12,FALSE)</f>
        <v>3.3444723907827272</v>
      </c>
      <c r="V3551" s="7">
        <f>VLOOKUP($A3551,'[1]Prices 23 nov'!$A$2:$Q$5001,13,FALSE)</f>
        <v>3.6119439156891531</v>
      </c>
      <c r="W3551" s="7">
        <f>VLOOKUP($A3551,'[1]Prices 23 nov'!$A$2:$Q$5001,14,FALSE)</f>
        <v>7.1571055829278976</v>
      </c>
      <c r="X3551" s="7">
        <f>VLOOKUP($A3551,'[1]Prices 23 nov'!$A$2:$Q$5001,15,FALSE)</f>
        <v>12.40531843862618</v>
      </c>
      <c r="Y3551" s="7">
        <f>VLOOKUP($A3551,'[1]Prices 23 nov'!$A$2:$Q$5001,16,FALSE)</f>
        <v>10.544252379972869</v>
      </c>
      <c r="Z3551" s="7">
        <f>VLOOKUP($A3551,'[1]Prices 23 nov'!$A$2:$Q$5001,17,FALSE)</f>
        <v>12.249934306601061</v>
      </c>
    </row>
    <row r="3552" spans="1:26">
      <c r="A3552" s="4" t="s">
        <v>7567</v>
      </c>
      <c r="B3552" s="4" t="s">
        <v>7568</v>
      </c>
      <c r="C3552" s="5">
        <v>4272039936</v>
      </c>
      <c r="D3552" s="5">
        <v>3561</v>
      </c>
      <c r="E3552" s="6" t="s">
        <v>273</v>
      </c>
      <c r="F3552" s="4" t="s">
        <v>606</v>
      </c>
      <c r="G3552" s="4" t="s">
        <v>607</v>
      </c>
      <c r="H3552" s="4" t="s">
        <v>608</v>
      </c>
      <c r="I3552" s="4">
        <v>4</v>
      </c>
      <c r="J3552" s="5">
        <v>1.2054381610186E-2</v>
      </c>
      <c r="K3552" s="5">
        <v>5.6506114399210005E-3</v>
      </c>
      <c r="L3552" s="4" t="s">
        <v>168</v>
      </c>
      <c r="M3552" s="4" t="s">
        <v>7034</v>
      </c>
      <c r="N3552" s="7">
        <f>VLOOKUP($A3552,'[1]Prices 23 nov'!$A$2:$Q$5001,5,FALSE)</f>
        <v>47.267375565884741</v>
      </c>
      <c r="O3552" s="7">
        <f>VLOOKUP($A3552,'[1]Prices 23 nov'!$A$2:$Q$5001,6,FALSE)</f>
        <v>8.2890608108930012E-3</v>
      </c>
      <c r="P3552" s="7">
        <f>VLOOKUP($A3552,'[1]Prices 23 nov'!$A$2:$Q$5001,7,FALSE)</f>
        <v>8.9640856693640001E-3</v>
      </c>
      <c r="Q3552" s="7">
        <f>VLOOKUP($A3552,'[1]Prices 23 nov'!$A$2:$Q$5001,8,FALSE)</f>
        <v>1.0997882881126001E-2</v>
      </c>
      <c r="R3552" s="7">
        <f>VLOOKUP($A3552,'[1]Prices 23 nov'!$A$2:$Q$5001,9,FALSE)</f>
        <v>9.912261667590001E-3</v>
      </c>
      <c r="S3552" s="7">
        <f>VLOOKUP($A3552,'[1]Prices 23 nov'!$A$2:$Q$5001,10,FALSE)</f>
        <v>7.7137917265730008E-3</v>
      </c>
      <c r="T3552" s="7">
        <f>VLOOKUP($A3552,'[1]Prices 23 nov'!$A$2:$Q$5001,11,FALSE)</f>
        <v>8.3487141479190001E-3</v>
      </c>
      <c r="U3552" s="7">
        <f>VLOOKUP($A3552,'[1]Prices 23 nov'!$A$2:$Q$5001,12,FALSE)</f>
        <v>1.0016352296503999E-2</v>
      </c>
      <c r="V3552" s="7">
        <f>VLOOKUP($A3552,'[1]Prices 23 nov'!$A$2:$Q$5001,13,FALSE)</f>
        <v>1.0418124670798E-2</v>
      </c>
      <c r="W3552" s="7">
        <f>VLOOKUP($A3552,'[1]Prices 23 nov'!$A$2:$Q$5001,14,FALSE)</f>
        <v>1.0493296478111E-2</v>
      </c>
      <c r="X3552" s="7">
        <f>VLOOKUP($A3552,'[1]Prices 23 nov'!$A$2:$Q$5001,15,FALSE)</f>
        <v>1.0011797385536E-2</v>
      </c>
      <c r="Y3552" s="7">
        <f>VLOOKUP($A3552,'[1]Prices 23 nov'!$A$2:$Q$5001,16,FALSE)</f>
        <v>9.8758614704210004E-3</v>
      </c>
      <c r="Z3552" s="7">
        <f>VLOOKUP($A3552,'[1]Prices 23 nov'!$A$2:$Q$5001,17,FALSE)</f>
        <v>9.0913145673210006E-3</v>
      </c>
    </row>
    <row r="3553" spans="1:26">
      <c r="A3553" s="4" t="s">
        <v>7569</v>
      </c>
      <c r="B3553" s="4" t="s">
        <v>7570</v>
      </c>
      <c r="C3553" s="5">
        <v>4270724608</v>
      </c>
      <c r="D3553" s="5">
        <v>3562</v>
      </c>
      <c r="E3553" s="6" t="s">
        <v>329</v>
      </c>
      <c r="F3553" s="4" t="s">
        <v>242</v>
      </c>
      <c r="G3553" s="4" t="s">
        <v>46</v>
      </c>
      <c r="H3553" s="4" t="s">
        <v>102</v>
      </c>
      <c r="I3553" s="4">
        <v>4</v>
      </c>
      <c r="J3553" s="5">
        <v>0.41486181877405703</v>
      </c>
      <c r="K3553" s="5">
        <v>0.26031097564904404</v>
      </c>
      <c r="L3553" s="4" t="s">
        <v>580</v>
      </c>
      <c r="M3553" s="4" t="s">
        <v>56</v>
      </c>
      <c r="N3553" s="7">
        <f>VLOOKUP($A3553,'[1]Prices 23 nov'!$A$2:$Q$5001,5,FALSE)</f>
        <v>29.440818422695038</v>
      </c>
      <c r="O3553" s="7">
        <f>VLOOKUP($A3553,'[1]Prices 23 nov'!$A$2:$Q$5001,6,FALSE)</f>
        <v>0.30258692057456898</v>
      </c>
      <c r="P3553" s="7">
        <f>VLOOKUP($A3553,'[1]Prices 23 nov'!$A$2:$Q$5001,7,FALSE)</f>
        <v>0.33460663802515</v>
      </c>
      <c r="Q3553" s="7">
        <f>VLOOKUP($A3553,'[1]Prices 23 nov'!$A$2:$Q$5001,8,FALSE)</f>
        <v>0.28341522576136302</v>
      </c>
      <c r="R3553" s="7">
        <f>VLOOKUP($A3553,'[1]Prices 23 nov'!$A$2:$Q$5001,9,FALSE)</f>
        <v>0.30599494670786997</v>
      </c>
      <c r="S3553" s="7">
        <f>VLOOKUP($A3553,'[1]Prices 23 nov'!$A$2:$Q$5001,10,FALSE)</f>
        <v>0.28028170109005002</v>
      </c>
      <c r="T3553" s="7">
        <f>VLOOKUP($A3553,'[1]Prices 23 nov'!$A$2:$Q$5001,11,FALSE)</f>
        <v>0.27465916728459699</v>
      </c>
      <c r="U3553" s="7">
        <f>VLOOKUP($A3553,'[1]Prices 23 nov'!$A$2:$Q$5001,12,FALSE)</f>
        <v>0.26936782234829998</v>
      </c>
      <c r="V3553" s="7">
        <f>VLOOKUP($A3553,'[1]Prices 23 nov'!$A$2:$Q$5001,13,FALSE)</f>
        <v>0.28147100643103301</v>
      </c>
      <c r="W3553" s="7">
        <f>VLOOKUP($A3553,'[1]Prices 23 nov'!$A$2:$Q$5001,14,FALSE)</f>
        <v>0.32803792988188701</v>
      </c>
      <c r="X3553" s="7">
        <f>VLOOKUP($A3553,'[1]Prices 23 nov'!$A$2:$Q$5001,15,FALSE)</f>
        <v>0.34269643480240602</v>
      </c>
      <c r="Y3553" s="7">
        <f>VLOOKUP($A3553,'[1]Prices 23 nov'!$A$2:$Q$5001,16,FALSE)</f>
        <v>0.32837580276257899</v>
      </c>
      <c r="Z3553" s="7">
        <f>VLOOKUP($A3553,'[1]Prices 23 nov'!$A$2:$Q$5001,17,FALSE)</f>
        <v>0.32579133852595299</v>
      </c>
    </row>
    <row r="3554" spans="1:26">
      <c r="A3554" s="4" t="s">
        <v>7571</v>
      </c>
      <c r="B3554" s="4" t="s">
        <v>7572</v>
      </c>
      <c r="C3554" s="5">
        <v>4268295680</v>
      </c>
      <c r="D3554" s="5">
        <v>3563</v>
      </c>
      <c r="E3554" s="6" t="s">
        <v>70</v>
      </c>
      <c r="F3554" s="4" t="s">
        <v>210</v>
      </c>
      <c r="G3554" s="4" t="s">
        <v>211</v>
      </c>
      <c r="H3554" s="4" t="s">
        <v>212</v>
      </c>
      <c r="I3554" s="4">
        <v>4.6190476417541504</v>
      </c>
      <c r="J3554" s="5">
        <v>31.801855221815554</v>
      </c>
      <c r="K3554" s="5">
        <v>13.89145084861331</v>
      </c>
      <c r="L3554" s="4" t="s">
        <v>3060</v>
      </c>
      <c r="M3554" s="4" t="s">
        <v>282</v>
      </c>
      <c r="N3554" s="7">
        <f>VLOOKUP($A3554,'[1]Prices 23 nov'!$A$2:$Q$5001,5,FALSE)</f>
        <v>63.491792735126751</v>
      </c>
      <c r="O3554" s="7">
        <f>VLOOKUP($A3554,'[1]Prices 23 nov'!$A$2:$Q$5001,6,FALSE)</f>
        <v>19.765259000705559</v>
      </c>
      <c r="P3554" s="7">
        <f>VLOOKUP($A3554,'[1]Prices 23 nov'!$A$2:$Q$5001,7,FALSE)</f>
        <v>19.988087567636509</v>
      </c>
      <c r="Q3554" s="7">
        <f>VLOOKUP($A3554,'[1]Prices 23 nov'!$A$2:$Q$5001,8,FALSE)</f>
        <v>23.788048393591339</v>
      </c>
      <c r="R3554" s="7">
        <f>VLOOKUP($A3554,'[1]Prices 23 nov'!$A$2:$Q$5001,9,FALSE)</f>
        <v>23.793006527160969</v>
      </c>
      <c r="S3554" s="7">
        <f>VLOOKUP($A3554,'[1]Prices 23 nov'!$A$2:$Q$5001,10,FALSE)</f>
        <v>14.21948503228975</v>
      </c>
      <c r="T3554" s="7">
        <f>VLOOKUP($A3554,'[1]Prices 23 nov'!$A$2:$Q$5001,11,FALSE)</f>
        <v>18.378994578045539</v>
      </c>
      <c r="U3554" s="7">
        <f>VLOOKUP($A3554,'[1]Prices 23 nov'!$A$2:$Q$5001,12,FALSE)</f>
        <v>18.1727969786964</v>
      </c>
      <c r="V3554" s="7">
        <f>VLOOKUP($A3554,'[1]Prices 23 nov'!$A$2:$Q$5001,13,FALSE)</f>
        <v>17.47707164904671</v>
      </c>
      <c r="W3554" s="7">
        <f>VLOOKUP($A3554,'[1]Prices 23 nov'!$A$2:$Q$5001,14,FALSE)</f>
        <v>20.929521756110599</v>
      </c>
      <c r="X3554" s="7">
        <f>VLOOKUP($A3554,'[1]Prices 23 nov'!$A$2:$Q$5001,15,FALSE)</f>
        <v>22.866585816200999</v>
      </c>
      <c r="Y3554" s="7">
        <f>VLOOKUP($A3554,'[1]Prices 23 nov'!$A$2:$Q$5001,16,FALSE)</f>
        <v>28.536021627020091</v>
      </c>
      <c r="Z3554" s="7">
        <f>VLOOKUP($A3554,'[1]Prices 23 nov'!$A$2:$Q$5001,17,FALSE)</f>
        <v>27.772671417390939</v>
      </c>
    </row>
    <row r="3555" spans="1:26">
      <c r="A3555" s="4" t="s">
        <v>7573</v>
      </c>
      <c r="B3555" s="4" t="s">
        <v>7574</v>
      </c>
      <c r="C3555" s="5">
        <v>4268032256</v>
      </c>
      <c r="D3555" s="5">
        <v>3564</v>
      </c>
      <c r="E3555" s="6" t="s">
        <v>55</v>
      </c>
      <c r="F3555" s="4" t="s">
        <v>1480</v>
      </c>
      <c r="G3555" s="4" t="s">
        <v>267</v>
      </c>
      <c r="H3555" s="4" t="s">
        <v>268</v>
      </c>
      <c r="I3555" s="4">
        <v>4.5</v>
      </c>
      <c r="J3555" s="5">
        <v>3.899492685508728</v>
      </c>
      <c r="K3555" s="5">
        <v>0.77299688051939008</v>
      </c>
      <c r="L3555" s="4" t="s">
        <v>20</v>
      </c>
      <c r="M3555" s="4" t="s">
        <v>337</v>
      </c>
      <c r="N3555" s="7">
        <f>VLOOKUP($A3555,'[1]Prices 23 nov'!$A$2:$Q$5001,5,FALSE)</f>
        <v>-54.483983277099917</v>
      </c>
      <c r="O3555" s="7">
        <f>VLOOKUP($A3555,'[1]Prices 23 nov'!$A$2:$Q$5001,6,FALSE)</f>
        <v>3.3269298140478161</v>
      </c>
      <c r="P3555" s="7">
        <f>VLOOKUP($A3555,'[1]Prices 23 nov'!$A$2:$Q$5001,7,FALSE)</f>
        <v>3.483068335963821</v>
      </c>
      <c r="Q3555" s="7">
        <f>VLOOKUP($A3555,'[1]Prices 23 nov'!$A$2:$Q$5001,8,FALSE)</f>
        <v>2.915152439015003</v>
      </c>
      <c r="R3555" s="7">
        <f>VLOOKUP($A3555,'[1]Prices 23 nov'!$A$2:$Q$5001,9,FALSE)</f>
        <v>2.2404720035819992</v>
      </c>
      <c r="S3555" s="7">
        <f>VLOOKUP($A3555,'[1]Prices 23 nov'!$A$2:$Q$5001,10,FALSE)</f>
        <v>1.0340512265670301</v>
      </c>
      <c r="T3555" s="7">
        <f>VLOOKUP($A3555,'[1]Prices 23 nov'!$A$2:$Q$5001,11,FALSE)</f>
        <v>1.373499929904938</v>
      </c>
      <c r="U3555" s="7">
        <f>VLOOKUP($A3555,'[1]Prices 23 nov'!$A$2:$Q$5001,12,FALSE)</f>
        <v>1.136373066808702</v>
      </c>
      <c r="V3555" s="7">
        <f>VLOOKUP($A3555,'[1]Prices 23 nov'!$A$2:$Q$5001,13,FALSE)</f>
        <v>1.250304009338379</v>
      </c>
      <c r="W3555" s="7">
        <f>VLOOKUP($A3555,'[1]Prices 23 nov'!$A$2:$Q$5001,14,FALSE)</f>
        <v>1.2923900884366051</v>
      </c>
      <c r="X3555" s="7">
        <f>VLOOKUP($A3555,'[1]Prices 23 nov'!$A$2:$Q$5001,15,FALSE)</f>
        <v>1.2578436506380091</v>
      </c>
      <c r="Y3555" s="7">
        <f>VLOOKUP($A3555,'[1]Prices 23 nov'!$A$2:$Q$5001,16,FALSE)</f>
        <v>1.068795020388364</v>
      </c>
      <c r="Z3555" s="7">
        <f>VLOOKUP($A3555,'[1]Prices 23 nov'!$A$2:$Q$5001,17,FALSE)</f>
        <v>1.1354741260989201</v>
      </c>
    </row>
    <row r="3556" spans="1:26">
      <c r="A3556" s="4" t="s">
        <v>7575</v>
      </c>
      <c r="B3556" s="4" t="s">
        <v>7576</v>
      </c>
      <c r="C3556" s="5">
        <v>4267051008</v>
      </c>
      <c r="D3556" s="5">
        <v>3565</v>
      </c>
      <c r="E3556" s="6" t="s">
        <v>16</v>
      </c>
      <c r="F3556" s="4" t="s">
        <v>242</v>
      </c>
      <c r="G3556" s="4" t="s">
        <v>46</v>
      </c>
      <c r="H3556" s="4" t="s">
        <v>102</v>
      </c>
      <c r="I3556" s="4">
        <v>4.8571429252624512</v>
      </c>
      <c r="J3556" s="5">
        <v>1.158873078575877</v>
      </c>
      <c r="K3556" s="5">
        <v>0.39366721347940903</v>
      </c>
      <c r="L3556" s="4" t="s">
        <v>386</v>
      </c>
      <c r="M3556" s="4" t="s">
        <v>42</v>
      </c>
      <c r="N3556" s="7">
        <f>VLOOKUP($A3556,'[1]Prices 23 nov'!$A$2:$Q$5001,5,FALSE)</f>
        <v>115.7894842512393</v>
      </c>
      <c r="O3556" s="7">
        <f>VLOOKUP($A3556,'[1]Prices 23 nov'!$A$2:$Q$5001,6,FALSE)</f>
        <v>0.41197279407354198</v>
      </c>
      <c r="P3556" s="7">
        <f>VLOOKUP($A3556,'[1]Prices 23 nov'!$A$2:$Q$5001,7,FALSE)</f>
        <v>0.49975585615364099</v>
      </c>
      <c r="Q3556" s="7">
        <f>VLOOKUP($A3556,'[1]Prices 23 nov'!$A$2:$Q$5001,8,FALSE)</f>
        <v>0.49846898764371911</v>
      </c>
      <c r="R3556" s="7">
        <f>VLOOKUP($A3556,'[1]Prices 23 nov'!$A$2:$Q$5001,9,FALSE)</f>
        <v>0.79874732149164607</v>
      </c>
      <c r="S3556" s="7">
        <f>VLOOKUP($A3556,'[1]Prices 23 nov'!$A$2:$Q$5001,10,FALSE)</f>
        <v>0.594366188003143</v>
      </c>
      <c r="T3556" s="7">
        <f>VLOOKUP($A3556,'[1]Prices 23 nov'!$A$2:$Q$5001,11,FALSE)</f>
        <v>0.63284865150745906</v>
      </c>
      <c r="U3556" s="7">
        <f>VLOOKUP($A3556,'[1]Prices 23 nov'!$A$2:$Q$5001,12,FALSE)</f>
        <v>0.70989645632005205</v>
      </c>
      <c r="V3556" s="7">
        <f>VLOOKUP($A3556,'[1]Prices 23 nov'!$A$2:$Q$5001,13,FALSE)</f>
        <v>0.68741161923597405</v>
      </c>
      <c r="W3556" s="7">
        <f>VLOOKUP($A3556,'[1]Prices 23 nov'!$A$2:$Q$5001,14,FALSE)</f>
        <v>1.0629002206538589</v>
      </c>
      <c r="X3556" s="7">
        <f>VLOOKUP($A3556,'[1]Prices 23 nov'!$A$2:$Q$5001,15,FALSE)</f>
        <v>1.1042441026133929</v>
      </c>
      <c r="Y3556" s="7">
        <f>VLOOKUP($A3556,'[1]Prices 23 nov'!$A$2:$Q$5001,16,FALSE)</f>
        <v>0.91002797638829203</v>
      </c>
      <c r="Z3556" s="7">
        <f>VLOOKUP($A3556,'[1]Prices 23 nov'!$A$2:$Q$5001,17,FALSE)</f>
        <v>0.91909023011403712</v>
      </c>
    </row>
    <row r="3557" spans="1:26">
      <c r="A3557" s="4" t="s">
        <v>7577</v>
      </c>
      <c r="B3557" s="4" t="s">
        <v>7578</v>
      </c>
      <c r="C3557" s="5">
        <v>4263876096</v>
      </c>
      <c r="D3557" s="5">
        <v>3566</v>
      </c>
      <c r="E3557" s="6" t="s">
        <v>294</v>
      </c>
      <c r="F3557" s="4" t="s">
        <v>51</v>
      </c>
      <c r="G3557" s="4" t="s">
        <v>2392</v>
      </c>
      <c r="H3557" s="4" t="s">
        <v>970</v>
      </c>
      <c r="I3557" s="4">
        <v>4.25</v>
      </c>
      <c r="J3557" s="5">
        <v>21.540000915527344</v>
      </c>
      <c r="K3557" s="5">
        <v>9.1999998092651367</v>
      </c>
      <c r="L3557" s="4" t="s">
        <v>64</v>
      </c>
      <c r="M3557" s="4" t="s">
        <v>187</v>
      </c>
      <c r="N3557" s="7">
        <f>VLOOKUP($A3557,'[1]Prices 23 nov'!$A$2:$Q$5001,5,FALSE)</f>
        <v>-1.7514735785127971</v>
      </c>
      <c r="O3557" s="7">
        <f>VLOOKUP($A3557,'[1]Prices 23 nov'!$A$2:$Q$5001,6,FALSE)</f>
        <v>18.409999847412109</v>
      </c>
      <c r="P3557" s="7">
        <f>VLOOKUP($A3557,'[1]Prices 23 nov'!$A$2:$Q$5001,7,FALSE)</f>
        <v>19.579999923706051</v>
      </c>
      <c r="Q3557" s="7">
        <f>VLOOKUP($A3557,'[1]Prices 23 nov'!$A$2:$Q$5001,8,FALSE)</f>
        <v>18.85000038146973</v>
      </c>
      <c r="R3557" s="7">
        <f>VLOOKUP($A3557,'[1]Prices 23 nov'!$A$2:$Q$5001,9,FALSE)</f>
        <v>18.10000038146973</v>
      </c>
      <c r="S3557" s="7">
        <f>VLOOKUP($A3557,'[1]Prices 23 nov'!$A$2:$Q$5001,10,FALSE)</f>
        <v>11.47000026702881</v>
      </c>
      <c r="T3557" s="7">
        <f>VLOOKUP($A3557,'[1]Prices 23 nov'!$A$2:$Q$5001,11,FALSE)</f>
        <v>12.39999961853027</v>
      </c>
      <c r="U3557" s="7">
        <f>VLOOKUP($A3557,'[1]Prices 23 nov'!$A$2:$Q$5001,12,FALSE)</f>
        <v>12.590000152587891</v>
      </c>
      <c r="V3557" s="7">
        <f>VLOOKUP($A3557,'[1]Prices 23 nov'!$A$2:$Q$5001,13,FALSE)</f>
        <v>13.36999988555908</v>
      </c>
      <c r="W3557" s="7">
        <f>VLOOKUP($A3557,'[1]Prices 23 nov'!$A$2:$Q$5001,14,FALSE)</f>
        <v>14.30000019073486</v>
      </c>
      <c r="X3557" s="7">
        <f>VLOOKUP($A3557,'[1]Prices 23 nov'!$A$2:$Q$5001,15,FALSE)</f>
        <v>15.30000019073486</v>
      </c>
      <c r="Y3557" s="7">
        <f>VLOOKUP($A3557,'[1]Prices 23 nov'!$A$2:$Q$5001,16,FALSE)</f>
        <v>14.170000076293951</v>
      </c>
      <c r="Z3557" s="7">
        <f>VLOOKUP($A3557,'[1]Prices 23 nov'!$A$2:$Q$5001,17,FALSE)</f>
        <v>16.280000686645511</v>
      </c>
    </row>
    <row r="3558" spans="1:26">
      <c r="A3558" s="4" t="s">
        <v>7579</v>
      </c>
      <c r="B3558" s="4" t="s">
        <v>7580</v>
      </c>
      <c r="C3558" s="5">
        <v>4259490048</v>
      </c>
      <c r="D3558" s="5">
        <v>3567</v>
      </c>
      <c r="E3558" s="6" t="s">
        <v>67</v>
      </c>
      <c r="F3558" s="4" t="s">
        <v>115</v>
      </c>
      <c r="G3558" s="4" t="s">
        <v>116</v>
      </c>
      <c r="H3558" s="4" t="s">
        <v>117</v>
      </c>
      <c r="I3558" s="4">
        <v>4</v>
      </c>
      <c r="J3558" s="5">
        <v>30.235520848083492</v>
      </c>
      <c r="K3558" s="5">
        <v>13.021242248153687</v>
      </c>
      <c r="L3558" s="4" t="s">
        <v>1917</v>
      </c>
      <c r="M3558" s="4" t="s">
        <v>337</v>
      </c>
      <c r="N3558" s="7">
        <f>VLOOKUP($A3558,'[1]Prices 23 nov'!$A$2:$Q$5001,5,FALSE)</f>
        <v>0.38030820319505698</v>
      </c>
      <c r="O3558" s="7">
        <f>VLOOKUP($A3558,'[1]Prices 23 nov'!$A$2:$Q$5001,6,FALSE)</f>
        <v>26.97869963054654</v>
      </c>
      <c r="P3558" s="7">
        <f>VLOOKUP($A3558,'[1]Prices 23 nov'!$A$2:$Q$5001,7,FALSE)</f>
        <v>27.922859538974759</v>
      </c>
      <c r="Q3558" s="7">
        <f>VLOOKUP($A3558,'[1]Prices 23 nov'!$A$2:$Q$5001,8,FALSE)</f>
        <v>25.225579531856511</v>
      </c>
      <c r="R3558" s="7">
        <f>VLOOKUP($A3558,'[1]Prices 23 nov'!$A$2:$Q$5001,9,FALSE)</f>
        <v>21.331440496978761</v>
      </c>
      <c r="S3558" s="7">
        <f>VLOOKUP($A3558,'[1]Prices 23 nov'!$A$2:$Q$5001,10,FALSE)</f>
        <v>13.317574192810071</v>
      </c>
      <c r="T3558" s="7">
        <f>VLOOKUP($A3558,'[1]Prices 23 nov'!$A$2:$Q$5001,11,FALSE)</f>
        <v>19.075167697174042</v>
      </c>
      <c r="U3558" s="7">
        <f>VLOOKUP($A3558,'[1]Prices 23 nov'!$A$2:$Q$5001,12,FALSE)</f>
        <v>20.835359896316501</v>
      </c>
      <c r="V3558" s="7">
        <f>VLOOKUP($A3558,'[1]Prices 23 nov'!$A$2:$Q$5001,13,FALSE)</f>
        <v>20.117504578491211</v>
      </c>
      <c r="W3558" s="7">
        <f>VLOOKUP($A3558,'[1]Prices 23 nov'!$A$2:$Q$5001,14,FALSE)</f>
        <v>20.384516401252771</v>
      </c>
      <c r="X3558" s="7">
        <f>VLOOKUP($A3558,'[1]Prices 23 nov'!$A$2:$Q$5001,15,FALSE)</f>
        <v>22.42398756925013</v>
      </c>
      <c r="Y3558" s="7">
        <f>VLOOKUP($A3558,'[1]Prices 23 nov'!$A$2:$Q$5001,16,FALSE)</f>
        <v>27.013499736785889</v>
      </c>
      <c r="Z3558" s="7">
        <f>VLOOKUP($A3558,'[1]Prices 23 nov'!$A$2:$Q$5001,17,FALSE)</f>
        <v>22.907159989109001</v>
      </c>
    </row>
    <row r="3559" spans="1:26">
      <c r="A3559" s="4" t="s">
        <v>7581</v>
      </c>
      <c r="B3559" s="4" t="s">
        <v>7582</v>
      </c>
      <c r="C3559" s="5">
        <v>4257879552</v>
      </c>
      <c r="D3559" s="5">
        <v>3568</v>
      </c>
      <c r="E3559" s="6" t="s">
        <v>294</v>
      </c>
      <c r="F3559" s="4" t="s">
        <v>2042</v>
      </c>
      <c r="G3559" s="4" t="s">
        <v>2043</v>
      </c>
      <c r="H3559" s="4" t="s">
        <v>2044</v>
      </c>
      <c r="I3559" s="4">
        <v>4.4615383148193359</v>
      </c>
      <c r="J3559" s="5">
        <v>44.288638293457034</v>
      </c>
      <c r="K3559" s="5">
        <v>25.228446994018555</v>
      </c>
      <c r="L3559" s="4" t="s">
        <v>35</v>
      </c>
      <c r="M3559" s="4" t="s">
        <v>48</v>
      </c>
      <c r="N3559" s="7">
        <f>VLOOKUP($A3559,'[1]Prices 23 nov'!$A$2:$Q$5001,5,FALSE)</f>
        <v>-11.52854306138545</v>
      </c>
      <c r="O3559" s="7">
        <f>VLOOKUP($A3559,'[1]Prices 23 nov'!$A$2:$Q$5001,6,FALSE)</f>
        <v>38.873246803760587</v>
      </c>
      <c r="P3559" s="7">
        <f>VLOOKUP($A3559,'[1]Prices 23 nov'!$A$2:$Q$5001,7,FALSE)</f>
        <v>43.061761659851072</v>
      </c>
      <c r="Q3559" s="7">
        <f>VLOOKUP($A3559,'[1]Prices 23 nov'!$A$2:$Q$5001,8,FALSE)</f>
        <v>38.994033878913797</v>
      </c>
      <c r="R3559" s="7">
        <f>VLOOKUP($A3559,'[1]Prices 23 nov'!$A$2:$Q$5001,9,FALSE)</f>
        <v>33.853041691741957</v>
      </c>
      <c r="S3559" s="7">
        <f>VLOOKUP($A3559,'[1]Prices 23 nov'!$A$2:$Q$5001,10,FALSE)</f>
        <v>30.415199370193481</v>
      </c>
      <c r="T3559" s="7">
        <f>VLOOKUP($A3559,'[1]Prices 23 nov'!$A$2:$Q$5001,11,FALSE)</f>
        <v>32.963998317718513</v>
      </c>
      <c r="U3559" s="7">
        <f>VLOOKUP($A3559,'[1]Prices 23 nov'!$A$2:$Q$5001,12,FALSE)</f>
        <v>37.552623058681547</v>
      </c>
      <c r="V3559" s="7">
        <f>VLOOKUP($A3559,'[1]Prices 23 nov'!$A$2:$Q$5001,13,FALSE)</f>
        <v>36.69811386364745</v>
      </c>
      <c r="W3559" s="7">
        <f>VLOOKUP($A3559,'[1]Prices 23 nov'!$A$2:$Q$5001,14,FALSE)</f>
        <v>34.800540613090561</v>
      </c>
      <c r="X3559" s="7">
        <f>VLOOKUP($A3559,'[1]Prices 23 nov'!$A$2:$Q$5001,15,FALSE)</f>
        <v>32.985575972770683</v>
      </c>
      <c r="Y3559" s="7">
        <f>VLOOKUP($A3559,'[1]Prices 23 nov'!$A$2:$Q$5001,16,FALSE)</f>
        <v>31.288678978271491</v>
      </c>
      <c r="Z3559" s="7">
        <f>VLOOKUP($A3559,'[1]Prices 23 nov'!$A$2:$Q$5001,17,FALSE)</f>
        <v>34.814231256168341</v>
      </c>
    </row>
    <row r="3560" spans="1:26">
      <c r="A3560" s="4" t="s">
        <v>7583</v>
      </c>
      <c r="B3560" s="4" t="s">
        <v>7584</v>
      </c>
      <c r="C3560" s="5">
        <v>4255412992</v>
      </c>
      <c r="D3560" s="5">
        <v>3569</v>
      </c>
      <c r="E3560" s="6" t="s">
        <v>55</v>
      </c>
      <c r="F3560" s="4" t="s">
        <v>17</v>
      </c>
      <c r="G3560" s="4" t="s">
        <v>18</v>
      </c>
      <c r="H3560" s="4" t="s">
        <v>19</v>
      </c>
      <c r="I3560" s="4">
        <v>4.6428570747375488</v>
      </c>
      <c r="J3560" s="5">
        <v>376.70498657226563</v>
      </c>
      <c r="K3560" s="5">
        <v>135.72000122070313</v>
      </c>
      <c r="L3560" s="4" t="s">
        <v>523</v>
      </c>
      <c r="M3560" s="4" t="s">
        <v>386</v>
      </c>
      <c r="N3560" s="7">
        <f>VLOOKUP($A3560,'[1]Prices 23 nov'!$A$2:$Q$5001,5,FALSE)</f>
        <v>-26.349508482272931</v>
      </c>
      <c r="O3560" s="7">
        <f>VLOOKUP($A3560,'[1]Prices 23 nov'!$A$2:$Q$5001,6,FALSE)</f>
        <v>359.94000244140619</v>
      </c>
      <c r="P3560" s="7">
        <f>VLOOKUP($A3560,'[1]Prices 23 nov'!$A$2:$Q$5001,7,FALSE)</f>
        <v>303.44000244140619</v>
      </c>
      <c r="Q3560" s="7">
        <f>VLOOKUP($A3560,'[1]Prices 23 nov'!$A$2:$Q$5001,8,FALSE)</f>
        <v>307.95999145507813</v>
      </c>
      <c r="R3560" s="7">
        <f>VLOOKUP($A3560,'[1]Prices 23 nov'!$A$2:$Q$5001,9,FALSE)</f>
        <v>283.91000366210938</v>
      </c>
      <c r="S3560" s="7">
        <f>VLOOKUP($A3560,'[1]Prices 23 nov'!$A$2:$Q$5001,10,FALSE)</f>
        <v>157.83000183105469</v>
      </c>
      <c r="T3560" s="7">
        <f>VLOOKUP($A3560,'[1]Prices 23 nov'!$A$2:$Q$5001,11,FALSE)</f>
        <v>241.1300048828125</v>
      </c>
      <c r="U3560" s="7">
        <f>VLOOKUP($A3560,'[1]Prices 23 nov'!$A$2:$Q$5001,12,FALSE)</f>
        <v>267.89999389648438</v>
      </c>
      <c r="V3560" s="7">
        <f>VLOOKUP($A3560,'[1]Prices 23 nov'!$A$2:$Q$5001,13,FALSE)</f>
        <v>293.51998901367188</v>
      </c>
      <c r="W3560" s="7">
        <f>VLOOKUP($A3560,'[1]Prices 23 nov'!$A$2:$Q$5001,14,FALSE)</f>
        <v>360.5</v>
      </c>
      <c r="X3560" s="7">
        <f>VLOOKUP($A3560,'[1]Prices 23 nov'!$A$2:$Q$5001,15,FALSE)</f>
        <v>312.20999145507813</v>
      </c>
      <c r="Y3560" s="7">
        <f>VLOOKUP($A3560,'[1]Prices 23 nov'!$A$2:$Q$5001,16,FALSE)</f>
        <v>314.02999877929688</v>
      </c>
      <c r="Z3560" s="7">
        <f>VLOOKUP($A3560,'[1]Prices 23 nov'!$A$2:$Q$5001,17,FALSE)</f>
        <v>328</v>
      </c>
    </row>
    <row r="3561" spans="1:26">
      <c r="A3561" s="4" t="s">
        <v>7585</v>
      </c>
      <c r="B3561" s="4" t="s">
        <v>7586</v>
      </c>
      <c r="C3561" s="5">
        <v>4255253504</v>
      </c>
      <c r="D3561" s="5">
        <v>3570</v>
      </c>
      <c r="E3561" s="6" t="s">
        <v>70</v>
      </c>
      <c r="F3561" s="4" t="s">
        <v>2859</v>
      </c>
      <c r="G3561" s="4" t="s">
        <v>2860</v>
      </c>
      <c r="H3561" s="4" t="s">
        <v>2861</v>
      </c>
      <c r="I3561" s="4">
        <v>3.7000000476837158</v>
      </c>
      <c r="J3561" s="5">
        <v>4.2303375636708971</v>
      </c>
      <c r="K3561" s="5">
        <v>1.970443349753694</v>
      </c>
      <c r="L3561" s="4" t="s">
        <v>20</v>
      </c>
      <c r="M3561" s="4" t="s">
        <v>566</v>
      </c>
      <c r="N3561" s="7">
        <f>VLOOKUP($A3561,'[1]Prices 23 nov'!$A$2:$Q$5001,5,FALSE)</f>
        <v>11.41304347826086</v>
      </c>
      <c r="O3561" s="7">
        <f>VLOOKUP($A3561,'[1]Prices 23 nov'!$A$2:$Q$5001,6,FALSE)</f>
        <v>2.9770892688247841</v>
      </c>
      <c r="P3561" s="7">
        <f>VLOOKUP($A3561,'[1]Prices 23 nov'!$A$2:$Q$5001,7,FALSE)</f>
        <v>2.4380772210861319</v>
      </c>
      <c r="Q3561" s="7">
        <f>VLOOKUP($A3561,'[1]Prices 23 nov'!$A$2:$Q$5001,8,FALSE)</f>
        <v>2.1496131012099799</v>
      </c>
      <c r="R3561" s="7">
        <f>VLOOKUP($A3561,'[1]Prices 23 nov'!$A$2:$Q$5001,9,FALSE)</f>
        <v>2.1088874273118559</v>
      </c>
      <c r="S3561" s="7">
        <f>VLOOKUP($A3561,'[1]Prices 23 nov'!$A$2:$Q$5001,10,FALSE)</f>
        <v>2.0850990971666761</v>
      </c>
      <c r="T3561" s="7">
        <f>VLOOKUP($A3561,'[1]Prices 23 nov'!$A$2:$Q$5001,11,FALSE)</f>
        <v>2.508960642444436</v>
      </c>
      <c r="U3561" s="7">
        <f>VLOOKUP($A3561,'[1]Prices 23 nov'!$A$2:$Q$5001,12,FALSE)</f>
        <v>2.7122286603116659</v>
      </c>
      <c r="V3561" s="7">
        <f>VLOOKUP($A3561,'[1]Prices 23 nov'!$A$2:$Q$5001,13,FALSE)</f>
        <v>2.3917259804875362</v>
      </c>
      <c r="W3561" s="7">
        <f>VLOOKUP($A3561,'[1]Prices 23 nov'!$A$2:$Q$5001,14,FALSE)</f>
        <v>2.270568966196151</v>
      </c>
      <c r="X3561" s="7">
        <f>VLOOKUP($A3561,'[1]Prices 23 nov'!$A$2:$Q$5001,15,FALSE)</f>
        <v>2.356902386964066</v>
      </c>
      <c r="Y3561" s="7">
        <f>VLOOKUP($A3561,'[1]Prices 23 nov'!$A$2:$Q$5001,16,FALSE)</f>
        <v>2.3685232299612839</v>
      </c>
      <c r="Z3561" s="7">
        <f>VLOOKUP($A3561,'[1]Prices 23 nov'!$A$2:$Q$5001,17,FALSE)</f>
        <v>3.647114539489849</v>
      </c>
    </row>
    <row r="3562" spans="1:26">
      <c r="A3562" s="4" t="s">
        <v>7587</v>
      </c>
      <c r="B3562" s="4" t="s">
        <v>7588</v>
      </c>
      <c r="C3562" s="5">
        <v>4254968576</v>
      </c>
      <c r="D3562" s="5">
        <v>3571</v>
      </c>
      <c r="E3562" s="6" t="s">
        <v>55</v>
      </c>
      <c r="F3562" s="4" t="s">
        <v>95</v>
      </c>
      <c r="G3562" s="4" t="s">
        <v>96</v>
      </c>
      <c r="H3562" s="4" t="s">
        <v>97</v>
      </c>
      <c r="I3562" s="4">
        <v>4</v>
      </c>
      <c r="J3562" s="5">
        <v>1728.8844669530226</v>
      </c>
      <c r="K3562" s="5">
        <v>1368.7519127015269</v>
      </c>
      <c r="L3562" s="4" t="s">
        <v>168</v>
      </c>
      <c r="M3562" s="4" t="s">
        <v>150</v>
      </c>
      <c r="N3562" s="7">
        <f>VLOOKUP($A3562,'[1]Prices 23 nov'!$A$2:$Q$5001,5,FALSE)</f>
        <v>8.671594741835964</v>
      </c>
      <c r="O3562" s="7">
        <f>VLOOKUP($A3562,'[1]Prices 23 nov'!$A$2:$Q$5001,6,FALSE)</f>
        <v>1486.7453396320341</v>
      </c>
      <c r="P3562" s="7">
        <f>VLOOKUP($A3562,'[1]Prices 23 nov'!$A$2:$Q$5001,7,FALSE)</f>
        <v>1537.4261891841891</v>
      </c>
      <c r="Q3562" s="7">
        <f>VLOOKUP($A3562,'[1]Prices 23 nov'!$A$2:$Q$5001,8,FALSE)</f>
        <v>1594.0380024909971</v>
      </c>
      <c r="R3562" s="7">
        <f>VLOOKUP($A3562,'[1]Prices 23 nov'!$A$2:$Q$5001,9,FALSE)</f>
        <v>1652.028501033783</v>
      </c>
      <c r="S3562" s="7">
        <f>VLOOKUP($A3562,'[1]Prices 23 nov'!$A$2:$Q$5001,10,FALSE)</f>
        <v>1498.5531568527219</v>
      </c>
      <c r="T3562" s="7">
        <f>VLOOKUP($A3562,'[1]Prices 23 nov'!$A$2:$Q$5001,11,FALSE)</f>
        <v>1499.219226837158</v>
      </c>
      <c r="U3562" s="7">
        <f>VLOOKUP($A3562,'[1]Prices 23 nov'!$A$2:$Q$5001,12,FALSE)</f>
        <v>1560.3868961334231</v>
      </c>
      <c r="V3562" s="7">
        <f>VLOOKUP($A3562,'[1]Prices 23 nov'!$A$2:$Q$5001,13,FALSE)</f>
        <v>1533.4180474281311</v>
      </c>
      <c r="W3562" s="7">
        <f>VLOOKUP($A3562,'[1]Prices 23 nov'!$A$2:$Q$5001,14,FALSE)</f>
        <v>1599.216742515564</v>
      </c>
      <c r="X3562" s="7">
        <f>VLOOKUP($A3562,'[1]Prices 23 nov'!$A$2:$Q$5001,15,FALSE)</f>
        <v>1651.073098182678</v>
      </c>
      <c r="Y3562" s="7">
        <f>VLOOKUP($A3562,'[1]Prices 23 nov'!$A$2:$Q$5001,16,FALSE)</f>
        <v>1697.8668165206909</v>
      </c>
      <c r="Z3562" s="7">
        <f>VLOOKUP($A3562,'[1]Prices 23 nov'!$A$2:$Q$5001,17,FALSE)</f>
        <v>1662.501382827759</v>
      </c>
    </row>
    <row r="3563" spans="1:26">
      <c r="A3563" s="4" t="s">
        <v>7589</v>
      </c>
      <c r="B3563" s="4" t="s">
        <v>7590</v>
      </c>
      <c r="C3563" s="5">
        <v>4252372992</v>
      </c>
      <c r="D3563" s="5">
        <v>3572</v>
      </c>
      <c r="E3563" s="6" t="s">
        <v>55</v>
      </c>
      <c r="F3563" s="4" t="s">
        <v>288</v>
      </c>
      <c r="G3563" s="4" t="s">
        <v>289</v>
      </c>
      <c r="H3563" s="4" t="s">
        <v>290</v>
      </c>
      <c r="I3563" s="4">
        <v>3.8125</v>
      </c>
      <c r="J3563" s="5">
        <v>33.258665278625486</v>
      </c>
      <c r="K3563" s="5">
        <v>15.171279796218872</v>
      </c>
      <c r="L3563" s="4" t="s">
        <v>41</v>
      </c>
      <c r="M3563" s="4" t="s">
        <v>38</v>
      </c>
      <c r="N3563" s="7">
        <f>VLOOKUP($A3563,'[1]Prices 23 nov'!$A$2:$Q$5001,5,FALSE)</f>
        <v>16.786304573955199</v>
      </c>
      <c r="O3563" s="7">
        <f>VLOOKUP($A3563,'[1]Prices 23 nov'!$A$2:$Q$5001,6,FALSE)</f>
        <v>23.966298395347621</v>
      </c>
      <c r="P3563" s="7">
        <f>VLOOKUP($A3563,'[1]Prices 23 nov'!$A$2:$Q$5001,7,FALSE)</f>
        <v>24.850223799301151</v>
      </c>
      <c r="Q3563" s="7">
        <f>VLOOKUP($A3563,'[1]Prices 23 nov'!$A$2:$Q$5001,8,FALSE)</f>
        <v>26.342538834678631</v>
      </c>
      <c r="R3563" s="7">
        <f>VLOOKUP($A3563,'[1]Prices 23 nov'!$A$2:$Q$5001,9,FALSE)</f>
        <v>24.886680935211189</v>
      </c>
      <c r="S3563" s="7">
        <f>VLOOKUP($A3563,'[1]Prices 23 nov'!$A$2:$Q$5001,10,FALSE)</f>
        <v>19.271698828506491</v>
      </c>
      <c r="T3563" s="7">
        <f>VLOOKUP($A3563,'[1]Prices 23 nov'!$A$2:$Q$5001,11,FALSE)</f>
        <v>21.800191055114741</v>
      </c>
      <c r="U3563" s="7">
        <f>VLOOKUP($A3563,'[1]Prices 23 nov'!$A$2:$Q$5001,12,FALSE)</f>
        <v>23.484301169109361</v>
      </c>
      <c r="V3563" s="7">
        <f>VLOOKUP($A3563,'[1]Prices 23 nov'!$A$2:$Q$5001,13,FALSE)</f>
        <v>24.17254283776856</v>
      </c>
      <c r="W3563" s="7">
        <f>VLOOKUP($A3563,'[1]Prices 23 nov'!$A$2:$Q$5001,14,FALSE)</f>
        <v>27.469162298286388</v>
      </c>
      <c r="X3563" s="7">
        <f>VLOOKUP($A3563,'[1]Prices 23 nov'!$A$2:$Q$5001,15,FALSE)</f>
        <v>30.193019731311779</v>
      </c>
      <c r="Y3563" s="7">
        <f>VLOOKUP($A3563,'[1]Prices 23 nov'!$A$2:$Q$5001,16,FALSE)</f>
        <v>30.724919521408079</v>
      </c>
      <c r="Z3563" s="7">
        <f>VLOOKUP($A3563,'[1]Prices 23 nov'!$A$2:$Q$5001,17,FALSE)</f>
        <v>30.046750999496449</v>
      </c>
    </row>
    <row r="3564" spans="1:26">
      <c r="A3564" s="4" t="s">
        <v>7591</v>
      </c>
      <c r="B3564" s="4" t="s">
        <v>7592</v>
      </c>
      <c r="C3564" s="5">
        <v>4244939264</v>
      </c>
      <c r="D3564" s="5">
        <v>3573</v>
      </c>
      <c r="E3564" s="6" t="s">
        <v>329</v>
      </c>
      <c r="F3564" s="4" t="s">
        <v>78</v>
      </c>
      <c r="G3564" s="4" t="s">
        <v>79</v>
      </c>
      <c r="H3564" s="4" t="s">
        <v>80</v>
      </c>
      <c r="I3564" s="4">
        <v>5</v>
      </c>
      <c r="J3564" s="5">
        <v>411.63138610934436</v>
      </c>
      <c r="K3564" s="5">
        <v>40.498185417354009</v>
      </c>
      <c r="L3564" s="4" t="s">
        <v>144</v>
      </c>
      <c r="M3564" s="4" t="s">
        <v>1583</v>
      </c>
      <c r="N3564" s="7">
        <f>VLOOKUP($A3564,'[1]Prices 23 nov'!$A$2:$Q$5001,5,FALSE)</f>
        <v>751.16088318773711</v>
      </c>
      <c r="O3564" s="7">
        <f>VLOOKUP($A3564,'[1]Prices 23 nov'!$A$2:$Q$5001,6,FALSE)</f>
        <v>56.313330377452083</v>
      </c>
      <c r="P3564" s="7">
        <f>VLOOKUP($A3564,'[1]Prices 23 nov'!$A$2:$Q$5001,7,FALSE)</f>
        <v>55.363800376653671</v>
      </c>
      <c r="Q3564" s="7">
        <f>VLOOKUP($A3564,'[1]Prices 23 nov'!$A$2:$Q$5001,8,FALSE)</f>
        <v>48.663433990441263</v>
      </c>
      <c r="R3564" s="7">
        <f>VLOOKUP($A3564,'[1]Prices 23 nov'!$A$2:$Q$5001,9,FALSE)</f>
        <v>50.36937422119081</v>
      </c>
      <c r="S3564" s="7">
        <f>VLOOKUP($A3564,'[1]Prices 23 nov'!$A$2:$Q$5001,10,FALSE)</f>
        <v>65.874024614458904</v>
      </c>
      <c r="T3564" s="7">
        <f>VLOOKUP($A3564,'[1]Prices 23 nov'!$A$2:$Q$5001,11,FALSE)</f>
        <v>63.471053447574377</v>
      </c>
      <c r="U3564" s="7">
        <f>VLOOKUP($A3564,'[1]Prices 23 nov'!$A$2:$Q$5001,12,FALSE)</f>
        <v>74.412907852092758</v>
      </c>
      <c r="V3564" s="7">
        <f>VLOOKUP($A3564,'[1]Prices 23 nov'!$A$2:$Q$5001,13,FALSE)</f>
        <v>112.7991668181494</v>
      </c>
      <c r="W3564" s="7">
        <f>VLOOKUP($A3564,'[1]Prices 23 nov'!$A$2:$Q$5001,14,FALSE)</f>
        <v>225.632530025905</v>
      </c>
      <c r="X3564" s="7">
        <f>VLOOKUP($A3564,'[1]Prices 23 nov'!$A$2:$Q$5001,15,FALSE)</f>
        <v>350.01009004190558</v>
      </c>
      <c r="Y3564" s="7">
        <f>VLOOKUP($A3564,'[1]Prices 23 nov'!$A$2:$Q$5001,16,FALSE)</f>
        <v>254.90249044378291</v>
      </c>
      <c r="Z3564" s="7">
        <f>VLOOKUP($A3564,'[1]Prices 23 nov'!$A$2:$Q$5001,17,FALSE)</f>
        <v>306.24835766502662</v>
      </c>
    </row>
    <row r="3565" spans="1:26">
      <c r="A3565" s="4" t="s">
        <v>7593</v>
      </c>
      <c r="B3565" s="4" t="s">
        <v>7594</v>
      </c>
      <c r="C3565" s="5">
        <v>4243487232</v>
      </c>
      <c r="D3565" s="5">
        <v>3574</v>
      </c>
      <c r="E3565" s="6" t="s">
        <v>67</v>
      </c>
      <c r="F3565" s="4" t="s">
        <v>78</v>
      </c>
      <c r="G3565" s="4" t="s">
        <v>79</v>
      </c>
      <c r="H3565" s="4" t="s">
        <v>80</v>
      </c>
      <c r="I3565" s="4">
        <v>4.625</v>
      </c>
      <c r="J3565" s="5">
        <v>27.214630007401659</v>
      </c>
      <c r="K3565" s="5">
        <v>8.5490555710251002</v>
      </c>
      <c r="L3565" s="4" t="s">
        <v>186</v>
      </c>
      <c r="M3565" s="4" t="s">
        <v>56</v>
      </c>
      <c r="N3565" s="7">
        <f>VLOOKUP($A3565,'[1]Prices 23 nov'!$A$2:$Q$5001,5,FALSE)</f>
        <v>12.03472191894841</v>
      </c>
      <c r="O3565" s="7">
        <f>VLOOKUP($A3565,'[1]Prices 23 nov'!$A$2:$Q$5001,6,FALSE)</f>
        <v>17.44789219403583</v>
      </c>
      <c r="P3565" s="7">
        <f>VLOOKUP($A3565,'[1]Prices 23 nov'!$A$2:$Q$5001,7,FALSE)</f>
        <v>20.616919674978821</v>
      </c>
      <c r="Q3565" s="7">
        <f>VLOOKUP($A3565,'[1]Prices 23 nov'!$A$2:$Q$5001,8,FALSE)</f>
        <v>16.944350108661869</v>
      </c>
      <c r="R3565" s="7">
        <f>VLOOKUP($A3565,'[1]Prices 23 nov'!$A$2:$Q$5001,9,FALSE)</f>
        <v>15.65500318219836</v>
      </c>
      <c r="S3565" s="7">
        <f>VLOOKUP($A3565,'[1]Prices 23 nov'!$A$2:$Q$5001,10,FALSE)</f>
        <v>12.74092482623996</v>
      </c>
      <c r="T3565" s="7">
        <f>VLOOKUP($A3565,'[1]Prices 23 nov'!$A$2:$Q$5001,11,FALSE)</f>
        <v>13.52548614209263</v>
      </c>
      <c r="U3565" s="7">
        <f>VLOOKUP($A3565,'[1]Prices 23 nov'!$A$2:$Q$5001,12,FALSE)</f>
        <v>14.24193421817108</v>
      </c>
      <c r="V3565" s="7">
        <f>VLOOKUP($A3565,'[1]Prices 23 nov'!$A$2:$Q$5001,13,FALSE)</f>
        <v>14.69302800251171</v>
      </c>
      <c r="W3565" s="7">
        <f>VLOOKUP($A3565,'[1]Prices 23 nov'!$A$2:$Q$5001,14,FALSE)</f>
        <v>14.358433728921231</v>
      </c>
      <c r="X3565" s="7">
        <f>VLOOKUP($A3565,'[1]Prices 23 nov'!$A$2:$Q$5001,15,FALSE)</f>
        <v>15.13899064157158</v>
      </c>
      <c r="Y3565" s="7">
        <f>VLOOKUP($A3565,'[1]Prices 23 nov'!$A$2:$Q$5001,16,FALSE)</f>
        <v>16.20543657627422</v>
      </c>
      <c r="Z3565" s="7">
        <f>VLOOKUP($A3565,'[1]Prices 23 nov'!$A$2:$Q$5001,17,FALSE)</f>
        <v>17.713933781487871</v>
      </c>
    </row>
    <row r="3566" spans="1:26">
      <c r="A3566" s="4" t="s">
        <v>7595</v>
      </c>
      <c r="B3566" s="4" t="s">
        <v>7596</v>
      </c>
      <c r="C3566" s="5">
        <v>4241523200</v>
      </c>
      <c r="D3566" s="5">
        <v>3575</v>
      </c>
      <c r="E3566" s="6" t="s">
        <v>55</v>
      </c>
      <c r="F3566" s="4" t="s">
        <v>1586</v>
      </c>
      <c r="G3566" s="4" t="s">
        <v>1587</v>
      </c>
      <c r="H3566" s="4" t="s">
        <v>1588</v>
      </c>
      <c r="I3566" s="4">
        <v>4.6399998664855957</v>
      </c>
      <c r="J3566" s="5">
        <v>1.527095244551109</v>
      </c>
      <c r="K3566" s="5">
        <v>0.56570208502449204</v>
      </c>
      <c r="L3566" s="4" t="s">
        <v>680</v>
      </c>
      <c r="M3566" s="4" t="s">
        <v>276</v>
      </c>
      <c r="N3566" s="7">
        <f>VLOOKUP($A3566,'[1]Prices 23 nov'!$A$2:$Q$5001,5,FALSE)</f>
        <v>-16.731019226847518</v>
      </c>
      <c r="O3566" s="7">
        <f>VLOOKUP($A3566,'[1]Prices 23 nov'!$A$2:$Q$5001,6,FALSE)</f>
        <v>1.3467427365093561</v>
      </c>
      <c r="P3566" s="7">
        <f>VLOOKUP($A3566,'[1]Prices 23 nov'!$A$2:$Q$5001,7,FALSE)</f>
        <v>1.3638733061450949</v>
      </c>
      <c r="Q3566" s="7">
        <f>VLOOKUP($A3566,'[1]Prices 23 nov'!$A$2:$Q$5001,8,FALSE)</f>
        <v>1.393600209222541</v>
      </c>
      <c r="R3566" s="7">
        <f>VLOOKUP($A3566,'[1]Prices 23 nov'!$A$2:$Q$5001,9,FALSE)</f>
        <v>1.1062979510913069</v>
      </c>
      <c r="S3566" s="7">
        <f>VLOOKUP($A3566,'[1]Prices 23 nov'!$A$2:$Q$5001,10,FALSE)</f>
        <v>0.81696657087050506</v>
      </c>
      <c r="T3566" s="7">
        <f>VLOOKUP($A3566,'[1]Prices 23 nov'!$A$2:$Q$5001,11,FALSE)</f>
        <v>0.8385415547250471</v>
      </c>
      <c r="U3566" s="7">
        <f>VLOOKUP($A3566,'[1]Prices 23 nov'!$A$2:$Q$5001,12,FALSE)</f>
        <v>0.85170118927384009</v>
      </c>
      <c r="V3566" s="7">
        <f>VLOOKUP($A3566,'[1]Prices 23 nov'!$A$2:$Q$5001,13,FALSE)</f>
        <v>0.86740657688301304</v>
      </c>
      <c r="W3566" s="7">
        <f>VLOOKUP($A3566,'[1]Prices 23 nov'!$A$2:$Q$5001,14,FALSE)</f>
        <v>0.75203069978317705</v>
      </c>
      <c r="X3566" s="7">
        <f>VLOOKUP($A3566,'[1]Prices 23 nov'!$A$2:$Q$5001,15,FALSE)</f>
        <v>0.67171469052196608</v>
      </c>
      <c r="Y3566" s="7">
        <f>VLOOKUP($A3566,'[1]Prices 23 nov'!$A$2:$Q$5001,16,FALSE)</f>
        <v>0.66812269257994206</v>
      </c>
      <c r="Z3566" s="7">
        <f>VLOOKUP($A3566,'[1]Prices 23 nov'!$A$2:$Q$5001,17,FALSE)</f>
        <v>0.571631890330075</v>
      </c>
    </row>
    <row r="3567" spans="1:26">
      <c r="A3567" s="4" t="s">
        <v>7597</v>
      </c>
      <c r="B3567" s="4" t="s">
        <v>7598</v>
      </c>
      <c r="C3567" s="5">
        <v>4241012480</v>
      </c>
      <c r="D3567" s="5">
        <v>3576</v>
      </c>
      <c r="E3567" s="6" t="s">
        <v>70</v>
      </c>
      <c r="F3567" s="4" t="s">
        <v>45</v>
      </c>
      <c r="G3567" s="4" t="s">
        <v>46</v>
      </c>
      <c r="H3567" s="4" t="s">
        <v>47</v>
      </c>
      <c r="I3567" s="4">
        <v>5</v>
      </c>
      <c r="J3567" s="5">
        <v>7.6773202926413857</v>
      </c>
      <c r="K3567" s="5">
        <v>2.9223920545165178</v>
      </c>
      <c r="L3567" s="4" t="s">
        <v>575</v>
      </c>
      <c r="M3567" s="4" t="s">
        <v>4614</v>
      </c>
      <c r="N3567" s="7">
        <f>VLOOKUP($A3567,'[1]Prices 23 nov'!$A$2:$Q$5001,5,FALSE)</f>
        <v>0</v>
      </c>
      <c r="O3567" s="7">
        <f>VLOOKUP($A3567,'[1]Prices 23 nov'!$A$2:$Q$5001,6,FALSE)</f>
        <v>0</v>
      </c>
      <c r="P3567" s="7">
        <f>VLOOKUP($A3567,'[1]Prices 23 nov'!$A$2:$Q$5001,7,FALSE)</f>
        <v>0</v>
      </c>
      <c r="Q3567" s="7">
        <f>VLOOKUP($A3567,'[1]Prices 23 nov'!$A$2:$Q$5001,8,FALSE)</f>
        <v>0</v>
      </c>
      <c r="R3567" s="7">
        <f>VLOOKUP($A3567,'[1]Prices 23 nov'!$A$2:$Q$5001,9,FALSE)</f>
        <v>0</v>
      </c>
      <c r="S3567" s="7">
        <f>VLOOKUP($A3567,'[1]Prices 23 nov'!$A$2:$Q$5001,10,FALSE)</f>
        <v>0</v>
      </c>
      <c r="T3567" s="7">
        <f>VLOOKUP($A3567,'[1]Prices 23 nov'!$A$2:$Q$5001,11,FALSE)</f>
        <v>0</v>
      </c>
      <c r="U3567" s="7">
        <f>VLOOKUP($A3567,'[1]Prices 23 nov'!$A$2:$Q$5001,12,FALSE)</f>
        <v>0</v>
      </c>
      <c r="V3567" s="7">
        <f>VLOOKUP($A3567,'[1]Prices 23 nov'!$A$2:$Q$5001,13,FALSE)</f>
        <v>3.4448947192123569</v>
      </c>
      <c r="W3567" s="7">
        <f>VLOOKUP($A3567,'[1]Prices 23 nov'!$A$2:$Q$5001,14,FALSE)</f>
        <v>4.4900329916771398</v>
      </c>
      <c r="X3567" s="7">
        <f>VLOOKUP($A3567,'[1]Prices 23 nov'!$A$2:$Q$5001,15,FALSE)</f>
        <v>5.7741933763027191</v>
      </c>
      <c r="Y3567" s="7">
        <f>VLOOKUP($A3567,'[1]Prices 23 nov'!$A$2:$Q$5001,16,FALSE)</f>
        <v>5.9933939554733229</v>
      </c>
      <c r="Z3567" s="7">
        <f>VLOOKUP($A3567,'[1]Prices 23 nov'!$A$2:$Q$5001,17,FALSE)</f>
        <v>6.412737982068677</v>
      </c>
    </row>
    <row r="3568" spans="1:26">
      <c r="A3568" s="4" t="s">
        <v>7599</v>
      </c>
      <c r="B3568" s="4" t="s">
        <v>7600</v>
      </c>
      <c r="C3568" s="5">
        <v>4239508736</v>
      </c>
      <c r="D3568" s="5">
        <v>3577</v>
      </c>
      <c r="E3568" s="6" t="s">
        <v>70</v>
      </c>
      <c r="F3568" s="4" t="s">
        <v>242</v>
      </c>
      <c r="G3568" s="4" t="s">
        <v>46</v>
      </c>
      <c r="H3568" s="4" t="s">
        <v>102</v>
      </c>
      <c r="I3568" s="4">
        <v>3</v>
      </c>
      <c r="J3568" s="5">
        <v>7.0771523800816381</v>
      </c>
      <c r="K3568" s="5">
        <v>3.5086239180182908</v>
      </c>
      <c r="L3568" s="4" t="s">
        <v>20</v>
      </c>
      <c r="M3568" s="4" t="s">
        <v>291</v>
      </c>
      <c r="N3568" s="7">
        <f>VLOOKUP($A3568,'[1]Prices 23 nov'!$A$2:$Q$5001,5,FALSE)</f>
        <v>25.323997633854471</v>
      </c>
      <c r="O3568" s="7">
        <f>VLOOKUP($A3568,'[1]Prices 23 nov'!$A$2:$Q$5001,6,FALSE)</f>
        <v>4.7334251453074776</v>
      </c>
      <c r="P3568" s="7">
        <f>VLOOKUP($A3568,'[1]Prices 23 nov'!$A$2:$Q$5001,7,FALSE)</f>
        <v>5.0794149429526669</v>
      </c>
      <c r="Q3568" s="7">
        <f>VLOOKUP($A3568,'[1]Prices 23 nov'!$A$2:$Q$5001,8,FALSE)</f>
        <v>4.3751334166124423</v>
      </c>
      <c r="R3568" s="7">
        <f>VLOOKUP($A3568,'[1]Prices 23 nov'!$A$2:$Q$5001,9,FALSE)</f>
        <v>4.4793061122618383</v>
      </c>
      <c r="S3568" s="7">
        <f>VLOOKUP($A3568,'[1]Prices 23 nov'!$A$2:$Q$5001,10,FALSE)</f>
        <v>3.6126761264259528</v>
      </c>
      <c r="T3568" s="7">
        <f>VLOOKUP($A3568,'[1]Prices 23 nov'!$A$2:$Q$5001,11,FALSE)</f>
        <v>4.3888834714889526</v>
      </c>
      <c r="U3568" s="7">
        <f>VLOOKUP($A3568,'[1]Prices 23 nov'!$A$2:$Q$5001,12,FALSE)</f>
        <v>4.910351037979126</v>
      </c>
      <c r="V3568" s="7">
        <f>VLOOKUP($A3568,'[1]Prices 23 nov'!$A$2:$Q$5001,13,FALSE)</f>
        <v>4.9504950642585754</v>
      </c>
      <c r="W3568" s="7">
        <f>VLOOKUP($A3568,'[1]Prices 23 nov'!$A$2:$Q$5001,14,FALSE)</f>
        <v>5.8473835898381594</v>
      </c>
      <c r="X3568" s="7">
        <f>VLOOKUP($A3568,'[1]Prices 23 nov'!$A$2:$Q$5001,15,FALSE)</f>
        <v>6.8114577743963309</v>
      </c>
      <c r="Y3568" s="7">
        <f>VLOOKUP($A3568,'[1]Prices 23 nov'!$A$2:$Q$5001,16,FALSE)</f>
        <v>5.8474451639165181</v>
      </c>
      <c r="Z3568" s="7">
        <f>VLOOKUP($A3568,'[1]Prices 23 nov'!$A$2:$Q$5001,17,FALSE)</f>
        <v>5.8806826978441222</v>
      </c>
    </row>
    <row r="3569" spans="1:26">
      <c r="A3569" s="4" t="s">
        <v>7601</v>
      </c>
      <c r="B3569" s="4" t="s">
        <v>7602</v>
      </c>
      <c r="C3569" s="5">
        <v>4236640768</v>
      </c>
      <c r="D3569" s="5">
        <v>3578</v>
      </c>
      <c r="E3569" s="6" t="s">
        <v>70</v>
      </c>
      <c r="F3569" s="4" t="s">
        <v>17</v>
      </c>
      <c r="G3569" s="4" t="s">
        <v>18</v>
      </c>
      <c r="H3569" s="4" t="s">
        <v>19</v>
      </c>
      <c r="I3569" s="4">
        <v>4.25</v>
      </c>
      <c r="J3569" s="5">
        <v>100.13999938964844</v>
      </c>
      <c r="K3569" s="5">
        <v>54.240001678466797</v>
      </c>
      <c r="L3569" s="4" t="s">
        <v>186</v>
      </c>
      <c r="M3569" s="4" t="s">
        <v>56</v>
      </c>
      <c r="N3569" s="7">
        <f>VLOOKUP($A3569,'[1]Prices 23 nov'!$A$2:$Q$5001,5,FALSE)</f>
        <v>36.192989690887998</v>
      </c>
      <c r="O3569" s="7">
        <f>VLOOKUP($A3569,'[1]Prices 23 nov'!$A$2:$Q$5001,6,FALSE)</f>
        <v>80.339996337890625</v>
      </c>
      <c r="P3569" s="7">
        <f>VLOOKUP($A3569,'[1]Prices 23 nov'!$A$2:$Q$5001,7,FALSE)</f>
        <v>81.720001220703125</v>
      </c>
      <c r="Q3569" s="7">
        <f>VLOOKUP($A3569,'[1]Prices 23 nov'!$A$2:$Q$5001,8,FALSE)</f>
        <v>82.239997863769531</v>
      </c>
      <c r="R3569" s="7">
        <f>VLOOKUP($A3569,'[1]Prices 23 nov'!$A$2:$Q$5001,9,FALSE)</f>
        <v>83.199996948242188</v>
      </c>
      <c r="S3569" s="7">
        <f>VLOOKUP($A3569,'[1]Prices 23 nov'!$A$2:$Q$5001,10,FALSE)</f>
        <v>62.189998626708977</v>
      </c>
      <c r="T3569" s="7">
        <f>VLOOKUP($A3569,'[1]Prices 23 nov'!$A$2:$Q$5001,11,FALSE)</f>
        <v>71.870002746582031</v>
      </c>
      <c r="U3569" s="7">
        <f>VLOOKUP($A3569,'[1]Prices 23 nov'!$A$2:$Q$5001,12,FALSE)</f>
        <v>66.900001525878906</v>
      </c>
      <c r="V3569" s="7">
        <f>VLOOKUP($A3569,'[1]Prices 23 nov'!$A$2:$Q$5001,13,FALSE)</f>
        <v>68.589996337890625</v>
      </c>
      <c r="W3569" s="7">
        <f>VLOOKUP($A3569,'[1]Prices 23 nov'!$A$2:$Q$5001,14,FALSE)</f>
        <v>70.220001220703125</v>
      </c>
      <c r="X3569" s="7">
        <f>VLOOKUP($A3569,'[1]Prices 23 nov'!$A$2:$Q$5001,15,FALSE)</f>
        <v>67.930000305175781</v>
      </c>
      <c r="Y3569" s="7">
        <f>VLOOKUP($A3569,'[1]Prices 23 nov'!$A$2:$Q$5001,16,FALSE)</f>
        <v>75.050003051757813</v>
      </c>
      <c r="Z3569" s="7">
        <f>VLOOKUP($A3569,'[1]Prices 23 nov'!$A$2:$Q$5001,17,FALSE)</f>
        <v>87.620002746582031</v>
      </c>
    </row>
    <row r="3570" spans="1:26">
      <c r="A3570" s="4" t="s">
        <v>7603</v>
      </c>
      <c r="B3570" s="4" t="s">
        <v>7604</v>
      </c>
      <c r="C3570" s="5">
        <v>4236412416</v>
      </c>
      <c r="D3570" s="5">
        <v>3579</v>
      </c>
      <c r="E3570" s="6" t="s">
        <v>127</v>
      </c>
      <c r="F3570" s="4" t="s">
        <v>311</v>
      </c>
      <c r="G3570" s="4" t="s">
        <v>312</v>
      </c>
      <c r="H3570" s="4" t="s">
        <v>313</v>
      </c>
      <c r="I3570" s="4">
        <v>5</v>
      </c>
      <c r="J3570" s="5">
        <v>104.20680358123779</v>
      </c>
      <c r="K3570" s="5">
        <v>53.313161630249027</v>
      </c>
      <c r="L3570" s="4" t="s">
        <v>41</v>
      </c>
      <c r="M3570" s="4" t="s">
        <v>3213</v>
      </c>
      <c r="N3570" s="7">
        <f>VLOOKUP($A3570,'[1]Prices 23 nov'!$A$2:$Q$5001,5,FALSE)</f>
        <v>25.29209158316759</v>
      </c>
      <c r="O3570" s="7">
        <f>VLOOKUP($A3570,'[1]Prices 23 nov'!$A$2:$Q$5001,6,FALSE)</f>
        <v>69.329495623588627</v>
      </c>
      <c r="P3570" s="7">
        <f>VLOOKUP($A3570,'[1]Prices 23 nov'!$A$2:$Q$5001,7,FALSE)</f>
        <v>71.208899915218353</v>
      </c>
      <c r="Q3570" s="7">
        <f>VLOOKUP($A3570,'[1]Prices 23 nov'!$A$2:$Q$5001,8,FALSE)</f>
        <v>78.961265201034621</v>
      </c>
      <c r="R3570" s="7">
        <f>VLOOKUP($A3570,'[1]Prices 23 nov'!$A$2:$Q$5001,9,FALSE)</f>
        <v>79.601598760986235</v>
      </c>
      <c r="S3570" s="7">
        <f>VLOOKUP($A3570,'[1]Prices 23 nov'!$A$2:$Q$5001,10,FALSE)</f>
        <v>71.121746470451399</v>
      </c>
      <c r="T3570" s="7">
        <f>VLOOKUP($A3570,'[1]Prices 23 nov'!$A$2:$Q$5001,11,FALSE)</f>
        <v>75.048039523277112</v>
      </c>
      <c r="U3570" s="7">
        <f>VLOOKUP($A3570,'[1]Prices 23 nov'!$A$2:$Q$5001,12,FALSE)</f>
        <v>78.800405894851792</v>
      </c>
      <c r="V3570" s="7">
        <f>VLOOKUP($A3570,'[1]Prices 23 nov'!$A$2:$Q$5001,13,FALSE)</f>
        <v>92.590076060791034</v>
      </c>
      <c r="W3570" s="7">
        <f>VLOOKUP($A3570,'[1]Prices 23 nov'!$A$2:$Q$5001,14,FALSE)</f>
        <v>98.104154586791992</v>
      </c>
      <c r="X3570" s="7">
        <f>VLOOKUP($A3570,'[1]Prices 23 nov'!$A$2:$Q$5001,15,FALSE)</f>
        <v>91.175763759079018</v>
      </c>
      <c r="Y3570" s="7">
        <f>VLOOKUP($A3570,'[1]Prices 23 nov'!$A$2:$Q$5001,16,FALSE)</f>
        <v>94.312352665328945</v>
      </c>
      <c r="Z3570" s="7">
        <f>VLOOKUP($A3570,'[1]Prices 23 nov'!$A$2:$Q$5001,17,FALSE)</f>
        <v>88.256518314342429</v>
      </c>
    </row>
    <row r="3571" spans="1:26">
      <c r="A3571" s="4" t="s">
        <v>7605</v>
      </c>
      <c r="B3571" s="4" t="s">
        <v>7606</v>
      </c>
      <c r="C3571" s="5">
        <v>4235665920</v>
      </c>
      <c r="D3571" s="5">
        <v>3580</v>
      </c>
      <c r="E3571" s="6" t="s">
        <v>70</v>
      </c>
      <c r="F3571" s="4" t="s">
        <v>17</v>
      </c>
      <c r="G3571" s="4" t="s">
        <v>18</v>
      </c>
      <c r="H3571" s="4" t="s">
        <v>19</v>
      </c>
      <c r="I3571" s="4">
        <v>3.952380895614624</v>
      </c>
      <c r="J3571" s="5">
        <v>39.700000762939453</v>
      </c>
      <c r="K3571" s="5">
        <v>27.110000610351563</v>
      </c>
      <c r="L3571" s="4" t="s">
        <v>20</v>
      </c>
      <c r="M3571" s="4" t="s">
        <v>668</v>
      </c>
      <c r="N3571" s="7">
        <f>VLOOKUP($A3571,'[1]Prices 23 nov'!$A$2:$Q$5001,5,FALSE)</f>
        <v>-6.704288344924036</v>
      </c>
      <c r="O3571" s="7">
        <f>VLOOKUP($A3571,'[1]Prices 23 nov'!$A$2:$Q$5001,6,FALSE)</f>
        <v>37.520000457763672</v>
      </c>
      <c r="P3571" s="7">
        <f>VLOOKUP($A3571,'[1]Prices 23 nov'!$A$2:$Q$5001,7,FALSE)</f>
        <v>37.880001068115227</v>
      </c>
      <c r="Q3571" s="7">
        <f>VLOOKUP($A3571,'[1]Prices 23 nov'!$A$2:$Q$5001,8,FALSE)</f>
        <v>34.930000305175781</v>
      </c>
      <c r="R3571" s="7">
        <f>VLOOKUP($A3571,'[1]Prices 23 nov'!$A$2:$Q$5001,9,FALSE)</f>
        <v>30.690000534057621</v>
      </c>
      <c r="S3571" s="7">
        <f>VLOOKUP($A3571,'[1]Prices 23 nov'!$A$2:$Q$5001,10,FALSE)</f>
        <v>33.029998779296882</v>
      </c>
      <c r="T3571" s="7">
        <f>VLOOKUP($A3571,'[1]Prices 23 nov'!$A$2:$Q$5001,11,FALSE)</f>
        <v>32.369998931884773</v>
      </c>
      <c r="U3571" s="7">
        <f>VLOOKUP($A3571,'[1]Prices 23 nov'!$A$2:$Q$5001,12,FALSE)</f>
        <v>34.009998321533203</v>
      </c>
      <c r="V3571" s="7">
        <f>VLOOKUP($A3571,'[1]Prices 23 nov'!$A$2:$Q$5001,13,FALSE)</f>
        <v>34.619998931884773</v>
      </c>
      <c r="W3571" s="7">
        <f>VLOOKUP($A3571,'[1]Prices 23 nov'!$A$2:$Q$5001,14,FALSE)</f>
        <v>34.819999694824219</v>
      </c>
      <c r="X3571" s="7">
        <f>VLOOKUP($A3571,'[1]Prices 23 nov'!$A$2:$Q$5001,15,FALSE)</f>
        <v>32.779998779296882</v>
      </c>
      <c r="Y3571" s="7">
        <f>VLOOKUP($A3571,'[1]Prices 23 nov'!$A$2:$Q$5001,16,FALSE)</f>
        <v>32.389999389648438</v>
      </c>
      <c r="Z3571" s="7">
        <f>VLOOKUP($A3571,'[1]Prices 23 nov'!$A$2:$Q$5001,17,FALSE)</f>
        <v>33.720001220703118</v>
      </c>
    </row>
    <row r="3572" spans="1:26">
      <c r="A3572" s="4" t="s">
        <v>7607</v>
      </c>
      <c r="B3572" s="4" t="s">
        <v>7608</v>
      </c>
      <c r="C3572" s="5">
        <v>4227918080</v>
      </c>
      <c r="D3572" s="5">
        <v>3581</v>
      </c>
      <c r="E3572" s="6" t="s">
        <v>24</v>
      </c>
      <c r="F3572" s="4" t="s">
        <v>101</v>
      </c>
      <c r="G3572" s="4" t="s">
        <v>46</v>
      </c>
      <c r="H3572" s="4" t="s">
        <v>102</v>
      </c>
      <c r="I3572" s="4">
        <v>2.8888888359069824</v>
      </c>
      <c r="J3572" s="5">
        <v>0.37121970964158102</v>
      </c>
      <c r="K3572" s="5">
        <v>0.23372006173074003</v>
      </c>
      <c r="L3572" s="4" t="s">
        <v>1184</v>
      </c>
      <c r="M3572" s="4" t="s">
        <v>124</v>
      </c>
      <c r="N3572" s="7">
        <f>VLOOKUP($A3572,'[1]Prices 23 nov'!$A$2:$Q$5001,5,FALSE)</f>
        <v>-13.48837526506046</v>
      </c>
      <c r="O3572" s="7">
        <f>VLOOKUP($A3572,'[1]Prices 23 nov'!$A$2:$Q$5001,6,FALSE)</f>
        <v>0.30826929833509098</v>
      </c>
      <c r="P3572" s="7">
        <f>VLOOKUP($A3572,'[1]Prices 23 nov'!$A$2:$Q$5001,7,FALSE)</f>
        <v>0.32455408734218599</v>
      </c>
      <c r="Q3572" s="7">
        <f>VLOOKUP($A3572,'[1]Prices 23 nov'!$A$2:$Q$5001,8,FALSE)</f>
        <v>0.30050557475336198</v>
      </c>
      <c r="R3572" s="7">
        <f>VLOOKUP($A3572,'[1]Prices 23 nov'!$A$2:$Q$5001,9,FALSE)</f>
        <v>0.31461451398808998</v>
      </c>
      <c r="S3572" s="7">
        <f>VLOOKUP($A3572,'[1]Prices 23 nov'!$A$2:$Q$5001,10,FALSE)</f>
        <v>0.28591549872722399</v>
      </c>
      <c r="T3572" s="7">
        <f>VLOOKUP($A3572,'[1]Prices 23 nov'!$A$2:$Q$5001,11,FALSE)</f>
        <v>0.266164545337787</v>
      </c>
      <c r="U3572" s="7">
        <f>VLOOKUP($A3572,'[1]Prices 23 nov'!$A$2:$Q$5001,12,FALSE)</f>
        <v>0.239905727493124</v>
      </c>
      <c r="V3572" s="7">
        <f>VLOOKUP($A3572,'[1]Prices 23 nov'!$A$2:$Q$5001,13,FALSE)</f>
        <v>0.24045262415135901</v>
      </c>
      <c r="W3572" s="7">
        <f>VLOOKUP($A3572,'[1]Prices 23 nov'!$A$2:$Q$5001,14,FALSE)</f>
        <v>0.265008815813017</v>
      </c>
      <c r="X3572" s="7">
        <f>VLOOKUP($A3572,'[1]Prices 23 nov'!$A$2:$Q$5001,15,FALSE)</f>
        <v>0.27825779565688402</v>
      </c>
      <c r="Y3572" s="7">
        <f>VLOOKUP($A3572,'[1]Prices 23 nov'!$A$2:$Q$5001,16,FALSE)</f>
        <v>0.26652922830798798</v>
      </c>
      <c r="Z3572" s="7">
        <f>VLOOKUP($A3572,'[1]Prices 23 nov'!$A$2:$Q$5001,17,FALSE)</f>
        <v>0.26302419043115999</v>
      </c>
    </row>
    <row r="3573" spans="1:26">
      <c r="A3573" s="4" t="s">
        <v>7609</v>
      </c>
      <c r="B3573" s="4" t="s">
        <v>7610</v>
      </c>
      <c r="C3573" s="5">
        <v>4227407360</v>
      </c>
      <c r="D3573" s="5">
        <v>3582</v>
      </c>
      <c r="E3573" s="6" t="s">
        <v>294</v>
      </c>
      <c r="F3573" s="4" t="s">
        <v>95</v>
      </c>
      <c r="G3573" s="4" t="s">
        <v>96</v>
      </c>
      <c r="H3573" s="4" t="s">
        <v>97</v>
      </c>
      <c r="I3573" s="4">
        <v>3.6363637447357178</v>
      </c>
      <c r="J3573" s="5">
        <v>432.45613342133373</v>
      </c>
      <c r="K3573" s="5">
        <v>225.3205778774838</v>
      </c>
      <c r="L3573" s="4" t="s">
        <v>35</v>
      </c>
      <c r="M3573" s="4" t="s">
        <v>38</v>
      </c>
      <c r="N3573" s="7">
        <f>VLOOKUP($A3573,'[1]Prices 23 nov'!$A$2:$Q$5001,5,FALSE)</f>
        <v>24.347466208744422</v>
      </c>
      <c r="O3573" s="7">
        <f>VLOOKUP($A3573,'[1]Prices 23 nov'!$A$2:$Q$5001,6,FALSE)</f>
        <v>322.34653658683243</v>
      </c>
      <c r="P3573" s="7">
        <f>VLOOKUP($A3573,'[1]Prices 23 nov'!$A$2:$Q$5001,7,FALSE)</f>
        <v>351.7962291699514</v>
      </c>
      <c r="Q3573" s="7">
        <f>VLOOKUP($A3573,'[1]Prices 23 nov'!$A$2:$Q$5001,8,FALSE)</f>
        <v>335.99009437520363</v>
      </c>
      <c r="R3573" s="7">
        <f>VLOOKUP($A3573,'[1]Prices 23 nov'!$A$2:$Q$5001,9,FALSE)</f>
        <v>315.76747298240662</v>
      </c>
      <c r="S3573" s="7">
        <f>VLOOKUP($A3573,'[1]Prices 23 nov'!$A$2:$Q$5001,10,FALSE)</f>
        <v>264.36544972148113</v>
      </c>
      <c r="T3573" s="7">
        <f>VLOOKUP($A3573,'[1]Prices 23 nov'!$A$2:$Q$5001,11,FALSE)</f>
        <v>282.97761635647481</v>
      </c>
      <c r="U3573" s="7">
        <f>VLOOKUP($A3573,'[1]Prices 23 nov'!$A$2:$Q$5001,12,FALSE)</f>
        <v>287.52728571162152</v>
      </c>
      <c r="V3573" s="7">
        <f>VLOOKUP($A3573,'[1]Prices 23 nov'!$A$2:$Q$5001,13,FALSE)</f>
        <v>291.24366958790779</v>
      </c>
      <c r="W3573" s="7">
        <f>VLOOKUP($A3573,'[1]Prices 23 nov'!$A$2:$Q$5001,14,FALSE)</f>
        <v>336.16188669204712</v>
      </c>
      <c r="X3573" s="7">
        <f>VLOOKUP($A3573,'[1]Prices 23 nov'!$A$2:$Q$5001,15,FALSE)</f>
        <v>372.70224074800348</v>
      </c>
      <c r="Y3573" s="7">
        <f>VLOOKUP($A3573,'[1]Prices 23 nov'!$A$2:$Q$5001,16,FALSE)</f>
        <v>384.84981838761092</v>
      </c>
      <c r="Z3573" s="7">
        <f>VLOOKUP($A3573,'[1]Prices 23 nov'!$A$2:$Q$5001,17,FALSE)</f>
        <v>393.56733408785658</v>
      </c>
    </row>
    <row r="3574" spans="1:26">
      <c r="A3574" s="4" t="s">
        <v>7611</v>
      </c>
      <c r="B3574" s="4" t="s">
        <v>7612</v>
      </c>
      <c r="C3574" s="5">
        <v>4226662400</v>
      </c>
      <c r="D3574" s="5">
        <v>3583</v>
      </c>
      <c r="E3574" s="6" t="s">
        <v>329</v>
      </c>
      <c r="F3574" s="4" t="s">
        <v>242</v>
      </c>
      <c r="G3574" s="4" t="s">
        <v>46</v>
      </c>
      <c r="H3574" s="4" t="s">
        <v>102</v>
      </c>
      <c r="I3574" s="4">
        <v>4.9090909957885742</v>
      </c>
      <c r="J3574" s="5">
        <v>2.122206363870716</v>
      </c>
      <c r="K3574" s="5">
        <v>1.125460716322108</v>
      </c>
      <c r="L3574" s="4" t="s">
        <v>618</v>
      </c>
      <c r="M3574" s="4" t="s">
        <v>1198</v>
      </c>
      <c r="N3574" s="7">
        <f>VLOOKUP($A3574,'[1]Prices 23 nov'!$A$2:$Q$5001,5,FALSE)</f>
        <v>9.9821295654381803</v>
      </c>
      <c r="O3574" s="7">
        <f>VLOOKUP($A3574,'[1]Prices 23 nov'!$A$2:$Q$5001,6,FALSE)</f>
        <v>1.222727172326302</v>
      </c>
      <c r="P3574" s="7">
        <f>VLOOKUP($A3574,'[1]Prices 23 nov'!$A$2:$Q$5001,7,FALSE)</f>
        <v>1.3960748578472251</v>
      </c>
      <c r="Q3574" s="7">
        <f>VLOOKUP($A3574,'[1]Prices 23 nov'!$A$2:$Q$5001,8,FALSE)</f>
        <v>1.165807122987417</v>
      </c>
      <c r="R3574" s="7">
        <f>VLOOKUP($A3574,'[1]Prices 23 nov'!$A$2:$Q$5001,9,FALSE)</f>
        <v>1.4263344194823731</v>
      </c>
      <c r="S3574" s="7">
        <f>VLOOKUP($A3574,'[1]Prices 23 nov'!$A$2:$Q$5001,10,FALSE)</f>
        <v>1.496981954166827</v>
      </c>
      <c r="T3574" s="7">
        <f>VLOOKUP($A3574,'[1]Prices 23 nov'!$A$2:$Q$5001,11,FALSE)</f>
        <v>1.661505974361376</v>
      </c>
      <c r="U3574" s="7">
        <f>VLOOKUP($A3574,'[1]Prices 23 nov'!$A$2:$Q$5001,12,FALSE)</f>
        <v>1.63945604037508</v>
      </c>
      <c r="V3574" s="7">
        <f>VLOOKUP($A3574,'[1]Prices 23 nov'!$A$2:$Q$5001,13,FALSE)</f>
        <v>1.5932512128472349</v>
      </c>
      <c r="W3574" s="7">
        <f>VLOOKUP($A3574,'[1]Prices 23 nov'!$A$2:$Q$5001,14,FALSE)</f>
        <v>1.9236159924112</v>
      </c>
      <c r="X3574" s="7">
        <f>VLOOKUP($A3574,'[1]Prices 23 nov'!$A$2:$Q$5001,15,FALSE)</f>
        <v>1.794030547142029</v>
      </c>
      <c r="Y3574" s="7">
        <f>VLOOKUP($A3574,'[1]Prices 23 nov'!$A$2:$Q$5001,16,FALSE)</f>
        <v>1.5432189386541491</v>
      </c>
      <c r="Z3574" s="7">
        <f>VLOOKUP($A3574,'[1]Prices 23 nov'!$A$2:$Q$5001,17,FALSE)</f>
        <v>1.5183669029128171</v>
      </c>
    </row>
    <row r="3575" spans="1:26">
      <c r="A3575" s="4" t="s">
        <v>7613</v>
      </c>
      <c r="B3575" s="4" t="s">
        <v>7614</v>
      </c>
      <c r="C3575" s="5">
        <v>4226512640</v>
      </c>
      <c r="D3575" s="5">
        <v>3584</v>
      </c>
      <c r="E3575" s="6" t="s">
        <v>34</v>
      </c>
      <c r="F3575" s="4" t="s">
        <v>437</v>
      </c>
      <c r="G3575" s="4" t="s">
        <v>438</v>
      </c>
      <c r="H3575" s="4" t="s">
        <v>439</v>
      </c>
      <c r="I3575" s="4">
        <v>3.375</v>
      </c>
      <c r="J3575" s="5">
        <v>123.97305</v>
      </c>
      <c r="K3575" s="5">
        <v>46.261719184875489</v>
      </c>
      <c r="L3575" s="4" t="s">
        <v>64</v>
      </c>
      <c r="M3575" s="4" t="s">
        <v>253</v>
      </c>
      <c r="N3575" s="7">
        <f>VLOOKUP($A3575,'[1]Prices 23 nov'!$A$2:$Q$5001,5,FALSE)</f>
        <v>37.781959621100142</v>
      </c>
      <c r="O3575" s="7">
        <f>VLOOKUP($A3575,'[1]Prices 23 nov'!$A$2:$Q$5001,6,FALSE)</f>
        <v>77.414248690128261</v>
      </c>
      <c r="P3575" s="7">
        <f>VLOOKUP($A3575,'[1]Prices 23 nov'!$A$2:$Q$5001,7,FALSE)</f>
        <v>77.881226485033039</v>
      </c>
      <c r="Q3575" s="7">
        <f>VLOOKUP($A3575,'[1]Prices 23 nov'!$A$2:$Q$5001,8,FALSE)</f>
        <v>79.348328530788422</v>
      </c>
      <c r="R3575" s="7">
        <f>VLOOKUP($A3575,'[1]Prices 23 nov'!$A$2:$Q$5001,9,FALSE)</f>
        <v>72.614098570251372</v>
      </c>
      <c r="S3575" s="7">
        <f>VLOOKUP($A3575,'[1]Prices 23 nov'!$A$2:$Q$5001,10,FALSE)</f>
        <v>67.571121563434644</v>
      </c>
      <c r="T3575" s="7">
        <f>VLOOKUP($A3575,'[1]Prices 23 nov'!$A$2:$Q$5001,11,FALSE)</f>
        <v>70.103435584030194</v>
      </c>
      <c r="U3575" s="7">
        <f>VLOOKUP($A3575,'[1]Prices 23 nov'!$A$2:$Q$5001,12,FALSE)</f>
        <v>86.146204429435784</v>
      </c>
      <c r="V3575" s="7">
        <f>VLOOKUP($A3575,'[1]Prices 23 nov'!$A$2:$Q$5001,13,FALSE)</f>
        <v>81.720322994689923</v>
      </c>
      <c r="W3575" s="7">
        <f>VLOOKUP($A3575,'[1]Prices 23 nov'!$A$2:$Q$5001,14,FALSE)</f>
        <v>99.80775608093245</v>
      </c>
      <c r="X3575" s="7">
        <f>VLOOKUP($A3575,'[1]Prices 23 nov'!$A$2:$Q$5001,15,FALSE)</f>
        <v>110.5088405280685</v>
      </c>
      <c r="Y3575" s="7">
        <f>VLOOKUP($A3575,'[1]Prices 23 nov'!$A$2:$Q$5001,16,FALSE)</f>
        <v>115.45335245933531</v>
      </c>
      <c r="Z3575" s="7">
        <f>VLOOKUP($A3575,'[1]Prices 23 nov'!$A$2:$Q$5001,17,FALSE)</f>
        <v>108.6636521914388</v>
      </c>
    </row>
    <row r="3576" spans="1:26">
      <c r="A3576" s="4" t="s">
        <v>7615</v>
      </c>
      <c r="B3576" s="4" t="s">
        <v>7616</v>
      </c>
      <c r="C3576" s="5">
        <v>4225897728</v>
      </c>
      <c r="D3576" s="5">
        <v>3585</v>
      </c>
      <c r="E3576" s="6" t="s">
        <v>273</v>
      </c>
      <c r="F3576" s="4" t="s">
        <v>141</v>
      </c>
      <c r="G3576" s="4" t="s">
        <v>142</v>
      </c>
      <c r="H3576" s="4" t="s">
        <v>143</v>
      </c>
      <c r="I3576" s="4">
        <v>2.7142856121063232</v>
      </c>
      <c r="J3576" s="5">
        <v>9.4084240416469473</v>
      </c>
      <c r="K3576" s="5">
        <v>6.3719115734720413</v>
      </c>
      <c r="L3576" s="4" t="s">
        <v>144</v>
      </c>
      <c r="M3576" s="4" t="s">
        <v>4614</v>
      </c>
      <c r="N3576" s="7">
        <f>VLOOKUP($A3576,'[1]Prices 23 nov'!$A$2:$Q$5001,5,FALSE)</f>
        <v>5.7694083285422044</v>
      </c>
      <c r="O3576" s="7">
        <f>VLOOKUP($A3576,'[1]Prices 23 nov'!$A$2:$Q$5001,6,FALSE)</f>
        <v>8.904989211820066</v>
      </c>
      <c r="P3576" s="7">
        <f>VLOOKUP($A3576,'[1]Prices 23 nov'!$A$2:$Q$5001,7,FALSE)</f>
        <v>8.6976526072248816</v>
      </c>
      <c r="Q3576" s="7">
        <f>VLOOKUP($A3576,'[1]Prices 23 nov'!$A$2:$Q$5001,8,FALSE)</f>
        <v>8.32796570379287</v>
      </c>
      <c r="R3576" s="7">
        <f>VLOOKUP($A3576,'[1]Prices 23 nov'!$A$2:$Q$5001,9,FALSE)</f>
        <v>7.2290277695283294</v>
      </c>
      <c r="S3576" s="7">
        <f>VLOOKUP($A3576,'[1]Prices 23 nov'!$A$2:$Q$5001,10,FALSE)</f>
        <v>7.8912961157038808</v>
      </c>
      <c r="T3576" s="7">
        <f>VLOOKUP($A3576,'[1]Prices 23 nov'!$A$2:$Q$5001,11,FALSE)</f>
        <v>8.0539423041045666</v>
      </c>
      <c r="U3576" s="7">
        <f>VLOOKUP($A3576,'[1]Prices 23 nov'!$A$2:$Q$5001,12,FALSE)</f>
        <v>8.5424796603620052</v>
      </c>
      <c r="V3576" s="7">
        <f>VLOOKUP($A3576,'[1]Prices 23 nov'!$A$2:$Q$5001,13,FALSE)</f>
        <v>8.1549062021076679</v>
      </c>
      <c r="W3576" s="7">
        <f>VLOOKUP($A3576,'[1]Prices 23 nov'!$A$2:$Q$5001,14,FALSE)</f>
        <v>8.7472904622554779</v>
      </c>
      <c r="X3576" s="7">
        <f>VLOOKUP($A3576,'[1]Prices 23 nov'!$A$2:$Q$5001,15,FALSE)</f>
        <v>8.9228447843343019</v>
      </c>
      <c r="Y3576" s="7">
        <f>VLOOKUP($A3576,'[1]Prices 23 nov'!$A$2:$Q$5001,16,FALSE)</f>
        <v>9.0667926538735628</v>
      </c>
      <c r="Z3576" s="7">
        <f>VLOOKUP($A3576,'[1]Prices 23 nov'!$A$2:$Q$5001,17,FALSE)</f>
        <v>8.6886025611311197</v>
      </c>
    </row>
    <row r="3577" spans="1:26">
      <c r="A3577" s="4" t="s">
        <v>7617</v>
      </c>
      <c r="B3577" s="4" t="s">
        <v>7618</v>
      </c>
      <c r="C3577" s="5">
        <v>4225801728</v>
      </c>
      <c r="D3577" s="5">
        <v>3586</v>
      </c>
      <c r="E3577" s="6" t="s">
        <v>105</v>
      </c>
      <c r="F3577" s="4" t="s">
        <v>106</v>
      </c>
      <c r="G3577" s="4" t="s">
        <v>18</v>
      </c>
      <c r="H3577" s="4" t="s">
        <v>19</v>
      </c>
      <c r="I3577" s="4">
        <v>0</v>
      </c>
      <c r="J3577" s="5">
        <v>129.66000366210938</v>
      </c>
      <c r="K3577" s="5">
        <v>78.093803405761719</v>
      </c>
      <c r="L3577" s="4" t="s">
        <v>20</v>
      </c>
      <c r="M3577" s="4" t="s">
        <v>207</v>
      </c>
      <c r="N3577" s="7">
        <f>VLOOKUP($A3577,'[1]Prices 23 nov'!$A$2:$Q$5001,5,FALSE)</f>
        <v>5.6835506792410886</v>
      </c>
      <c r="O3577" s="7">
        <f>VLOOKUP($A3577,'[1]Prices 23 nov'!$A$2:$Q$5001,6,FALSE)</f>
        <v>123.0500030517578</v>
      </c>
      <c r="P3577" s="7">
        <f>VLOOKUP($A3577,'[1]Prices 23 nov'!$A$2:$Q$5001,7,FALSE)</f>
        <v>126.7099990844727</v>
      </c>
      <c r="Q3577" s="7">
        <f>VLOOKUP($A3577,'[1]Prices 23 nov'!$A$2:$Q$5001,8,FALSE)</f>
        <v>124.7099990844727</v>
      </c>
      <c r="R3577" s="7">
        <f>VLOOKUP($A3577,'[1]Prices 23 nov'!$A$2:$Q$5001,9,FALSE)</f>
        <v>117.2099990844727</v>
      </c>
      <c r="S3577" s="7">
        <f>VLOOKUP($A3577,'[1]Prices 23 nov'!$A$2:$Q$5001,10,FALSE)</f>
        <v>88.040000915527344</v>
      </c>
      <c r="T3577" s="7">
        <f>VLOOKUP($A3577,'[1]Prices 23 nov'!$A$2:$Q$5001,11,FALSE)</f>
        <v>100.8000030517578</v>
      </c>
      <c r="U3577" s="7">
        <f>VLOOKUP($A3577,'[1]Prices 23 nov'!$A$2:$Q$5001,12,FALSE)</f>
        <v>108.879997253418</v>
      </c>
      <c r="V3577" s="7">
        <f>VLOOKUP($A3577,'[1]Prices 23 nov'!$A$2:$Q$5001,13,FALSE)</f>
        <v>107.90000152587891</v>
      </c>
      <c r="W3577" s="7">
        <f>VLOOKUP($A3577,'[1]Prices 23 nov'!$A$2:$Q$5001,14,FALSE)</f>
        <v>113.4700012207031</v>
      </c>
      <c r="X3577" s="7">
        <f>VLOOKUP($A3577,'[1]Prices 23 nov'!$A$2:$Q$5001,15,FALSE)</f>
        <v>119.2600021362305</v>
      </c>
      <c r="Y3577" s="7">
        <f>VLOOKUP($A3577,'[1]Prices 23 nov'!$A$2:$Q$5001,16,FALSE)</f>
        <v>114.3000030517578</v>
      </c>
      <c r="Z3577" s="7">
        <f>VLOOKUP($A3577,'[1]Prices 23 nov'!$A$2:$Q$5001,17,FALSE)</f>
        <v>114.65000152587891</v>
      </c>
    </row>
    <row r="3578" spans="1:26">
      <c r="A3578" s="4" t="s">
        <v>7619</v>
      </c>
      <c r="B3578" s="4" t="s">
        <v>7620</v>
      </c>
      <c r="C3578" s="5">
        <v>4224445440</v>
      </c>
      <c r="D3578" s="5">
        <v>3587</v>
      </c>
      <c r="E3578" s="6" t="s">
        <v>329</v>
      </c>
      <c r="F3578" s="4" t="s">
        <v>242</v>
      </c>
      <c r="G3578" s="4" t="s">
        <v>46</v>
      </c>
      <c r="H3578" s="4" t="s">
        <v>102</v>
      </c>
      <c r="I3578" s="4">
        <v>4.846153736114502</v>
      </c>
      <c r="J3578" s="5">
        <v>10.333592870451774</v>
      </c>
      <c r="K3578" s="5">
        <v>2.5181392463991261</v>
      </c>
      <c r="L3578" s="4" t="s">
        <v>48</v>
      </c>
      <c r="M3578" s="4" t="s">
        <v>858</v>
      </c>
      <c r="N3578" s="7">
        <f>VLOOKUP($A3578,'[1]Prices 23 nov'!$A$2:$Q$5001,5,FALSE)</f>
        <v>231.70855492243311</v>
      </c>
      <c r="O3578" s="7">
        <f>VLOOKUP($A3578,'[1]Prices 23 nov'!$A$2:$Q$5001,6,FALSE)</f>
        <v>2.7474322890444109</v>
      </c>
      <c r="P3578" s="7">
        <f>VLOOKUP($A3578,'[1]Prices 23 nov'!$A$2:$Q$5001,7,FALSE)</f>
        <v>3.3317057989944492</v>
      </c>
      <c r="Q3578" s="7">
        <f>VLOOKUP($A3578,'[1]Prices 23 nov'!$A$2:$Q$5001,8,FALSE)</f>
        <v>4.2782882414797996</v>
      </c>
      <c r="R3578" s="7">
        <f>VLOOKUP($A3578,'[1]Prices 23 nov'!$A$2:$Q$5001,9,FALSE)</f>
        <v>6.2204602099154727</v>
      </c>
      <c r="S3578" s="7">
        <f>VLOOKUP($A3578,'[1]Prices 23 nov'!$A$2:$Q$5001,10,FALSE)</f>
        <v>4.4239437921009426</v>
      </c>
      <c r="T3578" s="7">
        <f>VLOOKUP($A3578,'[1]Prices 23 nov'!$A$2:$Q$5001,11,FALSE)</f>
        <v>5.8711936425861504</v>
      </c>
      <c r="U3578" s="7">
        <f>VLOOKUP($A3578,'[1]Prices 23 nov'!$A$2:$Q$5001,12,FALSE)</f>
        <v>6.8997447298952466</v>
      </c>
      <c r="V3578" s="7">
        <f>VLOOKUP($A3578,'[1]Prices 23 nov'!$A$2:$Q$5001,13,FALSE)</f>
        <v>7.4115985406001528</v>
      </c>
      <c r="W3578" s="7">
        <f>VLOOKUP($A3578,'[1]Prices 23 nov'!$A$2:$Q$5001,14,FALSE)</f>
        <v>9.5374525484787682</v>
      </c>
      <c r="X3578" s="7">
        <f>VLOOKUP($A3578,'[1]Prices 23 nov'!$A$2:$Q$5001,15,FALSE)</f>
        <v>8.5132242956406117</v>
      </c>
      <c r="Y3578" s="7">
        <f>VLOOKUP($A3578,'[1]Prices 23 nov'!$A$2:$Q$5001,16,FALSE)</f>
        <v>8.0356355620062914</v>
      </c>
      <c r="Z3578" s="7">
        <f>VLOOKUP($A3578,'[1]Prices 23 nov'!$A$2:$Q$5001,17,FALSE)</f>
        <v>7.6934575433884902</v>
      </c>
    </row>
    <row r="3579" spans="1:26">
      <c r="A3579" s="4" t="s">
        <v>7621</v>
      </c>
      <c r="B3579" s="4" t="s">
        <v>7622</v>
      </c>
      <c r="C3579" s="5">
        <v>4224386816</v>
      </c>
      <c r="D3579" s="5">
        <v>3588</v>
      </c>
      <c r="E3579" s="6" t="s">
        <v>16</v>
      </c>
      <c r="F3579" s="4" t="s">
        <v>17</v>
      </c>
      <c r="G3579" s="4" t="s">
        <v>18</v>
      </c>
      <c r="H3579" s="4" t="s">
        <v>19</v>
      </c>
      <c r="I3579" s="4">
        <v>4.1428570747375488</v>
      </c>
      <c r="J3579" s="5">
        <v>70.669998168945313</v>
      </c>
      <c r="K3579" s="5">
        <v>38.567501068115234</v>
      </c>
      <c r="L3579" s="4" t="s">
        <v>20</v>
      </c>
      <c r="M3579" s="4" t="s">
        <v>38</v>
      </c>
      <c r="N3579" s="7">
        <f>VLOOKUP($A3579,'[1]Prices 23 nov'!$A$2:$Q$5001,5,FALSE)</f>
        <v>52.528210627629178</v>
      </c>
      <c r="O3579" s="7">
        <f>VLOOKUP($A3579,'[1]Prices 23 nov'!$A$2:$Q$5001,6,FALSE)</f>
        <v>44.319999694824219</v>
      </c>
      <c r="P3579" s="7">
        <f>VLOOKUP($A3579,'[1]Prices 23 nov'!$A$2:$Q$5001,7,FALSE)</f>
        <v>49.455001831054688</v>
      </c>
      <c r="Q3579" s="7">
        <f>VLOOKUP($A3579,'[1]Prices 23 nov'!$A$2:$Q$5001,8,FALSE)</f>
        <v>50.189998626708977</v>
      </c>
      <c r="R3579" s="7">
        <f>VLOOKUP($A3579,'[1]Prices 23 nov'!$A$2:$Q$5001,9,FALSE)</f>
        <v>45.880001068115227</v>
      </c>
      <c r="S3579" s="7">
        <f>VLOOKUP($A3579,'[1]Prices 23 nov'!$A$2:$Q$5001,10,FALSE)</f>
        <v>40.970001220703118</v>
      </c>
      <c r="T3579" s="7">
        <f>VLOOKUP($A3579,'[1]Prices 23 nov'!$A$2:$Q$5001,11,FALSE)</f>
        <v>48.095001220703118</v>
      </c>
      <c r="U3579" s="7">
        <f>VLOOKUP($A3579,'[1]Prices 23 nov'!$A$2:$Q$5001,12,FALSE)</f>
        <v>54.659999847412109</v>
      </c>
      <c r="V3579" s="7">
        <f>VLOOKUP($A3579,'[1]Prices 23 nov'!$A$2:$Q$5001,13,FALSE)</f>
        <v>57.924999237060547</v>
      </c>
      <c r="W3579" s="7">
        <f>VLOOKUP($A3579,'[1]Prices 23 nov'!$A$2:$Q$5001,14,FALSE)</f>
        <v>60.665000915527337</v>
      </c>
      <c r="X3579" s="7">
        <f>VLOOKUP($A3579,'[1]Prices 23 nov'!$A$2:$Q$5001,15,FALSE)</f>
        <v>56.819999694824219</v>
      </c>
      <c r="Y3579" s="7">
        <f>VLOOKUP($A3579,'[1]Prices 23 nov'!$A$2:$Q$5001,16,FALSE)</f>
        <v>55.169998168945313</v>
      </c>
      <c r="Z3579" s="7">
        <f>VLOOKUP($A3579,'[1]Prices 23 nov'!$A$2:$Q$5001,17,FALSE)</f>
        <v>59.810001373291023</v>
      </c>
    </row>
    <row r="3580" spans="1:26">
      <c r="A3580" s="4" t="s">
        <v>7623</v>
      </c>
      <c r="B3580" s="4" t="s">
        <v>7624</v>
      </c>
      <c r="C3580" s="5">
        <v>4223697920</v>
      </c>
      <c r="D3580" s="5">
        <v>3589</v>
      </c>
      <c r="E3580" s="6" t="s">
        <v>16</v>
      </c>
      <c r="F3580" s="4" t="s">
        <v>17</v>
      </c>
      <c r="G3580" s="4" t="s">
        <v>46</v>
      </c>
      <c r="H3580" s="4" t="s">
        <v>47</v>
      </c>
      <c r="I3580" s="4">
        <v>4.6666665077209473</v>
      </c>
      <c r="J3580" s="5">
        <v>68.449996948242188</v>
      </c>
      <c r="K3580" s="5">
        <v>35.009998321533203</v>
      </c>
      <c r="L3580" s="4" t="s">
        <v>1198</v>
      </c>
      <c r="M3580" s="4" t="s">
        <v>308</v>
      </c>
      <c r="N3580" s="7">
        <f>VLOOKUP($A3580,'[1]Prices 23 nov'!$A$2:$Q$5001,5,FALSE)</f>
        <v>0</v>
      </c>
      <c r="O3580" s="7">
        <f>VLOOKUP($A3580,'[1]Prices 23 nov'!$A$2:$Q$5001,6,FALSE)</f>
        <v>0</v>
      </c>
      <c r="P3580" s="7">
        <f>VLOOKUP($A3580,'[1]Prices 23 nov'!$A$2:$Q$5001,7,FALSE)</f>
        <v>0</v>
      </c>
      <c r="Q3580" s="7">
        <f>VLOOKUP($A3580,'[1]Prices 23 nov'!$A$2:$Q$5001,8,FALSE)</f>
        <v>0</v>
      </c>
      <c r="R3580" s="7">
        <f>VLOOKUP($A3580,'[1]Prices 23 nov'!$A$2:$Q$5001,9,FALSE)</f>
        <v>0</v>
      </c>
      <c r="S3580" s="7">
        <f>VLOOKUP($A3580,'[1]Prices 23 nov'!$A$2:$Q$5001,10,FALSE)</f>
        <v>0</v>
      </c>
      <c r="T3580" s="7">
        <f>VLOOKUP($A3580,'[1]Prices 23 nov'!$A$2:$Q$5001,11,FALSE)</f>
        <v>0</v>
      </c>
      <c r="U3580" s="7">
        <f>VLOOKUP($A3580,'[1]Prices 23 nov'!$A$2:$Q$5001,12,FALSE)</f>
        <v>0</v>
      </c>
      <c r="V3580" s="7">
        <f>VLOOKUP($A3580,'[1]Prices 23 nov'!$A$2:$Q$5001,13,FALSE)</f>
        <v>48.790000915527337</v>
      </c>
      <c r="W3580" s="7">
        <f>VLOOKUP($A3580,'[1]Prices 23 nov'!$A$2:$Q$5001,14,FALSE)</f>
        <v>40.889999389648438</v>
      </c>
      <c r="X3580" s="7">
        <f>VLOOKUP($A3580,'[1]Prices 23 nov'!$A$2:$Q$5001,15,FALSE)</f>
        <v>52.860000610351563</v>
      </c>
      <c r="Y3580" s="7">
        <f>VLOOKUP($A3580,'[1]Prices 23 nov'!$A$2:$Q$5001,16,FALSE)</f>
        <v>41.770000457763672</v>
      </c>
      <c r="Z3580" s="7">
        <f>VLOOKUP($A3580,'[1]Prices 23 nov'!$A$2:$Q$5001,17,FALSE)</f>
        <v>37.819999694824219</v>
      </c>
    </row>
    <row r="3581" spans="1:26">
      <c r="A3581" s="4" t="s">
        <v>7625</v>
      </c>
      <c r="B3581" s="4" t="s">
        <v>7626</v>
      </c>
      <c r="C3581" s="5">
        <v>4223294720</v>
      </c>
      <c r="D3581" s="5">
        <v>3590</v>
      </c>
      <c r="E3581" s="6" t="s">
        <v>294</v>
      </c>
      <c r="F3581" s="4" t="s">
        <v>17</v>
      </c>
      <c r="G3581" s="4" t="s">
        <v>18</v>
      </c>
      <c r="H3581" s="4" t="s">
        <v>19</v>
      </c>
      <c r="I3581" s="4">
        <v>4.5</v>
      </c>
      <c r="J3581" s="5">
        <v>84.620002746582031</v>
      </c>
      <c r="K3581" s="5">
        <v>58.029998779296875</v>
      </c>
      <c r="L3581" s="4" t="s">
        <v>186</v>
      </c>
      <c r="M3581" s="4" t="s">
        <v>831</v>
      </c>
      <c r="N3581" s="7">
        <f>VLOOKUP($A3581,'[1]Prices 23 nov'!$A$2:$Q$5001,5,FALSE)</f>
        <v>32.381299187619803</v>
      </c>
      <c r="O3581" s="7">
        <f>VLOOKUP($A3581,'[1]Prices 23 nov'!$A$2:$Q$5001,6,FALSE)</f>
        <v>62.990001678466797</v>
      </c>
      <c r="P3581" s="7">
        <f>VLOOKUP($A3581,'[1]Prices 23 nov'!$A$2:$Q$5001,7,FALSE)</f>
        <v>69.010002136230469</v>
      </c>
      <c r="Q3581" s="7">
        <f>VLOOKUP($A3581,'[1]Prices 23 nov'!$A$2:$Q$5001,8,FALSE)</f>
        <v>73.160003662109375</v>
      </c>
      <c r="R3581" s="7">
        <f>VLOOKUP($A3581,'[1]Prices 23 nov'!$A$2:$Q$5001,9,FALSE)</f>
        <v>74.930000305175781</v>
      </c>
      <c r="S3581" s="7">
        <f>VLOOKUP($A3581,'[1]Prices 23 nov'!$A$2:$Q$5001,10,FALSE)</f>
        <v>69.120002746582031</v>
      </c>
      <c r="T3581" s="7">
        <f>VLOOKUP($A3581,'[1]Prices 23 nov'!$A$2:$Q$5001,11,FALSE)</f>
        <v>67</v>
      </c>
      <c r="U3581" s="7">
        <f>VLOOKUP($A3581,'[1]Prices 23 nov'!$A$2:$Q$5001,12,FALSE)</f>
        <v>74.910003662109375</v>
      </c>
      <c r="V3581" s="7">
        <f>VLOOKUP($A3581,'[1]Prices 23 nov'!$A$2:$Q$5001,13,FALSE)</f>
        <v>80.959999084472656</v>
      </c>
      <c r="W3581" s="7">
        <f>VLOOKUP($A3581,'[1]Prices 23 nov'!$A$2:$Q$5001,14,FALSE)</f>
        <v>83.389999389648438</v>
      </c>
      <c r="X3581" s="7">
        <f>VLOOKUP($A3581,'[1]Prices 23 nov'!$A$2:$Q$5001,15,FALSE)</f>
        <v>81.910003662109375</v>
      </c>
      <c r="Y3581" s="7">
        <f>VLOOKUP($A3581,'[1]Prices 23 nov'!$A$2:$Q$5001,16,FALSE)</f>
        <v>71.970001220703125</v>
      </c>
      <c r="Z3581" s="7">
        <f>VLOOKUP($A3581,'[1]Prices 23 nov'!$A$2:$Q$5001,17,FALSE)</f>
        <v>70.959999084472656</v>
      </c>
    </row>
    <row r="3582" spans="1:26">
      <c r="A3582" s="4" t="s">
        <v>7627</v>
      </c>
      <c r="B3582" s="4" t="s">
        <v>7628</v>
      </c>
      <c r="C3582" s="5">
        <v>4221391360</v>
      </c>
      <c r="D3582" s="5">
        <v>3591</v>
      </c>
      <c r="E3582" s="6" t="s">
        <v>70</v>
      </c>
      <c r="F3582" s="4" t="s">
        <v>242</v>
      </c>
      <c r="G3582" s="4" t="s">
        <v>46</v>
      </c>
      <c r="H3582" s="4" t="s">
        <v>102</v>
      </c>
      <c r="I3582" s="4">
        <v>4.8695650100708008</v>
      </c>
      <c r="J3582" s="5">
        <v>10.407404973231358</v>
      </c>
      <c r="K3582" s="5">
        <v>4.4397553364116185</v>
      </c>
      <c r="L3582" s="4" t="s">
        <v>332</v>
      </c>
      <c r="M3582" s="4" t="s">
        <v>21</v>
      </c>
      <c r="N3582" s="7">
        <f>VLOOKUP($A3582,'[1]Prices 23 nov'!$A$2:$Q$5001,5,FALSE)</f>
        <v>62.613382788706538</v>
      </c>
      <c r="O3582" s="7">
        <f>VLOOKUP($A3582,'[1]Prices 23 nov'!$A$2:$Q$5001,6,FALSE)</f>
        <v>4.6098334628857742</v>
      </c>
      <c r="P3582" s="7">
        <f>VLOOKUP($A3582,'[1]Prices 23 nov'!$A$2:$Q$5001,7,FALSE)</f>
        <v>4.8783640662486496</v>
      </c>
      <c r="Q3582" s="7">
        <f>VLOOKUP($A3582,'[1]Prices 23 nov'!$A$2:$Q$5001,8,FALSE)</f>
        <v>4.6015810500890098</v>
      </c>
      <c r="R3582" s="7">
        <f>VLOOKUP($A3582,'[1]Prices 23 nov'!$A$2:$Q$5001,9,FALSE)</f>
        <v>6.0595616206846898</v>
      </c>
      <c r="S3582" s="7">
        <f>VLOOKUP($A3582,'[1]Prices 23 nov'!$A$2:$Q$5001,10,FALSE)</f>
        <v>6.3239440936227993</v>
      </c>
      <c r="T3582" s="7">
        <f>VLOOKUP($A3582,'[1]Prices 23 nov'!$A$2:$Q$5001,11,FALSE)</f>
        <v>6.8070169466282104</v>
      </c>
      <c r="U3582" s="7">
        <f>VLOOKUP($A3582,'[1]Prices 23 nov'!$A$2:$Q$5001,12,FALSE)</f>
        <v>8.186256444956598</v>
      </c>
      <c r="V3582" s="7">
        <f>VLOOKUP($A3582,'[1]Prices 23 nov'!$A$2:$Q$5001,13,FALSE)</f>
        <v>7.6449786984642287</v>
      </c>
      <c r="W3582" s="7">
        <f>VLOOKUP($A3582,'[1]Prices 23 nov'!$A$2:$Q$5001,14,FALSE)</f>
        <v>8.5504733232895092</v>
      </c>
      <c r="X3582" s="7">
        <f>VLOOKUP($A3582,'[1]Prices 23 nov'!$A$2:$Q$5001,15,FALSE)</f>
        <v>10.124189942569499</v>
      </c>
      <c r="Y3582" s="7">
        <f>VLOOKUP($A3582,'[1]Prices 23 nov'!$A$2:$Q$5001,16,FALSE)</f>
        <v>8.5407158732414246</v>
      </c>
      <c r="Z3582" s="7">
        <f>VLOOKUP($A3582,'[1]Prices 23 nov'!$A$2:$Q$5001,17,FALSE)</f>
        <v>8.8008491465257066</v>
      </c>
    </row>
    <row r="3583" spans="1:26">
      <c r="A3583" s="4" t="s">
        <v>7629</v>
      </c>
      <c r="B3583" s="4" t="s">
        <v>7630</v>
      </c>
      <c r="C3583" s="5">
        <v>4220293376</v>
      </c>
      <c r="D3583" s="5">
        <v>3592</v>
      </c>
      <c r="E3583" s="6" t="s">
        <v>55</v>
      </c>
      <c r="F3583" s="4" t="s">
        <v>45</v>
      </c>
      <c r="G3583" s="4" t="s">
        <v>46</v>
      </c>
      <c r="H3583" s="4" t="s">
        <v>102</v>
      </c>
      <c r="I3583" s="4" t="s">
        <v>479</v>
      </c>
      <c r="J3583" s="5">
        <v>0.69675622504805401</v>
      </c>
      <c r="K3583" s="5">
        <v>0.21930956804836602</v>
      </c>
      <c r="L3583" s="4" t="s">
        <v>658</v>
      </c>
      <c r="M3583" s="4" t="s">
        <v>21</v>
      </c>
      <c r="N3583" s="7">
        <f>VLOOKUP($A3583,'[1]Prices 23 nov'!$A$2:$Q$5001,5,FALSE)</f>
        <v>-16.607775310281149</v>
      </c>
      <c r="O3583" s="7">
        <f>VLOOKUP($A3583,'[1]Prices 23 nov'!$A$2:$Q$5001,6,FALSE)</f>
        <v>0.33211130771778802</v>
      </c>
      <c r="P3583" s="7">
        <f>VLOOKUP($A3583,'[1]Prices 23 nov'!$A$2:$Q$5001,7,FALSE)</f>
        <v>0.31181831724755299</v>
      </c>
      <c r="Q3583" s="7">
        <f>VLOOKUP($A3583,'[1]Prices 23 nov'!$A$2:$Q$5001,8,FALSE)</f>
        <v>0.31284196893516403</v>
      </c>
      <c r="R3583" s="7">
        <f>VLOOKUP($A3583,'[1]Prices 23 nov'!$A$2:$Q$5001,9,FALSE)</f>
        <v>0.31229118132213801</v>
      </c>
      <c r="S3583" s="7">
        <f>VLOOKUP($A3583,'[1]Prices 23 nov'!$A$2:$Q$5001,10,FALSE)</f>
        <v>0.28633337807118397</v>
      </c>
      <c r="T3583" s="7">
        <f>VLOOKUP($A3583,'[1]Prices 23 nov'!$A$2:$Q$5001,11,FALSE)</f>
        <v>0.282493186225452</v>
      </c>
      <c r="U3583" s="7">
        <f>VLOOKUP($A3583,'[1]Prices 23 nov'!$A$2:$Q$5001,12,FALSE)</f>
        <v>0.25801125168800398</v>
      </c>
      <c r="V3583" s="7">
        <f>VLOOKUP($A3583,'[1]Prices 23 nov'!$A$2:$Q$5001,13,FALSE)</f>
        <v>0.24514231076187401</v>
      </c>
      <c r="W3583" s="7">
        <f>VLOOKUP($A3583,'[1]Prices 23 nov'!$A$2:$Q$5001,14,FALSE)</f>
        <v>0.232243084715655</v>
      </c>
      <c r="X3583" s="7">
        <f>VLOOKUP($A3583,'[1]Prices 23 nov'!$A$2:$Q$5001,15,FALSE)</f>
        <v>0.51612901687622104</v>
      </c>
      <c r="Y3583" s="7">
        <f>VLOOKUP($A3583,'[1]Prices 23 nov'!$A$2:$Q$5001,16,FALSE)</f>
        <v>0.34837812055487299</v>
      </c>
      <c r="Z3583" s="7">
        <f>VLOOKUP($A3583,'[1]Prices 23 nov'!$A$2:$Q$5001,17,FALSE)</f>
        <v>0.33547520897112498</v>
      </c>
    </row>
    <row r="3584" spans="1:26">
      <c r="A3584" s="4" t="s">
        <v>7631</v>
      </c>
      <c r="B3584" s="4" t="s">
        <v>1787</v>
      </c>
      <c r="C3584" s="5">
        <v>4219679744</v>
      </c>
      <c r="D3584" s="5">
        <v>3593</v>
      </c>
      <c r="E3584" s="6" t="s">
        <v>105</v>
      </c>
      <c r="F3584" s="4" t="s">
        <v>546</v>
      </c>
      <c r="G3584" s="4" t="s">
        <v>18</v>
      </c>
      <c r="H3584" s="4" t="s">
        <v>19</v>
      </c>
      <c r="I3584" s="4">
        <v>0</v>
      </c>
      <c r="J3584" s="5">
        <v>59.709999084472656</v>
      </c>
      <c r="K3584" s="5">
        <v>42.099998474121094</v>
      </c>
      <c r="L3584" s="4" t="s">
        <v>20</v>
      </c>
      <c r="M3584" s="4" t="s">
        <v>56</v>
      </c>
      <c r="N3584" s="7">
        <f>VLOOKUP($A3584,'[1]Prices 23 nov'!$A$2:$Q$5001,5,FALSE)</f>
        <v>4.4253445425030744</v>
      </c>
      <c r="O3584" s="7">
        <f>VLOOKUP($A3584,'[1]Prices 23 nov'!$A$2:$Q$5001,6,FALSE)</f>
        <v>56.990001678466797</v>
      </c>
      <c r="P3584" s="7">
        <f>VLOOKUP($A3584,'[1]Prices 23 nov'!$A$2:$Q$5001,7,FALSE)</f>
        <v>58.659999847412109</v>
      </c>
      <c r="Q3584" s="7">
        <f>VLOOKUP($A3584,'[1]Prices 23 nov'!$A$2:$Q$5001,8,FALSE)</f>
        <v>55.639999389648438</v>
      </c>
      <c r="R3584" s="7">
        <f>VLOOKUP($A3584,'[1]Prices 23 nov'!$A$2:$Q$5001,9,FALSE)</f>
        <v>53.810001373291023</v>
      </c>
      <c r="S3584" s="7">
        <f>VLOOKUP($A3584,'[1]Prices 23 nov'!$A$2:$Q$5001,10,FALSE)</f>
        <v>45.150001525878913</v>
      </c>
      <c r="T3584" s="7">
        <f>VLOOKUP($A3584,'[1]Prices 23 nov'!$A$2:$Q$5001,11,FALSE)</f>
        <v>49.279998779296882</v>
      </c>
      <c r="U3584" s="7">
        <f>VLOOKUP($A3584,'[1]Prices 23 nov'!$A$2:$Q$5001,12,FALSE)</f>
        <v>51.970001220703118</v>
      </c>
      <c r="V3584" s="7">
        <f>VLOOKUP($A3584,'[1]Prices 23 nov'!$A$2:$Q$5001,13,FALSE)</f>
        <v>52.549999237060547</v>
      </c>
      <c r="W3584" s="7">
        <f>VLOOKUP($A3584,'[1]Prices 23 nov'!$A$2:$Q$5001,14,FALSE)</f>
        <v>54.709999084472663</v>
      </c>
      <c r="X3584" s="7">
        <f>VLOOKUP($A3584,'[1]Prices 23 nov'!$A$2:$Q$5001,15,FALSE)</f>
        <v>56.25</v>
      </c>
      <c r="Y3584" s="7">
        <f>VLOOKUP($A3584,'[1]Prices 23 nov'!$A$2:$Q$5001,16,FALSE)</f>
        <v>55.610000610351563</v>
      </c>
      <c r="Z3584" s="7">
        <f>VLOOKUP($A3584,'[1]Prices 23 nov'!$A$2:$Q$5001,17,FALSE)</f>
        <v>55.534999847412109</v>
      </c>
    </row>
    <row r="3585" spans="1:26">
      <c r="A3585" s="4" t="s">
        <v>7632</v>
      </c>
      <c r="B3585" s="4" t="s">
        <v>7633</v>
      </c>
      <c r="C3585" s="5">
        <v>4218188032</v>
      </c>
      <c r="D3585" s="5">
        <v>3594</v>
      </c>
      <c r="E3585" s="6" t="s">
        <v>67</v>
      </c>
      <c r="F3585" s="4" t="s">
        <v>101</v>
      </c>
      <c r="G3585" s="4" t="s">
        <v>46</v>
      </c>
      <c r="H3585" s="4" t="s">
        <v>102</v>
      </c>
      <c r="I3585" s="4">
        <v>4.7857141494750977</v>
      </c>
      <c r="J3585" s="5">
        <v>0.68821838532371105</v>
      </c>
      <c r="K3585" s="5">
        <v>0.42457787029913402</v>
      </c>
      <c r="L3585" s="4" t="s">
        <v>1396</v>
      </c>
      <c r="M3585" s="4" t="s">
        <v>3480</v>
      </c>
      <c r="N3585" s="7">
        <f>VLOOKUP($A3585,'[1]Prices 23 nov'!$A$2:$Q$5001,5,FALSE)</f>
        <v>6.8862282929336383</v>
      </c>
      <c r="O3585" s="7">
        <f>VLOOKUP($A3585,'[1]Prices 23 nov'!$A$2:$Q$5001,6,FALSE)</f>
        <v>0.46879660554840202</v>
      </c>
      <c r="P3585" s="7">
        <f>VLOOKUP($A3585,'[1]Prices 23 nov'!$A$2:$Q$5001,7,FALSE)</f>
        <v>0.46816209119693802</v>
      </c>
      <c r="Q3585" s="7">
        <f>VLOOKUP($A3585,'[1]Prices 23 nov'!$A$2:$Q$5001,8,FALSE)</f>
        <v>0.47283343020021501</v>
      </c>
      <c r="R3585" s="7">
        <f>VLOOKUP($A3585,'[1]Prices 23 nov'!$A$2:$Q$5001,9,FALSE)</f>
        <v>0.6191728318981401</v>
      </c>
      <c r="S3585" s="7">
        <f>VLOOKUP($A3585,'[1]Prices 23 nov'!$A$2:$Q$5001,10,FALSE)</f>
        <v>0.55633805395222102</v>
      </c>
      <c r="T3585" s="7">
        <f>VLOOKUP($A3585,'[1]Prices 23 nov'!$A$2:$Q$5001,11,FALSE)</f>
        <v>0.48844026406177898</v>
      </c>
      <c r="U3585" s="7">
        <f>VLOOKUP($A3585,'[1]Prices 23 nov'!$A$2:$Q$5001,12,FALSE)</f>
        <v>0.45175229950797302</v>
      </c>
      <c r="V3585" s="7">
        <f>VLOOKUP($A3585,'[1]Prices 23 nov'!$A$2:$Q$5001,13,FALSE)</f>
        <v>0.45403112414618402</v>
      </c>
      <c r="W3585" s="7">
        <f>VLOOKUP($A3585,'[1]Prices 23 nov'!$A$2:$Q$5001,14,FALSE)</f>
        <v>0.61453394328482602</v>
      </c>
      <c r="X3585" s="7">
        <f>VLOOKUP($A3585,'[1]Prices 23 nov'!$A$2:$Q$5001,15,FALSE)</f>
        <v>0.56237364465653206</v>
      </c>
      <c r="Y3585" s="7">
        <f>VLOOKUP($A3585,'[1]Prices 23 nov'!$A$2:$Q$5001,16,FALSE)</f>
        <v>0.47562952471501801</v>
      </c>
      <c r="Z3585" s="7">
        <f>VLOOKUP($A3585,'[1]Prices 23 nov'!$A$2:$Q$5001,17,FALSE)</f>
        <v>0.52455392665199707</v>
      </c>
    </row>
    <row r="3586" spans="1:26">
      <c r="A3586" s="4" t="s">
        <v>7634</v>
      </c>
      <c r="B3586" s="4" t="s">
        <v>7635</v>
      </c>
      <c r="C3586" s="5">
        <v>4217948672</v>
      </c>
      <c r="D3586" s="5">
        <v>3595</v>
      </c>
      <c r="E3586" s="6" t="s">
        <v>294</v>
      </c>
      <c r="F3586" s="4" t="s">
        <v>141</v>
      </c>
      <c r="G3586" s="4" t="s">
        <v>142</v>
      </c>
      <c r="H3586" s="4" t="s">
        <v>143</v>
      </c>
      <c r="I3586" s="4">
        <v>4.4285712242126465</v>
      </c>
      <c r="J3586" s="5">
        <v>30.934703978678847</v>
      </c>
      <c r="K3586" s="5">
        <v>19.158500404567111</v>
      </c>
      <c r="L3586" s="4" t="s">
        <v>20</v>
      </c>
      <c r="M3586" s="4" t="s">
        <v>552</v>
      </c>
      <c r="N3586" s="7">
        <f>VLOOKUP($A3586,'[1]Prices 23 nov'!$A$2:$Q$5001,5,FALSE)</f>
        <v>-0.37359285933450398</v>
      </c>
      <c r="O3586" s="7">
        <f>VLOOKUP($A3586,'[1]Prices 23 nov'!$A$2:$Q$5001,6,FALSE)</f>
        <v>29.25531986169517</v>
      </c>
      <c r="P3586" s="7">
        <f>VLOOKUP($A3586,'[1]Prices 23 nov'!$A$2:$Q$5001,7,FALSE)</f>
        <v>28.85411737952381</v>
      </c>
      <c r="Q3586" s="7">
        <f>VLOOKUP($A3586,'[1]Prices 23 nov'!$A$2:$Q$5001,8,FALSE)</f>
        <v>28.848809371702369</v>
      </c>
      <c r="R3586" s="7">
        <f>VLOOKUP($A3586,'[1]Prices 23 nov'!$A$2:$Q$5001,9,FALSE)</f>
        <v>25.380476186983291</v>
      </c>
      <c r="S3586" s="7">
        <f>VLOOKUP($A3586,'[1]Prices 23 nov'!$A$2:$Q$5001,10,FALSE)</f>
        <v>23.776615278795362</v>
      </c>
      <c r="T3586" s="7">
        <f>VLOOKUP($A3586,'[1]Prices 23 nov'!$A$2:$Q$5001,11,FALSE)</f>
        <v>27.80483104754239</v>
      </c>
      <c r="U3586" s="7">
        <f>VLOOKUP($A3586,'[1]Prices 23 nov'!$A$2:$Q$5001,12,FALSE)</f>
        <v>27.979177124798301</v>
      </c>
      <c r="V3586" s="7">
        <f>VLOOKUP($A3586,'[1]Prices 23 nov'!$A$2:$Q$5001,13,FALSE)</f>
        <v>29.324149014428261</v>
      </c>
      <c r="W3586" s="7">
        <f>VLOOKUP($A3586,'[1]Prices 23 nov'!$A$2:$Q$5001,14,FALSE)</f>
        <v>29.88029177300632</v>
      </c>
      <c r="X3586" s="7">
        <f>VLOOKUP($A3586,'[1]Prices 23 nov'!$A$2:$Q$5001,15,FALSE)</f>
        <v>27.73061698302627</v>
      </c>
      <c r="Y3586" s="7">
        <f>VLOOKUP($A3586,'[1]Prices 23 nov'!$A$2:$Q$5001,16,FALSE)</f>
        <v>27.674087086692449</v>
      </c>
      <c r="Z3586" s="7">
        <f>VLOOKUP($A3586,'[1]Prices 23 nov'!$A$2:$Q$5001,17,FALSE)</f>
        <v>25.541248802095652</v>
      </c>
    </row>
    <row r="3587" spans="1:26">
      <c r="A3587" s="4" t="s">
        <v>7636</v>
      </c>
      <c r="B3587" s="4" t="s">
        <v>7637</v>
      </c>
      <c r="C3587" s="5">
        <v>4217199360</v>
      </c>
      <c r="D3587" s="5">
        <v>3596</v>
      </c>
      <c r="E3587" s="6" t="s">
        <v>67</v>
      </c>
      <c r="F3587" s="4" t="s">
        <v>692</v>
      </c>
      <c r="G3587" s="4" t="s">
        <v>693</v>
      </c>
      <c r="H3587" s="4" t="s">
        <v>694</v>
      </c>
      <c r="I3587" s="4">
        <v>3.4000000953674316</v>
      </c>
      <c r="J3587" s="5">
        <v>8.9952858782552241</v>
      </c>
      <c r="K3587" s="5">
        <v>3.0542636102484182</v>
      </c>
      <c r="L3587" s="4" t="s">
        <v>41</v>
      </c>
      <c r="M3587" s="4" t="s">
        <v>549</v>
      </c>
      <c r="N3587" s="7">
        <f>VLOOKUP($A3587,'[1]Prices 23 nov'!$A$2:$Q$5001,5,FALSE)</f>
        <v>37.690838285759384</v>
      </c>
      <c r="O3587" s="7">
        <f>VLOOKUP($A3587,'[1]Prices 23 nov'!$A$2:$Q$5001,6,FALSE)</f>
        <v>7.3789902385334472</v>
      </c>
      <c r="P3587" s="7">
        <f>VLOOKUP($A3587,'[1]Prices 23 nov'!$A$2:$Q$5001,7,FALSE)</f>
        <v>8.2593229463289504</v>
      </c>
      <c r="Q3587" s="7">
        <f>VLOOKUP($A3587,'[1]Prices 23 nov'!$A$2:$Q$5001,8,FALSE)</f>
        <v>8.5244819710550814</v>
      </c>
      <c r="R3587" s="7">
        <f>VLOOKUP($A3587,'[1]Prices 23 nov'!$A$2:$Q$5001,9,FALSE)</f>
        <v>7.2462153434753418</v>
      </c>
      <c r="S3587" s="7">
        <f>VLOOKUP($A3587,'[1]Prices 23 nov'!$A$2:$Q$5001,10,FALSE)</f>
        <v>4.2697395833417033</v>
      </c>
      <c r="T3587" s="7">
        <f>VLOOKUP($A3587,'[1]Prices 23 nov'!$A$2:$Q$5001,11,FALSE)</f>
        <v>4.9888889793967337</v>
      </c>
      <c r="U3587" s="7">
        <f>VLOOKUP($A3587,'[1]Prices 23 nov'!$A$2:$Q$5001,12,FALSE)</f>
        <v>4.7451344243457072</v>
      </c>
      <c r="V3587" s="7">
        <f>VLOOKUP($A3587,'[1]Prices 23 nov'!$A$2:$Q$5001,13,FALSE)</f>
        <v>5.4894303595477254</v>
      </c>
      <c r="W3587" s="7">
        <f>VLOOKUP($A3587,'[1]Prices 23 nov'!$A$2:$Q$5001,14,FALSE)</f>
        <v>5.8114611449055928</v>
      </c>
      <c r="X3587" s="7">
        <f>VLOOKUP($A3587,'[1]Prices 23 nov'!$A$2:$Q$5001,15,FALSE)</f>
        <v>7.0980432805095006</v>
      </c>
      <c r="Y3587" s="7">
        <f>VLOOKUP($A3587,'[1]Prices 23 nov'!$A$2:$Q$5001,16,FALSE)</f>
        <v>7.0696684376443386</v>
      </c>
      <c r="Z3587" s="7">
        <f>VLOOKUP($A3587,'[1]Prices 23 nov'!$A$2:$Q$5001,17,FALSE)</f>
        <v>7.055545717315681</v>
      </c>
    </row>
    <row r="3588" spans="1:26">
      <c r="A3588" s="4" t="s">
        <v>7638</v>
      </c>
      <c r="B3588" s="4" t="s">
        <v>7639</v>
      </c>
      <c r="C3588" s="5">
        <v>4216492032</v>
      </c>
      <c r="D3588" s="5">
        <v>3597</v>
      </c>
      <c r="E3588" s="6" t="s">
        <v>294</v>
      </c>
      <c r="F3588" s="4" t="s">
        <v>250</v>
      </c>
      <c r="G3588" s="4" t="s">
        <v>251</v>
      </c>
      <c r="H3588" s="4" t="s">
        <v>252</v>
      </c>
      <c r="I3588" s="4">
        <v>2.7058823108673096</v>
      </c>
      <c r="J3588" s="5">
        <v>39.946841227999997</v>
      </c>
      <c r="K3588" s="5">
        <v>24.639523573600002</v>
      </c>
      <c r="L3588" s="4" t="s">
        <v>35</v>
      </c>
      <c r="M3588" s="4" t="s">
        <v>1671</v>
      </c>
      <c r="N3588" s="7">
        <f>VLOOKUP($A3588,'[1]Prices 23 nov'!$A$2:$Q$5001,5,FALSE)</f>
        <v>0.48374476662533811</v>
      </c>
      <c r="O3588" s="7">
        <f>VLOOKUP($A3588,'[1]Prices 23 nov'!$A$2:$Q$5001,6,FALSE)</f>
        <v>36.034124644473202</v>
      </c>
      <c r="P3588" s="7">
        <f>VLOOKUP($A3588,'[1]Prices 23 nov'!$A$2:$Q$5001,7,FALSE)</f>
        <v>38.524843730032437</v>
      </c>
      <c r="Q3588" s="7">
        <f>VLOOKUP($A3588,'[1]Prices 23 nov'!$A$2:$Q$5001,8,FALSE)</f>
        <v>34.749358952045441</v>
      </c>
      <c r="R3588" s="7">
        <f>VLOOKUP($A3588,'[1]Prices 23 nov'!$A$2:$Q$5001,9,FALSE)</f>
        <v>34.520254940725863</v>
      </c>
      <c r="S3588" s="7">
        <f>VLOOKUP($A3588,'[1]Prices 23 nov'!$A$2:$Q$5001,10,FALSE)</f>
        <v>29.376150202006102</v>
      </c>
      <c r="T3588" s="7">
        <f>VLOOKUP($A3588,'[1]Prices 23 nov'!$A$2:$Q$5001,11,FALSE)</f>
        <v>32.408668929710977</v>
      </c>
      <c r="U3588" s="7">
        <f>VLOOKUP($A3588,'[1]Prices 23 nov'!$A$2:$Q$5001,12,FALSE)</f>
        <v>32.172165393829353</v>
      </c>
      <c r="V3588" s="7">
        <f>VLOOKUP($A3588,'[1]Prices 23 nov'!$A$2:$Q$5001,13,FALSE)</f>
        <v>31.50204469263554</v>
      </c>
      <c r="W3588" s="7">
        <f>VLOOKUP($A3588,'[1]Prices 23 nov'!$A$2:$Q$5001,14,FALSE)</f>
        <v>34.52535018324852</v>
      </c>
      <c r="X3588" s="7">
        <f>VLOOKUP($A3588,'[1]Prices 23 nov'!$A$2:$Q$5001,15,FALSE)</f>
        <v>33.600526815280318</v>
      </c>
      <c r="Y3588" s="7">
        <f>VLOOKUP($A3588,'[1]Prices 23 nov'!$A$2:$Q$5001,16,FALSE)</f>
        <v>31.60319382045418</v>
      </c>
      <c r="Z3588" s="7">
        <f>VLOOKUP($A3588,'[1]Prices 23 nov'!$A$2:$Q$5001,17,FALSE)</f>
        <v>31.694679453969002</v>
      </c>
    </row>
    <row r="3589" spans="1:26">
      <c r="A3589" s="4" t="s">
        <v>7640</v>
      </c>
      <c r="B3589" s="4" t="s">
        <v>7641</v>
      </c>
      <c r="C3589" s="5">
        <v>4215836672</v>
      </c>
      <c r="D3589" s="5">
        <v>3598</v>
      </c>
      <c r="E3589" s="6" t="s">
        <v>16</v>
      </c>
      <c r="F3589" s="4" t="s">
        <v>61</v>
      </c>
      <c r="G3589" s="4" t="s">
        <v>62</v>
      </c>
      <c r="H3589" s="4" t="s">
        <v>63</v>
      </c>
      <c r="I3589" s="4">
        <v>4.5999999046325684</v>
      </c>
      <c r="J3589" s="5">
        <v>29.677462526766593</v>
      </c>
      <c r="K3589" s="5">
        <v>17.225569819229761</v>
      </c>
      <c r="L3589" s="4" t="s">
        <v>1693</v>
      </c>
      <c r="M3589" s="4" t="s">
        <v>5083</v>
      </c>
      <c r="N3589" s="7">
        <f>VLOOKUP($A3589,'[1]Prices 23 nov'!$A$2:$Q$5001,5,FALSE)</f>
        <v>30.90890963479551</v>
      </c>
      <c r="O3589" s="7">
        <f>VLOOKUP($A3589,'[1]Prices 23 nov'!$A$2:$Q$5001,6,FALSE)</f>
        <v>18.02864912897348</v>
      </c>
      <c r="P3589" s="7">
        <f>VLOOKUP($A3589,'[1]Prices 23 nov'!$A$2:$Q$5001,7,FALSE)</f>
        <v>21.263771615922451</v>
      </c>
      <c r="Q3589" s="7">
        <f>VLOOKUP($A3589,'[1]Prices 23 nov'!$A$2:$Q$5001,8,FALSE)</f>
        <v>22.657462939620022</v>
      </c>
      <c r="R3589" s="7">
        <f>VLOOKUP($A3589,'[1]Prices 23 nov'!$A$2:$Q$5001,9,FALSE)</f>
        <v>23.65841469168663</v>
      </c>
      <c r="S3589" s="7">
        <f>VLOOKUP($A3589,'[1]Prices 23 nov'!$A$2:$Q$5001,10,FALSE)</f>
        <v>22.942593637853861</v>
      </c>
      <c r="T3589" s="7">
        <f>VLOOKUP($A3589,'[1]Prices 23 nov'!$A$2:$Q$5001,11,FALSE)</f>
        <v>25.89366752654314</v>
      </c>
      <c r="U3589" s="7">
        <f>VLOOKUP($A3589,'[1]Prices 23 nov'!$A$2:$Q$5001,12,FALSE)</f>
        <v>27.794480562210079</v>
      </c>
      <c r="V3589" s="7">
        <f>VLOOKUP($A3589,'[1]Prices 23 nov'!$A$2:$Q$5001,13,FALSE)</f>
        <v>28.390632215887312</v>
      </c>
      <c r="W3589" s="7">
        <f>VLOOKUP($A3589,'[1]Prices 23 nov'!$A$2:$Q$5001,14,FALSE)</f>
        <v>26.330989878624681</v>
      </c>
      <c r="X3589" s="7">
        <f>VLOOKUP($A3589,'[1]Prices 23 nov'!$A$2:$Q$5001,15,FALSE)</f>
        <v>27.21088528633118</v>
      </c>
      <c r="Y3589" s="7">
        <f>VLOOKUP($A3589,'[1]Prices 23 nov'!$A$2:$Q$5001,16,FALSE)</f>
        <v>22.502497218549252</v>
      </c>
      <c r="Z3589" s="7">
        <f>VLOOKUP($A3589,'[1]Prices 23 nov'!$A$2:$Q$5001,17,FALSE)</f>
        <v>24.75576963275671</v>
      </c>
    </row>
    <row r="3590" spans="1:26">
      <c r="A3590" s="4" t="s">
        <v>7642</v>
      </c>
      <c r="B3590" s="4" t="s">
        <v>7643</v>
      </c>
      <c r="C3590" s="5">
        <v>4215168768</v>
      </c>
      <c r="D3590" s="5">
        <v>3599</v>
      </c>
      <c r="E3590" s="6" t="s">
        <v>55</v>
      </c>
      <c r="F3590" s="4" t="s">
        <v>51</v>
      </c>
      <c r="G3590" s="4" t="s">
        <v>18</v>
      </c>
      <c r="H3590" s="4" t="s">
        <v>19</v>
      </c>
      <c r="I3590" s="4">
        <v>4.3333334922790527</v>
      </c>
      <c r="J3590" s="5">
        <v>64.239997863769531</v>
      </c>
      <c r="K3590" s="5">
        <v>42.115001678466797</v>
      </c>
      <c r="L3590" s="4" t="s">
        <v>35</v>
      </c>
      <c r="M3590" s="4" t="s">
        <v>531</v>
      </c>
      <c r="N3590" s="7">
        <f>VLOOKUP($A3590,'[1]Prices 23 nov'!$A$2:$Q$5001,5,FALSE)</f>
        <v>6.0743493412449778</v>
      </c>
      <c r="O3590" s="7">
        <f>VLOOKUP($A3590,'[1]Prices 23 nov'!$A$2:$Q$5001,6,FALSE)</f>
        <v>57.419998168945313</v>
      </c>
      <c r="P3590" s="7">
        <f>VLOOKUP($A3590,'[1]Prices 23 nov'!$A$2:$Q$5001,7,FALSE)</f>
        <v>54.139999389648438</v>
      </c>
      <c r="Q3590" s="7">
        <f>VLOOKUP($A3590,'[1]Prices 23 nov'!$A$2:$Q$5001,8,FALSE)</f>
        <v>57.709999084472663</v>
      </c>
      <c r="R3590" s="7">
        <f>VLOOKUP($A3590,'[1]Prices 23 nov'!$A$2:$Q$5001,9,FALSE)</f>
        <v>57.590000152587891</v>
      </c>
      <c r="S3590" s="7">
        <f>VLOOKUP($A3590,'[1]Prices 23 nov'!$A$2:$Q$5001,10,FALSE)</f>
        <v>47.479999542236328</v>
      </c>
      <c r="T3590" s="7">
        <f>VLOOKUP($A3590,'[1]Prices 23 nov'!$A$2:$Q$5001,11,FALSE)</f>
        <v>53.75</v>
      </c>
      <c r="U3590" s="7">
        <f>VLOOKUP($A3590,'[1]Prices 23 nov'!$A$2:$Q$5001,12,FALSE)</f>
        <v>51.220001220703118</v>
      </c>
      <c r="V3590" s="7">
        <f>VLOOKUP($A3590,'[1]Prices 23 nov'!$A$2:$Q$5001,13,FALSE)</f>
        <v>54.349998474121087</v>
      </c>
      <c r="W3590" s="7">
        <f>VLOOKUP($A3590,'[1]Prices 23 nov'!$A$2:$Q$5001,14,FALSE)</f>
        <v>60.380001068115227</v>
      </c>
      <c r="X3590" s="7">
        <f>VLOOKUP($A3590,'[1]Prices 23 nov'!$A$2:$Q$5001,15,FALSE)</f>
        <v>59.729999542236328</v>
      </c>
      <c r="Y3590" s="7">
        <f>VLOOKUP($A3590,'[1]Prices 23 nov'!$A$2:$Q$5001,16,FALSE)</f>
        <v>56.060001373291023</v>
      </c>
      <c r="Z3590" s="7">
        <f>VLOOKUP($A3590,'[1]Prices 23 nov'!$A$2:$Q$5001,17,FALSE)</f>
        <v>57.840000152587891</v>
      </c>
    </row>
    <row r="3591" spans="1:26">
      <c r="A3591" s="4" t="s">
        <v>7644</v>
      </c>
      <c r="B3591" s="4" t="s">
        <v>7645</v>
      </c>
      <c r="C3591" s="5">
        <v>4214802688</v>
      </c>
      <c r="D3591" s="5">
        <v>3600</v>
      </c>
      <c r="E3591" s="6" t="s">
        <v>329</v>
      </c>
      <c r="F3591" s="4" t="s">
        <v>377</v>
      </c>
      <c r="G3591" s="4" t="s">
        <v>378</v>
      </c>
      <c r="H3591" s="4" t="s">
        <v>379</v>
      </c>
      <c r="I3591" s="4">
        <v>4.8000001907348633</v>
      </c>
      <c r="J3591" s="5">
        <v>25.365154816073623</v>
      </c>
      <c r="K3591" s="5">
        <v>8.6689077215929355</v>
      </c>
      <c r="L3591" s="4" t="s">
        <v>35</v>
      </c>
      <c r="M3591" s="4" t="s">
        <v>858</v>
      </c>
      <c r="N3591" s="7">
        <f>VLOOKUP($A3591,'[1]Prices 23 nov'!$A$2:$Q$5001,5,FALSE)</f>
        <v>17.933436467237701</v>
      </c>
      <c r="O3591" s="7">
        <f>VLOOKUP($A3591,'[1]Prices 23 nov'!$A$2:$Q$5001,6,FALSE)</f>
        <v>15.865855307125569</v>
      </c>
      <c r="P3591" s="7">
        <f>VLOOKUP($A3591,'[1]Prices 23 nov'!$A$2:$Q$5001,7,FALSE)</f>
        <v>19.245282855793331</v>
      </c>
      <c r="Q3591" s="7">
        <f>VLOOKUP($A3591,'[1]Prices 23 nov'!$A$2:$Q$5001,8,FALSE)</f>
        <v>18.057959926099901</v>
      </c>
      <c r="R3591" s="7">
        <f>VLOOKUP($A3591,'[1]Prices 23 nov'!$A$2:$Q$5001,9,FALSE)</f>
        <v>16.086956234321409</v>
      </c>
      <c r="S3591" s="7">
        <f>VLOOKUP($A3591,'[1]Prices 23 nov'!$A$2:$Q$5001,10,FALSE)</f>
        <v>12.266141761652881</v>
      </c>
      <c r="T3591" s="7">
        <f>VLOOKUP($A3591,'[1]Prices 23 nov'!$A$2:$Q$5001,11,FALSE)</f>
        <v>17.953997766640441</v>
      </c>
      <c r="U3591" s="7">
        <f>VLOOKUP($A3591,'[1]Prices 23 nov'!$A$2:$Q$5001,12,FALSE)</f>
        <v>20.46775009385442</v>
      </c>
      <c r="V3591" s="7">
        <f>VLOOKUP($A3591,'[1]Prices 23 nov'!$A$2:$Q$5001,13,FALSE)</f>
        <v>21.303386858120579</v>
      </c>
      <c r="W3591" s="7">
        <f>VLOOKUP($A3591,'[1]Prices 23 nov'!$A$2:$Q$5001,14,FALSE)</f>
        <v>23.9480737627282</v>
      </c>
      <c r="X3591" s="7">
        <f>VLOOKUP($A3591,'[1]Prices 23 nov'!$A$2:$Q$5001,15,FALSE)</f>
        <v>21.129995089752011</v>
      </c>
      <c r="Y3591" s="7">
        <f>VLOOKUP($A3591,'[1]Prices 23 nov'!$A$2:$Q$5001,16,FALSE)</f>
        <v>18.811583209532731</v>
      </c>
      <c r="Z3591" s="7">
        <f>VLOOKUP($A3591,'[1]Prices 23 nov'!$A$2:$Q$5001,17,FALSE)</f>
        <v>19.106549955393799</v>
      </c>
    </row>
    <row r="3592" spans="1:26">
      <c r="A3592" s="4" t="s">
        <v>7646</v>
      </c>
      <c r="B3592" s="4" t="s">
        <v>7647</v>
      </c>
      <c r="C3592" s="5">
        <v>4213487872</v>
      </c>
      <c r="D3592" s="5">
        <v>3601</v>
      </c>
      <c r="E3592" s="6" t="s">
        <v>67</v>
      </c>
      <c r="F3592" s="4" t="s">
        <v>51</v>
      </c>
      <c r="G3592" s="4" t="s">
        <v>18</v>
      </c>
      <c r="H3592" s="4" t="s">
        <v>19</v>
      </c>
      <c r="I3592" s="4">
        <v>4.8181819915771484</v>
      </c>
      <c r="J3592" s="5">
        <v>225.61561584472656</v>
      </c>
      <c r="K3592" s="5">
        <v>130.11813354492188</v>
      </c>
      <c r="L3592" s="4" t="s">
        <v>41</v>
      </c>
      <c r="M3592" s="4" t="s">
        <v>412</v>
      </c>
      <c r="N3592" s="7">
        <f>VLOOKUP($A3592,'[1]Prices 23 nov'!$A$2:$Q$5001,5,FALSE)</f>
        <v>-12.822520052915021</v>
      </c>
      <c r="O3592" s="7">
        <f>VLOOKUP($A3592,'[1]Prices 23 nov'!$A$2:$Q$5001,6,FALSE)</f>
        <v>197.17744445800781</v>
      </c>
      <c r="P3592" s="7">
        <f>VLOOKUP($A3592,'[1]Prices 23 nov'!$A$2:$Q$5001,7,FALSE)</f>
        <v>209.78492736816409</v>
      </c>
      <c r="Q3592" s="7">
        <f>VLOOKUP($A3592,'[1]Prices 23 nov'!$A$2:$Q$5001,8,FALSE)</f>
        <v>209.578125</v>
      </c>
      <c r="R3592" s="7">
        <f>VLOOKUP($A3592,'[1]Prices 23 nov'!$A$2:$Q$5001,9,FALSE)</f>
        <v>189.25495910644531</v>
      </c>
      <c r="S3592" s="7">
        <f>VLOOKUP($A3592,'[1]Prices 23 nov'!$A$2:$Q$5001,10,FALSE)</f>
        <v>148.51594543457031</v>
      </c>
      <c r="T3592" s="7">
        <f>VLOOKUP($A3592,'[1]Prices 23 nov'!$A$2:$Q$5001,11,FALSE)</f>
        <v>167.55000305175781</v>
      </c>
      <c r="U3592" s="7">
        <f>VLOOKUP($A3592,'[1]Prices 23 nov'!$A$2:$Q$5001,12,FALSE)</f>
        <v>169.1499938964844</v>
      </c>
      <c r="V3592" s="7">
        <f>VLOOKUP($A3592,'[1]Prices 23 nov'!$A$2:$Q$5001,13,FALSE)</f>
        <v>149.22999572753909</v>
      </c>
      <c r="W3592" s="7">
        <f>VLOOKUP($A3592,'[1]Prices 23 nov'!$A$2:$Q$5001,14,FALSE)</f>
        <v>153.72999572753909</v>
      </c>
      <c r="X3592" s="7">
        <f>VLOOKUP($A3592,'[1]Prices 23 nov'!$A$2:$Q$5001,15,FALSE)</f>
        <v>164.69000244140619</v>
      </c>
      <c r="Y3592" s="7">
        <f>VLOOKUP($A3592,'[1]Prices 23 nov'!$A$2:$Q$5001,16,FALSE)</f>
        <v>150.6000061035156</v>
      </c>
      <c r="Z3592" s="7">
        <f>VLOOKUP($A3592,'[1]Prices 23 nov'!$A$2:$Q$5001,17,FALSE)</f>
        <v>146.1199951171875</v>
      </c>
    </row>
    <row r="3593" spans="1:26">
      <c r="A3593" s="4" t="s">
        <v>7648</v>
      </c>
      <c r="B3593" s="4" t="s">
        <v>7649</v>
      </c>
      <c r="C3593" s="5">
        <v>4210888448</v>
      </c>
      <c r="D3593" s="5">
        <v>3602</v>
      </c>
      <c r="E3593" s="6" t="s">
        <v>70</v>
      </c>
      <c r="F3593" s="4" t="s">
        <v>250</v>
      </c>
      <c r="G3593" s="4" t="s">
        <v>251</v>
      </c>
      <c r="H3593" s="4" t="s">
        <v>252</v>
      </c>
      <c r="I3593" s="4">
        <v>3.5454545021057129</v>
      </c>
      <c r="J3593" s="5">
        <v>10.55679992</v>
      </c>
      <c r="K3593" s="5">
        <v>5.7553859004000003</v>
      </c>
      <c r="L3593" s="4" t="s">
        <v>20</v>
      </c>
      <c r="M3593" s="4" t="s">
        <v>145</v>
      </c>
      <c r="N3593" s="7">
        <f>VLOOKUP($A3593,'[1]Prices 23 nov'!$A$2:$Q$5001,5,FALSE)</f>
        <v>-2.7343149058521421</v>
      </c>
      <c r="O3593" s="7">
        <f>VLOOKUP($A3593,'[1]Prices 23 nov'!$A$2:$Q$5001,6,FALSE)</f>
        <v>9.4418201688677073</v>
      </c>
      <c r="P3593" s="7">
        <f>VLOOKUP($A3593,'[1]Prices 23 nov'!$A$2:$Q$5001,7,FALSE)</f>
        <v>10.077972014399389</v>
      </c>
      <c r="Q3593" s="7">
        <f>VLOOKUP($A3593,'[1]Prices 23 nov'!$A$2:$Q$5001,8,FALSE)</f>
        <v>10.276550848837131</v>
      </c>
      <c r="R3593" s="7">
        <f>VLOOKUP($A3593,'[1]Prices 23 nov'!$A$2:$Q$5001,9,FALSE)</f>
        <v>9.107198984362185</v>
      </c>
      <c r="S3593" s="7">
        <f>VLOOKUP($A3593,'[1]Prices 23 nov'!$A$2:$Q$5001,10,FALSE)</f>
        <v>7.7022533555771133</v>
      </c>
      <c r="T3593" s="7">
        <f>VLOOKUP($A3593,'[1]Prices 23 nov'!$A$2:$Q$5001,11,FALSE)</f>
        <v>8.6990374654628226</v>
      </c>
      <c r="U3593" s="7">
        <f>VLOOKUP($A3593,'[1]Prices 23 nov'!$A$2:$Q$5001,12,FALSE)</f>
        <v>8.4811864081420936</v>
      </c>
      <c r="V3593" s="7">
        <f>VLOOKUP($A3593,'[1]Prices 23 nov'!$A$2:$Q$5001,13,FALSE)</f>
        <v>8.4072014801372461</v>
      </c>
      <c r="W3593" s="7">
        <f>VLOOKUP($A3593,'[1]Prices 23 nov'!$A$2:$Q$5001,14,FALSE)</f>
        <v>8.6835695430636406</v>
      </c>
      <c r="X3593" s="7">
        <f>VLOOKUP($A3593,'[1]Prices 23 nov'!$A$2:$Q$5001,15,FALSE)</f>
        <v>8.9404985578141805</v>
      </c>
      <c r="Y3593" s="7">
        <f>VLOOKUP($A3593,'[1]Prices 23 nov'!$A$2:$Q$5001,16,FALSE)</f>
        <v>8.7008709931706676</v>
      </c>
      <c r="Z3593" s="7">
        <f>VLOOKUP($A3593,'[1]Prices 23 nov'!$A$2:$Q$5001,17,FALSE)</f>
        <v>7.7636475511856133</v>
      </c>
    </row>
    <row r="3594" spans="1:26">
      <c r="A3594" s="4" t="s">
        <v>7650</v>
      </c>
      <c r="B3594" s="4" t="s">
        <v>7651</v>
      </c>
      <c r="C3594" s="5">
        <v>4208749056</v>
      </c>
      <c r="D3594" s="5">
        <v>3603</v>
      </c>
      <c r="E3594" s="6" t="s">
        <v>55</v>
      </c>
      <c r="F3594" s="4" t="s">
        <v>17</v>
      </c>
      <c r="G3594" s="4" t="s">
        <v>18</v>
      </c>
      <c r="H3594" s="4" t="s">
        <v>19</v>
      </c>
      <c r="I3594" s="4">
        <v>3.6666667461395264</v>
      </c>
      <c r="J3594" s="5">
        <v>46.540000915527344</v>
      </c>
      <c r="K3594" s="5">
        <v>26.659999847412109</v>
      </c>
      <c r="L3594" s="4" t="s">
        <v>221</v>
      </c>
      <c r="M3594" s="4" t="s">
        <v>7187</v>
      </c>
      <c r="N3594" s="7">
        <f>VLOOKUP($A3594,'[1]Prices 23 nov'!$A$2:$Q$5001,5,FALSE)</f>
        <v>1.98825799615443</v>
      </c>
      <c r="O3594" s="7">
        <f>VLOOKUP($A3594,'[1]Prices 23 nov'!$A$2:$Q$5001,6,FALSE)</f>
        <v>43.159999847412109</v>
      </c>
      <c r="P3594" s="7">
        <f>VLOOKUP($A3594,'[1]Prices 23 nov'!$A$2:$Q$5001,7,FALSE)</f>
        <v>45.990001678466797</v>
      </c>
      <c r="Q3594" s="7">
        <f>VLOOKUP($A3594,'[1]Prices 23 nov'!$A$2:$Q$5001,8,FALSE)</f>
        <v>43.189998626708977</v>
      </c>
      <c r="R3594" s="7">
        <f>VLOOKUP($A3594,'[1]Prices 23 nov'!$A$2:$Q$5001,9,FALSE)</f>
        <v>39.419998168945313</v>
      </c>
      <c r="S3594" s="7">
        <f>VLOOKUP($A3594,'[1]Prices 23 nov'!$A$2:$Q$5001,10,FALSE)</f>
        <v>32.909999847412109</v>
      </c>
      <c r="T3594" s="7">
        <f>VLOOKUP($A3594,'[1]Prices 23 nov'!$A$2:$Q$5001,11,FALSE)</f>
        <v>37.720001220703118</v>
      </c>
      <c r="U3594" s="7">
        <f>VLOOKUP($A3594,'[1]Prices 23 nov'!$A$2:$Q$5001,12,FALSE)</f>
        <v>41.310001373291023</v>
      </c>
      <c r="V3594" s="7">
        <f>VLOOKUP($A3594,'[1]Prices 23 nov'!$A$2:$Q$5001,13,FALSE)</f>
        <v>33.990001678466797</v>
      </c>
      <c r="W3594" s="7">
        <f>VLOOKUP($A3594,'[1]Prices 23 nov'!$A$2:$Q$5001,14,FALSE)</f>
        <v>35.290000915527337</v>
      </c>
      <c r="X3594" s="7">
        <f>VLOOKUP($A3594,'[1]Prices 23 nov'!$A$2:$Q$5001,15,FALSE)</f>
        <v>35.330001831054688</v>
      </c>
      <c r="Y3594" s="7">
        <f>VLOOKUP($A3594,'[1]Prices 23 nov'!$A$2:$Q$5001,16,FALSE)</f>
        <v>32.180000305175781</v>
      </c>
      <c r="Z3594" s="7">
        <f>VLOOKUP($A3594,'[1]Prices 23 nov'!$A$2:$Q$5001,17,FALSE)</f>
        <v>36.770000457763672</v>
      </c>
    </row>
    <row r="3595" spans="1:26">
      <c r="A3595" s="4" t="s">
        <v>7652</v>
      </c>
      <c r="B3595" s="4" t="s">
        <v>7653</v>
      </c>
      <c r="C3595" s="5">
        <v>4206339840</v>
      </c>
      <c r="D3595" s="5">
        <v>3604</v>
      </c>
      <c r="E3595" s="6" t="s">
        <v>294</v>
      </c>
      <c r="F3595" s="4" t="s">
        <v>210</v>
      </c>
      <c r="G3595" s="4" t="s">
        <v>211</v>
      </c>
      <c r="H3595" s="4" t="s">
        <v>212</v>
      </c>
      <c r="I3595" s="4">
        <v>4.4888887405395508</v>
      </c>
      <c r="J3595" s="5">
        <v>23.143435065865365</v>
      </c>
      <c r="K3595" s="5">
        <v>11.797771641514114</v>
      </c>
      <c r="L3595" s="4" t="s">
        <v>132</v>
      </c>
      <c r="M3595" s="4" t="s">
        <v>183</v>
      </c>
      <c r="N3595" s="7">
        <f>VLOOKUP($A3595,'[1]Prices 23 nov'!$A$2:$Q$5001,5,FALSE)</f>
        <v>14.03662866335733</v>
      </c>
      <c r="O3595" s="7">
        <f>VLOOKUP($A3595,'[1]Prices 23 nov'!$A$2:$Q$5001,6,FALSE)</f>
        <v>21.37090349364939</v>
      </c>
      <c r="P3595" s="7">
        <f>VLOOKUP($A3595,'[1]Prices 23 nov'!$A$2:$Q$5001,7,FALSE)</f>
        <v>20.180772538898282</v>
      </c>
      <c r="Q3595" s="7">
        <f>VLOOKUP($A3595,'[1]Prices 23 nov'!$A$2:$Q$5001,8,FALSE)</f>
        <v>20.43133741075167</v>
      </c>
      <c r="R3595" s="7">
        <f>VLOOKUP($A3595,'[1]Prices 23 nov'!$A$2:$Q$5001,9,FALSE)</f>
        <v>17.676652082551531</v>
      </c>
      <c r="S3595" s="7">
        <f>VLOOKUP($A3595,'[1]Prices 23 nov'!$A$2:$Q$5001,10,FALSE)</f>
        <v>12.58186466006492</v>
      </c>
      <c r="T3595" s="7">
        <f>VLOOKUP($A3595,'[1]Prices 23 nov'!$A$2:$Q$5001,11,FALSE)</f>
        <v>15.541773900172419</v>
      </c>
      <c r="U3595" s="7">
        <f>VLOOKUP($A3595,'[1]Prices 23 nov'!$A$2:$Q$5001,12,FALSE)</f>
        <v>16.987786566605791</v>
      </c>
      <c r="V3595" s="7">
        <f>VLOOKUP($A3595,'[1]Prices 23 nov'!$A$2:$Q$5001,13,FALSE)</f>
        <v>17.560506097039021</v>
      </c>
      <c r="W3595" s="7">
        <f>VLOOKUP($A3595,'[1]Prices 23 nov'!$A$2:$Q$5001,14,FALSE)</f>
        <v>18.799146735671801</v>
      </c>
      <c r="X3595" s="7">
        <f>VLOOKUP($A3595,'[1]Prices 23 nov'!$A$2:$Q$5001,15,FALSE)</f>
        <v>18.320229888018051</v>
      </c>
      <c r="Y3595" s="7">
        <f>VLOOKUP($A3595,'[1]Prices 23 nov'!$A$2:$Q$5001,16,FALSE)</f>
        <v>19.323518845659009</v>
      </c>
      <c r="Z3595" s="7">
        <f>VLOOKUP($A3595,'[1]Prices 23 nov'!$A$2:$Q$5001,17,FALSE)</f>
        <v>22.357851887558581</v>
      </c>
    </row>
    <row r="3596" spans="1:26">
      <c r="A3596" s="4" t="s">
        <v>7654</v>
      </c>
      <c r="B3596" s="4" t="s">
        <v>7655</v>
      </c>
      <c r="C3596" s="5">
        <v>4205106944</v>
      </c>
      <c r="D3596" s="5">
        <v>3605</v>
      </c>
      <c r="E3596" s="6" t="s">
        <v>24</v>
      </c>
      <c r="F3596" s="4" t="s">
        <v>17</v>
      </c>
      <c r="G3596" s="4" t="s">
        <v>18</v>
      </c>
      <c r="H3596" s="4" t="s">
        <v>19</v>
      </c>
      <c r="I3596" s="4">
        <v>3.7333333492279053</v>
      </c>
      <c r="J3596" s="5">
        <v>33.770000457763672</v>
      </c>
      <c r="K3596" s="5">
        <v>3.7999999523162842</v>
      </c>
      <c r="L3596" s="4" t="s">
        <v>41</v>
      </c>
      <c r="M3596" s="4" t="s">
        <v>285</v>
      </c>
      <c r="N3596" s="7">
        <f>VLOOKUP($A3596,'[1]Prices 23 nov'!$A$2:$Q$5001,5,FALSE)</f>
        <v>-48.486410901162259</v>
      </c>
      <c r="O3596" s="7">
        <f>VLOOKUP($A3596,'[1]Prices 23 nov'!$A$2:$Q$5001,6,FALSE)</f>
        <v>19.54000091552734</v>
      </c>
      <c r="P3596" s="7">
        <f>VLOOKUP($A3596,'[1]Prices 23 nov'!$A$2:$Q$5001,7,FALSE)</f>
        <v>25.590000152587891</v>
      </c>
      <c r="Q3596" s="7">
        <f>VLOOKUP($A3596,'[1]Prices 23 nov'!$A$2:$Q$5001,8,FALSE)</f>
        <v>27.559999465942379</v>
      </c>
      <c r="R3596" s="7">
        <f>VLOOKUP($A3596,'[1]Prices 23 nov'!$A$2:$Q$5001,9,FALSE)</f>
        <v>25.520000457763668</v>
      </c>
      <c r="S3596" s="7">
        <f>VLOOKUP($A3596,'[1]Prices 23 nov'!$A$2:$Q$5001,10,FALSE)</f>
        <v>4.0199999809265137</v>
      </c>
      <c r="T3596" s="7">
        <f>VLOOKUP($A3596,'[1]Prices 23 nov'!$A$2:$Q$5001,11,FALSE)</f>
        <v>11.27999973297119</v>
      </c>
      <c r="U3596" s="7">
        <f>VLOOKUP($A3596,'[1]Prices 23 nov'!$A$2:$Q$5001,12,FALSE)</f>
        <v>11.72999954223633</v>
      </c>
      <c r="V3596" s="7">
        <f>VLOOKUP($A3596,'[1]Prices 23 nov'!$A$2:$Q$5001,13,FALSE)</f>
        <v>12.99499988555908</v>
      </c>
      <c r="W3596" s="7">
        <f>VLOOKUP($A3596,'[1]Prices 23 nov'!$A$2:$Q$5001,14,FALSE)</f>
        <v>15.72000026702881</v>
      </c>
      <c r="X3596" s="7">
        <f>VLOOKUP($A3596,'[1]Prices 23 nov'!$A$2:$Q$5001,15,FALSE)</f>
        <v>14.939999580383301</v>
      </c>
      <c r="Y3596" s="7">
        <f>VLOOKUP($A3596,'[1]Prices 23 nov'!$A$2:$Q$5001,16,FALSE)</f>
        <v>9.3100004196166992</v>
      </c>
      <c r="Z3596" s="7">
        <f>VLOOKUP($A3596,'[1]Prices 23 nov'!$A$2:$Q$5001,17,FALSE)</f>
        <v>8.8850002288818359</v>
      </c>
    </row>
    <row r="3597" spans="1:26">
      <c r="A3597" s="4" t="s">
        <v>7656</v>
      </c>
      <c r="B3597" s="4" t="s">
        <v>7657</v>
      </c>
      <c r="C3597" s="5">
        <v>4205060352</v>
      </c>
      <c r="D3597" s="5">
        <v>3606</v>
      </c>
      <c r="E3597" s="6" t="s">
        <v>55</v>
      </c>
      <c r="F3597" s="4" t="s">
        <v>17</v>
      </c>
      <c r="G3597" s="4" t="s">
        <v>18</v>
      </c>
      <c r="H3597" s="4" t="s">
        <v>19</v>
      </c>
      <c r="I3597" s="4">
        <v>4.5555553436279297</v>
      </c>
      <c r="J3597" s="5">
        <v>65</v>
      </c>
      <c r="K3597" s="5">
        <v>27.799999237060547</v>
      </c>
      <c r="L3597" s="4" t="s">
        <v>41</v>
      </c>
      <c r="M3597" s="4" t="s">
        <v>133</v>
      </c>
      <c r="N3597" s="7">
        <f>VLOOKUP($A3597,'[1]Prices 23 nov'!$A$2:$Q$5001,5,FALSE)</f>
        <v>-9.7022729802658247</v>
      </c>
      <c r="O3597" s="7">
        <f>VLOOKUP($A3597,'[1]Prices 23 nov'!$A$2:$Q$5001,6,FALSE)</f>
        <v>61.200000762939453</v>
      </c>
      <c r="P3597" s="7">
        <f>VLOOKUP($A3597,'[1]Prices 23 nov'!$A$2:$Q$5001,7,FALSE)</f>
        <v>64</v>
      </c>
      <c r="Q3597" s="7">
        <f>VLOOKUP($A3597,'[1]Prices 23 nov'!$A$2:$Q$5001,8,FALSE)</f>
        <v>59.919998168945313</v>
      </c>
      <c r="R3597" s="7">
        <f>VLOOKUP($A3597,'[1]Prices 23 nov'!$A$2:$Q$5001,9,FALSE)</f>
        <v>55.090000152587891</v>
      </c>
      <c r="S3597" s="7">
        <f>VLOOKUP($A3597,'[1]Prices 23 nov'!$A$2:$Q$5001,10,FALSE)</f>
        <v>35.090000152587891</v>
      </c>
      <c r="T3597" s="7">
        <f>VLOOKUP($A3597,'[1]Prices 23 nov'!$A$2:$Q$5001,11,FALSE)</f>
        <v>38.590000152587891</v>
      </c>
      <c r="U3597" s="7">
        <f>VLOOKUP($A3597,'[1]Prices 23 nov'!$A$2:$Q$5001,12,FALSE)</f>
        <v>40.560001373291023</v>
      </c>
      <c r="V3597" s="7">
        <f>VLOOKUP($A3597,'[1]Prices 23 nov'!$A$2:$Q$5001,13,FALSE)</f>
        <v>39.889999389648438</v>
      </c>
      <c r="W3597" s="7">
        <f>VLOOKUP($A3597,'[1]Prices 23 nov'!$A$2:$Q$5001,14,FALSE)</f>
        <v>39.919998168945313</v>
      </c>
      <c r="X3597" s="7">
        <f>VLOOKUP($A3597,'[1]Prices 23 nov'!$A$2:$Q$5001,15,FALSE)</f>
        <v>40</v>
      </c>
      <c r="Y3597" s="7">
        <f>VLOOKUP($A3597,'[1]Prices 23 nov'!$A$2:$Q$5001,16,FALSE)</f>
        <v>35.970001220703118</v>
      </c>
      <c r="Z3597" s="7">
        <f>VLOOKUP($A3597,'[1]Prices 23 nov'!$A$2:$Q$5001,17,FALSE)</f>
        <v>46.389999389648438</v>
      </c>
    </row>
    <row r="3598" spans="1:26">
      <c r="A3598" s="4" t="s">
        <v>7658</v>
      </c>
      <c r="B3598" s="4" t="s">
        <v>7659</v>
      </c>
      <c r="C3598" s="5">
        <v>4203324160</v>
      </c>
      <c r="D3598" s="5">
        <v>3607</v>
      </c>
      <c r="E3598" s="6" t="s">
        <v>105</v>
      </c>
      <c r="F3598" s="4" t="s">
        <v>106</v>
      </c>
      <c r="G3598" s="4" t="s">
        <v>18</v>
      </c>
      <c r="H3598" s="4" t="s">
        <v>19</v>
      </c>
      <c r="I3598" s="4">
        <v>0</v>
      </c>
      <c r="J3598" s="5">
        <v>22.920000076293945</v>
      </c>
      <c r="K3598" s="5">
        <v>17.059999465942383</v>
      </c>
      <c r="L3598" s="4" t="s">
        <v>20</v>
      </c>
      <c r="M3598" s="4" t="s">
        <v>715</v>
      </c>
      <c r="N3598" s="7">
        <f>VLOOKUP($A3598,'[1]Prices 23 nov'!$A$2:$Q$5001,5,FALSE)</f>
        <v>1.4151605278213351</v>
      </c>
      <c r="O3598" s="7">
        <f>VLOOKUP($A3598,'[1]Prices 23 nov'!$A$2:$Q$5001,6,FALSE)</f>
        <v>22.45999908447266</v>
      </c>
      <c r="P3598" s="7">
        <f>VLOOKUP($A3598,'[1]Prices 23 nov'!$A$2:$Q$5001,7,FALSE)</f>
        <v>22.819999694824219</v>
      </c>
      <c r="Q3598" s="7">
        <f>VLOOKUP($A3598,'[1]Prices 23 nov'!$A$2:$Q$5001,8,FALSE)</f>
        <v>22.610000610351559</v>
      </c>
      <c r="R3598" s="7">
        <f>VLOOKUP($A3598,'[1]Prices 23 nov'!$A$2:$Q$5001,9,FALSE)</f>
        <v>22.110000610351559</v>
      </c>
      <c r="S3598" s="7">
        <f>VLOOKUP($A3598,'[1]Prices 23 nov'!$A$2:$Q$5001,10,FALSE)</f>
        <v>20</v>
      </c>
      <c r="T3598" s="7">
        <f>VLOOKUP($A3598,'[1]Prices 23 nov'!$A$2:$Q$5001,11,FALSE)</f>
        <v>20.760000228881839</v>
      </c>
      <c r="U3598" s="7">
        <f>VLOOKUP($A3598,'[1]Prices 23 nov'!$A$2:$Q$5001,12,FALSE)</f>
        <v>21.479999542236332</v>
      </c>
      <c r="V3598" s="7">
        <f>VLOOKUP($A3598,'[1]Prices 23 nov'!$A$2:$Q$5001,13,FALSE)</f>
        <v>21.409999847412109</v>
      </c>
      <c r="W3598" s="7">
        <f>VLOOKUP($A3598,'[1]Prices 23 nov'!$A$2:$Q$5001,14,FALSE)</f>
        <v>21.579999923706051</v>
      </c>
      <c r="X3598" s="7">
        <f>VLOOKUP($A3598,'[1]Prices 23 nov'!$A$2:$Q$5001,15,FALSE)</f>
        <v>21.95999908447266</v>
      </c>
      <c r="Y3598" s="7">
        <f>VLOOKUP($A3598,'[1]Prices 23 nov'!$A$2:$Q$5001,16,FALSE)</f>
        <v>21.729999542236332</v>
      </c>
      <c r="Z3598" s="7">
        <f>VLOOKUP($A3598,'[1]Prices 23 nov'!$A$2:$Q$5001,17,FALSE)</f>
        <v>21.559999465942379</v>
      </c>
    </row>
    <row r="3599" spans="1:26">
      <c r="A3599" s="4" t="s">
        <v>7660</v>
      </c>
      <c r="B3599" s="4" t="s">
        <v>7661</v>
      </c>
      <c r="C3599" s="5">
        <v>4203003392</v>
      </c>
      <c r="D3599" s="5">
        <v>3608</v>
      </c>
      <c r="E3599" s="6" t="s">
        <v>34</v>
      </c>
      <c r="F3599" s="4" t="s">
        <v>17</v>
      </c>
      <c r="G3599" s="4" t="s">
        <v>18</v>
      </c>
      <c r="H3599" s="4" t="s">
        <v>19</v>
      </c>
      <c r="I3599" s="4">
        <v>5</v>
      </c>
      <c r="J3599" s="5">
        <v>32.310001373291016</v>
      </c>
      <c r="K3599" s="5">
        <v>16.870000839233398</v>
      </c>
      <c r="L3599" s="4" t="s">
        <v>64</v>
      </c>
      <c r="M3599" s="4" t="s">
        <v>56</v>
      </c>
      <c r="N3599" s="7">
        <f>VLOOKUP($A3599,'[1]Prices 23 nov'!$A$2:$Q$5001,5,FALSE)</f>
        <v>24.222654733570831</v>
      </c>
      <c r="O3599" s="7">
        <f>VLOOKUP($A3599,'[1]Prices 23 nov'!$A$2:$Q$5001,6,FALSE)</f>
        <v>23.319999694824219</v>
      </c>
      <c r="P3599" s="7">
        <f>VLOOKUP($A3599,'[1]Prices 23 nov'!$A$2:$Q$5001,7,FALSE)</f>
        <v>24.639999389648441</v>
      </c>
      <c r="Q3599" s="7">
        <f>VLOOKUP($A3599,'[1]Prices 23 nov'!$A$2:$Q$5001,8,FALSE)</f>
        <v>26.530000686645511</v>
      </c>
      <c r="R3599" s="7">
        <f>VLOOKUP($A3599,'[1]Prices 23 nov'!$A$2:$Q$5001,9,FALSE)</f>
        <v>27.85000038146973</v>
      </c>
      <c r="S3599" s="7">
        <f>VLOOKUP($A3599,'[1]Prices 23 nov'!$A$2:$Q$5001,10,FALSE)</f>
        <v>21.139999389648441</v>
      </c>
      <c r="T3599" s="7">
        <f>VLOOKUP($A3599,'[1]Prices 23 nov'!$A$2:$Q$5001,11,FALSE)</f>
        <v>22.10000038146973</v>
      </c>
      <c r="U3599" s="7">
        <f>VLOOKUP($A3599,'[1]Prices 23 nov'!$A$2:$Q$5001,12,FALSE)</f>
        <v>24.159999847412109</v>
      </c>
      <c r="V3599" s="7">
        <f>VLOOKUP($A3599,'[1]Prices 23 nov'!$A$2:$Q$5001,13,FALSE)</f>
        <v>25.680000305175781</v>
      </c>
      <c r="W3599" s="7">
        <f>VLOOKUP($A3599,'[1]Prices 23 nov'!$A$2:$Q$5001,14,FALSE)</f>
        <v>28.239999771118161</v>
      </c>
      <c r="X3599" s="7">
        <f>VLOOKUP($A3599,'[1]Prices 23 nov'!$A$2:$Q$5001,15,FALSE)</f>
        <v>29.120000839233398</v>
      </c>
      <c r="Y3599" s="7">
        <f>VLOOKUP($A3599,'[1]Prices 23 nov'!$A$2:$Q$5001,16,FALSE)</f>
        <v>26.270000457763668</v>
      </c>
      <c r="Z3599" s="7">
        <f>VLOOKUP($A3599,'[1]Prices 23 nov'!$A$2:$Q$5001,17,FALSE)</f>
        <v>27.04000091552734</v>
      </c>
    </row>
    <row r="3600" spans="1:26">
      <c r="A3600" s="4" t="s">
        <v>7662</v>
      </c>
      <c r="B3600" s="4" t="s">
        <v>7663</v>
      </c>
      <c r="C3600" s="5">
        <v>4202987264</v>
      </c>
      <c r="D3600" s="5">
        <v>3609</v>
      </c>
      <c r="E3600" s="6" t="s">
        <v>329</v>
      </c>
      <c r="F3600" s="4" t="s">
        <v>51</v>
      </c>
      <c r="G3600" s="4" t="s">
        <v>18</v>
      </c>
      <c r="H3600" s="4" t="s">
        <v>19</v>
      </c>
      <c r="I3600" s="4" t="s">
        <v>479</v>
      </c>
      <c r="J3600" s="5">
        <v>500.67498779296875</v>
      </c>
      <c r="K3600" s="5">
        <v>304.64999389648438</v>
      </c>
      <c r="L3600" s="4" t="s">
        <v>132</v>
      </c>
      <c r="M3600" s="4" t="s">
        <v>48</v>
      </c>
      <c r="N3600" s="7">
        <f>VLOOKUP($A3600,'[1]Prices 23 nov'!$A$2:$Q$5001,5,FALSE)</f>
        <v>-25.130153233594509</v>
      </c>
      <c r="O3600" s="7">
        <f>VLOOKUP($A3600,'[1]Prices 23 nov'!$A$2:$Q$5001,6,FALSE)</f>
        <v>486.51998901367188</v>
      </c>
      <c r="P3600" s="7">
        <f>VLOOKUP($A3600,'[1]Prices 23 nov'!$A$2:$Q$5001,7,FALSE)</f>
        <v>486.51998901367188</v>
      </c>
      <c r="Q3600" s="7">
        <f>VLOOKUP($A3600,'[1]Prices 23 nov'!$A$2:$Q$5001,8,FALSE)</f>
        <v>445.92001342773438</v>
      </c>
      <c r="R3600" s="7">
        <f>VLOOKUP($A3600,'[1]Prices 23 nov'!$A$2:$Q$5001,9,FALSE)</f>
        <v>399.94000244140619</v>
      </c>
      <c r="S3600" s="7">
        <f>VLOOKUP($A3600,'[1]Prices 23 nov'!$A$2:$Q$5001,10,FALSE)</f>
        <v>384.92999267578119</v>
      </c>
      <c r="T3600" s="7">
        <f>VLOOKUP($A3600,'[1]Prices 23 nov'!$A$2:$Q$5001,11,FALSE)</f>
        <v>410.51998901367188</v>
      </c>
      <c r="U3600" s="7">
        <f>VLOOKUP($A3600,'[1]Prices 23 nov'!$A$2:$Q$5001,12,FALSE)</f>
        <v>430.17001342773438</v>
      </c>
      <c r="V3600" s="7">
        <f>VLOOKUP($A3600,'[1]Prices 23 nov'!$A$2:$Q$5001,13,FALSE)</f>
        <v>396.91000366210938</v>
      </c>
      <c r="W3600" s="7">
        <f>VLOOKUP($A3600,'[1]Prices 23 nov'!$A$2:$Q$5001,14,FALSE)</f>
        <v>369.82998657226563</v>
      </c>
      <c r="X3600" s="7">
        <f>VLOOKUP($A3600,'[1]Prices 23 nov'!$A$2:$Q$5001,15,FALSE)</f>
        <v>368.35000610351563</v>
      </c>
      <c r="Y3600" s="7">
        <f>VLOOKUP($A3600,'[1]Prices 23 nov'!$A$2:$Q$5001,16,FALSE)</f>
        <v>341.52999877929688</v>
      </c>
      <c r="Z3600" s="7">
        <f>VLOOKUP($A3600,'[1]Prices 23 nov'!$A$2:$Q$5001,17,FALSE)</f>
        <v>362.54998779296881</v>
      </c>
    </row>
    <row r="3601" spans="1:26">
      <c r="A3601" s="4" t="s">
        <v>7664</v>
      </c>
      <c r="B3601" s="4" t="s">
        <v>7665</v>
      </c>
      <c r="C3601" s="5">
        <v>4199635200</v>
      </c>
      <c r="D3601" s="5">
        <v>3610</v>
      </c>
      <c r="E3601" s="6" t="s">
        <v>67</v>
      </c>
      <c r="F3601" s="4" t="s">
        <v>944</v>
      </c>
      <c r="G3601" s="4" t="s">
        <v>945</v>
      </c>
      <c r="H3601" s="4" t="s">
        <v>946</v>
      </c>
      <c r="I3601" s="4">
        <v>2.3333332538604736</v>
      </c>
      <c r="J3601" s="5">
        <v>5.6977022817433909</v>
      </c>
      <c r="K3601" s="5">
        <v>2.4214273475945749</v>
      </c>
      <c r="L3601" s="4" t="s">
        <v>1583</v>
      </c>
      <c r="M3601" s="4" t="s">
        <v>649</v>
      </c>
      <c r="N3601" s="7">
        <f>VLOOKUP($A3601,'[1]Prices 23 nov'!$A$2:$Q$5001,5,FALSE)</f>
        <v>-43.142856870378758</v>
      </c>
      <c r="O3601" s="7">
        <f>VLOOKUP($A3601,'[1]Prices 23 nov'!$A$2:$Q$5001,6,FALSE)</f>
        <v>5.4153190851211548</v>
      </c>
      <c r="P3601" s="7">
        <f>VLOOKUP($A3601,'[1]Prices 23 nov'!$A$2:$Q$5001,7,FALSE)</f>
        <v>5.6557496637105942</v>
      </c>
      <c r="Q3601" s="7">
        <f>VLOOKUP($A3601,'[1]Prices 23 nov'!$A$2:$Q$5001,8,FALSE)</f>
        <v>5.582730621099472</v>
      </c>
      <c r="R3601" s="7">
        <f>VLOOKUP($A3601,'[1]Prices 23 nov'!$A$2:$Q$5001,9,FALSE)</f>
        <v>4.5954005420207977</v>
      </c>
      <c r="S3601" s="7">
        <f>VLOOKUP($A3601,'[1]Prices 23 nov'!$A$2:$Q$5001,10,FALSE)</f>
        <v>2.5284655764698978</v>
      </c>
      <c r="T3601" s="7">
        <f>VLOOKUP($A3601,'[1]Prices 23 nov'!$A$2:$Q$5001,11,FALSE)</f>
        <v>2.7551559060812001</v>
      </c>
      <c r="U3601" s="7">
        <f>VLOOKUP($A3601,'[1]Prices 23 nov'!$A$2:$Q$5001,12,FALSE)</f>
        <v>2.9888275931620001</v>
      </c>
      <c r="V3601" s="7">
        <f>VLOOKUP($A3601,'[1]Prices 23 nov'!$A$2:$Q$5001,13,FALSE)</f>
        <v>2.8506646119058132</v>
      </c>
      <c r="W3601" s="7">
        <f>VLOOKUP($A3601,'[1]Prices 23 nov'!$A$2:$Q$5001,14,FALSE)</f>
        <v>2.5689860805869098</v>
      </c>
      <c r="X3601" s="7">
        <f>VLOOKUP($A3601,'[1]Prices 23 nov'!$A$2:$Q$5001,15,FALSE)</f>
        <v>2.71524252354638</v>
      </c>
      <c r="Y3601" s="7">
        <f>VLOOKUP($A3601,'[1]Prices 23 nov'!$A$2:$Q$5001,16,FALSE)</f>
        <v>2.8760162852704521</v>
      </c>
      <c r="Z3601" s="7">
        <f>VLOOKUP($A3601,'[1]Prices 23 nov'!$A$2:$Q$5001,17,FALSE)</f>
        <v>2.982556819915771</v>
      </c>
    </row>
    <row r="3602" spans="1:26">
      <c r="A3602" s="4" t="s">
        <v>7666</v>
      </c>
      <c r="B3602" s="4" t="s">
        <v>7667</v>
      </c>
      <c r="C3602" s="5">
        <v>4199514112</v>
      </c>
      <c r="D3602" s="5">
        <v>3611</v>
      </c>
      <c r="E3602" s="6" t="s">
        <v>67</v>
      </c>
      <c r="F3602" s="4" t="s">
        <v>242</v>
      </c>
      <c r="G3602" s="4" t="s">
        <v>46</v>
      </c>
      <c r="H3602" s="4" t="s">
        <v>102</v>
      </c>
      <c r="I3602" s="4">
        <v>4.625</v>
      </c>
      <c r="J3602" s="5">
        <v>6.8352536742743952</v>
      </c>
      <c r="K3602" s="5">
        <v>3.1270876863815329</v>
      </c>
      <c r="L3602" s="4" t="s">
        <v>1251</v>
      </c>
      <c r="M3602" s="4" t="s">
        <v>123</v>
      </c>
      <c r="N3602" s="7">
        <f>VLOOKUP($A3602,'[1]Prices 23 nov'!$A$2:$Q$5001,5,FALSE)</f>
        <v>58.74918921145602</v>
      </c>
      <c r="O3602" s="7">
        <f>VLOOKUP($A3602,'[1]Prices 23 nov'!$A$2:$Q$5001,6,FALSE)</f>
        <v>3.246061445574838</v>
      </c>
      <c r="P3602" s="7">
        <f>VLOOKUP($A3602,'[1]Prices 23 nov'!$A$2:$Q$5001,7,FALSE)</f>
        <v>3.613177355072708</v>
      </c>
      <c r="Q3602" s="7">
        <f>VLOOKUP($A3602,'[1]Prices 23 nov'!$A$2:$Q$5001,8,FALSE)</f>
        <v>3.5604927688837051</v>
      </c>
      <c r="R3602" s="7">
        <f>VLOOKUP($A3602,'[1]Prices 23 nov'!$A$2:$Q$5001,9,FALSE)</f>
        <v>4.0310880656725203</v>
      </c>
      <c r="S3602" s="7">
        <f>VLOOKUP($A3602,'[1]Prices 23 nov'!$A$2:$Q$5001,10,FALSE)</f>
        <v>4.0056340153200551</v>
      </c>
      <c r="T3602" s="7">
        <f>VLOOKUP($A3602,'[1]Prices 23 nov'!$A$2:$Q$5001,11,FALSE)</f>
        <v>4.4455141719524818</v>
      </c>
      <c r="U3602" s="7">
        <f>VLOOKUP($A3602,'[1]Prices 23 nov'!$A$2:$Q$5001,12,FALSE)</f>
        <v>4.5876709339490844</v>
      </c>
      <c r="V3602" s="7">
        <f>VLOOKUP($A3602,'[1]Prices 23 nov'!$A$2:$Q$5001,13,FALSE)</f>
        <v>5.2729842843564256</v>
      </c>
      <c r="W3602" s="7">
        <f>VLOOKUP($A3602,'[1]Prices 23 nov'!$A$2:$Q$5001,14,FALSE)</f>
        <v>5.5179132837143356</v>
      </c>
      <c r="X3602" s="7">
        <f>VLOOKUP($A3602,'[1]Prices 23 nov'!$A$2:$Q$5001,15,FALSE)</f>
        <v>6.6034969505617482</v>
      </c>
      <c r="Y3602" s="7">
        <f>VLOOKUP($A3602,'[1]Prices 23 nov'!$A$2:$Q$5001,16,FALSE)</f>
        <v>5.968193170979248</v>
      </c>
      <c r="Z3602" s="7">
        <f>VLOOKUP($A3602,'[1]Prices 23 nov'!$A$2:$Q$5001,17,FALSE)</f>
        <v>5.3546348158101864</v>
      </c>
    </row>
    <row r="3603" spans="1:26">
      <c r="A3603" s="4" t="s">
        <v>7668</v>
      </c>
      <c r="B3603" s="4" t="s">
        <v>7669</v>
      </c>
      <c r="C3603" s="5">
        <v>4197812992</v>
      </c>
      <c r="D3603" s="5">
        <v>3612</v>
      </c>
      <c r="E3603" s="6" t="s">
        <v>105</v>
      </c>
      <c r="F3603" s="4" t="s">
        <v>5137</v>
      </c>
      <c r="G3603" s="4" t="s">
        <v>2392</v>
      </c>
      <c r="H3603" s="4" t="s">
        <v>970</v>
      </c>
      <c r="I3603" s="4">
        <v>0</v>
      </c>
      <c r="J3603" s="5">
        <v>307.31395035095215</v>
      </c>
      <c r="K3603" s="5">
        <v>245.74267813110353</v>
      </c>
      <c r="L3603" s="4" t="s">
        <v>41</v>
      </c>
      <c r="M3603" s="4" t="s">
        <v>805</v>
      </c>
      <c r="N3603" s="7">
        <f>VLOOKUP($A3603,'[1]Prices 23 nov'!$A$2:$Q$5001,5,FALSE)</f>
        <v>3.899455253128759</v>
      </c>
      <c r="O3603" s="7">
        <f>VLOOKUP($A3603,'[1]Prices 23 nov'!$A$2:$Q$5001,6,FALSE)</f>
        <v>273.48604210634221</v>
      </c>
      <c r="P3603" s="7">
        <f>VLOOKUP($A3603,'[1]Prices 23 nov'!$A$2:$Q$5001,7,FALSE)</f>
        <v>276.61573561731529</v>
      </c>
      <c r="Q3603" s="7">
        <f>VLOOKUP($A3603,'[1]Prices 23 nov'!$A$2:$Q$5001,8,FALSE)</f>
        <v>278.48775849181402</v>
      </c>
      <c r="R3603" s="7">
        <f>VLOOKUP($A3603,'[1]Prices 23 nov'!$A$2:$Q$5001,9,FALSE)</f>
        <v>283.18941114196792</v>
      </c>
      <c r="S3603" s="7">
        <f>VLOOKUP($A3603,'[1]Prices 23 nov'!$A$2:$Q$5001,10,FALSE)</f>
        <v>269.69454360408781</v>
      </c>
      <c r="T3603" s="7">
        <f>VLOOKUP($A3603,'[1]Prices 23 nov'!$A$2:$Q$5001,11,FALSE)</f>
        <v>270.94209218473043</v>
      </c>
      <c r="U3603" s="7">
        <f>VLOOKUP($A3603,'[1]Prices 23 nov'!$A$2:$Q$5001,12,FALSE)</f>
        <v>276.31338264619808</v>
      </c>
      <c r="V3603" s="7">
        <f>VLOOKUP($A3603,'[1]Prices 23 nov'!$A$2:$Q$5001,13,FALSE)</f>
        <v>281.21702660119632</v>
      </c>
      <c r="W3603" s="7">
        <f>VLOOKUP($A3603,'[1]Prices 23 nov'!$A$2:$Q$5001,14,FALSE)</f>
        <v>297.36721107421909</v>
      </c>
      <c r="X3603" s="7">
        <f>VLOOKUP($A3603,'[1]Prices 23 nov'!$A$2:$Q$5001,15,FALSE)</f>
        <v>300.45038383103929</v>
      </c>
      <c r="Y3603" s="7">
        <f>VLOOKUP($A3603,'[1]Prices 23 nov'!$A$2:$Q$5001,16,FALSE)</f>
        <v>299.35656281799311</v>
      </c>
      <c r="Z3603" s="7">
        <f>VLOOKUP($A3603,'[1]Prices 23 nov'!$A$2:$Q$5001,17,FALSE)</f>
        <v>299.16517085229498</v>
      </c>
    </row>
    <row r="3604" spans="1:26">
      <c r="A3604" s="4" t="s">
        <v>7670</v>
      </c>
      <c r="B3604" s="4" t="s">
        <v>7671</v>
      </c>
      <c r="C3604" s="5">
        <v>4195645440</v>
      </c>
      <c r="D3604" s="5">
        <v>3613</v>
      </c>
      <c r="E3604" s="6" t="s">
        <v>70</v>
      </c>
      <c r="F3604" s="4" t="s">
        <v>51</v>
      </c>
      <c r="G3604" s="4" t="s">
        <v>693</v>
      </c>
      <c r="H3604" s="4" t="s">
        <v>1226</v>
      </c>
      <c r="I3604" s="4">
        <v>4.25</v>
      </c>
      <c r="J3604" s="5">
        <v>23.700000762939453</v>
      </c>
      <c r="K3604" s="5">
        <v>8.5600004196166992</v>
      </c>
      <c r="L3604" s="4" t="s">
        <v>64</v>
      </c>
      <c r="M3604" s="4" t="s">
        <v>191</v>
      </c>
      <c r="N3604" s="7">
        <f>VLOOKUP($A3604,'[1]Prices 23 nov'!$A$2:$Q$5001,5,FALSE)</f>
        <v>5.247321682276751</v>
      </c>
      <c r="O3604" s="7">
        <f>VLOOKUP($A3604,'[1]Prices 23 nov'!$A$2:$Q$5001,6,FALSE)</f>
        <v>17.639999389648441</v>
      </c>
      <c r="P3604" s="7">
        <f>VLOOKUP($A3604,'[1]Prices 23 nov'!$A$2:$Q$5001,7,FALSE)</f>
        <v>22.840000152587891</v>
      </c>
      <c r="Q3604" s="7">
        <f>VLOOKUP($A3604,'[1]Prices 23 nov'!$A$2:$Q$5001,8,FALSE)</f>
        <v>22.54999923706055</v>
      </c>
      <c r="R3604" s="7">
        <f>VLOOKUP($A3604,'[1]Prices 23 nov'!$A$2:$Q$5001,9,FALSE)</f>
        <v>19.629999160766602</v>
      </c>
      <c r="S3604" s="7">
        <f>VLOOKUP($A3604,'[1]Prices 23 nov'!$A$2:$Q$5001,10,FALSE)</f>
        <v>11.35999965667725</v>
      </c>
      <c r="T3604" s="7">
        <f>VLOOKUP($A3604,'[1]Prices 23 nov'!$A$2:$Q$5001,11,FALSE)</f>
        <v>12.439999580383301</v>
      </c>
      <c r="U3604" s="7">
        <f>VLOOKUP($A3604,'[1]Prices 23 nov'!$A$2:$Q$5001,12,FALSE)</f>
        <v>13.72000026702881</v>
      </c>
      <c r="V3604" s="7">
        <f>VLOOKUP($A3604,'[1]Prices 23 nov'!$A$2:$Q$5001,13,FALSE)</f>
        <v>16</v>
      </c>
      <c r="W3604" s="7">
        <f>VLOOKUP($A3604,'[1]Prices 23 nov'!$A$2:$Q$5001,14,FALSE)</f>
        <v>19.579999923706051</v>
      </c>
      <c r="X3604" s="7">
        <f>VLOOKUP($A3604,'[1]Prices 23 nov'!$A$2:$Q$5001,15,FALSE)</f>
        <v>18.420000076293949</v>
      </c>
      <c r="Y3604" s="7">
        <f>VLOOKUP($A3604,'[1]Prices 23 nov'!$A$2:$Q$5001,16,FALSE)</f>
        <v>15.090000152587891</v>
      </c>
      <c r="Z3604" s="7">
        <f>VLOOKUP($A3604,'[1]Prices 23 nov'!$A$2:$Q$5001,17,FALSE)</f>
        <v>13.760000228881839</v>
      </c>
    </row>
    <row r="3605" spans="1:26">
      <c r="A3605" s="4" t="s">
        <v>7672</v>
      </c>
      <c r="B3605" s="4" t="s">
        <v>7673</v>
      </c>
      <c r="C3605" s="5">
        <v>4193004800</v>
      </c>
      <c r="D3605" s="5">
        <v>3614</v>
      </c>
      <c r="E3605" s="6" t="s">
        <v>67</v>
      </c>
      <c r="F3605" s="4" t="s">
        <v>250</v>
      </c>
      <c r="G3605" s="4" t="s">
        <v>251</v>
      </c>
      <c r="H3605" s="4" t="s">
        <v>252</v>
      </c>
      <c r="I3605" s="4">
        <v>4</v>
      </c>
      <c r="J3605" s="5">
        <v>159.53173635799999</v>
      </c>
      <c r="K3605" s="5">
        <v>41.189147287200001</v>
      </c>
      <c r="L3605" s="4" t="s">
        <v>20</v>
      </c>
      <c r="M3605" s="4" t="s">
        <v>38</v>
      </c>
      <c r="N3605" s="7">
        <f>VLOOKUP($A3605,'[1]Prices 23 nov'!$A$2:$Q$5001,5,FALSE)</f>
        <v>77.847851132619411</v>
      </c>
      <c r="O3605" s="7">
        <f>VLOOKUP($A3605,'[1]Prices 23 nov'!$A$2:$Q$5001,6,FALSE)</f>
        <v>73.594461316242814</v>
      </c>
      <c r="P3605" s="7">
        <f>VLOOKUP($A3605,'[1]Prices 23 nov'!$A$2:$Q$5001,7,FALSE)</f>
        <v>80.933988634496927</v>
      </c>
      <c r="Q3605" s="7">
        <f>VLOOKUP($A3605,'[1]Prices 23 nov'!$A$2:$Q$5001,8,FALSE)</f>
        <v>86.67832238599658</v>
      </c>
      <c r="R3605" s="7">
        <f>VLOOKUP($A3605,'[1]Prices 23 nov'!$A$2:$Q$5001,9,FALSE)</f>
        <v>80.312429862096906</v>
      </c>
      <c r="S3605" s="7">
        <f>VLOOKUP($A3605,'[1]Prices 23 nov'!$A$2:$Q$5001,10,FALSE)</f>
        <v>51.637570355087519</v>
      </c>
      <c r="T3605" s="7">
        <f>VLOOKUP($A3605,'[1]Prices 23 nov'!$A$2:$Q$5001,11,FALSE)</f>
        <v>74.702607532963157</v>
      </c>
      <c r="U3605" s="7">
        <f>VLOOKUP($A3605,'[1]Prices 23 nov'!$A$2:$Q$5001,12,FALSE)</f>
        <v>97.227001190185547</v>
      </c>
      <c r="V3605" s="7">
        <f>VLOOKUP($A3605,'[1]Prices 23 nov'!$A$2:$Q$5001,13,FALSE)</f>
        <v>103.4050872735679</v>
      </c>
      <c r="W3605" s="7">
        <f>VLOOKUP($A3605,'[1]Prices 23 nov'!$A$2:$Q$5001,14,FALSE)</f>
        <v>121.43939360976221</v>
      </c>
      <c r="X3605" s="7">
        <f>VLOOKUP($A3605,'[1]Prices 23 nov'!$A$2:$Q$5001,15,FALSE)</f>
        <v>121.46543571725491</v>
      </c>
      <c r="Y3605" s="7">
        <f>VLOOKUP($A3605,'[1]Prices 23 nov'!$A$2:$Q$5001,16,FALSE)</f>
        <v>132.6792592462152</v>
      </c>
      <c r="Z3605" s="7">
        <f>VLOOKUP($A3605,'[1]Prices 23 nov'!$A$2:$Q$5001,17,FALSE)</f>
        <v>131.1147977411747</v>
      </c>
    </row>
    <row r="3606" spans="1:26">
      <c r="A3606" s="4" t="s">
        <v>7674</v>
      </c>
      <c r="B3606" s="4" t="s">
        <v>7675</v>
      </c>
      <c r="C3606" s="5">
        <v>4192723968</v>
      </c>
      <c r="D3606" s="5">
        <v>3615</v>
      </c>
      <c r="E3606" s="6" t="s">
        <v>294</v>
      </c>
      <c r="F3606" s="4" t="s">
        <v>7676</v>
      </c>
      <c r="G3606" s="4" t="s">
        <v>7677</v>
      </c>
      <c r="H3606" s="4" t="s">
        <v>7678</v>
      </c>
      <c r="I3606" s="4">
        <v>4.6666665077209473</v>
      </c>
      <c r="J3606" s="5">
        <v>5.5419903810580831</v>
      </c>
      <c r="K3606" s="5">
        <v>3.2969385570541641</v>
      </c>
      <c r="L3606" s="4" t="s">
        <v>221</v>
      </c>
      <c r="M3606" s="4" t="s">
        <v>157</v>
      </c>
      <c r="N3606" s="7">
        <f>VLOOKUP($A3606,'[1]Prices 23 nov'!$A$2:$Q$5001,5,FALSE)</f>
        <v>26.174733441155642</v>
      </c>
      <c r="O3606" s="7">
        <f>VLOOKUP($A3606,'[1]Prices 23 nov'!$A$2:$Q$5001,6,FALSE)</f>
        <v>5.0024684369564056</v>
      </c>
      <c r="P3606" s="7">
        <f>VLOOKUP($A3606,'[1]Prices 23 nov'!$A$2:$Q$5001,7,FALSE)</f>
        <v>5.0722841881215572</v>
      </c>
      <c r="Q3606" s="7">
        <f>VLOOKUP($A3606,'[1]Prices 23 nov'!$A$2:$Q$5001,8,FALSE)</f>
        <v>4.6485442109405994</v>
      </c>
      <c r="R3606" s="7">
        <f>VLOOKUP($A3606,'[1]Prices 23 nov'!$A$2:$Q$5001,9,FALSE)</f>
        <v>4.1378225702792406</v>
      </c>
      <c r="S3606" s="7">
        <f>VLOOKUP($A3606,'[1]Prices 23 nov'!$A$2:$Q$5001,10,FALSE)</f>
        <v>3.835386404767632</v>
      </c>
      <c r="T3606" s="7">
        <f>VLOOKUP($A3606,'[1]Prices 23 nov'!$A$2:$Q$5001,11,FALSE)</f>
        <v>4.2863059225492179</v>
      </c>
      <c r="U3606" s="7">
        <f>VLOOKUP($A3606,'[1]Prices 23 nov'!$A$2:$Q$5001,12,FALSE)</f>
        <v>5.1061006360687324</v>
      </c>
      <c r="V3606" s="7">
        <f>VLOOKUP($A3606,'[1]Prices 23 nov'!$A$2:$Q$5001,13,FALSE)</f>
        <v>5.0751880975440136</v>
      </c>
      <c r="W3606" s="7">
        <f>VLOOKUP($A3606,'[1]Prices 23 nov'!$A$2:$Q$5001,14,FALSE)</f>
        <v>5.2005288954824209</v>
      </c>
      <c r="X3606" s="7">
        <f>VLOOKUP($A3606,'[1]Prices 23 nov'!$A$2:$Q$5001,15,FALSE)</f>
        <v>5.1213132916018367</v>
      </c>
      <c r="Y3606" s="7">
        <f>VLOOKUP($A3606,'[1]Prices 23 nov'!$A$2:$Q$5001,16,FALSE)</f>
        <v>4.8294838955625892</v>
      </c>
      <c r="Z3606" s="7">
        <f>VLOOKUP($A3606,'[1]Prices 23 nov'!$A$2:$Q$5001,17,FALSE)</f>
        <v>5.0365845137275764</v>
      </c>
    </row>
    <row r="3607" spans="1:26">
      <c r="A3607" s="4" t="s">
        <v>7679</v>
      </c>
      <c r="B3607" s="4" t="s">
        <v>7680</v>
      </c>
      <c r="C3607" s="5">
        <v>4189689600</v>
      </c>
      <c r="D3607" s="5">
        <v>3616</v>
      </c>
      <c r="E3607" s="6" t="s">
        <v>294</v>
      </c>
      <c r="F3607" s="4" t="s">
        <v>250</v>
      </c>
      <c r="G3607" s="4" t="s">
        <v>251</v>
      </c>
      <c r="H3607" s="4" t="s">
        <v>252</v>
      </c>
      <c r="I3607" s="4">
        <v>3.1428570747375488</v>
      </c>
      <c r="J3607" s="5">
        <v>9.1439554995494383</v>
      </c>
      <c r="K3607" s="5">
        <v>2.2665132187038761</v>
      </c>
      <c r="L3607" s="4" t="s">
        <v>64</v>
      </c>
      <c r="M3607" s="4" t="s">
        <v>285</v>
      </c>
      <c r="N3607" s="7">
        <f>VLOOKUP($A3607,'[1]Prices 23 nov'!$A$2:$Q$5001,5,FALSE)</f>
        <v>-39.651928306178682</v>
      </c>
      <c r="O3607" s="7">
        <f>VLOOKUP($A3607,'[1]Prices 23 nov'!$A$2:$Q$5001,6,FALSE)</f>
        <v>8.1277260611365136</v>
      </c>
      <c r="P3607" s="7">
        <f>VLOOKUP($A3607,'[1]Prices 23 nov'!$A$2:$Q$5001,7,FALSE)</f>
        <v>8.7071978291849064</v>
      </c>
      <c r="Q3607" s="7">
        <f>VLOOKUP($A3607,'[1]Prices 23 nov'!$A$2:$Q$5001,8,FALSE)</f>
        <v>8.8616070502607727</v>
      </c>
      <c r="R3607" s="7">
        <f>VLOOKUP($A3607,'[1]Prices 23 nov'!$A$2:$Q$5001,9,FALSE)</f>
        <v>6.952725031701732</v>
      </c>
      <c r="S3607" s="7">
        <f>VLOOKUP($A3607,'[1]Prices 23 nov'!$A$2:$Q$5001,10,FALSE)</f>
        <v>3.0442120965867052</v>
      </c>
      <c r="T3607" s="7">
        <f>VLOOKUP($A3607,'[1]Prices 23 nov'!$A$2:$Q$5001,11,FALSE)</f>
        <v>3.2884161386542128</v>
      </c>
      <c r="U3607" s="7">
        <f>VLOOKUP($A3607,'[1]Prices 23 nov'!$A$2:$Q$5001,12,FALSE)</f>
        <v>3.5662366197357191</v>
      </c>
      <c r="V3607" s="7">
        <f>VLOOKUP($A3607,'[1]Prices 23 nov'!$A$2:$Q$5001,13,FALSE)</f>
        <v>3.807953259903456</v>
      </c>
      <c r="W3607" s="7">
        <f>VLOOKUP($A3607,'[1]Prices 23 nov'!$A$2:$Q$5001,14,FALSE)</f>
        <v>3.558304812759161</v>
      </c>
      <c r="X3607" s="7">
        <f>VLOOKUP($A3607,'[1]Prices 23 nov'!$A$2:$Q$5001,15,FALSE)</f>
        <v>3.639945308182746</v>
      </c>
      <c r="Y3607" s="7">
        <f>VLOOKUP($A3607,'[1]Prices 23 nov'!$A$2:$Q$5001,16,FALSE)</f>
        <v>3.4181994592790659</v>
      </c>
      <c r="Z3607" s="7">
        <f>VLOOKUP($A3607,'[1]Prices 23 nov'!$A$2:$Q$5001,17,FALSE)</f>
        <v>3.577266095903155</v>
      </c>
    </row>
    <row r="3608" spans="1:26">
      <c r="A3608" s="4" t="s">
        <v>7681</v>
      </c>
      <c r="B3608" s="4" t="s">
        <v>7682</v>
      </c>
      <c r="C3608" s="5">
        <v>4188785152</v>
      </c>
      <c r="D3608" s="5">
        <v>3617</v>
      </c>
      <c r="E3608" s="6" t="s">
        <v>294</v>
      </c>
      <c r="F3608" s="4" t="s">
        <v>17</v>
      </c>
      <c r="G3608" s="4" t="s">
        <v>18</v>
      </c>
      <c r="H3608" s="4" t="s">
        <v>19</v>
      </c>
      <c r="I3608" s="4">
        <v>5</v>
      </c>
      <c r="J3608" s="5">
        <v>36.880001068115234</v>
      </c>
      <c r="K3608" s="5">
        <v>9</v>
      </c>
      <c r="L3608" s="4" t="s">
        <v>35</v>
      </c>
      <c r="M3608" s="4" t="s">
        <v>38</v>
      </c>
      <c r="N3608" s="7">
        <f>VLOOKUP($A3608,'[1]Prices 23 nov'!$A$2:$Q$5001,5,FALSE)</f>
        <v>44.759664670363478</v>
      </c>
      <c r="O3608" s="7">
        <f>VLOOKUP($A3608,'[1]Prices 23 nov'!$A$2:$Q$5001,6,FALSE)</f>
        <v>25.139999389648441</v>
      </c>
      <c r="P3608" s="7">
        <f>VLOOKUP($A3608,'[1]Prices 23 nov'!$A$2:$Q$5001,7,FALSE)</f>
        <v>25.409999847412109</v>
      </c>
      <c r="Q3608" s="7">
        <f>VLOOKUP($A3608,'[1]Prices 23 nov'!$A$2:$Q$5001,8,FALSE)</f>
        <v>24.645000457763668</v>
      </c>
      <c r="R3608" s="7">
        <f>VLOOKUP($A3608,'[1]Prices 23 nov'!$A$2:$Q$5001,9,FALSE)</f>
        <v>24.170000076293949</v>
      </c>
      <c r="S3608" s="7">
        <f>VLOOKUP($A3608,'[1]Prices 23 nov'!$A$2:$Q$5001,10,FALSE)</f>
        <v>11.47999954223633</v>
      </c>
      <c r="T3608" s="7">
        <f>VLOOKUP($A3608,'[1]Prices 23 nov'!$A$2:$Q$5001,11,FALSE)</f>
        <v>17.235000610351559</v>
      </c>
      <c r="U3608" s="7">
        <f>VLOOKUP($A3608,'[1]Prices 23 nov'!$A$2:$Q$5001,12,FALSE)</f>
        <v>21.5</v>
      </c>
      <c r="V3608" s="7">
        <f>VLOOKUP($A3608,'[1]Prices 23 nov'!$A$2:$Q$5001,13,FALSE)</f>
        <v>19.729999542236332</v>
      </c>
      <c r="W3608" s="7">
        <f>VLOOKUP($A3608,'[1]Prices 23 nov'!$A$2:$Q$5001,14,FALSE)</f>
        <v>27.270000457763668</v>
      </c>
      <c r="X3608" s="7">
        <f>VLOOKUP($A3608,'[1]Prices 23 nov'!$A$2:$Q$5001,15,FALSE)</f>
        <v>30.97500038146973</v>
      </c>
      <c r="Y3608" s="7">
        <f>VLOOKUP($A3608,'[1]Prices 23 nov'!$A$2:$Q$5001,16,FALSE)</f>
        <v>33.159999847412109</v>
      </c>
      <c r="Z3608" s="7">
        <f>VLOOKUP($A3608,'[1]Prices 23 nov'!$A$2:$Q$5001,17,FALSE)</f>
        <v>32.669998168945313</v>
      </c>
    </row>
    <row r="3609" spans="1:26">
      <c r="A3609" s="4" t="s">
        <v>7683</v>
      </c>
      <c r="B3609" s="4" t="s">
        <v>7684</v>
      </c>
      <c r="C3609" s="5">
        <v>4188057344</v>
      </c>
      <c r="D3609" s="5">
        <v>3618</v>
      </c>
      <c r="E3609" s="6" t="s">
        <v>55</v>
      </c>
      <c r="F3609" s="4" t="s">
        <v>311</v>
      </c>
      <c r="G3609" s="4" t="s">
        <v>312</v>
      </c>
      <c r="H3609" s="4" t="s">
        <v>313</v>
      </c>
      <c r="I3609" s="4">
        <v>4.0999999046325684</v>
      </c>
      <c r="J3609" s="5">
        <v>174.4898468444824</v>
      </c>
      <c r="K3609" s="5">
        <v>116.32581671905517</v>
      </c>
      <c r="L3609" s="4" t="s">
        <v>168</v>
      </c>
      <c r="M3609" s="4" t="s">
        <v>440</v>
      </c>
      <c r="N3609" s="7">
        <f>VLOOKUP($A3609,'[1]Prices 23 nov'!$A$2:$Q$5001,5,FALSE)</f>
        <v>-0.16375740051168799</v>
      </c>
      <c r="O3609" s="7">
        <f>VLOOKUP($A3609,'[1]Prices 23 nov'!$A$2:$Q$5001,6,FALSE)</f>
        <v>146.41149094676979</v>
      </c>
      <c r="P3609" s="7">
        <f>VLOOKUP($A3609,'[1]Prices 23 nov'!$A$2:$Q$5001,7,FALSE)</f>
        <v>146.9033998250961</v>
      </c>
      <c r="Q3609" s="7">
        <f>VLOOKUP($A3609,'[1]Prices 23 nov'!$A$2:$Q$5001,8,FALSE)</f>
        <v>157.25898362266531</v>
      </c>
      <c r="R3609" s="7">
        <f>VLOOKUP($A3609,'[1]Prices 23 nov'!$A$2:$Q$5001,9,FALSE)</f>
        <v>165.91119770507791</v>
      </c>
      <c r="S3609" s="7">
        <f>VLOOKUP($A3609,'[1]Prices 23 nov'!$A$2:$Q$5001,10,FALSE)</f>
        <v>128.91499662399289</v>
      </c>
      <c r="T3609" s="7">
        <f>VLOOKUP($A3609,'[1]Prices 23 nov'!$A$2:$Q$5001,11,FALSE)</f>
        <v>139.5475928783417</v>
      </c>
      <c r="U3609" s="7">
        <f>VLOOKUP($A3609,'[1]Prices 23 nov'!$A$2:$Q$5001,12,FALSE)</f>
        <v>134.45040765914931</v>
      </c>
      <c r="V3609" s="7">
        <f>VLOOKUP($A3609,'[1]Prices 23 nov'!$A$2:$Q$5001,13,FALSE)</f>
        <v>138.77247581054689</v>
      </c>
      <c r="W3609" s="7">
        <f>VLOOKUP($A3609,'[1]Prices 23 nov'!$A$2:$Q$5001,14,FALSE)</f>
        <v>143.10283027618419</v>
      </c>
      <c r="X3609" s="7">
        <f>VLOOKUP($A3609,'[1]Prices 23 nov'!$A$2:$Q$5001,15,FALSE)</f>
        <v>146.31084128910061</v>
      </c>
      <c r="Y3609" s="7">
        <f>VLOOKUP($A3609,'[1]Prices 23 nov'!$A$2:$Q$5001,16,FALSE)</f>
        <v>150.80579136199961</v>
      </c>
      <c r="Z3609" s="7">
        <f>VLOOKUP($A3609,'[1]Prices 23 nov'!$A$2:$Q$5001,17,FALSE)</f>
        <v>136.74527286483769</v>
      </c>
    </row>
    <row r="3610" spans="1:26">
      <c r="A3610" s="4" t="s">
        <v>7685</v>
      </c>
      <c r="B3610" s="4" t="s">
        <v>7686</v>
      </c>
      <c r="C3610" s="5">
        <v>4185184512</v>
      </c>
      <c r="D3610" s="5">
        <v>3619</v>
      </c>
      <c r="E3610" s="6" t="s">
        <v>273</v>
      </c>
      <c r="F3610" s="4" t="s">
        <v>5205</v>
      </c>
      <c r="G3610" s="4" t="s">
        <v>289</v>
      </c>
      <c r="H3610" s="4" t="s">
        <v>290</v>
      </c>
      <c r="I3610" s="4">
        <v>0</v>
      </c>
      <c r="J3610" s="5">
        <v>130.45830000000001</v>
      </c>
      <c r="K3610" s="5">
        <v>90.814000000000007</v>
      </c>
      <c r="L3610" s="4" t="s">
        <v>41</v>
      </c>
      <c r="M3610" s="4" t="s">
        <v>276</v>
      </c>
      <c r="N3610" s="7">
        <f>VLOOKUP($A3610,'[1]Prices 23 nov'!$A$2:$Q$5001,5,FALSE)</f>
        <v>6.5772316663969894</v>
      </c>
      <c r="O3610" s="7">
        <f>VLOOKUP($A3610,'[1]Prices 23 nov'!$A$2:$Q$5001,6,FALSE)</f>
        <v>109.64249575138091</v>
      </c>
      <c r="P3610" s="7">
        <f>VLOOKUP($A3610,'[1]Prices 23 nov'!$A$2:$Q$5001,7,FALSE)</f>
        <v>114.38279986381529</v>
      </c>
      <c r="Q3610" s="7">
        <f>VLOOKUP($A3610,'[1]Prices 23 nov'!$A$2:$Q$5001,8,FALSE)</f>
        <v>116.1195051670074</v>
      </c>
      <c r="R3610" s="7">
        <f>VLOOKUP($A3610,'[1]Prices 23 nov'!$A$2:$Q$5001,9,FALSE)</f>
        <v>118.5080032348633</v>
      </c>
      <c r="S3610" s="7">
        <f>VLOOKUP($A3610,'[1]Prices 23 nov'!$A$2:$Q$5001,10,FALSE)</f>
        <v>101.0562473535538</v>
      </c>
      <c r="T3610" s="7">
        <f>VLOOKUP($A3610,'[1]Prices 23 nov'!$A$2:$Q$5001,11,FALSE)</f>
        <v>113.1763942241669</v>
      </c>
      <c r="U3610" s="7">
        <f>VLOOKUP($A3610,'[1]Prices 23 nov'!$A$2:$Q$5001,12,FALSE)</f>
        <v>111.300003528595</v>
      </c>
      <c r="V3610" s="7">
        <f>VLOOKUP($A3610,'[1]Prices 23 nov'!$A$2:$Q$5001,13,FALSE)</f>
        <v>113.76639938354489</v>
      </c>
      <c r="W3610" s="7">
        <f>VLOOKUP($A3610,'[1]Prices 23 nov'!$A$2:$Q$5001,14,FALSE)</f>
        <v>119.8398056030273</v>
      </c>
      <c r="X3610" s="7">
        <f>VLOOKUP($A3610,'[1]Prices 23 nov'!$A$2:$Q$5001,15,FALSE)</f>
        <v>121.7268025875092</v>
      </c>
      <c r="Y3610" s="7">
        <f>VLOOKUP($A3610,'[1]Prices 23 nov'!$A$2:$Q$5001,16,FALSE)</f>
        <v>116.86274886131289</v>
      </c>
      <c r="Z3610" s="7">
        <f>VLOOKUP($A3610,'[1]Prices 23 nov'!$A$2:$Q$5001,17,FALSE)</f>
        <v>113.37299555540081</v>
      </c>
    </row>
    <row r="3611" spans="1:26">
      <c r="A3611" s="4" t="s">
        <v>7687</v>
      </c>
      <c r="B3611" s="4" t="s">
        <v>7688</v>
      </c>
      <c r="C3611" s="5">
        <v>4184031232</v>
      </c>
      <c r="D3611" s="5">
        <v>3620</v>
      </c>
      <c r="E3611" s="6" t="s">
        <v>70</v>
      </c>
      <c r="F3611" s="4" t="s">
        <v>101</v>
      </c>
      <c r="G3611" s="4" t="s">
        <v>46</v>
      </c>
      <c r="H3611" s="4" t="s">
        <v>102</v>
      </c>
      <c r="I3611" s="4" t="s">
        <v>479</v>
      </c>
      <c r="J3611" s="5">
        <v>4.7388752227621644</v>
      </c>
      <c r="K3611" s="5">
        <v>2.664672660325095</v>
      </c>
      <c r="L3611" s="4" t="s">
        <v>580</v>
      </c>
      <c r="M3611" s="4" t="s">
        <v>615</v>
      </c>
      <c r="N3611" s="7">
        <f>VLOOKUP($A3611,'[1]Prices 23 nov'!$A$2:$Q$5001,5,FALSE)</f>
        <v>23.858338006591651</v>
      </c>
      <c r="O3611" s="7">
        <f>VLOOKUP($A3611,'[1]Prices 23 nov'!$A$2:$Q$5001,6,FALSE)</f>
        <v>2.8909124968458002</v>
      </c>
      <c r="P3611" s="7">
        <f>VLOOKUP($A3611,'[1]Prices 23 nov'!$A$2:$Q$5001,7,FALSE)</f>
        <v>2.9611971600056108</v>
      </c>
      <c r="Q3611" s="7">
        <f>VLOOKUP($A3611,'[1]Prices 23 nov'!$A$2:$Q$5001,8,FALSE)</f>
        <v>2.664672657843425</v>
      </c>
      <c r="R3611" s="7">
        <f>VLOOKUP($A3611,'[1]Prices 23 nov'!$A$2:$Q$5001,9,FALSE)</f>
        <v>3.133215617704991</v>
      </c>
      <c r="S3611" s="7">
        <f>VLOOKUP($A3611,'[1]Prices 23 nov'!$A$2:$Q$5001,10,FALSE)</f>
        <v>2.7957747974341198</v>
      </c>
      <c r="T3611" s="7">
        <f>VLOOKUP($A3611,'[1]Prices 23 nov'!$A$2:$Q$5001,11,FALSE)</f>
        <v>3.116107297161534</v>
      </c>
      <c r="U3611" s="7">
        <f>VLOOKUP($A3611,'[1]Prices 23 nov'!$A$2:$Q$5001,12,FALSE)</f>
        <v>3.296949982643127</v>
      </c>
      <c r="V3611" s="7">
        <f>VLOOKUP($A3611,'[1]Prices 23 nov'!$A$2:$Q$5001,13,FALSE)</f>
        <v>4.0424328159662082</v>
      </c>
      <c r="W3611" s="7">
        <f>VLOOKUP($A3611,'[1]Prices 23 nov'!$A$2:$Q$5001,14,FALSE)</f>
        <v>4.1613544853881308</v>
      </c>
      <c r="X3611" s="7">
        <f>VLOOKUP($A3611,'[1]Prices 23 nov'!$A$2:$Q$5001,15,FALSE)</f>
        <v>4.0977121541054657</v>
      </c>
      <c r="Y3611" s="7">
        <f>VLOOKUP($A3611,'[1]Prices 23 nov'!$A$2:$Q$5001,16,FALSE)</f>
        <v>3.666617620442878</v>
      </c>
      <c r="Z3611" s="7">
        <f>VLOOKUP($A3611,'[1]Prices 23 nov'!$A$2:$Q$5001,17,FALSE)</f>
        <v>3.571748911949896</v>
      </c>
    </row>
    <row r="3612" spans="1:26">
      <c r="A3612" s="4" t="s">
        <v>7689</v>
      </c>
      <c r="B3612" s="4" t="s">
        <v>7690</v>
      </c>
      <c r="C3612" s="5">
        <v>4183988992</v>
      </c>
      <c r="D3612" s="5">
        <v>3621</v>
      </c>
      <c r="E3612" s="6" t="s">
        <v>55</v>
      </c>
      <c r="F3612" s="4" t="s">
        <v>101</v>
      </c>
      <c r="G3612" s="4" t="s">
        <v>46</v>
      </c>
      <c r="H3612" s="4" t="s">
        <v>102</v>
      </c>
      <c r="I3612" s="4">
        <v>5</v>
      </c>
      <c r="J3612" s="5">
        <v>0.5929842245291751</v>
      </c>
      <c r="K3612" s="5">
        <v>0.41299828914721104</v>
      </c>
      <c r="L3612" s="4" t="s">
        <v>580</v>
      </c>
      <c r="M3612" s="4" t="s">
        <v>668</v>
      </c>
      <c r="N3612" s="7">
        <f>VLOOKUP($A3612,'[1]Prices 23 nov'!$A$2:$Q$5001,5,FALSE)</f>
        <v>-15.65436559988891</v>
      </c>
      <c r="O3612" s="7">
        <f>VLOOKUP($A3612,'[1]Prices 23 nov'!$A$2:$Q$5001,6,FALSE)</f>
        <v>0.52846163977316607</v>
      </c>
      <c r="P3612" s="7">
        <f>VLOOKUP($A3612,'[1]Prices 23 nov'!$A$2:$Q$5001,7,FALSE)</f>
        <v>0.54283825046230305</v>
      </c>
      <c r="Q3612" s="7">
        <f>VLOOKUP($A3612,'[1]Prices 23 nov'!$A$2:$Q$5001,8,FALSE)</f>
        <v>0.45004629821088199</v>
      </c>
      <c r="R3612" s="7">
        <f>VLOOKUP($A3612,'[1]Prices 23 nov'!$A$2:$Q$5001,9,FALSE)</f>
        <v>0.47264005112992902</v>
      </c>
      <c r="S3612" s="7">
        <f>VLOOKUP($A3612,'[1]Prices 23 nov'!$A$2:$Q$5001,10,FALSE)</f>
        <v>0.42535212456760302</v>
      </c>
      <c r="T3612" s="7">
        <f>VLOOKUP($A3612,'[1]Prices 23 nov'!$A$2:$Q$5001,11,FALSE)</f>
        <v>0.44455143744798398</v>
      </c>
      <c r="U3612" s="7">
        <f>VLOOKUP($A3612,'[1]Prices 23 nov'!$A$2:$Q$5001,12,FALSE)</f>
        <v>0.42649905623261503</v>
      </c>
      <c r="V3612" s="7">
        <f>VLOOKUP($A3612,'[1]Prices 23 nov'!$A$2:$Q$5001,13,FALSE)</f>
        <v>0.43140027742658998</v>
      </c>
      <c r="W3612" s="7">
        <f>VLOOKUP($A3612,'[1]Prices 23 nov'!$A$2:$Q$5001,14,FALSE)</f>
        <v>0.49993554475424812</v>
      </c>
      <c r="X3612" s="7">
        <f>VLOOKUP($A3612,'[1]Prices 23 nov'!$A$2:$Q$5001,15,FALSE)</f>
        <v>0.51258015632629406</v>
      </c>
      <c r="Y3612" s="7">
        <f>VLOOKUP($A3612,'[1]Prices 23 nov'!$A$2:$Q$5001,16,FALSE)</f>
        <v>0.49624502612786597</v>
      </c>
      <c r="Z3612" s="7">
        <f>VLOOKUP($A3612,'[1]Prices 23 nov'!$A$2:$Q$5001,17,FALSE)</f>
        <v>0.46627014118817611</v>
      </c>
    </row>
    <row r="3613" spans="1:26">
      <c r="A3613" s="4" t="s">
        <v>7691</v>
      </c>
      <c r="B3613" s="4" t="s">
        <v>7692</v>
      </c>
      <c r="C3613" s="5">
        <v>4183889920</v>
      </c>
      <c r="D3613" s="5">
        <v>3622</v>
      </c>
      <c r="E3613" s="6" t="s">
        <v>273</v>
      </c>
      <c r="F3613" s="4" t="s">
        <v>45</v>
      </c>
      <c r="G3613" s="4" t="s">
        <v>317</v>
      </c>
      <c r="H3613" s="4" t="s">
        <v>318</v>
      </c>
      <c r="I3613" s="4">
        <v>4.25</v>
      </c>
      <c r="J3613" s="5">
        <v>4.8908566721581552</v>
      </c>
      <c r="K3613" s="5">
        <v>2.9805682926207999</v>
      </c>
      <c r="L3613" s="4" t="s">
        <v>213</v>
      </c>
      <c r="M3613" s="4" t="s">
        <v>162</v>
      </c>
      <c r="N3613" s="7">
        <f>VLOOKUP($A3613,'[1]Prices 23 nov'!$A$2:$Q$5001,5,FALSE)</f>
        <v>-25.4403750222064</v>
      </c>
      <c r="O3613" s="7">
        <f>VLOOKUP($A3613,'[1]Prices 23 nov'!$A$2:$Q$5001,6,FALSE)</f>
        <v>4.368541305363749</v>
      </c>
      <c r="P3613" s="7">
        <f>VLOOKUP($A3613,'[1]Prices 23 nov'!$A$2:$Q$5001,7,FALSE)</f>
        <v>4.5874504260718822</v>
      </c>
      <c r="Q3613" s="7">
        <f>VLOOKUP($A3613,'[1]Prices 23 nov'!$A$2:$Q$5001,8,FALSE)</f>
        <v>4.3707756346697693</v>
      </c>
      <c r="R3613" s="7">
        <f>VLOOKUP($A3613,'[1]Prices 23 nov'!$A$2:$Q$5001,9,FALSE)</f>
        <v>4.2795456025010026</v>
      </c>
      <c r="S3613" s="7">
        <f>VLOOKUP($A3613,'[1]Prices 23 nov'!$A$2:$Q$5001,10,FALSE)</f>
        <v>3.353453934192657</v>
      </c>
      <c r="T3613" s="7">
        <f>VLOOKUP($A3613,'[1]Prices 23 nov'!$A$2:$Q$5001,11,FALSE)</f>
        <v>3.5537382929860541</v>
      </c>
      <c r="U3613" s="7">
        <f>VLOOKUP($A3613,'[1]Prices 23 nov'!$A$2:$Q$5001,12,FALSE)</f>
        <v>3.4057484730699059</v>
      </c>
      <c r="V3613" s="7">
        <f>VLOOKUP($A3613,'[1]Prices 23 nov'!$A$2:$Q$5001,13,FALSE)</f>
        <v>3.341676755205242</v>
      </c>
      <c r="W3613" s="7">
        <f>VLOOKUP($A3613,'[1]Prices 23 nov'!$A$2:$Q$5001,14,FALSE)</f>
        <v>3.5223534463938222</v>
      </c>
      <c r="X3613" s="7">
        <f>VLOOKUP($A3613,'[1]Prices 23 nov'!$A$2:$Q$5001,15,FALSE)</f>
        <v>3.290322482585907</v>
      </c>
      <c r="Y3613" s="7">
        <f>VLOOKUP($A3613,'[1]Prices 23 nov'!$A$2:$Q$5001,16,FALSE)</f>
        <v>2.999922651797533</v>
      </c>
      <c r="Z3613" s="7">
        <f>VLOOKUP($A3613,'[1]Prices 23 nov'!$A$2:$Q$5001,17,FALSE)</f>
        <v>3.0450828269592018</v>
      </c>
    </row>
    <row r="3614" spans="1:26">
      <c r="A3614" s="4" t="s">
        <v>7693</v>
      </c>
      <c r="B3614" s="4" t="s">
        <v>7694</v>
      </c>
      <c r="C3614" s="5">
        <v>4183036928</v>
      </c>
      <c r="D3614" s="5">
        <v>3623</v>
      </c>
      <c r="E3614" s="6" t="s">
        <v>67</v>
      </c>
      <c r="F3614" s="4" t="s">
        <v>101</v>
      </c>
      <c r="G3614" s="4" t="s">
        <v>46</v>
      </c>
      <c r="H3614" s="4" t="s">
        <v>102</v>
      </c>
      <c r="I3614" s="4">
        <v>0</v>
      </c>
      <c r="J3614" s="5">
        <v>0.29016403715091105</v>
      </c>
      <c r="K3614" s="5">
        <v>0.19492626634719901</v>
      </c>
      <c r="L3614" s="4" t="s">
        <v>3001</v>
      </c>
      <c r="M3614" s="4" t="s">
        <v>587</v>
      </c>
      <c r="N3614" s="7">
        <f>VLOOKUP($A3614,'[1]Prices 23 nov'!$A$2:$Q$5001,5,FALSE)</f>
        <v>-2.4242401473340109</v>
      </c>
      <c r="O3614" s="7">
        <f>VLOOKUP($A3614,'[1]Prices 23 nov'!$A$2:$Q$5001,6,FALSE)</f>
        <v>0.23439830277420101</v>
      </c>
      <c r="P3614" s="7">
        <f>VLOOKUP($A3614,'[1]Prices 23 nov'!$A$2:$Q$5001,7,FALSE)</f>
        <v>0.24844184940782599</v>
      </c>
      <c r="Q3614" s="7">
        <f>VLOOKUP($A3614,'[1]Prices 23 nov'!$A$2:$Q$5001,8,FALSE)</f>
        <v>0.213629566133022</v>
      </c>
      <c r="R3614" s="7">
        <f>VLOOKUP($A3614,'[1]Prices 23 nov'!$A$2:$Q$5001,9,FALSE)</f>
        <v>0.26146046438338999</v>
      </c>
      <c r="S3614" s="7">
        <f>VLOOKUP($A3614,'[1]Prices 23 nov'!$A$2:$Q$5001,10,FALSE)</f>
        <v>0.21690141051168199</v>
      </c>
      <c r="T3614" s="7">
        <f>VLOOKUP($A3614,'[1]Prices 23 nov'!$A$2:$Q$5001,11,FALSE)</f>
        <v>0.20670225921924201</v>
      </c>
      <c r="U3614" s="7">
        <f>VLOOKUP($A3614,'[1]Prices 23 nov'!$A$2:$Q$5001,12,FALSE)</f>
        <v>0.23709981529020799</v>
      </c>
      <c r="V3614" s="7">
        <f>VLOOKUP($A3614,'[1]Prices 23 nov'!$A$2:$Q$5001,13,FALSE)</f>
        <v>0.21782177743176601</v>
      </c>
      <c r="W3614" s="7">
        <f>VLOOKUP($A3614,'[1]Prices 23 nov'!$A$2:$Q$5001,14,FALSE)</f>
        <v>0.22776433543675401</v>
      </c>
      <c r="X3614" s="7">
        <f>VLOOKUP($A3614,'[1]Prices 23 nov'!$A$2:$Q$5001,15,FALSE)</f>
        <v>0.23871590067648199</v>
      </c>
      <c r="Y3614" s="7">
        <f>VLOOKUP($A3614,'[1]Prices 23 nov'!$A$2:$Q$5001,16,FALSE)</f>
        <v>0.25769401341676701</v>
      </c>
      <c r="Z3614" s="7">
        <f>VLOOKUP($A3614,'[1]Prices 23 nov'!$A$2:$Q$5001,17,FALSE)</f>
        <v>0.22566279954246901</v>
      </c>
    </row>
    <row r="3615" spans="1:26">
      <c r="A3615" s="4" t="s">
        <v>7695</v>
      </c>
      <c r="B3615" s="4" t="s">
        <v>7696</v>
      </c>
      <c r="C3615" s="5">
        <v>4181883904</v>
      </c>
      <c r="D3615" s="5">
        <v>3624</v>
      </c>
      <c r="E3615" s="6" t="s">
        <v>294</v>
      </c>
      <c r="F3615" s="4" t="s">
        <v>101</v>
      </c>
      <c r="G3615" s="4" t="s">
        <v>46</v>
      </c>
      <c r="H3615" s="4" t="s">
        <v>102</v>
      </c>
      <c r="I3615" s="4">
        <v>4.8333334922790527</v>
      </c>
      <c r="J3615" s="5">
        <v>3.8245204185918613</v>
      </c>
      <c r="K3615" s="5">
        <v>2.278976342688968</v>
      </c>
      <c r="L3615" s="4" t="s">
        <v>332</v>
      </c>
      <c r="M3615" s="4" t="s">
        <v>3401</v>
      </c>
      <c r="N3615" s="7">
        <f>VLOOKUP($A3615,'[1]Prices 23 nov'!$A$2:$Q$5001,5,FALSE)</f>
        <v>28.379829737141861</v>
      </c>
      <c r="O3615" s="7">
        <f>VLOOKUP($A3615,'[1]Prices 23 nov'!$A$2:$Q$5001,6,FALSE)</f>
        <v>2.3352409002943659</v>
      </c>
      <c r="P3615" s="7">
        <f>VLOOKUP($A3615,'[1]Prices 23 nov'!$A$2:$Q$5001,7,FALSE)</f>
        <v>2.5341290096261559</v>
      </c>
      <c r="Q3615" s="7">
        <f>VLOOKUP($A3615,'[1]Prices 23 nov'!$A$2:$Q$5001,8,FALSE)</f>
        <v>2.5986118152552251</v>
      </c>
      <c r="R3615" s="7">
        <f>VLOOKUP($A3615,'[1]Prices 23 nov'!$A$2:$Q$5001,9,FALSE)</f>
        <v>3.2743335025843412</v>
      </c>
      <c r="S3615" s="7">
        <f>VLOOKUP($A3615,'[1]Prices 23 nov'!$A$2:$Q$5001,10,FALSE)</f>
        <v>3.0736730849933451</v>
      </c>
      <c r="T3615" s="7">
        <f>VLOOKUP($A3615,'[1]Prices 23 nov'!$A$2:$Q$5001,11,FALSE)</f>
        <v>3.2628027248224498</v>
      </c>
      <c r="U3615" s="7">
        <f>VLOOKUP($A3615,'[1]Prices 23 nov'!$A$2:$Q$5001,12,FALSE)</f>
        <v>3.1911884398164152</v>
      </c>
      <c r="V3615" s="7">
        <f>VLOOKUP($A3615,'[1]Prices 23 nov'!$A$2:$Q$5001,13,FALSE)</f>
        <v>3.2291371982665851</v>
      </c>
      <c r="W3615" s="7">
        <f>VLOOKUP($A3615,'[1]Prices 23 nov'!$A$2:$Q$5001,14,FALSE)</f>
        <v>3.1328340267796482</v>
      </c>
      <c r="X3615" s="7">
        <f>VLOOKUP($A3615,'[1]Prices 23 nov'!$A$2:$Q$5001,15,FALSE)</f>
        <v>3.7184028160772868</v>
      </c>
      <c r="Y3615" s="7">
        <f>VLOOKUP($A3615,'[1]Prices 23 nov'!$A$2:$Q$5001,16,FALSE)</f>
        <v>3.251362169475271</v>
      </c>
      <c r="Z3615" s="7">
        <f>VLOOKUP($A3615,'[1]Prices 23 nov'!$A$2:$Q$5001,17,FALSE)</f>
        <v>3.4940371504906689</v>
      </c>
    </row>
    <row r="3616" spans="1:26">
      <c r="A3616" s="4" t="s">
        <v>7697</v>
      </c>
      <c r="B3616" s="4" t="s">
        <v>7698</v>
      </c>
      <c r="C3616" s="5">
        <v>4181325056</v>
      </c>
      <c r="D3616" s="5">
        <v>3625</v>
      </c>
      <c r="E3616" s="6" t="s">
        <v>55</v>
      </c>
      <c r="F3616" s="4" t="s">
        <v>1586</v>
      </c>
      <c r="G3616" s="4" t="s">
        <v>1587</v>
      </c>
      <c r="H3616" s="4" t="s">
        <v>1588</v>
      </c>
      <c r="I3616" s="4">
        <v>4.1304349899291992</v>
      </c>
      <c r="J3616" s="5">
        <v>1.279631119996677</v>
      </c>
      <c r="K3616" s="5">
        <v>0.6065237026250121</v>
      </c>
      <c r="L3616" s="4" t="s">
        <v>680</v>
      </c>
      <c r="M3616" s="4" t="s">
        <v>600</v>
      </c>
      <c r="N3616" s="7">
        <f>VLOOKUP($A3616,'[1]Prices 23 nov'!$A$2:$Q$5001,5,FALSE)</f>
        <v>7.8003121981643053</v>
      </c>
      <c r="O3616" s="7">
        <f>VLOOKUP($A3616,'[1]Prices 23 nov'!$A$2:$Q$5001,6,FALSE)</f>
        <v>1.071826265726429</v>
      </c>
      <c r="P3616" s="7">
        <f>VLOOKUP($A3616,'[1]Prices 23 nov'!$A$2:$Q$5001,7,FALSE)</f>
        <v>1.077981264411221</v>
      </c>
      <c r="Q3616" s="7">
        <f>VLOOKUP($A3616,'[1]Prices 23 nov'!$A$2:$Q$5001,8,FALSE)</f>
        <v>1.2281728078509959</v>
      </c>
      <c r="R3616" s="7">
        <f>VLOOKUP($A3616,'[1]Prices 23 nov'!$A$2:$Q$5001,9,FALSE)</f>
        <v>0.93560278596926605</v>
      </c>
      <c r="S3616" s="7">
        <f>VLOOKUP($A3616,'[1]Prices 23 nov'!$A$2:$Q$5001,10,FALSE)</f>
        <v>0.69001565058471204</v>
      </c>
      <c r="T3616" s="7">
        <f>VLOOKUP($A3616,'[1]Prices 23 nov'!$A$2:$Q$5001,11,FALSE)</f>
        <v>0.70471657555852107</v>
      </c>
      <c r="U3616" s="7">
        <f>VLOOKUP($A3616,'[1]Prices 23 nov'!$A$2:$Q$5001,12,FALSE)</f>
        <v>0.74597273004283704</v>
      </c>
      <c r="V3616" s="7">
        <f>VLOOKUP($A3616,'[1]Prices 23 nov'!$A$2:$Q$5001,13,FALSE)</f>
        <v>0.79585280017317905</v>
      </c>
      <c r="W3616" s="7">
        <f>VLOOKUP($A3616,'[1]Prices 23 nov'!$A$2:$Q$5001,14,FALSE)</f>
        <v>0.68888314123484007</v>
      </c>
      <c r="X3616" s="7">
        <f>VLOOKUP($A3616,'[1]Prices 23 nov'!$A$2:$Q$5001,15,FALSE)</f>
        <v>0.68392770607185605</v>
      </c>
      <c r="Y3616" s="7">
        <f>VLOOKUP($A3616,'[1]Prices 23 nov'!$A$2:$Q$5001,16,FALSE)</f>
        <v>0.69655341792245207</v>
      </c>
      <c r="Z3616" s="7">
        <f>VLOOKUP($A3616,'[1]Prices 23 nov'!$A$2:$Q$5001,17,FALSE)</f>
        <v>0.61195443191496701</v>
      </c>
    </row>
    <row r="3617" spans="1:26">
      <c r="A3617" s="4" t="s">
        <v>7699</v>
      </c>
      <c r="B3617" s="4" t="s">
        <v>7700</v>
      </c>
      <c r="C3617" s="5">
        <v>4180191488</v>
      </c>
      <c r="D3617" s="5">
        <v>3626</v>
      </c>
      <c r="E3617" s="6" t="s">
        <v>70</v>
      </c>
      <c r="F3617" s="4" t="s">
        <v>250</v>
      </c>
      <c r="G3617" s="4" t="s">
        <v>251</v>
      </c>
      <c r="H3617" s="4" t="s">
        <v>252</v>
      </c>
      <c r="I3617" s="4">
        <v>2.5555555820465088</v>
      </c>
      <c r="J3617" s="5">
        <v>20.6455987392</v>
      </c>
      <c r="K3617" s="5">
        <v>10.975576905700001</v>
      </c>
      <c r="L3617" s="4" t="s">
        <v>41</v>
      </c>
      <c r="M3617" s="4" t="s">
        <v>2066</v>
      </c>
      <c r="N3617" s="7">
        <f>VLOOKUP($A3617,'[1]Prices 23 nov'!$A$2:$Q$5001,5,FALSE)</f>
        <v>8.110824025122243</v>
      </c>
      <c r="O3617" s="7">
        <f>VLOOKUP($A3617,'[1]Prices 23 nov'!$A$2:$Q$5001,6,FALSE)</f>
        <v>17.228088308125731</v>
      </c>
      <c r="P3617" s="7">
        <f>VLOOKUP($A3617,'[1]Prices 23 nov'!$A$2:$Q$5001,7,FALSE)</f>
        <v>17.923464804887772</v>
      </c>
      <c r="Q3617" s="7">
        <f>VLOOKUP($A3617,'[1]Prices 23 nov'!$A$2:$Q$5001,8,FALSE)</f>
        <v>18.011924456804991</v>
      </c>
      <c r="R3617" s="7">
        <f>VLOOKUP($A3617,'[1]Prices 23 nov'!$A$2:$Q$5001,9,FALSE)</f>
        <v>15.332372973673049</v>
      </c>
      <c r="S3617" s="7">
        <f>VLOOKUP($A3617,'[1]Prices 23 nov'!$A$2:$Q$5001,10,FALSE)</f>
        <v>14.167485097423199</v>
      </c>
      <c r="T3617" s="7">
        <f>VLOOKUP($A3617,'[1]Prices 23 nov'!$A$2:$Q$5001,11,FALSE)</f>
        <v>15.95407447312027</v>
      </c>
      <c r="U3617" s="7">
        <f>VLOOKUP($A3617,'[1]Prices 23 nov'!$A$2:$Q$5001,12,FALSE)</f>
        <v>19.071450233459469</v>
      </c>
      <c r="V3617" s="7">
        <f>VLOOKUP($A3617,'[1]Prices 23 nov'!$A$2:$Q$5001,13,FALSE)</f>
        <v>16.687097366899248</v>
      </c>
      <c r="W3617" s="7">
        <f>VLOOKUP($A3617,'[1]Prices 23 nov'!$A$2:$Q$5001,14,FALSE)</f>
        <v>16.975399106740952</v>
      </c>
      <c r="X3617" s="7">
        <f>VLOOKUP($A3617,'[1]Prices 23 nov'!$A$2:$Q$5001,15,FALSE)</f>
        <v>16.86052740551531</v>
      </c>
      <c r="Y3617" s="7">
        <f>VLOOKUP($A3617,'[1]Prices 23 nov'!$A$2:$Q$5001,16,FALSE)</f>
        <v>16.13039390835911</v>
      </c>
      <c r="Z3617" s="7">
        <f>VLOOKUP($A3617,'[1]Prices 23 nov'!$A$2:$Q$5001,17,FALSE)</f>
        <v>19.357499666512009</v>
      </c>
    </row>
    <row r="3618" spans="1:26">
      <c r="A3618" s="4" t="s">
        <v>7701</v>
      </c>
      <c r="B3618" s="4" t="s">
        <v>7702</v>
      </c>
      <c r="C3618" s="5">
        <v>4179771136</v>
      </c>
      <c r="D3618" s="5">
        <v>3627</v>
      </c>
      <c r="E3618" s="6" t="s">
        <v>55</v>
      </c>
      <c r="F3618" s="4" t="s">
        <v>51</v>
      </c>
      <c r="G3618" s="4" t="s">
        <v>18</v>
      </c>
      <c r="H3618" s="4" t="s">
        <v>19</v>
      </c>
      <c r="I3618" s="4">
        <v>3.8235294818878174</v>
      </c>
      <c r="J3618" s="5">
        <v>12.369999885559082</v>
      </c>
      <c r="K3618" s="5">
        <v>7.7199997901916504</v>
      </c>
      <c r="L3618" s="4" t="s">
        <v>549</v>
      </c>
      <c r="M3618" s="4" t="s">
        <v>1693</v>
      </c>
      <c r="N3618" s="7">
        <f>VLOOKUP($A3618,'[1]Prices 23 nov'!$A$2:$Q$5001,5,FALSE)</f>
        <v>-19.629294248423282</v>
      </c>
      <c r="O3618" s="7">
        <f>VLOOKUP($A3618,'[1]Prices 23 nov'!$A$2:$Q$5001,6,FALSE)</f>
        <v>11.80000019073486</v>
      </c>
      <c r="P3618" s="7">
        <f>VLOOKUP($A3618,'[1]Prices 23 nov'!$A$2:$Q$5001,7,FALSE)</f>
        <v>12.02000045776367</v>
      </c>
      <c r="Q3618" s="7">
        <f>VLOOKUP($A3618,'[1]Prices 23 nov'!$A$2:$Q$5001,8,FALSE)</f>
        <v>11.13000011444092</v>
      </c>
      <c r="R3618" s="7">
        <f>VLOOKUP($A3618,'[1]Prices 23 nov'!$A$2:$Q$5001,9,FALSE)</f>
        <v>11.19999980926514</v>
      </c>
      <c r="S3618" s="7">
        <f>VLOOKUP($A3618,'[1]Prices 23 nov'!$A$2:$Q$5001,10,FALSE)</f>
        <v>8.6499996185302734</v>
      </c>
      <c r="T3618" s="7">
        <f>VLOOKUP($A3618,'[1]Prices 23 nov'!$A$2:$Q$5001,11,FALSE)</f>
        <v>10.710000038146971</v>
      </c>
      <c r="U3618" s="7">
        <f>VLOOKUP($A3618,'[1]Prices 23 nov'!$A$2:$Q$5001,12,FALSE)</f>
        <v>10.13000011444092</v>
      </c>
      <c r="V3618" s="7">
        <f>VLOOKUP($A3618,'[1]Prices 23 nov'!$A$2:$Q$5001,13,FALSE)</f>
        <v>9.8000001907348633</v>
      </c>
      <c r="W3618" s="7">
        <f>VLOOKUP($A3618,'[1]Prices 23 nov'!$A$2:$Q$5001,14,FALSE)</f>
        <v>10.25</v>
      </c>
      <c r="X3618" s="7">
        <f>VLOOKUP($A3618,'[1]Prices 23 nov'!$A$2:$Q$5001,15,FALSE)</f>
        <v>8.8900003433227539</v>
      </c>
      <c r="Y3618" s="7">
        <f>VLOOKUP($A3618,'[1]Prices 23 nov'!$A$2:$Q$5001,16,FALSE)</f>
        <v>8.2200002670288086</v>
      </c>
      <c r="Z3618" s="7">
        <f>VLOOKUP($A3618,'[1]Prices 23 nov'!$A$2:$Q$5001,17,FALSE)</f>
        <v>8.4200000762939453</v>
      </c>
    </row>
    <row r="3619" spans="1:26">
      <c r="A3619" s="4" t="s">
        <v>7703</v>
      </c>
      <c r="B3619" s="4" t="s">
        <v>7704</v>
      </c>
      <c r="C3619" s="5">
        <v>4179453440</v>
      </c>
      <c r="D3619" s="5">
        <v>3628</v>
      </c>
      <c r="E3619" s="6" t="s">
        <v>273</v>
      </c>
      <c r="F3619" s="4" t="s">
        <v>51</v>
      </c>
      <c r="G3619" s="4" t="s">
        <v>18</v>
      </c>
      <c r="H3619" s="4" t="s">
        <v>19</v>
      </c>
      <c r="I3619" s="4">
        <v>1.3333333730697632</v>
      </c>
      <c r="J3619" s="5">
        <v>55.150001525878906</v>
      </c>
      <c r="K3619" s="5">
        <v>31.829999923706055</v>
      </c>
      <c r="L3619" s="4" t="s">
        <v>419</v>
      </c>
      <c r="M3619" s="4" t="s">
        <v>41</v>
      </c>
      <c r="N3619" s="7">
        <f>VLOOKUP($A3619,'[1]Prices 23 nov'!$A$2:$Q$5001,5,FALSE)</f>
        <v>-12.334892971489531</v>
      </c>
      <c r="O3619" s="7">
        <f>VLOOKUP($A3619,'[1]Prices 23 nov'!$A$2:$Q$5001,6,FALSE)</f>
        <v>43.340000152587891</v>
      </c>
      <c r="P3619" s="7">
        <f>VLOOKUP($A3619,'[1]Prices 23 nov'!$A$2:$Q$5001,7,FALSE)</f>
        <v>46.860000610351563</v>
      </c>
      <c r="Q3619" s="7">
        <f>VLOOKUP($A3619,'[1]Prices 23 nov'!$A$2:$Q$5001,8,FALSE)</f>
        <v>48.880001068115227</v>
      </c>
      <c r="R3619" s="7">
        <f>VLOOKUP($A3619,'[1]Prices 23 nov'!$A$2:$Q$5001,9,FALSE)</f>
        <v>45.090000152587891</v>
      </c>
      <c r="S3619" s="7">
        <f>VLOOKUP($A3619,'[1]Prices 23 nov'!$A$2:$Q$5001,10,FALSE)</f>
        <v>40.340000152587891</v>
      </c>
      <c r="T3619" s="7">
        <f>VLOOKUP($A3619,'[1]Prices 23 nov'!$A$2:$Q$5001,11,FALSE)</f>
        <v>38.099998474121087</v>
      </c>
      <c r="U3619" s="7">
        <f>VLOOKUP($A3619,'[1]Prices 23 nov'!$A$2:$Q$5001,12,FALSE)</f>
        <v>38.990001678466797</v>
      </c>
      <c r="V3619" s="7">
        <f>VLOOKUP($A3619,'[1]Prices 23 nov'!$A$2:$Q$5001,13,FALSE)</f>
        <v>36.139999389648438</v>
      </c>
      <c r="W3619" s="7">
        <f>VLOOKUP($A3619,'[1]Prices 23 nov'!$A$2:$Q$5001,14,FALSE)</f>
        <v>36.020000457763672</v>
      </c>
      <c r="X3619" s="7">
        <f>VLOOKUP($A3619,'[1]Prices 23 nov'!$A$2:$Q$5001,15,FALSE)</f>
        <v>33.979999542236328</v>
      </c>
      <c r="Y3619" s="7">
        <f>VLOOKUP($A3619,'[1]Prices 23 nov'!$A$2:$Q$5001,16,FALSE)</f>
        <v>33.229999542236328</v>
      </c>
      <c r="Z3619" s="7">
        <f>VLOOKUP($A3619,'[1]Prices 23 nov'!$A$2:$Q$5001,17,FALSE)</f>
        <v>33.639999389648438</v>
      </c>
    </row>
    <row r="3620" spans="1:26">
      <c r="A3620" s="4" t="s">
        <v>7705</v>
      </c>
      <c r="B3620" s="4" t="s">
        <v>7706</v>
      </c>
      <c r="C3620" s="5">
        <v>4176027136</v>
      </c>
      <c r="D3620" s="5">
        <v>3629</v>
      </c>
      <c r="E3620" s="6" t="s">
        <v>70</v>
      </c>
      <c r="F3620" s="4" t="s">
        <v>17</v>
      </c>
      <c r="G3620" s="4" t="s">
        <v>18</v>
      </c>
      <c r="H3620" s="4" t="s">
        <v>19</v>
      </c>
      <c r="I3620" s="4">
        <v>4.0769228935241699</v>
      </c>
      <c r="J3620" s="5">
        <v>61.764999389648438</v>
      </c>
      <c r="K3620" s="5">
        <v>30.792299270629883</v>
      </c>
      <c r="L3620" s="4" t="s">
        <v>168</v>
      </c>
      <c r="M3620" s="4" t="s">
        <v>38</v>
      </c>
      <c r="N3620" s="7">
        <f>VLOOKUP($A3620,'[1]Prices 23 nov'!$A$2:$Q$5001,5,FALSE)</f>
        <v>39.99554442010016</v>
      </c>
      <c r="O3620" s="7">
        <f>VLOOKUP($A3620,'[1]Prices 23 nov'!$A$2:$Q$5001,6,FALSE)</f>
        <v>47.610000610351563</v>
      </c>
      <c r="P3620" s="7">
        <f>VLOOKUP($A3620,'[1]Prices 23 nov'!$A$2:$Q$5001,7,FALSE)</f>
        <v>48.029998779296882</v>
      </c>
      <c r="Q3620" s="7">
        <f>VLOOKUP($A3620,'[1]Prices 23 nov'!$A$2:$Q$5001,8,FALSE)</f>
        <v>52.25</v>
      </c>
      <c r="R3620" s="7">
        <f>VLOOKUP($A3620,'[1]Prices 23 nov'!$A$2:$Q$5001,9,FALSE)</f>
        <v>54.930000305175781</v>
      </c>
      <c r="S3620" s="7">
        <f>VLOOKUP($A3620,'[1]Prices 23 nov'!$A$2:$Q$5001,10,FALSE)</f>
        <v>44.610000610351563</v>
      </c>
      <c r="T3620" s="7">
        <f>VLOOKUP($A3620,'[1]Prices 23 nov'!$A$2:$Q$5001,11,FALSE)</f>
        <v>48</v>
      </c>
      <c r="U3620" s="7">
        <f>VLOOKUP($A3620,'[1]Prices 23 nov'!$A$2:$Q$5001,12,FALSE)</f>
        <v>49.479999542236328</v>
      </c>
      <c r="V3620" s="7">
        <f>VLOOKUP($A3620,'[1]Prices 23 nov'!$A$2:$Q$5001,13,FALSE)</f>
        <v>51.599998474121087</v>
      </c>
      <c r="W3620" s="7">
        <f>VLOOKUP($A3620,'[1]Prices 23 nov'!$A$2:$Q$5001,14,FALSE)</f>
        <v>47.669998168945313</v>
      </c>
      <c r="X3620" s="7">
        <f>VLOOKUP($A3620,'[1]Prices 23 nov'!$A$2:$Q$5001,15,FALSE)</f>
        <v>49.5</v>
      </c>
      <c r="Y3620" s="7">
        <f>VLOOKUP($A3620,'[1]Prices 23 nov'!$A$2:$Q$5001,16,FALSE)</f>
        <v>48.930000305175781</v>
      </c>
      <c r="Z3620" s="7">
        <f>VLOOKUP($A3620,'[1]Prices 23 nov'!$A$2:$Q$5001,17,FALSE)</f>
        <v>55.020000457763672</v>
      </c>
    </row>
    <row r="3621" spans="1:26">
      <c r="A3621" s="4" t="s">
        <v>7707</v>
      </c>
      <c r="B3621" s="4" t="s">
        <v>7708</v>
      </c>
      <c r="C3621" s="5">
        <v>4173877248</v>
      </c>
      <c r="D3621" s="5">
        <v>3630</v>
      </c>
      <c r="E3621" s="6" t="s">
        <v>55</v>
      </c>
      <c r="F3621" s="4" t="s">
        <v>45</v>
      </c>
      <c r="G3621" s="4" t="s">
        <v>317</v>
      </c>
      <c r="H3621" s="4" t="s">
        <v>318</v>
      </c>
      <c r="I3621" s="4">
        <v>4.8888888359069824</v>
      </c>
      <c r="J3621" s="5">
        <v>1.0642003018459041</v>
      </c>
      <c r="K3621" s="5">
        <v>0.63700017501005302</v>
      </c>
      <c r="L3621" s="4" t="s">
        <v>20</v>
      </c>
      <c r="M3621" s="4" t="s">
        <v>56</v>
      </c>
      <c r="N3621" s="7">
        <f>VLOOKUP($A3621,'[1]Prices 23 nov'!$A$2:$Q$5001,5,FALSE)</f>
        <v>17.948943370042649</v>
      </c>
      <c r="O3621" s="7">
        <f>VLOOKUP($A3621,'[1]Prices 23 nov'!$A$2:$Q$5001,6,FALSE)</f>
        <v>0.90819674185673405</v>
      </c>
      <c r="P3621" s="7">
        <f>VLOOKUP($A3621,'[1]Prices 23 nov'!$A$2:$Q$5001,7,FALSE)</f>
        <v>0.9367381534352861</v>
      </c>
      <c r="Q3621" s="7">
        <f>VLOOKUP($A3621,'[1]Prices 23 nov'!$A$2:$Q$5001,8,FALSE)</f>
        <v>0.91149014623229607</v>
      </c>
      <c r="R3621" s="7">
        <f>VLOOKUP($A3621,'[1]Prices 23 nov'!$A$2:$Q$5001,9,FALSE)</f>
        <v>0.88803784197580204</v>
      </c>
      <c r="S3621" s="7">
        <f>VLOOKUP($A3621,'[1]Prices 23 nov'!$A$2:$Q$5001,10,FALSE)</f>
        <v>0.76613525234579105</v>
      </c>
      <c r="T3621" s="7">
        <f>VLOOKUP($A3621,'[1]Prices 23 nov'!$A$2:$Q$5001,11,FALSE)</f>
        <v>0.80749194713416705</v>
      </c>
      <c r="U3621" s="7">
        <f>VLOOKUP($A3621,'[1]Prices 23 nov'!$A$2:$Q$5001,12,FALSE)</f>
        <v>0.88626863478477003</v>
      </c>
      <c r="V3621" s="7">
        <f>VLOOKUP($A3621,'[1]Prices 23 nov'!$A$2:$Q$5001,13,FALSE)</f>
        <v>0.84896652965852604</v>
      </c>
      <c r="W3621" s="7">
        <f>VLOOKUP($A3621,'[1]Prices 23 nov'!$A$2:$Q$5001,14,FALSE)</f>
        <v>0.81156057372240309</v>
      </c>
      <c r="X3621" s="7">
        <f>VLOOKUP($A3621,'[1]Prices 23 nov'!$A$2:$Q$5001,15,FALSE)</f>
        <v>0.90709677423200208</v>
      </c>
      <c r="Y3621" s="7">
        <f>VLOOKUP($A3621,'[1]Prices 23 nov'!$A$2:$Q$5001,16,FALSE)</f>
        <v>0.81030171538483109</v>
      </c>
      <c r="Z3621" s="7">
        <f>VLOOKUP($A3621,'[1]Prices 23 nov'!$A$2:$Q$5001,17,FALSE)</f>
        <v>0.98836159376418209</v>
      </c>
    </row>
    <row r="3622" spans="1:26">
      <c r="A3622" s="4" t="s">
        <v>7709</v>
      </c>
      <c r="B3622" s="4" t="s">
        <v>7710</v>
      </c>
      <c r="C3622" s="5">
        <v>4173835776</v>
      </c>
      <c r="D3622" s="5">
        <v>3631</v>
      </c>
      <c r="E3622" s="6" t="s">
        <v>273</v>
      </c>
      <c r="F3622" s="4" t="s">
        <v>51</v>
      </c>
      <c r="G3622" s="4" t="s">
        <v>18</v>
      </c>
      <c r="H3622" s="4" t="s">
        <v>19</v>
      </c>
      <c r="I3622" s="4">
        <v>3.2857143878936768</v>
      </c>
      <c r="J3622" s="5">
        <v>87.069999694824219</v>
      </c>
      <c r="K3622" s="5">
        <v>53.439998626708984</v>
      </c>
      <c r="L3622" s="4" t="s">
        <v>394</v>
      </c>
      <c r="M3622" s="4" t="s">
        <v>440</v>
      </c>
      <c r="N3622" s="7">
        <f>VLOOKUP($A3622,'[1]Prices 23 nov'!$A$2:$Q$5001,5,FALSE)</f>
        <v>-4.1478849799089783</v>
      </c>
      <c r="O3622" s="7">
        <f>VLOOKUP($A3622,'[1]Prices 23 nov'!$A$2:$Q$5001,6,FALSE)</f>
        <v>76.949996948242188</v>
      </c>
      <c r="P3622" s="7">
        <f>VLOOKUP($A3622,'[1]Prices 23 nov'!$A$2:$Q$5001,7,FALSE)</f>
        <v>74.519996643066406</v>
      </c>
      <c r="Q3622" s="7">
        <f>VLOOKUP($A3622,'[1]Prices 23 nov'!$A$2:$Q$5001,8,FALSE)</f>
        <v>80.550003051757813</v>
      </c>
      <c r="R3622" s="7">
        <f>VLOOKUP($A3622,'[1]Prices 23 nov'!$A$2:$Q$5001,9,FALSE)</f>
        <v>72.239997863769531</v>
      </c>
      <c r="S3622" s="7">
        <f>VLOOKUP($A3622,'[1]Prices 23 nov'!$A$2:$Q$5001,10,FALSE)</f>
        <v>64.279998779296875</v>
      </c>
      <c r="T3622" s="7">
        <f>VLOOKUP($A3622,'[1]Prices 23 nov'!$A$2:$Q$5001,11,FALSE)</f>
        <v>61.669998168945313</v>
      </c>
      <c r="U3622" s="7">
        <f>VLOOKUP($A3622,'[1]Prices 23 nov'!$A$2:$Q$5001,12,FALSE)</f>
        <v>70.779998779296875</v>
      </c>
      <c r="V3622" s="7">
        <f>VLOOKUP($A3622,'[1]Prices 23 nov'!$A$2:$Q$5001,13,FALSE)</f>
        <v>63.400001525878913</v>
      </c>
      <c r="W3622" s="7">
        <f>VLOOKUP($A3622,'[1]Prices 23 nov'!$A$2:$Q$5001,14,FALSE)</f>
        <v>58.509998321533203</v>
      </c>
      <c r="X3622" s="7">
        <f>VLOOKUP($A3622,'[1]Prices 23 nov'!$A$2:$Q$5001,15,FALSE)</f>
        <v>59.459999084472663</v>
      </c>
      <c r="Y3622" s="7">
        <f>VLOOKUP($A3622,'[1]Prices 23 nov'!$A$2:$Q$5001,16,FALSE)</f>
        <v>59.799999237060547</v>
      </c>
      <c r="Z3622" s="7">
        <f>VLOOKUP($A3622,'[1]Prices 23 nov'!$A$2:$Q$5001,17,FALSE)</f>
        <v>72.080001831054688</v>
      </c>
    </row>
    <row r="3623" spans="1:26">
      <c r="A3623" s="4" t="s">
        <v>7711</v>
      </c>
      <c r="B3623" s="4" t="s">
        <v>7712</v>
      </c>
      <c r="C3623" s="5">
        <v>4173789952</v>
      </c>
      <c r="D3623" s="5">
        <v>3632</v>
      </c>
      <c r="E3623" s="6" t="s">
        <v>70</v>
      </c>
      <c r="F3623" s="4" t="s">
        <v>242</v>
      </c>
      <c r="G3623" s="4" t="s">
        <v>46</v>
      </c>
      <c r="H3623" s="4" t="s">
        <v>102</v>
      </c>
      <c r="I3623" s="4">
        <v>4.7931032180786133</v>
      </c>
      <c r="J3623" s="5">
        <v>3.9085555790176461</v>
      </c>
      <c r="K3623" s="5">
        <v>1.6591895775162391</v>
      </c>
      <c r="L3623" s="4" t="s">
        <v>618</v>
      </c>
      <c r="M3623" s="4" t="s">
        <v>3209</v>
      </c>
      <c r="N3623" s="7">
        <f>VLOOKUP($A3623,'[1]Prices 23 nov'!$A$2:$Q$5001,5,FALSE)</f>
        <v>48.254181216637853</v>
      </c>
      <c r="O3623" s="7">
        <f>VLOOKUP($A3623,'[1]Prices 23 nov'!$A$2:$Q$5001,6,FALSE)</f>
        <v>1.811259638518095</v>
      </c>
      <c r="P3623" s="7">
        <f>VLOOKUP($A3623,'[1]Prices 23 nov'!$A$2:$Q$5001,7,FALSE)</f>
        <v>1.8180773068883129</v>
      </c>
      <c r="Q3623" s="7">
        <f>VLOOKUP($A3623,'[1]Prices 23 nov'!$A$2:$Q$5001,8,FALSE)</f>
        <v>1.7332478907583491</v>
      </c>
      <c r="R3623" s="7">
        <f>VLOOKUP($A3623,'[1]Prices 23 nov'!$A$2:$Q$5001,9,FALSE)</f>
        <v>2.2152309145858449</v>
      </c>
      <c r="S3623" s="7">
        <f>VLOOKUP($A3623,'[1]Prices 23 nov'!$A$2:$Q$5001,10,FALSE)</f>
        <v>2.3140846293346158</v>
      </c>
      <c r="T3623" s="7">
        <f>VLOOKUP($A3623,'[1]Prices 23 nov'!$A$2:$Q$5001,11,FALSE)</f>
        <v>2.4436170878204848</v>
      </c>
      <c r="U3623" s="7">
        <f>VLOOKUP($A3623,'[1]Prices 23 nov'!$A$2:$Q$5001,12,FALSE)</f>
        <v>2.8788687299174849</v>
      </c>
      <c r="V3623" s="7">
        <f>VLOOKUP($A3623,'[1]Prices 23 nov'!$A$2:$Q$5001,13,FALSE)</f>
        <v>3.1400284058133821</v>
      </c>
      <c r="W3623" s="7">
        <f>VLOOKUP($A3623,'[1]Prices 23 nov'!$A$2:$Q$5001,14,FALSE)</f>
        <v>3.5196034809392809</v>
      </c>
      <c r="X3623" s="7">
        <f>VLOOKUP($A3623,'[1]Prices 23 nov'!$A$2:$Q$5001,15,FALSE)</f>
        <v>3.615886952412438</v>
      </c>
      <c r="Y3623" s="7">
        <f>VLOOKUP($A3623,'[1]Prices 23 nov'!$A$2:$Q$5001,16,FALSE)</f>
        <v>3.1571198773022502</v>
      </c>
      <c r="Z3623" s="7">
        <f>VLOOKUP($A3623,'[1]Prices 23 nov'!$A$2:$Q$5001,17,FALSE)</f>
        <v>2.9754611475717638</v>
      </c>
    </row>
    <row r="3624" spans="1:26">
      <c r="A3624" s="4" t="s">
        <v>7713</v>
      </c>
      <c r="B3624" s="4" t="s">
        <v>7714</v>
      </c>
      <c r="C3624" s="5">
        <v>4173101824</v>
      </c>
      <c r="D3624" s="5">
        <v>3633</v>
      </c>
      <c r="E3624" s="6" t="s">
        <v>67</v>
      </c>
      <c r="F3624" s="4" t="s">
        <v>141</v>
      </c>
      <c r="G3624" s="4" t="s">
        <v>142</v>
      </c>
      <c r="H3624" s="4" t="s">
        <v>143</v>
      </c>
      <c r="I3624" s="4">
        <v>4</v>
      </c>
      <c r="J3624" s="5">
        <v>27.46566791510612</v>
      </c>
      <c r="K3624" s="5">
        <v>15.576815901913431</v>
      </c>
      <c r="L3624" s="4" t="s">
        <v>144</v>
      </c>
      <c r="M3624" s="4" t="s">
        <v>56</v>
      </c>
      <c r="N3624" s="7">
        <f>VLOOKUP($A3624,'[1]Prices 23 nov'!$A$2:$Q$5001,5,FALSE)</f>
        <v>9.0619647500390208</v>
      </c>
      <c r="O3624" s="7">
        <f>VLOOKUP($A3624,'[1]Prices 23 nov'!$A$2:$Q$5001,6,FALSE)</f>
        <v>23.055759916082021</v>
      </c>
      <c r="P3624" s="7">
        <f>VLOOKUP($A3624,'[1]Prices 23 nov'!$A$2:$Q$5001,7,FALSE)</f>
        <v>22.724343161098659</v>
      </c>
      <c r="Q3624" s="7">
        <f>VLOOKUP($A3624,'[1]Prices 23 nov'!$A$2:$Q$5001,8,FALSE)</f>
        <v>20.907334893941879</v>
      </c>
      <c r="R3624" s="7">
        <f>VLOOKUP($A3624,'[1]Prices 23 nov'!$A$2:$Q$5001,9,FALSE)</f>
        <v>19.097996341064569</v>
      </c>
      <c r="S3624" s="7">
        <f>VLOOKUP($A3624,'[1]Prices 23 nov'!$A$2:$Q$5001,10,FALSE)</f>
        <v>18.210683343932029</v>
      </c>
      <c r="T3624" s="7">
        <f>VLOOKUP($A3624,'[1]Prices 23 nov'!$A$2:$Q$5001,11,FALSE)</f>
        <v>19.591682907193899</v>
      </c>
      <c r="U3624" s="7">
        <f>VLOOKUP($A3624,'[1]Prices 23 nov'!$A$2:$Q$5001,12,FALSE)</f>
        <v>21.249301962554451</v>
      </c>
      <c r="V3624" s="7">
        <f>VLOOKUP($A3624,'[1]Prices 23 nov'!$A$2:$Q$5001,13,FALSE)</f>
        <v>19.633215959183872</v>
      </c>
      <c r="W3624" s="7">
        <f>VLOOKUP($A3624,'[1]Prices 23 nov'!$A$2:$Q$5001,14,FALSE)</f>
        <v>18.229805769398808</v>
      </c>
      <c r="X3624" s="7">
        <f>VLOOKUP($A3624,'[1]Prices 23 nov'!$A$2:$Q$5001,15,FALSE)</f>
        <v>22.69383144937456</v>
      </c>
      <c r="Y3624" s="7">
        <f>VLOOKUP($A3624,'[1]Prices 23 nov'!$A$2:$Q$5001,16,FALSE)</f>
        <v>23.505446786060929</v>
      </c>
      <c r="Z3624" s="7">
        <f>VLOOKUP($A3624,'[1]Prices 23 nov'!$A$2:$Q$5001,17,FALSE)</f>
        <v>23.376251237466931</v>
      </c>
    </row>
    <row r="3625" spans="1:26">
      <c r="A3625" s="4" t="s">
        <v>7715</v>
      </c>
      <c r="B3625" s="4" t="s">
        <v>7716</v>
      </c>
      <c r="C3625" s="5">
        <v>4172832256</v>
      </c>
      <c r="D3625" s="5">
        <v>3634</v>
      </c>
      <c r="E3625" s="6" t="s">
        <v>55</v>
      </c>
      <c r="F3625" s="4" t="s">
        <v>51</v>
      </c>
      <c r="G3625" s="4" t="s">
        <v>18</v>
      </c>
      <c r="H3625" s="4" t="s">
        <v>19</v>
      </c>
      <c r="I3625" s="4">
        <v>3.2352941036224365</v>
      </c>
      <c r="J3625" s="5">
        <v>96.389999389648438</v>
      </c>
      <c r="K3625" s="5">
        <v>35.159999847412109</v>
      </c>
      <c r="L3625" s="4" t="s">
        <v>658</v>
      </c>
      <c r="M3625" s="4" t="s">
        <v>1214</v>
      </c>
      <c r="N3625" s="7">
        <f>VLOOKUP($A3625,'[1]Prices 23 nov'!$A$2:$Q$5001,5,FALSE)</f>
        <v>-27.419064316823309</v>
      </c>
      <c r="O3625" s="7">
        <f>VLOOKUP($A3625,'[1]Prices 23 nov'!$A$2:$Q$5001,6,FALSE)</f>
        <v>84.30999755859375</v>
      </c>
      <c r="P3625" s="7">
        <f>VLOOKUP($A3625,'[1]Prices 23 nov'!$A$2:$Q$5001,7,FALSE)</f>
        <v>91.879997253417969</v>
      </c>
      <c r="Q3625" s="7">
        <f>VLOOKUP($A3625,'[1]Prices 23 nov'!$A$2:$Q$5001,8,FALSE)</f>
        <v>92.180000305175781</v>
      </c>
      <c r="R3625" s="7">
        <f>VLOOKUP($A3625,'[1]Prices 23 nov'!$A$2:$Q$5001,9,FALSE)</f>
        <v>81.370002746582031</v>
      </c>
      <c r="S3625" s="7">
        <f>VLOOKUP($A3625,'[1]Prices 23 nov'!$A$2:$Q$5001,10,FALSE)</f>
        <v>39.729999542236328</v>
      </c>
      <c r="T3625" s="7">
        <f>VLOOKUP($A3625,'[1]Prices 23 nov'!$A$2:$Q$5001,11,FALSE)</f>
        <v>49.069999694824219</v>
      </c>
      <c r="U3625" s="7">
        <f>VLOOKUP($A3625,'[1]Prices 23 nov'!$A$2:$Q$5001,12,FALSE)</f>
        <v>44.069999694824219</v>
      </c>
      <c r="V3625" s="7">
        <f>VLOOKUP($A3625,'[1]Prices 23 nov'!$A$2:$Q$5001,13,FALSE)</f>
        <v>48.540000915527337</v>
      </c>
      <c r="W3625" s="7">
        <f>VLOOKUP($A3625,'[1]Prices 23 nov'!$A$2:$Q$5001,14,FALSE)</f>
        <v>45.909999847412109</v>
      </c>
      <c r="X3625" s="7">
        <f>VLOOKUP($A3625,'[1]Prices 23 nov'!$A$2:$Q$5001,15,FALSE)</f>
        <v>47.180000305175781</v>
      </c>
      <c r="Y3625" s="7">
        <f>VLOOKUP($A3625,'[1]Prices 23 nov'!$A$2:$Q$5001,16,FALSE)</f>
        <v>47.290000915527337</v>
      </c>
      <c r="Z3625" s="7">
        <f>VLOOKUP($A3625,'[1]Prices 23 nov'!$A$2:$Q$5001,17,FALSE)</f>
        <v>45.299999237060547</v>
      </c>
    </row>
    <row r="3626" spans="1:26">
      <c r="A3626" s="4" t="s">
        <v>7717</v>
      </c>
      <c r="B3626" s="4" t="s">
        <v>7718</v>
      </c>
      <c r="C3626" s="5">
        <v>4171070208</v>
      </c>
      <c r="D3626" s="5">
        <v>3635</v>
      </c>
      <c r="E3626" s="6" t="s">
        <v>273</v>
      </c>
      <c r="F3626" s="4" t="s">
        <v>692</v>
      </c>
      <c r="G3626" s="4" t="s">
        <v>693</v>
      </c>
      <c r="H3626" s="4" t="s">
        <v>694</v>
      </c>
      <c r="I3626" s="4">
        <v>4.4545454978942871</v>
      </c>
      <c r="J3626" s="5">
        <v>6.552760062967975</v>
      </c>
      <c r="K3626" s="5">
        <v>2.527100283925126</v>
      </c>
      <c r="L3626" s="4" t="s">
        <v>41</v>
      </c>
      <c r="M3626" s="4" t="s">
        <v>145</v>
      </c>
      <c r="N3626" s="7">
        <f>VLOOKUP($A3626,'[1]Prices 23 nov'!$A$2:$Q$5001,5,FALSE)</f>
        <v>-13.32615259827927</v>
      </c>
      <c r="O3626" s="7">
        <f>VLOOKUP($A3626,'[1]Prices 23 nov'!$A$2:$Q$5001,6,FALSE)</f>
        <v>5.0440464448234934</v>
      </c>
      <c r="P3626" s="7">
        <f>VLOOKUP($A3626,'[1]Prices 23 nov'!$A$2:$Q$5001,7,FALSE)</f>
        <v>6.189516362980072</v>
      </c>
      <c r="Q3626" s="7">
        <f>VLOOKUP($A3626,'[1]Prices 23 nov'!$A$2:$Q$5001,8,FALSE)</f>
        <v>6.2448430977609917</v>
      </c>
      <c r="R3626" s="7">
        <f>VLOOKUP($A3626,'[1]Prices 23 nov'!$A$2:$Q$5001,9,FALSE)</f>
        <v>5.5405678169099701</v>
      </c>
      <c r="S3626" s="7">
        <f>VLOOKUP($A3626,'[1]Prices 23 nov'!$A$2:$Q$5001,10,FALSE)</f>
        <v>3.0926661818388079</v>
      </c>
      <c r="T3626" s="7">
        <f>VLOOKUP($A3626,'[1]Prices 23 nov'!$A$2:$Q$5001,11,FALSE)</f>
        <v>3.3277475709531359</v>
      </c>
      <c r="U3626" s="7">
        <f>VLOOKUP($A3626,'[1]Prices 23 nov'!$A$2:$Q$5001,12,FALSE)</f>
        <v>3.4698793688231429</v>
      </c>
      <c r="V3626" s="7">
        <f>VLOOKUP($A3626,'[1]Prices 23 nov'!$A$2:$Q$5001,13,FALSE)</f>
        <v>3.5688807526773298</v>
      </c>
      <c r="W3626" s="7">
        <f>VLOOKUP($A3626,'[1]Prices 23 nov'!$A$2:$Q$5001,14,FALSE)</f>
        <v>3.938858493063321</v>
      </c>
      <c r="X3626" s="7">
        <f>VLOOKUP($A3626,'[1]Prices 23 nov'!$A$2:$Q$5001,15,FALSE)</f>
        <v>3.5228017134630818</v>
      </c>
      <c r="Y3626" s="7">
        <f>VLOOKUP($A3626,'[1]Prices 23 nov'!$A$2:$Q$5001,16,FALSE)</f>
        <v>2.9835134423130678</v>
      </c>
      <c r="Z3626" s="7">
        <f>VLOOKUP($A3626,'[1]Prices 23 nov'!$A$2:$Q$5001,17,FALSE)</f>
        <v>3.028033917365065</v>
      </c>
    </row>
    <row r="3627" spans="1:26">
      <c r="A3627" s="4" t="s">
        <v>7719</v>
      </c>
      <c r="B3627" s="4" t="s">
        <v>7720</v>
      </c>
      <c r="C3627" s="5">
        <v>4168713216</v>
      </c>
      <c r="D3627" s="5">
        <v>3636</v>
      </c>
      <c r="E3627" s="6" t="s">
        <v>67</v>
      </c>
      <c r="F3627" s="4" t="s">
        <v>437</v>
      </c>
      <c r="G3627" s="4" t="s">
        <v>438</v>
      </c>
      <c r="H3627" s="4" t="s">
        <v>439</v>
      </c>
      <c r="I3627" s="4">
        <v>3.2999999523162842</v>
      </c>
      <c r="J3627" s="5">
        <v>12.872327915191649</v>
      </c>
      <c r="K3627" s="5">
        <v>6.3751168354034426</v>
      </c>
      <c r="L3627" s="4" t="s">
        <v>523</v>
      </c>
      <c r="M3627" s="4" t="s">
        <v>337</v>
      </c>
      <c r="N3627" s="7">
        <f>VLOOKUP($A3627,'[1]Prices 23 nov'!$A$2:$Q$5001,5,FALSE)</f>
        <v>-2.234634788015244</v>
      </c>
      <c r="O3627" s="7">
        <f>VLOOKUP($A3627,'[1]Prices 23 nov'!$A$2:$Q$5001,6,FALSE)</f>
        <v>12.39292405505182</v>
      </c>
      <c r="P3627" s="7">
        <f>VLOOKUP($A3627,'[1]Prices 23 nov'!$A$2:$Q$5001,7,FALSE)</f>
        <v>12.402684455791469</v>
      </c>
      <c r="Q3627" s="7">
        <f>VLOOKUP($A3627,'[1]Prices 23 nov'!$A$2:$Q$5001,8,FALSE)</f>
        <v>11.379711464179991</v>
      </c>
      <c r="R3627" s="7">
        <f>VLOOKUP($A3627,'[1]Prices 23 nov'!$A$2:$Q$5001,9,FALSE)</f>
        <v>9.5589004741668759</v>
      </c>
      <c r="S3627" s="7">
        <f>VLOOKUP($A3627,'[1]Prices 23 nov'!$A$2:$Q$5001,10,FALSE)</f>
        <v>7.2869748925209024</v>
      </c>
      <c r="T3627" s="7">
        <f>VLOOKUP($A3627,'[1]Prices 23 nov'!$A$2:$Q$5001,11,FALSE)</f>
        <v>8.5321814178638533</v>
      </c>
      <c r="U3627" s="7">
        <f>VLOOKUP($A3627,'[1]Prices 23 nov'!$A$2:$Q$5001,12,FALSE)</f>
        <v>9.3046799128723023</v>
      </c>
      <c r="V3627" s="7">
        <f>VLOOKUP($A3627,'[1]Prices 23 nov'!$A$2:$Q$5001,13,FALSE)</f>
        <v>9.2083201649475086</v>
      </c>
      <c r="W3627" s="7">
        <f>VLOOKUP($A3627,'[1]Prices 23 nov'!$A$2:$Q$5001,14,FALSE)</f>
        <v>8.85874636936569</v>
      </c>
      <c r="X3627" s="7">
        <f>VLOOKUP($A3627,'[1]Prices 23 nov'!$A$2:$Q$5001,15,FALSE)</f>
        <v>9.5472002029418945</v>
      </c>
      <c r="Y3627" s="7">
        <f>VLOOKUP($A3627,'[1]Prices 23 nov'!$A$2:$Q$5001,16,FALSE)</f>
        <v>10.2768748998642</v>
      </c>
      <c r="Z3627" s="7">
        <f>VLOOKUP($A3627,'[1]Prices 23 nov'!$A$2:$Q$5001,17,FALSE)</f>
        <v>10.16287133543779</v>
      </c>
    </row>
    <row r="3628" spans="1:26">
      <c r="A3628" s="4" t="s">
        <v>7721</v>
      </c>
      <c r="B3628" s="4" t="s">
        <v>7722</v>
      </c>
      <c r="C3628" s="5">
        <v>4167701504</v>
      </c>
      <c r="D3628" s="5">
        <v>3637</v>
      </c>
      <c r="E3628" s="6" t="s">
        <v>55</v>
      </c>
      <c r="F3628" s="4" t="s">
        <v>242</v>
      </c>
      <c r="G3628" s="4" t="s">
        <v>46</v>
      </c>
      <c r="H3628" s="4" t="s">
        <v>102</v>
      </c>
      <c r="I3628" s="4">
        <v>4.7647056579589844</v>
      </c>
      <c r="J3628" s="5">
        <v>5.5638406615034626</v>
      </c>
      <c r="K3628" s="5">
        <v>2.5379192045608798</v>
      </c>
      <c r="L3628" s="4" t="s">
        <v>618</v>
      </c>
      <c r="M3628" s="4" t="s">
        <v>1061</v>
      </c>
      <c r="N3628" s="7">
        <f>VLOOKUP($A3628,'[1]Prices 23 nov'!$A$2:$Q$5001,5,FALSE)</f>
        <v>6.3838545934215896</v>
      </c>
      <c r="O3628" s="7">
        <f>VLOOKUP($A3628,'[1]Prices 23 nov'!$A$2:$Q$5001,6,FALSE)</f>
        <v>2.750273545663958</v>
      </c>
      <c r="P3628" s="7">
        <f>VLOOKUP($A3628,'[1]Prices 23 nov'!$A$2:$Q$5001,7,FALSE)</f>
        <v>2.913806529689964</v>
      </c>
      <c r="Q3628" s="7">
        <f>VLOOKUP($A3628,'[1]Prices 23 nov'!$A$2:$Q$5001,8,FALSE)</f>
        <v>2.71879230005112</v>
      </c>
      <c r="R3628" s="7">
        <f>VLOOKUP($A3628,'[1]Prices 23 nov'!$A$2:$Q$5001,9,FALSE)</f>
        <v>3.5081672396590871</v>
      </c>
      <c r="S3628" s="7">
        <f>VLOOKUP($A3628,'[1]Prices 23 nov'!$A$2:$Q$5001,10,FALSE)</f>
        <v>3.442253714321367</v>
      </c>
      <c r="T3628" s="7">
        <f>VLOOKUP($A3628,'[1]Prices 23 nov'!$A$2:$Q$5001,11,FALSE)</f>
        <v>3.709314525853642</v>
      </c>
      <c r="U3628" s="7">
        <f>VLOOKUP($A3628,'[1]Prices 23 nov'!$A$2:$Q$5001,12,FALSE)</f>
        <v>5.0492440599637121</v>
      </c>
      <c r="V3628" s="7">
        <f>VLOOKUP($A3628,'[1]Prices 23 nov'!$A$2:$Q$5001,13,FALSE)</f>
        <v>4.3521924398112333</v>
      </c>
      <c r="W3628" s="7">
        <f>VLOOKUP($A3628,'[1]Prices 23 nov'!$A$2:$Q$5001,14,FALSE)</f>
        <v>5.05235726193456</v>
      </c>
      <c r="X3628" s="7">
        <f>VLOOKUP($A3628,'[1]Prices 23 nov'!$A$2:$Q$5001,15,FALSE)</f>
        <v>4.3862217351543222</v>
      </c>
      <c r="Y3628" s="7">
        <f>VLOOKUP($A3628,'[1]Prices 23 nov'!$A$2:$Q$5001,16,FALSE)</f>
        <v>3.8801356296195881</v>
      </c>
      <c r="Z3628" s="7">
        <f>VLOOKUP($A3628,'[1]Prices 23 nov'!$A$2:$Q$5001,17,FALSE)</f>
        <v>3.8347731380116561</v>
      </c>
    </row>
    <row r="3629" spans="1:26">
      <c r="A3629" s="4" t="s">
        <v>7723</v>
      </c>
      <c r="B3629" s="4" t="s">
        <v>7724</v>
      </c>
      <c r="C3629" s="5">
        <v>4167440128</v>
      </c>
      <c r="D3629" s="5">
        <v>3638</v>
      </c>
      <c r="E3629" s="6" t="s">
        <v>70</v>
      </c>
      <c r="F3629" s="4" t="s">
        <v>242</v>
      </c>
      <c r="G3629" s="4" t="s">
        <v>46</v>
      </c>
      <c r="H3629" s="4" t="s">
        <v>102</v>
      </c>
      <c r="I3629" s="4">
        <v>5</v>
      </c>
      <c r="J3629" s="5">
        <v>4.941396506845698</v>
      </c>
      <c r="K3629" s="5">
        <v>1.8891973251838061</v>
      </c>
      <c r="L3629" s="4" t="s">
        <v>332</v>
      </c>
      <c r="M3629" s="4" t="s">
        <v>531</v>
      </c>
      <c r="N3629" s="7">
        <f>VLOOKUP($A3629,'[1]Prices 23 nov'!$A$2:$Q$5001,5,FALSE)</f>
        <v>58.260124966160838</v>
      </c>
      <c r="O3629" s="7">
        <f>VLOOKUP($A3629,'[1]Prices 23 nov'!$A$2:$Q$5001,6,FALSE)</f>
        <v>1.957580967460459</v>
      </c>
      <c r="P3629" s="7">
        <f>VLOOKUP($A3629,'[1]Prices 23 nov'!$A$2:$Q$5001,7,FALSE)</f>
        <v>2.3336300626397128</v>
      </c>
      <c r="Q3629" s="7">
        <f>VLOOKUP($A3629,'[1]Prices 23 nov'!$A$2:$Q$5001,8,FALSE)</f>
        <v>2.294381627194753</v>
      </c>
      <c r="R3629" s="7">
        <f>VLOOKUP($A3629,'[1]Prices 23 nov'!$A$2:$Q$5001,9,FALSE)</f>
        <v>2.8085449076388609</v>
      </c>
      <c r="S3629" s="7">
        <f>VLOOKUP($A3629,'[1]Prices 23 nov'!$A$2:$Q$5001,10,FALSE)</f>
        <v>2.2450704403788251</v>
      </c>
      <c r="T3629" s="7">
        <f>VLOOKUP($A3629,'[1]Prices 23 nov'!$A$2:$Q$5001,11,FALSE)</f>
        <v>2.6432404757272252</v>
      </c>
      <c r="U3629" s="7">
        <f>VLOOKUP($A3629,'[1]Prices 23 nov'!$A$2:$Q$5001,12,FALSE)</f>
        <v>2.8143325485557402</v>
      </c>
      <c r="V3629" s="7">
        <f>VLOOKUP($A3629,'[1]Prices 23 nov'!$A$2:$Q$5001,13,FALSE)</f>
        <v>3.1499293527770078</v>
      </c>
      <c r="W3629" s="7">
        <f>VLOOKUP($A3629,'[1]Prices 23 nov'!$A$2:$Q$5001,14,FALSE)</f>
        <v>4.3919838636091413</v>
      </c>
      <c r="X3629" s="7">
        <f>VLOOKUP($A3629,'[1]Prices 23 nov'!$A$2:$Q$5001,15,FALSE)</f>
        <v>4.4360152584013122</v>
      </c>
      <c r="Y3629" s="7">
        <f>VLOOKUP($A3629,'[1]Prices 23 nov'!$A$2:$Q$5001,16,FALSE)</f>
        <v>3.6813430488109589</v>
      </c>
      <c r="Z3629" s="7">
        <f>VLOOKUP($A3629,'[1]Prices 23 nov'!$A$2:$Q$5001,17,FALSE)</f>
        <v>3.3206803195707271</v>
      </c>
    </row>
    <row r="3630" spans="1:26">
      <c r="A3630" s="4" t="s">
        <v>7725</v>
      </c>
      <c r="B3630" s="4" t="s">
        <v>7726</v>
      </c>
      <c r="C3630" s="5">
        <v>4166291456</v>
      </c>
      <c r="D3630" s="5">
        <v>3639</v>
      </c>
      <c r="E3630" s="6" t="s">
        <v>34</v>
      </c>
      <c r="F3630" s="4" t="s">
        <v>242</v>
      </c>
      <c r="G3630" s="4" t="s">
        <v>46</v>
      </c>
      <c r="H3630" s="4" t="s">
        <v>102</v>
      </c>
      <c r="I3630" s="4">
        <v>4.5</v>
      </c>
      <c r="J3630" s="5">
        <v>12.177705589722676</v>
      </c>
      <c r="K3630" s="5">
        <v>2.9306374044239059</v>
      </c>
      <c r="L3630" s="4" t="s">
        <v>420</v>
      </c>
      <c r="M3630" s="4" t="s">
        <v>3209</v>
      </c>
      <c r="N3630" s="7">
        <f>VLOOKUP($A3630,'[1]Prices 23 nov'!$A$2:$Q$5001,5,FALSE)</f>
        <v>154.0284241946899</v>
      </c>
      <c r="O3630" s="7">
        <f>VLOOKUP($A3630,'[1]Prices 23 nov'!$A$2:$Q$5001,6,FALSE)</f>
        <v>2.9662039005637841</v>
      </c>
      <c r="P3630" s="7">
        <f>VLOOKUP($A3630,'[1]Prices 23 nov'!$A$2:$Q$5001,7,FALSE)</f>
        <v>3.624665984424666</v>
      </c>
      <c r="Q3630" s="7">
        <f>VLOOKUP($A3630,'[1]Prices 23 nov'!$A$2:$Q$5001,8,FALSE)</f>
        <v>3.4294666241230232</v>
      </c>
      <c r="R3630" s="7">
        <f>VLOOKUP($A3630,'[1]Prices 23 nov'!$A$2:$Q$5001,9,FALSE)</f>
        <v>4.329900005395757</v>
      </c>
      <c r="S3630" s="7">
        <f>VLOOKUP($A3630,'[1]Prices 23 nov'!$A$2:$Q$5001,10,FALSE)</f>
        <v>3.5253523302099272</v>
      </c>
      <c r="T3630" s="7">
        <f>VLOOKUP($A3630,'[1]Prices 23 nov'!$A$2:$Q$5001,11,FALSE)</f>
        <v>4.3195108296665694</v>
      </c>
      <c r="U3630" s="7">
        <f>VLOOKUP($A3630,'[1]Prices 23 nov'!$A$2:$Q$5001,12,FALSE)</f>
        <v>4.8177558683846664</v>
      </c>
      <c r="V3630" s="7">
        <f>VLOOKUP($A3630,'[1]Prices 23 nov'!$A$2:$Q$5001,13,FALSE)</f>
        <v>4.5516266479603473</v>
      </c>
      <c r="W3630" s="7">
        <f>VLOOKUP($A3630,'[1]Prices 23 nov'!$A$2:$Q$5001,14,FALSE)</f>
        <v>7.3257029752815006</v>
      </c>
      <c r="X3630" s="7">
        <f>VLOOKUP($A3630,'[1]Prices 23 nov'!$A$2:$Q$5001,15,FALSE)</f>
        <v>8.8661723237928527</v>
      </c>
      <c r="Y3630" s="7">
        <f>VLOOKUP($A3630,'[1]Prices 23 nov'!$A$2:$Q$5001,16,FALSE)</f>
        <v>7.7455455500069093</v>
      </c>
      <c r="Z3630" s="7">
        <f>VLOOKUP($A3630,'[1]Prices 23 nov'!$A$2:$Q$5001,17,FALSE)</f>
        <v>8.530353041348917</v>
      </c>
    </row>
    <row r="3631" spans="1:26">
      <c r="A3631" s="4" t="s">
        <v>7727</v>
      </c>
      <c r="B3631" s="4" t="s">
        <v>7728</v>
      </c>
      <c r="C3631" s="5">
        <v>4163849216</v>
      </c>
      <c r="D3631" s="5">
        <v>3640</v>
      </c>
      <c r="E3631" s="6" t="s">
        <v>294</v>
      </c>
      <c r="F3631" s="4" t="s">
        <v>78</v>
      </c>
      <c r="G3631" s="4" t="s">
        <v>79</v>
      </c>
      <c r="H3631" s="4" t="s">
        <v>80</v>
      </c>
      <c r="I3631" s="4">
        <v>4.3333334922790527</v>
      </c>
      <c r="J3631" s="5">
        <v>13.699860755513631</v>
      </c>
      <c r="K3631" s="5">
        <v>1.682432861405625</v>
      </c>
      <c r="L3631" s="4" t="s">
        <v>20</v>
      </c>
      <c r="M3631" s="4" t="s">
        <v>172</v>
      </c>
      <c r="N3631" s="7">
        <f>VLOOKUP($A3631,'[1]Prices 23 nov'!$A$2:$Q$5001,5,FALSE)</f>
        <v>250.27472527472531</v>
      </c>
      <c r="O3631" s="7">
        <f>VLOOKUP($A3631,'[1]Prices 23 nov'!$A$2:$Q$5001,6,FALSE)</f>
        <v>3.0179898615460838</v>
      </c>
      <c r="P3631" s="7">
        <f>VLOOKUP($A3631,'[1]Prices 23 nov'!$A$2:$Q$5001,7,FALSE)</f>
        <v>3.0709608021425079</v>
      </c>
      <c r="Q3631" s="7">
        <f>VLOOKUP($A3631,'[1]Prices 23 nov'!$A$2:$Q$5001,8,FALSE)</f>
        <v>2.8526840615086262</v>
      </c>
      <c r="R3631" s="7">
        <f>VLOOKUP($A3631,'[1]Prices 23 nov'!$A$2:$Q$5001,9,FALSE)</f>
        <v>2.7871053735725582</v>
      </c>
      <c r="S3631" s="7">
        <f>VLOOKUP($A3631,'[1]Prices 23 nov'!$A$2:$Q$5001,10,FALSE)</f>
        <v>2.5460512581048529</v>
      </c>
      <c r="T3631" s="7">
        <f>VLOOKUP($A3631,'[1]Prices 23 nov'!$A$2:$Q$5001,11,FALSE)</f>
        <v>2.9489125218242411</v>
      </c>
      <c r="U3631" s="7">
        <f>VLOOKUP($A3631,'[1]Prices 23 nov'!$A$2:$Q$5001,12,FALSE)</f>
        <v>3.9575251212227158</v>
      </c>
      <c r="V3631" s="7">
        <f>VLOOKUP($A3631,'[1]Prices 23 nov'!$A$2:$Q$5001,13,FALSE)</f>
        <v>3.8709677173756059</v>
      </c>
      <c r="W3631" s="7">
        <f>VLOOKUP($A3631,'[1]Prices 23 nov'!$A$2:$Q$5001,14,FALSE)</f>
        <v>5.0568477972410619</v>
      </c>
      <c r="X3631" s="7">
        <f>VLOOKUP($A3631,'[1]Prices 23 nov'!$A$2:$Q$5001,15,FALSE)</f>
        <v>4.9507451290264726</v>
      </c>
      <c r="Y3631" s="7">
        <f>VLOOKUP($A3631,'[1]Prices 23 nov'!$A$2:$Q$5001,16,FALSE)</f>
        <v>6.1984720273176208</v>
      </c>
      <c r="Z3631" s="7">
        <f>VLOOKUP($A3631,'[1]Prices 23 nov'!$A$2:$Q$5001,17,FALSE)</f>
        <v>8.1695605051936582</v>
      </c>
    </row>
    <row r="3632" spans="1:26">
      <c r="A3632" s="4" t="s">
        <v>7729</v>
      </c>
      <c r="B3632" s="4" t="s">
        <v>7730</v>
      </c>
      <c r="C3632" s="5">
        <v>4161192448</v>
      </c>
      <c r="D3632" s="5">
        <v>3641</v>
      </c>
      <c r="E3632" s="6" t="s">
        <v>294</v>
      </c>
      <c r="F3632" s="4" t="s">
        <v>242</v>
      </c>
      <c r="G3632" s="4" t="s">
        <v>46</v>
      </c>
      <c r="H3632" s="4" t="s">
        <v>102</v>
      </c>
      <c r="I3632" s="4">
        <v>4.6666665077209473</v>
      </c>
      <c r="J3632" s="5">
        <v>1.475216036093987</v>
      </c>
      <c r="K3632" s="5">
        <v>0.86785447254700709</v>
      </c>
      <c r="L3632" s="4" t="s">
        <v>419</v>
      </c>
      <c r="M3632" s="4" t="s">
        <v>587</v>
      </c>
      <c r="N3632" s="7">
        <f>VLOOKUP($A3632,'[1]Prices 23 nov'!$A$2:$Q$5001,5,FALSE)</f>
        <v>-14.285709979798019</v>
      </c>
      <c r="O3632" s="7">
        <f>VLOOKUP($A3632,'[1]Prices 23 nov'!$A$2:$Q$5001,6,FALSE)</f>
        <v>1.164888524735531</v>
      </c>
      <c r="P3632" s="7">
        <f>VLOOKUP($A3632,'[1]Prices 23 nov'!$A$2:$Q$5001,7,FALSE)</f>
        <v>1.354223520175992</v>
      </c>
      <c r="Q3632" s="7">
        <f>VLOOKUP($A3632,'[1]Prices 23 nov'!$A$2:$Q$5001,8,FALSE)</f>
        <v>0.99836220499227613</v>
      </c>
      <c r="R3632" s="7">
        <f>VLOOKUP($A3632,'[1]Prices 23 nov'!$A$2:$Q$5001,9,FALSE)</f>
        <v>1.2081771440643929</v>
      </c>
      <c r="S3632" s="7">
        <f>VLOOKUP($A3632,'[1]Prices 23 nov'!$A$2:$Q$5001,10,FALSE)</f>
        <v>0.92957748321580203</v>
      </c>
      <c r="T3632" s="7">
        <f>VLOOKUP($A3632,'[1]Prices 23 nov'!$A$2:$Q$5001,11,FALSE)</f>
        <v>0.94007050531314507</v>
      </c>
      <c r="U3632" s="7">
        <f>VLOOKUP($A3632,'[1]Prices 23 nov'!$A$2:$Q$5001,12,FALSE)</f>
        <v>0.9021016094653761</v>
      </c>
      <c r="V3632" s="7">
        <f>VLOOKUP($A3632,'[1]Prices 23 nov'!$A$2:$Q$5001,13,FALSE)</f>
        <v>0.88826028691997305</v>
      </c>
      <c r="W3632" s="7">
        <f>VLOOKUP($A3632,'[1]Prices 23 nov'!$A$2:$Q$5001,14,FALSE)</f>
        <v>0.97265396003850002</v>
      </c>
      <c r="X3632" s="7">
        <f>VLOOKUP($A3632,'[1]Prices 23 nov'!$A$2:$Q$5001,15,FALSE)</f>
        <v>0.96072165604869009</v>
      </c>
      <c r="Y3632" s="7">
        <f>VLOOKUP($A3632,'[1]Prices 23 nov'!$A$2:$Q$5001,16,FALSE)</f>
        <v>0.88941247497544407</v>
      </c>
      <c r="Z3632" s="7">
        <f>VLOOKUP($A3632,'[1]Prices 23 nov'!$A$2:$Q$5001,17,FALSE)</f>
        <v>0.90713459643144712</v>
      </c>
    </row>
    <row r="3633" spans="1:26">
      <c r="A3633" s="4" t="s">
        <v>7731</v>
      </c>
      <c r="B3633" s="4" t="s">
        <v>7732</v>
      </c>
      <c r="C3633" s="5">
        <v>4161088512</v>
      </c>
      <c r="D3633" s="5">
        <v>3642</v>
      </c>
      <c r="E3633" s="6" t="s">
        <v>16</v>
      </c>
      <c r="F3633" s="4" t="s">
        <v>377</v>
      </c>
      <c r="G3633" s="4" t="s">
        <v>378</v>
      </c>
      <c r="H3633" s="4" t="s">
        <v>379</v>
      </c>
      <c r="I3633" s="4">
        <v>4.3333334922790527</v>
      </c>
      <c r="J3633" s="5">
        <v>41.975023714877771</v>
      </c>
      <c r="K3633" s="5">
        <v>7.2533849129593815</v>
      </c>
      <c r="L3633" s="4" t="s">
        <v>64</v>
      </c>
      <c r="M3633" s="4" t="s">
        <v>38</v>
      </c>
      <c r="N3633" s="7">
        <f>VLOOKUP($A3633,'[1]Prices 23 nov'!$A$2:$Q$5001,5,FALSE)</f>
        <v>78.617156356859084</v>
      </c>
      <c r="O3633" s="7">
        <f>VLOOKUP($A3633,'[1]Prices 23 nov'!$A$2:$Q$5001,6,FALSE)</f>
        <v>25.641025212432851</v>
      </c>
      <c r="P3633" s="7">
        <f>VLOOKUP($A3633,'[1]Prices 23 nov'!$A$2:$Q$5001,7,FALSE)</f>
        <v>27.778205405890279</v>
      </c>
      <c r="Q3633" s="7">
        <f>VLOOKUP($A3633,'[1]Prices 23 nov'!$A$2:$Q$5001,8,FALSE)</f>
        <v>33.503950548956482</v>
      </c>
      <c r="R3633" s="7">
        <f>VLOOKUP($A3633,'[1]Prices 23 nov'!$A$2:$Q$5001,9,FALSE)</f>
        <v>24.62518687305419</v>
      </c>
      <c r="S3633" s="7">
        <f>VLOOKUP($A3633,'[1]Prices 23 nov'!$A$2:$Q$5001,10,FALSE)</f>
        <v>11.084540771293749</v>
      </c>
      <c r="T3633" s="7">
        <f>VLOOKUP($A3633,'[1]Prices 23 nov'!$A$2:$Q$5001,11,FALSE)</f>
        <v>17.85460737982282</v>
      </c>
      <c r="U3633" s="7">
        <f>VLOOKUP($A3633,'[1]Prices 23 nov'!$A$2:$Q$5001,12,FALSE)</f>
        <v>23.740529998412971</v>
      </c>
      <c r="V3633" s="7">
        <f>VLOOKUP($A3633,'[1]Prices 23 nov'!$A$2:$Q$5001,13,FALSE)</f>
        <v>23.880706360951081</v>
      </c>
      <c r="W3633" s="7">
        <f>VLOOKUP($A3633,'[1]Prices 23 nov'!$A$2:$Q$5001,14,FALSE)</f>
        <v>28.23037875115142</v>
      </c>
      <c r="X3633" s="7">
        <f>VLOOKUP($A3633,'[1]Prices 23 nov'!$A$2:$Q$5001,15,FALSE)</f>
        <v>36.441584062645688</v>
      </c>
      <c r="Y3633" s="7">
        <f>VLOOKUP($A3633,'[1]Prices 23 nov'!$A$2:$Q$5001,16,FALSE)</f>
        <v>32.606241342105932</v>
      </c>
      <c r="Z3633" s="7">
        <f>VLOOKUP($A3633,'[1]Prices 23 nov'!$A$2:$Q$5001,17,FALSE)</f>
        <v>31.210384176202751</v>
      </c>
    </row>
    <row r="3634" spans="1:26">
      <c r="A3634" s="4" t="s">
        <v>7733</v>
      </c>
      <c r="B3634" s="4" t="s">
        <v>7734</v>
      </c>
      <c r="C3634" s="5">
        <v>4160925184</v>
      </c>
      <c r="D3634" s="5">
        <v>3643</v>
      </c>
      <c r="E3634" s="6" t="s">
        <v>294</v>
      </c>
      <c r="F3634" s="4" t="s">
        <v>51</v>
      </c>
      <c r="G3634" s="4" t="s">
        <v>18</v>
      </c>
      <c r="H3634" s="4" t="s">
        <v>19</v>
      </c>
      <c r="I3634" s="4">
        <v>5</v>
      </c>
      <c r="J3634" s="5">
        <v>69.220001220703125</v>
      </c>
      <c r="K3634" s="5">
        <v>22.510000228881836</v>
      </c>
      <c r="L3634" s="4" t="s">
        <v>41</v>
      </c>
      <c r="M3634" s="4" t="s">
        <v>48</v>
      </c>
      <c r="N3634" s="7">
        <f>VLOOKUP($A3634,'[1]Prices 23 nov'!$A$2:$Q$5001,5,FALSE)</f>
        <v>-21.3380303181393</v>
      </c>
      <c r="O3634" s="7">
        <f>VLOOKUP($A3634,'[1]Prices 23 nov'!$A$2:$Q$5001,6,FALSE)</f>
        <v>64.94000244140625</v>
      </c>
      <c r="P3634" s="7">
        <f>VLOOKUP($A3634,'[1]Prices 23 nov'!$A$2:$Q$5001,7,FALSE)</f>
        <v>64.160003662109375</v>
      </c>
      <c r="Q3634" s="7">
        <f>VLOOKUP($A3634,'[1]Prices 23 nov'!$A$2:$Q$5001,8,FALSE)</f>
        <v>57.729999542236328</v>
      </c>
      <c r="R3634" s="7">
        <f>VLOOKUP($A3634,'[1]Prices 23 nov'!$A$2:$Q$5001,9,FALSE)</f>
        <v>50.709999084472663</v>
      </c>
      <c r="S3634" s="7">
        <f>VLOOKUP($A3634,'[1]Prices 23 nov'!$A$2:$Q$5001,10,FALSE)</f>
        <v>28.909999847412109</v>
      </c>
      <c r="T3634" s="7">
        <f>VLOOKUP($A3634,'[1]Prices 23 nov'!$A$2:$Q$5001,11,FALSE)</f>
        <v>37.130001068115227</v>
      </c>
      <c r="U3634" s="7">
        <f>VLOOKUP($A3634,'[1]Prices 23 nov'!$A$2:$Q$5001,12,FALSE)</f>
        <v>40.75</v>
      </c>
      <c r="V3634" s="7">
        <f>VLOOKUP($A3634,'[1]Prices 23 nov'!$A$2:$Q$5001,13,FALSE)</f>
        <v>43.240001678466797</v>
      </c>
      <c r="W3634" s="7">
        <f>VLOOKUP($A3634,'[1]Prices 23 nov'!$A$2:$Q$5001,14,FALSE)</f>
        <v>42.720001220703118</v>
      </c>
      <c r="X3634" s="7">
        <f>VLOOKUP($A3634,'[1]Prices 23 nov'!$A$2:$Q$5001,15,FALSE)</f>
        <v>47.389999389648438</v>
      </c>
      <c r="Y3634" s="7">
        <f>VLOOKUP($A3634,'[1]Prices 23 nov'!$A$2:$Q$5001,16,FALSE)</f>
        <v>41.5</v>
      </c>
      <c r="Z3634" s="7">
        <f>VLOOKUP($A3634,'[1]Prices 23 nov'!$A$2:$Q$5001,17,FALSE)</f>
        <v>50.450000762939453</v>
      </c>
    </row>
    <row r="3635" spans="1:26">
      <c r="A3635" s="4" t="s">
        <v>7735</v>
      </c>
      <c r="B3635" s="4" t="s">
        <v>7736</v>
      </c>
      <c r="C3635" s="5">
        <v>4159673088</v>
      </c>
      <c r="D3635" s="5">
        <v>3644</v>
      </c>
      <c r="E3635" s="6" t="s">
        <v>67</v>
      </c>
      <c r="F3635" s="4" t="s">
        <v>45</v>
      </c>
      <c r="G3635" s="4" t="s">
        <v>317</v>
      </c>
      <c r="H3635" s="4" t="s">
        <v>1226</v>
      </c>
      <c r="I3635" s="4">
        <v>0</v>
      </c>
      <c r="J3635" s="5">
        <v>16.998261541433262</v>
      </c>
      <c r="K3635" s="5">
        <v>12.000258324962319</v>
      </c>
      <c r="L3635" s="4" t="s">
        <v>196</v>
      </c>
      <c r="M3635" s="4" t="s">
        <v>673</v>
      </c>
      <c r="N3635" s="7">
        <f>VLOOKUP($A3635,'[1]Prices 23 nov'!$A$2:$Q$5001,5,FALSE)</f>
        <v>-21.884098908215542</v>
      </c>
      <c r="O3635" s="7">
        <f>VLOOKUP($A3635,'[1]Prices 23 nov'!$A$2:$Q$5001,6,FALSE)</f>
        <v>16.605565994977951</v>
      </c>
      <c r="P3635" s="7">
        <f>VLOOKUP($A3635,'[1]Prices 23 nov'!$A$2:$Q$5001,7,FALSE)</f>
        <v>16.938278496265411</v>
      </c>
      <c r="Q3635" s="7">
        <f>VLOOKUP($A3635,'[1]Prices 23 nov'!$A$2:$Q$5001,8,FALSE)</f>
        <v>16.9552614082952</v>
      </c>
      <c r="R3635" s="7">
        <f>VLOOKUP($A3635,'[1]Prices 23 nov'!$A$2:$Q$5001,9,FALSE)</f>
        <v>16.41135053754078</v>
      </c>
      <c r="S3635" s="7">
        <f>VLOOKUP($A3635,'[1]Prices 23 nov'!$A$2:$Q$5001,10,FALSE)</f>
        <v>14.04581302117481</v>
      </c>
      <c r="T3635" s="7">
        <f>VLOOKUP($A3635,'[1]Prices 23 nov'!$A$2:$Q$5001,11,FALSE)</f>
        <v>14.085960852837159</v>
      </c>
      <c r="U3635" s="7">
        <f>VLOOKUP($A3635,'[1]Prices 23 nov'!$A$2:$Q$5001,12,FALSE)</f>
        <v>13.545590713620189</v>
      </c>
      <c r="V3635" s="7">
        <f>VLOOKUP($A3635,'[1]Prices 23 nov'!$A$2:$Q$5001,13,FALSE)</f>
        <v>14.30856998878539</v>
      </c>
      <c r="W3635" s="7">
        <f>VLOOKUP($A3635,'[1]Prices 23 nov'!$A$2:$Q$5001,14,FALSE)</f>
        <v>13.612025603652</v>
      </c>
      <c r="X3635" s="7">
        <f>VLOOKUP($A3635,'[1]Prices 23 nov'!$A$2:$Q$5001,15,FALSE)</f>
        <v>13.200000000384531</v>
      </c>
      <c r="Y3635" s="7">
        <f>VLOOKUP($A3635,'[1]Prices 23 nov'!$A$2:$Q$5001,16,FALSE)</f>
        <v>12.64483526349068</v>
      </c>
      <c r="Z3635" s="7">
        <f>VLOOKUP($A3635,'[1]Prices 23 nov'!$A$2:$Q$5001,17,FALSE)</f>
        <v>12.322262935340399</v>
      </c>
    </row>
    <row r="3636" spans="1:26">
      <c r="A3636" s="4" t="s">
        <v>7737</v>
      </c>
      <c r="B3636" s="4" t="s">
        <v>7738</v>
      </c>
      <c r="C3636" s="5">
        <v>4157101568</v>
      </c>
      <c r="D3636" s="5">
        <v>3645</v>
      </c>
      <c r="E3636" s="6" t="s">
        <v>273</v>
      </c>
      <c r="F3636" s="4" t="s">
        <v>692</v>
      </c>
      <c r="G3636" s="4" t="s">
        <v>693</v>
      </c>
      <c r="H3636" s="4" t="s">
        <v>694</v>
      </c>
      <c r="I3636" s="4">
        <v>3</v>
      </c>
      <c r="J3636" s="5">
        <v>63.557783104525321</v>
      </c>
      <c r="K3636" s="5">
        <v>22.381485273458889</v>
      </c>
      <c r="L3636" s="4" t="s">
        <v>332</v>
      </c>
      <c r="M3636" s="4" t="s">
        <v>285</v>
      </c>
      <c r="N3636" s="7">
        <f>VLOOKUP($A3636,'[1]Prices 23 nov'!$A$2:$Q$5001,5,FALSE)</f>
        <v>119.9432805199437</v>
      </c>
      <c r="O3636" s="7">
        <f>VLOOKUP($A3636,'[1]Prices 23 nov'!$A$2:$Q$5001,6,FALSE)</f>
        <v>22.71005066110661</v>
      </c>
      <c r="P3636" s="7">
        <f>VLOOKUP($A3636,'[1]Prices 23 nov'!$A$2:$Q$5001,7,FALSE)</f>
        <v>35.440457088767971</v>
      </c>
      <c r="Q3636" s="7">
        <f>VLOOKUP($A3636,'[1]Prices 23 nov'!$A$2:$Q$5001,8,FALSE)</f>
        <v>48.916759304702282</v>
      </c>
      <c r="R3636" s="7">
        <f>VLOOKUP($A3636,'[1]Prices 23 nov'!$A$2:$Q$5001,9,FALSE)</f>
        <v>45.706896781921387</v>
      </c>
      <c r="S3636" s="7">
        <f>VLOOKUP($A3636,'[1]Prices 23 nov'!$A$2:$Q$5001,10,FALSE)</f>
        <v>32.067662783379546</v>
      </c>
      <c r="T3636" s="7">
        <f>VLOOKUP($A3636,'[1]Prices 23 nov'!$A$2:$Q$5001,11,FALSE)</f>
        <v>28.632834969418809</v>
      </c>
      <c r="U3636" s="7">
        <f>VLOOKUP($A3636,'[1]Prices 23 nov'!$A$2:$Q$5001,12,FALSE)</f>
        <v>30.41334583724506</v>
      </c>
      <c r="V3636" s="7">
        <f>VLOOKUP($A3636,'[1]Prices 23 nov'!$A$2:$Q$5001,13,FALSE)</f>
        <v>34.581158118716758</v>
      </c>
      <c r="W3636" s="7">
        <f>VLOOKUP($A3636,'[1]Prices 23 nov'!$A$2:$Q$5001,14,FALSE)</f>
        <v>34.934570898652957</v>
      </c>
      <c r="X3636" s="7">
        <f>VLOOKUP($A3636,'[1]Prices 23 nov'!$A$2:$Q$5001,15,FALSE)</f>
        <v>35.71120808044725</v>
      </c>
      <c r="Y3636" s="7">
        <f>VLOOKUP($A3636,'[1]Prices 23 nov'!$A$2:$Q$5001,16,FALSE)</f>
        <v>32.086508348584182</v>
      </c>
      <c r="Z3636" s="7">
        <f>VLOOKUP($A3636,'[1]Prices 23 nov'!$A$2:$Q$5001,17,FALSE)</f>
        <v>30.995993094601541</v>
      </c>
    </row>
    <row r="3637" spans="1:26">
      <c r="A3637" s="4" t="s">
        <v>7739</v>
      </c>
      <c r="B3637" s="4" t="s">
        <v>7740</v>
      </c>
      <c r="C3637" s="5">
        <v>4155856384</v>
      </c>
      <c r="D3637" s="5">
        <v>3646</v>
      </c>
      <c r="E3637" s="6" t="s">
        <v>294</v>
      </c>
      <c r="F3637" s="4" t="s">
        <v>101</v>
      </c>
      <c r="G3637" s="4" t="s">
        <v>46</v>
      </c>
      <c r="H3637" s="4" t="s">
        <v>102</v>
      </c>
      <c r="I3637" s="4">
        <v>4.875</v>
      </c>
      <c r="J3637" s="5">
        <v>0.53296175003188806</v>
      </c>
      <c r="K3637" s="5">
        <v>0.41580934011069504</v>
      </c>
      <c r="L3637" s="4" t="s">
        <v>580</v>
      </c>
      <c r="M3637" s="4" t="s">
        <v>1631</v>
      </c>
      <c r="N3637" s="7">
        <f>VLOOKUP($A3637,'[1]Prices 23 nov'!$A$2:$Q$5001,5,FALSE)</f>
        <v>-6.5437295757065357</v>
      </c>
      <c r="O3637" s="7">
        <f>VLOOKUP($A3637,'[1]Prices 23 nov'!$A$2:$Q$5001,6,FALSE)</f>
        <v>0.49152615046013198</v>
      </c>
      <c r="P3637" s="7">
        <f>VLOOKUP($A3637,'[1]Prices 23 nov'!$A$2:$Q$5001,7,FALSE)</f>
        <v>0.50837232816761002</v>
      </c>
      <c r="Q3637" s="7">
        <f>VLOOKUP($A3637,'[1]Prices 23 nov'!$A$2:$Q$5001,8,FALSE)</f>
        <v>0.43295591526337801</v>
      </c>
      <c r="R3637" s="7">
        <f>VLOOKUP($A3637,'[1]Prices 23 nov'!$A$2:$Q$5001,9,FALSE)</f>
        <v>0.51717451632885103</v>
      </c>
      <c r="S3637" s="7">
        <f>VLOOKUP($A3637,'[1]Prices 23 nov'!$A$2:$Q$5001,10,FALSE)</f>
        <v>0.44929579810567299</v>
      </c>
      <c r="T3637" s="7">
        <f>VLOOKUP($A3637,'[1]Prices 23 nov'!$A$2:$Q$5001,11,FALSE)</f>
        <v>0.46578795012180801</v>
      </c>
      <c r="U3637" s="7">
        <f>VLOOKUP($A3637,'[1]Prices 23 nov'!$A$2:$Q$5001,12,FALSE)</f>
        <v>0.43912569459485001</v>
      </c>
      <c r="V3637" s="7">
        <f>VLOOKUP($A3637,'[1]Prices 23 nov'!$A$2:$Q$5001,13,FALSE)</f>
        <v>0.43564355486353201</v>
      </c>
      <c r="W3637" s="7">
        <f>VLOOKUP($A3637,'[1]Prices 23 nov'!$A$2:$Q$5001,14,FALSE)</f>
        <v>0.45123123477082311</v>
      </c>
      <c r="X3637" s="7">
        <f>VLOOKUP($A3637,'[1]Prices 23 nov'!$A$2:$Q$5001,15,FALSE)</f>
        <v>0.46278666799605611</v>
      </c>
      <c r="Y3637" s="7">
        <f>VLOOKUP($A3637,'[1]Prices 23 nov'!$A$2:$Q$5001,16,FALSE)</f>
        <v>0.45501398819414601</v>
      </c>
      <c r="Z3637" s="7">
        <f>VLOOKUP($A3637,'[1]Prices 23 nov'!$A$2:$Q$5001,17,FALSE)</f>
        <v>0.44833669066429099</v>
      </c>
    </row>
    <row r="3638" spans="1:26">
      <c r="A3638" s="4" t="s">
        <v>7741</v>
      </c>
      <c r="B3638" s="4" t="s">
        <v>7742</v>
      </c>
      <c r="C3638" s="5">
        <v>4155094784</v>
      </c>
      <c r="D3638" s="5">
        <v>3647</v>
      </c>
      <c r="E3638" s="6" t="s">
        <v>67</v>
      </c>
      <c r="F3638" s="4" t="s">
        <v>354</v>
      </c>
      <c r="G3638" s="4" t="s">
        <v>348</v>
      </c>
      <c r="H3638" s="4" t="s">
        <v>355</v>
      </c>
      <c r="I3638" s="4">
        <v>4.2727274894714355</v>
      </c>
      <c r="J3638" s="5">
        <v>3.480245986259662</v>
      </c>
      <c r="K3638" s="5">
        <v>1.348499988829055</v>
      </c>
      <c r="L3638" s="4" t="s">
        <v>20</v>
      </c>
      <c r="M3638" s="4" t="s">
        <v>323</v>
      </c>
      <c r="N3638" s="7">
        <f>VLOOKUP($A3638,'[1]Prices 23 nov'!$A$2:$Q$5001,5,FALSE)</f>
        <v>14.35068160089779</v>
      </c>
      <c r="O3638" s="7">
        <f>VLOOKUP($A3638,'[1]Prices 23 nov'!$A$2:$Q$5001,6,FALSE)</f>
        <v>2.9308800209236101</v>
      </c>
      <c r="P3638" s="7">
        <f>VLOOKUP($A3638,'[1]Prices 23 nov'!$A$2:$Q$5001,7,FALSE)</f>
        <v>2.855919007116313</v>
      </c>
      <c r="Q3638" s="7">
        <f>VLOOKUP($A3638,'[1]Prices 23 nov'!$A$2:$Q$5001,8,FALSE)</f>
        <v>2.8490881376380912</v>
      </c>
      <c r="R3638" s="7">
        <f>VLOOKUP($A3638,'[1]Prices 23 nov'!$A$2:$Q$5001,9,FALSE)</f>
        <v>2.3649458793201461</v>
      </c>
      <c r="S3638" s="7">
        <f>VLOOKUP($A3638,'[1]Prices 23 nov'!$A$2:$Q$5001,10,FALSE)</f>
        <v>1.808135999573707</v>
      </c>
      <c r="T3638" s="7">
        <f>VLOOKUP($A3638,'[1]Prices 23 nov'!$A$2:$Q$5001,11,FALSE)</f>
        <v>1.7149410749759679</v>
      </c>
      <c r="U3638" s="7">
        <f>VLOOKUP($A3638,'[1]Prices 23 nov'!$A$2:$Q$5001,12,FALSE)</f>
        <v>2.2790880063886618</v>
      </c>
      <c r="V3638" s="7">
        <f>VLOOKUP($A3638,'[1]Prices 23 nov'!$A$2:$Q$5001,13,FALSE)</f>
        <v>2.4700830069227209</v>
      </c>
      <c r="W3638" s="7">
        <f>VLOOKUP($A3638,'[1]Prices 23 nov'!$A$2:$Q$5001,14,FALSE)</f>
        <v>2.582745041613578</v>
      </c>
      <c r="X3638" s="7">
        <f>VLOOKUP($A3638,'[1]Prices 23 nov'!$A$2:$Q$5001,15,FALSE)</f>
        <v>3.2315640936241148</v>
      </c>
      <c r="Y3638" s="7">
        <f>VLOOKUP($A3638,'[1]Prices 23 nov'!$A$2:$Q$5001,16,FALSE)</f>
        <v>3.2691752194881469</v>
      </c>
      <c r="Z3638" s="7">
        <f>VLOOKUP($A3638,'[1]Prices 23 nov'!$A$2:$Q$5001,17,FALSE)</f>
        <v>3.1116800368499749</v>
      </c>
    </row>
    <row r="3639" spans="1:26">
      <c r="A3639" s="4" t="s">
        <v>7743</v>
      </c>
      <c r="B3639" s="4" t="s">
        <v>7744</v>
      </c>
      <c r="C3639" s="5">
        <v>4152443904</v>
      </c>
      <c r="D3639" s="5">
        <v>3648</v>
      </c>
      <c r="E3639" s="6" t="s">
        <v>55</v>
      </c>
      <c r="F3639" s="4" t="s">
        <v>288</v>
      </c>
      <c r="G3639" s="4" t="s">
        <v>2392</v>
      </c>
      <c r="H3639" s="4" t="s">
        <v>970</v>
      </c>
      <c r="I3639" s="4">
        <v>4.263157844543457</v>
      </c>
      <c r="J3639" s="5">
        <v>26.906872270584106</v>
      </c>
      <c r="K3639" s="5">
        <v>14.850759592437745</v>
      </c>
      <c r="L3639" s="4" t="s">
        <v>168</v>
      </c>
      <c r="M3639" s="4" t="s">
        <v>150</v>
      </c>
      <c r="N3639" s="7">
        <f>VLOOKUP($A3639,'[1]Prices 23 nov'!$A$2:$Q$5001,5,FALSE)</f>
        <v>-2.5906366123901958</v>
      </c>
      <c r="O3639" s="7">
        <f>VLOOKUP($A3639,'[1]Prices 23 nov'!$A$2:$Q$5001,6,FALSE)</f>
        <v>22.969548856449141</v>
      </c>
      <c r="P3639" s="7">
        <f>VLOOKUP($A3639,'[1]Prices 23 nov'!$A$2:$Q$5001,7,FALSE)</f>
        <v>23.975531030338288</v>
      </c>
      <c r="Q3639" s="7">
        <f>VLOOKUP($A3639,'[1]Prices 23 nov'!$A$2:$Q$5001,8,FALSE)</f>
        <v>25.65688198539738</v>
      </c>
      <c r="R3639" s="7">
        <f>VLOOKUP($A3639,'[1]Prices 23 nov'!$A$2:$Q$5001,9,FALSE)</f>
        <v>23.992279631347628</v>
      </c>
      <c r="S3639" s="7">
        <f>VLOOKUP($A3639,'[1]Prices 23 nov'!$A$2:$Q$5001,10,FALSE)</f>
        <v>20.3095746348381</v>
      </c>
      <c r="T3639" s="7">
        <f>VLOOKUP($A3639,'[1]Prices 23 nov'!$A$2:$Q$5001,11,FALSE)</f>
        <v>21.063995008853912</v>
      </c>
      <c r="U3639" s="7">
        <f>VLOOKUP($A3639,'[1]Prices 23 nov'!$A$2:$Q$5001,12,FALSE)</f>
        <v>22.616160377349839</v>
      </c>
      <c r="V3639" s="7">
        <f>VLOOKUP($A3639,'[1]Prices 23 nov'!$A$2:$Q$5001,13,FALSE)</f>
        <v>23.519230927246099</v>
      </c>
      <c r="W3639" s="7">
        <f>VLOOKUP($A3639,'[1]Prices 23 nov'!$A$2:$Q$5001,14,FALSE)</f>
        <v>23.59199301338958</v>
      </c>
      <c r="X3639" s="7">
        <f>VLOOKUP($A3639,'[1]Prices 23 nov'!$A$2:$Q$5001,15,FALSE)</f>
        <v>25.753572456386561</v>
      </c>
      <c r="Y3639" s="7">
        <f>VLOOKUP($A3639,'[1]Prices 23 nov'!$A$2:$Q$5001,16,FALSE)</f>
        <v>25.087320472412099</v>
      </c>
      <c r="Z3639" s="7">
        <f>VLOOKUP($A3639,'[1]Prices 23 nov'!$A$2:$Q$5001,17,FALSE)</f>
        <v>23.01181216243549</v>
      </c>
    </row>
    <row r="3640" spans="1:26">
      <c r="A3640" s="4" t="s">
        <v>7745</v>
      </c>
      <c r="B3640" s="4" t="s">
        <v>7746</v>
      </c>
      <c r="C3640" s="5">
        <v>4150190080</v>
      </c>
      <c r="D3640" s="5">
        <v>3649</v>
      </c>
      <c r="E3640" s="6" t="s">
        <v>294</v>
      </c>
      <c r="F3640" s="4" t="s">
        <v>354</v>
      </c>
      <c r="G3640" s="4" t="s">
        <v>348</v>
      </c>
      <c r="H3640" s="4" t="s">
        <v>355</v>
      </c>
      <c r="I3640" s="4">
        <v>4.0909090042114258</v>
      </c>
      <c r="J3640" s="5">
        <v>2.4617522740410611</v>
      </c>
      <c r="K3640" s="5">
        <v>0.97021808327829406</v>
      </c>
      <c r="L3640" s="4" t="s">
        <v>20</v>
      </c>
      <c r="M3640" s="4" t="s">
        <v>456</v>
      </c>
      <c r="N3640" s="7">
        <f>VLOOKUP($A3640,'[1]Prices 23 nov'!$A$2:$Q$5001,5,FALSE)</f>
        <v>-6.7004705243632117</v>
      </c>
      <c r="O3640" s="7">
        <f>VLOOKUP($A3640,'[1]Prices 23 nov'!$A$2:$Q$5001,6,FALSE)</f>
        <v>2.2535193428559812</v>
      </c>
      <c r="P3640" s="7">
        <f>VLOOKUP($A3640,'[1]Prices 23 nov'!$A$2:$Q$5001,7,FALSE)</f>
        <v>2.271641536516825</v>
      </c>
      <c r="Q3640" s="7">
        <f>VLOOKUP($A3640,'[1]Prices 23 nov'!$A$2:$Q$5001,8,FALSE)</f>
        <v>2.2572664802309248</v>
      </c>
      <c r="R3640" s="7">
        <f>VLOOKUP($A3640,'[1]Prices 23 nov'!$A$2:$Q$5001,9,FALSE)</f>
        <v>1.8642454898570551</v>
      </c>
      <c r="S3640" s="7">
        <f>VLOOKUP($A3640,'[1]Prices 23 nov'!$A$2:$Q$5001,10,FALSE)</f>
        <v>1.3598561030653971</v>
      </c>
      <c r="T3640" s="7">
        <f>VLOOKUP($A3640,'[1]Prices 23 nov'!$A$2:$Q$5001,11,FALSE)</f>
        <v>1.39676283228988</v>
      </c>
      <c r="U3640" s="7">
        <f>VLOOKUP($A3640,'[1]Prices 23 nov'!$A$2:$Q$5001,12,FALSE)</f>
        <v>1.8585420697050099</v>
      </c>
      <c r="V3640" s="7">
        <f>VLOOKUP($A3640,'[1]Prices 23 nov'!$A$2:$Q$5001,13,FALSE)</f>
        <v>1.9857529635162341</v>
      </c>
      <c r="W3640" s="7">
        <f>VLOOKUP($A3640,'[1]Prices 23 nov'!$A$2:$Q$5001,14,FALSE)</f>
        <v>1.9352799905252449</v>
      </c>
      <c r="X3640" s="7">
        <f>VLOOKUP($A3640,'[1]Prices 23 nov'!$A$2:$Q$5001,15,FALSE)</f>
        <v>2.0141940198001862</v>
      </c>
      <c r="Y3640" s="7">
        <f>VLOOKUP($A3640,'[1]Prices 23 nov'!$A$2:$Q$5001,16,FALSE)</f>
        <v>1.8393600052738179</v>
      </c>
      <c r="Z3640" s="7">
        <f>VLOOKUP($A3640,'[1]Prices 23 nov'!$A$2:$Q$5001,17,FALSE)</f>
        <v>1.8444799094390869</v>
      </c>
    </row>
    <row r="3641" spans="1:26">
      <c r="A3641" s="4" t="s">
        <v>7747</v>
      </c>
      <c r="B3641" s="4" t="s">
        <v>7748</v>
      </c>
      <c r="C3641" s="5">
        <v>4149818368</v>
      </c>
      <c r="D3641" s="5">
        <v>3650</v>
      </c>
      <c r="E3641" s="6" t="s">
        <v>294</v>
      </c>
      <c r="F3641" s="4" t="s">
        <v>3077</v>
      </c>
      <c r="G3641" s="4" t="s">
        <v>3078</v>
      </c>
      <c r="H3641" s="4" t="s">
        <v>3079</v>
      </c>
      <c r="I3641" s="4">
        <v>4.6666665077209473</v>
      </c>
      <c r="J3641" s="5">
        <v>41.369998457999998</v>
      </c>
      <c r="K3641" s="5">
        <v>13.713599680800002</v>
      </c>
      <c r="L3641" s="4" t="s">
        <v>20</v>
      </c>
      <c r="M3641" s="4" t="s">
        <v>172</v>
      </c>
      <c r="N3641" s="7">
        <f>VLOOKUP($A3641,'[1]Prices 23 nov'!$A$2:$Q$5001,5,FALSE)</f>
        <v>46.024899818357092</v>
      </c>
      <c r="O3641" s="7">
        <f>VLOOKUP($A3641,'[1]Prices 23 nov'!$A$2:$Q$5001,6,FALSE)</f>
        <v>27.133325800299641</v>
      </c>
      <c r="P3641" s="7">
        <f>VLOOKUP($A3641,'[1]Prices 23 nov'!$A$2:$Q$5001,7,FALSE)</f>
        <v>28.602499067783359</v>
      </c>
      <c r="Q3641" s="7">
        <f>VLOOKUP($A3641,'[1]Prices 23 nov'!$A$2:$Q$5001,8,FALSE)</f>
        <v>25.889226187584882</v>
      </c>
      <c r="R3641" s="7">
        <f>VLOOKUP($A3641,'[1]Prices 23 nov'!$A$2:$Q$5001,9,FALSE)</f>
        <v>22.845348924398419</v>
      </c>
      <c r="S3641" s="7">
        <f>VLOOKUP($A3641,'[1]Prices 23 nov'!$A$2:$Q$5001,10,FALSE)</f>
        <v>19.819887339126581</v>
      </c>
      <c r="T3641" s="7">
        <f>VLOOKUP($A3641,'[1]Prices 23 nov'!$A$2:$Q$5001,11,FALSE)</f>
        <v>22.094695389919249</v>
      </c>
      <c r="U3641" s="7">
        <f>VLOOKUP($A3641,'[1]Prices 23 nov'!$A$2:$Q$5001,12,FALSE)</f>
        <v>24.99607835883808</v>
      </c>
      <c r="V3641" s="7">
        <f>VLOOKUP($A3641,'[1]Prices 23 nov'!$A$2:$Q$5001,13,FALSE)</f>
        <v>25.68923540629385</v>
      </c>
      <c r="W3641" s="7">
        <f>VLOOKUP($A3641,'[1]Prices 23 nov'!$A$2:$Q$5001,14,FALSE)</f>
        <v>30.920760580482469</v>
      </c>
      <c r="X3641" s="7">
        <f>VLOOKUP($A3641,'[1]Prices 23 nov'!$A$2:$Q$5001,15,FALSE)</f>
        <v>32.336700555133802</v>
      </c>
      <c r="Y3641" s="7">
        <f>VLOOKUP($A3641,'[1]Prices 23 nov'!$A$2:$Q$5001,16,FALSE)</f>
        <v>30.667224168969138</v>
      </c>
      <c r="Z3641" s="7">
        <f>VLOOKUP($A3641,'[1]Prices 23 nov'!$A$2:$Q$5001,17,FALSE)</f>
        <v>35.450099520468711</v>
      </c>
    </row>
    <row r="3642" spans="1:26">
      <c r="A3642" s="4" t="s">
        <v>7749</v>
      </c>
      <c r="B3642" s="4" t="s">
        <v>7750</v>
      </c>
      <c r="C3642" s="5">
        <v>4149293568</v>
      </c>
      <c r="D3642" s="5">
        <v>3651</v>
      </c>
      <c r="E3642" s="6" t="s">
        <v>24</v>
      </c>
      <c r="F3642" s="4" t="s">
        <v>377</v>
      </c>
      <c r="G3642" s="4" t="s">
        <v>378</v>
      </c>
      <c r="H3642" s="4" t="s">
        <v>379</v>
      </c>
      <c r="I3642" s="4">
        <v>3.2727272510528564</v>
      </c>
      <c r="J3642" s="5">
        <v>17.503059333511782</v>
      </c>
      <c r="K3642" s="5">
        <v>3.6757127479440519</v>
      </c>
      <c r="L3642" s="4" t="s">
        <v>41</v>
      </c>
      <c r="M3642" s="4" t="s">
        <v>138</v>
      </c>
      <c r="N3642" s="7">
        <f>VLOOKUP($A3642,'[1]Prices 23 nov'!$A$2:$Q$5001,5,FALSE)</f>
        <v>-40.828480414665158</v>
      </c>
      <c r="O3642" s="7">
        <f>VLOOKUP($A3642,'[1]Prices 23 nov'!$A$2:$Q$5001,6,FALSE)</f>
        <v>16.47492327362556</v>
      </c>
      <c r="P3642" s="7">
        <f>VLOOKUP($A3642,'[1]Prices 23 nov'!$A$2:$Q$5001,7,FALSE)</f>
        <v>17.358491283001509</v>
      </c>
      <c r="Q3642" s="7">
        <f>VLOOKUP($A3642,'[1]Prices 23 nov'!$A$2:$Q$5001,8,FALSE)</f>
        <v>16.4621760111105</v>
      </c>
      <c r="R3642" s="7">
        <f>VLOOKUP($A3642,'[1]Prices 23 nov'!$A$2:$Q$5001,9,FALSE)</f>
        <v>14.84257850675567</v>
      </c>
      <c r="S3642" s="7">
        <f>VLOOKUP($A3642,'[1]Prices 23 nov'!$A$2:$Q$5001,10,FALSE)</f>
        <v>5.5071035617430653</v>
      </c>
      <c r="T3642" s="7">
        <f>VLOOKUP($A3642,'[1]Prices 23 nov'!$A$2:$Q$5001,11,FALSE)</f>
        <v>7.6529886960707358</v>
      </c>
      <c r="U3642" s="7">
        <f>VLOOKUP($A3642,'[1]Prices 23 nov'!$A$2:$Q$5001,12,FALSE)</f>
        <v>9.3255867103061973</v>
      </c>
      <c r="V3642" s="7">
        <f>VLOOKUP($A3642,'[1]Prices 23 nov'!$A$2:$Q$5001,13,FALSE)</f>
        <v>9.3078055430371478</v>
      </c>
      <c r="W3642" s="7">
        <f>VLOOKUP($A3642,'[1]Prices 23 nov'!$A$2:$Q$5001,14,FALSE)</f>
        <v>9.3628767780868429</v>
      </c>
      <c r="X3642" s="7">
        <f>VLOOKUP($A3642,'[1]Prices 23 nov'!$A$2:$Q$5001,15,FALSE)</f>
        <v>10.672178210635201</v>
      </c>
      <c r="Y3642" s="7">
        <f>VLOOKUP($A3642,'[1]Prices 23 nov'!$A$2:$Q$5001,16,FALSE)</f>
        <v>9.7781119346618652</v>
      </c>
      <c r="Z3642" s="7">
        <f>VLOOKUP($A3642,'[1]Prices 23 nov'!$A$2:$Q$5001,17,FALSE)</f>
        <v>8.9345006759037915</v>
      </c>
    </row>
    <row r="3643" spans="1:26">
      <c r="A3643" s="4" t="s">
        <v>7751</v>
      </c>
      <c r="B3643" s="4" t="s">
        <v>7752</v>
      </c>
      <c r="C3643" s="5">
        <v>4147660288</v>
      </c>
      <c r="D3643" s="5">
        <v>3652</v>
      </c>
      <c r="E3643" s="6" t="s">
        <v>16</v>
      </c>
      <c r="F3643" s="4" t="s">
        <v>51</v>
      </c>
      <c r="G3643" s="4" t="s">
        <v>18</v>
      </c>
      <c r="H3643" s="4" t="s">
        <v>19</v>
      </c>
      <c r="I3643" s="4">
        <v>3.8181817531585693</v>
      </c>
      <c r="J3643" s="5">
        <v>92.510002136230469</v>
      </c>
      <c r="K3643" s="5">
        <v>45.529998779296875</v>
      </c>
      <c r="L3643" s="4" t="s">
        <v>523</v>
      </c>
      <c r="M3643" s="4" t="s">
        <v>680</v>
      </c>
      <c r="N3643" s="7">
        <f>VLOOKUP($A3643,'[1]Prices 23 nov'!$A$2:$Q$5001,5,FALSE)</f>
        <v>17.6479732773625</v>
      </c>
      <c r="O3643" s="7">
        <f>VLOOKUP($A3643,'[1]Prices 23 nov'!$A$2:$Q$5001,6,FALSE)</f>
        <v>69.910003662109375</v>
      </c>
      <c r="P3643" s="7">
        <f>VLOOKUP($A3643,'[1]Prices 23 nov'!$A$2:$Q$5001,7,FALSE)</f>
        <v>69.629997253417969</v>
      </c>
      <c r="Q3643" s="7">
        <f>VLOOKUP($A3643,'[1]Prices 23 nov'!$A$2:$Q$5001,8,FALSE)</f>
        <v>78.339996337890625</v>
      </c>
      <c r="R3643" s="7">
        <f>VLOOKUP($A3643,'[1]Prices 23 nov'!$A$2:$Q$5001,9,FALSE)</f>
        <v>75.470001220703125</v>
      </c>
      <c r="S3643" s="7">
        <f>VLOOKUP($A3643,'[1]Prices 23 nov'!$A$2:$Q$5001,10,FALSE)</f>
        <v>49.029998779296882</v>
      </c>
      <c r="T3643" s="7">
        <f>VLOOKUP($A3643,'[1]Prices 23 nov'!$A$2:$Q$5001,11,FALSE)</f>
        <v>61.299999237060547</v>
      </c>
      <c r="U3643" s="7">
        <f>VLOOKUP($A3643,'[1]Prices 23 nov'!$A$2:$Q$5001,12,FALSE)</f>
        <v>73.639999389648438</v>
      </c>
      <c r="V3643" s="7">
        <f>VLOOKUP($A3643,'[1]Prices 23 nov'!$A$2:$Q$5001,13,FALSE)</f>
        <v>74.75</v>
      </c>
      <c r="W3643" s="7">
        <f>VLOOKUP($A3643,'[1]Prices 23 nov'!$A$2:$Q$5001,14,FALSE)</f>
        <v>81.839996337890625</v>
      </c>
      <c r="X3643" s="7">
        <f>VLOOKUP($A3643,'[1]Prices 23 nov'!$A$2:$Q$5001,15,FALSE)</f>
        <v>84.430000305175781</v>
      </c>
      <c r="Y3643" s="7">
        <f>VLOOKUP($A3643,'[1]Prices 23 nov'!$A$2:$Q$5001,16,FALSE)</f>
        <v>77.589996337890625</v>
      </c>
      <c r="Z3643" s="7">
        <f>VLOOKUP($A3643,'[1]Prices 23 nov'!$A$2:$Q$5001,17,FALSE)</f>
        <v>78.279998779296875</v>
      </c>
    </row>
    <row r="3644" spans="1:26">
      <c r="A3644" s="4" t="s">
        <v>7753</v>
      </c>
      <c r="B3644" s="4" t="s">
        <v>7754</v>
      </c>
      <c r="C3644" s="5">
        <v>4146925824</v>
      </c>
      <c r="D3644" s="5">
        <v>3653</v>
      </c>
      <c r="E3644" s="6" t="s">
        <v>70</v>
      </c>
      <c r="F3644" s="4" t="s">
        <v>101</v>
      </c>
      <c r="G3644" s="4" t="s">
        <v>46</v>
      </c>
      <c r="H3644" s="4" t="s">
        <v>102</v>
      </c>
      <c r="I3644" s="4">
        <v>4.75</v>
      </c>
      <c r="J3644" s="5">
        <v>14.282436399294639</v>
      </c>
      <c r="K3644" s="5">
        <v>3.6083645326926739</v>
      </c>
      <c r="L3644" s="4" t="s">
        <v>48</v>
      </c>
      <c r="M3644" s="4" t="s">
        <v>1061</v>
      </c>
      <c r="N3644" s="7">
        <f>VLOOKUP($A3644,'[1]Prices 23 nov'!$A$2:$Q$5001,5,FALSE)</f>
        <v>206.85354914865729</v>
      </c>
      <c r="O3644" s="7">
        <f>VLOOKUP($A3644,'[1]Prices 23 nov'!$A$2:$Q$5001,6,FALSE)</f>
        <v>3.92652669044196</v>
      </c>
      <c r="P3644" s="7">
        <f>VLOOKUP($A3644,'[1]Prices 23 nov'!$A$2:$Q$5001,7,FALSE)</f>
        <v>4.1473990308045927</v>
      </c>
      <c r="Q3644" s="7">
        <f>VLOOKUP($A3644,'[1]Prices 23 nov'!$A$2:$Q$5001,8,FALSE)</f>
        <v>4.5033113736074881</v>
      </c>
      <c r="R3644" s="7">
        <f>VLOOKUP($A3644,'[1]Prices 23 nov'!$A$2:$Q$5001,9,FALSE)</f>
        <v>5.4102202005524296</v>
      </c>
      <c r="S3644" s="7">
        <f>VLOOKUP($A3644,'[1]Prices 23 nov'!$A$2:$Q$5001,10,FALSE)</f>
        <v>4.2788732678831423</v>
      </c>
      <c r="T3644" s="7">
        <f>VLOOKUP($A3644,'[1]Prices 23 nov'!$A$2:$Q$5001,11,FALSE)</f>
        <v>5.0288110618180326</v>
      </c>
      <c r="U3644" s="7">
        <f>VLOOKUP($A3644,'[1]Prices 23 nov'!$A$2:$Q$5001,12,FALSE)</f>
        <v>6.0621789673004969</v>
      </c>
      <c r="V3644" s="7">
        <f>VLOOKUP($A3644,'[1]Prices 23 nov'!$A$2:$Q$5001,13,FALSE)</f>
        <v>7.4964639544487</v>
      </c>
      <c r="W3644" s="7">
        <f>VLOOKUP($A3644,'[1]Prices 23 nov'!$A$2:$Q$5001,14,FALSE)</f>
        <v>13.46244815067814</v>
      </c>
      <c r="X3644" s="7">
        <f>VLOOKUP($A3644,'[1]Prices 23 nov'!$A$2:$Q$5001,15,FALSE)</f>
        <v>10.21499025821686</v>
      </c>
      <c r="Y3644" s="7">
        <f>VLOOKUP($A3644,'[1]Prices 23 nov'!$A$2:$Q$5001,16,FALSE)</f>
        <v>10.318068252269089</v>
      </c>
      <c r="Z3644" s="7">
        <f>VLOOKUP($A3644,'[1]Prices 23 nov'!$A$2:$Q$5001,17,FALSE)</f>
        <v>10.253460206706681</v>
      </c>
    </row>
    <row r="3645" spans="1:26">
      <c r="A3645" s="4" t="s">
        <v>7755</v>
      </c>
      <c r="B3645" s="4" t="s">
        <v>7756</v>
      </c>
      <c r="C3645" s="5">
        <v>4146420992</v>
      </c>
      <c r="D3645" s="5">
        <v>3654</v>
      </c>
      <c r="E3645" s="6" t="s">
        <v>67</v>
      </c>
      <c r="F3645" s="4" t="s">
        <v>51</v>
      </c>
      <c r="G3645" s="4" t="s">
        <v>18</v>
      </c>
      <c r="H3645" s="4" t="s">
        <v>19</v>
      </c>
      <c r="I3645" s="4">
        <v>4.0416665077209473</v>
      </c>
      <c r="J3645" s="5">
        <v>43.546298980712891</v>
      </c>
      <c r="K3645" s="5">
        <v>17.459999084472656</v>
      </c>
      <c r="L3645" s="4" t="s">
        <v>20</v>
      </c>
      <c r="M3645" s="4" t="s">
        <v>48</v>
      </c>
      <c r="N3645" s="7">
        <f>VLOOKUP($A3645,'[1]Prices 23 nov'!$A$2:$Q$5001,5,FALSE)</f>
        <v>-2.395753502885356</v>
      </c>
      <c r="O3645" s="7">
        <f>VLOOKUP($A3645,'[1]Prices 23 nov'!$A$2:$Q$5001,6,FALSE)</f>
        <v>39.610000610351563</v>
      </c>
      <c r="P3645" s="7">
        <f>VLOOKUP($A3645,'[1]Prices 23 nov'!$A$2:$Q$5001,7,FALSE)</f>
        <v>38.990001678466797</v>
      </c>
      <c r="Q3645" s="7">
        <f>VLOOKUP($A3645,'[1]Prices 23 nov'!$A$2:$Q$5001,8,FALSE)</f>
        <v>39.549999237060547</v>
      </c>
      <c r="R3645" s="7">
        <f>VLOOKUP($A3645,'[1]Prices 23 nov'!$A$2:$Q$5001,9,FALSE)</f>
        <v>33.669998168945313</v>
      </c>
      <c r="S3645" s="7">
        <f>VLOOKUP($A3645,'[1]Prices 23 nov'!$A$2:$Q$5001,10,FALSE)</f>
        <v>20.14999961853027</v>
      </c>
      <c r="T3645" s="7">
        <f>VLOOKUP($A3645,'[1]Prices 23 nov'!$A$2:$Q$5001,11,FALSE)</f>
        <v>23.829999923706051</v>
      </c>
      <c r="U3645" s="7">
        <f>VLOOKUP($A3645,'[1]Prices 23 nov'!$A$2:$Q$5001,12,FALSE)</f>
        <v>29.20000076293945</v>
      </c>
      <c r="V3645" s="7">
        <f>VLOOKUP($A3645,'[1]Prices 23 nov'!$A$2:$Q$5001,13,FALSE)</f>
        <v>28.860000610351559</v>
      </c>
      <c r="W3645" s="7">
        <f>VLOOKUP($A3645,'[1]Prices 23 nov'!$A$2:$Q$5001,14,FALSE)</f>
        <v>27.239999771118161</v>
      </c>
      <c r="X3645" s="7">
        <f>VLOOKUP($A3645,'[1]Prices 23 nov'!$A$2:$Q$5001,15,FALSE)</f>
        <v>30.739999771118161</v>
      </c>
      <c r="Y3645" s="7">
        <f>VLOOKUP($A3645,'[1]Prices 23 nov'!$A$2:$Q$5001,16,FALSE)</f>
        <v>34.110000610351563</v>
      </c>
      <c r="Z3645" s="7">
        <f>VLOOKUP($A3645,'[1]Prices 23 nov'!$A$2:$Q$5001,17,FALSE)</f>
        <v>37.340000152587891</v>
      </c>
    </row>
    <row r="3646" spans="1:26">
      <c r="A3646" s="4" t="s">
        <v>7757</v>
      </c>
      <c r="B3646" s="4" t="s">
        <v>7758</v>
      </c>
      <c r="C3646" s="5">
        <v>4143871488</v>
      </c>
      <c r="D3646" s="5">
        <v>3655</v>
      </c>
      <c r="E3646" s="6" t="s">
        <v>70</v>
      </c>
      <c r="F3646" s="4" t="s">
        <v>51</v>
      </c>
      <c r="G3646" s="4" t="s">
        <v>18</v>
      </c>
      <c r="H3646" s="4" t="s">
        <v>19</v>
      </c>
      <c r="I3646" s="4">
        <v>4.4615383148193359</v>
      </c>
      <c r="J3646" s="5">
        <v>80.06500244140625</v>
      </c>
      <c r="K3646" s="5">
        <v>23.440000534057617</v>
      </c>
      <c r="L3646" s="4" t="s">
        <v>221</v>
      </c>
      <c r="M3646" s="4" t="s">
        <v>38</v>
      </c>
      <c r="N3646" s="7">
        <f>VLOOKUP($A3646,'[1]Prices 23 nov'!$A$2:$Q$5001,5,FALSE)</f>
        <v>24.858750838730501</v>
      </c>
      <c r="O3646" s="7">
        <f>VLOOKUP($A3646,'[1]Prices 23 nov'!$A$2:$Q$5001,6,FALSE)</f>
        <v>48.270000457763672</v>
      </c>
      <c r="P3646" s="7">
        <f>VLOOKUP($A3646,'[1]Prices 23 nov'!$A$2:$Q$5001,7,FALSE)</f>
        <v>48.069999694824219</v>
      </c>
      <c r="Q3646" s="7">
        <f>VLOOKUP($A3646,'[1]Prices 23 nov'!$A$2:$Q$5001,8,FALSE)</f>
        <v>40.590000152587891</v>
      </c>
      <c r="R3646" s="7">
        <f>VLOOKUP($A3646,'[1]Prices 23 nov'!$A$2:$Q$5001,9,FALSE)</f>
        <v>37.610000610351563</v>
      </c>
      <c r="S3646" s="7">
        <f>VLOOKUP($A3646,'[1]Prices 23 nov'!$A$2:$Q$5001,10,FALSE)</f>
        <v>27.870000839233398</v>
      </c>
      <c r="T3646" s="7">
        <f>VLOOKUP($A3646,'[1]Prices 23 nov'!$A$2:$Q$5001,11,FALSE)</f>
        <v>36.729999542236328</v>
      </c>
      <c r="U3646" s="7">
        <f>VLOOKUP($A3646,'[1]Prices 23 nov'!$A$2:$Q$5001,12,FALSE)</f>
        <v>49.159999847412109</v>
      </c>
      <c r="V3646" s="7">
        <f>VLOOKUP($A3646,'[1]Prices 23 nov'!$A$2:$Q$5001,13,FALSE)</f>
        <v>43.689998626708977</v>
      </c>
      <c r="W3646" s="7">
        <f>VLOOKUP($A3646,'[1]Prices 23 nov'!$A$2:$Q$5001,14,FALSE)</f>
        <v>46.689998626708977</v>
      </c>
      <c r="X3646" s="7">
        <f>VLOOKUP($A3646,'[1]Prices 23 nov'!$A$2:$Q$5001,15,FALSE)</f>
        <v>58.819999694824219</v>
      </c>
      <c r="Y3646" s="7">
        <f>VLOOKUP($A3646,'[1]Prices 23 nov'!$A$2:$Q$5001,16,FALSE)</f>
        <v>52.419998168945313</v>
      </c>
      <c r="Z3646" s="7">
        <f>VLOOKUP($A3646,'[1]Prices 23 nov'!$A$2:$Q$5001,17,FALSE)</f>
        <v>63.950000762939453</v>
      </c>
    </row>
    <row r="3647" spans="1:26">
      <c r="A3647" s="4" t="s">
        <v>7759</v>
      </c>
      <c r="B3647" s="4" t="s">
        <v>7760</v>
      </c>
      <c r="C3647" s="5">
        <v>4143368448</v>
      </c>
      <c r="D3647" s="5">
        <v>3656</v>
      </c>
      <c r="E3647" s="6" t="s">
        <v>329</v>
      </c>
      <c r="F3647" s="4" t="s">
        <v>242</v>
      </c>
      <c r="G3647" s="4" t="s">
        <v>46</v>
      </c>
      <c r="H3647" s="4" t="s">
        <v>102</v>
      </c>
      <c r="I3647" s="4">
        <v>3.3157894611358643</v>
      </c>
      <c r="J3647" s="5">
        <v>0.48533932317293005</v>
      </c>
      <c r="K3647" s="5">
        <v>0.33904927610291502</v>
      </c>
      <c r="L3647" s="4" t="s">
        <v>1184</v>
      </c>
      <c r="M3647" s="4" t="s">
        <v>83</v>
      </c>
      <c r="N3647" s="7">
        <f>VLOOKUP($A3647,'[1]Prices 23 nov'!$A$2:$Q$5001,5,FALSE)</f>
        <v>2.6710602352336239</v>
      </c>
      <c r="O3647" s="7">
        <f>VLOOKUP($A3647,'[1]Prices 23 nov'!$A$2:$Q$5001,6,FALSE)</f>
        <v>0.44322587175641098</v>
      </c>
      <c r="P3647" s="7">
        <f>VLOOKUP($A3647,'[1]Prices 23 nov'!$A$2:$Q$5001,7,FALSE)</f>
        <v>0.48108679921789099</v>
      </c>
      <c r="Q3647" s="7">
        <f>VLOOKUP($A3647,'[1]Prices 23 nov'!$A$2:$Q$5001,8,FALSE)</f>
        <v>0.38880581307854101</v>
      </c>
      <c r="R3647" s="7">
        <f>VLOOKUP($A3647,'[1]Prices 23 nov'!$A$2:$Q$5001,9,FALSE)</f>
        <v>0.43241536957111698</v>
      </c>
      <c r="S3647" s="7">
        <f>VLOOKUP($A3647,'[1]Prices 23 nov'!$A$2:$Q$5001,10,FALSE)</f>
        <v>0.377464811071544</v>
      </c>
      <c r="T3647" s="7">
        <f>VLOOKUP($A3647,'[1]Prices 23 nov'!$A$2:$Q$5001,11,FALSE)</f>
        <v>0.37234722684786398</v>
      </c>
      <c r="U3647" s="7">
        <f>VLOOKUP($A3647,'[1]Prices 23 nov'!$A$2:$Q$5001,12,FALSE)</f>
        <v>0.35073935985565202</v>
      </c>
      <c r="V3647" s="7">
        <f>VLOOKUP($A3647,'[1]Prices 23 nov'!$A$2:$Q$5001,13,FALSE)</f>
        <v>0.35219236449187002</v>
      </c>
      <c r="W3647" s="7">
        <f>VLOOKUP($A3647,'[1]Prices 23 nov'!$A$2:$Q$5001,14,FALSE)</f>
        <v>0.39249953972814611</v>
      </c>
      <c r="X3647" s="7">
        <f>VLOOKUP($A3647,'[1]Prices 23 nov'!$A$2:$Q$5001,15,FALSE)</f>
        <v>0.39541898472077702</v>
      </c>
      <c r="Y3647" s="7">
        <f>VLOOKUP($A3647,'[1]Prices 23 nov'!$A$2:$Q$5001,16,FALSE)</f>
        <v>0.381387127217927</v>
      </c>
      <c r="Z3647" s="7">
        <f>VLOOKUP($A3647,'[1]Prices 23 nov'!$A$2:$Q$5001,17,FALSE)</f>
        <v>0.40200857451365801</v>
      </c>
    </row>
    <row r="3648" spans="1:26">
      <c r="A3648" s="4" t="s">
        <v>7761</v>
      </c>
      <c r="B3648" s="4" t="s">
        <v>7762</v>
      </c>
      <c r="C3648" s="5">
        <v>4141701120</v>
      </c>
      <c r="D3648" s="5">
        <v>3657</v>
      </c>
      <c r="E3648" s="6" t="s">
        <v>294</v>
      </c>
      <c r="F3648" s="4" t="s">
        <v>51</v>
      </c>
      <c r="G3648" s="4" t="s">
        <v>18</v>
      </c>
      <c r="H3648" s="4" t="s">
        <v>19</v>
      </c>
      <c r="I3648" s="4">
        <v>3</v>
      </c>
      <c r="J3648" s="5">
        <v>80.569999694824219</v>
      </c>
      <c r="K3648" s="5">
        <v>24.540000915527344</v>
      </c>
      <c r="L3648" s="4" t="s">
        <v>658</v>
      </c>
      <c r="M3648" s="4" t="s">
        <v>420</v>
      </c>
      <c r="N3648" s="7">
        <f>VLOOKUP($A3648,'[1]Prices 23 nov'!$A$2:$Q$5001,5,FALSE)</f>
        <v>-37.153057791727733</v>
      </c>
      <c r="O3648" s="7">
        <f>VLOOKUP($A3648,'[1]Prices 23 nov'!$A$2:$Q$5001,6,FALSE)</f>
        <v>78.779998779296875</v>
      </c>
      <c r="P3648" s="7">
        <f>VLOOKUP($A3648,'[1]Prices 23 nov'!$A$2:$Q$5001,7,FALSE)</f>
        <v>73.30999755859375</v>
      </c>
      <c r="Q3648" s="7">
        <f>VLOOKUP($A3648,'[1]Prices 23 nov'!$A$2:$Q$5001,8,FALSE)</f>
        <v>73.800003051757813</v>
      </c>
      <c r="R3648" s="7">
        <f>VLOOKUP($A3648,'[1]Prices 23 nov'!$A$2:$Q$5001,9,FALSE)</f>
        <v>67.110000610351563</v>
      </c>
      <c r="S3648" s="7">
        <f>VLOOKUP($A3648,'[1]Prices 23 nov'!$A$2:$Q$5001,10,FALSE)</f>
        <v>33.610000610351563</v>
      </c>
      <c r="T3648" s="7">
        <f>VLOOKUP($A3648,'[1]Prices 23 nov'!$A$2:$Q$5001,11,FALSE)</f>
        <v>31.79000091552734</v>
      </c>
      <c r="U3648" s="7">
        <f>VLOOKUP($A3648,'[1]Prices 23 nov'!$A$2:$Q$5001,12,FALSE)</f>
        <v>36.779998779296882</v>
      </c>
      <c r="V3648" s="7">
        <f>VLOOKUP($A3648,'[1]Prices 23 nov'!$A$2:$Q$5001,13,FALSE)</f>
        <v>43.790000915527337</v>
      </c>
      <c r="W3648" s="7">
        <f>VLOOKUP($A3648,'[1]Prices 23 nov'!$A$2:$Q$5001,14,FALSE)</f>
        <v>37.540000915527337</v>
      </c>
      <c r="X3648" s="7">
        <f>VLOOKUP($A3648,'[1]Prices 23 nov'!$A$2:$Q$5001,15,FALSE)</f>
        <v>39.169998168945313</v>
      </c>
      <c r="Y3648" s="7">
        <f>VLOOKUP($A3648,'[1]Prices 23 nov'!$A$2:$Q$5001,16,FALSE)</f>
        <v>35.299999237060547</v>
      </c>
      <c r="Z3648" s="7">
        <f>VLOOKUP($A3648,'[1]Prices 23 nov'!$A$2:$Q$5001,17,FALSE)</f>
        <v>34.930000305175781</v>
      </c>
    </row>
    <row r="3649" spans="1:26">
      <c r="A3649" s="4" t="s">
        <v>7763</v>
      </c>
      <c r="B3649" s="4" t="s">
        <v>7764</v>
      </c>
      <c r="C3649" s="5">
        <v>4137348352</v>
      </c>
      <c r="D3649" s="5">
        <v>3658</v>
      </c>
      <c r="E3649" s="6" t="s">
        <v>294</v>
      </c>
      <c r="F3649" s="4" t="s">
        <v>101</v>
      </c>
      <c r="G3649" s="4" t="s">
        <v>46</v>
      </c>
      <c r="H3649" s="4" t="s">
        <v>102</v>
      </c>
      <c r="I3649" s="4">
        <v>5</v>
      </c>
      <c r="J3649" s="5">
        <v>5.8020719505710741</v>
      </c>
      <c r="K3649" s="5">
        <v>4.1942133297850646</v>
      </c>
      <c r="L3649" s="4" t="s">
        <v>74</v>
      </c>
      <c r="M3649" s="4" t="s">
        <v>169</v>
      </c>
      <c r="N3649" s="7">
        <f>VLOOKUP($A3649,'[1]Prices 23 nov'!$A$2:$Q$5001,5,FALSE)</f>
        <v>0.23407967985720199</v>
      </c>
      <c r="O3649" s="7">
        <f>VLOOKUP($A3649,'[1]Prices 23 nov'!$A$2:$Q$5001,6,FALSE)</f>
        <v>4.3115082917619532</v>
      </c>
      <c r="P3649" s="7">
        <f>VLOOKUP($A3649,'[1]Prices 23 nov'!$A$2:$Q$5001,7,FALSE)</f>
        <v>4.4949304110895127</v>
      </c>
      <c r="Q3649" s="7">
        <f>VLOOKUP($A3649,'[1]Prices 23 nov'!$A$2:$Q$5001,8,FALSE)</f>
        <v>4.5045318702818804</v>
      </c>
      <c r="R3649" s="7">
        <f>VLOOKUP($A3649,'[1]Prices 23 nov'!$A$2:$Q$5001,9,FALSE)</f>
        <v>4.882373790089332</v>
      </c>
      <c r="S3649" s="7">
        <f>VLOOKUP($A3649,'[1]Prices 23 nov'!$A$2:$Q$5001,10,FALSE)</f>
        <v>4.3843061311054328</v>
      </c>
      <c r="T3649" s="7">
        <f>VLOOKUP($A3649,'[1]Prices 23 nov'!$A$2:$Q$5001,11,FALSE)</f>
        <v>5.0846324629501396</v>
      </c>
      <c r="U3649" s="7">
        <f>VLOOKUP($A3649,'[1]Prices 23 nov'!$A$2:$Q$5001,12,FALSE)</f>
        <v>4.7195487405879248</v>
      </c>
      <c r="V3649" s="7">
        <f>VLOOKUP($A3649,'[1]Prices 23 nov'!$A$2:$Q$5001,13,FALSE)</f>
        <v>4.9476661451888049</v>
      </c>
      <c r="W3649" s="7">
        <f>VLOOKUP($A3649,'[1]Prices 23 nov'!$A$2:$Q$5001,14,FALSE)</f>
        <v>5.1583604808828909</v>
      </c>
      <c r="X3649" s="7">
        <f>VLOOKUP($A3649,'[1]Prices 23 nov'!$A$2:$Q$5001,15,FALSE)</f>
        <v>5.1155500048298563</v>
      </c>
      <c r="Y3649" s="7">
        <f>VLOOKUP($A3649,'[1]Prices 23 nov'!$A$2:$Q$5001,16,FALSE)</f>
        <v>4.9109114024224709</v>
      </c>
      <c r="Z3649" s="7">
        <f>VLOOKUP($A3649,'[1]Prices 23 nov'!$A$2:$Q$5001,17,FALSE)</f>
        <v>4.6627016969265469</v>
      </c>
    </row>
    <row r="3650" spans="1:26">
      <c r="A3650" s="4" t="s">
        <v>7765</v>
      </c>
      <c r="B3650" s="4" t="s">
        <v>7766</v>
      </c>
      <c r="C3650" s="5">
        <v>4137157376</v>
      </c>
      <c r="D3650" s="5">
        <v>3659</v>
      </c>
      <c r="E3650" s="6" t="s">
        <v>294</v>
      </c>
      <c r="F3650" s="4" t="s">
        <v>992</v>
      </c>
      <c r="G3650" s="4" t="s">
        <v>495</v>
      </c>
      <c r="H3650" s="4" t="s">
        <v>993</v>
      </c>
      <c r="I3650" s="4">
        <v>3.846153736114502</v>
      </c>
      <c r="J3650" s="5">
        <v>15.669325564769986</v>
      </c>
      <c r="K3650" s="5">
        <v>8.5888731959687679</v>
      </c>
      <c r="L3650" s="4" t="s">
        <v>20</v>
      </c>
      <c r="M3650" s="4" t="s">
        <v>157</v>
      </c>
      <c r="N3650" s="7">
        <f>VLOOKUP($A3650,'[1]Prices 23 nov'!$A$2:$Q$5001,5,FALSE)</f>
        <v>26.994149878180451</v>
      </c>
      <c r="O3650" s="7">
        <f>VLOOKUP($A3650,'[1]Prices 23 nov'!$A$2:$Q$5001,6,FALSE)</f>
        <v>11.62177947551919</v>
      </c>
      <c r="P3650" s="7">
        <f>VLOOKUP($A3650,'[1]Prices 23 nov'!$A$2:$Q$5001,7,FALSE)</f>
        <v>12.03208593766885</v>
      </c>
      <c r="Q3650" s="7">
        <f>VLOOKUP($A3650,'[1]Prices 23 nov'!$A$2:$Q$5001,8,FALSE)</f>
        <v>11.70282776894237</v>
      </c>
      <c r="R3650" s="7">
        <f>VLOOKUP($A3650,'[1]Prices 23 nov'!$A$2:$Q$5001,9,FALSE)</f>
        <v>12.11575865021587</v>
      </c>
      <c r="S3650" s="7">
        <f>VLOOKUP($A3650,'[1]Prices 23 nov'!$A$2:$Q$5001,10,FALSE)</f>
        <v>9.1573813106522266</v>
      </c>
      <c r="T3650" s="7">
        <f>VLOOKUP($A3650,'[1]Prices 23 nov'!$A$2:$Q$5001,11,FALSE)</f>
        <v>11.191922191925981</v>
      </c>
      <c r="U3650" s="7">
        <f>VLOOKUP($A3650,'[1]Prices 23 nov'!$A$2:$Q$5001,12,FALSE)</f>
        <v>11.227098681884399</v>
      </c>
      <c r="V3650" s="7">
        <f>VLOOKUP($A3650,'[1]Prices 23 nov'!$A$2:$Q$5001,13,FALSE)</f>
        <v>11.82463887748054</v>
      </c>
      <c r="W3650" s="7">
        <f>VLOOKUP($A3650,'[1]Prices 23 nov'!$A$2:$Q$5001,14,FALSE)</f>
        <v>13.112966802779059</v>
      </c>
      <c r="X3650" s="7">
        <f>VLOOKUP($A3650,'[1]Prices 23 nov'!$A$2:$Q$5001,15,FALSE)</f>
        <v>14.673233627579981</v>
      </c>
      <c r="Y3650" s="7">
        <f>VLOOKUP($A3650,'[1]Prices 23 nov'!$A$2:$Q$5001,16,FALSE)</f>
        <v>14.26999328083093</v>
      </c>
      <c r="Z3650" s="7">
        <f>VLOOKUP($A3650,'[1]Prices 23 nov'!$A$2:$Q$5001,17,FALSE)</f>
        <v>14.23031936078905</v>
      </c>
    </row>
    <row r="3651" spans="1:26">
      <c r="A3651" s="4" t="s">
        <v>7767</v>
      </c>
      <c r="B3651" s="4" t="s">
        <v>7768</v>
      </c>
      <c r="C3651" s="5">
        <v>4136399360</v>
      </c>
      <c r="D3651" s="5">
        <v>3660</v>
      </c>
      <c r="E3651" s="6" t="s">
        <v>294</v>
      </c>
      <c r="F3651" s="4" t="s">
        <v>242</v>
      </c>
      <c r="G3651" s="4" t="s">
        <v>46</v>
      </c>
      <c r="H3651" s="4" t="s">
        <v>102</v>
      </c>
      <c r="I3651" s="4">
        <v>4.9375</v>
      </c>
      <c r="J3651" s="5">
        <v>5.7937157319787076</v>
      </c>
      <c r="K3651" s="5">
        <v>2.8896659890716698</v>
      </c>
      <c r="L3651" s="4" t="s">
        <v>428</v>
      </c>
      <c r="M3651" s="4" t="s">
        <v>291</v>
      </c>
      <c r="N3651" s="7">
        <f>VLOOKUP($A3651,'[1]Prices 23 nov'!$A$2:$Q$5001,5,FALSE)</f>
        <v>28.053256590616211</v>
      </c>
      <c r="O3651" s="7">
        <f>VLOOKUP($A3651,'[1]Prices 23 nov'!$A$2:$Q$5001,6,FALSE)</f>
        <v>3.3597090007852728</v>
      </c>
      <c r="P3651" s="7">
        <f>VLOOKUP($A3651,'[1]Prices 23 nov'!$A$2:$Q$5001,7,FALSE)</f>
        <v>3.8127923927794432</v>
      </c>
      <c r="Q3651" s="7">
        <f>VLOOKUP($A3651,'[1]Prices 23 nov'!$A$2:$Q$5001,8,FALSE)</f>
        <v>3.8880579949633902</v>
      </c>
      <c r="R3651" s="7">
        <f>VLOOKUP($A3651,'[1]Prices 23 nov'!$A$2:$Q$5001,9,FALSE)</f>
        <v>3.6130386758195532</v>
      </c>
      <c r="S3651" s="7">
        <f>VLOOKUP($A3651,'[1]Prices 23 nov'!$A$2:$Q$5001,10,FALSE)</f>
        <v>3.0774649479334641</v>
      </c>
      <c r="T3651" s="7">
        <f>VLOOKUP($A3651,'[1]Prices 23 nov'!$A$2:$Q$5001,11,FALSE)</f>
        <v>3.4374868935922218</v>
      </c>
      <c r="U3651" s="7">
        <f>VLOOKUP($A3651,'[1]Prices 23 nov'!$A$2:$Q$5001,12,FALSE)</f>
        <v>3.6869722471360551</v>
      </c>
      <c r="V3651" s="7">
        <f>VLOOKUP($A3651,'[1]Prices 23 nov'!$A$2:$Q$5001,13,FALSE)</f>
        <v>3.8925036124157941</v>
      </c>
      <c r="W3651" s="7">
        <f>VLOOKUP($A3651,'[1]Prices 23 nov'!$A$2:$Q$5001,14,FALSE)</f>
        <v>5.005085157428141</v>
      </c>
      <c r="X3651" s="7">
        <f>VLOOKUP($A3651,'[1]Prices 23 nov'!$A$2:$Q$5001,15,FALSE)</f>
        <v>5.5622268864663056</v>
      </c>
      <c r="Y3651" s="7">
        <f>VLOOKUP($A3651,'[1]Prices 23 nov'!$A$2:$Q$5001,16,FALSE)</f>
        <v>4.6753056719899178</v>
      </c>
      <c r="Z3651" s="7">
        <f>VLOOKUP($A3651,'[1]Prices 23 nov'!$A$2:$Q$5001,17,FALSE)</f>
        <v>4.5834954456263972</v>
      </c>
    </row>
    <row r="3652" spans="1:26">
      <c r="A3652" s="4" t="s">
        <v>7769</v>
      </c>
      <c r="B3652" s="4" t="s">
        <v>7770</v>
      </c>
      <c r="C3652" s="5">
        <v>4133805312</v>
      </c>
      <c r="D3652" s="5">
        <v>3661</v>
      </c>
      <c r="E3652" s="6" t="s">
        <v>67</v>
      </c>
      <c r="F3652" s="4" t="s">
        <v>45</v>
      </c>
      <c r="G3652" s="4" t="s">
        <v>46</v>
      </c>
      <c r="H3652" s="4" t="s">
        <v>47</v>
      </c>
      <c r="I3652" s="4">
        <v>5</v>
      </c>
      <c r="J3652" s="5">
        <v>1.8528792733870851</v>
      </c>
      <c r="K3652" s="5">
        <v>0.21894802530571802</v>
      </c>
      <c r="L3652" s="4" t="s">
        <v>64</v>
      </c>
      <c r="M3652" s="4" t="s">
        <v>677</v>
      </c>
      <c r="N3652" s="7">
        <f>VLOOKUP($A3652,'[1]Prices 23 nov'!$A$2:$Q$5001,5,FALSE)</f>
        <v>575.77009519470471</v>
      </c>
      <c r="O3652" s="7">
        <f>VLOOKUP($A3652,'[1]Prices 23 nov'!$A$2:$Q$5001,6,FALSE)</f>
        <v>0.24908349601555499</v>
      </c>
      <c r="P3652" s="7">
        <f>VLOOKUP($A3652,'[1]Prices 23 nov'!$A$2:$Q$5001,7,FALSE)</f>
        <v>0.263056591739879</v>
      </c>
      <c r="Q3652" s="7">
        <f>VLOOKUP($A3652,'[1]Prices 23 nov'!$A$2:$Q$5001,8,FALSE)</f>
        <v>0.26263275191816099</v>
      </c>
      <c r="R3652" s="7">
        <f>VLOOKUP($A3652,'[1]Prices 23 nov'!$A$2:$Q$5001,9,FALSE)</f>
        <v>0.28016245984653698</v>
      </c>
      <c r="S3652" s="7">
        <f>VLOOKUP($A3652,'[1]Prices 23 nov'!$A$2:$Q$5001,10,FALSE)</f>
        <v>0.28246401183723402</v>
      </c>
      <c r="T3652" s="7">
        <f>VLOOKUP($A3652,'[1]Prices 23 nov'!$A$2:$Q$5001,11,FALSE)</f>
        <v>0.37665758163393498</v>
      </c>
      <c r="U3652" s="7">
        <f>VLOOKUP($A3652,'[1]Prices 23 nov'!$A$2:$Q$5001,12,FALSE)</f>
        <v>0.53537335955554299</v>
      </c>
      <c r="V3652" s="7">
        <f>VLOOKUP($A3652,'[1]Prices 23 nov'!$A$2:$Q$5001,13,FALSE)</f>
        <v>0.69026913455512307</v>
      </c>
      <c r="W3652" s="7">
        <f>VLOOKUP($A3652,'[1]Prices 23 nov'!$A$2:$Q$5001,14,FALSE)</f>
        <v>0.86833111442850008</v>
      </c>
      <c r="X3652" s="7">
        <f>VLOOKUP($A3652,'[1]Prices 23 nov'!$A$2:$Q$5001,15,FALSE)</f>
        <v>1.0412902521702561</v>
      </c>
      <c r="Y3652" s="7">
        <f>VLOOKUP($A3652,'[1]Prices 23 nov'!$A$2:$Q$5001,16,FALSE)</f>
        <v>1.4683492525062289</v>
      </c>
      <c r="Z3652" s="7">
        <f>VLOOKUP($A3652,'[1]Prices 23 nov'!$A$2:$Q$5001,17,FALSE)</f>
        <v>1.4012541491862149</v>
      </c>
    </row>
    <row r="3653" spans="1:26">
      <c r="A3653" s="4" t="s">
        <v>7771</v>
      </c>
      <c r="B3653" s="4" t="s">
        <v>7772</v>
      </c>
      <c r="C3653" s="5">
        <v>4132279296</v>
      </c>
      <c r="D3653" s="5">
        <v>3662</v>
      </c>
      <c r="E3653" s="6" t="s">
        <v>329</v>
      </c>
      <c r="F3653" s="4" t="s">
        <v>242</v>
      </c>
      <c r="G3653" s="4" t="s">
        <v>46</v>
      </c>
      <c r="H3653" s="4" t="s">
        <v>102</v>
      </c>
      <c r="I3653" s="4">
        <v>4.5</v>
      </c>
      <c r="J3653" s="5">
        <v>2.484509872790603</v>
      </c>
      <c r="K3653" s="5">
        <v>1.288208357189542</v>
      </c>
      <c r="L3653" s="4" t="s">
        <v>3001</v>
      </c>
      <c r="M3653" s="4" t="s">
        <v>531</v>
      </c>
      <c r="N3653" s="7">
        <f>VLOOKUP($A3653,'[1]Prices 23 nov'!$A$2:$Q$5001,5,FALSE)</f>
        <v>46.146613618235747</v>
      </c>
      <c r="O3653" s="7">
        <f>VLOOKUP($A3653,'[1]Prices 23 nov'!$A$2:$Q$5001,6,FALSE)</f>
        <v>1.674882436787001</v>
      </c>
      <c r="P3653" s="7">
        <f>VLOOKUP($A3653,'[1]Prices 23 nov'!$A$2:$Q$5001,7,FALSE)</f>
        <v>1.9616853107430641</v>
      </c>
      <c r="Q3653" s="7">
        <f>VLOOKUP($A3653,'[1]Prices 23 nov'!$A$2:$Q$5001,8,FALSE)</f>
        <v>1.5452539160243359</v>
      </c>
      <c r="R3653" s="7">
        <f>VLOOKUP($A3653,'[1]Prices 23 nov'!$A$2:$Q$5001,9,FALSE)</f>
        <v>1.6348461696998129</v>
      </c>
      <c r="S3653" s="7">
        <f>VLOOKUP($A3653,'[1]Prices 23 nov'!$A$2:$Q$5001,10,FALSE)</f>
        <v>1.3746479666736779</v>
      </c>
      <c r="T3653" s="7">
        <f>VLOOKUP($A3653,'[1]Prices 23 nov'!$A$2:$Q$5001,11,FALSE)</f>
        <v>1.3619696288211569</v>
      </c>
      <c r="U3653" s="7">
        <f>VLOOKUP($A3653,'[1]Prices 23 nov'!$A$2:$Q$5001,12,FALSE)</f>
        <v>1.3608686894806401</v>
      </c>
      <c r="V3653" s="7">
        <f>VLOOKUP($A3653,'[1]Prices 23 nov'!$A$2:$Q$5001,13,FALSE)</f>
        <v>1.6124469098309651</v>
      </c>
      <c r="W3653" s="7">
        <f>VLOOKUP($A3653,'[1]Prices 23 nov'!$A$2:$Q$5001,14,FALSE)</f>
        <v>2.1472875876681599</v>
      </c>
      <c r="X3653" s="7">
        <f>VLOOKUP($A3653,'[1]Prices 23 nov'!$A$2:$Q$5001,15,FALSE)</f>
        <v>2.2656043300689821</v>
      </c>
      <c r="Y3653" s="7">
        <f>VLOOKUP($A3653,'[1]Prices 23 nov'!$A$2:$Q$5001,16,FALSE)</f>
        <v>2.0114858194011731</v>
      </c>
      <c r="Z3653" s="7">
        <f>VLOOKUP($A3653,'[1]Prices 23 nov'!$A$2:$Q$5001,17,FALSE)</f>
        <v>1.8710585241163931</v>
      </c>
    </row>
    <row r="3654" spans="1:26">
      <c r="A3654" s="4" t="s">
        <v>7773</v>
      </c>
      <c r="B3654" s="4" t="s">
        <v>7774</v>
      </c>
      <c r="C3654" s="5">
        <v>4132095232</v>
      </c>
      <c r="D3654" s="5">
        <v>3663</v>
      </c>
      <c r="E3654" s="6" t="s">
        <v>55</v>
      </c>
      <c r="F3654" s="4" t="s">
        <v>1844</v>
      </c>
      <c r="G3654" s="4" t="s">
        <v>1845</v>
      </c>
      <c r="H3654" s="4" t="s">
        <v>1846</v>
      </c>
      <c r="I3654" s="4">
        <v>4.3333334922790527</v>
      </c>
      <c r="J3654" s="5">
        <v>1.3488105435989171</v>
      </c>
      <c r="K3654" s="5">
        <v>0.64082589649160304</v>
      </c>
      <c r="L3654" s="4" t="s">
        <v>64</v>
      </c>
      <c r="M3654" s="4" t="s">
        <v>996</v>
      </c>
      <c r="N3654" s="7">
        <f>VLOOKUP($A3654,'[1]Prices 23 nov'!$A$2:$Q$5001,5,FALSE)</f>
        <v>-28.314294619599739</v>
      </c>
      <c r="O3654" s="7">
        <f>VLOOKUP($A3654,'[1]Prices 23 nov'!$A$2:$Q$5001,6,FALSE)</f>
        <v>1.3221553713083269</v>
      </c>
      <c r="P3654" s="7">
        <f>VLOOKUP($A3654,'[1]Prices 23 nov'!$A$2:$Q$5001,7,FALSE)</f>
        <v>1.308724913077612</v>
      </c>
      <c r="Q3654" s="7">
        <f>VLOOKUP($A3654,'[1]Prices 23 nov'!$A$2:$Q$5001,8,FALSE)</f>
        <v>1.101286913924028</v>
      </c>
      <c r="R3654" s="7">
        <f>VLOOKUP($A3654,'[1]Prices 23 nov'!$A$2:$Q$5001,9,FALSE)</f>
        <v>1.08663494632475</v>
      </c>
      <c r="S3654" s="7">
        <f>VLOOKUP($A3654,'[1]Prices 23 nov'!$A$2:$Q$5001,10,FALSE)</f>
        <v>0.78356383207018609</v>
      </c>
      <c r="T3654" s="7">
        <f>VLOOKUP($A3654,'[1]Prices 23 nov'!$A$2:$Q$5001,11,FALSE)</f>
        <v>0.77067294133141906</v>
      </c>
      <c r="U3654" s="7">
        <f>VLOOKUP($A3654,'[1]Prices 23 nov'!$A$2:$Q$5001,12,FALSE)</f>
        <v>0.7314409918889031</v>
      </c>
      <c r="V3654" s="7">
        <f>VLOOKUP($A3654,'[1]Prices 23 nov'!$A$2:$Q$5001,13,FALSE)</f>
        <v>0.75278528966009606</v>
      </c>
      <c r="W3654" s="7">
        <f>VLOOKUP($A3654,'[1]Prices 23 nov'!$A$2:$Q$5001,14,FALSE)</f>
        <v>0.68200323171913602</v>
      </c>
      <c r="X3654" s="7">
        <f>VLOOKUP($A3654,'[1]Prices 23 nov'!$A$2:$Q$5001,15,FALSE)</f>
        <v>0.6893571577966211</v>
      </c>
      <c r="Y3654" s="7">
        <f>VLOOKUP($A3654,'[1]Prices 23 nov'!$A$2:$Q$5001,16,FALSE)</f>
        <v>0.80237625296663906</v>
      </c>
      <c r="Z3654" s="7">
        <f>VLOOKUP($A3654,'[1]Prices 23 nov'!$A$2:$Q$5001,17,FALSE)</f>
        <v>0.84162910934537605</v>
      </c>
    </row>
    <row r="3655" spans="1:26">
      <c r="A3655" s="4" t="s">
        <v>7775</v>
      </c>
      <c r="B3655" s="4" t="s">
        <v>7776</v>
      </c>
      <c r="C3655" s="5">
        <v>4130371072</v>
      </c>
      <c r="D3655" s="5">
        <v>3664</v>
      </c>
      <c r="E3655" s="6" t="s">
        <v>67</v>
      </c>
      <c r="F3655" s="4" t="s">
        <v>484</v>
      </c>
      <c r="G3655" s="4" t="s">
        <v>485</v>
      </c>
      <c r="H3655" s="4" t="s">
        <v>486</v>
      </c>
      <c r="I3655" s="4">
        <v>3</v>
      </c>
      <c r="J3655" s="5">
        <v>18.810414773580987</v>
      </c>
      <c r="K3655" s="5">
        <v>11.587266013532261</v>
      </c>
      <c r="L3655" s="4" t="s">
        <v>169</v>
      </c>
      <c r="M3655" s="4" t="s">
        <v>1917</v>
      </c>
      <c r="N3655" s="7">
        <f>VLOOKUP($A3655,'[1]Prices 23 nov'!$A$2:$Q$5001,5,FALSE)</f>
        <v>-1.110993339680733</v>
      </c>
      <c r="O3655" s="7">
        <f>VLOOKUP($A3655,'[1]Prices 23 nov'!$A$2:$Q$5001,6,FALSE)</f>
        <v>17.28268210822716</v>
      </c>
      <c r="P3655" s="7">
        <f>VLOOKUP($A3655,'[1]Prices 23 nov'!$A$2:$Q$5001,7,FALSE)</f>
        <v>18.327856946561951</v>
      </c>
      <c r="Q3655" s="7">
        <f>VLOOKUP($A3655,'[1]Prices 23 nov'!$A$2:$Q$5001,8,FALSE)</f>
        <v>16.417008908931169</v>
      </c>
      <c r="R3655" s="7">
        <f>VLOOKUP($A3655,'[1]Prices 23 nov'!$A$2:$Q$5001,9,FALSE)</f>
        <v>15.626185260945929</v>
      </c>
      <c r="S3655" s="7">
        <f>VLOOKUP($A3655,'[1]Prices 23 nov'!$A$2:$Q$5001,10,FALSE)</f>
        <v>14.608692366629841</v>
      </c>
      <c r="T3655" s="7">
        <f>VLOOKUP($A3655,'[1]Prices 23 nov'!$A$2:$Q$5001,11,FALSE)</f>
        <v>12.25141067808727</v>
      </c>
      <c r="U3655" s="7">
        <f>VLOOKUP($A3655,'[1]Prices 23 nov'!$A$2:$Q$5001,12,FALSE)</f>
        <v>13.118950385134671</v>
      </c>
      <c r="V3655" s="7">
        <f>VLOOKUP($A3655,'[1]Prices 23 nov'!$A$2:$Q$5001,13,FALSE)</f>
        <v>12.509068102925079</v>
      </c>
      <c r="W3655" s="7">
        <f>VLOOKUP($A3655,'[1]Prices 23 nov'!$A$2:$Q$5001,14,FALSE)</f>
        <v>13.35472866077907</v>
      </c>
      <c r="X3655" s="7">
        <f>VLOOKUP($A3655,'[1]Prices 23 nov'!$A$2:$Q$5001,15,FALSE)</f>
        <v>13.785457956139</v>
      </c>
      <c r="Y3655" s="7">
        <f>VLOOKUP($A3655,'[1]Prices 23 nov'!$A$2:$Q$5001,16,FALSE)</f>
        <v>13.46142170880921</v>
      </c>
      <c r="Z3655" s="7">
        <f>VLOOKUP($A3655,'[1]Prices 23 nov'!$A$2:$Q$5001,17,FALSE)</f>
        <v>14.612176627852021</v>
      </c>
    </row>
    <row r="3656" spans="1:26">
      <c r="A3656" s="4" t="s">
        <v>7777</v>
      </c>
      <c r="B3656" s="4" t="s">
        <v>7778</v>
      </c>
      <c r="C3656" s="5">
        <v>4130035200</v>
      </c>
      <c r="D3656" s="5">
        <v>3665</v>
      </c>
      <c r="E3656" s="6" t="s">
        <v>67</v>
      </c>
      <c r="F3656" s="4" t="s">
        <v>101</v>
      </c>
      <c r="G3656" s="4" t="s">
        <v>46</v>
      </c>
      <c r="H3656" s="4" t="s">
        <v>102</v>
      </c>
      <c r="I3656" s="4">
        <v>3.9032258987426758</v>
      </c>
      <c r="J3656" s="5">
        <v>7.3822656997510192</v>
      </c>
      <c r="K3656" s="5">
        <v>3.456159382875593</v>
      </c>
      <c r="L3656" s="4" t="s">
        <v>2139</v>
      </c>
      <c r="M3656" s="4" t="s">
        <v>1765</v>
      </c>
      <c r="N3656" s="7">
        <f>VLOOKUP($A3656,'[1]Prices 23 nov'!$A$2:$Q$5001,5,FALSE)</f>
        <v>29.183932991407051</v>
      </c>
      <c r="O3656" s="7">
        <f>VLOOKUP($A3656,'[1]Prices 23 nov'!$A$2:$Q$5001,6,FALSE)</f>
        <v>4.2774140251988229</v>
      </c>
      <c r="P3656" s="7">
        <f>VLOOKUP($A3656,'[1]Prices 23 nov'!$A$2:$Q$5001,7,FALSE)</f>
        <v>4.4432317159609616</v>
      </c>
      <c r="Q3656" s="7">
        <f>VLOOKUP($A3656,'[1]Prices 23 nov'!$A$2:$Q$5001,8,FALSE)</f>
        <v>3.647368879370561</v>
      </c>
      <c r="R3656" s="7">
        <f>VLOOKUP($A3656,'[1]Prices 23 nov'!$A$2:$Q$5001,9,FALSE)</f>
        <v>3.771064281463623</v>
      </c>
      <c r="S3656" s="7">
        <f>VLOOKUP($A3656,'[1]Prices 23 nov'!$A$2:$Q$5001,10,FALSE)</f>
        <v>3.48591561242938</v>
      </c>
      <c r="T3656" s="7">
        <f>VLOOKUP($A3656,'[1]Prices 23 nov'!$A$2:$Q$5001,11,FALSE)</f>
        <v>4.5913384619279896</v>
      </c>
      <c r="U3656" s="7">
        <f>VLOOKUP($A3656,'[1]Prices 23 nov'!$A$2:$Q$5001,12,FALSE)</f>
        <v>5.5641291833426294</v>
      </c>
      <c r="V3656" s="7">
        <f>VLOOKUP($A3656,'[1]Prices 23 nov'!$A$2:$Q$5001,13,FALSE)</f>
        <v>6.5134369694908401</v>
      </c>
      <c r="W3656" s="7">
        <f>VLOOKUP($A3656,'[1]Prices 23 nov'!$A$2:$Q$5001,14,FALSE)</f>
        <v>6.6696273887416169</v>
      </c>
      <c r="X3656" s="7">
        <f>VLOOKUP($A3656,'[1]Prices 23 nov'!$A$2:$Q$5001,15,FALSE)</f>
        <v>5.9444653209993703</v>
      </c>
      <c r="Y3656" s="7">
        <f>VLOOKUP($A3656,'[1]Prices 23 nov'!$A$2:$Q$5001,16,FALSE)</f>
        <v>5.5514654299526001</v>
      </c>
      <c r="Z3656" s="7">
        <f>VLOOKUP($A3656,'[1]Prices 23 nov'!$A$2:$Q$5001,17,FALSE)</f>
        <v>6.4336313970146648</v>
      </c>
    </row>
    <row r="3657" spans="1:26">
      <c r="A3657" s="4" t="s">
        <v>7779</v>
      </c>
      <c r="B3657" s="4" t="s">
        <v>7780</v>
      </c>
      <c r="C3657" s="5">
        <v>4129487616</v>
      </c>
      <c r="D3657" s="5">
        <v>3666</v>
      </c>
      <c r="E3657" s="6" t="s">
        <v>70</v>
      </c>
      <c r="F3657" s="4" t="s">
        <v>242</v>
      </c>
      <c r="G3657" s="4" t="s">
        <v>46</v>
      </c>
      <c r="H3657" s="4" t="s">
        <v>102</v>
      </c>
      <c r="I3657" s="4">
        <v>4.6999998092651367</v>
      </c>
      <c r="J3657" s="5">
        <v>4.4044202833033319</v>
      </c>
      <c r="K3657" s="5">
        <v>2.3520549197118621</v>
      </c>
      <c r="L3657" s="4" t="s">
        <v>48</v>
      </c>
      <c r="M3657" s="4" t="s">
        <v>680</v>
      </c>
      <c r="N3657" s="7">
        <f>VLOOKUP($A3657,'[1]Prices 23 nov'!$A$2:$Q$5001,5,FALSE)</f>
        <v>13.54020898390824</v>
      </c>
      <c r="O3657" s="7">
        <f>VLOOKUP($A3657,'[1]Prices 23 nov'!$A$2:$Q$5001,6,FALSE)</f>
        <v>2.412171594737913</v>
      </c>
      <c r="P3657" s="7">
        <f>VLOOKUP($A3657,'[1]Prices 23 nov'!$A$2:$Q$5001,7,FALSE)</f>
        <v>2.801792188075467</v>
      </c>
      <c r="Q3657" s="7">
        <f>VLOOKUP($A3657,'[1]Prices 23 nov'!$A$2:$Q$5001,8,FALSE)</f>
        <v>2.9224525298943149</v>
      </c>
      <c r="R3657" s="7">
        <f>VLOOKUP($A3657,'[1]Prices 23 nov'!$A$2:$Q$5001,9,FALSE)</f>
        <v>3.8644429612504609</v>
      </c>
      <c r="S3657" s="7">
        <f>VLOOKUP($A3657,'[1]Prices 23 nov'!$A$2:$Q$5001,10,FALSE)</f>
        <v>2.849295807827104</v>
      </c>
      <c r="T3657" s="7">
        <f>VLOOKUP($A3657,'[1]Prices 23 nov'!$A$2:$Q$5001,11,FALSE)</f>
        <v>3.1288492385203881</v>
      </c>
      <c r="U3657" s="7">
        <f>VLOOKUP($A3657,'[1]Prices 23 nov'!$A$2:$Q$5001,12,FALSE)</f>
        <v>3.0837003876285962</v>
      </c>
      <c r="V3657" s="7">
        <f>VLOOKUP($A3657,'[1]Prices 23 nov'!$A$2:$Q$5001,13,FALSE)</f>
        <v>3.4540311384824922</v>
      </c>
      <c r="W3657" s="7">
        <f>VLOOKUP($A3657,'[1]Prices 23 nov'!$A$2:$Q$5001,14,FALSE)</f>
        <v>3.5539829697607672</v>
      </c>
      <c r="X3657" s="7">
        <f>VLOOKUP($A3657,'[1]Prices 23 nov'!$A$2:$Q$5001,15,FALSE)</f>
        <v>3.6056353939793548</v>
      </c>
      <c r="Y3657" s="7">
        <f>VLOOKUP($A3657,'[1]Prices 23 nov'!$A$2:$Q$5001,16,FALSE)</f>
        <v>3.3426596006660252</v>
      </c>
      <c r="Z3657" s="7">
        <f>VLOOKUP($A3657,'[1]Prices 23 nov'!$A$2:$Q$5001,17,FALSE)</f>
        <v>2.902232855635305</v>
      </c>
    </row>
    <row r="3658" spans="1:26">
      <c r="A3658" s="4" t="s">
        <v>7781</v>
      </c>
      <c r="B3658" s="4" t="s">
        <v>7782</v>
      </c>
      <c r="C3658" s="5">
        <v>4129084928</v>
      </c>
      <c r="D3658" s="5">
        <v>3667</v>
      </c>
      <c r="E3658" s="6" t="s">
        <v>55</v>
      </c>
      <c r="F3658" s="4" t="s">
        <v>51</v>
      </c>
      <c r="G3658" s="4" t="s">
        <v>18</v>
      </c>
      <c r="H3658" s="4" t="s">
        <v>19</v>
      </c>
      <c r="I3658" s="4">
        <v>4.6363635063171387</v>
      </c>
      <c r="J3658" s="5">
        <v>64.110000610351563</v>
      </c>
      <c r="K3658" s="5">
        <v>13.005000114440918</v>
      </c>
      <c r="L3658" s="4" t="s">
        <v>20</v>
      </c>
      <c r="M3658" s="4" t="s">
        <v>1929</v>
      </c>
      <c r="N3658" s="7">
        <f>VLOOKUP($A3658,'[1]Prices 23 nov'!$A$2:$Q$5001,5,FALSE)</f>
        <v>8.2207215808188128</v>
      </c>
      <c r="O3658" s="7">
        <f>VLOOKUP($A3658,'[1]Prices 23 nov'!$A$2:$Q$5001,6,FALSE)</f>
        <v>57.229999542236328</v>
      </c>
      <c r="P3658" s="7">
        <f>VLOOKUP($A3658,'[1]Prices 23 nov'!$A$2:$Q$5001,7,FALSE)</f>
        <v>57.110000610351563</v>
      </c>
      <c r="Q3658" s="7">
        <f>VLOOKUP($A3658,'[1]Prices 23 nov'!$A$2:$Q$5001,8,FALSE)</f>
        <v>60.369998931884773</v>
      </c>
      <c r="R3658" s="7">
        <f>VLOOKUP($A3658,'[1]Prices 23 nov'!$A$2:$Q$5001,9,FALSE)</f>
        <v>38.75</v>
      </c>
      <c r="S3658" s="7">
        <f>VLOOKUP($A3658,'[1]Prices 23 nov'!$A$2:$Q$5001,10,FALSE)</f>
        <v>19.739999771118161</v>
      </c>
      <c r="T3658" s="7">
        <f>VLOOKUP($A3658,'[1]Prices 23 nov'!$A$2:$Q$5001,11,FALSE)</f>
        <v>30.510000228881839</v>
      </c>
      <c r="U3658" s="7">
        <f>VLOOKUP($A3658,'[1]Prices 23 nov'!$A$2:$Q$5001,12,FALSE)</f>
        <v>37.330001831054688</v>
      </c>
      <c r="V3658" s="7">
        <f>VLOOKUP($A3658,'[1]Prices 23 nov'!$A$2:$Q$5001,13,FALSE)</f>
        <v>45.290000915527337</v>
      </c>
      <c r="W3658" s="7">
        <f>VLOOKUP($A3658,'[1]Prices 23 nov'!$A$2:$Q$5001,14,FALSE)</f>
        <v>51.599998474121087</v>
      </c>
      <c r="X3658" s="7">
        <f>VLOOKUP($A3658,'[1]Prices 23 nov'!$A$2:$Q$5001,15,FALSE)</f>
        <v>56.549999237060547</v>
      </c>
      <c r="Y3658" s="7">
        <f>VLOOKUP($A3658,'[1]Prices 23 nov'!$A$2:$Q$5001,16,FALSE)</f>
        <v>56.180000305175781</v>
      </c>
      <c r="Z3658" s="7">
        <f>VLOOKUP($A3658,'[1]Prices 23 nov'!$A$2:$Q$5001,17,FALSE)</f>
        <v>53.110000610351563</v>
      </c>
    </row>
    <row r="3659" spans="1:26">
      <c r="A3659" s="4" t="s">
        <v>7783</v>
      </c>
      <c r="B3659" s="4" t="s">
        <v>7784</v>
      </c>
      <c r="C3659" s="5">
        <v>4128078080</v>
      </c>
      <c r="D3659" s="5">
        <v>3668</v>
      </c>
      <c r="E3659" s="6" t="s">
        <v>273</v>
      </c>
      <c r="F3659" s="4" t="s">
        <v>101</v>
      </c>
      <c r="G3659" s="4" t="s">
        <v>46</v>
      </c>
      <c r="H3659" s="4" t="s">
        <v>102</v>
      </c>
      <c r="I3659" s="4">
        <v>4.5</v>
      </c>
      <c r="J3659" s="5">
        <v>0.88528532952363903</v>
      </c>
      <c r="K3659" s="5">
        <v>0.71067432473377001</v>
      </c>
      <c r="L3659" s="4" t="s">
        <v>580</v>
      </c>
      <c r="M3659" s="4" t="s">
        <v>340</v>
      </c>
      <c r="N3659" s="7">
        <f>VLOOKUP($A3659,'[1]Prices 23 nov'!$A$2:$Q$5001,5,FALSE)</f>
        <v>0.202522277015316</v>
      </c>
      <c r="O3659" s="7">
        <f>VLOOKUP($A3659,'[1]Prices 23 nov'!$A$2:$Q$5001,6,FALSE)</f>
        <v>0.84809565975965706</v>
      </c>
      <c r="P3659" s="7">
        <f>VLOOKUP($A3659,'[1]Prices 23 nov'!$A$2:$Q$5001,7,FALSE)</f>
        <v>0.83436249417879105</v>
      </c>
      <c r="Q3659" s="7">
        <f>VLOOKUP($A3659,'[1]Prices 23 nov'!$A$2:$Q$5001,8,FALSE)</f>
        <v>0.71067432407190301</v>
      </c>
      <c r="R3659" s="7">
        <f>VLOOKUP($A3659,'[1]Prices 23 nov'!$A$2:$Q$5001,9,FALSE)</f>
        <v>0.76857880175975901</v>
      </c>
      <c r="S3659" s="7">
        <f>VLOOKUP($A3659,'[1]Prices 23 nov'!$A$2:$Q$5001,10,FALSE)</f>
        <v>0.74366202686874106</v>
      </c>
      <c r="T3659" s="7">
        <f>VLOOKUP($A3659,'[1]Prices 23 nov'!$A$2:$Q$5001,11,FALSE)</f>
        <v>0.75035752374208209</v>
      </c>
      <c r="U3659" s="7">
        <f>VLOOKUP($A3659,'[1]Prices 23 nov'!$A$2:$Q$5001,12,FALSE)</f>
        <v>0.76320885507368508</v>
      </c>
      <c r="V3659" s="7">
        <f>VLOOKUP($A3659,'[1]Prices 23 nov'!$A$2:$Q$5001,13,FALSE)</f>
        <v>0.81188115816473805</v>
      </c>
      <c r="W3659" s="7">
        <f>VLOOKUP($A3659,'[1]Prices 23 nov'!$A$2:$Q$5001,14,FALSE)</f>
        <v>0.83083846619091206</v>
      </c>
      <c r="X3659" s="7">
        <f>VLOOKUP($A3659,'[1]Prices 23 nov'!$A$2:$Q$5001,15,FALSE)</f>
        <v>0.84356051935992604</v>
      </c>
      <c r="Y3659" s="7">
        <f>VLOOKUP($A3659,'[1]Prices 23 nov'!$A$2:$Q$5001,16,FALSE)</f>
        <v>0.80989547073841106</v>
      </c>
      <c r="Z3659" s="7">
        <f>VLOOKUP($A3659,'[1]Prices 23 nov'!$A$2:$Q$5001,17,FALSE)</f>
        <v>0.79953375076574706</v>
      </c>
    </row>
    <row r="3660" spans="1:26">
      <c r="A3660" s="4" t="s">
        <v>7785</v>
      </c>
      <c r="B3660" s="4" t="s">
        <v>7786</v>
      </c>
      <c r="C3660" s="5">
        <v>4127303424</v>
      </c>
      <c r="D3660" s="5">
        <v>3669</v>
      </c>
      <c r="E3660" s="6" t="s">
        <v>294</v>
      </c>
      <c r="F3660" s="4" t="s">
        <v>1303</v>
      </c>
      <c r="G3660" s="4" t="s">
        <v>1304</v>
      </c>
      <c r="H3660" s="4" t="s">
        <v>1305</v>
      </c>
      <c r="I3660" s="4">
        <v>4.7142858505249023</v>
      </c>
      <c r="J3660" s="5">
        <v>2.2792350985748611</v>
      </c>
      <c r="K3660" s="5">
        <v>0.85541185334003011</v>
      </c>
      <c r="L3660" s="4" t="s">
        <v>144</v>
      </c>
      <c r="M3660" s="4" t="s">
        <v>1713</v>
      </c>
      <c r="N3660" s="7">
        <f>VLOOKUP($A3660,'[1]Prices 23 nov'!$A$2:$Q$5001,5,FALSE)</f>
        <v>-10.71229150302144</v>
      </c>
      <c r="O3660" s="7">
        <f>VLOOKUP($A3660,'[1]Prices 23 nov'!$A$2:$Q$5001,6,FALSE)</f>
        <v>1.717418566346169</v>
      </c>
      <c r="P3660" s="7">
        <f>VLOOKUP($A3660,'[1]Prices 23 nov'!$A$2:$Q$5001,7,FALSE)</f>
        <v>1.7648839484900241</v>
      </c>
      <c r="Q3660" s="7">
        <f>VLOOKUP($A3660,'[1]Prices 23 nov'!$A$2:$Q$5001,8,FALSE)</f>
        <v>2.011845819652081</v>
      </c>
      <c r="R3660" s="7">
        <f>VLOOKUP($A3660,'[1]Prices 23 nov'!$A$2:$Q$5001,9,FALSE)</f>
        <v>1.344984563067555</v>
      </c>
      <c r="S3660" s="7">
        <f>VLOOKUP($A3660,'[1]Prices 23 nov'!$A$2:$Q$5001,10,FALSE)</f>
        <v>1.186553404666483</v>
      </c>
      <c r="T3660" s="7">
        <f>VLOOKUP($A3660,'[1]Prices 23 nov'!$A$2:$Q$5001,11,FALSE)</f>
        <v>1.376118551474065</v>
      </c>
      <c r="U3660" s="7">
        <f>VLOOKUP($A3660,'[1]Prices 23 nov'!$A$2:$Q$5001,12,FALSE)</f>
        <v>1.6898828260600569</v>
      </c>
      <c r="V3660" s="7">
        <f>VLOOKUP($A3660,'[1]Prices 23 nov'!$A$2:$Q$5001,13,FALSE)</f>
        <v>1.732138888910413</v>
      </c>
      <c r="W3660" s="7">
        <f>VLOOKUP($A3660,'[1]Prices 23 nov'!$A$2:$Q$5001,14,FALSE)</f>
        <v>1.5539891421794889</v>
      </c>
      <c r="X3660" s="7">
        <f>VLOOKUP($A3660,'[1]Prices 23 nov'!$A$2:$Q$5001,15,FALSE)</f>
        <v>1.491388371214271</v>
      </c>
      <c r="Y3660" s="7">
        <f>VLOOKUP($A3660,'[1]Prices 23 nov'!$A$2:$Q$5001,16,FALSE)</f>
        <v>1.3547345045953989</v>
      </c>
      <c r="Z3660" s="7">
        <f>VLOOKUP($A3660,'[1]Prices 23 nov'!$A$2:$Q$5001,17,FALSE)</f>
        <v>1.268465001136065</v>
      </c>
    </row>
    <row r="3661" spans="1:26">
      <c r="A3661" s="4" t="s">
        <v>7787</v>
      </c>
      <c r="B3661" s="4" t="s">
        <v>7788</v>
      </c>
      <c r="C3661" s="5">
        <v>4126654976</v>
      </c>
      <c r="D3661" s="5">
        <v>3670</v>
      </c>
      <c r="E3661" s="6" t="s">
        <v>70</v>
      </c>
      <c r="F3661" s="4" t="s">
        <v>101</v>
      </c>
      <c r="G3661" s="4" t="s">
        <v>46</v>
      </c>
      <c r="H3661" s="4" t="s">
        <v>102</v>
      </c>
      <c r="I3661" s="4">
        <v>4.6666665077209473</v>
      </c>
      <c r="J3661" s="5">
        <v>5.4846515133469946</v>
      </c>
      <c r="K3661" s="5">
        <v>2.0272361283323641</v>
      </c>
      <c r="L3661" s="4" t="s">
        <v>64</v>
      </c>
      <c r="M3661" s="4" t="s">
        <v>172</v>
      </c>
      <c r="N3661" s="7">
        <f>VLOOKUP($A3661,'[1]Prices 23 nov'!$A$2:$Q$5001,5,FALSE)</f>
        <v>48.36435112489319</v>
      </c>
      <c r="O3661" s="7">
        <f>VLOOKUP($A3661,'[1]Prices 23 nov'!$A$2:$Q$5001,6,FALSE)</f>
        <v>2.834088719240583</v>
      </c>
      <c r="P3661" s="7">
        <f>VLOOKUP($A3661,'[1]Prices 23 nov'!$A$2:$Q$5001,7,FALSE)</f>
        <v>2.8606714477430728</v>
      </c>
      <c r="Q3661" s="7">
        <f>VLOOKUP($A3661,'[1]Prices 23 nov'!$A$2:$Q$5001,8,FALSE)</f>
        <v>2.3912270739714359</v>
      </c>
      <c r="R3661" s="7">
        <f>VLOOKUP($A3661,'[1]Prices 23 nov'!$A$2:$Q$5001,9,FALSE)</f>
        <v>2.4637619424211148</v>
      </c>
      <c r="S3661" s="7">
        <f>VLOOKUP($A3661,'[1]Prices 23 nov'!$A$2:$Q$5001,10,FALSE)</f>
        <v>2.2647887992690978</v>
      </c>
      <c r="T3661" s="7">
        <f>VLOOKUP($A3661,'[1]Prices 23 nov'!$A$2:$Q$5001,11,FALSE)</f>
        <v>2.300624400377274</v>
      </c>
      <c r="U3661" s="7">
        <f>VLOOKUP($A3661,'[1]Prices 23 nov'!$A$2:$Q$5001,12,FALSE)</f>
        <v>2.83958582528021</v>
      </c>
      <c r="V3661" s="7">
        <f>VLOOKUP($A3661,'[1]Prices 23 nov'!$A$2:$Q$5001,13,FALSE)</f>
        <v>3.3875531590263108</v>
      </c>
      <c r="W3661" s="7">
        <f>VLOOKUP($A3661,'[1]Prices 23 nov'!$A$2:$Q$5001,14,FALSE)</f>
        <v>3.1715107809388878</v>
      </c>
      <c r="X3661" s="7">
        <f>VLOOKUP($A3661,'[1]Prices 23 nov'!$A$2:$Q$5001,15,FALSE)</f>
        <v>3.4474678140577448</v>
      </c>
      <c r="Y3661" s="7">
        <f>VLOOKUP($A3661,'[1]Prices 23 nov'!$A$2:$Q$5001,16,FALSE)</f>
        <v>2.9877781532297831</v>
      </c>
      <c r="Z3661" s="7">
        <f>VLOOKUP($A3661,'[1]Prices 23 nov'!$A$2:$Q$5001,17,FALSE)</f>
        <v>3.7914340728040661</v>
      </c>
    </row>
    <row r="3662" spans="1:26">
      <c r="A3662" s="4" t="s">
        <v>7789</v>
      </c>
      <c r="B3662" s="4" t="s">
        <v>7790</v>
      </c>
      <c r="C3662" s="5">
        <v>4125817856</v>
      </c>
      <c r="D3662" s="5">
        <v>3671</v>
      </c>
      <c r="E3662" s="6" t="s">
        <v>67</v>
      </c>
      <c r="F3662" s="4" t="s">
        <v>51</v>
      </c>
      <c r="G3662" s="4" t="s">
        <v>18</v>
      </c>
      <c r="H3662" s="4" t="s">
        <v>19</v>
      </c>
      <c r="I3662" s="4">
        <v>3</v>
      </c>
      <c r="J3662" s="5">
        <v>51.595001220703125</v>
      </c>
      <c r="K3662" s="5">
        <v>10.890000343322754</v>
      </c>
      <c r="L3662" s="4" t="s">
        <v>523</v>
      </c>
      <c r="M3662" s="4" t="s">
        <v>48</v>
      </c>
      <c r="N3662" s="7">
        <f>VLOOKUP($A3662,'[1]Prices 23 nov'!$A$2:$Q$5001,5,FALSE)</f>
        <v>-34.492441831477691</v>
      </c>
      <c r="O3662" s="7">
        <f>VLOOKUP($A3662,'[1]Prices 23 nov'!$A$2:$Q$5001,6,FALSE)</f>
        <v>46.819999694824219</v>
      </c>
      <c r="P3662" s="7">
        <f>VLOOKUP($A3662,'[1]Prices 23 nov'!$A$2:$Q$5001,7,FALSE)</f>
        <v>50.950000762939453</v>
      </c>
      <c r="Q3662" s="7">
        <f>VLOOKUP($A3662,'[1]Prices 23 nov'!$A$2:$Q$5001,8,FALSE)</f>
        <v>42.880001068115227</v>
      </c>
      <c r="R3662" s="7">
        <f>VLOOKUP($A3662,'[1]Prices 23 nov'!$A$2:$Q$5001,9,FALSE)</f>
        <v>38.439998626708977</v>
      </c>
      <c r="S3662" s="7">
        <f>VLOOKUP($A3662,'[1]Prices 23 nov'!$A$2:$Q$5001,10,FALSE)</f>
        <v>12.939999580383301</v>
      </c>
      <c r="T3662" s="7">
        <f>VLOOKUP($A3662,'[1]Prices 23 nov'!$A$2:$Q$5001,11,FALSE)</f>
        <v>17.639999389648441</v>
      </c>
      <c r="U3662" s="7">
        <f>VLOOKUP($A3662,'[1]Prices 23 nov'!$A$2:$Q$5001,12,FALSE)</f>
        <v>20.70000076293945</v>
      </c>
      <c r="V3662" s="7">
        <f>VLOOKUP($A3662,'[1]Prices 23 nov'!$A$2:$Q$5001,13,FALSE)</f>
        <v>20.10000038146973</v>
      </c>
      <c r="W3662" s="7">
        <f>VLOOKUP($A3662,'[1]Prices 23 nov'!$A$2:$Q$5001,14,FALSE)</f>
        <v>19.329999923706051</v>
      </c>
      <c r="X3662" s="7">
        <f>VLOOKUP($A3662,'[1]Prices 23 nov'!$A$2:$Q$5001,15,FALSE)</f>
        <v>20.969999313354489</v>
      </c>
      <c r="Y3662" s="7">
        <f>VLOOKUP($A3662,'[1]Prices 23 nov'!$A$2:$Q$5001,16,FALSE)</f>
        <v>19.45999908447266</v>
      </c>
      <c r="Z3662" s="7">
        <f>VLOOKUP($A3662,'[1]Prices 23 nov'!$A$2:$Q$5001,17,FALSE)</f>
        <v>20.590000152587891</v>
      </c>
    </row>
    <row r="3663" spans="1:26">
      <c r="A3663" s="4" t="s">
        <v>7791</v>
      </c>
      <c r="B3663" s="4" t="s">
        <v>7792</v>
      </c>
      <c r="C3663" s="5">
        <v>4125698048</v>
      </c>
      <c r="D3663" s="5">
        <v>3672</v>
      </c>
      <c r="E3663" s="6" t="s">
        <v>55</v>
      </c>
      <c r="F3663" s="4" t="s">
        <v>51</v>
      </c>
      <c r="G3663" s="4" t="s">
        <v>18</v>
      </c>
      <c r="H3663" s="4" t="s">
        <v>19</v>
      </c>
      <c r="I3663" s="4">
        <v>4.8571429252624512</v>
      </c>
      <c r="J3663" s="5">
        <v>67.769996643066406</v>
      </c>
      <c r="K3663" s="5">
        <v>13.135000228881836</v>
      </c>
      <c r="L3663" s="4" t="s">
        <v>41</v>
      </c>
      <c r="M3663" s="4" t="s">
        <v>253</v>
      </c>
      <c r="N3663" s="7">
        <f>VLOOKUP($A3663,'[1]Prices 23 nov'!$A$2:$Q$5001,5,FALSE)</f>
        <v>71.076298173909478</v>
      </c>
      <c r="O3663" s="7">
        <f>VLOOKUP($A3663,'[1]Prices 23 nov'!$A$2:$Q$5001,6,FALSE)</f>
        <v>33.810001373291023</v>
      </c>
      <c r="P3663" s="7">
        <f>VLOOKUP($A3663,'[1]Prices 23 nov'!$A$2:$Q$5001,7,FALSE)</f>
        <v>34.040000915527337</v>
      </c>
      <c r="Q3663" s="7">
        <f>VLOOKUP($A3663,'[1]Prices 23 nov'!$A$2:$Q$5001,8,FALSE)</f>
        <v>33.959999084472663</v>
      </c>
      <c r="R3663" s="7">
        <f>VLOOKUP($A3663,'[1]Prices 23 nov'!$A$2:$Q$5001,9,FALSE)</f>
        <v>36.150001525878913</v>
      </c>
      <c r="S3663" s="7">
        <f>VLOOKUP($A3663,'[1]Prices 23 nov'!$A$2:$Q$5001,10,FALSE)</f>
        <v>18.5</v>
      </c>
      <c r="T3663" s="7">
        <f>VLOOKUP($A3663,'[1]Prices 23 nov'!$A$2:$Q$5001,11,FALSE)</f>
        <v>28.340000152587891</v>
      </c>
      <c r="U3663" s="7">
        <f>VLOOKUP($A3663,'[1]Prices 23 nov'!$A$2:$Q$5001,12,FALSE)</f>
        <v>34.220001220703118</v>
      </c>
      <c r="V3663" s="7">
        <f>VLOOKUP($A3663,'[1]Prices 23 nov'!$A$2:$Q$5001,13,FALSE)</f>
        <v>41.709999084472663</v>
      </c>
      <c r="W3663" s="7">
        <f>VLOOKUP($A3663,'[1]Prices 23 nov'!$A$2:$Q$5001,14,FALSE)</f>
        <v>48.759998321533203</v>
      </c>
      <c r="X3663" s="7">
        <f>VLOOKUP($A3663,'[1]Prices 23 nov'!$A$2:$Q$5001,15,FALSE)</f>
        <v>53.849998474121087</v>
      </c>
      <c r="Y3663" s="7">
        <f>VLOOKUP($A3663,'[1]Prices 23 nov'!$A$2:$Q$5001,16,FALSE)</f>
        <v>58.729999542236328</v>
      </c>
      <c r="Z3663" s="7">
        <f>VLOOKUP($A3663,'[1]Prices 23 nov'!$A$2:$Q$5001,17,FALSE)</f>
        <v>51.139999389648438</v>
      </c>
    </row>
    <row r="3664" spans="1:26">
      <c r="A3664" s="4" t="s">
        <v>7793</v>
      </c>
      <c r="B3664" s="4" t="s">
        <v>7794</v>
      </c>
      <c r="C3664" s="5">
        <v>4125436416</v>
      </c>
      <c r="D3664" s="5">
        <v>3673</v>
      </c>
      <c r="E3664" s="6" t="s">
        <v>329</v>
      </c>
      <c r="F3664" s="4" t="s">
        <v>141</v>
      </c>
      <c r="G3664" s="4" t="s">
        <v>142</v>
      </c>
      <c r="H3664" s="4" t="s">
        <v>143</v>
      </c>
      <c r="I3664" s="4">
        <v>3.6666667461395264</v>
      </c>
      <c r="J3664" s="5">
        <v>19.797729224310658</v>
      </c>
      <c r="K3664" s="5">
        <v>9.4488896880338018</v>
      </c>
      <c r="L3664" s="4" t="s">
        <v>20</v>
      </c>
      <c r="M3664" s="4" t="s">
        <v>382</v>
      </c>
      <c r="N3664" s="7">
        <f>VLOOKUP($A3664,'[1]Prices 23 nov'!$A$2:$Q$5001,5,FALSE)</f>
        <v>24.087269193194061</v>
      </c>
      <c r="O3664" s="7">
        <f>VLOOKUP($A3664,'[1]Prices 23 nov'!$A$2:$Q$5001,6,FALSE)</f>
        <v>15.81071205064654</v>
      </c>
      <c r="P3664" s="7">
        <f>VLOOKUP($A3664,'[1]Prices 23 nov'!$A$2:$Q$5001,7,FALSE)</f>
        <v>15.40727033279836</v>
      </c>
      <c r="Q3664" s="7">
        <f>VLOOKUP($A3664,'[1]Prices 23 nov'!$A$2:$Q$5001,8,FALSE)</f>
        <v>15.43204252514988</v>
      </c>
      <c r="R3664" s="7">
        <f>VLOOKUP($A3664,'[1]Prices 23 nov'!$A$2:$Q$5001,9,FALSE)</f>
        <v>14.931329500861469</v>
      </c>
      <c r="S3664" s="7">
        <f>VLOOKUP($A3664,'[1]Prices 23 nov'!$A$2:$Q$5001,10,FALSE)</f>
        <v>10.6649232711643</v>
      </c>
      <c r="T3664" s="7">
        <f>VLOOKUP($A3664,'[1]Prices 23 nov'!$A$2:$Q$5001,11,FALSE)</f>
        <v>12.05281830858439</v>
      </c>
      <c r="U3664" s="7">
        <f>VLOOKUP($A3664,'[1]Prices 23 nov'!$A$2:$Q$5001,12,FALSE)</f>
        <v>14.9563109613955</v>
      </c>
      <c r="V3664" s="7">
        <f>VLOOKUP($A3664,'[1]Prices 23 nov'!$A$2:$Q$5001,13,FALSE)</f>
        <v>14.969279877841471</v>
      </c>
      <c r="W3664" s="7">
        <f>VLOOKUP($A3664,'[1]Prices 23 nov'!$A$2:$Q$5001,14,FALSE)</f>
        <v>15.845038003288209</v>
      </c>
      <c r="X3664" s="7">
        <f>VLOOKUP($A3664,'[1]Prices 23 nov'!$A$2:$Q$5001,15,FALSE)</f>
        <v>18.072061952203509</v>
      </c>
      <c r="Y3664" s="7">
        <f>VLOOKUP($A3664,'[1]Prices 23 nov'!$A$2:$Q$5001,16,FALSE)</f>
        <v>18.436759147793051</v>
      </c>
      <c r="Z3664" s="7">
        <f>VLOOKUP($A3664,'[1]Prices 23 nov'!$A$2:$Q$5001,17,FALSE)</f>
        <v>17.77777735888958</v>
      </c>
    </row>
    <row r="3665" spans="1:26">
      <c r="A3665" s="4" t="s">
        <v>7795</v>
      </c>
      <c r="B3665" s="4" t="s">
        <v>7796</v>
      </c>
      <c r="C3665" s="5">
        <v>4125039616</v>
      </c>
      <c r="D3665" s="5">
        <v>3674</v>
      </c>
      <c r="E3665" s="6" t="s">
        <v>294</v>
      </c>
      <c r="F3665" s="4" t="s">
        <v>51</v>
      </c>
      <c r="G3665" s="4" t="s">
        <v>18</v>
      </c>
      <c r="H3665" s="4" t="s">
        <v>19</v>
      </c>
      <c r="I3665" s="4">
        <v>3.5</v>
      </c>
      <c r="J3665" s="5">
        <v>104.33499908447266</v>
      </c>
      <c r="K3665" s="5">
        <v>47.020000457763672</v>
      </c>
      <c r="L3665" s="4" t="s">
        <v>20</v>
      </c>
      <c r="M3665" s="4" t="s">
        <v>1168</v>
      </c>
      <c r="N3665" s="7">
        <f>VLOOKUP($A3665,'[1]Prices 23 nov'!$A$2:$Q$5001,5,FALSE)</f>
        <v>18.475945502881832</v>
      </c>
      <c r="O3665" s="7">
        <f>VLOOKUP($A3665,'[1]Prices 23 nov'!$A$2:$Q$5001,6,FALSE)</f>
        <v>79.709999084472656</v>
      </c>
      <c r="P3665" s="7">
        <f>VLOOKUP($A3665,'[1]Prices 23 nov'!$A$2:$Q$5001,7,FALSE)</f>
        <v>80.230003356933594</v>
      </c>
      <c r="Q3665" s="7">
        <f>VLOOKUP($A3665,'[1]Prices 23 nov'!$A$2:$Q$5001,8,FALSE)</f>
        <v>83.569999694824219</v>
      </c>
      <c r="R3665" s="7">
        <f>VLOOKUP($A3665,'[1]Prices 23 nov'!$A$2:$Q$5001,9,FALSE)</f>
        <v>82.930000305175781</v>
      </c>
      <c r="S3665" s="7">
        <f>VLOOKUP($A3665,'[1]Prices 23 nov'!$A$2:$Q$5001,10,FALSE)</f>
        <v>60.349998474121087</v>
      </c>
      <c r="T3665" s="7">
        <f>VLOOKUP($A3665,'[1]Prices 23 nov'!$A$2:$Q$5001,11,FALSE)</f>
        <v>70.430000305175781</v>
      </c>
      <c r="U3665" s="7">
        <f>VLOOKUP($A3665,'[1]Prices 23 nov'!$A$2:$Q$5001,12,FALSE)</f>
        <v>80.599998474121094</v>
      </c>
      <c r="V3665" s="7">
        <f>VLOOKUP($A3665,'[1]Prices 23 nov'!$A$2:$Q$5001,13,FALSE)</f>
        <v>80.980003356933594</v>
      </c>
      <c r="W3665" s="7">
        <f>VLOOKUP($A3665,'[1]Prices 23 nov'!$A$2:$Q$5001,14,FALSE)</f>
        <v>99.139999389648438</v>
      </c>
      <c r="X3665" s="7">
        <f>VLOOKUP($A3665,'[1]Prices 23 nov'!$A$2:$Q$5001,15,FALSE)</f>
        <v>100.0299987792969</v>
      </c>
      <c r="Y3665" s="7">
        <f>VLOOKUP($A3665,'[1]Prices 23 nov'!$A$2:$Q$5001,16,FALSE)</f>
        <v>97.370002746582031</v>
      </c>
      <c r="Z3665" s="7">
        <f>VLOOKUP($A3665,'[1]Prices 23 nov'!$A$2:$Q$5001,17,FALSE)</f>
        <v>91.669998168945313</v>
      </c>
    </row>
    <row r="3666" spans="1:26">
      <c r="A3666" s="4" t="s">
        <v>7797</v>
      </c>
      <c r="B3666" s="4" t="s">
        <v>7798</v>
      </c>
      <c r="C3666" s="5">
        <v>4124769792</v>
      </c>
      <c r="D3666" s="5">
        <v>3675</v>
      </c>
      <c r="E3666" s="6" t="s">
        <v>70</v>
      </c>
      <c r="F3666" s="4" t="s">
        <v>45</v>
      </c>
      <c r="G3666" s="4" t="s">
        <v>46</v>
      </c>
      <c r="H3666" s="4" t="s">
        <v>102</v>
      </c>
      <c r="I3666" s="4">
        <v>5</v>
      </c>
      <c r="J3666" s="5">
        <v>12.516129032258064</v>
      </c>
      <c r="K3666" s="5">
        <v>4.5257596414029164</v>
      </c>
      <c r="L3666" s="4" t="s">
        <v>314</v>
      </c>
      <c r="M3666" s="4" t="s">
        <v>282</v>
      </c>
      <c r="N3666" s="7">
        <f>VLOOKUP($A3666,'[1]Prices 23 nov'!$A$2:$Q$5001,5,FALSE)</f>
        <v>0</v>
      </c>
      <c r="O3666" s="7">
        <f>VLOOKUP($A3666,'[1]Prices 23 nov'!$A$2:$Q$5001,6,FALSE)</f>
        <v>0</v>
      </c>
      <c r="P3666" s="7">
        <f>VLOOKUP($A3666,'[1]Prices 23 nov'!$A$2:$Q$5001,7,FALSE)</f>
        <v>4.8120109364390373</v>
      </c>
      <c r="Q3666" s="7">
        <f>VLOOKUP($A3666,'[1]Prices 23 nov'!$A$2:$Q$5001,8,FALSE)</f>
        <v>5.2075956931943779</v>
      </c>
      <c r="R3666" s="7">
        <f>VLOOKUP($A3666,'[1]Prices 23 nov'!$A$2:$Q$5001,9,FALSE)</f>
        <v>6.130160155593785</v>
      </c>
      <c r="S3666" s="7">
        <f>VLOOKUP($A3666,'[1]Prices 23 nov'!$A$2:$Q$5001,10,FALSE)</f>
        <v>5.9136868371449509</v>
      </c>
      <c r="T3666" s="7">
        <f>VLOOKUP($A3666,'[1]Prices 23 nov'!$A$2:$Q$5001,11,FALSE)</f>
        <v>6.8881900371434313</v>
      </c>
      <c r="U3666" s="7">
        <f>VLOOKUP($A3666,'[1]Prices 23 nov'!$A$2:$Q$5001,12,FALSE)</f>
        <v>7.2114146815266622</v>
      </c>
      <c r="V3666" s="7">
        <f>VLOOKUP($A3666,'[1]Prices 23 nov'!$A$2:$Q$5001,13,FALSE)</f>
        <v>9.8702036887407303</v>
      </c>
      <c r="W3666" s="7">
        <f>VLOOKUP($A3666,'[1]Prices 23 nov'!$A$2:$Q$5001,14,FALSE)</f>
        <v>9.2316632557526646</v>
      </c>
      <c r="X3666" s="7">
        <f>VLOOKUP($A3666,'[1]Prices 23 nov'!$A$2:$Q$5001,15,FALSE)</f>
        <v>8.774193286895752</v>
      </c>
      <c r="Y3666" s="7">
        <f>VLOOKUP($A3666,'[1]Prices 23 nov'!$A$2:$Q$5001,16,FALSE)</f>
        <v>10.619081436472021</v>
      </c>
      <c r="Z3666" s="7">
        <f>VLOOKUP($A3666,'[1]Prices 23 nov'!$A$2:$Q$5001,17,FALSE)</f>
        <v>9.5416890729200077</v>
      </c>
    </row>
    <row r="3667" spans="1:26">
      <c r="A3667" s="4" t="s">
        <v>7799</v>
      </c>
      <c r="B3667" s="4" t="s">
        <v>7800</v>
      </c>
      <c r="C3667" s="5">
        <v>4124566784</v>
      </c>
      <c r="D3667" s="5">
        <v>3676</v>
      </c>
      <c r="E3667" s="6" t="s">
        <v>273</v>
      </c>
      <c r="F3667" s="4" t="s">
        <v>51</v>
      </c>
      <c r="G3667" s="4" t="s">
        <v>18</v>
      </c>
      <c r="H3667" s="4" t="s">
        <v>19</v>
      </c>
      <c r="I3667" s="4">
        <v>3.5</v>
      </c>
      <c r="J3667" s="5">
        <v>96.970001220703125</v>
      </c>
      <c r="K3667" s="5">
        <v>63.669998168945313</v>
      </c>
      <c r="L3667" s="4" t="s">
        <v>20</v>
      </c>
      <c r="M3667" s="4" t="s">
        <v>187</v>
      </c>
      <c r="N3667" s="7">
        <f>VLOOKUP($A3667,'[1]Prices 23 nov'!$A$2:$Q$5001,5,FALSE)</f>
        <v>-10.87381423734301</v>
      </c>
      <c r="O3667" s="7">
        <f>VLOOKUP($A3667,'[1]Prices 23 nov'!$A$2:$Q$5001,6,FALSE)</f>
        <v>88.370002746582031</v>
      </c>
      <c r="P3667" s="7">
        <f>VLOOKUP($A3667,'[1]Prices 23 nov'!$A$2:$Q$5001,7,FALSE)</f>
        <v>93.569999694824219</v>
      </c>
      <c r="Q3667" s="7">
        <f>VLOOKUP($A3667,'[1]Prices 23 nov'!$A$2:$Q$5001,8,FALSE)</f>
        <v>95.489997863769531</v>
      </c>
      <c r="R3667" s="7">
        <f>VLOOKUP($A3667,'[1]Prices 23 nov'!$A$2:$Q$5001,9,FALSE)</f>
        <v>86.589996337890625</v>
      </c>
      <c r="S3667" s="7">
        <f>VLOOKUP($A3667,'[1]Prices 23 nov'!$A$2:$Q$5001,10,FALSE)</f>
        <v>77.389999389648438</v>
      </c>
      <c r="T3667" s="7">
        <f>VLOOKUP($A3667,'[1]Prices 23 nov'!$A$2:$Q$5001,11,FALSE)</f>
        <v>78.650001525878906</v>
      </c>
      <c r="U3667" s="7">
        <f>VLOOKUP($A3667,'[1]Prices 23 nov'!$A$2:$Q$5001,12,FALSE)</f>
        <v>82.930000305175781</v>
      </c>
      <c r="V3667" s="7">
        <f>VLOOKUP($A3667,'[1]Prices 23 nov'!$A$2:$Q$5001,13,FALSE)</f>
        <v>77</v>
      </c>
      <c r="W3667" s="7">
        <f>VLOOKUP($A3667,'[1]Prices 23 nov'!$A$2:$Q$5001,14,FALSE)</f>
        <v>74.550003051757813</v>
      </c>
      <c r="X3667" s="7">
        <f>VLOOKUP($A3667,'[1]Prices 23 nov'!$A$2:$Q$5001,15,FALSE)</f>
        <v>72.510002136230469</v>
      </c>
      <c r="Y3667" s="7">
        <f>VLOOKUP($A3667,'[1]Prices 23 nov'!$A$2:$Q$5001,16,FALSE)</f>
        <v>68.879997253417969</v>
      </c>
      <c r="Z3667" s="7">
        <f>VLOOKUP($A3667,'[1]Prices 23 nov'!$A$2:$Q$5001,17,FALSE)</f>
        <v>71.489997863769531</v>
      </c>
    </row>
    <row r="3668" spans="1:26">
      <c r="A3668" s="4" t="s">
        <v>7801</v>
      </c>
      <c r="B3668" s="4" t="s">
        <v>7802</v>
      </c>
      <c r="C3668" s="5">
        <v>4123599104</v>
      </c>
      <c r="D3668" s="5">
        <v>3677</v>
      </c>
      <c r="E3668" s="6" t="s">
        <v>273</v>
      </c>
      <c r="F3668" s="4" t="s">
        <v>1844</v>
      </c>
      <c r="G3668" s="4" t="s">
        <v>1845</v>
      </c>
      <c r="H3668" s="4" t="s">
        <v>1846</v>
      </c>
      <c r="I3668" s="4">
        <v>4.2666668891906738</v>
      </c>
      <c r="J3668" s="5">
        <v>0.71688466442992305</v>
      </c>
      <c r="K3668" s="5">
        <v>0.39248148847935904</v>
      </c>
      <c r="L3668" s="4" t="s">
        <v>64</v>
      </c>
      <c r="M3668" s="4" t="s">
        <v>649</v>
      </c>
      <c r="N3668" s="7">
        <f>VLOOKUP($A3668,'[1]Prices 23 nov'!$A$2:$Q$5001,5,FALSE)</f>
        <v>-19.819081978681471</v>
      </c>
      <c r="O3668" s="7">
        <f>VLOOKUP($A3668,'[1]Prices 23 nov'!$A$2:$Q$5001,6,FALSE)</f>
        <v>0.68164453204156006</v>
      </c>
      <c r="P3668" s="7">
        <f>VLOOKUP($A3668,'[1]Prices 23 nov'!$A$2:$Q$5001,7,FALSE)</f>
        <v>0.67508885317533207</v>
      </c>
      <c r="Q3668" s="7">
        <f>VLOOKUP($A3668,'[1]Prices 23 nov'!$A$2:$Q$5001,8,FALSE)</f>
        <v>0.628745436668396</v>
      </c>
      <c r="R3668" s="7">
        <f>VLOOKUP($A3668,'[1]Prices 23 nov'!$A$2:$Q$5001,9,FALSE)</f>
        <v>0.51669396027509207</v>
      </c>
      <c r="S3668" s="7">
        <f>VLOOKUP($A3668,'[1]Prices 23 nov'!$A$2:$Q$5001,10,FALSE)</f>
        <v>0.549181148409843</v>
      </c>
      <c r="T3668" s="7">
        <f>VLOOKUP($A3668,'[1]Prices 23 nov'!$A$2:$Q$5001,11,FALSE)</f>
        <v>0.54075387224212401</v>
      </c>
      <c r="U3668" s="7">
        <f>VLOOKUP($A3668,'[1]Prices 23 nov'!$A$2:$Q$5001,12,FALSE)</f>
        <v>0.55577608197927508</v>
      </c>
      <c r="V3668" s="7">
        <f>VLOOKUP($A3668,'[1]Prices 23 nov'!$A$2:$Q$5001,13,FALSE)</f>
        <v>0.54602027874891201</v>
      </c>
      <c r="W3668" s="7">
        <f>VLOOKUP($A3668,'[1]Prices 23 nov'!$A$2:$Q$5001,14,FALSE)</f>
        <v>0.50386805925518308</v>
      </c>
      <c r="X3668" s="7">
        <f>VLOOKUP($A3668,'[1]Prices 23 nov'!$A$2:$Q$5001,15,FALSE)</f>
        <v>0.53502346575260207</v>
      </c>
      <c r="Y3668" s="7">
        <f>VLOOKUP($A3668,'[1]Prices 23 nov'!$A$2:$Q$5001,16,FALSE)</f>
        <v>0.54454323756632306</v>
      </c>
      <c r="Z3668" s="7">
        <f>VLOOKUP($A3668,'[1]Prices 23 nov'!$A$2:$Q$5001,17,FALSE)</f>
        <v>0.558676485047371</v>
      </c>
    </row>
    <row r="3669" spans="1:26">
      <c r="A3669" s="4" t="s">
        <v>7803</v>
      </c>
      <c r="B3669" s="4" t="s">
        <v>7804</v>
      </c>
      <c r="C3669" s="5">
        <v>4122869760</v>
      </c>
      <c r="D3669" s="5">
        <v>3678</v>
      </c>
      <c r="E3669" s="6" t="s">
        <v>34</v>
      </c>
      <c r="F3669" s="4" t="s">
        <v>242</v>
      </c>
      <c r="G3669" s="4" t="s">
        <v>46</v>
      </c>
      <c r="H3669" s="4" t="s">
        <v>102</v>
      </c>
      <c r="I3669" s="4">
        <v>4.7647056579589844</v>
      </c>
      <c r="J3669" s="5">
        <v>2.29251056309388</v>
      </c>
      <c r="K3669" s="5">
        <v>1.3785155819759149</v>
      </c>
      <c r="L3669" s="4" t="s">
        <v>1693</v>
      </c>
      <c r="M3669" s="4" t="s">
        <v>870</v>
      </c>
      <c r="N3669" s="7">
        <f>VLOOKUP($A3669,'[1]Prices 23 nov'!$A$2:$Q$5001,5,FALSE)</f>
        <v>23.126889452155371</v>
      </c>
      <c r="O3669" s="7">
        <f>VLOOKUP($A3669,'[1]Prices 23 nov'!$A$2:$Q$5001,6,FALSE)</f>
        <v>1.4674754453101</v>
      </c>
      <c r="P3669" s="7">
        <f>VLOOKUP($A3669,'[1]Prices 23 nov'!$A$2:$Q$5001,7,FALSE)</f>
        <v>1.555274670790538</v>
      </c>
      <c r="Q3669" s="7">
        <f>VLOOKUP($A3669,'[1]Prices 23 nov'!$A$2:$Q$5001,8,FALSE)</f>
        <v>1.5281634312103169</v>
      </c>
      <c r="R3669" s="7">
        <f>VLOOKUP($A3669,'[1]Prices 23 nov'!$A$2:$Q$5001,9,FALSE)</f>
        <v>1.784252139561431</v>
      </c>
      <c r="S3669" s="7">
        <f>VLOOKUP($A3669,'[1]Prices 23 nov'!$A$2:$Q$5001,10,FALSE)</f>
        <v>1.592957860174735</v>
      </c>
      <c r="T3669" s="7">
        <f>VLOOKUP($A3669,'[1]Prices 23 nov'!$A$2:$Q$5001,11,FALSE)</f>
        <v>1.7144960429976659</v>
      </c>
      <c r="U3669" s="7">
        <f>VLOOKUP($A3669,'[1]Prices 23 nov'!$A$2:$Q$5001,12,FALSE)</f>
        <v>1.7298465121043589</v>
      </c>
      <c r="V3669" s="7">
        <f>VLOOKUP($A3669,'[1]Prices 23 nov'!$A$2:$Q$5001,13,FALSE)</f>
        <v>1.793493683587712</v>
      </c>
      <c r="W3669" s="7">
        <f>VLOOKUP($A3669,'[1]Prices 23 nov'!$A$2:$Q$5001,14,FALSE)</f>
        <v>2.2289390443841199</v>
      </c>
      <c r="X3669" s="7">
        <f>VLOOKUP($A3669,'[1]Prices 23 nov'!$A$2:$Q$5001,15,FALSE)</f>
        <v>1.959520728658845</v>
      </c>
      <c r="Y3669" s="7">
        <f>VLOOKUP($A3669,'[1]Prices 23 nov'!$A$2:$Q$5001,16,FALSE)</f>
        <v>1.72286851875711</v>
      </c>
      <c r="Z3669" s="7">
        <f>VLOOKUP($A3669,'[1]Prices 23 nov'!$A$2:$Q$5001,17,FALSE)</f>
        <v>1.703679367515349</v>
      </c>
    </row>
    <row r="3670" spans="1:26">
      <c r="A3670" s="4" t="s">
        <v>7805</v>
      </c>
      <c r="B3670" s="4" t="s">
        <v>7806</v>
      </c>
      <c r="C3670" s="5">
        <v>4121360896</v>
      </c>
      <c r="D3670" s="5">
        <v>3679</v>
      </c>
      <c r="E3670" s="6" t="s">
        <v>70</v>
      </c>
      <c r="F3670" s="4" t="s">
        <v>17</v>
      </c>
      <c r="G3670" s="4" t="s">
        <v>18</v>
      </c>
      <c r="H3670" s="4" t="s">
        <v>19</v>
      </c>
      <c r="I3670" s="4">
        <v>4.7142858505249023</v>
      </c>
      <c r="J3670" s="5">
        <v>65.430000305175781</v>
      </c>
      <c r="K3670" s="5">
        <v>7.880000114440918</v>
      </c>
      <c r="L3670" s="4" t="s">
        <v>552</v>
      </c>
      <c r="M3670" s="4" t="s">
        <v>2069</v>
      </c>
      <c r="N3670" s="7">
        <f>VLOOKUP($A3670,'[1]Prices 23 nov'!$A$2:$Q$5001,5,FALSE)</f>
        <v>554.25286686015659</v>
      </c>
      <c r="O3670" s="7">
        <f>VLOOKUP($A3670,'[1]Prices 23 nov'!$A$2:$Q$5001,6,FALSE)</f>
        <v>29.120000839233398</v>
      </c>
      <c r="P3670" s="7">
        <f>VLOOKUP($A3670,'[1]Prices 23 nov'!$A$2:$Q$5001,7,FALSE)</f>
        <v>39.549999237060547</v>
      </c>
      <c r="Q3670" s="7">
        <f>VLOOKUP($A3670,'[1]Prices 23 nov'!$A$2:$Q$5001,8,FALSE)</f>
        <v>44.889999389648438</v>
      </c>
      <c r="R3670" s="7">
        <f>VLOOKUP($A3670,'[1]Prices 23 nov'!$A$2:$Q$5001,9,FALSE)</f>
        <v>46.520000457763672</v>
      </c>
      <c r="S3670" s="7">
        <f>VLOOKUP($A3670,'[1]Prices 23 nov'!$A$2:$Q$5001,10,FALSE)</f>
        <v>38.580001831054688</v>
      </c>
      <c r="T3670" s="7">
        <f>VLOOKUP($A3670,'[1]Prices 23 nov'!$A$2:$Q$5001,11,FALSE)</f>
        <v>51.319999694824219</v>
      </c>
      <c r="U3670" s="7">
        <f>VLOOKUP($A3670,'[1]Prices 23 nov'!$A$2:$Q$5001,12,FALSE)</f>
        <v>60.959999084472663</v>
      </c>
      <c r="V3670" s="7">
        <f>VLOOKUP($A3670,'[1]Prices 23 nov'!$A$2:$Q$5001,13,FALSE)</f>
        <v>58.150001525878913</v>
      </c>
      <c r="W3670" s="7">
        <f>VLOOKUP($A3670,'[1]Prices 23 nov'!$A$2:$Q$5001,14,FALSE)</f>
        <v>54.729999542236328</v>
      </c>
      <c r="X3670" s="7">
        <f>VLOOKUP($A3670,'[1]Prices 23 nov'!$A$2:$Q$5001,15,FALSE)</f>
        <v>52.369998931884773</v>
      </c>
      <c r="Y3670" s="7">
        <f>VLOOKUP($A3670,'[1]Prices 23 nov'!$A$2:$Q$5001,16,FALSE)</f>
        <v>54.889999389648438</v>
      </c>
      <c r="Z3670" s="7">
        <f>VLOOKUP($A3670,'[1]Prices 23 nov'!$A$2:$Q$5001,17,FALSE)</f>
        <v>47.25</v>
      </c>
    </row>
    <row r="3671" spans="1:26">
      <c r="A3671" s="4" t="s">
        <v>7807</v>
      </c>
      <c r="B3671" s="4" t="s">
        <v>4019</v>
      </c>
      <c r="C3671" s="5">
        <v>4119311104</v>
      </c>
      <c r="D3671" s="5">
        <v>3680</v>
      </c>
      <c r="E3671" s="6" t="s">
        <v>70</v>
      </c>
      <c r="F3671" s="4" t="s">
        <v>242</v>
      </c>
      <c r="G3671" s="4" t="s">
        <v>46</v>
      </c>
      <c r="H3671" s="4" t="s">
        <v>102</v>
      </c>
      <c r="I3671" s="4">
        <v>4.7272725105285645</v>
      </c>
      <c r="J3671" s="5">
        <v>5.6593218515721944</v>
      </c>
      <c r="K3671" s="5">
        <v>3.701202279223152</v>
      </c>
      <c r="L3671" s="4" t="s">
        <v>1387</v>
      </c>
      <c r="M3671" s="4" t="s">
        <v>145</v>
      </c>
      <c r="N3671" s="7">
        <f>VLOOKUP($A3671,'[1]Prices 23 nov'!$A$2:$Q$5001,5,FALSE)</f>
        <v>-4.9949119344594886</v>
      </c>
      <c r="O3671" s="7">
        <f>VLOOKUP($A3671,'[1]Prices 23 nov'!$A$2:$Q$5001,6,FALSE)</f>
        <v>4.1452985729184766</v>
      </c>
      <c r="P3671" s="7">
        <f>VLOOKUP($A3671,'[1]Prices 23 nov'!$A$2:$Q$5001,7,FALSE)</f>
        <v>4.549501605944215</v>
      </c>
      <c r="Q3671" s="7">
        <f>VLOOKUP($A3671,'[1]Prices 23 nov'!$A$2:$Q$5001,8,FALSE)</f>
        <v>5.5985190253764472</v>
      </c>
      <c r="R3671" s="7">
        <f>VLOOKUP($A3671,'[1]Prices 23 nov'!$A$2:$Q$5001,9,FALSE)</f>
        <v>4.7637520380158094</v>
      </c>
      <c r="S3671" s="7">
        <f>VLOOKUP($A3671,'[1]Prices 23 nov'!$A$2:$Q$5001,10,FALSE)</f>
        <v>3.89014109659783</v>
      </c>
      <c r="T3671" s="7">
        <f>VLOOKUP($A3671,'[1]Prices 23 nov'!$A$2:$Q$5001,11,FALSE)</f>
        <v>4.1128084354290877</v>
      </c>
      <c r="U3671" s="7">
        <f>VLOOKUP($A3671,'[1]Prices 23 nov'!$A$2:$Q$5001,12,FALSE)</f>
        <v>3.8875949361954549</v>
      </c>
      <c r="V3671" s="7">
        <f>VLOOKUP($A3671,'[1]Prices 23 nov'!$A$2:$Q$5001,13,FALSE)</f>
        <v>4.2008487767259339</v>
      </c>
      <c r="W3671" s="7">
        <f>VLOOKUP($A3671,'[1]Prices 23 nov'!$A$2:$Q$5001,14,FALSE)</f>
        <v>4.3948488893169042</v>
      </c>
      <c r="X3671" s="7">
        <f>VLOOKUP($A3671,'[1]Prices 23 nov'!$A$2:$Q$5001,15,FALSE)</f>
        <v>4.1313959259096009</v>
      </c>
      <c r="Y3671" s="7">
        <f>VLOOKUP($A3671,'[1]Prices 23 nov'!$A$2:$Q$5001,16,FALSE)</f>
        <v>3.7667501963088061</v>
      </c>
      <c r="Z3671" s="7">
        <f>VLOOKUP($A3671,'[1]Prices 23 nov'!$A$2:$Q$5001,17,FALSE)</f>
        <v>4.0215800924551104</v>
      </c>
    </row>
    <row r="3672" spans="1:26">
      <c r="A3672" s="4" t="s">
        <v>7808</v>
      </c>
      <c r="B3672" s="4" t="s">
        <v>7809</v>
      </c>
      <c r="C3672" s="5">
        <v>4119225344</v>
      </c>
      <c r="D3672" s="5">
        <v>3681</v>
      </c>
      <c r="E3672" s="6" t="s">
        <v>273</v>
      </c>
      <c r="F3672" s="4" t="s">
        <v>115</v>
      </c>
      <c r="G3672" s="4" t="s">
        <v>116</v>
      </c>
      <c r="H3672" s="4" t="s">
        <v>117</v>
      </c>
      <c r="I3672" s="4">
        <v>4.8000001907348633</v>
      </c>
      <c r="J3672" s="5">
        <v>63.970575849533077</v>
      </c>
      <c r="K3672" s="5">
        <v>32.127234179306029</v>
      </c>
      <c r="L3672" s="4" t="s">
        <v>345</v>
      </c>
      <c r="M3672" s="4" t="s">
        <v>456</v>
      </c>
      <c r="N3672" s="7">
        <f>VLOOKUP($A3672,'[1]Prices 23 nov'!$A$2:$Q$5001,5,FALSE)</f>
        <v>-33.295579955862962</v>
      </c>
      <c r="O3672" s="7">
        <f>VLOOKUP($A3672,'[1]Prices 23 nov'!$A$2:$Q$5001,6,FALSE)</f>
        <v>56.759372800588608</v>
      </c>
      <c r="P3672" s="7">
        <f>VLOOKUP($A3672,'[1]Prices 23 nov'!$A$2:$Q$5001,7,FALSE)</f>
        <v>61.396649926900857</v>
      </c>
      <c r="Q3672" s="7">
        <f>VLOOKUP($A3672,'[1]Prices 23 nov'!$A$2:$Q$5001,8,FALSE)</f>
        <v>61.709221902160607</v>
      </c>
      <c r="R3672" s="7">
        <f>VLOOKUP($A3672,'[1]Prices 23 nov'!$A$2:$Q$5001,9,FALSE)</f>
        <v>55.050323379211477</v>
      </c>
      <c r="S3672" s="7">
        <f>VLOOKUP($A3672,'[1]Prices 23 nov'!$A$2:$Q$5001,10,FALSE)</f>
        <v>41.296498085021987</v>
      </c>
      <c r="T3672" s="7">
        <f>VLOOKUP($A3672,'[1]Prices 23 nov'!$A$2:$Q$5001,11,FALSE)</f>
        <v>45.006844697143613</v>
      </c>
      <c r="U3672" s="7">
        <f>VLOOKUP($A3672,'[1]Prices 23 nov'!$A$2:$Q$5001,12,FALSE)</f>
        <v>48.727140186176257</v>
      </c>
      <c r="V3672" s="7">
        <f>VLOOKUP($A3672,'[1]Prices 23 nov'!$A$2:$Q$5001,13,FALSE)</f>
        <v>48.773118876342778</v>
      </c>
      <c r="W3672" s="7">
        <f>VLOOKUP($A3672,'[1]Prices 23 nov'!$A$2:$Q$5001,14,FALSE)</f>
        <v>47.30147423951712</v>
      </c>
      <c r="X3672" s="7">
        <f>VLOOKUP($A3672,'[1]Prices 23 nov'!$A$2:$Q$5001,15,FALSE)</f>
        <v>45.87429533625027</v>
      </c>
      <c r="Y3672" s="7">
        <f>VLOOKUP($A3672,'[1]Prices 23 nov'!$A$2:$Q$5001,16,FALSE)</f>
        <v>37.560509096374517</v>
      </c>
      <c r="Z3672" s="7">
        <f>VLOOKUP($A3672,'[1]Prices 23 nov'!$A$2:$Q$5001,17,FALSE)</f>
        <v>33.674685615264927</v>
      </c>
    </row>
    <row r="3673" spans="1:26">
      <c r="A3673" s="4" t="s">
        <v>7810</v>
      </c>
      <c r="B3673" s="4" t="s">
        <v>7811</v>
      </c>
      <c r="C3673" s="5">
        <v>4117918720</v>
      </c>
      <c r="D3673" s="5">
        <v>3682</v>
      </c>
      <c r="E3673" s="6" t="s">
        <v>16</v>
      </c>
      <c r="F3673" s="4" t="s">
        <v>17</v>
      </c>
      <c r="G3673" s="4" t="s">
        <v>2608</v>
      </c>
      <c r="H3673" s="4" t="s">
        <v>2609</v>
      </c>
      <c r="I3673" s="4">
        <v>4.5</v>
      </c>
      <c r="J3673" s="5">
        <v>144.89999389648438</v>
      </c>
      <c r="K3673" s="5">
        <v>69.504997253417969</v>
      </c>
      <c r="L3673" s="4" t="s">
        <v>41</v>
      </c>
      <c r="M3673" s="4" t="s">
        <v>600</v>
      </c>
      <c r="N3673" s="7">
        <f>VLOOKUP($A3673,'[1]Prices 23 nov'!$A$2:$Q$5001,5,FALSE)</f>
        <v>-7.3719342547547084</v>
      </c>
      <c r="O3673" s="7">
        <f>VLOOKUP($A3673,'[1]Prices 23 nov'!$A$2:$Q$5001,6,FALSE)</f>
        <v>120.09999847412109</v>
      </c>
      <c r="P3673" s="7">
        <f>VLOOKUP($A3673,'[1]Prices 23 nov'!$A$2:$Q$5001,7,FALSE)</f>
        <v>116.5800018310547</v>
      </c>
      <c r="Q3673" s="7">
        <f>VLOOKUP($A3673,'[1]Prices 23 nov'!$A$2:$Q$5001,8,FALSE)</f>
        <v>138.94000244140619</v>
      </c>
      <c r="R3673" s="7">
        <f>VLOOKUP($A3673,'[1]Prices 23 nov'!$A$2:$Q$5001,9,FALSE)</f>
        <v>106.84999847412109</v>
      </c>
      <c r="S3673" s="7">
        <f>VLOOKUP($A3673,'[1]Prices 23 nov'!$A$2:$Q$5001,10,FALSE)</f>
        <v>79.94000244140625</v>
      </c>
      <c r="T3673" s="7">
        <f>VLOOKUP($A3673,'[1]Prices 23 nov'!$A$2:$Q$5001,11,FALSE)</f>
        <v>96.360000610351563</v>
      </c>
      <c r="U3673" s="7">
        <f>VLOOKUP($A3673,'[1]Prices 23 nov'!$A$2:$Q$5001,12,FALSE)</f>
        <v>105.6699981689453</v>
      </c>
      <c r="V3673" s="7">
        <f>VLOOKUP($A3673,'[1]Prices 23 nov'!$A$2:$Q$5001,13,FALSE)</f>
        <v>102.88999938964839</v>
      </c>
      <c r="W3673" s="7">
        <f>VLOOKUP($A3673,'[1]Prices 23 nov'!$A$2:$Q$5001,14,FALSE)</f>
        <v>119.870002746582</v>
      </c>
      <c r="X3673" s="7">
        <f>VLOOKUP($A3673,'[1]Prices 23 nov'!$A$2:$Q$5001,15,FALSE)</f>
        <v>113.1600036621094</v>
      </c>
      <c r="Y3673" s="7">
        <f>VLOOKUP($A3673,'[1]Prices 23 nov'!$A$2:$Q$5001,16,FALSE)</f>
        <v>108.0699996948242</v>
      </c>
      <c r="Z3673" s="7">
        <f>VLOOKUP($A3673,'[1]Prices 23 nov'!$A$2:$Q$5001,17,FALSE)</f>
        <v>99.709999084472656</v>
      </c>
    </row>
    <row r="3674" spans="1:26">
      <c r="A3674" s="4" t="s">
        <v>7812</v>
      </c>
      <c r="B3674" s="4" t="s">
        <v>7813</v>
      </c>
      <c r="C3674" s="5">
        <v>4115600384</v>
      </c>
      <c r="D3674" s="5">
        <v>3684</v>
      </c>
      <c r="E3674" s="6" t="s">
        <v>55</v>
      </c>
      <c r="F3674" s="4" t="s">
        <v>377</v>
      </c>
      <c r="G3674" s="4" t="s">
        <v>378</v>
      </c>
      <c r="H3674" s="4" t="s">
        <v>379</v>
      </c>
      <c r="I3674" s="4">
        <v>4.3333334922790527</v>
      </c>
      <c r="J3674" s="5">
        <v>21.172366782660156</v>
      </c>
      <c r="K3674" s="5">
        <v>8.5592108748273059</v>
      </c>
      <c r="L3674" s="4" t="s">
        <v>20</v>
      </c>
      <c r="M3674" s="4" t="s">
        <v>2194</v>
      </c>
      <c r="N3674" s="7">
        <f>VLOOKUP($A3674,'[1]Prices 23 nov'!$A$2:$Q$5001,5,FALSE)</f>
        <v>-30.364059442316261</v>
      </c>
      <c r="O3674" s="7">
        <f>VLOOKUP($A3674,'[1]Prices 23 nov'!$A$2:$Q$5001,6,FALSE)</f>
        <v>20.422588622274588</v>
      </c>
      <c r="P3674" s="7">
        <f>VLOOKUP($A3674,'[1]Prices 23 nov'!$A$2:$Q$5001,7,FALSE)</f>
        <v>20.608394491509099</v>
      </c>
      <c r="Q3674" s="7">
        <f>VLOOKUP($A3674,'[1]Prices 23 nov'!$A$2:$Q$5001,8,FALSE)</f>
        <v>20.579601160704211</v>
      </c>
      <c r="R3674" s="7">
        <f>VLOOKUP($A3674,'[1]Prices 23 nov'!$A$2:$Q$5001,9,FALSE)</f>
        <v>19.280359783429962</v>
      </c>
      <c r="S3674" s="7">
        <f>VLOOKUP($A3674,'[1]Prices 23 nov'!$A$2:$Q$5001,10,FALSE)</f>
        <v>10.528907100017991</v>
      </c>
      <c r="T3674" s="7">
        <f>VLOOKUP($A3674,'[1]Prices 23 nov'!$A$2:$Q$5001,11,FALSE)</f>
        <v>10.797955588361731</v>
      </c>
      <c r="U3674" s="7">
        <f>VLOOKUP($A3674,'[1]Prices 23 nov'!$A$2:$Q$5001,12,FALSE)</f>
        <v>10.95829929668184</v>
      </c>
      <c r="V3674" s="7">
        <f>VLOOKUP($A3674,'[1]Prices 23 nov'!$A$2:$Q$5001,13,FALSE)</f>
        <v>11.3107504796069</v>
      </c>
      <c r="W3674" s="7">
        <f>VLOOKUP($A3674,'[1]Prices 23 nov'!$A$2:$Q$5001,14,FALSE)</f>
        <v>11.160847396699751</v>
      </c>
      <c r="X3674" s="7">
        <f>VLOOKUP($A3674,'[1]Prices 23 nov'!$A$2:$Q$5001,15,FALSE)</f>
        <v>11.506660006058439</v>
      </c>
      <c r="Y3674" s="7">
        <f>VLOOKUP($A3674,'[1]Prices 23 nov'!$A$2:$Q$5001,16,FALSE)</f>
        <v>10.74840147487021</v>
      </c>
      <c r="Z3674" s="7">
        <f>VLOOKUP($A3674,'[1]Prices 23 nov'!$A$2:$Q$5001,17,FALSE)</f>
        <v>10.934198570986039</v>
      </c>
    </row>
    <row r="3675" spans="1:26">
      <c r="A3675" s="4" t="s">
        <v>7814</v>
      </c>
      <c r="B3675" s="4" t="s">
        <v>7815</v>
      </c>
      <c r="C3675" s="5">
        <v>4115109632</v>
      </c>
      <c r="D3675" s="5">
        <v>3685</v>
      </c>
      <c r="E3675" s="6" t="s">
        <v>55</v>
      </c>
      <c r="F3675" s="4" t="s">
        <v>17</v>
      </c>
      <c r="G3675" s="4" t="s">
        <v>18</v>
      </c>
      <c r="H3675" s="4" t="s">
        <v>19</v>
      </c>
      <c r="I3675" s="4">
        <v>3.5714285373687744</v>
      </c>
      <c r="J3675" s="5">
        <v>78.06500244140625</v>
      </c>
      <c r="K3675" s="5">
        <v>36.270000457763672</v>
      </c>
      <c r="L3675" s="4" t="s">
        <v>41</v>
      </c>
      <c r="M3675" s="4" t="s">
        <v>56</v>
      </c>
      <c r="N3675" s="7">
        <f>VLOOKUP($A3675,'[1]Prices 23 nov'!$A$2:$Q$5001,5,FALSE)</f>
        <v>32.217592099409089</v>
      </c>
      <c r="O3675" s="7">
        <f>VLOOKUP($A3675,'[1]Prices 23 nov'!$A$2:$Q$5001,6,FALSE)</f>
        <v>57.139999389648438</v>
      </c>
      <c r="P3675" s="7">
        <f>VLOOKUP($A3675,'[1]Prices 23 nov'!$A$2:$Q$5001,7,FALSE)</f>
        <v>59.599998474121087</v>
      </c>
      <c r="Q3675" s="7">
        <f>VLOOKUP($A3675,'[1]Prices 23 nov'!$A$2:$Q$5001,8,FALSE)</f>
        <v>65.660003662109375</v>
      </c>
      <c r="R3675" s="7">
        <f>VLOOKUP($A3675,'[1]Prices 23 nov'!$A$2:$Q$5001,9,FALSE)</f>
        <v>66.330001831054688</v>
      </c>
      <c r="S3675" s="7">
        <f>VLOOKUP($A3675,'[1]Prices 23 nov'!$A$2:$Q$5001,10,FALSE)</f>
        <v>50.779998779296882</v>
      </c>
      <c r="T3675" s="7">
        <f>VLOOKUP($A3675,'[1]Prices 23 nov'!$A$2:$Q$5001,11,FALSE)</f>
        <v>61.700000762939453</v>
      </c>
      <c r="U3675" s="7">
        <f>VLOOKUP($A3675,'[1]Prices 23 nov'!$A$2:$Q$5001,12,FALSE)</f>
        <v>75.069999694824219</v>
      </c>
      <c r="V3675" s="7">
        <f>VLOOKUP($A3675,'[1]Prices 23 nov'!$A$2:$Q$5001,13,FALSE)</f>
        <v>67.430000305175781</v>
      </c>
      <c r="W3675" s="7">
        <f>VLOOKUP($A3675,'[1]Prices 23 nov'!$A$2:$Q$5001,14,FALSE)</f>
        <v>72.650001525878906</v>
      </c>
      <c r="X3675" s="7">
        <f>VLOOKUP($A3675,'[1]Prices 23 nov'!$A$2:$Q$5001,15,FALSE)</f>
        <v>75.019996643066406</v>
      </c>
      <c r="Y3675" s="7">
        <f>VLOOKUP($A3675,'[1]Prices 23 nov'!$A$2:$Q$5001,16,FALSE)</f>
        <v>65.449996948242188</v>
      </c>
      <c r="Z3675" s="7">
        <f>VLOOKUP($A3675,'[1]Prices 23 nov'!$A$2:$Q$5001,17,FALSE)</f>
        <v>70.819999694824219</v>
      </c>
    </row>
    <row r="3676" spans="1:26">
      <c r="A3676" s="4" t="s">
        <v>7816</v>
      </c>
      <c r="B3676" s="4" t="s">
        <v>7817</v>
      </c>
      <c r="C3676" s="5">
        <v>4111648768</v>
      </c>
      <c r="D3676" s="5">
        <v>3686</v>
      </c>
      <c r="E3676" s="6" t="s">
        <v>294</v>
      </c>
      <c r="F3676" s="4" t="s">
        <v>51</v>
      </c>
      <c r="G3676" s="4" t="s">
        <v>18</v>
      </c>
      <c r="H3676" s="4" t="s">
        <v>19</v>
      </c>
      <c r="I3676" s="4">
        <v>4.3333334922790527</v>
      </c>
      <c r="J3676" s="5">
        <v>39.299999237060547</v>
      </c>
      <c r="K3676" s="5">
        <v>12.229999542236328</v>
      </c>
      <c r="L3676" s="4" t="s">
        <v>41</v>
      </c>
      <c r="M3676" s="4" t="s">
        <v>150</v>
      </c>
      <c r="N3676" s="7">
        <f>VLOOKUP($A3676,'[1]Prices 23 nov'!$A$2:$Q$5001,5,FALSE)</f>
        <v>6.9099651576532306</v>
      </c>
      <c r="O3676" s="7">
        <f>VLOOKUP($A3676,'[1]Prices 23 nov'!$A$2:$Q$5001,6,FALSE)</f>
        <v>33.319999694824219</v>
      </c>
      <c r="P3676" s="7">
        <f>VLOOKUP($A3676,'[1]Prices 23 nov'!$A$2:$Q$5001,7,FALSE)</f>
        <v>36.380001068115227</v>
      </c>
      <c r="Q3676" s="7">
        <f>VLOOKUP($A3676,'[1]Prices 23 nov'!$A$2:$Q$5001,8,FALSE)</f>
        <v>36.020000457763672</v>
      </c>
      <c r="R3676" s="7">
        <f>VLOOKUP($A3676,'[1]Prices 23 nov'!$A$2:$Q$5001,9,FALSE)</f>
        <v>34.240001678466797</v>
      </c>
      <c r="S3676" s="7">
        <f>VLOOKUP($A3676,'[1]Prices 23 nov'!$A$2:$Q$5001,10,FALSE)</f>
        <v>17.370000839233398</v>
      </c>
      <c r="T3676" s="7">
        <f>VLOOKUP($A3676,'[1]Prices 23 nov'!$A$2:$Q$5001,11,FALSE)</f>
        <v>23.780000686645511</v>
      </c>
      <c r="U3676" s="7">
        <f>VLOOKUP($A3676,'[1]Prices 23 nov'!$A$2:$Q$5001,12,FALSE)</f>
        <v>28.090000152587891</v>
      </c>
      <c r="V3676" s="7">
        <f>VLOOKUP($A3676,'[1]Prices 23 nov'!$A$2:$Q$5001,13,FALSE)</f>
        <v>27.54000091552734</v>
      </c>
      <c r="W3676" s="7">
        <f>VLOOKUP($A3676,'[1]Prices 23 nov'!$A$2:$Q$5001,14,FALSE)</f>
        <v>30.420000076293949</v>
      </c>
      <c r="X3676" s="7">
        <f>VLOOKUP($A3676,'[1]Prices 23 nov'!$A$2:$Q$5001,15,FALSE)</f>
        <v>33.439998626708977</v>
      </c>
      <c r="Y3676" s="7">
        <f>VLOOKUP($A3676,'[1]Prices 23 nov'!$A$2:$Q$5001,16,FALSE)</f>
        <v>31.5</v>
      </c>
      <c r="Z3676" s="7">
        <f>VLOOKUP($A3676,'[1]Prices 23 nov'!$A$2:$Q$5001,17,FALSE)</f>
        <v>27.440000534057621</v>
      </c>
    </row>
    <row r="3677" spans="1:26">
      <c r="A3677" s="4" t="s">
        <v>7818</v>
      </c>
      <c r="B3677" s="4" t="s">
        <v>7819</v>
      </c>
      <c r="C3677" s="5">
        <v>4110891520</v>
      </c>
      <c r="D3677" s="5">
        <v>3687</v>
      </c>
      <c r="E3677" s="6" t="s">
        <v>105</v>
      </c>
      <c r="F3677" s="4" t="s">
        <v>250</v>
      </c>
      <c r="G3677" s="4" t="s">
        <v>267</v>
      </c>
      <c r="H3677" s="4" t="s">
        <v>268</v>
      </c>
      <c r="I3677" s="4">
        <v>0</v>
      </c>
      <c r="J3677" s="5">
        <v>227.78056800842285</v>
      </c>
      <c r="K3677" s="5">
        <v>201.01565718688965</v>
      </c>
      <c r="L3677" s="4" t="s">
        <v>337</v>
      </c>
      <c r="M3677" s="4" t="s">
        <v>20</v>
      </c>
      <c r="N3677" s="7">
        <f>VLOOKUP($A3677,'[1]Prices 23 nov'!$A$2:$Q$5001,5,FALSE)</f>
        <v>6.8754642155561818</v>
      </c>
      <c r="O3677" s="7">
        <f>VLOOKUP($A3677,'[1]Prices 23 nov'!$A$2:$Q$5001,6,FALSE)</f>
        <v>203.59410648265481</v>
      </c>
      <c r="P3677" s="7">
        <f>VLOOKUP($A3677,'[1]Prices 23 nov'!$A$2:$Q$5001,7,FALSE)</f>
        <v>203.97220967621621</v>
      </c>
      <c r="Q3677" s="7">
        <f>VLOOKUP($A3677,'[1]Prices 23 nov'!$A$2:$Q$5001,8,FALSE)</f>
        <v>208.88630931753141</v>
      </c>
      <c r="R3677" s="7">
        <f>VLOOKUP($A3677,'[1]Prices 23 nov'!$A$2:$Q$5001,9,FALSE)</f>
        <v>217.15738644948581</v>
      </c>
      <c r="S3677" s="7">
        <f>VLOOKUP($A3677,'[1]Prices 23 nov'!$A$2:$Q$5001,10,FALSE)</f>
        <v>224.95066656425479</v>
      </c>
      <c r="T3677" s="7">
        <f>VLOOKUP($A3677,'[1]Prices 23 nov'!$A$2:$Q$5001,11,FALSE)</f>
        <v>224.301783541232</v>
      </c>
      <c r="U3677" s="7">
        <f>VLOOKUP($A3677,'[1]Prices 23 nov'!$A$2:$Q$5001,12,FALSE)</f>
        <v>222.6560652256012</v>
      </c>
      <c r="V3677" s="7">
        <f>VLOOKUP($A3677,'[1]Prices 23 nov'!$A$2:$Q$5001,13,FALSE)</f>
        <v>223.15404478540219</v>
      </c>
      <c r="W3677" s="7">
        <f>VLOOKUP($A3677,'[1]Prices 23 nov'!$A$2:$Q$5001,14,FALSE)</f>
        <v>225.17214847836291</v>
      </c>
      <c r="X3677" s="7">
        <f>VLOOKUP($A3677,'[1]Prices 23 nov'!$A$2:$Q$5001,15,FALSE)</f>
        <v>222.66879301988229</v>
      </c>
      <c r="Y3677" s="7">
        <f>VLOOKUP($A3677,'[1]Prices 23 nov'!$A$2:$Q$5001,16,FALSE)</f>
        <v>223.59485551361649</v>
      </c>
      <c r="Z3677" s="7">
        <f>VLOOKUP($A3677,'[1]Prices 23 nov'!$A$2:$Q$5001,17,FALSE)</f>
        <v>221.4240000536538</v>
      </c>
    </row>
    <row r="3678" spans="1:26">
      <c r="A3678" s="4" t="s">
        <v>7820</v>
      </c>
      <c r="B3678" s="4" t="s">
        <v>7821</v>
      </c>
      <c r="C3678" s="5">
        <v>4109633536</v>
      </c>
      <c r="D3678" s="5">
        <v>3688</v>
      </c>
      <c r="E3678" s="6" t="s">
        <v>329</v>
      </c>
      <c r="F3678" s="4" t="s">
        <v>51</v>
      </c>
      <c r="G3678" s="4" t="s">
        <v>18</v>
      </c>
      <c r="H3678" s="4" t="s">
        <v>19</v>
      </c>
      <c r="I3678" s="4">
        <v>3.8888888359069824</v>
      </c>
      <c r="J3678" s="5">
        <v>23.549999237060547</v>
      </c>
      <c r="K3678" s="5">
        <v>9.0600004196166992</v>
      </c>
      <c r="L3678" s="4" t="s">
        <v>20</v>
      </c>
      <c r="M3678" s="4" t="s">
        <v>38</v>
      </c>
      <c r="N3678" s="7">
        <f>VLOOKUP($A3678,'[1]Prices 23 nov'!$A$2:$Q$5001,5,FALSE)</f>
        <v>-2.3921201539293109</v>
      </c>
      <c r="O3678" s="7">
        <f>VLOOKUP($A3678,'[1]Prices 23 nov'!$A$2:$Q$5001,6,FALSE)</f>
        <v>22.510000228881839</v>
      </c>
      <c r="P3678" s="7">
        <f>VLOOKUP($A3678,'[1]Prices 23 nov'!$A$2:$Q$5001,7,FALSE)</f>
        <v>21.409999847412109</v>
      </c>
      <c r="Q3678" s="7">
        <f>VLOOKUP($A3678,'[1]Prices 23 nov'!$A$2:$Q$5001,8,FALSE)</f>
        <v>21.379999160766602</v>
      </c>
      <c r="R3678" s="7">
        <f>VLOOKUP($A3678,'[1]Prices 23 nov'!$A$2:$Q$5001,9,FALSE)</f>
        <v>19.479999542236332</v>
      </c>
      <c r="S3678" s="7">
        <f>VLOOKUP($A3678,'[1]Prices 23 nov'!$A$2:$Q$5001,10,FALSE)</f>
        <v>11.89999961853027</v>
      </c>
      <c r="T3678" s="7">
        <f>VLOOKUP($A3678,'[1]Prices 23 nov'!$A$2:$Q$5001,11,FALSE)</f>
        <v>16.64999961853027</v>
      </c>
      <c r="U3678" s="7">
        <f>VLOOKUP($A3678,'[1]Prices 23 nov'!$A$2:$Q$5001,12,FALSE)</f>
        <v>18.64999961853027</v>
      </c>
      <c r="V3678" s="7">
        <f>VLOOKUP($A3678,'[1]Prices 23 nov'!$A$2:$Q$5001,13,FALSE)</f>
        <v>19.030000686645511</v>
      </c>
      <c r="W3678" s="7">
        <f>VLOOKUP($A3678,'[1]Prices 23 nov'!$A$2:$Q$5001,14,FALSE)</f>
        <v>21.069999694824219</v>
      </c>
      <c r="X3678" s="7">
        <f>VLOOKUP($A3678,'[1]Prices 23 nov'!$A$2:$Q$5001,15,FALSE)</f>
        <v>20.29999923706055</v>
      </c>
      <c r="Y3678" s="7">
        <f>VLOOKUP($A3678,'[1]Prices 23 nov'!$A$2:$Q$5001,16,FALSE)</f>
        <v>19.059999465942379</v>
      </c>
      <c r="Z3678" s="7">
        <f>VLOOKUP($A3678,'[1]Prices 23 nov'!$A$2:$Q$5001,17,FALSE)</f>
        <v>20.559999465942379</v>
      </c>
    </row>
    <row r="3679" spans="1:26">
      <c r="A3679" s="4" t="s">
        <v>7822</v>
      </c>
      <c r="B3679" s="4" t="s">
        <v>7823</v>
      </c>
      <c r="C3679" s="5">
        <v>4109476352</v>
      </c>
      <c r="D3679" s="5">
        <v>3689</v>
      </c>
      <c r="E3679" s="6" t="s">
        <v>294</v>
      </c>
      <c r="F3679" s="4" t="s">
        <v>95</v>
      </c>
      <c r="G3679" s="4" t="s">
        <v>96</v>
      </c>
      <c r="H3679" s="4" t="s">
        <v>97</v>
      </c>
      <c r="I3679" s="4">
        <v>3.5</v>
      </c>
      <c r="J3679" s="5">
        <v>115.51553120487742</v>
      </c>
      <c r="K3679" s="5">
        <v>60.275779447689338</v>
      </c>
      <c r="L3679" s="4" t="s">
        <v>35</v>
      </c>
      <c r="M3679" s="4" t="s">
        <v>56</v>
      </c>
      <c r="N3679" s="7">
        <f>VLOOKUP($A3679,'[1]Prices 23 nov'!$A$2:$Q$5001,5,FALSE)</f>
        <v>14.140087983628909</v>
      </c>
      <c r="O3679" s="7">
        <f>VLOOKUP($A3679,'[1]Prices 23 nov'!$A$2:$Q$5001,6,FALSE)</f>
        <v>92.5813946960061</v>
      </c>
      <c r="P3679" s="7">
        <f>VLOOKUP($A3679,'[1]Prices 23 nov'!$A$2:$Q$5001,7,FALSE)</f>
        <v>96.386785095704909</v>
      </c>
      <c r="Q3679" s="7">
        <f>VLOOKUP($A3679,'[1]Prices 23 nov'!$A$2:$Q$5001,8,FALSE)</f>
        <v>94.244912332093008</v>
      </c>
      <c r="R3679" s="7">
        <f>VLOOKUP($A3679,'[1]Prices 23 nov'!$A$2:$Q$5001,9,FALSE)</f>
        <v>83.960692199116238</v>
      </c>
      <c r="S3679" s="7">
        <f>VLOOKUP($A3679,'[1]Prices 23 nov'!$A$2:$Q$5001,10,FALSE)</f>
        <v>73.739148589538672</v>
      </c>
      <c r="T3679" s="7">
        <f>VLOOKUP($A3679,'[1]Prices 23 nov'!$A$2:$Q$5001,11,FALSE)</f>
        <v>79.698080826137812</v>
      </c>
      <c r="U3679" s="7">
        <f>VLOOKUP($A3679,'[1]Prices 23 nov'!$A$2:$Q$5001,12,FALSE)</f>
        <v>90.190359421896574</v>
      </c>
      <c r="V3679" s="7">
        <f>VLOOKUP($A3679,'[1]Prices 23 nov'!$A$2:$Q$5001,13,FALSE)</f>
        <v>93.591377377510071</v>
      </c>
      <c r="W3679" s="7">
        <f>VLOOKUP($A3679,'[1]Prices 23 nov'!$A$2:$Q$5001,14,FALSE)</f>
        <v>96.279375314712524</v>
      </c>
      <c r="X3679" s="7">
        <f>VLOOKUP($A3679,'[1]Prices 23 nov'!$A$2:$Q$5001,15,FALSE)</f>
        <v>94.771594156127321</v>
      </c>
      <c r="Y3679" s="7">
        <f>VLOOKUP($A3679,'[1]Prices 23 nov'!$A$2:$Q$5001,16,FALSE)</f>
        <v>101.3278192482931</v>
      </c>
      <c r="Z3679" s="7">
        <f>VLOOKUP($A3679,'[1]Prices 23 nov'!$A$2:$Q$5001,17,FALSE)</f>
        <v>94.806042909622192</v>
      </c>
    </row>
    <row r="3680" spans="1:26">
      <c r="A3680" s="4" t="s">
        <v>7824</v>
      </c>
      <c r="B3680" s="4" t="s">
        <v>7825</v>
      </c>
      <c r="C3680" s="5">
        <v>4106694400</v>
      </c>
      <c r="D3680" s="5">
        <v>3690</v>
      </c>
      <c r="E3680" s="6" t="s">
        <v>67</v>
      </c>
      <c r="F3680" s="4" t="s">
        <v>210</v>
      </c>
      <c r="G3680" s="4" t="s">
        <v>211</v>
      </c>
      <c r="H3680" s="4" t="s">
        <v>212</v>
      </c>
      <c r="I3680" s="4">
        <v>3.8518519401550293</v>
      </c>
      <c r="J3680" s="5">
        <v>21.814680628778461</v>
      </c>
      <c r="K3680" s="5">
        <v>8.8779410878090452</v>
      </c>
      <c r="L3680" s="4" t="s">
        <v>20</v>
      </c>
      <c r="M3680" s="4" t="s">
        <v>2153</v>
      </c>
      <c r="N3680" s="7">
        <f>VLOOKUP($A3680,'[1]Prices 23 nov'!$A$2:$Q$5001,5,FALSE)</f>
        <v>95.072675374969833</v>
      </c>
      <c r="O3680" s="7">
        <f>VLOOKUP($A3680,'[1]Prices 23 nov'!$A$2:$Q$5001,6,FALSE)</f>
        <v>12.88073859557022</v>
      </c>
      <c r="P3680" s="7">
        <f>VLOOKUP($A3680,'[1]Prices 23 nov'!$A$2:$Q$5001,7,FALSE)</f>
        <v>13.834780936595051</v>
      </c>
      <c r="Q3680" s="7">
        <f>VLOOKUP($A3680,'[1]Prices 23 nov'!$A$2:$Q$5001,8,FALSE)</f>
        <v>15.174639434022771</v>
      </c>
      <c r="R3680" s="7">
        <f>VLOOKUP($A3680,'[1]Prices 23 nov'!$A$2:$Q$5001,9,FALSE)</f>
        <v>14.72274361845678</v>
      </c>
      <c r="S3680" s="7">
        <f>VLOOKUP($A3680,'[1]Prices 23 nov'!$A$2:$Q$5001,10,FALSE)</f>
        <v>10.48717228051345</v>
      </c>
      <c r="T3680" s="7">
        <f>VLOOKUP($A3680,'[1]Prices 23 nov'!$A$2:$Q$5001,11,FALSE)</f>
        <v>12.321643925861791</v>
      </c>
      <c r="U3680" s="7">
        <f>VLOOKUP($A3680,'[1]Prices 23 nov'!$A$2:$Q$5001,12,FALSE)</f>
        <v>15.15568668682795</v>
      </c>
      <c r="V3680" s="7">
        <f>VLOOKUP($A3680,'[1]Prices 23 nov'!$A$2:$Q$5001,13,FALSE)</f>
        <v>16.817533888736651</v>
      </c>
      <c r="W3680" s="7">
        <f>VLOOKUP($A3680,'[1]Prices 23 nov'!$A$2:$Q$5001,14,FALSE)</f>
        <v>17.41988677704137</v>
      </c>
      <c r="X3680" s="7">
        <f>VLOOKUP($A3680,'[1]Prices 23 nov'!$A$2:$Q$5001,15,FALSE)</f>
        <v>18.28190953744593</v>
      </c>
      <c r="Y3680" s="7">
        <f>VLOOKUP($A3680,'[1]Prices 23 nov'!$A$2:$Q$5001,16,FALSE)</f>
        <v>19.97828823293321</v>
      </c>
      <c r="Z3680" s="7">
        <f>VLOOKUP($A3680,'[1]Prices 23 nov'!$A$2:$Q$5001,17,FALSE)</f>
        <v>17.93889289253298</v>
      </c>
    </row>
    <row r="3681" spans="1:26">
      <c r="A3681" s="4" t="s">
        <v>7826</v>
      </c>
      <c r="B3681" s="4" t="s">
        <v>7827</v>
      </c>
      <c r="C3681" s="5">
        <v>4103648512</v>
      </c>
      <c r="D3681" s="5">
        <v>3691</v>
      </c>
      <c r="E3681" s="6" t="s">
        <v>55</v>
      </c>
      <c r="F3681" s="4" t="s">
        <v>141</v>
      </c>
      <c r="G3681" s="4" t="s">
        <v>142</v>
      </c>
      <c r="H3681" s="4" t="s">
        <v>143</v>
      </c>
      <c r="I3681" s="4">
        <v>5</v>
      </c>
      <c r="J3681" s="5">
        <v>6.6385862100540249</v>
      </c>
      <c r="K3681" s="5">
        <v>4.1093377361951937</v>
      </c>
      <c r="L3681" s="4" t="s">
        <v>196</v>
      </c>
      <c r="M3681" s="4" t="s">
        <v>145</v>
      </c>
      <c r="N3681" s="7">
        <f>VLOOKUP($A3681,'[1]Prices 23 nov'!$A$2:$Q$5001,5,FALSE)</f>
        <v>-28.245351898253571</v>
      </c>
      <c r="O3681" s="7">
        <f>VLOOKUP($A3681,'[1]Prices 23 nov'!$A$2:$Q$5001,6,FALSE)</f>
        <v>6.4655173989012837</v>
      </c>
      <c r="P3681" s="7">
        <f>VLOOKUP($A3681,'[1]Prices 23 nov'!$A$2:$Q$5001,7,FALSE)</f>
        <v>6.4979288261383772</v>
      </c>
      <c r="Q3681" s="7">
        <f>VLOOKUP($A3681,'[1]Prices 23 nov'!$A$2:$Q$5001,8,FALSE)</f>
        <v>6.2850835090503097</v>
      </c>
      <c r="R3681" s="7">
        <f>VLOOKUP($A3681,'[1]Prices 23 nov'!$A$2:$Q$5001,9,FALSE)</f>
        <v>5.799926002509892</v>
      </c>
      <c r="S3681" s="7">
        <f>VLOOKUP($A3681,'[1]Prices 23 nov'!$A$2:$Q$5001,10,FALSE)</f>
        <v>4.6507283616811037</v>
      </c>
      <c r="T3681" s="7">
        <f>VLOOKUP($A3681,'[1]Prices 23 nov'!$A$2:$Q$5001,11,FALSE)</f>
        <v>4.7106197429820904</v>
      </c>
      <c r="U3681" s="7">
        <f>VLOOKUP($A3681,'[1]Prices 23 nov'!$A$2:$Q$5001,12,FALSE)</f>
        <v>4.842907402664423</v>
      </c>
      <c r="V3681" s="7">
        <f>VLOOKUP($A3681,'[1]Prices 23 nov'!$A$2:$Q$5001,13,FALSE)</f>
        <v>4.6639360813423991</v>
      </c>
      <c r="W3681" s="7">
        <f>VLOOKUP($A3681,'[1]Prices 23 nov'!$A$2:$Q$5001,14,FALSE)</f>
        <v>4.3359413929283619</v>
      </c>
      <c r="X3681" s="7">
        <f>VLOOKUP($A3681,'[1]Prices 23 nov'!$A$2:$Q$5001,15,FALSE)</f>
        <v>4.7443878715857863</v>
      </c>
      <c r="Y3681" s="7">
        <f>VLOOKUP($A3681,'[1]Prices 23 nov'!$A$2:$Q$5001,16,FALSE)</f>
        <v>4.5949785131961107</v>
      </c>
      <c r="Z3681" s="7">
        <f>VLOOKUP($A3681,'[1]Prices 23 nov'!$A$2:$Q$5001,17,FALSE)</f>
        <v>4.2632330898195514</v>
      </c>
    </row>
    <row r="3682" spans="1:26">
      <c r="A3682" s="4" t="s">
        <v>7828</v>
      </c>
      <c r="B3682" s="4" t="s">
        <v>7829</v>
      </c>
      <c r="C3682" s="5">
        <v>4103193344</v>
      </c>
      <c r="D3682" s="5">
        <v>3692</v>
      </c>
      <c r="E3682" s="6" t="s">
        <v>16</v>
      </c>
      <c r="F3682" s="4" t="s">
        <v>261</v>
      </c>
      <c r="G3682" s="4" t="s">
        <v>262</v>
      </c>
      <c r="H3682" s="4" t="s">
        <v>263</v>
      </c>
      <c r="I3682" s="4">
        <v>4.1111111640930176</v>
      </c>
      <c r="J3682" s="5">
        <v>98.430790603687811</v>
      </c>
      <c r="K3682" s="5">
        <v>29.676221299909319</v>
      </c>
      <c r="L3682" s="4" t="s">
        <v>64</v>
      </c>
      <c r="M3682" s="4" t="s">
        <v>253</v>
      </c>
      <c r="N3682" s="7">
        <f>VLOOKUP($A3682,'[1]Prices 23 nov'!$A$2:$Q$5001,5,FALSE)</f>
        <v>80.761107140790983</v>
      </c>
      <c r="O3682" s="7">
        <f>VLOOKUP($A3682,'[1]Prices 23 nov'!$A$2:$Q$5001,6,FALSE)</f>
        <v>43.728320747613907</v>
      </c>
      <c r="P3682" s="7">
        <f>VLOOKUP($A3682,'[1]Prices 23 nov'!$A$2:$Q$5001,7,FALSE)</f>
        <v>47.600455388426781</v>
      </c>
      <c r="Q3682" s="7">
        <f>VLOOKUP($A3682,'[1]Prices 23 nov'!$A$2:$Q$5001,8,FALSE)</f>
        <v>45.78616049864695</v>
      </c>
      <c r="R3682" s="7">
        <f>VLOOKUP($A3682,'[1]Prices 23 nov'!$A$2:$Q$5001,9,FALSE)</f>
        <v>48.200343777989467</v>
      </c>
      <c r="S3682" s="7">
        <f>VLOOKUP($A3682,'[1]Prices 23 nov'!$A$2:$Q$5001,10,FALSE)</f>
        <v>46.563354913540017</v>
      </c>
      <c r="T3682" s="7">
        <f>VLOOKUP($A3682,'[1]Prices 23 nov'!$A$2:$Q$5001,11,FALSE)</f>
        <v>52.818405549678573</v>
      </c>
      <c r="U3682" s="7">
        <f>VLOOKUP($A3682,'[1]Prices 23 nov'!$A$2:$Q$5001,12,FALSE)</f>
        <v>60.844905906073109</v>
      </c>
      <c r="V3682" s="7">
        <f>VLOOKUP($A3682,'[1]Prices 23 nov'!$A$2:$Q$5001,13,FALSE)</f>
        <v>68.049215808880035</v>
      </c>
      <c r="W3682" s="7">
        <f>VLOOKUP($A3682,'[1]Prices 23 nov'!$A$2:$Q$5001,14,FALSE)</f>
        <v>72.988321975261897</v>
      </c>
      <c r="X3682" s="7">
        <f>VLOOKUP($A3682,'[1]Prices 23 nov'!$A$2:$Q$5001,15,FALSE)</f>
        <v>87.533669829368591</v>
      </c>
      <c r="Y3682" s="7">
        <f>VLOOKUP($A3682,'[1]Prices 23 nov'!$A$2:$Q$5001,16,FALSE)</f>
        <v>84.099912464618683</v>
      </c>
      <c r="Z3682" s="7">
        <f>VLOOKUP($A3682,'[1]Prices 23 nov'!$A$2:$Q$5001,17,FALSE)</f>
        <v>82.607203751802444</v>
      </c>
    </row>
    <row r="3683" spans="1:26">
      <c r="A3683" s="4" t="s">
        <v>7830</v>
      </c>
      <c r="B3683" s="4" t="s">
        <v>7831</v>
      </c>
      <c r="C3683" s="5">
        <v>4100786176</v>
      </c>
      <c r="D3683" s="5">
        <v>3693</v>
      </c>
      <c r="E3683" s="6" t="s">
        <v>34</v>
      </c>
      <c r="F3683" s="4" t="s">
        <v>2053</v>
      </c>
      <c r="G3683" s="4" t="s">
        <v>2054</v>
      </c>
      <c r="H3683" s="4" t="s">
        <v>2055</v>
      </c>
      <c r="I3683" s="4">
        <v>3.692307710647583</v>
      </c>
      <c r="J3683" s="5">
        <v>1.0891281590058111</v>
      </c>
      <c r="K3683" s="5">
        <v>0.71231615455711605</v>
      </c>
      <c r="L3683" s="4" t="s">
        <v>144</v>
      </c>
      <c r="M3683" s="4" t="s">
        <v>1315</v>
      </c>
      <c r="N3683" s="7">
        <f>VLOOKUP($A3683,'[1]Prices 23 nov'!$A$2:$Q$5001,5,FALSE)</f>
        <v>33.722141248248512</v>
      </c>
      <c r="O3683" s="7">
        <f>VLOOKUP($A3683,'[1]Prices 23 nov'!$A$2:$Q$5001,6,FALSE)</f>
        <v>0.90745836685667303</v>
      </c>
      <c r="P3683" s="7">
        <f>VLOOKUP($A3683,'[1]Prices 23 nov'!$A$2:$Q$5001,7,FALSE)</f>
        <v>0.93387117243974405</v>
      </c>
      <c r="Q3683" s="7">
        <f>VLOOKUP($A3683,'[1]Prices 23 nov'!$A$2:$Q$5001,8,FALSE)</f>
        <v>0.93074117728727412</v>
      </c>
      <c r="R3683" s="7">
        <f>VLOOKUP($A3683,'[1]Prices 23 nov'!$A$2:$Q$5001,9,FALSE)</f>
        <v>0.8729781341237981</v>
      </c>
      <c r="S3683" s="7">
        <f>VLOOKUP($A3683,'[1]Prices 23 nov'!$A$2:$Q$5001,10,FALSE)</f>
        <v>0.85138611610948112</v>
      </c>
      <c r="T3683" s="7">
        <f>VLOOKUP($A3683,'[1]Prices 23 nov'!$A$2:$Q$5001,11,FALSE)</f>
        <v>0.93775458688026003</v>
      </c>
      <c r="U3683" s="7">
        <f>VLOOKUP($A3683,'[1]Prices 23 nov'!$A$2:$Q$5001,12,FALSE)</f>
        <v>1.0035925101236101</v>
      </c>
      <c r="V3683" s="7">
        <f>VLOOKUP($A3683,'[1]Prices 23 nov'!$A$2:$Q$5001,13,FALSE)</f>
        <v>0.96829137047035407</v>
      </c>
      <c r="W3683" s="7">
        <f>VLOOKUP($A3683,'[1]Prices 23 nov'!$A$2:$Q$5001,14,FALSE)</f>
        <v>0.93738906392438504</v>
      </c>
      <c r="X3683" s="7">
        <f>VLOOKUP($A3683,'[1]Prices 23 nov'!$A$2:$Q$5001,15,FALSE)</f>
        <v>1.018708466903661</v>
      </c>
      <c r="Y3683" s="7">
        <f>VLOOKUP($A3683,'[1]Prices 23 nov'!$A$2:$Q$5001,16,FALSE)</f>
        <v>0.98542350735027606</v>
      </c>
      <c r="Z3683" s="7">
        <f>VLOOKUP($A3683,'[1]Prices 23 nov'!$A$2:$Q$5001,17,FALSE)</f>
        <v>1.0079384017548421</v>
      </c>
    </row>
    <row r="3684" spans="1:26">
      <c r="A3684" s="4" t="s">
        <v>7832</v>
      </c>
      <c r="B3684" s="4" t="s">
        <v>7833</v>
      </c>
      <c r="C3684" s="5">
        <v>4096358656</v>
      </c>
      <c r="D3684" s="5">
        <v>3694</v>
      </c>
      <c r="E3684" s="6" t="s">
        <v>67</v>
      </c>
      <c r="F3684" s="4" t="s">
        <v>210</v>
      </c>
      <c r="G3684" s="4" t="s">
        <v>211</v>
      </c>
      <c r="H3684" s="4" t="s">
        <v>212</v>
      </c>
      <c r="I3684" s="4">
        <v>3.7000000476837158</v>
      </c>
      <c r="J3684" s="5">
        <v>1033.3567884283125</v>
      </c>
      <c r="K3684" s="5">
        <v>655.84996961534671</v>
      </c>
      <c r="L3684" s="4" t="s">
        <v>428</v>
      </c>
      <c r="M3684" s="4" t="s">
        <v>600</v>
      </c>
      <c r="N3684" s="7">
        <f>VLOOKUP($A3684,'[1]Prices 23 nov'!$A$2:$Q$5001,5,FALSE)</f>
        <v>21.129414767129731</v>
      </c>
      <c r="O3684" s="7">
        <f>VLOOKUP($A3684,'[1]Prices 23 nov'!$A$2:$Q$5001,6,FALSE)</f>
        <v>875.36617405529614</v>
      </c>
      <c r="P3684" s="7">
        <f>VLOOKUP($A3684,'[1]Prices 23 nov'!$A$2:$Q$5001,7,FALSE)</f>
        <v>934.82405672795721</v>
      </c>
      <c r="Q3684" s="7">
        <f>VLOOKUP($A3684,'[1]Prices 23 nov'!$A$2:$Q$5001,8,FALSE)</f>
        <v>974.36734756407532</v>
      </c>
      <c r="R3684" s="7">
        <f>VLOOKUP($A3684,'[1]Prices 23 nov'!$A$2:$Q$5001,9,FALSE)</f>
        <v>908.14521873347985</v>
      </c>
      <c r="S3684" s="7">
        <f>VLOOKUP($A3684,'[1]Prices 23 nov'!$A$2:$Q$5001,10,FALSE)</f>
        <v>719.67627084526612</v>
      </c>
      <c r="T3684" s="7">
        <f>VLOOKUP($A3684,'[1]Prices 23 nov'!$A$2:$Q$5001,11,FALSE)</f>
        <v>797.59378851747169</v>
      </c>
      <c r="U3684" s="7">
        <f>VLOOKUP($A3684,'[1]Prices 23 nov'!$A$2:$Q$5001,12,FALSE)</f>
        <v>813.11189564377491</v>
      </c>
      <c r="V3684" s="7">
        <f>VLOOKUP($A3684,'[1]Prices 23 nov'!$A$2:$Q$5001,13,FALSE)</f>
        <v>871.92391531156318</v>
      </c>
      <c r="W3684" s="7">
        <f>VLOOKUP($A3684,'[1]Prices 23 nov'!$A$2:$Q$5001,14,FALSE)</f>
        <v>810.60135982083011</v>
      </c>
      <c r="X3684" s="7">
        <f>VLOOKUP($A3684,'[1]Prices 23 nov'!$A$2:$Q$5001,15,FALSE)</f>
        <v>798.49049692127301</v>
      </c>
      <c r="Y3684" s="7">
        <f>VLOOKUP($A3684,'[1]Prices 23 nov'!$A$2:$Q$5001,16,FALSE)</f>
        <v>827.21076742283913</v>
      </c>
      <c r="Z3684" s="7">
        <f>VLOOKUP($A3684,'[1]Prices 23 nov'!$A$2:$Q$5001,17,FALSE)</f>
        <v>888.83883232579683</v>
      </c>
    </row>
    <row r="3685" spans="1:26">
      <c r="A3685" s="4" t="s">
        <v>7834</v>
      </c>
      <c r="B3685" s="4" t="s">
        <v>7835</v>
      </c>
      <c r="C3685" s="5">
        <v>4095912192</v>
      </c>
      <c r="D3685" s="5">
        <v>3695</v>
      </c>
      <c r="E3685" s="6" t="s">
        <v>24</v>
      </c>
      <c r="F3685" s="4" t="s">
        <v>909</v>
      </c>
      <c r="G3685" s="4" t="s">
        <v>910</v>
      </c>
      <c r="H3685" s="4" t="s">
        <v>911</v>
      </c>
      <c r="I3685" s="4">
        <v>3.5454545021057129</v>
      </c>
      <c r="J3685" s="5">
        <v>29.615216020014326</v>
      </c>
      <c r="K3685" s="5">
        <v>9.1967145635067151</v>
      </c>
      <c r="L3685" s="4" t="s">
        <v>1149</v>
      </c>
      <c r="M3685" s="4" t="s">
        <v>245</v>
      </c>
      <c r="N3685" s="7">
        <f>VLOOKUP($A3685,'[1]Prices 23 nov'!$A$2:$Q$5001,5,FALSE)</f>
        <v>120.1583167157989</v>
      </c>
      <c r="O3685" s="7">
        <f>VLOOKUP($A3685,'[1]Prices 23 nov'!$A$2:$Q$5001,6,FALSE)</f>
        <v>11.37070389168616</v>
      </c>
      <c r="P3685" s="7">
        <f>VLOOKUP($A3685,'[1]Prices 23 nov'!$A$2:$Q$5001,7,FALSE)</f>
        <v>14.11976210548289</v>
      </c>
      <c r="Q3685" s="7">
        <f>VLOOKUP($A3685,'[1]Prices 23 nov'!$A$2:$Q$5001,8,FALSE)</f>
        <v>16.913000755012039</v>
      </c>
      <c r="R3685" s="7">
        <f>VLOOKUP($A3685,'[1]Prices 23 nov'!$A$2:$Q$5001,9,FALSE)</f>
        <v>17.45772548019886</v>
      </c>
      <c r="S3685" s="7">
        <f>VLOOKUP($A3685,'[1]Prices 23 nov'!$A$2:$Q$5001,10,FALSE)</f>
        <v>12.602562037289321</v>
      </c>
      <c r="T3685" s="7">
        <f>VLOOKUP($A3685,'[1]Prices 23 nov'!$A$2:$Q$5001,11,FALSE)</f>
        <v>14.47817657802773</v>
      </c>
      <c r="U3685" s="7">
        <f>VLOOKUP($A3685,'[1]Prices 23 nov'!$A$2:$Q$5001,12,FALSE)</f>
        <v>17.061444966004728</v>
      </c>
      <c r="V3685" s="7">
        <f>VLOOKUP($A3685,'[1]Prices 23 nov'!$A$2:$Q$5001,13,FALSE)</f>
        <v>16.136153802275661</v>
      </c>
      <c r="W3685" s="7">
        <f>VLOOKUP($A3685,'[1]Prices 23 nov'!$A$2:$Q$5001,14,FALSE)</f>
        <v>17.36997243552878</v>
      </c>
      <c r="X3685" s="7">
        <f>VLOOKUP($A3685,'[1]Prices 23 nov'!$A$2:$Q$5001,15,FALSE)</f>
        <v>20.97678062544901</v>
      </c>
      <c r="Y3685" s="7">
        <f>VLOOKUP($A3685,'[1]Prices 23 nov'!$A$2:$Q$5001,16,FALSE)</f>
        <v>23.736386321485039</v>
      </c>
      <c r="Z3685" s="7">
        <f>VLOOKUP($A3685,'[1]Prices 23 nov'!$A$2:$Q$5001,17,FALSE)</f>
        <v>21.993385385981011</v>
      </c>
    </row>
    <row r="3686" spans="1:26">
      <c r="A3686" s="4" t="s">
        <v>7836</v>
      </c>
      <c r="B3686" s="4" t="s">
        <v>7837</v>
      </c>
      <c r="C3686" s="5">
        <v>4094941696</v>
      </c>
      <c r="D3686" s="5">
        <v>3696</v>
      </c>
      <c r="E3686" s="6" t="s">
        <v>70</v>
      </c>
      <c r="F3686" s="4" t="s">
        <v>3724</v>
      </c>
      <c r="G3686" s="4" t="s">
        <v>3725</v>
      </c>
      <c r="H3686" s="4" t="s">
        <v>3726</v>
      </c>
      <c r="I3686" s="4">
        <v>4.2727274894714355</v>
      </c>
      <c r="J3686" s="5">
        <v>24.830320542974263</v>
      </c>
      <c r="K3686" s="5">
        <v>16.429680965467799</v>
      </c>
      <c r="L3686" s="4" t="s">
        <v>35</v>
      </c>
      <c r="M3686" s="4" t="s">
        <v>1640</v>
      </c>
      <c r="N3686" s="7">
        <f>VLOOKUP($A3686,'[1]Prices 23 nov'!$A$2:$Q$5001,5,FALSE)</f>
        <v>19.352475495837322</v>
      </c>
      <c r="O3686" s="7">
        <f>VLOOKUP($A3686,'[1]Prices 23 nov'!$A$2:$Q$5001,6,FALSE)</f>
        <v>19.396263645030562</v>
      </c>
      <c r="P3686" s="7">
        <f>VLOOKUP($A3686,'[1]Prices 23 nov'!$A$2:$Q$5001,7,FALSE)</f>
        <v>21.750924364896491</v>
      </c>
      <c r="Q3686" s="7">
        <f>VLOOKUP($A3686,'[1]Prices 23 nov'!$A$2:$Q$5001,8,FALSE)</f>
        <v>21.459016413427889</v>
      </c>
      <c r="R3686" s="7">
        <f>VLOOKUP($A3686,'[1]Prices 23 nov'!$A$2:$Q$5001,9,FALSE)</f>
        <v>22.105751215713099</v>
      </c>
      <c r="S3686" s="7">
        <f>VLOOKUP($A3686,'[1]Prices 23 nov'!$A$2:$Q$5001,10,FALSE)</f>
        <v>19.191432716324929</v>
      </c>
      <c r="T3686" s="7">
        <f>VLOOKUP($A3686,'[1]Prices 23 nov'!$A$2:$Q$5001,11,FALSE)</f>
        <v>21.347131114453081</v>
      </c>
      <c r="U3686" s="7">
        <f>VLOOKUP($A3686,'[1]Prices 23 nov'!$A$2:$Q$5001,12,FALSE)</f>
        <v>21.976248216815289</v>
      </c>
      <c r="V3686" s="7">
        <f>VLOOKUP($A3686,'[1]Prices 23 nov'!$A$2:$Q$5001,13,FALSE)</f>
        <v>20.806760917184871</v>
      </c>
      <c r="W3686" s="7">
        <f>VLOOKUP($A3686,'[1]Prices 23 nov'!$A$2:$Q$5001,14,FALSE)</f>
        <v>23.28473070519976</v>
      </c>
      <c r="X3686" s="7">
        <f>VLOOKUP($A3686,'[1]Prices 23 nov'!$A$2:$Q$5001,15,FALSE)</f>
        <v>23.842259596567601</v>
      </c>
      <c r="Y3686" s="7">
        <f>VLOOKUP($A3686,'[1]Prices 23 nov'!$A$2:$Q$5001,16,FALSE)</f>
        <v>21.93197819869965</v>
      </c>
      <c r="Z3686" s="7">
        <f>VLOOKUP($A3686,'[1]Prices 23 nov'!$A$2:$Q$5001,17,FALSE)</f>
        <v>20.518838567659259</v>
      </c>
    </row>
    <row r="3687" spans="1:26">
      <c r="A3687" s="4" t="s">
        <v>7838</v>
      </c>
      <c r="B3687" s="4" t="s">
        <v>7839</v>
      </c>
      <c r="C3687" s="5">
        <v>4092422912</v>
      </c>
      <c r="D3687" s="5">
        <v>3697</v>
      </c>
      <c r="E3687" s="6" t="s">
        <v>55</v>
      </c>
      <c r="F3687" s="4" t="s">
        <v>141</v>
      </c>
      <c r="G3687" s="4" t="s">
        <v>142</v>
      </c>
      <c r="H3687" s="4" t="s">
        <v>143</v>
      </c>
      <c r="I3687" s="4">
        <v>3.8571429252624512</v>
      </c>
      <c r="J3687" s="5">
        <v>2248.8082141547488</v>
      </c>
      <c r="K3687" s="5">
        <v>890.04764901555325</v>
      </c>
      <c r="L3687" s="4" t="s">
        <v>20</v>
      </c>
      <c r="M3687" s="4" t="s">
        <v>74</v>
      </c>
      <c r="N3687" s="7">
        <f>VLOOKUP($A3687,'[1]Prices 23 nov'!$A$2:$Q$5001,5,FALSE)</f>
        <v>-34.396314006338343</v>
      </c>
      <c r="O3687" s="7">
        <f>VLOOKUP($A3687,'[1]Prices 23 nov'!$A$2:$Q$5001,6,FALSE)</f>
        <v>2209.2810516245659</v>
      </c>
      <c r="P3687" s="7">
        <f>VLOOKUP($A3687,'[1]Prices 23 nov'!$A$2:$Q$5001,7,FALSE)</f>
        <v>2165.6694798730309</v>
      </c>
      <c r="Q3687" s="7">
        <f>VLOOKUP($A3687,'[1]Prices 23 nov'!$A$2:$Q$5001,8,FALSE)</f>
        <v>2097.1750098280609</v>
      </c>
      <c r="R3687" s="7">
        <f>VLOOKUP($A3687,'[1]Prices 23 nov'!$A$2:$Q$5001,9,FALSE)</f>
        <v>1903.3037169836459</v>
      </c>
      <c r="S3687" s="7">
        <f>VLOOKUP($A3687,'[1]Prices 23 nov'!$A$2:$Q$5001,10,FALSE)</f>
        <v>1186.0291203483939</v>
      </c>
      <c r="T3687" s="7">
        <f>VLOOKUP($A3687,'[1]Prices 23 nov'!$A$2:$Q$5001,11,FALSE)</f>
        <v>1214.646880049258</v>
      </c>
      <c r="U3687" s="7">
        <f>VLOOKUP($A3687,'[1]Prices 23 nov'!$A$2:$Q$5001,12,FALSE)</f>
        <v>1404.536100849509</v>
      </c>
      <c r="V3687" s="7">
        <f>VLOOKUP($A3687,'[1]Prices 23 nov'!$A$2:$Q$5001,13,FALSE)</f>
        <v>1313.535690773278</v>
      </c>
      <c r="W3687" s="7">
        <f>VLOOKUP($A3687,'[1]Prices 23 nov'!$A$2:$Q$5001,14,FALSE)</f>
        <v>1280.9879028238361</v>
      </c>
      <c r="X3687" s="7">
        <f>VLOOKUP($A3687,'[1]Prices 23 nov'!$A$2:$Q$5001,15,FALSE)</f>
        <v>1428.9756710641091</v>
      </c>
      <c r="Y3687" s="7">
        <f>VLOOKUP($A3687,'[1]Prices 23 nov'!$A$2:$Q$5001,16,FALSE)</f>
        <v>1528.1856374815111</v>
      </c>
      <c r="Z3687" s="7">
        <f>VLOOKUP($A3687,'[1]Prices 23 nov'!$A$2:$Q$5001,17,FALSE)</f>
        <v>1426.800157129765</v>
      </c>
    </row>
    <row r="3688" spans="1:26">
      <c r="A3688" s="4" t="s">
        <v>7840</v>
      </c>
      <c r="B3688" s="4" t="s">
        <v>7841</v>
      </c>
      <c r="C3688" s="5">
        <v>4091912192</v>
      </c>
      <c r="D3688" s="5">
        <v>3698</v>
      </c>
      <c r="E3688" s="6" t="s">
        <v>294</v>
      </c>
      <c r="F3688" s="4" t="s">
        <v>757</v>
      </c>
      <c r="G3688" s="4" t="s">
        <v>758</v>
      </c>
      <c r="H3688" s="4" t="s">
        <v>759</v>
      </c>
      <c r="I3688" s="4">
        <v>3</v>
      </c>
      <c r="J3688" s="5">
        <v>42.607306725732705</v>
      </c>
      <c r="K3688" s="5">
        <v>14.701767675064334</v>
      </c>
      <c r="L3688" s="4" t="s">
        <v>64</v>
      </c>
      <c r="M3688" s="4" t="s">
        <v>279</v>
      </c>
      <c r="N3688" s="7">
        <f>VLOOKUP($A3688,'[1]Prices 23 nov'!$A$2:$Q$5001,5,FALSE)</f>
        <v>7.0574396451897448</v>
      </c>
      <c r="O3688" s="7">
        <f>VLOOKUP($A3688,'[1]Prices 23 nov'!$A$2:$Q$5001,6,FALSE)</f>
        <v>26.064910820951471</v>
      </c>
      <c r="P3688" s="7">
        <f>VLOOKUP($A3688,'[1]Prices 23 nov'!$A$2:$Q$5001,7,FALSE)</f>
        <v>29.33765971574439</v>
      </c>
      <c r="Q3688" s="7">
        <f>VLOOKUP($A3688,'[1]Prices 23 nov'!$A$2:$Q$5001,8,FALSE)</f>
        <v>29.20857194066048</v>
      </c>
      <c r="R3688" s="7">
        <f>VLOOKUP($A3688,'[1]Prices 23 nov'!$A$2:$Q$5001,9,FALSE)</f>
        <v>27.129337996244431</v>
      </c>
      <c r="S3688" s="7">
        <f>VLOOKUP($A3688,'[1]Prices 23 nov'!$A$2:$Q$5001,10,FALSE)</f>
        <v>17.42000947649603</v>
      </c>
      <c r="T3688" s="7">
        <f>VLOOKUP($A3688,'[1]Prices 23 nov'!$A$2:$Q$5001,11,FALSE)</f>
        <v>20.602219638308839</v>
      </c>
      <c r="U3688" s="7">
        <f>VLOOKUP($A3688,'[1]Prices 23 nov'!$A$2:$Q$5001,12,FALSE)</f>
        <v>29.767680909354571</v>
      </c>
      <c r="V3688" s="7">
        <f>VLOOKUP($A3688,'[1]Prices 23 nov'!$A$2:$Q$5001,13,FALSE)</f>
        <v>30.383885901130039</v>
      </c>
      <c r="W3688" s="7">
        <f>VLOOKUP($A3688,'[1]Prices 23 nov'!$A$2:$Q$5001,14,FALSE)</f>
        <v>39.953426644206047</v>
      </c>
      <c r="X3688" s="7">
        <f>VLOOKUP($A3688,'[1]Prices 23 nov'!$A$2:$Q$5001,15,FALSE)</f>
        <v>39.738303199410439</v>
      </c>
      <c r="Y3688" s="7">
        <f>VLOOKUP($A3688,'[1]Prices 23 nov'!$A$2:$Q$5001,16,FALSE)</f>
        <v>32.644277892029997</v>
      </c>
      <c r="Z3688" s="7">
        <f>VLOOKUP($A3688,'[1]Prices 23 nov'!$A$2:$Q$5001,17,FALSE)</f>
        <v>27.906559039139101</v>
      </c>
    </row>
    <row r="3689" spans="1:26">
      <c r="A3689" s="4" t="s">
        <v>7842</v>
      </c>
      <c r="B3689" s="4" t="s">
        <v>7843</v>
      </c>
      <c r="C3689" s="5">
        <v>4091347968</v>
      </c>
      <c r="D3689" s="5">
        <v>3699</v>
      </c>
      <c r="E3689" s="6" t="s">
        <v>273</v>
      </c>
      <c r="F3689" s="4" t="s">
        <v>210</v>
      </c>
      <c r="G3689" s="4" t="s">
        <v>211</v>
      </c>
      <c r="H3689" s="4" t="s">
        <v>212</v>
      </c>
      <c r="I3689" s="4">
        <v>3.736842155456543</v>
      </c>
      <c r="J3689" s="5">
        <v>7.473655845632968</v>
      </c>
      <c r="K3689" s="5">
        <v>3.7878129602145441</v>
      </c>
      <c r="L3689" s="4" t="s">
        <v>64</v>
      </c>
      <c r="M3689" s="4" t="s">
        <v>468</v>
      </c>
      <c r="N3689" s="7">
        <f>VLOOKUP($A3689,'[1]Prices 23 nov'!$A$2:$Q$5001,5,FALSE)</f>
        <v>6.5346228658465622</v>
      </c>
      <c r="O3689" s="7">
        <f>VLOOKUP($A3689,'[1]Prices 23 nov'!$A$2:$Q$5001,6,FALSE)</f>
        <v>5.8050201042320282</v>
      </c>
      <c r="P3689" s="7">
        <f>VLOOKUP($A3689,'[1]Prices 23 nov'!$A$2:$Q$5001,7,FALSE)</f>
        <v>5.9592206566594541</v>
      </c>
      <c r="Q3689" s="7">
        <f>VLOOKUP($A3689,'[1]Prices 23 nov'!$A$2:$Q$5001,8,FALSE)</f>
        <v>7.1489688906085291</v>
      </c>
      <c r="R3689" s="7">
        <f>VLOOKUP($A3689,'[1]Prices 23 nov'!$A$2:$Q$5001,9,FALSE)</f>
        <v>5.9504880626528234</v>
      </c>
      <c r="S3689" s="7">
        <f>VLOOKUP($A3689,'[1]Prices 23 nov'!$A$2:$Q$5001,10,FALSE)</f>
        <v>5.1002615881904489</v>
      </c>
      <c r="T3689" s="7">
        <f>VLOOKUP($A3689,'[1]Prices 23 nov'!$A$2:$Q$5001,11,FALSE)</f>
        <v>6.2827466610508793</v>
      </c>
      <c r="U3689" s="7">
        <f>VLOOKUP($A3689,'[1]Prices 23 nov'!$A$2:$Q$5001,12,FALSE)</f>
        <v>6.2267596974067487</v>
      </c>
      <c r="V3689" s="7">
        <f>VLOOKUP($A3689,'[1]Prices 23 nov'!$A$2:$Q$5001,13,FALSE)</f>
        <v>5.8100188716203434</v>
      </c>
      <c r="W3689" s="7">
        <f>VLOOKUP($A3689,'[1]Prices 23 nov'!$A$2:$Q$5001,14,FALSE)</f>
        <v>5.2298878005481981</v>
      </c>
      <c r="X3689" s="7">
        <f>VLOOKUP($A3689,'[1]Prices 23 nov'!$A$2:$Q$5001,15,FALSE)</f>
        <v>5.3976008846518084</v>
      </c>
      <c r="Y3689" s="7">
        <f>VLOOKUP($A3689,'[1]Prices 23 nov'!$A$2:$Q$5001,16,FALSE)</f>
        <v>5.4771137450737228</v>
      </c>
      <c r="Z3689" s="7">
        <f>VLOOKUP($A3689,'[1]Prices 23 nov'!$A$2:$Q$5001,17,FALSE)</f>
        <v>5.4248846764820664</v>
      </c>
    </row>
    <row r="3690" spans="1:26">
      <c r="A3690" s="4" t="s">
        <v>7844</v>
      </c>
      <c r="B3690" s="4" t="s">
        <v>7845</v>
      </c>
      <c r="C3690" s="5">
        <v>4090092288</v>
      </c>
      <c r="D3690" s="5">
        <v>3700</v>
      </c>
      <c r="E3690" s="6" t="s">
        <v>55</v>
      </c>
      <c r="F3690" s="4" t="s">
        <v>17</v>
      </c>
      <c r="G3690" s="4" t="s">
        <v>18</v>
      </c>
      <c r="H3690" s="4" t="s">
        <v>19</v>
      </c>
      <c r="I3690" s="4">
        <v>4.4545454978942871</v>
      </c>
      <c r="J3690" s="5">
        <v>12.319999694824219</v>
      </c>
      <c r="K3690" s="5">
        <v>5.5999999046325684</v>
      </c>
      <c r="L3690" s="4" t="s">
        <v>168</v>
      </c>
      <c r="M3690" s="4" t="s">
        <v>150</v>
      </c>
      <c r="N3690" s="7">
        <f>VLOOKUP($A3690,'[1]Prices 23 nov'!$A$2:$Q$5001,5,FALSE)</f>
        <v>26.744181022281449</v>
      </c>
      <c r="O3690" s="7">
        <f>VLOOKUP($A3690,'[1]Prices 23 nov'!$A$2:$Q$5001,6,FALSE)</f>
        <v>8.4799995422363281</v>
      </c>
      <c r="P3690" s="7">
        <f>VLOOKUP($A3690,'[1]Prices 23 nov'!$A$2:$Q$5001,7,FALSE)</f>
        <v>8.9099998474121094</v>
      </c>
      <c r="Q3690" s="7">
        <f>VLOOKUP($A3690,'[1]Prices 23 nov'!$A$2:$Q$5001,8,FALSE)</f>
        <v>10.710000038146971</v>
      </c>
      <c r="R3690" s="7">
        <f>VLOOKUP($A3690,'[1]Prices 23 nov'!$A$2:$Q$5001,9,FALSE)</f>
        <v>10.960000038146971</v>
      </c>
      <c r="S3690" s="7">
        <f>VLOOKUP($A3690,'[1]Prices 23 nov'!$A$2:$Q$5001,10,FALSE)</f>
        <v>6.7600002288818359</v>
      </c>
      <c r="T3690" s="7">
        <f>VLOOKUP($A3690,'[1]Prices 23 nov'!$A$2:$Q$5001,11,FALSE)</f>
        <v>8.0900001525878906</v>
      </c>
      <c r="U3690" s="7">
        <f>VLOOKUP($A3690,'[1]Prices 23 nov'!$A$2:$Q$5001,12,FALSE)</f>
        <v>7.679999828338623</v>
      </c>
      <c r="V3690" s="7">
        <f>VLOOKUP($A3690,'[1]Prices 23 nov'!$A$2:$Q$5001,13,FALSE)</f>
        <v>6.929999828338623</v>
      </c>
      <c r="W3690" s="7">
        <f>VLOOKUP($A3690,'[1]Prices 23 nov'!$A$2:$Q$5001,14,FALSE)</f>
        <v>6.7950000762939453</v>
      </c>
      <c r="X3690" s="7">
        <f>VLOOKUP($A3690,'[1]Prices 23 nov'!$A$2:$Q$5001,15,FALSE)</f>
        <v>7.679999828338623</v>
      </c>
      <c r="Y3690" s="7">
        <f>VLOOKUP($A3690,'[1]Prices 23 nov'!$A$2:$Q$5001,16,FALSE)</f>
        <v>8.1400003433227539</v>
      </c>
      <c r="Z3690" s="7">
        <f>VLOOKUP($A3690,'[1]Prices 23 nov'!$A$2:$Q$5001,17,FALSE)</f>
        <v>9.5200004577636719</v>
      </c>
    </row>
    <row r="3691" spans="1:26">
      <c r="A3691" s="4" t="s">
        <v>7846</v>
      </c>
      <c r="B3691" s="4" t="s">
        <v>7847</v>
      </c>
      <c r="C3691" s="5">
        <v>4087799040</v>
      </c>
      <c r="D3691" s="5">
        <v>3701</v>
      </c>
      <c r="E3691" s="6" t="s">
        <v>294</v>
      </c>
      <c r="F3691" s="4" t="s">
        <v>423</v>
      </c>
      <c r="G3691" s="4" t="s">
        <v>424</v>
      </c>
      <c r="H3691" s="4" t="s">
        <v>425</v>
      </c>
      <c r="I3691" s="4">
        <v>4.75</v>
      </c>
      <c r="J3691" s="5">
        <v>12.971984494018553</v>
      </c>
      <c r="K3691" s="5">
        <v>7.6977158359527582</v>
      </c>
      <c r="L3691" s="4" t="s">
        <v>221</v>
      </c>
      <c r="M3691" s="4" t="s">
        <v>440</v>
      </c>
      <c r="N3691" s="7">
        <f>VLOOKUP($A3691,'[1]Prices 23 nov'!$A$2:$Q$5001,5,FALSE)</f>
        <v>-17.464541879910069</v>
      </c>
      <c r="O3691" s="7">
        <f>VLOOKUP($A3691,'[1]Prices 23 nov'!$A$2:$Q$5001,6,FALSE)</f>
        <v>12.18249952793121</v>
      </c>
      <c r="P3691" s="7">
        <f>VLOOKUP($A3691,'[1]Prices 23 nov'!$A$2:$Q$5001,7,FALSE)</f>
        <v>12.245688070976261</v>
      </c>
      <c r="Q3691" s="7">
        <f>VLOOKUP($A3691,'[1]Prices 23 nov'!$A$2:$Q$5001,8,FALSE)</f>
        <v>12.34184438043212</v>
      </c>
      <c r="R3691" s="7">
        <f>VLOOKUP($A3691,'[1]Prices 23 nov'!$A$2:$Q$5001,9,FALSE)</f>
        <v>11.515400527572639</v>
      </c>
      <c r="S3691" s="7">
        <f>VLOOKUP($A3691,'[1]Prices 23 nov'!$A$2:$Q$5001,10,FALSE)</f>
        <v>7.9424747711658483</v>
      </c>
      <c r="T3691" s="7">
        <f>VLOOKUP($A3691,'[1]Prices 23 nov'!$A$2:$Q$5001,11,FALSE)</f>
        <v>9.526595597652431</v>
      </c>
      <c r="U3691" s="7">
        <f>VLOOKUP($A3691,'[1]Prices 23 nov'!$A$2:$Q$5001,12,FALSE)</f>
        <v>10.23960011234283</v>
      </c>
      <c r="V3691" s="7">
        <f>VLOOKUP($A3691,'[1]Prices 23 nov'!$A$2:$Q$5001,13,FALSE)</f>
        <v>9.540608249084471</v>
      </c>
      <c r="W3691" s="7">
        <f>VLOOKUP($A3691,'[1]Prices 23 nov'!$A$2:$Q$5001,14,FALSE)</f>
        <v>8.9409895748958661</v>
      </c>
      <c r="X3691" s="7">
        <f>VLOOKUP($A3691,'[1]Prices 23 nov'!$A$2:$Q$5001,15,FALSE)</f>
        <v>9.7858799803924512</v>
      </c>
      <c r="Y3691" s="7">
        <f>VLOOKUP($A3691,'[1]Prices 23 nov'!$A$2:$Q$5001,16,FALSE)</f>
        <v>9.4194904458618112</v>
      </c>
      <c r="Z3691" s="7">
        <f>VLOOKUP($A3691,'[1]Prices 23 nov'!$A$2:$Q$5001,17,FALSE)</f>
        <v>8.7209996581077576</v>
      </c>
    </row>
    <row r="3692" spans="1:26">
      <c r="A3692" s="4" t="s">
        <v>7848</v>
      </c>
      <c r="B3692" s="4" t="s">
        <v>7849</v>
      </c>
      <c r="C3692" s="5">
        <v>4085567488</v>
      </c>
      <c r="D3692" s="5">
        <v>3702</v>
      </c>
      <c r="E3692" s="6" t="s">
        <v>329</v>
      </c>
      <c r="F3692" s="4" t="s">
        <v>210</v>
      </c>
      <c r="G3692" s="4" t="s">
        <v>211</v>
      </c>
      <c r="H3692" s="4" t="s">
        <v>212</v>
      </c>
      <c r="I3692" s="4">
        <v>4.6399998664855957</v>
      </c>
      <c r="J3692" s="5">
        <v>69.685146782320274</v>
      </c>
      <c r="K3692" s="5">
        <v>32.522783047581868</v>
      </c>
      <c r="L3692" s="4" t="s">
        <v>132</v>
      </c>
      <c r="M3692" s="4" t="s">
        <v>2153</v>
      </c>
      <c r="N3692" s="7">
        <f>VLOOKUP($A3692,'[1]Prices 23 nov'!$A$2:$Q$5001,5,FALSE)</f>
        <v>58.377890039628973</v>
      </c>
      <c r="O3692" s="7">
        <f>VLOOKUP($A3692,'[1]Prices 23 nov'!$A$2:$Q$5001,6,FALSE)</f>
        <v>45.182020679070547</v>
      </c>
      <c r="P3692" s="7">
        <f>VLOOKUP($A3692,'[1]Prices 23 nov'!$A$2:$Q$5001,7,FALSE)</f>
        <v>48.199971077226557</v>
      </c>
      <c r="Q3692" s="7">
        <f>VLOOKUP($A3692,'[1]Prices 23 nov'!$A$2:$Q$5001,8,FALSE)</f>
        <v>53.154718611519911</v>
      </c>
      <c r="R3692" s="7">
        <f>VLOOKUP($A3692,'[1]Prices 23 nov'!$A$2:$Q$5001,9,FALSE)</f>
        <v>53.784263547197497</v>
      </c>
      <c r="S3692" s="7">
        <f>VLOOKUP($A3692,'[1]Prices 23 nov'!$A$2:$Q$5001,10,FALSE)</f>
        <v>34.671462495879268</v>
      </c>
      <c r="T3692" s="7">
        <f>VLOOKUP($A3692,'[1]Prices 23 nov'!$A$2:$Q$5001,11,FALSE)</f>
        <v>49.017023906344548</v>
      </c>
      <c r="U3692" s="7">
        <f>VLOOKUP($A3692,'[1]Prices 23 nov'!$A$2:$Q$5001,12,FALSE)</f>
        <v>49.056491771317717</v>
      </c>
      <c r="V3692" s="7">
        <f>VLOOKUP($A3692,'[1]Prices 23 nov'!$A$2:$Q$5001,13,FALSE)</f>
        <v>47.650231442412178</v>
      </c>
      <c r="W3692" s="7">
        <f>VLOOKUP($A3692,'[1]Prices 23 nov'!$A$2:$Q$5001,14,FALSE)</f>
        <v>50.961493886462897</v>
      </c>
      <c r="X3692" s="7">
        <f>VLOOKUP($A3692,'[1]Prices 23 nov'!$A$2:$Q$5001,15,FALSE)</f>
        <v>56.285454822238528</v>
      </c>
      <c r="Y3692" s="7">
        <f>VLOOKUP($A3692,'[1]Prices 23 nov'!$A$2:$Q$5001,16,FALSE)</f>
        <v>56.170117829935407</v>
      </c>
      <c r="Z3692" s="7">
        <f>VLOOKUP($A3692,'[1]Prices 23 nov'!$A$2:$Q$5001,17,FALSE)</f>
        <v>59.089231246501193</v>
      </c>
    </row>
    <row r="3693" spans="1:26">
      <c r="A3693" s="4" t="s">
        <v>7850</v>
      </c>
      <c r="B3693" s="4" t="s">
        <v>7851</v>
      </c>
      <c r="C3693" s="5">
        <v>4085147904</v>
      </c>
      <c r="D3693" s="5">
        <v>3703</v>
      </c>
      <c r="E3693" s="6" t="s">
        <v>16</v>
      </c>
      <c r="F3693" s="4" t="s">
        <v>17</v>
      </c>
      <c r="G3693" s="4" t="s">
        <v>18</v>
      </c>
      <c r="H3693" s="4" t="s">
        <v>19</v>
      </c>
      <c r="I3693" s="4">
        <v>4.1999998092651367</v>
      </c>
      <c r="J3693" s="5">
        <v>99.5</v>
      </c>
      <c r="K3693" s="5">
        <v>25.5</v>
      </c>
      <c r="L3693" s="4" t="s">
        <v>145</v>
      </c>
      <c r="M3693" s="4" t="s">
        <v>308</v>
      </c>
      <c r="N3693" s="7">
        <f>VLOOKUP($A3693,'[1]Prices 23 nov'!$A$2:$Q$5001,5,FALSE)</f>
        <v>0</v>
      </c>
      <c r="O3693" s="7">
        <f>VLOOKUP($A3693,'[1]Prices 23 nov'!$A$2:$Q$5001,6,FALSE)</f>
        <v>0</v>
      </c>
      <c r="P3693" s="7">
        <f>VLOOKUP($A3693,'[1]Prices 23 nov'!$A$2:$Q$5001,7,FALSE)</f>
        <v>0</v>
      </c>
      <c r="Q3693" s="7">
        <f>VLOOKUP($A3693,'[1]Prices 23 nov'!$A$2:$Q$5001,8,FALSE)</f>
        <v>0</v>
      </c>
      <c r="R3693" s="7">
        <f>VLOOKUP($A3693,'[1]Prices 23 nov'!$A$2:$Q$5001,9,FALSE)</f>
        <v>44.75</v>
      </c>
      <c r="S3693" s="7">
        <f>VLOOKUP($A3693,'[1]Prices 23 nov'!$A$2:$Q$5001,10,FALSE)</f>
        <v>39.389999389648438</v>
      </c>
      <c r="T3693" s="7">
        <f>VLOOKUP($A3693,'[1]Prices 23 nov'!$A$2:$Q$5001,11,FALSE)</f>
        <v>46.720001220703118</v>
      </c>
      <c r="U3693" s="7">
        <f>VLOOKUP($A3693,'[1]Prices 23 nov'!$A$2:$Q$5001,12,FALSE)</f>
        <v>69.599998474121094</v>
      </c>
      <c r="V3693" s="7">
        <f>VLOOKUP($A3693,'[1]Prices 23 nov'!$A$2:$Q$5001,13,FALSE)</f>
        <v>93</v>
      </c>
      <c r="W3693" s="7">
        <f>VLOOKUP($A3693,'[1]Prices 23 nov'!$A$2:$Q$5001,14,FALSE)</f>
        <v>73.769996643066406</v>
      </c>
      <c r="X3693" s="7">
        <f>VLOOKUP($A3693,'[1]Prices 23 nov'!$A$2:$Q$5001,15,FALSE)</f>
        <v>60.790000915527337</v>
      </c>
      <c r="Y3693" s="7">
        <f>VLOOKUP($A3693,'[1]Prices 23 nov'!$A$2:$Q$5001,16,FALSE)</f>
        <v>51.709999084472663</v>
      </c>
      <c r="Z3693" s="7">
        <f>VLOOKUP($A3693,'[1]Prices 23 nov'!$A$2:$Q$5001,17,FALSE)</f>
        <v>48.790000915527337</v>
      </c>
    </row>
    <row r="3694" spans="1:26">
      <c r="A3694" s="4" t="s">
        <v>7852</v>
      </c>
      <c r="B3694" s="4" t="s">
        <v>7853</v>
      </c>
      <c r="C3694" s="5">
        <v>4083554816</v>
      </c>
      <c r="D3694" s="5">
        <v>3704</v>
      </c>
      <c r="E3694" s="6" t="s">
        <v>273</v>
      </c>
      <c r="F3694" s="4" t="s">
        <v>51</v>
      </c>
      <c r="G3694" s="4" t="s">
        <v>18</v>
      </c>
      <c r="H3694" s="4" t="s">
        <v>19</v>
      </c>
      <c r="I3694" s="4">
        <v>4.5</v>
      </c>
      <c r="J3694" s="5">
        <v>87.120002746582031</v>
      </c>
      <c r="K3694" s="5">
        <v>48.069999694824219</v>
      </c>
      <c r="L3694" s="4" t="s">
        <v>64</v>
      </c>
      <c r="M3694" s="4" t="s">
        <v>468</v>
      </c>
      <c r="N3694" s="7">
        <f>VLOOKUP($A3694,'[1]Prices 23 nov'!$A$2:$Q$5001,5,FALSE)</f>
        <v>-15.21557863891203</v>
      </c>
      <c r="O3694" s="7">
        <f>VLOOKUP($A3694,'[1]Prices 23 nov'!$A$2:$Q$5001,6,FALSE)</f>
        <v>75.510002136230469</v>
      </c>
      <c r="P3694" s="7">
        <f>VLOOKUP($A3694,'[1]Prices 23 nov'!$A$2:$Q$5001,7,FALSE)</f>
        <v>78.540000915527344</v>
      </c>
      <c r="Q3694" s="7">
        <f>VLOOKUP($A3694,'[1]Prices 23 nov'!$A$2:$Q$5001,8,FALSE)</f>
        <v>83.55999755859375</v>
      </c>
      <c r="R3694" s="7">
        <f>VLOOKUP($A3694,'[1]Prices 23 nov'!$A$2:$Q$5001,9,FALSE)</f>
        <v>76.430000305175781</v>
      </c>
      <c r="S3694" s="7">
        <f>VLOOKUP($A3694,'[1]Prices 23 nov'!$A$2:$Q$5001,10,FALSE)</f>
        <v>58.479999542236328</v>
      </c>
      <c r="T3694" s="7">
        <f>VLOOKUP($A3694,'[1]Prices 23 nov'!$A$2:$Q$5001,11,FALSE)</f>
        <v>59.729999542236328</v>
      </c>
      <c r="U3694" s="7">
        <f>VLOOKUP($A3694,'[1]Prices 23 nov'!$A$2:$Q$5001,12,FALSE)</f>
        <v>60.590000152587891</v>
      </c>
      <c r="V3694" s="7">
        <f>VLOOKUP($A3694,'[1]Prices 23 nov'!$A$2:$Q$5001,13,FALSE)</f>
        <v>57.810001373291023</v>
      </c>
      <c r="W3694" s="7">
        <f>VLOOKUP($A3694,'[1]Prices 23 nov'!$A$2:$Q$5001,14,FALSE)</f>
        <v>56.990001678466797</v>
      </c>
      <c r="X3694" s="7">
        <f>VLOOKUP($A3694,'[1]Prices 23 nov'!$A$2:$Q$5001,15,FALSE)</f>
        <v>55.130001068115227</v>
      </c>
      <c r="Y3694" s="7">
        <f>VLOOKUP($A3694,'[1]Prices 23 nov'!$A$2:$Q$5001,16,FALSE)</f>
        <v>53.950000762939453</v>
      </c>
      <c r="Z3694" s="7">
        <f>VLOOKUP($A3694,'[1]Prices 23 nov'!$A$2:$Q$5001,17,FALSE)</f>
        <v>58.020000457763672</v>
      </c>
    </row>
    <row r="3695" spans="1:26">
      <c r="A3695" s="4" t="s">
        <v>7854</v>
      </c>
      <c r="B3695" s="4" t="s">
        <v>7855</v>
      </c>
      <c r="C3695" s="5">
        <v>4083553536</v>
      </c>
      <c r="D3695" s="5">
        <v>3705</v>
      </c>
      <c r="E3695" s="6" t="s">
        <v>16</v>
      </c>
      <c r="F3695" s="4" t="s">
        <v>303</v>
      </c>
      <c r="G3695" s="4" t="s">
        <v>18</v>
      </c>
      <c r="H3695" s="4" t="s">
        <v>19</v>
      </c>
      <c r="I3695" s="4">
        <v>4.6923074722290039</v>
      </c>
      <c r="J3695" s="5">
        <v>165.78999328613281</v>
      </c>
      <c r="K3695" s="5">
        <v>76.519996643066406</v>
      </c>
      <c r="L3695" s="4" t="s">
        <v>851</v>
      </c>
      <c r="M3695" s="4" t="s">
        <v>514</v>
      </c>
      <c r="N3695" s="7">
        <f>VLOOKUP($A3695,'[1]Prices 23 nov'!$A$2:$Q$5001,5,FALSE)</f>
        <v>43.157283555770803</v>
      </c>
      <c r="O3695" s="7">
        <f>VLOOKUP($A3695,'[1]Prices 23 nov'!$A$2:$Q$5001,6,FALSE)</f>
        <v>85.629997253417969</v>
      </c>
      <c r="P3695" s="7">
        <f>VLOOKUP($A3695,'[1]Prices 23 nov'!$A$2:$Q$5001,7,FALSE)</f>
        <v>78.080001831054688</v>
      </c>
      <c r="Q3695" s="7">
        <f>VLOOKUP($A3695,'[1]Prices 23 nov'!$A$2:$Q$5001,8,FALSE)</f>
        <v>91.709999084472656</v>
      </c>
      <c r="R3695" s="7">
        <f>VLOOKUP($A3695,'[1]Prices 23 nov'!$A$2:$Q$5001,9,FALSE)</f>
        <v>111.86000061035161</v>
      </c>
      <c r="S3695" s="7">
        <f>VLOOKUP($A3695,'[1]Prices 23 nov'!$A$2:$Q$5001,10,FALSE)</f>
        <v>103.0100021362305</v>
      </c>
      <c r="T3695" s="7">
        <f>VLOOKUP($A3695,'[1]Prices 23 nov'!$A$2:$Q$5001,11,FALSE)</f>
        <v>108.8000030517578</v>
      </c>
      <c r="U3695" s="7">
        <f>VLOOKUP($A3695,'[1]Prices 23 nov'!$A$2:$Q$5001,12,FALSE)</f>
        <v>150.8500061035156</v>
      </c>
      <c r="V3695" s="7">
        <f>VLOOKUP($A3695,'[1]Prices 23 nov'!$A$2:$Q$5001,13,FALSE)</f>
        <v>147.9700012207031</v>
      </c>
      <c r="W3695" s="7">
        <f>VLOOKUP($A3695,'[1]Prices 23 nov'!$A$2:$Q$5001,14,FALSE)</f>
        <v>145.86000061035159</v>
      </c>
      <c r="X3695" s="7">
        <f>VLOOKUP($A3695,'[1]Prices 23 nov'!$A$2:$Q$5001,15,FALSE)</f>
        <v>154.5</v>
      </c>
      <c r="Y3695" s="7">
        <f>VLOOKUP($A3695,'[1]Prices 23 nov'!$A$2:$Q$5001,16,FALSE)</f>
        <v>128.1199951171875</v>
      </c>
      <c r="Z3695" s="7">
        <f>VLOOKUP($A3695,'[1]Prices 23 nov'!$A$2:$Q$5001,17,FALSE)</f>
        <v>103.26999664306641</v>
      </c>
    </row>
    <row r="3696" spans="1:26">
      <c r="A3696" s="4" t="s">
        <v>7856</v>
      </c>
      <c r="B3696" s="4" t="s">
        <v>7857</v>
      </c>
      <c r="C3696" s="5">
        <v>4083399168</v>
      </c>
      <c r="D3696" s="5">
        <v>3706</v>
      </c>
      <c r="E3696" s="6" t="s">
        <v>55</v>
      </c>
      <c r="F3696" s="4" t="s">
        <v>141</v>
      </c>
      <c r="G3696" s="4" t="s">
        <v>142</v>
      </c>
      <c r="H3696" s="4" t="s">
        <v>143</v>
      </c>
      <c r="I3696" s="4">
        <v>4</v>
      </c>
      <c r="J3696" s="5">
        <v>28.989534129850881</v>
      </c>
      <c r="K3696" s="5">
        <v>16.205497972059487</v>
      </c>
      <c r="L3696" s="4" t="s">
        <v>1102</v>
      </c>
      <c r="M3696" s="4" t="s">
        <v>145</v>
      </c>
      <c r="N3696" s="7">
        <f>VLOOKUP($A3696,'[1]Prices 23 nov'!$A$2:$Q$5001,5,FALSE)</f>
        <v>-1.6341494207274601</v>
      </c>
      <c r="O3696" s="7">
        <f>VLOOKUP($A3696,'[1]Prices 23 nov'!$A$2:$Q$5001,6,FALSE)</f>
        <v>27.3844467420131</v>
      </c>
      <c r="P3696" s="7">
        <f>VLOOKUP($A3696,'[1]Prices 23 nov'!$A$2:$Q$5001,7,FALSE)</f>
        <v>28.071788838133219</v>
      </c>
      <c r="Q3696" s="7">
        <f>VLOOKUP($A3696,'[1]Prices 23 nov'!$A$2:$Q$5001,8,FALSE)</f>
        <v>26.778320660814639</v>
      </c>
      <c r="R3696" s="7">
        <f>VLOOKUP($A3696,'[1]Prices 23 nov'!$A$2:$Q$5001,9,FALSE)</f>
        <v>22.36451466567814</v>
      </c>
      <c r="S3696" s="7">
        <f>VLOOKUP($A3696,'[1]Prices 23 nov'!$A$2:$Q$5001,10,FALSE)</f>
        <v>19.480761772021651</v>
      </c>
      <c r="T3696" s="7">
        <f>VLOOKUP($A3696,'[1]Prices 23 nov'!$A$2:$Q$5001,11,FALSE)</f>
        <v>21.165011171251539</v>
      </c>
      <c r="U3696" s="7">
        <f>VLOOKUP($A3696,'[1]Prices 23 nov'!$A$2:$Q$5001,12,FALSE)</f>
        <v>21.890685092657801</v>
      </c>
      <c r="V3696" s="7">
        <f>VLOOKUP($A3696,'[1]Prices 23 nov'!$A$2:$Q$5001,13,FALSE)</f>
        <v>18.897784920409318</v>
      </c>
      <c r="W3696" s="7">
        <f>VLOOKUP($A3696,'[1]Prices 23 nov'!$A$2:$Q$5001,14,FALSE)</f>
        <v>17.664248196408149</v>
      </c>
      <c r="X3696" s="7">
        <f>VLOOKUP($A3696,'[1]Prices 23 nov'!$A$2:$Q$5001,15,FALSE)</f>
        <v>22.514619979076091</v>
      </c>
      <c r="Y3696" s="7">
        <f>VLOOKUP($A3696,'[1]Prices 23 nov'!$A$2:$Q$5001,16,FALSE)</f>
        <v>23.837043173611161</v>
      </c>
      <c r="Z3696" s="7">
        <f>VLOOKUP($A3696,'[1]Prices 23 nov'!$A$2:$Q$5001,17,FALSE)</f>
        <v>24.062946500256661</v>
      </c>
    </row>
    <row r="3697" spans="1:26">
      <c r="A3697" s="4" t="s">
        <v>7858</v>
      </c>
      <c r="B3697" s="4" t="s">
        <v>7859</v>
      </c>
      <c r="C3697" s="5">
        <v>4079912704</v>
      </c>
      <c r="D3697" s="5">
        <v>3707</v>
      </c>
      <c r="E3697" s="6" t="s">
        <v>55</v>
      </c>
      <c r="F3697" s="4" t="s">
        <v>51</v>
      </c>
      <c r="G3697" s="4" t="s">
        <v>18</v>
      </c>
      <c r="H3697" s="4" t="s">
        <v>19</v>
      </c>
      <c r="I3697" s="4">
        <v>3</v>
      </c>
      <c r="J3697" s="5">
        <v>42.360000610351563</v>
      </c>
      <c r="K3697" s="5">
        <v>21.879999160766602</v>
      </c>
      <c r="L3697" s="4" t="s">
        <v>20</v>
      </c>
      <c r="M3697" s="4" t="s">
        <v>187</v>
      </c>
      <c r="N3697" s="7">
        <f>VLOOKUP($A3697,'[1]Prices 23 nov'!$A$2:$Q$5001,5,FALSE)</f>
        <v>-19.756136821637821</v>
      </c>
      <c r="O3697" s="7">
        <f>VLOOKUP($A3697,'[1]Prices 23 nov'!$A$2:$Q$5001,6,FALSE)</f>
        <v>39.479999542236328</v>
      </c>
      <c r="P3697" s="7">
        <f>VLOOKUP($A3697,'[1]Prices 23 nov'!$A$2:$Q$5001,7,FALSE)</f>
        <v>39.889999389648438</v>
      </c>
      <c r="Q3697" s="7">
        <f>VLOOKUP($A3697,'[1]Prices 23 nov'!$A$2:$Q$5001,8,FALSE)</f>
        <v>40.860000610351563</v>
      </c>
      <c r="R3697" s="7">
        <f>VLOOKUP($A3697,'[1]Prices 23 nov'!$A$2:$Q$5001,9,FALSE)</f>
        <v>37.990001678466797</v>
      </c>
      <c r="S3697" s="7">
        <f>VLOOKUP($A3697,'[1]Prices 23 nov'!$A$2:$Q$5001,10,FALSE)</f>
        <v>29.309999465942379</v>
      </c>
      <c r="T3697" s="7">
        <f>VLOOKUP($A3697,'[1]Prices 23 nov'!$A$2:$Q$5001,11,FALSE)</f>
        <v>33.009998321533203</v>
      </c>
      <c r="U3697" s="7">
        <f>VLOOKUP($A3697,'[1]Prices 23 nov'!$A$2:$Q$5001,12,FALSE)</f>
        <v>30.260000228881839</v>
      </c>
      <c r="V3697" s="7">
        <f>VLOOKUP($A3697,'[1]Prices 23 nov'!$A$2:$Q$5001,13,FALSE)</f>
        <v>29.70999908447266</v>
      </c>
      <c r="W3697" s="7">
        <f>VLOOKUP($A3697,'[1]Prices 23 nov'!$A$2:$Q$5001,14,FALSE)</f>
        <v>28.360000610351559</v>
      </c>
      <c r="X3697" s="7">
        <f>VLOOKUP($A3697,'[1]Prices 23 nov'!$A$2:$Q$5001,15,FALSE)</f>
        <v>27.39999961853027</v>
      </c>
      <c r="Y3697" s="7">
        <f>VLOOKUP($A3697,'[1]Prices 23 nov'!$A$2:$Q$5001,16,FALSE)</f>
        <v>27.319999694824219</v>
      </c>
      <c r="Z3697" s="7">
        <f>VLOOKUP($A3697,'[1]Prices 23 nov'!$A$2:$Q$5001,17,FALSE)</f>
        <v>23.95000076293945</v>
      </c>
    </row>
    <row r="3698" spans="1:26">
      <c r="A3698" s="4" t="s">
        <v>7860</v>
      </c>
      <c r="B3698" s="4" t="s">
        <v>7861</v>
      </c>
      <c r="C3698" s="5">
        <v>4078134272</v>
      </c>
      <c r="D3698" s="5">
        <v>3708</v>
      </c>
      <c r="E3698" s="6" t="s">
        <v>55</v>
      </c>
      <c r="F3698" s="4" t="s">
        <v>51</v>
      </c>
      <c r="G3698" s="4" t="s">
        <v>18</v>
      </c>
      <c r="H3698" s="4" t="s">
        <v>19</v>
      </c>
      <c r="I3698" s="4">
        <v>4.0666666030883789</v>
      </c>
      <c r="J3698" s="5">
        <v>54.630001068115234</v>
      </c>
      <c r="K3698" s="5">
        <v>18.370000839233398</v>
      </c>
      <c r="L3698" s="4" t="s">
        <v>64</v>
      </c>
      <c r="M3698" s="4" t="s">
        <v>358</v>
      </c>
      <c r="N3698" s="7">
        <f>VLOOKUP($A3698,'[1]Prices 23 nov'!$A$2:$Q$5001,5,FALSE)</f>
        <v>-24.424203700801311</v>
      </c>
      <c r="O3698" s="7">
        <f>VLOOKUP($A3698,'[1]Prices 23 nov'!$A$2:$Q$5001,6,FALSE)</f>
        <v>51.610000610351563</v>
      </c>
      <c r="P3698" s="7">
        <f>VLOOKUP($A3698,'[1]Prices 23 nov'!$A$2:$Q$5001,7,FALSE)</f>
        <v>49.180000305175781</v>
      </c>
      <c r="Q3698" s="7">
        <f>VLOOKUP($A3698,'[1]Prices 23 nov'!$A$2:$Q$5001,8,FALSE)</f>
        <v>53.270000457763672</v>
      </c>
      <c r="R3698" s="7">
        <f>VLOOKUP($A3698,'[1]Prices 23 nov'!$A$2:$Q$5001,9,FALSE)</f>
        <v>47.169998168945313</v>
      </c>
      <c r="S3698" s="7">
        <f>VLOOKUP($A3698,'[1]Prices 23 nov'!$A$2:$Q$5001,10,FALSE)</f>
        <v>22.889999389648441</v>
      </c>
      <c r="T3698" s="7">
        <f>VLOOKUP($A3698,'[1]Prices 23 nov'!$A$2:$Q$5001,11,FALSE)</f>
        <v>28.95999908447266</v>
      </c>
      <c r="U3698" s="7">
        <f>VLOOKUP($A3698,'[1]Prices 23 nov'!$A$2:$Q$5001,12,FALSE)</f>
        <v>30.64999961853027</v>
      </c>
      <c r="V3698" s="7">
        <f>VLOOKUP($A3698,'[1]Prices 23 nov'!$A$2:$Q$5001,13,FALSE)</f>
        <v>35.159999847412109</v>
      </c>
      <c r="W3698" s="7">
        <f>VLOOKUP($A3698,'[1]Prices 23 nov'!$A$2:$Q$5001,14,FALSE)</f>
        <v>33.700000762939453</v>
      </c>
      <c r="X3698" s="7">
        <f>VLOOKUP($A3698,'[1]Prices 23 nov'!$A$2:$Q$5001,15,FALSE)</f>
        <v>35.619998931884773</v>
      </c>
      <c r="Y3698" s="7">
        <f>VLOOKUP($A3698,'[1]Prices 23 nov'!$A$2:$Q$5001,16,FALSE)</f>
        <v>34.689998626708977</v>
      </c>
      <c r="Z3698" s="7">
        <f>VLOOKUP($A3698,'[1]Prices 23 nov'!$A$2:$Q$5001,17,FALSE)</f>
        <v>31.10000038146973</v>
      </c>
    </row>
    <row r="3699" spans="1:26">
      <c r="A3699" s="4" t="s">
        <v>7862</v>
      </c>
      <c r="B3699" s="4" t="s">
        <v>7863</v>
      </c>
      <c r="C3699" s="5">
        <v>4077490688</v>
      </c>
      <c r="D3699" s="5">
        <v>3709</v>
      </c>
      <c r="E3699" s="6" t="s">
        <v>16</v>
      </c>
      <c r="F3699" s="4" t="s">
        <v>141</v>
      </c>
      <c r="G3699" s="4" t="s">
        <v>142</v>
      </c>
      <c r="H3699" s="4" t="s">
        <v>143</v>
      </c>
      <c r="I3699" s="4">
        <v>4.1428570747375488</v>
      </c>
      <c r="J3699" s="5">
        <v>23.658259055566091</v>
      </c>
      <c r="K3699" s="5">
        <v>5.1133197101987733</v>
      </c>
      <c r="L3699" s="4" t="s">
        <v>144</v>
      </c>
      <c r="M3699" s="4" t="s">
        <v>38</v>
      </c>
      <c r="N3699" s="7">
        <f>VLOOKUP($A3699,'[1]Prices 23 nov'!$A$2:$Q$5001,5,FALSE)</f>
        <v>131.2704173540491</v>
      </c>
      <c r="O3699" s="7">
        <f>VLOOKUP($A3699,'[1]Prices 23 nov'!$A$2:$Q$5001,6,FALSE)</f>
        <v>9.3635365450754762</v>
      </c>
      <c r="P3699" s="7">
        <f>VLOOKUP($A3699,'[1]Prices 23 nov'!$A$2:$Q$5001,7,FALSE)</f>
        <v>9.2084671254269779</v>
      </c>
      <c r="Q3699" s="7">
        <f>VLOOKUP($A3699,'[1]Prices 23 nov'!$A$2:$Q$5001,8,FALSE)</f>
        <v>7.9736820799298576</v>
      </c>
      <c r="R3699" s="7">
        <f>VLOOKUP($A3699,'[1]Prices 23 nov'!$A$2:$Q$5001,9,FALSE)</f>
        <v>7.2986268815584481</v>
      </c>
      <c r="S3699" s="7">
        <f>VLOOKUP($A3699,'[1]Prices 23 nov'!$A$2:$Q$5001,10,FALSE)</f>
        <v>7.2142322477884591</v>
      </c>
      <c r="T3699" s="7">
        <f>VLOOKUP($A3699,'[1]Prices 23 nov'!$A$2:$Q$5001,11,FALSE)</f>
        <v>7.8432286973111331</v>
      </c>
      <c r="U3699" s="7">
        <f>VLOOKUP($A3699,'[1]Prices 23 nov'!$A$2:$Q$5001,12,FALSE)</f>
        <v>10.23889156244695</v>
      </c>
      <c r="V3699" s="7">
        <f>VLOOKUP($A3699,'[1]Prices 23 nov'!$A$2:$Q$5001,13,FALSE)</f>
        <v>8.5179670946672559</v>
      </c>
      <c r="W3699" s="7">
        <f>VLOOKUP($A3699,'[1]Prices 23 nov'!$A$2:$Q$5001,14,FALSE)</f>
        <v>11.93797776987776</v>
      </c>
      <c r="X3699" s="7">
        <f>VLOOKUP($A3699,'[1]Prices 23 nov'!$A$2:$Q$5001,15,FALSE)</f>
        <v>13.6578004732728</v>
      </c>
      <c r="Y3699" s="7">
        <f>VLOOKUP($A3699,'[1]Prices 23 nov'!$A$2:$Q$5001,16,FALSE)</f>
        <v>17.849359832704071</v>
      </c>
      <c r="Z3699" s="7">
        <f>VLOOKUP($A3699,'[1]Prices 23 nov'!$A$2:$Q$5001,17,FALSE)</f>
        <v>18.693371042609211</v>
      </c>
    </row>
    <row r="3700" spans="1:26">
      <c r="A3700" s="4" t="s">
        <v>7864</v>
      </c>
      <c r="B3700" s="4" t="s">
        <v>7865</v>
      </c>
      <c r="C3700" s="5">
        <v>4075765248</v>
      </c>
      <c r="D3700" s="5">
        <v>3710</v>
      </c>
      <c r="E3700" s="6" t="s">
        <v>34</v>
      </c>
      <c r="F3700" s="4" t="s">
        <v>288</v>
      </c>
      <c r="G3700" s="4" t="s">
        <v>289</v>
      </c>
      <c r="H3700" s="4" t="s">
        <v>290</v>
      </c>
      <c r="I3700" s="4">
        <v>3.75</v>
      </c>
      <c r="J3700" s="5">
        <v>31.941351811408996</v>
      </c>
      <c r="K3700" s="5">
        <v>14.741039042568206</v>
      </c>
      <c r="L3700" s="4" t="s">
        <v>35</v>
      </c>
      <c r="M3700" s="4" t="s">
        <v>507</v>
      </c>
      <c r="N3700" s="7">
        <f>VLOOKUP($A3700,'[1]Prices 23 nov'!$A$2:$Q$5001,5,FALSE)</f>
        <v>-22.893487457681871</v>
      </c>
      <c r="O3700" s="7">
        <f>VLOOKUP($A3700,'[1]Prices 23 nov'!$A$2:$Q$5001,6,FALSE)</f>
        <v>26.04839949760435</v>
      </c>
      <c r="P3700" s="7">
        <f>VLOOKUP($A3700,'[1]Prices 23 nov'!$A$2:$Q$5001,7,FALSE)</f>
        <v>25.657631028335569</v>
      </c>
      <c r="Q3700" s="7">
        <f>VLOOKUP($A3700,'[1]Prices 23 nov'!$A$2:$Q$5001,8,FALSE)</f>
        <v>24.285564068160969</v>
      </c>
      <c r="R3700" s="7">
        <f>VLOOKUP($A3700,'[1]Prices 23 nov'!$A$2:$Q$5001,9,FALSE)</f>
        <v>22.046959834136938</v>
      </c>
      <c r="S3700" s="7">
        <f>VLOOKUP($A3700,'[1]Prices 23 nov'!$A$2:$Q$5001,10,FALSE)</f>
        <v>19.255311995744709</v>
      </c>
      <c r="T3700" s="7">
        <f>VLOOKUP($A3700,'[1]Prices 23 nov'!$A$2:$Q$5001,11,FALSE)</f>
        <v>23.019859663524581</v>
      </c>
      <c r="U3700" s="7">
        <f>VLOOKUP($A3700,'[1]Prices 23 nov'!$A$2:$Q$5001,12,FALSE)</f>
        <v>25.821601667785671</v>
      </c>
      <c r="V3700" s="7">
        <f>VLOOKUP($A3700,'[1]Prices 23 nov'!$A$2:$Q$5001,13,FALSE)</f>
        <v>25.918464117370601</v>
      </c>
      <c r="W3700" s="7">
        <f>VLOOKUP($A3700,'[1]Prices 23 nov'!$A$2:$Q$5001,14,FALSE)</f>
        <v>27.04619980235293</v>
      </c>
      <c r="X3700" s="7">
        <f>VLOOKUP($A3700,'[1]Prices 23 nov'!$A$2:$Q$5001,15,FALSE)</f>
        <v>28.16424105392457</v>
      </c>
      <c r="Y3700" s="7">
        <f>VLOOKUP($A3700,'[1]Prices 23 nov'!$A$2:$Q$5001,16,FALSE)</f>
        <v>22.30375451385498</v>
      </c>
      <c r="Z3700" s="7">
        <f>VLOOKUP($A3700,'[1]Prices 23 nov'!$A$2:$Q$5001,17,FALSE)</f>
        <v>21.767614348205601</v>
      </c>
    </row>
    <row r="3701" spans="1:26">
      <c r="A3701" s="4" t="s">
        <v>7866</v>
      </c>
      <c r="B3701" s="4" t="s">
        <v>7867</v>
      </c>
      <c r="C3701" s="5">
        <v>4075286528</v>
      </c>
      <c r="D3701" s="5">
        <v>3711</v>
      </c>
      <c r="E3701" s="6" t="s">
        <v>294</v>
      </c>
      <c r="F3701" s="4" t="s">
        <v>51</v>
      </c>
      <c r="G3701" s="4" t="s">
        <v>18</v>
      </c>
      <c r="H3701" s="4" t="s">
        <v>19</v>
      </c>
      <c r="I3701" s="4">
        <v>4.5</v>
      </c>
      <c r="J3701" s="5">
        <v>16.950000762939453</v>
      </c>
      <c r="K3701" s="5">
        <v>10.404999732971191</v>
      </c>
      <c r="L3701" s="4" t="s">
        <v>20</v>
      </c>
      <c r="M3701" s="4" t="s">
        <v>668</v>
      </c>
      <c r="N3701" s="7">
        <f>VLOOKUP($A3701,'[1]Prices 23 nov'!$A$2:$Q$5001,5,FALSE)</f>
        <v>-2.3283589704949699</v>
      </c>
      <c r="O3701" s="7">
        <f>VLOOKUP($A3701,'[1]Prices 23 nov'!$A$2:$Q$5001,6,FALSE)</f>
        <v>16.319999694824219</v>
      </c>
      <c r="P3701" s="7">
        <f>VLOOKUP($A3701,'[1]Prices 23 nov'!$A$2:$Q$5001,7,FALSE)</f>
        <v>16.64999961853027</v>
      </c>
      <c r="Q3701" s="7">
        <f>VLOOKUP($A3701,'[1]Prices 23 nov'!$A$2:$Q$5001,8,FALSE)</f>
        <v>15.77000045776367</v>
      </c>
      <c r="R3701" s="7">
        <f>VLOOKUP($A3701,'[1]Prices 23 nov'!$A$2:$Q$5001,9,FALSE)</f>
        <v>13.85999965667725</v>
      </c>
      <c r="S3701" s="7">
        <f>VLOOKUP($A3701,'[1]Prices 23 nov'!$A$2:$Q$5001,10,FALSE)</f>
        <v>11.72999954223633</v>
      </c>
      <c r="T3701" s="7">
        <f>VLOOKUP($A3701,'[1]Prices 23 nov'!$A$2:$Q$5001,11,FALSE)</f>
        <v>13.170000076293951</v>
      </c>
      <c r="U3701" s="7">
        <f>VLOOKUP($A3701,'[1]Prices 23 nov'!$A$2:$Q$5001,12,FALSE)</f>
        <v>14.409999847412109</v>
      </c>
      <c r="V3701" s="7">
        <f>VLOOKUP($A3701,'[1]Prices 23 nov'!$A$2:$Q$5001,13,FALSE)</f>
        <v>13.88000011444092</v>
      </c>
      <c r="W3701" s="7">
        <f>VLOOKUP($A3701,'[1]Prices 23 nov'!$A$2:$Q$5001,14,FALSE)</f>
        <v>14.210000038146971</v>
      </c>
      <c r="X3701" s="7">
        <f>VLOOKUP($A3701,'[1]Prices 23 nov'!$A$2:$Q$5001,15,FALSE)</f>
        <v>14.19999980926514</v>
      </c>
      <c r="Y3701" s="7">
        <f>VLOOKUP($A3701,'[1]Prices 23 nov'!$A$2:$Q$5001,16,FALSE)</f>
        <v>14.02000045776367</v>
      </c>
      <c r="Z3701" s="7">
        <f>VLOOKUP($A3701,'[1]Prices 23 nov'!$A$2:$Q$5001,17,FALSE)</f>
        <v>13.77999973297119</v>
      </c>
    </row>
    <row r="3702" spans="1:26">
      <c r="A3702" s="4" t="s">
        <v>7868</v>
      </c>
      <c r="B3702" s="4" t="s">
        <v>7869</v>
      </c>
      <c r="C3702" s="5">
        <v>4074603520</v>
      </c>
      <c r="D3702" s="5">
        <v>3712</v>
      </c>
      <c r="E3702" s="6" t="s">
        <v>70</v>
      </c>
      <c r="F3702" s="4" t="s">
        <v>51</v>
      </c>
      <c r="G3702" s="4" t="s">
        <v>18</v>
      </c>
      <c r="H3702" s="4" t="s">
        <v>19</v>
      </c>
      <c r="I3702" s="4">
        <v>3.2666666507720947</v>
      </c>
      <c r="J3702" s="5">
        <v>13.010000228881836</v>
      </c>
      <c r="K3702" s="5">
        <v>2.6500000953674321</v>
      </c>
      <c r="L3702" s="4" t="s">
        <v>638</v>
      </c>
      <c r="M3702" s="4" t="s">
        <v>600</v>
      </c>
      <c r="N3702" s="7">
        <f>VLOOKUP($A3702,'[1]Prices 23 nov'!$A$2:$Q$5001,5,FALSE)</f>
        <v>-47.21411403864866</v>
      </c>
      <c r="O3702" s="7">
        <f>VLOOKUP($A3702,'[1]Prices 23 nov'!$A$2:$Q$5001,6,FALSE)</f>
        <v>11.579999923706049</v>
      </c>
      <c r="P3702" s="7">
        <f>VLOOKUP($A3702,'[1]Prices 23 nov'!$A$2:$Q$5001,7,FALSE)</f>
        <v>11.25</v>
      </c>
      <c r="Q3702" s="7">
        <f>VLOOKUP($A3702,'[1]Prices 23 nov'!$A$2:$Q$5001,8,FALSE)</f>
        <v>10.560000419616699</v>
      </c>
      <c r="R3702" s="7">
        <f>VLOOKUP($A3702,'[1]Prices 23 nov'!$A$2:$Q$5001,9,FALSE)</f>
        <v>9.3000001907348633</v>
      </c>
      <c r="S3702" s="7">
        <f>VLOOKUP($A3702,'[1]Prices 23 nov'!$A$2:$Q$5001,10,FALSE)</f>
        <v>4.4600000381469727</v>
      </c>
      <c r="T3702" s="7">
        <f>VLOOKUP($A3702,'[1]Prices 23 nov'!$A$2:$Q$5001,11,FALSE)</f>
        <v>5.179999828338623</v>
      </c>
      <c r="U3702" s="7">
        <f>VLOOKUP($A3702,'[1]Prices 23 nov'!$A$2:$Q$5001,12,FALSE)</f>
        <v>4.3899998664855957</v>
      </c>
      <c r="V3702" s="7">
        <f>VLOOKUP($A3702,'[1]Prices 23 nov'!$A$2:$Q$5001,13,FALSE)</f>
        <v>4.320000171661377</v>
      </c>
      <c r="W3702" s="7">
        <f>VLOOKUP($A3702,'[1]Prices 23 nov'!$A$2:$Q$5001,14,FALSE)</f>
        <v>3.6800000667572021</v>
      </c>
      <c r="X3702" s="7">
        <f>VLOOKUP($A3702,'[1]Prices 23 nov'!$A$2:$Q$5001,15,FALSE)</f>
        <v>3.589999914169312</v>
      </c>
      <c r="Y3702" s="7">
        <f>VLOOKUP($A3702,'[1]Prices 23 nov'!$A$2:$Q$5001,16,FALSE)</f>
        <v>2.8499999046325679</v>
      </c>
      <c r="Z3702" s="7">
        <f>VLOOKUP($A3702,'[1]Prices 23 nov'!$A$2:$Q$5001,17,FALSE)</f>
        <v>3.0499999523162842</v>
      </c>
    </row>
    <row r="3703" spans="1:26">
      <c r="A3703" s="4" t="s">
        <v>7870</v>
      </c>
      <c r="B3703" s="4" t="s">
        <v>7871</v>
      </c>
      <c r="C3703" s="5">
        <v>4073314304</v>
      </c>
      <c r="D3703" s="5">
        <v>3713</v>
      </c>
      <c r="E3703" s="6" t="s">
        <v>34</v>
      </c>
      <c r="F3703" s="4" t="s">
        <v>45</v>
      </c>
      <c r="G3703" s="4" t="s">
        <v>46</v>
      </c>
      <c r="H3703" s="4" t="s">
        <v>47</v>
      </c>
      <c r="I3703" s="4">
        <v>4.8181819915771484</v>
      </c>
      <c r="J3703" s="5">
        <v>2.126369242769484</v>
      </c>
      <c r="K3703" s="5">
        <v>1.125650374931503</v>
      </c>
      <c r="L3703" s="4" t="s">
        <v>64</v>
      </c>
      <c r="M3703" s="4" t="s">
        <v>90</v>
      </c>
      <c r="N3703" s="7">
        <f>VLOOKUP($A3703,'[1]Prices 23 nov'!$A$2:$Q$5001,5,FALSE)</f>
        <v>25.601369882654641</v>
      </c>
      <c r="O3703" s="7">
        <f>VLOOKUP($A3703,'[1]Prices 23 nov'!$A$2:$Q$5001,6,FALSE)</f>
        <v>1.606907838076296</v>
      </c>
      <c r="P3703" s="7">
        <f>VLOOKUP($A3703,'[1]Prices 23 nov'!$A$2:$Q$5001,7,FALSE)</f>
        <v>1.793917618364105</v>
      </c>
      <c r="Q3703" s="7">
        <f>VLOOKUP($A3703,'[1]Prices 23 nov'!$A$2:$Q$5001,8,FALSE)</f>
        <v>1.369810109230954</v>
      </c>
      <c r="R3703" s="7">
        <f>VLOOKUP($A3703,'[1]Prices 23 nov'!$A$2:$Q$5001,9,FALSE)</f>
        <v>1.567881583497069</v>
      </c>
      <c r="S3703" s="7">
        <f>VLOOKUP($A3703,'[1]Prices 23 nov'!$A$2:$Q$5001,10,FALSE)</f>
        <v>1.3774957323296351</v>
      </c>
      <c r="T3703" s="7">
        <f>VLOOKUP($A3703,'[1]Prices 23 nov'!$A$2:$Q$5001,11,FALSE)</f>
        <v>1.6872195240789549</v>
      </c>
      <c r="U3703" s="7">
        <f>VLOOKUP($A3703,'[1]Prices 23 nov'!$A$2:$Q$5001,12,FALSE)</f>
        <v>1.826719642266369</v>
      </c>
      <c r="V3703" s="7">
        <f>VLOOKUP($A3703,'[1]Prices 23 nov'!$A$2:$Q$5001,13,FALSE)</f>
        <v>1.801150900278941</v>
      </c>
      <c r="W3703" s="7">
        <f>VLOOKUP($A3703,'[1]Prices 23 nov'!$A$2:$Q$5001,14,FALSE)</f>
        <v>1.8734276587309751</v>
      </c>
      <c r="X3703" s="7">
        <f>VLOOKUP($A3703,'[1]Prices 23 nov'!$A$2:$Q$5001,15,FALSE)</f>
        <v>1.987096665751551</v>
      </c>
      <c r="Y3703" s="7">
        <f>VLOOKUP($A3703,'[1]Prices 23 nov'!$A$2:$Q$5001,16,FALSE)</f>
        <v>1.8193079799881671</v>
      </c>
      <c r="Z3703" s="7">
        <f>VLOOKUP($A3703,'[1]Prices 23 nov'!$A$2:$Q$5001,17,FALSE)</f>
        <v>1.6386674023930681</v>
      </c>
    </row>
    <row r="3704" spans="1:26">
      <c r="A3704" s="4" t="s">
        <v>7872</v>
      </c>
      <c r="B3704" s="4" t="s">
        <v>7873</v>
      </c>
      <c r="C3704" s="5">
        <v>4071396096</v>
      </c>
      <c r="D3704" s="5">
        <v>3714</v>
      </c>
      <c r="E3704" s="6" t="s">
        <v>34</v>
      </c>
      <c r="F3704" s="4" t="s">
        <v>242</v>
      </c>
      <c r="G3704" s="4" t="s">
        <v>46</v>
      </c>
      <c r="H3704" s="4" t="s">
        <v>102</v>
      </c>
      <c r="I3704" s="4">
        <v>5</v>
      </c>
      <c r="J3704" s="5">
        <v>4.5297702637794179</v>
      </c>
      <c r="K3704" s="5">
        <v>1.96992010528127</v>
      </c>
      <c r="L3704" s="4" t="s">
        <v>48</v>
      </c>
      <c r="M3704" s="4" t="s">
        <v>169</v>
      </c>
      <c r="N3704" s="7">
        <f>VLOOKUP($A3704,'[1]Prices 23 nov'!$A$2:$Q$5001,5,FALSE)</f>
        <v>47.466487695693239</v>
      </c>
      <c r="O3704" s="7">
        <f>VLOOKUP($A3704,'[1]Prices 23 nov'!$A$2:$Q$5001,6,FALSE)</f>
        <v>2.0541815248679001</v>
      </c>
      <c r="P3704" s="7">
        <f>VLOOKUP($A3704,'[1]Prices 23 nov'!$A$2:$Q$5001,7,FALSE)</f>
        <v>2.4054340645670891</v>
      </c>
      <c r="Q3704" s="7">
        <f>VLOOKUP($A3704,'[1]Prices 23 nov'!$A$2:$Q$5001,8,FALSE)</f>
        <v>2.8127892874181271</v>
      </c>
      <c r="R3704" s="7">
        <f>VLOOKUP($A3704,'[1]Prices 23 nov'!$A$2:$Q$5001,9,FALSE)</f>
        <v>3.2352140702787442</v>
      </c>
      <c r="S3704" s="7">
        <f>VLOOKUP($A3704,'[1]Prices 23 nov'!$A$2:$Q$5001,10,FALSE)</f>
        <v>2.530985905525966</v>
      </c>
      <c r="T3704" s="7">
        <f>VLOOKUP($A3704,'[1]Prices 23 nov'!$A$2:$Q$5001,11,FALSE)</f>
        <v>2.900910365363643</v>
      </c>
      <c r="U3704" s="7">
        <f>VLOOKUP($A3704,'[1]Prices 23 nov'!$A$2:$Q$5001,12,FALSE)</f>
        <v>3.2127724827591919</v>
      </c>
      <c r="V3704" s="7">
        <f>VLOOKUP($A3704,'[1]Prices 23 nov'!$A$2:$Q$5001,13,FALSE)</f>
        <v>3.528995875147984</v>
      </c>
      <c r="W3704" s="7">
        <f>VLOOKUP($A3704,'[1]Prices 23 nov'!$A$2:$Q$5001,14,FALSE)</f>
        <v>3.9278603546832471</v>
      </c>
      <c r="X3704" s="7">
        <f>VLOOKUP($A3704,'[1]Prices 23 nov'!$A$2:$Q$5001,15,FALSE)</f>
        <v>4.1021057988627936</v>
      </c>
      <c r="Y3704" s="7">
        <f>VLOOKUP($A3704,'[1]Prices 23 nov'!$A$2:$Q$5001,16,FALSE)</f>
        <v>3.835959344515345</v>
      </c>
      <c r="Z3704" s="7">
        <f>VLOOKUP($A3704,'[1]Prices 23 nov'!$A$2:$Q$5001,17,FALSE)</f>
        <v>3.673371940774302</v>
      </c>
    </row>
    <row r="3705" spans="1:26">
      <c r="A3705" s="4" t="s">
        <v>7874</v>
      </c>
      <c r="B3705" s="4" t="s">
        <v>7875</v>
      </c>
      <c r="C3705" s="5">
        <v>4067890176</v>
      </c>
      <c r="D3705" s="5">
        <v>3715</v>
      </c>
      <c r="E3705" s="6" t="s">
        <v>55</v>
      </c>
      <c r="F3705" s="4" t="s">
        <v>606</v>
      </c>
      <c r="G3705" s="4" t="s">
        <v>607</v>
      </c>
      <c r="H3705" s="4" t="s">
        <v>608</v>
      </c>
      <c r="I3705" s="4">
        <v>3.8571429252624512</v>
      </c>
      <c r="J3705" s="5">
        <v>2.021306627419059</v>
      </c>
      <c r="K3705" s="5">
        <v>0.97382362106575204</v>
      </c>
      <c r="L3705" s="4" t="s">
        <v>64</v>
      </c>
      <c r="M3705" s="4" t="s">
        <v>1207</v>
      </c>
      <c r="N3705" s="7">
        <f>VLOOKUP($A3705,'[1]Prices 23 nov'!$A$2:$Q$5001,5,FALSE)</f>
        <v>47.683654207911161</v>
      </c>
      <c r="O3705" s="7">
        <f>VLOOKUP($A3705,'[1]Prices 23 nov'!$A$2:$Q$5001,6,FALSE)</f>
        <v>1.655320195244087</v>
      </c>
      <c r="P3705" s="7">
        <f>VLOOKUP($A3705,'[1]Prices 23 nov'!$A$2:$Q$5001,7,FALSE)</f>
        <v>1.7393845408223569</v>
      </c>
      <c r="Q3705" s="7">
        <f>VLOOKUP($A3705,'[1]Prices 23 nov'!$A$2:$Q$5001,8,FALSE)</f>
        <v>1.7392803366650471</v>
      </c>
      <c r="R3705" s="7">
        <f>VLOOKUP($A3705,'[1]Prices 23 nov'!$A$2:$Q$5001,9,FALSE)</f>
        <v>1.497802803184989</v>
      </c>
      <c r="S3705" s="7">
        <f>VLOOKUP($A3705,'[1]Prices 23 nov'!$A$2:$Q$5001,10,FALSE)</f>
        <v>1.227176775826109</v>
      </c>
      <c r="T3705" s="7">
        <f>VLOOKUP($A3705,'[1]Prices 23 nov'!$A$2:$Q$5001,11,FALSE)</f>
        <v>1.5930263627867449</v>
      </c>
      <c r="U3705" s="7">
        <f>VLOOKUP($A3705,'[1]Prices 23 nov'!$A$2:$Q$5001,12,FALSE)</f>
        <v>1.6513991382941531</v>
      </c>
      <c r="V3705" s="7">
        <f>VLOOKUP($A3705,'[1]Prices 23 nov'!$A$2:$Q$5001,13,FALSE)</f>
        <v>1.601537425769493</v>
      </c>
      <c r="W3705" s="7">
        <f>VLOOKUP($A3705,'[1]Prices 23 nov'!$A$2:$Q$5001,14,FALSE)</f>
        <v>1.8938122618552169</v>
      </c>
      <c r="X3705" s="7">
        <f>VLOOKUP($A3705,'[1]Prices 23 nov'!$A$2:$Q$5001,15,FALSE)</f>
        <v>1.866606262046844</v>
      </c>
      <c r="Y3705" s="7">
        <f>VLOOKUP($A3705,'[1]Prices 23 nov'!$A$2:$Q$5001,16,FALSE)</f>
        <v>1.8839489067678701</v>
      </c>
      <c r="Z3705" s="7">
        <f>VLOOKUP($A3705,'[1]Prices 23 nov'!$A$2:$Q$5001,17,FALSE)</f>
        <v>1.652966306485268</v>
      </c>
    </row>
    <row r="3706" spans="1:26">
      <c r="A3706" s="4" t="s">
        <v>7876</v>
      </c>
      <c r="B3706" s="4" t="s">
        <v>7877</v>
      </c>
      <c r="C3706" s="5">
        <v>4065546240</v>
      </c>
      <c r="D3706" s="5">
        <v>3716</v>
      </c>
      <c r="E3706" s="6" t="s">
        <v>105</v>
      </c>
      <c r="F3706" s="4" t="s">
        <v>106</v>
      </c>
      <c r="G3706" s="4" t="s">
        <v>18</v>
      </c>
      <c r="H3706" s="4" t="s">
        <v>19</v>
      </c>
      <c r="I3706" s="4">
        <v>0</v>
      </c>
      <c r="J3706" s="5">
        <v>75.129997253417969</v>
      </c>
      <c r="K3706" s="5">
        <v>48</v>
      </c>
      <c r="L3706" s="4" t="s">
        <v>20</v>
      </c>
      <c r="M3706" s="4" t="s">
        <v>56</v>
      </c>
      <c r="N3706" s="7">
        <f>VLOOKUP($A3706,'[1]Prices 23 nov'!$A$2:$Q$5001,5,FALSE)</f>
        <v>10.38037854835685</v>
      </c>
      <c r="O3706" s="7">
        <f>VLOOKUP($A3706,'[1]Prices 23 nov'!$A$2:$Q$5001,6,FALSE)</f>
        <v>68.75</v>
      </c>
      <c r="P3706" s="7">
        <f>VLOOKUP($A3706,'[1]Prices 23 nov'!$A$2:$Q$5001,7,FALSE)</f>
        <v>69.580001831054688</v>
      </c>
      <c r="Q3706" s="7">
        <f>VLOOKUP($A3706,'[1]Prices 23 nov'!$A$2:$Q$5001,8,FALSE)</f>
        <v>67.599998474121094</v>
      </c>
      <c r="R3706" s="7">
        <f>VLOOKUP($A3706,'[1]Prices 23 nov'!$A$2:$Q$5001,9,FALSE)</f>
        <v>62.689998626708977</v>
      </c>
      <c r="S3706" s="7">
        <f>VLOOKUP($A3706,'[1]Prices 23 nov'!$A$2:$Q$5001,10,FALSE)</f>
        <v>52.599998474121087</v>
      </c>
      <c r="T3706" s="7">
        <f>VLOOKUP($A3706,'[1]Prices 23 nov'!$A$2:$Q$5001,11,FALSE)</f>
        <v>57.209999084472663</v>
      </c>
      <c r="U3706" s="7">
        <f>VLOOKUP($A3706,'[1]Prices 23 nov'!$A$2:$Q$5001,12,FALSE)</f>
        <v>63.569999694824219</v>
      </c>
      <c r="V3706" s="7">
        <f>VLOOKUP($A3706,'[1]Prices 23 nov'!$A$2:$Q$5001,13,FALSE)</f>
        <v>63.770000457763672</v>
      </c>
      <c r="W3706" s="7">
        <f>VLOOKUP($A3706,'[1]Prices 23 nov'!$A$2:$Q$5001,14,FALSE)</f>
        <v>64.980003356933594</v>
      </c>
      <c r="X3706" s="7">
        <f>VLOOKUP($A3706,'[1]Prices 23 nov'!$A$2:$Q$5001,15,FALSE)</f>
        <v>68.209999084472656</v>
      </c>
      <c r="Y3706" s="7">
        <f>VLOOKUP($A3706,'[1]Prices 23 nov'!$A$2:$Q$5001,16,FALSE)</f>
        <v>68.330001831054688</v>
      </c>
      <c r="Z3706" s="7">
        <f>VLOOKUP($A3706,'[1]Prices 23 nov'!$A$2:$Q$5001,17,FALSE)</f>
        <v>67.959999084472656</v>
      </c>
    </row>
    <row r="3707" spans="1:26">
      <c r="A3707" s="4" t="s">
        <v>7878</v>
      </c>
      <c r="B3707" s="4" t="s">
        <v>7879</v>
      </c>
      <c r="C3707" s="5">
        <v>4064240640</v>
      </c>
      <c r="D3707" s="5">
        <v>3718</v>
      </c>
      <c r="E3707" s="6" t="s">
        <v>105</v>
      </c>
      <c r="F3707" s="4" t="s">
        <v>106</v>
      </c>
      <c r="G3707" s="4" t="s">
        <v>18</v>
      </c>
      <c r="H3707" s="4" t="s">
        <v>19</v>
      </c>
      <c r="I3707" s="4">
        <v>0</v>
      </c>
      <c r="J3707" s="5">
        <v>258.29998779296875</v>
      </c>
      <c r="K3707" s="5">
        <v>118.98999786376953</v>
      </c>
      <c r="L3707" s="4" t="s">
        <v>41</v>
      </c>
      <c r="M3707" s="4" t="s">
        <v>38</v>
      </c>
      <c r="N3707" s="7">
        <f>VLOOKUP($A3707,'[1]Prices 23 nov'!$A$2:$Q$5001,5,FALSE)</f>
        <v>42.923607163350383</v>
      </c>
      <c r="O3707" s="7">
        <f>VLOOKUP($A3707,'[1]Prices 23 nov'!$A$2:$Q$5001,6,FALSE)</f>
        <v>183.3800048828125</v>
      </c>
      <c r="P3707" s="7">
        <f>VLOOKUP($A3707,'[1]Prices 23 nov'!$A$2:$Q$5001,7,FALSE)</f>
        <v>189.47999572753909</v>
      </c>
      <c r="Q3707" s="7">
        <f>VLOOKUP($A3707,'[1]Prices 23 nov'!$A$2:$Q$5001,8,FALSE)</f>
        <v>194.02000427246091</v>
      </c>
      <c r="R3707" s="7">
        <f>VLOOKUP($A3707,'[1]Prices 23 nov'!$A$2:$Q$5001,9,FALSE)</f>
        <v>182.78999328613281</v>
      </c>
      <c r="S3707" s="7">
        <f>VLOOKUP($A3707,'[1]Prices 23 nov'!$A$2:$Q$5001,10,FALSE)</f>
        <v>138.4100036621094</v>
      </c>
      <c r="T3707" s="7">
        <f>VLOOKUP($A3707,'[1]Prices 23 nov'!$A$2:$Q$5001,11,FALSE)</f>
        <v>169.61000061035159</v>
      </c>
      <c r="U3707" s="7">
        <f>VLOOKUP($A3707,'[1]Prices 23 nov'!$A$2:$Q$5001,12,FALSE)</f>
        <v>192.92999267578119</v>
      </c>
      <c r="V3707" s="7">
        <f>VLOOKUP($A3707,'[1]Prices 23 nov'!$A$2:$Q$5001,13,FALSE)</f>
        <v>202.32000732421881</v>
      </c>
      <c r="W3707" s="7">
        <f>VLOOKUP($A3707,'[1]Prices 23 nov'!$A$2:$Q$5001,14,FALSE)</f>
        <v>219.19000244140619</v>
      </c>
      <c r="X3707" s="7">
        <f>VLOOKUP($A3707,'[1]Prices 23 nov'!$A$2:$Q$5001,15,FALSE)</f>
        <v>249.52000427246091</v>
      </c>
      <c r="Y3707" s="7">
        <f>VLOOKUP($A3707,'[1]Prices 23 nov'!$A$2:$Q$5001,16,FALSE)</f>
        <v>239.63999938964841</v>
      </c>
      <c r="Z3707" s="7">
        <f>VLOOKUP($A3707,'[1]Prices 23 nov'!$A$2:$Q$5001,17,FALSE)</f>
        <v>231.3800048828125</v>
      </c>
    </row>
    <row r="3708" spans="1:26">
      <c r="A3708" s="4" t="s">
        <v>7880</v>
      </c>
      <c r="B3708" s="4" t="s">
        <v>7881</v>
      </c>
      <c r="C3708" s="5">
        <v>4064105728</v>
      </c>
      <c r="D3708" s="5">
        <v>3719</v>
      </c>
      <c r="E3708" s="6" t="s">
        <v>294</v>
      </c>
      <c r="F3708" s="4" t="s">
        <v>242</v>
      </c>
      <c r="G3708" s="4" t="s">
        <v>46</v>
      </c>
      <c r="H3708" s="4" t="s">
        <v>102</v>
      </c>
      <c r="I3708" s="4">
        <v>4.4375</v>
      </c>
      <c r="J3708" s="5">
        <v>1.703955670456726</v>
      </c>
      <c r="K3708" s="5">
        <v>1.0106745238415691</v>
      </c>
      <c r="L3708" s="4" t="s">
        <v>1856</v>
      </c>
      <c r="M3708" s="4" t="s">
        <v>1922</v>
      </c>
      <c r="N3708" s="7">
        <f>VLOOKUP($A3708,'[1]Prices 23 nov'!$A$2:$Q$5001,5,FALSE)</f>
        <v>15.369064209036919</v>
      </c>
      <c r="O3708" s="7">
        <f>VLOOKUP($A3708,'[1]Prices 23 nov'!$A$2:$Q$5001,6,FALSE)</f>
        <v>1.04839971290555</v>
      </c>
      <c r="P3708" s="7">
        <f>VLOOKUP($A3708,'[1]Prices 23 nov'!$A$2:$Q$5001,7,FALSE)</f>
        <v>1.091420815600586</v>
      </c>
      <c r="Q3708" s="7">
        <f>VLOOKUP($A3708,'[1]Prices 23 nov'!$A$2:$Q$5001,8,FALSE)</f>
        <v>1.098055975356615</v>
      </c>
      <c r="R3708" s="7">
        <f>VLOOKUP($A3708,'[1]Prices 23 nov'!$A$2:$Q$5001,9,FALSE)</f>
        <v>1.501242705600816</v>
      </c>
      <c r="S3708" s="7">
        <f>VLOOKUP($A3708,'[1]Prices 23 nov'!$A$2:$Q$5001,10,FALSE)</f>
        <v>1.285915553147944</v>
      </c>
      <c r="T3708" s="7">
        <f>VLOOKUP($A3708,'[1]Prices 23 nov'!$A$2:$Q$5001,11,FALSE)</f>
        <v>1.3506434887284511</v>
      </c>
      <c r="U3708" s="7">
        <f>VLOOKUP($A3708,'[1]Prices 23 nov'!$A$2:$Q$5001,12,FALSE)</f>
        <v>1.1420074038567241</v>
      </c>
      <c r="V3708" s="7">
        <f>VLOOKUP($A3708,'[1]Prices 23 nov'!$A$2:$Q$5001,13,FALSE)</f>
        <v>1.1640734889340369</v>
      </c>
      <c r="W3708" s="7">
        <f>VLOOKUP($A3708,'[1]Prices 23 nov'!$A$2:$Q$5001,14,FALSE)</f>
        <v>1.283502145509644</v>
      </c>
      <c r="X3708" s="7">
        <f>VLOOKUP($A3708,'[1]Prices 23 nov'!$A$2:$Q$5001,15,FALSE)</f>
        <v>1.441082518989788</v>
      </c>
      <c r="Y3708" s="7">
        <f>VLOOKUP($A3708,'[1]Prices 23 nov'!$A$2:$Q$5001,16,FALSE)</f>
        <v>1.2811073528997949</v>
      </c>
      <c r="Z3708" s="7">
        <f>VLOOKUP($A3708,'[1]Prices 23 nov'!$A$2:$Q$5001,17,FALSE)</f>
        <v>1.1701587512320091</v>
      </c>
    </row>
    <row r="3709" spans="1:26">
      <c r="A3709" s="4" t="s">
        <v>7882</v>
      </c>
      <c r="B3709" s="4" t="s">
        <v>7883</v>
      </c>
      <c r="C3709" s="5">
        <v>4062244608</v>
      </c>
      <c r="D3709" s="5">
        <v>3720</v>
      </c>
      <c r="E3709" s="6" t="s">
        <v>105</v>
      </c>
      <c r="F3709" s="4" t="s">
        <v>377</v>
      </c>
      <c r="G3709" s="4" t="s">
        <v>378</v>
      </c>
      <c r="H3709" s="4" t="s">
        <v>379</v>
      </c>
      <c r="I3709" s="4">
        <v>0</v>
      </c>
      <c r="J3709" s="5">
        <v>12.88939927484722</v>
      </c>
      <c r="K3709" s="5">
        <v>9.6186877361731362</v>
      </c>
      <c r="L3709" s="4" t="s">
        <v>41</v>
      </c>
      <c r="M3709" s="4" t="s">
        <v>28</v>
      </c>
      <c r="N3709" s="7">
        <f>VLOOKUP($A3709,'[1]Prices 23 nov'!$A$2:$Q$5001,5,FALSE)</f>
        <v>6.4947538879892353</v>
      </c>
      <c r="O3709" s="7">
        <f>VLOOKUP($A3709,'[1]Prices 23 nov'!$A$2:$Q$5001,6,FALSE)</f>
        <v>12.030980110168461</v>
      </c>
      <c r="P3709" s="7">
        <f>VLOOKUP($A3709,'[1]Prices 23 nov'!$A$2:$Q$5001,7,FALSE)</f>
        <v>12.21409292841628</v>
      </c>
      <c r="Q3709" s="7">
        <f>VLOOKUP($A3709,'[1]Prices 23 nov'!$A$2:$Q$5001,8,FALSE)</f>
        <v>12.2393678754853</v>
      </c>
      <c r="R3709" s="7">
        <f>VLOOKUP($A3709,'[1]Prices 23 nov'!$A$2:$Q$5001,9,FALSE)</f>
        <v>12.23388313304895</v>
      </c>
      <c r="S3709" s="7">
        <f>VLOOKUP($A3709,'[1]Prices 23 nov'!$A$2:$Q$5001,10,FALSE)</f>
        <v>11.00717362455509</v>
      </c>
      <c r="T3709" s="7">
        <f>VLOOKUP($A3709,'[1]Prices 23 nov'!$A$2:$Q$5001,11,FALSE)</f>
        <v>11.74925419467468</v>
      </c>
      <c r="U3709" s="7">
        <f>VLOOKUP($A3709,'[1]Prices 23 nov'!$A$2:$Q$5001,12,FALSE)</f>
        <v>12.157093928602761</v>
      </c>
      <c r="V3709" s="7">
        <f>VLOOKUP($A3709,'[1]Prices 23 nov'!$A$2:$Q$5001,13,FALSE)</f>
        <v>12.341678702097401</v>
      </c>
      <c r="W3709" s="7">
        <f>VLOOKUP($A3709,'[1]Prices 23 nov'!$A$2:$Q$5001,14,FALSE)</f>
        <v>12.645479372107269</v>
      </c>
      <c r="X3709" s="7">
        <f>VLOOKUP($A3709,'[1]Prices 23 nov'!$A$2:$Q$5001,15,FALSE)</f>
        <v>12.838768928626219</v>
      </c>
      <c r="Y3709" s="7">
        <f>VLOOKUP($A3709,'[1]Prices 23 nov'!$A$2:$Q$5001,16,FALSE)</f>
        <v>12.56863395969776</v>
      </c>
      <c r="Z3709" s="7">
        <f>VLOOKUP($A3709,'[1]Prices 23 nov'!$A$2:$Q$5001,17,FALSE)</f>
        <v>12.48868052906278</v>
      </c>
    </row>
    <row r="3710" spans="1:26">
      <c r="A3710" s="4" t="s">
        <v>7884</v>
      </c>
      <c r="B3710" s="4" t="s">
        <v>7885</v>
      </c>
      <c r="C3710" s="5">
        <v>4061193728</v>
      </c>
      <c r="D3710" s="5">
        <v>3721</v>
      </c>
      <c r="E3710" s="6" t="s">
        <v>70</v>
      </c>
      <c r="F3710" s="4" t="s">
        <v>3212</v>
      </c>
      <c r="G3710" s="4" t="s">
        <v>79</v>
      </c>
      <c r="H3710" s="4" t="s">
        <v>80</v>
      </c>
      <c r="I3710" s="4">
        <v>5</v>
      </c>
      <c r="J3710" s="5">
        <v>191.74808741795306</v>
      </c>
      <c r="K3710" s="5">
        <v>17.7999288002848</v>
      </c>
      <c r="L3710" s="4" t="s">
        <v>552</v>
      </c>
      <c r="M3710" s="4" t="s">
        <v>21</v>
      </c>
      <c r="N3710" s="7">
        <f>VLOOKUP($A3710,'[1]Prices 23 nov'!$A$2:$Q$5001,5,FALSE)</f>
        <v>679.45205479452056</v>
      </c>
      <c r="O3710" s="7">
        <f>VLOOKUP($A3710,'[1]Prices 23 nov'!$A$2:$Q$5001,6,FALSE)</f>
        <v>27.313651260919869</v>
      </c>
      <c r="P3710" s="7">
        <f>VLOOKUP($A3710,'[1]Prices 23 nov'!$A$2:$Q$5001,7,FALSE)</f>
        <v>28.936236290610399</v>
      </c>
      <c r="Q3710" s="7">
        <f>VLOOKUP($A3710,'[1]Prices 23 nov'!$A$2:$Q$5001,8,FALSE)</f>
        <v>27.520010946318511</v>
      </c>
      <c r="R3710" s="7">
        <f>VLOOKUP($A3710,'[1]Prices 23 nov'!$A$2:$Q$5001,9,FALSE)</f>
        <v>37.357285880716518</v>
      </c>
      <c r="S3710" s="7">
        <f>VLOOKUP($A3710,'[1]Prices 23 nov'!$A$2:$Q$5001,10,FALSE)</f>
        <v>31.158817777759399</v>
      </c>
      <c r="T3710" s="7">
        <f>VLOOKUP($A3710,'[1]Prices 23 nov'!$A$2:$Q$5001,11,FALSE)</f>
        <v>38.474731240421526</v>
      </c>
      <c r="U3710" s="7">
        <f>VLOOKUP($A3710,'[1]Prices 23 nov'!$A$2:$Q$5001,12,FALSE)</f>
        <v>104.79885924723931</v>
      </c>
      <c r="V3710" s="7">
        <f>VLOOKUP($A3710,'[1]Prices 23 nov'!$A$2:$Q$5001,13,FALSE)</f>
        <v>106.1810607207008</v>
      </c>
      <c r="W3710" s="7">
        <f>VLOOKUP($A3710,'[1]Prices 23 nov'!$A$2:$Q$5001,14,FALSE)</f>
        <v>158.73813615180549</v>
      </c>
      <c r="X3710" s="7">
        <f>VLOOKUP($A3710,'[1]Prices 23 nov'!$A$2:$Q$5001,15,FALSE)</f>
        <v>172.5591913796961</v>
      </c>
      <c r="Y3710" s="7">
        <f>VLOOKUP($A3710,'[1]Prices 23 nov'!$A$2:$Q$5001,16,FALSE)</f>
        <v>155.00478592584841</v>
      </c>
      <c r="Z3710" s="7">
        <f>VLOOKUP($A3710,'[1]Prices 23 nov'!$A$2:$Q$5001,17,FALSE)</f>
        <v>139.59637368097901</v>
      </c>
    </row>
    <row r="3711" spans="1:26">
      <c r="A3711" s="4" t="s">
        <v>7886</v>
      </c>
      <c r="B3711" s="4" t="s">
        <v>7887</v>
      </c>
      <c r="C3711" s="5">
        <v>4060680704</v>
      </c>
      <c r="D3711" s="5">
        <v>3722</v>
      </c>
      <c r="E3711" s="6" t="s">
        <v>16</v>
      </c>
      <c r="F3711" s="4" t="s">
        <v>17</v>
      </c>
      <c r="G3711" s="4" t="s">
        <v>18</v>
      </c>
      <c r="H3711" s="4" t="s">
        <v>19</v>
      </c>
      <c r="I3711" s="4">
        <v>0</v>
      </c>
      <c r="J3711" s="5">
        <v>27.5</v>
      </c>
      <c r="K3711" s="5">
        <v>16.780000686645508</v>
      </c>
      <c r="L3711" s="4" t="s">
        <v>196</v>
      </c>
      <c r="M3711" s="4" t="s">
        <v>38</v>
      </c>
      <c r="N3711" s="7">
        <f>VLOOKUP($A3711,'[1]Prices 23 nov'!$A$2:$Q$5001,5,FALSE)</f>
        <v>0</v>
      </c>
      <c r="O3711" s="7">
        <f>VLOOKUP($A3711,'[1]Prices 23 nov'!$A$2:$Q$5001,6,FALSE)</f>
        <v>0</v>
      </c>
      <c r="P3711" s="7">
        <f>VLOOKUP($A3711,'[1]Prices 23 nov'!$A$2:$Q$5001,7,FALSE)</f>
        <v>0</v>
      </c>
      <c r="Q3711" s="7">
        <f>VLOOKUP($A3711,'[1]Prices 23 nov'!$A$2:$Q$5001,8,FALSE)</f>
        <v>0</v>
      </c>
      <c r="R3711" s="7">
        <f>VLOOKUP($A3711,'[1]Prices 23 nov'!$A$2:$Q$5001,9,FALSE)</f>
        <v>0</v>
      </c>
      <c r="S3711" s="7">
        <f>VLOOKUP($A3711,'[1]Prices 23 nov'!$A$2:$Q$5001,10,FALSE)</f>
        <v>0</v>
      </c>
      <c r="T3711" s="7">
        <f>VLOOKUP($A3711,'[1]Prices 23 nov'!$A$2:$Q$5001,11,FALSE)</f>
        <v>0</v>
      </c>
      <c r="U3711" s="7">
        <f>VLOOKUP($A3711,'[1]Prices 23 nov'!$A$2:$Q$5001,12,FALSE)</f>
        <v>0</v>
      </c>
      <c r="V3711" s="7">
        <f>VLOOKUP($A3711,'[1]Prices 23 nov'!$A$2:$Q$5001,13,FALSE)</f>
        <v>0</v>
      </c>
      <c r="W3711" s="7">
        <f>VLOOKUP($A3711,'[1]Prices 23 nov'!$A$2:$Q$5001,14,FALSE)</f>
        <v>0</v>
      </c>
      <c r="X3711" s="7">
        <f>VLOOKUP($A3711,'[1]Prices 23 nov'!$A$2:$Q$5001,15,FALSE)</f>
        <v>0</v>
      </c>
      <c r="Y3711" s="7">
        <f>VLOOKUP($A3711,'[1]Prices 23 nov'!$A$2:$Q$5001,16,FALSE)</f>
        <v>0</v>
      </c>
      <c r="Z3711" s="7">
        <f>VLOOKUP($A3711,'[1]Prices 23 nov'!$A$2:$Q$5001,17,FALSE)</f>
        <v>19.75</v>
      </c>
    </row>
    <row r="3712" spans="1:26">
      <c r="A3712" s="4" t="s">
        <v>7888</v>
      </c>
      <c r="B3712" s="4" t="s">
        <v>7889</v>
      </c>
      <c r="C3712" s="5">
        <v>4059778560</v>
      </c>
      <c r="D3712" s="5">
        <v>3723</v>
      </c>
      <c r="E3712" s="6" t="s">
        <v>34</v>
      </c>
      <c r="F3712" s="4" t="s">
        <v>606</v>
      </c>
      <c r="G3712" s="4" t="s">
        <v>607</v>
      </c>
      <c r="H3712" s="4" t="s">
        <v>608</v>
      </c>
      <c r="I3712" s="4">
        <v>5</v>
      </c>
      <c r="J3712" s="5">
        <v>0.43682133514245602</v>
      </c>
      <c r="K3712" s="5">
        <v>0.12603712327088801</v>
      </c>
      <c r="L3712" s="4" t="s">
        <v>41</v>
      </c>
      <c r="M3712" s="4" t="s">
        <v>129</v>
      </c>
      <c r="N3712" s="7">
        <f>VLOOKUP($A3712,'[1]Prices 23 nov'!$A$2:$Q$5001,5,FALSE)</f>
        <v>101.3924508295847</v>
      </c>
      <c r="O3712" s="7">
        <f>VLOOKUP($A3712,'[1]Prices 23 nov'!$A$2:$Q$5001,6,FALSE)</f>
        <v>0.240619519981353</v>
      </c>
      <c r="P3712" s="7">
        <f>VLOOKUP($A3712,'[1]Prices 23 nov'!$A$2:$Q$5001,7,FALSE)</f>
        <v>0.245951396474553</v>
      </c>
      <c r="Q3712" s="7">
        <f>VLOOKUP($A3712,'[1]Prices 23 nov'!$A$2:$Q$5001,8,FALSE)</f>
        <v>0.28846905378478399</v>
      </c>
      <c r="R3712" s="7">
        <f>VLOOKUP($A3712,'[1]Prices 23 nov'!$A$2:$Q$5001,9,FALSE)</f>
        <v>0.24852742861343199</v>
      </c>
      <c r="S3712" s="7">
        <f>VLOOKUP($A3712,'[1]Prices 23 nov'!$A$2:$Q$5001,10,FALSE)</f>
        <v>0.16407192881965199</v>
      </c>
      <c r="T3712" s="7">
        <f>VLOOKUP($A3712,'[1]Prices 23 nov'!$A$2:$Q$5001,11,FALSE)</f>
        <v>0.191459951723401</v>
      </c>
      <c r="U3712" s="7">
        <f>VLOOKUP($A3712,'[1]Prices 23 nov'!$A$2:$Q$5001,12,FALSE)</f>
        <v>0.22718645815119801</v>
      </c>
      <c r="V3712" s="7">
        <f>VLOOKUP($A3712,'[1]Prices 23 nov'!$A$2:$Q$5001,13,FALSE)</f>
        <v>0.24182155047767201</v>
      </c>
      <c r="W3712" s="7">
        <f>VLOOKUP($A3712,'[1]Prices 23 nov'!$A$2:$Q$5001,14,FALSE)</f>
        <v>0.27262931380258398</v>
      </c>
      <c r="X3712" s="7">
        <f>VLOOKUP($A3712,'[1]Prices 23 nov'!$A$2:$Q$5001,15,FALSE)</f>
        <v>0.29362055491382</v>
      </c>
      <c r="Y3712" s="7">
        <f>VLOOKUP($A3712,'[1]Prices 23 nov'!$A$2:$Q$5001,16,FALSE)</f>
        <v>0.28290847479610498</v>
      </c>
      <c r="Z3712" s="7">
        <f>VLOOKUP($A3712,'[1]Prices 23 nov'!$A$2:$Q$5001,17,FALSE)</f>
        <v>0.31761276569414998</v>
      </c>
    </row>
    <row r="3713" spans="1:26">
      <c r="A3713" s="4" t="s">
        <v>7890</v>
      </c>
      <c r="B3713" s="4" t="s">
        <v>7891</v>
      </c>
      <c r="C3713" s="5">
        <v>4056621568</v>
      </c>
      <c r="D3713" s="5">
        <v>3724</v>
      </c>
      <c r="E3713" s="6" t="s">
        <v>294</v>
      </c>
      <c r="F3713" s="4" t="s">
        <v>45</v>
      </c>
      <c r="G3713" s="4" t="s">
        <v>317</v>
      </c>
      <c r="H3713" s="4" t="s">
        <v>1226</v>
      </c>
      <c r="I3713" s="4">
        <v>4.3333334922790527</v>
      </c>
      <c r="J3713" s="5">
        <v>2.3032976890098871</v>
      </c>
      <c r="K3713" s="5">
        <v>1.112771153382458</v>
      </c>
      <c r="L3713" s="4" t="s">
        <v>64</v>
      </c>
      <c r="M3713" s="4" t="s">
        <v>56</v>
      </c>
      <c r="N3713" s="7">
        <f>VLOOKUP($A3713,'[1]Prices 23 nov'!$A$2:$Q$5001,5,FALSE)</f>
        <v>49.414984328983188</v>
      </c>
      <c r="O3713" s="7">
        <f>VLOOKUP($A3713,'[1]Prices 23 nov'!$A$2:$Q$5001,6,FALSE)</f>
        <v>1.5532590766547969</v>
      </c>
      <c r="P3713" s="7">
        <f>VLOOKUP($A3713,'[1]Prices 23 nov'!$A$2:$Q$5001,7,FALSE)</f>
        <v>1.71692551680654</v>
      </c>
      <c r="Q3713" s="7">
        <f>VLOOKUP($A3713,'[1]Prices 23 nov'!$A$2:$Q$5001,8,FALSE)</f>
        <v>1.6221435471740899</v>
      </c>
      <c r="R3713" s="7">
        <f>VLOOKUP($A3713,'[1]Prices 23 nov'!$A$2:$Q$5001,9,FALSE)</f>
        <v>1.4753508313301611</v>
      </c>
      <c r="S3713" s="7">
        <f>VLOOKUP($A3713,'[1]Prices 23 nov'!$A$2:$Q$5001,10,FALSE)</f>
        <v>1.283341000215245</v>
      </c>
      <c r="T3713" s="7">
        <f>VLOOKUP($A3713,'[1]Prices 23 nov'!$A$2:$Q$5001,11,FALSE)</f>
        <v>1.369898414154932</v>
      </c>
      <c r="U3713" s="7">
        <f>VLOOKUP($A3713,'[1]Prices 23 nov'!$A$2:$Q$5001,12,FALSE)</f>
        <v>1.36745968315816</v>
      </c>
      <c r="V3713" s="7">
        <f>VLOOKUP($A3713,'[1]Prices 23 nov'!$A$2:$Q$5001,13,FALSE)</f>
        <v>1.3289294101519149</v>
      </c>
      <c r="W3713" s="7">
        <f>VLOOKUP($A3713,'[1]Prices 23 nov'!$A$2:$Q$5001,14,FALSE)</f>
        <v>1.543126319800336</v>
      </c>
      <c r="X3713" s="7">
        <f>VLOOKUP($A3713,'[1]Prices 23 nov'!$A$2:$Q$5001,15,FALSE)</f>
        <v>1.716129005724383</v>
      </c>
      <c r="Y3713" s="7">
        <f>VLOOKUP($A3713,'[1]Prices 23 nov'!$A$2:$Q$5001,16,FALSE)</f>
        <v>1.801243885313184</v>
      </c>
      <c r="Z3713" s="7">
        <f>VLOOKUP($A3713,'[1]Prices 23 nov'!$A$2:$Q$5001,17,FALSE)</f>
        <v>2.0205930438450541</v>
      </c>
    </row>
    <row r="3714" spans="1:26">
      <c r="A3714" s="4" t="s">
        <v>7892</v>
      </c>
      <c r="B3714" s="4" t="s">
        <v>7893</v>
      </c>
      <c r="C3714" s="5">
        <v>4056442112</v>
      </c>
      <c r="D3714" s="5">
        <v>3725</v>
      </c>
      <c r="E3714" s="6" t="s">
        <v>67</v>
      </c>
      <c r="F3714" s="4" t="s">
        <v>78</v>
      </c>
      <c r="G3714" s="4" t="s">
        <v>79</v>
      </c>
      <c r="H3714" s="4" t="s">
        <v>80</v>
      </c>
      <c r="I3714" s="4">
        <v>4.625</v>
      </c>
      <c r="J3714" s="5">
        <v>151.82140771683959</v>
      </c>
      <c r="K3714" s="5">
        <v>77.296679575899944</v>
      </c>
      <c r="L3714" s="4" t="s">
        <v>64</v>
      </c>
      <c r="M3714" s="4" t="s">
        <v>172</v>
      </c>
      <c r="N3714" s="7">
        <f>VLOOKUP($A3714,'[1]Prices 23 nov'!$A$2:$Q$5001,5,FALSE)</f>
        <v>24.86838129824973</v>
      </c>
      <c r="O3714" s="7">
        <f>VLOOKUP($A3714,'[1]Prices 23 nov'!$A$2:$Q$5001,6,FALSE)</f>
        <v>107.90578275918961</v>
      </c>
      <c r="P3714" s="7">
        <f>VLOOKUP($A3714,'[1]Prices 23 nov'!$A$2:$Q$5001,7,FALSE)</f>
        <v>110.29507106286469</v>
      </c>
      <c r="Q3714" s="7">
        <f>VLOOKUP($A3714,'[1]Prices 23 nov'!$A$2:$Q$5001,8,FALSE)</f>
        <v>90.614670189097524</v>
      </c>
      <c r="R3714" s="7">
        <f>VLOOKUP($A3714,'[1]Prices 23 nov'!$A$2:$Q$5001,9,FALSE)</f>
        <v>89.825384027790278</v>
      </c>
      <c r="S3714" s="7">
        <f>VLOOKUP($A3714,'[1]Prices 23 nov'!$A$2:$Q$5001,10,FALSE)</f>
        <v>82.847699668491259</v>
      </c>
      <c r="T3714" s="7">
        <f>VLOOKUP($A3714,'[1]Prices 23 nov'!$A$2:$Q$5001,11,FALSE)</f>
        <v>98.024792969226837</v>
      </c>
      <c r="U3714" s="7">
        <f>VLOOKUP($A3714,'[1]Prices 23 nov'!$A$2:$Q$5001,12,FALSE)</f>
        <v>93.118238146416843</v>
      </c>
      <c r="V3714" s="7">
        <f>VLOOKUP($A3714,'[1]Prices 23 nov'!$A$2:$Q$5001,13,FALSE)</f>
        <v>87.825181544758379</v>
      </c>
      <c r="W3714" s="7">
        <f>VLOOKUP($A3714,'[1]Prices 23 nov'!$A$2:$Q$5001,14,FALSE)</f>
        <v>95.025202812394127</v>
      </c>
      <c r="X3714" s="7">
        <f>VLOOKUP($A3714,'[1]Prices 23 nov'!$A$2:$Q$5001,15,FALSE)</f>
        <v>106.2681237235665</v>
      </c>
      <c r="Y3714" s="7">
        <f>VLOOKUP($A3714,'[1]Prices 23 nov'!$A$2:$Q$5001,16,FALSE)</f>
        <v>121.6482374293264</v>
      </c>
      <c r="Z3714" s="7">
        <f>VLOOKUP($A3714,'[1]Prices 23 nov'!$A$2:$Q$5001,17,FALSE)</f>
        <v>129.5496649690904</v>
      </c>
    </row>
    <row r="3715" spans="1:26">
      <c r="A3715" s="4" t="s">
        <v>7894</v>
      </c>
      <c r="B3715" s="4" t="s">
        <v>7895</v>
      </c>
      <c r="C3715" s="5">
        <v>4055074048</v>
      </c>
      <c r="D3715" s="5">
        <v>3726</v>
      </c>
      <c r="E3715" s="6" t="s">
        <v>294</v>
      </c>
      <c r="F3715" s="4" t="s">
        <v>17</v>
      </c>
      <c r="G3715" s="4" t="s">
        <v>18</v>
      </c>
      <c r="H3715" s="4" t="s">
        <v>379</v>
      </c>
      <c r="I3715" s="4">
        <v>3.75</v>
      </c>
      <c r="J3715" s="5">
        <v>127.91000366210938</v>
      </c>
      <c r="K3715" s="5">
        <v>66.44000244140625</v>
      </c>
      <c r="L3715" s="4" t="s">
        <v>186</v>
      </c>
      <c r="M3715" s="4" t="s">
        <v>38</v>
      </c>
      <c r="N3715" s="7">
        <f>VLOOKUP($A3715,'[1]Prices 23 nov'!$A$2:$Q$5001,5,FALSE)</f>
        <v>37.680297179599798</v>
      </c>
      <c r="O3715" s="7">
        <f>VLOOKUP($A3715,'[1]Prices 23 nov'!$A$2:$Q$5001,6,FALSE)</f>
        <v>91.930000305175781</v>
      </c>
      <c r="P3715" s="7">
        <f>VLOOKUP($A3715,'[1]Prices 23 nov'!$A$2:$Q$5001,7,FALSE)</f>
        <v>88.44000244140625</v>
      </c>
      <c r="Q3715" s="7">
        <f>VLOOKUP($A3715,'[1]Prices 23 nov'!$A$2:$Q$5001,8,FALSE)</f>
        <v>94.129997253417969</v>
      </c>
      <c r="R3715" s="7">
        <f>VLOOKUP($A3715,'[1]Prices 23 nov'!$A$2:$Q$5001,9,FALSE)</f>
        <v>92.540000915527344</v>
      </c>
      <c r="S3715" s="7">
        <f>VLOOKUP($A3715,'[1]Prices 23 nov'!$A$2:$Q$5001,10,FALSE)</f>
        <v>76.75</v>
      </c>
      <c r="T3715" s="7">
        <f>VLOOKUP($A3715,'[1]Prices 23 nov'!$A$2:$Q$5001,11,FALSE)</f>
        <v>82.040000915527344</v>
      </c>
      <c r="U3715" s="7">
        <f>VLOOKUP($A3715,'[1]Prices 23 nov'!$A$2:$Q$5001,12,FALSE)</f>
        <v>104.36000061035161</v>
      </c>
      <c r="V3715" s="7">
        <f>VLOOKUP($A3715,'[1]Prices 23 nov'!$A$2:$Q$5001,13,FALSE)</f>
        <v>105.63999938964839</v>
      </c>
      <c r="W3715" s="7">
        <f>VLOOKUP($A3715,'[1]Prices 23 nov'!$A$2:$Q$5001,14,FALSE)</f>
        <v>105.8199996948242</v>
      </c>
      <c r="X3715" s="7">
        <f>VLOOKUP($A3715,'[1]Prices 23 nov'!$A$2:$Q$5001,15,FALSE)</f>
        <v>108.51999664306641</v>
      </c>
      <c r="Y3715" s="7">
        <f>VLOOKUP($A3715,'[1]Prices 23 nov'!$A$2:$Q$5001,16,FALSE)</f>
        <v>109.2099990844727</v>
      </c>
      <c r="Z3715" s="7">
        <f>VLOOKUP($A3715,'[1]Prices 23 nov'!$A$2:$Q$5001,17,FALSE)</f>
        <v>110.9199981689453</v>
      </c>
    </row>
    <row r="3716" spans="1:26">
      <c r="A3716" s="4" t="s">
        <v>7896</v>
      </c>
      <c r="B3716" s="4" t="s">
        <v>7897</v>
      </c>
      <c r="C3716" s="5">
        <v>4048790272</v>
      </c>
      <c r="D3716" s="5">
        <v>3727</v>
      </c>
      <c r="E3716" s="6" t="s">
        <v>70</v>
      </c>
      <c r="F3716" s="4" t="s">
        <v>51</v>
      </c>
      <c r="G3716" s="4" t="s">
        <v>18</v>
      </c>
      <c r="H3716" s="4" t="s">
        <v>19</v>
      </c>
      <c r="I3716" s="4">
        <v>3.8571429252624512</v>
      </c>
      <c r="J3716" s="5">
        <v>32</v>
      </c>
      <c r="K3716" s="5">
        <v>8.5100002288818359</v>
      </c>
      <c r="L3716" s="4" t="s">
        <v>186</v>
      </c>
      <c r="M3716" s="4" t="s">
        <v>1074</v>
      </c>
      <c r="N3716" s="7">
        <f>VLOOKUP($A3716,'[1]Prices 23 nov'!$A$2:$Q$5001,5,FALSE)</f>
        <v>108.99315852845901</v>
      </c>
      <c r="O3716" s="7">
        <f>VLOOKUP($A3716,'[1]Prices 23 nov'!$A$2:$Q$5001,6,FALSE)</f>
        <v>10.239999771118161</v>
      </c>
      <c r="P3716" s="7">
        <f>VLOOKUP($A3716,'[1]Prices 23 nov'!$A$2:$Q$5001,7,FALSE)</f>
        <v>10.284999847412109</v>
      </c>
      <c r="Q3716" s="7">
        <f>VLOOKUP($A3716,'[1]Prices 23 nov'!$A$2:$Q$5001,8,FALSE)</f>
        <v>14.25</v>
      </c>
      <c r="R3716" s="7">
        <f>VLOOKUP($A3716,'[1]Prices 23 nov'!$A$2:$Q$5001,9,FALSE)</f>
        <v>22.860000610351559</v>
      </c>
      <c r="S3716" s="7">
        <f>VLOOKUP($A3716,'[1]Prices 23 nov'!$A$2:$Q$5001,10,FALSE)</f>
        <v>12.310000419616699</v>
      </c>
      <c r="T3716" s="7">
        <f>VLOOKUP($A3716,'[1]Prices 23 nov'!$A$2:$Q$5001,11,FALSE)</f>
        <v>10.180000305175779</v>
      </c>
      <c r="U3716" s="7">
        <f>VLOOKUP($A3716,'[1]Prices 23 nov'!$A$2:$Q$5001,12,FALSE)</f>
        <v>12.090000152587891</v>
      </c>
      <c r="V3716" s="7">
        <f>VLOOKUP($A3716,'[1]Prices 23 nov'!$A$2:$Q$5001,13,FALSE)</f>
        <v>17.29000091552734</v>
      </c>
      <c r="W3716" s="7">
        <f>VLOOKUP($A3716,'[1]Prices 23 nov'!$A$2:$Q$5001,14,FALSE)</f>
        <v>15.590000152587891</v>
      </c>
      <c r="X3716" s="7">
        <f>VLOOKUP($A3716,'[1]Prices 23 nov'!$A$2:$Q$5001,15,FALSE)</f>
        <v>17.930000305175781</v>
      </c>
      <c r="Y3716" s="7">
        <f>VLOOKUP($A3716,'[1]Prices 23 nov'!$A$2:$Q$5001,16,FALSE)</f>
        <v>18.079999923706051</v>
      </c>
      <c r="Z3716" s="7">
        <f>VLOOKUP($A3716,'[1]Prices 23 nov'!$A$2:$Q$5001,17,FALSE)</f>
        <v>15.960000038146971</v>
      </c>
    </row>
    <row r="3717" spans="1:26">
      <c r="A3717" s="4" t="s">
        <v>7898</v>
      </c>
      <c r="B3717" s="4" t="s">
        <v>7899</v>
      </c>
      <c r="C3717" s="5">
        <v>4047489280</v>
      </c>
      <c r="D3717" s="5">
        <v>3728</v>
      </c>
      <c r="E3717" s="6" t="s">
        <v>34</v>
      </c>
      <c r="F3717" s="4" t="s">
        <v>17</v>
      </c>
      <c r="G3717" s="4" t="s">
        <v>18</v>
      </c>
      <c r="H3717" s="4" t="s">
        <v>19</v>
      </c>
      <c r="I3717" s="4">
        <v>0</v>
      </c>
      <c r="J3717" s="5">
        <v>25.840000152587891</v>
      </c>
      <c r="K3717" s="5">
        <v>17</v>
      </c>
      <c r="L3717" s="4" t="s">
        <v>345</v>
      </c>
      <c r="M3717" s="4" t="s">
        <v>549</v>
      </c>
      <c r="N3717" s="7">
        <f>VLOOKUP($A3717,'[1]Prices 23 nov'!$A$2:$Q$5001,5,FALSE)</f>
        <v>0</v>
      </c>
      <c r="O3717" s="7">
        <f>VLOOKUP($A3717,'[1]Prices 23 nov'!$A$2:$Q$5001,6,FALSE)</f>
        <v>0</v>
      </c>
      <c r="P3717" s="7">
        <f>VLOOKUP($A3717,'[1]Prices 23 nov'!$A$2:$Q$5001,7,FALSE)</f>
        <v>0</v>
      </c>
      <c r="Q3717" s="7">
        <f>VLOOKUP($A3717,'[1]Prices 23 nov'!$A$2:$Q$5001,8,FALSE)</f>
        <v>0</v>
      </c>
      <c r="R3717" s="7">
        <f>VLOOKUP($A3717,'[1]Prices 23 nov'!$A$2:$Q$5001,9,FALSE)</f>
        <v>0</v>
      </c>
      <c r="S3717" s="7">
        <f>VLOOKUP($A3717,'[1]Prices 23 nov'!$A$2:$Q$5001,10,FALSE)</f>
        <v>0</v>
      </c>
      <c r="T3717" s="7">
        <f>VLOOKUP($A3717,'[1]Prices 23 nov'!$A$2:$Q$5001,11,FALSE)</f>
        <v>0</v>
      </c>
      <c r="U3717" s="7">
        <f>VLOOKUP($A3717,'[1]Prices 23 nov'!$A$2:$Q$5001,12,FALSE)</f>
        <v>0</v>
      </c>
      <c r="V3717" s="7">
        <f>VLOOKUP($A3717,'[1]Prices 23 nov'!$A$2:$Q$5001,13,FALSE)</f>
        <v>0</v>
      </c>
      <c r="W3717" s="7">
        <f>VLOOKUP($A3717,'[1]Prices 23 nov'!$A$2:$Q$5001,14,FALSE)</f>
        <v>0</v>
      </c>
      <c r="X3717" s="7">
        <f>VLOOKUP($A3717,'[1]Prices 23 nov'!$A$2:$Q$5001,15,FALSE)</f>
        <v>0</v>
      </c>
      <c r="Y3717" s="7">
        <f>VLOOKUP($A3717,'[1]Prices 23 nov'!$A$2:$Q$5001,16,FALSE)</f>
        <v>0</v>
      </c>
      <c r="Z3717" s="7">
        <f>VLOOKUP($A3717,'[1]Prices 23 nov'!$A$2:$Q$5001,17,FALSE)</f>
        <v>21.389999389648441</v>
      </c>
    </row>
    <row r="3718" spans="1:26">
      <c r="A3718" s="4" t="s">
        <v>7900</v>
      </c>
      <c r="B3718" s="4" t="s">
        <v>7901</v>
      </c>
      <c r="C3718" s="5">
        <v>4046976768</v>
      </c>
      <c r="D3718" s="5">
        <v>3729</v>
      </c>
      <c r="E3718" s="6" t="s">
        <v>70</v>
      </c>
      <c r="F3718" s="4" t="s">
        <v>141</v>
      </c>
      <c r="G3718" s="4" t="s">
        <v>142</v>
      </c>
      <c r="H3718" s="4" t="s">
        <v>143</v>
      </c>
      <c r="I3718" s="4">
        <v>4.4285712242126465</v>
      </c>
      <c r="J3718" s="5">
        <v>29.881796690307329</v>
      </c>
      <c r="K3718" s="5">
        <v>21.238361266294223</v>
      </c>
      <c r="L3718" s="4" t="s">
        <v>168</v>
      </c>
      <c r="M3718" s="4" t="s">
        <v>1796</v>
      </c>
      <c r="N3718" s="7">
        <f>VLOOKUP($A3718,'[1]Prices 23 nov'!$A$2:$Q$5001,5,FALSE)</f>
        <v>20.48531416556742</v>
      </c>
      <c r="O3718" s="7">
        <f>VLOOKUP($A3718,'[1]Prices 23 nov'!$A$2:$Q$5001,6,FALSE)</f>
        <v>23.670213342644271</v>
      </c>
      <c r="P3718" s="7">
        <f>VLOOKUP($A3718,'[1]Prices 23 nov'!$A$2:$Q$5001,7,FALSE)</f>
        <v>23.469856241717931</v>
      </c>
      <c r="Q3718" s="7">
        <f>VLOOKUP($A3718,'[1]Prices 23 nov'!$A$2:$Q$5001,8,FALSE)</f>
        <v>24.34894724003971</v>
      </c>
      <c r="R3718" s="7">
        <f>VLOOKUP($A3718,'[1]Prices 23 nov'!$A$2:$Q$5001,9,FALSE)</f>
        <v>25.955828846432269</v>
      </c>
      <c r="S3718" s="7">
        <f>VLOOKUP($A3718,'[1]Prices 23 nov'!$A$2:$Q$5001,10,FALSE)</f>
        <v>27.259992144070569</v>
      </c>
      <c r="T3718" s="7">
        <f>VLOOKUP($A3718,'[1]Prices 23 nov'!$A$2:$Q$5001,11,FALSE)</f>
        <v>25.613409536890689</v>
      </c>
      <c r="U3718" s="7">
        <f>VLOOKUP($A3718,'[1]Prices 23 nov'!$A$2:$Q$5001,12,FALSE)</f>
        <v>28.11860824003816</v>
      </c>
      <c r="V3718" s="7">
        <f>VLOOKUP($A3718,'[1]Prices 23 nov'!$A$2:$Q$5001,13,FALSE)</f>
        <v>29.184510209597651</v>
      </c>
      <c r="W3718" s="7">
        <f>VLOOKUP($A3718,'[1]Prices 23 nov'!$A$2:$Q$5001,14,FALSE)</f>
        <v>28.93769581802189</v>
      </c>
      <c r="X3718" s="7">
        <f>VLOOKUP($A3718,'[1]Prices 23 nov'!$A$2:$Q$5001,15,FALSE)</f>
        <v>25.749858627095819</v>
      </c>
      <c r="Y3718" s="7">
        <f>VLOOKUP($A3718,'[1]Prices 23 nov'!$A$2:$Q$5001,16,FALSE)</f>
        <v>26.36664990149438</v>
      </c>
      <c r="Z3718" s="7">
        <f>VLOOKUP($A3718,'[1]Prices 23 nov'!$A$2:$Q$5001,17,FALSE)</f>
        <v>25.398187289014459</v>
      </c>
    </row>
    <row r="3719" spans="1:26">
      <c r="A3719" s="4" t="s">
        <v>7902</v>
      </c>
      <c r="B3719" s="4" t="s">
        <v>7903</v>
      </c>
      <c r="C3719" s="5">
        <v>4046550016</v>
      </c>
      <c r="D3719" s="5">
        <v>3730</v>
      </c>
      <c r="E3719" s="6" t="s">
        <v>105</v>
      </c>
      <c r="F3719" s="4" t="s">
        <v>546</v>
      </c>
      <c r="G3719" s="4" t="s">
        <v>18</v>
      </c>
      <c r="H3719" s="4" t="s">
        <v>19</v>
      </c>
      <c r="I3719" s="4">
        <v>0</v>
      </c>
      <c r="J3719" s="5">
        <v>26.909999847412109</v>
      </c>
      <c r="K3719" s="5">
        <v>15.350000381469727</v>
      </c>
      <c r="L3719" s="4" t="s">
        <v>20</v>
      </c>
      <c r="M3719" s="4" t="s">
        <v>412</v>
      </c>
      <c r="N3719" s="7">
        <f>VLOOKUP($A3719,'[1]Prices 23 nov'!$A$2:$Q$5001,5,FALSE)</f>
        <v>3.026269432232187</v>
      </c>
      <c r="O3719" s="7">
        <f>VLOOKUP($A3719,'[1]Prices 23 nov'!$A$2:$Q$5001,6,FALSE)</f>
        <v>25.45999908447266</v>
      </c>
      <c r="P3719" s="7">
        <f>VLOOKUP($A3719,'[1]Prices 23 nov'!$A$2:$Q$5001,7,FALSE)</f>
        <v>26.010000228881839</v>
      </c>
      <c r="Q3719" s="7">
        <f>VLOOKUP($A3719,'[1]Prices 23 nov'!$A$2:$Q$5001,8,FALSE)</f>
        <v>25.89999961853027</v>
      </c>
      <c r="R3719" s="7">
        <f>VLOOKUP($A3719,'[1]Prices 23 nov'!$A$2:$Q$5001,9,FALSE)</f>
        <v>24.639999389648441</v>
      </c>
      <c r="S3719" s="7">
        <f>VLOOKUP($A3719,'[1]Prices 23 nov'!$A$2:$Q$5001,10,FALSE)</f>
        <v>18.059999465942379</v>
      </c>
      <c r="T3719" s="7">
        <f>VLOOKUP($A3719,'[1]Prices 23 nov'!$A$2:$Q$5001,11,FALSE)</f>
        <v>20.70000076293945</v>
      </c>
      <c r="U3719" s="7">
        <f>VLOOKUP($A3719,'[1]Prices 23 nov'!$A$2:$Q$5001,12,FALSE)</f>
        <v>22.309999465942379</v>
      </c>
      <c r="V3719" s="7">
        <f>VLOOKUP($A3719,'[1]Prices 23 nov'!$A$2:$Q$5001,13,FALSE)</f>
        <v>22.629999160766602</v>
      </c>
      <c r="W3719" s="7">
        <f>VLOOKUP($A3719,'[1]Prices 23 nov'!$A$2:$Q$5001,14,FALSE)</f>
        <v>23.870000839233398</v>
      </c>
      <c r="X3719" s="7">
        <f>VLOOKUP($A3719,'[1]Prices 23 nov'!$A$2:$Q$5001,15,FALSE)</f>
        <v>25.229999542236332</v>
      </c>
      <c r="Y3719" s="7">
        <f>VLOOKUP($A3719,'[1]Prices 23 nov'!$A$2:$Q$5001,16,FALSE)</f>
        <v>23.979999542236332</v>
      </c>
      <c r="Z3719" s="7">
        <f>VLOOKUP($A3719,'[1]Prices 23 nov'!$A$2:$Q$5001,17,FALSE)</f>
        <v>23.309999465942379</v>
      </c>
    </row>
    <row r="3720" spans="1:26">
      <c r="A3720" s="4" t="s">
        <v>7904</v>
      </c>
      <c r="B3720" s="4" t="s">
        <v>7905</v>
      </c>
      <c r="C3720" s="5">
        <v>4046069248</v>
      </c>
      <c r="D3720" s="5">
        <v>3731</v>
      </c>
      <c r="E3720" s="6" t="s">
        <v>273</v>
      </c>
      <c r="F3720" s="4" t="s">
        <v>45</v>
      </c>
      <c r="G3720" s="4" t="s">
        <v>317</v>
      </c>
      <c r="H3720" s="4" t="s">
        <v>1226</v>
      </c>
      <c r="I3720" s="4">
        <v>4.5999999046325684</v>
      </c>
      <c r="J3720" s="5">
        <v>0.53016945935055304</v>
      </c>
      <c r="K3720" s="5">
        <v>0.34645304945912903</v>
      </c>
      <c r="L3720" s="4" t="s">
        <v>64</v>
      </c>
      <c r="M3720" s="4" t="s">
        <v>500</v>
      </c>
      <c r="N3720" s="7">
        <f>VLOOKUP($A3720,'[1]Prices 23 nov'!$A$2:$Q$5001,5,FALSE)</f>
        <v>-16.776725208224789</v>
      </c>
      <c r="O3720" s="7">
        <f>VLOOKUP($A3720,'[1]Prices 23 nov'!$A$2:$Q$5001,6,FALSE)</f>
        <v>0.48794816147903602</v>
      </c>
      <c r="P3720" s="7">
        <f>VLOOKUP($A3720,'[1]Prices 23 nov'!$A$2:$Q$5001,7,FALSE)</f>
        <v>0.50558195639774106</v>
      </c>
      <c r="Q3720" s="7">
        <f>VLOOKUP($A3720,'[1]Prices 23 nov'!$A$2:$Q$5001,8,FALSE)</f>
        <v>0.45831990160990399</v>
      </c>
      <c r="R3720" s="7">
        <f>VLOOKUP($A3720,'[1]Prices 23 nov'!$A$2:$Q$5001,9,FALSE)</f>
        <v>0.46393872462593311</v>
      </c>
      <c r="S3720" s="7">
        <f>VLOOKUP($A3720,'[1]Prices 23 nov'!$A$2:$Q$5001,10,FALSE)</f>
        <v>0.38951656989614503</v>
      </c>
      <c r="T3720" s="7">
        <f>VLOOKUP($A3720,'[1]Prices 23 nov'!$A$2:$Q$5001,11,FALSE)</f>
        <v>0.38697695732116699</v>
      </c>
      <c r="U3720" s="7">
        <f>VLOOKUP($A3720,'[1]Prices 23 nov'!$A$2:$Q$5001,12,FALSE)</f>
        <v>0.38959698758829803</v>
      </c>
      <c r="V3720" s="7">
        <f>VLOOKUP($A3720,'[1]Prices 23 nov'!$A$2:$Q$5001,13,FALSE)</f>
        <v>0.38964725427108199</v>
      </c>
      <c r="W3720" s="7">
        <f>VLOOKUP($A3720,'[1]Prices 23 nov'!$A$2:$Q$5001,14,FALSE)</f>
        <v>0.42061804111934697</v>
      </c>
      <c r="X3720" s="7">
        <f>VLOOKUP($A3720,'[1]Prices 23 nov'!$A$2:$Q$5001,15,FALSE)</f>
        <v>0.39483869052702403</v>
      </c>
      <c r="Y3720" s="7">
        <f>VLOOKUP($A3720,'[1]Prices 23 nov'!$A$2:$Q$5001,16,FALSE)</f>
        <v>0.38708679378032701</v>
      </c>
      <c r="Z3720" s="7">
        <f>VLOOKUP($A3720,'[1]Prices 23 nov'!$A$2:$Q$5001,17,FALSE)</f>
        <v>0.37676448912364402</v>
      </c>
    </row>
    <row r="3721" spans="1:26">
      <c r="A3721" s="4" t="s">
        <v>7906</v>
      </c>
      <c r="B3721" s="4" t="s">
        <v>7907</v>
      </c>
      <c r="C3721" s="5">
        <v>4045789440</v>
      </c>
      <c r="D3721" s="5">
        <v>3732</v>
      </c>
      <c r="E3721" s="6" t="s">
        <v>55</v>
      </c>
      <c r="F3721" s="4" t="s">
        <v>210</v>
      </c>
      <c r="G3721" s="4" t="s">
        <v>211</v>
      </c>
      <c r="H3721" s="4" t="s">
        <v>212</v>
      </c>
      <c r="I3721" s="4">
        <v>5</v>
      </c>
      <c r="J3721" s="5">
        <v>55.484541585312748</v>
      </c>
      <c r="K3721" s="5">
        <v>19.185363129968302</v>
      </c>
      <c r="L3721" s="4" t="s">
        <v>428</v>
      </c>
      <c r="M3721" s="4" t="s">
        <v>600</v>
      </c>
      <c r="N3721" s="7">
        <f>VLOOKUP($A3721,'[1]Prices 23 nov'!$A$2:$Q$5001,5,FALSE)</f>
        <v>-21.910845505090791</v>
      </c>
      <c r="O3721" s="7">
        <f>VLOOKUP($A3721,'[1]Prices 23 nov'!$A$2:$Q$5001,6,FALSE)</f>
        <v>49.089715309395388</v>
      </c>
      <c r="P3721" s="7">
        <f>VLOOKUP($A3721,'[1]Prices 23 nov'!$A$2:$Q$5001,7,FALSE)</f>
        <v>47.319224221903369</v>
      </c>
      <c r="Q3721" s="7">
        <f>VLOOKUP($A3721,'[1]Prices 23 nov'!$A$2:$Q$5001,8,FALSE)</f>
        <v>50.509188342308562</v>
      </c>
      <c r="R3721" s="7">
        <f>VLOOKUP($A3721,'[1]Prices 23 nov'!$A$2:$Q$5001,9,FALSE)</f>
        <v>46.716080094840891</v>
      </c>
      <c r="S3721" s="7">
        <f>VLOOKUP($A3721,'[1]Prices 23 nov'!$A$2:$Q$5001,10,FALSE)</f>
        <v>22.912980407874102</v>
      </c>
      <c r="T3721" s="7">
        <f>VLOOKUP($A3721,'[1]Prices 23 nov'!$A$2:$Q$5001,11,FALSE)</f>
        <v>26.860341165649292</v>
      </c>
      <c r="U3721" s="7">
        <f>VLOOKUP($A3721,'[1]Prices 23 nov'!$A$2:$Q$5001,12,FALSE)</f>
        <v>27.339253785088658</v>
      </c>
      <c r="V3721" s="7">
        <f>VLOOKUP($A3721,'[1]Prices 23 nov'!$A$2:$Q$5001,13,FALSE)</f>
        <v>34.038338317764563</v>
      </c>
      <c r="W3721" s="7">
        <f>VLOOKUP($A3721,'[1]Prices 23 nov'!$A$2:$Q$5001,14,FALSE)</f>
        <v>34.583862670192268</v>
      </c>
      <c r="X3721" s="7">
        <f>VLOOKUP($A3721,'[1]Prices 23 nov'!$A$2:$Q$5001,15,FALSE)</f>
        <v>36.252471655961472</v>
      </c>
      <c r="Y3721" s="7">
        <f>VLOOKUP($A3721,'[1]Prices 23 nov'!$A$2:$Q$5001,16,FALSE)</f>
        <v>33.448491434566677</v>
      </c>
      <c r="Z3721" s="7">
        <f>VLOOKUP($A3721,'[1]Prices 23 nov'!$A$2:$Q$5001,17,FALSE)</f>
        <v>31.070281164720651</v>
      </c>
    </row>
    <row r="3722" spans="1:26">
      <c r="A3722" s="4" t="s">
        <v>7908</v>
      </c>
      <c r="B3722" s="4" t="s">
        <v>7909</v>
      </c>
      <c r="C3722" s="5">
        <v>4045608192</v>
      </c>
      <c r="D3722" s="5">
        <v>3733</v>
      </c>
      <c r="E3722" s="6" t="s">
        <v>70</v>
      </c>
      <c r="F3722" s="4" t="s">
        <v>101</v>
      </c>
      <c r="G3722" s="4" t="s">
        <v>46</v>
      </c>
      <c r="H3722" s="4" t="s">
        <v>102</v>
      </c>
      <c r="I3722" s="4">
        <v>4.75</v>
      </c>
      <c r="J3722" s="5">
        <v>8.5672012337479888</v>
      </c>
      <c r="K3722" s="5">
        <v>1.2856224679233861</v>
      </c>
      <c r="L3722" s="4" t="s">
        <v>64</v>
      </c>
      <c r="M3722" s="4" t="s">
        <v>172</v>
      </c>
      <c r="N3722" s="7">
        <f>VLOOKUP($A3722,'[1]Prices 23 nov'!$A$2:$Q$5001,5,FALSE)</f>
        <v>240.2099276843733</v>
      </c>
      <c r="O3722" s="7">
        <f>VLOOKUP($A3722,'[1]Prices 23 nov'!$A$2:$Q$5001,6,FALSE)</f>
        <v>1.8577022350376069</v>
      </c>
      <c r="P3722" s="7">
        <f>VLOOKUP($A3722,'[1]Prices 23 nov'!$A$2:$Q$5001,7,FALSE)</f>
        <v>1.9563828137516741</v>
      </c>
      <c r="Q3722" s="7">
        <f>VLOOKUP($A3722,'[1]Prices 23 nov'!$A$2:$Q$5001,8,FALSE)</f>
        <v>1.640017754517942</v>
      </c>
      <c r="R3722" s="7">
        <f>VLOOKUP($A3722,'[1]Prices 23 nov'!$A$2:$Q$5001,9,FALSE)</f>
        <v>1.644349758276803</v>
      </c>
      <c r="S3722" s="7">
        <f>VLOOKUP($A3722,'[1]Prices 23 nov'!$A$2:$Q$5001,10,FALSE)</f>
        <v>1.487540578110824</v>
      </c>
      <c r="T3722" s="7">
        <f>VLOOKUP($A3722,'[1]Prices 23 nov'!$A$2:$Q$5001,11,FALSE)</f>
        <v>1.5464551766976911</v>
      </c>
      <c r="U3722" s="7">
        <f>VLOOKUP($A3722,'[1]Prices 23 nov'!$A$2:$Q$5001,12,FALSE)</f>
        <v>2.090406531221106</v>
      </c>
      <c r="V3722" s="7">
        <f>VLOOKUP($A3722,'[1]Prices 23 nov'!$A$2:$Q$5001,13,FALSE)</f>
        <v>2.6265911952145871</v>
      </c>
      <c r="W3722" s="7">
        <f>VLOOKUP($A3722,'[1]Prices 23 nov'!$A$2:$Q$5001,14,FALSE)</f>
        <v>2.5340573150516832</v>
      </c>
      <c r="X3722" s="7">
        <f>VLOOKUP($A3722,'[1]Prices 23 nov'!$A$2:$Q$5001,15,FALSE)</f>
        <v>2.7708618848000701</v>
      </c>
      <c r="Y3722" s="7">
        <f>VLOOKUP($A3722,'[1]Prices 23 nov'!$A$2:$Q$5001,16,FALSE)</f>
        <v>2.6358415667758091</v>
      </c>
      <c r="Z3722" s="7">
        <f>VLOOKUP($A3722,'[1]Prices 23 nov'!$A$2:$Q$5001,17,FALSE)</f>
        <v>5.4622352339087001</v>
      </c>
    </row>
    <row r="3723" spans="1:26">
      <c r="A3723" s="4" t="s">
        <v>7910</v>
      </c>
      <c r="B3723" s="4" t="s">
        <v>7911</v>
      </c>
      <c r="C3723" s="5">
        <v>4045568768</v>
      </c>
      <c r="D3723" s="5">
        <v>3734</v>
      </c>
      <c r="E3723" s="6" t="s">
        <v>329</v>
      </c>
      <c r="F3723" s="4" t="s">
        <v>250</v>
      </c>
      <c r="G3723" s="4" t="s">
        <v>251</v>
      </c>
      <c r="H3723" s="4" t="s">
        <v>252</v>
      </c>
      <c r="I3723" s="4">
        <v>3.8421051502227783</v>
      </c>
      <c r="J3723" s="5">
        <v>8.6290050651000012</v>
      </c>
      <c r="K3723" s="5">
        <v>3.000833692992249</v>
      </c>
      <c r="L3723" s="4" t="s">
        <v>35</v>
      </c>
      <c r="M3723" s="4" t="s">
        <v>56</v>
      </c>
      <c r="N3723" s="7">
        <f>VLOOKUP($A3723,'[1]Prices 23 nov'!$A$2:$Q$5001,5,FALSE)</f>
        <v>32.144159900361572</v>
      </c>
      <c r="O3723" s="7">
        <f>VLOOKUP($A3723,'[1]Prices 23 nov'!$A$2:$Q$5001,6,FALSE)</f>
        <v>6.2885110703562654</v>
      </c>
      <c r="P3723" s="7">
        <f>VLOOKUP($A3723,'[1]Prices 23 nov'!$A$2:$Q$5001,7,FALSE)</f>
        <v>7.0447704400162374</v>
      </c>
      <c r="Q3723" s="7">
        <f>VLOOKUP($A3723,'[1]Prices 23 nov'!$A$2:$Q$5001,8,FALSE)</f>
        <v>5.7482098266482353</v>
      </c>
      <c r="R3723" s="7">
        <f>VLOOKUP($A3723,'[1]Prices 23 nov'!$A$2:$Q$5001,9,FALSE)</f>
        <v>5.398993490729481</v>
      </c>
      <c r="S3723" s="7">
        <f>VLOOKUP($A3723,'[1]Prices 23 nov'!$A$2:$Q$5001,10,FALSE)</f>
        <v>4.0011058762075891</v>
      </c>
      <c r="T3723" s="7">
        <f>VLOOKUP($A3723,'[1]Prices 23 nov'!$A$2:$Q$5001,11,FALSE)</f>
        <v>4.9926868351176381</v>
      </c>
      <c r="U3723" s="7">
        <f>VLOOKUP($A3723,'[1]Prices 23 nov'!$A$2:$Q$5001,12,FALSE)</f>
        <v>6.1066034986724844</v>
      </c>
      <c r="V3723" s="7">
        <f>VLOOKUP($A3723,'[1]Prices 23 nov'!$A$2:$Q$5001,13,FALSE)</f>
        <v>6.0620219856416497</v>
      </c>
      <c r="W3723" s="7">
        <f>VLOOKUP($A3723,'[1]Prices 23 nov'!$A$2:$Q$5001,14,FALSE)</f>
        <v>7.4012738511396492</v>
      </c>
      <c r="X3723" s="7">
        <f>VLOOKUP($A3723,'[1]Prices 23 nov'!$A$2:$Q$5001,15,FALSE)</f>
        <v>7.8343197237700224</v>
      </c>
      <c r="Y3723" s="7">
        <f>VLOOKUP($A3723,'[1]Prices 23 nov'!$A$2:$Q$5001,16,FALSE)</f>
        <v>6.5939914838391189</v>
      </c>
      <c r="Z3723" s="7">
        <f>VLOOKUP($A3723,'[1]Prices 23 nov'!$A$2:$Q$5001,17,FALSE)</f>
        <v>8.0785298608243465</v>
      </c>
    </row>
    <row r="3724" spans="1:26">
      <c r="A3724" s="4" t="s">
        <v>7912</v>
      </c>
      <c r="B3724" s="4" t="s">
        <v>7913</v>
      </c>
      <c r="C3724" s="5">
        <v>4043407360</v>
      </c>
      <c r="D3724" s="5">
        <v>3735</v>
      </c>
      <c r="E3724" s="6" t="s">
        <v>55</v>
      </c>
      <c r="F3724" s="4" t="s">
        <v>141</v>
      </c>
      <c r="G3724" s="4" t="s">
        <v>142</v>
      </c>
      <c r="H3724" s="4" t="s">
        <v>143</v>
      </c>
      <c r="I3724" s="4">
        <v>2.7777776718139648</v>
      </c>
      <c r="J3724" s="5">
        <v>3320.5499953231692</v>
      </c>
      <c r="K3724" s="5">
        <v>1883.7314105452906</v>
      </c>
      <c r="L3724" s="4" t="s">
        <v>64</v>
      </c>
      <c r="M3724" s="4" t="s">
        <v>1693</v>
      </c>
      <c r="N3724" s="7">
        <f>VLOOKUP($A3724,'[1]Prices 23 nov'!$A$2:$Q$5001,5,FALSE)</f>
        <v>-12.14638626480393</v>
      </c>
      <c r="O3724" s="7">
        <f>VLOOKUP($A3724,'[1]Prices 23 nov'!$A$2:$Q$5001,6,FALSE)</f>
        <v>3232.7586994506419</v>
      </c>
      <c r="P3724" s="7">
        <f>VLOOKUP($A3724,'[1]Prices 23 nov'!$A$2:$Q$5001,7,FALSE)</f>
        <v>3166.129626333714</v>
      </c>
      <c r="Q3724" s="7">
        <f>VLOOKUP($A3724,'[1]Prices 23 nov'!$A$2:$Q$5001,8,FALSE)</f>
        <v>3114.9352383799851</v>
      </c>
      <c r="R3724" s="7">
        <f>VLOOKUP($A3724,'[1]Prices 23 nov'!$A$2:$Q$5001,9,FALSE)</f>
        <v>2862.8434748388831</v>
      </c>
      <c r="S3724" s="7">
        <f>VLOOKUP($A3724,'[1]Prices 23 nov'!$A$2:$Q$5001,10,FALSE)</f>
        <v>2711.0571152530611</v>
      </c>
      <c r="T3724" s="7">
        <f>VLOOKUP($A3724,'[1]Prices 23 nov'!$A$2:$Q$5001,11,FALSE)</f>
        <v>3062.3710853978992</v>
      </c>
      <c r="U3724" s="7">
        <f>VLOOKUP($A3724,'[1]Prices 23 nov'!$A$2:$Q$5001,12,FALSE)</f>
        <v>3095.370758324862</v>
      </c>
      <c r="V3724" s="7">
        <f>VLOOKUP($A3724,'[1]Prices 23 nov'!$A$2:$Q$5001,13,FALSE)</f>
        <v>2983.6157965473831</v>
      </c>
      <c r="W3724" s="7">
        <f>VLOOKUP($A3724,'[1]Prices 23 nov'!$A$2:$Q$5001,14,FALSE)</f>
        <v>3162.4094289727509</v>
      </c>
      <c r="X3724" s="7">
        <f>VLOOKUP($A3724,'[1]Prices 23 nov'!$A$2:$Q$5001,15,FALSE)</f>
        <v>2914.5444380119438</v>
      </c>
      <c r="Y3724" s="7">
        <f>VLOOKUP($A3724,'[1]Prices 23 nov'!$A$2:$Q$5001,16,FALSE)</f>
        <v>2946.470757946372</v>
      </c>
      <c r="Z3724" s="7">
        <f>VLOOKUP($A3724,'[1]Prices 23 nov'!$A$2:$Q$5001,17,FALSE)</f>
        <v>2880.3051300346851</v>
      </c>
    </row>
    <row r="3725" spans="1:26">
      <c r="A3725" s="4" t="s">
        <v>7914</v>
      </c>
      <c r="B3725" s="4" t="s">
        <v>7915</v>
      </c>
      <c r="C3725" s="5">
        <v>4042738944</v>
      </c>
      <c r="D3725" s="5">
        <v>3736</v>
      </c>
      <c r="E3725" s="6" t="s">
        <v>294</v>
      </c>
      <c r="F3725" s="4" t="s">
        <v>101</v>
      </c>
      <c r="G3725" s="4" t="s">
        <v>46</v>
      </c>
      <c r="H3725" s="4" t="s">
        <v>102</v>
      </c>
      <c r="I3725" s="4">
        <v>4.75</v>
      </c>
      <c r="J3725" s="5">
        <v>11.020132854497117</v>
      </c>
      <c r="K3725" s="5">
        <v>3.0258689410964941</v>
      </c>
      <c r="L3725" s="4" t="s">
        <v>791</v>
      </c>
      <c r="M3725" s="4" t="s">
        <v>1061</v>
      </c>
      <c r="N3725" s="7">
        <f>VLOOKUP($A3725,'[1]Prices 23 nov'!$A$2:$Q$5001,5,FALSE)</f>
        <v>70.582554270880095</v>
      </c>
      <c r="O3725" s="7">
        <f>VLOOKUP($A3725,'[1]Prices 23 nov'!$A$2:$Q$5001,6,FALSE)</f>
        <v>3.142358017575674</v>
      </c>
      <c r="P3725" s="7">
        <f>VLOOKUP($A3725,'[1]Prices 23 nov'!$A$2:$Q$5001,7,FALSE)</f>
        <v>3.9693251388939639</v>
      </c>
      <c r="Q3725" s="7">
        <f>VLOOKUP($A3725,'[1]Prices 23 nov'!$A$2:$Q$5001,8,FALSE)</f>
        <v>4.4791000119133173</v>
      </c>
      <c r="R3725" s="7">
        <f>VLOOKUP($A3725,'[1]Prices 23 nov'!$A$2:$Q$5001,9,FALSE)</f>
        <v>5.2378285809390954</v>
      </c>
      <c r="S3725" s="7">
        <f>VLOOKUP($A3725,'[1]Prices 23 nov'!$A$2:$Q$5001,10,FALSE)</f>
        <v>4.6619717758516117</v>
      </c>
      <c r="T3725" s="7">
        <f>VLOOKUP($A3725,'[1]Prices 23 nov'!$A$2:$Q$5001,11,FALSE)</f>
        <v>5.3317855118252737</v>
      </c>
      <c r="U3725" s="7">
        <f>VLOOKUP($A3725,'[1]Prices 23 nov'!$A$2:$Q$5001,12,FALSE)</f>
        <v>6.5083194758517493</v>
      </c>
      <c r="V3725" s="7">
        <f>VLOOKUP($A3725,'[1]Prices 23 nov'!$A$2:$Q$5001,13,FALSE)</f>
        <v>7.7524754648709404</v>
      </c>
      <c r="W3725" s="7">
        <f>VLOOKUP($A3725,'[1]Prices 23 nov'!$A$2:$Q$5001,14,FALSE)</f>
        <v>10.935552307000309</v>
      </c>
      <c r="X3725" s="7">
        <f>VLOOKUP($A3725,'[1]Prices 23 nov'!$A$2:$Q$5001,15,FALSE)</f>
        <v>7.3445416062568256</v>
      </c>
      <c r="Y3725" s="7">
        <f>VLOOKUP($A3725,'[1]Prices 23 nov'!$A$2:$Q$5001,16,FALSE)</f>
        <v>6.6440877772100748</v>
      </c>
      <c r="Z3725" s="7">
        <f>VLOOKUP($A3725,'[1]Prices 23 nov'!$A$2:$Q$5001,17,FALSE)</f>
        <v>6.3394805323500796</v>
      </c>
    </row>
    <row r="3726" spans="1:26">
      <c r="A3726" s="4" t="s">
        <v>7916</v>
      </c>
      <c r="B3726" s="4" t="s">
        <v>7917</v>
      </c>
      <c r="C3726" s="5">
        <v>4042396672</v>
      </c>
      <c r="D3726" s="5">
        <v>3737</v>
      </c>
      <c r="E3726" s="6" t="s">
        <v>16</v>
      </c>
      <c r="F3726" s="4" t="s">
        <v>17</v>
      </c>
      <c r="G3726" s="4" t="s">
        <v>18</v>
      </c>
      <c r="H3726" s="4" t="s">
        <v>19</v>
      </c>
      <c r="I3726" s="4">
        <v>4.5</v>
      </c>
      <c r="J3726" s="5">
        <v>51</v>
      </c>
      <c r="K3726" s="5">
        <v>26</v>
      </c>
      <c r="L3726" s="4" t="s">
        <v>340</v>
      </c>
      <c r="M3726" s="4" t="s">
        <v>971</v>
      </c>
      <c r="N3726" s="7">
        <f>VLOOKUP($A3726,'[1]Prices 23 nov'!$A$2:$Q$5001,5,FALSE)</f>
        <v>0</v>
      </c>
      <c r="O3726" s="7">
        <f>VLOOKUP($A3726,'[1]Prices 23 nov'!$A$2:$Q$5001,6,FALSE)</f>
        <v>0</v>
      </c>
      <c r="P3726" s="7">
        <f>VLOOKUP($A3726,'[1]Prices 23 nov'!$A$2:$Q$5001,7,FALSE)</f>
        <v>0</v>
      </c>
      <c r="Q3726" s="7">
        <f>VLOOKUP($A3726,'[1]Prices 23 nov'!$A$2:$Q$5001,8,FALSE)</f>
        <v>0</v>
      </c>
      <c r="R3726" s="7">
        <f>VLOOKUP($A3726,'[1]Prices 23 nov'!$A$2:$Q$5001,9,FALSE)</f>
        <v>0</v>
      </c>
      <c r="S3726" s="7">
        <f>VLOOKUP($A3726,'[1]Prices 23 nov'!$A$2:$Q$5001,10,FALSE)</f>
        <v>0</v>
      </c>
      <c r="T3726" s="7">
        <f>VLOOKUP($A3726,'[1]Prices 23 nov'!$A$2:$Q$5001,11,FALSE)</f>
        <v>0</v>
      </c>
      <c r="U3726" s="7">
        <f>VLOOKUP($A3726,'[1]Prices 23 nov'!$A$2:$Q$5001,12,FALSE)</f>
        <v>0</v>
      </c>
      <c r="V3726" s="7">
        <f>VLOOKUP($A3726,'[1]Prices 23 nov'!$A$2:$Q$5001,13,FALSE)</f>
        <v>0</v>
      </c>
      <c r="W3726" s="7">
        <f>VLOOKUP($A3726,'[1]Prices 23 nov'!$A$2:$Q$5001,14,FALSE)</f>
        <v>38.130001068115227</v>
      </c>
      <c r="X3726" s="7">
        <f>VLOOKUP($A3726,'[1]Prices 23 nov'!$A$2:$Q$5001,15,FALSE)</f>
        <v>41.180000305175781</v>
      </c>
      <c r="Y3726" s="7">
        <f>VLOOKUP($A3726,'[1]Prices 23 nov'!$A$2:$Q$5001,16,FALSE)</f>
        <v>36.560001373291023</v>
      </c>
      <c r="Z3726" s="7">
        <f>VLOOKUP($A3726,'[1]Prices 23 nov'!$A$2:$Q$5001,17,FALSE)</f>
        <v>32.860000610351563</v>
      </c>
    </row>
    <row r="3727" spans="1:26">
      <c r="A3727" s="4" t="s">
        <v>7918</v>
      </c>
      <c r="B3727" s="4" t="s">
        <v>7919</v>
      </c>
      <c r="C3727" s="5">
        <v>4041181696</v>
      </c>
      <c r="D3727" s="5">
        <v>3738</v>
      </c>
      <c r="E3727" s="6" t="s">
        <v>294</v>
      </c>
      <c r="F3727" s="4" t="s">
        <v>51</v>
      </c>
      <c r="G3727" s="4" t="s">
        <v>18</v>
      </c>
      <c r="H3727" s="4" t="s">
        <v>19</v>
      </c>
      <c r="I3727" s="4">
        <v>3.2000000476837158</v>
      </c>
      <c r="J3727" s="5">
        <v>143.55000305175781</v>
      </c>
      <c r="K3727" s="5">
        <v>67.459999084472656</v>
      </c>
      <c r="L3727" s="4" t="s">
        <v>41</v>
      </c>
      <c r="M3727" s="4" t="s">
        <v>383</v>
      </c>
      <c r="N3727" s="7">
        <f>VLOOKUP($A3727,'[1]Prices 23 nov'!$A$2:$Q$5001,5,FALSE)</f>
        <v>-11.76336956549747</v>
      </c>
      <c r="O3727" s="7">
        <f>VLOOKUP($A3727,'[1]Prices 23 nov'!$A$2:$Q$5001,6,FALSE)</f>
        <v>130.66999816894531</v>
      </c>
      <c r="P3727" s="7">
        <f>VLOOKUP($A3727,'[1]Prices 23 nov'!$A$2:$Q$5001,7,FALSE)</f>
        <v>138</v>
      </c>
      <c r="Q3727" s="7">
        <f>VLOOKUP($A3727,'[1]Prices 23 nov'!$A$2:$Q$5001,8,FALSE)</f>
        <v>118.88999938964839</v>
      </c>
      <c r="R3727" s="7">
        <f>VLOOKUP($A3727,'[1]Prices 23 nov'!$A$2:$Q$5001,9,FALSE)</f>
        <v>102.5899963378906</v>
      </c>
      <c r="S3727" s="7">
        <f>VLOOKUP($A3727,'[1]Prices 23 nov'!$A$2:$Q$5001,10,FALSE)</f>
        <v>80.720001220703125</v>
      </c>
      <c r="T3727" s="7">
        <f>VLOOKUP($A3727,'[1]Prices 23 nov'!$A$2:$Q$5001,11,FALSE)</f>
        <v>82.339996337890625</v>
      </c>
      <c r="U3727" s="7">
        <f>VLOOKUP($A3727,'[1]Prices 23 nov'!$A$2:$Q$5001,12,FALSE)</f>
        <v>92.080001831054688</v>
      </c>
      <c r="V3727" s="7">
        <f>VLOOKUP($A3727,'[1]Prices 23 nov'!$A$2:$Q$5001,13,FALSE)</f>
        <v>92.05999755859375</v>
      </c>
      <c r="W3727" s="7">
        <f>VLOOKUP($A3727,'[1]Prices 23 nov'!$A$2:$Q$5001,14,FALSE)</f>
        <v>99.269996643066406</v>
      </c>
      <c r="X3727" s="7">
        <f>VLOOKUP($A3727,'[1]Prices 23 nov'!$A$2:$Q$5001,15,FALSE)</f>
        <v>108.9599990844727</v>
      </c>
      <c r="Y3727" s="7">
        <f>VLOOKUP($A3727,'[1]Prices 23 nov'!$A$2:$Q$5001,16,FALSE)</f>
        <v>102.63999938964839</v>
      </c>
      <c r="Z3727" s="7">
        <f>VLOOKUP($A3727,'[1]Prices 23 nov'!$A$2:$Q$5001,17,FALSE)</f>
        <v>92.569999694824219</v>
      </c>
    </row>
    <row r="3728" spans="1:26">
      <c r="A3728" s="4" t="s">
        <v>7920</v>
      </c>
      <c r="B3728" s="4" t="s">
        <v>7921</v>
      </c>
      <c r="C3728" s="5">
        <v>4040258816</v>
      </c>
      <c r="D3728" s="5">
        <v>3739</v>
      </c>
      <c r="E3728" s="6" t="s">
        <v>294</v>
      </c>
      <c r="F3728" s="4" t="s">
        <v>101</v>
      </c>
      <c r="G3728" s="4" t="s">
        <v>46</v>
      </c>
      <c r="H3728" s="4" t="s">
        <v>102</v>
      </c>
      <c r="I3728" s="4">
        <v>1.7999999523162842</v>
      </c>
      <c r="J3728" s="5">
        <v>1.3416398413249739</v>
      </c>
      <c r="K3728" s="5">
        <v>0.8091660200499291</v>
      </c>
      <c r="L3728" s="4" t="s">
        <v>3001</v>
      </c>
      <c r="M3728" s="4" t="s">
        <v>285</v>
      </c>
      <c r="N3728" s="7">
        <f>VLOOKUP($A3728,'[1]Prices 23 nov'!$A$2:$Q$5001,5,FALSE)</f>
        <v>-9.8102493077423922</v>
      </c>
      <c r="O3728" s="7">
        <f>VLOOKUP($A3728,'[1]Prices 23 nov'!$A$2:$Q$5001,6,FALSE)</f>
        <v>1.1009618087993049</v>
      </c>
      <c r="P3728" s="7">
        <f>VLOOKUP($A3728,'[1]Prices 23 nov'!$A$2:$Q$5001,7,FALSE)</f>
        <v>1.247338016276984</v>
      </c>
      <c r="Q3728" s="7">
        <f>VLOOKUP($A3728,'[1]Prices 23 nov'!$A$2:$Q$5001,8,FALSE)</f>
        <v>1.027456504138158</v>
      </c>
      <c r="R3728" s="7">
        <f>VLOOKUP($A3728,'[1]Prices 23 nov'!$A$2:$Q$5001,9,FALSE)</f>
        <v>1.076420774134021</v>
      </c>
      <c r="S3728" s="7">
        <f>VLOOKUP($A3728,'[1]Prices 23 nov'!$A$2:$Q$5001,10,FALSE)</f>
        <v>0.91046282705256909</v>
      </c>
      <c r="T3728" s="7">
        <f>VLOOKUP($A3728,'[1]Prices 23 nov'!$A$2:$Q$5001,11,FALSE)</f>
        <v>0.84440501898723108</v>
      </c>
      <c r="U3728" s="7">
        <f>VLOOKUP($A3728,'[1]Prices 23 nov'!$A$2:$Q$5001,12,FALSE)</f>
        <v>0.94799840700352411</v>
      </c>
      <c r="V3728" s="7">
        <f>VLOOKUP($A3728,'[1]Prices 23 nov'!$A$2:$Q$5001,13,FALSE)</f>
        <v>0.90240454504311207</v>
      </c>
      <c r="W3728" s="7">
        <f>VLOOKUP($A3728,'[1]Prices 23 nov'!$A$2:$Q$5001,14,FALSE)</f>
        <v>1.0442779633892341</v>
      </c>
      <c r="X3728" s="7">
        <f>VLOOKUP($A3728,'[1]Prices 23 nov'!$A$2:$Q$5001,15,FALSE)</f>
        <v>0.97829581607697913</v>
      </c>
      <c r="Y3728" s="7">
        <f>VLOOKUP($A3728,'[1]Prices 23 nov'!$A$2:$Q$5001,16,FALSE)</f>
        <v>0.89824768986666503</v>
      </c>
      <c r="Z3728" s="7">
        <f>VLOOKUP($A3728,'[1]Prices 23 nov'!$A$2:$Q$5001,17,FALSE)</f>
        <v>0.92058464869376211</v>
      </c>
    </row>
    <row r="3729" spans="1:26">
      <c r="A3729" s="4" t="s">
        <v>7922</v>
      </c>
      <c r="B3729" s="4" t="s">
        <v>7923</v>
      </c>
      <c r="C3729" s="5">
        <v>4038193408</v>
      </c>
      <c r="D3729" s="5">
        <v>3740</v>
      </c>
      <c r="E3729" s="6" t="s">
        <v>34</v>
      </c>
      <c r="F3729" s="4" t="s">
        <v>17</v>
      </c>
      <c r="G3729" s="4" t="s">
        <v>18</v>
      </c>
      <c r="H3729" s="4" t="s">
        <v>19</v>
      </c>
      <c r="I3729" s="4">
        <v>4.5714287757873535</v>
      </c>
      <c r="J3729" s="5">
        <v>33.849998474121094</v>
      </c>
      <c r="K3729" s="5">
        <v>5.1399998664855957</v>
      </c>
      <c r="L3729" s="4" t="s">
        <v>41</v>
      </c>
      <c r="M3729" s="4" t="s">
        <v>56</v>
      </c>
      <c r="N3729" s="7">
        <f>VLOOKUP($A3729,'[1]Prices 23 nov'!$A$2:$Q$5001,5,FALSE)</f>
        <v>196.76046659635659</v>
      </c>
      <c r="O3729" s="7">
        <f>VLOOKUP($A3729,'[1]Prices 23 nov'!$A$2:$Q$5001,6,FALSE)</f>
        <v>11.170000076293951</v>
      </c>
      <c r="P3729" s="7">
        <f>VLOOKUP($A3729,'[1]Prices 23 nov'!$A$2:$Q$5001,7,FALSE)</f>
        <v>10.670000076293951</v>
      </c>
      <c r="Q3729" s="7">
        <f>VLOOKUP($A3729,'[1]Prices 23 nov'!$A$2:$Q$5001,8,FALSE)</f>
        <v>8.9600000381469727</v>
      </c>
      <c r="R3729" s="7">
        <f>VLOOKUP($A3729,'[1]Prices 23 nov'!$A$2:$Q$5001,9,FALSE)</f>
        <v>8.4350004196166992</v>
      </c>
      <c r="S3729" s="7">
        <f>VLOOKUP($A3729,'[1]Prices 23 nov'!$A$2:$Q$5001,10,FALSE)</f>
        <v>5.9899997711181641</v>
      </c>
      <c r="T3729" s="7">
        <f>VLOOKUP($A3729,'[1]Prices 23 nov'!$A$2:$Q$5001,11,FALSE)</f>
        <v>8.5299997329711914</v>
      </c>
      <c r="U3729" s="7">
        <f>VLOOKUP($A3729,'[1]Prices 23 nov'!$A$2:$Q$5001,12,FALSE)</f>
        <v>12.210000038146971</v>
      </c>
      <c r="V3729" s="7">
        <f>VLOOKUP($A3729,'[1]Prices 23 nov'!$A$2:$Q$5001,13,FALSE)</f>
        <v>14.97999954223633</v>
      </c>
      <c r="W3729" s="7">
        <f>VLOOKUP($A3729,'[1]Prices 23 nov'!$A$2:$Q$5001,14,FALSE)</f>
        <v>16.819999694824219</v>
      </c>
      <c r="X3729" s="7">
        <f>VLOOKUP($A3729,'[1]Prices 23 nov'!$A$2:$Q$5001,15,FALSE)</f>
        <v>15.289999961853029</v>
      </c>
      <c r="Y3729" s="7">
        <f>VLOOKUP($A3729,'[1]Prices 23 nov'!$A$2:$Q$5001,16,FALSE)</f>
        <v>18.680000305175781</v>
      </c>
      <c r="Z3729" s="7">
        <f>VLOOKUP($A3729,'[1]Prices 23 nov'!$A$2:$Q$5001,17,FALSE)</f>
        <v>18.840000152587891</v>
      </c>
    </row>
    <row r="3730" spans="1:26">
      <c r="A3730" s="4" t="s">
        <v>7924</v>
      </c>
      <c r="B3730" s="4" t="s">
        <v>7925</v>
      </c>
      <c r="C3730" s="5">
        <v>4037522688</v>
      </c>
      <c r="D3730" s="5">
        <v>3741</v>
      </c>
      <c r="E3730" s="6" t="s">
        <v>24</v>
      </c>
      <c r="F3730" s="4" t="s">
        <v>51</v>
      </c>
      <c r="G3730" s="4" t="s">
        <v>18</v>
      </c>
      <c r="H3730" s="4" t="s">
        <v>19</v>
      </c>
      <c r="I3730" s="4">
        <v>4.6666665077209473</v>
      </c>
      <c r="J3730" s="5">
        <v>17.965000152587891</v>
      </c>
      <c r="K3730" s="5">
        <v>4.2100000381469727</v>
      </c>
      <c r="L3730" s="4" t="s">
        <v>734</v>
      </c>
      <c r="M3730" s="4" t="s">
        <v>870</v>
      </c>
      <c r="N3730" s="7">
        <f>VLOOKUP($A3730,'[1]Prices 23 nov'!$A$2:$Q$5001,5,FALSE)</f>
        <v>68.41478962661634</v>
      </c>
      <c r="O3730" s="7">
        <f>VLOOKUP($A3730,'[1]Prices 23 nov'!$A$2:$Q$5001,6,FALSE)</f>
        <v>8.4399995803833008</v>
      </c>
      <c r="P3730" s="7">
        <f>VLOOKUP($A3730,'[1]Prices 23 nov'!$A$2:$Q$5001,7,FALSE)</f>
        <v>10.89999961853027</v>
      </c>
      <c r="Q3730" s="7">
        <f>VLOOKUP($A3730,'[1]Prices 23 nov'!$A$2:$Q$5001,8,FALSE)</f>
        <v>5.9000000953674316</v>
      </c>
      <c r="R3730" s="7">
        <f>VLOOKUP($A3730,'[1]Prices 23 nov'!$A$2:$Q$5001,9,FALSE)</f>
        <v>6.0799999237060547</v>
      </c>
      <c r="S3730" s="7">
        <f>VLOOKUP($A3730,'[1]Prices 23 nov'!$A$2:$Q$5001,10,FALSE)</f>
        <v>7.3000001907348633</v>
      </c>
      <c r="T3730" s="7">
        <f>VLOOKUP($A3730,'[1]Prices 23 nov'!$A$2:$Q$5001,11,FALSE)</f>
        <v>14.36999988555908</v>
      </c>
      <c r="U3730" s="7">
        <f>VLOOKUP($A3730,'[1]Prices 23 nov'!$A$2:$Q$5001,12,FALSE)</f>
        <v>12.86999988555908</v>
      </c>
      <c r="V3730" s="7">
        <f>VLOOKUP($A3730,'[1]Prices 23 nov'!$A$2:$Q$5001,13,FALSE)</f>
        <v>11.439999580383301</v>
      </c>
      <c r="W3730" s="7">
        <f>VLOOKUP($A3730,'[1]Prices 23 nov'!$A$2:$Q$5001,14,FALSE)</f>
        <v>15.689999580383301</v>
      </c>
      <c r="X3730" s="7">
        <f>VLOOKUP($A3730,'[1]Prices 23 nov'!$A$2:$Q$5001,15,FALSE)</f>
        <v>15.60000038146973</v>
      </c>
      <c r="Y3730" s="7">
        <f>VLOOKUP($A3730,'[1]Prices 23 nov'!$A$2:$Q$5001,16,FALSE)</f>
        <v>12.680000305175779</v>
      </c>
      <c r="Z3730" s="7">
        <f>VLOOKUP($A3730,'[1]Prices 23 nov'!$A$2:$Q$5001,17,FALSE)</f>
        <v>15.47000026702881</v>
      </c>
    </row>
    <row r="3731" spans="1:26">
      <c r="A3731" s="4" t="s">
        <v>7926</v>
      </c>
      <c r="B3731" s="4" t="s">
        <v>7927</v>
      </c>
      <c r="C3731" s="5">
        <v>4036294656</v>
      </c>
      <c r="D3731" s="5">
        <v>3742</v>
      </c>
      <c r="E3731" s="6" t="s">
        <v>294</v>
      </c>
      <c r="F3731" s="4" t="s">
        <v>51</v>
      </c>
      <c r="G3731" s="4" t="s">
        <v>18</v>
      </c>
      <c r="H3731" s="4" t="s">
        <v>19</v>
      </c>
      <c r="I3731" s="4">
        <v>4.4000000953674316</v>
      </c>
      <c r="J3731" s="5">
        <v>88.400001525878906</v>
      </c>
      <c r="K3731" s="5">
        <v>29.450099945068359</v>
      </c>
      <c r="L3731" s="4" t="s">
        <v>64</v>
      </c>
      <c r="M3731" s="4" t="s">
        <v>412</v>
      </c>
      <c r="N3731" s="7">
        <f>VLOOKUP($A3731,'[1]Prices 23 nov'!$A$2:$Q$5001,5,FALSE)</f>
        <v>-15.828350164248009</v>
      </c>
      <c r="O3731" s="7">
        <f>VLOOKUP($A3731,'[1]Prices 23 nov'!$A$2:$Q$5001,6,FALSE)</f>
        <v>82.680000305175781</v>
      </c>
      <c r="P3731" s="7">
        <f>VLOOKUP($A3731,'[1]Prices 23 nov'!$A$2:$Q$5001,7,FALSE)</f>
        <v>85.75</v>
      </c>
      <c r="Q3731" s="7">
        <f>VLOOKUP($A3731,'[1]Prices 23 nov'!$A$2:$Q$5001,8,FALSE)</f>
        <v>84.5</v>
      </c>
      <c r="R3731" s="7">
        <f>VLOOKUP($A3731,'[1]Prices 23 nov'!$A$2:$Q$5001,9,FALSE)</f>
        <v>72.680000305175781</v>
      </c>
      <c r="S3731" s="7">
        <f>VLOOKUP($A3731,'[1]Prices 23 nov'!$A$2:$Q$5001,10,FALSE)</f>
        <v>45.909999847412109</v>
      </c>
      <c r="T3731" s="7">
        <f>VLOOKUP($A3731,'[1]Prices 23 nov'!$A$2:$Q$5001,11,FALSE)</f>
        <v>51.619998931884773</v>
      </c>
      <c r="U3731" s="7">
        <f>VLOOKUP($A3731,'[1]Prices 23 nov'!$A$2:$Q$5001,12,FALSE)</f>
        <v>60.779998779296882</v>
      </c>
      <c r="V3731" s="7">
        <f>VLOOKUP($A3731,'[1]Prices 23 nov'!$A$2:$Q$5001,13,FALSE)</f>
        <v>58.299999237060547</v>
      </c>
      <c r="W3731" s="7">
        <f>VLOOKUP($A3731,'[1]Prices 23 nov'!$A$2:$Q$5001,14,FALSE)</f>
        <v>61.490001678466797</v>
      </c>
      <c r="X3731" s="7">
        <f>VLOOKUP($A3731,'[1]Prices 23 nov'!$A$2:$Q$5001,15,FALSE)</f>
        <v>60</v>
      </c>
      <c r="Y3731" s="7">
        <f>VLOOKUP($A3731,'[1]Prices 23 nov'!$A$2:$Q$5001,16,FALSE)</f>
        <v>56.369998931884773</v>
      </c>
      <c r="Z3731" s="7">
        <f>VLOOKUP($A3731,'[1]Prices 23 nov'!$A$2:$Q$5001,17,FALSE)</f>
        <v>55.110000610351563</v>
      </c>
    </row>
    <row r="3732" spans="1:26">
      <c r="A3732" s="4" t="s">
        <v>7928</v>
      </c>
      <c r="B3732" s="4" t="s">
        <v>7929</v>
      </c>
      <c r="C3732" s="5">
        <v>4035815168</v>
      </c>
      <c r="D3732" s="5">
        <v>3743</v>
      </c>
      <c r="E3732" s="6" t="s">
        <v>67</v>
      </c>
      <c r="F3732" s="4" t="s">
        <v>2442</v>
      </c>
      <c r="G3732" s="4" t="s">
        <v>2443</v>
      </c>
      <c r="H3732" s="4" t="s">
        <v>2444</v>
      </c>
      <c r="I3732" s="4">
        <v>3</v>
      </c>
      <c r="J3732" s="5">
        <v>2.4601970160098752</v>
      </c>
      <c r="K3732" s="5">
        <v>1.1518164285543719</v>
      </c>
      <c r="L3732" s="4" t="s">
        <v>168</v>
      </c>
      <c r="M3732" s="4" t="s">
        <v>1929</v>
      </c>
      <c r="N3732" s="7">
        <f>VLOOKUP($A3732,'[1]Prices 23 nov'!$A$2:$Q$5001,5,FALSE)</f>
        <v>3.797055142925299</v>
      </c>
      <c r="O3732" s="7">
        <f>VLOOKUP($A3732,'[1]Prices 23 nov'!$A$2:$Q$5001,6,FALSE)</f>
        <v>2.2322226141064898</v>
      </c>
      <c r="P3732" s="7">
        <f>VLOOKUP($A3732,'[1]Prices 23 nov'!$A$2:$Q$5001,7,FALSE)</f>
        <v>2.347693935966078</v>
      </c>
      <c r="Q3732" s="7">
        <f>VLOOKUP($A3732,'[1]Prices 23 nov'!$A$2:$Q$5001,8,FALSE)</f>
        <v>2.3832316430284952</v>
      </c>
      <c r="R3732" s="7">
        <f>VLOOKUP($A3732,'[1]Prices 23 nov'!$A$2:$Q$5001,9,FALSE)</f>
        <v>2.141254595272315</v>
      </c>
      <c r="S3732" s="7">
        <f>VLOOKUP($A3732,'[1]Prices 23 nov'!$A$2:$Q$5001,10,FALSE)</f>
        <v>1.5972173424633951</v>
      </c>
      <c r="T3732" s="7">
        <f>VLOOKUP($A3732,'[1]Prices 23 nov'!$A$2:$Q$5001,11,FALSE)</f>
        <v>1.806560406876486</v>
      </c>
      <c r="U3732" s="7">
        <f>VLOOKUP($A3732,'[1]Prices 23 nov'!$A$2:$Q$5001,12,FALSE)</f>
        <v>1.874099378751382</v>
      </c>
      <c r="V3732" s="7">
        <f>VLOOKUP($A3732,'[1]Prices 23 nov'!$A$2:$Q$5001,13,FALSE)</f>
        <v>2.056470962679668</v>
      </c>
      <c r="W3732" s="7">
        <f>VLOOKUP($A3732,'[1]Prices 23 nov'!$A$2:$Q$5001,14,FALSE)</f>
        <v>2.0925290882587428</v>
      </c>
      <c r="X3732" s="7">
        <f>VLOOKUP($A3732,'[1]Prices 23 nov'!$A$2:$Q$5001,15,FALSE)</f>
        <v>2.0536504159681499</v>
      </c>
      <c r="Y3732" s="7">
        <f>VLOOKUP($A3732,'[1]Prices 23 nov'!$A$2:$Q$5001,16,FALSE)</f>
        <v>2.14846311067231</v>
      </c>
      <c r="Z3732" s="7">
        <f>VLOOKUP($A3732,'[1]Prices 23 nov'!$A$2:$Q$5001,17,FALSE)</f>
        <v>2.1068104030564432</v>
      </c>
    </row>
    <row r="3733" spans="1:26">
      <c r="A3733" s="4" t="s">
        <v>7930</v>
      </c>
      <c r="B3733" s="4" t="s">
        <v>7931</v>
      </c>
      <c r="C3733" s="5">
        <v>4032410368</v>
      </c>
      <c r="D3733" s="5">
        <v>3744</v>
      </c>
      <c r="E3733" s="6" t="s">
        <v>55</v>
      </c>
      <c r="F3733" s="4" t="s">
        <v>51</v>
      </c>
      <c r="G3733" s="4" t="s">
        <v>18</v>
      </c>
      <c r="H3733" s="4" t="s">
        <v>19</v>
      </c>
      <c r="I3733" s="4">
        <v>4.5454545021057129</v>
      </c>
      <c r="J3733" s="5">
        <v>15.239999771118164</v>
      </c>
      <c r="K3733" s="5">
        <v>4.3400001525878906</v>
      </c>
      <c r="L3733" s="4" t="s">
        <v>41</v>
      </c>
      <c r="M3733" s="4" t="s">
        <v>580</v>
      </c>
      <c r="N3733" s="7">
        <f>VLOOKUP($A3733,'[1]Prices 23 nov'!$A$2:$Q$5001,5,FALSE)</f>
        <v>-14.693568547407979</v>
      </c>
      <c r="O3733" s="7">
        <f>VLOOKUP($A3733,'[1]Prices 23 nov'!$A$2:$Q$5001,6,FALSE)</f>
        <v>14.090000152587891</v>
      </c>
      <c r="P3733" s="7">
        <f>VLOOKUP($A3733,'[1]Prices 23 nov'!$A$2:$Q$5001,7,FALSE)</f>
        <v>14.170000076293951</v>
      </c>
      <c r="Q3733" s="7">
        <f>VLOOKUP($A3733,'[1]Prices 23 nov'!$A$2:$Q$5001,8,FALSE)</f>
        <v>14.10000038146973</v>
      </c>
      <c r="R3733" s="7">
        <f>VLOOKUP($A3733,'[1]Prices 23 nov'!$A$2:$Q$5001,9,FALSE)</f>
        <v>12.75</v>
      </c>
      <c r="S3733" s="7">
        <f>VLOOKUP($A3733,'[1]Prices 23 nov'!$A$2:$Q$5001,10,FALSE)</f>
        <v>5.5999999046325684</v>
      </c>
      <c r="T3733" s="7">
        <f>VLOOKUP($A3733,'[1]Prices 23 nov'!$A$2:$Q$5001,11,FALSE)</f>
        <v>6.7199997901916504</v>
      </c>
      <c r="U3733" s="7">
        <f>VLOOKUP($A3733,'[1]Prices 23 nov'!$A$2:$Q$5001,12,FALSE)</f>
        <v>8.6099996566772461</v>
      </c>
      <c r="V3733" s="7">
        <f>VLOOKUP($A3733,'[1]Prices 23 nov'!$A$2:$Q$5001,13,FALSE)</f>
        <v>7.9600000381469727</v>
      </c>
      <c r="W3733" s="7">
        <f>VLOOKUP($A3733,'[1]Prices 23 nov'!$A$2:$Q$5001,14,FALSE)</f>
        <v>8.3199996948242188</v>
      </c>
      <c r="X3733" s="7">
        <f>VLOOKUP($A3733,'[1]Prices 23 nov'!$A$2:$Q$5001,15,FALSE)</f>
        <v>9.2200002670288086</v>
      </c>
      <c r="Y3733" s="7">
        <f>VLOOKUP($A3733,'[1]Prices 23 nov'!$A$2:$Q$5001,16,FALSE)</f>
        <v>9.1700000762939453</v>
      </c>
      <c r="Z3733" s="7">
        <f>VLOOKUP($A3733,'[1]Prices 23 nov'!$A$2:$Q$5001,17,FALSE)</f>
        <v>10.260000228881839</v>
      </c>
    </row>
    <row r="3734" spans="1:26">
      <c r="A3734" s="4" t="s">
        <v>7932</v>
      </c>
      <c r="B3734" s="4" t="s">
        <v>7933</v>
      </c>
      <c r="C3734" s="5">
        <v>4031268096</v>
      </c>
      <c r="D3734" s="5">
        <v>3745</v>
      </c>
      <c r="E3734" s="6" t="s">
        <v>67</v>
      </c>
      <c r="F3734" s="4" t="s">
        <v>101</v>
      </c>
      <c r="G3734" s="4" t="s">
        <v>46</v>
      </c>
      <c r="H3734" s="4" t="s">
        <v>102</v>
      </c>
      <c r="I3734" s="4">
        <v>4.8000001907348633</v>
      </c>
      <c r="J3734" s="5">
        <v>12.118255229822939</v>
      </c>
      <c r="K3734" s="5">
        <v>6.3291497769165463</v>
      </c>
      <c r="L3734" s="4" t="s">
        <v>332</v>
      </c>
      <c r="M3734" s="4" t="s">
        <v>680</v>
      </c>
      <c r="N3734" s="7">
        <f>VLOOKUP($A3734,'[1]Prices 23 nov'!$A$2:$Q$5001,5,FALSE)</f>
        <v>41.320963436154628</v>
      </c>
      <c r="O3734" s="7">
        <f>VLOOKUP($A3734,'[1]Prices 23 nov'!$A$2:$Q$5001,6,FALSE)</f>
        <v>6.6370237272608392</v>
      </c>
      <c r="P3734" s="7">
        <f>VLOOKUP($A3734,'[1]Prices 23 nov'!$A$2:$Q$5001,7,FALSE)</f>
        <v>7.4891576201537191</v>
      </c>
      <c r="Q3734" s="7">
        <f>VLOOKUP($A3734,'[1]Prices 23 nov'!$A$2:$Q$5001,8,FALSE)</f>
        <v>9.1718295899596569</v>
      </c>
      <c r="R3734" s="7">
        <f>VLOOKUP($A3734,'[1]Prices 23 nov'!$A$2:$Q$5001,9,FALSE)</f>
        <v>9.6898390200512949</v>
      </c>
      <c r="S3734" s="7">
        <f>VLOOKUP($A3734,'[1]Prices 23 nov'!$A$2:$Q$5001,10,FALSE)</f>
        <v>6.6281694346708377</v>
      </c>
      <c r="T3734" s="7">
        <f>VLOOKUP($A3734,'[1]Prices 23 nov'!$A$2:$Q$5001,11,FALSE)</f>
        <v>8.1406709551811218</v>
      </c>
      <c r="U3734" s="7">
        <f>VLOOKUP($A3734,'[1]Prices 23 nov'!$A$2:$Q$5001,12,FALSE)</f>
        <v>8.3433880635056994</v>
      </c>
      <c r="V3734" s="7">
        <f>VLOOKUP($A3734,'[1]Prices 23 nov'!$A$2:$Q$5001,13,FALSE)</f>
        <v>10.042432844638819</v>
      </c>
      <c r="W3734" s="7">
        <f>VLOOKUP($A3734,'[1]Prices 23 nov'!$A$2:$Q$5001,14,FALSE)</f>
        <v>11.61741312491006</v>
      </c>
      <c r="X3734" s="7">
        <f>VLOOKUP($A3734,'[1]Prices 23 nov'!$A$2:$Q$5001,15,FALSE)</f>
        <v>11.216717798830359</v>
      </c>
      <c r="Y3734" s="7">
        <f>VLOOKUP($A3734,'[1]Prices 23 nov'!$A$2:$Q$5001,16,FALSE)</f>
        <v>10.32690311608008</v>
      </c>
      <c r="Z3734" s="7">
        <f>VLOOKUP($A3734,'[1]Prices 23 nov'!$A$2:$Q$5001,17,FALSE)</f>
        <v>10.25196543182096</v>
      </c>
    </row>
    <row r="3735" spans="1:26">
      <c r="A3735" s="4" t="s">
        <v>7934</v>
      </c>
      <c r="B3735" s="4" t="s">
        <v>7935</v>
      </c>
      <c r="C3735" s="5">
        <v>4030361088</v>
      </c>
      <c r="D3735" s="5">
        <v>3746</v>
      </c>
      <c r="E3735" s="6" t="s">
        <v>105</v>
      </c>
      <c r="F3735" s="4" t="s">
        <v>288</v>
      </c>
      <c r="G3735" s="4" t="s">
        <v>3374</v>
      </c>
      <c r="H3735" s="4" t="s">
        <v>1266</v>
      </c>
      <c r="I3735" s="4">
        <v>0</v>
      </c>
      <c r="J3735" s="5">
        <v>201.95999999999998</v>
      </c>
      <c r="K3735" s="5">
        <v>139.96039999999999</v>
      </c>
      <c r="L3735" s="4" t="s">
        <v>35</v>
      </c>
      <c r="M3735" s="4" t="s">
        <v>531</v>
      </c>
      <c r="N3735" s="7">
        <f>VLOOKUP($A3735,'[1]Prices 23 nov'!$A$2:$Q$5001,5,FALSE)</f>
        <v>17.85659166845581</v>
      </c>
      <c r="O3735" s="7">
        <f>VLOOKUP($A3735,'[1]Prices 23 nov'!$A$2:$Q$5001,6,FALSE)</f>
        <v>142.39127759394611</v>
      </c>
      <c r="P3735" s="7">
        <f>VLOOKUP($A3735,'[1]Prices 23 nov'!$A$2:$Q$5001,7,FALSE)</f>
        <v>147.71080919303131</v>
      </c>
      <c r="Q3735" s="7">
        <f>VLOOKUP($A3735,'[1]Prices 23 nov'!$A$2:$Q$5001,8,FALSE)</f>
        <v>152.9128045291254</v>
      </c>
      <c r="R3735" s="7">
        <f>VLOOKUP($A3735,'[1]Prices 23 nov'!$A$2:$Q$5001,9,FALSE)</f>
        <v>155.16721672943089</v>
      </c>
      <c r="S3735" s="7">
        <f>VLOOKUP($A3735,'[1]Prices 23 nov'!$A$2:$Q$5001,10,FALSE)</f>
        <v>153.6601143078806</v>
      </c>
      <c r="T3735" s="7">
        <f>VLOOKUP($A3735,'[1]Prices 23 nov'!$A$2:$Q$5001,11,FALSE)</f>
        <v>163.7541543016778</v>
      </c>
      <c r="U3735" s="7">
        <f>VLOOKUP($A3735,'[1]Prices 23 nov'!$A$2:$Q$5001,12,FALSE)</f>
        <v>168.7864485579012</v>
      </c>
      <c r="V3735" s="7">
        <f>VLOOKUP($A3735,'[1]Prices 23 nov'!$A$2:$Q$5001,13,FALSE)</f>
        <v>172.31666625378421</v>
      </c>
      <c r="W3735" s="7">
        <f>VLOOKUP($A3735,'[1]Prices 23 nov'!$A$2:$Q$5001,14,FALSE)</f>
        <v>191.82593698840361</v>
      </c>
      <c r="X3735" s="7">
        <f>VLOOKUP($A3735,'[1]Prices 23 nov'!$A$2:$Q$5001,15,FALSE)</f>
        <v>191.7077793466797</v>
      </c>
      <c r="Y3735" s="7">
        <f>VLOOKUP($A3735,'[1]Prices 23 nov'!$A$2:$Q$5001,16,FALSE)</f>
        <v>184.93677608345021</v>
      </c>
      <c r="Z3735" s="7">
        <f>VLOOKUP($A3735,'[1]Prices 23 nov'!$A$2:$Q$5001,17,FALSE)</f>
        <v>183.8037973108803</v>
      </c>
    </row>
    <row r="3736" spans="1:26">
      <c r="A3736" s="4" t="s">
        <v>7936</v>
      </c>
      <c r="B3736" s="4" t="s">
        <v>7937</v>
      </c>
      <c r="C3736" s="5">
        <v>4030033152</v>
      </c>
      <c r="D3736" s="5">
        <v>3747</v>
      </c>
      <c r="E3736" s="6" t="s">
        <v>67</v>
      </c>
      <c r="F3736" s="4" t="s">
        <v>17</v>
      </c>
      <c r="G3736" s="4" t="s">
        <v>18</v>
      </c>
      <c r="H3736" s="4" t="s">
        <v>19</v>
      </c>
      <c r="I3736" s="4">
        <v>3.4444444179534912</v>
      </c>
      <c r="J3736" s="5">
        <v>21.650100708007813</v>
      </c>
      <c r="K3736" s="5">
        <v>6.6100001335144043</v>
      </c>
      <c r="L3736" s="4" t="s">
        <v>20</v>
      </c>
      <c r="M3736" s="4" t="s">
        <v>443</v>
      </c>
      <c r="N3736" s="7">
        <f>VLOOKUP($A3736,'[1]Prices 23 nov'!$A$2:$Q$5001,5,FALSE)</f>
        <v>-23.50206635996712</v>
      </c>
      <c r="O3736" s="7">
        <f>VLOOKUP($A3736,'[1]Prices 23 nov'!$A$2:$Q$5001,6,FALSE)</f>
        <v>19.20000076293945</v>
      </c>
      <c r="P3736" s="7">
        <f>VLOOKUP($A3736,'[1]Prices 23 nov'!$A$2:$Q$5001,7,FALSE)</f>
        <v>18.719999313354489</v>
      </c>
      <c r="Q3736" s="7">
        <f>VLOOKUP($A3736,'[1]Prices 23 nov'!$A$2:$Q$5001,8,FALSE)</f>
        <v>20.020000457763668</v>
      </c>
      <c r="R3736" s="7">
        <f>VLOOKUP($A3736,'[1]Prices 23 nov'!$A$2:$Q$5001,9,FALSE)</f>
        <v>15.569999694824221</v>
      </c>
      <c r="S3736" s="7">
        <f>VLOOKUP($A3736,'[1]Prices 23 nov'!$A$2:$Q$5001,10,FALSE)</f>
        <v>8.1099996566772461</v>
      </c>
      <c r="T3736" s="7">
        <f>VLOOKUP($A3736,'[1]Prices 23 nov'!$A$2:$Q$5001,11,FALSE)</f>
        <v>9.0200004577636719</v>
      </c>
      <c r="U3736" s="7">
        <f>VLOOKUP($A3736,'[1]Prices 23 nov'!$A$2:$Q$5001,12,FALSE)</f>
        <v>10.19999980926514</v>
      </c>
      <c r="V3736" s="7">
        <f>VLOOKUP($A3736,'[1]Prices 23 nov'!$A$2:$Q$5001,13,FALSE)</f>
        <v>10.670000076293951</v>
      </c>
      <c r="W3736" s="7">
        <f>VLOOKUP($A3736,'[1]Prices 23 nov'!$A$2:$Q$5001,14,FALSE)</f>
        <v>10.10999965667725</v>
      </c>
      <c r="X3736" s="7">
        <f>VLOOKUP($A3736,'[1]Prices 23 nov'!$A$2:$Q$5001,15,FALSE)</f>
        <v>11.44999980926514</v>
      </c>
      <c r="Y3736" s="7">
        <f>VLOOKUP($A3736,'[1]Prices 23 nov'!$A$2:$Q$5001,16,FALSE)</f>
        <v>11.460000038146971</v>
      </c>
      <c r="Z3736" s="7">
        <f>VLOOKUP($A3736,'[1]Prices 23 nov'!$A$2:$Q$5001,17,FALSE)</f>
        <v>12</v>
      </c>
    </row>
    <row r="3737" spans="1:26">
      <c r="A3737" s="4" t="s">
        <v>7938</v>
      </c>
      <c r="B3737" s="4" t="s">
        <v>7939</v>
      </c>
      <c r="C3737" s="5">
        <v>4028251136</v>
      </c>
      <c r="D3737" s="5">
        <v>3748</v>
      </c>
      <c r="E3737" s="6" t="s">
        <v>105</v>
      </c>
      <c r="F3737" s="4" t="s">
        <v>250</v>
      </c>
      <c r="G3737" s="4" t="s">
        <v>267</v>
      </c>
      <c r="H3737" s="4" t="s">
        <v>268</v>
      </c>
      <c r="I3737" s="4">
        <v>0</v>
      </c>
      <c r="J3737" s="5">
        <v>44.462201236724852</v>
      </c>
      <c r="K3737" s="5">
        <v>25.361836147308349</v>
      </c>
      <c r="L3737" s="4" t="s">
        <v>35</v>
      </c>
      <c r="M3737" s="4" t="s">
        <v>349</v>
      </c>
      <c r="N3737" s="7">
        <f>VLOOKUP($A3737,'[1]Prices 23 nov'!$A$2:$Q$5001,5,FALSE)</f>
        <v>-10.814005449068359</v>
      </c>
      <c r="O3737" s="7">
        <f>VLOOKUP($A3737,'[1]Prices 23 nov'!$A$2:$Q$5001,6,FALSE)</f>
        <v>41.893226804470032</v>
      </c>
      <c r="P3737" s="7">
        <f>VLOOKUP($A3737,'[1]Prices 23 nov'!$A$2:$Q$5001,7,FALSE)</f>
        <v>44.245238989591599</v>
      </c>
      <c r="Q3737" s="7">
        <f>VLOOKUP($A3737,'[1]Prices 23 nov'!$A$2:$Q$5001,8,FALSE)</f>
        <v>42.136203127670342</v>
      </c>
      <c r="R3737" s="7">
        <f>VLOOKUP($A3737,'[1]Prices 23 nov'!$A$2:$Q$5001,9,FALSE)</f>
        <v>37.978684556617743</v>
      </c>
      <c r="S3737" s="7">
        <f>VLOOKUP($A3737,'[1]Prices 23 nov'!$A$2:$Q$5001,10,FALSE)</f>
        <v>29.748001098632809</v>
      </c>
      <c r="T3737" s="7">
        <f>VLOOKUP($A3737,'[1]Prices 23 nov'!$A$2:$Q$5001,11,FALSE)</f>
        <v>31.808045518497469</v>
      </c>
      <c r="U3737" s="7">
        <f>VLOOKUP($A3737,'[1]Prices 23 nov'!$A$2:$Q$5001,12,FALSE)</f>
        <v>33.973356869773852</v>
      </c>
      <c r="V3737" s="7">
        <f>VLOOKUP($A3737,'[1]Prices 23 nov'!$A$2:$Q$5001,13,FALSE)</f>
        <v>33.79230959866527</v>
      </c>
      <c r="W3737" s="7">
        <f>VLOOKUP($A3737,'[1]Prices 23 nov'!$A$2:$Q$5001,14,FALSE)</f>
        <v>34.760396060089079</v>
      </c>
      <c r="X3737" s="7">
        <f>VLOOKUP($A3737,'[1]Prices 23 nov'!$A$2:$Q$5001,15,FALSE)</f>
        <v>34.926336415161131</v>
      </c>
      <c r="Y3737" s="7">
        <f>VLOOKUP($A3737,'[1]Prices 23 nov'!$A$2:$Q$5001,16,FALSE)</f>
        <v>33.427693536620147</v>
      </c>
      <c r="Z3737" s="7">
        <f>VLOOKUP($A3737,'[1]Prices 23 nov'!$A$2:$Q$5001,17,FALSE)</f>
        <v>32.2431444075537</v>
      </c>
    </row>
    <row r="3738" spans="1:26">
      <c r="A3738" s="4" t="s">
        <v>7940</v>
      </c>
      <c r="B3738" s="4" t="s">
        <v>7941</v>
      </c>
      <c r="C3738" s="5">
        <v>4028061952</v>
      </c>
      <c r="D3738" s="5">
        <v>3749</v>
      </c>
      <c r="E3738" s="6" t="s">
        <v>55</v>
      </c>
      <c r="F3738" s="4" t="s">
        <v>51</v>
      </c>
      <c r="G3738" s="4" t="s">
        <v>18</v>
      </c>
      <c r="H3738" s="4" t="s">
        <v>19</v>
      </c>
      <c r="I3738" s="4">
        <v>3.1818182468414307</v>
      </c>
      <c r="J3738" s="5">
        <v>89.449996948242188</v>
      </c>
      <c r="K3738" s="5">
        <v>44.369998931884766</v>
      </c>
      <c r="L3738" s="4" t="s">
        <v>20</v>
      </c>
      <c r="M3738" s="4" t="s">
        <v>56</v>
      </c>
      <c r="N3738" s="7">
        <f>VLOOKUP($A3738,'[1]Prices 23 nov'!$A$2:$Q$5001,5,FALSE)</f>
        <v>1.3599532545119919</v>
      </c>
      <c r="O3738" s="7">
        <f>VLOOKUP($A3738,'[1]Prices 23 nov'!$A$2:$Q$5001,6,FALSE)</f>
        <v>83.5</v>
      </c>
      <c r="P3738" s="7">
        <f>VLOOKUP($A3738,'[1]Prices 23 nov'!$A$2:$Q$5001,7,FALSE)</f>
        <v>84.739997863769531</v>
      </c>
      <c r="Q3738" s="7">
        <f>VLOOKUP($A3738,'[1]Prices 23 nov'!$A$2:$Q$5001,8,FALSE)</f>
        <v>80.25</v>
      </c>
      <c r="R3738" s="7">
        <f>VLOOKUP($A3738,'[1]Prices 23 nov'!$A$2:$Q$5001,9,FALSE)</f>
        <v>78.360000610351563</v>
      </c>
      <c r="S3738" s="7">
        <f>VLOOKUP($A3738,'[1]Prices 23 nov'!$A$2:$Q$5001,10,FALSE)</f>
        <v>56.150001525878913</v>
      </c>
      <c r="T3738" s="7">
        <f>VLOOKUP($A3738,'[1]Prices 23 nov'!$A$2:$Q$5001,11,FALSE)</f>
        <v>64.970001220703125</v>
      </c>
      <c r="U3738" s="7">
        <f>VLOOKUP($A3738,'[1]Prices 23 nov'!$A$2:$Q$5001,12,FALSE)</f>
        <v>68.279998779296875</v>
      </c>
      <c r="V3738" s="7">
        <f>VLOOKUP($A3738,'[1]Prices 23 nov'!$A$2:$Q$5001,13,FALSE)</f>
        <v>71.25</v>
      </c>
      <c r="W3738" s="7">
        <f>VLOOKUP($A3738,'[1]Prices 23 nov'!$A$2:$Q$5001,14,FALSE)</f>
        <v>68.290000915527344</v>
      </c>
      <c r="X3738" s="7">
        <f>VLOOKUP($A3738,'[1]Prices 23 nov'!$A$2:$Q$5001,15,FALSE)</f>
        <v>68.199996948242188</v>
      </c>
      <c r="Y3738" s="7">
        <f>VLOOKUP($A3738,'[1]Prices 23 nov'!$A$2:$Q$5001,16,FALSE)</f>
        <v>67.470001220703125</v>
      </c>
      <c r="Z3738" s="7">
        <f>VLOOKUP($A3738,'[1]Prices 23 nov'!$A$2:$Q$5001,17,FALSE)</f>
        <v>76.510002136230469</v>
      </c>
    </row>
    <row r="3739" spans="1:26">
      <c r="A3739" s="4" t="s">
        <v>7942</v>
      </c>
      <c r="B3739" s="4" t="s">
        <v>7943</v>
      </c>
      <c r="C3739" s="5">
        <v>4027286528</v>
      </c>
      <c r="D3739" s="5">
        <v>3750</v>
      </c>
      <c r="E3739" s="6" t="s">
        <v>294</v>
      </c>
      <c r="F3739" s="4" t="s">
        <v>242</v>
      </c>
      <c r="G3739" s="4" t="s">
        <v>46</v>
      </c>
      <c r="H3739" s="4" t="s">
        <v>102</v>
      </c>
      <c r="I3739" s="4">
        <v>4.5555553436279297</v>
      </c>
      <c r="J3739" s="5">
        <v>4.0952352482261194</v>
      </c>
      <c r="K3739" s="5">
        <v>2.516911927188997</v>
      </c>
      <c r="L3739" s="4" t="s">
        <v>649</v>
      </c>
      <c r="M3739" s="4" t="s">
        <v>326</v>
      </c>
      <c r="N3739" s="7">
        <f>VLOOKUP($A3739,'[1]Prices 23 nov'!$A$2:$Q$5001,5,FALSE)</f>
        <v>41.014632798301527</v>
      </c>
      <c r="O3739" s="7">
        <f>VLOOKUP($A3739,'[1]Prices 23 nov'!$A$2:$Q$5001,6,FALSE)</f>
        <v>2.642308232735473</v>
      </c>
      <c r="P3739" s="7">
        <f>VLOOKUP($A3739,'[1]Prices 23 nov'!$A$2:$Q$5001,7,FALSE)</f>
        <v>2.913806529689964</v>
      </c>
      <c r="Q3739" s="7">
        <f>VLOOKUP($A3739,'[1]Prices 23 nov'!$A$2:$Q$5001,8,FALSE)</f>
        <v>2.83557641940746</v>
      </c>
      <c r="R3739" s="7">
        <f>VLOOKUP($A3739,'[1]Prices 23 nov'!$A$2:$Q$5001,9,FALSE)</f>
        <v>3.238087327874382</v>
      </c>
      <c r="S3739" s="7">
        <f>VLOOKUP($A3739,'[1]Prices 23 nov'!$A$2:$Q$5001,10,FALSE)</f>
        <v>2.7323944061155032</v>
      </c>
      <c r="T3739" s="7">
        <f>VLOOKUP($A3739,'[1]Prices 23 nov'!$A$2:$Q$5001,11,FALSE)</f>
        <v>2.95895686709332</v>
      </c>
      <c r="U3739" s="7">
        <f>VLOOKUP($A3739,'[1]Prices 23 nov'!$A$2:$Q$5001,12,FALSE)</f>
        <v>2.8353768566284998</v>
      </c>
      <c r="V3739" s="7">
        <f>VLOOKUP($A3739,'[1]Prices 23 nov'!$A$2:$Q$5001,13,FALSE)</f>
        <v>3.5148515495797028</v>
      </c>
      <c r="W3739" s="7">
        <f>VLOOKUP($A3739,'[1]Prices 23 nov'!$A$2:$Q$5001,14,FALSE)</f>
        <v>3.4880890178255579</v>
      </c>
      <c r="X3739" s="7">
        <f>VLOOKUP($A3739,'[1]Prices 23 nov'!$A$2:$Q$5001,15,FALSE)</f>
        <v>3.564628880913006</v>
      </c>
      <c r="Y3739" s="7">
        <f>VLOOKUP($A3739,'[1]Prices 23 nov'!$A$2:$Q$5001,16,FALSE)</f>
        <v>3.3603298900163741</v>
      </c>
      <c r="Z3739" s="7">
        <f>VLOOKUP($A3739,'[1]Prices 23 nov'!$A$2:$Q$5001,17,FALSE)</f>
        <v>3.5149597232187939</v>
      </c>
    </row>
    <row r="3740" spans="1:26">
      <c r="A3740" s="4" t="s">
        <v>7944</v>
      </c>
      <c r="B3740" s="4" t="s">
        <v>7945</v>
      </c>
      <c r="C3740" s="5">
        <v>4026976768</v>
      </c>
      <c r="D3740" s="5">
        <v>3752</v>
      </c>
      <c r="E3740" s="6" t="s">
        <v>67</v>
      </c>
      <c r="F3740" s="4" t="s">
        <v>2053</v>
      </c>
      <c r="G3740" s="4" t="s">
        <v>2054</v>
      </c>
      <c r="H3740" s="4" t="s">
        <v>2055</v>
      </c>
      <c r="I3740" s="4">
        <v>4.3125</v>
      </c>
      <c r="J3740" s="5">
        <v>0.62334534637047201</v>
      </c>
      <c r="K3740" s="5">
        <v>0.35115361683276103</v>
      </c>
      <c r="L3740" s="4" t="s">
        <v>35</v>
      </c>
      <c r="M3740" s="4" t="s">
        <v>213</v>
      </c>
      <c r="N3740" s="7">
        <f>VLOOKUP($A3740,'[1]Prices 23 nov'!$A$2:$Q$5001,5,FALSE)</f>
        <v>6.1936306587186074</v>
      </c>
      <c r="O3740" s="7">
        <f>VLOOKUP($A3740,'[1]Prices 23 nov'!$A$2:$Q$5001,6,FALSE)</f>
        <v>0.55070032229733801</v>
      </c>
      <c r="P3740" s="7">
        <f>VLOOKUP($A3740,'[1]Prices 23 nov'!$A$2:$Q$5001,7,FALSE)</f>
        <v>0.54272095962435407</v>
      </c>
      <c r="Q3740" s="7">
        <f>VLOOKUP($A3740,'[1]Prices 23 nov'!$A$2:$Q$5001,8,FALSE)</f>
        <v>0.51761849964175599</v>
      </c>
      <c r="R3740" s="7">
        <f>VLOOKUP($A3740,'[1]Prices 23 nov'!$A$2:$Q$5001,9,FALSE)</f>
        <v>0.46622265411829711</v>
      </c>
      <c r="S3740" s="7">
        <f>VLOOKUP($A3740,'[1]Prices 23 nov'!$A$2:$Q$5001,10,FALSE)</f>
        <v>0.41307141580657403</v>
      </c>
      <c r="T3740" s="7">
        <f>VLOOKUP($A3740,'[1]Prices 23 nov'!$A$2:$Q$5001,11,FALSE)</f>
        <v>0.46538686752319303</v>
      </c>
      <c r="U3740" s="7">
        <f>VLOOKUP($A3740,'[1]Prices 23 nov'!$A$2:$Q$5001,12,FALSE)</f>
        <v>0.50295516441309507</v>
      </c>
      <c r="V3740" s="7">
        <f>VLOOKUP($A3740,'[1]Prices 23 nov'!$A$2:$Q$5001,13,FALSE)</f>
        <v>0.48997873226897998</v>
      </c>
      <c r="W3740" s="7">
        <f>VLOOKUP($A3740,'[1]Prices 23 nov'!$A$2:$Q$5001,14,FALSE)</f>
        <v>0.49473309198804211</v>
      </c>
      <c r="X3740" s="7">
        <f>VLOOKUP($A3740,'[1]Prices 23 nov'!$A$2:$Q$5001,15,FALSE)</f>
        <v>0.53349428024864709</v>
      </c>
      <c r="Y3740" s="7">
        <f>VLOOKUP($A3740,'[1]Prices 23 nov'!$A$2:$Q$5001,16,FALSE)</f>
        <v>0.59751839262838002</v>
      </c>
      <c r="Z3740" s="7">
        <f>VLOOKUP($A3740,'[1]Prices 23 nov'!$A$2:$Q$5001,17,FALSE)</f>
        <v>0.5965840623962041</v>
      </c>
    </row>
    <row r="3741" spans="1:26">
      <c r="A3741" s="4" t="s">
        <v>7946</v>
      </c>
      <c r="B3741" s="4" t="s">
        <v>7947</v>
      </c>
      <c r="C3741" s="5">
        <v>4025719552</v>
      </c>
      <c r="D3741" s="5">
        <v>3753</v>
      </c>
      <c r="E3741" s="6" t="s">
        <v>105</v>
      </c>
      <c r="F3741" s="4" t="s">
        <v>250</v>
      </c>
      <c r="G3741" s="4" t="s">
        <v>267</v>
      </c>
      <c r="H3741" s="4" t="s">
        <v>268</v>
      </c>
      <c r="I3741" s="4">
        <v>0</v>
      </c>
      <c r="J3741" s="5">
        <v>102.13999938964844</v>
      </c>
      <c r="K3741" s="5">
        <v>96.900001525878906</v>
      </c>
      <c r="L3741" s="4" t="s">
        <v>20</v>
      </c>
      <c r="M3741" s="4" t="s">
        <v>618</v>
      </c>
      <c r="N3741" s="7">
        <f>VLOOKUP($A3741,'[1]Prices 23 nov'!$A$2:$Q$5001,5,FALSE)</f>
        <v>1.5032261098763879</v>
      </c>
      <c r="O3741" s="7">
        <f>VLOOKUP($A3741,'[1]Prices 23 nov'!$A$2:$Q$5001,6,FALSE)</f>
        <v>101.52500152587891</v>
      </c>
      <c r="P3741" s="7">
        <f>VLOOKUP($A3741,'[1]Prices 23 nov'!$A$2:$Q$5001,7,FALSE)</f>
        <v>101.51499938964839</v>
      </c>
      <c r="Q3741" s="7">
        <f>VLOOKUP($A3741,'[1]Prices 23 nov'!$A$2:$Q$5001,8,FALSE)</f>
        <v>101.68499755859381</v>
      </c>
      <c r="R3741" s="7">
        <f>VLOOKUP($A3741,'[1]Prices 23 nov'!$A$2:$Q$5001,9,FALSE)</f>
        <v>101.73000335693359</v>
      </c>
      <c r="S3741" s="7">
        <f>VLOOKUP($A3741,'[1]Prices 23 nov'!$A$2:$Q$5001,10,FALSE)</f>
        <v>99.05999755859375</v>
      </c>
      <c r="T3741" s="7">
        <f>VLOOKUP($A3741,'[1]Prices 23 nov'!$A$2:$Q$5001,11,FALSE)</f>
        <v>100.35500335693359</v>
      </c>
      <c r="U3741" s="7">
        <f>VLOOKUP($A3741,'[1]Prices 23 nov'!$A$2:$Q$5001,12,FALSE)</f>
        <v>100.875</v>
      </c>
      <c r="V3741" s="7">
        <f>VLOOKUP($A3741,'[1]Prices 23 nov'!$A$2:$Q$5001,13,FALSE)</f>
        <v>101.35500335693359</v>
      </c>
      <c r="W3741" s="7">
        <f>VLOOKUP($A3741,'[1]Prices 23 nov'!$A$2:$Q$5001,14,FALSE)</f>
        <v>101.51499938964839</v>
      </c>
      <c r="X3741" s="7">
        <f>VLOOKUP($A3741,'[1]Prices 23 nov'!$A$2:$Q$5001,15,FALSE)</f>
        <v>101.5500030517578</v>
      </c>
      <c r="Y3741" s="7">
        <f>VLOOKUP($A3741,'[1]Prices 23 nov'!$A$2:$Q$5001,16,FALSE)</f>
        <v>101.55999755859381</v>
      </c>
      <c r="Z3741" s="7">
        <f>VLOOKUP($A3741,'[1]Prices 23 nov'!$A$2:$Q$5001,17,FALSE)</f>
        <v>101.5800018310547</v>
      </c>
    </row>
    <row r="3742" spans="1:26">
      <c r="A3742" s="4" t="s">
        <v>7948</v>
      </c>
      <c r="B3742" s="4" t="s">
        <v>7949</v>
      </c>
      <c r="C3742" s="5">
        <v>4024905472</v>
      </c>
      <c r="D3742" s="5">
        <v>3754</v>
      </c>
      <c r="E3742" s="6" t="s">
        <v>55</v>
      </c>
      <c r="F3742" s="4" t="s">
        <v>242</v>
      </c>
      <c r="G3742" s="4" t="s">
        <v>46</v>
      </c>
      <c r="H3742" s="4" t="s">
        <v>102</v>
      </c>
      <c r="I3742" s="4">
        <v>4.5</v>
      </c>
      <c r="J3742" s="5">
        <v>1.1223585120003099</v>
      </c>
      <c r="K3742" s="5">
        <v>0.57614911017525305</v>
      </c>
      <c r="L3742" s="4" t="s">
        <v>3489</v>
      </c>
      <c r="M3742" s="4" t="s">
        <v>326</v>
      </c>
      <c r="N3742" s="7">
        <f>VLOOKUP($A3742,'[1]Prices 23 nov'!$A$2:$Q$5001,5,FALSE)</f>
        <v>-16.250406717634469</v>
      </c>
      <c r="O3742" s="7">
        <f>VLOOKUP($A3742,'[1]Prices 23 nov'!$A$2:$Q$5001,6,FALSE)</f>
        <v>0.83104852647809202</v>
      </c>
      <c r="P3742" s="7">
        <f>VLOOKUP($A3742,'[1]Prices 23 nov'!$A$2:$Q$5001,7,FALSE)</f>
        <v>0.92914375481008404</v>
      </c>
      <c r="Q3742" s="7">
        <f>VLOOKUP($A3742,'[1]Prices 23 nov'!$A$2:$Q$5001,8,FALSE)</f>
        <v>0.75767288566641611</v>
      </c>
      <c r="R3742" s="7">
        <f>VLOOKUP($A3742,'[1]Prices 23 nov'!$A$2:$Q$5001,9,FALSE)</f>
        <v>0.84040859759716102</v>
      </c>
      <c r="S3742" s="7">
        <f>VLOOKUP($A3742,'[1]Prices 23 nov'!$A$2:$Q$5001,10,FALSE)</f>
        <v>0.62394365917838701</v>
      </c>
      <c r="T3742" s="7">
        <f>VLOOKUP($A3742,'[1]Prices 23 nov'!$A$2:$Q$5001,11,FALSE)</f>
        <v>0.63001711648428205</v>
      </c>
      <c r="U3742" s="7">
        <f>VLOOKUP($A3742,'[1]Prices 23 nov'!$A$2:$Q$5001,12,FALSE)</f>
        <v>0.61730128672559204</v>
      </c>
      <c r="V3742" s="7">
        <f>VLOOKUP($A3742,'[1]Prices 23 nov'!$A$2:$Q$5001,13,FALSE)</f>
        <v>0.64073553370704406</v>
      </c>
      <c r="W3742" s="7">
        <f>VLOOKUP($A3742,'[1]Prices 23 nov'!$A$2:$Q$5001,14,FALSE)</f>
        <v>0.82367603853344906</v>
      </c>
      <c r="X3742" s="7">
        <f>VLOOKUP($A3742,'[1]Prices 23 nov'!$A$2:$Q$5001,15,FALSE)</f>
        <v>0.77472828783220404</v>
      </c>
      <c r="Y3742" s="7">
        <f>VLOOKUP($A3742,'[1]Prices 23 nov'!$A$2:$Q$5001,16,FALSE)</f>
        <v>0.74068625231582508</v>
      </c>
      <c r="Z3742" s="7">
        <f>VLOOKUP($A3742,'[1]Prices 23 nov'!$A$2:$Q$5001,17,FALSE)</f>
        <v>0.69641630336161608</v>
      </c>
    </row>
    <row r="3743" spans="1:26">
      <c r="A3743" s="4" t="s">
        <v>7950</v>
      </c>
      <c r="B3743" s="4" t="s">
        <v>7951</v>
      </c>
      <c r="C3743" s="5">
        <v>4022835456</v>
      </c>
      <c r="D3743" s="5">
        <v>3755</v>
      </c>
      <c r="E3743" s="6" t="s">
        <v>294</v>
      </c>
      <c r="F3743" s="4" t="s">
        <v>17</v>
      </c>
      <c r="G3743" s="4" t="s">
        <v>18</v>
      </c>
      <c r="H3743" s="4" t="s">
        <v>19</v>
      </c>
      <c r="I3743" s="4">
        <v>4.4000000953674316</v>
      </c>
      <c r="J3743" s="5">
        <v>49.470001220703125</v>
      </c>
      <c r="K3743" s="5">
        <v>30.059999465942383</v>
      </c>
      <c r="L3743" s="4" t="s">
        <v>523</v>
      </c>
      <c r="M3743" s="4" t="s">
        <v>38</v>
      </c>
      <c r="N3743" s="7">
        <f>VLOOKUP($A3743,'[1]Prices 23 nov'!$A$2:$Q$5001,5,FALSE)</f>
        <v>0.85451225868529201</v>
      </c>
      <c r="O3743" s="7">
        <f>VLOOKUP($A3743,'[1]Prices 23 nov'!$A$2:$Q$5001,6,FALSE)</f>
        <v>44.580001831054688</v>
      </c>
      <c r="P3743" s="7">
        <f>VLOOKUP($A3743,'[1]Prices 23 nov'!$A$2:$Q$5001,7,FALSE)</f>
        <v>47.419998168945313</v>
      </c>
      <c r="Q3743" s="7">
        <f>VLOOKUP($A3743,'[1]Prices 23 nov'!$A$2:$Q$5001,8,FALSE)</f>
        <v>43.255001068115227</v>
      </c>
      <c r="R3743" s="7">
        <f>VLOOKUP($A3743,'[1]Prices 23 nov'!$A$2:$Q$5001,9,FALSE)</f>
        <v>44.919998168945313</v>
      </c>
      <c r="S3743" s="7">
        <f>VLOOKUP($A3743,'[1]Prices 23 nov'!$A$2:$Q$5001,10,FALSE)</f>
        <v>32.75</v>
      </c>
      <c r="T3743" s="7">
        <f>VLOOKUP($A3743,'[1]Prices 23 nov'!$A$2:$Q$5001,11,FALSE)</f>
        <v>37.779998779296882</v>
      </c>
      <c r="U3743" s="7">
        <f>VLOOKUP($A3743,'[1]Prices 23 nov'!$A$2:$Q$5001,12,FALSE)</f>
        <v>46.319999694824219</v>
      </c>
      <c r="V3743" s="7">
        <f>VLOOKUP($A3743,'[1]Prices 23 nov'!$A$2:$Q$5001,13,FALSE)</f>
        <v>43.880001068115227</v>
      </c>
      <c r="W3743" s="7">
        <f>VLOOKUP($A3743,'[1]Prices 23 nov'!$A$2:$Q$5001,14,FALSE)</f>
        <v>42.5</v>
      </c>
      <c r="X3743" s="7">
        <f>VLOOKUP($A3743,'[1]Prices 23 nov'!$A$2:$Q$5001,15,FALSE)</f>
        <v>44.659999847412109</v>
      </c>
      <c r="Y3743" s="7">
        <f>VLOOKUP($A3743,'[1]Prices 23 nov'!$A$2:$Q$5001,16,FALSE)</f>
        <v>41.049999237060547</v>
      </c>
      <c r="Z3743" s="7">
        <f>VLOOKUP($A3743,'[1]Prices 23 nov'!$A$2:$Q$5001,17,FALSE)</f>
        <v>42.299999237060547</v>
      </c>
    </row>
    <row r="3744" spans="1:26">
      <c r="A3744" s="4" t="s">
        <v>7952</v>
      </c>
      <c r="B3744" s="4" t="s">
        <v>7953</v>
      </c>
      <c r="C3744" s="5">
        <v>4020114944</v>
      </c>
      <c r="D3744" s="5">
        <v>3756</v>
      </c>
      <c r="E3744" s="6" t="s">
        <v>70</v>
      </c>
      <c r="F3744" s="4" t="s">
        <v>78</v>
      </c>
      <c r="G3744" s="4" t="s">
        <v>79</v>
      </c>
      <c r="H3744" s="4" t="s">
        <v>80</v>
      </c>
      <c r="I3744" s="4">
        <v>4.615384578704834</v>
      </c>
      <c r="J3744" s="5">
        <v>138.90530795602317</v>
      </c>
      <c r="K3744" s="5">
        <v>72.005938634114159</v>
      </c>
      <c r="L3744" s="4" t="s">
        <v>144</v>
      </c>
      <c r="M3744" s="4" t="s">
        <v>1583</v>
      </c>
      <c r="N3744" s="7">
        <f>VLOOKUP($A3744,'[1]Prices 23 nov'!$A$2:$Q$5001,5,FALSE)</f>
        <v>11.637527479604779</v>
      </c>
      <c r="O3744" s="7">
        <f>VLOOKUP($A3744,'[1]Prices 23 nov'!$A$2:$Q$5001,6,FALSE)</f>
        <v>86.408927600132301</v>
      </c>
      <c r="P3744" s="7">
        <f>VLOOKUP($A3744,'[1]Prices 23 nov'!$A$2:$Q$5001,7,FALSE)</f>
        <v>91.263764683390036</v>
      </c>
      <c r="Q3744" s="7">
        <f>VLOOKUP($A3744,'[1]Prices 23 nov'!$A$2:$Q$5001,8,FALSE)</f>
        <v>88.936620741151273</v>
      </c>
      <c r="R3744" s="7">
        <f>VLOOKUP($A3744,'[1]Prices 23 nov'!$A$2:$Q$5001,9,FALSE)</f>
        <v>79.415713355410844</v>
      </c>
      <c r="S3744" s="7">
        <f>VLOOKUP($A3744,'[1]Prices 23 nov'!$A$2:$Q$5001,10,FALSE)</f>
        <v>88.909726473502815</v>
      </c>
      <c r="T3744" s="7">
        <f>VLOOKUP($A3744,'[1]Prices 23 nov'!$A$2:$Q$5001,11,FALSE)</f>
        <v>101.29228606820109</v>
      </c>
      <c r="U3744" s="7">
        <f>VLOOKUP($A3744,'[1]Prices 23 nov'!$A$2:$Q$5001,12,FALSE)</f>
        <v>108.637944504153</v>
      </c>
      <c r="V3744" s="7">
        <f>VLOOKUP($A3744,'[1]Prices 23 nov'!$A$2:$Q$5001,13,FALSE)</f>
        <v>113.6316329939291</v>
      </c>
      <c r="W3744" s="7">
        <f>VLOOKUP($A3744,'[1]Prices 23 nov'!$A$2:$Q$5001,14,FALSE)</f>
        <v>113.0255716270767</v>
      </c>
      <c r="X3744" s="7">
        <f>VLOOKUP($A3744,'[1]Prices 23 nov'!$A$2:$Q$5001,15,FALSE)</f>
        <v>117.6539941225201</v>
      </c>
      <c r="Y3744" s="7">
        <f>VLOOKUP($A3744,'[1]Prices 23 nov'!$A$2:$Q$5001,16,FALSE)</f>
        <v>112.6213364186697</v>
      </c>
      <c r="Z3744" s="7">
        <f>VLOOKUP($A3744,'[1]Prices 23 nov'!$A$2:$Q$5001,17,FALSE)</f>
        <v>97.823216405231506</v>
      </c>
    </row>
    <row r="3745" spans="1:26">
      <c r="A3745" s="4" t="s">
        <v>7954</v>
      </c>
      <c r="B3745" s="4" t="s">
        <v>7955</v>
      </c>
      <c r="C3745" s="5">
        <v>4019879680</v>
      </c>
      <c r="D3745" s="5">
        <v>3757</v>
      </c>
      <c r="E3745" s="6" t="s">
        <v>273</v>
      </c>
      <c r="F3745" s="4" t="s">
        <v>242</v>
      </c>
      <c r="G3745" s="4" t="s">
        <v>46</v>
      </c>
      <c r="H3745" s="4" t="s">
        <v>102</v>
      </c>
      <c r="I3745" s="4">
        <v>4</v>
      </c>
      <c r="J3745" s="5">
        <v>0.88639867471147404</v>
      </c>
      <c r="K3745" s="5">
        <v>0.61079692446130007</v>
      </c>
      <c r="L3745" s="4" t="s">
        <v>580</v>
      </c>
      <c r="M3745" s="4" t="s">
        <v>169</v>
      </c>
      <c r="N3745" s="7">
        <f>VLOOKUP($A3745,'[1]Prices 23 nov'!$A$2:$Q$5001,5,FALSE)</f>
        <v>14.81170551583932</v>
      </c>
      <c r="O3745" s="7">
        <f>VLOOKUP($A3745,'[1]Prices 23 nov'!$A$2:$Q$5001,6,FALSE)</f>
        <v>0.72213615058952008</v>
      </c>
      <c r="P3745" s="7">
        <f>VLOOKUP($A3745,'[1]Prices 23 nov'!$A$2:$Q$5001,7,FALSE)</f>
        <v>0.74317144733939211</v>
      </c>
      <c r="Q3745" s="7">
        <f>VLOOKUP($A3745,'[1]Prices 23 nov'!$A$2:$Q$5001,8,FALSE)</f>
        <v>0.63139406007017806</v>
      </c>
      <c r="R3745" s="7">
        <f>VLOOKUP($A3745,'[1]Prices 23 nov'!$A$2:$Q$5001,9,FALSE)</f>
        <v>0.66921425998498307</v>
      </c>
      <c r="S3745" s="7">
        <f>VLOOKUP($A3745,'[1]Prices 23 nov'!$A$2:$Q$5001,10,FALSE)</f>
        <v>0.63028169831024905</v>
      </c>
      <c r="T3745" s="7">
        <f>VLOOKUP($A3745,'[1]Prices 23 nov'!$A$2:$Q$5001,11,FALSE)</f>
        <v>0.64771422725641503</v>
      </c>
      <c r="U3745" s="7">
        <f>VLOOKUP($A3745,'[1]Prices 23 nov'!$A$2:$Q$5001,12,FALSE)</f>
        <v>0.64652958901297108</v>
      </c>
      <c r="V3745" s="7">
        <f>VLOOKUP($A3745,'[1]Prices 23 nov'!$A$2:$Q$5001,13,FALSE)</f>
        <v>0.66053749507943804</v>
      </c>
      <c r="W3745" s="7">
        <f>VLOOKUP($A3745,'[1]Prices 23 nov'!$A$2:$Q$5001,14,FALSE)</f>
        <v>0.84373074034598305</v>
      </c>
      <c r="X3745" s="7">
        <f>VLOOKUP($A3745,'[1]Prices 23 nov'!$A$2:$Q$5001,15,FALSE)</f>
        <v>0.8347733695122771</v>
      </c>
      <c r="Y3745" s="7">
        <f>VLOOKUP($A3745,'[1]Prices 23 nov'!$A$2:$Q$5001,16,FALSE)</f>
        <v>0.7892799693255631</v>
      </c>
      <c r="Z3745" s="7">
        <f>VLOOKUP($A3745,'[1]Prices 23 nov'!$A$2:$Q$5001,17,FALSE)</f>
        <v>0.81148938444833607</v>
      </c>
    </row>
    <row r="3746" spans="1:26">
      <c r="A3746" s="4" t="s">
        <v>7956</v>
      </c>
      <c r="B3746" s="4" t="s">
        <v>7957</v>
      </c>
      <c r="C3746" s="5">
        <v>4018148096</v>
      </c>
      <c r="D3746" s="5">
        <v>3758</v>
      </c>
      <c r="E3746" s="6" t="s">
        <v>55</v>
      </c>
      <c r="F3746" s="4" t="s">
        <v>51</v>
      </c>
      <c r="G3746" s="4" t="s">
        <v>18</v>
      </c>
      <c r="H3746" s="4" t="s">
        <v>19</v>
      </c>
      <c r="I3746" s="4">
        <v>4.4285712242126465</v>
      </c>
      <c r="J3746" s="5">
        <v>38.810001373291016</v>
      </c>
      <c r="K3746" s="5">
        <v>16.139999389648438</v>
      </c>
      <c r="L3746" s="4" t="s">
        <v>20</v>
      </c>
      <c r="M3746" s="4" t="s">
        <v>187</v>
      </c>
      <c r="N3746" s="7">
        <f>VLOOKUP($A3746,'[1]Prices 23 nov'!$A$2:$Q$5001,5,FALSE)</f>
        <v>-23.749738643903751</v>
      </c>
      <c r="O3746" s="7">
        <f>VLOOKUP($A3746,'[1]Prices 23 nov'!$A$2:$Q$5001,6,FALSE)</f>
        <v>35.400001525878913</v>
      </c>
      <c r="P3746" s="7">
        <f>VLOOKUP($A3746,'[1]Prices 23 nov'!$A$2:$Q$5001,7,FALSE)</f>
        <v>37.650001525878913</v>
      </c>
      <c r="Q3746" s="7">
        <f>VLOOKUP($A3746,'[1]Prices 23 nov'!$A$2:$Q$5001,8,FALSE)</f>
        <v>36.5</v>
      </c>
      <c r="R3746" s="7">
        <f>VLOOKUP($A3746,'[1]Prices 23 nov'!$A$2:$Q$5001,9,FALSE)</f>
        <v>33.060001373291023</v>
      </c>
      <c r="S3746" s="7">
        <f>VLOOKUP($A3746,'[1]Prices 23 nov'!$A$2:$Q$5001,10,FALSE)</f>
        <v>23.54000091552734</v>
      </c>
      <c r="T3746" s="7">
        <f>VLOOKUP($A3746,'[1]Prices 23 nov'!$A$2:$Q$5001,11,FALSE)</f>
        <v>23.45999908447266</v>
      </c>
      <c r="U3746" s="7">
        <f>VLOOKUP($A3746,'[1]Prices 23 nov'!$A$2:$Q$5001,12,FALSE)</f>
        <v>24.70999908447266</v>
      </c>
      <c r="V3746" s="7">
        <f>VLOOKUP($A3746,'[1]Prices 23 nov'!$A$2:$Q$5001,13,FALSE)</f>
        <v>25.29000091552734</v>
      </c>
      <c r="W3746" s="7">
        <f>VLOOKUP($A3746,'[1]Prices 23 nov'!$A$2:$Q$5001,14,FALSE)</f>
        <v>23.25</v>
      </c>
      <c r="X3746" s="7">
        <f>VLOOKUP($A3746,'[1]Prices 23 nov'!$A$2:$Q$5001,15,FALSE)</f>
        <v>23.29000091552734</v>
      </c>
      <c r="Y3746" s="7">
        <f>VLOOKUP($A3746,'[1]Prices 23 nov'!$A$2:$Q$5001,16,FALSE)</f>
        <v>22.280000686645511</v>
      </c>
      <c r="Z3746" s="7">
        <f>VLOOKUP($A3746,'[1]Prices 23 nov'!$A$2:$Q$5001,17,FALSE)</f>
        <v>19.75</v>
      </c>
    </row>
    <row r="3747" spans="1:26">
      <c r="A3747" s="4" t="s">
        <v>7958</v>
      </c>
      <c r="B3747" s="4" t="s">
        <v>7959</v>
      </c>
      <c r="C3747" s="5">
        <v>4016024832</v>
      </c>
      <c r="D3747" s="5">
        <v>3759</v>
      </c>
      <c r="E3747" s="6" t="s">
        <v>294</v>
      </c>
      <c r="F3747" s="4" t="s">
        <v>250</v>
      </c>
      <c r="G3747" s="4" t="s">
        <v>251</v>
      </c>
      <c r="H3747" s="4" t="s">
        <v>252</v>
      </c>
      <c r="I3747" s="4">
        <v>4.0476188659667969</v>
      </c>
      <c r="J3747" s="5">
        <v>16.179569485800002</v>
      </c>
      <c r="K3747" s="5">
        <v>7.1617889829077512</v>
      </c>
      <c r="L3747" s="4" t="s">
        <v>64</v>
      </c>
      <c r="M3747" s="4" t="s">
        <v>337</v>
      </c>
      <c r="N3747" s="7">
        <f>VLOOKUP($A3747,'[1]Prices 23 nov'!$A$2:$Q$5001,5,FALSE)</f>
        <v>-1.482580743365858</v>
      </c>
      <c r="O3747" s="7">
        <f>VLOOKUP($A3747,'[1]Prices 23 nov'!$A$2:$Q$5001,6,FALSE)</f>
        <v>14.36320725688711</v>
      </c>
      <c r="P3747" s="7">
        <f>VLOOKUP($A3747,'[1]Prices 23 nov'!$A$2:$Q$5001,7,FALSE)</f>
        <v>15.630003701895481</v>
      </c>
      <c r="Q3747" s="7">
        <f>VLOOKUP($A3747,'[1]Prices 23 nov'!$A$2:$Q$5001,8,FALSE)</f>
        <v>14.42254456505179</v>
      </c>
      <c r="R3747" s="7">
        <f>VLOOKUP($A3747,'[1]Prices 23 nov'!$A$2:$Q$5001,9,FALSE)</f>
        <v>12.8346179779619</v>
      </c>
      <c r="S3747" s="7">
        <f>VLOOKUP($A3747,'[1]Prices 23 nov'!$A$2:$Q$5001,10,FALSE)</f>
        <v>8.7508700601756573</v>
      </c>
      <c r="T3747" s="7">
        <f>VLOOKUP($A3747,'[1]Prices 23 nov'!$A$2:$Q$5001,11,FALSE)</f>
        <v>9.9603476710617542</v>
      </c>
      <c r="U3747" s="7">
        <f>VLOOKUP($A3747,'[1]Prices 23 nov'!$A$2:$Q$5001,12,FALSE)</f>
        <v>11.35561513900757</v>
      </c>
      <c r="V3747" s="7">
        <f>VLOOKUP($A3747,'[1]Prices 23 nov'!$A$2:$Q$5001,13,FALSE)</f>
        <v>11.38891275040805</v>
      </c>
      <c r="W3747" s="7">
        <f>VLOOKUP($A3747,'[1]Prices 23 nov'!$A$2:$Q$5001,14,FALSE)</f>
        <v>14.11569725722075</v>
      </c>
      <c r="X3747" s="7">
        <f>VLOOKUP($A3747,'[1]Prices 23 nov'!$A$2:$Q$5001,15,FALSE)</f>
        <v>13.994639506563541</v>
      </c>
      <c r="Y3747" s="7">
        <f>VLOOKUP($A3747,'[1]Prices 23 nov'!$A$2:$Q$5001,16,FALSE)</f>
        <v>13.64185192249715</v>
      </c>
      <c r="Z3747" s="7">
        <f>VLOOKUP($A3747,'[1]Prices 23 nov'!$A$2:$Q$5001,17,FALSE)</f>
        <v>13.49862976744771</v>
      </c>
    </row>
    <row r="3748" spans="1:26">
      <c r="A3748" s="4" t="s">
        <v>7960</v>
      </c>
      <c r="B3748" s="4" t="s">
        <v>7961</v>
      </c>
      <c r="C3748" s="5">
        <v>4014588928</v>
      </c>
      <c r="D3748" s="5">
        <v>3760</v>
      </c>
      <c r="E3748" s="6" t="s">
        <v>67</v>
      </c>
      <c r="F3748" s="4" t="s">
        <v>61</v>
      </c>
      <c r="G3748" s="4" t="s">
        <v>62</v>
      </c>
      <c r="H3748" s="4" t="s">
        <v>63</v>
      </c>
      <c r="I3748" s="4">
        <v>3.9090909957885742</v>
      </c>
      <c r="J3748" s="5">
        <v>15.055495255768356</v>
      </c>
      <c r="K3748" s="5">
        <v>6.6233894618907971</v>
      </c>
      <c r="L3748" s="4" t="s">
        <v>20</v>
      </c>
      <c r="M3748" s="4" t="s">
        <v>118</v>
      </c>
      <c r="N3748" s="7">
        <f>VLOOKUP($A3748,'[1]Prices 23 nov'!$A$2:$Q$5001,5,FALSE)</f>
        <v>5.5973518164114777</v>
      </c>
      <c r="O3748" s="7">
        <f>VLOOKUP($A3748,'[1]Prices 23 nov'!$A$2:$Q$5001,6,FALSE)</f>
        <v>12.88228928670287</v>
      </c>
      <c r="P3748" s="7">
        <f>VLOOKUP($A3748,'[1]Prices 23 nov'!$A$2:$Q$5001,7,FALSE)</f>
        <v>13.49496056884527</v>
      </c>
      <c r="Q3748" s="7">
        <f>VLOOKUP($A3748,'[1]Prices 23 nov'!$A$2:$Q$5001,8,FALSE)</f>
        <v>12.748951449990271</v>
      </c>
      <c r="R3748" s="7">
        <f>VLOOKUP($A3748,'[1]Prices 23 nov'!$A$2:$Q$5001,9,FALSE)</f>
        <v>11.66306679323316</v>
      </c>
      <c r="S3748" s="7">
        <f>VLOOKUP($A3748,'[1]Prices 23 nov'!$A$2:$Q$5001,10,FALSE)</f>
        <v>7.807084022089839</v>
      </c>
      <c r="T3748" s="7">
        <f>VLOOKUP($A3748,'[1]Prices 23 nov'!$A$2:$Q$5001,11,FALSE)</f>
        <v>10.08844189345837</v>
      </c>
      <c r="U3748" s="7">
        <f>VLOOKUP($A3748,'[1]Prices 23 nov'!$A$2:$Q$5001,12,FALSE)</f>
        <v>10.422930210828779</v>
      </c>
      <c r="V3748" s="7">
        <f>VLOOKUP($A3748,'[1]Prices 23 nov'!$A$2:$Q$5001,13,FALSE)</f>
        <v>11.522062299773101</v>
      </c>
      <c r="W3748" s="7">
        <f>VLOOKUP($A3748,'[1]Prices 23 nov'!$A$2:$Q$5001,14,FALSE)</f>
        <v>11.46672139875591</v>
      </c>
      <c r="X3748" s="7">
        <f>VLOOKUP($A3748,'[1]Prices 23 nov'!$A$2:$Q$5001,15,FALSE)</f>
        <v>13.01020452752709</v>
      </c>
      <c r="Y3748" s="7">
        <f>VLOOKUP($A3748,'[1]Prices 23 nov'!$A$2:$Q$5001,16,FALSE)</f>
        <v>12.37120444327593</v>
      </c>
      <c r="Z3748" s="7">
        <f>VLOOKUP($A3748,'[1]Prices 23 nov'!$A$2:$Q$5001,17,FALSE)</f>
        <v>13.288280870765449</v>
      </c>
    </row>
    <row r="3749" spans="1:26">
      <c r="A3749" s="4" t="s">
        <v>7962</v>
      </c>
      <c r="B3749" s="4" t="s">
        <v>7963</v>
      </c>
      <c r="C3749" s="5">
        <v>4014412544</v>
      </c>
      <c r="D3749" s="5">
        <v>3761</v>
      </c>
      <c r="E3749" s="6" t="s">
        <v>70</v>
      </c>
      <c r="F3749" s="4" t="s">
        <v>141</v>
      </c>
      <c r="G3749" s="4" t="s">
        <v>142</v>
      </c>
      <c r="H3749" s="4" t="s">
        <v>143</v>
      </c>
      <c r="I3749" s="4">
        <v>3.4444444179534912</v>
      </c>
      <c r="J3749" s="5">
        <v>19.898005646116015</v>
      </c>
      <c r="K3749" s="5">
        <v>7.5339386856064001</v>
      </c>
      <c r="L3749" s="4" t="s">
        <v>64</v>
      </c>
      <c r="M3749" s="4" t="s">
        <v>468</v>
      </c>
      <c r="N3749" s="7">
        <f>VLOOKUP($A3749,'[1]Prices 23 nov'!$A$2:$Q$5001,5,FALSE)</f>
        <v>-4.9817080414164661</v>
      </c>
      <c r="O3749" s="7">
        <f>VLOOKUP($A3749,'[1]Prices 23 nov'!$A$2:$Q$5001,6,FALSE)</f>
        <v>18.65370551683009</v>
      </c>
      <c r="P3749" s="7">
        <f>VLOOKUP($A3749,'[1]Prices 23 nov'!$A$2:$Q$5001,7,FALSE)</f>
        <v>18.87712751049548</v>
      </c>
      <c r="Q3749" s="7">
        <f>VLOOKUP($A3749,'[1]Prices 23 nov'!$A$2:$Q$5001,8,FALSE)</f>
        <v>18.569983193650842</v>
      </c>
      <c r="R3749" s="7">
        <f>VLOOKUP($A3749,'[1]Prices 23 nov'!$A$2:$Q$5001,9,FALSE)</f>
        <v>13.33518986497074</v>
      </c>
      <c r="S3749" s="7">
        <f>VLOOKUP($A3749,'[1]Prices 23 nov'!$A$2:$Q$5001,10,FALSE)</f>
        <v>9.6096375184133649</v>
      </c>
      <c r="T3749" s="7">
        <f>VLOOKUP($A3749,'[1]Prices 23 nov'!$A$2:$Q$5001,11,FALSE)</f>
        <v>11.247424078173941</v>
      </c>
      <c r="U3749" s="7">
        <f>VLOOKUP($A3749,'[1]Prices 23 nov'!$A$2:$Q$5001,12,FALSE)</f>
        <v>13.22736513242126</v>
      </c>
      <c r="V3749" s="7">
        <f>VLOOKUP($A3749,'[1]Prices 23 nov'!$A$2:$Q$5001,13,FALSE)</f>
        <v>13.963880483061081</v>
      </c>
      <c r="W3749" s="7">
        <f>VLOOKUP($A3749,'[1]Prices 23 nov'!$A$2:$Q$5001,14,FALSE)</f>
        <v>12.988972259685401</v>
      </c>
      <c r="X3749" s="7">
        <f>VLOOKUP($A3749,'[1]Prices 23 nov'!$A$2:$Q$5001,15,FALSE)</f>
        <v>15.647991011850539</v>
      </c>
      <c r="Y3749" s="7">
        <f>VLOOKUP($A3749,'[1]Prices 23 nov'!$A$2:$Q$5001,16,FALSE)</f>
        <v>16.134532799944282</v>
      </c>
      <c r="Z3749" s="7">
        <f>VLOOKUP($A3749,'[1]Prices 23 nov'!$A$2:$Q$5001,17,FALSE)</f>
        <v>15.383881373330951</v>
      </c>
    </row>
    <row r="3750" spans="1:26">
      <c r="A3750" s="4" t="s">
        <v>7964</v>
      </c>
      <c r="B3750" s="4" t="s">
        <v>7965</v>
      </c>
      <c r="C3750" s="5">
        <v>4012854528</v>
      </c>
      <c r="D3750" s="5">
        <v>3762</v>
      </c>
      <c r="E3750" s="6" t="s">
        <v>67</v>
      </c>
      <c r="F3750" s="4" t="s">
        <v>141</v>
      </c>
      <c r="G3750" s="4" t="s">
        <v>142</v>
      </c>
      <c r="H3750" s="4" t="s">
        <v>143</v>
      </c>
      <c r="I3750" s="4">
        <v>2.8181817531585693</v>
      </c>
      <c r="J3750" s="5">
        <v>111.38803680981596</v>
      </c>
      <c r="K3750" s="5">
        <v>51.217930906733351</v>
      </c>
      <c r="L3750" s="4" t="s">
        <v>1917</v>
      </c>
      <c r="M3750" s="4" t="s">
        <v>345</v>
      </c>
      <c r="N3750" s="7">
        <f>VLOOKUP($A3750,'[1]Prices 23 nov'!$A$2:$Q$5001,5,FALSE)</f>
        <v>20.535093293730529</v>
      </c>
      <c r="O3750" s="7">
        <f>VLOOKUP($A3750,'[1]Prices 23 nov'!$A$2:$Q$5001,6,FALSE)</f>
        <v>82.263391586020589</v>
      </c>
      <c r="P3750" s="7">
        <f>VLOOKUP($A3750,'[1]Prices 23 nov'!$A$2:$Q$5001,7,FALSE)</f>
        <v>76.576158404350281</v>
      </c>
      <c r="Q3750" s="7">
        <f>VLOOKUP($A3750,'[1]Prices 23 nov'!$A$2:$Q$5001,8,FALSE)</f>
        <v>75.641854237765074</v>
      </c>
      <c r="R3750" s="7">
        <f>VLOOKUP($A3750,'[1]Prices 23 nov'!$A$2:$Q$5001,9,FALSE)</f>
        <v>67.835934525355697</v>
      </c>
      <c r="S3750" s="7">
        <f>VLOOKUP($A3750,'[1]Prices 23 nov'!$A$2:$Q$5001,10,FALSE)</f>
        <v>57.527081742882729</v>
      </c>
      <c r="T3750" s="7">
        <f>VLOOKUP($A3750,'[1]Prices 23 nov'!$A$2:$Q$5001,11,FALSE)</f>
        <v>64.33788794092834</v>
      </c>
      <c r="U3750" s="7">
        <f>VLOOKUP($A3750,'[1]Prices 23 nov'!$A$2:$Q$5001,12,FALSE)</f>
        <v>69.436695389449596</v>
      </c>
      <c r="V3750" s="7">
        <f>VLOOKUP($A3750,'[1]Prices 23 nov'!$A$2:$Q$5001,13,FALSE)</f>
        <v>65.350960660725832</v>
      </c>
      <c r="W3750" s="7">
        <f>VLOOKUP($A3750,'[1]Prices 23 nov'!$A$2:$Q$5001,14,FALSE)</f>
        <v>69.186543095856905</v>
      </c>
      <c r="X3750" s="7">
        <f>VLOOKUP($A3750,'[1]Prices 23 nov'!$A$2:$Q$5001,15,FALSE)</f>
        <v>82.531598163768649</v>
      </c>
      <c r="Y3750" s="7">
        <f>VLOOKUP($A3750,'[1]Prices 23 nov'!$A$2:$Q$5001,16,FALSE)</f>
        <v>96.920886989682913</v>
      </c>
      <c r="Z3750" s="7">
        <f>VLOOKUP($A3750,'[1]Prices 23 nov'!$A$2:$Q$5001,17,FALSE)</f>
        <v>106.5331400744617</v>
      </c>
    </row>
    <row r="3751" spans="1:26">
      <c r="A3751" s="4" t="s">
        <v>7966</v>
      </c>
      <c r="B3751" s="4" t="s">
        <v>7967</v>
      </c>
      <c r="C3751" s="5">
        <v>4012610816</v>
      </c>
      <c r="D3751" s="5">
        <v>3763</v>
      </c>
      <c r="E3751" s="6" t="s">
        <v>67</v>
      </c>
      <c r="F3751" s="4" t="s">
        <v>17</v>
      </c>
      <c r="G3751" s="4" t="s">
        <v>18</v>
      </c>
      <c r="H3751" s="4" t="s">
        <v>19</v>
      </c>
      <c r="I3751" s="4">
        <v>4.263157844543457</v>
      </c>
      <c r="J3751" s="5">
        <v>170</v>
      </c>
      <c r="K3751" s="5">
        <v>44.270000457763672</v>
      </c>
      <c r="L3751" s="4" t="s">
        <v>64</v>
      </c>
      <c r="M3751" s="4" t="s">
        <v>680</v>
      </c>
      <c r="N3751" s="7">
        <f>VLOOKUP($A3751,'[1]Prices 23 nov'!$A$2:$Q$5001,5,FALSE)</f>
        <v>86.562726083822511</v>
      </c>
      <c r="O3751" s="7">
        <f>VLOOKUP($A3751,'[1]Prices 23 nov'!$A$2:$Q$5001,6,FALSE)</f>
        <v>79.050003051757813</v>
      </c>
      <c r="P3751" s="7">
        <f>VLOOKUP($A3751,'[1]Prices 23 nov'!$A$2:$Q$5001,7,FALSE)</f>
        <v>86.230003356933594</v>
      </c>
      <c r="Q3751" s="7">
        <f>VLOOKUP($A3751,'[1]Prices 23 nov'!$A$2:$Q$5001,8,FALSE)</f>
        <v>92.220001220703125</v>
      </c>
      <c r="R3751" s="7">
        <f>VLOOKUP($A3751,'[1]Prices 23 nov'!$A$2:$Q$5001,9,FALSE)</f>
        <v>84.800003051757813</v>
      </c>
      <c r="S3751" s="7">
        <f>VLOOKUP($A3751,'[1]Prices 23 nov'!$A$2:$Q$5001,10,FALSE)</f>
        <v>79.769996643066406</v>
      </c>
      <c r="T3751" s="7">
        <f>VLOOKUP($A3751,'[1]Prices 23 nov'!$A$2:$Q$5001,11,FALSE)</f>
        <v>118.19000244140619</v>
      </c>
      <c r="U3751" s="7">
        <f>VLOOKUP($A3751,'[1]Prices 23 nov'!$A$2:$Q$5001,12,FALSE)</f>
        <v>122.1600036621094</v>
      </c>
      <c r="V3751" s="7">
        <f>VLOOKUP($A3751,'[1]Prices 23 nov'!$A$2:$Q$5001,13,FALSE)</f>
        <v>143.28999328613281</v>
      </c>
      <c r="W3751" s="7">
        <f>VLOOKUP($A3751,'[1]Prices 23 nov'!$A$2:$Q$5001,14,FALSE)</f>
        <v>162.55000305175781</v>
      </c>
      <c r="X3751" s="7">
        <f>VLOOKUP($A3751,'[1]Prices 23 nov'!$A$2:$Q$5001,15,FALSE)</f>
        <v>166.19000244140619</v>
      </c>
      <c r="Y3751" s="7">
        <f>VLOOKUP($A3751,'[1]Prices 23 nov'!$A$2:$Q$5001,16,FALSE)</f>
        <v>140.3399963378906</v>
      </c>
      <c r="Z3751" s="7">
        <f>VLOOKUP($A3751,'[1]Prices 23 nov'!$A$2:$Q$5001,17,FALSE)</f>
        <v>116.5500030517578</v>
      </c>
    </row>
    <row r="3752" spans="1:26">
      <c r="A3752" s="4" t="s">
        <v>7968</v>
      </c>
      <c r="B3752" s="4" t="s">
        <v>7969</v>
      </c>
      <c r="C3752" s="5">
        <v>4009656576</v>
      </c>
      <c r="D3752" s="5">
        <v>3764</v>
      </c>
      <c r="E3752" s="6" t="s">
        <v>55</v>
      </c>
      <c r="F3752" s="4" t="s">
        <v>17</v>
      </c>
      <c r="G3752" s="4" t="s">
        <v>18</v>
      </c>
      <c r="H3752" s="4" t="s">
        <v>19</v>
      </c>
      <c r="I3752" s="4">
        <v>4</v>
      </c>
      <c r="J3752" s="5">
        <v>39.110000610351563</v>
      </c>
      <c r="K3752" s="5">
        <v>19.670000076293945</v>
      </c>
      <c r="L3752" s="4" t="s">
        <v>20</v>
      </c>
      <c r="M3752" s="4" t="s">
        <v>133</v>
      </c>
      <c r="N3752" s="7">
        <f>VLOOKUP($A3752,'[1]Prices 23 nov'!$A$2:$Q$5001,5,FALSE)</f>
        <v>-18.356215458815189</v>
      </c>
      <c r="O3752" s="7">
        <f>VLOOKUP($A3752,'[1]Prices 23 nov'!$A$2:$Q$5001,6,FALSE)</f>
        <v>37.810001373291023</v>
      </c>
      <c r="P3752" s="7">
        <f>VLOOKUP($A3752,'[1]Prices 23 nov'!$A$2:$Q$5001,7,FALSE)</f>
        <v>38.659999847412109</v>
      </c>
      <c r="Q3752" s="7">
        <f>VLOOKUP($A3752,'[1]Prices 23 nov'!$A$2:$Q$5001,8,FALSE)</f>
        <v>34.299999237060547</v>
      </c>
      <c r="R3752" s="7">
        <f>VLOOKUP($A3752,'[1]Prices 23 nov'!$A$2:$Q$5001,9,FALSE)</f>
        <v>30.620000839233398</v>
      </c>
      <c r="S3752" s="7">
        <f>VLOOKUP($A3752,'[1]Prices 23 nov'!$A$2:$Q$5001,10,FALSE)</f>
        <v>22.620000839233398</v>
      </c>
      <c r="T3752" s="7">
        <f>VLOOKUP($A3752,'[1]Prices 23 nov'!$A$2:$Q$5001,11,FALSE)</f>
        <v>29.110000610351559</v>
      </c>
      <c r="U3752" s="7">
        <f>VLOOKUP($A3752,'[1]Prices 23 nov'!$A$2:$Q$5001,12,FALSE)</f>
        <v>28.809999465942379</v>
      </c>
      <c r="V3752" s="7">
        <f>VLOOKUP($A3752,'[1]Prices 23 nov'!$A$2:$Q$5001,13,FALSE)</f>
        <v>26.60000038146973</v>
      </c>
      <c r="W3752" s="7">
        <f>VLOOKUP($A3752,'[1]Prices 23 nov'!$A$2:$Q$5001,14,FALSE)</f>
        <v>26.639999389648441</v>
      </c>
      <c r="X3752" s="7">
        <f>VLOOKUP($A3752,'[1]Prices 23 nov'!$A$2:$Q$5001,15,FALSE)</f>
        <v>26.120000839233398</v>
      </c>
      <c r="Y3752" s="7">
        <f>VLOOKUP($A3752,'[1]Prices 23 nov'!$A$2:$Q$5001,16,FALSE)</f>
        <v>22.20000076293945</v>
      </c>
      <c r="Z3752" s="7">
        <f>VLOOKUP($A3752,'[1]Prices 23 nov'!$A$2:$Q$5001,17,FALSE)</f>
        <v>27.04000091552734</v>
      </c>
    </row>
    <row r="3753" spans="1:26">
      <c r="A3753" s="4" t="s">
        <v>7970</v>
      </c>
      <c r="B3753" s="4" t="s">
        <v>7971</v>
      </c>
      <c r="C3753" s="5">
        <v>4007888384</v>
      </c>
      <c r="D3753" s="5">
        <v>3765</v>
      </c>
      <c r="E3753" s="6" t="s">
        <v>55</v>
      </c>
      <c r="F3753" s="4" t="s">
        <v>51</v>
      </c>
      <c r="G3753" s="4" t="s">
        <v>18</v>
      </c>
      <c r="H3753" s="4" t="s">
        <v>19</v>
      </c>
      <c r="I3753" s="4">
        <v>4.6666665077209473</v>
      </c>
      <c r="J3753" s="5">
        <v>72.599998474121094</v>
      </c>
      <c r="K3753" s="5">
        <v>42.639999389648438</v>
      </c>
      <c r="L3753" s="4" t="s">
        <v>20</v>
      </c>
      <c r="M3753" s="4" t="s">
        <v>531</v>
      </c>
      <c r="N3753" s="7">
        <f>VLOOKUP($A3753,'[1]Prices 23 nov'!$A$2:$Q$5001,5,FALSE)</f>
        <v>24.708601923380709</v>
      </c>
      <c r="O3753" s="7">
        <f>VLOOKUP($A3753,'[1]Prices 23 nov'!$A$2:$Q$5001,6,FALSE)</f>
        <v>52.560001373291023</v>
      </c>
      <c r="P3753" s="7">
        <f>VLOOKUP($A3753,'[1]Prices 23 nov'!$A$2:$Q$5001,7,FALSE)</f>
        <v>54.270000457763672</v>
      </c>
      <c r="Q3753" s="7">
        <f>VLOOKUP($A3753,'[1]Prices 23 nov'!$A$2:$Q$5001,8,FALSE)</f>
        <v>57.599998474121087</v>
      </c>
      <c r="R3753" s="7">
        <f>VLOOKUP($A3753,'[1]Prices 23 nov'!$A$2:$Q$5001,9,FALSE)</f>
        <v>57.700000762939453</v>
      </c>
      <c r="S3753" s="7">
        <f>VLOOKUP($A3753,'[1]Prices 23 nov'!$A$2:$Q$5001,10,FALSE)</f>
        <v>54.900001525878913</v>
      </c>
      <c r="T3753" s="7">
        <f>VLOOKUP($A3753,'[1]Prices 23 nov'!$A$2:$Q$5001,11,FALSE)</f>
        <v>62.849998474121087</v>
      </c>
      <c r="U3753" s="7">
        <f>VLOOKUP($A3753,'[1]Prices 23 nov'!$A$2:$Q$5001,12,FALSE)</f>
        <v>67.410003662109375</v>
      </c>
      <c r="V3753" s="7">
        <f>VLOOKUP($A3753,'[1]Prices 23 nov'!$A$2:$Q$5001,13,FALSE)</f>
        <v>65.959999084472656</v>
      </c>
      <c r="W3753" s="7">
        <f>VLOOKUP($A3753,'[1]Prices 23 nov'!$A$2:$Q$5001,14,FALSE)</f>
        <v>71.669998168945313</v>
      </c>
      <c r="X3753" s="7">
        <f>VLOOKUP($A3753,'[1]Prices 23 nov'!$A$2:$Q$5001,15,FALSE)</f>
        <v>67.529998779296875</v>
      </c>
      <c r="Y3753" s="7">
        <f>VLOOKUP($A3753,'[1]Prices 23 nov'!$A$2:$Q$5001,16,FALSE)</f>
        <v>63.369998931884773</v>
      </c>
      <c r="Z3753" s="7">
        <f>VLOOKUP($A3753,'[1]Prices 23 nov'!$A$2:$Q$5001,17,FALSE)</f>
        <v>61.090000152587891</v>
      </c>
    </row>
    <row r="3754" spans="1:26">
      <c r="A3754" s="4" t="s">
        <v>7972</v>
      </c>
      <c r="B3754" s="4" t="s">
        <v>7973</v>
      </c>
      <c r="C3754" s="5">
        <v>4006961152</v>
      </c>
      <c r="D3754" s="5">
        <v>3766</v>
      </c>
      <c r="E3754" s="6" t="s">
        <v>294</v>
      </c>
      <c r="F3754" s="4" t="s">
        <v>423</v>
      </c>
      <c r="G3754" s="4" t="s">
        <v>424</v>
      </c>
      <c r="H3754" s="4" t="s">
        <v>425</v>
      </c>
      <c r="I3754" s="4">
        <v>4.2142858505249023</v>
      </c>
      <c r="J3754" s="5">
        <v>21.241929547309876</v>
      </c>
      <c r="K3754" s="5">
        <v>8.63559176530838</v>
      </c>
      <c r="L3754" s="4" t="s">
        <v>221</v>
      </c>
      <c r="M3754" s="4" t="s">
        <v>38</v>
      </c>
      <c r="N3754" s="7">
        <f>VLOOKUP($A3754,'[1]Prices 23 nov'!$A$2:$Q$5001,5,FALSE)</f>
        <v>59.254403417727609</v>
      </c>
      <c r="O3754" s="7">
        <f>VLOOKUP($A3754,'[1]Prices 23 nov'!$A$2:$Q$5001,6,FALSE)</f>
        <v>12.492599220180519</v>
      </c>
      <c r="P3754" s="7">
        <f>VLOOKUP($A3754,'[1]Prices 23 nov'!$A$2:$Q$5001,7,FALSE)</f>
        <v>13.681079769821171</v>
      </c>
      <c r="Q3754" s="7">
        <f>VLOOKUP($A3754,'[1]Prices 23 nov'!$A$2:$Q$5001,8,FALSE)</f>
        <v>12.20913650108719</v>
      </c>
      <c r="R3754" s="7">
        <f>VLOOKUP($A3754,'[1]Prices 23 nov'!$A$2:$Q$5001,9,FALSE)</f>
        <v>13.550160241928101</v>
      </c>
      <c r="S3754" s="7">
        <f>VLOOKUP($A3754,'[1]Prices 23 nov'!$A$2:$Q$5001,10,FALSE)</f>
        <v>8.8710996426582369</v>
      </c>
      <c r="T3754" s="7">
        <f>VLOOKUP($A3754,'[1]Prices 23 nov'!$A$2:$Q$5001,11,FALSE)</f>
        <v>11.20775921844483</v>
      </c>
      <c r="U3754" s="7">
        <f>VLOOKUP($A3754,'[1]Prices 23 nov'!$A$2:$Q$5001,12,FALSE)</f>
        <v>12.354300816249861</v>
      </c>
      <c r="V3754" s="7">
        <f>VLOOKUP($A3754,'[1]Prices 23 nov'!$A$2:$Q$5001,13,FALSE)</f>
        <v>13.71955226940918</v>
      </c>
      <c r="W3754" s="7">
        <f>VLOOKUP($A3754,'[1]Prices 23 nov'!$A$2:$Q$5001,14,FALSE)</f>
        <v>16.801071009616859</v>
      </c>
      <c r="X3754" s="7">
        <f>VLOOKUP($A3754,'[1]Prices 23 nov'!$A$2:$Q$5001,15,FALSE)</f>
        <v>16.58825989736556</v>
      </c>
      <c r="Y3754" s="7">
        <f>VLOOKUP($A3754,'[1]Prices 23 nov'!$A$2:$Q$5001,16,FALSE)</f>
        <v>16.560450286674499</v>
      </c>
      <c r="Z3754" s="7">
        <f>VLOOKUP($A3754,'[1]Prices 23 nov'!$A$2:$Q$5001,17,FALSE)</f>
        <v>18.395494923976909</v>
      </c>
    </row>
    <row r="3755" spans="1:26">
      <c r="A3755" s="4" t="s">
        <v>7974</v>
      </c>
      <c r="B3755" s="4" t="s">
        <v>7975</v>
      </c>
      <c r="C3755" s="5">
        <v>4005229312</v>
      </c>
      <c r="D3755" s="5">
        <v>3767</v>
      </c>
      <c r="E3755" s="6" t="s">
        <v>70</v>
      </c>
      <c r="F3755" s="4" t="s">
        <v>101</v>
      </c>
      <c r="G3755" s="4" t="s">
        <v>46</v>
      </c>
      <c r="H3755" s="4" t="s">
        <v>102</v>
      </c>
      <c r="I3755" s="4">
        <v>4.125</v>
      </c>
      <c r="J3755" s="5">
        <v>2.9236511695124063</v>
      </c>
      <c r="K3755" s="5">
        <v>1.875298939774634</v>
      </c>
      <c r="L3755" s="4" t="s">
        <v>64</v>
      </c>
      <c r="M3755" s="4" t="s">
        <v>2301</v>
      </c>
      <c r="N3755" s="7">
        <f>VLOOKUP($A3755,'[1]Prices 23 nov'!$A$2:$Q$5001,5,FALSE)</f>
        <v>18.396824940056629</v>
      </c>
      <c r="O3755" s="7">
        <f>VLOOKUP($A3755,'[1]Prices 23 nov'!$A$2:$Q$5001,6,FALSE)</f>
        <v>2.1422584478952729</v>
      </c>
      <c r="P3755" s="7">
        <f>VLOOKUP($A3755,'[1]Prices 23 nov'!$A$2:$Q$5001,7,FALSE)</f>
        <v>2.2144354303966911</v>
      </c>
      <c r="Q3755" s="7">
        <f>VLOOKUP($A3755,'[1]Prices 23 nov'!$A$2:$Q$5001,8,FALSE)</f>
        <v>2.1676280357265649</v>
      </c>
      <c r="R3755" s="7">
        <f>VLOOKUP($A3755,'[1]Prices 23 nov'!$A$2:$Q$5001,9,FALSE)</f>
        <v>2.2224139215704781</v>
      </c>
      <c r="S3755" s="7">
        <f>VLOOKUP($A3755,'[1]Prices 23 nov'!$A$2:$Q$5001,10,FALSE)</f>
        <v>1.942253582320163</v>
      </c>
      <c r="T3755" s="7">
        <f>VLOOKUP($A3755,'[1]Prices 23 nov'!$A$2:$Q$5001,11,FALSE)</f>
        <v>1.9834922077450301</v>
      </c>
      <c r="U3755" s="7">
        <f>VLOOKUP($A3755,'[1]Prices 23 nov'!$A$2:$Q$5001,12,FALSE)</f>
        <v>2.091809520771676</v>
      </c>
      <c r="V3755" s="7">
        <f>VLOOKUP($A3755,'[1]Prices 23 nov'!$A$2:$Q$5001,13,FALSE)</f>
        <v>2.523338077193102</v>
      </c>
      <c r="W3755" s="7">
        <f>VLOOKUP($A3755,'[1]Prices 23 nov'!$A$2:$Q$5001,14,FALSE)</f>
        <v>2.5182999468828768</v>
      </c>
      <c r="X3755" s="7">
        <f>VLOOKUP($A3755,'[1]Prices 23 nov'!$A$2:$Q$5001,15,FALSE)</f>
        <v>2.7562166816096578</v>
      </c>
      <c r="Y3755" s="7">
        <f>VLOOKUP($A3755,'[1]Prices 23 nov'!$A$2:$Q$5001,16,FALSE)</f>
        <v>2.4856427029769179</v>
      </c>
      <c r="Z3755" s="7">
        <f>VLOOKUP($A3755,'[1]Prices 23 nov'!$A$2:$Q$5001,17,FALSE)</f>
        <v>2.5719580119559851</v>
      </c>
    </row>
    <row r="3756" spans="1:26">
      <c r="A3756" s="4" t="s">
        <v>7976</v>
      </c>
      <c r="B3756" s="4" t="s">
        <v>7977</v>
      </c>
      <c r="C3756" s="5">
        <v>4004590336</v>
      </c>
      <c r="D3756" s="5">
        <v>3768</v>
      </c>
      <c r="E3756" s="6" t="s">
        <v>16</v>
      </c>
      <c r="F3756" s="4" t="s">
        <v>45</v>
      </c>
      <c r="G3756" s="4" t="s">
        <v>317</v>
      </c>
      <c r="H3756" s="4" t="s">
        <v>1226</v>
      </c>
      <c r="I3756" s="4">
        <v>4.4285712242126465</v>
      </c>
      <c r="J3756" s="5">
        <v>0.279996396987645</v>
      </c>
      <c r="K3756" s="5">
        <v>5.7662735530378005E-2</v>
      </c>
      <c r="L3756" s="4" t="s">
        <v>29</v>
      </c>
      <c r="M3756" s="4" t="s">
        <v>245</v>
      </c>
      <c r="N3756" s="7">
        <f>VLOOKUP($A3756,'[1]Prices 23 nov'!$A$2:$Q$5001,5,FALSE)</f>
        <v>259.99999046325678</v>
      </c>
      <c r="O3756" s="7">
        <f>VLOOKUP($A3756,'[1]Prices 23 nov'!$A$2:$Q$5001,6,FALSE)</f>
        <v>5.9396832669622007E-2</v>
      </c>
      <c r="P3756" s="7">
        <f>VLOOKUP($A3756,'[1]Prices 23 nov'!$A$2:$Q$5001,7,FALSE)</f>
        <v>6.3518544972874E-2</v>
      </c>
      <c r="Q3756" s="7">
        <f>VLOOKUP($A3756,'[1]Prices 23 nov'!$A$2:$Q$5001,8,FALSE)</f>
        <v>7.0807852640647012E-2</v>
      </c>
      <c r="R3756" s="7">
        <f>VLOOKUP($A3756,'[1]Prices 23 nov'!$A$2:$Q$5001,9,FALSE)</f>
        <v>0.102811910253941</v>
      </c>
      <c r="S3756" s="7">
        <f>VLOOKUP($A3756,'[1]Prices 23 nov'!$A$2:$Q$5001,10,FALSE)</f>
        <v>9.5444459357061001E-2</v>
      </c>
      <c r="T3756" s="7">
        <f>VLOOKUP($A3756,'[1]Prices 23 nov'!$A$2:$Q$5001,11,FALSE)</f>
        <v>9.1584543798135007E-2</v>
      </c>
      <c r="U3756" s="7">
        <f>VLOOKUP($A3756,'[1]Prices 23 nov'!$A$2:$Q$5001,12,FALSE)</f>
        <v>0.10578461226936101</v>
      </c>
      <c r="V3756" s="7">
        <f>VLOOKUP($A3756,'[1]Prices 23 nov'!$A$2:$Q$5001,13,FALSE)</f>
        <v>0.16514850247319399</v>
      </c>
      <c r="W3756" s="7">
        <f>VLOOKUP($A3756,'[1]Prices 23 nov'!$A$2:$Q$5001,14,FALSE)</f>
        <v>0.216760211375888</v>
      </c>
      <c r="X3756" s="7">
        <f>VLOOKUP($A3756,'[1]Prices 23 nov'!$A$2:$Q$5001,15,FALSE)</f>
        <v>0.219354838325131</v>
      </c>
      <c r="Y3756" s="7">
        <f>VLOOKUP($A3756,'[1]Prices 23 nov'!$A$2:$Q$5001,16,FALSE)</f>
        <v>0.209026869256634</v>
      </c>
      <c r="Z3756" s="7">
        <f>VLOOKUP($A3756,'[1]Prices 23 nov'!$A$2:$Q$5001,17,FALSE)</f>
        <v>0.233542358197703</v>
      </c>
    </row>
    <row r="3757" spans="1:26">
      <c r="A3757" s="4" t="s">
        <v>7978</v>
      </c>
      <c r="B3757" s="4" t="s">
        <v>7979</v>
      </c>
      <c r="C3757" s="5">
        <v>3999911680</v>
      </c>
      <c r="D3757" s="5">
        <v>3770</v>
      </c>
      <c r="E3757" s="6" t="s">
        <v>273</v>
      </c>
      <c r="F3757" s="4" t="s">
        <v>242</v>
      </c>
      <c r="G3757" s="4" t="s">
        <v>46</v>
      </c>
      <c r="H3757" s="4" t="s">
        <v>102</v>
      </c>
      <c r="I3757" s="4">
        <v>5</v>
      </c>
      <c r="J3757" s="5">
        <v>0.61924225837037705</v>
      </c>
      <c r="K3757" s="5">
        <v>0.48060756456075604</v>
      </c>
      <c r="L3757" s="4" t="s">
        <v>1722</v>
      </c>
      <c r="M3757" s="4" t="s">
        <v>659</v>
      </c>
      <c r="N3757" s="7">
        <f>VLOOKUP($A3757,'[1]Prices 23 nov'!$A$2:$Q$5001,5,FALSE)</f>
        <v>4.624016489093985</v>
      </c>
      <c r="O3757" s="7">
        <f>VLOOKUP($A3757,'[1]Prices 23 nov'!$A$2:$Q$5001,6,FALSE)</f>
        <v>0.58954726843806105</v>
      </c>
      <c r="P3757" s="7">
        <f>VLOOKUP($A3757,'[1]Prices 23 nov'!$A$2:$Q$5001,7,FALSE)</f>
        <v>0.59884538703073509</v>
      </c>
      <c r="Q3757" s="7">
        <f>VLOOKUP($A3757,'[1]Prices 23 nov'!$A$2:$Q$5001,8,FALSE)</f>
        <v>0.49134800889705199</v>
      </c>
      <c r="R3757" s="7">
        <f>VLOOKUP($A3757,'[1]Prices 23 nov'!$A$2:$Q$5001,9,FALSE)</f>
        <v>0.53297709059370402</v>
      </c>
      <c r="S3757" s="7">
        <f>VLOOKUP($A3757,'[1]Prices 23 nov'!$A$2:$Q$5001,10,FALSE)</f>
        <v>0.50140845982961202</v>
      </c>
      <c r="T3757" s="7">
        <f>VLOOKUP($A3757,'[1]Prices 23 nov'!$A$2:$Q$5001,11,FALSE)</f>
        <v>0.52666602062922208</v>
      </c>
      <c r="U3757" s="7">
        <f>VLOOKUP($A3757,'[1]Prices 23 nov'!$A$2:$Q$5001,12,FALSE)</f>
        <v>0.49945284040666099</v>
      </c>
      <c r="V3757" s="7">
        <f>VLOOKUP($A3757,'[1]Prices 23 nov'!$A$2:$Q$5001,13,FALSE)</f>
        <v>0.50212163548742705</v>
      </c>
      <c r="W3757" s="7">
        <f>VLOOKUP($A3757,'[1]Prices 23 nov'!$A$2:$Q$5001,14,FALSE)</f>
        <v>0.544342418634987</v>
      </c>
      <c r="X3757" s="7">
        <f>VLOOKUP($A3757,'[1]Prices 23 nov'!$A$2:$Q$5001,15,FALSE)</f>
        <v>0.57848332626588206</v>
      </c>
      <c r="Y3757" s="7">
        <f>VLOOKUP($A3757,'[1]Prices 23 nov'!$A$2:$Q$5001,16,FALSE)</f>
        <v>0.54631131406083</v>
      </c>
      <c r="Z3757" s="7">
        <f>VLOOKUP($A3757,'[1]Prices 23 nov'!$A$2:$Q$5001,17,FALSE)</f>
        <v>0.59778225421905506</v>
      </c>
    </row>
    <row r="3758" spans="1:26">
      <c r="A3758" s="4" t="s">
        <v>7980</v>
      </c>
      <c r="B3758" s="4" t="s">
        <v>7981</v>
      </c>
      <c r="C3758" s="5">
        <v>3998130688</v>
      </c>
      <c r="D3758" s="5">
        <v>3771</v>
      </c>
      <c r="E3758" s="6" t="s">
        <v>55</v>
      </c>
      <c r="F3758" s="4" t="s">
        <v>250</v>
      </c>
      <c r="G3758" s="4" t="s">
        <v>251</v>
      </c>
      <c r="H3758" s="4" t="s">
        <v>252</v>
      </c>
      <c r="I3758" s="4">
        <v>2.9444444179534912</v>
      </c>
      <c r="J3758" s="5">
        <v>7.5664782325999997</v>
      </c>
      <c r="K3758" s="5">
        <v>3.2567624025633419</v>
      </c>
      <c r="L3758" s="4" t="s">
        <v>20</v>
      </c>
      <c r="M3758" s="4" t="s">
        <v>256</v>
      </c>
      <c r="N3758" s="7">
        <f>VLOOKUP($A3758,'[1]Prices 23 nov'!$A$2:$Q$5001,5,FALSE)</f>
        <v>-11.294491117263339</v>
      </c>
      <c r="O3758" s="7">
        <f>VLOOKUP($A3758,'[1]Prices 23 nov'!$A$2:$Q$5001,6,FALSE)</f>
        <v>6.2341881114989519</v>
      </c>
      <c r="P3758" s="7">
        <f>VLOOKUP($A3758,'[1]Prices 23 nov'!$A$2:$Q$5001,7,FALSE)</f>
        <v>6.8671263083815566</v>
      </c>
      <c r="Q3758" s="7">
        <f>VLOOKUP($A3758,'[1]Prices 23 nov'!$A$2:$Q$5001,8,FALSE)</f>
        <v>7.1267397850751877</v>
      </c>
      <c r="R3758" s="7">
        <f>VLOOKUP($A3758,'[1]Prices 23 nov'!$A$2:$Q$5001,9,FALSE)</f>
        <v>5.9151960334832552</v>
      </c>
      <c r="S3758" s="7">
        <f>VLOOKUP($A3758,'[1]Prices 23 nov'!$A$2:$Q$5001,10,FALSE)</f>
        <v>4.0903500281274319</v>
      </c>
      <c r="T3758" s="7">
        <f>VLOOKUP($A3758,'[1]Prices 23 nov'!$A$2:$Q$5001,11,FALSE)</f>
        <v>4.7299138437956572</v>
      </c>
      <c r="U3758" s="7">
        <f>VLOOKUP($A3758,'[1]Prices 23 nov'!$A$2:$Q$5001,12,FALSE)</f>
        <v>5.2851600646972656</v>
      </c>
      <c r="V3758" s="7">
        <f>VLOOKUP($A3758,'[1]Prices 23 nov'!$A$2:$Q$5001,13,FALSE)</f>
        <v>5.2220504386392577</v>
      </c>
      <c r="W3758" s="7">
        <f>VLOOKUP($A3758,'[1]Prices 23 nov'!$A$2:$Q$5001,14,FALSE)</f>
        <v>5.2388694837259209</v>
      </c>
      <c r="X3758" s="7">
        <f>VLOOKUP($A3758,'[1]Prices 23 nov'!$A$2:$Q$5001,15,FALSE)</f>
        <v>5.4425085263645201</v>
      </c>
      <c r="Y3758" s="7">
        <f>VLOOKUP($A3758,'[1]Prices 23 nov'!$A$2:$Q$5001,16,FALSE)</f>
        <v>4.6985734946074729</v>
      </c>
      <c r="Z3758" s="7">
        <f>VLOOKUP($A3758,'[1]Prices 23 nov'!$A$2:$Q$5001,17,FALSE)</f>
        <v>4.5864368422197117</v>
      </c>
    </row>
    <row r="3759" spans="1:26">
      <c r="A3759" s="4" t="s">
        <v>7982</v>
      </c>
      <c r="B3759" s="4" t="s">
        <v>7983</v>
      </c>
      <c r="C3759" s="5">
        <v>3997218304</v>
      </c>
      <c r="D3759" s="5">
        <v>3772</v>
      </c>
      <c r="E3759" s="6" t="s">
        <v>273</v>
      </c>
      <c r="F3759" s="4" t="s">
        <v>692</v>
      </c>
      <c r="G3759" s="4" t="s">
        <v>693</v>
      </c>
      <c r="H3759" s="4" t="s">
        <v>694</v>
      </c>
      <c r="I3759" s="4">
        <v>4.0666666030883789</v>
      </c>
      <c r="J3759" s="5">
        <v>6.2420740979066398</v>
      </c>
      <c r="K3759" s="5">
        <v>2.733739734019045</v>
      </c>
      <c r="L3759" s="4" t="s">
        <v>20</v>
      </c>
      <c r="M3759" s="4" t="s">
        <v>979</v>
      </c>
      <c r="N3759" s="7">
        <f>VLOOKUP($A3759,'[1]Prices 23 nov'!$A$2:$Q$5001,5,FALSE)</f>
        <v>4.2487460781844621</v>
      </c>
      <c r="O3759" s="7">
        <f>VLOOKUP($A3759,'[1]Prices 23 nov'!$A$2:$Q$5001,6,FALSE)</f>
        <v>4.8782799253214648</v>
      </c>
      <c r="P3759" s="7">
        <f>VLOOKUP($A3759,'[1]Prices 23 nov'!$A$2:$Q$5001,7,FALSE)</f>
        <v>5.669577505509892</v>
      </c>
      <c r="Q3759" s="7">
        <f>VLOOKUP($A3759,'[1]Prices 23 nov'!$A$2:$Q$5001,8,FALSE)</f>
        <v>5.8700110266352974</v>
      </c>
      <c r="R3759" s="7">
        <f>VLOOKUP($A3759,'[1]Prices 23 nov'!$A$2:$Q$5001,9,FALSE)</f>
        <v>5.7724464867642382</v>
      </c>
      <c r="S3759" s="7">
        <f>VLOOKUP($A3759,'[1]Prices 23 nov'!$A$2:$Q$5001,10,FALSE)</f>
        <v>3.115448049097211</v>
      </c>
      <c r="T3759" s="7">
        <f>VLOOKUP($A3759,'[1]Prices 23 nov'!$A$2:$Q$5001,11,FALSE)</f>
        <v>3.3386760368560151</v>
      </c>
      <c r="U3759" s="7">
        <f>VLOOKUP($A3759,'[1]Prices 23 nov'!$A$2:$Q$5001,12,FALSE)</f>
        <v>3.679332762884115</v>
      </c>
      <c r="V3759" s="7">
        <f>VLOOKUP($A3759,'[1]Prices 23 nov'!$A$2:$Q$5001,13,FALSE)</f>
        <v>4.4963017212172636</v>
      </c>
      <c r="W3759" s="7">
        <f>VLOOKUP($A3759,'[1]Prices 23 nov'!$A$2:$Q$5001,14,FALSE)</f>
        <v>4.7661126809286429</v>
      </c>
      <c r="X3759" s="7">
        <f>VLOOKUP($A3759,'[1]Prices 23 nov'!$A$2:$Q$5001,15,FALSE)</f>
        <v>4.4891843195256342</v>
      </c>
      <c r="Y3759" s="7">
        <f>VLOOKUP($A3759,'[1]Prices 23 nov'!$A$2:$Q$5001,16,FALSE)</f>
        <v>3.802517284846374</v>
      </c>
      <c r="Z3759" s="7">
        <f>VLOOKUP($A3759,'[1]Prices 23 nov'!$A$2:$Q$5001,17,FALSE)</f>
        <v>3.4703116167497678</v>
      </c>
    </row>
    <row r="3760" spans="1:26">
      <c r="A3760" s="4" t="s">
        <v>7984</v>
      </c>
      <c r="B3760" s="4" t="s">
        <v>7985</v>
      </c>
      <c r="C3760" s="5">
        <v>3996907264</v>
      </c>
      <c r="D3760" s="5">
        <v>3773</v>
      </c>
      <c r="E3760" s="6" t="s">
        <v>70</v>
      </c>
      <c r="F3760" s="4" t="s">
        <v>17</v>
      </c>
      <c r="G3760" s="4" t="s">
        <v>18</v>
      </c>
      <c r="H3760" s="4" t="s">
        <v>19</v>
      </c>
      <c r="I3760" s="4">
        <v>5</v>
      </c>
      <c r="J3760" s="5">
        <v>106.13999938964844</v>
      </c>
      <c r="K3760" s="5">
        <v>57.889999389648438</v>
      </c>
      <c r="L3760" s="4" t="s">
        <v>41</v>
      </c>
      <c r="M3760" s="4" t="s">
        <v>858</v>
      </c>
      <c r="N3760" s="7">
        <f>VLOOKUP($A3760,'[1]Prices 23 nov'!$A$2:$Q$5001,5,FALSE)</f>
        <v>-3.9995502636306361</v>
      </c>
      <c r="O3760" s="7">
        <f>VLOOKUP($A3760,'[1]Prices 23 nov'!$A$2:$Q$5001,6,FALSE)</f>
        <v>85.680000305175781</v>
      </c>
      <c r="P3760" s="7">
        <f>VLOOKUP($A3760,'[1]Prices 23 nov'!$A$2:$Q$5001,7,FALSE)</f>
        <v>95.790000915527344</v>
      </c>
      <c r="Q3760" s="7">
        <f>VLOOKUP($A3760,'[1]Prices 23 nov'!$A$2:$Q$5001,8,FALSE)</f>
        <v>78.760002136230469</v>
      </c>
      <c r="R3760" s="7">
        <f>VLOOKUP($A3760,'[1]Prices 23 nov'!$A$2:$Q$5001,9,FALSE)</f>
        <v>79.730003356933594</v>
      </c>
      <c r="S3760" s="7">
        <f>VLOOKUP($A3760,'[1]Prices 23 nov'!$A$2:$Q$5001,10,FALSE)</f>
        <v>72.94000244140625</v>
      </c>
      <c r="T3760" s="7">
        <f>VLOOKUP($A3760,'[1]Prices 23 nov'!$A$2:$Q$5001,11,FALSE)</f>
        <v>84.379997253417969</v>
      </c>
      <c r="U3760" s="7">
        <f>VLOOKUP($A3760,'[1]Prices 23 nov'!$A$2:$Q$5001,12,FALSE)</f>
        <v>98.790000915527344</v>
      </c>
      <c r="V3760" s="7">
        <f>VLOOKUP($A3760,'[1]Prices 23 nov'!$A$2:$Q$5001,13,FALSE)</f>
        <v>91.629997253417969</v>
      </c>
      <c r="W3760" s="7">
        <f>VLOOKUP($A3760,'[1]Prices 23 nov'!$A$2:$Q$5001,14,FALSE)</f>
        <v>91.489997863769531</v>
      </c>
      <c r="X3760" s="7">
        <f>VLOOKUP($A3760,'[1]Prices 23 nov'!$A$2:$Q$5001,15,FALSE)</f>
        <v>99.069999694824219</v>
      </c>
      <c r="Y3760" s="7">
        <f>VLOOKUP($A3760,'[1]Prices 23 nov'!$A$2:$Q$5001,16,FALSE)</f>
        <v>80.199996948242188</v>
      </c>
      <c r="Z3760" s="7">
        <f>VLOOKUP($A3760,'[1]Prices 23 nov'!$A$2:$Q$5001,17,FALSE)</f>
        <v>77.629997253417969</v>
      </c>
    </row>
    <row r="3761" spans="1:26">
      <c r="A3761" s="4" t="s">
        <v>7986</v>
      </c>
      <c r="B3761" s="4" t="s">
        <v>7987</v>
      </c>
      <c r="C3761" s="5">
        <v>3992384768</v>
      </c>
      <c r="D3761" s="5">
        <v>3774</v>
      </c>
      <c r="E3761" s="6" t="s">
        <v>67</v>
      </c>
      <c r="F3761" s="4" t="s">
        <v>141</v>
      </c>
      <c r="G3761" s="4" t="s">
        <v>142</v>
      </c>
      <c r="H3761" s="4" t="s">
        <v>143</v>
      </c>
      <c r="I3761" s="4">
        <v>2.470588207244873</v>
      </c>
      <c r="J3761" s="5">
        <v>9.3483390815029939</v>
      </c>
      <c r="K3761" s="5">
        <v>4.6321775820950286</v>
      </c>
      <c r="L3761" s="4" t="s">
        <v>565</v>
      </c>
      <c r="M3761" s="4" t="s">
        <v>162</v>
      </c>
      <c r="N3761" s="7">
        <f>VLOOKUP($A3761,'[1]Prices 23 nov'!$A$2:$Q$5001,5,FALSE)</f>
        <v>-30.988434320846419</v>
      </c>
      <c r="O3761" s="7">
        <f>VLOOKUP($A3761,'[1]Prices 23 nov'!$A$2:$Q$5001,6,FALSE)</f>
        <v>8.9600148918107152</v>
      </c>
      <c r="P3761" s="7">
        <f>VLOOKUP($A3761,'[1]Prices 23 nov'!$A$2:$Q$5001,7,FALSE)</f>
        <v>8.6332255508750677</v>
      </c>
      <c r="Q3761" s="7">
        <f>VLOOKUP($A3761,'[1]Prices 23 nov'!$A$2:$Q$5001,8,FALSE)</f>
        <v>8.3647743919864297</v>
      </c>
      <c r="R3761" s="7">
        <f>VLOOKUP($A3761,'[1]Prices 23 nov'!$A$2:$Q$5001,9,FALSE)</f>
        <v>7.034150255843997</v>
      </c>
      <c r="S3761" s="7">
        <f>VLOOKUP($A3761,'[1]Prices 23 nov'!$A$2:$Q$5001,10,FALSE)</f>
        <v>5.0336196525022388</v>
      </c>
      <c r="T3761" s="7">
        <f>VLOOKUP($A3761,'[1]Prices 23 nov'!$A$2:$Q$5001,11,FALSE)</f>
        <v>5.3849032847210756</v>
      </c>
      <c r="U3761" s="7">
        <f>VLOOKUP($A3761,'[1]Prices 23 nov'!$A$2:$Q$5001,12,FALSE)</f>
        <v>6.4696037471294403</v>
      </c>
      <c r="V3761" s="7">
        <f>VLOOKUP($A3761,'[1]Prices 23 nov'!$A$2:$Q$5001,13,FALSE)</f>
        <v>6.0044686077162623</v>
      </c>
      <c r="W3761" s="7">
        <f>VLOOKUP($A3761,'[1]Prices 23 nov'!$A$2:$Q$5001,14,FALSE)</f>
        <v>5.4293527007102966</v>
      </c>
      <c r="X3761" s="7">
        <f>VLOOKUP($A3761,'[1]Prices 23 nov'!$A$2:$Q$5001,15,FALSE)</f>
        <v>6.3761554695665836</v>
      </c>
      <c r="Y3761" s="7">
        <f>VLOOKUP($A3761,'[1]Prices 23 nov'!$A$2:$Q$5001,16,FALSE)</f>
        <v>5.788725508376956</v>
      </c>
      <c r="Z3761" s="7">
        <f>VLOOKUP($A3761,'[1]Prices 23 nov'!$A$2:$Q$5001,17,FALSE)</f>
        <v>5.4649497997015706</v>
      </c>
    </row>
    <row r="3762" spans="1:26">
      <c r="A3762" s="4" t="s">
        <v>7988</v>
      </c>
      <c r="B3762" s="4" t="s">
        <v>7989</v>
      </c>
      <c r="C3762" s="5">
        <v>3992313344</v>
      </c>
      <c r="D3762" s="5">
        <v>3775</v>
      </c>
      <c r="E3762" s="6" t="s">
        <v>329</v>
      </c>
      <c r="F3762" s="4" t="s">
        <v>78</v>
      </c>
      <c r="G3762" s="4" t="s">
        <v>79</v>
      </c>
      <c r="H3762" s="4" t="s">
        <v>80</v>
      </c>
      <c r="I3762" s="4">
        <v>4.2413792610168457</v>
      </c>
      <c r="J3762" s="5">
        <v>30.323846021746398</v>
      </c>
      <c r="K3762" s="5">
        <v>9.8406450384102602</v>
      </c>
      <c r="L3762" s="4" t="s">
        <v>20</v>
      </c>
      <c r="M3762" s="4" t="s">
        <v>56</v>
      </c>
      <c r="N3762" s="7">
        <f>VLOOKUP($A3762,'[1]Prices 23 nov'!$A$2:$Q$5001,5,FALSE)</f>
        <v>4.0138242863400952</v>
      </c>
      <c r="O3762" s="7">
        <f>VLOOKUP($A3762,'[1]Prices 23 nov'!$A$2:$Q$5001,6,FALSE)</f>
        <v>26.84999360062648</v>
      </c>
      <c r="P3762" s="7">
        <f>VLOOKUP($A3762,'[1]Prices 23 nov'!$A$2:$Q$5001,7,FALSE)</f>
        <v>27.206117528839972</v>
      </c>
      <c r="Q3762" s="7">
        <f>VLOOKUP($A3762,'[1]Prices 23 nov'!$A$2:$Q$5001,8,FALSE)</f>
        <v>23.031228673062291</v>
      </c>
      <c r="R3762" s="7">
        <f>VLOOKUP($A3762,'[1]Prices 23 nov'!$A$2:$Q$5001,9,FALSE)</f>
        <v>19.979851774405692</v>
      </c>
      <c r="S3762" s="7">
        <f>VLOOKUP($A3762,'[1]Prices 23 nov'!$A$2:$Q$5001,10,FALSE)</f>
        <v>13.659767067292711</v>
      </c>
      <c r="T3762" s="7">
        <f>VLOOKUP($A3762,'[1]Prices 23 nov'!$A$2:$Q$5001,11,FALSE)</f>
        <v>17.644462734460831</v>
      </c>
      <c r="U3762" s="7">
        <f>VLOOKUP($A3762,'[1]Prices 23 nov'!$A$2:$Q$5001,12,FALSE)</f>
        <v>17.64345564879477</v>
      </c>
      <c r="V3762" s="7">
        <f>VLOOKUP($A3762,'[1]Prices 23 nov'!$A$2:$Q$5001,13,FALSE)</f>
        <v>17.023933294694871</v>
      </c>
      <c r="W3762" s="7">
        <f>VLOOKUP($A3762,'[1]Prices 23 nov'!$A$2:$Q$5001,14,FALSE)</f>
        <v>20.219018924399279</v>
      </c>
      <c r="X3762" s="7">
        <f>VLOOKUP($A3762,'[1]Prices 23 nov'!$A$2:$Q$5001,15,FALSE)</f>
        <v>21.506644086912271</v>
      </c>
      <c r="Y3762" s="7">
        <f>VLOOKUP($A3762,'[1]Prices 23 nov'!$A$2:$Q$5001,16,FALSE)</f>
        <v>21.14873951068148</v>
      </c>
      <c r="Z3762" s="7">
        <f>VLOOKUP($A3762,'[1]Prices 23 nov'!$A$2:$Q$5001,17,FALSE)</f>
        <v>26.614965184126049</v>
      </c>
    </row>
    <row r="3763" spans="1:26">
      <c r="A3763" s="4" t="s">
        <v>7990</v>
      </c>
      <c r="B3763" s="4" t="s">
        <v>7991</v>
      </c>
      <c r="C3763" s="5">
        <v>3991958272</v>
      </c>
      <c r="D3763" s="5">
        <v>3776</v>
      </c>
      <c r="E3763" s="6" t="s">
        <v>294</v>
      </c>
      <c r="F3763" s="4" t="s">
        <v>101</v>
      </c>
      <c r="G3763" s="4" t="s">
        <v>46</v>
      </c>
      <c r="H3763" s="4" t="s">
        <v>102</v>
      </c>
      <c r="I3763" s="4">
        <v>4.5</v>
      </c>
      <c r="J3763" s="5">
        <v>6.4269731198781717</v>
      </c>
      <c r="K3763" s="5">
        <v>1.660054611678746</v>
      </c>
      <c r="L3763" s="4" t="s">
        <v>64</v>
      </c>
      <c r="M3763" s="4" t="s">
        <v>1286</v>
      </c>
      <c r="N3763" s="7">
        <f>VLOOKUP($A3763,'[1]Prices 23 nov'!$A$2:$Q$5001,5,FALSE)</f>
        <v>87.811645618576378</v>
      </c>
      <c r="O3763" s="7">
        <f>VLOOKUP($A3763,'[1]Prices 23 nov'!$A$2:$Q$5001,6,FALSE)</f>
        <v>2.0541815248679001</v>
      </c>
      <c r="P3763" s="7">
        <f>VLOOKUP($A3763,'[1]Prices 23 nov'!$A$2:$Q$5001,7,FALSE)</f>
        <v>2.1182180568575859</v>
      </c>
      <c r="Q3763" s="7">
        <f>VLOOKUP($A3763,'[1]Prices 23 nov'!$A$2:$Q$5001,8,FALSE)</f>
        <v>1.8699708185163639</v>
      </c>
      <c r="R3763" s="7">
        <f>VLOOKUP($A3763,'[1]Prices 23 nov'!$A$2:$Q$5001,9,FALSE)</f>
        <v>1.923601981847241</v>
      </c>
      <c r="S3763" s="7">
        <f>VLOOKUP($A3763,'[1]Prices 23 nov'!$A$2:$Q$5001,10,FALSE)</f>
        <v>1.9112676281555421</v>
      </c>
      <c r="T3763" s="7">
        <f>VLOOKUP($A3763,'[1]Prices 23 nov'!$A$2:$Q$5001,11,FALSE)</f>
        <v>2.1137429538293868</v>
      </c>
      <c r="U3763" s="7">
        <f>VLOOKUP($A3763,'[1]Prices 23 nov'!$A$2:$Q$5001,12,FALSE)</f>
        <v>2.456578508540133</v>
      </c>
      <c r="V3763" s="7">
        <f>VLOOKUP($A3763,'[1]Prices 23 nov'!$A$2:$Q$5001,13,FALSE)</f>
        <v>2.388967388965284</v>
      </c>
      <c r="W3763" s="7">
        <f>VLOOKUP($A3763,'[1]Prices 23 nov'!$A$2:$Q$5001,14,FALSE)</f>
        <v>5.6941082663834104</v>
      </c>
      <c r="X3763" s="7">
        <f>VLOOKUP($A3763,'[1]Prices 23 nov'!$A$2:$Q$5001,15,FALSE)</f>
        <v>4.8944079673892702</v>
      </c>
      <c r="Y3763" s="7">
        <f>VLOOKUP($A3763,'[1]Prices 23 nov'!$A$2:$Q$5001,16,FALSE)</f>
        <v>4.3763805153153612</v>
      </c>
      <c r="Z3763" s="7">
        <f>VLOOKUP($A3763,'[1]Prices 23 nov'!$A$2:$Q$5001,17,FALSE)</f>
        <v>3.7017666776622491</v>
      </c>
    </row>
    <row r="3764" spans="1:26">
      <c r="A3764" s="4" t="s">
        <v>7992</v>
      </c>
      <c r="B3764" s="4" t="s">
        <v>7993</v>
      </c>
      <c r="C3764" s="5">
        <v>3990827264</v>
      </c>
      <c r="D3764" s="5">
        <v>3777</v>
      </c>
      <c r="E3764" s="6" t="s">
        <v>294</v>
      </c>
      <c r="F3764" s="4" t="s">
        <v>928</v>
      </c>
      <c r="G3764" s="4" t="s">
        <v>929</v>
      </c>
      <c r="H3764" s="4" t="s">
        <v>930</v>
      </c>
      <c r="I3764" s="4">
        <v>4.0833334922790527</v>
      </c>
      <c r="J3764" s="5">
        <v>28.916190985679631</v>
      </c>
      <c r="K3764" s="5">
        <v>14.460383917236328</v>
      </c>
      <c r="L3764" s="4" t="s">
        <v>41</v>
      </c>
      <c r="M3764" s="4" t="s">
        <v>145</v>
      </c>
      <c r="N3764" s="7">
        <f>VLOOKUP($A3764,'[1]Prices 23 nov'!$A$2:$Q$5001,5,FALSE)</f>
        <v>8.1938893734838416</v>
      </c>
      <c r="O3764" s="7">
        <f>VLOOKUP($A3764,'[1]Prices 23 nov'!$A$2:$Q$5001,6,FALSE)</f>
        <v>22.149999141693119</v>
      </c>
      <c r="P3764" s="7">
        <f>VLOOKUP($A3764,'[1]Prices 23 nov'!$A$2:$Q$5001,7,FALSE)</f>
        <v>23.953104655929561</v>
      </c>
      <c r="Q3764" s="7">
        <f>VLOOKUP($A3764,'[1]Prices 23 nov'!$A$2:$Q$5001,8,FALSE)</f>
        <v>22.206472903755181</v>
      </c>
      <c r="R3764" s="7">
        <f>VLOOKUP($A3764,'[1]Prices 23 nov'!$A$2:$Q$5001,9,FALSE)</f>
        <v>23.299120806579591</v>
      </c>
      <c r="S3764" s="7">
        <f>VLOOKUP($A3764,'[1]Prices 23 nov'!$A$2:$Q$5001,10,FALSE)</f>
        <v>19.457423906993881</v>
      </c>
      <c r="T3764" s="7">
        <f>VLOOKUP($A3764,'[1]Prices 23 nov'!$A$2:$Q$5001,11,FALSE)</f>
        <v>22.964918408851641</v>
      </c>
      <c r="U3764" s="7">
        <f>VLOOKUP($A3764,'[1]Prices 23 nov'!$A$2:$Q$5001,12,FALSE)</f>
        <v>26.222280236930828</v>
      </c>
      <c r="V3764" s="7">
        <f>VLOOKUP($A3764,'[1]Prices 23 nov'!$A$2:$Q$5001,13,FALSE)</f>
        <v>26.053630913513189</v>
      </c>
      <c r="W3764" s="7">
        <f>VLOOKUP($A3764,'[1]Prices 23 nov'!$A$2:$Q$5001,14,FALSE)</f>
        <v>28.550070438461258</v>
      </c>
      <c r="X3764" s="7">
        <f>VLOOKUP($A3764,'[1]Prices 23 nov'!$A$2:$Q$5001,15,FALSE)</f>
        <v>26.97084102855683</v>
      </c>
      <c r="Y3764" s="7">
        <f>VLOOKUP($A3764,'[1]Prices 23 nov'!$A$2:$Q$5001,16,FALSE)</f>
        <v>24.840674309921269</v>
      </c>
      <c r="Z3764" s="7">
        <f>VLOOKUP($A3764,'[1]Prices 23 nov'!$A$2:$Q$5001,17,FALSE)</f>
        <v>23.87228386255833</v>
      </c>
    </row>
    <row r="3765" spans="1:26">
      <c r="A3765" s="4" t="s">
        <v>7994</v>
      </c>
      <c r="B3765" s="4" t="s">
        <v>7995</v>
      </c>
      <c r="C3765" s="5">
        <v>3990463744</v>
      </c>
      <c r="D3765" s="5">
        <v>3778</v>
      </c>
      <c r="E3765" s="6" t="s">
        <v>55</v>
      </c>
      <c r="F3765" s="4" t="s">
        <v>250</v>
      </c>
      <c r="G3765" s="4" t="s">
        <v>251</v>
      </c>
      <c r="H3765" s="4" t="s">
        <v>252</v>
      </c>
      <c r="I3765" s="4">
        <v>4.25</v>
      </c>
      <c r="J3765" s="5">
        <v>11.17023724125</v>
      </c>
      <c r="K3765" s="5">
        <v>6.2027239663077518</v>
      </c>
      <c r="L3765" s="4" t="s">
        <v>35</v>
      </c>
      <c r="M3765" s="4" t="s">
        <v>781</v>
      </c>
      <c r="N3765" s="7">
        <f>VLOOKUP($A3765,'[1]Prices 23 nov'!$A$2:$Q$5001,5,FALSE)</f>
        <v>30.71880416766599</v>
      </c>
      <c r="O3765" s="7">
        <f>VLOOKUP($A3765,'[1]Prices 23 nov'!$A$2:$Q$5001,6,FALSE)</f>
        <v>8.7718391147707848</v>
      </c>
      <c r="P3765" s="7">
        <f>VLOOKUP($A3765,'[1]Prices 23 nov'!$A$2:$Q$5001,7,FALSE)</f>
        <v>9.2136154137551785</v>
      </c>
      <c r="Q3765" s="7">
        <f>VLOOKUP($A3765,'[1]Prices 23 nov'!$A$2:$Q$5001,8,FALSE)</f>
        <v>8.5937035820827532</v>
      </c>
      <c r="R3765" s="7">
        <f>VLOOKUP($A3765,'[1]Prices 23 nov'!$A$2:$Q$5001,9,FALSE)</f>
        <v>8.7254909413774726</v>
      </c>
      <c r="S3765" s="7">
        <f>VLOOKUP($A3765,'[1]Prices 23 nov'!$A$2:$Q$5001,10,FALSE)</f>
        <v>8.4286000579595566</v>
      </c>
      <c r="T3765" s="7">
        <f>VLOOKUP($A3765,'[1]Prices 23 nov'!$A$2:$Q$5001,11,FALSE)</f>
        <v>9.3659801906906068</v>
      </c>
      <c r="U3765" s="7">
        <f>VLOOKUP($A3765,'[1]Prices 23 nov'!$A$2:$Q$5001,12,FALSE)</f>
        <v>9.8660476207733154</v>
      </c>
      <c r="V3765" s="7">
        <f>VLOOKUP($A3765,'[1]Prices 23 nov'!$A$2:$Q$5001,13,FALSE)</f>
        <v>10.290584726259111</v>
      </c>
      <c r="W3765" s="7">
        <f>VLOOKUP($A3765,'[1]Prices 23 nov'!$A$2:$Q$5001,14,FALSE)</f>
        <v>9.6302744932472706</v>
      </c>
      <c r="X3765" s="7">
        <f>VLOOKUP($A3765,'[1]Prices 23 nov'!$A$2:$Q$5001,15,FALSE)</f>
        <v>10.492631630040711</v>
      </c>
      <c r="Y3765" s="7">
        <f>VLOOKUP($A3765,'[1]Prices 23 nov'!$A$2:$Q$5001,16,FALSE)</f>
        <v>10.31519994139671</v>
      </c>
      <c r="Z3765" s="7">
        <f>VLOOKUP($A3765,'[1]Prices 23 nov'!$A$2:$Q$5001,17,FALSE)</f>
        <v>9.6916548330336809</v>
      </c>
    </row>
    <row r="3766" spans="1:26">
      <c r="A3766" s="4" t="s">
        <v>7996</v>
      </c>
      <c r="B3766" s="4" t="s">
        <v>7997</v>
      </c>
      <c r="C3766" s="5">
        <v>3985228032</v>
      </c>
      <c r="D3766" s="5">
        <v>3779</v>
      </c>
      <c r="E3766" s="6" t="s">
        <v>273</v>
      </c>
      <c r="F3766" s="4" t="s">
        <v>3077</v>
      </c>
      <c r="G3766" s="4" t="s">
        <v>3078</v>
      </c>
      <c r="H3766" s="4" t="s">
        <v>3079</v>
      </c>
      <c r="I3766" s="4">
        <v>3.8571429252624512</v>
      </c>
      <c r="J3766" s="5">
        <v>5.6952699455320186</v>
      </c>
      <c r="K3766" s="5">
        <v>2.59415591782082</v>
      </c>
      <c r="L3766" s="4" t="s">
        <v>20</v>
      </c>
      <c r="M3766" s="4" t="s">
        <v>56</v>
      </c>
      <c r="N3766" s="7">
        <f>VLOOKUP($A3766,'[1]Prices 23 nov'!$A$2:$Q$5001,5,FALSE)</f>
        <v>23.113288468119091</v>
      </c>
      <c r="O3766" s="7">
        <f>VLOOKUP($A3766,'[1]Prices 23 nov'!$A$2:$Q$5001,6,FALSE)</f>
        <v>4.614290074119566</v>
      </c>
      <c r="P3766" s="7">
        <f>VLOOKUP($A3766,'[1]Prices 23 nov'!$A$2:$Q$5001,7,FALSE)</f>
        <v>4.7984899206256841</v>
      </c>
      <c r="Q3766" s="7">
        <f>VLOOKUP($A3766,'[1]Prices 23 nov'!$A$2:$Q$5001,8,FALSE)</f>
        <v>4.6906860364093754</v>
      </c>
      <c r="R3766" s="7">
        <f>VLOOKUP($A3766,'[1]Prices 23 nov'!$A$2:$Q$5001,9,FALSE)</f>
        <v>4.1309397458171873</v>
      </c>
      <c r="S3766" s="7">
        <f>VLOOKUP($A3766,'[1]Prices 23 nov'!$A$2:$Q$5001,10,FALSE)</f>
        <v>3.4672949702548981</v>
      </c>
      <c r="T3766" s="7">
        <f>VLOOKUP($A3766,'[1]Prices 23 nov'!$A$2:$Q$5001,11,FALSE)</f>
        <v>3.8328148451423658</v>
      </c>
      <c r="U3766" s="7">
        <f>VLOOKUP($A3766,'[1]Prices 23 nov'!$A$2:$Q$5001,12,FALSE)</f>
        <v>3.9011219902067178</v>
      </c>
      <c r="V3766" s="7">
        <f>VLOOKUP($A3766,'[1]Prices 23 nov'!$A$2:$Q$5001,13,FALSE)</f>
        <v>4.0623328955574038</v>
      </c>
      <c r="W3766" s="7">
        <f>VLOOKUP($A3766,'[1]Prices 23 nov'!$A$2:$Q$5001,14,FALSE)</f>
        <v>3.8650950725603082</v>
      </c>
      <c r="X3766" s="7">
        <f>VLOOKUP($A3766,'[1]Prices 23 nov'!$A$2:$Q$5001,15,FALSE)</f>
        <v>4.1875351774358762</v>
      </c>
      <c r="Y3766" s="7">
        <f>VLOOKUP($A3766,'[1]Prices 23 nov'!$A$2:$Q$5001,16,FALSE)</f>
        <v>4.4741039337358472</v>
      </c>
      <c r="Z3766" s="7">
        <f>VLOOKUP($A3766,'[1]Prices 23 nov'!$A$2:$Q$5001,17,FALSE)</f>
        <v>4.8656999403715133</v>
      </c>
    </row>
    <row r="3767" spans="1:26">
      <c r="A3767" s="4" t="s">
        <v>7998</v>
      </c>
      <c r="B3767" s="4" t="s">
        <v>7999</v>
      </c>
      <c r="C3767" s="5">
        <v>3984192512</v>
      </c>
      <c r="D3767" s="5">
        <v>3780</v>
      </c>
      <c r="E3767" s="6" t="s">
        <v>294</v>
      </c>
      <c r="F3767" s="4" t="s">
        <v>61</v>
      </c>
      <c r="G3767" s="4" t="s">
        <v>62</v>
      </c>
      <c r="H3767" s="4" t="s">
        <v>47</v>
      </c>
      <c r="I3767" s="4">
        <v>4.5999999046325684</v>
      </c>
      <c r="J3767" s="5">
        <v>5.1513090785447124</v>
      </c>
      <c r="K3767" s="5">
        <v>2.3977664641156191</v>
      </c>
      <c r="L3767" s="4" t="s">
        <v>64</v>
      </c>
      <c r="M3767" s="4" t="s">
        <v>680</v>
      </c>
      <c r="N3767" s="7">
        <f>VLOOKUP($A3767,'[1]Prices 23 nov'!$A$2:$Q$5001,5,FALSE)</f>
        <v>-13.734290853948661</v>
      </c>
      <c r="O3767" s="7">
        <f>VLOOKUP($A3767,'[1]Prices 23 nov'!$A$2:$Q$5001,6,FALSE)</f>
        <v>4.4088241960853338</v>
      </c>
      <c r="P3767" s="7">
        <f>VLOOKUP($A3767,'[1]Prices 23 nov'!$A$2:$Q$5001,7,FALSE)</f>
        <v>4.7885343953967094</v>
      </c>
      <c r="Q3767" s="7">
        <f>VLOOKUP($A3767,'[1]Prices 23 nov'!$A$2:$Q$5001,8,FALSE)</f>
        <v>3.9799187816679482</v>
      </c>
      <c r="R3767" s="7">
        <f>VLOOKUP($A3767,'[1]Prices 23 nov'!$A$2:$Q$5001,9,FALSE)</f>
        <v>3.920917041599751</v>
      </c>
      <c r="S3767" s="7">
        <f>VLOOKUP($A3767,'[1]Prices 23 nov'!$A$2:$Q$5001,10,FALSE)</f>
        <v>3.0039942748844619</v>
      </c>
      <c r="T3767" s="7">
        <f>VLOOKUP($A3767,'[1]Prices 23 nov'!$A$2:$Q$5001,11,FALSE)</f>
        <v>3.6318390816450119</v>
      </c>
      <c r="U3767" s="7">
        <f>VLOOKUP($A3767,'[1]Prices 23 nov'!$A$2:$Q$5001,12,FALSE)</f>
        <v>4.1090397946536541</v>
      </c>
      <c r="V3767" s="7">
        <f>VLOOKUP($A3767,'[1]Prices 23 nov'!$A$2:$Q$5001,13,FALSE)</f>
        <v>4.4836218934506178</v>
      </c>
      <c r="W3767" s="7">
        <f>VLOOKUP($A3767,'[1]Prices 23 nov'!$A$2:$Q$5001,14,FALSE)</f>
        <v>4.4168112054467201</v>
      </c>
      <c r="X3767" s="7">
        <f>VLOOKUP($A3767,'[1]Prices 23 nov'!$A$2:$Q$5001,15,FALSE)</f>
        <v>4.2006804160773754</v>
      </c>
      <c r="Y3767" s="7">
        <f>VLOOKUP($A3767,'[1]Prices 23 nov'!$A$2:$Q$5001,16,FALSE)</f>
        <v>4.3419826179742813</v>
      </c>
      <c r="Z3767" s="7">
        <f>VLOOKUP($A3767,'[1]Prices 23 nov'!$A$2:$Q$5001,17,FALSE)</f>
        <v>4.1843203268945217</v>
      </c>
    </row>
    <row r="3768" spans="1:26">
      <c r="A3768" s="4" t="s">
        <v>8000</v>
      </c>
      <c r="B3768" s="4" t="s">
        <v>8001</v>
      </c>
      <c r="C3768" s="5">
        <v>3982540288</v>
      </c>
      <c r="D3768" s="5">
        <v>3781</v>
      </c>
      <c r="E3768" s="6" t="s">
        <v>55</v>
      </c>
      <c r="F3768" s="4" t="s">
        <v>437</v>
      </c>
      <c r="G3768" s="4" t="s">
        <v>438</v>
      </c>
      <c r="H3768" s="4" t="s">
        <v>439</v>
      </c>
      <c r="I3768" s="4">
        <v>4</v>
      </c>
      <c r="J3768" s="5">
        <v>36.042133819961549</v>
      </c>
      <c r="K3768" s="5">
        <v>17.685395820236206</v>
      </c>
      <c r="L3768" s="4" t="s">
        <v>20</v>
      </c>
      <c r="M3768" s="4" t="s">
        <v>443</v>
      </c>
      <c r="N3768" s="7">
        <f>VLOOKUP($A3768,'[1]Prices 23 nov'!$A$2:$Q$5001,5,FALSE)</f>
        <v>-11.167513980465889</v>
      </c>
      <c r="O3768" s="7">
        <f>VLOOKUP($A3768,'[1]Prices 23 nov'!$A$2:$Q$5001,6,FALSE)</f>
        <v>33.380048030567202</v>
      </c>
      <c r="P3768" s="7">
        <f>VLOOKUP($A3768,'[1]Prices 23 nov'!$A$2:$Q$5001,7,FALSE)</f>
        <v>32.475742934661866</v>
      </c>
      <c r="Q3768" s="7">
        <f>VLOOKUP($A3768,'[1]Prices 23 nov'!$A$2:$Q$5001,8,FALSE)</f>
        <v>31.805685668388382</v>
      </c>
      <c r="R3768" s="7">
        <f>VLOOKUP($A3768,'[1]Prices 23 nov'!$A$2:$Q$5001,9,FALSE)</f>
        <v>30.40960168304446</v>
      </c>
      <c r="S3768" s="7">
        <f>VLOOKUP($A3768,'[1]Prices 23 nov'!$A$2:$Q$5001,10,FALSE)</f>
        <v>20.659174292278291</v>
      </c>
      <c r="T3768" s="7">
        <f>VLOOKUP($A3768,'[1]Prices 23 nov'!$A$2:$Q$5001,11,FALSE)</f>
        <v>24.898806561653149</v>
      </c>
      <c r="U3768" s="7">
        <f>VLOOKUP($A3768,'[1]Prices 23 nov'!$A$2:$Q$5001,12,FALSE)</f>
        <v>27.40206180280688</v>
      </c>
      <c r="V3768" s="7">
        <f>VLOOKUP($A3768,'[1]Prices 23 nov'!$A$2:$Q$5001,13,FALSE)</f>
        <v>29.331456872314451</v>
      </c>
      <c r="W3768" s="7">
        <f>VLOOKUP($A3768,'[1]Prices 23 nov'!$A$2:$Q$5001,14,FALSE)</f>
        <v>29.93645286183164</v>
      </c>
      <c r="X3768" s="7">
        <f>VLOOKUP($A3768,'[1]Prices 23 nov'!$A$2:$Q$5001,15,FALSE)</f>
        <v>31.481891667659738</v>
      </c>
      <c r="Y3768" s="7">
        <f>VLOOKUP($A3768,'[1]Prices 23 nov'!$A$2:$Q$5001,16,FALSE)</f>
        <v>30.65445014934539</v>
      </c>
      <c r="Z3768" s="7">
        <f>VLOOKUP($A3768,'[1]Prices 23 nov'!$A$2:$Q$5001,17,FALSE)</f>
        <v>29.186279299373609</v>
      </c>
    </row>
    <row r="3769" spans="1:26">
      <c r="A3769" s="4" t="s">
        <v>8002</v>
      </c>
      <c r="B3769" s="4" t="s">
        <v>8003</v>
      </c>
      <c r="C3769" s="5">
        <v>3981133312</v>
      </c>
      <c r="D3769" s="5">
        <v>3782</v>
      </c>
      <c r="E3769" s="6" t="s">
        <v>55</v>
      </c>
      <c r="F3769" s="4" t="s">
        <v>261</v>
      </c>
      <c r="G3769" s="4" t="s">
        <v>262</v>
      </c>
      <c r="H3769" s="4" t="s">
        <v>263</v>
      </c>
      <c r="I3769" s="4">
        <v>3</v>
      </c>
      <c r="J3769" s="5">
        <v>51.994144906838741</v>
      </c>
      <c r="K3769" s="5">
        <v>31.493515592119589</v>
      </c>
      <c r="L3769" s="4" t="s">
        <v>168</v>
      </c>
      <c r="M3769" s="4" t="s">
        <v>1214</v>
      </c>
      <c r="N3769" s="7">
        <f>VLOOKUP($A3769,'[1]Prices 23 nov'!$A$2:$Q$5001,5,FALSE)</f>
        <v>-2.5805266149542478</v>
      </c>
      <c r="O3769" s="7">
        <f>VLOOKUP($A3769,'[1]Prices 23 nov'!$A$2:$Q$5001,6,FALSE)</f>
        <v>46.307549609010493</v>
      </c>
      <c r="P3769" s="7">
        <f>VLOOKUP($A3769,'[1]Prices 23 nov'!$A$2:$Q$5001,7,FALSE)</f>
        <v>49.312268955928182</v>
      </c>
      <c r="Q3769" s="7">
        <f>VLOOKUP($A3769,'[1]Prices 23 nov'!$A$2:$Q$5001,8,FALSE)</f>
        <v>46.496485040012892</v>
      </c>
      <c r="R3769" s="7">
        <f>VLOOKUP($A3769,'[1]Prices 23 nov'!$A$2:$Q$5001,9,FALSE)</f>
        <v>43.413221051549037</v>
      </c>
      <c r="S3769" s="7">
        <f>VLOOKUP($A3769,'[1]Prices 23 nov'!$A$2:$Q$5001,10,FALSE)</f>
        <v>40.06613927667604</v>
      </c>
      <c r="T3769" s="7">
        <f>VLOOKUP($A3769,'[1]Prices 23 nov'!$A$2:$Q$5001,11,FALSE)</f>
        <v>39.915749192237847</v>
      </c>
      <c r="U3769" s="7">
        <f>VLOOKUP($A3769,'[1]Prices 23 nov'!$A$2:$Q$5001,12,FALSE)</f>
        <v>41.588299565664776</v>
      </c>
      <c r="V3769" s="7">
        <f>VLOOKUP($A3769,'[1]Prices 23 nov'!$A$2:$Q$5001,13,FALSE)</f>
        <v>41.567156463861473</v>
      </c>
      <c r="W3769" s="7">
        <f>VLOOKUP($A3769,'[1]Prices 23 nov'!$A$2:$Q$5001,14,FALSE)</f>
        <v>42.757965832948678</v>
      </c>
      <c r="X3769" s="7">
        <f>VLOOKUP($A3769,'[1]Prices 23 nov'!$A$2:$Q$5001,15,FALSE)</f>
        <v>43.2858806848526</v>
      </c>
      <c r="Y3769" s="7">
        <f>VLOOKUP($A3769,'[1]Prices 23 nov'!$A$2:$Q$5001,16,FALSE)</f>
        <v>48.692745778398603</v>
      </c>
      <c r="Z3769" s="7">
        <f>VLOOKUP($A3769,'[1]Prices 23 nov'!$A$2:$Q$5001,17,FALSE)</f>
        <v>39.38286679415387</v>
      </c>
    </row>
    <row r="3770" spans="1:26">
      <c r="A3770" s="4" t="s">
        <v>8004</v>
      </c>
      <c r="B3770" s="4" t="s">
        <v>8005</v>
      </c>
      <c r="C3770" s="5">
        <v>3978902272</v>
      </c>
      <c r="D3770" s="5">
        <v>3783</v>
      </c>
      <c r="E3770" s="6" t="s">
        <v>16</v>
      </c>
      <c r="F3770" s="4" t="s">
        <v>95</v>
      </c>
      <c r="G3770" s="4" t="s">
        <v>96</v>
      </c>
      <c r="H3770" s="4" t="s">
        <v>97</v>
      </c>
      <c r="I3770" s="4">
        <v>4.6666665077209473</v>
      </c>
      <c r="J3770" s="5">
        <v>31.473139736757972</v>
      </c>
      <c r="K3770" s="5">
        <v>13.23020593115654</v>
      </c>
      <c r="L3770" s="4" t="s">
        <v>20</v>
      </c>
      <c r="M3770" s="4" t="s">
        <v>291</v>
      </c>
      <c r="N3770" s="7">
        <f>VLOOKUP($A3770,'[1]Prices 23 nov'!$A$2:$Q$5001,5,FALSE)</f>
        <v>28.58115897871421</v>
      </c>
      <c r="O3770" s="7">
        <f>VLOOKUP($A3770,'[1]Prices 23 nov'!$A$2:$Q$5001,6,FALSE)</f>
        <v>20.018144645782741</v>
      </c>
      <c r="P3770" s="7">
        <f>VLOOKUP($A3770,'[1]Prices 23 nov'!$A$2:$Q$5001,7,FALSE)</f>
        <v>25.623769819736481</v>
      </c>
      <c r="Q3770" s="7">
        <f>VLOOKUP($A3770,'[1]Prices 23 nov'!$A$2:$Q$5001,8,FALSE)</f>
        <v>23.807061076164249</v>
      </c>
      <c r="R3770" s="7">
        <f>VLOOKUP($A3770,'[1]Prices 23 nov'!$A$2:$Q$5001,9,FALSE)</f>
        <v>21.695943921804432</v>
      </c>
      <c r="S3770" s="7">
        <f>VLOOKUP($A3770,'[1]Prices 23 nov'!$A$2:$Q$5001,10,FALSE)</f>
        <v>19.11947131156921</v>
      </c>
      <c r="T3770" s="7">
        <f>VLOOKUP($A3770,'[1]Prices 23 nov'!$A$2:$Q$5001,11,FALSE)</f>
        <v>19.323269478769589</v>
      </c>
      <c r="U3770" s="7">
        <f>VLOOKUP($A3770,'[1]Prices 23 nov'!$A$2:$Q$5001,12,FALSE)</f>
        <v>22.10548102855682</v>
      </c>
      <c r="V3770" s="7">
        <f>VLOOKUP($A3770,'[1]Prices 23 nov'!$A$2:$Q$5001,13,FALSE)</f>
        <v>24.48181187104046</v>
      </c>
      <c r="W3770" s="7">
        <f>VLOOKUP($A3770,'[1]Prices 23 nov'!$A$2:$Q$5001,14,FALSE)</f>
        <v>24.967364259073289</v>
      </c>
      <c r="X3770" s="7">
        <f>VLOOKUP($A3770,'[1]Prices 23 nov'!$A$2:$Q$5001,15,FALSE)</f>
        <v>29.609243807519761</v>
      </c>
      <c r="Y3770" s="7">
        <f>VLOOKUP($A3770,'[1]Prices 23 nov'!$A$2:$Q$5001,16,FALSE)</f>
        <v>28.515456338597229</v>
      </c>
      <c r="Z3770" s="7">
        <f>VLOOKUP($A3770,'[1]Prices 23 nov'!$A$2:$Q$5001,17,FALSE)</f>
        <v>24.231228476255641</v>
      </c>
    </row>
    <row r="3771" spans="1:26">
      <c r="A3771" s="4" t="s">
        <v>8006</v>
      </c>
      <c r="B3771" s="4" t="s">
        <v>8007</v>
      </c>
      <c r="C3771" s="5">
        <v>3975289344</v>
      </c>
      <c r="D3771" s="5">
        <v>3784</v>
      </c>
      <c r="E3771" s="6" t="s">
        <v>67</v>
      </c>
      <c r="F3771" s="4" t="s">
        <v>51</v>
      </c>
      <c r="G3771" s="4" t="s">
        <v>18</v>
      </c>
      <c r="H3771" s="4" t="s">
        <v>19</v>
      </c>
      <c r="I3771" s="4">
        <v>4.384615421295166</v>
      </c>
      <c r="J3771" s="5">
        <v>38.380001068115234</v>
      </c>
      <c r="K3771" s="5">
        <v>6.440000057220459</v>
      </c>
      <c r="L3771" s="4" t="s">
        <v>41</v>
      </c>
      <c r="M3771" s="4" t="s">
        <v>38</v>
      </c>
      <c r="N3771" s="7">
        <f>VLOOKUP($A3771,'[1]Prices 23 nov'!$A$2:$Q$5001,5,FALSE)</f>
        <v>23.72835145243566</v>
      </c>
      <c r="O3771" s="7">
        <f>VLOOKUP($A3771,'[1]Prices 23 nov'!$A$2:$Q$5001,6,FALSE)</f>
        <v>29.25</v>
      </c>
      <c r="P3771" s="7">
        <f>VLOOKUP($A3771,'[1]Prices 23 nov'!$A$2:$Q$5001,7,FALSE)</f>
        <v>29.940000534057621</v>
      </c>
      <c r="Q3771" s="7">
        <f>VLOOKUP($A3771,'[1]Prices 23 nov'!$A$2:$Q$5001,8,FALSE)</f>
        <v>30.420000076293949</v>
      </c>
      <c r="R3771" s="7">
        <f>VLOOKUP($A3771,'[1]Prices 23 nov'!$A$2:$Q$5001,9,FALSE)</f>
        <v>26.20999908447266</v>
      </c>
      <c r="S3771" s="7">
        <f>VLOOKUP($A3771,'[1]Prices 23 nov'!$A$2:$Q$5001,10,FALSE)</f>
        <v>13.02000045776367</v>
      </c>
      <c r="T3771" s="7">
        <f>VLOOKUP($A3771,'[1]Prices 23 nov'!$A$2:$Q$5001,11,FALSE)</f>
        <v>16.229999542236332</v>
      </c>
      <c r="U3771" s="7">
        <f>VLOOKUP($A3771,'[1]Prices 23 nov'!$A$2:$Q$5001,12,FALSE)</f>
        <v>22.079999923706051</v>
      </c>
      <c r="V3771" s="7">
        <f>VLOOKUP($A3771,'[1]Prices 23 nov'!$A$2:$Q$5001,13,FALSE)</f>
        <v>20.25</v>
      </c>
      <c r="W3771" s="7">
        <f>VLOOKUP($A3771,'[1]Prices 23 nov'!$A$2:$Q$5001,14,FALSE)</f>
        <v>24.920000076293949</v>
      </c>
      <c r="X3771" s="7">
        <f>VLOOKUP($A3771,'[1]Prices 23 nov'!$A$2:$Q$5001,15,FALSE)</f>
        <v>27.64999961853027</v>
      </c>
      <c r="Y3771" s="7">
        <f>VLOOKUP($A3771,'[1]Prices 23 nov'!$A$2:$Q$5001,16,FALSE)</f>
        <v>31.440000534057621</v>
      </c>
      <c r="Z3771" s="7">
        <f>VLOOKUP($A3771,'[1]Prices 23 nov'!$A$2:$Q$5001,17,FALSE)</f>
        <v>31.5</v>
      </c>
    </row>
    <row r="3772" spans="1:26">
      <c r="A3772" s="4" t="s">
        <v>8008</v>
      </c>
      <c r="B3772" s="4" t="s">
        <v>8009</v>
      </c>
      <c r="C3772" s="5">
        <v>3975204608</v>
      </c>
      <c r="D3772" s="5">
        <v>3785</v>
      </c>
      <c r="E3772" s="6" t="s">
        <v>105</v>
      </c>
      <c r="F3772" s="4" t="s">
        <v>106</v>
      </c>
      <c r="G3772" s="4" t="s">
        <v>18</v>
      </c>
      <c r="H3772" s="4" t="s">
        <v>19</v>
      </c>
      <c r="I3772" s="4">
        <v>0</v>
      </c>
      <c r="J3772" s="5">
        <v>44.680000305175781</v>
      </c>
      <c r="K3772" s="5">
        <v>26.594999313354492</v>
      </c>
      <c r="L3772" s="4" t="s">
        <v>20</v>
      </c>
      <c r="M3772" s="4" t="s">
        <v>38</v>
      </c>
      <c r="N3772" s="7">
        <f>VLOOKUP($A3772,'[1]Prices 23 nov'!$A$2:$Q$5001,5,FALSE)</f>
        <v>16.267028368363871</v>
      </c>
      <c r="O3772" s="7">
        <f>VLOOKUP($A3772,'[1]Prices 23 nov'!$A$2:$Q$5001,6,FALSE)</f>
        <v>38.630001068115227</v>
      </c>
      <c r="P3772" s="7">
        <f>VLOOKUP($A3772,'[1]Prices 23 nov'!$A$2:$Q$5001,7,FALSE)</f>
        <v>39.860000610351563</v>
      </c>
      <c r="Q3772" s="7">
        <f>VLOOKUP($A3772,'[1]Prices 23 nov'!$A$2:$Q$5001,8,FALSE)</f>
        <v>40.090000152587891</v>
      </c>
      <c r="R3772" s="7">
        <f>VLOOKUP($A3772,'[1]Prices 23 nov'!$A$2:$Q$5001,9,FALSE)</f>
        <v>38.110000610351563</v>
      </c>
      <c r="S3772" s="7">
        <f>VLOOKUP($A3772,'[1]Prices 23 nov'!$A$2:$Q$5001,10,FALSE)</f>
        <v>29.989999771118161</v>
      </c>
      <c r="T3772" s="7">
        <f>VLOOKUP($A3772,'[1]Prices 23 nov'!$A$2:$Q$5001,11,FALSE)</f>
        <v>34.529998779296882</v>
      </c>
      <c r="U3772" s="7">
        <f>VLOOKUP($A3772,'[1]Prices 23 nov'!$A$2:$Q$5001,12,FALSE)</f>
        <v>37.389999389648438</v>
      </c>
      <c r="V3772" s="7">
        <f>VLOOKUP($A3772,'[1]Prices 23 nov'!$A$2:$Q$5001,13,FALSE)</f>
        <v>37.970001220703118</v>
      </c>
      <c r="W3772" s="7">
        <f>VLOOKUP($A3772,'[1]Prices 23 nov'!$A$2:$Q$5001,14,FALSE)</f>
        <v>40.200000762939453</v>
      </c>
      <c r="X3772" s="7">
        <f>VLOOKUP($A3772,'[1]Prices 23 nov'!$A$2:$Q$5001,15,FALSE)</f>
        <v>43</v>
      </c>
      <c r="Y3772" s="7">
        <f>VLOOKUP($A3772,'[1]Prices 23 nov'!$A$2:$Q$5001,16,FALSE)</f>
        <v>41.169998168945313</v>
      </c>
      <c r="Z3772" s="7">
        <f>VLOOKUP($A3772,'[1]Prices 23 nov'!$A$2:$Q$5001,17,FALSE)</f>
        <v>40.470001220703118</v>
      </c>
    </row>
    <row r="3773" spans="1:26">
      <c r="A3773" s="4" t="s">
        <v>8010</v>
      </c>
      <c r="B3773" s="4" t="s">
        <v>8011</v>
      </c>
      <c r="C3773" s="5">
        <v>3973873920</v>
      </c>
      <c r="D3773" s="5">
        <v>3786</v>
      </c>
      <c r="E3773" s="6" t="s">
        <v>67</v>
      </c>
      <c r="F3773" s="4" t="s">
        <v>115</v>
      </c>
      <c r="G3773" s="4" t="s">
        <v>116</v>
      </c>
      <c r="H3773" s="4" t="s">
        <v>117</v>
      </c>
      <c r="I3773" s="4">
        <v>3.7647058963775635</v>
      </c>
      <c r="J3773" s="5">
        <v>14.531127958679198</v>
      </c>
      <c r="K3773" s="5">
        <v>5.2575964040756222</v>
      </c>
      <c r="L3773" s="4" t="s">
        <v>64</v>
      </c>
      <c r="M3773" s="4" t="s">
        <v>256</v>
      </c>
      <c r="N3773" s="7">
        <f>VLOOKUP($A3773,'[1]Prices 23 nov'!$A$2:$Q$5001,5,FALSE)</f>
        <v>-4.4019554521718129</v>
      </c>
      <c r="O3773" s="7">
        <f>VLOOKUP($A3773,'[1]Prices 23 nov'!$A$2:$Q$5001,6,FALSE)</f>
        <v>12.31539939603806</v>
      </c>
      <c r="P3773" s="7">
        <f>VLOOKUP($A3773,'[1]Prices 23 nov'!$A$2:$Q$5001,7,FALSE)</f>
        <v>13.282983283631321</v>
      </c>
      <c r="Q3773" s="7">
        <f>VLOOKUP($A3773,'[1]Prices 23 nov'!$A$2:$Q$5001,8,FALSE)</f>
        <v>12.187019048530599</v>
      </c>
      <c r="R3773" s="7">
        <f>VLOOKUP($A3773,'[1]Prices 23 nov'!$A$2:$Q$5001,9,FALSE)</f>
        <v>12.186199906158439</v>
      </c>
      <c r="S3773" s="7">
        <f>VLOOKUP($A3773,'[1]Prices 23 nov'!$A$2:$Q$5001,10,FALSE)</f>
        <v>6.6030699896144824</v>
      </c>
      <c r="T3773" s="7">
        <f>VLOOKUP($A3773,'[1]Prices 23 nov'!$A$2:$Q$5001,11,FALSE)</f>
        <v>9.3947397301292312</v>
      </c>
      <c r="U3773" s="7">
        <f>VLOOKUP($A3773,'[1]Prices 23 nov'!$A$2:$Q$5001,12,FALSE)</f>
        <v>10.555692563922889</v>
      </c>
      <c r="V3773" s="7">
        <f>VLOOKUP($A3773,'[1]Prices 23 nov'!$A$2:$Q$5001,13,FALSE)</f>
        <v>11.585023765350339</v>
      </c>
      <c r="W3773" s="7">
        <f>VLOOKUP($A3773,'[1]Prices 23 nov'!$A$2:$Q$5001,14,FALSE)</f>
        <v>12.19546270464707</v>
      </c>
      <c r="X3773" s="7">
        <f>VLOOKUP($A3773,'[1]Prices 23 nov'!$A$2:$Q$5001,15,FALSE)</f>
        <v>13.437684558788311</v>
      </c>
      <c r="Y3773" s="7">
        <f>VLOOKUP($A3773,'[1]Prices 23 nov'!$A$2:$Q$5001,16,FALSE)</f>
        <v>12.53191496749878</v>
      </c>
      <c r="Z3773" s="7">
        <f>VLOOKUP($A3773,'[1]Prices 23 nov'!$A$2:$Q$5001,17,FALSE)</f>
        <v>10.697759358825691</v>
      </c>
    </row>
    <row r="3774" spans="1:26">
      <c r="A3774" s="4" t="s">
        <v>8012</v>
      </c>
      <c r="B3774" s="4" t="s">
        <v>8013</v>
      </c>
      <c r="C3774" s="5">
        <v>3972927744</v>
      </c>
      <c r="D3774" s="5">
        <v>3787</v>
      </c>
      <c r="E3774" s="6" t="s">
        <v>294</v>
      </c>
      <c r="F3774" s="4" t="s">
        <v>51</v>
      </c>
      <c r="G3774" s="4" t="s">
        <v>18</v>
      </c>
      <c r="H3774" s="4" t="s">
        <v>19</v>
      </c>
      <c r="I3774" s="4">
        <v>3.2222223281860352</v>
      </c>
      <c r="J3774" s="5">
        <v>119.90000152587891</v>
      </c>
      <c r="K3774" s="5">
        <v>69.019996643066406</v>
      </c>
      <c r="L3774" s="4" t="s">
        <v>20</v>
      </c>
      <c r="M3774" s="4" t="s">
        <v>56</v>
      </c>
      <c r="N3774" s="7">
        <f>VLOOKUP($A3774,'[1]Prices 23 nov'!$A$2:$Q$5001,5,FALSE)</f>
        <v>22.848975932944239</v>
      </c>
      <c r="O3774" s="7">
        <f>VLOOKUP($A3774,'[1]Prices 23 nov'!$A$2:$Q$5001,6,FALSE)</f>
        <v>96.25</v>
      </c>
      <c r="P3774" s="7">
        <f>VLOOKUP($A3774,'[1]Prices 23 nov'!$A$2:$Q$5001,7,FALSE)</f>
        <v>99.760002136230469</v>
      </c>
      <c r="Q3774" s="7">
        <f>VLOOKUP($A3774,'[1]Prices 23 nov'!$A$2:$Q$5001,8,FALSE)</f>
        <v>100.5400009155273</v>
      </c>
      <c r="R3774" s="7">
        <f>VLOOKUP($A3774,'[1]Prices 23 nov'!$A$2:$Q$5001,9,FALSE)</f>
        <v>95.629997253417969</v>
      </c>
      <c r="S3774" s="7">
        <f>VLOOKUP($A3774,'[1]Prices 23 nov'!$A$2:$Q$5001,10,FALSE)</f>
        <v>74.80999755859375</v>
      </c>
      <c r="T3774" s="7">
        <f>VLOOKUP($A3774,'[1]Prices 23 nov'!$A$2:$Q$5001,11,FALSE)</f>
        <v>82.019996643066406</v>
      </c>
      <c r="U3774" s="7">
        <f>VLOOKUP($A3774,'[1]Prices 23 nov'!$A$2:$Q$5001,12,FALSE)</f>
        <v>82.25</v>
      </c>
      <c r="V3774" s="7">
        <f>VLOOKUP($A3774,'[1]Prices 23 nov'!$A$2:$Q$5001,13,FALSE)</f>
        <v>79.510002136230469</v>
      </c>
      <c r="W3774" s="7">
        <f>VLOOKUP($A3774,'[1]Prices 23 nov'!$A$2:$Q$5001,14,FALSE)</f>
        <v>85.989997863769531</v>
      </c>
      <c r="X3774" s="7">
        <f>VLOOKUP($A3774,'[1]Prices 23 nov'!$A$2:$Q$5001,15,FALSE)</f>
        <v>96.5</v>
      </c>
      <c r="Y3774" s="7">
        <f>VLOOKUP($A3774,'[1]Prices 23 nov'!$A$2:$Q$5001,16,FALSE)</f>
        <v>101</v>
      </c>
      <c r="Z3774" s="7">
        <f>VLOOKUP($A3774,'[1]Prices 23 nov'!$A$2:$Q$5001,17,FALSE)</f>
        <v>113.620002746582</v>
      </c>
    </row>
    <row r="3775" spans="1:26">
      <c r="A3775" s="4" t="s">
        <v>8014</v>
      </c>
      <c r="B3775" s="4" t="s">
        <v>8015</v>
      </c>
      <c r="C3775" s="5">
        <v>3971485440</v>
      </c>
      <c r="D3775" s="5">
        <v>3788</v>
      </c>
      <c r="E3775" s="6" t="s">
        <v>55</v>
      </c>
      <c r="F3775" s="4" t="s">
        <v>1303</v>
      </c>
      <c r="G3775" s="4" t="s">
        <v>1304</v>
      </c>
      <c r="H3775" s="4" t="s">
        <v>1305</v>
      </c>
      <c r="I3775" s="4">
        <v>3.9500000476837158</v>
      </c>
      <c r="J3775" s="5">
        <v>2.2236136531483801</v>
      </c>
      <c r="K3775" s="5">
        <v>0.89936213307536506</v>
      </c>
      <c r="L3775" s="4" t="s">
        <v>132</v>
      </c>
      <c r="M3775" s="4" t="s">
        <v>145</v>
      </c>
      <c r="N3775" s="7">
        <f>VLOOKUP($A3775,'[1]Prices 23 nov'!$A$2:$Q$5001,5,FALSE)</f>
        <v>-9.279041781724084</v>
      </c>
      <c r="O3775" s="7">
        <f>VLOOKUP($A3775,'[1]Prices 23 nov'!$A$2:$Q$5001,6,FALSE)</f>
        <v>1.9733799872919919</v>
      </c>
      <c r="P3775" s="7">
        <f>VLOOKUP($A3775,'[1]Prices 23 nov'!$A$2:$Q$5001,7,FALSE)</f>
        <v>2.1430733660236001</v>
      </c>
      <c r="Q3775" s="7">
        <f>VLOOKUP($A3775,'[1]Prices 23 nov'!$A$2:$Q$5001,8,FALSE)</f>
        <v>2.0681775026023388</v>
      </c>
      <c r="R3775" s="7">
        <f>VLOOKUP($A3775,'[1]Prices 23 nov'!$A$2:$Q$5001,9,FALSE)</f>
        <v>1.75086747854948</v>
      </c>
      <c r="S3775" s="7">
        <f>VLOOKUP($A3775,'[1]Prices 23 nov'!$A$2:$Q$5001,10,FALSE)</f>
        <v>0.89936213474720705</v>
      </c>
      <c r="T3775" s="7">
        <f>VLOOKUP($A3775,'[1]Prices 23 nov'!$A$2:$Q$5001,11,FALSE)</f>
        <v>1.4606844959780569</v>
      </c>
      <c r="U3775" s="7">
        <f>VLOOKUP($A3775,'[1]Prices 23 nov'!$A$2:$Q$5001,12,FALSE)</f>
        <v>1.737262718379498</v>
      </c>
      <c r="V3775" s="7">
        <f>VLOOKUP($A3775,'[1]Prices 23 nov'!$A$2:$Q$5001,13,FALSE)</f>
        <v>1.6999130491167309</v>
      </c>
      <c r="W3775" s="7">
        <f>VLOOKUP($A3775,'[1]Prices 23 nov'!$A$2:$Q$5001,14,FALSE)</f>
        <v>1.570009648799896</v>
      </c>
      <c r="X3775" s="7">
        <f>VLOOKUP($A3775,'[1]Prices 23 nov'!$A$2:$Q$5001,15,FALSE)</f>
        <v>1.6036434099078181</v>
      </c>
      <c r="Y3775" s="7">
        <f>VLOOKUP($A3775,'[1]Prices 23 nov'!$A$2:$Q$5001,16,FALSE)</f>
        <v>1.5924072246998551</v>
      </c>
      <c r="Z3775" s="7">
        <f>VLOOKUP($A3775,'[1]Prices 23 nov'!$A$2:$Q$5001,17,FALSE)</f>
        <v>1.8224149066954849</v>
      </c>
    </row>
    <row r="3776" spans="1:26">
      <c r="A3776" s="4" t="s">
        <v>8016</v>
      </c>
      <c r="B3776" s="4" t="s">
        <v>8017</v>
      </c>
      <c r="C3776" s="5">
        <v>3968542976</v>
      </c>
      <c r="D3776" s="5">
        <v>3789</v>
      </c>
      <c r="E3776" s="6" t="s">
        <v>55</v>
      </c>
      <c r="F3776" s="4" t="s">
        <v>45</v>
      </c>
      <c r="G3776" s="4" t="s">
        <v>46</v>
      </c>
      <c r="H3776" s="4" t="s">
        <v>102</v>
      </c>
      <c r="I3776" s="4">
        <v>4.4482760429382324</v>
      </c>
      <c r="J3776" s="5">
        <v>11.978481109750637</v>
      </c>
      <c r="K3776" s="5">
        <v>5.2343257902241973</v>
      </c>
      <c r="L3776" s="4" t="s">
        <v>743</v>
      </c>
      <c r="M3776" s="4" t="s">
        <v>112</v>
      </c>
      <c r="N3776" s="7">
        <f>VLOOKUP($A3776,'[1]Prices 23 nov'!$A$2:$Q$5001,5,FALSE)</f>
        <v>0</v>
      </c>
      <c r="O3776" s="7">
        <f>VLOOKUP($A3776,'[1]Prices 23 nov'!$A$2:$Q$5001,6,FALSE)</f>
        <v>0</v>
      </c>
      <c r="P3776" s="7">
        <f>VLOOKUP($A3776,'[1]Prices 23 nov'!$A$2:$Q$5001,7,FALSE)</f>
        <v>5.9989736340939999</v>
      </c>
      <c r="Q3776" s="7">
        <f>VLOOKUP($A3776,'[1]Prices 23 nov'!$A$2:$Q$5001,8,FALSE)</f>
        <v>7.1322819260229826</v>
      </c>
      <c r="R3776" s="7">
        <f>VLOOKUP($A3776,'[1]Prices 23 nov'!$A$2:$Q$5001,9,FALSE)</f>
        <v>8.5076850545428897</v>
      </c>
      <c r="S3776" s="7">
        <f>VLOOKUP($A3776,'[1]Prices 23 nov'!$A$2:$Q$5001,10,FALSE)</f>
        <v>8.7318777350351411</v>
      </c>
      <c r="T3776" s="7">
        <f>VLOOKUP($A3776,'[1]Prices 23 nov'!$A$2:$Q$5001,11,FALSE)</f>
        <v>10.59671921147128</v>
      </c>
      <c r="U3776" s="7">
        <f>VLOOKUP($A3776,'[1]Prices 23 nov'!$A$2:$Q$5001,12,FALSE)</f>
        <v>11.45569996864128</v>
      </c>
      <c r="V3776" s="7">
        <f>VLOOKUP($A3776,'[1]Prices 23 nov'!$A$2:$Q$5001,13,FALSE)</f>
        <v>10.06373709440231</v>
      </c>
      <c r="W3776" s="7">
        <f>VLOOKUP($A3776,'[1]Prices 23 nov'!$A$2:$Q$5001,14,FALSE)</f>
        <v>10.70898696780205</v>
      </c>
      <c r="X3776" s="7">
        <f>VLOOKUP($A3776,'[1]Prices 23 nov'!$A$2:$Q$5001,15,FALSE)</f>
        <v>8.6451610326766968</v>
      </c>
      <c r="Y3776" s="7">
        <f>VLOOKUP($A3776,'[1]Prices 23 nov'!$A$2:$Q$5001,16,FALSE)</f>
        <v>7.7546385718500233</v>
      </c>
      <c r="Z3776" s="7">
        <f>VLOOKUP($A3776,'[1]Prices 23 nov'!$A$2:$Q$5001,17,FALSE)</f>
        <v>7.0965912193059921</v>
      </c>
    </row>
    <row r="3777" spans="1:26">
      <c r="A3777" s="4" t="s">
        <v>8018</v>
      </c>
      <c r="B3777" s="4" t="s">
        <v>8019</v>
      </c>
      <c r="C3777" s="5">
        <v>3968054016</v>
      </c>
      <c r="D3777" s="5">
        <v>3790</v>
      </c>
      <c r="E3777" s="6" t="s">
        <v>70</v>
      </c>
      <c r="F3777" s="4" t="s">
        <v>101</v>
      </c>
      <c r="G3777" s="4" t="s">
        <v>46</v>
      </c>
      <c r="H3777" s="4" t="s">
        <v>102</v>
      </c>
      <c r="I3777" s="4">
        <v>4.5882353782653809</v>
      </c>
      <c r="J3777" s="5">
        <v>4.4772037460906855</v>
      </c>
      <c r="K3777" s="5">
        <v>2.5245781181115632</v>
      </c>
      <c r="L3777" s="4" t="s">
        <v>2194</v>
      </c>
      <c r="M3777" s="4" t="s">
        <v>870</v>
      </c>
      <c r="N3777" s="7">
        <f>VLOOKUP($A3777,'[1]Prices 23 nov'!$A$2:$Q$5001,5,FALSE)</f>
        <v>14.494926173244879</v>
      </c>
      <c r="O3777" s="7">
        <f>VLOOKUP($A3777,'[1]Prices 23 nov'!$A$2:$Q$5001,6,FALSE)</f>
        <v>2.642308232735473</v>
      </c>
      <c r="P3777" s="7">
        <f>VLOOKUP($A3777,'[1]Prices 23 nov'!$A$2:$Q$5001,7,FALSE)</f>
        <v>2.688341733553159</v>
      </c>
      <c r="Q3777" s="7">
        <f>VLOOKUP($A3777,'[1]Prices 23 nov'!$A$2:$Q$5001,8,FALSE)</f>
        <v>2.6760664954821318</v>
      </c>
      <c r="R3777" s="7">
        <f>VLOOKUP($A3777,'[1]Prices 23 nov'!$A$2:$Q$5001,9,FALSE)</f>
        <v>3.1921160283709469</v>
      </c>
      <c r="S3777" s="7">
        <f>VLOOKUP($A3777,'[1]Prices 23 nov'!$A$2:$Q$5001,10,FALSE)</f>
        <v>2.9929578490555291</v>
      </c>
      <c r="T3777" s="7">
        <f>VLOOKUP($A3777,'[1]Prices 23 nov'!$A$2:$Q$5001,11,FALSE)</f>
        <v>3.3851033268906581</v>
      </c>
      <c r="U3777" s="7">
        <f>VLOOKUP($A3777,'[1]Prices 23 nov'!$A$2:$Q$5001,12,FALSE)</f>
        <v>3.465304982410998</v>
      </c>
      <c r="V3777" s="7">
        <f>VLOOKUP($A3777,'[1]Prices 23 nov'!$A$2:$Q$5001,13,FALSE)</f>
        <v>3.9038190189143052</v>
      </c>
      <c r="W3777" s="7">
        <f>VLOOKUP($A3777,'[1]Prices 23 nov'!$A$2:$Q$5001,14,FALSE)</f>
        <v>4.2014640256251434</v>
      </c>
      <c r="X3777" s="7">
        <f>VLOOKUP($A3777,'[1]Prices 23 nov'!$A$2:$Q$5001,15,FALSE)</f>
        <v>4.1650799770477533</v>
      </c>
      <c r="Y3777" s="7">
        <f>VLOOKUP($A3777,'[1]Prices 23 nov'!$A$2:$Q$5001,16,FALSE)</f>
        <v>3.975850492715836</v>
      </c>
      <c r="Z3777" s="7">
        <f>VLOOKUP($A3777,'[1]Prices 23 nov'!$A$2:$Q$5001,17,FALSE)</f>
        <v>3.467137188488437</v>
      </c>
    </row>
    <row r="3778" spans="1:26">
      <c r="A3778" s="4" t="s">
        <v>8020</v>
      </c>
      <c r="B3778" s="4" t="s">
        <v>8021</v>
      </c>
      <c r="C3778" s="5">
        <v>3967093760</v>
      </c>
      <c r="D3778" s="5">
        <v>3791</v>
      </c>
      <c r="E3778" s="6" t="s">
        <v>294</v>
      </c>
      <c r="F3778" s="4" t="s">
        <v>141</v>
      </c>
      <c r="G3778" s="4" t="s">
        <v>142</v>
      </c>
      <c r="H3778" s="4" t="s">
        <v>143</v>
      </c>
      <c r="I3778" s="4">
        <v>4.6666665077209473</v>
      </c>
      <c r="J3778" s="5">
        <v>34.530125047366425</v>
      </c>
      <c r="K3778" s="5">
        <v>18.696461824953442</v>
      </c>
      <c r="L3778" s="4" t="s">
        <v>168</v>
      </c>
      <c r="M3778" s="4" t="s">
        <v>1387</v>
      </c>
      <c r="N3778" s="7">
        <f>VLOOKUP($A3778,'[1]Prices 23 nov'!$A$2:$Q$5001,5,FALSE)</f>
        <v>19.771144188711819</v>
      </c>
      <c r="O3778" s="7">
        <f>VLOOKUP($A3778,'[1]Prices 23 nov'!$A$2:$Q$5001,6,FALSE)</f>
        <v>28.750917795114219</v>
      </c>
      <c r="P3778" s="7">
        <f>VLOOKUP($A3778,'[1]Prices 23 nov'!$A$2:$Q$5001,7,FALSE)</f>
        <v>29.958581202663481</v>
      </c>
      <c r="Q3778" s="7">
        <f>VLOOKUP($A3778,'[1]Prices 23 nov'!$A$2:$Q$5001,8,FALSE)</f>
        <v>29.769026576541361</v>
      </c>
      <c r="R3778" s="7">
        <f>VLOOKUP($A3778,'[1]Prices 23 nov'!$A$2:$Q$5001,9,FALSE)</f>
        <v>26.19710576813668</v>
      </c>
      <c r="S3778" s="7">
        <f>VLOOKUP($A3778,'[1]Prices 23 nov'!$A$2:$Q$5001,10,FALSE)</f>
        <v>23.673888347111639</v>
      </c>
      <c r="T3778" s="7">
        <f>VLOOKUP($A3778,'[1]Prices 23 nov'!$A$2:$Q$5001,11,FALSE)</f>
        <v>27.477054325863719</v>
      </c>
      <c r="U3778" s="7">
        <f>VLOOKUP($A3778,'[1]Prices 23 nov'!$A$2:$Q$5001,12,FALSE)</f>
        <v>27.728201117366549</v>
      </c>
      <c r="V3778" s="7">
        <f>VLOOKUP($A3778,'[1]Prices 23 nov'!$A$2:$Q$5001,13,FALSE)</f>
        <v>27.546081566251811</v>
      </c>
      <c r="W3778" s="7">
        <f>VLOOKUP($A3778,'[1]Prices 23 nov'!$A$2:$Q$5001,14,FALSE)</f>
        <v>27.259875018149611</v>
      </c>
      <c r="X3778" s="7">
        <f>VLOOKUP($A3778,'[1]Prices 23 nov'!$A$2:$Q$5001,15,FALSE)</f>
        <v>31.17336364928633</v>
      </c>
      <c r="Y3778" s="7">
        <f>VLOOKUP($A3778,'[1]Prices 23 nov'!$A$2:$Q$5001,16,FALSE)</f>
        <v>32.780671454966068</v>
      </c>
      <c r="Z3778" s="7">
        <f>VLOOKUP($A3778,'[1]Prices 23 nov'!$A$2:$Q$5001,17,FALSE)</f>
        <v>30.37672794423997</v>
      </c>
    </row>
    <row r="3779" spans="1:26">
      <c r="A3779" s="4" t="s">
        <v>8022</v>
      </c>
      <c r="B3779" s="4" t="s">
        <v>8023</v>
      </c>
      <c r="C3779" s="5">
        <v>3966777344</v>
      </c>
      <c r="D3779" s="5">
        <v>3792</v>
      </c>
      <c r="E3779" s="6" t="s">
        <v>55</v>
      </c>
      <c r="F3779" s="4" t="s">
        <v>45</v>
      </c>
      <c r="G3779" s="4" t="s">
        <v>46</v>
      </c>
      <c r="H3779" s="4" t="s">
        <v>102</v>
      </c>
      <c r="I3779" s="4">
        <v>2.5</v>
      </c>
      <c r="J3779" s="5">
        <v>0.40643653158282805</v>
      </c>
      <c r="K3779" s="5">
        <v>0.32127374194064101</v>
      </c>
      <c r="L3779" s="4" t="s">
        <v>1198</v>
      </c>
      <c r="M3779" s="4" t="s">
        <v>649</v>
      </c>
      <c r="N3779" s="7">
        <f>VLOOKUP($A3779,'[1]Prices 23 nov'!$A$2:$Q$5001,5,FALSE)</f>
        <v>-14.63449971321165</v>
      </c>
      <c r="O3779" s="7">
        <f>VLOOKUP($A3779,'[1]Prices 23 nov'!$A$2:$Q$5001,6,FALSE)</f>
        <v>0.37937331907825811</v>
      </c>
      <c r="P3779" s="7">
        <f>VLOOKUP($A3779,'[1]Prices 23 nov'!$A$2:$Q$5001,7,FALSE)</f>
        <v>0.36699602062441611</v>
      </c>
      <c r="Q3779" s="7">
        <f>VLOOKUP($A3779,'[1]Prices 23 nov'!$A$2:$Q$5001,8,FALSE)</f>
        <v>0.36948822649217999</v>
      </c>
      <c r="R3779" s="7">
        <f>VLOOKUP($A3779,'[1]Prices 23 nov'!$A$2:$Q$5001,9,FALSE)</f>
        <v>0.37140803373969811</v>
      </c>
      <c r="S3779" s="7">
        <f>VLOOKUP($A3779,'[1]Prices 23 nov'!$A$2:$Q$5001,10,FALSE)</f>
        <v>0.35727182052890799</v>
      </c>
      <c r="T3779" s="7">
        <f>VLOOKUP($A3779,'[1]Prices 23 nov'!$A$2:$Q$5001,11,FALSE)</f>
        <v>0.35730872146621101</v>
      </c>
      <c r="U3779" s="7">
        <f>VLOOKUP($A3779,'[1]Prices 23 nov'!$A$2:$Q$5001,12,FALSE)</f>
        <v>0.34831519593027199</v>
      </c>
      <c r="V3779" s="7">
        <f>VLOOKUP($A3779,'[1]Prices 23 nov'!$A$2:$Q$5001,13,FALSE)</f>
        <v>0.34706991486915201</v>
      </c>
      <c r="W3779" s="7">
        <f>VLOOKUP($A3779,'[1]Prices 23 nov'!$A$2:$Q$5001,14,FALSE)</f>
        <v>0.329011039243987</v>
      </c>
      <c r="X3779" s="7">
        <f>VLOOKUP($A3779,'[1]Prices 23 nov'!$A$2:$Q$5001,15,FALSE)</f>
        <v>0.33032256341749611</v>
      </c>
      <c r="Y3779" s="7">
        <f>VLOOKUP($A3779,'[1]Prices 23 nov'!$A$2:$Q$5001,16,FALSE)</f>
        <v>0.32902376856069898</v>
      </c>
      <c r="Z3779" s="7">
        <f>VLOOKUP($A3779,'[1]Prices 23 nov'!$A$2:$Q$5001,17,FALSE)</f>
        <v>0.33805578513529599</v>
      </c>
    </row>
    <row r="3780" spans="1:26">
      <c r="A3780" s="4" t="s">
        <v>8024</v>
      </c>
      <c r="B3780" s="4" t="s">
        <v>8025</v>
      </c>
      <c r="C3780" s="5">
        <v>3962201600</v>
      </c>
      <c r="D3780" s="5">
        <v>3793</v>
      </c>
      <c r="E3780" s="6" t="s">
        <v>70</v>
      </c>
      <c r="F3780" s="4" t="s">
        <v>1303</v>
      </c>
      <c r="G3780" s="4" t="s">
        <v>1304</v>
      </c>
      <c r="H3780" s="4" t="s">
        <v>1305</v>
      </c>
      <c r="I3780" s="4">
        <v>4.5714287757873535</v>
      </c>
      <c r="J3780" s="5">
        <v>4.3233686917389909</v>
      </c>
      <c r="K3780" s="5">
        <v>1.4518458061275741</v>
      </c>
      <c r="L3780" s="4" t="s">
        <v>144</v>
      </c>
      <c r="M3780" s="4" t="s">
        <v>870</v>
      </c>
      <c r="N3780" s="7">
        <f>VLOOKUP($A3780,'[1]Prices 23 nov'!$A$2:$Q$5001,5,FALSE)</f>
        <v>49.218986513095473</v>
      </c>
      <c r="O3780" s="7">
        <f>VLOOKUP($A3780,'[1]Prices 23 nov'!$A$2:$Q$5001,6,FALSE)</f>
        <v>2.71649379003793</v>
      </c>
      <c r="P3780" s="7">
        <f>VLOOKUP($A3780,'[1]Prices 23 nov'!$A$2:$Q$5001,7,FALSE)</f>
        <v>2.8238143175840378</v>
      </c>
      <c r="Q3780" s="7">
        <f>VLOOKUP($A3780,'[1]Prices 23 nov'!$A$2:$Q$5001,8,FALSE)</f>
        <v>2.808536764234304</v>
      </c>
      <c r="R3780" s="7">
        <f>VLOOKUP($A3780,'[1]Prices 23 nov'!$A$2:$Q$5001,9,FALSE)</f>
        <v>2.2124598138034339</v>
      </c>
      <c r="S3780" s="7">
        <f>VLOOKUP($A3780,'[1]Prices 23 nov'!$A$2:$Q$5001,10,FALSE)</f>
        <v>1.8591855894774201</v>
      </c>
      <c r="T3780" s="7">
        <f>VLOOKUP($A3780,'[1]Prices 23 nov'!$A$2:$Q$5001,11,FALSE)</f>
        <v>2.4293489512056108</v>
      </c>
      <c r="U3780" s="7">
        <f>VLOOKUP($A3780,'[1]Prices 23 nov'!$A$2:$Q$5001,12,FALSE)</f>
        <v>3.0796930007636552</v>
      </c>
      <c r="V3780" s="7">
        <f>VLOOKUP($A3780,'[1]Prices 23 nov'!$A$2:$Q$5001,13,FALSE)</f>
        <v>3.3837131783366199</v>
      </c>
      <c r="W3780" s="7">
        <f>VLOOKUP($A3780,'[1]Prices 23 nov'!$A$2:$Q$5001,14,FALSE)</f>
        <v>4.0211471617221832</v>
      </c>
      <c r="X3780" s="7">
        <f>VLOOKUP($A3780,'[1]Prices 23 nov'!$A$2:$Q$5001,15,FALSE)</f>
        <v>3.9289263542741542</v>
      </c>
      <c r="Y3780" s="7">
        <f>VLOOKUP($A3780,'[1]Prices 23 nov'!$A$2:$Q$5001,16,FALSE)</f>
        <v>3.723539281636477</v>
      </c>
      <c r="Z3780" s="7">
        <f>VLOOKUP($A3780,'[1]Prices 23 nov'!$A$2:$Q$5001,17,FALSE)</f>
        <v>3.5484906993806362</v>
      </c>
    </row>
    <row r="3781" spans="1:26">
      <c r="A3781" s="4" t="s">
        <v>8026</v>
      </c>
      <c r="B3781" s="4" t="s">
        <v>8027</v>
      </c>
      <c r="C3781" s="5">
        <v>3961656832</v>
      </c>
      <c r="D3781" s="5">
        <v>3794</v>
      </c>
      <c r="E3781" s="6" t="s">
        <v>70</v>
      </c>
      <c r="F3781" s="4" t="s">
        <v>17</v>
      </c>
      <c r="G3781" s="4" t="s">
        <v>18</v>
      </c>
      <c r="H3781" s="4" t="s">
        <v>19</v>
      </c>
      <c r="I3781" s="4">
        <v>4.25</v>
      </c>
      <c r="J3781" s="5">
        <v>236.5050048828125</v>
      </c>
      <c r="K3781" s="5">
        <v>158.00999450683594</v>
      </c>
      <c r="L3781" s="4" t="s">
        <v>168</v>
      </c>
      <c r="M3781" s="4" t="s">
        <v>5463</v>
      </c>
      <c r="N3781" s="7">
        <f>VLOOKUP($A3781,'[1]Prices 23 nov'!$A$2:$Q$5001,5,FALSE)</f>
        <v>1.7497795619005441</v>
      </c>
      <c r="O3781" s="7">
        <f>VLOOKUP($A3781,'[1]Prices 23 nov'!$A$2:$Q$5001,6,FALSE)</f>
        <v>187.8399963378906</v>
      </c>
      <c r="P3781" s="7">
        <f>VLOOKUP($A3781,'[1]Prices 23 nov'!$A$2:$Q$5001,7,FALSE)</f>
        <v>187.1199951171875</v>
      </c>
      <c r="Q3781" s="7">
        <f>VLOOKUP($A3781,'[1]Prices 23 nov'!$A$2:$Q$5001,8,FALSE)</f>
        <v>188.96000671386719</v>
      </c>
      <c r="R3781" s="7">
        <f>VLOOKUP($A3781,'[1]Prices 23 nov'!$A$2:$Q$5001,9,FALSE)</f>
        <v>200.77000427246091</v>
      </c>
      <c r="S3781" s="7">
        <f>VLOOKUP($A3781,'[1]Prices 23 nov'!$A$2:$Q$5001,10,FALSE)</f>
        <v>202.55000305175781</v>
      </c>
      <c r="T3781" s="7">
        <f>VLOOKUP($A3781,'[1]Prices 23 nov'!$A$2:$Q$5001,11,FALSE)</f>
        <v>217.82000732421881</v>
      </c>
      <c r="U3781" s="7">
        <f>VLOOKUP($A3781,'[1]Prices 23 nov'!$A$2:$Q$5001,12,FALSE)</f>
        <v>202.32000732421881</v>
      </c>
      <c r="V3781" s="7">
        <f>VLOOKUP($A3781,'[1]Prices 23 nov'!$A$2:$Q$5001,13,FALSE)</f>
        <v>182.55000305175781</v>
      </c>
      <c r="W3781" s="7">
        <f>VLOOKUP($A3781,'[1]Prices 23 nov'!$A$2:$Q$5001,14,FALSE)</f>
        <v>183.7799987792969</v>
      </c>
      <c r="X3781" s="7">
        <f>VLOOKUP($A3781,'[1]Prices 23 nov'!$A$2:$Q$5001,15,FALSE)</f>
        <v>197.97999572753909</v>
      </c>
      <c r="Y3781" s="7">
        <f>VLOOKUP($A3781,'[1]Prices 23 nov'!$A$2:$Q$5001,16,FALSE)</f>
        <v>180.27000427246091</v>
      </c>
      <c r="Z3781" s="7">
        <f>VLOOKUP($A3781,'[1]Prices 23 nov'!$A$2:$Q$5001,17,FALSE)</f>
        <v>181.02000427246091</v>
      </c>
    </row>
    <row r="3782" spans="1:26">
      <c r="A3782" s="4" t="s">
        <v>8028</v>
      </c>
      <c r="B3782" s="4" t="s">
        <v>8029</v>
      </c>
      <c r="C3782" s="5">
        <v>3961040384</v>
      </c>
      <c r="D3782" s="5">
        <v>3795</v>
      </c>
      <c r="E3782" s="6" t="s">
        <v>55</v>
      </c>
      <c r="F3782" s="4" t="s">
        <v>101</v>
      </c>
      <c r="G3782" s="4" t="s">
        <v>46</v>
      </c>
      <c r="H3782" s="4" t="s">
        <v>102</v>
      </c>
      <c r="I3782" s="4" t="s">
        <v>479</v>
      </c>
      <c r="J3782" s="5">
        <v>0.72548594275981104</v>
      </c>
      <c r="K3782" s="5">
        <v>0.41152265009729605</v>
      </c>
      <c r="L3782" s="4" t="s">
        <v>580</v>
      </c>
      <c r="M3782" s="4" t="s">
        <v>326</v>
      </c>
      <c r="N3782" s="7">
        <f>VLOOKUP($A3782,'[1]Prices 23 nov'!$A$2:$Q$5001,5,FALSE)</f>
        <v>21.069176849376529</v>
      </c>
      <c r="O3782" s="7">
        <f>VLOOKUP($A3782,'[1]Prices 23 nov'!$A$2:$Q$5001,6,FALSE)</f>
        <v>0.46595541666814111</v>
      </c>
      <c r="P3782" s="7">
        <f>VLOOKUP($A3782,'[1]Prices 23 nov'!$A$2:$Q$5001,7,FALSE)</f>
        <v>0.54427432913129803</v>
      </c>
      <c r="Q3782" s="7">
        <f>VLOOKUP($A3782,'[1]Prices 23 nov'!$A$2:$Q$5001,8,FALSE)</f>
        <v>0.45147049396021499</v>
      </c>
      <c r="R3782" s="7">
        <f>VLOOKUP($A3782,'[1]Prices 23 nov'!$A$2:$Q$5001,9,FALSE)</f>
        <v>0.54446984696733103</v>
      </c>
      <c r="S3782" s="7">
        <f>VLOOKUP($A3782,'[1]Prices 23 nov'!$A$2:$Q$5001,10,FALSE)</f>
        <v>0.46478874160790101</v>
      </c>
      <c r="T3782" s="7">
        <f>VLOOKUP($A3782,'[1]Prices 23 nov'!$A$2:$Q$5001,11,FALSE)</f>
        <v>0.46012488007545499</v>
      </c>
      <c r="U3782" s="7">
        <f>VLOOKUP($A3782,'[1]Prices 23 nov'!$A$2:$Q$5001,12,FALSE)</f>
        <v>0.45736412391380599</v>
      </c>
      <c r="V3782" s="7">
        <f>VLOOKUP($A3782,'[1]Prices 23 nov'!$A$2:$Q$5001,13,FALSE)</f>
        <v>0.45261669833387003</v>
      </c>
      <c r="W3782" s="7">
        <f>VLOOKUP($A3782,'[1]Prices 23 nov'!$A$2:$Q$5001,14,FALSE)</f>
        <v>0.63172368769556908</v>
      </c>
      <c r="X3782" s="7">
        <f>VLOOKUP($A3782,'[1]Prices 23 nov'!$A$2:$Q$5001,15,FALSE)</f>
        <v>0.61948973458197509</v>
      </c>
      <c r="Y3782" s="7">
        <f>VLOOKUP($A3782,'[1]Prices 23 nov'!$A$2:$Q$5001,16,FALSE)</f>
        <v>0.599322673624201</v>
      </c>
      <c r="Z3782" s="7">
        <f>VLOOKUP($A3782,'[1]Prices 23 nov'!$A$2:$Q$5001,17,FALSE)</f>
        <v>0.55593750069939307</v>
      </c>
    </row>
    <row r="3783" spans="1:26">
      <c r="A3783" s="4" t="s">
        <v>8030</v>
      </c>
      <c r="B3783" s="4" t="s">
        <v>8031</v>
      </c>
      <c r="C3783" s="5">
        <v>3958662144</v>
      </c>
      <c r="D3783" s="5">
        <v>3796</v>
      </c>
      <c r="E3783" s="6" t="s">
        <v>70</v>
      </c>
      <c r="F3783" s="4" t="s">
        <v>909</v>
      </c>
      <c r="G3783" s="4" t="s">
        <v>8032</v>
      </c>
      <c r="H3783" s="4" t="s">
        <v>8033</v>
      </c>
      <c r="I3783" s="4">
        <v>3.6666667461395264</v>
      </c>
      <c r="J3783" s="5">
        <v>79.339085652331036</v>
      </c>
      <c r="K3783" s="5">
        <v>42.90354198735595</v>
      </c>
      <c r="L3783" s="4" t="s">
        <v>35</v>
      </c>
      <c r="M3783" s="4" t="s">
        <v>412</v>
      </c>
      <c r="N3783" s="7">
        <f>VLOOKUP($A3783,'[1]Prices 23 nov'!$A$2:$Q$5001,5,FALSE)</f>
        <v>-3.0277544154751919</v>
      </c>
      <c r="O3783" s="7">
        <f>VLOOKUP($A3783,'[1]Prices 23 nov'!$A$2:$Q$5001,6,FALSE)</f>
        <v>66.783790647983551</v>
      </c>
      <c r="P3783" s="7">
        <f>VLOOKUP($A3783,'[1]Prices 23 nov'!$A$2:$Q$5001,7,FALSE)</f>
        <v>73.955241590738297</v>
      </c>
      <c r="Q3783" s="7">
        <f>VLOOKUP($A3783,'[1]Prices 23 nov'!$A$2:$Q$5001,8,FALSE)</f>
        <v>70.776060484349728</v>
      </c>
      <c r="R3783" s="7">
        <f>VLOOKUP($A3783,'[1]Prices 23 nov'!$A$2:$Q$5001,9,FALSE)</f>
        <v>61.128897219896317</v>
      </c>
      <c r="S3783" s="7">
        <f>VLOOKUP($A3783,'[1]Prices 23 nov'!$A$2:$Q$5001,10,FALSE)</f>
        <v>50.448324680328369</v>
      </c>
      <c r="T3783" s="7">
        <f>VLOOKUP($A3783,'[1]Prices 23 nov'!$A$2:$Q$5001,11,FALSE)</f>
        <v>48.985949140042067</v>
      </c>
      <c r="U3783" s="7">
        <f>VLOOKUP($A3783,'[1]Prices 23 nov'!$A$2:$Q$5001,12,FALSE)</f>
        <v>62.8251613676548</v>
      </c>
      <c r="V3783" s="7">
        <f>VLOOKUP($A3783,'[1]Prices 23 nov'!$A$2:$Q$5001,13,FALSE)</f>
        <v>63.38827845454216</v>
      </c>
      <c r="W3783" s="7">
        <f>VLOOKUP($A3783,'[1]Prices 23 nov'!$A$2:$Q$5001,14,FALSE)</f>
        <v>62.098196670413017</v>
      </c>
      <c r="X3783" s="7">
        <f>VLOOKUP($A3783,'[1]Prices 23 nov'!$A$2:$Q$5001,15,FALSE)</f>
        <v>62.793091312050819</v>
      </c>
      <c r="Y3783" s="7">
        <f>VLOOKUP($A3783,'[1]Prices 23 nov'!$A$2:$Q$5001,16,FALSE)</f>
        <v>65.731531351804733</v>
      </c>
      <c r="Z3783" s="7">
        <f>VLOOKUP($A3783,'[1]Prices 23 nov'!$A$2:$Q$5001,17,FALSE)</f>
        <v>55.71379329264164</v>
      </c>
    </row>
    <row r="3784" spans="1:26">
      <c r="A3784" s="4" t="s">
        <v>8034</v>
      </c>
      <c r="B3784" s="4" t="s">
        <v>8035</v>
      </c>
      <c r="C3784" s="5">
        <v>3957885184</v>
      </c>
      <c r="D3784" s="5">
        <v>3797</v>
      </c>
      <c r="E3784" s="6" t="s">
        <v>329</v>
      </c>
      <c r="F3784" s="4" t="s">
        <v>944</v>
      </c>
      <c r="G3784" s="4" t="s">
        <v>945</v>
      </c>
      <c r="H3784" s="4" t="s">
        <v>946</v>
      </c>
      <c r="I3784" s="4">
        <v>4.75</v>
      </c>
      <c r="J3784" s="5">
        <v>2.7552165205051171</v>
      </c>
      <c r="K3784" s="5">
        <v>0.94973579933680308</v>
      </c>
      <c r="L3784" s="4" t="s">
        <v>20</v>
      </c>
      <c r="M3784" s="4" t="s">
        <v>959</v>
      </c>
      <c r="N3784" s="7">
        <f>VLOOKUP($A3784,'[1]Prices 23 nov'!$A$2:$Q$5001,5,FALSE)</f>
        <v>-1.9924725339840581</v>
      </c>
      <c r="O3784" s="7">
        <f>VLOOKUP($A3784,'[1]Prices 23 nov'!$A$2:$Q$5001,6,FALSE)</f>
        <v>2.1426271225770961</v>
      </c>
      <c r="P3784" s="7">
        <f>VLOOKUP($A3784,'[1]Prices 23 nov'!$A$2:$Q$5001,7,FALSE)</f>
        <v>2.131213315091713</v>
      </c>
      <c r="Q3784" s="7">
        <f>VLOOKUP($A3784,'[1]Prices 23 nov'!$A$2:$Q$5001,8,FALSE)</f>
        <v>2.3505953871206202</v>
      </c>
      <c r="R3784" s="7">
        <f>VLOOKUP($A3784,'[1]Prices 23 nov'!$A$2:$Q$5001,9,FALSE)</f>
        <v>2.1082676954139292</v>
      </c>
      <c r="S3784" s="7">
        <f>VLOOKUP($A3784,'[1]Prices 23 nov'!$A$2:$Q$5001,10,FALSE)</f>
        <v>1.050536674654587</v>
      </c>
      <c r="T3784" s="7">
        <f>VLOOKUP($A3784,'[1]Prices 23 nov'!$A$2:$Q$5001,11,FALSE)</f>
        <v>1.1523034623582551</v>
      </c>
      <c r="U3784" s="7">
        <f>VLOOKUP($A3784,'[1]Prices 23 nov'!$A$2:$Q$5001,12,FALSE)</f>
        <v>1.4824077715196611</v>
      </c>
      <c r="V3784" s="7">
        <f>VLOOKUP($A3784,'[1]Prices 23 nov'!$A$2:$Q$5001,13,FALSE)</f>
        <v>1.484538350203735</v>
      </c>
      <c r="W3784" s="7">
        <f>VLOOKUP($A3784,'[1]Prices 23 nov'!$A$2:$Q$5001,14,FALSE)</f>
        <v>1.619347148865913</v>
      </c>
      <c r="X3784" s="7">
        <f>VLOOKUP($A3784,'[1]Prices 23 nov'!$A$2:$Q$5001,15,FALSE)</f>
        <v>1.692481200084188</v>
      </c>
      <c r="Y3784" s="7">
        <f>VLOOKUP($A3784,'[1]Prices 23 nov'!$A$2:$Q$5001,16,FALSE)</f>
        <v>1.6767631244674279</v>
      </c>
      <c r="Z3784" s="7">
        <f>VLOOKUP($A3784,'[1]Prices 23 nov'!$A$2:$Q$5001,17,FALSE)</f>
        <v>1.7480578329518439</v>
      </c>
    </row>
    <row r="3785" spans="1:26">
      <c r="A3785" s="4" t="s">
        <v>8036</v>
      </c>
      <c r="B3785" s="4" t="s">
        <v>8037</v>
      </c>
      <c r="C3785" s="5">
        <v>3957826816</v>
      </c>
      <c r="D3785" s="5">
        <v>3798</v>
      </c>
      <c r="E3785" s="6" t="s">
        <v>294</v>
      </c>
      <c r="F3785" s="4" t="s">
        <v>45</v>
      </c>
      <c r="G3785" s="4" t="s">
        <v>46</v>
      </c>
      <c r="H3785" s="4" t="s">
        <v>102</v>
      </c>
      <c r="I3785" s="4">
        <v>4.5625</v>
      </c>
      <c r="J3785" s="5">
        <v>0.86190259333185004</v>
      </c>
      <c r="K3785" s="5">
        <v>0.55467412132333205</v>
      </c>
      <c r="L3785" s="4" t="s">
        <v>790</v>
      </c>
      <c r="M3785" s="4" t="s">
        <v>1922</v>
      </c>
      <c r="N3785" s="7">
        <f>VLOOKUP($A3785,'[1]Prices 23 nov'!$A$2:$Q$5001,5,FALSE)</f>
        <v>-16.914953946645241</v>
      </c>
      <c r="O3785" s="7">
        <f>VLOOKUP($A3785,'[1]Prices 23 nov'!$A$2:$Q$5001,6,FALSE)</f>
        <v>0.66422261543557704</v>
      </c>
      <c r="P3785" s="7">
        <f>VLOOKUP($A3785,'[1]Prices 23 nov'!$A$2:$Q$5001,7,FALSE)</f>
        <v>0.72885923447832801</v>
      </c>
      <c r="Q3785" s="7">
        <f>VLOOKUP($A3785,'[1]Prices 23 nov'!$A$2:$Q$5001,8,FALSE)</f>
        <v>0.68490505461547702</v>
      </c>
      <c r="R3785" s="7">
        <f>VLOOKUP($A3785,'[1]Prices 23 nov'!$A$2:$Q$5001,9,FALSE)</f>
        <v>0.79550715108956604</v>
      </c>
      <c r="S3785" s="7">
        <f>VLOOKUP($A3785,'[1]Prices 23 nov'!$A$2:$Q$5001,10,FALSE)</f>
        <v>0.708094666583577</v>
      </c>
      <c r="T3785" s="7">
        <f>VLOOKUP($A3785,'[1]Prices 23 nov'!$A$2:$Q$5001,11,FALSE)</f>
        <v>0.71074770780387608</v>
      </c>
      <c r="U3785" s="7">
        <f>VLOOKUP($A3785,'[1]Prices 23 nov'!$A$2:$Q$5001,12,FALSE)</f>
        <v>0.67340933983923201</v>
      </c>
      <c r="V3785" s="7">
        <f>VLOOKUP($A3785,'[1]Prices 23 nov'!$A$2:$Q$5001,13,FALSE)</f>
        <v>0.62188736567402703</v>
      </c>
      <c r="W3785" s="7">
        <f>VLOOKUP($A3785,'[1]Prices 23 nov'!$A$2:$Q$5001,14,FALSE)</f>
        <v>0.658022078487974</v>
      </c>
      <c r="X3785" s="7">
        <f>VLOOKUP($A3785,'[1]Prices 23 nov'!$A$2:$Q$5001,15,FALSE)</f>
        <v>0.6554838415884211</v>
      </c>
      <c r="Y3785" s="7">
        <f>VLOOKUP($A3785,'[1]Prices 23 nov'!$A$2:$Q$5001,16,FALSE)</f>
        <v>0.58579134299883207</v>
      </c>
      <c r="Z3785" s="7">
        <f>VLOOKUP($A3785,'[1]Prices 23 nov'!$A$2:$Q$5001,17,FALSE)</f>
        <v>0.56514673368546708</v>
      </c>
    </row>
    <row r="3786" spans="1:26">
      <c r="A3786" s="4" t="s">
        <v>8038</v>
      </c>
      <c r="B3786" s="4" t="s">
        <v>8039</v>
      </c>
      <c r="C3786" s="5">
        <v>3956362496</v>
      </c>
      <c r="D3786" s="5">
        <v>3799</v>
      </c>
      <c r="E3786" s="6" t="s">
        <v>55</v>
      </c>
      <c r="F3786" s="4" t="s">
        <v>2042</v>
      </c>
      <c r="G3786" s="4" t="s">
        <v>2043</v>
      </c>
      <c r="H3786" s="4" t="s">
        <v>2044</v>
      </c>
      <c r="I3786" s="4">
        <v>4.4545454978942871</v>
      </c>
      <c r="J3786" s="5">
        <v>48.100939171600345</v>
      </c>
      <c r="K3786" s="5">
        <v>18.983999999999998</v>
      </c>
      <c r="L3786" s="4" t="s">
        <v>41</v>
      </c>
      <c r="M3786" s="4" t="s">
        <v>150</v>
      </c>
      <c r="N3786" s="7">
        <f>VLOOKUP($A3786,'[1]Prices 23 nov'!$A$2:$Q$5001,5,FALSE)</f>
        <v>2.8664180270752788</v>
      </c>
      <c r="O3786" s="7">
        <f>VLOOKUP($A3786,'[1]Prices 23 nov'!$A$2:$Q$5001,6,FALSE)</f>
        <v>39.847847948932667</v>
      </c>
      <c r="P3786" s="7">
        <f>VLOOKUP($A3786,'[1]Prices 23 nov'!$A$2:$Q$5001,7,FALSE)</f>
        <v>45.528838234672548</v>
      </c>
      <c r="Q3786" s="7">
        <f>VLOOKUP($A3786,'[1]Prices 23 nov'!$A$2:$Q$5001,8,FALSE)</f>
        <v>42.599270401794463</v>
      </c>
      <c r="R3786" s="7">
        <f>VLOOKUP($A3786,'[1]Prices 23 nov'!$A$2:$Q$5001,9,FALSE)</f>
        <v>44.228082742614788</v>
      </c>
      <c r="S3786" s="7">
        <f>VLOOKUP($A3786,'[1]Prices 23 nov'!$A$2:$Q$5001,10,FALSE)</f>
        <v>25.782999741554249</v>
      </c>
      <c r="T3786" s="7">
        <f>VLOOKUP($A3786,'[1]Prices 23 nov'!$A$2:$Q$5001,11,FALSE)</f>
        <v>34.084774763511632</v>
      </c>
      <c r="U3786" s="7">
        <f>VLOOKUP($A3786,'[1]Prices 23 nov'!$A$2:$Q$5001,12,FALSE)</f>
        <v>33.056101897144337</v>
      </c>
      <c r="V3786" s="7">
        <f>VLOOKUP($A3786,'[1]Prices 23 nov'!$A$2:$Q$5001,13,FALSE)</f>
        <v>35.008511724365228</v>
      </c>
      <c r="W3786" s="7">
        <f>VLOOKUP($A3786,'[1]Prices 23 nov'!$A$2:$Q$5001,14,FALSE)</f>
        <v>36.445400241806063</v>
      </c>
      <c r="X3786" s="7">
        <f>VLOOKUP($A3786,'[1]Prices 23 nov'!$A$2:$Q$5001,15,FALSE)</f>
        <v>37.711441256866458</v>
      </c>
      <c r="Y3786" s="7">
        <f>VLOOKUP($A3786,'[1]Prices 23 nov'!$A$2:$Q$5001,16,FALSE)</f>
        <v>35.234999656677253</v>
      </c>
      <c r="Z3786" s="7">
        <f>VLOOKUP($A3786,'[1]Prices 23 nov'!$A$2:$Q$5001,17,FALSE)</f>
        <v>36.070055118221262</v>
      </c>
    </row>
    <row r="3787" spans="1:26">
      <c r="A3787" s="4" t="s">
        <v>8040</v>
      </c>
      <c r="B3787" s="4" t="s">
        <v>8041</v>
      </c>
      <c r="C3787" s="5">
        <v>3955382272</v>
      </c>
      <c r="D3787" s="5">
        <v>3800</v>
      </c>
      <c r="E3787" s="6" t="s">
        <v>294</v>
      </c>
      <c r="F3787" s="4" t="s">
        <v>45</v>
      </c>
      <c r="G3787" s="4" t="s">
        <v>46</v>
      </c>
      <c r="H3787" s="4" t="s">
        <v>102</v>
      </c>
      <c r="I3787" s="4">
        <v>4.875</v>
      </c>
      <c r="J3787" s="5">
        <v>0.69289427046865004</v>
      </c>
      <c r="K3787" s="5">
        <v>0.37930100982060105</v>
      </c>
      <c r="L3787" s="4" t="s">
        <v>674</v>
      </c>
      <c r="M3787" s="4" t="s">
        <v>3087</v>
      </c>
      <c r="N3787" s="7">
        <f>VLOOKUP($A3787,'[1]Prices 23 nov'!$A$2:$Q$5001,5,FALSE)</f>
        <v>4.834279473915859</v>
      </c>
      <c r="O3787" s="7">
        <f>VLOOKUP($A3787,'[1]Prices 23 nov'!$A$2:$Q$5001,6,FALSE)</f>
        <v>0.41002974982562501</v>
      </c>
      <c r="P3787" s="7">
        <f>VLOOKUP($A3787,'[1]Prices 23 nov'!$A$2:$Q$5001,7,FALSE)</f>
        <v>0.47221868179552101</v>
      </c>
      <c r="Q3787" s="7">
        <f>VLOOKUP($A3787,'[1]Prices 23 nov'!$A$2:$Q$5001,8,FALSE)</f>
        <v>0.41841002926230397</v>
      </c>
      <c r="R3787" s="7">
        <f>VLOOKUP($A3787,'[1]Prices 23 nov'!$A$2:$Q$5001,9,FALSE)</f>
        <v>0.40867734574894099</v>
      </c>
      <c r="S3787" s="7">
        <f>VLOOKUP($A3787,'[1]Prices 23 nov'!$A$2:$Q$5001,10,FALSE)</f>
        <v>0.52752411932863208</v>
      </c>
      <c r="T3787" s="7">
        <f>VLOOKUP($A3787,'[1]Prices 23 nov'!$A$2:$Q$5001,11,FALSE)</f>
        <v>0.6565709239375791</v>
      </c>
      <c r="U3787" s="7">
        <f>VLOOKUP($A3787,'[1]Prices 23 nov'!$A$2:$Q$5001,12,FALSE)</f>
        <v>0.50957222823527504</v>
      </c>
      <c r="V3787" s="7">
        <f>VLOOKUP($A3787,'[1]Prices 23 nov'!$A$2:$Q$5001,13,FALSE)</f>
        <v>0.44641706064786002</v>
      </c>
      <c r="W3787" s="7">
        <f>VLOOKUP($A3787,'[1]Prices 23 nov'!$A$2:$Q$5001,14,FALSE)</f>
        <v>0.45158378779888197</v>
      </c>
      <c r="X3787" s="7">
        <f>VLOOKUP($A3787,'[1]Prices 23 nov'!$A$2:$Q$5001,15,FALSE)</f>
        <v>0.45032256845504998</v>
      </c>
      <c r="Y3787" s="7">
        <f>VLOOKUP($A3787,'[1]Prices 23 nov'!$A$2:$Q$5001,16,FALSE)</f>
        <v>0.41289258618492802</v>
      </c>
      <c r="Z3787" s="7">
        <f>VLOOKUP($A3787,'[1]Prices 23 nov'!$A$2:$Q$5001,17,FALSE)</f>
        <v>0.38579650569824198</v>
      </c>
    </row>
    <row r="3788" spans="1:26">
      <c r="A3788" s="4" t="s">
        <v>8042</v>
      </c>
      <c r="B3788" s="4" t="s">
        <v>8043</v>
      </c>
      <c r="C3788" s="5">
        <v>3951952896</v>
      </c>
      <c r="D3788" s="5">
        <v>3801</v>
      </c>
      <c r="E3788" s="6" t="s">
        <v>70</v>
      </c>
      <c r="F3788" s="4" t="s">
        <v>3212</v>
      </c>
      <c r="G3788" s="4" t="s">
        <v>79</v>
      </c>
      <c r="H3788" s="4" t="s">
        <v>80</v>
      </c>
      <c r="I3788" s="4" t="s">
        <v>479</v>
      </c>
      <c r="J3788" s="5">
        <v>119.7520428289659</v>
      </c>
      <c r="K3788" s="5">
        <v>23.549067186443374</v>
      </c>
      <c r="L3788" s="4" t="s">
        <v>64</v>
      </c>
      <c r="M3788" s="4" t="s">
        <v>3213</v>
      </c>
      <c r="N3788" s="7">
        <f>VLOOKUP($A3788,'[1]Prices 23 nov'!$A$2:$Q$5001,5,FALSE)</f>
        <v>256.53697039969859</v>
      </c>
      <c r="O3788" s="7">
        <f>VLOOKUP($A3788,'[1]Prices 23 nov'!$A$2:$Q$5001,6,FALSE)</f>
        <v>28.94347709033741</v>
      </c>
      <c r="P3788" s="7">
        <f>VLOOKUP($A3788,'[1]Prices 23 nov'!$A$2:$Q$5001,7,FALSE)</f>
        <v>34.429363359231502</v>
      </c>
      <c r="Q3788" s="7">
        <f>VLOOKUP($A3788,'[1]Prices 23 nov'!$A$2:$Q$5001,8,FALSE)</f>
        <v>35.197087170672603</v>
      </c>
      <c r="R3788" s="7">
        <f>VLOOKUP($A3788,'[1]Prices 23 nov'!$A$2:$Q$5001,9,FALSE)</f>
        <v>34.083276556339108</v>
      </c>
      <c r="S3788" s="7">
        <f>VLOOKUP($A3788,'[1]Prices 23 nov'!$A$2:$Q$5001,10,FALSE)</f>
        <v>52.941700763767592</v>
      </c>
      <c r="T3788" s="7">
        <f>VLOOKUP($A3788,'[1]Prices 23 nov'!$A$2:$Q$5001,11,FALSE)</f>
        <v>57.671253196895123</v>
      </c>
      <c r="U3788" s="7">
        <f>VLOOKUP($A3788,'[1]Prices 23 nov'!$A$2:$Q$5001,12,FALSE)</f>
        <v>92.301411496009678</v>
      </c>
      <c r="V3788" s="7">
        <f>VLOOKUP($A3788,'[1]Prices 23 nov'!$A$2:$Q$5001,13,FALSE)</f>
        <v>100.72840726934371</v>
      </c>
      <c r="W3788" s="7">
        <f>VLOOKUP($A3788,'[1]Prices 23 nov'!$A$2:$Q$5001,14,FALSE)</f>
        <v>99.043889803579077</v>
      </c>
      <c r="X3788" s="7">
        <f>VLOOKUP($A3788,'[1]Prices 23 nov'!$A$2:$Q$5001,15,FALSE)</f>
        <v>95.219612447544932</v>
      </c>
      <c r="Y3788" s="7">
        <f>VLOOKUP($A3788,'[1]Prices 23 nov'!$A$2:$Q$5001,16,FALSE)</f>
        <v>97.490530915092677</v>
      </c>
      <c r="Z3788" s="7">
        <f>VLOOKUP($A3788,'[1]Prices 23 nov'!$A$2:$Q$5001,17,FALSE)</f>
        <v>97.558829333866015</v>
      </c>
    </row>
    <row r="3789" spans="1:26">
      <c r="A3789" s="4" t="s">
        <v>8044</v>
      </c>
      <c r="B3789" s="4" t="s">
        <v>8045</v>
      </c>
      <c r="C3789" s="5">
        <v>3951516416</v>
      </c>
      <c r="D3789" s="5">
        <v>3802</v>
      </c>
      <c r="E3789" s="6" t="s">
        <v>16</v>
      </c>
      <c r="F3789" s="4" t="s">
        <v>17</v>
      </c>
      <c r="G3789" s="4" t="s">
        <v>18</v>
      </c>
      <c r="H3789" s="4" t="s">
        <v>19</v>
      </c>
      <c r="I3789" s="4">
        <v>3</v>
      </c>
      <c r="J3789" s="5">
        <v>174.8699951171875</v>
      </c>
      <c r="K3789" s="5">
        <v>85.262001037597656</v>
      </c>
      <c r="L3789" s="4" t="s">
        <v>41</v>
      </c>
      <c r="M3789" s="4" t="s">
        <v>3209</v>
      </c>
      <c r="N3789" s="7">
        <f>VLOOKUP($A3789,'[1]Prices 23 nov'!$A$2:$Q$5001,5,FALSE)</f>
        <v>8.898928603081524</v>
      </c>
      <c r="O3789" s="7">
        <f>VLOOKUP($A3789,'[1]Prices 23 nov'!$A$2:$Q$5001,6,FALSE)</f>
        <v>132.17999267578119</v>
      </c>
      <c r="P3789" s="7">
        <f>VLOOKUP($A3789,'[1]Prices 23 nov'!$A$2:$Q$5001,7,FALSE)</f>
        <v>144.32000732421881</v>
      </c>
      <c r="Q3789" s="7">
        <f>VLOOKUP($A3789,'[1]Prices 23 nov'!$A$2:$Q$5001,8,FALSE)</f>
        <v>148.88999938964841</v>
      </c>
      <c r="R3789" s="7">
        <f>VLOOKUP($A3789,'[1]Prices 23 nov'!$A$2:$Q$5001,9,FALSE)</f>
        <v>145.3500061035156</v>
      </c>
      <c r="S3789" s="7">
        <f>VLOOKUP($A3789,'[1]Prices 23 nov'!$A$2:$Q$5001,10,FALSE)</f>
        <v>101.84999847412109</v>
      </c>
      <c r="T3789" s="7">
        <f>VLOOKUP($A3789,'[1]Prices 23 nov'!$A$2:$Q$5001,11,FALSE)</f>
        <v>119.5500030517578</v>
      </c>
      <c r="U3789" s="7">
        <f>VLOOKUP($A3789,'[1]Prices 23 nov'!$A$2:$Q$5001,12,FALSE)</f>
        <v>143.5</v>
      </c>
      <c r="V3789" s="7">
        <f>VLOOKUP($A3789,'[1]Prices 23 nov'!$A$2:$Q$5001,13,FALSE)</f>
        <v>133.38999938964841</v>
      </c>
      <c r="W3789" s="7">
        <f>VLOOKUP($A3789,'[1]Prices 23 nov'!$A$2:$Q$5001,14,FALSE)</f>
        <v>153.75</v>
      </c>
      <c r="X3789" s="7">
        <f>VLOOKUP($A3789,'[1]Prices 23 nov'!$A$2:$Q$5001,15,FALSE)</f>
        <v>155.3500061035156</v>
      </c>
      <c r="Y3789" s="7">
        <f>VLOOKUP($A3789,'[1]Prices 23 nov'!$A$2:$Q$5001,16,FALSE)</f>
        <v>145.99000549316409</v>
      </c>
      <c r="Z3789" s="7">
        <f>VLOOKUP($A3789,'[1]Prices 23 nov'!$A$2:$Q$5001,17,FALSE)</f>
        <v>146.50999450683591</v>
      </c>
    </row>
    <row r="3790" spans="1:26">
      <c r="A3790" s="4" t="s">
        <v>8046</v>
      </c>
      <c r="B3790" s="4" t="s">
        <v>8047</v>
      </c>
      <c r="C3790" s="5">
        <v>3951302400</v>
      </c>
      <c r="D3790" s="5">
        <v>3803</v>
      </c>
      <c r="E3790" s="6" t="s">
        <v>55</v>
      </c>
      <c r="F3790" s="4" t="s">
        <v>51</v>
      </c>
      <c r="G3790" s="4" t="s">
        <v>18</v>
      </c>
      <c r="H3790" s="4" t="s">
        <v>1226</v>
      </c>
      <c r="I3790" s="4">
        <v>3.5</v>
      </c>
      <c r="J3790" s="5">
        <v>44.950000762939453</v>
      </c>
      <c r="K3790" s="5">
        <v>20.940000534057617</v>
      </c>
      <c r="L3790" s="4" t="s">
        <v>20</v>
      </c>
      <c r="M3790" s="4" t="s">
        <v>456</v>
      </c>
      <c r="N3790" s="7">
        <f>VLOOKUP($A3790,'[1]Prices 23 nov'!$A$2:$Q$5001,5,FALSE)</f>
        <v>2.5014908343856002</v>
      </c>
      <c r="O3790" s="7">
        <f>VLOOKUP($A3790,'[1]Prices 23 nov'!$A$2:$Q$5001,6,FALSE)</f>
        <v>38.770000457763672</v>
      </c>
      <c r="P3790" s="7">
        <f>VLOOKUP($A3790,'[1]Prices 23 nov'!$A$2:$Q$5001,7,FALSE)</f>
        <v>39.959999084472663</v>
      </c>
      <c r="Q3790" s="7">
        <f>VLOOKUP($A3790,'[1]Prices 23 nov'!$A$2:$Q$5001,8,FALSE)</f>
        <v>41.310001373291023</v>
      </c>
      <c r="R3790" s="7">
        <f>VLOOKUP($A3790,'[1]Prices 23 nov'!$A$2:$Q$5001,9,FALSE)</f>
        <v>37.950000762939453</v>
      </c>
      <c r="S3790" s="7">
        <f>VLOOKUP($A3790,'[1]Prices 23 nov'!$A$2:$Q$5001,10,FALSE)</f>
        <v>22.469999313354489</v>
      </c>
      <c r="T3790" s="7">
        <f>VLOOKUP($A3790,'[1]Prices 23 nov'!$A$2:$Q$5001,11,FALSE)</f>
        <v>25.309999465942379</v>
      </c>
      <c r="U3790" s="7">
        <f>VLOOKUP($A3790,'[1]Prices 23 nov'!$A$2:$Q$5001,12,FALSE)</f>
        <v>27.670000076293949</v>
      </c>
      <c r="V3790" s="7">
        <f>VLOOKUP($A3790,'[1]Prices 23 nov'!$A$2:$Q$5001,13,FALSE)</f>
        <v>28.180000305175781</v>
      </c>
      <c r="W3790" s="7">
        <f>VLOOKUP($A3790,'[1]Prices 23 nov'!$A$2:$Q$5001,14,FALSE)</f>
        <v>30.5</v>
      </c>
      <c r="X3790" s="7">
        <f>VLOOKUP($A3790,'[1]Prices 23 nov'!$A$2:$Q$5001,15,FALSE)</f>
        <v>32.119998931884773</v>
      </c>
      <c r="Y3790" s="7">
        <f>VLOOKUP($A3790,'[1]Prices 23 nov'!$A$2:$Q$5001,16,FALSE)</f>
        <v>33.099998474121087</v>
      </c>
      <c r="Z3790" s="7">
        <f>VLOOKUP($A3790,'[1]Prices 23 nov'!$A$2:$Q$5001,17,FALSE)</f>
        <v>35.200000762939453</v>
      </c>
    </row>
    <row r="3791" spans="1:26">
      <c r="A3791" s="4" t="s">
        <v>8048</v>
      </c>
      <c r="B3791" s="4" t="s">
        <v>8049</v>
      </c>
      <c r="C3791" s="5">
        <v>3950321664</v>
      </c>
      <c r="D3791" s="5">
        <v>3804</v>
      </c>
      <c r="E3791" s="6" t="s">
        <v>70</v>
      </c>
      <c r="F3791" s="4" t="s">
        <v>45</v>
      </c>
      <c r="G3791" s="4" t="s">
        <v>46</v>
      </c>
      <c r="H3791" s="4" t="s">
        <v>47</v>
      </c>
      <c r="I3791" s="4">
        <v>4.0416665077209473</v>
      </c>
      <c r="J3791" s="5">
        <v>1.153554006945396</v>
      </c>
      <c r="K3791" s="5">
        <v>0.79336456743754902</v>
      </c>
      <c r="L3791" s="4" t="s">
        <v>64</v>
      </c>
      <c r="M3791" s="4" t="s">
        <v>165</v>
      </c>
      <c r="N3791" s="7">
        <f>VLOOKUP($A3791,'[1]Prices 23 nov'!$A$2:$Q$5001,5,FALSE)</f>
        <v>-2.8430867255603292</v>
      </c>
      <c r="O3791" s="7">
        <f>VLOOKUP($A3791,'[1]Prices 23 nov'!$A$2:$Q$5001,6,FALSE)</f>
        <v>1.0091074841842771</v>
      </c>
      <c r="P3791" s="7">
        <f>VLOOKUP($A3791,'[1]Prices 23 nov'!$A$2:$Q$5001,7,FALSE)</f>
        <v>1.049660024762147</v>
      </c>
      <c r="Q3791" s="7">
        <f>VLOOKUP($A3791,'[1]Prices 23 nov'!$A$2:$Q$5001,8,FALSE)</f>
        <v>1.0376569265926181</v>
      </c>
      <c r="R3791" s="7">
        <f>VLOOKUP($A3791,'[1]Prices 23 nov'!$A$2:$Q$5001,9,FALSE)</f>
        <v>1.0461112153676591</v>
      </c>
      <c r="S3791" s="7">
        <f>VLOOKUP($A3791,'[1]Prices 23 nov'!$A$2:$Q$5001,10,FALSE)</f>
        <v>0.94154670612411506</v>
      </c>
      <c r="T3791" s="7">
        <f>VLOOKUP($A3791,'[1]Prices 23 nov'!$A$2:$Q$5001,11,FALSE)</f>
        <v>1.007430004845105</v>
      </c>
      <c r="U3791" s="7">
        <f>VLOOKUP($A3791,'[1]Prices 23 nov'!$A$2:$Q$5001,12,FALSE)</f>
        <v>1.0397853984355689</v>
      </c>
      <c r="V3791" s="7">
        <f>VLOOKUP($A3791,'[1]Prices 23 nov'!$A$2:$Q$5001,13,FALSE)</f>
        <v>0.99605190073499705</v>
      </c>
      <c r="W3791" s="7">
        <f>VLOOKUP($A3791,'[1]Prices 23 nov'!$A$2:$Q$5001,14,FALSE)</f>
        <v>1.0747694051175929</v>
      </c>
      <c r="X3791" s="7">
        <f>VLOOKUP($A3791,'[1]Prices 23 nov'!$A$2:$Q$5001,15,FALSE)</f>
        <v>0.92903220576624812</v>
      </c>
      <c r="Y3791" s="7">
        <f>VLOOKUP($A3791,'[1]Prices 23 nov'!$A$2:$Q$5001,16,FALSE)</f>
        <v>0.91352482347744512</v>
      </c>
      <c r="Z3791" s="7">
        <f>VLOOKUP($A3791,'[1]Prices 23 nov'!$A$2:$Q$5001,17,FALSE)</f>
        <v>0.86062298134905302</v>
      </c>
    </row>
    <row r="3792" spans="1:26">
      <c r="A3792" s="4" t="s">
        <v>8050</v>
      </c>
      <c r="B3792" s="4" t="s">
        <v>8051</v>
      </c>
      <c r="C3792" s="5">
        <v>3948713984</v>
      </c>
      <c r="D3792" s="5">
        <v>3805</v>
      </c>
      <c r="E3792" s="6" t="s">
        <v>16</v>
      </c>
      <c r="F3792" s="4" t="s">
        <v>242</v>
      </c>
      <c r="G3792" s="4" t="s">
        <v>46</v>
      </c>
      <c r="H3792" s="4" t="s">
        <v>102</v>
      </c>
      <c r="I3792" s="4">
        <v>4.5999999046325684</v>
      </c>
      <c r="J3792" s="5">
        <v>4.4120412562021718</v>
      </c>
      <c r="K3792" s="5">
        <v>1.8218449931412901</v>
      </c>
      <c r="L3792" s="4" t="s">
        <v>580</v>
      </c>
      <c r="M3792" s="4" t="s">
        <v>2580</v>
      </c>
      <c r="N3792" s="7">
        <f>VLOOKUP($A3792,'[1]Prices 23 nov'!$A$2:$Q$5001,5,FALSE)</f>
        <v>20.0333918699394</v>
      </c>
      <c r="O3792" s="7">
        <f>VLOOKUP($A3792,'[1]Prices 23 nov'!$A$2:$Q$5001,6,FALSE)</f>
        <v>2.308468166738749</v>
      </c>
      <c r="P3792" s="7">
        <f>VLOOKUP($A3792,'[1]Prices 23 nov'!$A$2:$Q$5001,7,FALSE)</f>
        <v>2.2158715433045022</v>
      </c>
      <c r="Q3792" s="7">
        <f>VLOOKUP($A3792,'[1]Prices 23 nov'!$A$2:$Q$5001,8,FALSE)</f>
        <v>1.9938759505748751</v>
      </c>
      <c r="R3792" s="7">
        <f>VLOOKUP($A3792,'[1]Prices 23 nov'!$A$2:$Q$5001,9,FALSE)</f>
        <v>3.1317789889071719</v>
      </c>
      <c r="S3792" s="7">
        <f>VLOOKUP($A3792,'[1]Prices 23 nov'!$A$2:$Q$5001,10,FALSE)</f>
        <v>2.8323945492359139</v>
      </c>
      <c r="T3792" s="7">
        <f>VLOOKUP($A3792,'[1]Prices 23 nov'!$A$2:$Q$5001,11,FALSE)</f>
        <v>3.069386935524562</v>
      </c>
      <c r="U3792" s="7">
        <f>VLOOKUP($A3792,'[1]Prices 23 nov'!$A$2:$Q$5001,12,FALSE)</f>
        <v>2.84098881483078</v>
      </c>
      <c r="V3792" s="7">
        <f>VLOOKUP($A3792,'[1]Prices 23 nov'!$A$2:$Q$5001,13,FALSE)</f>
        <v>2.9971712301568232</v>
      </c>
      <c r="W3792" s="7">
        <f>VLOOKUP($A3792,'[1]Prices 23 nov'!$A$2:$Q$5001,14,FALSE)</f>
        <v>3.9350226457287651</v>
      </c>
      <c r="X3792" s="7">
        <f>VLOOKUP($A3792,'[1]Prices 23 nov'!$A$2:$Q$5001,15,FALSE)</f>
        <v>3.8677833858182571</v>
      </c>
      <c r="Y3792" s="7">
        <f>VLOOKUP($A3792,'[1]Prices 23 nov'!$A$2:$Q$5001,16,FALSE)</f>
        <v>3.516418756643986</v>
      </c>
      <c r="Z3792" s="7">
        <f>VLOOKUP($A3792,'[1]Prices 23 nov'!$A$2:$Q$5001,17,FALSE)</f>
        <v>3.2459575377933452</v>
      </c>
    </row>
    <row r="3793" spans="1:26">
      <c r="A3793" s="4" t="s">
        <v>8052</v>
      </c>
      <c r="B3793" s="4" t="s">
        <v>8053</v>
      </c>
      <c r="C3793" s="5">
        <v>3946419968</v>
      </c>
      <c r="D3793" s="5">
        <v>3806</v>
      </c>
      <c r="E3793" s="6" t="s">
        <v>294</v>
      </c>
      <c r="F3793" s="4" t="s">
        <v>141</v>
      </c>
      <c r="G3793" s="4" t="s">
        <v>142</v>
      </c>
      <c r="H3793" s="4" t="s">
        <v>143</v>
      </c>
      <c r="I3793" s="4">
        <v>3.8235294818878174</v>
      </c>
      <c r="J3793" s="5">
        <v>29.962013295346626</v>
      </c>
      <c r="K3793" s="5">
        <v>16.041240943711685</v>
      </c>
      <c r="L3793" s="4" t="s">
        <v>144</v>
      </c>
      <c r="M3793" s="4" t="s">
        <v>349</v>
      </c>
      <c r="N3793" s="7">
        <f>VLOOKUP($A3793,'[1]Prices 23 nov'!$A$2:$Q$5001,5,FALSE)</f>
        <v>2.438937424089493</v>
      </c>
      <c r="O3793" s="7">
        <f>VLOOKUP($A3793,'[1]Prices 23 nov'!$A$2:$Q$5001,6,FALSE)</f>
        <v>28.6133535951376</v>
      </c>
      <c r="P3793" s="7">
        <f>VLOOKUP($A3793,'[1]Prices 23 nov'!$A$2:$Q$5001,7,FALSE)</f>
        <v>27.31707189232111</v>
      </c>
      <c r="Q3793" s="7">
        <f>VLOOKUP($A3793,'[1]Prices 23 nov'!$A$2:$Q$5001,8,FALSE)</f>
        <v>25.986933864653111</v>
      </c>
      <c r="R3793" s="7">
        <f>VLOOKUP($A3793,'[1]Prices 23 nov'!$A$2:$Q$5001,9,FALSE)</f>
        <v>22.652190995402631</v>
      </c>
      <c r="S3793" s="7">
        <f>VLOOKUP($A3793,'[1]Prices 23 nov'!$A$2:$Q$5001,10,FALSE)</f>
        <v>19.714232071302831</v>
      </c>
      <c r="T3793" s="7">
        <f>VLOOKUP($A3793,'[1]Prices 23 nov'!$A$2:$Q$5001,11,FALSE)</f>
        <v>23.69357445277274</v>
      </c>
      <c r="U3793" s="7">
        <f>VLOOKUP($A3793,'[1]Prices 23 nov'!$A$2:$Q$5001,12,FALSE)</f>
        <v>26.640638418495659</v>
      </c>
      <c r="V3793" s="7">
        <f>VLOOKUP($A3793,'[1]Prices 23 nov'!$A$2:$Q$5001,13,FALSE)</f>
        <v>24.743996215984229</v>
      </c>
      <c r="W3793" s="7">
        <f>VLOOKUP($A3793,'[1]Prices 23 nov'!$A$2:$Q$5001,14,FALSE)</f>
        <v>23.074748978018761</v>
      </c>
      <c r="X3793" s="7">
        <f>VLOOKUP($A3793,'[1]Prices 23 nov'!$A$2:$Q$5001,15,FALSE)</f>
        <v>23.637049714103341</v>
      </c>
      <c r="Y3793" s="7">
        <f>VLOOKUP($A3793,'[1]Prices 23 nov'!$A$2:$Q$5001,16,FALSE)</f>
        <v>24.907625796273351</v>
      </c>
      <c r="Z3793" s="7">
        <f>VLOOKUP($A3793,'[1]Prices 23 nov'!$A$2:$Q$5001,17,FALSE)</f>
        <v>26.685740906745199</v>
      </c>
    </row>
    <row r="3794" spans="1:26">
      <c r="A3794" s="4" t="s">
        <v>8054</v>
      </c>
      <c r="B3794" s="4" t="s">
        <v>8055</v>
      </c>
      <c r="C3794" s="5">
        <v>3940849152</v>
      </c>
      <c r="D3794" s="5">
        <v>3807</v>
      </c>
      <c r="E3794" s="6" t="s">
        <v>16</v>
      </c>
      <c r="F3794" s="4" t="s">
        <v>101</v>
      </c>
      <c r="G3794" s="4" t="s">
        <v>46</v>
      </c>
      <c r="H3794" s="4" t="s">
        <v>102</v>
      </c>
      <c r="I3794" s="4">
        <v>4.5999999046325684</v>
      </c>
      <c r="J3794" s="5">
        <v>3.694767529554801</v>
      </c>
      <c r="K3794" s="5">
        <v>1.996166390683467</v>
      </c>
      <c r="L3794" s="4" t="s">
        <v>674</v>
      </c>
      <c r="M3794" s="4" t="s">
        <v>734</v>
      </c>
      <c r="N3794" s="7">
        <f>VLOOKUP($A3794,'[1]Prices 23 nov'!$A$2:$Q$5001,5,FALSE)</f>
        <v>-33.08342684717087</v>
      </c>
      <c r="O3794" s="7">
        <f>VLOOKUP($A3794,'[1]Prices 23 nov'!$A$2:$Q$5001,6,FALSE)</f>
        <v>2.939212775549521</v>
      </c>
      <c r="P3794" s="7">
        <f>VLOOKUP($A3794,'[1]Prices 23 nov'!$A$2:$Q$5001,7,FALSE)</f>
        <v>3.327397460271015</v>
      </c>
      <c r="Q3794" s="7">
        <f>VLOOKUP($A3794,'[1]Prices 23 nov'!$A$2:$Q$5001,8,FALSE)</f>
        <v>2.93527032559382</v>
      </c>
      <c r="R3794" s="7">
        <f>VLOOKUP($A3794,'[1]Prices 23 nov'!$A$2:$Q$5001,9,FALSE)</f>
        <v>3.5081672396590871</v>
      </c>
      <c r="S3794" s="7">
        <f>VLOOKUP($A3794,'[1]Prices 23 nov'!$A$2:$Q$5001,10,FALSE)</f>
        <v>2.6802818787118952</v>
      </c>
      <c r="T3794" s="7">
        <f>VLOOKUP($A3794,'[1]Prices 23 nov'!$A$2:$Q$5001,11,FALSE)</f>
        <v>2.4308751464616312</v>
      </c>
      <c r="U3794" s="7">
        <f>VLOOKUP($A3794,'[1]Prices 23 nov'!$A$2:$Q$5001,12,FALSE)</f>
        <v>2.3134767854967322</v>
      </c>
      <c r="V3794" s="7">
        <f>VLOOKUP($A3794,'[1]Prices 23 nov'!$A$2:$Q$5001,13,FALSE)</f>
        <v>2.3069306244059362</v>
      </c>
      <c r="W3794" s="7">
        <f>VLOOKUP($A3794,'[1]Prices 23 nov'!$A$2:$Q$5001,14,FALSE)</f>
        <v>2.6314660033245052</v>
      </c>
      <c r="X3794" s="7">
        <f>VLOOKUP($A3794,'[1]Prices 23 nov'!$A$2:$Q$5001,15,FALSE)</f>
        <v>2.6478426249350382</v>
      </c>
      <c r="Y3794" s="7">
        <f>VLOOKUP($A3794,'[1]Prices 23 nov'!$A$2:$Q$5001,16,FALSE)</f>
        <v>2.3221912625973569</v>
      </c>
      <c r="Z3794" s="7">
        <f>VLOOKUP($A3794,'[1]Prices 23 nov'!$A$2:$Q$5001,17,FALSE)</f>
        <v>2.087754562766321</v>
      </c>
    </row>
    <row r="3795" spans="1:26">
      <c r="A3795" s="4" t="s">
        <v>8056</v>
      </c>
      <c r="B3795" s="4" t="s">
        <v>8057</v>
      </c>
      <c r="C3795" s="5">
        <v>3939879168</v>
      </c>
      <c r="D3795" s="5">
        <v>3808</v>
      </c>
      <c r="E3795" s="6" t="s">
        <v>67</v>
      </c>
      <c r="F3795" s="4" t="s">
        <v>141</v>
      </c>
      <c r="G3795" s="4" t="s">
        <v>142</v>
      </c>
      <c r="H3795" s="4" t="s">
        <v>143</v>
      </c>
      <c r="I3795" s="4">
        <v>3.8571429252624512</v>
      </c>
      <c r="J3795" s="5">
        <v>15.339313219171876</v>
      </c>
      <c r="K3795" s="5">
        <v>10.473793041445651</v>
      </c>
      <c r="L3795" s="4" t="s">
        <v>168</v>
      </c>
      <c r="M3795" s="4" t="s">
        <v>150</v>
      </c>
      <c r="N3795" s="7">
        <f>VLOOKUP($A3795,'[1]Prices 23 nov'!$A$2:$Q$5001,5,FALSE)</f>
        <v>-3.3282141657680402</v>
      </c>
      <c r="O3795" s="7">
        <f>VLOOKUP($A3795,'[1]Prices 23 nov'!$A$2:$Q$5001,6,FALSE)</f>
        <v>14.5359504641965</v>
      </c>
      <c r="P3795" s="7">
        <f>VLOOKUP($A3795,'[1]Prices 23 nov'!$A$2:$Q$5001,7,FALSE)</f>
        <v>14.569718600250781</v>
      </c>
      <c r="Q3795" s="7">
        <f>VLOOKUP($A3795,'[1]Prices 23 nov'!$A$2:$Q$5001,8,FALSE)</f>
        <v>13.610012459568679</v>
      </c>
      <c r="R3795" s="7">
        <f>VLOOKUP($A3795,'[1]Prices 23 nov'!$A$2:$Q$5001,9,FALSE)</f>
        <v>13.511507615447041</v>
      </c>
      <c r="S3795" s="7">
        <f>VLOOKUP($A3795,'[1]Prices 23 nov'!$A$2:$Q$5001,10,FALSE)</f>
        <v>12.17781081050634</v>
      </c>
      <c r="T3795" s="7">
        <f>VLOOKUP($A3795,'[1]Prices 23 nov'!$A$2:$Q$5001,11,FALSE)</f>
        <v>12.12773870211095</v>
      </c>
      <c r="U3795" s="7">
        <f>VLOOKUP($A3795,'[1]Prices 23 nov'!$A$2:$Q$5001,12,FALSE)</f>
        <v>12.967093717306851</v>
      </c>
      <c r="V3795" s="7">
        <f>VLOOKUP($A3795,'[1]Prices 23 nov'!$A$2:$Q$5001,13,FALSE)</f>
        <v>12.008937215432519</v>
      </c>
      <c r="W3795" s="7">
        <f>VLOOKUP($A3795,'[1]Prices 23 nov'!$A$2:$Q$5001,14,FALSE)</f>
        <v>11.405411055311561</v>
      </c>
      <c r="X3795" s="7">
        <f>VLOOKUP($A3795,'[1]Prices 23 nov'!$A$2:$Q$5001,15,FALSE)</f>
        <v>11.526127194985749</v>
      </c>
      <c r="Y3795" s="7">
        <f>VLOOKUP($A3795,'[1]Prices 23 nov'!$A$2:$Q$5001,16,FALSE)</f>
        <v>12.108005236834289</v>
      </c>
      <c r="Z3795" s="7">
        <f>VLOOKUP($A3795,'[1]Prices 23 nov'!$A$2:$Q$5001,17,FALSE)</f>
        <v>12.598950585350391</v>
      </c>
    </row>
    <row r="3796" spans="1:26">
      <c r="A3796" s="4" t="s">
        <v>8058</v>
      </c>
      <c r="B3796" s="4" t="s">
        <v>8059</v>
      </c>
      <c r="C3796" s="5">
        <v>3935793152</v>
      </c>
      <c r="D3796" s="5">
        <v>3809</v>
      </c>
      <c r="E3796" s="6" t="s">
        <v>294</v>
      </c>
      <c r="F3796" s="4" t="s">
        <v>17</v>
      </c>
      <c r="G3796" s="4" t="s">
        <v>18</v>
      </c>
      <c r="H3796" s="4" t="s">
        <v>19</v>
      </c>
      <c r="I3796" s="4">
        <v>3.8333332538604736</v>
      </c>
      <c r="J3796" s="5">
        <v>40.439998626708984</v>
      </c>
      <c r="K3796" s="5">
        <v>24.645000457763672</v>
      </c>
      <c r="L3796" s="4" t="s">
        <v>428</v>
      </c>
      <c r="M3796" s="4" t="s">
        <v>282</v>
      </c>
      <c r="N3796" s="7">
        <f>VLOOKUP($A3796,'[1]Prices 23 nov'!$A$2:$Q$5001,5,FALSE)</f>
        <v>12.70147763252116</v>
      </c>
      <c r="O3796" s="7">
        <f>VLOOKUP($A3796,'[1]Prices 23 nov'!$A$2:$Q$5001,6,FALSE)</f>
        <v>30.45000076293945</v>
      </c>
      <c r="P3796" s="7">
        <f>VLOOKUP($A3796,'[1]Prices 23 nov'!$A$2:$Q$5001,7,FALSE)</f>
        <v>31.079999923706051</v>
      </c>
      <c r="Q3796" s="7">
        <f>VLOOKUP($A3796,'[1]Prices 23 nov'!$A$2:$Q$5001,8,FALSE)</f>
        <v>31.120000839233398</v>
      </c>
      <c r="R3796" s="7">
        <f>VLOOKUP($A3796,'[1]Prices 23 nov'!$A$2:$Q$5001,9,FALSE)</f>
        <v>30.360000610351559</v>
      </c>
      <c r="S3796" s="7">
        <f>VLOOKUP($A3796,'[1]Prices 23 nov'!$A$2:$Q$5001,10,FALSE)</f>
        <v>28.79000091552734</v>
      </c>
      <c r="T3796" s="7">
        <f>VLOOKUP($A3796,'[1]Prices 23 nov'!$A$2:$Q$5001,11,FALSE)</f>
        <v>33.889999389648438</v>
      </c>
      <c r="U3796" s="7">
        <f>VLOOKUP($A3796,'[1]Prices 23 nov'!$A$2:$Q$5001,12,FALSE)</f>
        <v>33.189998626708977</v>
      </c>
      <c r="V3796" s="7">
        <f>VLOOKUP($A3796,'[1]Prices 23 nov'!$A$2:$Q$5001,13,FALSE)</f>
        <v>32.549999237060547</v>
      </c>
      <c r="W3796" s="7">
        <f>VLOOKUP($A3796,'[1]Prices 23 nov'!$A$2:$Q$5001,14,FALSE)</f>
        <v>38.029998779296882</v>
      </c>
      <c r="X3796" s="7">
        <f>VLOOKUP($A3796,'[1]Prices 23 nov'!$A$2:$Q$5001,15,FALSE)</f>
        <v>38.150001525878913</v>
      </c>
      <c r="Y3796" s="7">
        <f>VLOOKUP($A3796,'[1]Prices 23 nov'!$A$2:$Q$5001,16,FALSE)</f>
        <v>36.720001220703118</v>
      </c>
      <c r="Z3796" s="7">
        <f>VLOOKUP($A3796,'[1]Prices 23 nov'!$A$2:$Q$5001,17,FALSE)</f>
        <v>34.770000457763672</v>
      </c>
    </row>
    <row r="3797" spans="1:26">
      <c r="A3797" s="4" t="s">
        <v>8060</v>
      </c>
      <c r="B3797" s="4" t="s">
        <v>8061</v>
      </c>
      <c r="C3797" s="5">
        <v>3935364608</v>
      </c>
      <c r="D3797" s="5">
        <v>3810</v>
      </c>
      <c r="E3797" s="6" t="s">
        <v>67</v>
      </c>
      <c r="F3797" s="4" t="s">
        <v>242</v>
      </c>
      <c r="G3797" s="4" t="s">
        <v>46</v>
      </c>
      <c r="H3797" s="4" t="s">
        <v>102</v>
      </c>
      <c r="I3797" s="4">
        <v>4.9310345649719238</v>
      </c>
      <c r="J3797" s="5">
        <v>4.7257752992195687</v>
      </c>
      <c r="K3797" s="5">
        <v>2.2845862026427088</v>
      </c>
      <c r="L3797" s="4" t="s">
        <v>20</v>
      </c>
      <c r="M3797" s="4" t="s">
        <v>38</v>
      </c>
      <c r="N3797" s="7">
        <f>VLOOKUP($A3797,'[1]Prices 23 nov'!$A$2:$Q$5001,5,FALSE)</f>
        <v>68.738231074652688</v>
      </c>
      <c r="O3797" s="7">
        <f>VLOOKUP($A3797,'[1]Prices 23 nov'!$A$2:$Q$5001,6,FALSE)</f>
        <v>2.493145511694991</v>
      </c>
      <c r="P3797" s="7">
        <f>VLOOKUP($A3797,'[1]Prices 23 nov'!$A$2:$Q$5001,7,FALSE)</f>
        <v>3.0085877903212581</v>
      </c>
      <c r="Q3797" s="7">
        <f>VLOOKUP($A3797,'[1]Prices 23 nov'!$A$2:$Q$5001,8,FALSE)</f>
        <v>2.523677176792916</v>
      </c>
      <c r="R3797" s="7">
        <f>VLOOKUP($A3797,'[1]Prices 23 nov'!$A$2:$Q$5001,9,FALSE)</f>
        <v>2.828657436799404</v>
      </c>
      <c r="S3797" s="7">
        <f>VLOOKUP($A3797,'[1]Prices 23 nov'!$A$2:$Q$5001,10,FALSE)</f>
        <v>2.4985916026923012</v>
      </c>
      <c r="T3797" s="7">
        <f>VLOOKUP($A3797,'[1]Prices 23 nov'!$A$2:$Q$5001,11,FALSE)</f>
        <v>2.6687243584449329</v>
      </c>
      <c r="U3797" s="7">
        <f>VLOOKUP($A3797,'[1]Prices 23 nov'!$A$2:$Q$5001,12,FALSE)</f>
        <v>3.619630086673169</v>
      </c>
      <c r="V3797" s="7">
        <f>VLOOKUP($A3797,'[1]Prices 23 nov'!$A$2:$Q$5001,13,FALSE)</f>
        <v>3.502121683546306</v>
      </c>
      <c r="W3797" s="7">
        <f>VLOOKUP($A3797,'[1]Prices 23 nov'!$A$2:$Q$5001,14,FALSE)</f>
        <v>3.4050051848676621</v>
      </c>
      <c r="X3797" s="7">
        <f>VLOOKUP($A3797,'[1]Prices 23 nov'!$A$2:$Q$5001,15,FALSE)</f>
        <v>4.0244864174874238</v>
      </c>
      <c r="Y3797" s="7">
        <f>VLOOKUP($A3797,'[1]Prices 23 nov'!$A$2:$Q$5001,16,FALSE)</f>
        <v>3.8816082005428139</v>
      </c>
      <c r="Z3797" s="7">
        <f>VLOOKUP($A3797,'[1]Prices 23 nov'!$A$2:$Q$5001,17,FALSE)</f>
        <v>4.2890877880396374</v>
      </c>
    </row>
    <row r="3798" spans="1:26">
      <c r="A3798" s="4" t="s">
        <v>8062</v>
      </c>
      <c r="B3798" s="4" t="s">
        <v>8063</v>
      </c>
      <c r="C3798" s="5">
        <v>3935119360</v>
      </c>
      <c r="D3798" s="5">
        <v>3811</v>
      </c>
      <c r="E3798" s="6" t="s">
        <v>70</v>
      </c>
      <c r="F3798" s="4" t="s">
        <v>17</v>
      </c>
      <c r="G3798" s="4" t="s">
        <v>18</v>
      </c>
      <c r="H3798" s="4" t="s">
        <v>19</v>
      </c>
      <c r="I3798" s="4">
        <v>3.5</v>
      </c>
      <c r="J3798" s="5">
        <v>82.05999755859375</v>
      </c>
      <c r="K3798" s="5">
        <v>48.909999847412109</v>
      </c>
      <c r="L3798" s="4" t="s">
        <v>168</v>
      </c>
      <c r="M3798" s="4" t="s">
        <v>870</v>
      </c>
      <c r="N3798" s="7">
        <f>VLOOKUP($A3798,'[1]Prices 23 nov'!$A$2:$Q$5001,5,FALSE)</f>
        <v>13.39869331485308</v>
      </c>
      <c r="O3798" s="7">
        <f>VLOOKUP($A3798,'[1]Prices 23 nov'!$A$2:$Q$5001,6,FALSE)</f>
        <v>66.449996948242188</v>
      </c>
      <c r="P3798" s="7">
        <f>VLOOKUP($A3798,'[1]Prices 23 nov'!$A$2:$Q$5001,7,FALSE)</f>
        <v>65.260002136230469</v>
      </c>
      <c r="Q3798" s="7">
        <f>VLOOKUP($A3798,'[1]Prices 23 nov'!$A$2:$Q$5001,8,FALSE)</f>
        <v>68.099998474121094</v>
      </c>
      <c r="R3798" s="7">
        <f>VLOOKUP($A3798,'[1]Prices 23 nov'!$A$2:$Q$5001,9,FALSE)</f>
        <v>62.720001220703118</v>
      </c>
      <c r="S3798" s="7">
        <f>VLOOKUP($A3798,'[1]Prices 23 nov'!$A$2:$Q$5001,10,FALSE)</f>
        <v>61.599998474121087</v>
      </c>
      <c r="T3798" s="7">
        <f>VLOOKUP($A3798,'[1]Prices 23 nov'!$A$2:$Q$5001,11,FALSE)</f>
        <v>61.020000457763672</v>
      </c>
      <c r="U3798" s="7">
        <f>VLOOKUP($A3798,'[1]Prices 23 nov'!$A$2:$Q$5001,12,FALSE)</f>
        <v>71.830001831054688</v>
      </c>
      <c r="V3798" s="7">
        <f>VLOOKUP($A3798,'[1]Prices 23 nov'!$A$2:$Q$5001,13,FALSE)</f>
        <v>76.550003051757813</v>
      </c>
      <c r="W3798" s="7">
        <f>VLOOKUP($A3798,'[1]Prices 23 nov'!$A$2:$Q$5001,14,FALSE)</f>
        <v>77.459999084472656</v>
      </c>
      <c r="X3798" s="7">
        <f>VLOOKUP($A3798,'[1]Prices 23 nov'!$A$2:$Q$5001,15,FALSE)</f>
        <v>75.860000610351563</v>
      </c>
      <c r="Y3798" s="7">
        <f>VLOOKUP($A3798,'[1]Prices 23 nov'!$A$2:$Q$5001,16,FALSE)</f>
        <v>78.800003051757813</v>
      </c>
      <c r="Z3798" s="7">
        <f>VLOOKUP($A3798,'[1]Prices 23 nov'!$A$2:$Q$5001,17,FALSE)</f>
        <v>68.830001831054688</v>
      </c>
    </row>
    <row r="3799" spans="1:26">
      <c r="A3799" s="4" t="s">
        <v>8064</v>
      </c>
      <c r="B3799" s="4" t="s">
        <v>8065</v>
      </c>
      <c r="C3799" s="5">
        <v>3934904320</v>
      </c>
      <c r="D3799" s="5">
        <v>3812</v>
      </c>
      <c r="E3799" s="6" t="s">
        <v>55</v>
      </c>
      <c r="F3799" s="4" t="s">
        <v>2297</v>
      </c>
      <c r="G3799" s="4" t="s">
        <v>2298</v>
      </c>
      <c r="H3799" s="4" t="s">
        <v>4253</v>
      </c>
      <c r="I3799" s="4">
        <v>4.5500001907348633</v>
      </c>
      <c r="J3799" s="5">
        <v>28.300149515825751</v>
      </c>
      <c r="K3799" s="5">
        <v>10.283812884271953</v>
      </c>
      <c r="L3799" s="4" t="s">
        <v>419</v>
      </c>
      <c r="M3799" s="4" t="s">
        <v>959</v>
      </c>
      <c r="N3799" s="7">
        <f>VLOOKUP($A3799,'[1]Prices 23 nov'!$A$2:$Q$5001,5,FALSE)</f>
        <v>-46.100385159236737</v>
      </c>
      <c r="O3799" s="7">
        <f>VLOOKUP($A3799,'[1]Prices 23 nov'!$A$2:$Q$5001,6,FALSE)</f>
        <v>25.775459356515508</v>
      </c>
      <c r="P3799" s="7">
        <f>VLOOKUP($A3799,'[1]Prices 23 nov'!$A$2:$Q$5001,7,FALSE)</f>
        <v>26.480202008955079</v>
      </c>
      <c r="Q3799" s="7">
        <f>VLOOKUP($A3799,'[1]Prices 23 nov'!$A$2:$Q$5001,8,FALSE)</f>
        <v>25.752121763388459</v>
      </c>
      <c r="R3799" s="7">
        <f>VLOOKUP($A3799,'[1]Prices 23 nov'!$A$2:$Q$5001,9,FALSE)</f>
        <v>23.051496467335259</v>
      </c>
      <c r="S3799" s="7">
        <f>VLOOKUP($A3799,'[1]Prices 23 nov'!$A$2:$Q$5001,10,FALSE)</f>
        <v>12.84875024090417</v>
      </c>
      <c r="T3799" s="7">
        <f>VLOOKUP($A3799,'[1]Prices 23 nov'!$A$2:$Q$5001,11,FALSE)</f>
        <v>12.50180350439962</v>
      </c>
      <c r="U3799" s="7">
        <f>VLOOKUP($A3799,'[1]Prices 23 nov'!$A$2:$Q$5001,12,FALSE)</f>
        <v>13.407510054236131</v>
      </c>
      <c r="V3799" s="7">
        <f>VLOOKUP($A3799,'[1]Prices 23 nov'!$A$2:$Q$5001,13,FALSE)</f>
        <v>13.519425694846859</v>
      </c>
      <c r="W3799" s="7">
        <f>VLOOKUP($A3799,'[1]Prices 23 nov'!$A$2:$Q$5001,14,FALSE)</f>
        <v>13.54055823141346</v>
      </c>
      <c r="X3799" s="7">
        <f>VLOOKUP($A3799,'[1]Prices 23 nov'!$A$2:$Q$5001,15,FALSE)</f>
        <v>13.84356031194784</v>
      </c>
      <c r="Y3799" s="7">
        <f>VLOOKUP($A3799,'[1]Prices 23 nov'!$A$2:$Q$5001,16,FALSE)</f>
        <v>13.052023794964731</v>
      </c>
      <c r="Z3799" s="7">
        <f>VLOOKUP($A3799,'[1]Prices 23 nov'!$A$2:$Q$5001,17,FALSE)</f>
        <v>10.98332959990705</v>
      </c>
    </row>
    <row r="3800" spans="1:26">
      <c r="A3800" s="4" t="s">
        <v>8066</v>
      </c>
      <c r="B3800" s="4" t="s">
        <v>8067</v>
      </c>
      <c r="C3800" s="5">
        <v>3934795520</v>
      </c>
      <c r="D3800" s="5">
        <v>3813</v>
      </c>
      <c r="E3800" s="6" t="s">
        <v>55</v>
      </c>
      <c r="F3800" s="4" t="s">
        <v>45</v>
      </c>
      <c r="G3800" s="4" t="s">
        <v>46</v>
      </c>
      <c r="H3800" s="4" t="s">
        <v>102</v>
      </c>
      <c r="I3800" s="4" t="s">
        <v>479</v>
      </c>
      <c r="J3800" s="5">
        <v>0.47661986959728403</v>
      </c>
      <c r="K3800" s="5">
        <v>0.38705681994116703</v>
      </c>
      <c r="L3800" s="4" t="s">
        <v>937</v>
      </c>
      <c r="M3800" s="4" t="s">
        <v>1654</v>
      </c>
      <c r="N3800" s="7">
        <f>VLOOKUP($A3800,'[1]Prices 23 nov'!$A$2:$Q$5001,5,FALSE)</f>
        <v>-8.2808437858282513</v>
      </c>
      <c r="O3800" s="7">
        <f>VLOOKUP($A3800,'[1]Prices 23 nov'!$A$2:$Q$5001,6,FALSE)</f>
        <v>0.46751056128374202</v>
      </c>
      <c r="P3800" s="7">
        <f>VLOOKUP($A3800,'[1]Prices 23 nov'!$A$2:$Q$5001,7,FALSE)</f>
        <v>0.46836907671764311</v>
      </c>
      <c r="Q3800" s="7">
        <f>VLOOKUP($A3800,'[1]Prices 23 nov'!$A$2:$Q$5001,8,FALSE)</f>
        <v>0.45059541612863502</v>
      </c>
      <c r="R3800" s="7">
        <f>VLOOKUP($A3800,'[1]Prices 23 nov'!$A$2:$Q$5001,9,FALSE)</f>
        <v>0.46008328172570101</v>
      </c>
      <c r="S3800" s="7">
        <f>VLOOKUP($A3800,'[1]Prices 23 nov'!$A$2:$Q$5001,10,FALSE)</f>
        <v>0.41918174177408202</v>
      </c>
      <c r="T3800" s="7">
        <f>VLOOKUP($A3800,'[1]Prices 23 nov'!$A$2:$Q$5001,11,FALSE)</f>
        <v>0.47082197704241902</v>
      </c>
      <c r="U3800" s="7">
        <f>VLOOKUP($A3800,'[1]Prices 23 nov'!$A$2:$Q$5001,12,FALSE)</f>
        <v>0.45151969045400597</v>
      </c>
      <c r="V3800" s="7">
        <f>VLOOKUP($A3800,'[1]Prices 23 nov'!$A$2:$Q$5001,13,FALSE)</f>
        <v>0.43867573180411101</v>
      </c>
      <c r="W3800" s="7">
        <f>VLOOKUP($A3800,'[1]Prices 23 nov'!$A$2:$Q$5001,14,FALSE)</f>
        <v>0.43223018458853302</v>
      </c>
      <c r="X3800" s="7">
        <f>VLOOKUP($A3800,'[1]Prices 23 nov'!$A$2:$Q$5001,15,FALSE)</f>
        <v>0.43870967665026211</v>
      </c>
      <c r="Y3800" s="7">
        <f>VLOOKUP($A3800,'[1]Prices 23 nov'!$A$2:$Q$5001,16,FALSE)</f>
        <v>0.39353823419075301</v>
      </c>
      <c r="Z3800" s="7">
        <f>VLOOKUP($A3800,'[1]Prices 23 nov'!$A$2:$Q$5001,17,FALSE)</f>
        <v>0.40644114577450102</v>
      </c>
    </row>
    <row r="3801" spans="1:26">
      <c r="A3801" s="4" t="s">
        <v>8068</v>
      </c>
      <c r="B3801" s="4" t="s">
        <v>8069</v>
      </c>
      <c r="C3801" s="5">
        <v>3934322688</v>
      </c>
      <c r="D3801" s="5">
        <v>3814</v>
      </c>
      <c r="E3801" s="6" t="s">
        <v>294</v>
      </c>
      <c r="F3801" s="4" t="s">
        <v>61</v>
      </c>
      <c r="G3801" s="4" t="s">
        <v>62</v>
      </c>
      <c r="H3801" s="4" t="s">
        <v>63</v>
      </c>
      <c r="I3801" s="4">
        <v>3.875</v>
      </c>
      <c r="J3801" s="5">
        <v>3.208174904942966</v>
      </c>
      <c r="K3801" s="5">
        <v>0.77681062961176806</v>
      </c>
      <c r="L3801" s="4" t="s">
        <v>64</v>
      </c>
      <c r="M3801" s="4" t="s">
        <v>507</v>
      </c>
      <c r="N3801" s="7">
        <f>VLOOKUP($A3801,'[1]Prices 23 nov'!$A$2:$Q$5001,5,FALSE)</f>
        <v>58.39269444297004</v>
      </c>
      <c r="O3801" s="7">
        <f>VLOOKUP($A3801,'[1]Prices 23 nov'!$A$2:$Q$5001,6,FALSE)</f>
        <v>1.4472088846431179</v>
      </c>
      <c r="P3801" s="7">
        <f>VLOOKUP($A3801,'[1]Prices 23 nov'!$A$2:$Q$5001,7,FALSE)</f>
        <v>1.4064226895570759</v>
      </c>
      <c r="Q3801" s="7">
        <f>VLOOKUP($A3801,'[1]Prices 23 nov'!$A$2:$Q$5001,8,FALSE)</f>
        <v>1.213792657479644</v>
      </c>
      <c r="R3801" s="7">
        <f>VLOOKUP($A3801,'[1]Prices 23 nov'!$A$2:$Q$5001,9,FALSE)</f>
        <v>1.304203337989748</v>
      </c>
      <c r="S3801" s="7">
        <f>VLOOKUP($A3801,'[1]Prices 23 nov'!$A$2:$Q$5001,10,FALSE)</f>
        <v>1.046446382480255</v>
      </c>
      <c r="T3801" s="7">
        <f>VLOOKUP($A3801,'[1]Prices 23 nov'!$A$2:$Q$5001,11,FALSE)</f>
        <v>1.4409657324698339</v>
      </c>
      <c r="U3801" s="7">
        <f>VLOOKUP($A3801,'[1]Prices 23 nov'!$A$2:$Q$5001,12,FALSE)</f>
        <v>1.4732410461327561</v>
      </c>
      <c r="V3801" s="7">
        <f>VLOOKUP($A3801,'[1]Prices 23 nov'!$A$2:$Q$5001,13,FALSE)</f>
        <v>1.673321555108416</v>
      </c>
      <c r="W3801" s="7">
        <f>VLOOKUP($A3801,'[1]Prices 23 nov'!$A$2:$Q$5001,14,FALSE)</f>
        <v>2.154044901268009</v>
      </c>
      <c r="X3801" s="7">
        <f>VLOOKUP($A3801,'[1]Prices 23 nov'!$A$2:$Q$5001,15,FALSE)</f>
        <v>2.6326532033531862</v>
      </c>
      <c r="Y3801" s="7">
        <f>VLOOKUP($A3801,'[1]Prices 23 nov'!$A$2:$Q$5001,16,FALSE)</f>
        <v>2.5638374079573509</v>
      </c>
      <c r="Z3801" s="7">
        <f>VLOOKUP($A3801,'[1]Prices 23 nov'!$A$2:$Q$5001,17,FALSE)</f>
        <v>2.282993075681929</v>
      </c>
    </row>
    <row r="3802" spans="1:26">
      <c r="A3802" s="4" t="s">
        <v>8070</v>
      </c>
      <c r="B3802" s="4" t="s">
        <v>8071</v>
      </c>
      <c r="C3802" s="5">
        <v>3931426048</v>
      </c>
      <c r="D3802" s="5">
        <v>3815</v>
      </c>
      <c r="E3802" s="6" t="s">
        <v>294</v>
      </c>
      <c r="F3802" s="4" t="s">
        <v>242</v>
      </c>
      <c r="G3802" s="4" t="s">
        <v>46</v>
      </c>
      <c r="H3802" s="4" t="s">
        <v>102</v>
      </c>
      <c r="I3802" s="4">
        <v>4.5217390060424805</v>
      </c>
      <c r="J3802" s="5">
        <v>13.953346685308281</v>
      </c>
      <c r="K3802" s="5">
        <v>7.1888334163010512</v>
      </c>
      <c r="L3802" s="4" t="s">
        <v>830</v>
      </c>
      <c r="M3802" s="4" t="s">
        <v>56</v>
      </c>
      <c r="N3802" s="7">
        <f>VLOOKUP($A3802,'[1]Prices 23 nov'!$A$2:$Q$5001,5,FALSE)</f>
        <v>35.734420384601329</v>
      </c>
      <c r="O3802" s="7">
        <f>VLOOKUP($A3802,'[1]Prices 23 nov'!$A$2:$Q$5001,6,FALSE)</f>
        <v>9.6894101539746771</v>
      </c>
      <c r="P3802" s="7">
        <f>VLOOKUP($A3802,'[1]Prices 23 nov'!$A$2:$Q$5001,7,FALSE)</f>
        <v>11.27801516301702</v>
      </c>
      <c r="Q3802" s="7">
        <f>VLOOKUP($A3802,'[1]Prices 23 nov'!$A$2:$Q$5001,8,FALSE)</f>
        <v>8.7075410286558963</v>
      </c>
      <c r="R3802" s="7">
        <f>VLOOKUP($A3802,'[1]Prices 23 nov'!$A$2:$Q$5001,9,FALSE)</f>
        <v>9.3139305589284049</v>
      </c>
      <c r="S3802" s="7">
        <f>VLOOKUP($A3802,'[1]Prices 23 nov'!$A$2:$Q$5001,10,FALSE)</f>
        <v>7.3051648561663569</v>
      </c>
      <c r="T3802" s="7">
        <f>VLOOKUP($A3802,'[1]Prices 23 nov'!$A$2:$Q$5001,11,FALSE)</f>
        <v>8.710754149956756</v>
      </c>
      <c r="U3802" s="7">
        <f>VLOOKUP($A3802,'[1]Prices 23 nov'!$A$2:$Q$5001,12,FALSE)</f>
        <v>9.6682479812207021</v>
      </c>
      <c r="V3802" s="7">
        <f>VLOOKUP($A3802,'[1]Prices 23 nov'!$A$2:$Q$5001,13,FALSE)</f>
        <v>10.010373200677799</v>
      </c>
      <c r="W3802" s="7">
        <f>VLOOKUP($A3802,'[1]Prices 23 nov'!$A$2:$Q$5001,14,FALSE)</f>
        <v>10.39980506794757</v>
      </c>
      <c r="X3802" s="7">
        <f>VLOOKUP($A3802,'[1]Prices 23 nov'!$A$2:$Q$5001,15,FALSE)</f>
        <v>11.36170556181605</v>
      </c>
      <c r="Y3802" s="7">
        <f>VLOOKUP($A3802,'[1]Prices 23 nov'!$A$2:$Q$5001,16,FALSE)</f>
        <v>9.1577087659999279</v>
      </c>
      <c r="Z3802" s="7">
        <f>VLOOKUP($A3802,'[1]Prices 23 nov'!$A$2:$Q$5001,17,FALSE)</f>
        <v>11.305557110953711</v>
      </c>
    </row>
    <row r="3803" spans="1:26">
      <c r="A3803" s="4" t="s">
        <v>8072</v>
      </c>
      <c r="B3803" s="4" t="s">
        <v>8073</v>
      </c>
      <c r="C3803" s="5">
        <v>3931200512</v>
      </c>
      <c r="D3803" s="5">
        <v>3816</v>
      </c>
      <c r="E3803" s="6" t="s">
        <v>294</v>
      </c>
      <c r="F3803" s="4" t="s">
        <v>3082</v>
      </c>
      <c r="G3803" s="4" t="s">
        <v>3083</v>
      </c>
      <c r="H3803" s="4" t="s">
        <v>3084</v>
      </c>
      <c r="I3803" s="4">
        <v>3</v>
      </c>
      <c r="J3803" s="5">
        <v>203.26384851756501</v>
      </c>
      <c r="K3803" s="5">
        <v>112.19635824852809</v>
      </c>
      <c r="L3803" s="4" t="s">
        <v>3489</v>
      </c>
      <c r="M3803" s="4" t="s">
        <v>1214</v>
      </c>
      <c r="N3803" s="7">
        <f>VLOOKUP($A3803,'[1]Prices 23 nov'!$A$2:$Q$5001,5,FALSE)</f>
        <v>-7.2699765808783461</v>
      </c>
      <c r="O3803" s="7">
        <f>VLOOKUP($A3803,'[1]Prices 23 nov'!$A$2:$Q$5001,6,FALSE)</f>
        <v>181.71434290707111</v>
      </c>
      <c r="P3803" s="7">
        <f>VLOOKUP($A3803,'[1]Prices 23 nov'!$A$2:$Q$5001,7,FALSE)</f>
        <v>193.3831587433815</v>
      </c>
      <c r="Q3803" s="7">
        <f>VLOOKUP($A3803,'[1]Prices 23 nov'!$A$2:$Q$5001,8,FALSE)</f>
        <v>199.14681440591809</v>
      </c>
      <c r="R3803" s="7">
        <f>VLOOKUP($A3803,'[1]Prices 23 nov'!$A$2:$Q$5001,9,FALSE)</f>
        <v>203.01319308578971</v>
      </c>
      <c r="S3803" s="7">
        <f>VLOOKUP($A3803,'[1]Prices 23 nov'!$A$2:$Q$5001,10,FALSE)</f>
        <v>127.1580174565315</v>
      </c>
      <c r="T3803" s="7">
        <f>VLOOKUP($A3803,'[1]Prices 23 nov'!$A$2:$Q$5001,11,FALSE)</f>
        <v>123.1775735318661</v>
      </c>
      <c r="U3803" s="7">
        <f>VLOOKUP($A3803,'[1]Prices 23 nov'!$A$2:$Q$5001,12,FALSE)</f>
        <v>141.20247468352321</v>
      </c>
      <c r="V3803" s="7">
        <f>VLOOKUP($A3803,'[1]Prices 23 nov'!$A$2:$Q$5001,13,FALSE)</f>
        <v>142.20552887022501</v>
      </c>
      <c r="W3803" s="7">
        <f>VLOOKUP($A3803,'[1]Prices 23 nov'!$A$2:$Q$5001,14,FALSE)</f>
        <v>149.64327122271061</v>
      </c>
      <c r="X3803" s="7">
        <f>VLOOKUP($A3803,'[1]Prices 23 nov'!$A$2:$Q$5001,15,FALSE)</f>
        <v>150.08867467939851</v>
      </c>
      <c r="Y3803" s="7">
        <f>VLOOKUP($A3803,'[1]Prices 23 nov'!$A$2:$Q$5001,16,FALSE)</f>
        <v>143.7285053730011</v>
      </c>
      <c r="Z3803" s="7">
        <f>VLOOKUP($A3803,'[1]Prices 23 nov'!$A$2:$Q$5001,17,FALSE)</f>
        <v>154.2622276991606</v>
      </c>
    </row>
    <row r="3804" spans="1:26">
      <c r="A3804" s="4" t="s">
        <v>8074</v>
      </c>
      <c r="B3804" s="4" t="s">
        <v>8075</v>
      </c>
      <c r="C3804" s="5">
        <v>3930410752</v>
      </c>
      <c r="D3804" s="5">
        <v>3817</v>
      </c>
      <c r="E3804" s="6" t="s">
        <v>273</v>
      </c>
      <c r="F3804" s="4" t="s">
        <v>51</v>
      </c>
      <c r="G3804" s="4" t="s">
        <v>18</v>
      </c>
      <c r="H3804" s="4" t="s">
        <v>19</v>
      </c>
      <c r="I3804" s="4">
        <v>3.5</v>
      </c>
      <c r="J3804" s="5">
        <v>63.080001831054688</v>
      </c>
      <c r="K3804" s="5">
        <v>31.959999084472656</v>
      </c>
      <c r="L3804" s="4" t="s">
        <v>3313</v>
      </c>
      <c r="M3804" s="4" t="s">
        <v>150</v>
      </c>
      <c r="N3804" s="7">
        <f>VLOOKUP($A3804,'[1]Prices 23 nov'!$A$2:$Q$5001,5,FALSE)</f>
        <v>-21.17862425552725</v>
      </c>
      <c r="O3804" s="7">
        <f>VLOOKUP($A3804,'[1]Prices 23 nov'!$A$2:$Q$5001,6,FALSE)</f>
        <v>55.029998779296882</v>
      </c>
      <c r="P3804" s="7">
        <f>VLOOKUP($A3804,'[1]Prices 23 nov'!$A$2:$Q$5001,7,FALSE)</f>
        <v>55.790000915527337</v>
      </c>
      <c r="Q3804" s="7">
        <f>VLOOKUP($A3804,'[1]Prices 23 nov'!$A$2:$Q$5001,8,FALSE)</f>
        <v>61.409999847412109</v>
      </c>
      <c r="R3804" s="7">
        <f>VLOOKUP($A3804,'[1]Prices 23 nov'!$A$2:$Q$5001,9,FALSE)</f>
        <v>57.340000152587891</v>
      </c>
      <c r="S3804" s="7">
        <f>VLOOKUP($A3804,'[1]Prices 23 nov'!$A$2:$Q$5001,10,FALSE)</f>
        <v>47.169998168945313</v>
      </c>
      <c r="T3804" s="7">
        <f>VLOOKUP($A3804,'[1]Prices 23 nov'!$A$2:$Q$5001,11,FALSE)</f>
        <v>44.610000610351563</v>
      </c>
      <c r="U3804" s="7">
        <f>VLOOKUP($A3804,'[1]Prices 23 nov'!$A$2:$Q$5001,12,FALSE)</f>
        <v>46.520000457763672</v>
      </c>
      <c r="V3804" s="7">
        <f>VLOOKUP($A3804,'[1]Prices 23 nov'!$A$2:$Q$5001,13,FALSE)</f>
        <v>42.529998779296882</v>
      </c>
      <c r="W3804" s="7">
        <f>VLOOKUP($A3804,'[1]Prices 23 nov'!$A$2:$Q$5001,14,FALSE)</f>
        <v>42.330001831054688</v>
      </c>
      <c r="X3804" s="7">
        <f>VLOOKUP($A3804,'[1]Prices 23 nov'!$A$2:$Q$5001,15,FALSE)</f>
        <v>37.169998168945313</v>
      </c>
      <c r="Y3804" s="7">
        <f>VLOOKUP($A3804,'[1]Prices 23 nov'!$A$2:$Q$5001,16,FALSE)</f>
        <v>35.979999542236328</v>
      </c>
      <c r="Z3804" s="7">
        <f>VLOOKUP($A3804,'[1]Prices 23 nov'!$A$2:$Q$5001,17,FALSE)</f>
        <v>39.560001373291023</v>
      </c>
    </row>
    <row r="3805" spans="1:26">
      <c r="A3805" s="4" t="s">
        <v>8076</v>
      </c>
      <c r="B3805" s="4" t="s">
        <v>8077</v>
      </c>
      <c r="C3805" s="5">
        <v>3921950720</v>
      </c>
      <c r="D3805" s="5">
        <v>3818</v>
      </c>
      <c r="E3805" s="6" t="s">
        <v>70</v>
      </c>
      <c r="F3805" s="4" t="s">
        <v>45</v>
      </c>
      <c r="G3805" s="4" t="s">
        <v>317</v>
      </c>
      <c r="H3805" s="4" t="s">
        <v>47</v>
      </c>
      <c r="I3805" s="4">
        <v>4.8275861740112305</v>
      </c>
      <c r="J3805" s="5">
        <v>2.2347809985321949</v>
      </c>
      <c r="K3805" s="5">
        <v>1.147631831766228</v>
      </c>
      <c r="L3805" s="4" t="s">
        <v>20</v>
      </c>
      <c r="M3805" s="4" t="s">
        <v>870</v>
      </c>
      <c r="N3805" s="7">
        <f>VLOOKUP($A3805,'[1]Prices 23 nov'!$A$2:$Q$5001,5,FALSE)</f>
        <v>43.291964285959303</v>
      </c>
      <c r="O3805" s="7">
        <f>VLOOKUP($A3805,'[1]Prices 23 nov'!$A$2:$Q$5001,6,FALSE)</f>
        <v>1.320781191706772</v>
      </c>
      <c r="P3805" s="7">
        <f>VLOOKUP($A3805,'[1]Prices 23 nov'!$A$2:$Q$5001,7,FALSE)</f>
        <v>1.3088669502362651</v>
      </c>
      <c r="Q3805" s="7">
        <f>VLOOKUP($A3805,'[1]Prices 23 nov'!$A$2:$Q$5001,8,FALSE)</f>
        <v>1.244930773811888</v>
      </c>
      <c r="R3805" s="7">
        <f>VLOOKUP($A3805,'[1]Prices 23 nov'!$A$2:$Q$5001,9,FALSE)</f>
        <v>1.4059527978453159</v>
      </c>
      <c r="S3805" s="7">
        <f>VLOOKUP($A3805,'[1]Prices 23 nov'!$A$2:$Q$5001,10,FALSE)</f>
        <v>1.343961163466759</v>
      </c>
      <c r="T3805" s="7">
        <f>VLOOKUP($A3805,'[1]Prices 23 nov'!$A$2:$Q$5001,11,FALSE)</f>
        <v>1.6846397416654779</v>
      </c>
      <c r="U3805" s="7">
        <f>VLOOKUP($A3805,'[1]Prices 23 nov'!$A$2:$Q$5001,12,FALSE)</f>
        <v>1.7493163405775789</v>
      </c>
      <c r="V3805" s="7">
        <f>VLOOKUP($A3805,'[1]Prices 23 nov'!$A$2:$Q$5001,13,FALSE)</f>
        <v>1.607617494617358</v>
      </c>
      <c r="W3805" s="7">
        <f>VLOOKUP($A3805,'[1]Prices 23 nov'!$A$2:$Q$5001,14,FALSE)</f>
        <v>1.8708471208810811</v>
      </c>
      <c r="X3805" s="7">
        <f>VLOOKUP($A3805,'[1]Prices 23 nov'!$A$2:$Q$5001,15,FALSE)</f>
        <v>2.0025806445460148</v>
      </c>
      <c r="Y3805" s="7">
        <f>VLOOKUP($A3805,'[1]Prices 23 nov'!$A$2:$Q$5001,16,FALSE)</f>
        <v>1.8322107992832311</v>
      </c>
      <c r="Z3805" s="7">
        <f>VLOOKUP($A3805,'[1]Prices 23 nov'!$A$2:$Q$5001,17,FALSE)</f>
        <v>1.6567314970680509</v>
      </c>
    </row>
    <row r="3806" spans="1:26">
      <c r="A3806" s="4" t="s">
        <v>8078</v>
      </c>
      <c r="B3806" s="4" t="s">
        <v>8079</v>
      </c>
      <c r="C3806" s="5">
        <v>3921569536</v>
      </c>
      <c r="D3806" s="5">
        <v>3819</v>
      </c>
      <c r="E3806" s="6" t="s">
        <v>294</v>
      </c>
      <c r="F3806" s="4" t="s">
        <v>45</v>
      </c>
      <c r="G3806" s="4" t="s">
        <v>46</v>
      </c>
      <c r="H3806" s="4" t="s">
        <v>102</v>
      </c>
      <c r="I3806" s="4">
        <v>5</v>
      </c>
      <c r="J3806" s="5">
        <v>0.17282963813841901</v>
      </c>
      <c r="K3806" s="5">
        <v>9.1552652904840007E-2</v>
      </c>
      <c r="L3806" s="4" t="s">
        <v>20</v>
      </c>
      <c r="M3806" s="4" t="s">
        <v>566</v>
      </c>
      <c r="N3806" s="7">
        <f>VLOOKUP($A3806,'[1]Prices 23 nov'!$A$2:$Q$5001,5,FALSE)</f>
        <v>50.646783253804941</v>
      </c>
      <c r="O3806" s="7">
        <f>VLOOKUP($A3806,'[1]Prices 23 nov'!$A$2:$Q$5001,6,FALSE)</f>
        <v>0.11240690766460799</v>
      </c>
      <c r="P3806" s="7">
        <f>VLOOKUP($A3806,'[1]Prices 23 nov'!$A$2:$Q$5001,7,FALSE)</f>
        <v>0.11805467044888</v>
      </c>
      <c r="Q3806" s="7">
        <f>VLOOKUP($A3806,'[1]Prices 23 nov'!$A$2:$Q$5001,8,FALSE)</f>
        <v>0.10428065375385701</v>
      </c>
      <c r="R3806" s="7">
        <f>VLOOKUP($A3806,'[1]Prices 23 nov'!$A$2:$Q$5001,9,FALSE)</f>
        <v>0.125944590635584</v>
      </c>
      <c r="S3806" s="7">
        <f>VLOOKUP($A3806,'[1]Prices 23 nov'!$A$2:$Q$5001,10,FALSE)</f>
        <v>0.103183199512708</v>
      </c>
      <c r="T3806" s="7">
        <f>VLOOKUP($A3806,'[1]Prices 23 nov'!$A$2:$Q$5001,11,FALSE)</f>
        <v>0.103193856823353</v>
      </c>
      <c r="U3806" s="7">
        <f>VLOOKUP($A3806,'[1]Prices 23 nov'!$A$2:$Q$5001,12,FALSE)</f>
        <v>9.6754219383001008E-2</v>
      </c>
      <c r="V3806" s="7">
        <f>VLOOKUP($A3806,'[1]Prices 23 nov'!$A$2:$Q$5001,13,FALSE)</f>
        <v>9.547648135683301E-2</v>
      </c>
      <c r="W3806" s="7">
        <f>VLOOKUP($A3806,'[1]Prices 23 nov'!$A$2:$Q$5001,14,FALSE)</f>
        <v>0.10192891487173</v>
      </c>
      <c r="X3806" s="7">
        <f>VLOOKUP($A3806,'[1]Prices 23 nov'!$A$2:$Q$5001,15,FALSE)</f>
        <v>0.103225804913428</v>
      </c>
      <c r="Y3806" s="7">
        <f>VLOOKUP($A3806,'[1]Prices 23 nov'!$A$2:$Q$5001,16,FALSE)</f>
        <v>0.10064256269133801</v>
      </c>
      <c r="Z3806" s="7">
        <f>VLOOKUP($A3806,'[1]Prices 23 nov'!$A$2:$Q$5001,17,FALSE)</f>
        <v>0.116126035057809</v>
      </c>
    </row>
    <row r="3807" spans="1:26">
      <c r="A3807" s="4" t="s">
        <v>8080</v>
      </c>
      <c r="B3807" s="4" t="s">
        <v>8081</v>
      </c>
      <c r="C3807" s="5">
        <v>3920741632</v>
      </c>
      <c r="D3807" s="5">
        <v>3820</v>
      </c>
      <c r="E3807" s="6" t="s">
        <v>70</v>
      </c>
      <c r="F3807" s="4" t="s">
        <v>17</v>
      </c>
      <c r="G3807" s="4" t="s">
        <v>18</v>
      </c>
      <c r="H3807" s="4" t="s">
        <v>19</v>
      </c>
      <c r="I3807" s="4">
        <v>3.7999999523162842</v>
      </c>
      <c r="J3807" s="5">
        <v>51.560001373291016</v>
      </c>
      <c r="K3807" s="5">
        <v>22.649999618530273</v>
      </c>
      <c r="L3807" s="4" t="s">
        <v>64</v>
      </c>
      <c r="M3807" s="4" t="s">
        <v>291</v>
      </c>
      <c r="N3807" s="7">
        <f>VLOOKUP($A3807,'[1]Prices 23 nov'!$A$2:$Q$5001,5,FALSE)</f>
        <v>8.2868494168326201</v>
      </c>
      <c r="O3807" s="7">
        <f>VLOOKUP($A3807,'[1]Prices 23 nov'!$A$2:$Q$5001,6,FALSE)</f>
        <v>44</v>
      </c>
      <c r="P3807" s="7">
        <f>VLOOKUP($A3807,'[1]Prices 23 nov'!$A$2:$Q$5001,7,FALSE)</f>
        <v>42.889999389648438</v>
      </c>
      <c r="Q3807" s="7">
        <f>VLOOKUP($A3807,'[1]Prices 23 nov'!$A$2:$Q$5001,8,FALSE)</f>
        <v>43.369998931884773</v>
      </c>
      <c r="R3807" s="7">
        <f>VLOOKUP($A3807,'[1]Prices 23 nov'!$A$2:$Q$5001,9,FALSE)</f>
        <v>43.150001525878913</v>
      </c>
      <c r="S3807" s="7">
        <f>VLOOKUP($A3807,'[1]Prices 23 nov'!$A$2:$Q$5001,10,FALSE)</f>
        <v>32.790000915527337</v>
      </c>
      <c r="T3807" s="7">
        <f>VLOOKUP($A3807,'[1]Prices 23 nov'!$A$2:$Q$5001,11,FALSE)</f>
        <v>34.979999542236328</v>
      </c>
      <c r="U3807" s="7">
        <f>VLOOKUP($A3807,'[1]Prices 23 nov'!$A$2:$Q$5001,12,FALSE)</f>
        <v>33.650001525878913</v>
      </c>
      <c r="V3807" s="7">
        <f>VLOOKUP($A3807,'[1]Prices 23 nov'!$A$2:$Q$5001,13,FALSE)</f>
        <v>42.130001068115227</v>
      </c>
      <c r="W3807" s="7">
        <f>VLOOKUP($A3807,'[1]Prices 23 nov'!$A$2:$Q$5001,14,FALSE)</f>
        <v>42.419998168945313</v>
      </c>
      <c r="X3807" s="7">
        <f>VLOOKUP($A3807,'[1]Prices 23 nov'!$A$2:$Q$5001,15,FALSE)</f>
        <v>44.75</v>
      </c>
      <c r="Y3807" s="7">
        <f>VLOOKUP($A3807,'[1]Prices 23 nov'!$A$2:$Q$5001,16,FALSE)</f>
        <v>40.970001220703118</v>
      </c>
      <c r="Z3807" s="7">
        <f>VLOOKUP($A3807,'[1]Prices 23 nov'!$A$2:$Q$5001,17,FALSE)</f>
        <v>39.200000762939453</v>
      </c>
    </row>
    <row r="3808" spans="1:26">
      <c r="A3808" s="4" t="s">
        <v>8082</v>
      </c>
      <c r="B3808" s="4" t="s">
        <v>8083</v>
      </c>
      <c r="C3808" s="5">
        <v>3919178752</v>
      </c>
      <c r="D3808" s="5">
        <v>3821</v>
      </c>
      <c r="E3808" s="6" t="s">
        <v>67</v>
      </c>
      <c r="F3808" s="4" t="s">
        <v>17</v>
      </c>
      <c r="G3808" s="4" t="s">
        <v>18</v>
      </c>
      <c r="H3808" s="4" t="s">
        <v>19</v>
      </c>
      <c r="I3808" s="4">
        <v>3.8571429252624512</v>
      </c>
      <c r="J3808" s="5">
        <v>9.5100002288818359</v>
      </c>
      <c r="K3808" s="5">
        <v>2.1433179378509521</v>
      </c>
      <c r="L3808" s="4" t="s">
        <v>35</v>
      </c>
      <c r="M3808" s="4" t="s">
        <v>56</v>
      </c>
      <c r="N3808" s="7">
        <f>VLOOKUP($A3808,'[1]Prices 23 nov'!$A$2:$Q$5001,5,FALSE)</f>
        <v>56.074404882560188</v>
      </c>
      <c r="O3808" s="7">
        <f>VLOOKUP($A3808,'[1]Prices 23 nov'!$A$2:$Q$5001,6,FALSE)</f>
        <v>6.6791772842407227</v>
      </c>
      <c r="P3808" s="7">
        <f>VLOOKUP($A3808,'[1]Prices 23 nov'!$A$2:$Q$5001,7,FALSE)</f>
        <v>6.0027151107788086</v>
      </c>
      <c r="Q3808" s="7">
        <f>VLOOKUP($A3808,'[1]Prices 23 nov'!$A$2:$Q$5001,8,FALSE)</f>
        <v>5.8781032562255859</v>
      </c>
      <c r="R3808" s="7">
        <f>VLOOKUP($A3808,'[1]Prices 23 nov'!$A$2:$Q$5001,9,FALSE)</f>
        <v>4.6284275054931641</v>
      </c>
      <c r="S3808" s="7">
        <f>VLOOKUP($A3808,'[1]Prices 23 nov'!$A$2:$Q$5001,10,FALSE)</f>
        <v>4.2083086967468262</v>
      </c>
      <c r="T3808" s="7">
        <f>VLOOKUP($A3808,'[1]Prices 23 nov'!$A$2:$Q$5001,11,FALSE)</f>
        <v>5.5541133880615234</v>
      </c>
      <c r="U3808" s="7">
        <f>VLOOKUP($A3808,'[1]Prices 23 nov'!$A$2:$Q$5001,12,FALSE)</f>
        <v>6.1451277732849121</v>
      </c>
      <c r="V3808" s="7">
        <f>VLOOKUP($A3808,'[1]Prices 23 nov'!$A$2:$Q$5001,13,FALSE)</f>
        <v>6.8927969932556152</v>
      </c>
      <c r="W3808" s="7">
        <f>VLOOKUP($A3808,'[1]Prices 23 nov'!$A$2:$Q$5001,14,FALSE)</f>
        <v>7.7935600280761719</v>
      </c>
      <c r="X3808" s="7">
        <f>VLOOKUP($A3808,'[1]Prices 23 nov'!$A$2:$Q$5001,15,FALSE)</f>
        <v>7.4624490737915039</v>
      </c>
      <c r="Y3808" s="7">
        <f>VLOOKUP($A3808,'[1]Prices 23 nov'!$A$2:$Q$5001,16,FALSE)</f>
        <v>7.320000171661377</v>
      </c>
      <c r="Z3808" s="7">
        <f>VLOOKUP($A3808,'[1]Prices 23 nov'!$A$2:$Q$5001,17,FALSE)</f>
        <v>6.8299999237060547</v>
      </c>
    </row>
    <row r="3809" spans="1:26">
      <c r="A3809" s="4" t="s">
        <v>8084</v>
      </c>
      <c r="B3809" s="4" t="s">
        <v>8085</v>
      </c>
      <c r="C3809" s="5">
        <v>3918698240</v>
      </c>
      <c r="D3809" s="5">
        <v>3822</v>
      </c>
      <c r="E3809" s="6" t="s">
        <v>70</v>
      </c>
      <c r="F3809" s="4" t="s">
        <v>909</v>
      </c>
      <c r="G3809" s="4" t="s">
        <v>910</v>
      </c>
      <c r="H3809" s="4" t="s">
        <v>911</v>
      </c>
      <c r="I3809" s="4">
        <v>4.8333334922790527</v>
      </c>
      <c r="J3809" s="5">
        <v>6.9335469307714312</v>
      </c>
      <c r="K3809" s="5">
        <v>4.1477231785260011</v>
      </c>
      <c r="L3809" s="4" t="s">
        <v>196</v>
      </c>
      <c r="M3809" s="4" t="s">
        <v>1671</v>
      </c>
      <c r="N3809" s="7">
        <f>VLOOKUP($A3809,'[1]Prices 23 nov'!$A$2:$Q$5001,5,FALSE)</f>
        <v>5.3727069513095582</v>
      </c>
      <c r="O3809" s="7">
        <f>VLOOKUP($A3809,'[1]Prices 23 nov'!$A$2:$Q$5001,6,FALSE)</f>
        <v>6.3510076252690064</v>
      </c>
      <c r="P3809" s="7">
        <f>VLOOKUP($A3809,'[1]Prices 23 nov'!$A$2:$Q$5001,7,FALSE)</f>
        <v>6.6332161974102632</v>
      </c>
      <c r="Q3809" s="7">
        <f>VLOOKUP($A3809,'[1]Prices 23 nov'!$A$2:$Q$5001,8,FALSE)</f>
        <v>6.3773863541420894</v>
      </c>
      <c r="R3809" s="7">
        <f>VLOOKUP($A3809,'[1]Prices 23 nov'!$A$2:$Q$5001,9,FALSE)</f>
        <v>6.123632937669754</v>
      </c>
      <c r="S3809" s="7">
        <f>VLOOKUP($A3809,'[1]Prices 23 nov'!$A$2:$Q$5001,10,FALSE)</f>
        <v>5.14953639288251</v>
      </c>
      <c r="T3809" s="7">
        <f>VLOOKUP($A3809,'[1]Prices 23 nov'!$A$2:$Q$5001,11,FALSE)</f>
        <v>5.2632088104741106</v>
      </c>
      <c r="U3809" s="7">
        <f>VLOOKUP($A3809,'[1]Prices 23 nov'!$A$2:$Q$5001,12,FALSE)</f>
        <v>5.6636105099339602</v>
      </c>
      <c r="V3809" s="7">
        <f>VLOOKUP($A3809,'[1]Prices 23 nov'!$A$2:$Q$5001,13,FALSE)</f>
        <v>6.0613070083194316</v>
      </c>
      <c r="W3809" s="7">
        <f>VLOOKUP($A3809,'[1]Prices 23 nov'!$A$2:$Q$5001,14,FALSE)</f>
        <v>5.9425891483365936</v>
      </c>
      <c r="X3809" s="7">
        <f>VLOOKUP($A3809,'[1]Prices 23 nov'!$A$2:$Q$5001,15,FALSE)</f>
        <v>6.357085847179178</v>
      </c>
      <c r="Y3809" s="7">
        <f>VLOOKUP($A3809,'[1]Prices 23 nov'!$A$2:$Q$5001,16,FALSE)</f>
        <v>5.7074730979012429</v>
      </c>
      <c r="Z3809" s="7">
        <f>VLOOKUP($A3809,'[1]Prices 23 nov'!$A$2:$Q$5001,17,FALSE)</f>
        <v>4.7982723727384666</v>
      </c>
    </row>
    <row r="3810" spans="1:26">
      <c r="A3810" s="4" t="s">
        <v>8086</v>
      </c>
      <c r="B3810" s="4" t="s">
        <v>8087</v>
      </c>
      <c r="C3810" s="5">
        <v>3918160384</v>
      </c>
      <c r="D3810" s="5">
        <v>3823</v>
      </c>
      <c r="E3810" s="6" t="s">
        <v>70</v>
      </c>
      <c r="F3810" s="4" t="s">
        <v>141</v>
      </c>
      <c r="G3810" s="4" t="s">
        <v>142</v>
      </c>
      <c r="H3810" s="4" t="s">
        <v>143</v>
      </c>
      <c r="I3810" s="4">
        <v>4.4285712242126465</v>
      </c>
      <c r="J3810" s="5">
        <v>35.255796129526729</v>
      </c>
      <c r="K3810" s="5">
        <v>23.007616570685489</v>
      </c>
      <c r="L3810" s="4" t="s">
        <v>144</v>
      </c>
      <c r="M3810" s="4" t="s">
        <v>2678</v>
      </c>
      <c r="N3810" s="7">
        <f>VLOOKUP($A3810,'[1]Prices 23 nov'!$A$2:$Q$5001,5,FALSE)</f>
        <v>-3.8251950032214932</v>
      </c>
      <c r="O3810" s="7">
        <f>VLOOKUP($A3810,'[1]Prices 23 nov'!$A$2:$Q$5001,6,FALSE)</f>
        <v>32.144168061204248</v>
      </c>
      <c r="P3810" s="7">
        <f>VLOOKUP($A3810,'[1]Prices 23 nov'!$A$2:$Q$5001,7,FALSE)</f>
        <v>30.556832440197471</v>
      </c>
      <c r="Q3810" s="7">
        <f>VLOOKUP($A3810,'[1]Prices 23 nov'!$A$2:$Q$5001,8,FALSE)</f>
        <v>28.296679048798978</v>
      </c>
      <c r="R3810" s="7">
        <f>VLOOKUP($A3810,'[1]Prices 23 nov'!$A$2:$Q$5001,9,FALSE)</f>
        <v>27.82108504883945</v>
      </c>
      <c r="S3810" s="7">
        <f>VLOOKUP($A3810,'[1]Prices 23 nov'!$A$2:$Q$5001,10,FALSE)</f>
        <v>26.484870750457048</v>
      </c>
      <c r="T3810" s="7">
        <f>VLOOKUP($A3810,'[1]Prices 23 nov'!$A$2:$Q$5001,11,FALSE)</f>
        <v>29.45307970512658</v>
      </c>
      <c r="U3810" s="7">
        <f>VLOOKUP($A3810,'[1]Prices 23 nov'!$A$2:$Q$5001,12,FALSE)</f>
        <v>30.81427646800876</v>
      </c>
      <c r="V3810" s="7">
        <f>VLOOKUP($A3810,'[1]Prices 23 nov'!$A$2:$Q$5001,13,FALSE)</f>
        <v>30.44125945307314</v>
      </c>
      <c r="W3810" s="7">
        <f>VLOOKUP($A3810,'[1]Prices 23 nov'!$A$2:$Q$5001,14,FALSE)</f>
        <v>31.247055907733738</v>
      </c>
      <c r="X3810" s="7">
        <f>VLOOKUP($A3810,'[1]Prices 23 nov'!$A$2:$Q$5001,15,FALSE)</f>
        <v>31.880777347832922</v>
      </c>
      <c r="Y3810" s="7">
        <f>VLOOKUP($A3810,'[1]Prices 23 nov'!$A$2:$Q$5001,16,FALSE)</f>
        <v>32.733300542458892</v>
      </c>
      <c r="Z3810" s="7">
        <f>VLOOKUP($A3810,'[1]Prices 23 nov'!$A$2:$Q$5001,17,FALSE)</f>
        <v>31.425845706835389</v>
      </c>
    </row>
    <row r="3811" spans="1:26">
      <c r="A3811" s="4" t="s">
        <v>8088</v>
      </c>
      <c r="B3811" s="4" t="s">
        <v>8089</v>
      </c>
      <c r="C3811" s="5">
        <v>3916345856</v>
      </c>
      <c r="D3811" s="5">
        <v>3824</v>
      </c>
      <c r="E3811" s="6" t="s">
        <v>55</v>
      </c>
      <c r="F3811" s="4" t="s">
        <v>141</v>
      </c>
      <c r="G3811" s="4" t="s">
        <v>142</v>
      </c>
      <c r="H3811" s="4" t="s">
        <v>143</v>
      </c>
      <c r="I3811" s="4">
        <v>3.75</v>
      </c>
      <c r="J3811" s="5">
        <v>2320.2046970666179</v>
      </c>
      <c r="K3811" s="5">
        <v>880.57683641279857</v>
      </c>
      <c r="L3811" s="4" t="s">
        <v>64</v>
      </c>
      <c r="M3811" s="4" t="s">
        <v>996</v>
      </c>
      <c r="N3811" s="7">
        <f>VLOOKUP($A3811,'[1]Prices 23 nov'!$A$2:$Q$5001,5,FALSE)</f>
        <v>-32.134322377426059</v>
      </c>
      <c r="O3811" s="7">
        <f>VLOOKUP($A3811,'[1]Prices 23 nov'!$A$2:$Q$5001,6,FALSE)</f>
        <v>2276.2289622798562</v>
      </c>
      <c r="P3811" s="7">
        <f>VLOOKUP($A3811,'[1]Prices 23 nov'!$A$2:$Q$5001,7,FALSE)</f>
        <v>2147.2617494873698</v>
      </c>
      <c r="Q3811" s="7">
        <f>VLOOKUP($A3811,'[1]Prices 23 nov'!$A$2:$Q$5001,8,FALSE)</f>
        <v>2123.8613087683921</v>
      </c>
      <c r="R3811" s="7">
        <f>VLOOKUP($A3811,'[1]Prices 23 nov'!$A$2:$Q$5001,9,FALSE)</f>
        <v>1869.8961432091889</v>
      </c>
      <c r="S3811" s="7">
        <f>VLOOKUP($A3811,'[1]Prices 23 nov'!$A$2:$Q$5001,10,FALSE)</f>
        <v>1053.417990356684</v>
      </c>
      <c r="T3811" s="7">
        <f>VLOOKUP($A3811,'[1]Prices 23 nov'!$A$2:$Q$5001,11,FALSE)</f>
        <v>1093.83774548769</v>
      </c>
      <c r="U3811" s="7">
        <f>VLOOKUP($A3811,'[1]Prices 23 nov'!$A$2:$Q$5001,12,FALSE)</f>
        <v>1315.3001870959999</v>
      </c>
      <c r="V3811" s="7">
        <f>VLOOKUP($A3811,'[1]Prices 23 nov'!$A$2:$Q$5001,13,FALSE)</f>
        <v>1258.611094206572</v>
      </c>
      <c r="W3811" s="7">
        <f>VLOOKUP($A3811,'[1]Prices 23 nov'!$A$2:$Q$5001,14,FALSE)</f>
        <v>1198.0394587852061</v>
      </c>
      <c r="X3811" s="7">
        <f>VLOOKUP($A3811,'[1]Prices 23 nov'!$A$2:$Q$5001,15,FALSE)</f>
        <v>1432.748544123024</v>
      </c>
      <c r="Y3811" s="7">
        <f>VLOOKUP($A3811,'[1]Prices 23 nov'!$A$2:$Q$5001,16,FALSE)</f>
        <v>1538.607238233089</v>
      </c>
      <c r="Z3811" s="7">
        <f>VLOOKUP($A3811,'[1]Prices 23 nov'!$A$2:$Q$5001,17,FALSE)</f>
        <v>1457.319946587086</v>
      </c>
    </row>
    <row r="3812" spans="1:26">
      <c r="A3812" s="4" t="s">
        <v>8090</v>
      </c>
      <c r="B3812" s="4" t="s">
        <v>8091</v>
      </c>
      <c r="C3812" s="5">
        <v>3915957248</v>
      </c>
      <c r="D3812" s="5">
        <v>3825</v>
      </c>
      <c r="E3812" s="6" t="s">
        <v>24</v>
      </c>
      <c r="F3812" s="4" t="s">
        <v>51</v>
      </c>
      <c r="G3812" s="4" t="s">
        <v>18</v>
      </c>
      <c r="H3812" s="4" t="s">
        <v>19</v>
      </c>
      <c r="I3812" s="4">
        <v>3.5263156890869141</v>
      </c>
      <c r="J3812" s="5">
        <v>53.869998931884766</v>
      </c>
      <c r="K3812" s="5">
        <v>16.809999465942383</v>
      </c>
      <c r="L3812" s="4" t="s">
        <v>419</v>
      </c>
      <c r="M3812" s="4" t="s">
        <v>48</v>
      </c>
      <c r="N3812" s="7">
        <f>VLOOKUP($A3812,'[1]Prices 23 nov'!$A$2:$Q$5001,5,FALSE)</f>
        <v>-54.488480688076379</v>
      </c>
      <c r="O3812" s="7">
        <f>VLOOKUP($A3812,'[1]Prices 23 nov'!$A$2:$Q$5001,6,FALSE)</f>
        <v>52.720001220703118</v>
      </c>
      <c r="P3812" s="7">
        <f>VLOOKUP($A3812,'[1]Prices 23 nov'!$A$2:$Q$5001,7,FALSE)</f>
        <v>50.709999084472663</v>
      </c>
      <c r="Q3812" s="7">
        <f>VLOOKUP($A3812,'[1]Prices 23 nov'!$A$2:$Q$5001,8,FALSE)</f>
        <v>43.139999389648438</v>
      </c>
      <c r="R3812" s="7">
        <f>VLOOKUP($A3812,'[1]Prices 23 nov'!$A$2:$Q$5001,9,FALSE)</f>
        <v>34.040000915527337</v>
      </c>
      <c r="S3812" s="7">
        <f>VLOOKUP($A3812,'[1]Prices 23 nov'!$A$2:$Q$5001,10,FALSE)</f>
        <v>21.729999542236332</v>
      </c>
      <c r="T3812" s="7">
        <f>VLOOKUP($A3812,'[1]Prices 23 nov'!$A$2:$Q$5001,11,FALSE)</f>
        <v>30.319999694824219</v>
      </c>
      <c r="U3812" s="7">
        <f>VLOOKUP($A3812,'[1]Prices 23 nov'!$A$2:$Q$5001,12,FALSE)</f>
        <v>31.139999389648441</v>
      </c>
      <c r="V3812" s="7">
        <f>VLOOKUP($A3812,'[1]Prices 23 nov'!$A$2:$Q$5001,13,FALSE)</f>
        <v>27.70999908447266</v>
      </c>
      <c r="W3812" s="7">
        <f>VLOOKUP($A3812,'[1]Prices 23 nov'!$A$2:$Q$5001,14,FALSE)</f>
        <v>26.670000076293949</v>
      </c>
      <c r="X3812" s="7">
        <f>VLOOKUP($A3812,'[1]Prices 23 nov'!$A$2:$Q$5001,15,FALSE)</f>
        <v>23.95999908447266</v>
      </c>
      <c r="Y3812" s="7">
        <f>VLOOKUP($A3812,'[1]Prices 23 nov'!$A$2:$Q$5001,16,FALSE)</f>
        <v>18.940000534057621</v>
      </c>
      <c r="Z3812" s="7">
        <f>VLOOKUP($A3812,'[1]Prices 23 nov'!$A$2:$Q$5001,17,FALSE)</f>
        <v>19.219999313354489</v>
      </c>
    </row>
    <row r="3813" spans="1:26">
      <c r="A3813" s="4" t="s">
        <v>8092</v>
      </c>
      <c r="B3813" s="4" t="s">
        <v>8093</v>
      </c>
      <c r="C3813" s="5">
        <v>3915442176</v>
      </c>
      <c r="D3813" s="5">
        <v>3826</v>
      </c>
      <c r="E3813" s="6" t="s">
        <v>70</v>
      </c>
      <c r="F3813" s="4" t="s">
        <v>101</v>
      </c>
      <c r="G3813" s="4" t="s">
        <v>46</v>
      </c>
      <c r="H3813" s="4" t="s">
        <v>102</v>
      </c>
      <c r="I3813" s="4">
        <v>3</v>
      </c>
      <c r="J3813" s="5">
        <v>1.2589999437332149</v>
      </c>
      <c r="K3813" s="5">
        <v>0.59200000762939509</v>
      </c>
      <c r="L3813" s="4" t="s">
        <v>514</v>
      </c>
      <c r="M3813" s="4" t="s">
        <v>1281</v>
      </c>
      <c r="N3813" s="7">
        <f>VLOOKUP($A3813,'[1]Prices 23 nov'!$A$2:$Q$5001,5,FALSE)</f>
        <v>1.0929613595844101</v>
      </c>
      <c r="O3813" s="7">
        <f>VLOOKUP($A3813,'[1]Prices 23 nov'!$A$2:$Q$5001,6,FALSE)</f>
        <v>0.82099997997283902</v>
      </c>
      <c r="P3813" s="7">
        <f>VLOOKUP($A3813,'[1]Prices 23 nov'!$A$2:$Q$5001,7,FALSE)</f>
        <v>0.84600001573562611</v>
      </c>
      <c r="Q3813" s="7">
        <f>VLOOKUP($A3813,'[1]Prices 23 nov'!$A$2:$Q$5001,8,FALSE)</f>
        <v>0.74400001764297508</v>
      </c>
      <c r="R3813" s="7">
        <f>VLOOKUP($A3813,'[1]Prices 23 nov'!$A$2:$Q$5001,9,FALSE)</f>
        <v>0.72500002384185802</v>
      </c>
      <c r="S3813" s="7">
        <f>VLOOKUP($A3813,'[1]Prices 23 nov'!$A$2:$Q$5001,10,FALSE)</f>
        <v>0.69999998807907104</v>
      </c>
      <c r="T3813" s="7">
        <f>VLOOKUP($A3813,'[1]Prices 23 nov'!$A$2:$Q$5001,11,FALSE)</f>
        <v>0.70599997043609608</v>
      </c>
      <c r="U3813" s="7">
        <f>VLOOKUP($A3813,'[1]Prices 23 nov'!$A$2:$Q$5001,12,FALSE)</f>
        <v>0.67000001668930109</v>
      </c>
      <c r="V3813" s="7">
        <f>VLOOKUP($A3813,'[1]Prices 23 nov'!$A$2:$Q$5001,13,FALSE)</f>
        <v>0.7480000257492071</v>
      </c>
      <c r="W3813" s="7">
        <f>VLOOKUP($A3813,'[1]Prices 23 nov'!$A$2:$Q$5001,14,FALSE)</f>
        <v>1.0080000162124629</v>
      </c>
      <c r="X3813" s="7">
        <f>VLOOKUP($A3813,'[1]Prices 23 nov'!$A$2:$Q$5001,15,FALSE)</f>
        <v>0.94599997997283902</v>
      </c>
      <c r="Y3813" s="7">
        <f>VLOOKUP($A3813,'[1]Prices 23 nov'!$A$2:$Q$5001,16,FALSE)</f>
        <v>0.96200001239776611</v>
      </c>
      <c r="Z3813" s="7">
        <f>VLOOKUP($A3813,'[1]Prices 23 nov'!$A$2:$Q$5001,17,FALSE)</f>
        <v>0.86900001764297508</v>
      </c>
    </row>
    <row r="3814" spans="1:26">
      <c r="A3814" s="4" t="s">
        <v>8094</v>
      </c>
      <c r="B3814" s="4" t="s">
        <v>8095</v>
      </c>
      <c r="C3814" s="5">
        <v>3915290624</v>
      </c>
      <c r="D3814" s="5">
        <v>3827</v>
      </c>
      <c r="E3814" s="6" t="s">
        <v>55</v>
      </c>
      <c r="F3814" s="4" t="s">
        <v>61</v>
      </c>
      <c r="G3814" s="4" t="s">
        <v>62</v>
      </c>
      <c r="H3814" s="4" t="s">
        <v>63</v>
      </c>
      <c r="I3814" s="4">
        <v>3</v>
      </c>
      <c r="J3814" s="5">
        <v>0.35403599541274505</v>
      </c>
      <c r="K3814" s="5">
        <v>0.22032483332477801</v>
      </c>
      <c r="L3814" s="4" t="s">
        <v>64</v>
      </c>
      <c r="M3814" s="4" t="s">
        <v>668</v>
      </c>
      <c r="N3814" s="7">
        <f>VLOOKUP($A3814,'[1]Prices 23 nov'!$A$2:$Q$5001,5,FALSE)</f>
        <v>-10.40336095623053</v>
      </c>
      <c r="O3814" s="7">
        <f>VLOOKUP($A3814,'[1]Prices 23 nov'!$A$2:$Q$5001,6,FALSE)</f>
        <v>0.33047001697506001</v>
      </c>
      <c r="P3814" s="7">
        <f>VLOOKUP($A3814,'[1]Prices 23 nov'!$A$2:$Q$5001,7,FALSE)</f>
        <v>0.34595302109826098</v>
      </c>
      <c r="Q3814" s="7">
        <f>VLOOKUP($A3814,'[1]Prices 23 nov'!$A$2:$Q$5001,8,FALSE)</f>
        <v>0.31649624468405302</v>
      </c>
      <c r="R3814" s="7">
        <f>VLOOKUP($A3814,'[1]Prices 23 nov'!$A$2:$Q$5001,9,FALSE)</f>
        <v>0.30083133821786501</v>
      </c>
      <c r="S3814" s="7">
        <f>VLOOKUP($A3814,'[1]Prices 23 nov'!$A$2:$Q$5001,10,FALSE)</f>
        <v>0.251745223755306</v>
      </c>
      <c r="T3814" s="7">
        <f>VLOOKUP($A3814,'[1]Prices 23 nov'!$A$2:$Q$5001,11,FALSE)</f>
        <v>0.287184311284303</v>
      </c>
      <c r="U3814" s="7">
        <f>VLOOKUP($A3814,'[1]Prices 23 nov'!$A$2:$Q$5001,12,FALSE)</f>
        <v>0.27894702319375902</v>
      </c>
      <c r="V3814" s="7">
        <f>VLOOKUP($A3814,'[1]Prices 23 nov'!$A$2:$Q$5001,13,FALSE)</f>
        <v>0.29067405848216799</v>
      </c>
      <c r="W3814" s="7">
        <f>VLOOKUP($A3814,'[1]Prices 23 nov'!$A$2:$Q$5001,14,FALSE)</f>
        <v>0.28675295938925099</v>
      </c>
      <c r="X3814" s="7">
        <f>VLOOKUP($A3814,'[1]Prices 23 nov'!$A$2:$Q$5001,15,FALSE)</f>
        <v>0.28435373956451598</v>
      </c>
      <c r="Y3814" s="7">
        <f>VLOOKUP($A3814,'[1]Prices 23 nov'!$A$2:$Q$5001,16,FALSE)</f>
        <v>0.27705984192761701</v>
      </c>
      <c r="Z3814" s="7">
        <f>VLOOKUP($A3814,'[1]Prices 23 nov'!$A$2:$Q$5001,17,FALSE)</f>
        <v>0.28117231052409197</v>
      </c>
    </row>
    <row r="3815" spans="1:26">
      <c r="A3815" s="4" t="s">
        <v>8096</v>
      </c>
      <c r="B3815" s="4" t="s">
        <v>8097</v>
      </c>
      <c r="C3815" s="5">
        <v>3915098112</v>
      </c>
      <c r="D3815" s="5">
        <v>3828</v>
      </c>
      <c r="E3815" s="6" t="s">
        <v>67</v>
      </c>
      <c r="F3815" s="4" t="s">
        <v>288</v>
      </c>
      <c r="G3815" s="4" t="s">
        <v>289</v>
      </c>
      <c r="H3815" s="4" t="s">
        <v>290</v>
      </c>
      <c r="I3815" s="4">
        <v>4.904761791229248</v>
      </c>
      <c r="J3815" s="5">
        <v>121.14812338256837</v>
      </c>
      <c r="K3815" s="5">
        <v>46.186931510925291</v>
      </c>
      <c r="L3815" s="4" t="s">
        <v>64</v>
      </c>
      <c r="M3815" s="4" t="s">
        <v>162</v>
      </c>
      <c r="N3815" s="7">
        <f>VLOOKUP($A3815,'[1]Prices 23 nov'!$A$2:$Q$5001,5,FALSE)</f>
        <v>-24.098795851540132</v>
      </c>
      <c r="O3815" s="7">
        <f>VLOOKUP($A3815,'[1]Prices 23 nov'!$A$2:$Q$5001,6,FALSE)</f>
        <v>105.89914893827429</v>
      </c>
      <c r="P3815" s="7">
        <f>VLOOKUP($A3815,'[1]Prices 23 nov'!$A$2:$Q$5001,7,FALSE)</f>
        <v>114.8313615744019</v>
      </c>
      <c r="Q3815" s="7">
        <f>VLOOKUP($A3815,'[1]Prices 23 nov'!$A$2:$Q$5001,8,FALSE)</f>
        <v>107.98008012983701</v>
      </c>
      <c r="R3815" s="7">
        <f>VLOOKUP($A3815,'[1]Prices 23 nov'!$A$2:$Q$5001,9,FALSE)</f>
        <v>96.148002624511719</v>
      </c>
      <c r="S3815" s="7">
        <f>VLOOKUP($A3815,'[1]Prices 23 nov'!$A$2:$Q$5001,10,FALSE)</f>
        <v>63.321297341537502</v>
      </c>
      <c r="T3815" s="7">
        <f>VLOOKUP($A3815,'[1]Prices 23 nov'!$A$2:$Q$5001,11,FALSE)</f>
        <v>67.026796579360962</v>
      </c>
      <c r="U3815" s="7">
        <f>VLOOKUP($A3815,'[1]Prices 23 nov'!$A$2:$Q$5001,12,FALSE)</f>
        <v>82.718162282791127</v>
      </c>
      <c r="V3815" s="7">
        <f>VLOOKUP($A3815,'[1]Prices 23 nov'!$A$2:$Q$5001,13,FALSE)</f>
        <v>86.507522968749981</v>
      </c>
      <c r="W3815" s="7">
        <f>VLOOKUP($A3815,'[1]Prices 23 nov'!$A$2:$Q$5001,14,FALSE)</f>
        <v>95.918839767517056</v>
      </c>
      <c r="X3815" s="7">
        <f>VLOOKUP($A3815,'[1]Prices 23 nov'!$A$2:$Q$5001,15,FALSE)</f>
        <v>91.175763759079018</v>
      </c>
      <c r="Y3815" s="7">
        <f>VLOOKUP($A3815,'[1]Prices 23 nov'!$A$2:$Q$5001,16,FALSE)</f>
        <v>90.295555894317658</v>
      </c>
      <c r="Z3815" s="7">
        <f>VLOOKUP($A3815,'[1]Prices 23 nov'!$A$2:$Q$5001,17,FALSE)</f>
        <v>74.047101451965318</v>
      </c>
    </row>
    <row r="3816" spans="1:26">
      <c r="A3816" s="4" t="s">
        <v>8098</v>
      </c>
      <c r="B3816" s="4" t="s">
        <v>8099</v>
      </c>
      <c r="C3816" s="5">
        <v>3913798912</v>
      </c>
      <c r="D3816" s="5">
        <v>3829</v>
      </c>
      <c r="E3816" s="6" t="s">
        <v>55</v>
      </c>
      <c r="F3816" s="4" t="s">
        <v>51</v>
      </c>
      <c r="G3816" s="4" t="s">
        <v>18</v>
      </c>
      <c r="H3816" s="4" t="s">
        <v>19</v>
      </c>
      <c r="I3816" s="4">
        <v>4.75</v>
      </c>
      <c r="J3816" s="5">
        <v>129.74000549316406</v>
      </c>
      <c r="K3816" s="5">
        <v>35.099998474121094</v>
      </c>
      <c r="L3816" s="4" t="s">
        <v>20</v>
      </c>
      <c r="M3816" s="4" t="s">
        <v>412</v>
      </c>
      <c r="N3816" s="7">
        <f>VLOOKUP($A3816,'[1]Prices 23 nov'!$A$2:$Q$5001,5,FALSE)</f>
        <v>-33.209541311956961</v>
      </c>
      <c r="O3816" s="7">
        <f>VLOOKUP($A3816,'[1]Prices 23 nov'!$A$2:$Q$5001,6,FALSE)</f>
        <v>115</v>
      </c>
      <c r="P3816" s="7">
        <f>VLOOKUP($A3816,'[1]Prices 23 nov'!$A$2:$Q$5001,7,FALSE)</f>
        <v>126.8000030517578</v>
      </c>
      <c r="Q3816" s="7">
        <f>VLOOKUP($A3816,'[1]Prices 23 nov'!$A$2:$Q$5001,8,FALSE)</f>
        <v>121.9100036621094</v>
      </c>
      <c r="R3816" s="7">
        <f>VLOOKUP($A3816,'[1]Prices 23 nov'!$A$2:$Q$5001,9,FALSE)</f>
        <v>110.3399963378906</v>
      </c>
      <c r="S3816" s="7">
        <f>VLOOKUP($A3816,'[1]Prices 23 nov'!$A$2:$Q$5001,10,FALSE)</f>
        <v>46.819999694824219</v>
      </c>
      <c r="T3816" s="7">
        <f>VLOOKUP($A3816,'[1]Prices 23 nov'!$A$2:$Q$5001,11,FALSE)</f>
        <v>52</v>
      </c>
      <c r="U3816" s="7">
        <f>VLOOKUP($A3816,'[1]Prices 23 nov'!$A$2:$Q$5001,12,FALSE)</f>
        <v>51.470001220703118</v>
      </c>
      <c r="V3816" s="7">
        <f>VLOOKUP($A3816,'[1]Prices 23 nov'!$A$2:$Q$5001,13,FALSE)</f>
        <v>51.430000305175781</v>
      </c>
      <c r="W3816" s="7">
        <f>VLOOKUP($A3816,'[1]Prices 23 nov'!$A$2:$Q$5001,14,FALSE)</f>
        <v>53.110000610351563</v>
      </c>
      <c r="X3816" s="7">
        <f>VLOOKUP($A3816,'[1]Prices 23 nov'!$A$2:$Q$5001,15,FALSE)</f>
        <v>59.860000610351563</v>
      </c>
      <c r="Y3816" s="7">
        <f>VLOOKUP($A3816,'[1]Prices 23 nov'!$A$2:$Q$5001,16,FALSE)</f>
        <v>59.700000762939453</v>
      </c>
      <c r="Z3816" s="7">
        <f>VLOOKUP($A3816,'[1]Prices 23 nov'!$A$2:$Q$5001,17,FALSE)</f>
        <v>63.799999237060547</v>
      </c>
    </row>
    <row r="3817" spans="1:26">
      <c r="A3817" s="4" t="s">
        <v>8100</v>
      </c>
      <c r="B3817" s="4" t="s">
        <v>8101</v>
      </c>
      <c r="C3817" s="5">
        <v>3911342336</v>
      </c>
      <c r="D3817" s="5">
        <v>3831</v>
      </c>
      <c r="E3817" s="6" t="s">
        <v>16</v>
      </c>
      <c r="F3817" s="4" t="s">
        <v>17</v>
      </c>
      <c r="G3817" s="4" t="s">
        <v>18</v>
      </c>
      <c r="H3817" s="4" t="s">
        <v>19</v>
      </c>
      <c r="I3817" s="4">
        <v>4.615384578704834</v>
      </c>
      <c r="J3817" s="5">
        <v>104.56999969482422</v>
      </c>
      <c r="K3817" s="5">
        <v>53.244998931884766</v>
      </c>
      <c r="L3817" s="4" t="s">
        <v>98</v>
      </c>
      <c r="M3817" s="4" t="s">
        <v>276</v>
      </c>
      <c r="N3817" s="7">
        <f>VLOOKUP($A3817,'[1]Prices 23 nov'!$A$2:$Q$5001,5,FALSE)</f>
        <v>-12.908567767418051</v>
      </c>
      <c r="O3817" s="7">
        <f>VLOOKUP($A3817,'[1]Prices 23 nov'!$A$2:$Q$5001,6,FALSE)</f>
        <v>95.779998779296875</v>
      </c>
      <c r="P3817" s="7">
        <f>VLOOKUP($A3817,'[1]Prices 23 nov'!$A$2:$Q$5001,7,FALSE)</f>
        <v>93.709999084472656</v>
      </c>
      <c r="Q3817" s="7">
        <f>VLOOKUP($A3817,'[1]Prices 23 nov'!$A$2:$Q$5001,8,FALSE)</f>
        <v>96.389999389648438</v>
      </c>
      <c r="R3817" s="7">
        <f>VLOOKUP($A3817,'[1]Prices 23 nov'!$A$2:$Q$5001,9,FALSE)</f>
        <v>89.410003662109375</v>
      </c>
      <c r="S3817" s="7">
        <f>VLOOKUP($A3817,'[1]Prices 23 nov'!$A$2:$Q$5001,10,FALSE)</f>
        <v>68.069999694824219</v>
      </c>
      <c r="T3817" s="7">
        <f>VLOOKUP($A3817,'[1]Prices 23 nov'!$A$2:$Q$5001,11,FALSE)</f>
        <v>76.260002136230469</v>
      </c>
      <c r="U3817" s="7">
        <f>VLOOKUP($A3817,'[1]Prices 23 nov'!$A$2:$Q$5001,12,FALSE)</f>
        <v>79.360000610351563</v>
      </c>
      <c r="V3817" s="7">
        <f>VLOOKUP($A3817,'[1]Prices 23 nov'!$A$2:$Q$5001,13,FALSE)</f>
        <v>64.099998474121094</v>
      </c>
      <c r="W3817" s="7">
        <f>VLOOKUP($A3817,'[1]Prices 23 nov'!$A$2:$Q$5001,14,FALSE)</f>
        <v>58.5</v>
      </c>
      <c r="X3817" s="7">
        <f>VLOOKUP($A3817,'[1]Prices 23 nov'!$A$2:$Q$5001,15,FALSE)</f>
        <v>70.480003356933594</v>
      </c>
      <c r="Y3817" s="7">
        <f>VLOOKUP($A3817,'[1]Prices 23 nov'!$A$2:$Q$5001,16,FALSE)</f>
        <v>70.180000305175781</v>
      </c>
      <c r="Z3817" s="7">
        <f>VLOOKUP($A3817,'[1]Prices 23 nov'!$A$2:$Q$5001,17,FALSE)</f>
        <v>68.489997863769531</v>
      </c>
    </row>
    <row r="3818" spans="1:26">
      <c r="A3818" s="4" t="s">
        <v>8102</v>
      </c>
      <c r="B3818" s="4" t="s">
        <v>8103</v>
      </c>
      <c r="C3818" s="5">
        <v>3909090560</v>
      </c>
      <c r="D3818" s="5">
        <v>3832</v>
      </c>
      <c r="E3818" s="6" t="s">
        <v>329</v>
      </c>
      <c r="F3818" s="4" t="s">
        <v>377</v>
      </c>
      <c r="G3818" s="4" t="s">
        <v>8104</v>
      </c>
      <c r="H3818" s="4" t="s">
        <v>47</v>
      </c>
      <c r="I3818" s="4">
        <v>5</v>
      </c>
      <c r="J3818" s="5">
        <v>29.801625814754619</v>
      </c>
      <c r="K3818" s="5">
        <v>11.215220874884331</v>
      </c>
      <c r="L3818" s="4" t="s">
        <v>35</v>
      </c>
      <c r="M3818" s="4" t="s">
        <v>639</v>
      </c>
      <c r="N3818" s="7">
        <f>VLOOKUP($A3818,'[1]Prices 23 nov'!$A$2:$Q$5001,5,FALSE)</f>
        <v>24.58619313702555</v>
      </c>
      <c r="O3818" s="7">
        <f>VLOOKUP($A3818,'[1]Prices 23 nov'!$A$2:$Q$5001,6,FALSE)</f>
        <v>19.392436753495989</v>
      </c>
      <c r="P3818" s="7">
        <f>VLOOKUP($A3818,'[1]Prices 23 nov'!$A$2:$Q$5001,7,FALSE)</f>
        <v>18.891028651104879</v>
      </c>
      <c r="Q3818" s="7">
        <f>VLOOKUP($A3818,'[1]Prices 23 nov'!$A$2:$Q$5001,8,FALSE)</f>
        <v>20.158073523726099</v>
      </c>
      <c r="R3818" s="7">
        <f>VLOOKUP($A3818,'[1]Prices 23 nov'!$A$2:$Q$5001,9,FALSE)</f>
        <v>17.556222381563199</v>
      </c>
      <c r="S3818" s="7">
        <f>VLOOKUP($A3818,'[1]Prices 23 nov'!$A$2:$Q$5001,10,FALSE)</f>
        <v>14.875509497443661</v>
      </c>
      <c r="T3818" s="7">
        <f>VLOOKUP($A3818,'[1]Prices 23 nov'!$A$2:$Q$5001,11,FALSE)</f>
        <v>18.52903644105902</v>
      </c>
      <c r="U3818" s="7">
        <f>VLOOKUP($A3818,'[1]Prices 23 nov'!$A$2:$Q$5001,12,FALSE)</f>
        <v>23.968522476122871</v>
      </c>
      <c r="V3818" s="7">
        <f>VLOOKUP($A3818,'[1]Prices 23 nov'!$A$2:$Q$5001,13,FALSE)</f>
        <v>24.182620818920441</v>
      </c>
      <c r="W3818" s="7">
        <f>VLOOKUP($A3818,'[1]Prices 23 nov'!$A$2:$Q$5001,14,FALSE)</f>
        <v>26.924798343770359</v>
      </c>
      <c r="X3818" s="7">
        <f>VLOOKUP($A3818,'[1]Prices 23 nov'!$A$2:$Q$5001,15,FALSE)</f>
        <v>27.828814444015279</v>
      </c>
      <c r="Y3818" s="7">
        <f>VLOOKUP($A3818,'[1]Prices 23 nov'!$A$2:$Q$5001,16,FALSE)</f>
        <v>25.408046862823539</v>
      </c>
      <c r="Z3818" s="7">
        <f>VLOOKUP($A3818,'[1]Prices 23 nov'!$A$2:$Q$5001,17,FALSE)</f>
        <v>25.399939823640349</v>
      </c>
    </row>
    <row r="3819" spans="1:26">
      <c r="A3819" s="4" t="s">
        <v>8105</v>
      </c>
      <c r="B3819" s="4" t="s">
        <v>8106</v>
      </c>
      <c r="C3819" s="5">
        <v>3903583744</v>
      </c>
      <c r="D3819" s="5">
        <v>3833</v>
      </c>
      <c r="E3819" s="6" t="s">
        <v>55</v>
      </c>
      <c r="F3819" s="4" t="s">
        <v>25</v>
      </c>
      <c r="G3819" s="4" t="s">
        <v>26</v>
      </c>
      <c r="H3819" s="4" t="s">
        <v>27</v>
      </c>
      <c r="I3819" s="4">
        <v>3.2857143878936768</v>
      </c>
      <c r="J3819" s="5">
        <v>35.990402559317516</v>
      </c>
      <c r="K3819" s="5">
        <v>21.02741549108331</v>
      </c>
      <c r="L3819" s="4" t="s">
        <v>3839</v>
      </c>
      <c r="M3819" s="4" t="s">
        <v>4364</v>
      </c>
      <c r="N3819" s="7">
        <f>VLOOKUP($A3819,'[1]Prices 23 nov'!$A$2:$Q$5001,5,FALSE)</f>
        <v>17.557245573167709</v>
      </c>
      <c r="O3819" s="7">
        <f>VLOOKUP($A3819,'[1]Prices 23 nov'!$A$2:$Q$5001,6,FALSE)</f>
        <v>27.092610667557441</v>
      </c>
      <c r="P3819" s="7">
        <f>VLOOKUP($A3819,'[1]Prices 23 nov'!$A$2:$Q$5001,7,FALSE)</f>
        <v>27.02702856203268</v>
      </c>
      <c r="Q3819" s="7">
        <f>VLOOKUP($A3819,'[1]Prices 23 nov'!$A$2:$Q$5001,8,FALSE)</f>
        <v>27.238805487987069</v>
      </c>
      <c r="R3819" s="7">
        <f>VLOOKUP($A3819,'[1]Prices 23 nov'!$A$2:$Q$5001,9,FALSE)</f>
        <v>25.347833691633241</v>
      </c>
      <c r="S3819" s="7">
        <f>VLOOKUP($A3819,'[1]Prices 23 nov'!$A$2:$Q$5001,10,FALSE)</f>
        <v>24.45890188225712</v>
      </c>
      <c r="T3819" s="7">
        <f>VLOOKUP($A3819,'[1]Prices 23 nov'!$A$2:$Q$5001,11,FALSE)</f>
        <v>28.586638671991071</v>
      </c>
      <c r="U3819" s="7">
        <f>VLOOKUP($A3819,'[1]Prices 23 nov'!$A$2:$Q$5001,12,FALSE)</f>
        <v>29.88811741836162</v>
      </c>
      <c r="V3819" s="7">
        <f>VLOOKUP($A3819,'[1]Prices 23 nov'!$A$2:$Q$5001,13,FALSE)</f>
        <v>29.376483032190659</v>
      </c>
      <c r="W3819" s="7">
        <f>VLOOKUP($A3819,'[1]Prices 23 nov'!$A$2:$Q$5001,14,FALSE)</f>
        <v>31.83236218840057</v>
      </c>
      <c r="X3819" s="7">
        <f>VLOOKUP($A3819,'[1]Prices 23 nov'!$A$2:$Q$5001,15,FALSE)</f>
        <v>32.580585673404578</v>
      </c>
      <c r="Y3819" s="7">
        <f>VLOOKUP($A3819,'[1]Prices 23 nov'!$A$2:$Q$5001,16,FALSE)</f>
        <v>32.41888730376786</v>
      </c>
      <c r="Z3819" s="7">
        <f>VLOOKUP($A3819,'[1]Prices 23 nov'!$A$2:$Q$5001,17,FALSE)</f>
        <v>30.503412701245448</v>
      </c>
    </row>
    <row r="3820" spans="1:26">
      <c r="A3820" s="4" t="s">
        <v>8107</v>
      </c>
      <c r="B3820" s="4" t="s">
        <v>8108</v>
      </c>
      <c r="C3820" s="5">
        <v>3903278848</v>
      </c>
      <c r="D3820" s="5">
        <v>3834</v>
      </c>
      <c r="E3820" s="6" t="s">
        <v>294</v>
      </c>
      <c r="F3820" s="4" t="s">
        <v>51</v>
      </c>
      <c r="G3820" s="4" t="s">
        <v>18</v>
      </c>
      <c r="H3820" s="4" t="s">
        <v>19</v>
      </c>
      <c r="I3820" s="4">
        <v>4.0625</v>
      </c>
      <c r="J3820" s="5">
        <v>28.129999160766602</v>
      </c>
      <c r="K3820" s="5">
        <v>15.359999656677246</v>
      </c>
      <c r="L3820" s="4" t="s">
        <v>221</v>
      </c>
      <c r="M3820" s="4" t="s">
        <v>754</v>
      </c>
      <c r="N3820" s="7">
        <f>VLOOKUP($A3820,'[1]Prices 23 nov'!$A$2:$Q$5001,5,FALSE)</f>
        <v>4.7403724675749714</v>
      </c>
      <c r="O3820" s="7">
        <f>VLOOKUP($A3820,'[1]Prices 23 nov'!$A$2:$Q$5001,6,FALSE)</f>
        <v>22.379999160766602</v>
      </c>
      <c r="P3820" s="7">
        <f>VLOOKUP($A3820,'[1]Prices 23 nov'!$A$2:$Q$5001,7,FALSE)</f>
        <v>21.819999694824219</v>
      </c>
      <c r="Q3820" s="7">
        <f>VLOOKUP($A3820,'[1]Prices 23 nov'!$A$2:$Q$5001,8,FALSE)</f>
        <v>22.85000038146973</v>
      </c>
      <c r="R3820" s="7">
        <f>VLOOKUP($A3820,'[1]Prices 23 nov'!$A$2:$Q$5001,9,FALSE)</f>
        <v>18.319999694824219</v>
      </c>
      <c r="S3820" s="7">
        <f>VLOOKUP($A3820,'[1]Prices 23 nov'!$A$2:$Q$5001,10,FALSE)</f>
        <v>18.530000686645511</v>
      </c>
      <c r="T3820" s="7">
        <f>VLOOKUP($A3820,'[1]Prices 23 nov'!$A$2:$Q$5001,11,FALSE)</f>
        <v>22.309999465942379</v>
      </c>
      <c r="U3820" s="7">
        <f>VLOOKUP($A3820,'[1]Prices 23 nov'!$A$2:$Q$5001,12,FALSE)</f>
        <v>24.020000457763668</v>
      </c>
      <c r="V3820" s="7">
        <f>VLOOKUP($A3820,'[1]Prices 23 nov'!$A$2:$Q$5001,13,FALSE)</f>
        <v>24.059999465942379</v>
      </c>
      <c r="W3820" s="7">
        <f>VLOOKUP($A3820,'[1]Prices 23 nov'!$A$2:$Q$5001,14,FALSE)</f>
        <v>25.270000457763668</v>
      </c>
      <c r="X3820" s="7">
        <f>VLOOKUP($A3820,'[1]Prices 23 nov'!$A$2:$Q$5001,15,FALSE)</f>
        <v>27.54999923706055</v>
      </c>
      <c r="Y3820" s="7">
        <f>VLOOKUP($A3820,'[1]Prices 23 nov'!$A$2:$Q$5001,16,FALSE)</f>
        <v>24.89999961853027</v>
      </c>
      <c r="Z3820" s="7">
        <f>VLOOKUP($A3820,'[1]Prices 23 nov'!$A$2:$Q$5001,17,FALSE)</f>
        <v>22.120000839233398</v>
      </c>
    </row>
    <row r="3821" spans="1:26">
      <c r="A3821" s="4" t="s">
        <v>8109</v>
      </c>
      <c r="B3821" s="4" t="s">
        <v>8110</v>
      </c>
      <c r="C3821" s="5">
        <v>3903027456</v>
      </c>
      <c r="D3821" s="5">
        <v>3835</v>
      </c>
      <c r="E3821" s="6" t="s">
        <v>273</v>
      </c>
      <c r="F3821" s="4" t="s">
        <v>51</v>
      </c>
      <c r="G3821" s="4" t="s">
        <v>18</v>
      </c>
      <c r="H3821" s="4" t="s">
        <v>19</v>
      </c>
      <c r="I3821" s="4">
        <v>3.25</v>
      </c>
      <c r="J3821" s="5">
        <v>56.139999389648438</v>
      </c>
      <c r="K3821" s="5">
        <v>27.079999923706055</v>
      </c>
      <c r="L3821" s="4" t="s">
        <v>41</v>
      </c>
      <c r="M3821" s="4" t="s">
        <v>187</v>
      </c>
      <c r="N3821" s="7">
        <f>VLOOKUP($A3821,'[1]Prices 23 nov'!$A$2:$Q$5001,5,FALSE)</f>
        <v>4.275995876921046</v>
      </c>
      <c r="O3821" s="7">
        <f>VLOOKUP($A3821,'[1]Prices 23 nov'!$A$2:$Q$5001,6,FALSE)</f>
        <v>48</v>
      </c>
      <c r="P3821" s="7">
        <f>VLOOKUP($A3821,'[1]Prices 23 nov'!$A$2:$Q$5001,7,FALSE)</f>
        <v>50.709999084472663</v>
      </c>
      <c r="Q3821" s="7">
        <f>VLOOKUP($A3821,'[1]Prices 23 nov'!$A$2:$Q$5001,8,FALSE)</f>
        <v>54.520000457763672</v>
      </c>
      <c r="R3821" s="7">
        <f>VLOOKUP($A3821,'[1]Prices 23 nov'!$A$2:$Q$5001,9,FALSE)</f>
        <v>49.540000915527337</v>
      </c>
      <c r="S3821" s="7">
        <f>VLOOKUP($A3821,'[1]Prices 23 nov'!$A$2:$Q$5001,10,FALSE)</f>
        <v>36.200000762939453</v>
      </c>
      <c r="T3821" s="7">
        <f>VLOOKUP($A3821,'[1]Prices 23 nov'!$A$2:$Q$5001,11,FALSE)</f>
        <v>39.060001373291023</v>
      </c>
      <c r="U3821" s="7">
        <f>VLOOKUP($A3821,'[1]Prices 23 nov'!$A$2:$Q$5001,12,FALSE)</f>
        <v>40.439998626708977</v>
      </c>
      <c r="V3821" s="7">
        <f>VLOOKUP($A3821,'[1]Prices 23 nov'!$A$2:$Q$5001,13,FALSE)</f>
        <v>39.330001831054688</v>
      </c>
      <c r="W3821" s="7">
        <f>VLOOKUP($A3821,'[1]Prices 23 nov'!$A$2:$Q$5001,14,FALSE)</f>
        <v>41.880001068115227</v>
      </c>
      <c r="X3821" s="7">
        <f>VLOOKUP($A3821,'[1]Prices 23 nov'!$A$2:$Q$5001,15,FALSE)</f>
        <v>43.110000610351563</v>
      </c>
      <c r="Y3821" s="7">
        <f>VLOOKUP($A3821,'[1]Prices 23 nov'!$A$2:$Q$5001,16,FALSE)</f>
        <v>41.900001525878913</v>
      </c>
      <c r="Z3821" s="7">
        <f>VLOOKUP($A3821,'[1]Prices 23 nov'!$A$2:$Q$5001,17,FALSE)</f>
        <v>49.799999237060547</v>
      </c>
    </row>
    <row r="3822" spans="1:26">
      <c r="A3822" s="4" t="s">
        <v>8111</v>
      </c>
      <c r="B3822" s="4" t="s">
        <v>8112</v>
      </c>
      <c r="C3822" s="5">
        <v>3902914048</v>
      </c>
      <c r="D3822" s="5">
        <v>3836</v>
      </c>
      <c r="E3822" s="6" t="s">
        <v>34</v>
      </c>
      <c r="F3822" s="4" t="s">
        <v>210</v>
      </c>
      <c r="G3822" s="4" t="s">
        <v>211</v>
      </c>
      <c r="H3822" s="4" t="s">
        <v>212</v>
      </c>
      <c r="I3822" s="4">
        <v>4.2857141494750977</v>
      </c>
      <c r="J3822" s="5">
        <v>14.325431140570096</v>
      </c>
      <c r="K3822" s="5">
        <v>2.66700448723505</v>
      </c>
      <c r="L3822" s="4" t="s">
        <v>64</v>
      </c>
      <c r="M3822" s="4" t="s">
        <v>566</v>
      </c>
      <c r="N3822" s="7">
        <f>VLOOKUP($A3822,'[1]Prices 23 nov'!$A$2:$Q$5001,5,FALSE)</f>
        <v>189.39121002273421</v>
      </c>
      <c r="O3822" s="7">
        <f>VLOOKUP($A3822,'[1]Prices 23 nov'!$A$2:$Q$5001,6,FALSE)</f>
        <v>5.872706616926223</v>
      </c>
      <c r="P3822" s="7">
        <f>VLOOKUP($A3822,'[1]Prices 23 nov'!$A$2:$Q$5001,7,FALSE)</f>
        <v>5.5962723235958833</v>
      </c>
      <c r="Q3822" s="7">
        <f>VLOOKUP($A3822,'[1]Prices 23 nov'!$A$2:$Q$5001,8,FALSE)</f>
        <v>5.6164958980598101</v>
      </c>
      <c r="R3822" s="7">
        <f>VLOOKUP($A3822,'[1]Prices 23 nov'!$A$2:$Q$5001,9,FALSE)</f>
        <v>4.9119402300179624</v>
      </c>
      <c r="S3822" s="7">
        <f>VLOOKUP($A3822,'[1]Prices 23 nov'!$A$2:$Q$5001,10,FALSE)</f>
        <v>3.084577670514292</v>
      </c>
      <c r="T3822" s="7">
        <f>VLOOKUP($A3822,'[1]Prices 23 nov'!$A$2:$Q$5001,11,FALSE)</f>
        <v>5.6751002472670393</v>
      </c>
      <c r="U3822" s="7">
        <f>VLOOKUP($A3822,'[1]Prices 23 nov'!$A$2:$Q$5001,12,FALSE)</f>
        <v>6.2148501322852496</v>
      </c>
      <c r="V3822" s="7">
        <f>VLOOKUP($A3822,'[1]Prices 23 nov'!$A$2:$Q$5001,13,FALSE)</f>
        <v>8.0270166360995745</v>
      </c>
      <c r="W3822" s="7">
        <f>VLOOKUP($A3822,'[1]Prices 23 nov'!$A$2:$Q$5001,14,FALSE)</f>
        <v>10.60468130926421</v>
      </c>
      <c r="X3822" s="7">
        <f>VLOOKUP($A3822,'[1]Prices 23 nov'!$A$2:$Q$5001,15,FALSE)</f>
        <v>11.90510449796898</v>
      </c>
      <c r="Y3822" s="7">
        <f>VLOOKUP($A3822,'[1]Prices 23 nov'!$A$2:$Q$5001,16,FALSE)</f>
        <v>11.44786363647904</v>
      </c>
      <c r="Z3822" s="7">
        <f>VLOOKUP($A3822,'[1]Prices 23 nov'!$A$2:$Q$5001,17,FALSE)</f>
        <v>12.84819860894652</v>
      </c>
    </row>
    <row r="3823" spans="1:26">
      <c r="A3823" s="4" t="s">
        <v>8113</v>
      </c>
      <c r="B3823" s="4" t="s">
        <v>8114</v>
      </c>
      <c r="C3823" s="5">
        <v>3902343168</v>
      </c>
      <c r="D3823" s="5">
        <v>3837</v>
      </c>
      <c r="E3823" s="6" t="s">
        <v>16</v>
      </c>
      <c r="F3823" s="4" t="s">
        <v>61</v>
      </c>
      <c r="G3823" s="4" t="s">
        <v>62</v>
      </c>
      <c r="H3823" s="4" t="s">
        <v>63</v>
      </c>
      <c r="I3823" s="4">
        <v>4.384615421295166</v>
      </c>
      <c r="J3823" s="5">
        <v>1.81314788003307</v>
      </c>
      <c r="K3823" s="5">
        <v>1.238298596253554</v>
      </c>
      <c r="L3823" s="4" t="s">
        <v>64</v>
      </c>
      <c r="M3823" s="4" t="s">
        <v>2591</v>
      </c>
      <c r="N3823" s="7">
        <f>VLOOKUP($A3823,'[1]Prices 23 nov'!$A$2:$Q$5001,5,FALSE)</f>
        <v>1.2658276746642549</v>
      </c>
      <c r="O3823" s="7">
        <f>VLOOKUP($A3823,'[1]Prices 23 nov'!$A$2:$Q$5001,6,FALSE)</f>
        <v>1.5832431621357299</v>
      </c>
      <c r="P3823" s="7">
        <f>VLOOKUP($A3823,'[1]Prices 23 nov'!$A$2:$Q$5001,7,FALSE)</f>
        <v>1.6525466091335941</v>
      </c>
      <c r="Q3823" s="7">
        <f>VLOOKUP($A3823,'[1]Prices 23 nov'!$A$2:$Q$5001,8,FALSE)</f>
        <v>1.5523334667086599</v>
      </c>
      <c r="R3823" s="7">
        <f>VLOOKUP($A3823,'[1]Prices 23 nov'!$A$2:$Q$5001,9,FALSE)</f>
        <v>1.423824485166989</v>
      </c>
      <c r="S3823" s="7">
        <f>VLOOKUP($A3823,'[1]Prices 23 nov'!$A$2:$Q$5001,10,FALSE)</f>
        <v>1.3650017437663851</v>
      </c>
      <c r="T3823" s="7">
        <f>VLOOKUP($A3823,'[1]Prices 23 nov'!$A$2:$Q$5001,11,FALSE)</f>
        <v>1.563708493486047</v>
      </c>
      <c r="U3823" s="7">
        <f>VLOOKUP($A3823,'[1]Prices 23 nov'!$A$2:$Q$5001,12,FALSE)</f>
        <v>1.631923477227105</v>
      </c>
      <c r="V3823" s="7">
        <f>VLOOKUP($A3823,'[1]Prices 23 nov'!$A$2:$Q$5001,13,FALSE)</f>
        <v>1.581957158632576</v>
      </c>
      <c r="W3823" s="7">
        <f>VLOOKUP($A3823,'[1]Prices 23 nov'!$A$2:$Q$5001,14,FALSE)</f>
        <v>1.651207829578397</v>
      </c>
      <c r="X3823" s="7">
        <f>VLOOKUP($A3823,'[1]Prices 23 nov'!$A$2:$Q$5001,15,FALSE)</f>
        <v>1.5714286512359481</v>
      </c>
      <c r="Y3823" s="7">
        <f>VLOOKUP($A3823,'[1]Prices 23 nov'!$A$2:$Q$5001,16,FALSE)</f>
        <v>1.588614222724402</v>
      </c>
      <c r="Z3823" s="7">
        <f>VLOOKUP($A3823,'[1]Prices 23 nov'!$A$2:$Q$5001,17,FALSE)</f>
        <v>1.605448373249772</v>
      </c>
    </row>
    <row r="3824" spans="1:26">
      <c r="A3824" s="4" t="s">
        <v>8115</v>
      </c>
      <c r="B3824" s="4" t="s">
        <v>8116</v>
      </c>
      <c r="C3824" s="5">
        <v>3902264064</v>
      </c>
      <c r="D3824" s="5">
        <v>3838</v>
      </c>
      <c r="E3824" s="6" t="s">
        <v>55</v>
      </c>
      <c r="F3824" s="4" t="s">
        <v>51</v>
      </c>
      <c r="G3824" s="4" t="s">
        <v>18</v>
      </c>
      <c r="H3824" s="4" t="s">
        <v>19</v>
      </c>
      <c r="I3824" s="4">
        <v>4.4000000953674316</v>
      </c>
      <c r="J3824" s="5">
        <v>54.409999847412109</v>
      </c>
      <c r="K3824" s="5">
        <v>15.010100364685059</v>
      </c>
      <c r="L3824" s="4" t="s">
        <v>41</v>
      </c>
      <c r="M3824" s="4" t="s">
        <v>38</v>
      </c>
      <c r="N3824" s="7">
        <f>VLOOKUP($A3824,'[1]Prices 23 nov'!$A$2:$Q$5001,5,FALSE)</f>
        <v>89.77390405945313</v>
      </c>
      <c r="O3824" s="7">
        <f>VLOOKUP($A3824,'[1]Prices 23 nov'!$A$2:$Q$5001,6,FALSE)</f>
        <v>29.5</v>
      </c>
      <c r="P3824" s="7">
        <f>VLOOKUP($A3824,'[1]Prices 23 nov'!$A$2:$Q$5001,7,FALSE)</f>
        <v>32.180000305175781</v>
      </c>
      <c r="Q3824" s="7">
        <f>VLOOKUP($A3824,'[1]Prices 23 nov'!$A$2:$Q$5001,8,FALSE)</f>
        <v>34.810001373291023</v>
      </c>
      <c r="R3824" s="7">
        <f>VLOOKUP($A3824,'[1]Prices 23 nov'!$A$2:$Q$5001,9,FALSE)</f>
        <v>36.669998168945313</v>
      </c>
      <c r="S3824" s="7">
        <f>VLOOKUP($A3824,'[1]Prices 23 nov'!$A$2:$Q$5001,10,FALSE)</f>
        <v>17.860000610351559</v>
      </c>
      <c r="T3824" s="7">
        <f>VLOOKUP($A3824,'[1]Prices 23 nov'!$A$2:$Q$5001,11,FALSE)</f>
        <v>26.520000457763668</v>
      </c>
      <c r="U3824" s="7">
        <f>VLOOKUP($A3824,'[1]Prices 23 nov'!$A$2:$Q$5001,12,FALSE)</f>
        <v>30.530000686645511</v>
      </c>
      <c r="V3824" s="7">
        <f>VLOOKUP($A3824,'[1]Prices 23 nov'!$A$2:$Q$5001,13,FALSE)</f>
        <v>28.239999771118161</v>
      </c>
      <c r="W3824" s="7">
        <f>VLOOKUP($A3824,'[1]Prices 23 nov'!$A$2:$Q$5001,14,FALSE)</f>
        <v>35.400001525878913</v>
      </c>
      <c r="X3824" s="7">
        <f>VLOOKUP($A3824,'[1]Prices 23 nov'!$A$2:$Q$5001,15,FALSE)</f>
        <v>42.990001678466797</v>
      </c>
      <c r="Y3824" s="7">
        <f>VLOOKUP($A3824,'[1]Prices 23 nov'!$A$2:$Q$5001,16,FALSE)</f>
        <v>43.099998474121087</v>
      </c>
      <c r="Z3824" s="7">
        <f>VLOOKUP($A3824,'[1]Prices 23 nov'!$A$2:$Q$5001,17,FALSE)</f>
        <v>43.959999084472663</v>
      </c>
    </row>
    <row r="3825" spans="1:26">
      <c r="A3825" s="4" t="s">
        <v>8117</v>
      </c>
      <c r="B3825" s="4" t="s">
        <v>8118</v>
      </c>
      <c r="C3825" s="5">
        <v>3902141696</v>
      </c>
      <c r="D3825" s="5">
        <v>3839</v>
      </c>
      <c r="E3825" s="6" t="s">
        <v>273</v>
      </c>
      <c r="F3825" s="4" t="s">
        <v>101</v>
      </c>
      <c r="G3825" s="4" t="s">
        <v>46</v>
      </c>
      <c r="H3825" s="4" t="s">
        <v>102</v>
      </c>
      <c r="I3825" s="4">
        <v>5</v>
      </c>
      <c r="J3825" s="5">
        <v>0.83002050431248608</v>
      </c>
      <c r="K3825" s="5">
        <v>0.69814671084950208</v>
      </c>
      <c r="L3825" s="4" t="s">
        <v>999</v>
      </c>
      <c r="M3825" s="4" t="s">
        <v>285</v>
      </c>
      <c r="N3825" s="7">
        <f>VLOOKUP($A3825,'[1]Prices 23 nov'!$A$2:$Q$5001,5,FALSE)</f>
        <v>0.95551197668115606</v>
      </c>
      <c r="O3825" s="7">
        <f>VLOOKUP($A3825,'[1]Prices 23 nov'!$A$2:$Q$5001,6,FALSE)</f>
        <v>0.77848649832362304</v>
      </c>
      <c r="P3825" s="7">
        <f>VLOOKUP($A3825,'[1]Prices 23 nov'!$A$2:$Q$5001,7,FALSE)</f>
        <v>0.80420480789108206</v>
      </c>
      <c r="Q3825" s="7">
        <f>VLOOKUP($A3825,'[1]Prices 23 nov'!$A$2:$Q$5001,8,FALSE)</f>
        <v>0.73203729426740705</v>
      </c>
      <c r="R3825" s="7">
        <f>VLOOKUP($A3825,'[1]Prices 23 nov'!$A$2:$Q$5001,9,FALSE)</f>
        <v>0.7786349978377981</v>
      </c>
      <c r="S3825" s="7">
        <f>VLOOKUP($A3825,'[1]Prices 23 nov'!$A$2:$Q$5001,10,FALSE)</f>
        <v>0.73098594860501709</v>
      </c>
      <c r="T3825" s="7">
        <f>VLOOKUP($A3825,'[1]Prices 23 nov'!$A$2:$Q$5001,11,FALSE)</f>
        <v>0.74894172247593405</v>
      </c>
      <c r="U3825" s="7">
        <f>VLOOKUP($A3825,'[1]Prices 23 nov'!$A$2:$Q$5001,12,FALSE)</f>
        <v>0.7407615574503551</v>
      </c>
      <c r="V3825" s="7">
        <f>VLOOKUP($A3825,'[1]Prices 23 nov'!$A$2:$Q$5001,13,FALSE)</f>
        <v>0.71287128385762311</v>
      </c>
      <c r="W3825" s="7">
        <f>VLOOKUP($A3825,'[1]Prices 23 nov'!$A$2:$Q$5001,14,FALSE)</f>
        <v>0.78070160920061904</v>
      </c>
      <c r="X3825" s="7">
        <f>VLOOKUP($A3825,'[1]Prices 23 nov'!$A$2:$Q$5001,15,FALSE)</f>
        <v>0.79376699611293611</v>
      </c>
      <c r="Y3825" s="7">
        <f>VLOOKUP($A3825,'[1]Prices 23 nov'!$A$2:$Q$5001,16,FALSE)</f>
        <v>0.76571932606626103</v>
      </c>
      <c r="Z3825" s="7">
        <f>VLOOKUP($A3825,'[1]Prices 23 nov'!$A$2:$Q$5001,17,FALSE)</f>
        <v>0.77861139182121508</v>
      </c>
    </row>
    <row r="3826" spans="1:26">
      <c r="A3826" s="4" t="s">
        <v>8119</v>
      </c>
      <c r="B3826" s="4" t="s">
        <v>8120</v>
      </c>
      <c r="C3826" s="5">
        <v>3901436672</v>
      </c>
      <c r="D3826" s="5">
        <v>3840</v>
      </c>
      <c r="E3826" s="6" t="s">
        <v>294</v>
      </c>
      <c r="F3826" s="4" t="s">
        <v>2053</v>
      </c>
      <c r="G3826" s="4" t="s">
        <v>2054</v>
      </c>
      <c r="H3826" s="4" t="s">
        <v>2055</v>
      </c>
      <c r="I3826" s="4">
        <v>4.7222223281860352</v>
      </c>
      <c r="J3826" s="5">
        <v>2.3255813953488369</v>
      </c>
      <c r="K3826" s="5">
        <v>0.47937489513674203</v>
      </c>
      <c r="L3826" s="4" t="s">
        <v>552</v>
      </c>
      <c r="M3826" s="4" t="s">
        <v>858</v>
      </c>
      <c r="N3826" s="7">
        <f>VLOOKUP($A3826,'[1]Prices 23 nov'!$A$2:$Q$5001,5,FALSE)</f>
        <v>199.7738260724218</v>
      </c>
      <c r="O3826" s="7">
        <f>VLOOKUP($A3826,'[1]Prices 23 nov'!$A$2:$Q$5001,6,FALSE)</f>
        <v>0.49682748639869312</v>
      </c>
      <c r="P3826" s="7">
        <f>VLOOKUP($A3826,'[1]Prices 23 nov'!$A$2:$Q$5001,7,FALSE)</f>
        <v>0.50849528831719204</v>
      </c>
      <c r="Q3826" s="7">
        <f>VLOOKUP($A3826,'[1]Prices 23 nov'!$A$2:$Q$5001,8,FALSE)</f>
        <v>0.583232104111993</v>
      </c>
      <c r="R3826" s="7">
        <f>VLOOKUP($A3826,'[1]Prices 23 nov'!$A$2:$Q$5001,9,FALSE)</f>
        <v>0.57088489416777599</v>
      </c>
      <c r="S3826" s="7">
        <f>VLOOKUP($A3826,'[1]Prices 23 nov'!$A$2:$Q$5001,10,FALSE)</f>
        <v>0.57944743996409209</v>
      </c>
      <c r="T3826" s="7">
        <f>VLOOKUP($A3826,'[1]Prices 23 nov'!$A$2:$Q$5001,11,FALSE)</f>
        <v>0.65154160343678302</v>
      </c>
      <c r="U3826" s="7">
        <f>VLOOKUP($A3826,'[1]Prices 23 nov'!$A$2:$Q$5001,12,FALSE)</f>
        <v>1.058060033917755</v>
      </c>
      <c r="V3826" s="7">
        <f>VLOOKUP($A3826,'[1]Prices 23 nov'!$A$2:$Q$5001,13,FALSE)</f>
        <v>1.040621554215363</v>
      </c>
      <c r="W3826" s="7">
        <f>VLOOKUP($A3826,'[1]Prices 23 nov'!$A$2:$Q$5001,14,FALSE)</f>
        <v>2.182506903140577</v>
      </c>
      <c r="X3826" s="7">
        <f>VLOOKUP($A3826,'[1]Prices 23 nov'!$A$2:$Q$5001,15,FALSE)</f>
        <v>1.9070609918975949</v>
      </c>
      <c r="Y3826" s="7">
        <f>VLOOKUP($A3826,'[1]Prices 23 nov'!$A$2:$Q$5001,16,FALSE)</f>
        <v>1.626310128718615</v>
      </c>
      <c r="Z3826" s="7">
        <f>VLOOKUP($A3826,'[1]Prices 23 nov'!$A$2:$Q$5001,17,FALSE)</f>
        <v>1.756074087010973</v>
      </c>
    </row>
    <row r="3827" spans="1:26">
      <c r="A3827" s="4" t="s">
        <v>8121</v>
      </c>
      <c r="B3827" s="4" t="s">
        <v>8122</v>
      </c>
      <c r="C3827" s="5">
        <v>3901272576</v>
      </c>
      <c r="D3827" s="5">
        <v>3841</v>
      </c>
      <c r="E3827" s="6" t="s">
        <v>105</v>
      </c>
      <c r="F3827" s="4" t="s">
        <v>106</v>
      </c>
      <c r="G3827" s="4" t="s">
        <v>18</v>
      </c>
      <c r="H3827" s="4" t="s">
        <v>19</v>
      </c>
      <c r="I3827" s="4">
        <v>0</v>
      </c>
      <c r="J3827" s="5">
        <v>114.61000061035156</v>
      </c>
      <c r="K3827" s="5">
        <v>100.30999755859375</v>
      </c>
      <c r="L3827" s="4" t="s">
        <v>186</v>
      </c>
      <c r="M3827" s="4" t="s">
        <v>28</v>
      </c>
      <c r="N3827" s="7">
        <f>VLOOKUP($A3827,'[1]Prices 23 nov'!$A$2:$Q$5001,5,FALSE)</f>
        <v>6.9219857786054773</v>
      </c>
      <c r="O3827" s="7">
        <f>VLOOKUP($A3827,'[1]Prices 23 nov'!$A$2:$Q$5001,6,FALSE)</f>
        <v>107.9899978637695</v>
      </c>
      <c r="P3827" s="7">
        <f>VLOOKUP($A3827,'[1]Prices 23 nov'!$A$2:$Q$5001,7,FALSE)</f>
        <v>107.80999755859381</v>
      </c>
      <c r="Q3827" s="7">
        <f>VLOOKUP($A3827,'[1]Prices 23 nov'!$A$2:$Q$5001,8,FALSE)</f>
        <v>109.76999664306641</v>
      </c>
      <c r="R3827" s="7">
        <f>VLOOKUP($A3827,'[1]Prices 23 nov'!$A$2:$Q$5001,9,FALSE)</f>
        <v>110.9199981689453</v>
      </c>
      <c r="S3827" s="7">
        <f>VLOOKUP($A3827,'[1]Prices 23 nov'!$A$2:$Q$5001,10,FALSE)</f>
        <v>106.129997253418</v>
      </c>
      <c r="T3827" s="7">
        <f>VLOOKUP($A3827,'[1]Prices 23 nov'!$A$2:$Q$5001,11,FALSE)</f>
        <v>109.370002746582</v>
      </c>
      <c r="U3827" s="7">
        <f>VLOOKUP($A3827,'[1]Prices 23 nov'!$A$2:$Q$5001,12,FALSE)</f>
        <v>109.88999938964839</v>
      </c>
      <c r="V3827" s="7">
        <f>VLOOKUP($A3827,'[1]Prices 23 nov'!$A$2:$Q$5001,13,FALSE)</f>
        <v>111.40000152587891</v>
      </c>
      <c r="W3827" s="7">
        <f>VLOOKUP($A3827,'[1]Prices 23 nov'!$A$2:$Q$5001,14,FALSE)</f>
        <v>112.90000152587891</v>
      </c>
      <c r="X3827" s="7">
        <f>VLOOKUP($A3827,'[1]Prices 23 nov'!$A$2:$Q$5001,15,FALSE)</f>
        <v>112.5400009155273</v>
      </c>
      <c r="Y3827" s="7">
        <f>VLOOKUP($A3827,'[1]Prices 23 nov'!$A$2:$Q$5001,16,FALSE)</f>
        <v>112.1999969482422</v>
      </c>
      <c r="Z3827" s="7">
        <f>VLOOKUP($A3827,'[1]Prices 23 nov'!$A$2:$Q$5001,17,FALSE)</f>
        <v>111.2600021362305</v>
      </c>
    </row>
    <row r="3828" spans="1:26">
      <c r="A3828" s="4" t="s">
        <v>8123</v>
      </c>
      <c r="B3828" s="4" t="s">
        <v>8124</v>
      </c>
      <c r="C3828" s="5">
        <v>3900541440</v>
      </c>
      <c r="D3828" s="5">
        <v>3842</v>
      </c>
      <c r="E3828" s="6" t="s">
        <v>294</v>
      </c>
      <c r="F3828" s="4" t="s">
        <v>101</v>
      </c>
      <c r="G3828" s="4" t="s">
        <v>46</v>
      </c>
      <c r="H3828" s="4" t="s">
        <v>102</v>
      </c>
      <c r="I3828" s="4">
        <v>4.8333334922790527</v>
      </c>
      <c r="J3828" s="5">
        <v>1.502693068289904</v>
      </c>
      <c r="K3828" s="5">
        <v>0.98337128543346608</v>
      </c>
      <c r="L3828" s="4" t="s">
        <v>64</v>
      </c>
      <c r="M3828" s="4" t="s">
        <v>340</v>
      </c>
      <c r="N3828" s="7">
        <f>VLOOKUP($A3828,'[1]Prices 23 nov'!$A$2:$Q$5001,5,FALSE)</f>
        <v>22.262140842416599</v>
      </c>
      <c r="O3828" s="7">
        <f>VLOOKUP($A3828,'[1]Prices 23 nov'!$A$2:$Q$5001,6,FALSE)</f>
        <v>1.147841391453966</v>
      </c>
      <c r="P3828" s="7">
        <f>VLOOKUP($A3828,'[1]Prices 23 nov'!$A$2:$Q$5001,7,FALSE)</f>
        <v>1.291035921784953</v>
      </c>
      <c r="Q3828" s="7">
        <f>VLOOKUP($A3828,'[1]Prices 23 nov'!$A$2:$Q$5001,8,FALSE)</f>
        <v>1.098055975356615</v>
      </c>
      <c r="R3828" s="7">
        <f>VLOOKUP($A3828,'[1]Prices 23 nov'!$A$2:$Q$5001,9,FALSE)</f>
        <v>1.1377839770248099</v>
      </c>
      <c r="S3828" s="7">
        <f>VLOOKUP($A3828,'[1]Prices 23 nov'!$A$2:$Q$5001,10,FALSE)</f>
        <v>1.0633803449990891</v>
      </c>
      <c r="T3828" s="7">
        <f>VLOOKUP($A3828,'[1]Prices 23 nov'!$A$2:$Q$5001,11,FALSE)</f>
        <v>1.184998521099828</v>
      </c>
      <c r="U3828" s="7">
        <f>VLOOKUP($A3828,'[1]Prices 23 nov'!$A$2:$Q$5001,12,FALSE)</f>
        <v>1.250035057118112</v>
      </c>
      <c r="V3828" s="7">
        <f>VLOOKUP($A3828,'[1]Prices 23 nov'!$A$2:$Q$5001,13,FALSE)</f>
        <v>1.1782178145023181</v>
      </c>
      <c r="W3828" s="7">
        <f>VLOOKUP($A3828,'[1]Prices 23 nov'!$A$2:$Q$5001,14,FALSE)</f>
        <v>1.365153465613659</v>
      </c>
      <c r="X3828" s="7">
        <f>VLOOKUP($A3828,'[1]Prices 23 nov'!$A$2:$Q$5001,15,FALSE)</f>
        <v>1.373714835714509</v>
      </c>
      <c r="Y3828" s="7">
        <f>VLOOKUP($A3828,'[1]Prices 23 nov'!$A$2:$Q$5001,16,FALSE)</f>
        <v>1.2604919217029931</v>
      </c>
      <c r="Z3828" s="7">
        <f>VLOOKUP($A3828,'[1]Prices 23 nov'!$A$2:$Q$5001,17,FALSE)</f>
        <v>1.276265107056787</v>
      </c>
    </row>
    <row r="3829" spans="1:26">
      <c r="A3829" s="4" t="s">
        <v>8125</v>
      </c>
      <c r="B3829" s="4" t="s">
        <v>8126</v>
      </c>
      <c r="C3829" s="5">
        <v>3900137472</v>
      </c>
      <c r="D3829" s="5">
        <v>3843</v>
      </c>
      <c r="E3829" s="6" t="s">
        <v>105</v>
      </c>
      <c r="F3829" s="4" t="s">
        <v>106</v>
      </c>
      <c r="G3829" s="4" t="s">
        <v>18</v>
      </c>
      <c r="H3829" s="4" t="s">
        <v>19</v>
      </c>
      <c r="I3829" s="4">
        <v>0</v>
      </c>
      <c r="J3829" s="5">
        <v>79.529998779296875</v>
      </c>
      <c r="K3829" s="5">
        <v>38.630001068115234</v>
      </c>
      <c r="L3829" s="4" t="s">
        <v>35</v>
      </c>
      <c r="M3829" s="4" t="s">
        <v>38</v>
      </c>
      <c r="N3829" s="7">
        <f>VLOOKUP($A3829,'[1]Prices 23 nov'!$A$2:$Q$5001,5,FALSE)</f>
        <v>64.627034511085895</v>
      </c>
      <c r="O3829" s="7">
        <f>VLOOKUP($A3829,'[1]Prices 23 nov'!$A$2:$Q$5001,6,FALSE)</f>
        <v>46.529998779296882</v>
      </c>
      <c r="P3829" s="7">
        <f>VLOOKUP($A3829,'[1]Prices 23 nov'!$A$2:$Q$5001,7,FALSE)</f>
        <v>48.680000305175781</v>
      </c>
      <c r="Q3829" s="7">
        <f>VLOOKUP($A3829,'[1]Prices 23 nov'!$A$2:$Q$5001,8,FALSE)</f>
        <v>49.639999389648438</v>
      </c>
      <c r="R3829" s="7">
        <f>VLOOKUP($A3829,'[1]Prices 23 nov'!$A$2:$Q$5001,9,FALSE)</f>
        <v>49.909999847412109</v>
      </c>
      <c r="S3829" s="7">
        <f>VLOOKUP($A3829,'[1]Prices 23 nov'!$A$2:$Q$5001,10,FALSE)</f>
        <v>44.169998168945313</v>
      </c>
      <c r="T3829" s="7">
        <f>VLOOKUP($A3829,'[1]Prices 23 nov'!$A$2:$Q$5001,11,FALSE)</f>
        <v>45.759998321533203</v>
      </c>
      <c r="U3829" s="7">
        <f>VLOOKUP($A3829,'[1]Prices 23 nov'!$A$2:$Q$5001,12,FALSE)</f>
        <v>53.590000152587891</v>
      </c>
      <c r="V3829" s="7">
        <f>VLOOKUP($A3829,'[1]Prices 23 nov'!$A$2:$Q$5001,13,FALSE)</f>
        <v>62.240001678466797</v>
      </c>
      <c r="W3829" s="7">
        <f>VLOOKUP($A3829,'[1]Prices 23 nov'!$A$2:$Q$5001,14,FALSE)</f>
        <v>68.879997253417969</v>
      </c>
      <c r="X3829" s="7">
        <f>VLOOKUP($A3829,'[1]Prices 23 nov'!$A$2:$Q$5001,15,FALSE)</f>
        <v>72.849998474121094</v>
      </c>
      <c r="Y3829" s="7">
        <f>VLOOKUP($A3829,'[1]Prices 23 nov'!$A$2:$Q$5001,16,FALSE)</f>
        <v>68.970001220703125</v>
      </c>
      <c r="Z3829" s="7">
        <f>VLOOKUP($A3829,'[1]Prices 23 nov'!$A$2:$Q$5001,17,FALSE)</f>
        <v>72.540000915527344</v>
      </c>
    </row>
    <row r="3830" spans="1:26">
      <c r="A3830" s="4" t="s">
        <v>8127</v>
      </c>
      <c r="B3830" s="4" t="s">
        <v>8128</v>
      </c>
      <c r="C3830" s="5">
        <v>3898201088</v>
      </c>
      <c r="D3830" s="5">
        <v>3844</v>
      </c>
      <c r="E3830" s="6" t="s">
        <v>67</v>
      </c>
      <c r="F3830" s="4" t="s">
        <v>3632</v>
      </c>
      <c r="G3830" s="4" t="s">
        <v>2817</v>
      </c>
      <c r="H3830" s="4" t="s">
        <v>3633</v>
      </c>
      <c r="I3830" s="4">
        <v>3.5</v>
      </c>
      <c r="J3830" s="5">
        <v>10.403204962522615</v>
      </c>
      <c r="K3830" s="5">
        <v>5.8147648509094294</v>
      </c>
      <c r="L3830" s="4" t="s">
        <v>20</v>
      </c>
      <c r="M3830" s="4" t="s">
        <v>349</v>
      </c>
      <c r="N3830" s="7">
        <f>VLOOKUP($A3830,'[1]Prices 23 nov'!$A$2:$Q$5001,5,FALSE)</f>
        <v>3.0449169744827249</v>
      </c>
      <c r="O3830" s="7">
        <f>VLOOKUP($A3830,'[1]Prices 23 nov'!$A$2:$Q$5001,6,FALSE)</f>
        <v>8.1191809871234</v>
      </c>
      <c r="P3830" s="7">
        <f>VLOOKUP($A3830,'[1]Prices 23 nov'!$A$2:$Q$5001,7,FALSE)</f>
        <v>9.6564816834870726</v>
      </c>
      <c r="Q3830" s="7">
        <f>VLOOKUP($A3830,'[1]Prices 23 nov'!$A$2:$Q$5001,8,FALSE)</f>
        <v>9.2633393189460094</v>
      </c>
      <c r="R3830" s="7">
        <f>VLOOKUP($A3830,'[1]Prices 23 nov'!$A$2:$Q$5001,9,FALSE)</f>
        <v>8.5200484430145593</v>
      </c>
      <c r="S3830" s="7">
        <f>VLOOKUP($A3830,'[1]Prices 23 nov'!$A$2:$Q$5001,10,FALSE)</f>
        <v>6.5510282176546752</v>
      </c>
      <c r="T3830" s="7">
        <f>VLOOKUP($A3830,'[1]Prices 23 nov'!$A$2:$Q$5001,11,FALSE)</f>
        <v>6.9007814747164957</v>
      </c>
      <c r="U3830" s="7">
        <f>VLOOKUP($A3830,'[1]Prices 23 nov'!$A$2:$Q$5001,12,FALSE)</f>
        <v>6.9982820405629704</v>
      </c>
      <c r="V3830" s="7">
        <f>VLOOKUP($A3830,'[1]Prices 23 nov'!$A$2:$Q$5001,13,FALSE)</f>
        <v>7.4475540267303586</v>
      </c>
      <c r="W3830" s="7">
        <f>VLOOKUP($A3830,'[1]Prices 23 nov'!$A$2:$Q$5001,14,FALSE)</f>
        <v>8.7144121475284919</v>
      </c>
      <c r="X3830" s="7">
        <f>VLOOKUP($A3830,'[1]Prices 23 nov'!$A$2:$Q$5001,15,FALSE)</f>
        <v>8.1165671872440726</v>
      </c>
      <c r="Y3830" s="7">
        <f>VLOOKUP($A3830,'[1]Prices 23 nov'!$A$2:$Q$5001,16,FALSE)</f>
        <v>7.8603171359281987</v>
      </c>
      <c r="Z3830" s="7">
        <f>VLOOKUP($A3830,'[1]Prices 23 nov'!$A$2:$Q$5001,17,FALSE)</f>
        <v>8.3216372467306314</v>
      </c>
    </row>
    <row r="3831" spans="1:26">
      <c r="A3831" s="4" t="s">
        <v>8129</v>
      </c>
      <c r="B3831" s="4" t="s">
        <v>8130</v>
      </c>
      <c r="C3831" s="5">
        <v>3897682432</v>
      </c>
      <c r="D3831" s="5">
        <v>3845</v>
      </c>
      <c r="E3831" s="6" t="s">
        <v>34</v>
      </c>
      <c r="F3831" s="4" t="s">
        <v>354</v>
      </c>
      <c r="G3831" s="4" t="s">
        <v>348</v>
      </c>
      <c r="H3831" s="4" t="s">
        <v>355</v>
      </c>
      <c r="I3831" s="4">
        <v>2.7999999523162842</v>
      </c>
      <c r="J3831" s="5">
        <v>16.513308263022488</v>
      </c>
      <c r="K3831" s="5">
        <v>5.591200038139192</v>
      </c>
      <c r="L3831" s="4" t="s">
        <v>20</v>
      </c>
      <c r="M3831" s="4" t="s">
        <v>879</v>
      </c>
      <c r="N3831" s="7">
        <f>VLOOKUP($A3831,'[1]Prices 23 nov'!$A$2:$Q$5001,5,FALSE)</f>
        <v>35.83466105038233</v>
      </c>
      <c r="O3831" s="7">
        <f>VLOOKUP($A3831,'[1]Prices 23 nov'!$A$2:$Q$5001,6,FALSE)</f>
        <v>11.273664204441051</v>
      </c>
      <c r="P3831" s="7">
        <f>VLOOKUP($A3831,'[1]Prices 23 nov'!$A$2:$Q$5001,7,FALSE)</f>
        <v>11.65523696574019</v>
      </c>
      <c r="Q3831" s="7">
        <f>VLOOKUP($A3831,'[1]Prices 23 nov'!$A$2:$Q$5001,8,FALSE)</f>
        <v>11.42310388707733</v>
      </c>
      <c r="R3831" s="7">
        <f>VLOOKUP($A3831,'[1]Prices 23 nov'!$A$2:$Q$5001,9,FALSE)</f>
        <v>10.55732769534302</v>
      </c>
      <c r="S3831" s="7">
        <f>VLOOKUP($A3831,'[1]Prices 23 nov'!$A$2:$Q$5001,10,FALSE)</f>
        <v>7.9083117826108946</v>
      </c>
      <c r="T3831" s="7">
        <f>VLOOKUP($A3831,'[1]Prices 23 nov'!$A$2:$Q$5001,11,FALSE)</f>
        <v>8.7417029118747678</v>
      </c>
      <c r="U3831" s="7">
        <f>VLOOKUP($A3831,'[1]Prices 23 nov'!$A$2:$Q$5001,12,FALSE)</f>
        <v>11.035941685995111</v>
      </c>
      <c r="V3831" s="7">
        <f>VLOOKUP($A3831,'[1]Prices 23 nov'!$A$2:$Q$5001,13,FALSE)</f>
        <v>12.246630791206369</v>
      </c>
      <c r="W3831" s="7">
        <f>VLOOKUP($A3831,'[1]Prices 23 nov'!$A$2:$Q$5001,14,FALSE)</f>
        <v>13.134289146146781</v>
      </c>
      <c r="X3831" s="7">
        <f>VLOOKUP($A3831,'[1]Prices 23 nov'!$A$2:$Q$5001,15,FALSE)</f>
        <v>15.287215536865229</v>
      </c>
      <c r="Y3831" s="7">
        <f>VLOOKUP($A3831,'[1]Prices 23 nov'!$A$2:$Q$5001,16,FALSE)</f>
        <v>14.99509598114969</v>
      </c>
      <c r="Z3831" s="7">
        <f>VLOOKUP($A3831,'[1]Prices 23 nov'!$A$2:$Q$5001,17,FALSE)</f>
        <v>14.502400189971921</v>
      </c>
    </row>
    <row r="3832" spans="1:26">
      <c r="A3832" s="4" t="s">
        <v>8131</v>
      </c>
      <c r="B3832" s="4" t="s">
        <v>8132</v>
      </c>
      <c r="C3832" s="5">
        <v>3897597440</v>
      </c>
      <c r="D3832" s="5">
        <v>3846</v>
      </c>
      <c r="E3832" s="6" t="s">
        <v>55</v>
      </c>
      <c r="F3832" s="4" t="s">
        <v>51</v>
      </c>
      <c r="G3832" s="4" t="s">
        <v>18</v>
      </c>
      <c r="H3832" s="4" t="s">
        <v>19</v>
      </c>
      <c r="I3832" s="4">
        <v>4.3333334922790527</v>
      </c>
      <c r="J3832" s="5">
        <v>52.759998321533203</v>
      </c>
      <c r="K3832" s="5">
        <v>25.100000381469727</v>
      </c>
      <c r="L3832" s="4" t="s">
        <v>20</v>
      </c>
      <c r="M3832" s="4" t="s">
        <v>358</v>
      </c>
      <c r="N3832" s="7">
        <f>VLOOKUP($A3832,'[1]Prices 23 nov'!$A$2:$Q$5001,5,FALSE)</f>
        <v>-18.271261692856221</v>
      </c>
      <c r="O3832" s="7">
        <f>VLOOKUP($A3832,'[1]Prices 23 nov'!$A$2:$Q$5001,6,FALSE)</f>
        <v>47.490001678466797</v>
      </c>
      <c r="P3832" s="7">
        <f>VLOOKUP($A3832,'[1]Prices 23 nov'!$A$2:$Q$5001,7,FALSE)</f>
        <v>48.909999847412109</v>
      </c>
      <c r="Q3832" s="7">
        <f>VLOOKUP($A3832,'[1]Prices 23 nov'!$A$2:$Q$5001,8,FALSE)</f>
        <v>50.580001831054688</v>
      </c>
      <c r="R3832" s="7">
        <f>VLOOKUP($A3832,'[1]Prices 23 nov'!$A$2:$Q$5001,9,FALSE)</f>
        <v>47.180000305175781</v>
      </c>
      <c r="S3832" s="7">
        <f>VLOOKUP($A3832,'[1]Prices 23 nov'!$A$2:$Q$5001,10,FALSE)</f>
        <v>32.669998168945313</v>
      </c>
      <c r="T3832" s="7">
        <f>VLOOKUP($A3832,'[1]Prices 23 nov'!$A$2:$Q$5001,11,FALSE)</f>
        <v>36.700000762939453</v>
      </c>
      <c r="U3832" s="7">
        <f>VLOOKUP($A3832,'[1]Prices 23 nov'!$A$2:$Q$5001,12,FALSE)</f>
        <v>39.270000457763672</v>
      </c>
      <c r="V3832" s="7">
        <f>VLOOKUP($A3832,'[1]Prices 23 nov'!$A$2:$Q$5001,13,FALSE)</f>
        <v>37.319999694824219</v>
      </c>
      <c r="W3832" s="7">
        <f>VLOOKUP($A3832,'[1]Prices 23 nov'!$A$2:$Q$5001,14,FALSE)</f>
        <v>38.220001220703118</v>
      </c>
      <c r="X3832" s="7">
        <f>VLOOKUP($A3832,'[1]Prices 23 nov'!$A$2:$Q$5001,15,FALSE)</f>
        <v>36.680000305175781</v>
      </c>
      <c r="Y3832" s="7">
        <f>VLOOKUP($A3832,'[1]Prices 23 nov'!$A$2:$Q$5001,16,FALSE)</f>
        <v>34.400001525878913</v>
      </c>
      <c r="Z3832" s="7">
        <f>VLOOKUP($A3832,'[1]Prices 23 nov'!$A$2:$Q$5001,17,FALSE)</f>
        <v>30.520000457763668</v>
      </c>
    </row>
    <row r="3833" spans="1:26">
      <c r="A3833" s="4" t="s">
        <v>8133</v>
      </c>
      <c r="B3833" s="4" t="s">
        <v>8134</v>
      </c>
      <c r="C3833" s="5">
        <v>3893909248</v>
      </c>
      <c r="D3833" s="5">
        <v>3847</v>
      </c>
      <c r="E3833" s="6" t="s">
        <v>55</v>
      </c>
      <c r="F3833" s="4" t="s">
        <v>141</v>
      </c>
      <c r="G3833" s="4" t="s">
        <v>142</v>
      </c>
      <c r="H3833" s="4" t="s">
        <v>143</v>
      </c>
      <c r="I3833" s="4">
        <v>4.1111111640930176</v>
      </c>
      <c r="J3833" s="5">
        <v>18.731804949053856</v>
      </c>
      <c r="K3833" s="5">
        <v>10.34672537149147</v>
      </c>
      <c r="L3833" s="4" t="s">
        <v>523</v>
      </c>
      <c r="M3833" s="4" t="s">
        <v>1713</v>
      </c>
      <c r="N3833" s="7">
        <f>VLOOKUP($A3833,'[1]Prices 23 nov'!$A$2:$Q$5001,5,FALSE)</f>
        <v>1.767820788085195</v>
      </c>
      <c r="O3833" s="7">
        <f>VLOOKUP($A3833,'[1]Prices 23 nov'!$A$2:$Q$5001,6,FALSE)</f>
        <v>16.278430330567058</v>
      </c>
      <c r="P3833" s="7">
        <f>VLOOKUP($A3833,'[1]Prices 23 nov'!$A$2:$Q$5001,7,FALSE)</f>
        <v>17.83709074370563</v>
      </c>
      <c r="Q3833" s="7">
        <f>VLOOKUP($A3833,'[1]Prices 23 nov'!$A$2:$Q$5001,8,FALSE)</f>
        <v>16.481090138666332</v>
      </c>
      <c r="R3833" s="7">
        <f>VLOOKUP($A3833,'[1]Prices 23 nov'!$A$2:$Q$5001,9,FALSE)</f>
        <v>14.73645198717713</v>
      </c>
      <c r="S3833" s="7">
        <f>VLOOKUP($A3833,'[1]Prices 23 nov'!$A$2:$Q$5001,10,FALSE)</f>
        <v>12.159133186563849</v>
      </c>
      <c r="T3833" s="7">
        <f>VLOOKUP($A3833,'[1]Prices 23 nov'!$A$2:$Q$5001,11,FALSE)</f>
        <v>12.549165915697809</v>
      </c>
      <c r="U3833" s="7">
        <f>VLOOKUP($A3833,'[1]Prices 23 nov'!$A$2:$Q$5001,12,FALSE)</f>
        <v>14.342814054340121</v>
      </c>
      <c r="V3833" s="7">
        <f>VLOOKUP($A3833,'[1]Prices 23 nov'!$A$2:$Q$5001,13,FALSE)</f>
        <v>12.762986761517819</v>
      </c>
      <c r="W3833" s="7">
        <f>VLOOKUP($A3833,'[1]Prices 23 nov'!$A$2:$Q$5001,14,FALSE)</f>
        <v>12.10293206200004</v>
      </c>
      <c r="X3833" s="7">
        <f>VLOOKUP($A3833,'[1]Prices 23 nov'!$A$2:$Q$5001,15,FALSE)</f>
        <v>13.18619134090841</v>
      </c>
      <c r="Y3833" s="7">
        <f>VLOOKUP($A3833,'[1]Prices 23 nov'!$A$2:$Q$5001,16,FALSE)</f>
        <v>13.98389337211847</v>
      </c>
      <c r="Z3833" s="7">
        <f>VLOOKUP($A3833,'[1]Prices 23 nov'!$A$2:$Q$5001,17,FALSE)</f>
        <v>16.032426899299029</v>
      </c>
    </row>
    <row r="3834" spans="1:26">
      <c r="A3834" s="4" t="s">
        <v>8135</v>
      </c>
      <c r="B3834" s="4" t="s">
        <v>8136</v>
      </c>
      <c r="C3834" s="5">
        <v>3893083904</v>
      </c>
      <c r="D3834" s="5">
        <v>3848</v>
      </c>
      <c r="E3834" s="6" t="s">
        <v>67</v>
      </c>
      <c r="F3834" s="4" t="s">
        <v>354</v>
      </c>
      <c r="G3834" s="4" t="s">
        <v>348</v>
      </c>
      <c r="H3834" s="4" t="s">
        <v>355</v>
      </c>
      <c r="I3834" s="4">
        <v>2.6428570747375488</v>
      </c>
      <c r="J3834" s="5">
        <v>38.346710711286178</v>
      </c>
      <c r="K3834" s="5">
        <v>12.058200183812845</v>
      </c>
      <c r="L3834" s="4" t="s">
        <v>20</v>
      </c>
      <c r="M3834" s="4" t="s">
        <v>372</v>
      </c>
      <c r="N3834" s="7">
        <f>VLOOKUP($A3834,'[1]Prices 23 nov'!$A$2:$Q$5001,5,FALSE)</f>
        <v>31.12052330534312</v>
      </c>
      <c r="O3834" s="7">
        <f>VLOOKUP($A3834,'[1]Prices 23 nov'!$A$2:$Q$5001,6,FALSE)</f>
        <v>25.3895990550518</v>
      </c>
      <c r="P3834" s="7">
        <f>VLOOKUP($A3834,'[1]Prices 23 nov'!$A$2:$Q$5001,7,FALSE)</f>
        <v>26.433036666141561</v>
      </c>
      <c r="Q3834" s="7">
        <f>VLOOKUP($A3834,'[1]Prices 23 nov'!$A$2:$Q$5001,8,FALSE)</f>
        <v>26.598176162027361</v>
      </c>
      <c r="R3834" s="7">
        <f>VLOOKUP($A3834,'[1]Prices 23 nov'!$A$2:$Q$5001,9,FALSE)</f>
        <v>23.564530343121529</v>
      </c>
      <c r="S3834" s="7">
        <f>VLOOKUP($A3834,'[1]Prices 23 nov'!$A$2:$Q$5001,10,FALSE)</f>
        <v>18.866711674464231</v>
      </c>
      <c r="T3834" s="7">
        <f>VLOOKUP($A3834,'[1]Prices 23 nov'!$A$2:$Q$5001,11,FALSE)</f>
        <v>22.050160510030761</v>
      </c>
      <c r="U3834" s="7">
        <f>VLOOKUP($A3834,'[1]Prices 23 nov'!$A$2:$Q$5001,12,FALSE)</f>
        <v>25.74826825507353</v>
      </c>
      <c r="V3834" s="7">
        <f>VLOOKUP($A3834,'[1]Prices 23 nov'!$A$2:$Q$5001,13,FALSE)</f>
        <v>29.613320108871449</v>
      </c>
      <c r="W3834" s="7">
        <f>VLOOKUP($A3834,'[1]Prices 23 nov'!$A$2:$Q$5001,14,FALSE)</f>
        <v>31.74712875067712</v>
      </c>
      <c r="X3834" s="7">
        <f>VLOOKUP($A3834,'[1]Prices 23 nov'!$A$2:$Q$5001,15,FALSE)</f>
        <v>36.978535317100523</v>
      </c>
      <c r="Y3834" s="7">
        <f>VLOOKUP($A3834,'[1]Prices 23 nov'!$A$2:$Q$5001,16,FALSE)</f>
        <v>33.403067048368477</v>
      </c>
      <c r="Z3834" s="7">
        <f>VLOOKUP($A3834,'[1]Prices 23 nov'!$A$2:$Q$5001,17,FALSE)</f>
        <v>33.651199280548099</v>
      </c>
    </row>
    <row r="3835" spans="1:26">
      <c r="A3835" s="4" t="s">
        <v>8137</v>
      </c>
      <c r="B3835" s="4" t="s">
        <v>8138</v>
      </c>
      <c r="C3835" s="5">
        <v>3892880640</v>
      </c>
      <c r="D3835" s="5">
        <v>3849</v>
      </c>
      <c r="E3835" s="6" t="s">
        <v>294</v>
      </c>
      <c r="F3835" s="4" t="s">
        <v>437</v>
      </c>
      <c r="G3835" s="4" t="s">
        <v>438</v>
      </c>
      <c r="H3835" s="4" t="s">
        <v>439</v>
      </c>
      <c r="I3835" s="4">
        <v>4.5</v>
      </c>
      <c r="J3835" s="5">
        <v>12.967455417442322</v>
      </c>
      <c r="K3835" s="5">
        <v>4.6642231332778934</v>
      </c>
      <c r="L3835" s="4" t="s">
        <v>196</v>
      </c>
      <c r="M3835" s="4" t="s">
        <v>1056</v>
      </c>
      <c r="N3835" s="7">
        <f>VLOOKUP($A3835,'[1]Prices 23 nov'!$A$2:$Q$5001,5,FALSE)</f>
        <v>-47.76555998021432</v>
      </c>
      <c r="O3835" s="7">
        <f>VLOOKUP($A3835,'[1]Prices 23 nov'!$A$2:$Q$5001,6,FALSE)</f>
        <v>11.25219939498902</v>
      </c>
      <c r="P3835" s="7">
        <f>VLOOKUP($A3835,'[1]Prices 23 nov'!$A$2:$Q$5001,7,FALSE)</f>
        <v>11.718629772157669</v>
      </c>
      <c r="Q3835" s="7">
        <f>VLOOKUP($A3835,'[1]Prices 23 nov'!$A$2:$Q$5001,8,FALSE)</f>
        <v>12.319726927875539</v>
      </c>
      <c r="R3835" s="7">
        <f>VLOOKUP($A3835,'[1]Prices 23 nov'!$A$2:$Q$5001,9,FALSE)</f>
        <v>10.00833589788817</v>
      </c>
      <c r="S3835" s="7">
        <f>VLOOKUP($A3835,'[1]Prices 23 nov'!$A$2:$Q$5001,10,FALSE)</f>
        <v>6.3998646156883296</v>
      </c>
      <c r="T3835" s="7">
        <f>VLOOKUP($A3835,'[1]Prices 23 nov'!$A$2:$Q$5001,11,FALSE)</f>
        <v>6.915847010529319</v>
      </c>
      <c r="U3835" s="7">
        <f>VLOOKUP($A3835,'[1]Prices 23 nov'!$A$2:$Q$5001,12,FALSE)</f>
        <v>6.5800564081611697</v>
      </c>
      <c r="V3835" s="7">
        <f>VLOOKUP($A3835,'[1]Prices 23 nov'!$A$2:$Q$5001,13,FALSE)</f>
        <v>6.5714176890014642</v>
      </c>
      <c r="W3835" s="7">
        <f>VLOOKUP($A3835,'[1]Prices 23 nov'!$A$2:$Q$5001,14,FALSE)</f>
        <v>6.5065966297042914</v>
      </c>
      <c r="X3835" s="7">
        <f>VLOOKUP($A3835,'[1]Prices 23 nov'!$A$2:$Q$5001,15,FALSE)</f>
        <v>6.7236155335086778</v>
      </c>
      <c r="Y3835" s="7">
        <f>VLOOKUP($A3835,'[1]Prices 23 nov'!$A$2:$Q$5001,16,FALSE)</f>
        <v>5.7292106887950922</v>
      </c>
      <c r="Z3835" s="7">
        <f>VLOOKUP($A3835,'[1]Prices 23 nov'!$A$2:$Q$5001,17,FALSE)</f>
        <v>4.9325975263904516</v>
      </c>
    </row>
    <row r="3836" spans="1:26">
      <c r="A3836" s="4" t="s">
        <v>8139</v>
      </c>
      <c r="B3836" s="4" t="s">
        <v>8140</v>
      </c>
      <c r="C3836" s="5">
        <v>3890325760</v>
      </c>
      <c r="D3836" s="5">
        <v>3850</v>
      </c>
      <c r="E3836" s="6" t="s">
        <v>273</v>
      </c>
      <c r="F3836" s="4" t="s">
        <v>242</v>
      </c>
      <c r="G3836" s="4" t="s">
        <v>46</v>
      </c>
      <c r="H3836" s="4" t="s">
        <v>102</v>
      </c>
      <c r="I3836" s="4">
        <v>5</v>
      </c>
      <c r="J3836" s="5">
        <v>0.84540356877891409</v>
      </c>
      <c r="K3836" s="5">
        <v>0.50522719761183199</v>
      </c>
      <c r="L3836" s="4" t="s">
        <v>3001</v>
      </c>
      <c r="M3836" s="4" t="s">
        <v>831</v>
      </c>
      <c r="N3836" s="7">
        <f>VLOOKUP($A3836,'[1]Prices 23 nov'!$A$2:$Q$5001,5,FALSE)</f>
        <v>12.7378436694112</v>
      </c>
      <c r="O3836" s="7">
        <f>VLOOKUP($A3836,'[1]Prices 23 nov'!$A$2:$Q$5001,6,FALSE)</f>
        <v>0.585285451248026</v>
      </c>
      <c r="P3836" s="7">
        <f>VLOOKUP($A3836,'[1]Prices 23 nov'!$A$2:$Q$5001,7,FALSE)</f>
        <v>0.59166495944694508</v>
      </c>
      <c r="Q3836" s="7">
        <f>VLOOKUP($A3836,'[1]Prices 23 nov'!$A$2:$Q$5001,8,FALSE)</f>
        <v>0.58534503021956408</v>
      </c>
      <c r="R3836" s="7">
        <f>VLOOKUP($A3836,'[1]Prices 23 nov'!$A$2:$Q$5001,9,FALSE)</f>
        <v>0.57176517760581202</v>
      </c>
      <c r="S3836" s="7">
        <f>VLOOKUP($A3836,'[1]Prices 23 nov'!$A$2:$Q$5001,10,FALSE)</f>
        <v>0.51690143691192203</v>
      </c>
      <c r="T3836" s="7">
        <f>VLOOKUP($A3836,'[1]Prices 23 nov'!$A$2:$Q$5001,11,FALSE)</f>
        <v>0.52949755565239809</v>
      </c>
      <c r="U3836" s="7">
        <f>VLOOKUP($A3836,'[1]Prices 23 nov'!$A$2:$Q$5001,12,FALSE)</f>
        <v>0.547153414754462</v>
      </c>
      <c r="V3836" s="7">
        <f>VLOOKUP($A3836,'[1]Prices 23 nov'!$A$2:$Q$5001,13,FALSE)</f>
        <v>0.54455444357941507</v>
      </c>
      <c r="W3836" s="7">
        <f>VLOOKUP($A3836,'[1]Prices 23 nov'!$A$2:$Q$5001,14,FALSE)</f>
        <v>0.80791873867061503</v>
      </c>
      <c r="X3836" s="7">
        <f>VLOOKUP($A3836,'[1]Prices 23 nov'!$A$2:$Q$5001,15,FALSE)</f>
        <v>0.82305726282675107</v>
      </c>
      <c r="Y3836" s="7">
        <f>VLOOKUP($A3836,'[1]Prices 23 nov'!$A$2:$Q$5001,16,FALSE)</f>
        <v>0.72154325161015709</v>
      </c>
      <c r="Z3836" s="7">
        <f>VLOOKUP($A3836,'[1]Prices 23 nov'!$A$2:$Q$5001,17,FALSE)</f>
        <v>0.73975551109160209</v>
      </c>
    </row>
    <row r="3837" spans="1:26">
      <c r="A3837" s="4" t="s">
        <v>8141</v>
      </c>
      <c r="B3837" s="4" t="s">
        <v>8142</v>
      </c>
      <c r="C3837" s="5">
        <v>3889731840</v>
      </c>
      <c r="D3837" s="5">
        <v>3851</v>
      </c>
      <c r="E3837" s="6" t="s">
        <v>55</v>
      </c>
      <c r="F3837" s="4" t="s">
        <v>51</v>
      </c>
      <c r="G3837" s="4" t="s">
        <v>18</v>
      </c>
      <c r="H3837" s="4" t="s">
        <v>19</v>
      </c>
      <c r="I3837" s="4">
        <v>4.2222223281860352</v>
      </c>
      <c r="J3837" s="5">
        <v>20.780000686645508</v>
      </c>
      <c r="K3837" s="5">
        <v>11.010000228881836</v>
      </c>
      <c r="L3837" s="4" t="s">
        <v>64</v>
      </c>
      <c r="M3837" s="4" t="s">
        <v>587</v>
      </c>
      <c r="N3837" s="7">
        <f>VLOOKUP($A3837,'[1]Prices 23 nov'!$A$2:$Q$5001,5,FALSE)</f>
        <v>1.646144493324053</v>
      </c>
      <c r="O3837" s="7">
        <f>VLOOKUP($A3837,'[1]Prices 23 nov'!$A$2:$Q$5001,6,FALSE)</f>
        <v>19.030000686645511</v>
      </c>
      <c r="P3837" s="7">
        <f>VLOOKUP($A3837,'[1]Prices 23 nov'!$A$2:$Q$5001,7,FALSE)</f>
        <v>18.940000534057621</v>
      </c>
      <c r="Q3837" s="7">
        <f>VLOOKUP($A3837,'[1]Prices 23 nov'!$A$2:$Q$5001,8,FALSE)</f>
        <v>19.45000076293945</v>
      </c>
      <c r="R3837" s="7">
        <f>VLOOKUP($A3837,'[1]Prices 23 nov'!$A$2:$Q$5001,9,FALSE)</f>
        <v>19.29999923706055</v>
      </c>
      <c r="S3837" s="7">
        <f>VLOOKUP($A3837,'[1]Prices 23 nov'!$A$2:$Q$5001,10,FALSE)</f>
        <v>12.760000228881839</v>
      </c>
      <c r="T3837" s="7">
        <f>VLOOKUP($A3837,'[1]Prices 23 nov'!$A$2:$Q$5001,11,FALSE)</f>
        <v>14.560000419616699</v>
      </c>
      <c r="U3837" s="7">
        <f>VLOOKUP($A3837,'[1]Prices 23 nov'!$A$2:$Q$5001,12,FALSE)</f>
        <v>17.409999847412109</v>
      </c>
      <c r="V3837" s="7">
        <f>VLOOKUP($A3837,'[1]Prices 23 nov'!$A$2:$Q$5001,13,FALSE)</f>
        <v>17.590000152587891</v>
      </c>
      <c r="W3837" s="7">
        <f>VLOOKUP($A3837,'[1]Prices 23 nov'!$A$2:$Q$5001,14,FALSE)</f>
        <v>17.809999465942379</v>
      </c>
      <c r="X3837" s="7">
        <f>VLOOKUP($A3837,'[1]Prices 23 nov'!$A$2:$Q$5001,15,FALSE)</f>
        <v>18.20000076293945</v>
      </c>
      <c r="Y3837" s="7">
        <f>VLOOKUP($A3837,'[1]Prices 23 nov'!$A$2:$Q$5001,16,FALSE)</f>
        <v>17.930000305175781</v>
      </c>
      <c r="Z3837" s="7">
        <f>VLOOKUP($A3837,'[1]Prices 23 nov'!$A$2:$Q$5001,17,FALSE)</f>
        <v>17.170000076293949</v>
      </c>
    </row>
    <row r="3838" spans="1:26">
      <c r="A3838" s="4" t="s">
        <v>8143</v>
      </c>
      <c r="B3838" s="4" t="s">
        <v>8144</v>
      </c>
      <c r="C3838" s="5">
        <v>3888363520</v>
      </c>
      <c r="D3838" s="5">
        <v>3852</v>
      </c>
      <c r="E3838" s="6" t="s">
        <v>55</v>
      </c>
      <c r="F3838" s="4" t="s">
        <v>78</v>
      </c>
      <c r="G3838" s="4" t="s">
        <v>79</v>
      </c>
      <c r="H3838" s="4" t="s">
        <v>80</v>
      </c>
      <c r="I3838" s="4">
        <v>4.8823528289794922</v>
      </c>
      <c r="J3838" s="5">
        <v>75.51935448327302</v>
      </c>
      <c r="K3838" s="5">
        <v>23.808012189702243</v>
      </c>
      <c r="L3838" s="4" t="s">
        <v>20</v>
      </c>
      <c r="M3838" s="4" t="s">
        <v>394</v>
      </c>
      <c r="N3838" s="7">
        <f>VLOOKUP($A3838,'[1]Prices 23 nov'!$A$2:$Q$5001,5,FALSE)</f>
        <v>9.8815465818500101</v>
      </c>
      <c r="O3838" s="7">
        <f>VLOOKUP($A3838,'[1]Prices 23 nov'!$A$2:$Q$5001,6,FALSE)</f>
        <v>60.697002802044153</v>
      </c>
      <c r="P3838" s="7">
        <f>VLOOKUP($A3838,'[1]Prices 23 nov'!$A$2:$Q$5001,7,FALSE)</f>
        <v>62.630299176089473</v>
      </c>
      <c r="Q3838" s="7">
        <f>VLOOKUP($A3838,'[1]Prices 23 nov'!$A$2:$Q$5001,8,FALSE)</f>
        <v>55.459534254623577</v>
      </c>
      <c r="R3838" s="7">
        <f>VLOOKUP($A3838,'[1]Prices 23 nov'!$A$2:$Q$5001,9,FALSE)</f>
        <v>51.880455447826527</v>
      </c>
      <c r="S3838" s="7">
        <f>VLOOKUP($A3838,'[1]Prices 23 nov'!$A$2:$Q$5001,10,FALSE)</f>
        <v>36.372160830069333</v>
      </c>
      <c r="T3838" s="7">
        <f>VLOOKUP($A3838,'[1]Prices 23 nov'!$A$2:$Q$5001,11,FALSE)</f>
        <v>40.925351064652197</v>
      </c>
      <c r="U3838" s="7">
        <f>VLOOKUP($A3838,'[1]Prices 23 nov'!$A$2:$Q$5001,12,FALSE)</f>
        <v>45.007148437434807</v>
      </c>
      <c r="V3838" s="7">
        <f>VLOOKUP($A3838,'[1]Prices 23 nov'!$A$2:$Q$5001,13,FALSE)</f>
        <v>37.835587689187378</v>
      </c>
      <c r="W3838" s="7">
        <f>VLOOKUP($A3838,'[1]Prices 23 nov'!$A$2:$Q$5001,14,FALSE)</f>
        <v>42.865994572639472</v>
      </c>
      <c r="X3838" s="7">
        <f>VLOOKUP($A3838,'[1]Prices 23 nov'!$A$2:$Q$5001,15,FALSE)</f>
        <v>53.134061861783273</v>
      </c>
      <c r="Y3838" s="7">
        <f>VLOOKUP($A3838,'[1]Prices 23 nov'!$A$2:$Q$5001,16,FALSE)</f>
        <v>62.328602216439322</v>
      </c>
      <c r="Z3838" s="7">
        <f>VLOOKUP($A3838,'[1]Prices 23 nov'!$A$2:$Q$5001,17,FALSE)</f>
        <v>61.425929580582313</v>
      </c>
    </row>
    <row r="3839" spans="1:26">
      <c r="A3839" s="4" t="s">
        <v>8145</v>
      </c>
      <c r="B3839" s="4" t="s">
        <v>8146</v>
      </c>
      <c r="C3839" s="5">
        <v>3888334080</v>
      </c>
      <c r="D3839" s="5">
        <v>3853</v>
      </c>
      <c r="E3839" s="6" t="s">
        <v>16</v>
      </c>
      <c r="F3839" s="4" t="s">
        <v>242</v>
      </c>
      <c r="G3839" s="4" t="s">
        <v>46</v>
      </c>
      <c r="H3839" s="4" t="s">
        <v>102</v>
      </c>
      <c r="I3839" s="4">
        <v>4.8000001907348633</v>
      </c>
      <c r="J3839" s="5">
        <v>9.2402807104594054</v>
      </c>
      <c r="K3839" s="5">
        <v>1.9177065111942802</v>
      </c>
      <c r="L3839" s="4" t="s">
        <v>386</v>
      </c>
      <c r="M3839" s="4" t="s">
        <v>566</v>
      </c>
      <c r="N3839" s="7">
        <f>VLOOKUP($A3839,'[1]Prices 23 nov'!$A$2:$Q$5001,5,FALSE)</f>
        <v>245.28103231359009</v>
      </c>
      <c r="O3839" s="7">
        <f>VLOOKUP($A3839,'[1]Prices 23 nov'!$A$2:$Q$5001,6,FALSE)</f>
        <v>2.29781358989402</v>
      </c>
      <c r="P3839" s="7">
        <f>VLOOKUP($A3839,'[1]Prices 23 nov'!$A$2:$Q$5001,7,FALSE)</f>
        <v>2.362351772974876</v>
      </c>
      <c r="Q3839" s="7">
        <f>VLOOKUP($A3839,'[1]Prices 23 nov'!$A$2:$Q$5001,8,FALSE)</f>
        <v>3.1991026985132009</v>
      </c>
      <c r="R3839" s="7">
        <f>VLOOKUP($A3839,'[1]Prices 23 nov'!$A$2:$Q$5001,9,FALSE)</f>
        <v>3.2889069413104148</v>
      </c>
      <c r="S3839" s="7">
        <f>VLOOKUP($A3839,'[1]Prices 23 nov'!$A$2:$Q$5001,10,FALSE)</f>
        <v>2.8485917006527468</v>
      </c>
      <c r="T3839" s="7">
        <f>VLOOKUP($A3839,'[1]Prices 23 nov'!$A$2:$Q$5001,11,FALSE)</f>
        <v>3.333250651909339</v>
      </c>
      <c r="U3839" s="7">
        <f>VLOOKUP($A3839,'[1]Prices 23 nov'!$A$2:$Q$5001,12,FALSE)</f>
        <v>3.3222032593675981</v>
      </c>
      <c r="V3839" s="7">
        <f>VLOOKUP($A3839,'[1]Prices 23 nov'!$A$2:$Q$5001,13,FALSE)</f>
        <v>4.3026874352125333</v>
      </c>
      <c r="W3839" s="7">
        <f>VLOOKUP($A3839,'[1]Prices 23 nov'!$A$2:$Q$5001,14,FALSE)</f>
        <v>4.1957342474335064</v>
      </c>
      <c r="X3839" s="7">
        <f>VLOOKUP($A3839,'[1]Prices 23 nov'!$A$2:$Q$5001,15,FALSE)</f>
        <v>4.3935441970825204</v>
      </c>
      <c r="Y3839" s="7">
        <f>VLOOKUP($A3839,'[1]Prices 23 nov'!$A$2:$Q$5001,16,FALSE)</f>
        <v>5.3188042796381296</v>
      </c>
      <c r="Z3839" s="7">
        <f>VLOOKUP($A3839,'[1]Prices 23 nov'!$A$2:$Q$5001,17,FALSE)</f>
        <v>6.2542966067310317</v>
      </c>
    </row>
    <row r="3840" spans="1:26">
      <c r="A3840" s="4" t="s">
        <v>8147</v>
      </c>
      <c r="B3840" s="4" t="s">
        <v>8148</v>
      </c>
      <c r="C3840" s="5">
        <v>3887753472</v>
      </c>
      <c r="D3840" s="5">
        <v>3854</v>
      </c>
      <c r="E3840" s="6" t="s">
        <v>329</v>
      </c>
      <c r="F3840" s="4" t="s">
        <v>354</v>
      </c>
      <c r="G3840" s="4" t="s">
        <v>348</v>
      </c>
      <c r="H3840" s="4" t="s">
        <v>355</v>
      </c>
      <c r="I3840" s="4">
        <v>3.3333332538604736</v>
      </c>
      <c r="J3840" s="5">
        <v>21.973672541395281</v>
      </c>
      <c r="K3840" s="5">
        <v>7.0237995986358088</v>
      </c>
      <c r="L3840" s="4" t="s">
        <v>20</v>
      </c>
      <c r="M3840" s="4" t="s">
        <v>291</v>
      </c>
      <c r="N3840" s="7">
        <f>VLOOKUP($A3840,'[1]Prices 23 nov'!$A$2:$Q$5001,5,FALSE)</f>
        <v>111.0985764900053</v>
      </c>
      <c r="O3840" s="7">
        <f>VLOOKUP($A3840,'[1]Prices 23 nov'!$A$2:$Q$5001,6,FALSE)</f>
        <v>10.435295897630681</v>
      </c>
      <c r="P3840" s="7">
        <f>VLOOKUP($A3840,'[1]Prices 23 nov'!$A$2:$Q$5001,7,FALSE)</f>
        <v>11.578049540519711</v>
      </c>
      <c r="Q3840" s="7">
        <f>VLOOKUP($A3840,'[1]Prices 23 nov'!$A$2:$Q$5001,8,FALSE)</f>
        <v>10.981695991519929</v>
      </c>
      <c r="R3840" s="7">
        <f>VLOOKUP($A3840,'[1]Prices 23 nov'!$A$2:$Q$5001,9,FALSE)</f>
        <v>10.759850342511189</v>
      </c>
      <c r="S3840" s="7">
        <f>VLOOKUP($A3840,'[1]Prices 23 nov'!$A$2:$Q$5001,10,FALSE)</f>
        <v>9.0893840960893613</v>
      </c>
      <c r="T3840" s="7">
        <f>VLOOKUP($A3840,'[1]Prices 23 nov'!$A$2:$Q$5001,11,FALSE)</f>
        <v>10.57225757207107</v>
      </c>
      <c r="U3840" s="7">
        <f>VLOOKUP($A3840,'[1]Prices 23 nov'!$A$2:$Q$5001,12,FALSE)</f>
        <v>13.15902018898009</v>
      </c>
      <c r="V3840" s="7">
        <f>VLOOKUP($A3840,'[1]Prices 23 nov'!$A$2:$Q$5001,13,FALSE)</f>
        <v>14.64752336774063</v>
      </c>
      <c r="W3840" s="7">
        <f>VLOOKUP($A3840,'[1]Prices 23 nov'!$A$2:$Q$5001,14,FALSE)</f>
        <v>18.790714601788519</v>
      </c>
      <c r="X3840" s="7">
        <f>VLOOKUP($A3840,'[1]Prices 23 nov'!$A$2:$Q$5001,15,FALSE)</f>
        <v>21.115836679233549</v>
      </c>
      <c r="Y3840" s="7">
        <f>VLOOKUP($A3840,'[1]Prices 23 nov'!$A$2:$Q$5001,16,FALSE)</f>
        <v>18.041535893526088</v>
      </c>
      <c r="Z3840" s="7">
        <f>VLOOKUP($A3840,'[1]Prices 23 nov'!$A$2:$Q$5001,17,FALSE)</f>
        <v>17.128319853477478</v>
      </c>
    </row>
    <row r="3841" spans="1:26">
      <c r="A3841" s="4" t="s">
        <v>8149</v>
      </c>
      <c r="B3841" s="4" t="s">
        <v>8150</v>
      </c>
      <c r="C3841" s="5">
        <v>3884163840</v>
      </c>
      <c r="D3841" s="5">
        <v>3855</v>
      </c>
      <c r="E3841" s="6" t="s">
        <v>67</v>
      </c>
      <c r="F3841" s="4" t="s">
        <v>2053</v>
      </c>
      <c r="G3841" s="4" t="s">
        <v>2054</v>
      </c>
      <c r="H3841" s="4" t="s">
        <v>2055</v>
      </c>
      <c r="I3841" s="4">
        <v>4.0625</v>
      </c>
      <c r="J3841" s="5">
        <v>1.524780780673086</v>
      </c>
      <c r="K3841" s="5">
        <v>0.65893756755370902</v>
      </c>
      <c r="L3841" s="4" t="s">
        <v>64</v>
      </c>
      <c r="M3841" s="4" t="s">
        <v>162</v>
      </c>
      <c r="N3841" s="7">
        <f>VLOOKUP($A3841,'[1]Prices 23 nov'!$A$2:$Q$5001,5,FALSE)</f>
        <v>-29.181895239646892</v>
      </c>
      <c r="O3841" s="7">
        <f>VLOOKUP($A3841,'[1]Prices 23 nov'!$A$2:$Q$5001,6,FALSE)</f>
        <v>1.4150603861836539</v>
      </c>
      <c r="P3841" s="7">
        <f>VLOOKUP($A3841,'[1]Prices 23 nov'!$A$2:$Q$5001,7,FALSE)</f>
        <v>1.4790368769944</v>
      </c>
      <c r="Q3841" s="7">
        <f>VLOOKUP($A3841,'[1]Prices 23 nov'!$A$2:$Q$5001,8,FALSE)</f>
        <v>1.336573518812656</v>
      </c>
      <c r="R3841" s="7">
        <f>VLOOKUP($A3841,'[1]Prices 23 nov'!$A$2:$Q$5001,9,FALSE)</f>
        <v>1.1584205244953689</v>
      </c>
      <c r="S3841" s="7">
        <f>VLOOKUP($A3841,'[1]Prices 23 nov'!$A$2:$Q$5001,10,FALSE)</f>
        <v>0.86286031146541509</v>
      </c>
      <c r="T3841" s="7">
        <f>VLOOKUP($A3841,'[1]Prices 23 nov'!$A$2:$Q$5001,11,FALSE)</f>
        <v>0.97033163653895804</v>
      </c>
      <c r="U3841" s="7">
        <f>VLOOKUP($A3841,'[1]Prices 23 nov'!$A$2:$Q$5001,12,FALSE)</f>
        <v>0.92710626125335704</v>
      </c>
      <c r="V3841" s="7">
        <f>VLOOKUP($A3841,'[1]Prices 23 nov'!$A$2:$Q$5001,13,FALSE)</f>
        <v>0.95195870526708903</v>
      </c>
      <c r="W3841" s="7">
        <f>VLOOKUP($A3841,'[1]Prices 23 nov'!$A$2:$Q$5001,14,FALSE)</f>
        <v>0.86637475287131904</v>
      </c>
      <c r="X3841" s="7">
        <f>VLOOKUP($A3841,'[1]Prices 23 nov'!$A$2:$Q$5001,15,FALSE)</f>
        <v>0.8376584324760471</v>
      </c>
      <c r="Y3841" s="7">
        <f>VLOOKUP($A3841,'[1]Prices 23 nov'!$A$2:$Q$5001,16,FALSE)</f>
        <v>0.76376344179490707</v>
      </c>
      <c r="Z3841" s="7">
        <f>VLOOKUP($A3841,'[1]Prices 23 nov'!$A$2:$Q$5001,17,FALSE)</f>
        <v>0.716863106309091</v>
      </c>
    </row>
    <row r="3842" spans="1:26">
      <c r="A3842" s="4" t="s">
        <v>8151</v>
      </c>
      <c r="B3842" s="4" t="s">
        <v>8152</v>
      </c>
      <c r="C3842" s="5">
        <v>3881590528</v>
      </c>
      <c r="D3842" s="5">
        <v>3856</v>
      </c>
      <c r="E3842" s="6" t="s">
        <v>70</v>
      </c>
      <c r="F3842" s="4" t="s">
        <v>128</v>
      </c>
      <c r="G3842" s="4" t="s">
        <v>18</v>
      </c>
      <c r="H3842" s="4" t="s">
        <v>19</v>
      </c>
      <c r="I3842" s="4">
        <v>5</v>
      </c>
      <c r="J3842" s="5">
        <v>31.969999313354492</v>
      </c>
      <c r="K3842" s="5">
        <v>6.3400001525878906</v>
      </c>
      <c r="L3842" s="4" t="s">
        <v>41</v>
      </c>
      <c r="M3842" s="4" t="s">
        <v>264</v>
      </c>
      <c r="N3842" s="7">
        <f>VLOOKUP($A3842,'[1]Prices 23 nov'!$A$2:$Q$5001,5,FALSE)</f>
        <v>275.28374367085848</v>
      </c>
      <c r="O3842" s="7">
        <f>VLOOKUP($A3842,'[1]Prices 23 nov'!$A$2:$Q$5001,6,FALSE)</f>
        <v>7.8400001525878906</v>
      </c>
      <c r="P3842" s="7">
        <f>VLOOKUP($A3842,'[1]Prices 23 nov'!$A$2:$Q$5001,7,FALSE)</f>
        <v>11.10000038146973</v>
      </c>
      <c r="Q3842" s="7">
        <f>VLOOKUP($A3842,'[1]Prices 23 nov'!$A$2:$Q$5001,8,FALSE)</f>
        <v>14.810000419616699</v>
      </c>
      <c r="R3842" s="7">
        <f>VLOOKUP($A3842,'[1]Prices 23 nov'!$A$2:$Q$5001,9,FALSE)</f>
        <v>14</v>
      </c>
      <c r="S3842" s="7">
        <f>VLOOKUP($A3842,'[1]Prices 23 nov'!$A$2:$Q$5001,10,FALSE)</f>
        <v>8.8999996185302734</v>
      </c>
      <c r="T3842" s="7">
        <f>VLOOKUP($A3842,'[1]Prices 23 nov'!$A$2:$Q$5001,11,FALSE)</f>
        <v>11.260000228881839</v>
      </c>
      <c r="U3842" s="7">
        <f>VLOOKUP($A3842,'[1]Prices 23 nov'!$A$2:$Q$5001,12,FALSE)</f>
        <v>18.389999389648441</v>
      </c>
      <c r="V3842" s="7">
        <f>VLOOKUP($A3842,'[1]Prices 23 nov'!$A$2:$Q$5001,13,FALSE)</f>
        <v>20.309999465942379</v>
      </c>
      <c r="W3842" s="7">
        <f>VLOOKUP($A3842,'[1]Prices 23 nov'!$A$2:$Q$5001,14,FALSE)</f>
        <v>20.809999465942379</v>
      </c>
      <c r="X3842" s="7">
        <f>VLOOKUP($A3842,'[1]Prices 23 nov'!$A$2:$Q$5001,15,FALSE)</f>
        <v>25.860000610351559</v>
      </c>
      <c r="Y3842" s="7">
        <f>VLOOKUP($A3842,'[1]Prices 23 nov'!$A$2:$Q$5001,16,FALSE)</f>
        <v>27.090000152587891</v>
      </c>
      <c r="Z3842" s="7">
        <f>VLOOKUP($A3842,'[1]Prices 23 nov'!$A$2:$Q$5001,17,FALSE)</f>
        <v>26.059999465942379</v>
      </c>
    </row>
    <row r="3843" spans="1:26">
      <c r="A3843" s="4" t="s">
        <v>8153</v>
      </c>
      <c r="B3843" s="4" t="s">
        <v>8154</v>
      </c>
      <c r="C3843" s="5">
        <v>3879706624</v>
      </c>
      <c r="D3843" s="5">
        <v>3857</v>
      </c>
      <c r="E3843" s="6" t="s">
        <v>294</v>
      </c>
      <c r="F3843" s="4" t="s">
        <v>45</v>
      </c>
      <c r="G3843" s="4" t="s">
        <v>317</v>
      </c>
      <c r="H3843" s="4" t="s">
        <v>1226</v>
      </c>
      <c r="I3843" s="4">
        <v>5</v>
      </c>
      <c r="J3843" s="5">
        <v>1.5431701859520079</v>
      </c>
      <c r="K3843" s="5">
        <v>0.74451612657116306</v>
      </c>
      <c r="L3843" s="4" t="s">
        <v>405</v>
      </c>
      <c r="M3843" s="4" t="s">
        <v>285</v>
      </c>
      <c r="N3843" s="7">
        <f>VLOOKUP($A3843,'[1]Prices 23 nov'!$A$2:$Q$5001,5,FALSE)</f>
        <v>-26.444838175239632</v>
      </c>
      <c r="O3843" s="7">
        <f>VLOOKUP($A3843,'[1]Prices 23 nov'!$A$2:$Q$5001,6,FALSE)</f>
        <v>1.3361093918532421</v>
      </c>
      <c r="P3843" s="7">
        <f>VLOOKUP($A3843,'[1]Prices 23 nov'!$A$2:$Q$5001,7,FALSE)</f>
        <v>1.401257594481109</v>
      </c>
      <c r="Q3843" s="7">
        <f>VLOOKUP($A3843,'[1]Prices 23 nov'!$A$2:$Q$5001,8,FALSE)</f>
        <v>1.2835532626069861</v>
      </c>
      <c r="R3843" s="7">
        <f>VLOOKUP($A3843,'[1]Prices 23 nov'!$A$2:$Q$5001,9,FALSE)</f>
        <v>1.232457775413877</v>
      </c>
      <c r="S3843" s="7">
        <f>VLOOKUP($A3843,'[1]Prices 23 nov'!$A$2:$Q$5001,10,FALSE)</f>
        <v>1.020223850298748</v>
      </c>
      <c r="T3843" s="7">
        <f>VLOOKUP($A3843,'[1]Prices 23 nov'!$A$2:$Q$5001,11,FALSE)</f>
        <v>1.042257928543677</v>
      </c>
      <c r="U3843" s="7">
        <f>VLOOKUP($A3843,'[1]Prices 23 nov'!$A$2:$Q$5001,12,FALSE)</f>
        <v>0.82434593191906202</v>
      </c>
      <c r="V3843" s="7">
        <f>VLOOKUP($A3843,'[1]Prices 23 nov'!$A$2:$Q$5001,13,FALSE)</f>
        <v>0.86315899663337303</v>
      </c>
      <c r="W3843" s="7">
        <f>VLOOKUP($A3843,'[1]Prices 23 nov'!$A$2:$Q$5001,14,FALSE)</f>
        <v>0.76898268357368205</v>
      </c>
      <c r="X3843" s="7">
        <f>VLOOKUP($A3843,'[1]Prices 23 nov'!$A$2:$Q$5001,15,FALSE)</f>
        <v>0.89935478483477005</v>
      </c>
      <c r="Y3843" s="7">
        <f>VLOOKUP($A3843,'[1]Prices 23 nov'!$A$2:$Q$5001,16,FALSE)</f>
        <v>0.75998038789482103</v>
      </c>
      <c r="Z3843" s="7">
        <f>VLOOKUP($A3843,'[1]Prices 23 nov'!$A$2:$Q$5001,17,FALSE)</f>
        <v>0.87352586216990602</v>
      </c>
    </row>
    <row r="3844" spans="1:26">
      <c r="A3844" s="4" t="s">
        <v>8155</v>
      </c>
      <c r="B3844" s="4" t="s">
        <v>8156</v>
      </c>
      <c r="C3844" s="5">
        <v>3879006720</v>
      </c>
      <c r="D3844" s="5">
        <v>3858</v>
      </c>
      <c r="E3844" s="6" t="s">
        <v>329</v>
      </c>
      <c r="F3844" s="4" t="s">
        <v>242</v>
      </c>
      <c r="G3844" s="4" t="s">
        <v>46</v>
      </c>
      <c r="H3844" s="4" t="s">
        <v>102</v>
      </c>
      <c r="I3844" s="4">
        <v>4.8000001907348633</v>
      </c>
      <c r="J3844" s="5">
        <v>1.3422000168895831</v>
      </c>
      <c r="K3844" s="5">
        <v>0.53345375624688107</v>
      </c>
      <c r="L3844" s="4" t="s">
        <v>1917</v>
      </c>
      <c r="M3844" s="4" t="s">
        <v>56</v>
      </c>
      <c r="N3844" s="7">
        <f>VLOOKUP($A3844,'[1]Prices 23 nov'!$A$2:$Q$5001,5,FALSE)</f>
        <v>92.82511901149735</v>
      </c>
      <c r="O3844" s="7">
        <f>VLOOKUP($A3844,'[1]Prices 23 nov'!$A$2:$Q$5001,6,FALSE)</f>
        <v>0.63926810771226905</v>
      </c>
      <c r="P3844" s="7">
        <f>VLOOKUP($A3844,'[1]Prices 23 nov'!$A$2:$Q$5001,7,FALSE)</f>
        <v>0.73814512063968607</v>
      </c>
      <c r="Q3844" s="7">
        <f>VLOOKUP($A3844,'[1]Prices 23 nov'!$A$2:$Q$5001,8,FALSE)</f>
        <v>0.6052837707102301</v>
      </c>
      <c r="R3844" s="7">
        <f>VLOOKUP($A3844,'[1]Prices 23 nov'!$A$2:$Q$5001,9,FALSE)</f>
        <v>0.64072178434980709</v>
      </c>
      <c r="S3844" s="7">
        <f>VLOOKUP($A3844,'[1]Prices 23 nov'!$A$2:$Q$5001,10,FALSE)</f>
        <v>0.54084507686991001</v>
      </c>
      <c r="T3844" s="7">
        <f>VLOOKUP($A3844,'[1]Prices 23 nov'!$A$2:$Q$5001,11,FALSE)</f>
        <v>0.57055488099757701</v>
      </c>
      <c r="U3844" s="7">
        <f>VLOOKUP($A3844,'[1]Prices 23 nov'!$A$2:$Q$5001,12,FALSE)</f>
        <v>0.57380961413127807</v>
      </c>
      <c r="V3844" s="7">
        <f>VLOOKUP($A3844,'[1]Prices 23 nov'!$A$2:$Q$5001,13,FALSE)</f>
        <v>0.639321074172159</v>
      </c>
      <c r="W3844" s="7">
        <f>VLOOKUP($A3844,'[1]Prices 23 nov'!$A$2:$Q$5001,14,FALSE)</f>
        <v>1.0084659617138669</v>
      </c>
      <c r="X3844" s="7">
        <f>VLOOKUP($A3844,'[1]Prices 23 nov'!$A$2:$Q$5001,15,FALSE)</f>
        <v>0.89774754769723608</v>
      </c>
      <c r="Y3844" s="7">
        <f>VLOOKUP($A3844,'[1]Prices 23 nov'!$A$2:$Q$5001,16,FALSE)</f>
        <v>0.73037846650137805</v>
      </c>
      <c r="Z3844" s="7">
        <f>VLOOKUP($A3844,'[1]Prices 23 nov'!$A$2:$Q$5001,17,FALSE)</f>
        <v>0.8772454409637761</v>
      </c>
    </row>
    <row r="3845" spans="1:26">
      <c r="A3845" s="4" t="s">
        <v>8157</v>
      </c>
      <c r="B3845" s="4" t="s">
        <v>8158</v>
      </c>
      <c r="C3845" s="5">
        <v>3878335744</v>
      </c>
      <c r="D3845" s="5">
        <v>3859</v>
      </c>
      <c r="E3845" s="6" t="s">
        <v>105</v>
      </c>
      <c r="F3845" s="4" t="s">
        <v>250</v>
      </c>
      <c r="G3845" s="4" t="s">
        <v>267</v>
      </c>
      <c r="H3845" s="4" t="s">
        <v>268</v>
      </c>
      <c r="I3845" s="4">
        <v>0</v>
      </c>
      <c r="J3845" s="5">
        <v>54.900001525878906</v>
      </c>
      <c r="K3845" s="5">
        <v>38.439998626708984</v>
      </c>
      <c r="L3845" s="4" t="s">
        <v>20</v>
      </c>
      <c r="M3845" s="4" t="s">
        <v>256</v>
      </c>
      <c r="N3845" s="7">
        <f>VLOOKUP($A3845,'[1]Prices 23 nov'!$A$2:$Q$5001,5,FALSE)</f>
        <v>1.91526737235248</v>
      </c>
      <c r="O3845" s="7">
        <f>VLOOKUP($A3845,'[1]Prices 23 nov'!$A$2:$Q$5001,6,FALSE)</f>
        <v>51.439998626708977</v>
      </c>
      <c r="P3845" s="7">
        <f>VLOOKUP($A3845,'[1]Prices 23 nov'!$A$2:$Q$5001,7,FALSE)</f>
        <v>52.319999694824219</v>
      </c>
      <c r="Q3845" s="7">
        <f>VLOOKUP($A3845,'[1]Prices 23 nov'!$A$2:$Q$5001,8,FALSE)</f>
        <v>53.680000305175781</v>
      </c>
      <c r="R3845" s="7">
        <f>VLOOKUP($A3845,'[1]Prices 23 nov'!$A$2:$Q$5001,9,FALSE)</f>
        <v>50.099998474121087</v>
      </c>
      <c r="S3845" s="7">
        <f>VLOOKUP($A3845,'[1]Prices 23 nov'!$A$2:$Q$5001,10,FALSE)</f>
        <v>43.25</v>
      </c>
      <c r="T3845" s="7">
        <f>VLOOKUP($A3845,'[1]Prices 23 nov'!$A$2:$Q$5001,11,FALSE)</f>
        <v>46.75</v>
      </c>
      <c r="U3845" s="7">
        <f>VLOOKUP($A3845,'[1]Prices 23 nov'!$A$2:$Q$5001,12,FALSE)</f>
        <v>48.880001068115227</v>
      </c>
      <c r="V3845" s="7">
        <f>VLOOKUP($A3845,'[1]Prices 23 nov'!$A$2:$Q$5001,13,FALSE)</f>
        <v>48.700000762939453</v>
      </c>
      <c r="W3845" s="7">
        <f>VLOOKUP($A3845,'[1]Prices 23 nov'!$A$2:$Q$5001,14,FALSE)</f>
        <v>50.720001220703118</v>
      </c>
      <c r="X3845" s="7">
        <f>VLOOKUP($A3845,'[1]Prices 23 nov'!$A$2:$Q$5001,15,FALSE)</f>
        <v>51.470001220703118</v>
      </c>
      <c r="Y3845" s="7">
        <f>VLOOKUP($A3845,'[1]Prices 23 nov'!$A$2:$Q$5001,16,FALSE)</f>
        <v>51.310001373291023</v>
      </c>
      <c r="Z3845" s="7">
        <f>VLOOKUP($A3845,'[1]Prices 23 nov'!$A$2:$Q$5001,17,FALSE)</f>
        <v>50.119998931884773</v>
      </c>
    </row>
    <row r="3846" spans="1:26">
      <c r="A3846" s="4" t="s">
        <v>8159</v>
      </c>
      <c r="B3846" s="4" t="s">
        <v>8160</v>
      </c>
      <c r="C3846" s="5">
        <v>3878188032</v>
      </c>
      <c r="D3846" s="5">
        <v>3860</v>
      </c>
      <c r="E3846" s="6" t="s">
        <v>273</v>
      </c>
      <c r="F3846" s="4" t="s">
        <v>51</v>
      </c>
      <c r="G3846" s="4" t="s">
        <v>18</v>
      </c>
      <c r="H3846" s="4" t="s">
        <v>19</v>
      </c>
      <c r="I3846" s="4">
        <v>4</v>
      </c>
      <c r="J3846" s="5">
        <v>81.620002746582031</v>
      </c>
      <c r="K3846" s="5">
        <v>45.680000305175781</v>
      </c>
      <c r="L3846" s="4" t="s">
        <v>20</v>
      </c>
      <c r="M3846" s="4" t="s">
        <v>947</v>
      </c>
      <c r="N3846" s="7">
        <f>VLOOKUP($A3846,'[1]Prices 23 nov'!$A$2:$Q$5001,5,FALSE)</f>
        <v>-9.4083863996029748</v>
      </c>
      <c r="O3846" s="7">
        <f>VLOOKUP($A3846,'[1]Prices 23 nov'!$A$2:$Q$5001,6,FALSE)</f>
        <v>75.290000915527344</v>
      </c>
      <c r="P3846" s="7">
        <f>VLOOKUP($A3846,'[1]Prices 23 nov'!$A$2:$Q$5001,7,FALSE)</f>
        <v>75.970001220703125</v>
      </c>
      <c r="Q3846" s="7">
        <f>VLOOKUP($A3846,'[1]Prices 23 nov'!$A$2:$Q$5001,8,FALSE)</f>
        <v>76.739997863769531</v>
      </c>
      <c r="R3846" s="7">
        <f>VLOOKUP($A3846,'[1]Prices 23 nov'!$A$2:$Q$5001,9,FALSE)</f>
        <v>68.470001220703125</v>
      </c>
      <c r="S3846" s="7">
        <f>VLOOKUP($A3846,'[1]Prices 23 nov'!$A$2:$Q$5001,10,FALSE)</f>
        <v>65.410003662109375</v>
      </c>
      <c r="T3846" s="7">
        <f>VLOOKUP($A3846,'[1]Prices 23 nov'!$A$2:$Q$5001,11,FALSE)</f>
        <v>74.040000915527344</v>
      </c>
      <c r="U3846" s="7">
        <f>VLOOKUP($A3846,'[1]Prices 23 nov'!$A$2:$Q$5001,12,FALSE)</f>
        <v>75.069999694824219</v>
      </c>
      <c r="V3846" s="7">
        <f>VLOOKUP($A3846,'[1]Prices 23 nov'!$A$2:$Q$5001,13,FALSE)</f>
        <v>67.800003051757813</v>
      </c>
      <c r="W3846" s="7">
        <f>VLOOKUP($A3846,'[1]Prices 23 nov'!$A$2:$Q$5001,14,FALSE)</f>
        <v>69.300003051757813</v>
      </c>
      <c r="X3846" s="7">
        <f>VLOOKUP($A3846,'[1]Prices 23 nov'!$A$2:$Q$5001,15,FALSE)</f>
        <v>61.549999237060547</v>
      </c>
      <c r="Y3846" s="7">
        <f>VLOOKUP($A3846,'[1]Prices 23 nov'!$A$2:$Q$5001,16,FALSE)</f>
        <v>62.849998474121087</v>
      </c>
      <c r="Z3846" s="7">
        <f>VLOOKUP($A3846,'[1]Prices 23 nov'!$A$2:$Q$5001,17,FALSE)</f>
        <v>67.669998168945313</v>
      </c>
    </row>
    <row r="3847" spans="1:26">
      <c r="A3847" s="4" t="s">
        <v>8161</v>
      </c>
      <c r="B3847" s="4" t="s">
        <v>8162</v>
      </c>
      <c r="C3847" s="5">
        <v>3877829376</v>
      </c>
      <c r="D3847" s="5">
        <v>3861</v>
      </c>
      <c r="E3847" s="6" t="s">
        <v>70</v>
      </c>
      <c r="F3847" s="4" t="s">
        <v>141</v>
      </c>
      <c r="G3847" s="4" t="s">
        <v>142</v>
      </c>
      <c r="H3847" s="4" t="s">
        <v>143</v>
      </c>
      <c r="I3847" s="4">
        <v>3</v>
      </c>
      <c r="J3847" s="5">
        <v>34.01609363569861</v>
      </c>
      <c r="K3847" s="5">
        <v>22.218093999628458</v>
      </c>
      <c r="L3847" s="4" t="s">
        <v>144</v>
      </c>
      <c r="M3847" s="4" t="s">
        <v>1214</v>
      </c>
      <c r="N3847" s="7">
        <f>VLOOKUP($A3847,'[1]Prices 23 nov'!$A$2:$Q$5001,5,FALSE)</f>
        <v>-15.315979090167691</v>
      </c>
      <c r="O3847" s="7">
        <f>VLOOKUP($A3847,'[1]Prices 23 nov'!$A$2:$Q$5001,6,FALSE)</f>
        <v>32.648570127785213</v>
      </c>
      <c r="P3847" s="7">
        <f>VLOOKUP($A3847,'[1]Prices 23 nov'!$A$2:$Q$5001,7,FALSE)</f>
        <v>32.71974076051265</v>
      </c>
      <c r="Q3847" s="7">
        <f>VLOOKUP($A3847,'[1]Prices 23 nov'!$A$2:$Q$5001,8,FALSE)</f>
        <v>33.173830234445632</v>
      </c>
      <c r="R3847" s="7">
        <f>VLOOKUP($A3847,'[1]Prices 23 nov'!$A$2:$Q$5001,9,FALSE)</f>
        <v>25.937269083224241</v>
      </c>
      <c r="S3847" s="7">
        <f>VLOOKUP($A3847,'[1]Prices 23 nov'!$A$2:$Q$5001,10,FALSE)</f>
        <v>27.34404145181179</v>
      </c>
      <c r="T3847" s="7">
        <f>VLOOKUP($A3847,'[1]Prices 23 nov'!$A$2:$Q$5001,11,FALSE)</f>
        <v>30.202283640392121</v>
      </c>
      <c r="U3847" s="7">
        <f>VLOOKUP($A3847,'[1]Prices 23 nov'!$A$2:$Q$5001,12,FALSE)</f>
        <v>28.862240854650739</v>
      </c>
      <c r="V3847" s="7">
        <f>VLOOKUP($A3847,'[1]Prices 23 nov'!$A$2:$Q$5001,13,FALSE)</f>
        <v>27.4436797760427</v>
      </c>
      <c r="W3847" s="7">
        <f>VLOOKUP($A3847,'[1]Prices 23 nov'!$A$2:$Q$5001,14,FALSE)</f>
        <v>31.765483682975169</v>
      </c>
      <c r="X3847" s="7">
        <f>VLOOKUP($A3847,'[1]Prices 23 nov'!$A$2:$Q$5001,15,FALSE)</f>
        <v>31.267685475759212</v>
      </c>
      <c r="Y3847" s="7">
        <f>VLOOKUP($A3847,'[1]Prices 23 nov'!$A$2:$Q$5001,16,FALSE)</f>
        <v>32.828042367473238</v>
      </c>
      <c r="Z3847" s="7">
        <f>VLOOKUP($A3847,'[1]Prices 23 nov'!$A$2:$Q$5001,17,FALSE)</f>
        <v>30.615163799375299</v>
      </c>
    </row>
    <row r="3848" spans="1:26">
      <c r="A3848" s="4" t="s">
        <v>8163</v>
      </c>
      <c r="B3848" s="4" t="s">
        <v>8164</v>
      </c>
      <c r="C3848" s="5">
        <v>3877044224</v>
      </c>
      <c r="D3848" s="5">
        <v>3862</v>
      </c>
      <c r="E3848" s="6" t="s">
        <v>67</v>
      </c>
      <c r="F3848" s="4" t="s">
        <v>17</v>
      </c>
      <c r="G3848" s="4" t="s">
        <v>18</v>
      </c>
      <c r="H3848" s="4" t="s">
        <v>19</v>
      </c>
      <c r="I3848" s="4">
        <v>4.3000001907348633</v>
      </c>
      <c r="J3848" s="5">
        <v>61</v>
      </c>
      <c r="K3848" s="5">
        <v>8.3999996185302734</v>
      </c>
      <c r="L3848" s="4" t="s">
        <v>41</v>
      </c>
      <c r="M3848" s="4" t="s">
        <v>38</v>
      </c>
      <c r="N3848" s="7">
        <f>VLOOKUP($A3848,'[1]Prices 23 nov'!$A$2:$Q$5001,5,FALSE)</f>
        <v>67.241385169224046</v>
      </c>
      <c r="O3848" s="7">
        <f>VLOOKUP($A3848,'[1]Prices 23 nov'!$A$2:$Q$5001,6,FALSE)</f>
        <v>33.430000305175781</v>
      </c>
      <c r="P3848" s="7">
        <f>VLOOKUP($A3848,'[1]Prices 23 nov'!$A$2:$Q$5001,7,FALSE)</f>
        <v>41.889999389648438</v>
      </c>
      <c r="Q3848" s="7">
        <f>VLOOKUP($A3848,'[1]Prices 23 nov'!$A$2:$Q$5001,8,FALSE)</f>
        <v>37.485000610351563</v>
      </c>
      <c r="R3848" s="7">
        <f>VLOOKUP($A3848,'[1]Prices 23 nov'!$A$2:$Q$5001,9,FALSE)</f>
        <v>26.54000091552734</v>
      </c>
      <c r="S3848" s="7">
        <f>VLOOKUP($A3848,'[1]Prices 23 nov'!$A$2:$Q$5001,10,FALSE)</f>
        <v>15.539999961853029</v>
      </c>
      <c r="T3848" s="7">
        <f>VLOOKUP($A3848,'[1]Prices 23 nov'!$A$2:$Q$5001,11,FALSE)</f>
        <v>22.069999694824219</v>
      </c>
      <c r="U3848" s="7">
        <f>VLOOKUP($A3848,'[1]Prices 23 nov'!$A$2:$Q$5001,12,FALSE)</f>
        <v>29.530000686645511</v>
      </c>
      <c r="V3848" s="7">
        <f>VLOOKUP($A3848,'[1]Prices 23 nov'!$A$2:$Q$5001,13,FALSE)</f>
        <v>35.409999847412109</v>
      </c>
      <c r="W3848" s="7">
        <f>VLOOKUP($A3848,'[1]Prices 23 nov'!$A$2:$Q$5001,14,FALSE)</f>
        <v>36.659999847412109</v>
      </c>
      <c r="X3848" s="7">
        <f>VLOOKUP($A3848,'[1]Prices 23 nov'!$A$2:$Q$5001,15,FALSE)</f>
        <v>40.069999694824219</v>
      </c>
      <c r="Y3848" s="7">
        <f>VLOOKUP($A3848,'[1]Prices 23 nov'!$A$2:$Q$5001,16,FALSE)</f>
        <v>45.189998626708977</v>
      </c>
      <c r="Z3848" s="7">
        <f>VLOOKUP($A3848,'[1]Prices 23 nov'!$A$2:$Q$5001,17,FALSE)</f>
        <v>53.810001373291023</v>
      </c>
    </row>
    <row r="3849" spans="1:26">
      <c r="A3849" s="4" t="s">
        <v>8165</v>
      </c>
      <c r="B3849" s="4" t="s">
        <v>8166</v>
      </c>
      <c r="C3849" s="5">
        <v>3876628224</v>
      </c>
      <c r="D3849" s="5">
        <v>3863</v>
      </c>
      <c r="E3849" s="6" t="s">
        <v>294</v>
      </c>
      <c r="F3849" s="4" t="s">
        <v>115</v>
      </c>
      <c r="G3849" s="4" t="s">
        <v>116</v>
      </c>
      <c r="H3849" s="4" t="s">
        <v>117</v>
      </c>
      <c r="I3849" s="4">
        <v>4.846153736114502</v>
      </c>
      <c r="J3849" s="5">
        <v>39.0420401802063</v>
      </c>
      <c r="K3849" s="5">
        <v>20.775762246894836</v>
      </c>
      <c r="L3849" s="4" t="s">
        <v>523</v>
      </c>
      <c r="M3849" s="4" t="s">
        <v>165</v>
      </c>
      <c r="N3849" s="7">
        <f>VLOOKUP($A3849,'[1]Prices 23 nov'!$A$2:$Q$5001,5,FALSE)</f>
        <v>-3.592195574627532</v>
      </c>
      <c r="O3849" s="7">
        <f>VLOOKUP($A3849,'[1]Prices 23 nov'!$A$2:$Q$5001,6,FALSE)</f>
        <v>33.524024207925777</v>
      </c>
      <c r="P3849" s="7">
        <f>VLOOKUP($A3849,'[1]Prices 23 nov'!$A$2:$Q$5001,7,FALSE)</f>
        <v>33.933564216266632</v>
      </c>
      <c r="Q3849" s="7">
        <f>VLOOKUP($A3849,'[1]Prices 23 nov'!$A$2:$Q$5001,8,FALSE)</f>
        <v>36.715882477493317</v>
      </c>
      <c r="R3849" s="7">
        <f>VLOOKUP($A3849,'[1]Prices 23 nov'!$A$2:$Q$5001,9,FALSE)</f>
        <v>34.099000930786133</v>
      </c>
      <c r="S3849" s="7">
        <f>VLOOKUP($A3849,'[1]Prices 23 nov'!$A$2:$Q$5001,10,FALSE)</f>
        <v>23.270248557090781</v>
      </c>
      <c r="T3849" s="7">
        <f>VLOOKUP($A3849,'[1]Prices 23 nov'!$A$2:$Q$5001,11,FALSE)</f>
        <v>25.272398710250851</v>
      </c>
      <c r="U3849" s="7">
        <f>VLOOKUP($A3849,'[1]Prices 23 nov'!$A$2:$Q$5001,12,FALSE)</f>
        <v>29.271900078868839</v>
      </c>
      <c r="V3849" s="7">
        <f>VLOOKUP($A3849,'[1]Prices 23 nov'!$A$2:$Q$5001,13,FALSE)</f>
        <v>27.822080708618159</v>
      </c>
      <c r="W3849" s="7">
        <f>VLOOKUP($A3849,'[1]Prices 23 nov'!$A$2:$Q$5001,14,FALSE)</f>
        <v>32.720966978034987</v>
      </c>
      <c r="X3849" s="7">
        <f>VLOOKUP($A3849,'[1]Prices 23 nov'!$A$2:$Q$5001,15,FALSE)</f>
        <v>31.565431581468602</v>
      </c>
      <c r="Y3849" s="7">
        <f>VLOOKUP($A3849,'[1]Prices 23 nov'!$A$2:$Q$5001,16,FALSE)</f>
        <v>26.954775633430469</v>
      </c>
      <c r="Z3849" s="7">
        <f>VLOOKUP($A3849,'[1]Prices 23 nov'!$A$2:$Q$5001,17,FALSE)</f>
        <v>27.907198905944821</v>
      </c>
    </row>
    <row r="3850" spans="1:26">
      <c r="A3850" s="4" t="s">
        <v>8167</v>
      </c>
      <c r="B3850" s="4" t="s">
        <v>8168</v>
      </c>
      <c r="C3850" s="5">
        <v>3876488448</v>
      </c>
      <c r="D3850" s="5">
        <v>3864</v>
      </c>
      <c r="E3850" s="6" t="s">
        <v>105</v>
      </c>
      <c r="F3850" s="4" t="s">
        <v>106</v>
      </c>
      <c r="G3850" s="4" t="s">
        <v>18</v>
      </c>
      <c r="H3850" s="4" t="s">
        <v>19</v>
      </c>
      <c r="I3850" s="4">
        <v>0</v>
      </c>
      <c r="J3850" s="5">
        <v>108.55999755859375</v>
      </c>
      <c r="K3850" s="5">
        <v>97.449996948242188</v>
      </c>
      <c r="L3850" s="4" t="s">
        <v>64</v>
      </c>
      <c r="M3850" s="4" t="s">
        <v>831</v>
      </c>
      <c r="N3850" s="7">
        <f>VLOOKUP($A3850,'[1]Prices 23 nov'!$A$2:$Q$5001,5,FALSE)</f>
        <v>2.564328948485306</v>
      </c>
      <c r="O3850" s="7">
        <f>VLOOKUP($A3850,'[1]Prices 23 nov'!$A$2:$Q$5001,6,FALSE)</f>
        <v>106.5500030517578</v>
      </c>
      <c r="P3850" s="7">
        <f>VLOOKUP($A3850,'[1]Prices 23 nov'!$A$2:$Q$5001,7,FALSE)</f>
        <v>106.7799987792969</v>
      </c>
      <c r="Q3850" s="7">
        <f>VLOOKUP($A3850,'[1]Prices 23 nov'!$A$2:$Q$5001,8,FALSE)</f>
        <v>107.1699981689453</v>
      </c>
      <c r="R3850" s="7">
        <f>VLOOKUP($A3850,'[1]Prices 23 nov'!$A$2:$Q$5001,9,FALSE)</f>
        <v>107.3000030517578</v>
      </c>
      <c r="S3850" s="7">
        <f>VLOOKUP($A3850,'[1]Prices 23 nov'!$A$2:$Q$5001,10,FALSE)</f>
        <v>105.58229827880859</v>
      </c>
      <c r="T3850" s="7">
        <f>VLOOKUP($A3850,'[1]Prices 23 nov'!$A$2:$Q$5001,11,FALSE)</f>
        <v>106.2900009155273</v>
      </c>
      <c r="U3850" s="7">
        <f>VLOOKUP($A3850,'[1]Prices 23 nov'!$A$2:$Q$5001,12,FALSE)</f>
        <v>107.86000061035161</v>
      </c>
      <c r="V3850" s="7">
        <f>VLOOKUP($A3850,'[1]Prices 23 nov'!$A$2:$Q$5001,13,FALSE)</f>
        <v>107.69000244140619</v>
      </c>
      <c r="W3850" s="7">
        <f>VLOOKUP($A3850,'[1]Prices 23 nov'!$A$2:$Q$5001,14,FALSE)</f>
        <v>108.5299987792969</v>
      </c>
      <c r="X3850" s="7">
        <f>VLOOKUP($A3850,'[1]Prices 23 nov'!$A$2:$Q$5001,15,FALSE)</f>
        <v>108.11000061035161</v>
      </c>
      <c r="Y3850" s="7">
        <f>VLOOKUP($A3850,'[1]Prices 23 nov'!$A$2:$Q$5001,16,FALSE)</f>
        <v>107.86000061035161</v>
      </c>
      <c r="Z3850" s="7">
        <f>VLOOKUP($A3850,'[1]Prices 23 nov'!$A$2:$Q$5001,17,FALSE)</f>
        <v>107.69000244140619</v>
      </c>
    </row>
    <row r="3851" spans="1:26">
      <c r="A3851" s="4" t="s">
        <v>8169</v>
      </c>
      <c r="B3851" s="4" t="s">
        <v>8170</v>
      </c>
      <c r="C3851" s="5">
        <v>3874610432</v>
      </c>
      <c r="D3851" s="5">
        <v>3865</v>
      </c>
      <c r="E3851" s="6" t="s">
        <v>55</v>
      </c>
      <c r="F3851" s="4" t="s">
        <v>4288</v>
      </c>
      <c r="G3851" s="4" t="s">
        <v>1077</v>
      </c>
      <c r="H3851" s="4" t="s">
        <v>4289</v>
      </c>
      <c r="I3851" s="4">
        <v>5</v>
      </c>
      <c r="J3851" s="5">
        <v>0.96460074062815204</v>
      </c>
      <c r="K3851" s="5">
        <v>0.55375584904615605</v>
      </c>
      <c r="L3851" s="4" t="s">
        <v>345</v>
      </c>
      <c r="M3851" s="4" t="s">
        <v>138</v>
      </c>
      <c r="N3851" s="7">
        <f>VLOOKUP($A3851,'[1]Prices 23 nov'!$A$2:$Q$5001,5,FALSE)</f>
        <v>-27.27201902108758</v>
      </c>
      <c r="O3851" s="7">
        <f>VLOOKUP($A3851,'[1]Prices 23 nov'!$A$2:$Q$5001,6,FALSE)</f>
        <v>0.89173785208214407</v>
      </c>
      <c r="P3851" s="7">
        <f>VLOOKUP($A3851,'[1]Prices 23 nov'!$A$2:$Q$5001,7,FALSE)</f>
        <v>0.93326059644609705</v>
      </c>
      <c r="Q3851" s="7">
        <f>VLOOKUP($A3851,'[1]Prices 23 nov'!$A$2:$Q$5001,8,FALSE)</f>
        <v>0.90147862013967006</v>
      </c>
      <c r="R3851" s="7">
        <f>VLOOKUP($A3851,'[1]Prices 23 nov'!$A$2:$Q$5001,9,FALSE)</f>
        <v>0.86504019465292703</v>
      </c>
      <c r="S3851" s="7">
        <f>VLOOKUP($A3851,'[1]Prices 23 nov'!$A$2:$Q$5001,10,FALSE)</f>
        <v>0.602385923936822</v>
      </c>
      <c r="T3851" s="7">
        <f>VLOOKUP($A3851,'[1]Prices 23 nov'!$A$2:$Q$5001,11,FALSE)</f>
        <v>0.63822919055098704</v>
      </c>
      <c r="U3851" s="7">
        <f>VLOOKUP($A3851,'[1]Prices 23 nov'!$A$2:$Q$5001,12,FALSE)</f>
        <v>0.70432041548596702</v>
      </c>
      <c r="V3851" s="7">
        <f>VLOOKUP($A3851,'[1]Prices 23 nov'!$A$2:$Q$5001,13,FALSE)</f>
        <v>0.6640127829083371</v>
      </c>
      <c r="W3851" s="7">
        <f>VLOOKUP($A3851,'[1]Prices 23 nov'!$A$2:$Q$5001,14,FALSE)</f>
        <v>0.6110133483169381</v>
      </c>
      <c r="X3851" s="7">
        <f>VLOOKUP($A3851,'[1]Prices 23 nov'!$A$2:$Q$5001,15,FALSE)</f>
        <v>0.60675164391342007</v>
      </c>
      <c r="Y3851" s="7">
        <f>VLOOKUP($A3851,'[1]Prices 23 nov'!$A$2:$Q$5001,16,FALSE)</f>
        <v>0.60254808371678303</v>
      </c>
      <c r="Z3851" s="7">
        <f>VLOOKUP($A3851,'[1]Prices 23 nov'!$A$2:$Q$5001,17,FALSE)</f>
        <v>0.56116102083395003</v>
      </c>
    </row>
    <row r="3852" spans="1:26">
      <c r="A3852" s="4" t="s">
        <v>8171</v>
      </c>
      <c r="B3852" s="4" t="s">
        <v>8172</v>
      </c>
      <c r="C3852" s="5">
        <v>3874131456</v>
      </c>
      <c r="D3852" s="5">
        <v>3866</v>
      </c>
      <c r="E3852" s="6" t="s">
        <v>294</v>
      </c>
      <c r="F3852" s="4" t="s">
        <v>45</v>
      </c>
      <c r="G3852" s="4" t="s">
        <v>46</v>
      </c>
      <c r="H3852" s="4" t="s">
        <v>102</v>
      </c>
      <c r="I3852" s="4">
        <v>4.2777776718139648</v>
      </c>
      <c r="J3852" s="5">
        <v>4.6446818392940088</v>
      </c>
      <c r="K3852" s="5">
        <v>2.4746790923393052</v>
      </c>
      <c r="L3852" s="4" t="s">
        <v>575</v>
      </c>
      <c r="M3852" s="4" t="s">
        <v>169</v>
      </c>
      <c r="N3852" s="7">
        <f>VLOOKUP($A3852,'[1]Prices 23 nov'!$A$2:$Q$5001,5,FALSE)</f>
        <v>1.5805575482918941</v>
      </c>
      <c r="O3852" s="7">
        <f>VLOOKUP($A3852,'[1]Prices 23 nov'!$A$2:$Q$5001,6,FALSE)</f>
        <v>3.340273418724252</v>
      </c>
      <c r="P3852" s="7">
        <f>VLOOKUP($A3852,'[1]Prices 23 nov'!$A$2:$Q$5001,7,FALSE)</f>
        <v>3.6186323221027692</v>
      </c>
      <c r="Q3852" s="7">
        <f>VLOOKUP($A3852,'[1]Prices 23 nov'!$A$2:$Q$5001,8,FALSE)</f>
        <v>3.4438363946974282</v>
      </c>
      <c r="R3852" s="7">
        <f>VLOOKUP($A3852,'[1]Prices 23 nov'!$A$2:$Q$5001,9,FALSE)</f>
        <v>3.6305455267429352</v>
      </c>
      <c r="S3852" s="7">
        <f>VLOOKUP($A3852,'[1]Prices 23 nov'!$A$2:$Q$5001,10,FALSE)</f>
        <v>2.947170141367053</v>
      </c>
      <c r="T3852" s="7">
        <f>VLOOKUP($A3852,'[1]Prices 23 nov'!$A$2:$Q$5001,11,FALSE)</f>
        <v>3.0829163774519661</v>
      </c>
      <c r="U3852" s="7">
        <f>VLOOKUP($A3852,'[1]Prices 23 nov'!$A$2:$Q$5001,12,FALSE)</f>
        <v>2.6317147180058948</v>
      </c>
      <c r="V3852" s="7">
        <f>VLOOKUP($A3852,'[1]Prices 23 nov'!$A$2:$Q$5001,13,FALSE)</f>
        <v>2.5417388261249698</v>
      </c>
      <c r="W3852" s="7">
        <f>VLOOKUP($A3852,'[1]Prices 23 nov'!$A$2:$Q$5001,14,FALSE)</f>
        <v>3.6126703023910518</v>
      </c>
      <c r="X3852" s="7">
        <f>VLOOKUP($A3852,'[1]Prices 23 nov'!$A$2:$Q$5001,15,FALSE)</f>
        <v>3.2967739968530618</v>
      </c>
      <c r="Y3852" s="7">
        <f>VLOOKUP($A3852,'[1]Prices 23 nov'!$A$2:$Q$5001,16,FALSE)</f>
        <v>3.3418492704161911</v>
      </c>
      <c r="Z3852" s="7">
        <f>VLOOKUP($A3852,'[1]Prices 23 nov'!$A$2:$Q$5001,17,FALSE)</f>
        <v>3.0966943502426152</v>
      </c>
    </row>
    <row r="3853" spans="1:26">
      <c r="A3853" s="4" t="s">
        <v>8173</v>
      </c>
      <c r="B3853" s="4" t="s">
        <v>8174</v>
      </c>
      <c r="C3853" s="5">
        <v>3873248512</v>
      </c>
      <c r="D3853" s="5">
        <v>3867</v>
      </c>
      <c r="E3853" s="6" t="s">
        <v>55</v>
      </c>
      <c r="F3853" s="4" t="s">
        <v>808</v>
      </c>
      <c r="G3853" s="4" t="s">
        <v>809</v>
      </c>
      <c r="H3853" s="4" t="s">
        <v>810</v>
      </c>
      <c r="I3853" s="4">
        <v>0</v>
      </c>
      <c r="J3853" s="5">
        <v>0.66857688634192902</v>
      </c>
      <c r="K3853" s="5">
        <v>0.36887994634473503</v>
      </c>
      <c r="L3853" s="4" t="s">
        <v>3992</v>
      </c>
      <c r="M3853" s="4" t="s">
        <v>2194</v>
      </c>
      <c r="N3853" s="7">
        <f>VLOOKUP($A3853,'[1]Prices 23 nov'!$A$2:$Q$5001,5,FALSE)</f>
        <v>3.7178803547242012</v>
      </c>
      <c r="O3853" s="7">
        <f>VLOOKUP($A3853,'[1]Prices 23 nov'!$A$2:$Q$5001,6,FALSE)</f>
        <v>0.64456723048351705</v>
      </c>
      <c r="P3853" s="7">
        <f>VLOOKUP($A3853,'[1]Prices 23 nov'!$A$2:$Q$5001,7,FALSE)</f>
        <v>0.65618690132396307</v>
      </c>
      <c r="Q3853" s="7">
        <f>VLOOKUP($A3853,'[1]Prices 23 nov'!$A$2:$Q$5001,8,FALSE)</f>
        <v>0.58964842173736509</v>
      </c>
      <c r="R3853" s="7">
        <f>VLOOKUP($A3853,'[1]Prices 23 nov'!$A$2:$Q$5001,9,FALSE)</f>
        <v>0.48835729321581312</v>
      </c>
      <c r="S3853" s="7">
        <f>VLOOKUP($A3853,'[1]Prices 23 nov'!$A$2:$Q$5001,10,FALSE)</f>
        <v>0.38179324474185711</v>
      </c>
      <c r="T3853" s="7">
        <f>VLOOKUP($A3853,'[1]Prices 23 nov'!$A$2:$Q$5001,11,FALSE)</f>
        <v>0.39328788989223501</v>
      </c>
      <c r="U3853" s="7">
        <f>VLOOKUP($A3853,'[1]Prices 23 nov'!$A$2:$Q$5001,12,FALSE)</f>
        <v>0.44691969014820598</v>
      </c>
      <c r="V3853" s="7">
        <f>VLOOKUP($A3853,'[1]Prices 23 nov'!$A$2:$Q$5001,13,FALSE)</f>
        <v>0.45076282549416602</v>
      </c>
      <c r="W3853" s="7">
        <f>VLOOKUP($A3853,'[1]Prices 23 nov'!$A$2:$Q$5001,14,FALSE)</f>
        <v>0.44163608254166298</v>
      </c>
      <c r="X3853" s="7">
        <f>VLOOKUP($A3853,'[1]Prices 23 nov'!$A$2:$Q$5001,15,FALSE)</f>
        <v>0.44106671339250197</v>
      </c>
      <c r="Y3853" s="7">
        <f>VLOOKUP($A3853,'[1]Prices 23 nov'!$A$2:$Q$5001,16,FALSE)</f>
        <v>0.39735991231282197</v>
      </c>
      <c r="Z3853" s="7">
        <f>VLOOKUP($A3853,'[1]Prices 23 nov'!$A$2:$Q$5001,17,FALSE)</f>
        <v>0.47169811441563098</v>
      </c>
    </row>
    <row r="3854" spans="1:26">
      <c r="A3854" s="4" t="s">
        <v>8175</v>
      </c>
      <c r="B3854" s="4" t="s">
        <v>8176</v>
      </c>
      <c r="C3854" s="5">
        <v>3872907776</v>
      </c>
      <c r="D3854" s="5">
        <v>3868</v>
      </c>
      <c r="E3854" s="6" t="s">
        <v>55</v>
      </c>
      <c r="F3854" s="4" t="s">
        <v>303</v>
      </c>
      <c r="G3854" s="4" t="s">
        <v>18</v>
      </c>
      <c r="H3854" s="4" t="s">
        <v>19</v>
      </c>
      <c r="I3854" s="4">
        <v>3</v>
      </c>
      <c r="J3854" s="5">
        <v>34.479999542236328</v>
      </c>
      <c r="K3854" s="5">
        <v>11.820099830627441</v>
      </c>
      <c r="L3854" s="4" t="s">
        <v>64</v>
      </c>
      <c r="M3854" s="4" t="s">
        <v>615</v>
      </c>
      <c r="N3854" s="7">
        <f>VLOOKUP($A3854,'[1]Prices 23 nov'!$A$2:$Q$5001,5,FALSE)</f>
        <v>64.766972987414803</v>
      </c>
      <c r="O3854" s="7">
        <f>VLOOKUP($A3854,'[1]Prices 23 nov'!$A$2:$Q$5001,6,FALSE)</f>
        <v>21.079999923706051</v>
      </c>
      <c r="P3854" s="7">
        <f>VLOOKUP($A3854,'[1]Prices 23 nov'!$A$2:$Q$5001,7,FALSE)</f>
        <v>22.10000038146973</v>
      </c>
      <c r="Q3854" s="7">
        <f>VLOOKUP($A3854,'[1]Prices 23 nov'!$A$2:$Q$5001,8,FALSE)</f>
        <v>22.110000610351559</v>
      </c>
      <c r="R3854" s="7">
        <f>VLOOKUP($A3854,'[1]Prices 23 nov'!$A$2:$Q$5001,9,FALSE)</f>
        <v>20.260000228881839</v>
      </c>
      <c r="S3854" s="7">
        <f>VLOOKUP($A3854,'[1]Prices 23 nov'!$A$2:$Q$5001,10,FALSE)</f>
        <v>15.909999847412109</v>
      </c>
      <c r="T3854" s="7">
        <f>VLOOKUP($A3854,'[1]Prices 23 nov'!$A$2:$Q$5001,11,FALSE)</f>
        <v>18.690000534057621</v>
      </c>
      <c r="U3854" s="7">
        <f>VLOOKUP($A3854,'[1]Prices 23 nov'!$A$2:$Q$5001,12,FALSE)</f>
        <v>19.79999923706055</v>
      </c>
      <c r="V3854" s="7">
        <f>VLOOKUP($A3854,'[1]Prices 23 nov'!$A$2:$Q$5001,13,FALSE)</f>
        <v>20.989999771118161</v>
      </c>
      <c r="W3854" s="7">
        <f>VLOOKUP($A3854,'[1]Prices 23 nov'!$A$2:$Q$5001,14,FALSE)</f>
        <v>33.869998931884773</v>
      </c>
      <c r="X3854" s="7">
        <f>VLOOKUP($A3854,'[1]Prices 23 nov'!$A$2:$Q$5001,15,FALSE)</f>
        <v>34.020000457763672</v>
      </c>
      <c r="Y3854" s="7">
        <f>VLOOKUP($A3854,'[1]Prices 23 nov'!$A$2:$Q$5001,16,FALSE)</f>
        <v>33.840000152587891</v>
      </c>
      <c r="Z3854" s="7">
        <f>VLOOKUP($A3854,'[1]Prices 23 nov'!$A$2:$Q$5001,17,FALSE)</f>
        <v>33.979999542236328</v>
      </c>
    </row>
    <row r="3855" spans="1:26">
      <c r="A3855" s="4" t="s">
        <v>8177</v>
      </c>
      <c r="B3855" s="4" t="s">
        <v>8178</v>
      </c>
      <c r="C3855" s="5">
        <v>3872311552</v>
      </c>
      <c r="D3855" s="5">
        <v>3869</v>
      </c>
      <c r="E3855" s="6" t="s">
        <v>55</v>
      </c>
      <c r="F3855" s="4" t="s">
        <v>51</v>
      </c>
      <c r="G3855" s="4" t="s">
        <v>18</v>
      </c>
      <c r="H3855" s="4" t="s">
        <v>19</v>
      </c>
      <c r="I3855" s="4">
        <v>2</v>
      </c>
      <c r="J3855" s="5">
        <v>179.52000427246094</v>
      </c>
      <c r="K3855" s="5">
        <v>102.48000335693359</v>
      </c>
      <c r="L3855" s="4" t="s">
        <v>20</v>
      </c>
      <c r="M3855" s="4" t="s">
        <v>996</v>
      </c>
      <c r="N3855" s="7">
        <f>VLOOKUP($A3855,'[1]Prices 23 nov'!$A$2:$Q$5001,5,FALSE)</f>
        <v>-21.99739694938269</v>
      </c>
      <c r="O3855" s="7">
        <f>VLOOKUP($A3855,'[1]Prices 23 nov'!$A$2:$Q$5001,6,FALSE)</f>
        <v>175.30999755859381</v>
      </c>
      <c r="P3855" s="7">
        <f>VLOOKUP($A3855,'[1]Prices 23 nov'!$A$2:$Q$5001,7,FALSE)</f>
        <v>164.8699951171875</v>
      </c>
      <c r="Q3855" s="7">
        <f>VLOOKUP($A3855,'[1]Prices 23 nov'!$A$2:$Q$5001,8,FALSE)</f>
        <v>170.03999328613281</v>
      </c>
      <c r="R3855" s="7">
        <f>VLOOKUP($A3855,'[1]Prices 23 nov'!$A$2:$Q$5001,9,FALSE)</f>
        <v>157.96000671386719</v>
      </c>
      <c r="S3855" s="7">
        <f>VLOOKUP($A3855,'[1]Prices 23 nov'!$A$2:$Q$5001,10,FALSE)</f>
        <v>121.5400009155273</v>
      </c>
      <c r="T3855" s="7">
        <f>VLOOKUP($A3855,'[1]Prices 23 nov'!$A$2:$Q$5001,11,FALSE)</f>
        <v>121.4700012207031</v>
      </c>
      <c r="U3855" s="7">
        <f>VLOOKUP($A3855,'[1]Prices 23 nov'!$A$2:$Q$5001,12,FALSE)</f>
        <v>131.4700012207031</v>
      </c>
      <c r="V3855" s="7">
        <f>VLOOKUP($A3855,'[1]Prices 23 nov'!$A$2:$Q$5001,13,FALSE)</f>
        <v>134.02000427246091</v>
      </c>
      <c r="W3855" s="7">
        <f>VLOOKUP($A3855,'[1]Prices 23 nov'!$A$2:$Q$5001,14,FALSE)</f>
        <v>139.25</v>
      </c>
      <c r="X3855" s="7">
        <f>VLOOKUP($A3855,'[1]Prices 23 nov'!$A$2:$Q$5001,15,FALSE)</f>
        <v>126.4599990844727</v>
      </c>
      <c r="Y3855" s="7">
        <f>VLOOKUP($A3855,'[1]Prices 23 nov'!$A$2:$Q$5001,16,FALSE)</f>
        <v>125.2099990844727</v>
      </c>
      <c r="Z3855" s="7">
        <f>VLOOKUP($A3855,'[1]Prices 23 nov'!$A$2:$Q$5001,17,FALSE)</f>
        <v>117.88999938964839</v>
      </c>
    </row>
    <row r="3856" spans="1:26">
      <c r="A3856" s="4" t="s">
        <v>8179</v>
      </c>
      <c r="B3856" s="4" t="s">
        <v>8180</v>
      </c>
      <c r="C3856" s="5">
        <v>3869234176</v>
      </c>
      <c r="D3856" s="5">
        <v>3870</v>
      </c>
      <c r="E3856" s="6" t="s">
        <v>16</v>
      </c>
      <c r="F3856" s="4" t="s">
        <v>51</v>
      </c>
      <c r="G3856" s="4" t="s">
        <v>18</v>
      </c>
      <c r="H3856" s="4" t="s">
        <v>19</v>
      </c>
      <c r="I3856" s="4">
        <v>4.625</v>
      </c>
      <c r="J3856" s="5">
        <v>49.840000152587891</v>
      </c>
      <c r="K3856" s="5">
        <v>11.609999656677246</v>
      </c>
      <c r="L3856" s="4" t="s">
        <v>41</v>
      </c>
      <c r="M3856" s="4" t="s">
        <v>183</v>
      </c>
      <c r="N3856" s="7">
        <f>VLOOKUP($A3856,'[1]Prices 23 nov'!$A$2:$Q$5001,5,FALSE)</f>
        <v>78.510733487115075</v>
      </c>
      <c r="O3856" s="7">
        <f>VLOOKUP($A3856,'[1]Prices 23 nov'!$A$2:$Q$5001,6,FALSE)</f>
        <v>24.85000038146973</v>
      </c>
      <c r="P3856" s="7">
        <f>VLOOKUP($A3856,'[1]Prices 23 nov'!$A$2:$Q$5001,7,FALSE)</f>
        <v>23.60000038146973</v>
      </c>
      <c r="Q3856" s="7">
        <f>VLOOKUP($A3856,'[1]Prices 23 nov'!$A$2:$Q$5001,8,FALSE)</f>
        <v>25.379999160766602</v>
      </c>
      <c r="R3856" s="7">
        <f>VLOOKUP($A3856,'[1]Prices 23 nov'!$A$2:$Q$5001,9,FALSE)</f>
        <v>25.090000152587891</v>
      </c>
      <c r="S3856" s="7">
        <f>VLOOKUP($A3856,'[1]Prices 23 nov'!$A$2:$Q$5001,10,FALSE)</f>
        <v>13.909999847412109</v>
      </c>
      <c r="T3856" s="7">
        <f>VLOOKUP($A3856,'[1]Prices 23 nov'!$A$2:$Q$5001,11,FALSE)</f>
        <v>18.110000610351559</v>
      </c>
      <c r="U3856" s="7">
        <f>VLOOKUP($A3856,'[1]Prices 23 nov'!$A$2:$Q$5001,12,FALSE)</f>
        <v>23.10000038146973</v>
      </c>
      <c r="V3856" s="7">
        <f>VLOOKUP($A3856,'[1]Prices 23 nov'!$A$2:$Q$5001,13,FALSE)</f>
        <v>28.409999847412109</v>
      </c>
      <c r="W3856" s="7">
        <f>VLOOKUP($A3856,'[1]Prices 23 nov'!$A$2:$Q$5001,14,FALSE)</f>
        <v>31.60000038146973</v>
      </c>
      <c r="X3856" s="7">
        <f>VLOOKUP($A3856,'[1]Prices 23 nov'!$A$2:$Q$5001,15,FALSE)</f>
        <v>40.569999694824219</v>
      </c>
      <c r="Y3856" s="7">
        <f>VLOOKUP($A3856,'[1]Prices 23 nov'!$A$2:$Q$5001,16,FALSE)</f>
        <v>45.580001831054688</v>
      </c>
      <c r="Z3856" s="7">
        <f>VLOOKUP($A3856,'[1]Prices 23 nov'!$A$2:$Q$5001,17,FALSE)</f>
        <v>41.950000762939453</v>
      </c>
    </row>
    <row r="3857" spans="1:26">
      <c r="A3857" s="4" t="s">
        <v>8181</v>
      </c>
      <c r="B3857" s="4" t="s">
        <v>8182</v>
      </c>
      <c r="C3857" s="5">
        <v>3867211520</v>
      </c>
      <c r="D3857" s="5">
        <v>3871</v>
      </c>
      <c r="E3857" s="6" t="s">
        <v>24</v>
      </c>
      <c r="F3857" s="4" t="s">
        <v>51</v>
      </c>
      <c r="G3857" s="4" t="s">
        <v>18</v>
      </c>
      <c r="H3857" s="4" t="s">
        <v>19</v>
      </c>
      <c r="I3857" s="4">
        <v>3.5</v>
      </c>
      <c r="J3857" s="5">
        <v>144.08999633789063</v>
      </c>
      <c r="K3857" s="5">
        <v>78.75</v>
      </c>
      <c r="L3857" s="4" t="s">
        <v>428</v>
      </c>
      <c r="M3857" s="4" t="s">
        <v>2278</v>
      </c>
      <c r="N3857" s="7">
        <f>VLOOKUP($A3857,'[1]Prices 23 nov'!$A$2:$Q$5001,5,FALSE)</f>
        <v>9.7447908979648723</v>
      </c>
      <c r="O3857" s="7">
        <f>VLOOKUP($A3857,'[1]Prices 23 nov'!$A$2:$Q$5001,6,FALSE)</f>
        <v>116.69000244140619</v>
      </c>
      <c r="P3857" s="7">
        <f>VLOOKUP($A3857,'[1]Prices 23 nov'!$A$2:$Q$5001,7,FALSE)</f>
        <v>117</v>
      </c>
      <c r="Q3857" s="7">
        <f>VLOOKUP($A3857,'[1]Prices 23 nov'!$A$2:$Q$5001,8,FALSE)</f>
        <v>103.2600021362305</v>
      </c>
      <c r="R3857" s="7">
        <f>VLOOKUP($A3857,'[1]Prices 23 nov'!$A$2:$Q$5001,9,FALSE)</f>
        <v>100.7200012207031</v>
      </c>
      <c r="S3857" s="7">
        <f>VLOOKUP($A3857,'[1]Prices 23 nov'!$A$2:$Q$5001,10,FALSE)</f>
        <v>82.94000244140625</v>
      </c>
      <c r="T3857" s="7">
        <f>VLOOKUP($A3857,'[1]Prices 23 nov'!$A$2:$Q$5001,11,FALSE)</f>
        <v>102.4700012207031</v>
      </c>
      <c r="U3857" s="7">
        <f>VLOOKUP($A3857,'[1]Prices 23 nov'!$A$2:$Q$5001,12,FALSE)</f>
        <v>115.3399963378906</v>
      </c>
      <c r="V3857" s="7">
        <f>VLOOKUP($A3857,'[1]Prices 23 nov'!$A$2:$Q$5001,13,FALSE)</f>
        <v>111.9700012207031</v>
      </c>
      <c r="W3857" s="7">
        <f>VLOOKUP($A3857,'[1]Prices 23 nov'!$A$2:$Q$5001,14,FALSE)</f>
        <v>135.7799987792969</v>
      </c>
      <c r="X3857" s="7">
        <f>VLOOKUP($A3857,'[1]Prices 23 nov'!$A$2:$Q$5001,15,FALSE)</f>
        <v>137.36000061035159</v>
      </c>
      <c r="Y3857" s="7">
        <f>VLOOKUP($A3857,'[1]Prices 23 nov'!$A$2:$Q$5001,16,FALSE)</f>
        <v>127.9199981689453</v>
      </c>
      <c r="Z3857" s="7">
        <f>VLOOKUP($A3857,'[1]Prices 23 nov'!$A$2:$Q$5001,17,FALSE)</f>
        <v>120.0299987792969</v>
      </c>
    </row>
    <row r="3858" spans="1:26">
      <c r="A3858" s="4" t="s">
        <v>8183</v>
      </c>
      <c r="B3858" s="4" t="s">
        <v>8184</v>
      </c>
      <c r="C3858" s="5">
        <v>3864923136</v>
      </c>
      <c r="D3858" s="5">
        <v>3872</v>
      </c>
      <c r="E3858" s="6" t="s">
        <v>329</v>
      </c>
      <c r="F3858" s="4" t="s">
        <v>210</v>
      </c>
      <c r="G3858" s="4" t="s">
        <v>211</v>
      </c>
      <c r="H3858" s="4" t="s">
        <v>212</v>
      </c>
      <c r="I3858" s="4">
        <v>4.1363635063171387</v>
      </c>
      <c r="J3858" s="5">
        <v>1.961571031862551</v>
      </c>
      <c r="K3858" s="5">
        <v>0.81298148992532604</v>
      </c>
      <c r="L3858" s="4" t="s">
        <v>144</v>
      </c>
      <c r="M3858" s="4" t="s">
        <v>1214</v>
      </c>
      <c r="N3858" s="7">
        <f>VLOOKUP($A3858,'[1]Prices 23 nov'!$A$2:$Q$5001,5,FALSE)</f>
        <v>1.271629336529267</v>
      </c>
      <c r="O3858" s="7">
        <f>VLOOKUP($A3858,'[1]Prices 23 nov'!$A$2:$Q$5001,6,FALSE)</f>
        <v>1.4723635124973951</v>
      </c>
      <c r="P3858" s="7">
        <f>VLOOKUP($A3858,'[1]Prices 23 nov'!$A$2:$Q$5001,7,FALSE)</f>
        <v>1.7986267081820979</v>
      </c>
      <c r="Q3858" s="7">
        <f>VLOOKUP($A3858,'[1]Prices 23 nov'!$A$2:$Q$5001,8,FALSE)</f>
        <v>1.4462056127542771</v>
      </c>
      <c r="R3858" s="7">
        <f>VLOOKUP($A3858,'[1]Prices 23 nov'!$A$2:$Q$5001,9,FALSE)</f>
        <v>1.231942393351346</v>
      </c>
      <c r="S3858" s="7">
        <f>VLOOKUP($A3858,'[1]Prices 23 nov'!$A$2:$Q$5001,10,FALSE)</f>
        <v>1.0257984274461049</v>
      </c>
      <c r="T3858" s="7">
        <f>VLOOKUP($A3858,'[1]Prices 23 nov'!$A$2:$Q$5001,11,FALSE)</f>
        <v>1.0617334925026261</v>
      </c>
      <c r="U3858" s="7">
        <f>VLOOKUP($A3858,'[1]Prices 23 nov'!$A$2:$Q$5001,12,FALSE)</f>
        <v>1.115536871982457</v>
      </c>
      <c r="V3858" s="7">
        <f>VLOOKUP($A3858,'[1]Prices 23 nov'!$A$2:$Q$5001,13,FALSE)</f>
        <v>1.072741088457406</v>
      </c>
      <c r="W3858" s="7">
        <f>VLOOKUP($A3858,'[1]Prices 23 nov'!$A$2:$Q$5001,14,FALSE)</f>
        <v>1.1226843305751539</v>
      </c>
      <c r="X3858" s="7">
        <f>VLOOKUP($A3858,'[1]Prices 23 nov'!$A$2:$Q$5001,15,FALSE)</f>
        <v>1.3206604802981019</v>
      </c>
      <c r="Y3858" s="7">
        <f>VLOOKUP($A3858,'[1]Prices 23 nov'!$A$2:$Q$5001,16,FALSE)</f>
        <v>1.1279221643016371</v>
      </c>
      <c r="Z3858" s="7">
        <f>VLOOKUP($A3858,'[1]Prices 23 nov'!$A$2:$Q$5001,17,FALSE)</f>
        <v>1.1294013854949161</v>
      </c>
    </row>
    <row r="3859" spans="1:26">
      <c r="A3859" s="4" t="s">
        <v>8185</v>
      </c>
      <c r="B3859" s="4" t="s">
        <v>8186</v>
      </c>
      <c r="C3859" s="5">
        <v>3858678784</v>
      </c>
      <c r="D3859" s="5">
        <v>3873</v>
      </c>
      <c r="E3859" s="6" t="s">
        <v>55</v>
      </c>
      <c r="F3859" s="4" t="s">
        <v>311</v>
      </c>
      <c r="G3859" s="4" t="s">
        <v>2392</v>
      </c>
      <c r="H3859" s="4" t="s">
        <v>970</v>
      </c>
      <c r="I3859" s="4">
        <v>3.7777776718139648</v>
      </c>
      <c r="J3859" s="5">
        <v>47.747180900573738</v>
      </c>
      <c r="K3859" s="5">
        <v>26.68608041381836</v>
      </c>
      <c r="L3859" s="4" t="s">
        <v>41</v>
      </c>
      <c r="M3859" s="4" t="s">
        <v>754</v>
      </c>
      <c r="N3859" s="7">
        <f>VLOOKUP($A3859,'[1]Prices 23 nov'!$A$2:$Q$5001,5,FALSE)</f>
        <v>20.602217293791441</v>
      </c>
      <c r="O3859" s="7">
        <f>VLOOKUP($A3859,'[1]Prices 23 nov'!$A$2:$Q$5001,6,FALSE)</f>
        <v>37.101248562335968</v>
      </c>
      <c r="P3859" s="7">
        <f>VLOOKUP($A3859,'[1]Prices 23 nov'!$A$2:$Q$5001,7,FALSE)</f>
        <v>38.127599954605103</v>
      </c>
      <c r="Q3859" s="7">
        <f>VLOOKUP($A3859,'[1]Prices 23 nov'!$A$2:$Q$5001,8,FALSE)</f>
        <v>36.107638294162832</v>
      </c>
      <c r="R3859" s="7">
        <f>VLOOKUP($A3859,'[1]Prices 23 nov'!$A$2:$Q$5001,9,FALSE)</f>
        <v>34.490301367950451</v>
      </c>
      <c r="S3859" s="7">
        <f>VLOOKUP($A3859,'[1]Prices 23 nov'!$A$2:$Q$5001,10,FALSE)</f>
        <v>29.552123392581962</v>
      </c>
      <c r="T3859" s="7">
        <f>VLOOKUP($A3859,'[1]Prices 23 nov'!$A$2:$Q$5001,11,FALSE)</f>
        <v>33.073878731269822</v>
      </c>
      <c r="U3859" s="7">
        <f>VLOOKUP($A3859,'[1]Prices 23 nov'!$A$2:$Q$5001,12,FALSE)</f>
        <v>33.00045062165259</v>
      </c>
      <c r="V3859" s="7">
        <f>VLOOKUP($A3859,'[1]Prices 23 nov'!$A$2:$Q$5001,13,FALSE)</f>
        <v>37.734399795532227</v>
      </c>
      <c r="W3859" s="7">
        <f>VLOOKUP($A3859,'[1]Prices 23 nov'!$A$2:$Q$5001,14,FALSE)</f>
        <v>39.770365066680817</v>
      </c>
      <c r="X3859" s="7">
        <f>VLOOKUP($A3859,'[1]Prices 23 nov'!$A$2:$Q$5001,15,FALSE)</f>
        <v>43.917120023040752</v>
      </c>
      <c r="Y3859" s="7">
        <f>VLOOKUP($A3859,'[1]Prices 23 nov'!$A$2:$Q$5001,16,FALSE)</f>
        <v>43.750124573707581</v>
      </c>
      <c r="Z3859" s="7">
        <f>VLOOKUP($A3859,'[1]Prices 23 nov'!$A$2:$Q$5001,17,FALSE)</f>
        <v>42.093359236946071</v>
      </c>
    </row>
    <row r="3860" spans="1:26">
      <c r="A3860" s="4" t="s">
        <v>8187</v>
      </c>
      <c r="B3860" s="4" t="s">
        <v>8188</v>
      </c>
      <c r="C3860" s="5">
        <v>3857249536</v>
      </c>
      <c r="D3860" s="5">
        <v>3874</v>
      </c>
      <c r="E3860" s="6" t="s">
        <v>55</v>
      </c>
      <c r="F3860" s="4" t="s">
        <v>45</v>
      </c>
      <c r="G3860" s="4" t="s">
        <v>317</v>
      </c>
      <c r="H3860" s="4" t="s">
        <v>318</v>
      </c>
      <c r="I3860" s="4">
        <v>3.5</v>
      </c>
      <c r="J3860" s="5">
        <v>4.1314866240374153</v>
      </c>
      <c r="K3860" s="5">
        <v>2.5791143321383441</v>
      </c>
      <c r="L3860" s="4" t="s">
        <v>1184</v>
      </c>
      <c r="M3860" s="4" t="s">
        <v>162</v>
      </c>
      <c r="N3860" s="7">
        <f>VLOOKUP($A3860,'[1]Prices 23 nov'!$A$2:$Q$5001,5,FALSE)</f>
        <v>-2.0606842479729881</v>
      </c>
      <c r="O3860" s="7">
        <f>VLOOKUP($A3860,'[1]Prices 23 nov'!$A$2:$Q$5001,6,FALSE)</f>
        <v>3.7745727883273621</v>
      </c>
      <c r="P3860" s="7">
        <f>VLOOKUP($A3860,'[1]Prices 23 nov'!$A$2:$Q$5001,7,FALSE)</f>
        <v>3.9201848116517231</v>
      </c>
      <c r="Q3860" s="7">
        <f>VLOOKUP($A3860,'[1]Prices 23 nov'!$A$2:$Q$5001,8,FALSE)</f>
        <v>3.746379080351943</v>
      </c>
      <c r="R3860" s="7">
        <f>VLOOKUP($A3860,'[1]Prices 23 nov'!$A$2:$Q$5001,9,FALSE)</f>
        <v>3.6241198804968922</v>
      </c>
      <c r="S3860" s="7">
        <f>VLOOKUP($A3860,'[1]Prices 23 nov'!$A$2:$Q$5001,10,FALSE)</f>
        <v>3.2115769877752309</v>
      </c>
      <c r="T3860" s="7">
        <f>VLOOKUP($A3860,'[1]Prices 23 nov'!$A$2:$Q$5001,11,FALSE)</f>
        <v>3.3280017345487072</v>
      </c>
      <c r="U3860" s="7">
        <f>VLOOKUP($A3860,'[1]Prices 23 nov'!$A$2:$Q$5001,12,FALSE)</f>
        <v>2.8381237685680389</v>
      </c>
      <c r="V3860" s="7">
        <f>VLOOKUP($A3860,'[1]Prices 23 nov'!$A$2:$Q$5001,13,FALSE)</f>
        <v>3.2062034696783139</v>
      </c>
      <c r="W3860" s="7">
        <f>VLOOKUP($A3860,'[1]Prices 23 nov'!$A$2:$Q$5001,14,FALSE)</f>
        <v>2.8643315524760742</v>
      </c>
      <c r="X3860" s="7">
        <f>VLOOKUP($A3860,'[1]Prices 23 nov'!$A$2:$Q$5001,15,FALSE)</f>
        <v>3.0967741012573242</v>
      </c>
      <c r="Y3860" s="7">
        <f>VLOOKUP($A3860,'[1]Prices 23 nov'!$A$2:$Q$5001,16,FALSE)</f>
        <v>2.987019709450891</v>
      </c>
      <c r="Z3860" s="7">
        <f>VLOOKUP($A3860,'[1]Prices 23 nov'!$A$2:$Q$5001,17,FALSE)</f>
        <v>3.180563106341054</v>
      </c>
    </row>
    <row r="3861" spans="1:26">
      <c r="A3861" s="4" t="s">
        <v>8189</v>
      </c>
      <c r="B3861" s="4" t="s">
        <v>8190</v>
      </c>
      <c r="C3861" s="5">
        <v>3854554368</v>
      </c>
      <c r="D3861" s="5">
        <v>3875</v>
      </c>
      <c r="E3861" s="6" t="s">
        <v>294</v>
      </c>
      <c r="F3861" s="4" t="s">
        <v>101</v>
      </c>
      <c r="G3861" s="4" t="s">
        <v>46</v>
      </c>
      <c r="H3861" s="4" t="s">
        <v>102</v>
      </c>
      <c r="I3861" s="4">
        <v>5</v>
      </c>
      <c r="J3861" s="5">
        <v>57.819477392937543</v>
      </c>
      <c r="K3861" s="5">
        <v>29.683183447951567</v>
      </c>
      <c r="L3861" s="4" t="s">
        <v>222</v>
      </c>
      <c r="M3861" s="4" t="s">
        <v>38</v>
      </c>
      <c r="N3861" s="7">
        <f>VLOOKUP($A3861,'[1]Prices 23 nov'!$A$2:$Q$5001,5,FALSE)</f>
        <v>0</v>
      </c>
      <c r="O3861" s="7">
        <f>VLOOKUP($A3861,'[1]Prices 23 nov'!$A$2:$Q$5001,6,FALSE)</f>
        <v>0</v>
      </c>
      <c r="P3861" s="7">
        <f>VLOOKUP($A3861,'[1]Prices 23 nov'!$A$2:$Q$5001,7,FALSE)</f>
        <v>0</v>
      </c>
      <c r="Q3861" s="7">
        <f>VLOOKUP($A3861,'[1]Prices 23 nov'!$A$2:$Q$5001,8,FALSE)</f>
        <v>0</v>
      </c>
      <c r="R3861" s="7">
        <f>VLOOKUP($A3861,'[1]Prices 23 nov'!$A$2:$Q$5001,9,FALSE)</f>
        <v>0</v>
      </c>
      <c r="S3861" s="7">
        <f>VLOOKUP($A3861,'[1]Prices 23 nov'!$A$2:$Q$5001,10,FALSE)</f>
        <v>0</v>
      </c>
      <c r="T3861" s="7">
        <f>VLOOKUP($A3861,'[1]Prices 23 nov'!$A$2:$Q$5001,11,FALSE)</f>
        <v>0</v>
      </c>
      <c r="U3861" s="7">
        <f>VLOOKUP($A3861,'[1]Prices 23 nov'!$A$2:$Q$5001,12,FALSE)</f>
        <v>0</v>
      </c>
      <c r="V3861" s="7">
        <f>VLOOKUP($A3861,'[1]Prices 23 nov'!$A$2:$Q$5001,13,FALSE)</f>
        <v>0</v>
      </c>
      <c r="W3861" s="7">
        <f>VLOOKUP($A3861,'[1]Prices 23 nov'!$A$2:$Q$5001,14,FALSE)</f>
        <v>0</v>
      </c>
      <c r="X3861" s="7">
        <f>VLOOKUP($A3861,'[1]Prices 23 nov'!$A$2:$Q$5001,15,FALSE)</f>
        <v>0</v>
      </c>
      <c r="Y3861" s="7">
        <f>VLOOKUP($A3861,'[1]Prices 23 nov'!$A$2:$Q$5001,16,FALSE)</f>
        <v>37.402445375919342</v>
      </c>
      <c r="Z3861" s="7">
        <f>VLOOKUP($A3861,'[1]Prices 23 nov'!$A$2:$Q$5001,17,FALSE)</f>
        <v>47.070869335272619</v>
      </c>
    </row>
    <row r="3862" spans="1:26">
      <c r="A3862" s="4" t="s">
        <v>8191</v>
      </c>
      <c r="B3862" s="4" t="s">
        <v>8192</v>
      </c>
      <c r="C3862" s="5">
        <v>3853823488</v>
      </c>
      <c r="D3862" s="5">
        <v>3876</v>
      </c>
      <c r="E3862" s="6" t="s">
        <v>55</v>
      </c>
      <c r="F3862" s="4" t="s">
        <v>377</v>
      </c>
      <c r="G3862" s="4" t="s">
        <v>378</v>
      </c>
      <c r="H3862" s="4" t="s">
        <v>379</v>
      </c>
      <c r="I3862" s="4">
        <v>4.8333334922790527</v>
      </c>
      <c r="J3862" s="5">
        <v>45.551601307951927</v>
      </c>
      <c r="K3862" s="5">
        <v>21.71873906553429</v>
      </c>
      <c r="L3862" s="4" t="s">
        <v>20</v>
      </c>
      <c r="M3862" s="4" t="s">
        <v>150</v>
      </c>
      <c r="N3862" s="7">
        <f>VLOOKUP($A3862,'[1]Prices 23 nov'!$A$2:$Q$5001,5,FALSE)</f>
        <v>-24.516899065154991</v>
      </c>
      <c r="O3862" s="7">
        <f>VLOOKUP($A3862,'[1]Prices 23 nov'!$A$2:$Q$5001,6,FALSE)</f>
        <v>39.799986306423762</v>
      </c>
      <c r="P3862" s="7">
        <f>VLOOKUP($A3862,'[1]Prices 23 nov'!$A$2:$Q$5001,7,FALSE)</f>
        <v>40.100115310370263</v>
      </c>
      <c r="Q3862" s="7">
        <f>VLOOKUP($A3862,'[1]Prices 23 nov'!$A$2:$Q$5001,8,FALSE)</f>
        <v>41.738803719575799</v>
      </c>
      <c r="R3862" s="7">
        <f>VLOOKUP($A3862,'[1]Prices 23 nov'!$A$2:$Q$5001,9,FALSE)</f>
        <v>41.544227543563473</v>
      </c>
      <c r="S3862" s="7">
        <f>VLOOKUP($A3862,'[1]Prices 23 nov'!$A$2:$Q$5001,10,FALSE)</f>
        <v>30.032353586117779</v>
      </c>
      <c r="T3862" s="7">
        <f>VLOOKUP($A3862,'[1]Prices 23 nov'!$A$2:$Q$5001,11,FALSE)</f>
        <v>30.92432341078916</v>
      </c>
      <c r="U3862" s="7">
        <f>VLOOKUP($A3862,'[1]Prices 23 nov'!$A$2:$Q$5001,12,FALSE)</f>
        <v>28.550415184167829</v>
      </c>
      <c r="V3862" s="7">
        <f>VLOOKUP($A3862,'[1]Prices 23 nov'!$A$2:$Q$5001,13,FALSE)</f>
        <v>30.16200127895172</v>
      </c>
      <c r="W3862" s="7">
        <f>VLOOKUP($A3862,'[1]Prices 23 nov'!$A$2:$Q$5001,14,FALSE)</f>
        <v>29.923903392524149</v>
      </c>
      <c r="X3862" s="7">
        <f>VLOOKUP($A3862,'[1]Prices 23 nov'!$A$2:$Q$5001,15,FALSE)</f>
        <v>28.517837181687359</v>
      </c>
      <c r="Y3862" s="7">
        <f>VLOOKUP($A3862,'[1]Prices 23 nov'!$A$2:$Q$5001,16,FALSE)</f>
        <v>27.363670971319149</v>
      </c>
      <c r="Z3862" s="7">
        <f>VLOOKUP($A3862,'[1]Prices 23 nov'!$A$2:$Q$5001,17,FALSE)</f>
        <v>24.63779197143549</v>
      </c>
    </row>
    <row r="3863" spans="1:26">
      <c r="A3863" s="4" t="s">
        <v>8193</v>
      </c>
      <c r="B3863" s="4" t="s">
        <v>8194</v>
      </c>
      <c r="C3863" s="5">
        <v>3852956672</v>
      </c>
      <c r="D3863" s="5">
        <v>3877</v>
      </c>
      <c r="E3863" s="6" t="s">
        <v>55</v>
      </c>
      <c r="F3863" s="4" t="s">
        <v>101</v>
      </c>
      <c r="G3863" s="4" t="s">
        <v>46</v>
      </c>
      <c r="H3863" s="4" t="s">
        <v>102</v>
      </c>
      <c r="I3863" s="4">
        <v>4</v>
      </c>
      <c r="J3863" s="5">
        <v>1.3941716475534081</v>
      </c>
      <c r="K3863" s="5">
        <v>1.0044926864901249</v>
      </c>
      <c r="L3863" s="4" t="s">
        <v>3213</v>
      </c>
      <c r="M3863" s="4" t="s">
        <v>743</v>
      </c>
      <c r="N3863" s="7">
        <f>VLOOKUP($A3863,'[1]Prices 23 nov'!$A$2:$Q$5001,5,FALSE)</f>
        <v>-8.9178834598567782</v>
      </c>
      <c r="O3863" s="7">
        <f>VLOOKUP($A3863,'[1]Prices 23 nov'!$A$2:$Q$5001,6,FALSE)</f>
        <v>1.299845098156851</v>
      </c>
      <c r="P3863" s="7">
        <f>VLOOKUP($A3863,'[1]Prices 23 nov'!$A$2:$Q$5001,7,FALSE)</f>
        <v>1.372892577111742</v>
      </c>
      <c r="Q3863" s="7">
        <f>VLOOKUP($A3863,'[1]Prices 23 nov'!$A$2:$Q$5001,8,FALSE)</f>
        <v>1.1578722647396229</v>
      </c>
      <c r="R3863" s="7">
        <f>VLOOKUP($A3863,'[1]Prices 23 nov'!$A$2:$Q$5001,9,FALSE)</f>
        <v>1.2340359144072861</v>
      </c>
      <c r="S3863" s="7">
        <f>VLOOKUP($A3863,'[1]Prices 23 nov'!$A$2:$Q$5001,10,FALSE)</f>
        <v>1.08028173791061</v>
      </c>
      <c r="T3863" s="7">
        <f>VLOOKUP($A3863,'[1]Prices 23 nov'!$A$2:$Q$5001,11,FALSE)</f>
        <v>1.1184574143006221</v>
      </c>
      <c r="U3863" s="7">
        <f>VLOOKUP($A3863,'[1]Prices 23 nov'!$A$2:$Q$5001,12,FALSE)</f>
        <v>1.09570975216127</v>
      </c>
      <c r="V3863" s="7">
        <f>VLOOKUP($A3863,'[1]Prices 23 nov'!$A$2:$Q$5001,13,FALSE)</f>
        <v>1.026874151417019</v>
      </c>
      <c r="W3863" s="7">
        <f>VLOOKUP($A3863,'[1]Prices 23 nov'!$A$2:$Q$5001,14,FALSE)</f>
        <v>1.110172051936388</v>
      </c>
      <c r="X3863" s="7">
        <f>VLOOKUP($A3863,'[1]Prices 23 nov'!$A$2:$Q$5001,15,FALSE)</f>
        <v>1.1906504941694041</v>
      </c>
      <c r="Y3863" s="7">
        <f>VLOOKUP($A3863,'[1]Prices 23 nov'!$A$2:$Q$5001,16,FALSE)</f>
        <v>1.135326201870583</v>
      </c>
      <c r="Z3863" s="7">
        <f>VLOOKUP($A3863,'[1]Prices 23 nov'!$A$2:$Q$5001,17,FALSE)</f>
        <v>1.140269667025535</v>
      </c>
    </row>
    <row r="3864" spans="1:26">
      <c r="A3864" s="4" t="s">
        <v>8195</v>
      </c>
      <c r="B3864" s="4" t="s">
        <v>8196</v>
      </c>
      <c r="C3864" s="5">
        <v>3850270720</v>
      </c>
      <c r="D3864" s="5">
        <v>3878</v>
      </c>
      <c r="E3864" s="6" t="s">
        <v>329</v>
      </c>
      <c r="F3864" s="4" t="s">
        <v>45</v>
      </c>
      <c r="G3864" s="4" t="s">
        <v>317</v>
      </c>
      <c r="H3864" s="4" t="s">
        <v>47</v>
      </c>
      <c r="I3864" s="4">
        <v>5</v>
      </c>
      <c r="J3864" s="5">
        <v>3.703225904895413</v>
      </c>
      <c r="K3864" s="5">
        <v>2.0478078948186949</v>
      </c>
      <c r="L3864" s="4" t="s">
        <v>64</v>
      </c>
      <c r="M3864" s="4" t="s">
        <v>2678</v>
      </c>
      <c r="N3864" s="7">
        <f>VLOOKUP($A3864,'[1]Prices 23 nov'!$A$2:$Q$5001,5,FALSE)</f>
        <v>26.907300631519671</v>
      </c>
      <c r="O3864" s="7">
        <f>VLOOKUP($A3864,'[1]Prices 23 nov'!$A$2:$Q$5001,6,FALSE)</f>
        <v>2.7910124871137612</v>
      </c>
      <c r="P3864" s="7">
        <f>VLOOKUP($A3864,'[1]Prices 23 nov'!$A$2:$Q$5001,7,FALSE)</f>
        <v>3.169511301368459</v>
      </c>
      <c r="Q3864" s="7">
        <f>VLOOKUP($A3864,'[1]Prices 23 nov'!$A$2:$Q$5001,8,FALSE)</f>
        <v>2.6263275191816149</v>
      </c>
      <c r="R3864" s="7">
        <f>VLOOKUP($A3864,'[1]Prices 23 nov'!$A$2:$Q$5001,9,FALSE)</f>
        <v>2.7116641415652789</v>
      </c>
      <c r="S3864" s="7">
        <f>VLOOKUP($A3864,'[1]Prices 23 nov'!$A$2:$Q$5001,10,FALSE)</f>
        <v>2.326781232423627</v>
      </c>
      <c r="T3864" s="7">
        <f>VLOOKUP($A3864,'[1]Prices 23 nov'!$A$2:$Q$5001,11,FALSE)</f>
        <v>2.4663332495815671</v>
      </c>
      <c r="U3864" s="7">
        <f>VLOOKUP($A3864,'[1]Prices 23 nov'!$A$2:$Q$5001,12,FALSE)</f>
        <v>2.4665876744031441</v>
      </c>
      <c r="V3864" s="7">
        <f>VLOOKUP($A3864,'[1]Prices 23 nov'!$A$2:$Q$5001,13,FALSE)</f>
        <v>2.5933476850833022</v>
      </c>
      <c r="W3864" s="7">
        <f>VLOOKUP($A3864,'[1]Prices 23 nov'!$A$2:$Q$5001,14,FALSE)</f>
        <v>2.9417457192238321</v>
      </c>
      <c r="X3864" s="7">
        <f>VLOOKUP($A3864,'[1]Prices 23 nov'!$A$2:$Q$5001,15,FALSE)</f>
        <v>3.2387096301201841</v>
      </c>
      <c r="Y3864" s="7">
        <f>VLOOKUP($A3864,'[1]Prices 23 nov'!$A$2:$Q$5001,16,FALSE)</f>
        <v>3.2902377471327782</v>
      </c>
      <c r="Z3864" s="7">
        <f>VLOOKUP($A3864,'[1]Prices 23 nov'!$A$2:$Q$5001,17,FALSE)</f>
        <v>3.4902324921446848</v>
      </c>
    </row>
    <row r="3865" spans="1:26">
      <c r="A3865" s="4" t="s">
        <v>8197</v>
      </c>
      <c r="B3865" s="4" t="s">
        <v>8198</v>
      </c>
      <c r="C3865" s="5">
        <v>3850212096</v>
      </c>
      <c r="D3865" s="5">
        <v>3879</v>
      </c>
      <c r="E3865" s="6" t="s">
        <v>329</v>
      </c>
      <c r="F3865" s="4" t="s">
        <v>141</v>
      </c>
      <c r="G3865" s="4" t="s">
        <v>142</v>
      </c>
      <c r="H3865" s="4" t="s">
        <v>143</v>
      </c>
      <c r="I3865" s="4">
        <v>4.3333334922790527</v>
      </c>
      <c r="J3865" s="5">
        <v>19.117376082550212</v>
      </c>
      <c r="K3865" s="5">
        <v>10.493482309124765</v>
      </c>
      <c r="L3865" s="4" t="s">
        <v>168</v>
      </c>
      <c r="M3865" s="4" t="s">
        <v>48</v>
      </c>
      <c r="N3865" s="7">
        <f>VLOOKUP($A3865,'[1]Prices 23 nov'!$A$2:$Q$5001,5,FALSE)</f>
        <v>-11.294039012892901</v>
      </c>
      <c r="O3865" s="7">
        <f>VLOOKUP($A3865,'[1]Prices 23 nov'!$A$2:$Q$5001,6,FALSE)</f>
        <v>16.06749855726957</v>
      </c>
      <c r="P3865" s="7">
        <f>VLOOKUP($A3865,'[1]Prices 23 nov'!$A$2:$Q$5001,7,FALSE)</f>
        <v>14.7261843085289</v>
      </c>
      <c r="Q3865" s="7">
        <f>VLOOKUP($A3865,'[1]Prices 23 nov'!$A$2:$Q$5001,8,FALSE)</f>
        <v>13.8676732769236</v>
      </c>
      <c r="R3865" s="7">
        <f>VLOOKUP($A3865,'[1]Prices 23 nov'!$A$2:$Q$5001,9,FALSE)</f>
        <v>13.3073502201587</v>
      </c>
      <c r="S3865" s="7">
        <f>VLOOKUP($A3865,'[1]Prices 23 nov'!$A$2:$Q$5001,10,FALSE)</f>
        <v>13.16772487945855</v>
      </c>
      <c r="T3865" s="7">
        <f>VLOOKUP($A3865,'[1]Prices 23 nov'!$A$2:$Q$5001,11,FALSE)</f>
        <v>13.382655293680729</v>
      </c>
      <c r="U3865" s="7">
        <f>VLOOKUP($A3865,'[1]Prices 23 nov'!$A$2:$Q$5001,12,FALSE)</f>
        <v>14.41717731580138</v>
      </c>
      <c r="V3865" s="7">
        <f>VLOOKUP($A3865,'[1]Prices 23 nov'!$A$2:$Q$5001,13,FALSE)</f>
        <v>14.17799331713468</v>
      </c>
      <c r="W3865" s="7">
        <f>VLOOKUP($A3865,'[1]Prices 23 nov'!$A$2:$Q$5001,14,FALSE)</f>
        <v>12.97012034058571</v>
      </c>
      <c r="X3865" s="7">
        <f>VLOOKUP($A3865,'[1]Prices 23 nov'!$A$2:$Q$5001,15,FALSE)</f>
        <v>13.752122299745681</v>
      </c>
      <c r="Y3865" s="7">
        <f>VLOOKUP($A3865,'[1]Prices 23 nov'!$A$2:$Q$5001,16,FALSE)</f>
        <v>13.453339152038099</v>
      </c>
      <c r="Z3865" s="7">
        <f>VLOOKUP($A3865,'[1]Prices 23 nov'!$A$2:$Q$5001,17,FALSE)</f>
        <v>14.62088663689792</v>
      </c>
    </row>
    <row r="3866" spans="1:26">
      <c r="A3866" s="4" t="s">
        <v>8199</v>
      </c>
      <c r="B3866" s="4" t="s">
        <v>8200</v>
      </c>
      <c r="C3866" s="5">
        <v>3849228544</v>
      </c>
      <c r="D3866" s="5">
        <v>3880</v>
      </c>
      <c r="E3866" s="6" t="s">
        <v>16</v>
      </c>
      <c r="F3866" s="4" t="s">
        <v>141</v>
      </c>
      <c r="G3866" s="4" t="s">
        <v>142</v>
      </c>
      <c r="H3866" s="4" t="s">
        <v>143</v>
      </c>
      <c r="I3866" s="4">
        <v>4.75</v>
      </c>
      <c r="J3866" s="5">
        <v>35.834623440488109</v>
      </c>
      <c r="K3866" s="5">
        <v>19.266384968084147</v>
      </c>
      <c r="L3866" s="4" t="s">
        <v>20</v>
      </c>
      <c r="M3866" s="4" t="s">
        <v>468</v>
      </c>
      <c r="N3866" s="7">
        <f>VLOOKUP($A3866,'[1]Prices 23 nov'!$A$2:$Q$5001,5,FALSE)</f>
        <v>4.5368277935806001</v>
      </c>
      <c r="O3866" s="7">
        <f>VLOOKUP($A3866,'[1]Prices 23 nov'!$A$2:$Q$5001,6,FALSE)</f>
        <v>32.969553261063993</v>
      </c>
      <c r="P3866" s="7">
        <f>VLOOKUP($A3866,'[1]Prices 23 nov'!$A$2:$Q$5001,7,FALSE)</f>
        <v>31.52323828544468</v>
      </c>
      <c r="Q3866" s="7">
        <f>VLOOKUP($A3866,'[1]Prices 23 nov'!$A$2:$Q$5001,8,FALSE)</f>
        <v>30.59722206089646</v>
      </c>
      <c r="R3866" s="7">
        <f>VLOOKUP($A3866,'[1]Prices 23 nov'!$A$2:$Q$5001,9,FALSE)</f>
        <v>31.041203965432938</v>
      </c>
      <c r="S3866" s="7">
        <f>VLOOKUP($A3866,'[1]Prices 23 nov'!$A$2:$Q$5001,10,FALSE)</f>
        <v>25.51363430544734</v>
      </c>
      <c r="T3866" s="7">
        <f>VLOOKUP($A3866,'[1]Prices 23 nov'!$A$2:$Q$5001,11,FALSE)</f>
        <v>28.750701015815139</v>
      </c>
      <c r="U3866" s="7">
        <f>VLOOKUP($A3866,'[1]Prices 23 nov'!$A$2:$Q$5001,12,FALSE)</f>
        <v>31.232569813728329</v>
      </c>
      <c r="V3866" s="7">
        <f>VLOOKUP($A3866,'[1]Prices 23 nov'!$A$2:$Q$5001,13,FALSE)</f>
        <v>30.534351989626881</v>
      </c>
      <c r="W3866" s="7">
        <f>VLOOKUP($A3866,'[1]Prices 23 nov'!$A$2:$Q$5001,14,FALSE)</f>
        <v>30.775757930241529</v>
      </c>
      <c r="X3866" s="7">
        <f>VLOOKUP($A3866,'[1]Prices 23 nov'!$A$2:$Q$5001,15,FALSE)</f>
        <v>28.72099616099149</v>
      </c>
      <c r="Y3866" s="7">
        <f>VLOOKUP($A3866,'[1]Prices 23 nov'!$A$2:$Q$5001,16,FALSE)</f>
        <v>31.26480225473642</v>
      </c>
      <c r="Z3866" s="7">
        <f>VLOOKUP($A3866,'[1]Prices 23 nov'!$A$2:$Q$5001,17,FALSE)</f>
        <v>29.327610181644559</v>
      </c>
    </row>
    <row r="3867" spans="1:26">
      <c r="A3867" s="4" t="s">
        <v>8201</v>
      </c>
      <c r="B3867" s="4" t="s">
        <v>8202</v>
      </c>
      <c r="C3867" s="5">
        <v>3849223936</v>
      </c>
      <c r="D3867" s="5">
        <v>3881</v>
      </c>
      <c r="E3867" s="6" t="s">
        <v>70</v>
      </c>
      <c r="F3867" s="4" t="s">
        <v>242</v>
      </c>
      <c r="G3867" s="4" t="s">
        <v>46</v>
      </c>
      <c r="H3867" s="4" t="s">
        <v>102</v>
      </c>
      <c r="I3867" s="4">
        <v>4.7777776718139648</v>
      </c>
      <c r="J3867" s="5">
        <v>9.2075362167482222</v>
      </c>
      <c r="K3867" s="5">
        <v>3.612729003851296</v>
      </c>
      <c r="L3867" s="4" t="s">
        <v>332</v>
      </c>
      <c r="M3867" s="4" t="s">
        <v>7034</v>
      </c>
      <c r="N3867" s="7">
        <f>VLOOKUP($A3867,'[1]Prices 23 nov'!$A$2:$Q$5001,5,FALSE)</f>
        <v>44.769275901549037</v>
      </c>
      <c r="O3867" s="7">
        <f>VLOOKUP($A3867,'[1]Prices 23 nov'!$A$2:$Q$5001,6,FALSE)</f>
        <v>3.703493193993268</v>
      </c>
      <c r="P3867" s="7">
        <f>VLOOKUP($A3867,'[1]Prices 23 nov'!$A$2:$Q$5001,7,FALSE)</f>
        <v>3.87310776535486</v>
      </c>
      <c r="Q3867" s="7">
        <f>VLOOKUP($A3867,'[1]Prices 23 nov'!$A$2:$Q$5001,8,FALSE)</f>
        <v>4.5075837910779626</v>
      </c>
      <c r="R3867" s="7">
        <f>VLOOKUP($A3867,'[1]Prices 23 nov'!$A$2:$Q$5001,9,FALSE)</f>
        <v>4.4275885715760523</v>
      </c>
      <c r="S3867" s="7">
        <f>VLOOKUP($A3867,'[1]Prices 23 nov'!$A$2:$Q$5001,10,FALSE)</f>
        <v>3.8943662769252971</v>
      </c>
      <c r="T3867" s="7">
        <f>VLOOKUP($A3867,'[1]Prices 23 nov'!$A$2:$Q$5001,11,FALSE)</f>
        <v>5.2935596877487114</v>
      </c>
      <c r="U3867" s="7">
        <f>VLOOKUP($A3867,'[1]Prices 23 nov'!$A$2:$Q$5001,12,FALSE)</f>
        <v>7.3627205778675489</v>
      </c>
      <c r="V3867" s="7">
        <f>VLOOKUP($A3867,'[1]Prices 23 nov'!$A$2:$Q$5001,13,FALSE)</f>
        <v>8.1258841491023759</v>
      </c>
      <c r="W3867" s="7">
        <f>VLOOKUP($A3867,'[1]Prices 23 nov'!$A$2:$Q$5001,14,FALSE)</f>
        <v>7.5634946445480304</v>
      </c>
      <c r="X3867" s="7">
        <f>VLOOKUP($A3867,'[1]Prices 23 nov'!$A$2:$Q$5001,15,FALSE)</f>
        <v>7.5363926786485544</v>
      </c>
      <c r="Y3867" s="7">
        <f>VLOOKUP($A3867,'[1]Prices 23 nov'!$A$2:$Q$5001,16,FALSE)</f>
        <v>7.8015021216327796</v>
      </c>
      <c r="Z3867" s="7">
        <f>VLOOKUP($A3867,'[1]Prices 23 nov'!$A$2:$Q$5001,17,FALSE)</f>
        <v>7.9475151154495052</v>
      </c>
    </row>
    <row r="3868" spans="1:26">
      <c r="A3868" s="4" t="s">
        <v>8203</v>
      </c>
      <c r="B3868" s="4" t="s">
        <v>8204</v>
      </c>
      <c r="C3868" s="5">
        <v>3848589568</v>
      </c>
      <c r="D3868" s="5">
        <v>3882</v>
      </c>
      <c r="E3868" s="6" t="s">
        <v>294</v>
      </c>
      <c r="F3868" s="4" t="s">
        <v>17</v>
      </c>
      <c r="G3868" s="4" t="s">
        <v>18</v>
      </c>
      <c r="H3868" s="4" t="s">
        <v>19</v>
      </c>
      <c r="I3868" s="4">
        <v>4.6363635063171387</v>
      </c>
      <c r="J3868" s="5">
        <v>96.290000915527344</v>
      </c>
      <c r="K3868" s="5">
        <v>52.240001678466797</v>
      </c>
      <c r="L3868" s="4" t="s">
        <v>20</v>
      </c>
      <c r="M3868" s="4" t="s">
        <v>947</v>
      </c>
      <c r="N3868" s="7">
        <f>VLOOKUP($A3868,'[1]Prices 23 nov'!$A$2:$Q$5001,5,FALSE)</f>
        <v>-5.9853866217397638</v>
      </c>
      <c r="O3868" s="7">
        <f>VLOOKUP($A3868,'[1]Prices 23 nov'!$A$2:$Q$5001,6,FALSE)</f>
        <v>69.099998474121094</v>
      </c>
      <c r="P3868" s="7">
        <f>VLOOKUP($A3868,'[1]Prices 23 nov'!$A$2:$Q$5001,7,FALSE)</f>
        <v>69.110000610351563</v>
      </c>
      <c r="Q3868" s="7">
        <f>VLOOKUP($A3868,'[1]Prices 23 nov'!$A$2:$Q$5001,8,FALSE)</f>
        <v>78.254997253417969</v>
      </c>
      <c r="R3868" s="7">
        <f>VLOOKUP($A3868,'[1]Prices 23 nov'!$A$2:$Q$5001,9,FALSE)</f>
        <v>77.199996948242188</v>
      </c>
      <c r="S3868" s="7">
        <f>VLOOKUP($A3868,'[1]Prices 23 nov'!$A$2:$Q$5001,10,FALSE)</f>
        <v>68.260002136230469</v>
      </c>
      <c r="T3868" s="7">
        <f>VLOOKUP($A3868,'[1]Prices 23 nov'!$A$2:$Q$5001,11,FALSE)</f>
        <v>86.620002746582031</v>
      </c>
      <c r="U3868" s="7">
        <f>VLOOKUP($A3868,'[1]Prices 23 nov'!$A$2:$Q$5001,12,FALSE)</f>
        <v>88.370002746582031</v>
      </c>
      <c r="V3868" s="7">
        <f>VLOOKUP($A3868,'[1]Prices 23 nov'!$A$2:$Q$5001,13,FALSE)</f>
        <v>81.230003356933594</v>
      </c>
      <c r="W3868" s="7">
        <f>VLOOKUP($A3868,'[1]Prices 23 nov'!$A$2:$Q$5001,14,FALSE)</f>
        <v>78.839996337890625</v>
      </c>
      <c r="X3868" s="7">
        <f>VLOOKUP($A3868,'[1]Prices 23 nov'!$A$2:$Q$5001,15,FALSE)</f>
        <v>76.550003051757813</v>
      </c>
      <c r="Y3868" s="7">
        <f>VLOOKUP($A3868,'[1]Prices 23 nov'!$A$2:$Q$5001,16,FALSE)</f>
        <v>76.569999694824219</v>
      </c>
      <c r="Z3868" s="7">
        <f>VLOOKUP($A3868,'[1]Prices 23 nov'!$A$2:$Q$5001,17,FALSE)</f>
        <v>71.970001220703125</v>
      </c>
    </row>
    <row r="3869" spans="1:26">
      <c r="A3869" s="4" t="s">
        <v>8205</v>
      </c>
      <c r="B3869" s="4" t="s">
        <v>8206</v>
      </c>
      <c r="C3869" s="5">
        <v>3847549952</v>
      </c>
      <c r="D3869" s="5">
        <v>3883</v>
      </c>
      <c r="E3869" s="6" t="s">
        <v>70</v>
      </c>
      <c r="F3869" s="4" t="s">
        <v>17</v>
      </c>
      <c r="G3869" s="4" t="s">
        <v>18</v>
      </c>
      <c r="H3869" s="4" t="s">
        <v>19</v>
      </c>
      <c r="I3869" s="4">
        <v>4.9230771064758301</v>
      </c>
      <c r="J3869" s="5">
        <v>90.19000244140625</v>
      </c>
      <c r="K3869" s="5">
        <v>32.950000762939453</v>
      </c>
      <c r="L3869" s="4" t="s">
        <v>41</v>
      </c>
      <c r="M3869" s="4" t="s">
        <v>805</v>
      </c>
      <c r="N3869" s="7">
        <f>VLOOKUP($A3869,'[1]Prices 23 nov'!$A$2:$Q$5001,5,FALSE)</f>
        <v>42.59700250638754</v>
      </c>
      <c r="O3869" s="7">
        <f>VLOOKUP($A3869,'[1]Prices 23 nov'!$A$2:$Q$5001,6,FALSE)</f>
        <v>46.279998779296882</v>
      </c>
      <c r="P3869" s="7">
        <f>VLOOKUP($A3869,'[1]Prices 23 nov'!$A$2:$Q$5001,7,FALSE)</f>
        <v>45.419998168945313</v>
      </c>
      <c r="Q3869" s="7">
        <f>VLOOKUP($A3869,'[1]Prices 23 nov'!$A$2:$Q$5001,8,FALSE)</f>
        <v>47.430000305175781</v>
      </c>
      <c r="R3869" s="7">
        <f>VLOOKUP($A3869,'[1]Prices 23 nov'!$A$2:$Q$5001,9,FALSE)</f>
        <v>47.169998168945313</v>
      </c>
      <c r="S3869" s="7">
        <f>VLOOKUP($A3869,'[1]Prices 23 nov'!$A$2:$Q$5001,10,FALSE)</f>
        <v>40.75</v>
      </c>
      <c r="T3869" s="7">
        <f>VLOOKUP($A3869,'[1]Prices 23 nov'!$A$2:$Q$5001,11,FALSE)</f>
        <v>47.529998779296882</v>
      </c>
      <c r="U3869" s="7">
        <f>VLOOKUP($A3869,'[1]Prices 23 nov'!$A$2:$Q$5001,12,FALSE)</f>
        <v>58.700000762939453</v>
      </c>
      <c r="V3869" s="7">
        <f>VLOOKUP($A3869,'[1]Prices 23 nov'!$A$2:$Q$5001,13,FALSE)</f>
        <v>62.470001220703118</v>
      </c>
      <c r="W3869" s="7">
        <f>VLOOKUP($A3869,'[1]Prices 23 nov'!$A$2:$Q$5001,14,FALSE)</f>
        <v>63.360000610351563</v>
      </c>
      <c r="X3869" s="7">
        <f>VLOOKUP($A3869,'[1]Prices 23 nov'!$A$2:$Q$5001,15,FALSE)</f>
        <v>68.349998474121094</v>
      </c>
      <c r="Y3869" s="7">
        <f>VLOOKUP($A3869,'[1]Prices 23 nov'!$A$2:$Q$5001,16,FALSE)</f>
        <v>75.730003356933594</v>
      </c>
      <c r="Z3869" s="7">
        <f>VLOOKUP($A3869,'[1]Prices 23 nov'!$A$2:$Q$5001,17,FALSE)</f>
        <v>82.580001831054688</v>
      </c>
    </row>
    <row r="3870" spans="1:26">
      <c r="A3870" s="4" t="s">
        <v>8207</v>
      </c>
      <c r="B3870" s="4" t="s">
        <v>8208</v>
      </c>
      <c r="C3870" s="5">
        <v>3845753600</v>
      </c>
      <c r="D3870" s="5">
        <v>3884</v>
      </c>
      <c r="E3870" s="6" t="s">
        <v>70</v>
      </c>
      <c r="F3870" s="4" t="s">
        <v>141</v>
      </c>
      <c r="G3870" s="4" t="s">
        <v>142</v>
      </c>
      <c r="H3870" s="4" t="s">
        <v>143</v>
      </c>
      <c r="I3870" s="4">
        <v>3</v>
      </c>
      <c r="J3870" s="5">
        <v>47.815712187958887</v>
      </c>
      <c r="K3870" s="5">
        <v>29.490990154189113</v>
      </c>
      <c r="L3870" s="4" t="s">
        <v>144</v>
      </c>
      <c r="M3870" s="4" t="s">
        <v>48</v>
      </c>
      <c r="N3870" s="7">
        <f>VLOOKUP($A3870,'[1]Prices 23 nov'!$A$2:$Q$5001,5,FALSE)</f>
        <v>-21.465428779416801</v>
      </c>
      <c r="O3870" s="7">
        <f>VLOOKUP($A3870,'[1]Prices 23 nov'!$A$2:$Q$5001,6,FALSE)</f>
        <v>44.845929192379117</v>
      </c>
      <c r="P3870" s="7">
        <f>VLOOKUP($A3870,'[1]Prices 23 nov'!$A$2:$Q$5001,7,FALSE)</f>
        <v>41.095258085988462</v>
      </c>
      <c r="Q3870" s="7">
        <f>VLOOKUP($A3870,'[1]Prices 23 nov'!$A$2:$Q$5001,8,FALSE)</f>
        <v>38.649122603237629</v>
      </c>
      <c r="R3870" s="7">
        <f>VLOOKUP($A3870,'[1]Prices 23 nov'!$A$2:$Q$5001,9,FALSE)</f>
        <v>33.917967262677848</v>
      </c>
      <c r="S3870" s="7">
        <f>VLOOKUP($A3870,'[1]Prices 23 nov'!$A$2:$Q$5001,10,FALSE)</f>
        <v>35.347403311170638</v>
      </c>
      <c r="T3870" s="7">
        <f>VLOOKUP($A3870,'[1]Prices 23 nov'!$A$2:$Q$5001,11,FALSE)</f>
        <v>38.02209971472621</v>
      </c>
      <c r="U3870" s="7">
        <f>VLOOKUP($A3870,'[1]Prices 23 nov'!$A$2:$Q$5001,12,FALSE)</f>
        <v>36.856291461735957</v>
      </c>
      <c r="V3870" s="7">
        <f>VLOOKUP($A3870,'[1]Prices 23 nov'!$A$2:$Q$5001,13,FALSE)</f>
        <v>36.911190743558109</v>
      </c>
      <c r="W3870" s="7">
        <f>VLOOKUP($A3870,'[1]Prices 23 nov'!$A$2:$Q$5001,14,FALSE)</f>
        <v>36.101425075903528</v>
      </c>
      <c r="X3870" s="7">
        <f>VLOOKUP($A3870,'[1]Prices 23 nov'!$A$2:$Q$5001,15,FALSE)</f>
        <v>36.738351411186159</v>
      </c>
      <c r="Y3870" s="7">
        <f>VLOOKUP($A3870,'[1]Prices 23 nov'!$A$2:$Q$5001,16,FALSE)</f>
        <v>37.944100918248303</v>
      </c>
      <c r="Z3870" s="7">
        <f>VLOOKUP($A3870,'[1]Prices 23 nov'!$A$2:$Q$5001,17,FALSE)</f>
        <v>36.146875638514757</v>
      </c>
    </row>
    <row r="3871" spans="1:26">
      <c r="A3871" s="4" t="s">
        <v>8209</v>
      </c>
      <c r="B3871" s="4" t="s">
        <v>8210</v>
      </c>
      <c r="C3871" s="5">
        <v>3843572736</v>
      </c>
      <c r="D3871" s="5">
        <v>3885</v>
      </c>
      <c r="E3871" s="6" t="s">
        <v>55</v>
      </c>
      <c r="F3871" s="4" t="s">
        <v>242</v>
      </c>
      <c r="G3871" s="4" t="s">
        <v>46</v>
      </c>
      <c r="H3871" s="4" t="s">
        <v>102</v>
      </c>
      <c r="I3871" s="4">
        <v>4</v>
      </c>
      <c r="J3871" s="5">
        <v>1.712074447555141</v>
      </c>
      <c r="K3871" s="5">
        <v>1.1073915544448261</v>
      </c>
      <c r="L3871" s="4" t="s">
        <v>790</v>
      </c>
      <c r="M3871" s="4" t="s">
        <v>743</v>
      </c>
      <c r="N3871" s="7">
        <f>VLOOKUP($A3871,'[1]Prices 23 nov'!$A$2:$Q$5001,5,FALSE)</f>
        <v>-12.92981738018881</v>
      </c>
      <c r="O3871" s="7">
        <f>VLOOKUP($A3871,'[1]Prices 23 nov'!$A$2:$Q$5001,6,FALSE)</f>
        <v>1.2501243266219291</v>
      </c>
      <c r="P3871" s="7">
        <f>VLOOKUP($A3871,'[1]Prices 23 nov'!$A$2:$Q$5001,7,FALSE)</f>
        <v>1.4619295230670559</v>
      </c>
      <c r="Q3871" s="7">
        <f>VLOOKUP($A3871,'[1]Prices 23 nov'!$A$2:$Q$5001,8,FALSE)</f>
        <v>1.1863561797262889</v>
      </c>
      <c r="R3871" s="7">
        <f>VLOOKUP($A3871,'[1]Prices 23 nov'!$A$2:$Q$5001,9,FALSE)</f>
        <v>1.4437789237326799</v>
      </c>
      <c r="S3871" s="7">
        <f>VLOOKUP($A3871,'[1]Prices 23 nov'!$A$2:$Q$5001,10,FALSE)</f>
        <v>1.1901408589956619</v>
      </c>
      <c r="T3871" s="7">
        <f>VLOOKUP($A3871,'[1]Prices 23 nov'!$A$2:$Q$5001,11,FALSE)</f>
        <v>1.217561275130038</v>
      </c>
      <c r="U3871" s="7">
        <f>VLOOKUP($A3871,'[1]Prices 23 nov'!$A$2:$Q$5001,12,FALSE)</f>
        <v>1.195319802610356</v>
      </c>
      <c r="V3871" s="7">
        <f>VLOOKUP($A3871,'[1]Prices 23 nov'!$A$2:$Q$5001,13,FALSE)</f>
        <v>1.210749709353252</v>
      </c>
      <c r="W3871" s="7">
        <f>VLOOKUP($A3871,'[1]Prices 23 nov'!$A$2:$Q$5001,14,FALSE)</f>
        <v>1.203283201647565</v>
      </c>
      <c r="X3871" s="7">
        <f>VLOOKUP($A3871,'[1]Prices 23 nov'!$A$2:$Q$5001,15,FALSE)</f>
        <v>1.212618159288013</v>
      </c>
      <c r="Y3871" s="7">
        <f>VLOOKUP($A3871,'[1]Prices 23 nov'!$A$2:$Q$5001,16,FALSE)</f>
        <v>1.123545915348956</v>
      </c>
      <c r="Z3871" s="7">
        <f>VLOOKUP($A3871,'[1]Prices 23 nov'!$A$2:$Q$5001,17,FALSE)</f>
        <v>1.110380511557864</v>
      </c>
    </row>
    <row r="3872" spans="1:26">
      <c r="A3872" s="4" t="s">
        <v>8211</v>
      </c>
      <c r="B3872" s="4" t="s">
        <v>8212</v>
      </c>
      <c r="C3872" s="5">
        <v>3843010048</v>
      </c>
      <c r="D3872" s="5">
        <v>3886</v>
      </c>
      <c r="E3872" s="6" t="s">
        <v>273</v>
      </c>
      <c r="F3872" s="4" t="s">
        <v>377</v>
      </c>
      <c r="G3872" s="4" t="s">
        <v>378</v>
      </c>
      <c r="H3872" s="4" t="s">
        <v>379</v>
      </c>
      <c r="I3872" s="4">
        <v>4.75</v>
      </c>
      <c r="J3872" s="5">
        <v>17.218141721146484</v>
      </c>
      <c r="K3872" s="5">
        <v>5.9841978963565605</v>
      </c>
      <c r="L3872" s="4" t="s">
        <v>41</v>
      </c>
      <c r="M3872" s="4" t="s">
        <v>150</v>
      </c>
      <c r="N3872" s="7">
        <f>VLOOKUP($A3872,'[1]Prices 23 nov'!$A$2:$Q$5001,5,FALSE)</f>
        <v>-4.3494921410135996</v>
      </c>
      <c r="O3872" s="7">
        <f>VLOOKUP($A3872,'[1]Prices 23 nov'!$A$2:$Q$5001,6,FALSE)</f>
        <v>14.70787278310365</v>
      </c>
      <c r="P3872" s="7">
        <f>VLOOKUP($A3872,'[1]Prices 23 nov'!$A$2:$Q$5001,7,FALSE)</f>
        <v>15.232961648212379</v>
      </c>
      <c r="Q3872" s="7">
        <f>VLOOKUP($A3872,'[1]Prices 23 nov'!$A$2:$Q$5001,8,FALSE)</f>
        <v>15.92773792940466</v>
      </c>
      <c r="R3872" s="7">
        <f>VLOOKUP($A3872,'[1]Prices 23 nov'!$A$2:$Q$5001,9,FALSE)</f>
        <v>15.46476737053854</v>
      </c>
      <c r="S3872" s="7">
        <f>VLOOKUP($A3872,'[1]Prices 23 nov'!$A$2:$Q$5001,10,FALSE)</f>
        <v>8.271205591011153</v>
      </c>
      <c r="T3872" s="7">
        <f>VLOOKUP($A3872,'[1]Prices 23 nov'!$A$2:$Q$5001,11,FALSE)</f>
        <v>11.49368220275198</v>
      </c>
      <c r="U3872" s="7">
        <f>VLOOKUP($A3872,'[1]Prices 23 nov'!$A$2:$Q$5001,12,FALSE)</f>
        <v>10.943590534453159</v>
      </c>
      <c r="V3872" s="7">
        <f>VLOOKUP($A3872,'[1]Prices 23 nov'!$A$2:$Q$5001,13,FALSE)</f>
        <v>11.524299781750869</v>
      </c>
      <c r="W3872" s="7">
        <f>VLOOKUP($A3872,'[1]Prices 23 nov'!$A$2:$Q$5001,14,FALSE)</f>
        <v>12.518651504185749</v>
      </c>
      <c r="X3872" s="7">
        <f>VLOOKUP($A3872,'[1]Prices 23 nov'!$A$2:$Q$5001,15,FALSE)</f>
        <v>13.252181111002409</v>
      </c>
      <c r="Y3872" s="7">
        <f>VLOOKUP($A3872,'[1]Prices 23 nov'!$A$2:$Q$5001,16,FALSE)</f>
        <v>11.959382771620771</v>
      </c>
      <c r="Z3872" s="7">
        <f>VLOOKUP($A3872,'[1]Prices 23 nov'!$A$2:$Q$5001,17,FALSE)</f>
        <v>12.850891105117061</v>
      </c>
    </row>
    <row r="3873" spans="1:26">
      <c r="A3873" s="4" t="s">
        <v>8213</v>
      </c>
      <c r="B3873" s="4" t="s">
        <v>8214</v>
      </c>
      <c r="C3873" s="5">
        <v>3841675520</v>
      </c>
      <c r="D3873" s="5">
        <v>3887</v>
      </c>
      <c r="E3873" s="6" t="s">
        <v>70</v>
      </c>
      <c r="F3873" s="4" t="s">
        <v>141</v>
      </c>
      <c r="G3873" s="4" t="s">
        <v>142</v>
      </c>
      <c r="H3873" s="4" t="s">
        <v>143</v>
      </c>
      <c r="I3873" s="4">
        <v>2.6666667461395264</v>
      </c>
      <c r="J3873" s="5">
        <v>22.135416666666668</v>
      </c>
      <c r="K3873" s="5">
        <v>14.722273825004644</v>
      </c>
      <c r="L3873" s="4" t="s">
        <v>144</v>
      </c>
      <c r="M3873" s="4" t="s">
        <v>71</v>
      </c>
      <c r="N3873" s="7">
        <f>VLOOKUP($A3873,'[1]Prices 23 nov'!$A$2:$Q$5001,5,FALSE)</f>
        <v>-5.3369545338691982</v>
      </c>
      <c r="O3873" s="7">
        <f>VLOOKUP($A3873,'[1]Prices 23 nov'!$A$2:$Q$5001,6,FALSE)</f>
        <v>18.6720474101603</v>
      </c>
      <c r="P3873" s="7">
        <f>VLOOKUP($A3873,'[1]Prices 23 nov'!$A$2:$Q$5001,7,FALSE)</f>
        <v>17.93833326082677</v>
      </c>
      <c r="Q3873" s="7">
        <f>VLOOKUP($A3873,'[1]Prices 23 nov'!$A$2:$Q$5001,8,FALSE)</f>
        <v>19.195730892941359</v>
      </c>
      <c r="R3873" s="7">
        <f>VLOOKUP($A3873,'[1]Prices 23 nov'!$A$2:$Q$5001,9,FALSE)</f>
        <v>17.232740138657391</v>
      </c>
      <c r="S3873" s="7">
        <f>VLOOKUP($A3873,'[1]Prices 23 nov'!$A$2:$Q$5001,10,FALSE)</f>
        <v>21.320507730357349</v>
      </c>
      <c r="T3873" s="7">
        <f>VLOOKUP($A3873,'[1]Prices 23 nov'!$A$2:$Q$5001,11,FALSE)</f>
        <v>17.428356544114649</v>
      </c>
      <c r="U3873" s="7">
        <f>VLOOKUP($A3873,'[1]Prices 23 nov'!$A$2:$Q$5001,12,FALSE)</f>
        <v>17.55902511253953</v>
      </c>
      <c r="V3873" s="7">
        <f>VLOOKUP($A3873,'[1]Prices 23 nov'!$A$2:$Q$5001,13,FALSE)</f>
        <v>16.952150906436149</v>
      </c>
      <c r="W3873" s="7">
        <f>VLOOKUP($A3873,'[1]Prices 23 nov'!$A$2:$Q$5001,14,FALSE)</f>
        <v>16.947875270619988</v>
      </c>
      <c r="X3873" s="7">
        <f>VLOOKUP($A3873,'[1]Prices 23 nov'!$A$2:$Q$5001,15,FALSE)</f>
        <v>16.411997806280851</v>
      </c>
      <c r="Y3873" s="7">
        <f>VLOOKUP($A3873,'[1]Prices 23 nov'!$A$2:$Q$5001,16,FALSE)</f>
        <v>17.42302162013948</v>
      </c>
      <c r="Z3873" s="7">
        <f>VLOOKUP($A3873,'[1]Prices 23 nov'!$A$2:$Q$5001,17,FALSE)</f>
        <v>16.642822688445449</v>
      </c>
    </row>
    <row r="3874" spans="1:26">
      <c r="A3874" s="4" t="s">
        <v>8215</v>
      </c>
      <c r="B3874" s="4" t="s">
        <v>8216</v>
      </c>
      <c r="C3874" s="5">
        <v>3840451584</v>
      </c>
      <c r="D3874" s="5">
        <v>3888</v>
      </c>
      <c r="E3874" s="6" t="s">
        <v>70</v>
      </c>
      <c r="F3874" s="4" t="s">
        <v>17</v>
      </c>
      <c r="G3874" s="4" t="s">
        <v>18</v>
      </c>
      <c r="H3874" s="4" t="s">
        <v>19</v>
      </c>
      <c r="I3874" s="4">
        <v>3.8571429252624512</v>
      </c>
      <c r="J3874" s="5">
        <v>15.539999961853027</v>
      </c>
      <c r="K3874" s="5">
        <v>3.6400001049041748</v>
      </c>
      <c r="L3874" s="4" t="s">
        <v>523</v>
      </c>
      <c r="M3874" s="4" t="s">
        <v>165</v>
      </c>
      <c r="N3874" s="7">
        <f>VLOOKUP($A3874,'[1]Prices 23 nov'!$A$2:$Q$5001,5,FALSE)</f>
        <v>23.549103210870271</v>
      </c>
      <c r="O3874" s="7">
        <f>VLOOKUP($A3874,'[1]Prices 23 nov'!$A$2:$Q$5001,6,FALSE)</f>
        <v>9.8599996566772461</v>
      </c>
      <c r="P3874" s="7">
        <f>VLOOKUP($A3874,'[1]Prices 23 nov'!$A$2:$Q$5001,7,FALSE)</f>
        <v>8.7399997711181641</v>
      </c>
      <c r="Q3874" s="7">
        <f>VLOOKUP($A3874,'[1]Prices 23 nov'!$A$2:$Q$5001,8,FALSE)</f>
        <v>13.05000019073486</v>
      </c>
      <c r="R3874" s="7">
        <f>VLOOKUP($A3874,'[1]Prices 23 nov'!$A$2:$Q$5001,9,FALSE)</f>
        <v>7.3299999237060547</v>
      </c>
      <c r="S3874" s="7">
        <f>VLOOKUP($A3874,'[1]Prices 23 nov'!$A$2:$Q$5001,10,FALSE)</f>
        <v>4.1599998474121094</v>
      </c>
      <c r="T3874" s="7">
        <f>VLOOKUP($A3874,'[1]Prices 23 nov'!$A$2:$Q$5001,11,FALSE)</f>
        <v>6.9499998092651367</v>
      </c>
      <c r="U3874" s="7">
        <f>VLOOKUP($A3874,'[1]Prices 23 nov'!$A$2:$Q$5001,12,FALSE)</f>
        <v>8.0699996948242188</v>
      </c>
      <c r="V3874" s="7">
        <f>VLOOKUP($A3874,'[1]Prices 23 nov'!$A$2:$Q$5001,13,FALSE)</f>
        <v>8.1000003814697266</v>
      </c>
      <c r="W3874" s="7">
        <f>VLOOKUP($A3874,'[1]Prices 23 nov'!$A$2:$Q$5001,14,FALSE)</f>
        <v>8.5299997329711914</v>
      </c>
      <c r="X3874" s="7">
        <f>VLOOKUP($A3874,'[1]Prices 23 nov'!$A$2:$Q$5001,15,FALSE)</f>
        <v>7.869999885559082</v>
      </c>
      <c r="Y3874" s="7">
        <f>VLOOKUP($A3874,'[1]Prices 23 nov'!$A$2:$Q$5001,16,FALSE)</f>
        <v>11.585000038146971</v>
      </c>
      <c r="Z3874" s="7">
        <f>VLOOKUP($A3874,'[1]Prices 23 nov'!$A$2:$Q$5001,17,FALSE)</f>
        <v>8.9399995803833008</v>
      </c>
    </row>
    <row r="3875" spans="1:26">
      <c r="A3875" s="4" t="s">
        <v>8217</v>
      </c>
      <c r="B3875" s="4" t="s">
        <v>8218</v>
      </c>
      <c r="C3875" s="5">
        <v>3840107264</v>
      </c>
      <c r="D3875" s="5">
        <v>3889</v>
      </c>
      <c r="E3875" s="6" t="s">
        <v>273</v>
      </c>
      <c r="F3875" s="4" t="s">
        <v>51</v>
      </c>
      <c r="G3875" s="4" t="s">
        <v>18</v>
      </c>
      <c r="H3875" s="4" t="s">
        <v>19</v>
      </c>
      <c r="I3875" s="4">
        <v>4.4285712242126465</v>
      </c>
      <c r="J3875" s="5">
        <v>47.700000762939453</v>
      </c>
      <c r="K3875" s="5">
        <v>31.579999923706055</v>
      </c>
      <c r="L3875" s="4" t="s">
        <v>20</v>
      </c>
      <c r="M3875" s="4" t="s">
        <v>133</v>
      </c>
      <c r="N3875" s="7">
        <f>VLOOKUP($A3875,'[1]Prices 23 nov'!$A$2:$Q$5001,5,FALSE)</f>
        <v>-5.1477215806237986</v>
      </c>
      <c r="O3875" s="7">
        <f>VLOOKUP($A3875,'[1]Prices 23 nov'!$A$2:$Q$5001,6,FALSE)</f>
        <v>44.939998626708977</v>
      </c>
      <c r="P3875" s="7">
        <f>VLOOKUP($A3875,'[1]Prices 23 nov'!$A$2:$Q$5001,7,FALSE)</f>
        <v>46.540000915527337</v>
      </c>
      <c r="Q3875" s="7">
        <f>VLOOKUP($A3875,'[1]Prices 23 nov'!$A$2:$Q$5001,8,FALSE)</f>
        <v>42.470001220703118</v>
      </c>
      <c r="R3875" s="7">
        <f>VLOOKUP($A3875,'[1]Prices 23 nov'!$A$2:$Q$5001,9,FALSE)</f>
        <v>38.459999084472663</v>
      </c>
      <c r="S3875" s="7">
        <f>VLOOKUP($A3875,'[1]Prices 23 nov'!$A$2:$Q$5001,10,FALSE)</f>
        <v>35.400001525878913</v>
      </c>
      <c r="T3875" s="7">
        <f>VLOOKUP($A3875,'[1]Prices 23 nov'!$A$2:$Q$5001,11,FALSE)</f>
        <v>40.400001525878913</v>
      </c>
      <c r="U3875" s="7">
        <f>VLOOKUP($A3875,'[1]Prices 23 nov'!$A$2:$Q$5001,12,FALSE)</f>
        <v>42.520000457763672</v>
      </c>
      <c r="V3875" s="7">
        <f>VLOOKUP($A3875,'[1]Prices 23 nov'!$A$2:$Q$5001,13,FALSE)</f>
        <v>40.930000305175781</v>
      </c>
      <c r="W3875" s="7">
        <f>VLOOKUP($A3875,'[1]Prices 23 nov'!$A$2:$Q$5001,14,FALSE)</f>
        <v>41.049999237060547</v>
      </c>
      <c r="X3875" s="7">
        <f>VLOOKUP($A3875,'[1]Prices 23 nov'!$A$2:$Q$5001,15,FALSE)</f>
        <v>44.310001373291023</v>
      </c>
      <c r="Y3875" s="7">
        <f>VLOOKUP($A3875,'[1]Prices 23 nov'!$A$2:$Q$5001,16,FALSE)</f>
        <v>39.959999084472663</v>
      </c>
      <c r="Z3875" s="7">
        <f>VLOOKUP($A3875,'[1]Prices 23 nov'!$A$2:$Q$5001,17,FALSE)</f>
        <v>40.419998168945313</v>
      </c>
    </row>
    <row r="3876" spans="1:26">
      <c r="A3876" s="4" t="s">
        <v>8219</v>
      </c>
      <c r="B3876" s="4" t="s">
        <v>8220</v>
      </c>
      <c r="C3876" s="5">
        <v>3839565312</v>
      </c>
      <c r="D3876" s="5">
        <v>3890</v>
      </c>
      <c r="E3876" s="6" t="s">
        <v>70</v>
      </c>
      <c r="F3876" s="4" t="s">
        <v>78</v>
      </c>
      <c r="G3876" s="4" t="s">
        <v>79</v>
      </c>
      <c r="H3876" s="4" t="s">
        <v>80</v>
      </c>
      <c r="I3876" s="4">
        <v>4.5</v>
      </c>
      <c r="J3876" s="5">
        <v>407.15226330075518</v>
      </c>
      <c r="K3876" s="5">
        <v>80.336522599802038</v>
      </c>
      <c r="L3876" s="4" t="s">
        <v>144</v>
      </c>
      <c r="M3876" s="4" t="s">
        <v>566</v>
      </c>
      <c r="N3876" s="7">
        <f>VLOOKUP($A3876,'[1]Prices 23 nov'!$A$2:$Q$5001,5,FALSE)</f>
        <v>211.6550088172439</v>
      </c>
      <c r="O3876" s="7">
        <f>VLOOKUP($A3876,'[1]Prices 23 nov'!$A$2:$Q$5001,6,FALSE)</f>
        <v>106.6412618674804</v>
      </c>
      <c r="P3876" s="7">
        <f>VLOOKUP($A3876,'[1]Prices 23 nov'!$A$2:$Q$5001,7,FALSE)</f>
        <v>114.6203679672908</v>
      </c>
      <c r="Q3876" s="7">
        <f>VLOOKUP($A3876,'[1]Prices 23 nov'!$A$2:$Q$5001,8,FALSE)</f>
        <v>101.1024792387616</v>
      </c>
      <c r="R3876" s="7">
        <f>VLOOKUP($A3876,'[1]Prices 23 nov'!$A$2:$Q$5001,9,FALSE)</f>
        <v>98.22027973132208</v>
      </c>
      <c r="S3876" s="7">
        <f>VLOOKUP($A3876,'[1]Prices 23 nov'!$A$2:$Q$5001,10,FALSE)</f>
        <v>115.1785092952196</v>
      </c>
      <c r="T3876" s="7">
        <f>VLOOKUP($A3876,'[1]Prices 23 nov'!$A$2:$Q$5001,11,FALSE)</f>
        <v>121.3056812994182</v>
      </c>
      <c r="U3876" s="7">
        <f>VLOOKUP($A3876,'[1]Prices 23 nov'!$A$2:$Q$5001,12,FALSE)</f>
        <v>116.80621100822459</v>
      </c>
      <c r="V3876" s="7">
        <f>VLOOKUP($A3876,'[1]Prices 23 nov'!$A$2:$Q$5001,13,FALSE)</f>
        <v>124.869926366955</v>
      </c>
      <c r="W3876" s="7">
        <f>VLOOKUP($A3876,'[1]Prices 23 nov'!$A$2:$Q$5001,14,FALSE)</f>
        <v>199.6785098745022</v>
      </c>
      <c r="X3876" s="7">
        <f>VLOOKUP($A3876,'[1]Prices 23 nov'!$A$2:$Q$5001,15,FALSE)</f>
        <v>222.65702113509181</v>
      </c>
      <c r="Y3876" s="7">
        <f>VLOOKUP($A3876,'[1]Prices 23 nov'!$A$2:$Q$5001,16,FALSE)</f>
        <v>190.4246260819491</v>
      </c>
      <c r="Z3876" s="7">
        <f>VLOOKUP($A3876,'[1]Prices 23 nov'!$A$2:$Q$5001,17,FALSE)</f>
        <v>265.70900672231801</v>
      </c>
    </row>
    <row r="3877" spans="1:26">
      <c r="A3877" s="4" t="s">
        <v>8221</v>
      </c>
      <c r="B3877" s="4" t="s">
        <v>8222</v>
      </c>
      <c r="C3877" s="5">
        <v>3838588672</v>
      </c>
      <c r="D3877" s="5">
        <v>3891</v>
      </c>
      <c r="E3877" s="6" t="s">
        <v>329</v>
      </c>
      <c r="F3877" s="4" t="s">
        <v>288</v>
      </c>
      <c r="G3877" s="4" t="s">
        <v>289</v>
      </c>
      <c r="H3877" s="4" t="s">
        <v>290</v>
      </c>
      <c r="I3877" s="4">
        <v>3.6111111640930176</v>
      </c>
      <c r="J3877" s="5">
        <v>15.051120422172547</v>
      </c>
      <c r="K3877" s="5">
        <v>3.5581439689636229</v>
      </c>
      <c r="L3877" s="4" t="s">
        <v>41</v>
      </c>
      <c r="M3877" s="4" t="s">
        <v>649</v>
      </c>
      <c r="N3877" s="7">
        <f>VLOOKUP($A3877,'[1]Prices 23 nov'!$A$2:$Q$5001,5,FALSE)</f>
        <v>-64.637246039630185</v>
      </c>
      <c r="O3877" s="7">
        <f>VLOOKUP($A3877,'[1]Prices 23 nov'!$A$2:$Q$5001,6,FALSE)</f>
        <v>12.464912143731111</v>
      </c>
      <c r="P3877" s="7">
        <f>VLOOKUP($A3877,'[1]Prices 23 nov'!$A$2:$Q$5001,7,FALSE)</f>
        <v>13.501655941146851</v>
      </c>
      <c r="Q3877" s="7">
        <f>VLOOKUP($A3877,'[1]Prices 23 nov'!$A$2:$Q$5001,8,FALSE)</f>
        <v>11.755717649658211</v>
      </c>
      <c r="R3877" s="7">
        <f>VLOOKUP($A3877,'[1]Prices 23 nov'!$A$2:$Q$5001,9,FALSE)</f>
        <v>9.6595206475067243</v>
      </c>
      <c r="S3877" s="7">
        <f>VLOOKUP($A3877,'[1]Prices 23 nov'!$A$2:$Q$5001,10,FALSE)</f>
        <v>4.9599498284339916</v>
      </c>
      <c r="T3877" s="7">
        <f>VLOOKUP($A3877,'[1]Prices 23 nov'!$A$2:$Q$5001,11,FALSE)</f>
        <v>6.6785061346183738</v>
      </c>
      <c r="U3877" s="7">
        <f>VLOOKUP($A3877,'[1]Prices 23 nov'!$A$2:$Q$5001,12,FALSE)</f>
        <v>6.80265620293045</v>
      </c>
      <c r="V3877" s="7">
        <f>VLOOKUP($A3877,'[1]Prices 23 nov'!$A$2:$Q$5001,13,FALSE)</f>
        <v>6.9971966417724616</v>
      </c>
      <c r="W3877" s="7">
        <f>VLOOKUP($A3877,'[1]Prices 23 nov'!$A$2:$Q$5001,14,FALSE)</f>
        <v>7.8812297836120706</v>
      </c>
      <c r="X3877" s="7">
        <f>VLOOKUP($A3877,'[1]Prices 23 nov'!$A$2:$Q$5001,15,FALSE)</f>
        <v>7.1174380198883114</v>
      </c>
      <c r="Y3877" s="7">
        <f>VLOOKUP($A3877,'[1]Prices 23 nov'!$A$2:$Q$5001,16,FALSE)</f>
        <v>4.8659536004390702</v>
      </c>
      <c r="Z3877" s="7">
        <f>VLOOKUP($A3877,'[1]Prices 23 nov'!$A$2:$Q$5001,17,FALSE)</f>
        <v>4.9535280719489947</v>
      </c>
    </row>
    <row r="3878" spans="1:26">
      <c r="A3878" s="4" t="s">
        <v>8223</v>
      </c>
      <c r="B3878" s="4" t="s">
        <v>8224</v>
      </c>
      <c r="C3878" s="5">
        <v>3837170688</v>
      </c>
      <c r="D3878" s="5">
        <v>3892</v>
      </c>
      <c r="E3878" s="6" t="s">
        <v>70</v>
      </c>
      <c r="F3878" s="4" t="s">
        <v>78</v>
      </c>
      <c r="G3878" s="4" t="s">
        <v>79</v>
      </c>
      <c r="H3878" s="4" t="s">
        <v>80</v>
      </c>
      <c r="I3878" s="4">
        <v>4.8181819915771484</v>
      </c>
      <c r="J3878" s="5">
        <v>64.270662096651236</v>
      </c>
      <c r="K3878" s="5">
        <v>29.760015237127803</v>
      </c>
      <c r="L3878" s="4" t="s">
        <v>20</v>
      </c>
      <c r="M3878" s="4" t="s">
        <v>222</v>
      </c>
      <c r="N3878" s="7">
        <f>VLOOKUP($A3878,'[1]Prices 23 nov'!$A$2:$Q$5001,5,FALSE)</f>
        <v>62.083851916601262</v>
      </c>
      <c r="O3878" s="7">
        <f>VLOOKUP($A3878,'[1]Prices 23 nov'!$A$2:$Q$5001,6,FALSE)</f>
        <v>34.684000189872449</v>
      </c>
      <c r="P3878" s="7">
        <f>VLOOKUP($A3878,'[1]Prices 23 nov'!$A$2:$Q$5001,7,FALSE)</f>
        <v>40.917308715870597</v>
      </c>
      <c r="Q3878" s="7">
        <f>VLOOKUP($A3878,'[1]Prices 23 nov'!$A$2:$Q$5001,8,FALSE)</f>
        <v>36.497575492830947</v>
      </c>
      <c r="R3878" s="7">
        <f>VLOOKUP($A3878,'[1]Prices 23 nov'!$A$2:$Q$5001,9,FALSE)</f>
        <v>37.357285880716518</v>
      </c>
      <c r="S3878" s="7">
        <f>VLOOKUP($A3878,'[1]Prices 23 nov'!$A$2:$Q$5001,10,FALSE)</f>
        <v>36.291333806002513</v>
      </c>
      <c r="T3878" s="7">
        <f>VLOOKUP($A3878,'[1]Prices 23 nov'!$A$2:$Q$5001,11,FALSE)</f>
        <v>38.515574904158711</v>
      </c>
      <c r="U3878" s="7">
        <f>VLOOKUP($A3878,'[1]Prices 23 nov'!$A$2:$Q$5001,12,FALSE)</f>
        <v>42.965081811416887</v>
      </c>
      <c r="V3878" s="7">
        <f>VLOOKUP($A3878,'[1]Prices 23 nov'!$A$2:$Q$5001,13,FALSE)</f>
        <v>43.288241140544407</v>
      </c>
      <c r="W3878" s="7">
        <f>VLOOKUP($A3878,'[1]Prices 23 nov'!$A$2:$Q$5001,14,FALSE)</f>
        <v>48.977747705066577</v>
      </c>
      <c r="X3878" s="7">
        <f>VLOOKUP($A3878,'[1]Prices 23 nov'!$A$2:$Q$5001,15,FALSE)</f>
        <v>55.917274625971913</v>
      </c>
      <c r="Y3878" s="7">
        <f>VLOOKUP($A3878,'[1]Prices 23 nov'!$A$2:$Q$5001,16,FALSE)</f>
        <v>55.193051893729717</v>
      </c>
      <c r="Z3878" s="7">
        <f>VLOOKUP($A3878,'[1]Prices 23 nov'!$A$2:$Q$5001,17,FALSE)</f>
        <v>53.494317439617589</v>
      </c>
    </row>
    <row r="3879" spans="1:26">
      <c r="A3879" s="4" t="s">
        <v>8225</v>
      </c>
      <c r="B3879" s="4" t="s">
        <v>8226</v>
      </c>
      <c r="C3879" s="5">
        <v>3834369280</v>
      </c>
      <c r="D3879" s="5">
        <v>3893</v>
      </c>
      <c r="E3879" s="6" t="s">
        <v>294</v>
      </c>
      <c r="F3879" s="4" t="s">
        <v>45</v>
      </c>
      <c r="G3879" s="4" t="s">
        <v>317</v>
      </c>
      <c r="H3879" s="4" t="s">
        <v>1226</v>
      </c>
      <c r="I3879" s="4">
        <v>3.3333332538604736</v>
      </c>
      <c r="J3879" s="5">
        <v>7.4419859973724396</v>
      </c>
      <c r="K3879" s="5">
        <v>3.863639290635827</v>
      </c>
      <c r="L3879" s="4" t="s">
        <v>48</v>
      </c>
      <c r="M3879" s="4" t="s">
        <v>56</v>
      </c>
      <c r="N3879" s="7">
        <f>VLOOKUP($A3879,'[1]Prices 23 nov'!$A$2:$Q$5001,5,FALSE)</f>
        <v>127.203395961135</v>
      </c>
      <c r="O3879" s="7">
        <f>VLOOKUP($A3879,'[1]Prices 23 nov'!$A$2:$Q$5001,6,FALSE)</f>
        <v>5.7672410000872114</v>
      </c>
      <c r="P3879" s="7">
        <f>VLOOKUP($A3879,'[1]Prices 23 nov'!$A$2:$Q$5001,7,FALSE)</f>
        <v>4.8505069260299356</v>
      </c>
      <c r="Q3879" s="7">
        <f>VLOOKUP($A3879,'[1]Prices 23 nov'!$A$2:$Q$5001,8,FALSE)</f>
        <v>4.6411326879029389</v>
      </c>
      <c r="R3879" s="7">
        <f>VLOOKUP($A3879,'[1]Prices 23 nov'!$A$2:$Q$5001,9,FALSE)</f>
        <v>4.4080604884034074</v>
      </c>
      <c r="S3879" s="7">
        <f>VLOOKUP($A3879,'[1]Prices 23 nov'!$A$2:$Q$5001,10,FALSE)</f>
        <v>4.0563895688015918</v>
      </c>
      <c r="T3879" s="7">
        <f>VLOOKUP($A3879,'[1]Prices 23 nov'!$A$2:$Q$5001,11,FALSE)</f>
        <v>4.1922503709793091</v>
      </c>
      <c r="U3879" s="7">
        <f>VLOOKUP($A3879,'[1]Prices 23 nov'!$A$2:$Q$5001,12,FALSE)</f>
        <v>3.8830693871161941</v>
      </c>
      <c r="V3879" s="7">
        <f>VLOOKUP($A3879,'[1]Prices 23 nov'!$A$2:$Q$5001,13,FALSE)</f>
        <v>4.3222460597753516</v>
      </c>
      <c r="W3879" s="7">
        <f>VLOOKUP($A3879,'[1]Prices 23 nov'!$A$2:$Q$5001,14,FALSE)</f>
        <v>4.4642281053654642</v>
      </c>
      <c r="X3879" s="7">
        <f>VLOOKUP($A3879,'[1]Prices 23 nov'!$A$2:$Q$5001,15,FALSE)</f>
        <v>4.3548385798931122</v>
      </c>
      <c r="Y3879" s="7">
        <f>VLOOKUP($A3879,'[1]Prices 23 nov'!$A$2:$Q$5001,16,FALSE)</f>
        <v>4.2127948025250816</v>
      </c>
      <c r="Z3879" s="7">
        <f>VLOOKUP($A3879,'[1]Prices 23 nov'!$A$2:$Q$5001,17,FALSE)</f>
        <v>4.3224691972136497</v>
      </c>
    </row>
    <row r="3880" spans="1:26">
      <c r="A3880" s="4" t="s">
        <v>8227</v>
      </c>
      <c r="B3880" s="4" t="s">
        <v>8228</v>
      </c>
      <c r="C3880" s="5">
        <v>3830552064</v>
      </c>
      <c r="D3880" s="5">
        <v>3894</v>
      </c>
      <c r="E3880" s="6" t="s">
        <v>105</v>
      </c>
      <c r="F3880" s="4" t="s">
        <v>546</v>
      </c>
      <c r="G3880" s="4" t="s">
        <v>18</v>
      </c>
      <c r="H3880" s="4" t="s">
        <v>19</v>
      </c>
      <c r="I3880" s="4">
        <v>0</v>
      </c>
      <c r="J3880" s="5">
        <v>60.040000915527344</v>
      </c>
      <c r="K3880" s="5">
        <v>35</v>
      </c>
      <c r="L3880" s="4" t="s">
        <v>221</v>
      </c>
      <c r="M3880" s="4" t="s">
        <v>56</v>
      </c>
      <c r="N3880" s="7">
        <f>VLOOKUP($A3880,'[1]Prices 23 nov'!$A$2:$Q$5001,5,FALSE)</f>
        <v>12.69000479275544</v>
      </c>
      <c r="O3880" s="7">
        <f>VLOOKUP($A3880,'[1]Prices 23 nov'!$A$2:$Q$5001,6,FALSE)</f>
        <v>54.020000457763672</v>
      </c>
      <c r="P3880" s="7">
        <f>VLOOKUP($A3880,'[1]Prices 23 nov'!$A$2:$Q$5001,7,FALSE)</f>
        <v>54.779998779296882</v>
      </c>
      <c r="Q3880" s="7">
        <f>VLOOKUP($A3880,'[1]Prices 23 nov'!$A$2:$Q$5001,8,FALSE)</f>
        <v>54.409999847412109</v>
      </c>
      <c r="R3880" s="7">
        <f>VLOOKUP($A3880,'[1]Prices 23 nov'!$A$2:$Q$5001,9,FALSE)</f>
        <v>52.110000610351563</v>
      </c>
      <c r="S3880" s="7">
        <f>VLOOKUP($A3880,'[1]Prices 23 nov'!$A$2:$Q$5001,10,FALSE)</f>
        <v>41.845401763916023</v>
      </c>
      <c r="T3880" s="7">
        <f>VLOOKUP($A3880,'[1]Prices 23 nov'!$A$2:$Q$5001,11,FALSE)</f>
        <v>48.009998321533203</v>
      </c>
      <c r="U3880" s="7">
        <f>VLOOKUP($A3880,'[1]Prices 23 nov'!$A$2:$Q$5001,12,FALSE)</f>
        <v>52.130001068115227</v>
      </c>
      <c r="V3880" s="7">
        <f>VLOOKUP($A3880,'[1]Prices 23 nov'!$A$2:$Q$5001,13,FALSE)</f>
        <v>52.389999389648438</v>
      </c>
      <c r="W3880" s="7">
        <f>VLOOKUP($A3880,'[1]Prices 23 nov'!$A$2:$Q$5001,14,FALSE)</f>
        <v>54.020000457763672</v>
      </c>
      <c r="X3880" s="7">
        <f>VLOOKUP($A3880,'[1]Prices 23 nov'!$A$2:$Q$5001,15,FALSE)</f>
        <v>57.209999084472663</v>
      </c>
      <c r="Y3880" s="7">
        <f>VLOOKUP($A3880,'[1]Prices 23 nov'!$A$2:$Q$5001,16,FALSE)</f>
        <v>54.869998931884773</v>
      </c>
      <c r="Z3880" s="7">
        <f>VLOOKUP($A3880,'[1]Prices 23 nov'!$A$2:$Q$5001,17,FALSE)</f>
        <v>53.729999542236328</v>
      </c>
    </row>
    <row r="3881" spans="1:26">
      <c r="A3881" s="4" t="s">
        <v>8229</v>
      </c>
      <c r="B3881" s="4" t="s">
        <v>8230</v>
      </c>
      <c r="C3881" s="5">
        <v>3829511424</v>
      </c>
      <c r="D3881" s="5">
        <v>3895</v>
      </c>
      <c r="E3881" s="6" t="s">
        <v>24</v>
      </c>
      <c r="F3881" s="4" t="s">
        <v>101</v>
      </c>
      <c r="G3881" s="4" t="s">
        <v>46</v>
      </c>
      <c r="H3881" s="4" t="s">
        <v>102</v>
      </c>
      <c r="I3881" s="4">
        <v>4.8000001907348633</v>
      </c>
      <c r="J3881" s="5">
        <v>0.45820666370184904</v>
      </c>
      <c r="K3881" s="5">
        <v>0.31216453445773401</v>
      </c>
      <c r="L3881" s="4" t="s">
        <v>3001</v>
      </c>
      <c r="M3881" s="4" t="s">
        <v>124</v>
      </c>
      <c r="N3881" s="7">
        <f>VLOOKUP($A3881,'[1]Prices 23 nov'!$A$2:$Q$5001,5,FALSE)</f>
        <v>-9.9734853976949367</v>
      </c>
      <c r="O3881" s="7">
        <f>VLOOKUP($A3881,'[1]Prices 23 nov'!$A$2:$Q$5001,6,FALSE)</f>
        <v>0.39350503248220298</v>
      </c>
      <c r="P3881" s="7">
        <f>VLOOKUP($A3881,'[1]Prices 23 nov'!$A$2:$Q$5001,7,FALSE)</f>
        <v>0.42077146088129103</v>
      </c>
      <c r="Q3881" s="7">
        <f>VLOOKUP($A3881,'[1]Prices 23 nov'!$A$2:$Q$5001,8,FALSE)</f>
        <v>0.35747347263770402</v>
      </c>
      <c r="R3881" s="7">
        <f>VLOOKUP($A3881,'[1]Prices 23 nov'!$A$2:$Q$5001,9,FALSE)</f>
        <v>0.37495151920074898</v>
      </c>
      <c r="S3881" s="7">
        <f>VLOOKUP($A3881,'[1]Prices 23 nov'!$A$2:$Q$5001,10,FALSE)</f>
        <v>0.322535216948935</v>
      </c>
      <c r="T3881" s="7">
        <f>VLOOKUP($A3881,'[1]Prices 23 nov'!$A$2:$Q$5001,11,FALSE)</f>
        <v>0.32845836647950899</v>
      </c>
      <c r="U3881" s="7">
        <f>VLOOKUP($A3881,'[1]Prices 23 nov'!$A$2:$Q$5001,12,FALSE)</f>
        <v>0.32268020437737699</v>
      </c>
      <c r="V3881" s="7">
        <f>VLOOKUP($A3881,'[1]Prices 23 nov'!$A$2:$Q$5001,13,FALSE)</f>
        <v>0.33239036939690397</v>
      </c>
      <c r="W3881" s="7">
        <f>VLOOKUP($A3881,'[1]Prices 23 nov'!$A$2:$Q$5001,14,FALSE)</f>
        <v>0.36957984636083602</v>
      </c>
      <c r="X3881" s="7">
        <f>VLOOKUP($A3881,'[1]Prices 23 nov'!$A$2:$Q$5001,15,FALSE)</f>
        <v>0.36612868309021002</v>
      </c>
      <c r="Y3881" s="7">
        <f>VLOOKUP($A3881,'[1]Prices 23 nov'!$A$2:$Q$5001,16,FALSE)</f>
        <v>0.34457369672981703</v>
      </c>
      <c r="Z3881" s="7">
        <f>VLOOKUP($A3881,'[1]Prices 23 nov'!$A$2:$Q$5001,17,FALSE)</f>
        <v>0.34521924326016101</v>
      </c>
    </row>
    <row r="3882" spans="1:26">
      <c r="A3882" s="4" t="s">
        <v>8231</v>
      </c>
      <c r="B3882" s="4" t="s">
        <v>8232</v>
      </c>
      <c r="C3882" s="5">
        <v>3829037312</v>
      </c>
      <c r="D3882" s="5">
        <v>3896</v>
      </c>
      <c r="E3882" s="6" t="s">
        <v>105</v>
      </c>
      <c r="F3882" s="4" t="s">
        <v>45</v>
      </c>
      <c r="G3882" s="4" t="s">
        <v>495</v>
      </c>
      <c r="H3882" s="4" t="s">
        <v>993</v>
      </c>
      <c r="I3882" s="4">
        <v>0</v>
      </c>
      <c r="J3882" s="5">
        <v>125.19999694824219</v>
      </c>
      <c r="K3882" s="5">
        <v>111.34999847412109</v>
      </c>
      <c r="L3882" s="4" t="s">
        <v>20</v>
      </c>
      <c r="M3882" s="4" t="s">
        <v>118</v>
      </c>
      <c r="N3882" s="7">
        <f>VLOOKUP($A3882,'[1]Prices 23 nov'!$A$2:$Q$5001,5,FALSE)</f>
        <v>8.3542600525856834</v>
      </c>
      <c r="O3882" s="7">
        <f>VLOOKUP($A3882,'[1]Prices 23 nov'!$A$2:$Q$5001,6,FALSE)</f>
        <v>117.59999847412109</v>
      </c>
      <c r="P3882" s="7">
        <f>VLOOKUP($A3882,'[1]Prices 23 nov'!$A$2:$Q$5001,7,FALSE)</f>
        <v>119.40000152587891</v>
      </c>
      <c r="Q3882" s="7">
        <f>VLOOKUP($A3882,'[1]Prices 23 nov'!$A$2:$Q$5001,8,FALSE)</f>
        <v>118.1999969482422</v>
      </c>
      <c r="R3882" s="7">
        <f>VLOOKUP($A3882,'[1]Prices 23 nov'!$A$2:$Q$5001,9,FALSE)</f>
        <v>119.3000030517578</v>
      </c>
      <c r="S3882" s="7">
        <f>VLOOKUP($A3882,'[1]Prices 23 nov'!$A$2:$Q$5001,10,FALSE)</f>
        <v>113.8000030517578</v>
      </c>
      <c r="T3882" s="7">
        <f>VLOOKUP($A3882,'[1]Prices 23 nov'!$A$2:$Q$5001,11,FALSE)</f>
        <v>117.3000030517578</v>
      </c>
      <c r="U3882" s="7">
        <f>VLOOKUP($A3882,'[1]Prices 23 nov'!$A$2:$Q$5001,12,FALSE)</f>
        <v>118.5</v>
      </c>
      <c r="V3882" s="7">
        <f>VLOOKUP($A3882,'[1]Prices 23 nov'!$A$2:$Q$5001,13,FALSE)</f>
        <v>119.90000152587891</v>
      </c>
      <c r="W3882" s="7">
        <f>VLOOKUP($A3882,'[1]Prices 23 nov'!$A$2:$Q$5001,14,FALSE)</f>
        <v>120.84999847412109</v>
      </c>
      <c r="X3882" s="7">
        <f>VLOOKUP($A3882,'[1]Prices 23 nov'!$A$2:$Q$5001,15,FALSE)</f>
        <v>121.34999847412109</v>
      </c>
      <c r="Y3882" s="7">
        <f>VLOOKUP($A3882,'[1]Prices 23 nov'!$A$2:$Q$5001,16,FALSE)</f>
        <v>121</v>
      </c>
      <c r="Z3882" s="7">
        <f>VLOOKUP($A3882,'[1]Prices 23 nov'!$A$2:$Q$5001,17,FALSE)</f>
        <v>122.84999847412109</v>
      </c>
    </row>
    <row r="3883" spans="1:26">
      <c r="A3883" s="4" t="s">
        <v>8233</v>
      </c>
      <c r="B3883" s="4" t="s">
        <v>8234</v>
      </c>
      <c r="C3883" s="5">
        <v>3825305856</v>
      </c>
      <c r="D3883" s="5">
        <v>3897</v>
      </c>
      <c r="E3883" s="6" t="s">
        <v>55</v>
      </c>
      <c r="F3883" s="4" t="s">
        <v>484</v>
      </c>
      <c r="G3883" s="4" t="s">
        <v>485</v>
      </c>
      <c r="H3883" s="4" t="s">
        <v>486</v>
      </c>
      <c r="I3883" s="4">
        <v>3.5</v>
      </c>
      <c r="J3883" s="5">
        <v>1.4405873547651291</v>
      </c>
      <c r="K3883" s="5">
        <v>0.51752702027506803</v>
      </c>
      <c r="L3883" s="4" t="s">
        <v>428</v>
      </c>
      <c r="M3883" s="4" t="s">
        <v>743</v>
      </c>
      <c r="N3883" s="7">
        <f>VLOOKUP($A3883,'[1]Prices 23 nov'!$A$2:$Q$5001,5,FALSE)</f>
        <v>-34.920611522883583</v>
      </c>
      <c r="O3883" s="7">
        <f>VLOOKUP($A3883,'[1]Prices 23 nov'!$A$2:$Q$5001,6,FALSE)</f>
        <v>1.2471119785332121</v>
      </c>
      <c r="P3883" s="7">
        <f>VLOOKUP($A3883,'[1]Prices 23 nov'!$A$2:$Q$5001,7,FALSE)</f>
        <v>1.4042856992455199</v>
      </c>
      <c r="Q3883" s="7">
        <f>VLOOKUP($A3883,'[1]Prices 23 nov'!$A$2:$Q$5001,8,FALSE)</f>
        <v>1.1409089667722581</v>
      </c>
      <c r="R3883" s="7">
        <f>VLOOKUP($A3883,'[1]Prices 23 nov'!$A$2:$Q$5001,9,FALSE)</f>
        <v>1.026429680059664</v>
      </c>
      <c r="S3883" s="7">
        <f>VLOOKUP($A3883,'[1]Prices 23 nov'!$A$2:$Q$5001,10,FALSE)</f>
        <v>0.61659349570982203</v>
      </c>
      <c r="T3883" s="7">
        <f>VLOOKUP($A3883,'[1]Prices 23 nov'!$A$2:$Q$5001,11,FALSE)</f>
        <v>0.71264328074175909</v>
      </c>
      <c r="U3883" s="7">
        <f>VLOOKUP($A3883,'[1]Prices 23 nov'!$A$2:$Q$5001,12,FALSE)</f>
        <v>0.6354545408394191</v>
      </c>
      <c r="V3883" s="7">
        <f>VLOOKUP($A3883,'[1]Prices 23 nov'!$A$2:$Q$5001,13,FALSE)</f>
        <v>0.71311574697028801</v>
      </c>
      <c r="W3883" s="7">
        <f>VLOOKUP($A3883,'[1]Prices 23 nov'!$A$2:$Q$5001,14,FALSE)</f>
        <v>0.6616317464504391</v>
      </c>
      <c r="X3883" s="7">
        <f>VLOOKUP($A3883,'[1]Prices 23 nov'!$A$2:$Q$5001,15,FALSE)</f>
        <v>0.72157600987702608</v>
      </c>
      <c r="Y3883" s="7">
        <f>VLOOKUP($A3883,'[1]Prices 23 nov'!$A$2:$Q$5001,16,FALSE)</f>
        <v>0.62201756634749505</v>
      </c>
      <c r="Z3883" s="7">
        <f>VLOOKUP($A3883,'[1]Prices 23 nov'!$A$2:$Q$5001,17,FALSE)</f>
        <v>0.60011216206476103</v>
      </c>
    </row>
    <row r="3884" spans="1:26">
      <c r="A3884" s="4" t="s">
        <v>8235</v>
      </c>
      <c r="B3884" s="4" t="s">
        <v>8236</v>
      </c>
      <c r="C3884" s="5">
        <v>3823721472</v>
      </c>
      <c r="D3884" s="5">
        <v>3898</v>
      </c>
      <c r="E3884" s="6" t="s">
        <v>70</v>
      </c>
      <c r="F3884" s="4" t="s">
        <v>303</v>
      </c>
      <c r="G3884" s="4" t="s">
        <v>18</v>
      </c>
      <c r="H3884" s="4" t="s">
        <v>19</v>
      </c>
      <c r="I3884" s="4">
        <v>4.4545454978942871</v>
      </c>
      <c r="J3884" s="5">
        <v>155.33000183105469</v>
      </c>
      <c r="K3884" s="5">
        <v>25.010000228881836</v>
      </c>
      <c r="L3884" s="4" t="s">
        <v>41</v>
      </c>
      <c r="M3884" s="4" t="s">
        <v>420</v>
      </c>
      <c r="N3884" s="7">
        <f>VLOOKUP($A3884,'[1]Prices 23 nov'!$A$2:$Q$5001,5,FALSE)</f>
        <v>-49.357936668603067</v>
      </c>
      <c r="O3884" s="7">
        <f>VLOOKUP($A3884,'[1]Prices 23 nov'!$A$2:$Q$5001,6,FALSE)</f>
        <v>152.21000671386719</v>
      </c>
      <c r="P3884" s="7">
        <f>VLOOKUP($A3884,'[1]Prices 23 nov'!$A$2:$Q$5001,7,FALSE)</f>
        <v>72.19000244140625</v>
      </c>
      <c r="Q3884" s="7">
        <f>VLOOKUP($A3884,'[1]Prices 23 nov'!$A$2:$Q$5001,8,FALSE)</f>
        <v>67.400001525878906</v>
      </c>
      <c r="R3884" s="7">
        <f>VLOOKUP($A3884,'[1]Prices 23 nov'!$A$2:$Q$5001,9,FALSE)</f>
        <v>53.360000610351563</v>
      </c>
      <c r="S3884" s="7">
        <f>VLOOKUP($A3884,'[1]Prices 23 nov'!$A$2:$Q$5001,10,FALSE)</f>
        <v>26.75</v>
      </c>
      <c r="T3884" s="7">
        <f>VLOOKUP($A3884,'[1]Prices 23 nov'!$A$2:$Q$5001,11,FALSE)</f>
        <v>37.130001068115227</v>
      </c>
      <c r="U3884" s="7">
        <f>VLOOKUP($A3884,'[1]Prices 23 nov'!$A$2:$Q$5001,12,FALSE)</f>
        <v>35.229999542236328</v>
      </c>
      <c r="V3884" s="7">
        <f>VLOOKUP($A3884,'[1]Prices 23 nov'!$A$2:$Q$5001,13,FALSE)</f>
        <v>43.349998474121087</v>
      </c>
      <c r="W3884" s="7">
        <f>VLOOKUP($A3884,'[1]Prices 23 nov'!$A$2:$Q$5001,14,FALSE)</f>
        <v>46.419998168945313</v>
      </c>
      <c r="X3884" s="7">
        <f>VLOOKUP($A3884,'[1]Prices 23 nov'!$A$2:$Q$5001,15,FALSE)</f>
        <v>50.689998626708977</v>
      </c>
      <c r="Y3884" s="7">
        <f>VLOOKUP($A3884,'[1]Prices 23 nov'!$A$2:$Q$5001,16,FALSE)</f>
        <v>59.529998779296882</v>
      </c>
      <c r="Z3884" s="7">
        <f>VLOOKUP($A3884,'[1]Prices 23 nov'!$A$2:$Q$5001,17,FALSE)</f>
        <v>71.680000305175781</v>
      </c>
    </row>
    <row r="3885" spans="1:26">
      <c r="A3885" s="4" t="s">
        <v>8237</v>
      </c>
      <c r="B3885" s="4" t="s">
        <v>8238</v>
      </c>
      <c r="C3885" s="5">
        <v>3822639360</v>
      </c>
      <c r="D3885" s="5">
        <v>3899</v>
      </c>
      <c r="E3885" s="6" t="s">
        <v>67</v>
      </c>
      <c r="F3885" s="4" t="s">
        <v>141</v>
      </c>
      <c r="G3885" s="4" t="s">
        <v>142</v>
      </c>
      <c r="H3885" s="4" t="s">
        <v>143</v>
      </c>
      <c r="I3885" s="4">
        <v>5</v>
      </c>
      <c r="J3885" s="5">
        <v>33.855650522317191</v>
      </c>
      <c r="K3885" s="5">
        <v>11.465786094294625</v>
      </c>
      <c r="L3885" s="4" t="s">
        <v>565</v>
      </c>
      <c r="M3885" s="4" t="s">
        <v>566</v>
      </c>
      <c r="N3885" s="7">
        <f>VLOOKUP($A3885,'[1]Prices 23 nov'!$A$2:$Q$5001,5,FALSE)</f>
        <v>49.460478532084593</v>
      </c>
      <c r="O3885" s="7">
        <f>VLOOKUP($A3885,'[1]Prices 23 nov'!$A$2:$Q$5001,6,FALSE)</f>
        <v>19.62582586333156</v>
      </c>
      <c r="P3885" s="7">
        <f>VLOOKUP($A3885,'[1]Prices 23 nov'!$A$2:$Q$5001,7,FALSE)</f>
        <v>21.560054214205589</v>
      </c>
      <c r="Q3885" s="7">
        <f>VLOOKUP($A3885,'[1]Prices 23 nov'!$A$2:$Q$5001,8,FALSE)</f>
        <v>21.602098883595321</v>
      </c>
      <c r="R3885" s="7">
        <f>VLOOKUP($A3885,'[1]Prices 23 nov'!$A$2:$Q$5001,9,FALSE)</f>
        <v>18.698961432091892</v>
      </c>
      <c r="S3885" s="7">
        <f>VLOOKUP($A3885,'[1]Prices 23 nov'!$A$2:$Q$5001,10,FALSE)</f>
        <v>14.33507637586445</v>
      </c>
      <c r="T3885" s="7">
        <f>VLOOKUP($A3885,'[1]Prices 23 nov'!$A$2:$Q$5001,11,FALSE)</f>
        <v>15.705187493003899</v>
      </c>
      <c r="U3885" s="7">
        <f>VLOOKUP($A3885,'[1]Prices 23 nov'!$A$2:$Q$5001,12,FALSE)</f>
        <v>22.104479469358921</v>
      </c>
      <c r="V3885" s="7">
        <f>VLOOKUP($A3885,'[1]Prices 23 nov'!$A$2:$Q$5001,13,FALSE)</f>
        <v>21.46713892929256</v>
      </c>
      <c r="W3885" s="7">
        <f>VLOOKUP($A3885,'[1]Prices 23 nov'!$A$2:$Q$5001,14,FALSE)</f>
        <v>21.55716949049383</v>
      </c>
      <c r="X3885" s="7">
        <f>VLOOKUP($A3885,'[1]Prices 23 nov'!$A$2:$Q$5001,15,FALSE)</f>
        <v>23.92001519352198</v>
      </c>
      <c r="Y3885" s="7">
        <f>VLOOKUP($A3885,'[1]Prices 23 nov'!$A$2:$Q$5001,16,FALSE)</f>
        <v>25.087635263800621</v>
      </c>
      <c r="Z3885" s="7">
        <f>VLOOKUP($A3885,'[1]Prices 23 nov'!$A$2:$Q$5001,17,FALSE)</f>
        <v>26.72389064356685</v>
      </c>
    </row>
    <row r="3886" spans="1:26">
      <c r="A3886" s="4" t="s">
        <v>8239</v>
      </c>
      <c r="B3886" s="4" t="s">
        <v>8240</v>
      </c>
      <c r="C3886" s="5">
        <v>3822575616</v>
      </c>
      <c r="D3886" s="5">
        <v>3900</v>
      </c>
      <c r="E3886" s="6" t="s">
        <v>294</v>
      </c>
      <c r="F3886" s="4" t="s">
        <v>51</v>
      </c>
      <c r="G3886" s="4" t="s">
        <v>18</v>
      </c>
      <c r="H3886" s="4" t="s">
        <v>19</v>
      </c>
      <c r="I3886" s="4">
        <v>5</v>
      </c>
      <c r="J3886" s="5">
        <v>31.920000076293945</v>
      </c>
      <c r="K3886" s="5">
        <v>12</v>
      </c>
      <c r="L3886" s="4" t="s">
        <v>64</v>
      </c>
      <c r="M3886" s="4" t="s">
        <v>412</v>
      </c>
      <c r="N3886" s="7">
        <f>VLOOKUP($A3886,'[1]Prices 23 nov'!$A$2:$Q$5001,5,FALSE)</f>
        <v>-10.02034871071905</v>
      </c>
      <c r="O3886" s="7">
        <f>VLOOKUP($A3886,'[1]Prices 23 nov'!$A$2:$Q$5001,6,FALSE)</f>
        <v>29.270000457763668</v>
      </c>
      <c r="P3886" s="7">
        <f>VLOOKUP($A3886,'[1]Prices 23 nov'!$A$2:$Q$5001,7,FALSE)</f>
        <v>30.5</v>
      </c>
      <c r="Q3886" s="7">
        <f>VLOOKUP($A3886,'[1]Prices 23 nov'!$A$2:$Q$5001,8,FALSE)</f>
        <v>28.139999389648441</v>
      </c>
      <c r="R3886" s="7">
        <f>VLOOKUP($A3886,'[1]Prices 23 nov'!$A$2:$Q$5001,9,FALSE)</f>
        <v>26.379999160766602</v>
      </c>
      <c r="S3886" s="7">
        <f>VLOOKUP($A3886,'[1]Prices 23 nov'!$A$2:$Q$5001,10,FALSE)</f>
        <v>19.420000076293949</v>
      </c>
      <c r="T3886" s="7">
        <f>VLOOKUP($A3886,'[1]Prices 23 nov'!$A$2:$Q$5001,11,FALSE)</f>
        <v>19.610000610351559</v>
      </c>
      <c r="U3886" s="7">
        <f>VLOOKUP($A3886,'[1]Prices 23 nov'!$A$2:$Q$5001,12,FALSE)</f>
        <v>24</v>
      </c>
      <c r="V3886" s="7">
        <f>VLOOKUP($A3886,'[1]Prices 23 nov'!$A$2:$Q$5001,13,FALSE)</f>
        <v>22.219999313354489</v>
      </c>
      <c r="W3886" s="7">
        <f>VLOOKUP($A3886,'[1]Prices 23 nov'!$A$2:$Q$5001,14,FALSE)</f>
        <v>22.889999389648441</v>
      </c>
      <c r="X3886" s="7">
        <f>VLOOKUP($A3886,'[1]Prices 23 nov'!$A$2:$Q$5001,15,FALSE)</f>
        <v>25.809999465942379</v>
      </c>
      <c r="Y3886" s="7">
        <f>VLOOKUP($A3886,'[1]Prices 23 nov'!$A$2:$Q$5001,16,FALSE)</f>
        <v>22.170000076293949</v>
      </c>
      <c r="Z3886" s="7">
        <f>VLOOKUP($A3886,'[1]Prices 23 nov'!$A$2:$Q$5001,17,FALSE)</f>
        <v>23.139999389648441</v>
      </c>
    </row>
    <row r="3887" spans="1:26">
      <c r="A3887" s="4" t="s">
        <v>8241</v>
      </c>
      <c r="B3887" s="4" t="s">
        <v>8242</v>
      </c>
      <c r="C3887" s="5">
        <v>3821475584</v>
      </c>
      <c r="D3887" s="5">
        <v>3901</v>
      </c>
      <c r="E3887" s="6" t="s">
        <v>24</v>
      </c>
      <c r="F3887" s="4" t="s">
        <v>606</v>
      </c>
      <c r="G3887" s="4" t="s">
        <v>607</v>
      </c>
      <c r="H3887" s="4" t="s">
        <v>608</v>
      </c>
      <c r="I3887" s="4">
        <v>4</v>
      </c>
      <c r="J3887" s="5">
        <v>34.378652123100899</v>
      </c>
      <c r="K3887" s="5">
        <v>14.668218292302896</v>
      </c>
      <c r="L3887" s="4" t="s">
        <v>64</v>
      </c>
      <c r="M3887" s="4" t="s">
        <v>7034</v>
      </c>
      <c r="N3887" s="7">
        <f>VLOOKUP($A3887,'[1]Prices 23 nov'!$A$2:$Q$5001,5,FALSE)</f>
        <v>-6.2931450844886383</v>
      </c>
      <c r="O3887" s="7">
        <f>VLOOKUP($A3887,'[1]Prices 23 nov'!$A$2:$Q$5001,6,FALSE)</f>
        <v>29.904166460037231</v>
      </c>
      <c r="P3887" s="7">
        <f>VLOOKUP($A3887,'[1]Prices 23 nov'!$A$2:$Q$5001,7,FALSE)</f>
        <v>31.155565325170759</v>
      </c>
      <c r="Q3887" s="7">
        <f>VLOOKUP($A3887,'[1]Prices 23 nov'!$A$2:$Q$5001,8,FALSE)</f>
        <v>30.877163761295382</v>
      </c>
      <c r="R3887" s="7">
        <f>VLOOKUP($A3887,'[1]Prices 23 nov'!$A$2:$Q$5001,9,FALSE)</f>
        <v>28.52778831729665</v>
      </c>
      <c r="S3887" s="7">
        <f>VLOOKUP($A3887,'[1]Prices 23 nov'!$A$2:$Q$5001,10,FALSE)</f>
        <v>19.420887945219871</v>
      </c>
      <c r="T3887" s="7">
        <f>VLOOKUP($A3887,'[1]Prices 23 nov'!$A$2:$Q$5001,11,FALSE)</f>
        <v>23.120942572131749</v>
      </c>
      <c r="U3887" s="7">
        <f>VLOOKUP($A3887,'[1]Prices 23 nov'!$A$2:$Q$5001,12,FALSE)</f>
        <v>26.318181933835149</v>
      </c>
      <c r="V3887" s="7">
        <f>VLOOKUP($A3887,'[1]Prices 23 nov'!$A$2:$Q$5001,13,FALSE)</f>
        <v>26.06298874784261</v>
      </c>
      <c r="W3887" s="7">
        <f>VLOOKUP($A3887,'[1]Prices 23 nov'!$A$2:$Q$5001,14,FALSE)</f>
        <v>23.55331817548722</v>
      </c>
      <c r="X3887" s="7">
        <f>VLOOKUP($A3887,'[1]Prices 23 nov'!$A$2:$Q$5001,15,FALSE)</f>
        <v>23.47851294698194</v>
      </c>
      <c r="Y3887" s="7">
        <f>VLOOKUP($A3887,'[1]Prices 23 nov'!$A$2:$Q$5001,16,FALSE)</f>
        <v>21.399420446716249</v>
      </c>
      <c r="Z3887" s="7">
        <f>VLOOKUP($A3887,'[1]Prices 23 nov'!$A$2:$Q$5001,17,FALSE)</f>
        <v>19.172920435667042</v>
      </c>
    </row>
    <row r="3888" spans="1:26">
      <c r="A3888" s="4" t="s">
        <v>8243</v>
      </c>
      <c r="B3888" s="4" t="s">
        <v>8244</v>
      </c>
      <c r="C3888" s="5">
        <v>3819721728</v>
      </c>
      <c r="D3888" s="5">
        <v>3902</v>
      </c>
      <c r="E3888" s="6" t="s">
        <v>70</v>
      </c>
      <c r="F3888" s="4" t="s">
        <v>242</v>
      </c>
      <c r="G3888" s="4" t="s">
        <v>46</v>
      </c>
      <c r="H3888" s="4" t="s">
        <v>102</v>
      </c>
      <c r="I3888" s="4">
        <v>4.9000000953674316</v>
      </c>
      <c r="J3888" s="5">
        <v>4.2491056992727945</v>
      </c>
      <c r="K3888" s="5">
        <v>1.6912056759891811</v>
      </c>
      <c r="L3888" s="4" t="s">
        <v>386</v>
      </c>
      <c r="M3888" s="4" t="s">
        <v>720</v>
      </c>
      <c r="N3888" s="7">
        <f>VLOOKUP($A3888,'[1]Prices 23 nov'!$A$2:$Q$5001,5,FALSE)</f>
        <v>77.448865449773919</v>
      </c>
      <c r="O3888" s="7">
        <f>VLOOKUP($A3888,'[1]Prices 23 nov'!$A$2:$Q$5001,6,FALSE)</f>
        <v>1.927748450348076</v>
      </c>
      <c r="P3888" s="7">
        <f>VLOOKUP($A3888,'[1]Prices 23 nov'!$A$2:$Q$5001,7,FALSE)</f>
        <v>1.862595848343602</v>
      </c>
      <c r="Q3888" s="7">
        <f>VLOOKUP($A3888,'[1]Prices 23 nov'!$A$2:$Q$5001,8,FALSE)</f>
        <v>1.918393541904706</v>
      </c>
      <c r="R3888" s="7">
        <f>VLOOKUP($A3888,'[1]Prices 23 nov'!$A$2:$Q$5001,9,FALSE)</f>
        <v>2.4249737869067758</v>
      </c>
      <c r="S3888" s="7">
        <f>VLOOKUP($A3888,'[1]Prices 23 nov'!$A$2:$Q$5001,10,FALSE)</f>
        <v>2.6338030146251299</v>
      </c>
      <c r="T3888" s="7">
        <f>VLOOKUP($A3888,'[1]Prices 23 nov'!$A$2:$Q$5001,11,FALSE)</f>
        <v>2.507326524578275</v>
      </c>
      <c r="U3888" s="7">
        <f>VLOOKUP($A3888,'[1]Prices 23 nov'!$A$2:$Q$5001,12,FALSE)</f>
        <v>2.6586044547429988</v>
      </c>
      <c r="V3888" s="7">
        <f>VLOOKUP($A3888,'[1]Prices 23 nov'!$A$2:$Q$5001,13,FALSE)</f>
        <v>3.253182470798492</v>
      </c>
      <c r="W3888" s="7">
        <f>VLOOKUP($A3888,'[1]Prices 23 nov'!$A$2:$Q$5001,14,FALSE)</f>
        <v>3.5554154826146491</v>
      </c>
      <c r="X3888" s="7">
        <f>VLOOKUP($A3888,'[1]Prices 23 nov'!$A$2:$Q$5001,15,FALSE)</f>
        <v>4.1270025604862894</v>
      </c>
      <c r="Y3888" s="7">
        <f>VLOOKUP($A3888,'[1]Prices 23 nov'!$A$2:$Q$5001,16,FALSE)</f>
        <v>3.5105287538152652</v>
      </c>
      <c r="Z3888" s="7">
        <f>VLOOKUP($A3888,'[1]Prices 23 nov'!$A$2:$Q$5001,17,FALSE)</f>
        <v>2.990405760936198</v>
      </c>
    </row>
    <row r="3889" spans="1:26">
      <c r="A3889" s="4" t="s">
        <v>8245</v>
      </c>
      <c r="B3889" s="4" t="s">
        <v>8246</v>
      </c>
      <c r="C3889" s="5">
        <v>3818343680</v>
      </c>
      <c r="D3889" s="5">
        <v>3903</v>
      </c>
      <c r="E3889" s="6" t="s">
        <v>70</v>
      </c>
      <c r="F3889" s="4" t="s">
        <v>808</v>
      </c>
      <c r="G3889" s="4" t="s">
        <v>809</v>
      </c>
      <c r="H3889" s="4" t="s">
        <v>810</v>
      </c>
      <c r="I3889" s="4">
        <v>4.7222223281860352</v>
      </c>
      <c r="J3889" s="5">
        <v>0.17533170863796402</v>
      </c>
      <c r="K3889" s="5">
        <v>8.4236605760297012E-2</v>
      </c>
      <c r="L3889" s="4" t="s">
        <v>428</v>
      </c>
      <c r="M3889" s="4" t="s">
        <v>3496</v>
      </c>
      <c r="N3889" s="7">
        <f>VLOOKUP($A3889,'[1]Prices 23 nov'!$A$2:$Q$5001,5,FALSE)</f>
        <v>15.158282472695729</v>
      </c>
      <c r="O3889" s="7">
        <f>VLOOKUP($A3889,'[1]Prices 23 nov'!$A$2:$Q$5001,6,FALSE)</f>
        <v>0.14874628395773501</v>
      </c>
      <c r="P3889" s="7">
        <f>VLOOKUP($A3889,'[1]Prices 23 nov'!$A$2:$Q$5001,7,FALSE)</f>
        <v>0.14782232392462899</v>
      </c>
      <c r="Q3889" s="7">
        <f>VLOOKUP($A3889,'[1]Prices 23 nov'!$A$2:$Q$5001,8,FALSE)</f>
        <v>0.13831259275320901</v>
      </c>
      <c r="R3889" s="7">
        <f>VLOOKUP($A3889,'[1]Prices 23 nov'!$A$2:$Q$5001,9,FALSE)</f>
        <v>0.124920380076219</v>
      </c>
      <c r="S3889" s="7">
        <f>VLOOKUP($A3889,'[1]Prices 23 nov'!$A$2:$Q$5001,10,FALSE)</f>
        <v>0.109169005918375</v>
      </c>
      <c r="T3889" s="7">
        <f>VLOOKUP($A3889,'[1]Prices 23 nov'!$A$2:$Q$5001,11,FALSE)</f>
        <v>0.14092816054471799</v>
      </c>
      <c r="U3889" s="7">
        <f>VLOOKUP($A3889,'[1]Prices 23 nov'!$A$2:$Q$5001,12,FALSE)</f>
        <v>0.15126512589631599</v>
      </c>
      <c r="V3889" s="7">
        <f>VLOOKUP($A3889,'[1]Prices 23 nov'!$A$2:$Q$5001,13,FALSE)</f>
        <v>0.156033285747981</v>
      </c>
      <c r="W3889" s="7">
        <f>VLOOKUP($A3889,'[1]Prices 23 nov'!$A$2:$Q$5001,14,FALSE)</f>
        <v>0.15559178908006299</v>
      </c>
      <c r="X3889" s="7">
        <f>VLOOKUP($A3889,'[1]Prices 23 nov'!$A$2:$Q$5001,15,FALSE)</f>
        <v>0.16964104361250101</v>
      </c>
      <c r="Y3889" s="7">
        <f>VLOOKUP($A3889,'[1]Prices 23 nov'!$A$2:$Q$5001,16,FALSE)</f>
        <v>0.16231142180913599</v>
      </c>
      <c r="Z3889" s="7">
        <f>VLOOKUP($A3889,'[1]Prices 23 nov'!$A$2:$Q$5001,17,FALSE)</f>
        <v>0.15928356617223499</v>
      </c>
    </row>
    <row r="3890" spans="1:26">
      <c r="A3890" s="4" t="s">
        <v>8247</v>
      </c>
      <c r="B3890" s="4" t="s">
        <v>8248</v>
      </c>
      <c r="C3890" s="5">
        <v>3813961472</v>
      </c>
      <c r="D3890" s="5">
        <v>3904</v>
      </c>
      <c r="E3890" s="6" t="s">
        <v>55</v>
      </c>
      <c r="F3890" s="4" t="s">
        <v>45</v>
      </c>
      <c r="G3890" s="4" t="s">
        <v>317</v>
      </c>
      <c r="H3890" s="4" t="s">
        <v>1226</v>
      </c>
      <c r="I3890" s="4">
        <v>3.7272727489471436</v>
      </c>
      <c r="J3890" s="5">
        <v>3.4815827466813172</v>
      </c>
      <c r="K3890" s="5">
        <v>2.2101583976542449</v>
      </c>
      <c r="L3890" s="4" t="s">
        <v>20</v>
      </c>
      <c r="M3890" s="4" t="s">
        <v>386</v>
      </c>
      <c r="N3890" s="7">
        <f>VLOOKUP($A3890,'[1]Prices 23 nov'!$A$2:$Q$5001,5,FALSE)</f>
        <v>-15.717538850090239</v>
      </c>
      <c r="O3890" s="7">
        <f>VLOOKUP($A3890,'[1]Prices 23 nov'!$A$2:$Q$5001,6,FALSE)</f>
        <v>3.218925198019122</v>
      </c>
      <c r="P3890" s="7">
        <f>VLOOKUP($A3890,'[1]Prices 23 nov'!$A$2:$Q$5001,7,FALSE)</f>
        <v>3.1759272180497651</v>
      </c>
      <c r="Q3890" s="7">
        <f>VLOOKUP($A3890,'[1]Prices 23 nov'!$A$2:$Q$5001,8,FALSE)</f>
        <v>2.774380249655735</v>
      </c>
      <c r="R3890" s="7">
        <f>VLOOKUP($A3890,'[1]Prices 23 nov'!$A$2:$Q$5001,9,FALSE)</f>
        <v>2.8787333951893288</v>
      </c>
      <c r="S3890" s="7">
        <f>VLOOKUP($A3890,'[1]Prices 23 nov'!$A$2:$Q$5001,10,FALSE)</f>
        <v>2.6311714991649642</v>
      </c>
      <c r="T3890" s="7">
        <f>VLOOKUP($A3890,'[1]Prices 23 nov'!$A$2:$Q$5001,11,FALSE)</f>
        <v>2.7475362985669558</v>
      </c>
      <c r="U3890" s="7">
        <f>VLOOKUP($A3890,'[1]Prices 23 nov'!$A$2:$Q$5001,12,FALSE)</f>
        <v>2.5930131286761759</v>
      </c>
      <c r="V3890" s="7">
        <f>VLOOKUP($A3890,'[1]Prices 23 nov'!$A$2:$Q$5001,13,FALSE)</f>
        <v>2.580445408821106</v>
      </c>
      <c r="W3890" s="7">
        <f>VLOOKUP($A3890,'[1]Prices 23 nov'!$A$2:$Q$5001,14,FALSE)</f>
        <v>2.4179085942833471</v>
      </c>
      <c r="X3890" s="7">
        <f>VLOOKUP($A3890,'[1]Prices 23 nov'!$A$2:$Q$5001,15,FALSE)</f>
        <v>2.606451633668712</v>
      </c>
      <c r="Y3890" s="7">
        <f>VLOOKUP($A3890,'[1]Prices 23 nov'!$A$2:$Q$5001,16,FALSE)</f>
        <v>2.552192348922091</v>
      </c>
      <c r="Z3890" s="7">
        <f>VLOOKUP($A3890,'[1]Prices 23 nov'!$A$2:$Q$5001,17,FALSE)</f>
        <v>2.477355578635354</v>
      </c>
    </row>
    <row r="3891" spans="1:26">
      <c r="A3891" s="4" t="s">
        <v>8249</v>
      </c>
      <c r="B3891" s="4" t="s">
        <v>8250</v>
      </c>
      <c r="C3891" s="5">
        <v>3813856768</v>
      </c>
      <c r="D3891" s="5">
        <v>3905</v>
      </c>
      <c r="E3891" s="6" t="s">
        <v>55</v>
      </c>
      <c r="F3891" s="4" t="s">
        <v>311</v>
      </c>
      <c r="G3891" s="4" t="s">
        <v>312</v>
      </c>
      <c r="H3891" s="4" t="s">
        <v>313</v>
      </c>
      <c r="I3891" s="4">
        <v>4.1999998092651367</v>
      </c>
      <c r="J3891" s="5">
        <v>146.97137197402606</v>
      </c>
      <c r="K3891" s="5">
        <v>70.197789764813038</v>
      </c>
      <c r="L3891" s="4" t="s">
        <v>168</v>
      </c>
      <c r="M3891" s="4" t="s">
        <v>440</v>
      </c>
      <c r="N3891" s="7">
        <f>VLOOKUP($A3891,'[1]Prices 23 nov'!$A$2:$Q$5001,5,FALSE)</f>
        <v>-8.3401571611114722</v>
      </c>
      <c r="O3891" s="7">
        <f>VLOOKUP($A3891,'[1]Prices 23 nov'!$A$2:$Q$5001,6,FALSE)</f>
        <v>118.97005148506381</v>
      </c>
      <c r="P3891" s="7">
        <f>VLOOKUP($A3891,'[1]Prices 23 nov'!$A$2:$Q$5001,7,FALSE)</f>
        <v>124.1934071763535</v>
      </c>
      <c r="Q3891" s="7">
        <f>VLOOKUP($A3891,'[1]Prices 23 nov'!$A$2:$Q$5001,8,FALSE)</f>
        <v>132.4307630942003</v>
      </c>
      <c r="R3891" s="7">
        <f>VLOOKUP($A3891,'[1]Prices 23 nov'!$A$2:$Q$5001,9,FALSE)</f>
        <v>129.06706110975941</v>
      </c>
      <c r="S3891" s="7">
        <f>VLOOKUP($A3891,'[1]Prices 23 nov'!$A$2:$Q$5001,10,FALSE)</f>
        <v>97.050750308028</v>
      </c>
      <c r="T3891" s="7">
        <f>VLOOKUP($A3891,'[1]Prices 23 nov'!$A$2:$Q$5001,11,FALSE)</f>
        <v>94.922886980055409</v>
      </c>
      <c r="U3891" s="7">
        <f>VLOOKUP($A3891,'[1]Prices 23 nov'!$A$2:$Q$5001,12,FALSE)</f>
        <v>104.64299434537681</v>
      </c>
      <c r="V3891" s="7">
        <f>VLOOKUP($A3891,'[1]Prices 23 nov'!$A$2:$Q$5001,13,FALSE)</f>
        <v>107.7762548847531</v>
      </c>
      <c r="W3891" s="7">
        <f>VLOOKUP($A3891,'[1]Prices 23 nov'!$A$2:$Q$5001,14,FALSE)</f>
        <v>111.49727301235539</v>
      </c>
      <c r="X3891" s="7">
        <f>VLOOKUP($A3891,'[1]Prices 23 nov'!$A$2:$Q$5001,15,FALSE)</f>
        <v>116.0550476894196</v>
      </c>
      <c r="Y3891" s="7">
        <f>VLOOKUP($A3891,'[1]Prices 23 nov'!$A$2:$Q$5001,16,FALSE)</f>
        <v>119.27295058190791</v>
      </c>
      <c r="Z3891" s="7">
        <f>VLOOKUP($A3891,'[1]Prices 23 nov'!$A$2:$Q$5001,17,FALSE)</f>
        <v>101.16359603405</v>
      </c>
    </row>
    <row r="3892" spans="1:26">
      <c r="A3892" s="4" t="s">
        <v>8251</v>
      </c>
      <c r="B3892" s="4" t="s">
        <v>8252</v>
      </c>
      <c r="C3892" s="5">
        <v>3812303104</v>
      </c>
      <c r="D3892" s="5">
        <v>3906</v>
      </c>
      <c r="E3892" s="6" t="s">
        <v>105</v>
      </c>
      <c r="F3892" s="4" t="s">
        <v>250</v>
      </c>
      <c r="G3892" s="4" t="s">
        <v>3374</v>
      </c>
      <c r="H3892" s="4" t="s">
        <v>1266</v>
      </c>
      <c r="I3892" s="4">
        <v>0</v>
      </c>
      <c r="J3892" s="5">
        <v>199.53999328613281</v>
      </c>
      <c r="K3892" s="5">
        <v>140.25</v>
      </c>
      <c r="L3892" s="4" t="s">
        <v>996</v>
      </c>
      <c r="M3892" s="4" t="s">
        <v>531</v>
      </c>
      <c r="N3892" s="7">
        <f>VLOOKUP($A3892,'[1]Prices 23 nov'!$A$2:$Q$5001,5,FALSE)</f>
        <v>26.026144993673618</v>
      </c>
      <c r="O3892" s="7">
        <f>VLOOKUP($A3892,'[1]Prices 23 nov'!$A$2:$Q$5001,6,FALSE)</f>
        <v>141.3699951171875</v>
      </c>
      <c r="P3892" s="7">
        <f>VLOOKUP($A3892,'[1]Prices 23 nov'!$A$2:$Q$5001,7,FALSE)</f>
        <v>146.9750061035156</v>
      </c>
      <c r="Q3892" s="7">
        <f>VLOOKUP($A3892,'[1]Prices 23 nov'!$A$2:$Q$5001,8,FALSE)</f>
        <v>152.33000183105469</v>
      </c>
      <c r="R3892" s="7">
        <f>VLOOKUP($A3892,'[1]Prices 23 nov'!$A$2:$Q$5001,9,FALSE)</f>
        <v>153.7200012207031</v>
      </c>
      <c r="S3892" s="7">
        <f>VLOOKUP($A3892,'[1]Prices 23 nov'!$A$2:$Q$5001,10,FALSE)</f>
        <v>153.11500549316409</v>
      </c>
      <c r="T3892" s="7">
        <f>VLOOKUP($A3892,'[1]Prices 23 nov'!$A$2:$Q$5001,11,FALSE)</f>
        <v>163.42999267578119</v>
      </c>
      <c r="U3892" s="7">
        <f>VLOOKUP($A3892,'[1]Prices 23 nov'!$A$2:$Q$5001,12,FALSE)</f>
        <v>168.1300048828125</v>
      </c>
      <c r="V3892" s="7">
        <f>VLOOKUP($A3892,'[1]Prices 23 nov'!$A$2:$Q$5001,13,FALSE)</f>
        <v>170.1000061035156</v>
      </c>
      <c r="W3892" s="7">
        <f>VLOOKUP($A3892,'[1]Prices 23 nov'!$A$2:$Q$5001,14,FALSE)</f>
        <v>190.7799987792969</v>
      </c>
      <c r="X3892" s="7">
        <f>VLOOKUP($A3892,'[1]Prices 23 nov'!$A$2:$Q$5001,15,FALSE)</f>
        <v>190.3999938964844</v>
      </c>
      <c r="Y3892" s="7">
        <f>VLOOKUP($A3892,'[1]Prices 23 nov'!$A$2:$Q$5001,16,FALSE)</f>
        <v>184.1300048828125</v>
      </c>
      <c r="Z3892" s="7">
        <f>VLOOKUP($A3892,'[1]Prices 23 nov'!$A$2:$Q$5001,17,FALSE)</f>
        <v>182.3999938964844</v>
      </c>
    </row>
    <row r="3893" spans="1:26">
      <c r="A3893" s="4" t="s">
        <v>8253</v>
      </c>
      <c r="B3893" s="4" t="s">
        <v>8254</v>
      </c>
      <c r="C3893" s="5">
        <v>3808078592</v>
      </c>
      <c r="D3893" s="5">
        <v>3907</v>
      </c>
      <c r="E3893" s="6" t="s">
        <v>329</v>
      </c>
      <c r="F3893" s="4" t="s">
        <v>51</v>
      </c>
      <c r="G3893" s="4" t="s">
        <v>18</v>
      </c>
      <c r="H3893" s="4" t="s">
        <v>19</v>
      </c>
      <c r="I3893" s="4">
        <v>3.5</v>
      </c>
      <c r="J3893" s="5">
        <v>24.700000762939453</v>
      </c>
      <c r="K3893" s="5">
        <v>7.0199999809265137</v>
      </c>
      <c r="L3893" s="4" t="s">
        <v>523</v>
      </c>
      <c r="M3893" s="4" t="s">
        <v>38</v>
      </c>
      <c r="N3893" s="7">
        <f>VLOOKUP($A3893,'[1]Prices 23 nov'!$A$2:$Q$5001,5,FALSE)</f>
        <v>47.305398873584053</v>
      </c>
      <c r="O3893" s="7">
        <f>VLOOKUP($A3893,'[1]Prices 23 nov'!$A$2:$Q$5001,6,FALSE)</f>
        <v>15.710000038146971</v>
      </c>
      <c r="P3893" s="7">
        <f>VLOOKUP($A3893,'[1]Prices 23 nov'!$A$2:$Q$5001,7,FALSE)</f>
        <v>18.090000152587891</v>
      </c>
      <c r="Q3893" s="7">
        <f>VLOOKUP($A3893,'[1]Prices 23 nov'!$A$2:$Q$5001,8,FALSE)</f>
        <v>14.340000152587891</v>
      </c>
      <c r="R3893" s="7">
        <f>VLOOKUP($A3893,'[1]Prices 23 nov'!$A$2:$Q$5001,9,FALSE)</f>
        <v>14.430000305175779</v>
      </c>
      <c r="S3893" s="7">
        <f>VLOOKUP($A3893,'[1]Prices 23 nov'!$A$2:$Q$5001,10,FALSE)</f>
        <v>7.5399999618530273</v>
      </c>
      <c r="T3893" s="7">
        <f>VLOOKUP($A3893,'[1]Prices 23 nov'!$A$2:$Q$5001,11,FALSE)</f>
        <v>10.930000305175779</v>
      </c>
      <c r="U3893" s="7">
        <f>VLOOKUP($A3893,'[1]Prices 23 nov'!$A$2:$Q$5001,12,FALSE)</f>
        <v>13.569999694824221</v>
      </c>
      <c r="V3893" s="7">
        <f>VLOOKUP($A3893,'[1]Prices 23 nov'!$A$2:$Q$5001,13,FALSE)</f>
        <v>14.39999961853027</v>
      </c>
      <c r="W3893" s="7">
        <f>VLOOKUP($A3893,'[1]Prices 23 nov'!$A$2:$Q$5001,14,FALSE)</f>
        <v>19.25</v>
      </c>
      <c r="X3893" s="7">
        <f>VLOOKUP($A3893,'[1]Prices 23 nov'!$A$2:$Q$5001,15,FALSE)</f>
        <v>21.729999542236332</v>
      </c>
      <c r="Y3893" s="7">
        <f>VLOOKUP($A3893,'[1]Prices 23 nov'!$A$2:$Q$5001,16,FALSE)</f>
        <v>20.54000091552734</v>
      </c>
      <c r="Z3893" s="7">
        <f>VLOOKUP($A3893,'[1]Prices 23 nov'!$A$2:$Q$5001,17,FALSE)</f>
        <v>20.879999160766602</v>
      </c>
    </row>
    <row r="3894" spans="1:26">
      <c r="A3894" s="4" t="s">
        <v>8255</v>
      </c>
      <c r="B3894" s="4" t="s">
        <v>8256</v>
      </c>
      <c r="C3894" s="5">
        <v>3804914944</v>
      </c>
      <c r="D3894" s="5">
        <v>3908</v>
      </c>
      <c r="E3894" s="6" t="s">
        <v>294</v>
      </c>
      <c r="F3894" s="4" t="s">
        <v>51</v>
      </c>
      <c r="G3894" s="4" t="s">
        <v>18</v>
      </c>
      <c r="H3894" s="4" t="s">
        <v>19</v>
      </c>
      <c r="I3894" s="4">
        <v>4.4285712242126465</v>
      </c>
      <c r="J3894" s="5">
        <v>89.540000915527344</v>
      </c>
      <c r="K3894" s="5">
        <v>36.770000457763672</v>
      </c>
      <c r="L3894" s="4" t="s">
        <v>20</v>
      </c>
      <c r="M3894" s="4" t="s">
        <v>600</v>
      </c>
      <c r="N3894" s="7">
        <f>VLOOKUP($A3894,'[1]Prices 23 nov'!$A$2:$Q$5001,5,FALSE)</f>
        <v>-19.12917774874208</v>
      </c>
      <c r="O3894" s="7">
        <f>VLOOKUP($A3894,'[1]Prices 23 nov'!$A$2:$Q$5001,6,FALSE)</f>
        <v>82.459999084472656</v>
      </c>
      <c r="P3894" s="7">
        <f>VLOOKUP($A3894,'[1]Prices 23 nov'!$A$2:$Q$5001,7,FALSE)</f>
        <v>86.379997253417969</v>
      </c>
      <c r="Q3894" s="7">
        <f>VLOOKUP($A3894,'[1]Prices 23 nov'!$A$2:$Q$5001,8,FALSE)</f>
        <v>86.660003662109375</v>
      </c>
      <c r="R3894" s="7">
        <f>VLOOKUP($A3894,'[1]Prices 23 nov'!$A$2:$Q$5001,9,FALSE)</f>
        <v>71.55999755859375</v>
      </c>
      <c r="S3894" s="7">
        <f>VLOOKUP($A3894,'[1]Prices 23 nov'!$A$2:$Q$5001,10,FALSE)</f>
        <v>46.849998474121087</v>
      </c>
      <c r="T3894" s="7">
        <f>VLOOKUP($A3894,'[1]Prices 23 nov'!$A$2:$Q$5001,11,FALSE)</f>
        <v>51.439998626708977</v>
      </c>
      <c r="U3894" s="7">
        <f>VLOOKUP($A3894,'[1]Prices 23 nov'!$A$2:$Q$5001,12,FALSE)</f>
        <v>56.689998626708977</v>
      </c>
      <c r="V3894" s="7">
        <f>VLOOKUP($A3894,'[1]Prices 23 nov'!$A$2:$Q$5001,13,FALSE)</f>
        <v>56.909999847412109</v>
      </c>
      <c r="W3894" s="7">
        <f>VLOOKUP($A3894,'[1]Prices 23 nov'!$A$2:$Q$5001,14,FALSE)</f>
        <v>57.540000915527337</v>
      </c>
      <c r="X3894" s="7">
        <f>VLOOKUP($A3894,'[1]Prices 23 nov'!$A$2:$Q$5001,15,FALSE)</f>
        <v>57.729999542236328</v>
      </c>
      <c r="Y3894" s="7">
        <f>VLOOKUP($A3894,'[1]Prices 23 nov'!$A$2:$Q$5001,16,FALSE)</f>
        <v>49.409999847412109</v>
      </c>
      <c r="Z3894" s="7">
        <f>VLOOKUP($A3894,'[1]Prices 23 nov'!$A$2:$Q$5001,17,FALSE)</f>
        <v>52.529998779296882</v>
      </c>
    </row>
    <row r="3895" spans="1:26">
      <c r="A3895" s="4" t="s">
        <v>8257</v>
      </c>
      <c r="B3895" s="4" t="s">
        <v>8258</v>
      </c>
      <c r="C3895" s="5">
        <v>3804514816</v>
      </c>
      <c r="D3895" s="5">
        <v>3909</v>
      </c>
      <c r="E3895" s="6" t="s">
        <v>55</v>
      </c>
      <c r="F3895" s="4" t="s">
        <v>17</v>
      </c>
      <c r="G3895" s="4" t="s">
        <v>18</v>
      </c>
      <c r="H3895" s="4" t="s">
        <v>19</v>
      </c>
      <c r="I3895" s="4">
        <v>4</v>
      </c>
      <c r="J3895" s="5">
        <v>11.970000267028809</v>
      </c>
      <c r="K3895" s="5">
        <v>6</v>
      </c>
      <c r="L3895" s="4" t="s">
        <v>64</v>
      </c>
      <c r="M3895" s="4" t="s">
        <v>386</v>
      </c>
      <c r="N3895" s="7">
        <f>VLOOKUP($A3895,'[1]Prices 23 nov'!$A$2:$Q$5001,5,FALSE)</f>
        <v>-18.167651893700661</v>
      </c>
      <c r="O3895" s="7">
        <f>VLOOKUP($A3895,'[1]Prices 23 nov'!$A$2:$Q$5001,6,FALSE)</f>
        <v>11.27999973297119</v>
      </c>
      <c r="P3895" s="7">
        <f>VLOOKUP($A3895,'[1]Prices 23 nov'!$A$2:$Q$5001,7,FALSE)</f>
        <v>11.44999980926514</v>
      </c>
      <c r="Q3895" s="7">
        <f>VLOOKUP($A3895,'[1]Prices 23 nov'!$A$2:$Q$5001,8,FALSE)</f>
        <v>10.61999988555908</v>
      </c>
      <c r="R3895" s="7">
        <f>VLOOKUP($A3895,'[1]Prices 23 nov'!$A$2:$Q$5001,9,FALSE)</f>
        <v>9.7200002670288086</v>
      </c>
      <c r="S3895" s="7">
        <f>VLOOKUP($A3895,'[1]Prices 23 nov'!$A$2:$Q$5001,10,FALSE)</f>
        <v>6.7849998474121094</v>
      </c>
      <c r="T3895" s="7">
        <f>VLOOKUP($A3895,'[1]Prices 23 nov'!$A$2:$Q$5001,11,FALSE)</f>
        <v>7.9149999618530273</v>
      </c>
      <c r="U3895" s="7">
        <f>VLOOKUP($A3895,'[1]Prices 23 nov'!$A$2:$Q$5001,12,FALSE)</f>
        <v>7.9699997901916504</v>
      </c>
      <c r="V3895" s="7">
        <f>VLOOKUP($A3895,'[1]Prices 23 nov'!$A$2:$Q$5001,13,FALSE)</f>
        <v>7.440000057220459</v>
      </c>
      <c r="W3895" s="7">
        <f>VLOOKUP($A3895,'[1]Prices 23 nov'!$A$2:$Q$5001,14,FALSE)</f>
        <v>7.429999828338623</v>
      </c>
      <c r="X3895" s="7">
        <f>VLOOKUP($A3895,'[1]Prices 23 nov'!$A$2:$Q$5001,15,FALSE)</f>
        <v>7.5199999809265137</v>
      </c>
      <c r="Y3895" s="7">
        <f>VLOOKUP($A3895,'[1]Prices 23 nov'!$A$2:$Q$5001,16,FALSE)</f>
        <v>6.9000000953674316</v>
      </c>
      <c r="Z3895" s="7">
        <f>VLOOKUP($A3895,'[1]Prices 23 nov'!$A$2:$Q$5001,17,FALSE)</f>
        <v>7.8249998092651367</v>
      </c>
    </row>
    <row r="3896" spans="1:26">
      <c r="A3896" s="4" t="s">
        <v>8259</v>
      </c>
      <c r="B3896" s="4" t="s">
        <v>8260</v>
      </c>
      <c r="C3896" s="5">
        <v>3804488960</v>
      </c>
      <c r="D3896" s="5">
        <v>3910</v>
      </c>
      <c r="E3896" s="6" t="s">
        <v>294</v>
      </c>
      <c r="F3896" s="4" t="s">
        <v>288</v>
      </c>
      <c r="G3896" s="4" t="s">
        <v>289</v>
      </c>
      <c r="H3896" s="4" t="s">
        <v>290</v>
      </c>
      <c r="I3896" s="4">
        <v>3.3125</v>
      </c>
      <c r="J3896" s="5">
        <v>122.8015363861084</v>
      </c>
      <c r="K3896" s="5">
        <v>56.411519184875488</v>
      </c>
      <c r="L3896" s="4" t="s">
        <v>35</v>
      </c>
      <c r="M3896" s="4" t="s">
        <v>56</v>
      </c>
      <c r="N3896" s="7">
        <f>VLOOKUP($A3896,'[1]Prices 23 nov'!$A$2:$Q$5001,5,FALSE)</f>
        <v>50.94349723313578</v>
      </c>
      <c r="O3896" s="7">
        <f>VLOOKUP($A3896,'[1]Prices 23 nov'!$A$2:$Q$5001,6,FALSE)</f>
        <v>72.264372199773788</v>
      </c>
      <c r="P3896" s="7">
        <f>VLOOKUP($A3896,'[1]Prices 23 nov'!$A$2:$Q$5001,7,FALSE)</f>
        <v>77.376599907875061</v>
      </c>
      <c r="Q3896" s="7">
        <f>VLOOKUP($A3896,'[1]Prices 23 nov'!$A$2:$Q$5001,8,FALSE)</f>
        <v>79.016555141086428</v>
      </c>
      <c r="R3896" s="7">
        <f>VLOOKUP($A3896,'[1]Prices 23 nov'!$A$2:$Q$5001,9,FALSE)</f>
        <v>74.682405450439546</v>
      </c>
      <c r="S3896" s="7">
        <f>VLOOKUP($A3896,'[1]Prices 23 nov'!$A$2:$Q$5001,10,FALSE)</f>
        <v>64.512122477054618</v>
      </c>
      <c r="T3896" s="7">
        <f>VLOOKUP($A3896,'[1]Prices 23 nov'!$A$2:$Q$5001,11,FALSE)</f>
        <v>79.882752569999866</v>
      </c>
      <c r="U3896" s="7">
        <f>VLOOKUP($A3896,'[1]Prices 23 nov'!$A$2:$Q$5001,12,FALSE)</f>
        <v>85.979252725839615</v>
      </c>
      <c r="V3896" s="7">
        <f>VLOOKUP($A3896,'[1]Prices 23 nov'!$A$2:$Q$5001,13,FALSE)</f>
        <v>95.124476047058124</v>
      </c>
      <c r="W3896" s="7">
        <f>VLOOKUP($A3896,'[1]Prices 23 nov'!$A$2:$Q$5001,14,FALSE)</f>
        <v>115.25769359603871</v>
      </c>
      <c r="X3896" s="7">
        <f>VLOOKUP($A3896,'[1]Prices 23 nov'!$A$2:$Q$5001,15,FALSE)</f>
        <v>117.0128761292744</v>
      </c>
      <c r="Y3896" s="7">
        <f>VLOOKUP($A3896,'[1]Prices 23 nov'!$A$2:$Q$5001,16,FALSE)</f>
        <v>113.22180068893429</v>
      </c>
      <c r="Z3896" s="7">
        <f>VLOOKUP($A3896,'[1]Prices 23 nov'!$A$2:$Q$5001,17,FALSE)</f>
        <v>102.15197422101031</v>
      </c>
    </row>
    <row r="3897" spans="1:26">
      <c r="A3897" s="4" t="s">
        <v>8261</v>
      </c>
      <c r="B3897" s="4" t="s">
        <v>8262</v>
      </c>
      <c r="C3897" s="5">
        <v>3803093760</v>
      </c>
      <c r="D3897" s="5">
        <v>3911</v>
      </c>
      <c r="E3897" s="6" t="s">
        <v>55</v>
      </c>
      <c r="F3897" s="4" t="s">
        <v>17</v>
      </c>
      <c r="G3897" s="4" t="s">
        <v>18</v>
      </c>
      <c r="H3897" s="4" t="s">
        <v>19</v>
      </c>
      <c r="I3897" s="4">
        <v>3.5</v>
      </c>
      <c r="J3897" s="5">
        <v>70.889999389648438</v>
      </c>
      <c r="K3897" s="5">
        <v>37.049999237060547</v>
      </c>
      <c r="L3897" s="4" t="s">
        <v>35</v>
      </c>
      <c r="M3897" s="4" t="s">
        <v>644</v>
      </c>
      <c r="N3897" s="7">
        <f>VLOOKUP($A3897,'[1]Prices 23 nov'!$A$2:$Q$5001,5,FALSE)</f>
        <v>-6.5832933540973642</v>
      </c>
      <c r="O3897" s="7">
        <f>VLOOKUP($A3897,'[1]Prices 23 nov'!$A$2:$Q$5001,6,FALSE)</f>
        <v>65.44000244140625</v>
      </c>
      <c r="P3897" s="7">
        <f>VLOOKUP($A3897,'[1]Prices 23 nov'!$A$2:$Q$5001,7,FALSE)</f>
        <v>65.19000244140625</v>
      </c>
      <c r="Q3897" s="7">
        <f>VLOOKUP($A3897,'[1]Prices 23 nov'!$A$2:$Q$5001,8,FALSE)</f>
        <v>67.029998779296875</v>
      </c>
      <c r="R3897" s="7">
        <f>VLOOKUP($A3897,'[1]Prices 23 nov'!$A$2:$Q$5001,9,FALSE)</f>
        <v>57.950000762939453</v>
      </c>
      <c r="S3897" s="7">
        <f>VLOOKUP($A3897,'[1]Prices 23 nov'!$A$2:$Q$5001,10,FALSE)</f>
        <v>48.520000457763672</v>
      </c>
      <c r="T3897" s="7">
        <f>VLOOKUP($A3897,'[1]Prices 23 nov'!$A$2:$Q$5001,11,FALSE)</f>
        <v>47.479999542236328</v>
      </c>
      <c r="U3897" s="7">
        <f>VLOOKUP($A3897,'[1]Prices 23 nov'!$A$2:$Q$5001,12,FALSE)</f>
        <v>52.139999389648438</v>
      </c>
      <c r="V3897" s="7">
        <f>VLOOKUP($A3897,'[1]Prices 23 nov'!$A$2:$Q$5001,13,FALSE)</f>
        <v>51.590000152587891</v>
      </c>
      <c r="W3897" s="7">
        <f>VLOOKUP($A3897,'[1]Prices 23 nov'!$A$2:$Q$5001,14,FALSE)</f>
        <v>54.979999542236328</v>
      </c>
      <c r="X3897" s="7">
        <f>VLOOKUP($A3897,'[1]Prices 23 nov'!$A$2:$Q$5001,15,FALSE)</f>
        <v>60.119998931884773</v>
      </c>
      <c r="Y3897" s="7">
        <f>VLOOKUP($A3897,'[1]Prices 23 nov'!$A$2:$Q$5001,16,FALSE)</f>
        <v>52.009998321533203</v>
      </c>
      <c r="Z3897" s="7">
        <f>VLOOKUP($A3897,'[1]Prices 23 nov'!$A$2:$Q$5001,17,FALSE)</f>
        <v>53.590000152587891</v>
      </c>
    </row>
    <row r="3898" spans="1:26">
      <c r="A3898" s="4" t="s">
        <v>8263</v>
      </c>
      <c r="B3898" s="4" t="s">
        <v>8264</v>
      </c>
      <c r="C3898" s="5">
        <v>3800234240</v>
      </c>
      <c r="D3898" s="5">
        <v>3912</v>
      </c>
      <c r="E3898" s="6" t="s">
        <v>329</v>
      </c>
      <c r="F3898" s="4" t="s">
        <v>78</v>
      </c>
      <c r="G3898" s="4" t="s">
        <v>79</v>
      </c>
      <c r="H3898" s="4" t="s">
        <v>80</v>
      </c>
      <c r="I3898" s="4">
        <v>4.5</v>
      </c>
      <c r="J3898" s="5">
        <v>139.57761050265779</v>
      </c>
      <c r="K3898" s="5">
        <v>34.846254823183102</v>
      </c>
      <c r="L3898" s="4" t="s">
        <v>64</v>
      </c>
      <c r="M3898" s="4" t="s">
        <v>183</v>
      </c>
      <c r="N3898" s="7">
        <f>VLOOKUP($A3898,'[1]Prices 23 nov'!$A$2:$Q$5001,5,FALSE)</f>
        <v>115.2807417480311</v>
      </c>
      <c r="O3898" s="7">
        <f>VLOOKUP($A3898,'[1]Prices 23 nov'!$A$2:$Q$5001,6,FALSE)</f>
        <v>62.467332050437108</v>
      </c>
      <c r="P3898" s="7">
        <f>VLOOKUP($A3898,'[1]Prices 23 nov'!$A$2:$Q$5001,7,FALSE)</f>
        <v>67.042102018604055</v>
      </c>
      <c r="Q3898" s="7">
        <f>VLOOKUP($A3898,'[1]Prices 23 nov'!$A$2:$Q$5001,8,FALSE)</f>
        <v>55.040021892637007</v>
      </c>
      <c r="R3898" s="7">
        <f>VLOOKUP($A3898,'[1]Prices 23 nov'!$A$2:$Q$5001,9,FALSE)</f>
        <v>49.94962943601422</v>
      </c>
      <c r="S3898" s="7">
        <f>VLOOKUP($A3898,'[1]Prices 23 nov'!$A$2:$Q$5001,10,FALSE)</f>
        <v>49.708619801094763</v>
      </c>
      <c r="T3898" s="7">
        <f>VLOOKUP($A3898,'[1]Prices 23 nov'!$A$2:$Q$5001,11,FALSE)</f>
        <v>62.409118190407753</v>
      </c>
      <c r="U3898" s="7">
        <f>VLOOKUP($A3898,'[1]Prices 23 nov'!$A$2:$Q$5001,12,FALSE)</f>
        <v>58.566470834193751</v>
      </c>
      <c r="V3898" s="7">
        <f>VLOOKUP($A3898,'[1]Prices 23 nov'!$A$2:$Q$5001,13,FALSE)</f>
        <v>61.269510537385941</v>
      </c>
      <c r="W3898" s="7">
        <f>VLOOKUP($A3898,'[1]Prices 23 nov'!$A$2:$Q$5001,14,FALSE)</f>
        <v>68.73629207839258</v>
      </c>
      <c r="X3898" s="7">
        <f>VLOOKUP($A3898,'[1]Prices 23 nov'!$A$2:$Q$5001,15,FALSE)</f>
        <v>83.24336358346045</v>
      </c>
      <c r="Y3898" s="7">
        <f>VLOOKUP($A3898,'[1]Prices 23 nov'!$A$2:$Q$5001,16,FALSE)</f>
        <v>94.567534397356212</v>
      </c>
      <c r="Z3898" s="7">
        <f>VLOOKUP($A3898,'[1]Prices 23 nov'!$A$2:$Q$5001,17,FALSE)</f>
        <v>117.6522467576433</v>
      </c>
    </row>
    <row r="3899" spans="1:26">
      <c r="A3899" s="4" t="s">
        <v>8265</v>
      </c>
      <c r="B3899" s="4" t="s">
        <v>8266</v>
      </c>
      <c r="C3899" s="5">
        <v>3798606080</v>
      </c>
      <c r="D3899" s="5">
        <v>3913</v>
      </c>
      <c r="E3899" s="6" t="s">
        <v>55</v>
      </c>
      <c r="F3899" s="4" t="s">
        <v>115</v>
      </c>
      <c r="G3899" s="4" t="s">
        <v>116</v>
      </c>
      <c r="H3899" s="4" t="s">
        <v>117</v>
      </c>
      <c r="I3899" s="4">
        <v>4</v>
      </c>
      <c r="J3899" s="5">
        <v>28.799759583854676</v>
      </c>
      <c r="K3899" s="5">
        <v>16.976459790420531</v>
      </c>
      <c r="L3899" s="4" t="s">
        <v>168</v>
      </c>
      <c r="M3899" s="4" t="s">
        <v>112</v>
      </c>
      <c r="N3899" s="7">
        <f>VLOOKUP($A3899,'[1]Prices 23 nov'!$A$2:$Q$5001,5,FALSE)</f>
        <v>2.418778443020186</v>
      </c>
      <c r="O3899" s="7">
        <f>VLOOKUP($A3899,'[1]Prices 23 nov'!$A$2:$Q$5001,6,FALSE)</f>
        <v>25.361748594760911</v>
      </c>
      <c r="P3899" s="7">
        <f>VLOOKUP($A3899,'[1]Prices 23 nov'!$A$2:$Q$5001,7,FALSE)</f>
        <v>24.670799970626831</v>
      </c>
      <c r="Q3899" s="7">
        <f>VLOOKUP($A3899,'[1]Prices 23 nov'!$A$2:$Q$5001,8,FALSE)</f>
        <v>25.878060729637131</v>
      </c>
      <c r="R3899" s="7">
        <f>VLOOKUP($A3899,'[1]Prices 23 nov'!$A$2:$Q$5001,9,FALSE)</f>
        <v>25.155000686645511</v>
      </c>
      <c r="S3899" s="7">
        <f>VLOOKUP($A3899,'[1]Prices 23 nov'!$A$2:$Q$5001,10,FALSE)</f>
        <v>22.942499399185181</v>
      </c>
      <c r="T3899" s="7">
        <f>VLOOKUP($A3899,'[1]Prices 23 nov'!$A$2:$Q$5001,11,FALSE)</f>
        <v>23.404437967262311</v>
      </c>
      <c r="U3899" s="7">
        <f>VLOOKUP($A3899,'[1]Prices 23 nov'!$A$2:$Q$5001,12,FALSE)</f>
        <v>28.047601738357571</v>
      </c>
      <c r="V3899" s="7">
        <f>VLOOKUP($A3899,'[1]Prices 23 nov'!$A$2:$Q$5001,13,FALSE)</f>
        <v>26.695680714721679</v>
      </c>
      <c r="W3899" s="7">
        <f>VLOOKUP($A3899,'[1]Prices 23 nov'!$A$2:$Q$5001,14,FALSE)</f>
        <v>25.84780120849609</v>
      </c>
      <c r="X3899" s="7">
        <f>VLOOKUP($A3899,'[1]Prices 23 nov'!$A$2:$Q$5001,15,FALSE)</f>
        <v>25.7774410031891</v>
      </c>
      <c r="Y3899" s="7">
        <f>VLOOKUP($A3899,'[1]Prices 23 nov'!$A$2:$Q$5001,16,FALSE)</f>
        <v>25.016848860168469</v>
      </c>
      <c r="Z3899" s="7">
        <f>VLOOKUP($A3899,'[1]Prices 23 nov'!$A$2:$Q$5001,17,FALSE)</f>
        <v>22.093199133872989</v>
      </c>
    </row>
    <row r="3900" spans="1:26">
      <c r="A3900" s="4" t="s">
        <v>8267</v>
      </c>
      <c r="B3900" s="4" t="s">
        <v>8268</v>
      </c>
      <c r="C3900" s="5">
        <v>3798475776</v>
      </c>
      <c r="D3900" s="5">
        <v>3914</v>
      </c>
      <c r="E3900" s="6" t="s">
        <v>16</v>
      </c>
      <c r="F3900" s="4" t="s">
        <v>141</v>
      </c>
      <c r="G3900" s="4" t="s">
        <v>142</v>
      </c>
      <c r="H3900" s="4" t="s">
        <v>143</v>
      </c>
      <c r="I3900" s="4">
        <v>3.3333332538604736</v>
      </c>
      <c r="J3900" s="5">
        <v>100.40731268352752</v>
      </c>
      <c r="K3900" s="5">
        <v>22.656678238625982</v>
      </c>
      <c r="L3900" s="4" t="s">
        <v>851</v>
      </c>
      <c r="M3900" s="4" t="s">
        <v>524</v>
      </c>
      <c r="N3900" s="7">
        <f>VLOOKUP($A3900,'[1]Prices 23 nov'!$A$2:$Q$5001,5,FALSE)</f>
        <v>0</v>
      </c>
      <c r="O3900" s="7">
        <f>VLOOKUP($A3900,'[1]Prices 23 nov'!$A$2:$Q$5001,6,FALSE)</f>
        <v>0</v>
      </c>
      <c r="P3900" s="7">
        <f>VLOOKUP($A3900,'[1]Prices 23 nov'!$A$2:$Q$5001,7,FALSE)</f>
        <v>29.682465246878561</v>
      </c>
      <c r="Q3900" s="7">
        <f>VLOOKUP($A3900,'[1]Prices 23 nov'!$A$2:$Q$5001,8,FALSE)</f>
        <v>28.75678765121847</v>
      </c>
      <c r="R3900" s="7">
        <f>VLOOKUP($A3900,'[1]Prices 23 nov'!$A$2:$Q$5001,9,FALSE)</f>
        <v>32.989979102276273</v>
      </c>
      <c r="S3900" s="7">
        <f>VLOOKUP($A3900,'[1]Prices 23 nov'!$A$2:$Q$5001,10,FALSE)</f>
        <v>30.818079505115751</v>
      </c>
      <c r="T3900" s="7">
        <f>VLOOKUP($A3900,'[1]Prices 23 nov'!$A$2:$Q$5001,11,FALSE)</f>
        <v>33.761002332903438</v>
      </c>
      <c r="U3900" s="7">
        <f>VLOOKUP($A3900,'[1]Prices 23 nov'!$A$2:$Q$5001,12,FALSE)</f>
        <v>49.265660718083382</v>
      </c>
      <c r="V3900" s="7">
        <f>VLOOKUP($A3900,'[1]Prices 23 nov'!$A$2:$Q$5001,13,FALSE)</f>
        <v>44.963695155456662</v>
      </c>
      <c r="W3900" s="7">
        <f>VLOOKUP($A3900,'[1]Prices 23 nov'!$A$2:$Q$5001,14,FALSE)</f>
        <v>44.302009884268053</v>
      </c>
      <c r="X3900" s="7">
        <f>VLOOKUP($A3900,'[1]Prices 23 nov'!$A$2:$Q$5001,15,FALSE)</f>
        <v>57.536314148455858</v>
      </c>
      <c r="Y3900" s="7">
        <f>VLOOKUP($A3900,'[1]Prices 23 nov'!$A$2:$Q$5001,16,FALSE)</f>
        <v>75.319750886410475</v>
      </c>
      <c r="Z3900" s="7">
        <f>VLOOKUP($A3900,'[1]Prices 23 nov'!$A$2:$Q$5001,17,FALSE)</f>
        <v>75.727227590978146</v>
      </c>
    </row>
    <row r="3901" spans="1:26">
      <c r="A3901" s="4" t="s">
        <v>8269</v>
      </c>
      <c r="B3901" s="4" t="s">
        <v>8270</v>
      </c>
      <c r="C3901" s="5">
        <v>3798417920</v>
      </c>
      <c r="D3901" s="5">
        <v>3915</v>
      </c>
      <c r="E3901" s="6" t="s">
        <v>55</v>
      </c>
      <c r="F3901" s="4" t="s">
        <v>51</v>
      </c>
      <c r="G3901" s="4" t="s">
        <v>18</v>
      </c>
      <c r="H3901" s="4" t="s">
        <v>19</v>
      </c>
      <c r="I3901" s="4">
        <v>4.8571429252624512</v>
      </c>
      <c r="J3901" s="5">
        <v>80.510002136230469</v>
      </c>
      <c r="K3901" s="5">
        <v>45.229999542236328</v>
      </c>
      <c r="L3901" s="4" t="s">
        <v>64</v>
      </c>
      <c r="M3901" s="4" t="s">
        <v>150</v>
      </c>
      <c r="N3901" s="7">
        <f>VLOOKUP($A3901,'[1]Prices 23 nov'!$A$2:$Q$5001,5,FALSE)</f>
        <v>-10.460304080284059</v>
      </c>
      <c r="O3901" s="7">
        <f>VLOOKUP($A3901,'[1]Prices 23 nov'!$A$2:$Q$5001,6,FALSE)</f>
        <v>73.180000305175781</v>
      </c>
      <c r="P3901" s="7">
        <f>VLOOKUP($A3901,'[1]Prices 23 nov'!$A$2:$Q$5001,7,FALSE)</f>
        <v>70.169998168945313</v>
      </c>
      <c r="Q3901" s="7">
        <f>VLOOKUP($A3901,'[1]Prices 23 nov'!$A$2:$Q$5001,8,FALSE)</f>
        <v>75.910003662109375</v>
      </c>
      <c r="R3901" s="7">
        <f>VLOOKUP($A3901,'[1]Prices 23 nov'!$A$2:$Q$5001,9,FALSE)</f>
        <v>74.360000610351563</v>
      </c>
      <c r="S3901" s="7">
        <f>VLOOKUP($A3901,'[1]Prices 23 nov'!$A$2:$Q$5001,10,FALSE)</f>
        <v>60.639999389648438</v>
      </c>
      <c r="T3901" s="7">
        <f>VLOOKUP($A3901,'[1]Prices 23 nov'!$A$2:$Q$5001,11,FALSE)</f>
        <v>62.599998474121087</v>
      </c>
      <c r="U3901" s="7">
        <f>VLOOKUP($A3901,'[1]Prices 23 nov'!$A$2:$Q$5001,12,FALSE)</f>
        <v>64.419998168945313</v>
      </c>
      <c r="V3901" s="7">
        <f>VLOOKUP($A3901,'[1]Prices 23 nov'!$A$2:$Q$5001,13,FALSE)</f>
        <v>67.75</v>
      </c>
      <c r="W3901" s="7">
        <f>VLOOKUP($A3901,'[1]Prices 23 nov'!$A$2:$Q$5001,14,FALSE)</f>
        <v>66.80999755859375</v>
      </c>
      <c r="X3901" s="7">
        <f>VLOOKUP($A3901,'[1]Prices 23 nov'!$A$2:$Q$5001,15,FALSE)</f>
        <v>66.239997863769531</v>
      </c>
      <c r="Y3901" s="7">
        <f>VLOOKUP($A3901,'[1]Prices 23 nov'!$A$2:$Q$5001,16,FALSE)</f>
        <v>64.510002136230469</v>
      </c>
      <c r="Z3901" s="7">
        <f>VLOOKUP($A3901,'[1]Prices 23 nov'!$A$2:$Q$5001,17,FALSE)</f>
        <v>63.889999389648438</v>
      </c>
    </row>
    <row r="3902" spans="1:26">
      <c r="A3902" s="4" t="s">
        <v>8271</v>
      </c>
      <c r="B3902" s="4" t="s">
        <v>8272</v>
      </c>
      <c r="C3902" s="5">
        <v>3798217216</v>
      </c>
      <c r="D3902" s="5">
        <v>3916</v>
      </c>
      <c r="E3902" s="6" t="s">
        <v>55</v>
      </c>
      <c r="F3902" s="4" t="s">
        <v>51</v>
      </c>
      <c r="G3902" s="4" t="s">
        <v>18</v>
      </c>
      <c r="H3902" s="4" t="s">
        <v>19</v>
      </c>
      <c r="I3902" s="4">
        <v>3.6666667461395264</v>
      </c>
      <c r="J3902" s="5">
        <v>40.619998931884766</v>
      </c>
      <c r="K3902" s="5">
        <v>12.670000076293945</v>
      </c>
      <c r="L3902" s="4" t="s">
        <v>41</v>
      </c>
      <c r="M3902" s="4" t="s">
        <v>150</v>
      </c>
      <c r="N3902" s="7">
        <f>VLOOKUP($A3902,'[1]Prices 23 nov'!$A$2:$Q$5001,5,FALSE)</f>
        <v>-21.069731608615719</v>
      </c>
      <c r="O3902" s="7">
        <f>VLOOKUP($A3902,'[1]Prices 23 nov'!$A$2:$Q$5001,6,FALSE)</f>
        <v>36.590000152587891</v>
      </c>
      <c r="P3902" s="7">
        <f>VLOOKUP($A3902,'[1]Prices 23 nov'!$A$2:$Q$5001,7,FALSE)</f>
        <v>37.220001220703118</v>
      </c>
      <c r="Q3902" s="7">
        <f>VLOOKUP($A3902,'[1]Prices 23 nov'!$A$2:$Q$5001,8,FALSE)</f>
        <v>38.369998931884773</v>
      </c>
      <c r="R3902" s="7">
        <f>VLOOKUP($A3902,'[1]Prices 23 nov'!$A$2:$Q$5001,9,FALSE)</f>
        <v>37.909999847412109</v>
      </c>
      <c r="S3902" s="7">
        <f>VLOOKUP($A3902,'[1]Prices 23 nov'!$A$2:$Q$5001,10,FALSE)</f>
        <v>17.010000228881839</v>
      </c>
      <c r="T3902" s="7">
        <f>VLOOKUP($A3902,'[1]Prices 23 nov'!$A$2:$Q$5001,11,FALSE)</f>
        <v>22.909999847412109</v>
      </c>
      <c r="U3902" s="7">
        <f>VLOOKUP($A3902,'[1]Prices 23 nov'!$A$2:$Q$5001,12,FALSE)</f>
        <v>23.95000076293945</v>
      </c>
      <c r="V3902" s="7">
        <f>VLOOKUP($A3902,'[1]Prices 23 nov'!$A$2:$Q$5001,13,FALSE)</f>
        <v>23.309999465942379</v>
      </c>
      <c r="W3902" s="7">
        <f>VLOOKUP($A3902,'[1]Prices 23 nov'!$A$2:$Q$5001,14,FALSE)</f>
        <v>23.680000305175781</v>
      </c>
      <c r="X3902" s="7">
        <f>VLOOKUP($A3902,'[1]Prices 23 nov'!$A$2:$Q$5001,15,FALSE)</f>
        <v>24.309999465942379</v>
      </c>
      <c r="Y3902" s="7">
        <f>VLOOKUP($A3902,'[1]Prices 23 nov'!$A$2:$Q$5001,16,FALSE)</f>
        <v>22.370000839233398</v>
      </c>
      <c r="Z3902" s="7">
        <f>VLOOKUP($A3902,'[1]Prices 23 nov'!$A$2:$Q$5001,17,FALSE)</f>
        <v>22.20999908447266</v>
      </c>
    </row>
    <row r="3903" spans="1:26">
      <c r="A3903" s="4" t="s">
        <v>8273</v>
      </c>
      <c r="B3903" s="4" t="s">
        <v>8274</v>
      </c>
      <c r="C3903" s="5">
        <v>3797933568</v>
      </c>
      <c r="D3903" s="5">
        <v>3917</v>
      </c>
      <c r="E3903" s="6" t="s">
        <v>55</v>
      </c>
      <c r="F3903" s="4" t="s">
        <v>242</v>
      </c>
      <c r="G3903" s="4" t="s">
        <v>46</v>
      </c>
      <c r="H3903" s="4" t="s">
        <v>102</v>
      </c>
      <c r="I3903" s="4">
        <v>3</v>
      </c>
      <c r="J3903" s="5">
        <v>1.0281151959179959</v>
      </c>
      <c r="K3903" s="5">
        <v>0.66554115066435704</v>
      </c>
      <c r="L3903" s="4" t="s">
        <v>918</v>
      </c>
      <c r="M3903" s="4" t="s">
        <v>83</v>
      </c>
      <c r="N3903" s="7">
        <f>VLOOKUP($A3903,'[1]Prices 23 nov'!$A$2:$Q$5001,5,FALSE)</f>
        <v>-21.43213326609543</v>
      </c>
      <c r="O3903" s="7">
        <f>VLOOKUP($A3903,'[1]Prices 23 nov'!$A$2:$Q$5001,6,FALSE)</f>
        <v>0.93759321109680405</v>
      </c>
      <c r="P3903" s="7">
        <f>VLOOKUP($A3903,'[1]Prices 23 nov'!$A$2:$Q$5001,7,FALSE)</f>
        <v>1.011000341659241</v>
      </c>
      <c r="Q3903" s="7">
        <f>VLOOKUP($A3903,'[1]Prices 23 nov'!$A$2:$Q$5001,8,FALSE)</f>
        <v>0.83030690283791808</v>
      </c>
      <c r="R3903" s="7">
        <f>VLOOKUP($A3903,'[1]Prices 23 nov'!$A$2:$Q$5001,9,FALSE)</f>
        <v>0.87057711732904908</v>
      </c>
      <c r="S3903" s="7">
        <f>VLOOKUP($A3903,'[1]Prices 23 nov'!$A$2:$Q$5001,10,FALSE)</f>
        <v>0.8042253850484401</v>
      </c>
      <c r="T3903" s="7">
        <f>VLOOKUP($A3903,'[1]Prices 23 nov'!$A$2:$Q$5001,11,FALSE)</f>
        <v>0.78008867523999503</v>
      </c>
      <c r="U3903" s="7">
        <f>VLOOKUP($A3903,'[1]Prices 23 nov'!$A$2:$Q$5001,12,FALSE)</f>
        <v>0.7000757301607341</v>
      </c>
      <c r="V3903" s="7">
        <f>VLOOKUP($A3903,'[1]Prices 23 nov'!$A$2:$Q$5001,13,FALSE)</f>
        <v>0.73691655638953102</v>
      </c>
      <c r="W3903" s="7">
        <f>VLOOKUP($A3903,'[1]Prices 23 nov'!$A$2:$Q$5001,14,FALSE)</f>
        <v>0.8465956977477731</v>
      </c>
      <c r="X3903" s="7">
        <f>VLOOKUP($A3903,'[1]Prices 23 nov'!$A$2:$Q$5001,15,FALSE)</f>
        <v>0.81866375773643107</v>
      </c>
      <c r="Y3903" s="7">
        <f>VLOOKUP($A3903,'[1]Prices 23 nov'!$A$2:$Q$5001,16,FALSE)</f>
        <v>0.77749968280393511</v>
      </c>
      <c r="Z3903" s="7">
        <f>VLOOKUP($A3903,'[1]Prices 23 nov'!$A$2:$Q$5001,17,FALSE)</f>
        <v>0.73527218409123007</v>
      </c>
    </row>
    <row r="3904" spans="1:26">
      <c r="A3904" s="4" t="s">
        <v>8275</v>
      </c>
      <c r="B3904" s="4" t="s">
        <v>8276</v>
      </c>
      <c r="C3904" s="5">
        <v>3797622784</v>
      </c>
      <c r="D3904" s="5">
        <v>3918</v>
      </c>
      <c r="E3904" s="6" t="s">
        <v>55</v>
      </c>
      <c r="F3904" s="4" t="s">
        <v>909</v>
      </c>
      <c r="G3904" s="4" t="s">
        <v>910</v>
      </c>
      <c r="H3904" s="4" t="s">
        <v>911</v>
      </c>
      <c r="I3904" s="4">
        <v>4.6666665077209473</v>
      </c>
      <c r="J3904" s="5">
        <v>63.601671815373429</v>
      </c>
      <c r="K3904" s="5">
        <v>16.004215990886046</v>
      </c>
      <c r="L3904" s="4" t="s">
        <v>20</v>
      </c>
      <c r="M3904" s="4" t="s">
        <v>276</v>
      </c>
      <c r="N3904" s="7">
        <f>VLOOKUP($A3904,'[1]Prices 23 nov'!$A$2:$Q$5001,5,FALSE)</f>
        <v>2.0234978979519309</v>
      </c>
      <c r="O3904" s="7">
        <f>VLOOKUP($A3904,'[1]Prices 23 nov'!$A$2:$Q$5001,6,FALSE)</f>
        <v>52.925062850117683</v>
      </c>
      <c r="P3904" s="7">
        <f>VLOOKUP($A3904,'[1]Prices 23 nov'!$A$2:$Q$5001,7,FALSE)</f>
        <v>61.837959699332707</v>
      </c>
      <c r="Q3904" s="7">
        <f>VLOOKUP($A3904,'[1]Prices 23 nov'!$A$2:$Q$5001,8,FALSE)</f>
        <v>54.994183983653777</v>
      </c>
      <c r="R3904" s="7">
        <f>VLOOKUP($A3904,'[1]Prices 23 nov'!$A$2:$Q$5001,9,FALSE)</f>
        <v>44.992585956924813</v>
      </c>
      <c r="S3904" s="7">
        <f>VLOOKUP($A3904,'[1]Prices 23 nov'!$A$2:$Q$5001,10,FALSE)</f>
        <v>22.044966611087151</v>
      </c>
      <c r="T3904" s="7">
        <f>VLOOKUP($A3904,'[1]Prices 23 nov'!$A$2:$Q$5001,11,FALSE)</f>
        <v>26.248344121660239</v>
      </c>
      <c r="U3904" s="7">
        <f>VLOOKUP($A3904,'[1]Prices 23 nov'!$A$2:$Q$5001,12,FALSE)</f>
        <v>30.446839801496029</v>
      </c>
      <c r="V3904" s="7">
        <f>VLOOKUP($A3904,'[1]Prices 23 nov'!$A$2:$Q$5001,13,FALSE)</f>
        <v>38.327307979133373</v>
      </c>
      <c r="W3904" s="7">
        <f>VLOOKUP($A3904,'[1]Prices 23 nov'!$A$2:$Q$5001,14,FALSE)</f>
        <v>42.844471420635273</v>
      </c>
      <c r="X3904" s="7">
        <f>VLOOKUP($A3904,'[1]Prices 23 nov'!$A$2:$Q$5001,15,FALSE)</f>
        <v>45.476381582750491</v>
      </c>
      <c r="Y3904" s="7">
        <f>VLOOKUP($A3904,'[1]Prices 23 nov'!$A$2:$Q$5001,16,FALSE)</f>
        <v>42.532167345285423</v>
      </c>
      <c r="Z3904" s="7">
        <f>VLOOKUP($A3904,'[1]Prices 23 nov'!$A$2:$Q$5001,17,FALSE)</f>
        <v>41.023715735518181</v>
      </c>
    </row>
    <row r="3905" spans="1:26">
      <c r="A3905" s="4" t="s">
        <v>8277</v>
      </c>
      <c r="B3905" s="4" t="s">
        <v>8278</v>
      </c>
      <c r="C3905" s="5">
        <v>3797452544</v>
      </c>
      <c r="D3905" s="5">
        <v>3919</v>
      </c>
      <c r="E3905" s="6" t="s">
        <v>294</v>
      </c>
      <c r="F3905" s="4" t="s">
        <v>288</v>
      </c>
      <c r="G3905" s="4" t="s">
        <v>289</v>
      </c>
      <c r="H3905" s="4" t="s">
        <v>290</v>
      </c>
      <c r="I3905" s="4" t="s">
        <v>479</v>
      </c>
      <c r="J3905" s="5">
        <v>48.536031810760498</v>
      </c>
      <c r="K3905" s="5">
        <v>41.005439172363282</v>
      </c>
      <c r="L3905" s="4" t="s">
        <v>41</v>
      </c>
      <c r="M3905" s="4" t="s">
        <v>48</v>
      </c>
      <c r="N3905" s="7">
        <f>VLOOKUP($A3905,'[1]Prices 23 nov'!$A$2:$Q$5001,5,FALSE)</f>
        <v>-1.1857864150398021</v>
      </c>
      <c r="O3905" s="7">
        <f>VLOOKUP($A3905,'[1]Prices 23 nov'!$A$2:$Q$5001,6,FALSE)</f>
        <v>47.06874817609787</v>
      </c>
      <c r="P3905" s="7">
        <f>VLOOKUP($A3905,'[1]Prices 23 nov'!$A$2:$Q$5001,7,FALSE)</f>
        <v>47.491288232336053</v>
      </c>
      <c r="Q3905" s="7">
        <f>VLOOKUP($A3905,'[1]Prices 23 nov'!$A$2:$Q$5001,8,FALSE)</f>
        <v>47.056046250133477</v>
      </c>
      <c r="R3905" s="7">
        <f>VLOOKUP($A3905,'[1]Prices 23 nov'!$A$2:$Q$5001,9,FALSE)</f>
        <v>46.62060212554934</v>
      </c>
      <c r="S3905" s="7">
        <f>VLOOKUP($A3905,'[1]Prices 23 nov'!$A$2:$Q$5001,10,FALSE)</f>
        <v>43.536122192859693</v>
      </c>
      <c r="T3905" s="7">
        <f>VLOOKUP($A3905,'[1]Prices 23 nov'!$A$2:$Q$5001,11,FALSE)</f>
        <v>45.105736859760327</v>
      </c>
      <c r="U3905" s="7">
        <f>VLOOKUP($A3905,'[1]Prices 23 nov'!$A$2:$Q$5001,12,FALSE)</f>
        <v>45.354751437902451</v>
      </c>
      <c r="V3905" s="7">
        <f>VLOOKUP($A3905,'[1]Prices 23 nov'!$A$2:$Q$5001,13,FALSE)</f>
        <v>45.731838033447268</v>
      </c>
      <c r="W3905" s="7">
        <f>VLOOKUP($A3905,'[1]Prices 23 nov'!$A$2:$Q$5001,14,FALSE)</f>
        <v>47.348471317367512</v>
      </c>
      <c r="X3905" s="7">
        <f>VLOOKUP($A3905,'[1]Prices 23 nov'!$A$2:$Q$5001,15,FALSE)</f>
        <v>48.153689202604262</v>
      </c>
      <c r="Y3905" s="7">
        <f>VLOOKUP($A3905,'[1]Prices 23 nov'!$A$2:$Q$5001,16,FALSE)</f>
        <v>47.273624539375312</v>
      </c>
      <c r="Z3905" s="7">
        <f>VLOOKUP($A3905,'[1]Prices 23 nov'!$A$2:$Q$5001,17,FALSE)</f>
        <v>47.093398153781891</v>
      </c>
    </row>
    <row r="3906" spans="1:26">
      <c r="A3906" s="4" t="s">
        <v>8279</v>
      </c>
      <c r="B3906" s="4" t="s">
        <v>8280</v>
      </c>
      <c r="C3906" s="5">
        <v>3794583552</v>
      </c>
      <c r="D3906" s="5">
        <v>3920</v>
      </c>
      <c r="E3906" s="6" t="s">
        <v>55</v>
      </c>
      <c r="F3906" s="4" t="s">
        <v>141</v>
      </c>
      <c r="G3906" s="4" t="s">
        <v>142</v>
      </c>
      <c r="H3906" s="4" t="s">
        <v>143</v>
      </c>
      <c r="I3906" s="4">
        <v>2.6666667461395264</v>
      </c>
      <c r="J3906" s="5">
        <v>50.584403142364437</v>
      </c>
      <c r="K3906" s="5">
        <v>25.567970204841711</v>
      </c>
      <c r="L3906" s="4" t="s">
        <v>168</v>
      </c>
      <c r="M3906" s="4" t="s">
        <v>2678</v>
      </c>
      <c r="N3906" s="7">
        <f>VLOOKUP($A3906,'[1]Prices 23 nov'!$A$2:$Q$5001,5,FALSE)</f>
        <v>18.823120645251979</v>
      </c>
      <c r="O3906" s="7">
        <f>VLOOKUP($A3906,'[1]Prices 23 nov'!$A$2:$Q$5001,6,FALSE)</f>
        <v>42.002935726195567</v>
      </c>
      <c r="P3906" s="7">
        <f>VLOOKUP($A3906,'[1]Prices 23 nov'!$A$2:$Q$5001,7,FALSE)</f>
        <v>43.258166406303637</v>
      </c>
      <c r="Q3906" s="7">
        <f>VLOOKUP($A3906,'[1]Prices 23 nov'!$A$2:$Q$5001,8,FALSE)</f>
        <v>40.67360045388341</v>
      </c>
      <c r="R3906" s="7">
        <f>VLOOKUP($A3906,'[1]Prices 23 nov'!$A$2:$Q$5001,9,FALSE)</f>
        <v>35.031553055159748</v>
      </c>
      <c r="S3906" s="7">
        <f>VLOOKUP($A3906,'[1]Prices 23 nov'!$A$2:$Q$5001,10,FALSE)</f>
        <v>31.285020103678111</v>
      </c>
      <c r="T3906" s="7">
        <f>VLOOKUP($A3906,'[1]Prices 23 nov'!$A$2:$Q$5001,11,FALSE)</f>
        <v>34.041953808628023</v>
      </c>
      <c r="U3906" s="7">
        <f>VLOOKUP($A3906,'[1]Prices 23 nov'!$A$2:$Q$5001,12,FALSE)</f>
        <v>35.740842539817088</v>
      </c>
      <c r="V3906" s="7">
        <f>VLOOKUP($A3906,'[1]Prices 23 nov'!$A$2:$Q$5001,13,FALSE)</f>
        <v>35.794080304913223</v>
      </c>
      <c r="W3906" s="7">
        <f>VLOOKUP($A3906,'[1]Prices 23 nov'!$A$2:$Q$5001,14,FALSE)</f>
        <v>37.656708401627839</v>
      </c>
      <c r="X3906" s="7">
        <f>VLOOKUP($A3906,'[1]Prices 23 nov'!$A$2:$Q$5001,15,FALSE)</f>
        <v>42.350500086322427</v>
      </c>
      <c r="Y3906" s="7">
        <f>VLOOKUP($A3906,'[1]Prices 23 nov'!$A$2:$Q$5001,16,FALSE)</f>
        <v>48.034105282276869</v>
      </c>
      <c r="Z3906" s="7">
        <f>VLOOKUP($A3906,'[1]Prices 23 nov'!$A$2:$Q$5001,17,FALSE)</f>
        <v>45.302812475711107</v>
      </c>
    </row>
    <row r="3907" spans="1:26">
      <c r="A3907" s="4" t="s">
        <v>8281</v>
      </c>
      <c r="B3907" s="4" t="s">
        <v>8282</v>
      </c>
      <c r="C3907" s="5">
        <v>3794199040</v>
      </c>
      <c r="D3907" s="5">
        <v>3921</v>
      </c>
      <c r="E3907" s="6" t="s">
        <v>70</v>
      </c>
      <c r="F3907" s="4" t="s">
        <v>101</v>
      </c>
      <c r="G3907" s="4" t="s">
        <v>46</v>
      </c>
      <c r="H3907" s="4" t="s">
        <v>102</v>
      </c>
      <c r="I3907" s="4">
        <v>4.9166665077209473</v>
      </c>
      <c r="J3907" s="5">
        <v>6.8378565631629042</v>
      </c>
      <c r="K3907" s="5">
        <v>1.837154614932393</v>
      </c>
      <c r="L3907" s="4" t="s">
        <v>580</v>
      </c>
      <c r="M3907" s="4" t="s">
        <v>21</v>
      </c>
      <c r="N3907" s="7">
        <f>VLOOKUP($A3907,'[1]Prices 23 nov'!$A$2:$Q$5001,5,FALSE)</f>
        <v>127.19510150564319</v>
      </c>
      <c r="O3907" s="7">
        <f>VLOOKUP($A3907,'[1]Prices 23 nov'!$A$2:$Q$5001,6,FALSE)</f>
        <v>2.1227759517969531</v>
      </c>
      <c r="P3907" s="7">
        <f>VLOOKUP($A3907,'[1]Prices 23 nov'!$A$2:$Q$5001,7,FALSE)</f>
        <v>2.180790178288134</v>
      </c>
      <c r="Q3907" s="7">
        <f>VLOOKUP($A3907,'[1]Prices 23 nov'!$A$2:$Q$5001,8,FALSE)</f>
        <v>1.8433180560073481</v>
      </c>
      <c r="R3907" s="7">
        <f>VLOOKUP($A3907,'[1]Prices 23 nov'!$A$2:$Q$5001,9,FALSE)</f>
        <v>2.438108404763625</v>
      </c>
      <c r="S3907" s="7">
        <f>VLOOKUP($A3907,'[1]Prices 23 nov'!$A$2:$Q$5001,10,FALSE)</f>
        <v>2.567404445472135</v>
      </c>
      <c r="T3907" s="7">
        <f>VLOOKUP($A3907,'[1]Prices 23 nov'!$A$2:$Q$5001,11,FALSE)</f>
        <v>3.102556326507738</v>
      </c>
      <c r="U3907" s="7">
        <f>VLOOKUP($A3907,'[1]Prices 23 nov'!$A$2:$Q$5001,12,FALSE)</f>
        <v>3.8160443422666499</v>
      </c>
      <c r="V3907" s="7">
        <f>VLOOKUP($A3907,'[1]Prices 23 nov'!$A$2:$Q$5001,13,FALSE)</f>
        <v>4.6859973361881657</v>
      </c>
      <c r="W3907" s="7">
        <f>VLOOKUP($A3907,'[1]Prices 23 nov'!$A$2:$Q$5001,14,FALSE)</f>
        <v>4.9549485736617376</v>
      </c>
      <c r="X3907" s="7">
        <f>VLOOKUP($A3907,'[1]Prices 23 nov'!$A$2:$Q$5001,15,FALSE)</f>
        <v>6.7353034999414376</v>
      </c>
      <c r="Y3907" s="7">
        <f>VLOOKUP($A3907,'[1]Prices 23 nov'!$A$2:$Q$5001,16,FALSE)</f>
        <v>5.5190694313699851</v>
      </c>
      <c r="Z3907" s="7">
        <f>VLOOKUP($A3907,'[1]Prices 23 nov'!$A$2:$Q$5001,17,FALSE)</f>
        <v>5.6340978600325116</v>
      </c>
    </row>
    <row r="3908" spans="1:26">
      <c r="A3908" s="4" t="s">
        <v>8283</v>
      </c>
      <c r="B3908" s="4" t="s">
        <v>8284</v>
      </c>
      <c r="C3908" s="5">
        <v>3794059264</v>
      </c>
      <c r="D3908" s="5">
        <v>3922</v>
      </c>
      <c r="E3908" s="6" t="s">
        <v>55</v>
      </c>
      <c r="F3908" s="4" t="s">
        <v>95</v>
      </c>
      <c r="G3908" s="4" t="s">
        <v>96</v>
      </c>
      <c r="H3908" s="4" t="s">
        <v>97</v>
      </c>
      <c r="I3908" s="4">
        <v>5</v>
      </c>
      <c r="J3908" s="5">
        <v>461.88431265125206</v>
      </c>
      <c r="K3908" s="5">
        <v>363.98270582229713</v>
      </c>
      <c r="L3908" s="4" t="s">
        <v>35</v>
      </c>
      <c r="M3908" s="4" t="s">
        <v>165</v>
      </c>
      <c r="N3908" s="7">
        <f>VLOOKUP($A3908,'[1]Prices 23 nov'!$A$2:$Q$5001,5,FALSE)</f>
        <v>0.57490367053412206</v>
      </c>
      <c r="O3908" s="7">
        <f>VLOOKUP($A3908,'[1]Prices 23 nov'!$A$2:$Q$5001,6,FALSE)</f>
        <v>410.74489891529078</v>
      </c>
      <c r="P3908" s="7">
        <f>VLOOKUP($A3908,'[1]Prices 23 nov'!$A$2:$Q$5001,7,FALSE)</f>
        <v>434.30995714664459</v>
      </c>
      <c r="Q3908" s="7">
        <f>VLOOKUP($A3908,'[1]Prices 23 nov'!$A$2:$Q$5001,8,FALSE)</f>
        <v>425.421830534935</v>
      </c>
      <c r="R3908" s="7">
        <f>VLOOKUP($A3908,'[1]Prices 23 nov'!$A$2:$Q$5001,9,FALSE)</f>
        <v>424.50858950614929</v>
      </c>
      <c r="S3908" s="7">
        <f>VLOOKUP($A3908,'[1]Prices 23 nov'!$A$2:$Q$5001,10,FALSE)</f>
        <v>398.408442735672</v>
      </c>
      <c r="T3908" s="7">
        <f>VLOOKUP($A3908,'[1]Prices 23 nov'!$A$2:$Q$5001,11,FALSE)</f>
        <v>408.12078952789312</v>
      </c>
      <c r="U3908" s="7">
        <f>VLOOKUP($A3908,'[1]Prices 23 nov'!$A$2:$Q$5001,12,FALSE)</f>
        <v>420.26420402526861</v>
      </c>
      <c r="V3908" s="7">
        <f>VLOOKUP($A3908,'[1]Prices 23 nov'!$A$2:$Q$5001,13,FALSE)</f>
        <v>403.97634077072138</v>
      </c>
      <c r="W3908" s="7">
        <f>VLOOKUP($A3908,'[1]Prices 23 nov'!$A$2:$Q$5001,14,FALSE)</f>
        <v>409.05135726928711</v>
      </c>
      <c r="X3908" s="7">
        <f>VLOOKUP($A3908,'[1]Prices 23 nov'!$A$2:$Q$5001,15,FALSE)</f>
        <v>441.93723261356348</v>
      </c>
      <c r="Y3908" s="7">
        <f>VLOOKUP($A3908,'[1]Prices 23 nov'!$A$2:$Q$5001,16,FALSE)</f>
        <v>427.73183262348181</v>
      </c>
      <c r="Z3908" s="7">
        <f>VLOOKUP($A3908,'[1]Prices 23 nov'!$A$2:$Q$5001,17,FALSE)</f>
        <v>428.66457223892212</v>
      </c>
    </row>
    <row r="3909" spans="1:26">
      <c r="A3909" s="4" t="s">
        <v>8285</v>
      </c>
      <c r="B3909" s="4" t="s">
        <v>8286</v>
      </c>
      <c r="C3909" s="5">
        <v>3793842176</v>
      </c>
      <c r="D3909" s="5">
        <v>3923</v>
      </c>
      <c r="E3909" s="6" t="s">
        <v>55</v>
      </c>
      <c r="F3909" s="4" t="s">
        <v>51</v>
      </c>
      <c r="G3909" s="4" t="s">
        <v>18</v>
      </c>
      <c r="H3909" s="4" t="s">
        <v>19</v>
      </c>
      <c r="I3909" s="4">
        <v>3</v>
      </c>
      <c r="J3909" s="5">
        <v>33.099998474121094</v>
      </c>
      <c r="K3909" s="5">
        <v>15.960000038146973</v>
      </c>
      <c r="L3909" s="4" t="s">
        <v>41</v>
      </c>
      <c r="M3909" s="4" t="s">
        <v>500</v>
      </c>
      <c r="N3909" s="7">
        <f>VLOOKUP($A3909,'[1]Prices 23 nov'!$A$2:$Q$5001,5,FALSE)</f>
        <v>-6.5635220515079862</v>
      </c>
      <c r="O3909" s="7">
        <f>VLOOKUP($A3909,'[1]Prices 23 nov'!$A$2:$Q$5001,6,FALSE)</f>
        <v>30.489999771118161</v>
      </c>
      <c r="P3909" s="7">
        <f>VLOOKUP($A3909,'[1]Prices 23 nov'!$A$2:$Q$5001,7,FALSE)</f>
        <v>32.759998321533203</v>
      </c>
      <c r="Q3909" s="7">
        <f>VLOOKUP($A3909,'[1]Prices 23 nov'!$A$2:$Q$5001,8,FALSE)</f>
        <v>30.270000457763668</v>
      </c>
      <c r="R3909" s="7">
        <f>VLOOKUP($A3909,'[1]Prices 23 nov'!$A$2:$Q$5001,9,FALSE)</f>
        <v>27</v>
      </c>
      <c r="S3909" s="7">
        <f>VLOOKUP($A3909,'[1]Prices 23 nov'!$A$2:$Q$5001,10,FALSE)</f>
        <v>21.969999313354489</v>
      </c>
      <c r="T3909" s="7">
        <f>VLOOKUP($A3909,'[1]Prices 23 nov'!$A$2:$Q$5001,11,FALSE)</f>
        <v>23.170000076293949</v>
      </c>
      <c r="U3909" s="7">
        <f>VLOOKUP($A3909,'[1]Prices 23 nov'!$A$2:$Q$5001,12,FALSE)</f>
        <v>23.95999908447266</v>
      </c>
      <c r="V3909" s="7">
        <f>VLOOKUP($A3909,'[1]Prices 23 nov'!$A$2:$Q$5001,13,FALSE)</f>
        <v>24.559999465942379</v>
      </c>
      <c r="W3909" s="7">
        <f>VLOOKUP($A3909,'[1]Prices 23 nov'!$A$2:$Q$5001,14,FALSE)</f>
        <v>27.909999847412109</v>
      </c>
      <c r="X3909" s="7">
        <f>VLOOKUP($A3909,'[1]Prices 23 nov'!$A$2:$Q$5001,15,FALSE)</f>
        <v>29.229999542236332</v>
      </c>
      <c r="Y3909" s="7">
        <f>VLOOKUP($A3909,'[1]Prices 23 nov'!$A$2:$Q$5001,16,FALSE)</f>
        <v>26.969999313354489</v>
      </c>
      <c r="Z3909" s="7">
        <f>VLOOKUP($A3909,'[1]Prices 23 nov'!$A$2:$Q$5001,17,FALSE)</f>
        <v>25.479999542236332</v>
      </c>
    </row>
    <row r="3910" spans="1:26">
      <c r="A3910" s="4" t="s">
        <v>8287</v>
      </c>
      <c r="B3910" s="4" t="s">
        <v>8288</v>
      </c>
      <c r="C3910" s="5">
        <v>3793425408</v>
      </c>
      <c r="D3910" s="5">
        <v>3924</v>
      </c>
      <c r="E3910" s="6" t="s">
        <v>329</v>
      </c>
      <c r="F3910" s="4" t="s">
        <v>377</v>
      </c>
      <c r="G3910" s="4" t="s">
        <v>378</v>
      </c>
      <c r="H3910" s="4" t="s">
        <v>379</v>
      </c>
      <c r="I3910" s="4">
        <v>4.5</v>
      </c>
      <c r="J3910" s="5">
        <v>12.354983605523159</v>
      </c>
      <c r="K3910" s="5">
        <v>5.2834078029683669</v>
      </c>
      <c r="L3910" s="4" t="s">
        <v>41</v>
      </c>
      <c r="M3910" s="4" t="s">
        <v>279</v>
      </c>
      <c r="N3910" s="7">
        <f>VLOOKUP($A3910,'[1]Prices 23 nov'!$A$2:$Q$5001,5,FALSE)</f>
        <v>3.9473947913103209</v>
      </c>
      <c r="O3910" s="7">
        <f>VLOOKUP($A3910,'[1]Prices 23 nov'!$A$2:$Q$5001,6,FALSE)</f>
        <v>9.1360252343182538</v>
      </c>
      <c r="P3910" s="7">
        <f>VLOOKUP($A3910,'[1]Prices 23 nov'!$A$2:$Q$5001,7,FALSE)</f>
        <v>8.8871774892284634</v>
      </c>
      <c r="Q3910" s="7">
        <f>VLOOKUP($A3910,'[1]Prices 23 nov'!$A$2:$Q$5001,8,FALSE)</f>
        <v>8.3101241682919067</v>
      </c>
      <c r="R3910" s="7">
        <f>VLOOKUP($A3910,'[1]Prices 23 nov'!$A$2:$Q$5001,9,FALSE)</f>
        <v>8.5832084656476582</v>
      </c>
      <c r="S3910" s="7">
        <f>VLOOKUP($A3910,'[1]Prices 23 nov'!$A$2:$Q$5001,10,FALSE)</f>
        <v>7.7296382468460934</v>
      </c>
      <c r="T3910" s="7">
        <f>VLOOKUP($A3910,'[1]Prices 23 nov'!$A$2:$Q$5001,11,FALSE)</f>
        <v>10.23711505703352</v>
      </c>
      <c r="U3910" s="7">
        <f>VLOOKUP($A3910,'[1]Prices 23 nov'!$A$2:$Q$5001,12,FALSE)</f>
        <v>10.664117038249969</v>
      </c>
      <c r="V3910" s="7">
        <f>VLOOKUP($A3910,'[1]Prices 23 nov'!$A$2:$Q$5001,13,FALSE)</f>
        <v>10.250367907438431</v>
      </c>
      <c r="W3910" s="7">
        <f>VLOOKUP($A3910,'[1]Prices 23 nov'!$A$2:$Q$5001,14,FALSE)</f>
        <v>10.161145713781821</v>
      </c>
      <c r="X3910" s="7">
        <f>VLOOKUP($A3910,'[1]Prices 23 nov'!$A$2:$Q$5001,15,FALSE)</f>
        <v>11.56025106905156</v>
      </c>
      <c r="Y3910" s="7">
        <f>VLOOKUP($A3910,'[1]Prices 23 nov'!$A$2:$Q$5001,16,FALSE)</f>
        <v>9.83828487379742</v>
      </c>
      <c r="Z3910" s="7">
        <f>VLOOKUP($A3910,'[1]Prices 23 nov'!$A$2:$Q$5001,17,FALSE)</f>
        <v>9.5381832901545636</v>
      </c>
    </row>
    <row r="3911" spans="1:26">
      <c r="A3911" s="4" t="s">
        <v>8289</v>
      </c>
      <c r="B3911" s="4" t="s">
        <v>8290</v>
      </c>
      <c r="C3911" s="5">
        <v>3790411776</v>
      </c>
      <c r="D3911" s="5">
        <v>3925</v>
      </c>
      <c r="E3911" s="6" t="s">
        <v>105</v>
      </c>
      <c r="F3911" s="4" t="s">
        <v>242</v>
      </c>
      <c r="G3911" s="4" t="s">
        <v>46</v>
      </c>
      <c r="H3911" s="4" t="s">
        <v>102</v>
      </c>
      <c r="I3911" s="4">
        <v>0</v>
      </c>
      <c r="J3911" s="5">
        <v>0.75427773310329604</v>
      </c>
      <c r="K3911" s="5">
        <v>0.49998591778760704</v>
      </c>
      <c r="L3911" s="4" t="s">
        <v>20</v>
      </c>
      <c r="M3911" s="4" t="s">
        <v>720</v>
      </c>
      <c r="N3911" s="7">
        <f>VLOOKUP($A3911,'[1]Prices 23 nov'!$A$2:$Q$5001,5,FALSE)</f>
        <v>28.528587466387162</v>
      </c>
      <c r="O3911" s="7">
        <f>VLOOKUP($A3911,'[1]Prices 23 nov'!$A$2:$Q$5001,6,FALSE)</f>
        <v>0.55303792697438703</v>
      </c>
      <c r="P3911" s="7">
        <f>VLOOKUP($A3911,'[1]Prices 23 nov'!$A$2:$Q$5001,7,FALSE)</f>
        <v>0.59712207893241509</v>
      </c>
      <c r="Q3911" s="7">
        <f>VLOOKUP($A3911,'[1]Prices 23 nov'!$A$2:$Q$5001,8,FALSE)</f>
        <v>0.53193760473080309</v>
      </c>
      <c r="R3911" s="7">
        <f>VLOOKUP($A3911,'[1]Prices 23 nov'!$A$2:$Q$5001,9,FALSE)</f>
        <v>0.5918775012596601</v>
      </c>
      <c r="S3911" s="7">
        <f>VLOOKUP($A3911,'[1]Prices 23 nov'!$A$2:$Q$5001,10,FALSE)</f>
        <v>0.52323944246370102</v>
      </c>
      <c r="T3911" s="7">
        <f>VLOOKUP($A3911,'[1]Prices 23 nov'!$A$2:$Q$5001,11,FALSE)</f>
        <v>0.56163550854455502</v>
      </c>
      <c r="U3911" s="7">
        <f>VLOOKUP($A3911,'[1]Prices 23 nov'!$A$2:$Q$5001,12,FALSE)</f>
        <v>0.56539187752252906</v>
      </c>
      <c r="V3911" s="7">
        <f>VLOOKUP($A3911,'[1]Prices 23 nov'!$A$2:$Q$5001,13,FALSE)</f>
        <v>0.6141442744794291</v>
      </c>
      <c r="W3911" s="7">
        <f>VLOOKUP($A3911,'[1]Prices 23 nov'!$A$2:$Q$5001,14,FALSE)</f>
        <v>0.70291797817372303</v>
      </c>
      <c r="X3911" s="7">
        <f>VLOOKUP($A3911,'[1]Prices 23 nov'!$A$2:$Q$5001,15,FALSE)</f>
        <v>0.73123221033711205</v>
      </c>
      <c r="Y3911" s="7">
        <f>VLOOKUP($A3911,'[1]Prices 23 nov'!$A$2:$Q$5001,16,FALSE)</f>
        <v>0.67324402069864708</v>
      </c>
      <c r="Z3911" s="7">
        <f>VLOOKUP($A3911,'[1]Prices 23 nov'!$A$2:$Q$5001,17,FALSE)</f>
        <v>0.7040380447756861</v>
      </c>
    </row>
    <row r="3912" spans="1:26">
      <c r="A3912" s="4" t="s">
        <v>8291</v>
      </c>
      <c r="B3912" s="4" t="s">
        <v>8292</v>
      </c>
      <c r="C3912" s="5">
        <v>3789637632</v>
      </c>
      <c r="D3912" s="5">
        <v>3926</v>
      </c>
      <c r="E3912" s="6" t="s">
        <v>34</v>
      </c>
      <c r="F3912" s="4" t="s">
        <v>17</v>
      </c>
      <c r="G3912" s="4" t="s">
        <v>18</v>
      </c>
      <c r="H3912" s="4" t="s">
        <v>19</v>
      </c>
      <c r="I3912" s="4">
        <v>4.1764707565307617</v>
      </c>
      <c r="J3912" s="5">
        <v>39.180000305175781</v>
      </c>
      <c r="K3912" s="5">
        <v>10.899999618530273</v>
      </c>
      <c r="L3912" s="4" t="s">
        <v>35</v>
      </c>
      <c r="M3912" s="4" t="s">
        <v>419</v>
      </c>
      <c r="N3912" s="7">
        <f>VLOOKUP($A3912,'[1]Prices 23 nov'!$A$2:$Q$5001,5,FALSE)</f>
        <v>62.853356562998108</v>
      </c>
      <c r="O3912" s="7">
        <f>VLOOKUP($A3912,'[1]Prices 23 nov'!$A$2:$Q$5001,6,FALSE)</f>
        <v>23.75</v>
      </c>
      <c r="P3912" s="7">
        <f>VLOOKUP($A3912,'[1]Prices 23 nov'!$A$2:$Q$5001,7,FALSE)</f>
        <v>25.659999847412109</v>
      </c>
      <c r="Q3912" s="7">
        <f>VLOOKUP($A3912,'[1]Prices 23 nov'!$A$2:$Q$5001,8,FALSE)</f>
        <v>24.270000457763668</v>
      </c>
      <c r="R3912" s="7">
        <f>VLOOKUP($A3912,'[1]Prices 23 nov'!$A$2:$Q$5001,9,FALSE)</f>
        <v>23.70000076293945</v>
      </c>
      <c r="S3912" s="7">
        <f>VLOOKUP($A3912,'[1]Prices 23 nov'!$A$2:$Q$5001,10,FALSE)</f>
        <v>11.710000038146971</v>
      </c>
      <c r="T3912" s="7">
        <f>VLOOKUP($A3912,'[1]Prices 23 nov'!$A$2:$Q$5001,11,FALSE)</f>
        <v>15.489999771118161</v>
      </c>
      <c r="U3912" s="7">
        <f>VLOOKUP($A3912,'[1]Prices 23 nov'!$A$2:$Q$5001,12,FALSE)</f>
        <v>23.620000839233398</v>
      </c>
      <c r="V3912" s="7">
        <f>VLOOKUP($A3912,'[1]Prices 23 nov'!$A$2:$Q$5001,13,FALSE)</f>
        <v>26.60000038146973</v>
      </c>
      <c r="W3912" s="7">
        <f>VLOOKUP($A3912,'[1]Prices 23 nov'!$A$2:$Q$5001,14,FALSE)</f>
        <v>22.569999694824219</v>
      </c>
      <c r="X3912" s="7">
        <f>VLOOKUP($A3912,'[1]Prices 23 nov'!$A$2:$Q$5001,15,FALSE)</f>
        <v>26.389999389648441</v>
      </c>
      <c r="Y3912" s="7">
        <f>VLOOKUP($A3912,'[1]Prices 23 nov'!$A$2:$Q$5001,16,FALSE)</f>
        <v>28.29000091552734</v>
      </c>
      <c r="Z3912" s="7">
        <f>VLOOKUP($A3912,'[1]Prices 23 nov'!$A$2:$Q$5001,17,FALSE)</f>
        <v>34.880001068115227</v>
      </c>
    </row>
    <row r="3913" spans="1:26">
      <c r="A3913" s="4" t="s">
        <v>8293</v>
      </c>
      <c r="B3913" s="4" t="s">
        <v>8294</v>
      </c>
      <c r="C3913" s="5">
        <v>3788913664</v>
      </c>
      <c r="D3913" s="5">
        <v>3927</v>
      </c>
      <c r="E3913" s="6" t="s">
        <v>55</v>
      </c>
      <c r="F3913" s="4" t="s">
        <v>5414</v>
      </c>
      <c r="G3913" s="4" t="s">
        <v>5415</v>
      </c>
      <c r="H3913" s="4" t="s">
        <v>5416</v>
      </c>
      <c r="I3913" s="4" t="e">
        <v>#N/A</v>
      </c>
      <c r="J3913" s="5">
        <v>119.44</v>
      </c>
      <c r="K3913" s="5">
        <v>107.82000000000001</v>
      </c>
      <c r="L3913" s="4" t="s">
        <v>2203</v>
      </c>
      <c r="M3913" s="4" t="s">
        <v>2203</v>
      </c>
      <c r="N3913" s="7">
        <f>VLOOKUP($A3913,'[1]Prices 23 nov'!$A$2:$Q$5001,5,FALSE)</f>
        <v>0</v>
      </c>
      <c r="O3913" s="7">
        <f>VLOOKUP($A3913,'[1]Prices 23 nov'!$A$2:$Q$5001,6,FALSE)</f>
        <v>0</v>
      </c>
      <c r="P3913" s="7">
        <f>VLOOKUP($A3913,'[1]Prices 23 nov'!$A$2:$Q$5001,7,FALSE)</f>
        <v>0</v>
      </c>
      <c r="Q3913" s="7">
        <f>VLOOKUP($A3913,'[1]Prices 23 nov'!$A$2:$Q$5001,8,FALSE)</f>
        <v>0</v>
      </c>
      <c r="R3913" s="7">
        <f>VLOOKUP($A3913,'[1]Prices 23 nov'!$A$2:$Q$5001,9,FALSE)</f>
        <v>0</v>
      </c>
      <c r="S3913" s="7">
        <f>VLOOKUP($A3913,'[1]Prices 23 nov'!$A$2:$Q$5001,10,FALSE)</f>
        <v>0</v>
      </c>
      <c r="T3913" s="7">
        <f>VLOOKUP($A3913,'[1]Prices 23 nov'!$A$2:$Q$5001,11,FALSE)</f>
        <v>109.87999439239501</v>
      </c>
      <c r="U3913" s="7">
        <f>VLOOKUP($A3913,'[1]Prices 23 nov'!$A$2:$Q$5001,12,FALSE)</f>
        <v>111.300003528595</v>
      </c>
      <c r="V3913" s="7">
        <f>VLOOKUP($A3913,'[1]Prices 23 nov'!$A$2:$Q$5001,13,FALSE)</f>
        <v>112.63999938964839</v>
      </c>
      <c r="W3913" s="7">
        <f>VLOOKUP($A3913,'[1]Prices 23 nov'!$A$2:$Q$5001,14,FALSE)</f>
        <v>117.49000549316411</v>
      </c>
      <c r="X3913" s="7">
        <f>VLOOKUP($A3913,'[1]Prices 23 nov'!$A$2:$Q$5001,15,FALSE)</f>
        <v>119.3400025367737</v>
      </c>
      <c r="Y3913" s="7">
        <f>VLOOKUP($A3913,'[1]Prices 23 nov'!$A$2:$Q$5001,16,FALSE)</f>
        <v>117.44999885559081</v>
      </c>
      <c r="Z3913" s="7">
        <f>VLOOKUP($A3913,'[1]Prices 23 nov'!$A$2:$Q$5001,17,FALSE)</f>
        <v>116.2799954414368</v>
      </c>
    </row>
    <row r="3914" spans="1:26">
      <c r="A3914" s="4" t="s">
        <v>8295</v>
      </c>
      <c r="B3914" s="4" t="s">
        <v>8296</v>
      </c>
      <c r="C3914" s="5">
        <v>3788911616</v>
      </c>
      <c r="D3914" s="5">
        <v>3928</v>
      </c>
      <c r="E3914" s="6" t="s">
        <v>16</v>
      </c>
      <c r="F3914" s="4" t="s">
        <v>17</v>
      </c>
      <c r="G3914" s="4" t="s">
        <v>18</v>
      </c>
      <c r="H3914" s="4" t="s">
        <v>19</v>
      </c>
      <c r="I3914" s="4">
        <v>4.7142858505249023</v>
      </c>
      <c r="J3914" s="5">
        <v>39.369998931884766</v>
      </c>
      <c r="K3914" s="5">
        <v>20.030000686645508</v>
      </c>
      <c r="L3914" s="4" t="s">
        <v>64</v>
      </c>
      <c r="M3914" s="4" t="s">
        <v>715</v>
      </c>
      <c r="N3914" s="7">
        <f>VLOOKUP($A3914,'[1]Prices 23 nov'!$A$2:$Q$5001,5,FALSE)</f>
        <v>-15.27892156965518</v>
      </c>
      <c r="O3914" s="7">
        <f>VLOOKUP($A3914,'[1]Prices 23 nov'!$A$2:$Q$5001,6,FALSE)</f>
        <v>36.729999542236328</v>
      </c>
      <c r="P3914" s="7">
        <f>VLOOKUP($A3914,'[1]Prices 23 nov'!$A$2:$Q$5001,7,FALSE)</f>
        <v>37.884998321533203</v>
      </c>
      <c r="Q3914" s="7">
        <f>VLOOKUP($A3914,'[1]Prices 23 nov'!$A$2:$Q$5001,8,FALSE)</f>
        <v>34.75</v>
      </c>
      <c r="R3914" s="7">
        <f>VLOOKUP($A3914,'[1]Prices 23 nov'!$A$2:$Q$5001,9,FALSE)</f>
        <v>29.239999771118161</v>
      </c>
      <c r="S3914" s="7">
        <f>VLOOKUP($A3914,'[1]Prices 23 nov'!$A$2:$Q$5001,10,FALSE)</f>
        <v>22.45999908447266</v>
      </c>
      <c r="T3914" s="7">
        <f>VLOOKUP($A3914,'[1]Prices 23 nov'!$A$2:$Q$5001,11,FALSE)</f>
        <v>26.479999542236332</v>
      </c>
      <c r="U3914" s="7">
        <f>VLOOKUP($A3914,'[1]Prices 23 nov'!$A$2:$Q$5001,12,FALSE)</f>
        <v>27.729999542236332</v>
      </c>
      <c r="V3914" s="7">
        <f>VLOOKUP($A3914,'[1]Prices 23 nov'!$A$2:$Q$5001,13,FALSE)</f>
        <v>27</v>
      </c>
      <c r="W3914" s="7">
        <f>VLOOKUP($A3914,'[1]Prices 23 nov'!$A$2:$Q$5001,14,FALSE)</f>
        <v>27.180000305175781</v>
      </c>
      <c r="X3914" s="7">
        <f>VLOOKUP($A3914,'[1]Prices 23 nov'!$A$2:$Q$5001,15,FALSE)</f>
        <v>29.989999771118161</v>
      </c>
      <c r="Y3914" s="7">
        <f>VLOOKUP($A3914,'[1]Prices 23 nov'!$A$2:$Q$5001,16,FALSE)</f>
        <v>26.85000038146973</v>
      </c>
      <c r="Z3914" s="7">
        <f>VLOOKUP($A3914,'[1]Prices 23 nov'!$A$2:$Q$5001,17,FALSE)</f>
        <v>29.079999923706051</v>
      </c>
    </row>
    <row r="3915" spans="1:26">
      <c r="A3915" s="4" t="s">
        <v>8297</v>
      </c>
      <c r="B3915" s="4" t="s">
        <v>8298</v>
      </c>
      <c r="C3915" s="5">
        <v>3787816960</v>
      </c>
      <c r="D3915" s="5">
        <v>3929</v>
      </c>
      <c r="E3915" s="6" t="s">
        <v>24</v>
      </c>
      <c r="F3915" s="4" t="s">
        <v>45</v>
      </c>
      <c r="G3915" s="4" t="s">
        <v>46</v>
      </c>
      <c r="H3915" s="4" t="s">
        <v>5687</v>
      </c>
      <c r="I3915" s="4">
        <v>4.615384578704834</v>
      </c>
      <c r="J3915" s="5">
        <v>0.6361290101082091</v>
      </c>
      <c r="K3915" s="5">
        <v>0.24140705645538901</v>
      </c>
      <c r="L3915" s="4" t="s">
        <v>2496</v>
      </c>
      <c r="M3915" s="4" t="s">
        <v>323</v>
      </c>
      <c r="N3915" s="7">
        <f>VLOOKUP($A3915,'[1]Prices 23 nov'!$A$2:$Q$5001,5,FALSE)</f>
        <v>115.2288387795773</v>
      </c>
      <c r="O3915" s="7">
        <f>VLOOKUP($A3915,'[1]Prices 23 nov'!$A$2:$Q$5001,6,FALSE)</f>
        <v>0.24397408073951801</v>
      </c>
      <c r="P3915" s="7">
        <f>VLOOKUP($A3915,'[1]Prices 23 nov'!$A$2:$Q$5001,7,FALSE)</f>
        <v>0.26177339004725297</v>
      </c>
      <c r="Q3915" s="7">
        <f>VLOOKUP($A3915,'[1]Prices 23 nov'!$A$2:$Q$5001,8,FALSE)</f>
        <v>0.25748309493064903</v>
      </c>
      <c r="R3915" s="7">
        <f>VLOOKUP($A3915,'[1]Prices 23 nov'!$A$2:$Q$5001,9,FALSE)</f>
        <v>0.30072482198110601</v>
      </c>
      <c r="S3915" s="7">
        <f>VLOOKUP($A3915,'[1]Prices 23 nov'!$A$2:$Q$5001,10,FALSE)</f>
        <v>0.27730485685863498</v>
      </c>
      <c r="T3915" s="7">
        <f>VLOOKUP($A3915,'[1]Prices 23 nov'!$A$2:$Q$5001,11,FALSE)</f>
        <v>0.282493186225452</v>
      </c>
      <c r="U3915" s="7">
        <f>VLOOKUP($A3915,'[1]Prices 23 nov'!$A$2:$Q$5001,12,FALSE)</f>
        <v>0.27607205283939301</v>
      </c>
      <c r="V3915" s="7">
        <f>VLOOKUP($A3915,'[1]Prices 23 nov'!$A$2:$Q$5001,13,FALSE)</f>
        <v>0.31610456873284698</v>
      </c>
      <c r="W3915" s="7">
        <f>VLOOKUP($A3915,'[1]Prices 23 nov'!$A$2:$Q$5001,14,FALSE)</f>
        <v>0.33288175373371598</v>
      </c>
      <c r="X3915" s="7">
        <f>VLOOKUP($A3915,'[1]Prices 23 nov'!$A$2:$Q$5001,15,FALSE)</f>
        <v>0.35096773516747198</v>
      </c>
      <c r="Y3915" s="7">
        <f>VLOOKUP($A3915,'[1]Prices 23 nov'!$A$2:$Q$5001,16,FALSE)</f>
        <v>0.52514777237792709</v>
      </c>
      <c r="Z3915" s="7">
        <f>VLOOKUP($A3915,'[1]Prices 23 nov'!$A$2:$Q$5001,17,FALSE)</f>
        <v>0.48514878030749398</v>
      </c>
    </row>
    <row r="3916" spans="1:26">
      <c r="A3916" s="4" t="s">
        <v>8299</v>
      </c>
      <c r="B3916" s="4" t="s">
        <v>8300</v>
      </c>
      <c r="C3916" s="5">
        <v>3786713600</v>
      </c>
      <c r="D3916" s="5">
        <v>3930</v>
      </c>
      <c r="E3916" s="6" t="s">
        <v>67</v>
      </c>
      <c r="F3916" s="4" t="s">
        <v>311</v>
      </c>
      <c r="G3916" s="4" t="s">
        <v>312</v>
      </c>
      <c r="H3916" s="4" t="s">
        <v>313</v>
      </c>
      <c r="I3916" s="4">
        <v>5</v>
      </c>
      <c r="J3916" s="5">
        <v>70.638000000000005</v>
      </c>
      <c r="K3916" s="5">
        <v>38.462400000000002</v>
      </c>
      <c r="L3916" s="4" t="s">
        <v>41</v>
      </c>
      <c r="M3916" s="4" t="s">
        <v>673</v>
      </c>
      <c r="N3916" s="7">
        <f>VLOOKUP($A3916,'[1]Prices 23 nov'!$A$2:$Q$5001,5,FALSE)</f>
        <v>-3.403612154599966</v>
      </c>
      <c r="O3916" s="7">
        <f>VLOOKUP($A3916,'[1]Prices 23 nov'!$A$2:$Q$5001,6,FALSE)</f>
        <v>63.016749248027743</v>
      </c>
      <c r="P3916" s="7">
        <f>VLOOKUP($A3916,'[1]Prices 23 nov'!$A$2:$Q$5001,7,FALSE)</f>
        <v>70.199638205299379</v>
      </c>
      <c r="Q3916" s="7">
        <f>VLOOKUP($A3916,'[1]Prices 23 nov'!$A$2:$Q$5001,8,FALSE)</f>
        <v>65.358691220817491</v>
      </c>
      <c r="R3916" s="7">
        <f>VLOOKUP($A3916,'[1]Prices 23 nov'!$A$2:$Q$5001,9,FALSE)</f>
        <v>59.142203320312547</v>
      </c>
      <c r="S3916" s="7">
        <f>VLOOKUP($A3916,'[1]Prices 23 nov'!$A$2:$Q$5001,10,FALSE)</f>
        <v>47.305247927665732</v>
      </c>
      <c r="T3916" s="7">
        <f>VLOOKUP($A3916,'[1]Prices 23 nov'!$A$2:$Q$5001,11,FALSE)</f>
        <v>50.105275766296472</v>
      </c>
      <c r="U3916" s="7">
        <f>VLOOKUP($A3916,'[1]Prices 23 nov'!$A$2:$Q$5001,12,FALSE)</f>
        <v>59.990703600215973</v>
      </c>
      <c r="V3916" s="7">
        <f>VLOOKUP($A3916,'[1]Prices 23 nov'!$A$2:$Q$5001,13,FALSE)</f>
        <v>55.418880559082027</v>
      </c>
      <c r="W3916" s="7">
        <f>VLOOKUP($A3916,'[1]Prices 23 nov'!$A$2:$Q$5001,14,FALSE)</f>
        <v>53.634189300384612</v>
      </c>
      <c r="X3916" s="7">
        <f>VLOOKUP($A3916,'[1]Prices 23 nov'!$A$2:$Q$5001,15,FALSE)</f>
        <v>63.966239538726768</v>
      </c>
      <c r="Y3916" s="7">
        <f>VLOOKUP($A3916,'[1]Prices 23 nov'!$A$2:$Q$5001,16,FALSE)</f>
        <v>63.070650281524649</v>
      </c>
      <c r="Z3916" s="7">
        <f>VLOOKUP($A3916,'[1]Prices 23 nov'!$A$2:$Q$5001,17,FALSE)</f>
        <v>51.279476215381692</v>
      </c>
    </row>
    <row r="3917" spans="1:26">
      <c r="A3917" s="4" t="s">
        <v>8301</v>
      </c>
      <c r="B3917" s="4" t="s">
        <v>8302</v>
      </c>
      <c r="C3917" s="5">
        <v>3786203648</v>
      </c>
      <c r="D3917" s="5">
        <v>3931</v>
      </c>
      <c r="E3917" s="6" t="s">
        <v>70</v>
      </c>
      <c r="F3917" s="4" t="s">
        <v>51</v>
      </c>
      <c r="G3917" s="4" t="s">
        <v>18</v>
      </c>
      <c r="H3917" s="4" t="s">
        <v>19</v>
      </c>
      <c r="I3917" s="4">
        <v>5</v>
      </c>
      <c r="J3917" s="5">
        <v>144.10000610351563</v>
      </c>
      <c r="K3917" s="5">
        <v>94.870002746582031</v>
      </c>
      <c r="L3917" s="4" t="s">
        <v>419</v>
      </c>
      <c r="M3917" s="4" t="s">
        <v>8303</v>
      </c>
      <c r="N3917" s="7">
        <f>VLOOKUP($A3917,'[1]Prices 23 nov'!$A$2:$Q$5001,5,FALSE)</f>
        <v>-2.5697899532764801</v>
      </c>
      <c r="O3917" s="7">
        <f>VLOOKUP($A3917,'[1]Prices 23 nov'!$A$2:$Q$5001,6,FALSE)</f>
        <v>107.9599990844727</v>
      </c>
      <c r="P3917" s="7">
        <f>VLOOKUP($A3917,'[1]Prices 23 nov'!$A$2:$Q$5001,7,FALSE)</f>
        <v>110.6600036621094</v>
      </c>
      <c r="Q3917" s="7">
        <f>VLOOKUP($A3917,'[1]Prices 23 nov'!$A$2:$Q$5001,8,FALSE)</f>
        <v>120.9199981689453</v>
      </c>
      <c r="R3917" s="7">
        <f>VLOOKUP($A3917,'[1]Prices 23 nov'!$A$2:$Q$5001,9,FALSE)</f>
        <v>115.4199981689453</v>
      </c>
      <c r="S3917" s="7">
        <f>VLOOKUP($A3917,'[1]Prices 23 nov'!$A$2:$Q$5001,10,FALSE)</f>
        <v>119.9100036621094</v>
      </c>
      <c r="T3917" s="7">
        <f>VLOOKUP($A3917,'[1]Prices 23 nov'!$A$2:$Q$5001,11,FALSE)</f>
        <v>124.9899978637695</v>
      </c>
      <c r="U3917" s="7">
        <f>VLOOKUP($A3917,'[1]Prices 23 nov'!$A$2:$Q$5001,12,FALSE)</f>
        <v>119.59999847412109</v>
      </c>
      <c r="V3917" s="7">
        <f>VLOOKUP($A3917,'[1]Prices 23 nov'!$A$2:$Q$5001,13,FALSE)</f>
        <v>115.379997253418</v>
      </c>
      <c r="W3917" s="7">
        <f>VLOOKUP($A3917,'[1]Prices 23 nov'!$A$2:$Q$5001,14,FALSE)</f>
        <v>121.3399963378906</v>
      </c>
      <c r="X3917" s="7">
        <f>VLOOKUP($A3917,'[1]Prices 23 nov'!$A$2:$Q$5001,15,FALSE)</f>
        <v>115.30999755859381</v>
      </c>
      <c r="Y3917" s="7">
        <f>VLOOKUP($A3917,'[1]Prices 23 nov'!$A$2:$Q$5001,16,FALSE)</f>
        <v>106.84999847412109</v>
      </c>
      <c r="Z3917" s="7">
        <f>VLOOKUP($A3917,'[1]Prices 23 nov'!$A$2:$Q$5001,17,FALSE)</f>
        <v>99.5</v>
      </c>
    </row>
    <row r="3918" spans="1:26">
      <c r="A3918" s="4" t="s">
        <v>8304</v>
      </c>
      <c r="B3918" s="4" t="s">
        <v>8305</v>
      </c>
      <c r="C3918" s="5">
        <v>3786085888</v>
      </c>
      <c r="D3918" s="5">
        <v>3932</v>
      </c>
      <c r="E3918" s="6" t="s">
        <v>294</v>
      </c>
      <c r="F3918" s="4" t="s">
        <v>51</v>
      </c>
      <c r="G3918" s="4" t="s">
        <v>18</v>
      </c>
      <c r="H3918" s="4" t="s">
        <v>252</v>
      </c>
      <c r="I3918" s="4">
        <v>4.5555553436279297</v>
      </c>
      <c r="J3918" s="5">
        <v>14.300000190734863</v>
      </c>
      <c r="K3918" s="5">
        <v>5.4200000762939453</v>
      </c>
      <c r="L3918" s="4" t="s">
        <v>41</v>
      </c>
      <c r="M3918" s="4" t="s">
        <v>600</v>
      </c>
      <c r="N3918" s="7">
        <f>VLOOKUP($A3918,'[1]Prices 23 nov'!$A$2:$Q$5001,5,FALSE)</f>
        <v>9.5925309003033874</v>
      </c>
      <c r="O3918" s="7">
        <f>VLOOKUP($A3918,'[1]Prices 23 nov'!$A$2:$Q$5001,6,FALSE)</f>
        <v>11.810000419616699</v>
      </c>
      <c r="P3918" s="7">
        <f>VLOOKUP($A3918,'[1]Prices 23 nov'!$A$2:$Q$5001,7,FALSE)</f>
        <v>13.760000228881839</v>
      </c>
      <c r="Q3918" s="7">
        <f>VLOOKUP($A3918,'[1]Prices 23 nov'!$A$2:$Q$5001,8,FALSE)</f>
        <v>12.64999961853027</v>
      </c>
      <c r="R3918" s="7">
        <f>VLOOKUP($A3918,'[1]Prices 23 nov'!$A$2:$Q$5001,9,FALSE)</f>
        <v>10.810000419616699</v>
      </c>
      <c r="S3918" s="7">
        <f>VLOOKUP($A3918,'[1]Prices 23 nov'!$A$2:$Q$5001,10,FALSE)</f>
        <v>7</v>
      </c>
      <c r="T3918" s="7">
        <f>VLOOKUP($A3918,'[1]Prices 23 nov'!$A$2:$Q$5001,11,FALSE)</f>
        <v>8.3299999237060547</v>
      </c>
      <c r="U3918" s="7">
        <f>VLOOKUP($A3918,'[1]Prices 23 nov'!$A$2:$Q$5001,12,FALSE)</f>
        <v>10.14000034332275</v>
      </c>
      <c r="V3918" s="7">
        <f>VLOOKUP($A3918,'[1]Prices 23 nov'!$A$2:$Q$5001,13,FALSE)</f>
        <v>9.869999885559082</v>
      </c>
      <c r="W3918" s="7">
        <f>VLOOKUP($A3918,'[1]Prices 23 nov'!$A$2:$Q$5001,14,FALSE)</f>
        <v>10.86999988555908</v>
      </c>
      <c r="X3918" s="7">
        <f>VLOOKUP($A3918,'[1]Prices 23 nov'!$A$2:$Q$5001,15,FALSE)</f>
        <v>11.72000026702881</v>
      </c>
      <c r="Y3918" s="7">
        <f>VLOOKUP($A3918,'[1]Prices 23 nov'!$A$2:$Q$5001,16,FALSE)</f>
        <v>10.97999954223633</v>
      </c>
      <c r="Z3918" s="7">
        <f>VLOOKUP($A3918,'[1]Prices 23 nov'!$A$2:$Q$5001,17,FALSE)</f>
        <v>11.80000019073486</v>
      </c>
    </row>
    <row r="3919" spans="1:26">
      <c r="A3919" s="4" t="s">
        <v>8306</v>
      </c>
      <c r="B3919" s="4" t="s">
        <v>8307</v>
      </c>
      <c r="C3919" s="5">
        <v>3785212160</v>
      </c>
      <c r="D3919" s="5">
        <v>3933</v>
      </c>
      <c r="E3919" s="6" t="s">
        <v>70</v>
      </c>
      <c r="F3919" s="4" t="s">
        <v>25</v>
      </c>
      <c r="G3919" s="4" t="s">
        <v>26</v>
      </c>
      <c r="H3919" s="4" t="s">
        <v>27</v>
      </c>
      <c r="I3919" s="4">
        <v>4</v>
      </c>
      <c r="J3919" s="5">
        <v>34.930538890222117</v>
      </c>
      <c r="K3919" s="5">
        <v>28.155494713944726</v>
      </c>
      <c r="L3919" s="4" t="s">
        <v>157</v>
      </c>
      <c r="M3919" s="4" t="s">
        <v>52</v>
      </c>
      <c r="N3919" s="7">
        <f>VLOOKUP($A3919,'[1]Prices 23 nov'!$A$2:$Q$5001,5,FALSE)</f>
        <v>0</v>
      </c>
      <c r="O3919" s="7">
        <f>VLOOKUP($A3919,'[1]Prices 23 nov'!$A$2:$Q$5001,6,FALSE)</f>
        <v>0</v>
      </c>
      <c r="P3919" s="7">
        <f>VLOOKUP($A3919,'[1]Prices 23 nov'!$A$2:$Q$5001,7,FALSE)</f>
        <v>0</v>
      </c>
      <c r="Q3919" s="7">
        <f>VLOOKUP($A3919,'[1]Prices 23 nov'!$A$2:$Q$5001,8,FALSE)</f>
        <v>0</v>
      </c>
      <c r="R3919" s="7">
        <f>VLOOKUP($A3919,'[1]Prices 23 nov'!$A$2:$Q$5001,9,FALSE)</f>
        <v>0</v>
      </c>
      <c r="S3919" s="7">
        <f>VLOOKUP($A3919,'[1]Prices 23 nov'!$A$2:$Q$5001,10,FALSE)</f>
        <v>0</v>
      </c>
      <c r="T3919" s="7">
        <f>VLOOKUP($A3919,'[1]Prices 23 nov'!$A$2:$Q$5001,11,FALSE)</f>
        <v>0</v>
      </c>
      <c r="U3919" s="7">
        <f>VLOOKUP($A3919,'[1]Prices 23 nov'!$A$2:$Q$5001,12,FALSE)</f>
        <v>0</v>
      </c>
      <c r="V3919" s="7">
        <f>VLOOKUP($A3919,'[1]Prices 23 nov'!$A$2:$Q$5001,13,FALSE)</f>
        <v>0</v>
      </c>
      <c r="W3919" s="7">
        <f>VLOOKUP($A3919,'[1]Prices 23 nov'!$A$2:$Q$5001,14,FALSE)</f>
        <v>0</v>
      </c>
      <c r="X3919" s="7">
        <f>VLOOKUP($A3919,'[1]Prices 23 nov'!$A$2:$Q$5001,15,FALSE)</f>
        <v>0</v>
      </c>
      <c r="Y3919" s="7">
        <f>VLOOKUP($A3919,'[1]Prices 23 nov'!$A$2:$Q$5001,16,FALSE)</f>
        <v>0</v>
      </c>
      <c r="Z3919" s="7">
        <f>VLOOKUP($A3919,'[1]Prices 23 nov'!$A$2:$Q$5001,17,FALSE)</f>
        <v>33.27645058941107</v>
      </c>
    </row>
    <row r="3920" spans="1:26">
      <c r="A3920" s="4" t="s">
        <v>8308</v>
      </c>
      <c r="B3920" s="4" t="s">
        <v>8309</v>
      </c>
      <c r="C3920" s="5">
        <v>3784974848</v>
      </c>
      <c r="D3920" s="5">
        <v>3934</v>
      </c>
      <c r="E3920" s="6" t="s">
        <v>70</v>
      </c>
      <c r="F3920" s="4" t="s">
        <v>17</v>
      </c>
      <c r="G3920" s="4" t="s">
        <v>18</v>
      </c>
      <c r="H3920" s="4" t="s">
        <v>19</v>
      </c>
      <c r="I3920" s="4">
        <v>3.7142856121063232</v>
      </c>
      <c r="J3920" s="5">
        <v>38.110000610351563</v>
      </c>
      <c r="K3920" s="5">
        <v>18.120000839233398</v>
      </c>
      <c r="L3920" s="4" t="s">
        <v>35</v>
      </c>
      <c r="M3920" s="4" t="s">
        <v>56</v>
      </c>
      <c r="N3920" s="7">
        <f>VLOOKUP($A3920,'[1]Prices 23 nov'!$A$2:$Q$5001,5,FALSE)</f>
        <v>50.020068891197212</v>
      </c>
      <c r="O3920" s="7">
        <f>VLOOKUP($A3920,'[1]Prices 23 nov'!$A$2:$Q$5001,6,FALSE)</f>
        <v>24.989999771118161</v>
      </c>
      <c r="P3920" s="7">
        <f>VLOOKUP($A3920,'[1]Prices 23 nov'!$A$2:$Q$5001,7,FALSE)</f>
        <v>25.954999923706051</v>
      </c>
      <c r="Q3920" s="7">
        <f>VLOOKUP($A3920,'[1]Prices 23 nov'!$A$2:$Q$5001,8,FALSE)</f>
        <v>24.29000091552734</v>
      </c>
      <c r="R3920" s="7">
        <f>VLOOKUP($A3920,'[1]Prices 23 nov'!$A$2:$Q$5001,9,FALSE)</f>
        <v>25.229999542236332</v>
      </c>
      <c r="S3920" s="7">
        <f>VLOOKUP($A3920,'[1]Prices 23 nov'!$A$2:$Q$5001,10,FALSE)</f>
        <v>26.059999465942379</v>
      </c>
      <c r="T3920" s="7">
        <f>VLOOKUP($A3920,'[1]Prices 23 nov'!$A$2:$Q$5001,11,FALSE)</f>
        <v>25.629999160766602</v>
      </c>
      <c r="U3920" s="7">
        <f>VLOOKUP($A3920,'[1]Prices 23 nov'!$A$2:$Q$5001,12,FALSE)</f>
        <v>31.409999847412109</v>
      </c>
      <c r="V3920" s="7">
        <f>VLOOKUP($A3920,'[1]Prices 23 nov'!$A$2:$Q$5001,13,FALSE)</f>
        <v>31.10000038146973</v>
      </c>
      <c r="W3920" s="7">
        <f>VLOOKUP($A3920,'[1]Prices 23 nov'!$A$2:$Q$5001,14,FALSE)</f>
        <v>33.959999084472663</v>
      </c>
      <c r="X3920" s="7">
        <f>VLOOKUP($A3920,'[1]Prices 23 nov'!$A$2:$Q$5001,15,FALSE)</f>
        <v>33.490001678466797</v>
      </c>
      <c r="Y3920" s="7">
        <f>VLOOKUP($A3920,'[1]Prices 23 nov'!$A$2:$Q$5001,16,FALSE)</f>
        <v>35.169998168945313</v>
      </c>
      <c r="Z3920" s="7">
        <f>VLOOKUP($A3920,'[1]Prices 23 nov'!$A$2:$Q$5001,17,FALSE)</f>
        <v>31.70999908447266</v>
      </c>
    </row>
    <row r="3921" spans="1:26">
      <c r="A3921" s="4" t="s">
        <v>8310</v>
      </c>
      <c r="B3921" s="4" t="s">
        <v>8311</v>
      </c>
      <c r="C3921" s="5">
        <v>3784658688</v>
      </c>
      <c r="D3921" s="5">
        <v>3935</v>
      </c>
      <c r="E3921" s="6" t="s">
        <v>294</v>
      </c>
      <c r="F3921" s="4" t="s">
        <v>61</v>
      </c>
      <c r="G3921" s="4" t="s">
        <v>62</v>
      </c>
      <c r="H3921" s="4" t="s">
        <v>63</v>
      </c>
      <c r="I3921" s="4">
        <v>5</v>
      </c>
      <c r="J3921" s="5">
        <v>66.646264748886395</v>
      </c>
      <c r="K3921" s="5">
        <v>17.598479386511109</v>
      </c>
      <c r="L3921" s="4" t="s">
        <v>649</v>
      </c>
      <c r="M3921" s="4" t="s">
        <v>531</v>
      </c>
      <c r="N3921" s="7">
        <f>VLOOKUP($A3921,'[1]Prices 23 nov'!$A$2:$Q$5001,5,FALSE)</f>
        <v>173.97086122754581</v>
      </c>
      <c r="O3921" s="7">
        <f>VLOOKUP($A3921,'[1]Prices 23 nov'!$A$2:$Q$5001,6,FALSE)</f>
        <v>19.70039659366012</v>
      </c>
      <c r="P3921" s="7">
        <f>VLOOKUP($A3921,'[1]Prices 23 nov'!$A$2:$Q$5001,7,FALSE)</f>
        <v>22.000469215214249</v>
      </c>
      <c r="Q3921" s="7">
        <f>VLOOKUP($A3921,'[1]Prices 23 nov'!$A$2:$Q$5001,8,FALSE)</f>
        <v>26.554810792207721</v>
      </c>
      <c r="R3921" s="7">
        <f>VLOOKUP($A3921,'[1]Prices 23 nov'!$A$2:$Q$5001,9,FALSE)</f>
        <v>25.618873212486509</v>
      </c>
      <c r="S3921" s="7">
        <f>VLOOKUP($A3921,'[1]Prices 23 nov'!$A$2:$Q$5001,10,FALSE)</f>
        <v>26.01260976493359</v>
      </c>
      <c r="T3921" s="7">
        <f>VLOOKUP($A3921,'[1]Prices 23 nov'!$A$2:$Q$5001,11,FALSE)</f>
        <v>28.1803810223937</v>
      </c>
      <c r="U3921" s="7">
        <f>VLOOKUP($A3921,'[1]Prices 23 nov'!$A$2:$Q$5001,12,FALSE)</f>
        <v>40.088193118572242</v>
      </c>
      <c r="V3921" s="7">
        <f>VLOOKUP($A3921,'[1]Prices 23 nov'!$A$2:$Q$5001,13,FALSE)</f>
        <v>51.773143373429782</v>
      </c>
      <c r="W3921" s="7">
        <f>VLOOKUP($A3921,'[1]Prices 23 nov'!$A$2:$Q$5001,14,FALSE)</f>
        <v>60.476338043808937</v>
      </c>
      <c r="X3921" s="7">
        <f>VLOOKUP($A3921,'[1]Prices 23 nov'!$A$2:$Q$5001,15,FALSE)</f>
        <v>56.632655002176762</v>
      </c>
      <c r="Y3921" s="7">
        <f>VLOOKUP($A3921,'[1]Prices 23 nov'!$A$2:$Q$5001,16,FALSE)</f>
        <v>50.139561183750629</v>
      </c>
      <c r="Z3921" s="7">
        <f>VLOOKUP($A3921,'[1]Prices 23 nov'!$A$2:$Q$5001,17,FALSE)</f>
        <v>49.896706826984882</v>
      </c>
    </row>
    <row r="3922" spans="1:26">
      <c r="A3922" s="4" t="s">
        <v>8312</v>
      </c>
      <c r="B3922" s="4" t="s">
        <v>8313</v>
      </c>
      <c r="C3922" s="5">
        <v>3783183616</v>
      </c>
      <c r="D3922" s="5">
        <v>3936</v>
      </c>
      <c r="E3922" s="6" t="s">
        <v>294</v>
      </c>
      <c r="F3922" s="4" t="s">
        <v>115</v>
      </c>
      <c r="G3922" s="4" t="s">
        <v>116</v>
      </c>
      <c r="H3922" s="4" t="s">
        <v>117</v>
      </c>
      <c r="I3922" s="4">
        <v>3</v>
      </c>
      <c r="J3922" s="5">
        <v>131.9829</v>
      </c>
      <c r="K3922" s="5">
        <v>58.227800000000002</v>
      </c>
      <c r="L3922" s="4" t="s">
        <v>64</v>
      </c>
      <c r="M3922" s="4" t="s">
        <v>349</v>
      </c>
      <c r="N3922" s="7">
        <f>VLOOKUP($A3922,'[1]Prices 23 nov'!$A$2:$Q$5001,5,FALSE)</f>
        <v>-7.7766727960444593</v>
      </c>
      <c r="O3922" s="7">
        <f>VLOOKUP($A3922,'[1]Prices 23 nov'!$A$2:$Q$5001,6,FALSE)</f>
        <v>114.9584989252089</v>
      </c>
      <c r="P3922" s="7">
        <f>VLOOKUP($A3922,'[1]Prices 23 nov'!$A$2:$Q$5001,7,FALSE)</f>
        <v>126.1574998497963</v>
      </c>
      <c r="Q3922" s="7">
        <f>VLOOKUP($A3922,'[1]Prices 23 nov'!$A$2:$Q$5001,8,FALSE)</f>
        <v>124.52434385353079</v>
      </c>
      <c r="R3922" s="7">
        <f>VLOOKUP($A3922,'[1]Prices 23 nov'!$A$2:$Q$5001,9,FALSE)</f>
        <v>110.68200302124021</v>
      </c>
      <c r="S3922" s="7">
        <f>VLOOKUP($A3922,'[1]Prices 23 nov'!$A$2:$Q$5001,10,FALSE)</f>
        <v>65.112996627807661</v>
      </c>
      <c r="T3922" s="7">
        <f>VLOOKUP($A3922,'[1]Prices 23 nov'!$A$2:$Q$5001,11,FALSE)</f>
        <v>72.191152962532215</v>
      </c>
      <c r="U3922" s="7">
        <f>VLOOKUP($A3922,'[1]Prices 23 nov'!$A$2:$Q$5001,12,FALSE)</f>
        <v>81.916800898742622</v>
      </c>
      <c r="V3922" s="7">
        <f>VLOOKUP($A3922,'[1]Prices 23 nov'!$A$2:$Q$5001,13,FALSE)</f>
        <v>83.578876109619159</v>
      </c>
      <c r="W3922" s="7">
        <f>VLOOKUP($A3922,'[1]Prices 23 nov'!$A$2:$Q$5001,14,FALSE)</f>
        <v>78.542066879424965</v>
      </c>
      <c r="X3922" s="7">
        <f>VLOOKUP($A3922,'[1]Prices 23 nov'!$A$2:$Q$5001,15,FALSE)</f>
        <v>86.939190027055702</v>
      </c>
      <c r="Y3922" s="7">
        <f>VLOOKUP($A3922,'[1]Prices 23 nov'!$A$2:$Q$5001,16,FALSE)</f>
        <v>92.609322305488604</v>
      </c>
      <c r="Z3922" s="7">
        <f>VLOOKUP($A3922,'[1]Prices 23 nov'!$A$2:$Q$5001,17,FALSE)</f>
        <v>81.047153274097582</v>
      </c>
    </row>
    <row r="3923" spans="1:26">
      <c r="A3923" s="4" t="s">
        <v>8314</v>
      </c>
      <c r="B3923" s="4" t="s">
        <v>8315</v>
      </c>
      <c r="C3923" s="5">
        <v>3782559744</v>
      </c>
      <c r="D3923" s="5">
        <v>3937</v>
      </c>
      <c r="E3923" s="6" t="s">
        <v>105</v>
      </c>
      <c r="F3923" s="4" t="s">
        <v>106</v>
      </c>
      <c r="G3923" s="4" t="s">
        <v>18</v>
      </c>
      <c r="H3923" s="4" t="s">
        <v>19</v>
      </c>
      <c r="I3923" s="4">
        <v>0</v>
      </c>
      <c r="J3923" s="5">
        <v>20.628999710083008</v>
      </c>
      <c r="K3923" s="5">
        <v>14.380000114440918</v>
      </c>
      <c r="L3923" s="4" t="s">
        <v>35</v>
      </c>
      <c r="M3923" s="4" t="s">
        <v>531</v>
      </c>
      <c r="N3923" s="7">
        <f>VLOOKUP($A3923,'[1]Prices 23 nov'!$A$2:$Q$5001,5,FALSE)</f>
        <v>26.70299723980154</v>
      </c>
      <c r="O3923" s="7">
        <f>VLOOKUP($A3923,'[1]Prices 23 nov'!$A$2:$Q$5001,6,FALSE)</f>
        <v>14.60000038146973</v>
      </c>
      <c r="P3923" s="7">
        <f>VLOOKUP($A3923,'[1]Prices 23 nov'!$A$2:$Q$5001,7,FALSE)</f>
        <v>15.14000034332275</v>
      </c>
      <c r="Q3923" s="7">
        <f>VLOOKUP($A3923,'[1]Prices 23 nov'!$A$2:$Q$5001,8,FALSE)</f>
        <v>15.72000026702881</v>
      </c>
      <c r="R3923" s="7">
        <f>VLOOKUP($A3923,'[1]Prices 23 nov'!$A$2:$Q$5001,9,FALSE)</f>
        <v>15.810000419616699</v>
      </c>
      <c r="S3923" s="7">
        <f>VLOOKUP($A3923,'[1]Prices 23 nov'!$A$2:$Q$5001,10,FALSE)</f>
        <v>15.840000152587891</v>
      </c>
      <c r="T3923" s="7">
        <f>VLOOKUP($A3923,'[1]Prices 23 nov'!$A$2:$Q$5001,11,FALSE)</f>
        <v>16.95999908447266</v>
      </c>
      <c r="U3923" s="7">
        <f>VLOOKUP($A3923,'[1]Prices 23 nov'!$A$2:$Q$5001,12,FALSE)</f>
        <v>17.340000152587891</v>
      </c>
      <c r="V3923" s="7">
        <f>VLOOKUP($A3923,'[1]Prices 23 nov'!$A$2:$Q$5001,13,FALSE)</f>
        <v>17.670000076293949</v>
      </c>
      <c r="W3923" s="7">
        <f>VLOOKUP($A3923,'[1]Prices 23 nov'!$A$2:$Q$5001,14,FALSE)</f>
        <v>19.70000076293945</v>
      </c>
      <c r="X3923" s="7">
        <f>VLOOKUP($A3923,'[1]Prices 23 nov'!$A$2:$Q$5001,15,FALSE)</f>
        <v>19.629999160766602</v>
      </c>
      <c r="Y3923" s="7">
        <f>VLOOKUP($A3923,'[1]Prices 23 nov'!$A$2:$Q$5001,16,FALSE)</f>
        <v>18.969999313354489</v>
      </c>
      <c r="Z3923" s="7">
        <f>VLOOKUP($A3923,'[1]Prices 23 nov'!$A$2:$Q$5001,17,FALSE)</f>
        <v>18.879999160766602</v>
      </c>
    </row>
    <row r="3924" spans="1:26">
      <c r="A3924" s="4" t="s">
        <v>8316</v>
      </c>
      <c r="B3924" s="4" t="s">
        <v>8317</v>
      </c>
      <c r="C3924" s="5">
        <v>3782234112</v>
      </c>
      <c r="D3924" s="5">
        <v>3938</v>
      </c>
      <c r="E3924" s="6" t="s">
        <v>70</v>
      </c>
      <c r="F3924" s="4" t="s">
        <v>101</v>
      </c>
      <c r="G3924" s="4" t="s">
        <v>46</v>
      </c>
      <c r="H3924" s="4" t="s">
        <v>102</v>
      </c>
      <c r="I3924" s="4">
        <v>4.8000001907348633</v>
      </c>
      <c r="J3924" s="5">
        <v>13.085125778592237</v>
      </c>
      <c r="K3924" s="5">
        <v>8.1582412549378844</v>
      </c>
      <c r="L3924" s="4" t="s">
        <v>846</v>
      </c>
      <c r="M3924" s="4" t="s">
        <v>5083</v>
      </c>
      <c r="N3924" s="7">
        <f>VLOOKUP($A3924,'[1]Prices 23 nov'!$A$2:$Q$5001,5,FALSE)</f>
        <v>-19.17495825045992</v>
      </c>
      <c r="O3924" s="7">
        <f>VLOOKUP($A3924,'[1]Prices 23 nov'!$A$2:$Q$5001,6,FALSE)</f>
        <v>8.6485873511855402</v>
      </c>
      <c r="P3924" s="7">
        <f>VLOOKUP($A3924,'[1]Prices 23 nov'!$A$2:$Q$5001,7,FALSE)</f>
        <v>8.6207882960979987</v>
      </c>
      <c r="Q3924" s="7">
        <f>VLOOKUP($A3924,'[1]Prices 23 nov'!$A$2:$Q$5001,8,FALSE)</f>
        <v>8.6519974283874035</v>
      </c>
      <c r="R3924" s="7">
        <f>VLOOKUP($A3924,'[1]Prices 23 nov'!$A$2:$Q$5001,9,FALSE)</f>
        <v>11.49276733398438</v>
      </c>
      <c r="S3924" s="7">
        <f>VLOOKUP($A3924,'[1]Prices 23 nov'!$A$2:$Q$5001,10,FALSE)</f>
        <v>9.6352121136201276</v>
      </c>
      <c r="T3924" s="7">
        <f>VLOOKUP($A3924,'[1]Prices 23 nov'!$A$2:$Q$5001,11,FALSE)</f>
        <v>10.292639193014111</v>
      </c>
      <c r="U3924" s="7">
        <f>VLOOKUP($A3924,'[1]Prices 23 nov'!$A$2:$Q$5001,12,FALSE)</f>
        <v>12.202924279061341</v>
      </c>
      <c r="V3924" s="7">
        <f>VLOOKUP($A3924,'[1]Prices 23 nov'!$A$2:$Q$5001,13,FALSE)</f>
        <v>11.865629369117411</v>
      </c>
      <c r="W3924" s="7">
        <f>VLOOKUP($A3924,'[1]Prices 23 nov'!$A$2:$Q$5001,14,FALSE)</f>
        <v>11.14612705171476</v>
      </c>
      <c r="X3924" s="7">
        <f>VLOOKUP($A3924,'[1]Prices 23 nov'!$A$2:$Q$5001,15,FALSE)</f>
        <v>11.171318199674721</v>
      </c>
      <c r="Y3924" s="7">
        <f>VLOOKUP($A3924,'[1]Prices 23 nov'!$A$2:$Q$5001,16,FALSE)</f>
        <v>9.496392214144862</v>
      </c>
      <c r="Z3924" s="7">
        <f>VLOOKUP($A3924,'[1]Prices 23 nov'!$A$2:$Q$5001,17,FALSE)</f>
        <v>9.5181877375706563</v>
      </c>
    </row>
    <row r="3925" spans="1:26">
      <c r="A3925" s="4" t="s">
        <v>8318</v>
      </c>
      <c r="B3925" s="4" t="s">
        <v>8319</v>
      </c>
      <c r="C3925" s="5">
        <v>3781641472</v>
      </c>
      <c r="D3925" s="5">
        <v>3939</v>
      </c>
      <c r="E3925" s="6" t="s">
        <v>55</v>
      </c>
      <c r="F3925" s="4" t="s">
        <v>2909</v>
      </c>
      <c r="G3925" s="4" t="s">
        <v>2608</v>
      </c>
      <c r="H3925" s="4" t="s">
        <v>2609</v>
      </c>
      <c r="I3925" s="4">
        <v>4.3333334922790527</v>
      </c>
      <c r="J3925" s="5">
        <v>4.67741935483871</v>
      </c>
      <c r="K3925" s="5">
        <v>2.2366318548421211</v>
      </c>
      <c r="L3925" s="4" t="s">
        <v>20</v>
      </c>
      <c r="M3925" s="4" t="s">
        <v>1251</v>
      </c>
      <c r="N3925" s="7">
        <f>VLOOKUP($A3925,'[1]Prices 23 nov'!$A$2:$Q$5001,5,FALSE)</f>
        <v>-26.781771493453199</v>
      </c>
      <c r="O3925" s="7">
        <f>VLOOKUP($A3925,'[1]Prices 23 nov'!$A$2:$Q$5001,6,FALSE)</f>
        <v>4.5285947620868683</v>
      </c>
      <c r="P3925" s="7">
        <f>VLOOKUP($A3925,'[1]Prices 23 nov'!$A$2:$Q$5001,7,FALSE)</f>
        <v>4.6171204643324018</v>
      </c>
      <c r="Q3925" s="7">
        <f>VLOOKUP($A3925,'[1]Prices 23 nov'!$A$2:$Q$5001,8,FALSE)</f>
        <v>4.4668254624120891</v>
      </c>
      <c r="R3925" s="7">
        <f>VLOOKUP($A3925,'[1]Prices 23 nov'!$A$2:$Q$5001,9,FALSE)</f>
        <v>4.1493059182539582</v>
      </c>
      <c r="S3925" s="7">
        <f>VLOOKUP($A3925,'[1]Prices 23 nov'!$A$2:$Q$5001,10,FALSE)</f>
        <v>2.7509087991332422</v>
      </c>
      <c r="T3925" s="7">
        <f>VLOOKUP($A3925,'[1]Prices 23 nov'!$A$2:$Q$5001,11,FALSE)</f>
        <v>3.243104486726224</v>
      </c>
      <c r="U3925" s="7">
        <f>VLOOKUP($A3925,'[1]Prices 23 nov'!$A$2:$Q$5001,12,FALSE)</f>
        <v>3.1238367122132331</v>
      </c>
      <c r="V3925" s="7">
        <f>VLOOKUP($A3925,'[1]Prices 23 nov'!$A$2:$Q$5001,13,FALSE)</f>
        <v>3.189885220490396</v>
      </c>
      <c r="W3925" s="7">
        <f>VLOOKUP($A3925,'[1]Prices 23 nov'!$A$2:$Q$5001,14,FALSE)</f>
        <v>2.9311862607984271</v>
      </c>
      <c r="X3925" s="7">
        <f>VLOOKUP($A3925,'[1]Prices 23 nov'!$A$2:$Q$5001,15,FALSE)</f>
        <v>3.1962383352220058</v>
      </c>
      <c r="Y3925" s="7">
        <f>VLOOKUP($A3925,'[1]Prices 23 nov'!$A$2:$Q$5001,16,FALSE)</f>
        <v>2.7213268345221882</v>
      </c>
      <c r="Z3925" s="7">
        <f>VLOOKUP($A3925,'[1]Prices 23 nov'!$A$2:$Q$5001,17,FALSE)</f>
        <v>2.8255577913780598</v>
      </c>
    </row>
    <row r="3926" spans="1:26">
      <c r="A3926" s="4" t="s">
        <v>8320</v>
      </c>
      <c r="B3926" s="4" t="s">
        <v>8321</v>
      </c>
      <c r="C3926" s="5">
        <v>3780905216</v>
      </c>
      <c r="D3926" s="5">
        <v>3940</v>
      </c>
      <c r="E3926" s="6" t="s">
        <v>34</v>
      </c>
      <c r="F3926" s="4" t="s">
        <v>250</v>
      </c>
      <c r="G3926" s="4" t="s">
        <v>251</v>
      </c>
      <c r="H3926" s="4" t="s">
        <v>252</v>
      </c>
      <c r="I3926" s="4">
        <v>3.5454545021057129</v>
      </c>
      <c r="J3926" s="5">
        <v>1.098398892324481</v>
      </c>
      <c r="K3926" s="5">
        <v>0.311170836641048</v>
      </c>
      <c r="L3926" s="4" t="s">
        <v>168</v>
      </c>
      <c r="M3926" s="4" t="s">
        <v>337</v>
      </c>
      <c r="N3926" s="7">
        <f>VLOOKUP($A3926,'[1]Prices 23 nov'!$A$2:$Q$5001,5,FALSE)</f>
        <v>17.671960336939669</v>
      </c>
      <c r="O3926" s="7">
        <f>VLOOKUP($A3926,'[1]Prices 23 nov'!$A$2:$Q$5001,6,FALSE)</f>
        <v>1.0153190181590619</v>
      </c>
      <c r="P3926" s="7">
        <f>VLOOKUP($A3926,'[1]Prices 23 nov'!$A$2:$Q$5001,7,FALSE)</f>
        <v>1.0598971571395741</v>
      </c>
      <c r="Q3926" s="7">
        <f>VLOOKUP($A3926,'[1]Prices 23 nov'!$A$2:$Q$5001,8,FALSE)</f>
        <v>0.94416295168233011</v>
      </c>
      <c r="R3926" s="7">
        <f>VLOOKUP($A3926,'[1]Prices 23 nov'!$A$2:$Q$5001,9,FALSE)</f>
        <v>0.81529286814505808</v>
      </c>
      <c r="S3926" s="7">
        <f>VLOOKUP($A3926,'[1]Prices 23 nov'!$A$2:$Q$5001,10,FALSE)</f>
        <v>0.44745948416370102</v>
      </c>
      <c r="T3926" s="7">
        <f>VLOOKUP($A3926,'[1]Prices 23 nov'!$A$2:$Q$5001,11,FALSE)</f>
        <v>0.51928948285058107</v>
      </c>
      <c r="U3926" s="7">
        <f>VLOOKUP($A3926,'[1]Prices 23 nov'!$A$2:$Q$5001,12,FALSE)</f>
        <v>0.47865602487945602</v>
      </c>
      <c r="V3926" s="7">
        <f>VLOOKUP($A3926,'[1]Prices 23 nov'!$A$2:$Q$5001,13,FALSE)</f>
        <v>0.77382201701402709</v>
      </c>
      <c r="W3926" s="7">
        <f>VLOOKUP($A3926,'[1]Prices 23 nov'!$A$2:$Q$5001,14,FALSE)</f>
        <v>0.71296674255819403</v>
      </c>
      <c r="X3926" s="7">
        <f>VLOOKUP($A3926,'[1]Prices 23 nov'!$A$2:$Q$5001,15,FALSE)</f>
        <v>0.79950238202766111</v>
      </c>
      <c r="Y3926" s="7">
        <f>VLOOKUP($A3926,'[1]Prices 23 nov'!$A$2:$Q$5001,16,FALSE)</f>
        <v>0.75300961539664302</v>
      </c>
      <c r="Z3926" s="7">
        <f>VLOOKUP($A3926,'[1]Prices 23 nov'!$A$2:$Q$5001,17,FALSE)</f>
        <v>0.7923670060406921</v>
      </c>
    </row>
    <row r="3927" spans="1:26">
      <c r="A3927" s="4" t="s">
        <v>8322</v>
      </c>
      <c r="B3927" s="4" t="s">
        <v>8323</v>
      </c>
      <c r="C3927" s="5">
        <v>3779225088</v>
      </c>
      <c r="D3927" s="5">
        <v>3941</v>
      </c>
      <c r="E3927" s="6" t="s">
        <v>70</v>
      </c>
      <c r="F3927" s="4" t="s">
        <v>3806</v>
      </c>
      <c r="G3927" s="4" t="s">
        <v>251</v>
      </c>
      <c r="H3927" s="4" t="s">
        <v>252</v>
      </c>
      <c r="I3927" s="4">
        <v>5</v>
      </c>
      <c r="J3927" s="5">
        <v>12</v>
      </c>
      <c r="K3927" s="5">
        <v>4.4800000190734863</v>
      </c>
      <c r="L3927" s="4" t="s">
        <v>64</v>
      </c>
      <c r="M3927" s="4" t="s">
        <v>1796</v>
      </c>
      <c r="N3927" s="7">
        <f>VLOOKUP($A3927,'[1]Prices 23 nov'!$A$2:$Q$5001,5,FALSE)</f>
        <v>18.705460748147299</v>
      </c>
      <c r="O3927" s="7">
        <f>VLOOKUP($A3927,'[1]Prices 23 nov'!$A$2:$Q$5001,6,FALSE)</f>
        <v>8.5</v>
      </c>
      <c r="P3927" s="7">
        <f>VLOOKUP($A3927,'[1]Prices 23 nov'!$A$2:$Q$5001,7,FALSE)</f>
        <v>8.6999998092651367</v>
      </c>
      <c r="Q3927" s="7">
        <f>VLOOKUP($A3927,'[1]Prices 23 nov'!$A$2:$Q$5001,8,FALSE)</f>
        <v>9.1999998092651367</v>
      </c>
      <c r="R3927" s="7">
        <f>VLOOKUP($A3927,'[1]Prices 23 nov'!$A$2:$Q$5001,9,FALSE)</f>
        <v>8.4499998092651367</v>
      </c>
      <c r="S3927" s="7">
        <f>VLOOKUP($A3927,'[1]Prices 23 nov'!$A$2:$Q$5001,10,FALSE)</f>
        <v>7.4800000190734863</v>
      </c>
      <c r="T3927" s="7">
        <f>VLOOKUP($A3927,'[1]Prices 23 nov'!$A$2:$Q$5001,11,FALSE)</f>
        <v>8.1000003814697266</v>
      </c>
      <c r="U3927" s="7">
        <f>VLOOKUP($A3927,'[1]Prices 23 nov'!$A$2:$Q$5001,12,FALSE)</f>
        <v>10.80000019073486</v>
      </c>
      <c r="V3927" s="7">
        <f>VLOOKUP($A3927,'[1]Prices 23 nov'!$A$2:$Q$5001,13,FALSE)</f>
        <v>9.1000003814697266</v>
      </c>
      <c r="W3927" s="7">
        <f>VLOOKUP($A3927,'[1]Prices 23 nov'!$A$2:$Q$5001,14,FALSE)</f>
        <v>11.5</v>
      </c>
      <c r="X3927" s="7">
        <f>VLOOKUP($A3927,'[1]Prices 23 nov'!$A$2:$Q$5001,15,FALSE)</f>
        <v>7.6999998092651367</v>
      </c>
      <c r="Y3927" s="7">
        <f>VLOOKUP($A3927,'[1]Prices 23 nov'!$A$2:$Q$5001,16,FALSE)</f>
        <v>7.8499999046325684</v>
      </c>
      <c r="Z3927" s="7">
        <f>VLOOKUP($A3927,'[1]Prices 23 nov'!$A$2:$Q$5001,17,FALSE)</f>
        <v>6.0999999046325684</v>
      </c>
    </row>
    <row r="3928" spans="1:26">
      <c r="A3928" s="4" t="s">
        <v>8324</v>
      </c>
      <c r="B3928" s="4" t="s">
        <v>8325</v>
      </c>
      <c r="C3928" s="5">
        <v>3778000384</v>
      </c>
      <c r="D3928" s="5">
        <v>3942</v>
      </c>
      <c r="E3928" s="6" t="s">
        <v>34</v>
      </c>
      <c r="F3928" s="4" t="s">
        <v>303</v>
      </c>
      <c r="G3928" s="4" t="s">
        <v>18</v>
      </c>
      <c r="H3928" s="4" t="s">
        <v>19</v>
      </c>
      <c r="I3928" s="4">
        <v>4.6666665077209473</v>
      </c>
      <c r="J3928" s="5">
        <v>30.879999160766602</v>
      </c>
      <c r="K3928" s="5">
        <v>9.369999885559082</v>
      </c>
      <c r="L3928" s="4" t="s">
        <v>2397</v>
      </c>
      <c r="M3928" s="4" t="s">
        <v>129</v>
      </c>
      <c r="N3928" s="7">
        <f>VLOOKUP($A3928,'[1]Prices 23 nov'!$A$2:$Q$5001,5,FALSE)</f>
        <v>192.48780041206169</v>
      </c>
      <c r="O3928" s="7">
        <f>VLOOKUP($A3928,'[1]Prices 23 nov'!$A$2:$Q$5001,6,FALSE)</f>
        <v>10.25</v>
      </c>
      <c r="P3928" s="7">
        <f>VLOOKUP($A3928,'[1]Prices 23 nov'!$A$2:$Q$5001,7,FALSE)</f>
        <v>10.539999961853029</v>
      </c>
      <c r="Q3928" s="7">
        <f>VLOOKUP($A3928,'[1]Prices 23 nov'!$A$2:$Q$5001,8,FALSE)</f>
        <v>10.659999847412109</v>
      </c>
      <c r="R3928" s="7">
        <f>VLOOKUP($A3928,'[1]Prices 23 nov'!$A$2:$Q$5001,9,FALSE)</f>
        <v>10.670000076293951</v>
      </c>
      <c r="S3928" s="7">
        <f>VLOOKUP($A3928,'[1]Prices 23 nov'!$A$2:$Q$5001,10,FALSE)</f>
        <v>10.11999988555908</v>
      </c>
      <c r="T3928" s="7">
        <f>VLOOKUP($A3928,'[1]Prices 23 nov'!$A$2:$Q$5001,11,FALSE)</f>
        <v>10.25</v>
      </c>
      <c r="U3928" s="7">
        <f>VLOOKUP($A3928,'[1]Prices 23 nov'!$A$2:$Q$5001,12,FALSE)</f>
        <v>10.22000026702881</v>
      </c>
      <c r="V3928" s="7">
        <f>VLOOKUP($A3928,'[1]Prices 23 nov'!$A$2:$Q$5001,13,FALSE)</f>
        <v>15.14999961853027</v>
      </c>
      <c r="W3928" s="7">
        <f>VLOOKUP($A3928,'[1]Prices 23 nov'!$A$2:$Q$5001,14,FALSE)</f>
        <v>17.270000457763668</v>
      </c>
      <c r="X3928" s="7">
        <f>VLOOKUP($A3928,'[1]Prices 23 nov'!$A$2:$Q$5001,15,FALSE)</f>
        <v>21.989999771118161</v>
      </c>
      <c r="Y3928" s="7">
        <f>VLOOKUP($A3928,'[1]Prices 23 nov'!$A$2:$Q$5001,16,FALSE)</f>
        <v>26.840000152587891</v>
      </c>
      <c r="Z3928" s="7">
        <f>VLOOKUP($A3928,'[1]Prices 23 nov'!$A$2:$Q$5001,17,FALSE)</f>
        <v>25.639999389648441</v>
      </c>
    </row>
    <row r="3929" spans="1:26">
      <c r="A3929" s="4" t="s">
        <v>8326</v>
      </c>
      <c r="B3929" s="4" t="s">
        <v>8327</v>
      </c>
      <c r="C3929" s="5">
        <v>3773325312</v>
      </c>
      <c r="D3929" s="5">
        <v>3943</v>
      </c>
      <c r="E3929" s="6" t="s">
        <v>329</v>
      </c>
      <c r="F3929" s="4" t="s">
        <v>210</v>
      </c>
      <c r="G3929" s="4" t="s">
        <v>211</v>
      </c>
      <c r="H3929" s="4" t="s">
        <v>212</v>
      </c>
      <c r="I3929" s="4">
        <v>3.736842155456543</v>
      </c>
      <c r="J3929" s="5">
        <v>7.7582140619389897</v>
      </c>
      <c r="K3929" s="5">
        <v>3.859015369142742</v>
      </c>
      <c r="L3929" s="4" t="s">
        <v>428</v>
      </c>
      <c r="M3929" s="4" t="s">
        <v>48</v>
      </c>
      <c r="N3929" s="7">
        <f>VLOOKUP($A3929,'[1]Prices 23 nov'!$A$2:$Q$5001,5,FALSE)</f>
        <v>-0.58784233184315804</v>
      </c>
      <c r="O3929" s="7">
        <f>VLOOKUP($A3929,'[1]Prices 23 nov'!$A$2:$Q$5001,6,FALSE)</f>
        <v>7.3011090759183617</v>
      </c>
      <c r="P3929" s="7">
        <f>VLOOKUP($A3929,'[1]Prices 23 nov'!$A$2:$Q$5001,7,FALSE)</f>
        <v>7.2855942736885027</v>
      </c>
      <c r="Q3929" s="7">
        <f>VLOOKUP($A3929,'[1]Prices 23 nov'!$A$2:$Q$5001,8,FALSE)</f>
        <v>7.1293308783788234</v>
      </c>
      <c r="R3929" s="7">
        <f>VLOOKUP($A3929,'[1]Prices 23 nov'!$A$2:$Q$5001,9,FALSE)</f>
        <v>6.8073418502072514</v>
      </c>
      <c r="S3929" s="7">
        <f>VLOOKUP($A3929,'[1]Prices 23 nov'!$A$2:$Q$5001,10,FALSE)</f>
        <v>5.0793672231205278</v>
      </c>
      <c r="T3929" s="7">
        <f>VLOOKUP($A3929,'[1]Prices 23 nov'!$A$2:$Q$5001,11,FALSE)</f>
        <v>5.4556358711018049</v>
      </c>
      <c r="U3929" s="7">
        <f>VLOOKUP($A3929,'[1]Prices 23 nov'!$A$2:$Q$5001,12,FALSE)</f>
        <v>4.9775702538216544</v>
      </c>
      <c r="V3929" s="7">
        <f>VLOOKUP($A3929,'[1]Prices 23 nov'!$A$2:$Q$5001,13,FALSE)</f>
        <v>5.9537128792721319</v>
      </c>
      <c r="W3929" s="7">
        <f>VLOOKUP($A3929,'[1]Prices 23 nov'!$A$2:$Q$5001,14,FALSE)</f>
        <v>5.8859503294806927</v>
      </c>
      <c r="X3929" s="7">
        <f>VLOOKUP($A3929,'[1]Prices 23 nov'!$A$2:$Q$5001,15,FALSE)</f>
        <v>6.7264728089794517</v>
      </c>
      <c r="Y3929" s="7">
        <f>VLOOKUP($A3929,'[1]Prices 23 nov'!$A$2:$Q$5001,16,FALSE)</f>
        <v>6.6944776182062924</v>
      </c>
      <c r="Z3929" s="7">
        <f>VLOOKUP($A3929,'[1]Prices 23 nov'!$A$2:$Q$5001,17,FALSE)</f>
        <v>6.900555429543374</v>
      </c>
    </row>
    <row r="3930" spans="1:26">
      <c r="A3930" s="4" t="s">
        <v>8328</v>
      </c>
      <c r="B3930" s="4" t="s">
        <v>8329</v>
      </c>
      <c r="C3930" s="5">
        <v>3771887104</v>
      </c>
      <c r="D3930" s="5">
        <v>3944</v>
      </c>
      <c r="E3930" s="6" t="s">
        <v>67</v>
      </c>
      <c r="F3930" s="4" t="s">
        <v>51</v>
      </c>
      <c r="G3930" s="4" t="s">
        <v>18</v>
      </c>
      <c r="H3930" s="4" t="s">
        <v>19</v>
      </c>
      <c r="I3930" s="4">
        <v>4.8000001907348633</v>
      </c>
      <c r="J3930" s="5">
        <v>53.130001068115234</v>
      </c>
      <c r="K3930" s="5">
        <v>13.739999771118164</v>
      </c>
      <c r="L3930" s="4" t="s">
        <v>41</v>
      </c>
      <c r="M3930" s="4" t="s">
        <v>349</v>
      </c>
      <c r="N3930" s="7">
        <f>VLOOKUP($A3930,'[1]Prices 23 nov'!$A$2:$Q$5001,5,FALSE)</f>
        <v>-6.5409479845331404</v>
      </c>
      <c r="O3930" s="7">
        <f>VLOOKUP($A3930,'[1]Prices 23 nov'!$A$2:$Q$5001,6,FALSE)</f>
        <v>48.380001068115227</v>
      </c>
      <c r="P3930" s="7">
        <f>VLOOKUP($A3930,'[1]Prices 23 nov'!$A$2:$Q$5001,7,FALSE)</f>
        <v>51.689998626708977</v>
      </c>
      <c r="Q3930" s="7">
        <f>VLOOKUP($A3930,'[1]Prices 23 nov'!$A$2:$Q$5001,8,FALSE)</f>
        <v>48.939998626708977</v>
      </c>
      <c r="R3930" s="7">
        <f>VLOOKUP($A3930,'[1]Prices 23 nov'!$A$2:$Q$5001,9,FALSE)</f>
        <v>40.860000610351563</v>
      </c>
      <c r="S3930" s="7">
        <f>VLOOKUP($A3930,'[1]Prices 23 nov'!$A$2:$Q$5001,10,FALSE)</f>
        <v>19.909999847412109</v>
      </c>
      <c r="T3930" s="7">
        <f>VLOOKUP($A3930,'[1]Prices 23 nov'!$A$2:$Q$5001,11,FALSE)</f>
        <v>24.280000686645511</v>
      </c>
      <c r="U3930" s="7">
        <f>VLOOKUP($A3930,'[1]Prices 23 nov'!$A$2:$Q$5001,12,FALSE)</f>
        <v>33.25</v>
      </c>
      <c r="V3930" s="7">
        <f>VLOOKUP($A3930,'[1]Prices 23 nov'!$A$2:$Q$5001,13,FALSE)</f>
        <v>28.860000610351559</v>
      </c>
      <c r="W3930" s="7">
        <f>VLOOKUP($A3930,'[1]Prices 23 nov'!$A$2:$Q$5001,14,FALSE)</f>
        <v>26.29000091552734</v>
      </c>
      <c r="X3930" s="7">
        <f>VLOOKUP($A3930,'[1]Prices 23 nov'!$A$2:$Q$5001,15,FALSE)</f>
        <v>29.639999389648441</v>
      </c>
      <c r="Y3930" s="7">
        <f>VLOOKUP($A3930,'[1]Prices 23 nov'!$A$2:$Q$5001,16,FALSE)</f>
        <v>31.29999923706055</v>
      </c>
      <c r="Z3930" s="7">
        <f>VLOOKUP($A3930,'[1]Prices 23 nov'!$A$2:$Q$5001,17,FALSE)</f>
        <v>33.330001831054688</v>
      </c>
    </row>
    <row r="3931" spans="1:26">
      <c r="A3931" s="4" t="s">
        <v>8330</v>
      </c>
      <c r="B3931" s="4" t="s">
        <v>8331</v>
      </c>
      <c r="C3931" s="5">
        <v>3771273472</v>
      </c>
      <c r="D3931" s="5">
        <v>3945</v>
      </c>
      <c r="E3931" s="6" t="s">
        <v>70</v>
      </c>
      <c r="F3931" s="4" t="s">
        <v>2053</v>
      </c>
      <c r="G3931" s="4" t="s">
        <v>2054</v>
      </c>
      <c r="H3931" s="4" t="s">
        <v>2055</v>
      </c>
      <c r="I3931" s="4">
        <v>2.5714285373687744</v>
      </c>
      <c r="J3931" s="5">
        <v>1.734730709376012</v>
      </c>
      <c r="K3931" s="5">
        <v>0.99493530136048303</v>
      </c>
      <c r="L3931" s="4" t="s">
        <v>168</v>
      </c>
      <c r="M3931" s="4" t="s">
        <v>253</v>
      </c>
      <c r="N3931" s="7">
        <f>VLOOKUP($A3931,'[1]Prices 23 nov'!$A$2:$Q$5001,5,FALSE)</f>
        <v>31.95758494580576</v>
      </c>
      <c r="O3931" s="7">
        <f>VLOOKUP($A3931,'[1]Prices 23 nov'!$A$2:$Q$5001,6,FALSE)</f>
        <v>1.1652500119285489</v>
      </c>
      <c r="P3931" s="7">
        <f>VLOOKUP($A3931,'[1]Prices 23 nov'!$A$2:$Q$5001,7,FALSE)</f>
        <v>1.325021443541061</v>
      </c>
      <c r="Q3931" s="7">
        <f>VLOOKUP($A3931,'[1]Prices 23 nov'!$A$2:$Q$5001,8,FALSE)</f>
        <v>1.328473080969282</v>
      </c>
      <c r="R3931" s="7">
        <f>VLOOKUP($A3931,'[1]Prices 23 nov'!$A$2:$Q$5001,9,FALSE)</f>
        <v>1.300348881494799</v>
      </c>
      <c r="S3931" s="7">
        <f>VLOOKUP($A3931,'[1]Prices 23 nov'!$A$2:$Q$5001,10,FALSE)</f>
        <v>1.1474206298589711</v>
      </c>
      <c r="T3931" s="7">
        <f>VLOOKUP($A3931,'[1]Prices 23 nov'!$A$2:$Q$5001,11,FALSE)</f>
        <v>1.2643008939420499</v>
      </c>
      <c r="U3931" s="7">
        <f>VLOOKUP($A3931,'[1]Prices 23 nov'!$A$2:$Q$5001,12,FALSE)</f>
        <v>1.477189337595334</v>
      </c>
      <c r="V3931" s="7">
        <f>VLOOKUP($A3931,'[1]Prices 23 nov'!$A$2:$Q$5001,13,FALSE)</f>
        <v>1.5010459293301319</v>
      </c>
      <c r="W3931" s="7">
        <f>VLOOKUP($A3931,'[1]Prices 23 nov'!$A$2:$Q$5001,14,FALSE)</f>
        <v>1.5165502141780609</v>
      </c>
      <c r="X3931" s="7">
        <f>VLOOKUP($A3931,'[1]Prices 23 nov'!$A$2:$Q$5001,15,FALSE)</f>
        <v>1.5449608079338191</v>
      </c>
      <c r="Y3931" s="7">
        <f>VLOOKUP($A3931,'[1]Prices 23 nov'!$A$2:$Q$5001,16,FALSE)</f>
        <v>1.5869574192704969</v>
      </c>
      <c r="Z3931" s="7">
        <f>VLOOKUP($A3931,'[1]Prices 23 nov'!$A$2:$Q$5001,17,FALSE)</f>
        <v>1.496271255805226</v>
      </c>
    </row>
    <row r="3932" spans="1:26">
      <c r="A3932" s="4" t="s">
        <v>8332</v>
      </c>
      <c r="B3932" s="4" t="s">
        <v>8333</v>
      </c>
      <c r="C3932" s="5">
        <v>3768897536</v>
      </c>
      <c r="D3932" s="5">
        <v>3946</v>
      </c>
      <c r="E3932" s="6" t="s">
        <v>24</v>
      </c>
      <c r="F3932" s="4" t="s">
        <v>242</v>
      </c>
      <c r="G3932" s="4" t="s">
        <v>46</v>
      </c>
      <c r="H3932" s="4" t="s">
        <v>102</v>
      </c>
      <c r="I3932" s="4">
        <v>4.8947367668151855</v>
      </c>
      <c r="J3932" s="5">
        <v>73.958206779249181</v>
      </c>
      <c r="K3932" s="5">
        <v>16.850738852892956</v>
      </c>
      <c r="L3932" s="4" t="s">
        <v>1251</v>
      </c>
      <c r="M3932" s="4" t="s">
        <v>56</v>
      </c>
      <c r="N3932" s="7">
        <f>VLOOKUP($A3932,'[1]Prices 23 nov'!$A$2:$Q$5001,5,FALSE)</f>
        <v>283.46116546010091</v>
      </c>
      <c r="O3932" s="7">
        <f>VLOOKUP($A3932,'[1]Prices 23 nov'!$A$2:$Q$5001,6,FALSE)</f>
        <v>17.089767846372752</v>
      </c>
      <c r="P3932" s="7">
        <f>VLOOKUP($A3932,'[1]Prices 23 nov'!$A$2:$Q$5001,7,FALSE)</f>
        <v>20.313351706997761</v>
      </c>
      <c r="Q3932" s="7">
        <f>VLOOKUP($A3932,'[1]Prices 23 nov'!$A$2:$Q$5001,8,FALSE)</f>
        <v>23.628854732976379</v>
      </c>
      <c r="R3932" s="7">
        <f>VLOOKUP($A3932,'[1]Prices 23 nov'!$A$2:$Q$5001,9,FALSE)</f>
        <v>29.01923751831055</v>
      </c>
      <c r="S3932" s="7">
        <f>VLOOKUP($A3932,'[1]Prices 23 nov'!$A$2:$Q$5001,10,FALSE)</f>
        <v>20.281690835952759</v>
      </c>
      <c r="T3932" s="7">
        <f>VLOOKUP($A3932,'[1]Prices 23 nov'!$A$2:$Q$5001,11,FALSE)</f>
        <v>24.286098104284971</v>
      </c>
      <c r="U3932" s="7">
        <f>VLOOKUP($A3932,'[1]Prices 23 nov'!$A$2:$Q$5001,12,FALSE)</f>
        <v>35.10620340726382</v>
      </c>
      <c r="V3932" s="7">
        <f>VLOOKUP($A3932,'[1]Prices 23 nov'!$A$2:$Q$5001,13,FALSE)</f>
        <v>40.594059526920319</v>
      </c>
      <c r="W3932" s="7">
        <f>VLOOKUP($A3932,'[1]Prices 23 nov'!$A$2:$Q$5001,14,FALSE)</f>
        <v>51.895887692945053</v>
      </c>
      <c r="X3932" s="7">
        <f>VLOOKUP($A3932,'[1]Prices 23 nov'!$A$2:$Q$5001,15,FALSE)</f>
        <v>53.030079352654873</v>
      </c>
      <c r="Y3932" s="7">
        <f>VLOOKUP($A3932,'[1]Prices 23 nov'!$A$2:$Q$5001,16,FALSE)</f>
        <v>49.88808971853814</v>
      </c>
      <c r="Z3932" s="7">
        <f>VLOOKUP($A3932,'[1]Prices 23 nov'!$A$2:$Q$5001,17,FALSE)</f>
        <v>63.859583397728777</v>
      </c>
    </row>
    <row r="3933" spans="1:26">
      <c r="A3933" s="4" t="s">
        <v>8334</v>
      </c>
      <c r="B3933" s="4" t="s">
        <v>8335</v>
      </c>
      <c r="C3933" s="5">
        <v>3767854080</v>
      </c>
      <c r="D3933" s="5">
        <v>3948</v>
      </c>
      <c r="E3933" s="6" t="s">
        <v>70</v>
      </c>
      <c r="F3933" s="4" t="s">
        <v>17</v>
      </c>
      <c r="G3933" s="4" t="s">
        <v>18</v>
      </c>
      <c r="H3933" s="4" t="s">
        <v>19</v>
      </c>
      <c r="I3933" s="4">
        <v>4.5454545021057129</v>
      </c>
      <c r="J3933" s="5">
        <v>71.110000610351563</v>
      </c>
      <c r="K3933" s="5">
        <v>33.099998474121094</v>
      </c>
      <c r="L3933" s="4" t="s">
        <v>35</v>
      </c>
      <c r="M3933" s="4" t="s">
        <v>358</v>
      </c>
      <c r="N3933" s="7">
        <f>VLOOKUP($A3933,'[1]Prices 23 nov'!$A$2:$Q$5001,5,FALSE)</f>
        <v>33.312503496805832</v>
      </c>
      <c r="O3933" s="7">
        <f>VLOOKUP($A3933,'[1]Prices 23 nov'!$A$2:$Q$5001,6,FALSE)</f>
        <v>47.599998474121087</v>
      </c>
      <c r="P3933" s="7">
        <f>VLOOKUP($A3933,'[1]Prices 23 nov'!$A$2:$Q$5001,7,FALSE)</f>
        <v>62.240001678466797</v>
      </c>
      <c r="Q3933" s="7">
        <f>VLOOKUP($A3933,'[1]Prices 23 nov'!$A$2:$Q$5001,8,FALSE)</f>
        <v>65.30999755859375</v>
      </c>
      <c r="R3933" s="7">
        <f>VLOOKUP($A3933,'[1]Prices 23 nov'!$A$2:$Q$5001,9,FALSE)</f>
        <v>57.020000457763672</v>
      </c>
      <c r="S3933" s="7">
        <f>VLOOKUP($A3933,'[1]Prices 23 nov'!$A$2:$Q$5001,10,FALSE)</f>
        <v>37.349998474121087</v>
      </c>
      <c r="T3933" s="7">
        <f>VLOOKUP($A3933,'[1]Prices 23 nov'!$A$2:$Q$5001,11,FALSE)</f>
        <v>52.369998931884773</v>
      </c>
      <c r="U3933" s="7">
        <f>VLOOKUP($A3933,'[1]Prices 23 nov'!$A$2:$Q$5001,12,FALSE)</f>
        <v>60.700000762939453</v>
      </c>
      <c r="V3933" s="7">
        <f>VLOOKUP($A3933,'[1]Prices 23 nov'!$A$2:$Q$5001,13,FALSE)</f>
        <v>58.159999847412109</v>
      </c>
      <c r="W3933" s="7">
        <f>VLOOKUP($A3933,'[1]Prices 23 nov'!$A$2:$Q$5001,14,FALSE)</f>
        <v>49.459999084472663</v>
      </c>
      <c r="X3933" s="7">
        <f>VLOOKUP($A3933,'[1]Prices 23 nov'!$A$2:$Q$5001,15,FALSE)</f>
        <v>45.360000610351563</v>
      </c>
      <c r="Y3933" s="7">
        <f>VLOOKUP($A3933,'[1]Prices 23 nov'!$A$2:$Q$5001,16,FALSE)</f>
        <v>52.349998474121087</v>
      </c>
      <c r="Z3933" s="7">
        <f>VLOOKUP($A3933,'[1]Prices 23 nov'!$A$2:$Q$5001,17,FALSE)</f>
        <v>57.919998168945313</v>
      </c>
    </row>
    <row r="3934" spans="1:26">
      <c r="A3934" s="4" t="s">
        <v>8336</v>
      </c>
      <c r="B3934" s="4" t="s">
        <v>8337</v>
      </c>
      <c r="C3934" s="5">
        <v>3765718528</v>
      </c>
      <c r="D3934" s="5">
        <v>3949</v>
      </c>
      <c r="E3934" s="6" t="s">
        <v>329</v>
      </c>
      <c r="F3934" s="4" t="s">
        <v>141</v>
      </c>
      <c r="G3934" s="4" t="s">
        <v>142</v>
      </c>
      <c r="H3934" s="4" t="s">
        <v>143</v>
      </c>
      <c r="I3934" s="4">
        <v>3.2000000476837158</v>
      </c>
      <c r="J3934" s="5">
        <v>12.806439809732897</v>
      </c>
      <c r="K3934" s="5">
        <v>8.5661080074487881</v>
      </c>
      <c r="L3934" s="4" t="s">
        <v>168</v>
      </c>
      <c r="M3934" s="4" t="s">
        <v>337</v>
      </c>
      <c r="N3934" s="7">
        <f>VLOOKUP($A3934,'[1]Prices 23 nov'!$A$2:$Q$5001,5,FALSE)</f>
        <v>-12.278993274081669</v>
      </c>
      <c r="O3934" s="7">
        <f>VLOOKUP($A3934,'[1]Prices 23 nov'!$A$2:$Q$5001,6,FALSE)</f>
        <v>12.362436104565861</v>
      </c>
      <c r="P3934" s="7">
        <f>VLOOKUP($A3934,'[1]Prices 23 nov'!$A$2:$Q$5001,7,FALSE)</f>
        <v>12.250344571657481</v>
      </c>
      <c r="Q3934" s="7">
        <f>VLOOKUP($A3934,'[1]Prices 23 nov'!$A$2:$Q$5001,8,FALSE)</f>
        <v>12.10085624363273</v>
      </c>
      <c r="R3934" s="7">
        <f>VLOOKUP($A3934,'[1]Prices 23 nov'!$A$2:$Q$5001,9,FALSE)</f>
        <v>10.44914668612182</v>
      </c>
      <c r="S3934" s="7">
        <f>VLOOKUP($A3934,'[1]Prices 23 nov'!$A$2:$Q$5001,10,FALSE)</f>
        <v>9.7964137578383088</v>
      </c>
      <c r="T3934" s="7">
        <f>VLOOKUP($A3934,'[1]Prices 23 nov'!$A$2:$Q$5001,11,FALSE)</f>
        <v>10.00187253579497</v>
      </c>
      <c r="U3934" s="7">
        <f>VLOOKUP($A3934,'[1]Prices 23 nov'!$A$2:$Q$5001,12,FALSE)</f>
        <v>10.68971883505583</v>
      </c>
      <c r="V3934" s="7">
        <f>VLOOKUP($A3934,'[1]Prices 23 nov'!$A$2:$Q$5001,13,FALSE)</f>
        <v>10.30534379649907</v>
      </c>
      <c r="W3934" s="7">
        <f>VLOOKUP($A3934,'[1]Prices 23 nov'!$A$2:$Q$5001,14,FALSE)</f>
        <v>10.10462863743305</v>
      </c>
      <c r="X3934" s="7">
        <f>VLOOKUP($A3934,'[1]Prices 23 nov'!$A$2:$Q$5001,15,FALSE)</f>
        <v>10.101867615245281</v>
      </c>
      <c r="Y3934" s="7">
        <f>VLOOKUP($A3934,'[1]Prices 23 nov'!$A$2:$Q$5001,16,FALSE)</f>
        <v>9.6447177864611149</v>
      </c>
      <c r="Z3934" s="7">
        <f>VLOOKUP($A3934,'[1]Prices 23 nov'!$A$2:$Q$5001,17,FALSE)</f>
        <v>9.4134475607424974</v>
      </c>
    </row>
    <row r="3935" spans="1:26">
      <c r="A3935" s="4" t="s">
        <v>8338</v>
      </c>
      <c r="B3935" s="4" t="s">
        <v>8339</v>
      </c>
      <c r="C3935" s="5">
        <v>3763837696</v>
      </c>
      <c r="D3935" s="5">
        <v>3950</v>
      </c>
      <c r="E3935" s="6" t="s">
        <v>70</v>
      </c>
      <c r="F3935" s="4" t="s">
        <v>17</v>
      </c>
      <c r="G3935" s="4" t="s">
        <v>18</v>
      </c>
      <c r="H3935" s="4" t="s">
        <v>19</v>
      </c>
      <c r="I3935" s="4">
        <v>4.5</v>
      </c>
      <c r="J3935" s="5">
        <v>70</v>
      </c>
      <c r="K3935" s="5">
        <v>24.059999465942383</v>
      </c>
      <c r="L3935" s="4" t="s">
        <v>35</v>
      </c>
      <c r="M3935" s="4" t="s">
        <v>118</v>
      </c>
      <c r="N3935" s="7">
        <f>VLOOKUP($A3935,'[1]Prices 23 nov'!$A$2:$Q$5001,5,FALSE)</f>
        <v>67.644731897022112</v>
      </c>
      <c r="O3935" s="7">
        <f>VLOOKUP($A3935,'[1]Prices 23 nov'!$A$2:$Q$5001,6,FALSE)</f>
        <v>42.290000915527337</v>
      </c>
      <c r="P3935" s="7">
        <f>VLOOKUP($A3935,'[1]Prices 23 nov'!$A$2:$Q$5001,7,FALSE)</f>
        <v>45.369998931884773</v>
      </c>
      <c r="Q3935" s="7">
        <f>VLOOKUP($A3935,'[1]Prices 23 nov'!$A$2:$Q$5001,8,FALSE)</f>
        <v>45.810001373291023</v>
      </c>
      <c r="R3935" s="7">
        <f>VLOOKUP($A3935,'[1]Prices 23 nov'!$A$2:$Q$5001,9,FALSE)</f>
        <v>44.330001831054688</v>
      </c>
      <c r="S3935" s="7">
        <f>VLOOKUP($A3935,'[1]Prices 23 nov'!$A$2:$Q$5001,10,FALSE)</f>
        <v>29.219999313354489</v>
      </c>
      <c r="T3935" s="7">
        <f>VLOOKUP($A3935,'[1]Prices 23 nov'!$A$2:$Q$5001,11,FALSE)</f>
        <v>36.459999084472663</v>
      </c>
      <c r="U3935" s="7">
        <f>VLOOKUP($A3935,'[1]Prices 23 nov'!$A$2:$Q$5001,12,FALSE)</f>
        <v>43.110000610351563</v>
      </c>
      <c r="V3935" s="7">
        <f>VLOOKUP($A3935,'[1]Prices 23 nov'!$A$2:$Q$5001,13,FALSE)</f>
        <v>42.520000457763672</v>
      </c>
      <c r="W3935" s="7">
        <f>VLOOKUP($A3935,'[1]Prices 23 nov'!$A$2:$Q$5001,14,FALSE)</f>
        <v>47.389999389648438</v>
      </c>
      <c r="X3935" s="7">
        <f>VLOOKUP($A3935,'[1]Prices 23 nov'!$A$2:$Q$5001,15,FALSE)</f>
        <v>58.689998626708977</v>
      </c>
      <c r="Y3935" s="7">
        <f>VLOOKUP($A3935,'[1]Prices 23 nov'!$A$2:$Q$5001,16,FALSE)</f>
        <v>56.680000305175781</v>
      </c>
      <c r="Z3935" s="7">
        <f>VLOOKUP($A3935,'[1]Prices 23 nov'!$A$2:$Q$5001,17,FALSE)</f>
        <v>60.860000610351563</v>
      </c>
    </row>
    <row r="3936" spans="1:26">
      <c r="A3936" s="4" t="s">
        <v>8340</v>
      </c>
      <c r="B3936" s="4" t="s">
        <v>8341</v>
      </c>
      <c r="C3936" s="5">
        <v>3763677696</v>
      </c>
      <c r="D3936" s="5">
        <v>3951</v>
      </c>
      <c r="E3936" s="6" t="s">
        <v>70</v>
      </c>
      <c r="F3936" s="4" t="s">
        <v>261</v>
      </c>
      <c r="G3936" s="4" t="s">
        <v>262</v>
      </c>
      <c r="H3936" s="4" t="s">
        <v>263</v>
      </c>
      <c r="I3936" s="4">
        <v>4.3333334922790527</v>
      </c>
      <c r="J3936" s="5">
        <v>369.46516425964131</v>
      </c>
      <c r="K3936" s="5">
        <v>177.60762244707036</v>
      </c>
      <c r="L3936" s="4" t="s">
        <v>20</v>
      </c>
      <c r="M3936" s="4" t="s">
        <v>549</v>
      </c>
      <c r="N3936" s="7">
        <f>VLOOKUP($A3936,'[1]Prices 23 nov'!$A$2:$Q$5001,5,FALSE)</f>
        <v>26.654523375834849</v>
      </c>
      <c r="O3936" s="7">
        <f>VLOOKUP($A3936,'[1]Prices 23 nov'!$A$2:$Q$5001,6,FALSE)</f>
        <v>242.6551222503185</v>
      </c>
      <c r="P3936" s="7">
        <f>VLOOKUP($A3936,'[1]Prices 23 nov'!$A$2:$Q$5001,7,FALSE)</f>
        <v>245.5102352052927</v>
      </c>
      <c r="Q3936" s="7">
        <f>VLOOKUP($A3936,'[1]Prices 23 nov'!$A$2:$Q$5001,8,FALSE)</f>
        <v>266.07471945881838</v>
      </c>
      <c r="R3936" s="7">
        <f>VLOOKUP($A3936,'[1]Prices 23 nov'!$A$2:$Q$5001,9,FALSE)</f>
        <v>260.1502006649971</v>
      </c>
      <c r="S3936" s="7">
        <f>VLOOKUP($A3936,'[1]Prices 23 nov'!$A$2:$Q$5001,10,FALSE)</f>
        <v>226.81708782911301</v>
      </c>
      <c r="T3936" s="7">
        <f>VLOOKUP($A3936,'[1]Prices 23 nov'!$A$2:$Q$5001,11,FALSE)</f>
        <v>248.18463981151581</v>
      </c>
      <c r="U3936" s="7">
        <f>VLOOKUP($A3936,'[1]Prices 23 nov'!$A$2:$Q$5001,12,FALSE)</f>
        <v>266.45769238471979</v>
      </c>
      <c r="V3936" s="7">
        <f>VLOOKUP($A3936,'[1]Prices 23 nov'!$A$2:$Q$5001,13,FALSE)</f>
        <v>269.65748047828669</v>
      </c>
      <c r="W3936" s="7">
        <f>VLOOKUP($A3936,'[1]Prices 23 nov'!$A$2:$Q$5001,14,FALSE)</f>
        <v>286.36792615056038</v>
      </c>
      <c r="X3936" s="7">
        <f>VLOOKUP($A3936,'[1]Prices 23 nov'!$A$2:$Q$5001,15,FALSE)</f>
        <v>330.57587397098541</v>
      </c>
      <c r="Y3936" s="7">
        <f>VLOOKUP($A3936,'[1]Prices 23 nov'!$A$2:$Q$5001,16,FALSE)</f>
        <v>335.76850605010992</v>
      </c>
      <c r="Z3936" s="7">
        <f>VLOOKUP($A3936,'[1]Prices 23 nov'!$A$2:$Q$5001,17,FALSE)</f>
        <v>340.4228812456131</v>
      </c>
    </row>
    <row r="3937" spans="1:26">
      <c r="A3937" s="4" t="s">
        <v>8342</v>
      </c>
      <c r="B3937" s="4" t="s">
        <v>8343</v>
      </c>
      <c r="C3937" s="5">
        <v>3763579392</v>
      </c>
      <c r="D3937" s="5">
        <v>3952</v>
      </c>
      <c r="E3937" s="6" t="s">
        <v>329</v>
      </c>
      <c r="F3937" s="4" t="s">
        <v>51</v>
      </c>
      <c r="G3937" s="4" t="s">
        <v>18</v>
      </c>
      <c r="H3937" s="4" t="s">
        <v>19</v>
      </c>
      <c r="I3937" s="4">
        <v>4.5</v>
      </c>
      <c r="J3937" s="5">
        <v>73.360000610351563</v>
      </c>
      <c r="K3937" s="5">
        <v>26.75</v>
      </c>
      <c r="L3937" s="4" t="s">
        <v>64</v>
      </c>
      <c r="M3937" s="4" t="s">
        <v>456</v>
      </c>
      <c r="N3937" s="7">
        <f>VLOOKUP($A3937,'[1]Prices 23 nov'!$A$2:$Q$5001,5,FALSE)</f>
        <v>-19.565154907050559</v>
      </c>
      <c r="O3937" s="7">
        <f>VLOOKUP($A3937,'[1]Prices 23 nov'!$A$2:$Q$5001,6,FALSE)</f>
        <v>66.449996948242188</v>
      </c>
      <c r="P3937" s="7">
        <f>VLOOKUP($A3937,'[1]Prices 23 nov'!$A$2:$Q$5001,7,FALSE)</f>
        <v>69.849998474121094</v>
      </c>
      <c r="Q3937" s="7">
        <f>VLOOKUP($A3937,'[1]Prices 23 nov'!$A$2:$Q$5001,8,FALSE)</f>
        <v>66.489997863769531</v>
      </c>
      <c r="R3937" s="7">
        <f>VLOOKUP($A3937,'[1]Prices 23 nov'!$A$2:$Q$5001,9,FALSE)</f>
        <v>58.450000762939453</v>
      </c>
      <c r="S3937" s="7">
        <f>VLOOKUP($A3937,'[1]Prices 23 nov'!$A$2:$Q$5001,10,FALSE)</f>
        <v>33.770000457763672</v>
      </c>
      <c r="T3937" s="7">
        <f>VLOOKUP($A3937,'[1]Prices 23 nov'!$A$2:$Q$5001,11,FALSE)</f>
        <v>45.909999847412109</v>
      </c>
      <c r="U3937" s="7">
        <f>VLOOKUP($A3937,'[1]Prices 23 nov'!$A$2:$Q$5001,12,FALSE)</f>
        <v>52.979999542236328</v>
      </c>
      <c r="V3937" s="7">
        <f>VLOOKUP($A3937,'[1]Prices 23 nov'!$A$2:$Q$5001,13,FALSE)</f>
        <v>51.889999389648438</v>
      </c>
      <c r="W3937" s="7">
        <f>VLOOKUP($A3937,'[1]Prices 23 nov'!$A$2:$Q$5001,14,FALSE)</f>
        <v>45.169998168945313</v>
      </c>
      <c r="X3937" s="7">
        <f>VLOOKUP($A3937,'[1]Prices 23 nov'!$A$2:$Q$5001,15,FALSE)</f>
        <v>42.040000915527337</v>
      </c>
      <c r="Y3937" s="7">
        <f>VLOOKUP($A3937,'[1]Prices 23 nov'!$A$2:$Q$5001,16,FALSE)</f>
        <v>39.549999237060547</v>
      </c>
      <c r="Z3937" s="7">
        <f>VLOOKUP($A3937,'[1]Prices 23 nov'!$A$2:$Q$5001,17,FALSE)</f>
        <v>44.259998321533203</v>
      </c>
    </row>
    <row r="3938" spans="1:26">
      <c r="A3938" s="4" t="s">
        <v>8344</v>
      </c>
      <c r="B3938" s="4" t="s">
        <v>8345</v>
      </c>
      <c r="C3938" s="5">
        <v>3763246592</v>
      </c>
      <c r="D3938" s="5">
        <v>3953</v>
      </c>
      <c r="E3938" s="6" t="s">
        <v>105</v>
      </c>
      <c r="F3938" s="4" t="s">
        <v>106</v>
      </c>
      <c r="G3938" s="4" t="s">
        <v>18</v>
      </c>
      <c r="H3938" s="4" t="s">
        <v>19</v>
      </c>
      <c r="I3938" s="4">
        <v>0</v>
      </c>
      <c r="J3938" s="5">
        <v>34.770000457763672</v>
      </c>
      <c r="K3938" s="5">
        <v>22.549999237060547</v>
      </c>
      <c r="L3938" s="4" t="s">
        <v>35</v>
      </c>
      <c r="M3938" s="4" t="s">
        <v>207</v>
      </c>
      <c r="N3938" s="7">
        <f>VLOOKUP($A3938,'[1]Prices 23 nov'!$A$2:$Q$5001,5,FALSE)</f>
        <v>1.017174949693334</v>
      </c>
      <c r="O3938" s="7">
        <f>VLOOKUP($A3938,'[1]Prices 23 nov'!$A$2:$Q$5001,6,FALSE)</f>
        <v>33.340000152587891</v>
      </c>
      <c r="P3938" s="7">
        <f>VLOOKUP($A3938,'[1]Prices 23 nov'!$A$2:$Q$5001,7,FALSE)</f>
        <v>33.779998779296882</v>
      </c>
      <c r="Q3938" s="7">
        <f>VLOOKUP($A3938,'[1]Prices 23 nov'!$A$2:$Q$5001,8,FALSE)</f>
        <v>33.349998474121087</v>
      </c>
      <c r="R3938" s="7">
        <f>VLOOKUP($A3938,'[1]Prices 23 nov'!$A$2:$Q$5001,9,FALSE)</f>
        <v>31.20000076293945</v>
      </c>
      <c r="S3938" s="7">
        <f>VLOOKUP($A3938,'[1]Prices 23 nov'!$A$2:$Q$5001,10,FALSE)</f>
        <v>25.729999542236332</v>
      </c>
      <c r="T3938" s="7">
        <f>VLOOKUP($A3938,'[1]Prices 23 nov'!$A$2:$Q$5001,11,FALSE)</f>
        <v>27.719999313354489</v>
      </c>
      <c r="U3938" s="7">
        <f>VLOOKUP($A3938,'[1]Prices 23 nov'!$A$2:$Q$5001,12,FALSE)</f>
        <v>30.319999694824219</v>
      </c>
      <c r="V3938" s="7">
        <f>VLOOKUP($A3938,'[1]Prices 23 nov'!$A$2:$Q$5001,13,FALSE)</f>
        <v>30.20000076293945</v>
      </c>
      <c r="W3938" s="7">
        <f>VLOOKUP($A3938,'[1]Prices 23 nov'!$A$2:$Q$5001,14,FALSE)</f>
        <v>30.239999771118161</v>
      </c>
      <c r="X3938" s="7">
        <f>VLOOKUP($A3938,'[1]Prices 23 nov'!$A$2:$Q$5001,15,FALSE)</f>
        <v>30.760000228881839</v>
      </c>
      <c r="Y3938" s="7">
        <f>VLOOKUP($A3938,'[1]Prices 23 nov'!$A$2:$Q$5001,16,FALSE)</f>
        <v>30.719999313354489</v>
      </c>
      <c r="Z3938" s="7">
        <f>VLOOKUP($A3938,'[1]Prices 23 nov'!$A$2:$Q$5001,17,FALSE)</f>
        <v>29.89999961853027</v>
      </c>
    </row>
    <row r="3939" spans="1:26">
      <c r="A3939" s="4" t="s">
        <v>8346</v>
      </c>
      <c r="B3939" s="4" t="s">
        <v>8347</v>
      </c>
      <c r="C3939" s="5">
        <v>3759609600</v>
      </c>
      <c r="D3939" s="5">
        <v>3954</v>
      </c>
      <c r="E3939" s="6" t="s">
        <v>70</v>
      </c>
      <c r="F3939" s="4" t="s">
        <v>484</v>
      </c>
      <c r="G3939" s="4" t="s">
        <v>485</v>
      </c>
      <c r="H3939" s="4" t="s">
        <v>486</v>
      </c>
      <c r="I3939" s="4">
        <v>3.6666667461395264</v>
      </c>
      <c r="J3939" s="5">
        <v>9.4540749730930411</v>
      </c>
      <c r="K3939" s="5">
        <v>4.7886807794275112</v>
      </c>
      <c r="L3939" s="4" t="s">
        <v>35</v>
      </c>
      <c r="M3939" s="4" t="s">
        <v>1825</v>
      </c>
      <c r="N3939" s="7">
        <f>VLOOKUP($A3939,'[1]Prices 23 nov'!$A$2:$Q$5001,5,FALSE)</f>
        <v>3.4733573063092442</v>
      </c>
      <c r="O3939" s="7">
        <f>VLOOKUP($A3939,'[1]Prices 23 nov'!$A$2:$Q$5001,6,FALSE)</f>
        <v>7.8954049174208194</v>
      </c>
      <c r="P3939" s="7">
        <f>VLOOKUP($A3939,'[1]Prices 23 nov'!$A$2:$Q$5001,7,FALSE)</f>
        <v>8.5157141945092008</v>
      </c>
      <c r="Q3939" s="7">
        <f>VLOOKUP($A3939,'[1]Prices 23 nov'!$A$2:$Q$5001,8,FALSE)</f>
        <v>7.6279831272549927</v>
      </c>
      <c r="R3939" s="7">
        <f>VLOOKUP($A3939,'[1]Prices 23 nov'!$A$2:$Q$5001,9,FALSE)</f>
        <v>6.6289982033194974</v>
      </c>
      <c r="S3939" s="7">
        <f>VLOOKUP($A3939,'[1]Prices 23 nov'!$A$2:$Q$5001,10,FALSE)</f>
        <v>5.2435243120416999</v>
      </c>
      <c r="T3939" s="7">
        <f>VLOOKUP($A3939,'[1]Prices 23 nov'!$A$2:$Q$5001,11,FALSE)</f>
        <v>6.1408397157210857</v>
      </c>
      <c r="U3939" s="7">
        <f>VLOOKUP($A3939,'[1]Prices 23 nov'!$A$2:$Q$5001,12,FALSE)</f>
        <v>8.079514600103721</v>
      </c>
      <c r="V3939" s="7">
        <f>VLOOKUP($A3939,'[1]Prices 23 nov'!$A$2:$Q$5001,13,FALSE)</f>
        <v>8.5070789109449834</v>
      </c>
      <c r="W3939" s="7">
        <f>VLOOKUP($A3939,'[1]Prices 23 nov'!$A$2:$Q$5001,14,FALSE)</f>
        <v>7.6023696982301772</v>
      </c>
      <c r="X3939" s="7">
        <f>VLOOKUP($A3939,'[1]Prices 23 nov'!$A$2:$Q$5001,15,FALSE)</f>
        <v>8.0122505614999682</v>
      </c>
      <c r="Y3939" s="7">
        <f>VLOOKUP($A3939,'[1]Prices 23 nov'!$A$2:$Q$5001,16,FALSE)</f>
        <v>7.1793447802774608</v>
      </c>
      <c r="Z3939" s="7">
        <f>VLOOKUP($A3939,'[1]Prices 23 nov'!$A$2:$Q$5001,17,FALSE)</f>
        <v>7.2481719451025128</v>
      </c>
    </row>
    <row r="3940" spans="1:26">
      <c r="A3940" s="4" t="s">
        <v>8348</v>
      </c>
      <c r="B3940" s="4" t="s">
        <v>8349</v>
      </c>
      <c r="C3940" s="5">
        <v>3758318336</v>
      </c>
      <c r="D3940" s="5">
        <v>3955</v>
      </c>
      <c r="E3940" s="6" t="s">
        <v>34</v>
      </c>
      <c r="F3940" s="4" t="s">
        <v>808</v>
      </c>
      <c r="G3940" s="4" t="s">
        <v>809</v>
      </c>
      <c r="H3940" s="4" t="s">
        <v>810</v>
      </c>
      <c r="I3940" s="4">
        <v>0</v>
      </c>
      <c r="J3940" s="5">
        <v>0.76128987708880003</v>
      </c>
      <c r="K3940" s="5">
        <v>0.26569401686521205</v>
      </c>
      <c r="L3940" s="4" t="s">
        <v>658</v>
      </c>
      <c r="M3940" s="4" t="s">
        <v>674</v>
      </c>
      <c r="N3940" s="7">
        <f>VLOOKUP($A3940,'[1]Prices 23 nov'!$A$2:$Q$5001,5,FALSE)</f>
        <v>49.553571428571438</v>
      </c>
      <c r="O3940" s="7">
        <f>VLOOKUP($A3940,'[1]Prices 23 nov'!$A$2:$Q$5001,6,FALSE)</f>
        <v>0.39665675722062599</v>
      </c>
      <c r="P3940" s="7">
        <f>VLOOKUP($A3940,'[1]Prices 23 nov'!$A$2:$Q$5001,7,FALSE)</f>
        <v>0.40200461262429599</v>
      </c>
      <c r="Q3940" s="7">
        <f>VLOOKUP($A3940,'[1]Prices 23 nov'!$A$2:$Q$5001,8,FALSE)</f>
        <v>0.42221738840453299</v>
      </c>
      <c r="R3940" s="7">
        <f>VLOOKUP($A3940,'[1]Prices 23 nov'!$A$2:$Q$5001,9,FALSE)</f>
        <v>0.35388209653319802</v>
      </c>
      <c r="S3940" s="7">
        <f>VLOOKUP($A3940,'[1]Prices 23 nov'!$A$2:$Q$5001,10,FALSE)</f>
        <v>0.29827597245457599</v>
      </c>
      <c r="T3940" s="7">
        <f>VLOOKUP($A3940,'[1]Prices 23 nov'!$A$2:$Q$5001,11,FALSE)</f>
        <v>0.36706869723275298</v>
      </c>
      <c r="U3940" s="7">
        <f>VLOOKUP($A3940,'[1]Prices 23 nov'!$A$2:$Q$5001,12,FALSE)</f>
        <v>0.34309680828300798</v>
      </c>
      <c r="V3940" s="7">
        <f>VLOOKUP($A3940,'[1]Prices 23 nov'!$A$2:$Q$5001,13,FALSE)</f>
        <v>0.33980582229560202</v>
      </c>
      <c r="W3940" s="7">
        <f>VLOOKUP($A3940,'[1]Prices 23 nov'!$A$2:$Q$5001,14,FALSE)</f>
        <v>0.30506861701724097</v>
      </c>
      <c r="X3940" s="7">
        <f>VLOOKUP($A3940,'[1]Prices 23 nov'!$A$2:$Q$5001,15,FALSE)</f>
        <v>0.35285337071400102</v>
      </c>
      <c r="Y3940" s="7">
        <f>VLOOKUP($A3940,'[1]Prices 23 nov'!$A$2:$Q$5001,16,FALSE)</f>
        <v>0.505118532601045</v>
      </c>
      <c r="Z3940" s="7">
        <f>VLOOKUP($A3940,'[1]Prices 23 nov'!$A$2:$Q$5001,17,FALSE)</f>
        <v>0.62893081922084104</v>
      </c>
    </row>
    <row r="3941" spans="1:26">
      <c r="A3941" s="4" t="s">
        <v>8350</v>
      </c>
      <c r="B3941" s="4" t="s">
        <v>8351</v>
      </c>
      <c r="C3941" s="5">
        <v>3757104384</v>
      </c>
      <c r="D3941" s="5">
        <v>3956</v>
      </c>
      <c r="E3941" s="6" t="s">
        <v>273</v>
      </c>
      <c r="F3941" s="4" t="s">
        <v>242</v>
      </c>
      <c r="G3941" s="4" t="s">
        <v>46</v>
      </c>
      <c r="H3941" s="4" t="s">
        <v>102</v>
      </c>
      <c r="I3941" s="4">
        <v>5</v>
      </c>
      <c r="J3941" s="5">
        <v>1.1286648783835831</v>
      </c>
      <c r="K3941" s="5">
        <v>0.83761792026931203</v>
      </c>
      <c r="L3941" s="4" t="s">
        <v>3001</v>
      </c>
      <c r="M3941" s="4" t="s">
        <v>83</v>
      </c>
      <c r="N3941" s="7">
        <f>VLOOKUP($A3941,'[1]Prices 23 nov'!$A$2:$Q$5001,5,FALSE)</f>
        <v>-7.6487247341311964</v>
      </c>
      <c r="O3941" s="7">
        <f>VLOOKUP($A3941,'[1]Prices 23 nov'!$A$2:$Q$5001,6,FALSE)</f>
        <v>1.0143053786031331</v>
      </c>
      <c r="P3941" s="7">
        <f>VLOOKUP($A3941,'[1]Prices 23 nov'!$A$2:$Q$5001,7,FALSE)</f>
        <v>1.1072177151983451</v>
      </c>
      <c r="Q3941" s="7">
        <f>VLOOKUP($A3941,'[1]Prices 23 nov'!$A$2:$Q$5001,8,FALSE)</f>
        <v>0.93854591560926803</v>
      </c>
      <c r="R3941" s="7">
        <f>VLOOKUP($A3941,'[1]Prices 23 nov'!$A$2:$Q$5001,9,FALSE)</f>
        <v>0.96251923682029905</v>
      </c>
      <c r="S3941" s="7">
        <f>VLOOKUP($A3941,'[1]Prices 23 nov'!$A$2:$Q$5001,10,FALSE)</f>
        <v>0.93802817967156205</v>
      </c>
      <c r="T3941" s="7">
        <f>VLOOKUP($A3941,'[1]Prices 23 nov'!$A$2:$Q$5001,11,FALSE)</f>
        <v>0.90326055001185102</v>
      </c>
      <c r="U3941" s="7">
        <f>VLOOKUP($A3941,'[1]Prices 23 nov'!$A$2:$Q$5001,12,FALSE)</f>
        <v>0.88246022404496205</v>
      </c>
      <c r="V3941" s="7">
        <f>VLOOKUP($A3941,'[1]Prices 23 nov'!$A$2:$Q$5001,13,FALSE)</f>
        <v>0.89108913854460103</v>
      </c>
      <c r="W3941" s="7">
        <f>VLOOKUP($A3941,'[1]Prices 23 nov'!$A$2:$Q$5001,14,FALSE)</f>
        <v>1.0070335171659579</v>
      </c>
      <c r="X3941" s="7">
        <f>VLOOKUP($A3941,'[1]Prices 23 nov'!$A$2:$Q$5001,15,FALSE)</f>
        <v>1.0647022076329899</v>
      </c>
      <c r="Y3941" s="7">
        <f>VLOOKUP($A3941,'[1]Prices 23 nov'!$A$2:$Q$5001,16,FALSE)</f>
        <v>0.94389633524599503</v>
      </c>
      <c r="Z3941" s="7">
        <f>VLOOKUP($A3941,'[1]Prices 23 nov'!$A$2:$Q$5001,17,FALSE)</f>
        <v>0.92058464869376211</v>
      </c>
    </row>
    <row r="3942" spans="1:26">
      <c r="A3942" s="4" t="s">
        <v>8352</v>
      </c>
      <c r="B3942" s="4" t="s">
        <v>8353</v>
      </c>
      <c r="C3942" s="5">
        <v>3756168192</v>
      </c>
      <c r="D3942" s="5">
        <v>3957</v>
      </c>
      <c r="E3942" s="6" t="s">
        <v>70</v>
      </c>
      <c r="F3942" s="4" t="s">
        <v>101</v>
      </c>
      <c r="G3942" s="4" t="s">
        <v>46</v>
      </c>
      <c r="H3942" s="4" t="s">
        <v>102</v>
      </c>
      <c r="I3942" s="4">
        <v>0</v>
      </c>
      <c r="J3942" s="5">
        <v>14.843415150842091</v>
      </c>
      <c r="K3942" s="5">
        <v>7.2471612400937717</v>
      </c>
      <c r="L3942" s="4" t="s">
        <v>3339</v>
      </c>
      <c r="M3942" s="4" t="s">
        <v>1796</v>
      </c>
      <c r="N3942" s="7">
        <f>VLOOKUP($A3942,'[1]Prices 23 nov'!$A$2:$Q$5001,5,FALSE)</f>
        <v>0</v>
      </c>
      <c r="O3942" s="7">
        <f>VLOOKUP($A3942,'[1]Prices 23 nov'!$A$2:$Q$5001,6,FALSE)</f>
        <v>0</v>
      </c>
      <c r="P3942" s="7">
        <f>VLOOKUP($A3942,'[1]Prices 23 nov'!$A$2:$Q$5001,7,FALSE)</f>
        <v>0</v>
      </c>
      <c r="Q3942" s="7">
        <f>VLOOKUP($A3942,'[1]Prices 23 nov'!$A$2:$Q$5001,8,FALSE)</f>
        <v>0</v>
      </c>
      <c r="R3942" s="7">
        <f>VLOOKUP($A3942,'[1]Prices 23 nov'!$A$2:$Q$5001,9,FALSE)</f>
        <v>0</v>
      </c>
      <c r="S3942" s="7">
        <f>VLOOKUP($A3942,'[1]Prices 23 nov'!$A$2:$Q$5001,10,FALSE)</f>
        <v>0</v>
      </c>
      <c r="T3942" s="7">
        <f>VLOOKUP($A3942,'[1]Prices 23 nov'!$A$2:$Q$5001,11,FALSE)</f>
        <v>0</v>
      </c>
      <c r="U3942" s="7">
        <f>VLOOKUP($A3942,'[1]Prices 23 nov'!$A$2:$Q$5001,12,FALSE)</f>
        <v>0</v>
      </c>
      <c r="V3942" s="7">
        <f>VLOOKUP($A3942,'[1]Prices 23 nov'!$A$2:$Q$5001,13,FALSE)</f>
        <v>12.817539323430079</v>
      </c>
      <c r="W3942" s="7">
        <f>VLOOKUP($A3942,'[1]Prices 23 nov'!$A$2:$Q$5001,14,FALSE)</f>
        <v>11.71338902710511</v>
      </c>
      <c r="X3942" s="7">
        <f>VLOOKUP($A3942,'[1]Prices 23 nov'!$A$2:$Q$5001,15,FALSE)</f>
        <v>8.7314366779082775</v>
      </c>
      <c r="Y3942" s="7">
        <f>VLOOKUP($A3942,'[1]Prices 23 nov'!$A$2:$Q$5001,16,FALSE)</f>
        <v>8.8823444632328119</v>
      </c>
      <c r="Z3942" s="7">
        <f>VLOOKUP($A3942,'[1]Prices 23 nov'!$A$2:$Q$5001,17,FALSE)</f>
        <v>8.1731776655777821</v>
      </c>
    </row>
    <row r="3943" spans="1:26">
      <c r="A3943" s="4" t="s">
        <v>8354</v>
      </c>
      <c r="B3943" s="4" t="s">
        <v>8355</v>
      </c>
      <c r="C3943" s="5">
        <v>3756087552</v>
      </c>
      <c r="D3943" s="5">
        <v>3958</v>
      </c>
      <c r="E3943" s="6" t="s">
        <v>294</v>
      </c>
      <c r="F3943" s="4" t="s">
        <v>51</v>
      </c>
      <c r="G3943" s="4" t="s">
        <v>18</v>
      </c>
      <c r="H3943" s="4" t="s">
        <v>19</v>
      </c>
      <c r="I3943" s="4">
        <v>4.0666666030883789</v>
      </c>
      <c r="J3943" s="5">
        <v>97.790000915527344</v>
      </c>
      <c r="K3943" s="5">
        <v>41.830001831054688</v>
      </c>
      <c r="L3943" s="4" t="s">
        <v>20</v>
      </c>
      <c r="M3943" s="4" t="s">
        <v>38</v>
      </c>
      <c r="N3943" s="7">
        <f>VLOOKUP($A3943,'[1]Prices 23 nov'!$A$2:$Q$5001,5,FALSE)</f>
        <v>0.164512055561472</v>
      </c>
      <c r="O3943" s="7">
        <f>VLOOKUP($A3943,'[1]Prices 23 nov'!$A$2:$Q$5001,6,FALSE)</f>
        <v>90.879997253417969</v>
      </c>
      <c r="P3943" s="7">
        <f>VLOOKUP($A3943,'[1]Prices 23 nov'!$A$2:$Q$5001,7,FALSE)</f>
        <v>90.660003662109375</v>
      </c>
      <c r="Q3943" s="7">
        <f>VLOOKUP($A3943,'[1]Prices 23 nov'!$A$2:$Q$5001,8,FALSE)</f>
        <v>92.879997253417969</v>
      </c>
      <c r="R3943" s="7">
        <f>VLOOKUP($A3943,'[1]Prices 23 nov'!$A$2:$Q$5001,9,FALSE)</f>
        <v>81.650001525878906</v>
      </c>
      <c r="S3943" s="7">
        <f>VLOOKUP($A3943,'[1]Prices 23 nov'!$A$2:$Q$5001,10,FALSE)</f>
        <v>54.189998626708977</v>
      </c>
      <c r="T3943" s="7">
        <f>VLOOKUP($A3943,'[1]Prices 23 nov'!$A$2:$Q$5001,11,FALSE)</f>
        <v>58.680000305175781</v>
      </c>
      <c r="U3943" s="7">
        <f>VLOOKUP($A3943,'[1]Prices 23 nov'!$A$2:$Q$5001,12,FALSE)</f>
        <v>67.069999694824219</v>
      </c>
      <c r="V3943" s="7">
        <f>VLOOKUP($A3943,'[1]Prices 23 nov'!$A$2:$Q$5001,13,FALSE)</f>
        <v>68.269996643066406</v>
      </c>
      <c r="W3943" s="7">
        <f>VLOOKUP($A3943,'[1]Prices 23 nov'!$A$2:$Q$5001,14,FALSE)</f>
        <v>82.379997253417969</v>
      </c>
      <c r="X3943" s="7">
        <f>VLOOKUP($A3943,'[1]Prices 23 nov'!$A$2:$Q$5001,15,FALSE)</f>
        <v>83.319999694824219</v>
      </c>
      <c r="Y3943" s="7">
        <f>VLOOKUP($A3943,'[1]Prices 23 nov'!$A$2:$Q$5001,16,FALSE)</f>
        <v>86.970001220703125</v>
      </c>
      <c r="Z3943" s="7">
        <f>VLOOKUP($A3943,'[1]Prices 23 nov'!$A$2:$Q$5001,17,FALSE)</f>
        <v>88.709999084472656</v>
      </c>
    </row>
    <row r="3944" spans="1:26">
      <c r="A3944" s="4" t="s">
        <v>8356</v>
      </c>
      <c r="B3944" s="4" t="s">
        <v>8357</v>
      </c>
      <c r="C3944" s="5">
        <v>3747855872</v>
      </c>
      <c r="D3944" s="5">
        <v>3959</v>
      </c>
      <c r="E3944" s="6" t="s">
        <v>105</v>
      </c>
      <c r="F3944" s="4" t="s">
        <v>106</v>
      </c>
      <c r="G3944" s="4" t="s">
        <v>18</v>
      </c>
      <c r="H3944" s="4" t="s">
        <v>19</v>
      </c>
      <c r="I3944" s="4">
        <v>0</v>
      </c>
      <c r="J3944" s="5">
        <v>50.294998168945313</v>
      </c>
      <c r="K3944" s="5">
        <v>30.920000076293945</v>
      </c>
      <c r="L3944" s="4" t="s">
        <v>41</v>
      </c>
      <c r="M3944" s="4" t="s">
        <v>83</v>
      </c>
      <c r="N3944" s="7">
        <f>VLOOKUP($A3944,'[1]Prices 23 nov'!$A$2:$Q$5001,5,FALSE)</f>
        <v>4.5403937742728884</v>
      </c>
      <c r="O3944" s="7">
        <f>VLOOKUP($A3944,'[1]Prices 23 nov'!$A$2:$Q$5001,6,FALSE)</f>
        <v>47.799999237060547</v>
      </c>
      <c r="P3944" s="7">
        <f>VLOOKUP($A3944,'[1]Prices 23 nov'!$A$2:$Q$5001,7,FALSE)</f>
        <v>49.869998931884773</v>
      </c>
      <c r="Q3944" s="7">
        <f>VLOOKUP($A3944,'[1]Prices 23 nov'!$A$2:$Q$5001,8,FALSE)</f>
        <v>48.25</v>
      </c>
      <c r="R3944" s="7">
        <f>VLOOKUP($A3944,'[1]Prices 23 nov'!$A$2:$Q$5001,9,FALSE)</f>
        <v>45.349998474121087</v>
      </c>
      <c r="S3944" s="7">
        <f>VLOOKUP($A3944,'[1]Prices 23 nov'!$A$2:$Q$5001,10,FALSE)</f>
        <v>35.419998168945313</v>
      </c>
      <c r="T3944" s="7">
        <f>VLOOKUP($A3944,'[1]Prices 23 nov'!$A$2:$Q$5001,11,FALSE)</f>
        <v>38.599998474121087</v>
      </c>
      <c r="U3944" s="7">
        <f>VLOOKUP($A3944,'[1]Prices 23 nov'!$A$2:$Q$5001,12,FALSE)</f>
        <v>42.700000762939453</v>
      </c>
      <c r="V3944" s="7">
        <f>VLOOKUP($A3944,'[1]Prices 23 nov'!$A$2:$Q$5001,13,FALSE)</f>
        <v>43.040000915527337</v>
      </c>
      <c r="W3944" s="7">
        <f>VLOOKUP($A3944,'[1]Prices 23 nov'!$A$2:$Q$5001,14,FALSE)</f>
        <v>45.110000610351563</v>
      </c>
      <c r="X3944" s="7">
        <f>VLOOKUP($A3944,'[1]Prices 23 nov'!$A$2:$Q$5001,15,FALSE)</f>
        <v>46.090000152587891</v>
      </c>
      <c r="Y3944" s="7">
        <f>VLOOKUP($A3944,'[1]Prices 23 nov'!$A$2:$Q$5001,16,FALSE)</f>
        <v>45.049999237060547</v>
      </c>
      <c r="Z3944" s="7">
        <f>VLOOKUP($A3944,'[1]Prices 23 nov'!$A$2:$Q$5001,17,FALSE)</f>
        <v>43.020000457763672</v>
      </c>
    </row>
    <row r="3945" spans="1:26">
      <c r="A3945" s="4" t="s">
        <v>8358</v>
      </c>
      <c r="B3945" s="4" t="s">
        <v>8359</v>
      </c>
      <c r="C3945" s="5">
        <v>3747648000</v>
      </c>
      <c r="D3945" s="5">
        <v>3960</v>
      </c>
      <c r="E3945" s="6" t="s">
        <v>105</v>
      </c>
      <c r="F3945" s="4" t="s">
        <v>106</v>
      </c>
      <c r="G3945" s="4" t="s">
        <v>18</v>
      </c>
      <c r="H3945" s="4" t="s">
        <v>19</v>
      </c>
      <c r="I3945" s="4">
        <v>0</v>
      </c>
      <c r="J3945" s="5">
        <v>49.439998626708984</v>
      </c>
      <c r="K3945" s="5">
        <v>33.104999542236328</v>
      </c>
      <c r="L3945" s="4" t="s">
        <v>64</v>
      </c>
      <c r="M3945" s="4" t="s">
        <v>38</v>
      </c>
      <c r="N3945" s="7">
        <f>VLOOKUP($A3945,'[1]Prices 23 nov'!$A$2:$Q$5001,5,FALSE)</f>
        <v>16.124514574150801</v>
      </c>
      <c r="O3945" s="7">
        <f>VLOOKUP($A3945,'[1]Prices 23 nov'!$A$2:$Q$5001,6,FALSE)</f>
        <v>40.950000762939453</v>
      </c>
      <c r="P3945" s="7">
        <f>VLOOKUP($A3945,'[1]Prices 23 nov'!$A$2:$Q$5001,7,FALSE)</f>
        <v>43.630001068115227</v>
      </c>
      <c r="Q3945" s="7">
        <f>VLOOKUP($A3945,'[1]Prices 23 nov'!$A$2:$Q$5001,8,FALSE)</f>
        <v>40.130001068115227</v>
      </c>
      <c r="R3945" s="7">
        <f>VLOOKUP($A3945,'[1]Prices 23 nov'!$A$2:$Q$5001,9,FALSE)</f>
        <v>41.080001831054688</v>
      </c>
      <c r="S3945" s="7">
        <f>VLOOKUP($A3945,'[1]Prices 23 nov'!$A$2:$Q$5001,10,FALSE)</f>
        <v>36.009998321533203</v>
      </c>
      <c r="T3945" s="7">
        <f>VLOOKUP($A3945,'[1]Prices 23 nov'!$A$2:$Q$5001,11,FALSE)</f>
        <v>37.270000457763672</v>
      </c>
      <c r="U3945" s="7">
        <f>VLOOKUP($A3945,'[1]Prices 23 nov'!$A$2:$Q$5001,12,FALSE)</f>
        <v>39.770000457763672</v>
      </c>
      <c r="V3945" s="7">
        <f>VLOOKUP($A3945,'[1]Prices 23 nov'!$A$2:$Q$5001,13,FALSE)</f>
        <v>40.159999847412109</v>
      </c>
      <c r="W3945" s="7">
        <f>VLOOKUP($A3945,'[1]Prices 23 nov'!$A$2:$Q$5001,14,FALSE)</f>
        <v>41.869998931884773</v>
      </c>
      <c r="X3945" s="7">
        <f>VLOOKUP($A3945,'[1]Prices 23 nov'!$A$2:$Q$5001,15,FALSE)</f>
        <v>44.529998779296882</v>
      </c>
      <c r="Y3945" s="7">
        <f>VLOOKUP($A3945,'[1]Prices 23 nov'!$A$2:$Q$5001,16,FALSE)</f>
        <v>42.509998321533203</v>
      </c>
      <c r="Z3945" s="7">
        <f>VLOOKUP($A3945,'[1]Prices 23 nov'!$A$2:$Q$5001,17,FALSE)</f>
        <v>44.979999542236328</v>
      </c>
    </row>
    <row r="3946" spans="1:26">
      <c r="A3946" s="4" t="s">
        <v>8360</v>
      </c>
      <c r="B3946" s="4" t="s">
        <v>8361</v>
      </c>
      <c r="C3946" s="5">
        <v>3747484160</v>
      </c>
      <c r="D3946" s="5">
        <v>3961</v>
      </c>
      <c r="E3946" s="6" t="s">
        <v>55</v>
      </c>
      <c r="F3946" s="4" t="s">
        <v>17</v>
      </c>
      <c r="G3946" s="4" t="s">
        <v>18</v>
      </c>
      <c r="H3946" s="4" t="s">
        <v>19</v>
      </c>
      <c r="I3946" s="4">
        <v>3.5999999046325684</v>
      </c>
      <c r="J3946" s="5">
        <v>31.760000228881836</v>
      </c>
      <c r="K3946" s="5">
        <v>14.199999809265137</v>
      </c>
      <c r="L3946" s="4" t="s">
        <v>35</v>
      </c>
      <c r="M3946" s="4" t="s">
        <v>337</v>
      </c>
      <c r="N3946" s="7">
        <f>VLOOKUP($A3946,'[1]Prices 23 nov'!$A$2:$Q$5001,5,FALSE)</f>
        <v>-0.43676734328548211</v>
      </c>
      <c r="O3946" s="7">
        <f>VLOOKUP($A3946,'[1]Prices 23 nov'!$A$2:$Q$5001,6,FALSE)</f>
        <v>29.5</v>
      </c>
      <c r="P3946" s="7">
        <f>VLOOKUP($A3946,'[1]Prices 23 nov'!$A$2:$Q$5001,7,FALSE)</f>
        <v>30.504999160766602</v>
      </c>
      <c r="Q3946" s="7">
        <f>VLOOKUP($A3946,'[1]Prices 23 nov'!$A$2:$Q$5001,8,FALSE)</f>
        <v>27.20999908447266</v>
      </c>
      <c r="R3946" s="7">
        <f>VLOOKUP($A3946,'[1]Prices 23 nov'!$A$2:$Q$5001,9,FALSE)</f>
        <v>26.420000076293949</v>
      </c>
      <c r="S3946" s="7">
        <f>VLOOKUP($A3946,'[1]Prices 23 nov'!$A$2:$Q$5001,10,FALSE)</f>
        <v>16.159999847412109</v>
      </c>
      <c r="T3946" s="7">
        <f>VLOOKUP($A3946,'[1]Prices 23 nov'!$A$2:$Q$5001,11,FALSE)</f>
        <v>21.319999694824219</v>
      </c>
      <c r="U3946" s="7">
        <f>VLOOKUP($A3946,'[1]Prices 23 nov'!$A$2:$Q$5001,12,FALSE)</f>
        <v>23.020000457763668</v>
      </c>
      <c r="V3946" s="7">
        <f>VLOOKUP($A3946,'[1]Prices 23 nov'!$A$2:$Q$5001,13,FALSE)</f>
        <v>22.569999694824219</v>
      </c>
      <c r="W3946" s="7">
        <f>VLOOKUP($A3946,'[1]Prices 23 nov'!$A$2:$Q$5001,14,FALSE)</f>
        <v>24.409999847412109</v>
      </c>
      <c r="X3946" s="7">
        <f>VLOOKUP($A3946,'[1]Prices 23 nov'!$A$2:$Q$5001,15,FALSE)</f>
        <v>23.440000534057621</v>
      </c>
      <c r="Y3946" s="7">
        <f>VLOOKUP($A3946,'[1]Prices 23 nov'!$A$2:$Q$5001,16,FALSE)</f>
        <v>21.680000305175781</v>
      </c>
      <c r="Z3946" s="7">
        <f>VLOOKUP($A3946,'[1]Prices 23 nov'!$A$2:$Q$5001,17,FALSE)</f>
        <v>25.489999771118161</v>
      </c>
    </row>
    <row r="3947" spans="1:26">
      <c r="A3947" s="4" t="s">
        <v>8362</v>
      </c>
      <c r="B3947" s="4" t="s">
        <v>8363</v>
      </c>
      <c r="C3947" s="5">
        <v>3746299648</v>
      </c>
      <c r="D3947" s="5">
        <v>3962</v>
      </c>
      <c r="E3947" s="6" t="s">
        <v>329</v>
      </c>
      <c r="F3947" s="4" t="s">
        <v>377</v>
      </c>
      <c r="G3947" s="4" t="s">
        <v>378</v>
      </c>
      <c r="H3947" s="4" t="s">
        <v>379</v>
      </c>
      <c r="I3947" s="4">
        <v>4.4285712242126465</v>
      </c>
      <c r="J3947" s="5">
        <v>57.600987681701447</v>
      </c>
      <c r="K3947" s="5">
        <v>14.897579406489916</v>
      </c>
      <c r="L3947" s="4" t="s">
        <v>20</v>
      </c>
      <c r="M3947" s="4" t="s">
        <v>1640</v>
      </c>
      <c r="N3947" s="7">
        <f>VLOOKUP($A3947,'[1]Prices 23 nov'!$A$2:$Q$5001,5,FALSE)</f>
        <v>20.82462678473653</v>
      </c>
      <c r="O3947" s="7">
        <f>VLOOKUP($A3947,'[1]Prices 23 nov'!$A$2:$Q$5001,6,FALSE)</f>
        <v>43.12354318502139</v>
      </c>
      <c r="P3947" s="7">
        <f>VLOOKUP($A3947,'[1]Prices 23 nov'!$A$2:$Q$5001,7,FALSE)</f>
        <v>44.11243651795121</v>
      </c>
      <c r="Q3947" s="7">
        <f>VLOOKUP($A3947,'[1]Prices 23 nov'!$A$2:$Q$5001,8,FALSE)</f>
        <v>40.406473680375257</v>
      </c>
      <c r="R3947" s="7">
        <f>VLOOKUP($A3947,'[1]Prices 23 nov'!$A$2:$Q$5001,9,FALSE)</f>
        <v>37.308846845455257</v>
      </c>
      <c r="S3947" s="7">
        <f>VLOOKUP($A3947,'[1]Prices 23 nov'!$A$2:$Q$5001,10,FALSE)</f>
        <v>17.74511132767179</v>
      </c>
      <c r="T3947" s="7">
        <f>VLOOKUP($A3947,'[1]Prices 23 nov'!$A$2:$Q$5001,11,FALSE)</f>
        <v>27.026835300635408</v>
      </c>
      <c r="U3947" s="7">
        <f>VLOOKUP($A3947,'[1]Prices 23 nov'!$A$2:$Q$5001,12,FALSE)</f>
        <v>28.726925941998619</v>
      </c>
      <c r="V3947" s="7">
        <f>VLOOKUP($A3947,'[1]Prices 23 nov'!$A$2:$Q$5001,13,FALSE)</f>
        <v>35.139911377489632</v>
      </c>
      <c r="W3947" s="7">
        <f>VLOOKUP($A3947,'[1]Prices 23 nov'!$A$2:$Q$5001,14,FALSE)</f>
        <v>49.477766982331559</v>
      </c>
      <c r="X3947" s="7">
        <f>VLOOKUP($A3947,'[1]Prices 23 nov'!$A$2:$Q$5001,15,FALSE)</f>
        <v>55.481548868958271</v>
      </c>
      <c r="Y3947" s="7">
        <f>VLOOKUP($A3947,'[1]Prices 23 nov'!$A$2:$Q$5001,16,FALSE)</f>
        <v>47.484016683027221</v>
      </c>
      <c r="Z3947" s="7">
        <f>VLOOKUP($A3947,'[1]Prices 23 nov'!$A$2:$Q$5001,17,FALSE)</f>
        <v>49.426502257585533</v>
      </c>
    </row>
    <row r="3948" spans="1:26">
      <c r="A3948" s="4" t="s">
        <v>8364</v>
      </c>
      <c r="B3948" s="4" t="s">
        <v>8365</v>
      </c>
      <c r="C3948" s="5">
        <v>3746129408</v>
      </c>
      <c r="D3948" s="5">
        <v>3963</v>
      </c>
      <c r="E3948" s="6" t="s">
        <v>105</v>
      </c>
      <c r="F3948" s="4" t="s">
        <v>303</v>
      </c>
      <c r="G3948" s="4" t="s">
        <v>18</v>
      </c>
      <c r="H3948" s="4" t="s">
        <v>19</v>
      </c>
      <c r="I3948" s="4">
        <v>0</v>
      </c>
      <c r="J3948" s="5">
        <v>202.88999938964844</v>
      </c>
      <c r="K3948" s="5">
        <v>96</v>
      </c>
      <c r="L3948" s="4" t="s">
        <v>41</v>
      </c>
      <c r="M3948" s="4" t="s">
        <v>38</v>
      </c>
      <c r="N3948" s="7">
        <f>VLOOKUP($A3948,'[1]Prices 23 nov'!$A$2:$Q$5001,5,FALSE)</f>
        <v>52.342816486892453</v>
      </c>
      <c r="O3948" s="7">
        <f>VLOOKUP($A3948,'[1]Prices 23 nov'!$A$2:$Q$5001,6,FALSE)</f>
        <v>131.17999267578119</v>
      </c>
      <c r="P3948" s="7">
        <f>VLOOKUP($A3948,'[1]Prices 23 nov'!$A$2:$Q$5001,7,FALSE)</f>
        <v>141.4100036621094</v>
      </c>
      <c r="Q3948" s="7">
        <f>VLOOKUP($A3948,'[1]Prices 23 nov'!$A$2:$Q$5001,8,FALSE)</f>
        <v>139.44999694824219</v>
      </c>
      <c r="R3948" s="7">
        <f>VLOOKUP($A3948,'[1]Prices 23 nov'!$A$2:$Q$5001,9,FALSE)</f>
        <v>136.53999328613281</v>
      </c>
      <c r="S3948" s="7">
        <f>VLOOKUP($A3948,'[1]Prices 23 nov'!$A$2:$Q$5001,10,FALSE)</f>
        <v>111.3300018310547</v>
      </c>
      <c r="T3948" s="7">
        <f>VLOOKUP($A3948,'[1]Prices 23 nov'!$A$2:$Q$5001,11,FALSE)</f>
        <v>127.4300003051758</v>
      </c>
      <c r="U3948" s="7">
        <f>VLOOKUP($A3948,'[1]Prices 23 nov'!$A$2:$Q$5001,12,FALSE)</f>
        <v>140.82000732421881</v>
      </c>
      <c r="V3948" s="7">
        <f>VLOOKUP($A3948,'[1]Prices 23 nov'!$A$2:$Q$5001,13,FALSE)</f>
        <v>151.05000305175781</v>
      </c>
      <c r="W3948" s="7">
        <f>VLOOKUP($A3948,'[1]Prices 23 nov'!$A$2:$Q$5001,14,FALSE)</f>
        <v>169.17999267578119</v>
      </c>
      <c r="X3948" s="7">
        <f>VLOOKUP($A3948,'[1]Prices 23 nov'!$A$2:$Q$5001,15,FALSE)</f>
        <v>178.80999755859381</v>
      </c>
      <c r="Y3948" s="7">
        <f>VLOOKUP($A3948,'[1]Prices 23 nov'!$A$2:$Q$5001,16,FALSE)</f>
        <v>178.5</v>
      </c>
      <c r="Z3948" s="7">
        <f>VLOOKUP($A3948,'[1]Prices 23 nov'!$A$2:$Q$5001,17,FALSE)</f>
        <v>176.30999755859381</v>
      </c>
    </row>
    <row r="3949" spans="1:26">
      <c r="A3949" s="4" t="s">
        <v>8366</v>
      </c>
      <c r="B3949" s="4" t="s">
        <v>8367</v>
      </c>
      <c r="C3949" s="5">
        <v>3746079744</v>
      </c>
      <c r="D3949" s="5">
        <v>3964</v>
      </c>
      <c r="E3949" s="6" t="s">
        <v>24</v>
      </c>
      <c r="F3949" s="4" t="s">
        <v>437</v>
      </c>
      <c r="G3949" s="4" t="s">
        <v>438</v>
      </c>
      <c r="H3949" s="4" t="s">
        <v>439</v>
      </c>
      <c r="I3949" s="4">
        <v>4</v>
      </c>
      <c r="J3949" s="5">
        <v>27.096299999999999</v>
      </c>
      <c r="K3949" s="5">
        <v>14.15906708202362</v>
      </c>
      <c r="L3949" s="4" t="s">
        <v>20</v>
      </c>
      <c r="M3949" s="4" t="s">
        <v>412</v>
      </c>
      <c r="N3949" s="7">
        <f>VLOOKUP($A3949,'[1]Prices 23 nov'!$A$2:$Q$5001,5,FALSE)</f>
        <v>14.257475298571</v>
      </c>
      <c r="O3949" s="7">
        <f>VLOOKUP($A3949,'[1]Prices 23 nov'!$A$2:$Q$5001,6,FALSE)</f>
        <v>21.430124592065791</v>
      </c>
      <c r="P3949" s="7">
        <f>VLOOKUP($A3949,'[1]Prices 23 nov'!$A$2:$Q$5001,7,FALSE)</f>
        <v>21.55330720433426</v>
      </c>
      <c r="Q3949" s="7">
        <f>VLOOKUP($A3949,'[1]Prices 23 nov'!$A$2:$Q$5001,8,FALSE)</f>
        <v>24.08650383114627</v>
      </c>
      <c r="R3949" s="7">
        <f>VLOOKUP($A3949,'[1]Prices 23 nov'!$A$2:$Q$5001,9,FALSE)</f>
        <v>23.321481318969749</v>
      </c>
      <c r="S3949" s="7">
        <f>VLOOKUP($A3949,'[1]Prices 23 nov'!$A$2:$Q$5001,10,FALSE)</f>
        <v>17.534623707294489</v>
      </c>
      <c r="T3949" s="7">
        <f>VLOOKUP($A3949,'[1]Prices 23 nov'!$A$2:$Q$5001,11,FALSE)</f>
        <v>18.020318661193869</v>
      </c>
      <c r="U3949" s="7">
        <f>VLOOKUP($A3949,'[1]Prices 23 nov'!$A$2:$Q$5001,12,FALSE)</f>
        <v>22.21547968532559</v>
      </c>
      <c r="V3949" s="7">
        <f>VLOOKUP($A3949,'[1]Prices 23 nov'!$A$2:$Q$5001,13,FALSE)</f>
        <v>22.24639987945557</v>
      </c>
      <c r="W3949" s="7">
        <f>VLOOKUP($A3949,'[1]Prices 23 nov'!$A$2:$Q$5001,14,FALSE)</f>
        <v>24.813890146171619</v>
      </c>
      <c r="X3949" s="7">
        <f>VLOOKUP($A3949,'[1]Prices 23 nov'!$A$2:$Q$5001,15,FALSE)</f>
        <v>26.541216291030882</v>
      </c>
      <c r="Y3949" s="7">
        <f>VLOOKUP($A3949,'[1]Prices 23 nov'!$A$2:$Q$5001,16,FALSE)</f>
        <v>25.792018673400889</v>
      </c>
      <c r="Z3949" s="7">
        <f>VLOOKUP($A3949,'[1]Prices 23 nov'!$A$2:$Q$5001,17,FALSE)</f>
        <v>23.25599908828735</v>
      </c>
    </row>
    <row r="3950" spans="1:26">
      <c r="A3950" s="4" t="s">
        <v>8368</v>
      </c>
      <c r="B3950" s="4" t="s">
        <v>8369</v>
      </c>
      <c r="C3950" s="5">
        <v>3740585216</v>
      </c>
      <c r="D3950" s="5">
        <v>3965</v>
      </c>
      <c r="E3950" s="6" t="s">
        <v>55</v>
      </c>
      <c r="F3950" s="4" t="s">
        <v>210</v>
      </c>
      <c r="G3950" s="4" t="s">
        <v>211</v>
      </c>
      <c r="H3950" s="4" t="s">
        <v>212</v>
      </c>
      <c r="I3950" s="4">
        <v>1.6399999856948853</v>
      </c>
      <c r="J3950" s="5">
        <v>0.94398773860944707</v>
      </c>
      <c r="K3950" s="5">
        <v>0.34740498497908001</v>
      </c>
      <c r="L3950" s="4" t="s">
        <v>1315</v>
      </c>
      <c r="M3950" s="4" t="s">
        <v>420</v>
      </c>
      <c r="N3950" s="7">
        <f>VLOOKUP($A3950,'[1]Prices 23 nov'!$A$2:$Q$5001,5,FALSE)</f>
        <v>-53.234607503637193</v>
      </c>
      <c r="O3950" s="7">
        <f>VLOOKUP($A3950,'[1]Prices 23 nov'!$A$2:$Q$5001,6,FALSE)</f>
        <v>0.91761043551378008</v>
      </c>
      <c r="P3950" s="7">
        <f>VLOOKUP($A3950,'[1]Prices 23 nov'!$A$2:$Q$5001,7,FALSE)</f>
        <v>0.90667033109880912</v>
      </c>
      <c r="Q3950" s="7">
        <f>VLOOKUP($A3950,'[1]Prices 23 nov'!$A$2:$Q$5001,8,FALSE)</f>
        <v>0.80446062960458409</v>
      </c>
      <c r="R3950" s="7">
        <f>VLOOKUP($A3950,'[1]Prices 23 nov'!$A$2:$Q$5001,9,FALSE)</f>
        <v>0.58844175771810103</v>
      </c>
      <c r="S3950" s="7">
        <f>VLOOKUP($A3950,'[1]Prices 23 nov'!$A$2:$Q$5001,10,FALSE)</f>
        <v>0.39765196288756899</v>
      </c>
      <c r="T3950" s="7">
        <f>VLOOKUP($A3950,'[1]Prices 23 nov'!$A$2:$Q$5001,11,FALSE)</f>
        <v>0.42574785473019411</v>
      </c>
      <c r="U3950" s="7">
        <f>VLOOKUP($A3950,'[1]Prices 23 nov'!$A$2:$Q$5001,12,FALSE)</f>
        <v>0.38640185449311898</v>
      </c>
      <c r="V3950" s="7">
        <f>VLOOKUP($A3950,'[1]Prices 23 nov'!$A$2:$Q$5001,13,FALSE)</f>
        <v>0.48207132415706899</v>
      </c>
      <c r="W3950" s="7">
        <f>VLOOKUP($A3950,'[1]Prices 23 nov'!$A$2:$Q$5001,14,FALSE)</f>
        <v>0.43737498547975712</v>
      </c>
      <c r="X3950" s="7">
        <f>VLOOKUP($A3950,'[1]Prices 23 nov'!$A$2:$Q$5001,15,FALSE)</f>
        <v>0.47489035931531698</v>
      </c>
      <c r="Y3950" s="7">
        <f>VLOOKUP($A3950,'[1]Prices 23 nov'!$A$2:$Q$5001,16,FALSE)</f>
        <v>0.38234650343656501</v>
      </c>
      <c r="Z3950" s="7">
        <f>VLOOKUP($A3950,'[1]Prices 23 nov'!$A$2:$Q$5001,17,FALSE)</f>
        <v>0.37512500313550101</v>
      </c>
    </row>
    <row r="3951" spans="1:26">
      <c r="A3951" s="4" t="s">
        <v>8370</v>
      </c>
      <c r="B3951" s="4" t="s">
        <v>8371</v>
      </c>
      <c r="C3951" s="5">
        <v>3737526016</v>
      </c>
      <c r="D3951" s="5">
        <v>3966</v>
      </c>
      <c r="E3951" s="6" t="s">
        <v>70</v>
      </c>
      <c r="F3951" s="4" t="s">
        <v>17</v>
      </c>
      <c r="G3951" s="4" t="s">
        <v>18</v>
      </c>
      <c r="H3951" s="4" t="s">
        <v>19</v>
      </c>
      <c r="I3951" s="4">
        <v>4.875</v>
      </c>
      <c r="J3951" s="5">
        <v>39.389999389648438</v>
      </c>
      <c r="K3951" s="5">
        <v>12.090000152587891</v>
      </c>
      <c r="L3951" s="4" t="s">
        <v>168</v>
      </c>
      <c r="M3951" s="4" t="s">
        <v>157</v>
      </c>
      <c r="N3951" s="7">
        <f>VLOOKUP($A3951,'[1]Prices 23 nov'!$A$2:$Q$5001,5,FALSE)</f>
        <v>92.303968226858174</v>
      </c>
      <c r="O3951" s="7">
        <f>VLOOKUP($A3951,'[1]Prices 23 nov'!$A$2:$Q$5001,6,FALSE)</f>
        <v>23.079999923706051</v>
      </c>
      <c r="P3951" s="7">
        <f>VLOOKUP($A3951,'[1]Prices 23 nov'!$A$2:$Q$5001,7,FALSE)</f>
        <v>23.879999160766602</v>
      </c>
      <c r="Q3951" s="7">
        <f>VLOOKUP($A3951,'[1]Prices 23 nov'!$A$2:$Q$5001,8,FALSE)</f>
        <v>28.879999160766602</v>
      </c>
      <c r="R3951" s="7">
        <f>VLOOKUP($A3951,'[1]Prices 23 nov'!$A$2:$Q$5001,9,FALSE)</f>
        <v>26.10000038146973</v>
      </c>
      <c r="S3951" s="7">
        <f>VLOOKUP($A3951,'[1]Prices 23 nov'!$A$2:$Q$5001,10,FALSE)</f>
        <v>14.10999965667725</v>
      </c>
      <c r="T3951" s="7">
        <f>VLOOKUP($A3951,'[1]Prices 23 nov'!$A$2:$Q$5001,11,FALSE)</f>
        <v>22.420000076293949</v>
      </c>
      <c r="U3951" s="7">
        <f>VLOOKUP($A3951,'[1]Prices 23 nov'!$A$2:$Q$5001,12,FALSE)</f>
        <v>24.989999771118161</v>
      </c>
      <c r="V3951" s="7">
        <f>VLOOKUP($A3951,'[1]Prices 23 nov'!$A$2:$Q$5001,13,FALSE)</f>
        <v>29.190000534057621</v>
      </c>
      <c r="W3951" s="7">
        <f>VLOOKUP($A3951,'[1]Prices 23 nov'!$A$2:$Q$5001,14,FALSE)</f>
        <v>27.14999961853027</v>
      </c>
      <c r="X3951" s="7">
        <f>VLOOKUP($A3951,'[1]Prices 23 nov'!$A$2:$Q$5001,15,FALSE)</f>
        <v>28.170000076293949</v>
      </c>
      <c r="Y3951" s="7">
        <f>VLOOKUP($A3951,'[1]Prices 23 nov'!$A$2:$Q$5001,16,FALSE)</f>
        <v>33.25</v>
      </c>
      <c r="Z3951" s="7">
        <f>VLOOKUP($A3951,'[1]Prices 23 nov'!$A$2:$Q$5001,17,FALSE)</f>
        <v>31.45000076293945</v>
      </c>
    </row>
    <row r="3952" spans="1:26">
      <c r="A3952" s="4" t="s">
        <v>8372</v>
      </c>
      <c r="B3952" s="4" t="s">
        <v>8373</v>
      </c>
      <c r="C3952" s="5">
        <v>3734768640</v>
      </c>
      <c r="D3952" s="5">
        <v>3967</v>
      </c>
      <c r="E3952" s="6" t="s">
        <v>70</v>
      </c>
      <c r="F3952" s="4" t="s">
        <v>1303</v>
      </c>
      <c r="G3952" s="4" t="s">
        <v>1304</v>
      </c>
      <c r="H3952" s="4" t="s">
        <v>1305</v>
      </c>
      <c r="I3952" s="4">
        <v>4.4210524559020996</v>
      </c>
      <c r="J3952" s="5">
        <v>1.56347205396025</v>
      </c>
      <c r="K3952" s="5">
        <v>0.85541185334003011</v>
      </c>
      <c r="L3952" s="4" t="s">
        <v>144</v>
      </c>
      <c r="M3952" s="4" t="s">
        <v>443</v>
      </c>
      <c r="N3952" s="7">
        <f>VLOOKUP($A3952,'[1]Prices 23 nov'!$A$2:$Q$5001,5,FALSE)</f>
        <v>-11.619116957386179</v>
      </c>
      <c r="O3952" s="7">
        <f>VLOOKUP($A3952,'[1]Prices 23 nov'!$A$2:$Q$5001,6,FALSE)</f>
        <v>1.304577564820647</v>
      </c>
      <c r="P3952" s="7">
        <f>VLOOKUP($A3952,'[1]Prices 23 nov'!$A$2:$Q$5001,7,FALSE)</f>
        <v>1.3614819031208749</v>
      </c>
      <c r="Q3952" s="7">
        <f>VLOOKUP($A3952,'[1]Prices 23 nov'!$A$2:$Q$5001,8,FALSE)</f>
        <v>1.39219730719924</v>
      </c>
      <c r="R3952" s="7">
        <f>VLOOKUP($A3952,'[1]Prices 23 nov'!$A$2:$Q$5001,9,FALSE)</f>
        <v>1.297233631834388</v>
      </c>
      <c r="S3952" s="7">
        <f>VLOOKUP($A3952,'[1]Prices 23 nov'!$A$2:$Q$5001,10,FALSE)</f>
        <v>1.050515434704721</v>
      </c>
      <c r="T3952" s="7">
        <f>VLOOKUP($A3952,'[1]Prices 23 nov'!$A$2:$Q$5001,11,FALSE)</f>
        <v>1.276176980696619</v>
      </c>
      <c r="U3952" s="7">
        <f>VLOOKUP($A3952,'[1]Prices 23 nov'!$A$2:$Q$5001,12,FALSE)</f>
        <v>1.3345336336642499</v>
      </c>
      <c r="V3952" s="7">
        <f>VLOOKUP($A3952,'[1]Prices 23 nov'!$A$2:$Q$5001,13,FALSE)</f>
        <v>1.22458191215992</v>
      </c>
      <c r="W3952" s="7">
        <f>VLOOKUP($A3952,'[1]Prices 23 nov'!$A$2:$Q$5001,14,FALSE)</f>
        <v>1.3617430627346041</v>
      </c>
      <c r="X3952" s="7">
        <f>VLOOKUP($A3952,'[1]Prices 23 nov'!$A$2:$Q$5001,15,FALSE)</f>
        <v>1.242823642678559</v>
      </c>
      <c r="Y3952" s="7">
        <f>VLOOKUP($A3952,'[1]Prices 23 nov'!$A$2:$Q$5001,16,FALSE)</f>
        <v>1.1329066324979069</v>
      </c>
      <c r="Z3952" s="7">
        <f>VLOOKUP($A3952,'[1]Prices 23 nov'!$A$2:$Q$5001,17,FALSE)</f>
        <v>1.0436737351119521</v>
      </c>
    </row>
    <row r="3953" spans="1:26">
      <c r="A3953" s="4" t="s">
        <v>8374</v>
      </c>
      <c r="B3953" s="4" t="s">
        <v>8375</v>
      </c>
      <c r="C3953" s="5">
        <v>3733887488</v>
      </c>
      <c r="D3953" s="5">
        <v>3968</v>
      </c>
      <c r="E3953" s="6" t="s">
        <v>70</v>
      </c>
      <c r="F3953" s="4" t="s">
        <v>250</v>
      </c>
      <c r="G3953" s="4" t="s">
        <v>251</v>
      </c>
      <c r="H3953" s="4" t="s">
        <v>252</v>
      </c>
      <c r="I3953" s="4">
        <v>3.5</v>
      </c>
      <c r="J3953" s="5">
        <v>59.100692845799998</v>
      </c>
      <c r="K3953" s="5">
        <v>29.539691488800003</v>
      </c>
      <c r="L3953" s="4" t="s">
        <v>35</v>
      </c>
      <c r="M3953" s="4" t="s">
        <v>172</v>
      </c>
      <c r="N3953" s="7">
        <f>VLOOKUP($A3953,'[1]Prices 23 nov'!$A$2:$Q$5001,5,FALSE)</f>
        <v>38.422688004139587</v>
      </c>
      <c r="O3953" s="7">
        <f>VLOOKUP($A3953,'[1]Prices 23 nov'!$A$2:$Q$5001,6,FALSE)</f>
        <v>41.078384734690189</v>
      </c>
      <c r="P3953" s="7">
        <f>VLOOKUP($A3953,'[1]Prices 23 nov'!$A$2:$Q$5001,7,FALSE)</f>
        <v>42.104233890771873</v>
      </c>
      <c r="Q3953" s="7">
        <f>VLOOKUP($A3953,'[1]Prices 23 nov'!$A$2:$Q$5001,8,FALSE)</f>
        <v>40.055398792028427</v>
      </c>
      <c r="R3953" s="7">
        <f>VLOOKUP($A3953,'[1]Prices 23 nov'!$A$2:$Q$5001,9,FALSE)</f>
        <v>41.398687928915017</v>
      </c>
      <c r="S3953" s="7">
        <f>VLOOKUP($A3953,'[1]Prices 23 nov'!$A$2:$Q$5001,10,FALSE)</f>
        <v>41.126610282808542</v>
      </c>
      <c r="T3953" s="7">
        <f>VLOOKUP($A3953,'[1]Prices 23 nov'!$A$2:$Q$5001,11,FALSE)</f>
        <v>40.016572678461671</v>
      </c>
      <c r="U3953" s="7">
        <f>VLOOKUP($A3953,'[1]Prices 23 nov'!$A$2:$Q$5001,12,FALSE)</f>
        <v>43.228620529174798</v>
      </c>
      <c r="V3953" s="7">
        <f>VLOOKUP($A3953,'[1]Prices 23 nov'!$A$2:$Q$5001,13,FALSE)</f>
        <v>43.958082966506481</v>
      </c>
      <c r="W3953" s="7">
        <f>VLOOKUP($A3953,'[1]Prices 23 nov'!$A$2:$Q$5001,14,FALSE)</f>
        <v>45.415721610188477</v>
      </c>
      <c r="X3953" s="7">
        <f>VLOOKUP($A3953,'[1]Prices 23 nov'!$A$2:$Q$5001,15,FALSE)</f>
        <v>45.318526402115822</v>
      </c>
      <c r="Y3953" s="7">
        <f>VLOOKUP($A3953,'[1]Prices 23 nov'!$A$2:$Q$5001,16,FALSE)</f>
        <v>50.106083715334528</v>
      </c>
      <c r="Z3953" s="7">
        <f>VLOOKUP($A3953,'[1]Prices 23 nov'!$A$2:$Q$5001,17,FALSE)</f>
        <v>53.168599084019661</v>
      </c>
    </row>
    <row r="3954" spans="1:26">
      <c r="A3954" s="4" t="s">
        <v>8376</v>
      </c>
      <c r="B3954" s="4" t="s">
        <v>8377</v>
      </c>
      <c r="C3954" s="5">
        <v>3733817856</v>
      </c>
      <c r="D3954" s="5">
        <v>3969</v>
      </c>
      <c r="E3954" s="6" t="s">
        <v>294</v>
      </c>
      <c r="F3954" s="4" t="s">
        <v>141</v>
      </c>
      <c r="G3954" s="4" t="s">
        <v>142</v>
      </c>
      <c r="H3954" s="4" t="s">
        <v>143</v>
      </c>
      <c r="I3954" s="4">
        <v>3</v>
      </c>
      <c r="J3954" s="5">
        <v>18.200220831799779</v>
      </c>
      <c r="K3954" s="5">
        <v>8.4927891412951269</v>
      </c>
      <c r="L3954" s="4" t="s">
        <v>831</v>
      </c>
      <c r="M3954" s="4" t="s">
        <v>74</v>
      </c>
      <c r="N3954" s="7">
        <f>VLOOKUP($A3954,'[1]Prices 23 nov'!$A$2:$Q$5001,5,FALSE)</f>
        <v>-39.866094801729297</v>
      </c>
      <c r="O3954" s="7">
        <f>VLOOKUP($A3954,'[1]Prices 23 nov'!$A$2:$Q$5001,6,FALSE)</f>
        <v>17.69992706365883</v>
      </c>
      <c r="P3954" s="7">
        <f>VLOOKUP($A3954,'[1]Prices 23 nov'!$A$2:$Q$5001,7,FALSE)</f>
        <v>16.52093802113086</v>
      </c>
      <c r="Q3954" s="7">
        <f>VLOOKUP($A3954,'[1]Prices 23 nov'!$A$2:$Q$5001,8,FALSE)</f>
        <v>15.64369248226285</v>
      </c>
      <c r="R3954" s="7">
        <f>VLOOKUP($A3954,'[1]Prices 23 nov'!$A$2:$Q$5001,9,FALSE)</f>
        <v>14.198218854144219</v>
      </c>
      <c r="S3954" s="7">
        <f>VLOOKUP($A3954,'[1]Prices 23 nov'!$A$2:$Q$5001,10,FALSE)</f>
        <v>11.01979812607169</v>
      </c>
      <c r="T3954" s="7">
        <f>VLOOKUP($A3954,'[1]Prices 23 nov'!$A$2:$Q$5001,11,FALSE)</f>
        <v>11.603295947425069</v>
      </c>
      <c r="U3954" s="7">
        <f>VLOOKUP($A3954,'[1]Prices 23 nov'!$A$2:$Q$5001,12,FALSE)</f>
        <v>12.90202586352825</v>
      </c>
      <c r="V3954" s="7">
        <f>VLOOKUP($A3954,'[1]Prices 23 nov'!$A$2:$Q$5001,13,FALSE)</f>
        <v>11.050084088928999</v>
      </c>
      <c r="W3954" s="7">
        <f>VLOOKUP($A3954,'[1]Prices 23 nov'!$A$2:$Q$5001,14,FALSE)</f>
        <v>8.6624568263068795</v>
      </c>
      <c r="X3954" s="7">
        <f>VLOOKUP($A3954,'[1]Prices 23 nov'!$A$2:$Q$5001,15,FALSE)</f>
        <v>11.177136437036101</v>
      </c>
      <c r="Y3954" s="7">
        <f>VLOOKUP($A3954,'[1]Prices 23 nov'!$A$2:$Q$5001,16,FALSE)</f>
        <v>10.70582622662187</v>
      </c>
      <c r="Z3954" s="7">
        <f>VLOOKUP($A3954,'[1]Prices 23 nov'!$A$2:$Q$5001,17,FALSE)</f>
        <v>10.3767284154892</v>
      </c>
    </row>
    <row r="3955" spans="1:26">
      <c r="A3955" s="4" t="s">
        <v>8378</v>
      </c>
      <c r="B3955" s="4" t="s">
        <v>8379</v>
      </c>
      <c r="C3955" s="5">
        <v>3732968192</v>
      </c>
      <c r="D3955" s="5">
        <v>3970</v>
      </c>
      <c r="E3955" s="6" t="s">
        <v>294</v>
      </c>
      <c r="F3955" s="4" t="s">
        <v>242</v>
      </c>
      <c r="G3955" s="4" t="s">
        <v>46</v>
      </c>
      <c r="H3955" s="4" t="s">
        <v>102</v>
      </c>
      <c r="I3955" s="4">
        <v>5</v>
      </c>
      <c r="J3955" s="5">
        <v>2.0129167546560649</v>
      </c>
      <c r="K3955" s="5">
        <v>0.99583173288947713</v>
      </c>
      <c r="L3955" s="4" t="s">
        <v>1693</v>
      </c>
      <c r="M3955" s="4" t="s">
        <v>603</v>
      </c>
      <c r="N3955" s="7">
        <f>VLOOKUP($A3955,'[1]Prices 23 nov'!$A$2:$Q$5001,5,FALSE)</f>
        <v>39.55878450320882</v>
      </c>
      <c r="O3955" s="7">
        <f>VLOOKUP($A3955,'[1]Prices 23 nov'!$A$2:$Q$5001,6,FALSE)</f>
        <v>1.1222706915316181</v>
      </c>
      <c r="P3955" s="7">
        <f>VLOOKUP($A3955,'[1]Prices 23 nov'!$A$2:$Q$5001,7,FALSE)</f>
        <v>1.474854265326826</v>
      </c>
      <c r="Q3955" s="7">
        <f>VLOOKUP($A3955,'[1]Prices 23 nov'!$A$2:$Q$5001,8,FALSE)</f>
        <v>1.623584648282161</v>
      </c>
      <c r="R3955" s="7">
        <f>VLOOKUP($A3955,'[1]Prices 23 nov'!$A$2:$Q$5001,9,FALSE)</f>
        <v>1.607550770559101</v>
      </c>
      <c r="S3955" s="7">
        <f>VLOOKUP($A3955,'[1]Prices 23 nov'!$A$2:$Q$5001,10,FALSE)</f>
        <v>1.226760610797456</v>
      </c>
      <c r="T3955" s="7">
        <f>VLOOKUP($A3955,'[1]Prices 23 nov'!$A$2:$Q$5001,11,FALSE)</f>
        <v>1.373295768913863</v>
      </c>
      <c r="U3955" s="7">
        <f>VLOOKUP($A3955,'[1]Prices 23 nov'!$A$2:$Q$5001,12,FALSE)</f>
        <v>1.3917337906109419</v>
      </c>
      <c r="V3955" s="7">
        <f>VLOOKUP($A3955,'[1]Prices 23 nov'!$A$2:$Q$5001,13,FALSE)</f>
        <v>1.619519072615105</v>
      </c>
      <c r="W3955" s="7">
        <f>VLOOKUP($A3955,'[1]Prices 23 nov'!$A$2:$Q$5001,14,FALSE)</f>
        <v>1.7676804245540441</v>
      </c>
      <c r="X3955" s="7">
        <f>VLOOKUP($A3955,'[1]Prices 23 nov'!$A$2:$Q$5001,15,FALSE)</f>
        <v>1.733985465461956</v>
      </c>
      <c r="Y3955" s="7">
        <f>VLOOKUP($A3955,'[1]Prices 23 nov'!$A$2:$Q$5001,16,FALSE)</f>
        <v>1.475482361370837</v>
      </c>
      <c r="Z3955" s="7">
        <f>VLOOKUP($A3955,'[1]Prices 23 nov'!$A$2:$Q$5001,17,FALSE)</f>
        <v>1.43766630429414</v>
      </c>
    </row>
    <row r="3956" spans="1:26">
      <c r="A3956" s="4" t="s">
        <v>8380</v>
      </c>
      <c r="B3956" s="4" t="s">
        <v>8381</v>
      </c>
      <c r="C3956" s="5">
        <v>3731961088</v>
      </c>
      <c r="D3956" s="5">
        <v>3971</v>
      </c>
      <c r="E3956" s="6" t="s">
        <v>24</v>
      </c>
      <c r="F3956" s="4" t="s">
        <v>377</v>
      </c>
      <c r="G3956" s="4" t="s">
        <v>378</v>
      </c>
      <c r="H3956" s="4" t="s">
        <v>379</v>
      </c>
      <c r="I3956" s="4">
        <v>4.75</v>
      </c>
      <c r="J3956" s="5">
        <v>15.371569946082035</v>
      </c>
      <c r="K3956" s="5">
        <v>4.6416994407017631</v>
      </c>
      <c r="L3956" s="4" t="s">
        <v>20</v>
      </c>
      <c r="M3956" s="4" t="s">
        <v>38</v>
      </c>
      <c r="N3956" s="7">
        <f>VLOOKUP($A3956,'[1]Prices 23 nov'!$A$2:$Q$5001,5,FALSE)</f>
        <v>46.298118951844152</v>
      </c>
      <c r="O3956" s="7">
        <f>VLOOKUP($A3956,'[1]Prices 23 nov'!$A$2:$Q$5001,6,FALSE)</f>
        <v>9.0608320388910784</v>
      </c>
      <c r="P3956" s="7">
        <f>VLOOKUP($A3956,'[1]Prices 23 nov'!$A$2:$Q$5001,7,FALSE)</f>
        <v>11.721217002280641</v>
      </c>
      <c r="Q3956" s="7">
        <f>VLOOKUP($A3956,'[1]Prices 23 nov'!$A$2:$Q$5001,8,FALSE)</f>
        <v>10.05645438577432</v>
      </c>
      <c r="R3956" s="7">
        <f>VLOOKUP($A3956,'[1]Prices 23 nov'!$A$2:$Q$5001,9,FALSE)</f>
        <v>8.4257871437930589</v>
      </c>
      <c r="S3956" s="7">
        <f>VLOOKUP($A3956,'[1]Prices 23 nov'!$A$2:$Q$5001,10,FALSE)</f>
        <v>6.1471372079371349</v>
      </c>
      <c r="T3956" s="7">
        <f>VLOOKUP($A3956,'[1]Prices 23 nov'!$A$2:$Q$5001,11,FALSE)</f>
        <v>9.8324581619214086</v>
      </c>
      <c r="U3956" s="7">
        <f>VLOOKUP($A3956,'[1]Prices 23 nov'!$A$2:$Q$5001,12,FALSE)</f>
        <v>10.289034132709959</v>
      </c>
      <c r="V3956" s="7">
        <f>VLOOKUP($A3956,'[1]Prices 23 nov'!$A$2:$Q$5001,13,FALSE)</f>
        <v>8.7407949153277968</v>
      </c>
      <c r="W3956" s="7">
        <f>VLOOKUP($A3956,'[1]Prices 23 nov'!$A$2:$Q$5001,14,FALSE)</f>
        <v>10.161145713781821</v>
      </c>
      <c r="X3956" s="7">
        <f>VLOOKUP($A3956,'[1]Prices 23 nov'!$A$2:$Q$5001,15,FALSE)</f>
        <v>12.79283310596338</v>
      </c>
      <c r="Y3956" s="7">
        <f>VLOOKUP($A3956,'[1]Prices 23 nov'!$A$2:$Q$5001,16,FALSE)</f>
        <v>12.27529106074144</v>
      </c>
      <c r="Z3956" s="7">
        <f>VLOOKUP($A3956,'[1]Prices 23 nov'!$A$2:$Q$5001,17,FALSE)</f>
        <v>12.828252494335169</v>
      </c>
    </row>
    <row r="3957" spans="1:26">
      <c r="A3957" s="4" t="s">
        <v>8382</v>
      </c>
      <c r="B3957" s="4" t="s">
        <v>8383</v>
      </c>
      <c r="C3957" s="5">
        <v>3731462144</v>
      </c>
      <c r="D3957" s="5">
        <v>3972</v>
      </c>
      <c r="E3957" s="6" t="s">
        <v>67</v>
      </c>
      <c r="F3957" s="4" t="s">
        <v>250</v>
      </c>
      <c r="G3957" s="4" t="s">
        <v>251</v>
      </c>
      <c r="H3957" s="4" t="s">
        <v>252</v>
      </c>
      <c r="I3957" s="4">
        <v>3.2222223281860352</v>
      </c>
      <c r="J3957" s="5">
        <v>32.0903212674</v>
      </c>
      <c r="K3957" s="5">
        <v>13.7620052382</v>
      </c>
      <c r="L3957" s="4" t="s">
        <v>64</v>
      </c>
      <c r="M3957" s="4" t="s">
        <v>38</v>
      </c>
      <c r="N3957" s="7">
        <f>VLOOKUP($A3957,'[1]Prices 23 nov'!$A$2:$Q$5001,5,FALSE)</f>
        <v>31.582879668011032</v>
      </c>
      <c r="O3957" s="7">
        <f>VLOOKUP($A3957,'[1]Prices 23 nov'!$A$2:$Q$5001,6,FALSE)</f>
        <v>23.591616421937939</v>
      </c>
      <c r="P3957" s="7">
        <f>VLOOKUP($A3957,'[1]Prices 23 nov'!$A$2:$Q$5001,7,FALSE)</f>
        <v>26.832169204950329</v>
      </c>
      <c r="Q3957" s="7">
        <f>VLOOKUP($A3957,'[1]Prices 23 nov'!$A$2:$Q$5001,8,FALSE)</f>
        <v>25.034624245017771</v>
      </c>
      <c r="R3957" s="7">
        <f>VLOOKUP($A3957,'[1]Prices 23 nov'!$A$2:$Q$5001,9,FALSE)</f>
        <v>24.170582958497111</v>
      </c>
      <c r="S3957" s="7">
        <f>VLOOKUP($A3957,'[1]Prices 23 nov'!$A$2:$Q$5001,10,FALSE)</f>
        <v>18.580105127766728</v>
      </c>
      <c r="T3957" s="7">
        <f>VLOOKUP($A3957,'[1]Prices 23 nov'!$A$2:$Q$5001,11,FALSE)</f>
        <v>21.259586297906939</v>
      </c>
      <c r="U3957" s="7">
        <f>VLOOKUP($A3957,'[1]Prices 23 nov'!$A$2:$Q$5001,12,FALSE)</f>
        <v>22.823415279388431</v>
      </c>
      <c r="V3957" s="7">
        <f>VLOOKUP($A3957,'[1]Prices 23 nov'!$A$2:$Q$5001,13,FALSE)</f>
        <v>22.915116503834721</v>
      </c>
      <c r="W3957" s="7">
        <f>VLOOKUP($A3957,'[1]Prices 23 nov'!$A$2:$Q$5001,14,FALSE)</f>
        <v>24.248704724013809</v>
      </c>
      <c r="X3957" s="7">
        <f>VLOOKUP($A3957,'[1]Prices 23 nov'!$A$2:$Q$5001,15,FALSE)</f>
        <v>25.5519350990653</v>
      </c>
      <c r="Y3957" s="7">
        <f>VLOOKUP($A3957,'[1]Prices 23 nov'!$A$2:$Q$5001,16,FALSE)</f>
        <v>28.366799838840961</v>
      </c>
      <c r="Z3957" s="7">
        <f>VLOOKUP($A3957,'[1]Prices 23 nov'!$A$2:$Q$5001,17,FALSE)</f>
        <v>28.752339504659179</v>
      </c>
    </row>
    <row r="3958" spans="1:26">
      <c r="A3958" s="4" t="s">
        <v>8384</v>
      </c>
      <c r="B3958" s="4" t="s">
        <v>8385</v>
      </c>
      <c r="C3958" s="5">
        <v>3729702144</v>
      </c>
      <c r="D3958" s="5">
        <v>3973</v>
      </c>
      <c r="E3958" s="6" t="s">
        <v>34</v>
      </c>
      <c r="F3958" s="4" t="s">
        <v>17</v>
      </c>
      <c r="G3958" s="4" t="s">
        <v>2392</v>
      </c>
      <c r="H3958" s="4" t="s">
        <v>970</v>
      </c>
      <c r="I3958" s="4">
        <v>4.75</v>
      </c>
      <c r="J3958" s="5">
        <v>49.709999084472656</v>
      </c>
      <c r="K3958" s="5">
        <v>20.149999618530273</v>
      </c>
      <c r="L3958" s="4" t="s">
        <v>658</v>
      </c>
      <c r="M3958" s="4" t="s">
        <v>133</v>
      </c>
      <c r="N3958" s="7">
        <f>VLOOKUP($A3958,'[1]Prices 23 nov'!$A$2:$Q$5001,5,FALSE)</f>
        <v>-14.75372247617099</v>
      </c>
      <c r="O3958" s="7">
        <f>VLOOKUP($A3958,'[1]Prices 23 nov'!$A$2:$Q$5001,6,FALSE)</f>
        <v>45.909999847412109</v>
      </c>
      <c r="P3958" s="7">
        <f>VLOOKUP($A3958,'[1]Prices 23 nov'!$A$2:$Q$5001,7,FALSE)</f>
        <v>48.229999542236328</v>
      </c>
      <c r="Q3958" s="7">
        <f>VLOOKUP($A3958,'[1]Prices 23 nov'!$A$2:$Q$5001,8,FALSE)</f>
        <v>46.849998474121087</v>
      </c>
      <c r="R3958" s="7">
        <f>VLOOKUP($A3958,'[1]Prices 23 nov'!$A$2:$Q$5001,9,FALSE)</f>
        <v>45.720001220703118</v>
      </c>
      <c r="S3958" s="7">
        <f>VLOOKUP($A3958,'[1]Prices 23 nov'!$A$2:$Q$5001,10,FALSE)</f>
        <v>27.440000534057621</v>
      </c>
      <c r="T3958" s="7">
        <f>VLOOKUP($A3958,'[1]Prices 23 nov'!$A$2:$Q$5001,11,FALSE)</f>
        <v>25.139999389648441</v>
      </c>
      <c r="U3958" s="7">
        <f>VLOOKUP($A3958,'[1]Prices 23 nov'!$A$2:$Q$5001,12,FALSE)</f>
        <v>25.89999961853027</v>
      </c>
      <c r="V3958" s="7">
        <f>VLOOKUP($A3958,'[1]Prices 23 nov'!$A$2:$Q$5001,13,FALSE)</f>
        <v>26.090000152587891</v>
      </c>
      <c r="W3958" s="7">
        <f>VLOOKUP($A3958,'[1]Prices 23 nov'!$A$2:$Q$5001,14,FALSE)</f>
        <v>29.819999694824219</v>
      </c>
      <c r="X3958" s="7">
        <f>VLOOKUP($A3958,'[1]Prices 23 nov'!$A$2:$Q$5001,15,FALSE)</f>
        <v>29.440000534057621</v>
      </c>
      <c r="Y3958" s="7">
        <f>VLOOKUP($A3958,'[1]Prices 23 nov'!$A$2:$Q$5001,16,FALSE)</f>
        <v>29.930000305175781</v>
      </c>
      <c r="Z3958" s="7">
        <f>VLOOKUP($A3958,'[1]Prices 23 nov'!$A$2:$Q$5001,17,FALSE)</f>
        <v>29.010000228881839</v>
      </c>
    </row>
    <row r="3959" spans="1:26">
      <c r="A3959" s="4" t="s">
        <v>8386</v>
      </c>
      <c r="B3959" s="4" t="s">
        <v>8387</v>
      </c>
      <c r="C3959" s="5">
        <v>3728235008</v>
      </c>
      <c r="D3959" s="5">
        <v>3974</v>
      </c>
      <c r="E3959" s="6" t="s">
        <v>294</v>
      </c>
      <c r="F3959" s="4" t="s">
        <v>242</v>
      </c>
      <c r="G3959" s="4" t="s">
        <v>46</v>
      </c>
      <c r="H3959" s="4" t="s">
        <v>102</v>
      </c>
      <c r="I3959" s="4">
        <v>4.3333334922790527</v>
      </c>
      <c r="J3959" s="5">
        <v>0.94951231864014407</v>
      </c>
      <c r="K3959" s="5">
        <v>0.56539713026486804</v>
      </c>
      <c r="L3959" s="4" t="s">
        <v>791</v>
      </c>
      <c r="M3959" s="4" t="s">
        <v>207</v>
      </c>
      <c r="N3959" s="7">
        <f>VLOOKUP($A3959,'[1]Prices 23 nov'!$A$2:$Q$5001,5,FALSE)</f>
        <v>23.174093071004759</v>
      </c>
      <c r="O3959" s="7">
        <f>VLOOKUP($A3959,'[1]Prices 23 nov'!$A$2:$Q$5001,6,FALSE)</f>
        <v>0.56965894627623503</v>
      </c>
      <c r="P3959" s="7">
        <f>VLOOKUP($A3959,'[1]Prices 23 nov'!$A$2:$Q$5001,7,FALSE)</f>
        <v>0.69937096233800811</v>
      </c>
      <c r="Q3959" s="7">
        <f>VLOOKUP($A3959,'[1]Prices 23 nov'!$A$2:$Q$5001,8,FALSE)</f>
        <v>0.73915830696957807</v>
      </c>
      <c r="R3959" s="7">
        <f>VLOOKUP($A3959,'[1]Prices 23 nov'!$A$2:$Q$5001,9,FALSE)</f>
        <v>0.78294474722679308</v>
      </c>
      <c r="S3959" s="7">
        <f>VLOOKUP($A3959,'[1]Prices 23 nov'!$A$2:$Q$5001,10,FALSE)</f>
        <v>0.67323948924390509</v>
      </c>
      <c r="T3959" s="7">
        <f>VLOOKUP($A3959,'[1]Prices 23 nov'!$A$2:$Q$5001,11,FALSE)</f>
        <v>0.65691673295901909</v>
      </c>
      <c r="U3959" s="7">
        <f>VLOOKUP($A3959,'[1]Prices 23 nov'!$A$2:$Q$5001,12,FALSE)</f>
        <v>0.62852493553725708</v>
      </c>
      <c r="V3959" s="7">
        <f>VLOOKUP($A3959,'[1]Prices 23 nov'!$A$2:$Q$5001,13,FALSE)</f>
        <v>0.69731256619959903</v>
      </c>
      <c r="W3959" s="7">
        <f>VLOOKUP($A3959,'[1]Prices 23 nov'!$A$2:$Q$5001,14,FALSE)</f>
        <v>0.79502646451554404</v>
      </c>
      <c r="X3959" s="7">
        <f>VLOOKUP($A3959,'[1]Prices 23 nov'!$A$2:$Q$5001,15,FALSE)</f>
        <v>0.80401855454601912</v>
      </c>
      <c r="Y3959" s="7">
        <f>VLOOKUP($A3959,'[1]Prices 23 nov'!$A$2:$Q$5001,16,FALSE)</f>
        <v>0.69356503601326802</v>
      </c>
      <c r="Z3959" s="7">
        <f>VLOOKUP($A3959,'[1]Prices 23 nov'!$A$2:$Q$5001,17,FALSE)</f>
        <v>0.66652721915514201</v>
      </c>
    </row>
    <row r="3960" spans="1:26">
      <c r="A3960" s="4" t="s">
        <v>8388</v>
      </c>
      <c r="B3960" s="4" t="s">
        <v>8389</v>
      </c>
      <c r="C3960" s="5">
        <v>3728007424</v>
      </c>
      <c r="D3960" s="5">
        <v>3975</v>
      </c>
      <c r="E3960" s="6" t="s">
        <v>105</v>
      </c>
      <c r="F3960" s="4" t="s">
        <v>242</v>
      </c>
      <c r="G3960" s="4" t="s">
        <v>46</v>
      </c>
      <c r="H3960" s="4" t="s">
        <v>102</v>
      </c>
      <c r="I3960" s="4">
        <v>0</v>
      </c>
      <c r="J3960" s="5">
        <v>0.21879242845585001</v>
      </c>
      <c r="K3960" s="5">
        <v>0.124086252251021</v>
      </c>
      <c r="L3960" s="4" t="s">
        <v>830</v>
      </c>
      <c r="M3960" s="4" t="s">
        <v>169</v>
      </c>
      <c r="N3960" s="7">
        <f>VLOOKUP($A3960,'[1]Prices 23 nov'!$A$2:$Q$5001,5,FALSE)</f>
        <v>0</v>
      </c>
      <c r="O3960" s="7">
        <f>VLOOKUP($A3960,'[1]Prices 23 nov'!$A$2:$Q$5001,6,FALSE)</f>
        <v>0</v>
      </c>
      <c r="P3960" s="7">
        <f>VLOOKUP($A3960,'[1]Prices 23 nov'!$A$2:$Q$5001,7,FALSE)</f>
        <v>0</v>
      </c>
      <c r="Q3960" s="7">
        <f>VLOOKUP($A3960,'[1]Prices 23 nov'!$A$2:$Q$5001,8,FALSE)</f>
        <v>0</v>
      </c>
      <c r="R3960" s="7">
        <f>VLOOKUP($A3960,'[1]Prices 23 nov'!$A$2:$Q$5001,9,FALSE)</f>
        <v>0.16607049057915901</v>
      </c>
      <c r="S3960" s="7">
        <f>VLOOKUP($A3960,'[1]Prices 23 nov'!$A$2:$Q$5001,10,FALSE)</f>
        <v>0.12929577666143299</v>
      </c>
      <c r="T3960" s="7">
        <f>VLOOKUP($A3960,'[1]Prices 23 nov'!$A$2:$Q$5001,11,FALSE)</f>
        <v>0.146390505842831</v>
      </c>
      <c r="U3960" s="7">
        <f>VLOOKUP($A3960,'[1]Prices 23 nov'!$A$2:$Q$5001,12,FALSE)</f>
        <v>0.15292236557993999</v>
      </c>
      <c r="V3960" s="7">
        <f>VLOOKUP($A3960,'[1]Prices 23 nov'!$A$2:$Q$5001,13,FALSE)</f>
        <v>0.168458272742669</v>
      </c>
      <c r="W3960" s="7">
        <f>VLOOKUP($A3960,'[1]Prices 23 nov'!$A$2:$Q$5001,14,FALSE)</f>
        <v>0.20040396834256499</v>
      </c>
      <c r="X3960" s="7">
        <f>VLOOKUP($A3960,'[1]Prices 23 nov'!$A$2:$Q$5001,15,FALSE)</f>
        <v>0.181453369892495</v>
      </c>
      <c r="Y3960" s="7">
        <f>VLOOKUP($A3960,'[1]Prices 23 nov'!$A$2:$Q$5001,16,FALSE)</f>
        <v>0.16772199787018499</v>
      </c>
      <c r="Z3960" s="7">
        <f>VLOOKUP($A3960,'[1]Prices 23 nov'!$A$2:$Q$5001,17,FALSE)</f>
        <v>0.173057961456237</v>
      </c>
    </row>
    <row r="3961" spans="1:26">
      <c r="A3961" s="4" t="s">
        <v>8390</v>
      </c>
      <c r="B3961" s="4" t="s">
        <v>8391</v>
      </c>
      <c r="C3961" s="5">
        <v>3726603008</v>
      </c>
      <c r="D3961" s="5">
        <v>3976</v>
      </c>
      <c r="E3961" s="6" t="s">
        <v>70</v>
      </c>
      <c r="F3961" s="4" t="s">
        <v>354</v>
      </c>
      <c r="G3961" s="4" t="s">
        <v>348</v>
      </c>
      <c r="H3961" s="4" t="s">
        <v>355</v>
      </c>
      <c r="I3961" s="4">
        <v>3.0833332538604736</v>
      </c>
      <c r="J3961" s="5">
        <v>31.457976897284482</v>
      </c>
      <c r="K3961" s="5">
        <v>11.71019997258041</v>
      </c>
      <c r="L3961" s="4" t="s">
        <v>20</v>
      </c>
      <c r="M3961" s="4" t="s">
        <v>38</v>
      </c>
      <c r="N3961" s="7">
        <f>VLOOKUP($A3961,'[1]Prices 23 nov'!$A$2:$Q$5001,5,FALSE)</f>
        <v>34.49672536580097</v>
      </c>
      <c r="O3961" s="7">
        <f>VLOOKUP($A3961,'[1]Prices 23 nov'!$A$2:$Q$5001,6,FALSE)</f>
        <v>20.318494879774111</v>
      </c>
      <c r="P3961" s="7">
        <f>VLOOKUP($A3961,'[1]Prices 23 nov'!$A$2:$Q$5001,7,FALSE)</f>
        <v>20.3703506734123</v>
      </c>
      <c r="Q3961" s="7">
        <f>VLOOKUP($A3961,'[1]Prices 23 nov'!$A$2:$Q$5001,8,FALSE)</f>
        <v>21.515294658807761</v>
      </c>
      <c r="R3961" s="7">
        <f>VLOOKUP($A3961,'[1]Prices 23 nov'!$A$2:$Q$5001,9,FALSE)</f>
        <v>19.272349625825878</v>
      </c>
      <c r="S3961" s="7">
        <f>VLOOKUP($A3961,'[1]Prices 23 nov'!$A$2:$Q$5001,10,FALSE)</f>
        <v>17.588231454842571</v>
      </c>
      <c r="T3961" s="7">
        <f>VLOOKUP($A3961,'[1]Prices 23 nov'!$A$2:$Q$5001,11,FALSE)</f>
        <v>18.106437617242818</v>
      </c>
      <c r="U3961" s="7">
        <f>VLOOKUP($A3961,'[1]Prices 23 nov'!$A$2:$Q$5001,12,FALSE)</f>
        <v>24.256007686798061</v>
      </c>
      <c r="V3961" s="7">
        <f>VLOOKUP($A3961,'[1]Prices 23 nov'!$A$2:$Q$5001,13,FALSE)</f>
        <v>25.925494402057669</v>
      </c>
      <c r="W3961" s="7">
        <f>VLOOKUP($A3961,'[1]Prices 23 nov'!$A$2:$Q$5001,14,FALSE)</f>
        <v>27.77696022323607</v>
      </c>
      <c r="X3961" s="7">
        <f>VLOOKUP($A3961,'[1]Prices 23 nov'!$A$2:$Q$5001,15,FALSE)</f>
        <v>27.984754304738999</v>
      </c>
      <c r="Y3961" s="7">
        <f>VLOOKUP($A3961,'[1]Prices 23 nov'!$A$2:$Q$5001,16,FALSE)</f>
        <v>26.900639691696139</v>
      </c>
      <c r="Z3961" s="7">
        <f>VLOOKUP($A3961,'[1]Prices 23 nov'!$A$2:$Q$5001,17,FALSE)</f>
        <v>28.842880703086848</v>
      </c>
    </row>
    <row r="3962" spans="1:26">
      <c r="A3962" s="4" t="s">
        <v>8392</v>
      </c>
      <c r="B3962" s="4" t="s">
        <v>8393</v>
      </c>
      <c r="C3962" s="5">
        <v>3726063616</v>
      </c>
      <c r="D3962" s="5">
        <v>3977</v>
      </c>
      <c r="E3962" s="6" t="s">
        <v>70</v>
      </c>
      <c r="F3962" s="4" t="s">
        <v>17</v>
      </c>
      <c r="G3962" s="4" t="s">
        <v>18</v>
      </c>
      <c r="H3962" s="4" t="s">
        <v>19</v>
      </c>
      <c r="I3962" s="4">
        <v>3.8571429252624512</v>
      </c>
      <c r="J3962" s="5">
        <v>44.25</v>
      </c>
      <c r="K3962" s="5">
        <v>11.090000152587891</v>
      </c>
      <c r="L3962" s="4" t="s">
        <v>41</v>
      </c>
      <c r="M3962" s="4" t="s">
        <v>56</v>
      </c>
      <c r="N3962" s="7">
        <f>VLOOKUP($A3962,'[1]Prices 23 nov'!$A$2:$Q$5001,5,FALSE)</f>
        <v>34.936349472066411</v>
      </c>
      <c r="O3962" s="7">
        <f>VLOOKUP($A3962,'[1]Prices 23 nov'!$A$2:$Q$5001,6,FALSE)</f>
        <v>32.060001373291023</v>
      </c>
      <c r="P3962" s="7">
        <f>VLOOKUP($A3962,'[1]Prices 23 nov'!$A$2:$Q$5001,7,FALSE)</f>
        <v>33.220001220703118</v>
      </c>
      <c r="Q3962" s="7">
        <f>VLOOKUP($A3962,'[1]Prices 23 nov'!$A$2:$Q$5001,8,FALSE)</f>
        <v>32.529998779296882</v>
      </c>
      <c r="R3962" s="7">
        <f>VLOOKUP($A3962,'[1]Prices 23 nov'!$A$2:$Q$5001,9,FALSE)</f>
        <v>29.92499923706055</v>
      </c>
      <c r="S3962" s="7">
        <f>VLOOKUP($A3962,'[1]Prices 23 nov'!$A$2:$Q$5001,10,FALSE)</f>
        <v>17.159999847412109</v>
      </c>
      <c r="T3962" s="7">
        <f>VLOOKUP($A3962,'[1]Prices 23 nov'!$A$2:$Q$5001,11,FALSE)</f>
        <v>22.469999313354489</v>
      </c>
      <c r="U3962" s="7">
        <f>VLOOKUP($A3962,'[1]Prices 23 nov'!$A$2:$Q$5001,12,FALSE)</f>
        <v>28.79000091552734</v>
      </c>
      <c r="V3962" s="7">
        <f>VLOOKUP($A3962,'[1]Prices 23 nov'!$A$2:$Q$5001,13,FALSE)</f>
        <v>25.489999771118161</v>
      </c>
      <c r="W3962" s="7">
        <f>VLOOKUP($A3962,'[1]Prices 23 nov'!$A$2:$Q$5001,14,FALSE)</f>
        <v>30.219999313354489</v>
      </c>
      <c r="X3962" s="7">
        <f>VLOOKUP($A3962,'[1]Prices 23 nov'!$A$2:$Q$5001,15,FALSE)</f>
        <v>30.569999694824219</v>
      </c>
      <c r="Y3962" s="7">
        <f>VLOOKUP($A3962,'[1]Prices 23 nov'!$A$2:$Q$5001,16,FALSE)</f>
        <v>29.965000152587891</v>
      </c>
      <c r="Z3962" s="7">
        <f>VLOOKUP($A3962,'[1]Prices 23 nov'!$A$2:$Q$5001,17,FALSE)</f>
        <v>34.959999084472663</v>
      </c>
    </row>
    <row r="3963" spans="1:26">
      <c r="A3963" s="4" t="s">
        <v>8394</v>
      </c>
      <c r="B3963" s="4" t="s">
        <v>8395</v>
      </c>
      <c r="C3963" s="5">
        <v>3725951744</v>
      </c>
      <c r="D3963" s="5">
        <v>3978</v>
      </c>
      <c r="E3963" s="6" t="s">
        <v>70</v>
      </c>
      <c r="F3963" s="4" t="s">
        <v>45</v>
      </c>
      <c r="G3963" s="4" t="s">
        <v>317</v>
      </c>
      <c r="H3963" s="4" t="s">
        <v>1226</v>
      </c>
      <c r="I3963" s="4">
        <v>5</v>
      </c>
      <c r="J3963" s="5">
        <v>2.3945004224451871</v>
      </c>
      <c r="K3963" s="5">
        <v>1.493998297546459</v>
      </c>
      <c r="L3963" s="4" t="s">
        <v>64</v>
      </c>
      <c r="M3963" s="4" t="s">
        <v>349</v>
      </c>
      <c r="N3963" s="7">
        <f>VLOOKUP($A3963,'[1]Prices 23 nov'!$A$2:$Q$5001,5,FALSE)</f>
        <v>-14.41222798191311</v>
      </c>
      <c r="O3963" s="7">
        <f>VLOOKUP($A3963,'[1]Prices 23 nov'!$A$2:$Q$5001,6,FALSE)</f>
        <v>2.112739051998346</v>
      </c>
      <c r="P3963" s="7">
        <f>VLOOKUP($A3963,'[1]Prices 23 nov'!$A$2:$Q$5001,7,FALSE)</f>
        <v>2.1968435005396429</v>
      </c>
      <c r="Q3963" s="7">
        <f>VLOOKUP($A3963,'[1]Prices 23 nov'!$A$2:$Q$5001,8,FALSE)</f>
        <v>2.041840898600142</v>
      </c>
      <c r="R3963" s="7">
        <f>VLOOKUP($A3963,'[1]Prices 23 nov'!$A$2:$Q$5001,9,FALSE)</f>
        <v>1.9508560072181349</v>
      </c>
      <c r="S3963" s="7">
        <f>VLOOKUP($A3963,'[1]Prices 23 nov'!$A$2:$Q$5001,10,FALSE)</f>
        <v>1.7902284996294779</v>
      </c>
      <c r="T3963" s="7">
        <f>VLOOKUP($A3963,'[1]Prices 23 nov'!$A$2:$Q$5001,11,FALSE)</f>
        <v>1.9168258176448489</v>
      </c>
      <c r="U3963" s="7">
        <f>VLOOKUP($A3963,'[1]Prices 23 nov'!$A$2:$Q$5001,12,FALSE)</f>
        <v>1.671912915859437</v>
      </c>
      <c r="V3963" s="7">
        <f>VLOOKUP($A3963,'[1]Prices 23 nov'!$A$2:$Q$5001,13,FALSE)</f>
        <v>1.592134836929858</v>
      </c>
      <c r="W3963" s="7">
        <f>VLOOKUP($A3963,'[1]Prices 23 nov'!$A$2:$Q$5001,14,FALSE)</f>
        <v>1.6463454959065871</v>
      </c>
      <c r="X3963" s="7">
        <f>VLOOKUP($A3963,'[1]Prices 23 nov'!$A$2:$Q$5001,15,FALSE)</f>
        <v>1.6103224735875299</v>
      </c>
      <c r="Y3963" s="7">
        <f>VLOOKUP($A3963,'[1]Prices 23 nov'!$A$2:$Q$5001,16,FALSE)</f>
        <v>1.5844752414196961</v>
      </c>
      <c r="Z3963" s="7">
        <f>VLOOKUP($A3963,'[1]Prices 23 nov'!$A$2:$Q$5001,17,FALSE)</f>
        <v>1.5689917844346719</v>
      </c>
    </row>
    <row r="3964" spans="1:26">
      <c r="A3964" s="4" t="s">
        <v>8396</v>
      </c>
      <c r="B3964" s="4" t="s">
        <v>8397</v>
      </c>
      <c r="C3964" s="5">
        <v>3725757184</v>
      </c>
      <c r="D3964" s="5">
        <v>3979</v>
      </c>
      <c r="E3964" s="6" t="s">
        <v>67</v>
      </c>
      <c r="F3964" s="4" t="s">
        <v>51</v>
      </c>
      <c r="G3964" s="4" t="s">
        <v>18</v>
      </c>
      <c r="H3964" s="4" t="s">
        <v>19</v>
      </c>
      <c r="I3964" s="4">
        <v>4.3333334922790527</v>
      </c>
      <c r="J3964" s="5">
        <v>112.45500183105469</v>
      </c>
      <c r="K3964" s="5">
        <v>60.169998168945313</v>
      </c>
      <c r="L3964" s="4" t="s">
        <v>2723</v>
      </c>
      <c r="M3964" s="4" t="s">
        <v>1929</v>
      </c>
      <c r="N3964" s="7">
        <f>VLOOKUP($A3964,'[1]Prices 23 nov'!$A$2:$Q$5001,5,FALSE)</f>
        <v>-11.14584823042375</v>
      </c>
      <c r="O3964" s="7">
        <f>VLOOKUP($A3964,'[1]Prices 23 nov'!$A$2:$Q$5001,6,FALSE)</f>
        <v>100.620002746582</v>
      </c>
      <c r="P3964" s="7">
        <f>VLOOKUP($A3964,'[1]Prices 23 nov'!$A$2:$Q$5001,7,FALSE)</f>
        <v>109.3399963378906</v>
      </c>
      <c r="Q3964" s="7">
        <f>VLOOKUP($A3964,'[1]Prices 23 nov'!$A$2:$Q$5001,8,FALSE)</f>
        <v>106.86000061035161</v>
      </c>
      <c r="R3964" s="7">
        <f>VLOOKUP($A3964,'[1]Prices 23 nov'!$A$2:$Q$5001,9,FALSE)</f>
        <v>95.010002136230469</v>
      </c>
      <c r="S3964" s="7">
        <f>VLOOKUP($A3964,'[1]Prices 23 nov'!$A$2:$Q$5001,10,FALSE)</f>
        <v>62.799999237060547</v>
      </c>
      <c r="T3964" s="7">
        <f>VLOOKUP($A3964,'[1]Prices 23 nov'!$A$2:$Q$5001,11,FALSE)</f>
        <v>75.099998474121094</v>
      </c>
      <c r="U3964" s="7">
        <f>VLOOKUP($A3964,'[1]Prices 23 nov'!$A$2:$Q$5001,12,FALSE)</f>
        <v>88.160003662109375</v>
      </c>
      <c r="V3964" s="7">
        <f>VLOOKUP($A3964,'[1]Prices 23 nov'!$A$2:$Q$5001,13,FALSE)</f>
        <v>81.540000915527344</v>
      </c>
      <c r="W3964" s="7">
        <f>VLOOKUP($A3964,'[1]Prices 23 nov'!$A$2:$Q$5001,14,FALSE)</f>
        <v>78.010002136230469</v>
      </c>
      <c r="X3964" s="7">
        <f>VLOOKUP($A3964,'[1]Prices 23 nov'!$A$2:$Q$5001,15,FALSE)</f>
        <v>78.30999755859375</v>
      </c>
      <c r="Y3964" s="7">
        <f>VLOOKUP($A3964,'[1]Prices 23 nov'!$A$2:$Q$5001,16,FALSE)</f>
        <v>87.550003051757813</v>
      </c>
      <c r="Z3964" s="7">
        <f>VLOOKUP($A3964,'[1]Prices 23 nov'!$A$2:$Q$5001,17,FALSE)</f>
        <v>80.230003356933594</v>
      </c>
    </row>
    <row r="3965" spans="1:26">
      <c r="A3965" s="4" t="s">
        <v>8398</v>
      </c>
      <c r="B3965" s="4" t="s">
        <v>8399</v>
      </c>
      <c r="C3965" s="5">
        <v>3725711616</v>
      </c>
      <c r="D3965" s="5">
        <v>3980</v>
      </c>
      <c r="E3965" s="6" t="s">
        <v>55</v>
      </c>
      <c r="F3965" s="4" t="s">
        <v>250</v>
      </c>
      <c r="G3965" s="4" t="s">
        <v>251</v>
      </c>
      <c r="H3965" s="4" t="s">
        <v>252</v>
      </c>
      <c r="I3965" s="4">
        <v>3.6666667461395264</v>
      </c>
      <c r="J3965" s="5">
        <v>2.2549956287262969</v>
      </c>
      <c r="K3965" s="5">
        <v>0.9272887660500001</v>
      </c>
      <c r="L3965" s="4" t="s">
        <v>168</v>
      </c>
      <c r="M3965" s="4" t="s">
        <v>38</v>
      </c>
      <c r="N3965" s="7">
        <f>VLOOKUP($A3965,'[1]Prices 23 nov'!$A$2:$Q$5001,5,FALSE)</f>
        <v>12.53943935939308</v>
      </c>
      <c r="O3965" s="7">
        <f>VLOOKUP($A3965,'[1]Prices 23 nov'!$A$2:$Q$5001,6,FALSE)</f>
        <v>1.898711273430038</v>
      </c>
      <c r="P3965" s="7">
        <f>VLOOKUP($A3965,'[1]Prices 23 nov'!$A$2:$Q$5001,7,FALSE)</f>
        <v>1.972641729042437</v>
      </c>
      <c r="Q3965" s="7">
        <f>VLOOKUP($A3965,'[1]Prices 23 nov'!$A$2:$Q$5001,8,FALSE)</f>
        <v>1.80379340591395</v>
      </c>
      <c r="R3965" s="7">
        <f>VLOOKUP($A3965,'[1]Prices 23 nov'!$A$2:$Q$5001,9,FALSE)</f>
        <v>1.688226236191142</v>
      </c>
      <c r="S3965" s="7">
        <f>VLOOKUP($A3965,'[1]Prices 23 nov'!$A$2:$Q$5001,10,FALSE)</f>
        <v>1.3646894904710649</v>
      </c>
      <c r="T3965" s="7">
        <f>VLOOKUP($A3965,'[1]Prices 23 nov'!$A$2:$Q$5001,11,FALSE)</f>
        <v>1.485293012761886</v>
      </c>
      <c r="U3965" s="7">
        <f>VLOOKUP($A3965,'[1]Prices 23 nov'!$A$2:$Q$5001,12,FALSE)</f>
        <v>1.7288954831237791</v>
      </c>
      <c r="V3965" s="7">
        <f>VLOOKUP($A3965,'[1]Prices 23 nov'!$A$2:$Q$5001,13,FALSE)</f>
        <v>1.8122412017567631</v>
      </c>
      <c r="W3965" s="7">
        <f>VLOOKUP($A3965,'[1]Prices 23 nov'!$A$2:$Q$5001,14,FALSE)</f>
        <v>1.9861217751883939</v>
      </c>
      <c r="X3965" s="7">
        <f>VLOOKUP($A3965,'[1]Prices 23 nov'!$A$2:$Q$5001,15,FALSE)</f>
        <v>2.066385568010531</v>
      </c>
      <c r="Y3965" s="7">
        <f>VLOOKUP($A3965,'[1]Prices 23 nov'!$A$2:$Q$5001,16,FALSE)</f>
        <v>2.0204897491717162</v>
      </c>
      <c r="Z3965" s="7">
        <f>VLOOKUP($A3965,'[1]Prices 23 nov'!$A$2:$Q$5001,17,FALSE)</f>
        <v>2.026084965094924</v>
      </c>
    </row>
    <row r="3966" spans="1:26">
      <c r="A3966" s="4" t="s">
        <v>8400</v>
      </c>
      <c r="B3966" s="4" t="s">
        <v>8401</v>
      </c>
      <c r="C3966" s="5">
        <v>3725069824</v>
      </c>
      <c r="D3966" s="5">
        <v>3981</v>
      </c>
      <c r="E3966" s="6" t="s">
        <v>67</v>
      </c>
      <c r="F3966" s="4" t="s">
        <v>377</v>
      </c>
      <c r="G3966" s="4" t="s">
        <v>378</v>
      </c>
      <c r="H3966" s="4" t="s">
        <v>379</v>
      </c>
      <c r="I3966" s="4">
        <v>4.1176471710205078</v>
      </c>
      <c r="J3966" s="5">
        <v>40.791868006141435</v>
      </c>
      <c r="K3966" s="5">
        <v>12.855333843064784</v>
      </c>
      <c r="L3966" s="4" t="s">
        <v>168</v>
      </c>
      <c r="M3966" s="4" t="s">
        <v>29</v>
      </c>
      <c r="N3966" s="7">
        <f>VLOOKUP($A3966,'[1]Prices 23 nov'!$A$2:$Q$5001,5,FALSE)</f>
        <v>2.9132634182666761</v>
      </c>
      <c r="O3966" s="7">
        <f>VLOOKUP($A3966,'[1]Prices 23 nov'!$A$2:$Q$5001,6,FALSE)</f>
        <v>38.634485681933029</v>
      </c>
      <c r="P3966" s="7">
        <f>VLOOKUP($A3966,'[1]Prices 23 nov'!$A$2:$Q$5001,7,FALSE)</f>
        <v>36.203310245480452</v>
      </c>
      <c r="Q3966" s="7">
        <f>VLOOKUP($A3966,'[1]Prices 23 nov'!$A$2:$Q$5001,8,FALSE)</f>
        <v>31.117802135168631</v>
      </c>
      <c r="R3966" s="7">
        <f>VLOOKUP($A3966,'[1]Prices 23 nov'!$A$2:$Q$5001,9,FALSE)</f>
        <v>27.473764943504651</v>
      </c>
      <c r="S3966" s="7">
        <f>VLOOKUP($A3966,'[1]Prices 23 nov'!$A$2:$Q$5001,10,FALSE)</f>
        <v>18.272611673974779</v>
      </c>
      <c r="T3966" s="7">
        <f>VLOOKUP($A3966,'[1]Prices 23 nov'!$A$2:$Q$5001,11,FALSE)</f>
        <v>22.625302616699969</v>
      </c>
      <c r="U3966" s="7">
        <f>VLOOKUP($A3966,'[1]Prices 23 nov'!$A$2:$Q$5001,12,FALSE)</f>
        <v>20.703095900599919</v>
      </c>
      <c r="V3966" s="7">
        <f>VLOOKUP($A3966,'[1]Prices 23 nov'!$A$2:$Q$5001,13,FALSE)</f>
        <v>23.210603402577359</v>
      </c>
      <c r="W3966" s="7">
        <f>VLOOKUP($A3966,'[1]Prices 23 nov'!$A$2:$Q$5001,14,FALSE)</f>
        <v>22.239629283870951</v>
      </c>
      <c r="X3966" s="7">
        <f>VLOOKUP($A3966,'[1]Prices 23 nov'!$A$2:$Q$5001,15,FALSE)</f>
        <v>24.95023672758839</v>
      </c>
      <c r="Y3966" s="7">
        <f>VLOOKUP($A3966,'[1]Prices 23 nov'!$A$2:$Q$5001,16,FALSE)</f>
        <v>33.117712042076157</v>
      </c>
      <c r="Z3966" s="7">
        <f>VLOOKUP($A3966,'[1]Prices 23 nov'!$A$2:$Q$5001,17,FALSE)</f>
        <v>31.293390976445149</v>
      </c>
    </row>
    <row r="3967" spans="1:26">
      <c r="A3967" s="4" t="s">
        <v>8402</v>
      </c>
      <c r="B3967" s="4" t="s">
        <v>8403</v>
      </c>
      <c r="C3967" s="5">
        <v>3723864576</v>
      </c>
      <c r="D3967" s="5">
        <v>3982</v>
      </c>
      <c r="E3967" s="6" t="s">
        <v>55</v>
      </c>
      <c r="F3967" s="4" t="s">
        <v>423</v>
      </c>
      <c r="G3967" s="4" t="s">
        <v>424</v>
      </c>
      <c r="H3967" s="4" t="s">
        <v>425</v>
      </c>
      <c r="I3967" s="4">
        <v>4.3333334922790527</v>
      </c>
      <c r="J3967" s="5">
        <v>36.797775000000001</v>
      </c>
      <c r="K3967" s="5">
        <v>17.152535918617247</v>
      </c>
      <c r="L3967" s="4" t="s">
        <v>186</v>
      </c>
      <c r="M3967" s="4" t="s">
        <v>649</v>
      </c>
      <c r="N3967" s="7">
        <f>VLOOKUP($A3967,'[1]Prices 23 nov'!$A$2:$Q$5001,5,FALSE)</f>
        <v>-19.55230659164646</v>
      </c>
      <c r="O3967" s="7">
        <f>VLOOKUP($A3967,'[1]Prices 23 nov'!$A$2:$Q$5001,6,FALSE)</f>
        <v>36.049122758150133</v>
      </c>
      <c r="P3967" s="7">
        <f>VLOOKUP($A3967,'[1]Prices 23 nov'!$A$2:$Q$5001,7,FALSE)</f>
        <v>34.931609530630112</v>
      </c>
      <c r="Q3967" s="7">
        <f>VLOOKUP($A3967,'[1]Prices 23 nov'!$A$2:$Q$5001,8,FALSE)</f>
        <v>32.845232305259742</v>
      </c>
      <c r="R3967" s="7">
        <f>VLOOKUP($A3967,'[1]Prices 23 nov'!$A$2:$Q$5001,9,FALSE)</f>
        <v>31.304000854492191</v>
      </c>
      <c r="S3967" s="7">
        <f>VLOOKUP($A3967,'[1]Prices 23 nov'!$A$2:$Q$5001,10,FALSE)</f>
        <v>19.927199228096011</v>
      </c>
      <c r="T3967" s="7">
        <f>VLOOKUP($A3967,'[1]Prices 23 nov'!$A$2:$Q$5001,11,FALSE)</f>
        <v>19.426783343902571</v>
      </c>
      <c r="U3967" s="7">
        <f>VLOOKUP($A3967,'[1]Prices 23 nov'!$A$2:$Q$5001,12,FALSE)</f>
        <v>23.4286498936176</v>
      </c>
      <c r="V3967" s="7">
        <f>VLOOKUP($A3967,'[1]Prices 23 nov'!$A$2:$Q$5001,13,FALSE)</f>
        <v>22.865919016723641</v>
      </c>
      <c r="W3967" s="7">
        <f>VLOOKUP($A3967,'[1]Prices 23 nov'!$A$2:$Q$5001,14,FALSE)</f>
        <v>23.850470218734699</v>
      </c>
      <c r="X3967" s="7">
        <f>VLOOKUP($A3967,'[1]Prices 23 nov'!$A$2:$Q$5001,15,FALSE)</f>
        <v>25.7774410031891</v>
      </c>
      <c r="Y3967" s="7">
        <f>VLOOKUP($A3967,'[1]Prices 23 nov'!$A$2:$Q$5001,16,FALSE)</f>
        <v>25.19302565059661</v>
      </c>
      <c r="Z3967" s="7">
        <f>VLOOKUP($A3967,'[1]Prices 23 nov'!$A$2:$Q$5001,17,FALSE)</f>
        <v>23.372279527301771</v>
      </c>
    </row>
    <row r="3968" spans="1:26">
      <c r="A3968" s="4" t="s">
        <v>8404</v>
      </c>
      <c r="B3968" s="4" t="s">
        <v>8405</v>
      </c>
      <c r="C3968" s="5">
        <v>3720300544</v>
      </c>
      <c r="D3968" s="5">
        <v>3983</v>
      </c>
      <c r="E3968" s="6" t="s">
        <v>105</v>
      </c>
      <c r="F3968" s="4" t="s">
        <v>5137</v>
      </c>
      <c r="G3968" s="4" t="s">
        <v>2392</v>
      </c>
      <c r="H3968" s="4" t="s">
        <v>970</v>
      </c>
      <c r="I3968" s="4">
        <v>0</v>
      </c>
      <c r="J3968" s="5">
        <v>37.402407291793821</v>
      </c>
      <c r="K3968" s="5">
        <v>22.598602492141723</v>
      </c>
      <c r="L3968" s="4" t="s">
        <v>20</v>
      </c>
      <c r="M3968" s="4" t="s">
        <v>412</v>
      </c>
      <c r="N3968" s="7">
        <f>VLOOKUP($A3968,'[1]Prices 23 nov'!$A$2:$Q$5001,5,FALSE)</f>
        <v>9.1040299857063864</v>
      </c>
      <c r="O3968" s="7">
        <f>VLOOKUP($A3968,'[1]Prices 23 nov'!$A$2:$Q$5001,6,FALSE)</f>
        <v>31.87384952535626</v>
      </c>
      <c r="P3968" s="7">
        <f>VLOOKUP($A3968,'[1]Prices 23 nov'!$A$2:$Q$5001,7,FALSE)</f>
        <v>33.076814685731513</v>
      </c>
      <c r="Q3968" s="7">
        <f>VLOOKUP($A3968,'[1]Prices 23 nov'!$A$2:$Q$5001,8,FALSE)</f>
        <v>33.116176636087403</v>
      </c>
      <c r="R3968" s="7">
        <f>VLOOKUP($A3968,'[1]Prices 23 nov'!$A$2:$Q$5001,9,FALSE)</f>
        <v>31.583500862121578</v>
      </c>
      <c r="S3968" s="7">
        <f>VLOOKUP($A3968,'[1]Prices 23 nov'!$A$2:$Q$5001,10,FALSE)</f>
        <v>25.236749755859361</v>
      </c>
      <c r="T3968" s="7">
        <f>VLOOKUP($A3968,'[1]Prices 23 nov'!$A$2:$Q$5001,11,FALSE)</f>
        <v>29.914828892488462</v>
      </c>
      <c r="U3968" s="7">
        <f>VLOOKUP($A3968,'[1]Prices 23 nov'!$A$2:$Q$5001,12,FALSE)</f>
        <v>31.72050100564957</v>
      </c>
      <c r="V3968" s="7">
        <f>VLOOKUP($A3968,'[1]Prices 23 nov'!$A$2:$Q$5001,13,FALSE)</f>
        <v>32.079871310546878</v>
      </c>
      <c r="W3968" s="7">
        <f>VLOOKUP($A3968,'[1]Prices 23 nov'!$A$2:$Q$5001,14,FALSE)</f>
        <v>33.584516994567821</v>
      </c>
      <c r="X3968" s="7">
        <f>VLOOKUP($A3968,'[1]Prices 23 nov'!$A$2:$Q$5001,15,FALSE)</f>
        <v>35.949983019731917</v>
      </c>
      <c r="Y3968" s="7">
        <f>VLOOKUP($A3968,'[1]Prices 23 nov'!$A$2:$Q$5001,16,FALSE)</f>
        <v>34.516206237167353</v>
      </c>
      <c r="Z3968" s="7">
        <f>VLOOKUP($A3968,'[1]Prices 23 nov'!$A$2:$Q$5001,17,FALSE)</f>
        <v>33.785153030367837</v>
      </c>
    </row>
    <row r="3969" spans="1:26">
      <c r="A3969" s="4" t="s">
        <v>8406</v>
      </c>
      <c r="B3969" s="4" t="s">
        <v>8407</v>
      </c>
      <c r="C3969" s="5">
        <v>3719598336</v>
      </c>
      <c r="D3969" s="5">
        <v>3984</v>
      </c>
      <c r="E3969" s="6" t="s">
        <v>67</v>
      </c>
      <c r="F3969" s="4" t="s">
        <v>17</v>
      </c>
      <c r="G3969" s="4" t="s">
        <v>18</v>
      </c>
      <c r="H3969" s="4" t="s">
        <v>19</v>
      </c>
      <c r="I3969" s="4">
        <v>5</v>
      </c>
      <c r="J3969" s="5">
        <v>31.799999237060547</v>
      </c>
      <c r="K3969" s="5">
        <v>9.5</v>
      </c>
      <c r="L3969" s="4" t="s">
        <v>41</v>
      </c>
      <c r="M3969" s="4" t="s">
        <v>1401</v>
      </c>
      <c r="N3969" s="7">
        <f>VLOOKUP($A3969,'[1]Prices 23 nov'!$A$2:$Q$5001,5,FALSE)</f>
        <v>156.45161631452169</v>
      </c>
      <c r="O3969" s="7">
        <f>VLOOKUP($A3969,'[1]Prices 23 nov'!$A$2:$Q$5001,6,FALSE)</f>
        <v>9.9099998474121094</v>
      </c>
      <c r="P3969" s="7">
        <f>VLOOKUP($A3969,'[1]Prices 23 nov'!$A$2:$Q$5001,7,FALSE)</f>
        <v>9.9499998092651367</v>
      </c>
      <c r="Q3969" s="7">
        <f>VLOOKUP($A3969,'[1]Prices 23 nov'!$A$2:$Q$5001,8,FALSE)</f>
        <v>10.079999923706049</v>
      </c>
      <c r="R3969" s="7">
        <f>VLOOKUP($A3969,'[1]Prices 23 nov'!$A$2:$Q$5001,9,FALSE)</f>
        <v>10.079999923706049</v>
      </c>
      <c r="S3969" s="7">
        <f>VLOOKUP($A3969,'[1]Prices 23 nov'!$A$2:$Q$5001,10,FALSE)</f>
        <v>10.22999954223633</v>
      </c>
      <c r="T3969" s="7">
        <f>VLOOKUP($A3969,'[1]Prices 23 nov'!$A$2:$Q$5001,11,FALSE)</f>
        <v>10.039999961853029</v>
      </c>
      <c r="U3969" s="7">
        <f>VLOOKUP($A3969,'[1]Prices 23 nov'!$A$2:$Q$5001,12,FALSE)</f>
        <v>9.9300003051757813</v>
      </c>
      <c r="V3969" s="7">
        <f>VLOOKUP($A3969,'[1]Prices 23 nov'!$A$2:$Q$5001,13,FALSE)</f>
        <v>10.439999580383301</v>
      </c>
      <c r="W3969" s="7">
        <f>VLOOKUP($A3969,'[1]Prices 23 nov'!$A$2:$Q$5001,14,FALSE)</f>
        <v>12.39000034332275</v>
      </c>
      <c r="X3969" s="7">
        <f>VLOOKUP($A3969,'[1]Prices 23 nov'!$A$2:$Q$5001,15,FALSE)</f>
        <v>17.25</v>
      </c>
      <c r="Y3969" s="7">
        <f>VLOOKUP($A3969,'[1]Prices 23 nov'!$A$2:$Q$5001,16,FALSE)</f>
        <v>24.969999313354489</v>
      </c>
      <c r="Z3969" s="7">
        <f>VLOOKUP($A3969,'[1]Prices 23 nov'!$A$2:$Q$5001,17,FALSE)</f>
        <v>13.069999694824221</v>
      </c>
    </row>
    <row r="3970" spans="1:26">
      <c r="A3970" s="4" t="s">
        <v>8408</v>
      </c>
      <c r="B3970" s="4" t="s">
        <v>8409</v>
      </c>
      <c r="C3970" s="5">
        <v>3715116544</v>
      </c>
      <c r="D3970" s="5">
        <v>3986</v>
      </c>
      <c r="E3970" s="6" t="s">
        <v>67</v>
      </c>
      <c r="F3970" s="4" t="s">
        <v>250</v>
      </c>
      <c r="G3970" s="4" t="s">
        <v>251</v>
      </c>
      <c r="H3970" s="4" t="s">
        <v>252</v>
      </c>
      <c r="I3970" s="4">
        <v>3.2000000476837158</v>
      </c>
      <c r="J3970" s="5">
        <v>3.9760388748</v>
      </c>
      <c r="K3970" s="5">
        <v>0.33451726460576603</v>
      </c>
      <c r="L3970" s="4" t="s">
        <v>64</v>
      </c>
      <c r="M3970" s="4" t="s">
        <v>405</v>
      </c>
      <c r="N3970" s="7">
        <f>VLOOKUP($A3970,'[1]Prices 23 nov'!$A$2:$Q$5001,5,FALSE)</f>
        <v>51.426151642110263</v>
      </c>
      <c r="O3970" s="7">
        <f>VLOOKUP($A3970,'[1]Prices 23 nov'!$A$2:$Q$5001,6,FALSE)</f>
        <v>2.3604550422169268</v>
      </c>
      <c r="P3970" s="7">
        <f>VLOOKUP($A3970,'[1]Prices 23 nov'!$A$2:$Q$5001,7,FALSE)</f>
        <v>2.498281721733008</v>
      </c>
      <c r="Q3970" s="7">
        <f>VLOOKUP($A3970,'[1]Prices 23 nov'!$A$2:$Q$5001,8,FALSE)</f>
        <v>2.2622196420889509</v>
      </c>
      <c r="R3970" s="7">
        <f>VLOOKUP($A3970,'[1]Prices 23 nov'!$A$2:$Q$5001,9,FALSE)</f>
        <v>1.8483387359162149</v>
      </c>
      <c r="S3970" s="7">
        <f>VLOOKUP($A3970,'[1]Prices 23 nov'!$A$2:$Q$5001,10,FALSE)</f>
        <v>0.83220029815734609</v>
      </c>
      <c r="T3970" s="7">
        <f>VLOOKUP($A3970,'[1]Prices 23 nov'!$A$2:$Q$5001,11,FALSE)</f>
        <v>1.429610202787444</v>
      </c>
      <c r="U3970" s="7">
        <f>VLOOKUP($A3970,'[1]Prices 23 nov'!$A$2:$Q$5001,12,FALSE)</f>
        <v>1.761304559600831</v>
      </c>
      <c r="V3970" s="7">
        <f>VLOOKUP($A3970,'[1]Prices 23 nov'!$A$2:$Q$5001,13,FALSE)</f>
        <v>1.3966239497520689</v>
      </c>
      <c r="W3970" s="7">
        <f>VLOOKUP($A3970,'[1]Prices 23 nov'!$A$2:$Q$5001,14,FALSE)</f>
        <v>1.426586424931884</v>
      </c>
      <c r="X3970" s="7">
        <f>VLOOKUP($A3970,'[1]Prices 23 nov'!$A$2:$Q$5001,15,FALSE)</f>
        <v>2.3107895593931</v>
      </c>
      <c r="Y3970" s="7">
        <f>VLOOKUP($A3970,'[1]Prices 23 nov'!$A$2:$Q$5001,16,FALSE)</f>
        <v>3.616766979452223</v>
      </c>
      <c r="Z3970" s="7">
        <f>VLOOKUP($A3970,'[1]Prices 23 nov'!$A$2:$Q$5001,17,FALSE)</f>
        <v>3.5204837818179162</v>
      </c>
    </row>
    <row r="3971" spans="1:26">
      <c r="A3971" s="4" t="s">
        <v>8410</v>
      </c>
      <c r="B3971" s="4" t="s">
        <v>8411</v>
      </c>
      <c r="C3971" s="5">
        <v>3714465536</v>
      </c>
      <c r="D3971" s="5">
        <v>3987</v>
      </c>
      <c r="E3971" s="6" t="s">
        <v>67</v>
      </c>
      <c r="F3971" s="4" t="s">
        <v>242</v>
      </c>
      <c r="G3971" s="4" t="s">
        <v>46</v>
      </c>
      <c r="H3971" s="4" t="s">
        <v>102</v>
      </c>
      <c r="I3971" s="4">
        <v>4.8333334922790527</v>
      </c>
      <c r="J3971" s="5">
        <v>6.6186779919189762</v>
      </c>
      <c r="K3971" s="5">
        <v>2.3341804501998302</v>
      </c>
      <c r="L3971" s="4" t="s">
        <v>168</v>
      </c>
      <c r="M3971" s="4" t="s">
        <v>291</v>
      </c>
      <c r="N3971" s="7">
        <f>VLOOKUP($A3971,'[1]Prices 23 nov'!$A$2:$Q$5001,5,FALSE)</f>
        <v>111.7914036618306</v>
      </c>
      <c r="O3971" s="7">
        <f>VLOOKUP($A3971,'[1]Prices 23 nov'!$A$2:$Q$5001,6,FALSE)</f>
        <v>2.926427391718704</v>
      </c>
      <c r="P3971" s="7">
        <f>VLOOKUP($A3971,'[1]Prices 23 nov'!$A$2:$Q$5001,7,FALSE)</f>
        <v>3.2311800867319111</v>
      </c>
      <c r="Q3971" s="7">
        <f>VLOOKUP($A3971,'[1]Prices 23 nov'!$A$2:$Q$5001,8,FALSE)</f>
        <v>2.452467321415241</v>
      </c>
      <c r="R3971" s="7">
        <f>VLOOKUP($A3971,'[1]Prices 23 nov'!$A$2:$Q$5001,9,FALSE)</f>
        <v>2.9205994877884218</v>
      </c>
      <c r="S3971" s="7">
        <f>VLOOKUP($A3971,'[1]Prices 23 nov'!$A$2:$Q$5001,10,FALSE)</f>
        <v>2.9788732878024291</v>
      </c>
      <c r="T3971" s="7">
        <f>VLOOKUP($A3971,'[1]Prices 23 nov'!$A$2:$Q$5001,11,FALSE)</f>
        <v>3.489870190257307</v>
      </c>
      <c r="U3971" s="7">
        <f>VLOOKUP($A3971,'[1]Prices 23 nov'!$A$2:$Q$5001,12,FALSE)</f>
        <v>3.9254748512821611</v>
      </c>
      <c r="V3971" s="7">
        <f>VLOOKUP($A3971,'[1]Prices 23 nov'!$A$2:$Q$5001,13,FALSE)</f>
        <v>4.3663367653795149</v>
      </c>
      <c r="W3971" s="7">
        <f>VLOOKUP($A3971,'[1]Prices 23 nov'!$A$2:$Q$5001,14,FALSE)</f>
        <v>5.293013956908851</v>
      </c>
      <c r="X3971" s="7">
        <f>VLOOKUP($A3971,'[1]Prices 23 nov'!$A$2:$Q$5001,15,FALSE)</f>
        <v>5.4860720533433778</v>
      </c>
      <c r="Y3971" s="7">
        <f>VLOOKUP($A3971,'[1]Prices 23 nov'!$A$2:$Q$5001,16,FALSE)</f>
        <v>4.850537398891106</v>
      </c>
      <c r="Z3971" s="7">
        <f>VLOOKUP($A3971,'[1]Prices 23 nov'!$A$2:$Q$5001,17,FALSE)</f>
        <v>5.7536541968584061</v>
      </c>
    </row>
    <row r="3972" spans="1:26">
      <c r="A3972" s="4" t="s">
        <v>8412</v>
      </c>
      <c r="B3972" s="4" t="s">
        <v>8413</v>
      </c>
      <c r="C3972" s="5">
        <v>3711161600</v>
      </c>
      <c r="D3972" s="5">
        <v>3988</v>
      </c>
      <c r="E3972" s="6" t="s">
        <v>294</v>
      </c>
      <c r="F3972" s="4" t="s">
        <v>757</v>
      </c>
      <c r="G3972" s="4" t="s">
        <v>758</v>
      </c>
      <c r="H3972" s="4" t="s">
        <v>759</v>
      </c>
      <c r="I3972" s="4">
        <v>4.1111111640930176</v>
      </c>
      <c r="J3972" s="5">
        <v>36.323428537431091</v>
      </c>
      <c r="K3972" s="5">
        <v>15.743539439126492</v>
      </c>
      <c r="L3972" s="4" t="s">
        <v>20</v>
      </c>
      <c r="M3972" s="4" t="s">
        <v>162</v>
      </c>
      <c r="N3972" s="7">
        <f>VLOOKUP($A3972,'[1]Prices 23 nov'!$A$2:$Q$5001,5,FALSE)</f>
        <v>-27.383863924437279</v>
      </c>
      <c r="O3972" s="7">
        <f>VLOOKUP($A3972,'[1]Prices 23 nov'!$A$2:$Q$5001,6,FALSE)</f>
        <v>32.717328100331997</v>
      </c>
      <c r="P3972" s="7">
        <f>VLOOKUP($A3972,'[1]Prices 23 nov'!$A$2:$Q$5001,7,FALSE)</f>
        <v>33.501301563414472</v>
      </c>
      <c r="Q3972" s="7">
        <f>VLOOKUP($A3972,'[1]Prices 23 nov'!$A$2:$Q$5001,8,FALSE)</f>
        <v>32.740531094743801</v>
      </c>
      <c r="R3972" s="7">
        <f>VLOOKUP($A3972,'[1]Prices 23 nov'!$A$2:$Q$5001,9,FALSE)</f>
        <v>27.444795414805409</v>
      </c>
      <c r="S3972" s="7">
        <f>VLOOKUP($A3972,'[1]Prices 23 nov'!$A$2:$Q$5001,10,FALSE)</f>
        <v>18.493845999240879</v>
      </c>
      <c r="T3972" s="7">
        <f>VLOOKUP($A3972,'[1]Prices 23 nov'!$A$2:$Q$5001,11,FALSE)</f>
        <v>23.0098751373589</v>
      </c>
      <c r="U3972" s="7">
        <f>VLOOKUP($A3972,'[1]Prices 23 nov'!$A$2:$Q$5001,12,FALSE)</f>
        <v>25.151129791578111</v>
      </c>
      <c r="V3972" s="7">
        <f>VLOOKUP($A3972,'[1]Prices 23 nov'!$A$2:$Q$5001,13,FALSE)</f>
        <v>25.31631940431555</v>
      </c>
      <c r="W3972" s="7">
        <f>VLOOKUP($A3972,'[1]Prices 23 nov'!$A$2:$Q$5001,14,FALSE)</f>
        <v>32.53350455313921</v>
      </c>
      <c r="X3972" s="7">
        <f>VLOOKUP($A3972,'[1]Prices 23 nov'!$A$2:$Q$5001,15,FALSE)</f>
        <v>29.970744862531319</v>
      </c>
      <c r="Y3972" s="7">
        <f>VLOOKUP($A3972,'[1]Prices 23 nov'!$A$2:$Q$5001,16,FALSE)</f>
        <v>29.6399262142595</v>
      </c>
      <c r="Z3972" s="7">
        <f>VLOOKUP($A3972,'[1]Prices 23 nov'!$A$2:$Q$5001,17,FALSE)</f>
        <v>23.48316780500943</v>
      </c>
    </row>
    <row r="3973" spans="1:26">
      <c r="A3973" s="4" t="s">
        <v>8414</v>
      </c>
      <c r="B3973" s="4" t="s">
        <v>8415</v>
      </c>
      <c r="C3973" s="5">
        <v>3711110400</v>
      </c>
      <c r="D3973" s="5">
        <v>3989</v>
      </c>
      <c r="E3973" s="6" t="s">
        <v>24</v>
      </c>
      <c r="F3973" s="4" t="s">
        <v>101</v>
      </c>
      <c r="G3973" s="4" t="s">
        <v>46</v>
      </c>
      <c r="H3973" s="4" t="s">
        <v>102</v>
      </c>
      <c r="I3973" s="4">
        <v>5</v>
      </c>
      <c r="J3973" s="5">
        <v>1.7479104444736402</v>
      </c>
      <c r="K3973" s="5">
        <v>1.0771359357446659</v>
      </c>
      <c r="L3973" s="4" t="s">
        <v>2069</v>
      </c>
      <c r="M3973" s="4" t="s">
        <v>56</v>
      </c>
      <c r="N3973" s="7">
        <f>VLOOKUP($A3973,'[1]Prices 23 nov'!$A$2:$Q$5001,5,FALSE)</f>
        <v>33.942248280124907</v>
      </c>
      <c r="O3973" s="7">
        <f>VLOOKUP($A3973,'[1]Prices 23 nov'!$A$2:$Q$5001,6,FALSE)</f>
        <v>1.287059849804606</v>
      </c>
      <c r="P3973" s="7">
        <f>VLOOKUP($A3973,'[1]Prices 23 nov'!$A$2:$Q$5001,7,FALSE)</f>
        <v>1.434643925639705</v>
      </c>
      <c r="Q3973" s="7">
        <f>VLOOKUP($A3973,'[1]Prices 23 nov'!$A$2:$Q$5001,8,FALSE)</f>
        <v>1.1863561797262889</v>
      </c>
      <c r="R3973" s="7">
        <f>VLOOKUP($A3973,'[1]Prices 23 nov'!$A$2:$Q$5001,9,FALSE)</f>
        <v>1.2369090349984619</v>
      </c>
      <c r="S3973" s="7">
        <f>VLOOKUP($A3973,'[1]Prices 23 nov'!$A$2:$Q$5001,10,FALSE)</f>
        <v>1.1492957925460701</v>
      </c>
      <c r="T3973" s="7">
        <f>VLOOKUP($A3973,'[1]Prices 23 nov'!$A$2:$Q$5001,11,FALSE)</f>
        <v>1.199156263724831</v>
      </c>
      <c r="U3973" s="7">
        <f>VLOOKUP($A3973,'[1]Prices 23 nov'!$A$2:$Q$5001,12,FALSE)</f>
        <v>1.2514380466686821</v>
      </c>
      <c r="V3973" s="7">
        <f>VLOOKUP($A3973,'[1]Prices 23 nov'!$A$2:$Q$5001,13,FALSE)</f>
        <v>1.1230551740995049</v>
      </c>
      <c r="W3973" s="7">
        <f>VLOOKUP($A3973,'[1]Prices 23 nov'!$A$2:$Q$5001,14,FALSE)</f>
        <v>1.355126148860379</v>
      </c>
      <c r="X3973" s="7">
        <f>VLOOKUP($A3973,'[1]Prices 23 nov'!$A$2:$Q$5001,15,FALSE)</f>
        <v>1.4000761455904469</v>
      </c>
      <c r="Y3973" s="7">
        <f>VLOOKUP($A3973,'[1]Prices 23 nov'!$A$2:$Q$5001,16,FALSE)</f>
        <v>1.428361074852234</v>
      </c>
      <c r="Z3973" s="7">
        <f>VLOOKUP($A3973,'[1]Prices 23 nov'!$A$2:$Q$5001,17,FALSE)</f>
        <v>1.524344719754112</v>
      </c>
    </row>
    <row r="3974" spans="1:26">
      <c r="A3974" s="4" t="s">
        <v>8416</v>
      </c>
      <c r="B3974" s="4" t="s">
        <v>8417</v>
      </c>
      <c r="C3974" s="5">
        <v>3711098112</v>
      </c>
      <c r="D3974" s="5">
        <v>3990</v>
      </c>
      <c r="E3974" s="6" t="s">
        <v>127</v>
      </c>
      <c r="F3974" s="4" t="s">
        <v>944</v>
      </c>
      <c r="G3974" s="4" t="s">
        <v>945</v>
      </c>
      <c r="H3974" s="4" t="s">
        <v>946</v>
      </c>
      <c r="I3974" s="4">
        <v>4.3125</v>
      </c>
      <c r="J3974" s="5">
        <v>0.88096617802578503</v>
      </c>
      <c r="K3974" s="5">
        <v>0.24958402195520102</v>
      </c>
      <c r="L3974" s="4" t="s">
        <v>2723</v>
      </c>
      <c r="M3974" s="4" t="s">
        <v>133</v>
      </c>
      <c r="N3974" s="7">
        <f>VLOOKUP($A3974,'[1]Prices 23 nov'!$A$2:$Q$5001,5,FALSE)</f>
        <v>-1.939908484757769</v>
      </c>
      <c r="O3974" s="7">
        <f>VLOOKUP($A3974,'[1]Prices 23 nov'!$A$2:$Q$5001,6,FALSE)</f>
        <v>0.79390621109627102</v>
      </c>
      <c r="P3974" s="7">
        <f>VLOOKUP($A3974,'[1]Prices 23 nov'!$A$2:$Q$5001,7,FALSE)</f>
        <v>0.82880520049514006</v>
      </c>
      <c r="Q3974" s="7">
        <f>VLOOKUP($A3974,'[1]Prices 23 nov'!$A$2:$Q$5001,8,FALSE)</f>
        <v>0.75180774189547606</v>
      </c>
      <c r="R3974" s="7">
        <f>VLOOKUP($A3974,'[1]Prices 23 nov'!$A$2:$Q$5001,9,FALSE)</f>
        <v>0.64641966845312004</v>
      </c>
      <c r="S3974" s="7">
        <f>VLOOKUP($A3974,'[1]Prices 23 nov'!$A$2:$Q$5001,10,FALSE)</f>
        <v>0.27079050145441202</v>
      </c>
      <c r="T3974" s="7">
        <f>VLOOKUP($A3974,'[1]Prices 23 nov'!$A$2:$Q$5001,11,FALSE)</f>
        <v>0.39949759247136601</v>
      </c>
      <c r="U3974" s="7">
        <f>VLOOKUP($A3974,'[1]Prices 23 nov'!$A$2:$Q$5001,12,FALSE)</f>
        <v>0.54684170789474307</v>
      </c>
      <c r="V3974" s="7">
        <f>VLOOKUP($A3974,'[1]Prices 23 nov'!$A$2:$Q$5001,13,FALSE)</f>
        <v>0.56355448231433802</v>
      </c>
      <c r="W3974" s="7">
        <f>VLOOKUP($A3974,'[1]Prices 23 nov'!$A$2:$Q$5001,14,FALSE)</f>
        <v>0.68033836751419907</v>
      </c>
      <c r="X3974" s="7">
        <f>VLOOKUP($A3974,'[1]Prices 23 nov'!$A$2:$Q$5001,15,FALSE)</f>
        <v>0.67478307930625203</v>
      </c>
      <c r="Y3974" s="7">
        <f>VLOOKUP($A3974,'[1]Prices 23 nov'!$A$2:$Q$5001,16,FALSE)</f>
        <v>0.61172408135731604</v>
      </c>
      <c r="Z3974" s="7">
        <f>VLOOKUP($A3974,'[1]Prices 23 nov'!$A$2:$Q$5001,17,FALSE)</f>
        <v>0.66035672446496108</v>
      </c>
    </row>
    <row r="3975" spans="1:26">
      <c r="A3975" s="4" t="s">
        <v>8418</v>
      </c>
      <c r="B3975" s="4" t="s">
        <v>8419</v>
      </c>
      <c r="C3975" s="5">
        <v>3710380800</v>
      </c>
      <c r="D3975" s="5">
        <v>3991</v>
      </c>
      <c r="E3975" s="6" t="s">
        <v>55</v>
      </c>
      <c r="F3975" s="4" t="s">
        <v>141</v>
      </c>
      <c r="G3975" s="4" t="s">
        <v>142</v>
      </c>
      <c r="H3975" s="4" t="s">
        <v>143</v>
      </c>
      <c r="I3975" s="4">
        <v>3.3333332538604736</v>
      </c>
      <c r="J3975" s="5">
        <v>2025.5961697817879</v>
      </c>
      <c r="K3975" s="5">
        <v>700.35062483143031</v>
      </c>
      <c r="L3975" s="4" t="s">
        <v>20</v>
      </c>
      <c r="M3975" s="4" t="s">
        <v>1693</v>
      </c>
      <c r="N3975" s="7">
        <f>VLOOKUP($A3975,'[1]Prices 23 nov'!$A$2:$Q$5001,5,FALSE)</f>
        <v>-42.210213937716183</v>
      </c>
      <c r="O3975" s="7">
        <f>VLOOKUP($A3975,'[1]Prices 23 nov'!$A$2:$Q$5001,6,FALSE)</f>
        <v>1952.4945450015371</v>
      </c>
      <c r="P3975" s="7">
        <f>VLOOKUP($A3975,'[1]Prices 23 nov'!$A$2:$Q$5001,7,FALSE)</f>
        <v>1873.906953260303</v>
      </c>
      <c r="Q3975" s="7">
        <f>VLOOKUP($A3975,'[1]Prices 23 nov'!$A$2:$Q$5001,8,FALSE)</f>
        <v>1772.338336519897</v>
      </c>
      <c r="R3975" s="7">
        <f>VLOOKUP($A3975,'[1]Prices 23 nov'!$A$2:$Q$5001,9,FALSE)</f>
        <v>1590.571706928313</v>
      </c>
      <c r="S3975" s="7">
        <f>VLOOKUP($A3975,'[1]Prices 23 nov'!$A$2:$Q$5001,10,FALSE)</f>
        <v>946.02165268734097</v>
      </c>
      <c r="T3975" s="7">
        <f>VLOOKUP($A3975,'[1]Prices 23 nov'!$A$2:$Q$5001,11,FALSE)</f>
        <v>1005.806283093989</v>
      </c>
      <c r="U3975" s="7">
        <f>VLOOKUP($A3975,'[1]Prices 23 nov'!$A$2:$Q$5001,12,FALSE)</f>
        <v>1029.0016304701569</v>
      </c>
      <c r="V3975" s="7">
        <f>VLOOKUP($A3975,'[1]Prices 23 nov'!$A$2:$Q$5001,13,FALSE)</f>
        <v>1076.14972256124</v>
      </c>
      <c r="W3975" s="7">
        <f>VLOOKUP($A3975,'[1]Prices 23 nov'!$A$2:$Q$5001,14,FALSE)</f>
        <v>976.52940936386585</v>
      </c>
      <c r="X3975" s="7">
        <f>VLOOKUP($A3975,'[1]Prices 23 nov'!$A$2:$Q$5001,15,FALSE)</f>
        <v>1086.58744096756</v>
      </c>
      <c r="Y3975" s="7">
        <f>VLOOKUP($A3975,'[1]Prices 23 nov'!$A$2:$Q$5001,16,FALSE)</f>
        <v>1105.6370979174969</v>
      </c>
      <c r="Z3975" s="7">
        <f>VLOOKUP($A3975,'[1]Prices 23 nov'!$A$2:$Q$5001,17,FALSE)</f>
        <v>1087.267499417067</v>
      </c>
    </row>
    <row r="3976" spans="1:26">
      <c r="A3976" s="4" t="s">
        <v>8420</v>
      </c>
      <c r="B3976" s="4" t="s">
        <v>8421</v>
      </c>
      <c r="C3976" s="5">
        <v>3707081472</v>
      </c>
      <c r="D3976" s="5">
        <v>3992</v>
      </c>
      <c r="E3976" s="6" t="s">
        <v>16</v>
      </c>
      <c r="F3976" s="4" t="s">
        <v>202</v>
      </c>
      <c r="G3976" s="4" t="s">
        <v>203</v>
      </c>
      <c r="H3976" s="4" t="s">
        <v>204</v>
      </c>
      <c r="I3976" s="4">
        <v>4.0833334922790527</v>
      </c>
      <c r="J3976" s="5">
        <v>51.236889097213748</v>
      </c>
      <c r="K3976" s="5">
        <v>20.96735</v>
      </c>
      <c r="L3976" s="4" t="s">
        <v>64</v>
      </c>
      <c r="M3976" s="4" t="s">
        <v>291</v>
      </c>
      <c r="N3976" s="7">
        <f>VLOOKUP($A3976,'[1]Prices 23 nov'!$A$2:$Q$5001,5,FALSE)</f>
        <v>20.4394428680537</v>
      </c>
      <c r="O3976" s="7">
        <f>VLOOKUP($A3976,'[1]Prices 23 nov'!$A$2:$Q$5001,6,FALSE)</f>
        <v>36.669324255037282</v>
      </c>
      <c r="P3976" s="7">
        <f>VLOOKUP($A3976,'[1]Prices 23 nov'!$A$2:$Q$5001,7,FALSE)</f>
        <v>38.643442927318567</v>
      </c>
      <c r="Q3976" s="7">
        <f>VLOOKUP($A3976,'[1]Prices 23 nov'!$A$2:$Q$5001,8,FALSE)</f>
        <v>42.864684051147378</v>
      </c>
      <c r="R3976" s="7">
        <f>VLOOKUP($A3976,'[1]Prices 23 nov'!$A$2:$Q$5001,9,FALSE)</f>
        <v>38.973481746215839</v>
      </c>
      <c r="S3976" s="7">
        <f>VLOOKUP($A3976,'[1]Prices 23 nov'!$A$2:$Q$5001,10,FALSE)</f>
        <v>28.940323992061622</v>
      </c>
      <c r="T3976" s="7">
        <f>VLOOKUP($A3976,'[1]Prices 23 nov'!$A$2:$Q$5001,11,FALSE)</f>
        <v>41.27092740275566</v>
      </c>
      <c r="U3976" s="7">
        <f>VLOOKUP($A3976,'[1]Prices 23 nov'!$A$2:$Q$5001,12,FALSE)</f>
        <v>38.40962934958452</v>
      </c>
      <c r="V3976" s="7">
        <f>VLOOKUP($A3976,'[1]Prices 23 nov'!$A$2:$Q$5001,13,FALSE)</f>
        <v>43.907071246459957</v>
      </c>
      <c r="W3976" s="7">
        <f>VLOOKUP($A3976,'[1]Prices 23 nov'!$A$2:$Q$5001,14,FALSE)</f>
        <v>45.045668285354623</v>
      </c>
      <c r="X3976" s="7">
        <f>VLOOKUP($A3976,'[1]Prices 23 nov'!$A$2:$Q$5001,15,FALSE)</f>
        <v>49.048739221630058</v>
      </c>
      <c r="Y3976" s="7">
        <f>VLOOKUP($A3976,'[1]Prices 23 nov'!$A$2:$Q$5001,16,FALSE)</f>
        <v>44.407846180229171</v>
      </c>
      <c r="Z3976" s="7">
        <f>VLOOKUP($A3976,'[1]Prices 23 nov'!$A$2:$Q$5001,17,FALSE)</f>
        <v>40.977072345283432</v>
      </c>
    </row>
    <row r="3977" spans="1:26">
      <c r="A3977" s="4" t="s">
        <v>8422</v>
      </c>
      <c r="B3977" s="4" t="s">
        <v>8423</v>
      </c>
      <c r="C3977" s="5">
        <v>3706619648</v>
      </c>
      <c r="D3977" s="5">
        <v>3993</v>
      </c>
      <c r="E3977" s="6" t="s">
        <v>55</v>
      </c>
      <c r="F3977" s="4" t="s">
        <v>51</v>
      </c>
      <c r="G3977" s="4" t="s">
        <v>18</v>
      </c>
      <c r="H3977" s="4" t="s">
        <v>19</v>
      </c>
      <c r="I3977" s="4">
        <v>4.5454545021057129</v>
      </c>
      <c r="J3977" s="5">
        <v>26.315000534057617</v>
      </c>
      <c r="K3977" s="5">
        <v>9.5299997329711914</v>
      </c>
      <c r="L3977" s="4" t="s">
        <v>523</v>
      </c>
      <c r="M3977" s="4" t="s">
        <v>29</v>
      </c>
      <c r="N3977" s="7">
        <f>VLOOKUP($A3977,'[1]Prices 23 nov'!$A$2:$Q$5001,5,FALSE)</f>
        <v>-25.251726606930511</v>
      </c>
      <c r="O3977" s="7">
        <f>VLOOKUP($A3977,'[1]Prices 23 nov'!$A$2:$Q$5001,6,FALSE)</f>
        <v>25.440000534057621</v>
      </c>
      <c r="P3977" s="7">
        <f>VLOOKUP($A3977,'[1]Prices 23 nov'!$A$2:$Q$5001,7,FALSE)</f>
        <v>25.159999847412109</v>
      </c>
      <c r="Q3977" s="7">
        <f>VLOOKUP($A3977,'[1]Prices 23 nov'!$A$2:$Q$5001,8,FALSE)</f>
        <v>24.95000076293945</v>
      </c>
      <c r="R3977" s="7">
        <f>VLOOKUP($A3977,'[1]Prices 23 nov'!$A$2:$Q$5001,9,FALSE)</f>
        <v>22.729999542236332</v>
      </c>
      <c r="S3977" s="7">
        <f>VLOOKUP($A3977,'[1]Prices 23 nov'!$A$2:$Q$5001,10,FALSE)</f>
        <v>11.39000034332275</v>
      </c>
      <c r="T3977" s="7">
        <f>VLOOKUP($A3977,'[1]Prices 23 nov'!$A$2:$Q$5001,11,FALSE)</f>
        <v>13.960000038146971</v>
      </c>
      <c r="U3977" s="7">
        <f>VLOOKUP($A3977,'[1]Prices 23 nov'!$A$2:$Q$5001,12,FALSE)</f>
        <v>16.680000305175781</v>
      </c>
      <c r="V3977" s="7">
        <f>VLOOKUP($A3977,'[1]Prices 23 nov'!$A$2:$Q$5001,13,FALSE)</f>
        <v>14.920000076293951</v>
      </c>
      <c r="W3977" s="7">
        <f>VLOOKUP($A3977,'[1]Prices 23 nov'!$A$2:$Q$5001,14,FALSE)</f>
        <v>14.97000026702881</v>
      </c>
      <c r="X3977" s="7">
        <f>VLOOKUP($A3977,'[1]Prices 23 nov'!$A$2:$Q$5001,15,FALSE)</f>
        <v>15.539999961853029</v>
      </c>
      <c r="Y3977" s="7">
        <f>VLOOKUP($A3977,'[1]Prices 23 nov'!$A$2:$Q$5001,16,FALSE)</f>
        <v>14.939999580383301</v>
      </c>
      <c r="Z3977" s="7">
        <f>VLOOKUP($A3977,'[1]Prices 23 nov'!$A$2:$Q$5001,17,FALSE)</f>
        <v>18.229999542236332</v>
      </c>
    </row>
    <row r="3978" spans="1:26">
      <c r="A3978" s="4" t="s">
        <v>8424</v>
      </c>
      <c r="B3978" s="4" t="s">
        <v>8425</v>
      </c>
      <c r="C3978" s="5">
        <v>3704811776</v>
      </c>
      <c r="D3978" s="5">
        <v>3994</v>
      </c>
      <c r="E3978" s="6" t="s">
        <v>70</v>
      </c>
      <c r="F3978" s="4" t="s">
        <v>2473</v>
      </c>
      <c r="G3978" s="4" t="s">
        <v>18</v>
      </c>
      <c r="H3978" s="4" t="s">
        <v>19</v>
      </c>
      <c r="I3978" s="4" t="s">
        <v>479</v>
      </c>
      <c r="J3978" s="5">
        <v>4387.9599609375</v>
      </c>
      <c r="K3978" s="5">
        <v>2614</v>
      </c>
      <c r="L3978" s="4" t="s">
        <v>20</v>
      </c>
      <c r="M3978" s="4" t="s">
        <v>1833</v>
      </c>
      <c r="N3978" s="7">
        <f>VLOOKUP($A3978,'[1]Prices 23 nov'!$A$2:$Q$5001,5,FALSE)</f>
        <v>-19.162262712006079</v>
      </c>
      <c r="O3978" s="7">
        <f>VLOOKUP($A3978,'[1]Prices 23 nov'!$A$2:$Q$5001,6,FALSE)</f>
        <v>4191.43994140625</v>
      </c>
      <c r="P3978" s="7">
        <f>VLOOKUP($A3978,'[1]Prices 23 nov'!$A$2:$Q$5001,7,FALSE)</f>
        <v>4250.5498046875</v>
      </c>
      <c r="Q3978" s="7">
        <f>VLOOKUP($A3978,'[1]Prices 23 nov'!$A$2:$Q$5001,8,FALSE)</f>
        <v>3860.300048828125</v>
      </c>
      <c r="R3978" s="7">
        <f>VLOOKUP($A3978,'[1]Prices 23 nov'!$A$2:$Q$5001,9,FALSE)</f>
        <v>3537.5400390625</v>
      </c>
      <c r="S3978" s="7">
        <f>VLOOKUP($A3978,'[1]Prices 23 nov'!$A$2:$Q$5001,10,FALSE)</f>
        <v>2813.429931640625</v>
      </c>
      <c r="T3978" s="7">
        <f>VLOOKUP($A3978,'[1]Prices 23 nov'!$A$2:$Q$5001,11,FALSE)</f>
        <v>2966.489990234375</v>
      </c>
      <c r="U3978" s="7">
        <f>VLOOKUP($A3978,'[1]Prices 23 nov'!$A$2:$Q$5001,12,FALSE)</f>
        <v>2952.25</v>
      </c>
      <c r="V3978" s="7">
        <f>VLOOKUP($A3978,'[1]Prices 23 nov'!$A$2:$Q$5001,13,FALSE)</f>
        <v>2901.02001953125</v>
      </c>
      <c r="W3978" s="7">
        <f>VLOOKUP($A3978,'[1]Prices 23 nov'!$A$2:$Q$5001,14,FALSE)</f>
        <v>2702.010009765625</v>
      </c>
      <c r="X3978" s="7">
        <f>VLOOKUP($A3978,'[1]Prices 23 nov'!$A$2:$Q$5001,15,FALSE)</f>
        <v>2658.4599609375</v>
      </c>
      <c r="Y3978" s="7">
        <f>VLOOKUP($A3978,'[1]Prices 23 nov'!$A$2:$Q$5001,16,FALSE)</f>
        <v>2933.929931640625</v>
      </c>
      <c r="Z3978" s="7">
        <f>VLOOKUP($A3978,'[1]Prices 23 nov'!$A$2:$Q$5001,17,FALSE)</f>
        <v>3463.06005859375</v>
      </c>
    </row>
    <row r="3979" spans="1:26">
      <c r="A3979" s="4" t="s">
        <v>8426</v>
      </c>
      <c r="B3979" s="4" t="s">
        <v>8427</v>
      </c>
      <c r="C3979" s="5">
        <v>3704787456</v>
      </c>
      <c r="D3979" s="5">
        <v>3995</v>
      </c>
      <c r="E3979" s="6" t="s">
        <v>24</v>
      </c>
      <c r="F3979" s="4" t="s">
        <v>51</v>
      </c>
      <c r="G3979" s="4" t="s">
        <v>18</v>
      </c>
      <c r="H3979" s="4" t="s">
        <v>19</v>
      </c>
      <c r="I3979" s="4">
        <v>3.1818182468414307</v>
      </c>
      <c r="J3979" s="5">
        <v>22.700000762939453</v>
      </c>
      <c r="K3979" s="5">
        <v>5.6999998092651367</v>
      </c>
      <c r="L3979" s="4" t="s">
        <v>41</v>
      </c>
      <c r="M3979" s="4" t="s">
        <v>285</v>
      </c>
      <c r="N3979" s="7">
        <f>VLOOKUP($A3979,'[1]Prices 23 nov'!$A$2:$Q$5001,5,FALSE)</f>
        <v>-41.681265446532592</v>
      </c>
      <c r="O3979" s="7">
        <f>VLOOKUP($A3979,'[1]Prices 23 nov'!$A$2:$Q$5001,6,FALSE)</f>
        <v>19.639999389648441</v>
      </c>
      <c r="P3979" s="7">
        <f>VLOOKUP($A3979,'[1]Prices 23 nov'!$A$2:$Q$5001,7,FALSE)</f>
        <v>20.20999908447266</v>
      </c>
      <c r="Q3979" s="7">
        <f>VLOOKUP($A3979,'[1]Prices 23 nov'!$A$2:$Q$5001,8,FALSE)</f>
        <v>19.75</v>
      </c>
      <c r="R3979" s="7">
        <f>VLOOKUP($A3979,'[1]Prices 23 nov'!$A$2:$Q$5001,9,FALSE)</f>
        <v>16.989999771118161</v>
      </c>
      <c r="S3979" s="7">
        <f>VLOOKUP($A3979,'[1]Prices 23 nov'!$A$2:$Q$5001,10,FALSE)</f>
        <v>9.6700000762939453</v>
      </c>
      <c r="T3979" s="7">
        <f>VLOOKUP($A3979,'[1]Prices 23 nov'!$A$2:$Q$5001,11,FALSE)</f>
        <v>13.5</v>
      </c>
      <c r="U3979" s="7">
        <f>VLOOKUP($A3979,'[1]Prices 23 nov'!$A$2:$Q$5001,12,FALSE)</f>
        <v>13.420000076293951</v>
      </c>
      <c r="V3979" s="7">
        <f>VLOOKUP($A3979,'[1]Prices 23 nov'!$A$2:$Q$5001,13,FALSE)</f>
        <v>12.170000076293951</v>
      </c>
      <c r="W3979" s="7">
        <f>VLOOKUP($A3979,'[1]Prices 23 nov'!$A$2:$Q$5001,14,FALSE)</f>
        <v>11.22999954223633</v>
      </c>
      <c r="X3979" s="7">
        <f>VLOOKUP($A3979,'[1]Prices 23 nov'!$A$2:$Q$5001,15,FALSE)</f>
        <v>10.579999923706049</v>
      </c>
      <c r="Y3979" s="7">
        <f>VLOOKUP($A3979,'[1]Prices 23 nov'!$A$2:$Q$5001,16,FALSE)</f>
        <v>9.2200002670288086</v>
      </c>
      <c r="Z3979" s="7">
        <f>VLOOKUP($A3979,'[1]Prices 23 nov'!$A$2:$Q$5001,17,FALSE)</f>
        <v>8.3500003814697266</v>
      </c>
    </row>
    <row r="3980" spans="1:26">
      <c r="A3980" s="4" t="s">
        <v>8428</v>
      </c>
      <c r="B3980" s="4" t="s">
        <v>8429</v>
      </c>
      <c r="C3980" s="5">
        <v>3702697728</v>
      </c>
      <c r="D3980" s="5">
        <v>3996</v>
      </c>
      <c r="E3980" s="6" t="s">
        <v>294</v>
      </c>
      <c r="F3980" s="4" t="s">
        <v>242</v>
      </c>
      <c r="G3980" s="4" t="s">
        <v>46</v>
      </c>
      <c r="H3980" s="4" t="s">
        <v>102</v>
      </c>
      <c r="I3980" s="4">
        <v>4.8000001907348633</v>
      </c>
      <c r="J3980" s="5">
        <v>37.157056030880121</v>
      </c>
      <c r="K3980" s="5">
        <v>3.8209361456487878</v>
      </c>
      <c r="L3980" s="4" t="s">
        <v>947</v>
      </c>
      <c r="M3980" s="4" t="s">
        <v>870</v>
      </c>
      <c r="N3980" s="7">
        <f>VLOOKUP($A3980,'[1]Prices 23 nov'!$A$2:$Q$5001,5,FALSE)</f>
        <v>0</v>
      </c>
      <c r="O3980" s="7">
        <f>VLOOKUP($A3980,'[1]Prices 23 nov'!$A$2:$Q$5001,6,FALSE)</f>
        <v>0</v>
      </c>
      <c r="P3980" s="7">
        <f>VLOOKUP($A3980,'[1]Prices 23 nov'!$A$2:$Q$5001,7,FALSE)</f>
        <v>0</v>
      </c>
      <c r="Q3980" s="7">
        <f>VLOOKUP($A3980,'[1]Prices 23 nov'!$A$2:$Q$5001,8,FALSE)</f>
        <v>0</v>
      </c>
      <c r="R3980" s="7">
        <f>VLOOKUP($A3980,'[1]Prices 23 nov'!$A$2:$Q$5001,9,FALSE)</f>
        <v>0</v>
      </c>
      <c r="S3980" s="7">
        <f>VLOOKUP($A3980,'[1]Prices 23 nov'!$A$2:$Q$5001,10,FALSE)</f>
        <v>0</v>
      </c>
      <c r="T3980" s="7">
        <f>VLOOKUP($A3980,'[1]Prices 23 nov'!$A$2:$Q$5001,11,FALSE)</f>
        <v>5.0514633420034443</v>
      </c>
      <c r="U3980" s="7">
        <f>VLOOKUP($A3980,'[1]Prices 23 nov'!$A$2:$Q$5001,12,FALSE)</f>
        <v>14.611801945660771</v>
      </c>
      <c r="V3980" s="7">
        <f>VLOOKUP($A3980,'[1]Prices 23 nov'!$A$2:$Q$5001,13,FALSE)</f>
        <v>18.189534156545051</v>
      </c>
      <c r="W3980" s="7">
        <f>VLOOKUP($A3980,'[1]Prices 23 nov'!$A$2:$Q$5001,14,FALSE)</f>
        <v>25.243163915796231</v>
      </c>
      <c r="X3980" s="7">
        <f>VLOOKUP($A3980,'[1]Prices 23 nov'!$A$2:$Q$5001,15,FALSE)</f>
        <v>30.00790597220475</v>
      </c>
      <c r="Y3980" s="7">
        <f>VLOOKUP($A3980,'[1]Prices 23 nov'!$A$2:$Q$5001,16,FALSE)</f>
        <v>23.35591292875279</v>
      </c>
      <c r="Z3980" s="7">
        <f>VLOOKUP($A3980,'[1]Prices 23 nov'!$A$2:$Q$5001,17,FALSE)</f>
        <v>21.293003256782409</v>
      </c>
    </row>
    <row r="3981" spans="1:26">
      <c r="A3981" s="4" t="s">
        <v>8430</v>
      </c>
      <c r="B3981" s="4" t="s">
        <v>8431</v>
      </c>
      <c r="C3981" s="5">
        <v>3701879040</v>
      </c>
      <c r="D3981" s="5">
        <v>3997</v>
      </c>
      <c r="E3981" s="6" t="s">
        <v>67</v>
      </c>
      <c r="F3981" s="4" t="s">
        <v>101</v>
      </c>
      <c r="G3981" s="4" t="s">
        <v>46</v>
      </c>
      <c r="H3981" s="4" t="s">
        <v>102</v>
      </c>
      <c r="I3981" s="4">
        <v>4.3333334922790527</v>
      </c>
      <c r="J3981" s="5">
        <v>2.516015586342657</v>
      </c>
      <c r="K3981" s="5">
        <v>1.5989368399038781</v>
      </c>
      <c r="L3981" s="4" t="s">
        <v>580</v>
      </c>
      <c r="M3981" s="4" t="s">
        <v>314</v>
      </c>
      <c r="N3981" s="7">
        <f>VLOOKUP($A3981,'[1]Prices 23 nov'!$A$2:$Q$5001,5,FALSE)</f>
        <v>1.206969538866876</v>
      </c>
      <c r="O3981" s="7">
        <f>VLOOKUP($A3981,'[1]Prices 23 nov'!$A$2:$Q$5001,6,FALSE)</f>
        <v>2.0158253733754492</v>
      </c>
      <c r="P3981" s="7">
        <f>VLOOKUP($A3981,'[1]Prices 23 nov'!$A$2:$Q$5001,7,FALSE)</f>
        <v>2.1857138570167929</v>
      </c>
      <c r="Q3981" s="7">
        <f>VLOOKUP($A3981,'[1]Prices 23 nov'!$A$2:$Q$5001,8,FALSE)</f>
        <v>1.7702770481520249</v>
      </c>
      <c r="R3981" s="7">
        <f>VLOOKUP($A3981,'[1]Prices 23 nov'!$A$2:$Q$5001,9,FALSE)</f>
        <v>1.9106725966757949</v>
      </c>
      <c r="S3981" s="7">
        <f>VLOOKUP($A3981,'[1]Prices 23 nov'!$A$2:$Q$5001,10,FALSE)</f>
        <v>1.6394367242615</v>
      </c>
      <c r="T3981" s="7">
        <f>VLOOKUP($A3981,'[1]Prices 23 nov'!$A$2:$Q$5001,11,FALSE)</f>
        <v>1.8773095431122331</v>
      </c>
      <c r="U3981" s="7">
        <f>VLOOKUP($A3981,'[1]Prices 23 nov'!$A$2:$Q$5001,12,FALSE)</f>
        <v>1.89258955366995</v>
      </c>
      <c r="V3981" s="7">
        <f>VLOOKUP($A3981,'[1]Prices 23 nov'!$A$2:$Q$5001,13,FALSE)</f>
        <v>1.8939180174297121</v>
      </c>
      <c r="W3981" s="7">
        <f>VLOOKUP($A3981,'[1]Prices 23 nov'!$A$2:$Q$5001,14,FALSE)</f>
        <v>2.122935415599954</v>
      </c>
      <c r="X3981" s="7">
        <f>VLOOKUP($A3981,'[1]Prices 23 nov'!$A$2:$Q$5001,15,FALSE)</f>
        <v>2.2026301518840228</v>
      </c>
      <c r="Y3981" s="7">
        <f>VLOOKUP($A3981,'[1]Prices 23 nov'!$A$2:$Q$5001,16,FALSE)</f>
        <v>2.0748049647789908</v>
      </c>
      <c r="Z3981" s="7">
        <f>VLOOKUP($A3981,'[1]Prices 23 nov'!$A$2:$Q$5001,17,FALSE)</f>
        <v>1.8486416040697411</v>
      </c>
    </row>
    <row r="3982" spans="1:26">
      <c r="A3982" s="4" t="s">
        <v>8432</v>
      </c>
      <c r="B3982" s="4" t="s">
        <v>8433</v>
      </c>
      <c r="C3982" s="5">
        <v>3701720320</v>
      </c>
      <c r="D3982" s="5">
        <v>3999</v>
      </c>
      <c r="E3982" s="6" t="s">
        <v>294</v>
      </c>
      <c r="F3982" s="4" t="s">
        <v>101</v>
      </c>
      <c r="G3982" s="4" t="s">
        <v>46</v>
      </c>
      <c r="H3982" s="4" t="s">
        <v>102</v>
      </c>
      <c r="I3982" s="4">
        <v>4.8571429252624512</v>
      </c>
      <c r="J3982" s="5">
        <v>9.1475348676515456</v>
      </c>
      <c r="K3982" s="5">
        <v>3.9313431468988043</v>
      </c>
      <c r="L3982" s="4" t="s">
        <v>332</v>
      </c>
      <c r="M3982" s="4" t="s">
        <v>1191</v>
      </c>
      <c r="N3982" s="7">
        <f>VLOOKUP($A3982,'[1]Prices 23 nov'!$A$2:$Q$5001,5,FALSE)</f>
        <v>85.721999290484945</v>
      </c>
      <c r="O3982" s="7">
        <f>VLOOKUP($A3982,'[1]Prices 23 nov'!$A$2:$Q$5001,6,FALSE)</f>
        <v>4.1126249346651207</v>
      </c>
      <c r="P3982" s="7">
        <f>VLOOKUP($A3982,'[1]Prices 23 nov'!$A$2:$Q$5001,7,FALSE)</f>
        <v>4.8352812268353773</v>
      </c>
      <c r="Q3982" s="7">
        <f>VLOOKUP($A3982,'[1]Prices 23 nov'!$A$2:$Q$5001,8,FALSE)</f>
        <v>4.1486860547799154</v>
      </c>
      <c r="R3982" s="7">
        <f>VLOOKUP($A3982,'[1]Prices 23 nov'!$A$2:$Q$5001,9,FALSE)</f>
        <v>5.3398267595039206</v>
      </c>
      <c r="S3982" s="7">
        <f>VLOOKUP($A3982,'[1]Prices 23 nov'!$A$2:$Q$5001,10,FALSE)</f>
        <v>4.3873240402991476</v>
      </c>
      <c r="T3982" s="7">
        <f>VLOOKUP($A3982,'[1]Prices 23 nov'!$A$2:$Q$5001,11,FALSE)</f>
        <v>4.5120554812790488</v>
      </c>
      <c r="U3982" s="7">
        <f>VLOOKUP($A3982,'[1]Prices 23 nov'!$A$2:$Q$5001,12,FALSE)</f>
        <v>5.0660793993847619</v>
      </c>
      <c r="V3982" s="7">
        <f>VLOOKUP($A3982,'[1]Prices 23 nov'!$A$2:$Q$5001,13,FALSE)</f>
        <v>4.8514850550611746</v>
      </c>
      <c r="W3982" s="7">
        <f>VLOOKUP($A3982,'[1]Prices 23 nov'!$A$2:$Q$5001,14,FALSE)</f>
        <v>5.5909695266950621</v>
      </c>
      <c r="X3982" s="7">
        <f>VLOOKUP($A3982,'[1]Prices 23 nov'!$A$2:$Q$5001,15,FALSE)</f>
        <v>7.3577222611947954</v>
      </c>
      <c r="Y3982" s="7">
        <f>VLOOKUP($A3982,'[1]Prices 23 nov'!$A$2:$Q$5001,16,FALSE)</f>
        <v>8.5922544512334298</v>
      </c>
      <c r="Z3982" s="7">
        <f>VLOOKUP($A3982,'[1]Prices 23 nov'!$A$2:$Q$5001,17,FALSE)</f>
        <v>7.9654484234509937</v>
      </c>
    </row>
    <row r="3983" spans="1:26">
      <c r="A3983" s="4" t="s">
        <v>8434</v>
      </c>
      <c r="B3983" s="4" t="s">
        <v>8435</v>
      </c>
      <c r="C3983" s="5">
        <v>3700943616</v>
      </c>
      <c r="D3983" s="5">
        <v>4000</v>
      </c>
      <c r="E3983" s="6" t="s">
        <v>16</v>
      </c>
      <c r="F3983" s="4" t="s">
        <v>17</v>
      </c>
      <c r="G3983" s="4" t="s">
        <v>18</v>
      </c>
      <c r="H3983" s="4" t="s">
        <v>19</v>
      </c>
      <c r="I3983" s="4">
        <v>4.6315789222717285</v>
      </c>
      <c r="J3983" s="5">
        <v>138.75</v>
      </c>
      <c r="K3983" s="5">
        <v>48.950000762939453</v>
      </c>
      <c r="L3983" s="4" t="s">
        <v>64</v>
      </c>
      <c r="M3983" s="4" t="s">
        <v>52</v>
      </c>
      <c r="N3983" s="7">
        <f>VLOOKUP($A3983,'[1]Prices 23 nov'!$A$2:$Q$5001,5,FALSE)</f>
        <v>61.650552699066409</v>
      </c>
      <c r="O3983" s="7">
        <f>VLOOKUP($A3983,'[1]Prices 23 nov'!$A$2:$Q$5001,6,FALSE)</f>
        <v>77.199996948242188</v>
      </c>
      <c r="P3983" s="7">
        <f>VLOOKUP($A3983,'[1]Prices 23 nov'!$A$2:$Q$5001,7,FALSE)</f>
        <v>77.709999084472656</v>
      </c>
      <c r="Q3983" s="7">
        <f>VLOOKUP($A3983,'[1]Prices 23 nov'!$A$2:$Q$5001,8,FALSE)</f>
        <v>84.580001831054688</v>
      </c>
      <c r="R3983" s="7">
        <f>VLOOKUP($A3983,'[1]Prices 23 nov'!$A$2:$Q$5001,9,FALSE)</f>
        <v>84.44000244140625</v>
      </c>
      <c r="S3983" s="7">
        <f>VLOOKUP($A3983,'[1]Prices 23 nov'!$A$2:$Q$5001,10,FALSE)</f>
        <v>59.389999389648438</v>
      </c>
      <c r="T3983" s="7">
        <f>VLOOKUP($A3983,'[1]Prices 23 nov'!$A$2:$Q$5001,11,FALSE)</f>
        <v>64.400001525878906</v>
      </c>
      <c r="U3983" s="7">
        <f>VLOOKUP($A3983,'[1]Prices 23 nov'!$A$2:$Q$5001,12,FALSE)</f>
        <v>85.540000915527344</v>
      </c>
      <c r="V3983" s="7">
        <f>VLOOKUP($A3983,'[1]Prices 23 nov'!$A$2:$Q$5001,13,FALSE)</f>
        <v>94.239997863769531</v>
      </c>
      <c r="W3983" s="7">
        <f>VLOOKUP($A3983,'[1]Prices 23 nov'!$A$2:$Q$5001,14,FALSE)</f>
        <v>106.09999847412109</v>
      </c>
      <c r="X3983" s="7">
        <f>VLOOKUP($A3983,'[1]Prices 23 nov'!$A$2:$Q$5001,15,FALSE)</f>
        <v>125.7399978637695</v>
      </c>
      <c r="Y3983" s="7">
        <f>VLOOKUP($A3983,'[1]Prices 23 nov'!$A$2:$Q$5001,16,FALSE)</f>
        <v>120.1600036621094</v>
      </c>
      <c r="Z3983" s="7">
        <f>VLOOKUP($A3983,'[1]Prices 23 nov'!$A$2:$Q$5001,17,FALSE)</f>
        <v>116.4300003051758</v>
      </c>
    </row>
    <row r="3984" spans="1:26">
      <c r="A3984" s="4" t="s">
        <v>8436</v>
      </c>
      <c r="B3984" s="4" t="s">
        <v>8437</v>
      </c>
      <c r="C3984" s="5">
        <v>3699543808</v>
      </c>
      <c r="D3984" s="5">
        <v>4001</v>
      </c>
      <c r="E3984" s="6" t="s">
        <v>105</v>
      </c>
      <c r="F3984" s="4" t="s">
        <v>250</v>
      </c>
      <c r="G3984" s="4" t="s">
        <v>267</v>
      </c>
      <c r="H3984" s="4" t="s">
        <v>268</v>
      </c>
      <c r="I3984" s="4">
        <v>0</v>
      </c>
      <c r="J3984" s="5">
        <v>63.944792551799999</v>
      </c>
      <c r="K3984" s="5">
        <v>39.912098809299998</v>
      </c>
      <c r="L3984" s="4" t="s">
        <v>35</v>
      </c>
      <c r="M3984" s="4" t="s">
        <v>412</v>
      </c>
      <c r="N3984" s="7">
        <f>VLOOKUP($A3984,'[1]Prices 23 nov'!$A$2:$Q$5001,5,FALSE)</f>
        <v>0.81923608894563005</v>
      </c>
      <c r="O3984" s="7">
        <f>VLOOKUP($A3984,'[1]Prices 23 nov'!$A$2:$Q$5001,6,FALSE)</f>
        <v>60.201304076705128</v>
      </c>
      <c r="P3984" s="7">
        <f>VLOOKUP($A3984,'[1]Prices 23 nov'!$A$2:$Q$5001,7,FALSE)</f>
        <v>63.408233847469091</v>
      </c>
      <c r="Q3984" s="7">
        <f>VLOOKUP($A3984,'[1]Prices 23 nov'!$A$2:$Q$5001,8,FALSE)</f>
        <v>61.513648144900799</v>
      </c>
      <c r="R3984" s="7">
        <f>VLOOKUP($A3984,'[1]Prices 23 nov'!$A$2:$Q$5001,9,FALSE)</f>
        <v>56.827128402423106</v>
      </c>
      <c r="S3984" s="7">
        <f>VLOOKUP($A3984,'[1]Prices 23 nov'!$A$2:$Q$5001,10,FALSE)</f>
        <v>46.028832816518843</v>
      </c>
      <c r="T3984" s="7">
        <f>VLOOKUP($A3984,'[1]Prices 23 nov'!$A$2:$Q$5001,11,FALSE)</f>
        <v>49.363783369772143</v>
      </c>
      <c r="U3984" s="7">
        <f>VLOOKUP($A3984,'[1]Prices 23 nov'!$A$2:$Q$5001,12,FALSE)</f>
        <v>53.792708158493042</v>
      </c>
      <c r="V3984" s="7">
        <f>VLOOKUP($A3984,'[1]Prices 23 nov'!$A$2:$Q$5001,13,FALSE)</f>
        <v>55.431242468766868</v>
      </c>
      <c r="W3984" s="7">
        <f>VLOOKUP($A3984,'[1]Prices 23 nov'!$A$2:$Q$5001,14,FALSE)</f>
        <v>58.114625941961997</v>
      </c>
      <c r="X3984" s="7">
        <f>VLOOKUP($A3984,'[1]Prices 23 nov'!$A$2:$Q$5001,15,FALSE)</f>
        <v>59.182593913283199</v>
      </c>
      <c r="Y3984" s="7">
        <f>VLOOKUP($A3984,'[1]Prices 23 nov'!$A$2:$Q$5001,16,FALSE)</f>
        <v>57.810248671565198</v>
      </c>
      <c r="Z3984" s="7">
        <f>VLOOKUP($A3984,'[1]Prices 23 nov'!$A$2:$Q$5001,17,FALSE)</f>
        <v>55.197910299058996</v>
      </c>
    </row>
    <row r="3985" spans="1:26">
      <c r="A3985" s="4" t="s">
        <v>8438</v>
      </c>
      <c r="B3985" s="4" t="s">
        <v>8439</v>
      </c>
      <c r="C3985" s="5">
        <v>3698442752</v>
      </c>
      <c r="D3985" s="5">
        <v>4002</v>
      </c>
      <c r="E3985" s="6" t="s">
        <v>70</v>
      </c>
      <c r="F3985" s="4" t="s">
        <v>101</v>
      </c>
      <c r="G3985" s="4" t="s">
        <v>46</v>
      </c>
      <c r="H3985" s="4" t="s">
        <v>102</v>
      </c>
      <c r="I3985" s="4">
        <v>4.8947367668151855</v>
      </c>
      <c r="J3985" s="5">
        <v>12.4824721510616</v>
      </c>
      <c r="K3985" s="5">
        <v>2.4382609806601279</v>
      </c>
      <c r="L3985" s="4" t="s">
        <v>603</v>
      </c>
      <c r="M3985" s="4" t="s">
        <v>615</v>
      </c>
      <c r="N3985" s="7">
        <f>VLOOKUP($A3985,'[1]Prices 23 nov'!$A$2:$Q$5001,5,FALSE)</f>
        <v>0</v>
      </c>
      <c r="O3985" s="7">
        <f>VLOOKUP($A3985,'[1]Prices 23 nov'!$A$2:$Q$5001,6,FALSE)</f>
        <v>0</v>
      </c>
      <c r="P3985" s="7">
        <f>VLOOKUP($A3985,'[1]Prices 23 nov'!$A$2:$Q$5001,7,FALSE)</f>
        <v>0</v>
      </c>
      <c r="Q3985" s="7">
        <f>VLOOKUP($A3985,'[1]Prices 23 nov'!$A$2:$Q$5001,8,FALSE)</f>
        <v>0</v>
      </c>
      <c r="R3985" s="7">
        <f>VLOOKUP($A3985,'[1]Prices 23 nov'!$A$2:$Q$5001,9,FALSE)</f>
        <v>3.965004785026395</v>
      </c>
      <c r="S3985" s="7">
        <f>VLOOKUP($A3985,'[1]Prices 23 nov'!$A$2:$Q$5001,10,FALSE)</f>
        <v>8.8450706182231329</v>
      </c>
      <c r="T3985" s="7">
        <f>VLOOKUP($A3985,'[1]Prices 23 nov'!$A$2:$Q$5001,11,FALSE)</f>
        <v>9.5394502017579725</v>
      </c>
      <c r="U3985" s="7">
        <f>VLOOKUP($A3985,'[1]Prices 23 nov'!$A$2:$Q$5001,12,FALSE)</f>
        <v>11.376581362499561</v>
      </c>
      <c r="V3985" s="7">
        <f>VLOOKUP($A3985,'[1]Prices 23 nov'!$A$2:$Q$5001,13,FALSE)</f>
        <v>10.20367745468775</v>
      </c>
      <c r="W3985" s="7">
        <f>VLOOKUP($A3985,'[1]Prices 23 nov'!$A$2:$Q$5001,14,FALSE)</f>
        <v>10.356831321674459</v>
      </c>
      <c r="X3985" s="7">
        <f>VLOOKUP($A3985,'[1]Prices 23 nov'!$A$2:$Q$5001,15,FALSE)</f>
        <v>10.47420887421686</v>
      </c>
      <c r="Y3985" s="7">
        <f>VLOOKUP($A3985,'[1]Prices 23 nov'!$A$2:$Q$5001,16,FALSE)</f>
        <v>9.2239730532241992</v>
      </c>
      <c r="Z3985" s="7">
        <f>VLOOKUP($A3985,'[1]Prices 23 nov'!$A$2:$Q$5001,17,FALSE)</f>
        <v>8.3599846200212369</v>
      </c>
    </row>
    <row r="3986" spans="1:26">
      <c r="A3986" s="4" t="s">
        <v>8440</v>
      </c>
      <c r="B3986" s="4" t="s">
        <v>8441</v>
      </c>
      <c r="C3986" s="5">
        <v>3698014976</v>
      </c>
      <c r="D3986" s="5">
        <v>4003</v>
      </c>
      <c r="E3986" s="6" t="s">
        <v>70</v>
      </c>
      <c r="F3986" s="4" t="s">
        <v>45</v>
      </c>
      <c r="G3986" s="4" t="s">
        <v>46</v>
      </c>
      <c r="H3986" s="4" t="s">
        <v>47</v>
      </c>
      <c r="I3986" s="4">
        <v>4.9333333969116211</v>
      </c>
      <c r="J3986" s="5">
        <v>1.8769978653849611</v>
      </c>
      <c r="K3986" s="5">
        <v>0.91700580670226706</v>
      </c>
      <c r="L3986" s="4" t="s">
        <v>64</v>
      </c>
      <c r="M3986" s="4" t="s">
        <v>1693</v>
      </c>
      <c r="N3986" s="7">
        <f>VLOOKUP($A3986,'[1]Prices 23 nov'!$A$2:$Q$5001,5,FALSE)</f>
        <v>-8.7212978492280833</v>
      </c>
      <c r="O3986" s="7">
        <f>VLOOKUP($A3986,'[1]Prices 23 nov'!$A$2:$Q$5001,6,FALSE)</f>
        <v>1.4868368760200921</v>
      </c>
      <c r="P3986" s="7">
        <f>VLOOKUP($A3986,'[1]Prices 23 nov'!$A$2:$Q$5001,7,FALSE)</f>
        <v>1.337097448661922</v>
      </c>
      <c r="Q3986" s="7">
        <f>VLOOKUP($A3986,'[1]Prices 23 nov'!$A$2:$Q$5001,8,FALSE)</f>
        <v>1.3749597662184669</v>
      </c>
      <c r="R3986" s="7">
        <f>VLOOKUP($A3986,'[1]Prices 23 nov'!$A$2:$Q$5001,9,FALSE)</f>
        <v>1.305711221158617</v>
      </c>
      <c r="S3986" s="7">
        <f>VLOOKUP($A3986,'[1]Prices 23 nov'!$A$2:$Q$5001,10,FALSE)</f>
        <v>1.147913028272058</v>
      </c>
      <c r="T3986" s="7">
        <f>VLOOKUP($A3986,'[1]Prices 23 nov'!$A$2:$Q$5001,11,FALSE)</f>
        <v>1.275734080254779</v>
      </c>
      <c r="U3986" s="7">
        <f>VLOOKUP($A3986,'[1]Prices 23 nov'!$A$2:$Q$5001,12,FALSE)</f>
        <v>1.3958408322627061</v>
      </c>
      <c r="V3986" s="7">
        <f>VLOOKUP($A3986,'[1]Prices 23 nov'!$A$2:$Q$5001,13,FALSE)</f>
        <v>1.5147214254471351</v>
      </c>
      <c r="W3986" s="7">
        <f>VLOOKUP($A3986,'[1]Prices 23 nov'!$A$2:$Q$5001,14,FALSE)</f>
        <v>1.4063608899263611</v>
      </c>
      <c r="X3986" s="7">
        <f>VLOOKUP($A3986,'[1]Prices 23 nov'!$A$2:$Q$5001,15,FALSE)</f>
        <v>1.3883870849301729</v>
      </c>
      <c r="Y3986" s="7">
        <f>VLOOKUP($A3986,'[1]Prices 23 nov'!$A$2:$Q$5001,16,FALSE)</f>
        <v>1.259322398631042</v>
      </c>
      <c r="Z3986" s="7">
        <f>VLOOKUP($A3986,'[1]Prices 23 nov'!$A$2:$Q$5001,17,FALSE)</f>
        <v>1.210291389986011</v>
      </c>
    </row>
    <row r="3987" spans="1:26">
      <c r="A3987" s="4" t="s">
        <v>8442</v>
      </c>
      <c r="B3987" s="4" t="s">
        <v>8443</v>
      </c>
      <c r="C3987" s="5">
        <v>3697336064</v>
      </c>
      <c r="D3987" s="5">
        <v>4004</v>
      </c>
      <c r="E3987" s="6" t="s">
        <v>16</v>
      </c>
      <c r="F3987" s="4" t="s">
        <v>51</v>
      </c>
      <c r="G3987" s="4" t="s">
        <v>18</v>
      </c>
      <c r="H3987" s="4" t="s">
        <v>19</v>
      </c>
      <c r="I3987" s="4">
        <v>3</v>
      </c>
      <c r="J3987" s="5">
        <v>29.440000534057617</v>
      </c>
      <c r="K3987" s="5">
        <v>14.029999732971191</v>
      </c>
      <c r="L3987" s="4" t="s">
        <v>20</v>
      </c>
      <c r="M3987" s="4" t="s">
        <v>600</v>
      </c>
      <c r="N3987" s="7">
        <f>VLOOKUP($A3987,'[1]Prices 23 nov'!$A$2:$Q$5001,5,FALSE)</f>
        <v>-18.139470989684629</v>
      </c>
      <c r="O3987" s="7">
        <f>VLOOKUP($A3987,'[1]Prices 23 nov'!$A$2:$Q$5001,6,FALSE)</f>
        <v>27.440000534057621</v>
      </c>
      <c r="P3987" s="7">
        <f>VLOOKUP($A3987,'[1]Prices 23 nov'!$A$2:$Q$5001,7,FALSE)</f>
        <v>26.440000534057621</v>
      </c>
      <c r="Q3987" s="7">
        <f>VLOOKUP($A3987,'[1]Prices 23 nov'!$A$2:$Q$5001,8,FALSE)</f>
        <v>28.319999694824219</v>
      </c>
      <c r="R3987" s="7">
        <f>VLOOKUP($A3987,'[1]Prices 23 nov'!$A$2:$Q$5001,9,FALSE)</f>
        <v>25.45000076293945</v>
      </c>
      <c r="S3987" s="7">
        <f>VLOOKUP($A3987,'[1]Prices 23 nov'!$A$2:$Q$5001,10,FALSE)</f>
        <v>16.780000686645511</v>
      </c>
      <c r="T3987" s="7">
        <f>VLOOKUP($A3987,'[1]Prices 23 nov'!$A$2:$Q$5001,11,FALSE)</f>
        <v>21.069999694824219</v>
      </c>
      <c r="U3987" s="7">
        <f>VLOOKUP($A3987,'[1]Prices 23 nov'!$A$2:$Q$5001,12,FALSE)</f>
        <v>23.360000610351559</v>
      </c>
      <c r="V3987" s="7">
        <f>VLOOKUP($A3987,'[1]Prices 23 nov'!$A$2:$Q$5001,13,FALSE)</f>
        <v>23.030000686645511</v>
      </c>
      <c r="W3987" s="7">
        <f>VLOOKUP($A3987,'[1]Prices 23 nov'!$A$2:$Q$5001,14,FALSE)</f>
        <v>21.920000076293949</v>
      </c>
      <c r="X3987" s="7">
        <f>VLOOKUP($A3987,'[1]Prices 23 nov'!$A$2:$Q$5001,15,FALSE)</f>
        <v>20.54999923706055</v>
      </c>
      <c r="Y3987" s="7">
        <f>VLOOKUP($A3987,'[1]Prices 23 nov'!$A$2:$Q$5001,16,FALSE)</f>
        <v>19.35000038146973</v>
      </c>
      <c r="Z3987" s="7">
        <f>VLOOKUP($A3987,'[1]Prices 23 nov'!$A$2:$Q$5001,17,FALSE)</f>
        <v>18.409999847412109</v>
      </c>
    </row>
    <row r="3988" spans="1:26">
      <c r="A3988" s="4" t="s">
        <v>8444</v>
      </c>
      <c r="B3988" s="4" t="s">
        <v>8445</v>
      </c>
      <c r="C3988" s="5">
        <v>3696095488</v>
      </c>
      <c r="D3988" s="5">
        <v>4005</v>
      </c>
      <c r="E3988" s="6" t="s">
        <v>105</v>
      </c>
      <c r="F3988" s="4" t="s">
        <v>106</v>
      </c>
      <c r="G3988" s="4" t="s">
        <v>18</v>
      </c>
      <c r="H3988" s="4" t="s">
        <v>19</v>
      </c>
      <c r="I3988" s="4">
        <v>0</v>
      </c>
      <c r="J3988" s="5">
        <v>44.650001525878906</v>
      </c>
      <c r="K3988" s="5">
        <v>12.050000190734863</v>
      </c>
      <c r="L3988" s="4" t="s">
        <v>41</v>
      </c>
      <c r="M3988" s="4" t="s">
        <v>456</v>
      </c>
      <c r="N3988" s="7">
        <f>VLOOKUP($A3988,'[1]Prices 23 nov'!$A$2:$Q$5001,5,FALSE)</f>
        <v>-26.40547953609526</v>
      </c>
      <c r="O3988" s="7">
        <f>VLOOKUP($A3988,'[1]Prices 23 nov'!$A$2:$Q$5001,6,FALSE)</f>
        <v>38.849998474121087</v>
      </c>
      <c r="P3988" s="7">
        <f>VLOOKUP($A3988,'[1]Prices 23 nov'!$A$2:$Q$5001,7,FALSE)</f>
        <v>42.5</v>
      </c>
      <c r="Q3988" s="7">
        <f>VLOOKUP($A3988,'[1]Prices 23 nov'!$A$2:$Q$5001,8,FALSE)</f>
        <v>39.799999237060547</v>
      </c>
      <c r="R3988" s="7">
        <f>VLOOKUP($A3988,'[1]Prices 23 nov'!$A$2:$Q$5001,9,FALSE)</f>
        <v>34.349998474121087</v>
      </c>
      <c r="S3988" s="7">
        <f>VLOOKUP($A3988,'[1]Prices 23 nov'!$A$2:$Q$5001,10,FALSE)</f>
        <v>16.95000076293945</v>
      </c>
      <c r="T3988" s="7">
        <f>VLOOKUP($A3988,'[1]Prices 23 nov'!$A$2:$Q$5001,11,FALSE)</f>
        <v>24.34999847412109</v>
      </c>
      <c r="U3988" s="7">
        <f>VLOOKUP($A3988,'[1]Prices 23 nov'!$A$2:$Q$5001,12,FALSE)</f>
        <v>26.70999908447266</v>
      </c>
      <c r="V3988" s="7">
        <f>VLOOKUP($A3988,'[1]Prices 23 nov'!$A$2:$Q$5001,13,FALSE)</f>
        <v>24.409999847412109</v>
      </c>
      <c r="W3988" s="7">
        <f>VLOOKUP($A3988,'[1]Prices 23 nov'!$A$2:$Q$5001,14,FALSE)</f>
        <v>24.120000839233398</v>
      </c>
      <c r="X3988" s="7">
        <f>VLOOKUP($A3988,'[1]Prices 23 nov'!$A$2:$Q$5001,15,FALSE)</f>
        <v>22.909999847412109</v>
      </c>
      <c r="Y3988" s="7">
        <f>VLOOKUP($A3988,'[1]Prices 23 nov'!$A$2:$Q$5001,16,FALSE)</f>
        <v>19.829999923706051</v>
      </c>
      <c r="Z3988" s="7">
        <f>VLOOKUP($A3988,'[1]Prices 23 nov'!$A$2:$Q$5001,17,FALSE)</f>
        <v>20.940000534057621</v>
      </c>
    </row>
    <row r="3989" spans="1:26">
      <c r="A3989" s="4" t="s">
        <v>8446</v>
      </c>
      <c r="B3989" s="4" t="s">
        <v>8447</v>
      </c>
      <c r="C3989" s="5">
        <v>3694788608</v>
      </c>
      <c r="D3989" s="5">
        <v>4006</v>
      </c>
      <c r="E3989" s="6" t="s">
        <v>67</v>
      </c>
      <c r="F3989" s="4" t="s">
        <v>78</v>
      </c>
      <c r="G3989" s="4" t="s">
        <v>79</v>
      </c>
      <c r="H3989" s="4" t="s">
        <v>80</v>
      </c>
      <c r="I3989" s="4">
        <v>4.6399998664855957</v>
      </c>
      <c r="J3989" s="5">
        <v>30.59283515800599</v>
      </c>
      <c r="K3989" s="5">
        <v>11.943686115167292</v>
      </c>
      <c r="L3989" s="4" t="s">
        <v>20</v>
      </c>
      <c r="M3989" s="4" t="s">
        <v>48</v>
      </c>
      <c r="N3989" s="7">
        <f>VLOOKUP($A3989,'[1]Prices 23 nov'!$A$2:$Q$5001,5,FALSE)</f>
        <v>3.9741984895572462</v>
      </c>
      <c r="O3989" s="7">
        <f>VLOOKUP($A3989,'[1]Prices 23 nov'!$A$2:$Q$5001,6,FALSE)</f>
        <v>28.325267974287271</v>
      </c>
      <c r="P3989" s="7">
        <f>VLOOKUP($A3989,'[1]Prices 23 nov'!$A$2:$Q$5001,7,FALSE)</f>
        <v>29.02274222869892</v>
      </c>
      <c r="Q3989" s="7">
        <f>VLOOKUP($A3989,'[1]Prices 23 nov'!$A$2:$Q$5001,8,FALSE)</f>
        <v>23.7863509246381</v>
      </c>
      <c r="R3989" s="7">
        <f>VLOOKUP($A3989,'[1]Prices 23 nov'!$A$2:$Q$5001,9,FALSE)</f>
        <v>21.239086129935458</v>
      </c>
      <c r="S3989" s="7">
        <f>VLOOKUP($A3989,'[1]Prices 23 nov'!$A$2:$Q$5001,10,FALSE)</f>
        <v>15.155067012528891</v>
      </c>
      <c r="T3989" s="7">
        <f>VLOOKUP($A3989,'[1]Prices 23 nov'!$A$2:$Q$5001,11,FALSE)</f>
        <v>17.358557088300589</v>
      </c>
      <c r="U3989" s="7">
        <f>VLOOKUP($A3989,'[1]Prices 23 nov'!$A$2:$Q$5001,12,FALSE)</f>
        <v>20.01225293497555</v>
      </c>
      <c r="V3989" s="7">
        <f>VLOOKUP($A3989,'[1]Prices 23 nov'!$A$2:$Q$5001,13,FALSE)</f>
        <v>20.14568145386875</v>
      </c>
      <c r="W3989" s="7">
        <f>VLOOKUP($A3989,'[1]Prices 23 nov'!$A$2:$Q$5001,14,FALSE)</f>
        <v>21.18182934937067</v>
      </c>
      <c r="X3989" s="7">
        <f>VLOOKUP($A3989,'[1]Prices 23 nov'!$A$2:$Q$5001,15,FALSE)</f>
        <v>25.554953562095761</v>
      </c>
      <c r="Y3989" s="7">
        <f>VLOOKUP($A3989,'[1]Prices 23 nov'!$A$2:$Q$5001,16,FALSE)</f>
        <v>27.080703031970192</v>
      </c>
      <c r="Z3989" s="7">
        <f>VLOOKUP($A3989,'[1]Prices 23 nov'!$A$2:$Q$5001,17,FALSE)</f>
        <v>29.038513338309709</v>
      </c>
    </row>
    <row r="3990" spans="1:26">
      <c r="A3990" s="4" t="s">
        <v>8448</v>
      </c>
      <c r="B3990" s="4" t="s">
        <v>8449</v>
      </c>
      <c r="C3990" s="5">
        <v>3693728768</v>
      </c>
      <c r="D3990" s="5">
        <v>4007</v>
      </c>
      <c r="E3990" s="6" t="s">
        <v>67</v>
      </c>
      <c r="F3990" s="4" t="s">
        <v>61</v>
      </c>
      <c r="G3990" s="4" t="s">
        <v>62</v>
      </c>
      <c r="H3990" s="4" t="s">
        <v>63</v>
      </c>
      <c r="I3990" s="4">
        <v>4.7333331108093262</v>
      </c>
      <c r="J3990" s="5">
        <v>11.318580771967873</v>
      </c>
      <c r="K3990" s="5">
        <v>3.7565492470425421</v>
      </c>
      <c r="L3990" s="4" t="s">
        <v>20</v>
      </c>
      <c r="M3990" s="4" t="s">
        <v>615</v>
      </c>
      <c r="N3990" s="7">
        <f>VLOOKUP($A3990,'[1]Prices 23 nov'!$A$2:$Q$5001,5,FALSE)</f>
        <v>33.117655314025733</v>
      </c>
      <c r="O3990" s="7">
        <f>VLOOKUP($A3990,'[1]Prices 23 nov'!$A$2:$Q$5001,6,FALSE)</f>
        <v>7.2278493326157331</v>
      </c>
      <c r="P3990" s="7">
        <f>VLOOKUP($A3990,'[1]Prices 23 nov'!$A$2:$Q$5001,7,FALSE)</f>
        <v>7.1325722113251686</v>
      </c>
      <c r="Q3990" s="7">
        <f>VLOOKUP($A3990,'[1]Prices 23 nov'!$A$2:$Q$5001,8,FALSE)</f>
        <v>5.8460217788815498</v>
      </c>
      <c r="R3990" s="7">
        <f>VLOOKUP($A3990,'[1]Prices 23 nov'!$A$2:$Q$5001,9,FALSE)</f>
        <v>5.3164976835250846</v>
      </c>
      <c r="S3990" s="7">
        <f>VLOOKUP($A3990,'[1]Prices 23 nov'!$A$2:$Q$5001,10,FALSE)</f>
        <v>4.3409367818385363</v>
      </c>
      <c r="T3990" s="7">
        <f>VLOOKUP($A3990,'[1]Prices 23 nov'!$A$2:$Q$5001,11,FALSE)</f>
        <v>5.9689947869628668</v>
      </c>
      <c r="U3990" s="7">
        <f>VLOOKUP($A3990,'[1]Prices 23 nov'!$A$2:$Q$5001,12,FALSE)</f>
        <v>7.7837908305227757</v>
      </c>
      <c r="V3990" s="7">
        <f>VLOOKUP($A3990,'[1]Prices 23 nov'!$A$2:$Q$5001,13,FALSE)</f>
        <v>9.1871950495988131</v>
      </c>
      <c r="W3990" s="7">
        <f>VLOOKUP($A3990,'[1]Prices 23 nov'!$A$2:$Q$5001,14,FALSE)</f>
        <v>10.46444500982761</v>
      </c>
      <c r="X3990" s="7">
        <f>VLOOKUP($A3990,'[1]Prices 23 nov'!$A$2:$Q$5001,15,FALSE)</f>
        <v>10.374150015413759</v>
      </c>
      <c r="Y3990" s="7">
        <f>VLOOKUP($A3990,'[1]Prices 23 nov'!$A$2:$Q$5001,16,FALSE)</f>
        <v>9.3903989158570766</v>
      </c>
      <c r="Z3990" s="7">
        <f>VLOOKUP($A3990,'[1]Prices 23 nov'!$A$2:$Q$5001,17,FALSE)</f>
        <v>9.6642042696475983</v>
      </c>
    </row>
    <row r="3991" spans="1:26">
      <c r="A3991" s="4" t="s">
        <v>8450</v>
      </c>
      <c r="B3991" s="4" t="s">
        <v>8451</v>
      </c>
      <c r="C3991" s="5">
        <v>3693097984</v>
      </c>
      <c r="D3991" s="5">
        <v>4008</v>
      </c>
      <c r="E3991" s="6" t="s">
        <v>55</v>
      </c>
      <c r="F3991" s="4" t="s">
        <v>51</v>
      </c>
      <c r="G3991" s="4" t="s">
        <v>18</v>
      </c>
      <c r="H3991" s="4" t="s">
        <v>19</v>
      </c>
      <c r="I3991" s="4">
        <v>2.875</v>
      </c>
      <c r="J3991" s="5">
        <v>96.510002136230469</v>
      </c>
      <c r="K3991" s="5">
        <v>44.110099792480469</v>
      </c>
      <c r="L3991" s="4" t="s">
        <v>123</v>
      </c>
      <c r="M3991" s="4" t="s">
        <v>308</v>
      </c>
      <c r="N3991" s="7">
        <f>VLOOKUP($A3991,'[1]Prices 23 nov'!$A$2:$Q$5001,5,FALSE)</f>
        <v>0</v>
      </c>
      <c r="O3991" s="7">
        <f>VLOOKUP($A3991,'[1]Prices 23 nov'!$A$2:$Q$5001,6,FALSE)</f>
        <v>0</v>
      </c>
      <c r="P3991" s="7">
        <f>VLOOKUP($A3991,'[1]Prices 23 nov'!$A$2:$Q$5001,7,FALSE)</f>
        <v>0</v>
      </c>
      <c r="Q3991" s="7">
        <f>VLOOKUP($A3991,'[1]Prices 23 nov'!$A$2:$Q$5001,8,FALSE)</f>
        <v>0</v>
      </c>
      <c r="R3991" s="7">
        <f>VLOOKUP($A3991,'[1]Prices 23 nov'!$A$2:$Q$5001,9,FALSE)</f>
        <v>0</v>
      </c>
      <c r="S3991" s="7">
        <f>VLOOKUP($A3991,'[1]Prices 23 nov'!$A$2:$Q$5001,10,FALSE)</f>
        <v>0</v>
      </c>
      <c r="T3991" s="7">
        <f>VLOOKUP($A3991,'[1]Prices 23 nov'!$A$2:$Q$5001,11,FALSE)</f>
        <v>0</v>
      </c>
      <c r="U3991" s="7">
        <f>VLOOKUP($A3991,'[1]Prices 23 nov'!$A$2:$Q$5001,12,FALSE)</f>
        <v>0</v>
      </c>
      <c r="V3991" s="7">
        <f>VLOOKUP($A3991,'[1]Prices 23 nov'!$A$2:$Q$5001,13,FALSE)</f>
        <v>29</v>
      </c>
      <c r="W3991" s="7">
        <f>VLOOKUP($A3991,'[1]Prices 23 nov'!$A$2:$Q$5001,14,FALSE)</f>
        <v>56.860000610351563</v>
      </c>
      <c r="X3991" s="7">
        <f>VLOOKUP($A3991,'[1]Prices 23 nov'!$A$2:$Q$5001,15,FALSE)</f>
        <v>56.189998626708977</v>
      </c>
      <c r="Y3991" s="7">
        <f>VLOOKUP($A3991,'[1]Prices 23 nov'!$A$2:$Q$5001,16,FALSE)</f>
        <v>51.459999084472663</v>
      </c>
      <c r="Z3991" s="7">
        <f>VLOOKUP($A3991,'[1]Prices 23 nov'!$A$2:$Q$5001,17,FALSE)</f>
        <v>52.959999084472663</v>
      </c>
    </row>
    <row r="3992" spans="1:26">
      <c r="A3992" s="4" t="s">
        <v>8452</v>
      </c>
      <c r="B3992" s="4" t="s">
        <v>8453</v>
      </c>
      <c r="C3992" s="5">
        <v>3693096192</v>
      </c>
      <c r="D3992" s="5">
        <v>4009</v>
      </c>
      <c r="E3992" s="6" t="s">
        <v>70</v>
      </c>
      <c r="F3992" s="4" t="s">
        <v>101</v>
      </c>
      <c r="G3992" s="4" t="s">
        <v>46</v>
      </c>
      <c r="H3992" s="4" t="s">
        <v>102</v>
      </c>
      <c r="I3992" s="4">
        <v>4.8888888359069824</v>
      </c>
      <c r="J3992" s="5">
        <v>5.4798435202353595</v>
      </c>
      <c r="K3992" s="5">
        <v>1.6824335969015061</v>
      </c>
      <c r="L3992" s="4" t="s">
        <v>332</v>
      </c>
      <c r="M3992" s="4" t="s">
        <v>971</v>
      </c>
      <c r="N3992" s="7">
        <f>VLOOKUP($A3992,'[1]Prices 23 nov'!$A$2:$Q$5001,5,FALSE)</f>
        <v>110.8929110714613</v>
      </c>
      <c r="O3992" s="7">
        <f>VLOOKUP($A3992,'[1]Prices 23 nov'!$A$2:$Q$5001,6,FALSE)</f>
        <v>1.7743241153354179</v>
      </c>
      <c r="P3992" s="7">
        <f>VLOOKUP($A3992,'[1]Prices 23 nov'!$A$2:$Q$5001,7,FALSE)</f>
        <v>2.001895513474921</v>
      </c>
      <c r="Q3992" s="7">
        <f>VLOOKUP($A3992,'[1]Prices 23 nov'!$A$2:$Q$5001,8,FALSE)</f>
        <v>2.41258997625593</v>
      </c>
      <c r="R3992" s="7">
        <f>VLOOKUP($A3992,'[1]Prices 23 nov'!$A$2:$Q$5001,9,FALSE)</f>
        <v>2.854516207142296</v>
      </c>
      <c r="S3992" s="7">
        <f>VLOOKUP($A3992,'[1]Prices 23 nov'!$A$2:$Q$5001,10,FALSE)</f>
        <v>2.7746480898748018</v>
      </c>
      <c r="T3992" s="7">
        <f>VLOOKUP($A3992,'[1]Prices 23 nov'!$A$2:$Q$5001,11,FALSE)</f>
        <v>2.971698808452174</v>
      </c>
      <c r="U3992" s="7">
        <f>VLOOKUP($A3992,'[1]Prices 23 nov'!$A$2:$Q$5001,12,FALSE)</f>
        <v>3.494766960194283</v>
      </c>
      <c r="V3992" s="7">
        <f>VLOOKUP($A3992,'[1]Prices 23 nov'!$A$2:$Q$5001,13,FALSE)</f>
        <v>3.988684702543424</v>
      </c>
      <c r="W3992" s="7">
        <f>VLOOKUP($A3992,'[1]Prices 23 nov'!$A$2:$Q$5001,14,FALSE)</f>
        <v>4.6870749541353689</v>
      </c>
      <c r="X3992" s="7">
        <f>VLOOKUP($A3992,'[1]Prices 23 nov'!$A$2:$Q$5001,15,FALSE)</f>
        <v>5.0906529638723441</v>
      </c>
      <c r="Y3992" s="7">
        <f>VLOOKUP($A3992,'[1]Prices 23 nov'!$A$2:$Q$5001,16,FALSE)</f>
        <v>4.564865380525589</v>
      </c>
      <c r="Z3992" s="7">
        <f>VLOOKUP($A3992,'[1]Prices 23 nov'!$A$2:$Q$5001,17,FALSE)</f>
        <v>4.8988253908964907</v>
      </c>
    </row>
    <row r="3993" spans="1:26">
      <c r="A3993" s="4" t="s">
        <v>8454</v>
      </c>
      <c r="B3993" s="4" t="s">
        <v>8455</v>
      </c>
      <c r="C3993" s="5">
        <v>3691144448</v>
      </c>
      <c r="D3993" s="5">
        <v>4010</v>
      </c>
      <c r="E3993" s="6" t="s">
        <v>294</v>
      </c>
      <c r="F3993" s="4" t="s">
        <v>808</v>
      </c>
      <c r="G3993" s="4" t="s">
        <v>809</v>
      </c>
      <c r="H3993" s="4" t="s">
        <v>810</v>
      </c>
      <c r="I3993" s="4">
        <v>4.46875</v>
      </c>
      <c r="J3993" s="5">
        <v>1.490964931076352</v>
      </c>
      <c r="K3993" s="5">
        <v>0.53860523038605201</v>
      </c>
      <c r="L3993" s="4" t="s">
        <v>186</v>
      </c>
      <c r="M3993" s="4" t="s">
        <v>1149</v>
      </c>
      <c r="N3993" s="7">
        <f>VLOOKUP($A3993,'[1]Prices 23 nov'!$A$2:$Q$5001,5,FALSE)</f>
        <v>-26.439629997208058</v>
      </c>
      <c r="O3993" s="7">
        <f>VLOOKUP($A3993,'[1]Prices 23 nov'!$A$2:$Q$5001,6,FALSE)</f>
        <v>1.4290267994510939</v>
      </c>
      <c r="P3993" s="7">
        <f>VLOOKUP($A3993,'[1]Prices 23 nov'!$A$2:$Q$5001,7,FALSE)</f>
        <v>1.371863274471252</v>
      </c>
      <c r="Q3993" s="7">
        <f>VLOOKUP($A3993,'[1]Prices 23 nov'!$A$2:$Q$5001,8,FALSE)</f>
        <v>1.2284342119528451</v>
      </c>
      <c r="R3993" s="7">
        <f>VLOOKUP($A3993,'[1]Prices 23 nov'!$A$2:$Q$5001,9,FALSE)</f>
        <v>1.0333357218769379</v>
      </c>
      <c r="S3993" s="7">
        <f>VLOOKUP($A3993,'[1]Prices 23 nov'!$A$2:$Q$5001,10,FALSE)</f>
        <v>0.72630199292689201</v>
      </c>
      <c r="T3993" s="7">
        <f>VLOOKUP($A3993,'[1]Prices 23 nov'!$A$2:$Q$5001,11,FALSE)</f>
        <v>0.76363398620742406</v>
      </c>
      <c r="U3993" s="7">
        <f>VLOOKUP($A3993,'[1]Prices 23 nov'!$A$2:$Q$5001,12,FALSE)</f>
        <v>0.83195819242973812</v>
      </c>
      <c r="V3993" s="7">
        <f>VLOOKUP($A3993,'[1]Prices 23 nov'!$A$2:$Q$5001,13,FALSE)</f>
        <v>0.79750346048967902</v>
      </c>
      <c r="W3993" s="7">
        <f>VLOOKUP($A3993,'[1]Prices 23 nov'!$A$2:$Q$5001,14,FALSE)</f>
        <v>0.80853375111473702</v>
      </c>
      <c r="X3993" s="7">
        <f>VLOOKUP($A3993,'[1]Prices 23 nov'!$A$2:$Q$5001,15,FALSE)</f>
        <v>0.82784829282900307</v>
      </c>
      <c r="Y3993" s="7">
        <f>VLOOKUP($A3993,'[1]Prices 23 nov'!$A$2:$Q$5001,16,FALSE)</f>
        <v>0.72568695850350207</v>
      </c>
      <c r="Z3993" s="7">
        <f>VLOOKUP($A3993,'[1]Prices 23 nov'!$A$2:$Q$5001,17,FALSE)</f>
        <v>0.83401695592328906</v>
      </c>
    </row>
    <row r="3994" spans="1:26">
      <c r="A3994" s="4" t="s">
        <v>8456</v>
      </c>
      <c r="B3994" s="4" t="s">
        <v>8457</v>
      </c>
      <c r="C3994" s="5">
        <v>3687670272</v>
      </c>
      <c r="D3994" s="5">
        <v>4011</v>
      </c>
      <c r="E3994" s="6" t="s">
        <v>294</v>
      </c>
      <c r="F3994" s="4" t="s">
        <v>2042</v>
      </c>
      <c r="G3994" s="4" t="s">
        <v>2043</v>
      </c>
      <c r="H3994" s="4" t="s">
        <v>2044</v>
      </c>
      <c r="I3994" s="4">
        <v>4.3333334922790527</v>
      </c>
      <c r="J3994" s="5">
        <v>35.742159149169922</v>
      </c>
      <c r="K3994" s="5">
        <v>16.358783917236327</v>
      </c>
      <c r="L3994" s="4" t="s">
        <v>41</v>
      </c>
      <c r="M3994" s="4" t="s">
        <v>29</v>
      </c>
      <c r="N3994" s="7">
        <f>VLOOKUP($A3994,'[1]Prices 23 nov'!$A$2:$Q$5001,5,FALSE)</f>
        <v>-11.41045502749907</v>
      </c>
      <c r="O3994" s="7">
        <f>VLOOKUP($A3994,'[1]Prices 23 nov'!$A$2:$Q$5001,6,FALSE)</f>
        <v>34.332498669624329</v>
      </c>
      <c r="P3994" s="7">
        <f>VLOOKUP($A3994,'[1]Prices 23 nov'!$A$2:$Q$5001,7,FALSE)</f>
        <v>34.763399958610528</v>
      </c>
      <c r="Q3994" s="7">
        <f>VLOOKUP($A3994,'[1]Prices 23 nov'!$A$2:$Q$5001,8,FALSE)</f>
        <v>32.679345610408753</v>
      </c>
      <c r="R3994" s="7">
        <f>VLOOKUP($A3994,'[1]Prices 23 nov'!$A$2:$Q$5001,9,FALSE)</f>
        <v>30.521399980163551</v>
      </c>
      <c r="S3994" s="7">
        <f>VLOOKUP($A3994,'[1]Prices 23 nov'!$A$2:$Q$5001,10,FALSE)</f>
        <v>22.396249413490299</v>
      </c>
      <c r="T3994" s="7">
        <f>VLOOKUP($A3994,'[1]Prices 23 nov'!$A$2:$Q$5001,11,FALSE)</f>
        <v>28.074337728939099</v>
      </c>
      <c r="U3994" s="7">
        <f>VLOOKUP($A3994,'[1]Prices 23 nov'!$A$2:$Q$5001,12,FALSE)</f>
        <v>29.939700524616232</v>
      </c>
      <c r="V3994" s="7">
        <f>VLOOKUP($A3994,'[1]Prices 23 nov'!$A$2:$Q$5001,13,FALSE)</f>
        <v>26.132480717773429</v>
      </c>
      <c r="W3994" s="7">
        <f>VLOOKUP($A3994,'[1]Prices 23 nov'!$A$2:$Q$5001,14,FALSE)</f>
        <v>29.313757266922039</v>
      </c>
      <c r="X3994" s="7">
        <f>VLOOKUP($A3994,'[1]Prices 23 nov'!$A$2:$Q$5001,15,FALSE)</f>
        <v>31.028400659561161</v>
      </c>
      <c r="Y3994" s="7">
        <f>VLOOKUP($A3994,'[1]Prices 23 nov'!$A$2:$Q$5001,16,FALSE)</f>
        <v>29.891025604820239</v>
      </c>
      <c r="Z3994" s="7">
        <f>VLOOKUP($A3994,'[1]Prices 23 nov'!$A$2:$Q$5001,17,FALSE)</f>
        <v>29.011859749784431</v>
      </c>
    </row>
    <row r="3995" spans="1:26">
      <c r="A3995" s="4" t="s">
        <v>8458</v>
      </c>
      <c r="B3995" s="4" t="s">
        <v>8459</v>
      </c>
      <c r="C3995" s="5">
        <v>3687537408</v>
      </c>
      <c r="D3995" s="5">
        <v>4012</v>
      </c>
      <c r="E3995" s="6" t="s">
        <v>55</v>
      </c>
      <c r="F3995" s="4" t="s">
        <v>8460</v>
      </c>
      <c r="G3995" s="4" t="s">
        <v>4694</v>
      </c>
      <c r="H3995" s="4" t="s">
        <v>8461</v>
      </c>
      <c r="I3995" s="4">
        <v>5</v>
      </c>
      <c r="J3995" s="5">
        <v>8.4344147977566344</v>
      </c>
      <c r="K3995" s="5">
        <v>5.3558842467219137</v>
      </c>
      <c r="L3995" s="4" t="s">
        <v>8462</v>
      </c>
      <c r="M3995" s="4" t="s">
        <v>2445</v>
      </c>
      <c r="N3995" s="7">
        <f>VLOOKUP($A3995,'[1]Prices 23 nov'!$A$2:$Q$5001,5,FALSE)</f>
        <v>-29.525479990228611</v>
      </c>
      <c r="O3995" s="7">
        <f>VLOOKUP($A3995,'[1]Prices 23 nov'!$A$2:$Q$5001,6,FALSE)</f>
        <v>8.0793761172419636</v>
      </c>
      <c r="P3995" s="7">
        <f>VLOOKUP($A3995,'[1]Prices 23 nov'!$A$2:$Q$5001,7,FALSE)</f>
        <v>8.1100140511989594</v>
      </c>
      <c r="Q3995" s="7">
        <f>VLOOKUP($A3995,'[1]Prices 23 nov'!$A$2:$Q$5001,8,FALSE)</f>
        <v>8.1946402040708222</v>
      </c>
      <c r="R3995" s="7">
        <f>VLOOKUP($A3995,'[1]Prices 23 nov'!$A$2:$Q$5001,9,FALSE)</f>
        <v>7.7726063678767332</v>
      </c>
      <c r="S3995" s="7">
        <f>VLOOKUP($A3995,'[1]Prices 23 nov'!$A$2:$Q$5001,10,FALSE)</f>
        <v>6.6422222866149241</v>
      </c>
      <c r="T3995" s="7">
        <f>VLOOKUP($A3995,'[1]Prices 23 nov'!$A$2:$Q$5001,11,FALSE)</f>
        <v>6.6198177194302161</v>
      </c>
      <c r="U3995" s="7">
        <f>VLOOKUP($A3995,'[1]Prices 23 nov'!$A$2:$Q$5001,12,FALSE)</f>
        <v>6.3143058282745983</v>
      </c>
      <c r="V3995" s="7">
        <f>VLOOKUP($A3995,'[1]Prices 23 nov'!$A$2:$Q$5001,13,FALSE)</f>
        <v>5.7513391754423537</v>
      </c>
      <c r="W3995" s="7">
        <f>VLOOKUP($A3995,'[1]Prices 23 nov'!$A$2:$Q$5001,14,FALSE)</f>
        <v>5.7263750580537476</v>
      </c>
      <c r="X3995" s="7">
        <f>VLOOKUP($A3995,'[1]Prices 23 nov'!$A$2:$Q$5001,15,FALSE)</f>
        <v>5.7968971883880727</v>
      </c>
      <c r="Y3995" s="7">
        <f>VLOOKUP($A3995,'[1]Prices 23 nov'!$A$2:$Q$5001,16,FALSE)</f>
        <v>5.8110012109256104</v>
      </c>
      <c r="Z3995" s="7">
        <f>VLOOKUP($A3995,'[1]Prices 23 nov'!$A$2:$Q$5001,17,FALSE)</f>
        <v>5.6989706216569402</v>
      </c>
    </row>
    <row r="3996" spans="1:26">
      <c r="A3996" s="4" t="s">
        <v>8463</v>
      </c>
      <c r="B3996" s="4" t="s">
        <v>8464</v>
      </c>
      <c r="C3996" s="5">
        <v>3686749696</v>
      </c>
      <c r="D3996" s="5">
        <v>4013</v>
      </c>
      <c r="E3996" s="6" t="s">
        <v>55</v>
      </c>
      <c r="F3996" s="4" t="s">
        <v>51</v>
      </c>
      <c r="G3996" s="4" t="s">
        <v>18</v>
      </c>
      <c r="H3996" s="4" t="s">
        <v>19</v>
      </c>
      <c r="I3996" s="4">
        <v>3.8888888359069824</v>
      </c>
      <c r="J3996" s="5">
        <v>38.215000152587891</v>
      </c>
      <c r="K3996" s="5">
        <v>19.340000152587891</v>
      </c>
      <c r="L3996" s="4" t="s">
        <v>41</v>
      </c>
      <c r="M3996" s="4" t="s">
        <v>187</v>
      </c>
      <c r="N3996" s="7">
        <f>VLOOKUP($A3996,'[1]Prices 23 nov'!$A$2:$Q$5001,5,FALSE)</f>
        <v>13.89647015733599</v>
      </c>
      <c r="O3996" s="7">
        <f>VLOOKUP($A3996,'[1]Prices 23 nov'!$A$2:$Q$5001,6,FALSE)</f>
        <v>33.040000915527337</v>
      </c>
      <c r="P3996" s="7">
        <f>VLOOKUP($A3996,'[1]Prices 23 nov'!$A$2:$Q$5001,7,FALSE)</f>
        <v>33.619998931884773</v>
      </c>
      <c r="Q3996" s="7">
        <f>VLOOKUP($A3996,'[1]Prices 23 nov'!$A$2:$Q$5001,8,FALSE)</f>
        <v>34.450000762939453</v>
      </c>
      <c r="R3996" s="7">
        <f>VLOOKUP($A3996,'[1]Prices 23 nov'!$A$2:$Q$5001,9,FALSE)</f>
        <v>35.450000762939453</v>
      </c>
      <c r="S3996" s="7">
        <f>VLOOKUP($A3996,'[1]Prices 23 nov'!$A$2:$Q$5001,10,FALSE)</f>
        <v>27.329999923706051</v>
      </c>
      <c r="T3996" s="7">
        <f>VLOOKUP($A3996,'[1]Prices 23 nov'!$A$2:$Q$5001,11,FALSE)</f>
        <v>27.010000228881839</v>
      </c>
      <c r="U3996" s="7">
        <f>VLOOKUP($A3996,'[1]Prices 23 nov'!$A$2:$Q$5001,12,FALSE)</f>
        <v>30.629999160766602</v>
      </c>
      <c r="V3996" s="7">
        <f>VLOOKUP($A3996,'[1]Prices 23 nov'!$A$2:$Q$5001,13,FALSE)</f>
        <v>29.95999908447266</v>
      </c>
      <c r="W3996" s="7">
        <f>VLOOKUP($A3996,'[1]Prices 23 nov'!$A$2:$Q$5001,14,FALSE)</f>
        <v>30.95000076293945</v>
      </c>
      <c r="X3996" s="7">
        <f>VLOOKUP($A3996,'[1]Prices 23 nov'!$A$2:$Q$5001,15,FALSE)</f>
        <v>34.150001525878913</v>
      </c>
      <c r="Y3996" s="7">
        <f>VLOOKUP($A3996,'[1]Prices 23 nov'!$A$2:$Q$5001,16,FALSE)</f>
        <v>33.450000762939453</v>
      </c>
      <c r="Z3996" s="7">
        <f>VLOOKUP($A3996,'[1]Prices 23 nov'!$A$2:$Q$5001,17,FALSE)</f>
        <v>34.290000915527337</v>
      </c>
    </row>
    <row r="3997" spans="1:26">
      <c r="A3997" s="4" t="s">
        <v>8465</v>
      </c>
      <c r="B3997" s="4" t="s">
        <v>8466</v>
      </c>
      <c r="C3997" s="5">
        <v>3686734848</v>
      </c>
      <c r="D3997" s="5">
        <v>4014</v>
      </c>
      <c r="E3997" s="6" t="s">
        <v>105</v>
      </c>
      <c r="F3997" s="4" t="s">
        <v>61</v>
      </c>
      <c r="G3997" s="4" t="s">
        <v>62</v>
      </c>
      <c r="H3997" s="4" t="s">
        <v>63</v>
      </c>
      <c r="I3997" s="4">
        <v>0</v>
      </c>
      <c r="J3997" s="5">
        <v>4.0567062699330592</v>
      </c>
      <c r="K3997" s="5">
        <v>2.2089012974215798</v>
      </c>
      <c r="L3997" s="4" t="s">
        <v>64</v>
      </c>
      <c r="M3997" s="4" t="s">
        <v>56</v>
      </c>
      <c r="N3997" s="7">
        <f>VLOOKUP($A3997,'[1]Prices 23 nov'!$A$2:$Q$5001,5,FALSE)</f>
        <v>27.08842448269726</v>
      </c>
      <c r="O3997" s="7">
        <f>VLOOKUP($A3997,'[1]Prices 23 nov'!$A$2:$Q$5001,6,FALSE)</f>
        <v>3.0173403769837819</v>
      </c>
      <c r="P3997" s="7">
        <f>VLOOKUP($A3997,'[1]Prices 23 nov'!$A$2:$Q$5001,7,FALSE)</f>
        <v>3.2464922728689771</v>
      </c>
      <c r="Q3997" s="7">
        <f>VLOOKUP($A3997,'[1]Prices 23 nov'!$A$2:$Q$5001,8,FALSE)</f>
        <v>2.9411765946330211</v>
      </c>
      <c r="R3997" s="7">
        <f>VLOOKUP($A3997,'[1]Prices 23 nov'!$A$2:$Q$5001,9,FALSE)</f>
        <v>2.902475403397403</v>
      </c>
      <c r="S3997" s="7">
        <f>VLOOKUP($A3997,'[1]Prices 23 nov'!$A$2:$Q$5001,10,FALSE)</f>
        <v>2.5055293411809032</v>
      </c>
      <c r="T3997" s="7">
        <f>VLOOKUP($A3997,'[1]Prices 23 nov'!$A$2:$Q$5001,11,FALSE)</f>
        <v>2.875205939635634</v>
      </c>
      <c r="U3997" s="7">
        <f>VLOOKUP($A3997,'[1]Prices 23 nov'!$A$2:$Q$5001,12,FALSE)</f>
        <v>2.8362397141137592</v>
      </c>
      <c r="V3997" s="7">
        <f>VLOOKUP($A3997,'[1]Prices 23 nov'!$A$2:$Q$5001,13,FALSE)</f>
        <v>3.062398349866271</v>
      </c>
      <c r="W3997" s="7">
        <f>VLOOKUP($A3997,'[1]Prices 23 nov'!$A$2:$Q$5001,14,FALSE)</f>
        <v>3.4654980227351189</v>
      </c>
      <c r="X3997" s="7">
        <f>VLOOKUP($A3997,'[1]Prices 23 nov'!$A$2:$Q$5001,15,FALSE)</f>
        <v>3.515306191027264</v>
      </c>
      <c r="Y3997" s="7">
        <f>VLOOKUP($A3997,'[1]Prices 23 nov'!$A$2:$Q$5001,16,FALSE)</f>
        <v>3.5493984892964359</v>
      </c>
      <c r="Z3997" s="7">
        <f>VLOOKUP($A3997,'[1]Prices 23 nov'!$A$2:$Q$5001,17,FALSE)</f>
        <v>3.6205751312607499</v>
      </c>
    </row>
    <row r="3998" spans="1:26">
      <c r="A3998" s="4" t="s">
        <v>8467</v>
      </c>
      <c r="B3998" s="4" t="s">
        <v>8468</v>
      </c>
      <c r="C3998" s="5">
        <v>3686352128</v>
      </c>
      <c r="D3998" s="5">
        <v>4015</v>
      </c>
      <c r="E3998" s="6" t="s">
        <v>70</v>
      </c>
      <c r="F3998" s="4" t="s">
        <v>141</v>
      </c>
      <c r="G3998" s="4" t="s">
        <v>142</v>
      </c>
      <c r="H3998" s="4" t="s">
        <v>143</v>
      </c>
      <c r="I3998" s="4">
        <v>4</v>
      </c>
      <c r="J3998" s="5">
        <v>36.78298499217383</v>
      </c>
      <c r="K3998" s="5">
        <v>26.363226678684093</v>
      </c>
      <c r="L3998" s="4" t="s">
        <v>168</v>
      </c>
      <c r="M3998" s="4" t="s">
        <v>1693</v>
      </c>
      <c r="N3998" s="7">
        <f>VLOOKUP($A3998,'[1]Prices 23 nov'!$A$2:$Q$5001,5,FALSE)</f>
        <v>-2.9739414517354401</v>
      </c>
      <c r="O3998" s="7">
        <f>VLOOKUP($A3998,'[1]Prices 23 nov'!$A$2:$Q$5001,6,FALSE)</f>
        <v>35.216435194015503</v>
      </c>
      <c r="P3998" s="7">
        <f>VLOOKUP($A3998,'[1]Prices 23 nov'!$A$2:$Q$5001,7,FALSE)</f>
        <v>34.330417169257998</v>
      </c>
      <c r="Q3998" s="7">
        <f>VLOOKUP($A3998,'[1]Prices 23 nov'!$A$2:$Q$5001,8,FALSE)</f>
        <v>32.667710771784193</v>
      </c>
      <c r="R3998" s="7">
        <f>VLOOKUP($A3998,'[1]Prices 23 nov'!$A$2:$Q$5001,9,FALSE)</f>
        <v>30.020416988991201</v>
      </c>
      <c r="S3998" s="7">
        <f>VLOOKUP($A3998,'[1]Prices 23 nov'!$A$2:$Q$5001,10,FALSE)</f>
        <v>31.751960702240471</v>
      </c>
      <c r="T3998" s="7">
        <f>VLOOKUP($A3998,'[1]Prices 23 nov'!$A$2:$Q$5001,11,FALSE)</f>
        <v>31.32608954329044</v>
      </c>
      <c r="U3998" s="7">
        <f>VLOOKUP($A3998,'[1]Prices 23 nov'!$A$2:$Q$5001,12,FALSE)</f>
        <v>33.556421734392643</v>
      </c>
      <c r="V3998" s="7">
        <f>VLOOKUP($A3998,'[1]Prices 23 nov'!$A$2:$Q$5001,13,FALSE)</f>
        <v>31.6049161599949</v>
      </c>
      <c r="W3998" s="7">
        <f>VLOOKUP($A3998,'[1]Prices 23 nov'!$A$2:$Q$5001,14,FALSE)</f>
        <v>31.624094289727509</v>
      </c>
      <c r="X3998" s="7">
        <f>VLOOKUP($A3998,'[1]Prices 23 nov'!$A$2:$Q$5001,15,FALSE)</f>
        <v>33.201282918453217</v>
      </c>
      <c r="Y3998" s="7">
        <f>VLOOKUP($A3998,'[1]Prices 23 nov'!$A$2:$Q$5001,16,FALSE)</f>
        <v>35.433442555367947</v>
      </c>
      <c r="Z3998" s="7">
        <f>VLOOKUP($A3998,'[1]Prices 23 nov'!$A$2:$Q$5001,17,FALSE)</f>
        <v>34.573198994621627</v>
      </c>
    </row>
    <row r="3999" spans="1:26">
      <c r="A3999" s="4" t="s">
        <v>8469</v>
      </c>
      <c r="B3999" s="4" t="s">
        <v>8470</v>
      </c>
      <c r="C3999" s="5">
        <v>3685968128</v>
      </c>
      <c r="D3999" s="5">
        <v>4016</v>
      </c>
      <c r="E3999" s="6" t="s">
        <v>105</v>
      </c>
      <c r="F3999" s="4" t="s">
        <v>106</v>
      </c>
      <c r="G3999" s="4" t="s">
        <v>18</v>
      </c>
      <c r="H3999" s="4" t="s">
        <v>19</v>
      </c>
      <c r="I3999" s="4">
        <v>0</v>
      </c>
      <c r="J3999" s="5">
        <v>59.069999694824219</v>
      </c>
      <c r="K3999" s="5">
        <v>37.691898345947266</v>
      </c>
      <c r="L3999" s="4" t="s">
        <v>41</v>
      </c>
      <c r="M3999" s="4" t="s">
        <v>56</v>
      </c>
      <c r="N3999" s="7">
        <f>VLOOKUP($A3999,'[1]Prices 23 nov'!$A$2:$Q$5001,5,FALSE)</f>
        <v>5.7704226154747573</v>
      </c>
      <c r="O3999" s="7">
        <f>VLOOKUP($A3999,'[1]Prices 23 nov'!$A$2:$Q$5001,6,FALSE)</f>
        <v>56.849998474121087</v>
      </c>
      <c r="P3999" s="7">
        <f>VLOOKUP($A3999,'[1]Prices 23 nov'!$A$2:$Q$5001,7,FALSE)</f>
        <v>58.169998168945313</v>
      </c>
      <c r="Q3999" s="7">
        <f>VLOOKUP($A3999,'[1]Prices 23 nov'!$A$2:$Q$5001,8,FALSE)</f>
        <v>56.810001373291023</v>
      </c>
      <c r="R3999" s="7">
        <f>VLOOKUP($A3999,'[1]Prices 23 nov'!$A$2:$Q$5001,9,FALSE)</f>
        <v>53.139999389648438</v>
      </c>
      <c r="S3999" s="7">
        <f>VLOOKUP($A3999,'[1]Prices 23 nov'!$A$2:$Q$5001,10,FALSE)</f>
        <v>42.290000915527337</v>
      </c>
      <c r="T3999" s="7">
        <f>VLOOKUP($A3999,'[1]Prices 23 nov'!$A$2:$Q$5001,11,FALSE)</f>
        <v>46.340000152587891</v>
      </c>
      <c r="U3999" s="7">
        <f>VLOOKUP($A3999,'[1]Prices 23 nov'!$A$2:$Q$5001,12,FALSE)</f>
        <v>51.169998168945313</v>
      </c>
      <c r="V3999" s="7">
        <f>VLOOKUP($A3999,'[1]Prices 23 nov'!$A$2:$Q$5001,13,FALSE)</f>
        <v>51.319999694824219</v>
      </c>
      <c r="W3999" s="7">
        <f>VLOOKUP($A3999,'[1]Prices 23 nov'!$A$2:$Q$5001,14,FALSE)</f>
        <v>53.319999694824219</v>
      </c>
      <c r="X3999" s="7">
        <f>VLOOKUP($A3999,'[1]Prices 23 nov'!$A$2:$Q$5001,15,FALSE)</f>
        <v>55.130001068115227</v>
      </c>
      <c r="Y3999" s="7">
        <f>VLOOKUP($A3999,'[1]Prices 23 nov'!$A$2:$Q$5001,16,FALSE)</f>
        <v>54.290000915527337</v>
      </c>
      <c r="Z3999" s="7">
        <f>VLOOKUP($A3999,'[1]Prices 23 nov'!$A$2:$Q$5001,17,FALSE)</f>
        <v>52.740001678466797</v>
      </c>
    </row>
    <row r="4000" spans="1:26">
      <c r="A4000" s="4" t="s">
        <v>8471</v>
      </c>
      <c r="B4000" s="4" t="s">
        <v>8472</v>
      </c>
      <c r="C4000" s="5">
        <v>3685147392</v>
      </c>
      <c r="D4000" s="5">
        <v>4017</v>
      </c>
      <c r="E4000" s="6" t="s">
        <v>24</v>
      </c>
      <c r="F4000" s="4" t="s">
        <v>51</v>
      </c>
      <c r="G4000" s="4" t="s">
        <v>251</v>
      </c>
      <c r="H4000" s="4" t="s">
        <v>252</v>
      </c>
      <c r="I4000" s="4">
        <v>4.4285712242126465</v>
      </c>
      <c r="J4000" s="5">
        <v>21.840000152587891</v>
      </c>
      <c r="K4000" s="5">
        <v>4.4899997711181641</v>
      </c>
      <c r="L4000" s="4" t="s">
        <v>41</v>
      </c>
      <c r="M4000" s="4" t="s">
        <v>124</v>
      </c>
      <c r="N4000" s="7">
        <f>VLOOKUP($A4000,'[1]Prices 23 nov'!$A$2:$Q$5001,5,FALSE)</f>
        <v>-55.10900900018548</v>
      </c>
      <c r="O4000" s="7">
        <f>VLOOKUP($A4000,'[1]Prices 23 nov'!$A$2:$Q$5001,6,FALSE)</f>
        <v>18.860000610351559</v>
      </c>
      <c r="P4000" s="7">
        <f>VLOOKUP($A4000,'[1]Prices 23 nov'!$A$2:$Q$5001,7,FALSE)</f>
        <v>21.440000534057621</v>
      </c>
      <c r="Q4000" s="7">
        <f>VLOOKUP($A4000,'[1]Prices 23 nov'!$A$2:$Q$5001,8,FALSE)</f>
        <v>16.989999771118161</v>
      </c>
      <c r="R4000" s="7">
        <f>VLOOKUP($A4000,'[1]Prices 23 nov'!$A$2:$Q$5001,9,FALSE)</f>
        <v>15.079999923706049</v>
      </c>
      <c r="S4000" s="7">
        <f>VLOOKUP($A4000,'[1]Prices 23 nov'!$A$2:$Q$5001,10,FALSE)</f>
        <v>6.559999942779541</v>
      </c>
      <c r="T4000" s="7">
        <f>VLOOKUP($A4000,'[1]Prices 23 nov'!$A$2:$Q$5001,11,FALSE)</f>
        <v>8.2700004577636719</v>
      </c>
      <c r="U4000" s="7">
        <f>VLOOKUP($A4000,'[1]Prices 23 nov'!$A$2:$Q$5001,12,FALSE)</f>
        <v>7.8499999046325684</v>
      </c>
      <c r="V4000" s="7">
        <f>VLOOKUP($A4000,'[1]Prices 23 nov'!$A$2:$Q$5001,13,FALSE)</f>
        <v>6.9099998474121094</v>
      </c>
      <c r="W4000" s="7">
        <f>VLOOKUP($A4000,'[1]Prices 23 nov'!$A$2:$Q$5001,14,FALSE)</f>
        <v>8.0600004196166992</v>
      </c>
      <c r="X4000" s="7">
        <f>VLOOKUP($A4000,'[1]Prices 23 nov'!$A$2:$Q$5001,15,FALSE)</f>
        <v>7.690000057220459</v>
      </c>
      <c r="Y4000" s="7">
        <f>VLOOKUP($A4000,'[1]Prices 23 nov'!$A$2:$Q$5001,16,FALSE)</f>
        <v>6.2699999809265137</v>
      </c>
      <c r="Z4000" s="7">
        <f>VLOOKUP($A4000,'[1]Prices 23 nov'!$A$2:$Q$5001,17,FALSE)</f>
        <v>5.9600000381469727</v>
      </c>
    </row>
    <row r="4001" spans="1:26">
      <c r="A4001" s="4" t="s">
        <v>8473</v>
      </c>
      <c r="B4001" s="4" t="s">
        <v>8474</v>
      </c>
      <c r="C4001" s="5">
        <v>3677138944</v>
      </c>
      <c r="D4001" s="5">
        <v>4018</v>
      </c>
      <c r="E4001" s="6" t="s">
        <v>70</v>
      </c>
      <c r="F4001" s="4" t="s">
        <v>115</v>
      </c>
      <c r="G4001" s="4" t="s">
        <v>116</v>
      </c>
      <c r="H4001" s="4" t="s">
        <v>117</v>
      </c>
      <c r="I4001" s="4">
        <v>4.8333334922790527</v>
      </c>
      <c r="J4001" s="5">
        <v>45.518098024072323</v>
      </c>
      <c r="K4001" s="5">
        <v>25.102722841063478</v>
      </c>
      <c r="L4001" s="4" t="s">
        <v>565</v>
      </c>
      <c r="M4001" s="4" t="s">
        <v>412</v>
      </c>
      <c r="N4001" s="7">
        <f>VLOOKUP($A4001,'[1]Prices 23 nov'!$A$2:$Q$5001,5,FALSE)</f>
        <v>-19.371287243411022</v>
      </c>
      <c r="O4001" s="7">
        <f>VLOOKUP($A4001,'[1]Prices 23 nov'!$A$2:$Q$5001,6,FALSE)</f>
        <v>40.712972446201547</v>
      </c>
      <c r="P4001" s="7">
        <f>VLOOKUP($A4001,'[1]Prices 23 nov'!$A$2:$Q$5001,7,FALSE)</f>
        <v>43.419800812714577</v>
      </c>
      <c r="Q4001" s="7">
        <f>VLOOKUP($A4001,'[1]Prices 23 nov'!$A$2:$Q$5001,8,FALSE)</f>
        <v>42.329355427396877</v>
      </c>
      <c r="R4001" s="7">
        <f>VLOOKUP($A4001,'[1]Prices 23 nov'!$A$2:$Q$5001,9,FALSE)</f>
        <v>40.727214643207837</v>
      </c>
      <c r="S4001" s="7">
        <f>VLOOKUP($A4001,'[1]Prices 23 nov'!$A$2:$Q$5001,10,FALSE)</f>
        <v>27.346185645174959</v>
      </c>
      <c r="T4001" s="7">
        <f>VLOOKUP($A4001,'[1]Prices 23 nov'!$A$2:$Q$5001,11,FALSE)</f>
        <v>31.137232512813171</v>
      </c>
      <c r="U4001" s="7">
        <f>VLOOKUP($A4001,'[1]Prices 23 nov'!$A$2:$Q$5001,12,FALSE)</f>
        <v>32.917174320489487</v>
      </c>
      <c r="V4001" s="7">
        <f>VLOOKUP($A4001,'[1]Prices 23 nov'!$A$2:$Q$5001,13,FALSE)</f>
        <v>34.083370909065707</v>
      </c>
      <c r="W4001" s="7">
        <f>VLOOKUP($A4001,'[1]Prices 23 nov'!$A$2:$Q$5001,14,FALSE)</f>
        <v>36.353963003224642</v>
      </c>
      <c r="X4001" s="7">
        <f>VLOOKUP($A4001,'[1]Prices 23 nov'!$A$2:$Q$5001,15,FALSE)</f>
        <v>35.493428206178812</v>
      </c>
      <c r="Y4001" s="7">
        <f>VLOOKUP($A4001,'[1]Prices 23 nov'!$A$2:$Q$5001,16,FALSE)</f>
        <v>32.306041474271296</v>
      </c>
      <c r="Z4001" s="7">
        <f>VLOOKUP($A4001,'[1]Prices 23 nov'!$A$2:$Q$5001,17,FALSE)</f>
        <v>29.465351022289269</v>
      </c>
    </row>
    <row r="4002" spans="1:26">
      <c r="A4002" s="4" t="s">
        <v>8475</v>
      </c>
      <c r="B4002" s="4" t="s">
        <v>5848</v>
      </c>
      <c r="C4002" s="5">
        <v>3676977152</v>
      </c>
      <c r="D4002" s="5">
        <v>4019</v>
      </c>
      <c r="E4002" s="6" t="s">
        <v>55</v>
      </c>
      <c r="F4002" s="4" t="s">
        <v>141</v>
      </c>
      <c r="G4002" s="4" t="s">
        <v>142</v>
      </c>
      <c r="H4002" s="4" t="s">
        <v>143</v>
      </c>
      <c r="I4002" s="4">
        <v>4.3333334922790527</v>
      </c>
      <c r="J4002" s="5">
        <v>25.990707843673135</v>
      </c>
      <c r="K4002" s="5">
        <v>13.4379013025133</v>
      </c>
      <c r="L4002" s="4" t="s">
        <v>565</v>
      </c>
      <c r="M4002" s="4" t="s">
        <v>165</v>
      </c>
      <c r="N4002" s="7">
        <f>VLOOKUP($A4002,'[1]Prices 23 nov'!$A$2:$Q$5001,5,FALSE)</f>
        <v>-18.775095870310629</v>
      </c>
      <c r="O4002" s="7">
        <f>VLOOKUP($A4002,'[1]Prices 23 nov'!$A$2:$Q$5001,6,FALSE)</f>
        <v>24.330521502532061</v>
      </c>
      <c r="P4002" s="7">
        <f>VLOOKUP($A4002,'[1]Prices 23 nov'!$A$2:$Q$5001,7,FALSE)</f>
        <v>24.11412680521607</v>
      </c>
      <c r="Q4002" s="7">
        <f>VLOOKUP($A4002,'[1]Prices 23 nov'!$A$2:$Q$5001,8,FALSE)</f>
        <v>24.192510315217081</v>
      </c>
      <c r="R4002" s="7">
        <f>VLOOKUP($A4002,'[1]Prices 23 nov'!$A$2:$Q$5001,9,FALSE)</f>
        <v>22.280995731242001</v>
      </c>
      <c r="S4002" s="7">
        <f>VLOOKUP($A4002,'[1]Prices 23 nov'!$A$2:$Q$5001,10,FALSE)</f>
        <v>15.25961876101792</v>
      </c>
      <c r="T4002" s="7">
        <f>VLOOKUP($A4002,'[1]Prices 23 nov'!$A$2:$Q$5001,11,FALSE)</f>
        <v>16.02359916549176</v>
      </c>
      <c r="U4002" s="7">
        <f>VLOOKUP($A4002,'[1]Prices 23 nov'!$A$2:$Q$5001,12,FALSE)</f>
        <v>18.944040857255459</v>
      </c>
      <c r="V4002" s="7">
        <f>VLOOKUP($A4002,'[1]Prices 23 nov'!$A$2:$Q$5001,13,FALSE)</f>
        <v>18.05064283777028</v>
      </c>
      <c r="W4002" s="7">
        <f>VLOOKUP($A4002,'[1]Prices 23 nov'!$A$2:$Q$5001,14,FALSE)</f>
        <v>16.919597391970459</v>
      </c>
      <c r="X4002" s="7">
        <f>VLOOKUP($A4002,'[1]Prices 23 nov'!$A$2:$Q$5001,15,FALSE)</f>
        <v>19.17562732193619</v>
      </c>
      <c r="Y4002" s="7">
        <f>VLOOKUP($A4002,'[1]Prices 23 nov'!$A$2:$Q$5001,16,FALSE)</f>
        <v>18.891519907861952</v>
      </c>
      <c r="Z4002" s="7">
        <f>VLOOKUP($A4002,'[1]Prices 23 nov'!$A$2:$Q$5001,17,FALSE)</f>
        <v>17.739627622067928</v>
      </c>
    </row>
    <row r="4003" spans="1:26">
      <c r="A4003" s="4" t="s">
        <v>8476</v>
      </c>
      <c r="B4003" s="4" t="s">
        <v>8477</v>
      </c>
      <c r="C4003" s="5">
        <v>3676952832</v>
      </c>
      <c r="D4003" s="5">
        <v>4020</v>
      </c>
      <c r="E4003" s="6" t="s">
        <v>24</v>
      </c>
      <c r="F4003" s="4" t="s">
        <v>78</v>
      </c>
      <c r="G4003" s="4" t="s">
        <v>79</v>
      </c>
      <c r="H4003" s="4" t="s">
        <v>80</v>
      </c>
      <c r="I4003" s="4">
        <v>5</v>
      </c>
      <c r="J4003" s="5">
        <v>311.43388814225165</v>
      </c>
      <c r="K4003" s="5">
        <v>127.37286521490699</v>
      </c>
      <c r="L4003" s="4" t="s">
        <v>20</v>
      </c>
      <c r="M4003" s="4" t="s">
        <v>673</v>
      </c>
      <c r="N4003" s="7">
        <f>VLOOKUP($A4003,'[1]Prices 23 nov'!$A$2:$Q$5001,5,FALSE)</f>
        <v>-18.831208731701249</v>
      </c>
      <c r="O4003" s="7">
        <f>VLOOKUP($A4003,'[1]Prices 23 nov'!$A$2:$Q$5001,6,FALSE)</f>
        <v>290.83980509312818</v>
      </c>
      <c r="P4003" s="7">
        <f>VLOOKUP($A4003,'[1]Prices 23 nov'!$A$2:$Q$5001,7,FALSE)</f>
        <v>292.3900707392022</v>
      </c>
      <c r="Q4003" s="7">
        <f>VLOOKUP($A4003,'[1]Prices 23 nov'!$A$2:$Q$5001,8,FALSE)</f>
        <v>224.439113662811</v>
      </c>
      <c r="R4003" s="7">
        <f>VLOOKUP($A4003,'[1]Prices 23 nov'!$A$2:$Q$5001,9,FALSE)</f>
        <v>229.18065270641819</v>
      </c>
      <c r="S4003" s="7">
        <f>VLOOKUP($A4003,'[1]Prices 23 nov'!$A$2:$Q$5001,10,FALSE)</f>
        <v>157.20856180996631</v>
      </c>
      <c r="T4003" s="7">
        <f>VLOOKUP($A4003,'[1]Prices 23 nov'!$A$2:$Q$5001,11,FALSE)</f>
        <v>198.50020576268429</v>
      </c>
      <c r="U4003" s="7">
        <f>VLOOKUP($A4003,'[1]Prices 23 nov'!$A$2:$Q$5001,12,FALSE)</f>
        <v>229.52828876441339</v>
      </c>
      <c r="V4003" s="7">
        <f>VLOOKUP($A4003,'[1]Prices 23 nov'!$A$2:$Q$5001,13,FALSE)</f>
        <v>203.9542130660266</v>
      </c>
      <c r="W4003" s="7">
        <f>VLOOKUP($A4003,'[1]Prices 23 nov'!$A$2:$Q$5001,14,FALSE)</f>
        <v>193.81792467902409</v>
      </c>
      <c r="X4003" s="7">
        <f>VLOOKUP($A4003,'[1]Prices 23 nov'!$A$2:$Q$5001,15,FALSE)</f>
        <v>190.60790445655579</v>
      </c>
      <c r="Y4003" s="7">
        <f>VLOOKUP($A4003,'[1]Prices 23 nov'!$A$2:$Q$5001,16,FALSE)</f>
        <v>187.41565907839691</v>
      </c>
      <c r="Z4003" s="7">
        <f>VLOOKUP($A4003,'[1]Prices 23 nov'!$A$2:$Q$5001,17,FALSE)</f>
        <v>193.44320721575059</v>
      </c>
    </row>
    <row r="4004" spans="1:26">
      <c r="A4004" s="4" t="s">
        <v>8478</v>
      </c>
      <c r="B4004" s="4" t="s">
        <v>8479</v>
      </c>
      <c r="C4004" s="5">
        <v>3676006912</v>
      </c>
      <c r="D4004" s="5">
        <v>4021</v>
      </c>
      <c r="E4004" s="6" t="s">
        <v>55</v>
      </c>
      <c r="F4004" s="4" t="s">
        <v>1303</v>
      </c>
      <c r="G4004" s="4" t="s">
        <v>1304</v>
      </c>
      <c r="H4004" s="4" t="s">
        <v>1305</v>
      </c>
      <c r="I4004" s="4">
        <v>2.9444444179534912</v>
      </c>
      <c r="J4004" s="5">
        <v>1.465959913864503</v>
      </c>
      <c r="K4004" s="5">
        <v>0.7117546199004321</v>
      </c>
      <c r="L4004" s="4" t="s">
        <v>132</v>
      </c>
      <c r="M4004" s="4" t="s">
        <v>172</v>
      </c>
      <c r="N4004" s="7">
        <f>VLOOKUP($A4004,'[1]Prices 23 nov'!$A$2:$Q$5001,5,FALSE)</f>
        <v>10.27283371324847</v>
      </c>
      <c r="O4004" s="7">
        <f>VLOOKUP($A4004,'[1]Prices 23 nov'!$A$2:$Q$5001,6,FALSE)</f>
        <v>1.3376048449426889</v>
      </c>
      <c r="P4004" s="7">
        <f>VLOOKUP($A4004,'[1]Prices 23 nov'!$A$2:$Q$5001,7,FALSE)</f>
        <v>1.3278650660067799</v>
      </c>
      <c r="Q4004" s="7">
        <f>VLOOKUP($A4004,'[1]Prices 23 nov'!$A$2:$Q$5001,8,FALSE)</f>
        <v>1.086396742612123</v>
      </c>
      <c r="R4004" s="7">
        <f>VLOOKUP($A4004,'[1]Prices 23 nov'!$A$2:$Q$5001,9,FALSE)</f>
        <v>1.217648746445775</v>
      </c>
      <c r="S4004" s="7">
        <f>VLOOKUP($A4004,'[1]Prices 23 nov'!$A$2:$Q$5001,10,FALSE)</f>
        <v>0.78599715977907203</v>
      </c>
      <c r="T4004" s="7">
        <f>VLOOKUP($A4004,'[1]Prices 23 nov'!$A$2:$Q$5001,11,FALSE)</f>
        <v>1.04554258659482</v>
      </c>
      <c r="U4004" s="7">
        <f>VLOOKUP($A4004,'[1]Prices 23 nov'!$A$2:$Q$5001,12,FALSE)</f>
        <v>1.168704010546207</v>
      </c>
      <c r="V4004" s="7">
        <f>VLOOKUP($A4004,'[1]Prices 23 nov'!$A$2:$Q$5001,13,FALSE)</f>
        <v>0.98288811370730411</v>
      </c>
      <c r="W4004" s="7">
        <f>VLOOKUP($A4004,'[1]Prices 23 nov'!$A$2:$Q$5001,14,FALSE)</f>
        <v>0.96123039722442605</v>
      </c>
      <c r="X4004" s="7">
        <f>VLOOKUP($A4004,'[1]Prices 23 nov'!$A$2:$Q$5001,15,FALSE)</f>
        <v>0.99425891414284706</v>
      </c>
      <c r="Y4004" s="7">
        <f>VLOOKUP($A4004,'[1]Prices 23 nov'!$A$2:$Q$5001,16,FALSE)</f>
        <v>1.124984208494425</v>
      </c>
      <c r="Z4004" s="7">
        <f>VLOOKUP($A4004,'[1]Prices 23 nov'!$A$2:$Q$5001,17,FALSE)</f>
        <v>1.268465001136065</v>
      </c>
    </row>
    <row r="4005" spans="1:26">
      <c r="A4005" s="4" t="s">
        <v>8480</v>
      </c>
      <c r="B4005" s="4" t="s">
        <v>8481</v>
      </c>
      <c r="C4005" s="5">
        <v>3674050304</v>
      </c>
      <c r="D4005" s="5">
        <v>4022</v>
      </c>
      <c r="E4005" s="6" t="s">
        <v>55</v>
      </c>
      <c r="F4005" s="4" t="s">
        <v>757</v>
      </c>
      <c r="G4005" s="4" t="s">
        <v>758</v>
      </c>
      <c r="H4005" s="4" t="s">
        <v>759</v>
      </c>
      <c r="I4005" s="4">
        <v>4.25</v>
      </c>
      <c r="J4005" s="5">
        <v>31.711898517011353</v>
      </c>
      <c r="K4005" s="5">
        <v>9.5270596731586714</v>
      </c>
      <c r="L4005" s="4" t="s">
        <v>20</v>
      </c>
      <c r="M4005" s="4" t="s">
        <v>600</v>
      </c>
      <c r="N4005" s="7">
        <f>VLOOKUP($A4005,'[1]Prices 23 nov'!$A$2:$Q$5001,5,FALSE)</f>
        <v>0.57646313022723406</v>
      </c>
      <c r="O4005" s="7">
        <f>VLOOKUP($A4005,'[1]Prices 23 nov'!$A$2:$Q$5001,6,FALSE)</f>
        <v>25.352525487542149</v>
      </c>
      <c r="P4005" s="7">
        <f>VLOOKUP($A4005,'[1]Prices 23 nov'!$A$2:$Q$5001,7,FALSE)</f>
        <v>29.828756585286332</v>
      </c>
      <c r="Q4005" s="7">
        <f>VLOOKUP($A4005,'[1]Prices 23 nov'!$A$2:$Q$5001,8,FALSE)</f>
        <v>27.6134945306917</v>
      </c>
      <c r="R4005" s="7">
        <f>VLOOKUP($A4005,'[1]Prices 23 nov'!$A$2:$Q$5001,9,FALSE)</f>
        <v>24.332281576537302</v>
      </c>
      <c r="S4005" s="7">
        <f>VLOOKUP($A4005,'[1]Prices 23 nov'!$A$2:$Q$5001,10,FALSE)</f>
        <v>12.41871716948685</v>
      </c>
      <c r="T4005" s="7">
        <f>VLOOKUP($A4005,'[1]Prices 23 nov'!$A$2:$Q$5001,11,FALSE)</f>
        <v>15.2484874108552</v>
      </c>
      <c r="U4005" s="7">
        <f>VLOOKUP($A4005,'[1]Prices 23 nov'!$A$2:$Q$5001,12,FALSE)</f>
        <v>17.783843300272789</v>
      </c>
      <c r="V4005" s="7">
        <f>VLOOKUP($A4005,'[1]Prices 23 nov'!$A$2:$Q$5001,13,FALSE)</f>
        <v>18.72094993293285</v>
      </c>
      <c r="W4005" s="7">
        <f>VLOOKUP($A4005,'[1]Prices 23 nov'!$A$2:$Q$5001,14,FALSE)</f>
        <v>23.972055986523628</v>
      </c>
      <c r="X4005" s="7">
        <f>VLOOKUP($A4005,'[1]Prices 23 nov'!$A$2:$Q$5001,15,FALSE)</f>
        <v>24.99481679499149</v>
      </c>
      <c r="Y4005" s="7">
        <f>VLOOKUP($A4005,'[1]Prices 23 nov'!$A$2:$Q$5001,16,FALSE)</f>
        <v>24.819514502328271</v>
      </c>
      <c r="Z4005" s="7">
        <f>VLOOKUP($A4005,'[1]Prices 23 nov'!$A$2:$Q$5001,17,FALSE)</f>
        <v>25.24132549809087</v>
      </c>
    </row>
    <row r="4006" spans="1:26">
      <c r="A4006" s="4" t="s">
        <v>8482</v>
      </c>
      <c r="B4006" s="4" t="s">
        <v>8483</v>
      </c>
      <c r="C4006" s="5">
        <v>3673821952</v>
      </c>
      <c r="D4006" s="5">
        <v>4023</v>
      </c>
      <c r="E4006" s="6" t="s">
        <v>55</v>
      </c>
      <c r="F4006" s="4" t="s">
        <v>45</v>
      </c>
      <c r="G4006" s="4" t="s">
        <v>46</v>
      </c>
      <c r="H4006" s="4" t="s">
        <v>47</v>
      </c>
      <c r="I4006" s="4">
        <v>2.5</v>
      </c>
      <c r="J4006" s="5">
        <v>2.0258064270019531</v>
      </c>
      <c r="K4006" s="5">
        <v>0.83195746172545904</v>
      </c>
      <c r="L4006" s="4" t="s">
        <v>132</v>
      </c>
      <c r="M4006" s="4" t="s">
        <v>323</v>
      </c>
      <c r="N4006" s="7">
        <f>VLOOKUP($A4006,'[1]Prices 23 nov'!$A$2:$Q$5001,5,FALSE)</f>
        <v>47.247519147669067</v>
      </c>
      <c r="O4006" s="7">
        <f>VLOOKUP($A4006,'[1]Prices 23 nov'!$A$2:$Q$5001,6,FALSE)</f>
        <v>1.053814765065908</v>
      </c>
      <c r="P4006" s="7">
        <f>VLOOKUP($A4006,'[1]Prices 23 nov'!$A$2:$Q$5001,7,FALSE)</f>
        <v>1.2280251518189971</v>
      </c>
      <c r="Q4006" s="7">
        <f>VLOOKUP($A4006,'[1]Prices 23 nov'!$A$2:$Q$5001,8,FALSE)</f>
        <v>1.1998711830880211</v>
      </c>
      <c r="R4006" s="7">
        <f>VLOOKUP($A4006,'[1]Prices 23 nov'!$A$2:$Q$5001,9,FALSE)</f>
        <v>1.400812207311674</v>
      </c>
      <c r="S4006" s="7">
        <f>VLOOKUP($A4006,'[1]Prices 23 nov'!$A$2:$Q$5001,10,FALSE)</f>
        <v>0.92606917968633706</v>
      </c>
      <c r="T4006" s="7">
        <f>VLOOKUP($A4006,'[1]Prices 23 nov'!$A$2:$Q$5001,11,FALSE)</f>
        <v>1.082245601594195</v>
      </c>
      <c r="U4006" s="7">
        <f>VLOOKUP($A4006,'[1]Prices 23 nov'!$A$2:$Q$5001,12,FALSE)</f>
        <v>1.0449456185481549</v>
      </c>
      <c r="V4006" s="7">
        <f>VLOOKUP($A4006,'[1]Prices 23 nov'!$A$2:$Q$5001,13,FALSE)</f>
        <v>0.99863234368291409</v>
      </c>
      <c r="W4006" s="7">
        <f>VLOOKUP($A4006,'[1]Prices 23 nov'!$A$2:$Q$5001,14,FALSE)</f>
        <v>1.149603280109091</v>
      </c>
      <c r="X4006" s="7">
        <f>VLOOKUP($A4006,'[1]Prices 23 nov'!$A$2:$Q$5001,15,FALSE)</f>
        <v>1.3419353946562751</v>
      </c>
      <c r="Y4006" s="7">
        <f>VLOOKUP($A4006,'[1]Prices 23 nov'!$A$2:$Q$5001,16,FALSE)</f>
        <v>1.5535083274496491</v>
      </c>
      <c r="Z4006" s="7">
        <f>VLOOKUP($A4006,'[1]Prices 23 nov'!$A$2:$Q$5001,17,FALSE)</f>
        <v>1.641248040083028</v>
      </c>
    </row>
    <row r="4007" spans="1:26">
      <c r="A4007" s="4" t="s">
        <v>8484</v>
      </c>
      <c r="B4007" s="4" t="s">
        <v>8485</v>
      </c>
      <c r="C4007" s="5">
        <v>3673104128</v>
      </c>
      <c r="D4007" s="5">
        <v>4024</v>
      </c>
      <c r="E4007" s="6" t="s">
        <v>294</v>
      </c>
      <c r="F4007" s="4" t="s">
        <v>101</v>
      </c>
      <c r="G4007" s="4" t="s">
        <v>46</v>
      </c>
      <c r="H4007" s="4" t="s">
        <v>102</v>
      </c>
      <c r="I4007" s="4">
        <v>4.5</v>
      </c>
      <c r="J4007" s="5">
        <v>5.1339149300549236</v>
      </c>
      <c r="K4007" s="5">
        <v>3.2374710543383731</v>
      </c>
      <c r="L4007" s="4" t="s">
        <v>168</v>
      </c>
      <c r="M4007" s="4" t="s">
        <v>971</v>
      </c>
      <c r="N4007" s="7">
        <f>VLOOKUP($A4007,'[1]Prices 23 nov'!$A$2:$Q$5001,5,FALSE)</f>
        <v>28.623356841033761</v>
      </c>
      <c r="O4007" s="7">
        <f>VLOOKUP($A4007,'[1]Prices 23 nov'!$A$2:$Q$5001,6,FALSE)</f>
        <v>3.746111230415039</v>
      </c>
      <c r="P4007" s="7">
        <f>VLOOKUP($A4007,'[1]Prices 23 nov'!$A$2:$Q$5001,7,FALSE)</f>
        <v>4.0368210760084366</v>
      </c>
      <c r="Q4007" s="7">
        <f>VLOOKUP($A4007,'[1]Prices 23 nov'!$A$2:$Q$5001,8,FALSE)</f>
        <v>3.447981066997841</v>
      </c>
      <c r="R4007" s="7">
        <f>VLOOKUP($A4007,'[1]Prices 23 nov'!$A$2:$Q$5001,9,FALSE)</f>
        <v>3.6446439613537218</v>
      </c>
      <c r="S4007" s="7">
        <f>VLOOKUP($A4007,'[1]Prices 23 nov'!$A$2:$Q$5001,10,FALSE)</f>
        <v>3.3309859759266089</v>
      </c>
      <c r="T4007" s="7">
        <f>VLOOKUP($A4007,'[1]Prices 23 nov'!$A$2:$Q$5001,11,FALSE)</f>
        <v>3.3794403918625449</v>
      </c>
      <c r="U4007" s="7">
        <f>VLOOKUP($A4007,'[1]Prices 23 nov'!$A$2:$Q$5001,12,FALSE)</f>
        <v>3.6378686832376839</v>
      </c>
      <c r="V4007" s="7">
        <f>VLOOKUP($A4007,'[1]Prices 23 nov'!$A$2:$Q$5001,13,FALSE)</f>
        <v>3.7807637371849978</v>
      </c>
      <c r="W4007" s="7">
        <f>VLOOKUP($A4007,'[1]Prices 23 nov'!$A$2:$Q$5001,14,FALSE)</f>
        <v>4.4277958652845086</v>
      </c>
      <c r="X4007" s="7">
        <f>VLOOKUP($A4007,'[1]Prices 23 nov'!$A$2:$Q$5001,15,FALSE)</f>
        <v>4.3071378055265086</v>
      </c>
      <c r="Y4007" s="7">
        <f>VLOOKUP($A4007,'[1]Prices 23 nov'!$A$2:$Q$5001,16,FALSE)</f>
        <v>3.8727727750034551</v>
      </c>
      <c r="Z4007" s="7">
        <f>VLOOKUP($A4007,'[1]Prices 23 nov'!$A$2:$Q$5001,17,FALSE)</f>
        <v>4.5326839312141942</v>
      </c>
    </row>
    <row r="4008" spans="1:26">
      <c r="A4008" s="4" t="s">
        <v>8486</v>
      </c>
      <c r="B4008" s="4" t="s">
        <v>8487</v>
      </c>
      <c r="C4008" s="5">
        <v>3671422464</v>
      </c>
      <c r="D4008" s="5">
        <v>4025</v>
      </c>
      <c r="E4008" s="6" t="s">
        <v>67</v>
      </c>
      <c r="F4008" s="4" t="s">
        <v>101</v>
      </c>
      <c r="G4008" s="4" t="s">
        <v>46</v>
      </c>
      <c r="H4008" s="4" t="s">
        <v>102</v>
      </c>
      <c r="I4008" s="4">
        <v>3</v>
      </c>
      <c r="J4008" s="5">
        <v>1.191124027214602</v>
      </c>
      <c r="K4008" s="5">
        <v>0.67832462879418109</v>
      </c>
      <c r="L4008" s="4" t="s">
        <v>20</v>
      </c>
      <c r="M4008" s="4" t="s">
        <v>1281</v>
      </c>
      <c r="N4008" s="7">
        <f>VLOOKUP($A4008,'[1]Prices 23 nov'!$A$2:$Q$5001,5,FALSE)</f>
        <v>46.037726274968051</v>
      </c>
      <c r="O4008" s="7">
        <f>VLOOKUP($A4008,'[1]Prices 23 nov'!$A$2:$Q$5001,6,FALSE)</f>
        <v>0.81400139319652709</v>
      </c>
      <c r="P4008" s="7">
        <f>VLOOKUP($A4008,'[1]Prices 23 nov'!$A$2:$Q$5001,7,FALSE)</f>
        <v>0.8386707644245921</v>
      </c>
      <c r="Q4008" s="7">
        <f>VLOOKUP($A4008,'[1]Prices 23 nov'!$A$2:$Q$5001,8,FALSE)</f>
        <v>0.83030690283791808</v>
      </c>
      <c r="R4008" s="7">
        <f>VLOOKUP($A4008,'[1]Prices 23 nov'!$A$2:$Q$5001,9,FALSE)</f>
        <v>0.94958992015108412</v>
      </c>
      <c r="S4008" s="7">
        <f>VLOOKUP($A4008,'[1]Prices 23 nov'!$A$2:$Q$5001,10,FALSE)</f>
        <v>0.80985918268561408</v>
      </c>
      <c r="T4008" s="7">
        <f>VLOOKUP($A4008,'[1]Prices 23 nov'!$A$2:$Q$5001,11,FALSE)</f>
        <v>0.77584133895067009</v>
      </c>
      <c r="U4008" s="7">
        <f>VLOOKUP($A4008,'[1]Prices 23 nov'!$A$2:$Q$5001,12,FALSE)</f>
        <v>0.84458037585648105</v>
      </c>
      <c r="V4008" s="7">
        <f>VLOOKUP($A4008,'[1]Prices 23 nov'!$A$2:$Q$5001,13,FALSE)</f>
        <v>0.91371995154162311</v>
      </c>
      <c r="W4008" s="7">
        <f>VLOOKUP($A4008,'[1]Prices 23 nov'!$A$2:$Q$5001,14,FALSE)</f>
        <v>0.99987108950849513</v>
      </c>
      <c r="X4008" s="7">
        <f>VLOOKUP($A4008,'[1]Prices 23 nov'!$A$2:$Q$5001,15,FALSE)</f>
        <v>0.98122484274836108</v>
      </c>
      <c r="Y4008" s="7">
        <f>VLOOKUP($A4008,'[1]Prices 23 nov'!$A$2:$Q$5001,16,FALSE)</f>
        <v>0.86879697356259611</v>
      </c>
      <c r="Z4008" s="7">
        <f>VLOOKUP($A4008,'[1]Prices 23 nov'!$A$2:$Q$5001,17,FALSE)</f>
        <v>1.0341633112007571</v>
      </c>
    </row>
    <row r="4009" spans="1:26">
      <c r="A4009" s="4" t="s">
        <v>8488</v>
      </c>
      <c r="B4009" s="4" t="s">
        <v>8489</v>
      </c>
      <c r="C4009" s="5">
        <v>3668259840</v>
      </c>
      <c r="D4009" s="5">
        <v>4026</v>
      </c>
      <c r="E4009" s="6" t="s">
        <v>55</v>
      </c>
      <c r="F4009" s="4" t="s">
        <v>6123</v>
      </c>
      <c r="G4009" s="4" t="s">
        <v>6124</v>
      </c>
      <c r="H4009" s="4" t="s">
        <v>2892</v>
      </c>
      <c r="I4009" s="4">
        <v>0</v>
      </c>
      <c r="J4009" s="5">
        <v>111</v>
      </c>
      <c r="K4009" s="5">
        <v>43.751399993896484</v>
      </c>
      <c r="L4009" s="4" t="s">
        <v>75</v>
      </c>
      <c r="M4009" s="4" t="s">
        <v>1693</v>
      </c>
      <c r="N4009" s="7">
        <f>VLOOKUP($A4009,'[1]Prices 23 nov'!$A$2:$Q$5001,5,FALSE)</f>
        <v>-18.345318715128659</v>
      </c>
      <c r="O4009" s="7">
        <f>VLOOKUP($A4009,'[1]Prices 23 nov'!$A$2:$Q$5001,6,FALSE)</f>
        <v>110.5</v>
      </c>
      <c r="P4009" s="7">
        <f>VLOOKUP($A4009,'[1]Prices 23 nov'!$A$2:$Q$5001,7,FALSE)</f>
        <v>109.9899978637695</v>
      </c>
      <c r="Q4009" s="7">
        <f>VLOOKUP($A4009,'[1]Prices 23 nov'!$A$2:$Q$5001,8,FALSE)</f>
        <v>109.6999969482422</v>
      </c>
      <c r="R4009" s="7">
        <f>VLOOKUP($A4009,'[1]Prices 23 nov'!$A$2:$Q$5001,9,FALSE)</f>
        <v>110</v>
      </c>
      <c r="S4009" s="7">
        <f>VLOOKUP($A4009,'[1]Prices 23 nov'!$A$2:$Q$5001,10,FALSE)</f>
        <v>99</v>
      </c>
      <c r="T4009" s="7">
        <f>VLOOKUP($A4009,'[1]Prices 23 nov'!$A$2:$Q$5001,11,FALSE)</f>
        <v>94</v>
      </c>
      <c r="U4009" s="7">
        <f>VLOOKUP($A4009,'[1]Prices 23 nov'!$A$2:$Q$5001,12,FALSE)</f>
        <v>84</v>
      </c>
      <c r="V4009" s="7">
        <f>VLOOKUP($A4009,'[1]Prices 23 nov'!$A$2:$Q$5001,13,FALSE)</f>
        <v>89</v>
      </c>
      <c r="W4009" s="7">
        <f>VLOOKUP($A4009,'[1]Prices 23 nov'!$A$2:$Q$5001,14,FALSE)</f>
        <v>86.5</v>
      </c>
      <c r="X4009" s="7">
        <f>VLOOKUP($A4009,'[1]Prices 23 nov'!$A$2:$Q$5001,15,FALSE)</f>
        <v>87.5</v>
      </c>
      <c r="Y4009" s="7">
        <f>VLOOKUP($A4009,'[1]Prices 23 nov'!$A$2:$Q$5001,16,FALSE)</f>
        <v>86.510002136230469</v>
      </c>
      <c r="Z4009" s="7">
        <f>VLOOKUP($A4009,'[1]Prices 23 nov'!$A$2:$Q$5001,17,FALSE)</f>
        <v>86.400001525878906</v>
      </c>
    </row>
    <row r="4010" spans="1:26">
      <c r="A4010" s="4" t="s">
        <v>8490</v>
      </c>
      <c r="B4010" s="4" t="s">
        <v>8491</v>
      </c>
      <c r="C4010" s="5">
        <v>3666402304</v>
      </c>
      <c r="D4010" s="5">
        <v>4027</v>
      </c>
      <c r="E4010" s="6" t="s">
        <v>70</v>
      </c>
      <c r="F4010" s="4" t="s">
        <v>250</v>
      </c>
      <c r="G4010" s="4" t="s">
        <v>251</v>
      </c>
      <c r="H4010" s="4" t="s">
        <v>252</v>
      </c>
      <c r="I4010" s="4">
        <v>3.4444444179534912</v>
      </c>
      <c r="J4010" s="5">
        <v>34.1535727065</v>
      </c>
      <c r="K4010" s="5">
        <v>10.276484363236658</v>
      </c>
      <c r="L4010" s="4" t="s">
        <v>20</v>
      </c>
      <c r="M4010" s="4" t="s">
        <v>118</v>
      </c>
      <c r="N4010" s="7">
        <f>VLOOKUP($A4010,'[1]Prices 23 nov'!$A$2:$Q$5001,5,FALSE)</f>
        <v>27.726405928359039</v>
      </c>
      <c r="O4010" s="7">
        <f>VLOOKUP($A4010,'[1]Prices 23 nov'!$A$2:$Q$5001,6,FALSE)</f>
        <v>27.84690249804407</v>
      </c>
      <c r="P4010" s="7">
        <f>VLOOKUP($A4010,'[1]Prices 23 nov'!$A$2:$Q$5001,7,FALSE)</f>
        <v>27.746902246028181</v>
      </c>
      <c r="Q4010" s="7">
        <f>VLOOKUP($A4010,'[1]Prices 23 nov'!$A$2:$Q$5001,8,FALSE)</f>
        <v>17.751824464648958</v>
      </c>
      <c r="R4010" s="7">
        <f>VLOOKUP($A4010,'[1]Prices 23 nov'!$A$2:$Q$5001,9,FALSE)</f>
        <v>16.184171472210441</v>
      </c>
      <c r="S4010" s="7">
        <f>VLOOKUP($A4010,'[1]Prices 23 nov'!$A$2:$Q$5001,10,FALSE)</f>
        <v>14.25425009801984</v>
      </c>
      <c r="T4010" s="7">
        <f>VLOOKUP($A4010,'[1]Prices 23 nov'!$A$2:$Q$5001,11,FALSE)</f>
        <v>20.921735309064388</v>
      </c>
      <c r="U4010" s="7">
        <f>VLOOKUP($A4010,'[1]Prices 23 nov'!$A$2:$Q$5001,12,FALSE)</f>
        <v>25.553250312805179</v>
      </c>
      <c r="V4010" s="7">
        <f>VLOOKUP($A4010,'[1]Prices 23 nov'!$A$2:$Q$5001,13,FALSE)</f>
        <v>25.586050562560558</v>
      </c>
      <c r="W4010" s="7">
        <f>VLOOKUP($A4010,'[1]Prices 23 nov'!$A$2:$Q$5001,14,FALSE)</f>
        <v>29.132396467030048</v>
      </c>
      <c r="X4010" s="7">
        <f>VLOOKUP($A4010,'[1]Prices 23 nov'!$A$2:$Q$5001,15,FALSE)</f>
        <v>27.3330710362643</v>
      </c>
      <c r="Y4010" s="7">
        <f>VLOOKUP($A4010,'[1]Prices 23 nov'!$A$2:$Q$5001,16,FALSE)</f>
        <v>29.656199831515551</v>
      </c>
      <c r="Z4010" s="7">
        <f>VLOOKUP($A4010,'[1]Prices 23 nov'!$A$2:$Q$5001,17,FALSE)</f>
        <v>25.80999955534935</v>
      </c>
    </row>
    <row r="4011" spans="1:26">
      <c r="A4011" s="4" t="s">
        <v>8492</v>
      </c>
      <c r="B4011" s="4" t="s">
        <v>8493</v>
      </c>
      <c r="C4011" s="5">
        <v>3666249728</v>
      </c>
      <c r="D4011" s="5">
        <v>4028</v>
      </c>
      <c r="E4011" s="6" t="s">
        <v>67</v>
      </c>
      <c r="F4011" s="4" t="s">
        <v>51</v>
      </c>
      <c r="G4011" s="4" t="s">
        <v>18</v>
      </c>
      <c r="H4011" s="4" t="s">
        <v>19</v>
      </c>
      <c r="I4011" s="4">
        <v>5</v>
      </c>
      <c r="J4011" s="5">
        <v>44.869998931884766</v>
      </c>
      <c r="K4011" s="5">
        <v>20.510000228881836</v>
      </c>
      <c r="L4011" s="4" t="s">
        <v>41</v>
      </c>
      <c r="M4011" s="4" t="s">
        <v>150</v>
      </c>
      <c r="N4011" s="7">
        <f>VLOOKUP($A4011,'[1]Prices 23 nov'!$A$2:$Q$5001,5,FALSE)</f>
        <v>9.2101637546629469</v>
      </c>
      <c r="O4011" s="7">
        <f>VLOOKUP($A4011,'[1]Prices 23 nov'!$A$2:$Q$5001,6,FALSE)</f>
        <v>37.029998779296882</v>
      </c>
      <c r="P4011" s="7">
        <f>VLOOKUP($A4011,'[1]Prices 23 nov'!$A$2:$Q$5001,7,FALSE)</f>
        <v>37.189998626708977</v>
      </c>
      <c r="Q4011" s="7">
        <f>VLOOKUP($A4011,'[1]Prices 23 nov'!$A$2:$Q$5001,8,FALSE)</f>
        <v>41.729999542236328</v>
      </c>
      <c r="R4011" s="7">
        <f>VLOOKUP($A4011,'[1]Prices 23 nov'!$A$2:$Q$5001,9,FALSE)</f>
        <v>39.540000915527337</v>
      </c>
      <c r="S4011" s="7">
        <f>VLOOKUP($A4011,'[1]Prices 23 nov'!$A$2:$Q$5001,10,FALSE)</f>
        <v>31.29999923706055</v>
      </c>
      <c r="T4011" s="7">
        <f>VLOOKUP($A4011,'[1]Prices 23 nov'!$A$2:$Q$5001,11,FALSE)</f>
        <v>30.60000038146973</v>
      </c>
      <c r="U4011" s="7">
        <f>VLOOKUP($A4011,'[1]Prices 23 nov'!$A$2:$Q$5001,12,FALSE)</f>
        <v>36.380001068115227</v>
      </c>
      <c r="V4011" s="7">
        <f>VLOOKUP($A4011,'[1]Prices 23 nov'!$A$2:$Q$5001,13,FALSE)</f>
        <v>40.849998474121087</v>
      </c>
      <c r="W4011" s="7">
        <f>VLOOKUP($A4011,'[1]Prices 23 nov'!$A$2:$Q$5001,14,FALSE)</f>
        <v>38.159999847412109</v>
      </c>
      <c r="X4011" s="7">
        <f>VLOOKUP($A4011,'[1]Prices 23 nov'!$A$2:$Q$5001,15,FALSE)</f>
        <v>38.419998168945313</v>
      </c>
      <c r="Y4011" s="7">
        <f>VLOOKUP($A4011,'[1]Prices 23 nov'!$A$2:$Q$5001,16,FALSE)</f>
        <v>38.040000915527337</v>
      </c>
      <c r="Z4011" s="7">
        <f>VLOOKUP($A4011,'[1]Prices 23 nov'!$A$2:$Q$5001,17,FALSE)</f>
        <v>36.580001831054688</v>
      </c>
    </row>
    <row r="4012" spans="1:26">
      <c r="A4012" s="4" t="s">
        <v>8494</v>
      </c>
      <c r="B4012" s="4" t="s">
        <v>8495</v>
      </c>
      <c r="C4012" s="5">
        <v>3660410880</v>
      </c>
      <c r="D4012" s="5">
        <v>4029</v>
      </c>
      <c r="E4012" s="6" t="s">
        <v>294</v>
      </c>
      <c r="F4012" s="4" t="s">
        <v>141</v>
      </c>
      <c r="G4012" s="4" t="s">
        <v>142</v>
      </c>
      <c r="H4012" s="4" t="s">
        <v>143</v>
      </c>
      <c r="I4012" s="4">
        <v>3.5999999046325684</v>
      </c>
      <c r="J4012" s="5">
        <v>35.910815939278933</v>
      </c>
      <c r="K4012" s="5">
        <v>17.773981839431805</v>
      </c>
      <c r="L4012" s="4" t="s">
        <v>20</v>
      </c>
      <c r="M4012" s="4" t="s">
        <v>291</v>
      </c>
      <c r="N4012" s="7">
        <f>VLOOKUP($A4012,'[1]Prices 23 nov'!$A$2:$Q$5001,5,FALSE)</f>
        <v>5.9526274026130421</v>
      </c>
      <c r="O4012" s="7">
        <f>VLOOKUP($A4012,'[1]Prices 23 nov'!$A$2:$Q$5001,6,FALSE)</f>
        <v>28.521644128486511</v>
      </c>
      <c r="P4012" s="7">
        <f>VLOOKUP($A4012,'[1]Prices 23 nov'!$A$2:$Q$5001,7,FALSE)</f>
        <v>28.30188546795398</v>
      </c>
      <c r="Q4012" s="7">
        <f>VLOOKUP($A4012,'[1]Prices 23 nov'!$A$2:$Q$5001,8,FALSE)</f>
        <v>28.80279851146042</v>
      </c>
      <c r="R4012" s="7">
        <f>VLOOKUP($A4012,'[1]Prices 23 nov'!$A$2:$Q$5001,9,FALSE)</f>
        <v>27.468449547886848</v>
      </c>
      <c r="S4012" s="7">
        <f>VLOOKUP($A4012,'[1]Prices 23 nov'!$A$2:$Q$5001,10,FALSE)</f>
        <v>21.21778079867363</v>
      </c>
      <c r="T4012" s="7">
        <f>VLOOKUP($A4012,'[1]Prices 23 nov'!$A$2:$Q$5001,11,FALSE)</f>
        <v>24.33039779774845</v>
      </c>
      <c r="U4012" s="7">
        <f>VLOOKUP($A4012,'[1]Prices 23 nov'!$A$2:$Q$5001,12,FALSE)</f>
        <v>26.798660349100832</v>
      </c>
      <c r="V4012" s="7">
        <f>VLOOKUP($A4012,'[1]Prices 23 nov'!$A$2:$Q$5001,13,FALSE)</f>
        <v>26.419661873951551</v>
      </c>
      <c r="W4012" s="7">
        <f>VLOOKUP($A4012,'[1]Prices 23 nov'!$A$2:$Q$5001,14,FALSE)</f>
        <v>30.163070559501652</v>
      </c>
      <c r="X4012" s="7">
        <f>VLOOKUP($A4012,'[1]Prices 23 nov'!$A$2:$Q$5001,15,FALSE)</f>
        <v>34.568949402309947</v>
      </c>
      <c r="Y4012" s="7">
        <f>VLOOKUP($A4012,'[1]Prices 23 nov'!$A$2:$Q$5001,16,FALSE)</f>
        <v>31.501656817272309</v>
      </c>
      <c r="Z4012" s="7">
        <f>VLOOKUP($A4012,'[1]Prices 23 nov'!$A$2:$Q$5001,17,FALSE)</f>
        <v>32.42727629840374</v>
      </c>
    </row>
    <row r="4013" spans="1:26">
      <c r="A4013" s="4" t="s">
        <v>8496</v>
      </c>
      <c r="B4013" s="4" t="s">
        <v>8497</v>
      </c>
      <c r="C4013" s="5">
        <v>3657543936</v>
      </c>
      <c r="D4013" s="5">
        <v>4030</v>
      </c>
      <c r="E4013" s="6" t="s">
        <v>294</v>
      </c>
      <c r="F4013" s="4" t="s">
        <v>51</v>
      </c>
      <c r="G4013" s="4" t="s">
        <v>251</v>
      </c>
      <c r="H4013" s="4" t="s">
        <v>268</v>
      </c>
      <c r="I4013" s="4">
        <v>4.1111111640930176</v>
      </c>
      <c r="J4013" s="5">
        <v>28.75</v>
      </c>
      <c r="K4013" s="5">
        <v>10.534999847412109</v>
      </c>
      <c r="L4013" s="4" t="s">
        <v>41</v>
      </c>
      <c r="M4013" s="4" t="s">
        <v>412</v>
      </c>
      <c r="N4013" s="7">
        <f>VLOOKUP($A4013,'[1]Prices 23 nov'!$A$2:$Q$5001,5,FALSE)</f>
        <v>-7.609227318034895</v>
      </c>
      <c r="O4013" s="7">
        <f>VLOOKUP($A4013,'[1]Prices 23 nov'!$A$2:$Q$5001,6,FALSE)</f>
        <v>24.60000038146973</v>
      </c>
      <c r="P4013" s="7">
        <f>VLOOKUP($A4013,'[1]Prices 23 nov'!$A$2:$Q$5001,7,FALSE)</f>
        <v>25.579999923706051</v>
      </c>
      <c r="Q4013" s="7">
        <f>VLOOKUP($A4013,'[1]Prices 23 nov'!$A$2:$Q$5001,8,FALSE)</f>
        <v>24.829999923706051</v>
      </c>
      <c r="R4013" s="7">
        <f>VLOOKUP($A4013,'[1]Prices 23 nov'!$A$2:$Q$5001,9,FALSE)</f>
        <v>25.110000610351559</v>
      </c>
      <c r="S4013" s="7">
        <f>VLOOKUP($A4013,'[1]Prices 23 nov'!$A$2:$Q$5001,10,FALSE)</f>
        <v>15.590000152587891</v>
      </c>
      <c r="T4013" s="7">
        <f>VLOOKUP($A4013,'[1]Prices 23 nov'!$A$2:$Q$5001,11,FALSE)</f>
        <v>17.379999160766602</v>
      </c>
      <c r="U4013" s="7">
        <f>VLOOKUP($A4013,'[1]Prices 23 nov'!$A$2:$Q$5001,12,FALSE)</f>
        <v>18.760000228881839</v>
      </c>
      <c r="V4013" s="7">
        <f>VLOOKUP($A4013,'[1]Prices 23 nov'!$A$2:$Q$5001,13,FALSE)</f>
        <v>18.329999923706051</v>
      </c>
      <c r="W4013" s="7">
        <f>VLOOKUP($A4013,'[1]Prices 23 nov'!$A$2:$Q$5001,14,FALSE)</f>
        <v>18.440000534057621</v>
      </c>
      <c r="X4013" s="7">
        <f>VLOOKUP($A4013,'[1]Prices 23 nov'!$A$2:$Q$5001,15,FALSE)</f>
        <v>19.309999465942379</v>
      </c>
      <c r="Y4013" s="7">
        <f>VLOOKUP($A4013,'[1]Prices 23 nov'!$A$2:$Q$5001,16,FALSE)</f>
        <v>17.829999923706051</v>
      </c>
      <c r="Z4013" s="7">
        <f>VLOOKUP($A4013,'[1]Prices 23 nov'!$A$2:$Q$5001,17,FALSE)</f>
        <v>18.70000076293945</v>
      </c>
    </row>
    <row r="4014" spans="1:26">
      <c r="A4014" s="4" t="s">
        <v>8498</v>
      </c>
      <c r="B4014" s="4" t="s">
        <v>8499</v>
      </c>
      <c r="C4014" s="5">
        <v>3657126656</v>
      </c>
      <c r="D4014" s="5">
        <v>4031</v>
      </c>
      <c r="E4014" s="6" t="s">
        <v>70</v>
      </c>
      <c r="F4014" s="4" t="s">
        <v>377</v>
      </c>
      <c r="G4014" s="4" t="s">
        <v>378</v>
      </c>
      <c r="H4014" s="4" t="s">
        <v>379</v>
      </c>
      <c r="I4014" s="4">
        <v>4.5714287757873535</v>
      </c>
      <c r="J4014" s="5">
        <v>175.96602740890899</v>
      </c>
      <c r="K4014" s="5">
        <v>85.881140501545858</v>
      </c>
      <c r="L4014" s="4" t="s">
        <v>41</v>
      </c>
      <c r="M4014" s="4" t="s">
        <v>443</v>
      </c>
      <c r="N4014" s="7">
        <f>VLOOKUP($A4014,'[1]Prices 23 nov'!$A$2:$Q$5001,5,FALSE)</f>
        <v>9.9417016011474679</v>
      </c>
      <c r="O4014" s="7">
        <f>VLOOKUP($A4014,'[1]Prices 23 nov'!$A$2:$Q$5001,6,FALSE)</f>
        <v>150.77073473760811</v>
      </c>
      <c r="P4014" s="7">
        <f>VLOOKUP($A4014,'[1]Prices 23 nov'!$A$2:$Q$5001,7,FALSE)</f>
        <v>155.56411254405981</v>
      </c>
      <c r="Q4014" s="7">
        <f>VLOOKUP($A4014,'[1]Prices 23 nov'!$A$2:$Q$5001,8,FALSE)</f>
        <v>163.50771632408399</v>
      </c>
      <c r="R4014" s="7">
        <f>VLOOKUP($A4014,'[1]Prices 23 nov'!$A$2:$Q$5001,9,FALSE)</f>
        <v>163.05097443786511</v>
      </c>
      <c r="S4014" s="7">
        <f>VLOOKUP($A4014,'[1]Prices 23 nov'!$A$2:$Q$5001,10,FALSE)</f>
        <v>96.666198511633411</v>
      </c>
      <c r="T4014" s="7">
        <f>VLOOKUP($A4014,'[1]Prices 23 nov'!$A$2:$Q$5001,11,FALSE)</f>
        <v>137.3278468202661</v>
      </c>
      <c r="U4014" s="7">
        <f>VLOOKUP($A4014,'[1]Prices 23 nov'!$A$2:$Q$5001,12,FALSE)</f>
        <v>154.1075181101678</v>
      </c>
      <c r="V4014" s="7">
        <f>VLOOKUP($A4014,'[1]Prices 23 nov'!$A$2:$Q$5001,13,FALSE)</f>
        <v>148.79970594680341</v>
      </c>
      <c r="W4014" s="7">
        <f>VLOOKUP($A4014,'[1]Prices 23 nov'!$A$2:$Q$5001,14,FALSE)</f>
        <v>145.9191240562759</v>
      </c>
      <c r="X4014" s="7">
        <f>VLOOKUP($A4014,'[1]Prices 23 nov'!$A$2:$Q$5001,15,FALSE)</f>
        <v>162.73924452569551</v>
      </c>
      <c r="Y4014" s="7">
        <f>VLOOKUP($A4014,'[1]Prices 23 nov'!$A$2:$Q$5001,16,FALSE)</f>
        <v>159.4960511988829</v>
      </c>
      <c r="Z4014" s="7">
        <f>VLOOKUP($A4014,'[1]Prices 23 nov'!$A$2:$Q$5001,17,FALSE)</f>
        <v>143.89526467433831</v>
      </c>
    </row>
    <row r="4015" spans="1:26">
      <c r="A4015" s="4" t="s">
        <v>8500</v>
      </c>
      <c r="B4015" s="4" t="s">
        <v>8501</v>
      </c>
      <c r="C4015" s="5">
        <v>3656965376</v>
      </c>
      <c r="D4015" s="5">
        <v>4032</v>
      </c>
      <c r="E4015" s="6" t="s">
        <v>70</v>
      </c>
      <c r="F4015" s="4" t="s">
        <v>303</v>
      </c>
      <c r="G4015" s="4" t="s">
        <v>18</v>
      </c>
      <c r="H4015" s="4" t="s">
        <v>19</v>
      </c>
      <c r="I4015" s="4">
        <v>4.4285712242126465</v>
      </c>
      <c r="J4015" s="5">
        <v>85.629997253417969</v>
      </c>
      <c r="K4015" s="5">
        <v>23.200000762939453</v>
      </c>
      <c r="L4015" s="4" t="s">
        <v>35</v>
      </c>
      <c r="M4015" s="4" t="s">
        <v>172</v>
      </c>
      <c r="N4015" s="7">
        <f>VLOOKUP($A4015,'[1]Prices 23 nov'!$A$2:$Q$5001,5,FALSE)</f>
        <v>136.3007744352193</v>
      </c>
      <c r="O4015" s="7">
        <f>VLOOKUP($A4015,'[1]Prices 23 nov'!$A$2:$Q$5001,6,FALSE)</f>
        <v>36.770000457763672</v>
      </c>
      <c r="P4015" s="7">
        <f>VLOOKUP($A4015,'[1]Prices 23 nov'!$A$2:$Q$5001,7,FALSE)</f>
        <v>35.169998168945313</v>
      </c>
      <c r="Q4015" s="7">
        <f>VLOOKUP($A4015,'[1]Prices 23 nov'!$A$2:$Q$5001,8,FALSE)</f>
        <v>33.549999237060547</v>
      </c>
      <c r="R4015" s="7">
        <f>VLOOKUP($A4015,'[1]Prices 23 nov'!$A$2:$Q$5001,9,FALSE)</f>
        <v>31.670000076293949</v>
      </c>
      <c r="S4015" s="7">
        <f>VLOOKUP($A4015,'[1]Prices 23 nov'!$A$2:$Q$5001,10,FALSE)</f>
        <v>30.120000839233398</v>
      </c>
      <c r="T4015" s="7">
        <f>VLOOKUP($A4015,'[1]Prices 23 nov'!$A$2:$Q$5001,11,FALSE)</f>
        <v>36.770000457763672</v>
      </c>
      <c r="U4015" s="7">
        <f>VLOOKUP($A4015,'[1]Prices 23 nov'!$A$2:$Q$5001,12,FALSE)</f>
        <v>39.729999542236328</v>
      </c>
      <c r="V4015" s="7">
        <f>VLOOKUP($A4015,'[1]Prices 23 nov'!$A$2:$Q$5001,13,FALSE)</f>
        <v>60.430000305175781</v>
      </c>
      <c r="W4015" s="7">
        <f>VLOOKUP($A4015,'[1]Prices 23 nov'!$A$2:$Q$5001,14,FALSE)</f>
        <v>60.520000457763672</v>
      </c>
      <c r="X4015" s="7">
        <f>VLOOKUP($A4015,'[1]Prices 23 nov'!$A$2:$Q$5001,15,FALSE)</f>
        <v>48.529998779296882</v>
      </c>
      <c r="Y4015" s="7">
        <f>VLOOKUP($A4015,'[1]Prices 23 nov'!$A$2:$Q$5001,16,FALSE)</f>
        <v>56.330001831054688</v>
      </c>
      <c r="Z4015" s="7">
        <f>VLOOKUP($A4015,'[1]Prices 23 nov'!$A$2:$Q$5001,17,FALSE)</f>
        <v>71.754997253417969</v>
      </c>
    </row>
    <row r="4016" spans="1:26">
      <c r="A4016" s="4" t="s">
        <v>8502</v>
      </c>
      <c r="B4016" s="4" t="s">
        <v>8503</v>
      </c>
      <c r="C4016" s="5">
        <v>3654010112</v>
      </c>
      <c r="D4016" s="5">
        <v>4033</v>
      </c>
      <c r="E4016" s="6" t="s">
        <v>329</v>
      </c>
      <c r="F4016" s="4" t="s">
        <v>25</v>
      </c>
      <c r="G4016" s="4" t="s">
        <v>26</v>
      </c>
      <c r="H4016" s="4" t="s">
        <v>27</v>
      </c>
      <c r="I4016" s="4">
        <v>3.2000000476837158</v>
      </c>
      <c r="J4016" s="5">
        <v>8.3979844837239064</v>
      </c>
      <c r="K4016" s="5">
        <v>4.3119512278252472</v>
      </c>
      <c r="L4016" s="4" t="s">
        <v>35</v>
      </c>
      <c r="M4016" s="4" t="s">
        <v>3539</v>
      </c>
      <c r="N4016" s="7">
        <f>VLOOKUP($A4016,'[1]Prices 23 nov'!$A$2:$Q$5001,5,FALSE)</f>
        <v>46.07754762186098</v>
      </c>
      <c r="O4016" s="7">
        <f>VLOOKUP($A4016,'[1]Prices 23 nov'!$A$2:$Q$5001,6,FALSE)</f>
        <v>5.5198530503059828</v>
      </c>
      <c r="P4016" s="7">
        <f>VLOOKUP($A4016,'[1]Prices 23 nov'!$A$2:$Q$5001,7,FALSE)</f>
        <v>6.2689912680993984</v>
      </c>
      <c r="Q4016" s="7">
        <f>VLOOKUP($A4016,'[1]Prices 23 nov'!$A$2:$Q$5001,8,FALSE)</f>
        <v>6.3965885639190674</v>
      </c>
      <c r="R4016" s="7">
        <f>VLOOKUP($A4016,'[1]Prices 23 nov'!$A$2:$Q$5001,9,FALSE)</f>
        <v>5.9651367597064109</v>
      </c>
      <c r="S4016" s="7">
        <f>VLOOKUP($A4016,'[1]Prices 23 nov'!$A$2:$Q$5001,10,FALSE)</f>
        <v>4.881157475756936</v>
      </c>
      <c r="T4016" s="7">
        <f>VLOOKUP($A4016,'[1]Prices 23 nov'!$A$2:$Q$5001,11,FALSE)</f>
        <v>5.3500134082726731</v>
      </c>
      <c r="U4016" s="7">
        <f>VLOOKUP($A4016,'[1]Prices 23 nov'!$A$2:$Q$5001,12,FALSE)</f>
        <v>6.3292486275976216</v>
      </c>
      <c r="V4016" s="7">
        <f>VLOOKUP($A4016,'[1]Prices 23 nov'!$A$2:$Q$5001,13,FALSE)</f>
        <v>6.6643565893173218</v>
      </c>
      <c r="W4016" s="7">
        <f>VLOOKUP($A4016,'[1]Prices 23 nov'!$A$2:$Q$5001,14,FALSE)</f>
        <v>6.4251250509176998</v>
      </c>
      <c r="X4016" s="7">
        <f>VLOOKUP($A4016,'[1]Prices 23 nov'!$A$2:$Q$5001,15,FALSE)</f>
        <v>7.1986565887928009</v>
      </c>
      <c r="Y4016" s="7">
        <f>VLOOKUP($A4016,'[1]Prices 23 nov'!$A$2:$Q$5001,16,FALSE)</f>
        <v>7.8647795021533966</v>
      </c>
      <c r="Z4016" s="7">
        <f>VLOOKUP($A4016,'[1]Prices 23 nov'!$A$2:$Q$5001,17,FALSE)</f>
        <v>7.3592149559548261</v>
      </c>
    </row>
    <row r="4017" spans="1:26">
      <c r="A4017" s="4" t="s">
        <v>8504</v>
      </c>
      <c r="B4017" s="4" t="s">
        <v>8505</v>
      </c>
      <c r="C4017" s="5">
        <v>3653810944</v>
      </c>
      <c r="D4017" s="5">
        <v>4034</v>
      </c>
      <c r="E4017" s="6" t="s">
        <v>67</v>
      </c>
      <c r="F4017" s="4" t="s">
        <v>141</v>
      </c>
      <c r="G4017" s="4" t="s">
        <v>142</v>
      </c>
      <c r="H4017" s="4" t="s">
        <v>143</v>
      </c>
      <c r="I4017" s="4">
        <v>4.4285712242126465</v>
      </c>
      <c r="J4017" s="5">
        <v>28.017983546967667</v>
      </c>
      <c r="K4017" s="5">
        <v>14.429560370403665</v>
      </c>
      <c r="L4017" s="4" t="s">
        <v>565</v>
      </c>
      <c r="M4017" s="4" t="s">
        <v>56</v>
      </c>
      <c r="N4017" s="7">
        <f>VLOOKUP($A4017,'[1]Prices 23 nov'!$A$2:$Q$5001,5,FALSE)</f>
        <v>17.45680461606063</v>
      </c>
      <c r="O4017" s="7">
        <f>VLOOKUP($A4017,'[1]Prices 23 nov'!$A$2:$Q$5001,6,FALSE)</f>
        <v>23.881145115941759</v>
      </c>
      <c r="P4017" s="7">
        <f>VLOOKUP($A4017,'[1]Prices 23 nov'!$A$2:$Q$5001,7,FALSE)</f>
        <v>25.264609954319891</v>
      </c>
      <c r="Q4017" s="7">
        <f>VLOOKUP($A4017,'[1]Prices 23 nov'!$A$2:$Q$5001,8,FALSE)</f>
        <v>21.339836980216209</v>
      </c>
      <c r="R4017" s="7">
        <f>VLOOKUP($A4017,'[1]Prices 23 nov'!$A$2:$Q$5001,9,FALSE)</f>
        <v>21.288048399612311</v>
      </c>
      <c r="S4017" s="7">
        <f>VLOOKUP($A4017,'[1]Prices 23 nov'!$A$2:$Q$5001,10,FALSE)</f>
        <v>16.604407684877511</v>
      </c>
      <c r="T4017" s="7">
        <f>VLOOKUP($A4017,'[1]Prices 23 nov'!$A$2:$Q$5001,11,FALSE)</f>
        <v>18.795653725974262</v>
      </c>
      <c r="U4017" s="7">
        <f>VLOOKUP($A4017,'[1]Prices 23 nov'!$A$2:$Q$5001,12,FALSE)</f>
        <v>21.574641231447458</v>
      </c>
      <c r="V4017" s="7">
        <f>VLOOKUP($A4017,'[1]Prices 23 nov'!$A$2:$Q$5001,13,FALSE)</f>
        <v>20.312791476026181</v>
      </c>
      <c r="W4017" s="7">
        <f>VLOOKUP($A4017,'[1]Prices 23 nov'!$A$2:$Q$5001,14,FALSE)</f>
        <v>18.738807585090399</v>
      </c>
      <c r="X4017" s="7">
        <f>VLOOKUP($A4017,'[1]Prices 23 nov'!$A$2:$Q$5001,15,FALSE)</f>
        <v>21.99584993347526</v>
      </c>
      <c r="Y4017" s="7">
        <f>VLOOKUP($A4017,'[1]Prices 23 nov'!$A$2:$Q$5001,16,FALSE)</f>
        <v>22.785408915951852</v>
      </c>
      <c r="Z4017" s="7">
        <f>VLOOKUP($A4017,'[1]Prices 23 nov'!$A$2:$Q$5001,17,FALSE)</f>
        <v>25.264663210138679</v>
      </c>
    </row>
    <row r="4018" spans="1:26">
      <c r="A4018" s="4" t="s">
        <v>8506</v>
      </c>
      <c r="B4018" s="4" t="s">
        <v>8507</v>
      </c>
      <c r="C4018" s="5">
        <v>3650257408</v>
      </c>
      <c r="D4018" s="5">
        <v>4035</v>
      </c>
      <c r="E4018" s="6" t="s">
        <v>34</v>
      </c>
      <c r="F4018" s="4" t="s">
        <v>51</v>
      </c>
      <c r="G4018" s="4" t="s">
        <v>18</v>
      </c>
      <c r="H4018" s="4" t="s">
        <v>19</v>
      </c>
      <c r="I4018" s="4">
        <v>4.384615421295166</v>
      </c>
      <c r="J4018" s="5">
        <v>19.989999771118164</v>
      </c>
      <c r="K4018" s="5">
        <v>10.300000190734863</v>
      </c>
      <c r="L4018" s="4" t="s">
        <v>221</v>
      </c>
      <c r="M4018" s="4" t="s">
        <v>680</v>
      </c>
      <c r="N4018" s="7">
        <f>VLOOKUP($A4018,'[1]Prices 23 nov'!$A$2:$Q$5001,5,FALSE)</f>
        <v>-4.1114446777318232</v>
      </c>
      <c r="O4018" s="7">
        <f>VLOOKUP($A4018,'[1]Prices 23 nov'!$A$2:$Q$5001,6,FALSE)</f>
        <v>15.52000045776367</v>
      </c>
      <c r="P4018" s="7">
        <f>VLOOKUP($A4018,'[1]Prices 23 nov'!$A$2:$Q$5001,7,FALSE)</f>
        <v>14.819999694824221</v>
      </c>
      <c r="Q4018" s="7">
        <f>VLOOKUP($A4018,'[1]Prices 23 nov'!$A$2:$Q$5001,8,FALSE)</f>
        <v>16.10000038146973</v>
      </c>
      <c r="R4018" s="7">
        <f>VLOOKUP($A4018,'[1]Prices 23 nov'!$A$2:$Q$5001,9,FALSE)</f>
        <v>14.94999980926514</v>
      </c>
      <c r="S4018" s="7">
        <f>VLOOKUP($A4018,'[1]Prices 23 nov'!$A$2:$Q$5001,10,FALSE)</f>
        <v>14.090000152587891</v>
      </c>
      <c r="T4018" s="7">
        <f>VLOOKUP($A4018,'[1]Prices 23 nov'!$A$2:$Q$5001,11,FALSE)</f>
        <v>17.170000076293949</v>
      </c>
      <c r="U4018" s="7">
        <f>VLOOKUP($A4018,'[1]Prices 23 nov'!$A$2:$Q$5001,12,FALSE)</f>
        <v>18.809999465942379</v>
      </c>
      <c r="V4018" s="7">
        <f>VLOOKUP($A4018,'[1]Prices 23 nov'!$A$2:$Q$5001,13,FALSE)</f>
        <v>18.5</v>
      </c>
      <c r="W4018" s="7">
        <f>VLOOKUP($A4018,'[1]Prices 23 nov'!$A$2:$Q$5001,14,FALSE)</f>
        <v>18.309999465942379</v>
      </c>
      <c r="X4018" s="7">
        <f>VLOOKUP($A4018,'[1]Prices 23 nov'!$A$2:$Q$5001,15,FALSE)</f>
        <v>16.729999542236332</v>
      </c>
      <c r="Y4018" s="7">
        <f>VLOOKUP($A4018,'[1]Prices 23 nov'!$A$2:$Q$5001,16,FALSE)</f>
        <v>15.5</v>
      </c>
      <c r="Z4018" s="7">
        <f>VLOOKUP($A4018,'[1]Prices 23 nov'!$A$2:$Q$5001,17,FALSE)</f>
        <v>14.210000038146971</v>
      </c>
    </row>
    <row r="4019" spans="1:26">
      <c r="A4019" s="4" t="s">
        <v>8508</v>
      </c>
      <c r="B4019" s="4" t="s">
        <v>8509</v>
      </c>
      <c r="C4019" s="5">
        <v>3649939456</v>
      </c>
      <c r="D4019" s="5">
        <v>4036</v>
      </c>
      <c r="E4019" s="6" t="s">
        <v>55</v>
      </c>
      <c r="F4019" s="4" t="s">
        <v>95</v>
      </c>
      <c r="G4019" s="4" t="s">
        <v>96</v>
      </c>
      <c r="H4019" s="4" t="s">
        <v>97</v>
      </c>
      <c r="I4019" s="4">
        <v>4.3333334922790527</v>
      </c>
      <c r="J4019" s="5">
        <v>126.78936797186364</v>
      </c>
      <c r="K4019" s="5">
        <v>72.075783331147946</v>
      </c>
      <c r="L4019" s="4" t="s">
        <v>41</v>
      </c>
      <c r="M4019" s="4" t="s">
        <v>150</v>
      </c>
      <c r="N4019" s="7">
        <f>VLOOKUP($A4019,'[1]Prices 23 nov'!$A$2:$Q$5001,5,FALSE)</f>
        <v>8.0907804139072503</v>
      </c>
      <c r="O4019" s="7">
        <f>VLOOKUP($A4019,'[1]Prices 23 nov'!$A$2:$Q$5001,6,FALSE)</f>
        <v>103.82018303871151</v>
      </c>
      <c r="P4019" s="7">
        <f>VLOOKUP($A4019,'[1]Prices 23 nov'!$A$2:$Q$5001,7,FALSE)</f>
        <v>109.7422060966492</v>
      </c>
      <c r="Q4019" s="7">
        <f>VLOOKUP($A4019,'[1]Prices 23 nov'!$A$2:$Q$5001,8,FALSE)</f>
        <v>117.17214092036561</v>
      </c>
      <c r="R4019" s="7">
        <f>VLOOKUP($A4019,'[1]Prices 23 nov'!$A$2:$Q$5001,9,FALSE)</f>
        <v>116.3739096244626</v>
      </c>
      <c r="S4019" s="7">
        <f>VLOOKUP($A4019,'[1]Prices 23 nov'!$A$2:$Q$5001,10,FALSE)</f>
        <v>89.03472879273977</v>
      </c>
      <c r="T4019" s="7">
        <f>VLOOKUP($A4019,'[1]Prices 23 nov'!$A$2:$Q$5001,11,FALSE)</f>
        <v>95.523169487714767</v>
      </c>
      <c r="U4019" s="7">
        <f>VLOOKUP($A4019,'[1]Prices 23 nov'!$A$2:$Q$5001,12,FALSE)</f>
        <v>98.772487350630399</v>
      </c>
      <c r="V4019" s="7">
        <f>VLOOKUP($A4019,'[1]Prices 23 nov'!$A$2:$Q$5001,13,FALSE)</f>
        <v>97.504233995347022</v>
      </c>
      <c r="W4019" s="7">
        <f>VLOOKUP($A4019,'[1]Prices 23 nov'!$A$2:$Q$5001,14,FALSE)</f>
        <v>109.87815713882451</v>
      </c>
      <c r="X4019" s="7">
        <f>VLOOKUP($A4019,'[1]Prices 23 nov'!$A$2:$Q$5001,15,FALSE)</f>
        <v>119.4276207685471</v>
      </c>
      <c r="Y4019" s="7">
        <f>VLOOKUP($A4019,'[1]Prices 23 nov'!$A$2:$Q$5001,16,FALSE)</f>
        <v>120.26556617021561</v>
      </c>
      <c r="Z4019" s="7">
        <f>VLOOKUP($A4019,'[1]Prices 23 nov'!$A$2:$Q$5001,17,FALSE)</f>
        <v>113.1152885069241</v>
      </c>
    </row>
    <row r="4020" spans="1:26">
      <c r="A4020" s="4" t="s">
        <v>8510</v>
      </c>
      <c r="B4020" s="4" t="s">
        <v>8511</v>
      </c>
      <c r="C4020" s="5">
        <v>3649843456</v>
      </c>
      <c r="D4020" s="5">
        <v>4037</v>
      </c>
      <c r="E4020" s="6" t="s">
        <v>70</v>
      </c>
      <c r="F4020" s="4" t="s">
        <v>45</v>
      </c>
      <c r="G4020" s="4" t="s">
        <v>46</v>
      </c>
      <c r="H4020" s="4" t="s">
        <v>47</v>
      </c>
      <c r="I4020" s="4">
        <v>4.2903227806091309</v>
      </c>
      <c r="J4020" s="5">
        <v>5.6049329553204235</v>
      </c>
      <c r="K4020" s="5">
        <v>2.239572700592976</v>
      </c>
      <c r="L4020" s="4" t="s">
        <v>138</v>
      </c>
      <c r="M4020" s="4" t="s">
        <v>971</v>
      </c>
      <c r="N4020" s="7">
        <f>VLOOKUP($A4020,'[1]Prices 23 nov'!$A$2:$Q$5001,5,FALSE)</f>
        <v>51.044085333807267</v>
      </c>
      <c r="O4020" s="7">
        <f>VLOOKUP($A4020,'[1]Prices 23 nov'!$A$2:$Q$5001,6,FALSE)</f>
        <v>2.4193032985631651</v>
      </c>
      <c r="P4020" s="7">
        <f>VLOOKUP($A4020,'[1]Prices 23 nov'!$A$2:$Q$5001,7,FALSE)</f>
        <v>2.3867574734240691</v>
      </c>
      <c r="Q4020" s="7">
        <f>VLOOKUP($A4020,'[1]Prices 23 nov'!$A$2:$Q$5001,8,FALSE)</f>
        <v>3.50177018927883</v>
      </c>
      <c r="R4020" s="7">
        <f>VLOOKUP($A4020,'[1]Prices 23 nov'!$A$2:$Q$5001,9,FALSE)</f>
        <v>4.1189019951229966</v>
      </c>
      <c r="S4020" s="7">
        <f>VLOOKUP($A4020,'[1]Prices 23 nov'!$A$2:$Q$5001,10,FALSE)</f>
        <v>3.5082288295585609</v>
      </c>
      <c r="T4020" s="7">
        <f>VLOOKUP($A4020,'[1]Prices 23 nov'!$A$2:$Q$5001,11,FALSE)</f>
        <v>4.8630105287493279</v>
      </c>
      <c r="U4020" s="7">
        <f>VLOOKUP($A4020,'[1]Prices 23 nov'!$A$2:$Q$5001,12,FALSE)</f>
        <v>4.2055832056674944</v>
      </c>
      <c r="V4020" s="7">
        <f>VLOOKUP($A4020,'[1]Prices 23 nov'!$A$2:$Q$5001,13,FALSE)</f>
        <v>4.01259265993491</v>
      </c>
      <c r="W4020" s="7">
        <f>VLOOKUP($A4020,'[1]Prices 23 nov'!$A$2:$Q$5001,14,FALSE)</f>
        <v>4.6061547339860454</v>
      </c>
      <c r="X4020" s="7">
        <f>VLOOKUP($A4020,'[1]Prices 23 nov'!$A$2:$Q$5001,15,FALSE)</f>
        <v>4.6774192154407501</v>
      </c>
      <c r="Y4020" s="7">
        <f>VLOOKUP($A4020,'[1]Prices 23 nov'!$A$2:$Q$5001,16,FALSE)</f>
        <v>4.2708574278270817</v>
      </c>
      <c r="Z4020" s="7">
        <f>VLOOKUP($A4020,'[1]Prices 23 nov'!$A$2:$Q$5001,17,FALSE)</f>
        <v>3.2257232815027241</v>
      </c>
    </row>
    <row r="4021" spans="1:26">
      <c r="A4021" s="4" t="s">
        <v>8512</v>
      </c>
      <c r="B4021" s="4" t="s">
        <v>8513</v>
      </c>
      <c r="C4021" s="5">
        <v>3649465856</v>
      </c>
      <c r="D4021" s="5">
        <v>4038</v>
      </c>
      <c r="E4021" s="6" t="s">
        <v>105</v>
      </c>
      <c r="F4021" s="4" t="s">
        <v>106</v>
      </c>
      <c r="G4021" s="4" t="s">
        <v>18</v>
      </c>
      <c r="H4021" s="4" t="s">
        <v>19</v>
      </c>
      <c r="I4021" s="4">
        <v>0</v>
      </c>
      <c r="J4021" s="5">
        <v>167.00999450683594</v>
      </c>
      <c r="K4021" s="5">
        <v>89.879096984863281</v>
      </c>
      <c r="L4021" s="4" t="s">
        <v>20</v>
      </c>
      <c r="M4021" s="4" t="s">
        <v>56</v>
      </c>
      <c r="N4021" s="7">
        <f>VLOOKUP($A4021,'[1]Prices 23 nov'!$A$2:$Q$5001,5,FALSE)</f>
        <v>9.4855957034935443</v>
      </c>
      <c r="O4021" s="7">
        <f>VLOOKUP($A4021,'[1]Prices 23 nov'!$A$2:$Q$5001,6,FALSE)</f>
        <v>152.25999450683591</v>
      </c>
      <c r="P4021" s="7">
        <f>VLOOKUP($A4021,'[1]Prices 23 nov'!$A$2:$Q$5001,7,FALSE)</f>
        <v>153.8800048828125</v>
      </c>
      <c r="Q4021" s="7">
        <f>VLOOKUP($A4021,'[1]Prices 23 nov'!$A$2:$Q$5001,8,FALSE)</f>
        <v>153.1000061035156</v>
      </c>
      <c r="R4021" s="7">
        <f>VLOOKUP($A4021,'[1]Prices 23 nov'!$A$2:$Q$5001,9,FALSE)</f>
        <v>142.7200012207031</v>
      </c>
      <c r="S4021" s="7">
        <f>VLOOKUP($A4021,'[1]Prices 23 nov'!$A$2:$Q$5001,10,FALSE)</f>
        <v>105.05999755859381</v>
      </c>
      <c r="T4021" s="7">
        <f>VLOOKUP($A4021,'[1]Prices 23 nov'!$A$2:$Q$5001,11,FALSE)</f>
        <v>116.9499969482422</v>
      </c>
      <c r="U4021" s="7">
        <f>VLOOKUP($A4021,'[1]Prices 23 nov'!$A$2:$Q$5001,12,FALSE)</f>
        <v>128.52000427246091</v>
      </c>
      <c r="V4021" s="7">
        <f>VLOOKUP($A4021,'[1]Prices 23 nov'!$A$2:$Q$5001,13,FALSE)</f>
        <v>128.9700012207031</v>
      </c>
      <c r="W4021" s="7">
        <f>VLOOKUP($A4021,'[1]Prices 23 nov'!$A$2:$Q$5001,14,FALSE)</f>
        <v>136.5899963378906</v>
      </c>
      <c r="X4021" s="7">
        <f>VLOOKUP($A4021,'[1]Prices 23 nov'!$A$2:$Q$5001,15,FALSE)</f>
        <v>148.5299987792969</v>
      </c>
      <c r="Y4021" s="7">
        <f>VLOOKUP($A4021,'[1]Prices 23 nov'!$A$2:$Q$5001,16,FALSE)</f>
        <v>144.8800048828125</v>
      </c>
      <c r="Z4021" s="7">
        <f>VLOOKUP($A4021,'[1]Prices 23 nov'!$A$2:$Q$5001,17,FALSE)</f>
        <v>147.22999572753909</v>
      </c>
    </row>
    <row r="4022" spans="1:26">
      <c r="A4022" s="4" t="s">
        <v>8514</v>
      </c>
      <c r="B4022" s="4" t="s">
        <v>8515</v>
      </c>
      <c r="C4022" s="5">
        <v>3646579456</v>
      </c>
      <c r="D4022" s="5">
        <v>4039</v>
      </c>
      <c r="E4022" s="6" t="s">
        <v>70</v>
      </c>
      <c r="F4022" s="4" t="s">
        <v>288</v>
      </c>
      <c r="G4022" s="4" t="s">
        <v>289</v>
      </c>
      <c r="H4022" s="4" t="s">
        <v>290</v>
      </c>
      <c r="I4022" s="4">
        <v>2.846153736114502</v>
      </c>
      <c r="J4022" s="5">
        <v>16.705130422019959</v>
      </c>
      <c r="K4022" s="5">
        <v>6.5172398981094357</v>
      </c>
      <c r="L4022" s="4" t="s">
        <v>64</v>
      </c>
      <c r="M4022" s="4" t="s">
        <v>1693</v>
      </c>
      <c r="N4022" s="7">
        <f>VLOOKUP($A4022,'[1]Prices 23 nov'!$A$2:$Q$5001,5,FALSE)</f>
        <v>-39.812968299988107</v>
      </c>
      <c r="O4022" s="7">
        <f>VLOOKUP($A4022,'[1]Prices 23 nov'!$A$2:$Q$5001,6,FALSE)</f>
        <v>16.06428700425624</v>
      </c>
      <c r="P4022" s="7">
        <f>VLOOKUP($A4022,'[1]Prices 23 nov'!$A$2:$Q$5001,7,FALSE)</f>
        <v>16.09209040862083</v>
      </c>
      <c r="Q4022" s="7">
        <f>VLOOKUP($A4022,'[1]Prices 23 nov'!$A$2:$Q$5001,8,FALSE)</f>
        <v>13.574922682180389</v>
      </c>
      <c r="R4022" s="7">
        <f>VLOOKUP($A4022,'[1]Prices 23 nov'!$A$2:$Q$5001,9,FALSE)</f>
        <v>11.69428036186218</v>
      </c>
      <c r="S4022" s="7">
        <f>VLOOKUP($A4022,'[1]Prices 23 nov'!$A$2:$Q$5001,10,FALSE)</f>
        <v>8.4122495713234002</v>
      </c>
      <c r="T4022" s="7">
        <f>VLOOKUP($A4022,'[1]Prices 23 nov'!$A$2:$Q$5001,11,FALSE)</f>
        <v>8.6739268160179108</v>
      </c>
      <c r="U4022" s="7">
        <f>VLOOKUP($A4022,'[1]Prices 23 nov'!$A$2:$Q$5001,12,FALSE)</f>
        <v>9.2623857926502069</v>
      </c>
      <c r="V4022" s="7">
        <f>VLOOKUP($A4022,'[1]Prices 23 nov'!$A$2:$Q$5001,13,FALSE)</f>
        <v>9.2612608873168938</v>
      </c>
      <c r="W4022" s="7">
        <f>VLOOKUP($A4022,'[1]Prices 23 nov'!$A$2:$Q$5001,14,FALSE)</f>
        <v>9.7399214105644205</v>
      </c>
      <c r="X4022" s="7">
        <f>VLOOKUP($A4022,'[1]Prices 23 nov'!$A$2:$Q$5001,15,FALSE)</f>
        <v>9.7715590799339225</v>
      </c>
      <c r="Y4022" s="7">
        <f>VLOOKUP($A4022,'[1]Prices 23 nov'!$A$2:$Q$5001,16,FALSE)</f>
        <v>9.9574105355873144</v>
      </c>
      <c r="Z4022" s="7">
        <f>VLOOKUP($A4022,'[1]Prices 23 nov'!$A$2:$Q$5001,17,FALSE)</f>
        <v>9.7977519989368602</v>
      </c>
    </row>
    <row r="4023" spans="1:26">
      <c r="A4023" s="4" t="s">
        <v>8516</v>
      </c>
      <c r="B4023" s="4" t="s">
        <v>8517</v>
      </c>
      <c r="C4023" s="5">
        <v>3646109696</v>
      </c>
      <c r="D4023" s="5">
        <v>4040</v>
      </c>
      <c r="E4023" s="6" t="s">
        <v>16</v>
      </c>
      <c r="F4023" s="4" t="s">
        <v>4611</v>
      </c>
      <c r="G4023" s="4" t="s">
        <v>758</v>
      </c>
      <c r="H4023" s="4" t="s">
        <v>759</v>
      </c>
      <c r="I4023" s="4">
        <v>5</v>
      </c>
      <c r="J4023" s="5">
        <v>136.30453302246332</v>
      </c>
      <c r="K4023" s="5">
        <v>29.616489797612005</v>
      </c>
      <c r="L4023" s="4" t="s">
        <v>48</v>
      </c>
      <c r="M4023" s="4" t="s">
        <v>1401</v>
      </c>
      <c r="N4023" s="7">
        <f>VLOOKUP($A4023,'[1]Prices 23 nov'!$A$2:$Q$5001,5,FALSE)</f>
        <v>222.9706390328152</v>
      </c>
      <c r="O4023" s="7">
        <f>VLOOKUP($A4023,'[1]Prices 23 nov'!$A$2:$Q$5001,6,FALSE)</f>
        <v>36.614494454115629</v>
      </c>
      <c r="P4023" s="7">
        <f>VLOOKUP($A4023,'[1]Prices 23 nov'!$A$2:$Q$5001,7,FALSE)</f>
        <v>39.234317410737283</v>
      </c>
      <c r="Q4023" s="7">
        <f>VLOOKUP($A4023,'[1]Prices 23 nov'!$A$2:$Q$5001,8,FALSE)</f>
        <v>48.888106226921082</v>
      </c>
      <c r="R4023" s="7">
        <f>VLOOKUP($A4023,'[1]Prices 23 nov'!$A$2:$Q$5001,9,FALSE)</f>
        <v>44.532072253525257</v>
      </c>
      <c r="S4023" s="7">
        <f>VLOOKUP($A4023,'[1]Prices 23 nov'!$A$2:$Q$5001,10,FALSE)</f>
        <v>43.798597648739808</v>
      </c>
      <c r="T4023" s="7">
        <f>VLOOKUP($A4023,'[1]Prices 23 nov'!$A$2:$Q$5001,11,FALSE)</f>
        <v>59.429478831589222</v>
      </c>
      <c r="U4023" s="7">
        <f>VLOOKUP($A4023,'[1]Prices 23 nov'!$A$2:$Q$5001,12,FALSE)</f>
        <v>73.779492437839508</v>
      </c>
      <c r="V4023" s="7">
        <f>VLOOKUP($A4023,'[1]Prices 23 nov'!$A$2:$Q$5001,13,FALSE)</f>
        <v>90.484591342508793</v>
      </c>
      <c r="W4023" s="7">
        <f>VLOOKUP($A4023,'[1]Prices 23 nov'!$A$2:$Q$5001,14,FALSE)</f>
        <v>105.02043575048449</v>
      </c>
      <c r="X4023" s="7">
        <f>VLOOKUP($A4023,'[1]Prices 23 nov'!$A$2:$Q$5001,15,FALSE)</f>
        <v>112.764634296298</v>
      </c>
      <c r="Y4023" s="7">
        <f>VLOOKUP($A4023,'[1]Prices 23 nov'!$A$2:$Q$5001,16,FALSE)</f>
        <v>126.45173048973081</v>
      </c>
      <c r="Z4023" s="7">
        <f>VLOOKUP($A4023,'[1]Prices 23 nov'!$A$2:$Q$5001,17,FALSE)</f>
        <v>113.77634161710741</v>
      </c>
    </row>
    <row r="4024" spans="1:26">
      <c r="A4024" s="4" t="s">
        <v>8518</v>
      </c>
      <c r="B4024" s="4" t="s">
        <v>8519</v>
      </c>
      <c r="C4024" s="5">
        <v>3646014208</v>
      </c>
      <c r="D4024" s="5">
        <v>4041</v>
      </c>
      <c r="E4024" s="6" t="s">
        <v>70</v>
      </c>
      <c r="F4024" s="4" t="s">
        <v>17</v>
      </c>
      <c r="G4024" s="4" t="s">
        <v>18</v>
      </c>
      <c r="H4024" s="4" t="s">
        <v>47</v>
      </c>
      <c r="I4024" s="4">
        <v>5</v>
      </c>
      <c r="J4024" s="5">
        <v>43.239898681640625</v>
      </c>
      <c r="K4024" s="5">
        <v>24.639999389648438</v>
      </c>
      <c r="L4024" s="4" t="s">
        <v>222</v>
      </c>
      <c r="M4024" s="4" t="s">
        <v>984</v>
      </c>
      <c r="N4024" s="7">
        <f>VLOOKUP($A4024,'[1]Prices 23 nov'!$A$2:$Q$5001,5,FALSE)</f>
        <v>0</v>
      </c>
      <c r="O4024" s="7">
        <f>VLOOKUP($A4024,'[1]Prices 23 nov'!$A$2:$Q$5001,6,FALSE)</f>
        <v>0</v>
      </c>
      <c r="P4024" s="7">
        <f>VLOOKUP($A4024,'[1]Prices 23 nov'!$A$2:$Q$5001,7,FALSE)</f>
        <v>0</v>
      </c>
      <c r="Q4024" s="7">
        <f>VLOOKUP($A4024,'[1]Prices 23 nov'!$A$2:$Q$5001,8,FALSE)</f>
        <v>0</v>
      </c>
      <c r="R4024" s="7">
        <f>VLOOKUP($A4024,'[1]Prices 23 nov'!$A$2:$Q$5001,9,FALSE)</f>
        <v>0</v>
      </c>
      <c r="S4024" s="7">
        <f>VLOOKUP($A4024,'[1]Prices 23 nov'!$A$2:$Q$5001,10,FALSE)</f>
        <v>0</v>
      </c>
      <c r="T4024" s="7">
        <f>VLOOKUP($A4024,'[1]Prices 23 nov'!$A$2:$Q$5001,11,FALSE)</f>
        <v>0</v>
      </c>
      <c r="U4024" s="7">
        <f>VLOOKUP($A4024,'[1]Prices 23 nov'!$A$2:$Q$5001,12,FALSE)</f>
        <v>0</v>
      </c>
      <c r="V4024" s="7">
        <f>VLOOKUP($A4024,'[1]Prices 23 nov'!$A$2:$Q$5001,13,FALSE)</f>
        <v>39.200000762939453</v>
      </c>
      <c r="W4024" s="7">
        <f>VLOOKUP($A4024,'[1]Prices 23 nov'!$A$2:$Q$5001,14,FALSE)</f>
        <v>33.419998168945313</v>
      </c>
      <c r="X4024" s="7">
        <f>VLOOKUP($A4024,'[1]Prices 23 nov'!$A$2:$Q$5001,15,FALSE)</f>
        <v>32.669998168945313</v>
      </c>
      <c r="Y4024" s="7">
        <f>VLOOKUP($A4024,'[1]Prices 23 nov'!$A$2:$Q$5001,16,FALSE)</f>
        <v>31.010000228881839</v>
      </c>
      <c r="Z4024" s="7">
        <f>VLOOKUP($A4024,'[1]Prices 23 nov'!$A$2:$Q$5001,17,FALSE)</f>
        <v>25.95999908447266</v>
      </c>
    </row>
    <row r="4025" spans="1:26">
      <c r="A4025" s="4" t="s">
        <v>8520</v>
      </c>
      <c r="B4025" s="4" t="s">
        <v>8521</v>
      </c>
      <c r="C4025" s="5">
        <v>3645955840</v>
      </c>
      <c r="D4025" s="5">
        <v>4042</v>
      </c>
      <c r="E4025" s="6" t="s">
        <v>294</v>
      </c>
      <c r="F4025" s="4" t="s">
        <v>51</v>
      </c>
      <c r="G4025" s="4" t="s">
        <v>18</v>
      </c>
      <c r="H4025" s="4" t="s">
        <v>19</v>
      </c>
      <c r="I4025" s="4">
        <v>3.4000000953674316</v>
      </c>
      <c r="J4025" s="5">
        <v>111.45999908447266</v>
      </c>
      <c r="K4025" s="5">
        <v>57.959999084472656</v>
      </c>
      <c r="L4025" s="4" t="s">
        <v>345</v>
      </c>
      <c r="M4025" s="4" t="s">
        <v>603</v>
      </c>
      <c r="N4025" s="7">
        <f>VLOOKUP($A4025,'[1]Prices 23 nov'!$A$2:$Q$5001,5,FALSE)</f>
        <v>-17.017684284249231</v>
      </c>
      <c r="O4025" s="7">
        <f>VLOOKUP($A4025,'[1]Prices 23 nov'!$A$2:$Q$5001,6,FALSE)</f>
        <v>94.300003051757813</v>
      </c>
      <c r="P4025" s="7">
        <f>VLOOKUP($A4025,'[1]Prices 23 nov'!$A$2:$Q$5001,7,FALSE)</f>
        <v>93.970001220703125</v>
      </c>
      <c r="Q4025" s="7">
        <f>VLOOKUP($A4025,'[1]Prices 23 nov'!$A$2:$Q$5001,8,FALSE)</f>
        <v>101.3000030517578</v>
      </c>
      <c r="R4025" s="7">
        <f>VLOOKUP($A4025,'[1]Prices 23 nov'!$A$2:$Q$5001,9,FALSE)</f>
        <v>103.9700012207031</v>
      </c>
      <c r="S4025" s="7">
        <f>VLOOKUP($A4025,'[1]Prices 23 nov'!$A$2:$Q$5001,10,FALSE)</f>
        <v>73.330001831054688</v>
      </c>
      <c r="T4025" s="7">
        <f>VLOOKUP($A4025,'[1]Prices 23 nov'!$A$2:$Q$5001,11,FALSE)</f>
        <v>75.459999084472656</v>
      </c>
      <c r="U4025" s="7">
        <f>VLOOKUP($A4025,'[1]Prices 23 nov'!$A$2:$Q$5001,12,FALSE)</f>
        <v>75.790000915527344</v>
      </c>
      <c r="V4025" s="7">
        <f>VLOOKUP($A4025,'[1]Prices 23 nov'!$A$2:$Q$5001,13,FALSE)</f>
        <v>75.669998168945313</v>
      </c>
      <c r="W4025" s="7">
        <f>VLOOKUP($A4025,'[1]Prices 23 nov'!$A$2:$Q$5001,14,FALSE)</f>
        <v>70.55999755859375</v>
      </c>
      <c r="X4025" s="7">
        <f>VLOOKUP($A4025,'[1]Prices 23 nov'!$A$2:$Q$5001,15,FALSE)</f>
        <v>74</v>
      </c>
      <c r="Y4025" s="7">
        <f>VLOOKUP($A4025,'[1]Prices 23 nov'!$A$2:$Q$5001,16,FALSE)</f>
        <v>70.930000305175781</v>
      </c>
      <c r="Z4025" s="7">
        <f>VLOOKUP($A4025,'[1]Prices 23 nov'!$A$2:$Q$5001,17,FALSE)</f>
        <v>60.25</v>
      </c>
    </row>
    <row r="4026" spans="1:26">
      <c r="A4026" s="4" t="s">
        <v>8522</v>
      </c>
      <c r="B4026" s="4" t="s">
        <v>8523</v>
      </c>
      <c r="C4026" s="5">
        <v>3644988672</v>
      </c>
      <c r="D4026" s="5">
        <v>4043</v>
      </c>
      <c r="E4026" s="6" t="s">
        <v>105</v>
      </c>
      <c r="F4026" s="4" t="s">
        <v>288</v>
      </c>
      <c r="G4026" s="4" t="s">
        <v>3374</v>
      </c>
      <c r="H4026" s="4" t="s">
        <v>1266</v>
      </c>
      <c r="I4026" s="4">
        <v>0</v>
      </c>
      <c r="J4026" s="5">
        <v>162.09072290039063</v>
      </c>
      <c r="K4026" s="5">
        <v>103.5600123260498</v>
      </c>
      <c r="L4026" s="4" t="s">
        <v>35</v>
      </c>
      <c r="M4026" s="4" t="s">
        <v>531</v>
      </c>
      <c r="N4026" s="7">
        <f>VLOOKUP($A4026,'[1]Prices 23 nov'!$A$2:$Q$5001,5,FALSE)</f>
        <v>23.684747601649871</v>
      </c>
      <c r="O4026" s="7">
        <f>VLOOKUP($A4026,'[1]Prices 23 nov'!$A$2:$Q$5001,6,FALSE)</f>
        <v>108.4796174166204</v>
      </c>
      <c r="P4026" s="7">
        <f>VLOOKUP($A4026,'[1]Prices 23 nov'!$A$2:$Q$5001,7,FALSE)</f>
        <v>113.5305334692612</v>
      </c>
      <c r="Q4026" s="7">
        <f>VLOOKUP($A4026,'[1]Prices 23 nov'!$A$2:$Q$5001,8,FALSE)</f>
        <v>116.37386589075869</v>
      </c>
      <c r="R4026" s="7">
        <f>VLOOKUP($A4026,'[1]Prices 23 nov'!$A$2:$Q$5001,9,FALSE)</f>
        <v>118.28440664062509</v>
      </c>
      <c r="S4026" s="7">
        <f>VLOOKUP($A4026,'[1]Prices 23 nov'!$A$2:$Q$5001,10,FALSE)</f>
        <v>115.41169631080631</v>
      </c>
      <c r="T4026" s="7">
        <f>VLOOKUP($A4026,'[1]Prices 23 nov'!$A$2:$Q$5001,11,FALSE)</f>
        <v>123.2304153877067</v>
      </c>
      <c r="U4026" s="7">
        <f>VLOOKUP($A4026,'[1]Prices 23 nov'!$A$2:$Q$5001,12,FALSE)</f>
        <v>127.3717267554093</v>
      </c>
      <c r="V4026" s="7">
        <f>VLOOKUP($A4026,'[1]Prices 23 nov'!$A$2:$Q$5001,13,FALSE)</f>
        <v>131.77753287969969</v>
      </c>
      <c r="W4026" s="7">
        <f>VLOOKUP($A4026,'[1]Prices 23 nov'!$A$2:$Q$5001,14,FALSE)</f>
        <v>153.1482293313602</v>
      </c>
      <c r="X4026" s="7">
        <f>VLOOKUP($A4026,'[1]Prices 23 nov'!$A$2:$Q$5001,15,FALSE)</f>
        <v>154.56917638438429</v>
      </c>
      <c r="Y4026" s="7">
        <f>VLOOKUP($A4026,'[1]Prices 23 nov'!$A$2:$Q$5001,16,FALSE)</f>
        <v>146.82424607837669</v>
      </c>
      <c r="Z4026" s="7">
        <f>VLOOKUP($A4026,'[1]Prices 23 nov'!$A$2:$Q$5001,17,FALSE)</f>
        <v>144.3848682104817</v>
      </c>
    </row>
    <row r="4027" spans="1:26">
      <c r="A4027" s="4" t="s">
        <v>8524</v>
      </c>
      <c r="B4027" s="4" t="s">
        <v>8525</v>
      </c>
      <c r="C4027" s="5">
        <v>3643603200</v>
      </c>
      <c r="D4027" s="5">
        <v>4044</v>
      </c>
      <c r="E4027" s="6" t="s">
        <v>70</v>
      </c>
      <c r="F4027" s="4" t="s">
        <v>210</v>
      </c>
      <c r="G4027" s="4" t="s">
        <v>211</v>
      </c>
      <c r="H4027" s="4" t="s">
        <v>212</v>
      </c>
      <c r="I4027" s="4">
        <v>4.153846263885498</v>
      </c>
      <c r="J4027" s="5">
        <v>19.048020396552811</v>
      </c>
      <c r="K4027" s="5">
        <v>9.9945993159133497</v>
      </c>
      <c r="L4027" s="4" t="s">
        <v>64</v>
      </c>
      <c r="M4027" s="4" t="s">
        <v>145</v>
      </c>
      <c r="N4027" s="7">
        <f>VLOOKUP($A4027,'[1]Prices 23 nov'!$A$2:$Q$5001,5,FALSE)</f>
        <v>-14.29167634536568</v>
      </c>
      <c r="O4027" s="7">
        <f>VLOOKUP($A4027,'[1]Prices 23 nov'!$A$2:$Q$5001,6,FALSE)</f>
        <v>17.421340706571069</v>
      </c>
      <c r="P4027" s="7">
        <f>VLOOKUP($A4027,'[1]Prices 23 nov'!$A$2:$Q$5001,7,FALSE)</f>
        <v>17.849635065067559</v>
      </c>
      <c r="Q4027" s="7">
        <f>VLOOKUP($A4027,'[1]Prices 23 nov'!$A$2:$Q$5001,8,FALSE)</f>
        <v>17.73179929031528</v>
      </c>
      <c r="R4027" s="7">
        <f>VLOOKUP($A4027,'[1]Prices 23 nov'!$A$2:$Q$5001,9,FALSE)</f>
        <v>16.752352513761931</v>
      </c>
      <c r="S4027" s="7">
        <f>VLOOKUP($A4027,'[1]Prices 23 nov'!$A$2:$Q$5001,10,FALSE)</f>
        <v>11.618750324164751</v>
      </c>
      <c r="T4027" s="7">
        <f>VLOOKUP($A4027,'[1]Prices 23 nov'!$A$2:$Q$5001,11,FALSE)</f>
        <v>12.371731749052859</v>
      </c>
      <c r="U4027" s="7">
        <f>VLOOKUP($A4027,'[1]Prices 23 nov'!$A$2:$Q$5001,12,FALSE)</f>
        <v>12.77243373044467</v>
      </c>
      <c r="V4027" s="7">
        <f>VLOOKUP($A4027,'[1]Prices 23 nov'!$A$2:$Q$5001,13,FALSE)</f>
        <v>13.55626854265472</v>
      </c>
      <c r="W4027" s="7">
        <f>VLOOKUP($A4027,'[1]Prices 23 nov'!$A$2:$Q$5001,14,FALSE)</f>
        <v>12.57885098499065</v>
      </c>
      <c r="X4027" s="7">
        <f>VLOOKUP($A4027,'[1]Prices 23 nov'!$A$2:$Q$5001,15,FALSE)</f>
        <v>13.725973521619951</v>
      </c>
      <c r="Y4027" s="7">
        <f>VLOOKUP($A4027,'[1]Prices 23 nov'!$A$2:$Q$5001,16,FALSE)</f>
        <v>13.138382057718671</v>
      </c>
      <c r="Z4027" s="7">
        <f>VLOOKUP($A4027,'[1]Prices 23 nov'!$A$2:$Q$5001,17,FALSE)</f>
        <v>12.43079688727437</v>
      </c>
    </row>
    <row r="4028" spans="1:26">
      <c r="A4028" s="4" t="s">
        <v>8526</v>
      </c>
      <c r="B4028" s="4" t="s">
        <v>8527</v>
      </c>
      <c r="C4028" s="5">
        <v>3639623680</v>
      </c>
      <c r="D4028" s="5">
        <v>4045</v>
      </c>
      <c r="E4028" s="6" t="s">
        <v>34</v>
      </c>
      <c r="F4028" s="4" t="s">
        <v>484</v>
      </c>
      <c r="G4028" s="4" t="s">
        <v>485</v>
      </c>
      <c r="H4028" s="4" t="s">
        <v>486</v>
      </c>
      <c r="I4028" s="4">
        <v>3.7999999523162842</v>
      </c>
      <c r="J4028" s="5">
        <v>8.9869488012875571</v>
      </c>
      <c r="K4028" s="5">
        <v>4.3121281517869114</v>
      </c>
      <c r="L4028" s="4" t="s">
        <v>168</v>
      </c>
      <c r="M4028" s="4" t="s">
        <v>4415</v>
      </c>
      <c r="N4028" s="7">
        <f>VLOOKUP($A4028,'[1]Prices 23 nov'!$A$2:$Q$5001,5,FALSE)</f>
        <v>11.503809960379609</v>
      </c>
      <c r="O4028" s="7">
        <f>VLOOKUP($A4028,'[1]Prices 23 nov'!$A$2:$Q$5001,6,FALSE)</f>
        <v>8.1881574269500561</v>
      </c>
      <c r="P4028" s="7">
        <f>VLOOKUP($A4028,'[1]Prices 23 nov'!$A$2:$Q$5001,7,FALSE)</f>
        <v>8.3214284823043272</v>
      </c>
      <c r="Q4028" s="7">
        <f>VLOOKUP($A4028,'[1]Prices 23 nov'!$A$2:$Q$5001,8,FALSE)</f>
        <v>6.9320286575239152</v>
      </c>
      <c r="R4028" s="7">
        <f>VLOOKUP($A4028,'[1]Prices 23 nov'!$A$2:$Q$5001,9,FALSE)</f>
        <v>5.973241561325267</v>
      </c>
      <c r="S4028" s="7">
        <f>VLOOKUP($A4028,'[1]Prices 23 nov'!$A$2:$Q$5001,10,FALSE)</f>
        <v>4.6947065088897943</v>
      </c>
      <c r="T4028" s="7">
        <f>VLOOKUP($A4028,'[1]Prices 23 nov'!$A$2:$Q$5001,11,FALSE)</f>
        <v>4.6321813248214312</v>
      </c>
      <c r="U4028" s="7">
        <f>VLOOKUP($A4028,'[1]Prices 23 nov'!$A$2:$Q$5001,12,FALSE)</f>
        <v>4.9940871773287654</v>
      </c>
      <c r="V4028" s="7">
        <f>VLOOKUP($A4028,'[1]Prices 23 nov'!$A$2:$Q$5001,13,FALSE)</f>
        <v>6.2770565750543028</v>
      </c>
      <c r="W4028" s="7">
        <f>VLOOKUP($A4028,'[1]Prices 23 nov'!$A$2:$Q$5001,14,FALSE)</f>
        <v>6.1523612837772816</v>
      </c>
      <c r="X4028" s="7">
        <f>VLOOKUP($A4028,'[1]Prices 23 nov'!$A$2:$Q$5001,15,FALSE)</f>
        <v>5.7696115009021014</v>
      </c>
      <c r="Y4028" s="7">
        <f>VLOOKUP($A4028,'[1]Prices 23 nov'!$A$2:$Q$5001,16,FALSE)</f>
        <v>6.1119986954145133</v>
      </c>
      <c r="Z4028" s="7">
        <f>VLOOKUP($A4028,'[1]Prices 23 nov'!$A$2:$Q$5001,17,FALSE)</f>
        <v>8.2740310311783105</v>
      </c>
    </row>
    <row r="4029" spans="1:26">
      <c r="A4029" s="4" t="s">
        <v>8528</v>
      </c>
      <c r="B4029" s="4" t="s">
        <v>8529</v>
      </c>
      <c r="C4029" s="5">
        <v>3638993152</v>
      </c>
      <c r="D4029" s="5">
        <v>4047</v>
      </c>
      <c r="E4029" s="6" t="s">
        <v>55</v>
      </c>
      <c r="F4029" s="4" t="s">
        <v>5126</v>
      </c>
      <c r="G4029" s="4" t="s">
        <v>2392</v>
      </c>
      <c r="H4029" s="4" t="s">
        <v>970</v>
      </c>
      <c r="I4029" s="4">
        <v>5</v>
      </c>
      <c r="J4029" s="5">
        <v>22.467480437278748</v>
      </c>
      <c r="K4029" s="5">
        <v>13.008710410118102</v>
      </c>
      <c r="L4029" s="4" t="s">
        <v>20</v>
      </c>
      <c r="M4029" s="4" t="s">
        <v>207</v>
      </c>
      <c r="N4029" s="7">
        <f>VLOOKUP($A4029,'[1]Prices 23 nov'!$A$2:$Q$5001,5,FALSE)</f>
        <v>-10.974864015080181</v>
      </c>
      <c r="O4029" s="7">
        <f>VLOOKUP($A4029,'[1]Prices 23 nov'!$A$2:$Q$5001,6,FALSE)</f>
        <v>19.824248809337629</v>
      </c>
      <c r="P4029" s="7">
        <f>VLOOKUP($A4029,'[1]Prices 23 nov'!$A$2:$Q$5001,7,FALSE)</f>
        <v>19.512359548988339</v>
      </c>
      <c r="Q4029" s="7">
        <f>VLOOKUP($A4029,'[1]Prices 23 nov'!$A$2:$Q$5001,8,FALSE)</f>
        <v>20.459150910377499</v>
      </c>
      <c r="R4029" s="7">
        <f>VLOOKUP($A4029,'[1]Prices 23 nov'!$A$2:$Q$5001,9,FALSE)</f>
        <v>20.906601423645039</v>
      </c>
      <c r="S4029" s="7">
        <f>VLOOKUP($A4029,'[1]Prices 23 nov'!$A$2:$Q$5001,10,FALSE)</f>
        <v>15.294999599456791</v>
      </c>
      <c r="T4029" s="7">
        <f>VLOOKUP($A4029,'[1]Prices 23 nov'!$A$2:$Q$5001,11,FALSE)</f>
        <v>15.27331880138399</v>
      </c>
      <c r="U4029" s="7">
        <f>VLOOKUP($A4029,'[1]Prices 23 nov'!$A$2:$Q$5001,12,FALSE)</f>
        <v>16.695000529289249</v>
      </c>
      <c r="V4029" s="7">
        <f>VLOOKUP($A4029,'[1]Prices 23 nov'!$A$2:$Q$5001,13,FALSE)</f>
        <v>16.028671397521979</v>
      </c>
      <c r="W4029" s="7">
        <f>VLOOKUP($A4029,'[1]Prices 23 nov'!$A$2:$Q$5001,14,FALSE)</f>
        <v>18.91589133258822</v>
      </c>
      <c r="X4029" s="7">
        <f>VLOOKUP($A4029,'[1]Prices 23 nov'!$A$2:$Q$5001,15,FALSE)</f>
        <v>19.213740863666541</v>
      </c>
      <c r="Y4029" s="7">
        <f>VLOOKUP($A4029,'[1]Prices 23 nov'!$A$2:$Q$5001,16,FALSE)</f>
        <v>16.325549392890931</v>
      </c>
      <c r="Z4029" s="7">
        <f>VLOOKUP($A4029,'[1]Prices 23 nov'!$A$2:$Q$5001,17,FALSE)</f>
        <v>15.63965916508675</v>
      </c>
    </row>
    <row r="4030" spans="1:26">
      <c r="A4030" s="4" t="s">
        <v>8530</v>
      </c>
      <c r="B4030" s="4" t="s">
        <v>8531</v>
      </c>
      <c r="C4030" s="5">
        <v>3638020608</v>
      </c>
      <c r="D4030" s="5">
        <v>4048</v>
      </c>
      <c r="E4030" s="6" t="s">
        <v>55</v>
      </c>
      <c r="F4030" s="4" t="s">
        <v>4288</v>
      </c>
      <c r="G4030" s="4" t="s">
        <v>1077</v>
      </c>
      <c r="H4030" s="4" t="s">
        <v>4289</v>
      </c>
      <c r="I4030" s="4" t="s">
        <v>479</v>
      </c>
      <c r="J4030" s="5">
        <v>1.3944041664289819</v>
      </c>
      <c r="K4030" s="5">
        <v>1.1375014330258901</v>
      </c>
      <c r="L4030" s="4" t="s">
        <v>1168</v>
      </c>
      <c r="M4030" s="4" t="s">
        <v>603</v>
      </c>
      <c r="N4030" s="7">
        <f>VLOOKUP($A4030,'[1]Prices 23 nov'!$A$2:$Q$5001,5,FALSE)</f>
        <v>5.334828896965127</v>
      </c>
      <c r="O4030" s="7">
        <f>VLOOKUP($A4030,'[1]Prices 23 nov'!$A$2:$Q$5001,6,FALSE)</f>
        <v>1.2513617724180219</v>
      </c>
      <c r="P4030" s="7">
        <f>VLOOKUP($A4030,'[1]Prices 23 nov'!$A$2:$Q$5001,7,FALSE)</f>
        <v>1.3885535250320939</v>
      </c>
      <c r="Q4030" s="7">
        <f>VLOOKUP($A4030,'[1]Prices 23 nov'!$A$2:$Q$5001,8,FALSE)</f>
        <v>1.367025688402975</v>
      </c>
      <c r="R4030" s="7">
        <f>VLOOKUP($A4030,'[1]Prices 23 nov'!$A$2:$Q$5001,9,FALSE)</f>
        <v>1.349386381421809</v>
      </c>
      <c r="S4030" s="7">
        <f>VLOOKUP($A4030,'[1]Prices 23 nov'!$A$2:$Q$5001,10,FALSE)</f>
        <v>1.3020308332336441</v>
      </c>
      <c r="T4030" s="7">
        <f>VLOOKUP($A4030,'[1]Prices 23 nov'!$A$2:$Q$5001,11,FALSE)</f>
        <v>1.3331753611564641</v>
      </c>
      <c r="U4030" s="7">
        <f>VLOOKUP($A4030,'[1]Prices 23 nov'!$A$2:$Q$5001,12,FALSE)</f>
        <v>1.2291482784453649</v>
      </c>
      <c r="V4030" s="7">
        <f>VLOOKUP($A4030,'[1]Prices 23 nov'!$A$2:$Q$5001,13,FALSE)</f>
        <v>1.161670541564533</v>
      </c>
      <c r="W4030" s="7">
        <f>VLOOKUP($A4030,'[1]Prices 23 nov'!$A$2:$Q$5001,14,FALSE)</f>
        <v>1.1580285607627869</v>
      </c>
      <c r="X4030" s="7">
        <f>VLOOKUP($A4030,'[1]Prices 23 nov'!$A$2:$Q$5001,15,FALSE)</f>
        <v>1.2497159871126511</v>
      </c>
      <c r="Y4030" s="7">
        <f>VLOOKUP($A4030,'[1]Prices 23 nov'!$A$2:$Q$5001,16,FALSE)</f>
        <v>1.2204593922974709</v>
      </c>
      <c r="Z4030" s="7">
        <f>VLOOKUP($A4030,'[1]Prices 23 nov'!$A$2:$Q$5001,17,FALSE)</f>
        <v>1.2163096453126909</v>
      </c>
    </row>
    <row r="4031" spans="1:26">
      <c r="A4031" s="4" t="s">
        <v>8532</v>
      </c>
      <c r="B4031" s="4" t="s">
        <v>8533</v>
      </c>
      <c r="C4031" s="5">
        <v>3637963776</v>
      </c>
      <c r="D4031" s="5">
        <v>4049</v>
      </c>
      <c r="E4031" s="6" t="s">
        <v>24</v>
      </c>
      <c r="F4031" s="4" t="s">
        <v>377</v>
      </c>
      <c r="G4031" s="4" t="s">
        <v>378</v>
      </c>
      <c r="H4031" s="4" t="s">
        <v>379</v>
      </c>
      <c r="I4031" s="4">
        <v>3.2666666507720947</v>
      </c>
      <c r="J4031" s="5">
        <v>8.3179299066041779</v>
      </c>
      <c r="K4031" s="5">
        <v>1.5183785902761751</v>
      </c>
      <c r="L4031" s="4" t="s">
        <v>41</v>
      </c>
      <c r="M4031" s="4" t="s">
        <v>191</v>
      </c>
      <c r="N4031" s="7">
        <f>VLOOKUP($A4031,'[1]Prices 23 nov'!$A$2:$Q$5001,5,FALSE)</f>
        <v>-46.318059780029998</v>
      </c>
      <c r="O4031" s="7">
        <f>VLOOKUP($A4031,'[1]Prices 23 nov'!$A$2:$Q$5001,6,FALSE)</f>
        <v>7.20354928359518</v>
      </c>
      <c r="P4031" s="7">
        <f>VLOOKUP($A4031,'[1]Prices 23 nov'!$A$2:$Q$5001,7,FALSE)</f>
        <v>8.0246438840480323</v>
      </c>
      <c r="Q4031" s="7">
        <f>VLOOKUP($A4031,'[1]Prices 23 nov'!$A$2:$Q$5001,8,FALSE)</f>
        <v>6.4885207995629912</v>
      </c>
      <c r="R4031" s="7">
        <f>VLOOKUP($A4031,'[1]Prices 23 nov'!$A$2:$Q$5001,9,FALSE)</f>
        <v>4.8425788593149264</v>
      </c>
      <c r="S4031" s="7">
        <f>VLOOKUP($A4031,'[1]Prices 23 nov'!$A$2:$Q$5001,10,FALSE)</f>
        <v>2.567168419083004</v>
      </c>
      <c r="T4031" s="7">
        <f>VLOOKUP($A4031,'[1]Prices 23 nov'!$A$2:$Q$5001,11,FALSE)</f>
        <v>2.9745847744660239</v>
      </c>
      <c r="U4031" s="7">
        <f>VLOOKUP($A4031,'[1]Prices 23 nov'!$A$2:$Q$5001,12,FALSE)</f>
        <v>3.000661841548435</v>
      </c>
      <c r="V4031" s="7">
        <f>VLOOKUP($A4031,'[1]Prices 23 nov'!$A$2:$Q$5001,13,FALSE)</f>
        <v>3.2842414516974259</v>
      </c>
      <c r="W4031" s="7">
        <f>VLOOKUP($A4031,'[1]Prices 23 nov'!$A$2:$Q$5001,14,FALSE)</f>
        <v>3.215457989203685</v>
      </c>
      <c r="X4031" s="7">
        <f>VLOOKUP($A4031,'[1]Prices 23 nov'!$A$2:$Q$5001,15,FALSE)</f>
        <v>3.353238392467063</v>
      </c>
      <c r="Y4031" s="7">
        <f>VLOOKUP($A4031,'[1]Prices 23 nov'!$A$2:$Q$5001,16,FALSE)</f>
        <v>2.2264008999695761</v>
      </c>
      <c r="Z4031" s="7">
        <f>VLOOKUP($A4031,'[1]Prices 23 nov'!$A$2:$Q$5001,17,FALSE)</f>
        <v>2.6788409260700661</v>
      </c>
    </row>
    <row r="4032" spans="1:26">
      <c r="A4032" s="4" t="s">
        <v>8534</v>
      </c>
      <c r="B4032" s="4" t="s">
        <v>8535</v>
      </c>
      <c r="C4032" s="5">
        <v>3636903680</v>
      </c>
      <c r="D4032" s="5">
        <v>4050</v>
      </c>
      <c r="E4032" s="6" t="s">
        <v>16</v>
      </c>
      <c r="F4032" s="4" t="s">
        <v>17</v>
      </c>
      <c r="G4032" s="4" t="s">
        <v>18</v>
      </c>
      <c r="H4032" s="4" t="s">
        <v>19</v>
      </c>
      <c r="I4032" s="4">
        <v>5</v>
      </c>
      <c r="J4032" s="5">
        <v>59.830001831054688</v>
      </c>
      <c r="K4032" s="5">
        <v>32.435001373291016</v>
      </c>
      <c r="L4032" s="4" t="s">
        <v>168</v>
      </c>
      <c r="M4032" s="4" t="s">
        <v>440</v>
      </c>
      <c r="N4032" s="7">
        <f>VLOOKUP($A4032,'[1]Prices 23 nov'!$A$2:$Q$5001,5,FALSE)</f>
        <v>17.168363653987551</v>
      </c>
      <c r="O4032" s="7">
        <f>VLOOKUP($A4032,'[1]Prices 23 nov'!$A$2:$Q$5001,6,FALSE)</f>
        <v>47.729999542236328</v>
      </c>
      <c r="P4032" s="7">
        <f>VLOOKUP($A4032,'[1]Prices 23 nov'!$A$2:$Q$5001,7,FALSE)</f>
        <v>55.360000610351563</v>
      </c>
      <c r="Q4032" s="7">
        <f>VLOOKUP($A4032,'[1]Prices 23 nov'!$A$2:$Q$5001,8,FALSE)</f>
        <v>58.569999694824219</v>
      </c>
      <c r="R4032" s="7">
        <f>VLOOKUP($A4032,'[1]Prices 23 nov'!$A$2:$Q$5001,9,FALSE)</f>
        <v>53.909999847412109</v>
      </c>
      <c r="S4032" s="7">
        <f>VLOOKUP($A4032,'[1]Prices 23 nov'!$A$2:$Q$5001,10,FALSE)</f>
        <v>36.529998779296882</v>
      </c>
      <c r="T4032" s="7">
        <f>VLOOKUP($A4032,'[1]Prices 23 nov'!$A$2:$Q$5001,11,FALSE)</f>
        <v>42.319999694824219</v>
      </c>
      <c r="U4032" s="7">
        <f>VLOOKUP($A4032,'[1]Prices 23 nov'!$A$2:$Q$5001,12,FALSE)</f>
        <v>46.279998779296882</v>
      </c>
      <c r="V4032" s="7">
        <f>VLOOKUP($A4032,'[1]Prices 23 nov'!$A$2:$Q$5001,13,FALSE)</f>
        <v>44.729999542236328</v>
      </c>
      <c r="W4032" s="7">
        <f>VLOOKUP($A4032,'[1]Prices 23 nov'!$A$2:$Q$5001,14,FALSE)</f>
        <v>44.919998168945313</v>
      </c>
      <c r="X4032" s="7">
        <f>VLOOKUP($A4032,'[1]Prices 23 nov'!$A$2:$Q$5001,15,FALSE)</f>
        <v>49.069999694824219</v>
      </c>
      <c r="Y4032" s="7">
        <f>VLOOKUP($A4032,'[1]Prices 23 nov'!$A$2:$Q$5001,16,FALSE)</f>
        <v>49.529998779296882</v>
      </c>
      <c r="Z4032" s="7">
        <f>VLOOKUP($A4032,'[1]Prices 23 nov'!$A$2:$Q$5001,17,FALSE)</f>
        <v>48.840000152587891</v>
      </c>
    </row>
    <row r="4033" spans="1:26">
      <c r="A4033" s="4" t="s">
        <v>8536</v>
      </c>
      <c r="B4033" s="4" t="s">
        <v>8537</v>
      </c>
      <c r="C4033" s="5">
        <v>3634717952</v>
      </c>
      <c r="D4033" s="5">
        <v>4051</v>
      </c>
      <c r="E4033" s="6" t="s">
        <v>67</v>
      </c>
      <c r="F4033" s="4" t="s">
        <v>51</v>
      </c>
      <c r="G4033" s="4" t="s">
        <v>18</v>
      </c>
      <c r="H4033" s="4" t="s">
        <v>19</v>
      </c>
      <c r="I4033" s="4">
        <v>3.5</v>
      </c>
      <c r="J4033" s="5">
        <v>217.89999389648438</v>
      </c>
      <c r="K4033" s="5">
        <v>121.88999938964844</v>
      </c>
      <c r="L4033" s="4" t="s">
        <v>41</v>
      </c>
      <c r="M4033" s="4" t="s">
        <v>383</v>
      </c>
      <c r="N4033" s="7">
        <f>VLOOKUP($A4033,'[1]Prices 23 nov'!$A$2:$Q$5001,5,FALSE)</f>
        <v>-5.4580222247583077</v>
      </c>
      <c r="O4033" s="7">
        <f>VLOOKUP($A4033,'[1]Prices 23 nov'!$A$2:$Q$5001,6,FALSE)</f>
        <v>205</v>
      </c>
      <c r="P4033" s="7">
        <f>VLOOKUP($A4033,'[1]Prices 23 nov'!$A$2:$Q$5001,7,FALSE)</f>
        <v>201.97999572753909</v>
      </c>
      <c r="Q4033" s="7">
        <f>VLOOKUP($A4033,'[1]Prices 23 nov'!$A$2:$Q$5001,8,FALSE)</f>
        <v>206.36000061035159</v>
      </c>
      <c r="R4033" s="7">
        <f>VLOOKUP($A4033,'[1]Prices 23 nov'!$A$2:$Q$5001,9,FALSE)</f>
        <v>188.25999450683591</v>
      </c>
      <c r="S4033" s="7">
        <f>VLOOKUP($A4033,'[1]Prices 23 nov'!$A$2:$Q$5001,10,FALSE)</f>
        <v>141.6300048828125</v>
      </c>
      <c r="T4033" s="7">
        <f>VLOOKUP($A4033,'[1]Prices 23 nov'!$A$2:$Q$5001,11,FALSE)</f>
        <v>165.94000244140619</v>
      </c>
      <c r="U4033" s="7">
        <f>VLOOKUP($A4033,'[1]Prices 23 nov'!$A$2:$Q$5001,12,FALSE)</f>
        <v>180.1199951171875</v>
      </c>
      <c r="V4033" s="7">
        <f>VLOOKUP($A4033,'[1]Prices 23 nov'!$A$2:$Q$5001,13,FALSE)</f>
        <v>172.99000549316409</v>
      </c>
      <c r="W4033" s="7">
        <f>VLOOKUP($A4033,'[1]Prices 23 nov'!$A$2:$Q$5001,14,FALSE)</f>
        <v>185.46000671386719</v>
      </c>
      <c r="X4033" s="7">
        <f>VLOOKUP($A4033,'[1]Prices 23 nov'!$A$2:$Q$5001,15,FALSE)</f>
        <v>193.92999267578119</v>
      </c>
      <c r="Y4033" s="7">
        <f>VLOOKUP($A4033,'[1]Prices 23 nov'!$A$2:$Q$5001,16,FALSE)</f>
        <v>189.47999572753909</v>
      </c>
      <c r="Z4033" s="7">
        <f>VLOOKUP($A4033,'[1]Prices 23 nov'!$A$2:$Q$5001,17,FALSE)</f>
        <v>166.8699951171875</v>
      </c>
    </row>
    <row r="4034" spans="1:26">
      <c r="A4034" s="4" t="s">
        <v>8538</v>
      </c>
      <c r="B4034" s="4" t="s">
        <v>8539</v>
      </c>
      <c r="C4034" s="5">
        <v>3634221568</v>
      </c>
      <c r="D4034" s="5">
        <v>4052</v>
      </c>
      <c r="E4034" s="6" t="s">
        <v>67</v>
      </c>
      <c r="F4034" s="4" t="s">
        <v>141</v>
      </c>
      <c r="G4034" s="4" t="s">
        <v>142</v>
      </c>
      <c r="H4034" s="4" t="s">
        <v>143</v>
      </c>
      <c r="I4034" s="4">
        <v>3.9090909957885742</v>
      </c>
      <c r="J4034" s="5">
        <v>33.899932776337273</v>
      </c>
      <c r="K4034" s="5">
        <v>15.372556252305422</v>
      </c>
      <c r="L4034" s="4" t="s">
        <v>168</v>
      </c>
      <c r="M4034" s="4" t="s">
        <v>118</v>
      </c>
      <c r="N4034" s="7">
        <f>VLOOKUP($A4034,'[1]Prices 23 nov'!$A$2:$Q$5001,5,FALSE)</f>
        <v>25.21190664669248</v>
      </c>
      <c r="O4034" s="7">
        <f>VLOOKUP($A4034,'[1]Prices 23 nov'!$A$2:$Q$5001,6,FALSE)</f>
        <v>27.971387328580018</v>
      </c>
      <c r="P4034" s="7">
        <f>VLOOKUP($A4034,'[1]Prices 23 nov'!$A$2:$Q$5001,7,FALSE)</f>
        <v>27.611595578491691</v>
      </c>
      <c r="Q4034" s="7">
        <f>VLOOKUP($A4034,'[1]Prices 23 nov'!$A$2:$Q$5001,8,FALSE)</f>
        <v>26.189381649717689</v>
      </c>
      <c r="R4034" s="7">
        <f>VLOOKUP($A4034,'[1]Prices 23 nov'!$A$2:$Q$5001,9,FALSE)</f>
        <v>24.46176790818572</v>
      </c>
      <c r="S4034" s="7">
        <f>VLOOKUP($A4034,'[1]Prices 23 nov'!$A$2:$Q$5001,10,FALSE)</f>
        <v>17.45423957426101</v>
      </c>
      <c r="T4034" s="7">
        <f>VLOOKUP($A4034,'[1]Prices 23 nov'!$A$2:$Q$5001,11,FALSE)</f>
        <v>18.842478971928362</v>
      </c>
      <c r="U4034" s="7">
        <f>VLOOKUP($A4034,'[1]Prices 23 nov'!$A$2:$Q$5001,12,FALSE)</f>
        <v>22.216024361550812</v>
      </c>
      <c r="V4034" s="7">
        <f>VLOOKUP($A4034,'[1]Prices 23 nov'!$A$2:$Q$5001,13,FALSE)</f>
        <v>21.001676246523861</v>
      </c>
      <c r="W4034" s="7">
        <f>VLOOKUP($A4034,'[1]Prices 23 nov'!$A$2:$Q$5001,14,FALSE)</f>
        <v>22.216986658982929</v>
      </c>
      <c r="X4034" s="7">
        <f>VLOOKUP($A4034,'[1]Prices 23 nov'!$A$2:$Q$5001,15,FALSE)</f>
        <v>26.07998501975089</v>
      </c>
      <c r="Y4034" s="7">
        <f>VLOOKUP($A4034,'[1]Prices 23 nov'!$A$2:$Q$5001,16,FALSE)</f>
        <v>27.115110319107771</v>
      </c>
      <c r="Z4034" s="7">
        <f>VLOOKUP($A4034,'[1]Prices 23 nov'!$A$2:$Q$5001,17,FALSE)</f>
        <v>30.567476628348231</v>
      </c>
    </row>
    <row r="4035" spans="1:26">
      <c r="A4035" s="4" t="s">
        <v>8540</v>
      </c>
      <c r="B4035" s="4" t="s">
        <v>8541</v>
      </c>
      <c r="C4035" s="5">
        <v>3633878016</v>
      </c>
      <c r="D4035" s="5">
        <v>4053</v>
      </c>
      <c r="E4035" s="6" t="s">
        <v>55</v>
      </c>
      <c r="F4035" s="4" t="s">
        <v>210</v>
      </c>
      <c r="G4035" s="4" t="s">
        <v>211</v>
      </c>
      <c r="H4035" s="4" t="s">
        <v>212</v>
      </c>
      <c r="I4035" s="4">
        <v>4.75</v>
      </c>
      <c r="J4035" s="5">
        <v>1.857654034848204</v>
      </c>
      <c r="K4035" s="5">
        <v>0.97694980238181905</v>
      </c>
      <c r="L4035" s="4" t="s">
        <v>918</v>
      </c>
      <c r="M4035" s="4" t="s">
        <v>412</v>
      </c>
      <c r="N4035" s="7">
        <f>VLOOKUP($A4035,'[1]Prices 23 nov'!$A$2:$Q$5001,5,FALSE)</f>
        <v>-3.9360813265004961</v>
      </c>
      <c r="O4035" s="7">
        <f>VLOOKUP($A4035,'[1]Prices 23 nov'!$A$2:$Q$5001,6,FALSE)</f>
        <v>1.5854075144365469</v>
      </c>
      <c r="P4035" s="7">
        <f>VLOOKUP($A4035,'[1]Prices 23 nov'!$A$2:$Q$5001,7,FALSE)</f>
        <v>1.6591927921023599</v>
      </c>
      <c r="Q4035" s="7">
        <f>VLOOKUP($A4035,'[1]Prices 23 nov'!$A$2:$Q$5001,8,FALSE)</f>
        <v>1.5984008496493369</v>
      </c>
      <c r="R4035" s="7">
        <f>VLOOKUP($A4035,'[1]Prices 23 nov'!$A$2:$Q$5001,9,FALSE)</f>
        <v>1.536142672829222</v>
      </c>
      <c r="S4035" s="7">
        <f>VLOOKUP($A4035,'[1]Prices 23 nov'!$A$2:$Q$5001,10,FALSE)</f>
        <v>1.1609608939813041</v>
      </c>
      <c r="T4035" s="7">
        <f>VLOOKUP($A4035,'[1]Prices 23 nov'!$A$2:$Q$5001,11,FALSE)</f>
        <v>1.2574720418041849</v>
      </c>
      <c r="U4035" s="7">
        <f>VLOOKUP($A4035,'[1]Prices 23 nov'!$A$2:$Q$5001,12,FALSE)</f>
        <v>1.0811311475358001</v>
      </c>
      <c r="V4035" s="7">
        <f>VLOOKUP($A4035,'[1]Prices 23 nov'!$A$2:$Q$5001,13,FALSE)</f>
        <v>1.1210806762320049</v>
      </c>
      <c r="W4035" s="7">
        <f>VLOOKUP($A4035,'[1]Prices 23 nov'!$A$2:$Q$5001,14,FALSE)</f>
        <v>1.0774845672883231</v>
      </c>
      <c r="X4035" s="7">
        <f>VLOOKUP($A4035,'[1]Prices 23 nov'!$A$2:$Q$5001,15,FALSE)</f>
        <v>1.332293220122821</v>
      </c>
      <c r="Y4035" s="7">
        <f>VLOOKUP($A4035,'[1]Prices 23 nov'!$A$2:$Q$5001,16,FALSE)</f>
        <v>1.2105363611809279</v>
      </c>
      <c r="Z4035" s="7">
        <f>VLOOKUP($A4035,'[1]Prices 23 nov'!$A$2:$Q$5001,17,FALSE)</f>
        <v>1.2260346164093929</v>
      </c>
    </row>
    <row r="4036" spans="1:26">
      <c r="A4036" s="4" t="s">
        <v>8542</v>
      </c>
      <c r="B4036" s="4" t="s">
        <v>8543</v>
      </c>
      <c r="C4036" s="5">
        <v>3633540608</v>
      </c>
      <c r="D4036" s="5">
        <v>4054</v>
      </c>
      <c r="E4036" s="6" t="s">
        <v>294</v>
      </c>
      <c r="F4036" s="4" t="s">
        <v>242</v>
      </c>
      <c r="G4036" s="4" t="s">
        <v>46</v>
      </c>
      <c r="H4036" s="4" t="s">
        <v>102</v>
      </c>
      <c r="I4036" s="4">
        <v>4.7777776718139648</v>
      </c>
      <c r="J4036" s="5">
        <v>4.6429443184014341</v>
      </c>
      <c r="K4036" s="5">
        <v>2.2316034581702469</v>
      </c>
      <c r="L4036" s="4" t="s">
        <v>1251</v>
      </c>
      <c r="M4036" s="4" t="s">
        <v>1631</v>
      </c>
      <c r="N4036" s="7">
        <f>VLOOKUP($A4036,'[1]Prices 23 nov'!$A$2:$Q$5001,5,FALSE)</f>
        <v>15.0922350757694</v>
      </c>
      <c r="O4036" s="7">
        <f>VLOOKUP($A4036,'[1]Prices 23 nov'!$A$2:$Q$5001,6,FALSE)</f>
        <v>2.2715326435560712</v>
      </c>
      <c r="P4036" s="7">
        <f>VLOOKUP($A4036,'[1]Prices 23 nov'!$A$2:$Q$5001,7,FALSE)</f>
        <v>2.7299881861480908</v>
      </c>
      <c r="Q4036" s="7">
        <f>VLOOKUP($A4036,'[1]Prices 23 nov'!$A$2:$Q$5001,8,FALSE)</f>
        <v>2.7942748445433101</v>
      </c>
      <c r="R4036" s="7">
        <f>VLOOKUP($A4036,'[1]Prices 23 nov'!$A$2:$Q$5001,9,FALSE)</f>
        <v>4.3916736736573512</v>
      </c>
      <c r="S4036" s="7">
        <f>VLOOKUP($A4036,'[1]Prices 23 nov'!$A$2:$Q$5001,10,FALSE)</f>
        <v>3.2535212919955541</v>
      </c>
      <c r="T4036" s="7">
        <f>VLOOKUP($A4036,'[1]Prices 23 nov'!$A$2:$Q$5001,11,FALSE)</f>
        <v>3.581895112265101</v>
      </c>
      <c r="U4036" s="7">
        <f>VLOOKUP($A4036,'[1]Prices 23 nov'!$A$2:$Q$5001,12,FALSE)</f>
        <v>3.7795674167305151</v>
      </c>
      <c r="V4036" s="7">
        <f>VLOOKUP($A4036,'[1]Prices 23 nov'!$A$2:$Q$5001,13,FALSE)</f>
        <v>3.701555891695421</v>
      </c>
      <c r="W4036" s="7">
        <f>VLOOKUP($A4036,'[1]Prices 23 nov'!$A$2:$Q$5001,14,FALSE)</f>
        <v>3.4422496993969109</v>
      </c>
      <c r="X4036" s="7">
        <f>VLOOKUP($A4036,'[1]Prices 23 nov'!$A$2:$Q$5001,15,FALSE)</f>
        <v>3.2058226597509929</v>
      </c>
      <c r="Y4036" s="7">
        <f>VLOOKUP($A4036,'[1]Prices 23 nov'!$A$2:$Q$5001,16,FALSE)</f>
        <v>3.3838904630596289</v>
      </c>
      <c r="Z4036" s="7">
        <f>VLOOKUP($A4036,'[1]Prices 23 nov'!$A$2:$Q$5001,17,FALSE)</f>
        <v>3.008339068937687</v>
      </c>
    </row>
    <row r="4037" spans="1:26">
      <c r="A4037" s="4" t="s">
        <v>8544</v>
      </c>
      <c r="B4037" s="4" t="s">
        <v>8545</v>
      </c>
      <c r="C4037" s="5">
        <v>3633057024</v>
      </c>
      <c r="D4037" s="5">
        <v>4055</v>
      </c>
      <c r="E4037" s="6" t="s">
        <v>294</v>
      </c>
      <c r="F4037" s="4" t="s">
        <v>808</v>
      </c>
      <c r="G4037" s="4" t="s">
        <v>809</v>
      </c>
      <c r="H4037" s="4" t="s">
        <v>810</v>
      </c>
      <c r="I4037" s="4">
        <v>4.6896553039550781</v>
      </c>
      <c r="J4037" s="5">
        <v>8.0860686630576009E-2</v>
      </c>
      <c r="K4037" s="5">
        <v>3.5531466425775003E-2</v>
      </c>
      <c r="L4037" s="4" t="s">
        <v>186</v>
      </c>
      <c r="M4037" s="4" t="s">
        <v>531</v>
      </c>
      <c r="N4037" s="7">
        <f>VLOOKUP($A4037,'[1]Prices 23 nov'!$A$2:$Q$5001,5,FALSE)</f>
        <v>62.126463581688903</v>
      </c>
      <c r="O4037" s="7">
        <f>VLOOKUP($A4037,'[1]Prices 23 nov'!$A$2:$Q$5001,6,FALSE)</f>
        <v>5.3831988479942007E-2</v>
      </c>
      <c r="P4037" s="7">
        <f>VLOOKUP($A4037,'[1]Prices 23 nov'!$A$2:$Q$5001,7,FALSE)</f>
        <v>5.8047302809427007E-2</v>
      </c>
      <c r="Q4037" s="7">
        <f>VLOOKUP($A4037,'[1]Prices 23 nov'!$A$2:$Q$5001,8,FALSE)</f>
        <v>6.0420764202717997E-2</v>
      </c>
      <c r="R4037" s="7">
        <f>VLOOKUP($A4037,'[1]Prices 23 nov'!$A$2:$Q$5001,9,FALSE)</f>
        <v>5.6975017541845002E-2</v>
      </c>
      <c r="S4037" s="7">
        <f>VLOOKUP($A4037,'[1]Prices 23 nov'!$A$2:$Q$5001,10,FALSE)</f>
        <v>3.9074152391549002E-2</v>
      </c>
      <c r="T4037" s="7">
        <f>VLOOKUP($A4037,'[1]Prices 23 nov'!$A$2:$Q$5001,11,FALSE)</f>
        <v>5.8993183483834997E-2</v>
      </c>
      <c r="U4037" s="7">
        <f>VLOOKUP($A4037,'[1]Prices 23 nov'!$A$2:$Q$5001,12,FALSE)</f>
        <v>6.5662816014083011E-2</v>
      </c>
      <c r="V4037" s="7">
        <f>VLOOKUP($A4037,'[1]Prices 23 nov'!$A$2:$Q$5001,13,FALSE)</f>
        <v>7.0735089539085E-2</v>
      </c>
      <c r="W4037" s="7">
        <f>VLOOKUP($A4037,'[1]Prices 23 nov'!$A$2:$Q$5001,14,FALSE)</f>
        <v>7.6776734349551012E-2</v>
      </c>
      <c r="X4037" s="7">
        <f>VLOOKUP($A4037,'[1]Prices 23 nov'!$A$2:$Q$5001,15,FALSE)</f>
        <v>7.1927802491699999E-2</v>
      </c>
      <c r="Y4037" s="7">
        <f>VLOOKUP($A4037,'[1]Prices 23 nov'!$A$2:$Q$5001,16,FALSE)</f>
        <v>7.1390085940948006E-2</v>
      </c>
      <c r="Z4037" s="7">
        <f>VLOOKUP($A4037,'[1]Prices 23 nov'!$A$2:$Q$5001,17,FALSE)</f>
        <v>6.7678425111808008E-2</v>
      </c>
    </row>
    <row r="4038" spans="1:26">
      <c r="A4038" s="4" t="s">
        <v>8546</v>
      </c>
      <c r="B4038" s="4" t="s">
        <v>8547</v>
      </c>
      <c r="C4038" s="5">
        <v>3631285504</v>
      </c>
      <c r="D4038" s="5">
        <v>4056</v>
      </c>
      <c r="E4038" s="6" t="s">
        <v>55</v>
      </c>
      <c r="F4038" s="4" t="s">
        <v>51</v>
      </c>
      <c r="G4038" s="4" t="s">
        <v>18</v>
      </c>
      <c r="H4038" s="4" t="s">
        <v>19</v>
      </c>
      <c r="I4038" s="4">
        <v>4</v>
      </c>
      <c r="J4038" s="5">
        <v>72.949996948242188</v>
      </c>
      <c r="K4038" s="5">
        <v>35.409999847412109</v>
      </c>
      <c r="L4038" s="4" t="s">
        <v>649</v>
      </c>
      <c r="M4038" s="4" t="s">
        <v>38</v>
      </c>
      <c r="N4038" s="7">
        <f>VLOOKUP($A4038,'[1]Prices 23 nov'!$A$2:$Q$5001,5,FALSE)</f>
        <v>97.59974266938562</v>
      </c>
      <c r="O4038" s="7">
        <f>VLOOKUP($A4038,'[1]Prices 23 nov'!$A$2:$Q$5001,6,FALSE)</f>
        <v>39.659999847412109</v>
      </c>
      <c r="P4038" s="7">
        <f>VLOOKUP($A4038,'[1]Prices 23 nov'!$A$2:$Q$5001,7,FALSE)</f>
        <v>40.299999237060547</v>
      </c>
      <c r="Q4038" s="7">
        <f>VLOOKUP($A4038,'[1]Prices 23 nov'!$A$2:$Q$5001,8,FALSE)</f>
        <v>46.229999542236328</v>
      </c>
      <c r="R4038" s="7">
        <f>VLOOKUP($A4038,'[1]Prices 23 nov'!$A$2:$Q$5001,9,FALSE)</f>
        <v>55.520000457763672</v>
      </c>
      <c r="S4038" s="7">
        <f>VLOOKUP($A4038,'[1]Prices 23 nov'!$A$2:$Q$5001,10,FALSE)</f>
        <v>50.529998779296882</v>
      </c>
      <c r="T4038" s="7">
        <f>VLOOKUP($A4038,'[1]Prices 23 nov'!$A$2:$Q$5001,11,FALSE)</f>
        <v>52.389999389648438</v>
      </c>
      <c r="U4038" s="7">
        <f>VLOOKUP($A4038,'[1]Prices 23 nov'!$A$2:$Q$5001,12,FALSE)</f>
        <v>54.75</v>
      </c>
      <c r="V4038" s="7">
        <f>VLOOKUP($A4038,'[1]Prices 23 nov'!$A$2:$Q$5001,13,FALSE)</f>
        <v>58.799999237060547</v>
      </c>
      <c r="W4038" s="7">
        <f>VLOOKUP($A4038,'[1]Prices 23 nov'!$A$2:$Q$5001,14,FALSE)</f>
        <v>48.930000305175781</v>
      </c>
      <c r="X4038" s="7">
        <f>VLOOKUP($A4038,'[1]Prices 23 nov'!$A$2:$Q$5001,15,FALSE)</f>
        <v>54.330001831054688</v>
      </c>
      <c r="Y4038" s="7">
        <f>VLOOKUP($A4038,'[1]Prices 23 nov'!$A$2:$Q$5001,16,FALSE)</f>
        <v>63.180000305175781</v>
      </c>
      <c r="Z4038" s="7">
        <f>VLOOKUP($A4038,'[1]Prices 23 nov'!$A$2:$Q$5001,17,FALSE)</f>
        <v>67.110000610351563</v>
      </c>
    </row>
    <row r="4039" spans="1:26">
      <c r="A4039" s="4" t="s">
        <v>8548</v>
      </c>
      <c r="B4039" s="4" t="s">
        <v>8549</v>
      </c>
      <c r="C4039" s="5">
        <v>3630992384</v>
      </c>
      <c r="D4039" s="5">
        <v>4057</v>
      </c>
      <c r="E4039" s="6" t="s">
        <v>329</v>
      </c>
      <c r="F4039" s="4" t="s">
        <v>4054</v>
      </c>
      <c r="G4039" s="4" t="s">
        <v>8550</v>
      </c>
      <c r="H4039" s="4" t="s">
        <v>8551</v>
      </c>
      <c r="I4039" s="4">
        <v>5</v>
      </c>
      <c r="J4039" s="5">
        <v>16</v>
      </c>
      <c r="K4039" s="5">
        <v>10.199999809265137</v>
      </c>
      <c r="L4039" s="4" t="s">
        <v>186</v>
      </c>
      <c r="M4039" s="4" t="s">
        <v>21</v>
      </c>
      <c r="N4039" s="7">
        <f>VLOOKUP($A4039,'[1]Prices 23 nov'!$A$2:$Q$5001,5,FALSE)</f>
        <v>9.961044940610698</v>
      </c>
      <c r="O4039" s="7">
        <f>VLOOKUP($A4039,'[1]Prices 23 nov'!$A$2:$Q$5001,6,FALSE)</f>
        <v>13.19999980926514</v>
      </c>
      <c r="P4039" s="7">
        <f>VLOOKUP($A4039,'[1]Prices 23 nov'!$A$2:$Q$5001,7,FALSE)</f>
        <v>13</v>
      </c>
      <c r="Q4039" s="7">
        <f>VLOOKUP($A4039,'[1]Prices 23 nov'!$A$2:$Q$5001,8,FALSE)</f>
        <v>13.30000019073486</v>
      </c>
      <c r="R4039" s="7">
        <f>VLOOKUP($A4039,'[1]Prices 23 nov'!$A$2:$Q$5001,9,FALSE)</f>
        <v>12.5</v>
      </c>
      <c r="S4039" s="7">
        <f>VLOOKUP($A4039,'[1]Prices 23 nov'!$A$2:$Q$5001,10,FALSE)</f>
        <v>13</v>
      </c>
      <c r="T4039" s="7">
        <f>VLOOKUP($A4039,'[1]Prices 23 nov'!$A$2:$Q$5001,11,FALSE)</f>
        <v>14.89999961853027</v>
      </c>
      <c r="U4039" s="7">
        <f>VLOOKUP($A4039,'[1]Prices 23 nov'!$A$2:$Q$5001,12,FALSE)</f>
        <v>13.89999961853027</v>
      </c>
      <c r="V4039" s="7">
        <f>VLOOKUP($A4039,'[1]Prices 23 nov'!$A$2:$Q$5001,13,FALSE)</f>
        <v>14</v>
      </c>
      <c r="W4039" s="7">
        <f>VLOOKUP($A4039,'[1]Prices 23 nov'!$A$2:$Q$5001,14,FALSE)</f>
        <v>14.25</v>
      </c>
      <c r="X4039" s="7">
        <f>VLOOKUP($A4039,'[1]Prices 23 nov'!$A$2:$Q$5001,15,FALSE)</f>
        <v>15.69999980926514</v>
      </c>
      <c r="Y4039" s="7">
        <f>VLOOKUP($A4039,'[1]Prices 23 nov'!$A$2:$Q$5001,16,FALSE)</f>
        <v>14.44999980926514</v>
      </c>
      <c r="Z4039" s="7">
        <f>VLOOKUP($A4039,'[1]Prices 23 nov'!$A$2:$Q$5001,17,FALSE)</f>
        <v>13.85000038146973</v>
      </c>
    </row>
    <row r="4040" spans="1:26">
      <c r="A4040" s="4" t="s">
        <v>8552</v>
      </c>
      <c r="B4040" s="4" t="s">
        <v>8553</v>
      </c>
      <c r="C4040" s="5">
        <v>3630793472</v>
      </c>
      <c r="D4040" s="5">
        <v>4058</v>
      </c>
      <c r="E4040" s="6" t="s">
        <v>55</v>
      </c>
      <c r="F4040" s="4" t="s">
        <v>101</v>
      </c>
      <c r="G4040" s="4" t="s">
        <v>46</v>
      </c>
      <c r="H4040" s="4" t="s">
        <v>102</v>
      </c>
      <c r="I4040" s="4">
        <v>0</v>
      </c>
      <c r="J4040" s="5">
        <v>1.5146019193669011</v>
      </c>
      <c r="K4040" s="5">
        <v>1.100661880354693</v>
      </c>
      <c r="L4040" s="4" t="s">
        <v>674</v>
      </c>
      <c r="M4040" s="4" t="s">
        <v>566</v>
      </c>
      <c r="N4040" s="7">
        <f>VLOOKUP($A4040,'[1]Prices 23 nov'!$A$2:$Q$5001,5,FALSE)</f>
        <v>0</v>
      </c>
      <c r="O4040" s="7">
        <f>VLOOKUP($A4040,'[1]Prices 23 nov'!$A$2:$Q$5001,6,FALSE)</f>
        <v>0</v>
      </c>
      <c r="P4040" s="7">
        <f>VLOOKUP($A4040,'[1]Prices 23 nov'!$A$2:$Q$5001,7,FALSE)</f>
        <v>0</v>
      </c>
      <c r="Q4040" s="7">
        <f>VLOOKUP($A4040,'[1]Prices 23 nov'!$A$2:$Q$5001,8,FALSE)</f>
        <v>0</v>
      </c>
      <c r="R4040" s="7">
        <f>VLOOKUP($A4040,'[1]Prices 23 nov'!$A$2:$Q$5001,9,FALSE)</f>
        <v>0</v>
      </c>
      <c r="S4040" s="7">
        <f>VLOOKUP($A4040,'[1]Prices 23 nov'!$A$2:$Q$5001,10,FALSE)</f>
        <v>0</v>
      </c>
      <c r="T4040" s="7">
        <f>VLOOKUP($A4040,'[1]Prices 23 nov'!$A$2:$Q$5001,11,FALSE)</f>
        <v>0</v>
      </c>
      <c r="U4040" s="7">
        <f>VLOOKUP($A4040,'[1]Prices 23 nov'!$A$2:$Q$5001,12,FALSE)</f>
        <v>0</v>
      </c>
      <c r="V4040" s="7">
        <f>VLOOKUP($A4040,'[1]Prices 23 nov'!$A$2:$Q$5001,13,FALSE)</f>
        <v>0</v>
      </c>
      <c r="W4040" s="7">
        <f>VLOOKUP($A4040,'[1]Prices 23 nov'!$A$2:$Q$5001,14,FALSE)</f>
        <v>0</v>
      </c>
      <c r="X4040" s="7">
        <f>VLOOKUP($A4040,'[1]Prices 23 nov'!$A$2:$Q$5001,15,FALSE)</f>
        <v>0</v>
      </c>
      <c r="Y4040" s="7">
        <f>VLOOKUP($A4040,'[1]Prices 23 nov'!$A$2:$Q$5001,16,FALSE)</f>
        <v>0</v>
      </c>
      <c r="Z4040" s="7">
        <f>VLOOKUP($A4040,'[1]Prices 23 nov'!$A$2:$Q$5001,17,FALSE)</f>
        <v>1.114863909819434</v>
      </c>
    </row>
    <row r="4041" spans="1:26">
      <c r="A4041" s="4" t="s">
        <v>8554</v>
      </c>
      <c r="B4041" s="4" t="s">
        <v>8555</v>
      </c>
      <c r="C4041" s="5">
        <v>3629234176</v>
      </c>
      <c r="D4041" s="5">
        <v>4059</v>
      </c>
      <c r="E4041" s="6" t="s">
        <v>273</v>
      </c>
      <c r="F4041" s="4" t="s">
        <v>242</v>
      </c>
      <c r="G4041" s="4" t="s">
        <v>46</v>
      </c>
      <c r="H4041" s="4" t="s">
        <v>102</v>
      </c>
      <c r="I4041" s="4" t="s">
        <v>479</v>
      </c>
      <c r="J4041" s="5">
        <v>0.88617219565681205</v>
      </c>
      <c r="K4041" s="5">
        <v>0.55141142530341003</v>
      </c>
      <c r="L4041" s="4" t="s">
        <v>2397</v>
      </c>
      <c r="M4041" s="4" t="s">
        <v>21</v>
      </c>
      <c r="N4041" s="7">
        <f>VLOOKUP($A4041,'[1]Prices 23 nov'!$A$2:$Q$5001,5,FALSE)</f>
        <v>-20.46414415487796</v>
      </c>
      <c r="O4041" s="7">
        <f>VLOOKUP($A4041,'[1]Prices 23 nov'!$A$2:$Q$5001,6,FALSE)</f>
        <v>0.75291579840127609</v>
      </c>
      <c r="P4041" s="7">
        <f>VLOOKUP($A4041,'[1]Prices 23 nov'!$A$2:$Q$5001,7,FALSE)</f>
        <v>0.80133265055309311</v>
      </c>
      <c r="Q4041" s="7">
        <f>VLOOKUP($A4041,'[1]Prices 23 nov'!$A$2:$Q$5001,8,FALSE)</f>
        <v>0.67364523458923709</v>
      </c>
      <c r="R4041" s="7">
        <f>VLOOKUP($A4041,'[1]Prices 23 nov'!$A$2:$Q$5001,9,FALSE)</f>
        <v>0.68094643165750302</v>
      </c>
      <c r="S4041" s="7">
        <f>VLOOKUP($A4041,'[1]Prices 23 nov'!$A$2:$Q$5001,10,FALSE)</f>
        <v>0.60704226626686608</v>
      </c>
      <c r="T4041" s="7">
        <f>VLOOKUP($A4041,'[1]Prices 23 nov'!$A$2:$Q$5001,11,FALSE)</f>
        <v>0.60736483629887106</v>
      </c>
      <c r="U4041" s="7">
        <f>VLOOKUP($A4041,'[1]Prices 23 nov'!$A$2:$Q$5001,12,FALSE)</f>
        <v>0.57801844898654109</v>
      </c>
      <c r="V4041" s="7">
        <f>VLOOKUP($A4041,'[1]Prices 23 nov'!$A$2:$Q$5001,13,FALSE)</f>
        <v>0.58415843376934606</v>
      </c>
      <c r="W4041" s="7">
        <f>VLOOKUP($A4041,'[1]Prices 23 nov'!$A$2:$Q$5001,14,FALSE)</f>
        <v>0.73056482051630001</v>
      </c>
      <c r="X4041" s="7">
        <f>VLOOKUP($A4041,'[1]Prices 23 nov'!$A$2:$Q$5001,15,FALSE)</f>
        <v>0.80694765105090505</v>
      </c>
      <c r="Y4041" s="7">
        <f>VLOOKUP($A4041,'[1]Prices 23 nov'!$A$2:$Q$5001,16,FALSE)</f>
        <v>0.65380653389475207</v>
      </c>
      <c r="Z4041" s="7">
        <f>VLOOKUP($A4041,'[1]Prices 23 nov'!$A$2:$Q$5001,17,FALSE)</f>
        <v>0.63813255352839304</v>
      </c>
    </row>
    <row r="4042" spans="1:26">
      <c r="A4042" s="4" t="s">
        <v>8556</v>
      </c>
      <c r="B4042" s="4" t="s">
        <v>8557</v>
      </c>
      <c r="C4042" s="5">
        <v>3628725760</v>
      </c>
      <c r="D4042" s="5">
        <v>4060</v>
      </c>
      <c r="E4042" s="6" t="s">
        <v>16</v>
      </c>
      <c r="F4042" s="4" t="s">
        <v>303</v>
      </c>
      <c r="G4042" s="4" t="s">
        <v>18</v>
      </c>
      <c r="H4042" s="4" t="s">
        <v>19</v>
      </c>
      <c r="I4042" s="4">
        <v>4.875</v>
      </c>
      <c r="J4042" s="5">
        <v>71.760002136230469</v>
      </c>
      <c r="K4042" s="5">
        <v>31.340099334716797</v>
      </c>
      <c r="L4042" s="4" t="s">
        <v>35</v>
      </c>
      <c r="M4042" s="4" t="s">
        <v>549</v>
      </c>
      <c r="N4042" s="7">
        <f>VLOOKUP($A4042,'[1]Prices 23 nov'!$A$2:$Q$5001,5,FALSE)</f>
        <v>31.381894169001921</v>
      </c>
      <c r="O4042" s="7">
        <f>VLOOKUP($A4042,'[1]Prices 23 nov'!$A$2:$Q$5001,6,FALSE)</f>
        <v>53.369998931884773</v>
      </c>
      <c r="P4042" s="7">
        <f>VLOOKUP($A4042,'[1]Prices 23 nov'!$A$2:$Q$5001,7,FALSE)</f>
        <v>56.020000457763672</v>
      </c>
      <c r="Q4042" s="7">
        <f>VLOOKUP($A4042,'[1]Prices 23 nov'!$A$2:$Q$5001,8,FALSE)</f>
        <v>60.939998626708977</v>
      </c>
      <c r="R4042" s="7">
        <f>VLOOKUP($A4042,'[1]Prices 23 nov'!$A$2:$Q$5001,9,FALSE)</f>
        <v>46.479999542236328</v>
      </c>
      <c r="S4042" s="7">
        <f>VLOOKUP($A4042,'[1]Prices 23 nov'!$A$2:$Q$5001,10,FALSE)</f>
        <v>39.939998626708977</v>
      </c>
      <c r="T4042" s="7">
        <f>VLOOKUP($A4042,'[1]Prices 23 nov'!$A$2:$Q$5001,11,FALSE)</f>
        <v>44.340000152587891</v>
      </c>
      <c r="U4042" s="7">
        <f>VLOOKUP($A4042,'[1]Prices 23 nov'!$A$2:$Q$5001,12,FALSE)</f>
        <v>49.430000305175781</v>
      </c>
      <c r="V4042" s="7">
        <f>VLOOKUP($A4042,'[1]Prices 23 nov'!$A$2:$Q$5001,13,FALSE)</f>
        <v>52.869998931884773</v>
      </c>
      <c r="W4042" s="7">
        <f>VLOOKUP($A4042,'[1]Prices 23 nov'!$A$2:$Q$5001,14,FALSE)</f>
        <v>59.970001220703118</v>
      </c>
      <c r="X4042" s="7">
        <f>VLOOKUP($A4042,'[1]Prices 23 nov'!$A$2:$Q$5001,15,FALSE)</f>
        <v>66.459999084472656</v>
      </c>
      <c r="Y4042" s="7">
        <f>VLOOKUP($A4042,'[1]Prices 23 nov'!$A$2:$Q$5001,16,FALSE)</f>
        <v>61.130001068115227</v>
      </c>
      <c r="Z4042" s="7">
        <f>VLOOKUP($A4042,'[1]Prices 23 nov'!$A$2:$Q$5001,17,FALSE)</f>
        <v>62.279998779296882</v>
      </c>
    </row>
    <row r="4043" spans="1:26">
      <c r="A4043" s="4" t="s">
        <v>8558</v>
      </c>
      <c r="B4043" s="4" t="s">
        <v>8559</v>
      </c>
      <c r="C4043" s="5">
        <v>3627183360</v>
      </c>
      <c r="D4043" s="5">
        <v>4061</v>
      </c>
      <c r="E4043" s="6" t="s">
        <v>34</v>
      </c>
      <c r="F4043" s="4" t="s">
        <v>5585</v>
      </c>
      <c r="G4043" s="4" t="s">
        <v>2860</v>
      </c>
      <c r="H4043" s="4" t="s">
        <v>2861</v>
      </c>
      <c r="I4043" s="4">
        <v>0</v>
      </c>
      <c r="J4043" s="5">
        <v>1.3682715890021941</v>
      </c>
      <c r="K4043" s="5">
        <v>0.77424268065662505</v>
      </c>
      <c r="L4043" s="4" t="s">
        <v>830</v>
      </c>
      <c r="M4043" s="4" t="s">
        <v>7187</v>
      </c>
      <c r="N4043" s="7">
        <f>VLOOKUP($A4043,'[1]Prices 23 nov'!$A$2:$Q$5001,5,FALSE)</f>
        <v>-0.668896321070234</v>
      </c>
      <c r="O4043" s="7">
        <f>VLOOKUP($A4043,'[1]Prices 23 nov'!$A$2:$Q$5001,6,FALSE)</f>
        <v>1.1002286428265511</v>
      </c>
      <c r="P4043" s="7">
        <f>VLOOKUP($A4043,'[1]Prices 23 nov'!$A$2:$Q$5001,7,FALSE)</f>
        <v>1.0658496878022561</v>
      </c>
      <c r="Q4043" s="7">
        <f>VLOOKUP($A4043,'[1]Prices 23 nov'!$A$2:$Q$5001,8,FALSE)</f>
        <v>1.0146173837711101</v>
      </c>
      <c r="R4043" s="7">
        <f>VLOOKUP($A4043,'[1]Prices 23 nov'!$A$2:$Q$5001,9,FALSE)</f>
        <v>1.1577361590752839</v>
      </c>
      <c r="S4043" s="7">
        <f>VLOOKUP($A4043,'[1]Prices 23 nov'!$A$2:$Q$5001,10,FALSE)</f>
        <v>0.85183926530589804</v>
      </c>
      <c r="T4043" s="7">
        <f>VLOOKUP($A4043,'[1]Prices 23 nov'!$A$2:$Q$5001,11,FALSE)</f>
        <v>1.1008704859705181</v>
      </c>
      <c r="U4043" s="7">
        <f>VLOOKUP($A4043,'[1]Prices 23 nov'!$A$2:$Q$5001,12,FALSE)</f>
        <v>1.319578761831508</v>
      </c>
      <c r="V4043" s="7">
        <f>VLOOKUP($A4043,'[1]Prices 23 nov'!$A$2:$Q$5001,13,FALSE)</f>
        <v>1.1893988659721799</v>
      </c>
      <c r="W4043" s="7">
        <f>VLOOKUP($A4043,'[1]Prices 23 nov'!$A$2:$Q$5001,14,FALSE)</f>
        <v>1.1007511147909099</v>
      </c>
      <c r="X4043" s="7">
        <f>VLOOKUP($A4043,'[1]Prices 23 nov'!$A$2:$Q$5001,15,FALSE)</f>
        <v>1.2086678907508031</v>
      </c>
      <c r="Y4043" s="7">
        <f>VLOOKUP($A4043,'[1]Prices 23 nov'!$A$2:$Q$5001,16,FALSE)</f>
        <v>1.242503989487886</v>
      </c>
      <c r="Z4043" s="7">
        <f>VLOOKUP($A4043,'[1]Prices 23 nov'!$A$2:$Q$5001,17,FALSE)</f>
        <v>1.2085113266948611</v>
      </c>
    </row>
    <row r="4044" spans="1:26">
      <c r="A4044" s="4" t="s">
        <v>8560</v>
      </c>
      <c r="B4044" s="4" t="s">
        <v>8561</v>
      </c>
      <c r="C4044" s="5">
        <v>3626647040</v>
      </c>
      <c r="D4044" s="5">
        <v>4062</v>
      </c>
      <c r="E4044" s="6" t="s">
        <v>70</v>
      </c>
      <c r="F4044" s="4" t="s">
        <v>484</v>
      </c>
      <c r="G4044" s="4" t="s">
        <v>485</v>
      </c>
      <c r="H4044" s="4" t="s">
        <v>486</v>
      </c>
      <c r="I4044" s="4">
        <v>4.3333334922790527</v>
      </c>
      <c r="J4044" s="5">
        <v>10.366385781849621</v>
      </c>
      <c r="K4044" s="5">
        <v>4.2176530326359929</v>
      </c>
      <c r="L4044" s="4" t="s">
        <v>428</v>
      </c>
      <c r="M4044" s="4" t="s">
        <v>668</v>
      </c>
      <c r="N4044" s="7">
        <f>VLOOKUP($A4044,'[1]Prices 23 nov'!$A$2:$Q$5001,5,FALSE)</f>
        <v>-27.014275405534178</v>
      </c>
      <c r="O4044" s="7">
        <f>VLOOKUP($A4044,'[1]Prices 23 nov'!$A$2:$Q$5001,6,FALSE)</f>
        <v>9.5597344825481514</v>
      </c>
      <c r="P4044" s="7">
        <f>VLOOKUP($A4044,'[1]Prices 23 nov'!$A$2:$Q$5001,7,FALSE)</f>
        <v>10.18157773693531</v>
      </c>
      <c r="Q4044" s="7">
        <f>VLOOKUP($A4044,'[1]Prices 23 nov'!$A$2:$Q$5001,8,FALSE)</f>
        <v>8.9285715056514618</v>
      </c>
      <c r="R4044" s="7">
        <f>VLOOKUP($A4044,'[1]Prices 23 nov'!$A$2:$Q$5001,9,FALSE)</f>
        <v>7.5594973562361929</v>
      </c>
      <c r="S4044" s="7">
        <f>VLOOKUP($A4044,'[1]Prices 23 nov'!$A$2:$Q$5001,10,FALSE)</f>
        <v>4.9800804232265818</v>
      </c>
      <c r="T4044" s="7">
        <f>VLOOKUP($A4044,'[1]Prices 23 nov'!$A$2:$Q$5001,11,FALSE)</f>
        <v>5.3180054778133581</v>
      </c>
      <c r="U4044" s="7">
        <f>VLOOKUP($A4044,'[1]Prices 23 nov'!$A$2:$Q$5001,12,FALSE)</f>
        <v>5.7742473673697532</v>
      </c>
      <c r="V4044" s="7">
        <f>VLOOKUP($A4044,'[1]Prices 23 nov'!$A$2:$Q$5001,13,FALSE)</f>
        <v>5.7885810633888468</v>
      </c>
      <c r="W4044" s="7">
        <f>VLOOKUP($A4044,'[1]Prices 23 nov'!$A$2:$Q$5001,14,FALSE)</f>
        <v>5.1413089049747214</v>
      </c>
      <c r="X4044" s="7">
        <f>VLOOKUP($A4044,'[1]Prices 23 nov'!$A$2:$Q$5001,15,FALSE)</f>
        <v>5.4106214428320527</v>
      </c>
      <c r="Y4044" s="7">
        <f>VLOOKUP($A4044,'[1]Prices 23 nov'!$A$2:$Q$5001,16,FALSE)</f>
        <v>5.6552514969371259</v>
      </c>
      <c r="Z4044" s="7">
        <f>VLOOKUP($A4044,'[1]Prices 23 nov'!$A$2:$Q$5001,17,FALSE)</f>
        <v>5.3603447740897536</v>
      </c>
    </row>
    <row r="4045" spans="1:26">
      <c r="A4045" s="4" t="s">
        <v>8562</v>
      </c>
      <c r="B4045" s="4" t="s">
        <v>8563</v>
      </c>
      <c r="C4045" s="5">
        <v>3625672960</v>
      </c>
      <c r="D4045" s="5">
        <v>4063</v>
      </c>
      <c r="E4045" s="6" t="s">
        <v>24</v>
      </c>
      <c r="F4045" s="4" t="s">
        <v>115</v>
      </c>
      <c r="G4045" s="4" t="s">
        <v>116</v>
      </c>
      <c r="H4045" s="4" t="s">
        <v>117</v>
      </c>
      <c r="I4045" s="4">
        <v>3.3333332538604736</v>
      </c>
      <c r="J4045" s="5">
        <v>111.72672338256837</v>
      </c>
      <c r="K4045" s="5">
        <v>52.095182206726072</v>
      </c>
      <c r="L4045" s="4" t="s">
        <v>64</v>
      </c>
      <c r="M4045" s="4" t="s">
        <v>443</v>
      </c>
      <c r="N4045" s="7">
        <f>VLOOKUP($A4045,'[1]Prices 23 nov'!$A$2:$Q$5001,5,FALSE)</f>
        <v>5.0556615403084981</v>
      </c>
      <c r="O4045" s="7">
        <f>VLOOKUP($A4045,'[1]Prices 23 nov'!$A$2:$Q$5001,6,FALSE)</f>
        <v>88.544618189096582</v>
      </c>
      <c r="P4045" s="7">
        <f>VLOOKUP($A4045,'[1]Prices 23 nov'!$A$2:$Q$5001,7,FALSE)</f>
        <v>95.767561597099302</v>
      </c>
      <c r="Q4045" s="7">
        <f>VLOOKUP($A4045,'[1]Prices 23 nov'!$A$2:$Q$5001,8,FALSE)</f>
        <v>101.1898545026779</v>
      </c>
      <c r="R4045" s="7">
        <f>VLOOKUP($A4045,'[1]Prices 23 nov'!$A$2:$Q$5001,9,FALSE)</f>
        <v>90.222599050903227</v>
      </c>
      <c r="S4045" s="7">
        <f>VLOOKUP($A4045,'[1]Prices 23 nov'!$A$2:$Q$5001,10,FALSE)</f>
        <v>69.045999025344827</v>
      </c>
      <c r="T4045" s="7">
        <f>VLOOKUP($A4045,'[1]Prices 23 nov'!$A$2:$Q$5001,11,FALSE)</f>
        <v>72.74055293449419</v>
      </c>
      <c r="U4045" s="7">
        <f>VLOOKUP($A4045,'[1]Prices 23 nov'!$A$2:$Q$5001,12,FALSE)</f>
        <v>77.743050766420311</v>
      </c>
      <c r="V4045" s="7">
        <f>VLOOKUP($A4045,'[1]Prices 23 nov'!$A$2:$Q$5001,13,FALSE)</f>
        <v>79.242237851867685</v>
      </c>
      <c r="W4045" s="7">
        <f>VLOOKUP($A4045,'[1]Prices 23 nov'!$A$2:$Q$5001,14,FALSE)</f>
        <v>94.696942634735024</v>
      </c>
      <c r="X4045" s="7">
        <f>VLOOKUP($A4045,'[1]Prices 23 nov'!$A$2:$Q$5001,15,FALSE)</f>
        <v>94.815628373498839</v>
      </c>
      <c r="Y4045" s="7">
        <f>VLOOKUP($A4045,'[1]Prices 23 nov'!$A$2:$Q$5001,16,FALSE)</f>
        <v>95.663020483589207</v>
      </c>
      <c r="Z4045" s="7">
        <f>VLOOKUP($A4045,'[1]Prices 23 nov'!$A$2:$Q$5001,17,FALSE)</f>
        <v>96.919374426145623</v>
      </c>
    </row>
    <row r="4046" spans="1:26">
      <c r="A4046" s="4" t="s">
        <v>8564</v>
      </c>
      <c r="B4046" s="4" t="s">
        <v>8565</v>
      </c>
      <c r="C4046" s="5">
        <v>3623391488</v>
      </c>
      <c r="D4046" s="5">
        <v>4064</v>
      </c>
      <c r="E4046" s="6" t="s">
        <v>16</v>
      </c>
      <c r="F4046" s="4" t="s">
        <v>303</v>
      </c>
      <c r="G4046" s="4" t="s">
        <v>18</v>
      </c>
      <c r="H4046" s="4" t="s">
        <v>19</v>
      </c>
      <c r="I4046" s="4">
        <v>4</v>
      </c>
      <c r="J4046" s="5">
        <v>29.690000534057617</v>
      </c>
      <c r="K4046" s="5">
        <v>21.110000610351563</v>
      </c>
      <c r="L4046" s="4" t="s">
        <v>1102</v>
      </c>
      <c r="M4046" s="4" t="s">
        <v>42</v>
      </c>
      <c r="N4046" s="7">
        <f>VLOOKUP($A4046,'[1]Prices 23 nov'!$A$2:$Q$5001,5,FALSE)</f>
        <v>0</v>
      </c>
      <c r="O4046" s="7">
        <f>VLOOKUP($A4046,'[1]Prices 23 nov'!$A$2:$Q$5001,6,FALSE)</f>
        <v>0</v>
      </c>
      <c r="P4046" s="7">
        <f>VLOOKUP($A4046,'[1]Prices 23 nov'!$A$2:$Q$5001,7,FALSE)</f>
        <v>0</v>
      </c>
      <c r="Q4046" s="7">
        <f>VLOOKUP($A4046,'[1]Prices 23 nov'!$A$2:$Q$5001,8,FALSE)</f>
        <v>0</v>
      </c>
      <c r="R4046" s="7">
        <f>VLOOKUP($A4046,'[1]Prices 23 nov'!$A$2:$Q$5001,9,FALSE)</f>
        <v>0</v>
      </c>
      <c r="S4046" s="7">
        <f>VLOOKUP($A4046,'[1]Prices 23 nov'!$A$2:$Q$5001,10,FALSE)</f>
        <v>0</v>
      </c>
      <c r="T4046" s="7">
        <f>VLOOKUP($A4046,'[1]Prices 23 nov'!$A$2:$Q$5001,11,FALSE)</f>
        <v>0</v>
      </c>
      <c r="U4046" s="7">
        <f>VLOOKUP($A4046,'[1]Prices 23 nov'!$A$2:$Q$5001,12,FALSE)</f>
        <v>0</v>
      </c>
      <c r="V4046" s="7">
        <f>VLOOKUP($A4046,'[1]Prices 23 nov'!$A$2:$Q$5001,13,FALSE)</f>
        <v>0</v>
      </c>
      <c r="W4046" s="7">
        <f>VLOOKUP($A4046,'[1]Prices 23 nov'!$A$2:$Q$5001,14,FALSE)</f>
        <v>23.5</v>
      </c>
      <c r="X4046" s="7">
        <f>VLOOKUP($A4046,'[1]Prices 23 nov'!$A$2:$Q$5001,15,FALSE)</f>
        <v>24.75</v>
      </c>
      <c r="Y4046" s="7">
        <f>VLOOKUP($A4046,'[1]Prices 23 nov'!$A$2:$Q$5001,16,FALSE)</f>
        <v>23.879999160766602</v>
      </c>
      <c r="Z4046" s="7">
        <f>VLOOKUP($A4046,'[1]Prices 23 nov'!$A$2:$Q$5001,17,FALSE)</f>
        <v>25.090000152587891</v>
      </c>
    </row>
    <row r="4047" spans="1:26">
      <c r="A4047" s="4" t="s">
        <v>8566</v>
      </c>
      <c r="B4047" s="4" t="s">
        <v>8567</v>
      </c>
      <c r="C4047" s="5">
        <v>3621507840</v>
      </c>
      <c r="D4047" s="5">
        <v>4065</v>
      </c>
      <c r="E4047" s="6" t="s">
        <v>294</v>
      </c>
      <c r="F4047" s="4" t="s">
        <v>78</v>
      </c>
      <c r="G4047" s="4" t="s">
        <v>79</v>
      </c>
      <c r="H4047" s="4" t="s">
        <v>80</v>
      </c>
      <c r="I4047" s="4">
        <v>2.875</v>
      </c>
      <c r="J4047" s="5">
        <v>6.5490660876034914</v>
      </c>
      <c r="K4047" s="5">
        <v>2.4363532474128631</v>
      </c>
      <c r="L4047" s="4" t="s">
        <v>20</v>
      </c>
      <c r="M4047" s="4" t="s">
        <v>2804</v>
      </c>
      <c r="N4047" s="7">
        <f>VLOOKUP($A4047,'[1]Prices 23 nov'!$A$2:$Q$5001,5,FALSE)</f>
        <v>-11.651917404129801</v>
      </c>
      <c r="O4047" s="7">
        <f>VLOOKUP($A4047,'[1]Prices 23 nov'!$A$2:$Q$5001,6,FALSE)</f>
        <v>5.7999358233064413</v>
      </c>
      <c r="P4047" s="7">
        <f>VLOOKUP($A4047,'[1]Prices 23 nov'!$A$2:$Q$5001,7,FALSE)</f>
        <v>6.288981699035503</v>
      </c>
      <c r="Q4047" s="7">
        <f>VLOOKUP($A4047,'[1]Prices 23 nov'!$A$2:$Q$5001,8,FALSE)</f>
        <v>5.5207826837431639</v>
      </c>
      <c r="R4047" s="7">
        <f>VLOOKUP($A4047,'[1]Prices 23 nov'!$A$2:$Q$5001,9,FALSE)</f>
        <v>4.952988465083763</v>
      </c>
      <c r="S4047" s="7">
        <f>VLOOKUP($A4047,'[1]Prices 23 nov'!$A$2:$Q$5001,10,FALSE)</f>
        <v>3.0956750217592339</v>
      </c>
      <c r="T4047" s="7">
        <f>VLOOKUP($A4047,'[1]Prices 23 nov'!$A$2:$Q$5001,11,FALSE)</f>
        <v>3.5003019822761421</v>
      </c>
      <c r="U4047" s="7">
        <f>VLOOKUP($A4047,'[1]Prices 23 nov'!$A$2:$Q$5001,12,FALSE)</f>
        <v>4.0677967190276831</v>
      </c>
      <c r="V4047" s="7">
        <f>VLOOKUP($A4047,'[1]Prices 23 nov'!$A$2:$Q$5001,13,FALSE)</f>
        <v>4.8366284812800586</v>
      </c>
      <c r="W4047" s="7">
        <f>VLOOKUP($A4047,'[1]Prices 23 nov'!$A$2:$Q$5001,14,FALSE)</f>
        <v>4.4959060713881627</v>
      </c>
      <c r="X4047" s="7">
        <f>VLOOKUP($A4047,'[1]Prices 23 nov'!$A$2:$Q$5001,15,FALSE)</f>
        <v>4.4700083788484326</v>
      </c>
      <c r="Y4047" s="7">
        <f>VLOOKUP($A4047,'[1]Prices 23 nov'!$A$2:$Q$5001,16,FALSE)</f>
        <v>4.5822268939809874</v>
      </c>
      <c r="Z4047" s="7">
        <f>VLOOKUP($A4047,'[1]Prices 23 nov'!$A$2:$Q$5001,17,FALSE)</f>
        <v>4.4593286036979407</v>
      </c>
    </row>
    <row r="4048" spans="1:26">
      <c r="A4048" s="4" t="s">
        <v>8568</v>
      </c>
      <c r="B4048" s="4" t="s">
        <v>8569</v>
      </c>
      <c r="C4048" s="5">
        <v>3619571712</v>
      </c>
      <c r="D4048" s="5">
        <v>4066</v>
      </c>
      <c r="E4048" s="6" t="s">
        <v>67</v>
      </c>
      <c r="F4048" s="4" t="s">
        <v>101</v>
      </c>
      <c r="G4048" s="4" t="s">
        <v>46</v>
      </c>
      <c r="H4048" s="4" t="s">
        <v>102</v>
      </c>
      <c r="I4048" s="4">
        <v>4.7857141494750977</v>
      </c>
      <c r="J4048" s="5">
        <v>2.280683886934026</v>
      </c>
      <c r="K4048" s="5">
        <v>1.235847956342369</v>
      </c>
      <c r="L4048" s="4" t="s">
        <v>1184</v>
      </c>
      <c r="M4048" s="4" t="s">
        <v>285</v>
      </c>
      <c r="N4048" s="7">
        <f>VLOOKUP($A4048,'[1]Prices 23 nov'!$A$2:$Q$5001,5,FALSE)</f>
        <v>-16.61646491789136</v>
      </c>
      <c r="O4048" s="7">
        <f>VLOOKUP($A4048,'[1]Prices 23 nov'!$A$2:$Q$5001,6,FALSE)</f>
        <v>1.9859928562630671</v>
      </c>
      <c r="P4048" s="7">
        <f>VLOOKUP($A4048,'[1]Prices 23 nov'!$A$2:$Q$5001,7,FALSE)</f>
        <v>2.1541200578212738</v>
      </c>
      <c r="Q4048" s="7">
        <f>VLOOKUP($A4048,'[1]Prices 23 nov'!$A$2:$Q$5001,8,FALSE)</f>
        <v>1.6919461800721789</v>
      </c>
      <c r="R4048" s="7">
        <f>VLOOKUP($A4048,'[1]Prices 23 nov'!$A$2:$Q$5001,9,FALSE)</f>
        <v>1.6319729121041751</v>
      </c>
      <c r="S4048" s="7">
        <f>VLOOKUP($A4048,'[1]Prices 23 nov'!$A$2:$Q$5001,10,FALSE)</f>
        <v>1.3845070789586491</v>
      </c>
      <c r="T4048" s="7">
        <f>VLOOKUP($A4048,'[1]Prices 23 nov'!$A$2:$Q$5001,11,FALSE)</f>
        <v>1.3973638503654231</v>
      </c>
      <c r="U4048" s="7">
        <f>VLOOKUP($A4048,'[1]Prices 23 nov'!$A$2:$Q$5001,12,FALSE)</f>
        <v>1.314571104683409</v>
      </c>
      <c r="V4048" s="7">
        <f>VLOOKUP($A4048,'[1]Prices 23 nov'!$A$2:$Q$5001,13,FALSE)</f>
        <v>1.2970297176269701</v>
      </c>
      <c r="W4048" s="7">
        <f>VLOOKUP($A4048,'[1]Prices 23 nov'!$A$2:$Q$5001,14,FALSE)</f>
        <v>1.35655866171426</v>
      </c>
      <c r="X4048" s="7">
        <f>VLOOKUP($A4048,'[1]Prices 23 nov'!$A$2:$Q$5001,15,FALSE)</f>
        <v>1.608037109092038</v>
      </c>
      <c r="Y4048" s="7">
        <f>VLOOKUP($A4048,'[1]Prices 23 nov'!$A$2:$Q$5001,16,FALSE)</f>
        <v>1.5888676542495259</v>
      </c>
      <c r="Z4048" s="7">
        <f>VLOOKUP($A4048,'[1]Prices 23 nov'!$A$2:$Q$5001,17,FALSE)</f>
        <v>1.606539808213711</v>
      </c>
    </row>
    <row r="4049" spans="1:26">
      <c r="A4049" s="4" t="s">
        <v>8570</v>
      </c>
      <c r="B4049" s="4" t="s">
        <v>8571</v>
      </c>
      <c r="C4049" s="5">
        <v>3617765888</v>
      </c>
      <c r="D4049" s="5">
        <v>4067</v>
      </c>
      <c r="E4049" s="6" t="s">
        <v>70</v>
      </c>
      <c r="F4049" s="4" t="s">
        <v>17</v>
      </c>
      <c r="G4049" s="4" t="s">
        <v>18</v>
      </c>
      <c r="H4049" s="4" t="s">
        <v>19</v>
      </c>
      <c r="I4049" s="4">
        <v>4</v>
      </c>
      <c r="J4049" s="5">
        <v>264.92001342773438</v>
      </c>
      <c r="K4049" s="5">
        <v>151.16000366210938</v>
      </c>
      <c r="L4049" s="4" t="s">
        <v>2139</v>
      </c>
      <c r="M4049" s="4" t="s">
        <v>56</v>
      </c>
      <c r="N4049" s="7">
        <f>VLOOKUP($A4049,'[1]Prices 23 nov'!$A$2:$Q$5001,5,FALSE)</f>
        <v>35.630903687339043</v>
      </c>
      <c r="O4049" s="7">
        <f>VLOOKUP($A4049,'[1]Prices 23 nov'!$A$2:$Q$5001,6,FALSE)</f>
        <v>192.08000183105469</v>
      </c>
      <c r="P4049" s="7">
        <f>VLOOKUP($A4049,'[1]Prices 23 nov'!$A$2:$Q$5001,7,FALSE)</f>
        <v>194.13999938964841</v>
      </c>
      <c r="Q4049" s="7">
        <f>VLOOKUP($A4049,'[1]Prices 23 nov'!$A$2:$Q$5001,8,FALSE)</f>
        <v>187.66999816894531</v>
      </c>
      <c r="R4049" s="7">
        <f>VLOOKUP($A4049,'[1]Prices 23 nov'!$A$2:$Q$5001,9,FALSE)</f>
        <v>180.30999755859381</v>
      </c>
      <c r="S4049" s="7">
        <f>VLOOKUP($A4049,'[1]Prices 23 nov'!$A$2:$Q$5001,10,FALSE)</f>
        <v>188.5</v>
      </c>
      <c r="T4049" s="7">
        <f>VLOOKUP($A4049,'[1]Prices 23 nov'!$A$2:$Q$5001,11,FALSE)</f>
        <v>168.8999938964844</v>
      </c>
      <c r="U4049" s="7">
        <f>VLOOKUP($A4049,'[1]Prices 23 nov'!$A$2:$Q$5001,12,FALSE)</f>
        <v>189.71000671386719</v>
      </c>
      <c r="V4049" s="7">
        <f>VLOOKUP($A4049,'[1]Prices 23 nov'!$A$2:$Q$5001,13,FALSE)</f>
        <v>196.8500061035156</v>
      </c>
      <c r="W4049" s="7">
        <f>VLOOKUP($A4049,'[1]Prices 23 nov'!$A$2:$Q$5001,14,FALSE)</f>
        <v>194.32000732421881</v>
      </c>
      <c r="X4049" s="7">
        <f>VLOOKUP($A4049,'[1]Prices 23 nov'!$A$2:$Q$5001,15,FALSE)</f>
        <v>205.1199951171875</v>
      </c>
      <c r="Y4049" s="7">
        <f>VLOOKUP($A4049,'[1]Prices 23 nov'!$A$2:$Q$5001,16,FALSE)</f>
        <v>187.3999938964844</v>
      </c>
      <c r="Z4049" s="7">
        <f>VLOOKUP($A4049,'[1]Prices 23 nov'!$A$2:$Q$5001,17,FALSE)</f>
        <v>244.57000732421881</v>
      </c>
    </row>
    <row r="4050" spans="1:26">
      <c r="A4050" s="4" t="s">
        <v>8572</v>
      </c>
      <c r="B4050" s="4" t="s">
        <v>8573</v>
      </c>
      <c r="C4050" s="5">
        <v>3616615680</v>
      </c>
      <c r="D4050" s="5">
        <v>4068</v>
      </c>
      <c r="E4050" s="6" t="s">
        <v>329</v>
      </c>
      <c r="F4050" s="4" t="s">
        <v>377</v>
      </c>
      <c r="G4050" s="4" t="s">
        <v>378</v>
      </c>
      <c r="H4050" s="4" t="s">
        <v>379</v>
      </c>
      <c r="I4050" s="4">
        <v>5</v>
      </c>
      <c r="J4050" s="5">
        <v>12.808652956664057</v>
      </c>
      <c r="K4050" s="5">
        <v>4.3129963592077463</v>
      </c>
      <c r="L4050" s="4" t="s">
        <v>35</v>
      </c>
      <c r="M4050" s="4" t="s">
        <v>71</v>
      </c>
      <c r="N4050" s="7">
        <f>VLOOKUP($A4050,'[1]Prices 23 nov'!$A$2:$Q$5001,5,FALSE)</f>
        <v>49.34353507439755</v>
      </c>
      <c r="O4050" s="7">
        <f>VLOOKUP($A4050,'[1]Prices 23 nov'!$A$2:$Q$5001,6,FALSE)</f>
        <v>6.8426202244992282</v>
      </c>
      <c r="P4050" s="7">
        <f>VLOOKUP($A4050,'[1]Prices 23 nov'!$A$2:$Q$5001,7,FALSE)</f>
        <v>8.9487869799954183</v>
      </c>
      <c r="Q4050" s="7">
        <f>VLOOKUP($A4050,'[1]Prices 23 nov'!$A$2:$Q$5001,8,FALSE)</f>
        <v>9.1230710431790953</v>
      </c>
      <c r="R4050" s="7">
        <f>VLOOKUP($A4050,'[1]Prices 23 nov'!$A$2:$Q$5001,9,FALSE)</f>
        <v>8.5607199096393742</v>
      </c>
      <c r="S4050" s="7">
        <f>VLOOKUP($A4050,'[1]Prices 23 nov'!$A$2:$Q$5001,10,FALSE)</f>
        <v>7.6593052697898543</v>
      </c>
      <c r="T4050" s="7">
        <f>VLOOKUP($A4050,'[1]Prices 23 nov'!$A$2:$Q$5001,11,FALSE)</f>
        <v>11.33749856653588</v>
      </c>
      <c r="U4050" s="7">
        <f>VLOOKUP($A4050,'[1]Prices 23 nov'!$A$2:$Q$5001,12,FALSE)</f>
        <v>9.0314037504884936</v>
      </c>
      <c r="V4050" s="7">
        <f>VLOOKUP($A4050,'[1]Prices 23 nov'!$A$2:$Q$5001,13,FALSE)</f>
        <v>9.1678935196157454</v>
      </c>
      <c r="W4050" s="7">
        <f>VLOOKUP($A4050,'[1]Prices 23 nov'!$A$2:$Q$5001,14,FALSE)</f>
        <v>9.1390628516674042</v>
      </c>
      <c r="X4050" s="7">
        <f>VLOOKUP($A4050,'[1]Prices 23 nov'!$A$2:$Q$5001,15,FALSE)</f>
        <v>10.580308755650091</v>
      </c>
      <c r="Y4050" s="7">
        <f>VLOOKUP($A4050,'[1]Prices 23 nov'!$A$2:$Q$5001,16,FALSE)</f>
        <v>11.477999258536331</v>
      </c>
      <c r="Z4050" s="7">
        <f>VLOOKUP($A4050,'[1]Prices 23 nov'!$A$2:$Q$5001,17,FALSE)</f>
        <v>10.647449311225779</v>
      </c>
    </row>
    <row r="4051" spans="1:26">
      <c r="A4051" s="4" t="s">
        <v>8574</v>
      </c>
      <c r="B4051" s="4" t="s">
        <v>8575</v>
      </c>
      <c r="C4051" s="5">
        <v>3616501760</v>
      </c>
      <c r="D4051" s="5">
        <v>4069</v>
      </c>
      <c r="E4051" s="6" t="s">
        <v>329</v>
      </c>
      <c r="F4051" s="4" t="s">
        <v>354</v>
      </c>
      <c r="G4051" s="4" t="s">
        <v>348</v>
      </c>
      <c r="H4051" s="4" t="s">
        <v>355</v>
      </c>
      <c r="I4051" s="4">
        <v>3.8333332538604736</v>
      </c>
      <c r="J4051" s="5">
        <v>11.746349930699999</v>
      </c>
      <c r="K4051" s="5">
        <v>3.3813998583885132</v>
      </c>
      <c r="L4051" s="4" t="s">
        <v>20</v>
      </c>
      <c r="M4051" s="4" t="s">
        <v>879</v>
      </c>
      <c r="N4051" s="7">
        <f>VLOOKUP($A4051,'[1]Prices 23 nov'!$A$2:$Q$5001,5,FALSE)</f>
        <v>41.62522246627838</v>
      </c>
      <c r="O4051" s="7">
        <f>VLOOKUP($A4051,'[1]Prices 23 nov'!$A$2:$Q$5001,6,FALSE)</f>
        <v>7.2931195985603381</v>
      </c>
      <c r="P4051" s="7">
        <f>VLOOKUP($A4051,'[1]Prices 23 nov'!$A$2:$Q$5001,7,FALSE)</f>
        <v>7.4029348400497383</v>
      </c>
      <c r="Q4051" s="7">
        <f>VLOOKUP($A4051,'[1]Prices 23 nov'!$A$2:$Q$5001,8,FALSE)</f>
        <v>6.5007361433639517</v>
      </c>
      <c r="R4051" s="7">
        <f>VLOOKUP($A4051,'[1]Prices 23 nov'!$A$2:$Q$5001,9,FALSE)</f>
        <v>5.8405016124706322</v>
      </c>
      <c r="S4051" s="7">
        <f>VLOOKUP($A4051,'[1]Prices 23 nov'!$A$2:$Q$5001,10,FALSE)</f>
        <v>4.4807680370635978</v>
      </c>
      <c r="T4051" s="7">
        <f>VLOOKUP($A4051,'[1]Prices 23 nov'!$A$2:$Q$5001,11,FALSE)</f>
        <v>5.4595500826835632</v>
      </c>
      <c r="U4051" s="7">
        <f>VLOOKUP($A4051,'[1]Prices 23 nov'!$A$2:$Q$5001,12,FALSE)</f>
        <v>6.532029299875262</v>
      </c>
      <c r="V4051" s="7">
        <f>VLOOKUP($A4051,'[1]Prices 23 nov'!$A$2:$Q$5001,13,FALSE)</f>
        <v>7.8392271157722462</v>
      </c>
      <c r="W4051" s="7">
        <f>VLOOKUP($A4051,'[1]Prices 23 nov'!$A$2:$Q$5001,14,FALSE)</f>
        <v>9.8685047664594663</v>
      </c>
      <c r="X4051" s="7">
        <f>VLOOKUP($A4051,'[1]Prices 23 nov'!$A$2:$Q$5001,15,FALSE)</f>
        <v>10.71285636820221</v>
      </c>
      <c r="Y4051" s="7">
        <f>VLOOKUP($A4051,'[1]Prices 23 nov'!$A$2:$Q$5001,16,FALSE)</f>
        <v>10.26018006689071</v>
      </c>
      <c r="Z4051" s="7">
        <f>VLOOKUP($A4051,'[1]Prices 23 nov'!$A$2:$Q$5001,17,FALSE)</f>
        <v>10.2432000787735</v>
      </c>
    </row>
    <row r="4052" spans="1:26">
      <c r="A4052" s="4" t="s">
        <v>8576</v>
      </c>
      <c r="B4052" s="4" t="s">
        <v>8577</v>
      </c>
      <c r="C4052" s="5">
        <v>3615576064</v>
      </c>
      <c r="D4052" s="5">
        <v>4070</v>
      </c>
      <c r="E4052" s="6" t="s">
        <v>67</v>
      </c>
      <c r="F4052" s="4" t="s">
        <v>242</v>
      </c>
      <c r="G4052" s="4" t="s">
        <v>46</v>
      </c>
      <c r="H4052" s="4" t="s">
        <v>102</v>
      </c>
      <c r="I4052" s="4">
        <v>4</v>
      </c>
      <c r="J4052" s="5">
        <v>1.8778858848526712</v>
      </c>
      <c r="K4052" s="5">
        <v>1.464842446477447</v>
      </c>
      <c r="L4052" s="4" t="s">
        <v>20</v>
      </c>
      <c r="M4052" s="4" t="s">
        <v>419</v>
      </c>
      <c r="N4052" s="7">
        <f>VLOOKUP($A4052,'[1]Prices 23 nov'!$A$2:$Q$5001,5,FALSE)</f>
        <v>23.56738766473325</v>
      </c>
      <c r="O4052" s="7">
        <f>VLOOKUP($A4052,'[1]Prices 23 nov'!$A$2:$Q$5001,6,FALSE)</f>
        <v>1.614571999058384</v>
      </c>
      <c r="P4052" s="7">
        <f>VLOOKUP($A4052,'[1]Prices 23 nov'!$A$2:$Q$5001,7,FALSE)</f>
        <v>1.7182087490931079</v>
      </c>
      <c r="Q4052" s="7">
        <f>VLOOKUP($A4052,'[1]Prices 23 nov'!$A$2:$Q$5001,8,FALSE)</f>
        <v>1.548760781630151</v>
      </c>
      <c r="R4052" s="7">
        <f>VLOOKUP($A4052,'[1]Prices 23 nov'!$A$2:$Q$5001,9,FALSE)</f>
        <v>1.763224268898171</v>
      </c>
      <c r="S4052" s="7">
        <f>VLOOKUP($A4052,'[1]Prices 23 nov'!$A$2:$Q$5001,10,FALSE)</f>
        <v>1.5451683306361019</v>
      </c>
      <c r="T4052" s="7">
        <f>VLOOKUP($A4052,'[1]Prices 23 nov'!$A$2:$Q$5001,11,FALSE)</f>
        <v>1.7104381808835569</v>
      </c>
      <c r="U4052" s="7">
        <f>VLOOKUP($A4052,'[1]Prices 23 nov'!$A$2:$Q$5001,12,FALSE)</f>
        <v>1.724805202770781</v>
      </c>
      <c r="V4052" s="7">
        <f>VLOOKUP($A4052,'[1]Prices 23 nov'!$A$2:$Q$5001,13,FALSE)</f>
        <v>1.7185766029003839</v>
      </c>
      <c r="W4052" s="7">
        <f>VLOOKUP($A4052,'[1]Prices 23 nov'!$A$2:$Q$5001,14,FALSE)</f>
        <v>1.7211793708980849</v>
      </c>
      <c r="X4052" s="7">
        <f>VLOOKUP($A4052,'[1]Prices 23 nov'!$A$2:$Q$5001,15,FALSE)</f>
        <v>1.8206450627311599</v>
      </c>
      <c r="Y4052" s="7">
        <f>VLOOKUP($A4052,'[1]Prices 23 nov'!$A$2:$Q$5001,16,FALSE)</f>
        <v>1.7264071150264471</v>
      </c>
      <c r="Z4052" s="7">
        <f>VLOOKUP($A4052,'[1]Prices 23 nov'!$A$2:$Q$5001,17,FALSE)</f>
        <v>1.854145727441576</v>
      </c>
    </row>
    <row r="4053" spans="1:26">
      <c r="A4053" s="4" t="s">
        <v>8578</v>
      </c>
      <c r="B4053" s="4" t="s">
        <v>8579</v>
      </c>
      <c r="C4053" s="5">
        <v>3614364928</v>
      </c>
      <c r="D4053" s="5">
        <v>4071</v>
      </c>
      <c r="E4053" s="6" t="s">
        <v>16</v>
      </c>
      <c r="F4053" s="4" t="s">
        <v>17</v>
      </c>
      <c r="G4053" s="4" t="s">
        <v>18</v>
      </c>
      <c r="H4053" s="4" t="s">
        <v>19</v>
      </c>
      <c r="I4053" s="4">
        <v>3.5</v>
      </c>
      <c r="J4053" s="5">
        <v>51.040000915527344</v>
      </c>
      <c r="K4053" s="5">
        <v>23.040000915527344</v>
      </c>
      <c r="L4053" s="4" t="s">
        <v>1917</v>
      </c>
      <c r="M4053" s="4" t="s">
        <v>38</v>
      </c>
      <c r="N4053" s="7">
        <f>VLOOKUP($A4053,'[1]Prices 23 nov'!$A$2:$Q$5001,5,FALSE)</f>
        <v>68.650264863385189</v>
      </c>
      <c r="O4053" s="7">
        <f>VLOOKUP($A4053,'[1]Prices 23 nov'!$A$2:$Q$5001,6,FALSE)</f>
        <v>32.709999084472663</v>
      </c>
      <c r="P4053" s="7">
        <f>VLOOKUP($A4053,'[1]Prices 23 nov'!$A$2:$Q$5001,7,FALSE)</f>
        <v>35.909999847412109</v>
      </c>
      <c r="Q4053" s="7">
        <f>VLOOKUP($A4053,'[1]Prices 23 nov'!$A$2:$Q$5001,8,FALSE)</f>
        <v>38.490001678466797</v>
      </c>
      <c r="R4053" s="7">
        <f>VLOOKUP($A4053,'[1]Prices 23 nov'!$A$2:$Q$5001,9,FALSE)</f>
        <v>35.139999389648438</v>
      </c>
      <c r="S4053" s="7">
        <f>VLOOKUP($A4053,'[1]Prices 23 nov'!$A$2:$Q$5001,10,FALSE)</f>
        <v>23.569999694824219</v>
      </c>
      <c r="T4053" s="7">
        <f>VLOOKUP($A4053,'[1]Prices 23 nov'!$A$2:$Q$5001,11,FALSE)</f>
        <v>31.090000152587891</v>
      </c>
      <c r="U4053" s="7">
        <f>VLOOKUP($A4053,'[1]Prices 23 nov'!$A$2:$Q$5001,12,FALSE)</f>
        <v>38.939998626708977</v>
      </c>
      <c r="V4053" s="7">
        <f>VLOOKUP($A4053,'[1]Prices 23 nov'!$A$2:$Q$5001,13,FALSE)</f>
        <v>40.310001373291023</v>
      </c>
      <c r="W4053" s="7">
        <f>VLOOKUP($A4053,'[1]Prices 23 nov'!$A$2:$Q$5001,14,FALSE)</f>
        <v>40.290000915527337</v>
      </c>
      <c r="X4053" s="7">
        <f>VLOOKUP($A4053,'[1]Prices 23 nov'!$A$2:$Q$5001,15,FALSE)</f>
        <v>43</v>
      </c>
      <c r="Y4053" s="7">
        <f>VLOOKUP($A4053,'[1]Prices 23 nov'!$A$2:$Q$5001,16,FALSE)</f>
        <v>43.529998779296882</v>
      </c>
      <c r="Z4053" s="7">
        <f>VLOOKUP($A4053,'[1]Prices 23 nov'!$A$2:$Q$5001,17,FALSE)</f>
        <v>44.090000152587891</v>
      </c>
    </row>
    <row r="4054" spans="1:26">
      <c r="A4054" s="4" t="s">
        <v>8580</v>
      </c>
      <c r="B4054" s="4" t="s">
        <v>8581</v>
      </c>
      <c r="C4054" s="5">
        <v>3613938688</v>
      </c>
      <c r="D4054" s="5">
        <v>4072</v>
      </c>
      <c r="E4054" s="6" t="s">
        <v>273</v>
      </c>
      <c r="F4054" s="4" t="s">
        <v>210</v>
      </c>
      <c r="G4054" s="4" t="s">
        <v>211</v>
      </c>
      <c r="H4054" s="4" t="s">
        <v>212</v>
      </c>
      <c r="I4054" s="4">
        <v>5</v>
      </c>
      <c r="J4054" s="5">
        <v>3.9453080347446132</v>
      </c>
      <c r="K4054" s="5">
        <v>1.0095618221421041</v>
      </c>
      <c r="L4054" s="4" t="s">
        <v>132</v>
      </c>
      <c r="M4054" s="4" t="s">
        <v>38</v>
      </c>
      <c r="N4054" s="7">
        <f>VLOOKUP($A4054,'[1]Prices 23 nov'!$A$2:$Q$5001,5,FALSE)</f>
        <v>127.1183242574637</v>
      </c>
      <c r="O4054" s="7">
        <f>VLOOKUP($A4054,'[1]Prices 23 nov'!$A$2:$Q$5001,6,FALSE)</f>
        <v>2.2908858918469548</v>
      </c>
      <c r="P4054" s="7">
        <f>VLOOKUP($A4054,'[1]Prices 23 nov'!$A$2:$Q$5001,7,FALSE)</f>
        <v>2.4782791522690668</v>
      </c>
      <c r="Q4054" s="7">
        <f>VLOOKUP($A4054,'[1]Prices 23 nov'!$A$2:$Q$5001,8,FALSE)</f>
        <v>2.3165940994594791</v>
      </c>
      <c r="R4054" s="7">
        <f>VLOOKUP($A4054,'[1]Prices 23 nov'!$A$2:$Q$5001,9,FALSE)</f>
        <v>1.8403429523070971</v>
      </c>
      <c r="S4054" s="7">
        <f>VLOOKUP($A4054,'[1]Prices 23 nov'!$A$2:$Q$5001,10,FALSE)</f>
        <v>1.1622667917981739</v>
      </c>
      <c r="T4054" s="7">
        <f>VLOOKUP($A4054,'[1]Prices 23 nov'!$A$2:$Q$5001,11,FALSE)</f>
        <v>1.3886234336105829</v>
      </c>
      <c r="U4054" s="7">
        <f>VLOOKUP($A4054,'[1]Prices 23 nov'!$A$2:$Q$5001,12,FALSE)</f>
        <v>1.552223887910785</v>
      </c>
      <c r="V4054" s="7">
        <f>VLOOKUP($A4054,'[1]Prices 23 nov'!$A$2:$Q$5001,13,FALSE)</f>
        <v>2.1077375022284461</v>
      </c>
      <c r="W4054" s="7">
        <f>VLOOKUP($A4054,'[1]Prices 23 nov'!$A$2:$Q$5001,14,FALSE)</f>
        <v>2.0805222508497541</v>
      </c>
      <c r="X4054" s="7">
        <f>VLOOKUP($A4054,'[1]Prices 23 nov'!$A$2:$Q$5001,15,FALSE)</f>
        <v>2.425088425683811</v>
      </c>
      <c r="Y4054" s="7">
        <f>VLOOKUP($A4054,'[1]Prices 23 nov'!$A$2:$Q$5001,16,FALSE)</f>
        <v>2.640239241897063</v>
      </c>
      <c r="Z4054" s="7">
        <f>VLOOKUP($A4054,'[1]Prices 23 nov'!$A$2:$Q$5001,17,FALSE)</f>
        <v>2.9439595521034221</v>
      </c>
    </row>
    <row r="4055" spans="1:26">
      <c r="A4055" s="4" t="s">
        <v>8582</v>
      </c>
      <c r="B4055" s="4" t="s">
        <v>8583</v>
      </c>
      <c r="C4055" s="5">
        <v>3611661312</v>
      </c>
      <c r="D4055" s="5">
        <v>4073</v>
      </c>
      <c r="E4055" s="6" t="s">
        <v>329</v>
      </c>
      <c r="F4055" s="4" t="s">
        <v>242</v>
      </c>
      <c r="G4055" s="4" t="s">
        <v>46</v>
      </c>
      <c r="H4055" s="4" t="s">
        <v>102</v>
      </c>
      <c r="I4055" s="4">
        <v>3.6666667461395264</v>
      </c>
      <c r="J4055" s="5">
        <v>0.37995453569329801</v>
      </c>
      <c r="K4055" s="5">
        <v>0.27891070786370403</v>
      </c>
      <c r="L4055" s="4" t="s">
        <v>4071</v>
      </c>
      <c r="M4055" s="4" t="s">
        <v>314</v>
      </c>
      <c r="N4055" s="7">
        <f>VLOOKUP($A4055,'[1]Prices 23 nov'!$A$2:$Q$5001,5,FALSE)</f>
        <v>-7.0539448232155966</v>
      </c>
      <c r="O4055" s="7">
        <f>VLOOKUP($A4055,'[1]Prices 23 nov'!$A$2:$Q$5001,6,FALSE)</f>
        <v>0.35799013760929899</v>
      </c>
      <c r="P4055" s="7">
        <f>VLOOKUP($A4055,'[1]Prices 23 nov'!$A$2:$Q$5001,7,FALSE)</f>
        <v>0.37050863898883801</v>
      </c>
      <c r="Q4055" s="7">
        <f>VLOOKUP($A4055,'[1]Prices 23 nov'!$A$2:$Q$5001,8,FALSE)</f>
        <v>0.30905078320486701</v>
      </c>
      <c r="R4055" s="7">
        <f>VLOOKUP($A4055,'[1]Prices 23 nov'!$A$2:$Q$5001,9,FALSE)</f>
        <v>0.334726837641938</v>
      </c>
      <c r="S4055" s="7">
        <f>VLOOKUP($A4055,'[1]Prices 23 nov'!$A$2:$Q$5001,10,FALSE)</f>
        <v>0.29859154341086502</v>
      </c>
      <c r="T4055" s="7">
        <f>VLOOKUP($A4055,'[1]Prices 23 nov'!$A$2:$Q$5001,11,FALSE)</f>
        <v>0.29023260991206701</v>
      </c>
      <c r="U4055" s="7">
        <f>VLOOKUP($A4055,'[1]Prices 23 nov'!$A$2:$Q$5001,12,FALSE)</f>
        <v>0.28620331229035401</v>
      </c>
      <c r="V4055" s="7">
        <f>VLOOKUP($A4055,'[1]Prices 23 nov'!$A$2:$Q$5001,13,FALSE)</f>
        <v>0.29137198711723</v>
      </c>
      <c r="W4055" s="7">
        <f>VLOOKUP($A4055,'[1]Prices 23 nov'!$A$2:$Q$5001,14,FALSE)</f>
        <v>0.32517297248009702</v>
      </c>
      <c r="X4055" s="7">
        <f>VLOOKUP($A4055,'[1]Prices 23 nov'!$A$2:$Q$5001,15,FALSE)</f>
        <v>0.32658678810980701</v>
      </c>
      <c r="Y4055" s="7">
        <f>VLOOKUP($A4055,'[1]Prices 23 nov'!$A$2:$Q$5001,16,FALSE)</f>
        <v>0.31217787368731797</v>
      </c>
      <c r="Z4055" s="7">
        <f>VLOOKUP($A4055,'[1]Prices 23 nov'!$A$2:$Q$5001,17,FALSE)</f>
        <v>0.30636339816114599</v>
      </c>
    </row>
    <row r="4056" spans="1:26">
      <c r="A4056" s="4" t="s">
        <v>8584</v>
      </c>
      <c r="B4056" s="4" t="s">
        <v>8585</v>
      </c>
      <c r="C4056" s="5">
        <v>3611373056</v>
      </c>
      <c r="D4056" s="5">
        <v>4074</v>
      </c>
      <c r="E4056" s="6" t="s">
        <v>70</v>
      </c>
      <c r="F4056" s="4" t="s">
        <v>141</v>
      </c>
      <c r="G4056" s="4" t="s">
        <v>142</v>
      </c>
      <c r="H4056" s="4" t="s">
        <v>143</v>
      </c>
      <c r="I4056" s="4">
        <v>5</v>
      </c>
      <c r="J4056" s="5">
        <v>38.269470853740522</v>
      </c>
      <c r="K4056" s="5">
        <v>18.270481144343304</v>
      </c>
      <c r="L4056" s="4" t="s">
        <v>144</v>
      </c>
      <c r="M4056" s="4" t="s">
        <v>56</v>
      </c>
      <c r="N4056" s="7">
        <f>VLOOKUP($A4056,'[1]Prices 23 nov'!$A$2:$Q$5001,5,FALSE)</f>
        <v>50.038268567991103</v>
      </c>
      <c r="O4056" s="7">
        <f>VLOOKUP($A4056,'[1]Prices 23 nov'!$A$2:$Q$5001,6,FALSE)</f>
        <v>24.651504635810848</v>
      </c>
      <c r="P4056" s="7">
        <f>VLOOKUP($A4056,'[1]Prices 23 nov'!$A$2:$Q$5001,7,FALSE)</f>
        <v>24.095719074830409</v>
      </c>
      <c r="Q4056" s="7">
        <f>VLOOKUP($A4056,'[1]Prices 23 nov'!$A$2:$Q$5001,8,FALSE)</f>
        <v>24.726236294023689</v>
      </c>
      <c r="R4056" s="7">
        <f>VLOOKUP($A4056,'[1]Prices 23 nov'!$A$2:$Q$5001,9,FALSE)</f>
        <v>21.984039519913491</v>
      </c>
      <c r="S4056" s="7">
        <f>VLOOKUP($A4056,'[1]Prices 23 nov'!$A$2:$Q$5001,10,FALSE)</f>
        <v>25.597683613188561</v>
      </c>
      <c r="T4056" s="7">
        <f>VLOOKUP($A4056,'[1]Prices 23 nov'!$A$2:$Q$5001,11,FALSE)</f>
        <v>25.369918257929381</v>
      </c>
      <c r="U4056" s="7">
        <f>VLOOKUP($A4056,'[1]Prices 23 nov'!$A$2:$Q$5001,12,FALSE)</f>
        <v>28.025654163211581</v>
      </c>
      <c r="V4056" s="7">
        <f>VLOOKUP($A4056,'[1]Prices 23 nov'!$A$2:$Q$5001,13,FALSE)</f>
        <v>29.231056477874521</v>
      </c>
      <c r="W4056" s="7">
        <f>VLOOKUP($A4056,'[1]Prices 23 nov'!$A$2:$Q$5001,14,FALSE)</f>
        <v>30.35158975049853</v>
      </c>
      <c r="X4056" s="7">
        <f>VLOOKUP($A4056,'[1]Prices 23 nov'!$A$2:$Q$5001,15,FALSE)</f>
        <v>30.56027177721262</v>
      </c>
      <c r="Y4056" s="7">
        <f>VLOOKUP($A4056,'[1]Prices 23 nov'!$A$2:$Q$5001,16,FALSE)</f>
        <v>34.86499160528183</v>
      </c>
      <c r="Z4056" s="7">
        <f>VLOOKUP($A4056,'[1]Prices 23 nov'!$A$2:$Q$5001,17,FALSE)</f>
        <v>36.432998664677143</v>
      </c>
    </row>
    <row r="4057" spans="1:26">
      <c r="A4057" s="4" t="s">
        <v>8586</v>
      </c>
      <c r="B4057" s="4" t="s">
        <v>8587</v>
      </c>
      <c r="C4057" s="5">
        <v>3610990592</v>
      </c>
      <c r="D4057" s="5">
        <v>4075</v>
      </c>
      <c r="E4057" s="6" t="s">
        <v>105</v>
      </c>
      <c r="F4057" s="4" t="s">
        <v>250</v>
      </c>
      <c r="G4057" s="4" t="s">
        <v>267</v>
      </c>
      <c r="H4057" s="4" t="s">
        <v>268</v>
      </c>
      <c r="I4057" s="4">
        <v>0</v>
      </c>
      <c r="J4057" s="5">
        <v>48.529711892099996</v>
      </c>
      <c r="K4057" s="5">
        <v>31.431714486200001</v>
      </c>
      <c r="L4057" s="4" t="s">
        <v>35</v>
      </c>
      <c r="M4057" s="4" t="s">
        <v>38</v>
      </c>
      <c r="N4057" s="7">
        <f>VLOOKUP($A4057,'[1]Prices 23 nov'!$A$2:$Q$5001,5,FALSE)</f>
        <v>6.0614934114202157</v>
      </c>
      <c r="O4057" s="7">
        <f>VLOOKUP($A4057,'[1]Prices 23 nov'!$A$2:$Q$5001,6,FALSE)</f>
        <v>43.775123782921582</v>
      </c>
      <c r="P4057" s="7">
        <f>VLOOKUP($A4057,'[1]Prices 23 nov'!$A$2:$Q$5001,7,FALSE)</f>
        <v>44.530264999717467</v>
      </c>
      <c r="Q4057" s="7">
        <f>VLOOKUP($A4057,'[1]Prices 23 nov'!$A$2:$Q$5001,8,FALSE)</f>
        <v>43.579753685742617</v>
      </c>
      <c r="R4057" s="7">
        <f>VLOOKUP($A4057,'[1]Prices 23 nov'!$A$2:$Q$5001,9,FALSE)</f>
        <v>39.733517931774259</v>
      </c>
      <c r="S4057" s="7">
        <f>VLOOKUP($A4057,'[1]Prices 23 nov'!$A$2:$Q$5001,10,FALSE)</f>
        <v>35.387725243344903</v>
      </c>
      <c r="T4057" s="7">
        <f>VLOOKUP($A4057,'[1]Prices 23 nov'!$A$2:$Q$5001,11,FALSE)</f>
        <v>38.020749244373292</v>
      </c>
      <c r="U4057" s="7">
        <f>VLOOKUP($A4057,'[1]Prices 23 nov'!$A$2:$Q$5001,12,FALSE)</f>
        <v>41.757750511169426</v>
      </c>
      <c r="V4057" s="7">
        <f>VLOOKUP($A4057,'[1]Prices 23 nov'!$A$2:$Q$5001,13,FALSE)</f>
        <v>41.274667907506227</v>
      </c>
      <c r="W4057" s="7">
        <f>VLOOKUP($A4057,'[1]Prices 23 nov'!$A$2:$Q$5001,14,FALSE)</f>
        <v>41.694191806018353</v>
      </c>
      <c r="X4057" s="7">
        <f>VLOOKUP($A4057,'[1]Prices 23 nov'!$A$2:$Q$5001,15,FALSE)</f>
        <v>43.577566463500261</v>
      </c>
      <c r="Y4057" s="7">
        <f>VLOOKUP($A4057,'[1]Prices 23 nov'!$A$2:$Q$5001,16,FALSE)</f>
        <v>44.69060374610126</v>
      </c>
      <c r="Z4057" s="7">
        <f>VLOOKUP($A4057,'[1]Prices 23 nov'!$A$2:$Q$5001,17,FALSE)</f>
        <v>44.496439233422279</v>
      </c>
    </row>
    <row r="4058" spans="1:26">
      <c r="A4058" s="4" t="s">
        <v>8588</v>
      </c>
      <c r="B4058" s="4" t="s">
        <v>8589</v>
      </c>
      <c r="C4058" s="5">
        <v>3610048256</v>
      </c>
      <c r="D4058" s="5">
        <v>4076</v>
      </c>
      <c r="E4058" s="6" t="s">
        <v>70</v>
      </c>
      <c r="F4058" s="4" t="s">
        <v>242</v>
      </c>
      <c r="G4058" s="4" t="s">
        <v>46</v>
      </c>
      <c r="H4058" s="4" t="s">
        <v>102</v>
      </c>
      <c r="I4058" s="4">
        <v>4.9230771064758301</v>
      </c>
      <c r="J4058" s="5">
        <v>15.882100443554156</v>
      </c>
      <c r="K4058" s="5">
        <v>6.4790687135331098</v>
      </c>
      <c r="L4058" s="4" t="s">
        <v>332</v>
      </c>
      <c r="M4058" s="4" t="s">
        <v>615</v>
      </c>
      <c r="N4058" s="7">
        <f>VLOOKUP($A4058,'[1]Prices 23 nov'!$A$2:$Q$5001,5,FALSE)</f>
        <v>26.744334888446541</v>
      </c>
      <c r="O4058" s="7">
        <f>VLOOKUP($A4058,'[1]Prices 23 nov'!$A$2:$Q$5001,6,FALSE)</f>
        <v>6.6796414927254659</v>
      </c>
      <c r="P4058" s="7">
        <f>VLOOKUP($A4058,'[1]Prices 23 nov'!$A$2:$Q$5001,7,FALSE)</f>
        <v>7.4345864252990168</v>
      </c>
      <c r="Q4058" s="7">
        <f>VLOOKUP($A4058,'[1]Prices 23 nov'!$A$2:$Q$5001,8,FALSE)</f>
        <v>8.9154736759695652</v>
      </c>
      <c r="R4058" s="7">
        <f>VLOOKUP($A4058,'[1]Prices 23 nov'!$A$2:$Q$5001,9,FALSE)</f>
        <v>10.20270371848892</v>
      </c>
      <c r="S4058" s="7">
        <f>VLOOKUP($A4058,'[1]Prices 23 nov'!$A$2:$Q$5001,10,FALSE)</f>
        <v>10.528169374912981</v>
      </c>
      <c r="T4058" s="7">
        <f>VLOOKUP($A4058,'[1]Prices 23 nov'!$A$2:$Q$5001,11,FALSE)</f>
        <v>11.22704750589946</v>
      </c>
      <c r="U4058" s="7">
        <f>VLOOKUP($A4058,'[1]Prices 23 nov'!$A$2:$Q$5001,12,FALSE)</f>
        <v>12.135581851005551</v>
      </c>
      <c r="V4058" s="7">
        <f>VLOOKUP($A4058,'[1]Prices 23 nov'!$A$2:$Q$5001,13,FALSE)</f>
        <v>14.32673284545899</v>
      </c>
      <c r="W4058" s="7">
        <f>VLOOKUP($A4058,'[1]Prices 23 nov'!$A$2:$Q$5001,14,FALSE)</f>
        <v>14.068386607003839</v>
      </c>
      <c r="X4058" s="7">
        <f>VLOOKUP($A4058,'[1]Prices 23 nov'!$A$2:$Q$5001,15,FALSE)</f>
        <v>14.807708548287341</v>
      </c>
      <c r="Y4058" s="7">
        <f>VLOOKUP($A4058,'[1]Prices 23 nov'!$A$2:$Q$5001,16,FALSE)</f>
        <v>12.2294220575327</v>
      </c>
      <c r="Z4058" s="7">
        <f>VLOOKUP($A4058,'[1]Prices 23 nov'!$A$2:$Q$5001,17,FALSE)</f>
        <v>11.209912041493</v>
      </c>
    </row>
    <row r="4059" spans="1:26">
      <c r="A4059" s="4" t="s">
        <v>8590</v>
      </c>
      <c r="B4059" s="4" t="s">
        <v>8591</v>
      </c>
      <c r="C4059" s="5">
        <v>3607205376</v>
      </c>
      <c r="D4059" s="5">
        <v>4077</v>
      </c>
      <c r="E4059" s="6" t="s">
        <v>70</v>
      </c>
      <c r="F4059" s="4" t="s">
        <v>78</v>
      </c>
      <c r="G4059" s="4" t="s">
        <v>79</v>
      </c>
      <c r="H4059" s="4" t="s">
        <v>80</v>
      </c>
      <c r="I4059" s="4">
        <v>3.8571429252624512</v>
      </c>
      <c r="J4059" s="5">
        <v>79.848400017227263</v>
      </c>
      <c r="K4059" s="5">
        <v>34.521617675068249</v>
      </c>
      <c r="L4059" s="4" t="s">
        <v>20</v>
      </c>
      <c r="M4059" s="4" t="s">
        <v>349</v>
      </c>
      <c r="N4059" s="7">
        <f>VLOOKUP($A4059,'[1]Prices 23 nov'!$A$2:$Q$5001,5,FALSE)</f>
        <v>-31.212072568945999</v>
      </c>
      <c r="O4059" s="7">
        <f>VLOOKUP($A4059,'[1]Prices 23 nov'!$A$2:$Q$5001,6,FALSE)</f>
        <v>69.464347651228309</v>
      </c>
      <c r="P4059" s="7">
        <f>VLOOKUP($A4059,'[1]Prices 23 nov'!$A$2:$Q$5001,7,FALSE)</f>
        <v>71.540410799207166</v>
      </c>
      <c r="Q4059" s="7">
        <f>VLOOKUP($A4059,'[1]Prices 23 nov'!$A$2:$Q$5001,8,FALSE)</f>
        <v>62.087829574011273</v>
      </c>
      <c r="R4059" s="7">
        <f>VLOOKUP($A4059,'[1]Prices 23 nov'!$A$2:$Q$5001,9,FALSE)</f>
        <v>53.223638760391623</v>
      </c>
      <c r="S4059" s="7">
        <f>VLOOKUP($A4059,'[1]Prices 23 nov'!$A$2:$Q$5001,10,FALSE)</f>
        <v>40.898474177811288</v>
      </c>
      <c r="T4059" s="7">
        <f>VLOOKUP($A4059,'[1]Prices 23 nov'!$A$2:$Q$5001,11,FALSE)</f>
        <v>47.46033726260066</v>
      </c>
      <c r="U4059" s="7">
        <f>VLOOKUP($A4059,'[1]Prices 23 nov'!$A$2:$Q$5001,12,FALSE)</f>
        <v>45.987340417923413</v>
      </c>
      <c r="V4059" s="7">
        <f>VLOOKUP($A4059,'[1]Prices 23 nov'!$A$2:$Q$5001,13,FALSE)</f>
        <v>41.248699009884149</v>
      </c>
      <c r="W4059" s="7">
        <f>VLOOKUP($A4059,'[1]Prices 23 nov'!$A$2:$Q$5001,14,FALSE)</f>
        <v>43.368330446537577</v>
      </c>
      <c r="X4059" s="7">
        <f>VLOOKUP($A4059,'[1]Prices 23 nov'!$A$2:$Q$5001,15,FALSE)</f>
        <v>43.434987077489502</v>
      </c>
      <c r="Y4059" s="7">
        <f>VLOOKUP($A4059,'[1]Prices 23 nov'!$A$2:$Q$5001,16,FALSE)</f>
        <v>42.039567563915632</v>
      </c>
      <c r="Z4059" s="7">
        <f>VLOOKUP($A4059,'[1]Prices 23 nov'!$A$2:$Q$5001,17,FALSE)</f>
        <v>38.600512419361621</v>
      </c>
    </row>
    <row r="4060" spans="1:26">
      <c r="A4060" s="4" t="s">
        <v>8592</v>
      </c>
      <c r="B4060" s="4" t="s">
        <v>8593</v>
      </c>
      <c r="C4060" s="5">
        <v>3607159552</v>
      </c>
      <c r="D4060" s="5">
        <v>4078</v>
      </c>
      <c r="E4060" s="6" t="s">
        <v>294</v>
      </c>
      <c r="F4060" s="4" t="s">
        <v>17</v>
      </c>
      <c r="G4060" s="4" t="s">
        <v>18</v>
      </c>
      <c r="H4060" s="4" t="s">
        <v>19</v>
      </c>
      <c r="I4060" s="4">
        <v>4.6666665077209473</v>
      </c>
      <c r="J4060" s="5">
        <v>56.450000762939453</v>
      </c>
      <c r="K4060" s="5">
        <v>12</v>
      </c>
      <c r="L4060" s="4" t="s">
        <v>64</v>
      </c>
      <c r="M4060" s="4" t="s">
        <v>56</v>
      </c>
      <c r="N4060" s="7">
        <f>VLOOKUP($A4060,'[1]Prices 23 nov'!$A$2:$Q$5001,5,FALSE)</f>
        <v>62.820893907036222</v>
      </c>
      <c r="O4060" s="7">
        <f>VLOOKUP($A4060,'[1]Prices 23 nov'!$A$2:$Q$5001,6,FALSE)</f>
        <v>33.099998474121087</v>
      </c>
      <c r="P4060" s="7">
        <f>VLOOKUP($A4060,'[1]Prices 23 nov'!$A$2:$Q$5001,7,FALSE)</f>
        <v>36.209999084472663</v>
      </c>
      <c r="Q4060" s="7">
        <f>VLOOKUP($A4060,'[1]Prices 23 nov'!$A$2:$Q$5001,8,FALSE)</f>
        <v>33.810001373291023</v>
      </c>
      <c r="R4060" s="7">
        <f>VLOOKUP($A4060,'[1]Prices 23 nov'!$A$2:$Q$5001,9,FALSE)</f>
        <v>30.29999923706055</v>
      </c>
      <c r="S4060" s="7">
        <f>VLOOKUP($A4060,'[1]Prices 23 nov'!$A$2:$Q$5001,10,FALSE)</f>
        <v>15.64000034332275</v>
      </c>
      <c r="T4060" s="7">
        <f>VLOOKUP($A4060,'[1]Prices 23 nov'!$A$2:$Q$5001,11,FALSE)</f>
        <v>25.54999923706055</v>
      </c>
      <c r="U4060" s="7">
        <f>VLOOKUP($A4060,'[1]Prices 23 nov'!$A$2:$Q$5001,12,FALSE)</f>
        <v>31.030000686645511</v>
      </c>
      <c r="V4060" s="7">
        <f>VLOOKUP($A4060,'[1]Prices 23 nov'!$A$2:$Q$5001,13,FALSE)</f>
        <v>30.569999694824219</v>
      </c>
      <c r="W4060" s="7">
        <f>VLOOKUP($A4060,'[1]Prices 23 nov'!$A$2:$Q$5001,14,FALSE)</f>
        <v>34.970001220703118</v>
      </c>
      <c r="X4060" s="7">
        <f>VLOOKUP($A4060,'[1]Prices 23 nov'!$A$2:$Q$5001,15,FALSE)</f>
        <v>40.209999084472663</v>
      </c>
      <c r="Y4060" s="7">
        <f>VLOOKUP($A4060,'[1]Prices 23 nov'!$A$2:$Q$5001,16,FALSE)</f>
        <v>37.740001678466797</v>
      </c>
      <c r="Z4060" s="7">
        <f>VLOOKUP($A4060,'[1]Prices 23 nov'!$A$2:$Q$5001,17,FALSE)</f>
        <v>44.979999542236328</v>
      </c>
    </row>
    <row r="4061" spans="1:26">
      <c r="A4061" s="4" t="s">
        <v>8594</v>
      </c>
      <c r="B4061" s="4" t="s">
        <v>8595</v>
      </c>
      <c r="C4061" s="5">
        <v>3606764288</v>
      </c>
      <c r="D4061" s="5">
        <v>4079</v>
      </c>
      <c r="E4061" s="6" t="s">
        <v>294</v>
      </c>
      <c r="F4061" s="4" t="s">
        <v>141</v>
      </c>
      <c r="G4061" s="4" t="s">
        <v>142</v>
      </c>
      <c r="H4061" s="4" t="s">
        <v>143</v>
      </c>
      <c r="I4061" s="4">
        <v>4.5999999046325684</v>
      </c>
      <c r="J4061" s="5">
        <v>32.753703192566014</v>
      </c>
      <c r="K4061" s="5">
        <v>14.204800863076507</v>
      </c>
      <c r="L4061" s="4" t="s">
        <v>20</v>
      </c>
      <c r="M4061" s="4" t="s">
        <v>1856</v>
      </c>
      <c r="N4061" s="7">
        <f>VLOOKUP($A4061,'[1]Prices 23 nov'!$A$2:$Q$5001,5,FALSE)</f>
        <v>-5.9717064762393139</v>
      </c>
      <c r="O4061" s="7">
        <f>VLOOKUP($A4061,'[1]Prices 23 nov'!$A$2:$Q$5001,6,FALSE)</f>
        <v>29.713867194950581</v>
      </c>
      <c r="P4061" s="7">
        <f>VLOOKUP($A4061,'[1]Prices 23 nov'!$A$2:$Q$5001,7,FALSE)</f>
        <v>29.590426594950259</v>
      </c>
      <c r="Q4061" s="7">
        <f>VLOOKUP($A4061,'[1]Prices 23 nov'!$A$2:$Q$5001,8,FALSE)</f>
        <v>27.146407542750239</v>
      </c>
      <c r="R4061" s="7">
        <f>VLOOKUP($A4061,'[1]Prices 23 nov'!$A$2:$Q$5001,9,FALSE)</f>
        <v>24.007053709588941</v>
      </c>
      <c r="S4061" s="7">
        <f>VLOOKUP($A4061,'[1]Prices 23 nov'!$A$2:$Q$5001,10,FALSE)</f>
        <v>16.87523323204368</v>
      </c>
      <c r="T4061" s="7">
        <f>VLOOKUP($A4061,'[1]Prices 23 nov'!$A$2:$Q$5001,11,FALSE)</f>
        <v>19.526127562858161</v>
      </c>
      <c r="U4061" s="7">
        <f>VLOOKUP($A4061,'[1]Prices 23 nov'!$A$2:$Q$5001,12,FALSE)</f>
        <v>23.601040106266741</v>
      </c>
      <c r="V4061" s="7">
        <f>VLOOKUP($A4061,'[1]Prices 23 nov'!$A$2:$Q$5001,13,FALSE)</f>
        <v>23.049712050706152</v>
      </c>
      <c r="W4061" s="7">
        <f>VLOOKUP($A4061,'[1]Prices 23 nov'!$A$2:$Q$5001,14,FALSE)</f>
        <v>21.88707807473838</v>
      </c>
      <c r="X4061" s="7">
        <f>VLOOKUP($A4061,'[1]Prices 23 nov'!$A$2:$Q$5001,15,FALSE)</f>
        <v>25.183927668258551</v>
      </c>
      <c r="Y4061" s="7">
        <f>VLOOKUP($A4061,'[1]Prices 23 nov'!$A$2:$Q$5001,16,FALSE)</f>
        <v>25.333964008837938</v>
      </c>
      <c r="Z4061" s="7">
        <f>VLOOKUP($A4061,'[1]Prices 23 nov'!$A$2:$Q$5001,17,FALSE)</f>
        <v>24.310919789597389</v>
      </c>
    </row>
    <row r="4062" spans="1:26">
      <c r="A4062" s="4" t="s">
        <v>8596</v>
      </c>
      <c r="B4062" s="4" t="s">
        <v>8597</v>
      </c>
      <c r="C4062" s="5">
        <v>3606384384</v>
      </c>
      <c r="D4062" s="5">
        <v>4080</v>
      </c>
      <c r="E4062" s="6" t="s">
        <v>16</v>
      </c>
      <c r="F4062" s="4" t="s">
        <v>101</v>
      </c>
      <c r="G4062" s="4" t="s">
        <v>46</v>
      </c>
      <c r="H4062" s="4" t="s">
        <v>102</v>
      </c>
      <c r="I4062" s="4">
        <v>4.75</v>
      </c>
      <c r="J4062" s="5">
        <v>18.058820157083069</v>
      </c>
      <c r="K4062" s="5">
        <v>6.5484582414350676</v>
      </c>
      <c r="L4062" s="4" t="s">
        <v>618</v>
      </c>
      <c r="M4062" s="4" t="s">
        <v>165</v>
      </c>
      <c r="N4062" s="7">
        <f>VLOOKUP($A4062,'[1]Prices 23 nov'!$A$2:$Q$5001,5,FALSE)</f>
        <v>0</v>
      </c>
      <c r="O4062" s="7">
        <f>VLOOKUP($A4062,'[1]Prices 23 nov'!$A$2:$Q$5001,6,FALSE)</f>
        <v>0</v>
      </c>
      <c r="P4062" s="7">
        <f>VLOOKUP($A4062,'[1]Prices 23 nov'!$A$2:$Q$5001,7,FALSE)</f>
        <v>0</v>
      </c>
      <c r="Q4062" s="7">
        <f>VLOOKUP($A4062,'[1]Prices 23 nov'!$A$2:$Q$5001,8,FALSE)</f>
        <v>6.5598520729750476</v>
      </c>
      <c r="R4062" s="7">
        <f>VLOOKUP($A4062,'[1]Prices 23 nov'!$A$2:$Q$5001,9,FALSE)</f>
        <v>11.436740180914059</v>
      </c>
      <c r="S4062" s="7">
        <f>VLOOKUP($A4062,'[1]Prices 23 nov'!$A$2:$Q$5001,10,FALSE)</f>
        <v>8.4183102121466504</v>
      </c>
      <c r="T4062" s="7">
        <f>VLOOKUP($A4062,'[1]Prices 23 nov'!$A$2:$Q$5001,11,FALSE)</f>
        <v>8.5087706432123014</v>
      </c>
      <c r="U4062" s="7">
        <f>VLOOKUP($A4062,'[1]Prices 23 nov'!$A$2:$Q$5001,12,FALSE)</f>
        <v>10.51516558032381</v>
      </c>
      <c r="V4062" s="7">
        <f>VLOOKUP($A4062,'[1]Prices 23 nov'!$A$2:$Q$5001,13,FALSE)</f>
        <v>10.0396044651302</v>
      </c>
      <c r="W4062" s="7">
        <f>VLOOKUP($A4062,'[1]Prices 23 nov'!$A$2:$Q$5001,14,FALSE)</f>
        <v>9.6864306065957635</v>
      </c>
      <c r="X4062" s="7">
        <f>VLOOKUP($A4062,'[1]Prices 23 nov'!$A$2:$Q$5001,15,FALSE)</f>
        <v>9.5149523949221475</v>
      </c>
      <c r="Y4062" s="7">
        <f>VLOOKUP($A4062,'[1]Prices 23 nov'!$A$2:$Q$5001,16,FALSE)</f>
        <v>9.1312030511102193</v>
      </c>
      <c r="Z4062" s="7">
        <f>VLOOKUP($A4062,'[1]Prices 23 nov'!$A$2:$Q$5001,17,FALSE)</f>
        <v>7.9056705400828378</v>
      </c>
    </row>
    <row r="4063" spans="1:26">
      <c r="A4063" s="4" t="s">
        <v>8598</v>
      </c>
      <c r="B4063" s="4" t="s">
        <v>8599</v>
      </c>
      <c r="C4063" s="5">
        <v>3605696768</v>
      </c>
      <c r="D4063" s="5">
        <v>4081</v>
      </c>
      <c r="E4063" s="6" t="s">
        <v>67</v>
      </c>
      <c r="F4063" s="4" t="s">
        <v>101</v>
      </c>
      <c r="G4063" s="4" t="s">
        <v>46</v>
      </c>
      <c r="H4063" s="4" t="s">
        <v>102</v>
      </c>
      <c r="I4063" s="4">
        <v>4.8000001907348633</v>
      </c>
      <c r="J4063" s="5">
        <v>0.83414552709702705</v>
      </c>
      <c r="K4063" s="5">
        <v>0.58889156717091207</v>
      </c>
      <c r="L4063" s="4" t="s">
        <v>575</v>
      </c>
      <c r="M4063" s="4" t="s">
        <v>165</v>
      </c>
      <c r="N4063" s="7">
        <f>VLOOKUP($A4063,'[1]Prices 23 nov'!$A$2:$Q$5001,5,FALSE)</f>
        <v>-3.010109068282429</v>
      </c>
      <c r="O4063" s="7">
        <f>VLOOKUP($A4063,'[1]Prices 23 nov'!$A$2:$Q$5001,6,FALSE)</f>
        <v>0.70461551969755509</v>
      </c>
      <c r="P4063" s="7">
        <f>VLOOKUP($A4063,'[1]Prices 23 nov'!$A$2:$Q$5001,7,FALSE)</f>
        <v>0.75394202023744605</v>
      </c>
      <c r="Q4063" s="7">
        <f>VLOOKUP($A4063,'[1]Prices 23 nov'!$A$2:$Q$5001,8,FALSE)</f>
        <v>0.64800971110123806</v>
      </c>
      <c r="R4063" s="7">
        <f>VLOOKUP($A4063,'[1]Prices 23 nov'!$A$2:$Q$5001,9,FALSE)</f>
        <v>0.70536857320257706</v>
      </c>
      <c r="S4063" s="7">
        <f>VLOOKUP($A4063,'[1]Prices 23 nov'!$A$2:$Q$5001,10,FALSE)</f>
        <v>0.67042259042531804</v>
      </c>
      <c r="T4063" s="7">
        <f>VLOOKUP($A4063,'[1]Prices 23 nov'!$A$2:$Q$5001,11,FALSE)</f>
        <v>0.662579803005372</v>
      </c>
      <c r="U4063" s="7">
        <f>VLOOKUP($A4063,'[1]Prices 23 nov'!$A$2:$Q$5001,12,FALSE)</f>
        <v>0.63694267214600608</v>
      </c>
      <c r="V4063" s="7">
        <f>VLOOKUP($A4063,'[1]Prices 23 nov'!$A$2:$Q$5001,13,FALSE)</f>
        <v>0.6124469500156241</v>
      </c>
      <c r="W4063" s="7">
        <f>VLOOKUP($A4063,'[1]Prices 23 nov'!$A$2:$Q$5001,14,FALSE)</f>
        <v>0.66610324482302707</v>
      </c>
      <c r="X4063" s="7">
        <f>VLOOKUP($A4063,'[1]Prices 23 nov'!$A$2:$Q$5001,15,FALSE)</f>
        <v>0.72200573791383205</v>
      </c>
      <c r="Y4063" s="7">
        <f>VLOOKUP($A4063,'[1]Prices 23 nov'!$A$2:$Q$5001,16,FALSE)</f>
        <v>0.68031217856841408</v>
      </c>
      <c r="Z4063" s="7">
        <f>VLOOKUP($A4063,'[1]Prices 23 nov'!$A$2:$Q$5001,17,FALSE)</f>
        <v>0.65307709563163008</v>
      </c>
    </row>
    <row r="4064" spans="1:26">
      <c r="A4064" s="4" t="s">
        <v>8600</v>
      </c>
      <c r="B4064" s="4" t="s">
        <v>8601</v>
      </c>
      <c r="C4064" s="5">
        <v>3605452288</v>
      </c>
      <c r="D4064" s="5">
        <v>4082</v>
      </c>
      <c r="E4064" s="6" t="s">
        <v>329</v>
      </c>
      <c r="F4064" s="4" t="s">
        <v>808</v>
      </c>
      <c r="G4064" s="4" t="s">
        <v>809</v>
      </c>
      <c r="H4064" s="4" t="s">
        <v>810</v>
      </c>
      <c r="I4064" s="4">
        <v>3.6666667461395264</v>
      </c>
      <c r="J4064" s="5">
        <v>0.69256996732490406</v>
      </c>
      <c r="K4064" s="5">
        <v>0.18705481573242502</v>
      </c>
      <c r="L4064" s="4" t="s">
        <v>428</v>
      </c>
      <c r="M4064" s="4" t="s">
        <v>507</v>
      </c>
      <c r="N4064" s="7">
        <f>VLOOKUP($A4064,'[1]Prices 23 nov'!$A$2:$Q$5001,5,FALSE)</f>
        <v>12.61652690903632</v>
      </c>
      <c r="O4064" s="7">
        <f>VLOOKUP($A4064,'[1]Prices 23 nov'!$A$2:$Q$5001,6,FALSE)</f>
        <v>0.51884120475733708</v>
      </c>
      <c r="P4064" s="7">
        <f>VLOOKUP($A4064,'[1]Prices 23 nov'!$A$2:$Q$5001,7,FALSE)</f>
        <v>0.55523507035104602</v>
      </c>
      <c r="Q4064" s="7">
        <f>VLOOKUP($A4064,'[1]Prices 23 nov'!$A$2:$Q$5001,8,FALSE)</f>
        <v>0.47499456195509998</v>
      </c>
      <c r="R4064" s="7">
        <f>VLOOKUP($A4064,'[1]Prices 23 nov'!$A$2:$Q$5001,9,FALSE)</f>
        <v>0.38927030618651798</v>
      </c>
      <c r="S4064" s="7">
        <f>VLOOKUP($A4064,'[1]Prices 23 nov'!$A$2:$Q$5001,10,FALSE)</f>
        <v>0.23862077796366099</v>
      </c>
      <c r="T4064" s="7">
        <f>VLOOKUP($A4064,'[1]Prices 23 nov'!$A$2:$Q$5001,11,FALSE)</f>
        <v>0.36379129815031802</v>
      </c>
      <c r="U4064" s="7">
        <f>VLOOKUP($A4064,'[1]Prices 23 nov'!$A$2:$Q$5001,12,FALSE)</f>
        <v>0.36097359588893602</v>
      </c>
      <c r="V4064" s="7">
        <f>VLOOKUP($A4064,'[1]Prices 23 nov'!$A$2:$Q$5001,13,FALSE)</f>
        <v>0.43689320009434601</v>
      </c>
      <c r="W4064" s="7">
        <f>VLOOKUP($A4064,'[1]Prices 23 nov'!$A$2:$Q$5001,14,FALSE)</f>
        <v>0.50448429428797703</v>
      </c>
      <c r="X4064" s="7">
        <f>VLOOKUP($A4064,'[1]Prices 23 nov'!$A$2:$Q$5001,15,FALSE)</f>
        <v>0.634457503110752</v>
      </c>
      <c r="Y4064" s="7">
        <f>VLOOKUP($A4064,'[1]Prices 23 nov'!$A$2:$Q$5001,16,FALSE)</f>
        <v>0.60782596756325802</v>
      </c>
      <c r="Z4064" s="7">
        <f>VLOOKUP($A4064,'[1]Prices 23 nov'!$A$2:$Q$5001,17,FALSE)</f>
        <v>0.62209461466409299</v>
      </c>
    </row>
    <row r="4065" spans="1:26">
      <c r="A4065" s="4" t="s">
        <v>8602</v>
      </c>
      <c r="B4065" s="4" t="s">
        <v>8603</v>
      </c>
      <c r="C4065" s="5">
        <v>3605330688</v>
      </c>
      <c r="D4065" s="5">
        <v>4083</v>
      </c>
      <c r="E4065" s="6" t="s">
        <v>329</v>
      </c>
      <c r="F4065" s="4" t="s">
        <v>141</v>
      </c>
      <c r="G4065" s="4" t="s">
        <v>142</v>
      </c>
      <c r="H4065" s="4" t="s">
        <v>143</v>
      </c>
      <c r="I4065" s="4">
        <v>5</v>
      </c>
      <c r="J4065" s="5">
        <v>42.687025833093251</v>
      </c>
      <c r="K4065" s="5">
        <v>26.04283054003724</v>
      </c>
      <c r="L4065" s="4" t="s">
        <v>168</v>
      </c>
      <c r="M4065" s="4" t="s">
        <v>2580</v>
      </c>
      <c r="N4065" s="7">
        <f>VLOOKUP($A4065,'[1]Prices 23 nov'!$A$2:$Q$5001,5,FALSE)</f>
        <v>29.869383920350831</v>
      </c>
      <c r="O4065" s="7">
        <f>VLOOKUP($A4065,'[1]Prices 23 nov'!$A$2:$Q$5001,6,FALSE)</f>
        <v>34.207631060853601</v>
      </c>
      <c r="P4065" s="7">
        <f>VLOOKUP($A4065,'[1]Prices 23 nov'!$A$2:$Q$5001,7,FALSE)</f>
        <v>33.594107953831553</v>
      </c>
      <c r="Q4065" s="7">
        <f>VLOOKUP($A4065,'[1]Prices 23 nov'!$A$2:$Q$5001,8,FALSE)</f>
        <v>33.31186281517148</v>
      </c>
      <c r="R4065" s="7">
        <f>VLOOKUP($A4065,'[1]Prices 23 nov'!$A$2:$Q$5001,9,FALSE)</f>
        <v>32.386786798015237</v>
      </c>
      <c r="S4065" s="7">
        <f>VLOOKUP($A4065,'[1]Prices 23 nov'!$A$2:$Q$5001,10,FALSE)</f>
        <v>30.724691385403279</v>
      </c>
      <c r="T4065" s="7">
        <f>VLOOKUP($A4065,'[1]Prices 23 nov'!$A$2:$Q$5001,11,FALSE)</f>
        <v>32.964973151683807</v>
      </c>
      <c r="U4065" s="7">
        <f>VLOOKUP($A4065,'[1]Prices 23 nov'!$A$2:$Q$5001,12,FALSE)</f>
        <v>34.997209925204523</v>
      </c>
      <c r="V4065" s="7">
        <f>VLOOKUP($A4065,'[1]Prices 23 nov'!$A$2:$Q$5001,13,FALSE)</f>
        <v>34.816608671098948</v>
      </c>
      <c r="W4065" s="7">
        <f>VLOOKUP($A4065,'[1]Prices 23 nov'!$A$2:$Q$5001,14,FALSE)</f>
        <v>38.457914963364601</v>
      </c>
      <c r="X4065" s="7">
        <f>VLOOKUP($A4065,'[1]Prices 23 nov'!$A$2:$Q$5001,15,FALSE)</f>
        <v>39.945293511264033</v>
      </c>
      <c r="Y4065" s="7">
        <f>VLOOKUP($A4065,'[1]Prices 23 nov'!$A$2:$Q$5001,16,FALSE)</f>
        <v>39.223115555942059</v>
      </c>
      <c r="Z4065" s="7">
        <f>VLOOKUP($A4065,'[1]Prices 23 nov'!$A$2:$Q$5001,17,FALSE)</f>
        <v>38.102049650624387</v>
      </c>
    </row>
    <row r="4066" spans="1:26">
      <c r="A4066" s="4" t="s">
        <v>8604</v>
      </c>
      <c r="B4066" s="4" t="s">
        <v>8605</v>
      </c>
      <c r="C4066" s="5">
        <v>3603632128</v>
      </c>
      <c r="D4066" s="5">
        <v>4084</v>
      </c>
      <c r="E4066" s="6" t="s">
        <v>55</v>
      </c>
      <c r="F4066" s="4" t="s">
        <v>51</v>
      </c>
      <c r="G4066" s="4" t="s">
        <v>18</v>
      </c>
      <c r="H4066" s="4" t="s">
        <v>19</v>
      </c>
      <c r="I4066" s="4">
        <v>4.125</v>
      </c>
      <c r="J4066" s="5">
        <v>89.610000610351563</v>
      </c>
      <c r="K4066" s="5">
        <v>33.25</v>
      </c>
      <c r="L4066" s="4" t="s">
        <v>64</v>
      </c>
      <c r="M4066" s="4" t="s">
        <v>56</v>
      </c>
      <c r="N4066" s="7">
        <f>VLOOKUP($A4066,'[1]Prices 23 nov'!$A$2:$Q$5001,5,FALSE)</f>
        <v>19.80791375734896</v>
      </c>
      <c r="O4066" s="7">
        <f>VLOOKUP($A4066,'[1]Prices 23 nov'!$A$2:$Q$5001,6,FALSE)</f>
        <v>76.459999084472656</v>
      </c>
      <c r="P4066" s="7">
        <f>VLOOKUP($A4066,'[1]Prices 23 nov'!$A$2:$Q$5001,7,FALSE)</f>
        <v>74.760002136230469</v>
      </c>
      <c r="Q4066" s="7">
        <f>VLOOKUP($A4066,'[1]Prices 23 nov'!$A$2:$Q$5001,8,FALSE)</f>
        <v>76.339996337890625</v>
      </c>
      <c r="R4066" s="7">
        <f>VLOOKUP($A4066,'[1]Prices 23 nov'!$A$2:$Q$5001,9,FALSE)</f>
        <v>68.050003051757813</v>
      </c>
      <c r="S4066" s="7">
        <f>VLOOKUP($A4066,'[1]Prices 23 nov'!$A$2:$Q$5001,10,FALSE)</f>
        <v>45.619998931884773</v>
      </c>
      <c r="T4066" s="7">
        <f>VLOOKUP($A4066,'[1]Prices 23 nov'!$A$2:$Q$5001,11,FALSE)</f>
        <v>49.930000305175781</v>
      </c>
      <c r="U4066" s="7">
        <f>VLOOKUP($A4066,'[1]Prices 23 nov'!$A$2:$Q$5001,12,FALSE)</f>
        <v>55.880001068115227</v>
      </c>
      <c r="V4066" s="7">
        <f>VLOOKUP($A4066,'[1]Prices 23 nov'!$A$2:$Q$5001,13,FALSE)</f>
        <v>56.090000152587891</v>
      </c>
      <c r="W4066" s="7">
        <f>VLOOKUP($A4066,'[1]Prices 23 nov'!$A$2:$Q$5001,14,FALSE)</f>
        <v>57.409999847412109</v>
      </c>
      <c r="X4066" s="7">
        <f>VLOOKUP($A4066,'[1]Prices 23 nov'!$A$2:$Q$5001,15,FALSE)</f>
        <v>62.840000152587891</v>
      </c>
      <c r="Y4066" s="7">
        <f>VLOOKUP($A4066,'[1]Prices 23 nov'!$A$2:$Q$5001,16,FALSE)</f>
        <v>66.150001525878906</v>
      </c>
      <c r="Z4066" s="7">
        <f>VLOOKUP($A4066,'[1]Prices 23 nov'!$A$2:$Q$5001,17,FALSE)</f>
        <v>79.989997863769531</v>
      </c>
    </row>
    <row r="4067" spans="1:26">
      <c r="A4067" s="4" t="s">
        <v>8606</v>
      </c>
      <c r="B4067" s="4" t="s">
        <v>8607</v>
      </c>
      <c r="C4067" s="5">
        <v>3601880576</v>
      </c>
      <c r="D4067" s="5">
        <v>4085</v>
      </c>
      <c r="E4067" s="6" t="s">
        <v>24</v>
      </c>
      <c r="F4067" s="4" t="s">
        <v>51</v>
      </c>
      <c r="G4067" s="4" t="s">
        <v>18</v>
      </c>
      <c r="H4067" s="4" t="s">
        <v>19</v>
      </c>
      <c r="I4067" s="4">
        <v>4.346153736114502</v>
      </c>
      <c r="J4067" s="5">
        <v>14.425000190734863</v>
      </c>
      <c r="K4067" s="5">
        <v>1.940000057220459</v>
      </c>
      <c r="L4067" s="4" t="s">
        <v>41</v>
      </c>
      <c r="M4067" s="4" t="s">
        <v>191</v>
      </c>
      <c r="N4067" s="7">
        <f>VLOOKUP($A4067,'[1]Prices 23 nov'!$A$2:$Q$5001,5,FALSE)</f>
        <v>-27.3871954859281</v>
      </c>
      <c r="O4067" s="7">
        <f>VLOOKUP($A4067,'[1]Prices 23 nov'!$A$2:$Q$5001,6,FALSE)</f>
        <v>10.069999694824221</v>
      </c>
      <c r="P4067" s="7">
        <f>VLOOKUP($A4067,'[1]Prices 23 nov'!$A$2:$Q$5001,7,FALSE)</f>
        <v>13.739999771118161</v>
      </c>
      <c r="Q4067" s="7">
        <f>VLOOKUP($A4067,'[1]Prices 23 nov'!$A$2:$Q$5001,8,FALSE)</f>
        <v>11.86999988555908</v>
      </c>
      <c r="R4067" s="7">
        <f>VLOOKUP($A4067,'[1]Prices 23 nov'!$A$2:$Q$5001,9,FALSE)</f>
        <v>9.0799999237060547</v>
      </c>
      <c r="S4067" s="7">
        <f>VLOOKUP($A4067,'[1]Prices 23 nov'!$A$2:$Q$5001,10,FALSE)</f>
        <v>2.75</v>
      </c>
      <c r="T4067" s="7">
        <f>VLOOKUP($A4067,'[1]Prices 23 nov'!$A$2:$Q$5001,11,FALSE)</f>
        <v>5.429999828338623</v>
      </c>
      <c r="U4067" s="7">
        <f>VLOOKUP($A4067,'[1]Prices 23 nov'!$A$2:$Q$5001,12,FALSE)</f>
        <v>5.9099998474121094</v>
      </c>
      <c r="V4067" s="7">
        <f>VLOOKUP($A4067,'[1]Prices 23 nov'!$A$2:$Q$5001,13,FALSE)</f>
        <v>6.0799999237060547</v>
      </c>
      <c r="W4067" s="7">
        <f>VLOOKUP($A4067,'[1]Prices 23 nov'!$A$2:$Q$5001,14,FALSE)</f>
        <v>5.8600001335144043</v>
      </c>
      <c r="X4067" s="7">
        <f>VLOOKUP($A4067,'[1]Prices 23 nov'!$A$2:$Q$5001,15,FALSE)</f>
        <v>5.6399998664855957</v>
      </c>
      <c r="Y4067" s="7">
        <f>VLOOKUP($A4067,'[1]Prices 23 nov'!$A$2:$Q$5001,16,FALSE)</f>
        <v>4.6500000953674316</v>
      </c>
      <c r="Z4067" s="7">
        <f>VLOOKUP($A4067,'[1]Prices 23 nov'!$A$2:$Q$5001,17,FALSE)</f>
        <v>4.8000001907348633</v>
      </c>
    </row>
    <row r="4068" spans="1:26">
      <c r="A4068" s="4" t="s">
        <v>8608</v>
      </c>
      <c r="B4068" s="4" t="s">
        <v>8609</v>
      </c>
      <c r="C4068" s="5">
        <v>3598401024</v>
      </c>
      <c r="D4068" s="5">
        <v>4086</v>
      </c>
      <c r="E4068" s="6" t="s">
        <v>67</v>
      </c>
      <c r="F4068" s="4" t="s">
        <v>210</v>
      </c>
      <c r="G4068" s="4" t="s">
        <v>211</v>
      </c>
      <c r="H4068" s="4" t="s">
        <v>212</v>
      </c>
      <c r="I4068" s="4">
        <v>3.470588207244873</v>
      </c>
      <c r="J4068" s="5">
        <v>11.200797462902228</v>
      </c>
      <c r="K4068" s="5">
        <v>4.7958479781887462</v>
      </c>
      <c r="L4068" s="4" t="s">
        <v>428</v>
      </c>
      <c r="M4068" s="4" t="s">
        <v>1671</v>
      </c>
      <c r="N4068" s="7">
        <f>VLOOKUP($A4068,'[1]Prices 23 nov'!$A$2:$Q$5001,5,FALSE)</f>
        <v>47.672066385087362</v>
      </c>
      <c r="O4068" s="7">
        <f>VLOOKUP($A4068,'[1]Prices 23 nov'!$A$2:$Q$5001,6,FALSE)</f>
        <v>7.3464662457346321</v>
      </c>
      <c r="P4068" s="7">
        <f>VLOOKUP($A4068,'[1]Prices 23 nov'!$A$2:$Q$5001,7,FALSE)</f>
        <v>7.4222254351286674</v>
      </c>
      <c r="Q4068" s="7">
        <f>VLOOKUP($A4068,'[1]Prices 23 nov'!$A$2:$Q$5001,8,FALSE)</f>
        <v>8.3328655607928681</v>
      </c>
      <c r="R4068" s="7">
        <f>VLOOKUP($A4068,'[1]Prices 23 nov'!$A$2:$Q$5001,9,FALSE)</f>
        <v>10.07302154654923</v>
      </c>
      <c r="S4068" s="7">
        <f>VLOOKUP($A4068,'[1]Prices 23 nov'!$A$2:$Q$5001,10,FALSE)</f>
        <v>6.081659091328504</v>
      </c>
      <c r="T4068" s="7">
        <f>VLOOKUP($A4068,'[1]Prices 23 nov'!$A$2:$Q$5001,11,FALSE)</f>
        <v>6.6564294649288058</v>
      </c>
      <c r="U4068" s="7">
        <f>VLOOKUP($A4068,'[1]Prices 23 nov'!$A$2:$Q$5001,12,FALSE)</f>
        <v>6.7216719718620084</v>
      </c>
      <c r="V4068" s="7">
        <f>VLOOKUP($A4068,'[1]Prices 23 nov'!$A$2:$Q$5001,13,FALSE)</f>
        <v>8.1362773025165325</v>
      </c>
      <c r="W4068" s="7">
        <f>VLOOKUP($A4068,'[1]Prices 23 nov'!$A$2:$Q$5001,14,FALSE)</f>
        <v>7.3582687913440168</v>
      </c>
      <c r="X4068" s="7">
        <f>VLOOKUP($A4068,'[1]Prices 23 nov'!$A$2:$Q$5001,15,FALSE)</f>
        <v>8.7389402442798882</v>
      </c>
      <c r="Y4068" s="7">
        <f>VLOOKUP($A4068,'[1]Prices 23 nov'!$A$2:$Q$5001,16,FALSE)</f>
        <v>9.1947503126564243</v>
      </c>
      <c r="Z4068" s="7">
        <f>VLOOKUP($A4068,'[1]Prices 23 nov'!$A$2:$Q$5001,17,FALSE)</f>
        <v>9.0553430155995329</v>
      </c>
    </row>
    <row r="4069" spans="1:26">
      <c r="A4069" s="4" t="s">
        <v>8610</v>
      </c>
      <c r="B4069" s="4" t="s">
        <v>8611</v>
      </c>
      <c r="C4069" s="5">
        <v>3597100800</v>
      </c>
      <c r="D4069" s="5">
        <v>4087</v>
      </c>
      <c r="E4069" s="6" t="s">
        <v>55</v>
      </c>
      <c r="F4069" s="4" t="s">
        <v>956</v>
      </c>
      <c r="G4069" s="4" t="s">
        <v>957</v>
      </c>
      <c r="H4069" s="4" t="s">
        <v>958</v>
      </c>
      <c r="I4069" s="4" t="s">
        <v>479</v>
      </c>
      <c r="J4069" s="5">
        <v>0.99918102261280006</v>
      </c>
      <c r="K4069" s="5">
        <v>0.68953265971777811</v>
      </c>
      <c r="L4069" s="4" t="s">
        <v>1111</v>
      </c>
      <c r="M4069" s="4" t="s">
        <v>2445</v>
      </c>
      <c r="N4069" s="7">
        <f>VLOOKUP($A4069,'[1]Prices 23 nov'!$A$2:$Q$5001,5,FALSE)</f>
        <v>3.5120844968433711</v>
      </c>
      <c r="O4069" s="7">
        <f>VLOOKUP($A4069,'[1]Prices 23 nov'!$A$2:$Q$5001,6,FALSE)</f>
        <v>0.93613538984518407</v>
      </c>
      <c r="P4069" s="7">
        <f>VLOOKUP($A4069,'[1]Prices 23 nov'!$A$2:$Q$5001,7,FALSE)</f>
        <v>0.9676625779304121</v>
      </c>
      <c r="Q4069" s="7">
        <f>VLOOKUP($A4069,'[1]Prices 23 nov'!$A$2:$Q$5001,8,FALSE)</f>
        <v>0.96303364241416711</v>
      </c>
      <c r="R4069" s="7">
        <f>VLOOKUP($A4069,'[1]Prices 23 nov'!$A$2:$Q$5001,9,FALSE)</f>
        <v>0.83719661173660909</v>
      </c>
      <c r="S4069" s="7">
        <f>VLOOKUP($A4069,'[1]Prices 23 nov'!$A$2:$Q$5001,10,FALSE)</f>
        <v>0.80593795105119204</v>
      </c>
      <c r="T4069" s="7">
        <f>VLOOKUP($A4069,'[1]Prices 23 nov'!$A$2:$Q$5001,11,FALSE)</f>
        <v>0.77886705581529003</v>
      </c>
      <c r="U4069" s="7">
        <f>VLOOKUP($A4069,'[1]Prices 23 nov'!$A$2:$Q$5001,12,FALSE)</f>
        <v>0.77730805806020009</v>
      </c>
      <c r="V4069" s="7">
        <f>VLOOKUP($A4069,'[1]Prices 23 nov'!$A$2:$Q$5001,13,FALSE)</f>
        <v>0.83021955727335905</v>
      </c>
      <c r="W4069" s="7">
        <f>VLOOKUP($A4069,'[1]Prices 23 nov'!$A$2:$Q$5001,14,FALSE)</f>
        <v>0.86416384430265203</v>
      </c>
      <c r="X4069" s="7">
        <f>VLOOKUP($A4069,'[1]Prices 23 nov'!$A$2:$Q$5001,15,FALSE)</f>
        <v>0.96343061252247308</v>
      </c>
      <c r="Y4069" s="7">
        <f>VLOOKUP($A4069,'[1]Prices 23 nov'!$A$2:$Q$5001,16,FALSE)</f>
        <v>0.95472468473510508</v>
      </c>
      <c r="Z4069" s="7">
        <f>VLOOKUP($A4069,'[1]Prices 23 nov'!$A$2:$Q$5001,17,FALSE)</f>
        <v>0.89643931761973106</v>
      </c>
    </row>
    <row r="4070" spans="1:26">
      <c r="A4070" s="4" t="s">
        <v>8612</v>
      </c>
      <c r="B4070" s="4" t="s">
        <v>8613</v>
      </c>
      <c r="C4070" s="5">
        <v>3597063680</v>
      </c>
      <c r="D4070" s="5">
        <v>4088</v>
      </c>
      <c r="E4070" s="6" t="s">
        <v>67</v>
      </c>
      <c r="F4070" s="4" t="s">
        <v>210</v>
      </c>
      <c r="G4070" s="4" t="s">
        <v>211</v>
      </c>
      <c r="H4070" s="4" t="s">
        <v>212</v>
      </c>
      <c r="I4070" s="4">
        <v>4.1860466003417969</v>
      </c>
      <c r="J4070" s="5">
        <v>1.2508695191488299</v>
      </c>
      <c r="K4070" s="5">
        <v>0.44415450201239504</v>
      </c>
      <c r="L4070" s="4" t="s">
        <v>132</v>
      </c>
      <c r="M4070" s="4" t="s">
        <v>2153</v>
      </c>
      <c r="N4070" s="7">
        <f>VLOOKUP($A4070,'[1]Prices 23 nov'!$A$2:$Q$5001,5,FALSE)</f>
        <v>16.812774772344081</v>
      </c>
      <c r="O4070" s="7">
        <f>VLOOKUP($A4070,'[1]Prices 23 nov'!$A$2:$Q$5001,6,FALSE)</f>
        <v>1.110901737897102</v>
      </c>
      <c r="P4070" s="7">
        <f>VLOOKUP($A4070,'[1]Prices 23 nov'!$A$2:$Q$5001,7,FALSE)</f>
        <v>1.1357903642759479</v>
      </c>
      <c r="Q4070" s="7">
        <f>VLOOKUP($A4070,'[1]Prices 23 nov'!$A$2:$Q$5001,8,FALSE)</f>
        <v>1.094122594222426</v>
      </c>
      <c r="R4070" s="7">
        <f>VLOOKUP($A4070,'[1]Prices 23 nov'!$A$2:$Q$5001,9,FALSE)</f>
        <v>1.0172127904855801</v>
      </c>
      <c r="S4070" s="7">
        <f>VLOOKUP($A4070,'[1]Prices 23 nov'!$A$2:$Q$5001,10,FALSE)</f>
        <v>0.53673217269018603</v>
      </c>
      <c r="T4070" s="7">
        <f>VLOOKUP($A4070,'[1]Prices 23 nov'!$A$2:$Q$5001,11,FALSE)</f>
        <v>0.69002786600419308</v>
      </c>
      <c r="U4070" s="7">
        <f>VLOOKUP($A4070,'[1]Prices 23 nov'!$A$2:$Q$5001,12,FALSE)</f>
        <v>0.61400843046684606</v>
      </c>
      <c r="V4070" s="7">
        <f>VLOOKUP($A4070,'[1]Prices 23 nov'!$A$2:$Q$5001,13,FALSE)</f>
        <v>0.6383471763220181</v>
      </c>
      <c r="W4070" s="7">
        <f>VLOOKUP($A4070,'[1]Prices 23 nov'!$A$2:$Q$5001,14,FALSE)</f>
        <v>0.65539773405482604</v>
      </c>
      <c r="X4070" s="7">
        <f>VLOOKUP($A4070,'[1]Prices 23 nov'!$A$2:$Q$5001,15,FALSE)</f>
        <v>0.94156937901394111</v>
      </c>
      <c r="Y4070" s="7">
        <f>VLOOKUP($A4070,'[1]Prices 23 nov'!$A$2:$Q$5001,16,FALSE)</f>
        <v>1.0412114602513609</v>
      </c>
      <c r="Z4070" s="7">
        <f>VLOOKUP($A4070,'[1]Prices 23 nov'!$A$2:$Q$5001,17,FALSE)</f>
        <v>1.09786137973785</v>
      </c>
    </row>
    <row r="4071" spans="1:26">
      <c r="A4071" s="4" t="s">
        <v>8614</v>
      </c>
      <c r="B4071" s="4" t="s">
        <v>8615</v>
      </c>
      <c r="C4071" s="5">
        <v>3597001984</v>
      </c>
      <c r="D4071" s="5">
        <v>4089</v>
      </c>
      <c r="E4071" s="6" t="s">
        <v>67</v>
      </c>
      <c r="F4071" s="4" t="s">
        <v>101</v>
      </c>
      <c r="G4071" s="4" t="s">
        <v>46</v>
      </c>
      <c r="H4071" s="4" t="s">
        <v>102</v>
      </c>
      <c r="I4071" s="4">
        <v>4.0833334922790527</v>
      </c>
      <c r="J4071" s="5">
        <v>9.154340743303635</v>
      </c>
      <c r="K4071" s="5">
        <v>4.6881177787882056</v>
      </c>
      <c r="L4071" s="4" t="s">
        <v>3001</v>
      </c>
      <c r="M4071" s="4" t="s">
        <v>1102</v>
      </c>
      <c r="N4071" s="7">
        <f>VLOOKUP($A4071,'[1]Prices 23 nov'!$A$2:$Q$5001,5,FALSE)</f>
        <v>49.633724952521078</v>
      </c>
      <c r="O4071" s="7">
        <f>VLOOKUP($A4071,'[1]Prices 23 nov'!$A$2:$Q$5001,6,FALSE)</f>
        <v>5.1283506028815964</v>
      </c>
      <c r="P4071" s="7">
        <f>VLOOKUP($A4071,'[1]Prices 23 nov'!$A$2:$Q$5001,7,FALSE)</f>
        <v>5.4111496290727246</v>
      </c>
      <c r="Q4071" s="7">
        <f>VLOOKUP($A4071,'[1]Prices 23 nov'!$A$2:$Q$5001,8,FALSE)</f>
        <v>4.7625149320751348</v>
      </c>
      <c r="R4071" s="7">
        <f>VLOOKUP($A4071,'[1]Prices 23 nov'!$A$2:$Q$5001,9,FALSE)</f>
        <v>5.0582540913455887</v>
      </c>
      <c r="S4071" s="7">
        <f>VLOOKUP($A4071,'[1]Prices 23 nov'!$A$2:$Q$5001,10,FALSE)</f>
        <v>4.9690140828784024</v>
      </c>
      <c r="T4071" s="7">
        <f>VLOOKUP($A4071,'[1]Prices 23 nov'!$A$2:$Q$5001,11,FALSE)</f>
        <v>4.931123204782125</v>
      </c>
      <c r="U4071" s="7">
        <f>VLOOKUP($A4071,'[1]Prices 23 nov'!$A$2:$Q$5001,12,FALSE)</f>
        <v>6.3932770086339588</v>
      </c>
      <c r="V4071" s="7">
        <f>VLOOKUP($A4071,'[1]Prices 23 nov'!$A$2:$Q$5001,13,FALSE)</f>
        <v>7.674681539355106</v>
      </c>
      <c r="W4071" s="7">
        <f>VLOOKUP($A4071,'[1]Prices 23 nov'!$A$2:$Q$5001,14,FALSE)</f>
        <v>8.6521798233478648</v>
      </c>
      <c r="X4071" s="7">
        <f>VLOOKUP($A4071,'[1]Prices 23 nov'!$A$2:$Q$5001,15,FALSE)</f>
        <v>8.3784886497560365</v>
      </c>
      <c r="Y4071" s="7">
        <f>VLOOKUP($A4071,'[1]Prices 23 nov'!$A$2:$Q$5001,16,FALSE)</f>
        <v>7.1108823678980571</v>
      </c>
      <c r="Z4071" s="7">
        <f>VLOOKUP($A4071,'[1]Prices 23 nov'!$A$2:$Q$5001,17,FALSE)</f>
        <v>7.8010585315765866</v>
      </c>
    </row>
    <row r="4072" spans="1:26">
      <c r="A4072" s="4" t="s">
        <v>8616</v>
      </c>
      <c r="B4072" s="4" t="s">
        <v>8617</v>
      </c>
      <c r="C4072" s="5">
        <v>3595257600</v>
      </c>
      <c r="D4072" s="5">
        <v>4090</v>
      </c>
      <c r="E4072" s="6" t="s">
        <v>70</v>
      </c>
      <c r="F4072" s="4" t="s">
        <v>242</v>
      </c>
      <c r="G4072" s="4" t="s">
        <v>46</v>
      </c>
      <c r="H4072" s="4" t="s">
        <v>102</v>
      </c>
      <c r="I4072" s="4">
        <v>4.8000001907348633</v>
      </c>
      <c r="J4072" s="5">
        <v>1.952317815864383</v>
      </c>
      <c r="K4072" s="5">
        <v>0.81595906006230301</v>
      </c>
      <c r="L4072" s="4" t="s">
        <v>580</v>
      </c>
      <c r="M4072" s="4" t="s">
        <v>1286</v>
      </c>
      <c r="N4072" s="7">
        <f>VLOOKUP($A4072,'[1]Prices 23 nov'!$A$2:$Q$5001,5,FALSE)</f>
        <v>38.291473651268348</v>
      </c>
      <c r="O4072" s="7">
        <f>VLOOKUP($A4072,'[1]Prices 23 nov'!$A$2:$Q$5001,6,FALSE)</f>
        <v>1.0057818119623509</v>
      </c>
      <c r="P4072" s="7">
        <f>VLOOKUP($A4072,'[1]Prices 23 nov'!$A$2:$Q$5001,7,FALSE)</f>
        <v>1.025361128349189</v>
      </c>
      <c r="Q4072" s="7">
        <f>VLOOKUP($A4072,'[1]Prices 23 nov'!$A$2:$Q$5001,8,FALSE)</f>
        <v>0.89866836671692607</v>
      </c>
      <c r="R4072" s="7">
        <f>VLOOKUP($A4072,'[1]Prices 23 nov'!$A$2:$Q$5001,9,FALSE)</f>
        <v>0.93091415679282408</v>
      </c>
      <c r="S4072" s="7">
        <f>VLOOKUP($A4072,'[1]Prices 23 nov'!$A$2:$Q$5001,10,FALSE)</f>
        <v>0.93943666266093806</v>
      </c>
      <c r="T4072" s="7">
        <f>VLOOKUP($A4072,'[1]Prices 23 nov'!$A$2:$Q$5001,11,FALSE)</f>
        <v>1.037758564876412</v>
      </c>
      <c r="U4072" s="7">
        <f>VLOOKUP($A4072,'[1]Prices 23 nov'!$A$2:$Q$5001,12,FALSE)</f>
        <v>1.2766913233931521</v>
      </c>
      <c r="V4072" s="7">
        <f>VLOOKUP($A4072,'[1]Prices 23 nov'!$A$2:$Q$5001,13,FALSE)</f>
        <v>1.4214993240008771</v>
      </c>
      <c r="W4072" s="7">
        <f>VLOOKUP($A4072,'[1]Prices 23 nov'!$A$2:$Q$5001,14,FALSE)</f>
        <v>1.8077898281791109</v>
      </c>
      <c r="X4072" s="7">
        <f>VLOOKUP($A4072,'[1]Prices 23 nov'!$A$2:$Q$5001,15,FALSE)</f>
        <v>1.635862967220419</v>
      </c>
      <c r="Y4072" s="7">
        <f>VLOOKUP($A4072,'[1]Prices 23 nov'!$A$2:$Q$5001,16,FALSE)</f>
        <v>1.4607569330027561</v>
      </c>
      <c r="Z4072" s="7">
        <f>VLOOKUP($A4072,'[1]Prices 23 nov'!$A$2:$Q$5001,17,FALSE)</f>
        <v>1.457094244658947</v>
      </c>
    </row>
    <row r="4073" spans="1:26">
      <c r="A4073" s="4" t="s">
        <v>8618</v>
      </c>
      <c r="B4073" s="4" t="s">
        <v>8619</v>
      </c>
      <c r="C4073" s="5">
        <v>3594092800</v>
      </c>
      <c r="D4073" s="5">
        <v>4091</v>
      </c>
      <c r="E4073" s="6" t="s">
        <v>70</v>
      </c>
      <c r="F4073" s="4" t="s">
        <v>101</v>
      </c>
      <c r="G4073" s="4" t="s">
        <v>46</v>
      </c>
      <c r="H4073" s="4" t="s">
        <v>102</v>
      </c>
      <c r="I4073" s="4">
        <v>4.8333334922790527</v>
      </c>
      <c r="J4073" s="5">
        <v>16.527178459707162</v>
      </c>
      <c r="K4073" s="5">
        <v>5.6141813208600722</v>
      </c>
      <c r="L4073" s="4" t="s">
        <v>846</v>
      </c>
      <c r="M4073" s="4" t="s">
        <v>419</v>
      </c>
      <c r="N4073" s="7">
        <f>VLOOKUP($A4073,'[1]Prices 23 nov'!$A$2:$Q$5001,5,FALSE)</f>
        <v>118.8599726570685</v>
      </c>
      <c r="O4073" s="7">
        <f>VLOOKUP($A4073,'[1]Prices 23 nov'!$A$2:$Q$5001,6,FALSE)</f>
        <v>5.8274866917200256</v>
      </c>
      <c r="P4073" s="7">
        <f>VLOOKUP($A4073,'[1]Prices 23 nov'!$A$2:$Q$5001,7,FALSE)</f>
        <v>5.9289588597687271</v>
      </c>
      <c r="Q4073" s="7">
        <f>VLOOKUP($A4073,'[1]Prices 23 nov'!$A$2:$Q$5001,8,FALSE)</f>
        <v>6.6916917916373109</v>
      </c>
      <c r="R4073" s="7">
        <f>VLOOKUP($A4073,'[1]Prices 23 nov'!$A$2:$Q$5001,9,FALSE)</f>
        <v>7.5062136650085449</v>
      </c>
      <c r="S4073" s="7">
        <f>VLOOKUP($A4073,'[1]Prices 23 nov'!$A$2:$Q$5001,10,FALSE)</f>
        <v>7.4195171266389366</v>
      </c>
      <c r="T4073" s="7">
        <f>VLOOKUP($A4073,'[1]Prices 23 nov'!$A$2:$Q$5001,11,FALSE)</f>
        <v>9.7738613092742526</v>
      </c>
      <c r="U4073" s="7">
        <f>VLOOKUP($A4073,'[1]Prices 23 nov'!$A$2:$Q$5001,12,FALSE)</f>
        <v>12.25583595745411</v>
      </c>
      <c r="V4073" s="7">
        <f>VLOOKUP($A4073,'[1]Prices 23 nov'!$A$2:$Q$5001,13,FALSE)</f>
        <v>14.413012988623001</v>
      </c>
      <c r="W4073" s="7">
        <f>VLOOKUP($A4073,'[1]Prices 23 nov'!$A$2:$Q$5001,14,FALSE)</f>
        <v>13.721726693081219</v>
      </c>
      <c r="X4073" s="7">
        <f>VLOOKUP($A4073,'[1]Prices 23 nov'!$A$2:$Q$5001,15,FALSE)</f>
        <v>15.35397191774973</v>
      </c>
      <c r="Y4073" s="7">
        <f>VLOOKUP($A4073,'[1]Prices 23 nov'!$A$2:$Q$5001,16,FALSE)</f>
        <v>13.61802470048247</v>
      </c>
      <c r="Z4073" s="7">
        <f>VLOOKUP($A4073,'[1]Prices 23 nov'!$A$2:$Q$5001,17,FALSE)</f>
        <v>14.25561221627459</v>
      </c>
    </row>
    <row r="4074" spans="1:26">
      <c r="A4074" s="4" t="s">
        <v>8620</v>
      </c>
      <c r="B4074" s="4" t="s">
        <v>8621</v>
      </c>
      <c r="C4074" s="5">
        <v>3593607680</v>
      </c>
      <c r="D4074" s="5">
        <v>4092</v>
      </c>
      <c r="E4074" s="6" t="s">
        <v>67</v>
      </c>
      <c r="F4074" s="4" t="s">
        <v>51</v>
      </c>
      <c r="G4074" s="4" t="s">
        <v>18</v>
      </c>
      <c r="H4074" s="4" t="s">
        <v>19</v>
      </c>
      <c r="I4074" s="4">
        <v>3</v>
      </c>
      <c r="J4074" s="5">
        <v>58.659999847412109</v>
      </c>
      <c r="K4074" s="5">
        <v>9.5</v>
      </c>
      <c r="L4074" s="4" t="s">
        <v>41</v>
      </c>
      <c r="M4074" s="4" t="s">
        <v>21</v>
      </c>
      <c r="N4074" s="7">
        <f>VLOOKUP($A4074,'[1]Prices 23 nov'!$A$2:$Q$5001,5,FALSE)</f>
        <v>145.4545472060135</v>
      </c>
      <c r="O4074" s="7">
        <f>VLOOKUP($A4074,'[1]Prices 23 nov'!$A$2:$Q$5001,6,FALSE)</f>
        <v>9.9300003051757813</v>
      </c>
      <c r="P4074" s="7">
        <f>VLOOKUP($A4074,'[1]Prices 23 nov'!$A$2:$Q$5001,7,FALSE)</f>
        <v>9.9899997711181641</v>
      </c>
      <c r="Q4074" s="7">
        <f>VLOOKUP($A4074,'[1]Prices 23 nov'!$A$2:$Q$5001,8,FALSE)</f>
        <v>10.02999973297119</v>
      </c>
      <c r="R4074" s="7">
        <f>VLOOKUP($A4074,'[1]Prices 23 nov'!$A$2:$Q$5001,9,FALSE)</f>
        <v>10.069999694824221</v>
      </c>
      <c r="S4074" s="7">
        <f>VLOOKUP($A4074,'[1]Prices 23 nov'!$A$2:$Q$5001,10,FALSE)</f>
        <v>9.8999996185302734</v>
      </c>
      <c r="T4074" s="7">
        <f>VLOOKUP($A4074,'[1]Prices 23 nov'!$A$2:$Q$5001,11,FALSE)</f>
        <v>9.9399995803833008</v>
      </c>
      <c r="U4074" s="7">
        <f>VLOOKUP($A4074,'[1]Prices 23 nov'!$A$2:$Q$5001,12,FALSE)</f>
        <v>10.05000019073486</v>
      </c>
      <c r="V4074" s="7">
        <f>VLOOKUP($A4074,'[1]Prices 23 nov'!$A$2:$Q$5001,13,FALSE)</f>
        <v>25.180000305175781</v>
      </c>
      <c r="W4074" s="7">
        <f>VLOOKUP($A4074,'[1]Prices 23 nov'!$A$2:$Q$5001,14,FALSE)</f>
        <v>19.989999771118161</v>
      </c>
      <c r="X4074" s="7">
        <f>VLOOKUP($A4074,'[1]Prices 23 nov'!$A$2:$Q$5001,15,FALSE)</f>
        <v>48.970001220703118</v>
      </c>
      <c r="Y4074" s="7">
        <f>VLOOKUP($A4074,'[1]Prices 23 nov'!$A$2:$Q$5001,16,FALSE)</f>
        <v>44.909999847412109</v>
      </c>
      <c r="Z4074" s="7">
        <f>VLOOKUP($A4074,'[1]Prices 23 nov'!$A$2:$Q$5001,17,FALSE)</f>
        <v>18.670000076293949</v>
      </c>
    </row>
    <row r="4075" spans="1:26">
      <c r="A4075" s="4" t="s">
        <v>8622</v>
      </c>
      <c r="B4075" s="4" t="s">
        <v>8623</v>
      </c>
      <c r="C4075" s="5">
        <v>3593582080</v>
      </c>
      <c r="D4075" s="5">
        <v>4093</v>
      </c>
      <c r="E4075" s="6" t="s">
        <v>294</v>
      </c>
      <c r="F4075" s="4" t="s">
        <v>757</v>
      </c>
      <c r="G4075" s="4" t="s">
        <v>758</v>
      </c>
      <c r="H4075" s="4" t="s">
        <v>759</v>
      </c>
      <c r="I4075" s="4">
        <v>3.3333332538604736</v>
      </c>
      <c r="J4075" s="5">
        <v>10.512301366339544</v>
      </c>
      <c r="K4075" s="5">
        <v>3.9342284774042122</v>
      </c>
      <c r="L4075" s="4" t="s">
        <v>41</v>
      </c>
      <c r="M4075" s="4" t="s">
        <v>851</v>
      </c>
      <c r="N4075" s="7">
        <f>VLOOKUP($A4075,'[1]Prices 23 nov'!$A$2:$Q$5001,5,FALSE)</f>
        <v>-4.0381361890118086</v>
      </c>
      <c r="O4075" s="7">
        <f>VLOOKUP($A4075,'[1]Prices 23 nov'!$A$2:$Q$5001,6,FALSE)</f>
        <v>9.2819575186419456</v>
      </c>
      <c r="P4075" s="7">
        <f>VLOOKUP($A4075,'[1]Prices 23 nov'!$A$2:$Q$5001,7,FALSE)</f>
        <v>9.800572674936916</v>
      </c>
      <c r="Q4075" s="7">
        <f>VLOOKUP($A4075,'[1]Prices 23 nov'!$A$2:$Q$5001,8,FALSE)</f>
        <v>8.736677300092083</v>
      </c>
      <c r="R4075" s="7">
        <f>VLOOKUP($A4075,'[1]Prices 23 nov'!$A$2:$Q$5001,9,FALSE)</f>
        <v>7.4447953989390498</v>
      </c>
      <c r="S4075" s="7">
        <f>VLOOKUP($A4075,'[1]Prices 23 nov'!$A$2:$Q$5001,10,FALSE)</f>
        <v>5.5928969755768776</v>
      </c>
      <c r="T4075" s="7">
        <f>VLOOKUP($A4075,'[1]Prices 23 nov'!$A$2:$Q$5001,11,FALSE)</f>
        <v>7.2382057551294574</v>
      </c>
      <c r="U4075" s="7">
        <f>VLOOKUP($A4075,'[1]Prices 23 nov'!$A$2:$Q$5001,12,FALSE)</f>
        <v>7.6285013137060096</v>
      </c>
      <c r="V4075" s="7">
        <f>VLOOKUP($A4075,'[1]Prices 23 nov'!$A$2:$Q$5001,13,FALSE)</f>
        <v>7.4722408948872499</v>
      </c>
      <c r="W4075" s="7">
        <f>VLOOKUP($A4075,'[1]Prices 23 nov'!$A$2:$Q$5001,14,FALSE)</f>
        <v>6.7692519129124946</v>
      </c>
      <c r="X4075" s="7">
        <f>VLOOKUP($A4075,'[1]Prices 23 nov'!$A$2:$Q$5001,15,FALSE)</f>
        <v>8.0628441274166107</v>
      </c>
      <c r="Y4075" s="7">
        <f>VLOOKUP($A4075,'[1]Prices 23 nov'!$A$2:$Q$5001,16,FALSE)</f>
        <v>9.1027306115834108</v>
      </c>
      <c r="Z4075" s="7">
        <f>VLOOKUP($A4075,'[1]Prices 23 nov'!$A$2:$Q$5001,17,FALSE)</f>
        <v>8.7851906029962947</v>
      </c>
    </row>
    <row r="4076" spans="1:26">
      <c r="A4076" s="4" t="s">
        <v>8624</v>
      </c>
      <c r="B4076" s="4" t="s">
        <v>8625</v>
      </c>
      <c r="C4076" s="5">
        <v>3593546240</v>
      </c>
      <c r="D4076" s="5">
        <v>4094</v>
      </c>
      <c r="E4076" s="6" t="s">
        <v>67</v>
      </c>
      <c r="F4076" s="4" t="s">
        <v>2297</v>
      </c>
      <c r="G4076" s="4" t="s">
        <v>2298</v>
      </c>
      <c r="H4076" s="4" t="s">
        <v>4253</v>
      </c>
      <c r="I4076" s="4">
        <v>4.1875</v>
      </c>
      <c r="J4076" s="5">
        <v>2376.005890706359</v>
      </c>
      <c r="K4076" s="5">
        <v>985.02362046436815</v>
      </c>
      <c r="L4076" s="4" t="s">
        <v>35</v>
      </c>
      <c r="M4076" s="4" t="s">
        <v>314</v>
      </c>
      <c r="N4076" s="7">
        <f>VLOOKUP($A4076,'[1]Prices 23 nov'!$A$2:$Q$5001,5,FALSE)</f>
        <v>-18.165887850467289</v>
      </c>
      <c r="O4076" s="7">
        <f>VLOOKUP($A4076,'[1]Prices 23 nov'!$A$2:$Q$5001,6,FALSE)</f>
        <v>2245.6674574315548</v>
      </c>
      <c r="P4076" s="7">
        <f>VLOOKUP($A4076,'[1]Prices 23 nov'!$A$2:$Q$5001,7,FALSE)</f>
        <v>2325.0909787416458</v>
      </c>
      <c r="Q4076" s="7">
        <f>VLOOKUP($A4076,'[1]Prices 23 nov'!$A$2:$Q$5001,8,FALSE)</f>
        <v>2134.2247366905208</v>
      </c>
      <c r="R4076" s="7">
        <f>VLOOKUP($A4076,'[1]Prices 23 nov'!$A$2:$Q$5001,9,FALSE)</f>
        <v>1779.350289702415</v>
      </c>
      <c r="S4076" s="7">
        <f>VLOOKUP($A4076,'[1]Prices 23 nov'!$A$2:$Q$5001,10,FALSE)</f>
        <v>1176.8903304934499</v>
      </c>
      <c r="T4076" s="7">
        <f>VLOOKUP($A4076,'[1]Prices 23 nov'!$A$2:$Q$5001,11,FALSE)</f>
        <v>1563.3267313241961</v>
      </c>
      <c r="U4076" s="7">
        <f>VLOOKUP($A4076,'[1]Prices 23 nov'!$A$2:$Q$5001,12,FALSE)</f>
        <v>1733.468137085438</v>
      </c>
      <c r="V4076" s="7">
        <f>VLOOKUP($A4076,'[1]Prices 23 nov'!$A$2:$Q$5001,13,FALSE)</f>
        <v>1536.5270382165911</v>
      </c>
      <c r="W4076" s="7">
        <f>VLOOKUP($A4076,'[1]Prices 23 nov'!$A$2:$Q$5001,14,FALSE)</f>
        <v>1890.8345954120159</v>
      </c>
      <c r="X4076" s="7">
        <f>VLOOKUP($A4076,'[1]Prices 23 nov'!$A$2:$Q$5001,15,FALSE)</f>
        <v>1943.265922665596</v>
      </c>
      <c r="Y4076" s="7">
        <f>VLOOKUP($A4076,'[1]Prices 23 nov'!$A$2:$Q$5001,16,FALSE)</f>
        <v>1782.204079627991</v>
      </c>
      <c r="Z4076" s="7">
        <f>VLOOKUP($A4076,'[1]Prices 23 nov'!$A$2:$Q$5001,17,FALSE)</f>
        <v>1308.920358717442</v>
      </c>
    </row>
    <row r="4077" spans="1:26">
      <c r="A4077" s="4" t="s">
        <v>8626</v>
      </c>
      <c r="B4077" s="4" t="s">
        <v>8627</v>
      </c>
      <c r="C4077" s="5">
        <v>3593175296</v>
      </c>
      <c r="D4077" s="5">
        <v>4095</v>
      </c>
      <c r="E4077" s="6" t="s">
        <v>329</v>
      </c>
      <c r="F4077" s="4" t="s">
        <v>51</v>
      </c>
      <c r="G4077" s="4" t="s">
        <v>18</v>
      </c>
      <c r="H4077" s="4" t="s">
        <v>19</v>
      </c>
      <c r="I4077" s="4">
        <v>3.2857143878936768</v>
      </c>
      <c r="J4077" s="5">
        <v>9.0699996948242188</v>
      </c>
      <c r="K4077" s="5">
        <v>2.630000114440918</v>
      </c>
      <c r="L4077" s="4" t="s">
        <v>64</v>
      </c>
      <c r="M4077" s="4" t="s">
        <v>38</v>
      </c>
      <c r="N4077" s="7">
        <f>VLOOKUP($A4077,'[1]Prices 23 nov'!$A$2:$Q$5001,5,FALSE)</f>
        <v>22.17111285405014</v>
      </c>
      <c r="O4077" s="7">
        <f>VLOOKUP($A4077,'[1]Prices 23 nov'!$A$2:$Q$5001,6,FALSE)</f>
        <v>8.4099998474121094</v>
      </c>
      <c r="P4077" s="7">
        <f>VLOOKUP($A4077,'[1]Prices 23 nov'!$A$2:$Q$5001,7,FALSE)</f>
        <v>8.3999996185302734</v>
      </c>
      <c r="Q4077" s="7">
        <f>VLOOKUP($A4077,'[1]Prices 23 nov'!$A$2:$Q$5001,8,FALSE)</f>
        <v>7.2699999809265137</v>
      </c>
      <c r="R4077" s="7">
        <f>VLOOKUP($A4077,'[1]Prices 23 nov'!$A$2:$Q$5001,9,FALSE)</f>
        <v>5.9200000762939453</v>
      </c>
      <c r="S4077" s="7">
        <f>VLOOKUP($A4077,'[1]Prices 23 nov'!$A$2:$Q$5001,10,FALSE)</f>
        <v>3.7999999523162842</v>
      </c>
      <c r="T4077" s="7">
        <f>VLOOKUP($A4077,'[1]Prices 23 nov'!$A$2:$Q$5001,11,FALSE)</f>
        <v>4.179999828338623</v>
      </c>
      <c r="U4077" s="7">
        <f>VLOOKUP($A4077,'[1]Prices 23 nov'!$A$2:$Q$5001,12,FALSE)</f>
        <v>5.320000171661377</v>
      </c>
      <c r="V4077" s="7">
        <f>VLOOKUP($A4077,'[1]Prices 23 nov'!$A$2:$Q$5001,13,FALSE)</f>
        <v>5.369999885559082</v>
      </c>
      <c r="W4077" s="7">
        <f>VLOOKUP($A4077,'[1]Prices 23 nov'!$A$2:$Q$5001,14,FALSE)</f>
        <v>5.4099998474121094</v>
      </c>
      <c r="X4077" s="7">
        <f>VLOOKUP($A4077,'[1]Prices 23 nov'!$A$2:$Q$5001,15,FALSE)</f>
        <v>6.7600002288818359</v>
      </c>
      <c r="Y4077" s="7">
        <f>VLOOKUP($A4077,'[1]Prices 23 nov'!$A$2:$Q$5001,16,FALSE)</f>
        <v>6.6999998092651367</v>
      </c>
      <c r="Z4077" s="7">
        <f>VLOOKUP($A4077,'[1]Prices 23 nov'!$A$2:$Q$5001,17,FALSE)</f>
        <v>8.3000001907348633</v>
      </c>
    </row>
    <row r="4078" spans="1:26">
      <c r="A4078" s="4" t="s">
        <v>8628</v>
      </c>
      <c r="B4078" s="4" t="s">
        <v>8629</v>
      </c>
      <c r="C4078" s="5">
        <v>3592459264</v>
      </c>
      <c r="D4078" s="5">
        <v>4096</v>
      </c>
      <c r="E4078" s="6" t="s">
        <v>67</v>
      </c>
      <c r="F4078" s="4" t="s">
        <v>101</v>
      </c>
      <c r="G4078" s="4" t="s">
        <v>46</v>
      </c>
      <c r="H4078" s="4" t="s">
        <v>102</v>
      </c>
      <c r="I4078" s="4">
        <v>4.75</v>
      </c>
      <c r="J4078" s="5">
        <v>32.401652823487652</v>
      </c>
      <c r="K4078" s="5">
        <v>9.0564660138534094</v>
      </c>
      <c r="L4078" s="4" t="s">
        <v>830</v>
      </c>
      <c r="M4078" s="4" t="s">
        <v>38</v>
      </c>
      <c r="N4078" s="7">
        <f>VLOOKUP($A4078,'[1]Prices 23 nov'!$A$2:$Q$5001,5,FALSE)</f>
        <v>111.99492480471631</v>
      </c>
      <c r="O4078" s="7">
        <f>VLOOKUP($A4078,'[1]Prices 23 nov'!$A$2:$Q$5001,6,FALSE)</f>
        <v>12.364865929009619</v>
      </c>
      <c r="P4078" s="7">
        <f>VLOOKUP($A4078,'[1]Prices 23 nov'!$A$2:$Q$5001,7,FALSE)</f>
        <v>14.754286009257379</v>
      </c>
      <c r="Q4078" s="7">
        <f>VLOOKUP($A4078,'[1]Prices 23 nov'!$A$2:$Q$5001,8,FALSE)</f>
        <v>12.945951924976381</v>
      </c>
      <c r="R4078" s="7">
        <f>VLOOKUP($A4078,'[1]Prices 23 nov'!$A$2:$Q$5001,9,FALSE)</f>
        <v>13.972332193181501</v>
      </c>
      <c r="S4078" s="7">
        <f>VLOOKUP($A4078,'[1]Prices 23 nov'!$A$2:$Q$5001,10,FALSE)</f>
        <v>9.1943663403685605</v>
      </c>
      <c r="T4078" s="7">
        <f>VLOOKUP($A4078,'[1]Prices 23 nov'!$A$2:$Q$5001,11,FALSE)</f>
        <v>12.16145473863889</v>
      </c>
      <c r="U4078" s="7">
        <f>VLOOKUP($A4078,'[1]Prices 23 nov'!$A$2:$Q$5001,12,FALSE)</f>
        <v>15.080389216649561</v>
      </c>
      <c r="V4078" s="7">
        <f>VLOOKUP($A4078,'[1]Prices 23 nov'!$A$2:$Q$5001,13,FALSE)</f>
        <v>19.69589821994305</v>
      </c>
      <c r="W4078" s="7">
        <f>VLOOKUP($A4078,'[1]Prices 23 nov'!$A$2:$Q$5001,14,FALSE)</f>
        <v>23.760546172119579</v>
      </c>
      <c r="X4078" s="7">
        <f>VLOOKUP($A4078,'[1]Prices 23 nov'!$A$2:$Q$5001,15,FALSE)</f>
        <v>28.42623184899276</v>
      </c>
      <c r="Y4078" s="7">
        <f>VLOOKUP($A4078,'[1]Prices 23 nov'!$A$2:$Q$5001,16,FALSE)</f>
        <v>23.339714929461479</v>
      </c>
      <c r="Z4078" s="7">
        <f>VLOOKUP($A4078,'[1]Prices 23 nov'!$A$2:$Q$5001,17,FALSE)</f>
        <v>27.926891731764041</v>
      </c>
    </row>
    <row r="4079" spans="1:26">
      <c r="A4079" s="4" t="s">
        <v>8630</v>
      </c>
      <c r="B4079" s="4" t="s">
        <v>8631</v>
      </c>
      <c r="C4079" s="5">
        <v>3592269056</v>
      </c>
      <c r="D4079" s="5">
        <v>4097</v>
      </c>
      <c r="E4079" s="6" t="s">
        <v>294</v>
      </c>
      <c r="F4079" s="4" t="s">
        <v>61</v>
      </c>
      <c r="G4079" s="4" t="s">
        <v>62</v>
      </c>
      <c r="H4079" s="4" t="s">
        <v>63</v>
      </c>
      <c r="I4079" s="4">
        <v>4.7647056579589844</v>
      </c>
      <c r="J4079" s="5">
        <v>0.44101620383003504</v>
      </c>
      <c r="K4079" s="5">
        <v>0.20100833376058802</v>
      </c>
      <c r="L4079" s="4" t="s">
        <v>20</v>
      </c>
      <c r="M4079" s="4" t="s">
        <v>3313</v>
      </c>
      <c r="N4079" s="7">
        <f>VLOOKUP($A4079,'[1]Prices 23 nov'!$A$2:$Q$5001,5,FALSE)</f>
        <v>40.897749947084172</v>
      </c>
      <c r="O4079" s="7">
        <f>VLOOKUP($A4079,'[1]Prices 23 nov'!$A$2:$Q$5001,6,FALSE)</f>
        <v>0.28157472503424702</v>
      </c>
      <c r="P4079" s="7">
        <f>VLOOKUP($A4079,'[1]Prices 23 nov'!$A$2:$Q$5001,7,FALSE)</f>
        <v>0.33653686424529611</v>
      </c>
      <c r="Q4079" s="7">
        <f>VLOOKUP($A4079,'[1]Prices 23 nov'!$A$2:$Q$5001,8,FALSE)</f>
        <v>0.363312087953091</v>
      </c>
      <c r="R4079" s="7">
        <f>VLOOKUP($A4079,'[1]Prices 23 nov'!$A$2:$Q$5001,9,FALSE)</f>
        <v>0.31001826863545301</v>
      </c>
      <c r="S4079" s="7">
        <f>VLOOKUP($A4079,'[1]Prices 23 nov'!$A$2:$Q$5001,10,FALSE)</f>
        <v>0.23008614797452301</v>
      </c>
      <c r="T4079" s="7">
        <f>VLOOKUP($A4079,'[1]Prices 23 nov'!$A$2:$Q$5001,11,FALSE)</f>
        <v>0.26566230640143301</v>
      </c>
      <c r="U4079" s="7">
        <f>VLOOKUP($A4079,'[1]Prices 23 nov'!$A$2:$Q$5001,12,FALSE)</f>
        <v>0.259571049805571</v>
      </c>
      <c r="V4079" s="7">
        <f>VLOOKUP($A4079,'[1]Prices 23 nov'!$A$2:$Q$5001,13,FALSE)</f>
        <v>0.31233077754045302</v>
      </c>
      <c r="W4079" s="7">
        <f>VLOOKUP($A4079,'[1]Prices 23 nov'!$A$2:$Q$5001,14,FALSE)</f>
        <v>0.34145348813214899</v>
      </c>
      <c r="X4079" s="7">
        <f>VLOOKUP($A4079,'[1]Prices 23 nov'!$A$2:$Q$5001,15,FALSE)</f>
        <v>0.36564627103507502</v>
      </c>
      <c r="Y4079" s="7">
        <f>VLOOKUP($A4079,'[1]Prices 23 nov'!$A$2:$Q$5001,16,FALSE)</f>
        <v>0.38595400391384499</v>
      </c>
      <c r="Z4079" s="7">
        <f>VLOOKUP($A4079,'[1]Prices 23 nov'!$A$2:$Q$5001,17,FALSE)</f>
        <v>0.40442594622366101</v>
      </c>
    </row>
    <row r="4080" spans="1:26">
      <c r="A4080" s="4" t="s">
        <v>8632</v>
      </c>
      <c r="B4080" s="4" t="s">
        <v>8633</v>
      </c>
      <c r="C4080" s="5">
        <v>3590477312</v>
      </c>
      <c r="D4080" s="5">
        <v>4098</v>
      </c>
      <c r="E4080" s="6" t="s">
        <v>16</v>
      </c>
      <c r="F4080" s="4" t="s">
        <v>17</v>
      </c>
      <c r="G4080" s="4" t="s">
        <v>18</v>
      </c>
      <c r="H4080" s="4" t="s">
        <v>19</v>
      </c>
      <c r="I4080" s="4">
        <v>4.846153736114502</v>
      </c>
      <c r="J4080" s="5">
        <v>42.389999389648438</v>
      </c>
      <c r="K4080" s="5">
        <v>16.280000686645508</v>
      </c>
      <c r="L4080" s="4" t="s">
        <v>64</v>
      </c>
      <c r="M4080" s="4" t="s">
        <v>264</v>
      </c>
      <c r="N4080" s="7">
        <f>VLOOKUP($A4080,'[1]Prices 23 nov'!$A$2:$Q$5001,5,FALSE)</f>
        <v>28.992358602083421</v>
      </c>
      <c r="O4080" s="7">
        <f>VLOOKUP($A4080,'[1]Prices 23 nov'!$A$2:$Q$5001,6,FALSE)</f>
        <v>26.620000839233398</v>
      </c>
      <c r="P4080" s="7">
        <f>VLOOKUP($A4080,'[1]Prices 23 nov'!$A$2:$Q$5001,7,FALSE)</f>
        <v>23.95999908447266</v>
      </c>
      <c r="Q4080" s="7">
        <f>VLOOKUP($A4080,'[1]Prices 23 nov'!$A$2:$Q$5001,8,FALSE)</f>
        <v>28.20999908447266</v>
      </c>
      <c r="R4080" s="7">
        <f>VLOOKUP($A4080,'[1]Prices 23 nov'!$A$2:$Q$5001,9,FALSE)</f>
        <v>24.930000305175781</v>
      </c>
      <c r="S4080" s="7">
        <f>VLOOKUP($A4080,'[1]Prices 23 nov'!$A$2:$Q$5001,10,FALSE)</f>
        <v>20.45999908447266</v>
      </c>
      <c r="T4080" s="7">
        <f>VLOOKUP($A4080,'[1]Prices 23 nov'!$A$2:$Q$5001,11,FALSE)</f>
        <v>24.95999908447266</v>
      </c>
      <c r="U4080" s="7">
        <f>VLOOKUP($A4080,'[1]Prices 23 nov'!$A$2:$Q$5001,12,FALSE)</f>
        <v>32.060001373291023</v>
      </c>
      <c r="V4080" s="7">
        <f>VLOOKUP($A4080,'[1]Prices 23 nov'!$A$2:$Q$5001,13,FALSE)</f>
        <v>30.139999389648441</v>
      </c>
      <c r="W4080" s="7">
        <f>VLOOKUP($A4080,'[1]Prices 23 nov'!$A$2:$Q$5001,14,FALSE)</f>
        <v>34.470001220703118</v>
      </c>
      <c r="X4080" s="7">
        <f>VLOOKUP($A4080,'[1]Prices 23 nov'!$A$2:$Q$5001,15,FALSE)</f>
        <v>39.909999847412109</v>
      </c>
      <c r="Y4080" s="7">
        <f>VLOOKUP($A4080,'[1]Prices 23 nov'!$A$2:$Q$5001,16,FALSE)</f>
        <v>38.900001525878913</v>
      </c>
      <c r="Z4080" s="7">
        <f>VLOOKUP($A4080,'[1]Prices 23 nov'!$A$2:$Q$5001,17,FALSE)</f>
        <v>34.459999084472663</v>
      </c>
    </row>
    <row r="4081" spans="1:26">
      <c r="A4081" s="4" t="s">
        <v>8634</v>
      </c>
      <c r="B4081" s="4" t="s">
        <v>8635</v>
      </c>
      <c r="C4081" s="5">
        <v>3589707520</v>
      </c>
      <c r="D4081" s="5">
        <v>4099</v>
      </c>
      <c r="E4081" s="6" t="s">
        <v>273</v>
      </c>
      <c r="F4081" s="4" t="s">
        <v>51</v>
      </c>
      <c r="G4081" s="4" t="s">
        <v>18</v>
      </c>
      <c r="H4081" s="4" t="s">
        <v>19</v>
      </c>
      <c r="I4081" s="4">
        <v>3.5714285373687744</v>
      </c>
      <c r="J4081" s="5">
        <v>45.759998321533203</v>
      </c>
      <c r="K4081" s="5">
        <v>21.139999389648438</v>
      </c>
      <c r="L4081" s="4" t="s">
        <v>41</v>
      </c>
      <c r="M4081" s="4" t="s">
        <v>743</v>
      </c>
      <c r="N4081" s="7">
        <f>VLOOKUP($A4081,'[1]Prices 23 nov'!$A$2:$Q$5001,5,FALSE)</f>
        <v>-13.23790224752592</v>
      </c>
      <c r="O4081" s="7">
        <f>VLOOKUP($A4081,'[1]Prices 23 nov'!$A$2:$Q$5001,6,FALSE)</f>
        <v>42.279998779296882</v>
      </c>
      <c r="P4081" s="7">
        <f>VLOOKUP($A4081,'[1]Prices 23 nov'!$A$2:$Q$5001,7,FALSE)</f>
        <v>44.569999694824219</v>
      </c>
      <c r="Q4081" s="7">
        <f>VLOOKUP($A4081,'[1]Prices 23 nov'!$A$2:$Q$5001,8,FALSE)</f>
        <v>42.400001525878913</v>
      </c>
      <c r="R4081" s="7">
        <f>VLOOKUP($A4081,'[1]Prices 23 nov'!$A$2:$Q$5001,9,FALSE)</f>
        <v>37.619998931884773</v>
      </c>
      <c r="S4081" s="7">
        <f>VLOOKUP($A4081,'[1]Prices 23 nov'!$A$2:$Q$5001,10,FALSE)</f>
        <v>29.579999923706051</v>
      </c>
      <c r="T4081" s="7">
        <f>VLOOKUP($A4081,'[1]Prices 23 nov'!$A$2:$Q$5001,11,FALSE)</f>
        <v>33.409999847412109</v>
      </c>
      <c r="U4081" s="7">
        <f>VLOOKUP($A4081,'[1]Prices 23 nov'!$A$2:$Q$5001,12,FALSE)</f>
        <v>34.590000152587891</v>
      </c>
      <c r="V4081" s="7">
        <f>VLOOKUP($A4081,'[1]Prices 23 nov'!$A$2:$Q$5001,13,FALSE)</f>
        <v>32.220001220703118</v>
      </c>
      <c r="W4081" s="7">
        <f>VLOOKUP($A4081,'[1]Prices 23 nov'!$A$2:$Q$5001,14,FALSE)</f>
        <v>30.79999923706055</v>
      </c>
      <c r="X4081" s="7">
        <f>VLOOKUP($A4081,'[1]Prices 23 nov'!$A$2:$Q$5001,15,FALSE)</f>
        <v>29.79999923706055</v>
      </c>
      <c r="Y4081" s="7">
        <f>VLOOKUP($A4081,'[1]Prices 23 nov'!$A$2:$Q$5001,16,FALSE)</f>
        <v>26.930000305175781</v>
      </c>
      <c r="Z4081" s="7">
        <f>VLOOKUP($A4081,'[1]Prices 23 nov'!$A$2:$Q$5001,17,FALSE)</f>
        <v>30.889999389648441</v>
      </c>
    </row>
    <row r="4082" spans="1:26">
      <c r="A4082" s="4" t="s">
        <v>8636</v>
      </c>
      <c r="B4082" s="4" t="s">
        <v>8637</v>
      </c>
      <c r="C4082" s="5">
        <v>3588659968</v>
      </c>
      <c r="D4082" s="5">
        <v>4100</v>
      </c>
      <c r="E4082" s="6" t="s">
        <v>16</v>
      </c>
      <c r="F4082" s="4" t="s">
        <v>210</v>
      </c>
      <c r="G4082" s="4" t="s">
        <v>211</v>
      </c>
      <c r="H4082" s="4" t="s">
        <v>212</v>
      </c>
      <c r="I4082" s="4">
        <v>4.3333334922790527</v>
      </c>
      <c r="J4082" s="5">
        <v>46.182719728882432</v>
      </c>
      <c r="K4082" s="5">
        <v>19.731670247890573</v>
      </c>
      <c r="L4082" s="4" t="s">
        <v>20</v>
      </c>
      <c r="M4082" s="4" t="s">
        <v>382</v>
      </c>
      <c r="N4082" s="7">
        <f>VLOOKUP($A4082,'[1]Prices 23 nov'!$A$2:$Q$5001,5,FALSE)</f>
        <v>7.2901106365068644</v>
      </c>
      <c r="O4082" s="7">
        <f>VLOOKUP($A4082,'[1]Prices 23 nov'!$A$2:$Q$5001,6,FALSE)</f>
        <v>41.392952492880568</v>
      </c>
      <c r="P4082" s="7">
        <f>VLOOKUP($A4082,'[1]Prices 23 nov'!$A$2:$Q$5001,7,FALSE)</f>
        <v>38.342906567345381</v>
      </c>
      <c r="Q4082" s="7">
        <f>VLOOKUP($A4082,'[1]Prices 23 nov'!$A$2:$Q$5001,8,FALSE)</f>
        <v>43.221349274972447</v>
      </c>
      <c r="R4082" s="7">
        <f>VLOOKUP($A4082,'[1]Prices 23 nov'!$A$2:$Q$5001,9,FALSE)</f>
        <v>37.106242534937337</v>
      </c>
      <c r="S4082" s="7">
        <f>VLOOKUP($A4082,'[1]Prices 23 nov'!$A$2:$Q$5001,10,FALSE)</f>
        <v>25.086679854430258</v>
      </c>
      <c r="T4082" s="7">
        <f>VLOOKUP($A4082,'[1]Prices 23 nov'!$A$2:$Q$5001,11,FALSE)</f>
        <v>30.933944831307141</v>
      </c>
      <c r="U4082" s="7">
        <f>VLOOKUP($A4082,'[1]Prices 23 nov'!$A$2:$Q$5001,12,FALSE)</f>
        <v>33.918670845602492</v>
      </c>
      <c r="V4082" s="7">
        <f>VLOOKUP($A4082,'[1]Prices 23 nov'!$A$2:$Q$5001,13,FALSE)</f>
        <v>37.739957258799677</v>
      </c>
      <c r="W4082" s="7">
        <f>VLOOKUP($A4082,'[1]Prices 23 nov'!$A$2:$Q$5001,14,FALSE)</f>
        <v>39.18693506224804</v>
      </c>
      <c r="X4082" s="7">
        <f>VLOOKUP($A4082,'[1]Prices 23 nov'!$A$2:$Q$5001,15,FALSE)</f>
        <v>40.670184272807091</v>
      </c>
      <c r="Y4082" s="7">
        <f>VLOOKUP($A4082,'[1]Prices 23 nov'!$A$2:$Q$5001,16,FALSE)</f>
        <v>41.524877891291453</v>
      </c>
      <c r="Z4082" s="7">
        <f>VLOOKUP($A4082,'[1]Prices 23 nov'!$A$2:$Q$5001,17,FALSE)</f>
        <v>42.206594683695577</v>
      </c>
    </row>
    <row r="4083" spans="1:26">
      <c r="A4083" s="4" t="s">
        <v>8638</v>
      </c>
      <c r="B4083" s="4" t="s">
        <v>8639</v>
      </c>
      <c r="C4083" s="5">
        <v>3588215040</v>
      </c>
      <c r="D4083" s="5">
        <v>4101</v>
      </c>
      <c r="E4083" s="6" t="s">
        <v>67</v>
      </c>
      <c r="F4083" s="4" t="s">
        <v>141</v>
      </c>
      <c r="G4083" s="4" t="s">
        <v>142</v>
      </c>
      <c r="H4083" s="4" t="s">
        <v>143</v>
      </c>
      <c r="I4083" s="4">
        <v>3.4285714626312256</v>
      </c>
      <c r="J4083" s="5">
        <v>20.709842663739483</v>
      </c>
      <c r="K4083" s="5">
        <v>11.257323118521857</v>
      </c>
      <c r="L4083" s="4" t="s">
        <v>64</v>
      </c>
      <c r="M4083" s="4" t="s">
        <v>337</v>
      </c>
      <c r="N4083" s="7">
        <f>VLOOKUP($A4083,'[1]Prices 23 nov'!$A$2:$Q$5001,5,FALSE)</f>
        <v>-11.222959498466899</v>
      </c>
      <c r="O4083" s="7">
        <f>VLOOKUP($A4083,'[1]Prices 23 nov'!$A$2:$Q$5001,6,FALSE)</f>
        <v>20.432869169861078</v>
      </c>
      <c r="P4083" s="7">
        <f>VLOOKUP($A4083,'[1]Prices 23 nov'!$A$2:$Q$5001,7,FALSE)</f>
        <v>19.641048321500421</v>
      </c>
      <c r="Q4083" s="7">
        <f>VLOOKUP($A4083,'[1]Prices 23 nov'!$A$2:$Q$5001,8,FALSE)</f>
        <v>17.622159472666681</v>
      </c>
      <c r="R4083" s="7">
        <f>VLOOKUP($A4083,'[1]Prices 23 nov'!$A$2:$Q$5001,9,FALSE)</f>
        <v>16.369711149483919</v>
      </c>
      <c r="S4083" s="7">
        <f>VLOOKUP($A4083,'[1]Prices 23 nov'!$A$2:$Q$5001,10,FALSE)</f>
        <v>13.41053399071097</v>
      </c>
      <c r="T4083" s="7">
        <f>VLOOKUP($A4083,'[1]Prices 23 nov'!$A$2:$Q$5001,11,FALSE)</f>
        <v>14.562651491723949</v>
      </c>
      <c r="U4083" s="7">
        <f>VLOOKUP($A4083,'[1]Prices 23 nov'!$A$2:$Q$5001,12,FALSE)</f>
        <v>16.127532329410311</v>
      </c>
      <c r="V4083" s="7">
        <f>VLOOKUP($A4083,'[1]Prices 23 nov'!$A$2:$Q$5001,13,FALSE)</f>
        <v>14.30832286830992</v>
      </c>
      <c r="W4083" s="7">
        <f>VLOOKUP($A4083,'[1]Prices 23 nov'!$A$2:$Q$5001,14,FALSE)</f>
        <v>13.50740003492683</v>
      </c>
      <c r="X4083" s="7">
        <f>VLOOKUP($A4083,'[1]Prices 23 nov'!$A$2:$Q$5001,15,FALSE)</f>
        <v>17.27975860983133</v>
      </c>
      <c r="Y4083" s="7">
        <f>VLOOKUP($A4083,'[1]Prices 23 nov'!$A$2:$Q$5001,16,FALSE)</f>
        <v>17.337753977626559</v>
      </c>
      <c r="Z4083" s="7">
        <f>VLOOKUP($A4083,'[1]Prices 23 nov'!$A$2:$Q$5001,17,FALSE)</f>
        <v>17.825464529916641</v>
      </c>
    </row>
    <row r="4084" spans="1:26">
      <c r="A4084" s="4" t="s">
        <v>8640</v>
      </c>
      <c r="B4084" s="4" t="s">
        <v>8641</v>
      </c>
      <c r="C4084" s="5">
        <v>3587875072</v>
      </c>
      <c r="D4084" s="5">
        <v>4102</v>
      </c>
      <c r="E4084" s="6" t="s">
        <v>55</v>
      </c>
      <c r="F4084" s="4" t="s">
        <v>51</v>
      </c>
      <c r="G4084" s="4" t="s">
        <v>18</v>
      </c>
      <c r="H4084" s="4" t="s">
        <v>19</v>
      </c>
      <c r="I4084" s="4">
        <v>4.75</v>
      </c>
      <c r="J4084" s="5">
        <v>17.659999847412109</v>
      </c>
      <c r="K4084" s="5">
        <v>2.910000085830688</v>
      </c>
      <c r="L4084" s="4" t="s">
        <v>523</v>
      </c>
      <c r="M4084" s="4" t="s">
        <v>440</v>
      </c>
      <c r="N4084" s="7">
        <f>VLOOKUP($A4084,'[1]Prices 23 nov'!$A$2:$Q$5001,5,FALSE)</f>
        <v>-39.52486467448815</v>
      </c>
      <c r="O4084" s="7">
        <f>VLOOKUP($A4084,'[1]Prices 23 nov'!$A$2:$Q$5001,6,FALSE)</f>
        <v>15.689999580383301</v>
      </c>
      <c r="P4084" s="7">
        <f>VLOOKUP($A4084,'[1]Prices 23 nov'!$A$2:$Q$5001,7,FALSE)</f>
        <v>16.110000610351559</v>
      </c>
      <c r="Q4084" s="7">
        <f>VLOOKUP($A4084,'[1]Prices 23 nov'!$A$2:$Q$5001,8,FALSE)</f>
        <v>16.809999465942379</v>
      </c>
      <c r="R4084" s="7">
        <f>VLOOKUP($A4084,'[1]Prices 23 nov'!$A$2:$Q$5001,9,FALSE)</f>
        <v>16.54000091552734</v>
      </c>
      <c r="S4084" s="7">
        <f>VLOOKUP($A4084,'[1]Prices 23 nov'!$A$2:$Q$5001,10,FALSE)</f>
        <v>4.3600001335144043</v>
      </c>
      <c r="T4084" s="7">
        <f>VLOOKUP($A4084,'[1]Prices 23 nov'!$A$2:$Q$5001,11,FALSE)</f>
        <v>5.8499999046325684</v>
      </c>
      <c r="U4084" s="7">
        <f>VLOOKUP($A4084,'[1]Prices 23 nov'!$A$2:$Q$5001,12,FALSE)</f>
        <v>7.5</v>
      </c>
      <c r="V4084" s="7">
        <f>VLOOKUP($A4084,'[1]Prices 23 nov'!$A$2:$Q$5001,13,FALSE)</f>
        <v>7.2399997711181641</v>
      </c>
      <c r="W4084" s="7">
        <f>VLOOKUP($A4084,'[1]Prices 23 nov'!$A$2:$Q$5001,14,FALSE)</f>
        <v>7.8400001525878906</v>
      </c>
      <c r="X4084" s="7">
        <f>VLOOKUP($A4084,'[1]Prices 23 nov'!$A$2:$Q$5001,15,FALSE)</f>
        <v>7.6500000953674316</v>
      </c>
      <c r="Y4084" s="7">
        <f>VLOOKUP($A4084,'[1]Prices 23 nov'!$A$2:$Q$5001,16,FALSE)</f>
        <v>8.119999885559082</v>
      </c>
      <c r="Z4084" s="7">
        <f>VLOOKUP($A4084,'[1]Prices 23 nov'!$A$2:$Q$5001,17,FALSE)</f>
        <v>7.9600000381469727</v>
      </c>
    </row>
    <row r="4085" spans="1:26">
      <c r="A4085" s="4" t="s">
        <v>8642</v>
      </c>
      <c r="B4085" s="4" t="s">
        <v>3425</v>
      </c>
      <c r="C4085" s="5">
        <v>3587071744</v>
      </c>
      <c r="D4085" s="5">
        <v>4103</v>
      </c>
      <c r="E4085" s="6" t="s">
        <v>105</v>
      </c>
      <c r="F4085" s="4" t="s">
        <v>303</v>
      </c>
      <c r="G4085" s="4" t="s">
        <v>18</v>
      </c>
      <c r="H4085" s="4" t="s">
        <v>19</v>
      </c>
      <c r="I4085" s="4">
        <v>0</v>
      </c>
      <c r="J4085" s="5">
        <v>70.05999755859375</v>
      </c>
      <c r="K4085" s="5">
        <v>45.020000457763672</v>
      </c>
      <c r="L4085" s="4" t="s">
        <v>35</v>
      </c>
      <c r="M4085" s="4" t="s">
        <v>56</v>
      </c>
      <c r="N4085" s="7">
        <f>VLOOKUP($A4085,'[1]Prices 23 nov'!$A$2:$Q$5001,5,FALSE)</f>
        <v>5.8802192552582584</v>
      </c>
      <c r="O4085" s="7">
        <f>VLOOKUP($A4085,'[1]Prices 23 nov'!$A$2:$Q$5001,6,FALSE)</f>
        <v>66.739997863769531</v>
      </c>
      <c r="P4085" s="7">
        <f>VLOOKUP($A4085,'[1]Prices 23 nov'!$A$2:$Q$5001,7,FALSE)</f>
        <v>68.739997863769531</v>
      </c>
      <c r="Q4085" s="7">
        <f>VLOOKUP($A4085,'[1]Prices 23 nov'!$A$2:$Q$5001,8,FALSE)</f>
        <v>66.970001220703125</v>
      </c>
      <c r="R4085" s="7">
        <f>VLOOKUP($A4085,'[1]Prices 23 nov'!$A$2:$Q$5001,9,FALSE)</f>
        <v>62.677799224853523</v>
      </c>
      <c r="S4085" s="7">
        <f>VLOOKUP($A4085,'[1]Prices 23 nov'!$A$2:$Q$5001,10,FALSE)</f>
        <v>50.830001831054688</v>
      </c>
      <c r="T4085" s="7">
        <f>VLOOKUP($A4085,'[1]Prices 23 nov'!$A$2:$Q$5001,11,FALSE)</f>
        <v>55.020000457763672</v>
      </c>
      <c r="U4085" s="7">
        <f>VLOOKUP($A4085,'[1]Prices 23 nov'!$A$2:$Q$5001,12,FALSE)</f>
        <v>60.520000457763672</v>
      </c>
      <c r="V4085" s="7">
        <f>VLOOKUP($A4085,'[1]Prices 23 nov'!$A$2:$Q$5001,13,FALSE)</f>
        <v>60.950000762939453</v>
      </c>
      <c r="W4085" s="7">
        <f>VLOOKUP($A4085,'[1]Prices 23 nov'!$A$2:$Q$5001,14,FALSE)</f>
        <v>63.069999694824219</v>
      </c>
      <c r="X4085" s="7">
        <f>VLOOKUP($A4085,'[1]Prices 23 nov'!$A$2:$Q$5001,15,FALSE)</f>
        <v>64.959999084472656</v>
      </c>
      <c r="Y4085" s="7">
        <f>VLOOKUP($A4085,'[1]Prices 23 nov'!$A$2:$Q$5001,16,FALSE)</f>
        <v>63.950000762939453</v>
      </c>
      <c r="Z4085" s="7">
        <f>VLOOKUP($A4085,'[1]Prices 23 nov'!$A$2:$Q$5001,17,FALSE)</f>
        <v>61.990001678466797</v>
      </c>
    </row>
    <row r="4086" spans="1:26">
      <c r="A4086" s="4" t="s">
        <v>8643</v>
      </c>
      <c r="B4086" s="4" t="s">
        <v>8644</v>
      </c>
      <c r="C4086" s="5">
        <v>3584644096</v>
      </c>
      <c r="D4086" s="5">
        <v>4104</v>
      </c>
      <c r="E4086" s="6" t="s">
        <v>105</v>
      </c>
      <c r="F4086" s="4" t="s">
        <v>106</v>
      </c>
      <c r="G4086" s="4" t="s">
        <v>18</v>
      </c>
      <c r="H4086" s="4" t="s">
        <v>19</v>
      </c>
      <c r="I4086" s="4">
        <v>0</v>
      </c>
      <c r="J4086" s="5">
        <v>106.55999755859375</v>
      </c>
      <c r="K4086" s="5">
        <v>16.879999160766602</v>
      </c>
      <c r="L4086" s="4" t="s">
        <v>3001</v>
      </c>
      <c r="M4086" s="4" t="s">
        <v>124</v>
      </c>
      <c r="N4086" s="7">
        <f>VLOOKUP($A4086,'[1]Prices 23 nov'!$A$2:$Q$5001,5,FALSE)</f>
        <v>-68.571736257692862</v>
      </c>
      <c r="O4086" s="7">
        <f>VLOOKUP($A4086,'[1]Prices 23 nov'!$A$2:$Q$5001,6,FALSE)</f>
        <v>93.360000610351563</v>
      </c>
      <c r="P4086" s="7">
        <f>VLOOKUP($A4086,'[1]Prices 23 nov'!$A$2:$Q$5001,7,FALSE)</f>
        <v>102.48000335693359</v>
      </c>
      <c r="Q4086" s="7">
        <f>VLOOKUP($A4086,'[1]Prices 23 nov'!$A$2:$Q$5001,8,FALSE)</f>
        <v>83.919998168945313</v>
      </c>
      <c r="R4086" s="7">
        <f>VLOOKUP($A4086,'[1]Prices 23 nov'!$A$2:$Q$5001,9,FALSE)</f>
        <v>79.360000610351563</v>
      </c>
      <c r="S4086" s="7">
        <f>VLOOKUP($A4086,'[1]Prices 23 nov'!$A$2:$Q$5001,10,FALSE)</f>
        <v>35.040000915527337</v>
      </c>
      <c r="T4086" s="7">
        <f>VLOOKUP($A4086,'[1]Prices 23 nov'!$A$2:$Q$5001,11,FALSE)</f>
        <v>18.860000610351559</v>
      </c>
      <c r="U4086" s="7">
        <f>VLOOKUP($A4086,'[1]Prices 23 nov'!$A$2:$Q$5001,12,FALSE)</f>
        <v>26.219999313354489</v>
      </c>
      <c r="V4086" s="7">
        <f>VLOOKUP($A4086,'[1]Prices 23 nov'!$A$2:$Q$5001,13,FALSE)</f>
        <v>28.35000038146973</v>
      </c>
      <c r="W4086" s="7">
        <f>VLOOKUP($A4086,'[1]Prices 23 nov'!$A$2:$Q$5001,14,FALSE)</f>
        <v>29.340000152587891</v>
      </c>
      <c r="X4086" s="7">
        <f>VLOOKUP($A4086,'[1]Prices 23 nov'!$A$2:$Q$5001,15,FALSE)</f>
        <v>30.610000610351559</v>
      </c>
      <c r="Y4086" s="7">
        <f>VLOOKUP($A4086,'[1]Prices 23 nov'!$A$2:$Q$5001,16,FALSE)</f>
        <v>27.510000228881839</v>
      </c>
      <c r="Z4086" s="7">
        <f>VLOOKUP($A4086,'[1]Prices 23 nov'!$A$2:$Q$5001,17,FALSE)</f>
        <v>26.260000228881839</v>
      </c>
    </row>
    <row r="4087" spans="1:26">
      <c r="A4087" s="4" t="s">
        <v>8645</v>
      </c>
      <c r="B4087" s="4" t="s">
        <v>8646</v>
      </c>
      <c r="C4087" s="5">
        <v>3584595968</v>
      </c>
      <c r="D4087" s="5">
        <v>4105</v>
      </c>
      <c r="E4087" s="6" t="s">
        <v>55</v>
      </c>
      <c r="F4087" s="4" t="s">
        <v>51</v>
      </c>
      <c r="G4087" s="4" t="s">
        <v>18</v>
      </c>
      <c r="H4087" s="4" t="s">
        <v>19</v>
      </c>
      <c r="I4087" s="4">
        <v>4.1428570747375488</v>
      </c>
      <c r="J4087" s="5">
        <v>47.680000305175781</v>
      </c>
      <c r="K4087" s="5">
        <v>17.690000534057617</v>
      </c>
      <c r="L4087" s="4" t="s">
        <v>168</v>
      </c>
      <c r="M4087" s="4" t="s">
        <v>118</v>
      </c>
      <c r="N4087" s="7">
        <f>VLOOKUP($A4087,'[1]Prices 23 nov'!$A$2:$Q$5001,5,FALSE)</f>
        <v>72.531046709347379</v>
      </c>
      <c r="O4087" s="7">
        <f>VLOOKUP($A4087,'[1]Prices 23 nov'!$A$2:$Q$5001,6,FALSE)</f>
        <v>29.620000839233398</v>
      </c>
      <c r="P4087" s="7">
        <f>VLOOKUP($A4087,'[1]Prices 23 nov'!$A$2:$Q$5001,7,FALSE)</f>
        <v>32.319999694824219</v>
      </c>
      <c r="Q4087" s="7">
        <f>VLOOKUP($A4087,'[1]Prices 23 nov'!$A$2:$Q$5001,8,FALSE)</f>
        <v>33.650001525878913</v>
      </c>
      <c r="R4087" s="7">
        <f>VLOOKUP($A4087,'[1]Prices 23 nov'!$A$2:$Q$5001,9,FALSE)</f>
        <v>29.969999313354489</v>
      </c>
      <c r="S4087" s="7">
        <f>VLOOKUP($A4087,'[1]Prices 23 nov'!$A$2:$Q$5001,10,FALSE)</f>
        <v>19.629999160766602</v>
      </c>
      <c r="T4087" s="7">
        <f>VLOOKUP($A4087,'[1]Prices 23 nov'!$A$2:$Q$5001,11,FALSE)</f>
        <v>28.969999313354489</v>
      </c>
      <c r="U4087" s="7">
        <f>VLOOKUP($A4087,'[1]Prices 23 nov'!$A$2:$Q$5001,12,FALSE)</f>
        <v>29.129999160766602</v>
      </c>
      <c r="V4087" s="7">
        <f>VLOOKUP($A4087,'[1]Prices 23 nov'!$A$2:$Q$5001,13,FALSE)</f>
        <v>31.579999923706051</v>
      </c>
      <c r="W4087" s="7">
        <f>VLOOKUP($A4087,'[1]Prices 23 nov'!$A$2:$Q$5001,14,FALSE)</f>
        <v>37.729999542236328</v>
      </c>
      <c r="X4087" s="7">
        <f>VLOOKUP($A4087,'[1]Prices 23 nov'!$A$2:$Q$5001,15,FALSE)</f>
        <v>39.569999694824219</v>
      </c>
      <c r="Y4087" s="7">
        <f>VLOOKUP($A4087,'[1]Prices 23 nov'!$A$2:$Q$5001,16,FALSE)</f>
        <v>38.299999237060547</v>
      </c>
      <c r="Z4087" s="7">
        <f>VLOOKUP($A4087,'[1]Prices 23 nov'!$A$2:$Q$5001,17,FALSE)</f>
        <v>41.669998168945313</v>
      </c>
    </row>
    <row r="4088" spans="1:26">
      <c r="A4088" s="4" t="s">
        <v>8647</v>
      </c>
      <c r="B4088" s="4" t="s">
        <v>8648</v>
      </c>
      <c r="C4088" s="5">
        <v>3584359680</v>
      </c>
      <c r="D4088" s="5">
        <v>4106</v>
      </c>
      <c r="E4088" s="6" t="s">
        <v>294</v>
      </c>
      <c r="F4088" s="4" t="s">
        <v>141</v>
      </c>
      <c r="G4088" s="4" t="s">
        <v>142</v>
      </c>
      <c r="H4088" s="4" t="s">
        <v>143</v>
      </c>
      <c r="I4088" s="4">
        <v>3.3333332538604736</v>
      </c>
      <c r="J4088" s="5">
        <v>18.378173550587345</v>
      </c>
      <c r="K4088" s="5">
        <v>12.739368875303423</v>
      </c>
      <c r="L4088" s="4" t="s">
        <v>168</v>
      </c>
      <c r="M4088" s="4" t="s">
        <v>644</v>
      </c>
      <c r="N4088" s="7">
        <f>VLOOKUP($A4088,'[1]Prices 23 nov'!$A$2:$Q$5001,5,FALSE)</f>
        <v>4.9982756354725284</v>
      </c>
      <c r="O4088" s="7">
        <f>VLOOKUP($A4088,'[1]Prices 23 nov'!$A$2:$Q$5001,6,FALSE)</f>
        <v>15.21460051741451</v>
      </c>
      <c r="P4088" s="7">
        <f>VLOOKUP($A4088,'[1]Prices 23 nov'!$A$2:$Q$5001,7,FALSE)</f>
        <v>15.64657082781196</v>
      </c>
      <c r="Q4088" s="7">
        <f>VLOOKUP($A4088,'[1]Prices 23 nov'!$A$2:$Q$5001,8,FALSE)</f>
        <v>16.867581364698712</v>
      </c>
      <c r="R4088" s="7">
        <f>VLOOKUP($A4088,'[1]Prices 23 nov'!$A$2:$Q$5001,9,FALSE)</f>
        <v>15.29324488341808</v>
      </c>
      <c r="S4088" s="7">
        <f>VLOOKUP($A4088,'[1]Prices 23 nov'!$A$2:$Q$5001,10,FALSE)</f>
        <v>14.69929004274309</v>
      </c>
      <c r="T4088" s="7">
        <f>VLOOKUP($A4088,'[1]Prices 23 nov'!$A$2:$Q$5001,11,FALSE)</f>
        <v>16.27645549364388</v>
      </c>
      <c r="U4088" s="7">
        <f>VLOOKUP($A4088,'[1]Prices 23 nov'!$A$2:$Q$5001,12,FALSE)</f>
        <v>16.64807515963912</v>
      </c>
      <c r="V4088" s="7">
        <f>VLOOKUP($A4088,'[1]Prices 23 nov'!$A$2:$Q$5001,13,FALSE)</f>
        <v>16.430832701735198</v>
      </c>
      <c r="W4088" s="7">
        <f>VLOOKUP($A4088,'[1]Prices 23 nov'!$A$2:$Q$5001,14,FALSE)</f>
        <v>15.467999621294441</v>
      </c>
      <c r="X4088" s="7">
        <f>VLOOKUP($A4088,'[1]Prices 23 nov'!$A$2:$Q$5001,15,FALSE)</f>
        <v>16.393133440986279</v>
      </c>
      <c r="Y4088" s="7">
        <f>VLOOKUP($A4088,'[1]Prices 23 nov'!$A$2:$Q$5001,16,FALSE)</f>
        <v>17.55566017515957</v>
      </c>
      <c r="Z4088" s="7">
        <f>VLOOKUP($A4088,'[1]Prices 23 nov'!$A$2:$Q$5001,17,FALSE)</f>
        <v>15.889365386217831</v>
      </c>
    </row>
    <row r="4089" spans="1:26">
      <c r="A4089" s="4" t="s">
        <v>8649</v>
      </c>
      <c r="B4089" s="4" t="s">
        <v>8650</v>
      </c>
      <c r="C4089" s="5">
        <v>3582307840</v>
      </c>
      <c r="D4089" s="5">
        <v>4107</v>
      </c>
      <c r="E4089" s="6" t="s">
        <v>294</v>
      </c>
      <c r="F4089" s="4" t="s">
        <v>242</v>
      </c>
      <c r="G4089" s="4" t="s">
        <v>46</v>
      </c>
      <c r="H4089" s="4" t="s">
        <v>102</v>
      </c>
      <c r="I4089" s="4">
        <v>5</v>
      </c>
      <c r="J4089" s="5">
        <v>2.3278311292294389</v>
      </c>
      <c r="K4089" s="5">
        <v>0.93940084894468812</v>
      </c>
      <c r="L4089" s="4" t="s">
        <v>48</v>
      </c>
      <c r="M4089" s="4" t="s">
        <v>566</v>
      </c>
      <c r="N4089" s="7">
        <f>VLOOKUP($A4089,'[1]Prices 23 nov'!$A$2:$Q$5001,5,FALSE)</f>
        <v>113.3149411212342</v>
      </c>
      <c r="O4089" s="7">
        <f>VLOOKUP($A4089,'[1]Prices 23 nov'!$A$2:$Q$5001,6,FALSE)</f>
        <v>0.97879048373022903</v>
      </c>
      <c r="P4089" s="7">
        <f>VLOOKUP($A4089,'[1]Prices 23 nov'!$A$2:$Q$5001,7,FALSE)</f>
        <v>1.17758560421791</v>
      </c>
      <c r="Q4089" s="7">
        <f>VLOOKUP($A4089,'[1]Prices 23 nov'!$A$2:$Q$5001,8,FALSE)</f>
        <v>1.250445022401792</v>
      </c>
      <c r="R4089" s="7">
        <f>VLOOKUP($A4089,'[1]Prices 23 nov'!$A$2:$Q$5001,9,FALSE)</f>
        <v>1.8503355572120199</v>
      </c>
      <c r="S4089" s="7">
        <f>VLOOKUP($A4089,'[1]Prices 23 nov'!$A$2:$Q$5001,10,FALSE)</f>
        <v>1.4323944260347901</v>
      </c>
      <c r="T4089" s="7">
        <f>VLOOKUP($A4089,'[1]Prices 23 nov'!$A$2:$Q$5001,11,FALSE)</f>
        <v>1.4554103520951001</v>
      </c>
      <c r="U4089" s="7">
        <f>VLOOKUP($A4089,'[1]Prices 23 nov'!$A$2:$Q$5001,12,FALSE)</f>
        <v>1.564297491437628</v>
      </c>
      <c r="V4089" s="7">
        <f>VLOOKUP($A4089,'[1]Prices 23 nov'!$A$2:$Q$5001,13,FALSE)</f>
        <v>1.6096181256514801</v>
      </c>
      <c r="W4089" s="7">
        <f>VLOOKUP($A4089,'[1]Prices 23 nov'!$A$2:$Q$5001,14,FALSE)</f>
        <v>1.741895739631957</v>
      </c>
      <c r="X4089" s="7">
        <f>VLOOKUP($A4089,'[1]Prices 23 nov'!$A$2:$Q$5001,15,FALSE)</f>
        <v>1.720804810523987</v>
      </c>
      <c r="Y4089" s="7">
        <f>VLOOKUP($A4089,'[1]Prices 23 nov'!$A$2:$Q$5001,16,FALSE)</f>
        <v>1.871594811632775</v>
      </c>
      <c r="Z4089" s="7">
        <f>VLOOKUP($A4089,'[1]Prices 23 nov'!$A$2:$Q$5001,17,FALSE)</f>
        <v>2.1400604244970509</v>
      </c>
    </row>
    <row r="4090" spans="1:26">
      <c r="A4090" s="4" t="s">
        <v>8651</v>
      </c>
      <c r="B4090" s="4" t="s">
        <v>8652</v>
      </c>
      <c r="C4090" s="5">
        <v>3581709056</v>
      </c>
      <c r="D4090" s="5">
        <v>4108</v>
      </c>
      <c r="E4090" s="6" t="s">
        <v>67</v>
      </c>
      <c r="F4090" s="4" t="s">
        <v>5166</v>
      </c>
      <c r="G4090" s="4" t="s">
        <v>5167</v>
      </c>
      <c r="H4090" s="4" t="s">
        <v>5168</v>
      </c>
      <c r="I4090" s="4">
        <v>5</v>
      </c>
      <c r="J4090" s="5">
        <v>14.080451830291748</v>
      </c>
      <c r="K4090" s="5">
        <v>5.9335201047897339</v>
      </c>
      <c r="L4090" s="4" t="s">
        <v>168</v>
      </c>
      <c r="M4090" s="4" t="s">
        <v>412</v>
      </c>
      <c r="N4090" s="7">
        <f>VLOOKUP($A4090,'[1]Prices 23 nov'!$A$2:$Q$5001,5,FALSE)</f>
        <v>-2.1293681826860982</v>
      </c>
      <c r="O4090" s="7">
        <f>VLOOKUP($A4090,'[1]Prices 23 nov'!$A$2:$Q$5001,6,FALSE)</f>
        <v>12.260024186944969</v>
      </c>
      <c r="P4090" s="7">
        <f>VLOOKUP($A4090,'[1]Prices 23 nov'!$A$2:$Q$5001,7,FALSE)</f>
        <v>12.997026155637741</v>
      </c>
      <c r="Q4090" s="7">
        <f>VLOOKUP($A4090,'[1]Prices 23 nov'!$A$2:$Q$5001,8,FALSE)</f>
        <v>12.45243480722047</v>
      </c>
      <c r="R4090" s="7">
        <f>VLOOKUP($A4090,'[1]Prices 23 nov'!$A$2:$Q$5001,9,FALSE)</f>
        <v>10.84460008277892</v>
      </c>
      <c r="S4090" s="7">
        <f>VLOOKUP($A4090,'[1]Prices 23 nov'!$A$2:$Q$5001,10,FALSE)</f>
        <v>6.9919999210834476</v>
      </c>
      <c r="T4090" s="7">
        <f>VLOOKUP($A4090,'[1]Prices 23 nov'!$A$2:$Q$5001,11,FALSE)</f>
        <v>9.0101593305969345</v>
      </c>
      <c r="U4090" s="7">
        <f>VLOOKUP($A4090,'[1]Prices 23 nov'!$A$2:$Q$5001,12,FALSE)</f>
        <v>9.3770255095720358</v>
      </c>
      <c r="V4090" s="7">
        <f>VLOOKUP($A4090,'[1]Prices 23 nov'!$A$2:$Q$5001,13,FALSE)</f>
        <v>9.4561284643859835</v>
      </c>
      <c r="W4090" s="7">
        <f>VLOOKUP($A4090,'[1]Prices 23 nov'!$A$2:$Q$5001,14,FALSE)</f>
        <v>9.2347145886287763</v>
      </c>
      <c r="X4090" s="7">
        <f>VLOOKUP($A4090,'[1]Prices 23 nov'!$A$2:$Q$5001,15,FALSE)</f>
        <v>9.5054313841524163</v>
      </c>
      <c r="Y4090" s="7">
        <f>VLOOKUP($A4090,'[1]Prices 23 nov'!$A$2:$Q$5001,16,FALSE)</f>
        <v>9.5780470930480988</v>
      </c>
      <c r="Z4090" s="7">
        <f>VLOOKUP($A4090,'[1]Prices 23 nov'!$A$2:$Q$5001,17,FALSE)</f>
        <v>8.1395996809005737</v>
      </c>
    </row>
    <row r="4091" spans="1:26">
      <c r="A4091" s="4" t="s">
        <v>8653</v>
      </c>
      <c r="B4091" s="4" t="s">
        <v>8654</v>
      </c>
      <c r="C4091" s="5">
        <v>3581203712</v>
      </c>
      <c r="D4091" s="5">
        <v>4109</v>
      </c>
      <c r="E4091" s="6" t="s">
        <v>55</v>
      </c>
      <c r="F4091" s="4" t="s">
        <v>141</v>
      </c>
      <c r="G4091" s="4" t="s">
        <v>142</v>
      </c>
      <c r="H4091" s="4" t="s">
        <v>143</v>
      </c>
      <c r="I4091" s="4">
        <v>4</v>
      </c>
      <c r="J4091" s="5">
        <v>20.179290157336265</v>
      </c>
      <c r="K4091" s="5">
        <v>11.387337057728118</v>
      </c>
      <c r="L4091" s="4" t="s">
        <v>168</v>
      </c>
      <c r="M4091" s="4" t="s">
        <v>337</v>
      </c>
      <c r="N4091" s="7">
        <f>VLOOKUP($A4091,'[1]Prices 23 nov'!$A$2:$Q$5001,5,FALSE)</f>
        <v>-1.022133878370457</v>
      </c>
      <c r="O4091" s="7">
        <f>VLOOKUP($A4091,'[1]Prices 23 nov'!$A$2:$Q$5001,6,FALSE)</f>
        <v>19.185620423406359</v>
      </c>
      <c r="P4091" s="7">
        <f>VLOOKUP($A4091,'[1]Prices 23 nov'!$A$2:$Q$5001,7,FALSE)</f>
        <v>19.374136230908331</v>
      </c>
      <c r="Q4091" s="7">
        <f>VLOOKUP($A4091,'[1]Prices 23 nov'!$A$2:$Q$5001,8,FALSE)</f>
        <v>17.769394225440919</v>
      </c>
      <c r="R4091" s="7">
        <f>VLOOKUP($A4091,'[1]Prices 23 nov'!$A$2:$Q$5001,9,FALSE)</f>
        <v>15.46028275229037</v>
      </c>
      <c r="S4091" s="7">
        <f>VLOOKUP($A4091,'[1]Prices 23 nov'!$A$2:$Q$5001,10,FALSE)</f>
        <v>13.186402503401039</v>
      </c>
      <c r="T4091" s="7">
        <f>VLOOKUP($A4091,'[1]Prices 23 nov'!$A$2:$Q$5001,11,FALSE)</f>
        <v>14.2442398192361</v>
      </c>
      <c r="U4091" s="7">
        <f>VLOOKUP($A4091,'[1]Prices 23 nov'!$A$2:$Q$5001,12,FALSE)</f>
        <v>16.387803744524721</v>
      </c>
      <c r="V4091" s="7">
        <f>VLOOKUP($A4091,'[1]Prices 23 nov'!$A$2:$Q$5001,13,FALSE)</f>
        <v>15.7140201702714</v>
      </c>
      <c r="W4091" s="7">
        <f>VLOOKUP($A4091,'[1]Prices 23 nov'!$A$2:$Q$5001,14,FALSE)</f>
        <v>14.73277477640659</v>
      </c>
      <c r="X4091" s="7">
        <f>VLOOKUP($A4091,'[1]Prices 23 nov'!$A$2:$Q$5001,15,FALSE)</f>
        <v>16.553480545990169</v>
      </c>
      <c r="Y4091" s="7">
        <f>VLOOKUP($A4091,'[1]Prices 23 nov'!$A$2:$Q$5001,16,FALSE)</f>
        <v>16.71245793253183</v>
      </c>
      <c r="Z4091" s="7">
        <f>VLOOKUP($A4091,'[1]Prices 23 nov'!$A$2:$Q$5001,17,FALSE)</f>
        <v>17.36766768805683</v>
      </c>
    </row>
    <row r="4092" spans="1:26">
      <c r="A4092" s="4" t="s">
        <v>8655</v>
      </c>
      <c r="B4092" s="4" t="s">
        <v>8656</v>
      </c>
      <c r="C4092" s="5">
        <v>3578850048</v>
      </c>
      <c r="D4092" s="5">
        <v>4110</v>
      </c>
      <c r="E4092" s="6" t="s">
        <v>294</v>
      </c>
      <c r="F4092" s="4" t="s">
        <v>250</v>
      </c>
      <c r="G4092" s="4" t="s">
        <v>251</v>
      </c>
      <c r="H4092" s="4" t="s">
        <v>252</v>
      </c>
      <c r="I4092" s="4">
        <v>3.153846263885498</v>
      </c>
      <c r="J4092" s="5">
        <v>3.7374790628268371</v>
      </c>
      <c r="K4092" s="5">
        <v>1.4590237261500001</v>
      </c>
      <c r="L4092" s="4" t="s">
        <v>35</v>
      </c>
      <c r="M4092" s="4" t="s">
        <v>129</v>
      </c>
      <c r="N4092" s="7">
        <f>VLOOKUP($A4092,'[1]Prices 23 nov'!$A$2:$Q$5001,5,FALSE)</f>
        <v>31.557350906297899</v>
      </c>
      <c r="O4092" s="7">
        <f>VLOOKUP($A4092,'[1]Prices 23 nov'!$A$2:$Q$5001,6,FALSE)</f>
        <v>2.787277049850672</v>
      </c>
      <c r="P4092" s="7">
        <f>VLOOKUP($A4092,'[1]Prices 23 nov'!$A$2:$Q$5001,7,FALSE)</f>
        <v>3.0000592751806039</v>
      </c>
      <c r="Q4092" s="7">
        <f>VLOOKUP($A4092,'[1]Prices 23 nov'!$A$2:$Q$5001,8,FALSE)</f>
        <v>2.5275217531524281</v>
      </c>
      <c r="R4092" s="7">
        <f>VLOOKUP($A4092,'[1]Prices 23 nov'!$A$2:$Q$5001,9,FALSE)</f>
        <v>2.064170268275717</v>
      </c>
      <c r="S4092" s="7">
        <f>VLOOKUP($A4092,'[1]Prices 23 nov'!$A$2:$Q$5001,10,FALSE)</f>
        <v>1.5915179352910509</v>
      </c>
      <c r="T4092" s="7">
        <f>VLOOKUP($A4092,'[1]Prices 23 nov'!$A$2:$Q$5001,11,FALSE)</f>
        <v>1.9983259958190871</v>
      </c>
      <c r="U4092" s="7">
        <f>VLOOKUP($A4092,'[1]Prices 23 nov'!$A$2:$Q$5001,12,FALSE)</f>
        <v>2.2087979889984131</v>
      </c>
      <c r="V4092" s="7">
        <f>VLOOKUP($A4092,'[1]Prices 23 nov'!$A$2:$Q$5001,13,FALSE)</f>
        <v>2.1511004734742301</v>
      </c>
      <c r="W4092" s="7">
        <f>VLOOKUP($A4092,'[1]Prices 23 nov'!$A$2:$Q$5001,14,FALSE)</f>
        <v>2.1989670045888938</v>
      </c>
      <c r="X4092" s="7">
        <f>VLOOKUP($A4092,'[1]Prices 23 nov'!$A$2:$Q$5001,15,FALSE)</f>
        <v>2.3409215583306771</v>
      </c>
      <c r="Y4092" s="7">
        <f>VLOOKUP($A4092,'[1]Prices 23 nov'!$A$2:$Q$5001,16,FALSE)</f>
        <v>3.159029982052743</v>
      </c>
      <c r="Z4092" s="7">
        <f>VLOOKUP($A4092,'[1]Prices 23 nov'!$A$2:$Q$5001,17,FALSE)</f>
        <v>2.9242730283869491</v>
      </c>
    </row>
    <row r="4093" spans="1:26">
      <c r="A4093" s="4" t="s">
        <v>8657</v>
      </c>
      <c r="B4093" s="4" t="s">
        <v>8658</v>
      </c>
      <c r="C4093" s="5">
        <v>3577141504</v>
      </c>
      <c r="D4093" s="5">
        <v>4111</v>
      </c>
      <c r="E4093" s="6" t="s">
        <v>70</v>
      </c>
      <c r="F4093" s="4" t="s">
        <v>115</v>
      </c>
      <c r="G4093" s="4" t="s">
        <v>116</v>
      </c>
      <c r="H4093" s="4" t="s">
        <v>117</v>
      </c>
      <c r="I4093" s="4">
        <v>4.2857141494750977</v>
      </c>
      <c r="J4093" s="5">
        <v>21.148900000000001</v>
      </c>
      <c r="K4093" s="5">
        <v>5.8308</v>
      </c>
      <c r="L4093" s="4" t="s">
        <v>41</v>
      </c>
      <c r="M4093" s="4" t="s">
        <v>285</v>
      </c>
      <c r="N4093" s="7">
        <f>VLOOKUP($A4093,'[1]Prices 23 nov'!$A$2:$Q$5001,5,FALSE)</f>
        <v>-23.908045624218769</v>
      </c>
      <c r="O4093" s="7">
        <f>VLOOKUP($A4093,'[1]Prices 23 nov'!$A$2:$Q$5001,6,FALSE)</f>
        <v>20.001448633480091</v>
      </c>
      <c r="P4093" s="7">
        <f>VLOOKUP($A4093,'[1]Prices 23 nov'!$A$2:$Q$5001,7,FALSE)</f>
        <v>20.745899975299839</v>
      </c>
      <c r="Q4093" s="7">
        <f>VLOOKUP($A4093,'[1]Prices 23 nov'!$A$2:$Q$5001,8,FALSE)</f>
        <v>19.740316300258659</v>
      </c>
      <c r="R4093" s="7">
        <f>VLOOKUP($A4093,'[1]Prices 23 nov'!$A$2:$Q$5001,9,FALSE)</f>
        <v>17.25074081207276</v>
      </c>
      <c r="S4093" s="7">
        <f>VLOOKUP($A4093,'[1]Prices 23 nov'!$A$2:$Q$5001,10,FALSE)</f>
        <v>9.3244870891094251</v>
      </c>
      <c r="T4093" s="7">
        <f>VLOOKUP($A4093,'[1]Prices 23 nov'!$A$2:$Q$5001,11,FALSE)</f>
        <v>12.416439575920091</v>
      </c>
      <c r="U4093" s="7">
        <f>VLOOKUP($A4093,'[1]Prices 23 nov'!$A$2:$Q$5001,12,FALSE)</f>
        <v>12.576900611019139</v>
      </c>
      <c r="V4093" s="7">
        <f>VLOOKUP($A4093,'[1]Prices 23 nov'!$A$2:$Q$5001,13,FALSE)</f>
        <v>11.54559993743896</v>
      </c>
      <c r="W4093" s="7">
        <f>VLOOKUP($A4093,'[1]Prices 23 nov'!$A$2:$Q$5001,14,FALSE)</f>
        <v>12.58317963313675</v>
      </c>
      <c r="X4093" s="7">
        <f>VLOOKUP($A4093,'[1]Prices 23 nov'!$A$2:$Q$5001,15,FALSE)</f>
        <v>12.61423790394019</v>
      </c>
      <c r="Y4093" s="7">
        <f>VLOOKUP($A4093,'[1]Prices 23 nov'!$A$2:$Q$5001,16,FALSE)</f>
        <v>12.790305278606411</v>
      </c>
      <c r="Z4093" s="7">
        <f>VLOOKUP($A4093,'[1]Prices 23 nov'!$A$2:$Q$5001,17,FALSE)</f>
        <v>11.53497563650512</v>
      </c>
    </row>
    <row r="4094" spans="1:26">
      <c r="A4094" s="4" t="s">
        <v>8659</v>
      </c>
      <c r="B4094" s="4" t="s">
        <v>8660</v>
      </c>
      <c r="C4094" s="5">
        <v>3577013248</v>
      </c>
      <c r="D4094" s="5">
        <v>4112</v>
      </c>
      <c r="E4094" s="6" t="s">
        <v>67</v>
      </c>
      <c r="F4094" s="4" t="s">
        <v>210</v>
      </c>
      <c r="G4094" s="4" t="s">
        <v>211</v>
      </c>
      <c r="H4094" s="4" t="s">
        <v>212</v>
      </c>
      <c r="I4094" s="4">
        <v>2.8333332538604736</v>
      </c>
      <c r="J4094" s="5">
        <v>36.176801801801801</v>
      </c>
      <c r="K4094" s="5">
        <v>17.646092697828728</v>
      </c>
      <c r="L4094" s="4" t="s">
        <v>428</v>
      </c>
      <c r="M4094" s="4" t="s">
        <v>162</v>
      </c>
      <c r="N4094" s="7">
        <f>VLOOKUP($A4094,'[1]Prices 23 nov'!$A$2:$Q$5001,5,FALSE)</f>
        <v>-5.8325413822395076</v>
      </c>
      <c r="O4094" s="7">
        <f>VLOOKUP($A4094,'[1]Prices 23 nov'!$A$2:$Q$5001,6,FALSE)</f>
        <v>30.1325137783756</v>
      </c>
      <c r="P4094" s="7">
        <f>VLOOKUP($A4094,'[1]Prices 23 nov'!$A$2:$Q$5001,7,FALSE)</f>
        <v>32.696887941565357</v>
      </c>
      <c r="Q4094" s="7">
        <f>VLOOKUP($A4094,'[1]Prices 23 nov'!$A$2:$Q$5001,8,FALSE)</f>
        <v>33.704587472071807</v>
      </c>
      <c r="R4094" s="7">
        <f>VLOOKUP($A4094,'[1]Prices 23 nov'!$A$2:$Q$5001,9,FALSE)</f>
        <v>30.4647653864231</v>
      </c>
      <c r="S4094" s="7">
        <f>VLOOKUP($A4094,'[1]Prices 23 nov'!$A$2:$Q$5001,10,FALSE)</f>
        <v>23.161104779156862</v>
      </c>
      <c r="T4094" s="7">
        <f>VLOOKUP($A4094,'[1]Prices 23 nov'!$A$2:$Q$5001,11,FALSE)</f>
        <v>27.14307401119731</v>
      </c>
      <c r="U4094" s="7">
        <f>VLOOKUP($A4094,'[1]Prices 23 nov'!$A$2:$Q$5001,12,FALSE)</f>
        <v>26.910506210016479</v>
      </c>
      <c r="V4094" s="7">
        <f>VLOOKUP($A4094,'[1]Prices 23 nov'!$A$2:$Q$5001,13,FALSE)</f>
        <v>27.16220102458988</v>
      </c>
      <c r="W4094" s="7">
        <f>VLOOKUP($A4094,'[1]Prices 23 nov'!$A$2:$Q$5001,14,FALSE)</f>
        <v>28.149531875232011</v>
      </c>
      <c r="X4094" s="7">
        <f>VLOOKUP($A4094,'[1]Prices 23 nov'!$A$2:$Q$5001,15,FALSE)</f>
        <v>28.690492247939801</v>
      </c>
      <c r="Y4094" s="7">
        <f>VLOOKUP($A4094,'[1]Prices 23 nov'!$A$2:$Q$5001,16,FALSE)</f>
        <v>30.05653307331249</v>
      </c>
      <c r="Z4094" s="7">
        <f>VLOOKUP($A4094,'[1]Prices 23 nov'!$A$2:$Q$5001,17,FALSE)</f>
        <v>27.53310012019983</v>
      </c>
    </row>
    <row r="4095" spans="1:26">
      <c r="A4095" s="4" t="s">
        <v>8661</v>
      </c>
      <c r="B4095" s="4" t="s">
        <v>8662</v>
      </c>
      <c r="C4095" s="5">
        <v>3573847552</v>
      </c>
      <c r="D4095" s="5">
        <v>4113</v>
      </c>
      <c r="E4095" s="6" t="s">
        <v>294</v>
      </c>
      <c r="F4095" s="4" t="s">
        <v>354</v>
      </c>
      <c r="G4095" s="4" t="s">
        <v>348</v>
      </c>
      <c r="H4095" s="4" t="s">
        <v>355</v>
      </c>
      <c r="I4095" s="4">
        <v>3.7272727489471436</v>
      </c>
      <c r="J4095" s="5">
        <v>1.914009994587119</v>
      </c>
      <c r="K4095" s="5">
        <v>0.80909996564087805</v>
      </c>
      <c r="L4095" s="4" t="s">
        <v>20</v>
      </c>
      <c r="M4095" s="4" t="s">
        <v>291</v>
      </c>
      <c r="N4095" s="7">
        <f>VLOOKUP($A4095,'[1]Prices 23 nov'!$A$2:$Q$5001,5,FALSE)</f>
        <v>25.469202481961268</v>
      </c>
      <c r="O4095" s="7">
        <f>VLOOKUP($A4095,'[1]Prices 23 nov'!$A$2:$Q$5001,6,FALSE)</f>
        <v>1.4313598817253139</v>
      </c>
      <c r="P4095" s="7">
        <f>VLOOKUP($A4095,'[1]Prices 23 nov'!$A$2:$Q$5001,7,FALSE)</f>
        <v>1.4104169373350151</v>
      </c>
      <c r="Q4095" s="7">
        <f>VLOOKUP($A4095,'[1]Prices 23 nov'!$A$2:$Q$5001,8,FALSE)</f>
        <v>1.317536011995315</v>
      </c>
      <c r="R4095" s="7">
        <f>VLOOKUP($A4095,'[1]Prices 23 nov'!$A$2:$Q$5001,9,FALSE)</f>
        <v>1.5091229333181391</v>
      </c>
      <c r="S4095" s="7">
        <f>VLOOKUP($A4095,'[1]Prices 23 nov'!$A$2:$Q$5001,10,FALSE)</f>
        <v>1.098883957222462</v>
      </c>
      <c r="T4095" s="7">
        <f>VLOOKUP($A4095,'[1]Prices 23 nov'!$A$2:$Q$5001,11,FALSE)</f>
        <v>1.149716992910385</v>
      </c>
      <c r="U4095" s="7">
        <f>VLOOKUP($A4095,'[1]Prices 23 nov'!$A$2:$Q$5001,12,FALSE)</f>
        <v>1.3498170523958211</v>
      </c>
      <c r="V4095" s="7">
        <f>VLOOKUP($A4095,'[1]Prices 23 nov'!$A$2:$Q$5001,13,FALSE)</f>
        <v>1.473747110870363</v>
      </c>
      <c r="W4095" s="7">
        <f>VLOOKUP($A4095,'[1]Prices 23 nov'!$A$2:$Q$5001,14,FALSE)</f>
        <v>1.5083798953247081</v>
      </c>
      <c r="X4095" s="7">
        <f>VLOOKUP($A4095,'[1]Prices 23 nov'!$A$2:$Q$5001,15,FALSE)</f>
        <v>1.874011977184296</v>
      </c>
      <c r="Y4095" s="7">
        <f>VLOOKUP($A4095,'[1]Prices 23 nov'!$A$2:$Q$5001,16,FALSE)</f>
        <v>1.5088499695301041</v>
      </c>
      <c r="Z4095" s="7">
        <f>VLOOKUP($A4095,'[1]Prices 23 nov'!$A$2:$Q$5001,17,FALSE)</f>
        <v>1.4502399518585209</v>
      </c>
    </row>
    <row r="4096" spans="1:26">
      <c r="A4096" s="4" t="s">
        <v>8663</v>
      </c>
      <c r="B4096" s="4" t="s">
        <v>8664</v>
      </c>
      <c r="C4096" s="5">
        <v>3573257984</v>
      </c>
      <c r="D4096" s="5">
        <v>4114</v>
      </c>
      <c r="E4096" s="6" t="s">
        <v>70</v>
      </c>
      <c r="F4096" s="4" t="s">
        <v>311</v>
      </c>
      <c r="G4096" s="4" t="s">
        <v>312</v>
      </c>
      <c r="H4096" s="4" t="s">
        <v>313</v>
      </c>
      <c r="I4096" s="4">
        <v>3.3333332538604736</v>
      </c>
      <c r="J4096" s="5">
        <v>4464.4339999999993</v>
      </c>
      <c r="K4096" s="5">
        <v>2712</v>
      </c>
      <c r="L4096" s="4" t="s">
        <v>29</v>
      </c>
      <c r="M4096" s="4" t="s">
        <v>56</v>
      </c>
      <c r="N4096" s="7">
        <f>VLOOKUP($A4096,'[1]Prices 23 nov'!$A$2:$Q$5001,5,FALSE)</f>
        <v>40.039446405795132</v>
      </c>
      <c r="O4096" s="7">
        <f>VLOOKUP($A4096,'[1]Prices 23 nov'!$A$2:$Q$5001,6,FALSE)</f>
        <v>2879.499888420105</v>
      </c>
      <c r="P4096" s="7">
        <f>VLOOKUP($A4096,'[1]Prices 23 nov'!$A$2:$Q$5001,7,FALSE)</f>
        <v>2904.4259965419769</v>
      </c>
      <c r="Q4096" s="7">
        <f>VLOOKUP($A4096,'[1]Prices 23 nov'!$A$2:$Q$5001,8,FALSE)</f>
        <v>3118.6381387710571</v>
      </c>
      <c r="R4096" s="7">
        <f>VLOOKUP($A4096,'[1]Prices 23 nov'!$A$2:$Q$5001,9,FALSE)</f>
        <v>3186.3000869750981</v>
      </c>
      <c r="S4096" s="7">
        <f>VLOOKUP($A4096,'[1]Prices 23 nov'!$A$2:$Q$5001,10,FALSE)</f>
        <v>3113.6249184608459</v>
      </c>
      <c r="T4096" s="7">
        <f>VLOOKUP($A4096,'[1]Prices 23 nov'!$A$2:$Q$5001,11,FALSE)</f>
        <v>3043.675844669342</v>
      </c>
      <c r="U4096" s="7">
        <f>VLOOKUP($A4096,'[1]Prices 23 nov'!$A$2:$Q$5001,12,FALSE)</f>
        <v>3116.4000988006592</v>
      </c>
      <c r="V4096" s="7">
        <f>VLOOKUP($A4096,'[1]Prices 23 nov'!$A$2:$Q$5001,13,FALSE)</f>
        <v>3165.1839828491211</v>
      </c>
      <c r="W4096" s="7">
        <f>VLOOKUP($A4096,'[1]Prices 23 nov'!$A$2:$Q$5001,14,FALSE)</f>
        <v>3324.967155456543</v>
      </c>
      <c r="X4096" s="7">
        <f>VLOOKUP($A4096,'[1]Prices 23 nov'!$A$2:$Q$5001,15,FALSE)</f>
        <v>3914.3520832061772</v>
      </c>
      <c r="Y4096" s="7">
        <f>VLOOKUP($A4096,'[1]Prices 23 nov'!$A$2:$Q$5001,16,FALSE)</f>
        <v>3969.8099613189702</v>
      </c>
      <c r="Z4096" s="7">
        <f>VLOOKUP($A4096,'[1]Prices 23 nov'!$A$2:$Q$5001,17,FALSE)</f>
        <v>4034.9158418178558</v>
      </c>
    </row>
    <row r="4097" spans="1:26">
      <c r="A4097" s="4" t="s">
        <v>8665</v>
      </c>
      <c r="B4097" s="4" t="s">
        <v>8666</v>
      </c>
      <c r="C4097" s="5">
        <v>3572512256</v>
      </c>
      <c r="D4097" s="5">
        <v>4115</v>
      </c>
      <c r="E4097" s="6" t="s">
        <v>105</v>
      </c>
      <c r="F4097" s="4" t="s">
        <v>115</v>
      </c>
      <c r="G4097" s="4" t="s">
        <v>267</v>
      </c>
      <c r="H4097" s="4" t="s">
        <v>268</v>
      </c>
      <c r="I4097" s="4">
        <v>0</v>
      </c>
      <c r="J4097" s="5">
        <v>82.803596374511713</v>
      </c>
      <c r="K4097" s="5">
        <v>58.003436978149416</v>
      </c>
      <c r="L4097" s="4" t="s">
        <v>35</v>
      </c>
      <c r="M4097" s="4" t="s">
        <v>531</v>
      </c>
      <c r="N4097" s="7">
        <f>VLOOKUP($A4097,'[1]Prices 23 nov'!$A$2:$Q$5001,5,FALSE)</f>
        <v>17.959530101102938</v>
      </c>
      <c r="O4097" s="7">
        <f>VLOOKUP($A4097,'[1]Prices 23 nov'!$A$2:$Q$5001,6,FALSE)</f>
        <v>58.448311925053531</v>
      </c>
      <c r="P4097" s="7">
        <f>VLOOKUP($A4097,'[1]Prices 23 nov'!$A$2:$Q$5001,7,FALSE)</f>
        <v>60.706987045489313</v>
      </c>
      <c r="Q4097" s="7">
        <f>VLOOKUP($A4097,'[1]Prices 23 nov'!$A$2:$Q$5001,8,FALSE)</f>
        <v>63.000912349652033</v>
      </c>
      <c r="R4097" s="7">
        <f>VLOOKUP($A4097,'[1]Prices 23 nov'!$A$2:$Q$5001,9,FALSE)</f>
        <v>63.829974070526077</v>
      </c>
      <c r="S4097" s="7">
        <f>VLOOKUP($A4097,'[1]Prices 23 nov'!$A$2:$Q$5001,10,FALSE)</f>
        <v>63.248102544031099</v>
      </c>
      <c r="T4097" s="7">
        <f>VLOOKUP($A4097,'[1]Prices 23 nov'!$A$2:$Q$5001,11,FALSE)</f>
        <v>68.254156753845564</v>
      </c>
      <c r="U4097" s="7">
        <f>VLOOKUP($A4097,'[1]Prices 23 nov'!$A$2:$Q$5001,12,FALSE)</f>
        <v>69.593666070495601</v>
      </c>
      <c r="V4097" s="7">
        <f>VLOOKUP($A4097,'[1]Prices 23 nov'!$A$2:$Q$5001,13,FALSE)</f>
        <v>70.385355868609622</v>
      </c>
      <c r="W4097" s="7">
        <f>VLOOKUP($A4097,'[1]Prices 23 nov'!$A$2:$Q$5001,14,FALSE)</f>
        <v>78.740623482794035</v>
      </c>
      <c r="X4097" s="7">
        <f>VLOOKUP($A4097,'[1]Prices 23 nov'!$A$2:$Q$5001,15,FALSE)</f>
        <v>78.710700858309792</v>
      </c>
      <c r="Y4097" s="7">
        <f>VLOOKUP($A4097,'[1]Prices 23 nov'!$A$2:$Q$5001,16,FALSE)</f>
        <v>76.208608121269208</v>
      </c>
      <c r="Z4097" s="7">
        <f>VLOOKUP($A4097,'[1]Prices 23 nov'!$A$2:$Q$5001,17,FALSE)</f>
        <v>75.459899138278161</v>
      </c>
    </row>
    <row r="4098" spans="1:26">
      <c r="A4098" s="4" t="s">
        <v>8667</v>
      </c>
      <c r="B4098" s="4" t="s">
        <v>8668</v>
      </c>
      <c r="C4098" s="5">
        <v>3570659584</v>
      </c>
      <c r="D4098" s="5">
        <v>4116</v>
      </c>
      <c r="E4098" s="6" t="s">
        <v>105</v>
      </c>
      <c r="F4098" s="4" t="s">
        <v>250</v>
      </c>
      <c r="G4098" s="4" t="s">
        <v>267</v>
      </c>
      <c r="H4098" s="4" t="s">
        <v>268</v>
      </c>
      <c r="I4098" s="4">
        <v>0</v>
      </c>
      <c r="J4098" s="5">
        <v>36.873645158199999</v>
      </c>
      <c r="K4098" s="5">
        <v>22.092360535526684</v>
      </c>
      <c r="L4098" s="4" t="s">
        <v>20</v>
      </c>
      <c r="M4098" s="4" t="s">
        <v>38</v>
      </c>
      <c r="N4098" s="7">
        <f>VLOOKUP($A4098,'[1]Prices 23 nov'!$A$2:$Q$5001,5,FALSE)</f>
        <v>13.79502761156728</v>
      </c>
      <c r="O4098" s="7">
        <f>VLOOKUP($A4098,'[1]Prices 23 nov'!$A$2:$Q$5001,6,FALSE)</f>
        <v>31.390818561427299</v>
      </c>
      <c r="P4098" s="7">
        <f>VLOOKUP($A4098,'[1]Prices 23 nov'!$A$2:$Q$5001,7,FALSE)</f>
        <v>32.672541464537971</v>
      </c>
      <c r="Q4098" s="7">
        <f>VLOOKUP($A4098,'[1]Prices 23 nov'!$A$2:$Q$5001,8,FALSE)</f>
        <v>32.611338286542377</v>
      </c>
      <c r="R4098" s="7">
        <f>VLOOKUP($A4098,'[1]Prices 23 nov'!$A$2:$Q$5001,9,FALSE)</f>
        <v>30.393836848690171</v>
      </c>
      <c r="S4098" s="7">
        <f>VLOOKUP($A4098,'[1]Prices 23 nov'!$A$2:$Q$5001,10,FALSE)</f>
        <v>25.14511722552356</v>
      </c>
      <c r="T4098" s="7">
        <f>VLOOKUP($A4098,'[1]Prices 23 nov'!$A$2:$Q$5001,11,FALSE)</f>
        <v>28.579064795196469</v>
      </c>
      <c r="U4098" s="7">
        <f>VLOOKUP($A4098,'[1]Prices 23 nov'!$A$2:$Q$5001,12,FALSE)</f>
        <v>30.71874515875243</v>
      </c>
      <c r="V4098" s="7">
        <f>VLOOKUP($A4098,'[1]Prices 23 nov'!$A$2:$Q$5001,13,FALSE)</f>
        <v>31.38472450890367</v>
      </c>
      <c r="W4098" s="7">
        <f>VLOOKUP($A4098,'[1]Prices 23 nov'!$A$2:$Q$5001,14,FALSE)</f>
        <v>33.14903833086646</v>
      </c>
      <c r="X4098" s="7">
        <f>VLOOKUP($A4098,'[1]Prices 23 nov'!$A$2:$Q$5001,15,FALSE)</f>
        <v>35.230332503908812</v>
      </c>
      <c r="Y4098" s="7">
        <f>VLOOKUP($A4098,'[1]Prices 23 nov'!$A$2:$Q$5001,16,FALSE)</f>
        <v>34.07432764723535</v>
      </c>
      <c r="Z4098" s="7">
        <f>VLOOKUP($A4098,'[1]Prices 23 nov'!$A$2:$Q$5001,17,FALSE)</f>
        <v>33.436208543839257</v>
      </c>
    </row>
    <row r="4099" spans="1:26">
      <c r="A4099" s="4" t="s">
        <v>8669</v>
      </c>
      <c r="B4099" s="4" t="s">
        <v>8670</v>
      </c>
      <c r="C4099" s="5">
        <v>3568017664</v>
      </c>
      <c r="D4099" s="5">
        <v>4117</v>
      </c>
      <c r="E4099" s="6" t="s">
        <v>70</v>
      </c>
      <c r="F4099" s="4" t="s">
        <v>210</v>
      </c>
      <c r="G4099" s="4" t="s">
        <v>211</v>
      </c>
      <c r="H4099" s="4" t="s">
        <v>212</v>
      </c>
      <c r="I4099" s="4">
        <v>3.9583332538604736</v>
      </c>
      <c r="J4099" s="5">
        <v>33.148054573016672</v>
      </c>
      <c r="K4099" s="5">
        <v>14.883731301267344</v>
      </c>
      <c r="L4099" s="4" t="s">
        <v>827</v>
      </c>
      <c r="M4099" s="4" t="s">
        <v>345</v>
      </c>
      <c r="N4099" s="7">
        <f>VLOOKUP($A4099,'[1]Prices 23 nov'!$A$2:$Q$5001,5,FALSE)</f>
        <v>81.225345167652875</v>
      </c>
      <c r="O4099" s="7">
        <f>VLOOKUP($A4099,'[1]Prices 23 nov'!$A$2:$Q$5001,6,FALSE)</f>
        <v>15.78778410912491</v>
      </c>
      <c r="P4099" s="7">
        <f>VLOOKUP($A4099,'[1]Prices 23 nov'!$A$2:$Q$5001,7,FALSE)</f>
        <v>15.952213260480899</v>
      </c>
      <c r="Q4099" s="7">
        <f>VLOOKUP($A4099,'[1]Prices 23 nov'!$A$2:$Q$5001,8,FALSE)</f>
        <v>16.728853578944719</v>
      </c>
      <c r="R4099" s="7">
        <f>VLOOKUP($A4099,'[1]Prices 23 nov'!$A$2:$Q$5001,9,FALSE)</f>
        <v>19.740672776553652</v>
      </c>
      <c r="S4099" s="7">
        <f>VLOOKUP($A4099,'[1]Prices 23 nov'!$A$2:$Q$5001,10,FALSE)</f>
        <v>18.253465261077508</v>
      </c>
      <c r="T4099" s="7">
        <f>VLOOKUP($A4099,'[1]Prices 23 nov'!$A$2:$Q$5001,11,FALSE)</f>
        <v>21.336162474968891</v>
      </c>
      <c r="U4099" s="7">
        <f>VLOOKUP($A4099,'[1]Prices 23 nov'!$A$2:$Q$5001,12,FALSE)</f>
        <v>20.206036898459161</v>
      </c>
      <c r="V4099" s="7">
        <f>VLOOKUP($A4099,'[1]Prices 23 nov'!$A$2:$Q$5001,13,FALSE)</f>
        <v>21.83955239877309</v>
      </c>
      <c r="W4099" s="7">
        <f>VLOOKUP($A4099,'[1]Prices 23 nov'!$A$2:$Q$5001,14,FALSE)</f>
        <v>25.10386032970052</v>
      </c>
      <c r="X4099" s="7">
        <f>VLOOKUP($A4099,'[1]Prices 23 nov'!$A$2:$Q$5001,15,FALSE)</f>
        <v>27.57511745072884</v>
      </c>
      <c r="Y4099" s="7">
        <f>VLOOKUP($A4099,'[1]Prices 23 nov'!$A$2:$Q$5001,16,FALSE)</f>
        <v>30.774796290204449</v>
      </c>
      <c r="Z4099" s="7">
        <f>VLOOKUP($A4099,'[1]Prices 23 nov'!$A$2:$Q$5001,17,FALSE)</f>
        <v>30.899831465503208</v>
      </c>
    </row>
    <row r="4100" spans="1:26">
      <c r="A4100" s="4" t="s">
        <v>8671</v>
      </c>
      <c r="B4100" s="4" t="s">
        <v>8672</v>
      </c>
      <c r="C4100" s="5">
        <v>3567817728</v>
      </c>
      <c r="D4100" s="5">
        <v>4118</v>
      </c>
      <c r="E4100" s="6" t="s">
        <v>70</v>
      </c>
      <c r="F4100" s="4" t="s">
        <v>1480</v>
      </c>
      <c r="G4100" s="4" t="s">
        <v>267</v>
      </c>
      <c r="H4100" s="4" t="s">
        <v>268</v>
      </c>
      <c r="I4100" s="4">
        <v>4.2727274894714355</v>
      </c>
      <c r="J4100" s="5">
        <v>13.005497914314271</v>
      </c>
      <c r="K4100" s="5">
        <v>8.0312869381904601</v>
      </c>
      <c r="L4100" s="4" t="s">
        <v>565</v>
      </c>
      <c r="M4100" s="4" t="s">
        <v>7034</v>
      </c>
      <c r="N4100" s="7">
        <f>VLOOKUP($A4100,'[1]Prices 23 nov'!$A$2:$Q$5001,5,FALSE)</f>
        <v>-10.640253940234739</v>
      </c>
      <c r="O4100" s="7">
        <f>VLOOKUP($A4100,'[1]Prices 23 nov'!$A$2:$Q$5001,6,FALSE)</f>
        <v>11.650900055503829</v>
      </c>
      <c r="P4100" s="7">
        <f>VLOOKUP($A4100,'[1]Prices 23 nov'!$A$2:$Q$5001,7,FALSE)</f>
        <v>11.505564242969511</v>
      </c>
      <c r="Q4100" s="7">
        <f>VLOOKUP($A4100,'[1]Prices 23 nov'!$A$2:$Q$5001,8,FALSE)</f>
        <v>11.39077071779252</v>
      </c>
      <c r="R4100" s="7">
        <f>VLOOKUP($A4100,'[1]Prices 23 nov'!$A$2:$Q$5001,9,FALSE)</f>
        <v>11.940240667114271</v>
      </c>
      <c r="S4100" s="7">
        <f>VLOOKUP($A4100,'[1]Prices 23 nov'!$A$2:$Q$5001,10,FALSE)</f>
        <v>9.8543502420425284</v>
      </c>
      <c r="T4100" s="7">
        <f>VLOOKUP($A4100,'[1]Prices 23 nov'!$A$2:$Q$5001,11,FALSE)</f>
        <v>10.636383792510969</v>
      </c>
      <c r="U4100" s="7">
        <f>VLOOKUP($A4100,'[1]Prices 23 nov'!$A$2:$Q$5001,12,FALSE)</f>
        <v>10.96861483825205</v>
      </c>
      <c r="V4100" s="7">
        <f>VLOOKUP($A4100,'[1]Prices 23 nov'!$A$2:$Q$5001,13,FALSE)</f>
        <v>11.47801546514893</v>
      </c>
      <c r="W4100" s="7">
        <f>VLOOKUP($A4100,'[1]Prices 23 nov'!$A$2:$Q$5001,14,FALSE)</f>
        <v>11.995729605670929</v>
      </c>
      <c r="X4100" s="7">
        <f>VLOOKUP($A4100,'[1]Prices 23 nov'!$A$2:$Q$5001,15,FALSE)</f>
        <v>11.456640698776249</v>
      </c>
      <c r="Y4100" s="7">
        <f>VLOOKUP($A4100,'[1]Prices 23 nov'!$A$2:$Q$5001,16,FALSE)</f>
        <v>10.470667353172299</v>
      </c>
      <c r="Z4100" s="7">
        <f>VLOOKUP($A4100,'[1]Prices 23 nov'!$A$2:$Q$5001,17,FALSE)</f>
        <v>9.6279833120498779</v>
      </c>
    </row>
    <row r="4101" spans="1:26">
      <c r="A4101" s="4" t="s">
        <v>8673</v>
      </c>
      <c r="B4101" s="4" t="s">
        <v>2974</v>
      </c>
      <c r="C4101" s="5">
        <v>3565760000</v>
      </c>
      <c r="D4101" s="5">
        <v>4119</v>
      </c>
      <c r="E4101" s="6" t="s">
        <v>105</v>
      </c>
      <c r="F4101" s="4" t="s">
        <v>303</v>
      </c>
      <c r="G4101" s="4" t="s">
        <v>18</v>
      </c>
      <c r="H4101" s="4" t="s">
        <v>19</v>
      </c>
      <c r="I4101" s="4">
        <v>0</v>
      </c>
      <c r="J4101" s="5">
        <v>50.650001525878906</v>
      </c>
      <c r="K4101" s="5">
        <v>32.400001525878906</v>
      </c>
      <c r="L4101" s="4" t="s">
        <v>41</v>
      </c>
      <c r="M4101" s="4" t="s">
        <v>56</v>
      </c>
      <c r="N4101" s="7">
        <f>VLOOKUP($A4101,'[1]Prices 23 nov'!$A$2:$Q$5001,5,FALSE)</f>
        <v>8.1400331255411018</v>
      </c>
      <c r="O4101" s="7">
        <f>VLOOKUP($A4101,'[1]Prices 23 nov'!$A$2:$Q$5001,6,FALSE)</f>
        <v>47.709999084472663</v>
      </c>
      <c r="P4101" s="7">
        <f>VLOOKUP($A4101,'[1]Prices 23 nov'!$A$2:$Q$5001,7,FALSE)</f>
        <v>49.119998931884773</v>
      </c>
      <c r="Q4101" s="7">
        <f>VLOOKUP($A4101,'[1]Prices 23 nov'!$A$2:$Q$5001,8,FALSE)</f>
        <v>47.569999694824219</v>
      </c>
      <c r="R4101" s="7">
        <f>VLOOKUP($A4101,'[1]Prices 23 nov'!$A$2:$Q$5001,9,FALSE)</f>
        <v>44.990001678466797</v>
      </c>
      <c r="S4101" s="7">
        <f>VLOOKUP($A4101,'[1]Prices 23 nov'!$A$2:$Q$5001,10,FALSE)</f>
        <v>35.849998474121087</v>
      </c>
      <c r="T4101" s="7">
        <f>VLOOKUP($A4101,'[1]Prices 23 nov'!$A$2:$Q$5001,11,FALSE)</f>
        <v>39.040000915527337</v>
      </c>
      <c r="U4101" s="7">
        <f>VLOOKUP($A4101,'[1]Prices 23 nov'!$A$2:$Q$5001,12,FALSE)</f>
        <v>42.819999694824219</v>
      </c>
      <c r="V4101" s="7">
        <f>VLOOKUP($A4101,'[1]Prices 23 nov'!$A$2:$Q$5001,13,FALSE)</f>
        <v>43.479999542236328</v>
      </c>
      <c r="W4101" s="7">
        <f>VLOOKUP($A4101,'[1]Prices 23 nov'!$A$2:$Q$5001,14,FALSE)</f>
        <v>45.619998931884773</v>
      </c>
      <c r="X4101" s="7">
        <f>VLOOKUP($A4101,'[1]Prices 23 nov'!$A$2:$Q$5001,15,FALSE)</f>
        <v>47.180000305175781</v>
      </c>
      <c r="Y4101" s="7">
        <f>VLOOKUP($A4101,'[1]Prices 23 nov'!$A$2:$Q$5001,16,FALSE)</f>
        <v>46.369998931884773</v>
      </c>
      <c r="Z4101" s="7">
        <f>VLOOKUP($A4101,'[1]Prices 23 nov'!$A$2:$Q$5001,17,FALSE)</f>
        <v>45.610000610351563</v>
      </c>
    </row>
    <row r="4102" spans="1:26">
      <c r="A4102" s="4" t="s">
        <v>8674</v>
      </c>
      <c r="B4102" s="4" t="s">
        <v>8675</v>
      </c>
      <c r="C4102" s="5">
        <v>3562494720</v>
      </c>
      <c r="D4102" s="5">
        <v>4120</v>
      </c>
      <c r="E4102" s="6" t="s">
        <v>55</v>
      </c>
      <c r="F4102" s="4" t="s">
        <v>95</v>
      </c>
      <c r="G4102" s="4" t="s">
        <v>96</v>
      </c>
      <c r="H4102" s="4" t="s">
        <v>97</v>
      </c>
      <c r="I4102" s="4">
        <v>3</v>
      </c>
      <c r="J4102" s="5">
        <v>235.88390737825554</v>
      </c>
      <c r="K4102" s="5">
        <v>162.62976524416919</v>
      </c>
      <c r="L4102" s="4" t="s">
        <v>20</v>
      </c>
      <c r="M4102" s="4" t="s">
        <v>1922</v>
      </c>
      <c r="N4102" s="7">
        <f>VLOOKUP($A4102,'[1]Prices 23 nov'!$A$2:$Q$5001,5,FALSE)</f>
        <v>8.3323912890463703</v>
      </c>
      <c r="O4102" s="7">
        <f>VLOOKUP($A4102,'[1]Prices 23 nov'!$A$2:$Q$5001,6,FALSE)</f>
        <v>191.71454851581441</v>
      </c>
      <c r="P4102" s="7">
        <f>VLOOKUP($A4102,'[1]Prices 23 nov'!$A$2:$Q$5001,7,FALSE)</f>
        <v>199.19245078473611</v>
      </c>
      <c r="Q4102" s="7">
        <f>VLOOKUP($A4102,'[1]Prices 23 nov'!$A$2:$Q$5001,8,FALSE)</f>
        <v>207.53546720743179</v>
      </c>
      <c r="R4102" s="7">
        <f>VLOOKUP($A4102,'[1]Prices 23 nov'!$A$2:$Q$5001,9,FALSE)</f>
        <v>219.05061453580859</v>
      </c>
      <c r="S4102" s="7">
        <f>VLOOKUP($A4102,'[1]Prices 23 nov'!$A$2:$Q$5001,10,FALSE)</f>
        <v>181.2732514244999</v>
      </c>
      <c r="T4102" s="7">
        <f>VLOOKUP($A4102,'[1]Prices 23 nov'!$A$2:$Q$5001,11,FALSE)</f>
        <v>186.7777223222765</v>
      </c>
      <c r="U4102" s="7">
        <f>VLOOKUP($A4102,'[1]Prices 23 nov'!$A$2:$Q$5001,12,FALSE)</f>
        <v>193.69602353208029</v>
      </c>
      <c r="V4102" s="7">
        <f>VLOOKUP($A4102,'[1]Prices 23 nov'!$A$2:$Q$5001,13,FALSE)</f>
        <v>199.23858674221989</v>
      </c>
      <c r="W4102" s="7">
        <f>VLOOKUP($A4102,'[1]Prices 23 nov'!$A$2:$Q$5001,14,FALSE)</f>
        <v>196.9103608131409</v>
      </c>
      <c r="X4102" s="7">
        <f>VLOOKUP($A4102,'[1]Prices 23 nov'!$A$2:$Q$5001,15,FALSE)</f>
        <v>209.57620521108771</v>
      </c>
      <c r="Y4102" s="7">
        <f>VLOOKUP($A4102,'[1]Prices 23 nov'!$A$2:$Q$5001,16,FALSE)</f>
        <v>217.45756097584129</v>
      </c>
      <c r="Z4102" s="7">
        <f>VLOOKUP($A4102,'[1]Prices 23 nov'!$A$2:$Q$5001,17,FALSE)</f>
        <v>212.1047482708673</v>
      </c>
    </row>
    <row r="4103" spans="1:26">
      <c r="A4103" s="4" t="s">
        <v>8676</v>
      </c>
      <c r="B4103" s="4" t="s">
        <v>8677</v>
      </c>
      <c r="C4103" s="5">
        <v>3561208320</v>
      </c>
      <c r="D4103" s="5">
        <v>4121</v>
      </c>
      <c r="E4103" s="6" t="s">
        <v>55</v>
      </c>
      <c r="F4103" s="4" t="s">
        <v>956</v>
      </c>
      <c r="G4103" s="4" t="s">
        <v>957</v>
      </c>
      <c r="H4103" s="4" t="s">
        <v>958</v>
      </c>
      <c r="I4103" s="4">
        <v>2</v>
      </c>
      <c r="J4103" s="5">
        <v>2.6748185465186038</v>
      </c>
      <c r="K4103" s="5">
        <v>1.7163874651232431</v>
      </c>
      <c r="L4103" s="4" t="s">
        <v>3839</v>
      </c>
      <c r="M4103" s="4" t="s">
        <v>2263</v>
      </c>
      <c r="N4103" s="7">
        <f>VLOOKUP($A4103,'[1]Prices 23 nov'!$A$2:$Q$5001,5,FALSE)</f>
        <v>-6.6583176940872457</v>
      </c>
      <c r="O4103" s="7">
        <f>VLOOKUP($A4103,'[1]Prices 23 nov'!$A$2:$Q$5001,6,FALSE)</f>
        <v>2.5600437005768701</v>
      </c>
      <c r="P4103" s="7">
        <f>VLOOKUP($A4103,'[1]Prices 23 nov'!$A$2:$Q$5001,7,FALSE)</f>
        <v>2.6460378956530799</v>
      </c>
      <c r="Q4103" s="7">
        <f>VLOOKUP($A4103,'[1]Prices 23 nov'!$A$2:$Q$5001,8,FALSE)</f>
        <v>2.4826080975538498</v>
      </c>
      <c r="R4103" s="7">
        <f>VLOOKUP($A4103,'[1]Prices 23 nov'!$A$2:$Q$5001,9,FALSE)</f>
        <v>2.2361603276343369</v>
      </c>
      <c r="S4103" s="7">
        <f>VLOOKUP($A4103,'[1]Prices 23 nov'!$A$2:$Q$5001,10,FALSE)</f>
        <v>1.964912368659228</v>
      </c>
      <c r="T4103" s="7">
        <f>VLOOKUP($A4103,'[1]Prices 23 nov'!$A$2:$Q$5001,11,FALSE)</f>
        <v>2.1840959347190392</v>
      </c>
      <c r="U4103" s="7">
        <f>VLOOKUP($A4103,'[1]Prices 23 nov'!$A$2:$Q$5001,12,FALSE)</f>
        <v>2.1925541557479278</v>
      </c>
      <c r="V4103" s="7">
        <f>VLOOKUP($A4103,'[1]Prices 23 nov'!$A$2:$Q$5001,13,FALSE)</f>
        <v>2.2378290422793161</v>
      </c>
      <c r="W4103" s="7">
        <f>VLOOKUP($A4103,'[1]Prices 23 nov'!$A$2:$Q$5001,14,FALSE)</f>
        <v>2.2416383191790601</v>
      </c>
      <c r="X4103" s="7">
        <f>VLOOKUP($A4103,'[1]Prices 23 nov'!$A$2:$Q$5001,15,FALSE)</f>
        <v>2.3272657516173472</v>
      </c>
      <c r="Y4103" s="7">
        <f>VLOOKUP($A4103,'[1]Prices 23 nov'!$A$2:$Q$5001,16,FALSE)</f>
        <v>2.298300456674383</v>
      </c>
      <c r="Z4103" s="7">
        <f>VLOOKUP($A4103,'[1]Prices 23 nov'!$A$2:$Q$5001,17,FALSE)</f>
        <v>2.2557760721637119</v>
      </c>
    </row>
    <row r="4104" spans="1:26">
      <c r="A4104" s="4" t="s">
        <v>8678</v>
      </c>
      <c r="B4104" s="4" t="s">
        <v>8679</v>
      </c>
      <c r="C4104" s="5">
        <v>3561074944</v>
      </c>
      <c r="D4104" s="5">
        <v>4122</v>
      </c>
      <c r="E4104" s="6" t="s">
        <v>105</v>
      </c>
      <c r="F4104" s="4" t="s">
        <v>106</v>
      </c>
      <c r="G4104" s="4" t="s">
        <v>18</v>
      </c>
      <c r="H4104" s="4" t="s">
        <v>19</v>
      </c>
      <c r="I4104" s="4">
        <v>0</v>
      </c>
      <c r="J4104" s="5">
        <v>59.25</v>
      </c>
      <c r="K4104" s="5">
        <v>54.610000610351563</v>
      </c>
      <c r="L4104" s="4" t="s">
        <v>3480</v>
      </c>
      <c r="M4104" s="4" t="s">
        <v>3480</v>
      </c>
      <c r="N4104" s="7">
        <f>VLOOKUP($A4104,'[1]Prices 23 nov'!$A$2:$Q$5001,5,FALSE)</f>
        <v>7.2835297994752857</v>
      </c>
      <c r="O4104" s="7">
        <f>VLOOKUP($A4104,'[1]Prices 23 nov'!$A$2:$Q$5001,6,FALSE)</f>
        <v>55.110000610351563</v>
      </c>
      <c r="P4104" s="7">
        <f>VLOOKUP($A4104,'[1]Prices 23 nov'!$A$2:$Q$5001,7,FALSE)</f>
        <v>54.930000305175781</v>
      </c>
      <c r="Q4104" s="7">
        <f>VLOOKUP($A4104,'[1]Prices 23 nov'!$A$2:$Q$5001,8,FALSE)</f>
        <v>55.950000762939453</v>
      </c>
      <c r="R4104" s="7">
        <f>VLOOKUP($A4104,'[1]Prices 23 nov'!$A$2:$Q$5001,9,FALSE)</f>
        <v>57.049999237060547</v>
      </c>
      <c r="S4104" s="7">
        <f>VLOOKUP($A4104,'[1]Prices 23 nov'!$A$2:$Q$5001,10,FALSE)</f>
        <v>58.720001220703118</v>
      </c>
      <c r="T4104" s="7">
        <f>VLOOKUP($A4104,'[1]Prices 23 nov'!$A$2:$Q$5001,11,FALSE)</f>
        <v>58.650001525878913</v>
      </c>
      <c r="U4104" s="7">
        <f>VLOOKUP($A4104,'[1]Prices 23 nov'!$A$2:$Q$5001,12,FALSE)</f>
        <v>58.729999542236328</v>
      </c>
      <c r="V4104" s="7">
        <f>VLOOKUP($A4104,'[1]Prices 23 nov'!$A$2:$Q$5001,13,FALSE)</f>
        <v>58.619998931884773</v>
      </c>
      <c r="W4104" s="7">
        <f>VLOOKUP($A4104,'[1]Prices 23 nov'!$A$2:$Q$5001,14,FALSE)</f>
        <v>58.889999389648438</v>
      </c>
      <c r="X4104" s="7">
        <f>VLOOKUP($A4104,'[1]Prices 23 nov'!$A$2:$Q$5001,15,FALSE)</f>
        <v>58.680000305175781</v>
      </c>
      <c r="Y4104" s="7">
        <f>VLOOKUP($A4104,'[1]Prices 23 nov'!$A$2:$Q$5001,16,FALSE)</f>
        <v>58.639999389648438</v>
      </c>
      <c r="Z4104" s="7">
        <f>VLOOKUP($A4104,'[1]Prices 23 nov'!$A$2:$Q$5001,17,FALSE)</f>
        <v>58.209999084472663</v>
      </c>
    </row>
    <row r="4105" spans="1:26">
      <c r="A4105" s="4" t="s">
        <v>8680</v>
      </c>
      <c r="B4105" s="4" t="s">
        <v>8681</v>
      </c>
      <c r="C4105" s="5">
        <v>3558675200</v>
      </c>
      <c r="D4105" s="5">
        <v>4123</v>
      </c>
      <c r="E4105" s="6" t="s">
        <v>55</v>
      </c>
      <c r="F4105" s="4" t="s">
        <v>17</v>
      </c>
      <c r="G4105" s="4" t="s">
        <v>18</v>
      </c>
      <c r="H4105" s="4" t="s">
        <v>19</v>
      </c>
      <c r="I4105" s="4">
        <v>4.8181819915771484</v>
      </c>
      <c r="J4105" s="5">
        <v>26.25</v>
      </c>
      <c r="K4105" s="5">
        <v>10.020000457763672</v>
      </c>
      <c r="L4105" s="4" t="s">
        <v>196</v>
      </c>
      <c r="M4105" s="4" t="s">
        <v>615</v>
      </c>
      <c r="N4105" s="7">
        <f>VLOOKUP($A4105,'[1]Prices 23 nov'!$A$2:$Q$5001,5,FALSE)</f>
        <v>0</v>
      </c>
      <c r="O4105" s="7">
        <f>VLOOKUP($A4105,'[1]Prices 23 nov'!$A$2:$Q$5001,6,FALSE)</f>
        <v>0</v>
      </c>
      <c r="P4105" s="7">
        <f>VLOOKUP($A4105,'[1]Prices 23 nov'!$A$2:$Q$5001,7,FALSE)</f>
        <v>0</v>
      </c>
      <c r="Q4105" s="7">
        <f>VLOOKUP($A4105,'[1]Prices 23 nov'!$A$2:$Q$5001,8,FALSE)</f>
        <v>0</v>
      </c>
      <c r="R4105" s="7">
        <f>VLOOKUP($A4105,'[1]Prices 23 nov'!$A$2:$Q$5001,9,FALSE)</f>
        <v>0</v>
      </c>
      <c r="S4105" s="7">
        <f>VLOOKUP($A4105,'[1]Prices 23 nov'!$A$2:$Q$5001,10,FALSE)</f>
        <v>0</v>
      </c>
      <c r="T4105" s="7">
        <f>VLOOKUP($A4105,'[1]Prices 23 nov'!$A$2:$Q$5001,11,FALSE)</f>
        <v>0</v>
      </c>
      <c r="U4105" s="7">
        <f>VLOOKUP($A4105,'[1]Prices 23 nov'!$A$2:$Q$5001,12,FALSE)</f>
        <v>0</v>
      </c>
      <c r="V4105" s="7">
        <f>VLOOKUP($A4105,'[1]Prices 23 nov'!$A$2:$Q$5001,13,FALSE)</f>
        <v>0</v>
      </c>
      <c r="W4105" s="7">
        <f>VLOOKUP($A4105,'[1]Prices 23 nov'!$A$2:$Q$5001,14,FALSE)</f>
        <v>18.29000091552734</v>
      </c>
      <c r="X4105" s="7">
        <f>VLOOKUP($A4105,'[1]Prices 23 nov'!$A$2:$Q$5001,15,FALSE)</f>
        <v>13.670000076293951</v>
      </c>
      <c r="Y4105" s="7">
        <f>VLOOKUP($A4105,'[1]Prices 23 nov'!$A$2:$Q$5001,16,FALSE)</f>
        <v>13.72000026702881</v>
      </c>
      <c r="Z4105" s="7">
        <f>VLOOKUP($A4105,'[1]Prices 23 nov'!$A$2:$Q$5001,17,FALSE)</f>
        <v>10.47000026702881</v>
      </c>
    </row>
    <row r="4106" spans="1:26">
      <c r="A4106" s="4" t="s">
        <v>8682</v>
      </c>
      <c r="B4106" s="4" t="s">
        <v>8683</v>
      </c>
      <c r="C4106" s="5">
        <v>3556241664</v>
      </c>
      <c r="D4106" s="5">
        <v>4124</v>
      </c>
      <c r="E4106" s="6" t="s">
        <v>294</v>
      </c>
      <c r="F4106" s="4" t="s">
        <v>250</v>
      </c>
      <c r="G4106" s="4" t="s">
        <v>251</v>
      </c>
      <c r="H4106" s="4" t="s">
        <v>252</v>
      </c>
      <c r="I4106" s="4">
        <v>3.2272727489471436</v>
      </c>
      <c r="J4106" s="5">
        <v>4.5441658294999998</v>
      </c>
      <c r="K4106" s="5">
        <v>2.0461668498591639</v>
      </c>
      <c r="L4106" s="4" t="s">
        <v>20</v>
      </c>
      <c r="M4106" s="4" t="s">
        <v>649</v>
      </c>
      <c r="N4106" s="7">
        <f>VLOOKUP($A4106,'[1]Prices 23 nov'!$A$2:$Q$5001,5,FALSE)</f>
        <v>-8.2785044412670761</v>
      </c>
      <c r="O4106" s="7">
        <f>VLOOKUP($A4106,'[1]Prices 23 nov'!$A$2:$Q$5001,6,FALSE)</f>
        <v>4.2268311177114697</v>
      </c>
      <c r="P4106" s="7">
        <f>VLOOKUP($A4106,'[1]Prices 23 nov'!$A$2:$Q$5001,7,FALSE)</f>
        <v>4.4410951994359493</v>
      </c>
      <c r="Q4106" s="7">
        <f>VLOOKUP($A4106,'[1]Prices 23 nov'!$A$2:$Q$5001,8,FALSE)</f>
        <v>3.986032379791141</v>
      </c>
      <c r="R4106" s="7">
        <f>VLOOKUP($A4106,'[1]Prices 23 nov'!$A$2:$Q$5001,9,FALSE)</f>
        <v>3.585239015663916</v>
      </c>
      <c r="S4106" s="7">
        <f>VLOOKUP($A4106,'[1]Prices 23 nov'!$A$2:$Q$5001,10,FALSE)</f>
        <v>2.5533700175583358</v>
      </c>
      <c r="T4106" s="7">
        <f>VLOOKUP($A4106,'[1]Prices 23 nov'!$A$2:$Q$5001,11,FALSE)</f>
        <v>3.0957160213913819</v>
      </c>
      <c r="U4106" s="7">
        <f>VLOOKUP($A4106,'[1]Prices 23 nov'!$A$2:$Q$5001,12,FALSE)</f>
        <v>3.3480991170654311</v>
      </c>
      <c r="V4106" s="7">
        <f>VLOOKUP($A4106,'[1]Prices 23 nov'!$A$2:$Q$5001,13,FALSE)</f>
        <v>3.557085078209639</v>
      </c>
      <c r="W4106" s="7">
        <f>VLOOKUP($A4106,'[1]Prices 23 nov'!$A$2:$Q$5001,14,FALSE)</f>
        <v>3.7319760442210281</v>
      </c>
      <c r="X4106" s="7">
        <f>VLOOKUP($A4106,'[1]Prices 23 nov'!$A$2:$Q$5001,15,FALSE)</f>
        <v>3.9961725773608241</v>
      </c>
      <c r="Y4106" s="7">
        <f>VLOOKUP($A4106,'[1]Prices 23 nov'!$A$2:$Q$5001,16,FALSE)</f>
        <v>3.6309504580703731</v>
      </c>
      <c r="Z4106" s="7">
        <f>VLOOKUP($A4106,'[1]Prices 23 nov'!$A$2:$Q$5001,17,FALSE)</f>
        <v>3.6159810952361791</v>
      </c>
    </row>
    <row r="4107" spans="1:26">
      <c r="A4107" s="4" t="s">
        <v>8684</v>
      </c>
      <c r="B4107" s="4" t="s">
        <v>8685</v>
      </c>
      <c r="C4107" s="5">
        <v>3555854336</v>
      </c>
      <c r="D4107" s="5">
        <v>4125</v>
      </c>
      <c r="E4107" s="6" t="s">
        <v>24</v>
      </c>
      <c r="F4107" s="4" t="s">
        <v>101</v>
      </c>
      <c r="G4107" s="4" t="s">
        <v>46</v>
      </c>
      <c r="H4107" s="4" t="s">
        <v>102</v>
      </c>
      <c r="I4107" s="4">
        <v>4.75</v>
      </c>
      <c r="J4107" s="5">
        <v>3.1477681738326262</v>
      </c>
      <c r="K4107" s="5">
        <v>1.3651107467459851</v>
      </c>
      <c r="L4107" s="4" t="s">
        <v>428</v>
      </c>
      <c r="M4107" s="4" t="s">
        <v>677</v>
      </c>
      <c r="N4107" s="7">
        <f>VLOOKUP($A4107,'[1]Prices 23 nov'!$A$2:$Q$5001,5,FALSE)</f>
        <v>51.005960963632589</v>
      </c>
      <c r="O4107" s="7">
        <f>VLOOKUP($A4107,'[1]Prices 23 nov'!$A$2:$Q$5001,6,FALSE)</f>
        <v>1.5981702692806721</v>
      </c>
      <c r="P4107" s="7">
        <f>VLOOKUP($A4107,'[1]Prices 23 nov'!$A$2:$Q$5001,7,FALSE)</f>
        <v>1.7663784748044979</v>
      </c>
      <c r="Q4107" s="7">
        <f>VLOOKUP($A4107,'[1]Prices 23 nov'!$A$2:$Q$5001,8,FALSE)</f>
        <v>1.6193120949896671</v>
      </c>
      <c r="R4107" s="7">
        <f>VLOOKUP($A4107,'[1]Prices 23 nov'!$A$2:$Q$5001,9,FALSE)</f>
        <v>1.5989312717811119</v>
      </c>
      <c r="S4107" s="7">
        <f>VLOOKUP($A4107,'[1]Prices 23 nov'!$A$2:$Q$5001,10,FALSE)</f>
        <v>1.428169111386993</v>
      </c>
      <c r="T4107" s="7">
        <f>VLOOKUP($A4107,'[1]Prices 23 nov'!$A$2:$Q$5001,11,FALSE)</f>
        <v>1.5941557707581071</v>
      </c>
      <c r="U4107" s="7">
        <f>VLOOKUP($A4107,'[1]Prices 23 nov'!$A$2:$Q$5001,12,FALSE)</f>
        <v>1.689160751712961</v>
      </c>
      <c r="V4107" s="7">
        <f>VLOOKUP($A4107,'[1]Prices 23 nov'!$A$2:$Q$5001,13,FALSE)</f>
        <v>1.7694484110558051</v>
      </c>
      <c r="W4107" s="7">
        <f>VLOOKUP($A4107,'[1]Prices 23 nov'!$A$2:$Q$5001,14,FALSE)</f>
        <v>2.2862381924199302</v>
      </c>
      <c r="X4107" s="7">
        <f>VLOOKUP($A4107,'[1]Prices 23 nov'!$A$2:$Q$5001,15,FALSE)</f>
        <v>2.3622621403910671</v>
      </c>
      <c r="Y4107" s="7">
        <f>VLOOKUP($A4107,'[1]Prices 23 nov'!$A$2:$Q$5001,16,FALSE)</f>
        <v>2.4915329866698239</v>
      </c>
      <c r="Z4107" s="7">
        <f>VLOOKUP($A4107,'[1]Prices 23 nov'!$A$2:$Q$5001,17,FALSE)</f>
        <v>2.4897630660187819</v>
      </c>
    </row>
    <row r="4108" spans="1:26">
      <c r="A4108" s="4" t="s">
        <v>8686</v>
      </c>
      <c r="B4108" s="4" t="s">
        <v>8687</v>
      </c>
      <c r="C4108" s="5">
        <v>3553000704</v>
      </c>
      <c r="D4108" s="5">
        <v>4126</v>
      </c>
      <c r="E4108" s="6" t="s">
        <v>294</v>
      </c>
      <c r="F4108" s="4" t="s">
        <v>1303</v>
      </c>
      <c r="G4108" s="4" t="s">
        <v>1304</v>
      </c>
      <c r="H4108" s="4" t="s">
        <v>1305</v>
      </c>
      <c r="I4108" s="4">
        <v>4.8333334922790527</v>
      </c>
      <c r="J4108" s="5">
        <v>3.0253553592009221</v>
      </c>
      <c r="K4108" s="5">
        <v>1.7785288910349271</v>
      </c>
      <c r="L4108" s="4" t="s">
        <v>3450</v>
      </c>
      <c r="M4108" s="4" t="s">
        <v>419</v>
      </c>
      <c r="N4108" s="7">
        <f>VLOOKUP($A4108,'[1]Prices 23 nov'!$A$2:$Q$5001,5,FALSE)</f>
        <v>0</v>
      </c>
      <c r="O4108" s="7">
        <f>VLOOKUP($A4108,'[1]Prices 23 nov'!$A$2:$Q$5001,6,FALSE)</f>
        <v>0</v>
      </c>
      <c r="P4108" s="7">
        <f>VLOOKUP($A4108,'[1]Prices 23 nov'!$A$2:$Q$5001,7,FALSE)</f>
        <v>0</v>
      </c>
      <c r="Q4108" s="7">
        <f>VLOOKUP($A4108,'[1]Prices 23 nov'!$A$2:$Q$5001,8,FALSE)</f>
        <v>0</v>
      </c>
      <c r="R4108" s="7">
        <f>VLOOKUP($A4108,'[1]Prices 23 nov'!$A$2:$Q$5001,9,FALSE)</f>
        <v>0</v>
      </c>
      <c r="S4108" s="7">
        <f>VLOOKUP($A4108,'[1]Prices 23 nov'!$A$2:$Q$5001,10,FALSE)</f>
        <v>0</v>
      </c>
      <c r="T4108" s="7">
        <f>VLOOKUP($A4108,'[1]Prices 23 nov'!$A$2:$Q$5001,11,FALSE)</f>
        <v>0</v>
      </c>
      <c r="U4108" s="7">
        <f>VLOOKUP($A4108,'[1]Prices 23 nov'!$A$2:$Q$5001,12,FALSE)</f>
        <v>0</v>
      </c>
      <c r="V4108" s="7">
        <f>VLOOKUP($A4108,'[1]Prices 23 nov'!$A$2:$Q$5001,13,FALSE)</f>
        <v>0</v>
      </c>
      <c r="W4108" s="7">
        <f>VLOOKUP($A4108,'[1]Prices 23 nov'!$A$2:$Q$5001,14,FALSE)</f>
        <v>2.6994553655385971</v>
      </c>
      <c r="X4108" s="7">
        <f>VLOOKUP($A4108,'[1]Prices 23 nov'!$A$2:$Q$5001,15,FALSE)</f>
        <v>2.1328457351773982</v>
      </c>
      <c r="Y4108" s="7">
        <f>VLOOKUP($A4108,'[1]Prices 23 nov'!$A$2:$Q$5001,16,FALSE)</f>
        <v>2.551020529121161</v>
      </c>
      <c r="Z4108" s="7">
        <f>VLOOKUP($A4108,'[1]Prices 23 nov'!$A$2:$Q$5001,17,FALSE)</f>
        <v>2.8660886418074369</v>
      </c>
    </row>
    <row r="4109" spans="1:26">
      <c r="A4109" s="4" t="s">
        <v>8688</v>
      </c>
      <c r="B4109" s="4" t="s">
        <v>8689</v>
      </c>
      <c r="C4109" s="5">
        <v>3552648704</v>
      </c>
      <c r="D4109" s="5">
        <v>4127</v>
      </c>
      <c r="E4109" s="6" t="s">
        <v>294</v>
      </c>
      <c r="F4109" s="4" t="s">
        <v>51</v>
      </c>
      <c r="G4109" s="4" t="s">
        <v>18</v>
      </c>
      <c r="H4109" s="4" t="s">
        <v>19</v>
      </c>
      <c r="I4109" s="4">
        <v>4.1999998092651367</v>
      </c>
      <c r="J4109" s="5">
        <v>84.389999389648438</v>
      </c>
      <c r="K4109" s="5">
        <v>35.208301544189453</v>
      </c>
      <c r="L4109" s="4" t="s">
        <v>41</v>
      </c>
      <c r="M4109" s="4" t="s">
        <v>566</v>
      </c>
      <c r="N4109" s="7">
        <f>VLOOKUP($A4109,'[1]Prices 23 nov'!$A$2:$Q$5001,5,FALSE)</f>
        <v>20.004857821570639</v>
      </c>
      <c r="O4109" s="7">
        <f>VLOOKUP($A4109,'[1]Prices 23 nov'!$A$2:$Q$5001,6,FALSE)</f>
        <v>69.620002746582031</v>
      </c>
      <c r="P4109" s="7">
        <f>VLOOKUP($A4109,'[1]Prices 23 nov'!$A$2:$Q$5001,7,FALSE)</f>
        <v>74.830001831054688</v>
      </c>
      <c r="Q4109" s="7">
        <f>VLOOKUP($A4109,'[1]Prices 23 nov'!$A$2:$Q$5001,8,FALSE)</f>
        <v>74.370002746582031</v>
      </c>
      <c r="R4109" s="7">
        <f>VLOOKUP($A4109,'[1]Prices 23 nov'!$A$2:$Q$5001,9,FALSE)</f>
        <v>63.869998931884773</v>
      </c>
      <c r="S4109" s="7">
        <f>VLOOKUP($A4109,'[1]Prices 23 nov'!$A$2:$Q$5001,10,FALSE)</f>
        <v>44.060001373291023</v>
      </c>
      <c r="T4109" s="7">
        <f>VLOOKUP($A4109,'[1]Prices 23 nov'!$A$2:$Q$5001,11,FALSE)</f>
        <v>55.779998779296882</v>
      </c>
      <c r="U4109" s="7">
        <f>VLOOKUP($A4109,'[1]Prices 23 nov'!$A$2:$Q$5001,12,FALSE)</f>
        <v>65.239997863769531</v>
      </c>
      <c r="V4109" s="7">
        <f>VLOOKUP($A4109,'[1]Prices 23 nov'!$A$2:$Q$5001,13,FALSE)</f>
        <v>62.389999389648438</v>
      </c>
      <c r="W4109" s="7">
        <f>VLOOKUP($A4109,'[1]Prices 23 nov'!$A$2:$Q$5001,14,FALSE)</f>
        <v>69.349998474121094</v>
      </c>
      <c r="X4109" s="7">
        <f>VLOOKUP($A4109,'[1]Prices 23 nov'!$A$2:$Q$5001,15,FALSE)</f>
        <v>73.989997863769531</v>
      </c>
      <c r="Y4109" s="7">
        <f>VLOOKUP($A4109,'[1]Prices 23 nov'!$A$2:$Q$5001,16,FALSE)</f>
        <v>68.05999755859375</v>
      </c>
      <c r="Z4109" s="7">
        <f>VLOOKUP($A4109,'[1]Prices 23 nov'!$A$2:$Q$5001,17,FALSE)</f>
        <v>74.260002136230469</v>
      </c>
    </row>
    <row r="4110" spans="1:26">
      <c r="A4110" s="4" t="s">
        <v>8690</v>
      </c>
      <c r="B4110" s="4" t="s">
        <v>8691</v>
      </c>
      <c r="C4110" s="5">
        <v>3552489728</v>
      </c>
      <c r="D4110" s="5">
        <v>4128</v>
      </c>
      <c r="E4110" s="6" t="s">
        <v>55</v>
      </c>
      <c r="F4110" s="4" t="s">
        <v>51</v>
      </c>
      <c r="G4110" s="4" t="s">
        <v>18</v>
      </c>
      <c r="H4110" s="4" t="s">
        <v>19</v>
      </c>
      <c r="I4110" s="4">
        <v>3</v>
      </c>
      <c r="J4110" s="5">
        <v>72.629997253417969</v>
      </c>
      <c r="K4110" s="5">
        <v>47.010101318359375</v>
      </c>
      <c r="L4110" s="4" t="s">
        <v>20</v>
      </c>
      <c r="M4110" s="4" t="s">
        <v>349</v>
      </c>
      <c r="N4110" s="7">
        <f>VLOOKUP($A4110,'[1]Prices 23 nov'!$A$2:$Q$5001,5,FALSE)</f>
        <v>-1.2217549802040371</v>
      </c>
      <c r="O4110" s="7">
        <f>VLOOKUP($A4110,'[1]Prices 23 nov'!$A$2:$Q$5001,6,FALSE)</f>
        <v>67.489997863769531</v>
      </c>
      <c r="P4110" s="7">
        <f>VLOOKUP($A4110,'[1]Prices 23 nov'!$A$2:$Q$5001,7,FALSE)</f>
        <v>70.94000244140625</v>
      </c>
      <c r="Q4110" s="7">
        <f>VLOOKUP($A4110,'[1]Prices 23 nov'!$A$2:$Q$5001,8,FALSE)</f>
        <v>67.370002746582031</v>
      </c>
      <c r="R4110" s="7">
        <f>VLOOKUP($A4110,'[1]Prices 23 nov'!$A$2:$Q$5001,9,FALSE)</f>
        <v>65.319999694824219</v>
      </c>
      <c r="S4110" s="7">
        <f>VLOOKUP($A4110,'[1]Prices 23 nov'!$A$2:$Q$5001,10,FALSE)</f>
        <v>58.860000610351563</v>
      </c>
      <c r="T4110" s="7">
        <f>VLOOKUP($A4110,'[1]Prices 23 nov'!$A$2:$Q$5001,11,FALSE)</f>
        <v>60.229999542236328</v>
      </c>
      <c r="U4110" s="7">
        <f>VLOOKUP($A4110,'[1]Prices 23 nov'!$A$2:$Q$5001,12,FALSE)</f>
        <v>58.950000762939453</v>
      </c>
      <c r="V4110" s="7">
        <f>VLOOKUP($A4110,'[1]Prices 23 nov'!$A$2:$Q$5001,13,FALSE)</f>
        <v>54.990001678466797</v>
      </c>
      <c r="W4110" s="7">
        <f>VLOOKUP($A4110,'[1]Prices 23 nov'!$A$2:$Q$5001,14,FALSE)</f>
        <v>55.880001068115227</v>
      </c>
      <c r="X4110" s="7">
        <f>VLOOKUP($A4110,'[1]Prices 23 nov'!$A$2:$Q$5001,15,FALSE)</f>
        <v>60.979999542236328</v>
      </c>
      <c r="Y4110" s="7">
        <f>VLOOKUP($A4110,'[1]Prices 23 nov'!$A$2:$Q$5001,16,FALSE)</f>
        <v>54.349998474121087</v>
      </c>
      <c r="Z4110" s="7">
        <f>VLOOKUP($A4110,'[1]Prices 23 nov'!$A$2:$Q$5001,17,FALSE)</f>
        <v>59.290000915527337</v>
      </c>
    </row>
    <row r="4111" spans="1:26">
      <c r="A4111" s="4" t="s">
        <v>8692</v>
      </c>
      <c r="B4111" s="4" t="s">
        <v>8693</v>
      </c>
      <c r="C4111" s="5">
        <v>3550994432</v>
      </c>
      <c r="D4111" s="5">
        <v>4129</v>
      </c>
      <c r="E4111" s="6" t="s">
        <v>24</v>
      </c>
      <c r="F4111" s="4" t="s">
        <v>202</v>
      </c>
      <c r="G4111" s="4" t="s">
        <v>203</v>
      </c>
      <c r="H4111" s="4" t="s">
        <v>204</v>
      </c>
      <c r="I4111" s="4">
        <v>4.6428570747375488</v>
      </c>
      <c r="J4111" s="5">
        <v>19.165960850143435</v>
      </c>
      <c r="K4111" s="5">
        <v>10.766246911621092</v>
      </c>
      <c r="L4111" s="4" t="s">
        <v>35</v>
      </c>
      <c r="M4111" s="4" t="s">
        <v>443</v>
      </c>
      <c r="N4111" s="7">
        <f>VLOOKUP($A4111,'[1]Prices 23 nov'!$A$2:$Q$5001,5,FALSE)</f>
        <v>4.3429219997509483</v>
      </c>
      <c r="O4111" s="7">
        <f>VLOOKUP($A4111,'[1]Prices 23 nov'!$A$2:$Q$5001,6,FALSE)</f>
        <v>16.678949818420389</v>
      </c>
      <c r="P4111" s="7">
        <f>VLOOKUP($A4111,'[1]Prices 23 nov'!$A$2:$Q$5001,7,FALSE)</f>
        <v>18.604026148962021</v>
      </c>
      <c r="Q4111" s="7">
        <f>VLOOKUP($A4111,'[1]Prices 23 nov'!$A$2:$Q$5001,8,FALSE)</f>
        <v>16.925800590646759</v>
      </c>
      <c r="R4111" s="7">
        <f>VLOOKUP($A4111,'[1]Prices 23 nov'!$A$2:$Q$5001,9,FALSE)</f>
        <v>15.914730050582881</v>
      </c>
      <c r="S4111" s="7">
        <f>VLOOKUP($A4111,'[1]Prices 23 nov'!$A$2:$Q$5001,10,FALSE)</f>
        <v>13.120924906444539</v>
      </c>
      <c r="T4111" s="7">
        <f>VLOOKUP($A4111,'[1]Prices 23 nov'!$A$2:$Q$5001,11,FALSE)</f>
        <v>12.696633687368379</v>
      </c>
      <c r="U4111" s="7">
        <f>VLOOKUP($A4111,'[1]Prices 23 nov'!$A$2:$Q$5001,12,FALSE)</f>
        <v>14.26866011270522</v>
      </c>
      <c r="V4111" s="7">
        <f>VLOOKUP($A4111,'[1]Prices 23 nov'!$A$2:$Q$5001,13,FALSE)</f>
        <v>14.907903532501219</v>
      </c>
      <c r="W4111" s="7">
        <f>VLOOKUP($A4111,'[1]Prices 23 nov'!$A$2:$Q$5001,14,FALSE)</f>
        <v>15.966891925796521</v>
      </c>
      <c r="X4111" s="7">
        <f>VLOOKUP($A4111,'[1]Prices 23 nov'!$A$2:$Q$5001,15,FALSE)</f>
        <v>17.31623464123345</v>
      </c>
      <c r="Y4111" s="7">
        <f>VLOOKUP($A4111,'[1]Prices 23 nov'!$A$2:$Q$5001,16,FALSE)</f>
        <v>16.067160201873779</v>
      </c>
      <c r="Z4111" s="7">
        <f>VLOOKUP($A4111,'[1]Prices 23 nov'!$A$2:$Q$5001,17,FALSE)</f>
        <v>16.60478303853608</v>
      </c>
    </row>
    <row r="4112" spans="1:26">
      <c r="A4112" s="4" t="s">
        <v>8694</v>
      </c>
      <c r="B4112" s="4" t="s">
        <v>8695</v>
      </c>
      <c r="C4112" s="5">
        <v>3550704640</v>
      </c>
      <c r="D4112" s="5">
        <v>4130</v>
      </c>
      <c r="E4112" s="6" t="s">
        <v>16</v>
      </c>
      <c r="F4112" s="4" t="s">
        <v>17</v>
      </c>
      <c r="G4112" s="4" t="s">
        <v>18</v>
      </c>
      <c r="H4112" s="4" t="s">
        <v>19</v>
      </c>
      <c r="I4112" s="4">
        <v>3.2352941036224365</v>
      </c>
      <c r="J4112" s="5">
        <v>125.22000122070313</v>
      </c>
      <c r="K4112" s="5">
        <v>63.369998931884766</v>
      </c>
      <c r="L4112" s="4" t="s">
        <v>35</v>
      </c>
      <c r="M4112" s="4" t="s">
        <v>858</v>
      </c>
      <c r="N4112" s="7">
        <f>VLOOKUP($A4112,'[1]Prices 23 nov'!$A$2:$Q$5001,5,FALSE)</f>
        <v>1.7893478449078071</v>
      </c>
      <c r="O4112" s="7">
        <f>VLOOKUP($A4112,'[1]Prices 23 nov'!$A$2:$Q$5001,6,FALSE)</f>
        <v>84.410003662109375</v>
      </c>
      <c r="P4112" s="7">
        <f>VLOOKUP($A4112,'[1]Prices 23 nov'!$A$2:$Q$5001,7,FALSE)</f>
        <v>83.370002746582031</v>
      </c>
      <c r="Q4112" s="7">
        <f>VLOOKUP($A4112,'[1]Prices 23 nov'!$A$2:$Q$5001,8,FALSE)</f>
        <v>85.569999694824219</v>
      </c>
      <c r="R4112" s="7">
        <f>VLOOKUP($A4112,'[1]Prices 23 nov'!$A$2:$Q$5001,9,FALSE)</f>
        <v>82.029998779296875</v>
      </c>
      <c r="S4112" s="7">
        <f>VLOOKUP($A4112,'[1]Prices 23 nov'!$A$2:$Q$5001,10,FALSE)</f>
        <v>82.800003051757813</v>
      </c>
      <c r="T4112" s="7">
        <f>VLOOKUP($A4112,'[1]Prices 23 nov'!$A$2:$Q$5001,11,FALSE)</f>
        <v>99.860000610351563</v>
      </c>
      <c r="U4112" s="7">
        <f>VLOOKUP($A4112,'[1]Prices 23 nov'!$A$2:$Q$5001,12,FALSE)</f>
        <v>117.9300003051758</v>
      </c>
      <c r="V4112" s="7">
        <f>VLOOKUP($A4112,'[1]Prices 23 nov'!$A$2:$Q$5001,13,FALSE)</f>
        <v>104.0100021362305</v>
      </c>
      <c r="W4112" s="7">
        <f>VLOOKUP($A4112,'[1]Prices 23 nov'!$A$2:$Q$5001,14,FALSE)</f>
        <v>123.5100021362305</v>
      </c>
      <c r="X4112" s="7">
        <f>VLOOKUP($A4112,'[1]Prices 23 nov'!$A$2:$Q$5001,15,FALSE)</f>
        <v>108.4199981689453</v>
      </c>
      <c r="Y4112" s="7">
        <f>VLOOKUP($A4112,'[1]Prices 23 nov'!$A$2:$Q$5001,16,FALSE)</f>
        <v>97.55999755859375</v>
      </c>
      <c r="Z4112" s="7">
        <f>VLOOKUP($A4112,'[1]Prices 23 nov'!$A$2:$Q$5001,17,FALSE)</f>
        <v>89.870002746582031</v>
      </c>
    </row>
    <row r="4113" spans="1:26">
      <c r="A4113" s="4" t="s">
        <v>8696</v>
      </c>
      <c r="B4113" s="4" t="s">
        <v>8697</v>
      </c>
      <c r="C4113" s="5">
        <v>3548891904</v>
      </c>
      <c r="D4113" s="5">
        <v>4131</v>
      </c>
      <c r="E4113" s="6" t="s">
        <v>34</v>
      </c>
      <c r="F4113" s="4" t="s">
        <v>288</v>
      </c>
      <c r="G4113" s="4" t="s">
        <v>289</v>
      </c>
      <c r="H4113" s="4" t="s">
        <v>290</v>
      </c>
      <c r="I4113" s="4">
        <v>3.7727272510528564</v>
      </c>
      <c r="J4113" s="5">
        <v>15.923669787979124</v>
      </c>
      <c r="K4113" s="5">
        <v>6.1495717744350431</v>
      </c>
      <c r="L4113" s="4" t="s">
        <v>41</v>
      </c>
      <c r="M4113" s="4" t="s">
        <v>337</v>
      </c>
      <c r="N4113" s="7">
        <f>VLOOKUP($A4113,'[1]Prices 23 nov'!$A$2:$Q$5001,5,FALSE)</f>
        <v>-4.0597523880208879</v>
      </c>
      <c r="O4113" s="7">
        <f>VLOOKUP($A4113,'[1]Prices 23 nov'!$A$2:$Q$5001,6,FALSE)</f>
        <v>15.277961992478369</v>
      </c>
      <c r="P4113" s="7">
        <f>VLOOKUP($A4113,'[1]Prices 23 nov'!$A$2:$Q$5001,7,FALSE)</f>
        <v>15.59867381031609</v>
      </c>
      <c r="Q4113" s="7">
        <f>VLOOKUP($A4113,'[1]Prices 23 nov'!$A$2:$Q$5001,8,FALSE)</f>
        <v>13.259741336902611</v>
      </c>
      <c r="R4113" s="7">
        <f>VLOOKUP($A4113,'[1]Prices 23 nov'!$A$2:$Q$5001,9,FALSE)</f>
        <v>12.460110851898211</v>
      </c>
      <c r="S4113" s="7">
        <f>VLOOKUP($A4113,'[1]Prices 23 nov'!$A$2:$Q$5001,10,FALSE)</f>
        <v>7.131839679870609</v>
      </c>
      <c r="T4113" s="7">
        <f>VLOOKUP($A4113,'[1]Prices 23 nov'!$A$2:$Q$5001,11,FALSE)</f>
        <v>10.09577358297884</v>
      </c>
      <c r="U4113" s="7">
        <f>VLOOKUP($A4113,'[1]Prices 23 nov'!$A$2:$Q$5001,12,FALSE)</f>
        <v>12.58246573856832</v>
      </c>
      <c r="V4113" s="7">
        <f>VLOOKUP($A4113,'[1]Prices 23 nov'!$A$2:$Q$5001,13,FALSE)</f>
        <v>11.79340823687744</v>
      </c>
      <c r="W4113" s="7">
        <f>VLOOKUP($A4113,'[1]Prices 23 nov'!$A$2:$Q$5001,14,FALSE)</f>
        <v>10.16053539717177</v>
      </c>
      <c r="X4113" s="7">
        <f>VLOOKUP($A4113,'[1]Prices 23 nov'!$A$2:$Q$5001,15,FALSE)</f>
        <v>11.13442214563179</v>
      </c>
      <c r="Y4113" s="7">
        <f>VLOOKUP($A4113,'[1]Prices 23 nov'!$A$2:$Q$5001,16,FALSE)</f>
        <v>12.995841880531319</v>
      </c>
      <c r="Z4113" s="7">
        <f>VLOOKUP($A4113,'[1]Prices 23 nov'!$A$2:$Q$5001,17,FALSE)</f>
        <v>11.48148627970011</v>
      </c>
    </row>
    <row r="4114" spans="1:26">
      <c r="A4114" s="4" t="s">
        <v>8698</v>
      </c>
      <c r="B4114" s="4" t="s">
        <v>8699</v>
      </c>
      <c r="C4114" s="5">
        <v>3547758336</v>
      </c>
      <c r="D4114" s="5">
        <v>4132</v>
      </c>
      <c r="E4114" s="6" t="s">
        <v>16</v>
      </c>
      <c r="F4114" s="4" t="s">
        <v>311</v>
      </c>
      <c r="G4114" s="4" t="s">
        <v>312</v>
      </c>
      <c r="H4114" s="4" t="s">
        <v>313</v>
      </c>
      <c r="I4114" s="4">
        <v>3.1666667461395264</v>
      </c>
      <c r="J4114" s="5">
        <v>88.943161378479004</v>
      </c>
      <c r="K4114" s="5">
        <v>48.227575347900391</v>
      </c>
      <c r="L4114" s="4" t="s">
        <v>35</v>
      </c>
      <c r="M4114" s="4" t="s">
        <v>600</v>
      </c>
      <c r="N4114" s="7">
        <f>VLOOKUP($A4114,'[1]Prices 23 nov'!$A$2:$Q$5001,5,FALSE)</f>
        <v>14.43734064640387</v>
      </c>
      <c r="O4114" s="7">
        <f>VLOOKUP($A4114,'[1]Prices 23 nov'!$A$2:$Q$5001,6,FALSE)</f>
        <v>72.098245516300267</v>
      </c>
      <c r="P4114" s="7">
        <f>VLOOKUP($A4114,'[1]Prices 23 nov'!$A$2:$Q$5001,7,FALSE)</f>
        <v>75.189873332719799</v>
      </c>
      <c r="Q4114" s="7">
        <f>VLOOKUP($A4114,'[1]Prices 23 nov'!$A$2:$Q$5001,8,FALSE)</f>
        <v>71.994091516075059</v>
      </c>
      <c r="R4114" s="7">
        <f>VLOOKUP($A4114,'[1]Prices 23 nov'!$A$2:$Q$5001,9,FALSE)</f>
        <v>69.371901040649391</v>
      </c>
      <c r="S4114" s="7">
        <f>VLOOKUP($A4114,'[1]Prices 23 nov'!$A$2:$Q$5001,10,FALSE)</f>
        <v>51.347498655319207</v>
      </c>
      <c r="T4114" s="7">
        <f>VLOOKUP($A4114,'[1]Prices 23 nov'!$A$2:$Q$5001,11,FALSE)</f>
        <v>61.038336046657612</v>
      </c>
      <c r="U4114" s="7">
        <f>VLOOKUP($A4114,'[1]Prices 23 nov'!$A$2:$Q$5001,12,FALSE)</f>
        <v>67.05825212597847</v>
      </c>
      <c r="V4114" s="7">
        <f>VLOOKUP($A4114,'[1]Prices 23 nov'!$A$2:$Q$5001,13,FALSE)</f>
        <v>75.243523029785138</v>
      </c>
      <c r="W4114" s="7">
        <f>VLOOKUP($A4114,'[1]Prices 23 nov'!$A$2:$Q$5001,14,FALSE)</f>
        <v>82.47798027069075</v>
      </c>
      <c r="X4114" s="7">
        <f>VLOOKUP($A4114,'[1]Prices 23 nov'!$A$2:$Q$5001,15,FALSE)</f>
        <v>80.972189900217018</v>
      </c>
      <c r="Y4114" s="7">
        <f>VLOOKUP($A4114,'[1]Prices 23 nov'!$A$2:$Q$5001,16,FALSE)</f>
        <v>82.802249193191528</v>
      </c>
      <c r="Z4114" s="7">
        <f>VLOOKUP($A4114,'[1]Prices 23 nov'!$A$2:$Q$5001,17,FALSE)</f>
        <v>76.744796991348267</v>
      </c>
    </row>
    <row r="4115" spans="1:26">
      <c r="A4115" s="4" t="s">
        <v>8700</v>
      </c>
      <c r="B4115" s="4" t="s">
        <v>8701</v>
      </c>
      <c r="C4115" s="5">
        <v>3547253504</v>
      </c>
      <c r="D4115" s="5">
        <v>4133</v>
      </c>
      <c r="E4115" s="6" t="s">
        <v>67</v>
      </c>
      <c r="F4115" s="4" t="s">
        <v>141</v>
      </c>
      <c r="G4115" s="4" t="s">
        <v>142</v>
      </c>
      <c r="H4115" s="4" t="s">
        <v>143</v>
      </c>
      <c r="I4115" s="4">
        <v>3.2857143878936768</v>
      </c>
      <c r="J4115" s="5">
        <v>14.332247557003257</v>
      </c>
      <c r="K4115" s="5">
        <v>9.0130353817504645</v>
      </c>
      <c r="L4115" s="4" t="s">
        <v>168</v>
      </c>
      <c r="M4115" s="4" t="s">
        <v>1214</v>
      </c>
      <c r="N4115" s="7">
        <f>VLOOKUP($A4115,'[1]Prices 23 nov'!$A$2:$Q$5001,5,FALSE)</f>
        <v>-10.28483217554815</v>
      </c>
      <c r="O4115" s="7">
        <f>VLOOKUP($A4115,'[1]Prices 23 nov'!$A$2:$Q$5001,6,FALSE)</f>
        <v>13.09611183777452</v>
      </c>
      <c r="P4115" s="7">
        <f>VLOOKUP($A4115,'[1]Prices 23 nov'!$A$2:$Q$5001,7,FALSE)</f>
        <v>13.538885698653759</v>
      </c>
      <c r="Q4115" s="7">
        <f>VLOOKUP($A4115,'[1]Prices 23 nov'!$A$2:$Q$5001,8,FALSE)</f>
        <v>13.057882136665279</v>
      </c>
      <c r="R4115" s="7">
        <f>VLOOKUP($A4115,'[1]Prices 23 nov'!$A$2:$Q$5001,9,FALSE)</f>
        <v>12.667038389481601</v>
      </c>
      <c r="S4115" s="7">
        <f>VLOOKUP($A4115,'[1]Prices 23 nov'!$A$2:$Q$5001,10,FALSE)</f>
        <v>10.25401554442942</v>
      </c>
      <c r="T4115" s="7">
        <f>VLOOKUP($A4115,'[1]Prices 23 nov'!$A$2:$Q$5001,11,FALSE)</f>
        <v>10.769806569442149</v>
      </c>
      <c r="U4115" s="7">
        <f>VLOOKUP($A4115,'[1]Prices 23 nov'!$A$2:$Q$5001,12,FALSE)</f>
        <v>12.28852895647287</v>
      </c>
      <c r="V4115" s="7">
        <f>VLOOKUP($A4115,'[1]Prices 23 nov'!$A$2:$Q$5001,13,FALSE)</f>
        <v>12.399925868958229</v>
      </c>
      <c r="W4115" s="7">
        <f>VLOOKUP($A4115,'[1]Prices 23 nov'!$A$2:$Q$5001,14,FALSE)</f>
        <v>11.96154266875237</v>
      </c>
      <c r="X4115" s="7">
        <f>VLOOKUP($A4115,'[1]Prices 23 nov'!$A$2:$Q$5001,15,FALSE)</f>
        <v>13.66723265592009</v>
      </c>
      <c r="Y4115" s="7">
        <f>VLOOKUP($A4115,'[1]Prices 23 nov'!$A$2:$Q$5001,16,FALSE)</f>
        <v>13.07437185198069</v>
      </c>
      <c r="Z4115" s="7">
        <f>VLOOKUP($A4115,'[1]Prices 23 nov'!$A$2:$Q$5001,17,FALSE)</f>
        <v>12.0076296646148</v>
      </c>
    </row>
    <row r="4116" spans="1:26">
      <c r="A4116" s="4" t="s">
        <v>8702</v>
      </c>
      <c r="B4116" s="4" t="s">
        <v>8703</v>
      </c>
      <c r="C4116" s="5">
        <v>3546984960</v>
      </c>
      <c r="D4116" s="5">
        <v>4134</v>
      </c>
      <c r="E4116" s="6" t="s">
        <v>294</v>
      </c>
      <c r="F4116" s="4" t="s">
        <v>51</v>
      </c>
      <c r="G4116" s="4" t="s">
        <v>18</v>
      </c>
      <c r="H4116" s="4" t="s">
        <v>19</v>
      </c>
      <c r="I4116" s="4">
        <v>3.3333332538604736</v>
      </c>
      <c r="J4116" s="5">
        <v>164.98919677734375</v>
      </c>
      <c r="K4116" s="5">
        <v>63.189998626708984</v>
      </c>
      <c r="L4116" s="4" t="s">
        <v>20</v>
      </c>
      <c r="M4116" s="4" t="s">
        <v>21</v>
      </c>
      <c r="N4116" s="7">
        <f>VLOOKUP($A4116,'[1]Prices 23 nov'!$A$2:$Q$5001,5,FALSE)</f>
        <v>37.814253810595567</v>
      </c>
      <c r="O4116" s="7">
        <f>VLOOKUP($A4116,'[1]Prices 23 nov'!$A$2:$Q$5001,6,FALSE)</f>
        <v>95.830001831054688</v>
      </c>
      <c r="P4116" s="7">
        <f>VLOOKUP($A4116,'[1]Prices 23 nov'!$A$2:$Q$5001,7,FALSE)</f>
        <v>101.5500030517578</v>
      </c>
      <c r="Q4116" s="7">
        <f>VLOOKUP($A4116,'[1]Prices 23 nov'!$A$2:$Q$5001,8,FALSE)</f>
        <v>104.6699981689453</v>
      </c>
      <c r="R4116" s="7">
        <f>VLOOKUP($A4116,'[1]Prices 23 nov'!$A$2:$Q$5001,9,FALSE)</f>
        <v>88.669998168945313</v>
      </c>
      <c r="S4116" s="7">
        <f>VLOOKUP($A4116,'[1]Prices 23 nov'!$A$2:$Q$5001,10,FALSE)</f>
        <v>69.839996337890625</v>
      </c>
      <c r="T4116" s="7">
        <f>VLOOKUP($A4116,'[1]Prices 23 nov'!$A$2:$Q$5001,11,FALSE)</f>
        <v>93.580001831054688</v>
      </c>
      <c r="U4116" s="7">
        <f>VLOOKUP($A4116,'[1]Prices 23 nov'!$A$2:$Q$5001,12,FALSE)</f>
        <v>124.76999664306641</v>
      </c>
      <c r="V4116" s="7">
        <f>VLOOKUP($A4116,'[1]Prices 23 nov'!$A$2:$Q$5001,13,FALSE)</f>
        <v>109.5899963378906</v>
      </c>
      <c r="W4116" s="7">
        <f>VLOOKUP($A4116,'[1]Prices 23 nov'!$A$2:$Q$5001,14,FALSE)</f>
        <v>122.370002746582</v>
      </c>
      <c r="X4116" s="7">
        <f>VLOOKUP($A4116,'[1]Prices 23 nov'!$A$2:$Q$5001,15,FALSE)</f>
        <v>155.67999267578119</v>
      </c>
      <c r="Y4116" s="7">
        <f>VLOOKUP($A4116,'[1]Prices 23 nov'!$A$2:$Q$5001,16,FALSE)</f>
        <v>132.8999938964844</v>
      </c>
      <c r="Z4116" s="7">
        <f>VLOOKUP($A4116,'[1]Prices 23 nov'!$A$2:$Q$5001,17,FALSE)</f>
        <v>119.2099990844727</v>
      </c>
    </row>
    <row r="4117" spans="1:26">
      <c r="A4117" s="4" t="s">
        <v>8704</v>
      </c>
      <c r="B4117" s="4" t="s">
        <v>8705</v>
      </c>
      <c r="C4117" s="5">
        <v>3546458112</v>
      </c>
      <c r="D4117" s="5">
        <v>4135</v>
      </c>
      <c r="E4117" s="6" t="s">
        <v>70</v>
      </c>
      <c r="F4117" s="4" t="s">
        <v>2909</v>
      </c>
      <c r="G4117" s="4" t="s">
        <v>2608</v>
      </c>
      <c r="H4117" s="4" t="s">
        <v>2609</v>
      </c>
      <c r="I4117" s="4">
        <v>3.6666667461395264</v>
      </c>
      <c r="J4117" s="5">
        <v>32.25156218504334</v>
      </c>
      <c r="K4117" s="5">
        <v>23.185412647082803</v>
      </c>
      <c r="L4117" s="4" t="s">
        <v>221</v>
      </c>
      <c r="M4117" s="4" t="s">
        <v>851</v>
      </c>
      <c r="N4117" s="7">
        <f>VLOOKUP($A4117,'[1]Prices 23 nov'!$A$2:$Q$5001,5,FALSE)</f>
        <v>-2.6087504073742052</v>
      </c>
      <c r="O4117" s="7">
        <f>VLOOKUP($A4117,'[1]Prices 23 nov'!$A$2:$Q$5001,6,FALSE)</f>
        <v>31.31199806928635</v>
      </c>
      <c r="P4117" s="7">
        <f>VLOOKUP($A4117,'[1]Prices 23 nov'!$A$2:$Q$5001,7,FALSE)</f>
        <v>30.925449726637449</v>
      </c>
      <c r="Q4117" s="7">
        <f>VLOOKUP($A4117,'[1]Prices 23 nov'!$A$2:$Q$5001,8,FALSE)</f>
        <v>28.67591654881835</v>
      </c>
      <c r="R4117" s="7">
        <f>VLOOKUP($A4117,'[1]Prices 23 nov'!$A$2:$Q$5001,9,FALSE)</f>
        <v>30.746241915039722</v>
      </c>
      <c r="S4117" s="7">
        <f>VLOOKUP($A4117,'[1]Prices 23 nov'!$A$2:$Q$5001,10,FALSE)</f>
        <v>25.90249445987865</v>
      </c>
      <c r="T4117" s="7">
        <f>VLOOKUP($A4117,'[1]Prices 23 nov'!$A$2:$Q$5001,11,FALSE)</f>
        <v>28.181066252291199</v>
      </c>
      <c r="U4117" s="7">
        <f>VLOOKUP($A4117,'[1]Prices 23 nov'!$A$2:$Q$5001,12,FALSE)</f>
        <v>27.73657766380347</v>
      </c>
      <c r="V4117" s="7">
        <f>VLOOKUP($A4117,'[1]Prices 23 nov'!$A$2:$Q$5001,13,FALSE)</f>
        <v>27.77810047916137</v>
      </c>
      <c r="W4117" s="7">
        <f>VLOOKUP($A4117,'[1]Prices 23 nov'!$A$2:$Q$5001,14,FALSE)</f>
        <v>28.1942986920476</v>
      </c>
      <c r="X4117" s="7">
        <f>VLOOKUP($A4117,'[1]Prices 23 nov'!$A$2:$Q$5001,15,FALSE)</f>
        <v>29.224451072514061</v>
      </c>
      <c r="Y4117" s="7">
        <f>VLOOKUP($A4117,'[1]Prices 23 nov'!$A$2:$Q$5001,16,FALSE)</f>
        <v>28.61481006257236</v>
      </c>
      <c r="Z4117" s="7">
        <f>VLOOKUP($A4117,'[1]Prices 23 nov'!$A$2:$Q$5001,17,FALSE)</f>
        <v>28.54001108370721</v>
      </c>
    </row>
    <row r="4118" spans="1:26">
      <c r="A4118" s="4" t="s">
        <v>8706</v>
      </c>
      <c r="B4118" s="4" t="s">
        <v>8707</v>
      </c>
      <c r="C4118" s="5">
        <v>3544118784</v>
      </c>
      <c r="D4118" s="5">
        <v>4136</v>
      </c>
      <c r="E4118" s="6" t="s">
        <v>294</v>
      </c>
      <c r="F4118" s="4" t="s">
        <v>45</v>
      </c>
      <c r="G4118" s="4" t="s">
        <v>46</v>
      </c>
      <c r="H4118" s="4" t="s">
        <v>102</v>
      </c>
      <c r="I4118" s="4">
        <v>3.8181817531585693</v>
      </c>
      <c r="J4118" s="5">
        <v>1.014792082750088</v>
      </c>
      <c r="K4118" s="5">
        <v>0.55857272716444406</v>
      </c>
      <c r="L4118" s="4" t="s">
        <v>565</v>
      </c>
      <c r="M4118" s="4" t="s">
        <v>743</v>
      </c>
      <c r="N4118" s="7">
        <f>VLOOKUP($A4118,'[1]Prices 23 nov'!$A$2:$Q$5001,5,FALSE)</f>
        <v>-16.34725049097403</v>
      </c>
      <c r="O4118" s="7">
        <f>VLOOKUP($A4118,'[1]Prices 23 nov'!$A$2:$Q$5001,6,FALSE)</f>
        <v>0.94268522264071908</v>
      </c>
      <c r="P4118" s="7">
        <f>VLOOKUP($A4118,'[1]Prices 23 nov'!$A$2:$Q$5001,7,FALSE)</f>
        <v>0.96881822634487913</v>
      </c>
      <c r="Q4118" s="7">
        <f>VLOOKUP($A4118,'[1]Prices 23 nov'!$A$2:$Q$5001,8,FALSE)</f>
        <v>0.81622143057455809</v>
      </c>
      <c r="R4118" s="7">
        <f>VLOOKUP($A4118,'[1]Prices 23 nov'!$A$2:$Q$5001,9,FALSE)</f>
        <v>0.80964380569741912</v>
      </c>
      <c r="S4118" s="7">
        <f>VLOOKUP($A4118,'[1]Prices 23 nov'!$A$2:$Q$5001,10,FALSE)</f>
        <v>0.616519634962444</v>
      </c>
      <c r="T4118" s="7">
        <f>VLOOKUP($A4118,'[1]Prices 23 nov'!$A$2:$Q$5001,11,FALSE)</f>
        <v>0.67333987867516509</v>
      </c>
      <c r="U4118" s="7">
        <f>VLOOKUP($A4118,'[1]Prices 23 nov'!$A$2:$Q$5001,12,FALSE)</f>
        <v>0.64631821500549302</v>
      </c>
      <c r="V4118" s="7">
        <f>VLOOKUP($A4118,'[1]Prices 23 nov'!$A$2:$Q$5001,13,FALSE)</f>
        <v>0.62575799933459608</v>
      </c>
      <c r="W4118" s="7">
        <f>VLOOKUP($A4118,'[1]Prices 23 nov'!$A$2:$Q$5001,14,FALSE)</f>
        <v>0.66576350746743207</v>
      </c>
      <c r="X4118" s="7">
        <f>VLOOKUP($A4118,'[1]Prices 23 nov'!$A$2:$Q$5001,15,FALSE)</f>
        <v>0.68516126251989806</v>
      </c>
      <c r="Y4118" s="7">
        <f>VLOOKUP($A4118,'[1]Prices 23 nov'!$A$2:$Q$5001,16,FALSE)</f>
        <v>0.59998454266466406</v>
      </c>
      <c r="Z4118" s="7">
        <f>VLOOKUP($A4118,'[1]Prices 23 nov'!$A$2:$Q$5001,17,FALSE)</f>
        <v>0.6103068473213471</v>
      </c>
    </row>
    <row r="4119" spans="1:26">
      <c r="A4119" s="4" t="s">
        <v>8708</v>
      </c>
      <c r="B4119" s="4" t="s">
        <v>8709</v>
      </c>
      <c r="C4119" s="5">
        <v>3543566080</v>
      </c>
      <c r="D4119" s="5">
        <v>4137</v>
      </c>
      <c r="E4119" s="6" t="s">
        <v>329</v>
      </c>
      <c r="F4119" s="4" t="s">
        <v>484</v>
      </c>
      <c r="G4119" s="4" t="s">
        <v>485</v>
      </c>
      <c r="H4119" s="4" t="s">
        <v>486</v>
      </c>
      <c r="I4119" s="4">
        <v>3.75</v>
      </c>
      <c r="J4119" s="5">
        <v>16.194091003015775</v>
      </c>
      <c r="K4119" s="5">
        <v>4.6699595970615002</v>
      </c>
      <c r="L4119" s="4" t="s">
        <v>41</v>
      </c>
      <c r="M4119" s="4" t="s">
        <v>157</v>
      </c>
      <c r="N4119" s="7">
        <f>VLOOKUP($A4119,'[1]Prices 23 nov'!$A$2:$Q$5001,5,FALSE)</f>
        <v>63.979215007026369</v>
      </c>
      <c r="O4119" s="7">
        <f>VLOOKUP($A4119,'[1]Prices 23 nov'!$A$2:$Q$5001,6,FALSE)</f>
        <v>10.300500475801529</v>
      </c>
      <c r="P4119" s="7">
        <f>VLOOKUP($A4119,'[1]Prices 23 nov'!$A$2:$Q$5001,7,FALSE)</f>
        <v>11.68999987479765</v>
      </c>
      <c r="Q4119" s="7">
        <f>VLOOKUP($A4119,'[1]Prices 23 nov'!$A$2:$Q$5001,8,FALSE)</f>
        <v>10.960108433151619</v>
      </c>
      <c r="R4119" s="7">
        <f>VLOOKUP($A4119,'[1]Prices 23 nov'!$A$2:$Q$5001,9,FALSE)</f>
        <v>9.1728706329595298</v>
      </c>
      <c r="S4119" s="7">
        <f>VLOOKUP($A4119,'[1]Prices 23 nov'!$A$2:$Q$5001,10,FALSE)</f>
        <v>5.4716473747976124</v>
      </c>
      <c r="T4119" s="7">
        <f>VLOOKUP($A4119,'[1]Prices 23 nov'!$A$2:$Q$5001,11,FALSE)</f>
        <v>7.2395423594280146</v>
      </c>
      <c r="U4119" s="7">
        <f>VLOOKUP($A4119,'[1]Prices 23 nov'!$A$2:$Q$5001,12,FALSE)</f>
        <v>9.8791080829687417</v>
      </c>
      <c r="V4119" s="7">
        <f>VLOOKUP($A4119,'[1]Prices 23 nov'!$A$2:$Q$5001,13,FALSE)</f>
        <v>9.6899501499719918</v>
      </c>
      <c r="W4119" s="7">
        <f>VLOOKUP($A4119,'[1]Prices 23 nov'!$A$2:$Q$5001,14,FALSE)</f>
        <v>11.466345609398561</v>
      </c>
      <c r="X4119" s="7">
        <f>VLOOKUP($A4119,'[1]Prices 23 nov'!$A$2:$Q$5001,15,FALSE)</f>
        <v>12.28537095221691</v>
      </c>
      <c r="Y4119" s="7">
        <f>VLOOKUP($A4119,'[1]Prices 23 nov'!$A$2:$Q$5001,16,FALSE)</f>
        <v>11.64284667908214</v>
      </c>
      <c r="Z4119" s="7">
        <f>VLOOKUP($A4119,'[1]Prices 23 nov'!$A$2:$Q$5001,17,FALSE)</f>
        <v>13.92642217571847</v>
      </c>
    </row>
    <row r="4120" spans="1:26">
      <c r="A4120" s="4" t="s">
        <v>8710</v>
      </c>
      <c r="B4120" s="4" t="s">
        <v>8711</v>
      </c>
      <c r="C4120" s="5">
        <v>3542091264</v>
      </c>
      <c r="D4120" s="5">
        <v>4138</v>
      </c>
      <c r="E4120" s="6" t="s">
        <v>294</v>
      </c>
      <c r="F4120" s="4" t="s">
        <v>101</v>
      </c>
      <c r="G4120" s="4" t="s">
        <v>46</v>
      </c>
      <c r="H4120" s="4" t="s">
        <v>102</v>
      </c>
      <c r="I4120" s="4">
        <v>5</v>
      </c>
      <c r="J4120" s="5">
        <v>7.0147989618482578</v>
      </c>
      <c r="K4120" s="5">
        <v>3.5122313562680123</v>
      </c>
      <c r="L4120" s="4" t="s">
        <v>580</v>
      </c>
      <c r="M4120" s="4" t="s">
        <v>21</v>
      </c>
      <c r="N4120" s="7">
        <f>VLOOKUP($A4120,'[1]Prices 23 nov'!$A$2:$Q$5001,5,FALSE)</f>
        <v>25.40507976545716</v>
      </c>
      <c r="O4120" s="7">
        <f>VLOOKUP($A4120,'[1]Prices 23 nov'!$A$2:$Q$5001,6,FALSE)</f>
        <v>3.6651370425008172</v>
      </c>
      <c r="P4120" s="7">
        <f>VLOOKUP($A4120,'[1]Prices 23 nov'!$A$2:$Q$5001,7,FALSE)</f>
        <v>4.0870836582291759</v>
      </c>
      <c r="Q4120" s="7">
        <f>VLOOKUP($A4120,'[1]Prices 23 nov'!$A$2:$Q$5001,8,FALSE)</f>
        <v>3.6217332879715509</v>
      </c>
      <c r="R4120" s="7">
        <f>VLOOKUP($A4120,'[1]Prices 23 nov'!$A$2:$Q$5001,9,FALSE)</f>
        <v>4.0512005948330616</v>
      </c>
      <c r="S4120" s="7">
        <f>VLOOKUP($A4120,'[1]Prices 23 nov'!$A$2:$Q$5001,10,FALSE)</f>
        <v>3.778873358203072</v>
      </c>
      <c r="T4120" s="7">
        <f>VLOOKUP($A4120,'[1]Prices 23 nov'!$A$2:$Q$5001,11,FALSE)</f>
        <v>3.7772713664098769</v>
      </c>
      <c r="U4120" s="7">
        <f>VLOOKUP($A4120,'[1]Prices 23 nov'!$A$2:$Q$5001,12,FALSE)</f>
        <v>3.7332698319332849</v>
      </c>
      <c r="V4120" s="7">
        <f>VLOOKUP($A4120,'[1]Prices 23 nov'!$A$2:$Q$5001,13,FALSE)</f>
        <v>3.5926449355343948</v>
      </c>
      <c r="W4120" s="7">
        <f>VLOOKUP($A4120,'[1]Prices 23 nov'!$A$2:$Q$5001,14,FALSE)</f>
        <v>5.5451302082664142</v>
      </c>
      <c r="X4120" s="7">
        <f>VLOOKUP($A4120,'[1]Prices 23 nov'!$A$2:$Q$5001,15,FALSE)</f>
        <v>6.4570454773256643</v>
      </c>
      <c r="Y4120" s="7">
        <f>VLOOKUP($A4120,'[1]Prices 23 nov'!$A$2:$Q$5001,16,FALSE)</f>
        <v>5.6177297171768714</v>
      </c>
      <c r="Z4120" s="7">
        <f>VLOOKUP($A4120,'[1]Prices 23 nov'!$A$2:$Q$5001,17,FALSE)</f>
        <v>5.1528829629575057</v>
      </c>
    </row>
    <row r="4121" spans="1:26">
      <c r="A4121" s="4" t="s">
        <v>8712</v>
      </c>
      <c r="B4121" s="4" t="s">
        <v>8713</v>
      </c>
      <c r="C4121" s="5">
        <v>3540998400</v>
      </c>
      <c r="D4121" s="5">
        <v>4139</v>
      </c>
      <c r="E4121" s="6" t="s">
        <v>294</v>
      </c>
      <c r="F4121" s="4" t="s">
        <v>51</v>
      </c>
      <c r="G4121" s="4" t="s">
        <v>18</v>
      </c>
      <c r="H4121" s="4" t="s">
        <v>19</v>
      </c>
      <c r="I4121" s="4">
        <v>3.5999999046325684</v>
      </c>
      <c r="J4121" s="5">
        <v>34.349998474121094</v>
      </c>
      <c r="K4121" s="5">
        <v>12.970000267028809</v>
      </c>
      <c r="L4121" s="4" t="s">
        <v>41</v>
      </c>
      <c r="M4121" s="4" t="s">
        <v>440</v>
      </c>
      <c r="N4121" s="7">
        <f>VLOOKUP($A4121,'[1]Prices 23 nov'!$A$2:$Q$5001,5,FALSE)</f>
        <v>21.48098204630875</v>
      </c>
      <c r="O4121" s="7">
        <f>VLOOKUP($A4121,'[1]Prices 23 nov'!$A$2:$Q$5001,6,FALSE)</f>
        <v>29.020000457763668</v>
      </c>
      <c r="P4121" s="7">
        <f>VLOOKUP($A4121,'[1]Prices 23 nov'!$A$2:$Q$5001,7,FALSE)</f>
        <v>29.670000076293949</v>
      </c>
      <c r="Q4121" s="7">
        <f>VLOOKUP($A4121,'[1]Prices 23 nov'!$A$2:$Q$5001,8,FALSE)</f>
        <v>31.180000305175781</v>
      </c>
      <c r="R4121" s="7">
        <f>VLOOKUP($A4121,'[1]Prices 23 nov'!$A$2:$Q$5001,9,FALSE)</f>
        <v>29.879999160766602</v>
      </c>
      <c r="S4121" s="7">
        <f>VLOOKUP($A4121,'[1]Prices 23 nov'!$A$2:$Q$5001,10,FALSE)</f>
        <v>15.090000152587891</v>
      </c>
      <c r="T4121" s="7">
        <f>VLOOKUP($A4121,'[1]Prices 23 nov'!$A$2:$Q$5001,11,FALSE)</f>
        <v>19.510000228881839</v>
      </c>
      <c r="U4121" s="7">
        <f>VLOOKUP($A4121,'[1]Prices 23 nov'!$A$2:$Q$5001,12,FALSE)</f>
        <v>24.110000610351559</v>
      </c>
      <c r="V4121" s="7">
        <f>VLOOKUP($A4121,'[1]Prices 23 nov'!$A$2:$Q$5001,13,FALSE)</f>
        <v>24.729999542236332</v>
      </c>
      <c r="W4121" s="7">
        <f>VLOOKUP($A4121,'[1]Prices 23 nov'!$A$2:$Q$5001,14,FALSE)</f>
        <v>31.39999961853027</v>
      </c>
      <c r="X4121" s="7">
        <f>VLOOKUP($A4121,'[1]Prices 23 nov'!$A$2:$Q$5001,15,FALSE)</f>
        <v>33.5</v>
      </c>
      <c r="Y4121" s="7">
        <f>VLOOKUP($A4121,'[1]Prices 23 nov'!$A$2:$Q$5001,16,FALSE)</f>
        <v>29.829999923706051</v>
      </c>
      <c r="Z4121" s="7">
        <f>VLOOKUP($A4121,'[1]Prices 23 nov'!$A$2:$Q$5001,17,FALSE)</f>
        <v>29.870000839233398</v>
      </c>
    </row>
    <row r="4122" spans="1:26">
      <c r="A4122" s="4" t="s">
        <v>8714</v>
      </c>
      <c r="B4122" s="4" t="s">
        <v>8715</v>
      </c>
      <c r="C4122" s="5">
        <v>3538746624</v>
      </c>
      <c r="D4122" s="5">
        <v>4140</v>
      </c>
      <c r="E4122" s="6" t="s">
        <v>294</v>
      </c>
      <c r="F4122" s="4" t="s">
        <v>242</v>
      </c>
      <c r="G4122" s="4" t="s">
        <v>46</v>
      </c>
      <c r="H4122" s="4" t="s">
        <v>102</v>
      </c>
      <c r="I4122" s="4">
        <v>4.1999998092651367</v>
      </c>
      <c r="J4122" s="5">
        <v>4.168217862893802</v>
      </c>
      <c r="K4122" s="5">
        <v>2.0919788907721011</v>
      </c>
      <c r="L4122" s="4" t="s">
        <v>386</v>
      </c>
      <c r="M4122" s="4" t="s">
        <v>1796</v>
      </c>
      <c r="N4122" s="7">
        <f>VLOOKUP($A4122,'[1]Prices 23 nov'!$A$2:$Q$5001,5,FALSE)</f>
        <v>62.213522849070117</v>
      </c>
      <c r="O4122" s="7">
        <f>VLOOKUP($A4122,'[1]Prices 23 nov'!$A$2:$Q$5001,6,FALSE)</f>
        <v>2.295682782907932</v>
      </c>
      <c r="P4122" s="7">
        <f>VLOOKUP($A4122,'[1]Prices 23 nov'!$A$2:$Q$5001,7,FALSE)</f>
        <v>2.554786520053085</v>
      </c>
      <c r="Q4122" s="7">
        <f>VLOOKUP($A4122,'[1]Prices 23 nov'!$A$2:$Q$5001,8,FALSE)</f>
        <v>2.6262195423889518</v>
      </c>
      <c r="R4122" s="7">
        <f>VLOOKUP($A4122,'[1]Prices 23 nov'!$A$2:$Q$5001,9,FALSE)</f>
        <v>3.610165418223914</v>
      </c>
      <c r="S4122" s="7">
        <f>VLOOKUP($A4122,'[1]Prices 23 nov'!$A$2:$Q$5001,10,FALSE)</f>
        <v>2.6873240250181141</v>
      </c>
      <c r="T4122" s="7">
        <f>VLOOKUP($A4122,'[1]Prices 23 nov'!$A$2:$Q$5001,11,FALSE)</f>
        <v>2.7607492804527278</v>
      </c>
      <c r="U4122" s="7">
        <f>VLOOKUP($A4122,'[1]Prices 23 nov'!$A$2:$Q$5001,12,FALSE)</f>
        <v>2.7315580382223739</v>
      </c>
      <c r="V4122" s="7">
        <f>VLOOKUP($A4122,'[1]Prices 23 nov'!$A$2:$Q$5001,13,FALSE)</f>
        <v>3.2772277433303998</v>
      </c>
      <c r="W4122" s="7">
        <f>VLOOKUP($A4122,'[1]Prices 23 nov'!$A$2:$Q$5001,14,FALSE)</f>
        <v>3.472331649656752</v>
      </c>
      <c r="X4122" s="7">
        <f>VLOOKUP($A4122,'[1]Prices 23 nov'!$A$2:$Q$5001,15,FALSE)</f>
        <v>3.72865437451037</v>
      </c>
      <c r="Y4122" s="7">
        <f>VLOOKUP($A4122,'[1]Prices 23 nov'!$A$2:$Q$5001,16,FALSE)</f>
        <v>3.5120013247384918</v>
      </c>
      <c r="Z4122" s="7">
        <f>VLOOKUP($A4122,'[1]Prices 23 nov'!$A$2:$Q$5001,17,FALSE)</f>
        <v>3.725677945027428</v>
      </c>
    </row>
    <row r="4123" spans="1:26">
      <c r="A4123" s="4" t="s">
        <v>8716</v>
      </c>
      <c r="B4123" s="4" t="s">
        <v>8717</v>
      </c>
      <c r="C4123" s="5">
        <v>3538241024</v>
      </c>
      <c r="D4123" s="5">
        <v>4141</v>
      </c>
      <c r="E4123" s="6" t="s">
        <v>329</v>
      </c>
      <c r="F4123" s="4" t="s">
        <v>25</v>
      </c>
      <c r="G4123" s="4" t="s">
        <v>26</v>
      </c>
      <c r="H4123" s="4" t="s">
        <v>27</v>
      </c>
      <c r="I4123" s="4">
        <v>3.2000000476837158</v>
      </c>
      <c r="J4123" s="5">
        <v>16.795968967447813</v>
      </c>
      <c r="K4123" s="5">
        <v>9.924171674088214</v>
      </c>
      <c r="L4123" s="4" t="s">
        <v>28</v>
      </c>
      <c r="M4123" s="4" t="s">
        <v>639</v>
      </c>
      <c r="N4123" s="7">
        <f>VLOOKUP($A4123,'[1]Prices 23 nov'!$A$2:$Q$5001,5,FALSE)</f>
        <v>35.58932937265196</v>
      </c>
      <c r="O4123" s="7">
        <f>VLOOKUP($A4123,'[1]Prices 23 nov'!$A$2:$Q$5001,6,FALSE)</f>
        <v>12.386336664154671</v>
      </c>
      <c r="P4123" s="7">
        <f>VLOOKUP($A4123,'[1]Prices 23 nov'!$A$2:$Q$5001,7,FALSE)</f>
        <v>13.220321057832731</v>
      </c>
      <c r="Q4123" s="7">
        <f>VLOOKUP($A4123,'[1]Prices 23 nov'!$A$2:$Q$5001,8,FALSE)</f>
        <v>12.39339034259319</v>
      </c>
      <c r="R4123" s="7">
        <f>VLOOKUP($A4123,'[1]Prices 23 nov'!$A$2:$Q$5001,9,FALSE)</f>
        <v>11.181300312977781</v>
      </c>
      <c r="S4123" s="7">
        <f>VLOOKUP($A4123,'[1]Prices 23 nov'!$A$2:$Q$5001,10,FALSE)</f>
        <v>11.764705240769221</v>
      </c>
      <c r="T4123" s="7">
        <f>VLOOKUP($A4123,'[1]Prices 23 nov'!$A$2:$Q$5001,11,FALSE)</f>
        <v>11.884482701954081</v>
      </c>
      <c r="U4123" s="7">
        <f>VLOOKUP($A4123,'[1]Prices 23 nov'!$A$2:$Q$5001,12,FALSE)</f>
        <v>13.29248792644694</v>
      </c>
      <c r="V4123" s="7">
        <f>VLOOKUP($A4123,'[1]Prices 23 nov'!$A$2:$Q$5001,13,FALSE)</f>
        <v>13.861861705780029</v>
      </c>
      <c r="W4123" s="7">
        <f>VLOOKUP($A4123,'[1]Prices 23 nov'!$A$2:$Q$5001,14,FALSE)</f>
        <v>13.730038791894909</v>
      </c>
      <c r="X4123" s="7">
        <f>VLOOKUP($A4123,'[1]Prices 23 nov'!$A$2:$Q$5001,15,FALSE)</f>
        <v>14.79723854362965</v>
      </c>
      <c r="Y4123" s="7">
        <f>VLOOKUP($A4123,'[1]Prices 23 nov'!$A$2:$Q$5001,16,FALSE)</f>
        <v>15.782879746706159</v>
      </c>
      <c r="Z4123" s="7">
        <f>VLOOKUP($A4123,'[1]Prices 23 nov'!$A$2:$Q$5001,17,FALSE)</f>
        <v>15.1983785033226</v>
      </c>
    </row>
    <row r="4124" spans="1:26">
      <c r="A4124" s="4" t="s">
        <v>8718</v>
      </c>
      <c r="B4124" s="4" t="s">
        <v>8719</v>
      </c>
      <c r="C4124" s="5">
        <v>3537728000</v>
      </c>
      <c r="D4124" s="5">
        <v>4142</v>
      </c>
      <c r="E4124" s="6" t="s">
        <v>105</v>
      </c>
      <c r="F4124" s="4" t="s">
        <v>106</v>
      </c>
      <c r="G4124" s="4" t="s">
        <v>18</v>
      </c>
      <c r="H4124" s="4" t="s">
        <v>19</v>
      </c>
      <c r="I4124" s="4">
        <v>0</v>
      </c>
      <c r="J4124" s="5">
        <v>27.139999389648438</v>
      </c>
      <c r="K4124" s="5">
        <v>21.420000076293945</v>
      </c>
      <c r="L4124" s="4" t="s">
        <v>20</v>
      </c>
      <c r="M4124" s="4" t="s">
        <v>349</v>
      </c>
      <c r="N4124" s="7">
        <f>VLOOKUP($A4124,'[1]Prices 23 nov'!$A$2:$Q$5001,5,FALSE)</f>
        <v>5.4463854411500368</v>
      </c>
      <c r="O4124" s="7">
        <f>VLOOKUP($A4124,'[1]Prices 23 nov'!$A$2:$Q$5001,6,FALSE)</f>
        <v>26.54999923706055</v>
      </c>
      <c r="P4124" s="7">
        <f>VLOOKUP($A4124,'[1]Prices 23 nov'!$A$2:$Q$5001,7,FALSE)</f>
        <v>26.940000534057621</v>
      </c>
      <c r="Q4124" s="7">
        <f>VLOOKUP($A4124,'[1]Prices 23 nov'!$A$2:$Q$5001,8,FALSE)</f>
        <v>26.770000457763668</v>
      </c>
      <c r="R4124" s="7">
        <f>VLOOKUP($A4124,'[1]Prices 23 nov'!$A$2:$Q$5001,9,FALSE)</f>
        <v>26.520000457763668</v>
      </c>
      <c r="S4124" s="7">
        <f>VLOOKUP($A4124,'[1]Prices 23 nov'!$A$2:$Q$5001,10,FALSE)</f>
        <v>22.89999961853027</v>
      </c>
      <c r="T4124" s="7">
        <f>VLOOKUP($A4124,'[1]Prices 23 nov'!$A$2:$Q$5001,11,FALSE)</f>
        <v>24.069999694824219</v>
      </c>
      <c r="U4124" s="7">
        <f>VLOOKUP($A4124,'[1]Prices 23 nov'!$A$2:$Q$5001,12,FALSE)</f>
        <v>25.110000610351559</v>
      </c>
      <c r="V4124" s="7">
        <f>VLOOKUP($A4124,'[1]Prices 23 nov'!$A$2:$Q$5001,13,FALSE)</f>
        <v>25.10000038146973</v>
      </c>
      <c r="W4124" s="7">
        <f>VLOOKUP($A4124,'[1]Prices 23 nov'!$A$2:$Q$5001,14,FALSE)</f>
        <v>25.920000076293949</v>
      </c>
      <c r="X4124" s="7">
        <f>VLOOKUP($A4124,'[1]Prices 23 nov'!$A$2:$Q$5001,15,FALSE)</f>
        <v>26.069999694824219</v>
      </c>
      <c r="Y4124" s="7">
        <f>VLOOKUP($A4124,'[1]Prices 23 nov'!$A$2:$Q$5001,16,FALSE)</f>
        <v>25.809999465942379</v>
      </c>
      <c r="Z4124" s="7">
        <f>VLOOKUP($A4124,'[1]Prices 23 nov'!$A$2:$Q$5001,17,FALSE)</f>
        <v>25.819999694824219</v>
      </c>
    </row>
    <row r="4125" spans="1:26">
      <c r="A4125" s="4" t="s">
        <v>8720</v>
      </c>
      <c r="B4125" s="4" t="s">
        <v>8721</v>
      </c>
      <c r="C4125" s="5">
        <v>3536617472</v>
      </c>
      <c r="D4125" s="5">
        <v>4143</v>
      </c>
      <c r="E4125" s="6" t="s">
        <v>294</v>
      </c>
      <c r="F4125" s="4" t="s">
        <v>45</v>
      </c>
      <c r="G4125" s="4" t="s">
        <v>317</v>
      </c>
      <c r="H4125" s="4" t="s">
        <v>47</v>
      </c>
      <c r="I4125" s="4">
        <v>4.7058825492858887</v>
      </c>
      <c r="J4125" s="5">
        <v>0.94621003464908005</v>
      </c>
      <c r="K4125" s="5">
        <v>0.54407382259474901</v>
      </c>
      <c r="L4125" s="4" t="s">
        <v>186</v>
      </c>
      <c r="M4125" s="4" t="s">
        <v>191</v>
      </c>
      <c r="N4125" s="7">
        <f>VLOOKUP($A4125,'[1]Prices 23 nov'!$A$2:$Q$5001,5,FALSE)</f>
        <v>-16.302823740788849</v>
      </c>
      <c r="O4125" s="7">
        <f>VLOOKUP($A4125,'[1]Prices 23 nov'!$A$2:$Q$5001,6,FALSE)</f>
        <v>0.79706713852269206</v>
      </c>
      <c r="P4125" s="7">
        <f>VLOOKUP($A4125,'[1]Prices 23 nov'!$A$2:$Q$5001,7,FALSE)</f>
        <v>0.90850765500962904</v>
      </c>
      <c r="Q4125" s="7">
        <f>VLOOKUP($A4125,'[1]Prices 23 nov'!$A$2:$Q$5001,8,FALSE)</f>
        <v>0.78532342726072801</v>
      </c>
      <c r="R4125" s="7">
        <f>VLOOKUP($A4125,'[1]Prices 23 nov'!$A$2:$Q$5001,9,FALSE)</f>
        <v>0.84562793943291603</v>
      </c>
      <c r="S4125" s="7">
        <f>VLOOKUP($A4125,'[1]Prices 23 nov'!$A$2:$Q$5001,10,FALSE)</f>
        <v>0.74807820992069207</v>
      </c>
      <c r="T4125" s="7">
        <f>VLOOKUP($A4125,'[1]Prices 23 nov'!$A$2:$Q$5001,11,FALSE)</f>
        <v>0.7739539146423341</v>
      </c>
      <c r="U4125" s="7">
        <f>VLOOKUP($A4125,'[1]Prices 23 nov'!$A$2:$Q$5001,12,FALSE)</f>
        <v>0.64502812922000907</v>
      </c>
      <c r="V4125" s="7">
        <f>VLOOKUP($A4125,'[1]Prices 23 nov'!$A$2:$Q$5001,13,FALSE)</f>
        <v>0.58318065993266499</v>
      </c>
      <c r="W4125" s="7">
        <f>VLOOKUP($A4125,'[1]Prices 23 nov'!$A$2:$Q$5001,14,FALSE)</f>
        <v>0.59738085405385299</v>
      </c>
      <c r="X4125" s="7">
        <f>VLOOKUP($A4125,'[1]Prices 23 nov'!$A$2:$Q$5001,15,FALSE)</f>
        <v>0.78967738105404806</v>
      </c>
      <c r="Y4125" s="7">
        <f>VLOOKUP($A4125,'[1]Prices 23 nov'!$A$2:$Q$5001,16,FALSE)</f>
        <v>0.65159612747386608</v>
      </c>
      <c r="Z4125" s="7">
        <f>VLOOKUP($A4125,'[1]Prices 23 nov'!$A$2:$Q$5001,17,FALSE)</f>
        <v>0.72385232159643209</v>
      </c>
    </row>
    <row r="4126" spans="1:26">
      <c r="A4126" s="4" t="s">
        <v>8722</v>
      </c>
      <c r="B4126" s="4" t="s">
        <v>8723</v>
      </c>
      <c r="C4126" s="5">
        <v>3534391040</v>
      </c>
      <c r="D4126" s="5">
        <v>4144</v>
      </c>
      <c r="E4126" s="6" t="s">
        <v>16</v>
      </c>
      <c r="F4126" s="4" t="s">
        <v>51</v>
      </c>
      <c r="G4126" s="4" t="s">
        <v>18</v>
      </c>
      <c r="H4126" s="4" t="s">
        <v>19</v>
      </c>
      <c r="I4126" s="4">
        <v>3.6363637447357178</v>
      </c>
      <c r="J4126" s="5">
        <v>29.959999084472656</v>
      </c>
      <c r="K4126" s="5">
        <v>20.569999694824219</v>
      </c>
      <c r="L4126" s="4" t="s">
        <v>172</v>
      </c>
      <c r="M4126" s="4" t="s">
        <v>213</v>
      </c>
      <c r="N4126" s="7">
        <f>VLOOKUP($A4126,'[1]Prices 23 nov'!$A$2:$Q$5001,5,FALSE)</f>
        <v>0</v>
      </c>
      <c r="O4126" s="7">
        <f>VLOOKUP($A4126,'[1]Prices 23 nov'!$A$2:$Q$5001,6,FALSE)</f>
        <v>0</v>
      </c>
      <c r="P4126" s="7">
        <f>VLOOKUP($A4126,'[1]Prices 23 nov'!$A$2:$Q$5001,7,FALSE)</f>
        <v>0</v>
      </c>
      <c r="Q4126" s="7">
        <f>VLOOKUP($A4126,'[1]Prices 23 nov'!$A$2:$Q$5001,8,FALSE)</f>
        <v>0</v>
      </c>
      <c r="R4126" s="7">
        <f>VLOOKUP($A4126,'[1]Prices 23 nov'!$A$2:$Q$5001,9,FALSE)</f>
        <v>0</v>
      </c>
      <c r="S4126" s="7">
        <f>VLOOKUP($A4126,'[1]Prices 23 nov'!$A$2:$Q$5001,10,FALSE)</f>
        <v>0</v>
      </c>
      <c r="T4126" s="7">
        <f>VLOOKUP($A4126,'[1]Prices 23 nov'!$A$2:$Q$5001,11,FALSE)</f>
        <v>0</v>
      </c>
      <c r="U4126" s="7">
        <f>VLOOKUP($A4126,'[1]Prices 23 nov'!$A$2:$Q$5001,12,FALSE)</f>
        <v>0</v>
      </c>
      <c r="V4126" s="7">
        <f>VLOOKUP($A4126,'[1]Prices 23 nov'!$A$2:$Q$5001,13,FALSE)</f>
        <v>0</v>
      </c>
      <c r="W4126" s="7">
        <f>VLOOKUP($A4126,'[1]Prices 23 nov'!$A$2:$Q$5001,14,FALSE)</f>
        <v>0</v>
      </c>
      <c r="X4126" s="7">
        <f>VLOOKUP($A4126,'[1]Prices 23 nov'!$A$2:$Q$5001,15,FALSE)</f>
        <v>0</v>
      </c>
      <c r="Y4126" s="7">
        <f>VLOOKUP($A4126,'[1]Prices 23 nov'!$A$2:$Q$5001,16,FALSE)</f>
        <v>26.129999160766602</v>
      </c>
      <c r="Z4126" s="7">
        <f>VLOOKUP($A4126,'[1]Prices 23 nov'!$A$2:$Q$5001,17,FALSE)</f>
        <v>21.95000076293945</v>
      </c>
    </row>
    <row r="4127" spans="1:26">
      <c r="A4127" s="4" t="s">
        <v>8724</v>
      </c>
      <c r="B4127" s="4" t="s">
        <v>8725</v>
      </c>
      <c r="C4127" s="5">
        <v>3534083072</v>
      </c>
      <c r="D4127" s="5">
        <v>4145</v>
      </c>
      <c r="E4127" s="6" t="s">
        <v>329</v>
      </c>
      <c r="F4127" s="4" t="s">
        <v>692</v>
      </c>
      <c r="G4127" s="4" t="s">
        <v>693</v>
      </c>
      <c r="H4127" s="4" t="s">
        <v>694</v>
      </c>
      <c r="I4127" s="4">
        <v>3.6666667461395264</v>
      </c>
      <c r="J4127" s="5">
        <v>9.3552101324122052</v>
      </c>
      <c r="K4127" s="5">
        <v>1.9504583577140631</v>
      </c>
      <c r="L4127" s="4" t="s">
        <v>20</v>
      </c>
      <c r="M4127" s="4" t="s">
        <v>1214</v>
      </c>
      <c r="N4127" s="7">
        <f>VLOOKUP($A4127,'[1]Prices 23 nov'!$A$2:$Q$5001,5,FALSE)</f>
        <v>-17.106198604481481</v>
      </c>
      <c r="O4127" s="7">
        <f>VLOOKUP($A4127,'[1]Prices 23 nov'!$A$2:$Q$5001,6,FALSE)</f>
        <v>6.6922421967595369</v>
      </c>
      <c r="P4127" s="7">
        <f>VLOOKUP($A4127,'[1]Prices 23 nov'!$A$2:$Q$5001,7,FALSE)</f>
        <v>7.4259273323213222</v>
      </c>
      <c r="Q4127" s="7">
        <f>VLOOKUP($A4127,'[1]Prices 23 nov'!$A$2:$Q$5001,8,FALSE)</f>
        <v>7.8856175231942984</v>
      </c>
      <c r="R4127" s="7">
        <f>VLOOKUP($A4127,'[1]Prices 23 nov'!$A$2:$Q$5001,9,FALSE)</f>
        <v>6.1314129829406738</v>
      </c>
      <c r="S4127" s="7">
        <f>VLOOKUP($A4127,'[1]Prices 23 nov'!$A$2:$Q$5001,10,FALSE)</f>
        <v>3.0888690832586581</v>
      </c>
      <c r="T4127" s="7">
        <f>VLOOKUP($A4127,'[1]Prices 23 nov'!$A$2:$Q$5001,11,FALSE)</f>
        <v>3.8504969817315668</v>
      </c>
      <c r="U4127" s="7">
        <f>VLOOKUP($A4127,'[1]Prices 23 nov'!$A$2:$Q$5001,12,FALSE)</f>
        <v>5.1751621685777138</v>
      </c>
      <c r="V4127" s="7">
        <f>VLOOKUP($A4127,'[1]Prices 23 nov'!$A$2:$Q$5001,13,FALSE)</f>
        <v>4.4981787762856129</v>
      </c>
      <c r="W4127" s="7">
        <f>VLOOKUP($A4127,'[1]Prices 23 nov'!$A$2:$Q$5001,14,FALSE)</f>
        <v>4.3806871857310634</v>
      </c>
      <c r="X4127" s="7">
        <f>VLOOKUP($A4127,'[1]Prices 23 nov'!$A$2:$Q$5001,15,FALSE)</f>
        <v>4.0265943109989166</v>
      </c>
      <c r="Y4127" s="7">
        <f>VLOOKUP($A4127,'[1]Prices 23 nov'!$A$2:$Q$5001,16,FALSE)</f>
        <v>3.7794715370154108</v>
      </c>
      <c r="Z4127" s="7">
        <f>VLOOKUP($A4127,'[1]Prices 23 nov'!$A$2:$Q$5001,17,FALSE)</f>
        <v>3.9770153859710722</v>
      </c>
    </row>
    <row r="4128" spans="1:26">
      <c r="A4128" s="4" t="s">
        <v>8726</v>
      </c>
      <c r="B4128" s="4" t="s">
        <v>8727</v>
      </c>
      <c r="C4128" s="5">
        <v>3532820992</v>
      </c>
      <c r="D4128" s="5">
        <v>4146</v>
      </c>
      <c r="E4128" s="6" t="s">
        <v>294</v>
      </c>
      <c r="F4128" s="4" t="s">
        <v>141</v>
      </c>
      <c r="G4128" s="4" t="s">
        <v>142</v>
      </c>
      <c r="H4128" s="4" t="s">
        <v>143</v>
      </c>
      <c r="I4128" s="4">
        <v>3.5</v>
      </c>
      <c r="J4128" s="5">
        <v>42.866616142478215</v>
      </c>
      <c r="K4128" s="5">
        <v>27.048417132216013</v>
      </c>
      <c r="L4128" s="4" t="s">
        <v>168</v>
      </c>
      <c r="M4128" s="4" t="s">
        <v>1387</v>
      </c>
      <c r="N4128" s="7">
        <f>VLOOKUP($A4128,'[1]Prices 23 nov'!$A$2:$Q$5001,5,FALSE)</f>
        <v>32.380242365770599</v>
      </c>
      <c r="O4128" s="7">
        <f>VLOOKUP($A4128,'[1]Prices 23 nov'!$A$2:$Q$5001,6,FALSE)</f>
        <v>30.493397661484781</v>
      </c>
      <c r="P4128" s="7">
        <f>VLOOKUP($A4128,'[1]Prices 23 nov'!$A$2:$Q$5001,7,FALSE)</f>
        <v>29.866542550735179</v>
      </c>
      <c r="Q4128" s="7">
        <f>VLOOKUP($A4128,'[1]Prices 23 nov'!$A$2:$Q$5001,8,FALSE)</f>
        <v>29.81503743678331</v>
      </c>
      <c r="R4128" s="7">
        <f>VLOOKUP($A4128,'[1]Prices 23 nov'!$A$2:$Q$5001,9,FALSE)</f>
        <v>30.80920692533255</v>
      </c>
      <c r="S4128" s="7">
        <f>VLOOKUP($A4128,'[1]Prices 23 nov'!$A$2:$Q$5001,10,FALSE)</f>
        <v>32.685841899365187</v>
      </c>
      <c r="T4128" s="7">
        <f>VLOOKUP($A4128,'[1]Prices 23 nov'!$A$2:$Q$5001,11,FALSE)</f>
        <v>38.443526928313076</v>
      </c>
      <c r="U4128" s="7">
        <f>VLOOKUP($A4128,'[1]Prices 23 nov'!$A$2:$Q$5001,12,FALSE)</f>
        <v>37.088676653802388</v>
      </c>
      <c r="V4128" s="7">
        <f>VLOOKUP($A4128,'[1]Prices 23 nov'!$A$2:$Q$5001,13,FALSE)</f>
        <v>38.9592265477404</v>
      </c>
      <c r="W4128" s="7">
        <f>VLOOKUP($A4128,'[1]Prices 23 nov'!$A$2:$Q$5001,14,FALSE)</f>
        <v>41.191443232819438</v>
      </c>
      <c r="X4128" s="7">
        <f>VLOOKUP($A4128,'[1]Prices 23 nov'!$A$2:$Q$5001,15,FALSE)</f>
        <v>38.294661547988653</v>
      </c>
      <c r="Y4128" s="7">
        <f>VLOOKUP($A4128,'[1]Prices 23 nov'!$A$2:$Q$5001,16,FALSE)</f>
        <v>41.97062848135829</v>
      </c>
      <c r="Z4128" s="7">
        <f>VLOOKUP($A4128,'[1]Prices 23 nov'!$A$2:$Q$5001,17,FALSE)</f>
        <v>39.914162149652839</v>
      </c>
    </row>
    <row r="4129" spans="1:26">
      <c r="A4129" s="4" t="s">
        <v>8728</v>
      </c>
      <c r="B4129" s="4" t="s">
        <v>8729</v>
      </c>
      <c r="C4129" s="5">
        <v>3532359680</v>
      </c>
      <c r="D4129" s="5">
        <v>4147</v>
      </c>
      <c r="E4129" s="6" t="s">
        <v>329</v>
      </c>
      <c r="F4129" s="4" t="s">
        <v>377</v>
      </c>
      <c r="G4129" s="4" t="s">
        <v>378</v>
      </c>
      <c r="H4129" s="4" t="s">
        <v>379</v>
      </c>
      <c r="I4129" s="4">
        <v>4.3333334922790527</v>
      </c>
      <c r="J4129" s="5">
        <v>11.624597751302279</v>
      </c>
      <c r="K4129" s="5">
        <v>3.168585815276892</v>
      </c>
      <c r="L4129" s="4" t="s">
        <v>35</v>
      </c>
      <c r="M4129" s="4" t="s">
        <v>1198</v>
      </c>
      <c r="N4129" s="7">
        <f>VLOOKUP($A4129,'[1]Prices 23 nov'!$A$2:$Q$5001,5,FALSE)</f>
        <v>54.677362951025742</v>
      </c>
      <c r="O4129" s="7">
        <f>VLOOKUP($A4129,'[1]Prices 23 nov'!$A$2:$Q$5001,6,FALSE)</f>
        <v>5.6771188829061998</v>
      </c>
      <c r="P4129" s="7">
        <f>VLOOKUP($A4129,'[1]Prices 23 nov'!$A$2:$Q$5001,7,FALSE)</f>
        <v>6.0300346007494454</v>
      </c>
      <c r="Q4129" s="7">
        <f>VLOOKUP($A4129,'[1]Prices 23 nov'!$A$2:$Q$5001,8,FALSE)</f>
        <v>6.1949563711311839</v>
      </c>
      <c r="R4129" s="7">
        <f>VLOOKUP($A4129,'[1]Prices 23 nov'!$A$2:$Q$5001,9,FALSE)</f>
        <v>5.937031688661591</v>
      </c>
      <c r="S4129" s="7">
        <f>VLOOKUP($A4129,'[1]Prices 23 nov'!$A$2:$Q$5001,10,FALSE)</f>
        <v>5.3805035993655963</v>
      </c>
      <c r="T4129" s="7">
        <f>VLOOKUP($A4129,'[1]Prices 23 nov'!$A$2:$Q$5001,11,FALSE)</f>
        <v>8.3842116837424214</v>
      </c>
      <c r="U4129" s="7">
        <f>VLOOKUP($A4129,'[1]Prices 23 nov'!$A$2:$Q$5001,12,FALSE)</f>
        <v>8.2738839089870453</v>
      </c>
      <c r="V4129" s="7">
        <f>VLOOKUP($A4129,'[1]Prices 23 nov'!$A$2:$Q$5001,13,FALSE)</f>
        <v>9.322532717876129</v>
      </c>
      <c r="W4129" s="7">
        <f>VLOOKUP($A4129,'[1]Prices 23 nov'!$A$2:$Q$5001,14,FALSE)</f>
        <v>10.57147112696998</v>
      </c>
      <c r="X4129" s="7">
        <f>VLOOKUP($A4129,'[1]Prices 23 nov'!$A$2:$Q$5001,15,FALSE)</f>
        <v>10.174551813604181</v>
      </c>
      <c r="Y4129" s="7">
        <f>VLOOKUP($A4129,'[1]Prices 23 nov'!$A$2:$Q$5001,16,FALSE)</f>
        <v>8.898081803156856</v>
      </c>
      <c r="Z4129" s="7">
        <f>VLOOKUP($A4129,'[1]Prices 23 nov'!$A$2:$Q$5001,17,FALSE)</f>
        <v>9.4400848023698245</v>
      </c>
    </row>
    <row r="4130" spans="1:26">
      <c r="A4130" s="4" t="s">
        <v>8730</v>
      </c>
      <c r="B4130" s="4" t="s">
        <v>8731</v>
      </c>
      <c r="C4130" s="5">
        <v>3531488000</v>
      </c>
      <c r="D4130" s="5">
        <v>4148</v>
      </c>
      <c r="E4130" s="6" t="s">
        <v>55</v>
      </c>
      <c r="F4130" s="4" t="s">
        <v>210</v>
      </c>
      <c r="G4130" s="4" t="s">
        <v>211</v>
      </c>
      <c r="H4130" s="4" t="s">
        <v>212</v>
      </c>
      <c r="I4130" s="4">
        <v>4.3571429252624512</v>
      </c>
      <c r="J4130" s="5">
        <v>6.9978250003377331</v>
      </c>
      <c r="K4130" s="5">
        <v>3.9437136418426713</v>
      </c>
      <c r="L4130" s="4" t="s">
        <v>20</v>
      </c>
      <c r="M4130" s="4" t="s">
        <v>1922</v>
      </c>
      <c r="N4130" s="7">
        <f>VLOOKUP($A4130,'[1]Prices 23 nov'!$A$2:$Q$5001,5,FALSE)</f>
        <v>-14.927596553365341</v>
      </c>
      <c r="O4130" s="7">
        <f>VLOOKUP($A4130,'[1]Prices 23 nov'!$A$2:$Q$5001,6,FALSE)</f>
        <v>6.1747157920756877</v>
      </c>
      <c r="P4130" s="7">
        <f>VLOOKUP($A4130,'[1]Prices 23 nov'!$A$2:$Q$5001,7,FALSE)</f>
        <v>5.9718326783379894</v>
      </c>
      <c r="Q4130" s="7">
        <f>VLOOKUP($A4130,'[1]Prices 23 nov'!$A$2:$Q$5001,8,FALSE)</f>
        <v>5.6442699334053259</v>
      </c>
      <c r="R4130" s="7">
        <f>VLOOKUP($A4130,'[1]Prices 23 nov'!$A$2:$Q$5001,9,FALSE)</f>
        <v>6.3302570427305227</v>
      </c>
      <c r="S4130" s="7">
        <f>VLOOKUP($A4130,'[1]Prices 23 nov'!$A$2:$Q$5001,10,FALSE)</f>
        <v>4.3655525366482104</v>
      </c>
      <c r="T4130" s="7">
        <f>VLOOKUP($A4130,'[1]Prices 23 nov'!$A$2:$Q$5001,11,FALSE)</f>
        <v>4.9140266387506131</v>
      </c>
      <c r="U4130" s="7">
        <f>VLOOKUP($A4130,'[1]Prices 23 nov'!$A$2:$Q$5001,12,FALSE)</f>
        <v>4.4510314630566654</v>
      </c>
      <c r="V4130" s="7">
        <f>VLOOKUP($A4130,'[1]Prices 23 nov'!$A$2:$Q$5001,13,FALSE)</f>
        <v>4.5574278780489976</v>
      </c>
      <c r="W4130" s="7">
        <f>VLOOKUP($A4130,'[1]Prices 23 nov'!$A$2:$Q$5001,14,FALSE)</f>
        <v>4.7447872470919208</v>
      </c>
      <c r="X4130" s="7">
        <f>VLOOKUP($A4130,'[1]Prices 23 nov'!$A$2:$Q$5001,15,FALSE)</f>
        <v>4.9626725069135773</v>
      </c>
      <c r="Y4130" s="7">
        <f>VLOOKUP($A4130,'[1]Prices 23 nov'!$A$2:$Q$5001,16,FALSE)</f>
        <v>4.9483831350810306</v>
      </c>
      <c r="Z4130" s="7">
        <f>VLOOKUP($A4130,'[1]Prices 23 nov'!$A$2:$Q$5001,17,FALSE)</f>
        <v>4.6035017017275086</v>
      </c>
    </row>
    <row r="4131" spans="1:26">
      <c r="A4131" s="4" t="s">
        <v>8732</v>
      </c>
      <c r="B4131" s="4" t="s">
        <v>8733</v>
      </c>
      <c r="C4131" s="5">
        <v>3530524672</v>
      </c>
      <c r="D4131" s="5">
        <v>4149</v>
      </c>
      <c r="E4131" s="6" t="s">
        <v>67</v>
      </c>
      <c r="F4131" s="4" t="s">
        <v>45</v>
      </c>
      <c r="G4131" s="4" t="s">
        <v>317</v>
      </c>
      <c r="H4131" s="4" t="s">
        <v>1226</v>
      </c>
      <c r="I4131" s="4">
        <v>3.6666667461395264</v>
      </c>
      <c r="J4131" s="5">
        <v>0.19044923100635502</v>
      </c>
      <c r="K4131" s="5">
        <v>0.11460063425591802</v>
      </c>
      <c r="L4131" s="4" t="s">
        <v>41</v>
      </c>
      <c r="M4131" s="4" t="s">
        <v>500</v>
      </c>
      <c r="N4131" s="7">
        <f>VLOOKUP($A4131,'[1]Prices 23 nov'!$A$2:$Q$5001,5,FALSE)</f>
        <v>-20</v>
      </c>
      <c r="O4131" s="7">
        <f>VLOOKUP($A4131,'[1]Prices 23 nov'!$A$2:$Q$5001,6,FALSE)</f>
        <v>0.16988771912272499</v>
      </c>
      <c r="P4131" s="7">
        <f>VLOOKUP($A4131,'[1]Prices 23 nov'!$A$2:$Q$5001,7,FALSE)</f>
        <v>0.175798800156452</v>
      </c>
      <c r="Q4131" s="7">
        <f>VLOOKUP($A4131,'[1]Prices 23 nov'!$A$2:$Q$5001,8,FALSE)</f>
        <v>0.133891204452837</v>
      </c>
      <c r="R4131" s="7">
        <f>VLOOKUP($A4131,'[1]Prices 23 nov'!$A$2:$Q$5001,9,FALSE)</f>
        <v>0.133655476436047</v>
      </c>
      <c r="S4131" s="7">
        <f>VLOOKUP($A4131,'[1]Prices 23 nov'!$A$2:$Q$5001,10,FALSE)</f>
        <v>0.128978997468948</v>
      </c>
      <c r="T4131" s="7">
        <f>VLOOKUP($A4131,'[1]Prices 23 nov'!$A$2:$Q$5001,11,FALSE)</f>
        <v>0.134152006950671</v>
      </c>
      <c r="U4131" s="7">
        <f>VLOOKUP($A4131,'[1]Prices 23 nov'!$A$2:$Q$5001,12,FALSE)</f>
        <v>0.127715570815855</v>
      </c>
      <c r="V4131" s="7">
        <f>VLOOKUP($A4131,'[1]Prices 23 nov'!$A$2:$Q$5001,13,FALSE)</f>
        <v>0.13289293486293</v>
      </c>
      <c r="W4131" s="7">
        <f>VLOOKUP($A4131,'[1]Prices 23 nov'!$A$2:$Q$5001,14,FALSE)</f>
        <v>0.14321657454763301</v>
      </c>
      <c r="X4131" s="7">
        <f>VLOOKUP($A4131,'[1]Prices 23 nov'!$A$2:$Q$5001,15,FALSE)</f>
        <v>0.145806446652259</v>
      </c>
      <c r="Y4131" s="7">
        <f>VLOOKUP($A4131,'[1]Prices 23 nov'!$A$2:$Q$5001,16,FALSE)</f>
        <v>0.14838326787283601</v>
      </c>
      <c r="Z4131" s="7">
        <f>VLOOKUP($A4131,'[1]Prices 23 nov'!$A$2:$Q$5001,17,FALSE)</f>
        <v>0.13419008358845</v>
      </c>
    </row>
    <row r="4132" spans="1:26">
      <c r="A4132" s="4" t="s">
        <v>8734</v>
      </c>
      <c r="B4132" s="4" t="s">
        <v>8735</v>
      </c>
      <c r="C4132" s="5">
        <v>3528273664</v>
      </c>
      <c r="D4132" s="5">
        <v>4150</v>
      </c>
      <c r="E4132" s="6" t="s">
        <v>55</v>
      </c>
      <c r="F4132" s="4" t="s">
        <v>808</v>
      </c>
      <c r="G4132" s="4" t="s">
        <v>809</v>
      </c>
      <c r="H4132" s="4" t="s">
        <v>810</v>
      </c>
      <c r="I4132" s="4">
        <v>0</v>
      </c>
      <c r="J4132" s="5">
        <v>0.54015491235222202</v>
      </c>
      <c r="K4132" s="5">
        <v>0.32821439325504403</v>
      </c>
      <c r="L4132" s="4" t="s">
        <v>197</v>
      </c>
      <c r="M4132" s="4" t="s">
        <v>831</v>
      </c>
      <c r="N4132" s="7">
        <f>VLOOKUP($A4132,'[1]Prices 23 nov'!$A$2:$Q$5001,5,FALSE)</f>
        <v>27.59882216471847</v>
      </c>
      <c r="O4132" s="7">
        <f>VLOOKUP($A4132,'[1]Prices 23 nov'!$A$2:$Q$5001,6,FALSE)</f>
        <v>0.42498938273638498</v>
      </c>
      <c r="P4132" s="7">
        <f>VLOOKUP($A4132,'[1]Prices 23 nov'!$A$2:$Q$5001,7,FALSE)</f>
        <v>0.45788866191287497</v>
      </c>
      <c r="Q4132" s="7">
        <f>VLOOKUP($A4132,'[1]Prices 23 nov'!$A$2:$Q$5001,8,FALSE)</f>
        <v>0.45861543912906211</v>
      </c>
      <c r="R4132" s="7">
        <f>VLOOKUP($A4132,'[1]Prices 23 nov'!$A$2:$Q$5001,9,FALSE)</f>
        <v>0.45296908356249299</v>
      </c>
      <c r="S4132" s="7">
        <f>VLOOKUP($A4132,'[1]Prices 23 nov'!$A$2:$Q$5001,10,FALSE)</f>
        <v>0.38328462460412999</v>
      </c>
      <c r="T4132" s="7">
        <f>VLOOKUP($A4132,'[1]Prices 23 nov'!$A$2:$Q$5001,11,FALSE)</f>
        <v>0.42606188071658802</v>
      </c>
      <c r="U4132" s="7">
        <f>VLOOKUP($A4132,'[1]Prices 23 nov'!$A$2:$Q$5001,12,FALSE)</f>
        <v>0.44691969014820598</v>
      </c>
      <c r="V4132" s="7">
        <f>VLOOKUP($A4132,'[1]Prices 23 nov'!$A$2:$Q$5001,13,FALSE)</f>
        <v>0.45423023184412198</v>
      </c>
      <c r="W4132" s="7">
        <f>VLOOKUP($A4132,'[1]Prices 23 nov'!$A$2:$Q$5001,14,FALSE)</f>
        <v>0.53675770031986803</v>
      </c>
      <c r="X4132" s="7">
        <f>VLOOKUP($A4132,'[1]Prices 23 nov'!$A$2:$Q$5001,15,FALSE)</f>
        <v>0.47838774298725212</v>
      </c>
      <c r="Y4132" s="7">
        <f>VLOOKUP($A4132,'[1]Prices 23 nov'!$A$2:$Q$5001,16,FALSE)</f>
        <v>0.47312769220297901</v>
      </c>
      <c r="Z4132" s="7">
        <f>VLOOKUP($A4132,'[1]Prices 23 nov'!$A$2:$Q$5001,17,FALSE)</f>
        <v>0.48537052352912702</v>
      </c>
    </row>
    <row r="4133" spans="1:26">
      <c r="A4133" s="4" t="s">
        <v>8736</v>
      </c>
      <c r="B4133" s="4" t="s">
        <v>8737</v>
      </c>
      <c r="C4133" s="5">
        <v>3528127744</v>
      </c>
      <c r="D4133" s="5">
        <v>4151</v>
      </c>
      <c r="E4133" s="6" t="s">
        <v>55</v>
      </c>
      <c r="F4133" s="4" t="s">
        <v>17</v>
      </c>
      <c r="G4133" s="4" t="s">
        <v>18</v>
      </c>
      <c r="H4133" s="4" t="s">
        <v>19</v>
      </c>
      <c r="I4133" s="4">
        <v>3.2666666507720947</v>
      </c>
      <c r="J4133" s="5">
        <v>22.545000076293945</v>
      </c>
      <c r="K4133" s="5">
        <v>5.5450000762939453</v>
      </c>
      <c r="L4133" s="4" t="s">
        <v>41</v>
      </c>
      <c r="M4133" s="4" t="s">
        <v>1929</v>
      </c>
      <c r="N4133" s="7">
        <f>VLOOKUP($A4133,'[1]Prices 23 nov'!$A$2:$Q$5001,5,FALSE)</f>
        <v>-18.23015523582708</v>
      </c>
      <c r="O4133" s="7">
        <f>VLOOKUP($A4133,'[1]Prices 23 nov'!$A$2:$Q$5001,6,FALSE)</f>
        <v>21.670000076293949</v>
      </c>
      <c r="P4133" s="7">
        <f>VLOOKUP($A4133,'[1]Prices 23 nov'!$A$2:$Q$5001,7,FALSE)</f>
        <v>21.340000152587891</v>
      </c>
      <c r="Q4133" s="7">
        <f>VLOOKUP($A4133,'[1]Prices 23 nov'!$A$2:$Q$5001,8,FALSE)</f>
        <v>21.569999694824219</v>
      </c>
      <c r="R4133" s="7">
        <f>VLOOKUP($A4133,'[1]Prices 23 nov'!$A$2:$Q$5001,9,FALSE)</f>
        <v>19.479999542236332</v>
      </c>
      <c r="S4133" s="7">
        <f>VLOOKUP($A4133,'[1]Prices 23 nov'!$A$2:$Q$5001,10,FALSE)</f>
        <v>9.619999885559082</v>
      </c>
      <c r="T4133" s="7">
        <f>VLOOKUP($A4133,'[1]Prices 23 nov'!$A$2:$Q$5001,11,FALSE)</f>
        <v>12.189999580383301</v>
      </c>
      <c r="U4133" s="7">
        <f>VLOOKUP($A4133,'[1]Prices 23 nov'!$A$2:$Q$5001,12,FALSE)</f>
        <v>14.14999961853027</v>
      </c>
      <c r="V4133" s="7">
        <f>VLOOKUP($A4133,'[1]Prices 23 nov'!$A$2:$Q$5001,13,FALSE)</f>
        <v>14.560000419616699</v>
      </c>
      <c r="W4133" s="7">
        <f>VLOOKUP($A4133,'[1]Prices 23 nov'!$A$2:$Q$5001,14,FALSE)</f>
        <v>14.39000034332275</v>
      </c>
      <c r="X4133" s="7">
        <f>VLOOKUP($A4133,'[1]Prices 23 nov'!$A$2:$Q$5001,15,FALSE)</f>
        <v>15.069999694824221</v>
      </c>
      <c r="Y4133" s="7">
        <f>VLOOKUP($A4133,'[1]Prices 23 nov'!$A$2:$Q$5001,16,FALSE)</f>
        <v>14.409999847412109</v>
      </c>
      <c r="Z4133" s="7">
        <f>VLOOKUP($A4133,'[1]Prices 23 nov'!$A$2:$Q$5001,17,FALSE)</f>
        <v>13.85499954223633</v>
      </c>
    </row>
    <row r="4134" spans="1:26">
      <c r="A4134" s="4" t="s">
        <v>8738</v>
      </c>
      <c r="B4134" s="4" t="s">
        <v>8739</v>
      </c>
      <c r="C4134" s="5">
        <v>3528040448</v>
      </c>
      <c r="D4134" s="5">
        <v>4152</v>
      </c>
      <c r="E4134" s="6" t="s">
        <v>294</v>
      </c>
      <c r="F4134" s="4" t="s">
        <v>141</v>
      </c>
      <c r="G4134" s="4" t="s">
        <v>142</v>
      </c>
      <c r="H4134" s="4" t="s">
        <v>143</v>
      </c>
      <c r="I4134" s="4">
        <v>3.5714285373687744</v>
      </c>
      <c r="J4134" s="5">
        <v>12.019758507135018</v>
      </c>
      <c r="K4134" s="5">
        <v>6.6798941798941804</v>
      </c>
      <c r="L4134" s="4" t="s">
        <v>1102</v>
      </c>
      <c r="M4134" s="4" t="s">
        <v>337</v>
      </c>
      <c r="N4134" s="7">
        <f>VLOOKUP($A4134,'[1]Prices 23 nov'!$A$2:$Q$5001,5,FALSE)</f>
        <v>-12.95126302868599</v>
      </c>
      <c r="O4134" s="7">
        <f>VLOOKUP($A4134,'[1]Prices 23 nov'!$A$2:$Q$5001,6,FALSE)</f>
        <v>11.43617049138993</v>
      </c>
      <c r="P4134" s="7">
        <f>VLOOKUP($A4134,'[1]Prices 23 nov'!$A$2:$Q$5001,7,FALSE)</f>
        <v>11.5048314910382</v>
      </c>
      <c r="Q4134" s="7">
        <f>VLOOKUP($A4134,'[1]Prices 23 nov'!$A$2:$Q$5001,8,FALSE)</f>
        <v>10.545689167454841</v>
      </c>
      <c r="R4134" s="7">
        <f>VLOOKUP($A4134,'[1]Prices 23 nov'!$A$2:$Q$5001,9,FALSE)</f>
        <v>9.4005200648680329</v>
      </c>
      <c r="S4134" s="7">
        <f>VLOOKUP($A4134,'[1]Prices 23 nov'!$A$2:$Q$5001,10,FALSE)</f>
        <v>7.5644376967102289</v>
      </c>
      <c r="T4134" s="7">
        <f>VLOOKUP($A4134,'[1]Prices 23 nov'!$A$2:$Q$5001,11,FALSE)</f>
        <v>8.8031462393701077</v>
      </c>
      <c r="U4134" s="7">
        <f>VLOOKUP($A4134,'[1]Prices 23 nov'!$A$2:$Q$5001,12,FALSE)</f>
        <v>8.8120464831590652</v>
      </c>
      <c r="V4134" s="7">
        <f>VLOOKUP($A4134,'[1]Prices 23 nov'!$A$2:$Q$5001,13,FALSE)</f>
        <v>8.0618136655539274</v>
      </c>
      <c r="W4134" s="7">
        <f>VLOOKUP($A4134,'[1]Prices 23 nov'!$A$2:$Q$5001,14,FALSE)</f>
        <v>6.8903764309361577</v>
      </c>
      <c r="X4134" s="7">
        <f>VLOOKUP($A4134,'[1]Prices 23 nov'!$A$2:$Q$5001,15,FALSE)</f>
        <v>8.9417091496288776</v>
      </c>
      <c r="Y4134" s="7">
        <f>VLOOKUP($A4134,'[1]Prices 23 nov'!$A$2:$Q$5001,16,FALSE)</f>
        <v>9.3036472164094448</v>
      </c>
      <c r="Z4134" s="7">
        <f>VLOOKUP($A4134,'[1]Prices 23 nov'!$A$2:$Q$5001,17,FALSE)</f>
        <v>8.9175009820610285</v>
      </c>
    </row>
    <row r="4135" spans="1:26">
      <c r="A4135" s="4" t="s">
        <v>8740</v>
      </c>
      <c r="B4135" s="4" t="s">
        <v>8741</v>
      </c>
      <c r="C4135" s="5">
        <v>3525810176</v>
      </c>
      <c r="D4135" s="5">
        <v>4154</v>
      </c>
      <c r="E4135" s="6" t="s">
        <v>105</v>
      </c>
      <c r="F4135" s="4" t="s">
        <v>546</v>
      </c>
      <c r="G4135" s="4" t="s">
        <v>18</v>
      </c>
      <c r="H4135" s="4" t="s">
        <v>19</v>
      </c>
      <c r="I4135" s="4">
        <v>0</v>
      </c>
      <c r="J4135" s="5">
        <v>34.119998931884766</v>
      </c>
      <c r="K4135" s="5">
        <v>19.520000457763672</v>
      </c>
      <c r="L4135" s="4" t="s">
        <v>20</v>
      </c>
      <c r="M4135" s="4" t="s">
        <v>412</v>
      </c>
      <c r="N4135" s="7">
        <f>VLOOKUP($A4135,'[1]Prices 23 nov'!$A$2:$Q$5001,5,FALSE)</f>
        <v>-7.1485392775350594</v>
      </c>
      <c r="O4135" s="7">
        <f>VLOOKUP($A4135,'[1]Prices 23 nov'!$A$2:$Q$5001,6,FALSE)</f>
        <v>32.209999084472663</v>
      </c>
      <c r="P4135" s="7">
        <f>VLOOKUP($A4135,'[1]Prices 23 nov'!$A$2:$Q$5001,7,FALSE)</f>
        <v>33.569999694824219</v>
      </c>
      <c r="Q4135" s="7">
        <f>VLOOKUP($A4135,'[1]Prices 23 nov'!$A$2:$Q$5001,8,FALSE)</f>
        <v>32.974998474121087</v>
      </c>
      <c r="R4135" s="7">
        <f>VLOOKUP($A4135,'[1]Prices 23 nov'!$A$2:$Q$5001,9,FALSE)</f>
        <v>30.479999542236332</v>
      </c>
      <c r="S4135" s="7">
        <f>VLOOKUP($A4135,'[1]Prices 23 nov'!$A$2:$Q$5001,10,FALSE)</f>
        <v>21.530000686645511</v>
      </c>
      <c r="T4135" s="7">
        <f>VLOOKUP($A4135,'[1]Prices 23 nov'!$A$2:$Q$5001,11,FALSE)</f>
        <v>23.20999908447266</v>
      </c>
      <c r="U4135" s="7">
        <f>VLOOKUP($A4135,'[1]Prices 23 nov'!$A$2:$Q$5001,12,FALSE)</f>
        <v>25.370000839233398</v>
      </c>
      <c r="V4135" s="7">
        <f>VLOOKUP($A4135,'[1]Prices 23 nov'!$A$2:$Q$5001,13,FALSE)</f>
        <v>25.270000457763668</v>
      </c>
      <c r="W4135" s="7">
        <f>VLOOKUP($A4135,'[1]Prices 23 nov'!$A$2:$Q$5001,14,FALSE)</f>
        <v>25.64999961853027</v>
      </c>
      <c r="X4135" s="7">
        <f>VLOOKUP($A4135,'[1]Prices 23 nov'!$A$2:$Q$5001,15,FALSE)</f>
        <v>26.25</v>
      </c>
      <c r="Y4135" s="7">
        <f>VLOOKUP($A4135,'[1]Prices 23 nov'!$A$2:$Q$5001,16,FALSE)</f>
        <v>25.020000457763668</v>
      </c>
      <c r="Z4135" s="7">
        <f>VLOOKUP($A4135,'[1]Prices 23 nov'!$A$2:$Q$5001,17,FALSE)</f>
        <v>24.610000610351559</v>
      </c>
    </row>
    <row r="4136" spans="1:26">
      <c r="A4136" s="4" t="s">
        <v>8742</v>
      </c>
      <c r="B4136" s="4" t="s">
        <v>8743</v>
      </c>
      <c r="C4136" s="5">
        <v>3525016320</v>
      </c>
      <c r="D4136" s="5">
        <v>4155</v>
      </c>
      <c r="E4136" s="6" t="s">
        <v>16</v>
      </c>
      <c r="F4136" s="4" t="s">
        <v>17</v>
      </c>
      <c r="G4136" s="4" t="s">
        <v>18</v>
      </c>
      <c r="H4136" s="4" t="s">
        <v>19</v>
      </c>
      <c r="I4136" s="4">
        <v>4.4444446563720703</v>
      </c>
      <c r="J4136" s="5">
        <v>198.60499572753906</v>
      </c>
      <c r="K4136" s="5">
        <v>50.889999389648438</v>
      </c>
      <c r="L4136" s="4" t="s">
        <v>221</v>
      </c>
      <c r="M4136" s="4" t="s">
        <v>264</v>
      </c>
      <c r="N4136" s="7">
        <f>VLOOKUP($A4136,'[1]Prices 23 nov'!$A$2:$Q$5001,5,FALSE)</f>
        <v>163.25378321510951</v>
      </c>
      <c r="O4136" s="7">
        <f>VLOOKUP($A4136,'[1]Prices 23 nov'!$A$2:$Q$5001,6,FALSE)</f>
        <v>53.439998626708977</v>
      </c>
      <c r="P4136" s="7">
        <f>VLOOKUP($A4136,'[1]Prices 23 nov'!$A$2:$Q$5001,7,FALSE)</f>
        <v>64.050003051757813</v>
      </c>
      <c r="Q4136" s="7">
        <f>VLOOKUP($A4136,'[1]Prices 23 nov'!$A$2:$Q$5001,8,FALSE)</f>
        <v>70.029998779296875</v>
      </c>
      <c r="R4136" s="7">
        <f>VLOOKUP($A4136,'[1]Prices 23 nov'!$A$2:$Q$5001,9,FALSE)</f>
        <v>64.029998779296875</v>
      </c>
      <c r="S4136" s="7">
        <f>VLOOKUP($A4136,'[1]Prices 23 nov'!$A$2:$Q$5001,10,FALSE)</f>
        <v>63.610000610351563</v>
      </c>
      <c r="T4136" s="7">
        <f>VLOOKUP($A4136,'[1]Prices 23 nov'!$A$2:$Q$5001,11,FALSE)</f>
        <v>89.220001220703125</v>
      </c>
      <c r="U4136" s="7">
        <f>VLOOKUP($A4136,'[1]Prices 23 nov'!$A$2:$Q$5001,12,FALSE)</f>
        <v>112.34999847412109</v>
      </c>
      <c r="V4136" s="7">
        <f>VLOOKUP($A4136,'[1]Prices 23 nov'!$A$2:$Q$5001,13,FALSE)</f>
        <v>131.0299987792969</v>
      </c>
      <c r="W4136" s="7">
        <f>VLOOKUP($A4136,'[1]Prices 23 nov'!$A$2:$Q$5001,14,FALSE)</f>
        <v>153.58000183105469</v>
      </c>
      <c r="X4136" s="7">
        <f>VLOOKUP($A4136,'[1]Prices 23 nov'!$A$2:$Q$5001,15,FALSE)</f>
        <v>165.3399963378906</v>
      </c>
      <c r="Y4136" s="7">
        <f>VLOOKUP($A4136,'[1]Prices 23 nov'!$A$2:$Q$5001,16,FALSE)</f>
        <v>179.94999694824219</v>
      </c>
      <c r="Z4136" s="7">
        <f>VLOOKUP($A4136,'[1]Prices 23 nov'!$A$2:$Q$5001,17,FALSE)</f>
        <v>157.8500061035156</v>
      </c>
    </row>
    <row r="4137" spans="1:26">
      <c r="A4137" s="4" t="s">
        <v>8744</v>
      </c>
      <c r="B4137" s="4" t="s">
        <v>8745</v>
      </c>
      <c r="C4137" s="5">
        <v>3524969472</v>
      </c>
      <c r="D4137" s="5">
        <v>4156</v>
      </c>
      <c r="E4137" s="6" t="s">
        <v>55</v>
      </c>
      <c r="F4137" s="4" t="s">
        <v>101</v>
      </c>
      <c r="G4137" s="4" t="s">
        <v>46</v>
      </c>
      <c r="H4137" s="4" t="s">
        <v>102</v>
      </c>
      <c r="I4137" s="4">
        <v>4.3333334922790527</v>
      </c>
      <c r="J4137" s="5">
        <v>1.173003720605547</v>
      </c>
      <c r="K4137" s="5">
        <v>0.70202483414584704</v>
      </c>
      <c r="L4137" s="4" t="s">
        <v>1396</v>
      </c>
      <c r="M4137" s="4" t="s">
        <v>138</v>
      </c>
      <c r="N4137" s="7">
        <f>VLOOKUP($A4137,'[1]Prices 23 nov'!$A$2:$Q$5001,5,FALSE)</f>
        <v>-20.05407120878445</v>
      </c>
      <c r="O4137" s="7">
        <f>VLOOKUP($A4137,'[1]Prices 23 nov'!$A$2:$Q$5001,6,FALSE)</f>
        <v>0.94895796661784704</v>
      </c>
      <c r="P4137" s="7">
        <f>VLOOKUP($A4137,'[1]Prices 23 nov'!$A$2:$Q$5001,7,FALSE)</f>
        <v>1.115834187212315</v>
      </c>
      <c r="Q4137" s="7">
        <f>VLOOKUP($A4137,'[1]Prices 23 nov'!$A$2:$Q$5001,8,FALSE)</f>
        <v>0.88015378802008803</v>
      </c>
      <c r="R4137" s="7">
        <f>VLOOKUP($A4137,'[1]Prices 23 nov'!$A$2:$Q$5001,9,FALSE)</f>
        <v>0.89499925887412202</v>
      </c>
      <c r="S4137" s="7">
        <f>VLOOKUP($A4137,'[1]Prices 23 nov'!$A$2:$Q$5001,10,FALSE)</f>
        <v>0.77746481269178203</v>
      </c>
      <c r="T4137" s="7">
        <f>VLOOKUP($A4137,'[1]Prices 23 nov'!$A$2:$Q$5001,11,FALSE)</f>
        <v>0.76876246763816902</v>
      </c>
      <c r="U4137" s="7">
        <f>VLOOKUP($A4137,'[1]Prices 23 nov'!$A$2:$Q$5001,12,FALSE)</f>
        <v>0.71831419292880105</v>
      </c>
      <c r="V4137" s="7">
        <f>VLOOKUP($A4137,'[1]Prices 23 nov'!$A$2:$Q$5001,13,FALSE)</f>
        <v>0.74964642242292701</v>
      </c>
      <c r="W4137" s="7">
        <f>VLOOKUP($A4137,'[1]Prices 23 nov'!$A$2:$Q$5001,14,FALSE)</f>
        <v>0.81794612372986808</v>
      </c>
      <c r="X4137" s="7">
        <f>VLOOKUP($A4137,'[1]Prices 23 nov'!$A$2:$Q$5001,15,FALSE)</f>
        <v>0.81719920948398805</v>
      </c>
      <c r="Y4137" s="7">
        <f>VLOOKUP($A4137,'[1]Prices 23 nov'!$A$2:$Q$5001,16,FALSE)</f>
        <v>0.77308204025030103</v>
      </c>
      <c r="Z4137" s="7">
        <f>VLOOKUP($A4137,'[1]Prices 23 nov'!$A$2:$Q$5001,17,FALSE)</f>
        <v>0.76964466655927311</v>
      </c>
    </row>
    <row r="4138" spans="1:26">
      <c r="A4138" s="4" t="s">
        <v>8746</v>
      </c>
      <c r="B4138" s="4" t="s">
        <v>8747</v>
      </c>
      <c r="C4138" s="5">
        <v>3524573440</v>
      </c>
      <c r="D4138" s="5">
        <v>4157</v>
      </c>
      <c r="E4138" s="6" t="s">
        <v>55</v>
      </c>
      <c r="F4138" s="4" t="s">
        <v>141</v>
      </c>
      <c r="G4138" s="4" t="s">
        <v>142</v>
      </c>
      <c r="H4138" s="4" t="s">
        <v>143</v>
      </c>
      <c r="I4138" s="4">
        <v>4.7142858505249023</v>
      </c>
      <c r="J4138" s="5">
        <v>1936.036550542547</v>
      </c>
      <c r="K4138" s="5">
        <v>851.73501577287061</v>
      </c>
      <c r="L4138" s="4" t="s">
        <v>64</v>
      </c>
      <c r="M4138" s="4" t="s">
        <v>1198</v>
      </c>
      <c r="N4138" s="7">
        <f>VLOOKUP($A4138,'[1]Prices 23 nov'!$A$2:$Q$5001,5,FALSE)</f>
        <v>3.3136754905719319</v>
      </c>
      <c r="O4138" s="7">
        <f>VLOOKUP($A4138,'[1]Prices 23 nov'!$A$2:$Q$5001,6,FALSE)</f>
        <v>1526.0455250740049</v>
      </c>
      <c r="P4138" s="7">
        <f>VLOOKUP($A4138,'[1]Prices 23 nov'!$A$2:$Q$5001,7,FALSE)</f>
        <v>1525.080462452024</v>
      </c>
      <c r="Q4138" s="7">
        <f>VLOOKUP($A4138,'[1]Prices 23 nov'!$A$2:$Q$5001,8,FALSE)</f>
        <v>1532.1616460569201</v>
      </c>
      <c r="R4138" s="7">
        <f>VLOOKUP($A4138,'[1]Prices 23 nov'!$A$2:$Q$5001,9,FALSE)</f>
        <v>1534.892417304218</v>
      </c>
      <c r="S4138" s="7">
        <f>VLOOKUP($A4138,'[1]Prices 23 nov'!$A$2:$Q$5001,10,FALSE)</f>
        <v>1231.789299007505</v>
      </c>
      <c r="T4138" s="7">
        <f>VLOOKUP($A4138,'[1]Prices 23 nov'!$A$2:$Q$5001,11,FALSE)</f>
        <v>1394.4558245129881</v>
      </c>
      <c r="U4138" s="7">
        <f>VLOOKUP($A4138,'[1]Prices 23 nov'!$A$2:$Q$5001,12,FALSE)</f>
        <v>1594.162417575717</v>
      </c>
      <c r="V4138" s="7">
        <f>VLOOKUP($A4138,'[1]Prices 23 nov'!$A$2:$Q$5001,13,FALSE)</f>
        <v>1607.708106283098</v>
      </c>
      <c r="W4138" s="7">
        <f>VLOOKUP($A4138,'[1]Prices 23 nov'!$A$2:$Q$5001,14,FALSE)</f>
        <v>1837.119516264647</v>
      </c>
      <c r="X4138" s="7">
        <f>VLOOKUP($A4138,'[1]Prices 23 nov'!$A$2:$Q$5001,15,FALSE)</f>
        <v>1729.8622975125911</v>
      </c>
      <c r="Y4138" s="7">
        <f>VLOOKUP($A4138,'[1]Prices 23 nov'!$A$2:$Q$5001,16,FALSE)</f>
        <v>1708.195105008781</v>
      </c>
      <c r="Z4138" s="7">
        <f>VLOOKUP($A4138,'[1]Prices 23 nov'!$A$2:$Q$5001,17,FALSE)</f>
        <v>1680.495906993747</v>
      </c>
    </row>
    <row r="4139" spans="1:26">
      <c r="A4139" s="4" t="s">
        <v>8748</v>
      </c>
      <c r="B4139" s="4" t="s">
        <v>8749</v>
      </c>
      <c r="C4139" s="5">
        <v>3522348032</v>
      </c>
      <c r="D4139" s="5">
        <v>4158</v>
      </c>
      <c r="E4139" s="6" t="s">
        <v>294</v>
      </c>
      <c r="F4139" s="4" t="s">
        <v>17</v>
      </c>
      <c r="G4139" s="4" t="s">
        <v>2608</v>
      </c>
      <c r="H4139" s="4" t="s">
        <v>2609</v>
      </c>
      <c r="I4139" s="4">
        <v>4.625</v>
      </c>
      <c r="J4139" s="5">
        <v>78.430000305175781</v>
      </c>
      <c r="K4139" s="5">
        <v>22.170000076293945</v>
      </c>
      <c r="L4139" s="4" t="s">
        <v>186</v>
      </c>
      <c r="M4139" s="4" t="s">
        <v>56</v>
      </c>
      <c r="N4139" s="7">
        <f>VLOOKUP($A4139,'[1]Prices 23 nov'!$A$2:$Q$5001,5,FALSE)</f>
        <v>144.67365252687881</v>
      </c>
      <c r="O4139" s="7">
        <f>VLOOKUP($A4139,'[1]Prices 23 nov'!$A$2:$Q$5001,6,FALSE)</f>
        <v>34.330001831054688</v>
      </c>
      <c r="P4139" s="7">
        <f>VLOOKUP($A4139,'[1]Prices 23 nov'!$A$2:$Q$5001,7,FALSE)</f>
        <v>34.229999542236328</v>
      </c>
      <c r="Q4139" s="7">
        <f>VLOOKUP($A4139,'[1]Prices 23 nov'!$A$2:$Q$5001,8,FALSE)</f>
        <v>43.549999237060547</v>
      </c>
      <c r="R4139" s="7">
        <f>VLOOKUP($A4139,'[1]Prices 23 nov'!$A$2:$Q$5001,9,FALSE)</f>
        <v>41.909999847412109</v>
      </c>
      <c r="S4139" s="7">
        <f>VLOOKUP($A4139,'[1]Prices 23 nov'!$A$2:$Q$5001,10,FALSE)</f>
        <v>23.270000457763668</v>
      </c>
      <c r="T4139" s="7">
        <f>VLOOKUP($A4139,'[1]Prices 23 nov'!$A$2:$Q$5001,11,FALSE)</f>
        <v>30.5</v>
      </c>
      <c r="U4139" s="7">
        <f>VLOOKUP($A4139,'[1]Prices 23 nov'!$A$2:$Q$5001,12,FALSE)</f>
        <v>47.939998626708977</v>
      </c>
      <c r="V4139" s="7">
        <f>VLOOKUP($A4139,'[1]Prices 23 nov'!$A$2:$Q$5001,13,FALSE)</f>
        <v>51</v>
      </c>
      <c r="W4139" s="7">
        <f>VLOOKUP($A4139,'[1]Prices 23 nov'!$A$2:$Q$5001,14,FALSE)</f>
        <v>55.029998779296882</v>
      </c>
      <c r="X4139" s="7">
        <f>VLOOKUP($A4139,'[1]Prices 23 nov'!$A$2:$Q$5001,15,FALSE)</f>
        <v>65.550003051757813</v>
      </c>
      <c r="Y4139" s="7">
        <f>VLOOKUP($A4139,'[1]Prices 23 nov'!$A$2:$Q$5001,16,FALSE)</f>
        <v>65.069999694824219</v>
      </c>
      <c r="Z4139" s="7">
        <f>VLOOKUP($A4139,'[1]Prices 23 nov'!$A$2:$Q$5001,17,FALSE)</f>
        <v>66.430000305175781</v>
      </c>
    </row>
    <row r="4140" spans="1:26">
      <c r="A4140" s="4" t="s">
        <v>8750</v>
      </c>
      <c r="B4140" s="4" t="s">
        <v>8751</v>
      </c>
      <c r="C4140" s="5">
        <v>3521271808</v>
      </c>
      <c r="D4140" s="5">
        <v>4159</v>
      </c>
      <c r="E4140" s="6" t="s">
        <v>294</v>
      </c>
      <c r="F4140" s="4" t="s">
        <v>141</v>
      </c>
      <c r="G4140" s="4" t="s">
        <v>142</v>
      </c>
      <c r="H4140" s="4" t="s">
        <v>143</v>
      </c>
      <c r="I4140" s="4">
        <v>2.75</v>
      </c>
      <c r="J4140" s="5">
        <v>35.010134512622074</v>
      </c>
      <c r="K4140" s="5">
        <v>19.370345932698651</v>
      </c>
      <c r="L4140" s="4" t="s">
        <v>831</v>
      </c>
      <c r="M4140" s="4" t="s">
        <v>649</v>
      </c>
      <c r="N4140" s="7">
        <f>VLOOKUP($A4140,'[1]Prices 23 nov'!$A$2:$Q$5001,5,FALSE)</f>
        <v>-37.223354179676242</v>
      </c>
      <c r="O4140" s="7">
        <f>VLOOKUP($A4140,'[1]Prices 23 nov'!$A$2:$Q$5001,6,FALSE)</f>
        <v>34.666178394109011</v>
      </c>
      <c r="P4140" s="7">
        <f>VLOOKUP($A4140,'[1]Prices 23 nov'!$A$2:$Q$5001,7,FALSE)</f>
        <v>33.594107953831553</v>
      </c>
      <c r="Q4140" s="7">
        <f>VLOOKUP($A4140,'[1]Prices 23 nov'!$A$2:$Q$5001,8,FALSE)</f>
        <v>32.713721632026143</v>
      </c>
      <c r="R4140" s="7">
        <f>VLOOKUP($A4140,'[1]Prices 23 nov'!$A$2:$Q$5001,9,FALSE)</f>
        <v>30.020416988991201</v>
      </c>
      <c r="S4140" s="7">
        <f>VLOOKUP($A4140,'[1]Prices 23 nov'!$A$2:$Q$5001,10,FALSE)</f>
        <v>27.885692546144131</v>
      </c>
      <c r="T4140" s="7">
        <f>VLOOKUP($A4140,'[1]Prices 23 nov'!$A$2:$Q$5001,11,FALSE)</f>
        <v>26.896421276032921</v>
      </c>
      <c r="U4140" s="7">
        <f>VLOOKUP($A4140,'[1]Prices 23 nov'!$A$2:$Q$5001,12,FALSE)</f>
        <v>28.211562316864729</v>
      </c>
      <c r="V4140" s="7">
        <f>VLOOKUP($A4140,'[1]Prices 23 nov'!$A$2:$Q$5001,13,FALSE)</f>
        <v>25.134984869509939</v>
      </c>
      <c r="W4140" s="7">
        <f>VLOOKUP($A4140,'[1]Prices 23 nov'!$A$2:$Q$5001,14,FALSE)</f>
        <v>19.6342737423256</v>
      </c>
      <c r="X4140" s="7">
        <f>VLOOKUP($A4140,'[1]Prices 23 nov'!$A$2:$Q$5001,15,FALSE)</f>
        <v>21.722316636703908</v>
      </c>
      <c r="Y4140" s="7">
        <f>VLOOKUP($A4140,'[1]Prices 23 nov'!$A$2:$Q$5001,16,FALSE)</f>
        <v>21.28848808072507</v>
      </c>
      <c r="Z4140" s="7">
        <f>VLOOKUP($A4140,'[1]Prices 23 nov'!$A$2:$Q$5001,17,FALSE)</f>
        <v>21.478301830589771</v>
      </c>
    </row>
    <row r="4141" spans="1:26">
      <c r="A4141" s="4" t="s">
        <v>8752</v>
      </c>
      <c r="B4141" s="4" t="s">
        <v>8753</v>
      </c>
      <c r="C4141" s="5">
        <v>3520903680</v>
      </c>
      <c r="D4141" s="5">
        <v>4160</v>
      </c>
      <c r="E4141" s="6" t="s">
        <v>294</v>
      </c>
      <c r="F4141" s="4" t="s">
        <v>210</v>
      </c>
      <c r="G4141" s="4" t="s">
        <v>211</v>
      </c>
      <c r="H4141" s="4" t="s">
        <v>212</v>
      </c>
      <c r="I4141" s="4">
        <v>4.1999998092651367</v>
      </c>
      <c r="J4141" s="5">
        <v>554.34789135398512</v>
      </c>
      <c r="K4141" s="5">
        <v>263.90126303652852</v>
      </c>
      <c r="L4141" s="4" t="s">
        <v>20</v>
      </c>
      <c r="M4141" s="4" t="s">
        <v>207</v>
      </c>
      <c r="N4141" s="7">
        <f>VLOOKUP($A4141,'[1]Prices 23 nov'!$A$2:$Q$5001,5,FALSE)</f>
        <v>16.853390922312489</v>
      </c>
      <c r="O4141" s="7">
        <f>VLOOKUP($A4141,'[1]Prices 23 nov'!$A$2:$Q$5001,6,FALSE)</f>
        <v>380.89277575750378</v>
      </c>
      <c r="P4141" s="7">
        <f>VLOOKUP($A4141,'[1]Prices 23 nov'!$A$2:$Q$5001,7,FALSE)</f>
        <v>380.29636111405131</v>
      </c>
      <c r="Q4141" s="7">
        <f>VLOOKUP($A4141,'[1]Prices 23 nov'!$A$2:$Q$5001,8,FALSE)</f>
        <v>389.48939720785347</v>
      </c>
      <c r="R4141" s="7">
        <f>VLOOKUP($A4141,'[1]Prices 23 nov'!$A$2:$Q$5001,9,FALSE)</f>
        <v>443.53023222531192</v>
      </c>
      <c r="S4141" s="7">
        <f>VLOOKUP($A4141,'[1]Prices 23 nov'!$A$2:$Q$5001,10,FALSE)</f>
        <v>332.32538177880087</v>
      </c>
      <c r="T4141" s="7">
        <f>VLOOKUP($A4141,'[1]Prices 23 nov'!$A$2:$Q$5001,11,FALSE)</f>
        <v>377.55926462613752</v>
      </c>
      <c r="U4141" s="7">
        <f>VLOOKUP($A4141,'[1]Prices 23 nov'!$A$2:$Q$5001,12,FALSE)</f>
        <v>365.89476780862969</v>
      </c>
      <c r="V4141" s="7">
        <f>VLOOKUP($A4141,'[1]Prices 23 nov'!$A$2:$Q$5001,13,FALSE)</f>
        <v>396.97579118727481</v>
      </c>
      <c r="W4141" s="7">
        <f>VLOOKUP($A4141,'[1]Prices 23 nov'!$A$2:$Q$5001,14,FALSE)</f>
        <v>358.87147137793909</v>
      </c>
      <c r="X4141" s="7">
        <f>VLOOKUP($A4141,'[1]Prices 23 nov'!$A$2:$Q$5001,15,FALSE)</f>
        <v>454.17307564251678</v>
      </c>
      <c r="Y4141" s="7">
        <f>VLOOKUP($A4141,'[1]Prices 23 nov'!$A$2:$Q$5001,16,FALSE)</f>
        <v>444.93254014760169</v>
      </c>
      <c r="Z4141" s="7">
        <f>VLOOKUP($A4141,'[1]Prices 23 nov'!$A$2:$Q$5001,17,FALSE)</f>
        <v>374.9565452491006</v>
      </c>
    </row>
    <row r="4142" spans="1:26">
      <c r="A4142" s="4" t="s">
        <v>8754</v>
      </c>
      <c r="B4142" s="4" t="s">
        <v>8755</v>
      </c>
      <c r="C4142" s="5">
        <v>3519980544</v>
      </c>
      <c r="D4142" s="5">
        <v>4161</v>
      </c>
      <c r="E4142" s="6" t="s">
        <v>70</v>
      </c>
      <c r="F4142" s="4" t="s">
        <v>101</v>
      </c>
      <c r="G4142" s="4" t="s">
        <v>46</v>
      </c>
      <c r="H4142" s="4" t="s">
        <v>102</v>
      </c>
      <c r="I4142" s="4">
        <v>5</v>
      </c>
      <c r="J4142" s="5">
        <v>18.486864484476499</v>
      </c>
      <c r="K4142" s="5">
        <v>7.0370894832715978</v>
      </c>
      <c r="L4142" s="4" t="s">
        <v>168</v>
      </c>
      <c r="M4142" s="4" t="s">
        <v>1061</v>
      </c>
      <c r="N4142" s="7">
        <f>VLOOKUP($A4142,'[1]Prices 23 nov'!$A$2:$Q$5001,5,FALSE)</f>
        <v>0</v>
      </c>
      <c r="O4142" s="7">
        <f>VLOOKUP($A4142,'[1]Prices 23 nov'!$A$2:$Q$5001,6,FALSE)</f>
        <v>0</v>
      </c>
      <c r="P4142" s="7">
        <f>VLOOKUP($A4142,'[1]Prices 23 nov'!$A$2:$Q$5001,7,FALSE)</f>
        <v>0</v>
      </c>
      <c r="Q4142" s="7">
        <f>VLOOKUP($A4142,'[1]Prices 23 nov'!$A$2:$Q$5001,8,FALSE)</f>
        <v>9.5079401942683717</v>
      </c>
      <c r="R4142" s="7">
        <f>VLOOKUP($A4142,'[1]Prices 23 nov'!$A$2:$Q$5001,9,FALSE)</f>
        <v>8.7661083497587242</v>
      </c>
      <c r="S4142" s="7">
        <f>VLOOKUP($A4142,'[1]Prices 23 nov'!$A$2:$Q$5001,10,FALSE)</f>
        <v>7.1478875689208508</v>
      </c>
      <c r="T4142" s="7">
        <f>VLOOKUP($A4142,'[1]Prices 23 nov'!$A$2:$Q$5001,11,FALSE)</f>
        <v>8.8556341223606978</v>
      </c>
      <c r="U4142" s="7">
        <f>VLOOKUP($A4142,'[1]Prices 23 nov'!$A$2:$Q$5001,12,FALSE)</f>
        <v>10.658267838553</v>
      </c>
      <c r="V4142" s="7">
        <f>VLOOKUP($A4142,'[1]Prices 23 nov'!$A$2:$Q$5001,13,FALSE)</f>
        <v>11.760962061341621</v>
      </c>
      <c r="W4142" s="7">
        <f>VLOOKUP($A4142,'[1]Prices 23 nov'!$A$2:$Q$5001,14,FALSE)</f>
        <v>16.91758937286443</v>
      </c>
      <c r="X4142" s="7">
        <f>VLOOKUP($A4142,'[1]Prices 23 nov'!$A$2:$Q$5001,15,FALSE)</f>
        <v>13.92753488128437</v>
      </c>
      <c r="Y4142" s="7">
        <f>VLOOKUP($A4142,'[1]Prices 23 nov'!$A$2:$Q$5001,16,FALSE)</f>
        <v>13.34413268777439</v>
      </c>
      <c r="Z4142" s="7">
        <f>VLOOKUP($A4142,'[1]Prices 23 nov'!$A$2:$Q$5001,17,FALSE)</f>
        <v>14.46184668351566</v>
      </c>
    </row>
    <row r="4143" spans="1:26">
      <c r="A4143" s="4" t="s">
        <v>8756</v>
      </c>
      <c r="B4143" s="4" t="s">
        <v>8757</v>
      </c>
      <c r="C4143" s="5">
        <v>3518796800</v>
      </c>
      <c r="D4143" s="5">
        <v>4162</v>
      </c>
      <c r="E4143" s="6" t="s">
        <v>67</v>
      </c>
      <c r="F4143" s="4" t="s">
        <v>141</v>
      </c>
      <c r="G4143" s="4" t="s">
        <v>142</v>
      </c>
      <c r="H4143" s="4" t="s">
        <v>143</v>
      </c>
      <c r="I4143" s="4">
        <v>2.7777776718139648</v>
      </c>
      <c r="J4143" s="5">
        <v>19.505319632627081</v>
      </c>
      <c r="K4143" s="5">
        <v>13.245402192086196</v>
      </c>
      <c r="L4143" s="4" t="s">
        <v>144</v>
      </c>
      <c r="M4143" s="4" t="s">
        <v>145</v>
      </c>
      <c r="N4143" s="7">
        <f>VLOOKUP($A4143,'[1]Prices 23 nov'!$A$2:$Q$5001,5,FALSE)</f>
        <v>-7.2609135704295502</v>
      </c>
      <c r="O4143" s="7">
        <f>VLOOKUP($A4143,'[1]Prices 23 nov'!$A$2:$Q$5001,6,FALSE)</f>
        <v>19.222304210066799</v>
      </c>
      <c r="P4143" s="7">
        <f>VLOOKUP($A4143,'[1]Prices 23 nov'!$A$2:$Q$5001,7,FALSE)</f>
        <v>18.8219043193385</v>
      </c>
      <c r="Q4143" s="7">
        <f>VLOOKUP($A4143,'[1]Prices 23 nov'!$A$2:$Q$5001,8,FALSE)</f>
        <v>18.10987459123135</v>
      </c>
      <c r="R4143" s="7">
        <f>VLOOKUP($A4143,'[1]Prices 23 nov'!$A$2:$Q$5001,9,FALSE)</f>
        <v>16.453230083920062</v>
      </c>
      <c r="S4143" s="7">
        <f>VLOOKUP($A4143,'[1]Prices 23 nov'!$A$2:$Q$5001,10,FALSE)</f>
        <v>16.34292094968259</v>
      </c>
      <c r="T4143" s="7">
        <f>VLOOKUP($A4143,'[1]Prices 23 nov'!$A$2:$Q$5001,11,FALSE)</f>
        <v>15.602171951904889</v>
      </c>
      <c r="U4143" s="7">
        <f>VLOOKUP($A4143,'[1]Prices 23 nov'!$A$2:$Q$5001,12,FALSE)</f>
        <v>16.415689967572689</v>
      </c>
      <c r="V4143" s="7">
        <f>VLOOKUP($A4143,'[1]Prices 23 nov'!$A$2:$Q$5001,13,FALSE)</f>
        <v>15.62092763371766</v>
      </c>
      <c r="W4143" s="7">
        <f>VLOOKUP($A4143,'[1]Prices 23 nov'!$A$2:$Q$5001,14,FALSE)</f>
        <v>14.36516235396266</v>
      </c>
      <c r="X4143" s="7">
        <f>VLOOKUP($A4143,'[1]Prices 23 nov'!$A$2:$Q$5001,15,FALSE)</f>
        <v>15.553669185377659</v>
      </c>
      <c r="Y4143" s="7">
        <f>VLOOKUP($A4143,'[1]Prices 23 nov'!$A$2:$Q$5001,16,FALSE)</f>
        <v>15.433443294838071</v>
      </c>
      <c r="Z4143" s="7">
        <f>VLOOKUP($A4143,'[1]Prices 23 nov'!$A$2:$Q$5001,17,FALSE)</f>
        <v>15.555555189028381</v>
      </c>
    </row>
    <row r="4144" spans="1:26">
      <c r="A4144" s="4" t="s">
        <v>8758</v>
      </c>
      <c r="B4144" s="4" t="s">
        <v>8759</v>
      </c>
      <c r="C4144" s="5">
        <v>3516867840</v>
      </c>
      <c r="D4144" s="5">
        <v>4163</v>
      </c>
      <c r="E4144" s="6" t="s">
        <v>329</v>
      </c>
      <c r="F4144" s="4" t="s">
        <v>757</v>
      </c>
      <c r="G4144" s="4" t="s">
        <v>758</v>
      </c>
      <c r="H4144" s="4" t="s">
        <v>759</v>
      </c>
      <c r="I4144" s="4">
        <v>3</v>
      </c>
      <c r="J4144" s="5">
        <v>17.415634100382576</v>
      </c>
      <c r="K4144" s="5">
        <v>9.252574272952284</v>
      </c>
      <c r="L4144" s="4" t="s">
        <v>35</v>
      </c>
      <c r="M4144" s="4" t="s">
        <v>760</v>
      </c>
      <c r="N4144" s="7">
        <f>VLOOKUP($A4144,'[1]Prices 23 nov'!$A$2:$Q$5001,5,FALSE)</f>
        <v>34.080133260349839</v>
      </c>
      <c r="O4144" s="7">
        <f>VLOOKUP($A4144,'[1]Prices 23 nov'!$A$2:$Q$5001,6,FALSE)</f>
        <v>11.450541789909609</v>
      </c>
      <c r="P4144" s="7">
        <f>VLOOKUP($A4144,'[1]Prices 23 nov'!$A$2:$Q$5001,7,FALSE)</f>
        <v>11.812999405074549</v>
      </c>
      <c r="Q4144" s="7">
        <f>VLOOKUP($A4144,'[1]Prices 23 nov'!$A$2:$Q$5001,8,FALSE)</f>
        <v>12.49650442982067</v>
      </c>
      <c r="R4144" s="7">
        <f>VLOOKUP($A4144,'[1]Prices 23 nov'!$A$2:$Q$5001,9,FALSE)</f>
        <v>12.365930647140541</v>
      </c>
      <c r="S4144" s="7">
        <f>VLOOKUP($A4144,'[1]Prices 23 nov'!$A$2:$Q$5001,10,FALSE)</f>
        <v>10.79801960913005</v>
      </c>
      <c r="T4144" s="7">
        <f>VLOOKUP($A4144,'[1]Prices 23 nov'!$A$2:$Q$5001,11,FALSE)</f>
        <v>12.55130306155081</v>
      </c>
      <c r="U4144" s="7">
        <f>VLOOKUP($A4144,'[1]Prices 23 nov'!$A$2:$Q$5001,12,FALSE)</f>
        <v>13.615088091264401</v>
      </c>
      <c r="V4144" s="7">
        <f>VLOOKUP($A4144,'[1]Prices 23 nov'!$A$2:$Q$5001,13,FALSE)</f>
        <v>14.41728328168392</v>
      </c>
      <c r="W4144" s="7">
        <f>VLOOKUP($A4144,'[1]Prices 23 nov'!$A$2:$Q$5001,14,FALSE)</f>
        <v>16.198259991304209</v>
      </c>
      <c r="X4144" s="7">
        <f>VLOOKUP($A4144,'[1]Prices 23 nov'!$A$2:$Q$5001,15,FALSE)</f>
        <v>16.926213141686048</v>
      </c>
      <c r="Y4144" s="7">
        <f>VLOOKUP($A4144,'[1]Prices 23 nov'!$A$2:$Q$5001,16,FALSE)</f>
        <v>16.809784220775779</v>
      </c>
      <c r="Z4144" s="7">
        <f>VLOOKUP($A4144,'[1]Prices 23 nov'!$A$2:$Q$5001,17,FALSE)</f>
        <v>15.72823507175679</v>
      </c>
    </row>
    <row r="4145" spans="1:26">
      <c r="A4145" s="4" t="s">
        <v>8760</v>
      </c>
      <c r="B4145" s="4" t="s">
        <v>8761</v>
      </c>
      <c r="C4145" s="5">
        <v>3516010240</v>
      </c>
      <c r="D4145" s="5">
        <v>4164</v>
      </c>
      <c r="E4145" s="6" t="s">
        <v>70</v>
      </c>
      <c r="F4145" s="4" t="s">
        <v>4288</v>
      </c>
      <c r="G4145" s="4" t="s">
        <v>1077</v>
      </c>
      <c r="H4145" s="4" t="s">
        <v>2892</v>
      </c>
      <c r="I4145" s="4">
        <v>5</v>
      </c>
      <c r="J4145" s="5">
        <v>39.400001525878906</v>
      </c>
      <c r="K4145" s="5">
        <v>26.5</v>
      </c>
      <c r="L4145" s="4" t="s">
        <v>565</v>
      </c>
      <c r="M4145" s="4" t="s">
        <v>715</v>
      </c>
      <c r="N4145" s="7">
        <f>VLOOKUP($A4145,'[1]Prices 23 nov'!$A$2:$Q$5001,5,FALSE)</f>
        <v>1.8198767069320441</v>
      </c>
      <c r="O4145" s="7">
        <f>VLOOKUP($A4145,'[1]Prices 23 nov'!$A$2:$Q$5001,6,FALSE)</f>
        <v>34.700000762939453</v>
      </c>
      <c r="P4145" s="7">
        <f>VLOOKUP($A4145,'[1]Prices 23 nov'!$A$2:$Q$5001,7,FALSE)</f>
        <v>36</v>
      </c>
      <c r="Q4145" s="7">
        <f>VLOOKUP($A4145,'[1]Prices 23 nov'!$A$2:$Q$5001,8,FALSE)</f>
        <v>37.25</v>
      </c>
      <c r="R4145" s="7">
        <f>VLOOKUP($A4145,'[1]Prices 23 nov'!$A$2:$Q$5001,9,FALSE)</f>
        <v>34.5</v>
      </c>
      <c r="S4145" s="7">
        <f>VLOOKUP($A4145,'[1]Prices 23 nov'!$A$2:$Q$5001,10,FALSE)</f>
        <v>30.5</v>
      </c>
      <c r="T4145" s="7">
        <f>VLOOKUP($A4145,'[1]Prices 23 nov'!$A$2:$Q$5001,11,FALSE)</f>
        <v>31</v>
      </c>
      <c r="U4145" s="7">
        <f>VLOOKUP($A4145,'[1]Prices 23 nov'!$A$2:$Q$5001,12,FALSE)</f>
        <v>31.5</v>
      </c>
      <c r="V4145" s="7">
        <f>VLOOKUP($A4145,'[1]Prices 23 nov'!$A$2:$Q$5001,13,FALSE)</f>
        <v>33.209999084472663</v>
      </c>
      <c r="W4145" s="7">
        <f>VLOOKUP($A4145,'[1]Prices 23 nov'!$A$2:$Q$5001,14,FALSE)</f>
        <v>32.900001525878913</v>
      </c>
      <c r="X4145" s="7">
        <f>VLOOKUP($A4145,'[1]Prices 23 nov'!$A$2:$Q$5001,15,FALSE)</f>
        <v>32</v>
      </c>
      <c r="Y4145" s="7">
        <f>VLOOKUP($A4145,'[1]Prices 23 nov'!$A$2:$Q$5001,16,FALSE)</f>
        <v>33.299999237060547</v>
      </c>
      <c r="Z4145" s="7">
        <f>VLOOKUP($A4145,'[1]Prices 23 nov'!$A$2:$Q$5001,17,FALSE)</f>
        <v>33.700000762939453</v>
      </c>
    </row>
    <row r="4146" spans="1:26">
      <c r="A4146" s="4" t="s">
        <v>8762</v>
      </c>
      <c r="B4146" s="4" t="s">
        <v>8763</v>
      </c>
      <c r="C4146" s="5">
        <v>3515929856</v>
      </c>
      <c r="D4146" s="5">
        <v>4165</v>
      </c>
      <c r="E4146" s="6" t="s">
        <v>55</v>
      </c>
      <c r="F4146" s="4" t="s">
        <v>45</v>
      </c>
      <c r="G4146" s="4" t="s">
        <v>46</v>
      </c>
      <c r="H4146" s="4" t="s">
        <v>47</v>
      </c>
      <c r="I4146" s="4">
        <v>4.029411792755127</v>
      </c>
      <c r="J4146" s="5">
        <v>1.51996074075136</v>
      </c>
      <c r="K4146" s="5">
        <v>0.97496267215256505</v>
      </c>
      <c r="L4146" s="4" t="s">
        <v>64</v>
      </c>
      <c r="M4146" s="4" t="s">
        <v>531</v>
      </c>
      <c r="N4146" s="7">
        <f>VLOOKUP($A4146,'[1]Prices 23 nov'!$A$2:$Q$5001,5,FALSE)</f>
        <v>0.9081732387261181</v>
      </c>
      <c r="O4146" s="7">
        <f>VLOOKUP($A4146,'[1]Prices 23 nov'!$A$2:$Q$5001,6,FALSE)</f>
        <v>1.1010767459719519</v>
      </c>
      <c r="P4146" s="7">
        <f>VLOOKUP($A4146,'[1]Prices 23 nov'!$A$2:$Q$5001,7,FALSE)</f>
        <v>1.092005711212749</v>
      </c>
      <c r="Q4146" s="7">
        <f>VLOOKUP($A4146,'[1]Prices 23 nov'!$A$2:$Q$5001,8,FALSE)</f>
        <v>1.1187639934515661</v>
      </c>
      <c r="R4146" s="7">
        <f>VLOOKUP($A4146,'[1]Prices 23 nov'!$A$2:$Q$5001,9,FALSE)</f>
        <v>1.258160728082089</v>
      </c>
      <c r="S4146" s="7">
        <f>VLOOKUP($A4146,'[1]Prices 23 nov'!$A$2:$Q$5001,10,FALSE)</f>
        <v>1.2162719854934489</v>
      </c>
      <c r="T4146" s="7">
        <f>VLOOKUP($A4146,'[1]Prices 23 nov'!$A$2:$Q$5001,11,FALSE)</f>
        <v>1.3286209114060059</v>
      </c>
      <c r="U4146" s="7">
        <f>VLOOKUP($A4146,'[1]Prices 23 nov'!$A$2:$Q$5001,12,FALSE)</f>
        <v>1.357139242932988</v>
      </c>
      <c r="V4146" s="7">
        <f>VLOOKUP($A4146,'[1]Prices 23 nov'!$A$2:$Q$5001,13,FALSE)</f>
        <v>1.1779733438922619</v>
      </c>
      <c r="W4146" s="7">
        <f>VLOOKUP($A4146,'[1]Prices 23 nov'!$A$2:$Q$5001,14,FALSE)</f>
        <v>1.357331901246539</v>
      </c>
      <c r="X4146" s="7">
        <f>VLOOKUP($A4146,'[1]Prices 23 nov'!$A$2:$Q$5001,15,FALSE)</f>
        <v>1.305806397930269</v>
      </c>
      <c r="Y4146" s="7">
        <f>VLOOKUP($A4146,'[1]Prices 23 nov'!$A$2:$Q$5001,16,FALSE)</f>
        <v>1.230935999299376</v>
      </c>
      <c r="Z4146" s="7">
        <f>VLOOKUP($A4146,'[1]Prices 23 nov'!$A$2:$Q$5001,17,FALSE)</f>
        <v>1.107068220367609</v>
      </c>
    </row>
    <row r="4147" spans="1:26">
      <c r="A4147" s="4" t="s">
        <v>8764</v>
      </c>
      <c r="B4147" s="4" t="s">
        <v>8765</v>
      </c>
      <c r="C4147" s="5">
        <v>3514640896</v>
      </c>
      <c r="D4147" s="5">
        <v>4166</v>
      </c>
      <c r="E4147" s="6" t="s">
        <v>55</v>
      </c>
      <c r="F4147" s="4" t="s">
        <v>101</v>
      </c>
      <c r="G4147" s="4" t="s">
        <v>46</v>
      </c>
      <c r="H4147" s="4" t="s">
        <v>102</v>
      </c>
      <c r="I4147" s="4">
        <v>3.6666667461395264</v>
      </c>
      <c r="J4147" s="5">
        <v>0.75807325797041103</v>
      </c>
      <c r="K4147" s="5">
        <v>0.55706969789604799</v>
      </c>
      <c r="L4147" s="4" t="s">
        <v>674</v>
      </c>
      <c r="M4147" s="4" t="s">
        <v>168</v>
      </c>
      <c r="N4147" s="7">
        <f>VLOOKUP($A4147,'[1]Prices 23 nov'!$A$2:$Q$5001,5,FALSE)</f>
        <v>-13.12272107942918</v>
      </c>
      <c r="O4147" s="7">
        <f>VLOOKUP($A4147,'[1]Prices 23 nov'!$A$2:$Q$5001,6,FALSE)</f>
        <v>0.61227677948014803</v>
      </c>
      <c r="P4147" s="7">
        <f>VLOOKUP($A4147,'[1]Prices 23 nov'!$A$2:$Q$5001,7,FALSE)</f>
        <v>0.66777723162012104</v>
      </c>
      <c r="Q4147" s="7">
        <f>VLOOKUP($A4147,'[1]Prices 23 nov'!$A$2:$Q$5001,8,FALSE)</f>
        <v>0.58392080051472606</v>
      </c>
      <c r="R4147" s="7">
        <f>VLOOKUP($A4147,'[1]Prices 23 nov'!$A$2:$Q$5001,9,FALSE)</f>
        <v>0.6191728318981401</v>
      </c>
      <c r="S4147" s="7">
        <f>VLOOKUP($A4147,'[1]Prices 23 nov'!$A$2:$Q$5001,10,FALSE)</f>
        <v>0.587323974536758</v>
      </c>
      <c r="T4147" s="7">
        <f>VLOOKUP($A4147,'[1]Prices 23 nov'!$A$2:$Q$5001,11,FALSE)</f>
        <v>0.59887023122934102</v>
      </c>
      <c r="U4147" s="7">
        <f>VLOOKUP($A4147,'[1]Prices 23 nov'!$A$2:$Q$5001,12,FALSE)</f>
        <v>0.585033262942943</v>
      </c>
      <c r="V4147" s="7">
        <f>VLOOKUP($A4147,'[1]Prices 23 nov'!$A$2:$Q$5001,13,FALSE)</f>
        <v>0.58698728539397405</v>
      </c>
      <c r="W4147" s="7">
        <f>VLOOKUP($A4147,'[1]Prices 23 nov'!$A$2:$Q$5001,14,FALSE)</f>
        <v>0.61453394328482602</v>
      </c>
      <c r="X4147" s="7">
        <f>VLOOKUP($A4147,'[1]Prices 23 nov'!$A$2:$Q$5001,15,FALSE)</f>
        <v>0.61802518632953307</v>
      </c>
      <c r="Y4147" s="7">
        <f>VLOOKUP($A4147,'[1]Prices 23 nov'!$A$2:$Q$5001,16,FALSE)</f>
        <v>0.57428952965771907</v>
      </c>
      <c r="Z4147" s="7">
        <f>VLOOKUP($A4147,'[1]Prices 23 nov'!$A$2:$Q$5001,17,FALSE)</f>
        <v>0.57685985964392505</v>
      </c>
    </row>
    <row r="4148" spans="1:26">
      <c r="A4148" s="4" t="s">
        <v>8766</v>
      </c>
      <c r="B4148" s="4" t="s">
        <v>8767</v>
      </c>
      <c r="C4148" s="5">
        <v>3512811008</v>
      </c>
      <c r="D4148" s="5">
        <v>4167</v>
      </c>
      <c r="E4148" s="6" t="s">
        <v>55</v>
      </c>
      <c r="F4148" s="4" t="s">
        <v>45</v>
      </c>
      <c r="G4148" s="4" t="s">
        <v>317</v>
      </c>
      <c r="H4148" s="4" t="s">
        <v>318</v>
      </c>
      <c r="I4148" s="4" t="s">
        <v>479</v>
      </c>
      <c r="J4148" s="5">
        <v>2.756006779254716</v>
      </c>
      <c r="K4148" s="5">
        <v>1.807842640038642</v>
      </c>
      <c r="L4148" s="4" t="s">
        <v>20</v>
      </c>
      <c r="M4148" s="4" t="s">
        <v>412</v>
      </c>
      <c r="N4148" s="7">
        <f>VLOOKUP($A4148,'[1]Prices 23 nov'!$A$2:$Q$5001,5,FALSE)</f>
        <v>7.085033609745528</v>
      </c>
      <c r="O4148" s="7">
        <f>VLOOKUP($A4148,'[1]Prices 23 nov'!$A$2:$Q$5001,6,FALSE)</f>
        <v>2.406529737532253</v>
      </c>
      <c r="P4148" s="7">
        <f>VLOOKUP($A4148,'[1]Prices 23 nov'!$A$2:$Q$5001,7,FALSE)</f>
        <v>2.471448846325274</v>
      </c>
      <c r="Q4148" s="7">
        <f>VLOOKUP($A4148,'[1]Prices 23 nov'!$A$2:$Q$5001,8,FALSE)</f>
        <v>2.4486642917236741</v>
      </c>
      <c r="R4148" s="7">
        <f>VLOOKUP($A4148,'[1]Prices 23 nov'!$A$2:$Q$5001,9,FALSE)</f>
        <v>2.5548758238858231</v>
      </c>
      <c r="S4148" s="7">
        <f>VLOOKUP($A4148,'[1]Prices 23 nov'!$A$2:$Q$5001,10,FALSE)</f>
        <v>2.1333127362202049</v>
      </c>
      <c r="T4148" s="7">
        <f>VLOOKUP($A4148,'[1]Prices 23 nov'!$A$2:$Q$5001,11,FALSE)</f>
        <v>2.2702648654908439</v>
      </c>
      <c r="U4148" s="7">
        <f>VLOOKUP($A4148,'[1]Prices 23 nov'!$A$2:$Q$5001,12,FALSE)</f>
        <v>1.986686588785886</v>
      </c>
      <c r="V4148" s="7">
        <f>VLOOKUP($A4148,'[1]Prices 23 nov'!$A$2:$Q$5001,13,FALSE)</f>
        <v>2.3249813724095252</v>
      </c>
      <c r="W4148" s="7">
        <f>VLOOKUP($A4148,'[1]Prices 23 nov'!$A$2:$Q$5001,14,FALSE)</f>
        <v>2.3533966245977922</v>
      </c>
      <c r="X4148" s="7">
        <f>VLOOKUP($A4148,'[1]Prices 23 nov'!$A$2:$Q$5001,15,FALSE)</f>
        <v>2.5393548024085248</v>
      </c>
      <c r="Y4148" s="7">
        <f>VLOOKUP($A4148,'[1]Prices 23 nov'!$A$2:$Q$5001,16,FALSE)</f>
        <v>2.2734898770885081</v>
      </c>
      <c r="Z4148" s="7">
        <f>VLOOKUP($A4148,'[1]Prices 23 nov'!$A$2:$Q$5001,17,FALSE)</f>
        <v>2.2063947737684941</v>
      </c>
    </row>
    <row r="4149" spans="1:26">
      <c r="A4149" s="4" t="s">
        <v>8768</v>
      </c>
      <c r="B4149" s="4" t="s">
        <v>8769</v>
      </c>
      <c r="C4149" s="5">
        <v>3511459328</v>
      </c>
      <c r="D4149" s="5">
        <v>4168</v>
      </c>
      <c r="E4149" s="6" t="s">
        <v>34</v>
      </c>
      <c r="F4149" s="4" t="s">
        <v>210</v>
      </c>
      <c r="G4149" s="4" t="s">
        <v>211</v>
      </c>
      <c r="H4149" s="4" t="s">
        <v>212</v>
      </c>
      <c r="I4149" s="4">
        <v>1.8500000238418579</v>
      </c>
      <c r="J4149" s="5">
        <v>0.18432047186040801</v>
      </c>
      <c r="K4149" s="5">
        <v>3.5971942520617001E-2</v>
      </c>
      <c r="L4149" s="4" t="s">
        <v>41</v>
      </c>
      <c r="M4149" s="4" t="s">
        <v>123</v>
      </c>
      <c r="N4149" s="7">
        <f>VLOOKUP($A4149,'[1]Prices 23 nov'!$A$2:$Q$5001,5,FALSE)</f>
        <v>52.892557163315537</v>
      </c>
      <c r="O4149" s="7">
        <f>VLOOKUP($A4149,'[1]Prices 23 nov'!$A$2:$Q$5001,6,FALSE)</f>
        <v>0.108857210220955</v>
      </c>
      <c r="P4149" s="7">
        <f>VLOOKUP($A4149,'[1]Prices 23 nov'!$A$2:$Q$5001,7,FALSE)</f>
        <v>8.5482058641522002E-2</v>
      </c>
      <c r="Q4149" s="7">
        <f>VLOOKUP($A4149,'[1]Prices 23 nov'!$A$2:$Q$5001,8,FALSE)</f>
        <v>7.5045586855722005E-2</v>
      </c>
      <c r="R4149" s="7">
        <f>VLOOKUP($A4149,'[1]Prices 23 nov'!$A$2:$Q$5001,9,FALSE)</f>
        <v>4.7488282858164997E-2</v>
      </c>
      <c r="S4149" s="7">
        <f>VLOOKUP($A4149,'[1]Prices 23 nov'!$A$2:$Q$5001,10,FALSE)</f>
        <v>3.9830490556890003E-2</v>
      </c>
      <c r="T4149" s="7">
        <f>VLOOKUP($A4149,'[1]Prices 23 nov'!$A$2:$Q$5001,11,FALSE)</f>
        <v>5.5360400956609997E-2</v>
      </c>
      <c r="U4149" s="7">
        <f>VLOOKUP($A4149,'[1]Prices 23 nov'!$A$2:$Q$5001,12,FALSE)</f>
        <v>8.6675758715818008E-2</v>
      </c>
      <c r="V4149" s="7">
        <f>VLOOKUP($A4149,'[1]Prices 23 nov'!$A$2:$Q$5001,13,FALSE)</f>
        <v>0.134423723933635</v>
      </c>
      <c r="W4149" s="7">
        <f>VLOOKUP($A4149,'[1]Prices 23 nov'!$A$2:$Q$5001,14,FALSE)</f>
        <v>0.115658422910957</v>
      </c>
      <c r="X4149" s="7">
        <f>VLOOKUP($A4149,'[1]Prices 23 nov'!$A$2:$Q$5001,15,FALSE)</f>
        <v>0.121117572584769</v>
      </c>
      <c r="Y4149" s="7">
        <f>VLOOKUP($A4149,'[1]Prices 23 nov'!$A$2:$Q$5001,16,FALSE)</f>
        <v>0.126310898456722</v>
      </c>
      <c r="Z4149" s="7">
        <f>VLOOKUP($A4149,'[1]Prices 23 nov'!$A$2:$Q$5001,17,FALSE)</f>
        <v>0.117436267901212</v>
      </c>
    </row>
    <row r="4150" spans="1:26">
      <c r="A4150" s="4" t="s">
        <v>8770</v>
      </c>
      <c r="B4150" s="4" t="s">
        <v>8771</v>
      </c>
      <c r="C4150" s="5">
        <v>3511362048</v>
      </c>
      <c r="D4150" s="5">
        <v>4169</v>
      </c>
      <c r="E4150" s="6" t="s">
        <v>70</v>
      </c>
      <c r="F4150" s="4" t="s">
        <v>17</v>
      </c>
      <c r="G4150" s="4" t="s">
        <v>18</v>
      </c>
      <c r="H4150" s="4" t="s">
        <v>19</v>
      </c>
      <c r="I4150" s="4">
        <v>4.1428570747375488</v>
      </c>
      <c r="J4150" s="5">
        <v>48.869998931884766</v>
      </c>
      <c r="K4150" s="5">
        <v>28.110000610351563</v>
      </c>
      <c r="L4150" s="4" t="s">
        <v>35</v>
      </c>
      <c r="M4150" s="4" t="s">
        <v>549</v>
      </c>
      <c r="N4150" s="7">
        <f>VLOOKUP($A4150,'[1]Prices 23 nov'!$A$2:$Q$5001,5,FALSE)</f>
        <v>22.374431325806391</v>
      </c>
      <c r="O4150" s="7">
        <f>VLOOKUP($A4150,'[1]Prices 23 nov'!$A$2:$Q$5001,6,FALSE)</f>
        <v>32.75</v>
      </c>
      <c r="P4150" s="7">
        <f>VLOOKUP($A4150,'[1]Prices 23 nov'!$A$2:$Q$5001,7,FALSE)</f>
        <v>32.450000762939453</v>
      </c>
      <c r="Q4150" s="7">
        <f>VLOOKUP($A4150,'[1]Prices 23 nov'!$A$2:$Q$5001,8,FALSE)</f>
        <v>32.720001220703118</v>
      </c>
      <c r="R4150" s="7">
        <f>VLOOKUP($A4150,'[1]Prices 23 nov'!$A$2:$Q$5001,9,FALSE)</f>
        <v>31.530000686645511</v>
      </c>
      <c r="S4150" s="7">
        <f>VLOOKUP($A4150,'[1]Prices 23 nov'!$A$2:$Q$5001,10,FALSE)</f>
        <v>34.419998168945313</v>
      </c>
      <c r="T4150" s="7">
        <f>VLOOKUP($A4150,'[1]Prices 23 nov'!$A$2:$Q$5001,11,FALSE)</f>
        <v>33.180000305175781</v>
      </c>
      <c r="U4150" s="7">
        <f>VLOOKUP($A4150,'[1]Prices 23 nov'!$A$2:$Q$5001,12,FALSE)</f>
        <v>36.029998779296882</v>
      </c>
      <c r="V4150" s="7">
        <f>VLOOKUP($A4150,'[1]Prices 23 nov'!$A$2:$Q$5001,13,FALSE)</f>
        <v>41.389999389648438</v>
      </c>
      <c r="W4150" s="7">
        <f>VLOOKUP($A4150,'[1]Prices 23 nov'!$A$2:$Q$5001,14,FALSE)</f>
        <v>43.630001068115227</v>
      </c>
      <c r="X4150" s="7">
        <f>VLOOKUP($A4150,'[1]Prices 23 nov'!$A$2:$Q$5001,15,FALSE)</f>
        <v>42.229999542236328</v>
      </c>
      <c r="Y4150" s="7">
        <f>VLOOKUP($A4150,'[1]Prices 23 nov'!$A$2:$Q$5001,16,FALSE)</f>
        <v>40.290000915527337</v>
      </c>
      <c r="Z4150" s="7">
        <f>VLOOKUP($A4150,'[1]Prices 23 nov'!$A$2:$Q$5001,17,FALSE)</f>
        <v>43.479999542236328</v>
      </c>
    </row>
    <row r="4151" spans="1:26">
      <c r="A4151" s="4" t="s">
        <v>8772</v>
      </c>
      <c r="B4151" s="4" t="s">
        <v>8773</v>
      </c>
      <c r="C4151" s="5">
        <v>3511045120</v>
      </c>
      <c r="D4151" s="5">
        <v>4170</v>
      </c>
      <c r="E4151" s="6" t="s">
        <v>34</v>
      </c>
      <c r="F4151" s="4" t="s">
        <v>377</v>
      </c>
      <c r="G4151" s="4" t="s">
        <v>378</v>
      </c>
      <c r="H4151" s="4" t="s">
        <v>379</v>
      </c>
      <c r="I4151" s="4">
        <v>4.25</v>
      </c>
      <c r="J4151" s="5">
        <v>101.03329506314581</v>
      </c>
      <c r="K4151" s="5">
        <v>61.397335432144573</v>
      </c>
      <c r="L4151" s="4" t="s">
        <v>1223</v>
      </c>
      <c r="M4151" s="4" t="s">
        <v>21</v>
      </c>
      <c r="N4151" s="7">
        <f>VLOOKUP($A4151,'[1]Prices 23 nov'!$A$2:$Q$5001,5,FALSE)</f>
        <v>-19.148624724666519</v>
      </c>
      <c r="O4151" s="7">
        <f>VLOOKUP($A4151,'[1]Prices 23 nov'!$A$2:$Q$5001,6,FALSE)</f>
        <v>86.397477063510905</v>
      </c>
      <c r="P4151" s="7">
        <f>VLOOKUP($A4151,'[1]Prices 23 nov'!$A$2:$Q$5001,7,FALSE)</f>
        <v>87.177510223978061</v>
      </c>
      <c r="Q4151" s="7">
        <f>VLOOKUP($A4151,'[1]Prices 23 nov'!$A$2:$Q$5001,8,FALSE)</f>
        <v>79.744074068770715</v>
      </c>
      <c r="R4151" s="7">
        <f>VLOOKUP($A4151,'[1]Prices 23 nov'!$A$2:$Q$5001,9,FALSE)</f>
        <v>80.787105933493876</v>
      </c>
      <c r="S4151" s="7">
        <f>VLOOKUP($A4151,'[1]Prices 23 nov'!$A$2:$Q$5001,10,FALSE)</f>
        <v>65.902374451715332</v>
      </c>
      <c r="T4151" s="7">
        <f>VLOOKUP($A4151,'[1]Prices 23 nov'!$A$2:$Q$5001,11,FALSE)</f>
        <v>72.923471955016794</v>
      </c>
      <c r="U4151" s="7">
        <f>VLOOKUP($A4151,'[1]Prices 23 nov'!$A$2:$Q$5001,12,FALSE)</f>
        <v>75.148929808469802</v>
      </c>
      <c r="V4151" s="7">
        <f>VLOOKUP($A4151,'[1]Prices 23 nov'!$A$2:$Q$5001,13,FALSE)</f>
        <v>72.025032651305082</v>
      </c>
      <c r="W4151" s="7">
        <f>VLOOKUP($A4151,'[1]Prices 23 nov'!$A$2:$Q$5001,14,FALSE)</f>
        <v>76.171290057970509</v>
      </c>
      <c r="X4151" s="7">
        <f>VLOOKUP($A4151,'[1]Prices 23 nov'!$A$2:$Q$5001,15,FALSE)</f>
        <v>76.060324308345571</v>
      </c>
      <c r="Y4151" s="7">
        <f>VLOOKUP($A4151,'[1]Prices 23 nov'!$A$2:$Q$5001,16,FALSE)</f>
        <v>82.903346874969429</v>
      </c>
      <c r="Z4151" s="7">
        <f>VLOOKUP($A4151,'[1]Prices 23 nov'!$A$2:$Q$5001,17,FALSE)</f>
        <v>69.642319673341717</v>
      </c>
    </row>
    <row r="4152" spans="1:26">
      <c r="A4152" s="4" t="s">
        <v>8774</v>
      </c>
      <c r="B4152" s="4" t="s">
        <v>8775</v>
      </c>
      <c r="C4152" s="5">
        <v>3510179328</v>
      </c>
      <c r="D4152" s="5">
        <v>4171</v>
      </c>
      <c r="E4152" s="6" t="s">
        <v>273</v>
      </c>
      <c r="F4152" s="4" t="s">
        <v>101</v>
      </c>
      <c r="G4152" s="4" t="s">
        <v>46</v>
      </c>
      <c r="H4152" s="4" t="s">
        <v>102</v>
      </c>
      <c r="I4152" s="4">
        <v>4.736842155456543</v>
      </c>
      <c r="J4152" s="5">
        <v>1.226282710306422</v>
      </c>
      <c r="K4152" s="5">
        <v>0.89392889857593505</v>
      </c>
      <c r="L4152" s="4" t="s">
        <v>575</v>
      </c>
      <c r="M4152" s="4" t="s">
        <v>124</v>
      </c>
      <c r="N4152" s="7">
        <f>VLOOKUP($A4152,'[1]Prices 23 nov'!$A$2:$Q$5001,5,FALSE)</f>
        <v>3.0004894038350161</v>
      </c>
      <c r="O4152" s="7">
        <f>VLOOKUP($A4152,'[1]Prices 23 nov'!$A$2:$Q$5001,6,FALSE)</f>
        <v>0.99725824532156804</v>
      </c>
      <c r="P4152" s="7">
        <f>VLOOKUP($A4152,'[1]Prices 23 nov'!$A$2:$Q$5001,7,FALSE)</f>
        <v>1.124450659226284</v>
      </c>
      <c r="Q4152" s="7">
        <f>VLOOKUP($A4152,'[1]Prices 23 nov'!$A$2:$Q$5001,8,FALSE)</f>
        <v>0.9114861624164311</v>
      </c>
      <c r="R4152" s="7">
        <f>VLOOKUP($A4152,'[1]Prices 23 nov'!$A$2:$Q$5001,9,FALSE)</f>
        <v>0.94097035287086306</v>
      </c>
      <c r="S4152" s="7">
        <f>VLOOKUP($A4152,'[1]Prices 23 nov'!$A$2:$Q$5001,10,FALSE)</f>
        <v>1.007042301467187</v>
      </c>
      <c r="T4152" s="7">
        <f>VLOOKUP($A4152,'[1]Prices 23 nov'!$A$2:$Q$5001,11,FALSE)</f>
        <v>1.0561635762816191</v>
      </c>
      <c r="U4152" s="7">
        <f>VLOOKUP($A4152,'[1]Prices 23 nov'!$A$2:$Q$5001,12,FALSE)</f>
        <v>0.98908502155222811</v>
      </c>
      <c r="V4152" s="7">
        <f>VLOOKUP($A4152,'[1]Prices 23 nov'!$A$2:$Q$5001,13,FALSE)</f>
        <v>0.9264498175750191</v>
      </c>
      <c r="W4152" s="7">
        <f>VLOOKUP($A4152,'[1]Prices 23 nov'!$A$2:$Q$5001,14,FALSE)</f>
        <v>1.1560113703650361</v>
      </c>
      <c r="X4152" s="7">
        <f>VLOOKUP($A4152,'[1]Prices 23 nov'!$A$2:$Q$5001,15,FALSE)</f>
        <v>1.133534369327208</v>
      </c>
      <c r="Y4152" s="7">
        <f>VLOOKUP($A4152,'[1]Prices 23 nov'!$A$2:$Q$5001,16,FALSE)</f>
        <v>1.0101605522542201</v>
      </c>
      <c r="Z4152" s="7">
        <f>VLOOKUP($A4152,'[1]Prices 23 nov'!$A$2:$Q$5001,17,FALSE)</f>
        <v>1.126819543502023</v>
      </c>
    </row>
    <row r="4153" spans="1:26">
      <c r="A4153" s="4" t="s">
        <v>8776</v>
      </c>
      <c r="B4153" s="4" t="s">
        <v>8777</v>
      </c>
      <c r="C4153" s="5">
        <v>3508760320</v>
      </c>
      <c r="D4153" s="5">
        <v>4172</v>
      </c>
      <c r="E4153" s="6" t="s">
        <v>294</v>
      </c>
      <c r="F4153" s="4" t="s">
        <v>61</v>
      </c>
      <c r="G4153" s="4" t="s">
        <v>62</v>
      </c>
      <c r="H4153" s="4" t="s">
        <v>63</v>
      </c>
      <c r="I4153" s="4">
        <v>4.6923074722290039</v>
      </c>
      <c r="J4153" s="5">
        <v>5.3699486796043914</v>
      </c>
      <c r="K4153" s="5">
        <v>2.2499589423550672</v>
      </c>
      <c r="L4153" s="4" t="s">
        <v>64</v>
      </c>
      <c r="M4153" s="4" t="s">
        <v>2278</v>
      </c>
      <c r="N4153" s="7">
        <f>VLOOKUP($A4153,'[1]Prices 23 nov'!$A$2:$Q$5001,5,FALSE)</f>
        <v>46.85765168625462</v>
      </c>
      <c r="O4153" s="7">
        <f>VLOOKUP($A4153,'[1]Prices 23 nov'!$A$2:$Q$5001,6,FALSE)</f>
        <v>2.7469106400491801</v>
      </c>
      <c r="P4153" s="7">
        <f>VLOOKUP($A4153,'[1]Prices 23 nov'!$A$2:$Q$5001,7,FALSE)</f>
        <v>2.9032581641080242</v>
      </c>
      <c r="Q4153" s="7">
        <f>VLOOKUP($A4153,'[1]Prices 23 nov'!$A$2:$Q$5001,8,FALSE)</f>
        <v>3.0485188024373429</v>
      </c>
      <c r="R4153" s="7">
        <f>VLOOKUP($A4153,'[1]Prices 23 nov'!$A$2:$Q$5001,9,FALSE)</f>
        <v>3.007144002243876</v>
      </c>
      <c r="S4153" s="7">
        <f>VLOOKUP($A4153,'[1]Prices 23 nov'!$A$2:$Q$5001,10,FALSE)</f>
        <v>2.9511768434989278</v>
      </c>
      <c r="T4153" s="7">
        <f>VLOOKUP($A4153,'[1]Prices 23 nov'!$A$2:$Q$5001,11,FALSE)</f>
        <v>3.127416986972094</v>
      </c>
      <c r="U4153" s="7">
        <f>VLOOKUP($A4153,'[1]Prices 23 nov'!$A$2:$Q$5001,12,FALSE)</f>
        <v>3.4576066564768548</v>
      </c>
      <c r="V4153" s="7">
        <f>VLOOKUP($A4153,'[1]Prices 23 nov'!$A$2:$Q$5001,13,FALSE)</f>
        <v>3.7899294495582581</v>
      </c>
      <c r="W4153" s="7">
        <f>VLOOKUP($A4153,'[1]Prices 23 nov'!$A$2:$Q$5001,14,FALSE)</f>
        <v>4.4507866762578487</v>
      </c>
      <c r="X4153" s="7">
        <f>VLOOKUP($A4153,'[1]Prices 23 nov'!$A$2:$Q$5001,15,FALSE)</f>
        <v>4.5918368920683861</v>
      </c>
      <c r="Y4153" s="7">
        <f>VLOOKUP($A4153,'[1]Prices 23 nov'!$A$2:$Q$5001,16,FALSE)</f>
        <v>4.5832038745284081</v>
      </c>
      <c r="Z4153" s="7">
        <f>VLOOKUP($A4153,'[1]Prices 23 nov'!$A$2:$Q$5001,17,FALSE)</f>
        <v>4.0442593954503536</v>
      </c>
    </row>
    <row r="4154" spans="1:26">
      <c r="A4154" s="4" t="s">
        <v>8778</v>
      </c>
      <c r="B4154" s="4" t="s">
        <v>8779</v>
      </c>
      <c r="C4154" s="5">
        <v>3508394496</v>
      </c>
      <c r="D4154" s="5">
        <v>4173</v>
      </c>
      <c r="E4154" s="6" t="s">
        <v>55</v>
      </c>
      <c r="F4154" s="4" t="s">
        <v>210</v>
      </c>
      <c r="G4154" s="4" t="s">
        <v>211</v>
      </c>
      <c r="H4154" s="4" t="s">
        <v>212</v>
      </c>
      <c r="I4154" s="4">
        <v>3.5199999809265137</v>
      </c>
      <c r="J4154" s="5">
        <v>16.823513794862119</v>
      </c>
      <c r="K4154" s="5">
        <v>4.8221661539272329</v>
      </c>
      <c r="L4154" s="4" t="s">
        <v>918</v>
      </c>
      <c r="M4154" s="4" t="s">
        <v>4596</v>
      </c>
      <c r="N4154" s="7">
        <f>VLOOKUP($A4154,'[1]Prices 23 nov'!$A$2:$Q$5001,5,FALSE)</f>
        <v>8.1157161778217635</v>
      </c>
      <c r="O4154" s="7">
        <f>VLOOKUP($A4154,'[1]Prices 23 nov'!$A$2:$Q$5001,6,FALSE)</f>
        <v>11.628880538279191</v>
      </c>
      <c r="P4154" s="7">
        <f>VLOOKUP($A4154,'[1]Prices 23 nov'!$A$2:$Q$5001,7,FALSE)</f>
        <v>11.178531194736371</v>
      </c>
      <c r="Q4154" s="7">
        <f>VLOOKUP($A4154,'[1]Prices 23 nov'!$A$2:$Q$5001,8,FALSE)</f>
        <v>14.64370806172496</v>
      </c>
      <c r="R4154" s="7">
        <f>VLOOKUP($A4154,'[1]Prices 23 nov'!$A$2:$Q$5001,9,FALSE)</f>
        <v>15.90857453760691</v>
      </c>
      <c r="S4154" s="7">
        <f>VLOOKUP($A4154,'[1]Prices 23 nov'!$A$2:$Q$5001,10,FALSE)</f>
        <v>6.2860351384939861</v>
      </c>
      <c r="T4154" s="7">
        <f>VLOOKUP($A4154,'[1]Prices 23 nov'!$A$2:$Q$5001,11,FALSE)</f>
        <v>7.1737856164108962</v>
      </c>
      <c r="U4154" s="7">
        <f>VLOOKUP($A4154,'[1]Prices 23 nov'!$A$2:$Q$5001,12,FALSE)</f>
        <v>5.4261668348714807</v>
      </c>
      <c r="V4154" s="7">
        <f>VLOOKUP($A4154,'[1]Prices 23 nov'!$A$2:$Q$5001,13,FALSE)</f>
        <v>7.3966160234995186</v>
      </c>
      <c r="W4154" s="7">
        <f>VLOOKUP($A4154,'[1]Prices 23 nov'!$A$2:$Q$5001,14,FALSE)</f>
        <v>9.4846557524968489</v>
      </c>
      <c r="X4154" s="7">
        <f>VLOOKUP($A4154,'[1]Prices 23 nov'!$A$2:$Q$5001,15,FALSE)</f>
        <v>9.5936061833053827</v>
      </c>
      <c r="Y4154" s="7">
        <f>VLOOKUP($A4154,'[1]Prices 23 nov'!$A$2:$Q$5001,16,FALSE)</f>
        <v>9.0943846888840199</v>
      </c>
      <c r="Z4154" s="7">
        <f>VLOOKUP($A4154,'[1]Prices 23 nov'!$A$2:$Q$5001,17,FALSE)</f>
        <v>10.32701003087266</v>
      </c>
    </row>
    <row r="4155" spans="1:26">
      <c r="A4155" s="4" t="s">
        <v>8780</v>
      </c>
      <c r="B4155" s="4" t="s">
        <v>8781</v>
      </c>
      <c r="C4155" s="5">
        <v>3508090624</v>
      </c>
      <c r="D4155" s="5">
        <v>4174</v>
      </c>
      <c r="E4155" s="6" t="s">
        <v>55</v>
      </c>
      <c r="F4155" s="4" t="s">
        <v>944</v>
      </c>
      <c r="G4155" s="4" t="s">
        <v>945</v>
      </c>
      <c r="H4155" s="4" t="s">
        <v>946</v>
      </c>
      <c r="I4155" s="4">
        <v>4.6470589637756348</v>
      </c>
      <c r="J4155" s="5">
        <v>1.761872299164021</v>
      </c>
      <c r="K4155" s="5">
        <v>0.61014541181236004</v>
      </c>
      <c r="L4155" s="4" t="s">
        <v>20</v>
      </c>
      <c r="M4155" s="4" t="s">
        <v>349</v>
      </c>
      <c r="N4155" s="7">
        <f>VLOOKUP($A4155,'[1]Prices 23 nov'!$A$2:$Q$5001,5,FALSE)</f>
        <v>-30.331036092863549</v>
      </c>
      <c r="O4155" s="7">
        <f>VLOOKUP($A4155,'[1]Prices 23 nov'!$A$2:$Q$5001,6,FALSE)</f>
        <v>1.5096478757902789</v>
      </c>
      <c r="P4155" s="7">
        <f>VLOOKUP($A4155,'[1]Prices 23 nov'!$A$2:$Q$5001,7,FALSE)</f>
        <v>1.5481954469913719</v>
      </c>
      <c r="Q4155" s="7">
        <f>VLOOKUP($A4155,'[1]Prices 23 nov'!$A$2:$Q$5001,8,FALSE)</f>
        <v>1.648766455600764</v>
      </c>
      <c r="R4155" s="7">
        <f>VLOOKUP($A4155,'[1]Prices 23 nov'!$A$2:$Q$5001,9,FALSE)</f>
        <v>1.506780789409305</v>
      </c>
      <c r="S4155" s="7">
        <f>VLOOKUP($A4155,'[1]Prices 23 nov'!$A$2:$Q$5001,10,FALSE)</f>
        <v>0.73814883707481005</v>
      </c>
      <c r="T4155" s="7">
        <f>VLOOKUP($A4155,'[1]Prices 23 nov'!$A$2:$Q$5001,11,FALSE)</f>
        <v>0.80102108124170002</v>
      </c>
      <c r="U4155" s="7">
        <f>VLOOKUP($A4155,'[1]Prices 23 nov'!$A$2:$Q$5001,12,FALSE)</f>
        <v>0.80599127838152607</v>
      </c>
      <c r="V4155" s="7">
        <f>VLOOKUP($A4155,'[1]Prices 23 nov'!$A$2:$Q$5001,13,FALSE)</f>
        <v>0.79029196325343809</v>
      </c>
      <c r="W4155" s="7">
        <f>VLOOKUP($A4155,'[1]Prices 23 nov'!$A$2:$Q$5001,14,FALSE)</f>
        <v>0.79815741979594201</v>
      </c>
      <c r="X4155" s="7">
        <f>VLOOKUP($A4155,'[1]Prices 23 nov'!$A$2:$Q$5001,15,FALSE)</f>
        <v>0.80090214493365908</v>
      </c>
      <c r="Y4155" s="7">
        <f>VLOOKUP($A4155,'[1]Prices 23 nov'!$A$2:$Q$5001,16,FALSE)</f>
        <v>0.78565456565766612</v>
      </c>
      <c r="Z4155" s="7">
        <f>VLOOKUP($A4155,'[1]Prices 23 nov'!$A$2:$Q$5001,17,FALSE)</f>
        <v>0.74890136227878701</v>
      </c>
    </row>
    <row r="4156" spans="1:26">
      <c r="A4156" s="4" t="s">
        <v>8782</v>
      </c>
      <c r="B4156" s="4" t="s">
        <v>8783</v>
      </c>
      <c r="C4156" s="5">
        <v>3507885312</v>
      </c>
      <c r="D4156" s="5">
        <v>4175</v>
      </c>
      <c r="E4156" s="6" t="s">
        <v>294</v>
      </c>
      <c r="F4156" s="4" t="s">
        <v>2042</v>
      </c>
      <c r="G4156" s="4" t="s">
        <v>2043</v>
      </c>
      <c r="H4156" s="4" t="s">
        <v>2044</v>
      </c>
      <c r="I4156" s="4">
        <v>4</v>
      </c>
      <c r="J4156" s="5">
        <v>183.701163621521</v>
      </c>
      <c r="K4156" s="5">
        <v>99.736450000000005</v>
      </c>
      <c r="L4156" s="4" t="s">
        <v>35</v>
      </c>
      <c r="M4156" s="4" t="s">
        <v>4614</v>
      </c>
      <c r="N4156" s="7">
        <f>VLOOKUP($A4156,'[1]Prices 23 nov'!$A$2:$Q$5001,5,FALSE)</f>
        <v>25.340259104402101</v>
      </c>
      <c r="O4156" s="7">
        <f>VLOOKUP($A4156,'[1]Prices 23 nov'!$A$2:$Q$5001,6,FALSE)</f>
        <v>133.78599819564809</v>
      </c>
      <c r="P4156" s="7">
        <f>VLOOKUP($A4156,'[1]Prices 23 nov'!$A$2:$Q$5001,7,FALSE)</f>
        <v>134.1194381291962</v>
      </c>
      <c r="Q4156" s="7">
        <f>VLOOKUP($A4156,'[1]Prices 23 nov'!$A$2:$Q$5001,8,FALSE)</f>
        <v>138.23750615119931</v>
      </c>
      <c r="R4156" s="7">
        <f>VLOOKUP($A4156,'[1]Prices 23 nov'!$A$2:$Q$5001,9,FALSE)</f>
        <v>133.48920534973149</v>
      </c>
      <c r="S4156" s="7">
        <f>VLOOKUP($A4156,'[1]Prices 23 nov'!$A$2:$Q$5001,10,FALSE)</f>
        <v>123.4524967670441</v>
      </c>
      <c r="T4156" s="7">
        <f>VLOOKUP($A4156,'[1]Prices 23 nov'!$A$2:$Q$5001,11,FALSE)</f>
        <v>137.78951464469901</v>
      </c>
      <c r="U4156" s="7">
        <f>VLOOKUP($A4156,'[1]Prices 23 nov'!$A$2:$Q$5001,12,FALSE)</f>
        <v>150.25500476360321</v>
      </c>
      <c r="V4156" s="7">
        <f>VLOOKUP($A4156,'[1]Prices 23 nov'!$A$2:$Q$5001,13,FALSE)</f>
        <v>152.51455229858399</v>
      </c>
      <c r="W4156" s="7">
        <f>VLOOKUP($A4156,'[1]Prices 23 nov'!$A$2:$Q$5001,14,FALSE)</f>
        <v>154.85183082550071</v>
      </c>
      <c r="X4156" s="7">
        <f>VLOOKUP($A4156,'[1]Prices 23 nov'!$A$2:$Q$5001,15,FALSE)</f>
        <v>174.95245100284589</v>
      </c>
      <c r="Y4156" s="7">
        <f>VLOOKUP($A4156,'[1]Prices 23 nov'!$A$2:$Q$5001,16,FALSE)</f>
        <v>171.71189474258429</v>
      </c>
      <c r="Z4156" s="7">
        <f>VLOOKUP($A4156,'[1]Prices 23 nov'!$A$2:$Q$5001,17,FALSE)</f>
        <v>160.46639370918271</v>
      </c>
    </row>
    <row r="4157" spans="1:26">
      <c r="A4157" s="4" t="s">
        <v>8784</v>
      </c>
      <c r="B4157" s="4" t="s">
        <v>8785</v>
      </c>
      <c r="C4157" s="5">
        <v>3506379264</v>
      </c>
      <c r="D4157" s="5">
        <v>4176</v>
      </c>
      <c r="E4157" s="6" t="s">
        <v>34</v>
      </c>
      <c r="F4157" s="4" t="s">
        <v>1586</v>
      </c>
      <c r="G4157" s="4" t="s">
        <v>1587</v>
      </c>
      <c r="H4157" s="4" t="s">
        <v>1588</v>
      </c>
      <c r="I4157" s="4">
        <v>4.6818180084228516</v>
      </c>
      <c r="J4157" s="5">
        <v>1.4404211674473311</v>
      </c>
      <c r="K4157" s="5">
        <v>0.75457282721970709</v>
      </c>
      <c r="L4157" s="4" t="s">
        <v>168</v>
      </c>
      <c r="M4157" s="4" t="s">
        <v>165</v>
      </c>
      <c r="N4157" s="7">
        <f>VLOOKUP($A4157,'[1]Prices 23 nov'!$A$2:$Q$5001,5,FALSE)</f>
        <v>14.182814595252809</v>
      </c>
      <c r="O4157" s="7">
        <f>VLOOKUP($A4157,'[1]Prices 23 nov'!$A$2:$Q$5001,6,FALSE)</f>
        <v>1.204064614338705</v>
      </c>
      <c r="P4157" s="7">
        <f>VLOOKUP($A4157,'[1]Prices 23 nov'!$A$2:$Q$5001,7,FALSE)</f>
        <v>1.239426206625112</v>
      </c>
      <c r="Q4157" s="7">
        <f>VLOOKUP($A4157,'[1]Prices 23 nov'!$A$2:$Q$5001,8,FALSE)</f>
        <v>1.323418892257564</v>
      </c>
      <c r="R4157" s="7">
        <f>VLOOKUP($A4157,'[1]Prices 23 nov'!$A$2:$Q$5001,9,FALSE)</f>
        <v>1.2174108568077171</v>
      </c>
      <c r="S4157" s="7">
        <f>VLOOKUP($A4157,'[1]Prices 23 nov'!$A$2:$Q$5001,10,FALSE)</f>
        <v>0.9693076894569691</v>
      </c>
      <c r="T4157" s="7">
        <f>VLOOKUP($A4157,'[1]Prices 23 nov'!$A$2:$Q$5001,11,FALSE)</f>
        <v>1.050668405791797</v>
      </c>
      <c r="U4157" s="7">
        <f>VLOOKUP($A4157,'[1]Prices 23 nov'!$A$2:$Q$5001,12,FALSE)</f>
        <v>1.1042746062880511</v>
      </c>
      <c r="V4157" s="7">
        <f>VLOOKUP($A4157,'[1]Prices 23 nov'!$A$2:$Q$5001,13,FALSE)</f>
        <v>1.1623832186137411</v>
      </c>
      <c r="W4157" s="7">
        <f>VLOOKUP($A4157,'[1]Prices 23 nov'!$A$2:$Q$5001,14,FALSE)</f>
        <v>1.0390653305586279</v>
      </c>
      <c r="X4157" s="7">
        <f>VLOOKUP($A4157,'[1]Prices 23 nov'!$A$2:$Q$5001,15,FALSE)</f>
        <v>0.93632961762666211</v>
      </c>
      <c r="Y4157" s="7">
        <f>VLOOKUP($A4157,'[1]Prices 23 nov'!$A$2:$Q$5001,16,FALSE)</f>
        <v>0.93046096482645202</v>
      </c>
      <c r="Z4157" s="7">
        <f>VLOOKUP($A4157,'[1]Prices 23 nov'!$A$2:$Q$5001,17,FALSE)</f>
        <v>0.78273242475072602</v>
      </c>
    </row>
    <row r="4158" spans="1:26">
      <c r="A4158" s="4" t="s">
        <v>8786</v>
      </c>
      <c r="B4158" s="4" t="s">
        <v>8787</v>
      </c>
      <c r="C4158" s="5">
        <v>3503271936</v>
      </c>
      <c r="D4158" s="5">
        <v>4177</v>
      </c>
      <c r="E4158" s="6" t="s">
        <v>273</v>
      </c>
      <c r="F4158" s="4" t="s">
        <v>692</v>
      </c>
      <c r="G4158" s="4" t="s">
        <v>693</v>
      </c>
      <c r="H4158" s="4" t="s">
        <v>694</v>
      </c>
      <c r="I4158" s="4">
        <v>5</v>
      </c>
      <c r="J4158" s="5">
        <v>3.474211094878374</v>
      </c>
      <c r="K4158" s="5">
        <v>1.753048845099886</v>
      </c>
      <c r="L4158" s="4" t="s">
        <v>20</v>
      </c>
      <c r="M4158" s="4" t="s">
        <v>1102</v>
      </c>
      <c r="N4158" s="7">
        <f>VLOOKUP($A4158,'[1]Prices 23 nov'!$A$2:$Q$5001,5,FALSE)</f>
        <v>25.86498897412373</v>
      </c>
      <c r="O4158" s="7">
        <f>VLOOKUP($A4158,'[1]Prices 23 nov'!$A$2:$Q$5001,6,FALSE)</f>
        <v>2.8275077273166001</v>
      </c>
      <c r="P4158" s="7">
        <f>VLOOKUP($A4158,'[1]Prices 23 nov'!$A$2:$Q$5001,7,FALSE)</f>
        <v>3.3883124999614012</v>
      </c>
      <c r="Q4158" s="7">
        <f>VLOOKUP($A4158,'[1]Prices 23 nov'!$A$2:$Q$5001,8,FALSE)</f>
        <v>3.0175157996641961</v>
      </c>
      <c r="R4158" s="7">
        <f>VLOOKUP($A4158,'[1]Prices 23 nov'!$A$2:$Q$5001,9,FALSE)</f>
        <v>2.7959243117156798</v>
      </c>
      <c r="S4158" s="7">
        <f>VLOOKUP($A4158,'[1]Prices 23 nov'!$A$2:$Q$5001,10,FALSE)</f>
        <v>2.2952935855697092</v>
      </c>
      <c r="T4158" s="7">
        <f>VLOOKUP($A4158,'[1]Prices 23 nov'!$A$2:$Q$5001,11,FALSE)</f>
        <v>2.1492841263328022</v>
      </c>
      <c r="U4158" s="7">
        <f>VLOOKUP($A4158,'[1]Prices 23 nov'!$A$2:$Q$5001,12,FALSE)</f>
        <v>2.1964782773723361</v>
      </c>
      <c r="V4158" s="7">
        <f>VLOOKUP($A4158,'[1]Prices 23 nov'!$A$2:$Q$5001,13,FALSE)</f>
        <v>2.2810046955038961</v>
      </c>
      <c r="W4158" s="7">
        <f>VLOOKUP($A4158,'[1]Prices 23 nov'!$A$2:$Q$5001,14,FALSE)</f>
        <v>2.5832893948574451</v>
      </c>
      <c r="X4158" s="7">
        <f>VLOOKUP($A4158,'[1]Prices 23 nov'!$A$2:$Q$5001,15,FALSE)</f>
        <v>2.4496675944493518</v>
      </c>
      <c r="Y4158" s="7">
        <f>VLOOKUP($A4158,'[1]Prices 23 nov'!$A$2:$Q$5001,16,FALSE)</f>
        <v>2.1875553476107261</v>
      </c>
      <c r="Z4158" s="7">
        <f>VLOOKUP($A4158,'[1]Prices 23 nov'!$A$2:$Q$5001,17,FALSE)</f>
        <v>2.256660210576058</v>
      </c>
    </row>
    <row r="4159" spans="1:26">
      <c r="A4159" s="4" t="s">
        <v>8788</v>
      </c>
      <c r="B4159" s="4" t="s">
        <v>8789</v>
      </c>
      <c r="C4159" s="5">
        <v>3499175424</v>
      </c>
      <c r="D4159" s="5">
        <v>4178</v>
      </c>
      <c r="E4159" s="6" t="s">
        <v>294</v>
      </c>
      <c r="F4159" s="4" t="s">
        <v>17</v>
      </c>
      <c r="G4159" s="4" t="s">
        <v>18</v>
      </c>
      <c r="H4159" s="4" t="s">
        <v>19</v>
      </c>
      <c r="I4159" s="4">
        <v>2</v>
      </c>
      <c r="J4159" s="5">
        <v>69.410003662109375</v>
      </c>
      <c r="K4159" s="5">
        <v>40.480899810791016</v>
      </c>
      <c r="L4159" s="4" t="s">
        <v>221</v>
      </c>
      <c r="M4159" s="4" t="s">
        <v>38</v>
      </c>
      <c r="N4159" s="7">
        <f>VLOOKUP($A4159,'[1]Prices 23 nov'!$A$2:$Q$5001,5,FALSE)</f>
        <v>30.60608452905003</v>
      </c>
      <c r="O4159" s="7">
        <f>VLOOKUP($A4159,'[1]Prices 23 nov'!$A$2:$Q$5001,6,FALSE)</f>
        <v>48.580001831054688</v>
      </c>
      <c r="P4159" s="7">
        <f>VLOOKUP($A4159,'[1]Prices 23 nov'!$A$2:$Q$5001,7,FALSE)</f>
        <v>49.409999847412109</v>
      </c>
      <c r="Q4159" s="7">
        <f>VLOOKUP($A4159,'[1]Prices 23 nov'!$A$2:$Q$5001,8,FALSE)</f>
        <v>53.080001831054688</v>
      </c>
      <c r="R4159" s="7">
        <f>VLOOKUP($A4159,'[1]Prices 23 nov'!$A$2:$Q$5001,9,FALSE)</f>
        <v>57.889999389648438</v>
      </c>
      <c r="S4159" s="7">
        <f>VLOOKUP($A4159,'[1]Prices 23 nov'!$A$2:$Q$5001,10,FALSE)</f>
        <v>46.880001068115227</v>
      </c>
      <c r="T4159" s="7">
        <f>VLOOKUP($A4159,'[1]Prices 23 nov'!$A$2:$Q$5001,11,FALSE)</f>
        <v>45.409999847412109</v>
      </c>
      <c r="U4159" s="7">
        <f>VLOOKUP($A4159,'[1]Prices 23 nov'!$A$2:$Q$5001,12,FALSE)</f>
        <v>54.270000457763672</v>
      </c>
      <c r="V4159" s="7">
        <f>VLOOKUP($A4159,'[1]Prices 23 nov'!$A$2:$Q$5001,13,FALSE)</f>
        <v>52.689998626708977</v>
      </c>
      <c r="W4159" s="7">
        <f>VLOOKUP($A4159,'[1]Prices 23 nov'!$A$2:$Q$5001,14,FALSE)</f>
        <v>60.319999694824219</v>
      </c>
      <c r="X4159" s="7">
        <f>VLOOKUP($A4159,'[1]Prices 23 nov'!$A$2:$Q$5001,15,FALSE)</f>
        <v>57.139999389648438</v>
      </c>
      <c r="Y4159" s="7">
        <f>VLOOKUP($A4159,'[1]Prices 23 nov'!$A$2:$Q$5001,16,FALSE)</f>
        <v>60.540000915527337</v>
      </c>
      <c r="Z4159" s="7">
        <f>VLOOKUP($A4159,'[1]Prices 23 nov'!$A$2:$Q$5001,17,FALSE)</f>
        <v>59.5</v>
      </c>
    </row>
    <row r="4160" spans="1:26">
      <c r="A4160" s="4" t="s">
        <v>8790</v>
      </c>
      <c r="B4160" s="4" t="s">
        <v>8791</v>
      </c>
      <c r="C4160" s="5">
        <v>3499139328</v>
      </c>
      <c r="D4160" s="5">
        <v>4179</v>
      </c>
      <c r="E4160" s="6" t="s">
        <v>294</v>
      </c>
      <c r="F4160" s="4" t="s">
        <v>354</v>
      </c>
      <c r="G4160" s="4" t="s">
        <v>348</v>
      </c>
      <c r="H4160" s="4" t="s">
        <v>355</v>
      </c>
      <c r="I4160" s="4">
        <v>4.0714287757873535</v>
      </c>
      <c r="J4160" s="5">
        <v>7.5878254462603882</v>
      </c>
      <c r="K4160" s="5">
        <v>2.5710920072294421</v>
      </c>
      <c r="L4160" s="4" t="s">
        <v>428</v>
      </c>
      <c r="M4160" s="4" t="s">
        <v>118</v>
      </c>
      <c r="N4160" s="7">
        <f>VLOOKUP($A4160,'[1]Prices 23 nov'!$A$2:$Q$5001,5,FALSE)</f>
        <v>15.59724990524556</v>
      </c>
      <c r="O4160" s="7">
        <f>VLOOKUP($A4160,'[1]Prices 23 nov'!$A$2:$Q$5001,6,FALSE)</f>
        <v>6.1412159274425449</v>
      </c>
      <c r="P4160" s="7">
        <f>VLOOKUP($A4160,'[1]Prices 23 nov'!$A$2:$Q$5001,7,FALSE)</f>
        <v>6.4416059585037146</v>
      </c>
      <c r="Q4160" s="7">
        <f>VLOOKUP($A4160,'[1]Prices 23 nov'!$A$2:$Q$5001,8,FALSE)</f>
        <v>6.3870400929546349</v>
      </c>
      <c r="R4160" s="7">
        <f>VLOOKUP($A4160,'[1]Prices 23 nov'!$A$2:$Q$5001,9,FALSE)</f>
        <v>5.4158568699293141</v>
      </c>
      <c r="S4160" s="7">
        <f>VLOOKUP($A4160,'[1]Prices 23 nov'!$A$2:$Q$5001,10,FALSE)</f>
        <v>3.74412002110958</v>
      </c>
      <c r="T4160" s="7">
        <f>VLOOKUP($A4160,'[1]Prices 23 nov'!$A$2:$Q$5001,11,FALSE)</f>
        <v>4.2712951259422312</v>
      </c>
      <c r="U4160" s="7">
        <f>VLOOKUP($A4160,'[1]Prices 23 nov'!$A$2:$Q$5001,12,FALSE)</f>
        <v>4.7820152920818373</v>
      </c>
      <c r="V4160" s="7">
        <f>VLOOKUP($A4160,'[1]Prices 23 nov'!$A$2:$Q$5001,13,FALSE)</f>
        <v>4.6149731520195019</v>
      </c>
      <c r="W4160" s="7">
        <f>VLOOKUP($A4160,'[1]Prices 23 nov'!$A$2:$Q$5001,14,FALSE)</f>
        <v>6.0121747716188452</v>
      </c>
      <c r="X4160" s="7">
        <f>VLOOKUP($A4160,'[1]Prices 23 nov'!$A$2:$Q$5001,15,FALSE)</f>
        <v>6.4041042433700568</v>
      </c>
      <c r="Y4160" s="7">
        <f>VLOOKUP($A4160,'[1]Prices 23 nov'!$A$2:$Q$5001,16,FALSE)</f>
        <v>6.7538998962402266</v>
      </c>
      <c r="Z4160" s="7">
        <f>VLOOKUP($A4160,'[1]Prices 23 nov'!$A$2:$Q$5001,17,FALSE)</f>
        <v>6.5542402598953231</v>
      </c>
    </row>
    <row r="4161" spans="1:26">
      <c r="A4161" s="4" t="s">
        <v>8792</v>
      </c>
      <c r="B4161" s="4" t="s">
        <v>8793</v>
      </c>
      <c r="C4161" s="5">
        <v>3496499968</v>
      </c>
      <c r="D4161" s="5">
        <v>4180</v>
      </c>
      <c r="E4161" s="6" t="s">
        <v>55</v>
      </c>
      <c r="F4161" s="4" t="s">
        <v>3806</v>
      </c>
      <c r="G4161" s="4" t="s">
        <v>18</v>
      </c>
      <c r="H4161" s="4" t="s">
        <v>19</v>
      </c>
      <c r="I4161" s="4">
        <v>0</v>
      </c>
      <c r="J4161" s="5">
        <v>11750</v>
      </c>
      <c r="K4161" s="5">
        <v>7510</v>
      </c>
      <c r="L4161" s="4" t="s">
        <v>186</v>
      </c>
      <c r="M4161" s="4" t="s">
        <v>314</v>
      </c>
      <c r="N4161" s="7">
        <f>VLOOKUP($A4161,'[1]Prices 23 nov'!$A$2:$Q$5001,5,FALSE)</f>
        <v>2.7739225387688689</v>
      </c>
      <c r="O4161" s="7">
        <f>VLOOKUP($A4161,'[1]Prices 23 nov'!$A$2:$Q$5001,6,FALSE)</f>
        <v>11000</v>
      </c>
      <c r="P4161" s="7">
        <f>VLOOKUP($A4161,'[1]Prices 23 nov'!$A$2:$Q$5001,7,FALSE)</f>
        <v>11200</v>
      </c>
      <c r="Q4161" s="7">
        <f>VLOOKUP($A4161,'[1]Prices 23 nov'!$A$2:$Q$5001,8,FALSE)</f>
        <v>11000</v>
      </c>
      <c r="R4161" s="7">
        <f>VLOOKUP($A4161,'[1]Prices 23 nov'!$A$2:$Q$5001,9,FALSE)</f>
        <v>11025</v>
      </c>
      <c r="S4161" s="7">
        <f>VLOOKUP($A4161,'[1]Prices 23 nov'!$A$2:$Q$5001,10,FALSE)</f>
        <v>9000</v>
      </c>
      <c r="T4161" s="7">
        <f>VLOOKUP($A4161,'[1]Prices 23 nov'!$A$2:$Q$5001,11,FALSE)</f>
        <v>9050</v>
      </c>
      <c r="U4161" s="7">
        <f>VLOOKUP($A4161,'[1]Prices 23 nov'!$A$2:$Q$5001,12,FALSE)</f>
        <v>9600</v>
      </c>
      <c r="V4161" s="7">
        <f>VLOOKUP($A4161,'[1]Prices 23 nov'!$A$2:$Q$5001,13,FALSE)</f>
        <v>9700</v>
      </c>
      <c r="W4161" s="7">
        <f>VLOOKUP($A4161,'[1]Prices 23 nov'!$A$2:$Q$5001,14,FALSE)</f>
        <v>9900</v>
      </c>
      <c r="X4161" s="7">
        <f>VLOOKUP($A4161,'[1]Prices 23 nov'!$A$2:$Q$5001,15,FALSE)</f>
        <v>10075</v>
      </c>
      <c r="Y4161" s="7">
        <f>VLOOKUP($A4161,'[1]Prices 23 nov'!$A$2:$Q$5001,16,FALSE)</f>
        <v>10250</v>
      </c>
      <c r="Z4161" s="7">
        <f>VLOOKUP($A4161,'[1]Prices 23 nov'!$A$2:$Q$5001,17,FALSE)</f>
        <v>10500</v>
      </c>
    </row>
    <row r="4162" spans="1:26">
      <c r="A4162" s="4" t="s">
        <v>8794</v>
      </c>
      <c r="B4162" s="4" t="s">
        <v>8795</v>
      </c>
      <c r="C4162" s="5">
        <v>3495294464</v>
      </c>
      <c r="D4162" s="5">
        <v>4181</v>
      </c>
      <c r="E4162" s="6" t="s">
        <v>55</v>
      </c>
      <c r="F4162" s="4" t="s">
        <v>51</v>
      </c>
      <c r="G4162" s="4" t="s">
        <v>18</v>
      </c>
      <c r="H4162" s="4" t="s">
        <v>19</v>
      </c>
      <c r="I4162" s="4">
        <v>4.0769228935241699</v>
      </c>
      <c r="J4162" s="5">
        <v>54.040000915527344</v>
      </c>
      <c r="K4162" s="5">
        <v>18.159999847412109</v>
      </c>
      <c r="L4162" s="4" t="s">
        <v>20</v>
      </c>
      <c r="M4162" s="4" t="s">
        <v>133</v>
      </c>
      <c r="N4162" s="7">
        <f>VLOOKUP($A4162,'[1]Prices 23 nov'!$A$2:$Q$5001,5,FALSE)</f>
        <v>-14.804745999120611</v>
      </c>
      <c r="O4162" s="7">
        <f>VLOOKUP($A4162,'[1]Prices 23 nov'!$A$2:$Q$5001,6,FALSE)</f>
        <v>48.790000915527337</v>
      </c>
      <c r="P4162" s="7">
        <f>VLOOKUP($A4162,'[1]Prices 23 nov'!$A$2:$Q$5001,7,FALSE)</f>
        <v>53.360000610351563</v>
      </c>
      <c r="Q4162" s="7">
        <f>VLOOKUP($A4162,'[1]Prices 23 nov'!$A$2:$Q$5001,8,FALSE)</f>
        <v>45.360000610351563</v>
      </c>
      <c r="R4162" s="7">
        <f>VLOOKUP($A4162,'[1]Prices 23 nov'!$A$2:$Q$5001,9,FALSE)</f>
        <v>40.560001373291023</v>
      </c>
      <c r="S4162" s="7">
        <f>VLOOKUP($A4162,'[1]Prices 23 nov'!$A$2:$Q$5001,10,FALSE)</f>
        <v>20.39999961853027</v>
      </c>
      <c r="T4162" s="7">
        <f>VLOOKUP($A4162,'[1]Prices 23 nov'!$A$2:$Q$5001,11,FALSE)</f>
        <v>27.120000839233398</v>
      </c>
      <c r="U4162" s="7">
        <f>VLOOKUP($A4162,'[1]Prices 23 nov'!$A$2:$Q$5001,12,FALSE)</f>
        <v>28.5</v>
      </c>
      <c r="V4162" s="7">
        <f>VLOOKUP($A4162,'[1]Prices 23 nov'!$A$2:$Q$5001,13,FALSE)</f>
        <v>27.04999923706055</v>
      </c>
      <c r="W4162" s="7">
        <f>VLOOKUP($A4162,'[1]Prices 23 nov'!$A$2:$Q$5001,14,FALSE)</f>
        <v>27.45999908447266</v>
      </c>
      <c r="X4162" s="7">
        <f>VLOOKUP($A4162,'[1]Prices 23 nov'!$A$2:$Q$5001,15,FALSE)</f>
        <v>27.420000076293949</v>
      </c>
      <c r="Y4162" s="7">
        <f>VLOOKUP($A4162,'[1]Prices 23 nov'!$A$2:$Q$5001,16,FALSE)</f>
        <v>26.389999389648441</v>
      </c>
      <c r="Z4162" s="7">
        <f>VLOOKUP($A4162,'[1]Prices 23 nov'!$A$2:$Q$5001,17,FALSE)</f>
        <v>33.139999389648438</v>
      </c>
    </row>
    <row r="4163" spans="1:26">
      <c r="A4163" s="4" t="s">
        <v>8796</v>
      </c>
      <c r="B4163" s="4" t="s">
        <v>8797</v>
      </c>
      <c r="C4163" s="5">
        <v>3494706688</v>
      </c>
      <c r="D4163" s="5">
        <v>4182</v>
      </c>
      <c r="E4163" s="6" t="s">
        <v>294</v>
      </c>
      <c r="F4163" s="4" t="s">
        <v>101</v>
      </c>
      <c r="G4163" s="4" t="s">
        <v>46</v>
      </c>
      <c r="H4163" s="4" t="s">
        <v>102</v>
      </c>
      <c r="I4163" s="4">
        <v>3</v>
      </c>
      <c r="J4163" s="5">
        <v>1.1465003685026569</v>
      </c>
      <c r="K4163" s="5">
        <v>0.43295610016429104</v>
      </c>
      <c r="L4163" s="4" t="s">
        <v>580</v>
      </c>
      <c r="M4163" s="4" t="s">
        <v>1173</v>
      </c>
      <c r="N4163" s="7">
        <f>VLOOKUP($A4163,'[1]Prices 23 nov'!$A$2:$Q$5001,5,FALSE)</f>
        <v>31.083705413189229</v>
      </c>
      <c r="O4163" s="7">
        <f>VLOOKUP($A4163,'[1]Prices 23 nov'!$A$2:$Q$5001,6,FALSE)</f>
        <v>0.50431150042130601</v>
      </c>
      <c r="P4163" s="7">
        <f>VLOOKUP($A4163,'[1]Prices 23 nov'!$A$2:$Q$5001,7,FALSE)</f>
        <v>0.52273314909637503</v>
      </c>
      <c r="Q4163" s="7">
        <f>VLOOKUP($A4163,'[1]Prices 23 nov'!$A$2:$Q$5001,8,FALSE)</f>
        <v>0.45147049396021499</v>
      </c>
      <c r="R4163" s="7">
        <f>VLOOKUP($A4163,'[1]Prices 23 nov'!$A$2:$Q$5001,9,FALSE)</f>
        <v>0.50137197631511299</v>
      </c>
      <c r="S4163" s="7">
        <f>VLOOKUP($A4163,'[1]Prices 23 nov'!$A$2:$Q$5001,10,FALSE)</f>
        <v>0.67605638806249102</v>
      </c>
      <c r="T4163" s="7">
        <f>VLOOKUP($A4163,'[1]Prices 23 nov'!$A$2:$Q$5001,11,FALSE)</f>
        <v>0.8381351769696721</v>
      </c>
      <c r="U4163" s="7">
        <f>VLOOKUP($A4163,'[1]Prices 23 nov'!$A$2:$Q$5001,12,FALSE)</f>
        <v>0.73655265569686901</v>
      </c>
      <c r="V4163" s="7">
        <f>VLOOKUP($A4163,'[1]Prices 23 nov'!$A$2:$Q$5001,13,FALSE)</f>
        <v>0.70579912107348308</v>
      </c>
      <c r="W4163" s="7">
        <f>VLOOKUP($A4163,'[1]Prices 23 nov'!$A$2:$Q$5001,14,FALSE)</f>
        <v>0.79359395166166302</v>
      </c>
      <c r="X4163" s="7">
        <f>VLOOKUP($A4163,'[1]Prices 23 nov'!$A$2:$Q$5001,15,FALSE)</f>
        <v>0.70589612613798602</v>
      </c>
      <c r="Y4163" s="7">
        <f>VLOOKUP($A4163,'[1]Prices 23 nov'!$A$2:$Q$5001,16,FALSE)</f>
        <v>0.637608604819491</v>
      </c>
      <c r="Z4163" s="7">
        <f>VLOOKUP($A4163,'[1]Prices 23 nov'!$A$2:$Q$5001,17,FALSE)</f>
        <v>0.65457158547255301</v>
      </c>
    </row>
    <row r="4164" spans="1:26">
      <c r="A4164" s="4" t="s">
        <v>8798</v>
      </c>
      <c r="B4164" s="4" t="s">
        <v>8799</v>
      </c>
      <c r="C4164" s="5">
        <v>3493883136</v>
      </c>
      <c r="D4164" s="5">
        <v>4183</v>
      </c>
      <c r="E4164" s="6" t="s">
        <v>16</v>
      </c>
      <c r="F4164" s="4" t="s">
        <v>354</v>
      </c>
      <c r="G4164" s="4" t="s">
        <v>348</v>
      </c>
      <c r="H4164" s="4" t="s">
        <v>355</v>
      </c>
      <c r="I4164" s="4">
        <v>3.384615421295166</v>
      </c>
      <c r="J4164" s="5">
        <v>28.726167616429976</v>
      </c>
      <c r="K4164" s="5">
        <v>13.371446108183408</v>
      </c>
      <c r="L4164" s="4" t="s">
        <v>41</v>
      </c>
      <c r="M4164" s="4" t="s">
        <v>256</v>
      </c>
      <c r="N4164" s="7">
        <f>VLOOKUP($A4164,'[1]Prices 23 nov'!$A$2:$Q$5001,5,FALSE)</f>
        <v>5.1213626138065349</v>
      </c>
      <c r="O4164" s="7">
        <f>VLOOKUP($A4164,'[1]Prices 23 nov'!$A$2:$Q$5001,6,FALSE)</f>
        <v>25.266910851610191</v>
      </c>
      <c r="P4164" s="7">
        <f>VLOOKUP($A4164,'[1]Prices 23 nov'!$A$2:$Q$5001,7,FALSE)</f>
        <v>24.363023889709439</v>
      </c>
      <c r="Q4164" s="7">
        <f>VLOOKUP($A4164,'[1]Prices 23 nov'!$A$2:$Q$5001,8,FALSE)</f>
        <v>26.22364724559975</v>
      </c>
      <c r="R4164" s="7">
        <f>VLOOKUP($A4164,'[1]Prices 23 nov'!$A$2:$Q$5001,9,FALSE)</f>
        <v>20.905599594116211</v>
      </c>
      <c r="S4164" s="7">
        <f>VLOOKUP($A4164,'[1]Prices 23 nov'!$A$2:$Q$5001,10,FALSE)</f>
        <v>17.46038401347732</v>
      </c>
      <c r="T4164" s="7">
        <f>VLOOKUP($A4164,'[1]Prices 23 nov'!$A$2:$Q$5001,11,FALSE)</f>
        <v>21.21516853724097</v>
      </c>
      <c r="U4164" s="7">
        <f>VLOOKUP($A4164,'[1]Prices 23 nov'!$A$2:$Q$5001,12,FALSE)</f>
        <v>25.307374792577779</v>
      </c>
      <c r="V4164" s="7">
        <f>VLOOKUP($A4164,'[1]Prices 23 nov'!$A$2:$Q$5001,13,FALSE)</f>
        <v>22.348369952659599</v>
      </c>
      <c r="W4164" s="7">
        <f>VLOOKUP($A4164,'[1]Prices 23 nov'!$A$2:$Q$5001,14,FALSE)</f>
        <v>23.55064855132105</v>
      </c>
      <c r="X4164" s="7">
        <f>VLOOKUP($A4164,'[1]Prices 23 nov'!$A$2:$Q$5001,15,FALSE)</f>
        <v>27.018235288776399</v>
      </c>
      <c r="Y4164" s="7">
        <f>VLOOKUP($A4164,'[1]Prices 23 nov'!$A$2:$Q$5001,16,FALSE)</f>
        <v>25.312755309457771</v>
      </c>
      <c r="Z4164" s="7">
        <f>VLOOKUP($A4164,'[1]Prices 23 nov'!$A$2:$Q$5001,17,FALSE)</f>
        <v>25.60447910930634</v>
      </c>
    </row>
    <row r="4165" spans="1:26">
      <c r="A4165" s="4" t="s">
        <v>8800</v>
      </c>
      <c r="B4165" s="4" t="s">
        <v>8801</v>
      </c>
      <c r="C4165" s="5">
        <v>3493622528</v>
      </c>
      <c r="D4165" s="5">
        <v>4184</v>
      </c>
      <c r="E4165" s="6" t="s">
        <v>34</v>
      </c>
      <c r="F4165" s="4" t="s">
        <v>1303</v>
      </c>
      <c r="G4165" s="4" t="s">
        <v>1304</v>
      </c>
      <c r="H4165" s="4" t="s">
        <v>1305</v>
      </c>
      <c r="I4165" s="4">
        <v>2.6666667461395264</v>
      </c>
      <c r="J4165" s="5">
        <v>0.157239999041903</v>
      </c>
      <c r="K4165" s="5">
        <v>6.2468609038697005E-2</v>
      </c>
      <c r="L4165" s="4" t="s">
        <v>144</v>
      </c>
      <c r="M4165" s="4" t="s">
        <v>668</v>
      </c>
      <c r="N4165" s="7">
        <f>VLOOKUP($A4165,'[1]Prices 23 nov'!$A$2:$Q$5001,5,FALSE)</f>
        <v>-26.529058908447851</v>
      </c>
      <c r="O4165" s="7">
        <f>VLOOKUP($A4165,'[1]Prices 23 nov'!$A$2:$Q$5001,6,FALSE)</f>
        <v>0.14333840076922399</v>
      </c>
      <c r="P4165" s="7">
        <f>VLOOKUP($A4165,'[1]Prices 23 nov'!$A$2:$Q$5001,7,FALSE)</f>
        <v>0.154637447518889</v>
      </c>
      <c r="Q4165" s="7">
        <f>VLOOKUP($A4165,'[1]Prices 23 nov'!$A$2:$Q$5001,8,FALSE)</f>
        <v>0.119745064106642</v>
      </c>
      <c r="R4165" s="7">
        <f>VLOOKUP($A4165,'[1]Prices 23 nov'!$A$2:$Q$5001,9,FALSE)</f>
        <v>0.104415368719083</v>
      </c>
      <c r="S4165" s="7">
        <f>VLOOKUP($A4165,'[1]Prices 23 nov'!$A$2:$Q$5001,10,FALSE)</f>
        <v>9.1901205220960014E-2</v>
      </c>
      <c r="T4165" s="7">
        <f>VLOOKUP($A4165,'[1]Prices 23 nov'!$A$2:$Q$5001,11,FALSE)</f>
        <v>0.10270918086726601</v>
      </c>
      <c r="U4165" s="7">
        <f>VLOOKUP($A4165,'[1]Prices 23 nov'!$A$2:$Q$5001,12,FALSE)</f>
        <v>0.12066079033154301</v>
      </c>
      <c r="V4165" s="7">
        <f>VLOOKUP($A4165,'[1]Prices 23 nov'!$A$2:$Q$5001,13,FALSE)</f>
        <v>0.110212374553029</v>
      </c>
      <c r="W4165" s="7">
        <f>VLOOKUP($A4165,'[1]Prices 23 nov'!$A$2:$Q$5001,14,FALSE)</f>
        <v>0.106376161820535</v>
      </c>
      <c r="X4165" s="7">
        <f>VLOOKUP($A4165,'[1]Prices 23 nov'!$A$2:$Q$5001,15,FALSE)</f>
        <v>0.10648192027678401</v>
      </c>
      <c r="Y4165" s="7">
        <f>VLOOKUP($A4165,'[1]Prices 23 nov'!$A$2:$Q$5001,16,FALSE)</f>
        <v>9.4435294725937008E-2</v>
      </c>
      <c r="Z4165" s="7">
        <f>VLOOKUP($A4165,'[1]Prices 23 nov'!$A$2:$Q$5001,17,FALSE)</f>
        <v>8.7347464288131005E-2</v>
      </c>
    </row>
    <row r="4166" spans="1:26">
      <c r="A4166" s="4" t="s">
        <v>8802</v>
      </c>
      <c r="B4166" s="4" t="s">
        <v>8803</v>
      </c>
      <c r="C4166" s="5">
        <v>3493200640</v>
      </c>
      <c r="D4166" s="5">
        <v>4185</v>
      </c>
      <c r="E4166" s="6" t="s">
        <v>273</v>
      </c>
      <c r="F4166" s="4" t="s">
        <v>4288</v>
      </c>
      <c r="G4166" s="4" t="s">
        <v>1077</v>
      </c>
      <c r="H4166" s="4" t="s">
        <v>4289</v>
      </c>
      <c r="I4166" s="4">
        <v>1</v>
      </c>
      <c r="J4166" s="5">
        <v>8.1421638769125</v>
      </c>
      <c r="K4166" s="5">
        <v>6.2518342345349414</v>
      </c>
      <c r="L4166" s="4" t="s">
        <v>565</v>
      </c>
      <c r="M4166" s="4" t="s">
        <v>720</v>
      </c>
      <c r="N4166" s="7">
        <f>VLOOKUP($A4166,'[1]Prices 23 nov'!$A$2:$Q$5001,5,FALSE)</f>
        <v>11.95486643793218</v>
      </c>
      <c r="O4166" s="7">
        <f>VLOOKUP($A4166,'[1]Prices 23 nov'!$A$2:$Q$5001,6,FALSE)</f>
        <v>7.0665135383605957</v>
      </c>
      <c r="P4166" s="7">
        <f>VLOOKUP($A4166,'[1]Prices 23 nov'!$A$2:$Q$5001,7,FALSE)</f>
        <v>7.772881306707859</v>
      </c>
      <c r="Q4166" s="7">
        <f>VLOOKUP($A4166,'[1]Prices 23 nov'!$A$2:$Q$5001,8,FALSE)</f>
        <v>7.1014323234558114</v>
      </c>
      <c r="R4166" s="7">
        <f>VLOOKUP($A4166,'[1]Prices 23 nov'!$A$2:$Q$5001,9,FALSE)</f>
        <v>7.5612170100212097</v>
      </c>
      <c r="S4166" s="7">
        <f>VLOOKUP($A4166,'[1]Prices 23 nov'!$A$2:$Q$5001,10,FALSE)</f>
        <v>6.4813482016324997</v>
      </c>
      <c r="T4166" s="7">
        <f>VLOOKUP($A4166,'[1]Prices 23 nov'!$A$2:$Q$5001,11,FALSE)</f>
        <v>7.9990521669387817</v>
      </c>
      <c r="U4166" s="7">
        <f>VLOOKUP($A4166,'[1]Prices 23 nov'!$A$2:$Q$5001,12,FALSE)</f>
        <v>7.7553406804800034</v>
      </c>
      <c r="V4166" s="7">
        <f>VLOOKUP($A4166,'[1]Prices 23 nov'!$A$2:$Q$5001,13,FALSE)</f>
        <v>7.7180258591172901</v>
      </c>
      <c r="W4166" s="7">
        <f>VLOOKUP($A4166,'[1]Prices 23 nov'!$A$2:$Q$5001,14,FALSE)</f>
        <v>7.6627596615648486</v>
      </c>
      <c r="X4166" s="7">
        <f>VLOOKUP($A4166,'[1]Prices 23 nov'!$A$2:$Q$5001,15,FALSE)</f>
        <v>7.6971143166881006</v>
      </c>
      <c r="Y4166" s="7">
        <f>VLOOKUP($A4166,'[1]Prices 23 nov'!$A$2:$Q$5001,16,FALSE)</f>
        <v>7.4891824722290039</v>
      </c>
      <c r="Z4166" s="7">
        <f>VLOOKUP($A4166,'[1]Prices 23 nov'!$A$2:$Q$5001,17,FALSE)</f>
        <v>7.1900485152904139</v>
      </c>
    </row>
    <row r="4167" spans="1:26">
      <c r="A4167" s="4" t="s">
        <v>8804</v>
      </c>
      <c r="B4167" s="4" t="s">
        <v>8805</v>
      </c>
      <c r="C4167" s="5">
        <v>3491636736</v>
      </c>
      <c r="D4167" s="5">
        <v>4186</v>
      </c>
      <c r="E4167" s="6" t="s">
        <v>67</v>
      </c>
      <c r="F4167" s="4" t="s">
        <v>61</v>
      </c>
      <c r="G4167" s="4" t="s">
        <v>62</v>
      </c>
      <c r="H4167" s="4" t="s">
        <v>63</v>
      </c>
      <c r="I4167" s="4">
        <v>4.8181819915771484</v>
      </c>
      <c r="J4167" s="5">
        <v>13.059766814887436</v>
      </c>
      <c r="K4167" s="5">
        <v>5.4206346591096324</v>
      </c>
      <c r="L4167" s="4" t="s">
        <v>20</v>
      </c>
      <c r="M4167" s="4" t="s">
        <v>2278</v>
      </c>
      <c r="N4167" s="7">
        <f>VLOOKUP($A4167,'[1]Prices 23 nov'!$A$2:$Q$5001,5,FALSE)</f>
        <v>24.868920935390189</v>
      </c>
      <c r="O4167" s="7">
        <f>VLOOKUP($A4167,'[1]Prices 23 nov'!$A$2:$Q$5001,6,FALSE)</f>
        <v>9.1782213747501373</v>
      </c>
      <c r="P4167" s="7">
        <f>VLOOKUP($A4167,'[1]Prices 23 nov'!$A$2:$Q$5001,7,FALSE)</f>
        <v>9.2756925001740456</v>
      </c>
      <c r="Q4167" s="7">
        <f>VLOOKUP($A4167,'[1]Prices 23 nov'!$A$2:$Q$5001,8,FALSE)</f>
        <v>7.9598375633358964</v>
      </c>
      <c r="R4167" s="7">
        <f>VLOOKUP($A4167,'[1]Prices 23 nov'!$A$2:$Q$5001,9,FALSE)</f>
        <v>7.9581324700266123</v>
      </c>
      <c r="S4167" s="7">
        <f>VLOOKUP($A4167,'[1]Prices 23 nov'!$A$2:$Q$5001,10,FALSE)</f>
        <v>6.0575049389153719</v>
      </c>
      <c r="T4167" s="7">
        <f>VLOOKUP($A4167,'[1]Prices 23 nov'!$A$2:$Q$5001,11,FALSE)</f>
        <v>7.7344721183180809</v>
      </c>
      <c r="U4167" s="7">
        <f>VLOOKUP($A4167,'[1]Prices 23 nov'!$A$2:$Q$5001,12,FALSE)</f>
        <v>8.4853342100977898</v>
      </c>
      <c r="V4167" s="7">
        <f>VLOOKUP($A4167,'[1]Prices 23 nov'!$A$2:$Q$5001,13,FALSE)</f>
        <v>10.659176576882601</v>
      </c>
      <c r="W4167" s="7">
        <f>VLOOKUP($A4167,'[1]Prices 23 nov'!$A$2:$Q$5001,14,FALSE)</f>
        <v>10.83817518875003</v>
      </c>
      <c r="X4167" s="7">
        <f>VLOOKUP($A4167,'[1]Prices 23 nov'!$A$2:$Q$5001,15,FALSE)</f>
        <v>11.683673869818451</v>
      </c>
      <c r="Y4167" s="7">
        <f>VLOOKUP($A4167,'[1]Prices 23 nov'!$A$2:$Q$5001,16,FALSE)</f>
        <v>11.83707166090608</v>
      </c>
      <c r="Z4167" s="7">
        <f>VLOOKUP($A4167,'[1]Prices 23 nov'!$A$2:$Q$5001,17,FALSE)</f>
        <v>11.169859282672411</v>
      </c>
    </row>
    <row r="4168" spans="1:26">
      <c r="A4168" s="4" t="s">
        <v>8806</v>
      </c>
      <c r="B4168" s="4" t="s">
        <v>8807</v>
      </c>
      <c r="C4168" s="5">
        <v>3491576064</v>
      </c>
      <c r="D4168" s="5">
        <v>4187</v>
      </c>
      <c r="E4168" s="6" t="s">
        <v>294</v>
      </c>
      <c r="F4168" s="4" t="s">
        <v>141</v>
      </c>
      <c r="G4168" s="4" t="s">
        <v>142</v>
      </c>
      <c r="H4168" s="4" t="s">
        <v>143</v>
      </c>
      <c r="I4168" s="4">
        <v>4.4000000953674316</v>
      </c>
      <c r="J4168" s="5">
        <v>20.935369249975992</v>
      </c>
      <c r="K4168" s="5">
        <v>10.158286778398509</v>
      </c>
      <c r="L4168" s="4" t="s">
        <v>168</v>
      </c>
      <c r="M4168" s="4" t="s">
        <v>566</v>
      </c>
      <c r="N4168" s="7">
        <f>VLOOKUP($A4168,'[1]Prices 23 nov'!$A$2:$Q$5001,5,FALSE)</f>
        <v>14.163333322377399</v>
      </c>
      <c r="O4168" s="7">
        <f>VLOOKUP($A4168,'[1]Prices 23 nov'!$A$2:$Q$5001,6,FALSE)</f>
        <v>17.654072330333289</v>
      </c>
      <c r="P4168" s="7">
        <f>VLOOKUP($A4168,'[1]Prices 23 nov'!$A$2:$Q$5001,7,FALSE)</f>
        <v>18.232856946997341</v>
      </c>
      <c r="Q4168" s="7">
        <f>VLOOKUP($A4168,'[1]Prices 23 nov'!$A$2:$Q$5001,8,FALSE)</f>
        <v>16.057790224440399</v>
      </c>
      <c r="R4168" s="7">
        <f>VLOOKUP($A4168,'[1]Prices 23 nov'!$A$2:$Q$5001,9,FALSE)</f>
        <v>14.467335420660669</v>
      </c>
      <c r="S4168" s="7">
        <f>VLOOKUP($A4168,'[1]Prices 23 nov'!$A$2:$Q$5001,10,FALSE)</f>
        <v>12.037728630937639</v>
      </c>
      <c r="T4168" s="7">
        <f>VLOOKUP($A4168,'[1]Prices 23 nov'!$A$2:$Q$5001,11,FALSE)</f>
        <v>12.446150374598799</v>
      </c>
      <c r="U4168" s="7">
        <f>VLOOKUP($A4168,'[1]Prices 23 nov'!$A$2:$Q$5001,12,FALSE)</f>
        <v>14.32422323897481</v>
      </c>
      <c r="V4168" s="7">
        <f>VLOOKUP($A4168,'[1]Prices 23 nov'!$A$2:$Q$5001,13,FALSE)</f>
        <v>13.796313917264341</v>
      </c>
      <c r="W4168" s="7">
        <f>VLOOKUP($A4168,'[1]Prices 23 nov'!$A$2:$Q$5001,14,FALSE)</f>
        <v>13.51682599447668</v>
      </c>
      <c r="X4168" s="7">
        <f>VLOOKUP($A4168,'[1]Prices 23 nov'!$A$2:$Q$5001,15,FALSE)</f>
        <v>15.610262281261379</v>
      </c>
      <c r="Y4168" s="7">
        <f>VLOOKUP($A4168,'[1]Prices 23 nov'!$A$2:$Q$5001,16,FALSE)</f>
        <v>17.2145896051079</v>
      </c>
      <c r="Z4168" s="7">
        <f>VLOOKUP($A4168,'[1]Prices 23 nov'!$A$2:$Q$5001,17,FALSE)</f>
        <v>18.52169722691178</v>
      </c>
    </row>
    <row r="4169" spans="1:26">
      <c r="A4169" s="4" t="s">
        <v>8808</v>
      </c>
      <c r="B4169" s="4" t="s">
        <v>8809</v>
      </c>
      <c r="C4169" s="5">
        <v>3488487424</v>
      </c>
      <c r="D4169" s="5">
        <v>4188</v>
      </c>
      <c r="E4169" s="6" t="s">
        <v>67</v>
      </c>
      <c r="F4169" s="4" t="s">
        <v>757</v>
      </c>
      <c r="G4169" s="4" t="s">
        <v>758</v>
      </c>
      <c r="H4169" s="4" t="s">
        <v>759</v>
      </c>
      <c r="I4169" s="4">
        <v>3.2857143878936768</v>
      </c>
      <c r="J4169" s="5">
        <v>37.128485115794327</v>
      </c>
      <c r="K4169" s="5">
        <v>13.206509091797724</v>
      </c>
      <c r="L4169" s="4" t="s">
        <v>64</v>
      </c>
      <c r="M4169" s="4" t="s">
        <v>4415</v>
      </c>
      <c r="N4169" s="7">
        <f>VLOOKUP($A4169,'[1]Prices 23 nov'!$A$2:$Q$5001,5,FALSE)</f>
        <v>37.487829741029977</v>
      </c>
      <c r="O4169" s="7">
        <f>VLOOKUP($A4169,'[1]Prices 23 nov'!$A$2:$Q$5001,6,FALSE)</f>
        <v>21.45536073230744</v>
      </c>
      <c r="P4169" s="7">
        <f>VLOOKUP($A4169,'[1]Prices 23 nov'!$A$2:$Q$5001,7,FALSE)</f>
        <v>23.060170233249661</v>
      </c>
      <c r="Q4169" s="7">
        <f>VLOOKUP($A4169,'[1]Prices 23 nov'!$A$2:$Q$5001,8,FALSE)</f>
        <v>23.65687110982935</v>
      </c>
      <c r="R4169" s="7">
        <f>VLOOKUP($A4169,'[1]Prices 23 nov'!$A$2:$Q$5001,9,FALSE)</f>
        <v>21.430074288475911</v>
      </c>
      <c r="S4169" s="7">
        <f>VLOOKUP($A4169,'[1]Prices 23 nov'!$A$2:$Q$5001,10,FALSE)</f>
        <v>15.99817047527085</v>
      </c>
      <c r="T4169" s="7">
        <f>VLOOKUP($A4169,'[1]Prices 23 nov'!$A$2:$Q$5001,11,FALSE)</f>
        <v>18.641554471105341</v>
      </c>
      <c r="U4169" s="7">
        <f>VLOOKUP($A4169,'[1]Prices 23 nov'!$A$2:$Q$5001,12,FALSE)</f>
        <v>22.98679049120301</v>
      </c>
      <c r="V4169" s="7">
        <f>VLOOKUP($A4169,'[1]Prices 23 nov'!$A$2:$Q$5001,13,FALSE)</f>
        <v>25.542260918474991</v>
      </c>
      <c r="W4169" s="7">
        <f>VLOOKUP($A4169,'[1]Prices 23 nov'!$A$2:$Q$5001,14,FALSE)</f>
        <v>30.250451602041721</v>
      </c>
      <c r="X4169" s="7">
        <f>VLOOKUP($A4169,'[1]Prices 23 nov'!$A$2:$Q$5001,15,FALSE)</f>
        <v>31.468130200480122</v>
      </c>
      <c r="Y4169" s="7">
        <f>VLOOKUP($A4169,'[1]Prices 23 nov'!$A$2:$Q$5001,16,FALSE)</f>
        <v>33.720460095488313</v>
      </c>
      <c r="Z4169" s="7">
        <f>VLOOKUP($A4169,'[1]Prices 23 nov'!$A$2:$Q$5001,17,FALSE)</f>
        <v>32.833882628944139</v>
      </c>
    </row>
    <row r="4170" spans="1:26">
      <c r="A4170" s="4" t="s">
        <v>8810</v>
      </c>
      <c r="B4170" s="4" t="s">
        <v>8811</v>
      </c>
      <c r="C4170" s="5">
        <v>3488008704</v>
      </c>
      <c r="D4170" s="5">
        <v>4189</v>
      </c>
      <c r="E4170" s="6" t="s">
        <v>294</v>
      </c>
      <c r="F4170" s="4" t="s">
        <v>101</v>
      </c>
      <c r="G4170" s="4" t="s">
        <v>46</v>
      </c>
      <c r="H4170" s="4" t="s">
        <v>102</v>
      </c>
      <c r="I4170" s="4">
        <v>3.5</v>
      </c>
      <c r="J4170" s="5">
        <v>6.5254080800915633</v>
      </c>
      <c r="K4170" s="5">
        <v>1.6146548054890921</v>
      </c>
      <c r="L4170" s="4" t="s">
        <v>580</v>
      </c>
      <c r="M4170" s="4" t="s">
        <v>1168</v>
      </c>
      <c r="N4170" s="7">
        <f>VLOOKUP($A4170,'[1]Prices 23 nov'!$A$2:$Q$5001,5,FALSE)</f>
        <v>178.30297975122011</v>
      </c>
      <c r="O4170" s="7">
        <f>VLOOKUP($A4170,'[1]Prices 23 nov'!$A$2:$Q$5001,6,FALSE)</f>
        <v>1.7856888708564611</v>
      </c>
      <c r="P4170" s="7">
        <f>VLOOKUP($A4170,'[1]Prices 23 nov'!$A$2:$Q$5001,7,FALSE)</f>
        <v>1.871212251879939</v>
      </c>
      <c r="Q4170" s="7">
        <f>VLOOKUP($A4170,'[1]Prices 23 nov'!$A$2:$Q$5001,8,FALSE)</f>
        <v>1.7845189377343471</v>
      </c>
      <c r="R4170" s="7">
        <f>VLOOKUP($A4170,'[1]Prices 23 nov'!$A$2:$Q$5001,9,FALSE)</f>
        <v>1.9508972439834911</v>
      </c>
      <c r="S4170" s="7">
        <f>VLOOKUP($A4170,'[1]Prices 23 nov'!$A$2:$Q$5001,10,FALSE)</f>
        <v>1.6859155883482659</v>
      </c>
      <c r="T4170" s="7">
        <f>VLOOKUP($A4170,'[1]Prices 23 nov'!$A$2:$Q$5001,11,FALSE)</f>
        <v>1.832004847723169</v>
      </c>
      <c r="U4170" s="7">
        <f>VLOOKUP($A4170,'[1]Prices 23 nov'!$A$2:$Q$5001,12,FALSE)</f>
        <v>1.975364064003315</v>
      </c>
      <c r="V4170" s="7">
        <f>VLOOKUP($A4170,'[1]Prices 23 nov'!$A$2:$Q$5001,13,FALSE)</f>
        <v>2.2206506161322181</v>
      </c>
      <c r="W4170" s="7">
        <f>VLOOKUP($A4170,'[1]Prices 23 nov'!$A$2:$Q$5001,14,FALSE)</f>
        <v>4.2071940770406684</v>
      </c>
      <c r="X4170" s="7">
        <f>VLOOKUP($A4170,'[1]Prices 23 nov'!$A$2:$Q$5001,15,FALSE)</f>
        <v>5.5783366379091603</v>
      </c>
      <c r="Y4170" s="7">
        <f>VLOOKUP($A4170,'[1]Prices 23 nov'!$A$2:$Q$5001,16,FALSE)</f>
        <v>5.5234868632754797</v>
      </c>
      <c r="Z4170" s="7">
        <f>VLOOKUP($A4170,'[1]Prices 23 nov'!$A$2:$Q$5001,17,FALSE)</f>
        <v>4.992976255561075</v>
      </c>
    </row>
    <row r="4171" spans="1:26">
      <c r="A4171" s="4" t="s">
        <v>8812</v>
      </c>
      <c r="B4171" s="4" t="s">
        <v>8813</v>
      </c>
      <c r="C4171" s="5">
        <v>3487837440</v>
      </c>
      <c r="D4171" s="5">
        <v>4190</v>
      </c>
      <c r="E4171" s="6" t="s">
        <v>55</v>
      </c>
      <c r="F4171" s="4" t="s">
        <v>51</v>
      </c>
      <c r="G4171" s="4" t="s">
        <v>18</v>
      </c>
      <c r="H4171" s="4" t="s">
        <v>19</v>
      </c>
      <c r="I4171" s="4">
        <v>3.5714285373687744</v>
      </c>
      <c r="J4171" s="5">
        <v>48.959999084472656</v>
      </c>
      <c r="K4171" s="5">
        <v>12.020000457763672</v>
      </c>
      <c r="L4171" s="4" t="s">
        <v>20</v>
      </c>
      <c r="M4171" s="4" t="s">
        <v>1929</v>
      </c>
      <c r="N4171" s="7">
        <f>VLOOKUP($A4171,'[1]Prices 23 nov'!$A$2:$Q$5001,5,FALSE)</f>
        <v>-17.78843918365467</v>
      </c>
      <c r="O4171" s="7">
        <f>VLOOKUP($A4171,'[1]Prices 23 nov'!$A$2:$Q$5001,6,FALSE)</f>
        <v>45.25</v>
      </c>
      <c r="P4171" s="7">
        <f>VLOOKUP($A4171,'[1]Prices 23 nov'!$A$2:$Q$5001,7,FALSE)</f>
        <v>45.630001068115227</v>
      </c>
      <c r="Q4171" s="7">
        <f>VLOOKUP($A4171,'[1]Prices 23 nov'!$A$2:$Q$5001,8,FALSE)</f>
        <v>46.520000457763672</v>
      </c>
      <c r="R4171" s="7">
        <f>VLOOKUP($A4171,'[1]Prices 23 nov'!$A$2:$Q$5001,9,FALSE)</f>
        <v>40.639999389648438</v>
      </c>
      <c r="S4171" s="7">
        <f>VLOOKUP($A4171,'[1]Prices 23 nov'!$A$2:$Q$5001,10,FALSE)</f>
        <v>14.97000026702881</v>
      </c>
      <c r="T4171" s="7">
        <f>VLOOKUP($A4171,'[1]Prices 23 nov'!$A$2:$Q$5001,11,FALSE)</f>
        <v>17.530000686645511</v>
      </c>
      <c r="U4171" s="7">
        <f>VLOOKUP($A4171,'[1]Prices 23 nov'!$A$2:$Q$5001,12,FALSE)</f>
        <v>19.229999542236332</v>
      </c>
      <c r="V4171" s="7">
        <f>VLOOKUP($A4171,'[1]Prices 23 nov'!$A$2:$Q$5001,13,FALSE)</f>
        <v>19.469999313354489</v>
      </c>
      <c r="W4171" s="7">
        <f>VLOOKUP($A4171,'[1]Prices 23 nov'!$A$2:$Q$5001,14,FALSE)</f>
        <v>18.819999694824219</v>
      </c>
      <c r="X4171" s="7">
        <f>VLOOKUP($A4171,'[1]Prices 23 nov'!$A$2:$Q$5001,15,FALSE)</f>
        <v>19.45999908447266</v>
      </c>
      <c r="Y4171" s="7">
        <f>VLOOKUP($A4171,'[1]Prices 23 nov'!$A$2:$Q$5001,16,FALSE)</f>
        <v>18.719999313354489</v>
      </c>
      <c r="Z4171" s="7">
        <f>VLOOKUP($A4171,'[1]Prices 23 nov'!$A$2:$Q$5001,17,FALSE)</f>
        <v>30.590000152587891</v>
      </c>
    </row>
    <row r="4172" spans="1:26">
      <c r="A4172" s="4" t="s">
        <v>8814</v>
      </c>
      <c r="B4172" s="4" t="s">
        <v>8815</v>
      </c>
      <c r="C4172" s="5">
        <v>3487357440</v>
      </c>
      <c r="D4172" s="5">
        <v>4191</v>
      </c>
      <c r="E4172" s="6" t="s">
        <v>105</v>
      </c>
      <c r="F4172" s="4" t="s">
        <v>303</v>
      </c>
      <c r="G4172" s="4" t="s">
        <v>18</v>
      </c>
      <c r="H4172" s="4" t="s">
        <v>19</v>
      </c>
      <c r="I4172" s="4">
        <v>0</v>
      </c>
      <c r="J4172" s="5">
        <v>31.180000305175781</v>
      </c>
      <c r="K4172" s="5">
        <v>21.129999160766602</v>
      </c>
      <c r="L4172" s="4" t="s">
        <v>64</v>
      </c>
      <c r="M4172" s="4" t="s">
        <v>38</v>
      </c>
      <c r="N4172" s="7">
        <f>VLOOKUP($A4172,'[1]Prices 23 nov'!$A$2:$Q$5001,5,FALSE)</f>
        <v>12.573487524701219</v>
      </c>
      <c r="O4172" s="7">
        <f>VLOOKUP($A4172,'[1]Prices 23 nov'!$A$2:$Q$5001,6,FALSE)</f>
        <v>29.190000534057621</v>
      </c>
      <c r="P4172" s="7">
        <f>VLOOKUP($A4172,'[1]Prices 23 nov'!$A$2:$Q$5001,7,FALSE)</f>
        <v>29.85000038146973</v>
      </c>
      <c r="Q4172" s="7">
        <f>VLOOKUP($A4172,'[1]Prices 23 nov'!$A$2:$Q$5001,8,FALSE)</f>
        <v>29.739999771118161</v>
      </c>
      <c r="R4172" s="7">
        <f>VLOOKUP($A4172,'[1]Prices 23 nov'!$A$2:$Q$5001,9,FALSE)</f>
        <v>29.510000228881839</v>
      </c>
      <c r="S4172" s="7">
        <f>VLOOKUP($A4172,'[1]Prices 23 nov'!$A$2:$Q$5001,10,FALSE)</f>
        <v>24.930000305175781</v>
      </c>
      <c r="T4172" s="7">
        <f>VLOOKUP($A4172,'[1]Prices 23 nov'!$A$2:$Q$5001,11,FALSE)</f>
        <v>26.60000038146973</v>
      </c>
      <c r="U4172" s="7">
        <f>VLOOKUP($A4172,'[1]Prices 23 nov'!$A$2:$Q$5001,12,FALSE)</f>
        <v>28.059999465942379</v>
      </c>
      <c r="V4172" s="7">
        <f>VLOOKUP($A4172,'[1]Prices 23 nov'!$A$2:$Q$5001,13,FALSE)</f>
        <v>28.60000038146973</v>
      </c>
      <c r="W4172" s="7">
        <f>VLOOKUP($A4172,'[1]Prices 23 nov'!$A$2:$Q$5001,14,FALSE)</f>
        <v>30.45999908447266</v>
      </c>
      <c r="X4172" s="7">
        <f>VLOOKUP($A4172,'[1]Prices 23 nov'!$A$2:$Q$5001,15,FALSE)</f>
        <v>30.559999465942379</v>
      </c>
      <c r="Y4172" s="7">
        <f>VLOOKUP($A4172,'[1]Prices 23 nov'!$A$2:$Q$5001,16,FALSE)</f>
        <v>29.719999313354489</v>
      </c>
      <c r="Z4172" s="7">
        <f>VLOOKUP($A4172,'[1]Prices 23 nov'!$A$2:$Q$5001,17,FALSE)</f>
        <v>29.780000686645511</v>
      </c>
    </row>
    <row r="4173" spans="1:26">
      <c r="A4173" s="4" t="s">
        <v>8816</v>
      </c>
      <c r="B4173" s="4" t="s">
        <v>8817</v>
      </c>
      <c r="C4173" s="5">
        <v>3485626112</v>
      </c>
      <c r="D4173" s="5">
        <v>4192</v>
      </c>
      <c r="E4173" s="6" t="s">
        <v>294</v>
      </c>
      <c r="F4173" s="4" t="s">
        <v>210</v>
      </c>
      <c r="G4173" s="4" t="s">
        <v>211</v>
      </c>
      <c r="H4173" s="4" t="s">
        <v>212</v>
      </c>
      <c r="I4173" s="4">
        <v>5</v>
      </c>
      <c r="J4173" s="5">
        <v>19.026330510934578</v>
      </c>
      <c r="K4173" s="5">
        <v>5.8864106691193374</v>
      </c>
      <c r="L4173" s="4" t="s">
        <v>428</v>
      </c>
      <c r="M4173" s="4" t="s">
        <v>1583</v>
      </c>
      <c r="N4173" s="7">
        <f>VLOOKUP($A4173,'[1]Prices 23 nov'!$A$2:$Q$5001,5,FALSE)</f>
        <v>5.3810467482418467</v>
      </c>
      <c r="O4173" s="7">
        <f>VLOOKUP($A4173,'[1]Prices 23 nov'!$A$2:$Q$5001,6,FALSE)</f>
        <v>10.904561085720051</v>
      </c>
      <c r="P4173" s="7">
        <f>VLOOKUP($A4173,'[1]Prices 23 nov'!$A$2:$Q$5001,7,FALSE)</f>
        <v>10.232623153996769</v>
      </c>
      <c r="Q4173" s="7">
        <f>VLOOKUP($A4173,'[1]Prices 23 nov'!$A$2:$Q$5001,8,FALSE)</f>
        <v>10.94192713163096</v>
      </c>
      <c r="R4173" s="7">
        <f>VLOOKUP($A4173,'[1]Prices 23 nov'!$A$2:$Q$5001,9,FALSE)</f>
        <v>9.1404618018614769</v>
      </c>
      <c r="S4173" s="7">
        <f>VLOOKUP($A4173,'[1]Prices 23 nov'!$A$2:$Q$5001,10,FALSE)</f>
        <v>6.964459167170105</v>
      </c>
      <c r="T4173" s="7">
        <f>VLOOKUP($A4173,'[1]Prices 23 nov'!$A$2:$Q$5001,11,FALSE)</f>
        <v>6.9483900097974356</v>
      </c>
      <c r="U4173" s="7">
        <f>VLOOKUP($A4173,'[1]Prices 23 nov'!$A$2:$Q$5001,12,FALSE)</f>
        <v>7.4223562998637362</v>
      </c>
      <c r="V4173" s="7">
        <f>VLOOKUP($A4173,'[1]Prices 23 nov'!$A$2:$Q$5001,13,FALSE)</f>
        <v>10.11422694259142</v>
      </c>
      <c r="W4173" s="7">
        <f>VLOOKUP($A4173,'[1]Prices 23 nov'!$A$2:$Q$5001,14,FALSE)</f>
        <v>11.88622935265664</v>
      </c>
      <c r="X4173" s="7">
        <f>VLOOKUP($A4173,'[1]Prices 23 nov'!$A$2:$Q$5001,15,FALSE)</f>
        <v>12.20960911648331</v>
      </c>
      <c r="Y4173" s="7">
        <f>VLOOKUP($A4173,'[1]Prices 23 nov'!$A$2:$Q$5001,16,FALSE)</f>
        <v>10.91530957812097</v>
      </c>
      <c r="Z4173" s="7">
        <f>VLOOKUP($A4173,'[1]Prices 23 nov'!$A$2:$Q$5001,17,FALSE)</f>
        <v>9.0586983375395675</v>
      </c>
    </row>
    <row r="4174" spans="1:26">
      <c r="A4174" s="4" t="s">
        <v>8818</v>
      </c>
      <c r="B4174" s="4" t="s">
        <v>8819</v>
      </c>
      <c r="C4174" s="5">
        <v>3484936960</v>
      </c>
      <c r="D4174" s="5">
        <v>4193</v>
      </c>
      <c r="E4174" s="6" t="s">
        <v>24</v>
      </c>
      <c r="F4174" s="4" t="s">
        <v>17</v>
      </c>
      <c r="G4174" s="4" t="s">
        <v>251</v>
      </c>
      <c r="H4174" s="4" t="s">
        <v>252</v>
      </c>
      <c r="I4174" s="4">
        <v>3.7999999523162842</v>
      </c>
      <c r="J4174" s="5">
        <v>37.979999542236328</v>
      </c>
      <c r="K4174" s="5">
        <v>17.735000610351563</v>
      </c>
      <c r="L4174" s="4" t="s">
        <v>64</v>
      </c>
      <c r="M4174" s="4" t="s">
        <v>38</v>
      </c>
      <c r="N4174" s="7">
        <f>VLOOKUP($A4174,'[1]Prices 23 nov'!$A$2:$Q$5001,5,FALSE)</f>
        <v>32.912917929786211</v>
      </c>
      <c r="O4174" s="7">
        <f>VLOOKUP($A4174,'[1]Prices 23 nov'!$A$2:$Q$5001,6,FALSE)</f>
        <v>25.54000091552734</v>
      </c>
      <c r="P4174" s="7">
        <f>VLOOKUP($A4174,'[1]Prices 23 nov'!$A$2:$Q$5001,7,FALSE)</f>
        <v>26.389999389648441</v>
      </c>
      <c r="Q4174" s="7">
        <f>VLOOKUP($A4174,'[1]Prices 23 nov'!$A$2:$Q$5001,8,FALSE)</f>
        <v>29.010000228881839</v>
      </c>
      <c r="R4174" s="7">
        <f>VLOOKUP($A4174,'[1]Prices 23 nov'!$A$2:$Q$5001,9,FALSE)</f>
        <v>28.89999961853027</v>
      </c>
      <c r="S4174" s="7">
        <f>VLOOKUP($A4174,'[1]Prices 23 nov'!$A$2:$Q$5001,10,FALSE)</f>
        <v>21.280000686645511</v>
      </c>
      <c r="T4174" s="7">
        <f>VLOOKUP($A4174,'[1]Prices 23 nov'!$A$2:$Q$5001,11,FALSE)</f>
        <v>23.29999923706055</v>
      </c>
      <c r="U4174" s="7">
        <f>VLOOKUP($A4174,'[1]Prices 23 nov'!$A$2:$Q$5001,12,FALSE)</f>
        <v>26.440000534057621</v>
      </c>
      <c r="V4174" s="7">
        <f>VLOOKUP($A4174,'[1]Prices 23 nov'!$A$2:$Q$5001,13,FALSE)</f>
        <v>29.70999908447266</v>
      </c>
      <c r="W4174" s="7">
        <f>VLOOKUP($A4174,'[1]Prices 23 nov'!$A$2:$Q$5001,14,FALSE)</f>
        <v>30.29999923706055</v>
      </c>
      <c r="X4174" s="7">
        <f>VLOOKUP($A4174,'[1]Prices 23 nov'!$A$2:$Q$5001,15,FALSE)</f>
        <v>29.89999961853027</v>
      </c>
      <c r="Y4174" s="7">
        <f>VLOOKUP($A4174,'[1]Prices 23 nov'!$A$2:$Q$5001,16,FALSE)</f>
        <v>28.440000534057621</v>
      </c>
      <c r="Z4174" s="7">
        <f>VLOOKUP($A4174,'[1]Prices 23 nov'!$A$2:$Q$5001,17,FALSE)</f>
        <v>30.270000457763668</v>
      </c>
    </row>
    <row r="4175" spans="1:26">
      <c r="A4175" s="4" t="s">
        <v>8820</v>
      </c>
      <c r="B4175" s="4" t="s">
        <v>8821</v>
      </c>
      <c r="C4175" s="5">
        <v>3484890112</v>
      </c>
      <c r="D4175" s="5">
        <v>4194</v>
      </c>
      <c r="E4175" s="6" t="s">
        <v>67</v>
      </c>
      <c r="F4175" s="4" t="s">
        <v>2053</v>
      </c>
      <c r="G4175" s="4" t="s">
        <v>2054</v>
      </c>
      <c r="H4175" s="4" t="s">
        <v>2055</v>
      </c>
      <c r="I4175" s="4">
        <v>3.5789473056793213</v>
      </c>
      <c r="J4175" s="5">
        <v>0.83259437246056711</v>
      </c>
      <c r="K4175" s="5">
        <v>0.41193022913119703</v>
      </c>
      <c r="L4175" s="4" t="s">
        <v>20</v>
      </c>
      <c r="M4175" s="4" t="s">
        <v>162</v>
      </c>
      <c r="N4175" s="7">
        <f>VLOOKUP($A4175,'[1]Prices 23 nov'!$A$2:$Q$5001,5,FALSE)</f>
        <v>-14.58065066521617</v>
      </c>
      <c r="O4175" s="7">
        <f>VLOOKUP($A4175,'[1]Prices 23 nov'!$A$2:$Q$5001,6,FALSE)</f>
        <v>0.77098047405056702</v>
      </c>
      <c r="P4175" s="7">
        <f>VLOOKUP($A4175,'[1]Prices 23 nov'!$A$2:$Q$5001,7,FALSE)</f>
        <v>0.80430266371607206</v>
      </c>
      <c r="Q4175" s="7">
        <f>VLOOKUP($A4175,'[1]Prices 23 nov'!$A$2:$Q$5001,8,FALSE)</f>
        <v>0.73147023252355203</v>
      </c>
      <c r="R4175" s="7">
        <f>VLOOKUP($A4175,'[1]Prices 23 nov'!$A$2:$Q$5001,9,FALSE)</f>
        <v>0.66127496932882202</v>
      </c>
      <c r="S4175" s="7">
        <f>VLOOKUP($A4175,'[1]Prices 23 nov'!$A$2:$Q$5001,10,FALSE)</f>
        <v>0.46585276915714902</v>
      </c>
      <c r="T4175" s="7">
        <f>VLOOKUP($A4175,'[1]Prices 23 nov'!$A$2:$Q$5001,11,FALSE)</f>
        <v>0.55148341138533408</v>
      </c>
      <c r="U4175" s="7">
        <f>VLOOKUP($A4175,'[1]Prices 23 nov'!$A$2:$Q$5001,12,FALSE)</f>
        <v>0.54699266982515105</v>
      </c>
      <c r="V4175" s="7">
        <f>VLOOKUP($A4175,'[1]Prices 23 nov'!$A$2:$Q$5001,13,FALSE)</f>
        <v>0.5856412710349731</v>
      </c>
      <c r="W4175" s="7">
        <f>VLOOKUP($A4175,'[1]Prices 23 nov'!$A$2:$Q$5001,14,FALSE)</f>
        <v>0.52550599209206805</v>
      </c>
      <c r="X4175" s="7">
        <f>VLOOKUP($A4175,'[1]Prices 23 nov'!$A$2:$Q$5001,15,FALSE)</f>
        <v>0.54315027594566301</v>
      </c>
      <c r="Y4175" s="7">
        <f>VLOOKUP($A4175,'[1]Prices 23 nov'!$A$2:$Q$5001,16,FALSE)</f>
        <v>0.50114443609734804</v>
      </c>
      <c r="Z4175" s="7">
        <f>VLOOKUP($A4175,'[1]Prices 23 nov'!$A$2:$Q$5001,17,FALSE)</f>
        <v>0.48111617565155002</v>
      </c>
    </row>
    <row r="4176" spans="1:26">
      <c r="A4176" s="4" t="s">
        <v>8822</v>
      </c>
      <c r="B4176" s="4" t="s">
        <v>8823</v>
      </c>
      <c r="C4176" s="5">
        <v>3484495360</v>
      </c>
      <c r="D4176" s="5">
        <v>4195</v>
      </c>
      <c r="E4176" s="6" t="s">
        <v>294</v>
      </c>
      <c r="F4176" s="4" t="s">
        <v>437</v>
      </c>
      <c r="G4176" s="4" t="s">
        <v>438</v>
      </c>
      <c r="H4176" s="4" t="s">
        <v>439</v>
      </c>
      <c r="I4176" s="4">
        <v>3.2000000476837158</v>
      </c>
      <c r="J4176" s="5">
        <v>80.636261378479006</v>
      </c>
      <c r="K4176" s="5">
        <v>46.645620853424077</v>
      </c>
      <c r="L4176" s="4" t="s">
        <v>221</v>
      </c>
      <c r="M4176" s="4" t="s">
        <v>420</v>
      </c>
      <c r="N4176" s="7">
        <f>VLOOKUP($A4176,'[1]Prices 23 nov'!$A$2:$Q$5001,5,FALSE)</f>
        <v>10.947713528455919</v>
      </c>
      <c r="O4176" s="7">
        <f>VLOOKUP($A4176,'[1]Prices 23 nov'!$A$2:$Q$5001,6,FALSE)</f>
        <v>75.642250448703635</v>
      </c>
      <c r="P4176" s="7">
        <f>VLOOKUP($A4176,'[1]Prices 23 nov'!$A$2:$Q$5001,7,FALSE)</f>
        <v>71.881738203296663</v>
      </c>
      <c r="Q4176" s="7">
        <f>VLOOKUP($A4176,'[1]Prices 23 nov'!$A$2:$Q$5001,8,FALSE)</f>
        <v>65.137514585914687</v>
      </c>
      <c r="R4176" s="7">
        <f>VLOOKUP($A4176,'[1]Prices 23 nov'!$A$2:$Q$5001,9,FALSE)</f>
        <v>61.210501670837402</v>
      </c>
      <c r="S4176" s="7">
        <f>VLOOKUP($A4176,'[1]Prices 23 nov'!$A$2:$Q$5001,10,FALSE)</f>
        <v>57.574749325752236</v>
      </c>
      <c r="T4176" s="7">
        <f>VLOOKUP($A4176,'[1]Prices 23 nov'!$A$2:$Q$5001,11,FALSE)</f>
        <v>68.34535735038753</v>
      </c>
      <c r="U4176" s="7">
        <f>VLOOKUP($A4176,'[1]Prices 23 nov'!$A$2:$Q$5001,12,FALSE)</f>
        <v>60.714151075696918</v>
      </c>
      <c r="V4176" s="7">
        <f>VLOOKUP($A4176,'[1]Prices 23 nov'!$A$2:$Q$5001,13,FALSE)</f>
        <v>59.755518816833501</v>
      </c>
      <c r="W4176" s="7">
        <f>VLOOKUP($A4176,'[1]Prices 23 nov'!$A$2:$Q$5001,14,FALSE)</f>
        <v>79.247005119628739</v>
      </c>
      <c r="X4176" s="7">
        <f>VLOOKUP($A4176,'[1]Prices 23 nov'!$A$2:$Q$5001,15,FALSE)</f>
        <v>80.256151705980301</v>
      </c>
      <c r="Y4176" s="7">
        <f>VLOOKUP($A4176,'[1]Prices 23 nov'!$A$2:$Q$5001,16,FALSE)</f>
        <v>79.043852814102138</v>
      </c>
      <c r="Z4176" s="7">
        <f>VLOOKUP($A4176,'[1]Prices 23 nov'!$A$2:$Q$5001,17,FALSE)</f>
        <v>78.605275144119332</v>
      </c>
    </row>
    <row r="4177" spans="1:26">
      <c r="A4177" s="4" t="s">
        <v>8824</v>
      </c>
      <c r="B4177" s="4" t="s">
        <v>8825</v>
      </c>
      <c r="C4177" s="5">
        <v>3483874304</v>
      </c>
      <c r="D4177" s="5">
        <v>4196</v>
      </c>
      <c r="E4177" s="6" t="s">
        <v>67</v>
      </c>
      <c r="F4177" s="4" t="s">
        <v>17</v>
      </c>
      <c r="G4177" s="4" t="s">
        <v>18</v>
      </c>
      <c r="H4177" s="4" t="s">
        <v>19</v>
      </c>
      <c r="I4177" s="4">
        <v>4.846153736114502</v>
      </c>
      <c r="J4177" s="5">
        <v>50</v>
      </c>
      <c r="K4177" s="5">
        <v>11.699999809265137</v>
      </c>
      <c r="L4177" s="4" t="s">
        <v>20</v>
      </c>
      <c r="M4177" s="4" t="s">
        <v>38</v>
      </c>
      <c r="N4177" s="7">
        <f>VLOOKUP($A4177,'[1]Prices 23 nov'!$A$2:$Q$5001,5,FALSE)</f>
        <v>55.102791317922588</v>
      </c>
      <c r="O4177" s="7">
        <f>VLOOKUP($A4177,'[1]Prices 23 nov'!$A$2:$Q$5001,6,FALSE)</f>
        <v>30.239999771118161</v>
      </c>
      <c r="P4177" s="7">
        <f>VLOOKUP($A4177,'[1]Prices 23 nov'!$A$2:$Q$5001,7,FALSE)</f>
        <v>32.430000305175781</v>
      </c>
      <c r="Q4177" s="7">
        <f>VLOOKUP($A4177,'[1]Prices 23 nov'!$A$2:$Q$5001,8,FALSE)</f>
        <v>34.310001373291023</v>
      </c>
      <c r="R4177" s="7">
        <f>VLOOKUP($A4177,'[1]Prices 23 nov'!$A$2:$Q$5001,9,FALSE)</f>
        <v>36.330001831054688</v>
      </c>
      <c r="S4177" s="7">
        <f>VLOOKUP($A4177,'[1]Prices 23 nov'!$A$2:$Q$5001,10,FALSE)</f>
        <v>16.479999542236332</v>
      </c>
      <c r="T4177" s="7">
        <f>VLOOKUP($A4177,'[1]Prices 23 nov'!$A$2:$Q$5001,11,FALSE)</f>
        <v>24.79999923706055</v>
      </c>
      <c r="U4177" s="7">
        <f>VLOOKUP($A4177,'[1]Prices 23 nov'!$A$2:$Q$5001,12,FALSE)</f>
        <v>25.79000091552734</v>
      </c>
      <c r="V4177" s="7">
        <f>VLOOKUP($A4177,'[1]Prices 23 nov'!$A$2:$Q$5001,13,FALSE)</f>
        <v>30.680000305175781</v>
      </c>
      <c r="W4177" s="7">
        <f>VLOOKUP($A4177,'[1]Prices 23 nov'!$A$2:$Q$5001,14,FALSE)</f>
        <v>32.970001220703118</v>
      </c>
      <c r="X4177" s="7">
        <f>VLOOKUP($A4177,'[1]Prices 23 nov'!$A$2:$Q$5001,15,FALSE)</f>
        <v>39.659999847412109</v>
      </c>
      <c r="Y4177" s="7">
        <f>VLOOKUP($A4177,'[1]Prices 23 nov'!$A$2:$Q$5001,16,FALSE)</f>
        <v>39.450000762939453</v>
      </c>
      <c r="Z4177" s="7">
        <f>VLOOKUP($A4177,'[1]Prices 23 nov'!$A$2:$Q$5001,17,FALSE)</f>
        <v>41.610000610351563</v>
      </c>
    </row>
    <row r="4178" spans="1:26">
      <c r="A4178" s="4" t="s">
        <v>8826</v>
      </c>
      <c r="B4178" s="4" t="s">
        <v>8827</v>
      </c>
      <c r="C4178" s="5">
        <v>3483806208</v>
      </c>
      <c r="D4178" s="5">
        <v>4197</v>
      </c>
      <c r="E4178" s="6" t="s">
        <v>55</v>
      </c>
      <c r="F4178" s="4" t="s">
        <v>2053</v>
      </c>
      <c r="G4178" s="4" t="s">
        <v>2054</v>
      </c>
      <c r="H4178" s="4" t="s">
        <v>2055</v>
      </c>
      <c r="I4178" s="4">
        <v>3.1666667461395264</v>
      </c>
      <c r="J4178" s="5">
        <v>2.001230797400841</v>
      </c>
      <c r="K4178" s="5">
        <v>1.6612268124796672</v>
      </c>
      <c r="L4178" s="4" t="s">
        <v>20</v>
      </c>
      <c r="M4178" s="4" t="s">
        <v>727</v>
      </c>
      <c r="N4178" s="7">
        <f>VLOOKUP($A4178,'[1]Prices 23 nov'!$A$2:$Q$5001,5,FALSE)</f>
        <v>1.4069820947532059</v>
      </c>
      <c r="O4178" s="7">
        <f>VLOOKUP($A4178,'[1]Prices 23 nov'!$A$2:$Q$5001,6,FALSE)</f>
        <v>1.915479421615601</v>
      </c>
      <c r="P4178" s="7">
        <f>VLOOKUP($A4178,'[1]Prices 23 nov'!$A$2:$Q$5001,7,FALSE)</f>
        <v>1.931304314205065</v>
      </c>
      <c r="Q4178" s="7">
        <f>VLOOKUP($A4178,'[1]Prices 23 nov'!$A$2:$Q$5001,8,FALSE)</f>
        <v>1.90036457210055</v>
      </c>
      <c r="R4178" s="7">
        <f>VLOOKUP($A4178,'[1]Prices 23 nov'!$A$2:$Q$5001,9,FALSE)</f>
        <v>1.931493787961728</v>
      </c>
      <c r="S4178" s="7">
        <f>VLOOKUP($A4178,'[1]Prices 23 nov'!$A$2:$Q$5001,10,FALSE)</f>
        <v>1.7991555826353649</v>
      </c>
      <c r="T4178" s="7">
        <f>VLOOKUP($A4178,'[1]Prices 23 nov'!$A$2:$Q$5001,11,FALSE)</f>
        <v>1.824316556197118</v>
      </c>
      <c r="U4178" s="7">
        <f>VLOOKUP($A4178,'[1]Prices 23 nov'!$A$2:$Q$5001,12,FALSE)</f>
        <v>1.7962683811783791</v>
      </c>
      <c r="V4178" s="7">
        <f>VLOOKUP($A4178,'[1]Prices 23 nov'!$A$2:$Q$5001,13,FALSE)</f>
        <v>1.861919271627869</v>
      </c>
      <c r="W4178" s="7">
        <f>VLOOKUP($A4178,'[1]Prices 23 nov'!$A$2:$Q$5001,14,FALSE)</f>
        <v>1.870043844207707</v>
      </c>
      <c r="X4178" s="7">
        <f>VLOOKUP($A4178,'[1]Prices 23 nov'!$A$2:$Q$5001,15,FALSE)</f>
        <v>1.870850950479507</v>
      </c>
      <c r="Y4178" s="7">
        <f>VLOOKUP($A4178,'[1]Prices 23 nov'!$A$2:$Q$5001,16,FALSE)</f>
        <v>1.860016867036187</v>
      </c>
      <c r="Z4178" s="7">
        <f>VLOOKUP($A4178,'[1]Prices 23 nov'!$A$2:$Q$5001,17,FALSE)</f>
        <v>1.833052601702718</v>
      </c>
    </row>
    <row r="4179" spans="1:26">
      <c r="A4179" s="4" t="s">
        <v>8828</v>
      </c>
      <c r="B4179" s="4" t="s">
        <v>8829</v>
      </c>
      <c r="C4179" s="5">
        <v>3480968192</v>
      </c>
      <c r="D4179" s="5">
        <v>4198</v>
      </c>
      <c r="E4179" s="6" t="s">
        <v>67</v>
      </c>
      <c r="F4179" s="4" t="s">
        <v>757</v>
      </c>
      <c r="G4179" s="4" t="s">
        <v>758</v>
      </c>
      <c r="H4179" s="4" t="s">
        <v>759</v>
      </c>
      <c r="I4179" s="4">
        <v>2.5999999046325684</v>
      </c>
      <c r="J4179" s="5">
        <v>14.614251727653789</v>
      </c>
      <c r="K4179" s="5">
        <v>4.553303630385531</v>
      </c>
      <c r="L4179" s="4" t="s">
        <v>41</v>
      </c>
      <c r="M4179" s="4" t="s">
        <v>253</v>
      </c>
      <c r="N4179" s="7">
        <f>VLOOKUP($A4179,'[1]Prices 23 nov'!$A$2:$Q$5001,5,FALSE)</f>
        <v>63.276983223298053</v>
      </c>
      <c r="O4179" s="7">
        <f>VLOOKUP($A4179,'[1]Prices 23 nov'!$A$2:$Q$5001,6,FALSE)</f>
        <v>6.7964673181995749</v>
      </c>
      <c r="P4179" s="7">
        <f>VLOOKUP($A4179,'[1]Prices 23 nov'!$A$2:$Q$5001,7,FALSE)</f>
        <v>8.0870735887438059</v>
      </c>
      <c r="Q4179" s="7">
        <f>VLOOKUP($A4179,'[1]Prices 23 nov'!$A$2:$Q$5001,8,FALSE)</f>
        <v>7.5869783498346806</v>
      </c>
      <c r="R4179" s="7">
        <f>VLOOKUP($A4179,'[1]Prices 23 nov'!$A$2:$Q$5001,9,FALSE)</f>
        <v>7.2818087451159954</v>
      </c>
      <c r="S4179" s="7">
        <f>VLOOKUP($A4179,'[1]Prices 23 nov'!$A$2:$Q$5001,10,FALSE)</f>
        <v>5.9906140938401222</v>
      </c>
      <c r="T4179" s="7">
        <f>VLOOKUP($A4179,'[1]Prices 23 nov'!$A$2:$Q$5001,11,FALSE)</f>
        <v>6.786135670623139</v>
      </c>
      <c r="U4179" s="7">
        <f>VLOOKUP($A4179,'[1]Prices 23 nov'!$A$2:$Q$5001,12,FALSE)</f>
        <v>9.1584660592326372</v>
      </c>
      <c r="V4179" s="7">
        <f>VLOOKUP($A4179,'[1]Prices 23 nov'!$A$2:$Q$5001,13,FALSE)</f>
        <v>10.097477716320951</v>
      </c>
      <c r="W4179" s="7">
        <f>VLOOKUP($A4179,'[1]Prices 23 nov'!$A$2:$Q$5001,14,FALSE)</f>
        <v>11.763430678896039</v>
      </c>
      <c r="X4179" s="7">
        <f>VLOOKUP($A4179,'[1]Prices 23 nov'!$A$2:$Q$5001,15,FALSE)</f>
        <v>12.986938219517469</v>
      </c>
      <c r="Y4179" s="7">
        <f>VLOOKUP($A4179,'[1]Prices 23 nov'!$A$2:$Q$5001,16,FALSE)</f>
        <v>13.340209156274801</v>
      </c>
      <c r="Z4179" s="7">
        <f>VLOOKUP($A4179,'[1]Prices 23 nov'!$A$2:$Q$5001,17,FALSE)</f>
        <v>11.08647423237562</v>
      </c>
    </row>
    <row r="4180" spans="1:26">
      <c r="A4180" s="4" t="s">
        <v>8830</v>
      </c>
      <c r="B4180" s="4" t="s">
        <v>8831</v>
      </c>
      <c r="C4180" s="5">
        <v>3479260416</v>
      </c>
      <c r="D4180" s="5">
        <v>4199</v>
      </c>
      <c r="E4180" s="6" t="s">
        <v>24</v>
      </c>
      <c r="F4180" s="4" t="s">
        <v>377</v>
      </c>
      <c r="G4180" s="4" t="s">
        <v>378</v>
      </c>
      <c r="H4180" s="4" t="s">
        <v>379</v>
      </c>
      <c r="I4180" s="4">
        <v>3</v>
      </c>
      <c r="J4180" s="5">
        <v>13.836430152523565</v>
      </c>
      <c r="K4180" s="5">
        <v>7.4625834159764253</v>
      </c>
      <c r="L4180" s="4" t="s">
        <v>20</v>
      </c>
      <c r="M4180" s="4" t="s">
        <v>150</v>
      </c>
      <c r="N4180" s="7">
        <f>VLOOKUP($A4180,'[1]Prices 23 nov'!$A$2:$Q$5001,5,FALSE)</f>
        <v>22.667610030367481</v>
      </c>
      <c r="O4180" s="7">
        <f>VLOOKUP($A4180,'[1]Prices 23 nov'!$A$2:$Q$5001,6,FALSE)</f>
        <v>11.339198696465591</v>
      </c>
      <c r="P4180" s="7">
        <f>VLOOKUP($A4180,'[1]Prices 23 nov'!$A$2:$Q$5001,7,FALSE)</f>
        <v>11.952252959878249</v>
      </c>
      <c r="Q4180" s="7">
        <f>VLOOKUP($A4180,'[1]Prices 23 nov'!$A$2:$Q$5001,8,FALSE)</f>
        <v>12.73616866370992</v>
      </c>
      <c r="R4180" s="7">
        <f>VLOOKUP($A4180,'[1]Prices 23 nov'!$A$2:$Q$5001,9,FALSE)</f>
        <v>13.01349403358472</v>
      </c>
      <c r="S4180" s="7">
        <f>VLOOKUP($A4180,'[1]Prices 23 nov'!$A$2:$Q$5001,10,FALSE)</f>
        <v>9.8537066299201115</v>
      </c>
      <c r="T4180" s="7">
        <f>VLOOKUP($A4180,'[1]Prices 23 nov'!$A$2:$Q$5001,11,FALSE)</f>
        <v>10.301008393532699</v>
      </c>
      <c r="U4180" s="7">
        <f>VLOOKUP($A4180,'[1]Prices 23 nov'!$A$2:$Q$5001,12,FALSE)</f>
        <v>10.58321709252766</v>
      </c>
      <c r="V4180" s="7">
        <f>VLOOKUP($A4180,'[1]Prices 23 nov'!$A$2:$Q$5001,13,FALSE)</f>
        <v>10.743740554161381</v>
      </c>
      <c r="W4180" s="7">
        <f>VLOOKUP($A4180,'[1]Prices 23 nov'!$A$2:$Q$5001,14,FALSE)</f>
        <v>11.63831705896223</v>
      </c>
      <c r="X4180" s="7">
        <f>VLOOKUP($A4180,'[1]Prices 23 nov'!$A$2:$Q$5001,15,FALSE)</f>
        <v>12.20333725394727</v>
      </c>
      <c r="Y4180" s="7">
        <f>VLOOKUP($A4180,'[1]Prices 23 nov'!$A$2:$Q$5001,16,FALSE)</f>
        <v>12.75667457382588</v>
      </c>
      <c r="Z4180" s="7">
        <f>VLOOKUP($A4180,'[1]Prices 23 nov'!$A$2:$Q$5001,17,FALSE)</f>
        <v>12.75279189768673</v>
      </c>
    </row>
    <row r="4181" spans="1:26">
      <c r="A4181" s="4" t="s">
        <v>8832</v>
      </c>
      <c r="B4181" s="4" t="s">
        <v>8833</v>
      </c>
      <c r="C4181" s="5">
        <v>3479190016</v>
      </c>
      <c r="D4181" s="5">
        <v>4200</v>
      </c>
      <c r="E4181" s="6" t="s">
        <v>273</v>
      </c>
      <c r="F4181" s="4" t="s">
        <v>250</v>
      </c>
      <c r="G4181" s="4" t="s">
        <v>251</v>
      </c>
      <c r="H4181" s="4" t="s">
        <v>252</v>
      </c>
      <c r="I4181" s="4">
        <v>3.5625</v>
      </c>
      <c r="J4181" s="5">
        <v>1.2698530740624481</v>
      </c>
      <c r="K4181" s="5">
        <v>0.35822098141589204</v>
      </c>
      <c r="L4181" s="4" t="s">
        <v>2642</v>
      </c>
      <c r="M4181" s="4" t="s">
        <v>337</v>
      </c>
      <c r="N4181" s="7">
        <f>VLOOKUP($A4181,'[1]Prices 23 nov'!$A$2:$Q$5001,5,FALSE)</f>
        <v>-39.912993162170473</v>
      </c>
      <c r="O4181" s="7">
        <f>VLOOKUP($A4181,'[1]Prices 23 nov'!$A$2:$Q$5001,6,FALSE)</f>
        <v>1.0166123984464761</v>
      </c>
      <c r="P4181" s="7">
        <f>VLOOKUP($A4181,'[1]Prices 23 nov'!$A$2:$Q$5001,7,FALSE)</f>
        <v>1.183850193620231</v>
      </c>
      <c r="Q4181" s="7">
        <f>VLOOKUP($A4181,'[1]Prices 23 nov'!$A$2:$Q$5001,8,FALSE)</f>
        <v>1.1142683703652381</v>
      </c>
      <c r="R4181" s="7">
        <f>VLOOKUP($A4181,'[1]Prices 23 nov'!$A$2:$Q$5001,9,FALSE)</f>
        <v>0.93889973747779709</v>
      </c>
      <c r="S4181" s="7">
        <f>VLOOKUP($A4181,'[1]Prices 23 nov'!$A$2:$Q$5001,10,FALSE)</f>
        <v>0.45997846072836501</v>
      </c>
      <c r="T4181" s="7">
        <f>VLOOKUP($A4181,'[1]Prices 23 nov'!$A$2:$Q$5001,11,FALSE)</f>
        <v>0.49025932762795998</v>
      </c>
      <c r="U4181" s="7">
        <f>VLOOKUP($A4181,'[1]Prices 23 nov'!$A$2:$Q$5001,12,FALSE)</f>
        <v>0.47342070008926401</v>
      </c>
      <c r="V4181" s="7">
        <f>VLOOKUP($A4181,'[1]Prices 23 nov'!$A$2:$Q$5001,13,FALSE)</f>
        <v>0.50348355297454406</v>
      </c>
      <c r="W4181" s="7">
        <f>VLOOKUP($A4181,'[1]Prices 23 nov'!$A$2:$Q$5001,14,FALSE)</f>
        <v>0.64637096598744403</v>
      </c>
      <c r="X4181" s="7">
        <f>VLOOKUP($A4181,'[1]Prices 23 nov'!$A$2:$Q$5001,15,FALSE)</f>
        <v>0.61013951687822809</v>
      </c>
      <c r="Y4181" s="7">
        <f>VLOOKUP($A4181,'[1]Prices 23 nov'!$A$2:$Q$5001,16,FALSE)</f>
        <v>0.51820983934870302</v>
      </c>
      <c r="Z4181" s="7">
        <f>VLOOKUP($A4181,'[1]Prices 23 nov'!$A$2:$Q$5001,17,FALSE)</f>
        <v>0.48135648186153202</v>
      </c>
    </row>
    <row r="4182" spans="1:26">
      <c r="A4182" s="4" t="s">
        <v>8834</v>
      </c>
      <c r="B4182" s="4" t="s">
        <v>8835</v>
      </c>
      <c r="C4182" s="5">
        <v>3478530048</v>
      </c>
      <c r="D4182" s="5">
        <v>4201</v>
      </c>
      <c r="E4182" s="6" t="s">
        <v>329</v>
      </c>
      <c r="F4182" s="4" t="s">
        <v>101</v>
      </c>
      <c r="G4182" s="4" t="s">
        <v>46</v>
      </c>
      <c r="H4182" s="4" t="s">
        <v>102</v>
      </c>
      <c r="I4182" s="4">
        <v>4.8571429252624512</v>
      </c>
      <c r="J4182" s="5">
        <v>6.3035478634498832</v>
      </c>
      <c r="K4182" s="5">
        <v>2.0057630105182689</v>
      </c>
      <c r="L4182" s="4" t="s">
        <v>3001</v>
      </c>
      <c r="M4182" s="4" t="s">
        <v>169</v>
      </c>
      <c r="N4182" s="7">
        <f>VLOOKUP($A4182,'[1]Prices 23 nov'!$A$2:$Q$5001,5,FALSE)</f>
        <v>135.76544073194569</v>
      </c>
      <c r="O4182" s="7">
        <f>VLOOKUP($A4182,'[1]Prices 23 nov'!$A$2:$Q$5001,6,FALSE)</f>
        <v>2.324094807189113</v>
      </c>
      <c r="P4182" s="7">
        <f>VLOOKUP($A4182,'[1]Prices 23 nov'!$A$2:$Q$5001,7,FALSE)</f>
        <v>2.5016514381061938</v>
      </c>
      <c r="Q4182" s="7">
        <f>VLOOKUP($A4182,'[1]Prices 23 nov'!$A$2:$Q$5001,8,FALSE)</f>
        <v>2.3527736868729221</v>
      </c>
      <c r="R4182" s="7">
        <f>VLOOKUP($A4182,'[1]Prices 23 nov'!$A$2:$Q$5001,9,FALSE)</f>
        <v>2.4680718288145731</v>
      </c>
      <c r="S4182" s="7">
        <f>VLOOKUP($A4182,'[1]Prices 23 nov'!$A$2:$Q$5001,10,FALSE)</f>
        <v>2.147887397557497</v>
      </c>
      <c r="T4182" s="7">
        <f>VLOOKUP($A4182,'[1]Prices 23 nov'!$A$2:$Q$5001,11,FALSE)</f>
        <v>2.109495550030942</v>
      </c>
      <c r="U4182" s="7">
        <f>VLOOKUP($A4182,'[1]Prices 23 nov'!$A$2:$Q$5001,12,FALSE)</f>
        <v>2.5000701142362232</v>
      </c>
      <c r="V4182" s="7">
        <f>VLOOKUP($A4182,'[1]Prices 23 nov'!$A$2:$Q$5001,13,FALSE)</f>
        <v>3.2503535517287219</v>
      </c>
      <c r="W4182" s="7">
        <f>VLOOKUP($A4182,'[1]Prices 23 nov'!$A$2:$Q$5001,14,FALSE)</f>
        <v>5.075276921148884</v>
      </c>
      <c r="X4182" s="7">
        <f>VLOOKUP($A4182,'[1]Prices 23 nov'!$A$2:$Q$5001,15,FALSE)</f>
        <v>4.8548665612433979</v>
      </c>
      <c r="Y4182" s="7">
        <f>VLOOKUP($A4182,'[1]Prices 23 nov'!$A$2:$Q$5001,16,FALSE)</f>
        <v>5.0360774031190658</v>
      </c>
      <c r="Z4182" s="7">
        <f>VLOOKUP($A4182,'[1]Prices 23 nov'!$A$2:$Q$5001,17,FALSE)</f>
        <v>5.7207759904476916</v>
      </c>
    </row>
    <row r="4183" spans="1:26">
      <c r="A4183" s="4" t="s">
        <v>8836</v>
      </c>
      <c r="B4183" s="4" t="s">
        <v>8837</v>
      </c>
      <c r="C4183" s="5">
        <v>3477820672</v>
      </c>
      <c r="D4183" s="5">
        <v>4202</v>
      </c>
      <c r="E4183" s="6" t="s">
        <v>70</v>
      </c>
      <c r="F4183" s="4" t="s">
        <v>242</v>
      </c>
      <c r="G4183" s="4" t="s">
        <v>46</v>
      </c>
      <c r="H4183" s="4" t="s">
        <v>102</v>
      </c>
      <c r="I4183" s="4">
        <v>3.4000000953674316</v>
      </c>
      <c r="J4183" s="5">
        <v>1.365599415680409</v>
      </c>
      <c r="K4183" s="5">
        <v>0.75546550259687206</v>
      </c>
      <c r="L4183" s="4" t="s">
        <v>64</v>
      </c>
      <c r="M4183" s="4" t="s">
        <v>419</v>
      </c>
      <c r="N4183" s="7">
        <f>VLOOKUP($A4183,'[1]Prices 23 nov'!$A$2:$Q$5001,5,FALSE)</f>
        <v>40.48959732461126</v>
      </c>
      <c r="O4183" s="7">
        <f>VLOOKUP($A4183,'[1]Prices 23 nov'!$A$2:$Q$5001,6,FALSE)</f>
        <v>0.86088104359047402</v>
      </c>
      <c r="P4183" s="7">
        <f>VLOOKUP($A4183,'[1]Prices 23 nov'!$A$2:$Q$5001,7,FALSE)</f>
        <v>0.93632418239387505</v>
      </c>
      <c r="Q4183" s="7">
        <f>VLOOKUP($A4183,'[1]Prices 23 nov'!$A$2:$Q$5001,8,FALSE)</f>
        <v>0.80894393264241404</v>
      </c>
      <c r="R4183" s="7">
        <f>VLOOKUP($A4183,'[1]Prices 23 nov'!$A$2:$Q$5001,9,FALSE)</f>
        <v>0.86195755004882801</v>
      </c>
      <c r="S4183" s="7">
        <f>VLOOKUP($A4183,'[1]Prices 23 nov'!$A$2:$Q$5001,10,FALSE)</f>
        <v>0.83380285622368411</v>
      </c>
      <c r="T4183" s="7">
        <f>VLOOKUP($A4183,'[1]Prices 23 nov'!$A$2:$Q$5001,11,FALSE)</f>
        <v>0.84379824701602502</v>
      </c>
      <c r="U4183" s="7">
        <f>VLOOKUP($A4183,'[1]Prices 23 nov'!$A$2:$Q$5001,12,FALSE)</f>
        <v>0.9105193460741251</v>
      </c>
      <c r="V4183" s="7">
        <f>VLOOKUP($A4183,'[1]Prices 23 nov'!$A$2:$Q$5001,13,FALSE)</f>
        <v>0.98444130960246012</v>
      </c>
      <c r="W4183" s="7">
        <f>VLOOKUP($A4183,'[1]Prices 23 nov'!$A$2:$Q$5001,14,FALSE)</f>
        <v>1.11446952219206</v>
      </c>
      <c r="X4183" s="7">
        <f>VLOOKUP($A4183,'[1]Prices 23 nov'!$A$2:$Q$5001,15,FALSE)</f>
        <v>1.1540376258603831</v>
      </c>
      <c r="Y4183" s="7">
        <f>VLOOKUP($A4183,'[1]Prices 23 nov'!$A$2:$Q$5001,16,FALSE)</f>
        <v>1.241348920997325</v>
      </c>
      <c r="Z4183" s="7">
        <f>VLOOKUP($A4183,'[1]Prices 23 nov'!$A$2:$Q$5001,17,FALSE)</f>
        <v>1.295693047421594</v>
      </c>
    </row>
    <row r="4184" spans="1:26">
      <c r="A4184" s="4" t="s">
        <v>8838</v>
      </c>
      <c r="B4184" s="4" t="s">
        <v>8839</v>
      </c>
      <c r="C4184" s="5">
        <v>3477460480</v>
      </c>
      <c r="D4184" s="5">
        <v>4203</v>
      </c>
      <c r="E4184" s="6" t="s">
        <v>16</v>
      </c>
      <c r="F4184" s="4" t="s">
        <v>51</v>
      </c>
      <c r="G4184" s="4" t="s">
        <v>251</v>
      </c>
      <c r="H4184" s="4" t="s">
        <v>252</v>
      </c>
      <c r="I4184" s="4">
        <v>4.0999999046325684</v>
      </c>
      <c r="J4184" s="5">
        <v>70</v>
      </c>
      <c r="K4184" s="5">
        <v>27.209999084472656</v>
      </c>
      <c r="L4184" s="4" t="s">
        <v>20</v>
      </c>
      <c r="M4184" s="4" t="s">
        <v>38</v>
      </c>
      <c r="N4184" s="7">
        <f>VLOOKUP($A4184,'[1]Prices 23 nov'!$A$2:$Q$5001,5,FALSE)</f>
        <v>45.51865912867661</v>
      </c>
      <c r="O4184" s="7">
        <f>VLOOKUP($A4184,'[1]Prices 23 nov'!$A$2:$Q$5001,6,FALSE)</f>
        <v>45.880001068115227</v>
      </c>
      <c r="P4184" s="7">
        <f>VLOOKUP($A4184,'[1]Prices 23 nov'!$A$2:$Q$5001,7,FALSE)</f>
        <v>46.599998474121087</v>
      </c>
      <c r="Q4184" s="7">
        <f>VLOOKUP($A4184,'[1]Prices 23 nov'!$A$2:$Q$5001,8,FALSE)</f>
        <v>45.799999237060547</v>
      </c>
      <c r="R4184" s="7">
        <f>VLOOKUP($A4184,'[1]Prices 23 nov'!$A$2:$Q$5001,9,FALSE)</f>
        <v>53.029998779296882</v>
      </c>
      <c r="S4184" s="7">
        <f>VLOOKUP($A4184,'[1]Prices 23 nov'!$A$2:$Q$5001,10,FALSE)</f>
        <v>33.729999542236328</v>
      </c>
      <c r="T4184" s="7">
        <f>VLOOKUP($A4184,'[1]Prices 23 nov'!$A$2:$Q$5001,11,FALSE)</f>
        <v>44.110000610351563</v>
      </c>
      <c r="U4184" s="7">
        <f>VLOOKUP($A4184,'[1]Prices 23 nov'!$A$2:$Q$5001,12,FALSE)</f>
        <v>47.75</v>
      </c>
      <c r="V4184" s="7">
        <f>VLOOKUP($A4184,'[1]Prices 23 nov'!$A$2:$Q$5001,13,FALSE)</f>
        <v>47.400001525878913</v>
      </c>
      <c r="W4184" s="7">
        <f>VLOOKUP($A4184,'[1]Prices 23 nov'!$A$2:$Q$5001,14,FALSE)</f>
        <v>52.130001068115227</v>
      </c>
      <c r="X4184" s="7">
        <f>VLOOKUP($A4184,'[1]Prices 23 nov'!$A$2:$Q$5001,15,FALSE)</f>
        <v>55.889999389648438</v>
      </c>
      <c r="Y4184" s="7">
        <f>VLOOKUP($A4184,'[1]Prices 23 nov'!$A$2:$Q$5001,16,FALSE)</f>
        <v>64.519996643066406</v>
      </c>
      <c r="Z4184" s="7">
        <f>VLOOKUP($A4184,'[1]Prices 23 nov'!$A$2:$Q$5001,17,FALSE)</f>
        <v>62.759998321533203</v>
      </c>
    </row>
    <row r="4185" spans="1:26">
      <c r="A4185" s="4" t="s">
        <v>8840</v>
      </c>
      <c r="B4185" s="4" t="s">
        <v>8841</v>
      </c>
      <c r="C4185" s="5">
        <v>3476758016</v>
      </c>
      <c r="D4185" s="5">
        <v>4204</v>
      </c>
      <c r="E4185" s="6" t="s">
        <v>70</v>
      </c>
      <c r="F4185" s="4" t="s">
        <v>5808</v>
      </c>
      <c r="G4185" s="4" t="s">
        <v>18</v>
      </c>
      <c r="H4185" s="4" t="s">
        <v>379</v>
      </c>
      <c r="I4185" s="4">
        <v>4.8333334922790527</v>
      </c>
      <c r="J4185" s="5">
        <v>27.752081406105454</v>
      </c>
      <c r="K4185" s="5">
        <v>5.6990881458966562</v>
      </c>
      <c r="L4185" s="4" t="s">
        <v>35</v>
      </c>
      <c r="M4185" s="4" t="s">
        <v>129</v>
      </c>
      <c r="N4185" s="7">
        <f>VLOOKUP($A4185,'[1]Prices 23 nov'!$A$2:$Q$5001,5,FALSE)</f>
        <v>127.0642267769996</v>
      </c>
      <c r="O4185" s="7">
        <f>VLOOKUP($A4185,'[1]Prices 23 nov'!$A$2:$Q$5001,6,FALSE)</f>
        <v>13.12128825633431</v>
      </c>
      <c r="P4185" s="7">
        <f>VLOOKUP($A4185,'[1]Prices 23 nov'!$A$2:$Q$5001,7,FALSE)</f>
        <v>11.81363123843107</v>
      </c>
      <c r="Q4185" s="7">
        <f>VLOOKUP($A4185,'[1]Prices 23 nov'!$A$2:$Q$5001,8,FALSE)</f>
        <v>10.36507373159861</v>
      </c>
      <c r="R4185" s="7">
        <f>VLOOKUP($A4185,'[1]Prices 23 nov'!$A$2:$Q$5001,9,FALSE)</f>
        <v>9.415292901835528</v>
      </c>
      <c r="S4185" s="7">
        <f>VLOOKUP($A4185,'[1]Prices 23 nov'!$A$2:$Q$5001,10,FALSE)</f>
        <v>8.9956392121235353</v>
      </c>
      <c r="T4185" s="7">
        <f>VLOOKUP($A4185,'[1]Prices 23 nov'!$A$2:$Q$5001,11,FALSE)</f>
        <v>9.9034502314472661</v>
      </c>
      <c r="U4185" s="7">
        <f>VLOOKUP($A4185,'[1]Prices 23 nov'!$A$2:$Q$5001,12,FALSE)</f>
        <v>12.37773027173375</v>
      </c>
      <c r="V4185" s="7">
        <f>VLOOKUP($A4185,'[1]Prices 23 nov'!$A$2:$Q$5001,13,FALSE)</f>
        <v>12.60677487183739</v>
      </c>
      <c r="W4185" s="7">
        <f>VLOOKUP($A4185,'[1]Prices 23 nov'!$A$2:$Q$5001,14,FALSE)</f>
        <v>16.047448492337249</v>
      </c>
      <c r="X4185" s="7">
        <f>VLOOKUP($A4185,'[1]Prices 23 nov'!$A$2:$Q$5001,15,FALSE)</f>
        <v>21.972132855619069</v>
      </c>
      <c r="Y4185" s="7">
        <f>VLOOKUP($A4185,'[1]Prices 23 nov'!$A$2:$Q$5001,16,FALSE)</f>
        <v>18.390372635583841</v>
      </c>
      <c r="Z4185" s="7">
        <f>VLOOKUP($A4185,'[1]Prices 23 nov'!$A$2:$Q$5001,17,FALSE)</f>
        <v>24.660429142926201</v>
      </c>
    </row>
    <row r="4186" spans="1:26">
      <c r="A4186" s="4" t="s">
        <v>8842</v>
      </c>
      <c r="B4186" s="4" t="s">
        <v>8843</v>
      </c>
      <c r="C4186" s="5">
        <v>3473655040</v>
      </c>
      <c r="D4186" s="5">
        <v>4205</v>
      </c>
      <c r="E4186" s="6" t="s">
        <v>70</v>
      </c>
      <c r="F4186" s="4" t="s">
        <v>242</v>
      </c>
      <c r="G4186" s="4" t="s">
        <v>46</v>
      </c>
      <c r="H4186" s="4" t="s">
        <v>102</v>
      </c>
      <c r="I4186" s="4">
        <v>4.8000001907348633</v>
      </c>
      <c r="J4186" s="5">
        <v>3.2016893810720259</v>
      </c>
      <c r="K4186" s="5">
        <v>1.4495968373821531</v>
      </c>
      <c r="L4186" s="4" t="s">
        <v>168</v>
      </c>
      <c r="M4186" s="4" t="s">
        <v>98</v>
      </c>
      <c r="N4186" s="7">
        <f>VLOOKUP($A4186,'[1]Prices 23 nov'!$A$2:$Q$5001,5,FALSE)</f>
        <v>31.498667294438089</v>
      </c>
      <c r="O4186" s="7">
        <f>VLOOKUP($A4186,'[1]Prices 23 nov'!$A$2:$Q$5001,6,FALSE)</f>
        <v>1.6391490149768799</v>
      </c>
      <c r="P4186" s="7">
        <f>VLOOKUP($A4186,'[1]Prices 23 nov'!$A$2:$Q$5001,7,FALSE)</f>
        <v>1.6669575806639609</v>
      </c>
      <c r="Q4186" s="7">
        <f>VLOOKUP($A4186,'[1]Prices 23 nov'!$A$2:$Q$5001,8,FALSE)</f>
        <v>1.756144631118062</v>
      </c>
      <c r="R4186" s="7">
        <f>VLOOKUP($A4186,'[1]Prices 23 nov'!$A$2:$Q$5001,9,FALSE)</f>
        <v>1.7515420500385519</v>
      </c>
      <c r="S4186" s="7">
        <f>VLOOKUP($A4186,'[1]Prices 23 nov'!$A$2:$Q$5001,10,FALSE)</f>
        <v>1.481040145698955</v>
      </c>
      <c r="T4186" s="7">
        <f>VLOOKUP($A4186,'[1]Prices 23 nov'!$A$2:$Q$5001,11,FALSE)</f>
        <v>1.5867501553044581</v>
      </c>
      <c r="U4186" s="7">
        <f>VLOOKUP($A4186,'[1]Prices 23 nov'!$A$2:$Q$5001,12,FALSE)</f>
        <v>2.1507337439311409</v>
      </c>
      <c r="V4186" s="7">
        <f>VLOOKUP($A4186,'[1]Prices 23 nov'!$A$2:$Q$5001,13,FALSE)</f>
        <v>2.479490910733944</v>
      </c>
      <c r="W4186" s="7">
        <f>VLOOKUP($A4186,'[1]Prices 23 nov'!$A$2:$Q$5001,14,FALSE)</f>
        <v>3.0841296826432369</v>
      </c>
      <c r="X4186" s="7">
        <f>VLOOKUP($A4186,'[1]Prices 23 nov'!$A$2:$Q$5001,15,FALSE)</f>
        <v>2.5262879133224492</v>
      </c>
      <c r="Y4186" s="7">
        <f>VLOOKUP($A4186,'[1]Prices 23 nov'!$A$2:$Q$5001,16,FALSE)</f>
        <v>2.3869826980342168</v>
      </c>
      <c r="Z4186" s="7">
        <f>VLOOKUP($A4186,'[1]Prices 23 nov'!$A$2:$Q$5001,17,FALSE)</f>
        <v>2.5390800905900619</v>
      </c>
    </row>
    <row r="4187" spans="1:26">
      <c r="A4187" s="4" t="s">
        <v>8844</v>
      </c>
      <c r="B4187" s="4" t="s">
        <v>8845</v>
      </c>
      <c r="C4187" s="5">
        <v>3472624384</v>
      </c>
      <c r="D4187" s="5">
        <v>4206</v>
      </c>
      <c r="E4187" s="6" t="s">
        <v>294</v>
      </c>
      <c r="F4187" s="4" t="s">
        <v>101</v>
      </c>
      <c r="G4187" s="4" t="s">
        <v>46</v>
      </c>
      <c r="H4187" s="4" t="s">
        <v>102</v>
      </c>
      <c r="I4187" s="4">
        <v>5</v>
      </c>
      <c r="J4187" s="5">
        <v>2.3083723813815471</v>
      </c>
      <c r="K4187" s="5">
        <v>0.91478159458509412</v>
      </c>
      <c r="L4187" s="4" t="s">
        <v>996</v>
      </c>
      <c r="M4187" s="4" t="s">
        <v>1671</v>
      </c>
      <c r="N4187" s="7">
        <f>VLOOKUP($A4187,'[1]Prices 23 nov'!$A$2:$Q$5001,5,FALSE)</f>
        <v>61.765346069938353</v>
      </c>
      <c r="O4187" s="7">
        <f>VLOOKUP($A4187,'[1]Prices 23 nov'!$A$2:$Q$5001,6,FALSE)</f>
        <v>1.0029406230820901</v>
      </c>
      <c r="P4187" s="7">
        <f>VLOOKUP($A4187,'[1]Prices 23 nov'!$A$2:$Q$5001,7,FALSE)</f>
        <v>1.16466086195814</v>
      </c>
      <c r="Q4187" s="7">
        <f>VLOOKUP($A4187,'[1]Prices 23 nov'!$A$2:$Q$5001,8,FALSE)</f>
        <v>1.230506349822136</v>
      </c>
      <c r="R4187" s="7">
        <f>VLOOKUP($A4187,'[1]Prices 23 nov'!$A$2:$Q$5001,9,FALSE)</f>
        <v>1.778505761374618</v>
      </c>
      <c r="S4187" s="7">
        <f>VLOOKUP($A4187,'[1]Prices 23 nov'!$A$2:$Q$5001,10,FALSE)</f>
        <v>1.442253538319761</v>
      </c>
      <c r="T4187" s="7">
        <f>VLOOKUP($A4187,'[1]Prices 23 nov'!$A$2:$Q$5001,11,FALSE)</f>
        <v>1.52761459644978</v>
      </c>
      <c r="U4187" s="7">
        <f>VLOOKUP($A4187,'[1]Prices 23 nov'!$A$2:$Q$5001,12,FALSE)</f>
        <v>1.623221714597094</v>
      </c>
      <c r="V4187" s="7">
        <f>VLOOKUP($A4187,'[1]Prices 23 nov'!$A$2:$Q$5001,13,FALSE)</f>
        <v>1.704384756244224</v>
      </c>
      <c r="W4187" s="7">
        <f>VLOOKUP($A4187,'[1]Prices 23 nov'!$A$2:$Q$5001,14,FALSE)</f>
        <v>1.697488934057191</v>
      </c>
      <c r="X4187" s="7">
        <f>VLOOKUP($A4187,'[1]Prices 23 nov'!$A$2:$Q$5001,15,FALSE)</f>
        <v>1.647579073905945</v>
      </c>
      <c r="Y4187" s="7">
        <f>VLOOKUP($A4187,'[1]Prices 23 nov'!$A$2:$Q$5001,16,FALSE)</f>
        <v>1.5093506500124929</v>
      </c>
      <c r="Z4187" s="7">
        <f>VLOOKUP($A4187,'[1]Prices 23 nov'!$A$2:$Q$5001,17,FALSE)</f>
        <v>1.473533205341909</v>
      </c>
    </row>
    <row r="4188" spans="1:26">
      <c r="A4188" s="4" t="s">
        <v>8846</v>
      </c>
      <c r="B4188" s="4" t="s">
        <v>8847</v>
      </c>
      <c r="C4188" s="5">
        <v>3470618880</v>
      </c>
      <c r="D4188" s="5">
        <v>4207</v>
      </c>
      <c r="E4188" s="6" t="s">
        <v>70</v>
      </c>
      <c r="F4188" s="4" t="s">
        <v>692</v>
      </c>
      <c r="G4188" s="4" t="s">
        <v>693</v>
      </c>
      <c r="H4188" s="4" t="s">
        <v>694</v>
      </c>
      <c r="I4188" s="4">
        <v>4.6470589637756348</v>
      </c>
      <c r="J4188" s="5">
        <v>9.5454746503101262</v>
      </c>
      <c r="K4188" s="5">
        <v>4.6121272937392153</v>
      </c>
      <c r="L4188" s="4" t="s">
        <v>41</v>
      </c>
      <c r="M4188" s="4" t="s">
        <v>1631</v>
      </c>
      <c r="N4188" s="7">
        <f>VLOOKUP($A4188,'[1]Prices 23 nov'!$A$2:$Q$5001,5,FALSE)</f>
        <v>-4.1701505127075604</v>
      </c>
      <c r="O4188" s="7">
        <f>VLOOKUP($A4188,'[1]Prices 23 nov'!$A$2:$Q$5001,6,FALSE)</f>
        <v>7.9544378835697671</v>
      </c>
      <c r="P4188" s="7">
        <f>VLOOKUP($A4188,'[1]Prices 23 nov'!$A$2:$Q$5001,7,FALSE)</f>
        <v>8.8787716216283457</v>
      </c>
      <c r="Q4188" s="7">
        <f>VLOOKUP($A4188,'[1]Prices 23 nov'!$A$2:$Q$5001,8,FALSE)</f>
        <v>8.6069918077567422</v>
      </c>
      <c r="R4188" s="7">
        <f>VLOOKUP($A4188,'[1]Prices 23 nov'!$A$2:$Q$5001,9,FALSE)</f>
        <v>8.9184188842773438</v>
      </c>
      <c r="S4188" s="7">
        <f>VLOOKUP($A4188,'[1]Prices 23 nov'!$A$2:$Q$5001,10,FALSE)</f>
        <v>5.1658342079159638</v>
      </c>
      <c r="T4188" s="7">
        <f>VLOOKUP($A4188,'[1]Prices 23 nov'!$A$2:$Q$5001,11,FALSE)</f>
        <v>5.2967102728401017</v>
      </c>
      <c r="U4188" s="7">
        <f>VLOOKUP($A4188,'[1]Prices 23 nov'!$A$2:$Q$5001,12,FALSE)</f>
        <v>6.1019458684825167</v>
      </c>
      <c r="V4188" s="7">
        <f>VLOOKUP($A4188,'[1]Prices 23 nov'!$A$2:$Q$5001,13,FALSE)</f>
        <v>6.2234824288527761</v>
      </c>
      <c r="W4188" s="7">
        <f>VLOOKUP($A4188,'[1]Prices 23 nov'!$A$2:$Q$5001,14,FALSE)</f>
        <v>6.7853650806135866</v>
      </c>
      <c r="X4188" s="7">
        <f>VLOOKUP($A4188,'[1]Prices 23 nov'!$A$2:$Q$5001,15,FALSE)</f>
        <v>6.0230359268518896</v>
      </c>
      <c r="Y4188" s="7">
        <f>VLOOKUP($A4188,'[1]Prices 23 nov'!$A$2:$Q$5001,16,FALSE)</f>
        <v>5.371387726420096</v>
      </c>
      <c r="Z4188" s="7">
        <f>VLOOKUP($A4188,'[1]Prices 23 nov'!$A$2:$Q$5001,17,FALSE)</f>
        <v>4.8580878726005494</v>
      </c>
    </row>
    <row r="4189" spans="1:26">
      <c r="A4189" s="4" t="s">
        <v>8848</v>
      </c>
      <c r="B4189" s="4" t="s">
        <v>8849</v>
      </c>
      <c r="C4189" s="5">
        <v>3469858304</v>
      </c>
      <c r="D4189" s="5">
        <v>4208</v>
      </c>
      <c r="E4189" s="6" t="s">
        <v>55</v>
      </c>
      <c r="F4189" s="4" t="s">
        <v>95</v>
      </c>
      <c r="G4189" s="4" t="s">
        <v>96</v>
      </c>
      <c r="H4189" s="4" t="s">
        <v>97</v>
      </c>
      <c r="I4189" s="4">
        <v>2.5</v>
      </c>
      <c r="J4189" s="5">
        <v>96.586546886862521</v>
      </c>
      <c r="K4189" s="5">
        <v>50.998682376953191</v>
      </c>
      <c r="L4189" s="4" t="s">
        <v>64</v>
      </c>
      <c r="M4189" s="4" t="s">
        <v>937</v>
      </c>
      <c r="N4189" s="7">
        <f>VLOOKUP($A4189,'[1]Prices 23 nov'!$A$2:$Q$5001,5,FALSE)</f>
        <v>37.249226987589168</v>
      </c>
      <c r="O4189" s="7">
        <f>VLOOKUP($A4189,'[1]Prices 23 nov'!$A$2:$Q$5001,6,FALSE)</f>
        <v>60.175388413782457</v>
      </c>
      <c r="P4189" s="7">
        <f>VLOOKUP($A4189,'[1]Prices 23 nov'!$A$2:$Q$5001,7,FALSE)</f>
        <v>61.807639506571832</v>
      </c>
      <c r="Q4189" s="7">
        <f>VLOOKUP($A4189,'[1]Prices 23 nov'!$A$2:$Q$5001,8,FALSE)</f>
        <v>70.593108380044214</v>
      </c>
      <c r="R4189" s="7">
        <f>VLOOKUP($A4189,'[1]Prices 23 nov'!$A$2:$Q$5001,9,FALSE)</f>
        <v>69.949815974655394</v>
      </c>
      <c r="S4189" s="7">
        <f>VLOOKUP($A4189,'[1]Prices 23 nov'!$A$2:$Q$5001,10,FALSE)</f>
        <v>66.143035888671875</v>
      </c>
      <c r="T4189" s="7">
        <f>VLOOKUP($A4189,'[1]Prices 23 nov'!$A$2:$Q$5001,11,FALSE)</f>
        <v>70.275901257991791</v>
      </c>
      <c r="U4189" s="7">
        <f>VLOOKUP($A4189,'[1]Prices 23 nov'!$A$2:$Q$5001,12,FALSE)</f>
        <v>74.274417843258561</v>
      </c>
      <c r="V4189" s="7">
        <f>VLOOKUP($A4189,'[1]Prices 23 nov'!$A$2:$Q$5001,13,FALSE)</f>
        <v>76.565151016280652</v>
      </c>
      <c r="W4189" s="7">
        <f>VLOOKUP($A4189,'[1]Prices 23 nov'!$A$2:$Q$5001,14,FALSE)</f>
        <v>80.504788398742676</v>
      </c>
      <c r="X4189" s="7">
        <f>VLOOKUP($A4189,'[1]Prices 23 nov'!$A$2:$Q$5001,15,FALSE)</f>
        <v>90.698950539726866</v>
      </c>
      <c r="Y4189" s="7">
        <f>VLOOKUP($A4189,'[1]Prices 23 nov'!$A$2:$Q$5001,16,FALSE)</f>
        <v>88.593821445848334</v>
      </c>
      <c r="Z4189" s="7">
        <f>VLOOKUP($A4189,'[1]Prices 23 nov'!$A$2:$Q$5001,17,FALSE)</f>
        <v>84.754972457885742</v>
      </c>
    </row>
    <row r="4190" spans="1:26">
      <c r="A4190" s="4" t="s">
        <v>8850</v>
      </c>
      <c r="B4190" s="4" t="s">
        <v>8851</v>
      </c>
      <c r="C4190" s="5">
        <v>3468927744</v>
      </c>
      <c r="D4190" s="5">
        <v>4209</v>
      </c>
      <c r="E4190" s="6" t="s">
        <v>294</v>
      </c>
      <c r="F4190" s="4" t="s">
        <v>45</v>
      </c>
      <c r="G4190" s="4" t="s">
        <v>46</v>
      </c>
      <c r="H4190" s="4" t="s">
        <v>102</v>
      </c>
      <c r="I4190" s="4">
        <v>4.7777776718139648</v>
      </c>
      <c r="J4190" s="5">
        <v>0.7419163376429001</v>
      </c>
      <c r="K4190" s="5">
        <v>0.33913168294940305</v>
      </c>
      <c r="L4190" s="4" t="s">
        <v>20</v>
      </c>
      <c r="M4190" s="4" t="s">
        <v>3209</v>
      </c>
      <c r="N4190" s="7">
        <f>VLOOKUP($A4190,'[1]Prices 23 nov'!$A$2:$Q$5001,5,FALSE)</f>
        <v>27.912975872534631</v>
      </c>
      <c r="O4190" s="7">
        <f>VLOOKUP($A4190,'[1]Prices 23 nov'!$A$2:$Q$5001,6,FALSE)</f>
        <v>0.45473703070725702</v>
      </c>
      <c r="P4190" s="7">
        <f>VLOOKUP($A4190,'[1]Prices 23 nov'!$A$2:$Q$5001,7,FALSE)</f>
        <v>0.45040422242693601</v>
      </c>
      <c r="Q4190" s="7">
        <f>VLOOKUP($A4190,'[1]Prices 23 nov'!$A$2:$Q$5001,8,FALSE)</f>
        <v>0.40939812953415711</v>
      </c>
      <c r="R4190" s="7">
        <f>VLOOKUP($A4190,'[1]Prices 23 nov'!$A$2:$Q$5001,9,FALSE)</f>
        <v>0.44851695302500599</v>
      </c>
      <c r="S4190" s="7">
        <f>VLOOKUP($A4190,'[1]Prices 23 nov'!$A$2:$Q$5001,10,FALSE)</f>
        <v>0.37274931621569601</v>
      </c>
      <c r="T4190" s="7">
        <f>VLOOKUP($A4190,'[1]Prices 23 nov'!$A$2:$Q$5001,11,FALSE)</f>
        <v>0.39471648908659102</v>
      </c>
      <c r="U4190" s="7">
        <f>VLOOKUP($A4190,'[1]Prices 23 nov'!$A$2:$Q$5001,12,FALSE)</f>
        <v>0.46829043657724911</v>
      </c>
      <c r="V4190" s="7">
        <f>VLOOKUP($A4190,'[1]Prices 23 nov'!$A$2:$Q$5001,13,FALSE)</f>
        <v>0.45286816801765212</v>
      </c>
      <c r="W4190" s="7">
        <f>VLOOKUP($A4190,'[1]Prices 23 nov'!$A$2:$Q$5001,14,FALSE)</f>
        <v>0.66834398379391802</v>
      </c>
      <c r="X4190" s="7">
        <f>VLOOKUP($A4190,'[1]Prices 23 nov'!$A$2:$Q$5001,15,FALSE)</f>
        <v>0.63741934322541705</v>
      </c>
      <c r="Y4190" s="7">
        <f>VLOOKUP($A4190,'[1]Prices 23 nov'!$A$2:$Q$5001,16,FALSE)</f>
        <v>0.56901756716882801</v>
      </c>
      <c r="Z4190" s="7">
        <f>VLOOKUP($A4190,'[1]Prices 23 nov'!$A$2:$Q$5001,17,FALSE)</f>
        <v>0.52772834854209805</v>
      </c>
    </row>
    <row r="4191" spans="1:26">
      <c r="A4191" s="4" t="s">
        <v>8852</v>
      </c>
      <c r="B4191" s="4" t="s">
        <v>8853</v>
      </c>
      <c r="C4191" s="5">
        <v>3468514048</v>
      </c>
      <c r="D4191" s="5">
        <v>4210</v>
      </c>
      <c r="E4191" s="6" t="s">
        <v>70</v>
      </c>
      <c r="F4191" s="4" t="s">
        <v>141</v>
      </c>
      <c r="G4191" s="4" t="s">
        <v>142</v>
      </c>
      <c r="H4191" s="4" t="s">
        <v>143</v>
      </c>
      <c r="I4191" s="4">
        <v>3.9090909957885742</v>
      </c>
      <c r="J4191" s="5">
        <v>30.781205774129635</v>
      </c>
      <c r="K4191" s="5">
        <v>15.929778933680103</v>
      </c>
      <c r="L4191" s="4" t="s">
        <v>144</v>
      </c>
      <c r="M4191" s="4" t="s">
        <v>1168</v>
      </c>
      <c r="N4191" s="7">
        <f>VLOOKUP($A4191,'[1]Prices 23 nov'!$A$2:$Q$5001,5,FALSE)</f>
        <v>19.726762044329639</v>
      </c>
      <c r="O4191" s="7">
        <f>VLOOKUP($A4191,'[1]Prices 23 nov'!$A$2:$Q$5001,6,FALSE)</f>
        <v>21.43708782969043</v>
      </c>
      <c r="P4191" s="7">
        <f>VLOOKUP($A4191,'[1]Prices 23 nov'!$A$2:$Q$5001,7,FALSE)</f>
        <v>20.3865614021197</v>
      </c>
      <c r="Q4191" s="7">
        <f>VLOOKUP($A4191,'[1]Prices 23 nov'!$A$2:$Q$5001,8,FALSE)</f>
        <v>21.69412060407922</v>
      </c>
      <c r="R4191" s="7">
        <f>VLOOKUP($A4191,'[1]Prices 23 nov'!$A$2:$Q$5001,9,FALSE)</f>
        <v>22.990906673949208</v>
      </c>
      <c r="S4191" s="7">
        <f>VLOOKUP($A4191,'[1]Prices 23 nov'!$A$2:$Q$5001,10,FALSE)</f>
        <v>20.732162576168779</v>
      </c>
      <c r="T4191" s="7">
        <f>VLOOKUP($A4191,'[1]Prices 23 nov'!$A$2:$Q$5001,11,FALSE)</f>
        <v>24.606666748877611</v>
      </c>
      <c r="U4191" s="7">
        <f>VLOOKUP($A4191,'[1]Prices 23 nov'!$A$2:$Q$5001,12,FALSE)</f>
        <v>28.513663066551089</v>
      </c>
      <c r="V4191" s="7">
        <f>VLOOKUP($A4191,'[1]Prices 23 nov'!$A$2:$Q$5001,13,FALSE)</f>
        <v>25.484081881586459</v>
      </c>
      <c r="W4191" s="7">
        <f>VLOOKUP($A4191,'[1]Prices 23 nov'!$A$2:$Q$5001,14,FALSE)</f>
        <v>24.67244912171736</v>
      </c>
      <c r="X4191" s="7">
        <f>VLOOKUP($A4191,'[1]Prices 23 nov'!$A$2:$Q$5001,15,FALSE)</f>
        <v>27.306168763898309</v>
      </c>
      <c r="Y4191" s="7">
        <f>VLOOKUP($A4191,'[1]Prices 23 nov'!$A$2:$Q$5001,16,FALSE)</f>
        <v>29.085740279406309</v>
      </c>
      <c r="Z4191" s="7">
        <f>VLOOKUP($A4191,'[1]Prices 23 nov'!$A$2:$Q$5001,17,FALSE)</f>
        <v>25.932283604517579</v>
      </c>
    </row>
    <row r="4192" spans="1:26">
      <c r="A4192" s="4" t="s">
        <v>8854</v>
      </c>
      <c r="B4192" s="4" t="s">
        <v>8855</v>
      </c>
      <c r="C4192" s="5">
        <v>3468474624</v>
      </c>
      <c r="D4192" s="5">
        <v>4211</v>
      </c>
      <c r="E4192" s="6" t="s">
        <v>67</v>
      </c>
      <c r="F4192" s="4" t="s">
        <v>242</v>
      </c>
      <c r="G4192" s="4" t="s">
        <v>46</v>
      </c>
      <c r="H4192" s="4" t="s">
        <v>102</v>
      </c>
      <c r="I4192" s="4">
        <v>4.6086955070495605</v>
      </c>
      <c r="J4192" s="5">
        <v>1.4799610156776382</v>
      </c>
      <c r="K4192" s="5">
        <v>0.89268085230659311</v>
      </c>
      <c r="L4192" s="4" t="s">
        <v>428</v>
      </c>
      <c r="M4192" s="4" t="s">
        <v>48</v>
      </c>
      <c r="N4192" s="7">
        <f>VLOOKUP($A4192,'[1]Prices 23 nov'!$A$2:$Q$5001,5,FALSE)</f>
        <v>-8.2035206950621937</v>
      </c>
      <c r="O4192" s="7">
        <f>VLOOKUP($A4192,'[1]Prices 23 nov'!$A$2:$Q$5001,6,FALSE)</f>
        <v>1.3310982435790071</v>
      </c>
      <c r="P4192" s="7">
        <f>VLOOKUP($A4192,'[1]Prices 23 nov'!$A$2:$Q$5001,7,FALSE)</f>
        <v>1.4174109816117659</v>
      </c>
      <c r="Q4192" s="7">
        <f>VLOOKUP($A4192,'[1]Prices 23 nov'!$A$2:$Q$5001,8,FALSE)</f>
        <v>1.196325516016117</v>
      </c>
      <c r="R4192" s="7">
        <f>VLOOKUP($A4192,'[1]Prices 23 nov'!$A$2:$Q$5001,9,FALSE)</f>
        <v>1.155023111585251</v>
      </c>
      <c r="S4192" s="7">
        <f>VLOOKUP($A4192,'[1]Prices 23 nov'!$A$2:$Q$5001,10,FALSE)</f>
        <v>0.97183103265476911</v>
      </c>
      <c r="T4192" s="7">
        <f>VLOOKUP($A4192,'[1]Prices 23 nov'!$A$2:$Q$5001,11,FALSE)</f>
        <v>1.0108589484016759</v>
      </c>
      <c r="U4192" s="7">
        <f>VLOOKUP($A4192,'[1]Prices 23 nov'!$A$2:$Q$5001,12,FALSE)</f>
        <v>1.035382606349458</v>
      </c>
      <c r="V4192" s="7">
        <f>VLOOKUP($A4192,'[1]Prices 23 nov'!$A$2:$Q$5001,13,FALSE)</f>
        <v>0.98727016122708711</v>
      </c>
      <c r="W4192" s="7">
        <f>VLOOKUP($A4192,'[1]Prices 23 nov'!$A$2:$Q$5001,14,FALSE)</f>
        <v>1.0929823075256451</v>
      </c>
      <c r="X4192" s="7">
        <f>VLOOKUP($A4192,'[1]Prices 23 nov'!$A$2:$Q$5001,15,FALSE)</f>
        <v>1.1188892359703</v>
      </c>
      <c r="Y4192" s="7">
        <f>VLOOKUP($A4192,'[1]Prices 23 nov'!$A$2:$Q$5001,16,FALSE)</f>
        <v>1.1824473479570941</v>
      </c>
      <c r="Z4192" s="7">
        <f>VLOOKUP($A4192,'[1]Prices 23 nov'!$A$2:$Q$5001,17,FALSE)</f>
        <v>1.2149924488029169</v>
      </c>
    </row>
    <row r="4193" spans="1:26">
      <c r="A4193" s="4" t="s">
        <v>8856</v>
      </c>
      <c r="B4193" s="4" t="s">
        <v>8857</v>
      </c>
      <c r="C4193" s="5">
        <v>3468210432</v>
      </c>
      <c r="D4193" s="5">
        <v>4212</v>
      </c>
      <c r="E4193" s="6" t="s">
        <v>70</v>
      </c>
      <c r="F4193" s="4" t="s">
        <v>17</v>
      </c>
      <c r="G4193" s="4" t="s">
        <v>18</v>
      </c>
      <c r="H4193" s="4" t="s">
        <v>19</v>
      </c>
      <c r="I4193" s="4">
        <v>4.1999998092651367</v>
      </c>
      <c r="J4193" s="5">
        <v>84.905197143554688</v>
      </c>
      <c r="K4193" s="5">
        <v>39.549999237060547</v>
      </c>
      <c r="L4193" s="4" t="s">
        <v>1722</v>
      </c>
      <c r="M4193" s="4" t="s">
        <v>720</v>
      </c>
      <c r="N4193" s="7">
        <f>VLOOKUP($A4193,'[1]Prices 23 nov'!$A$2:$Q$5001,5,FALSE)</f>
        <v>0</v>
      </c>
      <c r="O4193" s="7">
        <f>VLOOKUP($A4193,'[1]Prices 23 nov'!$A$2:$Q$5001,6,FALSE)</f>
        <v>0</v>
      </c>
      <c r="P4193" s="7">
        <f>VLOOKUP($A4193,'[1]Prices 23 nov'!$A$2:$Q$5001,7,FALSE)</f>
        <v>0</v>
      </c>
      <c r="Q4193" s="7">
        <f>VLOOKUP($A4193,'[1]Prices 23 nov'!$A$2:$Q$5001,8,FALSE)</f>
        <v>0</v>
      </c>
      <c r="R4193" s="7">
        <f>VLOOKUP($A4193,'[1]Prices 23 nov'!$A$2:$Q$5001,9,FALSE)</f>
        <v>0</v>
      </c>
      <c r="S4193" s="7">
        <f>VLOOKUP($A4193,'[1]Prices 23 nov'!$A$2:$Q$5001,10,FALSE)</f>
        <v>0</v>
      </c>
      <c r="T4193" s="7">
        <f>VLOOKUP($A4193,'[1]Prices 23 nov'!$A$2:$Q$5001,11,FALSE)</f>
        <v>0</v>
      </c>
      <c r="U4193" s="7">
        <f>VLOOKUP($A4193,'[1]Prices 23 nov'!$A$2:$Q$5001,12,FALSE)</f>
        <v>47.75</v>
      </c>
      <c r="V4193" s="7">
        <f>VLOOKUP($A4193,'[1]Prices 23 nov'!$A$2:$Q$5001,13,FALSE)</f>
        <v>48.180000305175781</v>
      </c>
      <c r="W4193" s="7">
        <f>VLOOKUP($A4193,'[1]Prices 23 nov'!$A$2:$Q$5001,14,FALSE)</f>
        <v>60.020000457763672</v>
      </c>
      <c r="X4193" s="7">
        <f>VLOOKUP($A4193,'[1]Prices 23 nov'!$A$2:$Q$5001,15,FALSE)</f>
        <v>79.449996948242188</v>
      </c>
      <c r="Y4193" s="7">
        <f>VLOOKUP($A4193,'[1]Prices 23 nov'!$A$2:$Q$5001,16,FALSE)</f>
        <v>67.709999084472656</v>
      </c>
      <c r="Z4193" s="7">
        <f>VLOOKUP($A4193,'[1]Prices 23 nov'!$A$2:$Q$5001,17,FALSE)</f>
        <v>65.169998168945313</v>
      </c>
    </row>
    <row r="4194" spans="1:26">
      <c r="A4194" s="4" t="s">
        <v>8858</v>
      </c>
      <c r="B4194" s="4" t="s">
        <v>8859</v>
      </c>
      <c r="C4194" s="5">
        <v>3468066048</v>
      </c>
      <c r="D4194" s="5">
        <v>4213</v>
      </c>
      <c r="E4194" s="6" t="s">
        <v>34</v>
      </c>
      <c r="F4194" s="4" t="s">
        <v>17</v>
      </c>
      <c r="G4194" s="4" t="s">
        <v>18</v>
      </c>
      <c r="H4194" s="4" t="s">
        <v>19</v>
      </c>
      <c r="I4194" s="4">
        <v>3.1739130020141602</v>
      </c>
      <c r="J4194" s="5">
        <v>31.670000076293945</v>
      </c>
      <c r="K4194" s="5">
        <v>13.725000381469727</v>
      </c>
      <c r="L4194" s="4" t="s">
        <v>41</v>
      </c>
      <c r="M4194" s="4" t="s">
        <v>456</v>
      </c>
      <c r="N4194" s="7">
        <f>VLOOKUP($A4194,'[1]Prices 23 nov'!$A$2:$Q$5001,5,FALSE)</f>
        <v>-6.4482028816826187</v>
      </c>
      <c r="O4194" s="7">
        <f>VLOOKUP($A4194,'[1]Prices 23 nov'!$A$2:$Q$5001,6,FALSE)</f>
        <v>28.479999542236332</v>
      </c>
      <c r="P4194" s="7">
        <f>VLOOKUP($A4194,'[1]Prices 23 nov'!$A$2:$Q$5001,7,FALSE)</f>
        <v>30.379999160766602</v>
      </c>
      <c r="Q4194" s="7">
        <f>VLOOKUP($A4194,'[1]Prices 23 nov'!$A$2:$Q$5001,8,FALSE)</f>
        <v>27.645000457763668</v>
      </c>
      <c r="R4194" s="7">
        <f>VLOOKUP($A4194,'[1]Prices 23 nov'!$A$2:$Q$5001,9,FALSE)</f>
        <v>24.110000610351559</v>
      </c>
      <c r="S4194" s="7">
        <f>VLOOKUP($A4194,'[1]Prices 23 nov'!$A$2:$Q$5001,10,FALSE)</f>
        <v>16.670000076293949</v>
      </c>
      <c r="T4194" s="7">
        <f>VLOOKUP($A4194,'[1]Prices 23 nov'!$A$2:$Q$5001,11,FALSE)</f>
        <v>18.370000839233398</v>
      </c>
      <c r="U4194" s="7">
        <f>VLOOKUP($A4194,'[1]Prices 23 nov'!$A$2:$Q$5001,12,FALSE)</f>
        <v>21.85000038146973</v>
      </c>
      <c r="V4194" s="7">
        <f>VLOOKUP($A4194,'[1]Prices 23 nov'!$A$2:$Q$5001,13,FALSE)</f>
        <v>19.215000152587891</v>
      </c>
      <c r="W4194" s="7">
        <f>VLOOKUP($A4194,'[1]Prices 23 nov'!$A$2:$Q$5001,14,FALSE)</f>
        <v>20.354999542236332</v>
      </c>
      <c r="X4194" s="7">
        <f>VLOOKUP($A4194,'[1]Prices 23 nov'!$A$2:$Q$5001,15,FALSE)</f>
        <v>23.159999847412109</v>
      </c>
      <c r="Y4194" s="7">
        <f>VLOOKUP($A4194,'[1]Prices 23 nov'!$A$2:$Q$5001,16,FALSE)</f>
        <v>19.870000839233398</v>
      </c>
      <c r="Z4194" s="7">
        <f>VLOOKUP($A4194,'[1]Prices 23 nov'!$A$2:$Q$5001,17,FALSE)</f>
        <v>19.010000228881839</v>
      </c>
    </row>
    <row r="4195" spans="1:26">
      <c r="A4195" s="4" t="s">
        <v>8860</v>
      </c>
      <c r="B4195" s="4" t="s">
        <v>8861</v>
      </c>
      <c r="C4195" s="5">
        <v>3468039168</v>
      </c>
      <c r="D4195" s="5">
        <v>4214</v>
      </c>
      <c r="E4195" s="6" t="s">
        <v>329</v>
      </c>
      <c r="F4195" s="4" t="s">
        <v>17</v>
      </c>
      <c r="G4195" s="4" t="s">
        <v>18</v>
      </c>
      <c r="H4195" s="4" t="s">
        <v>19</v>
      </c>
      <c r="I4195" s="4">
        <v>4</v>
      </c>
      <c r="J4195" s="5">
        <v>113.92500305175781</v>
      </c>
      <c r="K4195" s="5">
        <v>78.300003051757813</v>
      </c>
      <c r="L4195" s="4" t="s">
        <v>221</v>
      </c>
      <c r="M4195" s="4" t="s">
        <v>358</v>
      </c>
      <c r="N4195" s="7">
        <f>VLOOKUP($A4195,'[1]Prices 23 nov'!$A$2:$Q$5001,5,FALSE)</f>
        <v>3.5831652879521281</v>
      </c>
      <c r="O4195" s="7">
        <f>VLOOKUP($A4195,'[1]Prices 23 nov'!$A$2:$Q$5001,6,FALSE)</f>
        <v>98.199996948242188</v>
      </c>
      <c r="P4195" s="7">
        <f>VLOOKUP($A4195,'[1]Prices 23 nov'!$A$2:$Q$5001,7,FALSE)</f>
        <v>101.629997253418</v>
      </c>
      <c r="Q4195" s="7">
        <f>VLOOKUP($A4195,'[1]Prices 23 nov'!$A$2:$Q$5001,8,FALSE)</f>
        <v>109.34999847412109</v>
      </c>
      <c r="R4195" s="7">
        <f>VLOOKUP($A4195,'[1]Prices 23 nov'!$A$2:$Q$5001,9,FALSE)</f>
        <v>96.870002746582031</v>
      </c>
      <c r="S4195" s="7">
        <f>VLOOKUP($A4195,'[1]Prices 23 nov'!$A$2:$Q$5001,10,FALSE)</f>
        <v>93.089996337890625</v>
      </c>
      <c r="T4195" s="7">
        <f>VLOOKUP($A4195,'[1]Prices 23 nov'!$A$2:$Q$5001,11,FALSE)</f>
        <v>87.239997863769531</v>
      </c>
      <c r="U4195" s="7">
        <f>VLOOKUP($A4195,'[1]Prices 23 nov'!$A$2:$Q$5001,12,FALSE)</f>
        <v>98.529998779296875</v>
      </c>
      <c r="V4195" s="7">
        <f>VLOOKUP($A4195,'[1]Prices 23 nov'!$A$2:$Q$5001,13,FALSE)</f>
        <v>91.75</v>
      </c>
      <c r="W4195" s="7">
        <f>VLOOKUP($A4195,'[1]Prices 23 nov'!$A$2:$Q$5001,14,FALSE)</f>
        <v>101.73000335693359</v>
      </c>
      <c r="X4195" s="7">
        <f>VLOOKUP($A4195,'[1]Prices 23 nov'!$A$2:$Q$5001,15,FALSE)</f>
        <v>98.709999084472656</v>
      </c>
      <c r="Y4195" s="7">
        <f>VLOOKUP($A4195,'[1]Prices 23 nov'!$A$2:$Q$5001,16,FALSE)</f>
        <v>98.650001525878906</v>
      </c>
      <c r="Z4195" s="7">
        <f>VLOOKUP($A4195,'[1]Prices 23 nov'!$A$2:$Q$5001,17,FALSE)</f>
        <v>101.4700012207031</v>
      </c>
    </row>
    <row r="4196" spans="1:26">
      <c r="A4196" s="4" t="s">
        <v>8862</v>
      </c>
      <c r="B4196" s="4" t="s">
        <v>8863</v>
      </c>
      <c r="C4196" s="5">
        <v>3467778304</v>
      </c>
      <c r="D4196" s="5">
        <v>4215</v>
      </c>
      <c r="E4196" s="6" t="s">
        <v>105</v>
      </c>
      <c r="F4196" s="4" t="s">
        <v>101</v>
      </c>
      <c r="G4196" s="4" t="s">
        <v>46</v>
      </c>
      <c r="H4196" s="4" t="s">
        <v>102</v>
      </c>
      <c r="I4196" s="4">
        <v>0</v>
      </c>
      <c r="J4196" s="5">
        <v>0.622468110302554</v>
      </c>
      <c r="K4196" s="5">
        <v>0.42050027883514701</v>
      </c>
      <c r="L4196" s="4" t="s">
        <v>64</v>
      </c>
      <c r="M4196" s="4" t="s">
        <v>781</v>
      </c>
      <c r="N4196" s="7">
        <f>VLOOKUP($A4196,'[1]Prices 23 nov'!$A$2:$Q$5001,5,FALSE)</f>
        <v>20.796955195935279</v>
      </c>
      <c r="O4196" s="7">
        <f>VLOOKUP($A4196,'[1]Prices 23 nov'!$A$2:$Q$5001,6,FALSE)</f>
        <v>0.47490516502792701</v>
      </c>
      <c r="P4196" s="7">
        <f>VLOOKUP($A4196,'[1]Prices 23 nov'!$A$2:$Q$5001,7,FALSE)</f>
        <v>0.50923398221677008</v>
      </c>
      <c r="Q4196" s="7">
        <f>VLOOKUP($A4196,'[1]Prices 23 nov'!$A$2:$Q$5001,8,FALSE)</f>
        <v>0.44363740036112997</v>
      </c>
      <c r="R4196" s="7">
        <f>VLOOKUP($A4196,'[1]Prices 23 nov'!$A$2:$Q$5001,9,FALSE)</f>
        <v>0.49260872560444102</v>
      </c>
      <c r="S4196" s="7">
        <f>VLOOKUP($A4196,'[1]Prices 23 nov'!$A$2:$Q$5001,10,FALSE)</f>
        <v>0.44281692410690698</v>
      </c>
      <c r="T4196" s="7">
        <f>VLOOKUP($A4196,'[1]Prices 23 nov'!$A$2:$Q$5001,11,FALSE)</f>
        <v>0.47116788691857903</v>
      </c>
      <c r="U4196" s="7">
        <f>VLOOKUP($A4196,'[1]Prices 23 nov'!$A$2:$Q$5001,12,FALSE)</f>
        <v>0.47083250917762598</v>
      </c>
      <c r="V4196" s="7">
        <f>VLOOKUP($A4196,'[1]Prices 23 nov'!$A$2:$Q$5001,13,FALSE)</f>
        <v>0.50183877055850701</v>
      </c>
      <c r="W4196" s="7">
        <f>VLOOKUP($A4196,'[1]Prices 23 nov'!$A$2:$Q$5001,14,FALSE)</f>
        <v>0.56726211200229704</v>
      </c>
      <c r="X4196" s="7">
        <f>VLOOKUP($A4196,'[1]Prices 23 nov'!$A$2:$Q$5001,15,FALSE)</f>
        <v>0.59459297295848001</v>
      </c>
      <c r="Y4196" s="7">
        <f>VLOOKUP($A4196,'[1]Prices 23 nov'!$A$2:$Q$5001,16,FALSE)</f>
        <v>0.570460929516585</v>
      </c>
      <c r="Z4196" s="7">
        <f>VLOOKUP($A4196,'[1]Prices 23 nov'!$A$2:$Q$5001,17,FALSE)</f>
        <v>0.58358492140568108</v>
      </c>
    </row>
    <row r="4197" spans="1:26">
      <c r="A4197" s="4" t="s">
        <v>8864</v>
      </c>
      <c r="B4197" s="4" t="s">
        <v>8865</v>
      </c>
      <c r="C4197" s="5">
        <v>3466752512</v>
      </c>
      <c r="D4197" s="5">
        <v>4216</v>
      </c>
      <c r="E4197" s="6" t="s">
        <v>24</v>
      </c>
      <c r="F4197" s="4" t="s">
        <v>51</v>
      </c>
      <c r="G4197" s="4" t="s">
        <v>18</v>
      </c>
      <c r="H4197" s="4" t="s">
        <v>19</v>
      </c>
      <c r="I4197" s="4">
        <v>4.8148150444030762</v>
      </c>
      <c r="J4197" s="5">
        <v>55.290000915527344</v>
      </c>
      <c r="K4197" s="5">
        <v>12.149999618530273</v>
      </c>
      <c r="L4197" s="4" t="s">
        <v>41</v>
      </c>
      <c r="M4197" s="4" t="s">
        <v>383</v>
      </c>
      <c r="N4197" s="7">
        <f>VLOOKUP($A4197,'[1]Prices 23 nov'!$A$2:$Q$5001,5,FALSE)</f>
        <v>-20.96866791627443</v>
      </c>
      <c r="O4197" s="7">
        <f>VLOOKUP($A4197,'[1]Prices 23 nov'!$A$2:$Q$5001,6,FALSE)</f>
        <v>47.659999847412109</v>
      </c>
      <c r="P4197" s="7">
        <f>VLOOKUP($A4197,'[1]Prices 23 nov'!$A$2:$Q$5001,7,FALSE)</f>
        <v>52.490001678466797</v>
      </c>
      <c r="Q4197" s="7">
        <f>VLOOKUP($A4197,'[1]Prices 23 nov'!$A$2:$Q$5001,8,FALSE)</f>
        <v>41.369998931884773</v>
      </c>
      <c r="R4197" s="7">
        <f>VLOOKUP($A4197,'[1]Prices 23 nov'!$A$2:$Q$5001,9,FALSE)</f>
        <v>32.720001220703118</v>
      </c>
      <c r="S4197" s="7">
        <f>VLOOKUP($A4197,'[1]Prices 23 nov'!$A$2:$Q$5001,10,FALSE)</f>
        <v>15</v>
      </c>
      <c r="T4197" s="7">
        <f>VLOOKUP($A4197,'[1]Prices 23 nov'!$A$2:$Q$5001,11,FALSE)</f>
        <v>23.489999771118161</v>
      </c>
      <c r="U4197" s="7">
        <f>VLOOKUP($A4197,'[1]Prices 23 nov'!$A$2:$Q$5001,12,FALSE)</f>
        <v>27.430000305175781</v>
      </c>
      <c r="V4197" s="7">
        <f>VLOOKUP($A4197,'[1]Prices 23 nov'!$A$2:$Q$5001,13,FALSE)</f>
        <v>26.340000152587891</v>
      </c>
      <c r="W4197" s="7">
        <f>VLOOKUP($A4197,'[1]Prices 23 nov'!$A$2:$Q$5001,14,FALSE)</f>
        <v>24.680000305175781</v>
      </c>
      <c r="X4197" s="7">
        <f>VLOOKUP($A4197,'[1]Prices 23 nov'!$A$2:$Q$5001,15,FALSE)</f>
        <v>28.89999961853027</v>
      </c>
      <c r="Y4197" s="7">
        <f>VLOOKUP($A4197,'[1]Prices 23 nov'!$A$2:$Q$5001,16,FALSE)</f>
        <v>23.379999160766602</v>
      </c>
      <c r="Z4197" s="7">
        <f>VLOOKUP($A4197,'[1]Prices 23 nov'!$A$2:$Q$5001,17,FALSE)</f>
        <v>26.139999389648441</v>
      </c>
    </row>
    <row r="4198" spans="1:26">
      <c r="A4198" s="4" t="s">
        <v>8866</v>
      </c>
      <c r="B4198" s="4" t="s">
        <v>8867</v>
      </c>
      <c r="C4198" s="5">
        <v>3465721344</v>
      </c>
      <c r="D4198" s="5">
        <v>4218</v>
      </c>
      <c r="E4198" s="6" t="s">
        <v>70</v>
      </c>
      <c r="F4198" s="4" t="s">
        <v>141</v>
      </c>
      <c r="G4198" s="4" t="s">
        <v>142</v>
      </c>
      <c r="H4198" s="4" t="s">
        <v>143</v>
      </c>
      <c r="I4198" s="4">
        <v>4</v>
      </c>
      <c r="J4198" s="5">
        <v>33.136482939632543</v>
      </c>
      <c r="K4198" s="5">
        <v>13.756269738064276</v>
      </c>
      <c r="L4198" s="4" t="s">
        <v>144</v>
      </c>
      <c r="M4198" s="4" t="s">
        <v>6894</v>
      </c>
      <c r="N4198" s="7">
        <f>VLOOKUP($A4198,'[1]Prices 23 nov'!$A$2:$Q$5001,5,FALSE)</f>
        <v>33.972991026335187</v>
      </c>
      <c r="O4198" s="7">
        <f>VLOOKUP($A4198,'[1]Prices 23 nov'!$A$2:$Q$5001,6,FALSE)</f>
        <v>19.754219116643071</v>
      </c>
      <c r="P4198" s="7">
        <f>VLOOKUP($A4198,'[1]Prices 23 nov'!$A$2:$Q$5001,7,FALSE)</f>
        <v>18.932350701652471</v>
      </c>
      <c r="Q4198" s="7">
        <f>VLOOKUP($A4198,'[1]Prices 23 nov'!$A$2:$Q$5001,8,FALSE)</f>
        <v>18.855250527150929</v>
      </c>
      <c r="R4198" s="7">
        <f>VLOOKUP($A4198,'[1]Prices 23 nov'!$A$2:$Q$5001,9,FALSE)</f>
        <v>18.105049009434879</v>
      </c>
      <c r="S4198" s="7">
        <f>VLOOKUP($A4198,'[1]Prices 23 nov'!$A$2:$Q$5001,10,FALSE)</f>
        <v>20.274560789577659</v>
      </c>
      <c r="T4198" s="7">
        <f>VLOOKUP($A4198,'[1]Prices 23 nov'!$A$2:$Q$5001,11,FALSE)</f>
        <v>23.60928901005536</v>
      </c>
      <c r="U4198" s="7">
        <f>VLOOKUP($A4198,'[1]Prices 23 nov'!$A$2:$Q$5001,12,FALSE)</f>
        <v>26.910205241292719</v>
      </c>
      <c r="V4198" s="7">
        <f>VLOOKUP($A4198,'[1]Prices 23 nov'!$A$2:$Q$5001,13,FALSE)</f>
        <v>27.741575893014669</v>
      </c>
      <c r="W4198" s="7">
        <f>VLOOKUP($A4198,'[1]Prices 23 nov'!$A$2:$Q$5001,14,FALSE)</f>
        <v>27.363560573197901</v>
      </c>
      <c r="X4198" s="7">
        <f>VLOOKUP($A4198,'[1]Prices 23 nov'!$A$2:$Q$5001,15,FALSE)</f>
        <v>27.12695729359984</v>
      </c>
      <c r="Y4198" s="7">
        <f>VLOOKUP($A4198,'[1]Prices 23 nov'!$A$2:$Q$5001,16,FALSE)</f>
        <v>27.058265224099159</v>
      </c>
      <c r="Z4198" s="7">
        <f>VLOOKUP($A4198,'[1]Prices 23 nov'!$A$2:$Q$5001,17,FALSE)</f>
        <v>27.057700840756301</v>
      </c>
    </row>
    <row r="4199" spans="1:26">
      <c r="A4199" s="4" t="s">
        <v>8868</v>
      </c>
      <c r="B4199" s="4" t="s">
        <v>8869</v>
      </c>
      <c r="C4199" s="5">
        <v>3464670464</v>
      </c>
      <c r="D4199" s="5">
        <v>4219</v>
      </c>
      <c r="E4199" s="6" t="s">
        <v>70</v>
      </c>
      <c r="F4199" s="4" t="s">
        <v>2053</v>
      </c>
      <c r="G4199" s="4" t="s">
        <v>2054</v>
      </c>
      <c r="H4199" s="4" t="s">
        <v>2055</v>
      </c>
      <c r="I4199" s="4">
        <v>3.8947367668151855</v>
      </c>
      <c r="J4199" s="5">
        <v>1.0940012112270761</v>
      </c>
      <c r="K4199" s="5">
        <v>0.68244485951521805</v>
      </c>
      <c r="L4199" s="4" t="s">
        <v>168</v>
      </c>
      <c r="M4199" s="4" t="s">
        <v>48</v>
      </c>
      <c r="N4199" s="7">
        <f>VLOOKUP($A4199,'[1]Prices 23 nov'!$A$2:$Q$5001,5,FALSE)</f>
        <v>6.5924535590321964</v>
      </c>
      <c r="O4199" s="7">
        <f>VLOOKUP($A4199,'[1]Prices 23 nov'!$A$2:$Q$5001,6,FALSE)</f>
        <v>0.99844366678456709</v>
      </c>
      <c r="P4199" s="7">
        <f>VLOOKUP($A4199,'[1]Prices 23 nov'!$A$2:$Q$5001,7,FALSE)</f>
        <v>1.0292140681421811</v>
      </c>
      <c r="Q4199" s="7">
        <f>VLOOKUP($A4199,'[1]Prices 23 nov'!$A$2:$Q$5001,8,FALSE)</f>
        <v>0.94775215469726204</v>
      </c>
      <c r="R4199" s="7">
        <f>VLOOKUP($A4199,'[1]Prices 23 nov'!$A$2:$Q$5001,9,FALSE)</f>
        <v>0.78972405633849307</v>
      </c>
      <c r="S4199" s="7">
        <f>VLOOKUP($A4199,'[1]Prices 23 nov'!$A$2:$Q$5001,10,FALSE)</f>
        <v>0.79172024554534604</v>
      </c>
      <c r="T4199" s="7">
        <f>VLOOKUP($A4199,'[1]Prices 23 nov'!$A$2:$Q$5001,11,FALSE)</f>
        <v>0.86096571601359506</v>
      </c>
      <c r="U4199" s="7">
        <f>VLOOKUP($A4199,'[1]Prices 23 nov'!$A$2:$Q$5001,12,FALSE)</f>
        <v>0.91783520748239811</v>
      </c>
      <c r="V4199" s="7">
        <f>VLOOKUP($A4199,'[1]Prices 23 nov'!$A$2:$Q$5001,13,FALSE)</f>
        <v>0.87496206164360002</v>
      </c>
      <c r="W4199" s="7">
        <f>VLOOKUP($A4199,'[1]Prices 23 nov'!$A$2:$Q$5001,14,FALSE)</f>
        <v>0.88057760379451011</v>
      </c>
      <c r="X4199" s="7">
        <f>VLOOKUP($A4199,'[1]Prices 23 nov'!$A$2:$Q$5001,15,FALSE)</f>
        <v>0.91732045453071009</v>
      </c>
      <c r="Y4199" s="7">
        <f>VLOOKUP($A4199,'[1]Prices 23 nov'!$A$2:$Q$5001,16,FALSE)</f>
        <v>0.93964587512586906</v>
      </c>
      <c r="Z4199" s="7">
        <f>VLOOKUP($A4199,'[1]Prices 23 nov'!$A$2:$Q$5001,17,FALSE)</f>
        <v>0.91412072226724206</v>
      </c>
    </row>
    <row r="4200" spans="1:26">
      <c r="A4200" s="4" t="s">
        <v>8870</v>
      </c>
      <c r="B4200" s="4" t="s">
        <v>8871</v>
      </c>
      <c r="C4200" s="5">
        <v>3460697088</v>
      </c>
      <c r="D4200" s="5">
        <v>4220</v>
      </c>
      <c r="E4200" s="6" t="s">
        <v>55</v>
      </c>
      <c r="F4200" s="4" t="s">
        <v>2859</v>
      </c>
      <c r="G4200" s="4" t="s">
        <v>2860</v>
      </c>
      <c r="H4200" s="4" t="s">
        <v>2861</v>
      </c>
      <c r="I4200" s="4">
        <v>4.5625</v>
      </c>
      <c r="J4200" s="5">
        <v>1.0764982525779869</v>
      </c>
      <c r="K4200" s="5">
        <v>0.5928184281842821</v>
      </c>
      <c r="L4200" s="4" t="s">
        <v>3060</v>
      </c>
      <c r="M4200" s="4" t="s">
        <v>48</v>
      </c>
      <c r="N4200" s="7">
        <f>VLOOKUP($A4200,'[1]Prices 23 nov'!$A$2:$Q$5001,5,FALSE)</f>
        <v>-4.098360655737709</v>
      </c>
      <c r="O4200" s="7">
        <f>VLOOKUP($A4200,'[1]Prices 23 nov'!$A$2:$Q$5001,6,FALSE)</f>
        <v>0.97941922322206709</v>
      </c>
      <c r="P4200" s="7">
        <f>VLOOKUP($A4200,'[1]Prices 23 nov'!$A$2:$Q$5001,7,FALSE)</f>
        <v>1.0162251071960779</v>
      </c>
      <c r="Q4200" s="7">
        <f>VLOOKUP($A4200,'[1]Prices 23 nov'!$A$2:$Q$5001,8,FALSE)</f>
        <v>0.9221840204190811</v>
      </c>
      <c r="R4200" s="7">
        <f>VLOOKUP($A4200,'[1]Prices 23 nov'!$A$2:$Q$5001,9,FALSE)</f>
        <v>0.96836667580646507</v>
      </c>
      <c r="S4200" s="7">
        <f>VLOOKUP($A4200,'[1]Prices 23 nov'!$A$2:$Q$5001,10,FALSE)</f>
        <v>0.65689097573340405</v>
      </c>
      <c r="T4200" s="7">
        <f>VLOOKUP($A4200,'[1]Prices 23 nov'!$A$2:$Q$5001,11,FALSE)</f>
        <v>0.73391365731367808</v>
      </c>
      <c r="U4200" s="7">
        <f>VLOOKUP($A4200,'[1]Prices 23 nov'!$A$2:$Q$5001,12,FALSE)</f>
        <v>0.9155383591860301</v>
      </c>
      <c r="V4200" s="7">
        <f>VLOOKUP($A4200,'[1]Prices 23 nov'!$A$2:$Q$5001,13,FALSE)</f>
        <v>0.85326440384960711</v>
      </c>
      <c r="W4200" s="7">
        <f>VLOOKUP($A4200,'[1]Prices 23 nov'!$A$2:$Q$5001,14,FALSE)</f>
        <v>0.80290081314160511</v>
      </c>
      <c r="X4200" s="7">
        <f>VLOOKUP($A4200,'[1]Prices 23 nov'!$A$2:$Q$5001,15,FALSE)</f>
        <v>0.93671761533187203</v>
      </c>
      <c r="Y4200" s="7">
        <f>VLOOKUP($A4200,'[1]Prices 23 nov'!$A$2:$Q$5001,16,FALSE)</f>
        <v>0.98364899167791009</v>
      </c>
      <c r="Z4200" s="7">
        <f>VLOOKUP($A4200,'[1]Prices 23 nov'!$A$2:$Q$5001,17,FALSE)</f>
        <v>0.92364794254535809</v>
      </c>
    </row>
    <row r="4201" spans="1:26">
      <c r="A4201" s="4" t="s">
        <v>8872</v>
      </c>
      <c r="B4201" s="4" t="s">
        <v>8873</v>
      </c>
      <c r="C4201" s="5">
        <v>3459992832</v>
      </c>
      <c r="D4201" s="5">
        <v>4221</v>
      </c>
      <c r="E4201" s="6" t="s">
        <v>16</v>
      </c>
      <c r="F4201" s="4" t="s">
        <v>928</v>
      </c>
      <c r="G4201" s="4" t="s">
        <v>929</v>
      </c>
      <c r="H4201" s="4" t="s">
        <v>930</v>
      </c>
      <c r="I4201" s="4">
        <v>4.153846263885498</v>
      </c>
      <c r="J4201" s="5">
        <v>34.098483250045781</v>
      </c>
      <c r="K4201" s="5">
        <v>18.440584244537355</v>
      </c>
      <c r="L4201" s="4" t="s">
        <v>64</v>
      </c>
      <c r="M4201" s="4" t="s">
        <v>207</v>
      </c>
      <c r="N4201" s="7">
        <f>VLOOKUP($A4201,'[1]Prices 23 nov'!$A$2:$Q$5001,5,FALSE)</f>
        <v>-2.883776649342995</v>
      </c>
      <c r="O4201" s="7">
        <f>VLOOKUP($A4201,'[1]Prices 23 nov'!$A$2:$Q$5001,6,FALSE)</f>
        <v>29.171549038600919</v>
      </c>
      <c r="P4201" s="7">
        <f>VLOOKUP($A4201,'[1]Prices 23 nov'!$A$2:$Q$5001,7,FALSE)</f>
        <v>31.085207192985539</v>
      </c>
      <c r="Q4201" s="7">
        <f>VLOOKUP($A4201,'[1]Prices 23 nov'!$A$2:$Q$5001,8,FALSE)</f>
        <v>32.800995290809617</v>
      </c>
      <c r="R4201" s="7">
        <f>VLOOKUP($A4201,'[1]Prices 23 nov'!$A$2:$Q$5001,9,FALSE)</f>
        <v>28.55372180297854</v>
      </c>
      <c r="S4201" s="7">
        <f>VLOOKUP($A4201,'[1]Prices 23 nov'!$A$2:$Q$5001,10,FALSE)</f>
        <v>21.194499028205879</v>
      </c>
      <c r="T4201" s="7">
        <f>VLOOKUP($A4201,'[1]Prices 23 nov'!$A$2:$Q$5001,11,FALSE)</f>
        <v>24.4373105013733</v>
      </c>
      <c r="U4201" s="7">
        <f>VLOOKUP($A4201,'[1]Prices 23 nov'!$A$2:$Q$5001,12,FALSE)</f>
        <v>26.400360072746249</v>
      </c>
      <c r="V4201" s="7">
        <f>VLOOKUP($A4201,'[1]Prices 23 nov'!$A$2:$Q$5001,13,FALSE)</f>
        <v>27.822080708618159</v>
      </c>
      <c r="W4201" s="7">
        <f>VLOOKUP($A4201,'[1]Prices 23 nov'!$A$2:$Q$5001,14,FALSE)</f>
        <v>29.67797565648652</v>
      </c>
      <c r="X4201" s="7">
        <f>VLOOKUP($A4201,'[1]Prices 23 nov'!$A$2:$Q$5001,15,FALSE)</f>
        <v>30.24075682491684</v>
      </c>
      <c r="Y4201" s="7">
        <f>VLOOKUP($A4201,'[1]Prices 23 nov'!$A$2:$Q$5001,16,FALSE)</f>
        <v>27.788669550018309</v>
      </c>
      <c r="Z4201" s="7">
        <f>VLOOKUP($A4201,'[1]Prices 23 nov'!$A$2:$Q$5001,17,FALSE)</f>
        <v>25.093222927547458</v>
      </c>
    </row>
    <row r="4202" spans="1:26">
      <c r="A4202" s="4" t="s">
        <v>8874</v>
      </c>
      <c r="B4202" s="4" t="s">
        <v>8875</v>
      </c>
      <c r="C4202" s="5">
        <v>3459740672</v>
      </c>
      <c r="D4202" s="5">
        <v>4222</v>
      </c>
      <c r="E4202" s="6" t="s">
        <v>55</v>
      </c>
      <c r="F4202" s="4" t="s">
        <v>78</v>
      </c>
      <c r="G4202" s="4" t="s">
        <v>79</v>
      </c>
      <c r="H4202" s="4" t="s">
        <v>80</v>
      </c>
      <c r="I4202" s="4">
        <v>4.6666665077209473</v>
      </c>
      <c r="J4202" s="5">
        <v>10.363540976838991</v>
      </c>
      <c r="K4202" s="5">
        <v>7.3670392617049201</v>
      </c>
      <c r="L4202" s="4" t="s">
        <v>64</v>
      </c>
      <c r="M4202" s="4" t="s">
        <v>337</v>
      </c>
      <c r="N4202" s="7">
        <f>VLOOKUP($A4202,'[1]Prices 23 nov'!$A$2:$Q$5001,5,FALSE)</f>
        <v>-0.99070224919264305</v>
      </c>
      <c r="O4202" s="7">
        <f>VLOOKUP($A4202,'[1]Prices 23 nov'!$A$2:$Q$5001,6,FALSE)</f>
        <v>10.074016437283721</v>
      </c>
      <c r="P4202" s="7">
        <f>VLOOKUP($A4202,'[1]Prices 23 nov'!$A$2:$Q$5001,7,FALSE)</f>
        <v>10.03468881826848</v>
      </c>
      <c r="Q4202" s="7">
        <f>VLOOKUP($A4202,'[1]Prices 23 nov'!$A$2:$Q$5001,8,FALSE)</f>
        <v>9.7326867980882525</v>
      </c>
      <c r="R4202" s="7">
        <f>VLOOKUP($A4202,'[1]Prices 23 nov'!$A$2:$Q$5001,9,FALSE)</f>
        <v>9.4022831879556179</v>
      </c>
      <c r="S4202" s="7">
        <f>VLOOKUP($A4202,'[1]Prices 23 nov'!$A$2:$Q$5001,10,FALSE)</f>
        <v>8.6889050871832296</v>
      </c>
      <c r="T4202" s="7">
        <f>VLOOKUP($A4202,'[1]Prices 23 nov'!$A$2:$Q$5001,11,FALSE)</f>
        <v>9.3531989958137274</v>
      </c>
      <c r="U4202" s="7">
        <f>VLOOKUP($A4202,'[1]Prices 23 nov'!$A$2:$Q$5001,12,FALSE)</f>
        <v>9.7202371398452669</v>
      </c>
      <c r="V4202" s="7">
        <f>VLOOKUP($A4202,'[1]Prices 23 nov'!$A$2:$Q$5001,13,FALSE)</f>
        <v>9.4901144038885832</v>
      </c>
      <c r="W4202" s="7">
        <f>VLOOKUP($A4202,'[1]Prices 23 nov'!$A$2:$Q$5001,14,FALSE)</f>
        <v>9.376936312764883</v>
      </c>
      <c r="X4202" s="7">
        <f>VLOOKUP($A4202,'[1]Prices 23 nov'!$A$2:$Q$5001,15,FALSE)</f>
        <v>9.3195457709953189</v>
      </c>
      <c r="Y4202" s="7">
        <f>VLOOKUP($A4202,'[1]Prices 23 nov'!$A$2:$Q$5001,16,FALSE)</f>
        <v>9.4567534397356212</v>
      </c>
      <c r="Z4202" s="7">
        <f>VLOOKUP($A4202,'[1]Prices 23 nov'!$A$2:$Q$5001,17,FALSE)</f>
        <v>9.7382571286289021</v>
      </c>
    </row>
    <row r="4203" spans="1:26">
      <c r="A4203" s="4" t="s">
        <v>8876</v>
      </c>
      <c r="B4203" s="4" t="s">
        <v>8877</v>
      </c>
      <c r="C4203" s="5">
        <v>3459585280</v>
      </c>
      <c r="D4203" s="5">
        <v>4223</v>
      </c>
      <c r="E4203" s="6" t="s">
        <v>273</v>
      </c>
      <c r="F4203" s="4" t="s">
        <v>101</v>
      </c>
      <c r="G4203" s="4" t="s">
        <v>46</v>
      </c>
      <c r="H4203" s="4" t="s">
        <v>102</v>
      </c>
      <c r="I4203" s="4">
        <v>3.4000000953674316</v>
      </c>
      <c r="J4203" s="5">
        <v>0.48441848771197504</v>
      </c>
      <c r="K4203" s="5">
        <v>0.37086747001146303</v>
      </c>
      <c r="L4203" s="4" t="s">
        <v>580</v>
      </c>
      <c r="M4203" s="4" t="s">
        <v>279</v>
      </c>
      <c r="N4203" s="7">
        <f>VLOOKUP($A4203,'[1]Prices 23 nov'!$A$2:$Q$5001,5,FALSE)</f>
        <v>5.075441601216113</v>
      </c>
      <c r="O4203" s="7">
        <f>VLOOKUP($A4203,'[1]Prices 23 nov'!$A$2:$Q$5001,6,FALSE)</f>
        <v>0.43393617378892901</v>
      </c>
      <c r="P4203" s="7">
        <f>VLOOKUP($A4203,'[1]Prices 23 nov'!$A$2:$Q$5001,7,FALSE)</f>
        <v>0.44270279222711711</v>
      </c>
      <c r="Q4203" s="7">
        <f>VLOOKUP($A4203,'[1]Prices 23 nov'!$A$2:$Q$5001,8,FALSE)</f>
        <v>0.39233331467869398</v>
      </c>
      <c r="R4203" s="7">
        <f>VLOOKUP($A4203,'[1]Prices 23 nov'!$A$2:$Q$5001,9,FALSE)</f>
        <v>0.45766878569475011</v>
      </c>
      <c r="S4203" s="7">
        <f>VLOOKUP($A4203,'[1]Prices 23 nov'!$A$2:$Q$5001,10,FALSE)</f>
        <v>0.39855323733656811</v>
      </c>
      <c r="T4203" s="7">
        <f>VLOOKUP($A4203,'[1]Prices 23 nov'!$A$2:$Q$5001,11,FALSE)</f>
        <v>0.43644143183550499</v>
      </c>
      <c r="U4203" s="7">
        <f>VLOOKUP($A4203,'[1]Prices 23 nov'!$A$2:$Q$5001,12,FALSE)</f>
        <v>0.39962791286256999</v>
      </c>
      <c r="V4203" s="7">
        <f>VLOOKUP($A4203,'[1]Prices 23 nov'!$A$2:$Q$5001,13,FALSE)</f>
        <v>0.39891910132304498</v>
      </c>
      <c r="W4203" s="7">
        <f>VLOOKUP($A4203,'[1]Prices 23 nov'!$A$2:$Q$5001,14,FALSE)</f>
        <v>0.45769977620731711</v>
      </c>
      <c r="X4203" s="7">
        <f>VLOOKUP($A4203,'[1]Prices 23 nov'!$A$2:$Q$5001,15,FALSE)</f>
        <v>0.46656312424227098</v>
      </c>
      <c r="Y4203" s="7">
        <f>VLOOKUP($A4203,'[1]Prices 23 nov'!$A$2:$Q$5001,16,FALSE)</f>
        <v>0.42703580770527999</v>
      </c>
      <c r="Z4203" s="7">
        <f>VLOOKUP($A4203,'[1]Prices 23 nov'!$A$2:$Q$5001,17,FALSE)</f>
        <v>0.43936996540234902</v>
      </c>
    </row>
    <row r="4204" spans="1:26">
      <c r="A4204" s="4" t="s">
        <v>8878</v>
      </c>
      <c r="B4204" s="4" t="s">
        <v>8879</v>
      </c>
      <c r="C4204" s="5">
        <v>3459061248</v>
      </c>
      <c r="D4204" s="5">
        <v>4224</v>
      </c>
      <c r="E4204" s="6" t="s">
        <v>55</v>
      </c>
      <c r="F4204" s="4" t="s">
        <v>242</v>
      </c>
      <c r="G4204" s="4" t="s">
        <v>46</v>
      </c>
      <c r="H4204" s="4" t="s">
        <v>102</v>
      </c>
      <c r="I4204" s="4" t="s">
        <v>479</v>
      </c>
      <c r="J4204" s="5">
        <v>1.7557404324970962</v>
      </c>
      <c r="K4204" s="5">
        <v>1.0288065571080729</v>
      </c>
      <c r="L4204" s="4" t="s">
        <v>580</v>
      </c>
      <c r="M4204" s="4" t="s">
        <v>326</v>
      </c>
      <c r="N4204" s="7">
        <f>VLOOKUP($A4204,'[1]Prices 23 nov'!$A$2:$Q$5001,5,FALSE)</f>
        <v>25.3363731140082</v>
      </c>
      <c r="O4204" s="7">
        <f>VLOOKUP($A4204,'[1]Prices 23 nov'!$A$2:$Q$5001,6,FALSE)</f>
        <v>1.1165883137710959</v>
      </c>
      <c r="P4204" s="7">
        <f>VLOOKUP($A4204,'[1]Prices 23 nov'!$A$2:$Q$5001,7,FALSE)</f>
        <v>1.335554463240243</v>
      </c>
      <c r="Q4204" s="7">
        <f>VLOOKUP($A4204,'[1]Prices 23 nov'!$A$2:$Q$5001,8,FALSE)</f>
        <v>1.1066011498526149</v>
      </c>
      <c r="R4204" s="7">
        <f>VLOOKUP($A4204,'[1]Prices 23 nov'!$A$2:$Q$5001,9,FALSE)</f>
        <v>1.370512499097458</v>
      </c>
      <c r="S4204" s="7">
        <f>VLOOKUP($A4204,'[1]Prices 23 nov'!$A$2:$Q$5001,10,FALSE)</f>
        <v>1.157746556161996</v>
      </c>
      <c r="T4204" s="7">
        <f>VLOOKUP($A4204,'[1]Prices 23 nov'!$A$2:$Q$5001,11,FALSE)</f>
        <v>1.1538515683357671</v>
      </c>
      <c r="U4204" s="7">
        <f>VLOOKUP($A4204,'[1]Prices 23 nov'!$A$2:$Q$5001,12,FALSE)</f>
        <v>1.177081339842289</v>
      </c>
      <c r="V4204" s="7">
        <f>VLOOKUP($A4204,'[1]Prices 23 nov'!$A$2:$Q$5001,13,FALSE)</f>
        <v>1.217821737247107</v>
      </c>
      <c r="W4204" s="7">
        <f>VLOOKUP($A4204,'[1]Prices 23 nov'!$A$2:$Q$5001,14,FALSE)</f>
        <v>1.630162332656155</v>
      </c>
      <c r="X4204" s="7">
        <f>VLOOKUP($A4204,'[1]Prices 23 nov'!$A$2:$Q$5001,15,FALSE)</f>
        <v>1.5611726823499339</v>
      </c>
      <c r="Y4204" s="7">
        <f>VLOOKUP($A4204,'[1]Prices 23 nov'!$A$2:$Q$5001,16,FALSE)</f>
        <v>1.4548667897419421</v>
      </c>
      <c r="Z4204" s="7">
        <f>VLOOKUP($A4204,'[1]Prices 23 nov'!$A$2:$Q$5001,17,FALSE)</f>
        <v>1.3838659527224879</v>
      </c>
    </row>
    <row r="4205" spans="1:26">
      <c r="A4205" s="4" t="s">
        <v>8880</v>
      </c>
      <c r="B4205" s="4" t="s">
        <v>8881</v>
      </c>
      <c r="C4205" s="5">
        <v>3457959680</v>
      </c>
      <c r="D4205" s="5">
        <v>4225</v>
      </c>
      <c r="E4205" s="6" t="s">
        <v>294</v>
      </c>
      <c r="F4205" s="4" t="s">
        <v>61</v>
      </c>
      <c r="G4205" s="4" t="s">
        <v>62</v>
      </c>
      <c r="H4205" s="4" t="s">
        <v>63</v>
      </c>
      <c r="I4205" s="4">
        <v>4.6666665077209473</v>
      </c>
      <c r="J4205" s="5">
        <v>0.77752874625033108</v>
      </c>
      <c r="K4205" s="5">
        <v>0.29233041939662602</v>
      </c>
      <c r="L4205" s="4" t="s">
        <v>64</v>
      </c>
      <c r="M4205" s="4" t="s">
        <v>566</v>
      </c>
      <c r="N4205" s="7">
        <f>VLOOKUP($A4205,'[1]Prices 23 nov'!$A$2:$Q$5001,5,FALSE)</f>
        <v>75.486370176133619</v>
      </c>
      <c r="O4205" s="7">
        <f>VLOOKUP($A4205,'[1]Prices 23 nov'!$A$2:$Q$5001,6,FALSE)</f>
        <v>0.40318615950011999</v>
      </c>
      <c r="P4205" s="7">
        <f>VLOOKUP($A4205,'[1]Prices 23 nov'!$A$2:$Q$5001,7,FALSE)</f>
        <v>0.41522954319047811</v>
      </c>
      <c r="Q4205" s="7">
        <f>VLOOKUP($A4205,'[1]Prices 23 nov'!$A$2:$Q$5001,8,FALSE)</f>
        <v>0.37817484888787301</v>
      </c>
      <c r="R4205" s="7">
        <f>VLOOKUP($A4205,'[1]Prices 23 nov'!$A$2:$Q$5001,9,FALSE)</f>
        <v>0.37880044727564399</v>
      </c>
      <c r="S4205" s="7">
        <f>VLOOKUP($A4205,'[1]Prices 23 nov'!$A$2:$Q$5001,10,FALSE)</f>
        <v>0.30039944008111502</v>
      </c>
      <c r="T4205" s="7">
        <f>VLOOKUP($A4205,'[1]Prices 23 nov'!$A$2:$Q$5001,11,FALSE)</f>
        <v>0.37327236288607701</v>
      </c>
      <c r="U4205" s="7">
        <f>VLOOKUP($A4205,'[1]Prices 23 nov'!$A$2:$Q$5001,12,FALSE)</f>
        <v>0.37415646273482711</v>
      </c>
      <c r="V4205" s="7">
        <f>VLOOKUP($A4205,'[1]Prices 23 nov'!$A$2:$Q$5001,13,FALSE)</f>
        <v>0.36714942833437902</v>
      </c>
      <c r="W4205" s="7">
        <f>VLOOKUP($A4205,'[1]Prices 23 nov'!$A$2:$Q$5001,14,FALSE)</f>
        <v>0.37542895894327799</v>
      </c>
      <c r="X4205" s="7">
        <f>VLOOKUP($A4205,'[1]Prices 23 nov'!$A$2:$Q$5001,15,FALSE)</f>
        <v>0.58503405960644306</v>
      </c>
      <c r="Y4205" s="7">
        <f>VLOOKUP($A4205,'[1]Prices 23 nov'!$A$2:$Q$5001,16,FALSE)</f>
        <v>0.54619385834307399</v>
      </c>
      <c r="Z4205" s="7">
        <f>VLOOKUP($A4205,'[1]Prices 23 nov'!$A$2:$Q$5001,17,FALSE)</f>
        <v>0.672292497646509</v>
      </c>
    </row>
    <row r="4206" spans="1:26">
      <c r="A4206" s="4" t="s">
        <v>8882</v>
      </c>
      <c r="B4206" s="4" t="s">
        <v>8883</v>
      </c>
      <c r="C4206" s="5">
        <v>3457225472</v>
      </c>
      <c r="D4206" s="5">
        <v>4226</v>
      </c>
      <c r="E4206" s="6" t="s">
        <v>329</v>
      </c>
      <c r="F4206" s="4" t="s">
        <v>4288</v>
      </c>
      <c r="G4206" s="4" t="s">
        <v>1077</v>
      </c>
      <c r="H4206" s="4" t="s">
        <v>19</v>
      </c>
      <c r="I4206" s="4">
        <v>0</v>
      </c>
      <c r="J4206" s="5">
        <v>9.3444298437728133</v>
      </c>
      <c r="K4206" s="5">
        <v>7.5599730773368972</v>
      </c>
      <c r="L4206" s="4" t="s">
        <v>552</v>
      </c>
      <c r="M4206" s="4" t="s">
        <v>790</v>
      </c>
      <c r="N4206" s="7">
        <f>VLOOKUP($A4206,'[1]Prices 23 nov'!$A$2:$Q$5001,5,FALSE)</f>
        <v>39.777106285105603</v>
      </c>
      <c r="O4206" s="7">
        <f>VLOOKUP($A4206,'[1]Prices 23 nov'!$A$2:$Q$5001,6,FALSE)</f>
        <v>7.655389666557312</v>
      </c>
      <c r="P4206" s="7">
        <f>VLOOKUP($A4206,'[1]Prices 23 nov'!$A$2:$Q$5001,7,FALSE)</f>
        <v>8.2437819159233072</v>
      </c>
      <c r="Q4206" s="7">
        <f>VLOOKUP($A4206,'[1]Prices 23 nov'!$A$2:$Q$5001,8,FALSE)</f>
        <v>8.5838563887017472</v>
      </c>
      <c r="R4206" s="7">
        <f>VLOOKUP($A4206,'[1]Prices 23 nov'!$A$2:$Q$5001,9,FALSE)</f>
        <v>9.0152972042560577</v>
      </c>
      <c r="S4206" s="7">
        <f>VLOOKUP($A4206,'[1]Prices 23 nov'!$A$2:$Q$5001,10,FALSE)</f>
        <v>8.2097077220678329</v>
      </c>
      <c r="T4206" s="7">
        <f>VLOOKUP($A4206,'[1]Prices 23 nov'!$A$2:$Q$5001,11,FALSE)</f>
        <v>8.0583046312417537</v>
      </c>
      <c r="U4206" s="7">
        <f>VLOOKUP($A4206,'[1]Prices 23 nov'!$A$2:$Q$5001,12,FALSE)</f>
        <v>7.8548432093379006</v>
      </c>
      <c r="V4206" s="7">
        <f>VLOOKUP($A4206,'[1]Prices 23 nov'!$A$2:$Q$5001,13,FALSE)</f>
        <v>7.6075256608926907</v>
      </c>
      <c r="W4206" s="7">
        <f>VLOOKUP($A4206,'[1]Prices 23 nov'!$A$2:$Q$5001,14,FALSE)</f>
        <v>7.9084879159927368</v>
      </c>
      <c r="X4206" s="7">
        <f>VLOOKUP($A4206,'[1]Prices 23 nov'!$A$2:$Q$5001,15,FALSE)</f>
        <v>8.1998410942608757</v>
      </c>
      <c r="Y4206" s="7">
        <f>VLOOKUP($A4206,'[1]Prices 23 nov'!$A$2:$Q$5001,16,FALSE)</f>
        <v>8.007877935497163</v>
      </c>
      <c r="Z4206" s="7">
        <f>VLOOKUP($A4206,'[1]Prices 23 nov'!$A$2:$Q$5001,17,FALSE)</f>
        <v>9.1250860181819462</v>
      </c>
    </row>
    <row r="4207" spans="1:26">
      <c r="A4207" s="4" t="s">
        <v>8884</v>
      </c>
      <c r="B4207" s="4" t="s">
        <v>8885</v>
      </c>
      <c r="C4207" s="5">
        <v>3455613696</v>
      </c>
      <c r="D4207" s="5">
        <v>4227</v>
      </c>
      <c r="E4207" s="6" t="s">
        <v>294</v>
      </c>
      <c r="F4207" s="4" t="s">
        <v>2042</v>
      </c>
      <c r="G4207" s="4" t="s">
        <v>2043</v>
      </c>
      <c r="H4207" s="4" t="s">
        <v>2044</v>
      </c>
      <c r="I4207" s="4">
        <v>3.846153736114502</v>
      </c>
      <c r="J4207" s="5">
        <v>30.874601086997988</v>
      </c>
      <c r="K4207" s="5">
        <v>12.2866</v>
      </c>
      <c r="L4207" s="4" t="s">
        <v>64</v>
      </c>
      <c r="M4207" s="4" t="s">
        <v>207</v>
      </c>
      <c r="N4207" s="7">
        <f>VLOOKUP($A4207,'[1]Prices 23 nov'!$A$2:$Q$5001,5,FALSE)</f>
        <v>-0.155534942093905</v>
      </c>
      <c r="O4207" s="7">
        <f>VLOOKUP($A4207,'[1]Prices 23 nov'!$A$2:$Q$5001,6,FALSE)</f>
        <v>27.510299102973931</v>
      </c>
      <c r="P4207" s="7">
        <f>VLOOKUP($A4207,'[1]Prices 23 nov'!$A$2:$Q$5001,7,FALSE)</f>
        <v>29.627388050281521</v>
      </c>
      <c r="Q4207" s="7">
        <f>VLOOKUP($A4207,'[1]Prices 23 nov'!$A$2:$Q$5001,8,FALSE)</f>
        <v>28.753401279449459</v>
      </c>
      <c r="R4207" s="7">
        <f>VLOOKUP($A4207,'[1]Prices 23 nov'!$A$2:$Q$5001,9,FALSE)</f>
        <v>24.864320422821041</v>
      </c>
      <c r="S4207" s="7">
        <f>VLOOKUP($A4207,'[1]Prices 23 nov'!$A$2:$Q$5001,10,FALSE)</f>
        <v>15.64459925689698</v>
      </c>
      <c r="T4207" s="7">
        <f>VLOOKUP($A4207,'[1]Prices 23 nov'!$A$2:$Q$5001,11,FALSE)</f>
        <v>18.734538205585519</v>
      </c>
      <c r="U4207" s="7">
        <f>VLOOKUP($A4207,'[1]Prices 23 nov'!$A$2:$Q$5001,12,FALSE)</f>
        <v>20.034000635147091</v>
      </c>
      <c r="V4207" s="7">
        <f>VLOOKUP($A4207,'[1]Prices 23 nov'!$A$2:$Q$5001,13,FALSE)</f>
        <v>22.13375945037842</v>
      </c>
      <c r="W4207" s="7">
        <f>VLOOKUP($A4207,'[1]Prices 23 nov'!$A$2:$Q$5001,14,FALSE)</f>
        <v>23.133782709068331</v>
      </c>
      <c r="X4207" s="7">
        <f>VLOOKUP($A4207,'[1]Prices 23 nov'!$A$2:$Q$5001,15,FALSE)</f>
        <v>27.44820058345795</v>
      </c>
      <c r="Y4207" s="7">
        <f>VLOOKUP($A4207,'[1]Prices 23 nov'!$A$2:$Q$5001,16,FALSE)</f>
        <v>25.885980823059072</v>
      </c>
      <c r="Z4207" s="7">
        <f>VLOOKUP($A4207,'[1]Prices 23 nov'!$A$2:$Q$5001,17,FALSE)</f>
        <v>25.256014211448701</v>
      </c>
    </row>
    <row r="4208" spans="1:26">
      <c r="A4208" s="4" t="s">
        <v>8886</v>
      </c>
      <c r="B4208" s="4" t="s">
        <v>8887</v>
      </c>
      <c r="C4208" s="5">
        <v>3455288576</v>
      </c>
      <c r="D4208" s="5">
        <v>4228</v>
      </c>
      <c r="E4208" s="6" t="s">
        <v>16</v>
      </c>
      <c r="F4208" s="4" t="s">
        <v>17</v>
      </c>
      <c r="G4208" s="4" t="s">
        <v>18</v>
      </c>
      <c r="H4208" s="4" t="s">
        <v>19</v>
      </c>
      <c r="I4208" s="4">
        <v>4.75</v>
      </c>
      <c r="J4208" s="5">
        <v>63.900001525878906</v>
      </c>
      <c r="K4208" s="5">
        <v>14.079999923706055</v>
      </c>
      <c r="L4208" s="4" t="s">
        <v>41</v>
      </c>
      <c r="M4208" s="4" t="s">
        <v>21</v>
      </c>
      <c r="N4208" s="7">
        <f>VLOOKUP($A4208,'[1]Prices 23 nov'!$A$2:$Q$5001,5,FALSE)</f>
        <v>49.194854151298941</v>
      </c>
      <c r="O4208" s="7">
        <f>VLOOKUP($A4208,'[1]Prices 23 nov'!$A$2:$Q$5001,6,FALSE)</f>
        <v>37.930000305175781</v>
      </c>
      <c r="P4208" s="7">
        <f>VLOOKUP($A4208,'[1]Prices 23 nov'!$A$2:$Q$5001,7,FALSE)</f>
        <v>37</v>
      </c>
      <c r="Q4208" s="7">
        <f>VLOOKUP($A4208,'[1]Prices 23 nov'!$A$2:$Q$5001,8,FALSE)</f>
        <v>41.360000610351563</v>
      </c>
      <c r="R4208" s="7">
        <f>VLOOKUP($A4208,'[1]Prices 23 nov'!$A$2:$Q$5001,9,FALSE)</f>
        <v>25.95999908447266</v>
      </c>
      <c r="S4208" s="7">
        <f>VLOOKUP($A4208,'[1]Prices 23 nov'!$A$2:$Q$5001,10,FALSE)</f>
        <v>20.930000305175781</v>
      </c>
      <c r="T4208" s="7">
        <f>VLOOKUP($A4208,'[1]Prices 23 nov'!$A$2:$Q$5001,11,FALSE)</f>
        <v>22.469999313354489</v>
      </c>
      <c r="U4208" s="7">
        <f>VLOOKUP($A4208,'[1]Prices 23 nov'!$A$2:$Q$5001,12,FALSE)</f>
        <v>37.029998779296882</v>
      </c>
      <c r="V4208" s="7">
        <f>VLOOKUP($A4208,'[1]Prices 23 nov'!$A$2:$Q$5001,13,FALSE)</f>
        <v>42.959999084472663</v>
      </c>
      <c r="W4208" s="7">
        <f>VLOOKUP($A4208,'[1]Prices 23 nov'!$A$2:$Q$5001,14,FALSE)</f>
        <v>45.259998321533203</v>
      </c>
      <c r="X4208" s="7">
        <f>VLOOKUP($A4208,'[1]Prices 23 nov'!$A$2:$Q$5001,15,FALSE)</f>
        <v>63.020000457763672</v>
      </c>
      <c r="Y4208" s="7">
        <f>VLOOKUP($A4208,'[1]Prices 23 nov'!$A$2:$Q$5001,16,FALSE)</f>
        <v>53.529998779296882</v>
      </c>
      <c r="Z4208" s="7">
        <f>VLOOKUP($A4208,'[1]Prices 23 nov'!$A$2:$Q$5001,17,FALSE)</f>
        <v>53.130001068115227</v>
      </c>
    </row>
    <row r="4209" spans="1:26">
      <c r="A4209" s="4" t="s">
        <v>8888</v>
      </c>
      <c r="B4209" s="4" t="s">
        <v>8889</v>
      </c>
      <c r="C4209" s="5">
        <v>3452994816</v>
      </c>
      <c r="D4209" s="5">
        <v>4229</v>
      </c>
      <c r="E4209" s="6" t="s">
        <v>55</v>
      </c>
      <c r="F4209" s="4" t="s">
        <v>992</v>
      </c>
      <c r="G4209" s="4" t="s">
        <v>495</v>
      </c>
      <c r="H4209" s="4" t="s">
        <v>993</v>
      </c>
      <c r="I4209" s="4">
        <v>3.615384578704834</v>
      </c>
      <c r="J4209" s="5">
        <v>2.3260950208543898</v>
      </c>
      <c r="K4209" s="5">
        <v>1.2007452967612611</v>
      </c>
      <c r="L4209" s="4" t="s">
        <v>64</v>
      </c>
      <c r="M4209" s="4" t="s">
        <v>245</v>
      </c>
      <c r="N4209" s="7">
        <f>VLOOKUP($A4209,'[1]Prices 23 nov'!$A$2:$Q$5001,5,FALSE)</f>
        <v>46.526095226605797</v>
      </c>
      <c r="O4209" s="7">
        <f>VLOOKUP($A4209,'[1]Prices 23 nov'!$A$2:$Q$5001,6,FALSE)</f>
        <v>1.4783371630792601</v>
      </c>
      <c r="P4209" s="7">
        <f>VLOOKUP($A4209,'[1]Prices 23 nov'!$A$2:$Q$5001,7,FALSE)</f>
        <v>1.544860287267966</v>
      </c>
      <c r="Q4209" s="7">
        <f>VLOOKUP($A4209,'[1]Prices 23 nov'!$A$2:$Q$5001,8,FALSE)</f>
        <v>1.658265796079377</v>
      </c>
      <c r="R4209" s="7">
        <f>VLOOKUP($A4209,'[1]Prices 23 nov'!$A$2:$Q$5001,9,FALSE)</f>
        <v>1.670146131141337</v>
      </c>
      <c r="S4209" s="7">
        <f>VLOOKUP($A4209,'[1]Prices 23 nov'!$A$2:$Q$5001,10,FALSE)</f>
        <v>1.6155988323721719</v>
      </c>
      <c r="T4209" s="7">
        <f>VLOOKUP($A4209,'[1]Prices 23 nov'!$A$2:$Q$5001,11,FALSE)</f>
        <v>1.659370059979921</v>
      </c>
      <c r="U4209" s="7">
        <f>VLOOKUP($A4209,'[1]Prices 23 nov'!$A$2:$Q$5001,12,FALSE)</f>
        <v>1.810822286122971</v>
      </c>
      <c r="V4209" s="7">
        <f>VLOOKUP($A4209,'[1]Prices 23 nov'!$A$2:$Q$5001,13,FALSE)</f>
        <v>1.8368371171466149</v>
      </c>
      <c r="W4209" s="7">
        <f>VLOOKUP($A4209,'[1]Prices 23 nov'!$A$2:$Q$5001,14,FALSE)</f>
        <v>2.2012349427514981</v>
      </c>
      <c r="X4209" s="7">
        <f>VLOOKUP($A4209,'[1]Prices 23 nov'!$A$2:$Q$5001,15,FALSE)</f>
        <v>2.14658543473297</v>
      </c>
      <c r="Y4209" s="7">
        <f>VLOOKUP($A4209,'[1]Prices 23 nov'!$A$2:$Q$5001,16,FALSE)</f>
        <v>2.1276596530605052</v>
      </c>
      <c r="Z4209" s="7">
        <f>VLOOKUP($A4209,'[1]Prices 23 nov'!$A$2:$Q$5001,17,FALSE)</f>
        <v>2.1071115568125829</v>
      </c>
    </row>
    <row r="4210" spans="1:26">
      <c r="A4210" s="4" t="s">
        <v>8890</v>
      </c>
      <c r="B4210" s="4" t="s">
        <v>8891</v>
      </c>
      <c r="C4210" s="5">
        <v>3452530176</v>
      </c>
      <c r="D4210" s="5">
        <v>4230</v>
      </c>
      <c r="E4210" s="6" t="s">
        <v>16</v>
      </c>
      <c r="F4210" s="4" t="s">
        <v>250</v>
      </c>
      <c r="G4210" s="4" t="s">
        <v>251</v>
      </c>
      <c r="H4210" s="4" t="s">
        <v>252</v>
      </c>
      <c r="I4210" s="4">
        <v>4.1428570747375488</v>
      </c>
      <c r="J4210" s="5">
        <v>33.190798725000001</v>
      </c>
      <c r="K4210" s="5">
        <v>10.39950018</v>
      </c>
      <c r="L4210" s="4" t="s">
        <v>64</v>
      </c>
      <c r="M4210" s="4" t="s">
        <v>253</v>
      </c>
      <c r="N4210" s="7">
        <f>VLOOKUP($A4210,'[1]Prices 23 nov'!$A$2:$Q$5001,5,FALSE)</f>
        <v>61.396009380768099</v>
      </c>
      <c r="O4210" s="7">
        <f>VLOOKUP($A4210,'[1]Prices 23 nov'!$A$2:$Q$5001,6,FALSE)</f>
        <v>19.452736347913739</v>
      </c>
      <c r="P4210" s="7">
        <f>VLOOKUP($A4210,'[1]Prices 23 nov'!$A$2:$Q$5001,7,FALSE)</f>
        <v>23.5046620555222</v>
      </c>
      <c r="Q4210" s="7">
        <f>VLOOKUP($A4210,'[1]Prices 23 nov'!$A$2:$Q$5001,8,FALSE)</f>
        <v>23.682104285806421</v>
      </c>
      <c r="R4210" s="7">
        <f>VLOOKUP($A4210,'[1]Prices 23 nov'!$A$2:$Q$5001,9,FALSE)</f>
        <v>21.096422963775691</v>
      </c>
      <c r="S4210" s="7">
        <f>VLOOKUP($A4210,'[1]Prices 23 nov'!$A$2:$Q$5001,10,FALSE)</f>
        <v>17.005940116941929</v>
      </c>
      <c r="T4210" s="7">
        <f>VLOOKUP($A4210,'[1]Prices 23 nov'!$A$2:$Q$5001,11,FALSE)</f>
        <v>17.48066042270511</v>
      </c>
      <c r="U4210" s="7">
        <f>VLOOKUP($A4210,'[1]Prices 23 nov'!$A$2:$Q$5001,12,FALSE)</f>
        <v>20.716830253601071</v>
      </c>
      <c r="V4210" s="7">
        <f>VLOOKUP($A4210,'[1]Prices 23 nov'!$A$2:$Q$5001,13,FALSE)</f>
        <v>20.65605545416474</v>
      </c>
      <c r="W4210" s="7">
        <f>VLOOKUP($A4210,'[1]Prices 23 nov'!$A$2:$Q$5001,14,FALSE)</f>
        <v>26.168230623006821</v>
      </c>
      <c r="X4210" s="7">
        <f>VLOOKUP($A4210,'[1]Prices 23 nov'!$A$2:$Q$5001,15,FALSE)</f>
        <v>26.998271048069</v>
      </c>
      <c r="Y4210" s="7">
        <f>VLOOKUP($A4210,'[1]Prices 23 nov'!$A$2:$Q$5001,16,FALSE)</f>
        <v>30.017231829464439</v>
      </c>
      <c r="Z4210" s="7">
        <f>VLOOKUP($A4210,'[1]Prices 23 nov'!$A$2:$Q$5001,17,FALSE)</f>
        <v>28.674909505993131</v>
      </c>
    </row>
    <row r="4211" spans="1:26">
      <c r="A4211" s="4" t="s">
        <v>8892</v>
      </c>
      <c r="B4211" s="4" t="s">
        <v>8893</v>
      </c>
      <c r="C4211" s="5">
        <v>3449631744</v>
      </c>
      <c r="D4211" s="5">
        <v>4231</v>
      </c>
      <c r="E4211" s="6" t="s">
        <v>294</v>
      </c>
      <c r="F4211" s="4" t="s">
        <v>17</v>
      </c>
      <c r="G4211" s="4" t="s">
        <v>18</v>
      </c>
      <c r="H4211" s="4" t="s">
        <v>19</v>
      </c>
      <c r="I4211" s="4">
        <v>4.25</v>
      </c>
      <c r="J4211" s="5">
        <v>79.379997253417969</v>
      </c>
      <c r="K4211" s="5">
        <v>32</v>
      </c>
      <c r="L4211" s="4" t="s">
        <v>41</v>
      </c>
      <c r="M4211" s="4" t="s">
        <v>38</v>
      </c>
      <c r="N4211" s="7">
        <f>VLOOKUP($A4211,'[1]Prices 23 nov'!$A$2:$Q$5001,5,FALSE)</f>
        <v>67.006158449978855</v>
      </c>
      <c r="O4211" s="7">
        <f>VLOOKUP($A4211,'[1]Prices 23 nov'!$A$2:$Q$5001,6,FALSE)</f>
        <v>41.970001220703118</v>
      </c>
      <c r="P4211" s="7">
        <f>VLOOKUP($A4211,'[1]Prices 23 nov'!$A$2:$Q$5001,7,FALSE)</f>
        <v>42.970001220703118</v>
      </c>
      <c r="Q4211" s="7">
        <f>VLOOKUP($A4211,'[1]Prices 23 nov'!$A$2:$Q$5001,8,FALSE)</f>
        <v>43.680000305175781</v>
      </c>
      <c r="R4211" s="7">
        <f>VLOOKUP($A4211,'[1]Prices 23 nov'!$A$2:$Q$5001,9,FALSE)</f>
        <v>50.110000610351563</v>
      </c>
      <c r="S4211" s="7">
        <f>VLOOKUP($A4211,'[1]Prices 23 nov'!$A$2:$Q$5001,10,FALSE)</f>
        <v>37.939998626708977</v>
      </c>
      <c r="T4211" s="7">
        <f>VLOOKUP($A4211,'[1]Prices 23 nov'!$A$2:$Q$5001,11,FALSE)</f>
        <v>41.830001831054688</v>
      </c>
      <c r="U4211" s="7">
        <f>VLOOKUP($A4211,'[1]Prices 23 nov'!$A$2:$Q$5001,12,FALSE)</f>
        <v>50.680000305175781</v>
      </c>
      <c r="V4211" s="7">
        <f>VLOOKUP($A4211,'[1]Prices 23 nov'!$A$2:$Q$5001,13,FALSE)</f>
        <v>66.680000305175781</v>
      </c>
      <c r="W4211" s="7">
        <f>VLOOKUP($A4211,'[1]Prices 23 nov'!$A$2:$Q$5001,14,FALSE)</f>
        <v>58.279998779296882</v>
      </c>
      <c r="X4211" s="7">
        <f>VLOOKUP($A4211,'[1]Prices 23 nov'!$A$2:$Q$5001,15,FALSE)</f>
        <v>62.540000915527337</v>
      </c>
      <c r="Y4211" s="7">
        <f>VLOOKUP($A4211,'[1]Prices 23 nov'!$A$2:$Q$5001,16,FALSE)</f>
        <v>57.490001678466797</v>
      </c>
      <c r="Z4211" s="7">
        <f>VLOOKUP($A4211,'[1]Prices 23 nov'!$A$2:$Q$5001,17,FALSE)</f>
        <v>60.909999847412109</v>
      </c>
    </row>
    <row r="4212" spans="1:26">
      <c r="A4212" s="4" t="s">
        <v>8894</v>
      </c>
      <c r="B4212" s="4" t="s">
        <v>8895</v>
      </c>
      <c r="C4212" s="5">
        <v>3448940800</v>
      </c>
      <c r="D4212" s="5">
        <v>4232</v>
      </c>
      <c r="E4212" s="6" t="s">
        <v>67</v>
      </c>
      <c r="F4212" s="4" t="s">
        <v>757</v>
      </c>
      <c r="G4212" s="4" t="s">
        <v>758</v>
      </c>
      <c r="H4212" s="4" t="s">
        <v>759</v>
      </c>
      <c r="I4212" s="4">
        <v>4.1666665077209473</v>
      </c>
      <c r="J4212" s="5">
        <v>13.361741845923921</v>
      </c>
      <c r="K4212" s="5">
        <v>3.6754419187660829</v>
      </c>
      <c r="L4212" s="4" t="s">
        <v>523</v>
      </c>
      <c r="M4212" s="4" t="s">
        <v>264</v>
      </c>
      <c r="N4212" s="7">
        <f>VLOOKUP($A4212,'[1]Prices 23 nov'!$A$2:$Q$5001,5,FALSE)</f>
        <v>19.42168249001768</v>
      </c>
      <c r="O4212" s="7">
        <f>VLOOKUP($A4212,'[1]Prices 23 nov'!$A$2:$Q$5001,6,FALSE)</f>
        <v>9.8958658443896752</v>
      </c>
      <c r="P4212" s="7">
        <f>VLOOKUP($A4212,'[1]Prices 23 nov'!$A$2:$Q$5001,7,FALSE)</f>
        <v>10.069607635938439</v>
      </c>
      <c r="Q4212" s="7">
        <f>VLOOKUP($A4212,'[1]Prices 23 nov'!$A$2:$Q$5001,8,FALSE)</f>
        <v>8.8640767381709793</v>
      </c>
      <c r="R4212" s="7">
        <f>VLOOKUP($A4212,'[1]Prices 23 nov'!$A$2:$Q$5001,9,FALSE)</f>
        <v>8.4752891515551028</v>
      </c>
      <c r="S4212" s="7">
        <f>VLOOKUP($A4212,'[1]Prices 23 nov'!$A$2:$Q$5001,10,FALSE)</f>
        <v>3.9771711826324458</v>
      </c>
      <c r="T4212" s="7">
        <f>VLOOKUP($A4212,'[1]Prices 23 nov'!$A$2:$Q$5001,11,FALSE)</f>
        <v>6.6784509597155761</v>
      </c>
      <c r="U4212" s="7">
        <f>VLOOKUP($A4212,'[1]Prices 23 nov'!$A$2:$Q$5001,12,FALSE)</f>
        <v>8.8663336146232723</v>
      </c>
      <c r="V4212" s="7">
        <f>VLOOKUP($A4212,'[1]Prices 23 nov'!$A$2:$Q$5001,13,FALSE)</f>
        <v>8.9774488971802384</v>
      </c>
      <c r="W4212" s="7">
        <f>VLOOKUP($A4212,'[1]Prices 23 nov'!$A$2:$Q$5001,14,FALSE)</f>
        <v>10.41985352946244</v>
      </c>
      <c r="X4212" s="7">
        <f>VLOOKUP($A4212,'[1]Prices 23 nov'!$A$2:$Q$5001,15,FALSE)</f>
        <v>12.220967851656839</v>
      </c>
      <c r="Y4212" s="7">
        <f>VLOOKUP($A4212,'[1]Prices 23 nov'!$A$2:$Q$5001,16,FALSE)</f>
        <v>12.65077800781569</v>
      </c>
      <c r="Z4212" s="7">
        <f>VLOOKUP($A4212,'[1]Prices 23 nov'!$A$2:$Q$5001,17,FALSE)</f>
        <v>11.16486310236985</v>
      </c>
    </row>
    <row r="4213" spans="1:26">
      <c r="A4213" s="4" t="s">
        <v>8896</v>
      </c>
      <c r="B4213" s="4" t="s">
        <v>8897</v>
      </c>
      <c r="C4213" s="5">
        <v>3448354816</v>
      </c>
      <c r="D4213" s="5">
        <v>4233</v>
      </c>
      <c r="E4213" s="6" t="s">
        <v>67</v>
      </c>
      <c r="F4213" s="4" t="s">
        <v>141</v>
      </c>
      <c r="G4213" s="4" t="s">
        <v>142</v>
      </c>
      <c r="H4213" s="4" t="s">
        <v>143</v>
      </c>
      <c r="I4213" s="4">
        <v>4</v>
      </c>
      <c r="J4213" s="5">
        <v>57.795825857021434</v>
      </c>
      <c r="K4213" s="5">
        <v>38.640163477614713</v>
      </c>
      <c r="L4213" s="4" t="s">
        <v>144</v>
      </c>
      <c r="M4213" s="4" t="s">
        <v>2580</v>
      </c>
      <c r="N4213" s="7">
        <f>VLOOKUP($A4213,'[1]Prices 23 nov'!$A$2:$Q$5001,5,FALSE)</f>
        <v>11.837431807649249</v>
      </c>
      <c r="O4213" s="7">
        <f>VLOOKUP($A4213,'[1]Prices 23 nov'!$A$2:$Q$5001,6,FALSE)</f>
        <v>49.523111991584301</v>
      </c>
      <c r="P4213" s="7">
        <f>VLOOKUP($A4213,'[1]Prices 23 nov'!$A$2:$Q$5001,7,FALSE)</f>
        <v>48.228253610432148</v>
      </c>
      <c r="Q4213" s="7">
        <f>VLOOKUP($A4213,'[1]Prices 23 nov'!$A$2:$Q$5001,8,FALSE)</f>
        <v>47.667251210659742</v>
      </c>
      <c r="R4213" s="7">
        <f>VLOOKUP($A4213,'[1]Prices 23 nov'!$A$2:$Q$5001,9,FALSE)</f>
        <v>43.801041170954697</v>
      </c>
      <c r="S4213" s="7">
        <f>VLOOKUP($A4213,'[1]Prices 23 nov'!$A$2:$Q$5001,10,FALSE)</f>
        <v>48.281657891347997</v>
      </c>
      <c r="T4213" s="7">
        <f>VLOOKUP($A4213,'[1]Prices 23 nov'!$A$2:$Q$5001,11,FALSE)</f>
        <v>52.631576452404261</v>
      </c>
      <c r="U4213" s="7">
        <f>VLOOKUP($A4213,'[1]Prices 23 nov'!$A$2:$Q$5001,12,FALSE)</f>
        <v>49.265660718083382</v>
      </c>
      <c r="V4213" s="7">
        <f>VLOOKUP($A4213,'[1]Prices 23 nov'!$A$2:$Q$5001,13,FALSE)</f>
        <v>45.289519033394747</v>
      </c>
      <c r="W4213" s="7">
        <f>VLOOKUP($A4213,'[1]Prices 23 nov'!$A$2:$Q$5001,14,FALSE)</f>
        <v>53.445190647616982</v>
      </c>
      <c r="X4213" s="7">
        <f>VLOOKUP($A4213,'[1]Prices 23 nov'!$A$2:$Q$5001,15,FALSE)</f>
        <v>54.423693874850869</v>
      </c>
      <c r="Y4213" s="7">
        <f>VLOOKUP($A4213,'[1]Prices 23 nov'!$A$2:$Q$5001,16,FALSE)</f>
        <v>50.307909082621343</v>
      </c>
      <c r="Z4213" s="7">
        <f>VLOOKUP($A4213,'[1]Prices 23 nov'!$A$2:$Q$5001,17,FALSE)</f>
        <v>54.458749312907457</v>
      </c>
    </row>
    <row r="4214" spans="1:26">
      <c r="A4214" s="4" t="s">
        <v>8898</v>
      </c>
      <c r="B4214" s="4" t="s">
        <v>8899</v>
      </c>
      <c r="C4214" s="5">
        <v>3445697280</v>
      </c>
      <c r="D4214" s="5">
        <v>4234</v>
      </c>
      <c r="E4214" s="6" t="s">
        <v>24</v>
      </c>
      <c r="F4214" s="4" t="s">
        <v>6227</v>
      </c>
      <c r="G4214" s="4" t="s">
        <v>689</v>
      </c>
      <c r="H4214" s="4" t="s">
        <v>6228</v>
      </c>
      <c r="I4214" s="4">
        <v>2.6666667461395264</v>
      </c>
      <c r="J4214" s="5">
        <v>14.959643576237388</v>
      </c>
      <c r="K4214" s="5">
        <v>3.4770250583963711</v>
      </c>
      <c r="L4214" s="4" t="s">
        <v>41</v>
      </c>
      <c r="M4214" s="4" t="s">
        <v>138</v>
      </c>
      <c r="N4214" s="7">
        <f>VLOOKUP($A4214,'[1]Prices 23 nov'!$A$2:$Q$5001,5,FALSE)</f>
        <v>3.067534690703444</v>
      </c>
      <c r="O4214" s="7">
        <f>VLOOKUP($A4214,'[1]Prices 23 nov'!$A$2:$Q$5001,6,FALSE)</f>
        <v>11.760193441976639</v>
      </c>
      <c r="P4214" s="7">
        <f>VLOOKUP($A4214,'[1]Prices 23 nov'!$A$2:$Q$5001,7,FALSE)</f>
        <v>14.31768911157519</v>
      </c>
      <c r="Q4214" s="7">
        <f>VLOOKUP($A4214,'[1]Prices 23 nov'!$A$2:$Q$5001,8,FALSE)</f>
        <v>13.488507351009959</v>
      </c>
      <c r="R4214" s="7">
        <f>VLOOKUP($A4214,'[1]Prices 23 nov'!$A$2:$Q$5001,9,FALSE)</f>
        <v>10.680284807720909</v>
      </c>
      <c r="S4214" s="7">
        <f>VLOOKUP($A4214,'[1]Prices 23 nov'!$A$2:$Q$5001,10,FALSE)</f>
        <v>5.6719125509262076</v>
      </c>
      <c r="T4214" s="7">
        <f>VLOOKUP($A4214,'[1]Prices 23 nov'!$A$2:$Q$5001,11,FALSE)</f>
        <v>6.5207580649293959</v>
      </c>
      <c r="U4214" s="7">
        <f>VLOOKUP($A4214,'[1]Prices 23 nov'!$A$2:$Q$5001,12,FALSE)</f>
        <v>8.600740395491755</v>
      </c>
      <c r="V4214" s="7">
        <f>VLOOKUP($A4214,'[1]Prices 23 nov'!$A$2:$Q$5001,13,FALSE)</f>
        <v>8.8363603682332723</v>
      </c>
      <c r="W4214" s="7">
        <f>VLOOKUP($A4214,'[1]Prices 23 nov'!$A$2:$Q$5001,14,FALSE)</f>
        <v>11.24450853215637</v>
      </c>
      <c r="X4214" s="7">
        <f>VLOOKUP($A4214,'[1]Prices 23 nov'!$A$2:$Q$5001,15,FALSE)</f>
        <v>9.7001857367692992</v>
      </c>
      <c r="Y4214" s="7">
        <f>VLOOKUP($A4214,'[1]Prices 23 nov'!$A$2:$Q$5001,16,FALSE)</f>
        <v>7.2085017034545444</v>
      </c>
      <c r="Z4214" s="7">
        <f>VLOOKUP($A4214,'[1]Prices 23 nov'!$A$2:$Q$5001,17,FALSE)</f>
        <v>6.627529330542302</v>
      </c>
    </row>
    <row r="4215" spans="1:26">
      <c r="A4215" s="4" t="s">
        <v>8900</v>
      </c>
      <c r="B4215" s="4" t="s">
        <v>8901</v>
      </c>
      <c r="C4215" s="5">
        <v>3445683200</v>
      </c>
      <c r="D4215" s="5">
        <v>4235</v>
      </c>
      <c r="E4215" s="6" t="s">
        <v>34</v>
      </c>
      <c r="F4215" s="4" t="s">
        <v>51</v>
      </c>
      <c r="G4215" s="4" t="s">
        <v>46</v>
      </c>
      <c r="H4215" s="4" t="s">
        <v>47</v>
      </c>
      <c r="I4215" s="4">
        <v>3.5</v>
      </c>
      <c r="J4215" s="5">
        <v>8.9399995803833008</v>
      </c>
      <c r="K4215" s="5">
        <v>2.9500000476837158</v>
      </c>
      <c r="L4215" s="4" t="s">
        <v>1722</v>
      </c>
      <c r="M4215" s="4" t="s">
        <v>805</v>
      </c>
      <c r="N4215" s="7">
        <f>VLOOKUP($A4215,'[1]Prices 23 nov'!$A$2:$Q$5001,5,FALSE)</f>
        <v>76.892433230686706</v>
      </c>
      <c r="O4215" s="7">
        <f>VLOOKUP($A4215,'[1]Prices 23 nov'!$A$2:$Q$5001,6,FALSE)</f>
        <v>4.929999828338623</v>
      </c>
      <c r="P4215" s="7">
        <f>VLOOKUP($A4215,'[1]Prices 23 nov'!$A$2:$Q$5001,7,FALSE)</f>
        <v>4.5500001907348633</v>
      </c>
      <c r="Q4215" s="7">
        <f>VLOOKUP($A4215,'[1]Prices 23 nov'!$A$2:$Q$5001,8,FALSE)</f>
        <v>4.2899999618530273</v>
      </c>
      <c r="R4215" s="7">
        <f>VLOOKUP($A4215,'[1]Prices 23 nov'!$A$2:$Q$5001,9,FALSE)</f>
        <v>4.059999942779541</v>
      </c>
      <c r="S4215" s="7">
        <f>VLOOKUP($A4215,'[1]Prices 23 nov'!$A$2:$Q$5001,10,FALSE)</f>
        <v>3.309999942779541</v>
      </c>
      <c r="T4215" s="7">
        <f>VLOOKUP($A4215,'[1]Prices 23 nov'!$A$2:$Q$5001,11,FALSE)</f>
        <v>3.380000114440918</v>
      </c>
      <c r="U4215" s="7">
        <f>VLOOKUP($A4215,'[1]Prices 23 nov'!$A$2:$Q$5001,12,FALSE)</f>
        <v>3.2000000476837158</v>
      </c>
      <c r="V4215" s="7">
        <f>VLOOKUP($A4215,'[1]Prices 23 nov'!$A$2:$Q$5001,13,FALSE)</f>
        <v>4.070000171661377</v>
      </c>
      <c r="W4215" s="7">
        <f>VLOOKUP($A4215,'[1]Prices 23 nov'!$A$2:$Q$5001,14,FALSE)</f>
        <v>8.6800003051757813</v>
      </c>
      <c r="X4215" s="7">
        <f>VLOOKUP($A4215,'[1]Prices 23 nov'!$A$2:$Q$5001,15,FALSE)</f>
        <v>8.6899995803833008</v>
      </c>
      <c r="Y4215" s="7">
        <f>VLOOKUP($A4215,'[1]Prices 23 nov'!$A$2:$Q$5001,16,FALSE)</f>
        <v>8.880000114440918</v>
      </c>
      <c r="Z4215" s="7">
        <f>VLOOKUP($A4215,'[1]Prices 23 nov'!$A$2:$Q$5001,17,FALSE)</f>
        <v>8.8900003433227539</v>
      </c>
    </row>
    <row r="4216" spans="1:26">
      <c r="A4216" s="4" t="s">
        <v>8902</v>
      </c>
      <c r="B4216" s="4" t="s">
        <v>8903</v>
      </c>
      <c r="C4216" s="5">
        <v>3444400640</v>
      </c>
      <c r="D4216" s="5">
        <v>4236</v>
      </c>
      <c r="E4216" s="6" t="s">
        <v>329</v>
      </c>
      <c r="F4216" s="4" t="s">
        <v>242</v>
      </c>
      <c r="G4216" s="4" t="s">
        <v>46</v>
      </c>
      <c r="H4216" s="4" t="s">
        <v>102</v>
      </c>
      <c r="I4216" s="4">
        <v>4.75</v>
      </c>
      <c r="J4216" s="5">
        <v>13.480730843236802</v>
      </c>
      <c r="K4216" s="5">
        <v>6.0752017517279508</v>
      </c>
      <c r="L4216" s="4" t="s">
        <v>3001</v>
      </c>
      <c r="M4216" s="4" t="s">
        <v>165</v>
      </c>
      <c r="N4216" s="7">
        <f>VLOOKUP($A4216,'[1]Prices 23 nov'!$A$2:$Q$5001,5,FALSE)</f>
        <v>17.432751002728342</v>
      </c>
      <c r="O4216" s="7">
        <f>VLOOKUP($A4216,'[1]Prices 23 nov'!$A$2:$Q$5001,6,FALSE)</f>
        <v>9.0705039337739208</v>
      </c>
      <c r="P4216" s="7">
        <f>VLOOKUP($A4216,'[1]Prices 23 nov'!$A$2:$Q$5001,7,FALSE)</f>
        <v>11.83186334994161</v>
      </c>
      <c r="Q4216" s="7">
        <f>VLOOKUP($A4216,'[1]Prices 23 nov'!$A$2:$Q$5001,8,FALSE)</f>
        <v>10.4792425781568</v>
      </c>
      <c r="R4216" s="7">
        <f>VLOOKUP($A4216,'[1]Prices 23 nov'!$A$2:$Q$5001,9,FALSE)</f>
        <v>8.9485560969478684</v>
      </c>
      <c r="S4216" s="7">
        <f>VLOOKUP($A4216,'[1]Prices 23 nov'!$A$2:$Q$5001,10,FALSE)</f>
        <v>6.6816901764231602</v>
      </c>
      <c r="T4216" s="7">
        <f>VLOOKUP($A4216,'[1]Prices 23 nov'!$A$2:$Q$5001,11,FALSE)</f>
        <v>6.6753503992777041</v>
      </c>
      <c r="U4216" s="7">
        <f>VLOOKUP($A4216,'[1]Prices 23 nov'!$A$2:$Q$5001,12,FALSE)</f>
        <v>7.1550829410552979</v>
      </c>
      <c r="V4216" s="7">
        <f>VLOOKUP($A4216,'[1]Prices 23 nov'!$A$2:$Q$5001,13,FALSE)</f>
        <v>8.8712873278109328</v>
      </c>
      <c r="W4216" s="7">
        <f>VLOOKUP($A4216,'[1]Prices 23 nov'!$A$2:$Q$5001,14,FALSE)</f>
        <v>10.521565655064711</v>
      </c>
      <c r="X4216" s="7">
        <f>VLOOKUP($A4216,'[1]Prices 23 nov'!$A$2:$Q$5001,15,FALSE)</f>
        <v>10.957499182830359</v>
      </c>
      <c r="Y4216" s="7">
        <f>VLOOKUP($A4216,'[1]Prices 23 nov'!$A$2:$Q$5001,16,FALSE)</f>
        <v>9.0192904695868492</v>
      </c>
      <c r="Z4216" s="7">
        <f>VLOOKUP($A4216,'[1]Prices 23 nov'!$A$2:$Q$5001,17,FALSE)</f>
        <v>9.6795886497632182</v>
      </c>
    </row>
    <row r="4217" spans="1:26">
      <c r="A4217" s="4" t="s">
        <v>8904</v>
      </c>
      <c r="B4217" s="4" t="s">
        <v>8905</v>
      </c>
      <c r="C4217" s="5">
        <v>3443805440</v>
      </c>
      <c r="D4217" s="5">
        <v>4237</v>
      </c>
      <c r="E4217" s="6" t="s">
        <v>294</v>
      </c>
      <c r="F4217" s="4" t="s">
        <v>51</v>
      </c>
      <c r="G4217" s="4" t="s">
        <v>18</v>
      </c>
      <c r="H4217" s="4" t="s">
        <v>19</v>
      </c>
      <c r="I4217" s="4">
        <v>4.1666665077209473</v>
      </c>
      <c r="J4217" s="5">
        <v>164.375</v>
      </c>
      <c r="K4217" s="5">
        <v>82.599998474121094</v>
      </c>
      <c r="L4217" s="4" t="s">
        <v>35</v>
      </c>
      <c r="M4217" s="4" t="s">
        <v>38</v>
      </c>
      <c r="N4217" s="7">
        <f>VLOOKUP($A4217,'[1]Prices 23 nov'!$A$2:$Q$5001,5,FALSE)</f>
        <v>14.15936890905034</v>
      </c>
      <c r="O4217" s="7">
        <f>VLOOKUP($A4217,'[1]Prices 23 nov'!$A$2:$Q$5001,6,FALSE)</f>
        <v>141.7799987792969</v>
      </c>
      <c r="P4217" s="7">
        <f>VLOOKUP($A4217,'[1]Prices 23 nov'!$A$2:$Q$5001,7,FALSE)</f>
        <v>149.7799987792969</v>
      </c>
      <c r="Q4217" s="7">
        <f>VLOOKUP($A4217,'[1]Prices 23 nov'!$A$2:$Q$5001,8,FALSE)</f>
        <v>145.30000305175781</v>
      </c>
      <c r="R4217" s="7">
        <f>VLOOKUP($A4217,'[1]Prices 23 nov'!$A$2:$Q$5001,9,FALSE)</f>
        <v>118.51999664306641</v>
      </c>
      <c r="S4217" s="7">
        <f>VLOOKUP($A4217,'[1]Prices 23 nov'!$A$2:$Q$5001,10,FALSE)</f>
        <v>106.1999969482422</v>
      </c>
      <c r="T4217" s="7">
        <f>VLOOKUP($A4217,'[1]Prices 23 nov'!$A$2:$Q$5001,11,FALSE)</f>
        <v>113.4100036621094</v>
      </c>
      <c r="U4217" s="7">
        <f>VLOOKUP($A4217,'[1]Prices 23 nov'!$A$2:$Q$5001,12,FALSE)</f>
        <v>114.6699981689453</v>
      </c>
      <c r="V4217" s="7">
        <f>VLOOKUP($A4217,'[1]Prices 23 nov'!$A$2:$Q$5001,13,FALSE)</f>
        <v>111.65000152587891</v>
      </c>
      <c r="W4217" s="7">
        <f>VLOOKUP($A4217,'[1]Prices 23 nov'!$A$2:$Q$5001,14,FALSE)</f>
        <v>123.5</v>
      </c>
      <c r="X4217" s="7">
        <f>VLOOKUP($A4217,'[1]Prices 23 nov'!$A$2:$Q$5001,15,FALSE)</f>
        <v>129.00999450683591</v>
      </c>
      <c r="Y4217" s="7">
        <f>VLOOKUP($A4217,'[1]Prices 23 nov'!$A$2:$Q$5001,16,FALSE)</f>
        <v>122.75</v>
      </c>
      <c r="Z4217" s="7">
        <f>VLOOKUP($A4217,'[1]Prices 23 nov'!$A$2:$Q$5001,17,FALSE)</f>
        <v>149.44000244140619</v>
      </c>
    </row>
    <row r="4218" spans="1:26">
      <c r="A4218" s="4" t="s">
        <v>8906</v>
      </c>
      <c r="B4218" s="4" t="s">
        <v>8907</v>
      </c>
      <c r="C4218" s="5">
        <v>3441248768</v>
      </c>
      <c r="D4218" s="5">
        <v>4238</v>
      </c>
      <c r="E4218" s="6" t="s">
        <v>294</v>
      </c>
      <c r="F4218" s="4" t="s">
        <v>17</v>
      </c>
      <c r="G4218" s="4" t="s">
        <v>18</v>
      </c>
      <c r="H4218" s="4" t="s">
        <v>19</v>
      </c>
      <c r="I4218" s="4">
        <v>4.4000000953674316</v>
      </c>
      <c r="J4218" s="5">
        <v>90.879997253417969</v>
      </c>
      <c r="K4218" s="5">
        <v>30.420000076293945</v>
      </c>
      <c r="L4218" s="4" t="s">
        <v>221</v>
      </c>
      <c r="M4218" s="4" t="s">
        <v>21</v>
      </c>
      <c r="N4218" s="7">
        <f>VLOOKUP($A4218,'[1]Prices 23 nov'!$A$2:$Q$5001,5,FALSE)</f>
        <v>106.6170661466912</v>
      </c>
      <c r="O4218" s="7">
        <f>VLOOKUP($A4218,'[1]Prices 23 nov'!$A$2:$Q$5001,6,FALSE)</f>
        <v>41.049999237060547</v>
      </c>
      <c r="P4218" s="7">
        <f>VLOOKUP($A4218,'[1]Prices 23 nov'!$A$2:$Q$5001,7,FALSE)</f>
        <v>46.720001220703118</v>
      </c>
      <c r="Q4218" s="7">
        <f>VLOOKUP($A4218,'[1]Prices 23 nov'!$A$2:$Q$5001,8,FALSE)</f>
        <v>50.819999694824219</v>
      </c>
      <c r="R4218" s="7">
        <f>VLOOKUP($A4218,'[1]Prices 23 nov'!$A$2:$Q$5001,9,FALSE)</f>
        <v>43.830001831054688</v>
      </c>
      <c r="S4218" s="7">
        <f>VLOOKUP($A4218,'[1]Prices 23 nov'!$A$2:$Q$5001,10,FALSE)</f>
        <v>42.029998779296882</v>
      </c>
      <c r="T4218" s="7">
        <f>VLOOKUP($A4218,'[1]Prices 23 nov'!$A$2:$Q$5001,11,FALSE)</f>
        <v>51.619998931884773</v>
      </c>
      <c r="U4218" s="7">
        <f>VLOOKUP($A4218,'[1]Prices 23 nov'!$A$2:$Q$5001,12,FALSE)</f>
        <v>60.590000152587891</v>
      </c>
      <c r="V4218" s="7">
        <f>VLOOKUP($A4218,'[1]Prices 23 nov'!$A$2:$Q$5001,13,FALSE)</f>
        <v>71.629997253417969</v>
      </c>
      <c r="W4218" s="7">
        <f>VLOOKUP($A4218,'[1]Prices 23 nov'!$A$2:$Q$5001,14,FALSE)</f>
        <v>82.360000610351563</v>
      </c>
      <c r="X4218" s="7">
        <f>VLOOKUP($A4218,'[1]Prices 23 nov'!$A$2:$Q$5001,15,FALSE)</f>
        <v>88.05999755859375</v>
      </c>
      <c r="Y4218" s="7">
        <f>VLOOKUP($A4218,'[1]Prices 23 nov'!$A$2:$Q$5001,16,FALSE)</f>
        <v>78.870002746582031</v>
      </c>
      <c r="Z4218" s="7">
        <f>VLOOKUP($A4218,'[1]Prices 23 nov'!$A$2:$Q$5001,17,FALSE)</f>
        <v>78.44000244140625</v>
      </c>
    </row>
    <row r="4219" spans="1:26">
      <c r="A4219" s="4" t="s">
        <v>8908</v>
      </c>
      <c r="B4219" s="4" t="s">
        <v>8909</v>
      </c>
      <c r="C4219" s="5">
        <v>3437814272</v>
      </c>
      <c r="D4219" s="5">
        <v>4239</v>
      </c>
      <c r="E4219" s="6" t="s">
        <v>70</v>
      </c>
      <c r="F4219" s="4" t="s">
        <v>692</v>
      </c>
      <c r="G4219" s="4" t="s">
        <v>693</v>
      </c>
      <c r="H4219" s="4" t="s">
        <v>694</v>
      </c>
      <c r="I4219" s="4">
        <v>4.529411792755127</v>
      </c>
      <c r="J4219" s="5">
        <v>23.304305163743408</v>
      </c>
      <c r="K4219" s="5">
        <v>9.4775737284548729</v>
      </c>
      <c r="L4219" s="4" t="s">
        <v>221</v>
      </c>
      <c r="M4219" s="4" t="s">
        <v>1536</v>
      </c>
      <c r="N4219" s="7">
        <f>VLOOKUP($A4219,'[1]Prices 23 nov'!$A$2:$Q$5001,5,FALSE)</f>
        <v>-21.73146917763729</v>
      </c>
      <c r="O4219" s="7">
        <f>VLOOKUP($A4219,'[1]Prices 23 nov'!$A$2:$Q$5001,6,FALSE)</f>
        <v>20.365634262561802</v>
      </c>
      <c r="P4219" s="7">
        <f>VLOOKUP($A4219,'[1]Prices 23 nov'!$A$2:$Q$5001,7,FALSE)</f>
        <v>22.111101925161961</v>
      </c>
      <c r="Q4219" s="7">
        <f>VLOOKUP($A4219,'[1]Prices 23 nov'!$A$2:$Q$5001,8,FALSE)</f>
        <v>22.277753032743931</v>
      </c>
      <c r="R4219" s="7">
        <f>VLOOKUP($A4219,'[1]Prices 23 nov'!$A$2:$Q$5001,9,FALSE)</f>
        <v>16.438876356907709</v>
      </c>
      <c r="S4219" s="7">
        <f>VLOOKUP($A4219,'[1]Prices 23 nov'!$A$2:$Q$5001,10,FALSE)</f>
        <v>12.14094497070238</v>
      </c>
      <c r="T4219" s="7">
        <f>VLOOKUP($A4219,'[1]Prices 23 nov'!$A$2:$Q$5001,11,FALSE)</f>
        <v>12.061491116004159</v>
      </c>
      <c r="U4219" s="7">
        <f>VLOOKUP($A4219,'[1]Prices 23 nov'!$A$2:$Q$5001,12,FALSE)</f>
        <v>12.001853492110969</v>
      </c>
      <c r="V4219" s="7">
        <f>VLOOKUP($A4219,'[1]Prices 23 nov'!$A$2:$Q$5001,13,FALSE)</f>
        <v>13.635339092259301</v>
      </c>
      <c r="W4219" s="7">
        <f>VLOOKUP($A4219,'[1]Prices 23 nov'!$A$2:$Q$5001,14,FALSE)</f>
        <v>12.95028889276932</v>
      </c>
      <c r="X4219" s="7">
        <f>VLOOKUP($A4219,'[1]Prices 23 nov'!$A$2:$Q$5001,15,FALSE)</f>
        <v>12.143458622294929</v>
      </c>
      <c r="Y4219" s="7">
        <f>VLOOKUP($A4219,'[1]Prices 23 nov'!$A$2:$Q$5001,16,FALSE)</f>
        <v>12.451692142875</v>
      </c>
      <c r="Z4219" s="7">
        <f>VLOOKUP($A4219,'[1]Prices 23 nov'!$A$2:$Q$5001,17,FALSE)</f>
        <v>10.78704485766889</v>
      </c>
    </row>
    <row r="4220" spans="1:26">
      <c r="A4220" s="4" t="s">
        <v>8910</v>
      </c>
      <c r="B4220" s="4" t="s">
        <v>8911</v>
      </c>
      <c r="C4220" s="5">
        <v>3437452288</v>
      </c>
      <c r="D4220" s="5">
        <v>4240</v>
      </c>
      <c r="E4220" s="6" t="s">
        <v>273</v>
      </c>
      <c r="F4220" s="4" t="s">
        <v>692</v>
      </c>
      <c r="G4220" s="4" t="s">
        <v>693</v>
      </c>
      <c r="H4220" s="4" t="s">
        <v>694</v>
      </c>
      <c r="I4220" s="4">
        <v>4.3333334922790527</v>
      </c>
      <c r="J4220" s="5">
        <v>3.6541506655214779</v>
      </c>
      <c r="K4220" s="5">
        <v>1.2331544121691129</v>
      </c>
      <c r="L4220" s="4" t="s">
        <v>20</v>
      </c>
      <c r="M4220" s="4" t="s">
        <v>145</v>
      </c>
      <c r="N4220" s="7">
        <f>VLOOKUP($A4220,'[1]Prices 23 nov'!$A$2:$Q$5001,5,FALSE)</f>
        <v>4.0670112566599803</v>
      </c>
      <c r="O4220" s="7">
        <f>VLOOKUP($A4220,'[1]Prices 23 nov'!$A$2:$Q$5001,6,FALSE)</f>
        <v>2.952356451267804</v>
      </c>
      <c r="P4220" s="7">
        <f>VLOOKUP($A4220,'[1]Prices 23 nov'!$A$2:$Q$5001,7,FALSE)</f>
        <v>3.295074389054236</v>
      </c>
      <c r="Q4220" s="7">
        <f>VLOOKUP($A4220,'[1]Prices 23 nov'!$A$2:$Q$5001,8,FALSE)</f>
        <v>3.4372091659541582</v>
      </c>
      <c r="R4220" s="7">
        <f>VLOOKUP($A4220,'[1]Prices 23 nov'!$A$2:$Q$5001,9,FALSE)</f>
        <v>3.0816498271551609</v>
      </c>
      <c r="S4220" s="7">
        <f>VLOOKUP($A4220,'[1]Prices 23 nov'!$A$2:$Q$5001,10,FALSE)</f>
        <v>1.5372133190577699</v>
      </c>
      <c r="T4220" s="7">
        <f>VLOOKUP($A4220,'[1]Prices 23 nov'!$A$2:$Q$5001,11,FALSE)</f>
        <v>1.6654953200984861</v>
      </c>
      <c r="U4220" s="7">
        <f>VLOOKUP($A4220,'[1]Prices 23 nov'!$A$2:$Q$5001,12,FALSE)</f>
        <v>1.940571487199918</v>
      </c>
      <c r="V4220" s="7">
        <f>VLOOKUP($A4220,'[1]Prices 23 nov'!$A$2:$Q$5001,13,FALSE)</f>
        <v>2.014177307042786</v>
      </c>
      <c r="W4220" s="7">
        <f>VLOOKUP($A4220,'[1]Prices 23 nov'!$A$2:$Q$5001,14,FALSE)</f>
        <v>2.1264195506934409</v>
      </c>
      <c r="X4220" s="7">
        <f>VLOOKUP($A4220,'[1]Prices 23 nov'!$A$2:$Q$5001,15,FALSE)</f>
        <v>2.0301526951459441</v>
      </c>
      <c r="Y4220" s="7">
        <f>VLOOKUP($A4220,'[1]Prices 23 nov'!$A$2:$Q$5001,16,FALSE)</f>
        <v>1.8205992012596539</v>
      </c>
      <c r="Z4220" s="7">
        <f>VLOOKUP($A4220,'[1]Prices 23 nov'!$A$2:$Q$5001,17,FALSE)</f>
        <v>1.784781411290169</v>
      </c>
    </row>
    <row r="4221" spans="1:26">
      <c r="A4221" s="4" t="s">
        <v>8912</v>
      </c>
      <c r="B4221" s="4" t="s">
        <v>8913</v>
      </c>
      <c r="C4221" s="5">
        <v>3437426176</v>
      </c>
      <c r="D4221" s="5">
        <v>4241</v>
      </c>
      <c r="E4221" s="6" t="s">
        <v>55</v>
      </c>
      <c r="F4221" s="4" t="s">
        <v>210</v>
      </c>
      <c r="G4221" s="4" t="s">
        <v>211</v>
      </c>
      <c r="H4221" s="4" t="s">
        <v>212</v>
      </c>
      <c r="I4221" s="4">
        <v>4.6333332061767578</v>
      </c>
      <c r="J4221" s="5">
        <v>4.9024772259564404</v>
      </c>
      <c r="K4221" s="5">
        <v>1.551606805472638</v>
      </c>
      <c r="L4221" s="4" t="s">
        <v>2218</v>
      </c>
      <c r="M4221" s="4" t="s">
        <v>145</v>
      </c>
      <c r="N4221" s="7">
        <f>VLOOKUP($A4221,'[1]Prices 23 nov'!$A$2:$Q$5001,5,FALSE)</f>
        <v>2.730137285917245</v>
      </c>
      <c r="O4221" s="7">
        <f>VLOOKUP($A4221,'[1]Prices 23 nov'!$A$2:$Q$5001,6,FALSE)</f>
        <v>4.2921836994823366</v>
      </c>
      <c r="P4221" s="7">
        <f>VLOOKUP($A4221,'[1]Prices 23 nov'!$A$2:$Q$5001,7,FALSE)</f>
        <v>4.2439741616496462</v>
      </c>
      <c r="Q4221" s="7">
        <f>VLOOKUP($A4221,'[1]Prices 23 nov'!$A$2:$Q$5001,8,FALSE)</f>
        <v>4.5581429531867457</v>
      </c>
      <c r="R4221" s="7">
        <f>VLOOKUP($A4221,'[1]Prices 23 nov'!$A$2:$Q$5001,9,FALSE)</f>
        <v>4.1569452825933686</v>
      </c>
      <c r="S4221" s="7">
        <f>VLOOKUP($A4221,'[1]Prices 23 nov'!$A$2:$Q$5001,10,FALSE)</f>
        <v>1.8655035764301431</v>
      </c>
      <c r="T4221" s="7">
        <f>VLOOKUP($A4221,'[1]Prices 23 nov'!$A$2:$Q$5001,11,FALSE)</f>
        <v>2.1017181343942331</v>
      </c>
      <c r="U4221" s="7">
        <f>VLOOKUP($A4221,'[1]Prices 23 nov'!$A$2:$Q$5001,12,FALSE)</f>
        <v>2.0127302360007491</v>
      </c>
      <c r="V4221" s="7">
        <f>VLOOKUP($A4221,'[1]Prices 23 nov'!$A$2:$Q$5001,13,FALSE)</f>
        <v>2.6090122768655419</v>
      </c>
      <c r="W4221" s="7">
        <f>VLOOKUP($A4221,'[1]Prices 23 nov'!$A$2:$Q$5001,14,FALSE)</f>
        <v>2.672108449973166</v>
      </c>
      <c r="X4221" s="7">
        <f>VLOOKUP($A4221,'[1]Prices 23 nov'!$A$2:$Q$5001,15,FALSE)</f>
        <v>3.304388279146536</v>
      </c>
      <c r="Y4221" s="7">
        <f>VLOOKUP($A4221,'[1]Prices 23 nov'!$A$2:$Q$5001,16,FALSE)</f>
        <v>3.516222308389843</v>
      </c>
      <c r="Z4221" s="7">
        <f>VLOOKUP($A4221,'[1]Prices 23 nov'!$A$2:$Q$5001,17,FALSE)</f>
        <v>3.9331082142745122</v>
      </c>
    </row>
    <row r="4222" spans="1:26">
      <c r="A4222" s="4" t="s">
        <v>8914</v>
      </c>
      <c r="B4222" s="4" t="s">
        <v>8915</v>
      </c>
      <c r="C4222" s="5">
        <v>3436928256</v>
      </c>
      <c r="D4222" s="5">
        <v>4242</v>
      </c>
      <c r="E4222" s="6" t="s">
        <v>294</v>
      </c>
      <c r="F4222" s="4" t="s">
        <v>17</v>
      </c>
      <c r="G4222" s="4" t="s">
        <v>18</v>
      </c>
      <c r="H4222" s="4" t="s">
        <v>19</v>
      </c>
      <c r="I4222" s="4">
        <v>4.875</v>
      </c>
      <c r="J4222" s="5">
        <v>97.30999755859375</v>
      </c>
      <c r="K4222" s="5">
        <v>15</v>
      </c>
      <c r="L4222" s="4" t="s">
        <v>20</v>
      </c>
      <c r="M4222" s="4" t="s">
        <v>56</v>
      </c>
      <c r="N4222" s="7">
        <f>VLOOKUP($A4222,'[1]Prices 23 nov'!$A$2:$Q$5001,5,FALSE)</f>
        <v>82.485976174613015</v>
      </c>
      <c r="O4222" s="7">
        <f>VLOOKUP($A4222,'[1]Prices 23 nov'!$A$2:$Q$5001,6,FALSE)</f>
        <v>53.810001373291023</v>
      </c>
      <c r="P4222" s="7">
        <f>VLOOKUP($A4222,'[1]Prices 23 nov'!$A$2:$Q$5001,7,FALSE)</f>
        <v>67.489997863769531</v>
      </c>
      <c r="Q4222" s="7">
        <f>VLOOKUP($A4222,'[1]Prices 23 nov'!$A$2:$Q$5001,8,FALSE)</f>
        <v>63.729999542236328</v>
      </c>
      <c r="R4222" s="7">
        <f>VLOOKUP($A4222,'[1]Prices 23 nov'!$A$2:$Q$5001,9,FALSE)</f>
        <v>56.840000152587891</v>
      </c>
      <c r="S4222" s="7">
        <f>VLOOKUP($A4222,'[1]Prices 23 nov'!$A$2:$Q$5001,10,FALSE)</f>
        <v>26.409999847412109</v>
      </c>
      <c r="T4222" s="7">
        <f>VLOOKUP($A4222,'[1]Prices 23 nov'!$A$2:$Q$5001,11,FALSE)</f>
        <v>33.349998474121087</v>
      </c>
      <c r="U4222" s="7">
        <f>VLOOKUP($A4222,'[1]Prices 23 nov'!$A$2:$Q$5001,12,FALSE)</f>
        <v>41.139999389648438</v>
      </c>
      <c r="V4222" s="7">
        <f>VLOOKUP($A4222,'[1]Prices 23 nov'!$A$2:$Q$5001,13,FALSE)</f>
        <v>46.869998931884773</v>
      </c>
      <c r="W4222" s="7">
        <f>VLOOKUP($A4222,'[1]Prices 23 nov'!$A$2:$Q$5001,14,FALSE)</f>
        <v>69.919998168945313</v>
      </c>
      <c r="X4222" s="7">
        <f>VLOOKUP($A4222,'[1]Prices 23 nov'!$A$2:$Q$5001,15,FALSE)</f>
        <v>68.120002746582031</v>
      </c>
      <c r="Y4222" s="7">
        <f>VLOOKUP($A4222,'[1]Prices 23 nov'!$A$2:$Q$5001,16,FALSE)</f>
        <v>72.010002136230469</v>
      </c>
      <c r="Z4222" s="7">
        <f>VLOOKUP($A4222,'[1]Prices 23 nov'!$A$2:$Q$5001,17,FALSE)</f>
        <v>86.519996643066406</v>
      </c>
    </row>
    <row r="4223" spans="1:26">
      <c r="A4223" s="4" t="s">
        <v>8916</v>
      </c>
      <c r="B4223" s="4" t="s">
        <v>8917</v>
      </c>
      <c r="C4223" s="5">
        <v>3436889856</v>
      </c>
      <c r="D4223" s="5">
        <v>4243</v>
      </c>
      <c r="E4223" s="6" t="s">
        <v>294</v>
      </c>
      <c r="F4223" s="4" t="s">
        <v>17</v>
      </c>
      <c r="G4223" s="4" t="s">
        <v>18</v>
      </c>
      <c r="H4223" s="4" t="s">
        <v>19</v>
      </c>
      <c r="I4223" s="4">
        <v>4.0999999046325684</v>
      </c>
      <c r="J4223" s="5">
        <v>90.580001831054688</v>
      </c>
      <c r="K4223" s="5">
        <v>33.380001068115234</v>
      </c>
      <c r="L4223" s="4" t="s">
        <v>41</v>
      </c>
      <c r="M4223" s="4" t="s">
        <v>56</v>
      </c>
      <c r="N4223" s="7">
        <f>VLOOKUP($A4223,'[1]Prices 23 nov'!$A$2:$Q$5001,5,FALSE)</f>
        <v>39.327757666974563</v>
      </c>
      <c r="O4223" s="7">
        <f>VLOOKUP($A4223,'[1]Prices 23 nov'!$A$2:$Q$5001,6,FALSE)</f>
        <v>63.159999847412109</v>
      </c>
      <c r="P4223" s="7">
        <f>VLOOKUP($A4223,'[1]Prices 23 nov'!$A$2:$Q$5001,7,FALSE)</f>
        <v>71.199996948242188</v>
      </c>
      <c r="Q4223" s="7">
        <f>VLOOKUP($A4223,'[1]Prices 23 nov'!$A$2:$Q$5001,8,FALSE)</f>
        <v>71.069999694824219</v>
      </c>
      <c r="R4223" s="7">
        <f>VLOOKUP($A4223,'[1]Prices 23 nov'!$A$2:$Q$5001,9,FALSE)</f>
        <v>59.939998626708977</v>
      </c>
      <c r="S4223" s="7">
        <f>VLOOKUP($A4223,'[1]Prices 23 nov'!$A$2:$Q$5001,10,FALSE)</f>
        <v>44.150001525878913</v>
      </c>
      <c r="T4223" s="7">
        <f>VLOOKUP($A4223,'[1]Prices 23 nov'!$A$2:$Q$5001,11,FALSE)</f>
        <v>53.119998931884773</v>
      </c>
      <c r="U4223" s="7">
        <f>VLOOKUP($A4223,'[1]Prices 23 nov'!$A$2:$Q$5001,12,FALSE)</f>
        <v>66.394996643066406</v>
      </c>
      <c r="V4223" s="7">
        <f>VLOOKUP($A4223,'[1]Prices 23 nov'!$A$2:$Q$5001,13,FALSE)</f>
        <v>65.839996337890625</v>
      </c>
      <c r="W4223" s="7">
        <f>VLOOKUP($A4223,'[1]Prices 23 nov'!$A$2:$Q$5001,14,FALSE)</f>
        <v>74.300003051757813</v>
      </c>
      <c r="X4223" s="7">
        <f>VLOOKUP($A4223,'[1]Prices 23 nov'!$A$2:$Q$5001,15,FALSE)</f>
        <v>74.029998779296875</v>
      </c>
      <c r="Y4223" s="7">
        <f>VLOOKUP($A4223,'[1]Prices 23 nov'!$A$2:$Q$5001,16,FALSE)</f>
        <v>64.05999755859375</v>
      </c>
      <c r="Z4223" s="7">
        <f>VLOOKUP($A4223,'[1]Prices 23 nov'!$A$2:$Q$5001,17,FALSE)</f>
        <v>69.779998779296875</v>
      </c>
    </row>
    <row r="4224" spans="1:26">
      <c r="A4224" s="4" t="s">
        <v>8918</v>
      </c>
      <c r="B4224" s="4" t="s">
        <v>8919</v>
      </c>
      <c r="C4224" s="5">
        <v>3435474688</v>
      </c>
      <c r="D4224" s="5">
        <v>4244</v>
      </c>
      <c r="E4224" s="6" t="s">
        <v>70</v>
      </c>
      <c r="F4224" s="4" t="s">
        <v>288</v>
      </c>
      <c r="G4224" s="4" t="s">
        <v>289</v>
      </c>
      <c r="H4224" s="4" t="s">
        <v>290</v>
      </c>
      <c r="I4224" s="4">
        <v>4.4117646217346191</v>
      </c>
      <c r="J4224" s="5">
        <v>169.2165932006836</v>
      </c>
      <c r="K4224" s="5">
        <v>69.713099999999997</v>
      </c>
      <c r="L4224" s="4" t="s">
        <v>64</v>
      </c>
      <c r="M4224" s="4" t="s">
        <v>959</v>
      </c>
      <c r="N4224" s="7">
        <f>VLOOKUP($A4224,'[1]Prices 23 nov'!$A$2:$Q$5001,5,FALSE)</f>
        <v>-14.923663105166399</v>
      </c>
      <c r="O4224" s="7">
        <f>VLOOKUP($A4224,'[1]Prices 23 nov'!$A$2:$Q$5001,6,FALSE)</f>
        <v>121.82499527931211</v>
      </c>
      <c r="P4224" s="7">
        <f>VLOOKUP($A4224,'[1]Prices 23 nov'!$A$2:$Q$5001,7,FALSE)</f>
        <v>142.19352325294491</v>
      </c>
      <c r="Q4224" s="7">
        <f>VLOOKUP($A4224,'[1]Prices 23 nov'!$A$2:$Q$5001,8,FALSE)</f>
        <v>124.52434385353079</v>
      </c>
      <c r="R4224" s="7">
        <f>VLOOKUP($A4224,'[1]Prices 23 nov'!$A$2:$Q$5001,9,FALSE)</f>
        <v>114.036003112793</v>
      </c>
      <c r="S4224" s="7">
        <f>VLOOKUP($A4224,'[1]Prices 23 nov'!$A$2:$Q$5001,10,FALSE)</f>
        <v>97.210651121711635</v>
      </c>
      <c r="T4224" s="7">
        <f>VLOOKUP($A4224,'[1]Prices 23 nov'!$A$2:$Q$5001,11,FALSE)</f>
        <v>104.82551632698051</v>
      </c>
      <c r="U4224" s="7">
        <f>VLOOKUP($A4224,'[1]Prices 23 nov'!$A$2:$Q$5001,12,FALSE)</f>
        <v>130.22100412845609</v>
      </c>
      <c r="V4224" s="7">
        <f>VLOOKUP($A4224,'[1]Prices 23 nov'!$A$2:$Q$5001,13,FALSE)</f>
        <v>129.8739227337646</v>
      </c>
      <c r="W4224" s="7">
        <f>VLOOKUP($A4224,'[1]Prices 23 nov'!$A$2:$Q$5001,14,FALSE)</f>
        <v>136.58213138580319</v>
      </c>
      <c r="X4224" s="7">
        <f>VLOOKUP($A4224,'[1]Prices 23 nov'!$A$2:$Q$5001,15,FALSE)</f>
        <v>123.3975644440079</v>
      </c>
      <c r="Y4224" s="7">
        <f>VLOOKUP($A4224,'[1]Prices 23 nov'!$A$2:$Q$5001,16,FALSE)</f>
        <v>120.91477023754121</v>
      </c>
      <c r="Z4224" s="7">
        <f>VLOOKUP($A4224,'[1]Prices 23 nov'!$A$2:$Q$5001,17,FALSE)</f>
        <v>103.0473351539267</v>
      </c>
    </row>
    <row r="4225" spans="1:26">
      <c r="A4225" s="4" t="s">
        <v>8920</v>
      </c>
      <c r="B4225" s="4" t="s">
        <v>8921</v>
      </c>
      <c r="C4225" s="5">
        <v>3435141632</v>
      </c>
      <c r="D4225" s="5">
        <v>4245</v>
      </c>
      <c r="E4225" s="6" t="s">
        <v>55</v>
      </c>
      <c r="F4225" s="4" t="s">
        <v>250</v>
      </c>
      <c r="G4225" s="4" t="s">
        <v>251</v>
      </c>
      <c r="H4225" s="4" t="s">
        <v>252</v>
      </c>
      <c r="I4225" s="4">
        <v>4.0999999046325684</v>
      </c>
      <c r="J4225" s="5">
        <v>2.3345816959767669</v>
      </c>
      <c r="K4225" s="5">
        <v>1.127768001888469</v>
      </c>
      <c r="L4225" s="4" t="s">
        <v>64</v>
      </c>
      <c r="M4225" s="4" t="s">
        <v>1713</v>
      </c>
      <c r="N4225" s="7">
        <f>VLOOKUP($A4225,'[1]Prices 23 nov'!$A$2:$Q$5001,5,FALSE)</f>
        <v>2.575287875316179</v>
      </c>
      <c r="O4225" s="7">
        <f>VLOOKUP($A4225,'[1]Prices 23 nov'!$A$2:$Q$5001,6,FALSE)</f>
        <v>1.9129385552701881</v>
      </c>
      <c r="P4225" s="7">
        <f>VLOOKUP($A4225,'[1]Prices 23 nov'!$A$2:$Q$5001,7,FALSE)</f>
        <v>2.1350399863352441</v>
      </c>
      <c r="Q4225" s="7">
        <f>VLOOKUP($A4225,'[1]Prices 23 nov'!$A$2:$Q$5001,8,FALSE)</f>
        <v>2.2258056034989981</v>
      </c>
      <c r="R4225" s="7">
        <f>VLOOKUP($A4225,'[1]Prices 23 nov'!$A$2:$Q$5001,9,FALSE)</f>
        <v>1.8483387359162149</v>
      </c>
      <c r="S4225" s="7">
        <f>VLOOKUP($A4225,'[1]Prices 23 nov'!$A$2:$Q$5001,10,FALSE)</f>
        <v>1.3882400095462799</v>
      </c>
      <c r="T4225" s="7">
        <f>VLOOKUP($A4225,'[1]Prices 23 nov'!$A$2:$Q$5001,11,FALSE)</f>
        <v>1.499057388680612</v>
      </c>
      <c r="U4225" s="7">
        <f>VLOOKUP($A4225,'[1]Prices 23 nov'!$A$2:$Q$5001,12,FALSE)</f>
        <v>1.6329150199890139</v>
      </c>
      <c r="V4225" s="7">
        <f>VLOOKUP($A4225,'[1]Prices 23 nov'!$A$2:$Q$5001,13,FALSE)</f>
        <v>1.7498362003846639</v>
      </c>
      <c r="W4225" s="7">
        <f>VLOOKUP($A4225,'[1]Prices 23 nov'!$A$2:$Q$5001,14,FALSE)</f>
        <v>1.956741276734419</v>
      </c>
      <c r="X4225" s="7">
        <f>VLOOKUP($A4225,'[1]Prices 23 nov'!$A$2:$Q$5001,15,FALSE)</f>
        <v>1.8922895741489749</v>
      </c>
      <c r="Y4225" s="7">
        <f>VLOOKUP($A4225,'[1]Prices 23 nov'!$A$2:$Q$5001,16,FALSE)</f>
        <v>1.6936269690768031</v>
      </c>
      <c r="Z4225" s="7">
        <f>VLOOKUP($A4225,'[1]Prices 23 nov'!$A$2:$Q$5001,17,FALSE)</f>
        <v>1.559569203440518</v>
      </c>
    </row>
    <row r="4226" spans="1:26">
      <c r="A4226" s="4" t="s">
        <v>8922</v>
      </c>
      <c r="B4226" s="4" t="s">
        <v>8923</v>
      </c>
      <c r="C4226" s="5">
        <v>3434250496</v>
      </c>
      <c r="D4226" s="5">
        <v>4247</v>
      </c>
      <c r="E4226" s="6" t="s">
        <v>105</v>
      </c>
      <c r="F4226" s="4" t="s">
        <v>5137</v>
      </c>
      <c r="G4226" s="4" t="s">
        <v>267</v>
      </c>
      <c r="H4226" s="4" t="s">
        <v>268</v>
      </c>
      <c r="I4226" s="4">
        <v>0</v>
      </c>
      <c r="J4226" s="5">
        <v>58.096293057250975</v>
      </c>
      <c r="K4226" s="5">
        <v>34.877918489074709</v>
      </c>
      <c r="L4226" s="4" t="s">
        <v>20</v>
      </c>
      <c r="M4226" s="4" t="s">
        <v>38</v>
      </c>
      <c r="N4226" s="7">
        <f>VLOOKUP($A4226,'[1]Prices 23 nov'!$A$2:$Q$5001,5,FALSE)</f>
        <v>8.7355754758502648</v>
      </c>
      <c r="O4226" s="7">
        <f>VLOOKUP($A4226,'[1]Prices 23 nov'!$A$2:$Q$5001,6,FALSE)</f>
        <v>48.669085276103033</v>
      </c>
      <c r="P4226" s="7">
        <f>VLOOKUP($A4226,'[1]Prices 23 nov'!$A$2:$Q$5001,7,FALSE)</f>
        <v>52.941292910295488</v>
      </c>
      <c r="Q4226" s="7">
        <f>VLOOKUP($A4226,'[1]Prices 23 nov'!$A$2:$Q$5001,8,FALSE)</f>
        <v>50.036446545259423</v>
      </c>
      <c r="R4226" s="7">
        <f>VLOOKUP($A4226,'[1]Prices 23 nov'!$A$2:$Q$5001,9,FALSE)</f>
        <v>48.549150472259498</v>
      </c>
      <c r="S4226" s="7">
        <f>VLOOKUP($A4226,'[1]Prices 23 nov'!$A$2:$Q$5001,10,FALSE)</f>
        <v>39.002249812126138</v>
      </c>
      <c r="T4226" s="7">
        <f>VLOOKUP($A4226,'[1]Prices 23 nov'!$A$2:$Q$5001,11,FALSE)</f>
        <v>42.638932159296019</v>
      </c>
      <c r="U4226" s="7">
        <f>VLOOKUP($A4226,'[1]Prices 23 nov'!$A$2:$Q$5001,12,FALSE)</f>
        <v>43.885591730985652</v>
      </c>
      <c r="V4226" s="7">
        <f>VLOOKUP($A4226,'[1]Prices 23 nov'!$A$2:$Q$5001,13,FALSE)</f>
        <v>47.703038022766123</v>
      </c>
      <c r="W4226" s="7">
        <f>VLOOKUP($A4226,'[1]Prices 23 nov'!$A$2:$Q$5001,14,FALSE)</f>
        <v>51.372503109130783</v>
      </c>
      <c r="X4226" s="7">
        <f>VLOOKUP($A4226,'[1]Prices 23 nov'!$A$2:$Q$5001,15,FALSE)</f>
        <v>53.577694685179722</v>
      </c>
      <c r="Y4226" s="7">
        <f>VLOOKUP($A4226,'[1]Prices 23 nov'!$A$2:$Q$5001,16,FALSE)</f>
        <v>52.541257704906457</v>
      </c>
      <c r="Z4226" s="7">
        <f>VLOOKUP($A4226,'[1]Prices 23 nov'!$A$2:$Q$5001,17,FALSE)</f>
        <v>53.326006619159671</v>
      </c>
    </row>
    <row r="4227" spans="1:26">
      <c r="A4227" s="4" t="s">
        <v>8924</v>
      </c>
      <c r="B4227" s="4" t="s">
        <v>8925</v>
      </c>
      <c r="C4227" s="5">
        <v>3431745792</v>
      </c>
      <c r="D4227" s="5">
        <v>4248</v>
      </c>
      <c r="E4227" s="6" t="s">
        <v>70</v>
      </c>
      <c r="F4227" s="4" t="s">
        <v>692</v>
      </c>
      <c r="G4227" s="4" t="s">
        <v>693</v>
      </c>
      <c r="H4227" s="4" t="s">
        <v>694</v>
      </c>
      <c r="I4227" s="4">
        <v>5</v>
      </c>
      <c r="J4227" s="5">
        <v>1.6976860824348119</v>
      </c>
      <c r="K4227" s="5">
        <v>1.304688179525094</v>
      </c>
      <c r="L4227" s="4" t="s">
        <v>196</v>
      </c>
      <c r="M4227" s="4" t="s">
        <v>264</v>
      </c>
      <c r="N4227" s="7">
        <f>VLOOKUP($A4227,'[1]Prices 23 nov'!$A$2:$Q$5001,5,FALSE)</f>
        <v>0</v>
      </c>
      <c r="O4227" s="7">
        <f>VLOOKUP($A4227,'[1]Prices 23 nov'!$A$2:$Q$5001,6,FALSE)</f>
        <v>0</v>
      </c>
      <c r="P4227" s="7">
        <f>VLOOKUP($A4227,'[1]Prices 23 nov'!$A$2:$Q$5001,7,FALSE)</f>
        <v>0</v>
      </c>
      <c r="Q4227" s="7">
        <f>VLOOKUP($A4227,'[1]Prices 23 nov'!$A$2:$Q$5001,8,FALSE)</f>
        <v>0</v>
      </c>
      <c r="R4227" s="7">
        <f>VLOOKUP($A4227,'[1]Prices 23 nov'!$A$2:$Q$5001,9,FALSE)</f>
        <v>0</v>
      </c>
      <c r="S4227" s="7">
        <f>VLOOKUP($A4227,'[1]Prices 23 nov'!$A$2:$Q$5001,10,FALSE)</f>
        <v>0</v>
      </c>
      <c r="T4227" s="7">
        <f>VLOOKUP($A4227,'[1]Prices 23 nov'!$A$2:$Q$5001,11,FALSE)</f>
        <v>0</v>
      </c>
      <c r="U4227" s="7">
        <f>VLOOKUP($A4227,'[1]Prices 23 nov'!$A$2:$Q$5001,12,FALSE)</f>
        <v>0</v>
      </c>
      <c r="V4227" s="7">
        <f>VLOOKUP($A4227,'[1]Prices 23 nov'!$A$2:$Q$5001,13,FALSE)</f>
        <v>0</v>
      </c>
      <c r="W4227" s="7">
        <f>VLOOKUP($A4227,'[1]Prices 23 nov'!$A$2:$Q$5001,14,FALSE)</f>
        <v>0</v>
      </c>
      <c r="X4227" s="7">
        <f>VLOOKUP($A4227,'[1]Prices 23 nov'!$A$2:$Q$5001,15,FALSE)</f>
        <v>0</v>
      </c>
      <c r="Y4227" s="7">
        <f>VLOOKUP($A4227,'[1]Prices 23 nov'!$A$2:$Q$5001,16,FALSE)</f>
        <v>0</v>
      </c>
      <c r="Z4227" s="7">
        <f>VLOOKUP($A4227,'[1]Prices 23 nov'!$A$2:$Q$5001,17,FALSE)</f>
        <v>1.358175155949596</v>
      </c>
    </row>
    <row r="4228" spans="1:26">
      <c r="A4228" s="4" t="s">
        <v>8926</v>
      </c>
      <c r="B4228" s="4" t="s">
        <v>8927</v>
      </c>
      <c r="C4228" s="5">
        <v>3430407936</v>
      </c>
      <c r="D4228" s="5">
        <v>4249</v>
      </c>
      <c r="E4228" s="6" t="s">
        <v>70</v>
      </c>
      <c r="F4228" s="4" t="s">
        <v>242</v>
      </c>
      <c r="G4228" s="4" t="s">
        <v>46</v>
      </c>
      <c r="H4228" s="4" t="s">
        <v>102</v>
      </c>
      <c r="I4228" s="4">
        <v>4.9090909957885742</v>
      </c>
      <c r="J4228" s="5">
        <v>5.8355975877384871</v>
      </c>
      <c r="K4228" s="5">
        <v>1.6352219453432171</v>
      </c>
      <c r="L4228" s="4" t="s">
        <v>2194</v>
      </c>
      <c r="M4228" s="4" t="s">
        <v>1640</v>
      </c>
      <c r="N4228" s="7">
        <f>VLOOKUP($A4228,'[1]Prices 23 nov'!$A$2:$Q$5001,5,FALSE)</f>
        <v>118.38617512510621</v>
      </c>
      <c r="O4228" s="7">
        <f>VLOOKUP($A4228,'[1]Prices 23 nov'!$A$2:$Q$5001,6,FALSE)</f>
        <v>1.6805648145475229</v>
      </c>
      <c r="P4228" s="7">
        <f>VLOOKUP($A4228,'[1]Prices 23 nov'!$A$2:$Q$5001,7,FALSE)</f>
        <v>2.0535944825140011</v>
      </c>
      <c r="Q4228" s="7">
        <f>VLOOKUP($A4228,'[1]Prices 23 nov'!$A$2:$Q$5001,8,FALSE)</f>
        <v>2.0024211929818851</v>
      </c>
      <c r="R4228" s="7">
        <f>VLOOKUP($A4228,'[1]Prices 23 nov'!$A$2:$Q$5001,9,FALSE)</f>
        <v>2.801362037658691</v>
      </c>
      <c r="S4228" s="7">
        <f>VLOOKUP($A4228,'[1]Prices 23 nov'!$A$2:$Q$5001,10,FALSE)</f>
        <v>2.8028169437403392</v>
      </c>
      <c r="T4228" s="7">
        <f>VLOOKUP($A4228,'[1]Prices 23 nov'!$A$2:$Q$5001,11,FALSE)</f>
        <v>3.0368243165125932</v>
      </c>
      <c r="U4228" s="7">
        <f>VLOOKUP($A4228,'[1]Prices 23 nov'!$A$2:$Q$5001,12,FALSE)</f>
        <v>3.4695136834698128</v>
      </c>
      <c r="V4228" s="7">
        <f>VLOOKUP($A4228,'[1]Prices 23 nov'!$A$2:$Q$5001,13,FALSE)</f>
        <v>3.507779251905276</v>
      </c>
      <c r="W4228" s="7">
        <f>VLOOKUP($A4228,'[1]Prices 23 nov'!$A$2:$Q$5001,14,FALSE)</f>
        <v>3.983726989865175</v>
      </c>
      <c r="X4228" s="7">
        <f>VLOOKUP($A4228,'[1]Prices 23 nov'!$A$2:$Q$5001,15,FALSE)</f>
        <v>5.1331240251911368</v>
      </c>
      <c r="Y4228" s="7">
        <f>VLOOKUP($A4228,'[1]Prices 23 nov'!$A$2:$Q$5001,16,FALSE)</f>
        <v>5.120011979693686</v>
      </c>
      <c r="Z4228" s="7">
        <f>VLOOKUP($A4228,'[1]Prices 23 nov'!$A$2:$Q$5001,17,FALSE)</f>
        <v>4.5267062568952952</v>
      </c>
    </row>
    <row r="4229" spans="1:26">
      <c r="A4229" s="4" t="s">
        <v>8928</v>
      </c>
      <c r="B4229" s="4" t="s">
        <v>8929</v>
      </c>
      <c r="C4229" s="5">
        <v>3424981248</v>
      </c>
      <c r="D4229" s="5">
        <v>4251</v>
      </c>
      <c r="E4229" s="6" t="s">
        <v>24</v>
      </c>
      <c r="F4229" s="4" t="s">
        <v>808</v>
      </c>
      <c r="G4229" s="4" t="s">
        <v>809</v>
      </c>
      <c r="H4229" s="4" t="s">
        <v>810</v>
      </c>
      <c r="I4229" s="4" t="s">
        <v>479</v>
      </c>
      <c r="J4229" s="5">
        <v>1.204221860168591</v>
      </c>
      <c r="K4229" s="5">
        <v>0.74420618007458705</v>
      </c>
      <c r="L4229" s="4" t="s">
        <v>3313</v>
      </c>
      <c r="M4229" s="4" t="s">
        <v>420</v>
      </c>
      <c r="N4229" s="7">
        <f>VLOOKUP($A4229,'[1]Prices 23 nov'!$A$2:$Q$5001,5,FALSE)</f>
        <v>-4.7836102413030268</v>
      </c>
      <c r="O4229" s="7">
        <f>VLOOKUP($A4229,'[1]Prices 23 nov'!$A$2:$Q$5001,6,FALSE)</f>
        <v>0.97747558029368509</v>
      </c>
      <c r="P4229" s="7">
        <f>VLOOKUP($A4229,'[1]Prices 23 nov'!$A$2:$Q$5001,7,FALSE)</f>
        <v>1.1465243660495621</v>
      </c>
      <c r="Q4229" s="7">
        <f>VLOOKUP($A4229,'[1]Prices 23 nov'!$A$2:$Q$5001,8,FALSE)</f>
        <v>1.1065007420256729</v>
      </c>
      <c r="R4229" s="7">
        <f>VLOOKUP($A4229,'[1]Prices 23 nov'!$A$2:$Q$5001,9,FALSE)</f>
        <v>1.0758015734609221</v>
      </c>
      <c r="S4229" s="7">
        <f>VLOOKUP($A4229,'[1]Prices 23 nov'!$A$2:$Q$5001,10,FALSE)</f>
        <v>0.86500032011827011</v>
      </c>
      <c r="T4229" s="7">
        <f>VLOOKUP($A4229,'[1]Prices 23 nov'!$A$2:$Q$5001,11,FALSE)</f>
        <v>0.9504457339062361</v>
      </c>
      <c r="U4229" s="7">
        <f>VLOOKUP($A4229,'[1]Prices 23 nov'!$A$2:$Q$5001,12,FALSE)</f>
        <v>0.99353684963716704</v>
      </c>
      <c r="V4229" s="7">
        <f>VLOOKUP($A4229,'[1]Prices 23 nov'!$A$2:$Q$5001,13,FALSE)</f>
        <v>0.8651178843138041</v>
      </c>
      <c r="W4229" s="7">
        <f>VLOOKUP($A4229,'[1]Prices 23 nov'!$A$2:$Q$5001,14,FALSE)</f>
        <v>0.8968609676230701</v>
      </c>
      <c r="X4229" s="7">
        <f>VLOOKUP($A4229,'[1]Prices 23 nov'!$A$2:$Q$5001,15,FALSE)</f>
        <v>0.87874060591275305</v>
      </c>
      <c r="Y4229" s="7">
        <f>VLOOKUP($A4229,'[1]Prices 23 nov'!$A$2:$Q$5001,16,FALSE)</f>
        <v>0.85196659165376309</v>
      </c>
      <c r="Z4229" s="7">
        <f>VLOOKUP($A4229,'[1]Prices 23 nov'!$A$2:$Q$5001,17,FALSE)</f>
        <v>0.83401695592328906</v>
      </c>
    </row>
    <row r="4230" spans="1:26">
      <c r="A4230" s="4" t="s">
        <v>8930</v>
      </c>
      <c r="B4230" s="4" t="s">
        <v>8931</v>
      </c>
      <c r="C4230" s="5">
        <v>3424733696</v>
      </c>
      <c r="D4230" s="5">
        <v>4252</v>
      </c>
      <c r="E4230" s="6" t="s">
        <v>16</v>
      </c>
      <c r="F4230" s="4" t="s">
        <v>101</v>
      </c>
      <c r="G4230" s="4" t="s">
        <v>46</v>
      </c>
      <c r="H4230" s="4" t="s">
        <v>102</v>
      </c>
      <c r="I4230" s="4">
        <v>4.8000001907348633</v>
      </c>
      <c r="J4230" s="5">
        <v>15.130320591509891</v>
      </c>
      <c r="K4230" s="5">
        <v>2.3246464931874939</v>
      </c>
      <c r="L4230" s="4" t="s">
        <v>386</v>
      </c>
      <c r="M4230" s="4" t="s">
        <v>1796</v>
      </c>
      <c r="N4230" s="7">
        <f>VLOOKUP($A4230,'[1]Prices 23 nov'!$A$2:$Q$5001,5,FALSE)</f>
        <v>290.99844132418411</v>
      </c>
      <c r="O4230" s="7">
        <f>VLOOKUP($A4230,'[1]Prices 23 nov'!$A$2:$Q$5001,6,FALSE)</f>
        <v>3.0065895210701972</v>
      </c>
      <c r="P4230" s="7">
        <f>VLOOKUP($A4230,'[1]Prices 23 nov'!$A$2:$Q$5001,7,FALSE)</f>
        <v>4.0394881428372287</v>
      </c>
      <c r="Q4230" s="7">
        <f>VLOOKUP($A4230,'[1]Prices 23 nov'!$A$2:$Q$5001,8,FALSE)</f>
        <v>7.4068419945660926</v>
      </c>
      <c r="R4230" s="7">
        <f>VLOOKUP($A4230,'[1]Prices 23 nov'!$A$2:$Q$5001,9,FALSE)</f>
        <v>11.28753903272445</v>
      </c>
      <c r="S4230" s="7">
        <f>VLOOKUP($A4230,'[1]Prices 23 nov'!$A$2:$Q$5001,10,FALSE)</f>
        <v>9.2545268047158515</v>
      </c>
      <c r="T4230" s="7">
        <f>VLOOKUP($A4230,'[1]Prices 23 nov'!$A$2:$Q$5001,11,FALSE)</f>
        <v>10.26331323125487</v>
      </c>
      <c r="U4230" s="7">
        <f>VLOOKUP($A4230,'[1]Prices 23 nov'!$A$2:$Q$5001,12,FALSE)</f>
        <v>9.3142343546969641</v>
      </c>
      <c r="V4230" s="7">
        <f>VLOOKUP($A4230,'[1]Prices 23 nov'!$A$2:$Q$5001,13,FALSE)</f>
        <v>11.233380255393969</v>
      </c>
      <c r="W4230" s="7">
        <f>VLOOKUP($A4230,'[1]Prices 23 nov'!$A$2:$Q$5001,14,FALSE)</f>
        <v>11.915369241144051</v>
      </c>
      <c r="X4230" s="7">
        <f>VLOOKUP($A4230,'[1]Prices 23 nov'!$A$2:$Q$5001,15,FALSE)</f>
        <v>10.8198344404409</v>
      </c>
      <c r="Y4230" s="7">
        <f>VLOOKUP($A4230,'[1]Prices 23 nov'!$A$2:$Q$5001,16,FALSE)</f>
        <v>9.3697544851175962</v>
      </c>
      <c r="Z4230" s="7">
        <f>VLOOKUP($A4230,'[1]Prices 23 nov'!$A$2:$Q$5001,17,FALSE)</f>
        <v>10.36255482960132</v>
      </c>
    </row>
    <row r="4231" spans="1:26">
      <c r="A4231" s="4" t="s">
        <v>8932</v>
      </c>
      <c r="B4231" s="4" t="s">
        <v>8933</v>
      </c>
      <c r="C4231" s="5">
        <v>3421775360</v>
      </c>
      <c r="D4231" s="5">
        <v>4253</v>
      </c>
      <c r="E4231" s="6" t="s">
        <v>70</v>
      </c>
      <c r="F4231" s="4" t="s">
        <v>423</v>
      </c>
      <c r="G4231" s="4" t="s">
        <v>424</v>
      </c>
      <c r="H4231" s="4" t="s">
        <v>425</v>
      </c>
      <c r="I4231" s="4">
        <v>3.8181817531585693</v>
      </c>
      <c r="J4231" s="5">
        <v>24.647839544677733</v>
      </c>
      <c r="K4231" s="5">
        <v>17.752181871986391</v>
      </c>
      <c r="L4231" s="4" t="s">
        <v>221</v>
      </c>
      <c r="M4231" s="4" t="s">
        <v>1640</v>
      </c>
      <c r="N4231" s="7">
        <f>VLOOKUP($A4231,'[1]Prices 23 nov'!$A$2:$Q$5001,5,FALSE)</f>
        <v>-2.5124171804752899</v>
      </c>
      <c r="O4231" s="7">
        <f>VLOOKUP($A4231,'[1]Prices 23 nov'!$A$2:$Q$5001,6,FALSE)</f>
        <v>22.26074955987929</v>
      </c>
      <c r="P4231" s="7">
        <f>VLOOKUP($A4231,'[1]Prices 23 nov'!$A$2:$Q$5001,7,FALSE)</f>
        <v>21.63180700091743</v>
      </c>
      <c r="Q4231" s="7">
        <f>VLOOKUP($A4231,'[1]Prices 23 nov'!$A$2:$Q$5001,8,FALSE)</f>
        <v>20.625035495891549</v>
      </c>
      <c r="R4231" s="7">
        <f>VLOOKUP($A4231,'[1]Prices 23 nov'!$A$2:$Q$5001,9,FALSE)</f>
        <v>19.151339584503152</v>
      </c>
      <c r="S4231" s="7">
        <f>VLOOKUP($A4231,'[1]Prices 23 nov'!$A$2:$Q$5001,10,FALSE)</f>
        <v>20.75749945640564</v>
      </c>
      <c r="T4231" s="7">
        <f>VLOOKUP($A4231,'[1]Prices 23 nov'!$A$2:$Q$5001,11,FALSE)</f>
        <v>21.31671849296572</v>
      </c>
      <c r="U4231" s="7">
        <f>VLOOKUP($A4231,'[1]Prices 23 nov'!$A$2:$Q$5001,12,FALSE)</f>
        <v>20.92439981422422</v>
      </c>
      <c r="V4231" s="7">
        <f>VLOOKUP($A4231,'[1]Prices 23 nov'!$A$2:$Q$5001,13,FALSE)</f>
        <v>20.838399887084961</v>
      </c>
      <c r="W4231" s="7">
        <f>VLOOKUP($A4231,'[1]Prices 23 nov'!$A$2:$Q$5001,14,FALSE)</f>
        <v>22.74606578057865</v>
      </c>
      <c r="X4231" s="7">
        <f>VLOOKUP($A4231,'[1]Prices 23 nov'!$A$2:$Q$5001,15,FALSE)</f>
        <v>24.166350513696671</v>
      </c>
      <c r="Y4231" s="7">
        <f>VLOOKUP($A4231,'[1]Prices 23 nov'!$A$2:$Q$5001,16,FALSE)</f>
        <v>23.278589414749149</v>
      </c>
      <c r="Z4231" s="7">
        <f>VLOOKUP($A4231,'[1]Prices 23 nov'!$A$2:$Q$5001,17,FALSE)</f>
        <v>21.976918694858568</v>
      </c>
    </row>
    <row r="4232" spans="1:26">
      <c r="A4232" s="4" t="s">
        <v>8934</v>
      </c>
      <c r="B4232" s="4" t="s">
        <v>8935</v>
      </c>
      <c r="C4232" s="5">
        <v>3421646592</v>
      </c>
      <c r="D4232" s="5">
        <v>4254</v>
      </c>
      <c r="E4232" s="6" t="s">
        <v>16</v>
      </c>
      <c r="F4232" s="4" t="s">
        <v>242</v>
      </c>
      <c r="G4232" s="4" t="s">
        <v>46</v>
      </c>
      <c r="H4232" s="4" t="s">
        <v>102</v>
      </c>
      <c r="I4232" s="4">
        <v>4.4000000953674316</v>
      </c>
      <c r="J4232" s="5">
        <v>5.4813220583159348</v>
      </c>
      <c r="K4232" s="5">
        <v>3.4207819693155033</v>
      </c>
      <c r="L4232" s="4" t="s">
        <v>580</v>
      </c>
      <c r="M4232" s="4" t="s">
        <v>3480</v>
      </c>
      <c r="N4232" s="7">
        <f>VLOOKUP($A4232,'[1]Prices 23 nov'!$A$2:$Q$5001,5,FALSE)</f>
        <v>9.2789356645662568</v>
      </c>
      <c r="O4232" s="7">
        <f>VLOOKUP($A4232,'[1]Prices 23 nov'!$A$2:$Q$5001,6,FALSE)</f>
        <v>4.0501186438208094</v>
      </c>
      <c r="P4232" s="7">
        <f>VLOOKUP($A4232,'[1]Prices 23 nov'!$A$2:$Q$5001,7,FALSE)</f>
        <v>4.276646453402293</v>
      </c>
      <c r="Q4232" s="7">
        <f>VLOOKUP($A4232,'[1]Prices 23 nov'!$A$2:$Q$5001,8,FALSE)</f>
        <v>3.7883643604210699</v>
      </c>
      <c r="R4232" s="7">
        <f>VLOOKUP($A4232,'[1]Prices 23 nov'!$A$2:$Q$5001,9,FALSE)</f>
        <v>4.6603169566442384</v>
      </c>
      <c r="S4232" s="7">
        <f>VLOOKUP($A4232,'[1]Prices 23 nov'!$A$2:$Q$5001,10,FALSE)</f>
        <v>4.3633803667610778</v>
      </c>
      <c r="T4232" s="7">
        <f>VLOOKUP($A4232,'[1]Prices 23 nov'!$A$2:$Q$5001,11,FALSE)</f>
        <v>4.2048336274733629</v>
      </c>
      <c r="U4232" s="7">
        <f>VLOOKUP($A4232,'[1]Prices 23 nov'!$A$2:$Q$5001,12,FALSE)</f>
        <v>4.0783972335866574</v>
      </c>
      <c r="V4232" s="7">
        <f>VLOOKUP($A4232,'[1]Prices 23 nov'!$A$2:$Q$5001,13,FALSE)</f>
        <v>4.5544555670301179</v>
      </c>
      <c r="W4232" s="7">
        <f>VLOOKUP($A4232,'[1]Prices 23 nov'!$A$2:$Q$5001,14,FALSE)</f>
        <v>4.7501038803628148</v>
      </c>
      <c r="X4232" s="7">
        <f>VLOOKUP($A4232,'[1]Prices 23 nov'!$A$2:$Q$5001,15,FALSE)</f>
        <v>4.9090534499136993</v>
      </c>
      <c r="Y4232" s="7">
        <f>VLOOKUP($A4232,'[1]Prices 23 nov'!$A$2:$Q$5001,16,FALSE)</f>
        <v>5.1494628364298478</v>
      </c>
      <c r="Z4232" s="7">
        <f>VLOOKUP($A4232,'[1]Prices 23 nov'!$A$2:$Q$5001,17,FALSE)</f>
        <v>4.5924620996271406</v>
      </c>
    </row>
    <row r="4233" spans="1:26">
      <c r="A4233" s="4" t="s">
        <v>8936</v>
      </c>
      <c r="B4233" s="4" t="s">
        <v>8937</v>
      </c>
      <c r="C4233" s="5">
        <v>3421093888</v>
      </c>
      <c r="D4233" s="5">
        <v>4255</v>
      </c>
      <c r="E4233" s="6" t="s">
        <v>55</v>
      </c>
      <c r="F4233" s="4" t="s">
        <v>377</v>
      </c>
      <c r="G4233" s="4" t="s">
        <v>378</v>
      </c>
      <c r="H4233" s="4" t="s">
        <v>379</v>
      </c>
      <c r="I4233" s="4">
        <v>4.8000001907348633</v>
      </c>
      <c r="J4233" s="5">
        <v>61.686707248740667</v>
      </c>
      <c r="K4233" s="5">
        <v>28.119180948867974</v>
      </c>
      <c r="L4233" s="4" t="s">
        <v>20</v>
      </c>
      <c r="M4233" s="4" t="s">
        <v>531</v>
      </c>
      <c r="N4233" s="7">
        <f>VLOOKUP($A4233,'[1]Prices 23 nov'!$A$2:$Q$5001,5,FALSE)</f>
        <v>14.47987036100993</v>
      </c>
      <c r="O4233" s="7">
        <f>VLOOKUP($A4233,'[1]Prices 23 nov'!$A$2:$Q$5001,6,FALSE)</f>
        <v>51.304613331499702</v>
      </c>
      <c r="P4233" s="7">
        <f>VLOOKUP($A4233,'[1]Prices 23 nov'!$A$2:$Q$5001,7,FALSE)</f>
        <v>50.812478553838901</v>
      </c>
      <c r="Q4233" s="7">
        <f>VLOOKUP($A4233,'[1]Prices 23 nov'!$A$2:$Q$5001,8,FALSE)</f>
        <v>54.550245534532223</v>
      </c>
      <c r="R4233" s="7">
        <f>VLOOKUP($A4233,'[1]Prices 23 nov'!$A$2:$Q$5001,9,FALSE)</f>
        <v>50.974514007568359</v>
      </c>
      <c r="S4233" s="7">
        <f>VLOOKUP($A4233,'[1]Prices 23 nov'!$A$2:$Q$5001,10,FALSE)</f>
        <v>38.387959822798621</v>
      </c>
      <c r="T4233" s="7">
        <f>VLOOKUP($A4233,'[1]Prices 23 nov'!$A$2:$Q$5001,11,FALSE)</f>
        <v>44.476787139420139</v>
      </c>
      <c r="U4233" s="7">
        <f>VLOOKUP($A4233,'[1]Prices 23 nov'!$A$2:$Q$5001,12,FALSE)</f>
        <v>50.084576140184247</v>
      </c>
      <c r="V4233" s="7">
        <f>VLOOKUP($A4233,'[1]Prices 23 nov'!$A$2:$Q$5001,13,FALSE)</f>
        <v>51.590570878863218</v>
      </c>
      <c r="W4233" s="7">
        <f>VLOOKUP($A4233,'[1]Prices 23 nov'!$A$2:$Q$5001,14,FALSE)</f>
        <v>58.116980415509722</v>
      </c>
      <c r="X4233" s="7">
        <f>VLOOKUP($A4233,'[1]Prices 23 nov'!$A$2:$Q$5001,15,FALSE)</f>
        <v>60.174549233982823</v>
      </c>
      <c r="Y4233" s="7">
        <f>VLOOKUP($A4233,'[1]Prices 23 nov'!$A$2:$Q$5001,16,FALSE)</f>
        <v>58.796537848327723</v>
      </c>
      <c r="Z4233" s="7">
        <f>VLOOKUP($A4233,'[1]Prices 23 nov'!$A$2:$Q$5001,17,FALSE)</f>
        <v>56.715970850158563</v>
      </c>
    </row>
    <row r="4234" spans="1:26">
      <c r="A4234" s="4" t="s">
        <v>8938</v>
      </c>
      <c r="B4234" s="4" t="s">
        <v>8939</v>
      </c>
      <c r="C4234" s="5">
        <v>3420436992</v>
      </c>
      <c r="D4234" s="5">
        <v>4256</v>
      </c>
      <c r="E4234" s="6" t="s">
        <v>16</v>
      </c>
      <c r="F4234" s="4" t="s">
        <v>242</v>
      </c>
      <c r="G4234" s="4" t="s">
        <v>46</v>
      </c>
      <c r="H4234" s="4" t="s">
        <v>102</v>
      </c>
      <c r="I4234" s="4">
        <v>4.4285712242126465</v>
      </c>
      <c r="J4234" s="5">
        <v>2.77098955193261</v>
      </c>
      <c r="K4234" s="5">
        <v>1.4765195694583</v>
      </c>
      <c r="L4234" s="4" t="s">
        <v>428</v>
      </c>
      <c r="M4234" s="4" t="s">
        <v>169</v>
      </c>
      <c r="N4234" s="7">
        <f>VLOOKUP($A4234,'[1]Prices 23 nov'!$A$2:$Q$5001,5,FALSE)</f>
        <v>31.006329620245449</v>
      </c>
      <c r="O4234" s="7">
        <f>VLOOKUP($A4234,'[1]Prices 23 nov'!$A$2:$Q$5001,6,FALSE)</f>
        <v>1.7345474710117661</v>
      </c>
      <c r="P4234" s="7">
        <f>VLOOKUP($A4234,'[1]Prices 23 nov'!$A$2:$Q$5001,7,FALSE)</f>
        <v>1.954504883159274</v>
      </c>
      <c r="Q4234" s="7">
        <f>VLOOKUP($A4234,'[1]Prices 23 nov'!$A$2:$Q$5001,8,FALSE)</f>
        <v>1.7845189377343471</v>
      </c>
      <c r="R4234" s="7">
        <f>VLOOKUP($A4234,'[1]Prices 23 nov'!$A$2:$Q$5001,9,FALSE)</f>
        <v>1.856081935398834</v>
      </c>
      <c r="S4234" s="7">
        <f>VLOOKUP($A4234,'[1]Prices 23 nov'!$A$2:$Q$5001,10,FALSE)</f>
        <v>1.633802926624327</v>
      </c>
      <c r="T4234" s="7">
        <f>VLOOKUP($A4234,'[1]Prices 23 nov'!$A$2:$Q$5001,11,FALSE)</f>
        <v>1.635213062348726</v>
      </c>
      <c r="U4234" s="7">
        <f>VLOOKUP($A4234,'[1]Prices 23 nov'!$A$2:$Q$5001,12,FALSE)</f>
        <v>1.8336653305104851</v>
      </c>
      <c r="V4234" s="7">
        <f>VLOOKUP($A4234,'[1]Prices 23 nov'!$A$2:$Q$5001,13,FALSE)</f>
        <v>2.1909476403510548</v>
      </c>
      <c r="W4234" s="7">
        <f>VLOOKUP($A4234,'[1]Prices 23 nov'!$A$2:$Q$5001,14,FALSE)</f>
        <v>2.5970862412791291</v>
      </c>
      <c r="X4234" s="7">
        <f>VLOOKUP($A4234,'[1]Prices 23 nov'!$A$2:$Q$5001,15,FALSE)</f>
        <v>2.2187397636598689</v>
      </c>
      <c r="Y4234" s="7">
        <f>VLOOKUP($A4234,'[1]Prices 23 nov'!$A$2:$Q$5001,16,FALSE)</f>
        <v>1.9673096747290231</v>
      </c>
      <c r="Z4234" s="7">
        <f>VLOOKUP($A4234,'[1]Prices 23 nov'!$A$2:$Q$5001,17,FALSE)</f>
        <v>1.91888105884675</v>
      </c>
    </row>
    <row r="4235" spans="1:26">
      <c r="A4235" s="4" t="s">
        <v>8940</v>
      </c>
      <c r="B4235" s="4" t="s">
        <v>8941</v>
      </c>
      <c r="C4235" s="5">
        <v>3419478272</v>
      </c>
      <c r="D4235" s="5">
        <v>4257</v>
      </c>
      <c r="E4235" s="6" t="s">
        <v>294</v>
      </c>
      <c r="F4235" s="4" t="s">
        <v>51</v>
      </c>
      <c r="G4235" s="4" t="s">
        <v>18</v>
      </c>
      <c r="H4235" s="4" t="s">
        <v>19</v>
      </c>
      <c r="I4235" s="4">
        <v>3.3636362552642822</v>
      </c>
      <c r="J4235" s="5">
        <v>92.19000244140625</v>
      </c>
      <c r="K4235" s="5">
        <v>13.689999580383301</v>
      </c>
      <c r="L4235" s="4" t="s">
        <v>41</v>
      </c>
      <c r="M4235" s="4" t="s">
        <v>48</v>
      </c>
      <c r="N4235" s="7">
        <f>VLOOKUP($A4235,'[1]Prices 23 nov'!$A$2:$Q$5001,5,FALSE)</f>
        <v>-63.96457716821665</v>
      </c>
      <c r="O4235" s="7">
        <f>VLOOKUP($A4235,'[1]Prices 23 nov'!$A$2:$Q$5001,6,FALSE)</f>
        <v>85.779998779296875</v>
      </c>
      <c r="P4235" s="7">
        <f>VLOOKUP($A4235,'[1]Prices 23 nov'!$A$2:$Q$5001,7,FALSE)</f>
        <v>72.879997253417969</v>
      </c>
      <c r="Q4235" s="7">
        <f>VLOOKUP($A4235,'[1]Prices 23 nov'!$A$2:$Q$5001,8,FALSE)</f>
        <v>63.930000305175781</v>
      </c>
      <c r="R4235" s="7">
        <f>VLOOKUP($A4235,'[1]Prices 23 nov'!$A$2:$Q$5001,9,FALSE)</f>
        <v>52.979999542236328</v>
      </c>
      <c r="S4235" s="7">
        <f>VLOOKUP($A4235,'[1]Prices 23 nov'!$A$2:$Q$5001,10,FALSE)</f>
        <v>19.610000610351559</v>
      </c>
      <c r="T4235" s="7">
        <f>VLOOKUP($A4235,'[1]Prices 23 nov'!$A$2:$Q$5001,11,FALSE)</f>
        <v>20.469999313354489</v>
      </c>
      <c r="U4235" s="7">
        <f>VLOOKUP($A4235,'[1]Prices 23 nov'!$A$2:$Q$5001,12,FALSE)</f>
        <v>23.79000091552734</v>
      </c>
      <c r="V4235" s="7">
        <f>VLOOKUP($A4235,'[1]Prices 23 nov'!$A$2:$Q$5001,13,FALSE)</f>
        <v>23.159999847412109</v>
      </c>
      <c r="W4235" s="7">
        <f>VLOOKUP($A4235,'[1]Prices 23 nov'!$A$2:$Q$5001,14,FALSE)</f>
        <v>19.489999771118161</v>
      </c>
      <c r="X4235" s="7">
        <f>VLOOKUP($A4235,'[1]Prices 23 nov'!$A$2:$Q$5001,15,FALSE)</f>
        <v>20.379999160766602</v>
      </c>
      <c r="Y4235" s="7">
        <f>VLOOKUP($A4235,'[1]Prices 23 nov'!$A$2:$Q$5001,16,FALSE)</f>
        <v>19.620000839233398</v>
      </c>
      <c r="Z4235" s="7">
        <f>VLOOKUP($A4235,'[1]Prices 23 nov'!$A$2:$Q$5001,17,FALSE)</f>
        <v>18.829999923706051</v>
      </c>
    </row>
    <row r="4236" spans="1:26">
      <c r="A4236" s="4" t="s">
        <v>8942</v>
      </c>
      <c r="B4236" s="4" t="s">
        <v>8943</v>
      </c>
      <c r="C4236" s="5">
        <v>3419398400</v>
      </c>
      <c r="D4236" s="5">
        <v>4258</v>
      </c>
      <c r="E4236" s="6" t="s">
        <v>67</v>
      </c>
      <c r="F4236" s="4" t="s">
        <v>17</v>
      </c>
      <c r="G4236" s="4" t="s">
        <v>18</v>
      </c>
      <c r="H4236" s="4" t="s">
        <v>19</v>
      </c>
      <c r="I4236" s="4">
        <v>3.7777776718139648</v>
      </c>
      <c r="J4236" s="5">
        <v>113.41000366210938</v>
      </c>
      <c r="K4236" s="5">
        <v>34.580001831054688</v>
      </c>
      <c r="L4236" s="4" t="s">
        <v>1917</v>
      </c>
      <c r="M4236" s="4" t="s">
        <v>1168</v>
      </c>
      <c r="N4236" s="7">
        <f>VLOOKUP($A4236,'[1]Prices 23 nov'!$A$2:$Q$5001,5,FALSE)</f>
        <v>27.184627897001711</v>
      </c>
      <c r="O4236" s="7">
        <f>VLOOKUP($A4236,'[1]Prices 23 nov'!$A$2:$Q$5001,6,FALSE)</f>
        <v>66.19000244140625</v>
      </c>
      <c r="P4236" s="7">
        <f>VLOOKUP($A4236,'[1]Prices 23 nov'!$A$2:$Q$5001,7,FALSE)</f>
        <v>69.569999694824219</v>
      </c>
      <c r="Q4236" s="7">
        <f>VLOOKUP($A4236,'[1]Prices 23 nov'!$A$2:$Q$5001,8,FALSE)</f>
        <v>69.980003356933594</v>
      </c>
      <c r="R4236" s="7">
        <f>VLOOKUP($A4236,'[1]Prices 23 nov'!$A$2:$Q$5001,9,FALSE)</f>
        <v>63.439998626708977</v>
      </c>
      <c r="S4236" s="7">
        <f>VLOOKUP($A4236,'[1]Prices 23 nov'!$A$2:$Q$5001,10,FALSE)</f>
        <v>37.479999542236328</v>
      </c>
      <c r="T4236" s="7">
        <f>VLOOKUP($A4236,'[1]Prices 23 nov'!$A$2:$Q$5001,11,FALSE)</f>
        <v>50.020000457763672</v>
      </c>
      <c r="U4236" s="7">
        <f>VLOOKUP($A4236,'[1]Prices 23 nov'!$A$2:$Q$5001,12,FALSE)</f>
        <v>73.110000610351563</v>
      </c>
      <c r="V4236" s="7">
        <f>VLOOKUP($A4236,'[1]Prices 23 nov'!$A$2:$Q$5001,13,FALSE)</f>
        <v>81.550003051757813</v>
      </c>
      <c r="W4236" s="7">
        <f>VLOOKUP($A4236,'[1]Prices 23 nov'!$A$2:$Q$5001,14,FALSE)</f>
        <v>95.30999755859375</v>
      </c>
      <c r="X4236" s="7">
        <f>VLOOKUP($A4236,'[1]Prices 23 nov'!$A$2:$Q$5001,15,FALSE)</f>
        <v>100</v>
      </c>
      <c r="Y4236" s="7">
        <f>VLOOKUP($A4236,'[1]Prices 23 nov'!$A$2:$Q$5001,16,FALSE)</f>
        <v>76.430000305175781</v>
      </c>
      <c r="Z4236" s="7">
        <f>VLOOKUP($A4236,'[1]Prices 23 nov'!$A$2:$Q$5001,17,FALSE)</f>
        <v>87.449996948242188</v>
      </c>
    </row>
    <row r="4237" spans="1:26">
      <c r="A4237" s="4" t="s">
        <v>8944</v>
      </c>
      <c r="B4237" s="4" t="s">
        <v>8945</v>
      </c>
      <c r="C4237" s="5">
        <v>3418899456</v>
      </c>
      <c r="D4237" s="5">
        <v>4259</v>
      </c>
      <c r="E4237" s="6" t="s">
        <v>24</v>
      </c>
      <c r="F4237" s="4" t="s">
        <v>377</v>
      </c>
      <c r="G4237" s="4" t="s">
        <v>378</v>
      </c>
      <c r="H4237" s="4" t="s">
        <v>379</v>
      </c>
      <c r="I4237" s="4">
        <v>4.8000001907348633</v>
      </c>
      <c r="J4237" s="5">
        <v>27.636859241311424</v>
      </c>
      <c r="K4237" s="5">
        <v>6.9323257661201581</v>
      </c>
      <c r="L4237" s="4" t="s">
        <v>64</v>
      </c>
      <c r="M4237" s="4" t="s">
        <v>358</v>
      </c>
      <c r="N4237" s="7">
        <f>VLOOKUP($A4237,'[1]Prices 23 nov'!$A$2:$Q$5001,5,FALSE)</f>
        <v>-29.328295037207099</v>
      </c>
      <c r="O4237" s="7">
        <f>VLOOKUP($A4237,'[1]Prices 23 nov'!$A$2:$Q$5001,6,FALSE)</f>
        <v>23.866456621442129</v>
      </c>
      <c r="P4237" s="7">
        <f>VLOOKUP($A4237,'[1]Prices 23 nov'!$A$2:$Q$5001,7,FALSE)</f>
        <v>26.199461286933229</v>
      </c>
      <c r="Q4237" s="7">
        <f>VLOOKUP($A4237,'[1]Prices 23 nov'!$A$2:$Q$5001,8,FALSE)</f>
        <v>26.217539945472708</v>
      </c>
      <c r="R4237" s="7">
        <f>VLOOKUP($A4237,'[1]Prices 23 nov'!$A$2:$Q$5001,9,FALSE)</f>
        <v>24.392804889335821</v>
      </c>
      <c r="S4237" s="7">
        <f>VLOOKUP($A4237,'[1]Prices 23 nov'!$A$2:$Q$5001,10,FALSE)</f>
        <v>8.7424392873685974</v>
      </c>
      <c r="T4237" s="7">
        <f>VLOOKUP($A4237,'[1]Prices 23 nov'!$A$2:$Q$5001,11,FALSE)</f>
        <v>14.219793379803489</v>
      </c>
      <c r="U4237" s="7">
        <f>VLOOKUP($A4237,'[1]Prices 23 nov'!$A$2:$Q$5001,12,FALSE)</f>
        <v>16.10649372894045</v>
      </c>
      <c r="V4237" s="7">
        <f>VLOOKUP($A4237,'[1]Prices 23 nov'!$A$2:$Q$5001,13,FALSE)</f>
        <v>15.220912662897261</v>
      </c>
      <c r="W4237" s="7">
        <f>VLOOKUP($A4237,'[1]Prices 23 nov'!$A$2:$Q$5001,14,FALSE)</f>
        <v>15.189495937795069</v>
      </c>
      <c r="X4237" s="7">
        <f>VLOOKUP($A4237,'[1]Prices 23 nov'!$A$2:$Q$5001,15,FALSE)</f>
        <v>18.61889373303848</v>
      </c>
      <c r="Y4237" s="7">
        <f>VLOOKUP($A4237,'[1]Prices 23 nov'!$A$2:$Q$5001,16,FALSE)</f>
        <v>15.351635622648249</v>
      </c>
      <c r="Z4237" s="7">
        <f>VLOOKUP($A4237,'[1]Prices 23 nov'!$A$2:$Q$5001,17,FALSE)</f>
        <v>14.6845753997145</v>
      </c>
    </row>
    <row r="4238" spans="1:26">
      <c r="A4238" s="4" t="s">
        <v>8946</v>
      </c>
      <c r="B4238" s="4" t="s">
        <v>8947</v>
      </c>
      <c r="C4238" s="5">
        <v>3418894592</v>
      </c>
      <c r="D4238" s="5">
        <v>4260</v>
      </c>
      <c r="E4238" s="6" t="s">
        <v>273</v>
      </c>
      <c r="F4238" s="4" t="s">
        <v>692</v>
      </c>
      <c r="G4238" s="4" t="s">
        <v>693</v>
      </c>
      <c r="H4238" s="4" t="s">
        <v>694</v>
      </c>
      <c r="I4238" s="4">
        <v>3.5</v>
      </c>
      <c r="J4238" s="5">
        <v>18.24997035010281</v>
      </c>
      <c r="K4238" s="5">
        <v>8.332358342247538</v>
      </c>
      <c r="L4238" s="4" t="s">
        <v>132</v>
      </c>
      <c r="M4238" s="4" t="s">
        <v>165</v>
      </c>
      <c r="N4238" s="7">
        <f>VLOOKUP($A4238,'[1]Prices 23 nov'!$A$2:$Q$5001,5,FALSE)</f>
        <v>21.180134666677699</v>
      </c>
      <c r="O4238" s="7">
        <f>VLOOKUP($A4238,'[1]Prices 23 nov'!$A$2:$Q$5001,6,FALSE)</f>
        <v>14.800606295466419</v>
      </c>
      <c r="P4238" s="7">
        <f>VLOOKUP($A4238,'[1]Prices 23 nov'!$A$2:$Q$5001,7,FALSE)</f>
        <v>17.182874104605499</v>
      </c>
      <c r="Q4238" s="7">
        <f>VLOOKUP($A4238,'[1]Prices 23 nov'!$A$2:$Q$5001,8,FALSE)</f>
        <v>17.680756375193599</v>
      </c>
      <c r="R4238" s="7">
        <f>VLOOKUP($A4238,'[1]Prices 23 nov'!$A$2:$Q$5001,9,FALSE)</f>
        <v>16.3229359588222</v>
      </c>
      <c r="S4238" s="7">
        <f>VLOOKUP($A4238,'[1]Prices 23 nov'!$A$2:$Q$5001,10,FALSE)</f>
        <v>9.6956692502179749</v>
      </c>
      <c r="T4238" s="7">
        <f>VLOOKUP($A4238,'[1]Prices 23 nov'!$A$2:$Q$5001,11,FALSE)</f>
        <v>9.9085642256053461</v>
      </c>
      <c r="U4238" s="7">
        <f>VLOOKUP($A4238,'[1]Prices 23 nov'!$A$2:$Q$5001,12,FALSE)</f>
        <v>11.54587590751532</v>
      </c>
      <c r="V4238" s="7">
        <f>VLOOKUP($A4238,'[1]Prices 23 nov'!$A$2:$Q$5001,13,FALSE)</f>
        <v>11.425675022150701</v>
      </c>
      <c r="W4238" s="7">
        <f>VLOOKUP($A4238,'[1]Prices 23 nov'!$A$2:$Q$5001,14,FALSE)</f>
        <v>11.872979035265191</v>
      </c>
      <c r="X4238" s="7">
        <f>VLOOKUP($A4238,'[1]Prices 23 nov'!$A$2:$Q$5001,15,FALSE)</f>
        <v>11.8512968876621</v>
      </c>
      <c r="Y4238" s="7">
        <f>VLOOKUP($A4238,'[1]Prices 23 nov'!$A$2:$Q$5001,16,FALSE)</f>
        <v>10.99095866084099</v>
      </c>
      <c r="Z4238" s="7">
        <f>VLOOKUP($A4238,'[1]Prices 23 nov'!$A$2:$Q$5001,17,FALSE)</f>
        <v>10.75396067956922</v>
      </c>
    </row>
    <row r="4239" spans="1:26">
      <c r="A4239" s="4" t="s">
        <v>8948</v>
      </c>
      <c r="B4239" s="4" t="s">
        <v>8949</v>
      </c>
      <c r="C4239" s="5">
        <v>3416695296</v>
      </c>
      <c r="D4239" s="5">
        <v>4261</v>
      </c>
      <c r="E4239" s="6" t="s">
        <v>16</v>
      </c>
      <c r="F4239" s="4" t="s">
        <v>377</v>
      </c>
      <c r="G4239" s="4" t="s">
        <v>378</v>
      </c>
      <c r="H4239" s="4" t="s">
        <v>379</v>
      </c>
      <c r="I4239" s="4">
        <v>4.6363635063171387</v>
      </c>
      <c r="J4239" s="5">
        <v>171.18125227046664</v>
      </c>
      <c r="K4239" s="5">
        <v>59.450359862107092</v>
      </c>
      <c r="L4239" s="4" t="s">
        <v>41</v>
      </c>
      <c r="M4239" s="4" t="s">
        <v>531</v>
      </c>
      <c r="N4239" s="7">
        <f>VLOOKUP($A4239,'[1]Prices 23 nov'!$A$2:$Q$5001,5,FALSE)</f>
        <v>63.661744851242609</v>
      </c>
      <c r="O4239" s="7">
        <f>VLOOKUP($A4239,'[1]Prices 23 nov'!$A$2:$Q$5001,6,FALSE)</f>
        <v>80.419580379179934</v>
      </c>
      <c r="P4239" s="7">
        <f>VLOOKUP($A4239,'[1]Prices 23 nov'!$A$2:$Q$5001,7,FALSE)</f>
        <v>77.027336705140897</v>
      </c>
      <c r="Q4239" s="7">
        <f>VLOOKUP($A4239,'[1]Prices 23 nov'!$A$2:$Q$5001,8,FALSE)</f>
        <v>86.014299284000572</v>
      </c>
      <c r="R4239" s="7">
        <f>VLOOKUP($A4239,'[1]Prices 23 nov'!$A$2:$Q$5001,9,FALSE)</f>
        <v>85.119944428253802</v>
      </c>
      <c r="S4239" s="7">
        <f>VLOOKUP($A4239,'[1]Prices 23 nov'!$A$2:$Q$5001,10,FALSE)</f>
        <v>73.786751016546987</v>
      </c>
      <c r="T4239" s="7">
        <f>VLOOKUP($A4239,'[1]Prices 23 nov'!$A$2:$Q$5001,11,FALSE)</f>
        <v>101.1642779409885</v>
      </c>
      <c r="U4239" s="7">
        <f>VLOOKUP($A4239,'[1]Prices 23 nov'!$A$2:$Q$5001,12,FALSE)</f>
        <v>127.7119902485174</v>
      </c>
      <c r="V4239" s="7">
        <f>VLOOKUP($A4239,'[1]Prices 23 nov'!$A$2:$Q$5001,13,FALSE)</f>
        <v>142.90131897914401</v>
      </c>
      <c r="W4239" s="7">
        <f>VLOOKUP($A4239,'[1]Prices 23 nov'!$A$2:$Q$5001,14,FALSE)</f>
        <v>151.74574108152959</v>
      </c>
      <c r="X4239" s="7">
        <f>VLOOKUP($A4239,'[1]Prices 23 nov'!$A$2:$Q$5001,15,FALSE)</f>
        <v>164.354606101846</v>
      </c>
      <c r="Y4239" s="7">
        <f>VLOOKUP($A4239,'[1]Prices 23 nov'!$A$2:$Q$5001,16,FALSE)</f>
        <v>151.00413063768789</v>
      </c>
      <c r="Z4239" s="7">
        <f>VLOOKUP($A4239,'[1]Prices 23 nov'!$A$2:$Q$5001,17,FALSE)</f>
        <v>154.07485296096641</v>
      </c>
    </row>
    <row r="4240" spans="1:26">
      <c r="A4240" s="4" t="s">
        <v>8950</v>
      </c>
      <c r="B4240" s="4" t="s">
        <v>8951</v>
      </c>
      <c r="C4240" s="5">
        <v>3416650496</v>
      </c>
      <c r="D4240" s="5">
        <v>4262</v>
      </c>
      <c r="E4240" s="6" t="s">
        <v>70</v>
      </c>
      <c r="F4240" s="4" t="s">
        <v>3077</v>
      </c>
      <c r="G4240" s="4" t="s">
        <v>3078</v>
      </c>
      <c r="H4240" s="4" t="s">
        <v>3079</v>
      </c>
      <c r="I4240" s="4">
        <v>1</v>
      </c>
      <c r="J4240" s="5">
        <v>5.3909761826086768</v>
      </c>
      <c r="K4240" s="5">
        <v>2.8569999335</v>
      </c>
      <c r="L4240" s="4" t="s">
        <v>168</v>
      </c>
      <c r="M4240" s="4" t="s">
        <v>2591</v>
      </c>
      <c r="N4240" s="7">
        <f>VLOOKUP($A4240,'[1]Prices 23 nov'!$A$2:$Q$5001,5,FALSE)</f>
        <v>12.784930816296839</v>
      </c>
      <c r="O4240" s="7">
        <f>VLOOKUP($A4240,'[1]Prices 23 nov'!$A$2:$Q$5001,6,FALSE)</f>
        <v>4.4713122062568686</v>
      </c>
      <c r="P4240" s="7">
        <f>VLOOKUP($A4240,'[1]Prices 23 nov'!$A$2:$Q$5001,7,FALSE)</f>
        <v>5.3503496972560924</v>
      </c>
      <c r="Q4240" s="7">
        <f>VLOOKUP($A4240,'[1]Prices 23 nov'!$A$2:$Q$5001,8,FALSE)</f>
        <v>4.7811399479961381</v>
      </c>
      <c r="R4240" s="7">
        <f>VLOOKUP($A4240,'[1]Prices 23 nov'!$A$2:$Q$5001,9,FALSE)</f>
        <v>3.9306519462566309</v>
      </c>
      <c r="S4240" s="7">
        <f>VLOOKUP($A4240,'[1]Prices 23 nov'!$A$2:$Q$5001,10,FALSE)</f>
        <v>3.4969300835323338</v>
      </c>
      <c r="T4240" s="7">
        <f>VLOOKUP($A4240,'[1]Prices 23 nov'!$A$2:$Q$5001,11,FALSE)</f>
        <v>4.0871248841285706</v>
      </c>
      <c r="U4240" s="7">
        <f>VLOOKUP($A4240,'[1]Prices 23 nov'!$A$2:$Q$5001,12,FALSE)</f>
        <v>4.523039841041566</v>
      </c>
      <c r="V4240" s="7">
        <f>VLOOKUP($A4240,'[1]Prices 23 nov'!$A$2:$Q$5001,13,FALSE)</f>
        <v>4.9110818392448436</v>
      </c>
      <c r="W4240" s="7">
        <f>VLOOKUP($A4240,'[1]Prices 23 nov'!$A$2:$Q$5001,14,FALSE)</f>
        <v>5.0345341009769413</v>
      </c>
      <c r="X4240" s="7">
        <f>VLOOKUP($A4240,'[1]Prices 23 nov'!$A$2:$Q$5001,15,FALSE)</f>
        <v>4.9655102677249943</v>
      </c>
      <c r="Y4240" s="7">
        <f>VLOOKUP($A4240,'[1]Prices 23 nov'!$A$2:$Q$5001,16,FALSE)</f>
        <v>4.886279850382806</v>
      </c>
      <c r="Z4240" s="7">
        <f>VLOOKUP($A4240,'[1]Prices 23 nov'!$A$2:$Q$5001,17,FALSE)</f>
        <v>4.700199940252304</v>
      </c>
    </row>
    <row r="4241" spans="1:26">
      <c r="A4241" s="4" t="s">
        <v>8952</v>
      </c>
      <c r="B4241" s="4" t="s">
        <v>8953</v>
      </c>
      <c r="C4241" s="5">
        <v>3416098560</v>
      </c>
      <c r="D4241" s="5">
        <v>4263</v>
      </c>
      <c r="E4241" s="6" t="s">
        <v>67</v>
      </c>
      <c r="F4241" s="4" t="s">
        <v>242</v>
      </c>
      <c r="G4241" s="4" t="s">
        <v>46</v>
      </c>
      <c r="H4241" s="4" t="s">
        <v>102</v>
      </c>
      <c r="I4241" s="4">
        <v>5</v>
      </c>
      <c r="J4241" s="5">
        <v>3.5579879424521921</v>
      </c>
      <c r="K4241" s="5">
        <v>1.4946273488435891</v>
      </c>
      <c r="L4241" s="4" t="s">
        <v>580</v>
      </c>
      <c r="M4241" s="4" t="s">
        <v>870</v>
      </c>
      <c r="N4241" s="7">
        <f>VLOOKUP($A4241,'[1]Prices 23 nov'!$A$2:$Q$5001,5,FALSE)</f>
        <v>60.594329941121437</v>
      </c>
      <c r="O4241" s="7">
        <f>VLOOKUP($A4241,'[1]Prices 23 nov'!$A$2:$Q$5001,6,FALSE)</f>
        <v>1.825465650658685</v>
      </c>
      <c r="P4241" s="7">
        <f>VLOOKUP($A4241,'[1]Prices 23 nov'!$A$2:$Q$5001,7,FALSE)</f>
        <v>1.876956566555918</v>
      </c>
      <c r="Q4241" s="7">
        <f>VLOOKUP($A4241,'[1]Prices 23 nov'!$A$2:$Q$5001,8,FALSE)</f>
        <v>1.6534927929736649</v>
      </c>
      <c r="R4241" s="7">
        <f>VLOOKUP($A4241,'[1]Prices 23 nov'!$A$2:$Q$5001,9,FALSE)</f>
        <v>1.93222148062523</v>
      </c>
      <c r="S4241" s="7">
        <f>VLOOKUP($A4241,'[1]Prices 23 nov'!$A$2:$Q$5001,10,FALSE)</f>
        <v>1.652112668204893</v>
      </c>
      <c r="T4241" s="7">
        <f>VLOOKUP($A4241,'[1]Prices 23 nov'!$A$2:$Q$5001,11,FALSE)</f>
        <v>1.8376679177695221</v>
      </c>
      <c r="U4241" s="7">
        <f>VLOOKUP($A4241,'[1]Prices 23 nov'!$A$2:$Q$5001,12,FALSE)</f>
        <v>1.889783708365258</v>
      </c>
      <c r="V4241" s="7">
        <f>VLOOKUP($A4241,'[1]Prices 23 nov'!$A$2:$Q$5001,13,FALSE)</f>
        <v>1.9618104564207779</v>
      </c>
      <c r="W4241" s="7">
        <f>VLOOKUP($A4241,'[1]Prices 23 nov'!$A$2:$Q$5001,14,FALSE)</f>
        <v>2.820553328454622</v>
      </c>
      <c r="X4241" s="7">
        <f>VLOOKUP($A4241,'[1]Prices 23 nov'!$A$2:$Q$5001,15,FALSE)</f>
        <v>3.2146099492656499</v>
      </c>
      <c r="Y4241" s="7">
        <f>VLOOKUP($A4241,'[1]Prices 23 nov'!$A$2:$Q$5001,16,FALSE)</f>
        <v>2.8994258638854831</v>
      </c>
      <c r="Z4241" s="7">
        <f>VLOOKUP($A4241,'[1]Prices 23 nov'!$A$2:$Q$5001,17,FALSE)</f>
        <v>2.6392086295735449</v>
      </c>
    </row>
    <row r="4242" spans="1:26">
      <c r="A4242" s="4" t="s">
        <v>8954</v>
      </c>
      <c r="B4242" s="4" t="s">
        <v>8955</v>
      </c>
      <c r="C4242" s="5">
        <v>3415083776</v>
      </c>
      <c r="D4242" s="5">
        <v>4264</v>
      </c>
      <c r="E4242" s="6" t="s">
        <v>70</v>
      </c>
      <c r="F4242" s="4" t="s">
        <v>484</v>
      </c>
      <c r="G4242" s="4" t="s">
        <v>485</v>
      </c>
      <c r="H4242" s="4" t="s">
        <v>486</v>
      </c>
      <c r="I4242" s="4">
        <v>4.1999998092651367</v>
      </c>
      <c r="J4242" s="5">
        <v>15.732971694951114</v>
      </c>
      <c r="K4242" s="5">
        <v>7.1273512829969956</v>
      </c>
      <c r="L4242" s="4" t="s">
        <v>428</v>
      </c>
      <c r="M4242" s="4" t="s">
        <v>162</v>
      </c>
      <c r="N4242" s="7">
        <f>VLOOKUP($A4242,'[1]Prices 23 nov'!$A$2:$Q$5001,5,FALSE)</f>
        <v>-24.34993689273367</v>
      </c>
      <c r="O4242" s="7">
        <f>VLOOKUP($A4242,'[1]Prices 23 nov'!$A$2:$Q$5001,6,FALSE)</f>
        <v>13.567399089166431</v>
      </c>
      <c r="P4242" s="7">
        <f>VLOOKUP($A4242,'[1]Prices 23 nov'!$A$2:$Q$5001,7,FALSE)</f>
        <v>14.626428414776459</v>
      </c>
      <c r="Q4242" s="7">
        <f>VLOOKUP($A4242,'[1]Prices 23 nov'!$A$2:$Q$5001,8,FALSE)</f>
        <v>13.914391534170139</v>
      </c>
      <c r="R4242" s="7">
        <f>VLOOKUP($A4242,'[1]Prices 23 nov'!$A$2:$Q$5001,9,FALSE)</f>
        <v>11.666547755361529</v>
      </c>
      <c r="S4242" s="7">
        <f>VLOOKUP($A4242,'[1]Prices 23 nov'!$A$2:$Q$5001,10,FALSE)</f>
        <v>7.8553680740296841</v>
      </c>
      <c r="T4242" s="7">
        <f>VLOOKUP($A4242,'[1]Prices 23 nov'!$A$2:$Q$5001,11,FALSE)</f>
        <v>7.9946681010187604</v>
      </c>
      <c r="U4242" s="7">
        <f>VLOOKUP($A4242,'[1]Prices 23 nov'!$A$2:$Q$5001,12,FALSE)</f>
        <v>8.2086720271036029</v>
      </c>
      <c r="V4242" s="7">
        <f>VLOOKUP($A4242,'[1]Prices 23 nov'!$A$2:$Q$5001,13,FALSE)</f>
        <v>8.2853636787040159</v>
      </c>
      <c r="W4242" s="7">
        <f>VLOOKUP($A4242,'[1]Prices 23 nov'!$A$2:$Q$5001,14,FALSE)</f>
        <v>7.3977173478342593</v>
      </c>
      <c r="X4242" s="7">
        <f>VLOOKUP($A4242,'[1]Prices 23 nov'!$A$2:$Q$5001,15,FALSE)</f>
        <v>8.3730385664384812</v>
      </c>
      <c r="Y4242" s="7">
        <f>VLOOKUP($A4242,'[1]Prices 23 nov'!$A$2:$Q$5001,16,FALSE)</f>
        <v>8.5015077232383192</v>
      </c>
      <c r="Z4242" s="7">
        <f>VLOOKUP($A4242,'[1]Prices 23 nov'!$A$2:$Q$5001,17,FALSE)</f>
        <v>8.0097105819731951</v>
      </c>
    </row>
    <row r="4243" spans="1:26">
      <c r="A4243" s="4" t="s">
        <v>8956</v>
      </c>
      <c r="B4243" s="4" t="s">
        <v>8957</v>
      </c>
      <c r="C4243" s="5">
        <v>3414350080</v>
      </c>
      <c r="D4243" s="5">
        <v>4265</v>
      </c>
      <c r="E4243" s="6" t="s">
        <v>67</v>
      </c>
      <c r="F4243" s="4" t="s">
        <v>95</v>
      </c>
      <c r="G4243" s="4" t="s">
        <v>96</v>
      </c>
      <c r="H4243" s="4" t="s">
        <v>97</v>
      </c>
      <c r="I4243" s="4">
        <v>4.4000000953674316</v>
      </c>
      <c r="J4243" s="5">
        <v>288.47208185668262</v>
      </c>
      <c r="K4243" s="5">
        <v>124.70850760169468</v>
      </c>
      <c r="L4243" s="4" t="s">
        <v>64</v>
      </c>
      <c r="M4243" s="4" t="s">
        <v>21</v>
      </c>
      <c r="N4243" s="7">
        <f>VLOOKUP($A4243,'[1]Prices 23 nov'!$A$2:$Q$5001,5,FALSE)</f>
        <v>61.400886493768958</v>
      </c>
      <c r="O4243" s="7">
        <f>VLOOKUP($A4243,'[1]Prices 23 nov'!$A$2:$Q$5001,6,FALSE)</f>
        <v>156.6374350538608</v>
      </c>
      <c r="P4243" s="7">
        <f>VLOOKUP($A4243,'[1]Prices 23 nov'!$A$2:$Q$5001,7,FALSE)</f>
        <v>169.16863968282269</v>
      </c>
      <c r="Q4243" s="7">
        <f>VLOOKUP($A4243,'[1]Prices 23 nov'!$A$2:$Q$5001,8,FALSE)</f>
        <v>164.1652187820182</v>
      </c>
      <c r="R4243" s="7">
        <f>VLOOKUP($A4243,'[1]Prices 23 nov'!$A$2:$Q$5001,9,FALSE)</f>
        <v>185.48724430393119</v>
      </c>
      <c r="S4243" s="7">
        <f>VLOOKUP($A4243,'[1]Prices 23 nov'!$A$2:$Q$5001,10,FALSE)</f>
        <v>168.45804452896121</v>
      </c>
      <c r="T4243" s="7">
        <f>VLOOKUP($A4243,'[1]Prices 23 nov'!$A$2:$Q$5001,11,FALSE)</f>
        <v>206.97554643783411</v>
      </c>
      <c r="U4243" s="7">
        <f>VLOOKUP($A4243,'[1]Prices 23 nov'!$A$2:$Q$5001,12,FALSE)</f>
        <v>233.53790545463559</v>
      </c>
      <c r="V4243" s="7">
        <f>VLOOKUP($A4243,'[1]Prices 23 nov'!$A$2:$Q$5001,13,FALSE)</f>
        <v>243.7605930566788</v>
      </c>
      <c r="W4243" s="7">
        <f>VLOOKUP($A4243,'[1]Prices 23 nov'!$A$2:$Q$5001,14,FALSE)</f>
        <v>263.27241611480707</v>
      </c>
      <c r="X4243" s="7">
        <f>VLOOKUP($A4243,'[1]Prices 23 nov'!$A$2:$Q$5001,15,FALSE)</f>
        <v>274.07813429832458</v>
      </c>
      <c r="Y4243" s="7">
        <f>VLOOKUP($A4243,'[1]Prices 23 nov'!$A$2:$Q$5001,16,FALSE)</f>
        <v>266.10797220468521</v>
      </c>
      <c r="Z4243" s="7">
        <f>VLOOKUP($A4243,'[1]Prices 23 nov'!$A$2:$Q$5001,17,FALSE)</f>
        <v>230.35966873168951</v>
      </c>
    </row>
    <row r="4244" spans="1:26">
      <c r="A4244" s="4" t="s">
        <v>8958</v>
      </c>
      <c r="B4244" s="4" t="s">
        <v>8959</v>
      </c>
      <c r="C4244" s="5">
        <v>3411673088</v>
      </c>
      <c r="D4244" s="5">
        <v>4266</v>
      </c>
      <c r="E4244" s="6" t="s">
        <v>55</v>
      </c>
      <c r="F4244" s="4" t="s">
        <v>51</v>
      </c>
      <c r="G4244" s="4" t="s">
        <v>18</v>
      </c>
      <c r="H4244" s="4" t="s">
        <v>19</v>
      </c>
      <c r="I4244" s="4">
        <v>3.125</v>
      </c>
      <c r="J4244" s="5">
        <v>26.579999923706055</v>
      </c>
      <c r="K4244" s="5">
        <v>3.9900000095367432</v>
      </c>
      <c r="L4244" s="4" t="s">
        <v>41</v>
      </c>
      <c r="M4244" s="4" t="s">
        <v>138</v>
      </c>
      <c r="N4244" s="7">
        <f>VLOOKUP($A4244,'[1]Prices 23 nov'!$A$2:$Q$5001,5,FALSE)</f>
        <v>-25.977142033701519</v>
      </c>
      <c r="O4244" s="7">
        <f>VLOOKUP($A4244,'[1]Prices 23 nov'!$A$2:$Q$5001,6,FALSE)</f>
        <v>23.75</v>
      </c>
      <c r="P4244" s="7">
        <f>VLOOKUP($A4244,'[1]Prices 23 nov'!$A$2:$Q$5001,7,FALSE)</f>
        <v>25.870000839233398</v>
      </c>
      <c r="Q4244" s="7">
        <f>VLOOKUP($A4244,'[1]Prices 23 nov'!$A$2:$Q$5001,8,FALSE)</f>
        <v>22.20999908447266</v>
      </c>
      <c r="R4244" s="7">
        <f>VLOOKUP($A4244,'[1]Prices 23 nov'!$A$2:$Q$5001,9,FALSE)</f>
        <v>18.829999923706051</v>
      </c>
      <c r="S4244" s="7">
        <f>VLOOKUP($A4244,'[1]Prices 23 nov'!$A$2:$Q$5001,10,FALSE)</f>
        <v>7.3499999046325684</v>
      </c>
      <c r="T4244" s="7">
        <f>VLOOKUP($A4244,'[1]Prices 23 nov'!$A$2:$Q$5001,11,FALSE)</f>
        <v>8.6400003433227539</v>
      </c>
      <c r="U4244" s="7">
        <f>VLOOKUP($A4244,'[1]Prices 23 nov'!$A$2:$Q$5001,12,FALSE)</f>
        <v>10.430000305175779</v>
      </c>
      <c r="V4244" s="7">
        <f>VLOOKUP($A4244,'[1]Prices 23 nov'!$A$2:$Q$5001,13,FALSE)</f>
        <v>9.8000001907348633</v>
      </c>
      <c r="W4244" s="7">
        <f>VLOOKUP($A4244,'[1]Prices 23 nov'!$A$2:$Q$5001,14,FALSE)</f>
        <v>8.0799999237060547</v>
      </c>
      <c r="X4244" s="7">
        <f>VLOOKUP($A4244,'[1]Prices 23 nov'!$A$2:$Q$5001,15,FALSE)</f>
        <v>9.619999885559082</v>
      </c>
      <c r="Y4244" s="7">
        <f>VLOOKUP($A4244,'[1]Prices 23 nov'!$A$2:$Q$5001,16,FALSE)</f>
        <v>10.39000034332275</v>
      </c>
      <c r="Z4244" s="7">
        <f>VLOOKUP($A4244,'[1]Prices 23 nov'!$A$2:$Q$5001,17,FALSE)</f>
        <v>10.170000076293951</v>
      </c>
    </row>
    <row r="4245" spans="1:26">
      <c r="A4245" s="4" t="s">
        <v>8960</v>
      </c>
      <c r="B4245" s="4" t="s">
        <v>8961</v>
      </c>
      <c r="C4245" s="5">
        <v>3411635456</v>
      </c>
      <c r="D4245" s="5">
        <v>4267</v>
      </c>
      <c r="E4245" s="6" t="s">
        <v>105</v>
      </c>
      <c r="F4245" s="4" t="s">
        <v>106</v>
      </c>
      <c r="G4245" s="4" t="s">
        <v>18</v>
      </c>
      <c r="H4245" s="4" t="s">
        <v>19</v>
      </c>
      <c r="I4245" s="4">
        <v>0</v>
      </c>
      <c r="J4245" s="5">
        <v>110.02999877929688</v>
      </c>
      <c r="K4245" s="5">
        <v>34.014999389648438</v>
      </c>
      <c r="L4245" s="4" t="s">
        <v>20</v>
      </c>
      <c r="M4245" s="4" t="s">
        <v>21</v>
      </c>
      <c r="N4245" s="7">
        <f>VLOOKUP($A4245,'[1]Prices 23 nov'!$A$2:$Q$5001,5,FALSE)</f>
        <v>79.273973147465824</v>
      </c>
      <c r="O4245" s="7">
        <f>VLOOKUP($A4245,'[1]Prices 23 nov'!$A$2:$Q$5001,6,FALSE)</f>
        <v>55.409999847412109</v>
      </c>
      <c r="P4245" s="7">
        <f>VLOOKUP($A4245,'[1]Prices 23 nov'!$A$2:$Q$5001,7,FALSE)</f>
        <v>60.944999694824219</v>
      </c>
      <c r="Q4245" s="7">
        <f>VLOOKUP($A4245,'[1]Prices 23 nov'!$A$2:$Q$5001,8,FALSE)</f>
        <v>66.285003662109375</v>
      </c>
      <c r="R4245" s="7">
        <f>VLOOKUP($A4245,'[1]Prices 23 nov'!$A$2:$Q$5001,9,FALSE)</f>
        <v>62.134998321533203</v>
      </c>
      <c r="S4245" s="7">
        <f>VLOOKUP($A4245,'[1]Prices 23 nov'!$A$2:$Q$5001,10,FALSE)</f>
        <v>41.049999237060547</v>
      </c>
      <c r="T4245" s="7">
        <f>VLOOKUP($A4245,'[1]Prices 23 nov'!$A$2:$Q$5001,11,FALSE)</f>
        <v>54.955001831054688</v>
      </c>
      <c r="U4245" s="7">
        <f>VLOOKUP($A4245,'[1]Prices 23 nov'!$A$2:$Q$5001,12,FALSE)</f>
        <v>66.43499755859375</v>
      </c>
      <c r="V4245" s="7">
        <f>VLOOKUP($A4245,'[1]Prices 23 nov'!$A$2:$Q$5001,13,FALSE)</f>
        <v>75.724998474121094</v>
      </c>
      <c r="W4245" s="7">
        <f>VLOOKUP($A4245,'[1]Prices 23 nov'!$A$2:$Q$5001,14,FALSE)</f>
        <v>87.084999084472656</v>
      </c>
      <c r="X4245" s="7">
        <f>VLOOKUP($A4245,'[1]Prices 23 nov'!$A$2:$Q$5001,15,FALSE)</f>
        <v>107.59999847412109</v>
      </c>
      <c r="Y4245" s="7">
        <f>VLOOKUP($A4245,'[1]Prices 23 nov'!$A$2:$Q$5001,16,FALSE)</f>
        <v>94.430000305175781</v>
      </c>
      <c r="Z4245" s="7">
        <f>VLOOKUP($A4245,'[1]Prices 23 nov'!$A$2:$Q$5001,17,FALSE)</f>
        <v>85.739997863769531</v>
      </c>
    </row>
    <row r="4246" spans="1:26">
      <c r="A4246" s="4" t="s">
        <v>8962</v>
      </c>
      <c r="B4246" s="4" t="s">
        <v>8963</v>
      </c>
      <c r="C4246" s="5">
        <v>3410860544</v>
      </c>
      <c r="D4246" s="5">
        <v>4268</v>
      </c>
      <c r="E4246" s="6" t="s">
        <v>70</v>
      </c>
      <c r="F4246" s="4" t="s">
        <v>45</v>
      </c>
      <c r="G4246" s="4" t="s">
        <v>317</v>
      </c>
      <c r="H4246" s="4" t="s">
        <v>47</v>
      </c>
      <c r="I4246" s="4">
        <v>4.5789475440979004</v>
      </c>
      <c r="J4246" s="5">
        <v>4.180213852231887</v>
      </c>
      <c r="K4246" s="5">
        <v>1.7145996596729161</v>
      </c>
      <c r="L4246" s="4" t="s">
        <v>386</v>
      </c>
      <c r="M4246" s="4" t="s">
        <v>169</v>
      </c>
      <c r="N4246" s="7">
        <f>VLOOKUP($A4246,'[1]Prices 23 nov'!$A$2:$Q$5001,5,FALSE)</f>
        <v>58.604715422959799</v>
      </c>
      <c r="O4246" s="7">
        <f>VLOOKUP($A4246,'[1]Prices 23 nov'!$A$2:$Q$5001,6,FALSE)</f>
        <v>1.780627561553999</v>
      </c>
      <c r="P4246" s="7">
        <f>VLOOKUP($A4246,'[1]Prices 23 nov'!$A$2:$Q$5001,7,FALSE)</f>
        <v>1.819581774592393</v>
      </c>
      <c r="Q4246" s="7">
        <f>VLOOKUP($A4246,'[1]Prices 23 nov'!$A$2:$Q$5001,8,FALSE)</f>
        <v>2.4666880297912139</v>
      </c>
      <c r="R4246" s="7">
        <f>VLOOKUP($A4246,'[1]Prices 23 nov'!$A$2:$Q$5001,9,FALSE)</f>
        <v>2.596000793277653</v>
      </c>
      <c r="S4246" s="7">
        <f>VLOOKUP($A4246,'[1]Prices 23 nov'!$A$2:$Q$5001,10,FALSE)</f>
        <v>2.3886910921668232</v>
      </c>
      <c r="T4246" s="7">
        <f>VLOOKUP($A4246,'[1]Prices 23 nov'!$A$2:$Q$5001,11,FALSE)</f>
        <v>2.979722620579651</v>
      </c>
      <c r="U4246" s="7">
        <f>VLOOKUP($A4246,'[1]Prices 23 nov'!$A$2:$Q$5001,12,FALSE)</f>
        <v>3.018731595537901</v>
      </c>
      <c r="V4246" s="7">
        <f>VLOOKUP($A4246,'[1]Prices 23 nov'!$A$2:$Q$5001,13,FALSE)</f>
        <v>3.5739169896534122</v>
      </c>
      <c r="W4246" s="7">
        <f>VLOOKUP($A4246,'[1]Prices 23 nov'!$A$2:$Q$5001,14,FALSE)</f>
        <v>3.8062062114477162</v>
      </c>
      <c r="X4246" s="7">
        <f>VLOOKUP($A4246,'[1]Prices 23 nov'!$A$2:$Q$5001,15,FALSE)</f>
        <v>3.3612901239625899</v>
      </c>
      <c r="Y4246" s="7">
        <f>VLOOKUP($A4246,'[1]Prices 23 nov'!$A$2:$Q$5001,16,FALSE)</f>
        <v>3.2773348047861361</v>
      </c>
      <c r="Z4246" s="7">
        <f>VLOOKUP($A4246,'[1]Prices 23 nov'!$A$2:$Q$5001,17,FALSE)</f>
        <v>2.670898975525517</v>
      </c>
    </row>
    <row r="4247" spans="1:26">
      <c r="A4247" s="4" t="s">
        <v>8964</v>
      </c>
      <c r="B4247" s="4" t="s">
        <v>8965</v>
      </c>
      <c r="C4247" s="5">
        <v>3410164224</v>
      </c>
      <c r="D4247" s="5">
        <v>4269</v>
      </c>
      <c r="E4247" s="6" t="s">
        <v>34</v>
      </c>
      <c r="F4247" s="4" t="s">
        <v>242</v>
      </c>
      <c r="G4247" s="4" t="s">
        <v>46</v>
      </c>
      <c r="H4247" s="4" t="s">
        <v>102</v>
      </c>
      <c r="I4247" s="4" t="s">
        <v>479</v>
      </c>
      <c r="J4247" s="5">
        <v>0.70205280324632102</v>
      </c>
      <c r="K4247" s="5">
        <v>0.27570917759372104</v>
      </c>
      <c r="L4247" s="4" t="s">
        <v>386</v>
      </c>
      <c r="M4247" s="4" t="s">
        <v>41</v>
      </c>
      <c r="N4247" s="7">
        <f>VLOOKUP($A4247,'[1]Prices 23 nov'!$A$2:$Q$5001,5,FALSE)</f>
        <v>72.167882548529633</v>
      </c>
      <c r="O4247" s="7">
        <f>VLOOKUP($A4247,'[1]Prices 23 nov'!$A$2:$Q$5001,6,FALSE)</f>
        <v>0.32105464829626501</v>
      </c>
      <c r="P4247" s="7">
        <f>VLOOKUP($A4247,'[1]Prices 23 nov'!$A$2:$Q$5001,7,FALSE)</f>
        <v>0.42651577555726999</v>
      </c>
      <c r="Q4247" s="7">
        <f>VLOOKUP($A4247,'[1]Prices 23 nov'!$A$2:$Q$5001,8,FALSE)</f>
        <v>0.39165420457720801</v>
      </c>
      <c r="R4247" s="7">
        <f>VLOOKUP($A4247,'[1]Prices 23 nov'!$A$2:$Q$5001,9,FALSE)</f>
        <v>0.58325793397943904</v>
      </c>
      <c r="S4247" s="7">
        <f>VLOOKUP($A4247,'[1]Prices 23 nov'!$A$2:$Q$5001,10,FALSE)</f>
        <v>0.54084507686991001</v>
      </c>
      <c r="T4247" s="7">
        <f>VLOOKUP($A4247,'[1]Prices 23 nov'!$A$2:$Q$5001,11,FALSE)</f>
        <v>0.53799216072192702</v>
      </c>
      <c r="U4247" s="7">
        <f>VLOOKUP($A4247,'[1]Prices 23 nov'!$A$2:$Q$5001,12,FALSE)</f>
        <v>0.57801844898654109</v>
      </c>
      <c r="V4247" s="7">
        <f>VLOOKUP($A4247,'[1]Prices 23 nov'!$A$2:$Q$5001,13,FALSE)</f>
        <v>0.538896740330159</v>
      </c>
      <c r="W4247" s="7">
        <f>VLOOKUP($A4247,'[1]Prices 23 nov'!$A$2:$Q$5001,14,FALSE)</f>
        <v>0.50136802345514309</v>
      </c>
      <c r="X4247" s="7">
        <f>VLOOKUP($A4247,'[1]Prices 23 nov'!$A$2:$Q$5001,15,FALSE)</f>
        <v>0.44228344637963302</v>
      </c>
      <c r="Y4247" s="7">
        <f>VLOOKUP($A4247,'[1]Prices 23 nov'!$A$2:$Q$5001,16,FALSE)</f>
        <v>0.42556327189007698</v>
      </c>
      <c r="Z4247" s="7">
        <f>VLOOKUP($A4247,'[1]Prices 23 nov'!$A$2:$Q$5001,17,FALSE)</f>
        <v>0.46477568697785199</v>
      </c>
    </row>
    <row r="4248" spans="1:26">
      <c r="A4248" s="4" t="s">
        <v>8966</v>
      </c>
      <c r="B4248" s="4" t="s">
        <v>8967</v>
      </c>
      <c r="C4248" s="5">
        <v>3408605696</v>
      </c>
      <c r="D4248" s="5">
        <v>4270</v>
      </c>
      <c r="E4248" s="6" t="s">
        <v>16</v>
      </c>
      <c r="F4248" s="4" t="s">
        <v>51</v>
      </c>
      <c r="G4248" s="4" t="s">
        <v>18</v>
      </c>
      <c r="H4248" s="4" t="s">
        <v>19</v>
      </c>
      <c r="I4248" s="4">
        <v>4.5555553436279297</v>
      </c>
      <c r="J4248" s="5">
        <v>45.400001525878906</v>
      </c>
      <c r="K4248" s="5">
        <v>24.670000076293945</v>
      </c>
      <c r="L4248" s="4" t="s">
        <v>41</v>
      </c>
      <c r="M4248" s="4" t="s">
        <v>440</v>
      </c>
      <c r="N4248" s="7">
        <f>VLOOKUP($A4248,'[1]Prices 23 nov'!$A$2:$Q$5001,5,FALSE)</f>
        <v>-17.616975919516619</v>
      </c>
      <c r="O4248" s="7">
        <f>VLOOKUP($A4248,'[1]Prices 23 nov'!$A$2:$Q$5001,6,FALSE)</f>
        <v>39.919998168945313</v>
      </c>
      <c r="P4248" s="7">
        <f>VLOOKUP($A4248,'[1]Prices 23 nov'!$A$2:$Q$5001,7,FALSE)</f>
        <v>41.279998779296882</v>
      </c>
      <c r="Q4248" s="7">
        <f>VLOOKUP($A4248,'[1]Prices 23 nov'!$A$2:$Q$5001,8,FALSE)</f>
        <v>41.270000457763672</v>
      </c>
      <c r="R4248" s="7">
        <f>VLOOKUP($A4248,'[1]Prices 23 nov'!$A$2:$Q$5001,9,FALSE)</f>
        <v>39.259998321533203</v>
      </c>
      <c r="S4248" s="7">
        <f>VLOOKUP($A4248,'[1]Prices 23 nov'!$A$2:$Q$5001,10,FALSE)</f>
        <v>30.229999542236332</v>
      </c>
      <c r="T4248" s="7">
        <f>VLOOKUP($A4248,'[1]Prices 23 nov'!$A$2:$Q$5001,11,FALSE)</f>
        <v>35.840000152587891</v>
      </c>
      <c r="U4248" s="7">
        <f>VLOOKUP($A4248,'[1]Prices 23 nov'!$A$2:$Q$5001,12,FALSE)</f>
        <v>41.5</v>
      </c>
      <c r="V4248" s="7">
        <f>VLOOKUP($A4248,'[1]Prices 23 nov'!$A$2:$Q$5001,13,FALSE)</f>
        <v>35.610000610351563</v>
      </c>
      <c r="W4248" s="7">
        <f>VLOOKUP($A4248,'[1]Prices 23 nov'!$A$2:$Q$5001,14,FALSE)</f>
        <v>35.669998168945313</v>
      </c>
      <c r="X4248" s="7">
        <f>VLOOKUP($A4248,'[1]Prices 23 nov'!$A$2:$Q$5001,15,FALSE)</f>
        <v>34.380001068115227</v>
      </c>
      <c r="Y4248" s="7">
        <f>VLOOKUP($A4248,'[1]Prices 23 nov'!$A$2:$Q$5001,16,FALSE)</f>
        <v>33.150001525878913</v>
      </c>
      <c r="Z4248" s="7">
        <f>VLOOKUP($A4248,'[1]Prices 23 nov'!$A$2:$Q$5001,17,FALSE)</f>
        <v>32.229999542236328</v>
      </c>
    </row>
    <row r="4249" spans="1:26">
      <c r="A4249" s="4" t="s">
        <v>8968</v>
      </c>
      <c r="B4249" s="4" t="s">
        <v>8969</v>
      </c>
      <c r="C4249" s="5">
        <v>3408497152</v>
      </c>
      <c r="D4249" s="5">
        <v>4271</v>
      </c>
      <c r="E4249" s="6" t="s">
        <v>70</v>
      </c>
      <c r="F4249" s="4" t="s">
        <v>242</v>
      </c>
      <c r="G4249" s="4" t="s">
        <v>46</v>
      </c>
      <c r="H4249" s="4" t="s">
        <v>102</v>
      </c>
      <c r="I4249" s="4">
        <v>5</v>
      </c>
      <c r="J4249" s="5">
        <v>9.2366318607820759</v>
      </c>
      <c r="K4249" s="5">
        <v>2.43448342345043</v>
      </c>
      <c r="L4249" s="4" t="s">
        <v>386</v>
      </c>
      <c r="M4249" s="4" t="s">
        <v>831</v>
      </c>
      <c r="N4249" s="7">
        <f>VLOOKUP($A4249,'[1]Prices 23 nov'!$A$2:$Q$5001,5,FALSE)</f>
        <v>96.74051990255262</v>
      </c>
      <c r="O4249" s="7">
        <f>VLOOKUP($A4249,'[1]Prices 23 nov'!$A$2:$Q$5001,6,FALSE)</f>
        <v>2.534342919806988</v>
      </c>
      <c r="P4249" s="7">
        <f>VLOOKUP($A4249,'[1]Prices 23 nov'!$A$2:$Q$5001,7,FALSE)</f>
        <v>2.8003560751676559</v>
      </c>
      <c r="Q4249" s="7">
        <f>VLOOKUP($A4249,'[1]Prices 23 nov'!$A$2:$Q$5001,8,FALSE)</f>
        <v>2.673218036072456</v>
      </c>
      <c r="R4249" s="7">
        <f>VLOOKUP($A4249,'[1]Prices 23 nov'!$A$2:$Q$5001,9,FALSE)</f>
        <v>2.9737536572720269</v>
      </c>
      <c r="S4249" s="7">
        <f>VLOOKUP($A4249,'[1]Prices 23 nov'!$A$2:$Q$5001,10,FALSE)</f>
        <v>2.9802817707918048</v>
      </c>
      <c r="T4249" s="7">
        <f>VLOOKUP($A4249,'[1]Prices 23 nov'!$A$2:$Q$5001,11,FALSE)</f>
        <v>2.8414480623678169</v>
      </c>
      <c r="U4249" s="7">
        <f>VLOOKUP($A4249,'[1]Prices 23 nov'!$A$2:$Q$5001,12,FALSE)</f>
        <v>3.299755961744268</v>
      </c>
      <c r="V4249" s="7">
        <f>VLOOKUP($A4249,'[1]Prices 23 nov'!$A$2:$Q$5001,13,FALSE)</f>
        <v>3.620933586670958</v>
      </c>
      <c r="W4249" s="7">
        <f>VLOOKUP($A4249,'[1]Prices 23 nov'!$A$2:$Q$5001,14,FALSE)</f>
        <v>8.2353281457045</v>
      </c>
      <c r="X4249" s="7">
        <f>VLOOKUP($A4249,'[1]Prices 23 nov'!$A$2:$Q$5001,15,FALSE)</f>
        <v>6.1846456477196634</v>
      </c>
      <c r="Y4249" s="7">
        <f>VLOOKUP($A4249,'[1]Prices 23 nov'!$A$2:$Q$5001,16,FALSE)</f>
        <v>5.1774408413785977</v>
      </c>
      <c r="Z4249" s="7">
        <f>VLOOKUP($A4249,'[1]Prices 23 nov'!$A$2:$Q$5001,17,FALSE)</f>
        <v>5.3650959596518533</v>
      </c>
    </row>
    <row r="4250" spans="1:26">
      <c r="A4250" s="4" t="s">
        <v>8970</v>
      </c>
      <c r="B4250" s="4" t="s">
        <v>8971</v>
      </c>
      <c r="C4250" s="5">
        <v>3408343552</v>
      </c>
      <c r="D4250" s="5">
        <v>4272</v>
      </c>
      <c r="E4250" s="6" t="s">
        <v>329</v>
      </c>
      <c r="F4250" s="4" t="s">
        <v>4288</v>
      </c>
      <c r="G4250" s="4" t="s">
        <v>1077</v>
      </c>
      <c r="H4250" s="4" t="s">
        <v>4289</v>
      </c>
      <c r="I4250" s="4">
        <v>2.3333332538604736</v>
      </c>
      <c r="J4250" s="5">
        <v>15.321878946394738</v>
      </c>
      <c r="K4250" s="5">
        <v>7.0266168245313247</v>
      </c>
      <c r="L4250" s="4" t="s">
        <v>64</v>
      </c>
      <c r="M4250" s="4" t="s">
        <v>996</v>
      </c>
      <c r="N4250" s="7">
        <f>VLOOKUP($A4250,'[1]Prices 23 nov'!$A$2:$Q$5001,5,FALSE)</f>
        <v>-21.189903424588021</v>
      </c>
      <c r="O4250" s="7">
        <f>VLOOKUP($A4250,'[1]Prices 23 nov'!$A$2:$Q$5001,6,FALSE)</f>
        <v>15.016341269016269</v>
      </c>
      <c r="P4250" s="7">
        <f>VLOOKUP($A4250,'[1]Prices 23 nov'!$A$2:$Q$5001,7,FALSE)</f>
        <v>14.41982693512921</v>
      </c>
      <c r="Q4250" s="7">
        <f>VLOOKUP($A4250,'[1]Prices 23 nov'!$A$2:$Q$5001,8,FALSE)</f>
        <v>12.42750656604767</v>
      </c>
      <c r="R4250" s="7">
        <f>VLOOKUP($A4250,'[1]Prices 23 nov'!$A$2:$Q$5001,9,FALSE)</f>
        <v>11.632641553878781</v>
      </c>
      <c r="S4250" s="7">
        <f>VLOOKUP($A4250,'[1]Prices 23 nov'!$A$2:$Q$5001,10,FALSE)</f>
        <v>7.2014980018138894</v>
      </c>
      <c r="T4250" s="7">
        <f>VLOOKUP($A4250,'[1]Prices 23 nov'!$A$2:$Q$5001,11,FALSE)</f>
        <v>7.4065297842025757</v>
      </c>
      <c r="U4250" s="7">
        <f>VLOOKUP($A4250,'[1]Prices 23 nov'!$A$2:$Q$5001,12,FALSE)</f>
        <v>7.6090134978294373</v>
      </c>
      <c r="V4250" s="7">
        <f>VLOOKUP($A4250,'[1]Prices 23 nov'!$A$2:$Q$5001,13,FALSE)</f>
        <v>8.2166942656040192</v>
      </c>
      <c r="W4250" s="7">
        <f>VLOOKUP($A4250,'[1]Prices 23 nov'!$A$2:$Q$5001,14,FALSE)</f>
        <v>8.1909339129924774</v>
      </c>
      <c r="X4250" s="7">
        <f>VLOOKUP($A4250,'[1]Prices 23 nov'!$A$2:$Q$5001,15,FALSE)</f>
        <v>8.2367642819881439</v>
      </c>
      <c r="Y4250" s="7">
        <f>VLOOKUP($A4250,'[1]Prices 23 nov'!$A$2:$Q$5001,16,FALSE)</f>
        <v>12.05203644933863</v>
      </c>
      <c r="Z4250" s="7">
        <f>VLOOKUP($A4250,'[1]Prices 23 nov'!$A$2:$Q$5001,17,FALSE)</f>
        <v>12.38424318204193</v>
      </c>
    </row>
    <row r="4251" spans="1:26">
      <c r="A4251" s="4" t="s">
        <v>8972</v>
      </c>
      <c r="B4251" s="4" t="s">
        <v>8973</v>
      </c>
      <c r="C4251" s="5">
        <v>3407636480</v>
      </c>
      <c r="D4251" s="5">
        <v>4273</v>
      </c>
      <c r="E4251" s="6" t="s">
        <v>70</v>
      </c>
      <c r="F4251" s="4" t="s">
        <v>25</v>
      </c>
      <c r="G4251" s="4" t="s">
        <v>26</v>
      </c>
      <c r="H4251" s="4" t="s">
        <v>27</v>
      </c>
      <c r="I4251" s="4">
        <v>3.5999999046325684</v>
      </c>
      <c r="J4251" s="5">
        <v>38.123167155425222</v>
      </c>
      <c r="K4251" s="5">
        <v>18.17939926850088</v>
      </c>
      <c r="L4251" s="4" t="s">
        <v>20</v>
      </c>
      <c r="M4251" s="4" t="s">
        <v>323</v>
      </c>
      <c r="N4251" s="7">
        <f>VLOOKUP($A4251,'[1]Prices 23 nov'!$A$2:$Q$5001,5,FALSE)</f>
        <v>55.497949953729318</v>
      </c>
      <c r="O4251" s="7">
        <f>VLOOKUP($A4251,'[1]Prices 23 nov'!$A$2:$Q$5001,6,FALSE)</f>
        <v>21.812752643404561</v>
      </c>
      <c r="P4251" s="7">
        <f>VLOOKUP($A4251,'[1]Prices 23 nov'!$A$2:$Q$5001,7,FALSE)</f>
        <v>23.508715984416991</v>
      </c>
      <c r="Q4251" s="7">
        <f>VLOOKUP($A4251,'[1]Prices 23 nov'!$A$2:$Q$5001,8,FALSE)</f>
        <v>21.988273188471791</v>
      </c>
      <c r="R4251" s="7">
        <f>VLOOKUP($A4251,'[1]Prices 23 nov'!$A$2:$Q$5001,9,FALSE)</f>
        <v>23.055600941181179</v>
      </c>
      <c r="S4251" s="7">
        <f>VLOOKUP($A4251,'[1]Prices 23 nov'!$A$2:$Q$5001,10,FALSE)</f>
        <v>21.325189232655251</v>
      </c>
      <c r="T4251" s="7">
        <f>VLOOKUP($A4251,'[1]Prices 23 nov'!$A$2:$Q$5001,11,FALSE)</f>
        <v>22.6244343817234</v>
      </c>
      <c r="U4251" s="7">
        <f>VLOOKUP($A4251,'[1]Prices 23 nov'!$A$2:$Q$5001,12,FALSE)</f>
        <v>22.37613129615784</v>
      </c>
      <c r="V4251" s="7">
        <f>VLOOKUP($A4251,'[1]Prices 23 nov'!$A$2:$Q$5001,13,FALSE)</f>
        <v>25.19126790761948</v>
      </c>
      <c r="W4251" s="7">
        <f>VLOOKUP($A4251,'[1]Prices 23 nov'!$A$2:$Q$5001,14,FALSE)</f>
        <v>29.05969375371933</v>
      </c>
      <c r="X4251" s="7">
        <f>VLOOKUP($A4251,'[1]Prices 23 nov'!$A$2:$Q$5001,15,FALSE)</f>
        <v>31.94070671503459</v>
      </c>
      <c r="Y4251" s="7">
        <f>VLOOKUP($A4251,'[1]Prices 23 nov'!$A$2:$Q$5001,16,FALSE)</f>
        <v>33.591939568519592</v>
      </c>
      <c r="Z4251" s="7">
        <f>VLOOKUP($A4251,'[1]Prices 23 nov'!$A$2:$Q$5001,17,FALSE)</f>
        <v>35.142918124906828</v>
      </c>
    </row>
    <row r="4252" spans="1:26">
      <c r="A4252" s="4" t="s">
        <v>8974</v>
      </c>
      <c r="B4252" s="4" t="s">
        <v>8975</v>
      </c>
      <c r="C4252" s="5">
        <v>3406371584</v>
      </c>
      <c r="D4252" s="5">
        <v>4274</v>
      </c>
      <c r="E4252" s="6" t="s">
        <v>70</v>
      </c>
      <c r="F4252" s="4" t="s">
        <v>17</v>
      </c>
      <c r="G4252" s="4" t="s">
        <v>18</v>
      </c>
      <c r="H4252" s="4" t="s">
        <v>19</v>
      </c>
      <c r="I4252" s="4">
        <v>4.25</v>
      </c>
      <c r="J4252" s="5">
        <v>75</v>
      </c>
      <c r="K4252" s="5">
        <v>11.650400161743164</v>
      </c>
      <c r="L4252" s="4" t="s">
        <v>74</v>
      </c>
      <c r="M4252" s="4" t="s">
        <v>734</v>
      </c>
      <c r="N4252" s="7">
        <f>VLOOKUP($A4252,'[1]Prices 23 nov'!$A$2:$Q$5001,5,FALSE)</f>
        <v>123.50193354678809</v>
      </c>
      <c r="O4252" s="7">
        <f>VLOOKUP($A4252,'[1]Prices 23 nov'!$A$2:$Q$5001,6,FALSE)</f>
        <v>13.19999980926514</v>
      </c>
      <c r="P4252" s="7">
        <f>VLOOKUP($A4252,'[1]Prices 23 nov'!$A$2:$Q$5001,7,FALSE)</f>
        <v>12.57499980926514</v>
      </c>
      <c r="Q4252" s="7">
        <f>VLOOKUP($A4252,'[1]Prices 23 nov'!$A$2:$Q$5001,8,FALSE)</f>
        <v>22.805000305175781</v>
      </c>
      <c r="R4252" s="7">
        <f>VLOOKUP($A4252,'[1]Prices 23 nov'!$A$2:$Q$5001,9,FALSE)</f>
        <v>45</v>
      </c>
      <c r="S4252" s="7">
        <f>VLOOKUP($A4252,'[1]Prices 23 nov'!$A$2:$Q$5001,10,FALSE)</f>
        <v>29.770000457763668</v>
      </c>
      <c r="T4252" s="7">
        <f>VLOOKUP($A4252,'[1]Prices 23 nov'!$A$2:$Q$5001,11,FALSE)</f>
        <v>27.889999389648441</v>
      </c>
      <c r="U4252" s="7">
        <f>VLOOKUP($A4252,'[1]Prices 23 nov'!$A$2:$Q$5001,12,FALSE)</f>
        <v>35.349998474121087</v>
      </c>
      <c r="V4252" s="7">
        <f>VLOOKUP($A4252,'[1]Prices 23 nov'!$A$2:$Q$5001,13,FALSE)</f>
        <v>39.599998474121087</v>
      </c>
      <c r="W4252" s="7">
        <f>VLOOKUP($A4252,'[1]Prices 23 nov'!$A$2:$Q$5001,14,FALSE)</f>
        <v>49.520000457763672</v>
      </c>
      <c r="X4252" s="7">
        <f>VLOOKUP($A4252,'[1]Prices 23 nov'!$A$2:$Q$5001,15,FALSE)</f>
        <v>33.889999389648438</v>
      </c>
      <c r="Y4252" s="7">
        <f>VLOOKUP($A4252,'[1]Prices 23 nov'!$A$2:$Q$5001,16,FALSE)</f>
        <v>34.75</v>
      </c>
      <c r="Z4252" s="7">
        <f>VLOOKUP($A4252,'[1]Prices 23 nov'!$A$2:$Q$5001,17,FALSE)</f>
        <v>30.739999771118161</v>
      </c>
    </row>
    <row r="4253" spans="1:26">
      <c r="A4253" s="4" t="s">
        <v>8976</v>
      </c>
      <c r="B4253" s="4" t="s">
        <v>8977</v>
      </c>
      <c r="C4253" s="5">
        <v>3406339840</v>
      </c>
      <c r="D4253" s="5">
        <v>4275</v>
      </c>
      <c r="E4253" s="6" t="s">
        <v>329</v>
      </c>
      <c r="F4253" s="4" t="s">
        <v>242</v>
      </c>
      <c r="G4253" s="4" t="s">
        <v>46</v>
      </c>
      <c r="H4253" s="4" t="s">
        <v>102</v>
      </c>
      <c r="I4253" s="4">
        <v>4.8333334922790527</v>
      </c>
      <c r="J4253" s="5">
        <v>4.4052605260106699</v>
      </c>
      <c r="K4253" s="5">
        <v>1.8840783608344722</v>
      </c>
      <c r="L4253" s="4" t="s">
        <v>20</v>
      </c>
      <c r="M4253" s="4" t="s">
        <v>75</v>
      </c>
      <c r="N4253" s="7">
        <f>VLOOKUP($A4253,'[1]Prices 23 nov'!$A$2:$Q$5001,5,FALSE)</f>
        <v>71.899611828550206</v>
      </c>
      <c r="O4253" s="7">
        <f>VLOOKUP($A4253,'[1]Prices 23 nov'!$A$2:$Q$5001,6,FALSE)</f>
        <v>1.991675369502161</v>
      </c>
      <c r="P4253" s="7">
        <f>VLOOKUP($A4253,'[1]Prices 23 nov'!$A$2:$Q$5001,7,FALSE)</f>
        <v>2.460004985511262</v>
      </c>
      <c r="Q4253" s="7">
        <f>VLOOKUP($A4253,'[1]Prices 23 nov'!$A$2:$Q$5001,8,FALSE)</f>
        <v>2.1491134570297281</v>
      </c>
      <c r="R4253" s="7">
        <f>VLOOKUP($A4253,'[1]Prices 23 nov'!$A$2:$Q$5001,9,FALSE)</f>
        <v>2.2396530561309191</v>
      </c>
      <c r="S4253" s="7">
        <f>VLOOKUP($A4253,'[1]Prices 23 nov'!$A$2:$Q$5001,10,FALSE)</f>
        <v>1.926760672398018</v>
      </c>
      <c r="T4253" s="7">
        <f>VLOOKUP($A4253,'[1]Prices 23 nov'!$A$2:$Q$5001,11,FALSE)</f>
        <v>2.3898177198527719</v>
      </c>
      <c r="U4253" s="7">
        <f>VLOOKUP($A4253,'[1]Prices 23 nov'!$A$2:$Q$5001,12,FALSE)</f>
        <v>2.3850276470184331</v>
      </c>
      <c r="V4253" s="7">
        <f>VLOOKUP($A4253,'[1]Prices 23 nov'!$A$2:$Q$5001,13,FALSE)</f>
        <v>3.2913720688986809</v>
      </c>
      <c r="W4253" s="7">
        <f>VLOOKUP($A4253,'[1]Prices 23 nov'!$A$2:$Q$5001,14,FALSE)</f>
        <v>3.6213097077737468</v>
      </c>
      <c r="X4253" s="7">
        <f>VLOOKUP($A4253,'[1]Prices 23 nov'!$A$2:$Q$5001,15,FALSE)</f>
        <v>4.3276409223926748</v>
      </c>
      <c r="Y4253" s="7">
        <f>VLOOKUP($A4253,'[1]Prices 23 nov'!$A$2:$Q$5001,16,FALSE)</f>
        <v>3.6356944736476748</v>
      </c>
      <c r="Z4253" s="7">
        <f>VLOOKUP($A4253,'[1]Prices 23 nov'!$A$2:$Q$5001,17,FALSE)</f>
        <v>3.676360920456148</v>
      </c>
    </row>
    <row r="4254" spans="1:26">
      <c r="A4254" s="4" t="s">
        <v>8978</v>
      </c>
      <c r="B4254" s="4" t="s">
        <v>8979</v>
      </c>
      <c r="C4254" s="5">
        <v>3403553024</v>
      </c>
      <c r="D4254" s="5">
        <v>4276</v>
      </c>
      <c r="E4254" s="6" t="s">
        <v>55</v>
      </c>
      <c r="F4254" s="4" t="s">
        <v>51</v>
      </c>
      <c r="G4254" s="4" t="s">
        <v>18</v>
      </c>
      <c r="H4254" s="4" t="s">
        <v>19</v>
      </c>
      <c r="I4254" s="4">
        <v>4.625</v>
      </c>
      <c r="J4254" s="5">
        <v>164.99000549316406</v>
      </c>
      <c r="K4254" s="5">
        <v>40.209999084472656</v>
      </c>
      <c r="L4254" s="4" t="s">
        <v>41</v>
      </c>
      <c r="M4254" s="4" t="s">
        <v>38</v>
      </c>
      <c r="N4254" s="7">
        <f>VLOOKUP($A4254,'[1]Prices 23 nov'!$A$2:$Q$5001,5,FALSE)</f>
        <v>94.371244107684248</v>
      </c>
      <c r="O4254" s="7">
        <f>VLOOKUP($A4254,'[1]Prices 23 nov'!$A$2:$Q$5001,6,FALSE)</f>
        <v>77.5</v>
      </c>
      <c r="P4254" s="7">
        <f>VLOOKUP($A4254,'[1]Prices 23 nov'!$A$2:$Q$5001,7,FALSE)</f>
        <v>75.870002746582031</v>
      </c>
      <c r="Q4254" s="7">
        <f>VLOOKUP($A4254,'[1]Prices 23 nov'!$A$2:$Q$5001,8,FALSE)</f>
        <v>92.410003662109375</v>
      </c>
      <c r="R4254" s="7">
        <f>VLOOKUP($A4254,'[1]Prices 23 nov'!$A$2:$Q$5001,9,FALSE)</f>
        <v>97.949996948242188</v>
      </c>
      <c r="S4254" s="7">
        <f>VLOOKUP($A4254,'[1]Prices 23 nov'!$A$2:$Q$5001,10,FALSE)</f>
        <v>69.050003051757813</v>
      </c>
      <c r="T4254" s="7">
        <f>VLOOKUP($A4254,'[1]Prices 23 nov'!$A$2:$Q$5001,11,FALSE)</f>
        <v>75.129997253417969</v>
      </c>
      <c r="U4254" s="7">
        <f>VLOOKUP($A4254,'[1]Prices 23 nov'!$A$2:$Q$5001,12,FALSE)</f>
        <v>87.330001831054688</v>
      </c>
      <c r="V4254" s="7">
        <f>VLOOKUP($A4254,'[1]Prices 23 nov'!$A$2:$Q$5001,13,FALSE)</f>
        <v>93.760002136230469</v>
      </c>
      <c r="W4254" s="7">
        <f>VLOOKUP($A4254,'[1]Prices 23 nov'!$A$2:$Q$5001,14,FALSE)</f>
        <v>103.73000335693359</v>
      </c>
      <c r="X4254" s="7">
        <f>VLOOKUP($A4254,'[1]Prices 23 nov'!$A$2:$Q$5001,15,FALSE)</f>
        <v>125.0699996948242</v>
      </c>
      <c r="Y4254" s="7">
        <f>VLOOKUP($A4254,'[1]Prices 23 nov'!$A$2:$Q$5001,16,FALSE)</f>
        <v>125.129997253418</v>
      </c>
      <c r="Z4254" s="7">
        <f>VLOOKUP($A4254,'[1]Prices 23 nov'!$A$2:$Q$5001,17,FALSE)</f>
        <v>122.5299987792969</v>
      </c>
    </row>
    <row r="4255" spans="1:26">
      <c r="A4255" s="4" t="s">
        <v>8980</v>
      </c>
      <c r="B4255" s="4" t="s">
        <v>8981</v>
      </c>
      <c r="C4255" s="5">
        <v>3403466752</v>
      </c>
      <c r="D4255" s="5">
        <v>4277</v>
      </c>
      <c r="E4255" s="6" t="s">
        <v>55</v>
      </c>
      <c r="F4255" s="4" t="s">
        <v>17</v>
      </c>
      <c r="G4255" s="4" t="s">
        <v>18</v>
      </c>
      <c r="H4255" s="4" t="s">
        <v>19</v>
      </c>
      <c r="I4255" s="4">
        <v>3.6666667461395264</v>
      </c>
      <c r="J4255" s="5">
        <v>72.479896545410156</v>
      </c>
      <c r="K4255" s="5">
        <v>39.470001220703125</v>
      </c>
      <c r="L4255" s="4" t="s">
        <v>20</v>
      </c>
      <c r="M4255" s="4" t="s">
        <v>56</v>
      </c>
      <c r="N4255" s="7">
        <f>VLOOKUP($A4255,'[1]Prices 23 nov'!$A$2:$Q$5001,5,FALSE)</f>
        <v>7.7876535840090799</v>
      </c>
      <c r="O4255" s="7">
        <f>VLOOKUP($A4255,'[1]Prices 23 nov'!$A$2:$Q$5001,6,FALSE)</f>
        <v>66.410003662109375</v>
      </c>
      <c r="P4255" s="7">
        <f>VLOOKUP($A4255,'[1]Prices 23 nov'!$A$2:$Q$5001,7,FALSE)</f>
        <v>68.639999389648438</v>
      </c>
      <c r="Q4255" s="7">
        <f>VLOOKUP($A4255,'[1]Prices 23 nov'!$A$2:$Q$5001,8,FALSE)</f>
        <v>67.30999755859375</v>
      </c>
      <c r="R4255" s="7">
        <f>VLOOKUP($A4255,'[1]Prices 23 nov'!$A$2:$Q$5001,9,FALSE)</f>
        <v>61.119998931884773</v>
      </c>
      <c r="S4255" s="7">
        <f>VLOOKUP($A4255,'[1]Prices 23 nov'!$A$2:$Q$5001,10,FALSE)</f>
        <v>43.380001068115227</v>
      </c>
      <c r="T4255" s="7">
        <f>VLOOKUP($A4255,'[1]Prices 23 nov'!$A$2:$Q$5001,11,FALSE)</f>
        <v>48.814998626708977</v>
      </c>
      <c r="U4255" s="7">
        <f>VLOOKUP($A4255,'[1]Prices 23 nov'!$A$2:$Q$5001,12,FALSE)</f>
        <v>52.090000152587891</v>
      </c>
      <c r="V4255" s="7">
        <f>VLOOKUP($A4255,'[1]Prices 23 nov'!$A$2:$Q$5001,13,FALSE)</f>
        <v>48.639999389648438</v>
      </c>
      <c r="W4255" s="7">
        <f>VLOOKUP($A4255,'[1]Prices 23 nov'!$A$2:$Q$5001,14,FALSE)</f>
        <v>49.680000305175781</v>
      </c>
      <c r="X4255" s="7">
        <f>VLOOKUP($A4255,'[1]Prices 23 nov'!$A$2:$Q$5001,15,FALSE)</f>
        <v>54.409999847412109</v>
      </c>
      <c r="Y4255" s="7">
        <f>VLOOKUP($A4255,'[1]Prices 23 nov'!$A$2:$Q$5001,16,FALSE)</f>
        <v>49.209999084472663</v>
      </c>
      <c r="Z4255" s="7">
        <f>VLOOKUP($A4255,'[1]Prices 23 nov'!$A$2:$Q$5001,17,FALSE)</f>
        <v>62.240001678466797</v>
      </c>
    </row>
    <row r="4256" spans="1:26">
      <c r="A4256" s="4" t="s">
        <v>8982</v>
      </c>
      <c r="B4256" s="4" t="s">
        <v>8983</v>
      </c>
      <c r="C4256" s="5">
        <v>3399514880</v>
      </c>
      <c r="D4256" s="5">
        <v>4278</v>
      </c>
      <c r="E4256" s="6" t="s">
        <v>105</v>
      </c>
      <c r="F4256" s="4" t="s">
        <v>106</v>
      </c>
      <c r="G4256" s="4" t="s">
        <v>18</v>
      </c>
      <c r="H4256" s="4" t="s">
        <v>19</v>
      </c>
      <c r="I4256" s="4">
        <v>0</v>
      </c>
      <c r="J4256" s="5">
        <v>127.58599853515625</v>
      </c>
      <c r="K4256" s="5">
        <v>40.494998931884766</v>
      </c>
      <c r="L4256" s="4" t="s">
        <v>41</v>
      </c>
      <c r="M4256" s="4" t="s">
        <v>38</v>
      </c>
      <c r="N4256" s="7">
        <f>VLOOKUP($A4256,'[1]Prices 23 nov'!$A$2:$Q$5001,5,FALSE)</f>
        <v>126.97019632543299</v>
      </c>
      <c r="O4256" s="7">
        <f>VLOOKUP($A4256,'[1]Prices 23 nov'!$A$2:$Q$5001,6,FALSE)</f>
        <v>54.459999084472663</v>
      </c>
      <c r="P4256" s="7">
        <f>VLOOKUP($A4256,'[1]Prices 23 nov'!$A$2:$Q$5001,7,FALSE)</f>
        <v>57.590000152587891</v>
      </c>
      <c r="Q4256" s="7">
        <f>VLOOKUP($A4256,'[1]Prices 23 nov'!$A$2:$Q$5001,8,FALSE)</f>
        <v>65.830001831054688</v>
      </c>
      <c r="R4256" s="7">
        <f>VLOOKUP($A4256,'[1]Prices 23 nov'!$A$2:$Q$5001,9,FALSE)</f>
        <v>64.980003356933594</v>
      </c>
      <c r="S4256" s="7">
        <f>VLOOKUP($A4256,'[1]Prices 23 nov'!$A$2:$Q$5001,10,FALSE)</f>
        <v>49.119998931884773</v>
      </c>
      <c r="T4256" s="7">
        <f>VLOOKUP($A4256,'[1]Prices 23 nov'!$A$2:$Q$5001,11,FALSE)</f>
        <v>62.889999389648438</v>
      </c>
      <c r="U4256" s="7">
        <f>VLOOKUP($A4256,'[1]Prices 23 nov'!$A$2:$Q$5001,12,FALSE)</f>
        <v>76.910003662109375</v>
      </c>
      <c r="V4256" s="7">
        <f>VLOOKUP($A4256,'[1]Prices 23 nov'!$A$2:$Q$5001,13,FALSE)</f>
        <v>87.839996337890625</v>
      </c>
      <c r="W4256" s="7">
        <f>VLOOKUP($A4256,'[1]Prices 23 nov'!$A$2:$Q$5001,14,FALSE)</f>
        <v>101.5800018310547</v>
      </c>
      <c r="X4256" s="7">
        <f>VLOOKUP($A4256,'[1]Prices 23 nov'!$A$2:$Q$5001,15,FALSE)</f>
        <v>115.4499969482422</v>
      </c>
      <c r="Y4256" s="7">
        <f>VLOOKUP($A4256,'[1]Prices 23 nov'!$A$2:$Q$5001,16,FALSE)</f>
        <v>112.05999755859381</v>
      </c>
      <c r="Z4256" s="7">
        <f>VLOOKUP($A4256,'[1]Prices 23 nov'!$A$2:$Q$5001,17,FALSE)</f>
        <v>111.19000244140619</v>
      </c>
    </row>
    <row r="4257" spans="1:26">
      <c r="A4257" s="4" t="s">
        <v>8984</v>
      </c>
      <c r="B4257" s="4" t="s">
        <v>8985</v>
      </c>
      <c r="C4257" s="5">
        <v>3398871040</v>
      </c>
      <c r="D4257" s="5">
        <v>4279</v>
      </c>
      <c r="E4257" s="6" t="s">
        <v>70</v>
      </c>
      <c r="F4257" s="4" t="s">
        <v>51</v>
      </c>
      <c r="G4257" s="4" t="s">
        <v>18</v>
      </c>
      <c r="H4257" s="4" t="s">
        <v>19</v>
      </c>
      <c r="I4257" s="4">
        <v>3.4444444179534912</v>
      </c>
      <c r="J4257" s="5">
        <v>25.110000610351563</v>
      </c>
      <c r="K4257" s="5">
        <v>11.29010009765625</v>
      </c>
      <c r="L4257" s="4" t="s">
        <v>20</v>
      </c>
      <c r="M4257" s="4" t="s">
        <v>456</v>
      </c>
      <c r="N4257" s="7">
        <f>VLOOKUP($A4257,'[1]Prices 23 nov'!$A$2:$Q$5001,5,FALSE)</f>
        <v>-21.91124445689983</v>
      </c>
      <c r="O4257" s="7">
        <f>VLOOKUP($A4257,'[1]Prices 23 nov'!$A$2:$Q$5001,6,FALSE)</f>
        <v>24.069999694824219</v>
      </c>
      <c r="P4257" s="7">
        <f>VLOOKUP($A4257,'[1]Prices 23 nov'!$A$2:$Q$5001,7,FALSE)</f>
        <v>23.479999542236332</v>
      </c>
      <c r="Q4257" s="7">
        <f>VLOOKUP($A4257,'[1]Prices 23 nov'!$A$2:$Q$5001,8,FALSE)</f>
        <v>22.530000686645511</v>
      </c>
      <c r="R4257" s="7">
        <f>VLOOKUP($A4257,'[1]Prices 23 nov'!$A$2:$Q$5001,9,FALSE)</f>
        <v>21.5</v>
      </c>
      <c r="S4257" s="7">
        <f>VLOOKUP($A4257,'[1]Prices 23 nov'!$A$2:$Q$5001,10,FALSE)</f>
        <v>12.97999954223633</v>
      </c>
      <c r="T4257" s="7">
        <f>VLOOKUP($A4257,'[1]Prices 23 nov'!$A$2:$Q$5001,11,FALSE)</f>
        <v>16.059999465942379</v>
      </c>
      <c r="U4257" s="7">
        <f>VLOOKUP($A4257,'[1]Prices 23 nov'!$A$2:$Q$5001,12,FALSE)</f>
        <v>17.370000839233398</v>
      </c>
      <c r="V4257" s="7">
        <f>VLOOKUP($A4257,'[1]Prices 23 nov'!$A$2:$Q$5001,13,FALSE)</f>
        <v>14</v>
      </c>
      <c r="W4257" s="7">
        <f>VLOOKUP($A4257,'[1]Prices 23 nov'!$A$2:$Q$5001,14,FALSE)</f>
        <v>14.039999961853029</v>
      </c>
      <c r="X4257" s="7">
        <f>VLOOKUP($A4257,'[1]Prices 23 nov'!$A$2:$Q$5001,15,FALSE)</f>
        <v>14.63000011444092</v>
      </c>
      <c r="Y4257" s="7">
        <f>VLOOKUP($A4257,'[1]Prices 23 nov'!$A$2:$Q$5001,16,FALSE)</f>
        <v>16.659999847412109</v>
      </c>
      <c r="Z4257" s="7">
        <f>VLOOKUP($A4257,'[1]Prices 23 nov'!$A$2:$Q$5001,17,FALSE)</f>
        <v>17.059999465942379</v>
      </c>
    </row>
    <row r="4258" spans="1:26">
      <c r="A4258" s="4" t="s">
        <v>8986</v>
      </c>
      <c r="B4258" s="4" t="s">
        <v>8987</v>
      </c>
      <c r="C4258" s="5">
        <v>3396551424</v>
      </c>
      <c r="D4258" s="5">
        <v>4280</v>
      </c>
      <c r="E4258" s="6" t="s">
        <v>55</v>
      </c>
      <c r="F4258" s="4" t="s">
        <v>2019</v>
      </c>
      <c r="G4258" s="4" t="s">
        <v>2020</v>
      </c>
      <c r="H4258" s="4" t="s">
        <v>2021</v>
      </c>
      <c r="I4258" s="4">
        <v>3</v>
      </c>
      <c r="J4258" s="5">
        <v>14.030527045854832</v>
      </c>
      <c r="K4258" s="5">
        <v>5.3301088270858523</v>
      </c>
      <c r="L4258" s="4" t="s">
        <v>186</v>
      </c>
      <c r="M4258" s="4" t="s">
        <v>358</v>
      </c>
      <c r="N4258" s="7">
        <f>VLOOKUP($A4258,'[1]Prices 23 nov'!$A$2:$Q$5001,5,FALSE)</f>
        <v>-35.667805514409032</v>
      </c>
      <c r="O4258" s="7">
        <f>VLOOKUP($A4258,'[1]Prices 23 nov'!$A$2:$Q$5001,6,FALSE)</f>
        <v>12.305850810371339</v>
      </c>
      <c r="P4258" s="7">
        <f>VLOOKUP($A4258,'[1]Prices 23 nov'!$A$2:$Q$5001,7,FALSE)</f>
        <v>14.03052646666765</v>
      </c>
      <c r="Q4258" s="7">
        <f>VLOOKUP($A4258,'[1]Prices 23 nov'!$A$2:$Q$5001,8,FALSE)</f>
        <v>13.394683584920131</v>
      </c>
      <c r="R4258" s="7">
        <f>VLOOKUP($A4258,'[1]Prices 23 nov'!$A$2:$Q$5001,9,FALSE)</f>
        <v>12.13697396451607</v>
      </c>
      <c r="S4258" s="7">
        <f>VLOOKUP($A4258,'[1]Prices 23 nov'!$A$2:$Q$5001,10,FALSE)</f>
        <v>6.767193996347487</v>
      </c>
      <c r="T4258" s="7">
        <f>VLOOKUP($A4258,'[1]Prices 23 nov'!$A$2:$Q$5001,11,FALSE)</f>
        <v>7.2470348025672138</v>
      </c>
      <c r="U4258" s="7">
        <f>VLOOKUP($A4258,'[1]Prices 23 nov'!$A$2:$Q$5001,12,FALSE)</f>
        <v>6.9450805924134329</v>
      </c>
      <c r="V4258" s="7">
        <f>VLOOKUP($A4258,'[1]Prices 23 nov'!$A$2:$Q$5001,13,FALSE)</f>
        <v>7.4482200719648972</v>
      </c>
      <c r="W4258" s="7">
        <f>VLOOKUP($A4258,'[1]Prices 23 nov'!$A$2:$Q$5001,14,FALSE)</f>
        <v>7.2859846719074994</v>
      </c>
      <c r="X4258" s="7">
        <f>VLOOKUP($A4258,'[1]Prices 23 nov'!$A$2:$Q$5001,15,FALSE)</f>
        <v>7.9349488916341224</v>
      </c>
      <c r="Y4258" s="7">
        <f>VLOOKUP($A4258,'[1]Prices 23 nov'!$A$2:$Q$5001,16,FALSE)</f>
        <v>7.1218780183698982</v>
      </c>
      <c r="Z4258" s="7">
        <f>VLOOKUP($A4258,'[1]Prices 23 nov'!$A$2:$Q$5001,17,FALSE)</f>
        <v>6.4923995634308076</v>
      </c>
    </row>
    <row r="4259" spans="1:26">
      <c r="A4259" s="4" t="s">
        <v>8988</v>
      </c>
      <c r="B4259" s="4" t="s">
        <v>8989</v>
      </c>
      <c r="C4259" s="5">
        <v>3395585792</v>
      </c>
      <c r="D4259" s="5">
        <v>4281</v>
      </c>
      <c r="E4259" s="6" t="s">
        <v>55</v>
      </c>
      <c r="F4259" s="4" t="s">
        <v>141</v>
      </c>
      <c r="G4259" s="4" t="s">
        <v>142</v>
      </c>
      <c r="H4259" s="4" t="s">
        <v>143</v>
      </c>
      <c r="I4259" s="4">
        <v>4.1111111640930176</v>
      </c>
      <c r="J4259" s="5">
        <v>16.226622662266227</v>
      </c>
      <c r="K4259" s="5">
        <v>10.022292402006316</v>
      </c>
      <c r="L4259" s="4" t="s">
        <v>144</v>
      </c>
      <c r="M4259" s="4" t="s">
        <v>74</v>
      </c>
      <c r="N4259" s="7">
        <f>VLOOKUP($A4259,'[1]Prices 23 nov'!$A$2:$Q$5001,5,FALSE)</f>
        <v>-23.56629232815046</v>
      </c>
      <c r="O4259" s="7">
        <f>VLOOKUP($A4259,'[1]Prices 23 nov'!$A$2:$Q$5001,6,FALSE)</f>
        <v>15.74651542399079</v>
      </c>
      <c r="P4259" s="7">
        <f>VLOOKUP($A4259,'[1]Prices 23 nov'!$A$2:$Q$5001,7,FALSE)</f>
        <v>15.416474197991191</v>
      </c>
      <c r="Q4259" s="7">
        <f>VLOOKUP($A4259,'[1]Prices 23 nov'!$A$2:$Q$5001,8,FALSE)</f>
        <v>15.551670761778951</v>
      </c>
      <c r="R4259" s="7">
        <f>VLOOKUP($A4259,'[1]Prices 23 nov'!$A$2:$Q$5001,9,FALSE)</f>
        <v>13.50222773384303</v>
      </c>
      <c r="S4259" s="7">
        <f>VLOOKUP($A4259,'[1]Prices 23 nov'!$A$2:$Q$5001,10,FALSE)</f>
        <v>13.064997947774829</v>
      </c>
      <c r="T4259" s="7">
        <f>VLOOKUP($A4259,'[1]Prices 23 nov'!$A$2:$Q$5001,11,FALSE)</f>
        <v>12.090278505347669</v>
      </c>
      <c r="U4259" s="7">
        <f>VLOOKUP($A4259,'[1]Prices 23 nov'!$A$2:$Q$5001,12,FALSE)</f>
        <v>12.781185563653709</v>
      </c>
      <c r="V4259" s="7">
        <f>VLOOKUP($A4259,'[1]Prices 23 nov'!$A$2:$Q$5001,13,FALSE)</f>
        <v>11.90653542522341</v>
      </c>
      <c r="W4259" s="7">
        <f>VLOOKUP($A4259,'[1]Prices 23 nov'!$A$2:$Q$5001,14,FALSE)</f>
        <v>10.575926614925271</v>
      </c>
      <c r="X4259" s="7">
        <f>VLOOKUP($A4259,'[1]Prices 23 nov'!$A$2:$Q$5001,15,FALSE)</f>
        <v>11.77136394381523</v>
      </c>
      <c r="Y4259" s="7">
        <f>VLOOKUP($A4259,'[1]Prices 23 nov'!$A$2:$Q$5001,16,FALSE)</f>
        <v>12.25959215685725</v>
      </c>
      <c r="Z4259" s="7">
        <f>VLOOKUP($A4259,'[1]Prices 23 nov'!$A$2:$Q$5001,17,FALSE)</f>
        <v>12.55126341432333</v>
      </c>
    </row>
    <row r="4260" spans="1:26">
      <c r="A4260" s="4" t="s">
        <v>8990</v>
      </c>
      <c r="B4260" s="4" t="s">
        <v>8991</v>
      </c>
      <c r="C4260" s="5">
        <v>3394726400</v>
      </c>
      <c r="D4260" s="5">
        <v>4282</v>
      </c>
      <c r="E4260" s="6" t="s">
        <v>55</v>
      </c>
      <c r="F4260" s="4" t="s">
        <v>210</v>
      </c>
      <c r="G4260" s="4" t="s">
        <v>211</v>
      </c>
      <c r="H4260" s="4" t="s">
        <v>212</v>
      </c>
      <c r="I4260" s="4">
        <v>3.125</v>
      </c>
      <c r="J4260" s="5">
        <v>16.705061032995744</v>
      </c>
      <c r="K4260" s="5">
        <v>6.635351312288539</v>
      </c>
      <c r="L4260" s="4" t="s">
        <v>428</v>
      </c>
      <c r="M4260" s="4" t="s">
        <v>600</v>
      </c>
      <c r="N4260" s="7">
        <f>VLOOKUP($A4260,'[1]Prices 23 nov'!$A$2:$Q$5001,5,FALSE)</f>
        <v>17.86867762600037</v>
      </c>
      <c r="O4260" s="7">
        <f>VLOOKUP($A4260,'[1]Prices 23 nov'!$A$2:$Q$5001,6,FALSE)</f>
        <v>12.48159499010114</v>
      </c>
      <c r="P4260" s="7">
        <f>VLOOKUP($A4260,'[1]Prices 23 nov'!$A$2:$Q$5001,7,FALSE)</f>
        <v>13.87612079240114</v>
      </c>
      <c r="Q4260" s="7">
        <f>VLOOKUP($A4260,'[1]Prices 23 nov'!$A$2:$Q$5001,8,FALSE)</f>
        <v>15.02594960906549</v>
      </c>
      <c r="R4260" s="7">
        <f>VLOOKUP($A4260,'[1]Prices 23 nov'!$A$2:$Q$5001,9,FALSE)</f>
        <v>13.956737483541421</v>
      </c>
      <c r="S4260" s="7">
        <f>VLOOKUP($A4260,'[1]Prices 23 nov'!$A$2:$Q$5001,10,FALSE)</f>
        <v>7.7884937416189359</v>
      </c>
      <c r="T4260" s="7">
        <f>VLOOKUP($A4260,'[1]Prices 23 nov'!$A$2:$Q$5001,11,FALSE)</f>
        <v>8.9314781048025225</v>
      </c>
      <c r="U4260" s="7">
        <f>VLOOKUP($A4260,'[1]Prices 23 nov'!$A$2:$Q$5001,12,FALSE)</f>
        <v>9.4701537457700624</v>
      </c>
      <c r="V4260" s="7">
        <f>VLOOKUP($A4260,'[1]Prices 23 nov'!$A$2:$Q$5001,13,FALSE)</f>
        <v>11.34258170746085</v>
      </c>
      <c r="W4260" s="7">
        <f>VLOOKUP($A4260,'[1]Prices 23 nov'!$A$2:$Q$5001,14,FALSE)</f>
        <v>12.253810764988881</v>
      </c>
      <c r="X4260" s="7">
        <f>VLOOKUP($A4260,'[1]Prices 23 nov'!$A$2:$Q$5001,15,FALSE)</f>
        <v>12.69818439794722</v>
      </c>
      <c r="Y4260" s="7">
        <f>VLOOKUP($A4260,'[1]Prices 23 nov'!$A$2:$Q$5001,16,FALSE)</f>
        <v>11.834307376354669</v>
      </c>
      <c r="Z4260" s="7">
        <f>VLOOKUP($A4260,'[1]Prices 23 nov'!$A$2:$Q$5001,17,FALSE)</f>
        <v>15.323755300138149</v>
      </c>
    </row>
    <row r="4261" spans="1:26">
      <c r="A4261" s="4" t="s">
        <v>8992</v>
      </c>
      <c r="B4261" s="4" t="s">
        <v>8993</v>
      </c>
      <c r="C4261" s="5">
        <v>3394408960</v>
      </c>
      <c r="D4261" s="5">
        <v>4283</v>
      </c>
      <c r="E4261" s="6" t="s">
        <v>55</v>
      </c>
      <c r="F4261" s="4" t="s">
        <v>757</v>
      </c>
      <c r="G4261" s="4" t="s">
        <v>758</v>
      </c>
      <c r="H4261" s="4" t="s">
        <v>759</v>
      </c>
      <c r="I4261" s="4">
        <v>3.5</v>
      </c>
      <c r="J4261" s="5">
        <v>20.956420333029584</v>
      </c>
      <c r="K4261" s="5">
        <v>9.9072936734395949</v>
      </c>
      <c r="L4261" s="4" t="s">
        <v>64</v>
      </c>
      <c r="M4261" s="4" t="s">
        <v>443</v>
      </c>
      <c r="N4261" s="7">
        <f>VLOOKUP($A4261,'[1]Prices 23 nov'!$A$2:$Q$5001,5,FALSE)</f>
        <v>-17.130064169220411</v>
      </c>
      <c r="O4261" s="7">
        <f>VLOOKUP($A4261,'[1]Prices 23 nov'!$A$2:$Q$5001,6,FALSE)</f>
        <v>18.22867535054684</v>
      </c>
      <c r="P4261" s="7">
        <f>VLOOKUP($A4261,'[1]Prices 23 nov'!$A$2:$Q$5001,7,FALSE)</f>
        <v>19.761285420938069</v>
      </c>
      <c r="Q4261" s="7">
        <f>VLOOKUP($A4261,'[1]Prices 23 nov'!$A$2:$Q$5001,8,FALSE)</f>
        <v>19.720964252577229</v>
      </c>
      <c r="R4261" s="7">
        <f>VLOOKUP($A4261,'[1]Prices 23 nov'!$A$2:$Q$5001,9,FALSE)</f>
        <v>18.307046165622069</v>
      </c>
      <c r="S4261" s="7">
        <f>VLOOKUP($A4261,'[1]Prices 23 nov'!$A$2:$Q$5001,10,FALSE)</f>
        <v>12.83632059881438</v>
      </c>
      <c r="T4261" s="7">
        <f>VLOOKUP($A4261,'[1]Prices 23 nov'!$A$2:$Q$5001,11,FALSE)</f>
        <v>12.739242284040129</v>
      </c>
      <c r="U4261" s="7">
        <f>VLOOKUP($A4261,'[1]Prices 23 nov'!$A$2:$Q$5001,12,FALSE)</f>
        <v>12.900749400258061</v>
      </c>
      <c r="V4261" s="7">
        <f>VLOOKUP($A4261,'[1]Prices 23 nov'!$A$2:$Q$5001,13,FALSE)</f>
        <v>12.631261785587469</v>
      </c>
      <c r="W4261" s="7">
        <f>VLOOKUP($A4261,'[1]Prices 23 nov'!$A$2:$Q$5001,14,FALSE)</f>
        <v>12.796511616718311</v>
      </c>
      <c r="X4261" s="7">
        <f>VLOOKUP($A4261,'[1]Prices 23 nov'!$A$2:$Q$5001,15,FALSE)</f>
        <v>12.55500014126301</v>
      </c>
      <c r="Y4261" s="7">
        <f>VLOOKUP($A4261,'[1]Prices 23 nov'!$A$2:$Q$5001,16,FALSE)</f>
        <v>14.13613743067822</v>
      </c>
      <c r="Z4261" s="7">
        <f>VLOOKUP($A4261,'[1]Prices 23 nov'!$A$2:$Q$5001,17,FALSE)</f>
        <v>13.18058569007451</v>
      </c>
    </row>
    <row r="4262" spans="1:26">
      <c r="A4262" s="4" t="s">
        <v>8994</v>
      </c>
      <c r="B4262" s="4" t="s">
        <v>8995</v>
      </c>
      <c r="C4262" s="5">
        <v>3394136064</v>
      </c>
      <c r="D4262" s="5">
        <v>4284</v>
      </c>
      <c r="E4262" s="6" t="s">
        <v>294</v>
      </c>
      <c r="F4262" s="4" t="s">
        <v>288</v>
      </c>
      <c r="G4262" s="4" t="s">
        <v>289</v>
      </c>
      <c r="H4262" s="4" t="s">
        <v>290</v>
      </c>
      <c r="I4262" s="4">
        <v>3</v>
      </c>
      <c r="J4262" s="5">
        <v>76.238792747497556</v>
      </c>
      <c r="K4262" s="5">
        <v>32.598239172363279</v>
      </c>
      <c r="L4262" s="4" t="s">
        <v>41</v>
      </c>
      <c r="M4262" s="4" t="s">
        <v>56</v>
      </c>
      <c r="N4262" s="7">
        <f>VLOOKUP($A4262,'[1]Prices 23 nov'!$A$2:$Q$5001,5,FALSE)</f>
        <v>34.020106223945668</v>
      </c>
      <c r="O4262" s="7">
        <f>VLOOKUP($A4262,'[1]Prices 23 nov'!$A$2:$Q$5001,6,FALSE)</f>
        <v>48.165174992513577</v>
      </c>
      <c r="P4262" s="7">
        <f>VLOOKUP($A4262,'[1]Prices 23 nov'!$A$2:$Q$5001,7,FALSE)</f>
        <v>61.363009295837401</v>
      </c>
      <c r="Q4262" s="7">
        <f>VLOOKUP($A4262,'[1]Prices 23 nov'!$A$2:$Q$5001,8,FALSE)</f>
        <v>54.399221901897363</v>
      </c>
      <c r="R4262" s="7">
        <f>VLOOKUP($A4262,'[1]Prices 23 nov'!$A$2:$Q$5001,9,FALSE)</f>
        <v>48.82305928558344</v>
      </c>
      <c r="S4262" s="7">
        <f>VLOOKUP($A4262,'[1]Prices 23 nov'!$A$2:$Q$5001,10,FALSE)</f>
        <v>40.673773434734358</v>
      </c>
      <c r="T4262" s="7">
        <f>VLOOKUP($A4262,'[1]Prices 23 nov'!$A$2:$Q$5001,11,FALSE)</f>
        <v>52.182011181247617</v>
      </c>
      <c r="U4262" s="7">
        <f>VLOOKUP($A4262,'[1]Prices 23 nov'!$A$2:$Q$5001,12,FALSE)</f>
        <v>58.054081670684809</v>
      </c>
      <c r="V4262" s="7">
        <f>VLOOKUP($A4262,'[1]Prices 23 nov'!$A$2:$Q$5001,13,FALSE)</f>
        <v>60.510209047119133</v>
      </c>
      <c r="W4262" s="7">
        <f>VLOOKUP($A4262,'[1]Prices 23 nov'!$A$2:$Q$5001,14,FALSE)</f>
        <v>67.368769329055795</v>
      </c>
      <c r="X4262" s="7">
        <f>VLOOKUP($A4262,'[1]Prices 23 nov'!$A$2:$Q$5001,15,FALSE)</f>
        <v>70.935695868972743</v>
      </c>
      <c r="Y4262" s="7">
        <f>VLOOKUP($A4262,'[1]Prices 23 nov'!$A$2:$Q$5001,16,FALSE)</f>
        <v>67.980060592117297</v>
      </c>
      <c r="Z4262" s="7">
        <f>VLOOKUP($A4262,'[1]Prices 23 nov'!$A$2:$Q$5001,17,FALSE)</f>
        <v>64.55865400137327</v>
      </c>
    </row>
    <row r="4263" spans="1:26">
      <c r="A4263" s="4" t="s">
        <v>8996</v>
      </c>
      <c r="B4263" s="4" t="s">
        <v>8997</v>
      </c>
      <c r="C4263" s="5">
        <v>3393469440</v>
      </c>
      <c r="D4263" s="5">
        <v>4285</v>
      </c>
      <c r="E4263" s="6" t="s">
        <v>329</v>
      </c>
      <c r="F4263" s="4" t="s">
        <v>101</v>
      </c>
      <c r="G4263" s="4" t="s">
        <v>46</v>
      </c>
      <c r="H4263" s="4" t="s">
        <v>102</v>
      </c>
      <c r="I4263" s="4">
        <v>4.3333334922790527</v>
      </c>
      <c r="J4263" s="5">
        <v>0.68168771526980509</v>
      </c>
      <c r="K4263" s="5">
        <v>0.47036554659953306</v>
      </c>
      <c r="L4263" s="4" t="s">
        <v>3001</v>
      </c>
      <c r="M4263" s="4" t="s">
        <v>680</v>
      </c>
      <c r="N4263" s="7">
        <f>VLOOKUP($A4263,'[1]Prices 23 nov'!$A$2:$Q$5001,5,FALSE)</f>
        <v>15.55406657462801</v>
      </c>
      <c r="O4263" s="7">
        <f>VLOOKUP($A4263,'[1]Prices 23 nov'!$A$2:$Q$5001,6,FALSE)</f>
        <v>0.58386489067753899</v>
      </c>
      <c r="P4263" s="7">
        <f>VLOOKUP($A4263,'[1]Prices 23 nov'!$A$2:$Q$5001,7,FALSE)</f>
        <v>0.62900307331844407</v>
      </c>
      <c r="Q4263" s="7">
        <f>VLOOKUP($A4263,'[1]Prices 23 nov'!$A$2:$Q$5001,8,FALSE)</f>
        <v>0.52552874083655599</v>
      </c>
      <c r="R4263" s="7">
        <f>VLOOKUP($A4263,'[1]Prices 23 nov'!$A$2:$Q$5001,9,FALSE)</f>
        <v>0.53872346878051802</v>
      </c>
      <c r="S4263" s="7">
        <f>VLOOKUP($A4263,'[1]Prices 23 nov'!$A$2:$Q$5001,10,FALSE)</f>
        <v>0.50563380805749203</v>
      </c>
      <c r="T4263" s="7">
        <f>VLOOKUP($A4263,'[1]Prices 23 nov'!$A$2:$Q$5001,11,FALSE)</f>
        <v>0.49268756659654411</v>
      </c>
      <c r="U4263" s="7">
        <f>VLOOKUP($A4263,'[1]Prices 23 nov'!$A$2:$Q$5001,12,FALSE)</f>
        <v>0.49384101600082903</v>
      </c>
      <c r="V4263" s="7">
        <f>VLOOKUP($A4263,'[1]Prices 23 nov'!$A$2:$Q$5001,13,FALSE)</f>
        <v>0.49504950642585799</v>
      </c>
      <c r="W4263" s="7">
        <f>VLOOKUP($A4263,'[1]Prices 23 nov'!$A$2:$Q$5001,14,FALSE)</f>
        <v>0.62456132834407907</v>
      </c>
      <c r="X4263" s="7">
        <f>VLOOKUP($A4263,'[1]Prices 23 nov'!$A$2:$Q$5001,15,FALSE)</f>
        <v>0.60045102630124303</v>
      </c>
      <c r="Y4263" s="7">
        <f>VLOOKUP($A4263,'[1]Prices 23 nov'!$A$2:$Q$5001,16,FALSE)</f>
        <v>0.54778384987603301</v>
      </c>
      <c r="Z4263" s="7">
        <f>VLOOKUP($A4263,'[1]Prices 23 nov'!$A$2:$Q$5001,17,FALSE)</f>
        <v>0.56639868017165906</v>
      </c>
    </row>
    <row r="4264" spans="1:26">
      <c r="A4264" s="4" t="s">
        <v>8998</v>
      </c>
      <c r="B4264" s="4" t="s">
        <v>8999</v>
      </c>
      <c r="C4264" s="5">
        <v>3393332480</v>
      </c>
      <c r="D4264" s="5">
        <v>4286</v>
      </c>
      <c r="E4264" s="6" t="s">
        <v>105</v>
      </c>
      <c r="F4264" s="4" t="s">
        <v>546</v>
      </c>
      <c r="G4264" s="4" t="s">
        <v>18</v>
      </c>
      <c r="H4264" s="4" t="s">
        <v>19</v>
      </c>
      <c r="I4264" s="4">
        <v>0</v>
      </c>
      <c r="J4264" s="5">
        <v>77.480003356933594</v>
      </c>
      <c r="K4264" s="5">
        <v>24</v>
      </c>
      <c r="L4264" s="4" t="s">
        <v>168</v>
      </c>
      <c r="M4264" s="4" t="s">
        <v>38</v>
      </c>
      <c r="N4264" s="7">
        <f>VLOOKUP($A4264,'[1]Prices 23 nov'!$A$2:$Q$5001,5,FALSE)</f>
        <v>135.72525716970901</v>
      </c>
      <c r="O4264" s="7">
        <f>VLOOKUP($A4264,'[1]Prices 23 nov'!$A$2:$Q$5001,6,FALSE)</f>
        <v>33.979999542236328</v>
      </c>
      <c r="P4264" s="7">
        <f>VLOOKUP($A4264,'[1]Prices 23 nov'!$A$2:$Q$5001,7,FALSE)</f>
        <v>33.520000457763672</v>
      </c>
      <c r="Q4264" s="7">
        <f>VLOOKUP($A4264,'[1]Prices 23 nov'!$A$2:$Q$5001,8,FALSE)</f>
        <v>33.180000305175781</v>
      </c>
      <c r="R4264" s="7">
        <f>VLOOKUP($A4264,'[1]Prices 23 nov'!$A$2:$Q$5001,9,FALSE)</f>
        <v>34.941501617431641</v>
      </c>
      <c r="S4264" s="7">
        <f>VLOOKUP($A4264,'[1]Prices 23 nov'!$A$2:$Q$5001,10,FALSE)</f>
        <v>29.129999160766602</v>
      </c>
      <c r="T4264" s="7">
        <f>VLOOKUP($A4264,'[1]Prices 23 nov'!$A$2:$Q$5001,11,FALSE)</f>
        <v>39.849998474121087</v>
      </c>
      <c r="U4264" s="7">
        <f>VLOOKUP($A4264,'[1]Prices 23 nov'!$A$2:$Q$5001,12,FALSE)</f>
        <v>47.409999847412109</v>
      </c>
      <c r="V4264" s="7">
        <f>VLOOKUP($A4264,'[1]Prices 23 nov'!$A$2:$Q$5001,13,FALSE)</f>
        <v>53.189998626708977</v>
      </c>
      <c r="W4264" s="7">
        <f>VLOOKUP($A4264,'[1]Prices 23 nov'!$A$2:$Q$5001,14,FALSE)</f>
        <v>56.819999694824219</v>
      </c>
      <c r="X4264" s="7">
        <f>VLOOKUP($A4264,'[1]Prices 23 nov'!$A$2:$Q$5001,15,FALSE)</f>
        <v>61.900001525878913</v>
      </c>
      <c r="Y4264" s="7">
        <f>VLOOKUP($A4264,'[1]Prices 23 nov'!$A$2:$Q$5001,16,FALSE)</f>
        <v>64.760002136230469</v>
      </c>
      <c r="Z4264" s="7">
        <f>VLOOKUP($A4264,'[1]Prices 23 nov'!$A$2:$Q$5001,17,FALSE)</f>
        <v>65.5</v>
      </c>
    </row>
    <row r="4265" spans="1:26">
      <c r="A4265" s="4" t="s">
        <v>9000</v>
      </c>
      <c r="B4265" s="4" t="s">
        <v>9001</v>
      </c>
      <c r="C4265" s="5">
        <v>3392861696</v>
      </c>
      <c r="D4265" s="5">
        <v>4287</v>
      </c>
      <c r="E4265" s="6" t="s">
        <v>55</v>
      </c>
      <c r="F4265" s="4" t="s">
        <v>78</v>
      </c>
      <c r="G4265" s="4" t="s">
        <v>79</v>
      </c>
      <c r="H4265" s="4" t="s">
        <v>80</v>
      </c>
      <c r="I4265" s="4">
        <v>4.5384616851806641</v>
      </c>
      <c r="J4265" s="5">
        <v>35.818587871499744</v>
      </c>
      <c r="K4265" s="5">
        <v>17.601126472094212</v>
      </c>
      <c r="L4265" s="4" t="s">
        <v>186</v>
      </c>
      <c r="M4265" s="4" t="s">
        <v>668</v>
      </c>
      <c r="N4265" s="7">
        <f>VLOOKUP($A4265,'[1]Prices 23 nov'!$A$2:$Q$5001,5,FALSE)</f>
        <v>-2.1830143047445572</v>
      </c>
      <c r="O4265" s="7">
        <f>VLOOKUP($A4265,'[1]Prices 23 nov'!$A$2:$Q$5001,6,FALSE)</f>
        <v>31.149364632437941</v>
      </c>
      <c r="P4265" s="7">
        <f>VLOOKUP($A4265,'[1]Prices 23 nov'!$A$2:$Q$5001,7,FALSE)</f>
        <v>33.391292102169253</v>
      </c>
      <c r="Q4265" s="7">
        <f>VLOOKUP($A4265,'[1]Prices 23 nov'!$A$2:$Q$5001,8,FALSE)</f>
        <v>30.918061078409661</v>
      </c>
      <c r="R4265" s="7">
        <f>VLOOKUP($A4265,'[1]Prices 23 nov'!$A$2:$Q$5001,9,FALSE)</f>
        <v>27.996977171278559</v>
      </c>
      <c r="S4265" s="7">
        <f>VLOOKUP($A4265,'[1]Prices 23 nov'!$A$2:$Q$5001,10,FALSE)</f>
        <v>22.631566738709811</v>
      </c>
      <c r="T4265" s="7">
        <f>VLOOKUP($A4265,'[1]Prices 23 nov'!$A$2:$Q$5001,11,FALSE)</f>
        <v>24.506198242306709</v>
      </c>
      <c r="U4265" s="7">
        <f>VLOOKUP($A4265,'[1]Prices 23 nov'!$A$2:$Q$5001,12,FALSE)</f>
        <v>24.055544854491021</v>
      </c>
      <c r="V4265" s="7">
        <f>VLOOKUP($A4265,'[1]Prices 23 nov'!$A$2:$Q$5001,13,FALSE)</f>
        <v>23.142559686675671</v>
      </c>
      <c r="W4265" s="7">
        <f>VLOOKUP($A4265,'[1]Prices 23 nov'!$A$2:$Q$5001,14,FALSE)</f>
        <v>23.526063427561891</v>
      </c>
      <c r="X4265" s="7">
        <f>VLOOKUP($A4265,'[1]Prices 23 nov'!$A$2:$Q$5001,15,FALSE)</f>
        <v>24.33202674146742</v>
      </c>
      <c r="Y4265" s="7">
        <f>VLOOKUP($A4265,'[1]Prices 23 nov'!$A$2:$Q$5001,16,FALSE)</f>
        <v>24.243677000049502</v>
      </c>
      <c r="Z4265" s="7">
        <f>VLOOKUP($A4265,'[1]Prices 23 nov'!$A$2:$Q$5001,17,FALSE)</f>
        <v>27.54031993390527</v>
      </c>
    </row>
    <row r="4266" spans="1:26">
      <c r="A4266" s="4" t="s">
        <v>9002</v>
      </c>
      <c r="B4266" s="4" t="s">
        <v>9003</v>
      </c>
      <c r="C4266" s="5">
        <v>3390729984</v>
      </c>
      <c r="D4266" s="5">
        <v>4288</v>
      </c>
      <c r="E4266" s="6" t="s">
        <v>70</v>
      </c>
      <c r="F4266" s="4" t="s">
        <v>242</v>
      </c>
      <c r="G4266" s="4" t="s">
        <v>46</v>
      </c>
      <c r="H4266" s="4" t="s">
        <v>102</v>
      </c>
      <c r="I4266" s="4">
        <v>5</v>
      </c>
      <c r="J4266" s="5">
        <v>4.2803332952859261</v>
      </c>
      <c r="K4266" s="5">
        <v>2.529472938611228</v>
      </c>
      <c r="L4266" s="4" t="s">
        <v>64</v>
      </c>
      <c r="M4266" s="4" t="s">
        <v>98</v>
      </c>
      <c r="N4266" s="7">
        <f>VLOOKUP($A4266,'[1]Prices 23 nov'!$A$2:$Q$5001,5,FALSE)</f>
        <v>-7.3884016419350047</v>
      </c>
      <c r="O4266" s="7">
        <f>VLOOKUP($A4266,'[1]Prices 23 nov'!$A$2:$Q$5001,6,FALSE)</f>
        <v>2.939212775549521</v>
      </c>
      <c r="P4266" s="7">
        <f>VLOOKUP($A4266,'[1]Prices 23 nov'!$A$2:$Q$5001,7,FALSE)</f>
        <v>2.9238590461341118</v>
      </c>
      <c r="Q4266" s="7">
        <f>VLOOKUP($A4266,'[1]Prices 23 nov'!$A$2:$Q$5001,8,FALSE)</f>
        <v>2.9637541047584648</v>
      </c>
      <c r="R4266" s="7">
        <f>VLOOKUP($A4266,'[1]Prices 23 nov'!$A$2:$Q$5001,9,FALSE)</f>
        <v>3.2165381699160212</v>
      </c>
      <c r="S4266" s="7">
        <f>VLOOKUP($A4266,'[1]Prices 23 nov'!$A$2:$Q$5001,10,FALSE)</f>
        <v>2.7422535184004739</v>
      </c>
      <c r="T4266" s="7">
        <f>VLOOKUP($A4266,'[1]Prices 23 nov'!$A$2:$Q$5001,11,FALSE)</f>
        <v>2.8202115834485539</v>
      </c>
      <c r="U4266" s="7">
        <f>VLOOKUP($A4266,'[1]Prices 23 nov'!$A$2:$Q$5001,12,FALSE)</f>
        <v>3.3418445778897881</v>
      </c>
      <c r="V4266" s="7">
        <f>VLOOKUP($A4266,'[1]Prices 23 nov'!$A$2:$Q$5001,13,FALSE)</f>
        <v>3.7001414321605348</v>
      </c>
      <c r="W4266" s="7">
        <f>VLOOKUP($A4266,'[1]Prices 23 nov'!$A$2:$Q$5001,14,FALSE)</f>
        <v>4.1398673390276883</v>
      </c>
      <c r="X4266" s="7">
        <f>VLOOKUP($A4266,'[1]Prices 23 nov'!$A$2:$Q$5001,15,FALSE)</f>
        <v>3.8692479340707</v>
      </c>
      <c r="Y4266" s="7">
        <f>VLOOKUP($A4266,'[1]Prices 23 nov'!$A$2:$Q$5001,16,FALSE)</f>
        <v>3.1821530212687321</v>
      </c>
      <c r="Z4266" s="7">
        <f>VLOOKUP($A4266,'[1]Prices 23 nov'!$A$2:$Q$5001,17,FALSE)</f>
        <v>3.3087246858881372</v>
      </c>
    </row>
    <row r="4267" spans="1:26">
      <c r="A4267" s="4" t="s">
        <v>9004</v>
      </c>
      <c r="B4267" s="4" t="s">
        <v>9005</v>
      </c>
      <c r="C4267" s="5">
        <v>3389515008</v>
      </c>
      <c r="D4267" s="5">
        <v>4289</v>
      </c>
      <c r="E4267" s="6" t="s">
        <v>67</v>
      </c>
      <c r="F4267" s="4" t="s">
        <v>242</v>
      </c>
      <c r="G4267" s="4" t="s">
        <v>46</v>
      </c>
      <c r="H4267" s="4" t="s">
        <v>102</v>
      </c>
      <c r="I4267" s="4">
        <v>4.846153736114502</v>
      </c>
      <c r="J4267" s="5">
        <v>6.5807148251991912</v>
      </c>
      <c r="K4267" s="5">
        <v>2.6152894055580722</v>
      </c>
      <c r="L4267" s="4" t="s">
        <v>64</v>
      </c>
      <c r="M4267" s="4" t="s">
        <v>291</v>
      </c>
      <c r="N4267" s="7">
        <f>VLOOKUP($A4267,'[1]Prices 23 nov'!$A$2:$Q$5001,5,FALSE)</f>
        <v>60.841706410867481</v>
      </c>
      <c r="O4267" s="7">
        <f>VLOOKUP($A4267,'[1]Prices 23 nov'!$A$2:$Q$5001,6,FALSE)</f>
        <v>3.1409373892659</v>
      </c>
      <c r="P4267" s="7">
        <f>VLOOKUP($A4267,'[1]Prices 23 nov'!$A$2:$Q$5001,7,FALSE)</f>
        <v>3.340322202530785</v>
      </c>
      <c r="Q4267" s="7">
        <f>VLOOKUP($A4267,'[1]Prices 23 nov'!$A$2:$Q$5001,8,FALSE)</f>
        <v>3.2115643688754858</v>
      </c>
      <c r="R4267" s="7">
        <f>VLOOKUP($A4267,'[1]Prices 23 nov'!$A$2:$Q$5001,9,FALSE)</f>
        <v>3.1217228613313641</v>
      </c>
      <c r="S4267" s="7">
        <f>VLOOKUP($A4267,'[1]Prices 23 nov'!$A$2:$Q$5001,10,FALSE)</f>
        <v>3.5126762519462029</v>
      </c>
      <c r="T4267" s="7">
        <f>VLOOKUP($A4267,'[1]Prices 23 nov'!$A$2:$Q$5001,11,FALSE)</f>
        <v>3.6158738025796988</v>
      </c>
      <c r="U4267" s="7">
        <f>VLOOKUP($A4267,'[1]Prices 23 nov'!$A$2:$Q$5001,12,FALSE)</f>
        <v>4.2579758821661926</v>
      </c>
      <c r="V4267" s="7">
        <f>VLOOKUP($A4267,'[1]Prices 23 nov'!$A$2:$Q$5001,13,FALSE)</f>
        <v>5.0636491292436858</v>
      </c>
      <c r="W4267" s="7">
        <f>VLOOKUP($A4267,'[1]Prices 23 nov'!$A$2:$Q$5001,14,FALSE)</f>
        <v>4.55385426418718</v>
      </c>
      <c r="X4267" s="7">
        <f>VLOOKUP($A4267,'[1]Prices 23 nov'!$A$2:$Q$5001,15,FALSE)</f>
        <v>6.1407103174824442</v>
      </c>
      <c r="Y4267" s="7">
        <f>VLOOKUP($A4267,'[1]Prices 23 nov'!$A$2:$Q$5001,16,FALSE)</f>
        <v>5.7664557291883511</v>
      </c>
      <c r="Z4267" s="7">
        <f>VLOOKUP($A4267,'[1]Prices 23 nov'!$A$2:$Q$5001,17,FALSE)</f>
        <v>6.0226560972390644</v>
      </c>
    </row>
    <row r="4268" spans="1:26">
      <c r="A4268" s="4" t="s">
        <v>9006</v>
      </c>
      <c r="B4268" s="4" t="s">
        <v>9007</v>
      </c>
      <c r="C4268" s="5">
        <v>3389360128</v>
      </c>
      <c r="D4268" s="5">
        <v>4290</v>
      </c>
      <c r="E4268" s="6" t="s">
        <v>70</v>
      </c>
      <c r="F4268" s="4" t="s">
        <v>101</v>
      </c>
      <c r="G4268" s="4" t="s">
        <v>46</v>
      </c>
      <c r="H4268" s="4" t="s">
        <v>102</v>
      </c>
      <c r="I4268" s="4">
        <v>5</v>
      </c>
      <c r="J4268" s="5">
        <v>10.359238192846425</v>
      </c>
      <c r="K4268" s="5">
        <v>3.7599840306265992</v>
      </c>
      <c r="L4268" s="4" t="s">
        <v>332</v>
      </c>
      <c r="M4268" s="4" t="s">
        <v>1796</v>
      </c>
      <c r="N4268" s="7">
        <f>VLOOKUP($A4268,'[1]Prices 23 nov'!$A$2:$Q$5001,5,FALSE)</f>
        <v>67.09792304303997</v>
      </c>
      <c r="O4268" s="7">
        <f>VLOOKUP($A4268,'[1]Prices 23 nov'!$A$2:$Q$5001,6,FALSE)</f>
        <v>3.9094796926389681</v>
      </c>
      <c r="P4268" s="7">
        <f>VLOOKUP($A4268,'[1]Prices 23 nov'!$A$2:$Q$5001,7,FALSE)</f>
        <v>4.5624263482039851</v>
      </c>
      <c r="Q4268" s="7">
        <f>VLOOKUP($A4268,'[1]Prices 23 nov'!$A$2:$Q$5001,8,FALSE)</f>
        <v>6.2878304471638558</v>
      </c>
      <c r="R4268" s="7">
        <f>VLOOKUP($A4268,'[1]Prices 23 nov'!$A$2:$Q$5001,9,FALSE)</f>
        <v>7.645563644298818</v>
      </c>
      <c r="S4268" s="7">
        <f>VLOOKUP($A4268,'[1]Prices 23 nov'!$A$2:$Q$5001,10,FALSE)</f>
        <v>6.2056342089218219</v>
      </c>
      <c r="T4268" s="7">
        <f>VLOOKUP($A4268,'[1]Prices 23 nov'!$A$2:$Q$5001,11,FALSE)</f>
        <v>6.7956905364990234</v>
      </c>
      <c r="U4268" s="7">
        <f>VLOOKUP($A4268,'[1]Prices 23 nov'!$A$2:$Q$5001,12,FALSE)</f>
        <v>6.8436262182440259</v>
      </c>
      <c r="V4268" s="7">
        <f>VLOOKUP($A4268,'[1]Prices 23 nov'!$A$2:$Q$5001,13,FALSE)</f>
        <v>8.3026875442544679</v>
      </c>
      <c r="W4268" s="7">
        <f>VLOOKUP($A4268,'[1]Prices 23 nov'!$A$2:$Q$5001,14,FALSE)</f>
        <v>8.6564770886856195</v>
      </c>
      <c r="X4268" s="7">
        <f>VLOOKUP($A4268,'[1]Prices 23 nov'!$A$2:$Q$5001,15,FALSE)</f>
        <v>7.8205088942740986</v>
      </c>
      <c r="Y4268" s="7">
        <f>VLOOKUP($A4268,'[1]Prices 23 nov'!$A$2:$Q$5001,16,FALSE)</f>
        <v>8.3478132952615169</v>
      </c>
      <c r="Z4268" s="7">
        <f>VLOOKUP($A4268,'[1]Prices 23 nov'!$A$2:$Q$5001,17,FALSE)</f>
        <v>8.8471774764599331</v>
      </c>
    </row>
    <row r="4269" spans="1:26">
      <c r="A4269" s="4" t="s">
        <v>9008</v>
      </c>
      <c r="B4269" s="4" t="s">
        <v>9009</v>
      </c>
      <c r="C4269" s="5">
        <v>3389357824</v>
      </c>
      <c r="D4269" s="5">
        <v>4291</v>
      </c>
      <c r="E4269" s="6" t="s">
        <v>105</v>
      </c>
      <c r="F4269" s="4" t="s">
        <v>106</v>
      </c>
      <c r="G4269" s="4" t="s">
        <v>18</v>
      </c>
      <c r="H4269" s="4" t="s">
        <v>19</v>
      </c>
      <c r="I4269" s="4">
        <v>0</v>
      </c>
      <c r="J4269" s="5">
        <v>40.875099182128906</v>
      </c>
      <c r="K4269" s="5">
        <v>21.801000595092773</v>
      </c>
      <c r="L4269" s="4" t="s">
        <v>20</v>
      </c>
      <c r="M4269" s="4" t="s">
        <v>349</v>
      </c>
      <c r="N4269" s="7">
        <f>VLOOKUP($A4269,'[1]Prices 23 nov'!$A$2:$Q$5001,5,FALSE)</f>
        <v>2.7939933081974289</v>
      </c>
      <c r="O4269" s="7">
        <f>VLOOKUP($A4269,'[1]Prices 23 nov'!$A$2:$Q$5001,6,FALSE)</f>
        <v>39.110000610351563</v>
      </c>
      <c r="P4269" s="7">
        <f>VLOOKUP($A4269,'[1]Prices 23 nov'!$A$2:$Q$5001,7,FALSE)</f>
        <v>40.240001678466797</v>
      </c>
      <c r="Q4269" s="7">
        <f>VLOOKUP($A4269,'[1]Prices 23 nov'!$A$2:$Q$5001,8,FALSE)</f>
        <v>38.880001068115227</v>
      </c>
      <c r="R4269" s="7">
        <f>VLOOKUP($A4269,'[1]Prices 23 nov'!$A$2:$Q$5001,9,FALSE)</f>
        <v>35.689998626708977</v>
      </c>
      <c r="S4269" s="7">
        <f>VLOOKUP($A4269,'[1]Prices 23 nov'!$A$2:$Q$5001,10,FALSE)</f>
        <v>24.20000076293945</v>
      </c>
      <c r="T4269" s="7">
        <f>VLOOKUP($A4269,'[1]Prices 23 nov'!$A$2:$Q$5001,11,FALSE)</f>
        <v>28.45999908447266</v>
      </c>
      <c r="U4269" s="7">
        <f>VLOOKUP($A4269,'[1]Prices 23 nov'!$A$2:$Q$5001,12,FALSE)</f>
        <v>31.590000152587891</v>
      </c>
      <c r="V4269" s="7">
        <f>VLOOKUP($A4269,'[1]Prices 23 nov'!$A$2:$Q$5001,13,FALSE)</f>
        <v>31.319999694824219</v>
      </c>
      <c r="W4269" s="7">
        <f>VLOOKUP($A4269,'[1]Prices 23 nov'!$A$2:$Q$5001,14,FALSE)</f>
        <v>33.360000610351563</v>
      </c>
      <c r="X4269" s="7">
        <f>VLOOKUP($A4269,'[1]Prices 23 nov'!$A$2:$Q$5001,15,FALSE)</f>
        <v>35.159999847412109</v>
      </c>
      <c r="Y4269" s="7">
        <f>VLOOKUP($A4269,'[1]Prices 23 nov'!$A$2:$Q$5001,16,FALSE)</f>
        <v>33.5</v>
      </c>
      <c r="Z4269" s="7">
        <f>VLOOKUP($A4269,'[1]Prices 23 nov'!$A$2:$Q$5001,17,FALSE)</f>
        <v>34.540000915527337</v>
      </c>
    </row>
    <row r="4270" spans="1:26">
      <c r="A4270" s="4" t="s">
        <v>9010</v>
      </c>
      <c r="B4270" s="4" t="s">
        <v>9011</v>
      </c>
      <c r="C4270" s="5">
        <v>3388852736</v>
      </c>
      <c r="D4270" s="5">
        <v>4292</v>
      </c>
      <c r="E4270" s="6" t="s">
        <v>67</v>
      </c>
      <c r="F4270" s="4" t="s">
        <v>51</v>
      </c>
      <c r="G4270" s="4" t="s">
        <v>18</v>
      </c>
      <c r="H4270" s="4" t="s">
        <v>19</v>
      </c>
      <c r="I4270" s="4">
        <v>4.1111111640930176</v>
      </c>
      <c r="J4270" s="5">
        <v>117.05999755859375</v>
      </c>
      <c r="K4270" s="5">
        <v>25.239999771118164</v>
      </c>
      <c r="L4270" s="4" t="s">
        <v>41</v>
      </c>
      <c r="M4270" s="4" t="s">
        <v>1207</v>
      </c>
      <c r="N4270" s="7">
        <f>VLOOKUP($A4270,'[1]Prices 23 nov'!$A$2:$Q$5001,5,FALSE)</f>
        <v>30.426188784768591</v>
      </c>
      <c r="O4270" s="7">
        <f>VLOOKUP($A4270,'[1]Prices 23 nov'!$A$2:$Q$5001,6,FALSE)</f>
        <v>65.379997253417969</v>
      </c>
      <c r="P4270" s="7">
        <f>VLOOKUP($A4270,'[1]Prices 23 nov'!$A$2:$Q$5001,7,FALSE)</f>
        <v>61.110000610351563</v>
      </c>
      <c r="Q4270" s="7">
        <f>VLOOKUP($A4270,'[1]Prices 23 nov'!$A$2:$Q$5001,8,FALSE)</f>
        <v>72.290000915527344</v>
      </c>
      <c r="R4270" s="7">
        <f>VLOOKUP($A4270,'[1]Prices 23 nov'!$A$2:$Q$5001,9,FALSE)</f>
        <v>65.209999084472656</v>
      </c>
      <c r="S4270" s="7">
        <f>VLOOKUP($A4270,'[1]Prices 23 nov'!$A$2:$Q$5001,10,FALSE)</f>
        <v>31.85000038146973</v>
      </c>
      <c r="T4270" s="7">
        <f>VLOOKUP($A4270,'[1]Prices 23 nov'!$A$2:$Q$5001,11,FALSE)</f>
        <v>51.950000762939453</v>
      </c>
      <c r="U4270" s="7">
        <f>VLOOKUP($A4270,'[1]Prices 23 nov'!$A$2:$Q$5001,12,FALSE)</f>
        <v>70.669998168945313</v>
      </c>
      <c r="V4270" s="7">
        <f>VLOOKUP($A4270,'[1]Prices 23 nov'!$A$2:$Q$5001,13,FALSE)</f>
        <v>73.330001831054688</v>
      </c>
      <c r="W4270" s="7">
        <f>VLOOKUP($A4270,'[1]Prices 23 nov'!$A$2:$Q$5001,14,FALSE)</f>
        <v>102.15000152587891</v>
      </c>
      <c r="X4270" s="7">
        <f>VLOOKUP($A4270,'[1]Prices 23 nov'!$A$2:$Q$5001,15,FALSE)</f>
        <v>100.8000030517578</v>
      </c>
      <c r="Y4270" s="7">
        <f>VLOOKUP($A4270,'[1]Prices 23 nov'!$A$2:$Q$5001,16,FALSE)</f>
        <v>113.38999938964839</v>
      </c>
      <c r="Z4270" s="7">
        <f>VLOOKUP($A4270,'[1]Prices 23 nov'!$A$2:$Q$5001,17,FALSE)</f>
        <v>88</v>
      </c>
    </row>
    <row r="4271" spans="1:26">
      <c r="A4271" s="4" t="s">
        <v>9012</v>
      </c>
      <c r="B4271" s="4" t="s">
        <v>9013</v>
      </c>
      <c r="C4271" s="5">
        <v>3387564800</v>
      </c>
      <c r="D4271" s="5">
        <v>4293</v>
      </c>
      <c r="E4271" s="6" t="s">
        <v>329</v>
      </c>
      <c r="F4271" s="4" t="s">
        <v>101</v>
      </c>
      <c r="G4271" s="4" t="s">
        <v>46</v>
      </c>
      <c r="H4271" s="4" t="s">
        <v>102</v>
      </c>
      <c r="I4271" s="4">
        <v>1</v>
      </c>
      <c r="J4271" s="5">
        <v>0.89408725876485207</v>
      </c>
      <c r="K4271" s="5">
        <v>0.55298352274221008</v>
      </c>
      <c r="L4271" s="4" t="s">
        <v>580</v>
      </c>
      <c r="M4271" s="4" t="s">
        <v>2066</v>
      </c>
      <c r="N4271" s="7">
        <f>VLOOKUP($A4271,'[1]Prices 23 nov'!$A$2:$Q$5001,5,FALSE)</f>
        <v>11.63348885271764</v>
      </c>
      <c r="O4271" s="7">
        <f>VLOOKUP($A4271,'[1]Prices 23 nov'!$A$2:$Q$5001,6,FALSE)</f>
        <v>0.65205349154308601</v>
      </c>
      <c r="P4271" s="7">
        <f>VLOOKUP($A4271,'[1]Prices 23 nov'!$A$2:$Q$5001,7,FALSE)</f>
        <v>0.706551389921799</v>
      </c>
      <c r="Q4271" s="7">
        <f>VLOOKUP($A4271,'[1]Prices 23 nov'!$A$2:$Q$5001,8,FALSE)</f>
        <v>0.61240478341240101</v>
      </c>
      <c r="R4271" s="7">
        <f>VLOOKUP($A4271,'[1]Prices 23 nov'!$A$2:$Q$5001,9,FALSE)</f>
        <v>0.61773627160255307</v>
      </c>
      <c r="S4271" s="7">
        <f>VLOOKUP($A4271,'[1]Prices 23 nov'!$A$2:$Q$5001,10,FALSE)</f>
        <v>0.75070424033512506</v>
      </c>
      <c r="T4271" s="7">
        <f>VLOOKUP($A4271,'[1]Prices 23 nov'!$A$2:$Q$5001,11,FALSE)</f>
        <v>0.71496330219781601</v>
      </c>
      <c r="U4271" s="7">
        <f>VLOOKUP($A4271,'[1]Prices 23 nov'!$A$2:$Q$5001,12,FALSE)</f>
        <v>0.81932716603023403</v>
      </c>
      <c r="V4271" s="7">
        <f>VLOOKUP($A4271,'[1]Prices 23 nov'!$A$2:$Q$5001,13,FALSE)</f>
        <v>0.69306932248522901</v>
      </c>
      <c r="W4271" s="7">
        <f>VLOOKUP($A4271,'[1]Prices 23 nov'!$A$2:$Q$5001,14,FALSE)</f>
        <v>0.79072899425987209</v>
      </c>
      <c r="X4271" s="7">
        <f>VLOOKUP($A4271,'[1]Prices 23 nov'!$A$2:$Q$5001,15,FALSE)</f>
        <v>0.79669602278431706</v>
      </c>
      <c r="Y4271" s="7">
        <f>VLOOKUP($A4271,'[1]Prices 23 nov'!$A$2:$Q$5001,16,FALSE)</f>
        <v>0.73332353813178508</v>
      </c>
      <c r="Z4271" s="7">
        <f>VLOOKUP($A4271,'[1]Prices 23 nov'!$A$2:$Q$5001,17,FALSE)</f>
        <v>0.76516126829770303</v>
      </c>
    </row>
    <row r="4272" spans="1:26">
      <c r="A4272" s="4" t="s">
        <v>9014</v>
      </c>
      <c r="B4272" s="4" t="s">
        <v>9015</v>
      </c>
      <c r="C4272" s="5">
        <v>3387277312</v>
      </c>
      <c r="D4272" s="5">
        <v>4294</v>
      </c>
      <c r="E4272" s="6" t="s">
        <v>55</v>
      </c>
      <c r="F4272" s="4" t="s">
        <v>141</v>
      </c>
      <c r="G4272" s="4" t="s">
        <v>142</v>
      </c>
      <c r="H4272" s="4" t="s">
        <v>143</v>
      </c>
      <c r="I4272" s="4">
        <v>4.5714287757873535</v>
      </c>
      <c r="J4272" s="5">
        <v>7.3656451759570798</v>
      </c>
      <c r="K4272" s="5">
        <v>3.7609576774436801</v>
      </c>
      <c r="L4272" s="4" t="s">
        <v>831</v>
      </c>
      <c r="M4272" s="4" t="s">
        <v>145</v>
      </c>
      <c r="N4272" s="7">
        <f>VLOOKUP($A4272,'[1]Prices 23 nov'!$A$2:$Q$5001,5,FALSE)</f>
        <v>-27.395405576976149</v>
      </c>
      <c r="O4272" s="7">
        <f>VLOOKUP($A4272,'[1]Prices 23 nov'!$A$2:$Q$5001,6,FALSE)</f>
        <v>6.8231843188405037</v>
      </c>
      <c r="P4272" s="7">
        <f>VLOOKUP($A4272,'[1]Prices 23 nov'!$A$2:$Q$5001,7,FALSE)</f>
        <v>6.9489182205870748</v>
      </c>
      <c r="Q4272" s="7">
        <f>VLOOKUP($A4272,'[1]Prices 23 nov'!$A$2:$Q$5001,8,FALSE)</f>
        <v>7.0948746493086219</v>
      </c>
      <c r="R4272" s="7">
        <f>VLOOKUP($A4272,'[1]Prices 23 nov'!$A$2:$Q$5001,9,FALSE)</f>
        <v>6.6165555836632848</v>
      </c>
      <c r="S4272" s="7">
        <f>VLOOKUP($A4272,'[1]Prices 23 nov'!$A$2:$Q$5001,10,FALSE)</f>
        <v>4.473290934227407</v>
      </c>
      <c r="T4272" s="7">
        <f>VLOOKUP($A4272,'[1]Prices 23 nov'!$A$2:$Q$5001,11,FALSE)</f>
        <v>4.7855401365086436</v>
      </c>
      <c r="U4272" s="7">
        <f>VLOOKUP($A4272,'[1]Prices 23 nov'!$A$2:$Q$5001,12,FALSE)</f>
        <v>5.1031788177788258</v>
      </c>
      <c r="V4272" s="7">
        <f>VLOOKUP($A4272,'[1]Prices 23 nov'!$A$2:$Q$5001,13,FALSE)</f>
        <v>4.5801527984440327</v>
      </c>
      <c r="W4272" s="7">
        <f>VLOOKUP($A4272,'[1]Prices 23 nov'!$A$2:$Q$5001,14,FALSE)</f>
        <v>3.8646434154361491</v>
      </c>
      <c r="X4272" s="7">
        <f>VLOOKUP($A4272,'[1]Prices 23 nov'!$A$2:$Q$5001,15,FALSE)</f>
        <v>4.2444821912795314</v>
      </c>
      <c r="Y4272" s="7">
        <f>VLOOKUP($A4272,'[1]Prices 23 nov'!$A$2:$Q$5001,16,FALSE)</f>
        <v>4.2728563081473112</v>
      </c>
      <c r="Z4272" s="7">
        <f>VLOOKUP($A4272,'[1]Prices 23 nov'!$A$2:$Q$5001,17,FALSE)</f>
        <v>4.4921315107494593</v>
      </c>
    </row>
    <row r="4273" spans="1:26">
      <c r="A4273" s="4" t="s">
        <v>9016</v>
      </c>
      <c r="B4273" s="4" t="s">
        <v>9017</v>
      </c>
      <c r="C4273" s="5">
        <v>3386009088</v>
      </c>
      <c r="D4273" s="5">
        <v>4295</v>
      </c>
      <c r="E4273" s="6" t="s">
        <v>55</v>
      </c>
      <c r="F4273" s="4" t="s">
        <v>9018</v>
      </c>
      <c r="G4273" s="4" t="s">
        <v>211</v>
      </c>
      <c r="H4273" s="4" t="s">
        <v>212</v>
      </c>
      <c r="I4273" s="4">
        <v>0</v>
      </c>
      <c r="J4273" s="5">
        <v>1.370131409303466</v>
      </c>
      <c r="K4273" s="5">
        <v>1.339207992393298</v>
      </c>
      <c r="L4273" s="4" t="s">
        <v>75</v>
      </c>
      <c r="M4273" s="4" t="s">
        <v>75</v>
      </c>
      <c r="N4273" s="7">
        <f>VLOOKUP($A4273,'[1]Prices 23 nov'!$A$2:$Q$5001,5,FALSE)</f>
        <v>0</v>
      </c>
      <c r="O4273" s="7">
        <f>VLOOKUP($A4273,'[1]Prices 23 nov'!$A$2:$Q$5001,6,FALSE)</f>
        <v>0</v>
      </c>
      <c r="P4273" s="7">
        <f>VLOOKUP($A4273,'[1]Prices 23 nov'!$A$2:$Q$5001,7,FALSE)</f>
        <v>0</v>
      </c>
      <c r="Q4273" s="7">
        <f>VLOOKUP($A4273,'[1]Prices 23 nov'!$A$2:$Q$5001,8,FALSE)</f>
        <v>0</v>
      </c>
      <c r="R4273" s="7">
        <f>VLOOKUP($A4273,'[1]Prices 23 nov'!$A$2:$Q$5001,9,FALSE)</f>
        <v>0</v>
      </c>
      <c r="S4273" s="7">
        <f>VLOOKUP($A4273,'[1]Prices 23 nov'!$A$2:$Q$5001,10,FALSE)</f>
        <v>0</v>
      </c>
      <c r="T4273" s="7">
        <f>VLOOKUP($A4273,'[1]Prices 23 nov'!$A$2:$Q$5001,11,FALSE)</f>
        <v>0</v>
      </c>
      <c r="U4273" s="7">
        <f>VLOOKUP($A4273,'[1]Prices 23 nov'!$A$2:$Q$5001,12,FALSE)</f>
        <v>0</v>
      </c>
      <c r="V4273" s="7">
        <f>VLOOKUP($A4273,'[1]Prices 23 nov'!$A$2:$Q$5001,13,FALSE)</f>
        <v>0</v>
      </c>
      <c r="W4273" s="7">
        <f>VLOOKUP($A4273,'[1]Prices 23 nov'!$A$2:$Q$5001,14,FALSE)</f>
        <v>0</v>
      </c>
      <c r="X4273" s="7">
        <f>VLOOKUP($A4273,'[1]Prices 23 nov'!$A$2:$Q$5001,15,FALSE)</f>
        <v>1.3685600832104681</v>
      </c>
      <c r="Y4273" s="7">
        <f>VLOOKUP($A4273,'[1]Prices 23 nov'!$A$2:$Q$5001,16,FALSE)</f>
        <v>1.3655232265591619</v>
      </c>
      <c r="Z4273" s="7">
        <f>VLOOKUP($A4273,'[1]Prices 23 nov'!$A$2:$Q$5001,17,FALSE)</f>
        <v>1.3421287760138509</v>
      </c>
    </row>
    <row r="4274" spans="1:26">
      <c r="A4274" s="4" t="s">
        <v>9019</v>
      </c>
      <c r="B4274" s="4" t="s">
        <v>9020</v>
      </c>
      <c r="C4274" s="5">
        <v>3385232128</v>
      </c>
      <c r="D4274" s="5">
        <v>4296</v>
      </c>
      <c r="E4274" s="6" t="s">
        <v>105</v>
      </c>
      <c r="F4274" s="4" t="s">
        <v>377</v>
      </c>
      <c r="G4274" s="4" t="s">
        <v>378</v>
      </c>
      <c r="H4274" s="4" t="s">
        <v>379</v>
      </c>
      <c r="I4274" s="4">
        <v>0</v>
      </c>
      <c r="J4274" s="5">
        <v>15.11761515764028</v>
      </c>
      <c r="K4274" s="5">
        <v>9.8591551916659057</v>
      </c>
      <c r="L4274" s="4" t="s">
        <v>35</v>
      </c>
      <c r="M4274" s="4" t="s">
        <v>207</v>
      </c>
      <c r="N4274" s="7">
        <f>VLOOKUP($A4274,'[1]Prices 23 nov'!$A$2:$Q$5001,5,FALSE)</f>
        <v>3.856671425600422</v>
      </c>
      <c r="O4274" s="7">
        <f>VLOOKUP($A4274,'[1]Prices 23 nov'!$A$2:$Q$5001,6,FALSE)</f>
        <v>14.47477294504642</v>
      </c>
      <c r="P4274" s="7">
        <f>VLOOKUP($A4274,'[1]Prices 23 nov'!$A$2:$Q$5001,7,FALSE)</f>
        <v>14.88640734459443</v>
      </c>
      <c r="Q4274" s="7">
        <f>VLOOKUP($A4274,'[1]Prices 23 nov'!$A$2:$Q$5001,8,FALSE)</f>
        <v>14.520136174673549</v>
      </c>
      <c r="R4274" s="7">
        <f>VLOOKUP($A4274,'[1]Prices 23 nov'!$A$2:$Q$5001,9,FALSE)</f>
        <v>13.5082465551568</v>
      </c>
      <c r="S4274" s="7">
        <f>VLOOKUP($A4274,'[1]Prices 23 nov'!$A$2:$Q$5001,10,FALSE)</f>
        <v>10.922773649636779</v>
      </c>
      <c r="T4274" s="7">
        <f>VLOOKUP($A4274,'[1]Prices 23 nov'!$A$2:$Q$5001,11,FALSE)</f>
        <v>11.74925419467468</v>
      </c>
      <c r="U4274" s="7">
        <f>VLOOKUP($A4274,'[1]Prices 23 nov'!$A$2:$Q$5001,12,FALSE)</f>
        <v>12.95874145956191</v>
      </c>
      <c r="V4274" s="7">
        <f>VLOOKUP($A4274,'[1]Prices 23 nov'!$A$2:$Q$5001,13,FALSE)</f>
        <v>12.982325906265491</v>
      </c>
      <c r="W4274" s="7">
        <f>VLOOKUP($A4274,'[1]Prices 23 nov'!$A$2:$Q$5001,14,FALSE)</f>
        <v>13.24977619080641</v>
      </c>
      <c r="X4274" s="7">
        <f>VLOOKUP($A4274,'[1]Prices 23 nov'!$A$2:$Q$5001,15,FALSE)</f>
        <v>13.94120238844744</v>
      </c>
      <c r="Y4274" s="7">
        <f>VLOOKUP($A4274,'[1]Prices 23 nov'!$A$2:$Q$5001,16,FALSE)</f>
        <v>13.64422650205233</v>
      </c>
      <c r="Z4274" s="7">
        <f>VLOOKUP($A4274,'[1]Prices 23 nov'!$A$2:$Q$5001,17,FALSE)</f>
        <v>13.137639645231729</v>
      </c>
    </row>
    <row r="4275" spans="1:26">
      <c r="A4275" s="4" t="s">
        <v>9021</v>
      </c>
      <c r="B4275" s="4" t="s">
        <v>9022</v>
      </c>
      <c r="C4275" s="5">
        <v>3384607744</v>
      </c>
      <c r="D4275" s="5">
        <v>4297</v>
      </c>
      <c r="E4275" s="6" t="s">
        <v>70</v>
      </c>
      <c r="F4275" s="4" t="s">
        <v>261</v>
      </c>
      <c r="G4275" s="4" t="s">
        <v>262</v>
      </c>
      <c r="H4275" s="4" t="s">
        <v>263</v>
      </c>
      <c r="I4275" s="4">
        <v>3.2941176891326904</v>
      </c>
      <c r="J4275" s="5">
        <v>26.115916252801149</v>
      </c>
      <c r="K4275" s="5">
        <v>9.3545854394119434</v>
      </c>
      <c r="L4275" s="4" t="s">
        <v>64</v>
      </c>
      <c r="M4275" s="4" t="s">
        <v>276</v>
      </c>
      <c r="N4275" s="7">
        <f>VLOOKUP($A4275,'[1]Prices 23 nov'!$A$2:$Q$5001,5,FALSE)</f>
        <v>-27.755777591919351</v>
      </c>
      <c r="O4275" s="7">
        <f>VLOOKUP($A4275,'[1]Prices 23 nov'!$A$2:$Q$5001,6,FALSE)</f>
        <v>23.161186836659908</v>
      </c>
      <c r="P4275" s="7">
        <f>VLOOKUP($A4275,'[1]Prices 23 nov'!$A$2:$Q$5001,7,FALSE)</f>
        <v>24.002943483817489</v>
      </c>
      <c r="Q4275" s="7">
        <f>VLOOKUP($A4275,'[1]Prices 23 nov'!$A$2:$Q$5001,8,FALSE)</f>
        <v>23.862374033778909</v>
      </c>
      <c r="R4275" s="7">
        <f>VLOOKUP($A4275,'[1]Prices 23 nov'!$A$2:$Q$5001,9,FALSE)</f>
        <v>18.400502979755402</v>
      </c>
      <c r="S4275" s="7">
        <f>VLOOKUP($A4275,'[1]Prices 23 nov'!$A$2:$Q$5001,10,FALSE)</f>
        <v>13.445131230172359</v>
      </c>
      <c r="T4275" s="7">
        <f>VLOOKUP($A4275,'[1]Prices 23 nov'!$A$2:$Q$5001,11,FALSE)</f>
        <v>14.780610223374421</v>
      </c>
      <c r="U4275" s="7">
        <f>VLOOKUP($A4275,'[1]Prices 23 nov'!$A$2:$Q$5001,12,FALSE)</f>
        <v>16.621884392412539</v>
      </c>
      <c r="V4275" s="7">
        <f>VLOOKUP($A4275,'[1]Prices 23 nov'!$A$2:$Q$5001,13,FALSE)</f>
        <v>16.173402696847919</v>
      </c>
      <c r="W4275" s="7">
        <f>VLOOKUP($A4275,'[1]Prices 23 nov'!$A$2:$Q$5001,14,FALSE)</f>
        <v>15.56326835300615</v>
      </c>
      <c r="X4275" s="7">
        <f>VLOOKUP($A4275,'[1]Prices 23 nov'!$A$2:$Q$5001,15,FALSE)</f>
        <v>14.93843842749766</v>
      </c>
      <c r="Y4275" s="7">
        <f>VLOOKUP($A4275,'[1]Prices 23 nov'!$A$2:$Q$5001,16,FALSE)</f>
        <v>12.95422642592666</v>
      </c>
      <c r="Z4275" s="7">
        <f>VLOOKUP($A4275,'[1]Prices 23 nov'!$A$2:$Q$5001,17,FALSE)</f>
        <v>13.604423095925309</v>
      </c>
    </row>
    <row r="4276" spans="1:26">
      <c r="A4276" s="4" t="s">
        <v>9023</v>
      </c>
      <c r="B4276" s="4" t="s">
        <v>9024</v>
      </c>
      <c r="C4276" s="5">
        <v>3383169024</v>
      </c>
      <c r="D4276" s="5">
        <v>4298</v>
      </c>
      <c r="E4276" s="6" t="s">
        <v>16</v>
      </c>
      <c r="F4276" s="4" t="s">
        <v>51</v>
      </c>
      <c r="G4276" s="4" t="s">
        <v>18</v>
      </c>
      <c r="H4276" s="4" t="s">
        <v>19</v>
      </c>
      <c r="I4276" s="4">
        <v>3.538461446762085</v>
      </c>
      <c r="J4276" s="5">
        <v>14.198200225830078</v>
      </c>
      <c r="K4276" s="5">
        <v>4.7600002288818359</v>
      </c>
      <c r="L4276" s="4" t="s">
        <v>41</v>
      </c>
      <c r="M4276" s="4" t="s">
        <v>21</v>
      </c>
      <c r="N4276" s="7">
        <f>VLOOKUP($A4276,'[1]Prices 23 nov'!$A$2:$Q$5001,5,FALSE)</f>
        <v>25.195967783964271</v>
      </c>
      <c r="O4276" s="7">
        <f>VLOOKUP($A4276,'[1]Prices 23 nov'!$A$2:$Q$5001,6,FALSE)</f>
        <v>9.7799997329711914</v>
      </c>
      <c r="P4276" s="7">
        <f>VLOOKUP($A4276,'[1]Prices 23 nov'!$A$2:$Q$5001,7,FALSE)</f>
        <v>11.63000011444092</v>
      </c>
      <c r="Q4276" s="7">
        <f>VLOOKUP($A4276,'[1]Prices 23 nov'!$A$2:$Q$5001,8,FALSE)</f>
        <v>10.539999961853029</v>
      </c>
      <c r="R4276" s="7">
        <f>VLOOKUP($A4276,'[1]Prices 23 nov'!$A$2:$Q$5001,9,FALSE)</f>
        <v>9.1000003814697266</v>
      </c>
      <c r="S4276" s="7">
        <f>VLOOKUP($A4276,'[1]Prices 23 nov'!$A$2:$Q$5001,10,FALSE)</f>
        <v>7.5199999809265137</v>
      </c>
      <c r="T4276" s="7">
        <f>VLOOKUP($A4276,'[1]Prices 23 nov'!$A$2:$Q$5001,11,FALSE)</f>
        <v>7.8899998664855957</v>
      </c>
      <c r="U4276" s="7">
        <f>VLOOKUP($A4276,'[1]Prices 23 nov'!$A$2:$Q$5001,12,FALSE)</f>
        <v>10.960000038146971</v>
      </c>
      <c r="V4276" s="7">
        <f>VLOOKUP($A4276,'[1]Prices 23 nov'!$A$2:$Q$5001,13,FALSE)</f>
        <v>12.38000011444092</v>
      </c>
      <c r="W4276" s="7">
        <f>VLOOKUP($A4276,'[1]Prices 23 nov'!$A$2:$Q$5001,14,FALSE)</f>
        <v>11.510000228881839</v>
      </c>
      <c r="X4276" s="7">
        <f>VLOOKUP($A4276,'[1]Prices 23 nov'!$A$2:$Q$5001,15,FALSE)</f>
        <v>13.85999965667725</v>
      </c>
      <c r="Y4276" s="7">
        <f>VLOOKUP($A4276,'[1]Prices 23 nov'!$A$2:$Q$5001,16,FALSE)</f>
        <v>10.89000034332275</v>
      </c>
      <c r="Z4276" s="7">
        <f>VLOOKUP($A4276,'[1]Prices 23 nov'!$A$2:$Q$5001,17,FALSE)</f>
        <v>9.8100004196166992</v>
      </c>
    </row>
    <row r="4277" spans="1:26">
      <c r="A4277" s="4" t="s">
        <v>9025</v>
      </c>
      <c r="B4277" s="4" t="s">
        <v>9026</v>
      </c>
      <c r="C4277" s="5">
        <v>3382767360</v>
      </c>
      <c r="D4277" s="5">
        <v>4299</v>
      </c>
      <c r="E4277" s="6" t="s">
        <v>55</v>
      </c>
      <c r="F4277" s="4" t="s">
        <v>61</v>
      </c>
      <c r="G4277" s="4" t="s">
        <v>62</v>
      </c>
      <c r="H4277" s="4" t="s">
        <v>63</v>
      </c>
      <c r="I4277" s="4">
        <v>4.0909090042114258</v>
      </c>
      <c r="J4277" s="5">
        <v>0.82657197778917402</v>
      </c>
      <c r="K4277" s="5">
        <v>0.44466205317568402</v>
      </c>
      <c r="L4277" s="4" t="s">
        <v>64</v>
      </c>
      <c r="M4277" s="4" t="s">
        <v>285</v>
      </c>
      <c r="N4277" s="7">
        <f>VLOOKUP($A4277,'[1]Prices 23 nov'!$A$2:$Q$5001,5,FALSE)</f>
        <v>-13.554720947310891</v>
      </c>
      <c r="O4277" s="7">
        <f>VLOOKUP($A4277,'[1]Prices 23 nov'!$A$2:$Q$5001,6,FALSE)</f>
        <v>0.7885601449063061</v>
      </c>
      <c r="P4277" s="7">
        <f>VLOOKUP($A4277,'[1]Prices 23 nov'!$A$2:$Q$5001,7,FALSE)</f>
        <v>0.80872464935239907</v>
      </c>
      <c r="Q4277" s="7">
        <f>VLOOKUP($A4277,'[1]Prices 23 nov'!$A$2:$Q$5001,8,FALSE)</f>
        <v>0.75560192790256109</v>
      </c>
      <c r="R4277" s="7">
        <f>VLOOKUP($A4277,'[1]Prices 23 nov'!$A$2:$Q$5001,9,FALSE)</f>
        <v>0.7444977677086021</v>
      </c>
      <c r="S4277" s="7">
        <f>VLOOKUP($A4277,'[1]Prices 23 nov'!$A$2:$Q$5001,10,FALSE)</f>
        <v>0.53720609084447102</v>
      </c>
      <c r="T4277" s="7">
        <f>VLOOKUP($A4277,'[1]Prices 23 nov'!$A$2:$Q$5001,11,FALSE)</f>
        <v>0.65035552602680002</v>
      </c>
      <c r="U4277" s="7">
        <f>VLOOKUP($A4277,'[1]Prices 23 nov'!$A$2:$Q$5001,12,FALSE)</f>
        <v>0.66340915147645807</v>
      </c>
      <c r="V4277" s="7">
        <f>VLOOKUP($A4277,'[1]Prices 23 nov'!$A$2:$Q$5001,13,FALSE)</f>
        <v>0.70390784696602504</v>
      </c>
      <c r="W4277" s="7">
        <f>VLOOKUP($A4277,'[1]Prices 23 nov'!$A$2:$Q$5001,14,FALSE)</f>
        <v>0.64585446138478608</v>
      </c>
      <c r="X4277" s="7">
        <f>VLOOKUP($A4277,'[1]Prices 23 nov'!$A$2:$Q$5001,15,FALSE)</f>
        <v>0.66262357738077104</v>
      </c>
      <c r="Y4277" s="7">
        <f>VLOOKUP($A4277,'[1]Prices 23 nov'!$A$2:$Q$5001,16,FALSE)</f>
        <v>0.64531564428939703</v>
      </c>
      <c r="Z4277" s="7">
        <f>VLOOKUP($A4277,'[1]Prices 23 nov'!$A$2:$Q$5001,17,FALSE)</f>
        <v>0.6757939675036081</v>
      </c>
    </row>
    <row r="4278" spans="1:26">
      <c r="A4278" s="4" t="s">
        <v>9027</v>
      </c>
      <c r="B4278" s="4" t="s">
        <v>9028</v>
      </c>
      <c r="C4278" s="5">
        <v>3382727680</v>
      </c>
      <c r="D4278" s="5">
        <v>4300</v>
      </c>
      <c r="E4278" s="6" t="s">
        <v>16</v>
      </c>
      <c r="F4278" s="4" t="s">
        <v>17</v>
      </c>
      <c r="G4278" s="4" t="s">
        <v>18</v>
      </c>
      <c r="H4278" s="4" t="s">
        <v>19</v>
      </c>
      <c r="I4278" s="4">
        <v>4.1428570747375488</v>
      </c>
      <c r="J4278" s="5">
        <v>67.080001831054688</v>
      </c>
      <c r="K4278" s="5">
        <v>31.511999130249023</v>
      </c>
      <c r="L4278" s="4" t="s">
        <v>20</v>
      </c>
      <c r="M4278" s="4" t="s">
        <v>38</v>
      </c>
      <c r="N4278" s="7">
        <f>VLOOKUP($A4278,'[1]Prices 23 nov'!$A$2:$Q$5001,5,FALSE)</f>
        <v>38.712161540612009</v>
      </c>
      <c r="O4278" s="7">
        <f>VLOOKUP($A4278,'[1]Prices 23 nov'!$A$2:$Q$5001,6,FALSE)</f>
        <v>46.310001373291023</v>
      </c>
      <c r="P4278" s="7">
        <f>VLOOKUP($A4278,'[1]Prices 23 nov'!$A$2:$Q$5001,7,FALSE)</f>
        <v>56.369998931884773</v>
      </c>
      <c r="Q4278" s="7">
        <f>VLOOKUP($A4278,'[1]Prices 23 nov'!$A$2:$Q$5001,8,FALSE)</f>
        <v>51.330001831054688</v>
      </c>
      <c r="R4278" s="7">
        <f>VLOOKUP($A4278,'[1]Prices 23 nov'!$A$2:$Q$5001,9,FALSE)</f>
        <v>45.200000762939453</v>
      </c>
      <c r="S4278" s="7">
        <f>VLOOKUP($A4278,'[1]Prices 23 nov'!$A$2:$Q$5001,10,FALSE)</f>
        <v>38.200000762939453</v>
      </c>
      <c r="T4278" s="7">
        <f>VLOOKUP($A4278,'[1]Prices 23 nov'!$A$2:$Q$5001,11,FALSE)</f>
        <v>47.180000305175781</v>
      </c>
      <c r="U4278" s="7">
        <f>VLOOKUP($A4278,'[1]Prices 23 nov'!$A$2:$Q$5001,12,FALSE)</f>
        <v>48.5</v>
      </c>
      <c r="V4278" s="7">
        <f>VLOOKUP($A4278,'[1]Prices 23 nov'!$A$2:$Q$5001,13,FALSE)</f>
        <v>48.869998931884773</v>
      </c>
      <c r="W4278" s="7">
        <f>VLOOKUP($A4278,'[1]Prices 23 nov'!$A$2:$Q$5001,14,FALSE)</f>
        <v>52.494998931884773</v>
      </c>
      <c r="X4278" s="7">
        <f>VLOOKUP($A4278,'[1]Prices 23 nov'!$A$2:$Q$5001,15,FALSE)</f>
        <v>49.790000915527337</v>
      </c>
      <c r="Y4278" s="7">
        <f>VLOOKUP($A4278,'[1]Prices 23 nov'!$A$2:$Q$5001,16,FALSE)</f>
        <v>58.979999542236328</v>
      </c>
      <c r="Z4278" s="7">
        <f>VLOOKUP($A4278,'[1]Prices 23 nov'!$A$2:$Q$5001,17,FALSE)</f>
        <v>58.259998321533203</v>
      </c>
    </row>
    <row r="4279" spans="1:26">
      <c r="A4279" s="4" t="s">
        <v>9029</v>
      </c>
      <c r="B4279" s="4" t="s">
        <v>9030</v>
      </c>
      <c r="C4279" s="5">
        <v>3382548480</v>
      </c>
      <c r="D4279" s="5">
        <v>4301</v>
      </c>
      <c r="E4279" s="6" t="s">
        <v>70</v>
      </c>
      <c r="F4279" s="4" t="s">
        <v>51</v>
      </c>
      <c r="G4279" s="4" t="s">
        <v>18</v>
      </c>
      <c r="H4279" s="4" t="s">
        <v>19</v>
      </c>
      <c r="I4279" s="4">
        <v>3.8333332538604736</v>
      </c>
      <c r="J4279" s="5">
        <v>28.610000610351563</v>
      </c>
      <c r="K4279" s="5">
        <v>10</v>
      </c>
      <c r="L4279" s="4" t="s">
        <v>41</v>
      </c>
      <c r="M4279" s="4" t="s">
        <v>150</v>
      </c>
      <c r="N4279" s="7">
        <f>VLOOKUP($A4279,'[1]Prices 23 nov'!$A$2:$Q$5001,5,FALSE)</f>
        <v>17.04917716445426</v>
      </c>
      <c r="O4279" s="7">
        <f>VLOOKUP($A4279,'[1]Prices 23 nov'!$A$2:$Q$5001,6,FALSE)</f>
        <v>21.969999313354489</v>
      </c>
      <c r="P4279" s="7">
        <f>VLOOKUP($A4279,'[1]Prices 23 nov'!$A$2:$Q$5001,7,FALSE)</f>
        <v>23.340000152587891</v>
      </c>
      <c r="Q4279" s="7">
        <f>VLOOKUP($A4279,'[1]Prices 23 nov'!$A$2:$Q$5001,8,FALSE)</f>
        <v>23.180000305175781</v>
      </c>
      <c r="R4279" s="7">
        <f>VLOOKUP($A4279,'[1]Prices 23 nov'!$A$2:$Q$5001,9,FALSE)</f>
        <v>24.620000839233398</v>
      </c>
      <c r="S4279" s="7">
        <f>VLOOKUP($A4279,'[1]Prices 23 nov'!$A$2:$Q$5001,10,FALSE)</f>
        <v>13.170000076293951</v>
      </c>
      <c r="T4279" s="7">
        <f>VLOOKUP($A4279,'[1]Prices 23 nov'!$A$2:$Q$5001,11,FALSE)</f>
        <v>14.60000038146973</v>
      </c>
      <c r="U4279" s="7">
        <f>VLOOKUP($A4279,'[1]Prices 23 nov'!$A$2:$Q$5001,12,FALSE)</f>
        <v>16.14999961853027</v>
      </c>
      <c r="V4279" s="7">
        <f>VLOOKUP($A4279,'[1]Prices 23 nov'!$A$2:$Q$5001,13,FALSE)</f>
        <v>14.52999973297119</v>
      </c>
      <c r="W4279" s="7">
        <f>VLOOKUP($A4279,'[1]Prices 23 nov'!$A$2:$Q$5001,14,FALSE)</f>
        <v>18.969999313354489</v>
      </c>
      <c r="X4279" s="7">
        <f>VLOOKUP($A4279,'[1]Prices 23 nov'!$A$2:$Q$5001,15,FALSE)</f>
        <v>20.180000305175781</v>
      </c>
      <c r="Y4279" s="7">
        <f>VLOOKUP($A4279,'[1]Prices 23 nov'!$A$2:$Q$5001,16,FALSE)</f>
        <v>20.989999771118161</v>
      </c>
      <c r="Z4279" s="7">
        <f>VLOOKUP($A4279,'[1]Prices 23 nov'!$A$2:$Q$5001,17,FALSE)</f>
        <v>22.530000686645511</v>
      </c>
    </row>
    <row r="4280" spans="1:26">
      <c r="A4280" s="4" t="s">
        <v>9031</v>
      </c>
      <c r="B4280" s="4" t="s">
        <v>9032</v>
      </c>
      <c r="C4280" s="5">
        <v>3381054208</v>
      </c>
      <c r="D4280" s="5">
        <v>4302</v>
      </c>
      <c r="E4280" s="6" t="s">
        <v>105</v>
      </c>
      <c r="F4280" s="4" t="s">
        <v>377</v>
      </c>
      <c r="G4280" s="4" t="s">
        <v>378</v>
      </c>
      <c r="H4280" s="4" t="s">
        <v>379</v>
      </c>
      <c r="I4280" s="4">
        <v>0</v>
      </c>
      <c r="J4280" s="5">
        <v>18.399333109003216</v>
      </c>
      <c r="K4280" s="5">
        <v>10.476584302630044</v>
      </c>
      <c r="L4280" s="4" t="s">
        <v>20</v>
      </c>
      <c r="M4280" s="4" t="s">
        <v>412</v>
      </c>
      <c r="N4280" s="7">
        <f>VLOOKUP($A4280,'[1]Prices 23 nov'!$A$2:$Q$5001,5,FALSE)</f>
        <v>2.9314160623812979</v>
      </c>
      <c r="O4280" s="7">
        <f>VLOOKUP($A4280,'[1]Prices 23 nov'!$A$2:$Q$5001,6,FALSE)</f>
        <v>17.339649682203</v>
      </c>
      <c r="P4280" s="7">
        <f>VLOOKUP($A4280,'[1]Prices 23 nov'!$A$2:$Q$5001,7,FALSE)</f>
        <v>17.728148227603238</v>
      </c>
      <c r="Q4280" s="7">
        <f>VLOOKUP($A4280,'[1]Prices 23 nov'!$A$2:$Q$5001,8,FALSE)</f>
        <v>17.681671698528358</v>
      </c>
      <c r="R4280" s="7">
        <f>VLOOKUP($A4280,'[1]Prices 23 nov'!$A$2:$Q$5001,9,FALSE)</f>
        <v>16.81409359920508</v>
      </c>
      <c r="S4280" s="7">
        <f>VLOOKUP($A4280,'[1]Prices 23 nov'!$A$2:$Q$5001,10,FALSE)</f>
        <v>12.20987511170733</v>
      </c>
      <c r="T4280" s="7">
        <f>VLOOKUP($A4280,'[1]Prices 23 nov'!$A$2:$Q$5001,11,FALSE)</f>
        <v>14.006815140114901</v>
      </c>
      <c r="U4280" s="7">
        <f>VLOOKUP($A4280,'[1]Prices 23 nov'!$A$2:$Q$5001,12,FALSE)</f>
        <v>15.172463830994049</v>
      </c>
      <c r="V4280" s="7">
        <f>VLOOKUP($A4280,'[1]Prices 23 nov'!$A$2:$Q$5001,13,FALSE)</f>
        <v>15.37555115889381</v>
      </c>
      <c r="W4280" s="7">
        <f>VLOOKUP($A4280,'[1]Prices 23 nov'!$A$2:$Q$5001,14,FALSE)</f>
        <v>16.278722337498952</v>
      </c>
      <c r="X4280" s="7">
        <f>VLOOKUP($A4280,'[1]Prices 23 nov'!$A$2:$Q$5001,15,FALSE)</f>
        <v>17.217883266817012</v>
      </c>
      <c r="Y4280" s="7">
        <f>VLOOKUP($A4280,'[1]Prices 23 nov'!$A$2:$Q$5001,16,FALSE)</f>
        <v>16.352011632424361</v>
      </c>
      <c r="Z4280" s="7">
        <f>VLOOKUP($A4280,'[1]Prices 23 nov'!$A$2:$Q$5001,17,FALSE)</f>
        <v>15.95230881767657</v>
      </c>
    </row>
    <row r="4281" spans="1:26">
      <c r="A4281" s="4" t="s">
        <v>9033</v>
      </c>
      <c r="B4281" s="4" t="s">
        <v>9034</v>
      </c>
      <c r="C4281" s="5">
        <v>3380741888</v>
      </c>
      <c r="D4281" s="5">
        <v>4303</v>
      </c>
      <c r="E4281" s="6" t="s">
        <v>55</v>
      </c>
      <c r="F4281" s="4" t="s">
        <v>242</v>
      </c>
      <c r="G4281" s="4" t="s">
        <v>46</v>
      </c>
      <c r="H4281" s="4" t="s">
        <v>102</v>
      </c>
      <c r="I4281" s="4" t="s">
        <v>479</v>
      </c>
      <c r="J4281" s="5">
        <v>1.6631285640402971</v>
      </c>
      <c r="K4281" s="5">
        <v>1.1002514587998879</v>
      </c>
      <c r="L4281" s="4" t="s">
        <v>580</v>
      </c>
      <c r="M4281" s="4" t="s">
        <v>615</v>
      </c>
      <c r="N4281" s="7">
        <f>VLOOKUP($A4281,'[1]Prices 23 nov'!$A$2:$Q$5001,5,FALSE)</f>
        <v>9.7200793570386033</v>
      </c>
      <c r="O4281" s="7">
        <f>VLOOKUP($A4281,'[1]Prices 23 nov'!$A$2:$Q$5001,6,FALSE)</f>
        <v>1.288480342635808</v>
      </c>
      <c r="P4281" s="7">
        <f>VLOOKUP($A4281,'[1]Prices 23 nov'!$A$2:$Q$5001,7,FALSE)</f>
        <v>1.3944337229078489</v>
      </c>
      <c r="Q4281" s="7">
        <f>VLOOKUP($A4281,'[1]Prices 23 nov'!$A$2:$Q$5001,8,FALSE)</f>
        <v>1.140781915747624</v>
      </c>
      <c r="R4281" s="7">
        <f>VLOOKUP($A4281,'[1]Prices 23 nov'!$A$2:$Q$5001,9,FALSE)</f>
        <v>1.3015559608556939</v>
      </c>
      <c r="S4281" s="7">
        <f>VLOOKUP($A4281,'[1]Prices 23 nov'!$A$2:$Q$5001,10,FALSE)</f>
        <v>1.233802891424006</v>
      </c>
      <c r="T4281" s="7">
        <f>VLOOKUP($A4281,'[1]Prices 23 nov'!$A$2:$Q$5001,11,FALSE)</f>
        <v>1.2005719299727391</v>
      </c>
      <c r="U4281" s="7">
        <f>VLOOKUP($A4281,'[1]Prices 23 nov'!$A$2:$Q$5001,12,FALSE)</f>
        <v>1.212155275827854</v>
      </c>
      <c r="V4281" s="7">
        <f>VLOOKUP($A4281,'[1]Prices 23 nov'!$A$2:$Q$5001,13,FALSE)</f>
        <v>1.2489391725631549</v>
      </c>
      <c r="W4281" s="7">
        <f>VLOOKUP($A4281,'[1]Prices 23 nov'!$A$2:$Q$5001,14,FALSE)</f>
        <v>1.462562153886481</v>
      </c>
      <c r="X4281" s="7">
        <f>VLOOKUP($A4281,'[1]Prices 23 nov'!$A$2:$Q$5001,15,FALSE)</f>
        <v>1.528953319131233</v>
      </c>
      <c r="Y4281" s="7">
        <f>VLOOKUP($A4281,'[1]Prices 23 nov'!$A$2:$Q$5001,16,FALSE)</f>
        <v>1.4740097904476099</v>
      </c>
      <c r="Z4281" s="7">
        <f>VLOOKUP($A4281,'[1]Prices 23 nov'!$A$2:$Q$5001,17,FALSE)</f>
        <v>1.4660610411820869</v>
      </c>
    </row>
    <row r="4282" spans="1:26">
      <c r="A4282" s="4" t="s">
        <v>9035</v>
      </c>
      <c r="B4282" s="4" t="s">
        <v>9036</v>
      </c>
      <c r="C4282" s="5">
        <v>3376686592</v>
      </c>
      <c r="D4282" s="5">
        <v>4304</v>
      </c>
      <c r="E4282" s="6" t="s">
        <v>294</v>
      </c>
      <c r="F4282" s="4" t="s">
        <v>210</v>
      </c>
      <c r="G4282" s="4" t="s">
        <v>211</v>
      </c>
      <c r="H4282" s="4" t="s">
        <v>212</v>
      </c>
      <c r="I4282" s="4">
        <v>3.5405404567718506</v>
      </c>
      <c r="J4282" s="5">
        <v>8.4592316484689416</v>
      </c>
      <c r="K4282" s="5">
        <v>3.468886282045105</v>
      </c>
      <c r="L4282" s="4" t="s">
        <v>132</v>
      </c>
      <c r="M4282" s="4" t="s">
        <v>1693</v>
      </c>
      <c r="N4282" s="7">
        <f>VLOOKUP($A4282,'[1]Prices 23 nov'!$A$2:$Q$5001,5,FALSE)</f>
        <v>-26.96885221057633</v>
      </c>
      <c r="O4282" s="7">
        <f>VLOOKUP($A4282,'[1]Prices 23 nov'!$A$2:$Q$5001,6,FALSE)</f>
        <v>7.9828618876636028</v>
      </c>
      <c r="P4282" s="7">
        <f>VLOOKUP($A4282,'[1]Prices 23 nov'!$A$2:$Q$5001,7,FALSE)</f>
        <v>8.029708256945014</v>
      </c>
      <c r="Q4282" s="7">
        <f>VLOOKUP($A4282,'[1]Prices 23 nov'!$A$2:$Q$5001,8,FALSE)</f>
        <v>7.6469353711837584</v>
      </c>
      <c r="R4282" s="7">
        <f>VLOOKUP($A4282,'[1]Prices 23 nov'!$A$2:$Q$5001,9,FALSE)</f>
        <v>6.8293654853864894</v>
      </c>
      <c r="S4282" s="7">
        <f>VLOOKUP($A4282,'[1]Prices 23 nov'!$A$2:$Q$5001,10,FALSE)</f>
        <v>4.1462888359092176</v>
      </c>
      <c r="T4282" s="7">
        <f>VLOOKUP($A4282,'[1]Prices 23 nov'!$A$2:$Q$5001,11,FALSE)</f>
        <v>4.9171899616563337</v>
      </c>
      <c r="U4282" s="7">
        <f>VLOOKUP($A4282,'[1]Prices 23 nov'!$A$2:$Q$5001,12,FALSE)</f>
        <v>5.2190714065698964</v>
      </c>
      <c r="V4282" s="7">
        <f>VLOOKUP($A4282,'[1]Prices 23 nov'!$A$2:$Q$5001,13,FALSE)</f>
        <v>5.4696551794186226</v>
      </c>
      <c r="W4282" s="7">
        <f>VLOOKUP($A4282,'[1]Prices 23 nov'!$A$2:$Q$5001,14,FALSE)</f>
        <v>6.0075910061374032</v>
      </c>
      <c r="X4282" s="7">
        <f>VLOOKUP($A4282,'[1]Prices 23 nov'!$A$2:$Q$5001,15,FALSE)</f>
        <v>5.4954528470710784</v>
      </c>
      <c r="Y4282" s="7">
        <f>VLOOKUP($A4282,'[1]Prices 23 nov'!$A$2:$Q$5001,16,FALSE)</f>
        <v>4.8646764946170151</v>
      </c>
      <c r="Z4282" s="7">
        <f>VLOOKUP($A4282,'[1]Prices 23 nov'!$A$2:$Q$5001,17,FALSE)</f>
        <v>5.2631579132212778</v>
      </c>
    </row>
    <row r="4283" spans="1:26">
      <c r="A4283" s="4" t="s">
        <v>9037</v>
      </c>
      <c r="B4283" s="4" t="s">
        <v>9038</v>
      </c>
      <c r="C4283" s="5">
        <v>3375577088</v>
      </c>
      <c r="D4283" s="5">
        <v>4305</v>
      </c>
      <c r="E4283" s="6" t="s">
        <v>294</v>
      </c>
      <c r="F4283" s="4" t="s">
        <v>210</v>
      </c>
      <c r="G4283" s="4" t="s">
        <v>211</v>
      </c>
      <c r="H4283" s="4" t="s">
        <v>212</v>
      </c>
      <c r="I4283" s="4">
        <v>3.9534883499145508</v>
      </c>
      <c r="J4283" s="5">
        <v>10.854566160517173</v>
      </c>
      <c r="K4283" s="5">
        <v>5.6202380131224077</v>
      </c>
      <c r="L4283" s="4" t="s">
        <v>5509</v>
      </c>
      <c r="M4283" s="4" t="s">
        <v>38</v>
      </c>
      <c r="N4283" s="7">
        <f>VLOOKUP($A4283,'[1]Prices 23 nov'!$A$2:$Q$5001,5,FALSE)</f>
        <v>9.2416999966922653</v>
      </c>
      <c r="O4283" s="7">
        <f>VLOOKUP($A4283,'[1]Prices 23 nov'!$A$2:$Q$5001,6,FALSE)</f>
        <v>9.7008515790574847</v>
      </c>
      <c r="P4283" s="7">
        <f>VLOOKUP($A4283,'[1]Prices 23 nov'!$A$2:$Q$5001,7,FALSE)</f>
        <v>9.154988318051096</v>
      </c>
      <c r="Q4283" s="7">
        <f>VLOOKUP($A4283,'[1]Prices 23 nov'!$A$2:$Q$5001,8,FALSE)</f>
        <v>9.6801791738579368</v>
      </c>
      <c r="R4283" s="7">
        <f>VLOOKUP($A4283,'[1]Prices 23 nov'!$A$2:$Q$5001,9,FALSE)</f>
        <v>9.1411498698090554</v>
      </c>
      <c r="S4283" s="7">
        <f>VLOOKUP($A4283,'[1]Prices 23 nov'!$A$2:$Q$5001,10,FALSE)</f>
        <v>6.1541373666841537</v>
      </c>
      <c r="T4283" s="7">
        <f>VLOOKUP($A4283,'[1]Prices 23 nov'!$A$2:$Q$5001,11,FALSE)</f>
        <v>6.6617018038562321</v>
      </c>
      <c r="U4283" s="7">
        <f>VLOOKUP($A4283,'[1]Prices 23 nov'!$A$2:$Q$5001,12,FALSE)</f>
        <v>7.1431407838624068</v>
      </c>
      <c r="V4283" s="7">
        <f>VLOOKUP($A4283,'[1]Prices 23 nov'!$A$2:$Q$5001,13,FALSE)</f>
        <v>7.1840545250457239</v>
      </c>
      <c r="W4283" s="7">
        <f>VLOOKUP($A4283,'[1]Prices 23 nov'!$A$2:$Q$5001,14,FALSE)</f>
        <v>7.9192787874006294</v>
      </c>
      <c r="X4283" s="7">
        <f>VLOOKUP($A4283,'[1]Prices 23 nov'!$A$2:$Q$5001,15,FALSE)</f>
        <v>8.6903565283864737</v>
      </c>
      <c r="Y4283" s="7">
        <f>VLOOKUP($A4283,'[1]Prices 23 nov'!$A$2:$Q$5001,16,FALSE)</f>
        <v>9.260296094290652</v>
      </c>
      <c r="Z4283" s="7">
        <f>VLOOKUP($A4283,'[1]Prices 23 nov'!$A$2:$Q$5001,17,FALSE)</f>
        <v>9.6693669306258698</v>
      </c>
    </row>
    <row r="4284" spans="1:26">
      <c r="A4284" s="4" t="s">
        <v>9039</v>
      </c>
      <c r="B4284" s="4" t="s">
        <v>9040</v>
      </c>
      <c r="C4284" s="5">
        <v>3375184896</v>
      </c>
      <c r="D4284" s="5">
        <v>4306</v>
      </c>
      <c r="E4284" s="6" t="s">
        <v>16</v>
      </c>
      <c r="F4284" s="4" t="s">
        <v>51</v>
      </c>
      <c r="G4284" s="4" t="s">
        <v>18</v>
      </c>
      <c r="H4284" s="4" t="s">
        <v>19</v>
      </c>
      <c r="I4284" s="4">
        <v>4</v>
      </c>
      <c r="J4284" s="5">
        <v>74.019996643066406</v>
      </c>
      <c r="K4284" s="5">
        <v>22.010000228881836</v>
      </c>
      <c r="L4284" s="4" t="s">
        <v>41</v>
      </c>
      <c r="M4284" s="4" t="s">
        <v>38</v>
      </c>
      <c r="N4284" s="7">
        <f>VLOOKUP($A4284,'[1]Prices 23 nov'!$A$2:$Q$5001,5,FALSE)</f>
        <v>66.870287479914793</v>
      </c>
      <c r="O4284" s="7">
        <f>VLOOKUP($A4284,'[1]Prices 23 nov'!$A$2:$Q$5001,6,FALSE)</f>
        <v>41.619998931884773</v>
      </c>
      <c r="P4284" s="7">
        <f>VLOOKUP($A4284,'[1]Prices 23 nov'!$A$2:$Q$5001,7,FALSE)</f>
        <v>42.049999237060547</v>
      </c>
      <c r="Q4284" s="7">
        <f>VLOOKUP($A4284,'[1]Prices 23 nov'!$A$2:$Q$5001,8,FALSE)</f>
        <v>46.159999847412109</v>
      </c>
      <c r="R4284" s="7">
        <f>VLOOKUP($A4284,'[1]Prices 23 nov'!$A$2:$Q$5001,9,FALSE)</f>
        <v>42.560001373291023</v>
      </c>
      <c r="S4284" s="7">
        <f>VLOOKUP($A4284,'[1]Prices 23 nov'!$A$2:$Q$5001,10,FALSE)</f>
        <v>30.920000076293949</v>
      </c>
      <c r="T4284" s="7">
        <f>VLOOKUP($A4284,'[1]Prices 23 nov'!$A$2:$Q$5001,11,FALSE)</f>
        <v>35.889999389648438</v>
      </c>
      <c r="U4284" s="7">
        <f>VLOOKUP($A4284,'[1]Prices 23 nov'!$A$2:$Q$5001,12,FALSE)</f>
        <v>45.020000457763672</v>
      </c>
      <c r="V4284" s="7">
        <f>VLOOKUP($A4284,'[1]Prices 23 nov'!$A$2:$Q$5001,13,FALSE)</f>
        <v>55.479999542236328</v>
      </c>
      <c r="W4284" s="7">
        <f>VLOOKUP($A4284,'[1]Prices 23 nov'!$A$2:$Q$5001,14,FALSE)</f>
        <v>57.729999542236328</v>
      </c>
      <c r="X4284" s="7">
        <f>VLOOKUP($A4284,'[1]Prices 23 nov'!$A$2:$Q$5001,15,FALSE)</f>
        <v>60.990001678466797</v>
      </c>
      <c r="Y4284" s="7">
        <f>VLOOKUP($A4284,'[1]Prices 23 nov'!$A$2:$Q$5001,16,FALSE)</f>
        <v>56.650001525878913</v>
      </c>
      <c r="Z4284" s="7">
        <f>VLOOKUP($A4284,'[1]Prices 23 nov'!$A$2:$Q$5001,17,FALSE)</f>
        <v>56.080001831054688</v>
      </c>
    </row>
    <row r="4285" spans="1:26">
      <c r="A4285" s="4" t="s">
        <v>9041</v>
      </c>
      <c r="B4285" s="4" t="s">
        <v>9042</v>
      </c>
      <c r="C4285" s="5">
        <v>3373922048</v>
      </c>
      <c r="D4285" s="5">
        <v>4307</v>
      </c>
      <c r="E4285" s="6" t="s">
        <v>294</v>
      </c>
      <c r="F4285" s="4" t="s">
        <v>141</v>
      </c>
      <c r="G4285" s="4" t="s">
        <v>142</v>
      </c>
      <c r="H4285" s="4" t="s">
        <v>143</v>
      </c>
      <c r="I4285" s="4">
        <v>3.5</v>
      </c>
      <c r="J4285" s="5">
        <v>31.433718945571783</v>
      </c>
      <c r="K4285" s="5">
        <v>14.013035381750464</v>
      </c>
      <c r="L4285" s="4" t="s">
        <v>168</v>
      </c>
      <c r="M4285" s="4" t="s">
        <v>38</v>
      </c>
      <c r="N4285" s="7">
        <f>VLOOKUP($A4285,'[1]Prices 23 nov'!$A$2:$Q$5001,5,FALSE)</f>
        <v>53.040306664993018</v>
      </c>
      <c r="O4285" s="7">
        <f>VLOOKUP($A4285,'[1]Prices 23 nov'!$A$2:$Q$5001,6,FALSE)</f>
        <v>19.323184623382989</v>
      </c>
      <c r="P4285" s="7">
        <f>VLOOKUP($A4285,'[1]Prices 23 nov'!$A$2:$Q$5001,7,FALSE)</f>
        <v>22.63230450917035</v>
      </c>
      <c r="Q4285" s="7">
        <f>VLOOKUP($A4285,'[1]Prices 23 nov'!$A$2:$Q$5001,8,FALSE)</f>
        <v>22.55452369060367</v>
      </c>
      <c r="R4285" s="7">
        <f>VLOOKUP($A4285,'[1]Prices 23 nov'!$A$2:$Q$5001,9,FALSE)</f>
        <v>20.805494556203481</v>
      </c>
      <c r="S4285" s="7">
        <f>VLOOKUP($A4285,'[1]Prices 23 nov'!$A$2:$Q$5001,10,FALSE)</f>
        <v>17.75308155734092</v>
      </c>
      <c r="T4285" s="7">
        <f>VLOOKUP($A4285,'[1]Prices 23 nov'!$A$2:$Q$5001,11,FALSE)</f>
        <v>16.14534480497241</v>
      </c>
      <c r="U4285" s="7">
        <f>VLOOKUP($A4285,'[1]Prices 23 nov'!$A$2:$Q$5001,12,FALSE)</f>
        <v>19.808513771742579</v>
      </c>
      <c r="V4285" s="7">
        <f>VLOOKUP($A4285,'[1]Prices 23 nov'!$A$2:$Q$5001,13,FALSE)</f>
        <v>20.601378339342769</v>
      </c>
      <c r="W4285" s="7">
        <f>VLOOKUP($A4285,'[1]Prices 23 nov'!$A$2:$Q$5001,14,FALSE)</f>
        <v>24.158734326250851</v>
      </c>
      <c r="X4285" s="7">
        <f>VLOOKUP($A4285,'[1]Prices 23 nov'!$A$2:$Q$5001,15,FALSE)</f>
        <v>26.24033212475479</v>
      </c>
      <c r="Y4285" s="7">
        <f>VLOOKUP($A4285,'[1]Prices 23 nov'!$A$2:$Q$5001,16,FALSE)</f>
        <v>28.8962566293776</v>
      </c>
      <c r="Z4285" s="7">
        <f>VLOOKUP($A4285,'[1]Prices 23 nov'!$A$2:$Q$5001,17,FALSE)</f>
        <v>27.8779201824218</v>
      </c>
    </row>
    <row r="4286" spans="1:26">
      <c r="A4286" s="4" t="s">
        <v>9043</v>
      </c>
      <c r="B4286" s="4" t="s">
        <v>9044</v>
      </c>
      <c r="C4286" s="5">
        <v>3373366784</v>
      </c>
      <c r="D4286" s="5">
        <v>4308</v>
      </c>
      <c r="E4286" s="6" t="s">
        <v>16</v>
      </c>
      <c r="F4286" s="4" t="s">
        <v>51</v>
      </c>
      <c r="G4286" s="4" t="s">
        <v>211</v>
      </c>
      <c r="H4286" s="4" t="s">
        <v>1266</v>
      </c>
      <c r="I4286" s="4">
        <v>5</v>
      </c>
      <c r="J4286" s="5">
        <v>75.859001159667969</v>
      </c>
      <c r="K4286" s="5">
        <v>34.259998321533203</v>
      </c>
      <c r="L4286" s="4" t="s">
        <v>20</v>
      </c>
      <c r="M4286" s="4" t="s">
        <v>187</v>
      </c>
      <c r="N4286" s="7">
        <f>VLOOKUP($A4286,'[1]Prices 23 nov'!$A$2:$Q$5001,5,FALSE)</f>
        <v>6.4761933826264828</v>
      </c>
      <c r="O4286" s="7">
        <f>VLOOKUP($A4286,'[1]Prices 23 nov'!$A$2:$Q$5001,6,FALSE)</f>
        <v>62.560001373291023</v>
      </c>
      <c r="P4286" s="7">
        <f>VLOOKUP($A4286,'[1]Prices 23 nov'!$A$2:$Q$5001,7,FALSE)</f>
        <v>66.150001525878906</v>
      </c>
      <c r="Q4286" s="7">
        <f>VLOOKUP($A4286,'[1]Prices 23 nov'!$A$2:$Q$5001,8,FALSE)</f>
        <v>72.629997253417969</v>
      </c>
      <c r="R4286" s="7">
        <f>VLOOKUP($A4286,'[1]Prices 23 nov'!$A$2:$Q$5001,9,FALSE)</f>
        <v>66.650001525878906</v>
      </c>
      <c r="S4286" s="7">
        <f>VLOOKUP($A4286,'[1]Prices 23 nov'!$A$2:$Q$5001,10,FALSE)</f>
        <v>39.810001373291023</v>
      </c>
      <c r="T4286" s="7">
        <f>VLOOKUP($A4286,'[1]Prices 23 nov'!$A$2:$Q$5001,11,FALSE)</f>
        <v>47.740001678466797</v>
      </c>
      <c r="U4286" s="7">
        <f>VLOOKUP($A4286,'[1]Prices 23 nov'!$A$2:$Q$5001,12,FALSE)</f>
        <v>49.25</v>
      </c>
      <c r="V4286" s="7">
        <f>VLOOKUP($A4286,'[1]Prices 23 nov'!$A$2:$Q$5001,13,FALSE)</f>
        <v>54.709999084472663</v>
      </c>
      <c r="W4286" s="7">
        <f>VLOOKUP($A4286,'[1]Prices 23 nov'!$A$2:$Q$5001,14,FALSE)</f>
        <v>62.900001525878913</v>
      </c>
      <c r="X4286" s="7">
        <f>VLOOKUP($A4286,'[1]Prices 23 nov'!$A$2:$Q$5001,15,FALSE)</f>
        <v>66.75</v>
      </c>
      <c r="Y4286" s="7">
        <f>VLOOKUP($A4286,'[1]Prices 23 nov'!$A$2:$Q$5001,16,FALSE)</f>
        <v>64.400001525878906</v>
      </c>
      <c r="Z4286" s="7">
        <f>VLOOKUP($A4286,'[1]Prices 23 nov'!$A$2:$Q$5001,17,FALSE)</f>
        <v>59.450000762939453</v>
      </c>
    </row>
    <row r="4287" spans="1:26">
      <c r="A4287" s="4" t="s">
        <v>9045</v>
      </c>
      <c r="B4287" s="4" t="s">
        <v>9046</v>
      </c>
      <c r="C4287" s="5">
        <v>3370895360</v>
      </c>
      <c r="D4287" s="5">
        <v>4309</v>
      </c>
      <c r="E4287" s="6" t="s">
        <v>105</v>
      </c>
      <c r="F4287" s="4" t="s">
        <v>546</v>
      </c>
      <c r="G4287" s="4" t="s">
        <v>18</v>
      </c>
      <c r="H4287" s="4" t="s">
        <v>19</v>
      </c>
      <c r="I4287" s="4">
        <v>0</v>
      </c>
      <c r="J4287" s="5">
        <v>36.900001525878906</v>
      </c>
      <c r="K4287" s="5">
        <v>20.479999542236328</v>
      </c>
      <c r="L4287" s="4" t="s">
        <v>20</v>
      </c>
      <c r="M4287" s="4" t="s">
        <v>38</v>
      </c>
      <c r="N4287" s="7">
        <f>VLOOKUP($A4287,'[1]Prices 23 nov'!$A$2:$Q$5001,5,FALSE)</f>
        <v>6.9608213881981351</v>
      </c>
      <c r="O4287" s="7">
        <f>VLOOKUP($A4287,'[1]Prices 23 nov'!$A$2:$Q$5001,6,FALSE)</f>
        <v>34.709999084472663</v>
      </c>
      <c r="P4287" s="7">
        <f>VLOOKUP($A4287,'[1]Prices 23 nov'!$A$2:$Q$5001,7,FALSE)</f>
        <v>35.150001525878913</v>
      </c>
      <c r="Q4287" s="7">
        <f>VLOOKUP($A4287,'[1]Prices 23 nov'!$A$2:$Q$5001,8,FALSE)</f>
        <v>34.040000915527337</v>
      </c>
      <c r="R4287" s="7">
        <f>VLOOKUP($A4287,'[1]Prices 23 nov'!$A$2:$Q$5001,9,FALSE)</f>
        <v>32.040000915527337</v>
      </c>
      <c r="S4287" s="7">
        <f>VLOOKUP($A4287,'[1]Prices 23 nov'!$A$2:$Q$5001,10,FALSE)</f>
        <v>22.329999923706051</v>
      </c>
      <c r="T4287" s="7">
        <f>VLOOKUP($A4287,'[1]Prices 23 nov'!$A$2:$Q$5001,11,FALSE)</f>
        <v>26.219999313354489</v>
      </c>
      <c r="U4287" s="7">
        <f>VLOOKUP($A4287,'[1]Prices 23 nov'!$A$2:$Q$5001,12,FALSE)</f>
        <v>28.190000534057621</v>
      </c>
      <c r="V4287" s="7">
        <f>VLOOKUP($A4287,'[1]Prices 23 nov'!$A$2:$Q$5001,13,FALSE)</f>
        <v>29.670000076293949</v>
      </c>
      <c r="W4287" s="7">
        <f>VLOOKUP($A4287,'[1]Prices 23 nov'!$A$2:$Q$5001,14,FALSE)</f>
        <v>31.809999465942379</v>
      </c>
      <c r="X4287" s="7">
        <f>VLOOKUP($A4287,'[1]Prices 23 nov'!$A$2:$Q$5001,15,FALSE)</f>
        <v>33.979999542236328</v>
      </c>
      <c r="Y4287" s="7">
        <f>VLOOKUP($A4287,'[1]Prices 23 nov'!$A$2:$Q$5001,16,FALSE)</f>
        <v>34.360000610351563</v>
      </c>
      <c r="Z4287" s="7">
        <f>VLOOKUP($A4287,'[1]Prices 23 nov'!$A$2:$Q$5001,17,FALSE)</f>
        <v>33.689998626708977</v>
      </c>
    </row>
    <row r="4288" spans="1:26">
      <c r="A4288" s="4" t="s">
        <v>9047</v>
      </c>
      <c r="B4288" s="4" t="s">
        <v>9048</v>
      </c>
      <c r="C4288" s="5">
        <v>3370403584</v>
      </c>
      <c r="D4288" s="5">
        <v>4310</v>
      </c>
      <c r="E4288" s="6" t="s">
        <v>105</v>
      </c>
      <c r="F4288" s="4" t="s">
        <v>115</v>
      </c>
      <c r="G4288" s="4" t="s">
        <v>116</v>
      </c>
      <c r="H4288" s="4" t="s">
        <v>117</v>
      </c>
      <c r="I4288" s="4">
        <v>0</v>
      </c>
      <c r="J4288" s="5">
        <v>254.98311249237059</v>
      </c>
      <c r="K4288" s="5">
        <v>156.96459999999999</v>
      </c>
      <c r="L4288" s="4" t="s">
        <v>20</v>
      </c>
      <c r="M4288" s="4" t="s">
        <v>440</v>
      </c>
      <c r="N4288" s="7">
        <f>VLOOKUP($A4288,'[1]Prices 23 nov'!$A$2:$Q$5001,5,FALSE)</f>
        <v>5.7383308800405866</v>
      </c>
      <c r="O4288" s="7">
        <f>VLOOKUP($A4288,'[1]Prices 23 nov'!$A$2:$Q$5001,6,FALSE)</f>
        <v>224.40163589677829</v>
      </c>
      <c r="P4288" s="7">
        <f>VLOOKUP($A4288,'[1]Prices 23 nov'!$A$2:$Q$5001,7,FALSE)</f>
        <v>232.07372630145071</v>
      </c>
      <c r="Q4288" s="7">
        <f>VLOOKUP($A4288,'[1]Prices 23 nov'!$A$2:$Q$5001,8,FALSE)</f>
        <v>232.75878470711899</v>
      </c>
      <c r="R4288" s="7">
        <f>VLOOKUP($A4288,'[1]Prices 23 nov'!$A$2:$Q$5001,9,FALSE)</f>
        <v>215.63985134521499</v>
      </c>
      <c r="S4288" s="7">
        <f>VLOOKUP($A4288,'[1]Prices 23 nov'!$A$2:$Q$5001,10,FALSE)</f>
        <v>178.3178466638565</v>
      </c>
      <c r="T4288" s="7">
        <f>VLOOKUP($A4288,'[1]Prices 23 nov'!$A$2:$Q$5001,11,FALSE)</f>
        <v>205.01409554929339</v>
      </c>
      <c r="U4288" s="7">
        <f>VLOOKUP($A4288,'[1]Prices 23 nov'!$A$2:$Q$5001,12,FALSE)</f>
        <v>215.69941023502361</v>
      </c>
      <c r="V4288" s="7">
        <f>VLOOKUP($A4288,'[1]Prices 23 nov'!$A$2:$Q$5001,13,FALSE)</f>
        <v>220.3351034935913</v>
      </c>
      <c r="W4288" s="7">
        <f>VLOOKUP($A4288,'[1]Prices 23 nov'!$A$2:$Q$5001,14,FALSE)</f>
        <v>230.2334226525272</v>
      </c>
      <c r="X4288" s="7">
        <f>VLOOKUP($A4288,'[1]Prices 23 nov'!$A$2:$Q$5001,15,FALSE)</f>
        <v>243.09558152544011</v>
      </c>
      <c r="Y4288" s="7">
        <f>VLOOKUP($A4288,'[1]Prices 23 nov'!$A$2:$Q$5001,16,FALSE)</f>
        <v>236.215431963501</v>
      </c>
      <c r="Z4288" s="7">
        <f>VLOOKUP($A4288,'[1]Prices 23 nov'!$A$2:$Q$5001,17,FALSE)</f>
        <v>230.3739212908404</v>
      </c>
    </row>
    <row r="4289" spans="1:26">
      <c r="A4289" s="4" t="s">
        <v>9049</v>
      </c>
      <c r="B4289" s="4" t="s">
        <v>9050</v>
      </c>
      <c r="C4289" s="5">
        <v>3370126848</v>
      </c>
      <c r="D4289" s="5">
        <v>4311</v>
      </c>
      <c r="E4289" s="6" t="s">
        <v>55</v>
      </c>
      <c r="F4289" s="4" t="s">
        <v>757</v>
      </c>
      <c r="G4289" s="4" t="s">
        <v>758</v>
      </c>
      <c r="H4289" s="4" t="s">
        <v>759</v>
      </c>
      <c r="I4289" s="4">
        <v>3.4000000953674316</v>
      </c>
      <c r="J4289" s="5">
        <v>22.472834815777826</v>
      </c>
      <c r="K4289" s="5">
        <v>10.258554467576161</v>
      </c>
      <c r="L4289" s="4" t="s">
        <v>41</v>
      </c>
      <c r="M4289" s="4" t="s">
        <v>150</v>
      </c>
      <c r="N4289" s="7">
        <f>VLOOKUP($A4289,'[1]Prices 23 nov'!$A$2:$Q$5001,5,FALSE)</f>
        <v>22.306566886232378</v>
      </c>
      <c r="O4289" s="7">
        <f>VLOOKUP($A4289,'[1]Prices 23 nov'!$A$2:$Q$5001,6,FALSE)</f>
        <v>16.636285639634139</v>
      </c>
      <c r="P4289" s="7">
        <f>VLOOKUP($A4289,'[1]Prices 23 nov'!$A$2:$Q$5001,7,FALSE)</f>
        <v>18.416108172386881</v>
      </c>
      <c r="Q4289" s="7">
        <f>VLOOKUP($A4289,'[1]Prices 23 nov'!$A$2:$Q$5001,8,FALSE)</f>
        <v>19.130578540079799</v>
      </c>
      <c r="R4289" s="7">
        <f>VLOOKUP($A4289,'[1]Prices 23 nov'!$A$2:$Q$5001,9,FALSE)</f>
        <v>19.295478768646721</v>
      </c>
      <c r="S4289" s="7">
        <f>VLOOKUP($A4289,'[1]Prices 23 nov'!$A$2:$Q$5001,10,FALSE)</f>
        <v>12.905920791076371</v>
      </c>
      <c r="T4289" s="7">
        <f>VLOOKUP($A4289,'[1]Prices 23 nov'!$A$2:$Q$5001,11,FALSE)</f>
        <v>14.202121917983851</v>
      </c>
      <c r="U4289" s="7">
        <f>VLOOKUP($A4289,'[1]Prices 23 nov'!$A$2:$Q$5001,12,FALSE)</f>
        <v>16.09928230941296</v>
      </c>
      <c r="V4289" s="7">
        <f>VLOOKUP($A4289,'[1]Prices 23 nov'!$A$2:$Q$5001,13,FALSE)</f>
        <v>16.9026514294676</v>
      </c>
      <c r="W4289" s="7">
        <f>VLOOKUP($A4289,'[1]Prices 23 nov'!$A$2:$Q$5001,14,FALSE)</f>
        <v>16.65487058152371</v>
      </c>
      <c r="X4289" s="7">
        <f>VLOOKUP($A4289,'[1]Prices 23 nov'!$A$2:$Q$5001,15,FALSE)</f>
        <v>16.309982537912671</v>
      </c>
      <c r="Y4289" s="7">
        <f>VLOOKUP($A4289,'[1]Prices 23 nov'!$A$2:$Q$5001,16,FALSE)</f>
        <v>19.875790958979909</v>
      </c>
      <c r="Z4289" s="7">
        <f>VLOOKUP($A4289,'[1]Prices 23 nov'!$A$2:$Q$5001,17,FALSE)</f>
        <v>18.119106713450609</v>
      </c>
    </row>
    <row r="4290" spans="1:26">
      <c r="A4290" s="4" t="s">
        <v>9051</v>
      </c>
      <c r="B4290" s="4" t="s">
        <v>9052</v>
      </c>
      <c r="C4290" s="5">
        <v>3369127936</v>
      </c>
      <c r="D4290" s="5">
        <v>4312</v>
      </c>
      <c r="E4290" s="6" t="s">
        <v>294</v>
      </c>
      <c r="F4290" s="4" t="s">
        <v>78</v>
      </c>
      <c r="G4290" s="4" t="s">
        <v>79</v>
      </c>
      <c r="H4290" s="4" t="s">
        <v>80</v>
      </c>
      <c r="I4290" s="4">
        <v>4.6764707565307617</v>
      </c>
      <c r="J4290" s="5">
        <v>150.63374362303281</v>
      </c>
      <c r="K4290" s="5">
        <v>60.225148176140657</v>
      </c>
      <c r="L4290" s="4" t="s">
        <v>64</v>
      </c>
      <c r="M4290" s="4" t="s">
        <v>1281</v>
      </c>
      <c r="N4290" s="7">
        <f>VLOOKUP($A4290,'[1]Prices 23 nov'!$A$2:$Q$5001,5,FALSE)</f>
        <v>40.213979543436281</v>
      </c>
      <c r="O4290" s="7">
        <f>VLOOKUP($A4290,'[1]Prices 23 nov'!$A$2:$Q$5001,6,FALSE)</f>
        <v>103.6907131201588</v>
      </c>
      <c r="P4290" s="7">
        <f>VLOOKUP($A4290,'[1]Prices 23 nov'!$A$2:$Q$5001,7,FALSE)</f>
        <v>121.10831332392991</v>
      </c>
      <c r="Q4290" s="7">
        <f>VLOOKUP($A4290,'[1]Prices 23 nov'!$A$2:$Q$5001,8,FALSE)</f>
        <v>126.2732209579553</v>
      </c>
      <c r="R4290" s="7">
        <f>VLOOKUP($A4290,'[1]Prices 23 nov'!$A$2:$Q$5001,9,FALSE)</f>
        <v>115.4298159235623</v>
      </c>
      <c r="S4290" s="7">
        <f>VLOOKUP($A4290,'[1]Prices 23 nov'!$A$2:$Q$5001,10,FALSE)</f>
        <v>87.697321112500504</v>
      </c>
      <c r="T4290" s="7">
        <f>VLOOKUP($A4290,'[1]Prices 23 nov'!$A$2:$Q$5001,11,FALSE)</f>
        <v>107.82727226614951</v>
      </c>
      <c r="U4290" s="7">
        <f>VLOOKUP($A4290,'[1]Prices 23 nov'!$A$2:$Q$5001,12,FALSE)</f>
        <v>124.9744775122963</v>
      </c>
      <c r="V4290" s="7">
        <f>VLOOKUP($A4290,'[1]Prices 23 nov'!$A$2:$Q$5001,13,FALSE)</f>
        <v>145.68158076144749</v>
      </c>
      <c r="W4290" s="7">
        <f>VLOOKUP($A4290,'[1]Prices 23 nov'!$A$2:$Q$5001,14,FALSE)</f>
        <v>138.14236532198271</v>
      </c>
      <c r="X4290" s="7">
        <f>VLOOKUP($A4290,'[1]Prices 23 nov'!$A$2:$Q$5001,15,FALSE)</f>
        <v>129.46156342513859</v>
      </c>
      <c r="Y4290" s="7">
        <f>VLOOKUP($A4290,'[1]Prices 23 nov'!$A$2:$Q$5001,16,FALSE)</f>
        <v>133.25425301445651</v>
      </c>
      <c r="Z4290" s="7">
        <f>VLOOKUP($A4290,'[1]Prices 23 nov'!$A$2:$Q$5001,17,FALSE)</f>
        <v>133.07482592063019</v>
      </c>
    </row>
    <row r="4291" spans="1:26">
      <c r="A4291" s="4" t="s">
        <v>9053</v>
      </c>
      <c r="B4291" s="4" t="s">
        <v>9054</v>
      </c>
      <c r="C4291" s="5">
        <v>3367197440</v>
      </c>
      <c r="D4291" s="5">
        <v>4314</v>
      </c>
      <c r="E4291" s="6" t="s">
        <v>329</v>
      </c>
      <c r="F4291" s="4" t="s">
        <v>51</v>
      </c>
      <c r="G4291" s="4" t="s">
        <v>18</v>
      </c>
      <c r="H4291" s="4" t="s">
        <v>19</v>
      </c>
      <c r="I4291" s="4">
        <v>3.3333332538604736</v>
      </c>
      <c r="J4291" s="5">
        <v>22.899999618530273</v>
      </c>
      <c r="K4291" s="5">
        <v>8.7600002288818359</v>
      </c>
      <c r="L4291" s="4" t="s">
        <v>35</v>
      </c>
      <c r="M4291" s="4" t="s">
        <v>118</v>
      </c>
      <c r="N4291" s="7">
        <f>VLOOKUP($A4291,'[1]Prices 23 nov'!$A$2:$Q$5001,5,FALSE)</f>
        <v>30.765972072918199</v>
      </c>
      <c r="O4291" s="7">
        <f>VLOOKUP($A4291,'[1]Prices 23 nov'!$A$2:$Q$5001,6,FALSE)</f>
        <v>17.319999694824219</v>
      </c>
      <c r="P4291" s="7">
        <f>VLOOKUP($A4291,'[1]Prices 23 nov'!$A$2:$Q$5001,7,FALSE)</f>
        <v>17.25</v>
      </c>
      <c r="Q4291" s="7">
        <f>VLOOKUP($A4291,'[1]Prices 23 nov'!$A$2:$Q$5001,8,FALSE)</f>
        <v>15.060000419616699</v>
      </c>
      <c r="R4291" s="7">
        <f>VLOOKUP($A4291,'[1]Prices 23 nov'!$A$2:$Q$5001,9,FALSE)</f>
        <v>16.930000305175781</v>
      </c>
      <c r="S4291" s="7">
        <f>VLOOKUP($A4291,'[1]Prices 23 nov'!$A$2:$Q$5001,10,FALSE)</f>
        <v>10.88000011444092</v>
      </c>
      <c r="T4291" s="7">
        <f>VLOOKUP($A4291,'[1]Prices 23 nov'!$A$2:$Q$5001,11,FALSE)</f>
        <v>12.25</v>
      </c>
      <c r="U4291" s="7">
        <f>VLOOKUP($A4291,'[1]Prices 23 nov'!$A$2:$Q$5001,12,FALSE)</f>
        <v>12.52000045776367</v>
      </c>
      <c r="V4291" s="7">
        <f>VLOOKUP($A4291,'[1]Prices 23 nov'!$A$2:$Q$5001,13,FALSE)</f>
        <v>10.960000038146971</v>
      </c>
      <c r="W4291" s="7">
        <f>VLOOKUP($A4291,'[1]Prices 23 nov'!$A$2:$Q$5001,14,FALSE)</f>
        <v>11.38000011444092</v>
      </c>
      <c r="X4291" s="7">
        <f>VLOOKUP($A4291,'[1]Prices 23 nov'!$A$2:$Q$5001,15,FALSE)</f>
        <v>11.86999988555908</v>
      </c>
      <c r="Y4291" s="7">
        <f>VLOOKUP($A4291,'[1]Prices 23 nov'!$A$2:$Q$5001,16,FALSE)</f>
        <v>12.47999954223633</v>
      </c>
      <c r="Z4291" s="7">
        <f>VLOOKUP($A4291,'[1]Prices 23 nov'!$A$2:$Q$5001,17,FALSE)</f>
        <v>17.29999923706055</v>
      </c>
    </row>
    <row r="4292" spans="1:26">
      <c r="A4292" s="4" t="s">
        <v>9055</v>
      </c>
      <c r="B4292" s="4" t="s">
        <v>9056</v>
      </c>
      <c r="C4292" s="5">
        <v>3367091968</v>
      </c>
      <c r="D4292" s="5">
        <v>4315</v>
      </c>
      <c r="E4292" s="6" t="s">
        <v>55</v>
      </c>
      <c r="F4292" s="4" t="s">
        <v>808</v>
      </c>
      <c r="G4292" s="4" t="s">
        <v>809</v>
      </c>
      <c r="H4292" s="4" t="s">
        <v>810</v>
      </c>
      <c r="I4292" s="4">
        <v>0</v>
      </c>
      <c r="J4292" s="5">
        <v>0.25571814178150304</v>
      </c>
      <c r="K4292" s="5">
        <v>0.19271303824149402</v>
      </c>
      <c r="L4292" s="4" t="s">
        <v>500</v>
      </c>
      <c r="M4292" s="4" t="s">
        <v>2203</v>
      </c>
      <c r="N4292" s="7">
        <f>VLOOKUP($A4292,'[1]Prices 23 nov'!$A$2:$Q$5001,5,FALSE)</f>
        <v>9.1205211726384405</v>
      </c>
      <c r="O4292" s="7">
        <f>VLOOKUP($A4292,'[1]Prices 23 nov'!$A$2:$Q$5001,6,FALSE)</f>
        <v>0.216036269557662</v>
      </c>
      <c r="P4292" s="7">
        <f>VLOOKUP($A4292,'[1]Prices 23 nov'!$A$2:$Q$5001,7,FALSE)</f>
        <v>0.22137294363346899</v>
      </c>
      <c r="Q4292" s="7">
        <f>VLOOKUP($A4292,'[1]Prices 23 nov'!$A$2:$Q$5001,8,FALSE)</f>
        <v>0.23294752463698401</v>
      </c>
      <c r="R4292" s="7">
        <f>VLOOKUP($A4292,'[1]Prices 23 nov'!$A$2:$Q$5001,9,FALSE)</f>
        <v>0.24771746757323901</v>
      </c>
      <c r="S4292" s="7">
        <f>VLOOKUP($A4292,'[1]Prices 23 nov'!$A$2:$Q$5001,10,FALSE)</f>
        <v>0.20879318071820299</v>
      </c>
      <c r="T4292" s="7">
        <f>VLOOKUP($A4292,'[1]Prices 23 nov'!$A$2:$Q$5001,11,FALSE)</f>
        <v>0.24187205228372499</v>
      </c>
      <c r="U4292" s="7">
        <f>VLOOKUP($A4292,'[1]Prices 23 nov'!$A$2:$Q$5001,12,FALSE)</f>
        <v>0.240649063925957</v>
      </c>
      <c r="V4292" s="7">
        <f>VLOOKUP($A4292,'[1]Prices 23 nov'!$A$2:$Q$5001,13,FALSE)</f>
        <v>0.228848819097038</v>
      </c>
      <c r="W4292" s="7">
        <f>VLOOKUP($A4292,'[1]Prices 23 nov'!$A$2:$Q$5001,14,FALSE)</f>
        <v>0.23033020304865201</v>
      </c>
      <c r="X4292" s="7">
        <f>VLOOKUP($A4292,'[1]Prices 23 nov'!$A$2:$Q$5001,15,FALSE)</f>
        <v>0.230711819313001</v>
      </c>
      <c r="Y4292" s="7">
        <f>VLOOKUP($A4292,'[1]Prices 23 nov'!$A$2:$Q$5001,16,FALSE)</f>
        <v>0.22494611985166599</v>
      </c>
      <c r="Z4292" s="7">
        <f>VLOOKUP($A4292,'[1]Prices 23 nov'!$A$2:$Q$5001,17,FALSE)</f>
        <v>0.23926715948618901</v>
      </c>
    </row>
    <row r="4293" spans="1:26">
      <c r="A4293" s="4" t="s">
        <v>9057</v>
      </c>
      <c r="B4293" s="4" t="s">
        <v>9058</v>
      </c>
      <c r="C4293" s="5">
        <v>3365609216</v>
      </c>
      <c r="D4293" s="5">
        <v>4316</v>
      </c>
      <c r="E4293" s="6" t="s">
        <v>105</v>
      </c>
      <c r="F4293" s="4" t="s">
        <v>106</v>
      </c>
      <c r="G4293" s="4" t="s">
        <v>18</v>
      </c>
      <c r="H4293" s="4" t="s">
        <v>19</v>
      </c>
      <c r="I4293" s="4">
        <v>0</v>
      </c>
      <c r="J4293" s="5">
        <v>30.370000839233398</v>
      </c>
      <c r="K4293" s="5">
        <v>18.260000228881836</v>
      </c>
      <c r="L4293" s="4" t="s">
        <v>41</v>
      </c>
      <c r="M4293" s="4" t="s">
        <v>83</v>
      </c>
      <c r="N4293" s="7">
        <f>VLOOKUP($A4293,'[1]Prices 23 nov'!$A$2:$Q$5001,5,FALSE)</f>
        <v>-4.6292932089251444</v>
      </c>
      <c r="O4293" s="7">
        <f>VLOOKUP($A4293,'[1]Prices 23 nov'!$A$2:$Q$5001,6,FALSE)</f>
        <v>28.620000839233398</v>
      </c>
      <c r="P4293" s="7">
        <f>VLOOKUP($A4293,'[1]Prices 23 nov'!$A$2:$Q$5001,7,FALSE)</f>
        <v>29.840000152587891</v>
      </c>
      <c r="Q4293" s="7">
        <f>VLOOKUP($A4293,'[1]Prices 23 nov'!$A$2:$Q$5001,8,FALSE)</f>
        <v>27.70000076293945</v>
      </c>
      <c r="R4293" s="7">
        <f>VLOOKUP($A4293,'[1]Prices 23 nov'!$A$2:$Q$5001,9,FALSE)</f>
        <v>26.10000038146973</v>
      </c>
      <c r="S4293" s="7">
        <f>VLOOKUP($A4293,'[1]Prices 23 nov'!$A$2:$Q$5001,10,FALSE)</f>
        <v>19.930000305175781</v>
      </c>
      <c r="T4293" s="7">
        <f>VLOOKUP($A4293,'[1]Prices 23 nov'!$A$2:$Q$5001,11,FALSE)</f>
        <v>21.239999771118161</v>
      </c>
      <c r="U4293" s="7">
        <f>VLOOKUP($A4293,'[1]Prices 23 nov'!$A$2:$Q$5001,12,FALSE)</f>
        <v>23.110000610351559</v>
      </c>
      <c r="V4293" s="7">
        <f>VLOOKUP($A4293,'[1]Prices 23 nov'!$A$2:$Q$5001,13,FALSE)</f>
        <v>23.64999961853027</v>
      </c>
      <c r="W4293" s="7">
        <f>VLOOKUP($A4293,'[1]Prices 23 nov'!$A$2:$Q$5001,14,FALSE)</f>
        <v>24.5</v>
      </c>
      <c r="X4293" s="7">
        <f>VLOOKUP($A4293,'[1]Prices 23 nov'!$A$2:$Q$5001,15,FALSE)</f>
        <v>24.770000457763668</v>
      </c>
      <c r="Y4293" s="7">
        <f>VLOOKUP($A4293,'[1]Prices 23 nov'!$A$2:$Q$5001,16,FALSE)</f>
        <v>23.920000076293949</v>
      </c>
      <c r="Z4293" s="7">
        <f>VLOOKUP($A4293,'[1]Prices 23 nov'!$A$2:$Q$5001,17,FALSE)</f>
        <v>23.760000228881839</v>
      </c>
    </row>
    <row r="4294" spans="1:26">
      <c r="A4294" s="4" t="s">
        <v>9059</v>
      </c>
      <c r="B4294" s="4" t="s">
        <v>9060</v>
      </c>
      <c r="C4294" s="5">
        <v>3365243136</v>
      </c>
      <c r="D4294" s="5">
        <v>4317</v>
      </c>
      <c r="E4294" s="6" t="s">
        <v>55</v>
      </c>
      <c r="F4294" s="4" t="s">
        <v>2042</v>
      </c>
      <c r="G4294" s="4" t="s">
        <v>2043</v>
      </c>
      <c r="H4294" s="4" t="s">
        <v>2044</v>
      </c>
      <c r="I4294" s="4">
        <v>4.625</v>
      </c>
      <c r="J4294" s="5">
        <v>45.377953345489502</v>
      </c>
      <c r="K4294" s="5">
        <v>22.062459592437744</v>
      </c>
      <c r="L4294" s="4" t="s">
        <v>64</v>
      </c>
      <c r="M4294" s="4" t="s">
        <v>443</v>
      </c>
      <c r="N4294" s="7">
        <f>VLOOKUP($A4294,'[1]Prices 23 nov'!$A$2:$Q$5001,5,FALSE)</f>
        <v>-14.04386424417773</v>
      </c>
      <c r="O4294" s="7">
        <f>VLOOKUP($A4294,'[1]Prices 23 nov'!$A$2:$Q$5001,6,FALSE)</f>
        <v>41.254373401403427</v>
      </c>
      <c r="P4294" s="7">
        <f>VLOOKUP($A4294,'[1]Prices 23 nov'!$A$2:$Q$5001,7,FALSE)</f>
        <v>41.996430805559157</v>
      </c>
      <c r="Q4294" s="7">
        <f>VLOOKUP($A4294,'[1]Prices 23 nov'!$A$2:$Q$5001,8,FALSE)</f>
        <v>43.904232797355689</v>
      </c>
      <c r="R4294" s="7">
        <f>VLOOKUP($A4294,'[1]Prices 23 nov'!$A$2:$Q$5001,9,FALSE)</f>
        <v>42.372202862548868</v>
      </c>
      <c r="S4294" s="7">
        <f>VLOOKUP($A4294,'[1]Prices 23 nov'!$A$2:$Q$5001,10,FALSE)</f>
        <v>32.774999141693122</v>
      </c>
      <c r="T4294" s="7">
        <f>VLOOKUP($A4294,'[1]Prices 23 nov'!$A$2:$Q$5001,11,FALSE)</f>
        <v>31.920137532672921</v>
      </c>
      <c r="U4294" s="7">
        <f>VLOOKUP($A4294,'[1]Prices 23 nov'!$A$2:$Q$5001,12,FALSE)</f>
        <v>33.723900220012638</v>
      </c>
      <c r="V4294" s="7">
        <f>VLOOKUP($A4294,'[1]Prices 23 nov'!$A$2:$Q$5001,13,FALSE)</f>
        <v>33.51039981842041</v>
      </c>
      <c r="W4294" s="7">
        <f>VLOOKUP($A4294,'[1]Prices 23 nov'!$A$2:$Q$5001,14,FALSE)</f>
        <v>30.899870548324539</v>
      </c>
      <c r="X4294" s="7">
        <f>VLOOKUP($A4294,'[1]Prices 23 nov'!$A$2:$Q$5001,15,FALSE)</f>
        <v>31.326750665903091</v>
      </c>
      <c r="Y4294" s="7">
        <f>VLOOKUP($A4294,'[1]Prices 23 nov'!$A$2:$Q$5001,16,FALSE)</f>
        <v>30.302098808670049</v>
      </c>
      <c r="Z4294" s="7">
        <f>VLOOKUP($A4294,'[1]Prices 23 nov'!$A$2:$Q$5001,17,FALSE)</f>
        <v>27.965338016519581</v>
      </c>
    </row>
    <row r="4295" spans="1:26">
      <c r="A4295" s="4" t="s">
        <v>9061</v>
      </c>
      <c r="B4295" s="4" t="s">
        <v>9062</v>
      </c>
      <c r="C4295" s="5">
        <v>3364843008</v>
      </c>
      <c r="D4295" s="5">
        <v>4318</v>
      </c>
      <c r="E4295" s="6" t="s">
        <v>55</v>
      </c>
      <c r="F4295" s="4" t="s">
        <v>9063</v>
      </c>
      <c r="G4295" s="4" t="s">
        <v>9064</v>
      </c>
      <c r="H4295" s="4" t="s">
        <v>9065</v>
      </c>
      <c r="I4295" s="4">
        <v>0</v>
      </c>
      <c r="J4295" s="5">
        <v>21.55906888529983</v>
      </c>
      <c r="K4295" s="5">
        <v>18.532465039353799</v>
      </c>
      <c r="L4295" s="4" t="s">
        <v>74</v>
      </c>
      <c r="M4295" s="4" t="s">
        <v>28</v>
      </c>
      <c r="N4295" s="7">
        <f>VLOOKUP($A4295,'[1]Prices 23 nov'!$A$2:$Q$5001,5,FALSE)</f>
        <v>12.81796412428708</v>
      </c>
      <c r="O4295" s="7">
        <f>VLOOKUP($A4295,'[1]Prices 23 nov'!$A$2:$Q$5001,6,FALSE)</f>
        <v>19.202090751961581</v>
      </c>
      <c r="P4295" s="7">
        <f>VLOOKUP($A4295,'[1]Prices 23 nov'!$A$2:$Q$5001,7,FALSE)</f>
        <v>19.399763536917821</v>
      </c>
      <c r="Q4295" s="7">
        <f>VLOOKUP($A4295,'[1]Prices 23 nov'!$A$2:$Q$5001,8,FALSE)</f>
        <v>20.94594663365524</v>
      </c>
      <c r="R4295" s="7">
        <f>VLOOKUP($A4295,'[1]Prices 23 nov'!$A$2:$Q$5001,9,FALSE)</f>
        <v>21.444203729259929</v>
      </c>
      <c r="S4295" s="7">
        <f>VLOOKUP($A4295,'[1]Prices 23 nov'!$A$2:$Q$5001,10,FALSE)</f>
        <v>20.949998185238432</v>
      </c>
      <c r="T4295" s="7">
        <f>VLOOKUP($A4295,'[1]Prices 23 nov'!$A$2:$Q$5001,11,FALSE)</f>
        <v>19.652434202532731</v>
      </c>
      <c r="U4295" s="7">
        <f>VLOOKUP($A4295,'[1]Prices 23 nov'!$A$2:$Q$5001,12,FALSE)</f>
        <v>19.776572611319811</v>
      </c>
      <c r="V4295" s="7">
        <f>VLOOKUP($A4295,'[1]Prices 23 nov'!$A$2:$Q$5001,13,FALSE)</f>
        <v>20.645189047305621</v>
      </c>
      <c r="W4295" s="7">
        <f>VLOOKUP($A4295,'[1]Prices 23 nov'!$A$2:$Q$5001,14,FALSE)</f>
        <v>20.60686733432885</v>
      </c>
      <c r="X4295" s="7">
        <f>VLOOKUP($A4295,'[1]Prices 23 nov'!$A$2:$Q$5001,15,FALSE)</f>
        <v>20.90288732945919</v>
      </c>
      <c r="Y4295" s="7">
        <f>VLOOKUP($A4295,'[1]Prices 23 nov'!$A$2:$Q$5001,16,FALSE)</f>
        <v>20.95044133067131</v>
      </c>
      <c r="Z4295" s="7">
        <f>VLOOKUP($A4295,'[1]Prices 23 nov'!$A$2:$Q$5001,17,FALSE)</f>
        <v>20.837934546172619</v>
      </c>
    </row>
    <row r="4296" spans="1:26">
      <c r="A4296" s="4" t="s">
        <v>9066</v>
      </c>
      <c r="B4296" s="4" t="s">
        <v>9067</v>
      </c>
      <c r="C4296" s="5">
        <v>3363888640</v>
      </c>
      <c r="D4296" s="5">
        <v>4319</v>
      </c>
      <c r="E4296" s="6" t="s">
        <v>294</v>
      </c>
      <c r="F4296" s="4" t="s">
        <v>101</v>
      </c>
      <c r="G4296" s="4" t="s">
        <v>46</v>
      </c>
      <c r="H4296" s="4" t="s">
        <v>102</v>
      </c>
      <c r="I4296" s="4">
        <v>5</v>
      </c>
      <c r="J4296" s="5">
        <v>10.138779032142086</v>
      </c>
      <c r="K4296" s="5">
        <v>4.1834477281751674</v>
      </c>
      <c r="L4296" s="4" t="s">
        <v>2139</v>
      </c>
      <c r="M4296" s="4" t="s">
        <v>531</v>
      </c>
      <c r="N4296" s="7">
        <f>VLOOKUP($A4296,'[1]Prices 23 nov'!$A$2:$Q$5001,5,FALSE)</f>
        <v>74.794714198175257</v>
      </c>
      <c r="O4296" s="7">
        <f>VLOOKUP($A4296,'[1]Prices 23 nov'!$A$2:$Q$5001,6,FALSE)</f>
        <v>5.0658445829944299</v>
      </c>
      <c r="P4296" s="7">
        <f>VLOOKUP($A4296,'[1]Prices 23 nov'!$A$2:$Q$5001,7,FALSE)</f>
        <v>5.7055459274107534</v>
      </c>
      <c r="Q4296" s="7">
        <f>VLOOKUP($A4296,'[1]Prices 23 nov'!$A$2:$Q$5001,8,FALSE)</f>
        <v>4.8194830336925074</v>
      </c>
      <c r="R4296" s="7">
        <f>VLOOKUP($A4296,'[1]Prices 23 nov'!$A$2:$Q$5001,9,FALSE)</f>
        <v>6.6083412170410156</v>
      </c>
      <c r="S4296" s="7">
        <f>VLOOKUP($A4296,'[1]Prices 23 nov'!$A$2:$Q$5001,10,FALSE)</f>
        <v>5.1028170118218554</v>
      </c>
      <c r="T4296" s="7">
        <f>VLOOKUP($A4296,'[1]Prices 23 nov'!$A$2:$Q$5001,11,FALSE)</f>
        <v>5.1080943125034537</v>
      </c>
      <c r="U4296" s="7">
        <f>VLOOKUP($A4296,'[1]Prices 23 nov'!$A$2:$Q$5001,12,FALSE)</f>
        <v>6.8408202391428858</v>
      </c>
      <c r="V4296" s="7">
        <f>VLOOKUP($A4296,'[1]Prices 23 nov'!$A$2:$Q$5001,13,FALSE)</f>
        <v>6.6548796856125136</v>
      </c>
      <c r="W4296" s="7">
        <f>VLOOKUP($A4296,'[1]Prices 23 nov'!$A$2:$Q$5001,14,FALSE)</f>
        <v>8.5003367395231066</v>
      </c>
      <c r="X4296" s="7">
        <f>VLOOKUP($A4296,'[1]Prices 23 nov'!$A$2:$Q$5001,15,FALSE)</f>
        <v>9.0653464167808124</v>
      </c>
      <c r="Y4296" s="7">
        <f>VLOOKUP($A4296,'[1]Prices 23 nov'!$A$2:$Q$5001,16,FALSE)</f>
        <v>7.6336329684835391</v>
      </c>
      <c r="Z4296" s="7">
        <f>VLOOKUP($A4296,'[1]Prices 23 nov'!$A$2:$Q$5001,17,FALSE)</f>
        <v>8.488507895892667</v>
      </c>
    </row>
    <row r="4297" spans="1:26">
      <c r="A4297" s="4" t="s">
        <v>9068</v>
      </c>
      <c r="B4297" s="4" t="s">
        <v>9069</v>
      </c>
      <c r="C4297" s="5">
        <v>3362632448</v>
      </c>
      <c r="D4297" s="5">
        <v>4320</v>
      </c>
      <c r="E4297" s="6" t="s">
        <v>294</v>
      </c>
      <c r="F4297" s="4" t="s">
        <v>242</v>
      </c>
      <c r="G4297" s="4" t="s">
        <v>46</v>
      </c>
      <c r="H4297" s="4" t="s">
        <v>102</v>
      </c>
      <c r="I4297" s="4" t="s">
        <v>479</v>
      </c>
      <c r="J4297" s="5">
        <v>2.010394484073208</v>
      </c>
      <c r="K4297" s="5">
        <v>0.56155693683659202</v>
      </c>
      <c r="L4297" s="4" t="s">
        <v>580</v>
      </c>
      <c r="M4297" s="4" t="s">
        <v>253</v>
      </c>
      <c r="N4297" s="7">
        <f>VLOOKUP($A4297,'[1]Prices 23 nov'!$A$2:$Q$5001,5,FALSE)</f>
        <v>128.56015472782539</v>
      </c>
      <c r="O4297" s="7">
        <f>VLOOKUP($A4297,'[1]Prices 23 nov'!$A$2:$Q$5001,6,FALSE)</f>
        <v>0.61085621890966002</v>
      </c>
      <c r="P4297" s="7">
        <f>VLOOKUP($A4297,'[1]Prices 23 nov'!$A$2:$Q$5001,7,FALSE)</f>
        <v>0.65772464669834108</v>
      </c>
      <c r="Q4297" s="7">
        <f>VLOOKUP($A4297,'[1]Prices 23 nov'!$A$2:$Q$5001,8,FALSE)</f>
        <v>0.622374119702229</v>
      </c>
      <c r="R4297" s="7">
        <f>VLOOKUP($A4297,'[1]Prices 23 nov'!$A$2:$Q$5001,9,FALSE)</f>
        <v>0.73697372173228404</v>
      </c>
      <c r="S4297" s="7">
        <f>VLOOKUP($A4297,'[1]Prices 23 nov'!$A$2:$Q$5001,10,FALSE)</f>
        <v>0.74788734151653802</v>
      </c>
      <c r="T4297" s="7">
        <f>VLOOKUP($A4297,'[1]Prices 23 nov'!$A$2:$Q$5001,11,FALSE)</f>
        <v>0.74894172247593405</v>
      </c>
      <c r="U4297" s="7">
        <f>VLOOKUP($A4297,'[1]Prices 23 nov'!$A$2:$Q$5001,12,FALSE)</f>
        <v>0.68043434474032005</v>
      </c>
      <c r="V4297" s="7">
        <f>VLOOKUP($A4297,'[1]Prices 23 nov'!$A$2:$Q$5001,13,FALSE)</f>
        <v>0.71145689176788107</v>
      </c>
      <c r="W4297" s="7">
        <f>VLOOKUP($A4297,'[1]Prices 23 nov'!$A$2:$Q$5001,14,FALSE)</f>
        <v>0.75491699258450506</v>
      </c>
      <c r="X4297" s="7">
        <f>VLOOKUP($A4297,'[1]Prices 23 nov'!$A$2:$Q$5001,15,FALSE)</f>
        <v>0.95925717762975204</v>
      </c>
      <c r="Y4297" s="7">
        <f>VLOOKUP($A4297,'[1]Prices 23 nov'!$A$2:$Q$5001,16,FALSE)</f>
        <v>1.351789212461654</v>
      </c>
      <c r="Z4297" s="7">
        <f>VLOOKUP($A4297,'[1]Prices 23 nov'!$A$2:$Q$5001,17,FALSE)</f>
        <v>1.522850229913189</v>
      </c>
    </row>
    <row r="4298" spans="1:26">
      <c r="A4298" s="4" t="s">
        <v>9070</v>
      </c>
      <c r="B4298" s="4" t="s">
        <v>9071</v>
      </c>
      <c r="C4298" s="5">
        <v>3361464064</v>
      </c>
      <c r="D4298" s="5">
        <v>4321</v>
      </c>
      <c r="E4298" s="6" t="s">
        <v>34</v>
      </c>
      <c r="F4298" s="4" t="s">
        <v>17</v>
      </c>
      <c r="G4298" s="4" t="s">
        <v>18</v>
      </c>
      <c r="H4298" s="4" t="s">
        <v>19</v>
      </c>
      <c r="I4298" s="4">
        <v>3.7999999523162842</v>
      </c>
      <c r="J4298" s="5">
        <v>18.340000152587891</v>
      </c>
      <c r="K4298" s="5">
        <v>7.5399999618530273</v>
      </c>
      <c r="L4298" s="4" t="s">
        <v>168</v>
      </c>
      <c r="M4298" s="4" t="s">
        <v>314</v>
      </c>
      <c r="N4298" s="7">
        <f>VLOOKUP($A4298,'[1]Prices 23 nov'!$A$2:$Q$5001,5,FALSE)</f>
        <v>-16.284540978784921</v>
      </c>
      <c r="O4298" s="7">
        <f>VLOOKUP($A4298,'[1]Prices 23 nov'!$A$2:$Q$5001,6,FALSE)</f>
        <v>16.35000038146973</v>
      </c>
      <c r="P4298" s="7">
        <f>VLOOKUP($A4298,'[1]Prices 23 nov'!$A$2:$Q$5001,7,FALSE)</f>
        <v>16.530000686645511</v>
      </c>
      <c r="Q4298" s="7">
        <f>VLOOKUP($A4298,'[1]Prices 23 nov'!$A$2:$Q$5001,8,FALSE)</f>
        <v>15.94999980926514</v>
      </c>
      <c r="R4298" s="7">
        <f>VLOOKUP($A4298,'[1]Prices 23 nov'!$A$2:$Q$5001,9,FALSE)</f>
        <v>13.61999988555908</v>
      </c>
      <c r="S4298" s="7">
        <f>VLOOKUP($A4298,'[1]Prices 23 nov'!$A$2:$Q$5001,10,FALSE)</f>
        <v>9.869999885559082</v>
      </c>
      <c r="T4298" s="7">
        <f>VLOOKUP($A4298,'[1]Prices 23 nov'!$A$2:$Q$5001,11,FALSE)</f>
        <v>10.460000038146971</v>
      </c>
      <c r="U4298" s="7">
        <f>VLOOKUP($A4298,'[1]Prices 23 nov'!$A$2:$Q$5001,12,FALSE)</f>
        <v>13.060000419616699</v>
      </c>
      <c r="V4298" s="7">
        <f>VLOOKUP($A4298,'[1]Prices 23 nov'!$A$2:$Q$5001,13,FALSE)</f>
        <v>12.409999847412109</v>
      </c>
      <c r="W4298" s="7">
        <f>VLOOKUP($A4298,'[1]Prices 23 nov'!$A$2:$Q$5001,14,FALSE)</f>
        <v>15.01500034332275</v>
      </c>
      <c r="X4298" s="7">
        <f>VLOOKUP($A4298,'[1]Prices 23 nov'!$A$2:$Q$5001,15,FALSE)</f>
        <v>15.02000045776367</v>
      </c>
      <c r="Y4298" s="7">
        <f>VLOOKUP($A4298,'[1]Prices 23 nov'!$A$2:$Q$5001,16,FALSE)</f>
        <v>12.63000011444092</v>
      </c>
      <c r="Z4298" s="7">
        <f>VLOOKUP($A4298,'[1]Prices 23 nov'!$A$2:$Q$5001,17,FALSE)</f>
        <v>13.63000011444092</v>
      </c>
    </row>
    <row r="4299" spans="1:26">
      <c r="A4299" s="4" t="s">
        <v>9072</v>
      </c>
      <c r="B4299" s="4" t="s">
        <v>9073</v>
      </c>
      <c r="C4299" s="5">
        <v>3359998208</v>
      </c>
      <c r="D4299" s="5">
        <v>4322</v>
      </c>
      <c r="E4299" s="6" t="s">
        <v>55</v>
      </c>
      <c r="F4299" s="4" t="s">
        <v>45</v>
      </c>
      <c r="G4299" s="4" t="s">
        <v>46</v>
      </c>
      <c r="H4299" s="4" t="s">
        <v>102</v>
      </c>
      <c r="I4299" s="4" t="s">
        <v>479</v>
      </c>
      <c r="J4299" s="5">
        <v>1.419354838709677</v>
      </c>
      <c r="K4299" s="5">
        <v>1.3315956819685191</v>
      </c>
      <c r="L4299" s="4" t="s">
        <v>4614</v>
      </c>
      <c r="M4299" s="4" t="s">
        <v>2218</v>
      </c>
      <c r="N4299" s="7">
        <f>VLOOKUP($A4299,'[1]Prices 23 nov'!$A$2:$Q$5001,5,FALSE)</f>
        <v>2.1279947838579232</v>
      </c>
      <c r="O4299" s="7">
        <f>VLOOKUP($A4299,'[1]Prices 23 nov'!$A$2:$Q$5001,6,FALSE)</f>
        <v>1.3795393531770941</v>
      </c>
      <c r="P4299" s="7">
        <f>VLOOKUP($A4299,'[1]Prices 23 nov'!$A$2:$Q$5001,7,FALSE)</f>
        <v>1.385859174169596</v>
      </c>
      <c r="Q4299" s="7">
        <f>VLOOKUP($A4299,'[1]Prices 23 nov'!$A$2:$Q$5001,8,FALSE)</f>
        <v>1.4032828182610331</v>
      </c>
      <c r="R4299" s="7">
        <f>VLOOKUP($A4299,'[1]Prices 23 nov'!$A$2:$Q$5001,9,FALSE)</f>
        <v>1.400812207311674</v>
      </c>
      <c r="S4299" s="7">
        <f>VLOOKUP($A4299,'[1]Prices 23 nov'!$A$2:$Q$5001,10,FALSE)</f>
        <v>1.4058710232099541</v>
      </c>
      <c r="T4299" s="7">
        <f>VLOOKUP($A4299,'[1]Prices 23 nov'!$A$2:$Q$5001,11,FALSE)</f>
        <v>1.4189155101776121</v>
      </c>
      <c r="U4299" s="7">
        <f>VLOOKUP($A4299,'[1]Prices 23 nov'!$A$2:$Q$5001,12,FALSE)</f>
        <v>1.413901664171433</v>
      </c>
      <c r="V4299" s="7">
        <f>VLOOKUP($A4299,'[1]Prices 23 nov'!$A$2:$Q$5001,13,FALSE)</f>
        <v>1.4192449748516081</v>
      </c>
      <c r="W4299" s="7">
        <f>VLOOKUP($A4299,'[1]Prices 23 nov'!$A$2:$Q$5001,14,FALSE)</f>
        <v>1.4192633330821991</v>
      </c>
      <c r="X4299" s="7">
        <f>VLOOKUP($A4299,'[1]Prices 23 nov'!$A$2:$Q$5001,15,FALSE)</f>
        <v>1.4193547964096069</v>
      </c>
      <c r="Y4299" s="7">
        <f>VLOOKUP($A4299,'[1]Prices 23 nov'!$A$2:$Q$5001,16,FALSE)</f>
        <v>1.414157091532857</v>
      </c>
      <c r="Z4299" s="7">
        <f>VLOOKUP($A4299,'[1]Prices 23 nov'!$A$2:$Q$5001,17,FALSE)</f>
        <v>1.4167376061712389</v>
      </c>
    </row>
    <row r="4300" spans="1:26">
      <c r="A4300" s="4" t="s">
        <v>9074</v>
      </c>
      <c r="B4300" s="4" t="s">
        <v>9075</v>
      </c>
      <c r="C4300" s="5">
        <v>3359804928</v>
      </c>
      <c r="D4300" s="5">
        <v>4323</v>
      </c>
      <c r="E4300" s="6" t="s">
        <v>24</v>
      </c>
      <c r="F4300" s="4" t="s">
        <v>45</v>
      </c>
      <c r="G4300" s="4" t="s">
        <v>317</v>
      </c>
      <c r="H4300" s="4" t="s">
        <v>318</v>
      </c>
      <c r="I4300" s="4">
        <v>4.5238094329833984</v>
      </c>
      <c r="J4300" s="5">
        <v>0.82022011139063511</v>
      </c>
      <c r="K4300" s="5">
        <v>0.47710539486063602</v>
      </c>
      <c r="L4300" s="4" t="s">
        <v>20</v>
      </c>
      <c r="M4300" s="4" t="s">
        <v>668</v>
      </c>
      <c r="N4300" s="7">
        <f>VLOOKUP($A4300,'[1]Prices 23 nov'!$A$2:$Q$5001,5,FALSE)</f>
        <v>-24.81569824405625</v>
      </c>
      <c r="O4300" s="7">
        <f>VLOOKUP($A4300,'[1]Prices 23 nov'!$A$2:$Q$5001,6,FALSE)</f>
        <v>0.75363723810769301</v>
      </c>
      <c r="P4300" s="7">
        <f>VLOOKUP($A4300,'[1]Prices 23 nov'!$A$2:$Q$5001,7,FALSE)</f>
        <v>0.80200182273984011</v>
      </c>
      <c r="Q4300" s="7">
        <f>VLOOKUP($A4300,'[1]Prices 23 nov'!$A$2:$Q$5001,8,FALSE)</f>
        <v>0.71837782503431002</v>
      </c>
      <c r="R4300" s="7">
        <f>VLOOKUP($A4300,'[1]Prices 23 nov'!$A$2:$Q$5001,9,FALSE)</f>
        <v>0.6695625604539831</v>
      </c>
      <c r="S4300" s="7">
        <f>VLOOKUP($A4300,'[1]Prices 23 nov'!$A$2:$Q$5001,10,FALSE)</f>
        <v>0.55847904920023006</v>
      </c>
      <c r="T4300" s="7">
        <f>VLOOKUP($A4300,'[1]Prices 23 nov'!$A$2:$Q$5001,11,FALSE)</f>
        <v>0.58175538869682009</v>
      </c>
      <c r="U4300" s="7">
        <f>VLOOKUP($A4300,'[1]Prices 23 nov'!$A$2:$Q$5001,12,FALSE)</f>
        <v>0.530213139442957</v>
      </c>
      <c r="V4300" s="7">
        <f>VLOOKUP($A4300,'[1]Prices 23 nov'!$A$2:$Q$5001,13,FALSE)</f>
        <v>0.52770110579115204</v>
      </c>
      <c r="W4300" s="7">
        <f>VLOOKUP($A4300,'[1]Prices 23 nov'!$A$2:$Q$5001,14,FALSE)</f>
        <v>0.63221731522311608</v>
      </c>
      <c r="X4300" s="7">
        <f>VLOOKUP($A4300,'[1]Prices 23 nov'!$A$2:$Q$5001,15,FALSE)</f>
        <v>0.59999999442408103</v>
      </c>
      <c r="Y4300" s="7">
        <f>VLOOKUP($A4300,'[1]Prices 23 nov'!$A$2:$Q$5001,16,FALSE)</f>
        <v>0.56772730984963704</v>
      </c>
      <c r="Z4300" s="7">
        <f>VLOOKUP($A4300,'[1]Prices 23 nov'!$A$2:$Q$5001,17,FALSE)</f>
        <v>0.50579342038375308</v>
      </c>
    </row>
    <row r="4301" spans="1:26">
      <c r="A4301" s="4" t="s">
        <v>9076</v>
      </c>
      <c r="B4301" s="4" t="s">
        <v>9077</v>
      </c>
      <c r="C4301" s="5">
        <v>3359081472</v>
      </c>
      <c r="D4301" s="5">
        <v>4324</v>
      </c>
      <c r="E4301" s="6" t="s">
        <v>70</v>
      </c>
      <c r="F4301" s="4" t="s">
        <v>17</v>
      </c>
      <c r="G4301" s="4" t="s">
        <v>18</v>
      </c>
      <c r="H4301" s="4" t="s">
        <v>19</v>
      </c>
      <c r="I4301" s="4">
        <v>5</v>
      </c>
      <c r="J4301" s="5">
        <v>69.480003356933594</v>
      </c>
      <c r="K4301" s="5">
        <v>19.010000228881836</v>
      </c>
      <c r="L4301" s="4" t="s">
        <v>48</v>
      </c>
      <c r="M4301" s="4" t="s">
        <v>56</v>
      </c>
      <c r="N4301" s="7">
        <f>VLOOKUP($A4301,'[1]Prices 23 nov'!$A$2:$Q$5001,5,FALSE)</f>
        <v>220.2772117852216</v>
      </c>
      <c r="O4301" s="7">
        <f>VLOOKUP($A4301,'[1]Prices 23 nov'!$A$2:$Q$5001,6,FALSE)</f>
        <v>25.45000076293945</v>
      </c>
      <c r="P4301" s="7">
        <f>VLOOKUP($A4301,'[1]Prices 23 nov'!$A$2:$Q$5001,7,FALSE)</f>
        <v>38.490001678466797</v>
      </c>
      <c r="Q4301" s="7">
        <f>VLOOKUP($A4301,'[1]Prices 23 nov'!$A$2:$Q$5001,8,FALSE)</f>
        <v>33.700000762939453</v>
      </c>
      <c r="R4301" s="7">
        <f>VLOOKUP($A4301,'[1]Prices 23 nov'!$A$2:$Q$5001,9,FALSE)</f>
        <v>33.659999847412109</v>
      </c>
      <c r="S4301" s="7">
        <f>VLOOKUP($A4301,'[1]Prices 23 nov'!$A$2:$Q$5001,10,FALSE)</f>
        <v>22.979999542236332</v>
      </c>
      <c r="T4301" s="7">
        <f>VLOOKUP($A4301,'[1]Prices 23 nov'!$A$2:$Q$5001,11,FALSE)</f>
        <v>30.20999908447266</v>
      </c>
      <c r="U4301" s="7">
        <f>VLOOKUP($A4301,'[1]Prices 23 nov'!$A$2:$Q$5001,12,FALSE)</f>
        <v>39</v>
      </c>
      <c r="V4301" s="7">
        <f>VLOOKUP($A4301,'[1]Prices 23 nov'!$A$2:$Q$5001,13,FALSE)</f>
        <v>41.380001068115227</v>
      </c>
      <c r="W4301" s="7">
        <f>VLOOKUP($A4301,'[1]Prices 23 nov'!$A$2:$Q$5001,14,FALSE)</f>
        <v>43.099998474121087</v>
      </c>
      <c r="X4301" s="7">
        <f>VLOOKUP($A4301,'[1]Prices 23 nov'!$A$2:$Q$5001,15,FALSE)</f>
        <v>44.830001831054688</v>
      </c>
      <c r="Y4301" s="7">
        <f>VLOOKUP($A4301,'[1]Prices 23 nov'!$A$2:$Q$5001,16,FALSE)</f>
        <v>48.479999542236328</v>
      </c>
      <c r="Z4301" s="7">
        <f>VLOOKUP($A4301,'[1]Prices 23 nov'!$A$2:$Q$5001,17,FALSE)</f>
        <v>58.590000152587891</v>
      </c>
    </row>
    <row r="4302" spans="1:26">
      <c r="A4302" s="4" t="s">
        <v>9078</v>
      </c>
      <c r="B4302" s="4" t="s">
        <v>9079</v>
      </c>
      <c r="C4302" s="5">
        <v>3358325504</v>
      </c>
      <c r="D4302" s="5">
        <v>4325</v>
      </c>
      <c r="E4302" s="6" t="s">
        <v>294</v>
      </c>
      <c r="F4302" s="4" t="s">
        <v>242</v>
      </c>
      <c r="G4302" s="4" t="s">
        <v>46</v>
      </c>
      <c r="H4302" s="4" t="s">
        <v>102</v>
      </c>
      <c r="I4302" s="4">
        <v>4.9000000953674316</v>
      </c>
      <c r="J4302" s="5">
        <v>3.1747856490310049</v>
      </c>
      <c r="K4302" s="5">
        <v>1.8289895105645382</v>
      </c>
      <c r="L4302" s="4" t="s">
        <v>580</v>
      </c>
      <c r="M4302" s="4" t="s">
        <v>1631</v>
      </c>
      <c r="N4302" s="7">
        <f>VLOOKUP($A4302,'[1]Prices 23 nov'!$A$2:$Q$5001,5,FALSE)</f>
        <v>14.24273128843307</v>
      </c>
      <c r="O4302" s="7">
        <f>VLOOKUP($A4302,'[1]Prices 23 nov'!$A$2:$Q$5001,6,FALSE)</f>
        <v>2.1436790762050459</v>
      </c>
      <c r="P4302" s="7">
        <f>VLOOKUP($A4302,'[1]Prices 23 nov'!$A$2:$Q$5001,7,FALSE)</f>
        <v>2.4427721784385881</v>
      </c>
      <c r="Q4302" s="7">
        <f>VLOOKUP($A4302,'[1]Prices 23 nov'!$A$2:$Q$5001,8,FALSE)</f>
        <v>1.961119482295715</v>
      </c>
      <c r="R4302" s="7">
        <f>VLOOKUP($A4302,'[1]Prices 23 nov'!$A$2:$Q$5001,9,FALSE)</f>
        <v>2.983809784847836</v>
      </c>
      <c r="S4302" s="7">
        <f>VLOOKUP($A4302,'[1]Prices 23 nov'!$A$2:$Q$5001,10,FALSE)</f>
        <v>2.7154931475243131</v>
      </c>
      <c r="T4302" s="7">
        <f>VLOOKUP($A4302,'[1]Prices 23 nov'!$A$2:$Q$5001,11,FALSE)</f>
        <v>2.864100342553229</v>
      </c>
      <c r="U4302" s="7">
        <f>VLOOKUP($A4302,'[1]Prices 23 nov'!$A$2:$Q$5001,12,FALSE)</f>
        <v>2.5225174118595528</v>
      </c>
      <c r="V4302" s="7">
        <f>VLOOKUP($A4302,'[1]Prices 23 nov'!$A$2:$Q$5001,13,FALSE)</f>
        <v>2.3833098206063141</v>
      </c>
      <c r="W4302" s="7">
        <f>VLOOKUP($A4302,'[1]Prices 23 nov'!$A$2:$Q$5001,14,FALSE)</f>
        <v>2.7618216675649312</v>
      </c>
      <c r="X4302" s="7">
        <f>VLOOKUP($A4302,'[1]Prices 23 nov'!$A$2:$Q$5001,15,FALSE)</f>
        <v>2.606836111868688</v>
      </c>
      <c r="Y4302" s="7">
        <f>VLOOKUP($A4302,'[1]Prices 23 nov'!$A$2:$Q$5001,16,FALSE)</f>
        <v>2.2839052611860211</v>
      </c>
      <c r="Z4302" s="7">
        <f>VLOOKUP($A4302,'[1]Prices 23 nov'!$A$2:$Q$5001,17,FALSE)</f>
        <v>2.232716656798317</v>
      </c>
    </row>
    <row r="4303" spans="1:26">
      <c r="A4303" s="4" t="s">
        <v>9080</v>
      </c>
      <c r="B4303" s="4" t="s">
        <v>9081</v>
      </c>
      <c r="C4303" s="5">
        <v>3357905664</v>
      </c>
      <c r="D4303" s="5">
        <v>4326</v>
      </c>
      <c r="E4303" s="6" t="s">
        <v>70</v>
      </c>
      <c r="F4303" s="4" t="s">
        <v>51</v>
      </c>
      <c r="G4303" s="4" t="s">
        <v>18</v>
      </c>
      <c r="H4303" s="4" t="s">
        <v>19</v>
      </c>
      <c r="I4303" s="4">
        <v>4.5</v>
      </c>
      <c r="J4303" s="5">
        <v>95.779998779296875</v>
      </c>
      <c r="K4303" s="5">
        <v>22.590000152587891</v>
      </c>
      <c r="L4303" s="4" t="s">
        <v>41</v>
      </c>
      <c r="M4303" s="4" t="s">
        <v>38</v>
      </c>
      <c r="N4303" s="7">
        <f>VLOOKUP($A4303,'[1]Prices 23 nov'!$A$2:$Q$5001,5,FALSE)</f>
        <v>25.83720539898346</v>
      </c>
      <c r="O4303" s="7">
        <f>VLOOKUP($A4303,'[1]Prices 23 nov'!$A$2:$Q$5001,6,FALSE)</f>
        <v>78.120002746582031</v>
      </c>
      <c r="P4303" s="7">
        <f>VLOOKUP($A4303,'[1]Prices 23 nov'!$A$2:$Q$5001,7,FALSE)</f>
        <v>86.040000915527344</v>
      </c>
      <c r="Q4303" s="7">
        <f>VLOOKUP($A4303,'[1]Prices 23 nov'!$A$2:$Q$5001,8,FALSE)</f>
        <v>88.970001220703125</v>
      </c>
      <c r="R4303" s="7">
        <f>VLOOKUP($A4303,'[1]Prices 23 nov'!$A$2:$Q$5001,9,FALSE)</f>
        <v>69.410003662109375</v>
      </c>
      <c r="S4303" s="7">
        <f>VLOOKUP($A4303,'[1]Prices 23 nov'!$A$2:$Q$5001,10,FALSE)</f>
        <v>34.119998931884773</v>
      </c>
      <c r="T4303" s="7">
        <f>VLOOKUP($A4303,'[1]Prices 23 nov'!$A$2:$Q$5001,11,FALSE)</f>
        <v>47.080001831054688</v>
      </c>
      <c r="U4303" s="7">
        <f>VLOOKUP($A4303,'[1]Prices 23 nov'!$A$2:$Q$5001,12,FALSE)</f>
        <v>53.369998931884773</v>
      </c>
      <c r="V4303" s="7">
        <f>VLOOKUP($A4303,'[1]Prices 23 nov'!$A$2:$Q$5001,13,FALSE)</f>
        <v>64.029998779296875</v>
      </c>
      <c r="W4303" s="7">
        <f>VLOOKUP($A4303,'[1]Prices 23 nov'!$A$2:$Q$5001,14,FALSE)</f>
        <v>68.019996643066406</v>
      </c>
      <c r="X4303" s="7">
        <f>VLOOKUP($A4303,'[1]Prices 23 nov'!$A$2:$Q$5001,15,FALSE)</f>
        <v>68.260002136230469</v>
      </c>
      <c r="Y4303" s="7">
        <f>VLOOKUP($A4303,'[1]Prices 23 nov'!$A$2:$Q$5001,16,FALSE)</f>
        <v>66.220001220703125</v>
      </c>
      <c r="Z4303" s="7">
        <f>VLOOKUP($A4303,'[1]Prices 23 nov'!$A$2:$Q$5001,17,FALSE)</f>
        <v>82.870002746582031</v>
      </c>
    </row>
    <row r="4304" spans="1:26">
      <c r="A4304" s="4" t="s">
        <v>9082</v>
      </c>
      <c r="B4304" s="4" t="s">
        <v>9083</v>
      </c>
      <c r="C4304" s="5">
        <v>3357246720</v>
      </c>
      <c r="D4304" s="5">
        <v>4327</v>
      </c>
      <c r="E4304" s="6" t="s">
        <v>24</v>
      </c>
      <c r="F4304" s="4" t="s">
        <v>17</v>
      </c>
      <c r="G4304" s="4" t="s">
        <v>18</v>
      </c>
      <c r="H4304" s="4" t="s">
        <v>19</v>
      </c>
      <c r="I4304" s="4">
        <v>3.1333334445953369</v>
      </c>
      <c r="J4304" s="5">
        <v>21.600000381469727</v>
      </c>
      <c r="K4304" s="5">
        <v>2.638585090637207</v>
      </c>
      <c r="L4304" s="4" t="s">
        <v>35</v>
      </c>
      <c r="M4304" s="4" t="s">
        <v>38</v>
      </c>
      <c r="N4304" s="7">
        <f>VLOOKUP($A4304,'[1]Prices 23 nov'!$A$2:$Q$5001,5,FALSE)</f>
        <v>276.5513976927308</v>
      </c>
      <c r="O4304" s="7">
        <f>VLOOKUP($A4304,'[1]Prices 23 nov'!$A$2:$Q$5001,6,FALSE)</f>
        <v>4.7664761543273926</v>
      </c>
      <c r="P4304" s="7">
        <f>VLOOKUP($A4304,'[1]Prices 23 nov'!$A$2:$Q$5001,7,FALSE)</f>
        <v>5.106938362121582</v>
      </c>
      <c r="Q4304" s="7">
        <f>VLOOKUP($A4304,'[1]Prices 23 nov'!$A$2:$Q$5001,8,FALSE)</f>
        <v>5.7485795021057129</v>
      </c>
      <c r="R4304" s="7">
        <f>VLOOKUP($A4304,'[1]Prices 23 nov'!$A$2:$Q$5001,9,FALSE)</f>
        <v>5.7092952728271484</v>
      </c>
      <c r="S4304" s="7">
        <f>VLOOKUP($A4304,'[1]Prices 23 nov'!$A$2:$Q$5001,10,FALSE)</f>
        <v>3.1034469604492192</v>
      </c>
      <c r="T4304" s="7">
        <f>VLOOKUP($A4304,'[1]Prices 23 nov'!$A$2:$Q$5001,11,FALSE)</f>
        <v>4.4849395751953134</v>
      </c>
      <c r="U4304" s="7">
        <f>VLOOKUP($A4304,'[1]Prices 23 nov'!$A$2:$Q$5001,12,FALSE)</f>
        <v>4.8450441360473633</v>
      </c>
      <c r="V4304" s="7">
        <f>VLOOKUP($A4304,'[1]Prices 23 nov'!$A$2:$Q$5001,13,FALSE)</f>
        <v>4.995633602142334</v>
      </c>
      <c r="W4304" s="7">
        <f>VLOOKUP($A4304,'[1]Prices 23 nov'!$A$2:$Q$5001,14,FALSE)</f>
        <v>6.4818830490112296</v>
      </c>
      <c r="X4304" s="7">
        <f>VLOOKUP($A4304,'[1]Prices 23 nov'!$A$2:$Q$5001,15,FALSE)</f>
        <v>11.930000305175779</v>
      </c>
      <c r="Y4304" s="7">
        <f>VLOOKUP($A4304,'[1]Prices 23 nov'!$A$2:$Q$5001,16,FALSE)</f>
        <v>13.35999965667725</v>
      </c>
      <c r="Z4304" s="7">
        <f>VLOOKUP($A4304,'[1]Prices 23 nov'!$A$2:$Q$5001,17,FALSE)</f>
        <v>16.844999313354489</v>
      </c>
    </row>
    <row r="4305" spans="1:26">
      <c r="A4305" s="4" t="s">
        <v>9084</v>
      </c>
      <c r="B4305" s="4" t="s">
        <v>9085</v>
      </c>
      <c r="C4305" s="5">
        <v>3356528640</v>
      </c>
      <c r="D4305" s="5">
        <v>4328</v>
      </c>
      <c r="E4305" s="6" t="s">
        <v>273</v>
      </c>
      <c r="F4305" s="4" t="s">
        <v>377</v>
      </c>
      <c r="G4305" s="4" t="s">
        <v>378</v>
      </c>
      <c r="H4305" s="4" t="s">
        <v>379</v>
      </c>
      <c r="I4305" s="4">
        <v>4.5</v>
      </c>
      <c r="J4305" s="5">
        <v>41.621868115925743</v>
      </c>
      <c r="K4305" s="5">
        <v>19.11855942710152</v>
      </c>
      <c r="L4305" s="4" t="s">
        <v>20</v>
      </c>
      <c r="M4305" s="4" t="s">
        <v>150</v>
      </c>
      <c r="N4305" s="7">
        <f>VLOOKUP($A4305,'[1]Prices 23 nov'!$A$2:$Q$5001,5,FALSE)</f>
        <v>-21.164639501750791</v>
      </c>
      <c r="O4305" s="7">
        <f>VLOOKUP($A4305,'[1]Prices 23 nov'!$A$2:$Q$5001,6,FALSE)</f>
        <v>37.596812844276428</v>
      </c>
      <c r="P4305" s="7">
        <f>VLOOKUP($A4305,'[1]Prices 23 nov'!$A$2:$Q$5001,7,FALSE)</f>
        <v>38.328841349155709</v>
      </c>
      <c r="Q4305" s="7">
        <f>VLOOKUP($A4305,'[1]Prices 23 nov'!$A$2:$Q$5001,8,FALSE)</f>
        <v>39.224689943667727</v>
      </c>
      <c r="R4305" s="7">
        <f>VLOOKUP($A4305,'[1]Prices 23 nov'!$A$2:$Q$5001,9,FALSE)</f>
        <v>38.013493509635737</v>
      </c>
      <c r="S4305" s="7">
        <f>VLOOKUP($A4305,'[1]Prices 23 nov'!$A$2:$Q$5001,10,FALSE)</f>
        <v>25.664651362650371</v>
      </c>
      <c r="T4305" s="7">
        <f>VLOOKUP($A4305,'[1]Prices 23 nov'!$A$2:$Q$5001,11,FALSE)</f>
        <v>27.055232940890161</v>
      </c>
      <c r="U4305" s="7">
        <f>VLOOKUP($A4305,'[1]Prices 23 nov'!$A$2:$Q$5001,12,FALSE)</f>
        <v>28.381260560915958</v>
      </c>
      <c r="V4305" s="7">
        <f>VLOOKUP($A4305,'[1]Prices 23 nov'!$A$2:$Q$5001,13,FALSE)</f>
        <v>29.653902159653629</v>
      </c>
      <c r="W4305" s="7">
        <f>VLOOKUP($A4305,'[1]Prices 23 nov'!$A$2:$Q$5001,14,FALSE)</f>
        <v>31.095195301756579</v>
      </c>
      <c r="X4305" s="7">
        <f>VLOOKUP($A4305,'[1]Prices 23 nov'!$A$2:$Q$5001,15,FALSE)</f>
        <v>30.929413843085509</v>
      </c>
      <c r="Y4305" s="7">
        <f>VLOOKUP($A4305,'[1]Prices 23 nov'!$A$2:$Q$5001,16,FALSE)</f>
        <v>29.36442299087139</v>
      </c>
      <c r="Z4305" s="7">
        <f>VLOOKUP($A4305,'[1]Prices 23 nov'!$A$2:$Q$5001,17,FALSE)</f>
        <v>28.169334653103761</v>
      </c>
    </row>
    <row r="4306" spans="1:26">
      <c r="A4306" s="4" t="s">
        <v>9086</v>
      </c>
      <c r="B4306" s="4" t="s">
        <v>9087</v>
      </c>
      <c r="C4306" s="5">
        <v>3355603712</v>
      </c>
      <c r="D4306" s="5">
        <v>4329</v>
      </c>
      <c r="E4306" s="6" t="s">
        <v>70</v>
      </c>
      <c r="F4306" s="4" t="s">
        <v>141</v>
      </c>
      <c r="G4306" s="4" t="s">
        <v>142</v>
      </c>
      <c r="H4306" s="4" t="s">
        <v>143</v>
      </c>
      <c r="I4306" s="4">
        <v>2.7142856121063232</v>
      </c>
      <c r="J4306" s="5">
        <v>27.929651904501551</v>
      </c>
      <c r="K4306" s="5">
        <v>13.969042614179248</v>
      </c>
      <c r="L4306" s="4" t="s">
        <v>196</v>
      </c>
      <c r="M4306" s="4" t="s">
        <v>256</v>
      </c>
      <c r="N4306" s="7">
        <f>VLOOKUP($A4306,'[1]Prices 23 nov'!$A$2:$Q$5001,5,FALSE)</f>
        <v>-35.18365922744244</v>
      </c>
      <c r="O4306" s="7">
        <f>VLOOKUP($A4306,'[1]Prices 23 nov'!$A$2:$Q$5001,6,FALSE)</f>
        <v>24.266324875876311</v>
      </c>
      <c r="P4306" s="7">
        <f>VLOOKUP($A4306,'[1]Prices 23 nov'!$A$2:$Q$5001,7,FALSE)</f>
        <v>25.6879877531901</v>
      </c>
      <c r="Q4306" s="7">
        <f>VLOOKUP($A4306,'[1]Prices 23 nov'!$A$2:$Q$5001,8,FALSE)</f>
        <v>26.796725004911419</v>
      </c>
      <c r="R4306" s="7">
        <f>VLOOKUP($A4306,'[1]Prices 23 nov'!$A$2:$Q$5001,9,FALSE)</f>
        <v>24.02561347279698</v>
      </c>
      <c r="S4306" s="7">
        <f>VLOOKUP($A4306,'[1]Prices 23 nov'!$A$2:$Q$5001,10,FALSE)</f>
        <v>19.798281379044059</v>
      </c>
      <c r="T4306" s="7">
        <f>VLOOKUP($A4306,'[1]Prices 23 nov'!$A$2:$Q$5001,11,FALSE)</f>
        <v>18.22438572533429</v>
      </c>
      <c r="U4306" s="7">
        <f>VLOOKUP($A4306,'[1]Prices 23 nov'!$A$2:$Q$5001,12,FALSE)</f>
        <v>20.050194371491671</v>
      </c>
      <c r="V4306" s="7">
        <f>VLOOKUP($A4306,'[1]Prices 23 nov'!$A$2:$Q$5001,13,FALSE)</f>
        <v>17.780674481764439</v>
      </c>
      <c r="W4306" s="7">
        <f>VLOOKUP($A4306,'[1]Prices 23 nov'!$A$2:$Q$5001,14,FALSE)</f>
        <v>15.034405482001601</v>
      </c>
      <c r="X4306" s="7">
        <f>VLOOKUP($A4306,'[1]Prices 23 nov'!$A$2:$Q$5001,15,FALSE)</f>
        <v>16.864742573350672</v>
      </c>
      <c r="Y4306" s="7">
        <f>VLOOKUP($A4306,'[1]Prices 23 nov'!$A$2:$Q$5001,16,FALSE)</f>
        <v>16.665087020024661</v>
      </c>
      <c r="Z4306" s="7">
        <f>VLOOKUP($A4306,'[1]Prices 23 nov'!$A$2:$Q$5001,17,FALSE)</f>
        <v>14.401525650173429</v>
      </c>
    </row>
    <row r="4307" spans="1:26">
      <c r="A4307" s="4" t="s">
        <v>9088</v>
      </c>
      <c r="B4307" s="4" t="s">
        <v>9089</v>
      </c>
      <c r="C4307" s="5">
        <v>3354399232</v>
      </c>
      <c r="D4307" s="5">
        <v>4330</v>
      </c>
      <c r="E4307" s="6" t="s">
        <v>55</v>
      </c>
      <c r="F4307" s="4" t="s">
        <v>115</v>
      </c>
      <c r="G4307" s="4" t="s">
        <v>116</v>
      </c>
      <c r="H4307" s="4" t="s">
        <v>117</v>
      </c>
      <c r="I4307" s="4">
        <v>0</v>
      </c>
      <c r="J4307" s="5">
        <v>7273.7750000000005</v>
      </c>
      <c r="K4307" s="5">
        <v>5080.5</v>
      </c>
      <c r="L4307" s="4" t="s">
        <v>3313</v>
      </c>
      <c r="M4307" s="4" t="s">
        <v>48</v>
      </c>
      <c r="N4307" s="7">
        <f>VLOOKUP($A4307,'[1]Prices 23 nov'!$A$2:$Q$5001,5,FALSE)</f>
        <v>-20.566894803361901</v>
      </c>
      <c r="O4307" s="7">
        <f>VLOOKUP($A4307,'[1]Prices 23 nov'!$A$2:$Q$5001,6,FALSE)</f>
        <v>7254.1247189044952</v>
      </c>
      <c r="P4307" s="7">
        <f>VLOOKUP($A4307,'[1]Prices 23 nov'!$A$2:$Q$5001,7,FALSE)</f>
        <v>6952.6799917221069</v>
      </c>
      <c r="Q4307" s="7">
        <f>VLOOKUP($A4307,'[1]Prices 23 nov'!$A$2:$Q$5001,8,FALSE)</f>
        <v>6690.6952977180481</v>
      </c>
      <c r="R4307" s="7">
        <f>VLOOKUP($A4307,'[1]Prices 23 nov'!$A$2:$Q$5001,9,FALSE)</f>
        <v>6708.0001831054688</v>
      </c>
      <c r="S4307" s="7">
        <f>VLOOKUP($A4307,'[1]Prices 23 nov'!$A$2:$Q$5001,10,FALSE)</f>
        <v>5353.2498598098746</v>
      </c>
      <c r="T4307" s="7">
        <f>VLOOKUP($A4307,'[1]Prices 23 nov'!$A$2:$Q$5001,11,FALSE)</f>
        <v>5384.119725227356</v>
      </c>
      <c r="U4307" s="7">
        <f>VLOOKUP($A4307,'[1]Prices 23 nov'!$A$2:$Q$5001,12,FALSE)</f>
        <v>5453.7001729011536</v>
      </c>
      <c r="V4307" s="7">
        <f>VLOOKUP($A4307,'[1]Prices 23 nov'!$A$2:$Q$5001,13,FALSE)</f>
        <v>5519.3599700927734</v>
      </c>
      <c r="W4307" s="7">
        <f>VLOOKUP($A4307,'[1]Prices 23 nov'!$A$2:$Q$5001,14,FALSE)</f>
        <v>5357.5442504882813</v>
      </c>
      <c r="X4307" s="7">
        <f>VLOOKUP($A4307,'[1]Prices 23 nov'!$A$2:$Q$5001,15,FALSE)</f>
        <v>5441.9041156768799</v>
      </c>
      <c r="Y4307" s="7">
        <f>VLOOKUP($A4307,'[1]Prices 23 nov'!$A$2:$Q$5001,16,FALSE)</f>
        <v>5426.1899471282959</v>
      </c>
      <c r="Z4307" s="7">
        <f>VLOOKUP($A4307,'[1]Prices 23 nov'!$A$2:$Q$5001,17,FALSE)</f>
        <v>5581.4397811889648</v>
      </c>
    </row>
    <row r="4308" spans="1:26">
      <c r="A4308" s="4" t="s">
        <v>9090</v>
      </c>
      <c r="B4308" s="4" t="s">
        <v>9091</v>
      </c>
      <c r="C4308" s="5">
        <v>3354386944</v>
      </c>
      <c r="D4308" s="5">
        <v>4331</v>
      </c>
      <c r="E4308" s="6" t="s">
        <v>70</v>
      </c>
      <c r="F4308" s="4" t="s">
        <v>51</v>
      </c>
      <c r="G4308" s="4" t="s">
        <v>18</v>
      </c>
      <c r="H4308" s="4" t="s">
        <v>19</v>
      </c>
      <c r="I4308" s="4">
        <v>3.6315789222717285</v>
      </c>
      <c r="J4308" s="5">
        <v>39.367500305175781</v>
      </c>
      <c r="K4308" s="5">
        <v>10</v>
      </c>
      <c r="L4308" s="4" t="s">
        <v>41</v>
      </c>
      <c r="M4308" s="4" t="s">
        <v>133</v>
      </c>
      <c r="N4308" s="7">
        <f>VLOOKUP($A4308,'[1]Prices 23 nov'!$A$2:$Q$5001,5,FALSE)</f>
        <v>0.22040206020075301</v>
      </c>
      <c r="O4308" s="7">
        <f>VLOOKUP($A4308,'[1]Prices 23 nov'!$A$2:$Q$5001,6,FALSE)</f>
        <v>32.639999389648438</v>
      </c>
      <c r="P4308" s="7">
        <f>VLOOKUP($A4308,'[1]Prices 23 nov'!$A$2:$Q$5001,7,FALSE)</f>
        <v>38.029998779296882</v>
      </c>
      <c r="Q4308" s="7">
        <f>VLOOKUP($A4308,'[1]Prices 23 nov'!$A$2:$Q$5001,8,FALSE)</f>
        <v>32.020000457763672</v>
      </c>
      <c r="R4308" s="7">
        <f>VLOOKUP($A4308,'[1]Prices 23 nov'!$A$2:$Q$5001,9,FALSE)</f>
        <v>28.39999961853027</v>
      </c>
      <c r="S4308" s="7">
        <f>VLOOKUP($A4308,'[1]Prices 23 nov'!$A$2:$Q$5001,10,FALSE)</f>
        <v>13.010000228881839</v>
      </c>
      <c r="T4308" s="7">
        <f>VLOOKUP($A4308,'[1]Prices 23 nov'!$A$2:$Q$5001,11,FALSE)</f>
        <v>17.489999771118161</v>
      </c>
      <c r="U4308" s="7">
        <f>VLOOKUP($A4308,'[1]Prices 23 nov'!$A$2:$Q$5001,12,FALSE)</f>
        <v>22.25</v>
      </c>
      <c r="V4308" s="7">
        <f>VLOOKUP($A4308,'[1]Prices 23 nov'!$A$2:$Q$5001,13,FALSE)</f>
        <v>18.469999313354489</v>
      </c>
      <c r="W4308" s="7">
        <f>VLOOKUP($A4308,'[1]Prices 23 nov'!$A$2:$Q$5001,14,FALSE)</f>
        <v>26.409999847412109</v>
      </c>
      <c r="X4308" s="7">
        <f>VLOOKUP($A4308,'[1]Prices 23 nov'!$A$2:$Q$5001,15,FALSE)</f>
        <v>28.420000076293949</v>
      </c>
      <c r="Y4308" s="7">
        <f>VLOOKUP($A4308,'[1]Prices 23 nov'!$A$2:$Q$5001,16,FALSE)</f>
        <v>24.870000839233398</v>
      </c>
      <c r="Z4308" s="7">
        <f>VLOOKUP($A4308,'[1]Prices 23 nov'!$A$2:$Q$5001,17,FALSE)</f>
        <v>26.739999771118161</v>
      </c>
    </row>
    <row r="4309" spans="1:26">
      <c r="A4309" s="4" t="s">
        <v>9092</v>
      </c>
      <c r="B4309" s="4" t="s">
        <v>9093</v>
      </c>
      <c r="C4309" s="5">
        <v>3354307072</v>
      </c>
      <c r="D4309" s="5">
        <v>4332</v>
      </c>
      <c r="E4309" s="6" t="s">
        <v>329</v>
      </c>
      <c r="F4309" s="4" t="s">
        <v>101</v>
      </c>
      <c r="G4309" s="4" t="s">
        <v>46</v>
      </c>
      <c r="H4309" s="4" t="s">
        <v>102</v>
      </c>
      <c r="I4309" s="4">
        <v>5</v>
      </c>
      <c r="J4309" s="5">
        <v>0.57904542953318405</v>
      </c>
      <c r="K4309" s="5">
        <v>0.350302279658948</v>
      </c>
      <c r="L4309" s="4" t="s">
        <v>3001</v>
      </c>
      <c r="M4309" s="4" t="s">
        <v>124</v>
      </c>
      <c r="N4309" s="7">
        <f>VLOOKUP($A4309,'[1]Prices 23 nov'!$A$2:$Q$5001,5,FALSE)</f>
        <v>-10.15670248882393</v>
      </c>
      <c r="O4309" s="7">
        <f>VLOOKUP($A4309,'[1]Prices 23 nov'!$A$2:$Q$5001,6,FALSE)</f>
        <v>0.47589957774905411</v>
      </c>
      <c r="P4309" s="7">
        <f>VLOOKUP($A4309,'[1]Prices 23 nov'!$A$2:$Q$5001,7,FALSE)</f>
        <v>0.52847746377235405</v>
      </c>
      <c r="Q4309" s="7">
        <f>VLOOKUP($A4309,'[1]Prices 23 nov'!$A$2:$Q$5001,8,FALSE)</f>
        <v>0.42583493651671112</v>
      </c>
      <c r="R4309" s="7">
        <f>VLOOKUP($A4309,'[1]Prices 23 nov'!$A$2:$Q$5001,9,FALSE)</f>
        <v>0.45396432202278397</v>
      </c>
      <c r="S4309" s="7">
        <f>VLOOKUP($A4309,'[1]Prices 23 nov'!$A$2:$Q$5001,10,FALSE)</f>
        <v>0.39859155221094511</v>
      </c>
      <c r="T4309" s="7">
        <f>VLOOKUP($A4309,'[1]Prices 23 nov'!$A$2:$Q$5001,11,FALSE)</f>
        <v>0.37093142558171599</v>
      </c>
      <c r="U4309" s="7">
        <f>VLOOKUP($A4309,'[1]Prices 23 nov'!$A$2:$Q$5001,12,FALSE)</f>
        <v>0.38441033973975902</v>
      </c>
      <c r="V4309" s="7">
        <f>VLOOKUP($A4309,'[1]Prices 23 nov'!$A$2:$Q$5001,13,FALSE)</f>
        <v>0.36633662261500899</v>
      </c>
      <c r="W4309" s="7">
        <f>VLOOKUP($A4309,'[1]Prices 23 nov'!$A$2:$Q$5001,14,FALSE)</f>
        <v>0.49277315124977211</v>
      </c>
      <c r="X4309" s="7">
        <f>VLOOKUP($A4309,'[1]Prices 23 nov'!$A$2:$Q$5001,15,FALSE)</f>
        <v>0.45253503972946901</v>
      </c>
      <c r="Y4309" s="7">
        <f>VLOOKUP($A4309,'[1]Prices 23 nov'!$A$2:$Q$5001,16,FALSE)</f>
        <v>0.38727730558676399</v>
      </c>
      <c r="Z4309" s="7">
        <f>VLOOKUP($A4309,'[1]Prices 23 nov'!$A$2:$Q$5001,17,FALSE)</f>
        <v>0.39154735941079399</v>
      </c>
    </row>
    <row r="4310" spans="1:26">
      <c r="A4310" s="4" t="s">
        <v>9094</v>
      </c>
      <c r="B4310" s="4" t="s">
        <v>9095</v>
      </c>
      <c r="C4310" s="5">
        <v>3351325696</v>
      </c>
      <c r="D4310" s="5">
        <v>4333</v>
      </c>
      <c r="E4310" s="6" t="s">
        <v>105</v>
      </c>
      <c r="F4310" s="4" t="s">
        <v>61</v>
      </c>
      <c r="G4310" s="4" t="s">
        <v>62</v>
      </c>
      <c r="H4310" s="4" t="s">
        <v>63</v>
      </c>
      <c r="I4310" s="4">
        <v>0</v>
      </c>
      <c r="J4310" s="5">
        <v>0.45787484251546401</v>
      </c>
      <c r="K4310" s="5">
        <v>0.26600778581249401</v>
      </c>
      <c r="L4310" s="4" t="s">
        <v>56</v>
      </c>
      <c r="M4310" s="4" t="s">
        <v>64</v>
      </c>
      <c r="N4310" s="7">
        <f>VLOOKUP($A4310,'[1]Prices 23 nov'!$A$2:$Q$5001,5,FALSE)</f>
        <v>-27.211534141083281</v>
      </c>
      <c r="O4310" s="7">
        <f>VLOOKUP($A4310,'[1]Prices 23 nov'!$A$2:$Q$5001,6,FALSE)</f>
        <v>0.34385550043000301</v>
      </c>
      <c r="P4310" s="7">
        <f>VLOOKUP($A4310,'[1]Prices 23 nov'!$A$2:$Q$5001,7,FALSE)</f>
        <v>0.33452767492310898</v>
      </c>
      <c r="Q4310" s="7">
        <f>VLOOKUP($A4310,'[1]Prices 23 nov'!$A$2:$Q$5001,8,FALSE)</f>
        <v>0.34646761086112599</v>
      </c>
      <c r="R4310" s="7">
        <f>VLOOKUP($A4310,'[1]Prices 23 nov'!$A$2:$Q$5001,9,FALSE)</f>
        <v>0.35255024123079098</v>
      </c>
      <c r="S4310" s="7">
        <f>VLOOKUP($A4310,'[1]Prices 23 nov'!$A$2:$Q$5001,10,FALSE)</f>
        <v>0.39249992263424011</v>
      </c>
      <c r="T4310" s="7">
        <f>VLOOKUP($A4310,'[1]Prices 23 nov'!$A$2:$Q$5001,11,FALSE)</f>
        <v>0.34468843135982802</v>
      </c>
      <c r="U4310" s="7">
        <f>VLOOKUP($A4310,'[1]Prices 23 nov'!$A$2:$Q$5001,12,FALSE)</f>
        <v>0.33640674372506402</v>
      </c>
      <c r="V4310" s="7">
        <f>VLOOKUP($A4310,'[1]Prices 23 nov'!$A$2:$Q$5001,13,FALSE)</f>
        <v>0.31943689654921698</v>
      </c>
      <c r="W4310" s="7">
        <f>VLOOKUP($A4310,'[1]Prices 23 nov'!$A$2:$Q$5001,14,FALSE)</f>
        <v>0.29286855450374499</v>
      </c>
      <c r="X4310" s="7">
        <f>VLOOKUP($A4310,'[1]Prices 23 nov'!$A$2:$Q$5001,15,FALSE)</f>
        <v>0.28435373956451598</v>
      </c>
      <c r="Y4310" s="7">
        <f>VLOOKUP($A4310,'[1]Prices 23 nov'!$A$2:$Q$5001,16,FALSE)</f>
        <v>0.29084390058519499</v>
      </c>
      <c r="Z4310" s="7">
        <f>VLOOKUP($A4310,'[1]Prices 23 nov'!$A$2:$Q$5001,17,FALSE)</f>
        <v>0.29307749503974601</v>
      </c>
    </row>
    <row r="4311" spans="1:26">
      <c r="A4311" s="4" t="s">
        <v>9096</v>
      </c>
      <c r="B4311" s="4" t="s">
        <v>9097</v>
      </c>
      <c r="C4311" s="5">
        <v>3349976064</v>
      </c>
      <c r="D4311" s="5">
        <v>4334</v>
      </c>
      <c r="E4311" s="6" t="s">
        <v>67</v>
      </c>
      <c r="F4311" s="4" t="s">
        <v>17</v>
      </c>
      <c r="G4311" s="4" t="s">
        <v>18</v>
      </c>
      <c r="H4311" s="4" t="s">
        <v>19</v>
      </c>
      <c r="I4311" s="4">
        <v>3.7999999523162842</v>
      </c>
      <c r="J4311" s="5">
        <v>41.740001678466797</v>
      </c>
      <c r="K4311" s="5">
        <v>3.7599999904632568</v>
      </c>
      <c r="L4311" s="4" t="s">
        <v>41</v>
      </c>
      <c r="M4311" s="4" t="s">
        <v>38</v>
      </c>
      <c r="N4311" s="7">
        <f>VLOOKUP($A4311,'[1]Prices 23 nov'!$A$2:$Q$5001,5,FALSE)</f>
        <v>33.798023387557549</v>
      </c>
      <c r="O4311" s="7">
        <f>VLOOKUP($A4311,'[1]Prices 23 nov'!$A$2:$Q$5001,6,FALSE)</f>
        <v>26.70999908447266</v>
      </c>
      <c r="P4311" s="7">
        <f>VLOOKUP($A4311,'[1]Prices 23 nov'!$A$2:$Q$5001,7,FALSE)</f>
        <v>26.780000686645511</v>
      </c>
      <c r="Q4311" s="7">
        <f>VLOOKUP($A4311,'[1]Prices 23 nov'!$A$2:$Q$5001,8,FALSE)</f>
        <v>26.870000839233398</v>
      </c>
      <c r="R4311" s="7">
        <f>VLOOKUP($A4311,'[1]Prices 23 nov'!$A$2:$Q$5001,9,FALSE)</f>
        <v>17.770000457763668</v>
      </c>
      <c r="S4311" s="7">
        <f>VLOOKUP($A4311,'[1]Prices 23 nov'!$A$2:$Q$5001,10,FALSE)</f>
        <v>8.380000114440918</v>
      </c>
      <c r="T4311" s="7">
        <f>VLOOKUP($A4311,'[1]Prices 23 nov'!$A$2:$Q$5001,11,FALSE)</f>
        <v>11.170000076293951</v>
      </c>
      <c r="U4311" s="7">
        <f>VLOOKUP($A4311,'[1]Prices 23 nov'!$A$2:$Q$5001,12,FALSE)</f>
        <v>16.20000076293945</v>
      </c>
      <c r="V4311" s="7">
        <f>VLOOKUP($A4311,'[1]Prices 23 nov'!$A$2:$Q$5001,13,FALSE)</f>
        <v>16.159999847412109</v>
      </c>
      <c r="W4311" s="7">
        <f>VLOOKUP($A4311,'[1]Prices 23 nov'!$A$2:$Q$5001,14,FALSE)</f>
        <v>18.690000534057621</v>
      </c>
      <c r="X4311" s="7">
        <f>VLOOKUP($A4311,'[1]Prices 23 nov'!$A$2:$Q$5001,15,FALSE)</f>
        <v>21.530000686645511</v>
      </c>
      <c r="Y4311" s="7">
        <f>VLOOKUP($A4311,'[1]Prices 23 nov'!$A$2:$Q$5001,16,FALSE)</f>
        <v>35.970001220703118</v>
      </c>
      <c r="Z4311" s="7">
        <f>VLOOKUP($A4311,'[1]Prices 23 nov'!$A$2:$Q$5001,17,FALSE)</f>
        <v>33.240001678466797</v>
      </c>
    </row>
    <row r="4312" spans="1:26">
      <c r="A4312" s="4" t="s">
        <v>9098</v>
      </c>
      <c r="B4312" s="4" t="s">
        <v>9099</v>
      </c>
      <c r="C4312" s="5">
        <v>3349868800</v>
      </c>
      <c r="D4312" s="5">
        <v>4335</v>
      </c>
      <c r="E4312" s="6" t="s">
        <v>67</v>
      </c>
      <c r="F4312" s="4" t="s">
        <v>250</v>
      </c>
      <c r="G4312" s="4" t="s">
        <v>251</v>
      </c>
      <c r="H4312" s="4" t="s">
        <v>252</v>
      </c>
      <c r="I4312" s="4">
        <v>2.7999999523162842</v>
      </c>
      <c r="J4312" s="5">
        <v>20.837951222000001</v>
      </c>
      <c r="K4312" s="5">
        <v>7.0369951218000004</v>
      </c>
      <c r="L4312" s="4" t="s">
        <v>428</v>
      </c>
      <c r="M4312" s="4" t="s">
        <v>323</v>
      </c>
      <c r="N4312" s="7">
        <f>VLOOKUP($A4312,'[1]Prices 23 nov'!$A$2:$Q$5001,5,FALSE)</f>
        <v>46.510191476219887</v>
      </c>
      <c r="O4312" s="7">
        <f>VLOOKUP($A4312,'[1]Prices 23 nov'!$A$2:$Q$5001,6,FALSE)</f>
        <v>10.85809319419786</v>
      </c>
      <c r="P4312" s="7">
        <f>VLOOKUP($A4312,'[1]Prices 23 nov'!$A$2:$Q$5001,7,FALSE)</f>
        <v>15.32509268820286</v>
      </c>
      <c r="Q4312" s="7">
        <f>VLOOKUP($A4312,'[1]Prices 23 nov'!$A$2:$Q$5001,8,FALSE)</f>
        <v>15.22885454073548</v>
      </c>
      <c r="R4312" s="7">
        <f>VLOOKUP($A4312,'[1]Prices 23 nov'!$A$2:$Q$5001,9,FALSE)</f>
        <v>13.808101976290351</v>
      </c>
      <c r="S4312" s="7">
        <f>VLOOKUP($A4312,'[1]Prices 23 nov'!$A$2:$Q$5001,10,FALSE)</f>
        <v>8.5587475588545203</v>
      </c>
      <c r="T4312" s="7">
        <f>VLOOKUP($A4312,'[1]Prices 23 nov'!$A$2:$Q$5001,11,FALSE)</f>
        <v>11.49319012043998</v>
      </c>
      <c r="U4312" s="7">
        <f>VLOOKUP($A4312,'[1]Prices 23 nov'!$A$2:$Q$5001,12,FALSE)</f>
        <v>13.71150016784668</v>
      </c>
      <c r="V4312" s="7">
        <f>VLOOKUP($A4312,'[1]Prices 23 nov'!$A$2:$Q$5001,13,FALSE)</f>
        <v>14.902314327657219</v>
      </c>
      <c r="W4312" s="7">
        <f>VLOOKUP($A4312,'[1]Prices 23 nov'!$A$2:$Q$5001,14,FALSE)</f>
        <v>16.270267143845562</v>
      </c>
      <c r="X4312" s="7">
        <f>VLOOKUP($A4312,'[1]Prices 23 nov'!$A$2:$Q$5001,15,FALSE)</f>
        <v>19.967471295967702</v>
      </c>
      <c r="Y4312" s="7">
        <f>VLOOKUP($A4312,'[1]Prices 23 nov'!$A$2:$Q$5001,16,FALSE)</f>
        <v>18.58025389444083</v>
      </c>
      <c r="Z4312" s="7">
        <f>VLOOKUP($A4312,'[1]Prices 23 nov'!$A$2:$Q$5001,17,FALSE)</f>
        <v>17.21526970341802</v>
      </c>
    </row>
    <row r="4313" spans="1:26">
      <c r="A4313" s="4" t="s">
        <v>9100</v>
      </c>
      <c r="B4313" s="4" t="s">
        <v>9101</v>
      </c>
      <c r="C4313" s="5">
        <v>3347009792</v>
      </c>
      <c r="D4313" s="5">
        <v>4336</v>
      </c>
      <c r="E4313" s="6" t="s">
        <v>55</v>
      </c>
      <c r="F4313" s="4" t="s">
        <v>101</v>
      </c>
      <c r="G4313" s="4" t="s">
        <v>46</v>
      </c>
      <c r="H4313" s="4" t="s">
        <v>102</v>
      </c>
      <c r="I4313" s="4">
        <v>4.1999998092651367</v>
      </c>
      <c r="J4313" s="5">
        <v>1.0733660316450691</v>
      </c>
      <c r="K4313" s="5">
        <v>0.52052559687174205</v>
      </c>
      <c r="L4313" s="4" t="s">
        <v>580</v>
      </c>
      <c r="M4313" s="4" t="s">
        <v>109</v>
      </c>
      <c r="N4313" s="7">
        <f>VLOOKUP($A4313,'[1]Prices 23 nov'!$A$2:$Q$5001,5,FALSE)</f>
        <v>67.395087648260386</v>
      </c>
      <c r="O4313" s="7">
        <f>VLOOKUP($A4313,'[1]Prices 23 nov'!$A$2:$Q$5001,6,FALSE)</f>
        <v>0.55687356244541808</v>
      </c>
      <c r="P4313" s="7">
        <f>VLOOKUP($A4313,'[1]Prices 23 nov'!$A$2:$Q$5001,7,FALSE)</f>
        <v>0.64623601734638203</v>
      </c>
      <c r="Q4313" s="7">
        <f>VLOOKUP($A4313,'[1]Prices 23 nov'!$A$2:$Q$5001,8,FALSE)</f>
        <v>0.52410454508722304</v>
      </c>
      <c r="R4313" s="7">
        <f>VLOOKUP($A4313,'[1]Prices 23 nov'!$A$2:$Q$5001,9,FALSE)</f>
        <v>0.59618731915088607</v>
      </c>
      <c r="S4313" s="7">
        <f>VLOOKUP($A4313,'[1]Prices 23 nov'!$A$2:$Q$5001,10,FALSE)</f>
        <v>0.57887327808099809</v>
      </c>
      <c r="T4313" s="7">
        <f>VLOOKUP($A4313,'[1]Prices 23 nov'!$A$2:$Q$5001,11,FALSE)</f>
        <v>0.58754409113663508</v>
      </c>
      <c r="U4313" s="7">
        <f>VLOOKUP($A4313,'[1]Prices 23 nov'!$A$2:$Q$5001,12,FALSE)</f>
        <v>0.61028647276918901</v>
      </c>
      <c r="V4313" s="7">
        <f>VLOOKUP($A4313,'[1]Prices 23 nov'!$A$2:$Q$5001,13,FALSE)</f>
        <v>0.639321074172159</v>
      </c>
      <c r="W4313" s="7">
        <f>VLOOKUP($A4313,'[1]Prices 23 nov'!$A$2:$Q$5001,14,FALSE)</f>
        <v>0.63888611535303108</v>
      </c>
      <c r="X4313" s="7">
        <f>VLOOKUP($A4313,'[1]Prices 23 nov'!$A$2:$Q$5001,15,FALSE)</f>
        <v>0.9987990726101541</v>
      </c>
      <c r="Y4313" s="7">
        <f>VLOOKUP($A4313,'[1]Prices 23 nov'!$A$2:$Q$5001,16,FALSE)</f>
        <v>0.90708290475788511</v>
      </c>
      <c r="Z4313" s="7">
        <f>VLOOKUP($A4313,'[1]Prices 23 nov'!$A$2:$Q$5001,17,FALSE)</f>
        <v>0.8772454409637761</v>
      </c>
    </row>
    <row r="4314" spans="1:26">
      <c r="A4314" s="4" t="s">
        <v>9102</v>
      </c>
      <c r="B4314" s="4" t="s">
        <v>1974</v>
      </c>
      <c r="C4314" s="5">
        <v>3346976768</v>
      </c>
      <c r="D4314" s="5">
        <v>4337</v>
      </c>
      <c r="E4314" s="6" t="s">
        <v>70</v>
      </c>
      <c r="F4314" s="4" t="s">
        <v>45</v>
      </c>
      <c r="G4314" s="4" t="s">
        <v>46</v>
      </c>
      <c r="H4314" s="4" t="s">
        <v>318</v>
      </c>
      <c r="I4314" s="4">
        <v>4.0666666030883789</v>
      </c>
      <c r="J4314" s="5">
        <v>1.048474195766258</v>
      </c>
      <c r="K4314" s="5">
        <v>0.48000000369164303</v>
      </c>
      <c r="L4314" s="4" t="s">
        <v>405</v>
      </c>
      <c r="M4314" s="4" t="s">
        <v>1214</v>
      </c>
      <c r="N4314" s="7">
        <f>VLOOKUP($A4314,'[1]Prices 23 nov'!$A$2:$Q$5001,5,FALSE)</f>
        <v>-39.59304480051162</v>
      </c>
      <c r="O4314" s="7">
        <f>VLOOKUP($A4314,'[1]Prices 23 nov'!$A$2:$Q$5001,6,FALSE)</f>
        <v>0.86476678053288203</v>
      </c>
      <c r="P4314" s="7">
        <f>VLOOKUP($A4314,'[1]Prices 23 nov'!$A$2:$Q$5001,7,FALSE)</f>
        <v>0.92775571099296206</v>
      </c>
      <c r="Q4314" s="7">
        <f>VLOOKUP($A4314,'[1]Prices 23 nov'!$A$2:$Q$5001,8,FALSE)</f>
        <v>0.88574186129473309</v>
      </c>
      <c r="R4314" s="7">
        <f>VLOOKUP($A4314,'[1]Prices 23 nov'!$A$2:$Q$5001,9,FALSE)</f>
        <v>0.85333882523337912</v>
      </c>
      <c r="S4314" s="7">
        <f>VLOOKUP($A4314,'[1]Prices 23 nov'!$A$2:$Q$5001,10,FALSE)</f>
        <v>0.57266675614236806</v>
      </c>
      <c r="T4314" s="7">
        <f>VLOOKUP($A4314,'[1]Prices 23 nov'!$A$2:$Q$5001,11,FALSE)</f>
        <v>0.63206237592623904</v>
      </c>
      <c r="U4314" s="7">
        <f>VLOOKUP($A4314,'[1]Prices 23 nov'!$A$2:$Q$5001,12,FALSE)</f>
        <v>0.56891479028735104</v>
      </c>
      <c r="V4314" s="7">
        <f>VLOOKUP($A4314,'[1]Prices 23 nov'!$A$2:$Q$5001,13,FALSE)</f>
        <v>0.576729521801568</v>
      </c>
      <c r="W4314" s="7">
        <f>VLOOKUP($A4314,'[1]Prices 23 nov'!$A$2:$Q$5001,14,FALSE)</f>
        <v>0.57802725084350504</v>
      </c>
      <c r="X4314" s="7">
        <f>VLOOKUP($A4314,'[1]Prices 23 nov'!$A$2:$Q$5001,15,FALSE)</f>
        <v>0.566451578793988</v>
      </c>
      <c r="Y4314" s="7">
        <f>VLOOKUP($A4314,'[1]Prices 23 nov'!$A$2:$Q$5001,16,FALSE)</f>
        <v>0.51353514887626506</v>
      </c>
      <c r="Z4314" s="7">
        <f>VLOOKUP($A4314,'[1]Prices 23 nov'!$A$2:$Q$5001,17,FALSE)</f>
        <v>0.50192255613749703</v>
      </c>
    </row>
    <row r="4315" spans="1:26">
      <c r="A4315" s="4" t="s">
        <v>9103</v>
      </c>
      <c r="B4315" s="4" t="s">
        <v>9104</v>
      </c>
      <c r="C4315" s="5">
        <v>3344441856</v>
      </c>
      <c r="D4315" s="5">
        <v>4338</v>
      </c>
      <c r="E4315" s="6" t="s">
        <v>273</v>
      </c>
      <c r="F4315" s="4" t="s">
        <v>692</v>
      </c>
      <c r="G4315" s="4" t="s">
        <v>693</v>
      </c>
      <c r="H4315" s="4" t="s">
        <v>694</v>
      </c>
      <c r="I4315" s="4">
        <v>4.3333334922790527</v>
      </c>
      <c r="J4315" s="5">
        <v>11.424264899394691</v>
      </c>
      <c r="K4315" s="5">
        <v>4.7478379759354352</v>
      </c>
      <c r="L4315" s="4" t="s">
        <v>64</v>
      </c>
      <c r="M4315" s="4" t="s">
        <v>38</v>
      </c>
      <c r="N4315" s="7">
        <f>VLOOKUP($A4315,'[1]Prices 23 nov'!$A$2:$Q$5001,5,FALSE)</f>
        <v>58.600504833243903</v>
      </c>
      <c r="O4315" s="7">
        <f>VLOOKUP($A4315,'[1]Prices 23 nov'!$A$2:$Q$5001,6,FALSE)</f>
        <v>8.9466702044092017</v>
      </c>
      <c r="P4315" s="7">
        <f>VLOOKUP($A4315,'[1]Prices 23 nov'!$A$2:$Q$5001,7,FALSE)</f>
        <v>10.86896987621361</v>
      </c>
      <c r="Q4315" s="7">
        <f>VLOOKUP($A4315,'[1]Prices 23 nov'!$A$2:$Q$5001,8,FALSE)</f>
        <v>10.50472704479267</v>
      </c>
      <c r="R4315" s="7">
        <f>VLOOKUP($A4315,'[1]Prices 23 nov'!$A$2:$Q$5001,9,FALSE)</f>
        <v>10.33644762296171</v>
      </c>
      <c r="S4315" s="7">
        <f>VLOOKUP($A4315,'[1]Prices 23 nov'!$A$2:$Q$5001,10,FALSE)</f>
        <v>6.4909911950434784</v>
      </c>
      <c r="T4315" s="7">
        <f>VLOOKUP($A4315,'[1]Prices 23 nov'!$A$2:$Q$5001,11,FALSE)</f>
        <v>6.5534949687805124</v>
      </c>
      <c r="U4315" s="7">
        <f>VLOOKUP($A4315,'[1]Prices 23 nov'!$A$2:$Q$5001,12,FALSE)</f>
        <v>7.0806303097347723</v>
      </c>
      <c r="V4315" s="7">
        <f>VLOOKUP($A4315,'[1]Prices 23 nov'!$A$2:$Q$5001,13,FALSE)</f>
        <v>8.7072430893330193</v>
      </c>
      <c r="W4315" s="7">
        <f>VLOOKUP($A4315,'[1]Prices 23 nov'!$A$2:$Q$5001,14,FALSE)</f>
        <v>9.3780553072202792</v>
      </c>
      <c r="X4315" s="7">
        <f>VLOOKUP($A4315,'[1]Prices 23 nov'!$A$2:$Q$5001,15,FALSE)</f>
        <v>9.3379532466997262</v>
      </c>
      <c r="Y4315" s="7">
        <f>VLOOKUP($A4315,'[1]Prices 23 nov'!$A$2:$Q$5001,16,FALSE)</f>
        <v>8.3318557590246201</v>
      </c>
      <c r="Z4315" s="7">
        <f>VLOOKUP($A4315,'[1]Prices 23 nov'!$A$2:$Q$5001,17,FALSE)</f>
        <v>9.1589755620002506</v>
      </c>
    </row>
    <row r="4316" spans="1:26">
      <c r="A4316" s="4" t="s">
        <v>9105</v>
      </c>
      <c r="B4316" s="4" t="s">
        <v>9106</v>
      </c>
      <c r="C4316" s="5">
        <v>3343581696</v>
      </c>
      <c r="D4316" s="5">
        <v>4339</v>
      </c>
      <c r="E4316" s="6" t="s">
        <v>70</v>
      </c>
      <c r="F4316" s="4" t="s">
        <v>95</v>
      </c>
      <c r="G4316" s="4" t="s">
        <v>96</v>
      </c>
      <c r="H4316" s="4" t="s">
        <v>97</v>
      </c>
      <c r="I4316" s="4">
        <v>3.6666667461395264</v>
      </c>
      <c r="J4316" s="5">
        <v>76.412510450603833</v>
      </c>
      <c r="K4316" s="5">
        <v>59.641345304694305</v>
      </c>
      <c r="L4316" s="4" t="s">
        <v>196</v>
      </c>
      <c r="M4316" s="4" t="s">
        <v>2066</v>
      </c>
      <c r="N4316" s="7">
        <f>VLOOKUP($A4316,'[1]Prices 23 nov'!$A$2:$Q$5001,5,FALSE)</f>
        <v>3.7589848998165198</v>
      </c>
      <c r="O4316" s="7">
        <f>VLOOKUP($A4316,'[1]Prices 23 nov'!$A$2:$Q$5001,6,FALSE)</f>
        <v>60.024192434434553</v>
      </c>
      <c r="P4316" s="7">
        <f>VLOOKUP($A4316,'[1]Prices 23 nov'!$A$2:$Q$5001,7,FALSE)</f>
        <v>61.962932711614492</v>
      </c>
      <c r="Q4316" s="7">
        <f>VLOOKUP($A4316,'[1]Prices 23 nov'!$A$2:$Q$5001,8,FALSE)</f>
        <v>68.574686795473099</v>
      </c>
      <c r="R4316" s="7">
        <f>VLOOKUP($A4316,'[1]Prices 23 nov'!$A$2:$Q$5001,9,FALSE)</f>
        <v>69.165625230493788</v>
      </c>
      <c r="S4316" s="7">
        <f>VLOOKUP($A4316,'[1]Prices 23 nov'!$A$2:$Q$5001,10,FALSE)</f>
        <v>71.000411932800489</v>
      </c>
      <c r="T4316" s="7">
        <f>VLOOKUP($A4316,'[1]Prices 23 nov'!$A$2:$Q$5001,11,FALSE)</f>
        <v>71.889647353027613</v>
      </c>
      <c r="U4316" s="7">
        <f>VLOOKUP($A4316,'[1]Prices 23 nov'!$A$2:$Q$5001,12,FALSE)</f>
        <v>73.858313083648682</v>
      </c>
      <c r="V4316" s="7">
        <f>VLOOKUP($A4316,'[1]Prices 23 nov'!$A$2:$Q$5001,13,FALSE)</f>
        <v>72.017770131065845</v>
      </c>
      <c r="W4316" s="7">
        <f>VLOOKUP($A4316,'[1]Prices 23 nov'!$A$2:$Q$5001,14,FALSE)</f>
        <v>74.847698479927203</v>
      </c>
      <c r="X4316" s="7">
        <f>VLOOKUP($A4316,'[1]Prices 23 nov'!$A$2:$Q$5001,15,FALSE)</f>
        <v>70.996143221855164</v>
      </c>
      <c r="Y4316" s="7">
        <f>VLOOKUP($A4316,'[1]Prices 23 nov'!$A$2:$Q$5001,16,FALSE)</f>
        <v>70.145840476461672</v>
      </c>
      <c r="Z4316" s="7">
        <f>VLOOKUP($A4316,'[1]Prices 23 nov'!$A$2:$Q$5001,17,FALSE)</f>
        <v>63.022928237915039</v>
      </c>
    </row>
    <row r="4317" spans="1:26">
      <c r="A4317" s="4" t="s">
        <v>9107</v>
      </c>
      <c r="B4317" s="4" t="s">
        <v>9108</v>
      </c>
      <c r="C4317" s="5">
        <v>3342761472</v>
      </c>
      <c r="D4317" s="5">
        <v>4340</v>
      </c>
      <c r="E4317" s="6" t="s">
        <v>294</v>
      </c>
      <c r="F4317" s="4" t="s">
        <v>377</v>
      </c>
      <c r="G4317" s="4" t="s">
        <v>378</v>
      </c>
      <c r="H4317" s="4" t="s">
        <v>379</v>
      </c>
      <c r="I4317" s="4">
        <v>4.4545454978942871</v>
      </c>
      <c r="J4317" s="5">
        <v>33.752256527785292</v>
      </c>
      <c r="K4317" s="5">
        <v>21.47734284409162</v>
      </c>
      <c r="L4317" s="4" t="s">
        <v>35</v>
      </c>
      <c r="M4317" s="4" t="s">
        <v>531</v>
      </c>
      <c r="N4317" s="7">
        <f>VLOOKUP($A4317,'[1]Prices 23 nov'!$A$2:$Q$5001,5,FALSE)</f>
        <v>14.821025383574391</v>
      </c>
      <c r="O4317" s="7">
        <f>VLOOKUP($A4317,'[1]Prices 23 nov'!$A$2:$Q$5001,6,FALSE)</f>
        <v>26.483195885399251</v>
      </c>
      <c r="P4317" s="7">
        <f>VLOOKUP($A4317,'[1]Prices 23 nov'!$A$2:$Q$5001,7,FALSE)</f>
        <v>28.263381430955409</v>
      </c>
      <c r="Q4317" s="7">
        <f>VLOOKUP($A4317,'[1]Prices 23 nov'!$A$2:$Q$5001,8,FALSE)</f>
        <v>29.777946072987788</v>
      </c>
      <c r="R4317" s="7">
        <f>VLOOKUP($A4317,'[1]Prices 23 nov'!$A$2:$Q$5001,9,FALSE)</f>
        <v>31.13193388984655</v>
      </c>
      <c r="S4317" s="7">
        <f>VLOOKUP($A4317,'[1]Prices 23 nov'!$A$2:$Q$5001,10,FALSE)</f>
        <v>24.39161622769052</v>
      </c>
      <c r="T4317" s="7">
        <f>VLOOKUP($A4317,'[1]Prices 23 nov'!$A$2:$Q$5001,11,FALSE)</f>
        <v>28.361494602980429</v>
      </c>
      <c r="U4317" s="7">
        <f>VLOOKUP($A4317,'[1]Prices 23 nov'!$A$2:$Q$5001,12,FALSE)</f>
        <v>30.433184443675149</v>
      </c>
      <c r="V4317" s="7">
        <f>VLOOKUP($A4317,'[1]Prices 23 nov'!$A$2:$Q$5001,13,FALSE)</f>
        <v>30.86155999153107</v>
      </c>
      <c r="W4317" s="7">
        <f>VLOOKUP($A4317,'[1]Prices 23 nov'!$A$2:$Q$5001,14,FALSE)</f>
        <v>32.162041233748823</v>
      </c>
      <c r="X4317" s="7">
        <f>VLOOKUP($A4317,'[1]Prices 23 nov'!$A$2:$Q$5001,15,FALSE)</f>
        <v>32.230896693537488</v>
      </c>
      <c r="Y4317" s="7">
        <f>VLOOKUP($A4317,'[1]Prices 23 nov'!$A$2:$Q$5001,16,FALSE)</f>
        <v>30.334713248397751</v>
      </c>
      <c r="Z4317" s="7">
        <f>VLOOKUP($A4317,'[1]Prices 23 nov'!$A$2:$Q$5001,17,FALSE)</f>
        <v>29.27859923488381</v>
      </c>
    </row>
    <row r="4318" spans="1:26">
      <c r="A4318" s="4" t="s">
        <v>9109</v>
      </c>
      <c r="B4318" s="4" t="s">
        <v>9110</v>
      </c>
      <c r="C4318" s="5">
        <v>3342647296</v>
      </c>
      <c r="D4318" s="5">
        <v>4341</v>
      </c>
      <c r="E4318" s="6" t="s">
        <v>294</v>
      </c>
      <c r="F4318" s="4" t="s">
        <v>242</v>
      </c>
      <c r="G4318" s="4" t="s">
        <v>46</v>
      </c>
      <c r="H4318" s="4" t="s">
        <v>102</v>
      </c>
      <c r="I4318" s="4">
        <v>4.9333333969116211</v>
      </c>
      <c r="J4318" s="5">
        <v>4.5525835954682021</v>
      </c>
      <c r="K4318" s="5">
        <v>2.7826431949459649</v>
      </c>
      <c r="L4318" s="4" t="s">
        <v>3001</v>
      </c>
      <c r="M4318" s="4" t="s">
        <v>1671</v>
      </c>
      <c r="N4318" s="7">
        <f>VLOOKUP($A4318,'[1]Prices 23 nov'!$A$2:$Q$5001,5,FALSE)</f>
        <v>14.13676767646108</v>
      </c>
      <c r="O4318" s="7">
        <f>VLOOKUP($A4318,'[1]Prices 23 nov'!$A$2:$Q$5001,6,FALSE)</f>
        <v>3.5372834751497919</v>
      </c>
      <c r="P4318" s="7">
        <f>VLOOKUP($A4318,'[1]Prices 23 nov'!$A$2:$Q$5001,7,FALSE)</f>
        <v>3.3173449438268681</v>
      </c>
      <c r="Q4318" s="7">
        <f>VLOOKUP($A4318,'[1]Prices 23 nov'!$A$2:$Q$5001,8,FALSE)</f>
        <v>3.2457453385035251</v>
      </c>
      <c r="R4318" s="7">
        <f>VLOOKUP($A4318,'[1]Prices 23 nov'!$A$2:$Q$5001,9,FALSE)</f>
        <v>3.878808975219727</v>
      </c>
      <c r="S4318" s="7">
        <f>VLOOKUP($A4318,'[1]Prices 23 nov'!$A$2:$Q$5001,10,FALSE)</f>
        <v>2.8732394813651752</v>
      </c>
      <c r="T4318" s="7">
        <f>VLOOKUP($A4318,'[1]Prices 23 nov'!$A$2:$Q$5001,11,FALSE)</f>
        <v>3.1076127596011252</v>
      </c>
      <c r="U4318" s="7">
        <f>VLOOKUP($A4318,'[1]Prices 23 nov'!$A$2:$Q$5001,12,FALSE)</f>
        <v>3.4442604067453431</v>
      </c>
      <c r="V4318" s="7">
        <f>VLOOKUP($A4318,'[1]Prices 23 nov'!$A$2:$Q$5001,13,FALSE)</f>
        <v>3.574257501142029</v>
      </c>
      <c r="W4318" s="7">
        <f>VLOOKUP($A4318,'[1]Prices 23 nov'!$A$2:$Q$5001,14,FALSE)</f>
        <v>4.0009168708878633</v>
      </c>
      <c r="X4318" s="7">
        <f>VLOOKUP($A4318,'[1]Prices 23 nov'!$A$2:$Q$5001,15,FALSE)</f>
        <v>3.545590032965265</v>
      </c>
      <c r="Y4318" s="7">
        <f>VLOOKUP($A4318,'[1]Prices 23 nov'!$A$2:$Q$5001,16,FALSE)</f>
        <v>3.3308793141443971</v>
      </c>
      <c r="Z4318" s="7">
        <f>VLOOKUP($A4318,'[1]Prices 23 nov'!$A$2:$Q$5001,17,FALSE)</f>
        <v>3.9931853555671641</v>
      </c>
    </row>
    <row r="4319" spans="1:26">
      <c r="A4319" s="4" t="s">
        <v>9111</v>
      </c>
      <c r="B4319" s="4" t="s">
        <v>9112</v>
      </c>
      <c r="C4319" s="5">
        <v>3341423872</v>
      </c>
      <c r="D4319" s="5">
        <v>4342</v>
      </c>
      <c r="E4319" s="6" t="s">
        <v>55</v>
      </c>
      <c r="F4319" s="4" t="s">
        <v>1480</v>
      </c>
      <c r="G4319" s="4" t="s">
        <v>267</v>
      </c>
      <c r="H4319" s="4" t="s">
        <v>268</v>
      </c>
      <c r="I4319" s="4">
        <v>4.2352943420410156</v>
      </c>
      <c r="J4319" s="5">
        <v>6.1249162544250488</v>
      </c>
      <c r="K4319" s="5">
        <v>1.3811742195367811</v>
      </c>
      <c r="L4319" s="4" t="s">
        <v>658</v>
      </c>
      <c r="M4319" s="4" t="s">
        <v>337</v>
      </c>
      <c r="N4319" s="7">
        <f>VLOOKUP($A4319,'[1]Prices 23 nov'!$A$2:$Q$5001,5,FALSE)</f>
        <v>-40.037160296454047</v>
      </c>
      <c r="O4319" s="7">
        <f>VLOOKUP($A4319,'[1]Prices 23 nov'!$A$2:$Q$5001,6,FALSE)</f>
        <v>5.1100046287727423</v>
      </c>
      <c r="P4319" s="7">
        <f>VLOOKUP($A4319,'[1]Prices 23 nov'!$A$2:$Q$5001,7,FALSE)</f>
        <v>5.4746747592594147</v>
      </c>
      <c r="Q4319" s="7">
        <f>VLOOKUP($A4319,'[1]Prices 23 nov'!$A$2:$Q$5001,8,FALSE)</f>
        <v>4.9654909678306467</v>
      </c>
      <c r="R4319" s="7">
        <f>VLOOKUP($A4319,'[1]Prices 23 nov'!$A$2:$Q$5001,9,FALSE)</f>
        <v>3.6670400681114188</v>
      </c>
      <c r="S4319" s="7">
        <f>VLOOKUP($A4319,'[1]Prices 23 nov'!$A$2:$Q$5001,10,FALSE)</f>
        <v>1.8190124106884009</v>
      </c>
      <c r="T4319" s="7">
        <f>VLOOKUP($A4319,'[1]Prices 23 nov'!$A$2:$Q$5001,11,FALSE)</f>
        <v>2.025088356381985</v>
      </c>
      <c r="U4319" s="7">
        <f>VLOOKUP($A4319,'[1]Prices 23 nov'!$A$2:$Q$5001,12,FALSE)</f>
        <v>1.8587100111627559</v>
      </c>
      <c r="V4319" s="7">
        <f>VLOOKUP($A4319,'[1]Prices 23 nov'!$A$2:$Q$5001,13,FALSE)</f>
        <v>2.0354048351623528</v>
      </c>
      <c r="W4319" s="7">
        <f>VLOOKUP($A4319,'[1]Prices 23 nov'!$A$2:$Q$5001,14,FALSE)</f>
        <v>2.1512419658452022</v>
      </c>
      <c r="X4319" s="7">
        <f>VLOOKUP($A4319,'[1]Prices 23 nov'!$A$2:$Q$5001,15,FALSE)</f>
        <v>2.3032619863634101</v>
      </c>
      <c r="Y4319" s="7">
        <f>VLOOKUP($A4319,'[1]Prices 23 nov'!$A$2:$Q$5001,16,FALSE)</f>
        <v>1.9414484777226451</v>
      </c>
      <c r="Z4319" s="7">
        <f>VLOOKUP($A4319,'[1]Prices 23 nov'!$A$2:$Q$5001,17,FALSE)</f>
        <v>2.444205501961136</v>
      </c>
    </row>
    <row r="4320" spans="1:26">
      <c r="A4320" s="4" t="s">
        <v>9113</v>
      </c>
      <c r="B4320" s="4" t="s">
        <v>9114</v>
      </c>
      <c r="C4320" s="5">
        <v>3340848384</v>
      </c>
      <c r="D4320" s="5">
        <v>4343</v>
      </c>
      <c r="E4320" s="6" t="s">
        <v>16</v>
      </c>
      <c r="F4320" s="4" t="s">
        <v>51</v>
      </c>
      <c r="G4320" s="4" t="s">
        <v>18</v>
      </c>
      <c r="H4320" s="4" t="s">
        <v>19</v>
      </c>
      <c r="I4320" s="4">
        <v>3.5882353782653809</v>
      </c>
      <c r="J4320" s="5">
        <v>74.199996948242188</v>
      </c>
      <c r="K4320" s="5">
        <v>33.490001678466797</v>
      </c>
      <c r="L4320" s="4" t="s">
        <v>41</v>
      </c>
      <c r="M4320" s="4" t="s">
        <v>1061</v>
      </c>
      <c r="N4320" s="7">
        <f>VLOOKUP($A4320,'[1]Prices 23 nov'!$A$2:$Q$5001,5,FALSE)</f>
        <v>-15.07936489802111</v>
      </c>
      <c r="O4320" s="7">
        <f>VLOOKUP($A4320,'[1]Prices 23 nov'!$A$2:$Q$5001,6,FALSE)</f>
        <v>66.669998168945313</v>
      </c>
      <c r="P4320" s="7">
        <f>VLOOKUP($A4320,'[1]Prices 23 nov'!$A$2:$Q$5001,7,FALSE)</f>
        <v>65.709999084472656</v>
      </c>
      <c r="Q4320" s="7">
        <f>VLOOKUP($A4320,'[1]Prices 23 nov'!$A$2:$Q$5001,8,FALSE)</f>
        <v>67.870002746582031</v>
      </c>
      <c r="R4320" s="7">
        <f>VLOOKUP($A4320,'[1]Prices 23 nov'!$A$2:$Q$5001,9,FALSE)</f>
        <v>54.919998168945313</v>
      </c>
      <c r="S4320" s="7">
        <f>VLOOKUP($A4320,'[1]Prices 23 nov'!$A$2:$Q$5001,10,FALSE)</f>
        <v>44.919998168945313</v>
      </c>
      <c r="T4320" s="7">
        <f>VLOOKUP($A4320,'[1]Prices 23 nov'!$A$2:$Q$5001,11,FALSE)</f>
        <v>50.279998779296882</v>
      </c>
      <c r="U4320" s="7">
        <f>VLOOKUP($A4320,'[1]Prices 23 nov'!$A$2:$Q$5001,12,FALSE)</f>
        <v>67.970001220703125</v>
      </c>
      <c r="V4320" s="7">
        <f>VLOOKUP($A4320,'[1]Prices 23 nov'!$A$2:$Q$5001,13,FALSE)</f>
        <v>71.800003051757813</v>
      </c>
      <c r="W4320" s="7">
        <f>VLOOKUP($A4320,'[1]Prices 23 nov'!$A$2:$Q$5001,14,FALSE)</f>
        <v>71.430000305175781</v>
      </c>
      <c r="X4320" s="7">
        <f>VLOOKUP($A4320,'[1]Prices 23 nov'!$A$2:$Q$5001,15,FALSE)</f>
        <v>62.799999237060547</v>
      </c>
      <c r="Y4320" s="7">
        <f>VLOOKUP($A4320,'[1]Prices 23 nov'!$A$2:$Q$5001,16,FALSE)</f>
        <v>57.349998474121087</v>
      </c>
      <c r="Z4320" s="7">
        <f>VLOOKUP($A4320,'[1]Prices 23 nov'!$A$2:$Q$5001,17,FALSE)</f>
        <v>58.919998168945313</v>
      </c>
    </row>
    <row r="4321" spans="1:26">
      <c r="A4321" s="4" t="s">
        <v>9115</v>
      </c>
      <c r="B4321" s="4" t="s">
        <v>9116</v>
      </c>
      <c r="C4321" s="5">
        <v>3339371776</v>
      </c>
      <c r="D4321" s="5">
        <v>4344</v>
      </c>
      <c r="E4321" s="6" t="s">
        <v>294</v>
      </c>
      <c r="F4321" s="4" t="s">
        <v>115</v>
      </c>
      <c r="G4321" s="4" t="s">
        <v>116</v>
      </c>
      <c r="H4321" s="4" t="s">
        <v>117</v>
      </c>
      <c r="I4321" s="4">
        <v>3.75</v>
      </c>
      <c r="J4321" s="5">
        <v>47.210422992706299</v>
      </c>
      <c r="K4321" s="5">
        <v>22.329559592437743</v>
      </c>
      <c r="L4321" s="4" t="s">
        <v>35</v>
      </c>
      <c r="M4321" s="4" t="s">
        <v>443</v>
      </c>
      <c r="N4321" s="7">
        <f>VLOOKUP($A4321,'[1]Prices 23 nov'!$A$2:$Q$5001,5,FALSE)</f>
        <v>-6.0323695242673336</v>
      </c>
      <c r="O4321" s="7">
        <f>VLOOKUP($A4321,'[1]Prices 23 nov'!$A$2:$Q$5001,6,FALSE)</f>
        <v>39.116898146247877</v>
      </c>
      <c r="P4321" s="7">
        <f>VLOOKUP($A4321,'[1]Prices 23 nov'!$A$2:$Q$5001,7,FALSE)</f>
        <v>42.254352291915893</v>
      </c>
      <c r="Q4321" s="7">
        <f>VLOOKUP($A4321,'[1]Prices 23 nov'!$A$2:$Q$5001,8,FALSE)</f>
        <v>42.820451255371147</v>
      </c>
      <c r="R4321" s="7">
        <f>VLOOKUP($A4321,'[1]Prices 23 nov'!$A$2:$Q$5001,9,FALSE)</f>
        <v>38.928760721435538</v>
      </c>
      <c r="S4321" s="7">
        <f>VLOOKUP($A4321,'[1]Prices 23 nov'!$A$2:$Q$5001,10,FALSE)</f>
        <v>23.554298799705521</v>
      </c>
      <c r="T4321" s="7">
        <f>VLOOKUP($A4321,'[1]Prices 23 nov'!$A$2:$Q$5001,11,FALSE)</f>
        <v>31.447655317253069</v>
      </c>
      <c r="U4321" s="7">
        <f>VLOOKUP($A4321,'[1]Prices 23 nov'!$A$2:$Q$5001,12,FALSE)</f>
        <v>34.681080929679872</v>
      </c>
      <c r="V4321" s="7">
        <f>VLOOKUP($A4321,'[1]Prices 23 nov'!$A$2:$Q$5001,13,FALSE)</f>
        <v>34.017280675048823</v>
      </c>
      <c r="W4321" s="7">
        <f>VLOOKUP($A4321,'[1]Prices 23 nov'!$A$2:$Q$5001,14,FALSE)</f>
        <v>37.267828935691803</v>
      </c>
      <c r="X4321" s="7">
        <f>VLOOKUP($A4321,'[1]Prices 23 nov'!$A$2:$Q$5001,15,FALSE)</f>
        <v>40.217581765384693</v>
      </c>
      <c r="Y4321" s="7">
        <f>VLOOKUP($A4321,'[1]Prices 23 nov'!$A$2:$Q$5001,16,FALSE)</f>
        <v>36.926280267448419</v>
      </c>
      <c r="Z4321" s="7">
        <f>VLOOKUP($A4321,'[1]Prices 23 nov'!$A$2:$Q$5001,17,FALSE)</f>
        <v>31.488622676826481</v>
      </c>
    </row>
    <row r="4322" spans="1:26">
      <c r="A4322" s="4" t="s">
        <v>9117</v>
      </c>
      <c r="B4322" s="4" t="s">
        <v>9118</v>
      </c>
      <c r="C4322" s="5">
        <v>3338018304</v>
      </c>
      <c r="D4322" s="5">
        <v>4345</v>
      </c>
      <c r="E4322" s="6" t="s">
        <v>294</v>
      </c>
      <c r="F4322" s="4" t="s">
        <v>61</v>
      </c>
      <c r="G4322" s="4" t="s">
        <v>62</v>
      </c>
      <c r="H4322" s="4" t="s">
        <v>63</v>
      </c>
      <c r="I4322" s="4">
        <v>4.1818180084228516</v>
      </c>
      <c r="J4322" s="5">
        <v>11.567562213234543</v>
      </c>
      <c r="K4322" s="5">
        <v>5.6799684772955219</v>
      </c>
      <c r="L4322" s="4" t="s">
        <v>64</v>
      </c>
      <c r="M4322" s="4" t="s">
        <v>2278</v>
      </c>
      <c r="N4322" s="7">
        <f>VLOOKUP($A4322,'[1]Prices 23 nov'!$A$2:$Q$5001,5,FALSE)</f>
        <v>21.92226796380174</v>
      </c>
      <c r="O4322" s="7">
        <f>VLOOKUP($A4322,'[1]Prices 23 nov'!$A$2:$Q$5001,6,FALSE)</f>
        <v>8.368426681979372</v>
      </c>
      <c r="P4322" s="7">
        <f>VLOOKUP($A4322,'[1]Prices 23 nov'!$A$2:$Q$5001,7,FALSE)</f>
        <v>9.0650524320349177</v>
      </c>
      <c r="Q4322" s="7">
        <f>VLOOKUP($A4322,'[1]Prices 23 nov'!$A$2:$Q$5001,8,FALSE)</f>
        <v>9.577476853604594</v>
      </c>
      <c r="R4322" s="7">
        <f>VLOOKUP($A4322,'[1]Prices 23 nov'!$A$2:$Q$5001,9,FALSE)</f>
        <v>9.5233571778022679</v>
      </c>
      <c r="S4322" s="7">
        <f>VLOOKUP($A4322,'[1]Prices 23 nov'!$A$2:$Q$5001,10,FALSE)</f>
        <v>6.4399155837035664</v>
      </c>
      <c r="T4322" s="7">
        <f>VLOOKUP($A4322,'[1]Prices 23 nov'!$A$2:$Q$5001,11,FALSE)</f>
        <v>9.3302396161487877</v>
      </c>
      <c r="U4322" s="7">
        <f>VLOOKUP($A4322,'[1]Prices 23 nov'!$A$2:$Q$5001,12,FALSE)</f>
        <v>9.976871376829763</v>
      </c>
      <c r="V4322" s="7">
        <f>VLOOKUP($A4322,'[1]Prices 23 nov'!$A$2:$Q$5001,13,FALSE)</f>
        <v>9.7472419454680903</v>
      </c>
      <c r="W4322" s="7">
        <f>VLOOKUP($A4322,'[1]Prices 23 nov'!$A$2:$Q$5001,14,FALSE)</f>
        <v>10.081232846024591</v>
      </c>
      <c r="X4322" s="7">
        <f>VLOOKUP($A4322,'[1]Prices 23 nov'!$A$2:$Q$5001,15,FALSE)</f>
        <v>10.98596831105556</v>
      </c>
      <c r="Y4322" s="7">
        <f>VLOOKUP($A4322,'[1]Prices 23 nov'!$A$2:$Q$5001,16,FALSE)</f>
        <v>9.7453414990538931</v>
      </c>
      <c r="Z4322" s="7">
        <f>VLOOKUP($A4322,'[1]Prices 23 nov'!$A$2:$Q$5001,17,FALSE)</f>
        <v>8.8773350067492629</v>
      </c>
    </row>
    <row r="4323" spans="1:26">
      <c r="A4323" s="4" t="s">
        <v>9119</v>
      </c>
      <c r="B4323" s="4" t="s">
        <v>9120</v>
      </c>
      <c r="C4323" s="5">
        <v>3336380928</v>
      </c>
      <c r="D4323" s="5">
        <v>4346</v>
      </c>
      <c r="E4323" s="6" t="s">
        <v>55</v>
      </c>
      <c r="F4323" s="4" t="s">
        <v>2019</v>
      </c>
      <c r="G4323" s="4" t="s">
        <v>2020</v>
      </c>
      <c r="H4323" s="4" t="s">
        <v>2021</v>
      </c>
      <c r="I4323" s="4">
        <v>4</v>
      </c>
      <c r="J4323" s="5">
        <v>10.563066180654886</v>
      </c>
      <c r="K4323" s="5">
        <v>3.6483302486170559</v>
      </c>
      <c r="L4323" s="4" t="s">
        <v>64</v>
      </c>
      <c r="M4323" s="4" t="s">
        <v>191</v>
      </c>
      <c r="N4323" s="7">
        <f>VLOOKUP($A4323,'[1]Prices 23 nov'!$A$2:$Q$5001,5,FALSE)</f>
        <v>-34.160067540024613</v>
      </c>
      <c r="O4323" s="7">
        <f>VLOOKUP($A4323,'[1]Prices 23 nov'!$A$2:$Q$5001,6,FALSE)</f>
        <v>9.2165635759010911</v>
      </c>
      <c r="P4323" s="7">
        <f>VLOOKUP($A4323,'[1]Prices 23 nov'!$A$2:$Q$5001,7,FALSE)</f>
        <v>10.374899953603739</v>
      </c>
      <c r="Q4323" s="7">
        <f>VLOOKUP($A4323,'[1]Prices 23 nov'!$A$2:$Q$5001,8,FALSE)</f>
        <v>9.4793145370204002</v>
      </c>
      <c r="R4323" s="7">
        <f>VLOOKUP($A4323,'[1]Prices 23 nov'!$A$2:$Q$5001,9,FALSE)</f>
        <v>8.524779332219623</v>
      </c>
      <c r="S4323" s="7">
        <f>VLOOKUP($A4323,'[1]Prices 23 nov'!$A$2:$Q$5001,10,FALSE)</f>
        <v>4.5359814830590039</v>
      </c>
      <c r="T4323" s="7">
        <f>VLOOKUP($A4323,'[1]Prices 23 nov'!$A$2:$Q$5001,11,FALSE)</f>
        <v>5.4302294203080237</v>
      </c>
      <c r="U4323" s="7">
        <f>VLOOKUP($A4323,'[1]Prices 23 nov'!$A$2:$Q$5001,12,FALSE)</f>
        <v>5.1508898730389774</v>
      </c>
      <c r="V4323" s="7">
        <f>VLOOKUP($A4323,'[1]Prices 23 nov'!$A$2:$Q$5001,13,FALSE)</f>
        <v>4.9511599901597947</v>
      </c>
      <c r="W4323" s="7">
        <f>VLOOKUP($A4323,'[1]Prices 23 nov'!$A$2:$Q$5001,14,FALSE)</f>
        <v>5.0943519920110703</v>
      </c>
      <c r="X4323" s="7">
        <f>VLOOKUP($A4323,'[1]Prices 23 nov'!$A$2:$Q$5001,15,FALSE)</f>
        <v>6.1558613134548068</v>
      </c>
      <c r="Y4323" s="7">
        <f>VLOOKUP($A4323,'[1]Prices 23 nov'!$A$2:$Q$5001,16,FALSE)</f>
        <v>5.3596030926564708</v>
      </c>
      <c r="Z4323" s="7">
        <f>VLOOKUP($A4323,'[1]Prices 23 nov'!$A$2:$Q$5001,17,FALSE)</f>
        <v>5.1928862405475229</v>
      </c>
    </row>
    <row r="4324" spans="1:26">
      <c r="A4324" s="4" t="s">
        <v>9121</v>
      </c>
      <c r="B4324" s="4" t="s">
        <v>9122</v>
      </c>
      <c r="C4324" s="5">
        <v>3335724800</v>
      </c>
      <c r="D4324" s="5">
        <v>4347</v>
      </c>
      <c r="E4324" s="6" t="s">
        <v>70</v>
      </c>
      <c r="F4324" s="4" t="s">
        <v>423</v>
      </c>
      <c r="G4324" s="4" t="s">
        <v>424</v>
      </c>
      <c r="H4324" s="4" t="s">
        <v>425</v>
      </c>
      <c r="I4324" s="4">
        <v>3</v>
      </c>
      <c r="J4324" s="5">
        <v>76.80815817871094</v>
      </c>
      <c r="K4324" s="5">
        <v>48.413006634521487</v>
      </c>
      <c r="L4324" s="4" t="s">
        <v>221</v>
      </c>
      <c r="M4324" s="4" t="s">
        <v>987</v>
      </c>
      <c r="N4324" s="7">
        <f>VLOOKUP($A4324,'[1]Prices 23 nov'!$A$2:$Q$5001,5,FALSE)</f>
        <v>27.189779114454499</v>
      </c>
      <c r="O4324" s="7">
        <f>VLOOKUP($A4324,'[1]Prices 23 nov'!$A$2:$Q$5001,6,FALSE)</f>
        <v>52.384747125148813</v>
      </c>
      <c r="P4324" s="7">
        <f>VLOOKUP($A4324,'[1]Prices 23 nov'!$A$2:$Q$5001,7,FALSE)</f>
        <v>52.817938225994112</v>
      </c>
      <c r="Q4324" s="7">
        <f>VLOOKUP($A4324,'[1]Prices 23 nov'!$A$2:$Q$5001,8,FALSE)</f>
        <v>54.609345611198478</v>
      </c>
      <c r="R4324" s="7">
        <f>VLOOKUP($A4324,'[1]Prices 23 nov'!$A$2:$Q$5001,9,FALSE)</f>
        <v>54.558400636291481</v>
      </c>
      <c r="S4324" s="7">
        <f>VLOOKUP($A4324,'[1]Prices 23 nov'!$A$2:$Q$5001,10,FALSE)</f>
        <v>54.624998569488532</v>
      </c>
      <c r="T4324" s="7">
        <f>VLOOKUP($A4324,'[1]Prices 23 nov'!$A$2:$Q$5001,11,FALSE)</f>
        <v>64.224857560672717</v>
      </c>
      <c r="U4324" s="7">
        <f>VLOOKUP($A4324,'[1]Prices 23 nov'!$A$2:$Q$5001,12,FALSE)</f>
        <v>65.94525209069252</v>
      </c>
      <c r="V4324" s="7">
        <f>VLOOKUP($A4324,'[1]Prices 23 nov'!$A$2:$Q$5001,13,FALSE)</f>
        <v>65.725437925109873</v>
      </c>
      <c r="W4324" s="7">
        <f>VLOOKUP($A4324,'[1]Prices 23 nov'!$A$2:$Q$5001,14,FALSE)</f>
        <v>72.785059299392742</v>
      </c>
      <c r="X4324" s="7">
        <f>VLOOKUP($A4324,'[1]Prices 23 nov'!$A$2:$Q$5001,15,FALSE)</f>
        <v>73.274763378562966</v>
      </c>
      <c r="Y4324" s="7">
        <f>VLOOKUP($A4324,'[1]Prices 23 nov'!$A$2:$Q$5001,16,FALSE)</f>
        <v>67.005223451042184</v>
      </c>
      <c r="Z4324" s="7">
        <f>VLOOKUP($A4324,'[1]Prices 23 nov'!$A$2:$Q$5001,17,FALSE)</f>
        <v>66.279597401618958</v>
      </c>
    </row>
    <row r="4325" spans="1:26">
      <c r="A4325" s="4" t="s">
        <v>9123</v>
      </c>
      <c r="B4325" s="4" t="s">
        <v>9124</v>
      </c>
      <c r="C4325" s="5">
        <v>3333366528</v>
      </c>
      <c r="D4325" s="5">
        <v>4348</v>
      </c>
      <c r="E4325" s="6" t="s">
        <v>55</v>
      </c>
      <c r="F4325" s="4" t="s">
        <v>51</v>
      </c>
      <c r="G4325" s="4" t="s">
        <v>18</v>
      </c>
      <c r="H4325" s="4" t="s">
        <v>19</v>
      </c>
      <c r="I4325" s="4">
        <v>4</v>
      </c>
      <c r="J4325" s="5">
        <v>115.62000274658203</v>
      </c>
      <c r="K4325" s="5">
        <v>20.510000228881836</v>
      </c>
      <c r="L4325" s="4" t="s">
        <v>64</v>
      </c>
      <c r="M4325" s="4" t="s">
        <v>456</v>
      </c>
      <c r="N4325" s="7">
        <f>VLOOKUP($A4325,'[1]Prices 23 nov'!$A$2:$Q$5001,5,FALSE)</f>
        <v>-33.057803982028553</v>
      </c>
      <c r="O4325" s="7">
        <f>VLOOKUP($A4325,'[1]Prices 23 nov'!$A$2:$Q$5001,6,FALSE)</f>
        <v>106.1999969482422</v>
      </c>
      <c r="P4325" s="7">
        <f>VLOOKUP($A4325,'[1]Prices 23 nov'!$A$2:$Q$5001,7,FALSE)</f>
        <v>112.1999969482422</v>
      </c>
      <c r="Q4325" s="7">
        <f>VLOOKUP($A4325,'[1]Prices 23 nov'!$A$2:$Q$5001,8,FALSE)</f>
        <v>100.5899963378906</v>
      </c>
      <c r="R4325" s="7">
        <f>VLOOKUP($A4325,'[1]Prices 23 nov'!$A$2:$Q$5001,9,FALSE)</f>
        <v>86.069999694824219</v>
      </c>
      <c r="S4325" s="7">
        <f>VLOOKUP($A4325,'[1]Prices 23 nov'!$A$2:$Q$5001,10,FALSE)</f>
        <v>31.04000091552734</v>
      </c>
      <c r="T4325" s="7">
        <f>VLOOKUP($A4325,'[1]Prices 23 nov'!$A$2:$Q$5001,11,FALSE)</f>
        <v>46.380001068115227</v>
      </c>
      <c r="U4325" s="7">
        <f>VLOOKUP($A4325,'[1]Prices 23 nov'!$A$2:$Q$5001,12,FALSE)</f>
        <v>49.900001525878913</v>
      </c>
      <c r="V4325" s="7">
        <f>VLOOKUP($A4325,'[1]Prices 23 nov'!$A$2:$Q$5001,13,FALSE)</f>
        <v>43.740001678466797</v>
      </c>
      <c r="W4325" s="7">
        <f>VLOOKUP($A4325,'[1]Prices 23 nov'!$A$2:$Q$5001,14,FALSE)</f>
        <v>44.939998626708977</v>
      </c>
      <c r="X4325" s="7">
        <f>VLOOKUP($A4325,'[1]Prices 23 nov'!$A$2:$Q$5001,15,FALSE)</f>
        <v>45.189998626708977</v>
      </c>
      <c r="Y4325" s="7">
        <f>VLOOKUP($A4325,'[1]Prices 23 nov'!$A$2:$Q$5001,16,FALSE)</f>
        <v>43.439998626708977</v>
      </c>
      <c r="Z4325" s="7">
        <f>VLOOKUP($A4325,'[1]Prices 23 nov'!$A$2:$Q$5001,17,FALSE)</f>
        <v>55.25</v>
      </c>
    </row>
    <row r="4326" spans="1:26">
      <c r="A4326" s="4" t="s">
        <v>9125</v>
      </c>
      <c r="B4326" s="4" t="s">
        <v>9126</v>
      </c>
      <c r="C4326" s="5">
        <v>3331551488</v>
      </c>
      <c r="D4326" s="5">
        <v>4349</v>
      </c>
      <c r="E4326" s="6" t="s">
        <v>67</v>
      </c>
      <c r="F4326" s="4" t="s">
        <v>45</v>
      </c>
      <c r="G4326" s="4" t="s">
        <v>317</v>
      </c>
      <c r="H4326" s="4" t="s">
        <v>1226</v>
      </c>
      <c r="I4326" s="4">
        <v>3.3636362552642822</v>
      </c>
      <c r="J4326" s="5">
        <v>3.1533154859967061</v>
      </c>
      <c r="K4326" s="5">
        <v>1.2843161323705661</v>
      </c>
      <c r="L4326" s="4" t="s">
        <v>20</v>
      </c>
      <c r="M4326" s="4" t="s">
        <v>162</v>
      </c>
      <c r="N4326" s="7">
        <f>VLOOKUP($A4326,'[1]Prices 23 nov'!$A$2:$Q$5001,5,FALSE)</f>
        <v>-27.973674001977919</v>
      </c>
      <c r="O4326" s="7">
        <f>VLOOKUP($A4326,'[1]Prices 23 nov'!$A$2:$Q$5001,6,FALSE)</f>
        <v>2.937907829880714</v>
      </c>
      <c r="P4326" s="7">
        <f>VLOOKUP($A4326,'[1]Prices 23 nov'!$A$2:$Q$5001,7,FALSE)</f>
        <v>2.95136670768261</v>
      </c>
      <c r="Q4326" s="7">
        <f>VLOOKUP($A4326,'[1]Prices 23 nov'!$A$2:$Q$5001,8,FALSE)</f>
        <v>2.7486320874956789</v>
      </c>
      <c r="R4326" s="7">
        <f>VLOOKUP($A4326,'[1]Prices 23 nov'!$A$2:$Q$5001,9,FALSE)</f>
        <v>2.4520640132129761</v>
      </c>
      <c r="S4326" s="7">
        <f>VLOOKUP($A4326,'[1]Prices 23 nov'!$A$2:$Q$5001,10,FALSE)</f>
        <v>1.4523035410213081</v>
      </c>
      <c r="T4326" s="7">
        <f>VLOOKUP($A4326,'[1]Prices 23 nov'!$A$2:$Q$5001,11,FALSE)</f>
        <v>1.60724430099458</v>
      </c>
      <c r="U4326" s="7">
        <f>VLOOKUP($A4326,'[1]Prices 23 nov'!$A$2:$Q$5001,12,FALSE)</f>
        <v>1.4706640854098789</v>
      </c>
      <c r="V4326" s="7">
        <f>VLOOKUP($A4326,'[1]Prices 23 nov'!$A$2:$Q$5001,13,FALSE)</f>
        <v>1.519882311342968</v>
      </c>
      <c r="W4326" s="7">
        <f>VLOOKUP($A4326,'[1]Prices 23 nov'!$A$2:$Q$5001,14,FALSE)</f>
        <v>1.6257016852946999</v>
      </c>
      <c r="X4326" s="7">
        <f>VLOOKUP($A4326,'[1]Prices 23 nov'!$A$2:$Q$5001,15,FALSE)</f>
        <v>1.775483847587338</v>
      </c>
      <c r="Y4326" s="7">
        <f>VLOOKUP($A4326,'[1]Prices 23 nov'!$A$2:$Q$5001,16,FALSE)</f>
        <v>1.6154422784413209</v>
      </c>
      <c r="Z4326" s="7">
        <f>VLOOKUP($A4326,'[1]Prices 23 nov'!$A$2:$Q$5001,17,FALSE)</f>
        <v>1.6980207156947811</v>
      </c>
    </row>
    <row r="4327" spans="1:26">
      <c r="A4327" s="4" t="s">
        <v>9127</v>
      </c>
      <c r="B4327" s="4" t="s">
        <v>9128</v>
      </c>
      <c r="C4327" s="5">
        <v>3331443456</v>
      </c>
      <c r="D4327" s="5">
        <v>4350</v>
      </c>
      <c r="E4327" s="6" t="s">
        <v>294</v>
      </c>
      <c r="F4327" s="4" t="s">
        <v>78</v>
      </c>
      <c r="G4327" s="4" t="s">
        <v>79</v>
      </c>
      <c r="H4327" s="4" t="s">
        <v>80</v>
      </c>
      <c r="I4327" s="4">
        <v>4.4375</v>
      </c>
      <c r="J4327" s="5">
        <v>37.817858242924125</v>
      </c>
      <c r="K4327" s="5">
        <v>15.197447781093265</v>
      </c>
      <c r="L4327" s="4" t="s">
        <v>20</v>
      </c>
      <c r="M4327" s="4" t="s">
        <v>48</v>
      </c>
      <c r="N4327" s="7">
        <f>VLOOKUP($A4327,'[1]Prices 23 nov'!$A$2:$Q$5001,5,FALSE)</f>
        <v>-21.305053800862709</v>
      </c>
      <c r="O4327" s="7">
        <f>VLOOKUP($A4327,'[1]Prices 23 nov'!$A$2:$Q$5001,6,FALSE)</f>
        <v>34.394968254491687</v>
      </c>
      <c r="P4327" s="7">
        <f>VLOOKUP($A4327,'[1]Prices 23 nov'!$A$2:$Q$5001,7,FALSE)</f>
        <v>36.592011811444543</v>
      </c>
      <c r="Q4327" s="7">
        <f>VLOOKUP($A4327,'[1]Prices 23 nov'!$A$2:$Q$5001,8,FALSE)</f>
        <v>31.547329621389508</v>
      </c>
      <c r="R4327" s="7">
        <f>VLOOKUP($A4327,'[1]Prices 23 nov'!$A$2:$Q$5001,9,FALSE)</f>
        <v>29.004364655702371</v>
      </c>
      <c r="S4327" s="7">
        <f>VLOOKUP($A4327,'[1]Prices 23 nov'!$A$2:$Q$5001,10,FALSE)</f>
        <v>20.853372209239751</v>
      </c>
      <c r="T4327" s="7">
        <f>VLOOKUP($A4327,'[1]Prices 23 nov'!$A$2:$Q$5001,11,FALSE)</f>
        <v>28.631408279761668</v>
      </c>
      <c r="U4327" s="7">
        <f>VLOOKUP($A4327,'[1]Prices 23 nov'!$A$2:$Q$5001,12,FALSE)</f>
        <v>27.976312776445411</v>
      </c>
      <c r="V4327" s="7">
        <f>VLOOKUP($A4327,'[1]Prices 23 nov'!$A$2:$Q$5001,13,FALSE)</f>
        <v>28.012486814986911</v>
      </c>
      <c r="W4327" s="7">
        <f>VLOOKUP($A4327,'[1]Prices 23 nov'!$A$2:$Q$5001,14,FALSE)</f>
        <v>28.214531583944339</v>
      </c>
      <c r="X4327" s="7">
        <f>VLOOKUP($A4327,'[1]Prices 23 nov'!$A$2:$Q$5001,15,FALSE)</f>
        <v>27.494768518954519</v>
      </c>
      <c r="Y4327" s="7">
        <f>VLOOKUP($A4327,'[1]Prices 23 nov'!$A$2:$Q$5001,16,FALSE)</f>
        <v>26.178012930904519</v>
      </c>
      <c r="Z4327" s="7">
        <f>VLOOKUP($A4327,'[1]Prices 23 nov'!$A$2:$Q$5001,17,FALSE)</f>
        <v>27.099674814962778</v>
      </c>
    </row>
    <row r="4328" spans="1:26">
      <c r="A4328" s="4" t="s">
        <v>9129</v>
      </c>
      <c r="B4328" s="4" t="s">
        <v>9130</v>
      </c>
      <c r="C4328" s="5">
        <v>3330282496</v>
      </c>
      <c r="D4328" s="5">
        <v>4351</v>
      </c>
      <c r="E4328" s="6" t="s">
        <v>24</v>
      </c>
      <c r="F4328" s="4" t="s">
        <v>242</v>
      </c>
      <c r="G4328" s="4" t="s">
        <v>46</v>
      </c>
      <c r="H4328" s="4" t="s">
        <v>102</v>
      </c>
      <c r="I4328" s="4">
        <v>4.5</v>
      </c>
      <c r="J4328" s="5">
        <v>0.83887499237386409</v>
      </c>
      <c r="K4328" s="5">
        <v>0.50089750110984099</v>
      </c>
      <c r="L4328" s="4" t="s">
        <v>3001</v>
      </c>
      <c r="M4328" s="4" t="s">
        <v>245</v>
      </c>
      <c r="N4328" s="7">
        <f>VLOOKUP($A4328,'[1]Prices 23 nov'!$A$2:$Q$5001,5,FALSE)</f>
        <v>23.80443612366647</v>
      </c>
      <c r="O4328" s="7">
        <f>VLOOKUP($A4328,'[1]Prices 23 nov'!$A$2:$Q$5001,6,FALSE)</f>
        <v>0.62943324396960809</v>
      </c>
      <c r="P4328" s="7">
        <f>VLOOKUP($A4328,'[1]Prices 23 nov'!$A$2:$Q$5001,7,FALSE)</f>
        <v>0.67716695305975305</v>
      </c>
      <c r="Q4328" s="7">
        <f>VLOOKUP($A4328,'[1]Prices 23 nov'!$A$2:$Q$5001,8,FALSE)</f>
        <v>0.54995918344946704</v>
      </c>
      <c r="R4328" s="7">
        <f>VLOOKUP($A4328,'[1]Prices 23 nov'!$A$2:$Q$5001,9,FALSE)</f>
        <v>0.58347899068030507</v>
      </c>
      <c r="S4328" s="7">
        <f>VLOOKUP($A4328,'[1]Prices 23 nov'!$A$2:$Q$5001,10,FALSE)</f>
        <v>0.52112678513980304</v>
      </c>
      <c r="T4328" s="7">
        <f>VLOOKUP($A4328,'[1]Prices 23 nov'!$A$2:$Q$5001,11,FALSE)</f>
        <v>0.51512206236060409</v>
      </c>
      <c r="U4328" s="7">
        <f>VLOOKUP($A4328,'[1]Prices 23 nov'!$A$2:$Q$5001,12,FALSE)</f>
        <v>0.52233186571760404</v>
      </c>
      <c r="V4328" s="7">
        <f>VLOOKUP($A4328,'[1]Prices 23 nov'!$A$2:$Q$5001,13,FALSE)</f>
        <v>0.53606788870553101</v>
      </c>
      <c r="W4328" s="7">
        <f>VLOOKUP($A4328,'[1]Prices 23 nov'!$A$2:$Q$5001,14,FALSE)</f>
        <v>0.61453394328482602</v>
      </c>
      <c r="X4328" s="7">
        <f>VLOOKUP($A4328,'[1]Prices 23 nov'!$A$2:$Q$5001,15,FALSE)</f>
        <v>0.61656070791059403</v>
      </c>
      <c r="Y4328" s="7">
        <f>VLOOKUP($A4328,'[1]Prices 23 nov'!$A$2:$Q$5001,16,FALSE)</f>
        <v>0.64055367644989802</v>
      </c>
      <c r="Z4328" s="7">
        <f>VLOOKUP($A4328,'[1]Prices 23 nov'!$A$2:$Q$5001,17,FALSE)</f>
        <v>0.71434982514669809</v>
      </c>
    </row>
    <row r="4329" spans="1:26">
      <c r="A4329" s="4" t="s">
        <v>9131</v>
      </c>
      <c r="B4329" s="4" t="s">
        <v>9132</v>
      </c>
      <c r="C4329" s="5">
        <v>3330087680</v>
      </c>
      <c r="D4329" s="5">
        <v>4352</v>
      </c>
      <c r="E4329" s="6" t="s">
        <v>105</v>
      </c>
      <c r="F4329" s="4" t="s">
        <v>250</v>
      </c>
      <c r="G4329" s="4" t="s">
        <v>267</v>
      </c>
      <c r="H4329" s="4" t="s">
        <v>268</v>
      </c>
      <c r="I4329" s="4">
        <v>0</v>
      </c>
      <c r="J4329" s="5">
        <v>74.25</v>
      </c>
      <c r="K4329" s="5">
        <v>57.900001525878906</v>
      </c>
      <c r="L4329" s="4" t="s">
        <v>132</v>
      </c>
      <c r="M4329" s="4" t="s">
        <v>959</v>
      </c>
      <c r="N4329" s="7">
        <f>VLOOKUP($A4329,'[1]Prices 23 nov'!$A$2:$Q$5001,5,FALSE)</f>
        <v>2.8347923666860448</v>
      </c>
      <c r="O4329" s="7">
        <f>VLOOKUP($A4329,'[1]Prices 23 nov'!$A$2:$Q$5001,6,FALSE)</f>
        <v>71.449996948242188</v>
      </c>
      <c r="P4329" s="7">
        <f>VLOOKUP($A4329,'[1]Prices 23 nov'!$A$2:$Q$5001,7,FALSE)</f>
        <v>73.900001525878906</v>
      </c>
      <c r="Q4329" s="7">
        <f>VLOOKUP($A4329,'[1]Prices 23 nov'!$A$2:$Q$5001,8,FALSE)</f>
        <v>71.544998168945313</v>
      </c>
      <c r="R4329" s="7">
        <f>VLOOKUP($A4329,'[1]Prices 23 nov'!$A$2:$Q$5001,9,FALSE)</f>
        <v>70.370002746582031</v>
      </c>
      <c r="S4329" s="7">
        <f>VLOOKUP($A4329,'[1]Prices 23 nov'!$A$2:$Q$5001,10,FALSE)</f>
        <v>62.200000762939453</v>
      </c>
      <c r="T4329" s="7">
        <f>VLOOKUP($A4329,'[1]Prices 23 nov'!$A$2:$Q$5001,11,FALSE)</f>
        <v>64.330001831054688</v>
      </c>
      <c r="U4329" s="7">
        <f>VLOOKUP($A4329,'[1]Prices 23 nov'!$A$2:$Q$5001,12,FALSE)</f>
        <v>68.055000305175781</v>
      </c>
      <c r="V4329" s="7">
        <f>VLOOKUP($A4329,'[1]Prices 23 nov'!$A$2:$Q$5001,13,FALSE)</f>
        <v>68.290000915527344</v>
      </c>
      <c r="W4329" s="7">
        <f>VLOOKUP($A4329,'[1]Prices 23 nov'!$A$2:$Q$5001,14,FALSE)</f>
        <v>68.319999694824219</v>
      </c>
      <c r="X4329" s="7">
        <f>VLOOKUP($A4329,'[1]Prices 23 nov'!$A$2:$Q$5001,15,FALSE)</f>
        <v>68.930000305175781</v>
      </c>
      <c r="Y4329" s="7">
        <f>VLOOKUP($A4329,'[1]Prices 23 nov'!$A$2:$Q$5001,16,FALSE)</f>
        <v>67.885002136230469</v>
      </c>
      <c r="Z4329" s="7">
        <f>VLOOKUP($A4329,'[1]Prices 23 nov'!$A$2:$Q$5001,17,FALSE)</f>
        <v>67.930000305175781</v>
      </c>
    </row>
    <row r="4330" spans="1:26">
      <c r="A4330" s="4" t="s">
        <v>9133</v>
      </c>
      <c r="B4330" s="4" t="s">
        <v>9134</v>
      </c>
      <c r="C4330" s="5">
        <v>3327842816</v>
      </c>
      <c r="D4330" s="5">
        <v>4353</v>
      </c>
      <c r="E4330" s="6" t="s">
        <v>294</v>
      </c>
      <c r="F4330" s="4" t="s">
        <v>242</v>
      </c>
      <c r="G4330" s="4" t="s">
        <v>46</v>
      </c>
      <c r="H4330" s="4" t="s">
        <v>102</v>
      </c>
      <c r="I4330" s="4">
        <v>4.384615421295166</v>
      </c>
      <c r="J4330" s="5">
        <v>8.5600856000868664</v>
      </c>
      <c r="K4330" s="5">
        <v>2.8139360514767491</v>
      </c>
      <c r="L4330" s="4" t="s">
        <v>48</v>
      </c>
      <c r="M4330" s="4" t="s">
        <v>677</v>
      </c>
      <c r="N4330" s="7">
        <f>VLOOKUP($A4330,'[1]Prices 23 nov'!$A$2:$Q$5001,5,FALSE)</f>
        <v>134.12698968347661</v>
      </c>
      <c r="O4330" s="7">
        <f>VLOOKUP($A4330,'[1]Prices 23 nov'!$A$2:$Q$5001,6,FALSE)</f>
        <v>3.0287101914080949</v>
      </c>
      <c r="P4330" s="7">
        <f>VLOOKUP($A4330,'[1]Prices 23 nov'!$A$2:$Q$5001,7,FALSE)</f>
        <v>3.920498395670506</v>
      </c>
      <c r="Q4330" s="7">
        <f>VLOOKUP($A4330,'[1]Prices 23 nov'!$A$2:$Q$5001,8,FALSE)</f>
        <v>4.2369863949716091</v>
      </c>
      <c r="R4330" s="7">
        <f>VLOOKUP($A4330,'[1]Prices 23 nov'!$A$2:$Q$5001,9,FALSE)</f>
        <v>4.0081025529252656</v>
      </c>
      <c r="S4330" s="7">
        <f>VLOOKUP($A4330,'[1]Prices 23 nov'!$A$2:$Q$5001,10,FALSE)</f>
        <v>3.2985916730929432</v>
      </c>
      <c r="T4330" s="7">
        <f>VLOOKUP($A4330,'[1]Prices 23 nov'!$A$2:$Q$5001,11,FALSE)</f>
        <v>3.4233291509672199</v>
      </c>
      <c r="U4330" s="7">
        <f>VLOOKUP($A4330,'[1]Prices 23 nov'!$A$2:$Q$5001,12,FALSE)</f>
        <v>3.9170571815716362</v>
      </c>
      <c r="V4330" s="7">
        <f>VLOOKUP($A4330,'[1]Prices 23 nov'!$A$2:$Q$5001,13,FALSE)</f>
        <v>4.6930693640820209</v>
      </c>
      <c r="W4330" s="7">
        <f>VLOOKUP($A4330,'[1]Prices 23 nov'!$A$2:$Q$5001,14,FALSE)</f>
        <v>5.1297113167008206</v>
      </c>
      <c r="X4330" s="7">
        <f>VLOOKUP($A4330,'[1]Prices 23 nov'!$A$2:$Q$5001,15,FALSE)</f>
        <v>5.5402595006817137</v>
      </c>
      <c r="Y4330" s="7">
        <f>VLOOKUP($A4330,'[1]Prices 23 nov'!$A$2:$Q$5001,16,FALSE)</f>
        <v>6.626417487859726</v>
      </c>
      <c r="Z4330" s="7">
        <f>VLOOKUP($A4330,'[1]Prices 23 nov'!$A$2:$Q$5001,17,FALSE)</f>
        <v>7.7711693048477173</v>
      </c>
    </row>
    <row r="4331" spans="1:26">
      <c r="A4331" s="4" t="s">
        <v>9135</v>
      </c>
      <c r="B4331" s="4" t="s">
        <v>9136</v>
      </c>
      <c r="C4331" s="5">
        <v>3327557632</v>
      </c>
      <c r="D4331" s="5">
        <v>4354</v>
      </c>
      <c r="E4331" s="6" t="s">
        <v>16</v>
      </c>
      <c r="F4331" s="4" t="s">
        <v>101</v>
      </c>
      <c r="G4331" s="4" t="s">
        <v>46</v>
      </c>
      <c r="H4331" s="4" t="s">
        <v>102</v>
      </c>
      <c r="I4331" s="4">
        <v>0</v>
      </c>
      <c r="J4331" s="5">
        <v>70.968665045070821</v>
      </c>
      <c r="K4331" s="5">
        <v>30.044049441961835</v>
      </c>
      <c r="L4331" s="4" t="s">
        <v>754</v>
      </c>
      <c r="M4331" s="4" t="s">
        <v>615</v>
      </c>
      <c r="N4331" s="7">
        <f>VLOOKUP($A4331,'[1]Prices 23 nov'!$A$2:$Q$5001,5,FALSE)</f>
        <v>0</v>
      </c>
      <c r="O4331" s="7">
        <f>VLOOKUP($A4331,'[1]Prices 23 nov'!$A$2:$Q$5001,6,FALSE)</f>
        <v>0</v>
      </c>
      <c r="P4331" s="7">
        <f>VLOOKUP($A4331,'[1]Prices 23 nov'!$A$2:$Q$5001,7,FALSE)</f>
        <v>0</v>
      </c>
      <c r="Q4331" s="7">
        <f>VLOOKUP($A4331,'[1]Prices 23 nov'!$A$2:$Q$5001,8,FALSE)</f>
        <v>0</v>
      </c>
      <c r="R4331" s="7">
        <f>VLOOKUP($A4331,'[1]Prices 23 nov'!$A$2:$Q$5001,9,FALSE)</f>
        <v>0</v>
      </c>
      <c r="S4331" s="7">
        <f>VLOOKUP($A4331,'[1]Prices 23 nov'!$A$2:$Q$5001,10,FALSE)</f>
        <v>0</v>
      </c>
      <c r="T4331" s="7">
        <f>VLOOKUP($A4331,'[1]Prices 23 nov'!$A$2:$Q$5001,11,FALSE)</f>
        <v>0</v>
      </c>
      <c r="U4331" s="7">
        <f>VLOOKUP($A4331,'[1]Prices 23 nov'!$A$2:$Q$5001,12,FALSE)</f>
        <v>0</v>
      </c>
      <c r="V4331" s="7">
        <f>VLOOKUP($A4331,'[1]Prices 23 nov'!$A$2:$Q$5001,13,FALSE)</f>
        <v>0</v>
      </c>
      <c r="W4331" s="7">
        <f>VLOOKUP($A4331,'[1]Prices 23 nov'!$A$2:$Q$5001,14,FALSE)</f>
        <v>47.509634427199217</v>
      </c>
      <c r="X4331" s="7">
        <f>VLOOKUP($A4331,'[1]Prices 23 nov'!$A$2:$Q$5001,15,FALSE)</f>
        <v>36.766642802853312</v>
      </c>
      <c r="Y4331" s="7">
        <f>VLOOKUP($A4331,'[1]Prices 23 nov'!$A$2:$Q$5001,16,FALSE)</f>
        <v>33.868356049060822</v>
      </c>
      <c r="Z4331" s="7">
        <f>VLOOKUP($A4331,'[1]Prices 23 nov'!$A$2:$Q$5001,17,FALSE)</f>
        <v>39.655381201399898</v>
      </c>
    </row>
    <row r="4332" spans="1:26">
      <c r="A4332" s="4" t="s">
        <v>9137</v>
      </c>
      <c r="B4332" s="4" t="s">
        <v>9138</v>
      </c>
      <c r="C4332" s="5">
        <v>3327533568</v>
      </c>
      <c r="D4332" s="5">
        <v>4355</v>
      </c>
      <c r="E4332" s="6" t="s">
        <v>329</v>
      </c>
      <c r="F4332" s="4" t="s">
        <v>101</v>
      </c>
      <c r="G4332" s="4" t="s">
        <v>46</v>
      </c>
      <c r="H4332" s="4" t="s">
        <v>102</v>
      </c>
      <c r="I4332" s="4">
        <v>5</v>
      </c>
      <c r="J4332" s="5">
        <v>1.5498290903095149</v>
      </c>
      <c r="K4332" s="5">
        <v>0.602994940299447</v>
      </c>
      <c r="L4332" s="4" t="s">
        <v>580</v>
      </c>
      <c r="M4332" s="4" t="s">
        <v>3811</v>
      </c>
      <c r="N4332" s="7">
        <f>VLOOKUP($A4332,'[1]Prices 23 nov'!$A$2:$Q$5001,5,FALSE)</f>
        <v>28.514057647697211</v>
      </c>
      <c r="O4332" s="7">
        <f>VLOOKUP($A4332,'[1]Prices 23 nov'!$A$2:$Q$5001,6,FALSE)</f>
        <v>0.70319489138778102</v>
      </c>
      <c r="P4332" s="7">
        <f>VLOOKUP($A4332,'[1]Prices 23 nov'!$A$2:$Q$5001,7,FALSE)</f>
        <v>0.70224311967599806</v>
      </c>
      <c r="Q4332" s="7">
        <f>VLOOKUP($A4332,'[1]Prices 23 nov'!$A$2:$Q$5001,8,FALSE)</f>
        <v>0.62949513240440103</v>
      </c>
      <c r="R4332" s="7">
        <f>VLOOKUP($A4332,'[1]Prices 23 nov'!$A$2:$Q$5001,9,FALSE)</f>
        <v>0.90074563706093602</v>
      </c>
      <c r="S4332" s="7">
        <f>VLOOKUP($A4332,'[1]Prices 23 nov'!$A$2:$Q$5001,10,FALSE)</f>
        <v>0.88028172031045004</v>
      </c>
      <c r="T4332" s="7">
        <f>VLOOKUP($A4332,'[1]Prices 23 nov'!$A$2:$Q$5001,11,FALSE)</f>
        <v>1.1212889493237981</v>
      </c>
      <c r="U4332" s="7">
        <f>VLOOKUP($A4332,'[1]Prices 23 nov'!$A$2:$Q$5001,12,FALSE)</f>
        <v>1.377704162698137</v>
      </c>
      <c r="V4332" s="7">
        <f>VLOOKUP($A4332,'[1]Prices 23 nov'!$A$2:$Q$5001,13,FALSE)</f>
        <v>1.3239037743383619</v>
      </c>
      <c r="W4332" s="7">
        <f>VLOOKUP($A4332,'[1]Prices 23 nov'!$A$2:$Q$5001,14,FALSE)</f>
        <v>1.1932558848942849</v>
      </c>
      <c r="X4332" s="7">
        <f>VLOOKUP($A4332,'[1]Prices 23 nov'!$A$2:$Q$5001,15,FALSE)</f>
        <v>1.082276367661279</v>
      </c>
      <c r="Y4332" s="7">
        <f>VLOOKUP($A4332,'[1]Prices 23 nov'!$A$2:$Q$5001,16,FALSE)</f>
        <v>0.91002797638829203</v>
      </c>
      <c r="Z4332" s="7">
        <f>VLOOKUP($A4332,'[1]Prices 23 nov'!$A$2:$Q$5001,17,FALSE)</f>
        <v>0.8772454409637761</v>
      </c>
    </row>
    <row r="4333" spans="1:26">
      <c r="A4333" s="4" t="s">
        <v>9139</v>
      </c>
      <c r="B4333" s="4" t="s">
        <v>9140</v>
      </c>
      <c r="C4333" s="5">
        <v>3327191552</v>
      </c>
      <c r="D4333" s="5">
        <v>4356</v>
      </c>
      <c r="E4333" s="6" t="s">
        <v>70</v>
      </c>
      <c r="F4333" s="4" t="s">
        <v>242</v>
      </c>
      <c r="G4333" s="4" t="s">
        <v>46</v>
      </c>
      <c r="H4333" s="4" t="s">
        <v>102</v>
      </c>
      <c r="I4333" s="4">
        <v>4.529411792755127</v>
      </c>
      <c r="J4333" s="5">
        <v>12.894951943403141</v>
      </c>
      <c r="K4333" s="5">
        <v>7.1244856839208346</v>
      </c>
      <c r="L4333" s="4" t="s">
        <v>580</v>
      </c>
      <c r="M4333" s="4" t="s">
        <v>112</v>
      </c>
      <c r="N4333" s="7">
        <f>VLOOKUP($A4333,'[1]Prices 23 nov'!$A$2:$Q$5001,5,FALSE)</f>
        <v>-15.47624776588745</v>
      </c>
      <c r="O4333" s="7">
        <f>VLOOKUP($A4333,'[1]Prices 23 nov'!$A$2:$Q$5001,6,FALSE)</f>
        <v>7.655590652096862</v>
      </c>
      <c r="P4333" s="7">
        <f>VLOOKUP($A4333,'[1]Prices 23 nov'!$A$2:$Q$5001,7,FALSE)</f>
        <v>9.2440476025615226</v>
      </c>
      <c r="Q4333" s="7">
        <f>VLOOKUP($A4333,'[1]Prices 23 nov'!$A$2:$Q$5001,8,FALSE)</f>
        <v>7.8900521931615231</v>
      </c>
      <c r="R4333" s="7">
        <f>VLOOKUP($A4333,'[1]Prices 23 nov'!$A$2:$Q$5001,9,FALSE)</f>
        <v>9.1956507699942449</v>
      </c>
      <c r="S4333" s="7">
        <f>VLOOKUP($A4333,'[1]Prices 23 nov'!$A$2:$Q$5001,10,FALSE)</f>
        <v>11.126760944724079</v>
      </c>
      <c r="T4333" s="7">
        <f>VLOOKUP($A4333,'[1]Prices 23 nov'!$A$2:$Q$5001,11,FALSE)</f>
        <v>11.13077518009322</v>
      </c>
      <c r="U4333" s="7">
        <f>VLOOKUP($A4333,'[1]Prices 23 nov'!$A$2:$Q$5001,12,FALSE)</f>
        <v>12.3390102515732</v>
      </c>
      <c r="V4333" s="7">
        <f>VLOOKUP($A4333,'[1]Prices 23 nov'!$A$2:$Q$5001,13,FALSE)</f>
        <v>10.70721317876178</v>
      </c>
      <c r="W4333" s="7">
        <f>VLOOKUP($A4333,'[1]Prices 23 nov'!$A$2:$Q$5001,14,FALSE)</f>
        <v>9.8225157758039359</v>
      </c>
      <c r="X4333" s="7">
        <f>VLOOKUP($A4333,'[1]Prices 23 nov'!$A$2:$Q$5001,15,FALSE)</f>
        <v>9.4871262574597495</v>
      </c>
      <c r="Y4333" s="7">
        <f>VLOOKUP($A4333,'[1]Prices 23 nov'!$A$2:$Q$5001,16,FALSE)</f>
        <v>7.8000298315737382</v>
      </c>
      <c r="Z4333" s="7">
        <f>VLOOKUP($A4333,'[1]Prices 23 nov'!$A$2:$Q$5001,17,FALSE)</f>
        <v>7.7950805722128962</v>
      </c>
    </row>
    <row r="4334" spans="1:26">
      <c r="A4334" s="4" t="s">
        <v>9141</v>
      </c>
      <c r="B4334" s="4" t="s">
        <v>9142</v>
      </c>
      <c r="C4334" s="5">
        <v>3326417664</v>
      </c>
      <c r="D4334" s="5">
        <v>4357</v>
      </c>
      <c r="E4334" s="6" t="s">
        <v>294</v>
      </c>
      <c r="F4334" s="4" t="s">
        <v>992</v>
      </c>
      <c r="G4334" s="4" t="s">
        <v>495</v>
      </c>
      <c r="H4334" s="4" t="s">
        <v>993</v>
      </c>
      <c r="I4334" s="4">
        <v>3.4000000953674316</v>
      </c>
      <c r="J4334" s="5">
        <v>3.814090797708555</v>
      </c>
      <c r="K4334" s="5">
        <v>1.739730742786685</v>
      </c>
      <c r="L4334" s="4" t="s">
        <v>428</v>
      </c>
      <c r="M4334" s="4" t="s">
        <v>668</v>
      </c>
      <c r="N4334" s="7">
        <f>VLOOKUP($A4334,'[1]Prices 23 nov'!$A$2:$Q$5001,5,FALSE)</f>
        <v>-16.764496739774859</v>
      </c>
      <c r="O4334" s="7">
        <f>VLOOKUP($A4334,'[1]Prices 23 nov'!$A$2:$Q$5001,6,FALSE)</f>
        <v>3.6446134504194281</v>
      </c>
      <c r="P4334" s="7">
        <f>VLOOKUP($A4334,'[1]Prices 23 nov'!$A$2:$Q$5001,7,FALSE)</f>
        <v>3.7581698326461042</v>
      </c>
      <c r="Q4334" s="7">
        <f>VLOOKUP($A4334,'[1]Prices 23 nov'!$A$2:$Q$5001,8,FALSE)</f>
        <v>3.280005774189704</v>
      </c>
      <c r="R4334" s="7">
        <f>VLOOKUP($A4334,'[1]Prices 23 nov'!$A$2:$Q$5001,9,FALSE)</f>
        <v>2.9587504394385178</v>
      </c>
      <c r="S4334" s="7">
        <f>VLOOKUP($A4334,'[1]Prices 23 nov'!$A$2:$Q$5001,10,FALSE)</f>
        <v>2.1030640445446238</v>
      </c>
      <c r="T4334" s="7">
        <f>VLOOKUP($A4334,'[1]Prices 23 nov'!$A$2:$Q$5001,11,FALSE)</f>
        <v>2.3160570085683361</v>
      </c>
      <c r="U4334" s="7">
        <f>VLOOKUP($A4334,'[1]Prices 23 nov'!$A$2:$Q$5001,12,FALSE)</f>
        <v>1.9102400566173401</v>
      </c>
      <c r="V4334" s="7">
        <f>VLOOKUP($A4334,'[1]Prices 23 nov'!$A$2:$Q$5001,13,FALSE)</f>
        <v>2.1094927149304108</v>
      </c>
      <c r="W4334" s="7">
        <f>VLOOKUP($A4334,'[1]Prices 23 nov'!$A$2:$Q$5001,14,FALSE)</f>
        <v>1.9324373570758979</v>
      </c>
      <c r="X4334" s="7">
        <f>VLOOKUP($A4334,'[1]Prices 23 nov'!$A$2:$Q$5001,15,FALSE)</f>
        <v>2.1686393730703339</v>
      </c>
      <c r="Y4334" s="7">
        <f>VLOOKUP($A4334,'[1]Prices 23 nov'!$A$2:$Q$5001,16,FALSE)</f>
        <v>2.1276596530605052</v>
      </c>
      <c r="Z4334" s="7">
        <f>VLOOKUP($A4334,'[1]Prices 23 nov'!$A$2:$Q$5001,17,FALSE)</f>
        <v>2.246122250590787</v>
      </c>
    </row>
    <row r="4335" spans="1:26">
      <c r="A4335" s="4" t="s">
        <v>9143</v>
      </c>
      <c r="B4335" s="4" t="s">
        <v>9144</v>
      </c>
      <c r="C4335" s="5">
        <v>3326361088</v>
      </c>
      <c r="D4335" s="5">
        <v>4358</v>
      </c>
      <c r="E4335" s="6" t="s">
        <v>16</v>
      </c>
      <c r="F4335" s="4" t="s">
        <v>17</v>
      </c>
      <c r="G4335" s="4" t="s">
        <v>18</v>
      </c>
      <c r="H4335" s="4" t="s">
        <v>19</v>
      </c>
      <c r="I4335" s="4">
        <v>3.5</v>
      </c>
      <c r="J4335" s="5">
        <v>15.800000190734863</v>
      </c>
      <c r="K4335" s="5">
        <v>5.4000000953674316</v>
      </c>
      <c r="L4335" s="4" t="s">
        <v>64</v>
      </c>
      <c r="M4335" s="4" t="s">
        <v>1198</v>
      </c>
      <c r="N4335" s="7">
        <f>VLOOKUP($A4335,'[1]Prices 23 nov'!$A$2:$Q$5001,5,FALSE)</f>
        <v>3.9230786837064269</v>
      </c>
      <c r="O4335" s="7">
        <f>VLOOKUP($A4335,'[1]Prices 23 nov'!$A$2:$Q$5001,6,FALSE)</f>
        <v>11.784999847412109</v>
      </c>
      <c r="P4335" s="7">
        <f>VLOOKUP($A4335,'[1]Prices 23 nov'!$A$2:$Q$5001,7,FALSE)</f>
        <v>13</v>
      </c>
      <c r="Q4335" s="7">
        <f>VLOOKUP($A4335,'[1]Prices 23 nov'!$A$2:$Q$5001,8,FALSE)</f>
        <v>11.170000076293951</v>
      </c>
      <c r="R4335" s="7">
        <f>VLOOKUP($A4335,'[1]Prices 23 nov'!$A$2:$Q$5001,9,FALSE)</f>
        <v>10.534999847412109</v>
      </c>
      <c r="S4335" s="7">
        <f>VLOOKUP($A4335,'[1]Prices 23 nov'!$A$2:$Q$5001,10,FALSE)</f>
        <v>7.369999885559082</v>
      </c>
      <c r="T4335" s="7">
        <f>VLOOKUP($A4335,'[1]Prices 23 nov'!$A$2:$Q$5001,11,FALSE)</f>
        <v>9.7299995422363281</v>
      </c>
      <c r="U4335" s="7">
        <f>VLOOKUP($A4335,'[1]Prices 23 nov'!$A$2:$Q$5001,12,FALSE)</f>
        <v>10.47000026702881</v>
      </c>
      <c r="V4335" s="7">
        <f>VLOOKUP($A4335,'[1]Prices 23 nov'!$A$2:$Q$5001,13,FALSE)</f>
        <v>11.989999771118161</v>
      </c>
      <c r="W4335" s="7">
        <f>VLOOKUP($A4335,'[1]Prices 23 nov'!$A$2:$Q$5001,14,FALSE)</f>
        <v>13.760000228881839</v>
      </c>
      <c r="X4335" s="7">
        <f>VLOOKUP($A4335,'[1]Prices 23 nov'!$A$2:$Q$5001,15,FALSE)</f>
        <v>12.5</v>
      </c>
      <c r="Y4335" s="7">
        <f>VLOOKUP($A4335,'[1]Prices 23 nov'!$A$2:$Q$5001,16,FALSE)</f>
        <v>11.435000419616699</v>
      </c>
      <c r="Z4335" s="7">
        <f>VLOOKUP($A4335,'[1]Prices 23 nov'!$A$2:$Q$5001,17,FALSE)</f>
        <v>11.810000419616699</v>
      </c>
    </row>
    <row r="4336" spans="1:26">
      <c r="A4336" s="4" t="s">
        <v>9145</v>
      </c>
      <c r="B4336" s="4" t="s">
        <v>4023</v>
      </c>
      <c r="C4336" s="5">
        <v>3325913856</v>
      </c>
      <c r="D4336" s="5">
        <v>4359</v>
      </c>
      <c r="E4336" s="6" t="s">
        <v>105</v>
      </c>
      <c r="F4336" s="4" t="s">
        <v>106</v>
      </c>
      <c r="G4336" s="4" t="s">
        <v>18</v>
      </c>
      <c r="H4336" s="4" t="s">
        <v>19</v>
      </c>
      <c r="I4336" s="4">
        <v>0</v>
      </c>
      <c r="J4336" s="5">
        <v>88.367996215820313</v>
      </c>
      <c r="K4336" s="5">
        <v>55.995899200439453</v>
      </c>
      <c r="L4336" s="4" t="s">
        <v>20</v>
      </c>
      <c r="M4336" s="4" t="s">
        <v>207</v>
      </c>
      <c r="N4336" s="7">
        <f>VLOOKUP($A4336,'[1]Prices 23 nov'!$A$2:$Q$5001,5,FALSE)</f>
        <v>0.78968167982633708</v>
      </c>
      <c r="O4336" s="7">
        <f>VLOOKUP($A4336,'[1]Prices 23 nov'!$A$2:$Q$5001,6,FALSE)</f>
        <v>85.010002136230469</v>
      </c>
      <c r="P4336" s="7">
        <f>VLOOKUP($A4336,'[1]Prices 23 nov'!$A$2:$Q$5001,7,FALSE)</f>
        <v>87.180000305175781</v>
      </c>
      <c r="Q4336" s="7">
        <f>VLOOKUP($A4336,'[1]Prices 23 nov'!$A$2:$Q$5001,8,FALSE)</f>
        <v>85.099998474121094</v>
      </c>
      <c r="R4336" s="7">
        <f>VLOOKUP($A4336,'[1]Prices 23 nov'!$A$2:$Q$5001,9,FALSE)</f>
        <v>80.120002746582031</v>
      </c>
      <c r="S4336" s="7">
        <f>VLOOKUP($A4336,'[1]Prices 23 nov'!$A$2:$Q$5001,10,FALSE)</f>
        <v>63.169998168945313</v>
      </c>
      <c r="T4336" s="7">
        <f>VLOOKUP($A4336,'[1]Prices 23 nov'!$A$2:$Q$5001,11,FALSE)</f>
        <v>70.800003051757813</v>
      </c>
      <c r="U4336" s="7">
        <f>VLOOKUP($A4336,'[1]Prices 23 nov'!$A$2:$Q$5001,12,FALSE)</f>
        <v>74.790000915527344</v>
      </c>
      <c r="V4336" s="7">
        <f>VLOOKUP($A4336,'[1]Prices 23 nov'!$A$2:$Q$5001,13,FALSE)</f>
        <v>73.180000305175781</v>
      </c>
      <c r="W4336" s="7">
        <f>VLOOKUP($A4336,'[1]Prices 23 nov'!$A$2:$Q$5001,14,FALSE)</f>
        <v>75.849998474121094</v>
      </c>
      <c r="X4336" s="7">
        <f>VLOOKUP($A4336,'[1]Prices 23 nov'!$A$2:$Q$5001,15,FALSE)</f>
        <v>78.80999755859375</v>
      </c>
      <c r="Y4336" s="7">
        <f>VLOOKUP($A4336,'[1]Prices 23 nov'!$A$2:$Q$5001,16,FALSE)</f>
        <v>76.650001525878906</v>
      </c>
      <c r="Z4336" s="7">
        <f>VLOOKUP($A4336,'[1]Prices 23 nov'!$A$2:$Q$5001,17,FALSE)</f>
        <v>76.080001831054688</v>
      </c>
    </row>
    <row r="4337" spans="1:26">
      <c r="A4337" s="4" t="s">
        <v>9146</v>
      </c>
      <c r="B4337" s="4" t="s">
        <v>722</v>
      </c>
      <c r="C4337" s="5">
        <v>3324845824</v>
      </c>
      <c r="D4337" s="5">
        <v>4360</v>
      </c>
      <c r="E4337" s="6" t="s">
        <v>105</v>
      </c>
      <c r="F4337" s="4" t="s">
        <v>106</v>
      </c>
      <c r="G4337" s="4" t="s">
        <v>18</v>
      </c>
      <c r="H4337" s="4" t="s">
        <v>19</v>
      </c>
      <c r="I4337" s="4">
        <v>0</v>
      </c>
      <c r="J4337" s="5">
        <v>131.89999389648438</v>
      </c>
      <c r="K4337" s="5">
        <v>71.864898681640625</v>
      </c>
      <c r="L4337" s="4" t="s">
        <v>20</v>
      </c>
      <c r="M4337" s="4" t="s">
        <v>21</v>
      </c>
      <c r="N4337" s="7">
        <f>VLOOKUP($A4337,'[1]Prices 23 nov'!$A$2:$Q$5001,5,FALSE)</f>
        <v>36.824940367451788</v>
      </c>
      <c r="O4337" s="7">
        <f>VLOOKUP($A4337,'[1]Prices 23 nov'!$A$2:$Q$5001,6,FALSE)</f>
        <v>92.55999755859375</v>
      </c>
      <c r="P4337" s="7">
        <f>VLOOKUP($A4337,'[1]Prices 23 nov'!$A$2:$Q$5001,7,FALSE)</f>
        <v>96.580001831054688</v>
      </c>
      <c r="Q4337" s="7">
        <f>VLOOKUP($A4337,'[1]Prices 23 nov'!$A$2:$Q$5001,8,FALSE)</f>
        <v>100.2810974121094</v>
      </c>
      <c r="R4337" s="7">
        <f>VLOOKUP($A4337,'[1]Prices 23 nov'!$A$2:$Q$5001,9,FALSE)</f>
        <v>97.069999694824219</v>
      </c>
      <c r="S4337" s="7">
        <f>VLOOKUP($A4337,'[1]Prices 23 nov'!$A$2:$Q$5001,10,FALSE)</f>
        <v>80.540000915527344</v>
      </c>
      <c r="T4337" s="7">
        <f>VLOOKUP($A4337,'[1]Prices 23 nov'!$A$2:$Q$5001,11,FALSE)</f>
        <v>93.779998779296875</v>
      </c>
      <c r="U4337" s="7">
        <f>VLOOKUP($A4337,'[1]Prices 23 nov'!$A$2:$Q$5001,12,FALSE)</f>
        <v>102.51999664306641</v>
      </c>
      <c r="V4337" s="7">
        <f>VLOOKUP($A4337,'[1]Prices 23 nov'!$A$2:$Q$5001,13,FALSE)</f>
        <v>108.23000335693359</v>
      </c>
      <c r="W4337" s="7">
        <f>VLOOKUP($A4337,'[1]Prices 23 nov'!$A$2:$Q$5001,14,FALSE)</f>
        <v>116.4199981689453</v>
      </c>
      <c r="X4337" s="7">
        <f>VLOOKUP($A4337,'[1]Prices 23 nov'!$A$2:$Q$5001,15,FALSE)</f>
        <v>130.30999755859381</v>
      </c>
      <c r="Y4337" s="7">
        <f>VLOOKUP($A4337,'[1]Prices 23 nov'!$A$2:$Q$5001,16,FALSE)</f>
        <v>122.75</v>
      </c>
      <c r="Z4337" s="7">
        <f>VLOOKUP($A4337,'[1]Prices 23 nov'!$A$2:$Q$5001,17,FALSE)</f>
        <v>117.0100021362305</v>
      </c>
    </row>
    <row r="4338" spans="1:26">
      <c r="A4338" s="4" t="s">
        <v>9147</v>
      </c>
      <c r="B4338" s="4" t="s">
        <v>9148</v>
      </c>
      <c r="C4338" s="5">
        <v>3323774720</v>
      </c>
      <c r="D4338" s="5">
        <v>4361</v>
      </c>
      <c r="E4338" s="6" t="s">
        <v>273</v>
      </c>
      <c r="F4338" s="4" t="s">
        <v>51</v>
      </c>
      <c r="G4338" s="4" t="s">
        <v>18</v>
      </c>
      <c r="H4338" s="4" t="s">
        <v>19</v>
      </c>
      <c r="I4338" s="4">
        <v>3.7272727489471436</v>
      </c>
      <c r="J4338" s="5">
        <v>28.379999160766602</v>
      </c>
      <c r="K4338" s="5">
        <v>7.0850000381469727</v>
      </c>
      <c r="L4338" s="4" t="s">
        <v>20</v>
      </c>
      <c r="M4338" s="4" t="s">
        <v>56</v>
      </c>
      <c r="N4338" s="7">
        <f>VLOOKUP($A4338,'[1]Prices 23 nov'!$A$2:$Q$5001,5,FALSE)</f>
        <v>38.35243161978228</v>
      </c>
      <c r="O4338" s="7">
        <f>VLOOKUP($A4338,'[1]Prices 23 nov'!$A$2:$Q$5001,6,FALSE)</f>
        <v>19.479999542236332</v>
      </c>
      <c r="P4338" s="7">
        <f>VLOOKUP($A4338,'[1]Prices 23 nov'!$A$2:$Q$5001,7,FALSE)</f>
        <v>18.95000076293945</v>
      </c>
      <c r="Q4338" s="7">
        <f>VLOOKUP($A4338,'[1]Prices 23 nov'!$A$2:$Q$5001,8,FALSE)</f>
        <v>20.54000091552734</v>
      </c>
      <c r="R4338" s="7">
        <f>VLOOKUP($A4338,'[1]Prices 23 nov'!$A$2:$Q$5001,9,FALSE)</f>
        <v>21.909999847412109</v>
      </c>
      <c r="S4338" s="7">
        <f>VLOOKUP($A4338,'[1]Prices 23 nov'!$A$2:$Q$5001,10,FALSE)</f>
        <v>10.760000228881839</v>
      </c>
      <c r="T4338" s="7">
        <f>VLOOKUP($A4338,'[1]Prices 23 nov'!$A$2:$Q$5001,11,FALSE)</f>
        <v>15.38000011444092</v>
      </c>
      <c r="U4338" s="7">
        <f>VLOOKUP($A4338,'[1]Prices 23 nov'!$A$2:$Q$5001,12,FALSE)</f>
        <v>18.969999313354489</v>
      </c>
      <c r="V4338" s="7">
        <f>VLOOKUP($A4338,'[1]Prices 23 nov'!$A$2:$Q$5001,13,FALSE)</f>
        <v>18.059999465942379</v>
      </c>
      <c r="W4338" s="7">
        <f>VLOOKUP($A4338,'[1]Prices 23 nov'!$A$2:$Q$5001,14,FALSE)</f>
        <v>19.60000038146973</v>
      </c>
      <c r="X4338" s="7">
        <f>VLOOKUP($A4338,'[1]Prices 23 nov'!$A$2:$Q$5001,15,FALSE)</f>
        <v>21.389999389648441</v>
      </c>
      <c r="Y4338" s="7">
        <f>VLOOKUP($A4338,'[1]Prices 23 nov'!$A$2:$Q$5001,16,FALSE)</f>
        <v>21.64999961853027</v>
      </c>
      <c r="Z4338" s="7">
        <f>VLOOKUP($A4338,'[1]Prices 23 nov'!$A$2:$Q$5001,17,FALSE)</f>
        <v>23.489999771118161</v>
      </c>
    </row>
    <row r="4339" spans="1:26">
      <c r="A4339" s="4" t="s">
        <v>9149</v>
      </c>
      <c r="B4339" s="4" t="s">
        <v>9150</v>
      </c>
      <c r="C4339" s="5">
        <v>3322885888</v>
      </c>
      <c r="D4339" s="5">
        <v>4362</v>
      </c>
      <c r="E4339" s="6" t="s">
        <v>16</v>
      </c>
      <c r="F4339" s="4" t="s">
        <v>210</v>
      </c>
      <c r="G4339" s="4" t="s">
        <v>211</v>
      </c>
      <c r="H4339" s="4" t="s">
        <v>212</v>
      </c>
      <c r="I4339" s="4">
        <v>4.4516129493713379</v>
      </c>
      <c r="J4339" s="5">
        <v>19.990747712734343</v>
      </c>
      <c r="K4339" s="5">
        <v>8.0191026124543896</v>
      </c>
      <c r="L4339" s="4" t="s">
        <v>20</v>
      </c>
      <c r="M4339" s="4" t="s">
        <v>253</v>
      </c>
      <c r="N4339" s="7">
        <f>VLOOKUP($A4339,'[1]Prices 23 nov'!$A$2:$Q$5001,5,FALSE)</f>
        <v>47.998140256468233</v>
      </c>
      <c r="O4339" s="7">
        <f>VLOOKUP($A4339,'[1]Prices 23 nov'!$A$2:$Q$5001,6,FALSE)</f>
        <v>12.15572151076049</v>
      </c>
      <c r="P4339" s="7">
        <f>VLOOKUP($A4339,'[1]Prices 23 nov'!$A$2:$Q$5001,7,FALSE)</f>
        <v>12.94562720723718</v>
      </c>
      <c r="Q4339" s="7">
        <f>VLOOKUP($A4339,'[1]Prices 23 nov'!$A$2:$Q$5001,8,FALSE)</f>
        <v>12.538223770945359</v>
      </c>
      <c r="R4339" s="7">
        <f>VLOOKUP($A4339,'[1]Prices 23 nov'!$A$2:$Q$5001,9,FALSE)</f>
        <v>12.0654646911035</v>
      </c>
      <c r="S4339" s="7">
        <f>VLOOKUP($A4339,'[1]Prices 23 nov'!$A$2:$Q$5001,10,FALSE)</f>
        <v>8.8234335534167485</v>
      </c>
      <c r="T4339" s="7">
        <f>VLOOKUP($A4339,'[1]Prices 23 nov'!$A$2:$Q$5001,11,FALSE)</f>
        <v>9.6043712715462561</v>
      </c>
      <c r="U4339" s="7">
        <f>VLOOKUP($A4339,'[1]Prices 23 nov'!$A$2:$Q$5001,12,FALSE)</f>
        <v>11.33599826837292</v>
      </c>
      <c r="V4339" s="7">
        <f>VLOOKUP($A4339,'[1]Prices 23 nov'!$A$2:$Q$5001,13,FALSE)</f>
        <v>11.68095851875842</v>
      </c>
      <c r="W4339" s="7">
        <f>VLOOKUP($A4339,'[1]Prices 23 nov'!$A$2:$Q$5001,14,FALSE)</f>
        <v>15.216394361205291</v>
      </c>
      <c r="X4339" s="7">
        <f>VLOOKUP($A4339,'[1]Prices 23 nov'!$A$2:$Q$5001,15,FALSE)</f>
        <v>15.43393633840606</v>
      </c>
      <c r="Y4339" s="7">
        <f>VLOOKUP($A4339,'[1]Prices 23 nov'!$A$2:$Q$5001,16,FALSE)</f>
        <v>18.528784994560969</v>
      </c>
      <c r="Z4339" s="7">
        <f>VLOOKUP($A4339,'[1]Prices 23 nov'!$A$2:$Q$5001,17,FALSE)</f>
        <v>18.234832942980351</v>
      </c>
    </row>
    <row r="4340" spans="1:26">
      <c r="A4340" s="4" t="s">
        <v>9151</v>
      </c>
      <c r="B4340" s="4" t="s">
        <v>9152</v>
      </c>
      <c r="C4340" s="5">
        <v>3321573376</v>
      </c>
      <c r="D4340" s="5">
        <v>4363</v>
      </c>
      <c r="E4340" s="6" t="s">
        <v>16</v>
      </c>
      <c r="F4340" s="4" t="s">
        <v>288</v>
      </c>
      <c r="G4340" s="4" t="s">
        <v>289</v>
      </c>
      <c r="H4340" s="4" t="s">
        <v>290</v>
      </c>
      <c r="I4340" s="4">
        <v>4.230769157409668</v>
      </c>
      <c r="J4340" s="5">
        <v>117.86340669097901</v>
      </c>
      <c r="K4340" s="5">
        <v>50.056657476425165</v>
      </c>
      <c r="L4340" s="4" t="s">
        <v>20</v>
      </c>
      <c r="M4340" s="4" t="s">
        <v>412</v>
      </c>
      <c r="N4340" s="7">
        <f>VLOOKUP($A4340,'[1]Prices 23 nov'!$A$2:$Q$5001,5,FALSE)</f>
        <v>26.431573687840309</v>
      </c>
      <c r="O4340" s="7">
        <f>VLOOKUP($A4340,'[1]Prices 23 nov'!$A$2:$Q$5001,6,FALSE)</f>
        <v>81.356945833492318</v>
      </c>
      <c r="P4340" s="7">
        <f>VLOOKUP($A4340,'[1]Prices 23 nov'!$A$2:$Q$5001,7,FALSE)</f>
        <v>100.6120092491074</v>
      </c>
      <c r="Q4340" s="7">
        <f>VLOOKUP($A4340,'[1]Prices 23 nov'!$A$2:$Q$5001,8,FALSE)</f>
        <v>103.7334279907991</v>
      </c>
      <c r="R4340" s="7">
        <f>VLOOKUP($A4340,'[1]Prices 23 nov'!$A$2:$Q$5001,9,FALSE)</f>
        <v>95.030002593994141</v>
      </c>
      <c r="S4340" s="7">
        <f>VLOOKUP($A4340,'[1]Prices 23 nov'!$A$2:$Q$5001,10,FALSE)</f>
        <v>69.286346185112052</v>
      </c>
      <c r="T4340" s="7">
        <f>VLOOKUP($A4340,'[1]Prices 23 nov'!$A$2:$Q$5001,11,FALSE)</f>
        <v>85.662442622329763</v>
      </c>
      <c r="U4340" s="7">
        <f>VLOOKUP($A4340,'[1]Prices 23 nov'!$A$2:$Q$5001,12,FALSE)</f>
        <v>98.634066183986761</v>
      </c>
      <c r="V4340" s="7">
        <f>VLOOKUP($A4340,'[1]Prices 23 nov'!$A$2:$Q$5001,13,FALSE)</f>
        <v>100.11442836376951</v>
      </c>
      <c r="W4340" s="7">
        <f>VLOOKUP($A4340,'[1]Prices 23 nov'!$A$2:$Q$5001,14,FALSE)</f>
        <v>89.221913039917126</v>
      </c>
      <c r="X4340" s="7">
        <f>VLOOKUP($A4340,'[1]Prices 23 nov'!$A$2:$Q$5001,15,FALSE)</f>
        <v>93.228413259498666</v>
      </c>
      <c r="Y4340" s="7">
        <f>VLOOKUP($A4340,'[1]Prices 23 nov'!$A$2:$Q$5001,16,FALSE)</f>
        <v>91.540531975479098</v>
      </c>
      <c r="Z4340" s="7">
        <f>VLOOKUP($A4340,'[1]Prices 23 nov'!$A$2:$Q$5001,17,FALSE)</f>
        <v>92.04724864974196</v>
      </c>
    </row>
    <row r="4341" spans="1:26">
      <c r="A4341" s="4" t="s">
        <v>9153</v>
      </c>
      <c r="B4341" s="4" t="s">
        <v>9154</v>
      </c>
      <c r="C4341" s="5">
        <v>3321530880</v>
      </c>
      <c r="D4341" s="5">
        <v>4364</v>
      </c>
      <c r="E4341" s="6" t="s">
        <v>105</v>
      </c>
      <c r="F4341" s="4" t="s">
        <v>106</v>
      </c>
      <c r="G4341" s="4" t="s">
        <v>18</v>
      </c>
      <c r="H4341" s="4" t="s">
        <v>19</v>
      </c>
      <c r="I4341" s="4">
        <v>0</v>
      </c>
      <c r="J4341" s="5">
        <v>52.740001678466797</v>
      </c>
      <c r="K4341" s="5">
        <v>42.810001373291016</v>
      </c>
      <c r="L4341" s="4" t="s">
        <v>64</v>
      </c>
      <c r="M4341" s="4" t="s">
        <v>1583</v>
      </c>
      <c r="N4341" s="7">
        <f>VLOOKUP($A4341,'[1]Prices 23 nov'!$A$2:$Q$5001,5,FALSE)</f>
        <v>5.7596549079494519</v>
      </c>
      <c r="O4341" s="7">
        <f>VLOOKUP($A4341,'[1]Prices 23 nov'!$A$2:$Q$5001,6,FALSE)</f>
        <v>50.450000762939453</v>
      </c>
      <c r="P4341" s="7">
        <f>VLOOKUP($A4341,'[1]Prices 23 nov'!$A$2:$Q$5001,7,FALSE)</f>
        <v>50.580001831054688</v>
      </c>
      <c r="Q4341" s="7">
        <f>VLOOKUP($A4341,'[1]Prices 23 nov'!$A$2:$Q$5001,8,FALSE)</f>
        <v>51.540000915527337</v>
      </c>
      <c r="R4341" s="7">
        <f>VLOOKUP($A4341,'[1]Prices 23 nov'!$A$2:$Q$5001,9,FALSE)</f>
        <v>51.959999084472663</v>
      </c>
      <c r="S4341" s="7">
        <f>VLOOKUP($A4341,'[1]Prices 23 nov'!$A$2:$Q$5001,10,FALSE)</f>
        <v>48.639999389648438</v>
      </c>
      <c r="T4341" s="7">
        <f>VLOOKUP($A4341,'[1]Prices 23 nov'!$A$2:$Q$5001,11,FALSE)</f>
        <v>49.830001831054688</v>
      </c>
      <c r="U4341" s="7">
        <f>VLOOKUP($A4341,'[1]Prices 23 nov'!$A$2:$Q$5001,12,FALSE)</f>
        <v>51.729999542236328</v>
      </c>
      <c r="V4341" s="7">
        <f>VLOOKUP($A4341,'[1]Prices 23 nov'!$A$2:$Q$5001,13,FALSE)</f>
        <v>51.599998474121087</v>
      </c>
      <c r="W4341" s="7">
        <f>VLOOKUP($A4341,'[1]Prices 23 nov'!$A$2:$Q$5001,14,FALSE)</f>
        <v>52.360000610351563</v>
      </c>
      <c r="X4341" s="7">
        <f>VLOOKUP($A4341,'[1]Prices 23 nov'!$A$2:$Q$5001,15,FALSE)</f>
        <v>51.959999084472663</v>
      </c>
      <c r="Y4341" s="7">
        <f>VLOOKUP($A4341,'[1]Prices 23 nov'!$A$2:$Q$5001,16,FALSE)</f>
        <v>51.830001831054688</v>
      </c>
      <c r="Z4341" s="7">
        <f>VLOOKUP($A4341,'[1]Prices 23 nov'!$A$2:$Q$5001,17,FALSE)</f>
        <v>51.610000610351563</v>
      </c>
    </row>
    <row r="4342" spans="1:26">
      <c r="A4342" s="4" t="s">
        <v>9155</v>
      </c>
      <c r="B4342" s="4" t="s">
        <v>9156</v>
      </c>
      <c r="C4342" s="5">
        <v>3321152000</v>
      </c>
      <c r="D4342" s="5">
        <v>4365</v>
      </c>
      <c r="E4342" s="6" t="s">
        <v>70</v>
      </c>
      <c r="F4342" s="4" t="s">
        <v>288</v>
      </c>
      <c r="G4342" s="4" t="s">
        <v>289</v>
      </c>
      <c r="H4342" s="4" t="s">
        <v>290</v>
      </c>
      <c r="I4342" s="4">
        <v>3.3333332538604736</v>
      </c>
      <c r="J4342" s="5">
        <v>683.64600000000007</v>
      </c>
      <c r="K4342" s="5">
        <v>217.17019999999999</v>
      </c>
      <c r="L4342" s="4" t="s">
        <v>41</v>
      </c>
      <c r="M4342" s="4" t="s">
        <v>1207</v>
      </c>
      <c r="N4342" s="7">
        <f>VLOOKUP($A4342,'[1]Prices 23 nov'!$A$2:$Q$5001,5,FALSE)</f>
        <v>59.889094269870611</v>
      </c>
      <c r="O4342" s="7">
        <f>VLOOKUP($A4342,'[1]Prices 23 nov'!$A$2:$Q$5001,6,FALSE)</f>
        <v>313.42248785495758</v>
      </c>
      <c r="P4342" s="7">
        <f>VLOOKUP($A4342,'[1]Prices 23 nov'!$A$2:$Q$5001,7,FALSE)</f>
        <v>353.24099957942963</v>
      </c>
      <c r="Q4342" s="7">
        <f>VLOOKUP($A4342,'[1]Prices 23 nov'!$A$2:$Q$5001,8,FALSE)</f>
        <v>363.28816616535192</v>
      </c>
      <c r="R4342" s="7">
        <f>VLOOKUP($A4342,'[1]Prices 23 nov'!$A$2:$Q$5001,9,FALSE)</f>
        <v>365.02700996398931</v>
      </c>
      <c r="S4342" s="7">
        <f>VLOOKUP($A4342,'[1]Prices 23 nov'!$A$2:$Q$5001,10,FALSE)</f>
        <v>278.58749270439148</v>
      </c>
      <c r="T4342" s="7">
        <f>VLOOKUP($A4342,'[1]Prices 23 nov'!$A$2:$Q$5001,11,FALSE)</f>
        <v>354.36298191547388</v>
      </c>
      <c r="U4342" s="7">
        <f>VLOOKUP($A4342,'[1]Prices 23 nov'!$A$2:$Q$5001,12,FALSE)</f>
        <v>445.75651413202291</v>
      </c>
      <c r="V4342" s="7">
        <f>VLOOKUP($A4342,'[1]Prices 23 nov'!$A$2:$Q$5001,13,FALSE)</f>
        <v>451.12319755554199</v>
      </c>
      <c r="W4342" s="7">
        <f>VLOOKUP($A4342,'[1]Prices 23 nov'!$A$2:$Q$5001,14,FALSE)</f>
        <v>489.93332290649408</v>
      </c>
      <c r="X4342" s="7">
        <f>VLOOKUP($A4342,'[1]Prices 23 nov'!$A$2:$Q$5001,15,FALSE)</f>
        <v>614.60101306438446</v>
      </c>
      <c r="Y4342" s="7">
        <f>VLOOKUP($A4342,'[1]Prices 23 nov'!$A$2:$Q$5001,16,FALSE)</f>
        <v>640.10249376296997</v>
      </c>
      <c r="Z4342" s="7">
        <f>VLOOKUP($A4342,'[1]Prices 23 nov'!$A$2:$Q$5001,17,FALSE)</f>
        <v>552.91137832403183</v>
      </c>
    </row>
    <row r="4343" spans="1:26">
      <c r="A4343" s="4" t="s">
        <v>9157</v>
      </c>
      <c r="B4343" s="4" t="s">
        <v>9158</v>
      </c>
      <c r="C4343" s="5">
        <v>3320564224</v>
      </c>
      <c r="D4343" s="5">
        <v>4366</v>
      </c>
      <c r="E4343" s="6" t="s">
        <v>67</v>
      </c>
      <c r="F4343" s="4" t="s">
        <v>51</v>
      </c>
      <c r="G4343" s="4" t="s">
        <v>18</v>
      </c>
      <c r="H4343" s="4" t="s">
        <v>19</v>
      </c>
      <c r="I4343" s="4">
        <v>4.5</v>
      </c>
      <c r="J4343" s="5">
        <v>37.330001831054688</v>
      </c>
      <c r="K4343" s="5">
        <v>8.6850004196166992</v>
      </c>
      <c r="L4343" s="4" t="s">
        <v>41</v>
      </c>
      <c r="M4343" s="4" t="s">
        <v>673</v>
      </c>
      <c r="N4343" s="7">
        <f>VLOOKUP($A4343,'[1]Prices 23 nov'!$A$2:$Q$5001,5,FALSE)</f>
        <v>12.29949495591751</v>
      </c>
      <c r="O4343" s="7">
        <f>VLOOKUP($A4343,'[1]Prices 23 nov'!$A$2:$Q$5001,6,FALSE)</f>
        <v>31.020000457763668</v>
      </c>
      <c r="P4343" s="7">
        <f>VLOOKUP($A4343,'[1]Prices 23 nov'!$A$2:$Q$5001,7,FALSE)</f>
        <v>36.790000915527337</v>
      </c>
      <c r="Q4343" s="7">
        <f>VLOOKUP($A4343,'[1]Prices 23 nov'!$A$2:$Q$5001,8,FALSE)</f>
        <v>34.009998321533203</v>
      </c>
      <c r="R4343" s="7">
        <f>VLOOKUP($A4343,'[1]Prices 23 nov'!$A$2:$Q$5001,9,FALSE)</f>
        <v>25.110000610351559</v>
      </c>
      <c r="S4343" s="7">
        <f>VLOOKUP($A4343,'[1]Prices 23 nov'!$A$2:$Q$5001,10,FALSE)</f>
        <v>17.690000534057621</v>
      </c>
      <c r="T4343" s="7">
        <f>VLOOKUP($A4343,'[1]Prices 23 nov'!$A$2:$Q$5001,11,FALSE)</f>
        <v>22.260000228881839</v>
      </c>
      <c r="U4343" s="7">
        <f>VLOOKUP($A4343,'[1]Prices 23 nov'!$A$2:$Q$5001,12,FALSE)</f>
        <v>25.590000152587891</v>
      </c>
      <c r="V4343" s="7">
        <f>VLOOKUP($A4343,'[1]Prices 23 nov'!$A$2:$Q$5001,13,FALSE)</f>
        <v>25.45999908447266</v>
      </c>
      <c r="W4343" s="7">
        <f>VLOOKUP($A4343,'[1]Prices 23 nov'!$A$2:$Q$5001,14,FALSE)</f>
        <v>24.20000076293945</v>
      </c>
      <c r="X4343" s="7">
        <f>VLOOKUP($A4343,'[1]Prices 23 nov'!$A$2:$Q$5001,15,FALSE)</f>
        <v>26.79000091552734</v>
      </c>
      <c r="Y4343" s="7">
        <f>VLOOKUP($A4343,'[1]Prices 23 nov'!$A$2:$Q$5001,16,FALSE)</f>
        <v>26.809999465942379</v>
      </c>
      <c r="Z4343" s="7">
        <f>VLOOKUP($A4343,'[1]Prices 23 nov'!$A$2:$Q$5001,17,FALSE)</f>
        <v>32.150001525878913</v>
      </c>
    </row>
    <row r="4344" spans="1:26">
      <c r="A4344" s="4" t="s">
        <v>9159</v>
      </c>
      <c r="B4344" s="4" t="s">
        <v>9160</v>
      </c>
      <c r="C4344" s="5">
        <v>3320142848</v>
      </c>
      <c r="D4344" s="5">
        <v>4367</v>
      </c>
      <c r="E4344" s="6" t="s">
        <v>294</v>
      </c>
      <c r="F4344" s="4" t="s">
        <v>95</v>
      </c>
      <c r="G4344" s="4" t="s">
        <v>96</v>
      </c>
      <c r="H4344" s="4" t="s">
        <v>97</v>
      </c>
      <c r="I4344" s="4">
        <v>4.2222223281860352</v>
      </c>
      <c r="J4344" s="5">
        <v>113.71375205738606</v>
      </c>
      <c r="K4344" s="5">
        <v>40.677277981926288</v>
      </c>
      <c r="L4344" s="4" t="s">
        <v>64</v>
      </c>
      <c r="M4344" s="4" t="s">
        <v>337</v>
      </c>
      <c r="N4344" s="7">
        <f>VLOOKUP($A4344,'[1]Prices 23 nov'!$A$2:$Q$5001,5,FALSE)</f>
        <v>-9.5782740166754152</v>
      </c>
      <c r="O4344" s="7">
        <f>VLOOKUP($A4344,'[1]Prices 23 nov'!$A$2:$Q$5001,6,FALSE)</f>
        <v>106.54167990638599</v>
      </c>
      <c r="P4344" s="7">
        <f>VLOOKUP($A4344,'[1]Prices 23 nov'!$A$2:$Q$5001,7,FALSE)</f>
        <v>111.8128137588501</v>
      </c>
      <c r="Q4344" s="7">
        <f>VLOOKUP($A4344,'[1]Prices 23 nov'!$A$2:$Q$5001,8,FALSE)</f>
        <v>110.3405510605398</v>
      </c>
      <c r="R4344" s="7">
        <f>VLOOKUP($A4344,'[1]Prices 23 nov'!$A$2:$Q$5001,9,FALSE)</f>
        <v>92.011713981628418</v>
      </c>
      <c r="S4344" s="7">
        <f>VLOOKUP($A4344,'[1]Prices 23 nov'!$A$2:$Q$5001,10,FALSE)</f>
        <v>61.802398369991352</v>
      </c>
      <c r="T4344" s="7">
        <f>VLOOKUP($A4344,'[1]Prices 23 nov'!$A$2:$Q$5001,11,FALSE)</f>
        <v>71.108804005716593</v>
      </c>
      <c r="U4344" s="7">
        <f>VLOOKUP($A4344,'[1]Prices 23 nov'!$A$2:$Q$5001,12,FALSE)</f>
        <v>79.111618808579806</v>
      </c>
      <c r="V4344" s="7">
        <f>VLOOKUP($A4344,'[1]Prices 23 nov'!$A$2:$Q$5001,13,FALSE)</f>
        <v>79.156095524265766</v>
      </c>
      <c r="W4344" s="7">
        <f>VLOOKUP($A4344,'[1]Prices 23 nov'!$A$2:$Q$5001,14,FALSE)</f>
        <v>83.768496036529541</v>
      </c>
      <c r="X4344" s="7">
        <f>VLOOKUP($A4344,'[1]Prices 23 nov'!$A$2:$Q$5001,15,FALSE)</f>
        <v>88.332410752773285</v>
      </c>
      <c r="Y4344" s="7">
        <f>VLOOKUP($A4344,'[1]Prices 23 nov'!$A$2:$Q$5001,16,FALSE)</f>
        <v>80.104484041784417</v>
      </c>
      <c r="Z4344" s="7">
        <f>VLOOKUP($A4344,'[1]Prices 23 nov'!$A$2:$Q$5001,17,FALSE)</f>
        <v>75.192869685051846</v>
      </c>
    </row>
    <row r="4345" spans="1:26">
      <c r="A4345" s="4" t="s">
        <v>9161</v>
      </c>
      <c r="B4345" s="4" t="s">
        <v>9162</v>
      </c>
      <c r="C4345" s="5">
        <v>3320100096</v>
      </c>
      <c r="D4345" s="5">
        <v>4368</v>
      </c>
      <c r="E4345" s="6" t="s">
        <v>105</v>
      </c>
      <c r="F4345" s="4" t="s">
        <v>106</v>
      </c>
      <c r="G4345" s="4" t="s">
        <v>18</v>
      </c>
      <c r="H4345" s="4" t="s">
        <v>19</v>
      </c>
      <c r="I4345" s="4">
        <v>0</v>
      </c>
      <c r="J4345" s="5">
        <v>33.759998321533203</v>
      </c>
      <c r="K4345" s="5">
        <v>18.700000762939453</v>
      </c>
      <c r="L4345" s="4" t="s">
        <v>64</v>
      </c>
      <c r="M4345" s="4" t="s">
        <v>83</v>
      </c>
      <c r="N4345" s="7">
        <f>VLOOKUP($A4345,'[1]Prices 23 nov'!$A$2:$Q$5001,5,FALSE)</f>
        <v>-1.87514678779428</v>
      </c>
      <c r="O4345" s="7">
        <f>VLOOKUP($A4345,'[1]Prices 23 nov'!$A$2:$Q$5001,6,FALSE)</f>
        <v>31.889999389648441</v>
      </c>
      <c r="P4345" s="7">
        <f>VLOOKUP($A4345,'[1]Prices 23 nov'!$A$2:$Q$5001,7,FALSE)</f>
        <v>33.529998779296882</v>
      </c>
      <c r="Q4345" s="7">
        <f>VLOOKUP($A4345,'[1]Prices 23 nov'!$A$2:$Q$5001,8,FALSE)</f>
        <v>31.120000839233398</v>
      </c>
      <c r="R4345" s="7">
        <f>VLOOKUP($A4345,'[1]Prices 23 nov'!$A$2:$Q$5001,9,FALSE)</f>
        <v>28.75</v>
      </c>
      <c r="S4345" s="7">
        <f>VLOOKUP($A4345,'[1]Prices 23 nov'!$A$2:$Q$5001,10,FALSE)</f>
        <v>22.020000457763668</v>
      </c>
      <c r="T4345" s="7">
        <f>VLOOKUP($A4345,'[1]Prices 23 nov'!$A$2:$Q$5001,11,FALSE)</f>
        <v>25</v>
      </c>
      <c r="U4345" s="7">
        <f>VLOOKUP($A4345,'[1]Prices 23 nov'!$A$2:$Q$5001,12,FALSE)</f>
        <v>27.670000076293949</v>
      </c>
      <c r="V4345" s="7">
        <f>VLOOKUP($A4345,'[1]Prices 23 nov'!$A$2:$Q$5001,13,FALSE)</f>
        <v>27.590000152587891</v>
      </c>
      <c r="W4345" s="7">
        <f>VLOOKUP($A4345,'[1]Prices 23 nov'!$A$2:$Q$5001,14,FALSE)</f>
        <v>29.29000091552734</v>
      </c>
      <c r="X4345" s="7">
        <f>VLOOKUP($A4345,'[1]Prices 23 nov'!$A$2:$Q$5001,15,FALSE)</f>
        <v>29.819999694824219</v>
      </c>
      <c r="Y4345" s="7">
        <f>VLOOKUP($A4345,'[1]Prices 23 nov'!$A$2:$Q$5001,16,FALSE)</f>
        <v>27.590000152587891</v>
      </c>
      <c r="Z4345" s="7">
        <f>VLOOKUP($A4345,'[1]Prices 23 nov'!$A$2:$Q$5001,17,FALSE)</f>
        <v>27.379999160766602</v>
      </c>
    </row>
    <row r="4346" spans="1:26">
      <c r="A4346" s="4" t="s">
        <v>9163</v>
      </c>
      <c r="B4346" s="4" t="s">
        <v>9164</v>
      </c>
      <c r="C4346" s="5">
        <v>3318957312</v>
      </c>
      <c r="D4346" s="5">
        <v>4369</v>
      </c>
      <c r="E4346" s="6" t="s">
        <v>329</v>
      </c>
      <c r="F4346" s="4" t="s">
        <v>354</v>
      </c>
      <c r="G4346" s="4" t="s">
        <v>348</v>
      </c>
      <c r="H4346" s="4" t="s">
        <v>355</v>
      </c>
      <c r="I4346" s="4">
        <v>4.3636364936828613</v>
      </c>
      <c r="J4346" s="5">
        <v>1.681160065044897</v>
      </c>
      <c r="K4346" s="5">
        <v>0.75979994493513503</v>
      </c>
      <c r="L4346" s="4" t="s">
        <v>144</v>
      </c>
      <c r="M4346" s="4" t="s">
        <v>48</v>
      </c>
      <c r="N4346" s="7">
        <f>VLOOKUP($A4346,'[1]Prices 23 nov'!$A$2:$Q$5001,5,FALSE)</f>
        <v>-25.34676107425387</v>
      </c>
      <c r="O4346" s="7">
        <f>VLOOKUP($A4346,'[1]Prices 23 nov'!$A$2:$Q$5001,6,FALSE)</f>
        <v>1.5813118956451431</v>
      </c>
      <c r="P4346" s="7">
        <f>VLOOKUP($A4346,'[1]Prices 23 nov'!$A$2:$Q$5001,7,FALSE)</f>
        <v>1.6139099024915711</v>
      </c>
      <c r="Q4346" s="7">
        <f>VLOOKUP($A4346,'[1]Prices 23 nov'!$A$2:$Q$5001,8,FALSE)</f>
        <v>1.417855915779114</v>
      </c>
      <c r="R4346" s="7">
        <f>VLOOKUP($A4346,'[1]Prices 23 nov'!$A$2:$Q$5001,9,FALSE)</f>
        <v>1.26740201277542</v>
      </c>
      <c r="S4346" s="7">
        <f>VLOOKUP($A4346,'[1]Prices 23 nov'!$A$2:$Q$5001,10,FALSE)</f>
        <v>0.88580401738500603</v>
      </c>
      <c r="T4346" s="7">
        <f>VLOOKUP($A4346,'[1]Prices 23 nov'!$A$2:$Q$5001,11,FALSE)</f>
        <v>1.043737515807152</v>
      </c>
      <c r="U4346" s="7">
        <f>VLOOKUP($A4346,'[1]Prices 23 nov'!$A$2:$Q$5001,12,FALSE)</f>
        <v>1.027624525261402</v>
      </c>
      <c r="V4346" s="7">
        <f>VLOOKUP($A4346,'[1]Prices 23 nov'!$A$2:$Q$5001,13,FALSE)</f>
        <v>1.1001210467495921</v>
      </c>
      <c r="W4346" s="7">
        <f>VLOOKUP($A4346,'[1]Prices 23 nov'!$A$2:$Q$5001,14,FALSE)</f>
        <v>1.088594962863922</v>
      </c>
      <c r="X4346" s="7">
        <f>VLOOKUP($A4346,'[1]Prices 23 nov'!$A$2:$Q$5001,15,FALSE)</f>
        <v>1.1288339821014399</v>
      </c>
      <c r="Y4346" s="7">
        <f>VLOOKUP($A4346,'[1]Prices 23 nov'!$A$2:$Q$5001,16,FALSE)</f>
        <v>0.99871501490831305</v>
      </c>
      <c r="Z4346" s="7">
        <f>VLOOKUP($A4346,'[1]Prices 23 nov'!$A$2:$Q$5001,17,FALSE)</f>
        <v>1.0031999609947211</v>
      </c>
    </row>
    <row r="4347" spans="1:26">
      <c r="A4347" s="4" t="s">
        <v>9165</v>
      </c>
      <c r="B4347" s="4" t="s">
        <v>9166</v>
      </c>
      <c r="C4347" s="5">
        <v>3316589824</v>
      </c>
      <c r="D4347" s="5">
        <v>4370</v>
      </c>
      <c r="E4347" s="6" t="s">
        <v>273</v>
      </c>
      <c r="F4347" s="4" t="s">
        <v>1303</v>
      </c>
      <c r="G4347" s="4" t="s">
        <v>1304</v>
      </c>
      <c r="H4347" s="4" t="s">
        <v>1305</v>
      </c>
      <c r="I4347" s="4">
        <v>4.384615421295166</v>
      </c>
      <c r="J4347" s="5">
        <v>11.945731303772336</v>
      </c>
      <c r="K4347" s="5">
        <v>5.0539929683576093</v>
      </c>
      <c r="L4347" s="4" t="s">
        <v>144</v>
      </c>
      <c r="M4347" s="4" t="s">
        <v>1693</v>
      </c>
      <c r="N4347" s="7">
        <f>VLOOKUP($A4347,'[1]Prices 23 nov'!$A$2:$Q$5001,5,FALSE)</f>
        <v>-44.787741671222513</v>
      </c>
      <c r="O4347" s="7">
        <f>VLOOKUP($A4347,'[1]Prices 23 nov'!$A$2:$Q$5001,6,FALSE)</f>
        <v>11.29532980173826</v>
      </c>
      <c r="P4347" s="7">
        <f>VLOOKUP($A4347,'[1]Prices 23 nov'!$A$2:$Q$5001,7,FALSE)</f>
        <v>11.026322573423389</v>
      </c>
      <c r="Q4347" s="7">
        <f>VLOOKUP($A4347,'[1]Prices 23 nov'!$A$2:$Q$5001,8,FALSE)</f>
        <v>9.7856180667877197</v>
      </c>
      <c r="R4347" s="7">
        <f>VLOOKUP($A4347,'[1]Prices 23 nov'!$A$2:$Q$5001,9,FALSE)</f>
        <v>8.4996657595038414</v>
      </c>
      <c r="S4347" s="7">
        <f>VLOOKUP($A4347,'[1]Prices 23 nov'!$A$2:$Q$5001,10,FALSE)</f>
        <v>6.9530517980456352</v>
      </c>
      <c r="T4347" s="7">
        <f>VLOOKUP($A4347,'[1]Prices 23 nov'!$A$2:$Q$5001,11,FALSE)</f>
        <v>8.7948582284152508</v>
      </c>
      <c r="U4347" s="7">
        <f>VLOOKUP($A4347,'[1]Prices 23 nov'!$A$2:$Q$5001,12,FALSE)</f>
        <v>8.5283806174993515</v>
      </c>
      <c r="V4347" s="7">
        <f>VLOOKUP($A4347,'[1]Prices 23 nov'!$A$2:$Q$5001,13,FALSE)</f>
        <v>7.9920082688331604</v>
      </c>
      <c r="W4347" s="7">
        <f>VLOOKUP($A4347,'[1]Prices 23 nov'!$A$2:$Q$5001,14,FALSE)</f>
        <v>7.4975970983505249</v>
      </c>
      <c r="X4347" s="7">
        <f>VLOOKUP($A4347,'[1]Prices 23 nov'!$A$2:$Q$5001,15,FALSE)</f>
        <v>7.1201767399907112</v>
      </c>
      <c r="Y4347" s="7">
        <f>VLOOKUP($A4347,'[1]Prices 23 nov'!$A$2:$Q$5001,16,FALSE)</f>
        <v>6.0210422426462173</v>
      </c>
      <c r="Z4347" s="7">
        <f>VLOOKUP($A4347,'[1]Prices 23 nov'!$A$2:$Q$5001,17,FALSE)</f>
        <v>5.3789338655769816</v>
      </c>
    </row>
    <row r="4348" spans="1:26">
      <c r="A4348" s="4" t="s">
        <v>9167</v>
      </c>
      <c r="B4348" s="4" t="s">
        <v>9168</v>
      </c>
      <c r="C4348" s="5">
        <v>3316204800</v>
      </c>
      <c r="D4348" s="5">
        <v>4371</v>
      </c>
      <c r="E4348" s="6" t="s">
        <v>67</v>
      </c>
      <c r="F4348" s="4" t="s">
        <v>45</v>
      </c>
      <c r="G4348" s="4" t="s">
        <v>317</v>
      </c>
      <c r="H4348" s="4" t="s">
        <v>1226</v>
      </c>
      <c r="I4348" s="4">
        <v>5</v>
      </c>
      <c r="J4348" s="5">
        <v>1.1030732622068811</v>
      </c>
      <c r="K4348" s="5">
        <v>0.65912522521372008</v>
      </c>
      <c r="L4348" s="4" t="s">
        <v>523</v>
      </c>
      <c r="M4348" s="4" t="s">
        <v>337</v>
      </c>
      <c r="N4348" s="7">
        <f>VLOOKUP($A4348,'[1]Prices 23 nov'!$A$2:$Q$5001,5,FALSE)</f>
        <v>-7.0303021055279302</v>
      </c>
      <c r="O4348" s="7">
        <f>VLOOKUP($A4348,'[1]Prices 23 nov'!$A$2:$Q$5001,6,FALSE)</f>
        <v>1.0346545453372471</v>
      </c>
      <c r="P4348" s="7">
        <f>VLOOKUP($A4348,'[1]Prices 23 nov'!$A$2:$Q$5001,7,FALSE)</f>
        <v>1.0445272179916429</v>
      </c>
      <c r="Q4348" s="7">
        <f>VLOOKUP($A4348,'[1]Prices 23 nov'!$A$2:$Q$5001,8,FALSE)</f>
        <v>0.92178946020732211</v>
      </c>
      <c r="R4348" s="7">
        <f>VLOOKUP($A4348,'[1]Prices 23 nov'!$A$2:$Q$5001,9,FALSE)</f>
        <v>0.90731508711729703</v>
      </c>
      <c r="S4348" s="7">
        <f>VLOOKUP($A4348,'[1]Prices 23 nov'!$A$2:$Q$5001,10,FALSE)</f>
        <v>0.70293551160497703</v>
      </c>
      <c r="T4348" s="7">
        <f>VLOOKUP($A4348,'[1]Prices 23 nov'!$A$2:$Q$5001,11,FALSE)</f>
        <v>0.8229710106650151</v>
      </c>
      <c r="U4348" s="7">
        <f>VLOOKUP($A4348,'[1]Prices 23 nov'!$A$2:$Q$5001,12,FALSE)</f>
        <v>0.87207806023249612</v>
      </c>
      <c r="V4348" s="7">
        <f>VLOOKUP($A4348,'[1]Prices 23 nov'!$A$2:$Q$5001,13,FALSE)</f>
        <v>0.85928830145019208</v>
      </c>
      <c r="W4348" s="7">
        <f>VLOOKUP($A4348,'[1]Prices 23 nov'!$A$2:$Q$5001,14,FALSE)</f>
        <v>0.75349982561476703</v>
      </c>
      <c r="X4348" s="7">
        <f>VLOOKUP($A4348,'[1]Prices 23 nov'!$A$2:$Q$5001,15,FALSE)</f>
        <v>0.83225801510195707</v>
      </c>
      <c r="Y4348" s="7">
        <f>VLOOKUP($A4348,'[1]Prices 23 nov'!$A$2:$Q$5001,16,FALSE)</f>
        <v>0.81804344387734307</v>
      </c>
      <c r="Z4348" s="7">
        <f>VLOOKUP($A4348,'[1]Prices 23 nov'!$A$2:$Q$5001,17,FALSE)</f>
        <v>0.80126966804734001</v>
      </c>
    </row>
    <row r="4349" spans="1:26">
      <c r="A4349" s="4" t="s">
        <v>9169</v>
      </c>
      <c r="B4349" s="4" t="s">
        <v>9170</v>
      </c>
      <c r="C4349" s="5">
        <v>3314292992</v>
      </c>
      <c r="D4349" s="5">
        <v>4372</v>
      </c>
      <c r="E4349" s="6" t="s">
        <v>329</v>
      </c>
      <c r="F4349" s="4" t="s">
        <v>202</v>
      </c>
      <c r="G4349" s="4" t="s">
        <v>203</v>
      </c>
      <c r="H4349" s="4" t="s">
        <v>204</v>
      </c>
      <c r="I4349" s="4">
        <v>4.6666665077209473</v>
      </c>
      <c r="J4349" s="5">
        <v>21.898271914672854</v>
      </c>
      <c r="K4349" s="5">
        <v>8.5611847233772274</v>
      </c>
      <c r="L4349" s="4" t="s">
        <v>35</v>
      </c>
      <c r="M4349" s="4" t="s">
        <v>715</v>
      </c>
      <c r="N4349" s="7">
        <f>VLOOKUP($A4349,'[1]Prices 23 nov'!$A$2:$Q$5001,5,FALSE)</f>
        <v>-25.26550954889764</v>
      </c>
      <c r="O4349" s="7">
        <f>VLOOKUP($A4349,'[1]Prices 23 nov'!$A$2:$Q$5001,6,FALSE)</f>
        <v>19.342486919474599</v>
      </c>
      <c r="P4349" s="7">
        <f>VLOOKUP($A4349,'[1]Prices 23 nov'!$A$2:$Q$5001,7,FALSE)</f>
        <v>21.026249974966049</v>
      </c>
      <c r="Q4349" s="7">
        <f>VLOOKUP($A4349,'[1]Prices 23 nov'!$A$2:$Q$5001,8,FALSE)</f>
        <v>16.86497575044632</v>
      </c>
      <c r="R4349" s="7">
        <f>VLOOKUP($A4349,'[1]Prices 23 nov'!$A$2:$Q$5001,9,FALSE)</f>
        <v>16.479320193939198</v>
      </c>
      <c r="S4349" s="7">
        <f>VLOOKUP($A4349,'[1]Prices 23 nov'!$A$2:$Q$5001,10,FALSE)</f>
        <v>11.47124969959259</v>
      </c>
      <c r="T4349" s="7">
        <f>VLOOKUP($A4349,'[1]Prices 23 nov'!$A$2:$Q$5001,11,FALSE)</f>
        <v>12.14173958993911</v>
      </c>
      <c r="U4349" s="7">
        <f>VLOOKUP($A4349,'[1]Prices 23 nov'!$A$2:$Q$5001,12,FALSE)</f>
        <v>11.5529404936409</v>
      </c>
      <c r="V4349" s="7">
        <f>VLOOKUP($A4349,'[1]Prices 23 nov'!$A$2:$Q$5001,13,FALSE)</f>
        <v>10.757120156555169</v>
      </c>
      <c r="W4349" s="7">
        <f>VLOOKUP($A4349,'[1]Prices 23 nov'!$A$2:$Q$5001,14,FALSE)</f>
        <v>12.25420793148805</v>
      </c>
      <c r="X4349" s="7">
        <f>VLOOKUP($A4349,'[1]Prices 23 nov'!$A$2:$Q$5001,15,FALSE)</f>
        <v>13.56895815185737</v>
      </c>
      <c r="Y4349" s="7">
        <f>VLOOKUP($A4349,'[1]Prices 23 nov'!$A$2:$Q$5001,16,FALSE)</f>
        <v>13.036950321006771</v>
      </c>
      <c r="Z4349" s="7">
        <f>VLOOKUP($A4349,'[1]Prices 23 nov'!$A$2:$Q$5001,17,FALSE)</f>
        <v>12.24428320948221</v>
      </c>
    </row>
    <row r="4350" spans="1:26">
      <c r="A4350" s="4" t="s">
        <v>9171</v>
      </c>
      <c r="B4350" s="4" t="s">
        <v>9172</v>
      </c>
      <c r="C4350" s="5">
        <v>3314279424</v>
      </c>
      <c r="D4350" s="5">
        <v>4373</v>
      </c>
      <c r="E4350" s="6" t="s">
        <v>67</v>
      </c>
      <c r="F4350" s="4" t="s">
        <v>101</v>
      </c>
      <c r="G4350" s="4" t="s">
        <v>46</v>
      </c>
      <c r="H4350" s="4" t="s">
        <v>102</v>
      </c>
      <c r="I4350" s="4">
        <v>4.6923074722290039</v>
      </c>
      <c r="J4350" s="5">
        <v>3.5842840583246902</v>
      </c>
      <c r="K4350" s="5">
        <v>1.824750604041234</v>
      </c>
      <c r="L4350" s="4" t="s">
        <v>1917</v>
      </c>
      <c r="M4350" s="4" t="s">
        <v>56</v>
      </c>
      <c r="N4350" s="7">
        <f>VLOOKUP($A4350,'[1]Prices 23 nov'!$A$2:$Q$5001,5,FALSE)</f>
        <v>42.65453648246806</v>
      </c>
      <c r="O4350" s="7">
        <f>VLOOKUP($A4350,'[1]Prices 23 nov'!$A$2:$Q$5001,6,FALSE)</f>
        <v>2.6650377437775599</v>
      </c>
      <c r="P4350" s="7">
        <f>VLOOKUP($A4350,'[1]Prices 23 nov'!$A$2:$Q$5001,7,FALSE)</f>
        <v>2.9597610470978002</v>
      </c>
      <c r="Q4350" s="7">
        <f>VLOOKUP($A4350,'[1]Prices 23 nov'!$A$2:$Q$5001,8,FALSE)</f>
        <v>2.20465705729822</v>
      </c>
      <c r="R4350" s="7">
        <f>VLOOKUP($A4350,'[1]Prices 23 nov'!$A$2:$Q$5001,9,FALSE)</f>
        <v>2.4278470445024141</v>
      </c>
      <c r="S4350" s="7">
        <f>VLOOKUP($A4350,'[1]Prices 23 nov'!$A$2:$Q$5001,10,FALSE)</f>
        <v>1.8619719324103561</v>
      </c>
      <c r="T4350" s="7">
        <f>VLOOKUP($A4350,'[1]Prices 23 nov'!$A$2:$Q$5001,11,FALSE)</f>
        <v>2.3161979442684242</v>
      </c>
      <c r="U4350" s="7">
        <f>VLOOKUP($A4350,'[1]Prices 23 nov'!$A$2:$Q$5001,12,FALSE)</f>
        <v>2.4215045725545679</v>
      </c>
      <c r="V4350" s="7">
        <f>VLOOKUP($A4350,'[1]Prices 23 nov'!$A$2:$Q$5001,13,FALSE)</f>
        <v>2.1909476403510548</v>
      </c>
      <c r="W4350" s="7">
        <f>VLOOKUP($A4350,'[1]Prices 23 nov'!$A$2:$Q$5001,14,FALSE)</f>
        <v>2.5641392653115251</v>
      </c>
      <c r="X4350" s="7">
        <f>VLOOKUP($A4350,'[1]Prices 23 nov'!$A$2:$Q$5001,15,FALSE)</f>
        <v>2.8616619211134089</v>
      </c>
      <c r="Y4350" s="7">
        <f>VLOOKUP($A4350,'[1]Prices 23 nov'!$A$2:$Q$5001,16,FALSE)</f>
        <v>2.6137535646557808</v>
      </c>
      <c r="Z4350" s="7">
        <f>VLOOKUP($A4350,'[1]Prices 23 nov'!$A$2:$Q$5001,17,FALSE)</f>
        <v>2.6870311643039031</v>
      </c>
    </row>
    <row r="4351" spans="1:26">
      <c r="A4351" s="4" t="s">
        <v>9173</v>
      </c>
      <c r="B4351" s="4" t="s">
        <v>9174</v>
      </c>
      <c r="C4351" s="5">
        <v>3313314304</v>
      </c>
      <c r="D4351" s="5">
        <v>4374</v>
      </c>
      <c r="E4351" s="6" t="s">
        <v>329</v>
      </c>
      <c r="F4351" s="4" t="s">
        <v>101</v>
      </c>
      <c r="G4351" s="4" t="s">
        <v>46</v>
      </c>
      <c r="H4351" s="4" t="s">
        <v>102</v>
      </c>
      <c r="I4351" s="4">
        <v>4.25</v>
      </c>
      <c r="J4351" s="5">
        <v>2.5023368977536879</v>
      </c>
      <c r="K4351" s="5">
        <v>1.454618242051867</v>
      </c>
      <c r="L4351" s="4" t="s">
        <v>580</v>
      </c>
      <c r="M4351" s="4" t="s">
        <v>531</v>
      </c>
      <c r="N4351" s="7">
        <f>VLOOKUP($A4351,'[1]Prices 23 nov'!$A$2:$Q$5001,5,FALSE)</f>
        <v>21.98965880872197</v>
      </c>
      <c r="O4351" s="7">
        <f>VLOOKUP($A4351,'[1]Prices 23 nov'!$A$2:$Q$5001,6,FALSE)</f>
        <v>1.7061355822091571</v>
      </c>
      <c r="P4351" s="7">
        <f>VLOOKUP($A4351,'[1]Prices 23 nov'!$A$2:$Q$5001,7,FALSE)</f>
        <v>1.8726483647877501</v>
      </c>
      <c r="Q4351" s="7">
        <f>VLOOKUP($A4351,'[1]Prices 23 nov'!$A$2:$Q$5001,8,FALSE)</f>
        <v>1.6022217459976671</v>
      </c>
      <c r="R4351" s="7">
        <f>VLOOKUP($A4351,'[1]Prices 23 nov'!$A$2:$Q$5001,9,FALSE)</f>
        <v>1.7684496337988089</v>
      </c>
      <c r="S4351" s="7">
        <f>VLOOKUP($A4351,'[1]Prices 23 nov'!$A$2:$Q$5001,10,FALSE)</f>
        <v>1.585915579548185</v>
      </c>
      <c r="T4351" s="7">
        <f>VLOOKUP($A4351,'[1]Prices 23 nov'!$A$2:$Q$5001,11,FALSE)</f>
        <v>1.5941557707581071</v>
      </c>
      <c r="U4351" s="7">
        <f>VLOOKUP($A4351,'[1]Prices 23 nov'!$A$2:$Q$5001,12,FALSE)</f>
        <v>1.738264315611332</v>
      </c>
      <c r="V4351" s="7">
        <f>VLOOKUP($A4351,'[1]Prices 23 nov'!$A$2:$Q$5001,13,FALSE)</f>
        <v>1.685997186961572</v>
      </c>
      <c r="W4351" s="7">
        <f>VLOOKUP($A4351,'[1]Prices 23 nov'!$A$2:$Q$5001,14,FALSE)</f>
        <v>2.220344103872776</v>
      </c>
      <c r="X4351" s="7">
        <f>VLOOKUP($A4351,'[1]Prices 23 nov'!$A$2:$Q$5001,15,FALSE)</f>
        <v>2.1674818318274451</v>
      </c>
      <c r="Y4351" s="7">
        <f>VLOOKUP($A4351,'[1]Prices 23 nov'!$A$2:$Q$5001,16,FALSE)</f>
        <v>1.9717273874987029</v>
      </c>
      <c r="Z4351" s="7">
        <f>VLOOKUP($A4351,'[1]Prices 23 nov'!$A$2:$Q$5001,17,FALSE)</f>
        <v>1.9921093507832099</v>
      </c>
    </row>
    <row r="4352" spans="1:26">
      <c r="A4352" s="4" t="s">
        <v>9175</v>
      </c>
      <c r="B4352" s="4" t="s">
        <v>9176</v>
      </c>
      <c r="C4352" s="5">
        <v>3312528640</v>
      </c>
      <c r="D4352" s="5">
        <v>4376</v>
      </c>
      <c r="E4352" s="6" t="s">
        <v>70</v>
      </c>
      <c r="F4352" s="4" t="s">
        <v>377</v>
      </c>
      <c r="G4352" s="4" t="s">
        <v>378</v>
      </c>
      <c r="H4352" s="4" t="s">
        <v>379</v>
      </c>
      <c r="I4352" s="4">
        <v>5</v>
      </c>
      <c r="J4352" s="5">
        <v>92.260013271801782</v>
      </c>
      <c r="K4352" s="5">
        <v>33.871301890027979</v>
      </c>
      <c r="L4352" s="4" t="s">
        <v>20</v>
      </c>
      <c r="M4352" s="4" t="s">
        <v>443</v>
      </c>
      <c r="N4352" s="7">
        <f>VLOOKUP($A4352,'[1]Prices 23 nov'!$A$2:$Q$5001,5,FALSE)</f>
        <v>20.255642292346622</v>
      </c>
      <c r="O4352" s="7">
        <f>VLOOKUP($A4352,'[1]Prices 23 nov'!$A$2:$Q$5001,6,FALSE)</f>
        <v>72.644562236656384</v>
      </c>
      <c r="P4352" s="7">
        <f>VLOOKUP($A4352,'[1]Prices 23 nov'!$A$2:$Q$5001,7,FALSE)</f>
        <v>77.859067033823976</v>
      </c>
      <c r="Q4352" s="7">
        <f>VLOOKUP($A4352,'[1]Prices 23 nov'!$A$2:$Q$5001,8,FALSE)</f>
        <v>82.898003169552339</v>
      </c>
      <c r="R4352" s="7">
        <f>VLOOKUP($A4352,'[1]Prices 23 nov'!$A$2:$Q$5001,9,FALSE)</f>
        <v>83.515746944962302</v>
      </c>
      <c r="S4352" s="7">
        <f>VLOOKUP($A4352,'[1]Prices 23 nov'!$A$2:$Q$5001,10,FALSE)</f>
        <v>45.948798119808089</v>
      </c>
      <c r="T4352" s="7">
        <f>VLOOKUP($A4352,'[1]Prices 23 nov'!$A$2:$Q$5001,11,FALSE)</f>
        <v>49.900611853268401</v>
      </c>
      <c r="U4352" s="7">
        <f>VLOOKUP($A4352,'[1]Prices 23 nov'!$A$2:$Q$5001,12,FALSE)</f>
        <v>52.151212292101263</v>
      </c>
      <c r="V4352" s="7">
        <f>VLOOKUP($A4352,'[1]Prices 23 nov'!$A$2:$Q$5001,13,FALSE)</f>
        <v>57.363769486621088</v>
      </c>
      <c r="W4352" s="7">
        <f>VLOOKUP($A4352,'[1]Prices 23 nov'!$A$2:$Q$5001,14,FALSE)</f>
        <v>54.051026588824243</v>
      </c>
      <c r="X4352" s="7">
        <f>VLOOKUP($A4352,'[1]Prices 23 nov'!$A$2:$Q$5001,15,FALSE)</f>
        <v>63.925890058279037</v>
      </c>
      <c r="Y4352" s="7">
        <f>VLOOKUP($A4352,'[1]Prices 23 nov'!$A$2:$Q$5001,16,FALSE)</f>
        <v>66.468598347881198</v>
      </c>
      <c r="Z4352" s="7">
        <f>VLOOKUP($A4352,'[1]Prices 23 nov'!$A$2:$Q$5001,17,FALSE)</f>
        <v>72.207971323641686</v>
      </c>
    </row>
    <row r="4353" spans="1:26">
      <c r="A4353" s="4" t="s">
        <v>9177</v>
      </c>
      <c r="B4353" s="4" t="s">
        <v>9178</v>
      </c>
      <c r="C4353" s="5">
        <v>3312227584</v>
      </c>
      <c r="D4353" s="5">
        <v>4377</v>
      </c>
      <c r="E4353" s="6" t="s">
        <v>55</v>
      </c>
      <c r="F4353" s="4" t="s">
        <v>242</v>
      </c>
      <c r="G4353" s="4" t="s">
        <v>46</v>
      </c>
      <c r="H4353" s="4" t="s">
        <v>102</v>
      </c>
      <c r="I4353" s="4" t="s">
        <v>479</v>
      </c>
      <c r="J4353" s="5">
        <v>0.75822606448281304</v>
      </c>
      <c r="K4353" s="5">
        <v>0.354366715116811</v>
      </c>
      <c r="L4353" s="4" t="s">
        <v>580</v>
      </c>
      <c r="M4353" s="4" t="s">
        <v>3385</v>
      </c>
      <c r="N4353" s="7">
        <f>VLOOKUP($A4353,'[1]Prices 23 nov'!$A$2:$Q$5001,5,FALSE)</f>
        <v>-1.265829088137238</v>
      </c>
      <c r="O4353" s="7">
        <f>VLOOKUP($A4353,'[1]Prices 23 nov'!$A$2:$Q$5001,6,FALSE)</f>
        <v>0.43044052179523701</v>
      </c>
      <c r="P4353" s="7">
        <f>VLOOKUP($A4353,'[1]Prices 23 nov'!$A$2:$Q$5001,7,FALSE)</f>
        <v>0.47821464187990198</v>
      </c>
      <c r="Q4353" s="7">
        <f>VLOOKUP($A4353,'[1]Prices 23 nov'!$A$2:$Q$5001,8,FALSE)</f>
        <v>0.39165420457720801</v>
      </c>
      <c r="R4353" s="7">
        <f>VLOOKUP($A4353,'[1]Prices 23 nov'!$A$2:$Q$5001,9,FALSE)</f>
        <v>0.54734303606073809</v>
      </c>
      <c r="S4353" s="7">
        <f>VLOOKUP($A4353,'[1]Prices 23 nov'!$A$2:$Q$5001,10,FALSE)</f>
        <v>0.43098592220477611</v>
      </c>
      <c r="T4353" s="7">
        <f>VLOOKUP($A4353,'[1]Prices 23 nov'!$A$2:$Q$5001,11,FALSE)</f>
        <v>0.44313566993639603</v>
      </c>
      <c r="U4353" s="7">
        <f>VLOOKUP($A4353,'[1]Prices 23 nov'!$A$2:$Q$5001,12,FALSE)</f>
        <v>0.44333456289922402</v>
      </c>
      <c r="V4353" s="7">
        <f>VLOOKUP($A4353,'[1]Prices 23 nov'!$A$2:$Q$5001,13,FALSE)</f>
        <v>0.46110325320775303</v>
      </c>
      <c r="W4353" s="7">
        <f>VLOOKUP($A4353,'[1]Prices 23 nov'!$A$2:$Q$5001,14,FALSE)</f>
        <v>0.54147746123319607</v>
      </c>
      <c r="X4353" s="7">
        <f>VLOOKUP($A4353,'[1]Prices 23 nov'!$A$2:$Q$5001,15,FALSE)</f>
        <v>0.51990272300474805</v>
      </c>
      <c r="Y4353" s="7">
        <f>VLOOKUP($A4353,'[1]Prices 23 nov'!$A$2:$Q$5001,16,FALSE)</f>
        <v>0.49329995449745911</v>
      </c>
      <c r="Z4353" s="7">
        <f>VLOOKUP($A4353,'[1]Prices 23 nov'!$A$2:$Q$5001,17,FALSE)</f>
        <v>0.45132559908493902</v>
      </c>
    </row>
    <row r="4354" spans="1:26">
      <c r="A4354" s="4" t="s">
        <v>9179</v>
      </c>
      <c r="B4354" s="4" t="s">
        <v>9180</v>
      </c>
      <c r="C4354" s="5">
        <v>3311287808</v>
      </c>
      <c r="D4354" s="5">
        <v>4378</v>
      </c>
      <c r="E4354" s="6" t="s">
        <v>273</v>
      </c>
      <c r="F4354" s="4" t="s">
        <v>606</v>
      </c>
      <c r="G4354" s="4" t="s">
        <v>607</v>
      </c>
      <c r="H4354" s="4" t="s">
        <v>608</v>
      </c>
      <c r="I4354" s="4">
        <v>4.3333334922790527</v>
      </c>
      <c r="J4354" s="5">
        <v>3.8174895671960001E-3</v>
      </c>
      <c r="K4354" s="5">
        <v>1.6445447259810001E-3</v>
      </c>
      <c r="L4354" s="4" t="s">
        <v>64</v>
      </c>
      <c r="M4354" s="4" t="s">
        <v>1671</v>
      </c>
      <c r="N4354" s="7">
        <f>VLOOKUP($A4354,'[1]Prices 23 nov'!$A$2:$Q$5001,5,FALSE)</f>
        <v>9.1677436616013797</v>
      </c>
      <c r="O4354" s="7">
        <f>VLOOKUP($A4354,'[1]Prices 23 nov'!$A$2:$Q$5001,6,FALSE)</f>
        <v>3.021566908521E-3</v>
      </c>
      <c r="P4354" s="7">
        <f>VLOOKUP($A4354,'[1]Prices 23 nov'!$A$2:$Q$5001,7,FALSE)</f>
        <v>3.2388872576520002E-3</v>
      </c>
      <c r="Q4354" s="7">
        <f>VLOOKUP($A4354,'[1]Prices 23 nov'!$A$2:$Q$5001,8,FALSE)</f>
        <v>3.4804419615880001E-3</v>
      </c>
      <c r="R4354" s="7">
        <f>VLOOKUP($A4354,'[1]Prices 23 nov'!$A$2:$Q$5001,9,FALSE)</f>
        <v>3.0788083990699999E-3</v>
      </c>
      <c r="S4354" s="7">
        <f>VLOOKUP($A4354,'[1]Prices 23 nov'!$A$2:$Q$5001,10,FALSE)</f>
        <v>2.0203813683579998E-3</v>
      </c>
      <c r="T4354" s="7">
        <f>VLOOKUP($A4354,'[1]Prices 23 nov'!$A$2:$Q$5001,11,FALSE)</f>
        <v>2.4318726846060002E-3</v>
      </c>
      <c r="U4354" s="7">
        <f>VLOOKUP($A4354,'[1]Prices 23 nov'!$A$2:$Q$5001,12,FALSE)</f>
        <v>2.6553436748690002E-3</v>
      </c>
      <c r="V4354" s="7">
        <f>VLOOKUP($A4354,'[1]Prices 23 nov'!$A$2:$Q$5001,13,FALSE)</f>
        <v>2.6402387599789999E-3</v>
      </c>
      <c r="W4354" s="7">
        <f>VLOOKUP($A4354,'[1]Prices 23 nov'!$A$2:$Q$5001,14,FALSE)</f>
        <v>2.7483871353849998E-3</v>
      </c>
      <c r="X4354" s="7">
        <f>VLOOKUP($A4354,'[1]Prices 23 nov'!$A$2:$Q$5001,15,FALSE)</f>
        <v>2.6811254310360002E-3</v>
      </c>
      <c r="Y4354" s="7">
        <f>VLOOKUP($A4354,'[1]Prices 23 nov'!$A$2:$Q$5001,16,FALSE)</f>
        <v>2.5274153679319998E-3</v>
      </c>
      <c r="Z4354" s="7">
        <f>VLOOKUP($A4354,'[1]Prices 23 nov'!$A$2:$Q$5001,17,FALSE)</f>
        <v>2.3677625549239998E-3</v>
      </c>
    </row>
    <row r="4355" spans="1:26">
      <c r="A4355" s="4" t="s">
        <v>9181</v>
      </c>
      <c r="B4355" s="4" t="s">
        <v>9182</v>
      </c>
      <c r="C4355" s="5">
        <v>3307503104</v>
      </c>
      <c r="D4355" s="5">
        <v>4379</v>
      </c>
      <c r="E4355" s="6" t="s">
        <v>16</v>
      </c>
      <c r="F4355" s="4" t="s">
        <v>4611</v>
      </c>
      <c r="G4355" s="4" t="s">
        <v>758</v>
      </c>
      <c r="H4355" s="4" t="s">
        <v>759</v>
      </c>
      <c r="I4355" s="4">
        <v>3</v>
      </c>
      <c r="J4355" s="5">
        <v>36.480088403472152</v>
      </c>
      <c r="K4355" s="5">
        <v>11.270870238942335</v>
      </c>
      <c r="L4355" s="4" t="s">
        <v>35</v>
      </c>
      <c r="M4355" s="4" t="s">
        <v>253</v>
      </c>
      <c r="N4355" s="7">
        <f>VLOOKUP($A4355,'[1]Prices 23 nov'!$A$2:$Q$5001,5,FALSE)</f>
        <v>99.175533667567308</v>
      </c>
      <c r="O4355" s="7">
        <f>VLOOKUP($A4355,'[1]Prices 23 nov'!$A$2:$Q$5001,6,FALSE)</f>
        <v>14.258177163611659</v>
      </c>
      <c r="P4355" s="7">
        <f>VLOOKUP($A4355,'[1]Prices 23 nov'!$A$2:$Q$5001,7,FALSE)</f>
        <v>16.014007106423382</v>
      </c>
      <c r="Q4355" s="7">
        <f>VLOOKUP($A4355,'[1]Prices 23 nov'!$A$2:$Q$5001,8,FALSE)</f>
        <v>15.72291244585017</v>
      </c>
      <c r="R4355" s="7">
        <f>VLOOKUP($A4355,'[1]Prices 23 nov'!$A$2:$Q$5001,9,FALSE)</f>
        <v>14.658254074000521</v>
      </c>
      <c r="S4355" s="7">
        <f>VLOOKUP($A4355,'[1]Prices 23 nov'!$A$2:$Q$5001,10,FALSE)</f>
        <v>15.80925545096397</v>
      </c>
      <c r="T4355" s="7">
        <f>VLOOKUP($A4355,'[1]Prices 23 nov'!$A$2:$Q$5001,11,FALSE)</f>
        <v>19.301882013678551</v>
      </c>
      <c r="U4355" s="7">
        <f>VLOOKUP($A4355,'[1]Prices 23 nov'!$A$2:$Q$5001,12,FALSE)</f>
        <v>22.752230109711949</v>
      </c>
      <c r="V4355" s="7">
        <f>VLOOKUP($A4355,'[1]Prices 23 nov'!$A$2:$Q$5001,13,FALSE)</f>
        <v>22.12084724410693</v>
      </c>
      <c r="W4355" s="7">
        <f>VLOOKUP($A4355,'[1]Prices 23 nov'!$A$2:$Q$5001,14,FALSE)</f>
        <v>25.456040404736999</v>
      </c>
      <c r="X4355" s="7">
        <f>VLOOKUP($A4355,'[1]Prices 23 nov'!$A$2:$Q$5001,15,FALSE)</f>
        <v>27.18330305814743</v>
      </c>
      <c r="Y4355" s="7">
        <f>VLOOKUP($A4355,'[1]Prices 23 nov'!$A$2:$Q$5001,16,FALSE)</f>
        <v>33.85498458147049</v>
      </c>
      <c r="Z4355" s="7">
        <f>VLOOKUP($A4355,'[1]Prices 23 nov'!$A$2:$Q$5001,17,FALSE)</f>
        <v>30.750968604816311</v>
      </c>
    </row>
    <row r="4356" spans="1:26">
      <c r="A4356" s="4" t="s">
        <v>9183</v>
      </c>
      <c r="B4356" s="4" t="s">
        <v>9184</v>
      </c>
      <c r="C4356" s="5">
        <v>3306966272</v>
      </c>
      <c r="D4356" s="5">
        <v>4380</v>
      </c>
      <c r="E4356" s="6" t="s">
        <v>329</v>
      </c>
      <c r="F4356" s="4" t="s">
        <v>141</v>
      </c>
      <c r="G4356" s="4" t="s">
        <v>142</v>
      </c>
      <c r="H4356" s="4" t="s">
        <v>143</v>
      </c>
      <c r="I4356" s="4">
        <v>4.1428570747375488</v>
      </c>
      <c r="J4356" s="5">
        <v>18.342456544703737</v>
      </c>
      <c r="K4356" s="5">
        <v>10.097749907783106</v>
      </c>
      <c r="L4356" s="4" t="s">
        <v>168</v>
      </c>
      <c r="M4356" s="4" t="s">
        <v>56</v>
      </c>
      <c r="N4356" s="7">
        <f>VLOOKUP($A4356,'[1]Prices 23 nov'!$A$2:$Q$5001,5,FALSE)</f>
        <v>20.532928891146401</v>
      </c>
      <c r="O4356" s="7">
        <f>VLOOKUP($A4356,'[1]Prices 23 nov'!$A$2:$Q$5001,6,FALSE)</f>
        <v>14.618488984182481</v>
      </c>
      <c r="P4356" s="7">
        <f>VLOOKUP($A4356,'[1]Prices 23 nov'!$A$2:$Q$5001,7,FALSE)</f>
        <v>14.86424228642136</v>
      </c>
      <c r="Q4356" s="7">
        <f>VLOOKUP($A4356,'[1]Prices 23 nov'!$A$2:$Q$5001,8,FALSE)</f>
        <v>14.53022966440767</v>
      </c>
      <c r="R4356" s="7">
        <f>VLOOKUP($A4356,'[1]Prices 23 nov'!$A$2:$Q$5001,9,FALSE)</f>
        <v>15.042688080109659</v>
      </c>
      <c r="S4356" s="7">
        <f>VLOOKUP($A4356,'[1]Prices 23 nov'!$A$2:$Q$5001,10,FALSE)</f>
        <v>12.28987655416131</v>
      </c>
      <c r="T4356" s="7">
        <f>VLOOKUP($A4356,'[1]Prices 23 nov'!$A$2:$Q$5001,11,FALSE)</f>
        <v>11.893612472340459</v>
      </c>
      <c r="U4356" s="7">
        <f>VLOOKUP($A4356,'[1]Prices 23 nov'!$A$2:$Q$5001,12,FALSE)</f>
        <v>11.90741724148393</v>
      </c>
      <c r="V4356" s="7">
        <f>VLOOKUP($A4356,'[1]Prices 23 nov'!$A$2:$Q$5001,13,FALSE)</f>
        <v>12.42785362992436</v>
      </c>
      <c r="W4356" s="7">
        <f>VLOOKUP($A4356,'[1]Prices 23 nov'!$A$2:$Q$5001,14,FALSE)</f>
        <v>11.37713317666203</v>
      </c>
      <c r="X4356" s="7">
        <f>VLOOKUP($A4356,'[1]Prices 23 nov'!$A$2:$Q$5001,15,FALSE)</f>
        <v>16.08187141362578</v>
      </c>
      <c r="Y4356" s="7">
        <f>VLOOKUP($A4356,'[1]Prices 23 nov'!$A$2:$Q$5001,16,FALSE)</f>
        <v>15.821884777396919</v>
      </c>
      <c r="Z4356" s="7">
        <f>VLOOKUP($A4356,'[1]Prices 23 nov'!$A$2:$Q$5001,17,FALSE)</f>
        <v>15.994277162477371</v>
      </c>
    </row>
    <row r="4357" spans="1:26">
      <c r="A4357" s="4" t="s">
        <v>9185</v>
      </c>
      <c r="B4357" s="4" t="s">
        <v>9186</v>
      </c>
      <c r="C4357" s="5">
        <v>3306966272</v>
      </c>
      <c r="D4357" s="5">
        <v>4380</v>
      </c>
      <c r="E4357" s="6" t="s">
        <v>70</v>
      </c>
      <c r="F4357" s="4" t="s">
        <v>992</v>
      </c>
      <c r="G4357" s="4" t="s">
        <v>495</v>
      </c>
      <c r="H4357" s="4" t="s">
        <v>993</v>
      </c>
      <c r="I4357" s="4">
        <v>1</v>
      </c>
      <c r="J4357" s="5">
        <v>1.4700423335611301</v>
      </c>
      <c r="K4357" s="5">
        <v>0.86437537933954611</v>
      </c>
      <c r="L4357" s="4" t="s">
        <v>3339</v>
      </c>
      <c r="M4357" s="4" t="s">
        <v>162</v>
      </c>
      <c r="N4357" s="7">
        <f>VLOOKUP($A4357,'[1]Prices 23 nov'!$A$2:$Q$5001,5,FALSE)</f>
        <v>-17.778984878944499</v>
      </c>
      <c r="O4357" s="7">
        <f>VLOOKUP($A4357,'[1]Prices 23 nov'!$A$2:$Q$5001,6,FALSE)</f>
        <v>1.317330122859474</v>
      </c>
      <c r="P4357" s="7">
        <f>VLOOKUP($A4357,'[1]Prices 23 nov'!$A$2:$Q$5001,7,FALSE)</f>
        <v>1.344325545250626</v>
      </c>
      <c r="Q4357" s="7">
        <f>VLOOKUP($A4357,'[1]Prices 23 nov'!$A$2:$Q$5001,8,FALSE)</f>
        <v>1.30031413849315</v>
      </c>
      <c r="R4357" s="7">
        <f>VLOOKUP($A4357,'[1]Prices 23 nov'!$A$2:$Q$5001,9,FALSE)</f>
        <v>1.245410742185413</v>
      </c>
      <c r="S4357" s="7">
        <f>VLOOKUP($A4357,'[1]Prices 23 nov'!$A$2:$Q$5001,10,FALSE)</f>
        <v>1.002785550863962</v>
      </c>
      <c r="T4357" s="7">
        <f>VLOOKUP($A4357,'[1]Prices 23 nov'!$A$2:$Q$5001,11,FALSE)</f>
        <v>1.0591724216938021</v>
      </c>
      <c r="U4357" s="7">
        <f>VLOOKUP($A4357,'[1]Prices 23 nov'!$A$2:$Q$5001,12,FALSE)</f>
        <v>1.0296833138526149</v>
      </c>
      <c r="V4357" s="7">
        <f>VLOOKUP($A4357,'[1]Prices 23 nov'!$A$2:$Q$5001,13,FALSE)</f>
        <v>0.99734516547897611</v>
      </c>
      <c r="W4357" s="7">
        <f>VLOOKUP($A4357,'[1]Prices 23 nov'!$A$2:$Q$5001,14,FALSE)</f>
        <v>0.95895388360634803</v>
      </c>
      <c r="X4357" s="7">
        <f>VLOOKUP($A4357,'[1]Prices 23 nov'!$A$2:$Q$5001,15,FALSE)</f>
        <v>0.96302285041053903</v>
      </c>
      <c r="Y4357" s="7">
        <f>VLOOKUP($A4357,'[1]Prices 23 nov'!$A$2:$Q$5001,16,FALSE)</f>
        <v>0.91709464788436912</v>
      </c>
      <c r="Z4357" s="7">
        <f>VLOOKUP($A4357,'[1]Prices 23 nov'!$A$2:$Q$5001,17,FALSE)</f>
        <v>0.92917761480072203</v>
      </c>
    </row>
    <row r="4358" spans="1:26">
      <c r="A4358" s="4" t="s">
        <v>9187</v>
      </c>
      <c r="B4358" s="4" t="s">
        <v>9188</v>
      </c>
      <c r="C4358" s="5">
        <v>3305506048</v>
      </c>
      <c r="D4358" s="5">
        <v>4382</v>
      </c>
      <c r="E4358" s="6" t="s">
        <v>70</v>
      </c>
      <c r="F4358" s="4" t="s">
        <v>5480</v>
      </c>
      <c r="G4358" s="4" t="s">
        <v>62</v>
      </c>
      <c r="H4358" s="4" t="s">
        <v>63</v>
      </c>
      <c r="I4358" s="4">
        <v>3</v>
      </c>
      <c r="J4358" s="5">
        <v>16.168985408890396</v>
      </c>
      <c r="K4358" s="5">
        <v>0.63927240315452205</v>
      </c>
      <c r="L4358" s="4" t="s">
        <v>20</v>
      </c>
      <c r="M4358" s="4" t="s">
        <v>326</v>
      </c>
      <c r="N4358" s="7">
        <f>VLOOKUP($A4358,'[1]Prices 23 nov'!$A$2:$Q$5001,5,FALSE)</f>
        <v>833.56046486797095</v>
      </c>
      <c r="O4358" s="7">
        <f>VLOOKUP($A4358,'[1]Prices 23 nov'!$A$2:$Q$5001,6,FALSE)</f>
        <v>0.93093386979175108</v>
      </c>
      <c r="P4358" s="7">
        <f>VLOOKUP($A4358,'[1]Prices 23 nov'!$A$2:$Q$5001,7,FALSE)</f>
        <v>0.98449586991596005</v>
      </c>
      <c r="Q4358" s="7">
        <f>VLOOKUP($A4358,'[1]Prices 23 nov'!$A$2:$Q$5001,8,FALSE)</f>
        <v>0.87360045486767002</v>
      </c>
      <c r="R4358" s="7">
        <f>VLOOKUP($A4358,'[1]Prices 23 nov'!$A$2:$Q$5001,9,FALSE)</f>
        <v>1.023425778727542</v>
      </c>
      <c r="S4358" s="7">
        <f>VLOOKUP($A4358,'[1]Prices 23 nov'!$A$2:$Q$5001,10,FALSE)</f>
        <v>0.82197204723835404</v>
      </c>
      <c r="T4358" s="7">
        <f>VLOOKUP($A4358,'[1]Prices 23 nov'!$A$2:$Q$5001,11,FALSE)</f>
        <v>1.8831758201122279</v>
      </c>
      <c r="U4358" s="7">
        <f>VLOOKUP($A4358,'[1]Prices 23 nov'!$A$2:$Q$5001,12,FALSE)</f>
        <v>4.6268456224352121</v>
      </c>
      <c r="V4358" s="7">
        <f>VLOOKUP($A4358,'[1]Prices 23 nov'!$A$2:$Q$5001,13,FALSE)</f>
        <v>9.1364370658993721</v>
      </c>
      <c r="W4358" s="7">
        <f>VLOOKUP($A4358,'[1]Prices 23 nov'!$A$2:$Q$5001,14,FALSE)</f>
        <v>6.9140083100646734</v>
      </c>
      <c r="X4358" s="7">
        <f>VLOOKUP($A4358,'[1]Prices 23 nov'!$A$2:$Q$5001,15,FALSE)</f>
        <v>11.22449018061161</v>
      </c>
      <c r="Y4358" s="7">
        <f>VLOOKUP($A4358,'[1]Prices 23 nov'!$A$2:$Q$5001,16,FALSE)</f>
        <v>11.78538139164448</v>
      </c>
      <c r="Z4358" s="7">
        <f>VLOOKUP($A4358,'[1]Prices 23 nov'!$A$2:$Q$5001,17,FALSE)</f>
        <v>10.084387063980101</v>
      </c>
    </row>
    <row r="4359" spans="1:26">
      <c r="A4359" s="4" t="s">
        <v>9189</v>
      </c>
      <c r="B4359" s="4" t="s">
        <v>9190</v>
      </c>
      <c r="C4359" s="5">
        <v>3302467840</v>
      </c>
      <c r="D4359" s="5">
        <v>4383</v>
      </c>
      <c r="E4359" s="6" t="s">
        <v>294</v>
      </c>
      <c r="F4359" s="4" t="s">
        <v>45</v>
      </c>
      <c r="G4359" s="4" t="s">
        <v>317</v>
      </c>
      <c r="H4359" s="4" t="s">
        <v>47</v>
      </c>
      <c r="I4359" s="4">
        <v>4</v>
      </c>
      <c r="J4359" s="5">
        <v>0.83832026413536909</v>
      </c>
      <c r="K4359" s="5">
        <v>0.51582286642766906</v>
      </c>
      <c r="L4359" s="4" t="s">
        <v>1184</v>
      </c>
      <c r="M4359" s="4" t="s">
        <v>38</v>
      </c>
      <c r="N4359" s="7">
        <f>VLOOKUP($A4359,'[1]Prices 23 nov'!$A$2:$Q$5001,5,FALSE)</f>
        <v>13.58254766592017</v>
      </c>
      <c r="O4359" s="7">
        <f>VLOOKUP($A4359,'[1]Prices 23 nov'!$A$2:$Q$5001,6,FALSE)</f>
        <v>0.69615639619515002</v>
      </c>
      <c r="P4359" s="7">
        <f>VLOOKUP($A4359,'[1]Prices 23 nov'!$A$2:$Q$5001,7,FALSE)</f>
        <v>0.75708973290398507</v>
      </c>
      <c r="Q4359" s="7">
        <f>VLOOKUP($A4359,'[1]Prices 23 nov'!$A$2:$Q$5001,8,FALSE)</f>
        <v>0.70550368256552809</v>
      </c>
      <c r="R4359" s="7">
        <f>VLOOKUP($A4359,'[1]Prices 23 nov'!$A$2:$Q$5001,9,FALSE)</f>
        <v>0.7993625633494621</v>
      </c>
      <c r="S4359" s="7">
        <f>VLOOKUP($A4359,'[1]Prices 23 nov'!$A$2:$Q$5001,10,FALSE)</f>
        <v>0.59330337605676708</v>
      </c>
      <c r="T4359" s="7">
        <f>VLOOKUP($A4359,'[1]Prices 23 nov'!$A$2:$Q$5001,11,FALSE)</f>
        <v>0.6165833123953921</v>
      </c>
      <c r="U4359" s="7">
        <f>VLOOKUP($A4359,'[1]Prices 23 nov'!$A$2:$Q$5001,12,FALSE)</f>
        <v>0.52505291933037102</v>
      </c>
      <c r="V4359" s="7">
        <f>VLOOKUP($A4359,'[1]Prices 23 nov'!$A$2:$Q$5001,13,FALSE)</f>
        <v>0.53673262534755406</v>
      </c>
      <c r="W4359" s="7">
        <f>VLOOKUP($A4359,'[1]Prices 23 nov'!$A$2:$Q$5001,14,FALSE)</f>
        <v>0.62060514099222508</v>
      </c>
      <c r="X4359" s="7">
        <f>VLOOKUP($A4359,'[1]Prices 23 nov'!$A$2:$Q$5001,15,FALSE)</f>
        <v>0.60645157021861007</v>
      </c>
      <c r="Y4359" s="7">
        <f>VLOOKUP($A4359,'[1]Prices 23 nov'!$A$2:$Q$5001,16,FALSE)</f>
        <v>0.7225620027514521</v>
      </c>
      <c r="Z4359" s="7">
        <f>VLOOKUP($A4359,'[1]Prices 23 nov'!$A$2:$Q$5001,17,FALSE)</f>
        <v>0.75481923556648001</v>
      </c>
    </row>
    <row r="4360" spans="1:26">
      <c r="A4360" s="4" t="s">
        <v>9191</v>
      </c>
      <c r="B4360" s="4" t="s">
        <v>9192</v>
      </c>
      <c r="C4360" s="5">
        <v>3301423360</v>
      </c>
      <c r="D4360" s="5">
        <v>4384</v>
      </c>
      <c r="E4360" s="6" t="s">
        <v>55</v>
      </c>
      <c r="F4360" s="4" t="s">
        <v>51</v>
      </c>
      <c r="G4360" s="4" t="s">
        <v>18</v>
      </c>
      <c r="H4360" s="4" t="s">
        <v>19</v>
      </c>
      <c r="I4360" s="4">
        <v>4.5999999046325684</v>
      </c>
      <c r="J4360" s="5">
        <v>29</v>
      </c>
      <c r="K4360" s="5">
        <v>15.760000228881836</v>
      </c>
      <c r="L4360" s="4" t="s">
        <v>1286</v>
      </c>
      <c r="M4360" s="4" t="s">
        <v>2066</v>
      </c>
      <c r="N4360" s="7">
        <f>VLOOKUP($A4360,'[1]Prices 23 nov'!$A$2:$Q$5001,5,FALSE)</f>
        <v>0</v>
      </c>
      <c r="O4360" s="7">
        <f>VLOOKUP($A4360,'[1]Prices 23 nov'!$A$2:$Q$5001,6,FALSE)</f>
        <v>0</v>
      </c>
      <c r="P4360" s="7">
        <f>VLOOKUP($A4360,'[1]Prices 23 nov'!$A$2:$Q$5001,7,FALSE)</f>
        <v>0</v>
      </c>
      <c r="Q4360" s="7">
        <f>VLOOKUP($A4360,'[1]Prices 23 nov'!$A$2:$Q$5001,8,FALSE)</f>
        <v>0</v>
      </c>
      <c r="R4360" s="7">
        <f>VLOOKUP($A4360,'[1]Prices 23 nov'!$A$2:$Q$5001,9,FALSE)</f>
        <v>0</v>
      </c>
      <c r="S4360" s="7">
        <f>VLOOKUP($A4360,'[1]Prices 23 nov'!$A$2:$Q$5001,10,FALSE)</f>
        <v>0</v>
      </c>
      <c r="T4360" s="7">
        <f>VLOOKUP($A4360,'[1]Prices 23 nov'!$A$2:$Q$5001,11,FALSE)</f>
        <v>0</v>
      </c>
      <c r="U4360" s="7">
        <f>VLOOKUP($A4360,'[1]Prices 23 nov'!$A$2:$Q$5001,12,FALSE)</f>
        <v>28.29999923706055</v>
      </c>
      <c r="V4360" s="7">
        <f>VLOOKUP($A4360,'[1]Prices 23 nov'!$A$2:$Q$5001,13,FALSE)</f>
        <v>24.889999389648441</v>
      </c>
      <c r="W4360" s="7">
        <f>VLOOKUP($A4360,'[1]Prices 23 nov'!$A$2:$Q$5001,14,FALSE)</f>
        <v>19.030000686645511</v>
      </c>
      <c r="X4360" s="7">
        <f>VLOOKUP($A4360,'[1]Prices 23 nov'!$A$2:$Q$5001,15,FALSE)</f>
        <v>19.489999771118161</v>
      </c>
      <c r="Y4360" s="7">
        <f>VLOOKUP($A4360,'[1]Prices 23 nov'!$A$2:$Q$5001,16,FALSE)</f>
        <v>20.54999923706055</v>
      </c>
      <c r="Z4360" s="7">
        <f>VLOOKUP($A4360,'[1]Prices 23 nov'!$A$2:$Q$5001,17,FALSE)</f>
        <v>16.85000038146973</v>
      </c>
    </row>
    <row r="4361" spans="1:26">
      <c r="A4361" s="4" t="s">
        <v>9193</v>
      </c>
      <c r="B4361" s="4" t="s">
        <v>9194</v>
      </c>
      <c r="C4361" s="5">
        <v>3300784128</v>
      </c>
      <c r="D4361" s="5">
        <v>4385</v>
      </c>
      <c r="E4361" s="6" t="s">
        <v>55</v>
      </c>
      <c r="F4361" s="4" t="s">
        <v>45</v>
      </c>
      <c r="G4361" s="4" t="s">
        <v>46</v>
      </c>
      <c r="H4361" s="4" t="s">
        <v>102</v>
      </c>
      <c r="I4361" s="4">
        <v>3.5</v>
      </c>
      <c r="J4361" s="5">
        <v>2.308958022790375</v>
      </c>
      <c r="K4361" s="5">
        <v>1.059245502160677</v>
      </c>
      <c r="L4361" s="4" t="s">
        <v>1876</v>
      </c>
      <c r="M4361" s="4" t="s">
        <v>191</v>
      </c>
      <c r="N4361" s="7">
        <f>VLOOKUP($A4361,'[1]Prices 23 nov'!$A$2:$Q$5001,5,FALSE)</f>
        <v>-33.890617551563231</v>
      </c>
      <c r="O4361" s="7">
        <f>VLOOKUP($A4361,'[1]Prices 23 nov'!$A$2:$Q$5001,6,FALSE)</f>
        <v>2.0718636079723471</v>
      </c>
      <c r="P4361" s="7">
        <f>VLOOKUP($A4361,'[1]Prices 23 nov'!$A$2:$Q$5001,7,FALSE)</f>
        <v>2.2687027953267029</v>
      </c>
      <c r="Q4361" s="7">
        <f>VLOOKUP($A4361,'[1]Prices 23 nov'!$A$2:$Q$5001,8,FALSE)</f>
        <v>1.853878234389668</v>
      </c>
      <c r="R4361" s="7">
        <f>VLOOKUP($A4361,'[1]Prices 23 nov'!$A$2:$Q$5001,9,FALSE)</f>
        <v>1.7246697786151799</v>
      </c>
      <c r="S4361" s="7">
        <f>VLOOKUP($A4361,'[1]Prices 23 nov'!$A$2:$Q$5001,10,FALSE)</f>
        <v>1.225300475955009</v>
      </c>
      <c r="T4361" s="7">
        <f>VLOOKUP($A4361,'[1]Prices 23 nov'!$A$2:$Q$5001,11,FALSE)</f>
        <v>1.168670465237255</v>
      </c>
      <c r="U4361" s="7">
        <f>VLOOKUP($A4361,'[1]Prices 23 nov'!$A$2:$Q$5001,12,FALSE)</f>
        <v>1.1984622591696019</v>
      </c>
      <c r="V4361" s="7">
        <f>VLOOKUP($A4361,'[1]Prices 23 nov'!$A$2:$Q$5001,13,FALSE)</f>
        <v>1.167651572100596</v>
      </c>
      <c r="W4361" s="7">
        <f>VLOOKUP($A4361,'[1]Prices 23 nov'!$A$2:$Q$5001,14,FALSE)</f>
        <v>1.300561299017033</v>
      </c>
      <c r="X4361" s="7">
        <f>VLOOKUP($A4361,'[1]Prices 23 nov'!$A$2:$Q$5001,15,FALSE)</f>
        <v>1.424516081656179</v>
      </c>
      <c r="Y4361" s="7">
        <f>VLOOKUP($A4361,'[1]Prices 23 nov'!$A$2:$Q$5001,16,FALSE)</f>
        <v>1.215452542314353</v>
      </c>
      <c r="Z4361" s="7">
        <f>VLOOKUP($A4361,'[1]Prices 23 nov'!$A$2:$Q$5001,17,FALSE)</f>
        <v>1.347061988212843</v>
      </c>
    </row>
    <row r="4362" spans="1:26">
      <c r="A4362" s="4" t="s">
        <v>9195</v>
      </c>
      <c r="B4362" s="4" t="s">
        <v>9196</v>
      </c>
      <c r="C4362" s="5">
        <v>3298606080</v>
      </c>
      <c r="D4362" s="5">
        <v>4386</v>
      </c>
      <c r="E4362" s="6" t="s">
        <v>294</v>
      </c>
      <c r="F4362" s="4" t="s">
        <v>944</v>
      </c>
      <c r="G4362" s="4" t="s">
        <v>945</v>
      </c>
      <c r="H4362" s="4" t="s">
        <v>946</v>
      </c>
      <c r="I4362" s="4">
        <v>3.5454545021057129</v>
      </c>
      <c r="J4362" s="5">
        <v>1.0639387814025709</v>
      </c>
      <c r="K4362" s="5">
        <v>0.46449266322378502</v>
      </c>
      <c r="L4362" s="4" t="s">
        <v>20</v>
      </c>
      <c r="M4362" s="4" t="s">
        <v>372</v>
      </c>
      <c r="N4362" s="7">
        <f>VLOOKUP($A4362,'[1]Prices 23 nov'!$A$2:$Q$5001,5,FALSE)</f>
        <v>58.751903084628267</v>
      </c>
      <c r="O4362" s="7">
        <f>VLOOKUP($A4362,'[1]Prices 23 nov'!$A$2:$Q$5001,6,FALSE)</f>
        <v>0.71676344639814704</v>
      </c>
      <c r="P4362" s="7">
        <f>VLOOKUP($A4362,'[1]Prices 23 nov'!$A$2:$Q$5001,7,FALSE)</f>
        <v>0.74000462889671303</v>
      </c>
      <c r="Q4362" s="7">
        <f>VLOOKUP($A4362,'[1]Prices 23 nov'!$A$2:$Q$5001,8,FALSE)</f>
        <v>0.73904717622514204</v>
      </c>
      <c r="R4362" s="7">
        <f>VLOOKUP($A4362,'[1]Prices 23 nov'!$A$2:$Q$5001,9,FALSE)</f>
        <v>0.8011314730666611</v>
      </c>
      <c r="S4362" s="7">
        <f>VLOOKUP($A4362,'[1]Prices 23 nov'!$A$2:$Q$5001,10,FALSE)</f>
        <v>0.61050210249883108</v>
      </c>
      <c r="T4362" s="7">
        <f>VLOOKUP($A4362,'[1]Prices 23 nov'!$A$2:$Q$5001,11,FALSE)</f>
        <v>0.64219444356464106</v>
      </c>
      <c r="U4362" s="7">
        <f>VLOOKUP($A4362,'[1]Prices 23 nov'!$A$2:$Q$5001,12,FALSE)</f>
        <v>0.63428203016519502</v>
      </c>
      <c r="V4362" s="7">
        <f>VLOOKUP($A4362,'[1]Prices 23 nov'!$A$2:$Q$5001,13,FALSE)</f>
        <v>0.64425018388784505</v>
      </c>
      <c r="W4362" s="7">
        <f>VLOOKUP($A4362,'[1]Prices 23 nov'!$A$2:$Q$5001,14,FALSE)</f>
        <v>0.740133707838453</v>
      </c>
      <c r="X4362" s="7">
        <f>VLOOKUP($A4362,'[1]Prices 23 nov'!$A$2:$Q$5001,15,FALSE)</f>
        <v>0.7723643009515091</v>
      </c>
      <c r="Y4362" s="7">
        <f>VLOOKUP($A4362,'[1]Prices 23 nov'!$A$2:$Q$5001,16,FALSE)</f>
        <v>0.91210800100266509</v>
      </c>
      <c r="Z4362" s="7">
        <f>VLOOKUP($A4362,'[1]Prices 23 nov'!$A$2:$Q$5001,17,FALSE)</f>
        <v>0.9124759735374971</v>
      </c>
    </row>
    <row r="4363" spans="1:26">
      <c r="A4363" s="4" t="s">
        <v>9197</v>
      </c>
      <c r="B4363" s="4" t="s">
        <v>9198</v>
      </c>
      <c r="C4363" s="5">
        <v>3298327552</v>
      </c>
      <c r="D4363" s="5">
        <v>4387</v>
      </c>
      <c r="E4363" s="6" t="s">
        <v>34</v>
      </c>
      <c r="F4363" s="4" t="s">
        <v>17</v>
      </c>
      <c r="G4363" s="4" t="s">
        <v>18</v>
      </c>
      <c r="H4363" s="4" t="s">
        <v>19</v>
      </c>
      <c r="I4363" s="4">
        <v>4.3333334922790527</v>
      </c>
      <c r="J4363" s="5">
        <v>325.13198852539063</v>
      </c>
      <c r="K4363" s="5">
        <v>73.139999389648438</v>
      </c>
      <c r="L4363" s="4" t="s">
        <v>618</v>
      </c>
      <c r="M4363" s="4" t="s">
        <v>680</v>
      </c>
      <c r="N4363" s="7">
        <f>VLOOKUP($A4363,'[1]Prices 23 nov'!$A$2:$Q$5001,5,FALSE)</f>
        <v>108.84955379748919</v>
      </c>
      <c r="O4363" s="7">
        <f>VLOOKUP($A4363,'[1]Prices 23 nov'!$A$2:$Q$5001,6,FALSE)</f>
        <v>84.05999755859375</v>
      </c>
      <c r="P4363" s="7">
        <f>VLOOKUP($A4363,'[1]Prices 23 nov'!$A$2:$Q$5001,7,FALSE)</f>
        <v>83.519996643066406</v>
      </c>
      <c r="Q4363" s="7">
        <f>VLOOKUP($A4363,'[1]Prices 23 nov'!$A$2:$Q$5001,8,FALSE)</f>
        <v>73.199996948242188</v>
      </c>
      <c r="R4363" s="7">
        <f>VLOOKUP($A4363,'[1]Prices 23 nov'!$A$2:$Q$5001,9,FALSE)</f>
        <v>147.1199951171875</v>
      </c>
      <c r="S4363" s="7">
        <f>VLOOKUP($A4363,'[1]Prices 23 nov'!$A$2:$Q$5001,10,FALSE)</f>
        <v>124.26999664306641</v>
      </c>
      <c r="T4363" s="7">
        <f>VLOOKUP($A4363,'[1]Prices 23 nov'!$A$2:$Q$5001,11,FALSE)</f>
        <v>154.49000549316409</v>
      </c>
      <c r="U4363" s="7">
        <f>VLOOKUP($A4363,'[1]Prices 23 nov'!$A$2:$Q$5001,12,FALSE)</f>
        <v>202</v>
      </c>
      <c r="V4363" s="7">
        <f>VLOOKUP($A4363,'[1]Prices 23 nov'!$A$2:$Q$5001,13,FALSE)</f>
        <v>195.9100036621094</v>
      </c>
      <c r="W4363" s="7">
        <f>VLOOKUP($A4363,'[1]Prices 23 nov'!$A$2:$Q$5001,14,FALSE)</f>
        <v>268.95999145507813</v>
      </c>
      <c r="X4363" s="7">
        <f>VLOOKUP($A4363,'[1]Prices 23 nov'!$A$2:$Q$5001,15,FALSE)</f>
        <v>248.6000061035156</v>
      </c>
      <c r="Y4363" s="7">
        <f>VLOOKUP($A4363,'[1]Prices 23 nov'!$A$2:$Q$5001,16,FALSE)</f>
        <v>253.19999694824219</v>
      </c>
      <c r="Z4363" s="7">
        <f>VLOOKUP($A4363,'[1]Prices 23 nov'!$A$2:$Q$5001,17,FALSE)</f>
        <v>220.6199951171875</v>
      </c>
    </row>
    <row r="4364" spans="1:26">
      <c r="A4364" s="4" t="s">
        <v>9199</v>
      </c>
      <c r="B4364" s="4" t="s">
        <v>9200</v>
      </c>
      <c r="C4364" s="5">
        <v>3298291968</v>
      </c>
      <c r="D4364" s="5">
        <v>4388</v>
      </c>
      <c r="E4364" s="6" t="s">
        <v>294</v>
      </c>
      <c r="F4364" s="4" t="s">
        <v>242</v>
      </c>
      <c r="G4364" s="4" t="s">
        <v>46</v>
      </c>
      <c r="H4364" s="4" t="s">
        <v>102</v>
      </c>
      <c r="I4364" s="4">
        <v>2.5454545021057129</v>
      </c>
      <c r="J4364" s="5">
        <v>2.5248989149213301</v>
      </c>
      <c r="K4364" s="5">
        <v>1.6888814406277399</v>
      </c>
      <c r="L4364" s="4" t="s">
        <v>4071</v>
      </c>
      <c r="M4364" s="4" t="s">
        <v>440</v>
      </c>
      <c r="N4364" s="7">
        <f>VLOOKUP($A4364,'[1]Prices 23 nov'!$A$2:$Q$5001,5,FALSE)</f>
        <v>3.0437998462085059</v>
      </c>
      <c r="O4364" s="7">
        <f>VLOOKUP($A4364,'[1]Prices 23 nov'!$A$2:$Q$5001,6,FALSE)</f>
        <v>1.909280688756738</v>
      </c>
      <c r="P4364" s="7">
        <f>VLOOKUP($A4364,'[1]Prices 23 nov'!$A$2:$Q$5001,7,FALSE)</f>
        <v>2.0105120539665222</v>
      </c>
      <c r="Q4364" s="7">
        <f>VLOOKUP($A4364,'[1]Prices 23 nov'!$A$2:$Q$5001,8,FALSE)</f>
        <v>1.9397564441891999</v>
      </c>
      <c r="R4364" s="7">
        <f>VLOOKUP($A4364,'[1]Prices 23 nov'!$A$2:$Q$5001,9,FALSE)</f>
        <v>2.220977292772659</v>
      </c>
      <c r="S4364" s="7">
        <f>VLOOKUP($A4364,'[1]Prices 23 nov'!$A$2:$Q$5001,10,FALSE)</f>
        <v>1.912676111144918</v>
      </c>
      <c r="T4364" s="7">
        <f>VLOOKUP($A4364,'[1]Prices 23 nov'!$A$2:$Q$5001,11,FALSE)</f>
        <v>1.865983403019527</v>
      </c>
      <c r="U4364" s="7">
        <f>VLOOKUP($A4364,'[1]Prices 23 nov'!$A$2:$Q$5001,12,FALSE)</f>
        <v>1.8645304316407869</v>
      </c>
      <c r="V4364" s="7">
        <f>VLOOKUP($A4364,'[1]Prices 23 nov'!$A$2:$Q$5001,13,FALSE)</f>
        <v>1.954738293636638</v>
      </c>
      <c r="W4364" s="7">
        <f>VLOOKUP($A4364,'[1]Prices 23 nov'!$A$2:$Q$5001,14,FALSE)</f>
        <v>2.320617817853361</v>
      </c>
      <c r="X4364" s="7">
        <f>VLOOKUP($A4364,'[1]Prices 23 nov'!$A$2:$Q$5001,15,FALSE)</f>
        <v>2.420842953152714</v>
      </c>
      <c r="Y4364" s="7">
        <f>VLOOKUP($A4364,'[1]Prices 23 nov'!$A$2:$Q$5001,16,FALSE)</f>
        <v>2.1307613959727689</v>
      </c>
      <c r="Z4364" s="7">
        <f>VLOOKUP($A4364,'[1]Prices 23 nov'!$A$2:$Q$5001,17,FALSE)</f>
        <v>2.0309652315128228</v>
      </c>
    </row>
    <row r="4365" spans="1:26">
      <c r="A4365" s="4" t="s">
        <v>9201</v>
      </c>
      <c r="B4365" s="4" t="s">
        <v>9202</v>
      </c>
      <c r="C4365" s="5">
        <v>3297847808</v>
      </c>
      <c r="D4365" s="5">
        <v>4389</v>
      </c>
      <c r="E4365" s="6" t="s">
        <v>55</v>
      </c>
      <c r="F4365" s="4" t="s">
        <v>51</v>
      </c>
      <c r="G4365" s="4" t="s">
        <v>18</v>
      </c>
      <c r="H4365" s="4" t="s">
        <v>252</v>
      </c>
      <c r="I4365" s="4">
        <v>4.3333334922790527</v>
      </c>
      <c r="J4365" s="5">
        <v>20.795000076293945</v>
      </c>
      <c r="K4365" s="5">
        <v>6.8400001525878906</v>
      </c>
      <c r="L4365" s="4" t="s">
        <v>64</v>
      </c>
      <c r="M4365" s="4" t="s">
        <v>133</v>
      </c>
      <c r="N4365" s="7">
        <f>VLOOKUP($A4365,'[1]Prices 23 nov'!$A$2:$Q$5001,5,FALSE)</f>
        <v>-21.273210332790342</v>
      </c>
      <c r="O4365" s="7">
        <f>VLOOKUP($A4365,'[1]Prices 23 nov'!$A$2:$Q$5001,6,FALSE)</f>
        <v>18.879999160766602</v>
      </c>
      <c r="P4365" s="7">
        <f>VLOOKUP($A4365,'[1]Prices 23 nov'!$A$2:$Q$5001,7,FALSE)</f>
        <v>20.440000534057621</v>
      </c>
      <c r="Q4365" s="7">
        <f>VLOOKUP($A4365,'[1]Prices 23 nov'!$A$2:$Q$5001,8,FALSE)</f>
        <v>19.5</v>
      </c>
      <c r="R4365" s="7">
        <f>VLOOKUP($A4365,'[1]Prices 23 nov'!$A$2:$Q$5001,9,FALSE)</f>
        <v>18.930000305175781</v>
      </c>
      <c r="S4365" s="7">
        <f>VLOOKUP($A4365,'[1]Prices 23 nov'!$A$2:$Q$5001,10,FALSE)</f>
        <v>10.090000152587891</v>
      </c>
      <c r="T4365" s="7">
        <f>VLOOKUP($A4365,'[1]Prices 23 nov'!$A$2:$Q$5001,11,FALSE)</f>
        <v>11.409999847412109</v>
      </c>
      <c r="U4365" s="7">
        <f>VLOOKUP($A4365,'[1]Prices 23 nov'!$A$2:$Q$5001,12,FALSE)</f>
        <v>10.670000076293951</v>
      </c>
      <c r="V4365" s="7">
        <f>VLOOKUP($A4365,'[1]Prices 23 nov'!$A$2:$Q$5001,13,FALSE)</f>
        <v>12.239999771118161</v>
      </c>
      <c r="W4365" s="7">
        <f>VLOOKUP($A4365,'[1]Prices 23 nov'!$A$2:$Q$5001,14,FALSE)</f>
        <v>10.22999954223633</v>
      </c>
      <c r="X4365" s="7">
        <f>VLOOKUP($A4365,'[1]Prices 23 nov'!$A$2:$Q$5001,15,FALSE)</f>
        <v>11.739999771118161</v>
      </c>
      <c r="Y4365" s="7">
        <f>VLOOKUP($A4365,'[1]Prices 23 nov'!$A$2:$Q$5001,16,FALSE)</f>
        <v>11.010000228881839</v>
      </c>
      <c r="Z4365" s="7">
        <f>VLOOKUP($A4365,'[1]Prices 23 nov'!$A$2:$Q$5001,17,FALSE)</f>
        <v>12.810000419616699</v>
      </c>
    </row>
    <row r="4366" spans="1:26">
      <c r="A4366" s="4" t="s">
        <v>9203</v>
      </c>
      <c r="B4366" s="4" t="s">
        <v>9204</v>
      </c>
      <c r="C4366" s="5">
        <v>3297700864</v>
      </c>
      <c r="D4366" s="5">
        <v>4390</v>
      </c>
      <c r="E4366" s="6" t="s">
        <v>70</v>
      </c>
      <c r="F4366" s="4" t="s">
        <v>1844</v>
      </c>
      <c r="G4366" s="4" t="s">
        <v>1845</v>
      </c>
      <c r="H4366" s="4" t="s">
        <v>1846</v>
      </c>
      <c r="I4366" s="4">
        <v>1.7000000476837158</v>
      </c>
      <c r="J4366" s="5">
        <v>0.22562415580471201</v>
      </c>
      <c r="K4366" s="5">
        <v>0.117210392654815</v>
      </c>
      <c r="L4366" s="4" t="s">
        <v>20</v>
      </c>
      <c r="M4366" s="4" t="s">
        <v>1583</v>
      </c>
      <c r="N4366" s="7">
        <f>VLOOKUP($A4366,'[1]Prices 23 nov'!$A$2:$Q$5001,5,FALSE)</f>
        <v>41.899899223531847</v>
      </c>
      <c r="O4366" s="7">
        <f>VLOOKUP($A4366,'[1]Prices 23 nov'!$A$2:$Q$5001,6,FALSE)</f>
        <v>0.141029902536872</v>
      </c>
      <c r="P4366" s="7">
        <f>VLOOKUP($A4366,'[1]Prices 23 nov'!$A$2:$Q$5001,7,FALSE)</f>
        <v>0.14232136106912699</v>
      </c>
      <c r="Q4366" s="7">
        <f>VLOOKUP($A4366,'[1]Prices 23 nov'!$A$2:$Q$5001,8,FALSE)</f>
        <v>0.14225365054908701</v>
      </c>
      <c r="R4366" s="7">
        <f>VLOOKUP($A4366,'[1]Prices 23 nov'!$A$2:$Q$5001,9,FALSE)</f>
        <v>0.158163575467967</v>
      </c>
      <c r="S4366" s="7">
        <f>VLOOKUP($A4366,'[1]Prices 23 nov'!$A$2:$Q$5001,10,FALSE)</f>
        <v>0.15690889954567</v>
      </c>
      <c r="T4366" s="7">
        <f>VLOOKUP($A4366,'[1]Prices 23 nov'!$A$2:$Q$5001,11,FALSE)</f>
        <v>0.15591079203497599</v>
      </c>
      <c r="U4366" s="7">
        <f>VLOOKUP($A4366,'[1]Prices 23 nov'!$A$2:$Q$5001,12,FALSE)</f>
        <v>0.15621277505619199</v>
      </c>
      <c r="V4366" s="7">
        <f>VLOOKUP($A4366,'[1]Prices 23 nov'!$A$2:$Q$5001,13,FALSE)</f>
        <v>0.16721870414494999</v>
      </c>
      <c r="W4366" s="7">
        <f>VLOOKUP($A4366,'[1]Prices 23 nov'!$A$2:$Q$5001,14,FALSE)</f>
        <v>0.18444625568821801</v>
      </c>
      <c r="X4366" s="7">
        <f>VLOOKUP($A4366,'[1]Prices 23 nov'!$A$2:$Q$5001,15,FALSE)</f>
        <v>0.205160926785389</v>
      </c>
      <c r="Y4366" s="7">
        <f>VLOOKUP($A4366,'[1]Prices 23 nov'!$A$2:$Q$5001,16,FALSE)</f>
        <v>0.20420370916959699</v>
      </c>
      <c r="Z4366" s="7">
        <f>VLOOKUP($A4366,'[1]Prices 23 nov'!$A$2:$Q$5001,17,FALSE)</f>
        <v>0.206947829715531</v>
      </c>
    </row>
    <row r="4367" spans="1:26">
      <c r="A4367" s="4" t="s">
        <v>9205</v>
      </c>
      <c r="B4367" s="4" t="s">
        <v>9206</v>
      </c>
      <c r="C4367" s="5">
        <v>3296192000</v>
      </c>
      <c r="D4367" s="5">
        <v>4391</v>
      </c>
      <c r="E4367" s="6" t="s">
        <v>294</v>
      </c>
      <c r="F4367" s="4" t="s">
        <v>45</v>
      </c>
      <c r="G4367" s="4" t="s">
        <v>46</v>
      </c>
      <c r="H4367" s="4" t="s">
        <v>102</v>
      </c>
      <c r="I4367" s="4">
        <v>4.25</v>
      </c>
      <c r="J4367" s="5">
        <v>0.12608880499639602</v>
      </c>
      <c r="K4367" s="5">
        <v>8.5161293706586011E-2</v>
      </c>
      <c r="L4367" s="4" t="s">
        <v>1387</v>
      </c>
      <c r="M4367" s="4" t="s">
        <v>197</v>
      </c>
      <c r="N4367" s="7">
        <f>VLOOKUP($A4367,'[1]Prices 23 nov'!$A$2:$Q$5001,5,FALSE)</f>
        <v>10.33947289928858</v>
      </c>
      <c r="O4367" s="7">
        <f>VLOOKUP($A4367,'[1]Prices 23 nov'!$A$2:$Q$5001,6,FALSE)</f>
        <v>0.109852207640197</v>
      </c>
      <c r="P4367" s="7">
        <f>VLOOKUP($A4367,'[1]Prices 23 nov'!$A$2:$Q$5001,7,FALSE)</f>
        <v>0.12062107383413199</v>
      </c>
      <c r="Q4367" s="7">
        <f>VLOOKUP($A4367,'[1]Prices 23 nov'!$A$2:$Q$5001,8,FALSE)</f>
        <v>0.117154811569827</v>
      </c>
      <c r="R4367" s="7">
        <f>VLOOKUP($A4367,'[1]Prices 23 nov'!$A$2:$Q$5001,9,FALSE)</f>
        <v>0.110522803714488</v>
      </c>
      <c r="S4367" s="7">
        <f>VLOOKUP($A4367,'[1]Prices 23 nov'!$A$2:$Q$5001,10,FALSE)</f>
        <v>0.10576277700200799</v>
      </c>
      <c r="T4367" s="7">
        <f>VLOOKUP($A4367,'[1]Prices 23 nov'!$A$2:$Q$5001,11,FALSE)</f>
        <v>0.107063622706065</v>
      </c>
      <c r="U4367" s="7">
        <f>VLOOKUP($A4367,'[1]Prices 23 nov'!$A$2:$Q$5001,12,FALSE)</f>
        <v>9.8044274411148005E-2</v>
      </c>
      <c r="V4367" s="7">
        <f>VLOOKUP($A4367,'[1]Prices 23 nov'!$A$2:$Q$5001,13,FALSE)</f>
        <v>9.4186259882875004E-2</v>
      </c>
      <c r="W4367" s="7">
        <f>VLOOKUP($A4367,'[1]Prices 23 nov'!$A$2:$Q$5001,14,FALSE)</f>
        <v>0.10192891487173</v>
      </c>
      <c r="X4367" s="7">
        <f>VLOOKUP($A4367,'[1]Prices 23 nov'!$A$2:$Q$5001,15,FALSE)</f>
        <v>9.4193548041005007E-2</v>
      </c>
      <c r="Y4367" s="7">
        <f>VLOOKUP($A4367,'[1]Prices 23 nov'!$A$2:$Q$5001,16,FALSE)</f>
        <v>8.9029962261846007E-2</v>
      </c>
      <c r="Z4367" s="7">
        <f>VLOOKUP($A4367,'[1]Prices 23 nov'!$A$2:$Q$5001,17,FALSE)</f>
        <v>9.6771698445082002E-2</v>
      </c>
    </row>
    <row r="4368" spans="1:26">
      <c r="A4368" s="4" t="s">
        <v>9207</v>
      </c>
      <c r="B4368" s="4" t="s">
        <v>9208</v>
      </c>
      <c r="C4368" s="5">
        <v>3296008704</v>
      </c>
      <c r="D4368" s="5">
        <v>4392</v>
      </c>
      <c r="E4368" s="6" t="s">
        <v>329</v>
      </c>
      <c r="F4368" s="4" t="s">
        <v>606</v>
      </c>
      <c r="G4368" s="4" t="s">
        <v>607</v>
      </c>
      <c r="H4368" s="4" t="s">
        <v>608</v>
      </c>
      <c r="I4368" s="4">
        <v>3</v>
      </c>
      <c r="J4368" s="5">
        <v>91.455736053393778</v>
      </c>
      <c r="K4368" s="5">
        <v>60.838997716164229</v>
      </c>
      <c r="L4368" s="4" t="s">
        <v>1340</v>
      </c>
      <c r="M4368" s="4" t="s">
        <v>38</v>
      </c>
      <c r="N4368" s="7">
        <f>VLOOKUP($A4368,'[1]Prices 23 nov'!$A$2:$Q$5001,5,FALSE)</f>
        <v>38.912870176397043</v>
      </c>
      <c r="O4368" s="7">
        <f>VLOOKUP($A4368,'[1]Prices 23 nov'!$A$2:$Q$5001,6,FALSE)</f>
        <v>77.377030715346336</v>
      </c>
      <c r="P4368" s="7">
        <f>VLOOKUP($A4368,'[1]Prices 23 nov'!$A$2:$Q$5001,7,FALSE)</f>
        <v>77.323916014283895</v>
      </c>
      <c r="Q4368" s="7">
        <f>VLOOKUP($A4368,'[1]Prices 23 nov'!$A$2:$Q$5001,8,FALSE)</f>
        <v>76.663788165897131</v>
      </c>
      <c r="R4368" s="7">
        <f>VLOOKUP($A4368,'[1]Prices 23 nov'!$A$2:$Q$5001,9,FALSE)</f>
        <v>76.294374652206898</v>
      </c>
      <c r="S4368" s="7">
        <f>VLOOKUP($A4368,'[1]Prices 23 nov'!$A$2:$Q$5001,10,FALSE)</f>
        <v>75.754786692559719</v>
      </c>
      <c r="T4368" s="7">
        <f>VLOOKUP($A4368,'[1]Prices 23 nov'!$A$2:$Q$5001,11,FALSE)</f>
        <v>76.451483462005854</v>
      </c>
      <c r="U4368" s="7">
        <f>VLOOKUP($A4368,'[1]Prices 23 nov'!$A$2:$Q$5001,12,FALSE)</f>
        <v>89.079143896698952</v>
      </c>
      <c r="V4368" s="7">
        <f>VLOOKUP($A4368,'[1]Prices 23 nov'!$A$2:$Q$5001,13,FALSE)</f>
        <v>78.683922622352839</v>
      </c>
      <c r="W4368" s="7">
        <f>VLOOKUP($A4368,'[1]Prices 23 nov'!$A$2:$Q$5001,14,FALSE)</f>
        <v>80.629540853202343</v>
      </c>
      <c r="X4368" s="7">
        <f>VLOOKUP($A4368,'[1]Prices 23 nov'!$A$2:$Q$5001,15,FALSE)</f>
        <v>79.334159966558218</v>
      </c>
      <c r="Y4368" s="7">
        <f>VLOOKUP($A4368,'[1]Prices 23 nov'!$A$2:$Q$5001,16,FALSE)</f>
        <v>80.797811780124903</v>
      </c>
      <c r="Z4368" s="7">
        <f>VLOOKUP($A4368,'[1]Prices 23 nov'!$A$2:$Q$5001,17,FALSE)</f>
        <v>80.216024398803711</v>
      </c>
    </row>
    <row r="4369" spans="1:26">
      <c r="A4369" s="4" t="s">
        <v>9209</v>
      </c>
      <c r="B4369" s="4" t="s">
        <v>9210</v>
      </c>
      <c r="C4369" s="5">
        <v>3295111424</v>
      </c>
      <c r="D4369" s="5">
        <v>4393</v>
      </c>
      <c r="E4369" s="6" t="s">
        <v>16</v>
      </c>
      <c r="F4369" s="4" t="s">
        <v>242</v>
      </c>
      <c r="G4369" s="4" t="s">
        <v>46</v>
      </c>
      <c r="H4369" s="4" t="s">
        <v>102</v>
      </c>
      <c r="I4369" s="4">
        <v>5</v>
      </c>
      <c r="J4369" s="5">
        <v>7.7800957162922684</v>
      </c>
      <c r="K4369" s="5">
        <v>2.0359706682056191</v>
      </c>
      <c r="L4369" s="4" t="s">
        <v>74</v>
      </c>
      <c r="M4369" s="4" t="s">
        <v>566</v>
      </c>
      <c r="N4369" s="7">
        <f>VLOOKUP($A4369,'[1]Prices 23 nov'!$A$2:$Q$5001,5,FALSE)</f>
        <v>195.74444613065219</v>
      </c>
      <c r="O4369" s="7">
        <f>VLOOKUP($A4369,'[1]Prices 23 nov'!$A$2:$Q$5001,6,FALSE)</f>
        <v>2.3738154432454621</v>
      </c>
      <c r="P4369" s="7">
        <f>VLOOKUP($A4369,'[1]Prices 23 nov'!$A$2:$Q$5001,7,FALSE)</f>
        <v>2.4700577758659392</v>
      </c>
      <c r="Q4369" s="7">
        <f>VLOOKUP($A4369,'[1]Prices 23 nov'!$A$2:$Q$5001,8,FALSE)</f>
        <v>3.111870734333166</v>
      </c>
      <c r="R4369" s="7">
        <f>VLOOKUP($A4369,'[1]Prices 23 nov'!$A$2:$Q$5001,9,FALSE)</f>
        <v>4.1201571330748266</v>
      </c>
      <c r="S4369" s="7">
        <f>VLOOKUP($A4369,'[1]Prices 23 nov'!$A$2:$Q$5001,10,FALSE)</f>
        <v>3.24788736003805</v>
      </c>
      <c r="T4369" s="7">
        <f>VLOOKUP($A4369,'[1]Prices 23 nov'!$A$2:$Q$5001,11,FALSE)</f>
        <v>3.7319668060390541</v>
      </c>
      <c r="U4369" s="7">
        <f>VLOOKUP($A4369,'[1]Prices 23 nov'!$A$2:$Q$5001,12,FALSE)</f>
        <v>3.8258650015277449</v>
      </c>
      <c r="V4369" s="7">
        <f>VLOOKUP($A4369,'[1]Prices 23 nov'!$A$2:$Q$5001,13,FALSE)</f>
        <v>4.6888262552579363</v>
      </c>
      <c r="W4369" s="7">
        <f>VLOOKUP($A4369,'[1]Prices 23 nov'!$A$2:$Q$5001,14,FALSE)</f>
        <v>4.8575398853889169</v>
      </c>
      <c r="X4369" s="7">
        <f>VLOOKUP($A4369,'[1]Prices 23 nov'!$A$2:$Q$5001,15,FALSE)</f>
        <v>4.6527633717505523</v>
      </c>
      <c r="Y4369" s="7">
        <f>VLOOKUP($A4369,'[1]Prices 23 nov'!$A$2:$Q$5001,16,FALSE)</f>
        <v>6.0153143170657586</v>
      </c>
      <c r="Z4369" s="7">
        <f>VLOOKUP($A4369,'[1]Prices 23 nov'!$A$2:$Q$5001,17,FALSE)</f>
        <v>6.1885407639991854</v>
      </c>
    </row>
    <row r="4370" spans="1:26">
      <c r="A4370" s="4" t="s">
        <v>9211</v>
      </c>
      <c r="B4370" s="4" t="s">
        <v>9212</v>
      </c>
      <c r="C4370" s="5">
        <v>3294891520</v>
      </c>
      <c r="D4370" s="5">
        <v>4394</v>
      </c>
      <c r="E4370" s="6" t="s">
        <v>67</v>
      </c>
      <c r="F4370" s="4" t="s">
        <v>484</v>
      </c>
      <c r="G4370" s="4" t="s">
        <v>485</v>
      </c>
      <c r="H4370" s="4" t="s">
        <v>486</v>
      </c>
      <c r="I4370" s="4">
        <v>3</v>
      </c>
      <c r="J4370" s="5">
        <v>1.336517214341721</v>
      </c>
      <c r="K4370" s="5">
        <v>0.51542325189996607</v>
      </c>
      <c r="L4370" s="4" t="s">
        <v>1722</v>
      </c>
      <c r="M4370" s="4" t="s">
        <v>743</v>
      </c>
      <c r="N4370" s="7">
        <f>VLOOKUP($A4370,'[1]Prices 23 nov'!$A$2:$Q$5001,5,FALSE)</f>
        <v>-20.22041640637368</v>
      </c>
      <c r="O4370" s="7">
        <f>VLOOKUP($A4370,'[1]Prices 23 nov'!$A$2:$Q$5001,6,FALSE)</f>
        <v>1.1806084810523321</v>
      </c>
      <c r="P4370" s="7">
        <f>VLOOKUP($A4370,'[1]Prices 23 nov'!$A$2:$Q$5001,7,FALSE)</f>
        <v>1.2907142718904649</v>
      </c>
      <c r="Q4370" s="7">
        <f>VLOOKUP($A4370,'[1]Prices 23 nov'!$A$2:$Q$5001,8,FALSE)</f>
        <v>1.0999704685527829</v>
      </c>
      <c r="R4370" s="7">
        <f>VLOOKUP($A4370,'[1]Prices 23 nov'!$A$2:$Q$5001,9,FALSE)</f>
        <v>0.99103555316105507</v>
      </c>
      <c r="S4370" s="7">
        <f>VLOOKUP($A4370,'[1]Prices 23 nov'!$A$2:$Q$5001,10,FALSE)</f>
        <v>0.57085867878049601</v>
      </c>
      <c r="T4370" s="7">
        <f>VLOOKUP($A4370,'[1]Prices 23 nov'!$A$2:$Q$5001,11,FALSE)</f>
        <v>0.64360928186215505</v>
      </c>
      <c r="U4370" s="7">
        <f>VLOOKUP($A4370,'[1]Prices 23 nov'!$A$2:$Q$5001,12,FALSE)</f>
        <v>0.68883961066603705</v>
      </c>
      <c r="V4370" s="7">
        <f>VLOOKUP($A4370,'[1]Prices 23 nov'!$A$2:$Q$5001,13,FALSE)</f>
        <v>0.6464256771141661</v>
      </c>
      <c r="W4370" s="7">
        <f>VLOOKUP($A4370,'[1]Prices 23 nov'!$A$2:$Q$5001,14,FALSE)</f>
        <v>0.57500333676580306</v>
      </c>
      <c r="X4370" s="7">
        <f>VLOOKUP($A4370,'[1]Prices 23 nov'!$A$2:$Q$5001,15,FALSE)</f>
        <v>0.59332246659323606</v>
      </c>
      <c r="Y4370" s="7">
        <f>VLOOKUP($A4370,'[1]Prices 23 nov'!$A$2:$Q$5001,16,FALSE)</f>
        <v>0.69113062927499402</v>
      </c>
      <c r="Z4370" s="7">
        <f>VLOOKUP($A4370,'[1]Prices 23 nov'!$A$2:$Q$5001,17,FALSE)</f>
        <v>0.74243855779059209</v>
      </c>
    </row>
    <row r="4371" spans="1:26">
      <c r="A4371" s="4" t="s">
        <v>9213</v>
      </c>
      <c r="B4371" s="4" t="s">
        <v>9214</v>
      </c>
      <c r="C4371" s="5">
        <v>3294233600</v>
      </c>
      <c r="D4371" s="5">
        <v>4395</v>
      </c>
      <c r="E4371" s="6" t="s">
        <v>70</v>
      </c>
      <c r="F4371" s="4" t="s">
        <v>242</v>
      </c>
      <c r="G4371" s="4" t="s">
        <v>46</v>
      </c>
      <c r="H4371" s="4" t="s">
        <v>102</v>
      </c>
      <c r="I4371" s="4">
        <v>4.4545454978942871</v>
      </c>
      <c r="J4371" s="5">
        <v>3.589344349093333</v>
      </c>
      <c r="K4371" s="5">
        <v>1.761569679863902</v>
      </c>
      <c r="L4371" s="4" t="s">
        <v>74</v>
      </c>
      <c r="M4371" s="4" t="s">
        <v>937</v>
      </c>
      <c r="N4371" s="7">
        <f>VLOOKUP($A4371,'[1]Prices 23 nov'!$A$2:$Q$5001,5,FALSE)</f>
        <v>27.30084064950751</v>
      </c>
      <c r="O4371" s="7">
        <f>VLOOKUP($A4371,'[1]Prices 23 nov'!$A$2:$Q$5001,6,FALSE)</f>
        <v>1.835409777869955</v>
      </c>
      <c r="P4371" s="7">
        <f>VLOOKUP($A4371,'[1]Prices 23 nov'!$A$2:$Q$5001,7,FALSE)</f>
        <v>2.112473742181606</v>
      </c>
      <c r="Q4371" s="7">
        <f>VLOOKUP($A4371,'[1]Prices 23 nov'!$A$2:$Q$5001,8,FALSE)</f>
        <v>2.3029267337797421</v>
      </c>
      <c r="R4371" s="7">
        <f>VLOOKUP($A4371,'[1]Prices 23 nov'!$A$2:$Q$5001,9,FALSE)</f>
        <v>2.458015701238764</v>
      </c>
      <c r="S4371" s="7">
        <f>VLOOKUP($A4371,'[1]Prices 23 nov'!$A$2:$Q$5001,10,FALSE)</f>
        <v>2.4422536263205639</v>
      </c>
      <c r="T4371" s="7">
        <f>VLOOKUP($A4371,'[1]Prices 23 nov'!$A$2:$Q$5001,11,FALSE)</f>
        <v>2.2992085991111249</v>
      </c>
      <c r="U4371" s="7">
        <f>VLOOKUP($A4371,'[1]Prices 23 nov'!$A$2:$Q$5001,12,FALSE)</f>
        <v>2.3457447423811568</v>
      </c>
      <c r="V4371" s="7">
        <f>VLOOKUP($A4371,'[1]Prices 23 nov'!$A$2:$Q$5001,13,FALSE)</f>
        <v>2.3323903564727289</v>
      </c>
      <c r="W4371" s="7">
        <f>VLOOKUP($A4371,'[1]Prices 23 nov'!$A$2:$Q$5001,14,FALSE)</f>
        <v>2.8047959602858161</v>
      </c>
      <c r="X4371" s="7">
        <f>VLOOKUP($A4371,'[1]Prices 23 nov'!$A$2:$Q$5001,15,FALSE)</f>
        <v>3.0374035213963002</v>
      </c>
      <c r="Y4371" s="7">
        <f>VLOOKUP($A4371,'[1]Prices 23 nov'!$A$2:$Q$5001,16,FALSE)</f>
        <v>2.696215570307174</v>
      </c>
      <c r="Z4371" s="7">
        <f>VLOOKUP($A4371,'[1]Prices 23 nov'!$A$2:$Q$5001,17,FALSE)</f>
        <v>2.5435635601128301</v>
      </c>
    </row>
    <row r="4372" spans="1:26">
      <c r="A4372" s="4" t="s">
        <v>9215</v>
      </c>
      <c r="B4372" s="4" t="s">
        <v>9216</v>
      </c>
      <c r="C4372" s="5">
        <v>3294037760</v>
      </c>
      <c r="D4372" s="5">
        <v>4396</v>
      </c>
      <c r="E4372" s="6" t="s">
        <v>24</v>
      </c>
      <c r="F4372" s="4" t="s">
        <v>51</v>
      </c>
      <c r="G4372" s="4" t="s">
        <v>18</v>
      </c>
      <c r="H4372" s="4" t="s">
        <v>19</v>
      </c>
      <c r="I4372" s="4">
        <v>3.375</v>
      </c>
      <c r="J4372" s="5">
        <v>26.260000228881836</v>
      </c>
      <c r="K4372" s="5">
        <v>2.2000999450683589</v>
      </c>
      <c r="L4372" s="4" t="s">
        <v>41</v>
      </c>
      <c r="M4372" s="4" t="s">
        <v>314</v>
      </c>
      <c r="N4372" s="7">
        <f>VLOOKUP($A4372,'[1]Prices 23 nov'!$A$2:$Q$5001,5,FALSE)</f>
        <v>-10.61574025877125</v>
      </c>
      <c r="O4372" s="7">
        <f>VLOOKUP($A4372,'[1]Prices 23 nov'!$A$2:$Q$5001,6,FALSE)</f>
        <v>21.29000091552734</v>
      </c>
      <c r="P4372" s="7">
        <f>VLOOKUP($A4372,'[1]Prices 23 nov'!$A$2:$Q$5001,7,FALSE)</f>
        <v>24.489999771118161</v>
      </c>
      <c r="Q4372" s="7">
        <f>VLOOKUP($A4372,'[1]Prices 23 nov'!$A$2:$Q$5001,8,FALSE)</f>
        <v>21.360000610351559</v>
      </c>
      <c r="R4372" s="7">
        <f>VLOOKUP($A4372,'[1]Prices 23 nov'!$A$2:$Q$5001,9,FALSE)</f>
        <v>15.239999771118161</v>
      </c>
      <c r="S4372" s="7">
        <f>VLOOKUP($A4372,'[1]Prices 23 nov'!$A$2:$Q$5001,10,FALSE)</f>
        <v>3.8900001049041748</v>
      </c>
      <c r="T4372" s="7">
        <f>VLOOKUP($A4372,'[1]Prices 23 nov'!$A$2:$Q$5001,11,FALSE)</f>
        <v>7.8499999046325684</v>
      </c>
      <c r="U4372" s="7">
        <f>VLOOKUP($A4372,'[1]Prices 23 nov'!$A$2:$Q$5001,12,FALSE)</f>
        <v>10.819999694824221</v>
      </c>
      <c r="V4372" s="7">
        <f>VLOOKUP($A4372,'[1]Prices 23 nov'!$A$2:$Q$5001,13,FALSE)</f>
        <v>10.930000305175779</v>
      </c>
      <c r="W4372" s="7">
        <f>VLOOKUP($A4372,'[1]Prices 23 nov'!$A$2:$Q$5001,14,FALSE)</f>
        <v>11.439999580383301</v>
      </c>
      <c r="X4372" s="7">
        <f>VLOOKUP($A4372,'[1]Prices 23 nov'!$A$2:$Q$5001,15,FALSE)</f>
        <v>12.60000038146973</v>
      </c>
      <c r="Y4372" s="7">
        <f>VLOOKUP($A4372,'[1]Prices 23 nov'!$A$2:$Q$5001,16,FALSE)</f>
        <v>10.88000011444092</v>
      </c>
      <c r="Z4372" s="7">
        <f>VLOOKUP($A4372,'[1]Prices 23 nov'!$A$2:$Q$5001,17,FALSE)</f>
        <v>12.420000076293951</v>
      </c>
    </row>
    <row r="4373" spans="1:26">
      <c r="A4373" s="4" t="s">
        <v>9217</v>
      </c>
      <c r="B4373" s="4" t="s">
        <v>9218</v>
      </c>
      <c r="C4373" s="5">
        <v>3293383680</v>
      </c>
      <c r="D4373" s="5">
        <v>4397</v>
      </c>
      <c r="E4373" s="6" t="s">
        <v>34</v>
      </c>
      <c r="F4373" s="4" t="s">
        <v>17</v>
      </c>
      <c r="G4373" s="4" t="s">
        <v>46</v>
      </c>
      <c r="H4373" s="4" t="s">
        <v>47</v>
      </c>
      <c r="I4373" s="4">
        <v>4.5384616851806641</v>
      </c>
      <c r="J4373" s="5">
        <v>40.869998931884766</v>
      </c>
      <c r="K4373" s="5">
        <v>13.329999923706055</v>
      </c>
      <c r="L4373" s="4" t="s">
        <v>213</v>
      </c>
      <c r="M4373" s="4" t="s">
        <v>959</v>
      </c>
      <c r="N4373" s="7">
        <f>VLOOKUP($A4373,'[1]Prices 23 nov'!$A$2:$Q$5001,5,FALSE)</f>
        <v>-58.470874124500227</v>
      </c>
      <c r="O4373" s="7">
        <f>VLOOKUP($A4373,'[1]Prices 23 nov'!$A$2:$Q$5001,6,FALSE)</f>
        <v>37.540000915527337</v>
      </c>
      <c r="P4373" s="7">
        <f>VLOOKUP($A4373,'[1]Prices 23 nov'!$A$2:$Q$5001,7,FALSE)</f>
        <v>33.5</v>
      </c>
      <c r="Q4373" s="7">
        <f>VLOOKUP($A4373,'[1]Prices 23 nov'!$A$2:$Q$5001,8,FALSE)</f>
        <v>30.969999313354489</v>
      </c>
      <c r="R4373" s="7">
        <f>VLOOKUP($A4373,'[1]Prices 23 nov'!$A$2:$Q$5001,9,FALSE)</f>
        <v>28.420000076293949</v>
      </c>
      <c r="S4373" s="7">
        <f>VLOOKUP($A4373,'[1]Prices 23 nov'!$A$2:$Q$5001,10,FALSE)</f>
        <v>21.139999389648441</v>
      </c>
      <c r="T4373" s="7">
        <f>VLOOKUP($A4373,'[1]Prices 23 nov'!$A$2:$Q$5001,11,FALSE)</f>
        <v>21.54999923706055</v>
      </c>
      <c r="U4373" s="7">
        <f>VLOOKUP($A4373,'[1]Prices 23 nov'!$A$2:$Q$5001,12,FALSE)</f>
        <v>19.989999771118161</v>
      </c>
      <c r="V4373" s="7">
        <f>VLOOKUP($A4373,'[1]Prices 23 nov'!$A$2:$Q$5001,13,FALSE)</f>
        <v>17.479999542236332</v>
      </c>
      <c r="W4373" s="7">
        <f>VLOOKUP($A4373,'[1]Prices 23 nov'!$A$2:$Q$5001,14,FALSE)</f>
        <v>18.70000076293945</v>
      </c>
      <c r="X4373" s="7">
        <f>VLOOKUP($A4373,'[1]Prices 23 nov'!$A$2:$Q$5001,15,FALSE)</f>
        <v>20.420000076293949</v>
      </c>
      <c r="Y4373" s="7">
        <f>VLOOKUP($A4373,'[1]Prices 23 nov'!$A$2:$Q$5001,16,FALSE)</f>
        <v>14.77000045776367</v>
      </c>
      <c r="Z4373" s="7">
        <f>VLOOKUP($A4373,'[1]Prices 23 nov'!$A$2:$Q$5001,17,FALSE)</f>
        <v>14.88000011444092</v>
      </c>
    </row>
    <row r="4374" spans="1:26">
      <c r="A4374" s="4" t="s">
        <v>9219</v>
      </c>
      <c r="B4374" s="4" t="s">
        <v>9220</v>
      </c>
      <c r="C4374" s="5">
        <v>3293353984</v>
      </c>
      <c r="D4374" s="5">
        <v>4398</v>
      </c>
      <c r="E4374" s="6" t="s">
        <v>55</v>
      </c>
      <c r="F4374" s="4" t="s">
        <v>484</v>
      </c>
      <c r="G4374" s="4" t="s">
        <v>485</v>
      </c>
      <c r="H4374" s="4" t="s">
        <v>486</v>
      </c>
      <c r="I4374" s="4">
        <v>5</v>
      </c>
      <c r="J4374" s="5">
        <v>2.2482001568180201</v>
      </c>
      <c r="K4374" s="5">
        <v>0.98464790172838912</v>
      </c>
      <c r="L4374" s="4" t="s">
        <v>428</v>
      </c>
      <c r="M4374" s="4" t="s">
        <v>118</v>
      </c>
      <c r="N4374" s="7">
        <f>VLOOKUP($A4374,'[1]Prices 23 nov'!$A$2:$Q$5001,5,FALSE)</f>
        <v>3.9185828911276981</v>
      </c>
      <c r="O4374" s="7">
        <f>VLOOKUP($A4374,'[1]Prices 23 nov'!$A$2:$Q$5001,6,FALSE)</f>
        <v>1.9848208784242161</v>
      </c>
      <c r="P4374" s="7">
        <f>VLOOKUP($A4374,'[1]Prices 23 nov'!$A$2:$Q$5001,7,FALSE)</f>
        <v>2.2028571192640811</v>
      </c>
      <c r="Q4374" s="7">
        <f>VLOOKUP($A4374,'[1]Prices 23 nov'!$A$2:$Q$5001,8,FALSE)</f>
        <v>1.8006227987352761</v>
      </c>
      <c r="R4374" s="7">
        <f>VLOOKUP($A4374,'[1]Prices 23 nov'!$A$2:$Q$5001,9,FALSE)</f>
        <v>1.6133286569966001</v>
      </c>
      <c r="S4374" s="7">
        <f>VLOOKUP($A4374,'[1]Prices 23 nov'!$A$2:$Q$5001,10,FALSE)</f>
        <v>1.210595093900338</v>
      </c>
      <c r="T4374" s="7">
        <f>VLOOKUP($A4374,'[1]Prices 23 nov'!$A$2:$Q$5001,11,FALSE)</f>
        <v>1.3302320553339091</v>
      </c>
      <c r="U4374" s="7">
        <f>VLOOKUP($A4374,'[1]Prices 23 nov'!$A$2:$Q$5001,12,FALSE)</f>
        <v>1.551611223025247</v>
      </c>
      <c r="V4374" s="7">
        <f>VLOOKUP($A4374,'[1]Prices 23 nov'!$A$2:$Q$5001,13,FALSE)</f>
        <v>1.699426780105568</v>
      </c>
      <c r="W4374" s="7">
        <f>VLOOKUP($A4374,'[1]Prices 23 nov'!$A$2:$Q$5001,14,FALSE)</f>
        <v>1.8412897548405449</v>
      </c>
      <c r="X4374" s="7">
        <f>VLOOKUP($A4374,'[1]Prices 23 nov'!$A$2:$Q$5001,15,FALSE)</f>
        <v>1.875857899431139</v>
      </c>
      <c r="Y4374" s="7">
        <f>VLOOKUP($A4374,'[1]Prices 23 nov'!$A$2:$Q$5001,16,FALSE)</f>
        <v>1.7861219393089409</v>
      </c>
      <c r="Z4374" s="7">
        <f>VLOOKUP($A4374,'[1]Prices 23 nov'!$A$2:$Q$5001,17,FALSE)</f>
        <v>1.804033275693655</v>
      </c>
    </row>
    <row r="4375" spans="1:26">
      <c r="A4375" s="4" t="s">
        <v>9221</v>
      </c>
      <c r="B4375" s="4" t="s">
        <v>9222</v>
      </c>
      <c r="C4375" s="5">
        <v>3291221504</v>
      </c>
      <c r="D4375" s="5">
        <v>4399</v>
      </c>
      <c r="E4375" s="6" t="s">
        <v>55</v>
      </c>
      <c r="F4375" s="4" t="s">
        <v>45</v>
      </c>
      <c r="G4375" s="4" t="s">
        <v>317</v>
      </c>
      <c r="H4375" s="4" t="s">
        <v>318</v>
      </c>
      <c r="I4375" s="4">
        <v>2.8571429252624512</v>
      </c>
      <c r="J4375" s="5">
        <v>0.66670096637389609</v>
      </c>
      <c r="K4375" s="5">
        <v>0.45010188675704105</v>
      </c>
      <c r="L4375" s="4" t="s">
        <v>918</v>
      </c>
      <c r="M4375" s="4" t="s">
        <v>846</v>
      </c>
      <c r="N4375" s="7">
        <f>VLOOKUP($A4375,'[1]Prices 23 nov'!$A$2:$Q$5001,5,FALSE)</f>
        <v>-6.053080477893646</v>
      </c>
      <c r="O4375" s="7">
        <f>VLOOKUP($A4375,'[1]Prices 23 nov'!$A$2:$Q$5001,6,FALSE)</f>
        <v>0.63739823472482704</v>
      </c>
      <c r="P4375" s="7">
        <f>VLOOKUP($A4375,'[1]Prices 23 nov'!$A$2:$Q$5001,7,FALSE)</f>
        <v>0.6608495141752041</v>
      </c>
      <c r="Q4375" s="7">
        <f>VLOOKUP($A4375,'[1]Prices 23 nov'!$A$2:$Q$5001,8,FALSE)</f>
        <v>0.58963627756898507</v>
      </c>
      <c r="R4375" s="7">
        <f>VLOOKUP($A4375,'[1]Prices 23 nov'!$A$2:$Q$5001,9,FALSE)</f>
        <v>0.57446151302025306</v>
      </c>
      <c r="S4375" s="7">
        <f>VLOOKUP($A4375,'[1]Prices 23 nov'!$A$2:$Q$5001,10,FALSE)</f>
        <v>0.58685446308450706</v>
      </c>
      <c r="T4375" s="7">
        <f>VLOOKUP($A4375,'[1]Prices 23 nov'!$A$2:$Q$5001,11,FALSE)</f>
        <v>0.590784811668982</v>
      </c>
      <c r="U4375" s="7">
        <f>VLOOKUP($A4375,'[1]Prices 23 nov'!$A$2:$Q$5001,12,FALSE)</f>
        <v>0.47087054663354211</v>
      </c>
      <c r="V4375" s="7">
        <f>VLOOKUP($A4375,'[1]Prices 23 nov'!$A$2:$Q$5001,13,FALSE)</f>
        <v>0.51995977694740203</v>
      </c>
      <c r="W4375" s="7">
        <f>VLOOKUP($A4375,'[1]Prices 23 nov'!$A$2:$Q$5001,14,FALSE)</f>
        <v>0.52641766279037905</v>
      </c>
      <c r="X4375" s="7">
        <f>VLOOKUP($A4375,'[1]Prices 23 nov'!$A$2:$Q$5001,15,FALSE)</f>
        <v>0.53161287261593804</v>
      </c>
      <c r="Y4375" s="7">
        <f>VLOOKUP($A4375,'[1]Prices 23 nov'!$A$2:$Q$5001,16,FALSE)</f>
        <v>0.49547108496417602</v>
      </c>
      <c r="Z4375" s="7">
        <f>VLOOKUP($A4375,'[1]Prices 23 nov'!$A$2:$Q$5001,17,FALSE)</f>
        <v>0.49289050880000601</v>
      </c>
    </row>
    <row r="4376" spans="1:26">
      <c r="A4376" s="4" t="s">
        <v>9223</v>
      </c>
      <c r="B4376" s="4" t="s">
        <v>9224</v>
      </c>
      <c r="C4376" s="5">
        <v>3291143936</v>
      </c>
      <c r="D4376" s="5">
        <v>4400</v>
      </c>
      <c r="E4376" s="6" t="s">
        <v>105</v>
      </c>
      <c r="F4376" s="4" t="s">
        <v>377</v>
      </c>
      <c r="G4376" s="4" t="s">
        <v>378</v>
      </c>
      <c r="H4376" s="4" t="s">
        <v>379</v>
      </c>
      <c r="I4376" s="4">
        <v>0</v>
      </c>
      <c r="J4376" s="5">
        <v>25.840029331445241</v>
      </c>
      <c r="K4376" s="5">
        <v>19.635863911855758</v>
      </c>
      <c r="L4376" s="4" t="s">
        <v>41</v>
      </c>
      <c r="M4376" s="4" t="s">
        <v>28</v>
      </c>
      <c r="N4376" s="7">
        <f>VLOOKUP($A4376,'[1]Prices 23 nov'!$A$2:$Q$5001,5,FALSE)</f>
        <v>6.5333663438347678</v>
      </c>
      <c r="O4376" s="7">
        <f>VLOOKUP($A4376,'[1]Prices 23 nov'!$A$2:$Q$5001,6,FALSE)</f>
        <v>24.031882081643289</v>
      </c>
      <c r="P4376" s="7">
        <f>VLOOKUP($A4376,'[1]Prices 23 nov'!$A$2:$Q$5001,7,FALSE)</f>
        <v>24.420484486875921</v>
      </c>
      <c r="Q4376" s="7">
        <f>VLOOKUP($A4376,'[1]Prices 23 nov'!$A$2:$Q$5001,8,FALSE)</f>
        <v>24.501316691343391</v>
      </c>
      <c r="R4376" s="7">
        <f>VLOOKUP($A4376,'[1]Prices 23 nov'!$A$2:$Q$5001,9,FALSE)</f>
        <v>24.445278424987919</v>
      </c>
      <c r="S4376" s="7">
        <f>VLOOKUP($A4376,'[1]Prices 23 nov'!$A$2:$Q$5001,10,FALSE)</f>
        <v>22.380081144507589</v>
      </c>
      <c r="T4376" s="7">
        <f>VLOOKUP($A4376,'[1]Prices 23 nov'!$A$2:$Q$5001,11,FALSE)</f>
        <v>23.541104849731479</v>
      </c>
      <c r="U4376" s="7">
        <f>VLOOKUP($A4376,'[1]Prices 23 nov'!$A$2:$Q$5001,12,FALSE)</f>
        <v>24.32154118624112</v>
      </c>
      <c r="V4376" s="7">
        <f>VLOOKUP($A4376,'[1]Prices 23 nov'!$A$2:$Q$5001,13,FALSE)</f>
        <v>24.72017569242416</v>
      </c>
      <c r="W4376" s="7">
        <f>VLOOKUP($A4376,'[1]Prices 23 nov'!$A$2:$Q$5001,14,FALSE)</f>
        <v>25.350640940092031</v>
      </c>
      <c r="X4376" s="7">
        <f>VLOOKUP($A4376,'[1]Prices 23 nov'!$A$2:$Q$5001,15,FALSE)</f>
        <v>25.75409464123641</v>
      </c>
      <c r="Y4376" s="7">
        <f>VLOOKUP($A4376,'[1]Prices 23 nov'!$A$2:$Q$5001,16,FALSE)</f>
        <v>25.189921931081699</v>
      </c>
      <c r="Z4376" s="7">
        <f>VLOOKUP($A4376,'[1]Prices 23 nov'!$A$2:$Q$5001,17,FALSE)</f>
        <v>25.06036785836795</v>
      </c>
    </row>
    <row r="4377" spans="1:26">
      <c r="A4377" s="4" t="s">
        <v>9225</v>
      </c>
      <c r="B4377" s="4" t="s">
        <v>9226</v>
      </c>
      <c r="C4377" s="5">
        <v>3290869760</v>
      </c>
      <c r="D4377" s="5">
        <v>4401</v>
      </c>
      <c r="E4377" s="6" t="s">
        <v>55</v>
      </c>
      <c r="F4377" s="4" t="s">
        <v>115</v>
      </c>
      <c r="G4377" s="4" t="s">
        <v>116</v>
      </c>
      <c r="H4377" s="4" t="s">
        <v>117</v>
      </c>
      <c r="I4377" s="4">
        <v>3</v>
      </c>
      <c r="J4377" s="5">
        <v>91.134</v>
      </c>
      <c r="K4377" s="5">
        <v>59.930100000000003</v>
      </c>
      <c r="L4377" s="4" t="s">
        <v>345</v>
      </c>
      <c r="M4377" s="4" t="s">
        <v>150</v>
      </c>
      <c r="N4377" s="7">
        <f>VLOOKUP($A4377,'[1]Prices 23 nov'!$A$2:$Q$5001,5,FALSE)</f>
        <v>-15.574385294542781</v>
      </c>
      <c r="O4377" s="7">
        <f>VLOOKUP($A4377,'[1]Prices 23 nov'!$A$2:$Q$5001,6,FALSE)</f>
        <v>80.404495194435185</v>
      </c>
      <c r="P4377" s="7">
        <f>VLOOKUP($A4377,'[1]Prices 23 nov'!$A$2:$Q$5001,7,FALSE)</f>
        <v>82.759323323707576</v>
      </c>
      <c r="Q4377" s="7">
        <f>VLOOKUP($A4377,'[1]Prices 23 nov'!$A$2:$Q$5001,8,FALSE)</f>
        <v>85.596665496292189</v>
      </c>
      <c r="R4377" s="7">
        <f>VLOOKUP($A4377,'[1]Prices 23 nov'!$A$2:$Q$5001,9,FALSE)</f>
        <v>87.874800692748977</v>
      </c>
      <c r="S4377" s="7">
        <f>VLOOKUP($A4377,'[1]Prices 23 nov'!$A$2:$Q$5001,10,FALSE)</f>
        <v>74.508494714737026</v>
      </c>
      <c r="T4377" s="7">
        <f>VLOOKUP($A4377,'[1]Prices 23 nov'!$A$2:$Q$5001,11,FALSE)</f>
        <v>74.718396186828613</v>
      </c>
      <c r="U4377" s="7">
        <f>VLOOKUP($A4377,'[1]Prices 23 nov'!$A$2:$Q$5001,12,FALSE)</f>
        <v>77.910002470016479</v>
      </c>
      <c r="V4377" s="7">
        <f>VLOOKUP($A4377,'[1]Prices 23 nov'!$A$2:$Q$5001,13,FALSE)</f>
        <v>79.974399566650391</v>
      </c>
      <c r="W4377" s="7">
        <f>VLOOKUP($A4377,'[1]Prices 23 nov'!$A$2:$Q$5001,14,FALSE)</f>
        <v>79.893203735351563</v>
      </c>
      <c r="X4377" s="7">
        <f>VLOOKUP($A4377,'[1]Prices 23 nov'!$A$2:$Q$5001,15,FALSE)</f>
        <v>74.706839767036399</v>
      </c>
      <c r="Y4377" s="7">
        <f>VLOOKUP($A4377,'[1]Prices 23 nov'!$A$2:$Q$5001,16,FALSE)</f>
        <v>69.295499324798584</v>
      </c>
      <c r="Z4377" s="7">
        <f>VLOOKUP($A4377,'[1]Prices 23 nov'!$A$2:$Q$5001,17,FALSE)</f>
        <v>63.953997492790222</v>
      </c>
    </row>
    <row r="4378" spans="1:26">
      <c r="A4378" s="4" t="s">
        <v>9227</v>
      </c>
      <c r="B4378" s="4" t="s">
        <v>9228</v>
      </c>
      <c r="C4378" s="5">
        <v>3288685568</v>
      </c>
      <c r="D4378" s="5">
        <v>4402</v>
      </c>
      <c r="E4378" s="6" t="s">
        <v>294</v>
      </c>
      <c r="F4378" s="4" t="s">
        <v>78</v>
      </c>
      <c r="G4378" s="4" t="s">
        <v>79</v>
      </c>
      <c r="H4378" s="4" t="s">
        <v>80</v>
      </c>
      <c r="I4378" s="4">
        <v>4.6999998092651367</v>
      </c>
      <c r="J4378" s="5">
        <v>168.60834938089801</v>
      </c>
      <c r="K4378" s="5">
        <v>90.233802226841334</v>
      </c>
      <c r="L4378" s="4" t="s">
        <v>144</v>
      </c>
      <c r="M4378" s="4" t="s">
        <v>253</v>
      </c>
      <c r="N4378" s="7">
        <f>VLOOKUP($A4378,'[1]Prices 23 nov'!$A$2:$Q$5001,5,FALSE)</f>
        <v>6.60377358490567</v>
      </c>
      <c r="O4378" s="7">
        <f>VLOOKUP($A4378,'[1]Prices 23 nov'!$A$2:$Q$5001,6,FALSE)</f>
        <v>129.82414488214999</v>
      </c>
      <c r="P4378" s="7">
        <f>VLOOKUP($A4378,'[1]Prices 23 nov'!$A$2:$Q$5001,7,FALSE)</f>
        <v>134.08420403720811</v>
      </c>
      <c r="Q4378" s="7">
        <f>VLOOKUP($A4378,'[1]Prices 23 nov'!$A$2:$Q$5001,8,FALSE)</f>
        <v>119.5610231661703</v>
      </c>
      <c r="R4378" s="7">
        <f>VLOOKUP($A4378,'[1]Prices 23 nov'!$A$2:$Q$5001,9,FALSE)</f>
        <v>110.8126232866198</v>
      </c>
      <c r="S4378" s="7">
        <f>VLOOKUP($A4378,'[1]Prices 23 nov'!$A$2:$Q$5001,10,FALSE)</f>
        <v>103.45859080553051</v>
      </c>
      <c r="T4378" s="7">
        <f>VLOOKUP($A4378,'[1]Prices 23 nov'!$A$2:$Q$5001,11,FALSE)</f>
        <v>120.8972446620464</v>
      </c>
      <c r="U4378" s="7">
        <f>VLOOKUP($A4378,'[1]Prices 23 nov'!$A$2:$Q$5001,12,FALSE)</f>
        <v>133.5511573415715</v>
      </c>
      <c r="V4378" s="7">
        <f>VLOOKUP($A4378,'[1]Prices 23 nov'!$A$2:$Q$5001,13,FALSE)</f>
        <v>131.11342268530279</v>
      </c>
      <c r="W4378" s="7">
        <f>VLOOKUP($A4378,'[1]Prices 23 nov'!$A$2:$Q$5001,14,FALSE)</f>
        <v>126.42119493102651</v>
      </c>
      <c r="X4378" s="7">
        <f>VLOOKUP($A4378,'[1]Prices 23 nov'!$A$2:$Q$5001,15,FALSE)</f>
        <v>131.9917568471283</v>
      </c>
      <c r="Y4378" s="7">
        <f>VLOOKUP($A4378,'[1]Prices 23 nov'!$A$2:$Q$5001,16,FALSE)</f>
        <v>152.59761232300659</v>
      </c>
      <c r="Z4378" s="7">
        <f>VLOOKUP($A4378,'[1]Prices 23 nov'!$A$2:$Q$5001,17,FALSE)</f>
        <v>141.8877282994799</v>
      </c>
    </row>
    <row r="4379" spans="1:26">
      <c r="A4379" s="4" t="s">
        <v>9229</v>
      </c>
      <c r="B4379" s="4" t="s">
        <v>9230</v>
      </c>
      <c r="C4379" s="5">
        <v>3288430080</v>
      </c>
      <c r="D4379" s="5">
        <v>4403</v>
      </c>
      <c r="E4379" s="6" t="s">
        <v>329</v>
      </c>
      <c r="F4379" s="4" t="s">
        <v>242</v>
      </c>
      <c r="G4379" s="4" t="s">
        <v>46</v>
      </c>
      <c r="H4379" s="4" t="s">
        <v>102</v>
      </c>
      <c r="I4379" s="4">
        <v>3.5999999046325684</v>
      </c>
      <c r="J4379" s="5">
        <v>0.43200869466519504</v>
      </c>
      <c r="K4379" s="5">
        <v>0.26482456923199305</v>
      </c>
      <c r="L4379" s="4" t="s">
        <v>1184</v>
      </c>
      <c r="M4379" s="4" t="s">
        <v>138</v>
      </c>
      <c r="N4379" s="7">
        <f>VLOOKUP($A4379,'[1]Prices 23 nov'!$A$2:$Q$5001,5,FALSE)</f>
        <v>-10.256409136758821</v>
      </c>
      <c r="O4379" s="7">
        <f>VLOOKUP($A4379,'[1]Prices 23 nov'!$A$2:$Q$5001,6,FALSE)</f>
        <v>0.39492562692233302</v>
      </c>
      <c r="P4379" s="7">
        <f>VLOOKUP($A4379,'[1]Prices 23 nov'!$A$2:$Q$5001,7,FALSE)</f>
        <v>0.41933538221229599</v>
      </c>
      <c r="Q4379" s="7">
        <f>VLOOKUP($A4379,'[1]Prices 23 nov'!$A$2:$Q$5001,8,FALSE)</f>
        <v>0.33611050244219998</v>
      </c>
      <c r="R4379" s="7">
        <f>VLOOKUP($A4379,'[1]Prices 23 nov'!$A$2:$Q$5001,9,FALSE)</f>
        <v>0.35483919554690102</v>
      </c>
      <c r="S4379" s="7">
        <f>VLOOKUP($A4379,'[1]Prices 23 nov'!$A$2:$Q$5001,10,FALSE)</f>
        <v>0.30985917226529502</v>
      </c>
      <c r="T4379" s="7">
        <f>VLOOKUP($A4379,'[1]Prices 23 nov'!$A$2:$Q$5001,11,FALSE)</f>
        <v>0.28315377235412598</v>
      </c>
      <c r="U4379" s="7">
        <f>VLOOKUP($A4379,'[1]Prices 23 nov'!$A$2:$Q$5001,12,FALSE)</f>
        <v>0.277785575681605</v>
      </c>
      <c r="V4379" s="7">
        <f>VLOOKUP($A4379,'[1]Prices 23 nov'!$A$2:$Q$5001,13,FALSE)</f>
        <v>0.28712870968028897</v>
      </c>
      <c r="W4379" s="7">
        <f>VLOOKUP($A4379,'[1]Prices 23 nov'!$A$2:$Q$5001,14,FALSE)</f>
        <v>0.32230801507830598</v>
      </c>
      <c r="X4379" s="7">
        <f>VLOOKUP($A4379,'[1]Prices 23 nov'!$A$2:$Q$5001,15,FALSE)</f>
        <v>0.31779970809566299</v>
      </c>
      <c r="Y4379" s="7">
        <f>VLOOKUP($A4379,'[1]Prices 23 nov'!$A$2:$Q$5001,16,FALSE)</f>
        <v>0.30334265879609701</v>
      </c>
      <c r="Z4379" s="7">
        <f>VLOOKUP($A4379,'[1]Prices 23 nov'!$A$2:$Q$5001,17,FALSE)</f>
        <v>0.29889112710952798</v>
      </c>
    </row>
    <row r="4380" spans="1:26">
      <c r="A4380" s="4" t="s">
        <v>9231</v>
      </c>
      <c r="B4380" s="4" t="s">
        <v>9232</v>
      </c>
      <c r="C4380" s="5">
        <v>3288019456</v>
      </c>
      <c r="D4380" s="5">
        <v>4404</v>
      </c>
      <c r="E4380" s="6" t="s">
        <v>67</v>
      </c>
      <c r="F4380" s="4" t="s">
        <v>2053</v>
      </c>
      <c r="G4380" s="4" t="s">
        <v>2054</v>
      </c>
      <c r="H4380" s="4" t="s">
        <v>2055</v>
      </c>
      <c r="I4380" s="4">
        <v>3</v>
      </c>
      <c r="J4380" s="5">
        <v>0.55656381181277303</v>
      </c>
      <c r="K4380" s="5">
        <v>0.36010082823190503</v>
      </c>
      <c r="L4380" s="4" t="s">
        <v>4415</v>
      </c>
      <c r="M4380" s="4" t="s">
        <v>118</v>
      </c>
      <c r="N4380" s="7">
        <f>VLOOKUP($A4380,'[1]Prices 23 nov'!$A$2:$Q$5001,5,FALSE)</f>
        <v>0</v>
      </c>
      <c r="O4380" s="7">
        <f>VLOOKUP($A4380,'[1]Prices 23 nov'!$A$2:$Q$5001,6,FALSE)</f>
        <v>0</v>
      </c>
      <c r="P4380" s="7">
        <f>VLOOKUP($A4380,'[1]Prices 23 nov'!$A$2:$Q$5001,7,FALSE)</f>
        <v>0</v>
      </c>
      <c r="Q4380" s="7">
        <f>VLOOKUP($A4380,'[1]Prices 23 nov'!$A$2:$Q$5001,8,FALSE)</f>
        <v>0</v>
      </c>
      <c r="R4380" s="7">
        <f>VLOOKUP($A4380,'[1]Prices 23 nov'!$A$2:$Q$5001,9,FALSE)</f>
        <v>0</v>
      </c>
      <c r="S4380" s="7">
        <f>VLOOKUP($A4380,'[1]Prices 23 nov'!$A$2:$Q$5001,10,FALSE)</f>
        <v>0</v>
      </c>
      <c r="T4380" s="7">
        <f>VLOOKUP($A4380,'[1]Prices 23 nov'!$A$2:$Q$5001,11,FALSE)</f>
        <v>0</v>
      </c>
      <c r="U4380" s="7">
        <f>VLOOKUP($A4380,'[1]Prices 23 nov'!$A$2:$Q$5001,12,FALSE)</f>
        <v>0</v>
      </c>
      <c r="V4380" s="7">
        <f>VLOOKUP($A4380,'[1]Prices 23 nov'!$A$2:$Q$5001,13,FALSE)</f>
        <v>0</v>
      </c>
      <c r="W4380" s="7">
        <f>VLOOKUP($A4380,'[1]Prices 23 nov'!$A$2:$Q$5001,14,FALSE)</f>
        <v>0</v>
      </c>
      <c r="X4380" s="7">
        <f>VLOOKUP($A4380,'[1]Prices 23 nov'!$A$2:$Q$5001,15,FALSE)</f>
        <v>0</v>
      </c>
      <c r="Y4380" s="7">
        <f>VLOOKUP($A4380,'[1]Prices 23 nov'!$A$2:$Q$5001,16,FALSE)</f>
        <v>0</v>
      </c>
      <c r="Z4380" s="7">
        <f>VLOOKUP($A4380,'[1]Prices 23 nov'!$A$2:$Q$5001,17,FALSE)</f>
        <v>0.41135433935863802</v>
      </c>
    </row>
    <row r="4381" spans="1:26">
      <c r="A4381" s="4" t="s">
        <v>9233</v>
      </c>
      <c r="B4381" s="4" t="s">
        <v>9234</v>
      </c>
      <c r="C4381" s="5">
        <v>3287635456</v>
      </c>
      <c r="D4381" s="5">
        <v>4405</v>
      </c>
      <c r="E4381" s="6" t="s">
        <v>329</v>
      </c>
      <c r="F4381" s="4" t="s">
        <v>101</v>
      </c>
      <c r="G4381" s="4" t="s">
        <v>46</v>
      </c>
      <c r="H4381" s="4" t="s">
        <v>102</v>
      </c>
      <c r="I4381" s="4">
        <v>4.8333334922790527</v>
      </c>
      <c r="J4381" s="5">
        <v>1.7113050251706441</v>
      </c>
      <c r="K4381" s="5">
        <v>0.39370078334982306</v>
      </c>
      <c r="L4381" s="4" t="s">
        <v>48</v>
      </c>
      <c r="M4381" s="4" t="s">
        <v>56</v>
      </c>
      <c r="N4381" s="7">
        <f>VLOOKUP($A4381,'[1]Prices 23 nov'!$A$2:$Q$5001,5,FALSE)</f>
        <v>319.35483760703619</v>
      </c>
      <c r="O4381" s="7">
        <f>VLOOKUP($A4381,'[1]Prices 23 nov'!$A$2:$Q$5001,6,FALSE)</f>
        <v>0.39776681580259399</v>
      </c>
      <c r="P4381" s="7">
        <f>VLOOKUP($A4381,'[1]Prices 23 nov'!$A$2:$Q$5001,7,FALSE)</f>
        <v>0.47390640587291699</v>
      </c>
      <c r="Q4381" s="7">
        <f>VLOOKUP($A4381,'[1]Prices 23 nov'!$A$2:$Q$5001,8,FALSE)</f>
        <v>0.46571245145354812</v>
      </c>
      <c r="R4381" s="7">
        <f>VLOOKUP($A4381,'[1]Prices 23 nov'!$A$2:$Q$5001,9,FALSE)</f>
        <v>0.48700603084807897</v>
      </c>
      <c r="S4381" s="7">
        <f>VLOOKUP($A4381,'[1]Prices 23 nov'!$A$2:$Q$5001,10,FALSE)</f>
        <v>0.53380282982344307</v>
      </c>
      <c r="T4381" s="7">
        <f>VLOOKUP($A4381,'[1]Prices 23 nov'!$A$2:$Q$5001,11,FALSE)</f>
        <v>0.59603869620616501</v>
      </c>
      <c r="U4381" s="7">
        <f>VLOOKUP($A4381,'[1]Prices 23 nov'!$A$2:$Q$5001,12,FALSE)</f>
        <v>0.57801844898654109</v>
      </c>
      <c r="V4381" s="7">
        <f>VLOOKUP($A4381,'[1]Prices 23 nov'!$A$2:$Q$5001,13,FALSE)</f>
        <v>0.58132958214471808</v>
      </c>
      <c r="W4381" s="7">
        <f>VLOOKUP($A4381,'[1]Prices 23 nov'!$A$2:$Q$5001,14,FALSE)</f>
        <v>0.89243508448239306</v>
      </c>
      <c r="X4381" s="7">
        <f>VLOOKUP($A4381,'[1]Prices 23 nov'!$A$2:$Q$5001,15,FALSE)</f>
        <v>1.0661667558854331</v>
      </c>
      <c r="Y4381" s="7">
        <f>VLOOKUP($A4381,'[1]Prices 23 nov'!$A$2:$Q$5001,16,FALSE)</f>
        <v>1.0867324848608459</v>
      </c>
      <c r="Z4381" s="7">
        <f>VLOOKUP($A4381,'[1]Prices 23 nov'!$A$2:$Q$5001,17,FALSE)</f>
        <v>1.307648681104183</v>
      </c>
    </row>
    <row r="4382" spans="1:26">
      <c r="A4382" s="4" t="s">
        <v>9235</v>
      </c>
      <c r="B4382" s="4" t="s">
        <v>9236</v>
      </c>
      <c r="C4382" s="5">
        <v>3287573248</v>
      </c>
      <c r="D4382" s="5">
        <v>4406</v>
      </c>
      <c r="E4382" s="6" t="s">
        <v>34</v>
      </c>
      <c r="F4382" s="4" t="s">
        <v>51</v>
      </c>
      <c r="G4382" s="4" t="s">
        <v>18</v>
      </c>
      <c r="H4382" s="4" t="s">
        <v>19</v>
      </c>
      <c r="I4382" s="4">
        <v>3.9411764144897461</v>
      </c>
      <c r="J4382" s="5">
        <v>67.529998779296875</v>
      </c>
      <c r="K4382" s="5">
        <v>29.100000381469727</v>
      </c>
      <c r="L4382" s="4" t="s">
        <v>168</v>
      </c>
      <c r="M4382" s="4" t="s">
        <v>314</v>
      </c>
      <c r="N4382" s="7">
        <f>VLOOKUP($A4382,'[1]Prices 23 nov'!$A$2:$Q$5001,5,FALSE)</f>
        <v>-29.81764231963351</v>
      </c>
      <c r="O4382" s="7">
        <f>VLOOKUP($A4382,'[1]Prices 23 nov'!$A$2:$Q$5001,6,FALSE)</f>
        <v>61.520000457763672</v>
      </c>
      <c r="P4382" s="7">
        <f>VLOOKUP($A4382,'[1]Prices 23 nov'!$A$2:$Q$5001,7,FALSE)</f>
        <v>64.870002746582031</v>
      </c>
      <c r="Q4382" s="7">
        <f>VLOOKUP($A4382,'[1]Prices 23 nov'!$A$2:$Q$5001,8,FALSE)</f>
        <v>46.080001831054688</v>
      </c>
      <c r="R4382" s="7">
        <f>VLOOKUP($A4382,'[1]Prices 23 nov'!$A$2:$Q$5001,9,FALSE)</f>
        <v>46.360000610351563</v>
      </c>
      <c r="S4382" s="7">
        <f>VLOOKUP($A4382,'[1]Prices 23 nov'!$A$2:$Q$5001,10,FALSE)</f>
        <v>33.599998474121087</v>
      </c>
      <c r="T4382" s="7">
        <f>VLOOKUP($A4382,'[1]Prices 23 nov'!$A$2:$Q$5001,11,FALSE)</f>
        <v>43.919998168945313</v>
      </c>
      <c r="U4382" s="7">
        <f>VLOOKUP($A4382,'[1]Prices 23 nov'!$A$2:$Q$5001,12,FALSE)</f>
        <v>47.150001525878913</v>
      </c>
      <c r="V4382" s="7">
        <f>VLOOKUP($A4382,'[1]Prices 23 nov'!$A$2:$Q$5001,13,FALSE)</f>
        <v>44.819999694824219</v>
      </c>
      <c r="W4382" s="7">
        <f>VLOOKUP($A4382,'[1]Prices 23 nov'!$A$2:$Q$5001,14,FALSE)</f>
        <v>44.169998168945313</v>
      </c>
      <c r="X4382" s="7">
        <f>VLOOKUP($A4382,'[1]Prices 23 nov'!$A$2:$Q$5001,15,FALSE)</f>
        <v>43.529998779296882</v>
      </c>
      <c r="Y4382" s="7">
        <f>VLOOKUP($A4382,'[1]Prices 23 nov'!$A$2:$Q$5001,16,FALSE)</f>
        <v>40.369998931884773</v>
      </c>
      <c r="Z4382" s="7">
        <f>VLOOKUP($A4382,'[1]Prices 23 nov'!$A$2:$Q$5001,17,FALSE)</f>
        <v>38.409999847412109</v>
      </c>
    </row>
    <row r="4383" spans="1:26">
      <c r="A4383" s="4" t="s">
        <v>9237</v>
      </c>
      <c r="B4383" s="4" t="s">
        <v>449</v>
      </c>
      <c r="C4383" s="5">
        <v>3283671808</v>
      </c>
      <c r="D4383" s="5">
        <v>4407</v>
      </c>
      <c r="E4383" s="6" t="s">
        <v>70</v>
      </c>
      <c r="F4383" s="4" t="s">
        <v>210</v>
      </c>
      <c r="G4383" s="4" t="s">
        <v>211</v>
      </c>
      <c r="H4383" s="4" t="s">
        <v>212</v>
      </c>
      <c r="I4383" s="4">
        <v>3.1111111640930176</v>
      </c>
      <c r="J4383" s="5">
        <v>24.557756582701554</v>
      </c>
      <c r="K4383" s="5">
        <v>12.823807735141584</v>
      </c>
      <c r="L4383" s="4" t="s">
        <v>144</v>
      </c>
      <c r="M4383" s="4" t="s">
        <v>394</v>
      </c>
      <c r="N4383" s="7">
        <f>VLOOKUP($A4383,'[1]Prices 23 nov'!$A$2:$Q$5001,5,FALSE)</f>
        <v>-7.0836384872758229</v>
      </c>
      <c r="O4383" s="7">
        <f>VLOOKUP($A4383,'[1]Prices 23 nov'!$A$2:$Q$5001,6,FALSE)</f>
        <v>23.280788903496731</v>
      </c>
      <c r="P4383" s="7">
        <f>VLOOKUP($A4383,'[1]Prices 23 nov'!$A$2:$Q$5001,7,FALSE)</f>
        <v>22.867852047221501</v>
      </c>
      <c r="Q4383" s="7">
        <f>VLOOKUP($A4383,'[1]Prices 23 nov'!$A$2:$Q$5001,8,FALSE)</f>
        <v>23.093701362642491</v>
      </c>
      <c r="R4383" s="7">
        <f>VLOOKUP($A4383,'[1]Prices 23 nov'!$A$2:$Q$5001,9,FALSE)</f>
        <v>17.93887066072784</v>
      </c>
      <c r="S4383" s="7">
        <f>VLOOKUP($A4383,'[1]Prices 23 nov'!$A$2:$Q$5001,10,FALSE)</f>
        <v>15.80486949183978</v>
      </c>
      <c r="T4383" s="7">
        <f>VLOOKUP($A4383,'[1]Prices 23 nov'!$A$2:$Q$5001,11,FALSE)</f>
        <v>19.036729217274111</v>
      </c>
      <c r="U4383" s="7">
        <f>VLOOKUP($A4383,'[1]Prices 23 nov'!$A$2:$Q$5001,12,FALSE)</f>
        <v>18.158239452552831</v>
      </c>
      <c r="V4383" s="7">
        <f>VLOOKUP($A4383,'[1]Prices 23 nov'!$A$2:$Q$5001,13,FALSE)</f>
        <v>19.499386609880158</v>
      </c>
      <c r="W4383" s="7">
        <f>VLOOKUP($A4383,'[1]Prices 23 nov'!$A$2:$Q$5001,14,FALSE)</f>
        <v>19.647972901312411</v>
      </c>
      <c r="X4383" s="7">
        <f>VLOOKUP($A4383,'[1]Prices 23 nov'!$A$2:$Q$5001,15,FALSE)</f>
        <v>21.482286957912489</v>
      </c>
      <c r="Y4383" s="7">
        <f>VLOOKUP($A4383,'[1]Prices 23 nov'!$A$2:$Q$5001,16,FALSE)</f>
        <v>21.425742853085922</v>
      </c>
      <c r="Z4383" s="7">
        <f>VLOOKUP($A4383,'[1]Prices 23 nov'!$A$2:$Q$5001,17,FALSE)</f>
        <v>18.91126617375949</v>
      </c>
    </row>
    <row r="4384" spans="1:26">
      <c r="A4384" s="4" t="s">
        <v>9238</v>
      </c>
      <c r="B4384" s="4" t="s">
        <v>9239</v>
      </c>
      <c r="C4384" s="5">
        <v>3283516416</v>
      </c>
      <c r="D4384" s="5">
        <v>4408</v>
      </c>
      <c r="E4384" s="6" t="s">
        <v>329</v>
      </c>
      <c r="F4384" s="4" t="s">
        <v>51</v>
      </c>
      <c r="G4384" s="4" t="s">
        <v>18</v>
      </c>
      <c r="H4384" s="4" t="s">
        <v>19</v>
      </c>
      <c r="I4384" s="4">
        <v>3.615384578704834</v>
      </c>
      <c r="J4384" s="5">
        <v>21.920000076293945</v>
      </c>
      <c r="K4384" s="5">
        <v>5.1599998474121094</v>
      </c>
      <c r="L4384" s="4" t="s">
        <v>20</v>
      </c>
      <c r="M4384" s="4" t="s">
        <v>673</v>
      </c>
      <c r="N4384" s="7">
        <f>VLOOKUP($A4384,'[1]Prices 23 nov'!$A$2:$Q$5001,5,FALSE)</f>
        <v>-7.9727730383053466</v>
      </c>
      <c r="O4384" s="7">
        <f>VLOOKUP($A4384,'[1]Prices 23 nov'!$A$2:$Q$5001,6,FALSE)</f>
        <v>20.329999923706051</v>
      </c>
      <c r="P4384" s="7">
        <f>VLOOKUP($A4384,'[1]Prices 23 nov'!$A$2:$Q$5001,7,FALSE)</f>
        <v>21.510000228881839</v>
      </c>
      <c r="Q4384" s="7">
        <f>VLOOKUP($A4384,'[1]Prices 23 nov'!$A$2:$Q$5001,8,FALSE)</f>
        <v>14.239999771118161</v>
      </c>
      <c r="R4384" s="7">
        <f>VLOOKUP($A4384,'[1]Prices 23 nov'!$A$2:$Q$5001,9,FALSE)</f>
        <v>13.72999954223633</v>
      </c>
      <c r="S4384" s="7">
        <f>VLOOKUP($A4384,'[1]Prices 23 nov'!$A$2:$Q$5001,10,FALSE)</f>
        <v>6.25</v>
      </c>
      <c r="T4384" s="7">
        <f>VLOOKUP($A4384,'[1]Prices 23 nov'!$A$2:$Q$5001,11,FALSE)</f>
        <v>7.690000057220459</v>
      </c>
      <c r="U4384" s="7">
        <f>VLOOKUP($A4384,'[1]Prices 23 nov'!$A$2:$Q$5001,12,FALSE)</f>
        <v>9.4899997711181641</v>
      </c>
      <c r="V4384" s="7">
        <f>VLOOKUP($A4384,'[1]Prices 23 nov'!$A$2:$Q$5001,13,FALSE)</f>
        <v>10.94999980926514</v>
      </c>
      <c r="W4384" s="7">
        <f>VLOOKUP($A4384,'[1]Prices 23 nov'!$A$2:$Q$5001,14,FALSE)</f>
        <v>13.680000305175779</v>
      </c>
      <c r="X4384" s="7">
        <f>VLOOKUP($A4384,'[1]Prices 23 nov'!$A$2:$Q$5001,15,FALSE)</f>
        <v>15.090000152587891</v>
      </c>
      <c r="Y4384" s="7">
        <f>VLOOKUP($A4384,'[1]Prices 23 nov'!$A$2:$Q$5001,16,FALSE)</f>
        <v>11.39000034332275</v>
      </c>
      <c r="Z4384" s="7">
        <f>VLOOKUP($A4384,'[1]Prices 23 nov'!$A$2:$Q$5001,17,FALSE)</f>
        <v>13.60999965667725</v>
      </c>
    </row>
    <row r="4385" spans="1:26">
      <c r="A4385" s="4" t="s">
        <v>9240</v>
      </c>
      <c r="B4385" s="4" t="s">
        <v>9241</v>
      </c>
      <c r="C4385" s="5">
        <v>3282536704</v>
      </c>
      <c r="D4385" s="5">
        <v>4409</v>
      </c>
      <c r="E4385" s="6" t="s">
        <v>329</v>
      </c>
      <c r="F4385" s="4" t="s">
        <v>242</v>
      </c>
      <c r="G4385" s="4" t="s">
        <v>46</v>
      </c>
      <c r="H4385" s="4" t="s">
        <v>102</v>
      </c>
      <c r="I4385" s="4">
        <v>4.9000000953674316</v>
      </c>
      <c r="J4385" s="5">
        <v>1.8841531030382161</v>
      </c>
      <c r="K4385" s="5">
        <v>0.99462594913780911</v>
      </c>
      <c r="L4385" s="4" t="s">
        <v>580</v>
      </c>
      <c r="M4385" s="4" t="s">
        <v>1796</v>
      </c>
      <c r="N4385" s="7">
        <f>VLOOKUP($A4385,'[1]Prices 23 nov'!$A$2:$Q$5001,5,FALSE)</f>
        <v>48.481545124886608</v>
      </c>
      <c r="O4385" s="7">
        <f>VLOOKUP($A4385,'[1]Prices 23 nov'!$A$2:$Q$5001,6,FALSE)</f>
        <v>1.159206146975009</v>
      </c>
      <c r="P4385" s="7">
        <f>VLOOKUP($A4385,'[1]Prices 23 nov'!$A$2:$Q$5001,7,FALSE)</f>
        <v>1.2436452914693059</v>
      </c>
      <c r="Q4385" s="7">
        <f>VLOOKUP($A4385,'[1]Prices 23 nov'!$A$2:$Q$5001,8,FALSE)</f>
        <v>1.0197251072767699</v>
      </c>
      <c r="R4385" s="7">
        <f>VLOOKUP($A4385,'[1]Prices 23 nov'!$A$2:$Q$5001,9,FALSE)</f>
        <v>1.1205448424643689</v>
      </c>
      <c r="S4385" s="7">
        <f>VLOOKUP($A4385,'[1]Prices 23 nov'!$A$2:$Q$5001,10,FALSE)</f>
        <v>1.026760593197295</v>
      </c>
      <c r="T4385" s="7">
        <f>VLOOKUP($A4385,'[1]Prices 23 nov'!$A$2:$Q$5001,11,FALSE)</f>
        <v>1.1127943442542689</v>
      </c>
      <c r="U4385" s="7">
        <f>VLOOKUP($A4385,'[1]Prices 23 nov'!$A$2:$Q$5001,12,FALSE)</f>
        <v>1.144813249161416</v>
      </c>
      <c r="V4385" s="7">
        <f>VLOOKUP($A4385,'[1]Prices 23 nov'!$A$2:$Q$5001,13,FALSE)</f>
        <v>1.1188118629399919</v>
      </c>
      <c r="W4385" s="7">
        <f>VLOOKUP($A4385,'[1]Prices 23 nov'!$A$2:$Q$5001,14,FALSE)</f>
        <v>1.730435910024795</v>
      </c>
      <c r="X4385" s="7">
        <f>VLOOKUP($A4385,'[1]Prices 23 nov'!$A$2:$Q$5001,15,FALSE)</f>
        <v>1.531882415636119</v>
      </c>
      <c r="Y4385" s="7">
        <f>VLOOKUP($A4385,'[1]Prices 23 nov'!$A$2:$Q$5001,16,FALSE)</f>
        <v>1.428361074852234</v>
      </c>
      <c r="Z4385" s="7">
        <f>VLOOKUP($A4385,'[1]Prices 23 nov'!$A$2:$Q$5001,17,FALSE)</f>
        <v>1.4795110221832031</v>
      </c>
    </row>
    <row r="4386" spans="1:26">
      <c r="A4386" s="4" t="s">
        <v>9242</v>
      </c>
      <c r="B4386" s="4" t="s">
        <v>9243</v>
      </c>
      <c r="C4386" s="5">
        <v>3282519296</v>
      </c>
      <c r="D4386" s="5">
        <v>4410</v>
      </c>
      <c r="E4386" s="6" t="s">
        <v>273</v>
      </c>
      <c r="F4386" s="4" t="s">
        <v>51</v>
      </c>
      <c r="G4386" s="4" t="s">
        <v>18</v>
      </c>
      <c r="H4386" s="4" t="s">
        <v>19</v>
      </c>
      <c r="I4386" s="4">
        <v>3.8888888359069824</v>
      </c>
      <c r="J4386" s="5">
        <v>87.959999084472656</v>
      </c>
      <c r="K4386" s="5">
        <v>50.580001831054688</v>
      </c>
      <c r="L4386" s="4" t="s">
        <v>222</v>
      </c>
      <c r="M4386" s="4" t="s">
        <v>187</v>
      </c>
      <c r="N4386" s="7">
        <f>VLOOKUP($A4386,'[1]Prices 23 nov'!$A$2:$Q$5001,5,FALSE)</f>
        <v>-18.187364546644201</v>
      </c>
      <c r="O4386" s="7">
        <f>VLOOKUP($A4386,'[1]Prices 23 nov'!$A$2:$Q$5001,6,FALSE)</f>
        <v>77.290000915527344</v>
      </c>
      <c r="P4386" s="7">
        <f>VLOOKUP($A4386,'[1]Prices 23 nov'!$A$2:$Q$5001,7,FALSE)</f>
        <v>83.30999755859375</v>
      </c>
      <c r="Q4386" s="7">
        <f>VLOOKUP($A4386,'[1]Prices 23 nov'!$A$2:$Q$5001,8,FALSE)</f>
        <v>85.480003356933594</v>
      </c>
      <c r="R4386" s="7">
        <f>VLOOKUP($A4386,'[1]Prices 23 nov'!$A$2:$Q$5001,9,FALSE)</f>
        <v>79.519996643066406</v>
      </c>
      <c r="S4386" s="7">
        <f>VLOOKUP($A4386,'[1]Prices 23 nov'!$A$2:$Q$5001,10,FALSE)</f>
        <v>68.620002746582031</v>
      </c>
      <c r="T4386" s="7">
        <f>VLOOKUP($A4386,'[1]Prices 23 nov'!$A$2:$Q$5001,11,FALSE)</f>
        <v>70.680000305175781</v>
      </c>
      <c r="U4386" s="7">
        <f>VLOOKUP($A4386,'[1]Prices 23 nov'!$A$2:$Q$5001,12,FALSE)</f>
        <v>73.05999755859375</v>
      </c>
      <c r="V4386" s="7">
        <f>VLOOKUP($A4386,'[1]Prices 23 nov'!$A$2:$Q$5001,13,FALSE)</f>
        <v>66.589996337890625</v>
      </c>
      <c r="W4386" s="7">
        <f>VLOOKUP($A4386,'[1]Prices 23 nov'!$A$2:$Q$5001,14,FALSE)</f>
        <v>62.040000915527337</v>
      </c>
      <c r="X4386" s="7">
        <f>VLOOKUP($A4386,'[1]Prices 23 nov'!$A$2:$Q$5001,15,FALSE)</f>
        <v>57.110000610351563</v>
      </c>
      <c r="Y4386" s="7">
        <f>VLOOKUP($A4386,'[1]Prices 23 nov'!$A$2:$Q$5001,16,FALSE)</f>
        <v>52.560001373291023</v>
      </c>
      <c r="Z4386" s="7">
        <f>VLOOKUP($A4386,'[1]Prices 23 nov'!$A$2:$Q$5001,17,FALSE)</f>
        <v>57.020000457763672</v>
      </c>
    </row>
    <row r="4387" spans="1:26">
      <c r="A4387" s="4" t="s">
        <v>9244</v>
      </c>
      <c r="B4387" s="4" t="s">
        <v>9245</v>
      </c>
      <c r="C4387" s="5">
        <v>3281879296</v>
      </c>
      <c r="D4387" s="5">
        <v>4411</v>
      </c>
      <c r="E4387" s="6" t="s">
        <v>55</v>
      </c>
      <c r="F4387" s="4" t="s">
        <v>2466</v>
      </c>
      <c r="G4387" s="4" t="s">
        <v>1049</v>
      </c>
      <c r="H4387" s="4" t="s">
        <v>1050</v>
      </c>
      <c r="I4387" s="4">
        <v>3</v>
      </c>
      <c r="J4387" s="5">
        <v>23.63319621317736</v>
      </c>
      <c r="K4387" s="5">
        <v>16.879934658317453</v>
      </c>
      <c r="L4387" s="4" t="s">
        <v>3388</v>
      </c>
      <c r="M4387" s="4" t="s">
        <v>1487</v>
      </c>
      <c r="N4387" s="7">
        <f>VLOOKUP($A4387,'[1]Prices 23 nov'!$A$2:$Q$5001,5,FALSE)</f>
        <v>-14.829857986981519</v>
      </c>
      <c r="O4387" s="7">
        <f>VLOOKUP($A4387,'[1]Prices 23 nov'!$A$2:$Q$5001,6,FALSE)</f>
        <v>19.602504014968869</v>
      </c>
      <c r="P4387" s="7">
        <f>VLOOKUP($A4387,'[1]Prices 23 nov'!$A$2:$Q$5001,7,FALSE)</f>
        <v>19.139667945477871</v>
      </c>
      <c r="Q4387" s="7">
        <f>VLOOKUP($A4387,'[1]Prices 23 nov'!$A$2:$Q$5001,8,FALSE)</f>
        <v>19.166893230067441</v>
      </c>
      <c r="R4387" s="7">
        <f>VLOOKUP($A4387,'[1]Prices 23 nov'!$A$2:$Q$5001,9,FALSE)</f>
        <v>19.602504014968869</v>
      </c>
      <c r="S4387" s="7">
        <f>VLOOKUP($A4387,'[1]Prices 23 nov'!$A$2:$Q$5001,10,FALSE)</f>
        <v>19.601971864700321</v>
      </c>
      <c r="T4387" s="7">
        <f>VLOOKUP($A4387,'[1]Prices 23 nov'!$A$2:$Q$5001,11,FALSE)</f>
        <v>18.622379229651639</v>
      </c>
      <c r="U4387" s="7">
        <f>VLOOKUP($A4387,'[1]Prices 23 nov'!$A$2:$Q$5001,12,FALSE)</f>
        <v>18.499862333264449</v>
      </c>
      <c r="V4387" s="7">
        <f>VLOOKUP($A4387,'[1]Prices 23 nov'!$A$2:$Q$5001,13,FALSE)</f>
        <v>18.213993729339791</v>
      </c>
      <c r="W4387" s="7">
        <f>VLOOKUP($A4387,'[1]Prices 23 nov'!$A$2:$Q$5001,14,FALSE)</f>
        <v>18.513476014137272</v>
      </c>
      <c r="X4387" s="7">
        <f>VLOOKUP($A4387,'[1]Prices 23 nov'!$A$2:$Q$5001,15,FALSE)</f>
        <v>18.213993729339791</v>
      </c>
      <c r="Y4387" s="7">
        <f>VLOOKUP($A4387,'[1]Prices 23 nov'!$A$2:$Q$5001,16,FALSE)</f>
        <v>17.084126763045791</v>
      </c>
      <c r="Z4387" s="7">
        <f>VLOOKUP($A4387,'[1]Prices 23 nov'!$A$2:$Q$5001,17,FALSE)</f>
        <v>18.513476014137272</v>
      </c>
    </row>
    <row r="4388" spans="1:26">
      <c r="A4388" s="4" t="s">
        <v>9246</v>
      </c>
      <c r="B4388" s="4" t="s">
        <v>9247</v>
      </c>
      <c r="C4388" s="5">
        <v>3281633280</v>
      </c>
      <c r="D4388" s="5">
        <v>4412</v>
      </c>
      <c r="E4388" s="6" t="s">
        <v>70</v>
      </c>
      <c r="F4388" s="4" t="s">
        <v>101</v>
      </c>
      <c r="G4388" s="4" t="s">
        <v>46</v>
      </c>
      <c r="H4388" s="4" t="s">
        <v>102</v>
      </c>
      <c r="I4388" s="4">
        <v>4.8333334922790527</v>
      </c>
      <c r="J4388" s="5">
        <v>44.453366984054149</v>
      </c>
      <c r="K4388" s="5">
        <v>26.429296178322097</v>
      </c>
      <c r="L4388" s="4" t="s">
        <v>391</v>
      </c>
      <c r="M4388" s="4" t="s">
        <v>1061</v>
      </c>
      <c r="N4388" s="7">
        <f>VLOOKUP($A4388,'[1]Prices 23 nov'!$A$2:$Q$5001,5,FALSE)</f>
        <v>0</v>
      </c>
      <c r="O4388" s="7">
        <f>VLOOKUP($A4388,'[1]Prices 23 nov'!$A$2:$Q$5001,6,FALSE)</f>
        <v>0</v>
      </c>
      <c r="P4388" s="7">
        <f>VLOOKUP($A4388,'[1]Prices 23 nov'!$A$2:$Q$5001,7,FALSE)</f>
        <v>0</v>
      </c>
      <c r="Q4388" s="7">
        <f>VLOOKUP($A4388,'[1]Prices 23 nov'!$A$2:$Q$5001,8,FALSE)</f>
        <v>0</v>
      </c>
      <c r="R4388" s="7">
        <f>VLOOKUP($A4388,'[1]Prices 23 nov'!$A$2:$Q$5001,9,FALSE)</f>
        <v>0</v>
      </c>
      <c r="S4388" s="7">
        <f>VLOOKUP($A4388,'[1]Prices 23 nov'!$A$2:$Q$5001,10,FALSE)</f>
        <v>0</v>
      </c>
      <c r="T4388" s="7">
        <f>VLOOKUP($A4388,'[1]Prices 23 nov'!$A$2:$Q$5001,11,FALSE)</f>
        <v>0</v>
      </c>
      <c r="U4388" s="7">
        <f>VLOOKUP($A4388,'[1]Prices 23 nov'!$A$2:$Q$5001,12,FALSE)</f>
        <v>0</v>
      </c>
      <c r="V4388" s="7">
        <f>VLOOKUP($A4388,'[1]Prices 23 nov'!$A$2:$Q$5001,13,FALSE)</f>
        <v>0</v>
      </c>
      <c r="W4388" s="7">
        <f>VLOOKUP($A4388,'[1]Prices 23 nov'!$A$2:$Q$5001,14,FALSE)</f>
        <v>41.997449555557068</v>
      </c>
      <c r="X4388" s="7">
        <f>VLOOKUP($A4388,'[1]Prices 23 nov'!$A$2:$Q$5001,15,FALSE)</f>
        <v>31.779969692230221</v>
      </c>
      <c r="Y4388" s="7">
        <f>VLOOKUP($A4388,'[1]Prices 23 nov'!$A$2:$Q$5001,16,FALSE)</f>
        <v>29.506701523841912</v>
      </c>
      <c r="Z4388" s="7">
        <f>VLOOKUP($A4388,'[1]Prices 23 nov'!$A$2:$Q$5001,17,FALSE)</f>
        <v>32.139762533230169</v>
      </c>
    </row>
    <row r="4389" spans="1:26">
      <c r="A4389" s="4" t="s">
        <v>9248</v>
      </c>
      <c r="B4389" s="4" t="s">
        <v>9249</v>
      </c>
      <c r="C4389" s="5">
        <v>3280800512</v>
      </c>
      <c r="D4389" s="5">
        <v>4413</v>
      </c>
      <c r="E4389" s="6" t="s">
        <v>70</v>
      </c>
      <c r="F4389" s="4" t="s">
        <v>288</v>
      </c>
      <c r="G4389" s="4" t="s">
        <v>289</v>
      </c>
      <c r="H4389" s="4" t="s">
        <v>290</v>
      </c>
      <c r="I4389" s="4">
        <v>3.2000000476837158</v>
      </c>
      <c r="J4389" s="5">
        <v>20.984084546470644</v>
      </c>
      <c r="K4389" s="5">
        <v>11.125523297977447</v>
      </c>
      <c r="L4389" s="4" t="s">
        <v>35</v>
      </c>
      <c r="M4389" s="4" t="s">
        <v>109</v>
      </c>
      <c r="N4389" s="7">
        <f>VLOOKUP($A4389,'[1]Prices 23 nov'!$A$2:$Q$5001,5,FALSE)</f>
        <v>4.0338858072934034</v>
      </c>
      <c r="O4389" s="7">
        <f>VLOOKUP($A4389,'[1]Prices 23 nov'!$A$2:$Q$5001,6,FALSE)</f>
        <v>15.07307403569223</v>
      </c>
      <c r="P4389" s="7">
        <f>VLOOKUP($A4389,'[1]Prices 23 nov'!$A$2:$Q$5001,7,FALSE)</f>
        <v>18.402173806978229</v>
      </c>
      <c r="Q4389" s="7">
        <f>VLOOKUP($A4389,'[1]Prices 23 nov'!$A$2:$Q$5001,8,FALSE)</f>
        <v>17.108274056579599</v>
      </c>
      <c r="R4389" s="7">
        <f>VLOOKUP($A4389,'[1]Prices 23 nov'!$A$2:$Q$5001,9,FALSE)</f>
        <v>15.94268069107056</v>
      </c>
      <c r="S4389" s="7">
        <f>VLOOKUP($A4389,'[1]Prices 23 nov'!$A$2:$Q$5001,10,FALSE)</f>
        <v>13.481449813652031</v>
      </c>
      <c r="T4389" s="7">
        <f>VLOOKUP($A4389,'[1]Prices 23 nov'!$A$2:$Q$5001,11,FALSE)</f>
        <v>13.25152778479764</v>
      </c>
      <c r="U4389" s="7">
        <f>VLOOKUP($A4389,'[1]Prices 23 nov'!$A$2:$Q$5001,12,FALSE)</f>
        <v>15.14793009812354</v>
      </c>
      <c r="V4389" s="7">
        <f>VLOOKUP($A4389,'[1]Prices 23 nov'!$A$2:$Q$5001,13,FALSE)</f>
        <v>15.96108799945068</v>
      </c>
      <c r="W4389" s="7">
        <f>VLOOKUP($A4389,'[1]Prices 23 nov'!$A$2:$Q$5001,14,FALSE)</f>
        <v>16.613087180103321</v>
      </c>
      <c r="X4389" s="7">
        <f>VLOOKUP($A4389,'[1]Prices 23 nov'!$A$2:$Q$5001,15,FALSE)</f>
        <v>20.52648134681704</v>
      </c>
      <c r="Y4389" s="7">
        <f>VLOOKUP($A4389,'[1]Prices 23 nov'!$A$2:$Q$5001,16,FALSE)</f>
        <v>19.555424361419679</v>
      </c>
      <c r="Z4389" s="7">
        <f>VLOOKUP($A4389,'[1]Prices 23 nov'!$A$2:$Q$5001,17,FALSE)</f>
        <v>14.453603788228969</v>
      </c>
    </row>
    <row r="4390" spans="1:26">
      <c r="A4390" s="4" t="s">
        <v>9250</v>
      </c>
      <c r="B4390" s="4" t="s">
        <v>9251</v>
      </c>
      <c r="C4390" s="5">
        <v>3280189696</v>
      </c>
      <c r="D4390" s="5">
        <v>4414</v>
      </c>
      <c r="E4390" s="6" t="s">
        <v>67</v>
      </c>
      <c r="F4390" s="4" t="s">
        <v>210</v>
      </c>
      <c r="G4390" s="4" t="s">
        <v>211</v>
      </c>
      <c r="H4390" s="4" t="s">
        <v>212</v>
      </c>
      <c r="I4390" s="4">
        <v>3</v>
      </c>
      <c r="J4390" s="5">
        <v>377.11585117870612</v>
      </c>
      <c r="K4390" s="5">
        <v>212.6827185231416</v>
      </c>
      <c r="L4390" s="4" t="s">
        <v>428</v>
      </c>
      <c r="M4390" s="4" t="s">
        <v>197</v>
      </c>
      <c r="N4390" s="7">
        <f>VLOOKUP($A4390,'[1]Prices 23 nov'!$A$2:$Q$5001,5,FALSE)</f>
        <v>-3.8946045503495008</v>
      </c>
      <c r="O4390" s="7">
        <f>VLOOKUP($A4390,'[1]Prices 23 nov'!$A$2:$Q$5001,6,FALSE)</f>
        <v>309.50059046669412</v>
      </c>
      <c r="P4390" s="7">
        <f>VLOOKUP($A4390,'[1]Prices 23 nov'!$A$2:$Q$5001,7,FALSE)</f>
        <v>330.7476123442575</v>
      </c>
      <c r="Q4390" s="7">
        <f>VLOOKUP($A4390,'[1]Prices 23 nov'!$A$2:$Q$5001,8,FALSE)</f>
        <v>341.20704601210491</v>
      </c>
      <c r="R4390" s="7">
        <f>VLOOKUP($A4390,'[1]Prices 23 nov'!$A$2:$Q$5001,9,FALSE)</f>
        <v>297.92014721897431</v>
      </c>
      <c r="S4390" s="7">
        <f>VLOOKUP($A4390,'[1]Prices 23 nov'!$A$2:$Q$5001,10,FALSE)</f>
        <v>216.97236667068859</v>
      </c>
      <c r="T4390" s="7">
        <f>VLOOKUP($A4390,'[1]Prices 23 nov'!$A$2:$Q$5001,11,FALSE)</f>
        <v>239.8206036337815</v>
      </c>
      <c r="U4390" s="7">
        <f>VLOOKUP($A4390,'[1]Prices 23 nov'!$A$2:$Q$5001,12,FALSE)</f>
        <v>258.08269839886998</v>
      </c>
      <c r="V4390" s="7">
        <f>VLOOKUP($A4390,'[1]Prices 23 nov'!$A$2:$Q$5001,13,FALSE)</f>
        <v>268.14817935970132</v>
      </c>
      <c r="W4390" s="7">
        <f>VLOOKUP($A4390,'[1]Prices 23 nov'!$A$2:$Q$5001,14,FALSE)</f>
        <v>261.39204011687622</v>
      </c>
      <c r="X4390" s="7">
        <f>VLOOKUP($A4390,'[1]Prices 23 nov'!$A$2:$Q$5001,15,FALSE)</f>
        <v>262.30848974874237</v>
      </c>
      <c r="Y4390" s="7">
        <f>VLOOKUP($A4390,'[1]Prices 23 nov'!$A$2:$Q$5001,16,FALSE)</f>
        <v>292.52785302048511</v>
      </c>
      <c r="Z4390" s="7">
        <f>VLOOKUP($A4390,'[1]Prices 23 nov'!$A$2:$Q$5001,17,FALSE)</f>
        <v>263.89203371201438</v>
      </c>
    </row>
    <row r="4391" spans="1:26">
      <c r="A4391" s="4" t="s">
        <v>9252</v>
      </c>
      <c r="B4391" s="4" t="s">
        <v>9253</v>
      </c>
      <c r="C4391" s="5">
        <v>3279224064</v>
      </c>
      <c r="D4391" s="5">
        <v>4415</v>
      </c>
      <c r="E4391" s="6" t="s">
        <v>105</v>
      </c>
      <c r="F4391" s="4" t="s">
        <v>141</v>
      </c>
      <c r="G4391" s="4" t="s">
        <v>142</v>
      </c>
      <c r="H4391" s="4" t="s">
        <v>143</v>
      </c>
      <c r="I4391" s="4">
        <v>0</v>
      </c>
      <c r="J4391" s="5">
        <v>22.043903338867366</v>
      </c>
      <c r="K4391" s="5">
        <v>11.131140153222173</v>
      </c>
      <c r="L4391" s="4" t="s">
        <v>64</v>
      </c>
      <c r="M4391" s="4" t="s">
        <v>440</v>
      </c>
      <c r="N4391" s="7">
        <f>VLOOKUP($A4391,'[1]Prices 23 nov'!$A$2:$Q$5001,5,FALSE)</f>
        <v>-21.71638953607059</v>
      </c>
      <c r="O4391" s="7">
        <f>VLOOKUP($A4391,'[1]Prices 23 nov'!$A$2:$Q$5001,6,FALSE)</f>
        <v>21.625092236325141</v>
      </c>
      <c r="P4391" s="7">
        <f>VLOOKUP($A4391,'[1]Prices 23 nov'!$A$2:$Q$5001,7,FALSE)</f>
        <v>21.150482213124629</v>
      </c>
      <c r="Q4391" s="7">
        <f>VLOOKUP($A4391,'[1]Prices 23 nov'!$A$2:$Q$5001,8,FALSE)</f>
        <v>21.717126034200191</v>
      </c>
      <c r="R4391" s="7">
        <f>VLOOKUP($A4391,'[1]Prices 23 nov'!$A$2:$Q$5001,9,FALSE)</f>
        <v>19.97030521184206</v>
      </c>
      <c r="S4391" s="7">
        <f>VLOOKUP($A4391,'[1]Prices 23 nov'!$A$2:$Q$5001,10,FALSE)</f>
        <v>14.89540509413928</v>
      </c>
      <c r="T4391" s="7">
        <f>VLOOKUP($A4391,'[1]Prices 23 nov'!$A$2:$Q$5001,11,FALSE)</f>
        <v>15.826933132484561</v>
      </c>
      <c r="U4391" s="7">
        <f>VLOOKUP($A4391,'[1]Prices 23 nov'!$A$2:$Q$5001,12,FALSE)</f>
        <v>16.638779751956459</v>
      </c>
      <c r="V4391" s="7">
        <f>VLOOKUP($A4391,'[1]Prices 23 nov'!$A$2:$Q$5001,13,FALSE)</f>
        <v>16.635636282153431</v>
      </c>
      <c r="W4391" s="7">
        <f>VLOOKUP($A4391,'[1]Prices 23 nov'!$A$2:$Q$5001,14,FALSE)</f>
        <v>16.938449311070141</v>
      </c>
      <c r="X4391" s="7">
        <f>VLOOKUP($A4391,'[1]Prices 23 nov'!$A$2:$Q$5001,15,FALSE)</f>
        <v>17.421241349540651</v>
      </c>
      <c r="Y4391" s="7">
        <f>VLOOKUP($A4391,'[1]Prices 23 nov'!$A$2:$Q$5001,16,FALSE)</f>
        <v>17.60303108766675</v>
      </c>
      <c r="Z4391" s="7">
        <f>VLOOKUP($A4391,'[1]Prices 23 nov'!$A$2:$Q$5001,17,FALSE)</f>
        <v>16.81449650414288</v>
      </c>
    </row>
    <row r="4392" spans="1:26">
      <c r="A4392" s="4" t="s">
        <v>9254</v>
      </c>
      <c r="B4392" s="4" t="s">
        <v>9255</v>
      </c>
      <c r="C4392" s="5">
        <v>3277165824</v>
      </c>
      <c r="D4392" s="5">
        <v>4416</v>
      </c>
      <c r="E4392" s="6" t="s">
        <v>70</v>
      </c>
      <c r="F4392" s="4" t="s">
        <v>17</v>
      </c>
      <c r="G4392" s="4" t="s">
        <v>18</v>
      </c>
      <c r="H4392" s="4" t="s">
        <v>19</v>
      </c>
      <c r="I4392" s="4">
        <v>4</v>
      </c>
      <c r="J4392" s="5">
        <v>30.129999160766602</v>
      </c>
      <c r="K4392" s="5">
        <v>4.0450000762939453</v>
      </c>
      <c r="L4392" s="4" t="s">
        <v>41</v>
      </c>
      <c r="M4392" s="4" t="s">
        <v>38</v>
      </c>
      <c r="N4392" s="7">
        <f>VLOOKUP($A4392,'[1]Prices 23 nov'!$A$2:$Q$5001,5,FALSE)</f>
        <v>79.999994827529136</v>
      </c>
      <c r="O4392" s="7">
        <f>VLOOKUP($A4392,'[1]Prices 23 nov'!$A$2:$Q$5001,6,FALSE)</f>
        <v>13.710000038146971</v>
      </c>
      <c r="P4392" s="7">
        <f>VLOOKUP($A4392,'[1]Prices 23 nov'!$A$2:$Q$5001,7,FALSE)</f>
        <v>13.19999980926514</v>
      </c>
      <c r="Q4392" s="7">
        <f>VLOOKUP($A4392,'[1]Prices 23 nov'!$A$2:$Q$5001,8,FALSE)</f>
        <v>12.77499961853027</v>
      </c>
      <c r="R4392" s="7">
        <f>VLOOKUP($A4392,'[1]Prices 23 nov'!$A$2:$Q$5001,9,FALSE)</f>
        <v>10.89999961853027</v>
      </c>
      <c r="S4392" s="7">
        <f>VLOOKUP($A4392,'[1]Prices 23 nov'!$A$2:$Q$5001,10,FALSE)</f>
        <v>7.1999998092651367</v>
      </c>
      <c r="T4392" s="7">
        <f>VLOOKUP($A4392,'[1]Prices 23 nov'!$A$2:$Q$5001,11,FALSE)</f>
        <v>10.920000076293951</v>
      </c>
      <c r="U4392" s="7">
        <f>VLOOKUP($A4392,'[1]Prices 23 nov'!$A$2:$Q$5001,12,FALSE)</f>
        <v>15.89000034332275</v>
      </c>
      <c r="V4392" s="7">
        <f>VLOOKUP($A4392,'[1]Prices 23 nov'!$A$2:$Q$5001,13,FALSE)</f>
        <v>17.219999313354489</v>
      </c>
      <c r="W4392" s="7">
        <f>VLOOKUP($A4392,'[1]Prices 23 nov'!$A$2:$Q$5001,14,FALSE)</f>
        <v>22.29000091552734</v>
      </c>
      <c r="X4392" s="7">
        <f>VLOOKUP($A4392,'[1]Prices 23 nov'!$A$2:$Q$5001,15,FALSE)</f>
        <v>22.079999923706051</v>
      </c>
      <c r="Y4392" s="7">
        <f>VLOOKUP($A4392,'[1]Prices 23 nov'!$A$2:$Q$5001,16,FALSE)</f>
        <v>24.5</v>
      </c>
      <c r="Z4392" s="7">
        <f>VLOOKUP($A4392,'[1]Prices 23 nov'!$A$2:$Q$5001,17,FALSE)</f>
        <v>26.069999694824219</v>
      </c>
    </row>
    <row r="4393" spans="1:26">
      <c r="A4393" s="4" t="s">
        <v>9256</v>
      </c>
      <c r="B4393" s="4" t="s">
        <v>9257</v>
      </c>
      <c r="C4393" s="5">
        <v>3277156352</v>
      </c>
      <c r="D4393" s="5">
        <v>4417</v>
      </c>
      <c r="E4393" s="6" t="s">
        <v>294</v>
      </c>
      <c r="F4393" s="4" t="s">
        <v>17</v>
      </c>
      <c r="G4393" s="4" t="s">
        <v>18</v>
      </c>
      <c r="H4393" s="4" t="s">
        <v>19</v>
      </c>
      <c r="I4393" s="4">
        <v>3.7999999523162842</v>
      </c>
      <c r="J4393" s="5">
        <v>64.199996948242188</v>
      </c>
      <c r="K4393" s="5">
        <v>29.170000076293945</v>
      </c>
      <c r="L4393" s="4" t="s">
        <v>20</v>
      </c>
      <c r="M4393" s="4" t="s">
        <v>1168</v>
      </c>
      <c r="N4393" s="7">
        <f>VLOOKUP($A4393,'[1]Prices 23 nov'!$A$2:$Q$5001,5,FALSE)</f>
        <v>9.3769633834018826</v>
      </c>
      <c r="O4393" s="7">
        <f>VLOOKUP($A4393,'[1]Prices 23 nov'!$A$2:$Q$5001,6,FALSE)</f>
        <v>48.369998931884773</v>
      </c>
      <c r="P4393" s="7">
        <f>VLOOKUP($A4393,'[1]Prices 23 nov'!$A$2:$Q$5001,7,FALSE)</f>
        <v>47.700000762939453</v>
      </c>
      <c r="Q4393" s="7">
        <f>VLOOKUP($A4393,'[1]Prices 23 nov'!$A$2:$Q$5001,8,FALSE)</f>
        <v>48.590000152587891</v>
      </c>
      <c r="R4393" s="7">
        <f>VLOOKUP($A4393,'[1]Prices 23 nov'!$A$2:$Q$5001,9,FALSE)</f>
        <v>48.610000610351563</v>
      </c>
      <c r="S4393" s="7">
        <f>VLOOKUP($A4393,'[1]Prices 23 nov'!$A$2:$Q$5001,10,FALSE)</f>
        <v>33.990001678466797</v>
      </c>
      <c r="T4393" s="7">
        <f>VLOOKUP($A4393,'[1]Prices 23 nov'!$A$2:$Q$5001,11,FALSE)</f>
        <v>40.229999542236328</v>
      </c>
      <c r="U4393" s="7">
        <f>VLOOKUP($A4393,'[1]Prices 23 nov'!$A$2:$Q$5001,12,FALSE)</f>
        <v>45.529998779296882</v>
      </c>
      <c r="V4393" s="7">
        <f>VLOOKUP($A4393,'[1]Prices 23 nov'!$A$2:$Q$5001,13,FALSE)</f>
        <v>47.345001220703118</v>
      </c>
      <c r="W4393" s="7">
        <f>VLOOKUP($A4393,'[1]Prices 23 nov'!$A$2:$Q$5001,14,FALSE)</f>
        <v>59.810001373291023</v>
      </c>
      <c r="X4393" s="7">
        <f>VLOOKUP($A4393,'[1]Prices 23 nov'!$A$2:$Q$5001,15,FALSE)</f>
        <v>60.930000305175781</v>
      </c>
      <c r="Y4393" s="7">
        <f>VLOOKUP($A4393,'[1]Prices 23 nov'!$A$2:$Q$5001,16,FALSE)</f>
        <v>57.270000457763672</v>
      </c>
      <c r="Z4393" s="7">
        <f>VLOOKUP($A4393,'[1]Prices 23 nov'!$A$2:$Q$5001,17,FALSE)</f>
        <v>52.180000305175781</v>
      </c>
    </row>
    <row r="4394" spans="1:26">
      <c r="A4394" s="4" t="s">
        <v>9258</v>
      </c>
      <c r="B4394" s="4" t="s">
        <v>9259</v>
      </c>
      <c r="C4394" s="5">
        <v>3275356416</v>
      </c>
      <c r="D4394" s="5">
        <v>4418</v>
      </c>
      <c r="E4394" s="6" t="s">
        <v>67</v>
      </c>
      <c r="F4394" s="4" t="s">
        <v>250</v>
      </c>
      <c r="G4394" s="4" t="s">
        <v>251</v>
      </c>
      <c r="H4394" s="4" t="s">
        <v>252</v>
      </c>
      <c r="I4394" s="4">
        <v>3.9545454978942871</v>
      </c>
      <c r="J4394" s="5">
        <v>3.1506530946</v>
      </c>
      <c r="K4394" s="5">
        <v>0.90416650388912811</v>
      </c>
      <c r="L4394" s="4" t="s">
        <v>35</v>
      </c>
      <c r="M4394" s="4" t="s">
        <v>337</v>
      </c>
      <c r="N4394" s="7">
        <f>VLOOKUP($A4394,'[1]Prices 23 nov'!$A$2:$Q$5001,5,FALSE)</f>
        <v>-29.70430107526882</v>
      </c>
      <c r="O4394" s="7">
        <f>VLOOKUP($A4394,'[1]Prices 23 nov'!$A$2:$Q$5001,6,FALSE)</f>
        <v>2.4755675653328519</v>
      </c>
      <c r="P4394" s="7">
        <f>VLOOKUP($A4394,'[1]Prices 23 nov'!$A$2:$Q$5001,7,FALSE)</f>
        <v>2.8303696271032091</v>
      </c>
      <c r="Q4394" s="7">
        <f>VLOOKUP($A4394,'[1]Prices 23 nov'!$A$2:$Q$5001,8,FALSE)</f>
        <v>2.3090377200532539</v>
      </c>
      <c r="R4394" s="7">
        <f>VLOOKUP($A4394,'[1]Prices 23 nov'!$A$2:$Q$5001,9,FALSE)</f>
        <v>2.0154962247191581</v>
      </c>
      <c r="S4394" s="7">
        <f>VLOOKUP($A4394,'[1]Prices 23 nov'!$A$2:$Q$5001,10,FALSE)</f>
        <v>1.239500008523464</v>
      </c>
      <c r="T4394" s="7">
        <f>VLOOKUP($A4394,'[1]Prices 23 nov'!$A$2:$Q$5001,11,FALSE)</f>
        <v>1.163708961568773</v>
      </c>
      <c r="U4394" s="7">
        <f>VLOOKUP($A4394,'[1]Prices 23 nov'!$A$2:$Q$5001,12,FALSE)</f>
        <v>1.2450041810043331</v>
      </c>
      <c r="V4394" s="7">
        <f>VLOOKUP($A4394,'[1]Prices 23 nov'!$A$2:$Q$5001,13,FALSE)</f>
        <v>1.2438565330554641</v>
      </c>
      <c r="W4394" s="7">
        <f>VLOOKUP($A4394,'[1]Prices 23 nov'!$A$2:$Q$5001,14,FALSE)</f>
        <v>1.266364817197712</v>
      </c>
      <c r="X4394" s="7">
        <f>VLOOKUP($A4394,'[1]Prices 23 nov'!$A$2:$Q$5001,15,FALSE)</f>
        <v>1.424239129348237</v>
      </c>
      <c r="Y4394" s="7">
        <f>VLOOKUP($A4394,'[1]Prices 23 nov'!$A$2:$Q$5001,16,FALSE)</f>
        <v>1.2832108294254501</v>
      </c>
      <c r="Z4394" s="7">
        <f>VLOOKUP($A4394,'[1]Prices 23 nov'!$A$2:$Q$5001,17,FALSE)</f>
        <v>1.1681605365538841</v>
      </c>
    </row>
    <row r="4395" spans="1:26">
      <c r="A4395" s="4" t="s">
        <v>9260</v>
      </c>
      <c r="B4395" s="4" t="s">
        <v>9261</v>
      </c>
      <c r="C4395" s="5">
        <v>3274907136</v>
      </c>
      <c r="D4395" s="5">
        <v>4419</v>
      </c>
      <c r="E4395" s="6" t="s">
        <v>105</v>
      </c>
      <c r="F4395" s="4" t="s">
        <v>101</v>
      </c>
      <c r="G4395" s="4" t="s">
        <v>46</v>
      </c>
      <c r="H4395" s="4" t="s">
        <v>102</v>
      </c>
      <c r="I4395" s="4">
        <v>0</v>
      </c>
      <c r="J4395" s="5">
        <v>0.19059176788449902</v>
      </c>
      <c r="K4395" s="5">
        <v>0.11859853442368201</v>
      </c>
      <c r="L4395" s="4" t="s">
        <v>580</v>
      </c>
      <c r="M4395" s="4" t="s">
        <v>1942</v>
      </c>
      <c r="N4395" s="7">
        <f>VLOOKUP($A4395,'[1]Prices 23 nov'!$A$2:$Q$5001,5,FALSE)</f>
        <v>32.55543127681775</v>
      </c>
      <c r="O4395" s="7">
        <f>VLOOKUP($A4395,'[1]Prices 23 nov'!$A$2:$Q$5001,6,FALSE)</f>
        <v>0.122313298145499</v>
      </c>
      <c r="P4395" s="7">
        <f>VLOOKUP($A4395,'[1]Prices 23 nov'!$A$2:$Q$5001,7,FALSE)</f>
        <v>0.14231553134071501</v>
      </c>
      <c r="Q4395" s="7">
        <f>VLOOKUP($A4395,'[1]Prices 23 nov'!$A$2:$Q$5001,8,FALSE)</f>
        <v>0.12134159329191301</v>
      </c>
      <c r="R4395" s="7">
        <f>VLOOKUP($A4395,'[1]Prices 23 nov'!$A$2:$Q$5001,9,FALSE)</f>
        <v>0.14179201533897901</v>
      </c>
      <c r="S4395" s="7">
        <f>VLOOKUP($A4395,'[1]Prices 23 nov'!$A$2:$Q$5001,10,FALSE)</f>
        <v>0.123661979024259</v>
      </c>
      <c r="T4395" s="7">
        <f>VLOOKUP($A4395,'[1]Prices 23 nov'!$A$2:$Q$5001,11,FALSE)</f>
        <v>0.127702352749402</v>
      </c>
      <c r="U4395" s="7">
        <f>VLOOKUP($A4395,'[1]Prices 23 nov'!$A$2:$Q$5001,12,FALSE)</f>
        <v>0.126266166203123</v>
      </c>
      <c r="V4395" s="7">
        <f>VLOOKUP($A4395,'[1]Prices 23 nov'!$A$2:$Q$5001,13,FALSE)</f>
        <v>0.13889674628725099</v>
      </c>
      <c r="W4395" s="7">
        <f>VLOOKUP($A4395,'[1]Prices 23 nov'!$A$2:$Q$5001,14,FALSE)</f>
        <v>0.173616585898136</v>
      </c>
      <c r="X4395" s="7">
        <f>VLOOKUP($A4395,'[1]Prices 23 nov'!$A$2:$Q$5001,15,FALSE)</f>
        <v>0.17735272906088501</v>
      </c>
      <c r="Y4395" s="7">
        <f>VLOOKUP($A4395,'[1]Prices 23 nov'!$A$2:$Q$5001,16,FALSE)</f>
        <v>0.16978354098986501</v>
      </c>
      <c r="Z4395" s="7">
        <f>VLOOKUP($A4395,'[1]Prices 23 nov'!$A$2:$Q$5001,17,FALSE)</f>
        <v>0.16319455654198101</v>
      </c>
    </row>
    <row r="4396" spans="1:26">
      <c r="A4396" s="4" t="s">
        <v>9262</v>
      </c>
      <c r="B4396" s="4" t="s">
        <v>9263</v>
      </c>
      <c r="C4396" s="5">
        <v>3274518272</v>
      </c>
      <c r="D4396" s="5">
        <v>4420</v>
      </c>
      <c r="E4396" s="6" t="s">
        <v>70</v>
      </c>
      <c r="F4396" s="4" t="s">
        <v>101</v>
      </c>
      <c r="G4396" s="4" t="s">
        <v>46</v>
      </c>
      <c r="H4396" s="4" t="s">
        <v>102</v>
      </c>
      <c r="I4396" s="4">
        <v>5</v>
      </c>
      <c r="J4396" s="5">
        <v>7.2082237693754498</v>
      </c>
      <c r="K4396" s="5">
        <v>4.2448378593872427</v>
      </c>
      <c r="L4396" s="4" t="s">
        <v>1401</v>
      </c>
      <c r="M4396" s="4" t="s">
        <v>549</v>
      </c>
      <c r="N4396" s="7">
        <f>VLOOKUP($A4396,'[1]Prices 23 nov'!$A$2:$Q$5001,5,FALSE)</f>
        <v>0</v>
      </c>
      <c r="O4396" s="7">
        <f>VLOOKUP($A4396,'[1]Prices 23 nov'!$A$2:$Q$5001,6,FALSE)</f>
        <v>0</v>
      </c>
      <c r="P4396" s="7">
        <f>VLOOKUP($A4396,'[1]Prices 23 nov'!$A$2:$Q$5001,7,FALSE)</f>
        <v>0</v>
      </c>
      <c r="Q4396" s="7">
        <f>VLOOKUP($A4396,'[1]Prices 23 nov'!$A$2:$Q$5001,8,FALSE)</f>
        <v>0</v>
      </c>
      <c r="R4396" s="7">
        <f>VLOOKUP($A4396,'[1]Prices 23 nov'!$A$2:$Q$5001,9,FALSE)</f>
        <v>0</v>
      </c>
      <c r="S4396" s="7">
        <f>VLOOKUP($A4396,'[1]Prices 23 nov'!$A$2:$Q$5001,10,FALSE)</f>
        <v>0</v>
      </c>
      <c r="T4396" s="7">
        <f>VLOOKUP($A4396,'[1]Prices 23 nov'!$A$2:$Q$5001,11,FALSE)</f>
        <v>0</v>
      </c>
      <c r="U4396" s="7">
        <f>VLOOKUP($A4396,'[1]Prices 23 nov'!$A$2:$Q$5001,12,FALSE)</f>
        <v>0</v>
      </c>
      <c r="V4396" s="7">
        <f>VLOOKUP($A4396,'[1]Prices 23 nov'!$A$2:$Q$5001,13,FALSE)</f>
        <v>0</v>
      </c>
      <c r="W4396" s="7">
        <f>VLOOKUP($A4396,'[1]Prices 23 nov'!$A$2:$Q$5001,14,FALSE)</f>
        <v>0</v>
      </c>
      <c r="X4396" s="7">
        <f>VLOOKUP($A4396,'[1]Prices 23 nov'!$A$2:$Q$5001,15,FALSE)</f>
        <v>0</v>
      </c>
      <c r="Y4396" s="7">
        <f>VLOOKUP($A4396,'[1]Prices 23 nov'!$A$2:$Q$5001,16,FALSE)</f>
        <v>4.726844249981923</v>
      </c>
      <c r="Z4396" s="7">
        <f>VLOOKUP($A4396,'[1]Prices 23 nov'!$A$2:$Q$5001,17,FALSE)</f>
        <v>6.4336313970146648</v>
      </c>
    </row>
    <row r="4397" spans="1:26">
      <c r="A4397" s="4" t="s">
        <v>9264</v>
      </c>
      <c r="B4397" s="4" t="s">
        <v>9265</v>
      </c>
      <c r="C4397" s="5">
        <v>3274162176</v>
      </c>
      <c r="D4397" s="5">
        <v>4421</v>
      </c>
      <c r="E4397" s="6" t="s">
        <v>273</v>
      </c>
      <c r="F4397" s="4" t="s">
        <v>692</v>
      </c>
      <c r="G4397" s="4" t="s">
        <v>693</v>
      </c>
      <c r="H4397" s="4" t="s">
        <v>694</v>
      </c>
      <c r="I4397" s="4">
        <v>3.4285714626312256</v>
      </c>
      <c r="J4397" s="5">
        <v>5.7031852211616254</v>
      </c>
      <c r="K4397" s="5">
        <v>3.133468834688347</v>
      </c>
      <c r="L4397" s="4" t="s">
        <v>20</v>
      </c>
      <c r="M4397" s="4" t="s">
        <v>172</v>
      </c>
      <c r="N4397" s="7">
        <f>VLOOKUP($A4397,'[1]Prices 23 nov'!$A$2:$Q$5001,5,FALSE)</f>
        <v>27.701061687069831</v>
      </c>
      <c r="O4397" s="7">
        <f>VLOOKUP($A4397,'[1]Prices 23 nov'!$A$2:$Q$5001,6,FALSE)</f>
        <v>5.2098134160041809</v>
      </c>
      <c r="P4397" s="7">
        <f>VLOOKUP($A4397,'[1]Prices 23 nov'!$A$2:$Q$5001,7,FALSE)</f>
        <v>5.617334554586904</v>
      </c>
      <c r="Q4397" s="7">
        <f>VLOOKUP($A4397,'[1]Prices 23 nov'!$A$2:$Q$5001,8,FALSE)</f>
        <v>5.2641505134551778</v>
      </c>
      <c r="R4397" s="7">
        <f>VLOOKUP($A4397,'[1]Prices 23 nov'!$A$2:$Q$5001,9,FALSE)</f>
        <v>4.9898551786372991</v>
      </c>
      <c r="S4397" s="7">
        <f>VLOOKUP($A4397,'[1]Prices 23 nov'!$A$2:$Q$5001,10,FALSE)</f>
        <v>3.462874602733478</v>
      </c>
      <c r="T4397" s="7">
        <f>VLOOKUP($A4397,'[1]Prices 23 nov'!$A$2:$Q$5001,11,FALSE)</f>
        <v>3.539033097927017</v>
      </c>
      <c r="U4397" s="7">
        <f>VLOOKUP($A4397,'[1]Prices 23 nov'!$A$2:$Q$5001,12,FALSE)</f>
        <v>3.8924930244684219</v>
      </c>
      <c r="V4397" s="7">
        <f>VLOOKUP($A4397,'[1]Prices 23 nov'!$A$2:$Q$5001,13,FALSE)</f>
        <v>4.000675750546236</v>
      </c>
      <c r="W4397" s="7">
        <f>VLOOKUP($A4397,'[1]Prices 23 nov'!$A$2:$Q$5001,14,FALSE)</f>
        <v>4.200195519406293</v>
      </c>
      <c r="X4397" s="7">
        <f>VLOOKUP($A4397,'[1]Prices 23 nov'!$A$2:$Q$5001,15,FALSE)</f>
        <v>3.9891374768478731</v>
      </c>
      <c r="Y4397" s="7">
        <f>VLOOKUP($A4397,'[1]Prices 23 nov'!$A$2:$Q$5001,16,FALSE)</f>
        <v>3.8982448134881049</v>
      </c>
      <c r="Z4397" s="7">
        <f>VLOOKUP($A4397,'[1]Prices 23 nov'!$A$2:$Q$5001,17,FALSE)</f>
        <v>4.0936791597986257</v>
      </c>
    </row>
    <row r="4398" spans="1:26">
      <c r="A4398" s="4" t="s">
        <v>9266</v>
      </c>
      <c r="B4398" s="4" t="s">
        <v>9267</v>
      </c>
      <c r="C4398" s="5">
        <v>3273882880</v>
      </c>
      <c r="D4398" s="5">
        <v>4422</v>
      </c>
      <c r="E4398" s="6" t="s">
        <v>67</v>
      </c>
      <c r="F4398" s="4" t="s">
        <v>51</v>
      </c>
      <c r="G4398" s="4" t="s">
        <v>18</v>
      </c>
      <c r="H4398" s="4" t="s">
        <v>19</v>
      </c>
      <c r="I4398" s="4">
        <v>3.2857143878936768</v>
      </c>
      <c r="J4398" s="5">
        <v>86.985000610351563</v>
      </c>
      <c r="K4398" s="5">
        <v>30.010000228881836</v>
      </c>
      <c r="L4398" s="4" t="s">
        <v>168</v>
      </c>
      <c r="M4398" s="4" t="s">
        <v>38</v>
      </c>
      <c r="N4398" s="7">
        <f>VLOOKUP($A4398,'[1]Prices 23 nov'!$A$2:$Q$5001,5,FALSE)</f>
        <v>30.84112804013937</v>
      </c>
      <c r="O4398" s="7">
        <f>VLOOKUP($A4398,'[1]Prices 23 nov'!$A$2:$Q$5001,6,FALSE)</f>
        <v>62.509998321533203</v>
      </c>
      <c r="P4398" s="7">
        <f>VLOOKUP($A4398,'[1]Prices 23 nov'!$A$2:$Q$5001,7,FALSE)</f>
        <v>59.569999694824219</v>
      </c>
      <c r="Q4398" s="7">
        <f>VLOOKUP($A4398,'[1]Prices 23 nov'!$A$2:$Q$5001,8,FALSE)</f>
        <v>68.239997863769531</v>
      </c>
      <c r="R4398" s="7">
        <f>VLOOKUP($A4398,'[1]Prices 23 nov'!$A$2:$Q$5001,9,FALSE)</f>
        <v>57.200000762939453</v>
      </c>
      <c r="S4398" s="7">
        <f>VLOOKUP($A4398,'[1]Prices 23 nov'!$A$2:$Q$5001,10,FALSE)</f>
        <v>32.520000457763672</v>
      </c>
      <c r="T4398" s="7">
        <f>VLOOKUP($A4398,'[1]Prices 23 nov'!$A$2:$Q$5001,11,FALSE)</f>
        <v>51.700000762939453</v>
      </c>
      <c r="U4398" s="7">
        <f>VLOOKUP($A4398,'[1]Prices 23 nov'!$A$2:$Q$5001,12,FALSE)</f>
        <v>55.159999847412109</v>
      </c>
      <c r="V4398" s="7">
        <f>VLOOKUP($A4398,'[1]Prices 23 nov'!$A$2:$Q$5001,13,FALSE)</f>
        <v>53.090000152587891</v>
      </c>
      <c r="W4398" s="7">
        <f>VLOOKUP($A4398,'[1]Prices 23 nov'!$A$2:$Q$5001,14,FALSE)</f>
        <v>49.389999389648438</v>
      </c>
      <c r="X4398" s="7">
        <f>VLOOKUP($A4398,'[1]Prices 23 nov'!$A$2:$Q$5001,15,FALSE)</f>
        <v>68.279998779296875</v>
      </c>
      <c r="Y4398" s="7">
        <f>VLOOKUP($A4398,'[1]Prices 23 nov'!$A$2:$Q$5001,16,FALSE)</f>
        <v>64.870002746582031</v>
      </c>
      <c r="Z4398" s="7">
        <f>VLOOKUP($A4398,'[1]Prices 23 nov'!$A$2:$Q$5001,17,FALSE)</f>
        <v>64.989997863769531</v>
      </c>
    </row>
    <row r="4399" spans="1:26">
      <c r="A4399" s="4" t="s">
        <v>9268</v>
      </c>
      <c r="B4399" s="4" t="s">
        <v>9269</v>
      </c>
      <c r="C4399" s="5">
        <v>3273870336</v>
      </c>
      <c r="D4399" s="5">
        <v>4423</v>
      </c>
      <c r="E4399" s="6" t="s">
        <v>55</v>
      </c>
      <c r="F4399" s="4" t="s">
        <v>51</v>
      </c>
      <c r="G4399" s="4" t="s">
        <v>18</v>
      </c>
      <c r="H4399" s="4" t="s">
        <v>19</v>
      </c>
      <c r="I4399" s="4">
        <v>4</v>
      </c>
      <c r="J4399" s="5">
        <v>35.080001831054688</v>
      </c>
      <c r="K4399" s="5">
        <v>25.799999237060547</v>
      </c>
      <c r="L4399" s="4" t="s">
        <v>35</v>
      </c>
      <c r="M4399" s="4" t="s">
        <v>3001</v>
      </c>
      <c r="N4399" s="7">
        <f>VLOOKUP($A4399,'[1]Prices 23 nov'!$A$2:$Q$5001,5,FALSE)</f>
        <v>-8.8121074229843384</v>
      </c>
      <c r="O4399" s="7">
        <f>VLOOKUP($A4399,'[1]Prices 23 nov'!$A$2:$Q$5001,6,FALSE)</f>
        <v>32.580001831054688</v>
      </c>
      <c r="P4399" s="7">
        <f>VLOOKUP($A4399,'[1]Prices 23 nov'!$A$2:$Q$5001,7,FALSE)</f>
        <v>32.830001831054688</v>
      </c>
      <c r="Q4399" s="7">
        <f>VLOOKUP($A4399,'[1]Prices 23 nov'!$A$2:$Q$5001,8,FALSE)</f>
        <v>32.900001525878913</v>
      </c>
      <c r="R4399" s="7">
        <f>VLOOKUP($A4399,'[1]Prices 23 nov'!$A$2:$Q$5001,9,FALSE)</f>
        <v>32.139999389648438</v>
      </c>
      <c r="S4399" s="7">
        <f>VLOOKUP($A4399,'[1]Prices 23 nov'!$A$2:$Q$5001,10,FALSE)</f>
        <v>32.090000152587891</v>
      </c>
      <c r="T4399" s="7">
        <f>VLOOKUP($A4399,'[1]Prices 23 nov'!$A$2:$Q$5001,11,FALSE)</f>
        <v>33.979999542236328</v>
      </c>
      <c r="U4399" s="7">
        <f>VLOOKUP($A4399,'[1]Prices 23 nov'!$A$2:$Q$5001,12,FALSE)</f>
        <v>33.139999389648438</v>
      </c>
      <c r="V4399" s="7">
        <f>VLOOKUP($A4399,'[1]Prices 23 nov'!$A$2:$Q$5001,13,FALSE)</f>
        <v>32.450000762939453</v>
      </c>
      <c r="W4399" s="7">
        <f>VLOOKUP($A4399,'[1]Prices 23 nov'!$A$2:$Q$5001,14,FALSE)</f>
        <v>31.239999771118161</v>
      </c>
      <c r="X4399" s="7">
        <f>VLOOKUP($A4399,'[1]Prices 23 nov'!$A$2:$Q$5001,15,FALSE)</f>
        <v>31</v>
      </c>
      <c r="Y4399" s="7">
        <f>VLOOKUP($A4399,'[1]Prices 23 nov'!$A$2:$Q$5001,16,FALSE)</f>
        <v>27.20999908447266</v>
      </c>
      <c r="Z4399" s="7">
        <f>VLOOKUP($A4399,'[1]Prices 23 nov'!$A$2:$Q$5001,17,FALSE)</f>
        <v>26.89999961853027</v>
      </c>
    </row>
    <row r="4400" spans="1:26">
      <c r="A4400" s="4" t="s">
        <v>9270</v>
      </c>
      <c r="B4400" s="4" t="s">
        <v>9271</v>
      </c>
      <c r="C4400" s="5">
        <v>3273519616</v>
      </c>
      <c r="D4400" s="5">
        <v>4424</v>
      </c>
      <c r="E4400" s="6" t="s">
        <v>34</v>
      </c>
      <c r="F4400" s="4" t="s">
        <v>3614</v>
      </c>
      <c r="G4400" s="4" t="s">
        <v>3615</v>
      </c>
      <c r="H4400" s="4" t="s">
        <v>3616</v>
      </c>
      <c r="I4400" s="4">
        <v>3.875</v>
      </c>
      <c r="J4400" s="5">
        <v>10.614199440139922</v>
      </c>
      <c r="K4400" s="5">
        <v>7.9046811135960517</v>
      </c>
      <c r="L4400" s="4" t="s">
        <v>41</v>
      </c>
      <c r="M4400" s="4" t="s">
        <v>56</v>
      </c>
      <c r="N4400" s="7">
        <f>VLOOKUP($A4400,'[1]Prices 23 nov'!$A$2:$Q$5001,5,FALSE)</f>
        <v>15.287207704570079</v>
      </c>
      <c r="O4400" s="7">
        <f>VLOOKUP($A4400,'[1]Prices 23 nov'!$A$2:$Q$5001,6,FALSE)</f>
        <v>9.9932801052927971</v>
      </c>
      <c r="P4400" s="7">
        <f>VLOOKUP($A4400,'[1]Prices 23 nov'!$A$2:$Q$5001,7,FALSE)</f>
        <v>10.3240605443716</v>
      </c>
      <c r="Q4400" s="7">
        <f>VLOOKUP($A4400,'[1]Prices 23 nov'!$A$2:$Q$5001,8,FALSE)</f>
        <v>10.315160993486639</v>
      </c>
      <c r="R4400" s="7">
        <f>VLOOKUP($A4400,'[1]Prices 23 nov'!$A$2:$Q$5001,9,FALSE)</f>
        <v>9.6224501729011536</v>
      </c>
      <c r="S4400" s="7">
        <f>VLOOKUP($A4400,'[1]Prices 23 nov'!$A$2:$Q$5001,10,FALSE)</f>
        <v>8.7579211667180061</v>
      </c>
      <c r="T4400" s="7">
        <f>VLOOKUP($A4400,'[1]Prices 23 nov'!$A$2:$Q$5001,11,FALSE)</f>
        <v>8.7355801034718752</v>
      </c>
      <c r="U4400" s="7">
        <f>VLOOKUP($A4400,'[1]Prices 23 nov'!$A$2:$Q$5001,12,FALSE)</f>
        <v>9.075316421687603</v>
      </c>
      <c r="V4400" s="7">
        <f>VLOOKUP($A4400,'[1]Prices 23 nov'!$A$2:$Q$5001,13,FALSE)</f>
        <v>9.1360510289669037</v>
      </c>
      <c r="W4400" s="7">
        <f>VLOOKUP($A4400,'[1]Prices 23 nov'!$A$2:$Q$5001,14,FALSE)</f>
        <v>9.6723899450153112</v>
      </c>
      <c r="X4400" s="7">
        <f>VLOOKUP($A4400,'[1]Prices 23 nov'!$A$2:$Q$5001,15,FALSE)</f>
        <v>10.11117703467607</v>
      </c>
      <c r="Y4400" s="7">
        <f>VLOOKUP($A4400,'[1]Prices 23 nov'!$A$2:$Q$5001,16,FALSE)</f>
        <v>9.702245682477951</v>
      </c>
      <c r="Z4400" s="7">
        <f>VLOOKUP($A4400,'[1]Prices 23 nov'!$A$2:$Q$5001,17,FALSE)</f>
        <v>9.4516340754926205</v>
      </c>
    </row>
    <row r="4401" spans="1:26">
      <c r="A4401" s="4" t="s">
        <v>9272</v>
      </c>
      <c r="B4401" s="4" t="s">
        <v>9273</v>
      </c>
      <c r="C4401" s="5">
        <v>3273431040</v>
      </c>
      <c r="D4401" s="5">
        <v>4425</v>
      </c>
      <c r="E4401" s="6" t="s">
        <v>70</v>
      </c>
      <c r="F4401" s="4" t="s">
        <v>101</v>
      </c>
      <c r="G4401" s="4" t="s">
        <v>46</v>
      </c>
      <c r="H4401" s="4" t="s">
        <v>102</v>
      </c>
      <c r="I4401" s="4">
        <v>4.5</v>
      </c>
      <c r="J4401" s="5">
        <v>20.258977870638233</v>
      </c>
      <c r="K4401" s="5">
        <v>7.3409189598125852</v>
      </c>
      <c r="L4401" s="4" t="s">
        <v>56</v>
      </c>
      <c r="M4401" s="4" t="s">
        <v>1796</v>
      </c>
      <c r="N4401" s="7">
        <f>VLOOKUP($A4401,'[1]Prices 23 nov'!$A$2:$Q$5001,5,FALSE)</f>
        <v>0</v>
      </c>
      <c r="O4401" s="7">
        <f>VLOOKUP($A4401,'[1]Prices 23 nov'!$A$2:$Q$5001,6,FALSE)</f>
        <v>0</v>
      </c>
      <c r="P4401" s="7">
        <f>VLOOKUP($A4401,'[1]Prices 23 nov'!$A$2:$Q$5001,7,FALSE)</f>
        <v>0</v>
      </c>
      <c r="Q4401" s="7">
        <f>VLOOKUP($A4401,'[1]Prices 23 nov'!$A$2:$Q$5001,8,FALSE)</f>
        <v>0</v>
      </c>
      <c r="R4401" s="7">
        <f>VLOOKUP($A4401,'[1]Prices 23 nov'!$A$2:$Q$5001,9,FALSE)</f>
        <v>0</v>
      </c>
      <c r="S4401" s="7">
        <f>VLOOKUP($A4401,'[1]Prices 23 nov'!$A$2:$Q$5001,10,FALSE)</f>
        <v>0</v>
      </c>
      <c r="T4401" s="7">
        <f>VLOOKUP($A4401,'[1]Prices 23 nov'!$A$2:$Q$5001,11,FALSE)</f>
        <v>0</v>
      </c>
      <c r="U4401" s="7">
        <f>VLOOKUP($A4401,'[1]Prices 23 nov'!$A$2:$Q$5001,12,FALSE)</f>
        <v>0</v>
      </c>
      <c r="V4401" s="7">
        <f>VLOOKUP($A4401,'[1]Prices 23 nov'!$A$2:$Q$5001,13,FALSE)</f>
        <v>0</v>
      </c>
      <c r="W4401" s="7">
        <f>VLOOKUP($A4401,'[1]Prices 23 nov'!$A$2:$Q$5001,14,FALSE)</f>
        <v>16.07099422156443</v>
      </c>
      <c r="X4401" s="7">
        <f>VLOOKUP($A4401,'[1]Prices 23 nov'!$A$2:$Q$5001,15,FALSE)</f>
        <v>9.3904688661386899</v>
      </c>
      <c r="Y4401" s="7">
        <f>VLOOKUP($A4401,'[1]Prices 23 nov'!$A$2:$Q$5001,16,FALSE)</f>
        <v>9.2784567730626577</v>
      </c>
      <c r="Z4401" s="7">
        <f>VLOOKUP($A4401,'[1]Prices 23 nov'!$A$2:$Q$5001,17,FALSE)</f>
        <v>8.0805215757989117</v>
      </c>
    </row>
    <row r="4402" spans="1:26">
      <c r="A4402" s="4" t="s">
        <v>9274</v>
      </c>
      <c r="B4402" s="4" t="s">
        <v>9275</v>
      </c>
      <c r="C4402" s="5">
        <v>3273380096</v>
      </c>
      <c r="D4402" s="5">
        <v>4426</v>
      </c>
      <c r="E4402" s="6" t="s">
        <v>55</v>
      </c>
      <c r="F4402" s="4" t="s">
        <v>437</v>
      </c>
      <c r="G4402" s="4" t="s">
        <v>438</v>
      </c>
      <c r="H4402" s="4" t="s">
        <v>439</v>
      </c>
      <c r="I4402" s="4">
        <v>3.1764705181121826</v>
      </c>
      <c r="J4402" s="5">
        <v>2.7982359072685243</v>
      </c>
      <c r="K4402" s="5">
        <v>1.1013212010383611</v>
      </c>
      <c r="L4402" s="4" t="s">
        <v>1722</v>
      </c>
      <c r="M4402" s="4" t="s">
        <v>187</v>
      </c>
      <c r="N4402" s="7">
        <f>VLOOKUP($A4402,'[1]Prices 23 nov'!$A$2:$Q$5001,5,FALSE)</f>
        <v>-7.4925865620360534</v>
      </c>
      <c r="O4402" s="7">
        <f>VLOOKUP($A4402,'[1]Prices 23 nov'!$A$2:$Q$5001,6,FALSE)</f>
        <v>2.1950649075484279</v>
      </c>
      <c r="P4402" s="7">
        <f>VLOOKUP($A4402,'[1]Prices 23 nov'!$A$2:$Q$5001,7,FALSE)</f>
        <v>2.2741993277652739</v>
      </c>
      <c r="Q4402" s="7">
        <f>VLOOKUP($A4402,'[1]Prices 23 nov'!$A$2:$Q$5001,8,FALSE)</f>
        <v>2.0724566405400249</v>
      </c>
      <c r="R4402" s="7">
        <f>VLOOKUP($A4402,'[1]Prices 23 nov'!$A$2:$Q$5001,9,FALSE)</f>
        <v>2.077244101482393</v>
      </c>
      <c r="S4402" s="7">
        <f>VLOOKUP($A4402,'[1]Prices 23 nov'!$A$2:$Q$5001,10,FALSE)</f>
        <v>1.284779965312481</v>
      </c>
      <c r="T4402" s="7">
        <f>VLOOKUP($A4402,'[1]Prices 23 nov'!$A$2:$Q$5001,11,FALSE)</f>
        <v>1.223513736511421</v>
      </c>
      <c r="U4402" s="7">
        <f>VLOOKUP($A4402,'[1]Prices 23 nov'!$A$2:$Q$5001,12,FALSE)</f>
        <v>1.363981529444217</v>
      </c>
      <c r="V4402" s="7">
        <f>VLOOKUP($A4402,'[1]Prices 23 nov'!$A$2:$Q$5001,13,FALSE)</f>
        <v>1.462067167370606</v>
      </c>
      <c r="W4402" s="7">
        <f>VLOOKUP($A4402,'[1]Prices 23 nov'!$A$2:$Q$5001,14,FALSE)</f>
        <v>1.4662752988074319</v>
      </c>
      <c r="X4402" s="7">
        <f>VLOOKUP($A4402,'[1]Prices 23 nov'!$A$2:$Q$5001,15,FALSE)</f>
        <v>1.6797105698485379</v>
      </c>
      <c r="Y4402" s="7">
        <f>VLOOKUP($A4402,'[1]Prices 23 nov'!$A$2:$Q$5001,16,FALSE)</f>
        <v>1.767622477176189</v>
      </c>
      <c r="Z4402" s="7">
        <f>VLOOKUP($A4402,'[1]Prices 23 nov'!$A$2:$Q$5001,17,FALSE)</f>
        <v>1.8744335132087711</v>
      </c>
    </row>
    <row r="4403" spans="1:26">
      <c r="A4403" s="4" t="s">
        <v>9276</v>
      </c>
      <c r="B4403" s="4" t="s">
        <v>9277</v>
      </c>
      <c r="C4403" s="5">
        <v>3267984384</v>
      </c>
      <c r="D4403" s="5">
        <v>4427</v>
      </c>
      <c r="E4403" s="6" t="s">
        <v>294</v>
      </c>
      <c r="F4403" s="4" t="s">
        <v>141</v>
      </c>
      <c r="G4403" s="4" t="s">
        <v>142</v>
      </c>
      <c r="H4403" s="4" t="s">
        <v>143</v>
      </c>
      <c r="I4403" s="4">
        <v>5</v>
      </c>
      <c r="J4403" s="5">
        <v>28.589038498008726</v>
      </c>
      <c r="K4403" s="5">
        <v>17.666728590005572</v>
      </c>
      <c r="L4403" s="4" t="s">
        <v>144</v>
      </c>
      <c r="M4403" s="4" t="s">
        <v>638</v>
      </c>
      <c r="N4403" s="7">
        <f>VLOOKUP($A4403,'[1]Prices 23 nov'!$A$2:$Q$5001,5,FALSE)</f>
        <v>24.618558560740109</v>
      </c>
      <c r="O4403" s="7">
        <f>VLOOKUP($A4403,'[1]Prices 23 nov'!$A$2:$Q$5001,6,FALSE)</f>
        <v>20.689655676484112</v>
      </c>
      <c r="P4403" s="7">
        <f>VLOOKUP($A4403,'[1]Prices 23 nov'!$A$2:$Q$5001,7,FALSE)</f>
        <v>21.665898663923141</v>
      </c>
      <c r="Q4403" s="7">
        <f>VLOOKUP($A4403,'[1]Prices 23 nov'!$A$2:$Q$5001,8,FALSE)</f>
        <v>24.845864530652761</v>
      </c>
      <c r="R4403" s="7">
        <f>VLOOKUP($A4403,'[1]Prices 23 nov'!$A$2:$Q$5001,9,FALSE)</f>
        <v>22.754269693046808</v>
      </c>
      <c r="S4403" s="7">
        <f>VLOOKUP($A4403,'[1]Prices 23 nov'!$A$2:$Q$5001,10,FALSE)</f>
        <v>21.469928721897301</v>
      </c>
      <c r="T4403" s="7">
        <f>VLOOKUP($A4403,'[1]Prices 23 nov'!$A$2:$Q$5001,11,FALSE)</f>
        <v>22.84135497640818</v>
      </c>
      <c r="U4403" s="7">
        <f>VLOOKUP($A4403,'[1]Prices 23 nov'!$A$2:$Q$5001,12,FALSE)</f>
        <v>24.651421174407009</v>
      </c>
      <c r="V4403" s="7">
        <f>VLOOKUP($A4403,'[1]Prices 23 nov'!$A$2:$Q$5001,13,FALSE)</f>
        <v>25.134984869509939</v>
      </c>
      <c r="W4403" s="7">
        <f>VLOOKUP($A4403,'[1]Prices 23 nov'!$A$2:$Q$5001,14,FALSE)</f>
        <v>26.420964618213471</v>
      </c>
      <c r="X4403" s="7">
        <f>VLOOKUP($A4403,'[1]Prices 23 nov'!$A$2:$Q$5001,15,FALSE)</f>
        <v>26.221467759460211</v>
      </c>
      <c r="Y4403" s="7">
        <f>VLOOKUP($A4403,'[1]Prices 23 nov'!$A$2:$Q$5001,16,FALSE)</f>
        <v>27.513025984168049</v>
      </c>
      <c r="Z4403" s="7">
        <f>VLOOKUP($A4403,'[1]Prices 23 nov'!$A$2:$Q$5001,17,FALSE)</f>
        <v>26.332855841144919</v>
      </c>
    </row>
    <row r="4404" spans="1:26">
      <c r="A4404" s="4" t="s">
        <v>9278</v>
      </c>
      <c r="B4404" s="4" t="s">
        <v>9279</v>
      </c>
      <c r="C4404" s="5">
        <v>3266203904</v>
      </c>
      <c r="D4404" s="5">
        <v>4428</v>
      </c>
      <c r="E4404" s="6" t="s">
        <v>294</v>
      </c>
      <c r="F4404" s="4" t="s">
        <v>51</v>
      </c>
      <c r="G4404" s="4" t="s">
        <v>18</v>
      </c>
      <c r="H4404" s="4" t="s">
        <v>19</v>
      </c>
      <c r="I4404" s="4">
        <v>3.4444444179534912</v>
      </c>
      <c r="J4404" s="5">
        <v>119.77999877929688</v>
      </c>
      <c r="K4404" s="5">
        <v>56.169998168945313</v>
      </c>
      <c r="L4404" s="4" t="s">
        <v>658</v>
      </c>
      <c r="M4404" s="4" t="s">
        <v>145</v>
      </c>
      <c r="N4404" s="7">
        <f>VLOOKUP($A4404,'[1]Prices 23 nov'!$A$2:$Q$5001,5,FALSE)</f>
        <v>0.25279762118071097</v>
      </c>
      <c r="O4404" s="7">
        <f>VLOOKUP($A4404,'[1]Prices 23 nov'!$A$2:$Q$5001,6,FALSE)</f>
        <v>107.76999664306641</v>
      </c>
      <c r="P4404" s="7">
        <f>VLOOKUP($A4404,'[1]Prices 23 nov'!$A$2:$Q$5001,7,FALSE)</f>
        <v>112.6600036621094</v>
      </c>
      <c r="Q4404" s="7">
        <f>VLOOKUP($A4404,'[1]Prices 23 nov'!$A$2:$Q$5001,8,FALSE)</f>
        <v>114.84999847412109</v>
      </c>
      <c r="R4404" s="7">
        <f>VLOOKUP($A4404,'[1]Prices 23 nov'!$A$2:$Q$5001,9,FALSE)</f>
        <v>100.05999755859381</v>
      </c>
      <c r="S4404" s="7">
        <f>VLOOKUP($A4404,'[1]Prices 23 nov'!$A$2:$Q$5001,10,FALSE)</f>
        <v>65.760002136230469</v>
      </c>
      <c r="T4404" s="7">
        <f>VLOOKUP($A4404,'[1]Prices 23 nov'!$A$2:$Q$5001,11,FALSE)</f>
        <v>71.919998168945313</v>
      </c>
      <c r="U4404" s="7">
        <f>VLOOKUP($A4404,'[1]Prices 23 nov'!$A$2:$Q$5001,12,FALSE)</f>
        <v>84.459999084472656</v>
      </c>
      <c r="V4404" s="7">
        <f>VLOOKUP($A4404,'[1]Prices 23 nov'!$A$2:$Q$5001,13,FALSE)</f>
        <v>81.389999389648438</v>
      </c>
      <c r="W4404" s="7">
        <f>VLOOKUP($A4404,'[1]Prices 23 nov'!$A$2:$Q$5001,14,FALSE)</f>
        <v>96.480003356933594</v>
      </c>
      <c r="X4404" s="7">
        <f>VLOOKUP($A4404,'[1]Prices 23 nov'!$A$2:$Q$5001,15,FALSE)</f>
        <v>105.7200012207031</v>
      </c>
      <c r="Y4404" s="7">
        <f>VLOOKUP($A4404,'[1]Prices 23 nov'!$A$2:$Q$5001,16,FALSE)</f>
        <v>89.389999389648438</v>
      </c>
      <c r="Z4404" s="7">
        <f>VLOOKUP($A4404,'[1]Prices 23 nov'!$A$2:$Q$5001,17,FALSE)</f>
        <v>87.410003662109375</v>
      </c>
    </row>
    <row r="4405" spans="1:26">
      <c r="A4405" s="4" t="s">
        <v>9280</v>
      </c>
      <c r="B4405" s="4" t="s">
        <v>9281</v>
      </c>
      <c r="C4405" s="5">
        <v>3265019136</v>
      </c>
      <c r="D4405" s="5">
        <v>4429</v>
      </c>
      <c r="E4405" s="6" t="s">
        <v>55</v>
      </c>
      <c r="F4405" s="4" t="s">
        <v>377</v>
      </c>
      <c r="G4405" s="4" t="s">
        <v>378</v>
      </c>
      <c r="H4405" s="4" t="s">
        <v>379</v>
      </c>
      <c r="I4405" s="4">
        <v>3.75</v>
      </c>
      <c r="J4405" s="5">
        <v>24.865818360048905</v>
      </c>
      <c r="K4405" s="5">
        <v>10.01717617568262</v>
      </c>
      <c r="L4405" s="4" t="s">
        <v>41</v>
      </c>
      <c r="M4405" s="4" t="s">
        <v>276</v>
      </c>
      <c r="N4405" s="7">
        <f>VLOOKUP($A4405,'[1]Prices 23 nov'!$A$2:$Q$5001,5,FALSE)</f>
        <v>-16.806927355103859</v>
      </c>
      <c r="O4405" s="7">
        <f>VLOOKUP($A4405,'[1]Prices 23 nov'!$A$2:$Q$5001,6,FALSE)</f>
        <v>23.904054294809161</v>
      </c>
      <c r="P4405" s="7">
        <f>VLOOKUP($A4405,'[1]Prices 23 nov'!$A$2:$Q$5001,7,FALSE)</f>
        <v>24.035424802360922</v>
      </c>
      <c r="Q4405" s="7">
        <f>VLOOKUP($A4405,'[1]Prices 23 nov'!$A$2:$Q$5001,8,FALSE)</f>
        <v>23.853971036341701</v>
      </c>
      <c r="R4405" s="7">
        <f>VLOOKUP($A4405,'[1]Prices 23 nov'!$A$2:$Q$5001,9,FALSE)</f>
        <v>22.24137991902353</v>
      </c>
      <c r="S4405" s="7">
        <f>VLOOKUP($A4405,'[1]Prices 23 nov'!$A$2:$Q$5001,10,FALSE)</f>
        <v>12.18877461491422</v>
      </c>
      <c r="T4405" s="7">
        <f>VLOOKUP($A4405,'[1]Prices 23 nov'!$A$2:$Q$5001,11,FALSE)</f>
        <v>14.36887692891889</v>
      </c>
      <c r="U4405" s="7">
        <f>VLOOKUP($A4405,'[1]Prices 23 nov'!$A$2:$Q$5001,12,FALSE)</f>
        <v>15.1577557701512</v>
      </c>
      <c r="V4405" s="7">
        <f>VLOOKUP($A4405,'[1]Prices 23 nov'!$A$2:$Q$5001,13,FALSE)</f>
        <v>15.397642974548029</v>
      </c>
      <c r="W4405" s="7">
        <f>VLOOKUP($A4405,'[1]Prices 23 nov'!$A$2:$Q$5001,14,FALSE)</f>
        <v>15.12981231894787</v>
      </c>
      <c r="X4405" s="7">
        <f>VLOOKUP($A4405,'[1]Prices 23 nov'!$A$2:$Q$5001,15,FALSE)</f>
        <v>15.66375631217352</v>
      </c>
      <c r="Y4405" s="7">
        <f>VLOOKUP($A4405,'[1]Prices 23 nov'!$A$2:$Q$5001,16,FALSE)</f>
        <v>15.09590027266313</v>
      </c>
      <c r="Z4405" s="7">
        <f>VLOOKUP($A4405,'[1]Prices 23 nov'!$A$2:$Q$5001,17,FALSE)</f>
        <v>16.13341338605812</v>
      </c>
    </row>
    <row r="4406" spans="1:26">
      <c r="A4406" s="4" t="s">
        <v>9282</v>
      </c>
      <c r="B4406" s="4" t="s">
        <v>9283</v>
      </c>
      <c r="C4406" s="5">
        <v>3263656704</v>
      </c>
      <c r="D4406" s="5">
        <v>4430</v>
      </c>
      <c r="E4406" s="6" t="s">
        <v>34</v>
      </c>
      <c r="F4406" s="4" t="s">
        <v>45</v>
      </c>
      <c r="G4406" s="4" t="s">
        <v>46</v>
      </c>
      <c r="H4406" s="4" t="s">
        <v>47</v>
      </c>
      <c r="I4406" s="4">
        <v>4.6521739959716797</v>
      </c>
      <c r="J4406" s="5">
        <v>1.796082691581371</v>
      </c>
      <c r="K4406" s="5">
        <v>0.39086449299759102</v>
      </c>
      <c r="L4406" s="4" t="s">
        <v>1856</v>
      </c>
      <c r="M4406" s="4" t="s">
        <v>21</v>
      </c>
      <c r="N4406" s="7">
        <f>VLOOKUP($A4406,'[1]Prices 23 nov'!$A$2:$Q$5001,5,FALSE)</f>
        <v>205.17710017529939</v>
      </c>
      <c r="O4406" s="7">
        <f>VLOOKUP($A4406,'[1]Prices 23 nov'!$A$2:$Q$5001,6,FALSE)</f>
        <v>0.39853356926134598</v>
      </c>
      <c r="P4406" s="7">
        <f>VLOOKUP($A4406,'[1]Prices 23 nov'!$A$2:$Q$5001,7,FALSE)</f>
        <v>0.43500580211542311</v>
      </c>
      <c r="Q4406" s="7">
        <f>VLOOKUP($A4406,'[1]Prices 23 nov'!$A$2:$Q$5001,8,FALSE)</f>
        <v>0.52784033233007899</v>
      </c>
      <c r="R4406" s="7">
        <f>VLOOKUP($A4406,'[1]Prices 23 nov'!$A$2:$Q$5001,9,FALSE)</f>
        <v>0.69269521785537302</v>
      </c>
      <c r="S4406" s="7">
        <f>VLOOKUP($A4406,'[1]Prices 23 nov'!$A$2:$Q$5001,10,FALSE)</f>
        <v>0.62167878994104309</v>
      </c>
      <c r="T4406" s="7">
        <f>VLOOKUP($A4406,'[1]Prices 23 nov'!$A$2:$Q$5001,11,FALSE)</f>
        <v>0.76105469503329504</v>
      </c>
      <c r="U4406" s="7">
        <f>VLOOKUP($A4406,'[1]Prices 23 nov'!$A$2:$Q$5001,12,FALSE)</f>
        <v>1.0668765847839841</v>
      </c>
      <c r="V4406" s="7">
        <f>VLOOKUP($A4406,'[1]Prices 23 nov'!$A$2:$Q$5001,13,FALSE)</f>
        <v>1.25538663232976</v>
      </c>
      <c r="W4406" s="7">
        <f>VLOOKUP($A4406,'[1]Prices 23 nov'!$A$2:$Q$5001,14,FALSE)</f>
        <v>1.398619522470312</v>
      </c>
      <c r="X4406" s="7">
        <f>VLOOKUP($A4406,'[1]Prices 23 nov'!$A$2:$Q$5001,15,FALSE)</f>
        <v>1.6670967343545731</v>
      </c>
      <c r="Y4406" s="7">
        <f>VLOOKUP($A4406,'[1]Prices 23 nov'!$A$2:$Q$5001,16,FALSE)</f>
        <v>1.334159168917779</v>
      </c>
      <c r="Z4406" s="7">
        <f>VLOOKUP($A4406,'[1]Prices 23 nov'!$A$2:$Q$5001,17,FALSE)</f>
        <v>1.260612717476022</v>
      </c>
    </row>
    <row r="4407" spans="1:26">
      <c r="A4407" s="4" t="s">
        <v>9284</v>
      </c>
      <c r="B4407" s="4" t="s">
        <v>9285</v>
      </c>
      <c r="C4407" s="5">
        <v>3263614464</v>
      </c>
      <c r="D4407" s="5">
        <v>4431</v>
      </c>
      <c r="E4407" s="6" t="s">
        <v>16</v>
      </c>
      <c r="F4407" s="4" t="s">
        <v>101</v>
      </c>
      <c r="G4407" s="4" t="s">
        <v>46</v>
      </c>
      <c r="H4407" s="4" t="s">
        <v>102</v>
      </c>
      <c r="I4407" s="4">
        <v>5</v>
      </c>
      <c r="J4407" s="5">
        <v>3.7806314020546719</v>
      </c>
      <c r="K4407" s="5">
        <v>1.959019209840388</v>
      </c>
      <c r="L4407" s="4" t="s">
        <v>580</v>
      </c>
      <c r="M4407" s="4" t="s">
        <v>870</v>
      </c>
      <c r="N4407" s="7">
        <f>VLOOKUP($A4407,'[1]Prices 23 nov'!$A$2:$Q$5001,5,FALSE)</f>
        <v>-3.553716170365151</v>
      </c>
      <c r="O4407" s="7">
        <f>VLOOKUP($A4407,'[1]Prices 23 nov'!$A$2:$Q$5001,6,FALSE)</f>
        <v>2.518716279356624</v>
      </c>
      <c r="P4407" s="7">
        <f>VLOOKUP($A4407,'[1]Prices 23 nov'!$A$2:$Q$5001,7,FALSE)</f>
        <v>2.8463105925754921</v>
      </c>
      <c r="Q4407" s="7">
        <f>VLOOKUP($A4407,'[1]Prices 23 nov'!$A$2:$Q$5001,8,FALSE)</f>
        <v>2.169052129609383</v>
      </c>
      <c r="R4407" s="7">
        <f>VLOOKUP($A4407,'[1]Prices 23 nov'!$A$2:$Q$5001,9,FALSE)</f>
        <v>2.9593876433027622</v>
      </c>
      <c r="S4407" s="7">
        <f>VLOOKUP($A4407,'[1]Prices 23 nov'!$A$2:$Q$5001,10,FALSE)</f>
        <v>2.445070592299317</v>
      </c>
      <c r="T4407" s="7">
        <f>VLOOKUP($A4407,'[1]Prices 23 nov'!$A$2:$Q$5001,11,FALSE)</f>
        <v>2.7734912218115819</v>
      </c>
      <c r="U4407" s="7">
        <f>VLOOKUP($A4407,'[1]Prices 23 nov'!$A$2:$Q$5001,12,FALSE)</f>
        <v>2.6600071767006739</v>
      </c>
      <c r="V4407" s="7">
        <f>VLOOKUP($A4407,'[1]Prices 23 nov'!$A$2:$Q$5001,13,FALSE)</f>
        <v>2.6591229551752349</v>
      </c>
      <c r="W4407" s="7">
        <f>VLOOKUP($A4407,'[1]Prices 23 nov'!$A$2:$Q$5001,14,FALSE)</f>
        <v>3.105616829003679</v>
      </c>
      <c r="X4407" s="7">
        <f>VLOOKUP($A4407,'[1]Prices 23 nov'!$A$2:$Q$5001,15,FALSE)</f>
        <v>3.2028938425801239</v>
      </c>
      <c r="Y4407" s="7">
        <f>VLOOKUP($A4407,'[1]Prices 23 nov'!$A$2:$Q$5001,16,FALSE)</f>
        <v>2.7006332830768538</v>
      </c>
      <c r="Z4407" s="7">
        <f>VLOOKUP($A4407,'[1]Prices 23 nov'!$A$2:$Q$5001,17,FALSE)</f>
        <v>2.660130917256879</v>
      </c>
    </row>
    <row r="4408" spans="1:26">
      <c r="A4408" s="4" t="s">
        <v>9286</v>
      </c>
      <c r="B4408" s="4" t="s">
        <v>9287</v>
      </c>
      <c r="C4408" s="5">
        <v>3263604992</v>
      </c>
      <c r="D4408" s="5">
        <v>4432</v>
      </c>
      <c r="E4408" s="6" t="s">
        <v>294</v>
      </c>
      <c r="F4408" s="4" t="s">
        <v>101</v>
      </c>
      <c r="G4408" s="4" t="s">
        <v>46</v>
      </c>
      <c r="H4408" s="4" t="s">
        <v>102</v>
      </c>
      <c r="I4408" s="4">
        <v>5</v>
      </c>
      <c r="J4408" s="5">
        <v>16.115946601181125</v>
      </c>
      <c r="K4408" s="5">
        <v>5.6463531837639032</v>
      </c>
      <c r="L4408" s="4" t="s">
        <v>386</v>
      </c>
      <c r="M4408" s="4" t="s">
        <v>129</v>
      </c>
      <c r="N4408" s="7">
        <f>VLOOKUP($A4408,'[1]Prices 23 nov'!$A$2:$Q$5001,5,FALSE)</f>
        <v>131.9300449936793</v>
      </c>
      <c r="O4408" s="7">
        <f>VLOOKUP($A4408,'[1]Prices 23 nov'!$A$2:$Q$5001,6,FALSE)</f>
        <v>6.094356176956012</v>
      </c>
      <c r="P4408" s="7">
        <f>VLOOKUP($A4408,'[1]Prices 23 nov'!$A$2:$Q$5001,7,FALSE)</f>
        <v>7.1014159001816779</v>
      </c>
      <c r="Q4408" s="7">
        <f>VLOOKUP($A4408,'[1]Prices 23 nov'!$A$2:$Q$5001,8,FALSE)</f>
        <v>6.9500817762033762</v>
      </c>
      <c r="R4408" s="7">
        <f>VLOOKUP($A4408,'[1]Prices 23 nov'!$A$2:$Q$5001,9,FALSE)</f>
        <v>7.9443753100131289</v>
      </c>
      <c r="S4408" s="7">
        <f>VLOOKUP($A4408,'[1]Prices 23 nov'!$A$2:$Q$5001,10,FALSE)</f>
        <v>6.2661976342616867</v>
      </c>
      <c r="T4408" s="7">
        <f>VLOOKUP($A4408,'[1]Prices 23 nov'!$A$2:$Q$5001,11,FALSE)</f>
        <v>7.451191670719254</v>
      </c>
      <c r="U4408" s="7">
        <f>VLOOKUP($A4408,'[1]Prices 23 nov'!$A$2:$Q$5001,12,FALSE)</f>
        <v>7.53388155673656</v>
      </c>
      <c r="V4408" s="7">
        <f>VLOOKUP($A4408,'[1]Prices 23 nov'!$A$2:$Q$5001,13,FALSE)</f>
        <v>8.4794909394065598</v>
      </c>
      <c r="W4408" s="7">
        <f>VLOOKUP($A4408,'[1]Prices 23 nov'!$A$2:$Q$5001,14,FALSE)</f>
        <v>8.8999988093676734</v>
      </c>
      <c r="X4408" s="7">
        <f>VLOOKUP($A4408,'[1]Prices 23 nov'!$A$2:$Q$5001,15,FALSE)</f>
        <v>10.417092889041671</v>
      </c>
      <c r="Y4408" s="7">
        <f>VLOOKUP($A4408,'[1]Prices 23 nov'!$A$2:$Q$5001,16,FALSE)</f>
        <v>10.290089685591971</v>
      </c>
      <c r="Z4408" s="7">
        <f>VLOOKUP($A4408,'[1]Prices 23 nov'!$A$2:$Q$5001,17,FALSE)</f>
        <v>14.30941271036863</v>
      </c>
    </row>
    <row r="4409" spans="1:26">
      <c r="A4409" s="4" t="s">
        <v>9288</v>
      </c>
      <c r="B4409" s="4" t="s">
        <v>9289</v>
      </c>
      <c r="C4409" s="5">
        <v>3263245312</v>
      </c>
      <c r="D4409" s="5">
        <v>4433</v>
      </c>
      <c r="E4409" s="6" t="s">
        <v>67</v>
      </c>
      <c r="F4409" s="4" t="s">
        <v>250</v>
      </c>
      <c r="G4409" s="4" t="s">
        <v>251</v>
      </c>
      <c r="H4409" s="4" t="s">
        <v>252</v>
      </c>
      <c r="I4409" s="4">
        <v>4.7142858505249023</v>
      </c>
      <c r="J4409" s="5">
        <v>9.5178002174999996</v>
      </c>
      <c r="K4409" s="5">
        <v>4.716122901557636</v>
      </c>
      <c r="L4409" s="4" t="s">
        <v>1102</v>
      </c>
      <c r="M4409" s="4" t="s">
        <v>314</v>
      </c>
      <c r="N4409" s="7">
        <f>VLOOKUP($A4409,'[1]Prices 23 nov'!$A$2:$Q$5001,5,FALSE)</f>
        <v>-3.049257232212665</v>
      </c>
      <c r="O4409" s="7">
        <f>VLOOKUP($A4409,'[1]Prices 23 nov'!$A$2:$Q$5001,6,FALSE)</f>
        <v>8.4071001503616571</v>
      </c>
      <c r="P4409" s="7">
        <f>VLOOKUP($A4409,'[1]Prices 23 nov'!$A$2:$Q$5001,7,FALSE)</f>
        <v>9.3594424203038216</v>
      </c>
      <c r="Q4409" s="7">
        <f>VLOOKUP($A4409,'[1]Prices 23 nov'!$A$2:$Q$5001,8,FALSE)</f>
        <v>8.4337422456592321</v>
      </c>
      <c r="R4409" s="7">
        <f>VLOOKUP($A4409,'[1]Prices 23 nov'!$A$2:$Q$5001,9,FALSE)</f>
        <v>7.5701189870014787</v>
      </c>
      <c r="S4409" s="7">
        <f>VLOOKUP($A4409,'[1]Prices 23 nov'!$A$2:$Q$5001,10,FALSE)</f>
        <v>5.4017408858391036</v>
      </c>
      <c r="T4409" s="7">
        <f>VLOOKUP($A4409,'[1]Prices 23 nov'!$A$2:$Q$5001,11,FALSE)</f>
        <v>6.1814217958599329</v>
      </c>
      <c r="U4409" s="7">
        <f>VLOOKUP($A4409,'[1]Prices 23 nov'!$A$2:$Q$5001,12,FALSE)</f>
        <v>6.3010575771331787</v>
      </c>
      <c r="V4409" s="7">
        <f>VLOOKUP($A4409,'[1]Prices 23 nov'!$A$2:$Q$5001,13,FALSE)</f>
        <v>6.0532851330935964</v>
      </c>
      <c r="W4409" s="7">
        <f>VLOOKUP($A4409,'[1]Prices 23 nov'!$A$2:$Q$5001,14,FALSE)</f>
        <v>5.7063456997275352</v>
      </c>
      <c r="X4409" s="7">
        <f>VLOOKUP($A4409,'[1]Prices 23 nov'!$A$2:$Q$5001,15,FALSE)</f>
        <v>6.3585212123285828</v>
      </c>
      <c r="Y4409" s="7">
        <f>VLOOKUP($A4409,'[1]Prices 23 nov'!$A$2:$Q$5001,16,FALSE)</f>
        <v>5.8151939669623971</v>
      </c>
      <c r="Z4409" s="7">
        <f>VLOOKUP($A4409,'[1]Prices 23 nov'!$A$2:$Q$5001,17,FALSE)</f>
        <v>6.4008798897266388</v>
      </c>
    </row>
    <row r="4410" spans="1:26">
      <c r="A4410" s="4" t="s">
        <v>9290</v>
      </c>
      <c r="B4410" s="4" t="s">
        <v>9291</v>
      </c>
      <c r="C4410" s="5">
        <v>3262960640</v>
      </c>
      <c r="D4410" s="5">
        <v>4434</v>
      </c>
      <c r="E4410" s="6" t="s">
        <v>55</v>
      </c>
      <c r="F4410" s="4" t="s">
        <v>992</v>
      </c>
      <c r="G4410" s="4" t="s">
        <v>495</v>
      </c>
      <c r="H4410" s="4" t="s">
        <v>993</v>
      </c>
      <c r="I4410" s="4">
        <v>4.625</v>
      </c>
      <c r="J4410" s="5">
        <v>1.0979294153243999</v>
      </c>
      <c r="K4410" s="5">
        <v>0.43130218756469502</v>
      </c>
      <c r="L4410" s="4" t="s">
        <v>64</v>
      </c>
      <c r="M4410" s="4" t="s">
        <v>2678</v>
      </c>
      <c r="N4410" s="7">
        <f>VLOOKUP($A4410,'[1]Prices 23 nov'!$A$2:$Q$5001,5,FALSE)</f>
        <v>10.13883963885327</v>
      </c>
      <c r="O4410" s="7">
        <f>VLOOKUP($A4410,'[1]Prices 23 nov'!$A$2:$Q$5001,6,FALSE)</f>
        <v>0.90749411565637705</v>
      </c>
      <c r="P4410" s="7">
        <f>VLOOKUP($A4410,'[1]Prices 23 nov'!$A$2:$Q$5001,7,FALSE)</f>
        <v>0.9209744428894171</v>
      </c>
      <c r="Q4410" s="7">
        <f>VLOOKUP($A4410,'[1]Prices 23 nov'!$A$2:$Q$5001,8,FALSE)</f>
        <v>0.89853170834567209</v>
      </c>
      <c r="R4410" s="7">
        <f>VLOOKUP($A4410,'[1]Prices 23 nov'!$A$2:$Q$5001,9,FALSE)</f>
        <v>0.87106764678537707</v>
      </c>
      <c r="S4410" s="7">
        <f>VLOOKUP($A4410,'[1]Prices 23 nov'!$A$2:$Q$5001,10,FALSE)</f>
        <v>0.59540391044862406</v>
      </c>
      <c r="T4410" s="7">
        <f>VLOOKUP($A4410,'[1]Prices 23 nov'!$A$2:$Q$5001,11,FALSE)</f>
        <v>0.74848180425939903</v>
      </c>
      <c r="U4410" s="7">
        <f>VLOOKUP($A4410,'[1]Prices 23 nov'!$A$2:$Q$5001,12,FALSE)</f>
        <v>0.81664534306224801</v>
      </c>
      <c r="V4410" s="7">
        <f>VLOOKUP($A4410,'[1]Prices 23 nov'!$A$2:$Q$5001,13,FALSE)</f>
        <v>0.86101745212147307</v>
      </c>
      <c r="W4410" s="7">
        <f>VLOOKUP($A4410,'[1]Prices 23 nov'!$A$2:$Q$5001,14,FALSE)</f>
        <v>0.95895388360634803</v>
      </c>
      <c r="X4410" s="7">
        <f>VLOOKUP($A4410,'[1]Prices 23 nov'!$A$2:$Q$5001,15,FALSE)</f>
        <v>0.99977950194070808</v>
      </c>
      <c r="Y4410" s="7">
        <f>VLOOKUP($A4410,'[1]Prices 23 nov'!$A$2:$Q$5001,16,FALSE)</f>
        <v>1.034482738324499</v>
      </c>
      <c r="Z4410" s="7">
        <f>VLOOKUP($A4410,'[1]Prices 23 nov'!$A$2:$Q$5001,17,FALSE)</f>
        <v>0.88527950097602603</v>
      </c>
    </row>
    <row r="4411" spans="1:26">
      <c r="A4411" s="4" t="s">
        <v>9292</v>
      </c>
      <c r="B4411" s="4" t="s">
        <v>9293</v>
      </c>
      <c r="C4411" s="5">
        <v>3260530688</v>
      </c>
      <c r="D4411" s="5">
        <v>4435</v>
      </c>
      <c r="E4411" s="6" t="s">
        <v>55</v>
      </c>
      <c r="F4411" s="4" t="s">
        <v>1303</v>
      </c>
      <c r="G4411" s="4" t="s">
        <v>1304</v>
      </c>
      <c r="H4411" s="4" t="s">
        <v>1305</v>
      </c>
      <c r="I4411" s="4">
        <v>3.6800000667572021</v>
      </c>
      <c r="J4411" s="5">
        <v>5.6887713861757006E-2</v>
      </c>
      <c r="K4411" s="5">
        <v>1.8834757152243E-2</v>
      </c>
      <c r="L4411" s="4" t="s">
        <v>144</v>
      </c>
      <c r="M4411" s="4" t="s">
        <v>83</v>
      </c>
      <c r="N4411" s="7">
        <f>VLOOKUP($A4411,'[1]Prices 23 nov'!$A$2:$Q$5001,5,FALSE)</f>
        <v>-26.395729928057651</v>
      </c>
      <c r="O4411" s="7">
        <f>VLOOKUP($A4411,'[1]Prices 23 nov'!$A$2:$Q$5001,6,FALSE)</f>
        <v>5.2183104010203013E-2</v>
      </c>
      <c r="P4411" s="7">
        <f>VLOOKUP($A4411,'[1]Prices 23 nov'!$A$2:$Q$5001,7,FALSE)</f>
        <v>5.6476284588407012E-2</v>
      </c>
      <c r="Q4411" s="7">
        <f>VLOOKUP($A4411,'[1]Prices 23 nov'!$A$2:$Q$5001,8,FALSE)</f>
        <v>4.5065345592748003E-2</v>
      </c>
      <c r="R4411" s="7">
        <f>VLOOKUP($A4411,'[1]Prices 23 nov'!$A$2:$Q$5001,9,FALSE)</f>
        <v>3.6290707281818997E-2</v>
      </c>
      <c r="S4411" s="7">
        <f>VLOOKUP($A4411,'[1]Prices 23 nov'!$A$2:$Q$5001,10,FALSE)</f>
        <v>2.4486834665193E-2</v>
      </c>
      <c r="T4411" s="7">
        <f>VLOOKUP($A4411,'[1]Prices 23 nov'!$A$2:$Q$5001,11,FALSE)</f>
        <v>2.9521201785180001E-2</v>
      </c>
      <c r="U4411" s="7">
        <f>VLOOKUP($A4411,'[1]Prices 23 nov'!$A$2:$Q$5001,12,FALSE)</f>
        <v>3.6640449006051012E-2</v>
      </c>
      <c r="V4411" s="7">
        <f>VLOOKUP($A4411,'[1]Prices 23 nov'!$A$2:$Q$5001,13,FALSE)</f>
        <v>3.4159388337325999E-2</v>
      </c>
      <c r="W4411" s="7">
        <f>VLOOKUP($A4411,'[1]Prices 23 nov'!$A$2:$Q$5001,14,FALSE)</f>
        <v>3.0118552369973999E-2</v>
      </c>
      <c r="X4411" s="7">
        <f>VLOOKUP($A4411,'[1]Prices 23 nov'!$A$2:$Q$5001,15,FALSE)</f>
        <v>3.0148496029799E-2</v>
      </c>
      <c r="Y4411" s="7">
        <f>VLOOKUP($A4411,'[1]Prices 23 nov'!$A$2:$Q$5001,16,FALSE)</f>
        <v>2.8203828999071E-2</v>
      </c>
      <c r="Z4411" s="7">
        <f>VLOOKUP($A4411,'[1]Prices 23 nov'!$A$2:$Q$5001,17,FALSE)</f>
        <v>2.6332690933134E-2</v>
      </c>
    </row>
    <row r="4412" spans="1:26">
      <c r="A4412" s="4" t="s">
        <v>9294</v>
      </c>
      <c r="B4412" s="4" t="s">
        <v>9295</v>
      </c>
      <c r="C4412" s="5">
        <v>3260407296</v>
      </c>
      <c r="D4412" s="5">
        <v>4436</v>
      </c>
      <c r="E4412" s="6" t="s">
        <v>55</v>
      </c>
      <c r="F4412" s="4" t="s">
        <v>17</v>
      </c>
      <c r="G4412" s="4" t="s">
        <v>18</v>
      </c>
      <c r="H4412" s="4" t="s">
        <v>19</v>
      </c>
      <c r="I4412" s="4">
        <v>4.5</v>
      </c>
      <c r="J4412" s="5">
        <v>21.039800643920898</v>
      </c>
      <c r="K4412" s="5">
        <v>9.7100000381469727</v>
      </c>
      <c r="L4412" s="4" t="s">
        <v>20</v>
      </c>
      <c r="M4412" s="4" t="s">
        <v>867</v>
      </c>
      <c r="N4412" s="7">
        <f>VLOOKUP($A4412,'[1]Prices 23 nov'!$A$2:$Q$5001,5,FALSE)</f>
        <v>5.7480219003118949</v>
      </c>
      <c r="O4412" s="7">
        <f>VLOOKUP($A4412,'[1]Prices 23 nov'!$A$2:$Q$5001,6,FALSE)</f>
        <v>18.70000076293945</v>
      </c>
      <c r="P4412" s="7">
        <f>VLOOKUP($A4412,'[1]Prices 23 nov'!$A$2:$Q$5001,7,FALSE)</f>
        <v>19.659999847412109</v>
      </c>
      <c r="Q4412" s="7">
        <f>VLOOKUP($A4412,'[1]Prices 23 nov'!$A$2:$Q$5001,8,FALSE)</f>
        <v>19.270000457763668</v>
      </c>
      <c r="R4412" s="7">
        <f>VLOOKUP($A4412,'[1]Prices 23 nov'!$A$2:$Q$5001,9,FALSE)</f>
        <v>17.375</v>
      </c>
      <c r="S4412" s="7">
        <f>VLOOKUP($A4412,'[1]Prices 23 nov'!$A$2:$Q$5001,10,FALSE)</f>
        <v>11.409999847412109</v>
      </c>
      <c r="T4412" s="7">
        <f>VLOOKUP($A4412,'[1]Prices 23 nov'!$A$2:$Q$5001,11,FALSE)</f>
        <v>14.55000019073486</v>
      </c>
      <c r="U4412" s="7">
        <f>VLOOKUP($A4412,'[1]Prices 23 nov'!$A$2:$Q$5001,12,FALSE)</f>
        <v>14.829999923706049</v>
      </c>
      <c r="V4412" s="7">
        <f>VLOOKUP($A4412,'[1]Prices 23 nov'!$A$2:$Q$5001,13,FALSE)</f>
        <v>15.11999988555908</v>
      </c>
      <c r="W4412" s="7">
        <f>VLOOKUP($A4412,'[1]Prices 23 nov'!$A$2:$Q$5001,14,FALSE)</f>
        <v>16.22500038146973</v>
      </c>
      <c r="X4412" s="7">
        <f>VLOOKUP($A4412,'[1]Prices 23 nov'!$A$2:$Q$5001,15,FALSE)</f>
        <v>16.430000305175781</v>
      </c>
      <c r="Y4412" s="7">
        <f>VLOOKUP($A4412,'[1]Prices 23 nov'!$A$2:$Q$5001,16,FALSE)</f>
        <v>15.44999980926514</v>
      </c>
      <c r="Z4412" s="7">
        <f>VLOOKUP($A4412,'[1]Prices 23 nov'!$A$2:$Q$5001,17,FALSE)</f>
        <v>16.819999694824219</v>
      </c>
    </row>
    <row r="4413" spans="1:26">
      <c r="A4413" s="4" t="s">
        <v>9296</v>
      </c>
      <c r="B4413" s="4" t="s">
        <v>9297</v>
      </c>
      <c r="C4413" s="5">
        <v>3258986240</v>
      </c>
      <c r="D4413" s="5">
        <v>4437</v>
      </c>
      <c r="E4413" s="6" t="s">
        <v>55</v>
      </c>
      <c r="F4413" s="4" t="s">
        <v>51</v>
      </c>
      <c r="G4413" s="4" t="s">
        <v>18</v>
      </c>
      <c r="H4413" s="4" t="s">
        <v>19</v>
      </c>
      <c r="I4413" s="4">
        <v>3.5</v>
      </c>
      <c r="J4413" s="5">
        <v>78.230003356933594</v>
      </c>
      <c r="K4413" s="5">
        <v>33.520000457763672</v>
      </c>
      <c r="L4413" s="4" t="s">
        <v>20</v>
      </c>
      <c r="M4413" s="4" t="s">
        <v>440</v>
      </c>
      <c r="N4413" s="7">
        <f>VLOOKUP($A4413,'[1]Prices 23 nov'!$A$2:$Q$5001,5,FALSE)</f>
        <v>6.9487596903623938</v>
      </c>
      <c r="O4413" s="7">
        <f>VLOOKUP($A4413,'[1]Prices 23 nov'!$A$2:$Q$5001,6,FALSE)</f>
        <v>65.489997863769531</v>
      </c>
      <c r="P4413" s="7">
        <f>VLOOKUP($A4413,'[1]Prices 23 nov'!$A$2:$Q$5001,7,FALSE)</f>
        <v>62.759998321533203</v>
      </c>
      <c r="Q4413" s="7">
        <f>VLOOKUP($A4413,'[1]Prices 23 nov'!$A$2:$Q$5001,8,FALSE)</f>
        <v>74.980003356933594</v>
      </c>
      <c r="R4413" s="7">
        <f>VLOOKUP($A4413,'[1]Prices 23 nov'!$A$2:$Q$5001,9,FALSE)</f>
        <v>66.449996948242188</v>
      </c>
      <c r="S4413" s="7">
        <f>VLOOKUP($A4413,'[1]Prices 23 nov'!$A$2:$Q$5001,10,FALSE)</f>
        <v>42.419998168945313</v>
      </c>
      <c r="T4413" s="7">
        <f>VLOOKUP($A4413,'[1]Prices 23 nov'!$A$2:$Q$5001,11,FALSE)</f>
        <v>56.669998168945313</v>
      </c>
      <c r="U4413" s="7">
        <f>VLOOKUP($A4413,'[1]Prices 23 nov'!$A$2:$Q$5001,12,FALSE)</f>
        <v>64.879997253417969</v>
      </c>
      <c r="V4413" s="7">
        <f>VLOOKUP($A4413,'[1]Prices 23 nov'!$A$2:$Q$5001,13,FALSE)</f>
        <v>67.790000915527344</v>
      </c>
      <c r="W4413" s="7">
        <f>VLOOKUP($A4413,'[1]Prices 23 nov'!$A$2:$Q$5001,14,FALSE)</f>
        <v>61.040000915527337</v>
      </c>
      <c r="X4413" s="7">
        <f>VLOOKUP($A4413,'[1]Prices 23 nov'!$A$2:$Q$5001,15,FALSE)</f>
        <v>61.549999237060547</v>
      </c>
      <c r="Y4413" s="7">
        <f>VLOOKUP($A4413,'[1]Prices 23 nov'!$A$2:$Q$5001,16,FALSE)</f>
        <v>55.930000305175781</v>
      </c>
      <c r="Z4413" s="7">
        <f>VLOOKUP($A4413,'[1]Prices 23 nov'!$A$2:$Q$5001,17,FALSE)</f>
        <v>57.799999237060547</v>
      </c>
    </row>
    <row r="4414" spans="1:26">
      <c r="A4414" s="4" t="s">
        <v>9298</v>
      </c>
      <c r="B4414" s="4" t="s">
        <v>9299</v>
      </c>
      <c r="C4414" s="5">
        <v>3258566656</v>
      </c>
      <c r="D4414" s="5">
        <v>4438</v>
      </c>
      <c r="E4414" s="6" t="s">
        <v>34</v>
      </c>
      <c r="F4414" s="4" t="s">
        <v>17</v>
      </c>
      <c r="G4414" s="4" t="s">
        <v>46</v>
      </c>
      <c r="H4414" s="4" t="s">
        <v>47</v>
      </c>
      <c r="I4414" s="4">
        <v>4.6842103004455566</v>
      </c>
      <c r="J4414" s="5">
        <v>47.509998321533203</v>
      </c>
      <c r="K4414" s="5">
        <v>22.190000534057617</v>
      </c>
      <c r="L4414" s="4" t="s">
        <v>168</v>
      </c>
      <c r="M4414" s="4" t="s">
        <v>326</v>
      </c>
      <c r="N4414" s="7">
        <f>VLOOKUP($A4414,'[1]Prices 23 nov'!$A$2:$Q$5001,5,FALSE)</f>
        <v>-6.8311666602609016</v>
      </c>
      <c r="O4414" s="7">
        <f>VLOOKUP($A4414,'[1]Prices 23 nov'!$A$2:$Q$5001,6,FALSE)</f>
        <v>35.650001525878913</v>
      </c>
      <c r="P4414" s="7">
        <f>VLOOKUP($A4414,'[1]Prices 23 nov'!$A$2:$Q$5001,7,FALSE)</f>
        <v>33.119998931884773</v>
      </c>
      <c r="Q4414" s="7">
        <f>VLOOKUP($A4414,'[1]Prices 23 nov'!$A$2:$Q$5001,8,FALSE)</f>
        <v>31.670000076293949</v>
      </c>
      <c r="R4414" s="7">
        <f>VLOOKUP($A4414,'[1]Prices 23 nov'!$A$2:$Q$5001,9,FALSE)</f>
        <v>31.54999923706055</v>
      </c>
      <c r="S4414" s="7">
        <f>VLOOKUP($A4414,'[1]Prices 23 nov'!$A$2:$Q$5001,10,FALSE)</f>
        <v>27.809999465942379</v>
      </c>
      <c r="T4414" s="7">
        <f>VLOOKUP($A4414,'[1]Prices 23 nov'!$A$2:$Q$5001,11,FALSE)</f>
        <v>28.659999847412109</v>
      </c>
      <c r="U4414" s="7">
        <f>VLOOKUP($A4414,'[1]Prices 23 nov'!$A$2:$Q$5001,12,FALSE)</f>
        <v>29.35000038146973</v>
      </c>
      <c r="V4414" s="7">
        <f>VLOOKUP($A4414,'[1]Prices 23 nov'!$A$2:$Q$5001,13,FALSE)</f>
        <v>38.770000457763672</v>
      </c>
      <c r="W4414" s="7">
        <f>VLOOKUP($A4414,'[1]Prices 23 nov'!$A$2:$Q$5001,14,FALSE)</f>
        <v>42.799999237060547</v>
      </c>
      <c r="X4414" s="7">
        <f>VLOOKUP($A4414,'[1]Prices 23 nov'!$A$2:$Q$5001,15,FALSE)</f>
        <v>43.5</v>
      </c>
      <c r="Y4414" s="7">
        <f>VLOOKUP($A4414,'[1]Prices 23 nov'!$A$2:$Q$5001,16,FALSE)</f>
        <v>33.650001525878913</v>
      </c>
      <c r="Z4414" s="7">
        <f>VLOOKUP($A4414,'[1]Prices 23 nov'!$A$2:$Q$5001,17,FALSE)</f>
        <v>38.090000152587891</v>
      </c>
    </row>
    <row r="4415" spans="1:26">
      <c r="A4415" s="4" t="s">
        <v>9300</v>
      </c>
      <c r="B4415" s="4" t="s">
        <v>9301</v>
      </c>
      <c r="C4415" s="5">
        <v>3258205184</v>
      </c>
      <c r="D4415" s="5">
        <v>4439</v>
      </c>
      <c r="E4415" s="6" t="s">
        <v>294</v>
      </c>
      <c r="F4415" s="4" t="s">
        <v>242</v>
      </c>
      <c r="G4415" s="4" t="s">
        <v>46</v>
      </c>
      <c r="H4415" s="4" t="s">
        <v>102</v>
      </c>
      <c r="I4415" s="4">
        <v>5</v>
      </c>
      <c r="J4415" s="5">
        <v>4.514637062997469</v>
      </c>
      <c r="K4415" s="5">
        <v>1.4303269645750221</v>
      </c>
      <c r="L4415" s="4" t="s">
        <v>580</v>
      </c>
      <c r="M4415" s="4" t="s">
        <v>870</v>
      </c>
      <c r="N4415" s="7">
        <f>VLOOKUP($A4415,'[1]Prices 23 nov'!$A$2:$Q$5001,5,FALSE)</f>
        <v>134.75547107992861</v>
      </c>
      <c r="O4415" s="7">
        <f>VLOOKUP($A4415,'[1]Prices 23 nov'!$A$2:$Q$5001,6,FALSE)</f>
        <v>1.454690061479283</v>
      </c>
      <c r="P4415" s="7">
        <f>VLOOKUP($A4415,'[1]Prices 23 nov'!$A$2:$Q$5001,7,FALSE)</f>
        <v>1.594048897569849</v>
      </c>
      <c r="Q4415" s="7">
        <f>VLOOKUP($A4415,'[1]Prices 23 nov'!$A$2:$Q$5001,8,FALSE)</f>
        <v>1.5837071673008301</v>
      </c>
      <c r="R4415" s="7">
        <f>VLOOKUP($A4415,'[1]Prices 23 nov'!$A$2:$Q$5001,9,FALSE)</f>
        <v>1.942277745205502</v>
      </c>
      <c r="S4415" s="7">
        <f>VLOOKUP($A4415,'[1]Prices 23 nov'!$A$2:$Q$5001,10,FALSE)</f>
        <v>1.566197220657912</v>
      </c>
      <c r="T4415" s="7">
        <f>VLOOKUP($A4415,'[1]Prices 23 nov'!$A$2:$Q$5001,11,FALSE)</f>
        <v>1.71166457548361</v>
      </c>
      <c r="U4415" s="7">
        <f>VLOOKUP($A4415,'[1]Prices 23 nov'!$A$2:$Q$5001,12,FALSE)</f>
        <v>1.8238446712493901</v>
      </c>
      <c r="V4415" s="7">
        <f>VLOOKUP($A4415,'[1]Prices 23 nov'!$A$2:$Q$5001,13,FALSE)</f>
        <v>1.9222065336759899</v>
      </c>
      <c r="W4415" s="7">
        <f>VLOOKUP($A4415,'[1]Prices 23 nov'!$A$2:$Q$5001,14,FALSE)</f>
        <v>3.6972309764622371</v>
      </c>
      <c r="X4415" s="7">
        <f>VLOOKUP($A4415,'[1]Prices 23 nov'!$A$2:$Q$5001,15,FALSE)</f>
        <v>3.5719513428412029</v>
      </c>
      <c r="Y4415" s="7">
        <f>VLOOKUP($A4415,'[1]Prices 23 nov'!$A$2:$Q$5001,16,FALSE)</f>
        <v>3.2248564545855629</v>
      </c>
      <c r="Z4415" s="7">
        <f>VLOOKUP($A4415,'[1]Prices 23 nov'!$A$2:$Q$5001,17,FALSE)</f>
        <v>3.6464716937272779</v>
      </c>
    </row>
    <row r="4416" spans="1:26">
      <c r="A4416" s="4" t="s">
        <v>9302</v>
      </c>
      <c r="B4416" s="4" t="s">
        <v>9303</v>
      </c>
      <c r="C4416" s="5">
        <v>3257943808</v>
      </c>
      <c r="D4416" s="5">
        <v>4440</v>
      </c>
      <c r="E4416" s="6" t="s">
        <v>67</v>
      </c>
      <c r="F4416" s="4" t="s">
        <v>250</v>
      </c>
      <c r="G4416" s="4" t="s">
        <v>289</v>
      </c>
      <c r="H4416" s="4" t="s">
        <v>290</v>
      </c>
      <c r="I4416" s="4">
        <v>2.3478260040283203</v>
      </c>
      <c r="J4416" s="5">
        <v>14.043560327</v>
      </c>
      <c r="K4416" s="5">
        <v>2.6672299563999999</v>
      </c>
      <c r="L4416" s="4" t="s">
        <v>35</v>
      </c>
      <c r="M4416" s="4" t="s">
        <v>996</v>
      </c>
      <c r="N4416" s="7">
        <f>VLOOKUP($A4416,'[1]Prices 23 nov'!$A$2:$Q$5001,5,FALSE)</f>
        <v>-58.308554739852802</v>
      </c>
      <c r="O4416" s="7">
        <f>VLOOKUP($A4416,'[1]Prices 23 nov'!$A$2:$Q$5001,6,FALSE)</f>
        <v>13.289685237687079</v>
      </c>
      <c r="P4416" s="7">
        <f>VLOOKUP($A4416,'[1]Prices 23 nov'!$A$2:$Q$5001,7,FALSE)</f>
        <v>12.64452700599827</v>
      </c>
      <c r="Q4416" s="7">
        <f>VLOOKUP($A4416,'[1]Prices 23 nov'!$A$2:$Q$5001,8,FALSE)</f>
        <v>10.383192004373541</v>
      </c>
      <c r="R4416" s="7">
        <f>VLOOKUP($A4416,'[1]Prices 23 nov'!$A$2:$Q$5001,9,FALSE)</f>
        <v>7.559871943378937</v>
      </c>
      <c r="S4416" s="7">
        <f>VLOOKUP($A4416,'[1]Prices 23 nov'!$A$2:$Q$5001,10,FALSE)</f>
        <v>4.2576825292781004</v>
      </c>
      <c r="T4416" s="7">
        <f>VLOOKUP($A4416,'[1]Prices 23 nov'!$A$2:$Q$5001,11,FALSE)</f>
        <v>3.7538998760282989</v>
      </c>
      <c r="U4416" s="7">
        <f>VLOOKUP($A4416,'[1]Prices 23 nov'!$A$2:$Q$5001,12,FALSE)</f>
        <v>5.5120232196350116</v>
      </c>
      <c r="V4416" s="7">
        <f>VLOOKUP($A4416,'[1]Prices 23 nov'!$A$2:$Q$5001,13,FALSE)</f>
        <v>4.7552611045539379</v>
      </c>
      <c r="W4416" s="7">
        <f>VLOOKUP($A4416,'[1]Prices 23 nov'!$A$2:$Q$5001,14,FALSE)</f>
        <v>3.759397922477774</v>
      </c>
      <c r="X4416" s="7">
        <f>VLOOKUP($A4416,'[1]Prices 23 nov'!$A$2:$Q$5001,15,FALSE)</f>
        <v>4.3483824101571136</v>
      </c>
      <c r="Y4416" s="7">
        <f>VLOOKUP($A4416,'[1]Prices 23 nov'!$A$2:$Q$5001,16,FALSE)</f>
        <v>3.7547329360658641</v>
      </c>
      <c r="Z4416" s="7">
        <f>VLOOKUP($A4416,'[1]Prices 23 nov'!$A$2:$Q$5001,17,FALSE)</f>
        <v>3.8611760910119979</v>
      </c>
    </row>
    <row r="4417" spans="1:26">
      <c r="A4417" s="4" t="s">
        <v>9304</v>
      </c>
      <c r="B4417" s="4" t="s">
        <v>9305</v>
      </c>
      <c r="C4417" s="5">
        <v>3256704000</v>
      </c>
      <c r="D4417" s="5">
        <v>4441</v>
      </c>
      <c r="E4417" s="6" t="s">
        <v>294</v>
      </c>
      <c r="F4417" s="4" t="s">
        <v>101</v>
      </c>
      <c r="G4417" s="4" t="s">
        <v>46</v>
      </c>
      <c r="H4417" s="4" t="s">
        <v>102</v>
      </c>
      <c r="I4417" s="4">
        <v>5</v>
      </c>
      <c r="J4417" s="5">
        <v>8.0193747888044076</v>
      </c>
      <c r="K4417" s="5">
        <v>2.750628715134888</v>
      </c>
      <c r="L4417" s="4" t="s">
        <v>580</v>
      </c>
      <c r="M4417" s="4" t="s">
        <v>549</v>
      </c>
      <c r="N4417" s="7">
        <f>VLOOKUP($A4417,'[1]Prices 23 nov'!$A$2:$Q$5001,5,FALSE)</f>
        <v>141.11775918865899</v>
      </c>
      <c r="O4417" s="7">
        <f>VLOOKUP($A4417,'[1]Prices 23 nov'!$A$2:$Q$5001,6,FALSE)</f>
        <v>3.0798517267313632</v>
      </c>
      <c r="P4417" s="7">
        <f>VLOOKUP($A4417,'[1]Prices 23 nov'!$A$2:$Q$5001,7,FALSE)</f>
        <v>3.2943676851229502</v>
      </c>
      <c r="Q4417" s="7">
        <f>VLOOKUP($A4417,'[1]Prices 23 nov'!$A$2:$Q$5001,8,FALSE)</f>
        <v>2.989389696157474</v>
      </c>
      <c r="R4417" s="7">
        <f>VLOOKUP($A4417,'[1]Prices 23 nov'!$A$2:$Q$5001,9,FALSE)</f>
        <v>4.1531987733978886</v>
      </c>
      <c r="S4417" s="7">
        <f>VLOOKUP($A4417,'[1]Prices 23 nov'!$A$2:$Q$5001,10,FALSE)</f>
        <v>3.2239436864999789</v>
      </c>
      <c r="T4417" s="7">
        <f>VLOOKUP($A4417,'[1]Prices 23 nov'!$A$2:$Q$5001,11,FALSE)</f>
        <v>3.5592428320796898</v>
      </c>
      <c r="U4417" s="7">
        <f>VLOOKUP($A4417,'[1]Prices 23 nov'!$A$2:$Q$5001,12,FALSE)</f>
        <v>3.8525210002098902</v>
      </c>
      <c r="V4417" s="7">
        <f>VLOOKUP($A4417,'[1]Prices 23 nov'!$A$2:$Q$5001,13,FALSE)</f>
        <v>4.0579916010693751</v>
      </c>
      <c r="W4417" s="7">
        <f>VLOOKUP($A4417,'[1]Prices 23 nov'!$A$2:$Q$5001,14,FALSE)</f>
        <v>5.0351676541357619</v>
      </c>
      <c r="X4417" s="7">
        <f>VLOOKUP($A4417,'[1]Prices 23 nov'!$A$2:$Q$5001,15,FALSE)</f>
        <v>6.2402973639764241</v>
      </c>
      <c r="Y4417" s="7">
        <f>VLOOKUP($A4417,'[1]Prices 23 nov'!$A$2:$Q$5001,16,FALSE)</f>
        <v>6.7913414991625132</v>
      </c>
      <c r="Z4417" s="7">
        <f>VLOOKUP($A4417,'[1]Prices 23 nov'!$A$2:$Q$5001,17,FALSE)</f>
        <v>7.0463585496429459</v>
      </c>
    </row>
    <row r="4418" spans="1:26">
      <c r="A4418" s="4" t="s">
        <v>9306</v>
      </c>
      <c r="B4418" s="4" t="s">
        <v>9307</v>
      </c>
      <c r="C4418" s="5">
        <v>3253694208</v>
      </c>
      <c r="D4418" s="5">
        <v>4442</v>
      </c>
      <c r="E4418" s="6" t="s">
        <v>294</v>
      </c>
      <c r="F4418" s="4" t="s">
        <v>909</v>
      </c>
      <c r="G4418" s="4" t="s">
        <v>910</v>
      </c>
      <c r="H4418" s="4" t="s">
        <v>911</v>
      </c>
      <c r="I4418" s="4">
        <v>4.6363635063171387</v>
      </c>
      <c r="J4418" s="5">
        <v>18.780304175386036</v>
      </c>
      <c r="K4418" s="5">
        <v>9.569255894661632</v>
      </c>
      <c r="L4418" s="4" t="s">
        <v>20</v>
      </c>
      <c r="M4418" s="4" t="s">
        <v>56</v>
      </c>
      <c r="N4418" s="7">
        <f>VLOOKUP($A4418,'[1]Prices 23 nov'!$A$2:$Q$5001,5,FALSE)</f>
        <v>31.568708389747059</v>
      </c>
      <c r="O4418" s="7">
        <f>VLOOKUP($A4418,'[1]Prices 23 nov'!$A$2:$Q$5001,6,FALSE)</f>
        <v>15.33189965039492</v>
      </c>
      <c r="P4418" s="7">
        <f>VLOOKUP($A4418,'[1]Prices 23 nov'!$A$2:$Q$5001,7,FALSE)</f>
        <v>15.701266676187521</v>
      </c>
      <c r="Q4418" s="7">
        <f>VLOOKUP($A4418,'[1]Prices 23 nov'!$A$2:$Q$5001,8,FALSE)</f>
        <v>15.2755640679942</v>
      </c>
      <c r="R4418" s="7">
        <f>VLOOKUP($A4418,'[1]Prices 23 nov'!$A$2:$Q$5001,9,FALSE)</f>
        <v>17.382523298294931</v>
      </c>
      <c r="S4418" s="7">
        <f>VLOOKUP($A4418,'[1]Prices 23 nov'!$A$2:$Q$5001,10,FALSE)</f>
        <v>12.393154187589969</v>
      </c>
      <c r="T4418" s="7">
        <f>VLOOKUP($A4418,'[1]Prices 23 nov'!$A$2:$Q$5001,11,FALSE)</f>
        <v>12.746985678481339</v>
      </c>
      <c r="U4418" s="7">
        <f>VLOOKUP($A4418,'[1]Prices 23 nov'!$A$2:$Q$5001,12,FALSE)</f>
        <v>14.82881526450956</v>
      </c>
      <c r="V4418" s="7">
        <f>VLOOKUP($A4418,'[1]Prices 23 nov'!$A$2:$Q$5001,13,FALSE)</f>
        <v>14.19140562415123</v>
      </c>
      <c r="W4418" s="7">
        <f>VLOOKUP($A4418,'[1]Prices 23 nov'!$A$2:$Q$5001,14,FALSE)</f>
        <v>15.15765439183042</v>
      </c>
      <c r="X4418" s="7">
        <f>VLOOKUP($A4418,'[1]Prices 23 nov'!$A$2:$Q$5001,15,FALSE)</f>
        <v>14.64028358459473</v>
      </c>
      <c r="Y4418" s="7">
        <f>VLOOKUP($A4418,'[1]Prices 23 nov'!$A$2:$Q$5001,16,FALSE)</f>
        <v>15.35883820801973</v>
      </c>
      <c r="Z4418" s="7">
        <f>VLOOKUP($A4418,'[1]Prices 23 nov'!$A$2:$Q$5001,17,FALSE)</f>
        <v>16.672405127695011</v>
      </c>
    </row>
    <row r="4419" spans="1:26">
      <c r="A4419" s="4" t="s">
        <v>9308</v>
      </c>
      <c r="B4419" s="4" t="s">
        <v>9309</v>
      </c>
      <c r="C4419" s="5">
        <v>3252966400</v>
      </c>
      <c r="D4419" s="5">
        <v>4443</v>
      </c>
      <c r="E4419" s="6" t="s">
        <v>70</v>
      </c>
      <c r="F4419" s="4" t="s">
        <v>17</v>
      </c>
      <c r="G4419" s="4" t="s">
        <v>18</v>
      </c>
      <c r="H4419" s="4" t="s">
        <v>19</v>
      </c>
      <c r="I4419" s="4">
        <v>4.3333334922790527</v>
      </c>
      <c r="J4419" s="5">
        <v>95.599998474121094</v>
      </c>
      <c r="K4419" s="5">
        <v>22.010000228881836</v>
      </c>
      <c r="L4419" s="4" t="s">
        <v>41</v>
      </c>
      <c r="M4419" s="4" t="s">
        <v>56</v>
      </c>
      <c r="N4419" s="7">
        <f>VLOOKUP($A4419,'[1]Prices 23 nov'!$A$2:$Q$5001,5,FALSE)</f>
        <v>157.01684554412051</v>
      </c>
      <c r="O4419" s="7">
        <f>VLOOKUP($A4419,'[1]Prices 23 nov'!$A$2:$Q$5001,6,FALSE)</f>
        <v>39.049999237060547</v>
      </c>
      <c r="P4419" s="7">
        <f>VLOOKUP($A4419,'[1]Prices 23 nov'!$A$2:$Q$5001,7,FALSE)</f>
        <v>43.919998168945313</v>
      </c>
      <c r="Q4419" s="7">
        <f>VLOOKUP($A4419,'[1]Prices 23 nov'!$A$2:$Q$5001,8,FALSE)</f>
        <v>44.5</v>
      </c>
      <c r="R4419" s="7">
        <f>VLOOKUP($A4419,'[1]Prices 23 nov'!$A$2:$Q$5001,9,FALSE)</f>
        <v>40.209999084472663</v>
      </c>
      <c r="S4419" s="7">
        <f>VLOOKUP($A4419,'[1]Prices 23 nov'!$A$2:$Q$5001,10,FALSE)</f>
        <v>27.25</v>
      </c>
      <c r="T4419" s="7">
        <f>VLOOKUP($A4419,'[1]Prices 23 nov'!$A$2:$Q$5001,11,FALSE)</f>
        <v>38.389999389648438</v>
      </c>
      <c r="U4419" s="7">
        <f>VLOOKUP($A4419,'[1]Prices 23 nov'!$A$2:$Q$5001,12,FALSE)</f>
        <v>44.319999694824219</v>
      </c>
      <c r="V4419" s="7">
        <f>VLOOKUP($A4419,'[1]Prices 23 nov'!$A$2:$Q$5001,13,FALSE)</f>
        <v>46.880001068115227</v>
      </c>
      <c r="W4419" s="7">
        <f>VLOOKUP($A4419,'[1]Prices 23 nov'!$A$2:$Q$5001,14,FALSE)</f>
        <v>50</v>
      </c>
      <c r="X4419" s="7">
        <f>VLOOKUP($A4419,'[1]Prices 23 nov'!$A$2:$Q$5001,15,FALSE)</f>
        <v>65.180000305175781</v>
      </c>
      <c r="Y4419" s="7">
        <f>VLOOKUP($A4419,'[1]Prices 23 nov'!$A$2:$Q$5001,16,FALSE)</f>
        <v>74.970001220703125</v>
      </c>
      <c r="Z4419" s="7">
        <f>VLOOKUP($A4419,'[1]Prices 23 nov'!$A$2:$Q$5001,17,FALSE)</f>
        <v>67.44000244140625</v>
      </c>
    </row>
    <row r="4420" spans="1:26">
      <c r="A4420" s="4" t="s">
        <v>9310</v>
      </c>
      <c r="B4420" s="4" t="s">
        <v>9311</v>
      </c>
      <c r="C4420" s="5">
        <v>3251402752</v>
      </c>
      <c r="D4420" s="5">
        <v>4444</v>
      </c>
      <c r="E4420" s="6" t="s">
        <v>127</v>
      </c>
      <c r="F4420" s="4" t="s">
        <v>242</v>
      </c>
      <c r="G4420" s="4" t="s">
        <v>46</v>
      </c>
      <c r="H4420" s="4" t="s">
        <v>102</v>
      </c>
      <c r="I4420" s="4">
        <v>4.75</v>
      </c>
      <c r="J4420" s="5">
        <v>7.2143514645650759</v>
      </c>
      <c r="K4420" s="5">
        <v>2.3887368063225951</v>
      </c>
      <c r="L4420" s="4" t="s">
        <v>673</v>
      </c>
      <c r="M4420" s="4" t="s">
        <v>1061</v>
      </c>
      <c r="N4420" s="7">
        <f>VLOOKUP($A4420,'[1]Prices 23 nov'!$A$2:$Q$5001,5,FALSE)</f>
        <v>127.6481223220261</v>
      </c>
      <c r="O4420" s="7">
        <f>VLOOKUP($A4420,'[1]Prices 23 nov'!$A$2:$Q$5001,6,FALSE)</f>
        <v>2.493292370467429</v>
      </c>
      <c r="P4420" s="7">
        <f>VLOOKUP($A4420,'[1]Prices 23 nov'!$A$2:$Q$5001,7,FALSE)</f>
        <v>2.584480612769084</v>
      </c>
      <c r="Q4420" s="7">
        <f>VLOOKUP($A4420,'[1]Prices 23 nov'!$A$2:$Q$5001,8,FALSE)</f>
        <v>2.4313695437143679</v>
      </c>
      <c r="R4420" s="7">
        <f>VLOOKUP($A4420,'[1]Prices 23 nov'!$A$2:$Q$5001,9,FALSE)</f>
        <v>2.7486980701432908</v>
      </c>
      <c r="S4420" s="7">
        <f>VLOOKUP($A4420,'[1]Prices 23 nov'!$A$2:$Q$5001,10,FALSE)</f>
        <v>2.9012372111292</v>
      </c>
      <c r="T4420" s="7">
        <f>VLOOKUP($A4420,'[1]Prices 23 nov'!$A$2:$Q$5001,11,FALSE)</f>
        <v>3.1103641612987758</v>
      </c>
      <c r="U4420" s="7">
        <f>VLOOKUP($A4420,'[1]Prices 23 nov'!$A$2:$Q$5001,12,FALSE)</f>
        <v>4.7980358775512286</v>
      </c>
      <c r="V4420" s="7">
        <f>VLOOKUP($A4420,'[1]Prices 23 nov'!$A$2:$Q$5001,13,FALSE)</f>
        <v>5.6237702490079764</v>
      </c>
      <c r="W4420" s="7">
        <f>VLOOKUP($A4420,'[1]Prices 23 nov'!$A$2:$Q$5001,14,FALSE)</f>
        <v>6.5521640669622343</v>
      </c>
      <c r="X4420" s="7">
        <f>VLOOKUP($A4420,'[1]Prices 23 nov'!$A$2:$Q$5001,15,FALSE)</f>
        <v>5.6120204097132964</v>
      </c>
      <c r="Y4420" s="7">
        <f>VLOOKUP($A4420,'[1]Prices 23 nov'!$A$2:$Q$5001,16,FALSE)</f>
        <v>5.0846708392646178</v>
      </c>
      <c r="Z4420" s="7">
        <f>VLOOKUP($A4420,'[1]Prices 23 nov'!$A$2:$Q$5001,17,FALSE)</f>
        <v>5.2126614164152443</v>
      </c>
    </row>
    <row r="4421" spans="1:26">
      <c r="A4421" s="4" t="s">
        <v>9312</v>
      </c>
      <c r="B4421" s="4" t="s">
        <v>9313</v>
      </c>
      <c r="C4421" s="5">
        <v>3251274752</v>
      </c>
      <c r="D4421" s="5">
        <v>4445</v>
      </c>
      <c r="E4421" s="6" t="s">
        <v>273</v>
      </c>
      <c r="F4421" s="4" t="s">
        <v>437</v>
      </c>
      <c r="G4421" s="4" t="s">
        <v>438</v>
      </c>
      <c r="H4421" s="4" t="s">
        <v>439</v>
      </c>
      <c r="I4421" s="4">
        <v>5</v>
      </c>
      <c r="J4421" s="5">
        <v>3.3942107213020329</v>
      </c>
      <c r="K4421" s="5">
        <v>1.8298202235817911</v>
      </c>
      <c r="L4421" s="4" t="s">
        <v>20</v>
      </c>
      <c r="M4421" s="4" t="s">
        <v>150</v>
      </c>
      <c r="N4421" s="7">
        <f>VLOOKUP($A4421,'[1]Prices 23 nov'!$A$2:$Q$5001,5,FALSE)</f>
        <v>-22.120971975822769</v>
      </c>
      <c r="O4421" s="7">
        <f>VLOOKUP($A4421,'[1]Prices 23 nov'!$A$2:$Q$5001,6,FALSE)</f>
        <v>3.069989963421818</v>
      </c>
      <c r="P4421" s="7">
        <f>VLOOKUP($A4421,'[1]Prices 23 nov'!$A$2:$Q$5001,7,FALSE)</f>
        <v>3.0973068904239649</v>
      </c>
      <c r="Q4421" s="7">
        <f>VLOOKUP($A4421,'[1]Prices 23 nov'!$A$2:$Q$5001,8,FALSE)</f>
        <v>3.3177001476287842</v>
      </c>
      <c r="R4421" s="7">
        <f>VLOOKUP($A4421,'[1]Prices 23 nov'!$A$2:$Q$5001,9,FALSE)</f>
        <v>3.0745000839233398</v>
      </c>
      <c r="S4421" s="7">
        <f>VLOOKUP($A4421,'[1]Prices 23 nov'!$A$2:$Q$5001,10,FALSE)</f>
        <v>2.300804881401064</v>
      </c>
      <c r="T4421" s="7">
        <f>VLOOKUP($A4421,'[1]Prices 23 nov'!$A$2:$Q$5001,11,FALSE)</f>
        <v>2.4722998738288879</v>
      </c>
      <c r="U4421" s="7">
        <f>VLOOKUP($A4421,'[1]Prices 23 nov'!$A$2:$Q$5001,12,FALSE)</f>
        <v>2.5376400486087789</v>
      </c>
      <c r="V4421" s="7">
        <f>VLOOKUP($A4421,'[1]Prices 23 nov'!$A$2:$Q$5001,13,FALSE)</f>
        <v>2.5051135606445309</v>
      </c>
      <c r="W4421" s="7">
        <f>VLOOKUP($A4421,'[1]Prices 23 nov'!$A$2:$Q$5001,14,FALSE)</f>
        <v>2.5236853202341081</v>
      </c>
      <c r="X4421" s="7">
        <f>VLOOKUP($A4421,'[1]Prices 23 nov'!$A$2:$Q$5001,15,FALSE)</f>
        <v>2.601612134969713</v>
      </c>
      <c r="Y4421" s="7">
        <f>VLOOKUP($A4421,'[1]Prices 23 nov'!$A$2:$Q$5001,16,FALSE)</f>
        <v>2.6144370574121472</v>
      </c>
      <c r="Z4421" s="7">
        <f>VLOOKUP($A4421,'[1]Prices 23 nov'!$A$2:$Q$5001,17,FALSE)</f>
        <v>2.2790879550094592</v>
      </c>
    </row>
    <row r="4422" spans="1:26">
      <c r="A4422" s="4" t="s">
        <v>9314</v>
      </c>
      <c r="B4422" s="4" t="s">
        <v>9315</v>
      </c>
      <c r="C4422" s="5">
        <v>3251211008</v>
      </c>
      <c r="D4422" s="5">
        <v>4446</v>
      </c>
      <c r="E4422" s="6" t="s">
        <v>329</v>
      </c>
      <c r="F4422" s="4" t="s">
        <v>242</v>
      </c>
      <c r="G4422" s="4" t="s">
        <v>46</v>
      </c>
      <c r="H4422" s="4" t="s">
        <v>102</v>
      </c>
      <c r="I4422" s="4">
        <v>3.5</v>
      </c>
      <c r="J4422" s="5">
        <v>0.83216762164293201</v>
      </c>
      <c r="K4422" s="5">
        <v>0.39691507186557701</v>
      </c>
      <c r="L4422" s="4" t="s">
        <v>3001</v>
      </c>
      <c r="M4422" s="4" t="s">
        <v>1796</v>
      </c>
      <c r="N4422" s="7">
        <f>VLOOKUP($A4422,'[1]Prices 23 nov'!$A$2:$Q$5001,5,FALSE)</f>
        <v>24.188787842706478</v>
      </c>
      <c r="O4422" s="7">
        <f>VLOOKUP($A4422,'[1]Prices 23 nov'!$A$2:$Q$5001,6,FALSE)</f>
        <v>0.49152615046013198</v>
      </c>
      <c r="P4422" s="7">
        <f>VLOOKUP($A4422,'[1]Prices 23 nov'!$A$2:$Q$5001,7,FALSE)</f>
        <v>0.50693624949861504</v>
      </c>
      <c r="Q4422" s="7">
        <f>VLOOKUP($A4422,'[1]Prices 23 nov'!$A$2:$Q$5001,8,FALSE)</f>
        <v>0.43010752376471101</v>
      </c>
      <c r="R4422" s="7">
        <f>VLOOKUP($A4422,'[1]Prices 23 nov'!$A$2:$Q$5001,9,FALSE)</f>
        <v>0.44678131503815199</v>
      </c>
      <c r="S4422" s="7">
        <f>VLOOKUP($A4422,'[1]Prices 23 nov'!$A$2:$Q$5001,10,FALSE)</f>
        <v>0.41267607988396199</v>
      </c>
      <c r="T4422" s="7">
        <f>VLOOKUP($A4422,'[1]Prices 23 nov'!$A$2:$Q$5001,11,FALSE)</f>
        <v>0.41057298341530701</v>
      </c>
      <c r="U4422" s="7">
        <f>VLOOKUP($A4422,'[1]Prices 23 nov'!$A$2:$Q$5001,12,FALSE)</f>
        <v>0.42790201233407299</v>
      </c>
      <c r="V4422" s="7">
        <f>VLOOKUP($A4422,'[1]Prices 23 nov'!$A$2:$Q$5001,13,FALSE)</f>
        <v>0.63083451929827605</v>
      </c>
      <c r="W4422" s="7">
        <f>VLOOKUP($A4422,'[1]Prices 23 nov'!$A$2:$Q$5001,14,FALSE)</f>
        <v>0.63458864509735902</v>
      </c>
      <c r="X4422" s="7">
        <f>VLOOKUP($A4422,'[1]Prices 23 nov'!$A$2:$Q$5001,15,FALSE)</f>
        <v>0.79083796944155405</v>
      </c>
      <c r="Y4422" s="7">
        <f>VLOOKUP($A4422,'[1]Prices 23 nov'!$A$2:$Q$5001,16,FALSE)</f>
        <v>0.53747609916960903</v>
      </c>
      <c r="Z4422" s="7">
        <f>VLOOKUP($A4422,'[1]Prices 23 nov'!$A$2:$Q$5001,17,FALSE)</f>
        <v>0.54398186701680407</v>
      </c>
    </row>
    <row r="4423" spans="1:26">
      <c r="A4423" s="4" t="s">
        <v>9316</v>
      </c>
      <c r="B4423" s="4" t="s">
        <v>9317</v>
      </c>
      <c r="C4423" s="5">
        <v>3250739968</v>
      </c>
      <c r="D4423" s="5">
        <v>4447</v>
      </c>
      <c r="E4423" s="6" t="s">
        <v>16</v>
      </c>
      <c r="F4423" s="4" t="s">
        <v>101</v>
      </c>
      <c r="G4423" s="4" t="s">
        <v>46</v>
      </c>
      <c r="H4423" s="4" t="s">
        <v>102</v>
      </c>
      <c r="I4423" s="4">
        <v>5</v>
      </c>
      <c r="J4423" s="5">
        <v>8.8768227629399448</v>
      </c>
      <c r="K4423" s="5">
        <v>1.997599385893394</v>
      </c>
      <c r="L4423" s="4" t="s">
        <v>48</v>
      </c>
      <c r="M4423" s="4" t="s">
        <v>56</v>
      </c>
      <c r="N4423" s="7">
        <f>VLOOKUP($A4423,'[1]Prices 23 nov'!$A$2:$Q$5001,5,FALSE)</f>
        <v>186.5292783272954</v>
      </c>
      <c r="O4423" s="7">
        <f>VLOOKUP($A4423,'[1]Prices 23 nov'!$A$2:$Q$5001,6,FALSE)</f>
        <v>2.3581890737522428</v>
      </c>
      <c r="P4423" s="7">
        <f>VLOOKUP($A4423,'[1]Prices 23 nov'!$A$2:$Q$5001,7,FALSE)</f>
        <v>2.4327196619944398</v>
      </c>
      <c r="Q4423" s="7">
        <f>VLOOKUP($A4423,'[1]Prices 23 nov'!$A$2:$Q$5001,8,FALSE)</f>
        <v>2.1704763593142218</v>
      </c>
      <c r="R4423" s="7">
        <f>VLOOKUP($A4423,'[1]Prices 23 nov'!$A$2:$Q$5001,9,FALSE)</f>
        <v>2.7438982557905551</v>
      </c>
      <c r="S4423" s="7">
        <f>VLOOKUP($A4423,'[1]Prices 23 nov'!$A$2:$Q$5001,10,FALSE)</f>
        <v>2.6309860486463781</v>
      </c>
      <c r="T4423" s="7">
        <f>VLOOKUP($A4423,'[1]Prices 23 nov'!$A$2:$Q$5001,11,FALSE)</f>
        <v>4.8136141300201416</v>
      </c>
      <c r="U4423" s="7">
        <f>VLOOKUP($A4423,'[1]Prices 23 nov'!$A$2:$Q$5001,12,FALSE)</f>
        <v>4.6227448699346496</v>
      </c>
      <c r="V4423" s="7">
        <f>VLOOKUP($A4423,'[1]Prices 23 nov'!$A$2:$Q$5001,13,FALSE)</f>
        <v>5.2517682006748601</v>
      </c>
      <c r="W4423" s="7">
        <f>VLOOKUP($A4423,'[1]Prices 23 nov'!$A$2:$Q$5001,14,FALSE)</f>
        <v>4.9091092552330906</v>
      </c>
      <c r="X4423" s="7">
        <f>VLOOKUP($A4423,'[1]Prices 23 nov'!$A$2:$Q$5001,15,FALSE)</f>
        <v>4.0464540826060329</v>
      </c>
      <c r="Y4423" s="7">
        <f>VLOOKUP($A4423,'[1]Prices 23 nov'!$A$2:$Q$5001,16,FALSE)</f>
        <v>3.771167909078486</v>
      </c>
      <c r="Z4423" s="7">
        <f>VLOOKUP($A4423,'[1]Prices 23 nov'!$A$2:$Q$5001,17,FALSE)</f>
        <v>3.7660283155979641</v>
      </c>
    </row>
    <row r="4424" spans="1:26">
      <c r="A4424" s="4" t="s">
        <v>9318</v>
      </c>
      <c r="B4424" s="4" t="s">
        <v>9319</v>
      </c>
      <c r="C4424" s="5">
        <v>3249861888</v>
      </c>
      <c r="D4424" s="5">
        <v>4448</v>
      </c>
      <c r="E4424" s="6" t="s">
        <v>16</v>
      </c>
      <c r="F4424" s="4" t="s">
        <v>128</v>
      </c>
      <c r="G4424" s="4" t="s">
        <v>18</v>
      </c>
      <c r="H4424" s="4" t="s">
        <v>19</v>
      </c>
      <c r="I4424" s="4">
        <v>4.7142858505249023</v>
      </c>
      <c r="J4424" s="5">
        <v>43.571201324462891</v>
      </c>
      <c r="K4424" s="5">
        <v>3.4800000190734859</v>
      </c>
      <c r="L4424" s="4" t="s">
        <v>41</v>
      </c>
      <c r="M4424" s="4" t="s">
        <v>183</v>
      </c>
      <c r="N4424" s="7">
        <f>VLOOKUP($A4424,'[1]Prices 23 nov'!$A$2:$Q$5001,5,FALSE)</f>
        <v>347.43741810933102</v>
      </c>
      <c r="O4424" s="7">
        <f>VLOOKUP($A4424,'[1]Prices 23 nov'!$A$2:$Q$5001,6,FALSE)</f>
        <v>8.5399999618530273</v>
      </c>
      <c r="P4424" s="7">
        <f>VLOOKUP($A4424,'[1]Prices 23 nov'!$A$2:$Q$5001,7,FALSE)</f>
        <v>7.130000114440918</v>
      </c>
      <c r="Q4424" s="7">
        <f>VLOOKUP($A4424,'[1]Prices 23 nov'!$A$2:$Q$5001,8,FALSE)</f>
        <v>6.5</v>
      </c>
      <c r="R4424" s="7">
        <f>VLOOKUP($A4424,'[1]Prices 23 nov'!$A$2:$Q$5001,9,FALSE)</f>
        <v>6.2600002288818359</v>
      </c>
      <c r="S4424" s="7">
        <f>VLOOKUP($A4424,'[1]Prices 23 nov'!$A$2:$Q$5001,10,FALSE)</f>
        <v>4.070000171661377</v>
      </c>
      <c r="T4424" s="7">
        <f>VLOOKUP($A4424,'[1]Prices 23 nov'!$A$2:$Q$5001,11,FALSE)</f>
        <v>5.380000114440918</v>
      </c>
      <c r="U4424" s="7">
        <f>VLOOKUP($A4424,'[1]Prices 23 nov'!$A$2:$Q$5001,12,FALSE)</f>
        <v>6.619999885559082</v>
      </c>
      <c r="V4424" s="7">
        <f>VLOOKUP($A4424,'[1]Prices 23 nov'!$A$2:$Q$5001,13,FALSE)</f>
        <v>12.67500019073486</v>
      </c>
      <c r="W4424" s="7">
        <f>VLOOKUP($A4424,'[1]Prices 23 nov'!$A$2:$Q$5001,14,FALSE)</f>
        <v>14.88000011444092</v>
      </c>
      <c r="X4424" s="7">
        <f>VLOOKUP($A4424,'[1]Prices 23 nov'!$A$2:$Q$5001,15,FALSE)</f>
        <v>26.909999847412109</v>
      </c>
      <c r="Y4424" s="7">
        <f>VLOOKUP($A4424,'[1]Prices 23 nov'!$A$2:$Q$5001,16,FALSE)</f>
        <v>35.200000762939453</v>
      </c>
      <c r="Z4424" s="7">
        <f>VLOOKUP($A4424,'[1]Prices 23 nov'!$A$2:$Q$5001,17,FALSE)</f>
        <v>30.620000839233398</v>
      </c>
    </row>
    <row r="4425" spans="1:26">
      <c r="A4425" s="4" t="s">
        <v>9320</v>
      </c>
      <c r="B4425" s="4" t="s">
        <v>9321</v>
      </c>
      <c r="C4425" s="5">
        <v>3247874048</v>
      </c>
      <c r="D4425" s="5">
        <v>4449</v>
      </c>
      <c r="E4425" s="6" t="s">
        <v>294</v>
      </c>
      <c r="F4425" s="4" t="s">
        <v>101</v>
      </c>
      <c r="G4425" s="4" t="s">
        <v>46</v>
      </c>
      <c r="H4425" s="4" t="s">
        <v>102</v>
      </c>
      <c r="I4425" s="4">
        <v>3.5714285373687744</v>
      </c>
      <c r="J4425" s="5">
        <v>2.0788847712831608</v>
      </c>
      <c r="K4425" s="5">
        <v>0.98787210468665609</v>
      </c>
      <c r="L4425" s="4" t="s">
        <v>830</v>
      </c>
      <c r="M4425" s="4" t="s">
        <v>831</v>
      </c>
      <c r="N4425" s="7">
        <f>VLOOKUP($A4425,'[1]Prices 23 nov'!$A$2:$Q$5001,5,FALSE)</f>
        <v>87.275794308882794</v>
      </c>
      <c r="O4425" s="7">
        <f>VLOOKUP($A4425,'[1]Prices 23 nov'!$A$2:$Q$5001,6,FALSE)</f>
        <v>1.1227605143099879</v>
      </c>
      <c r="P4425" s="7">
        <f>VLOOKUP($A4425,'[1]Prices 23 nov'!$A$2:$Q$5001,7,FALSE)</f>
        <v>1.33803047747449</v>
      </c>
      <c r="Q4425" s="7">
        <f>VLOOKUP($A4425,'[1]Prices 23 nov'!$A$2:$Q$5001,8,FALSE)</f>
        <v>1.1923967282569949</v>
      </c>
      <c r="R4425" s="7">
        <f>VLOOKUP($A4425,'[1]Prices 23 nov'!$A$2:$Q$5001,9,FALSE)</f>
        <v>1.367243024595155</v>
      </c>
      <c r="S4425" s="7">
        <f>VLOOKUP($A4425,'[1]Prices 23 nov'!$A$2:$Q$5001,10,FALSE)</f>
        <v>1.0383681532290441</v>
      </c>
      <c r="T4425" s="7">
        <f>VLOOKUP($A4425,'[1]Prices 23 nov'!$A$2:$Q$5001,11,FALSE)</f>
        <v>1.070126015022254</v>
      </c>
      <c r="U4425" s="7">
        <f>VLOOKUP($A4425,'[1]Prices 23 nov'!$A$2:$Q$5001,12,FALSE)</f>
        <v>1.121398402526552</v>
      </c>
      <c r="V4425" s="7">
        <f>VLOOKUP($A4425,'[1]Prices 23 nov'!$A$2:$Q$5001,13,FALSE)</f>
        <v>1.6845827274266869</v>
      </c>
      <c r="W4425" s="7">
        <f>VLOOKUP($A4425,'[1]Prices 23 nov'!$A$2:$Q$5001,14,FALSE)</f>
        <v>1.988282349409829</v>
      </c>
      <c r="X4425" s="7">
        <f>VLOOKUP($A4425,'[1]Prices 23 nov'!$A$2:$Q$5001,15,FALSE)</f>
        <v>1.6885854473052859</v>
      </c>
      <c r="Y4425" s="7">
        <f>VLOOKUP($A4425,'[1]Prices 23 nov'!$A$2:$Q$5001,16,FALSE)</f>
        <v>1.5343837939789751</v>
      </c>
      <c r="Z4425" s="7">
        <f>VLOOKUP($A4425,'[1]Prices 23 nov'!$A$2:$Q$5001,17,FALSE)</f>
        <v>1.9278477128474949</v>
      </c>
    </row>
    <row r="4426" spans="1:26">
      <c r="A4426" s="4" t="s">
        <v>9322</v>
      </c>
      <c r="B4426" s="4" t="s">
        <v>9323</v>
      </c>
      <c r="C4426" s="5">
        <v>3247142912</v>
      </c>
      <c r="D4426" s="5">
        <v>4450</v>
      </c>
      <c r="E4426" s="6" t="s">
        <v>70</v>
      </c>
      <c r="F4426" s="4" t="s">
        <v>944</v>
      </c>
      <c r="G4426" s="4" t="s">
        <v>945</v>
      </c>
      <c r="H4426" s="4" t="s">
        <v>946</v>
      </c>
      <c r="I4426" s="4">
        <v>4.470588207244873</v>
      </c>
      <c r="J4426" s="5">
        <v>11.211628379625484</v>
      </c>
      <c r="K4426" s="5">
        <v>5.7273419161168277</v>
      </c>
      <c r="L4426" s="4" t="s">
        <v>419</v>
      </c>
      <c r="M4426" s="4" t="s">
        <v>1214</v>
      </c>
      <c r="N4426" s="7">
        <f>VLOOKUP($A4426,'[1]Prices 23 nov'!$A$2:$Q$5001,5,FALSE)</f>
        <v>-7.684219818359983</v>
      </c>
      <c r="O4426" s="7">
        <f>VLOOKUP($A4426,'[1]Prices 23 nov'!$A$2:$Q$5001,6,FALSE)</f>
        <v>9.4839606760060633</v>
      </c>
      <c r="P4426" s="7">
        <f>VLOOKUP($A4426,'[1]Prices 23 nov'!$A$2:$Q$5001,7,FALSE)</f>
        <v>10.230035064884079</v>
      </c>
      <c r="Q4426" s="7">
        <f>VLOOKUP($A4426,'[1]Prices 23 nov'!$A$2:$Q$5001,8,FALSE)</f>
        <v>10.839004455473971</v>
      </c>
      <c r="R4426" s="7">
        <f>VLOOKUP($A4426,'[1]Prices 23 nov'!$A$2:$Q$5001,9,FALSE)</f>
        <v>9.7657364713734296</v>
      </c>
      <c r="S4426" s="7">
        <f>VLOOKUP($A4426,'[1]Prices 23 nov'!$A$2:$Q$5001,10,FALSE)</f>
        <v>6.2763038191320666</v>
      </c>
      <c r="T4426" s="7">
        <f>VLOOKUP($A4426,'[1]Prices 23 nov'!$A$2:$Q$5001,11,FALSE)</f>
        <v>6.7837607819972163</v>
      </c>
      <c r="U4426" s="7">
        <f>VLOOKUP($A4426,'[1]Prices 23 nov'!$A$2:$Q$5001,12,FALSE)</f>
        <v>7.7939669196463228</v>
      </c>
      <c r="V4426" s="7">
        <f>VLOOKUP($A4426,'[1]Prices 23 nov'!$A$2:$Q$5001,13,FALSE)</f>
        <v>7.2231454289438366</v>
      </c>
      <c r="W4426" s="7">
        <f>VLOOKUP($A4426,'[1]Prices 23 nov'!$A$2:$Q$5001,14,FALSE)</f>
        <v>7.349514509240862</v>
      </c>
      <c r="X4426" s="7">
        <f>VLOOKUP($A4426,'[1]Prices 23 nov'!$A$2:$Q$5001,15,FALSE)</f>
        <v>7.9450415377369836</v>
      </c>
      <c r="Y4426" s="7">
        <f>VLOOKUP($A4426,'[1]Prices 23 nov'!$A$2:$Q$5001,16,FALSE)</f>
        <v>6.8791571595068044</v>
      </c>
      <c r="Z4426" s="7">
        <f>VLOOKUP($A4426,'[1]Prices 23 nov'!$A$2:$Q$5001,17,FALSE)</f>
        <v>6.4758768081247808</v>
      </c>
    </row>
    <row r="4427" spans="1:26">
      <c r="A4427" s="4" t="s">
        <v>9324</v>
      </c>
      <c r="B4427" s="4" t="s">
        <v>9325</v>
      </c>
      <c r="C4427" s="5">
        <v>3246902784</v>
      </c>
      <c r="D4427" s="5">
        <v>4451</v>
      </c>
      <c r="E4427" s="6" t="s">
        <v>70</v>
      </c>
      <c r="F4427" s="4" t="s">
        <v>141</v>
      </c>
      <c r="G4427" s="4" t="s">
        <v>142</v>
      </c>
      <c r="H4427" s="4" t="s">
        <v>143</v>
      </c>
      <c r="I4427" s="4">
        <v>3.2857143878936768</v>
      </c>
      <c r="J4427" s="5">
        <v>23.005343652109822</v>
      </c>
      <c r="K4427" s="5">
        <v>16.561396990525729</v>
      </c>
      <c r="L4427" s="4" t="s">
        <v>144</v>
      </c>
      <c r="M4427" s="4" t="s">
        <v>337</v>
      </c>
      <c r="N4427" s="7">
        <f>VLOOKUP($A4427,'[1]Prices 23 nov'!$A$2:$Q$5001,5,FALSE)</f>
        <v>-4.0039274961641844</v>
      </c>
      <c r="O4427" s="7">
        <f>VLOOKUP($A4427,'[1]Prices 23 nov'!$A$2:$Q$5001,6,FALSE)</f>
        <v>22.523845009505749</v>
      </c>
      <c r="P4427" s="7">
        <f>VLOOKUP($A4427,'[1]Prices 23 nov'!$A$2:$Q$5001,7,FALSE)</f>
        <v>22.57708131801337</v>
      </c>
      <c r="Q4427" s="7">
        <f>VLOOKUP($A4427,'[1]Prices 23 nov'!$A$2:$Q$5001,8,FALSE)</f>
        <v>20.778504485264421</v>
      </c>
      <c r="R4427" s="7">
        <f>VLOOKUP($A4427,'[1]Prices 23 nov'!$A$2:$Q$5001,9,FALSE)</f>
        <v>18.6432821424678</v>
      </c>
      <c r="S4427" s="7">
        <f>VLOOKUP($A4427,'[1]Prices 23 nov'!$A$2:$Q$5001,10,FALSE)</f>
        <v>19.499439395964149</v>
      </c>
      <c r="T4427" s="7">
        <f>VLOOKUP($A4427,'[1]Prices 23 nov'!$A$2:$Q$5001,11,FALSE)</f>
        <v>19.71342854667455</v>
      </c>
      <c r="U4427" s="7">
        <f>VLOOKUP($A4427,'[1]Prices 23 nov'!$A$2:$Q$5001,12,FALSE)</f>
        <v>19.61331021040678</v>
      </c>
      <c r="V4427" s="7">
        <f>VLOOKUP($A4427,'[1]Prices 23 nov'!$A$2:$Q$5001,13,FALSE)</f>
        <v>18.739527608267959</v>
      </c>
      <c r="W4427" s="7">
        <f>VLOOKUP($A4427,'[1]Prices 23 nov'!$A$2:$Q$5001,14,FALSE)</f>
        <v>17.71137799415737</v>
      </c>
      <c r="X4427" s="7">
        <f>VLOOKUP($A4427,'[1]Prices 23 nov'!$A$2:$Q$5001,15,FALSE)</f>
        <v>18.873797477222979</v>
      </c>
      <c r="Y4427" s="7">
        <f>VLOOKUP($A4427,'[1]Prices 23 nov'!$A$2:$Q$5001,16,FALSE)</f>
        <v>20.52107929810882</v>
      </c>
      <c r="Z4427" s="7">
        <f>VLOOKUP($A4427,'[1]Prices 23 nov'!$A$2:$Q$5001,17,FALSE)</f>
        <v>20.858368607237939</v>
      </c>
    </row>
    <row r="4428" spans="1:26">
      <c r="A4428" s="4" t="s">
        <v>9326</v>
      </c>
      <c r="B4428" s="4" t="s">
        <v>9327</v>
      </c>
      <c r="C4428" s="5">
        <v>3246832640</v>
      </c>
      <c r="D4428" s="5">
        <v>4452</v>
      </c>
      <c r="E4428" s="6" t="s">
        <v>16</v>
      </c>
      <c r="F4428" s="4" t="s">
        <v>3212</v>
      </c>
      <c r="G4428" s="4" t="s">
        <v>79</v>
      </c>
      <c r="H4428" s="4" t="s">
        <v>80</v>
      </c>
      <c r="I4428" s="4">
        <v>3.6666667461395264</v>
      </c>
      <c r="J4428" s="5">
        <v>75.40941982988447</v>
      </c>
      <c r="K4428" s="5">
        <v>38.059370846256094</v>
      </c>
      <c r="L4428" s="4" t="s">
        <v>52</v>
      </c>
      <c r="M4428" s="4" t="s">
        <v>4614</v>
      </c>
      <c r="N4428" s="7">
        <f>VLOOKUP($A4428,'[1]Prices 23 nov'!$A$2:$Q$5001,5,FALSE)</f>
        <v>0</v>
      </c>
      <c r="O4428" s="7">
        <f>VLOOKUP($A4428,'[1]Prices 23 nov'!$A$2:$Q$5001,6,FALSE)</f>
        <v>0</v>
      </c>
      <c r="P4428" s="7">
        <f>VLOOKUP($A4428,'[1]Prices 23 nov'!$A$2:$Q$5001,7,FALSE)</f>
        <v>0</v>
      </c>
      <c r="Q4428" s="7">
        <f>VLOOKUP($A4428,'[1]Prices 23 nov'!$A$2:$Q$5001,8,FALSE)</f>
        <v>0</v>
      </c>
      <c r="R4428" s="7">
        <f>VLOOKUP($A4428,'[1]Prices 23 nov'!$A$2:$Q$5001,9,FALSE)</f>
        <v>0</v>
      </c>
      <c r="S4428" s="7">
        <f>VLOOKUP($A4428,'[1]Prices 23 nov'!$A$2:$Q$5001,10,FALSE)</f>
        <v>0</v>
      </c>
      <c r="T4428" s="7">
        <f>VLOOKUP($A4428,'[1]Prices 23 nov'!$A$2:$Q$5001,11,FALSE)</f>
        <v>0</v>
      </c>
      <c r="U4428" s="7">
        <f>VLOOKUP($A4428,'[1]Prices 23 nov'!$A$2:$Q$5001,12,FALSE)</f>
        <v>0</v>
      </c>
      <c r="V4428" s="7">
        <f>VLOOKUP($A4428,'[1]Prices 23 nov'!$A$2:$Q$5001,13,FALSE)</f>
        <v>0</v>
      </c>
      <c r="W4428" s="7">
        <f>VLOOKUP($A4428,'[1]Prices 23 nov'!$A$2:$Q$5001,14,FALSE)</f>
        <v>0</v>
      </c>
      <c r="X4428" s="7">
        <f>VLOOKUP($A4428,'[1]Prices 23 nov'!$A$2:$Q$5001,15,FALSE)</f>
        <v>0</v>
      </c>
      <c r="Y4428" s="7">
        <f>VLOOKUP($A4428,'[1]Prices 23 nov'!$A$2:$Q$5001,16,FALSE)</f>
        <v>48.315413028467447</v>
      </c>
      <c r="Z4428" s="7">
        <f>VLOOKUP($A4428,'[1]Prices 23 nov'!$A$2:$Q$5001,17,FALSE)</f>
        <v>40.759673502179787</v>
      </c>
    </row>
    <row r="4429" spans="1:26">
      <c r="A4429" s="4" t="s">
        <v>9328</v>
      </c>
      <c r="B4429" s="4" t="s">
        <v>9329</v>
      </c>
      <c r="C4429" s="5">
        <v>3246669824</v>
      </c>
      <c r="D4429" s="5">
        <v>4453</v>
      </c>
      <c r="E4429" s="6" t="s">
        <v>55</v>
      </c>
      <c r="F4429" s="4" t="s">
        <v>3082</v>
      </c>
      <c r="G4429" s="4" t="s">
        <v>3083</v>
      </c>
      <c r="H4429" s="4" t="s">
        <v>3084</v>
      </c>
      <c r="I4429" s="4">
        <v>1.6666666269302368</v>
      </c>
      <c r="J4429" s="5">
        <v>21.106455360106207</v>
      </c>
      <c r="K4429" s="5">
        <v>12.23403215288341</v>
      </c>
      <c r="L4429" s="4" t="s">
        <v>3001</v>
      </c>
      <c r="M4429" s="4" t="s">
        <v>600</v>
      </c>
      <c r="N4429" s="7">
        <f>VLOOKUP($A4429,'[1]Prices 23 nov'!$A$2:$Q$5001,5,FALSE)</f>
        <v>-20.66550838333502</v>
      </c>
      <c r="O4429" s="7">
        <f>VLOOKUP($A4429,'[1]Prices 23 nov'!$A$2:$Q$5001,6,FALSE)</f>
        <v>19.261720348149542</v>
      </c>
      <c r="P4429" s="7">
        <f>VLOOKUP($A4429,'[1]Prices 23 nov'!$A$2:$Q$5001,7,FALSE)</f>
        <v>20.070035934448239</v>
      </c>
      <c r="Q4429" s="7">
        <f>VLOOKUP($A4429,'[1]Prices 23 nov'!$A$2:$Q$5001,8,FALSE)</f>
        <v>20.601394593715671</v>
      </c>
      <c r="R4429" s="7">
        <f>VLOOKUP($A4429,'[1]Prices 23 nov'!$A$2:$Q$5001,9,FALSE)</f>
        <v>19.514446467161179</v>
      </c>
      <c r="S4429" s="7">
        <f>VLOOKUP($A4429,'[1]Prices 23 nov'!$A$2:$Q$5001,10,FALSE)</f>
        <v>14.672078937292101</v>
      </c>
      <c r="T4429" s="7">
        <f>VLOOKUP($A4429,'[1]Prices 23 nov'!$A$2:$Q$5001,11,FALSE)</f>
        <v>13.271878413816131</v>
      </c>
      <c r="U4429" s="7">
        <f>VLOOKUP($A4429,'[1]Prices 23 nov'!$A$2:$Q$5001,12,FALSE)</f>
        <v>13.91560620069504</v>
      </c>
      <c r="V4429" s="7">
        <f>VLOOKUP($A4429,'[1]Prices 23 nov'!$A$2:$Q$5001,13,FALSE)</f>
        <v>14.447586387395861</v>
      </c>
      <c r="W4429" s="7">
        <f>VLOOKUP($A4429,'[1]Prices 23 nov'!$A$2:$Q$5001,14,FALSE)</f>
        <v>14.975023567676541</v>
      </c>
      <c r="X4429" s="7">
        <f>VLOOKUP($A4429,'[1]Prices 23 nov'!$A$2:$Q$5001,15,FALSE)</f>
        <v>14.297287986285941</v>
      </c>
      <c r="Y4429" s="7">
        <f>VLOOKUP($A4429,'[1]Prices 23 nov'!$A$2:$Q$5001,16,FALSE)</f>
        <v>13.951073884963989</v>
      </c>
      <c r="Z4429" s="7">
        <f>VLOOKUP($A4429,'[1]Prices 23 nov'!$A$2:$Q$5001,17,FALSE)</f>
        <v>14.71224611997604</v>
      </c>
    </row>
    <row r="4430" spans="1:26">
      <c r="A4430" s="4" t="s">
        <v>9330</v>
      </c>
      <c r="B4430" s="4" t="s">
        <v>9331</v>
      </c>
      <c r="C4430" s="5">
        <v>3246438144</v>
      </c>
      <c r="D4430" s="5">
        <v>4454</v>
      </c>
      <c r="E4430" s="6" t="s">
        <v>67</v>
      </c>
      <c r="F4430" s="4" t="s">
        <v>250</v>
      </c>
      <c r="G4430" s="4" t="s">
        <v>251</v>
      </c>
      <c r="H4430" s="4" t="s">
        <v>252</v>
      </c>
      <c r="I4430" s="4">
        <v>3</v>
      </c>
      <c r="J4430" s="5">
        <v>6.9661383930999996</v>
      </c>
      <c r="K4430" s="5">
        <v>2.1472424649000001</v>
      </c>
      <c r="L4430" s="4" t="s">
        <v>2723</v>
      </c>
      <c r="M4430" s="4" t="s">
        <v>500</v>
      </c>
      <c r="N4430" s="7">
        <f>VLOOKUP($A4430,'[1]Prices 23 nov'!$A$2:$Q$5001,5,FALSE)</f>
        <v>42.909092758641101</v>
      </c>
      <c r="O4430" s="7">
        <f>VLOOKUP($A4430,'[1]Prices 23 nov'!$A$2:$Q$5001,6,FALSE)</f>
        <v>4.294088076800108</v>
      </c>
      <c r="P4430" s="7">
        <f>VLOOKUP($A4430,'[1]Prices 23 nov'!$A$2:$Q$5001,7,FALSE)</f>
        <v>6.0796605539331949</v>
      </c>
      <c r="Q4430" s="7">
        <f>VLOOKUP($A4430,'[1]Prices 23 nov'!$A$2:$Q$5001,8,FALSE)</f>
        <v>6.1695717345647836</v>
      </c>
      <c r="R4430" s="7">
        <f>VLOOKUP($A4430,'[1]Prices 23 nov'!$A$2:$Q$5001,9,FALSE)</f>
        <v>4.7393299918621778</v>
      </c>
      <c r="S4430" s="7">
        <f>VLOOKUP($A4430,'[1]Prices 23 nov'!$A$2:$Q$5001,10,FALSE)</f>
        <v>2.3042304401920428</v>
      </c>
      <c r="T4430" s="7">
        <f>VLOOKUP($A4430,'[1]Prices 23 nov'!$A$2:$Q$5001,11,FALSE)</f>
        <v>3.148270772402356</v>
      </c>
      <c r="U4430" s="7">
        <f>VLOOKUP($A4430,'[1]Prices 23 nov'!$A$2:$Q$5001,12,FALSE)</f>
        <v>3.8641500473022461</v>
      </c>
      <c r="V4430" s="7">
        <f>VLOOKUP($A4430,'[1]Prices 23 nov'!$A$2:$Q$5001,13,FALSE)</f>
        <v>3.8541327323848691</v>
      </c>
      <c r="W4430" s="7">
        <f>VLOOKUP($A4430,'[1]Prices 23 nov'!$A$2:$Q$5001,14,FALSE)</f>
        <v>3.3245667047583538</v>
      </c>
      <c r="X4430" s="7">
        <f>VLOOKUP($A4430,'[1]Prices 23 nov'!$A$2:$Q$5001,15,FALSE)</f>
        <v>4.7273758333176374</v>
      </c>
      <c r="Y4430" s="7">
        <f>VLOOKUP($A4430,'[1]Prices 23 nov'!$A$2:$Q$5001,16,FALSE)</f>
        <v>4.4819544532356019</v>
      </c>
      <c r="Z4430" s="7">
        <f>VLOOKUP($A4430,'[1]Prices 23 nov'!$A$2:$Q$5001,17,FALSE)</f>
        <v>4.5167499221861362</v>
      </c>
    </row>
    <row r="4431" spans="1:26">
      <c r="A4431" s="4" t="s">
        <v>9332</v>
      </c>
      <c r="B4431" s="4" t="s">
        <v>9333</v>
      </c>
      <c r="C4431" s="5">
        <v>3246241536</v>
      </c>
      <c r="D4431" s="5">
        <v>4455</v>
      </c>
      <c r="E4431" s="6" t="s">
        <v>273</v>
      </c>
      <c r="F4431" s="4" t="s">
        <v>5205</v>
      </c>
      <c r="G4431" s="4" t="s">
        <v>289</v>
      </c>
      <c r="H4431" s="4" t="s">
        <v>290</v>
      </c>
      <c r="I4431" s="4">
        <v>0</v>
      </c>
      <c r="J4431" s="5">
        <v>638.98199999999997</v>
      </c>
      <c r="K4431" s="5">
        <v>450.1474</v>
      </c>
      <c r="L4431" s="4" t="s">
        <v>48</v>
      </c>
      <c r="M4431" s="4" t="s">
        <v>507</v>
      </c>
      <c r="N4431" s="7">
        <f>VLOOKUP($A4431,'[1]Prices 23 nov'!$A$2:$Q$5001,5,FALSE)</f>
        <v>9.1802877902491087</v>
      </c>
      <c r="O4431" s="7">
        <f>VLOOKUP($A4431,'[1]Prices 23 nov'!$A$2:$Q$5001,6,FALSE)</f>
        <v>551.53497862815857</v>
      </c>
      <c r="P4431" s="7">
        <f>VLOOKUP($A4431,'[1]Prices 23 nov'!$A$2:$Q$5001,7,FALSE)</f>
        <v>531.54359936714172</v>
      </c>
      <c r="Q4431" s="7">
        <f>VLOOKUP($A4431,'[1]Prices 23 nov'!$A$2:$Q$5001,8,FALSE)</f>
        <v>550.73822450637817</v>
      </c>
      <c r="R4431" s="7">
        <f>VLOOKUP($A4431,'[1]Prices 23 nov'!$A$2:$Q$5001,9,FALSE)</f>
        <v>559.00001525878906</v>
      </c>
      <c r="S4431" s="7">
        <f>VLOOKUP($A4431,'[1]Prices 23 nov'!$A$2:$Q$5001,10,FALSE)</f>
        <v>485.06998729705811</v>
      </c>
      <c r="T4431" s="7">
        <f>VLOOKUP($A4431,'[1]Prices 23 nov'!$A$2:$Q$5001,11,FALSE)</f>
        <v>527.42397308349609</v>
      </c>
      <c r="U4431" s="7">
        <f>VLOOKUP($A4431,'[1]Prices 23 nov'!$A$2:$Q$5001,12,FALSE)</f>
        <v>511.98001623153692</v>
      </c>
      <c r="V4431" s="7">
        <f>VLOOKUP($A4431,'[1]Prices 23 nov'!$A$2:$Q$5001,13,FALSE)</f>
        <v>518.14399719238281</v>
      </c>
      <c r="W4431" s="7">
        <f>VLOOKUP($A4431,'[1]Prices 23 nov'!$A$2:$Q$5001,14,FALSE)</f>
        <v>542.80382537841797</v>
      </c>
      <c r="X4431" s="7">
        <f>VLOOKUP($A4431,'[1]Prices 23 nov'!$A$2:$Q$5001,15,FALSE)</f>
        <v>572.83201217651367</v>
      </c>
      <c r="Y4431" s="7">
        <f>VLOOKUP($A4431,'[1]Prices 23 nov'!$A$2:$Q$5001,16,FALSE)</f>
        <v>610.73999404907227</v>
      </c>
      <c r="Z4431" s="7">
        <f>VLOOKUP($A4431,'[1]Prices 23 nov'!$A$2:$Q$5001,17,FALSE)</f>
        <v>576.74877738952637</v>
      </c>
    </row>
    <row r="4432" spans="1:26">
      <c r="A4432" s="4" t="s">
        <v>9334</v>
      </c>
      <c r="B4432" s="4" t="s">
        <v>9335</v>
      </c>
      <c r="C4432" s="5">
        <v>3245317120</v>
      </c>
      <c r="D4432" s="5">
        <v>4456</v>
      </c>
      <c r="E4432" s="6" t="s">
        <v>105</v>
      </c>
      <c r="F4432" s="4" t="s">
        <v>303</v>
      </c>
      <c r="G4432" s="4" t="s">
        <v>18</v>
      </c>
      <c r="H4432" s="4" t="s">
        <v>19</v>
      </c>
      <c r="I4432" s="4">
        <v>0</v>
      </c>
      <c r="J4432" s="5">
        <v>484.04998779296875</v>
      </c>
      <c r="K4432" s="5">
        <v>257.3800048828125</v>
      </c>
      <c r="L4432" s="4" t="s">
        <v>20</v>
      </c>
      <c r="M4432" s="4" t="s">
        <v>38</v>
      </c>
      <c r="N4432" s="7">
        <f>VLOOKUP($A4432,'[1]Prices 23 nov'!$A$2:$Q$5001,5,FALSE)</f>
        <v>39.904798058709517</v>
      </c>
      <c r="O4432" s="7">
        <f>VLOOKUP($A4432,'[1]Prices 23 nov'!$A$2:$Q$5001,6,FALSE)</f>
        <v>337.8800048828125</v>
      </c>
      <c r="P4432" s="7">
        <f>VLOOKUP($A4432,'[1]Prices 23 nov'!$A$2:$Q$5001,7,FALSE)</f>
        <v>349.54998779296881</v>
      </c>
      <c r="Q4432" s="7">
        <f>VLOOKUP($A4432,'[1]Prices 23 nov'!$A$2:$Q$5001,8,FALSE)</f>
        <v>360.25</v>
      </c>
      <c r="R4432" s="7">
        <f>VLOOKUP($A4432,'[1]Prices 23 nov'!$A$2:$Q$5001,9,FALSE)</f>
        <v>348.04998779296881</v>
      </c>
      <c r="S4432" s="7">
        <f>VLOOKUP($A4432,'[1]Prices 23 nov'!$A$2:$Q$5001,10,FALSE)</f>
        <v>285.72000122070313</v>
      </c>
      <c r="T4432" s="7">
        <f>VLOOKUP($A4432,'[1]Prices 23 nov'!$A$2:$Q$5001,11,FALSE)</f>
        <v>335.1199951171875</v>
      </c>
      <c r="U4432" s="7">
        <f>VLOOKUP($A4432,'[1]Prices 23 nov'!$A$2:$Q$5001,12,FALSE)</f>
        <v>371.70001220703119</v>
      </c>
      <c r="V4432" s="7">
        <f>VLOOKUP($A4432,'[1]Prices 23 nov'!$A$2:$Q$5001,13,FALSE)</f>
        <v>395.70001220703119</v>
      </c>
      <c r="W4432" s="7">
        <f>VLOOKUP($A4432,'[1]Prices 23 nov'!$A$2:$Q$5001,14,FALSE)</f>
        <v>424.760009765625</v>
      </c>
      <c r="X4432" s="7">
        <f>VLOOKUP($A4432,'[1]Prices 23 nov'!$A$2:$Q$5001,15,FALSE)</f>
        <v>466.54501342773438</v>
      </c>
      <c r="Y4432" s="7">
        <f>VLOOKUP($A4432,'[1]Prices 23 nov'!$A$2:$Q$5001,16,FALSE)</f>
        <v>439.5</v>
      </c>
      <c r="Z4432" s="7">
        <f>VLOOKUP($A4432,'[1]Prices 23 nov'!$A$2:$Q$5001,17,FALSE)</f>
        <v>424.73001098632813</v>
      </c>
    </row>
    <row r="4433" spans="1:26">
      <c r="A4433" s="4" t="s">
        <v>9336</v>
      </c>
      <c r="B4433" s="4" t="s">
        <v>9337</v>
      </c>
      <c r="C4433" s="5">
        <v>3244052992</v>
      </c>
      <c r="D4433" s="5">
        <v>4457</v>
      </c>
      <c r="E4433" s="6" t="s">
        <v>70</v>
      </c>
      <c r="F4433" s="4" t="s">
        <v>242</v>
      </c>
      <c r="G4433" s="4" t="s">
        <v>46</v>
      </c>
      <c r="H4433" s="4" t="s">
        <v>102</v>
      </c>
      <c r="I4433" s="4">
        <v>4.9000000953674316</v>
      </c>
      <c r="J4433" s="5">
        <v>6.853211487209971</v>
      </c>
      <c r="K4433" s="5">
        <v>2.9173512124666798</v>
      </c>
      <c r="L4433" s="4" t="s">
        <v>846</v>
      </c>
      <c r="M4433" s="4" t="s">
        <v>3401</v>
      </c>
      <c r="N4433" s="7">
        <f>VLOOKUP($A4433,'[1]Prices 23 nov'!$A$2:$Q$5001,5,FALSE)</f>
        <v>38.222236273177487</v>
      </c>
      <c r="O4433" s="7">
        <f>VLOOKUP($A4433,'[1]Prices 23 nov'!$A$2:$Q$5001,6,FALSE)</f>
        <v>3.001718795436688</v>
      </c>
      <c r="P4433" s="7">
        <f>VLOOKUP($A4433,'[1]Prices 23 nov'!$A$2:$Q$5001,7,FALSE)</f>
        <v>3.1780450047850199</v>
      </c>
      <c r="Q4433" s="7">
        <f>VLOOKUP($A4433,'[1]Prices 23 nov'!$A$2:$Q$5001,8,FALSE)</f>
        <v>3.8083030330007261</v>
      </c>
      <c r="R4433" s="7">
        <f>VLOOKUP($A4433,'[1]Prices 23 nov'!$A$2:$Q$5001,9,FALSE)</f>
        <v>3.7279665135647519</v>
      </c>
      <c r="S4433" s="7">
        <f>VLOOKUP($A4433,'[1]Prices 23 nov'!$A$2:$Q$5001,10,FALSE)</f>
        <v>3.20281697894066</v>
      </c>
      <c r="T4433" s="7">
        <f>VLOOKUP($A4433,'[1]Prices 23 nov'!$A$2:$Q$5001,11,FALSE)</f>
        <v>3.556411499583874</v>
      </c>
      <c r="U4433" s="7">
        <f>VLOOKUP($A4433,'[1]Prices 23 nov'!$A$2:$Q$5001,12,FALSE)</f>
        <v>3.85813295841217</v>
      </c>
      <c r="V4433" s="7">
        <f>VLOOKUP($A4433,'[1]Prices 23 nov'!$A$2:$Q$5001,13,FALSE)</f>
        <v>4.9222064131220122</v>
      </c>
      <c r="W4433" s="7">
        <f>VLOOKUP($A4433,'[1]Prices 23 nov'!$A$2:$Q$5001,14,FALSE)</f>
        <v>5.8001120317795198</v>
      </c>
      <c r="X4433" s="7">
        <f>VLOOKUP($A4433,'[1]Prices 23 nov'!$A$2:$Q$5001,15,FALSE)</f>
        <v>6.3003424456564971</v>
      </c>
      <c r="Y4433" s="7">
        <f>VLOOKUP($A4433,'[1]Prices 23 nov'!$A$2:$Q$5001,16,FALSE)</f>
        <v>5.8415548802236117</v>
      </c>
      <c r="Z4433" s="7">
        <f>VLOOKUP($A4433,'[1]Prices 23 nov'!$A$2:$Q$5001,17,FALSE)</f>
        <v>5.9404611513018608</v>
      </c>
    </row>
    <row r="4434" spans="1:26">
      <c r="A4434" s="4" t="s">
        <v>9338</v>
      </c>
      <c r="B4434" s="4" t="s">
        <v>9339</v>
      </c>
      <c r="C4434" s="5">
        <v>3239980544</v>
      </c>
      <c r="D4434" s="5">
        <v>4458</v>
      </c>
      <c r="E4434" s="6" t="s">
        <v>70</v>
      </c>
      <c r="F4434" s="4" t="s">
        <v>101</v>
      </c>
      <c r="G4434" s="4" t="s">
        <v>46</v>
      </c>
      <c r="H4434" s="4" t="s">
        <v>102</v>
      </c>
      <c r="I4434" s="4">
        <v>0</v>
      </c>
      <c r="J4434" s="5">
        <v>0.57501067368167202</v>
      </c>
      <c r="K4434" s="5">
        <v>0.41160302600545801</v>
      </c>
      <c r="L4434" s="4" t="s">
        <v>1184</v>
      </c>
      <c r="M4434" s="4" t="s">
        <v>851</v>
      </c>
      <c r="N4434" s="7">
        <f>VLOOKUP($A4434,'[1]Prices 23 nov'!$A$2:$Q$5001,5,FALSE)</f>
        <v>-3.2266747737305761</v>
      </c>
      <c r="O4434" s="7">
        <f>VLOOKUP($A4434,'[1]Prices 23 nov'!$A$2:$Q$5001,6,FALSE)</f>
        <v>0.53272342309355702</v>
      </c>
      <c r="P4434" s="7">
        <f>VLOOKUP($A4434,'[1]Prices 23 nov'!$A$2:$Q$5001,7,FALSE)</f>
        <v>0.55001864380727705</v>
      </c>
      <c r="Q4434" s="7">
        <f>VLOOKUP($A4434,'[1]Prices 23 nov'!$A$2:$Q$5001,8,FALSE)</f>
        <v>0.47995440894688102</v>
      </c>
      <c r="R4434" s="7">
        <f>VLOOKUP($A4434,'[1]Prices 23 nov'!$A$2:$Q$5001,9,FALSE)</f>
        <v>0.47551324022333602</v>
      </c>
      <c r="S4434" s="7">
        <f>VLOOKUP($A4434,'[1]Prices 23 nov'!$A$2:$Q$5001,10,FALSE)</f>
        <v>0.44929579810567299</v>
      </c>
      <c r="T4434" s="7">
        <f>VLOOKUP($A4434,'[1]Prices 23 nov'!$A$2:$Q$5001,11,FALSE)</f>
        <v>0.45304604251751401</v>
      </c>
      <c r="U4434" s="7">
        <f>VLOOKUP($A4434,'[1]Prices 23 nov'!$A$2:$Q$5001,12,FALSE)</f>
        <v>0.42930496843553101</v>
      </c>
      <c r="V4434" s="7">
        <f>VLOOKUP($A4434,'[1]Prices 23 nov'!$A$2:$Q$5001,13,FALSE)</f>
        <v>0.43140027742658998</v>
      </c>
      <c r="W4434" s="7">
        <f>VLOOKUP($A4434,'[1]Prices 23 nov'!$A$2:$Q$5001,14,FALSE)</f>
        <v>0.49277315124977211</v>
      </c>
      <c r="X4434" s="7">
        <f>VLOOKUP($A4434,'[1]Prices 23 nov'!$A$2:$Q$5001,15,FALSE)</f>
        <v>0.49354144804556199</v>
      </c>
      <c r="Y4434" s="7">
        <f>VLOOKUP($A4434,'[1]Prices 23 nov'!$A$2:$Q$5001,16,FALSE)</f>
        <v>0.46237670237818701</v>
      </c>
      <c r="Z4434" s="7">
        <f>VLOOKUP($A4434,'[1]Prices 23 nov'!$A$2:$Q$5001,17,FALSE)</f>
        <v>0.48121471892201112</v>
      </c>
    </row>
    <row r="4435" spans="1:26">
      <c r="A4435" s="4" t="s">
        <v>9340</v>
      </c>
      <c r="B4435" s="4" t="s">
        <v>9341</v>
      </c>
      <c r="C4435" s="5">
        <v>3239795968</v>
      </c>
      <c r="D4435" s="5">
        <v>4459</v>
      </c>
      <c r="E4435" s="6" t="s">
        <v>105</v>
      </c>
      <c r="F4435" s="4" t="s">
        <v>250</v>
      </c>
      <c r="G4435" s="4" t="s">
        <v>267</v>
      </c>
      <c r="H4435" s="4" t="s">
        <v>268</v>
      </c>
      <c r="I4435" s="4">
        <v>0</v>
      </c>
      <c r="J4435" s="5">
        <v>11.114999771118164</v>
      </c>
      <c r="K4435" s="5">
        <v>4.620999813079834</v>
      </c>
      <c r="L4435" s="4" t="s">
        <v>28</v>
      </c>
      <c r="M4435" s="4" t="s">
        <v>38</v>
      </c>
      <c r="N4435" s="7">
        <f>VLOOKUP($A4435,'[1]Prices 23 nov'!$A$2:$Q$5001,5,FALSE)</f>
        <v>31.596681646045919</v>
      </c>
      <c r="O4435" s="7">
        <f>VLOOKUP($A4435,'[1]Prices 23 nov'!$A$2:$Q$5001,6,FALSE)</f>
        <v>8.0799999237060547</v>
      </c>
      <c r="P4435" s="7">
        <f>VLOOKUP($A4435,'[1]Prices 23 nov'!$A$2:$Q$5001,7,FALSE)</f>
        <v>8.5</v>
      </c>
      <c r="Q4435" s="7">
        <f>VLOOKUP($A4435,'[1]Prices 23 nov'!$A$2:$Q$5001,8,FALSE)</f>
        <v>8.3474998474121094</v>
      </c>
      <c r="R4435" s="7">
        <f>VLOOKUP($A4435,'[1]Prices 23 nov'!$A$2:$Q$5001,9,FALSE)</f>
        <v>7.7049999237060547</v>
      </c>
      <c r="S4435" s="7">
        <f>VLOOKUP($A4435,'[1]Prices 23 nov'!$A$2:$Q$5001,10,FALSE)</f>
        <v>6.3400001525878906</v>
      </c>
      <c r="T4435" s="7">
        <f>VLOOKUP($A4435,'[1]Prices 23 nov'!$A$2:$Q$5001,11,FALSE)</f>
        <v>7.3225002288818359</v>
      </c>
      <c r="U4435" s="7">
        <f>VLOOKUP($A4435,'[1]Prices 23 nov'!$A$2:$Q$5001,12,FALSE)</f>
        <v>8.4300003051757813</v>
      </c>
      <c r="V4435" s="7">
        <f>VLOOKUP($A4435,'[1]Prices 23 nov'!$A$2:$Q$5001,13,FALSE)</f>
        <v>8.6649999618530273</v>
      </c>
      <c r="W4435" s="7">
        <f>VLOOKUP($A4435,'[1]Prices 23 nov'!$A$2:$Q$5001,14,FALSE)</f>
        <v>9.2600002288818359</v>
      </c>
      <c r="X4435" s="7">
        <f>VLOOKUP($A4435,'[1]Prices 23 nov'!$A$2:$Q$5001,15,FALSE)</f>
        <v>9.7825002670288086</v>
      </c>
      <c r="Y4435" s="7">
        <f>VLOOKUP($A4435,'[1]Prices 23 nov'!$A$2:$Q$5001,16,FALSE)</f>
        <v>9.7200002670288086</v>
      </c>
      <c r="Z4435" s="7">
        <f>VLOOKUP($A4435,'[1]Prices 23 nov'!$A$2:$Q$5001,17,FALSE)</f>
        <v>9.7624998092651367</v>
      </c>
    </row>
    <row r="4436" spans="1:26">
      <c r="A4436" s="4" t="s">
        <v>9342</v>
      </c>
      <c r="B4436" s="4" t="s">
        <v>9343</v>
      </c>
      <c r="C4436" s="5">
        <v>3239498752</v>
      </c>
      <c r="D4436" s="5">
        <v>4460</v>
      </c>
      <c r="E4436" s="6" t="s">
        <v>55</v>
      </c>
      <c r="F4436" s="4" t="s">
        <v>51</v>
      </c>
      <c r="G4436" s="4" t="s">
        <v>18</v>
      </c>
      <c r="H4436" s="4" t="s">
        <v>19</v>
      </c>
      <c r="I4436" s="4">
        <v>3.5714285373687744</v>
      </c>
      <c r="J4436" s="5">
        <v>91.569999694824219</v>
      </c>
      <c r="K4436" s="5">
        <v>13.25</v>
      </c>
      <c r="L4436" s="4" t="s">
        <v>41</v>
      </c>
      <c r="M4436" s="4" t="s">
        <v>996</v>
      </c>
      <c r="N4436" s="7">
        <f>VLOOKUP($A4436,'[1]Prices 23 nov'!$A$2:$Q$5001,5,FALSE)</f>
        <v>-29.663860892679139</v>
      </c>
      <c r="O4436" s="7">
        <f>VLOOKUP($A4436,'[1]Prices 23 nov'!$A$2:$Q$5001,6,FALSE)</f>
        <v>87.510002136230469</v>
      </c>
      <c r="P4436" s="7">
        <f>VLOOKUP($A4436,'[1]Prices 23 nov'!$A$2:$Q$5001,7,FALSE)</f>
        <v>86.660003662109375</v>
      </c>
      <c r="Q4436" s="7">
        <f>VLOOKUP($A4436,'[1]Prices 23 nov'!$A$2:$Q$5001,8,FALSE)</f>
        <v>85.949996948242188</v>
      </c>
      <c r="R4436" s="7">
        <f>VLOOKUP($A4436,'[1]Prices 23 nov'!$A$2:$Q$5001,9,FALSE)</f>
        <v>70.839996337890625</v>
      </c>
      <c r="S4436" s="7">
        <f>VLOOKUP($A4436,'[1]Prices 23 nov'!$A$2:$Q$5001,10,FALSE)</f>
        <v>33.939998626708977</v>
      </c>
      <c r="T4436" s="7">
        <f>VLOOKUP($A4436,'[1]Prices 23 nov'!$A$2:$Q$5001,11,FALSE)</f>
        <v>32.830001831054688</v>
      </c>
      <c r="U4436" s="7">
        <f>VLOOKUP($A4436,'[1]Prices 23 nov'!$A$2:$Q$5001,12,FALSE)</f>
        <v>35.590000152587891</v>
      </c>
      <c r="V4436" s="7">
        <f>VLOOKUP($A4436,'[1]Prices 23 nov'!$A$2:$Q$5001,13,FALSE)</f>
        <v>33.159999847412109</v>
      </c>
      <c r="W4436" s="7">
        <f>VLOOKUP($A4436,'[1]Prices 23 nov'!$A$2:$Q$5001,14,FALSE)</f>
        <v>30.629999160766602</v>
      </c>
      <c r="X4436" s="7">
        <f>VLOOKUP($A4436,'[1]Prices 23 nov'!$A$2:$Q$5001,15,FALSE)</f>
        <v>37.799999237060547</v>
      </c>
      <c r="Y4436" s="7">
        <f>VLOOKUP($A4436,'[1]Prices 23 nov'!$A$2:$Q$5001,16,FALSE)</f>
        <v>37.259998321533203</v>
      </c>
      <c r="Z4436" s="7">
        <f>VLOOKUP($A4436,'[1]Prices 23 nov'!$A$2:$Q$5001,17,FALSE)</f>
        <v>39.790000915527337</v>
      </c>
    </row>
    <row r="4437" spans="1:26">
      <c r="A4437" s="4" t="s">
        <v>9344</v>
      </c>
      <c r="B4437" s="4" t="s">
        <v>9345</v>
      </c>
      <c r="C4437" s="5">
        <v>3238896128</v>
      </c>
      <c r="D4437" s="5">
        <v>4461</v>
      </c>
      <c r="E4437" s="6" t="s">
        <v>294</v>
      </c>
      <c r="F4437" s="4" t="s">
        <v>242</v>
      </c>
      <c r="G4437" s="4" t="s">
        <v>46</v>
      </c>
      <c r="H4437" s="4" t="s">
        <v>102</v>
      </c>
      <c r="I4437" s="4">
        <v>4.9230771064758301</v>
      </c>
      <c r="J4437" s="5">
        <v>8.6480396154687451</v>
      </c>
      <c r="K4437" s="5">
        <v>3.0978509809636181</v>
      </c>
      <c r="L4437" s="4" t="s">
        <v>580</v>
      </c>
      <c r="M4437" s="4" t="s">
        <v>987</v>
      </c>
      <c r="N4437" s="7">
        <f>VLOOKUP($A4437,'[1]Prices 23 nov'!$A$2:$Q$5001,5,FALSE)</f>
        <v>104.8235781511538</v>
      </c>
      <c r="O4437" s="7">
        <f>VLOOKUP($A4437,'[1]Prices 23 nov'!$A$2:$Q$5001,6,FALSE)</f>
        <v>3.6083132648956</v>
      </c>
      <c r="P4437" s="7">
        <f>VLOOKUP($A4437,'[1]Prices 23 nov'!$A$2:$Q$5001,7,FALSE)</f>
        <v>3.8156646185950649</v>
      </c>
      <c r="Q4437" s="7">
        <f>VLOOKUP($A4437,'[1]Prices 23 nov'!$A$2:$Q$5001,8,FALSE)</f>
        <v>3.2300790833943438</v>
      </c>
      <c r="R4437" s="7">
        <f>VLOOKUP($A4437,'[1]Prices 23 nov'!$A$2:$Q$5001,9,FALSE)</f>
        <v>3.6489535737382539</v>
      </c>
      <c r="S4437" s="7">
        <f>VLOOKUP($A4437,'[1]Prices 23 nov'!$A$2:$Q$5001,10,FALSE)</f>
        <v>3.3873239522983449</v>
      </c>
      <c r="T4437" s="7">
        <f>VLOOKUP($A4437,'[1]Prices 23 nov'!$A$2:$Q$5001,11,FALSE)</f>
        <v>3.7871817052364349</v>
      </c>
      <c r="U4437" s="7">
        <f>VLOOKUP($A4437,'[1]Prices 23 nov'!$A$2:$Q$5001,12,FALSE)</f>
        <v>3.9352955105432561</v>
      </c>
      <c r="V4437" s="7">
        <f>VLOOKUP($A4437,'[1]Prices 23 nov'!$A$2:$Q$5001,13,FALSE)</f>
        <v>4.9363510084708651</v>
      </c>
      <c r="W4437" s="7">
        <f>VLOOKUP($A4437,'[1]Prices 23 nov'!$A$2:$Q$5001,14,FALSE)</f>
        <v>7.205374627794356</v>
      </c>
      <c r="X4437" s="7">
        <f>VLOOKUP($A4437,'[1]Prices 23 nov'!$A$2:$Q$5001,15,FALSE)</f>
        <v>7.6242638977910246</v>
      </c>
      <c r="Y4437" s="7">
        <f>VLOOKUP($A4437,'[1]Prices 23 nov'!$A$2:$Q$5001,16,FALSE)</f>
        <v>7.7926666960934199</v>
      </c>
      <c r="Z4437" s="7">
        <f>VLOOKUP($A4437,'[1]Prices 23 nov'!$A$2:$Q$5001,17,FALSE)</f>
        <v>6.792300977581931</v>
      </c>
    </row>
    <row r="4438" spans="1:26">
      <c r="A4438" s="4" t="s">
        <v>9346</v>
      </c>
      <c r="B4438" s="4" t="s">
        <v>9347</v>
      </c>
      <c r="C4438" s="5">
        <v>3235990272</v>
      </c>
      <c r="D4438" s="5">
        <v>4462</v>
      </c>
      <c r="E4438" s="6" t="s">
        <v>55</v>
      </c>
      <c r="F4438" s="4" t="s">
        <v>9348</v>
      </c>
      <c r="G4438" s="4" t="s">
        <v>8550</v>
      </c>
      <c r="H4438" s="4" t="s">
        <v>8551</v>
      </c>
      <c r="I4438" s="4">
        <v>5</v>
      </c>
      <c r="J4438" s="5">
        <v>0.42993260123457705</v>
      </c>
      <c r="K4438" s="5">
        <v>0.201073917513995</v>
      </c>
      <c r="L4438" s="4" t="s">
        <v>2642</v>
      </c>
      <c r="M4438" s="4" t="s">
        <v>150</v>
      </c>
      <c r="N4438" s="7">
        <f>VLOOKUP($A4438,'[1]Prices 23 nov'!$A$2:$Q$5001,5,FALSE)</f>
        <v>3.7260577106409398</v>
      </c>
      <c r="O4438" s="7">
        <f>VLOOKUP($A4438,'[1]Prices 23 nov'!$A$2:$Q$5001,6,FALSE)</f>
        <v>0.34710808657900211</v>
      </c>
      <c r="P4438" s="7">
        <f>VLOOKUP($A4438,'[1]Prices 23 nov'!$A$2:$Q$5001,7,FALSE)</f>
        <v>0.34221526305191202</v>
      </c>
      <c r="Q4438" s="7">
        <f>VLOOKUP($A4438,'[1]Prices 23 nov'!$A$2:$Q$5001,8,FALSE)</f>
        <v>0.36334279403030201</v>
      </c>
      <c r="R4438" s="7">
        <f>VLOOKUP($A4438,'[1]Prices 23 nov'!$A$2:$Q$5001,9,FALSE)</f>
        <v>0.37495741796415399</v>
      </c>
      <c r="S4438" s="7">
        <f>VLOOKUP($A4438,'[1]Prices 23 nov'!$A$2:$Q$5001,10,FALSE)</f>
        <v>0.233354830947995</v>
      </c>
      <c r="T4438" s="7">
        <f>VLOOKUP($A4438,'[1]Prices 23 nov'!$A$2:$Q$5001,11,FALSE)</f>
        <v>0.22246558897973201</v>
      </c>
      <c r="U4438" s="7">
        <f>VLOOKUP($A4438,'[1]Prices 23 nov'!$A$2:$Q$5001,12,FALSE)</f>
        <v>0.27461036892287199</v>
      </c>
      <c r="V4438" s="7">
        <f>VLOOKUP($A4438,'[1]Prices 23 nov'!$A$2:$Q$5001,13,FALSE)</f>
        <v>0.31398126064672011</v>
      </c>
      <c r="W4438" s="7">
        <f>VLOOKUP($A4438,'[1]Prices 23 nov'!$A$2:$Q$5001,14,FALSE)</f>
        <v>0.27218934730626598</v>
      </c>
      <c r="X4438" s="7">
        <f>VLOOKUP($A4438,'[1]Prices 23 nov'!$A$2:$Q$5001,15,FALSE)</f>
        <v>0.28743518576244798</v>
      </c>
      <c r="Y4438" s="7">
        <f>VLOOKUP($A4438,'[1]Prices 23 nov'!$A$2:$Q$5001,16,FALSE)</f>
        <v>0.26891734963282898</v>
      </c>
      <c r="Z4438" s="7">
        <f>VLOOKUP($A4438,'[1]Prices 23 nov'!$A$2:$Q$5001,17,FALSE)</f>
        <v>0.25150886211995899</v>
      </c>
    </row>
    <row r="4439" spans="1:26">
      <c r="A4439" s="4" t="s">
        <v>9349</v>
      </c>
      <c r="B4439" s="4" t="s">
        <v>9350</v>
      </c>
      <c r="C4439" s="5">
        <v>3235391488</v>
      </c>
      <c r="D4439" s="5">
        <v>4463</v>
      </c>
      <c r="E4439" s="6" t="s">
        <v>70</v>
      </c>
      <c r="F4439" s="4" t="s">
        <v>101</v>
      </c>
      <c r="G4439" s="4" t="s">
        <v>46</v>
      </c>
      <c r="H4439" s="4" t="s">
        <v>102</v>
      </c>
      <c r="I4439" s="4">
        <v>4.8181819915771484</v>
      </c>
      <c r="J4439" s="5">
        <v>4.0040783294906657</v>
      </c>
      <c r="K4439" s="5">
        <v>1.5041556423225662</v>
      </c>
      <c r="L4439" s="4" t="s">
        <v>420</v>
      </c>
      <c r="M4439" s="4" t="s">
        <v>3432</v>
      </c>
      <c r="N4439" s="7">
        <f>VLOOKUP($A4439,'[1]Prices 23 nov'!$A$2:$Q$5001,5,FALSE)</f>
        <v>85.619630407729503</v>
      </c>
      <c r="O4439" s="7">
        <f>VLOOKUP($A4439,'[1]Prices 23 nov'!$A$2:$Q$5001,6,FALSE)</f>
        <v>1.5293601604644209</v>
      </c>
      <c r="P4439" s="7">
        <f>VLOOKUP($A4439,'[1]Prices 23 nov'!$A$2:$Q$5001,7,FALSE)</f>
        <v>1.7109547334257511</v>
      </c>
      <c r="Q4439" s="7">
        <f>VLOOKUP($A4439,'[1]Prices 23 nov'!$A$2:$Q$5001,8,FALSE)</f>
        <v>1.666755677433684</v>
      </c>
      <c r="R4439" s="7">
        <f>VLOOKUP($A4439,'[1]Prices 23 nov'!$A$2:$Q$5001,9,FALSE)</f>
        <v>2.080819535169212</v>
      </c>
      <c r="S4439" s="7">
        <f>VLOOKUP($A4439,'[1]Prices 23 nov'!$A$2:$Q$5001,10,FALSE)</f>
        <v>2.1082747201435268</v>
      </c>
      <c r="T4439" s="7">
        <f>VLOOKUP($A4439,'[1]Prices 23 nov'!$A$2:$Q$5001,11,FALSE)</f>
        <v>2.111486529000103</v>
      </c>
      <c r="U4439" s="7">
        <f>VLOOKUP($A4439,'[1]Prices 23 nov'!$A$2:$Q$5001,12,FALSE)</f>
        <v>2.5757421739399429</v>
      </c>
      <c r="V4439" s="7">
        <f>VLOOKUP($A4439,'[1]Prices 23 nov'!$A$2:$Q$5001,13,FALSE)</f>
        <v>2.6859971467769128</v>
      </c>
      <c r="W4439" s="7">
        <f>VLOOKUP($A4439,'[1]Prices 23 nov'!$A$2:$Q$5001,14,FALSE)</f>
        <v>2.9466114541334041</v>
      </c>
      <c r="X4439" s="7">
        <f>VLOOKUP($A4439,'[1]Prices 23 nov'!$A$2:$Q$5001,15,FALSE)</f>
        <v>3.8004158422099859</v>
      </c>
      <c r="Y4439" s="7">
        <f>VLOOKUP($A4439,'[1]Prices 23 nov'!$A$2:$Q$5001,16,FALSE)</f>
        <v>3.10999873121574</v>
      </c>
      <c r="Z4439" s="7">
        <f>VLOOKUP($A4439,'[1]Prices 23 nov'!$A$2:$Q$5001,17,FALSE)</f>
        <v>2.8902772219527151</v>
      </c>
    </row>
    <row r="4440" spans="1:26">
      <c r="A4440" s="4" t="s">
        <v>9351</v>
      </c>
      <c r="B4440" s="4" t="s">
        <v>9352</v>
      </c>
      <c r="C4440" s="5">
        <v>3235206144</v>
      </c>
      <c r="D4440" s="5">
        <v>4464</v>
      </c>
      <c r="E4440" s="6" t="s">
        <v>67</v>
      </c>
      <c r="F4440" s="4" t="s">
        <v>141</v>
      </c>
      <c r="G4440" s="4" t="s">
        <v>142</v>
      </c>
      <c r="H4440" s="4" t="s">
        <v>143</v>
      </c>
      <c r="I4440" s="4">
        <v>4.3333334922790527</v>
      </c>
      <c r="J4440" s="5">
        <v>81.777693546858714</v>
      </c>
      <c r="K4440" s="5">
        <v>48.923134051243963</v>
      </c>
      <c r="L4440" s="4" t="s">
        <v>978</v>
      </c>
      <c r="M4440" s="4" t="s">
        <v>213</v>
      </c>
      <c r="N4440" s="7">
        <f>VLOOKUP($A4440,'[1]Prices 23 nov'!$A$2:$Q$5001,5,FALSE)</f>
        <v>-9.6503745338510925</v>
      </c>
      <c r="O4440" s="7">
        <f>VLOOKUP($A4440,'[1]Prices 23 nov'!$A$2:$Q$5001,6,FALSE)</f>
        <v>72.817316520959139</v>
      </c>
      <c r="P4440" s="7">
        <f>VLOOKUP($A4440,'[1]Prices 23 nov'!$A$2:$Q$5001,7,FALSE)</f>
        <v>73.814998846501112</v>
      </c>
      <c r="Q4440" s="7">
        <f>VLOOKUP($A4440,'[1]Prices 23 nov'!$A$2:$Q$5001,8,FALSE)</f>
        <v>60.182205196470022</v>
      </c>
      <c r="R4440" s="7">
        <f>VLOOKUP($A4440,'[1]Prices 23 nov'!$A$2:$Q$5001,9,FALSE)</f>
        <v>62.731999643146992</v>
      </c>
      <c r="S4440" s="7">
        <f>VLOOKUP($A4440,'[1]Prices 23 nov'!$A$2:$Q$5001,10,FALSE)</f>
        <v>53.044451996684067</v>
      </c>
      <c r="T4440" s="7">
        <f>VLOOKUP($A4440,'[1]Prices 23 nov'!$A$2:$Q$5001,11,FALSE)</f>
        <v>53.193479403853424</v>
      </c>
      <c r="U4440" s="7">
        <f>VLOOKUP($A4440,'[1]Prices 23 nov'!$A$2:$Q$5001,12,FALSE)</f>
        <v>63.673542626202106</v>
      </c>
      <c r="V4440" s="7">
        <f>VLOOKUP($A4440,'[1]Prices 23 nov'!$A$2:$Q$5001,13,FALSE)</f>
        <v>63.2098323199898</v>
      </c>
      <c r="W4440" s="7">
        <f>VLOOKUP($A4440,'[1]Prices 23 nov'!$A$2:$Q$5001,14,FALSE)</f>
        <v>60.797439096495509</v>
      </c>
      <c r="X4440" s="7">
        <f>VLOOKUP($A4440,'[1]Prices 23 nov'!$A$2:$Q$5001,15,FALSE)</f>
        <v>71.49594446644187</v>
      </c>
      <c r="Y4440" s="7">
        <f>VLOOKUP($A4440,'[1]Prices 23 nov'!$A$2:$Q$5001,16,FALSE)</f>
        <v>79.014682061970234</v>
      </c>
      <c r="Z4440" s="7">
        <f>VLOOKUP($A4440,'[1]Prices 23 nov'!$A$2:$Q$5001,17,FALSE)</f>
        <v>74.487361144274473</v>
      </c>
    </row>
    <row r="4441" spans="1:26">
      <c r="A4441" s="4" t="s">
        <v>9353</v>
      </c>
      <c r="B4441" s="4" t="s">
        <v>9354</v>
      </c>
      <c r="C4441" s="5">
        <v>3234995456</v>
      </c>
      <c r="D4441" s="5">
        <v>4465</v>
      </c>
      <c r="E4441" s="6" t="s">
        <v>16</v>
      </c>
      <c r="F4441" s="4" t="s">
        <v>17</v>
      </c>
      <c r="G4441" s="4" t="s">
        <v>18</v>
      </c>
      <c r="H4441" s="4" t="s">
        <v>19</v>
      </c>
      <c r="I4441" s="4">
        <v>4.1818180084228516</v>
      </c>
      <c r="J4441" s="5">
        <v>94.639999389648438</v>
      </c>
      <c r="K4441" s="5">
        <v>31.280000686645508</v>
      </c>
      <c r="L4441" s="4" t="s">
        <v>64</v>
      </c>
      <c r="M4441" s="4" t="s">
        <v>38</v>
      </c>
      <c r="N4441" s="7">
        <f>VLOOKUP($A4441,'[1]Prices 23 nov'!$A$2:$Q$5001,5,FALSE)</f>
        <v>72.368181954221285</v>
      </c>
      <c r="O4441" s="7">
        <f>VLOOKUP($A4441,'[1]Prices 23 nov'!$A$2:$Q$5001,6,FALSE)</f>
        <v>55.869998931884773</v>
      </c>
      <c r="P4441" s="7">
        <f>VLOOKUP($A4441,'[1]Prices 23 nov'!$A$2:$Q$5001,7,FALSE)</f>
        <v>55.419998168945313</v>
      </c>
      <c r="Q4441" s="7">
        <f>VLOOKUP($A4441,'[1]Prices 23 nov'!$A$2:$Q$5001,8,FALSE)</f>
        <v>57.569999694824219</v>
      </c>
      <c r="R4441" s="7">
        <f>VLOOKUP($A4441,'[1]Prices 23 nov'!$A$2:$Q$5001,9,FALSE)</f>
        <v>55.159999847412109</v>
      </c>
      <c r="S4441" s="7">
        <f>VLOOKUP($A4441,'[1]Prices 23 nov'!$A$2:$Q$5001,10,FALSE)</f>
        <v>46.169998168945313</v>
      </c>
      <c r="T4441" s="7">
        <f>VLOOKUP($A4441,'[1]Prices 23 nov'!$A$2:$Q$5001,11,FALSE)</f>
        <v>54.330001831054688</v>
      </c>
      <c r="U4441" s="7">
        <f>VLOOKUP($A4441,'[1]Prices 23 nov'!$A$2:$Q$5001,12,FALSE)</f>
        <v>69.080001831054688</v>
      </c>
      <c r="V4441" s="7">
        <f>VLOOKUP($A4441,'[1]Prices 23 nov'!$A$2:$Q$5001,13,FALSE)</f>
        <v>76.069999694824219</v>
      </c>
      <c r="W4441" s="7">
        <f>VLOOKUP($A4441,'[1]Prices 23 nov'!$A$2:$Q$5001,14,FALSE)</f>
        <v>74.30999755859375</v>
      </c>
      <c r="X4441" s="7">
        <f>VLOOKUP($A4441,'[1]Prices 23 nov'!$A$2:$Q$5001,15,FALSE)</f>
        <v>82.279998779296875</v>
      </c>
      <c r="Y4441" s="7">
        <f>VLOOKUP($A4441,'[1]Prices 23 nov'!$A$2:$Q$5001,16,FALSE)</f>
        <v>80.459999084472656</v>
      </c>
      <c r="Z4441" s="7">
        <f>VLOOKUP($A4441,'[1]Prices 23 nov'!$A$2:$Q$5001,17,FALSE)</f>
        <v>86.379997253417969</v>
      </c>
    </row>
    <row r="4442" spans="1:26">
      <c r="A4442" s="4" t="s">
        <v>9355</v>
      </c>
      <c r="B4442" s="4" t="s">
        <v>9356</v>
      </c>
      <c r="C4442" s="5">
        <v>3234930944</v>
      </c>
      <c r="D4442" s="5">
        <v>4466</v>
      </c>
      <c r="E4442" s="6" t="s">
        <v>70</v>
      </c>
      <c r="F4442" s="4" t="s">
        <v>437</v>
      </c>
      <c r="G4442" s="4" t="s">
        <v>438</v>
      </c>
      <c r="H4442" s="4" t="s">
        <v>439</v>
      </c>
      <c r="I4442" s="4">
        <v>4.5555553436279297</v>
      </c>
      <c r="J4442" s="5">
        <v>32.420840084075934</v>
      </c>
      <c r="K4442" s="5">
        <v>11.624192122268678</v>
      </c>
      <c r="L4442" s="4" t="s">
        <v>64</v>
      </c>
      <c r="M4442" s="4" t="s">
        <v>74</v>
      </c>
      <c r="N4442" s="7">
        <f>VLOOKUP($A4442,'[1]Prices 23 nov'!$A$2:$Q$5001,5,FALSE)</f>
        <v>-29.196052568571741</v>
      </c>
      <c r="O4442" s="7">
        <f>VLOOKUP($A4442,'[1]Prices 23 nov'!$A$2:$Q$5001,6,FALSE)</f>
        <v>30.21259958972928</v>
      </c>
      <c r="P4442" s="7">
        <f>VLOOKUP($A4442,'[1]Prices 23 nov'!$A$2:$Q$5001,7,FALSE)</f>
        <v>30.232942937332151</v>
      </c>
      <c r="Q4442" s="7">
        <f>VLOOKUP($A4442,'[1]Prices 23 nov'!$A$2:$Q$5001,8,FALSE)</f>
        <v>28.90822661135098</v>
      </c>
      <c r="R4442" s="7">
        <f>VLOOKUP($A4442,'[1]Prices 23 nov'!$A$2:$Q$5001,9,FALSE)</f>
        <v>24.215880490417479</v>
      </c>
      <c r="S4442" s="7">
        <f>VLOOKUP($A4442,'[1]Prices 23 nov'!$A$2:$Q$5001,10,FALSE)</f>
        <v>17.490924792003629</v>
      </c>
      <c r="T4442" s="7">
        <f>VLOOKUP($A4442,'[1]Prices 23 nov'!$A$2:$Q$5001,11,FALSE)</f>
        <v>19.558638163528489</v>
      </c>
      <c r="U4442" s="7">
        <f>VLOOKUP($A4442,'[1]Prices 23 nov'!$A$2:$Q$5001,12,FALSE)</f>
        <v>21.03570024232863</v>
      </c>
      <c r="V4442" s="7">
        <f>VLOOKUP($A4442,'[1]Prices 23 nov'!$A$2:$Q$5001,13,FALSE)</f>
        <v>21.660671367004401</v>
      </c>
      <c r="W4442" s="7">
        <f>VLOOKUP($A4442,'[1]Prices 23 nov'!$A$2:$Q$5001,14,FALSE)</f>
        <v>21.441926002502441</v>
      </c>
      <c r="X4442" s="7">
        <f>VLOOKUP($A4442,'[1]Prices 23 nov'!$A$2:$Q$5001,15,FALSE)</f>
        <v>20.407140889034281</v>
      </c>
      <c r="Y4442" s="7">
        <f>VLOOKUP($A4442,'[1]Prices 23 nov'!$A$2:$Q$5001,16,FALSE)</f>
        <v>20.788650693511951</v>
      </c>
      <c r="Z4442" s="7">
        <f>VLOOKUP($A4442,'[1]Prices 23 nov'!$A$2:$Q$5001,17,FALSE)</f>
        <v>18.51177536299133</v>
      </c>
    </row>
    <row r="4443" spans="1:26">
      <c r="A4443" s="4" t="s">
        <v>9357</v>
      </c>
      <c r="B4443" s="4" t="s">
        <v>9358</v>
      </c>
      <c r="C4443" s="5">
        <v>3233292800</v>
      </c>
      <c r="D4443" s="5">
        <v>4467</v>
      </c>
      <c r="E4443" s="6" t="s">
        <v>34</v>
      </c>
      <c r="F4443" s="4" t="s">
        <v>17</v>
      </c>
      <c r="G4443" s="4" t="s">
        <v>18</v>
      </c>
      <c r="H4443" s="4" t="s">
        <v>19</v>
      </c>
      <c r="I4443" s="4">
        <v>4.4285712242126465</v>
      </c>
      <c r="J4443" s="5">
        <v>13.260000228881836</v>
      </c>
      <c r="K4443" s="5">
        <v>4.179999828338623</v>
      </c>
      <c r="L4443" s="4" t="s">
        <v>41</v>
      </c>
      <c r="M4443" s="4" t="s">
        <v>56</v>
      </c>
      <c r="N4443" s="7">
        <f>VLOOKUP($A4443,'[1]Prices 23 nov'!$A$2:$Q$5001,5,FALSE)</f>
        <v>74.729731601898976</v>
      </c>
      <c r="O4443" s="7">
        <f>VLOOKUP($A4443,'[1]Prices 23 nov'!$A$2:$Q$5001,6,FALSE)</f>
        <v>7.5500001907348633</v>
      </c>
      <c r="P4443" s="7">
        <f>VLOOKUP($A4443,'[1]Prices 23 nov'!$A$2:$Q$5001,7,FALSE)</f>
        <v>7.4099998474121094</v>
      </c>
      <c r="Q4443" s="7">
        <f>VLOOKUP($A4443,'[1]Prices 23 nov'!$A$2:$Q$5001,8,FALSE)</f>
        <v>9.119999885559082</v>
      </c>
      <c r="R4443" s="7">
        <f>VLOOKUP($A4443,'[1]Prices 23 nov'!$A$2:$Q$5001,9,FALSE)</f>
        <v>8.8000001907348633</v>
      </c>
      <c r="S4443" s="7">
        <f>VLOOKUP($A4443,'[1]Prices 23 nov'!$A$2:$Q$5001,10,FALSE)</f>
        <v>6.7399997711181641</v>
      </c>
      <c r="T4443" s="7">
        <f>VLOOKUP($A4443,'[1]Prices 23 nov'!$A$2:$Q$5001,11,FALSE)</f>
        <v>8.0900001525878906</v>
      </c>
      <c r="U4443" s="7">
        <f>VLOOKUP($A4443,'[1]Prices 23 nov'!$A$2:$Q$5001,12,FALSE)</f>
        <v>9.6999998092651367</v>
      </c>
      <c r="V4443" s="7">
        <f>VLOOKUP($A4443,'[1]Prices 23 nov'!$A$2:$Q$5001,13,FALSE)</f>
        <v>10.10000038146973</v>
      </c>
      <c r="W4443" s="7">
        <f>VLOOKUP($A4443,'[1]Prices 23 nov'!$A$2:$Q$5001,14,FALSE)</f>
        <v>12.305000305175779</v>
      </c>
      <c r="X4443" s="7">
        <f>VLOOKUP($A4443,'[1]Prices 23 nov'!$A$2:$Q$5001,15,FALSE)</f>
        <v>11.86999988555908</v>
      </c>
      <c r="Y4443" s="7">
        <f>VLOOKUP($A4443,'[1]Prices 23 nov'!$A$2:$Q$5001,16,FALSE)</f>
        <v>10.13000011444092</v>
      </c>
      <c r="Z4443" s="7">
        <f>VLOOKUP($A4443,'[1]Prices 23 nov'!$A$2:$Q$5001,17,FALSE)</f>
        <v>10.579999923706049</v>
      </c>
    </row>
    <row r="4444" spans="1:26">
      <c r="A4444" s="4" t="s">
        <v>9359</v>
      </c>
      <c r="B4444" s="4" t="s">
        <v>9360</v>
      </c>
      <c r="C4444" s="5">
        <v>3232513280</v>
      </c>
      <c r="D4444" s="5">
        <v>4468</v>
      </c>
      <c r="E4444" s="6" t="s">
        <v>70</v>
      </c>
      <c r="F4444" s="4" t="s">
        <v>242</v>
      </c>
      <c r="G4444" s="4" t="s">
        <v>46</v>
      </c>
      <c r="H4444" s="4" t="s">
        <v>102</v>
      </c>
      <c r="I4444" s="4">
        <v>5</v>
      </c>
      <c r="J4444" s="5">
        <v>7.6510906797071501</v>
      </c>
      <c r="K4444" s="5">
        <v>1.8744824992777489</v>
      </c>
      <c r="L4444" s="4" t="s">
        <v>168</v>
      </c>
      <c r="M4444" s="4" t="s">
        <v>1286</v>
      </c>
      <c r="N4444" s="7">
        <f>VLOOKUP($A4444,'[1]Prices 23 nov'!$A$2:$Q$5001,5,FALSE)</f>
        <v>146.9788272494996</v>
      </c>
      <c r="O4444" s="7">
        <f>VLOOKUP($A4444,'[1]Prices 23 nov'!$A$2:$Q$5001,6,FALSE)</f>
        <v>1.947636840249189</v>
      </c>
      <c r="P4444" s="7">
        <f>VLOOKUP($A4444,'[1]Prices 23 nov'!$A$2:$Q$5001,7,FALSE)</f>
        <v>2.1526839449134632</v>
      </c>
      <c r="Q4444" s="7">
        <f>VLOOKUP($A4444,'[1]Prices 23 nov'!$A$2:$Q$5001,8,FALSE)</f>
        <v>1.945453227186533</v>
      </c>
      <c r="R4444" s="7">
        <f>VLOOKUP($A4444,'[1]Prices 23 nov'!$A$2:$Q$5001,9,FALSE)</f>
        <v>2.3172290931506718</v>
      </c>
      <c r="S4444" s="7">
        <f>VLOOKUP($A4444,'[1]Prices 23 nov'!$A$2:$Q$5001,10,FALSE)</f>
        <v>2.0619719500105158</v>
      </c>
      <c r="T4444" s="7">
        <f>VLOOKUP($A4444,'[1]Prices 23 nov'!$A$2:$Q$5001,11,FALSE)</f>
        <v>2.4733481043001579</v>
      </c>
      <c r="U4444" s="7">
        <f>VLOOKUP($A4444,'[1]Prices 23 nov'!$A$2:$Q$5001,12,FALSE)</f>
        <v>3.141221621237491</v>
      </c>
      <c r="V4444" s="7">
        <f>VLOOKUP($A4444,'[1]Prices 23 nov'!$A$2:$Q$5001,13,FALSE)</f>
        <v>4.5714285418875988</v>
      </c>
      <c r="W4444" s="7">
        <f>VLOOKUP($A4444,'[1]Prices 23 nov'!$A$2:$Q$5001,14,FALSE)</f>
        <v>6.4919996199947718</v>
      </c>
      <c r="X4444" s="7">
        <f>VLOOKUP($A4444,'[1]Prices 23 nov'!$A$2:$Q$5001,15,FALSE)</f>
        <v>5.4055238547971376</v>
      </c>
      <c r="Y4444" s="7">
        <f>VLOOKUP($A4444,'[1]Prices 23 nov'!$A$2:$Q$5001,16,FALSE)</f>
        <v>5.8945663100030288</v>
      </c>
      <c r="Z4444" s="7">
        <f>VLOOKUP($A4444,'[1]Prices 23 nov'!$A$2:$Q$5001,17,FALSE)</f>
        <v>6.0256450769209096</v>
      </c>
    </row>
    <row r="4445" spans="1:26">
      <c r="A4445" s="4" t="s">
        <v>9361</v>
      </c>
      <c r="B4445" s="4" t="s">
        <v>9362</v>
      </c>
      <c r="C4445" s="5">
        <v>3231801344</v>
      </c>
      <c r="D4445" s="5">
        <v>4469</v>
      </c>
      <c r="E4445" s="6" t="s">
        <v>329</v>
      </c>
      <c r="F4445" s="4" t="s">
        <v>101</v>
      </c>
      <c r="G4445" s="4" t="s">
        <v>46</v>
      </c>
      <c r="H4445" s="4" t="s">
        <v>102</v>
      </c>
      <c r="I4445" s="4">
        <v>4.875</v>
      </c>
      <c r="J4445" s="5">
        <v>2.483070082155681</v>
      </c>
      <c r="K4445" s="5">
        <v>0.64237393850925406</v>
      </c>
      <c r="L4445" s="4" t="s">
        <v>386</v>
      </c>
      <c r="M4445" s="4" t="s">
        <v>56</v>
      </c>
      <c r="N4445" s="7">
        <f>VLOOKUP($A4445,'[1]Prices 23 nov'!$A$2:$Q$5001,5,FALSE)</f>
        <v>231.57897898920271</v>
      </c>
      <c r="O4445" s="7">
        <f>VLOOKUP($A4445,'[1]Prices 23 nov'!$A$2:$Q$5001,6,FALSE)</f>
        <v>0.68046538034569404</v>
      </c>
      <c r="P4445" s="7">
        <f>VLOOKUP($A4445,'[1]Prices 23 nov'!$A$2:$Q$5001,7,FALSE)</f>
        <v>0.76255849225141503</v>
      </c>
      <c r="Q4445" s="7">
        <f>VLOOKUP($A4445,'[1]Prices 23 nov'!$A$2:$Q$5001,8,FALSE)</f>
        <v>0.89012319222092606</v>
      </c>
      <c r="R4445" s="7">
        <f>VLOOKUP($A4445,'[1]Prices 23 nov'!$A$2:$Q$5001,9,FALSE)</f>
        <v>0.96251923682029905</v>
      </c>
      <c r="S4445" s="7">
        <f>VLOOKUP($A4445,'[1]Prices 23 nov'!$A$2:$Q$5001,10,FALSE)</f>
        <v>1.0577465473619161</v>
      </c>
      <c r="T4445" s="7">
        <f>VLOOKUP($A4445,'[1]Prices 23 nov'!$A$2:$Q$5001,11,FALSE)</f>
        <v>1.090141996559737</v>
      </c>
      <c r="U4445" s="7">
        <f>VLOOKUP($A4445,'[1]Prices 23 nov'!$A$2:$Q$5001,12,FALSE)</f>
        <v>1.286511982654247</v>
      </c>
      <c r="V4445" s="7">
        <f>VLOOKUP($A4445,'[1]Prices 23 nov'!$A$2:$Q$5001,13,FALSE)</f>
        <v>1.439886893283528</v>
      </c>
      <c r="W4445" s="7">
        <f>VLOOKUP($A4445,'[1]Prices 23 nov'!$A$2:$Q$5001,14,FALSE)</f>
        <v>1.7991950242797119</v>
      </c>
      <c r="X4445" s="7">
        <f>VLOOKUP($A4445,'[1]Prices 23 nov'!$A$2:$Q$5001,15,FALSE)</f>
        <v>2.0635012802431452</v>
      </c>
      <c r="Y4445" s="7">
        <f>VLOOKUP($A4445,'[1]Prices 23 nov'!$A$2:$Q$5001,16,FALSE)</f>
        <v>1.769989805275713</v>
      </c>
      <c r="Z4445" s="7">
        <f>VLOOKUP($A4445,'[1]Prices 23 nov'!$A$2:$Q$5001,17,FALSE)</f>
        <v>2.036943048354118</v>
      </c>
    </row>
    <row r="4446" spans="1:26">
      <c r="A4446" s="4" t="s">
        <v>9363</v>
      </c>
      <c r="B4446" s="4" t="s">
        <v>9364</v>
      </c>
      <c r="C4446" s="5">
        <v>3231668992</v>
      </c>
      <c r="D4446" s="5">
        <v>4470</v>
      </c>
      <c r="E4446" s="6" t="s">
        <v>294</v>
      </c>
      <c r="F4446" s="4" t="s">
        <v>757</v>
      </c>
      <c r="G4446" s="4" t="s">
        <v>758</v>
      </c>
      <c r="H4446" s="4" t="s">
        <v>759</v>
      </c>
      <c r="I4446" s="4">
        <v>4.6666665077209473</v>
      </c>
      <c r="J4446" s="5">
        <v>11.5553232722591</v>
      </c>
      <c r="K4446" s="5">
        <v>5.7825450255544162</v>
      </c>
      <c r="L4446" s="4" t="s">
        <v>20</v>
      </c>
      <c r="M4446" s="4" t="s">
        <v>600</v>
      </c>
      <c r="N4446" s="7">
        <f>VLOOKUP($A4446,'[1]Prices 23 nov'!$A$2:$Q$5001,5,FALSE)</f>
        <v>11.928787005053779</v>
      </c>
      <c r="O4446" s="7">
        <f>VLOOKUP($A4446,'[1]Prices 23 nov'!$A$2:$Q$5001,6,FALSE)</f>
        <v>8.6848115768682987</v>
      </c>
      <c r="P4446" s="7">
        <f>VLOOKUP($A4446,'[1]Prices 23 nov'!$A$2:$Q$5001,7,FALSE)</f>
        <v>10.008754441514609</v>
      </c>
      <c r="Q4446" s="7">
        <f>VLOOKUP($A4446,'[1]Prices 23 nov'!$A$2:$Q$5001,8,FALSE)</f>
        <v>10.11942336689731</v>
      </c>
      <c r="R4446" s="7">
        <f>VLOOKUP($A4446,'[1]Prices 23 nov'!$A$2:$Q$5001,9,FALSE)</f>
        <v>10.010515094768611</v>
      </c>
      <c r="S4446" s="7">
        <f>VLOOKUP($A4446,'[1]Prices 23 nov'!$A$2:$Q$5001,10,FALSE)</f>
        <v>6.8307912027371458</v>
      </c>
      <c r="T4446" s="7">
        <f>VLOOKUP($A4446,'[1]Prices 23 nov'!$A$2:$Q$5001,11,FALSE)</f>
        <v>7.6039254698500258</v>
      </c>
      <c r="U4446" s="7">
        <f>VLOOKUP($A4446,'[1]Prices 23 nov'!$A$2:$Q$5001,12,FALSE)</f>
        <v>8.2308910275203289</v>
      </c>
      <c r="V4446" s="7">
        <f>VLOOKUP($A4446,'[1]Prices 23 nov'!$A$2:$Q$5001,13,FALSE)</f>
        <v>8.3975298815931865</v>
      </c>
      <c r="W4446" s="7">
        <f>VLOOKUP($A4446,'[1]Prices 23 nov'!$A$2:$Q$5001,14,FALSE)</f>
        <v>9.491792818370925</v>
      </c>
      <c r="X4446" s="7">
        <f>VLOOKUP($A4446,'[1]Prices 23 nov'!$A$2:$Q$5001,15,FALSE)</f>
        <v>9.7099683506723977</v>
      </c>
      <c r="Y4446" s="7">
        <f>VLOOKUP($A4446,'[1]Prices 23 nov'!$A$2:$Q$5001,16,FALSE)</f>
        <v>10.15089058665353</v>
      </c>
      <c r="Z4446" s="7">
        <f>VLOOKUP($A4446,'[1]Prices 23 nov'!$A$2:$Q$5001,17,FALSE)</f>
        <v>9.4794955624971067</v>
      </c>
    </row>
    <row r="4447" spans="1:26">
      <c r="A4447" s="4" t="s">
        <v>9365</v>
      </c>
      <c r="B4447" s="4" t="s">
        <v>9366</v>
      </c>
      <c r="C4447" s="5">
        <v>3231167744</v>
      </c>
      <c r="D4447" s="5">
        <v>4471</v>
      </c>
      <c r="E4447" s="6" t="s">
        <v>34</v>
      </c>
      <c r="F4447" s="4" t="s">
        <v>45</v>
      </c>
      <c r="G4447" s="4" t="s">
        <v>46</v>
      </c>
      <c r="H4447" s="4" t="s">
        <v>1226</v>
      </c>
      <c r="I4447" s="4" t="s">
        <v>479</v>
      </c>
      <c r="J4447" s="5">
        <v>5.6774193240750004E-2</v>
      </c>
      <c r="K4447" s="5">
        <v>7.9851629213750011E-3</v>
      </c>
      <c r="L4447" s="4" t="s">
        <v>64</v>
      </c>
      <c r="M4447" s="4" t="s">
        <v>394</v>
      </c>
      <c r="N4447" s="7">
        <f>VLOOKUP($A4447,'[1]Prices 23 nov'!$A$2:$Q$5001,5,FALSE)</f>
        <v>145.96775172357769</v>
      </c>
      <c r="O4447" s="7">
        <f>VLOOKUP($A4447,'[1]Prices 23 nov'!$A$2:$Q$5001,6,FALSE)</f>
        <v>1.4306334221878001E-2</v>
      </c>
      <c r="P4447" s="7">
        <f>VLOOKUP($A4447,'[1]Prices 23 nov'!$A$2:$Q$5001,7,FALSE)</f>
        <v>1.4243552555423001E-2</v>
      </c>
      <c r="Q4447" s="7">
        <f>VLOOKUP($A4447,'[1]Prices 23 nov'!$A$2:$Q$5001,8,FALSE)</f>
        <v>1.2616671321636999E-2</v>
      </c>
      <c r="R4447" s="7">
        <f>VLOOKUP($A4447,'[1]Prices 23 nov'!$A$2:$Q$5001,9,FALSE)</f>
        <v>1.2851488781743E-2</v>
      </c>
      <c r="S4447" s="7">
        <f>VLOOKUP($A4447,'[1]Prices 23 nov'!$A$2:$Q$5001,10,FALSE)</f>
        <v>9.4154666768540007E-3</v>
      </c>
      <c r="T4447" s="7">
        <f>VLOOKUP($A4447,'[1]Prices 23 nov'!$A$2:$Q$5001,11,FALSE)</f>
        <v>9.4164391564210016E-3</v>
      </c>
      <c r="U4447" s="7">
        <f>VLOOKUP($A4447,'[1]Prices 23 nov'!$A$2:$Q$5001,12,FALSE)</f>
        <v>2.1930956624159999E-2</v>
      </c>
      <c r="V4447" s="7">
        <f>VLOOKUP($A4447,'[1]Prices 23 nov'!$A$2:$Q$5001,13,FALSE)</f>
        <v>1.8579206143718E-2</v>
      </c>
      <c r="W4447" s="7">
        <f>VLOOKUP($A4447,'[1]Prices 23 nov'!$A$2:$Q$5001,14,FALSE)</f>
        <v>3.0707698277843001E-2</v>
      </c>
      <c r="X4447" s="7">
        <f>VLOOKUP($A4447,'[1]Prices 23 nov'!$A$2:$Q$5001,15,FALSE)</f>
        <v>3.3548384866407002E-2</v>
      </c>
      <c r="Y4447" s="7">
        <f>VLOOKUP($A4447,'[1]Prices 23 nov'!$A$2:$Q$5001,16,FALSE)</f>
        <v>3.7418388988729998E-2</v>
      </c>
      <c r="Z4447" s="7">
        <f>VLOOKUP($A4447,'[1]Prices 23 nov'!$A$2:$Q$5001,17,FALSE)</f>
        <v>4.3224693048837998E-2</v>
      </c>
    </row>
    <row r="4448" spans="1:26">
      <c r="A4448" s="4" t="s">
        <v>9367</v>
      </c>
      <c r="B4448" s="4" t="s">
        <v>9368</v>
      </c>
      <c r="C4448" s="5">
        <v>3230018048</v>
      </c>
      <c r="D4448" s="5">
        <v>4472</v>
      </c>
      <c r="E4448" s="6" t="s">
        <v>105</v>
      </c>
      <c r="F4448" s="4" t="s">
        <v>250</v>
      </c>
      <c r="G4448" s="4" t="s">
        <v>267</v>
      </c>
      <c r="H4448" s="4" t="s">
        <v>268</v>
      </c>
      <c r="I4448" s="4">
        <v>0</v>
      </c>
      <c r="J4448" s="5">
        <v>137.61418370666502</v>
      </c>
      <c r="K4448" s="5">
        <v>129.42567644805908</v>
      </c>
      <c r="L4448" s="4" t="s">
        <v>337</v>
      </c>
      <c r="M4448" s="4" t="s">
        <v>20</v>
      </c>
      <c r="N4448" s="7">
        <f>VLOOKUP($A4448,'[1]Prices 23 nov'!$A$2:$Q$5001,5,FALSE)</f>
        <v>0.91142954075249505</v>
      </c>
      <c r="O4448" s="7">
        <f>VLOOKUP($A4448,'[1]Prices 23 nov'!$A$2:$Q$5001,6,FALSE)</f>
        <v>132.49590419874579</v>
      </c>
      <c r="P4448" s="7">
        <f>VLOOKUP($A4448,'[1]Prices 23 nov'!$A$2:$Q$5001,7,FALSE)</f>
        <v>133.4582210656699</v>
      </c>
      <c r="Q4448" s="7">
        <f>VLOOKUP($A4448,'[1]Prices 23 nov'!$A$2:$Q$5001,8,FALSE)</f>
        <v>133.46381612122059</v>
      </c>
      <c r="R4448" s="7">
        <f>VLOOKUP($A4448,'[1]Prices 23 nov'!$A$2:$Q$5001,9,FALSE)</f>
        <v>135.3527008158417</v>
      </c>
      <c r="S4448" s="7">
        <f>VLOOKUP($A4448,'[1]Prices 23 nov'!$A$2:$Q$5001,10,FALSE)</f>
        <v>135.08071914962781</v>
      </c>
      <c r="T4448" s="7">
        <f>VLOOKUP($A4448,'[1]Prices 23 nov'!$A$2:$Q$5001,11,FALSE)</f>
        <v>135.01526946027749</v>
      </c>
      <c r="U4448" s="7">
        <f>VLOOKUP($A4448,'[1]Prices 23 nov'!$A$2:$Q$5001,12,FALSE)</f>
        <v>135.32003861328121</v>
      </c>
      <c r="V4448" s="7">
        <f>VLOOKUP($A4448,'[1]Prices 23 nov'!$A$2:$Q$5001,13,FALSE)</f>
        <v>135.57486709952349</v>
      </c>
      <c r="W4448" s="7">
        <f>VLOOKUP($A4448,'[1]Prices 23 nov'!$A$2:$Q$5001,14,FALSE)</f>
        <v>135.70526494127259</v>
      </c>
      <c r="X4448" s="7">
        <f>VLOOKUP($A4448,'[1]Prices 23 nov'!$A$2:$Q$5001,15,FALSE)</f>
        <v>135.15206354974359</v>
      </c>
      <c r="Y4448" s="7">
        <f>VLOOKUP($A4448,'[1]Prices 23 nov'!$A$2:$Q$5001,16,FALSE)</f>
        <v>134.5295458891878</v>
      </c>
      <c r="Z4448" s="7">
        <f>VLOOKUP($A4448,'[1]Prices 23 nov'!$A$2:$Q$5001,17,FALSE)</f>
        <v>134.60560756906031</v>
      </c>
    </row>
    <row r="4449" spans="1:26">
      <c r="A4449" s="4" t="s">
        <v>9369</v>
      </c>
      <c r="B4449" s="4" t="s">
        <v>9370</v>
      </c>
      <c r="C4449" s="5">
        <v>3228503808</v>
      </c>
      <c r="D4449" s="5">
        <v>4473</v>
      </c>
      <c r="E4449" s="6" t="s">
        <v>105</v>
      </c>
      <c r="F4449" s="4" t="s">
        <v>546</v>
      </c>
      <c r="G4449" s="4" t="s">
        <v>18</v>
      </c>
      <c r="H4449" s="4" t="s">
        <v>19</v>
      </c>
      <c r="I4449" s="4">
        <v>0</v>
      </c>
      <c r="J4449" s="5">
        <v>57.520000457763672</v>
      </c>
      <c r="K4449" s="5">
        <v>52.509998321533203</v>
      </c>
      <c r="L4449" s="4" t="s">
        <v>41</v>
      </c>
      <c r="M4449" s="4" t="s">
        <v>1942</v>
      </c>
      <c r="N4449" s="7">
        <f>VLOOKUP($A4449,'[1]Prices 23 nov'!$A$2:$Q$5001,5,FALSE)</f>
        <v>3.7020405900775488</v>
      </c>
      <c r="O4449" s="7">
        <f>VLOOKUP($A4449,'[1]Prices 23 nov'!$A$2:$Q$5001,6,FALSE)</f>
        <v>54.799999237060547</v>
      </c>
      <c r="P4449" s="7">
        <f>VLOOKUP($A4449,'[1]Prices 23 nov'!$A$2:$Q$5001,7,FALSE)</f>
        <v>54.790000915527337</v>
      </c>
      <c r="Q4449" s="7">
        <f>VLOOKUP($A4449,'[1]Prices 23 nov'!$A$2:$Q$5001,8,FALSE)</f>
        <v>55.799999237060547</v>
      </c>
      <c r="R4449" s="7">
        <f>VLOOKUP($A4449,'[1]Prices 23 nov'!$A$2:$Q$5001,9,FALSE)</f>
        <v>55.900001525878913</v>
      </c>
      <c r="S4449" s="7">
        <f>VLOOKUP($A4449,'[1]Prices 23 nov'!$A$2:$Q$5001,10,FALSE)</f>
        <v>54.459999084472663</v>
      </c>
      <c r="T4449" s="7">
        <f>VLOOKUP($A4449,'[1]Prices 23 nov'!$A$2:$Q$5001,11,FALSE)</f>
        <v>55.459999084472663</v>
      </c>
      <c r="U4449" s="7">
        <f>VLOOKUP($A4449,'[1]Prices 23 nov'!$A$2:$Q$5001,12,FALSE)</f>
        <v>55.299999237060547</v>
      </c>
      <c r="V4449" s="7">
        <f>VLOOKUP($A4449,'[1]Prices 23 nov'!$A$2:$Q$5001,13,FALSE)</f>
        <v>55.435001373291023</v>
      </c>
      <c r="W4449" s="7">
        <f>VLOOKUP($A4449,'[1]Prices 23 nov'!$A$2:$Q$5001,14,FALSE)</f>
        <v>55.794998168945313</v>
      </c>
      <c r="X4449" s="7">
        <f>VLOOKUP($A4449,'[1]Prices 23 nov'!$A$2:$Q$5001,15,FALSE)</f>
        <v>55.479999542236328</v>
      </c>
      <c r="Y4449" s="7">
        <f>VLOOKUP($A4449,'[1]Prices 23 nov'!$A$2:$Q$5001,16,FALSE)</f>
        <v>55.689998626708977</v>
      </c>
      <c r="Z4449" s="7">
        <f>VLOOKUP($A4449,'[1]Prices 23 nov'!$A$2:$Q$5001,17,FALSE)</f>
        <v>55.790000915527337</v>
      </c>
    </row>
    <row r="4450" spans="1:26">
      <c r="A4450" s="4" t="s">
        <v>9371</v>
      </c>
      <c r="B4450" s="4" t="s">
        <v>9372</v>
      </c>
      <c r="C4450" s="5">
        <v>3228425216</v>
      </c>
      <c r="D4450" s="5">
        <v>4474</v>
      </c>
      <c r="E4450" s="6" t="s">
        <v>67</v>
      </c>
      <c r="F4450" s="4" t="s">
        <v>45</v>
      </c>
      <c r="G4450" s="4" t="s">
        <v>46</v>
      </c>
      <c r="H4450" s="4" t="s">
        <v>47</v>
      </c>
      <c r="I4450" s="4">
        <v>4.8888888359069824</v>
      </c>
      <c r="J4450" s="5">
        <v>2.6258065008348028</v>
      </c>
      <c r="K4450" s="5">
        <v>0.9784357778735201</v>
      </c>
      <c r="L4450" s="4" t="s">
        <v>618</v>
      </c>
      <c r="M4450" s="4" t="s">
        <v>1345</v>
      </c>
      <c r="N4450" s="7">
        <f>VLOOKUP($A4450,'[1]Prices 23 nov'!$A$2:$Q$5001,5,FALSE)</f>
        <v>0</v>
      </c>
      <c r="O4450" s="7">
        <f>VLOOKUP($A4450,'[1]Prices 23 nov'!$A$2:$Q$5001,6,FALSE)</f>
        <v>0</v>
      </c>
      <c r="P4450" s="7">
        <f>VLOOKUP($A4450,'[1]Prices 23 nov'!$A$2:$Q$5001,7,FALSE)</f>
        <v>0</v>
      </c>
      <c r="Q4450" s="7">
        <f>VLOOKUP($A4450,'[1]Prices 23 nov'!$A$2:$Q$5001,8,FALSE)</f>
        <v>1.0350820367101079</v>
      </c>
      <c r="R4450" s="7">
        <f>VLOOKUP($A4450,'[1]Prices 23 nov'!$A$2:$Q$5001,9,FALSE)</f>
        <v>1.1900478728709909</v>
      </c>
      <c r="S4450" s="7">
        <f>VLOOKUP($A4450,'[1]Prices 23 nov'!$A$2:$Q$5001,10,FALSE)</f>
        <v>1.1659701321991349</v>
      </c>
      <c r="T4450" s="7">
        <f>VLOOKUP($A4450,'[1]Prices 23 nov'!$A$2:$Q$5001,11,FALSE)</f>
        <v>1.382797695272302</v>
      </c>
      <c r="U4450" s="7">
        <f>VLOOKUP($A4450,'[1]Prices 23 nov'!$A$2:$Q$5001,12,FALSE)</f>
        <v>1.664172524175882</v>
      </c>
      <c r="V4450" s="7">
        <f>VLOOKUP($A4450,'[1]Prices 23 nov'!$A$2:$Q$5001,13,FALSE)</f>
        <v>1.726317993266747</v>
      </c>
      <c r="W4450" s="7">
        <f>VLOOKUP($A4450,'[1]Prices 23 nov'!$A$2:$Q$5001,14,FALSE)</f>
        <v>1.7211793708980849</v>
      </c>
      <c r="X4450" s="7">
        <f>VLOOKUP($A4450,'[1]Prices 23 nov'!$A$2:$Q$5001,15,FALSE)</f>
        <v>2.2477418783403209</v>
      </c>
      <c r="Y4450" s="7">
        <f>VLOOKUP($A4450,'[1]Prices 23 nov'!$A$2:$Q$5001,16,FALSE)</f>
        <v>2.350907038962049</v>
      </c>
      <c r="Z4450" s="7">
        <f>VLOOKUP($A4450,'[1]Prices 23 nov'!$A$2:$Q$5001,17,FALSE)</f>
        <v>2.2063947737684941</v>
      </c>
    </row>
    <row r="4451" spans="1:26">
      <c r="A4451" s="4" t="s">
        <v>9373</v>
      </c>
      <c r="B4451" s="4" t="s">
        <v>9374</v>
      </c>
      <c r="C4451" s="5">
        <v>3225528064</v>
      </c>
      <c r="D4451" s="5">
        <v>4475</v>
      </c>
      <c r="E4451" s="6" t="s">
        <v>105</v>
      </c>
      <c r="F4451" s="4" t="s">
        <v>106</v>
      </c>
      <c r="G4451" s="4" t="s">
        <v>18</v>
      </c>
      <c r="H4451" s="4" t="s">
        <v>19</v>
      </c>
      <c r="I4451" s="4">
        <v>0</v>
      </c>
      <c r="J4451" s="5">
        <v>50.490001678466797</v>
      </c>
      <c r="K4451" s="5">
        <v>46.540000915527344</v>
      </c>
      <c r="L4451" s="4" t="s">
        <v>64</v>
      </c>
      <c r="M4451" s="4" t="s">
        <v>28</v>
      </c>
      <c r="N4451" s="7">
        <f>VLOOKUP($A4451,'[1]Prices 23 nov'!$A$2:$Q$5001,5,FALSE)</f>
        <v>4.0022485381130846</v>
      </c>
      <c r="O4451" s="7">
        <f>VLOOKUP($A4451,'[1]Prices 23 nov'!$A$2:$Q$5001,6,FALSE)</f>
        <v>48.729999542236328</v>
      </c>
      <c r="P4451" s="7">
        <f>VLOOKUP($A4451,'[1]Prices 23 nov'!$A$2:$Q$5001,7,FALSE)</f>
        <v>48.990001678466797</v>
      </c>
      <c r="Q4451" s="7">
        <f>VLOOKUP($A4451,'[1]Prices 23 nov'!$A$2:$Q$5001,8,FALSE)</f>
        <v>49.369998931884773</v>
      </c>
      <c r="R4451" s="7">
        <f>VLOOKUP($A4451,'[1]Prices 23 nov'!$A$2:$Q$5001,9,FALSE)</f>
        <v>49.75</v>
      </c>
      <c r="S4451" s="7">
        <f>VLOOKUP($A4451,'[1]Prices 23 nov'!$A$2:$Q$5001,10,FALSE)</f>
        <v>47.650001525878913</v>
      </c>
      <c r="T4451" s="7">
        <f>VLOOKUP($A4451,'[1]Prices 23 nov'!$A$2:$Q$5001,11,FALSE)</f>
        <v>48.849998474121087</v>
      </c>
      <c r="U4451" s="7">
        <f>VLOOKUP($A4451,'[1]Prices 23 nov'!$A$2:$Q$5001,12,FALSE)</f>
        <v>49.290000915527337</v>
      </c>
      <c r="V4451" s="7">
        <f>VLOOKUP($A4451,'[1]Prices 23 nov'!$A$2:$Q$5001,13,FALSE)</f>
        <v>49.389999389648438</v>
      </c>
      <c r="W4451" s="7">
        <f>VLOOKUP($A4451,'[1]Prices 23 nov'!$A$2:$Q$5001,14,FALSE)</f>
        <v>49.75</v>
      </c>
      <c r="X4451" s="7">
        <f>VLOOKUP($A4451,'[1]Prices 23 nov'!$A$2:$Q$5001,15,FALSE)</f>
        <v>49.529998779296882</v>
      </c>
      <c r="Y4451" s="7">
        <f>VLOOKUP($A4451,'[1]Prices 23 nov'!$A$2:$Q$5001,16,FALSE)</f>
        <v>49.349998474121087</v>
      </c>
      <c r="Z4451" s="7">
        <f>VLOOKUP($A4451,'[1]Prices 23 nov'!$A$2:$Q$5001,17,FALSE)</f>
        <v>49.119998931884773</v>
      </c>
    </row>
    <row r="4452" spans="1:26">
      <c r="A4452" s="4" t="s">
        <v>9375</v>
      </c>
      <c r="B4452" s="4" t="s">
        <v>9376</v>
      </c>
      <c r="C4452" s="5">
        <v>3224183040</v>
      </c>
      <c r="D4452" s="5">
        <v>4476</v>
      </c>
      <c r="E4452" s="6" t="s">
        <v>67</v>
      </c>
      <c r="F4452" s="4" t="s">
        <v>101</v>
      </c>
      <c r="G4452" s="4" t="s">
        <v>46</v>
      </c>
      <c r="H4452" s="4" t="s">
        <v>102</v>
      </c>
      <c r="I4452" s="4">
        <v>5</v>
      </c>
      <c r="J4452" s="5">
        <v>27.226215865766665</v>
      </c>
      <c r="K4452" s="5">
        <v>4.2099183635894084</v>
      </c>
      <c r="L4452" s="4" t="s">
        <v>830</v>
      </c>
      <c r="M4452" s="4" t="s">
        <v>183</v>
      </c>
      <c r="N4452" s="7">
        <f>VLOOKUP($A4452,'[1]Prices 23 nov'!$A$2:$Q$5001,5,FALSE)</f>
        <v>315.09189919136469</v>
      </c>
      <c r="O4452" s="7">
        <f>VLOOKUP($A4452,'[1]Prices 23 nov'!$A$2:$Q$5001,6,FALSE)</f>
        <v>5.1610247830492426</v>
      </c>
      <c r="P4452" s="7">
        <f>VLOOKUP($A4452,'[1]Prices 23 nov'!$A$2:$Q$5001,7,FALSE)</f>
        <v>6.0746184534917802</v>
      </c>
      <c r="Q4452" s="7">
        <f>VLOOKUP($A4452,'[1]Prices 23 nov'!$A$2:$Q$5001,8,FALSE)</f>
        <v>5.8976002006474459</v>
      </c>
      <c r="R4452" s="7">
        <f>VLOOKUP($A4452,'[1]Prices 23 nov'!$A$2:$Q$5001,9,FALSE)</f>
        <v>5.7104687690734863</v>
      </c>
      <c r="S4452" s="7">
        <f>VLOOKUP($A4452,'[1]Prices 23 nov'!$A$2:$Q$5001,10,FALSE)</f>
        <v>4.3788734110035534</v>
      </c>
      <c r="T4452" s="7">
        <f>VLOOKUP($A4452,'[1]Prices 23 nov'!$A$2:$Q$5001,11,FALSE)</f>
        <v>5.9179137341866408</v>
      </c>
      <c r="U4452" s="7">
        <f>VLOOKUP($A4452,'[1]Prices 23 nov'!$A$2:$Q$5001,12,FALSE)</f>
        <v>7.6040294287076904</v>
      </c>
      <c r="V4452" s="7">
        <f>VLOOKUP($A4452,'[1]Prices 23 nov'!$A$2:$Q$5001,13,FALSE)</f>
        <v>9.9009901285171509</v>
      </c>
      <c r="W4452" s="7">
        <f>VLOOKUP($A4452,'[1]Prices 23 nov'!$A$2:$Q$5001,14,FALSE)</f>
        <v>13.72459117234121</v>
      </c>
      <c r="X4452" s="7">
        <f>VLOOKUP($A4452,'[1]Prices 23 nov'!$A$2:$Q$5001,15,FALSE)</f>
        <v>18.865879854914969</v>
      </c>
      <c r="Y4452" s="7">
        <f>VLOOKUP($A4452,'[1]Prices 23 nov'!$A$2:$Q$5001,16,FALSE)</f>
        <v>19.452217568682499</v>
      </c>
      <c r="Z4452" s="7">
        <f>VLOOKUP($A4452,'[1]Prices 23 nov'!$A$2:$Q$5001,17,FALSE)</f>
        <v>25.573124105776511</v>
      </c>
    </row>
    <row r="4453" spans="1:26">
      <c r="A4453" s="4" t="s">
        <v>9377</v>
      </c>
      <c r="B4453" s="4" t="s">
        <v>9378</v>
      </c>
      <c r="C4453" s="5">
        <v>3224084736</v>
      </c>
      <c r="D4453" s="5">
        <v>4477</v>
      </c>
      <c r="E4453" s="6" t="s">
        <v>16</v>
      </c>
      <c r="F4453" s="4" t="s">
        <v>101</v>
      </c>
      <c r="G4453" s="4" t="s">
        <v>46</v>
      </c>
      <c r="H4453" s="4" t="s">
        <v>102</v>
      </c>
      <c r="I4453" s="4">
        <v>5</v>
      </c>
      <c r="J4453" s="5">
        <v>14.436011580635427</v>
      </c>
      <c r="K4453" s="5">
        <v>4.1438041423877596</v>
      </c>
      <c r="L4453" s="4" t="s">
        <v>580</v>
      </c>
      <c r="M4453" s="4" t="s">
        <v>805</v>
      </c>
      <c r="N4453" s="7">
        <f>VLOOKUP($A4453,'[1]Prices 23 nov'!$A$2:$Q$5001,5,FALSE)</f>
        <v>179.23573526442169</v>
      </c>
      <c r="O4453" s="7">
        <f>VLOOKUP($A4453,'[1]Prices 23 nov'!$A$2:$Q$5001,6,FALSE)</f>
        <v>4.6260686730831821</v>
      </c>
      <c r="P4453" s="7">
        <f>VLOOKUP($A4453,'[1]Prices 23 nov'!$A$2:$Q$5001,7,FALSE)</f>
        <v>5.2632335604050704</v>
      </c>
      <c r="Q4453" s="7">
        <f>VLOOKUP($A4453,'[1]Prices 23 nov'!$A$2:$Q$5001,8,FALSE)</f>
        <v>4.5431887187667996</v>
      </c>
      <c r="R4453" s="7">
        <f>VLOOKUP($A4453,'[1]Prices 23 nov'!$A$2:$Q$5001,9,FALSE)</f>
        <v>6.5744786459763418</v>
      </c>
      <c r="S4453" s="7">
        <f>VLOOKUP($A4453,'[1]Prices 23 nov'!$A$2:$Q$5001,10,FALSE)</f>
        <v>4.7957747047950647</v>
      </c>
      <c r="T4453" s="7">
        <f>VLOOKUP($A4453,'[1]Prices 23 nov'!$A$2:$Q$5001,11,FALSE)</f>
        <v>5.2575589642697196</v>
      </c>
      <c r="U4453" s="7">
        <f>VLOOKUP($A4453,'[1]Prices 23 nov'!$A$2:$Q$5001,12,FALSE)</f>
        <v>5.4294453976026489</v>
      </c>
      <c r="V4453" s="7">
        <f>VLOOKUP($A4453,'[1]Prices 23 nov'!$A$2:$Q$5001,13,FALSE)</f>
        <v>6.0325320584138353</v>
      </c>
      <c r="W4453" s="7">
        <f>VLOOKUP($A4453,'[1]Prices 23 nov'!$A$2:$Q$5001,14,FALSE)</f>
        <v>8.034780717743331</v>
      </c>
      <c r="X4453" s="7">
        <f>VLOOKUP($A4453,'[1]Prices 23 nov'!$A$2:$Q$5001,15,FALSE)</f>
        <v>10.99850541656269</v>
      </c>
      <c r="Y4453" s="7">
        <f>VLOOKUP($A4453,'[1]Prices 23 nov'!$A$2:$Q$5001,16,FALSE)</f>
        <v>12.538654648941471</v>
      </c>
      <c r="Z4453" s="7">
        <f>VLOOKUP($A4453,'[1]Prices 23 nov'!$A$2:$Q$5001,17,FALSE)</f>
        <v>12.608722607579921</v>
      </c>
    </row>
    <row r="4454" spans="1:26">
      <c r="A4454" s="4" t="s">
        <v>9379</v>
      </c>
      <c r="B4454" s="4" t="s">
        <v>9380</v>
      </c>
      <c r="C4454" s="5">
        <v>3224032768</v>
      </c>
      <c r="D4454" s="5">
        <v>4478</v>
      </c>
      <c r="E4454" s="6" t="s">
        <v>294</v>
      </c>
      <c r="F4454" s="4" t="s">
        <v>101</v>
      </c>
      <c r="G4454" s="4" t="s">
        <v>46</v>
      </c>
      <c r="H4454" s="4" t="s">
        <v>102</v>
      </c>
      <c r="I4454" s="4">
        <v>3</v>
      </c>
      <c r="J4454" s="5">
        <v>1.6050000190734859</v>
      </c>
      <c r="K4454" s="5">
        <v>0.99400001764297508</v>
      </c>
      <c r="L4454" s="4" t="s">
        <v>658</v>
      </c>
      <c r="M4454" s="4" t="s">
        <v>56</v>
      </c>
      <c r="N4454" s="7">
        <f>VLOOKUP($A4454,'[1]Prices 23 nov'!$A$2:$Q$5001,5,FALSE)</f>
        <v>10.071878624585739</v>
      </c>
      <c r="O4454" s="7">
        <f>VLOOKUP($A4454,'[1]Prices 23 nov'!$A$2:$Q$5001,6,FALSE)</f>
        <v>1.3530000448226931</v>
      </c>
      <c r="P4454" s="7">
        <f>VLOOKUP($A4454,'[1]Prices 23 nov'!$A$2:$Q$5001,7,FALSE)</f>
        <v>1.4830000400543211</v>
      </c>
      <c r="Q4454" s="7">
        <f>VLOOKUP($A4454,'[1]Prices 23 nov'!$A$2:$Q$5001,8,FALSE)</f>
        <v>1.276000022888184</v>
      </c>
      <c r="R4454" s="7">
        <f>VLOOKUP($A4454,'[1]Prices 23 nov'!$A$2:$Q$5001,9,FALSE)</f>
        <v>1.294999957084656</v>
      </c>
      <c r="S4454" s="7">
        <f>VLOOKUP($A4454,'[1]Prices 23 nov'!$A$2:$Q$5001,10,FALSE)</f>
        <v>1.093999981880188</v>
      </c>
      <c r="T4454" s="7">
        <f>VLOOKUP($A4454,'[1]Prices 23 nov'!$A$2:$Q$5001,11,FALSE)</f>
        <v>1.1030000448226931</v>
      </c>
      <c r="U4454" s="7">
        <f>VLOOKUP($A4454,'[1]Prices 23 nov'!$A$2:$Q$5001,12,FALSE)</f>
        <v>1.01800000667572</v>
      </c>
      <c r="V4454" s="7">
        <f>VLOOKUP($A4454,'[1]Prices 23 nov'!$A$2:$Q$5001,13,FALSE)</f>
        <v>1.0099999904632571</v>
      </c>
      <c r="W4454" s="7">
        <f>VLOOKUP($A4454,'[1]Prices 23 nov'!$A$2:$Q$5001,14,FALSE)</f>
        <v>1.138000011444092</v>
      </c>
      <c r="X4454" s="7">
        <f>VLOOKUP($A4454,'[1]Prices 23 nov'!$A$2:$Q$5001,15,FALSE)</f>
        <v>1.3400000333786011</v>
      </c>
      <c r="Y4454" s="7">
        <f>VLOOKUP($A4454,'[1]Prices 23 nov'!$A$2:$Q$5001,16,FALSE)</f>
        <v>1.2259999513626101</v>
      </c>
      <c r="Z4454" s="7">
        <f>VLOOKUP($A4454,'[1]Prices 23 nov'!$A$2:$Q$5001,17,FALSE)</f>
        <v>1.3949999809265139</v>
      </c>
    </row>
    <row r="4455" spans="1:26">
      <c r="A4455" s="4" t="s">
        <v>9381</v>
      </c>
      <c r="B4455" s="4" t="s">
        <v>9382</v>
      </c>
      <c r="C4455" s="5">
        <v>3221424128</v>
      </c>
      <c r="D4455" s="5">
        <v>4479</v>
      </c>
      <c r="E4455" s="6" t="s">
        <v>67</v>
      </c>
      <c r="F4455" s="4" t="s">
        <v>17</v>
      </c>
      <c r="G4455" s="4" t="s">
        <v>18</v>
      </c>
      <c r="H4455" s="4" t="s">
        <v>19</v>
      </c>
      <c r="I4455" s="4">
        <v>3.4444444179534912</v>
      </c>
      <c r="J4455" s="5">
        <v>170.10000610351563</v>
      </c>
      <c r="K4455" s="5">
        <v>53.610000610351563</v>
      </c>
      <c r="L4455" s="4" t="s">
        <v>64</v>
      </c>
      <c r="M4455" s="4" t="s">
        <v>1671</v>
      </c>
      <c r="N4455" s="7">
        <f>VLOOKUP($A4455,'[1]Prices 23 nov'!$A$2:$Q$5001,5,FALSE)</f>
        <v>-10.662302303347129</v>
      </c>
      <c r="O4455" s="7">
        <f>VLOOKUP($A4455,'[1]Prices 23 nov'!$A$2:$Q$5001,6,FALSE)</f>
        <v>157.53999328613281</v>
      </c>
      <c r="P4455" s="7">
        <f>VLOOKUP($A4455,'[1]Prices 23 nov'!$A$2:$Q$5001,7,FALSE)</f>
        <v>153.74000549316409</v>
      </c>
      <c r="Q4455" s="7">
        <f>VLOOKUP($A4455,'[1]Prices 23 nov'!$A$2:$Q$5001,8,FALSE)</f>
        <v>152.13999938964841</v>
      </c>
      <c r="R4455" s="7">
        <f>VLOOKUP($A4455,'[1]Prices 23 nov'!$A$2:$Q$5001,9,FALSE)</f>
        <v>149.30000305175781</v>
      </c>
      <c r="S4455" s="7">
        <f>VLOOKUP($A4455,'[1]Prices 23 nov'!$A$2:$Q$5001,10,FALSE)</f>
        <v>73.360000610351563</v>
      </c>
      <c r="T4455" s="7">
        <f>VLOOKUP($A4455,'[1]Prices 23 nov'!$A$2:$Q$5001,11,FALSE)</f>
        <v>93.730003356933594</v>
      </c>
      <c r="U4455" s="7">
        <f>VLOOKUP($A4455,'[1]Prices 23 nov'!$A$2:$Q$5001,12,FALSE)</f>
        <v>107.69000244140619</v>
      </c>
      <c r="V4455" s="7">
        <f>VLOOKUP($A4455,'[1]Prices 23 nov'!$A$2:$Q$5001,13,FALSE)</f>
        <v>109.3000030517578</v>
      </c>
      <c r="W4455" s="7">
        <f>VLOOKUP($A4455,'[1]Prices 23 nov'!$A$2:$Q$5001,14,FALSE)</f>
        <v>108.9899978637695</v>
      </c>
      <c r="X4455" s="7">
        <f>VLOOKUP($A4455,'[1]Prices 23 nov'!$A$2:$Q$5001,15,FALSE)</f>
        <v>135.8999938964844</v>
      </c>
      <c r="Y4455" s="7">
        <f>VLOOKUP($A4455,'[1]Prices 23 nov'!$A$2:$Q$5001,16,FALSE)</f>
        <v>114.3199996948242</v>
      </c>
      <c r="Z4455" s="7">
        <f>VLOOKUP($A4455,'[1]Prices 23 nov'!$A$2:$Q$5001,17,FALSE)</f>
        <v>114.61000061035161</v>
      </c>
    </row>
    <row r="4456" spans="1:26">
      <c r="A4456" s="4" t="s">
        <v>9383</v>
      </c>
      <c r="B4456" s="4" t="s">
        <v>9384</v>
      </c>
      <c r="C4456" s="5">
        <v>3221186304</v>
      </c>
      <c r="D4456" s="5">
        <v>4480</v>
      </c>
      <c r="E4456" s="6" t="s">
        <v>105</v>
      </c>
      <c r="F4456" s="4" t="s">
        <v>101</v>
      </c>
      <c r="G4456" s="4" t="s">
        <v>46</v>
      </c>
      <c r="H4456" s="4" t="s">
        <v>102</v>
      </c>
      <c r="I4456" s="4">
        <v>0</v>
      </c>
      <c r="J4456" s="5">
        <v>0.21353736211402202</v>
      </c>
      <c r="K4456" s="5">
        <v>0.13273581279462102</v>
      </c>
      <c r="L4456" s="4" t="s">
        <v>996</v>
      </c>
      <c r="M4456" s="4" t="s">
        <v>1796</v>
      </c>
      <c r="N4456" s="7">
        <f>VLOOKUP($A4456,'[1]Prices 23 nov'!$A$2:$Q$5001,5,FALSE)</f>
        <v>26.278121980724549</v>
      </c>
      <c r="O4456" s="7">
        <f>VLOOKUP($A4456,'[1]Prices 23 nov'!$A$2:$Q$5001,6,FALSE)</f>
        <v>0.13524072279202501</v>
      </c>
      <c r="P4456" s="7">
        <f>VLOOKUP($A4456,'[1]Prices 23 nov'!$A$2:$Q$5001,7,FALSE)</f>
        <v>0.143177176830172</v>
      </c>
      <c r="Q4456" s="7">
        <f>VLOOKUP($A4456,'[1]Prices 23 nov'!$A$2:$Q$5001,8,FALSE)</f>
        <v>0.14327423499604899</v>
      </c>
      <c r="R4456" s="7">
        <f>VLOOKUP($A4456,'[1]Prices 23 nov'!$A$2:$Q$5001,9,FALSE)</f>
        <v>0.18603916505367099</v>
      </c>
      <c r="S4456" s="7">
        <f>VLOOKUP($A4456,'[1]Prices 23 nov'!$A$2:$Q$5001,10,FALSE)</f>
        <v>0.141549299954319</v>
      </c>
      <c r="T4456" s="7">
        <f>VLOOKUP($A4456,'[1]Prices 23 nov'!$A$2:$Q$5001,11,FALSE)</f>
        <v>0.158849263320263</v>
      </c>
      <c r="U4456" s="7">
        <f>VLOOKUP($A4456,'[1]Prices 23 nov'!$A$2:$Q$5001,12,FALSE)</f>
        <v>0.15713123388431399</v>
      </c>
      <c r="V4456" s="7">
        <f>VLOOKUP($A4456,'[1]Prices 23 nov'!$A$2:$Q$5001,13,FALSE)</f>
        <v>0.18090524012457401</v>
      </c>
      <c r="W4456" s="7">
        <f>VLOOKUP($A4456,'[1]Prices 23 nov'!$A$2:$Q$5001,14,FALSE)</f>
        <v>0.199401219590744</v>
      </c>
      <c r="X4456" s="7">
        <f>VLOOKUP($A4456,'[1]Prices 23 nov'!$A$2:$Q$5001,15,FALSE)</f>
        <v>0.192730136544014</v>
      </c>
      <c r="Y4456" s="7">
        <f>VLOOKUP($A4456,'[1]Prices 23 nov'!$A$2:$Q$5001,16,FALSE)</f>
        <v>0.17788248797348399</v>
      </c>
      <c r="Z4456" s="7">
        <f>VLOOKUP($A4456,'[1]Prices 23 nov'!$A$2:$Q$5001,17,FALSE)</f>
        <v>0.17978300540269401</v>
      </c>
    </row>
    <row r="4457" spans="1:26">
      <c r="A4457" s="4" t="s">
        <v>9385</v>
      </c>
      <c r="B4457" s="4" t="s">
        <v>9386</v>
      </c>
      <c r="C4457" s="5">
        <v>3218833408</v>
      </c>
      <c r="D4457" s="5">
        <v>4481</v>
      </c>
      <c r="E4457" s="6" t="s">
        <v>16</v>
      </c>
      <c r="F4457" s="4" t="s">
        <v>101</v>
      </c>
      <c r="G4457" s="4" t="s">
        <v>46</v>
      </c>
      <c r="H4457" s="4" t="s">
        <v>102</v>
      </c>
      <c r="I4457" s="4">
        <v>4.8000001907348633</v>
      </c>
      <c r="J4457" s="5">
        <v>15.914899264869389</v>
      </c>
      <c r="K4457" s="5">
        <v>5.3343243475785727</v>
      </c>
      <c r="L4457" s="4" t="s">
        <v>1251</v>
      </c>
      <c r="M4457" s="4" t="s">
        <v>42</v>
      </c>
      <c r="N4457" s="7">
        <f>VLOOKUP($A4457,'[1]Prices 23 nov'!$A$2:$Q$5001,5,FALSE)</f>
        <v>145.88185825607059</v>
      </c>
      <c r="O4457" s="7">
        <f>VLOOKUP($A4457,'[1]Prices 23 nov'!$A$2:$Q$5001,6,FALSE)</f>
        <v>5.5545298832707317</v>
      </c>
      <c r="P4457" s="7">
        <f>VLOOKUP($A4457,'[1]Prices 23 nov'!$A$2:$Q$5001,7,FALSE)</f>
        <v>6.0007628616961028</v>
      </c>
      <c r="Q4457" s="7">
        <f>VLOOKUP($A4457,'[1]Prices 23 nov'!$A$2:$Q$5001,8,FALSE)</f>
        <v>7.5024666730243439</v>
      </c>
      <c r="R4457" s="7">
        <f>VLOOKUP($A4457,'[1]Prices 23 nov'!$A$2:$Q$5001,9,FALSE)</f>
        <v>9.0320833338264492</v>
      </c>
      <c r="S4457" s="7">
        <f>VLOOKUP($A4457,'[1]Prices 23 nov'!$A$2:$Q$5001,10,FALSE)</f>
        <v>7.7756540518756196</v>
      </c>
      <c r="T4457" s="7">
        <f>VLOOKUP($A4457,'[1]Prices 23 nov'!$A$2:$Q$5001,11,FALSE)</f>
        <v>8.2417974567570127</v>
      </c>
      <c r="U4457" s="7">
        <f>VLOOKUP($A4457,'[1]Prices 23 nov'!$A$2:$Q$5001,12,FALSE)</f>
        <v>8.8372291464047521</v>
      </c>
      <c r="V4457" s="7">
        <f>VLOOKUP($A4457,'[1]Prices 23 nov'!$A$2:$Q$5001,13,FALSE)</f>
        <v>10.79207967173261</v>
      </c>
      <c r="W4457" s="7">
        <f>VLOOKUP($A4457,'[1]Prices 23 nov'!$A$2:$Q$5001,14,FALSE)</f>
        <v>11.9841287652348</v>
      </c>
      <c r="X4457" s="7">
        <f>VLOOKUP($A4457,'[1]Prices 23 nov'!$A$2:$Q$5001,15,FALSE)</f>
        <v>15.11232788077905</v>
      </c>
      <c r="Y4457" s="7">
        <f>VLOOKUP($A4457,'[1]Prices 23 nov'!$A$2:$Q$5001,16,FALSE)</f>
        <v>13.17626353462515</v>
      </c>
      <c r="Z4457" s="7">
        <f>VLOOKUP($A4457,'[1]Prices 23 nov'!$A$2:$Q$5001,17,FALSE)</f>
        <v>14.020982727100771</v>
      </c>
    </row>
    <row r="4458" spans="1:26">
      <c r="A4458" s="4" t="s">
        <v>9387</v>
      </c>
      <c r="B4458" s="4" t="s">
        <v>9388</v>
      </c>
      <c r="C4458" s="5">
        <v>3216495360</v>
      </c>
      <c r="D4458" s="5">
        <v>4482</v>
      </c>
      <c r="E4458" s="6" t="s">
        <v>294</v>
      </c>
      <c r="F4458" s="4" t="s">
        <v>242</v>
      </c>
      <c r="G4458" s="4" t="s">
        <v>46</v>
      </c>
      <c r="H4458" s="4" t="s">
        <v>102</v>
      </c>
      <c r="I4458" s="4">
        <v>4.75</v>
      </c>
      <c r="J4458" s="5">
        <v>3.9091404808101982</v>
      </c>
      <c r="K4458" s="5">
        <v>2.152419176083098</v>
      </c>
      <c r="L4458" s="4" t="s">
        <v>1693</v>
      </c>
      <c r="M4458" s="4" t="s">
        <v>600</v>
      </c>
      <c r="N4458" s="7">
        <f>VLOOKUP($A4458,'[1]Prices 23 nov'!$A$2:$Q$5001,5,FALSE)</f>
        <v>47.029450675397882</v>
      </c>
      <c r="O4458" s="7">
        <f>VLOOKUP($A4458,'[1]Prices 23 nov'!$A$2:$Q$5001,6,FALSE)</f>
        <v>2.2445413830632361</v>
      </c>
      <c r="P4458" s="7">
        <f>VLOOKUP($A4458,'[1]Prices 23 nov'!$A$2:$Q$5001,7,FALSE)</f>
        <v>2.467185550050317</v>
      </c>
      <c r="Q4458" s="7">
        <f>VLOOKUP($A4458,'[1]Prices 23 nov'!$A$2:$Q$5001,8,FALSE)</f>
        <v>3.2087161811098501</v>
      </c>
      <c r="R4458" s="7">
        <f>VLOOKUP($A4458,'[1]Prices 23 nov'!$A$2:$Q$5001,9,FALSE)</f>
        <v>3.2036087847445738</v>
      </c>
      <c r="S4458" s="7">
        <f>VLOOKUP($A4458,'[1]Prices 23 nov'!$A$2:$Q$5001,10,FALSE)</f>
        <v>2.8169015049934392</v>
      </c>
      <c r="T4458" s="7">
        <f>VLOOKUP($A4458,'[1]Prices 23 nov'!$A$2:$Q$5001,11,FALSE)</f>
        <v>2.752254742892319</v>
      </c>
      <c r="U4458" s="7">
        <f>VLOOKUP($A4458,'[1]Prices 23 nov'!$A$2:$Q$5001,12,FALSE)</f>
        <v>2.8227504858591601</v>
      </c>
      <c r="V4458" s="7">
        <f>VLOOKUP($A4458,'[1]Prices 23 nov'!$A$2:$Q$5001,13,FALSE)</f>
        <v>3.0551627221842641</v>
      </c>
      <c r="W4458" s="7">
        <f>VLOOKUP($A4458,'[1]Prices 23 nov'!$A$2:$Q$5001,14,FALSE)</f>
        <v>3.091291973688755</v>
      </c>
      <c r="X4458" s="7">
        <f>VLOOKUP($A4458,'[1]Prices 23 nov'!$A$2:$Q$5001,15,FALSE)</f>
        <v>3.0007906530872792</v>
      </c>
      <c r="Y4458" s="7">
        <f>VLOOKUP($A4458,'[1]Prices 23 nov'!$A$2:$Q$5001,16,FALSE)</f>
        <v>2.5990281362876999</v>
      </c>
      <c r="Z4458" s="7">
        <f>VLOOKUP($A4458,'[1]Prices 23 nov'!$A$2:$Q$5001,17,FALSE)</f>
        <v>3.3879309371882869</v>
      </c>
    </row>
    <row r="4459" spans="1:26">
      <c r="A4459" s="4" t="s">
        <v>9389</v>
      </c>
      <c r="B4459" s="4" t="s">
        <v>9390</v>
      </c>
      <c r="C4459" s="5">
        <v>3214586880</v>
      </c>
      <c r="D4459" s="5">
        <v>4483</v>
      </c>
      <c r="E4459" s="6" t="s">
        <v>329</v>
      </c>
      <c r="F4459" s="4" t="s">
        <v>242</v>
      </c>
      <c r="G4459" s="4" t="s">
        <v>46</v>
      </c>
      <c r="H4459" s="4" t="s">
        <v>102</v>
      </c>
      <c r="I4459" s="4">
        <v>4</v>
      </c>
      <c r="J4459" s="5">
        <v>0.60879076869887006</v>
      </c>
      <c r="K4459" s="5">
        <v>0.44635291341752203</v>
      </c>
      <c r="L4459" s="4" t="s">
        <v>3001</v>
      </c>
      <c r="M4459" s="4" t="s">
        <v>314</v>
      </c>
      <c r="N4459" s="7">
        <f>VLOOKUP($A4459,'[1]Prices 23 nov'!$A$2:$Q$5001,5,FALSE)</f>
        <v>-1.51908422614071</v>
      </c>
      <c r="O4459" s="7">
        <f>VLOOKUP($A4459,'[1]Prices 23 nov'!$A$2:$Q$5001,6,FALSE)</f>
        <v>0.55971475132567905</v>
      </c>
      <c r="P4459" s="7">
        <f>VLOOKUP($A4459,'[1]Prices 23 nov'!$A$2:$Q$5001,7,FALSE)</f>
        <v>0.58735675767877604</v>
      </c>
      <c r="Q4459" s="7">
        <f>VLOOKUP($A4459,'[1]Prices 23 nov'!$A$2:$Q$5001,8,FALSE)</f>
        <v>0.49419640039571899</v>
      </c>
      <c r="R4459" s="7">
        <f>VLOOKUP($A4459,'[1]Prices 23 nov'!$A$2:$Q$5001,9,FALSE)</f>
        <v>0.52435752331348306</v>
      </c>
      <c r="S4459" s="7">
        <f>VLOOKUP($A4459,'[1]Prices 23 nov'!$A$2:$Q$5001,10,FALSE)</f>
        <v>0.45774649456143401</v>
      </c>
      <c r="T4459" s="7">
        <f>VLOOKUP($A4459,'[1]Prices 23 nov'!$A$2:$Q$5001,11,FALSE)</f>
        <v>0.46437218261021901</v>
      </c>
      <c r="U4459" s="7">
        <f>VLOOKUP($A4459,'[1]Prices 23 nov'!$A$2:$Q$5001,12,FALSE)</f>
        <v>0.46858777272547097</v>
      </c>
      <c r="V4459" s="7">
        <f>VLOOKUP($A4459,'[1]Prices 23 nov'!$A$2:$Q$5001,13,FALSE)</f>
        <v>0.47383308551857811</v>
      </c>
      <c r="W4459" s="7">
        <f>VLOOKUP($A4459,'[1]Prices 23 nov'!$A$2:$Q$5001,14,FALSE)</f>
        <v>0.51569281046409499</v>
      </c>
      <c r="X4459" s="7">
        <f>VLOOKUP($A4459,'[1]Prices 23 nov'!$A$2:$Q$5001,15,FALSE)</f>
        <v>0.54040594462117009</v>
      </c>
      <c r="Y4459" s="7">
        <f>VLOOKUP($A4459,'[1]Prices 23 nov'!$A$2:$Q$5001,16,FALSE)</f>
        <v>0.54042117080001606</v>
      </c>
      <c r="Z4459" s="7">
        <f>VLOOKUP($A4459,'[1]Prices 23 nov'!$A$2:$Q$5001,17,FALSE)</f>
        <v>0.51857610981070201</v>
      </c>
    </row>
    <row r="4460" spans="1:26">
      <c r="A4460" s="4" t="s">
        <v>9391</v>
      </c>
      <c r="B4460" s="4" t="s">
        <v>9392</v>
      </c>
      <c r="C4460" s="5">
        <v>3214042880</v>
      </c>
      <c r="D4460" s="5">
        <v>4484</v>
      </c>
      <c r="E4460" s="6" t="s">
        <v>105</v>
      </c>
      <c r="F4460" s="4" t="s">
        <v>45</v>
      </c>
      <c r="G4460" s="4" t="s">
        <v>317</v>
      </c>
      <c r="H4460" s="4" t="s">
        <v>318</v>
      </c>
      <c r="I4460" s="4">
        <v>0</v>
      </c>
      <c r="J4460" s="5">
        <v>14.981466423738535</v>
      </c>
      <c r="K4460" s="5">
        <v>10.779969726990133</v>
      </c>
      <c r="L4460" s="4" t="s">
        <v>64</v>
      </c>
      <c r="M4460" s="4" t="s">
        <v>162</v>
      </c>
      <c r="N4460" s="7">
        <f>VLOOKUP($A4460,'[1]Prices 23 nov'!$A$2:$Q$5001,5,FALSE)</f>
        <v>2.4074691339958538</v>
      </c>
      <c r="O4460" s="7">
        <f>VLOOKUP($A4460,'[1]Prices 23 nov'!$A$2:$Q$5001,6,FALSE)</f>
        <v>13.39941460162515</v>
      </c>
      <c r="P4460" s="7">
        <f>VLOOKUP($A4460,'[1]Prices 23 nov'!$A$2:$Q$5001,7,FALSE)</f>
        <v>14.55152126759288</v>
      </c>
      <c r="Q4460" s="7">
        <f>VLOOKUP($A4460,'[1]Prices 23 nov'!$A$2:$Q$5001,8,FALSE)</f>
        <v>13.350498079266121</v>
      </c>
      <c r="R4460" s="7">
        <f>VLOOKUP($A4460,'[1]Prices 23 nov'!$A$2:$Q$5001,9,FALSE)</f>
        <v>13.60972661316282</v>
      </c>
      <c r="S4460" s="7">
        <f>VLOOKUP($A4460,'[1]Prices 23 nov'!$A$2:$Q$5001,10,FALSE)</f>
        <v>12.233657713123421</v>
      </c>
      <c r="T4460" s="7">
        <f>VLOOKUP($A4460,'[1]Prices 23 nov'!$A$2:$Q$5001,11,FALSE)</f>
        <v>13.06692231919806</v>
      </c>
      <c r="U4460" s="7">
        <f>VLOOKUP($A4460,'[1]Prices 23 nov'!$A$2:$Q$5001,12,FALSE)</f>
        <v>12.89798290494662</v>
      </c>
      <c r="V4460" s="7">
        <f>VLOOKUP($A4460,'[1]Prices 23 nov'!$A$2:$Q$5001,13,FALSE)</f>
        <v>12.77836578260553</v>
      </c>
      <c r="W4460" s="7">
        <f>VLOOKUP($A4460,'[1]Prices 23 nov'!$A$2:$Q$5001,14,FALSE)</f>
        <v>13.276563558162019</v>
      </c>
      <c r="X4460" s="7">
        <f>VLOOKUP($A4460,'[1]Prices 23 nov'!$A$2:$Q$5001,15,FALSE)</f>
        <v>13.296774191048829</v>
      </c>
      <c r="Y4460" s="7">
        <f>VLOOKUP($A4460,'[1]Prices 23 nov'!$A$2:$Q$5001,16,FALSE)</f>
        <v>12.317101659960491</v>
      </c>
      <c r="Z4460" s="7">
        <f>VLOOKUP($A4460,'[1]Prices 23 nov'!$A$2:$Q$5001,17,FALSE)</f>
        <v>13.006116664784029</v>
      </c>
    </row>
    <row r="4461" spans="1:26">
      <c r="A4461" s="4" t="s">
        <v>9393</v>
      </c>
      <c r="B4461" s="4" t="s">
        <v>9394</v>
      </c>
      <c r="C4461" s="5">
        <v>3213492736</v>
      </c>
      <c r="D4461" s="5">
        <v>4485</v>
      </c>
      <c r="E4461" s="6" t="s">
        <v>67</v>
      </c>
      <c r="F4461" s="4" t="s">
        <v>51</v>
      </c>
      <c r="G4461" s="4" t="s">
        <v>18</v>
      </c>
      <c r="H4461" s="4" t="s">
        <v>19</v>
      </c>
      <c r="I4461" s="4">
        <v>4.2222223281860352</v>
      </c>
      <c r="J4461" s="5">
        <v>28.469999313354492</v>
      </c>
      <c r="K4461" s="5">
        <v>6.3899998664855957</v>
      </c>
      <c r="L4461" s="4" t="s">
        <v>64</v>
      </c>
      <c r="M4461" s="4" t="s">
        <v>150</v>
      </c>
      <c r="N4461" s="7">
        <f>VLOOKUP($A4461,'[1]Prices 23 nov'!$A$2:$Q$5001,5,FALSE)</f>
        <v>9.2832453916035451</v>
      </c>
      <c r="O4461" s="7">
        <f>VLOOKUP($A4461,'[1]Prices 23 nov'!$A$2:$Q$5001,6,FALSE)</f>
        <v>22.739999771118161</v>
      </c>
      <c r="P4461" s="7">
        <f>VLOOKUP($A4461,'[1]Prices 23 nov'!$A$2:$Q$5001,7,FALSE)</f>
        <v>21.860000610351559</v>
      </c>
      <c r="Q4461" s="7">
        <f>VLOOKUP($A4461,'[1]Prices 23 nov'!$A$2:$Q$5001,8,FALSE)</f>
        <v>26.64999961853027</v>
      </c>
      <c r="R4461" s="7">
        <f>VLOOKUP($A4461,'[1]Prices 23 nov'!$A$2:$Q$5001,9,FALSE)</f>
        <v>23.819999694824219</v>
      </c>
      <c r="S4461" s="7">
        <f>VLOOKUP($A4461,'[1]Prices 23 nov'!$A$2:$Q$5001,10,FALSE)</f>
        <v>9</v>
      </c>
      <c r="T4461" s="7">
        <f>VLOOKUP($A4461,'[1]Prices 23 nov'!$A$2:$Q$5001,11,FALSE)</f>
        <v>13.689999580383301</v>
      </c>
      <c r="U4461" s="7">
        <f>VLOOKUP($A4461,'[1]Prices 23 nov'!$A$2:$Q$5001,12,FALSE)</f>
        <v>19.579999923706051</v>
      </c>
      <c r="V4461" s="7">
        <f>VLOOKUP($A4461,'[1]Prices 23 nov'!$A$2:$Q$5001,13,FALSE)</f>
        <v>18.620000839233398</v>
      </c>
      <c r="W4461" s="7">
        <f>VLOOKUP($A4461,'[1]Prices 23 nov'!$A$2:$Q$5001,14,FALSE)</f>
        <v>23.659999847412109</v>
      </c>
      <c r="X4461" s="7">
        <f>VLOOKUP($A4461,'[1]Prices 23 nov'!$A$2:$Q$5001,15,FALSE)</f>
        <v>24.85000038146973</v>
      </c>
      <c r="Y4461" s="7">
        <f>VLOOKUP($A4461,'[1]Prices 23 nov'!$A$2:$Q$5001,16,FALSE)</f>
        <v>25.610000610351559</v>
      </c>
      <c r="Z4461" s="7">
        <f>VLOOKUP($A4461,'[1]Prices 23 nov'!$A$2:$Q$5001,17,FALSE)</f>
        <v>22.45999908447266</v>
      </c>
    </row>
    <row r="4462" spans="1:26">
      <c r="A4462" s="4" t="s">
        <v>9395</v>
      </c>
      <c r="B4462" s="4" t="s">
        <v>9396</v>
      </c>
      <c r="C4462" s="5">
        <v>3212814336</v>
      </c>
      <c r="D4462" s="5">
        <v>4486</v>
      </c>
      <c r="E4462" s="6" t="s">
        <v>55</v>
      </c>
      <c r="F4462" s="4" t="s">
        <v>2042</v>
      </c>
      <c r="G4462" s="4" t="s">
        <v>2043</v>
      </c>
      <c r="H4462" s="4" t="s">
        <v>2044</v>
      </c>
      <c r="I4462" s="4" t="s">
        <v>479</v>
      </c>
      <c r="J4462" s="5">
        <v>109.81554349822999</v>
      </c>
      <c r="K4462" s="5">
        <v>88.536100000000005</v>
      </c>
      <c r="L4462" s="4" t="s">
        <v>41</v>
      </c>
      <c r="M4462" s="4" t="s">
        <v>48</v>
      </c>
      <c r="N4462" s="7">
        <f>VLOOKUP($A4462,'[1]Prices 23 nov'!$A$2:$Q$5001,5,FALSE)</f>
        <v>-12.681909911916179</v>
      </c>
      <c r="O4462" s="7">
        <f>VLOOKUP($A4462,'[1]Prices 23 nov'!$A$2:$Q$5001,6,FALSE)</f>
        <v>106.5414924917222</v>
      </c>
      <c r="P4462" s="7">
        <f>VLOOKUP($A4462,'[1]Prices 23 nov'!$A$2:$Q$5001,7,FALSE)</f>
        <v>107.43012329433439</v>
      </c>
      <c r="Q4462" s="7">
        <f>VLOOKUP($A4462,'[1]Prices 23 nov'!$A$2:$Q$5001,8,FALSE)</f>
        <v>106.16640472412109</v>
      </c>
      <c r="R4462" s="7">
        <f>VLOOKUP($A4462,'[1]Prices 23 nov'!$A$2:$Q$5001,9,FALSE)</f>
        <v>107.1044063354493</v>
      </c>
      <c r="S4462" s="7">
        <f>VLOOKUP($A4462,'[1]Prices 23 nov'!$A$2:$Q$5001,10,FALSE)</f>
        <v>91.332995941162153</v>
      </c>
      <c r="T4462" s="7">
        <f>VLOOKUP($A4462,'[1]Prices 23 nov'!$A$2:$Q$5001,11,FALSE)</f>
        <v>92.299195289611816</v>
      </c>
      <c r="U4462" s="7">
        <f>VLOOKUP($A4462,'[1]Prices 23 nov'!$A$2:$Q$5001,12,FALSE)</f>
        <v>93.269406353569138</v>
      </c>
      <c r="V4462" s="7">
        <f>VLOOKUP($A4462,'[1]Prices 23 nov'!$A$2:$Q$5001,13,FALSE)</f>
        <v>94.392322926025372</v>
      </c>
      <c r="W4462" s="7">
        <f>VLOOKUP($A4462,'[1]Prices 23 nov'!$A$2:$Q$5001,14,FALSE)</f>
        <v>98.456628188781906</v>
      </c>
      <c r="X4462" s="7">
        <f>VLOOKUP($A4462,'[1]Prices 23 nov'!$A$2:$Q$5001,15,FALSE)</f>
        <v>100.0069257677842</v>
      </c>
      <c r="Y4462" s="7">
        <f>VLOOKUP($A4462,'[1]Prices 23 nov'!$A$2:$Q$5001,16,FALSE)</f>
        <v>98.423102625274623</v>
      </c>
      <c r="Z4462" s="7">
        <f>VLOOKUP($A4462,'[1]Prices 23 nov'!$A$2:$Q$5001,17,FALSE)</f>
        <v>97.210074414749215</v>
      </c>
    </row>
    <row r="4463" spans="1:26">
      <c r="A4463" s="4" t="s">
        <v>9397</v>
      </c>
      <c r="B4463" s="4" t="s">
        <v>9398</v>
      </c>
      <c r="C4463" s="5">
        <v>3212430080</v>
      </c>
      <c r="D4463" s="5">
        <v>4487</v>
      </c>
      <c r="E4463" s="6" t="s">
        <v>34</v>
      </c>
      <c r="F4463" s="4" t="s">
        <v>3757</v>
      </c>
      <c r="G4463" s="4" t="s">
        <v>289</v>
      </c>
      <c r="H4463" s="4" t="s">
        <v>290</v>
      </c>
      <c r="I4463" s="4">
        <v>3</v>
      </c>
      <c r="J4463" s="5">
        <v>25.609037324523925</v>
      </c>
      <c r="K4463" s="5">
        <v>17.201599999999999</v>
      </c>
      <c r="L4463" s="4" t="s">
        <v>35</v>
      </c>
      <c r="M4463" s="4" t="s">
        <v>48</v>
      </c>
      <c r="N4463" s="7">
        <f>VLOOKUP($A4463,'[1]Prices 23 nov'!$A$2:$Q$5001,5,FALSE)</f>
        <v>-13.32752433780275</v>
      </c>
      <c r="O4463" s="7">
        <f>VLOOKUP($A4463,'[1]Prices 23 nov'!$A$2:$Q$5001,6,FALSE)</f>
        <v>24.209949737834901</v>
      </c>
      <c r="P4463" s="7">
        <f>VLOOKUP($A4463,'[1]Prices 23 nov'!$A$2:$Q$5001,7,FALSE)</f>
        <v>24.782940398273471</v>
      </c>
      <c r="Q4463" s="7">
        <f>VLOOKUP($A4463,'[1]Prices 23 nov'!$A$2:$Q$5001,8,FALSE)</f>
        <v>23.20178252617643</v>
      </c>
      <c r="R4463" s="7">
        <f>VLOOKUP($A4463,'[1]Prices 23 nov'!$A$2:$Q$5001,9,FALSE)</f>
        <v>22.516519932250961</v>
      </c>
      <c r="S4463" s="7">
        <f>VLOOKUP($A4463,'[1]Prices 23 nov'!$A$2:$Q$5001,10,FALSE)</f>
        <v>20.244025220012649</v>
      </c>
      <c r="T4463" s="7">
        <f>VLOOKUP($A4463,'[1]Prices 23 nov'!$A$2:$Q$5001,11,FALSE)</f>
        <v>21.009055849975539</v>
      </c>
      <c r="U4463" s="7">
        <f>VLOOKUP($A4463,'[1]Prices 23 nov'!$A$2:$Q$5001,12,FALSE)</f>
        <v>19.978351482534439</v>
      </c>
      <c r="V4463" s="7">
        <f>VLOOKUP($A4463,'[1]Prices 23 nov'!$A$2:$Q$5001,13,FALSE)</f>
        <v>21.76204753833008</v>
      </c>
      <c r="W4463" s="7">
        <f>VLOOKUP($A4463,'[1]Prices 23 nov'!$A$2:$Q$5001,14,FALSE)</f>
        <v>21.676906909866371</v>
      </c>
      <c r="X4463" s="7">
        <f>VLOOKUP($A4463,'[1]Prices 23 nov'!$A$2:$Q$5001,15,FALSE)</f>
        <v>22.388184749046331</v>
      </c>
      <c r="Y4463" s="7">
        <f>VLOOKUP($A4463,'[1]Prices 23 nov'!$A$2:$Q$5001,16,FALSE)</f>
        <v>21.857445503883351</v>
      </c>
      <c r="Z4463" s="7">
        <f>VLOOKUP($A4463,'[1]Prices 23 nov'!$A$2:$Q$5001,17,FALSE)</f>
        <v>21.604823064304359</v>
      </c>
    </row>
    <row r="4464" spans="1:26">
      <c r="A4464" s="4" t="s">
        <v>9399</v>
      </c>
      <c r="B4464" s="4" t="s">
        <v>9400</v>
      </c>
      <c r="C4464" s="5">
        <v>3211657216</v>
      </c>
      <c r="D4464" s="5">
        <v>4488</v>
      </c>
      <c r="E4464" s="6" t="s">
        <v>55</v>
      </c>
      <c r="F4464" s="4" t="s">
        <v>25</v>
      </c>
      <c r="G4464" s="4" t="s">
        <v>26</v>
      </c>
      <c r="H4464" s="4" t="s">
        <v>27</v>
      </c>
      <c r="I4464" s="4">
        <v>3.6666667461395264</v>
      </c>
      <c r="J4464" s="5">
        <v>4.9031363068005103</v>
      </c>
      <c r="K4464" s="5">
        <v>3.0875699711125169</v>
      </c>
      <c r="L4464" s="4" t="s">
        <v>20</v>
      </c>
      <c r="M4464" s="4" t="s">
        <v>673</v>
      </c>
      <c r="N4464" s="7">
        <f>VLOOKUP($A4464,'[1]Prices 23 nov'!$A$2:$Q$5001,5,FALSE)</f>
        <v>1.730523943236939</v>
      </c>
      <c r="O4464" s="7">
        <f>VLOOKUP($A4464,'[1]Prices 23 nov'!$A$2:$Q$5001,6,FALSE)</f>
        <v>4.2932189826143494</v>
      </c>
      <c r="P4464" s="7">
        <f>VLOOKUP($A4464,'[1]Prices 23 nov'!$A$2:$Q$5001,7,FALSE)</f>
        <v>4.8030282024751614</v>
      </c>
      <c r="Q4464" s="7">
        <f>VLOOKUP($A4464,'[1]Prices 23 nov'!$A$2:$Q$5001,8,FALSE)</f>
        <v>4.5948827240792411</v>
      </c>
      <c r="R4464" s="7">
        <f>VLOOKUP($A4464,'[1]Prices 23 nov'!$A$2:$Q$5001,9,FALSE)</f>
        <v>4.1260195608724644</v>
      </c>
      <c r="S4464" s="7">
        <f>VLOOKUP($A4464,'[1]Prices 23 nov'!$A$2:$Q$5001,10,FALSE)</f>
        <v>3.3196121454238892</v>
      </c>
      <c r="T4464" s="7">
        <f>VLOOKUP($A4464,'[1]Prices 23 nov'!$A$2:$Q$5001,11,FALSE)</f>
        <v>3.6412031676047718</v>
      </c>
      <c r="U4464" s="7">
        <f>VLOOKUP($A4464,'[1]Prices 23 nov'!$A$2:$Q$5001,12,FALSE)</f>
        <v>3.5162491528735131</v>
      </c>
      <c r="V4464" s="7">
        <f>VLOOKUP($A4464,'[1]Prices 23 nov'!$A$2:$Q$5001,13,FALSE)</f>
        <v>3.4707970337444749</v>
      </c>
      <c r="W4464" s="7">
        <f>VLOOKUP($A4464,'[1]Prices 23 nov'!$A$2:$Q$5001,14,FALSE)</f>
        <v>3.5031595036763861</v>
      </c>
      <c r="X4464" s="7">
        <f>VLOOKUP($A4464,'[1]Prices 23 nov'!$A$2:$Q$5001,15,FALSE)</f>
        <v>4.1325621157884598</v>
      </c>
      <c r="Y4464" s="7">
        <f>VLOOKUP($A4464,'[1]Prices 23 nov'!$A$2:$Q$5001,16,FALSE)</f>
        <v>4.2229867292942336</v>
      </c>
      <c r="Z4464" s="7">
        <f>VLOOKUP($A4464,'[1]Prices 23 nov'!$A$2:$Q$5001,17,FALSE)</f>
        <v>4.2395475860545284</v>
      </c>
    </row>
    <row r="4465" spans="1:26">
      <c r="A4465" s="4" t="s">
        <v>9401</v>
      </c>
      <c r="B4465" s="4" t="s">
        <v>9402</v>
      </c>
      <c r="C4465" s="5">
        <v>3210245120</v>
      </c>
      <c r="D4465" s="5">
        <v>4489</v>
      </c>
      <c r="E4465" s="6" t="s">
        <v>55</v>
      </c>
      <c r="F4465" s="4" t="s">
        <v>909</v>
      </c>
      <c r="G4465" s="4" t="s">
        <v>910</v>
      </c>
      <c r="H4465" s="4" t="s">
        <v>911</v>
      </c>
      <c r="I4465" s="4">
        <v>4.1428570747375488</v>
      </c>
      <c r="J4465" s="5">
        <v>8.4035500820023668</v>
      </c>
      <c r="K4465" s="5">
        <v>2.9586626698422651</v>
      </c>
      <c r="L4465" s="4" t="s">
        <v>41</v>
      </c>
      <c r="M4465" s="4" t="s">
        <v>349</v>
      </c>
      <c r="N4465" s="7">
        <f>VLOOKUP($A4465,'[1]Prices 23 nov'!$A$2:$Q$5001,5,FALSE)</f>
        <v>-5.8610233116045407</v>
      </c>
      <c r="O4465" s="7">
        <f>VLOOKUP($A4465,'[1]Prices 23 nov'!$A$2:$Q$5001,6,FALSE)</f>
        <v>7.1388814737031234</v>
      </c>
      <c r="P4465" s="7">
        <f>VLOOKUP($A4465,'[1]Prices 23 nov'!$A$2:$Q$5001,7,FALSE)</f>
        <v>7.8529085020460343</v>
      </c>
      <c r="Q4465" s="7">
        <f>VLOOKUP($A4465,'[1]Prices 23 nov'!$A$2:$Q$5001,8,FALSE)</f>
        <v>7.7304265624823643</v>
      </c>
      <c r="R4465" s="7">
        <f>VLOOKUP($A4465,'[1]Prices 23 nov'!$A$2:$Q$5001,9,FALSE)</f>
        <v>6.3041189938815023</v>
      </c>
      <c r="S4465" s="7">
        <f>VLOOKUP($A4465,'[1]Prices 23 nov'!$A$2:$Q$5001,10,FALSE)</f>
        <v>3.9549582112804269</v>
      </c>
      <c r="T4465" s="7">
        <f>VLOOKUP($A4465,'[1]Prices 23 nov'!$A$2:$Q$5001,11,FALSE)</f>
        <v>4.9711310178574308</v>
      </c>
      <c r="U4465" s="7">
        <f>VLOOKUP($A4465,'[1]Prices 23 nov'!$A$2:$Q$5001,12,FALSE)</f>
        <v>5.1828161888814748</v>
      </c>
      <c r="V4465" s="7">
        <f>VLOOKUP($A4465,'[1]Prices 23 nov'!$A$2:$Q$5001,13,FALSE)</f>
        <v>5.373812150730032</v>
      </c>
      <c r="W4465" s="7">
        <f>VLOOKUP($A4465,'[1]Prices 23 nov'!$A$2:$Q$5001,14,FALSE)</f>
        <v>5.4913642736380552</v>
      </c>
      <c r="X4465" s="7">
        <f>VLOOKUP($A4465,'[1]Prices 23 nov'!$A$2:$Q$5001,15,FALSE)</f>
        <v>6.0871555487779014</v>
      </c>
      <c r="Y4465" s="7">
        <f>VLOOKUP($A4465,'[1]Prices 23 nov'!$A$2:$Q$5001,16,FALSE)</f>
        <v>5.2370414352709247</v>
      </c>
      <c r="Z4465" s="7">
        <f>VLOOKUP($A4465,'[1]Prices 23 nov'!$A$2:$Q$5001,17,FALSE)</f>
        <v>5.3814935581450527</v>
      </c>
    </row>
    <row r="4466" spans="1:26">
      <c r="A4466" s="4" t="s">
        <v>9403</v>
      </c>
      <c r="B4466" s="4" t="s">
        <v>9404</v>
      </c>
      <c r="C4466" s="5">
        <v>3209171968</v>
      </c>
      <c r="D4466" s="5">
        <v>4490</v>
      </c>
      <c r="E4466" s="6" t="s">
        <v>67</v>
      </c>
      <c r="F4466" s="4" t="s">
        <v>101</v>
      </c>
      <c r="G4466" s="4" t="s">
        <v>46</v>
      </c>
      <c r="H4466" s="4" t="s">
        <v>102</v>
      </c>
      <c r="I4466" s="4">
        <v>5</v>
      </c>
      <c r="J4466" s="5">
        <v>0.53535476640584101</v>
      </c>
      <c r="K4466" s="5">
        <v>0.24240556258736201</v>
      </c>
      <c r="L4466" s="4" t="s">
        <v>580</v>
      </c>
      <c r="M4466" s="4" t="s">
        <v>2278</v>
      </c>
      <c r="N4466" s="7">
        <f>VLOOKUP($A4466,'[1]Prices 23 nov'!$A$2:$Q$5001,5,FALSE)</f>
        <v>93.61702734768906</v>
      </c>
      <c r="O4466" s="7">
        <f>VLOOKUP($A4466,'[1]Prices 23 nov'!$A$2:$Q$5001,6,FALSE)</f>
        <v>0.28411915898323098</v>
      </c>
      <c r="P4466" s="7">
        <f>VLOOKUP($A4466,'[1]Prices 23 nov'!$A$2:$Q$5001,7,FALSE)</f>
        <v>0.30014071573045698</v>
      </c>
      <c r="Q4466" s="7">
        <f>VLOOKUP($A4466,'[1]Prices 23 nov'!$A$2:$Q$5001,8,FALSE)</f>
        <v>0.25635547256852598</v>
      </c>
      <c r="R4466" s="7">
        <f>VLOOKUP($A4466,'[1]Prices 23 nov'!$A$2:$Q$5001,9,FALSE)</f>
        <v>0.298811939723237</v>
      </c>
      <c r="S4466" s="7">
        <f>VLOOKUP($A4466,'[1]Prices 23 nov'!$A$2:$Q$5001,10,FALSE)</f>
        <v>0.27042253843495501</v>
      </c>
      <c r="T4466" s="7">
        <f>VLOOKUP($A4466,'[1]Prices 23 nov'!$A$2:$Q$5001,11,FALSE)</f>
        <v>0.25483838836780098</v>
      </c>
      <c r="U4466" s="7">
        <f>VLOOKUP($A4466,'[1]Prices 23 nov'!$A$2:$Q$5001,12,FALSE)</f>
        <v>0.25112937630478899</v>
      </c>
      <c r="V4466" s="7">
        <f>VLOOKUP($A4466,'[1]Prices 23 nov'!$A$2:$Q$5001,13,FALSE)</f>
        <v>0.256011308086812</v>
      </c>
      <c r="W4466" s="7">
        <f>VLOOKUP($A4466,'[1]Prices 23 nov'!$A$2:$Q$5001,14,FALSE)</f>
        <v>0.29222592820651999</v>
      </c>
      <c r="X4466" s="7">
        <f>VLOOKUP($A4466,'[1]Prices 23 nov'!$A$2:$Q$5001,15,FALSE)</f>
        <v>0.39102544471370498</v>
      </c>
      <c r="Y4466" s="7">
        <f>VLOOKUP($A4466,'[1]Prices 23 nov'!$A$2:$Q$5001,16,FALSE)</f>
        <v>0.35635401835946801</v>
      </c>
      <c r="Z4466" s="7">
        <f>VLOOKUP($A4466,'[1]Prices 23 nov'!$A$2:$Q$5001,17,FALSE)</f>
        <v>0.46776463102909799</v>
      </c>
    </row>
    <row r="4467" spans="1:26">
      <c r="A4467" s="4" t="s">
        <v>9405</v>
      </c>
      <c r="B4467" s="4" t="s">
        <v>9406</v>
      </c>
      <c r="C4467" s="5">
        <v>3207404288</v>
      </c>
      <c r="D4467" s="5">
        <v>4491</v>
      </c>
      <c r="E4467" s="6" t="s">
        <v>55</v>
      </c>
      <c r="F4467" s="4" t="s">
        <v>9407</v>
      </c>
      <c r="G4467" s="4" t="s">
        <v>9408</v>
      </c>
      <c r="H4467" s="4" t="s">
        <v>9409</v>
      </c>
      <c r="I4467" s="4">
        <v>3.875</v>
      </c>
      <c r="J4467" s="5">
        <v>1.162616664069126</v>
      </c>
      <c r="K4467" s="5">
        <v>0.75322715940479701</v>
      </c>
      <c r="L4467" s="4" t="s">
        <v>1917</v>
      </c>
      <c r="M4467" s="4" t="s">
        <v>456</v>
      </c>
      <c r="N4467" s="7">
        <f>VLOOKUP($A4467,'[1]Prices 23 nov'!$A$2:$Q$5001,5,FALSE)</f>
        <v>-0.52394568851882306</v>
      </c>
      <c r="O4467" s="7">
        <f>VLOOKUP($A4467,'[1]Prices 23 nov'!$A$2:$Q$5001,6,FALSE)</f>
        <v>1.0933260889768659</v>
      </c>
      <c r="P4467" s="7">
        <f>VLOOKUP($A4467,'[1]Prices 23 nov'!$A$2:$Q$5001,7,FALSE)</f>
        <v>1.0736209344240071</v>
      </c>
      <c r="Q4467" s="7">
        <f>VLOOKUP($A4467,'[1]Prices 23 nov'!$A$2:$Q$5001,8,FALSE)</f>
        <v>1.1131435480117351</v>
      </c>
      <c r="R4467" s="7">
        <f>VLOOKUP($A4467,'[1]Prices 23 nov'!$A$2:$Q$5001,9,FALSE)</f>
        <v>1.08832237951848</v>
      </c>
      <c r="S4467" s="7">
        <f>VLOOKUP($A4467,'[1]Prices 23 nov'!$A$2:$Q$5001,10,FALSE)</f>
        <v>0.81537264639283102</v>
      </c>
      <c r="T4467" s="7">
        <f>VLOOKUP($A4467,'[1]Prices 23 nov'!$A$2:$Q$5001,11,FALSE)</f>
        <v>0.84155843600979108</v>
      </c>
      <c r="U4467" s="7">
        <f>VLOOKUP($A4467,'[1]Prices 23 nov'!$A$2:$Q$5001,12,FALSE)</f>
        <v>0.89881798094113907</v>
      </c>
      <c r="V4467" s="7">
        <f>VLOOKUP($A4467,'[1]Prices 23 nov'!$A$2:$Q$5001,13,FALSE)</f>
        <v>0.88316276525570503</v>
      </c>
      <c r="W4467" s="7">
        <f>VLOOKUP($A4467,'[1]Prices 23 nov'!$A$2:$Q$5001,14,FALSE)</f>
        <v>0.90389606926658006</v>
      </c>
      <c r="X4467" s="7">
        <f>VLOOKUP($A4467,'[1]Prices 23 nov'!$A$2:$Q$5001,15,FALSE)</f>
        <v>0.75322715737659307</v>
      </c>
      <c r="Y4467" s="7">
        <f>VLOOKUP($A4467,'[1]Prices 23 nov'!$A$2:$Q$5001,16,FALSE)</f>
        <v>0.94028412659679406</v>
      </c>
      <c r="Z4467" s="7">
        <f>VLOOKUP($A4467,'[1]Prices 23 nov'!$A$2:$Q$5001,17,FALSE)</f>
        <v>0.93504067321779905</v>
      </c>
    </row>
    <row r="4468" spans="1:26">
      <c r="A4468" s="4" t="s">
        <v>9410</v>
      </c>
      <c r="B4468" s="4" t="s">
        <v>9411</v>
      </c>
      <c r="C4468" s="5">
        <v>3205629952</v>
      </c>
      <c r="D4468" s="5">
        <v>4492</v>
      </c>
      <c r="E4468" s="6" t="s">
        <v>55</v>
      </c>
      <c r="F4468" s="4" t="s">
        <v>303</v>
      </c>
      <c r="G4468" s="4" t="s">
        <v>18</v>
      </c>
      <c r="H4468" s="4" t="s">
        <v>19</v>
      </c>
      <c r="I4468" s="4">
        <v>3.8571429252624512</v>
      </c>
      <c r="J4468" s="5">
        <v>95.529998779296875</v>
      </c>
      <c r="K4468" s="5">
        <v>22.475200653076172</v>
      </c>
      <c r="L4468" s="4" t="s">
        <v>20</v>
      </c>
      <c r="M4468" s="4" t="s">
        <v>372</v>
      </c>
      <c r="N4468" s="7">
        <f>VLOOKUP($A4468,'[1]Prices 23 nov'!$A$2:$Q$5001,5,FALSE)</f>
        <v>179.3784536416232</v>
      </c>
      <c r="O4468" s="7">
        <f>VLOOKUP($A4468,'[1]Prices 23 nov'!$A$2:$Q$5001,6,FALSE)</f>
        <v>33.360000610351563</v>
      </c>
      <c r="P4468" s="7">
        <f>VLOOKUP($A4468,'[1]Prices 23 nov'!$A$2:$Q$5001,7,FALSE)</f>
        <v>37.459999084472663</v>
      </c>
      <c r="Q4468" s="7">
        <f>VLOOKUP($A4468,'[1]Prices 23 nov'!$A$2:$Q$5001,8,FALSE)</f>
        <v>32.470001220703118</v>
      </c>
      <c r="R4468" s="7">
        <f>VLOOKUP($A4468,'[1]Prices 23 nov'!$A$2:$Q$5001,9,FALSE)</f>
        <v>31.520000457763668</v>
      </c>
      <c r="S4468" s="7">
        <f>VLOOKUP($A4468,'[1]Prices 23 nov'!$A$2:$Q$5001,10,FALSE)</f>
        <v>24.579999923706051</v>
      </c>
      <c r="T4468" s="7">
        <f>VLOOKUP($A4468,'[1]Prices 23 nov'!$A$2:$Q$5001,11,FALSE)</f>
        <v>28.180000305175781</v>
      </c>
      <c r="U4468" s="7">
        <f>VLOOKUP($A4468,'[1]Prices 23 nov'!$A$2:$Q$5001,12,FALSE)</f>
        <v>31.520000457763668</v>
      </c>
      <c r="V4468" s="7">
        <f>VLOOKUP($A4468,'[1]Prices 23 nov'!$A$2:$Q$5001,13,FALSE)</f>
        <v>45.150001525878913</v>
      </c>
      <c r="W4468" s="7">
        <f>VLOOKUP($A4468,'[1]Prices 23 nov'!$A$2:$Q$5001,14,FALSE)</f>
        <v>50.509998321533203</v>
      </c>
      <c r="X4468" s="7">
        <f>VLOOKUP($A4468,'[1]Prices 23 nov'!$A$2:$Q$5001,15,FALSE)</f>
        <v>68.019996643066406</v>
      </c>
      <c r="Y4468" s="7">
        <f>VLOOKUP($A4468,'[1]Prices 23 nov'!$A$2:$Q$5001,16,FALSE)</f>
        <v>81.160003662109375</v>
      </c>
      <c r="Z4468" s="7">
        <f>VLOOKUP($A4468,'[1]Prices 23 nov'!$A$2:$Q$5001,17,FALSE)</f>
        <v>78.209999084472656</v>
      </c>
    </row>
    <row r="4469" spans="1:26">
      <c r="A4469" s="4" t="s">
        <v>9412</v>
      </c>
      <c r="B4469" s="4" t="s">
        <v>9413</v>
      </c>
      <c r="C4469" s="5">
        <v>3204649984</v>
      </c>
      <c r="D4469" s="5">
        <v>4493</v>
      </c>
      <c r="E4469" s="6" t="s">
        <v>329</v>
      </c>
      <c r="F4469" s="4" t="s">
        <v>25</v>
      </c>
      <c r="G4469" s="4" t="s">
        <v>26</v>
      </c>
      <c r="H4469" s="4" t="s">
        <v>27</v>
      </c>
      <c r="I4469" s="4">
        <v>1.5</v>
      </c>
      <c r="J4469" s="5">
        <v>6.0925883133049661</v>
      </c>
      <c r="K4469" s="5">
        <v>2.613787515257977</v>
      </c>
      <c r="L4469" s="4" t="s">
        <v>20</v>
      </c>
      <c r="M4469" s="4" t="s">
        <v>959</v>
      </c>
      <c r="N4469" s="7">
        <f>VLOOKUP($A4469,'[1]Prices 23 nov'!$A$2:$Q$5001,5,FALSE)</f>
        <v>-30.70000171661377</v>
      </c>
      <c r="O4469" s="7">
        <f>VLOOKUP($A4469,'[1]Prices 23 nov'!$A$2:$Q$5001,6,FALSE)</f>
        <v>5.1198637135769332</v>
      </c>
      <c r="P4469" s="7">
        <f>VLOOKUP($A4469,'[1]Prices 23 nov'!$A$2:$Q$5001,7,FALSE)</f>
        <v>5.7572368684916464</v>
      </c>
      <c r="Q4469" s="7">
        <f>VLOOKUP($A4469,'[1]Prices 23 nov'!$A$2:$Q$5001,8,FALSE)</f>
        <v>5.2078894331345964</v>
      </c>
      <c r="R4469" s="7">
        <f>VLOOKUP($A4469,'[1]Prices 23 nov'!$A$2:$Q$5001,9,FALSE)</f>
        <v>3.976758009265041</v>
      </c>
      <c r="S4469" s="7">
        <f>VLOOKUP($A4469,'[1]Prices 23 nov'!$A$2:$Q$5001,10,FALSE)</f>
        <v>2.947815686442937</v>
      </c>
      <c r="T4469" s="7">
        <f>VLOOKUP($A4469,'[1]Prices 23 nov'!$A$2:$Q$5001,11,FALSE)</f>
        <v>3.6465264319334381</v>
      </c>
      <c r="U4469" s="7">
        <f>VLOOKUP($A4469,'[1]Prices 23 nov'!$A$2:$Q$5001,12,FALSE)</f>
        <v>3.777304150097279</v>
      </c>
      <c r="V4469" s="7">
        <f>VLOOKUP($A4469,'[1]Prices 23 nov'!$A$2:$Q$5001,13,FALSE)</f>
        <v>3.5880895978574472</v>
      </c>
      <c r="W4469" s="7">
        <f>VLOOKUP($A4469,'[1]Prices 23 nov'!$A$2:$Q$5001,14,FALSE)</f>
        <v>3.4018504490705941</v>
      </c>
      <c r="X4469" s="7">
        <f>VLOOKUP($A4469,'[1]Prices 23 nov'!$A$2:$Q$5001,15,FALSE)</f>
        <v>3.8499480785737599</v>
      </c>
      <c r="Y4469" s="7">
        <f>VLOOKUP($A4469,'[1]Prices 23 nov'!$A$2:$Q$5001,16,FALSE)</f>
        <v>4.3562880767883598</v>
      </c>
      <c r="Z4469" s="7">
        <f>VLOOKUP($A4469,'[1]Prices 23 nov'!$A$2:$Q$5001,17,FALSE)</f>
        <v>3.3596416656067731</v>
      </c>
    </row>
    <row r="4470" spans="1:26">
      <c r="A4470" s="4" t="s">
        <v>9414</v>
      </c>
      <c r="B4470" s="4" t="s">
        <v>9415</v>
      </c>
      <c r="C4470" s="5">
        <v>3204279296</v>
      </c>
      <c r="D4470" s="5">
        <v>4494</v>
      </c>
      <c r="E4470" s="6" t="s">
        <v>55</v>
      </c>
      <c r="F4470" s="4" t="s">
        <v>17</v>
      </c>
      <c r="G4470" s="4" t="s">
        <v>18</v>
      </c>
      <c r="H4470" s="4" t="s">
        <v>19</v>
      </c>
      <c r="I4470" s="4">
        <v>4.1111111640930176</v>
      </c>
      <c r="J4470" s="5">
        <v>18.940000534057617</v>
      </c>
      <c r="K4470" s="5">
        <v>8.880000114440918</v>
      </c>
      <c r="L4470" s="4" t="s">
        <v>658</v>
      </c>
      <c r="M4470" s="4" t="s">
        <v>1214</v>
      </c>
      <c r="N4470" s="7">
        <f>VLOOKUP($A4470,'[1]Prices 23 nov'!$A$2:$Q$5001,5,FALSE)</f>
        <v>-7.1222625377606041</v>
      </c>
      <c r="O4470" s="7">
        <f>VLOOKUP($A4470,'[1]Prices 23 nov'!$A$2:$Q$5001,6,FALSE)</f>
        <v>16.159999847412109</v>
      </c>
      <c r="P4470" s="7">
        <f>VLOOKUP($A4470,'[1]Prices 23 nov'!$A$2:$Q$5001,7,FALSE)</f>
        <v>17.70000076293945</v>
      </c>
      <c r="Q4470" s="7">
        <f>VLOOKUP($A4470,'[1]Prices 23 nov'!$A$2:$Q$5001,8,FALSE)</f>
        <v>17.079999923706051</v>
      </c>
      <c r="R4470" s="7">
        <f>VLOOKUP($A4470,'[1]Prices 23 nov'!$A$2:$Q$5001,9,FALSE)</f>
        <v>16.120000839233398</v>
      </c>
      <c r="S4470" s="7">
        <f>VLOOKUP($A4470,'[1]Prices 23 nov'!$A$2:$Q$5001,10,FALSE)</f>
        <v>10.159999847412109</v>
      </c>
      <c r="T4470" s="7">
        <f>VLOOKUP($A4470,'[1]Prices 23 nov'!$A$2:$Q$5001,11,FALSE)</f>
        <v>11.80000019073486</v>
      </c>
      <c r="U4470" s="7">
        <f>VLOOKUP($A4470,'[1]Prices 23 nov'!$A$2:$Q$5001,12,FALSE)</f>
        <v>11.739999771118161</v>
      </c>
      <c r="V4470" s="7">
        <f>VLOOKUP($A4470,'[1]Prices 23 nov'!$A$2:$Q$5001,13,FALSE)</f>
        <v>10.329999923706049</v>
      </c>
      <c r="W4470" s="7">
        <f>VLOOKUP($A4470,'[1]Prices 23 nov'!$A$2:$Q$5001,14,FALSE)</f>
        <v>10.810000419616699</v>
      </c>
      <c r="X4470" s="7">
        <f>VLOOKUP($A4470,'[1]Prices 23 nov'!$A$2:$Q$5001,15,FALSE)</f>
        <v>11.39000034332275</v>
      </c>
      <c r="Y4470" s="7">
        <f>VLOOKUP($A4470,'[1]Prices 23 nov'!$A$2:$Q$5001,16,FALSE)</f>
        <v>10.98499965667725</v>
      </c>
      <c r="Z4470" s="7">
        <f>VLOOKUP($A4470,'[1]Prices 23 nov'!$A$2:$Q$5001,17,FALSE)</f>
        <v>12.760000228881839</v>
      </c>
    </row>
    <row r="4471" spans="1:26">
      <c r="A4471" s="4" t="s">
        <v>9416</v>
      </c>
      <c r="B4471" s="4" t="s">
        <v>9417</v>
      </c>
      <c r="C4471" s="5">
        <v>3203932416</v>
      </c>
      <c r="D4471" s="5">
        <v>4495</v>
      </c>
      <c r="E4471" s="6" t="s">
        <v>70</v>
      </c>
      <c r="F4471" s="4" t="s">
        <v>78</v>
      </c>
      <c r="G4471" s="4" t="s">
        <v>79</v>
      </c>
      <c r="H4471" s="4" t="s">
        <v>80</v>
      </c>
      <c r="I4471" s="4" t="s">
        <v>479</v>
      </c>
      <c r="J4471" s="5">
        <v>62.388817226058293</v>
      </c>
      <c r="K4471" s="5">
        <v>15.038727699828582</v>
      </c>
      <c r="L4471" s="4" t="s">
        <v>20</v>
      </c>
      <c r="M4471" s="4" t="s">
        <v>870</v>
      </c>
      <c r="N4471" s="7">
        <f>VLOOKUP($A4471,'[1]Prices 23 nov'!$A$2:$Q$5001,5,FALSE)</f>
        <v>51.858279467464563</v>
      </c>
      <c r="O4471" s="7">
        <f>VLOOKUP($A4471,'[1]Prices 23 nov'!$A$2:$Q$5001,6,FALSE)</f>
        <v>32.522153539453477</v>
      </c>
      <c r="P4471" s="7">
        <f>VLOOKUP($A4471,'[1]Prices 23 nov'!$A$2:$Q$5001,7,FALSE)</f>
        <v>33.175027256947942</v>
      </c>
      <c r="Q4471" s="7">
        <f>VLOOKUP($A4471,'[1]Prices 23 nov'!$A$2:$Q$5001,8,FALSE)</f>
        <v>26.89074240333866</v>
      </c>
      <c r="R4471" s="7">
        <f>VLOOKUP($A4471,'[1]Prices 23 nov'!$A$2:$Q$5001,9,FALSE)</f>
        <v>25.730355331324969</v>
      </c>
      <c r="S4471" s="7">
        <f>VLOOKUP($A4471,'[1]Prices 23 nov'!$A$2:$Q$5001,10,FALSE)</f>
        <v>20.610891137039289</v>
      </c>
      <c r="T4471" s="7">
        <f>VLOOKUP($A4471,'[1]Prices 23 nov'!$A$2:$Q$5001,11,FALSE)</f>
        <v>23.36257565766573</v>
      </c>
      <c r="U4471" s="7">
        <f>VLOOKUP($A4471,'[1]Prices 23 nov'!$A$2:$Q$5001,12,FALSE)</f>
        <v>22.952828876441341</v>
      </c>
      <c r="V4471" s="7">
        <f>VLOOKUP($A4471,'[1]Prices 23 nov'!$A$2:$Q$5001,13,FALSE)</f>
        <v>27.221643947996199</v>
      </c>
      <c r="W4471" s="7">
        <f>VLOOKUP($A4471,'[1]Prices 23 nov'!$A$2:$Q$5001,14,FALSE)</f>
        <v>41.275264305295423</v>
      </c>
      <c r="X4471" s="7">
        <f>VLOOKUP($A4471,'[1]Prices 23 nov'!$A$2:$Q$5001,15,FALSE)</f>
        <v>50.350849097594619</v>
      </c>
      <c r="Y4471" s="7">
        <f>VLOOKUP($A4471,'[1]Prices 23 nov'!$A$2:$Q$5001,16,FALSE)</f>
        <v>50.550645659677677</v>
      </c>
      <c r="Z4471" s="7">
        <f>VLOOKUP($A4471,'[1]Prices 23 nov'!$A$2:$Q$5001,17,FALSE)</f>
        <v>47.413414798211313</v>
      </c>
    </row>
    <row r="4472" spans="1:26">
      <c r="A4472" s="4" t="s">
        <v>9418</v>
      </c>
      <c r="B4472" s="4" t="s">
        <v>9419</v>
      </c>
      <c r="C4472" s="5">
        <v>3203868160</v>
      </c>
      <c r="D4472" s="5">
        <v>4496</v>
      </c>
      <c r="E4472" s="6" t="s">
        <v>70</v>
      </c>
      <c r="F4472" s="4" t="s">
        <v>115</v>
      </c>
      <c r="G4472" s="4" t="s">
        <v>116</v>
      </c>
      <c r="H4472" s="4" t="s">
        <v>117</v>
      </c>
      <c r="I4472" s="4">
        <v>2.8666665554046631</v>
      </c>
      <c r="J4472" s="5">
        <v>51.665418308258054</v>
      </c>
      <c r="K4472" s="5">
        <v>22.179807088851931</v>
      </c>
      <c r="L4472" s="4" t="s">
        <v>196</v>
      </c>
      <c r="M4472" s="4" t="s">
        <v>827</v>
      </c>
      <c r="N4472" s="7">
        <f>VLOOKUP($A4472,'[1]Prices 23 nov'!$A$2:$Q$5001,5,FALSE)</f>
        <v>-44.683746812725779</v>
      </c>
      <c r="O4472" s="7">
        <f>VLOOKUP($A4472,'[1]Prices 23 nov'!$A$2:$Q$5001,6,FALSE)</f>
        <v>43.967749141216252</v>
      </c>
      <c r="P4472" s="7">
        <f>VLOOKUP($A4472,'[1]Prices 23 nov'!$A$2:$Q$5001,7,FALSE)</f>
        <v>46.762380799884802</v>
      </c>
      <c r="Q4472" s="7">
        <f>VLOOKUP($A4472,'[1]Prices 23 nov'!$A$2:$Q$5001,8,FALSE)</f>
        <v>40.22158360852427</v>
      </c>
      <c r="R4472" s="7">
        <f>VLOOKUP($A4472,'[1]Prices 23 nov'!$A$2:$Q$5001,9,FALSE)</f>
        <v>39.521299372863723</v>
      </c>
      <c r="S4472" s="7">
        <f>VLOOKUP($A4472,'[1]Prices 23 nov'!$A$2:$Q$5001,10,FALSE)</f>
        <v>38.270272664165532</v>
      </c>
      <c r="T4472" s="7">
        <f>VLOOKUP($A4472,'[1]Prices 23 nov'!$A$2:$Q$5001,11,FALSE)</f>
        <v>37.611921577526118</v>
      </c>
      <c r="U4472" s="7">
        <f>VLOOKUP($A4472,'[1]Prices 23 nov'!$A$2:$Q$5001,12,FALSE)</f>
        <v>38.532060032787292</v>
      </c>
      <c r="V4472" s="7">
        <f>VLOOKUP($A4472,'[1]Prices 23 nov'!$A$2:$Q$5001,13,FALSE)</f>
        <v>36.664318941955571</v>
      </c>
      <c r="W4472" s="7">
        <f>VLOOKUP($A4472,'[1]Prices 23 nov'!$A$2:$Q$5001,14,FALSE)</f>
        <v>27.586652751968359</v>
      </c>
      <c r="X4472" s="7">
        <f>VLOOKUP($A4472,'[1]Prices 23 nov'!$A$2:$Q$5001,15,FALSE)</f>
        <v>25.813241547162988</v>
      </c>
      <c r="Y4472" s="7">
        <f>VLOOKUP($A4472,'[1]Prices 23 nov'!$A$2:$Q$5001,16,FALSE)</f>
        <v>23.80711530567169</v>
      </c>
      <c r="Z4472" s="7">
        <f>VLOOKUP($A4472,'[1]Prices 23 nov'!$A$2:$Q$5001,17,FALSE)</f>
        <v>23.674607781593291</v>
      </c>
    </row>
    <row r="4473" spans="1:26">
      <c r="A4473" s="4" t="s">
        <v>9420</v>
      </c>
      <c r="B4473" s="4" t="s">
        <v>9421</v>
      </c>
      <c r="C4473" s="5">
        <v>3201889024</v>
      </c>
      <c r="D4473" s="5">
        <v>4497</v>
      </c>
      <c r="E4473" s="6" t="s">
        <v>67</v>
      </c>
      <c r="F4473" s="4" t="s">
        <v>141</v>
      </c>
      <c r="G4473" s="4" t="s">
        <v>142</v>
      </c>
      <c r="H4473" s="4" t="s">
        <v>143</v>
      </c>
      <c r="I4473" s="4">
        <v>3.4000000953674316</v>
      </c>
      <c r="J4473" s="5">
        <v>17.713365539452496</v>
      </c>
      <c r="K4473" s="5">
        <v>6.3632266786840921</v>
      </c>
      <c r="L4473" s="4" t="s">
        <v>64</v>
      </c>
      <c r="M4473" s="4" t="s">
        <v>1487</v>
      </c>
      <c r="N4473" s="7">
        <f>VLOOKUP($A4473,'[1]Prices 23 nov'!$A$2:$Q$5001,5,FALSE)</f>
        <v>7.7499011664511341</v>
      </c>
      <c r="O4473" s="7">
        <f>VLOOKUP($A4473,'[1]Prices 23 nov'!$A$2:$Q$5001,6,FALSE)</f>
        <v>16.379310743883249</v>
      </c>
      <c r="P4473" s="7">
        <f>VLOOKUP($A4473,'[1]Prices 23 nov'!$A$2:$Q$5001,7,FALSE)</f>
        <v>16.714219190180302</v>
      </c>
      <c r="Q4473" s="7">
        <f>VLOOKUP($A4473,'[1]Prices 23 nov'!$A$2:$Q$5001,8,FALSE)</f>
        <v>14.61304921284318</v>
      </c>
      <c r="R4473" s="7">
        <f>VLOOKUP($A4473,'[1]Prices 23 nov'!$A$2:$Q$5001,9,FALSE)</f>
        <v>10.83890171349049</v>
      </c>
      <c r="S4473" s="7">
        <f>VLOOKUP($A4473,'[1]Prices 23 nov'!$A$2:$Q$5001,10,FALSE)</f>
        <v>9.1893909797072411</v>
      </c>
      <c r="T4473" s="7">
        <f>VLOOKUP($A4473,'[1]Prices 23 nov'!$A$2:$Q$5001,11,FALSE)</f>
        <v>9.3463190924376249</v>
      </c>
      <c r="U4473" s="7">
        <f>VLOOKUP($A4473,'[1]Prices 23 nov'!$A$2:$Q$5001,12,FALSE)</f>
        <v>10.9128086194396</v>
      </c>
      <c r="V4473" s="7">
        <f>VLOOKUP($A4473,'[1]Prices 23 nov'!$A$2:$Q$5001,13,FALSE)</f>
        <v>11.54347453266382</v>
      </c>
      <c r="W4473" s="7">
        <f>VLOOKUP($A4473,'[1]Prices 23 nov'!$A$2:$Q$5001,14,FALSE)</f>
        <v>11.773023477755491</v>
      </c>
      <c r="X4473" s="7">
        <f>VLOOKUP($A4473,'[1]Prices 23 nov'!$A$2:$Q$5001,15,FALSE)</f>
        <v>13.40313154179603</v>
      </c>
      <c r="Y4473" s="7">
        <f>VLOOKUP($A4473,'[1]Prices 23 nov'!$A$2:$Q$5001,16,FALSE)</f>
        <v>13.87020318210125</v>
      </c>
      <c r="Z4473" s="7">
        <f>VLOOKUP($A4473,'[1]Prices 23 nov'!$A$2:$Q$5001,17,FALSE)</f>
        <v>12.742012098431591</v>
      </c>
    </row>
    <row r="4474" spans="1:26">
      <c r="A4474" s="4" t="s">
        <v>9422</v>
      </c>
      <c r="B4474" s="4" t="s">
        <v>9423</v>
      </c>
      <c r="C4474" s="5">
        <v>3201875968</v>
      </c>
      <c r="D4474" s="5">
        <v>4498</v>
      </c>
      <c r="E4474" s="6" t="s">
        <v>16</v>
      </c>
      <c r="F4474" s="4" t="s">
        <v>51</v>
      </c>
      <c r="G4474" s="4" t="s">
        <v>18</v>
      </c>
      <c r="H4474" s="4" t="s">
        <v>19</v>
      </c>
      <c r="I4474" s="4">
        <v>4.7777776718139648</v>
      </c>
      <c r="J4474" s="5">
        <v>35.869998931884766</v>
      </c>
      <c r="K4474" s="5">
        <v>10.550000190734863</v>
      </c>
      <c r="L4474" s="4" t="s">
        <v>41</v>
      </c>
      <c r="M4474" s="4" t="s">
        <v>349</v>
      </c>
      <c r="N4474" s="7">
        <f>VLOOKUP($A4474,'[1]Prices 23 nov'!$A$2:$Q$5001,5,FALSE)</f>
        <v>-22.48062227105277</v>
      </c>
      <c r="O4474" s="7">
        <f>VLOOKUP($A4474,'[1]Prices 23 nov'!$A$2:$Q$5001,6,FALSE)</f>
        <v>32.380001068115227</v>
      </c>
      <c r="P4474" s="7">
        <f>VLOOKUP($A4474,'[1]Prices 23 nov'!$A$2:$Q$5001,7,FALSE)</f>
        <v>35.159999847412109</v>
      </c>
      <c r="Q4474" s="7">
        <f>VLOOKUP($A4474,'[1]Prices 23 nov'!$A$2:$Q$5001,8,FALSE)</f>
        <v>33.819999694824219</v>
      </c>
      <c r="R4474" s="7">
        <f>VLOOKUP($A4474,'[1]Prices 23 nov'!$A$2:$Q$5001,9,FALSE)</f>
        <v>25.979999542236332</v>
      </c>
      <c r="S4474" s="7">
        <f>VLOOKUP($A4474,'[1]Prices 23 nov'!$A$2:$Q$5001,10,FALSE)</f>
        <v>18.809999465942379</v>
      </c>
      <c r="T4474" s="7">
        <f>VLOOKUP($A4474,'[1]Prices 23 nov'!$A$2:$Q$5001,11,FALSE)</f>
        <v>18.020000457763668</v>
      </c>
      <c r="U4474" s="7">
        <f>VLOOKUP($A4474,'[1]Prices 23 nov'!$A$2:$Q$5001,12,FALSE)</f>
        <v>19.479999542236332</v>
      </c>
      <c r="V4474" s="7">
        <f>VLOOKUP($A4474,'[1]Prices 23 nov'!$A$2:$Q$5001,13,FALSE)</f>
        <v>16.969999313354489</v>
      </c>
      <c r="W4474" s="7">
        <f>VLOOKUP($A4474,'[1]Prices 23 nov'!$A$2:$Q$5001,14,FALSE)</f>
        <v>18.729999542236332</v>
      </c>
      <c r="X4474" s="7">
        <f>VLOOKUP($A4474,'[1]Prices 23 nov'!$A$2:$Q$5001,15,FALSE)</f>
        <v>20.04000091552734</v>
      </c>
      <c r="Y4474" s="7">
        <f>VLOOKUP($A4474,'[1]Prices 23 nov'!$A$2:$Q$5001,16,FALSE)</f>
        <v>22.129999160766602</v>
      </c>
      <c r="Z4474" s="7">
        <f>VLOOKUP($A4474,'[1]Prices 23 nov'!$A$2:$Q$5001,17,FALSE)</f>
        <v>19.809999465942379</v>
      </c>
    </row>
    <row r="4475" spans="1:26">
      <c r="A4475" s="4" t="s">
        <v>9424</v>
      </c>
      <c r="B4475" s="4" t="s">
        <v>9425</v>
      </c>
      <c r="C4475" s="5">
        <v>3200926720</v>
      </c>
      <c r="D4475" s="5">
        <v>4499</v>
      </c>
      <c r="E4475" s="6" t="s">
        <v>34</v>
      </c>
      <c r="F4475" s="4" t="s">
        <v>51</v>
      </c>
      <c r="G4475" s="4" t="s">
        <v>18</v>
      </c>
      <c r="H4475" s="4" t="s">
        <v>19</v>
      </c>
      <c r="I4475" s="4">
        <v>4.3333334922790527</v>
      </c>
      <c r="J4475" s="5">
        <v>18.309999465942383</v>
      </c>
      <c r="K4475" s="5">
        <v>9.6099996566772461</v>
      </c>
      <c r="L4475" s="4" t="s">
        <v>830</v>
      </c>
      <c r="M4475" s="4" t="s">
        <v>1074</v>
      </c>
      <c r="N4475" s="7">
        <f>VLOOKUP($A4475,'[1]Prices 23 nov'!$A$2:$Q$5001,5,FALSE)</f>
        <v>-7.0237302758766607</v>
      </c>
      <c r="O4475" s="7">
        <f>VLOOKUP($A4475,'[1]Prices 23 nov'!$A$2:$Q$5001,6,FALSE)</f>
        <v>15.10000038146973</v>
      </c>
      <c r="P4475" s="7">
        <f>VLOOKUP($A4475,'[1]Prices 23 nov'!$A$2:$Q$5001,7,FALSE)</f>
        <v>16.690000534057621</v>
      </c>
      <c r="Q4475" s="7">
        <f>VLOOKUP($A4475,'[1]Prices 23 nov'!$A$2:$Q$5001,8,FALSE)</f>
        <v>17.409999847412109</v>
      </c>
      <c r="R4475" s="7">
        <f>VLOOKUP($A4475,'[1]Prices 23 nov'!$A$2:$Q$5001,9,FALSE)</f>
        <v>15.02999973297119</v>
      </c>
      <c r="S4475" s="7">
        <f>VLOOKUP($A4475,'[1]Prices 23 nov'!$A$2:$Q$5001,10,FALSE)</f>
        <v>10.60999965667725</v>
      </c>
      <c r="T4475" s="7">
        <f>VLOOKUP($A4475,'[1]Prices 23 nov'!$A$2:$Q$5001,11,FALSE)</f>
        <v>10.539999961853029</v>
      </c>
      <c r="U4475" s="7">
        <f>VLOOKUP($A4475,'[1]Prices 23 nov'!$A$2:$Q$5001,12,FALSE)</f>
        <v>11.810000419616699</v>
      </c>
      <c r="V4475" s="7">
        <f>VLOOKUP($A4475,'[1]Prices 23 nov'!$A$2:$Q$5001,13,FALSE)</f>
        <v>11.069999694824221</v>
      </c>
      <c r="W4475" s="7">
        <f>VLOOKUP($A4475,'[1]Prices 23 nov'!$A$2:$Q$5001,14,FALSE)</f>
        <v>11.909999847412109</v>
      </c>
      <c r="X4475" s="7">
        <f>VLOOKUP($A4475,'[1]Prices 23 nov'!$A$2:$Q$5001,15,FALSE)</f>
        <v>12.329999923706049</v>
      </c>
      <c r="Y4475" s="7">
        <f>VLOOKUP($A4475,'[1]Prices 23 nov'!$A$2:$Q$5001,16,FALSE)</f>
        <v>11.47000026702881</v>
      </c>
      <c r="Z4475" s="7">
        <f>VLOOKUP($A4475,'[1]Prices 23 nov'!$A$2:$Q$5001,17,FALSE)</f>
        <v>12.260000228881839</v>
      </c>
    </row>
    <row r="4476" spans="1:26">
      <c r="A4476" s="4" t="s">
        <v>9426</v>
      </c>
      <c r="B4476" s="4" t="s">
        <v>9427</v>
      </c>
      <c r="C4476" s="5">
        <v>3200869120</v>
      </c>
      <c r="D4476" s="5">
        <v>4500</v>
      </c>
      <c r="E4476" s="6" t="s">
        <v>294</v>
      </c>
      <c r="F4476" s="4" t="s">
        <v>61</v>
      </c>
      <c r="G4476" s="4" t="s">
        <v>62</v>
      </c>
      <c r="H4476" s="4" t="s">
        <v>63</v>
      </c>
      <c r="I4476" s="4">
        <v>4.1999998092651367</v>
      </c>
      <c r="J4476" s="5">
        <v>8.7193823216187436</v>
      </c>
      <c r="K4476" s="5">
        <v>4.2864181310560028</v>
      </c>
      <c r="L4476" s="4" t="s">
        <v>64</v>
      </c>
      <c r="M4476" s="4" t="s">
        <v>191</v>
      </c>
      <c r="N4476" s="7">
        <f>VLOOKUP($A4476,'[1]Prices 23 nov'!$A$2:$Q$5001,5,FALSE)</f>
        <v>19.275259525255709</v>
      </c>
      <c r="O4476" s="7">
        <f>VLOOKUP($A4476,'[1]Prices 23 nov'!$A$2:$Q$5001,6,FALSE)</f>
        <v>5.6708296351134777</v>
      </c>
      <c r="P4476" s="7">
        <f>VLOOKUP($A4476,'[1]Prices 23 nov'!$A$2:$Q$5001,7,FALSE)</f>
        <v>8.0032148286700249</v>
      </c>
      <c r="Q4476" s="7">
        <f>VLOOKUP($A4476,'[1]Prices 23 nov'!$A$2:$Q$5001,8,FALSE)</f>
        <v>7.1506424583494663</v>
      </c>
      <c r="R4476" s="7">
        <f>VLOOKUP($A4476,'[1]Prices 23 nov'!$A$2:$Q$5001,9,FALSE)</f>
        <v>7.2437280938029289</v>
      </c>
      <c r="S4476" s="7">
        <f>VLOOKUP($A4476,'[1]Prices 23 nov'!$A$2:$Q$5001,10,FALSE)</f>
        <v>5.3642754908651114</v>
      </c>
      <c r="T4476" s="7">
        <f>VLOOKUP($A4476,'[1]Prices 23 nov'!$A$2:$Q$5001,11,FALSE)</f>
        <v>7.1627937443554401</v>
      </c>
      <c r="U4476" s="7">
        <f>VLOOKUP($A4476,'[1]Prices 23 nov'!$A$2:$Q$5001,12,FALSE)</f>
        <v>6.4308143127709627</v>
      </c>
      <c r="V4476" s="7">
        <f>VLOOKUP($A4476,'[1]Prices 23 nov'!$A$2:$Q$5001,13,FALSE)</f>
        <v>6.0571193881332874</v>
      </c>
      <c r="W4476" s="7">
        <f>VLOOKUP($A4476,'[1]Prices 23 nov'!$A$2:$Q$5001,14,FALSE)</f>
        <v>6.1155847460031509</v>
      </c>
      <c r="X4476" s="7">
        <f>VLOOKUP($A4476,'[1]Prices 23 nov'!$A$2:$Q$5001,15,FALSE)</f>
        <v>5.4931974671781063</v>
      </c>
      <c r="Y4476" s="7">
        <f>VLOOKUP($A4476,'[1]Prices 23 nov'!$A$2:$Q$5001,16,FALSE)</f>
        <v>5.3240977339446536</v>
      </c>
      <c r="Z4476" s="7">
        <f>VLOOKUP($A4476,'[1]Prices 23 nov'!$A$2:$Q$5001,17,FALSE)</f>
        <v>5.7775134220719337</v>
      </c>
    </row>
    <row r="4477" spans="1:26">
      <c r="A4477" s="4" t="s">
        <v>9428</v>
      </c>
      <c r="B4477" s="4" t="s">
        <v>9429</v>
      </c>
      <c r="C4477" s="5">
        <v>3199598080</v>
      </c>
      <c r="D4477" s="5">
        <v>4501</v>
      </c>
      <c r="E4477" s="6" t="s">
        <v>55</v>
      </c>
      <c r="F4477" s="4" t="s">
        <v>757</v>
      </c>
      <c r="G4477" s="4" t="s">
        <v>758</v>
      </c>
      <c r="H4477" s="4" t="s">
        <v>759</v>
      </c>
      <c r="I4477" s="4">
        <v>3</v>
      </c>
      <c r="J4477" s="5">
        <v>23.853835332301657</v>
      </c>
      <c r="K4477" s="5">
        <v>6.6466657205582536</v>
      </c>
      <c r="L4477" s="4" t="s">
        <v>64</v>
      </c>
      <c r="M4477" s="4" t="s">
        <v>372</v>
      </c>
      <c r="N4477" s="7">
        <f>VLOOKUP($A4477,'[1]Prices 23 nov'!$A$2:$Q$5001,5,FALSE)</f>
        <v>122.4175853162446</v>
      </c>
      <c r="O4477" s="7">
        <f>VLOOKUP($A4477,'[1]Prices 23 nov'!$A$2:$Q$5001,6,FALSE)</f>
        <v>9.9419616010439427</v>
      </c>
      <c r="P4477" s="7">
        <f>VLOOKUP($A4477,'[1]Prices 23 nov'!$A$2:$Q$5001,7,FALSE)</f>
        <v>10.441132959193849</v>
      </c>
      <c r="Q4477" s="7">
        <f>VLOOKUP($A4477,'[1]Prices 23 nov'!$A$2:$Q$5001,8,FALSE)</f>
        <v>9.7983363865877209</v>
      </c>
      <c r="R4477" s="7">
        <f>VLOOKUP($A4477,'[1]Prices 23 nov'!$A$2:$Q$5001,9,FALSE)</f>
        <v>10.115667567622269</v>
      </c>
      <c r="S4477" s="7">
        <f>VLOOKUP($A4477,'[1]Prices 23 nov'!$A$2:$Q$5001,10,FALSE)</f>
        <v>8.2874303000933196</v>
      </c>
      <c r="T4477" s="7">
        <f>VLOOKUP($A4477,'[1]Prices 23 nov'!$A$2:$Q$5001,11,FALSE)</f>
        <v>12.048437775631269</v>
      </c>
      <c r="U4477" s="7">
        <f>VLOOKUP($A4477,'[1]Prices 23 nov'!$A$2:$Q$5001,12,FALSE)</f>
        <v>15.29964908212423</v>
      </c>
      <c r="V4477" s="7">
        <f>VLOOKUP($A4477,'[1]Prices 23 nov'!$A$2:$Q$5001,13,FALSE)</f>
        <v>14.35272762522777</v>
      </c>
      <c r="W4477" s="7">
        <f>VLOOKUP($A4477,'[1]Prices 23 nov'!$A$2:$Q$5001,14,FALSE)</f>
        <v>19.85114471306019</v>
      </c>
      <c r="X4477" s="7">
        <f>VLOOKUP($A4477,'[1]Prices 23 nov'!$A$2:$Q$5001,15,FALSE)</f>
        <v>19.108939878953151</v>
      </c>
      <c r="Y4477" s="7">
        <f>VLOOKUP($A4477,'[1]Prices 23 nov'!$A$2:$Q$5001,16,FALSE)</f>
        <v>19.80852871598881</v>
      </c>
      <c r="Z4477" s="7">
        <f>VLOOKUP($A4477,'[1]Prices 23 nov'!$A$2:$Q$5001,17,FALSE)</f>
        <v>18.600640784485449</v>
      </c>
    </row>
    <row r="4478" spans="1:26">
      <c r="A4478" s="4" t="s">
        <v>9430</v>
      </c>
      <c r="B4478" s="4" t="s">
        <v>9431</v>
      </c>
      <c r="C4478" s="5">
        <v>3196863232</v>
      </c>
      <c r="D4478" s="5">
        <v>4502</v>
      </c>
      <c r="E4478" s="6" t="s">
        <v>329</v>
      </c>
      <c r="F4478" s="4" t="s">
        <v>51</v>
      </c>
      <c r="G4478" s="4" t="s">
        <v>18</v>
      </c>
      <c r="H4478" s="4" t="s">
        <v>19</v>
      </c>
      <c r="I4478" s="4">
        <v>5</v>
      </c>
      <c r="J4478" s="5">
        <v>29.944999694824219</v>
      </c>
      <c r="K4478" s="5">
        <v>5.8000001907348633</v>
      </c>
      <c r="L4478" s="4" t="s">
        <v>2723</v>
      </c>
      <c r="M4478" s="4" t="s">
        <v>56</v>
      </c>
      <c r="N4478" s="7">
        <f>VLOOKUP($A4478,'[1]Prices 23 nov'!$A$2:$Q$5001,5,FALSE)</f>
        <v>0</v>
      </c>
      <c r="O4478" s="7">
        <f>VLOOKUP($A4478,'[1]Prices 23 nov'!$A$2:$Q$5001,6,FALSE)</f>
        <v>0</v>
      </c>
      <c r="P4478" s="7">
        <f>VLOOKUP($A4478,'[1]Prices 23 nov'!$A$2:$Q$5001,7,FALSE)</f>
        <v>0</v>
      </c>
      <c r="Q4478" s="7">
        <f>VLOOKUP($A4478,'[1]Prices 23 nov'!$A$2:$Q$5001,8,FALSE)</f>
        <v>0</v>
      </c>
      <c r="R4478" s="7">
        <f>VLOOKUP($A4478,'[1]Prices 23 nov'!$A$2:$Q$5001,9,FALSE)</f>
        <v>0</v>
      </c>
      <c r="S4478" s="7">
        <f>VLOOKUP($A4478,'[1]Prices 23 nov'!$A$2:$Q$5001,10,FALSE)</f>
        <v>6.9200000762939453</v>
      </c>
      <c r="T4478" s="7">
        <f>VLOOKUP($A4478,'[1]Prices 23 nov'!$A$2:$Q$5001,11,FALSE)</f>
        <v>8.5500001907348633</v>
      </c>
      <c r="U4478" s="7">
        <f>VLOOKUP($A4478,'[1]Prices 23 nov'!$A$2:$Q$5001,12,FALSE)</f>
        <v>14.930000305175779</v>
      </c>
      <c r="V4478" s="7">
        <f>VLOOKUP($A4478,'[1]Prices 23 nov'!$A$2:$Q$5001,13,FALSE)</f>
        <v>13.22999954223633</v>
      </c>
      <c r="W4478" s="7">
        <f>VLOOKUP($A4478,'[1]Prices 23 nov'!$A$2:$Q$5001,14,FALSE)</f>
        <v>17.260000228881839</v>
      </c>
      <c r="X4478" s="7">
        <f>VLOOKUP($A4478,'[1]Prices 23 nov'!$A$2:$Q$5001,15,FALSE)</f>
        <v>22.719999313354489</v>
      </c>
      <c r="Y4478" s="7">
        <f>VLOOKUP($A4478,'[1]Prices 23 nov'!$A$2:$Q$5001,16,FALSE)</f>
        <v>18.829999923706051</v>
      </c>
      <c r="Z4478" s="7">
        <f>VLOOKUP($A4478,'[1]Prices 23 nov'!$A$2:$Q$5001,17,FALSE)</f>
        <v>22.559999465942379</v>
      </c>
    </row>
    <row r="4479" spans="1:26">
      <c r="A4479" s="4" t="s">
        <v>9432</v>
      </c>
      <c r="B4479" s="4" t="s">
        <v>9433</v>
      </c>
      <c r="C4479" s="5">
        <v>3195464704</v>
      </c>
      <c r="D4479" s="5">
        <v>4503</v>
      </c>
      <c r="E4479" s="6" t="s">
        <v>70</v>
      </c>
      <c r="F4479" s="4" t="s">
        <v>78</v>
      </c>
      <c r="G4479" s="4" t="s">
        <v>79</v>
      </c>
      <c r="H4479" s="4" t="s">
        <v>80</v>
      </c>
      <c r="I4479" s="4">
        <v>4.2352943420410156</v>
      </c>
      <c r="J4479" s="5">
        <v>46.211436685168458</v>
      </c>
      <c r="K4479" s="5">
        <v>25.553933083613739</v>
      </c>
      <c r="L4479" s="4" t="s">
        <v>638</v>
      </c>
      <c r="M4479" s="4" t="s">
        <v>3795</v>
      </c>
      <c r="N4479" s="7">
        <f>VLOOKUP($A4479,'[1]Prices 23 nov'!$A$2:$Q$5001,5,FALSE)</f>
        <v>-21.826541386262839</v>
      </c>
      <c r="O4479" s="7">
        <f>VLOOKUP($A4479,'[1]Prices 23 nov'!$A$2:$Q$5001,6,FALSE)</f>
        <v>40.717572713037953</v>
      </c>
      <c r="P4479" s="7">
        <f>VLOOKUP($A4479,'[1]Prices 23 nov'!$A$2:$Q$5001,7,FALSE)</f>
        <v>44.637064053677022</v>
      </c>
      <c r="Q4479" s="7">
        <f>VLOOKUP($A4479,'[1]Prices 23 nov'!$A$2:$Q$5001,8,FALSE)</f>
        <v>37.756112578790628</v>
      </c>
      <c r="R4479" s="7">
        <f>VLOOKUP($A4479,'[1]Prices 23 nov'!$A$2:$Q$5001,9,FALSE)</f>
        <v>34.251174470409751</v>
      </c>
      <c r="S4479" s="7">
        <f>VLOOKUP($A4479,'[1]Prices 23 nov'!$A$2:$Q$5001,10,FALSE)</f>
        <v>28.612766519654539</v>
      </c>
      <c r="T4479" s="7">
        <f>VLOOKUP($A4479,'[1]Prices 23 nov'!$A$2:$Q$5001,11,FALSE)</f>
        <v>31.490464741364121</v>
      </c>
      <c r="U4479" s="7">
        <f>VLOOKUP($A4479,'[1]Prices 23 nov'!$A$2:$Q$5001,12,FALSE)</f>
        <v>31.570350038236938</v>
      </c>
      <c r="V4479" s="7">
        <f>VLOOKUP($A4479,'[1]Prices 23 nov'!$A$2:$Q$5001,13,FALSE)</f>
        <v>30.260145489592109</v>
      </c>
      <c r="W4479" s="7">
        <f>VLOOKUP($A4479,'[1]Prices 23 nov'!$A$2:$Q$5001,14,FALSE)</f>
        <v>28.716867457842451</v>
      </c>
      <c r="X4479" s="7">
        <f>VLOOKUP($A4479,'[1]Prices 23 nov'!$A$2:$Q$5001,15,FALSE)</f>
        <v>27.53693840932101</v>
      </c>
      <c r="Y4479" s="7">
        <f>VLOOKUP($A4479,'[1]Prices 23 nov'!$A$2:$Q$5001,16,FALSE)</f>
        <v>26.6508506028913</v>
      </c>
      <c r="Z4479" s="7">
        <f>VLOOKUP($A4479,'[1]Prices 23 nov'!$A$2:$Q$5001,17,FALSE)</f>
        <v>29.21477138588671</v>
      </c>
    </row>
    <row r="4480" spans="1:26">
      <c r="A4480" s="4" t="s">
        <v>9434</v>
      </c>
      <c r="B4480" s="4" t="s">
        <v>9435</v>
      </c>
      <c r="C4480" s="5">
        <v>3191778048</v>
      </c>
      <c r="D4480" s="5">
        <v>4504</v>
      </c>
      <c r="E4480" s="6" t="s">
        <v>70</v>
      </c>
      <c r="F4480" s="4" t="s">
        <v>45</v>
      </c>
      <c r="G4480" s="4" t="s">
        <v>46</v>
      </c>
      <c r="H4480" s="4" t="s">
        <v>47</v>
      </c>
      <c r="I4480" s="4">
        <v>3.6666667461395264</v>
      </c>
      <c r="J4480" s="5">
        <v>4.5999408428122104</v>
      </c>
      <c r="K4480" s="5">
        <v>2.3948386407667588</v>
      </c>
      <c r="L4480" s="4" t="s">
        <v>1387</v>
      </c>
      <c r="M4480" s="4" t="s">
        <v>326</v>
      </c>
      <c r="N4480" s="7">
        <f>VLOOKUP($A4480,'[1]Prices 23 nov'!$A$2:$Q$5001,5,FALSE)</f>
        <v>0</v>
      </c>
      <c r="O4480" s="7">
        <f>VLOOKUP($A4480,'[1]Prices 23 nov'!$A$2:$Q$5001,6,FALSE)</f>
        <v>0</v>
      </c>
      <c r="P4480" s="7">
        <f>VLOOKUP($A4480,'[1]Prices 23 nov'!$A$2:$Q$5001,7,FALSE)</f>
        <v>0</v>
      </c>
      <c r="Q4480" s="7">
        <f>VLOOKUP($A4480,'[1]Prices 23 nov'!$A$2:$Q$5001,8,FALSE)</f>
        <v>0</v>
      </c>
      <c r="R4480" s="7">
        <f>VLOOKUP($A4480,'[1]Prices 23 nov'!$A$2:$Q$5001,9,FALSE)</f>
        <v>0</v>
      </c>
      <c r="S4480" s="7">
        <f>VLOOKUP($A4480,'[1]Prices 23 nov'!$A$2:$Q$5001,10,FALSE)</f>
        <v>0</v>
      </c>
      <c r="T4480" s="7">
        <f>VLOOKUP($A4480,'[1]Prices 23 nov'!$A$2:$Q$5001,11,FALSE)</f>
        <v>0</v>
      </c>
      <c r="U4480" s="7">
        <f>VLOOKUP($A4480,'[1]Prices 23 nov'!$A$2:$Q$5001,12,FALSE)</f>
        <v>0</v>
      </c>
      <c r="V4480" s="7">
        <f>VLOOKUP($A4480,'[1]Prices 23 nov'!$A$2:$Q$5001,13,FALSE)</f>
        <v>3.844863560707267</v>
      </c>
      <c r="W4480" s="7">
        <f>VLOOKUP($A4480,'[1]Prices 23 nov'!$A$2:$Q$5001,14,FALSE)</f>
        <v>3.7610477834491012</v>
      </c>
      <c r="X4480" s="7">
        <f>VLOOKUP($A4480,'[1]Prices 23 nov'!$A$2:$Q$5001,15,FALSE)</f>
        <v>3.0709675519697162</v>
      </c>
      <c r="Y4480" s="7">
        <f>VLOOKUP($A4480,'[1]Prices 23 nov'!$A$2:$Q$5001,16,FALSE)</f>
        <v>2.498000187948719</v>
      </c>
      <c r="Z4480" s="7">
        <f>VLOOKUP($A4480,'[1]Prices 23 nov'!$A$2:$Q$5001,17,FALSE)</f>
        <v>2.9031509533524509</v>
      </c>
    </row>
    <row r="4481" spans="1:26">
      <c r="A4481" s="4" t="s">
        <v>9436</v>
      </c>
      <c r="B4481" s="4" t="s">
        <v>9437</v>
      </c>
      <c r="C4481" s="5">
        <v>3191330048</v>
      </c>
      <c r="D4481" s="5">
        <v>4505</v>
      </c>
      <c r="E4481" s="6" t="s">
        <v>24</v>
      </c>
      <c r="F4481" s="4" t="s">
        <v>51</v>
      </c>
      <c r="G4481" s="4" t="s">
        <v>18</v>
      </c>
      <c r="H4481" s="4" t="s">
        <v>19</v>
      </c>
      <c r="I4481" s="4">
        <v>4.9090909957885742</v>
      </c>
      <c r="J4481" s="5">
        <v>36.479999542236328</v>
      </c>
      <c r="K4481" s="5">
        <v>6.119999885559082</v>
      </c>
      <c r="L4481" s="4" t="s">
        <v>41</v>
      </c>
      <c r="M4481" s="4" t="s">
        <v>38</v>
      </c>
      <c r="N4481" s="7">
        <f>VLOOKUP($A4481,'[1]Prices 23 nov'!$A$2:$Q$5001,5,FALSE)</f>
        <v>201.41376604202051</v>
      </c>
      <c r="O4481" s="7">
        <f>VLOOKUP($A4481,'[1]Prices 23 nov'!$A$2:$Q$5001,6,FALSE)</f>
        <v>10.02000045776367</v>
      </c>
      <c r="P4481" s="7">
        <f>VLOOKUP($A4481,'[1]Prices 23 nov'!$A$2:$Q$5001,7,FALSE)</f>
        <v>11.159999847412109</v>
      </c>
      <c r="Q4481" s="7">
        <f>VLOOKUP($A4481,'[1]Prices 23 nov'!$A$2:$Q$5001,8,FALSE)</f>
        <v>13.689999580383301</v>
      </c>
      <c r="R4481" s="7">
        <f>VLOOKUP($A4481,'[1]Prices 23 nov'!$A$2:$Q$5001,9,FALSE)</f>
        <v>20.309999465942379</v>
      </c>
      <c r="S4481" s="7">
        <f>VLOOKUP($A4481,'[1]Prices 23 nov'!$A$2:$Q$5001,10,FALSE)</f>
        <v>9.8000001907348633</v>
      </c>
      <c r="T4481" s="7">
        <f>VLOOKUP($A4481,'[1]Prices 23 nov'!$A$2:$Q$5001,11,FALSE)</f>
        <v>11.52999973297119</v>
      </c>
      <c r="U4481" s="7">
        <f>VLOOKUP($A4481,'[1]Prices 23 nov'!$A$2:$Q$5001,12,FALSE)</f>
        <v>16.440000534057621</v>
      </c>
      <c r="V4481" s="7">
        <f>VLOOKUP($A4481,'[1]Prices 23 nov'!$A$2:$Q$5001,13,FALSE)</f>
        <v>17.510000228881839</v>
      </c>
      <c r="W4481" s="7">
        <f>VLOOKUP($A4481,'[1]Prices 23 nov'!$A$2:$Q$5001,14,FALSE)</f>
        <v>25.520000457763668</v>
      </c>
      <c r="X4481" s="7">
        <f>VLOOKUP($A4481,'[1]Prices 23 nov'!$A$2:$Q$5001,15,FALSE)</f>
        <v>23.70000076293945</v>
      </c>
      <c r="Y4481" s="7">
        <f>VLOOKUP($A4481,'[1]Prices 23 nov'!$A$2:$Q$5001,16,FALSE)</f>
        <v>30.110000610351559</v>
      </c>
      <c r="Z4481" s="7">
        <f>VLOOKUP($A4481,'[1]Prices 23 nov'!$A$2:$Q$5001,17,FALSE)</f>
        <v>26.0200004577637</v>
      </c>
    </row>
    <row r="4482" spans="1:26">
      <c r="A4482" s="4" t="s">
        <v>9438</v>
      </c>
      <c r="B4482" s="4" t="s">
        <v>9439</v>
      </c>
      <c r="C4482" s="5">
        <v>3191264512</v>
      </c>
      <c r="D4482" s="5">
        <v>4506</v>
      </c>
      <c r="E4482" s="6" t="s">
        <v>55</v>
      </c>
      <c r="F4482" s="4" t="s">
        <v>141</v>
      </c>
      <c r="G4482" s="4" t="s">
        <v>142</v>
      </c>
      <c r="H4482" s="4" t="s">
        <v>143</v>
      </c>
      <c r="I4482" s="4">
        <v>5</v>
      </c>
      <c r="J4482" s="5">
        <v>46.489382054715897</v>
      </c>
      <c r="K4482" s="5">
        <v>25.029218735952526</v>
      </c>
      <c r="L4482" s="4" t="s">
        <v>2642</v>
      </c>
      <c r="M4482" s="4" t="s">
        <v>851</v>
      </c>
      <c r="N4482" s="7">
        <f>VLOOKUP($A4482,'[1]Prices 23 nov'!$A$2:$Q$5001,5,FALSE)</f>
        <v>13.45469557361649</v>
      </c>
      <c r="O4482" s="7">
        <f>VLOOKUP($A4482,'[1]Prices 23 nov'!$A$2:$Q$5001,6,FALSE)</f>
        <v>40.443874793127179</v>
      </c>
      <c r="P4482" s="7">
        <f>VLOOKUP($A4482,'[1]Prices 23 nov'!$A$2:$Q$5001,7,FALSE)</f>
        <v>42.797973146662123</v>
      </c>
      <c r="Q4482" s="7">
        <f>VLOOKUP($A4482,'[1]Prices 23 nov'!$A$2:$Q$5001,8,FALSE)</f>
        <v>42.652067444287241</v>
      </c>
      <c r="R4482" s="7">
        <f>VLOOKUP($A4482,'[1]Prices 23 nov'!$A$2:$Q$5001,9,FALSE)</f>
        <v>37.629919904284179</v>
      </c>
      <c r="S4482" s="7">
        <f>VLOOKUP($A4482,'[1]Prices 23 nov'!$A$2:$Q$5001,10,FALSE)</f>
        <v>29.604033948853608</v>
      </c>
      <c r="T4482" s="7">
        <f>VLOOKUP($A4482,'[1]Prices 23 nov'!$A$2:$Q$5001,11,FALSE)</f>
        <v>29.265778721310198</v>
      </c>
      <c r="U4482" s="7">
        <f>VLOOKUP($A4482,'[1]Prices 23 nov'!$A$2:$Q$5001,12,FALSE)</f>
        <v>38.761850036680698</v>
      </c>
      <c r="V4482" s="7">
        <f>VLOOKUP($A4482,'[1]Prices 23 nov'!$A$2:$Q$5001,13,FALSE)</f>
        <v>38.074847450479872</v>
      </c>
      <c r="W4482" s="7">
        <f>VLOOKUP($A4482,'[1]Prices 23 nov'!$A$2:$Q$5001,14,FALSE)</f>
        <v>34.828920536674559</v>
      </c>
      <c r="X4482" s="7">
        <f>VLOOKUP($A4482,'[1]Prices 23 nov'!$A$2:$Q$5001,15,FALSE)</f>
        <v>36.078098625876009</v>
      </c>
      <c r="Y4482" s="7">
        <f>VLOOKUP($A4482,'[1]Prices 23 nov'!$A$2:$Q$5001,16,FALSE)</f>
        <v>39.175744643434882</v>
      </c>
      <c r="Z4482" s="7">
        <f>VLOOKUP($A4482,'[1]Prices 23 nov'!$A$2:$Q$5001,17,FALSE)</f>
        <v>38.912731558084488</v>
      </c>
    </row>
    <row r="4483" spans="1:26">
      <c r="A4483" s="4" t="s">
        <v>9440</v>
      </c>
      <c r="B4483" s="4" t="s">
        <v>9441</v>
      </c>
      <c r="C4483" s="5">
        <v>3191110656</v>
      </c>
      <c r="D4483" s="5">
        <v>4507</v>
      </c>
      <c r="E4483" s="6" t="s">
        <v>70</v>
      </c>
      <c r="F4483" s="4" t="s">
        <v>5414</v>
      </c>
      <c r="G4483" s="4" t="s">
        <v>5415</v>
      </c>
      <c r="H4483" s="4" t="s">
        <v>5416</v>
      </c>
      <c r="I4483" s="4">
        <v>4.3333334922790527</v>
      </c>
      <c r="J4483" s="5">
        <v>106.94655817871093</v>
      </c>
      <c r="K4483" s="5">
        <v>59.837400000000002</v>
      </c>
      <c r="L4483" s="4" t="s">
        <v>144</v>
      </c>
      <c r="M4483" s="4" t="s">
        <v>937</v>
      </c>
      <c r="N4483" s="7">
        <f>VLOOKUP($A4483,'[1]Prices 23 nov'!$A$2:$Q$5001,5,FALSE)</f>
        <v>29.186561007778788</v>
      </c>
      <c r="O4483" s="7">
        <f>VLOOKUP($A4483,'[1]Prices 23 nov'!$A$2:$Q$5001,6,FALSE)</f>
        <v>77.746493607521188</v>
      </c>
      <c r="P4483" s="7">
        <f>VLOOKUP($A4483,'[1]Prices 23 nov'!$A$2:$Q$5001,7,FALSE)</f>
        <v>82.086476480026249</v>
      </c>
      <c r="Q4483" s="7">
        <f>VLOOKUP($A4483,'[1]Prices 23 nov'!$A$2:$Q$5001,8,FALSE)</f>
        <v>82.057780276412814</v>
      </c>
      <c r="R4483" s="7">
        <f>VLOOKUP($A4483,'[1]Prices 23 nov'!$A$2:$Q$5001,9,FALSE)</f>
        <v>78.260002136230469</v>
      </c>
      <c r="S4483" s="7">
        <f>VLOOKUP($A4483,'[1]Prices 23 nov'!$A$2:$Q$5001,10,FALSE)</f>
        <v>69.701497341156028</v>
      </c>
      <c r="T4483" s="7">
        <f>VLOOKUP($A4483,'[1]Prices 23 nov'!$A$2:$Q$5001,11,FALSE)</f>
        <v>81.530952485885791</v>
      </c>
      <c r="U4483" s="7">
        <f>VLOOKUP($A4483,'[1]Prices 23 nov'!$A$2:$Q$5001,12,FALSE)</f>
        <v>88.372204500007683</v>
      </c>
      <c r="V4483" s="7">
        <f>VLOOKUP($A4483,'[1]Prices 23 nov'!$A$2:$Q$5001,13,FALSE)</f>
        <v>93.265922932128888</v>
      </c>
      <c r="W4483" s="7">
        <f>VLOOKUP($A4483,'[1]Prices 23 nov'!$A$2:$Q$5001,14,FALSE)</f>
        <v>97.516704559326172</v>
      </c>
      <c r="X4483" s="7">
        <f>VLOOKUP($A4483,'[1]Prices 23 nov'!$A$2:$Q$5001,15,FALSE)</f>
        <v>104.0644785700988</v>
      </c>
      <c r="Y4483" s="7">
        <f>VLOOKUP($A4483,'[1]Prices 23 nov'!$A$2:$Q$5001,16,FALSE)</f>
        <v>97.953300837707502</v>
      </c>
      <c r="Z4483" s="7">
        <f>VLOOKUP($A4483,'[1]Prices 23 nov'!$A$2:$Q$5001,17,FALSE)</f>
        <v>91.163518200378348</v>
      </c>
    </row>
    <row r="4484" spans="1:26">
      <c r="A4484" s="4" t="s">
        <v>9442</v>
      </c>
      <c r="B4484" s="4" t="s">
        <v>9443</v>
      </c>
      <c r="C4484" s="5">
        <v>3190201600</v>
      </c>
      <c r="D4484" s="5">
        <v>4508</v>
      </c>
      <c r="E4484" s="6" t="s">
        <v>294</v>
      </c>
      <c r="F4484" s="4" t="s">
        <v>101</v>
      </c>
      <c r="G4484" s="4" t="s">
        <v>46</v>
      </c>
      <c r="H4484" s="4" t="s">
        <v>102</v>
      </c>
      <c r="I4484" s="4" t="s">
        <v>479</v>
      </c>
      <c r="J4484" s="5">
        <v>0.524720493593827</v>
      </c>
      <c r="K4484" s="5">
        <v>0.33721992099563103</v>
      </c>
      <c r="L4484" s="4" t="s">
        <v>580</v>
      </c>
      <c r="M4484" s="4" t="s">
        <v>326</v>
      </c>
      <c r="N4484" s="7">
        <f>VLOOKUP($A4484,'[1]Prices 23 nov'!$A$2:$Q$5001,5,FALSE)</f>
        <v>11.191333751412211</v>
      </c>
      <c r="O4484" s="7">
        <f>VLOOKUP($A4484,'[1]Prices 23 nov'!$A$2:$Q$5001,6,FALSE)</f>
        <v>0.39634622136246411</v>
      </c>
      <c r="P4484" s="7">
        <f>VLOOKUP($A4484,'[1]Prices 23 nov'!$A$2:$Q$5001,7,FALSE)</f>
        <v>0.41789930354330102</v>
      </c>
      <c r="Q4484" s="7">
        <f>VLOOKUP($A4484,'[1]Prices 23 nov'!$A$2:$Q$5001,8,FALSE)</f>
        <v>0.36886703863237003</v>
      </c>
      <c r="R4484" s="7">
        <f>VLOOKUP($A4484,'[1]Prices 23 nov'!$A$2:$Q$5001,9,FALSE)</f>
        <v>0.40081025529252701</v>
      </c>
      <c r="S4484" s="7">
        <f>VLOOKUP($A4484,'[1]Prices 23 nov'!$A$2:$Q$5001,10,FALSE)</f>
        <v>0.36478873280782098</v>
      </c>
      <c r="T4484" s="7">
        <f>VLOOKUP($A4484,'[1]Prices 23 nov'!$A$2:$Q$5001,11,FALSE)</f>
        <v>0.39783104205645298</v>
      </c>
      <c r="U4484" s="7">
        <f>VLOOKUP($A4484,'[1]Prices 23 nov'!$A$2:$Q$5001,12,FALSE)</f>
        <v>0.39282807634850803</v>
      </c>
      <c r="V4484" s="7">
        <f>VLOOKUP($A4484,'[1]Prices 23 nov'!$A$2:$Q$5001,13,FALSE)</f>
        <v>0.40311172745774099</v>
      </c>
      <c r="W4484" s="7">
        <f>VLOOKUP($A4484,'[1]Prices 23 nov'!$A$2:$Q$5001,14,FALSE)</f>
        <v>0.48704323644619102</v>
      </c>
      <c r="X4484" s="7">
        <f>VLOOKUP($A4484,'[1]Prices 23 nov'!$A$2:$Q$5001,15,FALSE)</f>
        <v>0.47743180135296398</v>
      </c>
      <c r="Y4484" s="7">
        <f>VLOOKUP($A4484,'[1]Prices 23 nov'!$A$2:$Q$5001,16,FALSE)</f>
        <v>0.43145341515089097</v>
      </c>
      <c r="Z4484" s="7">
        <f>VLOOKUP($A4484,'[1]Prices 23 nov'!$A$2:$Q$5001,17,FALSE)</f>
        <v>0.41994202503754302</v>
      </c>
    </row>
    <row r="4485" spans="1:26">
      <c r="A4485" s="4" t="s">
        <v>9444</v>
      </c>
      <c r="B4485" s="4" t="s">
        <v>9445</v>
      </c>
      <c r="C4485" s="5">
        <v>3189050112</v>
      </c>
      <c r="D4485" s="5">
        <v>4509</v>
      </c>
      <c r="E4485" s="6" t="s">
        <v>329</v>
      </c>
      <c r="F4485" s="4" t="s">
        <v>51</v>
      </c>
      <c r="G4485" s="4" t="s">
        <v>18</v>
      </c>
      <c r="H4485" s="4" t="s">
        <v>19</v>
      </c>
      <c r="I4485" s="4">
        <v>4.2857141494750977</v>
      </c>
      <c r="J4485" s="5">
        <v>13.039999961853027</v>
      </c>
      <c r="K4485" s="5">
        <v>5.3499999046325684</v>
      </c>
      <c r="L4485" s="4" t="s">
        <v>41</v>
      </c>
      <c r="M4485" s="4" t="s">
        <v>56</v>
      </c>
      <c r="N4485" s="7">
        <f>VLOOKUP($A4485,'[1]Prices 23 nov'!$A$2:$Q$5001,5,FALSE)</f>
        <v>6.9901348037485711</v>
      </c>
      <c r="O4485" s="7">
        <f>VLOOKUP($A4485,'[1]Prices 23 nov'!$A$2:$Q$5001,6,FALSE)</f>
        <v>11.47000026702881</v>
      </c>
      <c r="P4485" s="7">
        <f>VLOOKUP($A4485,'[1]Prices 23 nov'!$A$2:$Q$5001,7,FALSE)</f>
        <v>11.680000305175779</v>
      </c>
      <c r="Q4485" s="7">
        <f>VLOOKUP($A4485,'[1]Prices 23 nov'!$A$2:$Q$5001,8,FALSE)</f>
        <v>11.86999988555908</v>
      </c>
      <c r="R4485" s="7">
        <f>VLOOKUP($A4485,'[1]Prices 23 nov'!$A$2:$Q$5001,9,FALSE)</f>
        <v>10.72000026702881</v>
      </c>
      <c r="S4485" s="7">
        <f>VLOOKUP($A4485,'[1]Prices 23 nov'!$A$2:$Q$5001,10,FALSE)</f>
        <v>8.0900001525878906</v>
      </c>
      <c r="T4485" s="7">
        <f>VLOOKUP($A4485,'[1]Prices 23 nov'!$A$2:$Q$5001,11,FALSE)</f>
        <v>9.9899997711181641</v>
      </c>
      <c r="U4485" s="7">
        <f>VLOOKUP($A4485,'[1]Prices 23 nov'!$A$2:$Q$5001,12,FALSE)</f>
        <v>10.930000305175779</v>
      </c>
      <c r="V4485" s="7">
        <f>VLOOKUP($A4485,'[1]Prices 23 nov'!$A$2:$Q$5001,13,FALSE)</f>
        <v>10.63000011444092</v>
      </c>
      <c r="W4485" s="7">
        <f>VLOOKUP($A4485,'[1]Prices 23 nov'!$A$2:$Q$5001,14,FALSE)</f>
        <v>11.439999580383301</v>
      </c>
      <c r="X4485" s="7">
        <f>VLOOKUP($A4485,'[1]Prices 23 nov'!$A$2:$Q$5001,15,FALSE)</f>
        <v>11.069999694824221</v>
      </c>
      <c r="Y4485" s="7">
        <f>VLOOKUP($A4485,'[1]Prices 23 nov'!$A$2:$Q$5001,16,FALSE)</f>
        <v>10.60000038146973</v>
      </c>
      <c r="Z4485" s="7">
        <f>VLOOKUP($A4485,'[1]Prices 23 nov'!$A$2:$Q$5001,17,FALSE)</f>
        <v>11.86999988555908</v>
      </c>
    </row>
    <row r="4486" spans="1:26">
      <c r="A4486" s="4" t="s">
        <v>9446</v>
      </c>
      <c r="B4486" s="4" t="s">
        <v>9447</v>
      </c>
      <c r="C4486" s="5">
        <v>3187972096</v>
      </c>
      <c r="D4486" s="5">
        <v>4510</v>
      </c>
      <c r="E4486" s="6" t="s">
        <v>294</v>
      </c>
      <c r="F4486" s="4" t="s">
        <v>242</v>
      </c>
      <c r="G4486" s="4" t="s">
        <v>46</v>
      </c>
      <c r="H4486" s="4" t="s">
        <v>102</v>
      </c>
      <c r="I4486" s="4">
        <v>4.8888888359069824</v>
      </c>
      <c r="J4486" s="5">
        <v>8.1639140549366385</v>
      </c>
      <c r="K4486" s="5">
        <v>1.1750814773706959</v>
      </c>
      <c r="L4486" s="4" t="s">
        <v>48</v>
      </c>
      <c r="M4486" s="4" t="s">
        <v>2278</v>
      </c>
      <c r="N4486" s="7">
        <f>VLOOKUP($A4486,'[1]Prices 23 nov'!$A$2:$Q$5001,5,FALSE)</f>
        <v>359.52634394665591</v>
      </c>
      <c r="O4486" s="7">
        <f>VLOOKUP($A4486,'[1]Prices 23 nov'!$A$2:$Q$5001,6,FALSE)</f>
        <v>1.410651667704883</v>
      </c>
      <c r="P4486" s="7">
        <f>VLOOKUP($A4486,'[1]Prices 23 nov'!$A$2:$Q$5001,7,FALSE)</f>
        <v>1.5208087827346619</v>
      </c>
      <c r="Q4486" s="7">
        <f>VLOOKUP($A4486,'[1]Prices 23 nov'!$A$2:$Q$5001,8,FALSE)</f>
        <v>1.4370149032529871</v>
      </c>
      <c r="R4486" s="7">
        <f>VLOOKUP($A4486,'[1]Prices 23 nov'!$A$2:$Q$5001,9,FALSE)</f>
        <v>1.883377197535083</v>
      </c>
      <c r="S4486" s="7">
        <f>VLOOKUP($A4486,'[1]Prices 23 nov'!$A$2:$Q$5001,10,FALSE)</f>
        <v>2.0338028275043172</v>
      </c>
      <c r="T4486" s="7">
        <f>VLOOKUP($A4486,'[1]Prices 23 nov'!$A$2:$Q$5001,11,FALSE)</f>
        <v>2.3360186219215389</v>
      </c>
      <c r="U4486" s="7">
        <f>VLOOKUP($A4486,'[1]Prices 23 nov'!$A$2:$Q$5001,12,FALSE)</f>
        <v>3.4456633962959131</v>
      </c>
      <c r="V4486" s="7">
        <f>VLOOKUP($A4486,'[1]Prices 23 nov'!$A$2:$Q$5001,13,FALSE)</f>
        <v>4.1711456660544846</v>
      </c>
      <c r="W4486" s="7">
        <f>VLOOKUP($A4486,'[1]Prices 23 nov'!$A$2:$Q$5001,14,FALSE)</f>
        <v>6.9733130099433538</v>
      </c>
      <c r="X4486" s="7">
        <f>VLOOKUP($A4486,'[1]Prices 23 nov'!$A$2:$Q$5001,15,FALSE)</f>
        <v>7.0384580048466887</v>
      </c>
      <c r="Y4486" s="7">
        <f>VLOOKUP($A4486,'[1]Prices 23 nov'!$A$2:$Q$5001,16,FALSE)</f>
        <v>6.2288323262424683</v>
      </c>
      <c r="Z4486" s="7">
        <f>VLOOKUP($A4486,'[1]Prices 23 nov'!$A$2:$Q$5001,17,FALSE)</f>
        <v>5.6938757434006666</v>
      </c>
    </row>
    <row r="4487" spans="1:26">
      <c r="A4487" s="4" t="s">
        <v>9448</v>
      </c>
      <c r="B4487" s="4" t="s">
        <v>9449</v>
      </c>
      <c r="C4487" s="5">
        <v>3184833024</v>
      </c>
      <c r="D4487" s="5">
        <v>4511</v>
      </c>
      <c r="E4487" s="6" t="s">
        <v>34</v>
      </c>
      <c r="F4487" s="4" t="s">
        <v>17</v>
      </c>
      <c r="G4487" s="4" t="s">
        <v>46</v>
      </c>
      <c r="H4487" s="4" t="s">
        <v>47</v>
      </c>
      <c r="I4487" s="4">
        <v>5</v>
      </c>
      <c r="J4487" s="5">
        <v>30.440000534057617</v>
      </c>
      <c r="K4487" s="5">
        <v>6.309999942779541</v>
      </c>
      <c r="L4487" s="4" t="s">
        <v>138</v>
      </c>
      <c r="M4487" s="4" t="s">
        <v>326</v>
      </c>
      <c r="N4487" s="7">
        <f>VLOOKUP($A4487,'[1]Prices 23 nov'!$A$2:$Q$5001,5,FALSE)</f>
        <v>215.49667672929891</v>
      </c>
      <c r="O4487" s="7">
        <f>VLOOKUP($A4487,'[1]Prices 23 nov'!$A$2:$Q$5001,6,FALSE)</f>
        <v>6.809999942779541</v>
      </c>
      <c r="P4487" s="7">
        <f>VLOOKUP($A4487,'[1]Prices 23 nov'!$A$2:$Q$5001,7,FALSE)</f>
        <v>7.25</v>
      </c>
      <c r="Q4487" s="7">
        <f>VLOOKUP($A4487,'[1]Prices 23 nov'!$A$2:$Q$5001,8,FALSE)</f>
        <v>9.8199996948242188</v>
      </c>
      <c r="R4487" s="7">
        <f>VLOOKUP($A4487,'[1]Prices 23 nov'!$A$2:$Q$5001,9,FALSE)</f>
        <v>15.060000419616699</v>
      </c>
      <c r="S4487" s="7">
        <f>VLOOKUP($A4487,'[1]Prices 23 nov'!$A$2:$Q$5001,10,FALSE)</f>
        <v>13.44999980926514</v>
      </c>
      <c r="T4487" s="7">
        <f>VLOOKUP($A4487,'[1]Prices 23 nov'!$A$2:$Q$5001,11,FALSE)</f>
        <v>14.10999965667725</v>
      </c>
      <c r="U4487" s="7">
        <f>VLOOKUP($A4487,'[1]Prices 23 nov'!$A$2:$Q$5001,12,FALSE)</f>
        <v>14.960000038146971</v>
      </c>
      <c r="V4487" s="7">
        <f>VLOOKUP($A4487,'[1]Prices 23 nov'!$A$2:$Q$5001,13,FALSE)</f>
        <v>25.25</v>
      </c>
      <c r="W4487" s="7">
        <f>VLOOKUP($A4487,'[1]Prices 23 nov'!$A$2:$Q$5001,14,FALSE)</f>
        <v>24.14999961853027</v>
      </c>
      <c r="X4487" s="7">
        <f>VLOOKUP($A4487,'[1]Prices 23 nov'!$A$2:$Q$5001,15,FALSE)</f>
        <v>24.629999160766602</v>
      </c>
      <c r="Y4487" s="7">
        <f>VLOOKUP($A4487,'[1]Prices 23 nov'!$A$2:$Q$5001,16,FALSE)</f>
        <v>23.829999923706051</v>
      </c>
      <c r="Z4487" s="7">
        <f>VLOOKUP($A4487,'[1]Prices 23 nov'!$A$2:$Q$5001,17,FALSE)</f>
        <v>23.39999961853027</v>
      </c>
    </row>
    <row r="4488" spans="1:26">
      <c r="A4488" s="4" t="s">
        <v>9450</v>
      </c>
      <c r="B4488" s="4" t="s">
        <v>9451</v>
      </c>
      <c r="C4488" s="5">
        <v>3182699008</v>
      </c>
      <c r="D4488" s="5">
        <v>4512</v>
      </c>
      <c r="E4488" s="6" t="s">
        <v>294</v>
      </c>
      <c r="F4488" s="4" t="s">
        <v>51</v>
      </c>
      <c r="G4488" s="4" t="s">
        <v>18</v>
      </c>
      <c r="H4488" s="4" t="s">
        <v>19</v>
      </c>
      <c r="I4488" s="4">
        <v>3.4444444179534912</v>
      </c>
      <c r="J4488" s="5">
        <v>23.379999160766602</v>
      </c>
      <c r="K4488" s="5">
        <v>3</v>
      </c>
      <c r="L4488" s="4" t="s">
        <v>41</v>
      </c>
      <c r="M4488" s="4" t="s">
        <v>1191</v>
      </c>
      <c r="N4488" s="7">
        <f>VLOOKUP($A4488,'[1]Prices 23 nov'!$A$2:$Q$5001,5,FALSE)</f>
        <v>194.0438854604281</v>
      </c>
      <c r="O4488" s="7">
        <f>VLOOKUP($A4488,'[1]Prices 23 nov'!$A$2:$Q$5001,6,FALSE)</f>
        <v>6.2699999809265137</v>
      </c>
      <c r="P4488" s="7">
        <f>VLOOKUP($A4488,'[1]Prices 23 nov'!$A$2:$Q$5001,7,FALSE)</f>
        <v>7.4699997901916504</v>
      </c>
      <c r="Q4488" s="7">
        <f>VLOOKUP($A4488,'[1]Prices 23 nov'!$A$2:$Q$5001,8,FALSE)</f>
        <v>8.6400003433227539</v>
      </c>
      <c r="R4488" s="7">
        <f>VLOOKUP($A4488,'[1]Prices 23 nov'!$A$2:$Q$5001,9,FALSE)</f>
        <v>8.869999885559082</v>
      </c>
      <c r="S4488" s="7">
        <f>VLOOKUP($A4488,'[1]Prices 23 nov'!$A$2:$Q$5001,10,FALSE)</f>
        <v>4.4600000381469727</v>
      </c>
      <c r="T4488" s="7">
        <f>VLOOKUP($A4488,'[1]Prices 23 nov'!$A$2:$Q$5001,11,FALSE)</f>
        <v>7.3499999046325684</v>
      </c>
      <c r="U4488" s="7">
        <f>VLOOKUP($A4488,'[1]Prices 23 nov'!$A$2:$Q$5001,12,FALSE)</f>
        <v>8.3999996185302734</v>
      </c>
      <c r="V4488" s="7">
        <f>VLOOKUP($A4488,'[1]Prices 23 nov'!$A$2:$Q$5001,13,FALSE)</f>
        <v>10.47999954223633</v>
      </c>
      <c r="W4488" s="7">
        <f>VLOOKUP($A4488,'[1]Prices 23 nov'!$A$2:$Q$5001,14,FALSE)</f>
        <v>13.659999847412109</v>
      </c>
      <c r="X4488" s="7">
        <f>VLOOKUP($A4488,'[1]Prices 23 nov'!$A$2:$Q$5001,15,FALSE)</f>
        <v>16.45000076293945</v>
      </c>
      <c r="Y4488" s="7">
        <f>VLOOKUP($A4488,'[1]Prices 23 nov'!$A$2:$Q$5001,16,FALSE)</f>
        <v>17.280000686645511</v>
      </c>
      <c r="Z4488" s="7">
        <f>VLOOKUP($A4488,'[1]Prices 23 nov'!$A$2:$Q$5001,17,FALSE)</f>
        <v>12.989999771118161</v>
      </c>
    </row>
    <row r="4489" spans="1:26">
      <c r="A4489" s="4" t="s">
        <v>9452</v>
      </c>
      <c r="B4489" s="4" t="s">
        <v>9453</v>
      </c>
      <c r="C4489" s="5">
        <v>3182365184</v>
      </c>
      <c r="D4489" s="5">
        <v>4513</v>
      </c>
      <c r="E4489" s="6" t="s">
        <v>105</v>
      </c>
      <c r="F4489" s="4" t="s">
        <v>5137</v>
      </c>
      <c r="G4489" s="4" t="s">
        <v>2392</v>
      </c>
      <c r="H4489" s="4" t="s">
        <v>970</v>
      </c>
      <c r="I4489" s="4">
        <v>0</v>
      </c>
      <c r="J4489" s="5">
        <v>103.51080416412353</v>
      </c>
      <c r="K4489" s="5">
        <v>60.377615835952753</v>
      </c>
      <c r="L4489" s="4" t="s">
        <v>20</v>
      </c>
      <c r="M4489" s="4" t="s">
        <v>38</v>
      </c>
      <c r="N4489" s="7">
        <f>VLOOKUP($A4489,'[1]Prices 23 nov'!$A$2:$Q$5001,5,FALSE)</f>
        <v>10.88137257328208</v>
      </c>
      <c r="O4489" s="7">
        <f>VLOOKUP($A4489,'[1]Prices 23 nov'!$A$2:$Q$5001,6,FALSE)</f>
        <v>85.587595331573539</v>
      </c>
      <c r="P4489" s="7">
        <f>VLOOKUP($A4489,'[1]Prices 23 nov'!$A$2:$Q$5001,7,FALSE)</f>
        <v>89.31951160477638</v>
      </c>
      <c r="Q4489" s="7">
        <f>VLOOKUP($A4489,'[1]Prices 23 nov'!$A$2:$Q$5001,8,FALSE)</f>
        <v>89.699553666378051</v>
      </c>
      <c r="R4489" s="7">
        <f>VLOOKUP($A4489,'[1]Prices 23 nov'!$A$2:$Q$5001,9,FALSE)</f>
        <v>85.314579599304125</v>
      </c>
      <c r="S4489" s="7">
        <f>VLOOKUP($A4489,'[1]Prices 23 nov'!$A$2:$Q$5001,10,FALSE)</f>
        <v>67.887947555351275</v>
      </c>
      <c r="T4489" s="7">
        <f>VLOOKUP($A4489,'[1]Prices 23 nov'!$A$2:$Q$5001,11,FALSE)</f>
        <v>80.838711539157885</v>
      </c>
      <c r="U4489" s="7">
        <f>VLOOKUP($A4489,'[1]Prices 23 nov'!$A$2:$Q$5001,12,FALSE)</f>
        <v>84.832864048137708</v>
      </c>
      <c r="V4489" s="7">
        <f>VLOOKUP($A4489,'[1]Prices 23 nov'!$A$2:$Q$5001,13,FALSE)</f>
        <v>87.160828433959978</v>
      </c>
      <c r="W4489" s="7">
        <f>VLOOKUP($A4489,'[1]Prices 23 nov'!$A$2:$Q$5001,14,FALSE)</f>
        <v>92.605621971160872</v>
      </c>
      <c r="X4489" s="7">
        <f>VLOOKUP($A4489,'[1]Prices 23 nov'!$A$2:$Q$5001,15,FALSE)</f>
        <v>99.756303750127699</v>
      </c>
      <c r="Y4489" s="7">
        <f>VLOOKUP($A4489,'[1]Prices 23 nov'!$A$2:$Q$5001,16,FALSE)</f>
        <v>95.677115702110314</v>
      </c>
      <c r="Z4489" s="7">
        <f>VLOOKUP($A4489,'[1]Prices 23 nov'!$A$2:$Q$5001,17,FALSE)</f>
        <v>93.524000688405977</v>
      </c>
    </row>
    <row r="4490" spans="1:26">
      <c r="A4490" s="4" t="s">
        <v>9454</v>
      </c>
      <c r="B4490" s="4" t="s">
        <v>9455</v>
      </c>
      <c r="C4490" s="5">
        <v>3182338816</v>
      </c>
      <c r="D4490" s="5">
        <v>4514</v>
      </c>
      <c r="E4490" s="6" t="s">
        <v>16</v>
      </c>
      <c r="F4490" s="4" t="s">
        <v>242</v>
      </c>
      <c r="G4490" s="4" t="s">
        <v>46</v>
      </c>
      <c r="H4490" s="4" t="s">
        <v>102</v>
      </c>
      <c r="I4490" s="4">
        <v>5</v>
      </c>
      <c r="J4490" s="5">
        <v>7.3091046927386536</v>
      </c>
      <c r="K4490" s="5">
        <v>3.5581770353634741</v>
      </c>
      <c r="L4490" s="4" t="s">
        <v>386</v>
      </c>
      <c r="M4490" s="4" t="s">
        <v>615</v>
      </c>
      <c r="N4490" s="7">
        <f>VLOOKUP($A4490,'[1]Prices 23 nov'!$A$2:$Q$5001,5,FALSE)</f>
        <v>14.01804984409536</v>
      </c>
      <c r="O4490" s="7">
        <f>VLOOKUP($A4490,'[1]Prices 23 nov'!$A$2:$Q$5001,6,FALSE)</f>
        <v>3.5988424998161581</v>
      </c>
      <c r="P4490" s="7">
        <f>VLOOKUP($A4490,'[1]Prices 23 nov'!$A$2:$Q$5001,7,FALSE)</f>
        <v>4.0018761184359164</v>
      </c>
      <c r="Q4490" s="7">
        <f>VLOOKUP($A4490,'[1]Prices 23 nov'!$A$2:$Q$5001,8,FALSE)</f>
        <v>3.9901255267764668</v>
      </c>
      <c r="R4490" s="7">
        <f>VLOOKUP($A4490,'[1]Prices 23 nov'!$A$2:$Q$5001,9,FALSE)</f>
        <v>5.5644148874052917</v>
      </c>
      <c r="S4490" s="7">
        <f>VLOOKUP($A4490,'[1]Prices 23 nov'!$A$2:$Q$5001,10,FALSE)</f>
        <v>4.8615024782157548</v>
      </c>
      <c r="T4490" s="7">
        <f>VLOOKUP($A4490,'[1]Prices 23 nov'!$A$2:$Q$5001,11,FALSE)</f>
        <v>5.643018757545633</v>
      </c>
      <c r="U4490" s="7">
        <f>VLOOKUP($A4490,'[1]Prices 23 nov'!$A$2:$Q$5001,12,FALSE)</f>
        <v>5.7474490481927214</v>
      </c>
      <c r="V4490" s="7">
        <f>VLOOKUP($A4490,'[1]Prices 23 nov'!$A$2:$Q$5001,13,FALSE)</f>
        <v>6.6466287166224447</v>
      </c>
      <c r="W4490" s="7">
        <f>VLOOKUP($A4490,'[1]Prices 23 nov'!$A$2:$Q$5001,14,FALSE)</f>
        <v>6.1883139987930349</v>
      </c>
      <c r="X4490" s="7">
        <f>VLOOKUP($A4490,'[1]Prices 23 nov'!$A$2:$Q$5001,15,FALSE)</f>
        <v>5.7160008216305869</v>
      </c>
      <c r="Y4490" s="7">
        <f>VLOOKUP($A4490,'[1]Prices 23 nov'!$A$2:$Q$5001,16,FALSE)</f>
        <v>5.1317919853511276</v>
      </c>
      <c r="Z4490" s="7">
        <f>VLOOKUP($A4490,'[1]Prices 23 nov'!$A$2:$Q$5001,17,FALSE)</f>
        <v>4.6746573306091364</v>
      </c>
    </row>
    <row r="4491" spans="1:26">
      <c r="A4491" s="4" t="s">
        <v>9456</v>
      </c>
      <c r="B4491" s="4" t="s">
        <v>9457</v>
      </c>
      <c r="C4491" s="5">
        <v>3181502208</v>
      </c>
      <c r="D4491" s="5">
        <v>4515</v>
      </c>
      <c r="E4491" s="6" t="s">
        <v>55</v>
      </c>
      <c r="F4491" s="4" t="s">
        <v>17</v>
      </c>
      <c r="G4491" s="4" t="s">
        <v>18</v>
      </c>
      <c r="H4491" s="4" t="s">
        <v>19</v>
      </c>
      <c r="I4491" s="4">
        <v>4.1666665077209473</v>
      </c>
      <c r="J4491" s="5">
        <v>71.949996948242188</v>
      </c>
      <c r="K4491" s="5">
        <v>22.021499633789063</v>
      </c>
      <c r="L4491" s="4" t="s">
        <v>64</v>
      </c>
      <c r="M4491" s="4" t="s">
        <v>133</v>
      </c>
      <c r="N4491" s="7">
        <f>VLOOKUP($A4491,'[1]Prices 23 nov'!$A$2:$Q$5001,5,FALSE)</f>
        <v>-15.228453208289229</v>
      </c>
      <c r="O4491" s="7">
        <f>VLOOKUP($A4491,'[1]Prices 23 nov'!$A$2:$Q$5001,6,FALSE)</f>
        <v>67.25</v>
      </c>
      <c r="P4491" s="7">
        <f>VLOOKUP($A4491,'[1]Prices 23 nov'!$A$2:$Q$5001,7,FALSE)</f>
        <v>70.900001525878906</v>
      </c>
      <c r="Q4491" s="7">
        <f>VLOOKUP($A4491,'[1]Prices 23 nov'!$A$2:$Q$5001,8,FALSE)</f>
        <v>64.529998779296875</v>
      </c>
      <c r="R4491" s="7">
        <f>VLOOKUP($A4491,'[1]Prices 23 nov'!$A$2:$Q$5001,9,FALSE)</f>
        <v>55.790000915527337</v>
      </c>
      <c r="S4491" s="7">
        <f>VLOOKUP($A4491,'[1]Prices 23 nov'!$A$2:$Q$5001,10,FALSE)</f>
        <v>30.70000076293945</v>
      </c>
      <c r="T4491" s="7">
        <f>VLOOKUP($A4491,'[1]Prices 23 nov'!$A$2:$Q$5001,11,FALSE)</f>
        <v>39.830001831054688</v>
      </c>
      <c r="U4491" s="7">
        <f>VLOOKUP($A4491,'[1]Prices 23 nov'!$A$2:$Q$5001,12,FALSE)</f>
        <v>42.560001373291023</v>
      </c>
      <c r="V4491" s="7">
        <f>VLOOKUP($A4491,'[1]Prices 23 nov'!$A$2:$Q$5001,13,FALSE)</f>
        <v>41.659999847412109</v>
      </c>
      <c r="W4491" s="7">
        <f>VLOOKUP($A4491,'[1]Prices 23 nov'!$A$2:$Q$5001,14,FALSE)</f>
        <v>42.459999084472663</v>
      </c>
      <c r="X4491" s="7">
        <f>VLOOKUP($A4491,'[1]Prices 23 nov'!$A$2:$Q$5001,15,FALSE)</f>
        <v>43.439998626708977</v>
      </c>
      <c r="Y4491" s="7">
        <f>VLOOKUP($A4491,'[1]Prices 23 nov'!$A$2:$Q$5001,16,FALSE)</f>
        <v>40.990001678466797</v>
      </c>
      <c r="Z4491" s="7">
        <f>VLOOKUP($A4491,'[1]Prices 23 nov'!$A$2:$Q$5001,17,FALSE)</f>
        <v>50.229999542236328</v>
      </c>
    </row>
    <row r="4492" spans="1:26">
      <c r="A4492" s="4" t="s">
        <v>9458</v>
      </c>
      <c r="B4492" s="4" t="s">
        <v>9459</v>
      </c>
      <c r="C4492" s="5">
        <v>3180168704</v>
      </c>
      <c r="D4492" s="5">
        <v>4516</v>
      </c>
      <c r="E4492" s="6" t="s">
        <v>294</v>
      </c>
      <c r="F4492" s="4" t="s">
        <v>242</v>
      </c>
      <c r="G4492" s="4" t="s">
        <v>46</v>
      </c>
      <c r="H4492" s="4" t="s">
        <v>102</v>
      </c>
      <c r="I4492" s="4">
        <v>4.9230771064758301</v>
      </c>
      <c r="J4492" s="5">
        <v>4.5364412795511218</v>
      </c>
      <c r="K4492" s="5">
        <v>1.0602012446914579</v>
      </c>
      <c r="L4492" s="4" t="s">
        <v>580</v>
      </c>
      <c r="M4492" s="4" t="s">
        <v>549</v>
      </c>
      <c r="N4492" s="7">
        <f>VLOOKUP($A4492,'[1]Prices 23 nov'!$A$2:$Q$5001,5,FALSE)</f>
        <v>253.10004296391091</v>
      </c>
      <c r="O4492" s="7">
        <f>VLOOKUP($A4492,'[1]Prices 23 nov'!$A$2:$Q$5001,6,FALSE)</f>
        <v>1.1109059360105751</v>
      </c>
      <c r="P4492" s="7">
        <f>VLOOKUP($A4492,'[1]Prices 23 nov'!$A$2:$Q$5001,7,FALSE)</f>
        <v>1.2063071775978069</v>
      </c>
      <c r="Q4492" s="7">
        <f>VLOOKUP($A4492,'[1]Prices 23 nov'!$A$2:$Q$5001,8,FALSE)</f>
        <v>1.0709962221637781</v>
      </c>
      <c r="R4492" s="7">
        <f>VLOOKUP($A4492,'[1]Prices 23 nov'!$A$2:$Q$5001,9,FALSE)</f>
        <v>1.491186578025008</v>
      </c>
      <c r="S4492" s="7">
        <f>VLOOKUP($A4492,'[1]Prices 23 nov'!$A$2:$Q$5001,10,FALSE)</f>
        <v>1.7352112840934519</v>
      </c>
      <c r="T4492" s="7">
        <f>VLOOKUP($A4492,'[1]Prices 23 nov'!$A$2:$Q$5001,11,FALSE)</f>
        <v>1.839083719035671</v>
      </c>
      <c r="U4492" s="7">
        <f>VLOOKUP($A4492,'[1]Prices 23 nov'!$A$2:$Q$5001,12,FALSE)</f>
        <v>2.0286764627569478</v>
      </c>
      <c r="V4492" s="7">
        <f>VLOOKUP($A4492,'[1]Prices 23 nov'!$A$2:$Q$5001,13,FALSE)</f>
        <v>2.3550211694697509</v>
      </c>
      <c r="W4492" s="7">
        <f>VLOOKUP($A4492,'[1]Prices 23 nov'!$A$2:$Q$5001,14,FALSE)</f>
        <v>3.6342020502347911</v>
      </c>
      <c r="X4492" s="7">
        <f>VLOOKUP($A4492,'[1]Prices 23 nov'!$A$2:$Q$5001,15,FALSE)</f>
        <v>3.675932034092511</v>
      </c>
      <c r="Y4492" s="7">
        <f>VLOOKUP($A4492,'[1]Prices 23 nov'!$A$2:$Q$5001,16,FALSE)</f>
        <v>3.9198942019541509</v>
      </c>
      <c r="Z4492" s="7">
        <f>VLOOKUP($A4492,'[1]Prices 23 nov'!$A$2:$Q$5001,17,FALSE)</f>
        <v>4.0305467464558546</v>
      </c>
    </row>
    <row r="4493" spans="1:26">
      <c r="A4493" s="4" t="s">
        <v>9460</v>
      </c>
      <c r="B4493" s="4" t="s">
        <v>9461</v>
      </c>
      <c r="C4493" s="5">
        <v>3177244672</v>
      </c>
      <c r="D4493" s="5">
        <v>4517</v>
      </c>
      <c r="E4493" s="6" t="s">
        <v>16</v>
      </c>
      <c r="F4493" s="4" t="s">
        <v>17</v>
      </c>
      <c r="G4493" s="4" t="s">
        <v>18</v>
      </c>
      <c r="H4493" s="4" t="s">
        <v>19</v>
      </c>
      <c r="I4493" s="4">
        <v>3.75</v>
      </c>
      <c r="J4493" s="5">
        <v>93.989997863769531</v>
      </c>
      <c r="K4493" s="5">
        <v>55.247501373291016</v>
      </c>
      <c r="L4493" s="4" t="s">
        <v>20</v>
      </c>
      <c r="M4493" s="4" t="s">
        <v>412</v>
      </c>
      <c r="N4493" s="7">
        <f>VLOOKUP($A4493,'[1]Prices 23 nov'!$A$2:$Q$5001,5,FALSE)</f>
        <v>-3.757201259249165</v>
      </c>
      <c r="O4493" s="7">
        <f>VLOOKUP($A4493,'[1]Prices 23 nov'!$A$2:$Q$5001,6,FALSE)</f>
        <v>77.349998474121094</v>
      </c>
      <c r="P4493" s="7">
        <f>VLOOKUP($A4493,'[1]Prices 23 nov'!$A$2:$Q$5001,7,FALSE)</f>
        <v>79.879997253417969</v>
      </c>
      <c r="Q4493" s="7">
        <f>VLOOKUP($A4493,'[1]Prices 23 nov'!$A$2:$Q$5001,8,FALSE)</f>
        <v>81.610000610351563</v>
      </c>
      <c r="R4493" s="7">
        <f>VLOOKUP($A4493,'[1]Prices 23 nov'!$A$2:$Q$5001,9,FALSE)</f>
        <v>78.739997863769531</v>
      </c>
      <c r="S4493" s="7">
        <f>VLOOKUP($A4493,'[1]Prices 23 nov'!$A$2:$Q$5001,10,FALSE)</f>
        <v>71.550003051757813</v>
      </c>
      <c r="T4493" s="7">
        <f>VLOOKUP($A4493,'[1]Prices 23 nov'!$A$2:$Q$5001,11,FALSE)</f>
        <v>75.360000610351563</v>
      </c>
      <c r="U4493" s="7">
        <f>VLOOKUP($A4493,'[1]Prices 23 nov'!$A$2:$Q$5001,12,FALSE)</f>
        <v>76.889999389648438</v>
      </c>
      <c r="V4493" s="7">
        <f>VLOOKUP($A4493,'[1]Prices 23 nov'!$A$2:$Q$5001,13,FALSE)</f>
        <v>68.629997253417969</v>
      </c>
      <c r="W4493" s="7">
        <f>VLOOKUP($A4493,'[1]Prices 23 nov'!$A$2:$Q$5001,14,FALSE)</f>
        <v>70.449996948242188</v>
      </c>
      <c r="X4493" s="7">
        <f>VLOOKUP($A4493,'[1]Prices 23 nov'!$A$2:$Q$5001,15,FALSE)</f>
        <v>75.010002136230469</v>
      </c>
      <c r="Y4493" s="7">
        <f>VLOOKUP($A4493,'[1]Prices 23 nov'!$A$2:$Q$5001,16,FALSE)</f>
        <v>69.510002136230469</v>
      </c>
      <c r="Z4493" s="7">
        <f>VLOOKUP($A4493,'[1]Prices 23 nov'!$A$2:$Q$5001,17,FALSE)</f>
        <v>66.25</v>
      </c>
    </row>
    <row r="4494" spans="1:26">
      <c r="A4494" s="4" t="s">
        <v>9462</v>
      </c>
      <c r="B4494" s="4" t="s">
        <v>9463</v>
      </c>
      <c r="C4494" s="5">
        <v>3176695552</v>
      </c>
      <c r="D4494" s="5">
        <v>4518</v>
      </c>
      <c r="E4494" s="6" t="s">
        <v>273</v>
      </c>
      <c r="F4494" s="4" t="s">
        <v>45</v>
      </c>
      <c r="G4494" s="4" t="s">
        <v>46</v>
      </c>
      <c r="H4494" s="4" t="s">
        <v>102</v>
      </c>
      <c r="I4494" s="4">
        <v>4.9090909957885742</v>
      </c>
      <c r="J4494" s="5">
        <v>0.38058623796105301</v>
      </c>
      <c r="K4494" s="5">
        <v>0.15991333851806</v>
      </c>
      <c r="L4494" s="4" t="s">
        <v>428</v>
      </c>
      <c r="M4494" s="4" t="s">
        <v>1796</v>
      </c>
      <c r="N4494" s="7">
        <f>VLOOKUP($A4494,'[1]Prices 23 nov'!$A$2:$Q$5001,5,FALSE)</f>
        <v>-0.44323444251281902</v>
      </c>
      <c r="O4494" s="7">
        <f>VLOOKUP($A4494,'[1]Prices 23 nov'!$A$2:$Q$5001,6,FALSE)</f>
        <v>0.27718522673850998</v>
      </c>
      <c r="P4494" s="7">
        <f>VLOOKUP($A4494,'[1]Prices 23 nov'!$A$2:$Q$5001,7,FALSE)</f>
        <v>0.28872065618634202</v>
      </c>
      <c r="Q4494" s="7">
        <f>VLOOKUP($A4494,'[1]Prices 23 nov'!$A$2:$Q$5001,8,FALSE)</f>
        <v>0.25877050917752698</v>
      </c>
      <c r="R4494" s="7">
        <f>VLOOKUP($A4494,'[1]Prices 23 nov'!$A$2:$Q$5001,9,FALSE)</f>
        <v>0.244178280150535</v>
      </c>
      <c r="S4494" s="7">
        <f>VLOOKUP($A4494,'[1]Prices 23 nov'!$A$2:$Q$5001,10,FALSE)</f>
        <v>0.17025228342422899</v>
      </c>
      <c r="T4494" s="7">
        <f>VLOOKUP($A4494,'[1]Prices 23 nov'!$A$2:$Q$5001,11,FALSE)</f>
        <v>0.230896246280963</v>
      </c>
      <c r="U4494" s="7">
        <f>VLOOKUP($A4494,'[1]Prices 23 nov'!$A$2:$Q$5001,12,FALSE)</f>
        <v>0.24124052094342999</v>
      </c>
      <c r="V4494" s="7">
        <f>VLOOKUP($A4494,'[1]Prices 23 nov'!$A$2:$Q$5001,13,FALSE)</f>
        <v>0.22836941621976301</v>
      </c>
      <c r="W4494" s="7">
        <f>VLOOKUP($A4494,'[1]Prices 23 nov'!$A$2:$Q$5001,14,FALSE)</f>
        <v>0.29030386358499499</v>
      </c>
      <c r="X4494" s="7">
        <f>VLOOKUP($A4494,'[1]Prices 23 nov'!$A$2:$Q$5001,15,FALSE)</f>
        <v>0.26193547237303999</v>
      </c>
      <c r="Y4494" s="7">
        <f>VLOOKUP($A4494,'[1]Prices 23 nov'!$A$2:$Q$5001,16,FALSE)</f>
        <v>0.25805786252021801</v>
      </c>
      <c r="Z4494" s="7">
        <f>VLOOKUP($A4494,'[1]Prices 23 nov'!$A$2:$Q$5001,17,FALSE)</f>
        <v>0.23612294974331999</v>
      </c>
    </row>
    <row r="4495" spans="1:26">
      <c r="A4495" s="4" t="s">
        <v>9464</v>
      </c>
      <c r="B4495" s="4" t="s">
        <v>9465</v>
      </c>
      <c r="C4495" s="5">
        <v>3175772160</v>
      </c>
      <c r="D4495" s="5">
        <v>4520</v>
      </c>
      <c r="E4495" s="6" t="s">
        <v>294</v>
      </c>
      <c r="F4495" s="4" t="s">
        <v>115</v>
      </c>
      <c r="G4495" s="4" t="s">
        <v>116</v>
      </c>
      <c r="H4495" s="4" t="s">
        <v>117</v>
      </c>
      <c r="I4495" s="4">
        <v>4.8333334922790527</v>
      </c>
      <c r="J4495" s="5">
        <v>21.271987170028687</v>
      </c>
      <c r="K4495" s="5">
        <v>8.4502861435413354</v>
      </c>
      <c r="L4495" s="4" t="s">
        <v>41</v>
      </c>
      <c r="M4495" s="4" t="s">
        <v>412</v>
      </c>
      <c r="N4495" s="7">
        <f>VLOOKUP($A4495,'[1]Prices 23 nov'!$A$2:$Q$5001,5,FALSE)</f>
        <v>-12.2702727446685</v>
      </c>
      <c r="O4495" s="7">
        <f>VLOOKUP($A4495,'[1]Prices 23 nov'!$A$2:$Q$5001,6,FALSE)</f>
        <v>19.91284872140886</v>
      </c>
      <c r="P4495" s="7">
        <f>VLOOKUP($A4495,'[1]Prices 23 nov'!$A$2:$Q$5001,7,FALSE)</f>
        <v>20.36462380464172</v>
      </c>
      <c r="Q4495" s="7">
        <f>VLOOKUP($A4495,'[1]Prices 23 nov'!$A$2:$Q$5001,8,FALSE)</f>
        <v>19.47490054156879</v>
      </c>
      <c r="R4495" s="7">
        <f>VLOOKUP($A4495,'[1]Prices 23 nov'!$A$2:$Q$5001,9,FALSE)</f>
        <v>18.916560601654059</v>
      </c>
      <c r="S4495" s="7">
        <f>VLOOKUP($A4495,'[1]Prices 23 nov'!$A$2:$Q$5001,10,FALSE)</f>
        <v>10.351437645673739</v>
      </c>
      <c r="T4495" s="7">
        <f>VLOOKUP($A4495,'[1]Prices 23 nov'!$A$2:$Q$5001,11,FALSE)</f>
        <v>15.14146293386079</v>
      </c>
      <c r="U4495" s="7">
        <f>VLOOKUP($A4495,'[1]Prices 23 nov'!$A$2:$Q$5001,12,FALSE)</f>
        <v>16.038330338640211</v>
      </c>
      <c r="V4495" s="7">
        <f>VLOOKUP($A4495,'[1]Prices 23 nov'!$A$2:$Q$5001,13,FALSE)</f>
        <v>14.722047576477051</v>
      </c>
      <c r="W4495" s="7">
        <f>VLOOKUP($A4495,'[1]Prices 23 nov'!$A$2:$Q$5001,14,FALSE)</f>
        <v>16.63658459855651</v>
      </c>
      <c r="X4495" s="7">
        <f>VLOOKUP($A4495,'[1]Prices 23 nov'!$A$2:$Q$5001,15,FALSE)</f>
        <v>17.041752043579091</v>
      </c>
      <c r="Y4495" s="7">
        <f>VLOOKUP($A4495,'[1]Prices 23 nov'!$A$2:$Q$5001,16,FALSE)</f>
        <v>17.993339466247559</v>
      </c>
      <c r="Z4495" s="7">
        <f>VLOOKUP($A4495,'[1]Prices 23 nov'!$A$2:$Q$5001,17,FALSE)</f>
        <v>16.372223269439701</v>
      </c>
    </row>
    <row r="4496" spans="1:26">
      <c r="A4496" s="4" t="s">
        <v>9466</v>
      </c>
      <c r="B4496" s="4" t="s">
        <v>9467</v>
      </c>
      <c r="C4496" s="5">
        <v>3174590464</v>
      </c>
      <c r="D4496" s="5">
        <v>4521</v>
      </c>
      <c r="E4496" s="6" t="s">
        <v>67</v>
      </c>
      <c r="F4496" s="4" t="s">
        <v>242</v>
      </c>
      <c r="G4496" s="4" t="s">
        <v>46</v>
      </c>
      <c r="H4496" s="4" t="s">
        <v>102</v>
      </c>
      <c r="I4496" s="4" t="s">
        <v>479</v>
      </c>
      <c r="J4496" s="5">
        <v>0.97309500860852305</v>
      </c>
      <c r="K4496" s="5">
        <v>0.66559237721572206</v>
      </c>
      <c r="L4496" s="4" t="s">
        <v>1396</v>
      </c>
      <c r="M4496" s="4" t="s">
        <v>285</v>
      </c>
      <c r="N4496" s="7">
        <f>VLOOKUP($A4496,'[1]Prices 23 nov'!$A$2:$Q$5001,5,FALSE)</f>
        <v>34.635900686103668</v>
      </c>
      <c r="O4496" s="7">
        <f>VLOOKUP($A4496,'[1]Prices 23 nov'!$A$2:$Q$5001,6,FALSE)</f>
        <v>0.7230832812888931</v>
      </c>
      <c r="P4496" s="7">
        <f>VLOOKUP($A4496,'[1]Prices 23 nov'!$A$2:$Q$5001,7,FALSE)</f>
        <v>0.77117496426538401</v>
      </c>
      <c r="Q4496" s="7">
        <f>VLOOKUP($A4496,'[1]Prices 23 nov'!$A$2:$Q$5001,8,FALSE)</f>
        <v>0.75624865596157809</v>
      </c>
      <c r="R4496" s="7">
        <f>VLOOKUP($A4496,'[1]Prices 23 nov'!$A$2:$Q$5001,9,FALSE)</f>
        <v>0.84040859759716102</v>
      </c>
      <c r="S4496" s="7">
        <f>VLOOKUP($A4496,'[1]Prices 23 nov'!$A$2:$Q$5001,10,FALSE)</f>
        <v>0.72535215096784411</v>
      </c>
      <c r="T4496" s="7">
        <f>VLOOKUP($A4496,'[1]Prices 23 nov'!$A$2:$Q$5001,11,FALSE)</f>
        <v>0.70363709459599011</v>
      </c>
      <c r="U4496" s="7">
        <f>VLOOKUP($A4496,'[1]Prices 23 nov'!$A$2:$Q$5001,12,FALSE)</f>
        <v>0.68043434474032005</v>
      </c>
      <c r="V4496" s="7">
        <f>VLOOKUP($A4496,'[1]Prices 23 nov'!$A$2:$Q$5001,13,FALSE)</f>
        <v>0.68882601132571608</v>
      </c>
      <c r="W4496" s="7">
        <f>VLOOKUP($A4496,'[1]Prices 23 nov'!$A$2:$Q$5001,14,FALSE)</f>
        <v>0.89959751213985606</v>
      </c>
      <c r="X4496" s="7">
        <f>VLOOKUP($A4496,'[1]Prices 23 nov'!$A$2:$Q$5001,15,FALSE)</f>
        <v>0.84063142285504011</v>
      </c>
      <c r="Y4496" s="7">
        <f>VLOOKUP($A4496,'[1]Prices 23 nov'!$A$2:$Q$5001,16,FALSE)</f>
        <v>0.86143425937855511</v>
      </c>
      <c r="Z4496" s="7">
        <f>VLOOKUP($A4496,'[1]Prices 23 nov'!$A$2:$Q$5001,17,FALSE)</f>
        <v>0.91909023011403712</v>
      </c>
    </row>
    <row r="4497" spans="1:26">
      <c r="A4497" s="4" t="s">
        <v>9468</v>
      </c>
      <c r="B4497" s="4" t="s">
        <v>9469</v>
      </c>
      <c r="C4497" s="5">
        <v>3168475392</v>
      </c>
      <c r="D4497" s="5">
        <v>4522</v>
      </c>
      <c r="E4497" s="6" t="s">
        <v>329</v>
      </c>
      <c r="F4497" s="4" t="s">
        <v>808</v>
      </c>
      <c r="G4497" s="4" t="s">
        <v>809</v>
      </c>
      <c r="H4497" s="4" t="s">
        <v>810</v>
      </c>
      <c r="I4497" s="4">
        <v>4.1363635063171387</v>
      </c>
      <c r="J4497" s="5">
        <v>0.33871882086167804</v>
      </c>
      <c r="K4497" s="5">
        <v>8.3437110834371012E-2</v>
      </c>
      <c r="L4497" s="4" t="s">
        <v>186</v>
      </c>
      <c r="M4497" s="4" t="s">
        <v>253</v>
      </c>
      <c r="N4497" s="7">
        <f>VLOOKUP($A4497,'[1]Prices 23 nov'!$A$2:$Q$5001,5,FALSE)</f>
        <v>42.121212121212118</v>
      </c>
      <c r="O4497" s="7">
        <f>VLOOKUP($A4497,'[1]Prices 23 nov'!$A$2:$Q$5001,6,FALSE)</f>
        <v>0.22028616338502599</v>
      </c>
      <c r="P4497" s="7">
        <f>VLOOKUP($A4497,'[1]Prices 23 nov'!$A$2:$Q$5001,7,FALSE)</f>
        <v>0.26247476052958502</v>
      </c>
      <c r="Q4497" s="7">
        <f>VLOOKUP($A4497,'[1]Prices 23 nov'!$A$2:$Q$5001,8,FALSE)</f>
        <v>0.23658732970943699</v>
      </c>
      <c r="R4497" s="7">
        <f>VLOOKUP($A4497,'[1]Prices 23 nov'!$A$2:$Q$5001,9,FALSE)</f>
        <v>0.17694104826659901</v>
      </c>
      <c r="S4497" s="7">
        <f>VLOOKUP($A4497,'[1]Prices 23 nov'!$A$2:$Q$5001,10,FALSE)</f>
        <v>0.12110004481655801</v>
      </c>
      <c r="T4497" s="7">
        <f>VLOOKUP($A4497,'[1]Prices 23 nov'!$A$2:$Q$5001,11,FALSE)</f>
        <v>0.168458312837174</v>
      </c>
      <c r="U4497" s="7">
        <f>VLOOKUP($A4497,'[1]Prices 23 nov'!$A$2:$Q$5001,12,FALSE)</f>
        <v>0.19114411363261799</v>
      </c>
      <c r="V4497" s="7">
        <f>VLOOKUP($A4497,'[1]Prices 23 nov'!$A$2:$Q$5001,13,FALSE)</f>
        <v>0.19417475559748701</v>
      </c>
      <c r="W4497" s="7">
        <f>VLOOKUP($A4497,'[1]Prices 23 nov'!$A$2:$Q$5001,14,FALSE)</f>
        <v>0.22761244254070301</v>
      </c>
      <c r="X4497" s="7">
        <f>VLOOKUP($A4497,'[1]Prices 23 nov'!$A$2:$Q$5001,15,FALSE)</f>
        <v>0.26531859220995102</v>
      </c>
      <c r="Y4497" s="7">
        <f>VLOOKUP($A4497,'[1]Prices 23 nov'!$A$2:$Q$5001,16,FALSE)</f>
        <v>0.245150861155707</v>
      </c>
      <c r="Z4497" s="7">
        <f>VLOOKUP($A4497,'[1]Prices 23 nov'!$A$2:$Q$5001,17,FALSE)</f>
        <v>0.291905934573151</v>
      </c>
    </row>
    <row r="4498" spans="1:26">
      <c r="A4498" s="4" t="s">
        <v>9470</v>
      </c>
      <c r="B4498" s="4" t="s">
        <v>9471</v>
      </c>
      <c r="C4498" s="5">
        <v>3168364032</v>
      </c>
      <c r="D4498" s="5">
        <v>4523</v>
      </c>
      <c r="E4498" s="6" t="s">
        <v>55</v>
      </c>
      <c r="F4498" s="4" t="s">
        <v>242</v>
      </c>
      <c r="G4498" s="4" t="s">
        <v>46</v>
      </c>
      <c r="H4498" s="4" t="s">
        <v>102</v>
      </c>
      <c r="I4498" s="4">
        <v>4.375</v>
      </c>
      <c r="J4498" s="5">
        <v>1.1875018606248631</v>
      </c>
      <c r="K4498" s="5">
        <v>0.89255687220590207</v>
      </c>
      <c r="L4498" s="4" t="s">
        <v>1184</v>
      </c>
      <c r="M4498" s="4" t="s">
        <v>83</v>
      </c>
      <c r="N4498" s="7">
        <f>VLOOKUP($A4498,'[1]Prices 23 nov'!$A$2:$Q$5001,5,FALSE)</f>
        <v>-3.876476891495273</v>
      </c>
      <c r="O4498" s="7">
        <f>VLOOKUP($A4498,'[1]Prices 23 nov'!$A$2:$Q$5001,6,FALSE)</f>
        <v>1.10664411882054</v>
      </c>
      <c r="P4498" s="7">
        <f>VLOOKUP($A4498,'[1]Prices 23 nov'!$A$2:$Q$5001,7,FALSE)</f>
        <v>1.1660969748659511</v>
      </c>
      <c r="Q4498" s="7">
        <f>VLOOKUP($A4498,'[1]Prices 23 nov'!$A$2:$Q$5001,8,FALSE)</f>
        <v>0.96133304759860005</v>
      </c>
      <c r="R4498" s="7">
        <f>VLOOKUP($A4498,'[1]Prices 23 nov'!$A$2:$Q$5001,9,FALSE)</f>
        <v>1.0271660941753</v>
      </c>
      <c r="S4498" s="7">
        <f>VLOOKUP($A4498,'[1]Prices 23 nov'!$A$2:$Q$5001,10,FALSE)</f>
        <v>0.92394368557862805</v>
      </c>
      <c r="T4498" s="7">
        <f>VLOOKUP($A4498,'[1]Prices 23 nov'!$A$2:$Q$5001,11,FALSE)</f>
        <v>0.9825435981699121</v>
      </c>
      <c r="U4498" s="7">
        <f>VLOOKUP($A4498,'[1]Prices 23 nov'!$A$2:$Q$5001,12,FALSE)</f>
        <v>0.93857853500151112</v>
      </c>
      <c r="V4498" s="7">
        <f>VLOOKUP($A4498,'[1]Prices 23 nov'!$A$2:$Q$5001,13,FALSE)</f>
        <v>0.96605374031980806</v>
      </c>
      <c r="W4498" s="7">
        <f>VLOOKUP($A4498,'[1]Prices 23 nov'!$A$2:$Q$5001,14,FALSE)</f>
        <v>0.99843857665461411</v>
      </c>
      <c r="X4498" s="7">
        <f>VLOOKUP($A4498,'[1]Prices 23 nov'!$A$2:$Q$5001,15,FALSE)</f>
        <v>1.0061216043718559</v>
      </c>
      <c r="Y4498" s="7">
        <f>VLOOKUP($A4498,'[1]Prices 23 nov'!$A$2:$Q$5001,16,FALSE)</f>
        <v>0.96009426432125611</v>
      </c>
      <c r="Z4498" s="7">
        <f>VLOOKUP($A4498,'[1]Prices 23 nov'!$A$2:$Q$5001,17,FALSE)</f>
        <v>1.011746462415303</v>
      </c>
    </row>
    <row r="4499" spans="1:26">
      <c r="A4499" s="4" t="s">
        <v>9472</v>
      </c>
      <c r="B4499" s="4" t="s">
        <v>9473</v>
      </c>
      <c r="C4499" s="5">
        <v>3165560832</v>
      </c>
      <c r="D4499" s="5">
        <v>4524</v>
      </c>
      <c r="E4499" s="6" t="s">
        <v>294</v>
      </c>
      <c r="F4499" s="4" t="s">
        <v>423</v>
      </c>
      <c r="G4499" s="4" t="s">
        <v>424</v>
      </c>
      <c r="H4499" s="4" t="s">
        <v>425</v>
      </c>
      <c r="I4499" s="4">
        <v>4.125</v>
      </c>
      <c r="J4499" s="5">
        <v>8.0691522325515752</v>
      </c>
      <c r="K4499" s="5">
        <v>5.8440300223827357</v>
      </c>
      <c r="L4499" s="4" t="s">
        <v>264</v>
      </c>
      <c r="M4499" s="4" t="s">
        <v>162</v>
      </c>
      <c r="N4499" s="7">
        <f>VLOOKUP($A4499,'[1]Prices 23 nov'!$A$2:$Q$5001,5,FALSE)</f>
        <v>-13.153904484063331</v>
      </c>
      <c r="O4499" s="7">
        <f>VLOOKUP($A4499,'[1]Prices 23 nov'!$A$2:$Q$5001,6,FALSE)</f>
        <v>7.6140622049570084</v>
      </c>
      <c r="P4499" s="7">
        <f>VLOOKUP($A4499,'[1]Prices 23 nov'!$A$2:$Q$5001,7,FALSE)</f>
        <v>7.8778350975656508</v>
      </c>
      <c r="Q4499" s="7">
        <f>VLOOKUP($A4499,'[1]Prices 23 nov'!$A$2:$Q$5001,8,FALSE)</f>
        <v>7.630710445013051</v>
      </c>
      <c r="R4499" s="7">
        <f>VLOOKUP($A4499,'[1]Prices 23 nov'!$A$2:$Q$5001,9,FALSE)</f>
        <v>7.5856300364685012</v>
      </c>
      <c r="S4499" s="7">
        <f>VLOOKUP($A4499,'[1]Prices 23 nov'!$A$2:$Q$5001,10,FALSE)</f>
        <v>6.6423997426986716</v>
      </c>
      <c r="T4499" s="7">
        <f>VLOOKUP($A4499,'[1]Prices 23 nov'!$A$2:$Q$5001,11,FALSE)</f>
        <v>6.9773795391273552</v>
      </c>
      <c r="U4499" s="7">
        <f>VLOOKUP($A4499,'[1]Prices 23 nov'!$A$2:$Q$5001,12,FALSE)</f>
        <v>7.2233699742603221</v>
      </c>
      <c r="V4499" s="7">
        <f>VLOOKUP($A4499,'[1]Prices 23 nov'!$A$2:$Q$5001,13,FALSE)</f>
        <v>6.8710398553466803</v>
      </c>
      <c r="W4499" s="7">
        <f>VLOOKUP($A4499,'[1]Prices 23 nov'!$A$2:$Q$5001,14,FALSE)</f>
        <v>6.6029381742591804</v>
      </c>
      <c r="X4499" s="7">
        <f>VLOOKUP($A4499,'[1]Prices 23 nov'!$A$2:$Q$5001,15,FALSE)</f>
        <v>6.909786101354598</v>
      </c>
      <c r="Y4499" s="7">
        <f>VLOOKUP($A4499,'[1]Prices 23 nov'!$A$2:$Q$5001,16,FALSE)</f>
        <v>6.095655007810592</v>
      </c>
      <c r="Z4499" s="7">
        <f>VLOOKUP($A4499,'[1]Prices 23 nov'!$A$2:$Q$5001,17,FALSE)</f>
        <v>6.1395840032730007</v>
      </c>
    </row>
    <row r="4500" spans="1:26">
      <c r="A4500" s="4" t="s">
        <v>9474</v>
      </c>
      <c r="B4500" s="4" t="s">
        <v>9475</v>
      </c>
      <c r="C4500" s="5">
        <v>3165529600</v>
      </c>
      <c r="D4500" s="5">
        <v>4525</v>
      </c>
      <c r="E4500" s="6" t="s">
        <v>16</v>
      </c>
      <c r="F4500" s="4" t="s">
        <v>250</v>
      </c>
      <c r="G4500" s="4" t="s">
        <v>251</v>
      </c>
      <c r="H4500" s="4" t="s">
        <v>252</v>
      </c>
      <c r="I4500" s="4">
        <v>3</v>
      </c>
      <c r="J4500" s="5">
        <v>19.512191999999999</v>
      </c>
      <c r="K4500" s="5">
        <v>9.6368701667999996</v>
      </c>
      <c r="L4500" s="4" t="s">
        <v>64</v>
      </c>
      <c r="M4500" s="4" t="s">
        <v>21</v>
      </c>
      <c r="N4500" s="7">
        <f>VLOOKUP($A4500,'[1]Prices 23 nov'!$A$2:$Q$5001,5,FALSE)</f>
        <v>3.4530163885438951</v>
      </c>
      <c r="O4500" s="7">
        <f>VLOOKUP($A4500,'[1]Prices 23 nov'!$A$2:$Q$5001,6,FALSE)</f>
        <v>14.266202255152169</v>
      </c>
      <c r="P4500" s="7">
        <f>VLOOKUP($A4500,'[1]Prices 23 nov'!$A$2:$Q$5001,7,FALSE)</f>
        <v>15.27206468582153</v>
      </c>
      <c r="Q4500" s="7">
        <f>VLOOKUP($A4500,'[1]Prices 23 nov'!$A$2:$Q$5001,8,FALSE)</f>
        <v>15.31988953799009</v>
      </c>
      <c r="R4500" s="7">
        <f>VLOOKUP($A4500,'[1]Prices 23 nov'!$A$2:$Q$5001,9,FALSE)</f>
        <v>13.436640976928169</v>
      </c>
      <c r="S4500" s="7">
        <f>VLOOKUP($A4500,'[1]Prices 23 nov'!$A$2:$Q$5001,10,FALSE)</f>
        <v>12.804035088047391</v>
      </c>
      <c r="T4500" s="7">
        <f>VLOOKUP($A4500,'[1]Prices 23 nov'!$A$2:$Q$5001,11,FALSE)</f>
        <v>14.0520985359326</v>
      </c>
      <c r="U4500" s="7">
        <f>VLOOKUP($A4500,'[1]Prices 23 nov'!$A$2:$Q$5001,12,FALSE)</f>
        <v>14.147775173187259</v>
      </c>
      <c r="V4500" s="7">
        <f>VLOOKUP($A4500,'[1]Prices 23 nov'!$A$2:$Q$5001,13,FALSE)</f>
        <v>13.89135330542922</v>
      </c>
      <c r="W4500" s="7">
        <f>VLOOKUP($A4500,'[1]Prices 23 nov'!$A$2:$Q$5001,14,FALSE)</f>
        <v>16.9492831081152</v>
      </c>
      <c r="X4500" s="7">
        <f>VLOOKUP($A4500,'[1]Prices 23 nov'!$A$2:$Q$5001,15,FALSE)</f>
        <v>18.93628733232617</v>
      </c>
      <c r="Y4500" s="7">
        <f>VLOOKUP($A4500,'[1]Prices 23 nov'!$A$2:$Q$5001,16,FALSE)</f>
        <v>15.24070791341364</v>
      </c>
      <c r="Z4500" s="7">
        <f>VLOOKUP($A4500,'[1]Prices 23 nov'!$A$2:$Q$5001,17,FALSE)</f>
        <v>14.195499755442141</v>
      </c>
    </row>
    <row r="4501" spans="1:26">
      <c r="A4501" s="4" t="s">
        <v>9476</v>
      </c>
      <c r="B4501" s="4" t="s">
        <v>9477</v>
      </c>
      <c r="C4501" s="5">
        <v>3164738560</v>
      </c>
      <c r="D4501" s="5">
        <v>4526</v>
      </c>
      <c r="E4501" s="6" t="s">
        <v>294</v>
      </c>
      <c r="F4501" s="4" t="s">
        <v>101</v>
      </c>
      <c r="G4501" s="4" t="s">
        <v>46</v>
      </c>
      <c r="H4501" s="4" t="s">
        <v>102</v>
      </c>
      <c r="I4501" s="4">
        <v>5</v>
      </c>
      <c r="J4501" s="5">
        <v>1.6514920871987822</v>
      </c>
      <c r="K4501" s="5">
        <v>1.207418811337611</v>
      </c>
      <c r="L4501" s="4" t="s">
        <v>580</v>
      </c>
      <c r="M4501" s="4" t="s">
        <v>1849</v>
      </c>
      <c r="N4501" s="7">
        <f>VLOOKUP($A4501,'[1]Prices 23 nov'!$A$2:$Q$5001,5,FALSE)</f>
        <v>-6.1020242927347983</v>
      </c>
      <c r="O4501" s="7">
        <f>VLOOKUP($A4501,'[1]Prices 23 nov'!$A$2:$Q$5001,6,FALSE)</f>
        <v>1.4305399221274231</v>
      </c>
      <c r="P4501" s="7">
        <f>VLOOKUP($A4501,'[1]Prices 23 nov'!$A$2:$Q$5001,7,FALSE)</f>
        <v>1.651492044329643</v>
      </c>
      <c r="Q4501" s="7">
        <f>VLOOKUP($A4501,'[1]Prices 23 nov'!$A$2:$Q$5001,8,FALSE)</f>
        <v>1.327351660776799</v>
      </c>
      <c r="R4501" s="7">
        <f>VLOOKUP($A4501,'[1]Prices 23 nov'!$A$2:$Q$5001,9,FALSE)</f>
        <v>1.5385942323173369</v>
      </c>
      <c r="S4501" s="7">
        <f>VLOOKUP($A4501,'[1]Prices 23 nov'!$A$2:$Q$5001,10,FALSE)</f>
        <v>1.32535213660816</v>
      </c>
      <c r="T4501" s="7">
        <f>VLOOKUP($A4501,'[1]Prices 23 nov'!$A$2:$Q$5001,11,FALSE)</f>
        <v>1.386037710272717</v>
      </c>
      <c r="U4501" s="7">
        <f>VLOOKUP($A4501,'[1]Prices 23 nov'!$A$2:$Q$5001,12,FALSE)</f>
        <v>1.320182929089242</v>
      </c>
      <c r="V4501" s="7">
        <f>VLOOKUP($A4501,'[1]Prices 23 nov'!$A$2:$Q$5001,13,FALSE)</f>
        <v>1.2956152580920841</v>
      </c>
      <c r="W4501" s="7">
        <f>VLOOKUP($A4501,'[1]Prices 23 nov'!$A$2:$Q$5001,14,FALSE)</f>
        <v>1.3809108337824649</v>
      </c>
      <c r="X4501" s="7">
        <f>VLOOKUP($A4501,'[1]Prices 23 nov'!$A$2:$Q$5001,15,FALSE)</f>
        <v>1.4147212091138499</v>
      </c>
      <c r="Y4501" s="7">
        <f>VLOOKUP($A4501,'[1]Prices 23 nov'!$A$2:$Q$5001,16,FALSE)</f>
        <v>1.334118782679212</v>
      </c>
      <c r="Z4501" s="7">
        <f>VLOOKUP($A4501,'[1]Prices 23 nov'!$A$2:$Q$5001,17,FALSE)</f>
        <v>1.3509878888341691</v>
      </c>
    </row>
    <row r="4502" spans="1:26">
      <c r="A4502" s="4" t="s">
        <v>9478</v>
      </c>
      <c r="B4502" s="4" t="s">
        <v>9479</v>
      </c>
      <c r="C4502" s="5">
        <v>3161707776</v>
      </c>
      <c r="D4502" s="5">
        <v>4527</v>
      </c>
      <c r="E4502" s="6" t="s">
        <v>105</v>
      </c>
      <c r="F4502" s="4" t="s">
        <v>303</v>
      </c>
      <c r="G4502" s="4" t="s">
        <v>18</v>
      </c>
      <c r="H4502" s="4" t="s">
        <v>19</v>
      </c>
      <c r="I4502" s="4">
        <v>0</v>
      </c>
      <c r="J4502" s="5">
        <v>49.930000305175781</v>
      </c>
      <c r="K4502" s="5">
        <v>28.190000534057617</v>
      </c>
      <c r="L4502" s="4" t="s">
        <v>20</v>
      </c>
      <c r="M4502" s="4" t="s">
        <v>440</v>
      </c>
      <c r="N4502" s="7">
        <f>VLOOKUP($A4502,'[1]Prices 23 nov'!$A$2:$Q$5001,5,FALSE)</f>
        <v>-5.7025388579694862</v>
      </c>
      <c r="O4502" s="7">
        <f>VLOOKUP($A4502,'[1]Prices 23 nov'!$A$2:$Q$5001,6,FALSE)</f>
        <v>46.360000610351563</v>
      </c>
      <c r="P4502" s="7">
        <f>VLOOKUP($A4502,'[1]Prices 23 nov'!$A$2:$Q$5001,7,FALSE)</f>
        <v>47.909999847412109</v>
      </c>
      <c r="Q4502" s="7">
        <f>VLOOKUP($A4502,'[1]Prices 23 nov'!$A$2:$Q$5001,8,FALSE)</f>
        <v>48.700000762939453</v>
      </c>
      <c r="R4502" s="7">
        <f>VLOOKUP($A4502,'[1]Prices 23 nov'!$A$2:$Q$5001,9,FALSE)</f>
        <v>45.520000457763672</v>
      </c>
      <c r="S4502" s="7">
        <f>VLOOKUP($A4502,'[1]Prices 23 nov'!$A$2:$Q$5001,10,FALSE)</f>
        <v>32.130001068115227</v>
      </c>
      <c r="T4502" s="7">
        <f>VLOOKUP($A4502,'[1]Prices 23 nov'!$A$2:$Q$5001,11,FALSE)</f>
        <v>35.860000610351563</v>
      </c>
      <c r="U4502" s="7">
        <f>VLOOKUP($A4502,'[1]Prices 23 nov'!$A$2:$Q$5001,12,FALSE)</f>
        <v>39.819999694824219</v>
      </c>
      <c r="V4502" s="7">
        <f>VLOOKUP($A4502,'[1]Prices 23 nov'!$A$2:$Q$5001,13,FALSE)</f>
        <v>38.409999847412109</v>
      </c>
      <c r="W4502" s="7">
        <f>VLOOKUP($A4502,'[1]Prices 23 nov'!$A$2:$Q$5001,14,FALSE)</f>
        <v>39.330001831054688</v>
      </c>
      <c r="X4502" s="7">
        <f>VLOOKUP($A4502,'[1]Prices 23 nov'!$A$2:$Q$5001,15,FALSE)</f>
        <v>39.709999084472663</v>
      </c>
      <c r="Y4502" s="7">
        <f>VLOOKUP($A4502,'[1]Prices 23 nov'!$A$2:$Q$5001,16,FALSE)</f>
        <v>38.810001373291023</v>
      </c>
      <c r="Z4502" s="7">
        <f>VLOOKUP($A4502,'[1]Prices 23 nov'!$A$2:$Q$5001,17,FALSE)</f>
        <v>38.729999542236328</v>
      </c>
    </row>
    <row r="4503" spans="1:26">
      <c r="A4503" s="4" t="s">
        <v>9480</v>
      </c>
      <c r="B4503" s="4" t="s">
        <v>9481</v>
      </c>
      <c r="C4503" s="5">
        <v>3160743680</v>
      </c>
      <c r="D4503" s="5">
        <v>4528</v>
      </c>
      <c r="E4503" s="6" t="s">
        <v>294</v>
      </c>
      <c r="F4503" s="4" t="s">
        <v>210</v>
      </c>
      <c r="G4503" s="4" t="s">
        <v>211</v>
      </c>
      <c r="H4503" s="4" t="s">
        <v>212</v>
      </c>
      <c r="I4503" s="4">
        <v>4.2083334922790527</v>
      </c>
      <c r="J4503" s="5">
        <v>1.5831328113905672</v>
      </c>
      <c r="K4503" s="5">
        <v>0.73580133363991707</v>
      </c>
      <c r="L4503" s="4" t="s">
        <v>428</v>
      </c>
      <c r="M4503" s="4" t="s">
        <v>1583</v>
      </c>
      <c r="N4503" s="7">
        <f>VLOOKUP($A4503,'[1]Prices 23 nov'!$A$2:$Q$5001,5,FALSE)</f>
        <v>-4.7249532138872734</v>
      </c>
      <c r="O4503" s="7">
        <f>VLOOKUP($A4503,'[1]Prices 23 nov'!$A$2:$Q$5001,6,FALSE)</f>
        <v>1.438868965799365</v>
      </c>
      <c r="P4503" s="7">
        <f>VLOOKUP($A4503,'[1]Prices 23 nov'!$A$2:$Q$5001,7,FALSE)</f>
        <v>1.403447284791284</v>
      </c>
      <c r="Q4503" s="7">
        <f>VLOOKUP($A4503,'[1]Prices 23 nov'!$A$2:$Q$5001,8,FALSE)</f>
        <v>1.1712722643278539</v>
      </c>
      <c r="R4503" s="7">
        <f>VLOOKUP($A4503,'[1]Prices 23 nov'!$A$2:$Q$5001,9,FALSE)</f>
        <v>1.0041362439708481</v>
      </c>
      <c r="S4503" s="7">
        <f>VLOOKUP($A4503,'[1]Prices 23 nov'!$A$2:$Q$5001,10,FALSE)</f>
        <v>0.90173624180472711</v>
      </c>
      <c r="T4503" s="7">
        <f>VLOOKUP($A4503,'[1]Prices 23 nov'!$A$2:$Q$5001,11,FALSE)</f>
        <v>0.95035357280091404</v>
      </c>
      <c r="U4503" s="7">
        <f>VLOOKUP($A4503,'[1]Prices 23 nov'!$A$2:$Q$5001,12,FALSE)</f>
        <v>0.91836604762901408</v>
      </c>
      <c r="V4503" s="7">
        <f>VLOOKUP($A4503,'[1]Prices 23 nov'!$A$2:$Q$5001,13,FALSE)</f>
        <v>1.1747176700299491</v>
      </c>
      <c r="W4503" s="7">
        <f>VLOOKUP($A4503,'[1]Prices 23 nov'!$A$2:$Q$5001,14,FALSE)</f>
        <v>1.2868661995623401</v>
      </c>
      <c r="X4503" s="7">
        <f>VLOOKUP($A4503,'[1]Prices 23 nov'!$A$2:$Q$5001,15,FALSE)</f>
        <v>1.477360568060561</v>
      </c>
      <c r="Y4503" s="7">
        <f>VLOOKUP($A4503,'[1]Prices 23 nov'!$A$2:$Q$5001,16,FALSE)</f>
        <v>1.3122677998871239</v>
      </c>
      <c r="Z4503" s="7">
        <f>VLOOKUP($A4503,'[1]Prices 23 nov'!$A$2:$Q$5001,17,FALSE)</f>
        <v>1.1897971804155389</v>
      </c>
    </row>
    <row r="4504" spans="1:26">
      <c r="A4504" s="4" t="s">
        <v>9482</v>
      </c>
      <c r="B4504" s="4" t="s">
        <v>9483</v>
      </c>
      <c r="C4504" s="5">
        <v>3159129600</v>
      </c>
      <c r="D4504" s="5">
        <v>4529</v>
      </c>
      <c r="E4504" s="6" t="s">
        <v>294</v>
      </c>
      <c r="F4504" s="4" t="s">
        <v>242</v>
      </c>
      <c r="G4504" s="4" t="s">
        <v>46</v>
      </c>
      <c r="H4504" s="4" t="s">
        <v>102</v>
      </c>
      <c r="I4504" s="4">
        <v>5</v>
      </c>
      <c r="J4504" s="5">
        <v>12.343886145803078</v>
      </c>
      <c r="K4504" s="5">
        <v>6.3209646439979297</v>
      </c>
      <c r="L4504" s="4" t="s">
        <v>3339</v>
      </c>
      <c r="M4504" s="4" t="s">
        <v>42</v>
      </c>
      <c r="N4504" s="7">
        <f>VLOOKUP($A4504,'[1]Prices 23 nov'!$A$2:$Q$5001,5,FALSE)</f>
        <v>0</v>
      </c>
      <c r="O4504" s="7">
        <f>VLOOKUP($A4504,'[1]Prices 23 nov'!$A$2:$Q$5001,6,FALSE)</f>
        <v>0</v>
      </c>
      <c r="P4504" s="7">
        <f>VLOOKUP($A4504,'[1]Prices 23 nov'!$A$2:$Q$5001,7,FALSE)</f>
        <v>0</v>
      </c>
      <c r="Q4504" s="7">
        <f>VLOOKUP($A4504,'[1]Prices 23 nov'!$A$2:$Q$5001,8,FALSE)</f>
        <v>0</v>
      </c>
      <c r="R4504" s="7">
        <f>VLOOKUP($A4504,'[1]Prices 23 nov'!$A$2:$Q$5001,9,FALSE)</f>
        <v>0</v>
      </c>
      <c r="S4504" s="7">
        <f>VLOOKUP($A4504,'[1]Prices 23 nov'!$A$2:$Q$5001,10,FALSE)</f>
        <v>0</v>
      </c>
      <c r="T4504" s="7">
        <f>VLOOKUP($A4504,'[1]Prices 23 nov'!$A$2:$Q$5001,11,FALSE)</f>
        <v>0</v>
      </c>
      <c r="U4504" s="7">
        <f>VLOOKUP($A4504,'[1]Prices 23 nov'!$A$2:$Q$5001,12,FALSE)</f>
        <v>0</v>
      </c>
      <c r="V4504" s="7">
        <f>VLOOKUP($A4504,'[1]Prices 23 nov'!$A$2:$Q$5001,13,FALSE)</f>
        <v>0</v>
      </c>
      <c r="W4504" s="7">
        <f>VLOOKUP($A4504,'[1]Prices 23 nov'!$A$2:$Q$5001,14,FALSE)</f>
        <v>0</v>
      </c>
      <c r="X4504" s="7">
        <f>VLOOKUP($A4504,'[1]Prices 23 nov'!$A$2:$Q$5001,15,FALSE)</f>
        <v>7.5612897196060658</v>
      </c>
      <c r="Y4504" s="7">
        <f>VLOOKUP($A4504,'[1]Prices 23 nov'!$A$2:$Q$5001,16,FALSE)</f>
        <v>6.9798266452369262</v>
      </c>
      <c r="Z4504" s="7">
        <f>VLOOKUP($A4504,'[1]Prices 23 nov'!$A$2:$Q$5001,17,FALSE)</f>
        <v>7.7128856262756926</v>
      </c>
    </row>
    <row r="4505" spans="1:26">
      <c r="A4505" s="4" t="s">
        <v>9484</v>
      </c>
      <c r="B4505" s="4" t="s">
        <v>9485</v>
      </c>
      <c r="C4505" s="5">
        <v>3157449984</v>
      </c>
      <c r="D4505" s="5">
        <v>4530</v>
      </c>
      <c r="E4505" s="6" t="s">
        <v>67</v>
      </c>
      <c r="F4505" s="4" t="s">
        <v>17</v>
      </c>
      <c r="G4505" s="4" t="s">
        <v>18</v>
      </c>
      <c r="H4505" s="4" t="s">
        <v>19</v>
      </c>
      <c r="I4505" s="4">
        <v>4.1999998092651367</v>
      </c>
      <c r="J4505" s="5">
        <v>48.040000915527344</v>
      </c>
      <c r="K4505" s="5">
        <v>13.380000114440918</v>
      </c>
      <c r="L4505" s="4" t="s">
        <v>41</v>
      </c>
      <c r="M4505" s="4" t="s">
        <v>38</v>
      </c>
      <c r="N4505" s="7">
        <f>VLOOKUP($A4505,'[1]Prices 23 nov'!$A$2:$Q$5001,5,FALSE)</f>
        <v>65.335628367323963</v>
      </c>
      <c r="O4505" s="7">
        <f>VLOOKUP($A4505,'[1]Prices 23 nov'!$A$2:$Q$5001,6,FALSE)</f>
        <v>29.129999160766602</v>
      </c>
      <c r="P4505" s="7">
        <f>VLOOKUP($A4505,'[1]Prices 23 nov'!$A$2:$Q$5001,7,FALSE)</f>
        <v>28.690000534057621</v>
      </c>
      <c r="Q4505" s="7">
        <f>VLOOKUP($A4505,'[1]Prices 23 nov'!$A$2:$Q$5001,8,FALSE)</f>
        <v>28.64999961853027</v>
      </c>
      <c r="R4505" s="7">
        <f>VLOOKUP($A4505,'[1]Prices 23 nov'!$A$2:$Q$5001,9,FALSE)</f>
        <v>26.10000038146973</v>
      </c>
      <c r="S4505" s="7">
        <f>VLOOKUP($A4505,'[1]Prices 23 nov'!$A$2:$Q$5001,10,FALSE)</f>
        <v>16.909999847412109</v>
      </c>
      <c r="T4505" s="7">
        <f>VLOOKUP($A4505,'[1]Prices 23 nov'!$A$2:$Q$5001,11,FALSE)</f>
        <v>20.159999847412109</v>
      </c>
      <c r="U4505" s="7">
        <f>VLOOKUP($A4505,'[1]Prices 23 nov'!$A$2:$Q$5001,12,FALSE)</f>
        <v>25.270000457763668</v>
      </c>
      <c r="V4505" s="7">
        <f>VLOOKUP($A4505,'[1]Prices 23 nov'!$A$2:$Q$5001,13,FALSE)</f>
        <v>24.20999908447266</v>
      </c>
      <c r="W4505" s="7">
        <f>VLOOKUP($A4505,'[1]Prices 23 nov'!$A$2:$Q$5001,14,FALSE)</f>
        <v>28.370000839233398</v>
      </c>
      <c r="X4505" s="7">
        <f>VLOOKUP($A4505,'[1]Prices 23 nov'!$A$2:$Q$5001,15,FALSE)</f>
        <v>40.430000305175781</v>
      </c>
      <c r="Y4505" s="7">
        <f>VLOOKUP($A4505,'[1]Prices 23 nov'!$A$2:$Q$5001,16,FALSE)</f>
        <v>43.25</v>
      </c>
      <c r="Z4505" s="7">
        <f>VLOOKUP($A4505,'[1]Prices 23 nov'!$A$2:$Q$5001,17,FALSE)</f>
        <v>42.5</v>
      </c>
    </row>
    <row r="4506" spans="1:26">
      <c r="A4506" s="4" t="s">
        <v>9486</v>
      </c>
      <c r="B4506" s="4" t="s">
        <v>9487</v>
      </c>
      <c r="C4506" s="5">
        <v>3156606464</v>
      </c>
      <c r="D4506" s="5">
        <v>4531</v>
      </c>
      <c r="E4506" s="6" t="s">
        <v>105</v>
      </c>
      <c r="F4506" s="4" t="s">
        <v>106</v>
      </c>
      <c r="G4506" s="4" t="s">
        <v>18</v>
      </c>
      <c r="H4506" s="4" t="s">
        <v>19</v>
      </c>
      <c r="I4506" s="4">
        <v>0</v>
      </c>
      <c r="J4506" s="5">
        <v>34.080001831054688</v>
      </c>
      <c r="K4506" s="5">
        <v>26.020000457763672</v>
      </c>
      <c r="L4506" s="4" t="s">
        <v>186</v>
      </c>
      <c r="M4506" s="4" t="s">
        <v>1536</v>
      </c>
      <c r="N4506" s="7">
        <f>VLOOKUP($A4506,'[1]Prices 23 nov'!$A$2:$Q$5001,5,FALSE)</f>
        <v>2.6709198109785341</v>
      </c>
      <c r="O4506" s="7">
        <f>VLOOKUP($A4506,'[1]Prices 23 nov'!$A$2:$Q$5001,6,FALSE)</f>
        <v>32.830001831054688</v>
      </c>
      <c r="P4506" s="7">
        <f>VLOOKUP($A4506,'[1]Prices 23 nov'!$A$2:$Q$5001,7,FALSE)</f>
        <v>34.009998321533203</v>
      </c>
      <c r="Q4506" s="7">
        <f>VLOOKUP($A4506,'[1]Prices 23 nov'!$A$2:$Q$5001,8,FALSE)</f>
        <v>33.450000762939453</v>
      </c>
      <c r="R4506" s="7">
        <f>VLOOKUP($A4506,'[1]Prices 23 nov'!$A$2:$Q$5001,9,FALSE)</f>
        <v>32.5</v>
      </c>
      <c r="S4506" s="7">
        <f>VLOOKUP($A4506,'[1]Prices 23 nov'!$A$2:$Q$5001,10,FALSE)</f>
        <v>27.670000076293949</v>
      </c>
      <c r="T4506" s="7">
        <f>VLOOKUP($A4506,'[1]Prices 23 nov'!$A$2:$Q$5001,11,FALSE)</f>
        <v>28.590000152587891</v>
      </c>
      <c r="U4506" s="7">
        <f>VLOOKUP($A4506,'[1]Prices 23 nov'!$A$2:$Q$5001,12,FALSE)</f>
        <v>31</v>
      </c>
      <c r="V4506" s="7">
        <f>VLOOKUP($A4506,'[1]Prices 23 nov'!$A$2:$Q$5001,13,FALSE)</f>
        <v>30.760000228881839</v>
      </c>
      <c r="W4506" s="7">
        <f>VLOOKUP($A4506,'[1]Prices 23 nov'!$A$2:$Q$5001,14,FALSE)</f>
        <v>31.379999160766602</v>
      </c>
      <c r="X4506" s="7">
        <f>VLOOKUP($A4506,'[1]Prices 23 nov'!$A$2:$Q$5001,15,FALSE)</f>
        <v>31.60000038146973</v>
      </c>
      <c r="Y4506" s="7">
        <f>VLOOKUP($A4506,'[1]Prices 23 nov'!$A$2:$Q$5001,16,FALSE)</f>
        <v>30.85000038146973</v>
      </c>
      <c r="Z4506" s="7">
        <f>VLOOKUP($A4506,'[1]Prices 23 nov'!$A$2:$Q$5001,17,FALSE)</f>
        <v>30.590000152587891</v>
      </c>
    </row>
    <row r="4507" spans="1:26">
      <c r="A4507" s="4" t="s">
        <v>9488</v>
      </c>
      <c r="B4507" s="4" t="s">
        <v>9489</v>
      </c>
      <c r="C4507" s="5">
        <v>3156313600</v>
      </c>
      <c r="D4507" s="5">
        <v>4532</v>
      </c>
      <c r="E4507" s="6" t="s">
        <v>70</v>
      </c>
      <c r="F4507" s="4" t="s">
        <v>210</v>
      </c>
      <c r="G4507" s="4" t="s">
        <v>211</v>
      </c>
      <c r="H4507" s="4" t="s">
        <v>212</v>
      </c>
      <c r="I4507" s="4">
        <v>4.2222223281860352</v>
      </c>
      <c r="J4507" s="5">
        <v>79.432394954023451</v>
      </c>
      <c r="K4507" s="5">
        <v>46.761107620804033</v>
      </c>
      <c r="L4507" s="4" t="s">
        <v>144</v>
      </c>
      <c r="M4507" s="4" t="s">
        <v>566</v>
      </c>
      <c r="N4507" s="7">
        <f>VLOOKUP($A4507,'[1]Prices 23 nov'!$A$2:$Q$5001,5,FALSE)</f>
        <v>33.440392589818238</v>
      </c>
      <c r="O4507" s="7">
        <f>VLOOKUP($A4507,'[1]Prices 23 nov'!$A$2:$Q$5001,6,FALSE)</f>
        <v>58.527499051481747</v>
      </c>
      <c r="P4507" s="7">
        <f>VLOOKUP($A4507,'[1]Prices 23 nov'!$A$2:$Q$5001,7,FALSE)</f>
        <v>59.281809963208623</v>
      </c>
      <c r="Q4507" s="7">
        <f>VLOOKUP($A4507,'[1]Prices 23 nov'!$A$2:$Q$5001,8,FALSE)</f>
        <v>57.705850526792801</v>
      </c>
      <c r="R4507" s="7">
        <f>VLOOKUP($A4507,'[1]Prices 23 nov'!$A$2:$Q$5001,9,FALSE)</f>
        <v>58.460141442562872</v>
      </c>
      <c r="S4507" s="7">
        <f>VLOOKUP($A4507,'[1]Prices 23 nov'!$A$2:$Q$5001,10,FALSE)</f>
        <v>51.797269698329274</v>
      </c>
      <c r="T4507" s="7">
        <f>VLOOKUP($A4507,'[1]Prices 23 nov'!$A$2:$Q$5001,11,FALSE)</f>
        <v>64.612843001369583</v>
      </c>
      <c r="U4507" s="7">
        <f>VLOOKUP($A4507,'[1]Prices 23 nov'!$A$2:$Q$5001,12,FALSE)</f>
        <v>53.167306482407412</v>
      </c>
      <c r="V4507" s="7">
        <f>VLOOKUP($A4507,'[1]Prices 23 nov'!$A$2:$Q$5001,13,FALSE)</f>
        <v>52.627220990834758</v>
      </c>
      <c r="W4507" s="7">
        <f>VLOOKUP($A4507,'[1]Prices 23 nov'!$A$2:$Q$5001,14,FALSE)</f>
        <v>58.470651692012318</v>
      </c>
      <c r="X4507" s="7">
        <f>VLOOKUP($A4507,'[1]Prices 23 nov'!$A$2:$Q$5001,15,FALSE)</f>
        <v>63.627098061589997</v>
      </c>
      <c r="Y4507" s="7">
        <f>VLOOKUP($A4507,'[1]Prices 23 nov'!$A$2:$Q$5001,16,FALSE)</f>
        <v>66.93453475786373</v>
      </c>
      <c r="Z4507" s="7">
        <f>VLOOKUP($A4507,'[1]Prices 23 nov'!$A$2:$Q$5001,17,FALSE)</f>
        <v>66.897065400961765</v>
      </c>
    </row>
    <row r="4508" spans="1:26">
      <c r="A4508" s="4" t="s">
        <v>9490</v>
      </c>
      <c r="B4508" s="4" t="s">
        <v>9491</v>
      </c>
      <c r="C4508" s="5">
        <v>3155514880</v>
      </c>
      <c r="D4508" s="5">
        <v>4533</v>
      </c>
      <c r="E4508" s="6" t="s">
        <v>294</v>
      </c>
      <c r="F4508" s="4" t="s">
        <v>423</v>
      </c>
      <c r="G4508" s="4" t="s">
        <v>424</v>
      </c>
      <c r="H4508" s="4" t="s">
        <v>425</v>
      </c>
      <c r="I4508" s="4">
        <v>3.4166667461395264</v>
      </c>
      <c r="J4508" s="5">
        <v>113.80453181076051</v>
      </c>
      <c r="K4508" s="5">
        <v>70.342253842292152</v>
      </c>
      <c r="L4508" s="4" t="s">
        <v>20</v>
      </c>
      <c r="M4508" s="4" t="s">
        <v>276</v>
      </c>
      <c r="N4508" s="7">
        <f>VLOOKUP($A4508,'[1]Prices 23 nov'!$A$2:$Q$5001,5,FALSE)</f>
        <v>14.7143152236729</v>
      </c>
      <c r="O4508" s="7">
        <f>VLOOKUP($A4508,'[1]Prices 23 nov'!$A$2:$Q$5001,6,FALSE)</f>
        <v>94.084754235404034</v>
      </c>
      <c r="P4508" s="7">
        <f>VLOOKUP($A4508,'[1]Prices 23 nov'!$A$2:$Q$5001,7,FALSE)</f>
        <v>100.0715945845286</v>
      </c>
      <c r="Q4508" s="7">
        <f>VLOOKUP($A4508,'[1]Prices 23 nov'!$A$2:$Q$5001,8,FALSE)</f>
        <v>101.1108640526909</v>
      </c>
      <c r="R4508" s="7">
        <f>VLOOKUP($A4508,'[1]Prices 23 nov'!$A$2:$Q$5001,9,FALSE)</f>
        <v>94.870284648350207</v>
      </c>
      <c r="S4508" s="7">
        <f>VLOOKUP($A4508,'[1]Prices 23 nov'!$A$2:$Q$5001,10,FALSE)</f>
        <v>84.486658897400048</v>
      </c>
      <c r="T4508" s="7">
        <f>VLOOKUP($A4508,'[1]Prices 23 nov'!$A$2:$Q$5001,11,FALSE)</f>
        <v>85.287806768035807</v>
      </c>
      <c r="U4508" s="7">
        <f>VLOOKUP($A4508,'[1]Prices 23 nov'!$A$2:$Q$5001,12,FALSE)</f>
        <v>90.099998812902413</v>
      </c>
      <c r="V4508" s="7">
        <f>VLOOKUP($A4508,'[1]Prices 23 nov'!$A$2:$Q$5001,13,FALSE)</f>
        <v>91.077490131487139</v>
      </c>
      <c r="W4508" s="7">
        <f>VLOOKUP($A4508,'[1]Prices 23 nov'!$A$2:$Q$5001,14,FALSE)</f>
        <v>105.7410049438477</v>
      </c>
      <c r="X4508" s="7">
        <f>VLOOKUP($A4508,'[1]Prices 23 nov'!$A$2:$Q$5001,15,FALSE)</f>
        <v>100.8138856894175</v>
      </c>
      <c r="Y4508" s="7">
        <f>VLOOKUP($A4508,'[1]Prices 23 nov'!$A$2:$Q$5001,16,FALSE)</f>
        <v>104.8101362887792</v>
      </c>
      <c r="Z4508" s="7">
        <f>VLOOKUP($A4508,'[1]Prices 23 nov'!$A$2:$Q$5001,17,FALSE)</f>
        <v>96.047274460334847</v>
      </c>
    </row>
    <row r="4509" spans="1:26">
      <c r="A4509" s="4" t="s">
        <v>9492</v>
      </c>
      <c r="B4509" s="4" t="s">
        <v>9493</v>
      </c>
      <c r="C4509" s="5">
        <v>3155479296</v>
      </c>
      <c r="D4509" s="5">
        <v>4534</v>
      </c>
      <c r="E4509" s="6" t="s">
        <v>67</v>
      </c>
      <c r="F4509" s="4" t="s">
        <v>51</v>
      </c>
      <c r="G4509" s="4" t="s">
        <v>6124</v>
      </c>
      <c r="H4509" s="4" t="s">
        <v>2892</v>
      </c>
      <c r="I4509" s="4">
        <v>4.1578946113586426</v>
      </c>
      <c r="J4509" s="5">
        <v>114</v>
      </c>
      <c r="K4509" s="5">
        <v>24</v>
      </c>
      <c r="L4509" s="4" t="s">
        <v>64</v>
      </c>
      <c r="M4509" s="4" t="s">
        <v>165</v>
      </c>
      <c r="N4509" s="7">
        <f>VLOOKUP($A4509,'[1]Prices 23 nov'!$A$2:$Q$5001,5,FALSE)</f>
        <v>-29.353639281527279</v>
      </c>
      <c r="O4509" s="7">
        <f>VLOOKUP($A4509,'[1]Prices 23 nov'!$A$2:$Q$5001,6,FALSE)</f>
        <v>103.09999847412109</v>
      </c>
      <c r="P4509" s="7">
        <f>VLOOKUP($A4509,'[1]Prices 23 nov'!$A$2:$Q$5001,7,FALSE)</f>
        <v>108.0800018310547</v>
      </c>
      <c r="Q4509" s="7">
        <f>VLOOKUP($A4509,'[1]Prices 23 nov'!$A$2:$Q$5001,8,FALSE)</f>
        <v>99.830001831054688</v>
      </c>
      <c r="R4509" s="7">
        <f>VLOOKUP($A4509,'[1]Prices 23 nov'!$A$2:$Q$5001,9,FALSE)</f>
        <v>86.629997253417969</v>
      </c>
      <c r="S4509" s="7">
        <f>VLOOKUP($A4509,'[1]Prices 23 nov'!$A$2:$Q$5001,10,FALSE)</f>
        <v>38.180000305175781</v>
      </c>
      <c r="T4509" s="7">
        <f>VLOOKUP($A4509,'[1]Prices 23 nov'!$A$2:$Q$5001,11,FALSE)</f>
        <v>42.599998474121087</v>
      </c>
      <c r="U4509" s="7">
        <f>VLOOKUP($A4509,'[1]Prices 23 nov'!$A$2:$Q$5001,12,FALSE)</f>
        <v>46.740001678466797</v>
      </c>
      <c r="V4509" s="7">
        <f>VLOOKUP($A4509,'[1]Prices 23 nov'!$A$2:$Q$5001,13,FALSE)</f>
        <v>50</v>
      </c>
      <c r="W4509" s="7">
        <f>VLOOKUP($A4509,'[1]Prices 23 nov'!$A$2:$Q$5001,14,FALSE)</f>
        <v>40.779998779296882</v>
      </c>
      <c r="X4509" s="7">
        <f>VLOOKUP($A4509,'[1]Prices 23 nov'!$A$2:$Q$5001,15,FALSE)</f>
        <v>52.639999389648438</v>
      </c>
      <c r="Y4509" s="7">
        <f>VLOOKUP($A4509,'[1]Prices 23 nov'!$A$2:$Q$5001,16,FALSE)</f>
        <v>51.25</v>
      </c>
      <c r="Z4509" s="7">
        <f>VLOOKUP($A4509,'[1]Prices 23 nov'!$A$2:$Q$5001,17,FALSE)</f>
        <v>47.819999694824219</v>
      </c>
    </row>
    <row r="4510" spans="1:26">
      <c r="A4510" s="4" t="s">
        <v>9494</v>
      </c>
      <c r="B4510" s="4" t="s">
        <v>9495</v>
      </c>
      <c r="C4510" s="5">
        <v>3155450880</v>
      </c>
      <c r="D4510" s="5">
        <v>4535</v>
      </c>
      <c r="E4510" s="6" t="s">
        <v>55</v>
      </c>
      <c r="F4510" s="4" t="s">
        <v>45</v>
      </c>
      <c r="G4510" s="4" t="s">
        <v>317</v>
      </c>
      <c r="H4510" s="4" t="s">
        <v>318</v>
      </c>
      <c r="I4510" s="4">
        <v>4.8181819915771484</v>
      </c>
      <c r="J4510" s="5">
        <v>0.23783811887301501</v>
      </c>
      <c r="K4510" s="5">
        <v>0.15712740567335901</v>
      </c>
      <c r="L4510" s="4" t="s">
        <v>64</v>
      </c>
      <c r="M4510" s="4" t="s">
        <v>83</v>
      </c>
      <c r="N4510" s="7">
        <f>VLOOKUP($A4510,'[1]Prices 23 nov'!$A$2:$Q$5001,5,FALSE)</f>
        <v>-0.38249228826547899</v>
      </c>
      <c r="O4510" s="7">
        <f>VLOOKUP($A4510,'[1]Prices 23 nov'!$A$2:$Q$5001,6,FALSE)</f>
        <v>0.21459500000435699</v>
      </c>
      <c r="P4510" s="7">
        <f>VLOOKUP($A4510,'[1]Prices 23 nov'!$A$2:$Q$5001,7,FALSE)</f>
        <v>0.230976518830285</v>
      </c>
      <c r="Q4510" s="7">
        <f>VLOOKUP($A4510,'[1]Prices 23 nov'!$A$2:$Q$5001,8,FALSE)</f>
        <v>0.20083680667925599</v>
      </c>
      <c r="R4510" s="7">
        <f>VLOOKUP($A4510,'[1]Prices 23 nov'!$A$2:$Q$5001,9,FALSE)</f>
        <v>0.206908968141292</v>
      </c>
      <c r="S4510" s="7">
        <f>VLOOKUP($A4510,'[1]Prices 23 nov'!$A$2:$Q$5001,10,FALSE)</f>
        <v>0.17799101589212901</v>
      </c>
      <c r="T4510" s="7">
        <f>VLOOKUP($A4510,'[1]Prices 23 nov'!$A$2:$Q$5001,11,FALSE)</f>
        <v>0.18961871277787201</v>
      </c>
      <c r="U4510" s="7">
        <f>VLOOKUP($A4510,'[1]Prices 23 nov'!$A$2:$Q$5001,12,FALSE)</f>
        <v>0.188348218653417</v>
      </c>
      <c r="V4510" s="7">
        <f>VLOOKUP($A4510,'[1]Prices 23 nov'!$A$2:$Q$5001,13,FALSE)</f>
        <v>0.17805073259342999</v>
      </c>
      <c r="W4510" s="7">
        <f>VLOOKUP($A4510,'[1]Prices 23 nov'!$A$2:$Q$5001,14,FALSE)</f>
        <v>0.18450422653311099</v>
      </c>
      <c r="X4510" s="7">
        <f>VLOOKUP($A4510,'[1]Prices 23 nov'!$A$2:$Q$5001,15,FALSE)</f>
        <v>0.19354838132858301</v>
      </c>
      <c r="Y4510" s="7">
        <f>VLOOKUP($A4510,'[1]Prices 23 nov'!$A$2:$Q$5001,16,FALSE)</f>
        <v>0.19483368497224901</v>
      </c>
      <c r="Z4510" s="7">
        <f>VLOOKUP($A4510,'[1]Prices 23 nov'!$A$2:$Q$5001,17,FALSE)</f>
        <v>0.19483368497224901</v>
      </c>
    </row>
    <row r="4511" spans="1:26">
      <c r="A4511" s="4" t="s">
        <v>9496</v>
      </c>
      <c r="B4511" s="4" t="s">
        <v>9497</v>
      </c>
      <c r="C4511" s="5">
        <v>3155108352</v>
      </c>
      <c r="D4511" s="5">
        <v>4536</v>
      </c>
      <c r="E4511" s="6" t="s">
        <v>55</v>
      </c>
      <c r="F4511" s="4" t="s">
        <v>992</v>
      </c>
      <c r="G4511" s="4" t="s">
        <v>495</v>
      </c>
      <c r="H4511" s="4" t="s">
        <v>993</v>
      </c>
      <c r="I4511" s="4">
        <v>3.1764705181121826</v>
      </c>
      <c r="J4511" s="5">
        <v>1.3964198137351471</v>
      </c>
      <c r="K4511" s="5">
        <v>0.71345267328876105</v>
      </c>
      <c r="L4511" s="4" t="s">
        <v>20</v>
      </c>
      <c r="M4511" s="4" t="s">
        <v>1536</v>
      </c>
      <c r="N4511" s="7">
        <f>VLOOKUP($A4511,'[1]Prices 23 nov'!$A$2:$Q$5001,5,FALSE)</f>
        <v>-11.513776115974091</v>
      </c>
      <c r="O4511" s="7">
        <f>VLOOKUP($A4511,'[1]Prices 23 nov'!$A$2:$Q$5001,6,FALSE)</f>
        <v>1.3466041856906441</v>
      </c>
      <c r="P4511" s="7">
        <f>VLOOKUP($A4511,'[1]Prices 23 nov'!$A$2:$Q$5001,7,FALSE)</f>
        <v>1.3666072521164381</v>
      </c>
      <c r="Q4511" s="7">
        <f>VLOOKUP($A4511,'[1]Prices 23 nov'!$A$2:$Q$5001,8,FALSE)</f>
        <v>1.322229524773775</v>
      </c>
      <c r="R4511" s="7">
        <f>VLOOKUP($A4511,'[1]Prices 23 nov'!$A$2:$Q$5001,9,FALSE)</f>
        <v>1.2238140449471759</v>
      </c>
      <c r="S4511" s="7">
        <f>VLOOKUP($A4511,'[1]Prices 23 nov'!$A$2:$Q$5001,10,FALSE)</f>
        <v>0.82172697944561401</v>
      </c>
      <c r="T4511" s="7">
        <f>VLOOKUP($A4511,'[1]Prices 23 nov'!$A$2:$Q$5001,11,FALSE)</f>
        <v>0.98856091007912306</v>
      </c>
      <c r="U4511" s="7">
        <f>VLOOKUP($A4511,'[1]Prices 23 nov'!$A$2:$Q$5001,12,FALSE)</f>
        <v>1.0864933716737819</v>
      </c>
      <c r="V4511" s="7">
        <f>VLOOKUP($A4511,'[1]Prices 23 nov'!$A$2:$Q$5001,13,FALSE)</f>
        <v>1.026045718704893</v>
      </c>
      <c r="W4511" s="7">
        <f>VLOOKUP($A4511,'[1]Prices 23 nov'!$A$2:$Q$5001,14,FALSE)</f>
        <v>0.95168900207156104</v>
      </c>
      <c r="X4511" s="7">
        <f>VLOOKUP($A4511,'[1]Prices 23 nov'!$A$2:$Q$5001,15,FALSE)</f>
        <v>1.029184753057194</v>
      </c>
      <c r="Y4511" s="7">
        <f>VLOOKUP($A4511,'[1]Prices 23 nov'!$A$2:$Q$5001,16,FALSE)</f>
        <v>1.085840077088847</v>
      </c>
      <c r="Z4511" s="7">
        <f>VLOOKUP($A4511,'[1]Prices 23 nov'!$A$2:$Q$5001,17,FALSE)</f>
        <v>1.002341225059681</v>
      </c>
    </row>
    <row r="4512" spans="1:26">
      <c r="A4512" s="4" t="s">
        <v>9498</v>
      </c>
      <c r="B4512" s="4" t="s">
        <v>9499</v>
      </c>
      <c r="C4512" s="5">
        <v>3154692096</v>
      </c>
      <c r="D4512" s="5">
        <v>4537</v>
      </c>
      <c r="E4512" s="6" t="s">
        <v>294</v>
      </c>
      <c r="F4512" s="4" t="s">
        <v>17</v>
      </c>
      <c r="G4512" s="4" t="s">
        <v>18</v>
      </c>
      <c r="H4512" s="4" t="s">
        <v>19</v>
      </c>
      <c r="I4512" s="4">
        <v>3.7999999523162842</v>
      </c>
      <c r="J4512" s="5">
        <v>70</v>
      </c>
      <c r="K4512" s="5">
        <v>41.25</v>
      </c>
      <c r="L4512" s="4" t="s">
        <v>132</v>
      </c>
      <c r="M4512" s="4" t="s">
        <v>38</v>
      </c>
      <c r="N4512" s="7">
        <f>VLOOKUP($A4512,'[1]Prices 23 nov'!$A$2:$Q$5001,5,FALSE)</f>
        <v>27.130303860138309</v>
      </c>
      <c r="O4512" s="7">
        <f>VLOOKUP($A4512,'[1]Prices 23 nov'!$A$2:$Q$5001,6,FALSE)</f>
        <v>54.729999542236328</v>
      </c>
      <c r="P4512" s="7">
        <f>VLOOKUP($A4512,'[1]Prices 23 nov'!$A$2:$Q$5001,7,FALSE)</f>
        <v>57.319999694824219</v>
      </c>
      <c r="Q4512" s="7">
        <f>VLOOKUP($A4512,'[1]Prices 23 nov'!$A$2:$Q$5001,8,FALSE)</f>
        <v>58.819999694824219</v>
      </c>
      <c r="R4512" s="7">
        <f>VLOOKUP($A4512,'[1]Prices 23 nov'!$A$2:$Q$5001,9,FALSE)</f>
        <v>52.810001373291023</v>
      </c>
      <c r="S4512" s="7">
        <f>VLOOKUP($A4512,'[1]Prices 23 nov'!$A$2:$Q$5001,10,FALSE)</f>
        <v>42.240001678466797</v>
      </c>
      <c r="T4512" s="7">
        <f>VLOOKUP($A4512,'[1]Prices 23 nov'!$A$2:$Q$5001,11,FALSE)</f>
        <v>48.869998931884773</v>
      </c>
      <c r="U4512" s="7">
        <f>VLOOKUP($A4512,'[1]Prices 23 nov'!$A$2:$Q$5001,12,FALSE)</f>
        <v>50.909999847412109</v>
      </c>
      <c r="V4512" s="7">
        <f>VLOOKUP($A4512,'[1]Prices 23 nov'!$A$2:$Q$5001,13,FALSE)</f>
        <v>51.25</v>
      </c>
      <c r="W4512" s="7">
        <f>VLOOKUP($A4512,'[1]Prices 23 nov'!$A$2:$Q$5001,14,FALSE)</f>
        <v>55.119998931884773</v>
      </c>
      <c r="X4512" s="7">
        <f>VLOOKUP($A4512,'[1]Prices 23 nov'!$A$2:$Q$5001,15,FALSE)</f>
        <v>60</v>
      </c>
      <c r="Y4512" s="7">
        <f>VLOOKUP($A4512,'[1]Prices 23 nov'!$A$2:$Q$5001,16,FALSE)</f>
        <v>58.880001068115227</v>
      </c>
      <c r="Z4512" s="7">
        <f>VLOOKUP($A4512,'[1]Prices 23 nov'!$A$2:$Q$5001,17,FALSE)</f>
        <v>62.130001068115227</v>
      </c>
    </row>
    <row r="4513" spans="1:26">
      <c r="A4513" s="4" t="s">
        <v>9500</v>
      </c>
      <c r="B4513" s="4" t="s">
        <v>9501</v>
      </c>
      <c r="C4513" s="5">
        <v>3154169856</v>
      </c>
      <c r="D4513" s="5">
        <v>4538</v>
      </c>
      <c r="E4513" s="6" t="s">
        <v>294</v>
      </c>
      <c r="F4513" s="4" t="s">
        <v>242</v>
      </c>
      <c r="G4513" s="4" t="s">
        <v>46</v>
      </c>
      <c r="H4513" s="4" t="s">
        <v>102</v>
      </c>
      <c r="I4513" s="4">
        <v>4.8333334922790527</v>
      </c>
      <c r="J4513" s="5">
        <v>4.4649458533574986</v>
      </c>
      <c r="K4513" s="5">
        <v>2.2636504770780479</v>
      </c>
      <c r="L4513" s="4" t="s">
        <v>3001</v>
      </c>
      <c r="M4513" s="4" t="s">
        <v>1345</v>
      </c>
      <c r="N4513" s="7">
        <f>VLOOKUP($A4513,'[1]Prices 23 nov'!$A$2:$Q$5001,5,FALSE)</f>
        <v>38.57309877389514</v>
      </c>
      <c r="O4513" s="7">
        <f>VLOOKUP($A4513,'[1]Prices 23 nov'!$A$2:$Q$5001,6,FALSE)</f>
        <v>2.6664583720873338</v>
      </c>
      <c r="P4513" s="7">
        <f>VLOOKUP($A4513,'[1]Prices 23 nov'!$A$2:$Q$5001,7,FALSE)</f>
        <v>2.714191218072699</v>
      </c>
      <c r="Q4513" s="7">
        <f>VLOOKUP($A4513,'[1]Prices 23 nov'!$A$2:$Q$5001,8,FALSE)</f>
        <v>2.6803389129526072</v>
      </c>
      <c r="R4513" s="7">
        <f>VLOOKUP($A4513,'[1]Prices 23 nov'!$A$2:$Q$5001,9,FALSE)</f>
        <v>3.2064820423402129</v>
      </c>
      <c r="S4513" s="7">
        <f>VLOOKUP($A4513,'[1]Prices 23 nov'!$A$2:$Q$5001,10,FALSE)</f>
        <v>2.3140846293346158</v>
      </c>
      <c r="T4513" s="7">
        <f>VLOOKUP($A4513,'[1]Prices 23 nov'!$A$2:$Q$5001,11,FALSE)</f>
        <v>2.5611258925459879</v>
      </c>
      <c r="U4513" s="7">
        <f>VLOOKUP($A4513,'[1]Prices 23 nov'!$A$2:$Q$5001,12,FALSE)</f>
        <v>2.6066949117434892</v>
      </c>
      <c r="V4513" s="7">
        <f>VLOOKUP($A4513,'[1]Prices 23 nov'!$A$2:$Q$5001,13,FALSE)</f>
        <v>2.8429986480017528</v>
      </c>
      <c r="W4513" s="7">
        <f>VLOOKUP($A4513,'[1]Prices 23 nov'!$A$2:$Q$5001,14,FALSE)</f>
        <v>3.1428613435329278</v>
      </c>
      <c r="X4513" s="7">
        <f>VLOOKUP($A4513,'[1]Prices 23 nov'!$A$2:$Q$5001,15,FALSE)</f>
        <v>3.8004158422099859</v>
      </c>
      <c r="Y4513" s="7">
        <f>VLOOKUP($A4513,'[1]Prices 23 nov'!$A$2:$Q$5001,16,FALSE)</f>
        <v>3.9419822040741792</v>
      </c>
      <c r="Z4513" s="7">
        <f>VLOOKUP($A4513,'[1]Prices 23 nov'!$A$2:$Q$5001,17,FALSE)</f>
        <v>3.706249862140226</v>
      </c>
    </row>
    <row r="4514" spans="1:26">
      <c r="A4514" s="4" t="s">
        <v>9502</v>
      </c>
      <c r="B4514" s="4" t="s">
        <v>9503</v>
      </c>
      <c r="C4514" s="5">
        <v>3153539328</v>
      </c>
      <c r="D4514" s="5">
        <v>4539</v>
      </c>
      <c r="E4514" s="6" t="s">
        <v>70</v>
      </c>
      <c r="F4514" s="4" t="s">
        <v>17</v>
      </c>
      <c r="G4514" s="4" t="s">
        <v>18</v>
      </c>
      <c r="H4514" s="4" t="s">
        <v>19</v>
      </c>
      <c r="I4514" s="4">
        <v>4.5</v>
      </c>
      <c r="J4514" s="5">
        <v>38</v>
      </c>
      <c r="K4514" s="5">
        <v>2.5199999809265141</v>
      </c>
      <c r="L4514" s="4" t="s">
        <v>221</v>
      </c>
      <c r="M4514" s="4" t="s">
        <v>183</v>
      </c>
      <c r="N4514" s="7">
        <f>VLOOKUP($A4514,'[1]Prices 23 nov'!$A$2:$Q$5001,5,FALSE)</f>
        <v>754.66664632161451</v>
      </c>
      <c r="O4514" s="7">
        <f>VLOOKUP($A4514,'[1]Prices 23 nov'!$A$2:$Q$5001,6,FALSE)</f>
        <v>3.7699999809265141</v>
      </c>
      <c r="P4514" s="7">
        <f>VLOOKUP($A4514,'[1]Prices 23 nov'!$A$2:$Q$5001,7,FALSE)</f>
        <v>3.4500000476837158</v>
      </c>
      <c r="Q4514" s="7">
        <f>VLOOKUP($A4514,'[1]Prices 23 nov'!$A$2:$Q$5001,8,FALSE)</f>
        <v>3.440000057220459</v>
      </c>
      <c r="R4514" s="7">
        <f>VLOOKUP($A4514,'[1]Prices 23 nov'!$A$2:$Q$5001,9,FALSE)</f>
        <v>3.2300000190734859</v>
      </c>
      <c r="S4514" s="7">
        <f>VLOOKUP($A4514,'[1]Prices 23 nov'!$A$2:$Q$5001,10,FALSE)</f>
        <v>3.2899999618530269</v>
      </c>
      <c r="T4514" s="7">
        <f>VLOOKUP($A4514,'[1]Prices 23 nov'!$A$2:$Q$5001,11,FALSE)</f>
        <v>3.5</v>
      </c>
      <c r="U4514" s="7">
        <f>VLOOKUP($A4514,'[1]Prices 23 nov'!$A$2:$Q$5001,12,FALSE)</f>
        <v>5.130000114440918</v>
      </c>
      <c r="V4514" s="7">
        <f>VLOOKUP($A4514,'[1]Prices 23 nov'!$A$2:$Q$5001,13,FALSE)</f>
        <v>4.8000001907348633</v>
      </c>
      <c r="W4514" s="7">
        <f>VLOOKUP($A4514,'[1]Prices 23 nov'!$A$2:$Q$5001,14,FALSE)</f>
        <v>4.0900001525878906</v>
      </c>
      <c r="X4514" s="7">
        <f>VLOOKUP($A4514,'[1]Prices 23 nov'!$A$2:$Q$5001,15,FALSE)</f>
        <v>25.889999389648441</v>
      </c>
      <c r="Y4514" s="7">
        <f>VLOOKUP($A4514,'[1]Prices 23 nov'!$A$2:$Q$5001,16,FALSE)</f>
        <v>27.70000076293945</v>
      </c>
      <c r="Z4514" s="7">
        <f>VLOOKUP($A4514,'[1]Prices 23 nov'!$A$2:$Q$5001,17,FALSE)</f>
        <v>29.510000228881839</v>
      </c>
    </row>
    <row r="4515" spans="1:26">
      <c r="A4515" s="4" t="s">
        <v>9504</v>
      </c>
      <c r="B4515" s="4" t="s">
        <v>9505</v>
      </c>
      <c r="C4515" s="5">
        <v>3152024576</v>
      </c>
      <c r="D4515" s="5">
        <v>4540</v>
      </c>
      <c r="E4515" s="6" t="s">
        <v>55</v>
      </c>
      <c r="F4515" s="4" t="s">
        <v>101</v>
      </c>
      <c r="G4515" s="4" t="s">
        <v>46</v>
      </c>
      <c r="H4515" s="4" t="s">
        <v>102</v>
      </c>
      <c r="I4515" s="4">
        <v>3</v>
      </c>
      <c r="J4515" s="5">
        <v>2.334485834869831</v>
      </c>
      <c r="K4515" s="5">
        <v>1.5289208689507801</v>
      </c>
      <c r="L4515" s="4" t="s">
        <v>580</v>
      </c>
      <c r="M4515" s="4" t="s">
        <v>1281</v>
      </c>
      <c r="N4515" s="7">
        <f>VLOOKUP($A4515,'[1]Prices 23 nov'!$A$2:$Q$5001,5,FALSE)</f>
        <v>2.976185552580457</v>
      </c>
      <c r="O4515" s="7">
        <f>VLOOKUP($A4515,'[1]Prices 23 nov'!$A$2:$Q$5001,6,FALSE)</f>
        <v>1.744491598223036</v>
      </c>
      <c r="P4515" s="7">
        <f>VLOOKUP($A4515,'[1]Prices 23 nov'!$A$2:$Q$5001,7,FALSE)</f>
        <v>2.014820255734691</v>
      </c>
      <c r="Q4515" s="7">
        <f>VLOOKUP($A4515,'[1]Prices 23 nov'!$A$2:$Q$5001,8,FALSE)</f>
        <v>1.6307056609843329</v>
      </c>
      <c r="R4515" s="7">
        <f>VLOOKUP($A4515,'[1]Prices 23 nov'!$A$2:$Q$5001,9,FALSE)</f>
        <v>1.9077993390801571</v>
      </c>
      <c r="S4515" s="7">
        <f>VLOOKUP($A4515,'[1]Prices 23 nov'!$A$2:$Q$5001,10,FALSE)</f>
        <v>1.7239436888191051</v>
      </c>
      <c r="T4515" s="7">
        <f>VLOOKUP($A4515,'[1]Prices 23 nov'!$A$2:$Q$5001,11,FALSE)</f>
        <v>1.59981884080446</v>
      </c>
      <c r="U4515" s="7">
        <f>VLOOKUP($A4515,'[1]Prices 23 nov'!$A$2:$Q$5001,12,FALSE)</f>
        <v>1.633042507654636</v>
      </c>
      <c r="V4515" s="7">
        <f>VLOOKUP($A4515,'[1]Prices 23 nov'!$A$2:$Q$5001,13,FALSE)</f>
        <v>1.746817598058783</v>
      </c>
      <c r="W4515" s="7">
        <f>VLOOKUP($A4515,'[1]Prices 23 nov'!$A$2:$Q$5001,14,FALSE)</f>
        <v>1.982552434606248</v>
      </c>
      <c r="X4515" s="7">
        <f>VLOOKUP($A4515,'[1]Prices 23 nov'!$A$2:$Q$5001,15,FALSE)</f>
        <v>2.016636853501041</v>
      </c>
      <c r="Y4515" s="7">
        <f>VLOOKUP($A4515,'[1]Prices 23 nov'!$A$2:$Q$5001,16,FALSE)</f>
        <v>1.836253952067892</v>
      </c>
      <c r="Z4515" s="7">
        <f>VLOOKUP($A4515,'[1]Prices 23 nov'!$A$2:$Q$5001,17,FALSE)</f>
        <v>1.770929985132909</v>
      </c>
    </row>
    <row r="4516" spans="1:26">
      <c r="A4516" s="4" t="s">
        <v>9506</v>
      </c>
      <c r="B4516" s="4" t="s">
        <v>9507</v>
      </c>
      <c r="C4516" s="5">
        <v>3151544832</v>
      </c>
      <c r="D4516" s="5">
        <v>4541</v>
      </c>
      <c r="E4516" s="6" t="s">
        <v>67</v>
      </c>
      <c r="F4516" s="4" t="s">
        <v>61</v>
      </c>
      <c r="G4516" s="4" t="s">
        <v>62</v>
      </c>
      <c r="H4516" s="4" t="s">
        <v>63</v>
      </c>
      <c r="I4516" s="4">
        <v>3.7999999523162842</v>
      </c>
      <c r="J4516" s="5">
        <v>27.777777777777779</v>
      </c>
      <c r="K4516" s="5">
        <v>9.0084187768205179</v>
      </c>
      <c r="L4516" s="4" t="s">
        <v>420</v>
      </c>
      <c r="M4516" s="4" t="s">
        <v>1942</v>
      </c>
      <c r="N4516" s="7">
        <f>VLOOKUP($A4516,'[1]Prices 23 nov'!$A$2:$Q$5001,5,FALSE)</f>
        <v>138.24721249326171</v>
      </c>
      <c r="O4516" s="7">
        <f>VLOOKUP($A4516,'[1]Prices 23 nov'!$A$2:$Q$5001,6,FALSE)</f>
        <v>9.3912872280925512</v>
      </c>
      <c r="P4516" s="7">
        <f>VLOOKUP($A4516,'[1]Prices 23 nov'!$A$2:$Q$5001,7,FALSE)</f>
        <v>9.7110138088464737</v>
      </c>
      <c r="Q4516" s="7">
        <f>VLOOKUP($A4516,'[1]Prices 23 nov'!$A$2:$Q$5001,8,FALSE)</f>
        <v>10.27182357758284</v>
      </c>
      <c r="R4516" s="7">
        <f>VLOOKUP($A4516,'[1]Prices 23 nov'!$A$2:$Q$5001,9,FALSE)</f>
        <v>12.061804119497539</v>
      </c>
      <c r="S4516" s="7">
        <f>VLOOKUP($A4516,'[1]Prices 23 nov'!$A$2:$Q$5001,10,FALSE)</f>
        <v>13.58399608917534</v>
      </c>
      <c r="T4516" s="7">
        <f>VLOOKUP($A4516,'[1]Prices 23 nov'!$A$2:$Q$5001,11,FALSE)</f>
        <v>16.15832109935582</v>
      </c>
      <c r="U4516" s="7">
        <f>VLOOKUP($A4516,'[1]Prices 23 nov'!$A$2:$Q$5001,12,FALSE)</f>
        <v>19.542994145303961</v>
      </c>
      <c r="V4516" s="7">
        <f>VLOOKUP($A4516,'[1]Prices 23 nov'!$A$2:$Q$5001,13,FALSE)</f>
        <v>25.040605291724209</v>
      </c>
      <c r="W4516" s="7">
        <f>VLOOKUP($A4516,'[1]Prices 23 nov'!$A$2:$Q$5001,14,FALSE)</f>
        <v>22.084056027233601</v>
      </c>
      <c r="X4516" s="7">
        <f>VLOOKUP($A4516,'[1]Prices 23 nov'!$A$2:$Q$5001,15,FALSE)</f>
        <v>25.44217774271965</v>
      </c>
      <c r="Y4516" s="7">
        <f>VLOOKUP($A4516,'[1]Prices 23 nov'!$A$2:$Q$5001,16,FALSE)</f>
        <v>24.225506193935871</v>
      </c>
      <c r="Z4516" s="7">
        <f>VLOOKUP($A4516,'[1]Prices 23 nov'!$A$2:$Q$5001,17,FALSE)</f>
        <v>24.265556372702122</v>
      </c>
    </row>
    <row r="4517" spans="1:26">
      <c r="A4517" s="4" t="s">
        <v>9508</v>
      </c>
      <c r="B4517" s="4" t="s">
        <v>9509</v>
      </c>
      <c r="C4517" s="5">
        <v>3150585088</v>
      </c>
      <c r="D4517" s="5">
        <v>4542</v>
      </c>
      <c r="E4517" s="6" t="s">
        <v>55</v>
      </c>
      <c r="F4517" s="4" t="s">
        <v>51</v>
      </c>
      <c r="G4517" s="4" t="s">
        <v>18</v>
      </c>
      <c r="H4517" s="4" t="s">
        <v>19</v>
      </c>
      <c r="I4517" s="4">
        <v>4.8333334922790527</v>
      </c>
      <c r="J4517" s="5">
        <v>21.629999160766602</v>
      </c>
      <c r="K4517" s="5">
        <v>7.005000114440918</v>
      </c>
      <c r="L4517" s="4" t="s">
        <v>20</v>
      </c>
      <c r="M4517" s="4" t="s">
        <v>668</v>
      </c>
      <c r="N4517" s="7">
        <f>VLOOKUP($A4517,'[1]Prices 23 nov'!$A$2:$Q$5001,5,FALSE)</f>
        <v>-20.91999689433348</v>
      </c>
      <c r="O4517" s="7">
        <f>VLOOKUP($A4517,'[1]Prices 23 nov'!$A$2:$Q$5001,6,FALSE)</f>
        <v>20.360000610351559</v>
      </c>
      <c r="P4517" s="7">
        <f>VLOOKUP($A4517,'[1]Prices 23 nov'!$A$2:$Q$5001,7,FALSE)</f>
        <v>21.079999923706051</v>
      </c>
      <c r="Q4517" s="7">
        <f>VLOOKUP($A4517,'[1]Prices 23 nov'!$A$2:$Q$5001,8,FALSE)</f>
        <v>20.20000076293945</v>
      </c>
      <c r="R4517" s="7">
        <f>VLOOKUP($A4517,'[1]Prices 23 nov'!$A$2:$Q$5001,9,FALSE)</f>
        <v>17.70000076293945</v>
      </c>
      <c r="S4517" s="7">
        <f>VLOOKUP($A4517,'[1]Prices 23 nov'!$A$2:$Q$5001,10,FALSE)</f>
        <v>9.2200002670288086</v>
      </c>
      <c r="T4517" s="7">
        <f>VLOOKUP($A4517,'[1]Prices 23 nov'!$A$2:$Q$5001,11,FALSE)</f>
        <v>11.47000026702881</v>
      </c>
      <c r="U4517" s="7">
        <f>VLOOKUP($A4517,'[1]Prices 23 nov'!$A$2:$Q$5001,12,FALSE)</f>
        <v>12.579999923706049</v>
      </c>
      <c r="V4517" s="7">
        <f>VLOOKUP($A4517,'[1]Prices 23 nov'!$A$2:$Q$5001,13,FALSE)</f>
        <v>11.02999973297119</v>
      </c>
      <c r="W4517" s="7">
        <f>VLOOKUP($A4517,'[1]Prices 23 nov'!$A$2:$Q$5001,14,FALSE)</f>
        <v>11.189999580383301</v>
      </c>
      <c r="X4517" s="7">
        <f>VLOOKUP($A4517,'[1]Prices 23 nov'!$A$2:$Q$5001,15,FALSE)</f>
        <v>11.61999988555908</v>
      </c>
      <c r="Y4517" s="7">
        <f>VLOOKUP($A4517,'[1]Prices 23 nov'!$A$2:$Q$5001,16,FALSE)</f>
        <v>10.689999580383301</v>
      </c>
      <c r="Z4517" s="7">
        <f>VLOOKUP($A4517,'[1]Prices 23 nov'!$A$2:$Q$5001,17,FALSE)</f>
        <v>13.689999580383301</v>
      </c>
    </row>
    <row r="4518" spans="1:26">
      <c r="A4518" s="4" t="s">
        <v>9510</v>
      </c>
      <c r="B4518" s="4" t="s">
        <v>4023</v>
      </c>
      <c r="C4518" s="5">
        <v>3149745664</v>
      </c>
      <c r="D4518" s="5">
        <v>4543</v>
      </c>
      <c r="E4518" s="6" t="s">
        <v>105</v>
      </c>
      <c r="F4518" s="4" t="s">
        <v>106</v>
      </c>
      <c r="G4518" s="4" t="s">
        <v>18</v>
      </c>
      <c r="H4518" s="4" t="s">
        <v>19</v>
      </c>
      <c r="I4518" s="4">
        <v>0</v>
      </c>
      <c r="J4518" s="5">
        <v>129.38999938964844</v>
      </c>
      <c r="K4518" s="5">
        <v>77.635002136230469</v>
      </c>
      <c r="L4518" s="4" t="s">
        <v>20</v>
      </c>
      <c r="M4518" s="4" t="s">
        <v>38</v>
      </c>
      <c r="N4518" s="7">
        <f>VLOOKUP($A4518,'[1]Prices 23 nov'!$A$2:$Q$5001,5,FALSE)</f>
        <v>19.66693011363958</v>
      </c>
      <c r="O4518" s="7">
        <f>VLOOKUP($A4518,'[1]Prices 23 nov'!$A$2:$Q$5001,6,FALSE)</f>
        <v>108.13999938964839</v>
      </c>
      <c r="P4518" s="7">
        <f>VLOOKUP($A4518,'[1]Prices 23 nov'!$A$2:$Q$5001,7,FALSE)</f>
        <v>111.7200012207031</v>
      </c>
      <c r="Q4518" s="7">
        <f>VLOOKUP($A4518,'[1]Prices 23 nov'!$A$2:$Q$5001,8,FALSE)</f>
        <v>113.0899963378906</v>
      </c>
      <c r="R4518" s="7">
        <f>VLOOKUP($A4518,'[1]Prices 23 nov'!$A$2:$Q$5001,9,FALSE)</f>
        <v>108.129997253418</v>
      </c>
      <c r="S4518" s="7">
        <f>VLOOKUP($A4518,'[1]Prices 23 nov'!$A$2:$Q$5001,10,FALSE)</f>
        <v>87.019996643066406</v>
      </c>
      <c r="T4518" s="7">
        <f>VLOOKUP($A4518,'[1]Prices 23 nov'!$A$2:$Q$5001,11,FALSE)</f>
        <v>99.879997253417969</v>
      </c>
      <c r="U4518" s="7">
        <f>VLOOKUP($A4518,'[1]Prices 23 nov'!$A$2:$Q$5001,12,FALSE)</f>
        <v>107.8300018310547</v>
      </c>
      <c r="V4518" s="7">
        <f>VLOOKUP($A4518,'[1]Prices 23 nov'!$A$2:$Q$5001,13,FALSE)</f>
        <v>110.13999938964839</v>
      </c>
      <c r="W4518" s="7">
        <f>VLOOKUP($A4518,'[1]Prices 23 nov'!$A$2:$Q$5001,14,FALSE)</f>
        <v>116.620002746582</v>
      </c>
      <c r="X4518" s="7">
        <f>VLOOKUP($A4518,'[1]Prices 23 nov'!$A$2:$Q$5001,15,FALSE)</f>
        <v>126.5</v>
      </c>
      <c r="Y4518" s="7">
        <f>VLOOKUP($A4518,'[1]Prices 23 nov'!$A$2:$Q$5001,16,FALSE)</f>
        <v>120.8199996948242</v>
      </c>
      <c r="Z4518" s="7">
        <f>VLOOKUP($A4518,'[1]Prices 23 nov'!$A$2:$Q$5001,17,FALSE)</f>
        <v>117.30999755859381</v>
      </c>
    </row>
    <row r="4519" spans="1:26">
      <c r="A4519" s="4" t="s">
        <v>9511</v>
      </c>
      <c r="B4519" s="4" t="s">
        <v>9512</v>
      </c>
      <c r="C4519" s="5">
        <v>3148524032</v>
      </c>
      <c r="D4519" s="5">
        <v>4544</v>
      </c>
      <c r="E4519" s="6" t="s">
        <v>70</v>
      </c>
      <c r="F4519" s="4" t="s">
        <v>45</v>
      </c>
      <c r="G4519" s="4" t="s">
        <v>46</v>
      </c>
      <c r="H4519" s="4" t="s">
        <v>102</v>
      </c>
      <c r="I4519" s="4">
        <v>5</v>
      </c>
      <c r="J4519" s="5">
        <v>0.97462634862960207</v>
      </c>
      <c r="K4519" s="5">
        <v>0.58542120177083801</v>
      </c>
      <c r="L4519" s="4" t="s">
        <v>20</v>
      </c>
      <c r="M4519" s="4" t="s">
        <v>851</v>
      </c>
      <c r="N4519" s="7">
        <f>VLOOKUP($A4519,'[1]Prices 23 nov'!$A$2:$Q$5001,5,FALSE)</f>
        <v>-16.845467488729859</v>
      </c>
      <c r="O4519" s="7">
        <f>VLOOKUP($A4519,'[1]Prices 23 nov'!$A$2:$Q$5001,6,FALSE)</f>
        <v>0.87370826107275001</v>
      </c>
      <c r="P4519" s="7">
        <f>VLOOKUP($A4519,'[1]Prices 23 nov'!$A$2:$Q$5001,7,FALSE)</f>
        <v>0.91107405839488109</v>
      </c>
      <c r="Q4519" s="7">
        <f>VLOOKUP($A4519,'[1]Prices 23 nov'!$A$2:$Q$5001,8,FALSE)</f>
        <v>0.83038295659584105</v>
      </c>
      <c r="R4519" s="7">
        <f>VLOOKUP($A4519,'[1]Prices 23 nov'!$A$2:$Q$5001,9,FALSE)</f>
        <v>0.77237449368817601</v>
      </c>
      <c r="S4519" s="7">
        <f>VLOOKUP($A4519,'[1]Prices 23 nov'!$A$2:$Q$5001,10,FALSE)</f>
        <v>0.682298891690579</v>
      </c>
      <c r="T4519" s="7">
        <f>VLOOKUP($A4519,'[1]Prices 23 nov'!$A$2:$Q$5001,11,FALSE)</f>
        <v>0.75202521055280203</v>
      </c>
      <c r="U4519" s="7">
        <f>VLOOKUP($A4519,'[1]Prices 23 nov'!$A$2:$Q$5001,12,FALSE)</f>
        <v>0.71469116225459606</v>
      </c>
      <c r="V4519" s="7">
        <f>VLOOKUP($A4519,'[1]Prices 23 nov'!$A$2:$Q$5001,13,FALSE)</f>
        <v>0.7070420444778881</v>
      </c>
      <c r="W4519" s="7">
        <f>VLOOKUP($A4519,'[1]Prices 23 nov'!$A$2:$Q$5001,14,FALSE)</f>
        <v>0.75091934928828208</v>
      </c>
      <c r="X4519" s="7">
        <f>VLOOKUP($A4519,'[1]Prices 23 nov'!$A$2:$Q$5001,15,FALSE)</f>
        <v>0.67999997727332606</v>
      </c>
      <c r="Y4519" s="7">
        <f>VLOOKUP($A4519,'[1]Prices 23 nov'!$A$2:$Q$5001,16,FALSE)</f>
        <v>0.72127174543226102</v>
      </c>
      <c r="Z4519" s="7">
        <f>VLOOKUP($A4519,'[1]Prices 23 nov'!$A$2:$Q$5001,17,FALSE)</f>
        <v>0.68514361760808407</v>
      </c>
    </row>
    <row r="4520" spans="1:26">
      <c r="A4520" s="4" t="s">
        <v>9513</v>
      </c>
      <c r="B4520" s="4" t="s">
        <v>9514</v>
      </c>
      <c r="C4520" s="5">
        <v>3148194048</v>
      </c>
      <c r="D4520" s="5">
        <v>4545</v>
      </c>
      <c r="E4520" s="6" t="s">
        <v>16</v>
      </c>
      <c r="F4520" s="4" t="s">
        <v>61</v>
      </c>
      <c r="G4520" s="4" t="s">
        <v>62</v>
      </c>
      <c r="H4520" s="4" t="s">
        <v>63</v>
      </c>
      <c r="I4520" s="4">
        <v>5</v>
      </c>
      <c r="J4520" s="5">
        <v>0.36853320958308106</v>
      </c>
      <c r="K4520" s="5">
        <v>0.15981810078863001</v>
      </c>
      <c r="L4520" s="4" t="s">
        <v>20</v>
      </c>
      <c r="M4520" s="4" t="s">
        <v>2301</v>
      </c>
      <c r="N4520" s="7">
        <f>VLOOKUP($A4520,'[1]Prices 23 nov'!$A$2:$Q$5001,5,FALSE)</f>
        <v>36.580373232330167</v>
      </c>
      <c r="O4520" s="7">
        <f>VLOOKUP($A4520,'[1]Prices 23 nov'!$A$2:$Q$5001,6,FALSE)</f>
        <v>0.256006815755773</v>
      </c>
      <c r="P4520" s="7">
        <f>VLOOKUP($A4520,'[1]Prices 23 nov'!$A$2:$Q$5001,7,FALSE)</f>
        <v>0.278940497540688</v>
      </c>
      <c r="Q4520" s="7">
        <f>VLOOKUP($A4520,'[1]Prices 23 nov'!$A$2:$Q$5001,8,FALSE)</f>
        <v>0.30782441353170498</v>
      </c>
      <c r="R4520" s="7">
        <f>VLOOKUP($A4520,'[1]Prices 23 nov'!$A$2:$Q$5001,9,FALSE)</f>
        <v>0.25751785654574599</v>
      </c>
      <c r="S4520" s="7">
        <f>VLOOKUP($A4520,'[1]Prices 23 nov'!$A$2:$Q$5001,10,FALSE)</f>
        <v>0.189812825061381</v>
      </c>
      <c r="T4520" s="7">
        <f>VLOOKUP($A4520,'[1]Prices 23 nov'!$A$2:$Q$5001,11,FALSE)</f>
        <v>0.219928031994581</v>
      </c>
      <c r="U4520" s="7">
        <f>VLOOKUP($A4520,'[1]Prices 23 nov'!$A$2:$Q$5001,12,FALSE)</f>
        <v>0.21046302024435101</v>
      </c>
      <c r="V4520" s="7">
        <f>VLOOKUP($A4520,'[1]Prices 23 nov'!$A$2:$Q$5001,13,FALSE)</f>
        <v>0.26664861157358999</v>
      </c>
      <c r="W4520" s="7">
        <f>VLOOKUP($A4520,'[1]Prices 23 nov'!$A$2:$Q$5001,14,FALSE)</f>
        <v>0.28743248435820901</v>
      </c>
      <c r="X4520" s="7">
        <f>VLOOKUP($A4520,'[1]Prices 23 nov'!$A$2:$Q$5001,15,FALSE)</f>
        <v>0.32210886365955799</v>
      </c>
      <c r="Y4520" s="7">
        <f>VLOOKUP($A4520,'[1]Prices 23 nov'!$A$2:$Q$5001,16,FALSE)</f>
        <v>0.32289187804379799</v>
      </c>
      <c r="Z4520" s="7">
        <f>VLOOKUP($A4520,'[1]Prices 23 nov'!$A$2:$Q$5001,17,FALSE)</f>
        <v>0.35015232861042001</v>
      </c>
    </row>
    <row r="4521" spans="1:26">
      <c r="A4521" s="4" t="s">
        <v>9515</v>
      </c>
      <c r="B4521" s="4" t="s">
        <v>9516</v>
      </c>
      <c r="C4521" s="5">
        <v>3145268480</v>
      </c>
      <c r="D4521" s="5">
        <v>4546</v>
      </c>
      <c r="E4521" s="6" t="s">
        <v>24</v>
      </c>
      <c r="F4521" s="4" t="s">
        <v>1303</v>
      </c>
      <c r="G4521" s="4" t="s">
        <v>1304</v>
      </c>
      <c r="H4521" s="4" t="s">
        <v>1305</v>
      </c>
      <c r="I4521" s="4">
        <v>3.1428570747375488</v>
      </c>
      <c r="J4521" s="5">
        <v>2.4370834576743259</v>
      </c>
      <c r="K4521" s="5">
        <v>0.77556285898577904</v>
      </c>
      <c r="L4521" s="4" t="s">
        <v>64</v>
      </c>
      <c r="M4521" s="4" t="s">
        <v>124</v>
      </c>
      <c r="N4521" s="7">
        <f>VLOOKUP($A4521,'[1]Prices 23 nov'!$A$2:$Q$5001,5,FALSE)</f>
        <v>-27.879559961522109</v>
      </c>
      <c r="O4521" s="7">
        <f>VLOOKUP($A4521,'[1]Prices 23 nov'!$A$2:$Q$5001,6,FALSE)</f>
        <v>2.2541118683293462</v>
      </c>
      <c r="P4521" s="7">
        <f>VLOOKUP($A4521,'[1]Prices 23 nov'!$A$2:$Q$5001,7,FALSE)</f>
        <v>2.3447743887081738</v>
      </c>
      <c r="Q4521" s="7">
        <f>VLOOKUP($A4521,'[1]Prices 23 nov'!$A$2:$Q$5001,8,FALSE)</f>
        <v>1.649713572114706</v>
      </c>
      <c r="R4521" s="7">
        <f>VLOOKUP($A4521,'[1]Prices 23 nov'!$A$2:$Q$5001,9,FALSE)</f>
        <v>1.3131506089121101</v>
      </c>
      <c r="S4521" s="7">
        <f>VLOOKUP($A4521,'[1]Prices 23 nov'!$A$2:$Q$5001,10,FALSE)</f>
        <v>0.93715045973658606</v>
      </c>
      <c r="T4521" s="7">
        <f>VLOOKUP($A4521,'[1]Prices 23 nov'!$A$2:$Q$5001,11,FALSE)</f>
        <v>1.2608013544231651</v>
      </c>
      <c r="U4521" s="7">
        <f>VLOOKUP($A4521,'[1]Prices 23 nov'!$A$2:$Q$5001,12,FALSE)</f>
        <v>1.4056034721434121</v>
      </c>
      <c r="V4521" s="7">
        <f>VLOOKUP($A4521,'[1]Prices 23 nov'!$A$2:$Q$5001,13,FALSE)</f>
        <v>1.474332170560956</v>
      </c>
      <c r="W4521" s="7">
        <f>VLOOKUP($A4521,'[1]Prices 23 nov'!$A$2:$Q$5001,14,FALSE)</f>
        <v>1.3297020494937899</v>
      </c>
      <c r="X4521" s="7">
        <f>VLOOKUP($A4521,'[1]Prices 23 nov'!$A$2:$Q$5001,15,FALSE)</f>
        <v>1.2829147279262541</v>
      </c>
      <c r="Y4521" s="7">
        <f>VLOOKUP($A4521,'[1]Prices 23 nov'!$A$2:$Q$5001,16,FALSE)</f>
        <v>1.0616048164665699</v>
      </c>
      <c r="Z4521" s="7">
        <f>VLOOKUP($A4521,'[1]Prices 23 nov'!$A$2:$Q$5001,17,FALSE)</f>
        <v>1.09987155161798</v>
      </c>
    </row>
    <row r="4522" spans="1:26">
      <c r="A4522" s="4" t="s">
        <v>9517</v>
      </c>
      <c r="B4522" s="4" t="s">
        <v>9518</v>
      </c>
      <c r="C4522" s="5">
        <v>3143922944</v>
      </c>
      <c r="D4522" s="5">
        <v>4547</v>
      </c>
      <c r="E4522" s="6" t="s">
        <v>34</v>
      </c>
      <c r="F4522" s="4" t="s">
        <v>242</v>
      </c>
      <c r="G4522" s="4" t="s">
        <v>46</v>
      </c>
      <c r="H4522" s="4" t="s">
        <v>102</v>
      </c>
      <c r="I4522" s="4">
        <v>4.846153736114502</v>
      </c>
      <c r="J4522" s="5">
        <v>7.7729337931932374</v>
      </c>
      <c r="K4522" s="5">
        <v>2.064305054614004</v>
      </c>
      <c r="L4522" s="4" t="s">
        <v>996</v>
      </c>
      <c r="M4522" s="4" t="s">
        <v>870</v>
      </c>
      <c r="N4522" s="7">
        <f>VLOOKUP($A4522,'[1]Prices 23 nov'!$A$2:$Q$5001,5,FALSE)</f>
        <v>189.52683765323479</v>
      </c>
      <c r="O4522" s="7">
        <f>VLOOKUP($A4522,'[1]Prices 23 nov'!$A$2:$Q$5001,6,FALSE)</f>
        <v>2.2189706154016018</v>
      </c>
      <c r="P4522" s="7">
        <f>VLOOKUP($A4522,'[1]Prices 23 nov'!$A$2:$Q$5001,7,FALSE)</f>
        <v>2.4628772113268842</v>
      </c>
      <c r="Q4522" s="7">
        <f>VLOOKUP($A4522,'[1]Prices 23 nov'!$A$2:$Q$5001,8,FALSE)</f>
        <v>2.435377108245262</v>
      </c>
      <c r="R4522" s="7">
        <f>VLOOKUP($A4522,'[1]Prices 23 nov'!$A$2:$Q$5001,9,FALSE)</f>
        <v>3.5914897918701172</v>
      </c>
      <c r="S4522" s="7">
        <f>VLOOKUP($A4522,'[1]Prices 23 nov'!$A$2:$Q$5001,10,FALSE)</f>
        <v>2.6985916202924609</v>
      </c>
      <c r="T4522" s="7">
        <f>VLOOKUP($A4522,'[1]Prices 23 nov'!$A$2:$Q$5001,11,FALSE)</f>
        <v>2.8768422839120831</v>
      </c>
      <c r="U4522" s="7">
        <f>VLOOKUP($A4522,'[1]Prices 23 nov'!$A$2:$Q$5001,12,FALSE)</f>
        <v>3.103341973743682</v>
      </c>
      <c r="V4522" s="7">
        <f>VLOOKUP($A4522,'[1]Prices 23 nov'!$A$2:$Q$5001,13,FALSE)</f>
        <v>3.1357850272087262</v>
      </c>
      <c r="W4522" s="7">
        <f>VLOOKUP($A4522,'[1]Prices 23 nov'!$A$2:$Q$5001,14,FALSE)</f>
        <v>5.6582962647080421</v>
      </c>
      <c r="X4522" s="7">
        <f>VLOOKUP($A4522,'[1]Prices 23 nov'!$A$2:$Q$5001,15,FALSE)</f>
        <v>6.651825646222278</v>
      </c>
      <c r="Y4522" s="7">
        <f>VLOOKUP($A4522,'[1]Prices 23 nov'!$A$2:$Q$5001,16,FALSE)</f>
        <v>6.5969666311235642</v>
      </c>
      <c r="Z4522" s="7">
        <f>VLOOKUP($A4522,'[1]Prices 23 nov'!$A$2:$Q$5001,17,FALSE)</f>
        <v>6.1452014137468041</v>
      </c>
    </row>
    <row r="4523" spans="1:26">
      <c r="A4523" s="4" t="s">
        <v>9519</v>
      </c>
      <c r="B4523" s="4" t="s">
        <v>9520</v>
      </c>
      <c r="C4523" s="5">
        <v>3143440640</v>
      </c>
      <c r="D4523" s="5">
        <v>4548</v>
      </c>
      <c r="E4523" s="6" t="s">
        <v>34</v>
      </c>
      <c r="F4523" s="4" t="s">
        <v>115</v>
      </c>
      <c r="G4523" s="4" t="s">
        <v>116</v>
      </c>
      <c r="H4523" s="4" t="s">
        <v>117</v>
      </c>
      <c r="I4523" s="4">
        <v>2.5833332538604736</v>
      </c>
      <c r="J4523" s="5">
        <v>33.478239461898802</v>
      </c>
      <c r="K4523" s="5">
        <v>8.9442323772430417</v>
      </c>
      <c r="L4523" s="4" t="s">
        <v>168</v>
      </c>
      <c r="M4523" s="4" t="s">
        <v>323</v>
      </c>
      <c r="N4523" s="7">
        <f>VLOOKUP($A4523,'[1]Prices 23 nov'!$A$2:$Q$5001,5,FALSE)</f>
        <v>0.99701280291164507</v>
      </c>
      <c r="O4523" s="7">
        <f>VLOOKUP($A4523,'[1]Prices 23 nov'!$A$2:$Q$5001,6,FALSE)</f>
        <v>21.994949823665589</v>
      </c>
      <c r="P4523" s="7">
        <f>VLOOKUP($A4523,'[1]Prices 23 nov'!$A$2:$Q$5001,7,FALSE)</f>
        <v>21.788802316282268</v>
      </c>
      <c r="Q4523" s="7">
        <f>VLOOKUP($A4523,'[1]Prices 23 nov'!$A$2:$Q$5001,8,FALSE)</f>
        <v>18.833478597400699</v>
      </c>
      <c r="R4523" s="7">
        <f>VLOOKUP($A4523,'[1]Prices 23 nov'!$A$2:$Q$5001,9,FALSE)</f>
        <v>16.57994036727905</v>
      </c>
      <c r="S4523" s="7">
        <f>VLOOKUP($A4523,'[1]Prices 23 nov'!$A$2:$Q$5001,10,FALSE)</f>
        <v>13.21925007057189</v>
      </c>
      <c r="T4523" s="7">
        <f>VLOOKUP($A4523,'[1]Prices 23 nov'!$A$2:$Q$5001,11,FALSE)</f>
        <v>16.26223937965392</v>
      </c>
      <c r="U4523" s="7">
        <f>VLOOKUP($A4523,'[1]Prices 23 nov'!$A$2:$Q$5001,12,FALSE)</f>
        <v>14.35770003061293</v>
      </c>
      <c r="V4523" s="7">
        <f>VLOOKUP($A4523,'[1]Prices 23 nov'!$A$2:$Q$5001,13,FALSE)</f>
        <v>14.384128437683099</v>
      </c>
      <c r="W4523" s="7">
        <f>VLOOKUP($A4523,'[1]Prices 23 nov'!$A$2:$Q$5001,14,FALSE)</f>
        <v>15.50868050100325</v>
      </c>
      <c r="X4523" s="7">
        <f>VLOOKUP($A4523,'[1]Prices 23 nov'!$A$2:$Q$5001,15,FALSE)</f>
        <v>19.750769509344082</v>
      </c>
      <c r="Y4523" s="7">
        <f>VLOOKUP($A4523,'[1]Prices 23 nov'!$A$2:$Q$5001,16,FALSE)</f>
        <v>28.72826864479066</v>
      </c>
      <c r="Z4523" s="7">
        <f>VLOOKUP($A4523,'[1]Prices 23 nov'!$A$2:$Q$5001,17,FALSE)</f>
        <v>22.128083930936779</v>
      </c>
    </row>
    <row r="4524" spans="1:26">
      <c r="A4524" s="4" t="s">
        <v>9521</v>
      </c>
      <c r="B4524" s="4" t="s">
        <v>9522</v>
      </c>
      <c r="C4524" s="5">
        <v>3143184384</v>
      </c>
      <c r="D4524" s="5">
        <v>4549</v>
      </c>
      <c r="E4524" s="6" t="s">
        <v>55</v>
      </c>
      <c r="F4524" s="4" t="s">
        <v>45</v>
      </c>
      <c r="G4524" s="4" t="s">
        <v>46</v>
      </c>
      <c r="H4524" s="4" t="s">
        <v>102</v>
      </c>
      <c r="I4524" s="4">
        <v>4</v>
      </c>
      <c r="J4524" s="5">
        <v>0.89419158693458412</v>
      </c>
      <c r="K4524" s="5">
        <v>0.55740499234360108</v>
      </c>
      <c r="L4524" s="4" t="s">
        <v>222</v>
      </c>
      <c r="M4524" s="4" t="s">
        <v>1149</v>
      </c>
      <c r="N4524" s="7">
        <f>VLOOKUP($A4524,'[1]Prices 23 nov'!$A$2:$Q$5001,5,FALSE)</f>
        <v>-23.382382104006229</v>
      </c>
      <c r="O4524" s="7">
        <f>VLOOKUP($A4524,'[1]Prices 23 nov'!$A$2:$Q$5001,6,FALSE)</f>
        <v>0.82900091928226505</v>
      </c>
      <c r="P4524" s="7">
        <f>VLOOKUP($A4524,'[1]Prices 23 nov'!$A$2:$Q$5001,7,FALSE)</f>
        <v>0.7827537667565071</v>
      </c>
      <c r="Q4524" s="7">
        <f>VLOOKUP($A4524,'[1]Prices 23 nov'!$A$2:$Q$5001,8,FALSE)</f>
        <v>0.72095265352806603</v>
      </c>
      <c r="R4524" s="7">
        <f>VLOOKUP($A4524,'[1]Prices 23 nov'!$A$2:$Q$5001,9,FALSE)</f>
        <v>0.69141010086229904</v>
      </c>
      <c r="S4524" s="7">
        <f>VLOOKUP($A4524,'[1]Prices 23 nov'!$A$2:$Q$5001,10,FALSE)</f>
        <v>0.69390702114341707</v>
      </c>
      <c r="T4524" s="7">
        <f>VLOOKUP($A4524,'[1]Prices 23 nov'!$A$2:$Q$5001,11,FALSE)</f>
        <v>0.68623915979253503</v>
      </c>
      <c r="U4524" s="7">
        <f>VLOOKUP($A4524,'[1]Prices 23 nov'!$A$2:$Q$5001,12,FALSE)</f>
        <v>0.66566900967035303</v>
      </c>
      <c r="V4524" s="7">
        <f>VLOOKUP($A4524,'[1]Prices 23 nov'!$A$2:$Q$5001,13,FALSE)</f>
        <v>0.63866021407417894</v>
      </c>
      <c r="W4524" s="7">
        <f>VLOOKUP($A4524,'[1]Prices 23 nov'!$A$2:$Q$5001,14,FALSE)</f>
        <v>0.60512228303331006</v>
      </c>
      <c r="X4524" s="7">
        <f>VLOOKUP($A4524,'[1]Prices 23 nov'!$A$2:$Q$5001,15,FALSE)</f>
        <v>0.60903221284189601</v>
      </c>
      <c r="Y4524" s="7">
        <f>VLOOKUP($A4524,'[1]Prices 23 nov'!$A$2:$Q$5001,16,FALSE)</f>
        <v>0.58708166184381105</v>
      </c>
      <c r="Z4524" s="7">
        <f>VLOOKUP($A4524,'[1]Prices 23 nov'!$A$2:$Q$5001,17,FALSE)</f>
        <v>0.5767592956613401</v>
      </c>
    </row>
    <row r="4525" spans="1:26">
      <c r="A4525" s="4" t="s">
        <v>9523</v>
      </c>
      <c r="B4525" s="4" t="s">
        <v>9524</v>
      </c>
      <c r="C4525" s="5">
        <v>3142280704</v>
      </c>
      <c r="D4525" s="5">
        <v>4550</v>
      </c>
      <c r="E4525" s="6" t="s">
        <v>329</v>
      </c>
      <c r="F4525" s="4" t="s">
        <v>210</v>
      </c>
      <c r="G4525" s="4" t="s">
        <v>211</v>
      </c>
      <c r="H4525" s="4" t="s">
        <v>212</v>
      </c>
      <c r="I4525" s="4">
        <v>3.1818182468414307</v>
      </c>
      <c r="J4525" s="5">
        <v>89.714666249889575</v>
      </c>
      <c r="K4525" s="5">
        <v>38.55050115651504</v>
      </c>
      <c r="L4525" s="4" t="s">
        <v>132</v>
      </c>
      <c r="M4525" s="4" t="s">
        <v>222</v>
      </c>
      <c r="N4525" s="7">
        <f>VLOOKUP($A4525,'[1]Prices 23 nov'!$A$2:$Q$5001,5,FALSE)</f>
        <v>37.399009607970378</v>
      </c>
      <c r="O4525" s="7">
        <f>VLOOKUP($A4525,'[1]Prices 23 nov'!$A$2:$Q$5001,6,FALSE)</f>
        <v>52.915070594334111</v>
      </c>
      <c r="P4525" s="7">
        <f>VLOOKUP($A4525,'[1]Prices 23 nov'!$A$2:$Q$5001,7,FALSE)</f>
        <v>50.702073697389103</v>
      </c>
      <c r="Q4525" s="7">
        <f>VLOOKUP($A4525,'[1]Prices 23 nov'!$A$2:$Q$5001,8,FALSE)</f>
        <v>59.689297039294622</v>
      </c>
      <c r="R4525" s="7">
        <f>VLOOKUP($A4525,'[1]Prices 23 nov'!$A$2:$Q$5001,9,FALSE)</f>
        <v>59.713416462684563</v>
      </c>
      <c r="S4525" s="7">
        <f>VLOOKUP($A4525,'[1]Prices 23 nov'!$A$2:$Q$5001,10,FALSE)</f>
        <v>43.497508841265933</v>
      </c>
      <c r="T4525" s="7">
        <f>VLOOKUP($A4525,'[1]Prices 23 nov'!$A$2:$Q$5001,11,FALSE)</f>
        <v>56.682460055345473</v>
      </c>
      <c r="U4525" s="7">
        <f>VLOOKUP($A4525,'[1]Prices 23 nov'!$A$2:$Q$5001,12,FALSE)</f>
        <v>67.912106509228579</v>
      </c>
      <c r="V4525" s="7">
        <f>VLOOKUP($A4525,'[1]Prices 23 nov'!$A$2:$Q$5001,13,FALSE)</f>
        <v>79.200739435153082</v>
      </c>
      <c r="W4525" s="7">
        <f>VLOOKUP($A4525,'[1]Prices 23 nov'!$A$2:$Q$5001,14,FALSE)</f>
        <v>73.329438440426202</v>
      </c>
      <c r="X4525" s="7">
        <f>VLOOKUP($A4525,'[1]Prices 23 nov'!$A$2:$Q$5001,15,FALSE)</f>
        <v>78.529347471184337</v>
      </c>
      <c r="Y4525" s="7">
        <f>VLOOKUP($A4525,'[1]Prices 23 nov'!$A$2:$Q$5001,16,FALSE)</f>
        <v>79.761578520065996</v>
      </c>
      <c r="Z4525" s="7">
        <f>VLOOKUP($A4525,'[1]Prices 23 nov'!$A$2:$Q$5001,17,FALSE)</f>
        <v>72.128687301881655</v>
      </c>
    </row>
    <row r="4526" spans="1:26">
      <c r="A4526" s="4" t="s">
        <v>9525</v>
      </c>
      <c r="B4526" s="4" t="s">
        <v>9526</v>
      </c>
      <c r="C4526" s="5">
        <v>3139837184</v>
      </c>
      <c r="D4526" s="5">
        <v>4551</v>
      </c>
      <c r="E4526" s="6" t="s">
        <v>70</v>
      </c>
      <c r="F4526" s="4" t="s">
        <v>17</v>
      </c>
      <c r="G4526" s="4" t="s">
        <v>18</v>
      </c>
      <c r="H4526" s="4" t="s">
        <v>19</v>
      </c>
      <c r="I4526" s="4">
        <v>3</v>
      </c>
      <c r="J4526" s="5">
        <v>82.779998779296875</v>
      </c>
      <c r="K4526" s="5">
        <v>28.389999389648438</v>
      </c>
      <c r="L4526" s="4" t="s">
        <v>35</v>
      </c>
      <c r="M4526" s="4" t="s">
        <v>56</v>
      </c>
      <c r="N4526" s="7">
        <f>VLOOKUP($A4526,'[1]Prices 23 nov'!$A$2:$Q$5001,5,FALSE)</f>
        <v>39.433934431322307</v>
      </c>
      <c r="O4526" s="7">
        <f>VLOOKUP($A4526,'[1]Prices 23 nov'!$A$2:$Q$5001,6,FALSE)</f>
        <v>55.540000915527337</v>
      </c>
      <c r="P4526" s="7">
        <f>VLOOKUP($A4526,'[1]Prices 23 nov'!$A$2:$Q$5001,7,FALSE)</f>
        <v>57.389999389648438</v>
      </c>
      <c r="Q4526" s="7">
        <f>VLOOKUP($A4526,'[1]Prices 23 nov'!$A$2:$Q$5001,8,FALSE)</f>
        <v>54.349998474121087</v>
      </c>
      <c r="R4526" s="7">
        <f>VLOOKUP($A4526,'[1]Prices 23 nov'!$A$2:$Q$5001,9,FALSE)</f>
        <v>52.409999847412109</v>
      </c>
      <c r="S4526" s="7">
        <f>VLOOKUP($A4526,'[1]Prices 23 nov'!$A$2:$Q$5001,10,FALSE)</f>
        <v>45.229999542236328</v>
      </c>
      <c r="T4526" s="7">
        <f>VLOOKUP($A4526,'[1]Prices 23 nov'!$A$2:$Q$5001,11,FALSE)</f>
        <v>41.354999542236328</v>
      </c>
      <c r="U4526" s="7">
        <f>VLOOKUP($A4526,'[1]Prices 23 nov'!$A$2:$Q$5001,12,FALSE)</f>
        <v>48.900001525878913</v>
      </c>
      <c r="V4526" s="7">
        <f>VLOOKUP($A4526,'[1]Prices 23 nov'!$A$2:$Q$5001,13,FALSE)</f>
        <v>48.040000915527337</v>
      </c>
      <c r="W4526" s="7">
        <f>VLOOKUP($A4526,'[1]Prices 23 nov'!$A$2:$Q$5001,14,FALSE)</f>
        <v>40.979999542236328</v>
      </c>
      <c r="X4526" s="7">
        <f>VLOOKUP($A4526,'[1]Prices 23 nov'!$A$2:$Q$5001,15,FALSE)</f>
        <v>42.080001831054688</v>
      </c>
      <c r="Y4526" s="7">
        <f>VLOOKUP($A4526,'[1]Prices 23 nov'!$A$2:$Q$5001,16,FALSE)</f>
        <v>52.080001831054688</v>
      </c>
      <c r="Z4526" s="7">
        <f>VLOOKUP($A4526,'[1]Prices 23 nov'!$A$2:$Q$5001,17,FALSE)</f>
        <v>71.330001831054688</v>
      </c>
    </row>
    <row r="4527" spans="1:26">
      <c r="A4527" s="4" t="s">
        <v>9527</v>
      </c>
      <c r="B4527" s="4" t="s">
        <v>9528</v>
      </c>
      <c r="C4527" s="5">
        <v>3138906112</v>
      </c>
      <c r="D4527" s="5">
        <v>4552</v>
      </c>
      <c r="E4527" s="6" t="s">
        <v>16</v>
      </c>
      <c r="F4527" s="4" t="s">
        <v>303</v>
      </c>
      <c r="G4527" s="4" t="s">
        <v>18</v>
      </c>
      <c r="H4527" s="4" t="s">
        <v>19</v>
      </c>
      <c r="I4527" s="4">
        <v>3.25</v>
      </c>
      <c r="J4527" s="5">
        <v>116</v>
      </c>
      <c r="K4527" s="5">
        <v>27.326000213623047</v>
      </c>
      <c r="L4527" s="4" t="s">
        <v>41</v>
      </c>
      <c r="M4527" s="4" t="s">
        <v>56</v>
      </c>
      <c r="N4527" s="7">
        <f>VLOOKUP($A4527,'[1]Prices 23 nov'!$A$2:$Q$5001,5,FALSE)</f>
        <v>101.59241480746211</v>
      </c>
      <c r="O4527" s="7">
        <f>VLOOKUP($A4527,'[1]Prices 23 nov'!$A$2:$Q$5001,6,FALSE)</f>
        <v>58.909999847412109</v>
      </c>
      <c r="P4527" s="7">
        <f>VLOOKUP($A4527,'[1]Prices 23 nov'!$A$2:$Q$5001,7,FALSE)</f>
        <v>62.860000610351563</v>
      </c>
      <c r="Q4527" s="7">
        <f>VLOOKUP($A4527,'[1]Prices 23 nov'!$A$2:$Q$5001,8,FALSE)</f>
        <v>84.94000244140625</v>
      </c>
      <c r="R4527" s="7">
        <f>VLOOKUP($A4527,'[1]Prices 23 nov'!$A$2:$Q$5001,9,FALSE)</f>
        <v>85.730003356933594</v>
      </c>
      <c r="S4527" s="7">
        <f>VLOOKUP($A4527,'[1]Prices 23 nov'!$A$2:$Q$5001,10,FALSE)</f>
        <v>32.470001220703118</v>
      </c>
      <c r="T4527" s="7">
        <f>VLOOKUP($A4527,'[1]Prices 23 nov'!$A$2:$Q$5001,11,FALSE)</f>
        <v>44.759998321533203</v>
      </c>
      <c r="U4527" s="7">
        <f>VLOOKUP($A4527,'[1]Prices 23 nov'!$A$2:$Q$5001,12,FALSE)</f>
        <v>73.05999755859375</v>
      </c>
      <c r="V4527" s="7">
        <f>VLOOKUP($A4527,'[1]Prices 23 nov'!$A$2:$Q$5001,13,FALSE)</f>
        <v>66.839996337890625</v>
      </c>
      <c r="W4527" s="7">
        <f>VLOOKUP($A4527,'[1]Prices 23 nov'!$A$2:$Q$5001,14,FALSE)</f>
        <v>72.730003356933594</v>
      </c>
      <c r="X4527" s="7">
        <f>VLOOKUP($A4527,'[1]Prices 23 nov'!$A$2:$Q$5001,15,FALSE)</f>
        <v>79.760002136230469</v>
      </c>
      <c r="Y4527" s="7">
        <f>VLOOKUP($A4527,'[1]Prices 23 nov'!$A$2:$Q$5001,16,FALSE)</f>
        <v>71.550003051757813</v>
      </c>
      <c r="Z4527" s="7">
        <f>VLOOKUP($A4527,'[1]Prices 23 nov'!$A$2:$Q$5001,17,FALSE)</f>
        <v>76.459999084472656</v>
      </c>
    </row>
    <row r="4528" spans="1:26">
      <c r="A4528" s="4" t="s">
        <v>9529</v>
      </c>
      <c r="B4528" s="4" t="s">
        <v>9530</v>
      </c>
      <c r="C4528" s="5">
        <v>3133512448</v>
      </c>
      <c r="D4528" s="5">
        <v>4553</v>
      </c>
      <c r="E4528" s="6" t="s">
        <v>105</v>
      </c>
      <c r="F4528" s="4" t="s">
        <v>303</v>
      </c>
      <c r="G4528" s="4" t="s">
        <v>18</v>
      </c>
      <c r="H4528" s="4" t="s">
        <v>19</v>
      </c>
      <c r="I4528" s="4">
        <v>0</v>
      </c>
      <c r="J4528" s="5">
        <v>131.48500061035156</v>
      </c>
      <c r="K4528" s="5">
        <v>60.330001831054688</v>
      </c>
      <c r="L4528" s="4" t="s">
        <v>221</v>
      </c>
      <c r="M4528" s="4" t="s">
        <v>38</v>
      </c>
      <c r="N4528" s="7">
        <f>VLOOKUP($A4528,'[1]Prices 23 nov'!$A$2:$Q$5001,5,FALSE)</f>
        <v>36.026000545585113</v>
      </c>
      <c r="O4528" s="7">
        <f>VLOOKUP($A4528,'[1]Prices 23 nov'!$A$2:$Q$5001,6,FALSE)</f>
        <v>93.779998779296875</v>
      </c>
      <c r="P4528" s="7">
        <f>VLOOKUP($A4528,'[1]Prices 23 nov'!$A$2:$Q$5001,7,FALSE)</f>
        <v>100.09999847412109</v>
      </c>
      <c r="Q4528" s="7">
        <f>VLOOKUP($A4528,'[1]Prices 23 nov'!$A$2:$Q$5001,8,FALSE)</f>
        <v>102.120002746582</v>
      </c>
      <c r="R4528" s="7">
        <f>VLOOKUP($A4528,'[1]Prices 23 nov'!$A$2:$Q$5001,9,FALSE)</f>
        <v>97.510002136230469</v>
      </c>
      <c r="S4528" s="7">
        <f>VLOOKUP($A4528,'[1]Prices 23 nov'!$A$2:$Q$5001,10,FALSE)</f>
        <v>80.300003051757813</v>
      </c>
      <c r="T4528" s="7">
        <f>VLOOKUP($A4528,'[1]Prices 23 nov'!$A$2:$Q$5001,11,FALSE)</f>
        <v>91.699996948242188</v>
      </c>
      <c r="U4528" s="7">
        <f>VLOOKUP($A4528,'[1]Prices 23 nov'!$A$2:$Q$5001,12,FALSE)</f>
        <v>102.9599990844727</v>
      </c>
      <c r="V4528" s="7">
        <f>VLOOKUP($A4528,'[1]Prices 23 nov'!$A$2:$Q$5001,13,FALSE)</f>
        <v>108.9100036621094</v>
      </c>
      <c r="W4528" s="7">
        <f>VLOOKUP($A4528,'[1]Prices 23 nov'!$A$2:$Q$5001,14,FALSE)</f>
        <v>116.84999847412109</v>
      </c>
      <c r="X4528" s="7">
        <f>VLOOKUP($A4528,'[1]Prices 23 nov'!$A$2:$Q$5001,15,FALSE)</f>
        <v>124.4199981689453</v>
      </c>
      <c r="Y4528" s="7">
        <f>VLOOKUP($A4528,'[1]Prices 23 nov'!$A$2:$Q$5001,16,FALSE)</f>
        <v>119.38999938964839</v>
      </c>
      <c r="Z4528" s="7">
        <f>VLOOKUP($A4528,'[1]Prices 23 nov'!$A$2:$Q$5001,17,FALSE)</f>
        <v>116.19000244140619</v>
      </c>
    </row>
    <row r="4529" spans="1:26">
      <c r="A4529" s="4" t="s">
        <v>9531</v>
      </c>
      <c r="B4529" s="4" t="s">
        <v>9532</v>
      </c>
      <c r="C4529" s="5">
        <v>3131791616</v>
      </c>
      <c r="D4529" s="5">
        <v>4554</v>
      </c>
      <c r="E4529" s="6" t="s">
        <v>55</v>
      </c>
      <c r="F4529" s="4" t="s">
        <v>2442</v>
      </c>
      <c r="G4529" s="4" t="s">
        <v>2443</v>
      </c>
      <c r="H4529" s="4" t="s">
        <v>2444</v>
      </c>
      <c r="I4529" s="4">
        <v>1</v>
      </c>
      <c r="J4529" s="5">
        <v>1.8297507582750892</v>
      </c>
      <c r="K4529" s="5">
        <v>1.5115069561825512</v>
      </c>
      <c r="L4529" s="4" t="s">
        <v>3043</v>
      </c>
      <c r="M4529" s="4" t="s">
        <v>456</v>
      </c>
      <c r="N4529" s="7">
        <f>VLOOKUP($A4529,'[1]Prices 23 nov'!$A$2:$Q$5001,5,FALSE)</f>
        <v>0</v>
      </c>
      <c r="O4529" s="7">
        <f>VLOOKUP($A4529,'[1]Prices 23 nov'!$A$2:$Q$5001,6,FALSE)</f>
        <v>1.6850419044494629</v>
      </c>
      <c r="P4529" s="7">
        <f>VLOOKUP($A4529,'[1]Prices 23 nov'!$A$2:$Q$5001,7,FALSE)</f>
        <v>1.7459898034576331</v>
      </c>
      <c r="Q4529" s="7">
        <f>VLOOKUP($A4529,'[1]Prices 23 nov'!$A$2:$Q$5001,8,FALSE)</f>
        <v>1.692408764502034</v>
      </c>
      <c r="R4529" s="7">
        <f>VLOOKUP($A4529,'[1]Prices 23 nov'!$A$2:$Q$5001,9,FALSE)</f>
        <v>1.632919651456177</v>
      </c>
      <c r="S4529" s="7">
        <f>VLOOKUP($A4529,'[1]Prices 23 nov'!$A$2:$Q$5001,10,FALSE)</f>
        <v>1.5999999595806</v>
      </c>
      <c r="T4529" s="7">
        <f>VLOOKUP($A4529,'[1]Prices 23 nov'!$A$2:$Q$5001,11,FALSE)</f>
        <v>1.6155089251697059</v>
      </c>
      <c r="U4529" s="7">
        <f>VLOOKUP($A4529,'[1]Prices 23 nov'!$A$2:$Q$5001,12,FALSE)</f>
        <v>1.613164931768551</v>
      </c>
      <c r="V4529" s="7">
        <f>VLOOKUP($A4529,'[1]Prices 23 nov'!$A$2:$Q$5001,13,FALSE)</f>
        <v>1.6242731362581251</v>
      </c>
      <c r="W4529" s="7">
        <f>VLOOKUP($A4529,'[1]Prices 23 nov'!$A$2:$Q$5001,14,FALSE)</f>
        <v>1.634788350202143</v>
      </c>
      <c r="X4529" s="7">
        <f>VLOOKUP($A4529,'[1]Prices 23 nov'!$A$2:$Q$5001,15,FALSE)</f>
        <v>1.637679757550359</v>
      </c>
      <c r="Y4529" s="7">
        <f>VLOOKUP($A4529,'[1]Prices 23 nov'!$A$2:$Q$5001,16,FALSE)</f>
        <v>1.6350556397810581</v>
      </c>
      <c r="Z4529" s="7">
        <f>VLOOKUP($A4529,'[1]Prices 23 nov'!$A$2:$Q$5001,17,FALSE)</f>
        <v>1.633186358958483</v>
      </c>
    </row>
    <row r="4530" spans="1:26">
      <c r="A4530" s="4" t="s">
        <v>9533</v>
      </c>
      <c r="B4530" s="4" t="s">
        <v>9534</v>
      </c>
      <c r="C4530" s="5">
        <v>3131511552</v>
      </c>
      <c r="D4530" s="5">
        <v>4555</v>
      </c>
      <c r="E4530" s="6" t="s">
        <v>55</v>
      </c>
      <c r="F4530" s="4" t="s">
        <v>242</v>
      </c>
      <c r="G4530" s="4" t="s">
        <v>46</v>
      </c>
      <c r="H4530" s="4" t="s">
        <v>102</v>
      </c>
      <c r="I4530" s="4">
        <v>4.875</v>
      </c>
      <c r="J4530" s="5">
        <v>1.077877377110932</v>
      </c>
      <c r="K4530" s="5">
        <v>0.675493914715383</v>
      </c>
      <c r="L4530" s="4" t="s">
        <v>790</v>
      </c>
      <c r="M4530" s="4" t="s">
        <v>285</v>
      </c>
      <c r="N4530" s="7">
        <f>VLOOKUP($A4530,'[1]Prices 23 nov'!$A$2:$Q$5001,5,FALSE)</f>
        <v>-30.33910408386032</v>
      </c>
      <c r="O4530" s="7">
        <f>VLOOKUP($A4530,'[1]Prices 23 nov'!$A$2:$Q$5001,6,FALSE)</f>
        <v>0.99441705644130707</v>
      </c>
      <c r="P4530" s="7">
        <f>VLOOKUP($A4530,'[1]Prices 23 nov'!$A$2:$Q$5001,7,FALSE)</f>
        <v>1.0311054430251689</v>
      </c>
      <c r="Q4530" s="7">
        <f>VLOOKUP($A4530,'[1]Prices 23 nov'!$A$2:$Q$5001,8,FALSE)</f>
        <v>0.81321655384591907</v>
      </c>
      <c r="R4530" s="7">
        <f>VLOOKUP($A4530,'[1]Prices 23 nov'!$A$2:$Q$5001,9,FALSE)</f>
        <v>0.8389720373015731</v>
      </c>
      <c r="S4530" s="7">
        <f>VLOOKUP($A4530,'[1]Prices 23 nov'!$A$2:$Q$5001,10,FALSE)</f>
        <v>0.75211272332450108</v>
      </c>
      <c r="T4530" s="7">
        <f>VLOOKUP($A4530,'[1]Prices 23 nov'!$A$2:$Q$5001,11,FALSE)</f>
        <v>0.76309939759181611</v>
      </c>
      <c r="U4530" s="7">
        <f>VLOOKUP($A4530,'[1]Prices 23 nov'!$A$2:$Q$5001,12,FALSE)</f>
        <v>0.7028817092618741</v>
      </c>
      <c r="V4530" s="7">
        <f>VLOOKUP($A4530,'[1]Prices 23 nov'!$A$2:$Q$5001,13,FALSE)</f>
        <v>0.74681757079829902</v>
      </c>
      <c r="W4530" s="7">
        <f>VLOOKUP($A4530,'[1]Prices 23 nov'!$A$2:$Q$5001,14,FALSE)</f>
        <v>0.8122162089262871</v>
      </c>
      <c r="X4530" s="7">
        <f>VLOOKUP($A4530,'[1]Prices 23 nov'!$A$2:$Q$5001,15,FALSE)</f>
        <v>0.80548310279846203</v>
      </c>
      <c r="Y4530" s="7">
        <f>VLOOKUP($A4530,'[1]Prices 23 nov'!$A$2:$Q$5001,16,FALSE)</f>
        <v>0.683257250198821</v>
      </c>
      <c r="Z4530" s="7">
        <f>VLOOKUP($A4530,'[1]Prices 23 nov'!$A$2:$Q$5001,17,FALSE)</f>
        <v>0.67997734267865406</v>
      </c>
    </row>
    <row r="4531" spans="1:26">
      <c r="A4531" s="4" t="s">
        <v>9535</v>
      </c>
      <c r="B4531" s="4" t="s">
        <v>9536</v>
      </c>
      <c r="C4531" s="5">
        <v>3130731520</v>
      </c>
      <c r="D4531" s="5">
        <v>4556</v>
      </c>
      <c r="E4531" s="6" t="s">
        <v>16</v>
      </c>
      <c r="F4531" s="4" t="s">
        <v>17</v>
      </c>
      <c r="G4531" s="4" t="s">
        <v>18</v>
      </c>
      <c r="H4531" s="4" t="s">
        <v>19</v>
      </c>
      <c r="I4531" s="4">
        <v>4.75</v>
      </c>
      <c r="J4531" s="5">
        <v>40.459999084472656</v>
      </c>
      <c r="K4531" s="5">
        <v>16.350099563598633</v>
      </c>
      <c r="L4531" s="4" t="s">
        <v>20</v>
      </c>
      <c r="M4531" s="4" t="s">
        <v>56</v>
      </c>
      <c r="N4531" s="7">
        <f>VLOOKUP($A4531,'[1]Prices 23 nov'!$A$2:$Q$5001,5,FALSE)</f>
        <v>72.810058096384964</v>
      </c>
      <c r="O4531" s="7">
        <f>VLOOKUP($A4531,'[1]Prices 23 nov'!$A$2:$Q$5001,6,FALSE)</f>
        <v>22.780000686645511</v>
      </c>
      <c r="P4531" s="7">
        <f>VLOOKUP($A4531,'[1]Prices 23 nov'!$A$2:$Q$5001,7,FALSE)</f>
        <v>25.969999313354489</v>
      </c>
      <c r="Q4531" s="7">
        <f>VLOOKUP($A4531,'[1]Prices 23 nov'!$A$2:$Q$5001,8,FALSE)</f>
        <v>25.754999160766602</v>
      </c>
      <c r="R4531" s="7">
        <f>VLOOKUP($A4531,'[1]Prices 23 nov'!$A$2:$Q$5001,9,FALSE)</f>
        <v>22.64999961853027</v>
      </c>
      <c r="S4531" s="7">
        <f>VLOOKUP($A4531,'[1]Prices 23 nov'!$A$2:$Q$5001,10,FALSE)</f>
        <v>18.95999908447266</v>
      </c>
      <c r="T4531" s="7">
        <f>VLOOKUP($A4531,'[1]Prices 23 nov'!$A$2:$Q$5001,11,FALSE)</f>
        <v>22.520000457763668</v>
      </c>
      <c r="U4531" s="7">
        <f>VLOOKUP($A4531,'[1]Prices 23 nov'!$A$2:$Q$5001,12,FALSE)</f>
        <v>25.260000228881839</v>
      </c>
      <c r="V4531" s="7">
        <f>VLOOKUP($A4531,'[1]Prices 23 nov'!$A$2:$Q$5001,13,FALSE)</f>
        <v>29.319999694824219</v>
      </c>
      <c r="W4531" s="7">
        <f>VLOOKUP($A4531,'[1]Prices 23 nov'!$A$2:$Q$5001,14,FALSE)</f>
        <v>30.520000457763668</v>
      </c>
      <c r="X4531" s="7">
        <f>VLOOKUP($A4531,'[1]Prices 23 nov'!$A$2:$Q$5001,15,FALSE)</f>
        <v>26.79999923706055</v>
      </c>
      <c r="Y4531" s="7">
        <f>VLOOKUP($A4531,'[1]Prices 23 nov'!$A$2:$Q$5001,16,FALSE)</f>
        <v>25.889999389648441</v>
      </c>
      <c r="Z4531" s="7">
        <f>VLOOKUP($A4531,'[1]Prices 23 nov'!$A$2:$Q$5001,17,FALSE)</f>
        <v>29.239999771118161</v>
      </c>
    </row>
    <row r="4532" spans="1:26">
      <c r="A4532" s="4" t="s">
        <v>9537</v>
      </c>
      <c r="B4532" s="4" t="s">
        <v>9538</v>
      </c>
      <c r="C4532" s="5">
        <v>3125743104</v>
      </c>
      <c r="D4532" s="5">
        <v>4558</v>
      </c>
      <c r="E4532" s="6" t="s">
        <v>67</v>
      </c>
      <c r="F4532" s="4" t="s">
        <v>141</v>
      </c>
      <c r="G4532" s="4" t="s">
        <v>142</v>
      </c>
      <c r="H4532" s="4" t="s">
        <v>143</v>
      </c>
      <c r="I4532" s="4">
        <v>1.7999999523162842</v>
      </c>
      <c r="J4532" s="5">
        <v>20.645873585426443</v>
      </c>
      <c r="K4532" s="5">
        <v>12.383048981838195</v>
      </c>
      <c r="L4532" s="4" t="s">
        <v>565</v>
      </c>
      <c r="M4532" s="4" t="s">
        <v>2496</v>
      </c>
      <c r="N4532" s="7">
        <f>VLOOKUP($A4532,'[1]Prices 23 nov'!$A$2:$Q$5001,5,FALSE)</f>
        <v>-27.02280254974243</v>
      </c>
      <c r="O4532" s="7">
        <f>VLOOKUP($A4532,'[1]Prices 23 nov'!$A$2:$Q$5001,6,FALSE)</f>
        <v>20.331988756544892</v>
      </c>
      <c r="P4532" s="7">
        <f>VLOOKUP($A4532,'[1]Prices 23 nov'!$A$2:$Q$5001,7,FALSE)</f>
        <v>19.650252186693251</v>
      </c>
      <c r="Q4532" s="7">
        <f>VLOOKUP($A4532,'[1]Prices 23 nov'!$A$2:$Q$5001,8,FALSE)</f>
        <v>18.266311516053971</v>
      </c>
      <c r="R4532" s="7">
        <f>VLOOKUP($A4532,'[1]Prices 23 nov'!$A$2:$Q$5001,9,FALSE)</f>
        <v>15.69227979239076</v>
      </c>
      <c r="S4532" s="7">
        <f>VLOOKUP($A4532,'[1]Prices 23 nov'!$A$2:$Q$5001,10,FALSE)</f>
        <v>14.279043504036959</v>
      </c>
      <c r="T4532" s="7">
        <f>VLOOKUP($A4532,'[1]Prices 23 nov'!$A$2:$Q$5001,11,FALSE)</f>
        <v>15.03090395126492</v>
      </c>
      <c r="U4532" s="7">
        <f>VLOOKUP($A4532,'[1]Prices 23 nov'!$A$2:$Q$5001,12,FALSE)</f>
        <v>16.37850833684206</v>
      </c>
      <c r="V4532" s="7">
        <f>VLOOKUP($A4532,'[1]Prices 23 nov'!$A$2:$Q$5001,13,FALSE)</f>
        <v>15.164774204604329</v>
      </c>
      <c r="W4532" s="7">
        <f>VLOOKUP($A4532,'[1]Prices 23 nov'!$A$2:$Q$5001,14,FALSE)</f>
        <v>14.12951336521655</v>
      </c>
      <c r="X4532" s="7">
        <f>VLOOKUP($A4532,'[1]Prices 23 nov'!$A$2:$Q$5001,15,FALSE)</f>
        <v>15.66685537714511</v>
      </c>
      <c r="Y4532" s="7">
        <f>VLOOKUP($A4532,'[1]Prices 23 nov'!$A$2:$Q$5001,16,FALSE)</f>
        <v>14.21127375215292</v>
      </c>
      <c r="Z4532" s="7">
        <f>VLOOKUP($A4532,'[1]Prices 23 nov'!$A$2:$Q$5001,17,FALSE)</f>
        <v>14.315688742324699</v>
      </c>
    </row>
    <row r="4533" spans="1:26">
      <c r="A4533" s="4" t="s">
        <v>9539</v>
      </c>
      <c r="B4533" s="4" t="s">
        <v>9540</v>
      </c>
      <c r="C4533" s="5">
        <v>3124841216</v>
      </c>
      <c r="D4533" s="5">
        <v>4559</v>
      </c>
      <c r="E4533" s="6" t="s">
        <v>55</v>
      </c>
      <c r="F4533" s="4" t="s">
        <v>692</v>
      </c>
      <c r="G4533" s="4" t="s">
        <v>693</v>
      </c>
      <c r="H4533" s="4" t="s">
        <v>694</v>
      </c>
      <c r="I4533" s="4">
        <v>3.9090909957885742</v>
      </c>
      <c r="J4533" s="5">
        <v>16.172300586905383</v>
      </c>
      <c r="K4533" s="5">
        <v>4.4728682022686153</v>
      </c>
      <c r="L4533" s="4" t="s">
        <v>41</v>
      </c>
      <c r="M4533" s="4" t="s">
        <v>1713</v>
      </c>
      <c r="N4533" s="7">
        <f>VLOOKUP($A4533,'[1]Prices 23 nov'!$A$2:$Q$5001,5,FALSE)</f>
        <v>-15.00243452391515</v>
      </c>
      <c r="O4533" s="7">
        <f>VLOOKUP($A4533,'[1]Prices 23 nov'!$A$2:$Q$5001,6,FALSE)</f>
        <v>12.74036171846603</v>
      </c>
      <c r="P4533" s="7">
        <f>VLOOKUP($A4533,'[1]Prices 23 nov'!$A$2:$Q$5001,7,FALSE)</f>
        <v>14.906584471323409</v>
      </c>
      <c r="Q4533" s="7">
        <f>VLOOKUP($A4533,'[1]Prices 23 nov'!$A$2:$Q$5001,8,FALSE)</f>
        <v>14.72689163121731</v>
      </c>
      <c r="R4533" s="7">
        <f>VLOOKUP($A4533,'[1]Prices 23 nov'!$A$2:$Q$5001,9,FALSE)</f>
        <v>11.836971498178171</v>
      </c>
      <c r="S4533" s="7">
        <f>VLOOKUP($A4533,'[1]Prices 23 nov'!$A$2:$Q$5001,10,FALSE)</f>
        <v>6.519469072283357</v>
      </c>
      <c r="T4533" s="7">
        <f>VLOOKUP($A4533,'[1]Prices 23 nov'!$A$2:$Q$5001,11,FALSE)</f>
        <v>8.1508867032825947</v>
      </c>
      <c r="U4533" s="7">
        <f>VLOOKUP($A4533,'[1]Prices 23 nov'!$A$2:$Q$5001,12,FALSE)</f>
        <v>8.4541242486568535</v>
      </c>
      <c r="V4533" s="7">
        <f>VLOOKUP($A4533,'[1]Prices 23 nov'!$A$2:$Q$5001,13,FALSE)</f>
        <v>8.7109979156296049</v>
      </c>
      <c r="W4533" s="7">
        <f>VLOOKUP($A4533,'[1]Prices 23 nov'!$A$2:$Q$5001,14,FALSE)</f>
        <v>9.4100170593525263</v>
      </c>
      <c r="X4533" s="7">
        <f>VLOOKUP($A4533,'[1]Prices 23 nov'!$A$2:$Q$5001,15,FALSE)</f>
        <v>8.2760556778305272</v>
      </c>
      <c r="Y4533" s="7">
        <f>VLOOKUP($A4533,'[1]Prices 23 nov'!$A$2:$Q$5001,16,FALSE)</f>
        <v>7.2859416804789134</v>
      </c>
      <c r="Z4533" s="7">
        <f>VLOOKUP($A4533,'[1]Prices 23 nov'!$A$2:$Q$5001,17,FALSE)</f>
        <v>6.96325967153075</v>
      </c>
    </row>
    <row r="4534" spans="1:26">
      <c r="A4534" s="4" t="s">
        <v>9541</v>
      </c>
      <c r="B4534" s="4" t="s">
        <v>9542</v>
      </c>
      <c r="C4534" s="5">
        <v>3124524288</v>
      </c>
      <c r="D4534" s="5">
        <v>4560</v>
      </c>
      <c r="E4534" s="6" t="s">
        <v>329</v>
      </c>
      <c r="F4534" s="4" t="s">
        <v>311</v>
      </c>
      <c r="G4534" s="4" t="s">
        <v>312</v>
      </c>
      <c r="H4534" s="4" t="s">
        <v>313</v>
      </c>
      <c r="I4534" s="4">
        <v>0</v>
      </c>
      <c r="J4534" s="5">
        <v>7124.4</v>
      </c>
      <c r="K4534" s="5">
        <v>5930.1</v>
      </c>
      <c r="L4534" s="4" t="s">
        <v>3087</v>
      </c>
      <c r="M4534" s="4" t="s">
        <v>1671</v>
      </c>
      <c r="N4534" s="7">
        <f>VLOOKUP($A4534,'[1]Prices 23 nov'!$A$2:$Q$5001,5,FALSE)</f>
        <v>-4.273504273504269</v>
      </c>
      <c r="O4534" s="7">
        <f>VLOOKUP($A4534,'[1]Prices 23 nov'!$A$2:$Q$5001,6,FALSE)</f>
        <v>6423.4997510910034</v>
      </c>
      <c r="P4534" s="7">
        <f>VLOOKUP($A4534,'[1]Prices 23 nov'!$A$2:$Q$5001,7,FALSE)</f>
        <v>6728.3999919891357</v>
      </c>
      <c r="Q4534" s="7">
        <f>VLOOKUP($A4534,'[1]Prices 23 nov'!$A$2:$Q$5001,8,FALSE)</f>
        <v>6635.4002952575684</v>
      </c>
      <c r="R4534" s="7">
        <f>VLOOKUP($A4534,'[1]Prices 23 nov'!$A$2:$Q$5001,9,FALSE)</f>
        <v>6763.9001846313477</v>
      </c>
      <c r="S4534" s="7">
        <f>VLOOKUP($A4534,'[1]Prices 23 nov'!$A$2:$Q$5001,10,FALSE)</f>
        <v>6554.999828338623</v>
      </c>
      <c r="T4534" s="7">
        <f>VLOOKUP($A4534,'[1]Prices 23 nov'!$A$2:$Q$5001,11,FALSE)</f>
        <v>6153.2796859741211</v>
      </c>
      <c r="U4534" s="7">
        <f>VLOOKUP($A4534,'[1]Prices 23 nov'!$A$2:$Q$5001,12,FALSE)</f>
        <v>6344.1002011299133</v>
      </c>
      <c r="V4534" s="7">
        <f>VLOOKUP($A4534,'[1]Prices 23 nov'!$A$2:$Q$5001,13,FALSE)</f>
        <v>6195.1999664306641</v>
      </c>
      <c r="W4534" s="7">
        <f>VLOOKUP($A4534,'[1]Prices 23 nov'!$A$2:$Q$5001,14,FALSE)</f>
        <v>6696.9303131103516</v>
      </c>
      <c r="X4534" s="7">
        <f>VLOOKUP($A4534,'[1]Prices 23 nov'!$A$2:$Q$5001,15,FALSE)</f>
        <v>7100.7301509380341</v>
      </c>
      <c r="Y4534" s="7">
        <f>VLOOKUP($A4534,'[1]Prices 23 nov'!$A$2:$Q$5001,16,FALSE)</f>
        <v>7046.9999313354492</v>
      </c>
      <c r="Z4534" s="7">
        <f>VLOOKUP($A4534,'[1]Prices 23 nov'!$A$2:$Q$5001,17,FALSE)</f>
        <v>6744.2397356033334</v>
      </c>
    </row>
    <row r="4535" spans="1:26">
      <c r="A4535" s="4" t="s">
        <v>9543</v>
      </c>
      <c r="B4535" s="4" t="s">
        <v>9544</v>
      </c>
      <c r="C4535" s="5">
        <v>3124358656</v>
      </c>
      <c r="D4535" s="5">
        <v>4561</v>
      </c>
      <c r="E4535" s="6" t="s">
        <v>70</v>
      </c>
      <c r="F4535" s="4" t="s">
        <v>78</v>
      </c>
      <c r="G4535" s="4" t="s">
        <v>79</v>
      </c>
      <c r="H4535" s="4" t="s">
        <v>80</v>
      </c>
      <c r="I4535" s="4">
        <v>4.4285712242126465</v>
      </c>
      <c r="J4535" s="5">
        <v>38.466612794168576</v>
      </c>
      <c r="K4535" s="5">
        <v>15.911688146784332</v>
      </c>
      <c r="L4535" s="4" t="s">
        <v>186</v>
      </c>
      <c r="M4535" s="4" t="s">
        <v>947</v>
      </c>
      <c r="N4535" s="7">
        <f>VLOOKUP($A4535,'[1]Prices 23 nov'!$A$2:$Q$5001,5,FALSE)</f>
        <v>-3.8288300375438622</v>
      </c>
      <c r="O4535" s="7">
        <f>VLOOKUP($A4535,'[1]Prices 23 nov'!$A$2:$Q$5001,6,FALSE)</f>
        <v>30.306350704631772</v>
      </c>
      <c r="P4535" s="7">
        <f>VLOOKUP($A4535,'[1]Prices 23 nov'!$A$2:$Q$5001,7,FALSE)</f>
        <v>33.69406288547907</v>
      </c>
      <c r="Q4535" s="7">
        <f>VLOOKUP($A4535,'[1]Prices 23 nov'!$A$2:$Q$5001,8,FALSE)</f>
        <v>28.65269432368223</v>
      </c>
      <c r="R4535" s="7">
        <f>VLOOKUP($A4535,'[1]Prices 23 nov'!$A$2:$Q$5001,9,FALSE)</f>
        <v>24.345197540242221</v>
      </c>
      <c r="S4535" s="7">
        <f>VLOOKUP($A4535,'[1]Prices 23 nov'!$A$2:$Q$5001,10,FALSE)</f>
        <v>18.711456071469001</v>
      </c>
      <c r="T4535" s="7">
        <f>VLOOKUP($A4535,'[1]Prices 23 nov'!$A$2:$Q$5001,11,FALSE)</f>
        <v>32.756618317216628</v>
      </c>
      <c r="U4535" s="7">
        <f>VLOOKUP($A4535,'[1]Prices 23 nov'!$A$2:$Q$5001,12,FALSE)</f>
        <v>28.425567434169349</v>
      </c>
      <c r="V4535" s="7">
        <f>VLOOKUP($A4535,'[1]Prices 23 nov'!$A$2:$Q$5001,13,FALSE)</f>
        <v>26.222684537060559</v>
      </c>
      <c r="W4535" s="7">
        <f>VLOOKUP($A4535,'[1]Prices 23 nov'!$A$2:$Q$5001,14,FALSE)</f>
        <v>25.535406923154369</v>
      </c>
      <c r="X4535" s="7">
        <f>VLOOKUP($A4535,'[1]Prices 23 nov'!$A$2:$Q$5001,15,FALSE)</f>
        <v>25.428443890996281</v>
      </c>
      <c r="Y4535" s="7">
        <f>VLOOKUP($A4535,'[1]Prices 23 nov'!$A$2:$Q$5001,16,FALSE)</f>
        <v>24.587558943312619</v>
      </c>
      <c r="Z4535" s="7">
        <f>VLOOKUP($A4535,'[1]Prices 23 nov'!$A$2:$Q$5001,17,FALSE)</f>
        <v>25.38115885108709</v>
      </c>
    </row>
    <row r="4536" spans="1:26">
      <c r="A4536" s="4" t="s">
        <v>9545</v>
      </c>
      <c r="B4536" s="4" t="s">
        <v>9546</v>
      </c>
      <c r="C4536" s="5">
        <v>3124034048</v>
      </c>
      <c r="D4536" s="5">
        <v>4562</v>
      </c>
      <c r="E4536" s="6" t="s">
        <v>294</v>
      </c>
      <c r="F4536" s="4" t="s">
        <v>101</v>
      </c>
      <c r="G4536" s="4" t="s">
        <v>46</v>
      </c>
      <c r="H4536" s="4" t="s">
        <v>102</v>
      </c>
      <c r="I4536" s="4">
        <v>4.5999999046325684</v>
      </c>
      <c r="J4536" s="5">
        <v>1.9121469887130842</v>
      </c>
      <c r="K4536" s="5">
        <v>0.64551672010585004</v>
      </c>
      <c r="L4536" s="4" t="s">
        <v>3001</v>
      </c>
      <c r="M4536" s="4" t="s">
        <v>566</v>
      </c>
      <c r="N4536" s="7">
        <f>VLOOKUP($A4536,'[1]Prices 23 nov'!$A$2:$Q$5001,5,FALSE)</f>
        <v>109.9104792685756</v>
      </c>
      <c r="O4536" s="7">
        <f>VLOOKUP($A4536,'[1]Prices 23 nov'!$A$2:$Q$5001,6,FALSE)</f>
        <v>0.85661929413972604</v>
      </c>
      <c r="P4536" s="7">
        <f>VLOOKUP($A4536,'[1]Prices 23 nov'!$A$2:$Q$5001,7,FALSE)</f>
        <v>0.92914375481008404</v>
      </c>
      <c r="Q4536" s="7">
        <f>VLOOKUP($A4536,'[1]Prices 23 nov'!$A$2:$Q$5001,8,FALSE)</f>
        <v>0.8345795240414231</v>
      </c>
      <c r="R4536" s="7">
        <f>VLOOKUP($A4536,'[1]Prices 23 nov'!$A$2:$Q$5001,9,FALSE)</f>
        <v>0.85764773215760204</v>
      </c>
      <c r="S4536" s="7">
        <f>VLOOKUP($A4536,'[1]Prices 23 nov'!$A$2:$Q$5001,10,FALSE)</f>
        <v>0.77183101505460905</v>
      </c>
      <c r="T4536" s="7">
        <f>VLOOKUP($A4536,'[1]Prices 23 nov'!$A$2:$Q$5001,11,FALSE)</f>
        <v>0.7347840473600511</v>
      </c>
      <c r="U4536" s="7">
        <f>VLOOKUP($A4536,'[1]Prices 23 nov'!$A$2:$Q$5001,12,FALSE)</f>
        <v>0.73374674349395308</v>
      </c>
      <c r="V4536" s="7">
        <f>VLOOKUP($A4536,'[1]Prices 23 nov'!$A$2:$Q$5001,13,FALSE)</f>
        <v>0.83309757907201709</v>
      </c>
      <c r="W4536" s="7">
        <f>VLOOKUP($A4536,'[1]Prices 23 nov'!$A$2:$Q$5001,14,FALSE)</f>
        <v>0.94973430082417609</v>
      </c>
      <c r="X4536" s="7">
        <f>VLOOKUP($A4536,'[1]Prices 23 nov'!$A$2:$Q$5001,15,FALSE)</f>
        <v>1.3473535258385709</v>
      </c>
      <c r="Y4536" s="7">
        <f>VLOOKUP($A4536,'[1]Prices 23 nov'!$A$2:$Q$5001,16,FALSE)</f>
        <v>1.379767357842496</v>
      </c>
      <c r="Z4536" s="7">
        <f>VLOOKUP($A4536,'[1]Prices 23 nov'!$A$2:$Q$5001,17,FALSE)</f>
        <v>1.5497504769602131</v>
      </c>
    </row>
    <row r="4537" spans="1:26">
      <c r="A4537" s="4" t="s">
        <v>9547</v>
      </c>
      <c r="B4537" s="4" t="s">
        <v>9548</v>
      </c>
      <c r="C4537" s="5">
        <v>3123396352</v>
      </c>
      <c r="D4537" s="5">
        <v>4563</v>
      </c>
      <c r="E4537" s="6" t="s">
        <v>67</v>
      </c>
      <c r="F4537" s="4" t="s">
        <v>101</v>
      </c>
      <c r="G4537" s="4" t="s">
        <v>46</v>
      </c>
      <c r="H4537" s="4" t="s">
        <v>102</v>
      </c>
      <c r="I4537" s="4">
        <v>5</v>
      </c>
      <c r="J4537" s="5">
        <v>3.3036740036974273</v>
      </c>
      <c r="K4537" s="5">
        <v>1.7146776406035671</v>
      </c>
      <c r="L4537" s="4" t="s">
        <v>580</v>
      </c>
      <c r="M4537" s="4" t="s">
        <v>680</v>
      </c>
      <c r="N4537" s="7">
        <f>VLOOKUP($A4537,'[1]Prices 23 nov'!$A$2:$Q$5001,5,FALSE)</f>
        <v>18.91002854002641</v>
      </c>
      <c r="O4537" s="7">
        <f>VLOOKUP($A4537,'[1]Prices 23 nov'!$A$2:$Q$5001,6,FALSE)</f>
        <v>1.9376927130379189</v>
      </c>
      <c r="P4537" s="7">
        <f>VLOOKUP($A4537,'[1]Prices 23 nov'!$A$2:$Q$5001,7,FALSE)</f>
        <v>2.0593387971899801</v>
      </c>
      <c r="Q4537" s="7">
        <f>VLOOKUP($A4537,'[1]Prices 23 nov'!$A$2:$Q$5001,8,FALSE)</f>
        <v>1.8115787588381951</v>
      </c>
      <c r="R4537" s="7">
        <f>VLOOKUP($A4537,'[1]Prices 23 nov'!$A$2:$Q$5001,9,FALSE)</f>
        <v>1.992558520089005</v>
      </c>
      <c r="S4537" s="7">
        <f>VLOOKUP($A4537,'[1]Prices 23 nov'!$A$2:$Q$5001,10,FALSE)</f>
        <v>1.892957752254645</v>
      </c>
      <c r="T4537" s="7">
        <f>VLOOKUP($A4537,'[1]Prices 23 nov'!$A$2:$Q$5001,11,FALSE)</f>
        <v>2.0769329310189728</v>
      </c>
      <c r="U4537" s="7">
        <f>VLOOKUP($A4537,'[1]Prices 23 nov'!$A$2:$Q$5001,12,FALSE)</f>
        <v>1.9950055163219531</v>
      </c>
      <c r="V4537" s="7">
        <f>VLOOKUP($A4537,'[1]Prices 23 nov'!$A$2:$Q$5001,13,FALSE)</f>
        <v>2.0749646562961739</v>
      </c>
      <c r="W4537" s="7">
        <f>VLOOKUP($A4537,'[1]Prices 23 nov'!$A$2:$Q$5001,14,FALSE)</f>
        <v>2.7890385921170089</v>
      </c>
      <c r="X4537" s="7">
        <f>VLOOKUP($A4537,'[1]Prices 23 nov'!$A$2:$Q$5001,15,FALSE)</f>
        <v>2.656629635115678</v>
      </c>
      <c r="Y4537" s="7">
        <f>VLOOKUP($A4537,'[1]Prices 23 nov'!$A$2:$Q$5001,16,FALSE)</f>
        <v>2.7610072866082191</v>
      </c>
      <c r="Z4537" s="7">
        <f>VLOOKUP($A4537,'[1]Prices 23 nov'!$A$2:$Q$5001,17,FALSE)</f>
        <v>2.6347251600507779</v>
      </c>
    </row>
    <row r="4538" spans="1:26">
      <c r="A4538" s="4" t="s">
        <v>9549</v>
      </c>
      <c r="B4538" s="4" t="s">
        <v>9550</v>
      </c>
      <c r="C4538" s="5">
        <v>3123029760</v>
      </c>
      <c r="D4538" s="5">
        <v>4564</v>
      </c>
      <c r="E4538" s="6" t="s">
        <v>55</v>
      </c>
      <c r="F4538" s="4" t="s">
        <v>437</v>
      </c>
      <c r="G4538" s="4" t="s">
        <v>438</v>
      </c>
      <c r="H4538" s="4" t="s">
        <v>439</v>
      </c>
      <c r="I4538" s="4">
        <v>4.5555553436279297</v>
      </c>
      <c r="J4538" s="5">
        <v>6.005807872009278</v>
      </c>
      <c r="K4538" s="5">
        <v>2.6603160101890571</v>
      </c>
      <c r="L4538" s="4" t="s">
        <v>64</v>
      </c>
      <c r="M4538" s="4" t="s">
        <v>412</v>
      </c>
      <c r="N4538" s="7">
        <f>VLOOKUP($A4538,'[1]Prices 23 nov'!$A$2:$Q$5001,5,FALSE)</f>
        <v>-26.74772052994145</v>
      </c>
      <c r="O4538" s="7">
        <f>VLOOKUP($A4538,'[1]Prices 23 nov'!$A$2:$Q$5001,6,FALSE)</f>
        <v>5.7479248406410193</v>
      </c>
      <c r="P4538" s="7">
        <f>VLOOKUP($A4538,'[1]Prices 23 nov'!$A$2:$Q$5001,7,FALSE)</f>
        <v>5.7325967803413391</v>
      </c>
      <c r="Q4538" s="7">
        <f>VLOOKUP($A4538,'[1]Prices 23 nov'!$A$2:$Q$5001,8,FALSE)</f>
        <v>5.0871401208972884</v>
      </c>
      <c r="R4538" s="7">
        <f>VLOOKUP($A4538,'[1]Prices 23 nov'!$A$2:$Q$5001,9,FALSE)</f>
        <v>4.8465301749420178</v>
      </c>
      <c r="S4538" s="7">
        <f>VLOOKUP($A4538,'[1]Prices 23 nov'!$A$2:$Q$5001,10,FALSE)</f>
        <v>3.423894979100226</v>
      </c>
      <c r="T4538" s="7">
        <f>VLOOKUP($A4538,'[1]Prices 23 nov'!$A$2:$Q$5001,11,FALSE)</f>
        <v>3.454627082379147</v>
      </c>
      <c r="U4538" s="7">
        <f>VLOOKUP($A4538,'[1]Prices 23 nov'!$A$2:$Q$5001,12,FALSE)</f>
        <v>3.5348882436866802</v>
      </c>
      <c r="V4538" s="7">
        <f>VLOOKUP($A4538,'[1]Prices 23 nov'!$A$2:$Q$5001,13,FALSE)</f>
        <v>3.8567936070312498</v>
      </c>
      <c r="W4538" s="7">
        <f>VLOOKUP($A4538,'[1]Prices 23 nov'!$A$2:$Q$5001,14,FALSE)</f>
        <v>4.2108419268497528</v>
      </c>
      <c r="X4538" s="7">
        <f>VLOOKUP($A4538,'[1]Prices 23 nov'!$A$2:$Q$5001,15,FALSE)</f>
        <v>4.8499778578781161</v>
      </c>
      <c r="Y4538" s="7">
        <f>VLOOKUP($A4538,'[1]Prices 23 nov'!$A$2:$Q$5001,16,FALSE)</f>
        <v>4.3785358699693688</v>
      </c>
      <c r="Z4538" s="7">
        <f>VLOOKUP($A4538,'[1]Prices 23 nov'!$A$2:$Q$5001,17,FALSE)</f>
        <v>3.7674718633918758</v>
      </c>
    </row>
    <row r="4539" spans="1:26">
      <c r="A4539" s="4" t="s">
        <v>9551</v>
      </c>
      <c r="B4539" s="4" t="s">
        <v>9552</v>
      </c>
      <c r="C4539" s="5">
        <v>3122916096</v>
      </c>
      <c r="D4539" s="5">
        <v>4565</v>
      </c>
      <c r="E4539" s="6" t="s">
        <v>55</v>
      </c>
      <c r="F4539" s="4" t="s">
        <v>1586</v>
      </c>
      <c r="G4539" s="4" t="s">
        <v>1587</v>
      </c>
      <c r="H4539" s="4" t="s">
        <v>1588</v>
      </c>
      <c r="I4539" s="4">
        <v>4.5</v>
      </c>
      <c r="J4539" s="5">
        <v>0.53162328637610901</v>
      </c>
      <c r="K4539" s="5">
        <v>0.25072829464546603</v>
      </c>
      <c r="L4539" s="4" t="s">
        <v>20</v>
      </c>
      <c r="M4539" s="4" t="s">
        <v>468</v>
      </c>
      <c r="N4539" s="7">
        <f>VLOOKUP($A4539,'[1]Prices 23 nov'!$A$2:$Q$5001,5,FALSE)</f>
        <v>23.904378761444931</v>
      </c>
      <c r="O4539" s="7">
        <f>VLOOKUP($A4539,'[1]Prices 23 nov'!$A$2:$Q$5001,6,FALSE)</f>
        <v>0.41759467592218202</v>
      </c>
      <c r="P4539" s="7">
        <f>VLOOKUP($A4539,'[1]Prices 23 nov'!$A$2:$Q$5001,7,FALSE)</f>
        <v>0.41706608735412198</v>
      </c>
      <c r="Q4539" s="7">
        <f>VLOOKUP($A4539,'[1]Prices 23 nov'!$A$2:$Q$5001,8,FALSE)</f>
        <v>0.48959815723598898</v>
      </c>
      <c r="R4539" s="7">
        <f>VLOOKUP($A4539,'[1]Prices 23 nov'!$A$2:$Q$5001,9,FALSE)</f>
        <v>0.38486932506671001</v>
      </c>
      <c r="S4539" s="7">
        <f>VLOOKUP($A4539,'[1]Prices 23 nov'!$A$2:$Q$5001,10,FALSE)</f>
        <v>0.27929205667664497</v>
      </c>
      <c r="T4539" s="7">
        <f>VLOOKUP($A4539,'[1]Prices 23 nov'!$A$2:$Q$5001,11,FALSE)</f>
        <v>0.29897066636161901</v>
      </c>
      <c r="U4539" s="7">
        <f>VLOOKUP($A4539,'[1]Prices 23 nov'!$A$2:$Q$5001,12,FALSE)</f>
        <v>0.34949118297949211</v>
      </c>
      <c r="V4539" s="7">
        <f>VLOOKUP($A4539,'[1]Prices 23 nov'!$A$2:$Q$5001,13,FALSE)</f>
        <v>0.34900703531559402</v>
      </c>
      <c r="W4539" s="7">
        <f>VLOOKUP($A4539,'[1]Prices 23 nov'!$A$2:$Q$5001,14,FALSE)</f>
        <v>0.30712706998529898</v>
      </c>
      <c r="X4539" s="7">
        <f>VLOOKUP($A4539,'[1]Prices 23 nov'!$A$2:$Q$5001,15,FALSE)</f>
        <v>0.27954187421369903</v>
      </c>
      <c r="Y4539" s="7">
        <f>VLOOKUP($A4539,'[1]Prices 23 nov'!$A$2:$Q$5001,16,FALSE)</f>
        <v>0.27655369653976097</v>
      </c>
      <c r="Z4539" s="7">
        <f>VLOOKUP($A4539,'[1]Prices 23 nov'!$A$2:$Q$5001,17,FALSE)</f>
        <v>0.25972486056995298</v>
      </c>
    </row>
    <row r="4540" spans="1:26">
      <c r="A4540" s="4" t="s">
        <v>9553</v>
      </c>
      <c r="B4540" s="4" t="s">
        <v>9554</v>
      </c>
      <c r="C4540" s="5">
        <v>3121634048</v>
      </c>
      <c r="D4540" s="5">
        <v>4567</v>
      </c>
      <c r="E4540" s="6" t="s">
        <v>67</v>
      </c>
      <c r="F4540" s="4" t="s">
        <v>51</v>
      </c>
      <c r="G4540" s="4" t="s">
        <v>18</v>
      </c>
      <c r="H4540" s="4" t="s">
        <v>19</v>
      </c>
      <c r="I4540" s="4">
        <v>4.375</v>
      </c>
      <c r="J4540" s="5">
        <v>131.71000671386719</v>
      </c>
      <c r="K4540" s="5">
        <v>55.290000915527344</v>
      </c>
      <c r="L4540" s="4" t="s">
        <v>523</v>
      </c>
      <c r="M4540" s="4" t="s">
        <v>1061</v>
      </c>
      <c r="N4540" s="7">
        <f>VLOOKUP($A4540,'[1]Prices 23 nov'!$A$2:$Q$5001,5,FALSE)</f>
        <v>22.417640488411411</v>
      </c>
      <c r="O4540" s="7">
        <f>VLOOKUP($A4540,'[1]Prices 23 nov'!$A$2:$Q$5001,6,FALSE)</f>
        <v>105.1699981689453</v>
      </c>
      <c r="P4540" s="7">
        <f>VLOOKUP($A4540,'[1]Prices 23 nov'!$A$2:$Q$5001,7,FALSE)</f>
        <v>107.129997253418</v>
      </c>
      <c r="Q4540" s="7">
        <f>VLOOKUP($A4540,'[1]Prices 23 nov'!$A$2:$Q$5001,8,FALSE)</f>
        <v>110.0400009155273</v>
      </c>
      <c r="R4540" s="7">
        <f>VLOOKUP($A4540,'[1]Prices 23 nov'!$A$2:$Q$5001,9,FALSE)</f>
        <v>98.639999389648438</v>
      </c>
      <c r="S4540" s="7">
        <f>VLOOKUP($A4540,'[1]Prices 23 nov'!$A$2:$Q$5001,10,FALSE)</f>
        <v>60.930000305175781</v>
      </c>
      <c r="T4540" s="7">
        <f>VLOOKUP($A4540,'[1]Prices 23 nov'!$A$2:$Q$5001,11,FALSE)</f>
        <v>83.410003662109375</v>
      </c>
      <c r="U4540" s="7">
        <f>VLOOKUP($A4540,'[1]Prices 23 nov'!$A$2:$Q$5001,12,FALSE)</f>
        <v>98.379997253417969</v>
      </c>
      <c r="V4540" s="7">
        <f>VLOOKUP($A4540,'[1]Prices 23 nov'!$A$2:$Q$5001,13,FALSE)</f>
        <v>115</v>
      </c>
      <c r="W4540" s="7">
        <f>VLOOKUP($A4540,'[1]Prices 23 nov'!$A$2:$Q$5001,14,FALSE)</f>
        <v>130.75</v>
      </c>
      <c r="X4540" s="7">
        <f>VLOOKUP($A4540,'[1]Prices 23 nov'!$A$2:$Q$5001,15,FALSE)</f>
        <v>116.3000030517578</v>
      </c>
      <c r="Y4540" s="7">
        <f>VLOOKUP($A4540,'[1]Prices 23 nov'!$A$2:$Q$5001,16,FALSE)</f>
        <v>111.19000244140619</v>
      </c>
      <c r="Z4540" s="7">
        <f>VLOOKUP($A4540,'[1]Prices 23 nov'!$A$2:$Q$5001,17,FALSE)</f>
        <v>113.2600021362305</v>
      </c>
    </row>
    <row r="4541" spans="1:26">
      <c r="A4541" s="4" t="s">
        <v>9555</v>
      </c>
      <c r="B4541" s="4" t="s">
        <v>9556</v>
      </c>
      <c r="C4541" s="5">
        <v>3120575488</v>
      </c>
      <c r="D4541" s="5">
        <v>4568</v>
      </c>
      <c r="E4541" s="6" t="s">
        <v>34</v>
      </c>
      <c r="F4541" s="4" t="s">
        <v>17</v>
      </c>
      <c r="G4541" s="4" t="s">
        <v>18</v>
      </c>
      <c r="H4541" s="4" t="s">
        <v>19</v>
      </c>
      <c r="I4541" s="4">
        <v>5</v>
      </c>
      <c r="J4541" s="5">
        <v>22.75</v>
      </c>
      <c r="K4541" s="5">
        <v>15.25</v>
      </c>
      <c r="L4541" s="4" t="s">
        <v>680</v>
      </c>
      <c r="M4541" s="4" t="s">
        <v>75</v>
      </c>
      <c r="N4541" s="7">
        <f>VLOOKUP($A4541,'[1]Prices 23 nov'!$A$2:$Q$5001,5,FALSE)</f>
        <v>0</v>
      </c>
      <c r="O4541" s="7">
        <f>VLOOKUP($A4541,'[1]Prices 23 nov'!$A$2:$Q$5001,6,FALSE)</f>
        <v>0</v>
      </c>
      <c r="P4541" s="7">
        <f>VLOOKUP($A4541,'[1]Prices 23 nov'!$A$2:$Q$5001,7,FALSE)</f>
        <v>0</v>
      </c>
      <c r="Q4541" s="7">
        <f>VLOOKUP($A4541,'[1]Prices 23 nov'!$A$2:$Q$5001,8,FALSE)</f>
        <v>0</v>
      </c>
      <c r="R4541" s="7">
        <f>VLOOKUP($A4541,'[1]Prices 23 nov'!$A$2:$Q$5001,9,FALSE)</f>
        <v>0</v>
      </c>
      <c r="S4541" s="7">
        <f>VLOOKUP($A4541,'[1]Prices 23 nov'!$A$2:$Q$5001,10,FALSE)</f>
        <v>0</v>
      </c>
      <c r="T4541" s="7">
        <f>VLOOKUP($A4541,'[1]Prices 23 nov'!$A$2:$Q$5001,11,FALSE)</f>
        <v>0</v>
      </c>
      <c r="U4541" s="7">
        <f>VLOOKUP($A4541,'[1]Prices 23 nov'!$A$2:$Q$5001,12,FALSE)</f>
        <v>0</v>
      </c>
      <c r="V4541" s="7">
        <f>VLOOKUP($A4541,'[1]Prices 23 nov'!$A$2:$Q$5001,13,FALSE)</f>
        <v>0</v>
      </c>
      <c r="W4541" s="7">
        <f>VLOOKUP($A4541,'[1]Prices 23 nov'!$A$2:$Q$5001,14,FALSE)</f>
        <v>0</v>
      </c>
      <c r="X4541" s="7">
        <f>VLOOKUP($A4541,'[1]Prices 23 nov'!$A$2:$Q$5001,15,FALSE)</f>
        <v>21</v>
      </c>
      <c r="Y4541" s="7">
        <f>VLOOKUP($A4541,'[1]Prices 23 nov'!$A$2:$Q$5001,16,FALSE)</f>
        <v>19.010000228881839</v>
      </c>
      <c r="Z4541" s="7">
        <f>VLOOKUP($A4541,'[1]Prices 23 nov'!$A$2:$Q$5001,17,FALSE)</f>
        <v>16.239999771118161</v>
      </c>
    </row>
    <row r="4542" spans="1:26">
      <c r="A4542" s="4" t="s">
        <v>9557</v>
      </c>
      <c r="B4542" s="4" t="s">
        <v>9558</v>
      </c>
      <c r="C4542" s="5">
        <v>3120401152</v>
      </c>
      <c r="D4542" s="5">
        <v>4569</v>
      </c>
      <c r="E4542" s="6" t="s">
        <v>55</v>
      </c>
      <c r="F4542" s="4" t="s">
        <v>692</v>
      </c>
      <c r="G4542" s="4" t="s">
        <v>693</v>
      </c>
      <c r="H4542" s="4" t="s">
        <v>694</v>
      </c>
      <c r="I4542" s="4">
        <v>2.7142856121063232</v>
      </c>
      <c r="J4542" s="5">
        <v>4.628012106843471</v>
      </c>
      <c r="K4542" s="5">
        <v>1.124404377005513</v>
      </c>
      <c r="L4542" s="4" t="s">
        <v>64</v>
      </c>
      <c r="M4542" s="4" t="s">
        <v>291</v>
      </c>
      <c r="N4542" s="7">
        <f>VLOOKUP($A4542,'[1]Prices 23 nov'!$A$2:$Q$5001,5,FALSE)</f>
        <v>50.387726726296833</v>
      </c>
      <c r="O4542" s="7">
        <f>VLOOKUP($A4542,'[1]Prices 23 nov'!$A$2:$Q$5001,6,FALSE)</f>
        <v>3.549460055445337</v>
      </c>
      <c r="P4542" s="7">
        <f>VLOOKUP($A4542,'[1]Prices 23 nov'!$A$2:$Q$5001,7,FALSE)</f>
        <v>3.8978396359156311</v>
      </c>
      <c r="Q4542" s="7">
        <f>VLOOKUP($A4542,'[1]Prices 23 nov'!$A$2:$Q$5001,8,FALSE)</f>
        <v>3.8986037231449591</v>
      </c>
      <c r="R4542" s="7">
        <f>VLOOKUP($A4542,'[1]Prices 23 nov'!$A$2:$Q$5001,9,FALSE)</f>
        <v>3.4332233325949351</v>
      </c>
      <c r="S4542" s="7">
        <f>VLOOKUP($A4542,'[1]Prices 23 nov'!$A$2:$Q$5001,10,FALSE)</f>
        <v>1.938806103150128</v>
      </c>
      <c r="T4542" s="7">
        <f>VLOOKUP($A4542,'[1]Prices 23 nov'!$A$2:$Q$5001,11,FALSE)</f>
        <v>1.699926918515416</v>
      </c>
      <c r="U4542" s="7">
        <f>VLOOKUP($A4542,'[1]Prices 23 nov'!$A$2:$Q$5001,12,FALSE)</f>
        <v>2.3226171281034169</v>
      </c>
      <c r="V4542" s="7">
        <f>VLOOKUP($A4542,'[1]Prices 23 nov'!$A$2:$Q$5001,13,FALSE)</f>
        <v>2.9039719511889932</v>
      </c>
      <c r="W4542" s="7">
        <f>VLOOKUP($A4542,'[1]Prices 23 nov'!$A$2:$Q$5001,14,FALSE)</f>
        <v>4.0234638271761582</v>
      </c>
      <c r="X4542" s="7">
        <f>VLOOKUP($A4542,'[1]Prices 23 nov'!$A$2:$Q$5001,15,FALSE)</f>
        <v>4.230733306970933</v>
      </c>
      <c r="Y4542" s="7">
        <f>VLOOKUP($A4542,'[1]Prices 23 nov'!$A$2:$Q$5001,16,FALSE)</f>
        <v>3.488743061282662</v>
      </c>
      <c r="Z4542" s="7">
        <f>VLOOKUP($A4542,'[1]Prices 23 nov'!$A$2:$Q$5001,17,FALSE)</f>
        <v>2.8730627596378331</v>
      </c>
    </row>
    <row r="4543" spans="1:26">
      <c r="A4543" s="4" t="s">
        <v>9559</v>
      </c>
      <c r="B4543" s="4" t="s">
        <v>9560</v>
      </c>
      <c r="C4543" s="5">
        <v>3119669760</v>
      </c>
      <c r="D4543" s="5">
        <v>4570</v>
      </c>
      <c r="E4543" s="6" t="s">
        <v>67</v>
      </c>
      <c r="F4543" s="4" t="s">
        <v>51</v>
      </c>
      <c r="G4543" s="4" t="s">
        <v>18</v>
      </c>
      <c r="H4543" s="4" t="s">
        <v>19</v>
      </c>
      <c r="I4543" s="4">
        <v>4.230769157409668</v>
      </c>
      <c r="J4543" s="5">
        <v>63</v>
      </c>
      <c r="K4543" s="5">
        <v>13.515000343322754</v>
      </c>
      <c r="L4543" s="4" t="s">
        <v>41</v>
      </c>
      <c r="M4543" s="4" t="s">
        <v>56</v>
      </c>
      <c r="N4543" s="7">
        <f>VLOOKUP($A4543,'[1]Prices 23 nov'!$A$2:$Q$5001,5,FALSE)</f>
        <v>18.573046881103348</v>
      </c>
      <c r="O4543" s="7">
        <f>VLOOKUP($A4543,'[1]Prices 23 nov'!$A$2:$Q$5001,6,FALSE)</f>
        <v>52.240001678466797</v>
      </c>
      <c r="P4543" s="7">
        <f>VLOOKUP($A4543,'[1]Prices 23 nov'!$A$2:$Q$5001,7,FALSE)</f>
        <v>59.389999389648438</v>
      </c>
      <c r="Q4543" s="7">
        <f>VLOOKUP($A4543,'[1]Prices 23 nov'!$A$2:$Q$5001,8,FALSE)</f>
        <v>48.5</v>
      </c>
      <c r="R4543" s="7">
        <f>VLOOKUP($A4543,'[1]Prices 23 nov'!$A$2:$Q$5001,9,FALSE)</f>
        <v>41.569999694824219</v>
      </c>
      <c r="S4543" s="7">
        <f>VLOOKUP($A4543,'[1]Prices 23 nov'!$A$2:$Q$5001,10,FALSE)</f>
        <v>22.35000038146973</v>
      </c>
      <c r="T4543" s="7">
        <f>VLOOKUP($A4543,'[1]Prices 23 nov'!$A$2:$Q$5001,11,FALSE)</f>
        <v>26.95000076293945</v>
      </c>
      <c r="U4543" s="7">
        <f>VLOOKUP($A4543,'[1]Prices 23 nov'!$A$2:$Q$5001,12,FALSE)</f>
        <v>34.409999847412109</v>
      </c>
      <c r="V4543" s="7">
        <f>VLOOKUP($A4543,'[1]Prices 23 nov'!$A$2:$Q$5001,13,FALSE)</f>
        <v>32.569999694824219</v>
      </c>
      <c r="W4543" s="7">
        <f>VLOOKUP($A4543,'[1]Prices 23 nov'!$A$2:$Q$5001,14,FALSE)</f>
        <v>39.349998474121087</v>
      </c>
      <c r="X4543" s="7">
        <f>VLOOKUP($A4543,'[1]Prices 23 nov'!$A$2:$Q$5001,15,FALSE)</f>
        <v>47.979999542236328</v>
      </c>
      <c r="Y4543" s="7">
        <f>VLOOKUP($A4543,'[1]Prices 23 nov'!$A$2:$Q$5001,16,FALSE)</f>
        <v>44.669998168945313</v>
      </c>
      <c r="Z4543" s="7">
        <f>VLOOKUP($A4543,'[1]Prices 23 nov'!$A$2:$Q$5001,17,FALSE)</f>
        <v>43.950000762939453</v>
      </c>
    </row>
    <row r="4544" spans="1:26">
      <c r="A4544" s="4" t="s">
        <v>9561</v>
      </c>
      <c r="B4544" s="4" t="s">
        <v>9562</v>
      </c>
      <c r="C4544" s="5">
        <v>3118892800</v>
      </c>
      <c r="D4544" s="5">
        <v>4571</v>
      </c>
      <c r="E4544" s="6" t="s">
        <v>24</v>
      </c>
      <c r="F4544" s="4" t="s">
        <v>101</v>
      </c>
      <c r="G4544" s="4" t="s">
        <v>46</v>
      </c>
      <c r="H4544" s="4" t="s">
        <v>102</v>
      </c>
      <c r="I4544" s="4">
        <v>4</v>
      </c>
      <c r="J4544" s="5">
        <v>0.50863819993800807</v>
      </c>
      <c r="K4544" s="5">
        <v>0.33900221698506</v>
      </c>
      <c r="L4544" s="4" t="s">
        <v>3001</v>
      </c>
      <c r="M4544" s="4" t="s">
        <v>383</v>
      </c>
      <c r="N4544" s="7">
        <f>VLOOKUP($A4544,'[1]Prices 23 nov'!$A$2:$Q$5001,5,FALSE)</f>
        <v>-5.6074786485395212</v>
      </c>
      <c r="O4544" s="7">
        <f>VLOOKUP($A4544,'[1]Prices 23 nov'!$A$2:$Q$5001,6,FALSE)</f>
        <v>0.46311422778787997</v>
      </c>
      <c r="P4544" s="7">
        <f>VLOOKUP($A4544,'[1]Prices 23 nov'!$A$2:$Q$5001,7,FALSE)</f>
        <v>0.47534248454191202</v>
      </c>
      <c r="Q4544" s="7">
        <f>VLOOKUP($A4544,'[1]Prices 23 nov'!$A$2:$Q$5001,8,FALSE)</f>
        <v>0.41728976202071211</v>
      </c>
      <c r="R4544" s="7">
        <f>VLOOKUP($A4544,'[1]Prices 23 nov'!$A$2:$Q$5001,9,FALSE)</f>
        <v>0.41661282955737999</v>
      </c>
      <c r="S4544" s="7">
        <f>VLOOKUP($A4544,'[1]Prices 23 nov'!$A$2:$Q$5001,10,FALSE)</f>
        <v>0.36056338457994003</v>
      </c>
      <c r="T4544" s="7">
        <f>VLOOKUP($A4544,'[1]Prices 23 nov'!$A$2:$Q$5001,11,FALSE)</f>
        <v>0.35677375046583398</v>
      </c>
      <c r="U4544" s="7">
        <f>VLOOKUP($A4544,'[1]Prices 23 nov'!$A$2:$Q$5001,12,FALSE)</f>
        <v>0.37318669092809398</v>
      </c>
      <c r="V4544" s="7">
        <f>VLOOKUP($A4544,'[1]Prices 23 nov'!$A$2:$Q$5001,13,FALSE)</f>
        <v>0.37906648864840498</v>
      </c>
      <c r="W4544" s="7">
        <f>VLOOKUP($A4544,'[1]Prices 23 nov'!$A$2:$Q$5001,14,FALSE)</f>
        <v>0.42258162659993198</v>
      </c>
      <c r="X4544" s="7">
        <f>VLOOKUP($A4544,'[1]Prices 23 nov'!$A$2:$Q$5001,15,FALSE)</f>
        <v>0.42617379968703512</v>
      </c>
      <c r="Y4544" s="7">
        <f>VLOOKUP($A4544,'[1]Prices 23 nov'!$A$2:$Q$5001,16,FALSE)</f>
        <v>0.41820055770603698</v>
      </c>
      <c r="Z4544" s="7">
        <f>VLOOKUP($A4544,'[1]Prices 23 nov'!$A$2:$Q$5001,17,FALSE)</f>
        <v>0.43787551119202611</v>
      </c>
    </row>
    <row r="4545" spans="1:26">
      <c r="A4545" s="4" t="s">
        <v>9563</v>
      </c>
      <c r="B4545" s="4" t="s">
        <v>9564</v>
      </c>
      <c r="C4545" s="5">
        <v>3118753280</v>
      </c>
      <c r="D4545" s="5">
        <v>4572</v>
      </c>
      <c r="E4545" s="6" t="s">
        <v>70</v>
      </c>
      <c r="F4545" s="4" t="s">
        <v>17</v>
      </c>
      <c r="G4545" s="4" t="s">
        <v>18</v>
      </c>
      <c r="H4545" s="4" t="s">
        <v>19</v>
      </c>
      <c r="I4545" s="4">
        <v>3</v>
      </c>
      <c r="J4545" s="5">
        <v>23.25</v>
      </c>
      <c r="K4545" s="5">
        <v>3.2999999523162842</v>
      </c>
      <c r="L4545" s="4" t="s">
        <v>20</v>
      </c>
      <c r="M4545" s="4" t="s">
        <v>349</v>
      </c>
      <c r="N4545" s="7">
        <f>VLOOKUP($A4545,'[1]Prices 23 nov'!$A$2:$Q$5001,5,FALSE)</f>
        <v>-52.534266742031782</v>
      </c>
      <c r="O4545" s="7">
        <f>VLOOKUP($A4545,'[1]Prices 23 nov'!$A$2:$Q$5001,6,FALSE)</f>
        <v>22.440000534057621</v>
      </c>
      <c r="P4545" s="7">
        <f>VLOOKUP($A4545,'[1]Prices 23 nov'!$A$2:$Q$5001,7,FALSE)</f>
        <v>22.440000534057621</v>
      </c>
      <c r="Q4545" s="7">
        <f>VLOOKUP($A4545,'[1]Prices 23 nov'!$A$2:$Q$5001,8,FALSE)</f>
        <v>21.79999923706055</v>
      </c>
      <c r="R4545" s="7">
        <f>VLOOKUP($A4545,'[1]Prices 23 nov'!$A$2:$Q$5001,9,FALSE)</f>
        <v>13.420000076293951</v>
      </c>
      <c r="S4545" s="7">
        <f>VLOOKUP($A4545,'[1]Prices 23 nov'!$A$2:$Q$5001,10,FALSE)</f>
        <v>4.9600000381469727</v>
      </c>
      <c r="T4545" s="7">
        <f>VLOOKUP($A4545,'[1]Prices 23 nov'!$A$2:$Q$5001,11,FALSE)</f>
        <v>7</v>
      </c>
      <c r="U4545" s="7">
        <f>VLOOKUP($A4545,'[1]Prices 23 nov'!$A$2:$Q$5001,12,FALSE)</f>
        <v>7.5</v>
      </c>
      <c r="V4545" s="7">
        <f>VLOOKUP($A4545,'[1]Prices 23 nov'!$A$2:$Q$5001,13,FALSE)</f>
        <v>8.2899999618530273</v>
      </c>
      <c r="W4545" s="7">
        <f>VLOOKUP($A4545,'[1]Prices 23 nov'!$A$2:$Q$5001,14,FALSE)</f>
        <v>7.6350002288818359</v>
      </c>
      <c r="X4545" s="7">
        <f>VLOOKUP($A4545,'[1]Prices 23 nov'!$A$2:$Q$5001,15,FALSE)</f>
        <v>6.5999999046325684</v>
      </c>
      <c r="Y4545" s="7">
        <f>VLOOKUP($A4545,'[1]Prices 23 nov'!$A$2:$Q$5001,16,FALSE)</f>
        <v>6.8400001525878906</v>
      </c>
      <c r="Z4545" s="7">
        <f>VLOOKUP($A4545,'[1]Prices 23 nov'!$A$2:$Q$5001,17,FALSE)</f>
        <v>6.679999828338623</v>
      </c>
    </row>
    <row r="4546" spans="1:26">
      <c r="A4546" s="4" t="s">
        <v>9565</v>
      </c>
      <c r="B4546" s="4" t="s">
        <v>9566</v>
      </c>
      <c r="C4546" s="5">
        <v>3118401024</v>
      </c>
      <c r="D4546" s="5">
        <v>4573</v>
      </c>
      <c r="E4546" s="6" t="s">
        <v>55</v>
      </c>
      <c r="F4546" s="4" t="s">
        <v>311</v>
      </c>
      <c r="G4546" s="4" t="s">
        <v>312</v>
      </c>
      <c r="H4546" s="4" t="s">
        <v>313</v>
      </c>
      <c r="I4546" s="4">
        <v>5</v>
      </c>
      <c r="J4546" s="5">
        <v>52.089772992706301</v>
      </c>
      <c r="K4546" s="5">
        <v>23.602223497009277</v>
      </c>
      <c r="L4546" s="4" t="s">
        <v>168</v>
      </c>
      <c r="M4546" s="4" t="s">
        <v>443</v>
      </c>
      <c r="N4546" s="7">
        <f>VLOOKUP($A4546,'[1]Prices 23 nov'!$A$2:$Q$5001,5,FALSE)</f>
        <v>-26.107944378736651</v>
      </c>
      <c r="O4546" s="7">
        <f>VLOOKUP($A4546,'[1]Prices 23 nov'!$A$2:$Q$5001,6,FALSE)</f>
        <v>49.217296571922361</v>
      </c>
      <c r="P4546" s="7">
        <f>VLOOKUP($A4546,'[1]Prices 23 nov'!$A$2:$Q$5001,7,FALSE)</f>
        <v>50.193862058006289</v>
      </c>
      <c r="Q4546" s="7">
        <f>VLOOKUP($A4546,'[1]Prices 23 nov'!$A$2:$Q$5001,8,FALSE)</f>
        <v>49.610676882530242</v>
      </c>
      <c r="R4546" s="7">
        <f>VLOOKUP($A4546,'[1]Prices 23 nov'!$A$2:$Q$5001,9,FALSE)</f>
        <v>43.915039833984338</v>
      </c>
      <c r="S4546" s="7">
        <f>VLOOKUP($A4546,'[1]Prices 23 nov'!$A$2:$Q$5001,10,FALSE)</f>
        <v>27.683949441719051</v>
      </c>
      <c r="T4546" s="7">
        <f>VLOOKUP($A4546,'[1]Prices 23 nov'!$A$2:$Q$5001,11,FALSE)</f>
        <v>35.205551209304758</v>
      </c>
      <c r="U4546" s="7">
        <f>VLOOKUP($A4546,'[1]Prices 23 nov'!$A$2:$Q$5001,12,FALSE)</f>
        <v>34.05780150432588</v>
      </c>
      <c r="V4546" s="7">
        <f>VLOOKUP($A4546,'[1]Prices 23 nov'!$A$2:$Q$5001,13,FALSE)</f>
        <v>33.814528332397458</v>
      </c>
      <c r="W4546" s="7">
        <f>VLOOKUP($A4546,'[1]Prices 23 nov'!$A$2:$Q$5001,14,FALSE)</f>
        <v>34.189592046699538</v>
      </c>
      <c r="X4546" s="7">
        <f>VLOOKUP($A4546,'[1]Prices 23 nov'!$A$2:$Q$5001,15,FALSE)</f>
        <v>36.136153587577837</v>
      </c>
      <c r="Y4546" s="7">
        <f>VLOOKUP($A4546,'[1]Prices 23 nov'!$A$2:$Q$5001,16,FALSE)</f>
        <v>31.476598797225961</v>
      </c>
      <c r="Z4546" s="7">
        <f>VLOOKUP($A4546,'[1]Prices 23 nov'!$A$2:$Q$5001,17,FALSE)</f>
        <v>28.767670606067671</v>
      </c>
    </row>
    <row r="4547" spans="1:26">
      <c r="A4547" s="4" t="s">
        <v>9567</v>
      </c>
      <c r="B4547" s="4" t="s">
        <v>9568</v>
      </c>
      <c r="C4547" s="5">
        <v>3118200576</v>
      </c>
      <c r="D4547" s="5">
        <v>4574</v>
      </c>
      <c r="E4547" s="6" t="s">
        <v>55</v>
      </c>
      <c r="F4547" s="4" t="s">
        <v>25</v>
      </c>
      <c r="G4547" s="4" t="s">
        <v>26</v>
      </c>
      <c r="H4547" s="4" t="s">
        <v>27</v>
      </c>
      <c r="I4547" s="4">
        <v>3.5</v>
      </c>
      <c r="J4547" s="5">
        <v>8.5147778063959318</v>
      </c>
      <c r="K4547" s="5">
        <v>4.4663297009969414</v>
      </c>
      <c r="L4547" s="4" t="s">
        <v>35</v>
      </c>
      <c r="M4547" s="4" t="s">
        <v>162</v>
      </c>
      <c r="N4547" s="7">
        <f>VLOOKUP($A4547,'[1]Prices 23 nov'!$A$2:$Q$5001,5,FALSE)</f>
        <v>-8.0578815071267957</v>
      </c>
      <c r="O4547" s="7">
        <f>VLOOKUP($A4547,'[1]Prices 23 nov'!$A$2:$Q$5001,6,FALSE)</f>
        <v>7.4264687869919044</v>
      </c>
      <c r="P4547" s="7">
        <f>VLOOKUP($A4547,'[1]Prices 23 nov'!$A$2:$Q$5001,7,FALSE)</f>
        <v>7.9162007577238001</v>
      </c>
      <c r="Q4547" s="7">
        <f>VLOOKUP($A4547,'[1]Prices 23 nov'!$A$2:$Q$5001,8,FALSE)</f>
        <v>8.1289979666471481</v>
      </c>
      <c r="R4547" s="7">
        <f>VLOOKUP($A4547,'[1]Prices 23 nov'!$A$2:$Q$5001,9,FALSE)</f>
        <v>7.0099686377229773</v>
      </c>
      <c r="S4547" s="7">
        <f>VLOOKUP($A4547,'[1]Prices 23 nov'!$A$2:$Q$5001,10,FALSE)</f>
        <v>5.5610144078432313</v>
      </c>
      <c r="T4547" s="7">
        <f>VLOOKUP($A4547,'[1]Prices 23 nov'!$A$2:$Q$5001,11,FALSE)</f>
        <v>6.3987226264696346</v>
      </c>
      <c r="U4547" s="7">
        <f>VLOOKUP($A4547,'[1]Prices 23 nov'!$A$2:$Q$5001,12,FALSE)</f>
        <v>5.7218963095058371</v>
      </c>
      <c r="V4547" s="7">
        <f>VLOOKUP($A4547,'[1]Prices 23 nov'!$A$2:$Q$5001,13,FALSE)</f>
        <v>5.8912913266465239</v>
      </c>
      <c r="W4547" s="7">
        <f>VLOOKUP($A4547,'[1]Prices 23 nov'!$A$2:$Q$5001,14,FALSE)</f>
        <v>6.2065109223880199</v>
      </c>
      <c r="X4547" s="7">
        <f>VLOOKUP($A4547,'[1]Prices 23 nov'!$A$2:$Q$5001,15,FALSE)</f>
        <v>6.8787160925450053</v>
      </c>
      <c r="Y4547" s="7">
        <f>VLOOKUP($A4547,'[1]Prices 23 nov'!$A$2:$Q$5001,16,FALSE)</f>
        <v>7.0383110459889622</v>
      </c>
      <c r="Z4547" s="7">
        <f>VLOOKUP($A4547,'[1]Prices 23 nov'!$A$2:$Q$5001,17,FALSE)</f>
        <v>6.4473122254125883</v>
      </c>
    </row>
    <row r="4548" spans="1:26">
      <c r="A4548" s="4" t="s">
        <v>9569</v>
      </c>
      <c r="B4548" s="4" t="s">
        <v>9570</v>
      </c>
      <c r="C4548" s="5">
        <v>3118036992</v>
      </c>
      <c r="D4548" s="5">
        <v>4575</v>
      </c>
      <c r="E4548" s="6" t="s">
        <v>294</v>
      </c>
      <c r="F4548" s="4" t="s">
        <v>17</v>
      </c>
      <c r="G4548" s="4" t="s">
        <v>18</v>
      </c>
      <c r="H4548" s="4" t="s">
        <v>19</v>
      </c>
      <c r="I4548" s="4">
        <v>4.3333334922790527</v>
      </c>
      <c r="J4548" s="5">
        <v>61.770000457763672</v>
      </c>
      <c r="K4548" s="5">
        <v>34.349998474121094</v>
      </c>
      <c r="L4548" s="4" t="s">
        <v>35</v>
      </c>
      <c r="M4548" s="4" t="s">
        <v>245</v>
      </c>
      <c r="N4548" s="7">
        <f>VLOOKUP($A4548,'[1]Prices 23 nov'!$A$2:$Q$5001,5,FALSE)</f>
        <v>41.248522984291981</v>
      </c>
      <c r="O4548" s="7">
        <f>VLOOKUP($A4548,'[1]Prices 23 nov'!$A$2:$Q$5001,6,FALSE)</f>
        <v>45.880001068115227</v>
      </c>
      <c r="P4548" s="7">
        <f>VLOOKUP($A4548,'[1]Prices 23 nov'!$A$2:$Q$5001,7,FALSE)</f>
        <v>46.029998779296882</v>
      </c>
      <c r="Q4548" s="7">
        <f>VLOOKUP($A4548,'[1]Prices 23 nov'!$A$2:$Q$5001,8,FALSE)</f>
        <v>50.849998474121087</v>
      </c>
      <c r="R4548" s="7">
        <f>VLOOKUP($A4548,'[1]Prices 23 nov'!$A$2:$Q$5001,9,FALSE)</f>
        <v>49.419998168945313</v>
      </c>
      <c r="S4548" s="7">
        <f>VLOOKUP($A4548,'[1]Prices 23 nov'!$A$2:$Q$5001,10,FALSE)</f>
        <v>35.849998474121087</v>
      </c>
      <c r="T4548" s="7">
        <f>VLOOKUP($A4548,'[1]Prices 23 nov'!$A$2:$Q$5001,11,FALSE)</f>
        <v>44.970001220703118</v>
      </c>
      <c r="U4548" s="7">
        <f>VLOOKUP($A4548,'[1]Prices 23 nov'!$A$2:$Q$5001,12,FALSE)</f>
        <v>50.869998931884773</v>
      </c>
      <c r="V4548" s="7">
        <f>VLOOKUP($A4548,'[1]Prices 23 nov'!$A$2:$Q$5001,13,FALSE)</f>
        <v>52.380001068115227</v>
      </c>
      <c r="W4548" s="7">
        <f>VLOOKUP($A4548,'[1]Prices 23 nov'!$A$2:$Q$5001,14,FALSE)</f>
        <v>56.909999847412109</v>
      </c>
      <c r="X4548" s="7">
        <f>VLOOKUP($A4548,'[1]Prices 23 nov'!$A$2:$Q$5001,15,FALSE)</f>
        <v>56.950000762939453</v>
      </c>
      <c r="Y4548" s="7">
        <f>VLOOKUP($A4548,'[1]Prices 23 nov'!$A$2:$Q$5001,16,FALSE)</f>
        <v>56.720001220703118</v>
      </c>
      <c r="Z4548" s="7">
        <f>VLOOKUP($A4548,'[1]Prices 23 nov'!$A$2:$Q$5001,17,FALSE)</f>
        <v>54.630001068115227</v>
      </c>
    </row>
    <row r="4549" spans="1:26">
      <c r="A4549" s="4" t="s">
        <v>9571</v>
      </c>
      <c r="B4549" s="4" t="s">
        <v>9572</v>
      </c>
      <c r="C4549" s="5">
        <v>3117961984</v>
      </c>
      <c r="D4549" s="5">
        <v>4576</v>
      </c>
      <c r="E4549" s="6" t="s">
        <v>273</v>
      </c>
      <c r="F4549" s="4" t="s">
        <v>101</v>
      </c>
      <c r="G4549" s="4" t="s">
        <v>46</v>
      </c>
      <c r="H4549" s="4" t="s">
        <v>102</v>
      </c>
      <c r="I4549" s="4">
        <v>5</v>
      </c>
      <c r="J4549" s="5">
        <v>0.50567269817066407</v>
      </c>
      <c r="K4549" s="5">
        <v>0.36294009514360803</v>
      </c>
      <c r="L4549" s="4" t="s">
        <v>580</v>
      </c>
      <c r="M4549" s="4" t="s">
        <v>340</v>
      </c>
      <c r="N4549" s="7">
        <f>VLOOKUP($A4549,'[1]Prices 23 nov'!$A$2:$Q$5001,5,FALSE)</f>
        <v>6.9552669504569176</v>
      </c>
      <c r="O4549" s="7">
        <f>VLOOKUP($A4549,'[1]Prices 23 nov'!$A$2:$Q$5001,6,FALSE)</f>
        <v>0.43470230511562802</v>
      </c>
      <c r="P4549" s="7">
        <f>VLOOKUP($A4549,'[1]Prices 23 nov'!$A$2:$Q$5001,7,FALSE)</f>
        <v>0.44805695559219311</v>
      </c>
      <c r="Q4549" s="7">
        <f>VLOOKUP($A4549,'[1]Prices 23 nov'!$A$2:$Q$5001,8,FALSE)</f>
        <v>0.37456385558520799</v>
      </c>
      <c r="R4549" s="7">
        <f>VLOOKUP($A4549,'[1]Prices 23 nov'!$A$2:$Q$5001,9,FALSE)</f>
        <v>0.40224684983922998</v>
      </c>
      <c r="S4549" s="7">
        <f>VLOOKUP($A4549,'[1]Prices 23 nov'!$A$2:$Q$5001,10,FALSE)</f>
        <v>0.38309860870871798</v>
      </c>
      <c r="T4549" s="7">
        <f>VLOOKUP($A4549,'[1]Prices 23 nov'!$A$2:$Q$5001,11,FALSE)</f>
        <v>0.40915721590371801</v>
      </c>
      <c r="U4549" s="7">
        <f>VLOOKUP($A4549,'[1]Prices 23 nov'!$A$2:$Q$5001,12,FALSE)</f>
        <v>0.41387245131949202</v>
      </c>
      <c r="V4549" s="7">
        <f>VLOOKUP($A4549,'[1]Prices 23 nov'!$A$2:$Q$5001,13,FALSE)</f>
        <v>0.41301274186650999</v>
      </c>
      <c r="W4549" s="7">
        <f>VLOOKUP($A4549,'[1]Prices 23 nov'!$A$2:$Q$5001,14,FALSE)</f>
        <v>0.46555602177977612</v>
      </c>
      <c r="X4549" s="7">
        <f>VLOOKUP($A4549,'[1]Prices 23 nov'!$A$2:$Q$5001,15,FALSE)</f>
        <v>0.46864472133881901</v>
      </c>
      <c r="Y4549" s="7">
        <f>VLOOKUP($A4549,'[1]Prices 23 nov'!$A$2:$Q$5001,16,FALSE)</f>
        <v>0.44617877330292499</v>
      </c>
      <c r="Z4549" s="7">
        <f>VLOOKUP($A4549,'[1]Prices 23 nov'!$A$2:$Q$5001,17,FALSE)</f>
        <v>0.43936996540234902</v>
      </c>
    </row>
    <row r="4550" spans="1:26">
      <c r="A4550" s="4" t="s">
        <v>9573</v>
      </c>
      <c r="B4550" s="4" t="s">
        <v>9574</v>
      </c>
      <c r="C4550" s="5">
        <v>3113854976</v>
      </c>
      <c r="D4550" s="5">
        <v>4577</v>
      </c>
      <c r="E4550" s="6" t="s">
        <v>16</v>
      </c>
      <c r="F4550" s="4" t="s">
        <v>101</v>
      </c>
      <c r="G4550" s="4" t="s">
        <v>46</v>
      </c>
      <c r="H4550" s="4" t="s">
        <v>102</v>
      </c>
      <c r="I4550" s="4">
        <v>5</v>
      </c>
      <c r="J4550" s="5">
        <v>3.0727211194761761</v>
      </c>
      <c r="K4550" s="5">
        <v>1.875812155061189</v>
      </c>
      <c r="L4550" s="4" t="s">
        <v>3001</v>
      </c>
      <c r="M4550" s="4" t="s">
        <v>603</v>
      </c>
      <c r="N4550" s="7">
        <f>VLOOKUP($A4550,'[1]Prices 23 nov'!$A$2:$Q$5001,5,FALSE)</f>
        <v>0.22120176196782601</v>
      </c>
      <c r="O4550" s="7">
        <f>VLOOKUP($A4550,'[1]Prices 23 nov'!$A$2:$Q$5001,6,FALSE)</f>
        <v>2.2047647387395841</v>
      </c>
      <c r="P4550" s="7">
        <f>VLOOKUP($A4550,'[1]Prices 23 nov'!$A$2:$Q$5001,7,FALSE)</f>
        <v>2.2216158579804808</v>
      </c>
      <c r="Q4550" s="7">
        <f>VLOOKUP($A4550,'[1]Prices 23 nov'!$A$2:$Q$5001,8,FALSE)</f>
        <v>2.173324818723898</v>
      </c>
      <c r="R4550" s="7">
        <f>VLOOKUP($A4550,'[1]Prices 23 nov'!$A$2:$Q$5001,9,FALSE)</f>
        <v>2.535591738258518</v>
      </c>
      <c r="S4550" s="7">
        <f>VLOOKUP($A4550,'[1]Prices 23 nov'!$A$2:$Q$5001,10,FALSE)</f>
        <v>2.046478905768041</v>
      </c>
      <c r="T4550" s="7">
        <f>VLOOKUP($A4550,'[1]Prices 23 nov'!$A$2:$Q$5001,11,FALSE)</f>
        <v>2.00756028919659</v>
      </c>
      <c r="U4550" s="7">
        <f>VLOOKUP($A4550,'[1]Prices 23 nov'!$A$2:$Q$5001,12,FALSE)</f>
        <v>2.0665562440472058</v>
      </c>
      <c r="V4550" s="7">
        <f>VLOOKUP($A4550,'[1]Prices 23 nov'!$A$2:$Q$5001,13,FALSE)</f>
        <v>2.1103253353265932</v>
      </c>
      <c r="W4550" s="7">
        <f>VLOOKUP($A4550,'[1]Prices 23 nov'!$A$2:$Q$5001,14,FALSE)</f>
        <v>2.8678251597371509</v>
      </c>
      <c r="X4550" s="7">
        <f>VLOOKUP($A4550,'[1]Prices 23 nov'!$A$2:$Q$5001,15,FALSE)</f>
        <v>2.4633137351374899</v>
      </c>
      <c r="Y4550" s="7">
        <f>VLOOKUP($A4550,'[1]Prices 23 nov'!$A$2:$Q$5001,16,FALSE)</f>
        <v>2.3722575505303212</v>
      </c>
      <c r="Z4550" s="7">
        <f>VLOOKUP($A4550,'[1]Prices 23 nov'!$A$2:$Q$5001,17,FALSE)</f>
        <v>2.271572537527931</v>
      </c>
    </row>
    <row r="4551" spans="1:26">
      <c r="A4551" s="4" t="s">
        <v>9575</v>
      </c>
      <c r="B4551" s="4" t="s">
        <v>9576</v>
      </c>
      <c r="C4551" s="5">
        <v>3111121920</v>
      </c>
      <c r="D4551" s="5">
        <v>4578</v>
      </c>
      <c r="E4551" s="6" t="s">
        <v>329</v>
      </c>
      <c r="F4551" s="4" t="s">
        <v>51</v>
      </c>
      <c r="G4551" s="4" t="s">
        <v>18</v>
      </c>
      <c r="H4551" s="4" t="s">
        <v>19</v>
      </c>
      <c r="I4551" s="4">
        <v>3.5</v>
      </c>
      <c r="J4551" s="5">
        <v>75.300003051757813</v>
      </c>
      <c r="K4551" s="5">
        <v>38.240001678466797</v>
      </c>
      <c r="L4551" s="4" t="s">
        <v>523</v>
      </c>
      <c r="M4551" s="4" t="s">
        <v>38</v>
      </c>
      <c r="N4551" s="7">
        <f>VLOOKUP($A4551,'[1]Prices 23 nov'!$A$2:$Q$5001,5,FALSE)</f>
        <v>15.240354186958021</v>
      </c>
      <c r="O4551" s="7">
        <f>VLOOKUP($A4551,'[1]Prices 23 nov'!$A$2:$Q$5001,6,FALSE)</f>
        <v>63.409999847412109</v>
      </c>
      <c r="P4551" s="7">
        <f>VLOOKUP($A4551,'[1]Prices 23 nov'!$A$2:$Q$5001,7,FALSE)</f>
        <v>66.089996337890625</v>
      </c>
      <c r="Q4551" s="7">
        <f>VLOOKUP($A4551,'[1]Prices 23 nov'!$A$2:$Q$5001,8,FALSE)</f>
        <v>61.240001678466797</v>
      </c>
      <c r="R4551" s="7">
        <f>VLOOKUP($A4551,'[1]Prices 23 nov'!$A$2:$Q$5001,9,FALSE)</f>
        <v>50.889999389648438</v>
      </c>
      <c r="S4551" s="7">
        <f>VLOOKUP($A4551,'[1]Prices 23 nov'!$A$2:$Q$5001,10,FALSE)</f>
        <v>41.270000457763672</v>
      </c>
      <c r="T4551" s="7">
        <f>VLOOKUP($A4551,'[1]Prices 23 nov'!$A$2:$Q$5001,11,FALSE)</f>
        <v>47.150001525878913</v>
      </c>
      <c r="U4551" s="7">
        <f>VLOOKUP($A4551,'[1]Prices 23 nov'!$A$2:$Q$5001,12,FALSE)</f>
        <v>50.310001373291023</v>
      </c>
      <c r="V4551" s="7">
        <f>VLOOKUP($A4551,'[1]Prices 23 nov'!$A$2:$Q$5001,13,FALSE)</f>
        <v>51.680000305175781</v>
      </c>
      <c r="W4551" s="7">
        <f>VLOOKUP($A4551,'[1]Prices 23 nov'!$A$2:$Q$5001,14,FALSE)</f>
        <v>52.869998931884773</v>
      </c>
      <c r="X4551" s="7">
        <f>VLOOKUP($A4551,'[1]Prices 23 nov'!$A$2:$Q$5001,15,FALSE)</f>
        <v>56.860000610351563</v>
      </c>
      <c r="Y4551" s="7">
        <f>VLOOKUP($A4551,'[1]Prices 23 nov'!$A$2:$Q$5001,16,FALSE)</f>
        <v>58.470001220703118</v>
      </c>
      <c r="Z4551" s="7">
        <f>VLOOKUP($A4551,'[1]Prices 23 nov'!$A$2:$Q$5001,17,FALSE)</f>
        <v>67.300003051757813</v>
      </c>
    </row>
    <row r="4552" spans="1:26">
      <c r="A4552" s="4" t="s">
        <v>9577</v>
      </c>
      <c r="B4552" s="4" t="s">
        <v>9578</v>
      </c>
      <c r="C4552" s="5">
        <v>3110211584</v>
      </c>
      <c r="D4552" s="5">
        <v>4579</v>
      </c>
      <c r="E4552" s="6" t="s">
        <v>294</v>
      </c>
      <c r="F4552" s="4" t="s">
        <v>141</v>
      </c>
      <c r="G4552" s="4" t="s">
        <v>142</v>
      </c>
      <c r="H4552" s="4" t="s">
        <v>143</v>
      </c>
      <c r="I4552" s="4">
        <v>4.25</v>
      </c>
      <c r="J4552" s="5">
        <v>26.980767461120827</v>
      </c>
      <c r="K4552" s="5">
        <v>17.746741154562383</v>
      </c>
      <c r="L4552" s="4" t="s">
        <v>168</v>
      </c>
      <c r="M4552" s="4" t="s">
        <v>1149</v>
      </c>
      <c r="N4552" s="7">
        <f>VLOOKUP($A4552,'[1]Prices 23 nov'!$A$2:$Q$5001,5,FALSE)</f>
        <v>-2.181090729469926</v>
      </c>
      <c r="O4552" s="7">
        <f>VLOOKUP($A4552,'[1]Prices 23 nov'!$A$2:$Q$5001,6,FALSE)</f>
        <v>26.384813555516299</v>
      </c>
      <c r="P4552" s="7">
        <f>VLOOKUP($A4552,'[1]Prices 23 nov'!$A$2:$Q$5001,7,FALSE)</f>
        <v>25.46709498856217</v>
      </c>
      <c r="Q4552" s="7">
        <f>VLOOKUP($A4552,'[1]Prices 23 nov'!$A$2:$Q$5001,8,FALSE)</f>
        <v>25.213951412588361</v>
      </c>
      <c r="R4552" s="7">
        <f>VLOOKUP($A4552,'[1]Prices 23 nov'!$A$2:$Q$5001,9,FALSE)</f>
        <v>22.3366750208661</v>
      </c>
      <c r="S4552" s="7">
        <f>VLOOKUP($A4552,'[1]Prices 23 nov'!$A$2:$Q$5001,10,FALSE)</f>
        <v>21.255136046558619</v>
      </c>
      <c r="T4552" s="7">
        <f>VLOOKUP($A4552,'[1]Prices 23 nov'!$A$2:$Q$5001,11,FALSE)</f>
        <v>24.54579392913729</v>
      </c>
      <c r="U4552" s="7">
        <f>VLOOKUP($A4552,'[1]Prices 23 nov'!$A$2:$Q$5001,12,FALSE)</f>
        <v>22.941066160798069</v>
      </c>
      <c r="V4552" s="7">
        <f>VLOOKUP($A4552,'[1]Prices 23 nov'!$A$2:$Q$5001,13,FALSE)</f>
        <v>23.450009957887229</v>
      </c>
      <c r="W4552" s="7">
        <f>VLOOKUP($A4552,'[1]Prices 23 nov'!$A$2:$Q$5001,14,FALSE)</f>
        <v>23.83825170155615</v>
      </c>
      <c r="X4552" s="7">
        <f>VLOOKUP($A4552,'[1]Prices 23 nov'!$A$2:$Q$5001,15,FALSE)</f>
        <v>25.136766755022109</v>
      </c>
      <c r="Y4552" s="7">
        <f>VLOOKUP($A4552,'[1]Prices 23 nov'!$A$2:$Q$5001,16,FALSE)</f>
        <v>25.978208418935541</v>
      </c>
      <c r="Z4552" s="7">
        <f>VLOOKUP($A4552,'[1]Prices 23 nov'!$A$2:$Q$5001,17,FALSE)</f>
        <v>23.490700447931889</v>
      </c>
    </row>
    <row r="4553" spans="1:26">
      <c r="A4553" s="4" t="s">
        <v>9579</v>
      </c>
      <c r="B4553" s="4" t="s">
        <v>9580</v>
      </c>
      <c r="C4553" s="5">
        <v>3109937920</v>
      </c>
      <c r="D4553" s="5">
        <v>4580</v>
      </c>
      <c r="E4553" s="6" t="s">
        <v>105</v>
      </c>
      <c r="F4553" s="4" t="s">
        <v>106</v>
      </c>
      <c r="G4553" s="4" t="s">
        <v>18</v>
      </c>
      <c r="H4553" s="4" t="s">
        <v>19</v>
      </c>
      <c r="I4553" s="4">
        <v>0</v>
      </c>
      <c r="J4553" s="5">
        <v>31.389999389648438</v>
      </c>
      <c r="K4553" s="5">
        <v>29.899999618530273</v>
      </c>
      <c r="L4553" s="4" t="s">
        <v>1487</v>
      </c>
      <c r="M4553" s="4" t="s">
        <v>41</v>
      </c>
      <c r="N4553" s="7">
        <f>VLOOKUP($A4553,'[1]Prices 23 nov'!$A$2:$Q$5001,5,FALSE)</f>
        <v>3.2280974535005669</v>
      </c>
      <c r="O4553" s="7">
        <f>VLOOKUP($A4553,'[1]Prices 23 nov'!$A$2:$Q$5001,6,FALSE)</f>
        <v>29.95000076293945</v>
      </c>
      <c r="P4553" s="7">
        <f>VLOOKUP($A4553,'[1]Prices 23 nov'!$A$2:$Q$5001,7,FALSE)</f>
        <v>29.95999908447266</v>
      </c>
      <c r="Q4553" s="7">
        <f>VLOOKUP($A4553,'[1]Prices 23 nov'!$A$2:$Q$5001,8,FALSE)</f>
        <v>30.069999694824219</v>
      </c>
      <c r="R4553" s="7">
        <f>VLOOKUP($A4553,'[1]Prices 23 nov'!$A$2:$Q$5001,9,FALSE)</f>
        <v>30.309999465942379</v>
      </c>
      <c r="S4553" s="7">
        <f>VLOOKUP($A4553,'[1]Prices 23 nov'!$A$2:$Q$5001,10,FALSE)</f>
        <v>30.680000305175781</v>
      </c>
      <c r="T4553" s="7">
        <f>VLOOKUP($A4553,'[1]Prices 23 nov'!$A$2:$Q$5001,11,FALSE)</f>
        <v>30.690000534057621</v>
      </c>
      <c r="U4553" s="7">
        <f>VLOOKUP($A4553,'[1]Prices 23 nov'!$A$2:$Q$5001,12,FALSE)</f>
        <v>30.70999908447266</v>
      </c>
      <c r="V4553" s="7">
        <f>VLOOKUP($A4553,'[1]Prices 23 nov'!$A$2:$Q$5001,13,FALSE)</f>
        <v>30.690000534057621</v>
      </c>
      <c r="W4553" s="7">
        <f>VLOOKUP($A4553,'[1]Prices 23 nov'!$A$2:$Q$5001,14,FALSE)</f>
        <v>30.729999542236332</v>
      </c>
      <c r="X4553" s="7">
        <f>VLOOKUP($A4553,'[1]Prices 23 nov'!$A$2:$Q$5001,15,FALSE)</f>
        <v>30.704999923706051</v>
      </c>
      <c r="Y4553" s="7">
        <f>VLOOKUP($A4553,'[1]Prices 23 nov'!$A$2:$Q$5001,16,FALSE)</f>
        <v>30.70999908447266</v>
      </c>
      <c r="Z4553" s="7">
        <f>VLOOKUP($A4553,'[1]Prices 23 nov'!$A$2:$Q$5001,17,FALSE)</f>
        <v>30.690000534057621</v>
      </c>
    </row>
    <row r="4554" spans="1:26">
      <c r="A4554" s="4" t="s">
        <v>9581</v>
      </c>
      <c r="B4554" s="4" t="s">
        <v>9582</v>
      </c>
      <c r="C4554" s="5">
        <v>3109649664</v>
      </c>
      <c r="D4554" s="5">
        <v>4581</v>
      </c>
      <c r="E4554" s="6" t="s">
        <v>70</v>
      </c>
      <c r="F4554" s="4" t="s">
        <v>242</v>
      </c>
      <c r="G4554" s="4" t="s">
        <v>46</v>
      </c>
      <c r="H4554" s="4" t="s">
        <v>102</v>
      </c>
      <c r="I4554" s="4" t="s">
        <v>479</v>
      </c>
      <c r="J4554" s="5">
        <v>2.7693979441220531</v>
      </c>
      <c r="K4554" s="5">
        <v>2.0935697228890029</v>
      </c>
      <c r="L4554" s="4" t="s">
        <v>618</v>
      </c>
      <c r="M4554" s="4" t="s">
        <v>326</v>
      </c>
      <c r="N4554" s="7">
        <f>VLOOKUP($A4554,'[1]Prices 23 nov'!$A$2:$Q$5001,5,FALSE)</f>
        <v>13.60803430271897</v>
      </c>
      <c r="O4554" s="7">
        <f>VLOOKUP($A4554,'[1]Prices 23 nov'!$A$2:$Q$5001,6,FALSE)</f>
        <v>2.19908222550049</v>
      </c>
      <c r="P4554" s="7">
        <f>VLOOKUP($A4554,'[1]Prices 23 nov'!$A$2:$Q$5001,7,FALSE)</f>
        <v>2.373840402326834</v>
      </c>
      <c r="Q4554" s="7">
        <f>VLOOKUP($A4554,'[1]Prices 23 nov'!$A$2:$Q$5001,8,FALSE)</f>
        <v>2.0949939506440529</v>
      </c>
      <c r="R4554" s="7">
        <f>VLOOKUP($A4554,'[1]Prices 23 nov'!$A$2:$Q$5001,9,FALSE)</f>
        <v>2.4379031720782218</v>
      </c>
      <c r="S4554" s="7">
        <f>VLOOKUP($A4554,'[1]Prices 23 nov'!$A$2:$Q$5001,10,FALSE)</f>
        <v>2.1929577786548862</v>
      </c>
      <c r="T4554" s="7">
        <f>VLOOKUP($A4554,'[1]Prices 23 nov'!$A$2:$Q$5001,11,FALSE)</f>
        <v>2.1816997943856218</v>
      </c>
      <c r="U4554" s="7">
        <f>VLOOKUP($A4554,'[1]Prices 23 nov'!$A$2:$Q$5001,12,FALSE)</f>
        <v>2.1745840311050419</v>
      </c>
      <c r="V4554" s="7">
        <f>VLOOKUP($A4554,'[1]Prices 23 nov'!$A$2:$Q$5001,13,FALSE)</f>
        <v>2.2489391323784962</v>
      </c>
      <c r="W4554" s="7">
        <f>VLOOKUP($A4554,'[1]Prices 23 nov'!$A$2:$Q$5001,14,FALSE)</f>
        <v>2.5240299982984031</v>
      </c>
      <c r="X4554" s="7">
        <f>VLOOKUP($A4554,'[1]Prices 23 nov'!$A$2:$Q$5001,15,FALSE)</f>
        <v>2.570223243559667</v>
      </c>
      <c r="Y4554" s="7">
        <f>VLOOKUP($A4554,'[1]Prices 23 nov'!$A$2:$Q$5001,16,FALSE)</f>
        <v>2.4635547008568892</v>
      </c>
      <c r="Z4554" s="7">
        <f>VLOOKUP($A4554,'[1]Prices 23 nov'!$A$2:$Q$5001,17,FALSE)</f>
        <v>2.476312942495269</v>
      </c>
    </row>
    <row r="4555" spans="1:26">
      <c r="A4555" s="4" t="s">
        <v>9583</v>
      </c>
      <c r="B4555" s="4" t="s">
        <v>9584</v>
      </c>
      <c r="C4555" s="5">
        <v>3105842944</v>
      </c>
      <c r="D4555" s="5">
        <v>4582</v>
      </c>
      <c r="E4555" s="6" t="s">
        <v>70</v>
      </c>
      <c r="F4555" s="4" t="s">
        <v>17</v>
      </c>
      <c r="G4555" s="4" t="s">
        <v>18</v>
      </c>
      <c r="H4555" s="4" t="s">
        <v>19</v>
      </c>
      <c r="I4555" s="4">
        <v>4</v>
      </c>
      <c r="J4555" s="5">
        <v>189.83000183105469</v>
      </c>
      <c r="K4555" s="5">
        <v>105.66999816894531</v>
      </c>
      <c r="L4555" s="4" t="s">
        <v>20</v>
      </c>
      <c r="M4555" s="4" t="s">
        <v>74</v>
      </c>
      <c r="N4555" s="7">
        <f>VLOOKUP($A4555,'[1]Prices 23 nov'!$A$2:$Q$5001,5,FALSE)</f>
        <v>-14.929584065378529</v>
      </c>
      <c r="O4555" s="7">
        <f>VLOOKUP($A4555,'[1]Prices 23 nov'!$A$2:$Q$5001,6,FALSE)</f>
        <v>184.25</v>
      </c>
      <c r="P4555" s="7">
        <f>VLOOKUP($A4555,'[1]Prices 23 nov'!$A$2:$Q$5001,7,FALSE)</f>
        <v>184.27000427246091</v>
      </c>
      <c r="Q4555" s="7">
        <f>VLOOKUP($A4555,'[1]Prices 23 nov'!$A$2:$Q$5001,8,FALSE)</f>
        <v>165.21000671386719</v>
      </c>
      <c r="R4555" s="7">
        <f>VLOOKUP($A4555,'[1]Prices 23 nov'!$A$2:$Q$5001,9,FALSE)</f>
        <v>163.9700012207031</v>
      </c>
      <c r="S4555" s="7">
        <f>VLOOKUP($A4555,'[1]Prices 23 nov'!$A$2:$Q$5001,10,FALSE)</f>
        <v>112.4599990844727</v>
      </c>
      <c r="T4555" s="7">
        <f>VLOOKUP($A4555,'[1]Prices 23 nov'!$A$2:$Q$5001,11,FALSE)</f>
        <v>123.4100036621094</v>
      </c>
      <c r="U4555" s="7">
        <f>VLOOKUP($A4555,'[1]Prices 23 nov'!$A$2:$Q$5001,12,FALSE)</f>
        <v>131.11000061035159</v>
      </c>
      <c r="V4555" s="7">
        <f>VLOOKUP($A4555,'[1]Prices 23 nov'!$A$2:$Q$5001,13,FALSE)</f>
        <v>124.3300018310547</v>
      </c>
      <c r="W4555" s="7">
        <f>VLOOKUP($A4555,'[1]Prices 23 nov'!$A$2:$Q$5001,14,FALSE)</f>
        <v>123.55999755859381</v>
      </c>
      <c r="X4555" s="7">
        <f>VLOOKUP($A4555,'[1]Prices 23 nov'!$A$2:$Q$5001,15,FALSE)</f>
        <v>135.41999816894531</v>
      </c>
      <c r="Y4555" s="7">
        <f>VLOOKUP($A4555,'[1]Prices 23 nov'!$A$2:$Q$5001,16,FALSE)</f>
        <v>131.9049987792969</v>
      </c>
      <c r="Z4555" s="7">
        <f>VLOOKUP($A4555,'[1]Prices 23 nov'!$A$2:$Q$5001,17,FALSE)</f>
        <v>137.91999816894531</v>
      </c>
    </row>
    <row r="4556" spans="1:26">
      <c r="A4556" s="4" t="s">
        <v>9585</v>
      </c>
      <c r="B4556" s="4" t="s">
        <v>9586</v>
      </c>
      <c r="C4556" s="5">
        <v>3105799936</v>
      </c>
      <c r="D4556" s="5">
        <v>4583</v>
      </c>
      <c r="E4556" s="6" t="s">
        <v>55</v>
      </c>
      <c r="F4556" s="4" t="s">
        <v>17</v>
      </c>
      <c r="G4556" s="4" t="s">
        <v>18</v>
      </c>
      <c r="H4556" s="4" t="s">
        <v>19</v>
      </c>
      <c r="I4556" s="4">
        <v>2.6363637447357178</v>
      </c>
      <c r="J4556" s="5">
        <v>48.25</v>
      </c>
      <c r="K4556" s="5">
        <v>12.050000190734863</v>
      </c>
      <c r="L4556" s="4" t="s">
        <v>41</v>
      </c>
      <c r="M4556" s="4" t="s">
        <v>358</v>
      </c>
      <c r="N4556" s="7">
        <f>VLOOKUP($A4556,'[1]Prices 23 nov'!$A$2:$Q$5001,5,FALSE)</f>
        <v>-15.59019861630612</v>
      </c>
      <c r="O4556" s="7">
        <f>VLOOKUP($A4556,'[1]Prices 23 nov'!$A$2:$Q$5001,6,FALSE)</f>
        <v>40.599998474121087</v>
      </c>
      <c r="P4556" s="7">
        <f>VLOOKUP($A4556,'[1]Prices 23 nov'!$A$2:$Q$5001,7,FALSE)</f>
        <v>39.229999542236328</v>
      </c>
      <c r="Q4556" s="7">
        <f>VLOOKUP($A4556,'[1]Prices 23 nov'!$A$2:$Q$5001,8,FALSE)</f>
        <v>39.509998321533203</v>
      </c>
      <c r="R4556" s="7">
        <f>VLOOKUP($A4556,'[1]Prices 23 nov'!$A$2:$Q$5001,9,FALSE)</f>
        <v>37.459999084472663</v>
      </c>
      <c r="S4556" s="7">
        <f>VLOOKUP($A4556,'[1]Prices 23 nov'!$A$2:$Q$5001,10,FALSE)</f>
        <v>21.20000076293945</v>
      </c>
      <c r="T4556" s="7">
        <f>VLOOKUP($A4556,'[1]Prices 23 nov'!$A$2:$Q$5001,11,FALSE)</f>
        <v>24.70999908447266</v>
      </c>
      <c r="U4556" s="7">
        <f>VLOOKUP($A4556,'[1]Prices 23 nov'!$A$2:$Q$5001,12,FALSE)</f>
        <v>30.690000534057621</v>
      </c>
      <c r="V4556" s="7">
        <f>VLOOKUP($A4556,'[1]Prices 23 nov'!$A$2:$Q$5001,13,FALSE)</f>
        <v>26.20999908447266</v>
      </c>
      <c r="W4556" s="7">
        <f>VLOOKUP($A4556,'[1]Prices 23 nov'!$A$2:$Q$5001,14,FALSE)</f>
        <v>28.70999908447266</v>
      </c>
      <c r="X4556" s="7">
        <f>VLOOKUP($A4556,'[1]Prices 23 nov'!$A$2:$Q$5001,15,FALSE)</f>
        <v>30.479999542236332</v>
      </c>
      <c r="Y4556" s="7">
        <f>VLOOKUP($A4556,'[1]Prices 23 nov'!$A$2:$Q$5001,16,FALSE)</f>
        <v>27.760000228881839</v>
      </c>
      <c r="Z4556" s="7">
        <f>VLOOKUP($A4556,'[1]Prices 23 nov'!$A$2:$Q$5001,17,FALSE)</f>
        <v>32.580001831054688</v>
      </c>
    </row>
    <row r="4557" spans="1:26">
      <c r="A4557" s="4" t="s">
        <v>9587</v>
      </c>
      <c r="B4557" s="4" t="s">
        <v>9588</v>
      </c>
      <c r="C4557" s="5">
        <v>3104013568</v>
      </c>
      <c r="D4557" s="5">
        <v>4584</v>
      </c>
      <c r="E4557" s="6" t="s">
        <v>294</v>
      </c>
      <c r="F4557" s="4" t="s">
        <v>51</v>
      </c>
      <c r="G4557" s="4" t="s">
        <v>18</v>
      </c>
      <c r="H4557" s="4" t="s">
        <v>19</v>
      </c>
      <c r="I4557" s="4">
        <v>3.6666667461395264</v>
      </c>
      <c r="J4557" s="5">
        <v>58.240001678466797</v>
      </c>
      <c r="K4557" s="5">
        <v>22.620000839233398</v>
      </c>
      <c r="L4557" s="4" t="s">
        <v>523</v>
      </c>
      <c r="M4557" s="4" t="s">
        <v>56</v>
      </c>
      <c r="N4557" s="7">
        <f>VLOOKUP($A4557,'[1]Prices 23 nov'!$A$2:$Q$5001,5,FALSE)</f>
        <v>18.913137557666811</v>
      </c>
      <c r="O4557" s="7">
        <f>VLOOKUP($A4557,'[1]Prices 23 nov'!$A$2:$Q$5001,6,FALSE)</f>
        <v>52.549999237060547</v>
      </c>
      <c r="P4557" s="7">
        <f>VLOOKUP($A4557,'[1]Prices 23 nov'!$A$2:$Q$5001,7,FALSE)</f>
        <v>54.310001373291023</v>
      </c>
      <c r="Q4557" s="7">
        <f>VLOOKUP($A4557,'[1]Prices 23 nov'!$A$2:$Q$5001,8,FALSE)</f>
        <v>48.369998931884773</v>
      </c>
      <c r="R4557" s="7">
        <f>VLOOKUP($A4557,'[1]Prices 23 nov'!$A$2:$Q$5001,9,FALSE)</f>
        <v>37.479999542236328</v>
      </c>
      <c r="S4557" s="7">
        <f>VLOOKUP($A4557,'[1]Prices 23 nov'!$A$2:$Q$5001,10,FALSE)</f>
        <v>24.60000038146973</v>
      </c>
      <c r="T4557" s="7">
        <f>VLOOKUP($A4557,'[1]Prices 23 nov'!$A$2:$Q$5001,11,FALSE)</f>
        <v>34.939998626708977</v>
      </c>
      <c r="U4557" s="7">
        <f>VLOOKUP($A4557,'[1]Prices 23 nov'!$A$2:$Q$5001,12,FALSE)</f>
        <v>35.389999389648438</v>
      </c>
      <c r="V4557" s="7">
        <f>VLOOKUP($A4557,'[1]Prices 23 nov'!$A$2:$Q$5001,13,FALSE)</f>
        <v>36.299999237060547</v>
      </c>
      <c r="W4557" s="7">
        <f>VLOOKUP($A4557,'[1]Prices 23 nov'!$A$2:$Q$5001,14,FALSE)</f>
        <v>36.110000610351563</v>
      </c>
      <c r="X4557" s="7">
        <f>VLOOKUP($A4557,'[1]Prices 23 nov'!$A$2:$Q$5001,15,FALSE)</f>
        <v>42.279998779296882</v>
      </c>
      <c r="Y4557" s="7">
        <f>VLOOKUP($A4557,'[1]Prices 23 nov'!$A$2:$Q$5001,16,FALSE)</f>
        <v>42.139999389648438</v>
      </c>
      <c r="Z4557" s="7">
        <f>VLOOKUP($A4557,'[1]Prices 23 nov'!$A$2:$Q$5001,17,FALSE)</f>
        <v>49.689998626708977</v>
      </c>
    </row>
    <row r="4558" spans="1:26">
      <c r="A4558" s="4" t="s">
        <v>9589</v>
      </c>
      <c r="B4558" s="4" t="s">
        <v>9590</v>
      </c>
      <c r="C4558" s="5">
        <v>3102009344</v>
      </c>
      <c r="D4558" s="5">
        <v>4585</v>
      </c>
      <c r="E4558" s="6" t="s">
        <v>67</v>
      </c>
      <c r="F4558" s="4" t="s">
        <v>250</v>
      </c>
      <c r="G4558" s="4" t="s">
        <v>251</v>
      </c>
      <c r="H4558" s="4" t="s">
        <v>252</v>
      </c>
      <c r="I4558" s="4">
        <v>5</v>
      </c>
      <c r="J4558" s="5">
        <v>25.295328777599998</v>
      </c>
      <c r="K4558" s="5">
        <v>2.1261200368000002</v>
      </c>
      <c r="L4558" s="4" t="s">
        <v>64</v>
      </c>
      <c r="M4558" s="4" t="s">
        <v>440</v>
      </c>
      <c r="N4558" s="7">
        <f>VLOOKUP($A4558,'[1]Prices 23 nov'!$A$2:$Q$5001,5,FALSE)</f>
        <v>-6.605157272590823</v>
      </c>
      <c r="O4558" s="7">
        <f>VLOOKUP($A4558,'[1]Prices 23 nov'!$A$2:$Q$5001,6,FALSE)</f>
        <v>18.961244339123368</v>
      </c>
      <c r="P4558" s="7">
        <f>VLOOKUP($A4558,'[1]Prices 23 nov'!$A$2:$Q$5001,7,FALSE)</f>
        <v>22.457359008491039</v>
      </c>
      <c r="Q4558" s="7">
        <f>VLOOKUP($A4558,'[1]Prices 23 nov'!$A$2:$Q$5001,8,FALSE)</f>
        <v>21.92642933875322</v>
      </c>
      <c r="R4558" s="7">
        <f>VLOOKUP($A4558,'[1]Prices 23 nov'!$A$2:$Q$5001,9,FALSE)</f>
        <v>14.320461975410581</v>
      </c>
      <c r="S4558" s="7">
        <f>VLOOKUP($A4558,'[1]Prices 23 nov'!$A$2:$Q$5001,10,FALSE)</f>
        <v>5.8950621161906724</v>
      </c>
      <c r="T4558" s="7">
        <f>VLOOKUP($A4558,'[1]Prices 23 nov'!$A$2:$Q$5001,11,FALSE)</f>
        <v>7.6266732481308281</v>
      </c>
      <c r="U4558" s="7">
        <f>VLOOKUP($A4558,'[1]Prices 23 nov'!$A$2:$Q$5001,12,FALSE)</f>
        <v>11.16240763664246</v>
      </c>
      <c r="V4558" s="7">
        <f>VLOOKUP($A4558,'[1]Prices 23 nov'!$A$2:$Q$5001,13,FALSE)</f>
        <v>10.022243220359091</v>
      </c>
      <c r="W4558" s="7">
        <f>VLOOKUP($A4558,'[1]Prices 23 nov'!$A$2:$Q$5001,14,FALSE)</f>
        <v>8.8467945344746113</v>
      </c>
      <c r="X4558" s="7">
        <f>VLOOKUP($A4558,'[1]Prices 23 nov'!$A$2:$Q$5001,15,FALSE)</f>
        <v>9.3007436720654368</v>
      </c>
      <c r="Y4558" s="7">
        <f>VLOOKUP($A4558,'[1]Prices 23 nov'!$A$2:$Q$5001,16,FALSE)</f>
        <v>9.0580349485389888</v>
      </c>
      <c r="Z4558" s="7">
        <f>VLOOKUP($A4558,'[1]Prices 23 nov'!$A$2:$Q$5001,17,FALSE)</f>
        <v>10.569194817915561</v>
      </c>
    </row>
    <row r="4559" spans="1:26">
      <c r="A4559" s="4" t="s">
        <v>9591</v>
      </c>
      <c r="B4559" s="4" t="s">
        <v>9592</v>
      </c>
      <c r="C4559" s="5">
        <v>3101260544</v>
      </c>
      <c r="D4559" s="5">
        <v>4586</v>
      </c>
      <c r="E4559" s="6" t="s">
        <v>105</v>
      </c>
      <c r="F4559" s="4" t="s">
        <v>303</v>
      </c>
      <c r="G4559" s="4" t="s">
        <v>18</v>
      </c>
      <c r="H4559" s="4" t="s">
        <v>19</v>
      </c>
      <c r="I4559" s="4">
        <v>0</v>
      </c>
      <c r="J4559" s="5">
        <v>121.81520080566406</v>
      </c>
      <c r="K4559" s="5">
        <v>73.915000915527344</v>
      </c>
      <c r="L4559" s="4" t="s">
        <v>20</v>
      </c>
      <c r="M4559" s="4" t="s">
        <v>207</v>
      </c>
      <c r="N4559" s="7">
        <f>VLOOKUP($A4559,'[1]Prices 23 nov'!$A$2:$Q$5001,5,FALSE)</f>
        <v>1.166315385857764</v>
      </c>
      <c r="O4559" s="7">
        <f>VLOOKUP($A4559,'[1]Prices 23 nov'!$A$2:$Q$5001,6,FALSE)</f>
        <v>116.75</v>
      </c>
      <c r="P4559" s="7">
        <f>VLOOKUP($A4559,'[1]Prices 23 nov'!$A$2:$Q$5001,7,FALSE)</f>
        <v>119.84999847412109</v>
      </c>
      <c r="Q4559" s="7">
        <f>VLOOKUP($A4559,'[1]Prices 23 nov'!$A$2:$Q$5001,8,FALSE)</f>
        <v>117.76999664306641</v>
      </c>
      <c r="R4559" s="7">
        <f>VLOOKUP($A4559,'[1]Prices 23 nov'!$A$2:$Q$5001,9,FALSE)</f>
        <v>110.19000244140619</v>
      </c>
      <c r="S4559" s="7">
        <f>VLOOKUP($A4559,'[1]Prices 23 nov'!$A$2:$Q$5001,10,FALSE)</f>
        <v>83.089996337890625</v>
      </c>
      <c r="T4559" s="7">
        <f>VLOOKUP($A4559,'[1]Prices 23 nov'!$A$2:$Q$5001,11,FALSE)</f>
        <v>93.959999084472656</v>
      </c>
      <c r="U4559" s="7">
        <f>VLOOKUP($A4559,'[1]Prices 23 nov'!$A$2:$Q$5001,12,FALSE)</f>
        <v>100.7600021362305</v>
      </c>
      <c r="V4559" s="7">
        <f>VLOOKUP($A4559,'[1]Prices 23 nov'!$A$2:$Q$5001,13,FALSE)</f>
        <v>98.720001220703125</v>
      </c>
      <c r="W4559" s="7">
        <f>VLOOKUP($A4559,'[1]Prices 23 nov'!$A$2:$Q$5001,14,FALSE)</f>
        <v>103.01999664306641</v>
      </c>
      <c r="X4559" s="7">
        <f>VLOOKUP($A4559,'[1]Prices 23 nov'!$A$2:$Q$5001,15,FALSE)</f>
        <v>107.25</v>
      </c>
      <c r="Y4559" s="7">
        <f>VLOOKUP($A4559,'[1]Prices 23 nov'!$A$2:$Q$5001,16,FALSE)</f>
        <v>104.0899963378906</v>
      </c>
      <c r="Z4559" s="7">
        <f>VLOOKUP($A4559,'[1]Prices 23 nov'!$A$2:$Q$5001,17,FALSE)</f>
        <v>104.34999847412109</v>
      </c>
    </row>
    <row r="4560" spans="1:26">
      <c r="A4560" s="4" t="s">
        <v>9593</v>
      </c>
      <c r="B4560" s="4" t="s">
        <v>9594</v>
      </c>
      <c r="C4560" s="5">
        <v>3100487936</v>
      </c>
      <c r="D4560" s="5">
        <v>4587</v>
      </c>
      <c r="E4560" s="6" t="s">
        <v>127</v>
      </c>
      <c r="F4560" s="4" t="s">
        <v>210</v>
      </c>
      <c r="G4560" s="4" t="s">
        <v>211</v>
      </c>
      <c r="H4560" s="4" t="s">
        <v>212</v>
      </c>
      <c r="I4560" s="4">
        <v>4</v>
      </c>
      <c r="J4560" s="5">
        <v>353.64747367848827</v>
      </c>
      <c r="K4560" s="5">
        <v>205.71510927100258</v>
      </c>
      <c r="L4560" s="4" t="s">
        <v>132</v>
      </c>
      <c r="M4560" s="4" t="s">
        <v>358</v>
      </c>
      <c r="N4560" s="7">
        <f>VLOOKUP($A4560,'[1]Prices 23 nov'!$A$2:$Q$5001,5,FALSE)</f>
        <v>-4.1772705092103068</v>
      </c>
      <c r="O4560" s="7">
        <f>VLOOKUP($A4560,'[1]Prices 23 nov'!$A$2:$Q$5001,6,FALSE)</f>
        <v>309.91229400810329</v>
      </c>
      <c r="P4560" s="7">
        <f>VLOOKUP($A4560,'[1]Prices 23 nov'!$A$2:$Q$5001,7,FALSE)</f>
        <v>304.39950261559721</v>
      </c>
      <c r="Q4560" s="7">
        <f>VLOOKUP($A4560,'[1]Prices 23 nov'!$A$2:$Q$5001,8,FALSE)</f>
        <v>317.53472726059039</v>
      </c>
      <c r="R4560" s="7">
        <f>VLOOKUP($A4560,'[1]Prices 23 nov'!$A$2:$Q$5001,9,FALSE)</f>
        <v>277.10652027194561</v>
      </c>
      <c r="S4560" s="7">
        <f>VLOOKUP($A4560,'[1]Prices 23 nov'!$A$2:$Q$5001,10,FALSE)</f>
        <v>241.19714081434719</v>
      </c>
      <c r="T4560" s="7">
        <f>VLOOKUP($A4560,'[1]Prices 23 nov'!$A$2:$Q$5001,11,FALSE)</f>
        <v>255.71496575282441</v>
      </c>
      <c r="U4560" s="7">
        <f>VLOOKUP($A4560,'[1]Prices 23 nov'!$A$2:$Q$5001,12,FALSE)</f>
        <v>238.9471953520551</v>
      </c>
      <c r="V4560" s="7">
        <f>VLOOKUP($A4560,'[1]Prices 23 nov'!$A$2:$Q$5001,13,FALSE)</f>
        <v>246.4046600768506</v>
      </c>
      <c r="W4560" s="7">
        <f>VLOOKUP($A4560,'[1]Prices 23 nov'!$A$2:$Q$5001,14,FALSE)</f>
        <v>278.09604144718111</v>
      </c>
      <c r="X4560" s="7">
        <f>VLOOKUP($A4560,'[1]Prices 23 nov'!$A$2:$Q$5001,15,FALSE)</f>
        <v>273.15090700797742</v>
      </c>
      <c r="Y4560" s="7">
        <f>VLOOKUP($A4560,'[1]Prices 23 nov'!$A$2:$Q$5001,16,FALSE)</f>
        <v>248.94717924484939</v>
      </c>
      <c r="Z4560" s="7">
        <f>VLOOKUP($A4560,'[1]Prices 23 nov'!$A$2:$Q$5001,17,FALSE)</f>
        <v>257.88467055326691</v>
      </c>
    </row>
    <row r="4561" spans="1:26">
      <c r="A4561" s="4" t="s">
        <v>9595</v>
      </c>
      <c r="B4561" s="4" t="s">
        <v>9596</v>
      </c>
      <c r="C4561" s="5">
        <v>3100469248</v>
      </c>
      <c r="D4561" s="5">
        <v>4588</v>
      </c>
      <c r="E4561" s="6" t="s">
        <v>67</v>
      </c>
      <c r="F4561" s="4" t="s">
        <v>25</v>
      </c>
      <c r="G4561" s="4" t="s">
        <v>26</v>
      </c>
      <c r="H4561" s="4" t="s">
        <v>27</v>
      </c>
      <c r="I4561" s="4">
        <v>3.25</v>
      </c>
      <c r="J4561" s="5">
        <v>37.593984962406019</v>
      </c>
      <c r="K4561" s="5">
        <v>18.305175748771536</v>
      </c>
      <c r="L4561" s="4" t="s">
        <v>28</v>
      </c>
      <c r="M4561" s="4" t="s">
        <v>157</v>
      </c>
      <c r="N4561" s="7">
        <f>VLOOKUP($A4561,'[1]Prices 23 nov'!$A$2:$Q$5001,5,FALSE)</f>
        <v>69.505772657643618</v>
      </c>
      <c r="O4561" s="7">
        <f>VLOOKUP($A4561,'[1]Prices 23 nov'!$A$2:$Q$5001,6,FALSE)</f>
        <v>19.946135738669</v>
      </c>
      <c r="P4561" s="7">
        <f>VLOOKUP($A4561,'[1]Prices 23 nov'!$A$2:$Q$5001,7,FALSE)</f>
        <v>21.989445984363559</v>
      </c>
      <c r="Q4561" s="7">
        <f>VLOOKUP($A4561,'[1]Prices 23 nov'!$A$2:$Q$5001,8,FALSE)</f>
        <v>24.25373163819313</v>
      </c>
      <c r="R4561" s="7">
        <f>VLOOKUP($A4561,'[1]Prices 23 nov'!$A$2:$Q$5001,9,FALSE)</f>
        <v>21.802869680332151</v>
      </c>
      <c r="S4561" s="7">
        <f>VLOOKUP($A4561,'[1]Prices 23 nov'!$A$2:$Q$5001,10,FALSE)</f>
        <v>24.24644792062827</v>
      </c>
      <c r="T4561" s="7">
        <f>VLOOKUP($A4561,'[1]Prices 23 nov'!$A$2:$Q$5001,11,FALSE)</f>
        <v>26.537129868394459</v>
      </c>
      <c r="U4561" s="7">
        <f>VLOOKUP($A4561,'[1]Prices 23 nov'!$A$2:$Q$5001,12,FALSE)</f>
        <v>31.379861130641981</v>
      </c>
      <c r="V4561" s="7">
        <f>VLOOKUP($A4561,'[1]Prices 23 nov'!$A$2:$Q$5001,13,FALSE)</f>
        <v>29.749687407952479</v>
      </c>
      <c r="W4561" s="7">
        <f>VLOOKUP($A4561,'[1]Prices 23 nov'!$A$2:$Q$5001,14,FALSE)</f>
        <v>31.565759493412319</v>
      </c>
      <c r="X4561" s="7">
        <f>VLOOKUP($A4561,'[1]Prices 23 nov'!$A$2:$Q$5001,15,FALSE)</f>
        <v>33.807025089906801</v>
      </c>
      <c r="Y4561" s="7">
        <f>VLOOKUP($A4561,'[1]Prices 23 nov'!$A$2:$Q$5001,16,FALSE)</f>
        <v>34.605030623081802</v>
      </c>
      <c r="Z4561" s="7">
        <f>VLOOKUP($A4561,'[1]Prices 23 nov'!$A$2:$Q$5001,17,FALSE)</f>
        <v>35.3028986153749</v>
      </c>
    </row>
    <row r="4562" spans="1:26">
      <c r="A4562" s="4" t="s">
        <v>9597</v>
      </c>
      <c r="B4562" s="4" t="s">
        <v>9598</v>
      </c>
      <c r="C4562" s="5">
        <v>3100139264</v>
      </c>
      <c r="D4562" s="5">
        <v>4589</v>
      </c>
      <c r="E4562" s="6" t="s">
        <v>24</v>
      </c>
      <c r="F4562" s="4" t="s">
        <v>51</v>
      </c>
      <c r="G4562" s="4" t="s">
        <v>18</v>
      </c>
      <c r="H4562" s="4" t="s">
        <v>19</v>
      </c>
      <c r="I4562" s="4">
        <v>3.2142856121063232</v>
      </c>
      <c r="J4562" s="5">
        <v>25</v>
      </c>
      <c r="K4562" s="5">
        <v>2.0999999046325679</v>
      </c>
      <c r="L4562" s="4" t="s">
        <v>41</v>
      </c>
      <c r="M4562" s="4" t="s">
        <v>191</v>
      </c>
      <c r="N4562" s="7">
        <f>VLOOKUP($A4562,'[1]Prices 23 nov'!$A$2:$Q$5001,5,FALSE)</f>
        <v>-33.298520160388968</v>
      </c>
      <c r="O4562" s="7">
        <f>VLOOKUP($A4562,'[1]Prices 23 nov'!$A$2:$Q$5001,6,FALSE)</f>
        <v>19.40000152587891</v>
      </c>
      <c r="P4562" s="7">
        <f>VLOOKUP($A4562,'[1]Prices 23 nov'!$A$2:$Q$5001,7,FALSE)</f>
        <v>23.45000076293945</v>
      </c>
      <c r="Q4562" s="7">
        <f>VLOOKUP($A4562,'[1]Prices 23 nov'!$A$2:$Q$5001,8,FALSE)</f>
        <v>15.55000019073486</v>
      </c>
      <c r="R4562" s="7">
        <f>VLOOKUP($A4562,'[1]Prices 23 nov'!$A$2:$Q$5001,9,FALSE)</f>
        <v>11.430000305175779</v>
      </c>
      <c r="S4562" s="7">
        <f>VLOOKUP($A4562,'[1]Prices 23 nov'!$A$2:$Q$5001,10,FALSE)</f>
        <v>2.660000085830688</v>
      </c>
      <c r="T4562" s="7">
        <f>VLOOKUP($A4562,'[1]Prices 23 nov'!$A$2:$Q$5001,11,FALSE)</f>
        <v>5.5900001525878906</v>
      </c>
      <c r="U4562" s="7">
        <f>VLOOKUP($A4562,'[1]Prices 23 nov'!$A$2:$Q$5001,12,FALSE)</f>
        <v>8.3900003433227539</v>
      </c>
      <c r="V4562" s="7">
        <f>VLOOKUP($A4562,'[1]Prices 23 nov'!$A$2:$Q$5001,13,FALSE)</f>
        <v>9.4200000762939453</v>
      </c>
      <c r="W4562" s="7">
        <f>VLOOKUP($A4562,'[1]Prices 23 nov'!$A$2:$Q$5001,14,FALSE)</f>
        <v>9.8999996185302734</v>
      </c>
      <c r="X4562" s="7">
        <f>VLOOKUP($A4562,'[1]Prices 23 nov'!$A$2:$Q$5001,15,FALSE)</f>
        <v>11.189999580383301</v>
      </c>
      <c r="Y4562" s="7">
        <f>VLOOKUP($A4562,'[1]Prices 23 nov'!$A$2:$Q$5001,16,FALSE)</f>
        <v>7.4000000953674316</v>
      </c>
      <c r="Z4562" s="7">
        <f>VLOOKUP($A4562,'[1]Prices 23 nov'!$A$2:$Q$5001,17,FALSE)</f>
        <v>9.7200002670288086</v>
      </c>
    </row>
    <row r="4563" spans="1:26">
      <c r="A4563" s="4" t="s">
        <v>9599</v>
      </c>
      <c r="B4563" s="4" t="s">
        <v>9600</v>
      </c>
      <c r="C4563" s="5">
        <v>3099463936</v>
      </c>
      <c r="D4563" s="5">
        <v>4590</v>
      </c>
      <c r="E4563" s="6" t="s">
        <v>273</v>
      </c>
      <c r="F4563" s="4" t="s">
        <v>2042</v>
      </c>
      <c r="G4563" s="4" t="s">
        <v>2043</v>
      </c>
      <c r="H4563" s="4" t="s">
        <v>2044</v>
      </c>
      <c r="I4563" s="4">
        <v>4.1999998092651367</v>
      </c>
      <c r="J4563" s="5">
        <v>20.052792666625976</v>
      </c>
      <c r="K4563" s="5">
        <v>12.04128041381836</v>
      </c>
      <c r="L4563" s="4" t="s">
        <v>35</v>
      </c>
      <c r="M4563" s="4" t="s">
        <v>358</v>
      </c>
      <c r="N4563" s="7">
        <f>VLOOKUP($A4563,'[1]Prices 23 nov'!$A$2:$Q$5001,5,FALSE)</f>
        <v>-5.785460174113755</v>
      </c>
      <c r="O4563" s="7">
        <f>VLOOKUP($A4563,'[1]Prices 23 nov'!$A$2:$Q$5001,6,FALSE)</f>
        <v>18.074398961639421</v>
      </c>
      <c r="P4563" s="7">
        <f>VLOOKUP($A4563,'[1]Prices 23 nov'!$A$2:$Q$5001,7,FALSE)</f>
        <v>19.40021912134171</v>
      </c>
      <c r="Q4563" s="7">
        <f>VLOOKUP($A4563,'[1]Prices 23 nov'!$A$2:$Q$5001,8,FALSE)</f>
        <v>19.419604273506138</v>
      </c>
      <c r="R4563" s="7">
        <f>VLOOKUP($A4563,'[1]Prices 23 nov'!$A$2:$Q$5001,9,FALSE)</f>
        <v>16.926520845870979</v>
      </c>
      <c r="S4563" s="7">
        <f>VLOOKUP($A4563,'[1]Prices 23 nov'!$A$2:$Q$5001,10,FALSE)</f>
        <v>14.59579924268724</v>
      </c>
      <c r="T4563" s="7">
        <f>VLOOKUP($A4563,'[1]Prices 23 nov'!$A$2:$Q$5001,11,FALSE)</f>
        <v>15.646910949981701</v>
      </c>
      <c r="U4563" s="7">
        <f>VLOOKUP($A4563,'[1]Prices 23 nov'!$A$2:$Q$5001,12,FALSE)</f>
        <v>17.117940670070649</v>
      </c>
      <c r="V4563" s="7">
        <f>VLOOKUP($A4563,'[1]Prices 23 nov'!$A$2:$Q$5001,13,FALSE)</f>
        <v>16.828415436157229</v>
      </c>
      <c r="W4563" s="7">
        <f>VLOOKUP($A4563,'[1]Prices 23 nov'!$A$2:$Q$5001,14,FALSE)</f>
        <v>16.566091222724939</v>
      </c>
      <c r="X4563" s="7">
        <f>VLOOKUP($A4563,'[1]Prices 23 nov'!$A$2:$Q$5001,15,FALSE)</f>
        <v>16.707600355148319</v>
      </c>
      <c r="Y4563" s="7">
        <f>VLOOKUP($A4563,'[1]Prices 23 nov'!$A$2:$Q$5001,16,FALSE)</f>
        <v>16.795350060367578</v>
      </c>
      <c r="Z4563" s="7">
        <f>VLOOKUP($A4563,'[1]Prices 23 nov'!$A$2:$Q$5001,17,FALSE)</f>
        <v>15.860591777427659</v>
      </c>
    </row>
    <row r="4564" spans="1:26">
      <c r="A4564" s="4" t="s">
        <v>9601</v>
      </c>
      <c r="B4564" s="4" t="s">
        <v>9602</v>
      </c>
      <c r="C4564" s="5">
        <v>3096760832</v>
      </c>
      <c r="D4564" s="5">
        <v>4591</v>
      </c>
      <c r="E4564" s="6" t="s">
        <v>67</v>
      </c>
      <c r="F4564" s="4" t="s">
        <v>51</v>
      </c>
      <c r="G4564" s="4" t="s">
        <v>18</v>
      </c>
      <c r="H4564" s="4" t="s">
        <v>19</v>
      </c>
      <c r="I4564" s="4">
        <v>4</v>
      </c>
      <c r="J4564" s="5">
        <v>52.5</v>
      </c>
      <c r="K4564" s="5">
        <v>15.75</v>
      </c>
      <c r="L4564" s="4" t="s">
        <v>41</v>
      </c>
      <c r="M4564" s="4" t="s">
        <v>245</v>
      </c>
      <c r="N4564" s="7">
        <f>VLOOKUP($A4564,'[1]Prices 23 nov'!$A$2:$Q$5001,5,FALSE)</f>
        <v>24.442982229005271</v>
      </c>
      <c r="O4564" s="7">
        <f>VLOOKUP($A4564,'[1]Prices 23 nov'!$A$2:$Q$5001,6,FALSE)</f>
        <v>38.909999847412109</v>
      </c>
      <c r="P4564" s="7">
        <f>VLOOKUP($A4564,'[1]Prices 23 nov'!$A$2:$Q$5001,7,FALSE)</f>
        <v>38.159999847412109</v>
      </c>
      <c r="Q4564" s="7">
        <f>VLOOKUP($A4564,'[1]Prices 23 nov'!$A$2:$Q$5001,8,FALSE)</f>
        <v>43.569999694824219</v>
      </c>
      <c r="R4564" s="7">
        <f>VLOOKUP($A4564,'[1]Prices 23 nov'!$A$2:$Q$5001,9,FALSE)</f>
        <v>41.229999542236328</v>
      </c>
      <c r="S4564" s="7">
        <f>VLOOKUP($A4564,'[1]Prices 23 nov'!$A$2:$Q$5001,10,FALSE)</f>
        <v>20.010000228881839</v>
      </c>
      <c r="T4564" s="7">
        <f>VLOOKUP($A4564,'[1]Prices 23 nov'!$A$2:$Q$5001,11,FALSE)</f>
        <v>28.809999465942379</v>
      </c>
      <c r="U4564" s="7">
        <f>VLOOKUP($A4564,'[1]Prices 23 nov'!$A$2:$Q$5001,12,FALSE)</f>
        <v>34</v>
      </c>
      <c r="V4564" s="7">
        <f>VLOOKUP($A4564,'[1]Prices 23 nov'!$A$2:$Q$5001,13,FALSE)</f>
        <v>34.310001373291023</v>
      </c>
      <c r="W4564" s="7">
        <f>VLOOKUP($A4564,'[1]Prices 23 nov'!$A$2:$Q$5001,14,FALSE)</f>
        <v>45.009998321533203</v>
      </c>
      <c r="X4564" s="7">
        <f>VLOOKUP($A4564,'[1]Prices 23 nov'!$A$2:$Q$5001,15,FALSE)</f>
        <v>45.5</v>
      </c>
      <c r="Y4564" s="7">
        <f>VLOOKUP($A4564,'[1]Prices 23 nov'!$A$2:$Q$5001,16,FALSE)</f>
        <v>48.380001068115227</v>
      </c>
      <c r="Z4564" s="7">
        <f>VLOOKUP($A4564,'[1]Prices 23 nov'!$A$2:$Q$5001,17,FALSE)</f>
        <v>44.5</v>
      </c>
    </row>
    <row r="4565" spans="1:26">
      <c r="A4565" s="4" t="s">
        <v>9603</v>
      </c>
      <c r="B4565" s="4" t="s">
        <v>9604</v>
      </c>
      <c r="C4565" s="5">
        <v>3096591616</v>
      </c>
      <c r="D4565" s="5">
        <v>4592</v>
      </c>
      <c r="E4565" s="6" t="s">
        <v>70</v>
      </c>
      <c r="F4565" s="4" t="s">
        <v>242</v>
      </c>
      <c r="G4565" s="4" t="s">
        <v>46</v>
      </c>
      <c r="H4565" s="4" t="s">
        <v>102</v>
      </c>
      <c r="I4565" s="4">
        <v>5</v>
      </c>
      <c r="J4565" s="5">
        <v>5.4811729603869512</v>
      </c>
      <c r="K4565" s="5">
        <v>1.7063390495691491</v>
      </c>
      <c r="L4565" s="4" t="s">
        <v>846</v>
      </c>
      <c r="M4565" s="4" t="s">
        <v>1796</v>
      </c>
      <c r="N4565" s="7">
        <f>VLOOKUP($A4565,'[1]Prices 23 nov'!$A$2:$Q$5001,5,FALSE)</f>
        <v>61.365007893345727</v>
      </c>
      <c r="O4565" s="7">
        <f>VLOOKUP($A4565,'[1]Prices 23 nov'!$A$2:$Q$5001,6,FALSE)</f>
        <v>1.7501739759835571</v>
      </c>
      <c r="P4565" s="7">
        <f>VLOOKUP($A4565,'[1]Prices 23 nov'!$A$2:$Q$5001,7,FALSE)</f>
        <v>1.7434012161005801</v>
      </c>
      <c r="Q4565" s="7">
        <f>VLOOKUP($A4565,'[1]Prices 23 nov'!$A$2:$Q$5001,8,FALSE)</f>
        <v>2.208929746412736</v>
      </c>
      <c r="R4565" s="7">
        <f>VLOOKUP($A4565,'[1]Prices 23 nov'!$A$2:$Q$5001,9,FALSE)</f>
        <v>2.565760394994868</v>
      </c>
      <c r="S4565" s="7">
        <f>VLOOKUP($A4565,'[1]Prices 23 nov'!$A$2:$Q$5001,10,FALSE)</f>
        <v>2.3042255170496451</v>
      </c>
      <c r="T4565" s="7">
        <f>VLOOKUP($A4565,'[1]Prices 23 nov'!$A$2:$Q$5001,11,FALSE)</f>
        <v>2.2822195239903071</v>
      </c>
      <c r="U4565" s="7">
        <f>VLOOKUP($A4565,'[1]Prices 23 nov'!$A$2:$Q$5001,12,FALSE)</f>
        <v>3.4372457265853882</v>
      </c>
      <c r="V4565" s="7">
        <f>VLOOKUP($A4565,'[1]Prices 23 nov'!$A$2:$Q$5001,13,FALSE)</f>
        <v>4.1371994465589523</v>
      </c>
      <c r="W4565" s="7">
        <f>VLOOKUP($A4565,'[1]Prices 23 nov'!$A$2:$Q$5001,14,FALSE)</f>
        <v>4.7501038803628148</v>
      </c>
      <c r="X4565" s="7">
        <f>VLOOKUP($A4565,'[1]Prices 23 nov'!$A$2:$Q$5001,15,FALSE)</f>
        <v>3.968834980564679</v>
      </c>
      <c r="Y4565" s="7">
        <f>VLOOKUP($A4565,'[1]Prices 23 nov'!$A$2:$Q$5001,16,FALSE)</f>
        <v>3.5458696133801482</v>
      </c>
      <c r="Z4565" s="7">
        <f>VLOOKUP($A4565,'[1]Prices 23 nov'!$A$2:$Q$5001,17,FALSE)</f>
        <v>3.3550530158223641</v>
      </c>
    </row>
    <row r="4566" spans="1:26">
      <c r="A4566" s="4" t="s">
        <v>9605</v>
      </c>
      <c r="B4566" s="4" t="s">
        <v>4506</v>
      </c>
      <c r="C4566" s="5">
        <v>3096091392</v>
      </c>
      <c r="D4566" s="5">
        <v>4593</v>
      </c>
      <c r="E4566" s="6" t="s">
        <v>34</v>
      </c>
      <c r="F4566" s="4" t="s">
        <v>25</v>
      </c>
      <c r="G4566" s="4" t="s">
        <v>26</v>
      </c>
      <c r="H4566" s="4" t="s">
        <v>27</v>
      </c>
      <c r="I4566" s="4">
        <v>2.8888888359069824</v>
      </c>
      <c r="J4566" s="5">
        <v>4.052360715898887</v>
      </c>
      <c r="K4566" s="5">
        <v>2.262301094525264</v>
      </c>
      <c r="L4566" s="4" t="s">
        <v>28</v>
      </c>
      <c r="M4566" s="4" t="s">
        <v>677</v>
      </c>
      <c r="N4566" s="7">
        <f>VLOOKUP($A4566,'[1]Prices 23 nov'!$A$2:$Q$5001,5,FALSE)</f>
        <v>9.3770130850172819</v>
      </c>
      <c r="O4566" s="7">
        <f>VLOOKUP($A4566,'[1]Prices 23 nov'!$A$2:$Q$5001,6,FALSE)</f>
        <v>3.052122257268195</v>
      </c>
      <c r="P4566" s="7">
        <f>VLOOKUP($A4566,'[1]Prices 23 nov'!$A$2:$Q$5001,7,FALSE)</f>
        <v>3.1918769984207529</v>
      </c>
      <c r="Q4566" s="7">
        <f>VLOOKUP($A4566,'[1]Prices 23 nov'!$A$2:$Q$5001,8,FALSE)</f>
        <v>3.4631102236776878</v>
      </c>
      <c r="R4566" s="7">
        <f>VLOOKUP($A4566,'[1]Prices 23 nov'!$A$2:$Q$5001,9,FALSE)</f>
        <v>2.7087524022181242</v>
      </c>
      <c r="S4566" s="7">
        <f>VLOOKUP($A4566,'[1]Prices 23 nov'!$A$2:$Q$5001,10,FALSE)</f>
        <v>2.6339936581086931</v>
      </c>
      <c r="T4566" s="7">
        <f>VLOOKUP($A4566,'[1]Prices 23 nov'!$A$2:$Q$5001,11,FALSE)</f>
        <v>3.3067175758127969</v>
      </c>
      <c r="U4566" s="7">
        <f>VLOOKUP($A4566,'[1]Prices 23 nov'!$A$2:$Q$5001,12,FALSE)</f>
        <v>3.0055499702751831</v>
      </c>
      <c r="V4566" s="7">
        <f>VLOOKUP($A4566,'[1]Prices 23 nov'!$A$2:$Q$5001,13,FALSE)</f>
        <v>3.1923024128064981</v>
      </c>
      <c r="W4566" s="7">
        <f>VLOOKUP($A4566,'[1]Prices 23 nov'!$A$2:$Q$5001,14,FALSE)</f>
        <v>3.0731901452966781</v>
      </c>
      <c r="X4566" s="7">
        <f>VLOOKUP($A4566,'[1]Prices 23 nov'!$A$2:$Q$5001,15,FALSE)</f>
        <v>3.171093239574446</v>
      </c>
      <c r="Y4566" s="7">
        <f>VLOOKUP($A4566,'[1]Prices 23 nov'!$A$2:$Q$5001,16,FALSE)</f>
        <v>3.6433048103529591</v>
      </c>
      <c r="Z4566" s="7">
        <f>VLOOKUP($A4566,'[1]Prices 23 nov'!$A$2:$Q$5001,17,FALSE)</f>
        <v>3.3383106284011319</v>
      </c>
    </row>
    <row r="4567" spans="1:26">
      <c r="A4567" s="4" t="s">
        <v>9606</v>
      </c>
      <c r="B4567" s="4" t="s">
        <v>9607</v>
      </c>
      <c r="C4567" s="5">
        <v>3095775232</v>
      </c>
      <c r="D4567" s="5">
        <v>4594</v>
      </c>
      <c r="E4567" s="6" t="s">
        <v>105</v>
      </c>
      <c r="F4567" s="4" t="s">
        <v>202</v>
      </c>
      <c r="G4567" s="4" t="s">
        <v>267</v>
      </c>
      <c r="H4567" s="4" t="s">
        <v>268</v>
      </c>
      <c r="I4567" s="4">
        <v>0</v>
      </c>
      <c r="J4567" s="5">
        <v>5.3350000381469727</v>
      </c>
      <c r="K4567" s="5">
        <v>4.8499999046325684</v>
      </c>
      <c r="L4567" s="4" t="s">
        <v>191</v>
      </c>
      <c r="M4567" s="4" t="s">
        <v>38</v>
      </c>
      <c r="N4567" s="7">
        <f>VLOOKUP($A4567,'[1]Prices 23 nov'!$A$2:$Q$5001,5,FALSE)</f>
        <v>9.1435445646341087</v>
      </c>
      <c r="O4567" s="7">
        <f>VLOOKUP($A4567,'[1]Prices 23 nov'!$A$2:$Q$5001,6,FALSE)</f>
        <v>4.9597997665405273</v>
      </c>
      <c r="P4567" s="7">
        <f>VLOOKUP($A4567,'[1]Prices 23 nov'!$A$2:$Q$5001,7,FALSE)</f>
        <v>5.0099000930786133</v>
      </c>
      <c r="Q4567" s="7">
        <f>VLOOKUP($A4567,'[1]Prices 23 nov'!$A$2:$Q$5001,8,FALSE)</f>
        <v>5.0534000396728516</v>
      </c>
      <c r="R4567" s="7">
        <f>VLOOKUP($A4567,'[1]Prices 23 nov'!$A$2:$Q$5001,9,FALSE)</f>
        <v>5.1069002151489258</v>
      </c>
      <c r="S4567" s="7">
        <f>VLOOKUP($A4567,'[1]Prices 23 nov'!$A$2:$Q$5001,10,FALSE)</f>
        <v>5.0949997901916504</v>
      </c>
      <c r="T4567" s="7">
        <f>VLOOKUP($A4567,'[1]Prices 23 nov'!$A$2:$Q$5001,11,FALSE)</f>
        <v>5.192500114440918</v>
      </c>
      <c r="U4567" s="7">
        <f>VLOOKUP($A4567,'[1]Prices 23 nov'!$A$2:$Q$5001,12,FALSE)</f>
        <v>5.0542998313903809</v>
      </c>
      <c r="V4567" s="7">
        <f>VLOOKUP($A4567,'[1]Prices 23 nov'!$A$2:$Q$5001,13,FALSE)</f>
        <v>4.989799976348877</v>
      </c>
      <c r="W4567" s="7">
        <f>VLOOKUP($A4567,'[1]Prices 23 nov'!$A$2:$Q$5001,14,FALSE)</f>
        <v>5.0285000801086426</v>
      </c>
      <c r="X4567" s="7">
        <f>VLOOKUP($A4567,'[1]Prices 23 nov'!$A$2:$Q$5001,15,FALSE)</f>
        <v>5.1110000610351563</v>
      </c>
      <c r="Y4567" s="7">
        <f>VLOOKUP($A4567,'[1]Prices 23 nov'!$A$2:$Q$5001,16,FALSE)</f>
        <v>5.1735000610351563</v>
      </c>
      <c r="Z4567" s="7">
        <f>VLOOKUP($A4567,'[1]Prices 23 nov'!$A$2:$Q$5001,17,FALSE)</f>
        <v>5.2284998893737793</v>
      </c>
    </row>
    <row r="4568" spans="1:26">
      <c r="A4568" s="4" t="s">
        <v>9608</v>
      </c>
      <c r="B4568" s="4" t="s">
        <v>9609</v>
      </c>
      <c r="C4568" s="5">
        <v>3095710976</v>
      </c>
      <c r="D4568" s="5">
        <v>4595</v>
      </c>
      <c r="E4568" s="6" t="s">
        <v>67</v>
      </c>
      <c r="F4568" s="4" t="s">
        <v>51</v>
      </c>
      <c r="G4568" s="4" t="s">
        <v>18</v>
      </c>
      <c r="H4568" s="4" t="s">
        <v>19</v>
      </c>
      <c r="I4568" s="4">
        <v>3.6875</v>
      </c>
      <c r="J4568" s="5">
        <v>42.200000762939453</v>
      </c>
      <c r="K4568" s="5">
        <v>9.8199996948242188</v>
      </c>
      <c r="L4568" s="4" t="s">
        <v>64</v>
      </c>
      <c r="M4568" s="4" t="s">
        <v>245</v>
      </c>
      <c r="N4568" s="7">
        <f>VLOOKUP($A4568,'[1]Prices 23 nov'!$A$2:$Q$5001,5,FALSE)</f>
        <v>4.7654973759837738</v>
      </c>
      <c r="O4568" s="7">
        <f>VLOOKUP($A4568,'[1]Prices 23 nov'!$A$2:$Q$5001,6,FALSE)</f>
        <v>33.799999237060547</v>
      </c>
      <c r="P4568" s="7">
        <f>VLOOKUP($A4568,'[1]Prices 23 nov'!$A$2:$Q$5001,7,FALSE)</f>
        <v>34.270000457763672</v>
      </c>
      <c r="Q4568" s="7">
        <f>VLOOKUP($A4568,'[1]Prices 23 nov'!$A$2:$Q$5001,8,FALSE)</f>
        <v>37.830001831054688</v>
      </c>
      <c r="R4568" s="7">
        <f>VLOOKUP($A4568,'[1]Prices 23 nov'!$A$2:$Q$5001,9,FALSE)</f>
        <v>34.290000915527337</v>
      </c>
      <c r="S4568" s="7">
        <f>VLOOKUP($A4568,'[1]Prices 23 nov'!$A$2:$Q$5001,10,FALSE)</f>
        <v>16.520000457763668</v>
      </c>
      <c r="T4568" s="7">
        <f>VLOOKUP($A4568,'[1]Prices 23 nov'!$A$2:$Q$5001,11,FALSE)</f>
        <v>25.170000076293949</v>
      </c>
      <c r="U4568" s="7">
        <f>VLOOKUP($A4568,'[1]Prices 23 nov'!$A$2:$Q$5001,12,FALSE)</f>
        <v>33.770000457763672</v>
      </c>
      <c r="V4568" s="7">
        <f>VLOOKUP($A4568,'[1]Prices 23 nov'!$A$2:$Q$5001,13,FALSE)</f>
        <v>29.360000610351559</v>
      </c>
      <c r="W4568" s="7">
        <f>VLOOKUP($A4568,'[1]Prices 23 nov'!$A$2:$Q$5001,14,FALSE)</f>
        <v>33.959999084472663</v>
      </c>
      <c r="X4568" s="7">
        <f>VLOOKUP($A4568,'[1]Prices 23 nov'!$A$2:$Q$5001,15,FALSE)</f>
        <v>36.849998474121087</v>
      </c>
      <c r="Y4568" s="7">
        <f>VLOOKUP($A4568,'[1]Prices 23 nov'!$A$2:$Q$5001,16,FALSE)</f>
        <v>39.709999084472663</v>
      </c>
      <c r="Z4568" s="7">
        <f>VLOOKUP($A4568,'[1]Prices 23 nov'!$A$2:$Q$5001,17,FALSE)</f>
        <v>33.310001373291023</v>
      </c>
    </row>
    <row r="4569" spans="1:26">
      <c r="A4569" s="4" t="s">
        <v>9610</v>
      </c>
      <c r="B4569" s="4" t="s">
        <v>9611</v>
      </c>
      <c r="C4569" s="5">
        <v>3091451904</v>
      </c>
      <c r="D4569" s="5">
        <v>4596</v>
      </c>
      <c r="E4569" s="6" t="s">
        <v>67</v>
      </c>
      <c r="F4569" s="4" t="s">
        <v>45</v>
      </c>
      <c r="G4569" s="4" t="s">
        <v>46</v>
      </c>
      <c r="H4569" s="4" t="s">
        <v>102</v>
      </c>
      <c r="I4569" s="4">
        <v>3.3913042545318604</v>
      </c>
      <c r="J4569" s="5">
        <v>0.61211710245652307</v>
      </c>
      <c r="K4569" s="5">
        <v>0.32327030942033602</v>
      </c>
      <c r="L4569" s="4" t="s">
        <v>64</v>
      </c>
      <c r="M4569" s="4" t="s">
        <v>649</v>
      </c>
      <c r="N4569" s="7">
        <f>VLOOKUP($A4569,'[1]Prices 23 nov'!$A$2:$Q$5001,5,FALSE)</f>
        <v>-27.25870973389355</v>
      </c>
      <c r="O4569" s="7">
        <f>VLOOKUP($A4569,'[1]Prices 23 nov'!$A$2:$Q$5001,6,FALSE)</f>
        <v>0.54926105342819709</v>
      </c>
      <c r="P4569" s="7">
        <f>VLOOKUP($A4569,'[1]Prices 23 nov'!$A$2:$Q$5001,7,FALSE)</f>
        <v>0.56717569883167607</v>
      </c>
      <c r="Q4569" s="7">
        <f>VLOOKUP($A4569,'[1]Prices 23 nov'!$A$2:$Q$5001,8,FALSE)</f>
        <v>0.49436753121686999</v>
      </c>
      <c r="R4569" s="7">
        <f>VLOOKUP($A4569,'[1]Prices 23 nov'!$A$2:$Q$5001,9,FALSE)</f>
        <v>0.49221200320130298</v>
      </c>
      <c r="S4569" s="7">
        <f>VLOOKUP($A4569,'[1]Prices 23 nov'!$A$2:$Q$5001,10,FALSE)</f>
        <v>0.381777837428245</v>
      </c>
      <c r="T4569" s="7">
        <f>VLOOKUP($A4569,'[1]Prices 23 nov'!$A$2:$Q$5001,11,FALSE)</f>
        <v>0.44115374118746298</v>
      </c>
      <c r="U4569" s="7">
        <f>VLOOKUP($A4569,'[1]Prices 23 nov'!$A$2:$Q$5001,12,FALSE)</f>
        <v>0.40249753786976311</v>
      </c>
      <c r="V4569" s="7">
        <f>VLOOKUP($A4569,'[1]Prices 23 nov'!$A$2:$Q$5001,13,FALSE)</f>
        <v>0.43222459367301302</v>
      </c>
      <c r="W4569" s="7">
        <f>VLOOKUP($A4569,'[1]Prices 23 nov'!$A$2:$Q$5001,14,FALSE)</f>
        <v>0.49029096345787299</v>
      </c>
      <c r="X4569" s="7">
        <f>VLOOKUP($A4569,'[1]Prices 23 nov'!$A$2:$Q$5001,15,FALSE)</f>
        <v>0.48516127463309999</v>
      </c>
      <c r="Y4569" s="7">
        <f>VLOOKUP($A4569,'[1]Prices 23 nov'!$A$2:$Q$5001,16,FALSE)</f>
        <v>0.40644114577450102</v>
      </c>
      <c r="Z4569" s="7">
        <f>VLOOKUP($A4569,'[1]Prices 23 nov'!$A$2:$Q$5001,17,FALSE)</f>
        <v>0.36773244178615311</v>
      </c>
    </row>
    <row r="4570" spans="1:26">
      <c r="A4570" s="4" t="s">
        <v>9612</v>
      </c>
      <c r="B4570" s="4" t="s">
        <v>9613</v>
      </c>
      <c r="C4570" s="5">
        <v>3091080960</v>
      </c>
      <c r="D4570" s="5">
        <v>4597</v>
      </c>
      <c r="E4570" s="6" t="s">
        <v>294</v>
      </c>
      <c r="F4570" s="4" t="s">
        <v>3077</v>
      </c>
      <c r="G4570" s="4" t="s">
        <v>3078</v>
      </c>
      <c r="H4570" s="4" t="s">
        <v>3079</v>
      </c>
      <c r="I4570" s="4">
        <v>3.615384578704834</v>
      </c>
      <c r="J4570" s="5">
        <v>3.8808837975847412</v>
      </c>
      <c r="K4570" s="5">
        <v>1.7427699321885251</v>
      </c>
      <c r="L4570" s="4" t="s">
        <v>20</v>
      </c>
      <c r="M4570" s="4" t="s">
        <v>197</v>
      </c>
      <c r="N4570" s="7">
        <f>VLOOKUP($A4570,'[1]Prices 23 nov'!$A$2:$Q$5001,5,FALSE)</f>
        <v>4.2307745211225054</v>
      </c>
      <c r="O4570" s="7">
        <f>VLOOKUP($A4570,'[1]Prices 23 nov'!$A$2:$Q$5001,6,FALSE)</f>
        <v>3.372981136673928</v>
      </c>
      <c r="P4570" s="7">
        <f>VLOOKUP($A4570,'[1]Prices 23 nov'!$A$2:$Q$5001,7,FALSE)</f>
        <v>3.4255699910449948</v>
      </c>
      <c r="Q4570" s="7">
        <f>VLOOKUP($A4570,'[1]Prices 23 nov'!$A$2:$Q$5001,8,FALSE)</f>
        <v>3.560011063279148</v>
      </c>
      <c r="R4570" s="7">
        <f>VLOOKUP($A4570,'[1]Prices 23 nov'!$A$2:$Q$5001,9,FALSE)</f>
        <v>3.2359028954000451</v>
      </c>
      <c r="S4570" s="7">
        <f>VLOOKUP($A4570,'[1]Prices 23 nov'!$A$2:$Q$5001,10,FALSE)</f>
        <v>2.074450016021729</v>
      </c>
      <c r="T4570" s="7">
        <f>VLOOKUP($A4570,'[1]Prices 23 nov'!$A$2:$Q$5001,11,FALSE)</f>
        <v>2.167689892349244</v>
      </c>
      <c r="U4570" s="7">
        <f>VLOOKUP($A4570,'[1]Prices 23 nov'!$A$2:$Q$5001,12,FALSE)</f>
        <v>2.2049819749288559</v>
      </c>
      <c r="V4570" s="7">
        <f>VLOOKUP($A4570,'[1]Prices 23 nov'!$A$2:$Q$5001,13,FALSE)</f>
        <v>2.384271989205359</v>
      </c>
      <c r="W4570" s="7">
        <f>VLOOKUP($A4570,'[1]Prices 23 nov'!$A$2:$Q$5001,14,FALSE)</f>
        <v>2.233166153940203</v>
      </c>
      <c r="X4570" s="7">
        <f>VLOOKUP($A4570,'[1]Prices 23 nov'!$A$2:$Q$5001,15,FALSE)</f>
        <v>2.327160115804674</v>
      </c>
      <c r="Y4570" s="7">
        <f>VLOOKUP($A4570,'[1]Prices 23 nov'!$A$2:$Q$5001,16,FALSE)</f>
        <v>2.5794240305671678</v>
      </c>
      <c r="Z4570" s="7">
        <f>VLOOKUP($A4570,'[1]Prices 23 nov'!$A$2:$Q$5001,17,FALSE)</f>
        <v>2.7870200272607799</v>
      </c>
    </row>
    <row r="4571" spans="1:26">
      <c r="A4571" s="4" t="s">
        <v>9614</v>
      </c>
      <c r="B4571" s="4" t="s">
        <v>9615</v>
      </c>
      <c r="C4571" s="5">
        <v>3087835648</v>
      </c>
      <c r="D4571" s="5">
        <v>4598</v>
      </c>
      <c r="E4571" s="6" t="s">
        <v>24</v>
      </c>
      <c r="F4571" s="4" t="s">
        <v>51</v>
      </c>
      <c r="G4571" s="4" t="s">
        <v>18</v>
      </c>
      <c r="H4571" s="4" t="s">
        <v>19</v>
      </c>
      <c r="I4571" s="4">
        <v>4</v>
      </c>
      <c r="J4571" s="5">
        <v>13.814999580383301</v>
      </c>
      <c r="K4571" s="5">
        <v>3.75</v>
      </c>
      <c r="L4571" s="4" t="s">
        <v>64</v>
      </c>
      <c r="M4571" s="4" t="s">
        <v>314</v>
      </c>
      <c r="N4571" s="7">
        <f>VLOOKUP($A4571,'[1]Prices 23 nov'!$A$2:$Q$5001,5,FALSE)</f>
        <v>-10.74412337047491</v>
      </c>
      <c r="O4571" s="7">
        <f>VLOOKUP($A4571,'[1]Prices 23 nov'!$A$2:$Q$5001,6,FALSE)</f>
        <v>9.5299997329711914</v>
      </c>
      <c r="P4571" s="7">
        <f>VLOOKUP($A4571,'[1]Prices 23 nov'!$A$2:$Q$5001,7,FALSE)</f>
        <v>13.35999965667725</v>
      </c>
      <c r="Q4571" s="7">
        <f>VLOOKUP($A4571,'[1]Prices 23 nov'!$A$2:$Q$5001,8,FALSE)</f>
        <v>9.9600000381469727</v>
      </c>
      <c r="R4571" s="7">
        <f>VLOOKUP($A4571,'[1]Prices 23 nov'!$A$2:$Q$5001,9,FALSE)</f>
        <v>6.6500000953674316</v>
      </c>
      <c r="S4571" s="7">
        <f>VLOOKUP($A4571,'[1]Prices 23 nov'!$A$2:$Q$5001,10,FALSE)</f>
        <v>4.929999828338623</v>
      </c>
      <c r="T4571" s="7">
        <f>VLOOKUP($A4571,'[1]Prices 23 nov'!$A$2:$Q$5001,11,FALSE)</f>
        <v>8.25</v>
      </c>
      <c r="U4571" s="7">
        <f>VLOOKUP($A4571,'[1]Prices 23 nov'!$A$2:$Q$5001,12,FALSE)</f>
        <v>8.0399999618530273</v>
      </c>
      <c r="V4571" s="7">
        <f>VLOOKUP($A4571,'[1]Prices 23 nov'!$A$2:$Q$5001,13,FALSE)</f>
        <v>8.3400001525878906</v>
      </c>
      <c r="W4571" s="7">
        <f>VLOOKUP($A4571,'[1]Prices 23 nov'!$A$2:$Q$5001,14,FALSE)</f>
        <v>9.75</v>
      </c>
      <c r="X4571" s="7">
        <f>VLOOKUP($A4571,'[1]Prices 23 nov'!$A$2:$Q$5001,15,FALSE)</f>
        <v>10.05000019073486</v>
      </c>
      <c r="Y4571" s="7">
        <f>VLOOKUP($A4571,'[1]Prices 23 nov'!$A$2:$Q$5001,16,FALSE)</f>
        <v>8.119999885559082</v>
      </c>
      <c r="Z4571" s="7">
        <f>VLOOKUP($A4571,'[1]Prices 23 nov'!$A$2:$Q$5001,17,FALSE)</f>
        <v>7.1700000762939453</v>
      </c>
    </row>
    <row r="4572" spans="1:26">
      <c r="A4572" s="4" t="s">
        <v>9616</v>
      </c>
      <c r="B4572" s="4" t="s">
        <v>9617</v>
      </c>
      <c r="C4572" s="5">
        <v>3087270400</v>
      </c>
      <c r="D4572" s="5">
        <v>4599</v>
      </c>
      <c r="E4572" s="6" t="s">
        <v>55</v>
      </c>
      <c r="F4572" s="4" t="s">
        <v>78</v>
      </c>
      <c r="G4572" s="4" t="s">
        <v>79</v>
      </c>
      <c r="H4572" s="4" t="s">
        <v>80</v>
      </c>
      <c r="I4572" s="4">
        <v>4.75</v>
      </c>
      <c r="J4572" s="5">
        <v>35.385352362186929</v>
      </c>
      <c r="K4572" s="5">
        <v>16.229128309313694</v>
      </c>
      <c r="L4572" s="4" t="s">
        <v>20</v>
      </c>
      <c r="M4572" s="4" t="s">
        <v>673</v>
      </c>
      <c r="N4572" s="7">
        <f>VLOOKUP($A4572,'[1]Prices 23 nov'!$A$2:$Q$5001,5,FALSE)</f>
        <v>12.58968109593728</v>
      </c>
      <c r="O4572" s="7">
        <f>VLOOKUP($A4572,'[1]Prices 23 nov'!$A$2:$Q$5001,6,FALSE)</f>
        <v>30.51710418658331</v>
      </c>
      <c r="P4572" s="7">
        <f>VLOOKUP($A4572,'[1]Prices 23 nov'!$A$2:$Q$5001,7,FALSE)</f>
        <v>33.391292102169253</v>
      </c>
      <c r="Q4572" s="7">
        <f>VLOOKUP($A4572,'[1]Prices 23 nov'!$A$2:$Q$5001,8,FALSE)</f>
        <v>29.365865339059379</v>
      </c>
      <c r="R4572" s="7">
        <f>VLOOKUP($A4572,'[1]Prices 23 nov'!$A$2:$Q$5001,9,FALSE)</f>
        <v>27.66118134313729</v>
      </c>
      <c r="S4572" s="7">
        <f>VLOOKUP($A4572,'[1]Prices 23 nov'!$A$2:$Q$5001,10,FALSE)</f>
        <v>22.025364058208648</v>
      </c>
      <c r="T4572" s="7">
        <f>VLOOKUP($A4572,'[1]Prices 23 nov'!$A$2:$Q$5001,11,FALSE)</f>
        <v>24.587885569781061</v>
      </c>
      <c r="U4572" s="7">
        <f>VLOOKUP($A4572,'[1]Prices 23 nov'!$A$2:$Q$5001,12,FALSE)</f>
        <v>23.238718204083849</v>
      </c>
      <c r="V4572" s="7">
        <f>VLOOKUP($A4572,'[1]Prices 23 nov'!$A$2:$Q$5001,13,FALSE)</f>
        <v>21.935483731795099</v>
      </c>
      <c r="W4572" s="7">
        <f>VLOOKUP($A4572,'[1]Prices 23 nov'!$A$2:$Q$5001,14,FALSE)</f>
        <v>24.112121947109699</v>
      </c>
      <c r="X4572" s="7">
        <f>VLOOKUP($A4572,'[1]Prices 23 nov'!$A$2:$Q$5001,15,FALSE)</f>
        <v>26.103162136860188</v>
      </c>
      <c r="Y4572" s="7">
        <f>VLOOKUP($A4572,'[1]Prices 23 nov'!$A$2:$Q$5001,16,FALSE)</f>
        <v>26.306968659628179</v>
      </c>
      <c r="Z4572" s="7">
        <f>VLOOKUP($A4572,'[1]Prices 23 nov'!$A$2:$Q$5001,17,FALSE)</f>
        <v>28.64193273126148</v>
      </c>
    </row>
    <row r="4573" spans="1:26">
      <c r="A4573" s="4" t="s">
        <v>9618</v>
      </c>
      <c r="B4573" s="4" t="s">
        <v>9619</v>
      </c>
      <c r="C4573" s="5">
        <v>3086978048</v>
      </c>
      <c r="D4573" s="5">
        <v>4600</v>
      </c>
      <c r="E4573" s="6" t="s">
        <v>105</v>
      </c>
      <c r="F4573" s="4" t="s">
        <v>250</v>
      </c>
      <c r="G4573" s="4" t="s">
        <v>267</v>
      </c>
      <c r="H4573" s="4" t="s">
        <v>268</v>
      </c>
      <c r="I4573" s="4">
        <v>0</v>
      </c>
      <c r="J4573" s="5">
        <v>47.376589168424999</v>
      </c>
      <c r="K4573" s="5">
        <v>28.47481325535</v>
      </c>
      <c r="L4573" s="4" t="s">
        <v>41</v>
      </c>
      <c r="M4573" s="4" t="s">
        <v>38</v>
      </c>
      <c r="N4573" s="7">
        <f>VLOOKUP($A4573,'[1]Prices 23 nov'!$A$2:$Q$5001,5,FALSE)</f>
        <v>14.62358871827505</v>
      </c>
      <c r="O4573" s="7">
        <f>VLOOKUP($A4573,'[1]Prices 23 nov'!$A$2:$Q$5001,6,FALSE)</f>
        <v>39.899773963610642</v>
      </c>
      <c r="P4573" s="7">
        <f>VLOOKUP($A4573,'[1]Prices 23 nov'!$A$2:$Q$5001,7,FALSE)</f>
        <v>43.042166682891548</v>
      </c>
      <c r="Q4573" s="7">
        <f>VLOOKUP($A4573,'[1]Prices 23 nov'!$A$2:$Q$5001,8,FALSE)</f>
        <v>40.804811894427978</v>
      </c>
      <c r="R4573" s="7">
        <f>VLOOKUP($A4573,'[1]Prices 23 nov'!$A$2:$Q$5001,9,FALSE)</f>
        <v>39.270792807568803</v>
      </c>
      <c r="S4573" s="7">
        <f>VLOOKUP($A4573,'[1]Prices 23 nov'!$A$2:$Q$5001,10,FALSE)</f>
        <v>31.7203545931261</v>
      </c>
      <c r="T4573" s="7">
        <f>VLOOKUP($A4573,'[1]Prices 23 nov'!$A$2:$Q$5001,11,FALSE)</f>
        <v>34.021281751454808</v>
      </c>
      <c r="U4573" s="7">
        <f>VLOOKUP($A4573,'[1]Prices 23 nov'!$A$2:$Q$5001,12,FALSE)</f>
        <v>36.765517950057983</v>
      </c>
      <c r="V4573" s="7">
        <f>VLOOKUP($A4573,'[1]Prices 23 nov'!$A$2:$Q$5001,13,FALSE)</f>
        <v>38.81591085344553</v>
      </c>
      <c r="W4573" s="7">
        <f>VLOOKUP($A4573,'[1]Prices 23 nov'!$A$2:$Q$5001,14,FALSE)</f>
        <v>41.87373929657042</v>
      </c>
      <c r="X4573" s="7">
        <f>VLOOKUP($A4573,'[1]Prices 23 nov'!$A$2:$Q$5001,15,FALSE)</f>
        <v>43.174132477724918</v>
      </c>
      <c r="Y4573" s="7">
        <f>VLOOKUP($A4573,'[1]Prices 23 nov'!$A$2:$Q$5001,16,FALSE)</f>
        <v>42.318107759580023</v>
      </c>
      <c r="Z4573" s="7">
        <f>VLOOKUP($A4573,'[1]Prices 23 nov'!$A$2:$Q$5001,17,FALSE)</f>
        <v>43.257559254765511</v>
      </c>
    </row>
    <row r="4574" spans="1:26">
      <c r="A4574" s="4" t="s">
        <v>9620</v>
      </c>
      <c r="B4574" s="4" t="s">
        <v>9621</v>
      </c>
      <c r="C4574" s="5">
        <v>3086081792</v>
      </c>
      <c r="D4574" s="5">
        <v>4601</v>
      </c>
      <c r="E4574" s="6" t="s">
        <v>67</v>
      </c>
      <c r="F4574" s="4" t="s">
        <v>51</v>
      </c>
      <c r="G4574" s="4" t="s">
        <v>18</v>
      </c>
      <c r="H4574" s="4" t="s">
        <v>19</v>
      </c>
      <c r="I4574" s="4">
        <v>4.1111111640930176</v>
      </c>
      <c r="J4574" s="5">
        <v>24.770000457763672</v>
      </c>
      <c r="K4574" s="5">
        <v>6.4000000953674316</v>
      </c>
      <c r="L4574" s="4" t="s">
        <v>41</v>
      </c>
      <c r="M4574" s="4" t="s">
        <v>337</v>
      </c>
      <c r="N4574" s="7">
        <f>VLOOKUP($A4574,'[1]Prices 23 nov'!$A$2:$Q$5001,5,FALSE)</f>
        <v>-23.851206441813218</v>
      </c>
      <c r="O4574" s="7">
        <f>VLOOKUP($A4574,'[1]Prices 23 nov'!$A$2:$Q$5001,6,FALSE)</f>
        <v>23.120000839233398</v>
      </c>
      <c r="P4574" s="7">
        <f>VLOOKUP($A4574,'[1]Prices 23 nov'!$A$2:$Q$5001,7,FALSE)</f>
        <v>24.239999771118161</v>
      </c>
      <c r="Q4574" s="7">
        <f>VLOOKUP($A4574,'[1]Prices 23 nov'!$A$2:$Q$5001,8,FALSE)</f>
        <v>21.860000610351559</v>
      </c>
      <c r="R4574" s="7">
        <f>VLOOKUP($A4574,'[1]Prices 23 nov'!$A$2:$Q$5001,9,FALSE)</f>
        <v>17.309999465942379</v>
      </c>
      <c r="S4574" s="7">
        <f>VLOOKUP($A4574,'[1]Prices 23 nov'!$A$2:$Q$5001,10,FALSE)</f>
        <v>10.010000228881839</v>
      </c>
      <c r="T4574" s="7">
        <f>VLOOKUP($A4574,'[1]Prices 23 nov'!$A$2:$Q$5001,11,FALSE)</f>
        <v>13.460000038146971</v>
      </c>
      <c r="U4574" s="7">
        <f>VLOOKUP($A4574,'[1]Prices 23 nov'!$A$2:$Q$5001,12,FALSE)</f>
        <v>15.829999923706049</v>
      </c>
      <c r="V4574" s="7">
        <f>VLOOKUP($A4574,'[1]Prices 23 nov'!$A$2:$Q$5001,13,FALSE)</f>
        <v>16.659999847412109</v>
      </c>
      <c r="W4574" s="7">
        <f>VLOOKUP($A4574,'[1]Prices 23 nov'!$A$2:$Q$5001,14,FALSE)</f>
        <v>17.860000610351559</v>
      </c>
      <c r="X4574" s="7">
        <f>VLOOKUP($A4574,'[1]Prices 23 nov'!$A$2:$Q$5001,15,FALSE)</f>
        <v>18.569999694824219</v>
      </c>
      <c r="Y4574" s="7">
        <f>VLOOKUP($A4574,'[1]Prices 23 nov'!$A$2:$Q$5001,16,FALSE)</f>
        <v>17.10000038146973</v>
      </c>
      <c r="Z4574" s="7">
        <f>VLOOKUP($A4574,'[1]Prices 23 nov'!$A$2:$Q$5001,17,FALSE)</f>
        <v>17.569999694824219</v>
      </c>
    </row>
    <row r="4575" spans="1:26">
      <c r="A4575" s="4" t="s">
        <v>9622</v>
      </c>
      <c r="B4575" s="4" t="s">
        <v>9623</v>
      </c>
      <c r="C4575" s="5">
        <v>3085060096</v>
      </c>
      <c r="D4575" s="5">
        <v>4602</v>
      </c>
      <c r="E4575" s="6" t="s">
        <v>294</v>
      </c>
      <c r="F4575" s="4" t="s">
        <v>141</v>
      </c>
      <c r="G4575" s="4" t="s">
        <v>142</v>
      </c>
      <c r="H4575" s="4" t="s">
        <v>143</v>
      </c>
      <c r="I4575" s="4">
        <v>4.25</v>
      </c>
      <c r="J4575" s="5">
        <v>24.229318119076105</v>
      </c>
      <c r="K4575" s="5">
        <v>7.2822080373999807</v>
      </c>
      <c r="L4575" s="4" t="s">
        <v>20</v>
      </c>
      <c r="M4575" s="4" t="s">
        <v>337</v>
      </c>
      <c r="N4575" s="7">
        <f>VLOOKUP($A4575,'[1]Prices 23 nov'!$A$2:$Q$5001,5,FALSE)</f>
        <v>-41.265997671162978</v>
      </c>
      <c r="O4575" s="7">
        <f>VLOOKUP($A4575,'[1]Prices 23 nov'!$A$2:$Q$5001,6,FALSE)</f>
        <v>22.8081443561241</v>
      </c>
      <c r="P4575" s="7">
        <f>VLOOKUP($A4575,'[1]Prices 23 nov'!$A$2:$Q$5001,7,FALSE)</f>
        <v>22.936032060533758</v>
      </c>
      <c r="Q4575" s="7">
        <f>VLOOKUP($A4575,'[1]Prices 23 nov'!$A$2:$Q$5001,8,FALSE)</f>
        <v>17.66817033290863</v>
      </c>
      <c r="R4575" s="7">
        <f>VLOOKUP($A4575,'[1]Prices 23 nov'!$A$2:$Q$5001,9,FALSE)</f>
        <v>15.14476677775383</v>
      </c>
      <c r="S4575" s="7">
        <f>VLOOKUP($A4575,'[1]Prices 23 nov'!$A$2:$Q$5001,10,FALSE)</f>
        <v>9.282779099419713</v>
      </c>
      <c r="T4575" s="7">
        <f>VLOOKUP($A4575,'[1]Prices 23 nov'!$A$2:$Q$5001,11,FALSE)</f>
        <v>9.6740958141162992</v>
      </c>
      <c r="U4575" s="7">
        <f>VLOOKUP($A4575,'[1]Prices 23 nov'!$A$2:$Q$5001,12,FALSE)</f>
        <v>12.73470852524042</v>
      </c>
      <c r="V4575" s="7">
        <f>VLOOKUP($A4575,'[1]Prices 23 nov'!$A$2:$Q$5001,13,FALSE)</f>
        <v>12.781605268828571</v>
      </c>
      <c r="W4575" s="7">
        <f>VLOOKUP($A4575,'[1]Prices 23 nov'!$A$2:$Q$5001,14,FALSE)</f>
        <v>13.30002892483026</v>
      </c>
      <c r="X4575" s="7">
        <f>VLOOKUP($A4575,'[1]Prices 23 nov'!$A$2:$Q$5001,15,FALSE)</f>
        <v>16.553480545990169</v>
      </c>
      <c r="Y4575" s="7">
        <f>VLOOKUP($A4575,'[1]Prices 23 nov'!$A$2:$Q$5001,16,FALSE)</f>
        <v>13.33964896202087</v>
      </c>
      <c r="Z4575" s="7">
        <f>VLOOKUP($A4575,'[1]Prices 23 nov'!$A$2:$Q$5001,17,FALSE)</f>
        <v>13.59084374271333</v>
      </c>
    </row>
    <row r="4576" spans="1:26">
      <c r="A4576" s="4" t="s">
        <v>9624</v>
      </c>
      <c r="B4576" s="4" t="s">
        <v>9625</v>
      </c>
      <c r="C4576" s="5">
        <v>3083695104</v>
      </c>
      <c r="D4576" s="5">
        <v>4603</v>
      </c>
      <c r="E4576" s="6" t="s">
        <v>329</v>
      </c>
      <c r="F4576" s="4" t="s">
        <v>101</v>
      </c>
      <c r="G4576" s="4" t="s">
        <v>46</v>
      </c>
      <c r="H4576" s="4" t="s">
        <v>102</v>
      </c>
      <c r="I4576" s="4">
        <v>4.4166665077209473</v>
      </c>
      <c r="J4576" s="5">
        <v>0.55577498973374406</v>
      </c>
      <c r="K4576" s="5">
        <v>0.37973797213577704</v>
      </c>
      <c r="L4576" s="4" t="s">
        <v>2069</v>
      </c>
      <c r="M4576" s="4" t="s">
        <v>1825</v>
      </c>
      <c r="N4576" s="7">
        <f>VLOOKUP($A4576,'[1]Prices 23 nov'!$A$2:$Q$5001,5,FALSE)</f>
        <v>14.50878017383306</v>
      </c>
      <c r="O4576" s="7">
        <f>VLOOKUP($A4576,'[1]Prices 23 nov'!$A$2:$Q$5001,6,FALSE)</f>
        <v>0.46453482222801101</v>
      </c>
      <c r="P4576" s="7">
        <f>VLOOKUP($A4576,'[1]Prices 23 nov'!$A$2:$Q$5001,7,FALSE)</f>
        <v>0.49544762014665611</v>
      </c>
      <c r="Q4576" s="7">
        <f>VLOOKUP($A4576,'[1]Prices 23 nov'!$A$2:$Q$5001,8,FALSE)</f>
        <v>0.41444137052204499</v>
      </c>
      <c r="R4576" s="7">
        <f>VLOOKUP($A4576,'[1]Prices 23 nov'!$A$2:$Q$5001,9,FALSE)</f>
        <v>0.46402048384970801</v>
      </c>
      <c r="S4576" s="7">
        <f>VLOOKUP($A4576,'[1]Prices 23 nov'!$A$2:$Q$5001,10,FALSE)</f>
        <v>0.43661971984195003</v>
      </c>
      <c r="T4576" s="7">
        <f>VLOOKUP($A4576,'[1]Prices 23 nov'!$A$2:$Q$5001,11,FALSE)</f>
        <v>0.45163027500592501</v>
      </c>
      <c r="U4576" s="7">
        <f>VLOOKUP($A4576,'[1]Prices 23 nov'!$A$2:$Q$5001,12,FALSE)</f>
        <v>0.39703694465288197</v>
      </c>
      <c r="V4576" s="7">
        <f>VLOOKUP($A4576,'[1]Prices 23 nov'!$A$2:$Q$5001,13,FALSE)</f>
        <v>0.45968882739543898</v>
      </c>
      <c r="W4576" s="7">
        <f>VLOOKUP($A4576,'[1]Prices 23 nov'!$A$2:$Q$5001,14,FALSE)</f>
        <v>0.47988080878872802</v>
      </c>
      <c r="X4576" s="7">
        <f>VLOOKUP($A4576,'[1]Prices 23 nov'!$A$2:$Q$5001,15,FALSE)</f>
        <v>0.46718020800312798</v>
      </c>
      <c r="Y4576" s="7">
        <f>VLOOKUP($A4576,'[1]Prices 23 nov'!$A$2:$Q$5001,16,FALSE)</f>
        <v>0.44912384493333202</v>
      </c>
      <c r="Z4576" s="7">
        <f>VLOOKUP($A4576,'[1]Prices 23 nov'!$A$2:$Q$5001,17,FALSE)</f>
        <v>0.44833669066429099</v>
      </c>
    </row>
    <row r="4577" spans="1:26">
      <c r="A4577" s="4" t="s">
        <v>9626</v>
      </c>
      <c r="B4577" s="4" t="s">
        <v>9627</v>
      </c>
      <c r="C4577" s="5">
        <v>3083568896</v>
      </c>
      <c r="D4577" s="5">
        <v>4604</v>
      </c>
      <c r="E4577" s="6" t="s">
        <v>34</v>
      </c>
      <c r="F4577" s="4" t="s">
        <v>2909</v>
      </c>
      <c r="G4577" s="4" t="s">
        <v>2608</v>
      </c>
      <c r="H4577" s="4" t="s">
        <v>2609</v>
      </c>
      <c r="I4577" s="4">
        <v>4.5999999046325684</v>
      </c>
      <c r="J4577" s="5">
        <v>1.230614120926371</v>
      </c>
      <c r="K4577" s="5">
        <v>0.49790772816356804</v>
      </c>
      <c r="L4577" s="4" t="s">
        <v>221</v>
      </c>
      <c r="M4577" s="4" t="s">
        <v>190</v>
      </c>
      <c r="N4577" s="7">
        <f>VLOOKUP($A4577,'[1]Prices 23 nov'!$A$2:$Q$5001,5,FALSE)</f>
        <v>24.965275658501529</v>
      </c>
      <c r="O4577" s="7">
        <f>VLOOKUP($A4577,'[1]Prices 23 nov'!$A$2:$Q$5001,6,FALSE)</f>
        <v>0.81687225368205008</v>
      </c>
      <c r="P4577" s="7">
        <f>VLOOKUP($A4577,'[1]Prices 23 nov'!$A$2:$Q$5001,7,FALSE)</f>
        <v>0.79787078176788406</v>
      </c>
      <c r="Q4577" s="7">
        <f>VLOOKUP($A4577,'[1]Prices 23 nov'!$A$2:$Q$5001,8,FALSE)</f>
        <v>0.75085627137926303</v>
      </c>
      <c r="R4577" s="7">
        <f>VLOOKUP($A4577,'[1]Prices 23 nov'!$A$2:$Q$5001,9,FALSE)</f>
        <v>0.72382973371386305</v>
      </c>
      <c r="S4577" s="7">
        <f>VLOOKUP($A4577,'[1]Prices 23 nov'!$A$2:$Q$5001,10,FALSE)</f>
        <v>0.69619021980581408</v>
      </c>
      <c r="T4577" s="7">
        <f>VLOOKUP($A4577,'[1]Prices 23 nov'!$A$2:$Q$5001,11,FALSE)</f>
        <v>0.71051657646248101</v>
      </c>
      <c r="U4577" s="7">
        <f>VLOOKUP($A4577,'[1]Prices 23 nov'!$A$2:$Q$5001,12,FALSE)</f>
        <v>0.90479596797376904</v>
      </c>
      <c r="V4577" s="7">
        <f>VLOOKUP($A4577,'[1]Prices 23 nov'!$A$2:$Q$5001,13,FALSE)</f>
        <v>0.98596452269703105</v>
      </c>
      <c r="W4577" s="7">
        <f>VLOOKUP($A4577,'[1]Prices 23 nov'!$A$2:$Q$5001,14,FALSE)</f>
        <v>1.024287291659562</v>
      </c>
      <c r="X4577" s="7">
        <f>VLOOKUP($A4577,'[1]Prices 23 nov'!$A$2:$Q$5001,15,FALSE)</f>
        <v>1.1407058797709619</v>
      </c>
      <c r="Y4577" s="7">
        <f>VLOOKUP($A4577,'[1]Prices 23 nov'!$A$2:$Q$5001,16,FALSE)</f>
        <v>1.156271916814148</v>
      </c>
      <c r="Z4577" s="7">
        <f>VLOOKUP($A4577,'[1]Prices 23 nov'!$A$2:$Q$5001,17,FALSE)</f>
        <v>1.0996100027114151</v>
      </c>
    </row>
    <row r="4578" spans="1:26">
      <c r="A4578" s="4" t="s">
        <v>9628</v>
      </c>
      <c r="B4578" s="4" t="s">
        <v>9629</v>
      </c>
      <c r="C4578" s="5">
        <v>3082905088</v>
      </c>
      <c r="D4578" s="5">
        <v>4605</v>
      </c>
      <c r="E4578" s="6" t="s">
        <v>70</v>
      </c>
      <c r="F4578" s="4" t="s">
        <v>17</v>
      </c>
      <c r="G4578" s="4" t="s">
        <v>18</v>
      </c>
      <c r="H4578" s="4" t="s">
        <v>19</v>
      </c>
      <c r="I4578" s="4">
        <v>3.6666667461395264</v>
      </c>
      <c r="J4578" s="5">
        <v>179.44999694824219</v>
      </c>
      <c r="K4578" s="5">
        <v>102.12999725341797</v>
      </c>
      <c r="L4578" s="4" t="s">
        <v>35</v>
      </c>
      <c r="M4578" s="4" t="s">
        <v>743</v>
      </c>
      <c r="N4578" s="7">
        <f>VLOOKUP($A4578,'[1]Prices 23 nov'!$A$2:$Q$5001,5,FALSE)</f>
        <v>-16.414186744137481</v>
      </c>
      <c r="O4578" s="7">
        <f>VLOOKUP($A4578,'[1]Prices 23 nov'!$A$2:$Q$5001,6,FALSE)</f>
        <v>164.6300048828125</v>
      </c>
      <c r="P4578" s="7">
        <f>VLOOKUP($A4578,'[1]Prices 23 nov'!$A$2:$Q$5001,7,FALSE)</f>
        <v>176.2200012207031</v>
      </c>
      <c r="Q4578" s="7">
        <f>VLOOKUP($A4578,'[1]Prices 23 nov'!$A$2:$Q$5001,8,FALSE)</f>
        <v>138.82000732421881</v>
      </c>
      <c r="R4578" s="7">
        <f>VLOOKUP($A4578,'[1]Prices 23 nov'!$A$2:$Q$5001,9,FALSE)</f>
        <v>124.48000335693359</v>
      </c>
      <c r="S4578" s="7">
        <f>VLOOKUP($A4578,'[1]Prices 23 nov'!$A$2:$Q$5001,10,FALSE)</f>
        <v>115.379997253418</v>
      </c>
      <c r="T4578" s="7">
        <f>VLOOKUP($A4578,'[1]Prices 23 nov'!$A$2:$Q$5001,11,FALSE)</f>
        <v>135.50999450683591</v>
      </c>
      <c r="U4578" s="7">
        <f>VLOOKUP($A4578,'[1]Prices 23 nov'!$A$2:$Q$5001,12,FALSE)</f>
        <v>127.3199996948242</v>
      </c>
      <c r="V4578" s="7">
        <f>VLOOKUP($A4578,'[1]Prices 23 nov'!$A$2:$Q$5001,13,FALSE)</f>
        <v>111.11000061035161</v>
      </c>
      <c r="W4578" s="7">
        <f>VLOOKUP($A4578,'[1]Prices 23 nov'!$A$2:$Q$5001,14,FALSE)</f>
        <v>110.4599990844727</v>
      </c>
      <c r="X4578" s="7">
        <f>VLOOKUP($A4578,'[1]Prices 23 nov'!$A$2:$Q$5001,15,FALSE)</f>
        <v>118.63999938964839</v>
      </c>
      <c r="Y4578" s="7">
        <f>VLOOKUP($A4578,'[1]Prices 23 nov'!$A$2:$Q$5001,16,FALSE)</f>
        <v>119.5</v>
      </c>
      <c r="Z4578" s="7">
        <f>VLOOKUP($A4578,'[1]Prices 23 nov'!$A$2:$Q$5001,17,FALSE)</f>
        <v>130.36000061035159</v>
      </c>
    </row>
    <row r="4579" spans="1:26">
      <c r="A4579" s="4" t="s">
        <v>9630</v>
      </c>
      <c r="B4579" s="4" t="s">
        <v>9631</v>
      </c>
      <c r="C4579" s="5">
        <v>3081626880</v>
      </c>
      <c r="D4579" s="5">
        <v>4606</v>
      </c>
      <c r="E4579" s="6" t="s">
        <v>329</v>
      </c>
      <c r="F4579" s="4" t="s">
        <v>25</v>
      </c>
      <c r="G4579" s="4" t="s">
        <v>26</v>
      </c>
      <c r="H4579" s="4" t="s">
        <v>27</v>
      </c>
      <c r="I4579" s="4">
        <v>2.4444444179534912</v>
      </c>
      <c r="J4579" s="5">
        <v>4.9666931493867414</v>
      </c>
      <c r="K4579" s="5">
        <v>2.9373420145943943</v>
      </c>
      <c r="L4579" s="4" t="s">
        <v>168</v>
      </c>
      <c r="M4579" s="4" t="s">
        <v>285</v>
      </c>
      <c r="N4579" s="7">
        <f>VLOOKUP($A4579,'[1]Prices 23 nov'!$A$2:$Q$5001,5,FALSE)</f>
        <v>-1.856436841383424</v>
      </c>
      <c r="O4579" s="7">
        <f>VLOOKUP($A4579,'[1]Prices 23 nov'!$A$2:$Q$5001,6,FALSE)</f>
        <v>4.1332231462001801</v>
      </c>
      <c r="P4579" s="7">
        <f>VLOOKUP($A4579,'[1]Prices 23 nov'!$A$2:$Q$5001,7,FALSE)</f>
        <v>4.7817051236741008</v>
      </c>
      <c r="Q4579" s="7">
        <f>VLOOKUP($A4579,'[1]Prices 23 nov'!$A$2:$Q$5001,8,FALSE)</f>
        <v>4.48294240387645</v>
      </c>
      <c r="R4579" s="7">
        <f>VLOOKUP($A4579,'[1]Prices 23 nov'!$A$2:$Q$5001,9,FALSE)</f>
        <v>3.9714271124692</v>
      </c>
      <c r="S4579" s="7">
        <f>VLOOKUP($A4579,'[1]Prices 23 nov'!$A$2:$Q$5001,10,FALSE)</f>
        <v>3.2611869007498631</v>
      </c>
      <c r="T4579" s="7">
        <f>VLOOKUP($A4579,'[1]Prices 23 nov'!$A$2:$Q$5001,11,FALSE)</f>
        <v>4.0936918044713764</v>
      </c>
      <c r="U4579" s="7">
        <f>VLOOKUP($A4579,'[1]Prices 23 nov'!$A$2:$Q$5001,12,FALSE)</f>
        <v>3.8838570546525939</v>
      </c>
      <c r="V4579" s="7">
        <f>VLOOKUP($A4579,'[1]Prices 23 nov'!$A$2:$Q$5001,13,FALSE)</f>
        <v>3.8386692937567659</v>
      </c>
      <c r="W4579" s="7">
        <f>VLOOKUP($A4579,'[1]Prices 23 nov'!$A$2:$Q$5001,14,FALSE)</f>
        <v>3.881735350899874</v>
      </c>
      <c r="X4579" s="7">
        <f>VLOOKUP($A4579,'[1]Prices 23 nov'!$A$2:$Q$5001,15,FALSE)</f>
        <v>4.2285441121033784</v>
      </c>
      <c r="Y4579" s="7">
        <f>VLOOKUP($A4579,'[1]Prices 23 nov'!$A$2:$Q$5001,16,FALSE)</f>
        <v>4.5215814629186752</v>
      </c>
      <c r="Z4579" s="7">
        <f>VLOOKUP($A4579,'[1]Prices 23 nov'!$A$2:$Q$5001,17,FALSE)</f>
        <v>3.956911215936771</v>
      </c>
    </row>
    <row r="4580" spans="1:26">
      <c r="A4580" s="4" t="s">
        <v>9632</v>
      </c>
      <c r="B4580" s="4" t="s">
        <v>9633</v>
      </c>
      <c r="C4580" s="5">
        <v>3081294848</v>
      </c>
      <c r="D4580" s="5">
        <v>4607</v>
      </c>
      <c r="E4580" s="6" t="s">
        <v>55</v>
      </c>
      <c r="F4580" s="4" t="s">
        <v>45</v>
      </c>
      <c r="G4580" s="4" t="s">
        <v>46</v>
      </c>
      <c r="H4580" s="4" t="s">
        <v>102</v>
      </c>
      <c r="I4580" s="4" t="s">
        <v>479</v>
      </c>
      <c r="J4580" s="5">
        <v>0.33726223653917303</v>
      </c>
      <c r="K4580" s="5">
        <v>0.21161290137998501</v>
      </c>
      <c r="L4580" s="4" t="s">
        <v>323</v>
      </c>
      <c r="M4580" s="4" t="s">
        <v>83</v>
      </c>
      <c r="N4580" s="7">
        <f>VLOOKUP($A4580,'[1]Prices 23 nov'!$A$2:$Q$5001,5,FALSE)</f>
        <v>-17.38080942316585</v>
      </c>
      <c r="O4580" s="7">
        <f>VLOOKUP($A4580,'[1]Prices 23 nov'!$A$2:$Q$5001,6,FALSE)</f>
        <v>0.30308059516777403</v>
      </c>
      <c r="P4580" s="7">
        <f>VLOOKUP($A4580,'[1]Prices 23 nov'!$A$2:$Q$5001,7,FALSE)</f>
        <v>0.32896655804901098</v>
      </c>
      <c r="Q4580" s="7">
        <f>VLOOKUP($A4580,'[1]Prices 23 nov'!$A$2:$Q$5001,8,FALSE)</f>
        <v>0.29376479985522902</v>
      </c>
      <c r="R4580" s="7">
        <f>VLOOKUP($A4580,'[1]Prices 23 nov'!$A$2:$Q$5001,9,FALSE)</f>
        <v>0.29441591541709</v>
      </c>
      <c r="S4580" s="7">
        <f>VLOOKUP($A4580,'[1]Prices 23 nov'!$A$2:$Q$5001,10,FALSE)</f>
        <v>0.26264813582753299</v>
      </c>
      <c r="T4580" s="7">
        <f>VLOOKUP($A4580,'[1]Prices 23 nov'!$A$2:$Q$5001,11,FALSE)</f>
        <v>0.25329401290173298</v>
      </c>
      <c r="U4580" s="7">
        <f>VLOOKUP($A4580,'[1]Prices 23 nov'!$A$2:$Q$5001,12,FALSE)</f>
        <v>0.236080300830844</v>
      </c>
      <c r="V4580" s="7">
        <f>VLOOKUP($A4580,'[1]Prices 23 nov'!$A$2:$Q$5001,13,FALSE)</f>
        <v>0.23482053897020799</v>
      </c>
      <c r="W4580" s="7">
        <f>VLOOKUP($A4580,'[1]Prices 23 nov'!$A$2:$Q$5001,14,FALSE)</f>
        <v>0.24127476723920799</v>
      </c>
      <c r="X4580" s="7">
        <f>VLOOKUP($A4580,'[1]Prices 23 nov'!$A$2:$Q$5001,15,FALSE)</f>
        <v>0.238709673381621</v>
      </c>
      <c r="Y4580" s="7">
        <f>VLOOKUP($A4580,'[1]Prices 23 nov'!$A$2:$Q$5001,16,FALSE)</f>
        <v>0.23483266166123501</v>
      </c>
      <c r="Z4580" s="7">
        <f>VLOOKUP($A4580,'[1]Prices 23 nov'!$A$2:$Q$5001,17,FALSE)</f>
        <v>0.23741323782540599</v>
      </c>
    </row>
    <row r="4581" spans="1:26">
      <c r="A4581" s="4" t="s">
        <v>9634</v>
      </c>
      <c r="B4581" s="4" t="s">
        <v>9635</v>
      </c>
      <c r="C4581" s="5">
        <v>3080736768</v>
      </c>
      <c r="D4581" s="5">
        <v>4608</v>
      </c>
      <c r="E4581" s="6" t="s">
        <v>329</v>
      </c>
      <c r="F4581" s="4" t="s">
        <v>101</v>
      </c>
      <c r="G4581" s="4" t="s">
        <v>46</v>
      </c>
      <c r="H4581" s="4" t="s">
        <v>102</v>
      </c>
      <c r="I4581" s="4">
        <v>4.1428570747375488</v>
      </c>
      <c r="J4581" s="5">
        <v>1.1940905979210641</v>
      </c>
      <c r="K4581" s="5">
        <v>0.80371773224764909</v>
      </c>
      <c r="L4581" s="4" t="s">
        <v>790</v>
      </c>
      <c r="M4581" s="4" t="s">
        <v>285</v>
      </c>
      <c r="N4581" s="7">
        <f>VLOOKUP($A4581,'[1]Prices 23 nov'!$A$2:$Q$5001,5,FALSE)</f>
        <v>-7.9220038038043672</v>
      </c>
      <c r="O4581" s="7">
        <f>VLOOKUP($A4581,'[1]Prices 23 nov'!$A$2:$Q$5001,6,FALSE)</f>
        <v>1.0171465674833939</v>
      </c>
      <c r="P4581" s="7">
        <f>VLOOKUP($A4581,'[1]Prices 23 nov'!$A$2:$Q$5001,7,FALSE)</f>
        <v>1.150300143745824</v>
      </c>
      <c r="Q4581" s="7">
        <f>VLOOKUP($A4581,'[1]Prices 23 nov'!$A$2:$Q$5001,8,FALSE)</f>
        <v>0.93427329440576312</v>
      </c>
      <c r="R4581" s="7">
        <f>VLOOKUP($A4581,'[1]Prices 23 nov'!$A$2:$Q$5001,9,FALSE)</f>
        <v>0.94815329135326509</v>
      </c>
      <c r="S4581" s="7">
        <f>VLOOKUP($A4581,'[1]Prices 23 nov'!$A$2:$Q$5001,10,FALSE)</f>
        <v>0.8549296309431681</v>
      </c>
      <c r="T4581" s="7">
        <f>VLOOKUP($A4581,'[1]Prices 23 nov'!$A$2:$Q$5001,11,FALSE)</f>
        <v>0.83671937570352406</v>
      </c>
      <c r="U4581" s="7">
        <f>VLOOKUP($A4581,'[1]Prices 23 nov'!$A$2:$Q$5001,12,FALSE)</f>
        <v>0.85860993687106202</v>
      </c>
      <c r="V4581" s="7">
        <f>VLOOKUP($A4581,'[1]Prices 23 nov'!$A$2:$Q$5001,13,FALSE)</f>
        <v>0.88401697576046012</v>
      </c>
      <c r="W4581" s="7">
        <f>VLOOKUP($A4581,'[1]Prices 23 nov'!$A$2:$Q$5001,14,FALSE)</f>
        <v>0.97551891744029007</v>
      </c>
      <c r="X4581" s="7">
        <f>VLOOKUP($A4581,'[1]Prices 23 nov'!$A$2:$Q$5001,15,FALSE)</f>
        <v>0.91825073439690608</v>
      </c>
      <c r="Y4581" s="7">
        <f>VLOOKUP($A4581,'[1]Prices 23 nov'!$A$2:$Q$5001,16,FALSE)</f>
        <v>0.8732145459001831</v>
      </c>
      <c r="Z4581" s="7">
        <f>VLOOKUP($A4581,'[1]Prices 23 nov'!$A$2:$Q$5001,17,FALSE)</f>
        <v>0.84137853991600808</v>
      </c>
    </row>
    <row r="4582" spans="1:26">
      <c r="A4582" s="4" t="s">
        <v>9636</v>
      </c>
      <c r="B4582" s="4" t="s">
        <v>9637</v>
      </c>
      <c r="C4582" s="5">
        <v>3079936256</v>
      </c>
      <c r="D4582" s="5">
        <v>4609</v>
      </c>
      <c r="E4582" s="6" t="s">
        <v>273</v>
      </c>
      <c r="F4582" s="4" t="s">
        <v>17</v>
      </c>
      <c r="G4582" s="4" t="s">
        <v>18</v>
      </c>
      <c r="H4582" s="4" t="s">
        <v>19</v>
      </c>
      <c r="I4582" s="4">
        <v>3.8571429252624512</v>
      </c>
      <c r="J4582" s="5">
        <v>80.519996643066406</v>
      </c>
      <c r="K4582" s="5">
        <v>45.060001373291016</v>
      </c>
      <c r="L4582" s="4" t="s">
        <v>20</v>
      </c>
      <c r="M4582" s="4" t="s">
        <v>440</v>
      </c>
      <c r="N4582" s="7">
        <f>VLOOKUP($A4582,'[1]Prices 23 nov'!$A$2:$Q$5001,5,FALSE)</f>
        <v>-12.26007827071218</v>
      </c>
      <c r="O4582" s="7">
        <f>VLOOKUP($A4582,'[1]Prices 23 nov'!$A$2:$Q$5001,6,FALSE)</f>
        <v>71.019996643066406</v>
      </c>
      <c r="P4582" s="7">
        <f>VLOOKUP($A4582,'[1]Prices 23 nov'!$A$2:$Q$5001,7,FALSE)</f>
        <v>71.669998168945313</v>
      </c>
      <c r="Q4582" s="7">
        <f>VLOOKUP($A4582,'[1]Prices 23 nov'!$A$2:$Q$5001,8,FALSE)</f>
        <v>77.339996337890625</v>
      </c>
      <c r="R4582" s="7">
        <f>VLOOKUP($A4582,'[1]Prices 23 nov'!$A$2:$Q$5001,9,FALSE)</f>
        <v>74.330001831054688</v>
      </c>
      <c r="S4582" s="7">
        <f>VLOOKUP($A4582,'[1]Prices 23 nov'!$A$2:$Q$5001,10,FALSE)</f>
        <v>55.709999084472663</v>
      </c>
      <c r="T4582" s="7">
        <f>VLOOKUP($A4582,'[1]Prices 23 nov'!$A$2:$Q$5001,11,FALSE)</f>
        <v>56.069999694824219</v>
      </c>
      <c r="U4582" s="7">
        <f>VLOOKUP($A4582,'[1]Prices 23 nov'!$A$2:$Q$5001,12,FALSE)</f>
        <v>60.450000762939453</v>
      </c>
      <c r="V4582" s="7">
        <f>VLOOKUP($A4582,'[1]Prices 23 nov'!$A$2:$Q$5001,13,FALSE)</f>
        <v>55.409999847412109</v>
      </c>
      <c r="W4582" s="7">
        <f>VLOOKUP($A4582,'[1]Prices 23 nov'!$A$2:$Q$5001,14,FALSE)</f>
        <v>55.720001220703118</v>
      </c>
      <c r="X4582" s="7">
        <f>VLOOKUP($A4582,'[1]Prices 23 nov'!$A$2:$Q$5001,15,FALSE)</f>
        <v>51.5</v>
      </c>
      <c r="Y4582" s="7">
        <f>VLOOKUP($A4582,'[1]Prices 23 nov'!$A$2:$Q$5001,16,FALSE)</f>
        <v>49.009998321533203</v>
      </c>
      <c r="Z4582" s="7">
        <f>VLOOKUP($A4582,'[1]Prices 23 nov'!$A$2:$Q$5001,17,FALSE)</f>
        <v>53.650001525878913</v>
      </c>
    </row>
    <row r="4583" spans="1:26">
      <c r="A4583" s="4" t="s">
        <v>9638</v>
      </c>
      <c r="B4583" s="4" t="s">
        <v>9639</v>
      </c>
      <c r="C4583" s="5">
        <v>3079722240</v>
      </c>
      <c r="D4583" s="5">
        <v>4610</v>
      </c>
      <c r="E4583" s="6" t="s">
        <v>70</v>
      </c>
      <c r="F4583" s="4" t="s">
        <v>17</v>
      </c>
      <c r="G4583" s="4" t="s">
        <v>18</v>
      </c>
      <c r="H4583" s="4" t="s">
        <v>19</v>
      </c>
      <c r="I4583" s="4">
        <v>4.4166665077209473</v>
      </c>
      <c r="J4583" s="5">
        <v>99.360000610351563</v>
      </c>
      <c r="K4583" s="5">
        <v>38.950000762939453</v>
      </c>
      <c r="L4583" s="4" t="s">
        <v>168</v>
      </c>
      <c r="M4583" s="4" t="s">
        <v>349</v>
      </c>
      <c r="N4583" s="7">
        <f>VLOOKUP($A4583,'[1]Prices 23 nov'!$A$2:$Q$5001,5,FALSE)</f>
        <v>-40.324324530524173</v>
      </c>
      <c r="O4583" s="7">
        <f>VLOOKUP($A4583,'[1]Prices 23 nov'!$A$2:$Q$5001,6,FALSE)</f>
        <v>80.239997863769531</v>
      </c>
      <c r="P4583" s="7">
        <f>VLOOKUP($A4583,'[1]Prices 23 nov'!$A$2:$Q$5001,7,FALSE)</f>
        <v>87.75</v>
      </c>
      <c r="Q4583" s="7">
        <f>VLOOKUP($A4583,'[1]Prices 23 nov'!$A$2:$Q$5001,8,FALSE)</f>
        <v>87.319999694824219</v>
      </c>
      <c r="R4583" s="7">
        <f>VLOOKUP($A4583,'[1]Prices 23 nov'!$A$2:$Q$5001,9,FALSE)</f>
        <v>73.839996337890625</v>
      </c>
      <c r="S4583" s="7">
        <f>VLOOKUP($A4583,'[1]Prices 23 nov'!$A$2:$Q$5001,10,FALSE)</f>
        <v>42.509998321533203</v>
      </c>
      <c r="T4583" s="7">
        <f>VLOOKUP($A4583,'[1]Prices 23 nov'!$A$2:$Q$5001,11,FALSE)</f>
        <v>50.770000457763672</v>
      </c>
      <c r="U4583" s="7">
        <f>VLOOKUP($A4583,'[1]Prices 23 nov'!$A$2:$Q$5001,12,FALSE)</f>
        <v>64.379997253417969</v>
      </c>
      <c r="V4583" s="7">
        <f>VLOOKUP($A4583,'[1]Prices 23 nov'!$A$2:$Q$5001,13,FALSE)</f>
        <v>61.020000457763672</v>
      </c>
      <c r="W4583" s="7">
        <f>VLOOKUP($A4583,'[1]Prices 23 nov'!$A$2:$Q$5001,14,FALSE)</f>
        <v>62.779998779296882</v>
      </c>
      <c r="X4583" s="7">
        <f>VLOOKUP($A4583,'[1]Prices 23 nov'!$A$2:$Q$5001,15,FALSE)</f>
        <v>57.25</v>
      </c>
      <c r="Y4583" s="7">
        <f>VLOOKUP($A4583,'[1]Prices 23 nov'!$A$2:$Q$5001,16,FALSE)</f>
        <v>53.849998474121087</v>
      </c>
      <c r="Z4583" s="7">
        <f>VLOOKUP($A4583,'[1]Prices 23 nov'!$A$2:$Q$5001,17,FALSE)</f>
        <v>53.090000152587891</v>
      </c>
    </row>
    <row r="4584" spans="1:26">
      <c r="A4584" s="4" t="s">
        <v>9640</v>
      </c>
      <c r="B4584" s="4" t="s">
        <v>9641</v>
      </c>
      <c r="C4584" s="5">
        <v>3078547968</v>
      </c>
      <c r="D4584" s="5">
        <v>4611</v>
      </c>
      <c r="E4584" s="6" t="s">
        <v>55</v>
      </c>
      <c r="F4584" s="4" t="s">
        <v>51</v>
      </c>
      <c r="G4584" s="4" t="s">
        <v>18</v>
      </c>
      <c r="H4584" s="4" t="s">
        <v>19</v>
      </c>
      <c r="I4584" s="4">
        <v>4</v>
      </c>
      <c r="J4584" s="5">
        <v>36.060001373291016</v>
      </c>
      <c r="K4584" s="5">
        <v>13.239999771118164</v>
      </c>
      <c r="L4584" s="4" t="s">
        <v>64</v>
      </c>
      <c r="M4584" s="4" t="s">
        <v>412</v>
      </c>
      <c r="N4584" s="7">
        <f>VLOOKUP($A4584,'[1]Prices 23 nov'!$A$2:$Q$5001,5,FALSE)</f>
        <v>18.608965821699002</v>
      </c>
      <c r="O4584" s="7">
        <f>VLOOKUP($A4584,'[1]Prices 23 nov'!$A$2:$Q$5001,6,FALSE)</f>
        <v>28.610000610351559</v>
      </c>
      <c r="P4584" s="7">
        <f>VLOOKUP($A4584,'[1]Prices 23 nov'!$A$2:$Q$5001,7,FALSE)</f>
        <v>30.260000228881839</v>
      </c>
      <c r="Q4584" s="7">
        <f>VLOOKUP($A4584,'[1]Prices 23 nov'!$A$2:$Q$5001,8,FALSE)</f>
        <v>33.240001678466797</v>
      </c>
      <c r="R4584" s="7">
        <f>VLOOKUP($A4584,'[1]Prices 23 nov'!$A$2:$Q$5001,9,FALSE)</f>
        <v>32.639999389648438</v>
      </c>
      <c r="S4584" s="7">
        <f>VLOOKUP($A4584,'[1]Prices 23 nov'!$A$2:$Q$5001,10,FALSE)</f>
        <v>16.969999313354489</v>
      </c>
      <c r="T4584" s="7">
        <f>VLOOKUP($A4584,'[1]Prices 23 nov'!$A$2:$Q$5001,11,FALSE)</f>
        <v>21.75</v>
      </c>
      <c r="U4584" s="7">
        <f>VLOOKUP($A4584,'[1]Prices 23 nov'!$A$2:$Q$5001,12,FALSE)</f>
        <v>25.54999923706055</v>
      </c>
      <c r="V4584" s="7">
        <f>VLOOKUP($A4584,'[1]Prices 23 nov'!$A$2:$Q$5001,13,FALSE)</f>
        <v>26.620000839233398</v>
      </c>
      <c r="W4584" s="7">
        <f>VLOOKUP($A4584,'[1]Prices 23 nov'!$A$2:$Q$5001,14,FALSE)</f>
        <v>28.229999542236332</v>
      </c>
      <c r="X4584" s="7">
        <f>VLOOKUP($A4584,'[1]Prices 23 nov'!$A$2:$Q$5001,15,FALSE)</f>
        <v>28.670000076293949</v>
      </c>
      <c r="Y4584" s="7">
        <f>VLOOKUP($A4584,'[1]Prices 23 nov'!$A$2:$Q$5001,16,FALSE)</f>
        <v>26.819999694824219</v>
      </c>
      <c r="Z4584" s="7">
        <f>VLOOKUP($A4584,'[1]Prices 23 nov'!$A$2:$Q$5001,17,FALSE)</f>
        <v>29.20000076293945</v>
      </c>
    </row>
    <row r="4585" spans="1:26">
      <c r="A4585" s="4" t="s">
        <v>9642</v>
      </c>
      <c r="B4585" s="4" t="s">
        <v>9643</v>
      </c>
      <c r="C4585" s="5">
        <v>3078033152</v>
      </c>
      <c r="D4585" s="5">
        <v>4612</v>
      </c>
      <c r="E4585" s="6" t="s">
        <v>294</v>
      </c>
      <c r="F4585" s="4" t="s">
        <v>141</v>
      </c>
      <c r="G4585" s="4" t="s">
        <v>142</v>
      </c>
      <c r="H4585" s="4" t="s">
        <v>143</v>
      </c>
      <c r="I4585" s="4">
        <v>3.3529412746429443</v>
      </c>
      <c r="J4585" s="5">
        <v>75.90339567822771</v>
      </c>
      <c r="K4585" s="5">
        <v>28.634361233480174</v>
      </c>
      <c r="L4585" s="4" t="s">
        <v>20</v>
      </c>
      <c r="M4585" s="4" t="s">
        <v>349</v>
      </c>
      <c r="N4585" s="7">
        <f>VLOOKUP($A4585,'[1]Prices 23 nov'!$A$2:$Q$5001,5,FALSE)</f>
        <v>-14.97709519112237</v>
      </c>
      <c r="O4585" s="7">
        <f>VLOOKUP($A4585,'[1]Prices 23 nov'!$A$2:$Q$5001,6,FALSE)</f>
        <v>69.69919465482235</v>
      </c>
      <c r="P4585" s="7">
        <f>VLOOKUP($A4585,'[1]Prices 23 nov'!$A$2:$Q$5001,7,FALSE)</f>
        <v>68.936950294300914</v>
      </c>
      <c r="Q4585" s="7">
        <f>VLOOKUP($A4585,'[1]Prices 23 nov'!$A$2:$Q$5001,8,FALSE)</f>
        <v>54.844945408403873</v>
      </c>
      <c r="R4585" s="7">
        <f>VLOOKUP($A4585,'[1]Prices 23 nov'!$A$2:$Q$5001,9,FALSE)</f>
        <v>51.039348822087049</v>
      </c>
      <c r="S4585" s="7">
        <f>VLOOKUP($A4585,'[1]Prices 23 nov'!$A$2:$Q$5001,10,FALSE)</f>
        <v>35.067238952033222</v>
      </c>
      <c r="T4585" s="7">
        <f>VLOOKUP($A4585,'[1]Prices 23 nov'!$A$2:$Q$5001,11,FALSE)</f>
        <v>46.263343002647161</v>
      </c>
      <c r="U4585" s="7">
        <f>VLOOKUP($A4585,'[1]Prices 23 nov'!$A$2:$Q$5001,12,FALSE)</f>
        <v>46.941808797419071</v>
      </c>
      <c r="V4585" s="7">
        <f>VLOOKUP($A4585,'[1]Prices 23 nov'!$A$2:$Q$5001,13,FALSE)</f>
        <v>46.546268276870251</v>
      </c>
      <c r="W4585" s="7">
        <f>VLOOKUP($A4585,'[1]Prices 23 nov'!$A$2:$Q$5001,14,FALSE)</f>
        <v>50.334623996168382</v>
      </c>
      <c r="X4585" s="7">
        <f>VLOOKUP($A4585,'[1]Prices 23 nov'!$A$2:$Q$5001,15,FALSE)</f>
        <v>49.141671592369683</v>
      </c>
      <c r="Y4585" s="7">
        <f>VLOOKUP($A4585,'[1]Prices 23 nov'!$A$2:$Q$5001,16,FALSE)</f>
        <v>52.771196532994509</v>
      </c>
      <c r="Z4585" s="7">
        <f>VLOOKUP($A4585,'[1]Prices 23 nov'!$A$2:$Q$5001,17,FALSE)</f>
        <v>52.83738549798727</v>
      </c>
    </row>
    <row r="4586" spans="1:26">
      <c r="A4586" s="4" t="s">
        <v>9644</v>
      </c>
      <c r="B4586" s="4" t="s">
        <v>9645</v>
      </c>
      <c r="C4586" s="5">
        <v>3076766976</v>
      </c>
      <c r="D4586" s="5">
        <v>4613</v>
      </c>
      <c r="E4586" s="6" t="s">
        <v>34</v>
      </c>
      <c r="F4586" s="4" t="s">
        <v>101</v>
      </c>
      <c r="G4586" s="4" t="s">
        <v>46</v>
      </c>
      <c r="H4586" s="4" t="s">
        <v>102</v>
      </c>
      <c r="I4586" s="4">
        <v>4.8125</v>
      </c>
      <c r="J4586" s="5">
        <v>34.553497531901115</v>
      </c>
      <c r="K4586" s="5">
        <v>15.224041239449384</v>
      </c>
      <c r="L4586" s="4" t="s">
        <v>332</v>
      </c>
      <c r="M4586" s="4" t="s">
        <v>1671</v>
      </c>
      <c r="N4586" s="7">
        <f>VLOOKUP($A4586,'[1]Prices 23 nov'!$A$2:$Q$5001,5,FALSE)</f>
        <v>48.63712196708596</v>
      </c>
      <c r="O4586" s="7">
        <f>VLOOKUP($A4586,'[1]Prices 23 nov'!$A$2:$Q$5001,6,FALSE)</f>
        <v>15.89528362106932</v>
      </c>
      <c r="P4586" s="7">
        <f>VLOOKUP($A4586,'[1]Prices 23 nov'!$A$2:$Q$5001,7,FALSE)</f>
        <v>17.460339071578801</v>
      </c>
      <c r="Q4586" s="7">
        <f>VLOOKUP($A4586,'[1]Prices 23 nov'!$A$2:$Q$5001,8,FALSE)</f>
        <v>19.153078014255701</v>
      </c>
      <c r="R4586" s="7">
        <f>VLOOKUP($A4586,'[1]Prices 23 nov'!$A$2:$Q$5001,9,FALSE)</f>
        <v>29.055152416229252</v>
      </c>
      <c r="S4586" s="7">
        <f>VLOOKUP($A4586,'[1]Prices 23 nov'!$A$2:$Q$5001,10,FALSE)</f>
        <v>19.109156014324299</v>
      </c>
      <c r="T4586" s="7">
        <f>VLOOKUP($A4586,'[1]Prices 23 nov'!$A$2:$Q$5001,11,FALSE)</f>
        <v>24.89275774031557</v>
      </c>
      <c r="U4586" s="7">
        <f>VLOOKUP($A4586,'[1]Prices 23 nov'!$A$2:$Q$5001,12,FALSE)</f>
        <v>26.095008373260502</v>
      </c>
      <c r="V4586" s="7">
        <f>VLOOKUP($A4586,'[1]Prices 23 nov'!$A$2:$Q$5001,13,FALSE)</f>
        <v>28.852900438628239</v>
      </c>
      <c r="W4586" s="7">
        <f>VLOOKUP($A4586,'[1]Prices 23 nov'!$A$2:$Q$5001,14,FALSE)</f>
        <v>28.649601340293881</v>
      </c>
      <c r="X4586" s="7">
        <f>VLOOKUP($A4586,'[1]Prices 23 nov'!$A$2:$Q$5001,15,FALSE)</f>
        <v>30.095777750015259</v>
      </c>
      <c r="Y4586" s="7">
        <f>VLOOKUP($A4586,'[1]Prices 23 nov'!$A$2:$Q$5001,16,FALSE)</f>
        <v>29.262259806141628</v>
      </c>
      <c r="Z4586" s="7">
        <f>VLOOKUP($A4586,'[1]Prices 23 nov'!$A$2:$Q$5001,17,FALSE)</f>
        <v>27.031714265500341</v>
      </c>
    </row>
    <row r="4587" spans="1:26">
      <c r="A4587" s="4" t="s">
        <v>9646</v>
      </c>
      <c r="B4587" s="4" t="s">
        <v>9647</v>
      </c>
      <c r="C4587" s="5">
        <v>3076300032</v>
      </c>
      <c r="D4587" s="5">
        <v>4614</v>
      </c>
      <c r="E4587" s="6" t="s">
        <v>294</v>
      </c>
      <c r="F4587" s="4" t="s">
        <v>242</v>
      </c>
      <c r="G4587" s="4" t="s">
        <v>46</v>
      </c>
      <c r="H4587" s="4" t="s">
        <v>102</v>
      </c>
      <c r="I4587" s="4">
        <v>5</v>
      </c>
      <c r="J4587" s="5">
        <v>1.597713512708222</v>
      </c>
      <c r="K4587" s="5">
        <v>0.628162139203846</v>
      </c>
      <c r="L4587" s="4" t="s">
        <v>48</v>
      </c>
      <c r="M4587" s="4" t="s">
        <v>169</v>
      </c>
      <c r="N4587" s="7">
        <f>VLOOKUP($A4587,'[1]Prices 23 nov'!$A$2:$Q$5001,5,FALSE)</f>
        <v>68.420533227387551</v>
      </c>
      <c r="O4587" s="7">
        <f>VLOOKUP($A4587,'[1]Prices 23 nov'!$A$2:$Q$5001,6,FALSE)</f>
        <v>0.63642691883200808</v>
      </c>
      <c r="P4587" s="7">
        <f>VLOOKUP($A4587,'[1]Prices 23 nov'!$A$2:$Q$5001,7,FALSE)</f>
        <v>0.88893355207822811</v>
      </c>
      <c r="Q4587" s="7">
        <f>VLOOKUP($A4587,'[1]Prices 23 nov'!$A$2:$Q$5001,8,FALSE)</f>
        <v>0.83030690283791808</v>
      </c>
      <c r="R4587" s="7">
        <f>VLOOKUP($A4587,'[1]Prices 23 nov'!$A$2:$Q$5001,9,FALSE)</f>
        <v>1.1076154572929231</v>
      </c>
      <c r="S4587" s="7">
        <f>VLOOKUP($A4587,'[1]Prices 23 nov'!$A$2:$Q$5001,10,FALSE)</f>
        <v>0.8549296309431681</v>
      </c>
      <c r="T4587" s="7">
        <f>VLOOKUP($A4587,'[1]Prices 23 nov'!$A$2:$Q$5001,11,FALSE)</f>
        <v>0.92874436522043913</v>
      </c>
      <c r="U4587" s="7">
        <f>VLOOKUP($A4587,'[1]Prices 23 nov'!$A$2:$Q$5001,12,FALSE)</f>
        <v>0.99329385640749013</v>
      </c>
      <c r="V4587" s="7">
        <f>VLOOKUP($A4587,'[1]Prices 23 nov'!$A$2:$Q$5001,13,FALSE)</f>
        <v>1.207920790283481</v>
      </c>
      <c r="W4587" s="7">
        <f>VLOOKUP($A4587,'[1]Prices 23 nov'!$A$2:$Q$5001,14,FALSE)</f>
        <v>1.244825118126514</v>
      </c>
      <c r="X4587" s="7">
        <f>VLOOKUP($A4587,'[1]Prices 23 nov'!$A$2:$Q$5001,15,FALSE)</f>
        <v>1.130605342655826</v>
      </c>
      <c r="Y4587" s="7">
        <f>VLOOKUP($A4587,'[1]Prices 23 nov'!$A$2:$Q$5001,16,FALSE)</f>
        <v>1.030776053667068</v>
      </c>
      <c r="Z4587" s="7">
        <f>VLOOKUP($A4587,'[1]Prices 23 nov'!$A$2:$Q$5001,17,FALSE)</f>
        <v>1.156708627708497</v>
      </c>
    </row>
    <row r="4588" spans="1:26">
      <c r="A4588" s="4" t="s">
        <v>9648</v>
      </c>
      <c r="B4588" s="4" t="s">
        <v>9649</v>
      </c>
      <c r="C4588" s="5">
        <v>3074231808</v>
      </c>
      <c r="D4588" s="5">
        <v>4615</v>
      </c>
      <c r="E4588" s="6" t="s">
        <v>67</v>
      </c>
      <c r="F4588" s="4" t="s">
        <v>242</v>
      </c>
      <c r="G4588" s="4" t="s">
        <v>46</v>
      </c>
      <c r="H4588" s="4" t="s">
        <v>102</v>
      </c>
      <c r="I4588" s="4">
        <v>4.8260869979858398</v>
      </c>
      <c r="J4588" s="5">
        <v>5.0078695092287884</v>
      </c>
      <c r="K4588" s="5">
        <v>2.375367322227897</v>
      </c>
      <c r="L4588" s="4" t="s">
        <v>947</v>
      </c>
      <c r="M4588" s="4" t="s">
        <v>1796</v>
      </c>
      <c r="N4588" s="7">
        <f>VLOOKUP($A4588,'[1]Prices 23 nov'!$A$2:$Q$5001,5,FALSE)</f>
        <v>55.881338492157333</v>
      </c>
      <c r="O4588" s="7">
        <f>VLOOKUP($A4588,'[1]Prices 23 nov'!$A$2:$Q$5001,6,FALSE)</f>
        <v>2.5542311742295278</v>
      </c>
      <c r="P4588" s="7">
        <f>VLOOKUP($A4588,'[1]Prices 23 nov'!$A$2:$Q$5001,7,FALSE)</f>
        <v>2.734296524871525</v>
      </c>
      <c r="Q4588" s="7">
        <f>VLOOKUP($A4588,'[1]Prices 23 nov'!$A$2:$Q$5001,8,FALSE)</f>
        <v>2.619098393864761</v>
      </c>
      <c r="R4588" s="7">
        <f>VLOOKUP($A4588,'[1]Prices 23 nov'!$A$2:$Q$5001,9,FALSE)</f>
        <v>2.802798666456511</v>
      </c>
      <c r="S4588" s="7">
        <f>VLOOKUP($A4588,'[1]Prices 23 nov'!$A$2:$Q$5001,10,FALSE)</f>
        <v>2.5352113544940948</v>
      </c>
      <c r="T4588" s="7">
        <f>VLOOKUP($A4588,'[1]Prices 23 nov'!$A$2:$Q$5001,11,FALSE)</f>
        <v>2.5214842672032769</v>
      </c>
      <c r="U4588" s="7">
        <f>VLOOKUP($A4588,'[1]Prices 23 nov'!$A$2:$Q$5001,12,FALSE)</f>
        <v>2.9167486450041911</v>
      </c>
      <c r="V4588" s="7">
        <f>VLOOKUP($A4588,'[1]Prices 23 nov'!$A$2:$Q$5001,13,FALSE)</f>
        <v>3.2107497638742188</v>
      </c>
      <c r="W4588" s="7">
        <f>VLOOKUP($A4588,'[1]Prices 23 nov'!$A$2:$Q$5001,14,FALSE)</f>
        <v>4.1985989999173796</v>
      </c>
      <c r="X4588" s="7">
        <f>VLOOKUP($A4588,'[1]Prices 23 nov'!$A$2:$Q$5001,15,FALSE)</f>
        <v>3.8926801474417521</v>
      </c>
      <c r="Y4588" s="7">
        <f>VLOOKUP($A4588,'[1]Prices 23 nov'!$A$2:$Q$5001,16,FALSE)</f>
        <v>3.672507904135784</v>
      </c>
      <c r="Z4588" s="7">
        <f>VLOOKUP($A4588,'[1]Prices 23 nov'!$A$2:$Q$5001,17,FALSE)</f>
        <v>4.0544580138210344</v>
      </c>
    </row>
    <row r="4589" spans="1:26">
      <c r="A4589" s="4" t="s">
        <v>9650</v>
      </c>
      <c r="B4589" s="4" t="s">
        <v>9651</v>
      </c>
      <c r="C4589" s="5">
        <v>3074021376</v>
      </c>
      <c r="D4589" s="5">
        <v>4616</v>
      </c>
      <c r="E4589" s="6" t="s">
        <v>16</v>
      </c>
      <c r="F4589" s="4" t="s">
        <v>101</v>
      </c>
      <c r="G4589" s="4" t="s">
        <v>46</v>
      </c>
      <c r="H4589" s="4" t="s">
        <v>102</v>
      </c>
      <c r="I4589" s="4" t="s">
        <v>479</v>
      </c>
      <c r="J4589" s="5">
        <v>1.515022137608153</v>
      </c>
      <c r="K4589" s="5">
        <v>0.94860441387267602</v>
      </c>
      <c r="L4589" s="4" t="s">
        <v>790</v>
      </c>
      <c r="M4589" s="4" t="s">
        <v>603</v>
      </c>
      <c r="N4589" s="7">
        <f>VLOOKUP($A4589,'[1]Prices 23 nov'!$A$2:$Q$5001,5,FALSE)</f>
        <v>-14.85272587981896</v>
      </c>
      <c r="O4589" s="7">
        <f>VLOOKUP($A4589,'[1]Prices 23 nov'!$A$2:$Q$5001,6,FALSE)</f>
        <v>1.139317892552469</v>
      </c>
      <c r="P4589" s="7">
        <f>VLOOKUP($A4589,'[1]Prices 23 nov'!$A$2:$Q$5001,7,FALSE)</f>
        <v>1.259442259544699</v>
      </c>
      <c r="Q4589" s="7">
        <f>VLOOKUP($A4589,'[1]Prices 23 nov'!$A$2:$Q$5001,8,FALSE)</f>
        <v>1.1293882818419481</v>
      </c>
      <c r="R4589" s="7">
        <f>VLOOKUP($A4589,'[1]Prices 23 nov'!$A$2:$Q$5001,9,FALSE)</f>
        <v>1.3331609723809379</v>
      </c>
      <c r="S4589" s="7">
        <f>VLOOKUP($A4589,'[1]Prices 23 nov'!$A$2:$Q$5001,10,FALSE)</f>
        <v>1.1253521190079989</v>
      </c>
      <c r="T4589" s="7">
        <f>VLOOKUP($A4589,'[1]Prices 23 nov'!$A$2:$Q$5001,11,FALSE)</f>
        <v>1.03209549483006</v>
      </c>
      <c r="U4589" s="7">
        <f>VLOOKUP($A4589,'[1]Prices 23 nov'!$A$2:$Q$5001,12,FALSE)</f>
        <v>1.0746653771902861</v>
      </c>
      <c r="V4589" s="7">
        <f>VLOOKUP($A4589,'[1]Prices 23 nov'!$A$2:$Q$5001,13,FALSE)</f>
        <v>1.0325318546662741</v>
      </c>
      <c r="W4589" s="7">
        <f>VLOOKUP($A4589,'[1]Prices 23 nov'!$A$2:$Q$5001,14,FALSE)</f>
        <v>1.166038823730261</v>
      </c>
      <c r="X4589" s="7">
        <f>VLOOKUP($A4589,'[1]Prices 23 nov'!$A$2:$Q$5001,15,FALSE)</f>
        <v>1.170147237636229</v>
      </c>
      <c r="Y4589" s="7">
        <f>VLOOKUP($A4589,'[1]Prices 23 nov'!$A$2:$Q$5001,16,FALSE)</f>
        <v>1.0410838394815161</v>
      </c>
      <c r="Z4589" s="7">
        <f>VLOOKUP($A4589,'[1]Prices 23 nov'!$A$2:$Q$5001,17,FALSE)</f>
        <v>0.96541834626467005</v>
      </c>
    </row>
    <row r="4590" spans="1:26">
      <c r="A4590" s="4" t="s">
        <v>9652</v>
      </c>
      <c r="B4590" s="4" t="s">
        <v>9653</v>
      </c>
      <c r="C4590" s="5">
        <v>3073235968</v>
      </c>
      <c r="D4590" s="5">
        <v>4617</v>
      </c>
      <c r="E4590" s="6" t="s">
        <v>55</v>
      </c>
      <c r="F4590" s="4" t="s">
        <v>250</v>
      </c>
      <c r="G4590" s="4" t="s">
        <v>251</v>
      </c>
      <c r="H4590" s="4" t="s">
        <v>252</v>
      </c>
      <c r="I4590" s="4">
        <v>3.9333333969116211</v>
      </c>
      <c r="J4590" s="5">
        <v>7.9195363165500003</v>
      </c>
      <c r="K4590" s="5">
        <v>3.3994811998922492</v>
      </c>
      <c r="L4590" s="4" t="s">
        <v>790</v>
      </c>
      <c r="M4590" s="4" t="s">
        <v>358</v>
      </c>
      <c r="N4590" s="7">
        <f>VLOOKUP($A4590,'[1]Prices 23 nov'!$A$2:$Q$5001,5,FALSE)</f>
        <v>-29.305466791434931</v>
      </c>
      <c r="O4590" s="7">
        <f>VLOOKUP($A4590,'[1]Prices 23 nov'!$A$2:$Q$5001,6,FALSE)</f>
        <v>6.8356191222555944</v>
      </c>
      <c r="P4590" s="7">
        <f>VLOOKUP($A4590,'[1]Prices 23 nov'!$A$2:$Q$5001,7,FALSE)</f>
        <v>7.3708923310041428</v>
      </c>
      <c r="Q4590" s="7">
        <f>VLOOKUP($A4590,'[1]Prices 23 nov'!$A$2:$Q$5001,8,FALSE)</f>
        <v>7.003192288801074</v>
      </c>
      <c r="R4590" s="7">
        <f>VLOOKUP($A4590,'[1]Prices 23 nov'!$A$2:$Q$5001,9,FALSE)</f>
        <v>6.7695564883761108</v>
      </c>
      <c r="S4590" s="7">
        <f>VLOOKUP($A4590,'[1]Prices 23 nov'!$A$2:$Q$5001,10,FALSE)</f>
        <v>4.442367954895019</v>
      </c>
      <c r="T4590" s="7">
        <f>VLOOKUP($A4590,'[1]Prices 23 nov'!$A$2:$Q$5001,11,FALSE)</f>
        <v>4.8900800857596209</v>
      </c>
      <c r="U4590" s="7">
        <f>VLOOKUP($A4590,'[1]Prices 23 nov'!$A$2:$Q$5001,12,FALSE)</f>
        <v>4.8738150596618652</v>
      </c>
      <c r="V4590" s="7">
        <f>VLOOKUP($A4590,'[1]Prices 23 nov'!$A$2:$Q$5001,13,FALSE)</f>
        <v>5.2470124391880972</v>
      </c>
      <c r="W4590" s="7">
        <f>VLOOKUP($A4590,'[1]Prices 23 nov'!$A$2:$Q$5001,14,FALSE)</f>
        <v>5.5574845872604328</v>
      </c>
      <c r="X4590" s="7">
        <f>VLOOKUP($A4590,'[1]Prices 23 nov'!$A$2:$Q$5001,15,FALSE)</f>
        <v>5.7585597969591618</v>
      </c>
      <c r="Y4590" s="7">
        <f>VLOOKUP($A4590,'[1]Prices 23 nov'!$A$2:$Q$5001,16,FALSE)</f>
        <v>4.1131859766319394</v>
      </c>
      <c r="Z4590" s="7">
        <f>VLOOKUP($A4590,'[1]Prices 23 nov'!$A$2:$Q$5001,17,FALSE)</f>
        <v>3.7863268560038819</v>
      </c>
    </row>
    <row r="4591" spans="1:26">
      <c r="A4591" s="4" t="s">
        <v>9654</v>
      </c>
      <c r="B4591" s="4" t="s">
        <v>9655</v>
      </c>
      <c r="C4591" s="5">
        <v>3071310592</v>
      </c>
      <c r="D4591" s="5">
        <v>4618</v>
      </c>
      <c r="E4591" s="6" t="s">
        <v>16</v>
      </c>
      <c r="F4591" s="4" t="s">
        <v>5480</v>
      </c>
      <c r="G4591" s="4" t="s">
        <v>62</v>
      </c>
      <c r="H4591" s="4" t="s">
        <v>47</v>
      </c>
      <c r="I4591" s="4">
        <v>4.5789475440979004</v>
      </c>
      <c r="J4591" s="5">
        <v>44.847620018346753</v>
      </c>
      <c r="K4591" s="5">
        <v>17.266945661844666</v>
      </c>
      <c r="L4591" s="4" t="s">
        <v>20</v>
      </c>
      <c r="M4591" s="4" t="s">
        <v>831</v>
      </c>
      <c r="N4591" s="7">
        <f>VLOOKUP($A4591,'[1]Prices 23 nov'!$A$2:$Q$5001,5,FALSE)</f>
        <v>84.165735735620629</v>
      </c>
      <c r="O4591" s="7">
        <f>VLOOKUP($A4591,'[1]Prices 23 nov'!$A$2:$Q$5001,6,FALSE)</f>
        <v>19.33982361108065</v>
      </c>
      <c r="P4591" s="7">
        <f>VLOOKUP($A4591,'[1]Prices 23 nov'!$A$2:$Q$5001,7,FALSE)</f>
        <v>20.594046525657181</v>
      </c>
      <c r="Q4591" s="7">
        <f>VLOOKUP($A4591,'[1]Prices 23 nov'!$A$2:$Q$5001,8,FALSE)</f>
        <v>20.279420182108879</v>
      </c>
      <c r="R4591" s="7">
        <f>VLOOKUP($A4591,'[1]Prices 23 nov'!$A$2:$Q$5001,9,FALSE)</f>
        <v>21.697956170886751</v>
      </c>
      <c r="S4591" s="7">
        <f>VLOOKUP($A4591,'[1]Prices 23 nov'!$A$2:$Q$5001,10,FALSE)</f>
        <v>21.457101963460449</v>
      </c>
      <c r="T4591" s="7">
        <f>VLOOKUP($A4591,'[1]Prices 23 nov'!$A$2:$Q$5001,11,FALSE)</f>
        <v>24.817567057907581</v>
      </c>
      <c r="U4591" s="7">
        <f>VLOOKUP($A4591,'[1]Prices 23 nov'!$A$2:$Q$5001,12,FALSE)</f>
        <v>29.264380976557732</v>
      </c>
      <c r="V4591" s="7">
        <f>VLOOKUP($A4591,'[1]Prices 23 nov'!$A$2:$Q$5001,13,FALSE)</f>
        <v>34.51542891561985</v>
      </c>
      <c r="W4591" s="7">
        <f>VLOOKUP($A4591,'[1]Prices 23 nov'!$A$2:$Q$5001,14,FALSE)</f>
        <v>41.110319681465633</v>
      </c>
      <c r="X4591" s="7">
        <f>VLOOKUP($A4591,'[1]Prices 23 nov'!$A$2:$Q$5001,15,FALSE)</f>
        <v>37.244899235665798</v>
      </c>
      <c r="Y4591" s="7">
        <f>VLOOKUP($A4591,'[1]Prices 23 nov'!$A$2:$Q$5001,16,FALSE)</f>
        <v>36.183188483119011</v>
      </c>
      <c r="Z4591" s="7">
        <f>VLOOKUP($A4591,'[1]Prices 23 nov'!$A$2:$Q$5001,17,FALSE)</f>
        <v>37.466299161314957</v>
      </c>
    </row>
    <row r="4592" spans="1:26">
      <c r="A4592" s="4" t="s">
        <v>9656</v>
      </c>
      <c r="B4592" s="4" t="s">
        <v>9657</v>
      </c>
      <c r="C4592" s="5">
        <v>3070177280</v>
      </c>
      <c r="D4592" s="5">
        <v>4619</v>
      </c>
      <c r="E4592" s="6" t="s">
        <v>294</v>
      </c>
      <c r="F4592" s="4" t="s">
        <v>141</v>
      </c>
      <c r="G4592" s="4" t="s">
        <v>142</v>
      </c>
      <c r="H4592" s="4" t="s">
        <v>143</v>
      </c>
      <c r="I4592" s="4">
        <v>4.7142858505249023</v>
      </c>
      <c r="J4592" s="5">
        <v>24.659863945578234</v>
      </c>
      <c r="K4592" s="5">
        <v>14.397176295745865</v>
      </c>
      <c r="L4592" s="4" t="s">
        <v>144</v>
      </c>
      <c r="M4592" s="4" t="s">
        <v>575</v>
      </c>
      <c r="N4592" s="7">
        <f>VLOOKUP($A4592,'[1]Prices 23 nov'!$A$2:$Q$5001,5,FALSE)</f>
        <v>13.642336838363731</v>
      </c>
      <c r="O4592" s="7">
        <f>VLOOKUP($A4592,'[1]Prices 23 nov'!$A$2:$Q$5001,6,FALSE)</f>
        <v>19.002201490104198</v>
      </c>
      <c r="P4592" s="7">
        <f>VLOOKUP($A4592,'[1]Prices 23 nov'!$A$2:$Q$5001,7,FALSE)</f>
        <v>19.95397973805666</v>
      </c>
      <c r="Q4592" s="7">
        <f>VLOOKUP($A4592,'[1]Prices 23 nov'!$A$2:$Q$5001,8,FALSE)</f>
        <v>19.996319861151282</v>
      </c>
      <c r="R4592" s="7">
        <f>VLOOKUP($A4592,'[1]Prices 23 nov'!$A$2:$Q$5001,9,FALSE)</f>
        <v>17.334818836301569</v>
      </c>
      <c r="S4592" s="7">
        <f>VLOOKUP($A4592,'[1]Prices 23 nov'!$A$2:$Q$5001,10,FALSE)</f>
        <v>18.210683343932029</v>
      </c>
      <c r="T4592" s="7">
        <f>VLOOKUP($A4592,'[1]Prices 23 nov'!$A$2:$Q$5001,11,FALSE)</f>
        <v>19.947554776445031</v>
      </c>
      <c r="U4592" s="7">
        <f>VLOOKUP($A4592,'[1]Prices 23 nov'!$A$2:$Q$5001,12,FALSE)</f>
        <v>19.8271045871079</v>
      </c>
      <c r="V4592" s="7">
        <f>VLOOKUP($A4592,'[1]Prices 23 nov'!$A$2:$Q$5001,13,FALSE)</f>
        <v>23.487246972508729</v>
      </c>
      <c r="W4592" s="7">
        <f>VLOOKUP($A4592,'[1]Prices 23 nov'!$A$2:$Q$5001,14,FALSE)</f>
        <v>23.40465756226331</v>
      </c>
      <c r="X4592" s="7">
        <f>VLOOKUP($A4592,'[1]Prices 23 nov'!$A$2:$Q$5001,15,FALSE)</f>
        <v>21.807206280529499</v>
      </c>
      <c r="Y4592" s="7">
        <f>VLOOKUP($A4592,'[1]Prices 23 nov'!$A$2:$Q$5001,16,FALSE)</f>
        <v>22.671718725934621</v>
      </c>
      <c r="Z4592" s="7">
        <f>VLOOKUP($A4592,'[1]Prices 23 nov'!$A$2:$Q$5001,17,FALSE)</f>
        <v>20.89651834405959</v>
      </c>
    </row>
    <row r="4593" spans="1:26">
      <c r="A4593" s="4" t="s">
        <v>9658</v>
      </c>
      <c r="B4593" s="4" t="s">
        <v>9659</v>
      </c>
      <c r="C4593" s="5">
        <v>3069872640</v>
      </c>
      <c r="D4593" s="5">
        <v>4620</v>
      </c>
      <c r="E4593" s="6" t="s">
        <v>294</v>
      </c>
      <c r="F4593" s="4" t="s">
        <v>141</v>
      </c>
      <c r="G4593" s="4" t="s">
        <v>142</v>
      </c>
      <c r="H4593" s="4" t="s">
        <v>143</v>
      </c>
      <c r="I4593" s="4">
        <v>4.6363635063171387</v>
      </c>
      <c r="J4593" s="5">
        <v>28.109660090765953</v>
      </c>
      <c r="K4593" s="5">
        <v>13.672825597115818</v>
      </c>
      <c r="L4593" s="4" t="s">
        <v>168</v>
      </c>
      <c r="M4593" s="4" t="s">
        <v>851</v>
      </c>
      <c r="N4593" s="7">
        <f>VLOOKUP($A4593,'[1]Prices 23 nov'!$A$2:$Q$5001,5,FALSE)</f>
        <v>-8.6181202143167379</v>
      </c>
      <c r="O4593" s="7">
        <f>VLOOKUP($A4593,'[1]Prices 23 nov'!$A$2:$Q$5001,6,FALSE)</f>
        <v>26.980925088748339</v>
      </c>
      <c r="P4593" s="7">
        <f>VLOOKUP($A4593,'[1]Prices 23 nov'!$A$2:$Q$5001,7,FALSE)</f>
        <v>27.841692208312448</v>
      </c>
      <c r="Q4593" s="7">
        <f>VLOOKUP($A4593,'[1]Prices 23 nov'!$A$2:$Q$5001,8,FALSE)</f>
        <v>23.57596478797495</v>
      </c>
      <c r="R4593" s="7">
        <f>VLOOKUP($A4593,'[1]Prices 23 nov'!$A$2:$Q$5001,9,FALSE)</f>
        <v>20.972532425075769</v>
      </c>
      <c r="S4593" s="7">
        <f>VLOOKUP($A4593,'[1]Prices 23 nov'!$A$2:$Q$5001,10,FALSE)</f>
        <v>16.156144710257649</v>
      </c>
      <c r="T4593" s="7">
        <f>VLOOKUP($A4593,'[1]Prices 23 nov'!$A$2:$Q$5001,11,FALSE)</f>
        <v>16.117249657399949</v>
      </c>
      <c r="U4593" s="7">
        <f>VLOOKUP($A4593,'[1]Prices 23 nov'!$A$2:$Q$5001,12,FALSE)</f>
        <v>18.237589873373508</v>
      </c>
      <c r="V4593" s="7">
        <f>VLOOKUP($A4593,'[1]Prices 23 nov'!$A$2:$Q$5001,13,FALSE)</f>
        <v>17.49208761844784</v>
      </c>
      <c r="W4593" s="7">
        <f>VLOOKUP($A4593,'[1]Prices 23 nov'!$A$2:$Q$5001,14,FALSE)</f>
        <v>16.86304163467139</v>
      </c>
      <c r="X4593" s="7">
        <f>VLOOKUP($A4593,'[1]Prices 23 nov'!$A$2:$Q$5001,15,FALSE)</f>
        <v>18.411620527505871</v>
      </c>
      <c r="Y4593" s="7">
        <f>VLOOKUP($A4593,'[1]Prices 23 nov'!$A$2:$Q$5001,16,FALSE)</f>
        <v>19.497867587953809</v>
      </c>
      <c r="Z4593" s="7">
        <f>VLOOKUP($A4593,'[1]Prices 23 nov'!$A$2:$Q$5001,17,FALSE)</f>
        <v>23.080590777099129</v>
      </c>
    </row>
    <row r="4594" spans="1:26">
      <c r="A4594" s="4" t="s">
        <v>9660</v>
      </c>
      <c r="B4594" s="4" t="s">
        <v>9661</v>
      </c>
      <c r="C4594" s="5">
        <v>3069173504</v>
      </c>
      <c r="D4594" s="5">
        <v>4621</v>
      </c>
      <c r="E4594" s="6" t="s">
        <v>67</v>
      </c>
      <c r="F4594" s="4" t="s">
        <v>17</v>
      </c>
      <c r="G4594" s="4" t="s">
        <v>18</v>
      </c>
      <c r="H4594" s="4" t="s">
        <v>19</v>
      </c>
      <c r="I4594" s="4">
        <v>3.5</v>
      </c>
      <c r="J4594" s="5">
        <v>99.949996948242188</v>
      </c>
      <c r="K4594" s="5">
        <v>44.490001678466797</v>
      </c>
      <c r="L4594" s="4" t="s">
        <v>523</v>
      </c>
      <c r="M4594" s="4" t="s">
        <v>38</v>
      </c>
      <c r="N4594" s="7">
        <f>VLOOKUP($A4594,'[1]Prices 23 nov'!$A$2:$Q$5001,5,FALSE)</f>
        <v>27.041227923377932</v>
      </c>
      <c r="O4594" s="7">
        <f>VLOOKUP($A4594,'[1]Prices 23 nov'!$A$2:$Q$5001,6,FALSE)</f>
        <v>73.5</v>
      </c>
      <c r="P4594" s="7">
        <f>VLOOKUP($A4594,'[1]Prices 23 nov'!$A$2:$Q$5001,7,FALSE)</f>
        <v>75.720001220703125</v>
      </c>
      <c r="Q4594" s="7">
        <f>VLOOKUP($A4594,'[1]Prices 23 nov'!$A$2:$Q$5001,8,FALSE)</f>
        <v>70.69000244140625</v>
      </c>
      <c r="R4594" s="7">
        <f>VLOOKUP($A4594,'[1]Prices 23 nov'!$A$2:$Q$5001,9,FALSE)</f>
        <v>61.680000305175781</v>
      </c>
      <c r="S4594" s="7">
        <f>VLOOKUP($A4594,'[1]Prices 23 nov'!$A$2:$Q$5001,10,FALSE)</f>
        <v>50.159999847412109</v>
      </c>
      <c r="T4594" s="7">
        <f>VLOOKUP($A4594,'[1]Prices 23 nov'!$A$2:$Q$5001,11,FALSE)</f>
        <v>61.700000762939453</v>
      </c>
      <c r="U4594" s="7">
        <f>VLOOKUP($A4594,'[1]Prices 23 nov'!$A$2:$Q$5001,12,FALSE)</f>
        <v>69.949996948242188</v>
      </c>
      <c r="V4594" s="7">
        <f>VLOOKUP($A4594,'[1]Prices 23 nov'!$A$2:$Q$5001,13,FALSE)</f>
        <v>66.419998168945313</v>
      </c>
      <c r="W4594" s="7">
        <f>VLOOKUP($A4594,'[1]Prices 23 nov'!$A$2:$Q$5001,14,FALSE)</f>
        <v>81.910003662109375</v>
      </c>
      <c r="X4594" s="7">
        <f>VLOOKUP($A4594,'[1]Prices 23 nov'!$A$2:$Q$5001,15,FALSE)</f>
        <v>86.239997863769531</v>
      </c>
      <c r="Y4594" s="7">
        <f>VLOOKUP($A4594,'[1]Prices 23 nov'!$A$2:$Q$5001,16,FALSE)</f>
        <v>93.260002136230469</v>
      </c>
      <c r="Z4594" s="7">
        <f>VLOOKUP($A4594,'[1]Prices 23 nov'!$A$2:$Q$5001,17,FALSE)</f>
        <v>87.5</v>
      </c>
    </row>
    <row r="4595" spans="1:26">
      <c r="A4595" s="4" t="s">
        <v>9662</v>
      </c>
      <c r="B4595" s="4" t="s">
        <v>9663</v>
      </c>
      <c r="C4595" s="5">
        <v>3068324608</v>
      </c>
      <c r="D4595" s="5">
        <v>4622</v>
      </c>
      <c r="E4595" s="6" t="s">
        <v>24</v>
      </c>
      <c r="F4595" s="4" t="s">
        <v>101</v>
      </c>
      <c r="G4595" s="4" t="s">
        <v>46</v>
      </c>
      <c r="H4595" s="4" t="s">
        <v>102</v>
      </c>
      <c r="I4595" s="4">
        <v>4.4000000953674316</v>
      </c>
      <c r="J4595" s="5">
        <v>1.181539143422305</v>
      </c>
      <c r="K4595" s="5">
        <v>0.61870458595893207</v>
      </c>
      <c r="L4595" s="4" t="s">
        <v>790</v>
      </c>
      <c r="M4595" s="4" t="s">
        <v>383</v>
      </c>
      <c r="N4595" s="7">
        <f>VLOOKUP($A4595,'[1]Prices 23 nov'!$A$2:$Q$5001,5,FALSE)</f>
        <v>-24.389715907747259</v>
      </c>
      <c r="O4595" s="7">
        <f>VLOOKUP($A4595,'[1]Prices 23 nov'!$A$2:$Q$5001,6,FALSE)</f>
        <v>0.99015523925127302</v>
      </c>
      <c r="P4595" s="7">
        <f>VLOOKUP($A4595,'[1]Prices 23 nov'!$A$2:$Q$5001,7,FALSE)</f>
        <v>1.0598270848826989</v>
      </c>
      <c r="Q4595" s="7">
        <f>VLOOKUP($A4595,'[1]Prices 23 nov'!$A$2:$Q$5001,8,FALSE)</f>
        <v>0.92145549870625809</v>
      </c>
      <c r="R4595" s="7">
        <f>VLOOKUP($A4595,'[1]Prices 23 nov'!$A$2:$Q$5001,9,FALSE)</f>
        <v>0.85908436095542107</v>
      </c>
      <c r="S4595" s="7">
        <f>VLOOKUP($A4595,'[1]Prices 23 nov'!$A$2:$Q$5001,10,FALSE)</f>
        <v>0.68450708451825204</v>
      </c>
      <c r="T4595" s="7">
        <f>VLOOKUP($A4595,'[1]Prices 23 nov'!$A$2:$Q$5001,11,FALSE)</f>
        <v>0.7008055595728141</v>
      </c>
      <c r="U4595" s="7">
        <f>VLOOKUP($A4595,'[1]Prices 23 nov'!$A$2:$Q$5001,12,FALSE)</f>
        <v>0.65518113491407304</v>
      </c>
      <c r="V4595" s="7">
        <f>VLOOKUP($A4595,'[1]Prices 23 nov'!$A$2:$Q$5001,13,FALSE)</f>
        <v>0.64639323695630002</v>
      </c>
      <c r="W4595" s="7">
        <f>VLOOKUP($A4595,'[1]Prices 23 nov'!$A$2:$Q$5001,14,FALSE)</f>
        <v>0.69905028909660405</v>
      </c>
      <c r="X4595" s="7">
        <f>VLOOKUP($A4595,'[1]Prices 23 nov'!$A$2:$Q$5001,15,FALSE)</f>
        <v>0.71321865789968808</v>
      </c>
      <c r="Y4595" s="7">
        <f>VLOOKUP($A4595,'[1]Prices 23 nov'!$A$2:$Q$5001,16,FALSE)</f>
        <v>0.6641143197091991</v>
      </c>
      <c r="Z4595" s="7">
        <f>VLOOKUP($A4595,'[1]Prices 23 nov'!$A$2:$Q$5001,17,FALSE)</f>
        <v>0.62019910300450909</v>
      </c>
    </row>
    <row r="4596" spans="1:26">
      <c r="A4596" s="4" t="s">
        <v>9664</v>
      </c>
      <c r="B4596" s="4" t="s">
        <v>9665</v>
      </c>
      <c r="C4596" s="5">
        <v>3067650048</v>
      </c>
      <c r="D4596" s="5">
        <v>4623</v>
      </c>
      <c r="E4596" s="6" t="s">
        <v>70</v>
      </c>
      <c r="F4596" s="4" t="s">
        <v>250</v>
      </c>
      <c r="G4596" s="4" t="s">
        <v>251</v>
      </c>
      <c r="H4596" s="4" t="s">
        <v>252</v>
      </c>
      <c r="I4596" s="4">
        <v>4.3157896995544434</v>
      </c>
      <c r="J4596" s="5">
        <v>12.8608738011</v>
      </c>
      <c r="K4596" s="5">
        <v>6.2385039463999998</v>
      </c>
      <c r="L4596" s="4" t="s">
        <v>41</v>
      </c>
      <c r="M4596" s="4" t="s">
        <v>996</v>
      </c>
      <c r="N4596" s="7">
        <f>VLOOKUP($A4596,'[1]Prices 23 nov'!$A$2:$Q$5001,5,FALSE)</f>
        <v>-11.484849275053239</v>
      </c>
      <c r="O4596" s="7">
        <f>VLOOKUP($A4596,'[1]Prices 23 nov'!$A$2:$Q$5001,6,FALSE)</f>
        <v>12.4683762229979</v>
      </c>
      <c r="P4596" s="7">
        <f>VLOOKUP($A4596,'[1]Prices 23 nov'!$A$2:$Q$5001,7,FALSE)</f>
        <v>11.99095703847706</v>
      </c>
      <c r="Q4596" s="7">
        <f>VLOOKUP($A4596,'[1]Prices 23 nov'!$A$2:$Q$5001,8,FALSE)</f>
        <v>12.28972462937236</v>
      </c>
      <c r="R4596" s="7">
        <f>VLOOKUP($A4596,'[1]Prices 23 nov'!$A$2:$Q$5001,9,FALSE)</f>
        <v>11.0989984809421</v>
      </c>
      <c r="S4596" s="7">
        <f>VLOOKUP($A4596,'[1]Prices 23 nov'!$A$2:$Q$5001,10,FALSE)</f>
        <v>8.1930950563400984</v>
      </c>
      <c r="T4596" s="7">
        <f>VLOOKUP($A4596,'[1]Prices 23 nov'!$A$2:$Q$5001,11,FALSE)</f>
        <v>9.0343857016414404</v>
      </c>
      <c r="U4596" s="7">
        <f>VLOOKUP($A4596,'[1]Prices 23 nov'!$A$2:$Q$5001,12,FALSE)</f>
        <v>9.1368451118469238</v>
      </c>
      <c r="V4596" s="7">
        <f>VLOOKUP($A4596,'[1]Prices 23 nov'!$A$2:$Q$5001,13,FALSE)</f>
        <v>9.4044337067753077</v>
      </c>
      <c r="W4596" s="7">
        <f>VLOOKUP($A4596,'[1]Prices 23 nov'!$A$2:$Q$5001,14,FALSE)</f>
        <v>10.61615344136953</v>
      </c>
      <c r="X4596" s="7">
        <f>VLOOKUP($A4596,'[1]Prices 23 nov'!$A$2:$Q$5001,15,FALSE)</f>
        <v>11.276063602417709</v>
      </c>
      <c r="Y4596" s="7">
        <f>VLOOKUP($A4596,'[1]Prices 23 nov'!$A$2:$Q$5001,16,FALSE)</f>
        <v>9.9283799435943365</v>
      </c>
      <c r="Z4596" s="7">
        <f>VLOOKUP($A4596,'[1]Prices 23 nov'!$A$2:$Q$5001,17,FALSE)</f>
        <v>9.3948398381471634</v>
      </c>
    </row>
    <row r="4597" spans="1:26">
      <c r="A4597" s="4" t="s">
        <v>9666</v>
      </c>
      <c r="B4597" s="4" t="s">
        <v>9667</v>
      </c>
      <c r="C4597" s="5">
        <v>3067365120</v>
      </c>
      <c r="D4597" s="5">
        <v>4624</v>
      </c>
      <c r="E4597" s="6" t="s">
        <v>70</v>
      </c>
      <c r="F4597" s="4" t="s">
        <v>45</v>
      </c>
      <c r="G4597" s="4" t="s">
        <v>2392</v>
      </c>
      <c r="H4597" s="4" t="s">
        <v>970</v>
      </c>
      <c r="I4597" s="4">
        <v>4.3333334922790527</v>
      </c>
      <c r="J4597" s="5">
        <v>2.6505377717599572</v>
      </c>
      <c r="K4597" s="5">
        <v>1.2904555820268231</v>
      </c>
      <c r="L4597" s="4" t="s">
        <v>168</v>
      </c>
      <c r="M4597" s="4" t="s">
        <v>74</v>
      </c>
      <c r="N4597" s="7">
        <f>VLOOKUP($A4597,'[1]Prices 23 nov'!$A$2:$Q$5001,5,FALSE)</f>
        <v>-5.8242082578079284</v>
      </c>
      <c r="O4597" s="7">
        <f>VLOOKUP($A4597,'[1]Prices 23 nov'!$A$2:$Q$5001,6,FALSE)</f>
        <v>2.4806160991490458</v>
      </c>
      <c r="P4597" s="7">
        <f>VLOOKUP($A4597,'[1]Prices 23 nov'!$A$2:$Q$5001,7,FALSE)</f>
        <v>2.3687924661636539</v>
      </c>
      <c r="Q4597" s="7">
        <f>VLOOKUP($A4597,'[1]Prices 23 nov'!$A$2:$Q$5001,8,FALSE)</f>
        <v>2.1268104230603631</v>
      </c>
      <c r="R4597" s="7">
        <f>VLOOKUP($A4597,'[1]Prices 23 nov'!$A$2:$Q$5001,9,FALSE)</f>
        <v>1.860895489037375</v>
      </c>
      <c r="S4597" s="7">
        <f>VLOOKUP($A4597,'[1]Prices 23 nov'!$A$2:$Q$5001,10,FALSE)</f>
        <v>1.5219521947343819</v>
      </c>
      <c r="T4597" s="7">
        <f>VLOOKUP($A4597,'[1]Prices 23 nov'!$A$2:$Q$5001,11,FALSE)</f>
        <v>1.5272690779102049</v>
      </c>
      <c r="U4597" s="7">
        <f>VLOOKUP($A4597,'[1]Prices 23 nov'!$A$2:$Q$5001,12,FALSE)</f>
        <v>1.684813527655578</v>
      </c>
      <c r="V4597" s="7">
        <f>VLOOKUP($A4597,'[1]Prices 23 nov'!$A$2:$Q$5001,13,FALSE)</f>
        <v>1.6747090112631891</v>
      </c>
      <c r="W4597" s="7">
        <f>VLOOKUP($A4597,'[1]Prices 23 nov'!$A$2:$Q$5001,14,FALSE)</f>
        <v>1.713437880395219</v>
      </c>
      <c r="X4597" s="7">
        <f>VLOOKUP($A4597,'[1]Prices 23 nov'!$A$2:$Q$5001,15,FALSE)</f>
        <v>1.8012902738201999</v>
      </c>
      <c r="Y4597" s="7">
        <f>VLOOKUP($A4597,'[1]Prices 23 nov'!$A$2:$Q$5001,16,FALSE)</f>
        <v>1.741890572011471</v>
      </c>
      <c r="Z4597" s="7">
        <f>VLOOKUP($A4597,'[1]Prices 23 nov'!$A$2:$Q$5001,17,FALSE)</f>
        <v>1.850274893958215</v>
      </c>
    </row>
    <row r="4598" spans="1:26">
      <c r="A4598" s="4" t="s">
        <v>9668</v>
      </c>
      <c r="B4598" s="4" t="s">
        <v>9669</v>
      </c>
      <c r="C4598" s="5">
        <v>3067349504</v>
      </c>
      <c r="D4598" s="5">
        <v>4625</v>
      </c>
      <c r="E4598" s="6" t="s">
        <v>70</v>
      </c>
      <c r="F4598" s="4" t="s">
        <v>210</v>
      </c>
      <c r="G4598" s="4" t="s">
        <v>211</v>
      </c>
      <c r="H4598" s="4" t="s">
        <v>212</v>
      </c>
      <c r="I4598" s="4">
        <v>4</v>
      </c>
      <c r="J4598" s="5">
        <v>8.0965587837992512</v>
      </c>
      <c r="K4598" s="5">
        <v>2.6420260192925471</v>
      </c>
      <c r="L4598" s="4" t="s">
        <v>20</v>
      </c>
      <c r="M4598" s="4" t="s">
        <v>638</v>
      </c>
      <c r="N4598" s="7">
        <f>VLOOKUP($A4598,'[1]Prices 23 nov'!$A$2:$Q$5001,5,FALSE)</f>
        <v>74.370389851743241</v>
      </c>
      <c r="O4598" s="7">
        <f>VLOOKUP($A4598,'[1]Prices 23 nov'!$A$2:$Q$5001,6,FALSE)</f>
        <v>4.4226728732116669</v>
      </c>
      <c r="P4598" s="7">
        <f>VLOOKUP($A4598,'[1]Prices 23 nov'!$A$2:$Q$5001,7,FALSE)</f>
        <v>4.5165355553132258</v>
      </c>
      <c r="Q4598" s="7">
        <f>VLOOKUP($A4598,'[1]Prices 23 nov'!$A$2:$Q$5001,8,FALSE)</f>
        <v>4.4136624050524631</v>
      </c>
      <c r="R4598" s="7">
        <f>VLOOKUP($A4598,'[1]Prices 23 nov'!$A$2:$Q$5001,9,FALSE)</f>
        <v>4.0303096953621784</v>
      </c>
      <c r="S4598" s="7">
        <f>VLOOKUP($A4598,'[1]Prices 23 nov'!$A$2:$Q$5001,10,FALSE)</f>
        <v>3.1766449112910782</v>
      </c>
      <c r="T4598" s="7">
        <f>VLOOKUP($A4598,'[1]Prices 23 nov'!$A$2:$Q$5001,11,FALSE)</f>
        <v>4.2456157847152269</v>
      </c>
      <c r="U4598" s="7">
        <f>VLOOKUP($A4598,'[1]Prices 23 nov'!$A$2:$Q$5001,12,FALSE)</f>
        <v>4.7605501206126064</v>
      </c>
      <c r="V4598" s="7">
        <f>VLOOKUP($A4598,'[1]Prices 23 nov'!$A$2:$Q$5001,13,FALSE)</f>
        <v>5.407409547187342</v>
      </c>
      <c r="W4598" s="7">
        <f>VLOOKUP($A4598,'[1]Prices 23 nov'!$A$2:$Q$5001,14,FALSE)</f>
        <v>6.3585544229037509</v>
      </c>
      <c r="X4598" s="7">
        <f>VLOOKUP($A4598,'[1]Prices 23 nov'!$A$2:$Q$5001,15,FALSE)</f>
        <v>6.4657622801884136</v>
      </c>
      <c r="Y4598" s="7">
        <f>VLOOKUP($A4598,'[1]Prices 23 nov'!$A$2:$Q$5001,16,FALSE)</f>
        <v>7.6435162606649101</v>
      </c>
      <c r="Z4598" s="7">
        <f>VLOOKUP($A4598,'[1]Prices 23 nov'!$A$2:$Q$5001,17,FALSE)</f>
        <v>7.0991903245593448</v>
      </c>
    </row>
    <row r="4599" spans="1:26">
      <c r="A4599" s="4" t="s">
        <v>9670</v>
      </c>
      <c r="B4599" s="4" t="s">
        <v>9671</v>
      </c>
      <c r="C4599" s="5">
        <v>3065584128</v>
      </c>
      <c r="D4599" s="5">
        <v>4626</v>
      </c>
      <c r="E4599" s="6" t="s">
        <v>70</v>
      </c>
      <c r="F4599" s="4" t="s">
        <v>242</v>
      </c>
      <c r="G4599" s="4" t="s">
        <v>46</v>
      </c>
      <c r="H4599" s="4" t="s">
        <v>102</v>
      </c>
      <c r="I4599" s="4">
        <v>5</v>
      </c>
      <c r="J4599" s="5">
        <v>3.734466550769429</v>
      </c>
      <c r="K4599" s="5">
        <v>2.4216323047601591</v>
      </c>
      <c r="L4599" s="4" t="s">
        <v>20</v>
      </c>
      <c r="M4599" s="4" t="s">
        <v>1693</v>
      </c>
      <c r="N4599" s="7">
        <f>VLOOKUP($A4599,'[1]Prices 23 nov'!$A$2:$Q$5001,5,FALSE)</f>
        <v>-21.318003828471621</v>
      </c>
      <c r="O4599" s="7">
        <f>VLOOKUP($A4599,'[1]Prices 23 nov'!$A$2:$Q$5001,6,FALSE)</f>
        <v>3.6123493672316438</v>
      </c>
      <c r="P4599" s="7">
        <f>VLOOKUP($A4599,'[1]Prices 23 nov'!$A$2:$Q$5001,7,FALSE)</f>
        <v>3.528808020055294</v>
      </c>
      <c r="Q4599" s="7">
        <f>VLOOKUP($A4599,'[1]Prices 23 nov'!$A$2:$Q$5001,8,FALSE)</f>
        <v>3.4760217815637589</v>
      </c>
      <c r="R4599" s="7">
        <f>VLOOKUP($A4599,'[1]Prices 23 nov'!$A$2:$Q$5001,9,FALSE)</f>
        <v>3.2167276823813609</v>
      </c>
      <c r="S4599" s="7">
        <f>VLOOKUP($A4599,'[1]Prices 23 nov'!$A$2:$Q$5001,10,FALSE)</f>
        <v>2.5847392273615242</v>
      </c>
      <c r="T4599" s="7">
        <f>VLOOKUP($A4599,'[1]Prices 23 nov'!$A$2:$Q$5001,11,FALSE)</f>
        <v>2.729477452622632</v>
      </c>
      <c r="U4599" s="7">
        <f>VLOOKUP($A4599,'[1]Prices 23 nov'!$A$2:$Q$5001,12,FALSE)</f>
        <v>2.6433252440165518</v>
      </c>
      <c r="V4599" s="7">
        <f>VLOOKUP($A4599,'[1]Prices 23 nov'!$A$2:$Q$5001,13,FALSE)</f>
        <v>2.838489949703217</v>
      </c>
      <c r="W4599" s="7">
        <f>VLOOKUP($A4599,'[1]Prices 23 nov'!$A$2:$Q$5001,14,FALSE)</f>
        <v>3.0217406699151179</v>
      </c>
      <c r="X4599" s="7">
        <f>VLOOKUP($A4599,'[1]Prices 23 nov'!$A$2:$Q$5001,15,FALSE)</f>
        <v>3.029677269997137</v>
      </c>
      <c r="Y4599" s="7">
        <f>VLOOKUP($A4599,'[1]Prices 23 nov'!$A$2:$Q$5001,16,FALSE)</f>
        <v>2.88895769216083</v>
      </c>
      <c r="Z4599" s="7">
        <f>VLOOKUP($A4599,'[1]Prices 23 nov'!$A$2:$Q$5001,17,FALSE)</f>
        <v>2.865732445157505</v>
      </c>
    </row>
    <row r="4600" spans="1:26">
      <c r="A4600" s="4" t="s">
        <v>9672</v>
      </c>
      <c r="B4600" s="4" t="s">
        <v>9673</v>
      </c>
      <c r="C4600" s="5">
        <v>3060657152</v>
      </c>
      <c r="D4600" s="5">
        <v>4627</v>
      </c>
      <c r="E4600" s="6" t="s">
        <v>24</v>
      </c>
      <c r="F4600" s="4" t="s">
        <v>101</v>
      </c>
      <c r="G4600" s="4" t="s">
        <v>46</v>
      </c>
      <c r="H4600" s="4" t="s">
        <v>102</v>
      </c>
      <c r="I4600" s="4">
        <v>4.6666665077209473</v>
      </c>
      <c r="J4600" s="5">
        <v>24.188299864036598</v>
      </c>
      <c r="K4600" s="5">
        <v>10.924186148131964</v>
      </c>
      <c r="L4600" s="4" t="s">
        <v>90</v>
      </c>
      <c r="M4600" s="4" t="s">
        <v>549</v>
      </c>
      <c r="N4600" s="7">
        <f>VLOOKUP($A4600,'[1]Prices 23 nov'!$A$2:$Q$5001,5,FALSE)</f>
        <v>0</v>
      </c>
      <c r="O4600" s="7">
        <f>VLOOKUP($A4600,'[1]Prices 23 nov'!$A$2:$Q$5001,6,FALSE)</f>
        <v>0</v>
      </c>
      <c r="P4600" s="7">
        <f>VLOOKUP($A4600,'[1]Prices 23 nov'!$A$2:$Q$5001,7,FALSE)</f>
        <v>0</v>
      </c>
      <c r="Q4600" s="7">
        <f>VLOOKUP($A4600,'[1]Prices 23 nov'!$A$2:$Q$5001,8,FALSE)</f>
        <v>0</v>
      </c>
      <c r="R4600" s="7">
        <f>VLOOKUP($A4600,'[1]Prices 23 nov'!$A$2:$Q$5001,9,FALSE)</f>
        <v>0</v>
      </c>
      <c r="S4600" s="7">
        <f>VLOOKUP($A4600,'[1]Prices 23 nov'!$A$2:$Q$5001,10,FALSE)</f>
        <v>0</v>
      </c>
      <c r="T4600" s="7">
        <f>VLOOKUP($A4600,'[1]Prices 23 nov'!$A$2:$Q$5001,11,FALSE)</f>
        <v>0</v>
      </c>
      <c r="U4600" s="7">
        <f>VLOOKUP($A4600,'[1]Prices 23 nov'!$A$2:$Q$5001,12,FALSE)</f>
        <v>0</v>
      </c>
      <c r="V4600" s="7">
        <f>VLOOKUP($A4600,'[1]Prices 23 nov'!$A$2:$Q$5001,13,FALSE)</f>
        <v>0</v>
      </c>
      <c r="W4600" s="7">
        <f>VLOOKUP($A4600,'[1]Prices 23 nov'!$A$2:$Q$5001,14,FALSE)</f>
        <v>0</v>
      </c>
      <c r="X4600" s="7">
        <f>VLOOKUP($A4600,'[1]Prices 23 nov'!$A$2:$Q$5001,15,FALSE)</f>
        <v>11.880143911152119</v>
      </c>
      <c r="Y4600" s="7">
        <f>VLOOKUP($A4600,'[1]Prices 23 nov'!$A$2:$Q$5001,16,FALSE)</f>
        <v>15.97702883183956</v>
      </c>
      <c r="Z4600" s="7">
        <f>VLOOKUP($A4600,'[1]Prices 23 nov'!$A$2:$Q$5001,17,FALSE)</f>
        <v>22.53639144013005</v>
      </c>
    </row>
    <row r="4601" spans="1:26">
      <c r="A4601" s="4" t="s">
        <v>9674</v>
      </c>
      <c r="B4601" s="4" t="s">
        <v>9675</v>
      </c>
      <c r="C4601" s="5">
        <v>3060642560</v>
      </c>
      <c r="D4601" s="5">
        <v>4628</v>
      </c>
      <c r="E4601" s="6" t="s">
        <v>70</v>
      </c>
      <c r="F4601" s="4" t="s">
        <v>250</v>
      </c>
      <c r="G4601" s="4" t="s">
        <v>485</v>
      </c>
      <c r="H4601" s="4" t="s">
        <v>252</v>
      </c>
      <c r="I4601" s="4">
        <v>3.7999999523162842</v>
      </c>
      <c r="J4601" s="5">
        <v>5.5889241089645534</v>
      </c>
      <c r="K4601" s="5">
        <v>2.8657244409375462</v>
      </c>
      <c r="L4601" s="4" t="s">
        <v>3489</v>
      </c>
      <c r="M4601" s="4" t="s">
        <v>659</v>
      </c>
      <c r="N4601" s="7">
        <f>VLOOKUP($A4601,'[1]Prices 23 nov'!$A$2:$Q$5001,5,FALSE)</f>
        <v>-22.161891487787081</v>
      </c>
      <c r="O4601" s="7">
        <f>VLOOKUP($A4601,'[1]Prices 23 nov'!$A$2:$Q$5001,6,FALSE)</f>
        <v>5.1244510495369582</v>
      </c>
      <c r="P4601" s="7">
        <f>VLOOKUP($A4601,'[1]Prices 23 nov'!$A$2:$Q$5001,7,FALSE)</f>
        <v>5.4565815259526289</v>
      </c>
      <c r="Q4601" s="7">
        <f>VLOOKUP($A4601,'[1]Prices 23 nov'!$A$2:$Q$5001,8,FALSE)</f>
        <v>4.8664710119917336</v>
      </c>
      <c r="R4601" s="7">
        <f>VLOOKUP($A4601,'[1]Prices 23 nov'!$A$2:$Q$5001,9,FALSE)</f>
        <v>4.4062959924340248</v>
      </c>
      <c r="S4601" s="7">
        <f>VLOOKUP($A4601,'[1]Prices 23 nov'!$A$2:$Q$5001,10,FALSE)</f>
        <v>3.2722800225019451</v>
      </c>
      <c r="T4601" s="7">
        <f>VLOOKUP($A4601,'[1]Prices 23 nov'!$A$2:$Q$5001,11,FALSE)</f>
        <v>3.1707940189119479</v>
      </c>
      <c r="U4601" s="7">
        <f>VLOOKUP($A4601,'[1]Prices 23 nov'!$A$2:$Q$5001,12,FALSE)</f>
        <v>3.420395965789794</v>
      </c>
      <c r="V4601" s="7">
        <f>VLOOKUP($A4601,'[1]Prices 23 nov'!$A$2:$Q$5001,13,FALSE)</f>
        <v>3.322442425406507</v>
      </c>
      <c r="W4601" s="7">
        <f>VLOOKUP($A4601,'[1]Prices 23 nov'!$A$2:$Q$5001,14,FALSE)</f>
        <v>3.4969320565892299</v>
      </c>
      <c r="X4601" s="7">
        <f>VLOOKUP($A4601,'[1]Prices 23 nov'!$A$2:$Q$5001,15,FALSE)</f>
        <v>3.4229951610470271</v>
      </c>
      <c r="Y4601" s="7">
        <f>VLOOKUP($A4601,'[1]Prices 23 nov'!$A$2:$Q$5001,16,FALSE)</f>
        <v>3.6825264577773571</v>
      </c>
      <c r="Z4601" s="7">
        <f>VLOOKUP($A4601,'[1]Prices 23 nov'!$A$2:$Q$5001,17,FALSE)</f>
        <v>3.65727685822714</v>
      </c>
    </row>
    <row r="4602" spans="1:26">
      <c r="A4602" s="4" t="s">
        <v>9676</v>
      </c>
      <c r="B4602" s="4" t="s">
        <v>9677</v>
      </c>
      <c r="C4602" s="5">
        <v>3060097024</v>
      </c>
      <c r="D4602" s="5">
        <v>4629</v>
      </c>
      <c r="E4602" s="6" t="s">
        <v>55</v>
      </c>
      <c r="F4602" s="4" t="s">
        <v>141</v>
      </c>
      <c r="G4602" s="4" t="s">
        <v>142</v>
      </c>
      <c r="H4602" s="4" t="s">
        <v>143</v>
      </c>
      <c r="I4602" s="4">
        <v>3</v>
      </c>
      <c r="J4602" s="5">
        <v>904.15247214805265</v>
      </c>
      <c r="K4602" s="5">
        <v>420.9103199639477</v>
      </c>
      <c r="L4602" s="4" t="s">
        <v>64</v>
      </c>
      <c r="M4602" s="4" t="s">
        <v>1693</v>
      </c>
      <c r="N4602" s="7">
        <f>VLOOKUP($A4602,'[1]Prices 23 nov'!$A$2:$Q$5001,5,FALSE)</f>
        <v>-19.44602991696911</v>
      </c>
      <c r="O4602" s="7">
        <f>VLOOKUP($A4602,'[1]Prices 23 nov'!$A$2:$Q$5001,6,FALSE)</f>
        <v>885.9134478494525</v>
      </c>
      <c r="P4602" s="7">
        <f>VLOOKUP($A4602,'[1]Prices 23 nov'!$A$2:$Q$5001,7,FALSE)</f>
        <v>841.23327862471342</v>
      </c>
      <c r="Q4602" s="7">
        <f>VLOOKUP($A4602,'[1]Prices 23 nov'!$A$2:$Q$5001,8,FALSE)</f>
        <v>845.67961124703288</v>
      </c>
      <c r="R4602" s="7">
        <f>VLOOKUP($A4602,'[1]Prices 23 nov'!$A$2:$Q$5001,9,FALSE)</f>
        <v>786.93396002054214</v>
      </c>
      <c r="S4602" s="7">
        <f>VLOOKUP($A4602,'[1]Prices 23 nov'!$A$2:$Q$5001,10,FALSE)</f>
        <v>585.5435105971992</v>
      </c>
      <c r="T4602" s="7">
        <f>VLOOKUP($A4602,'[1]Prices 23 nov'!$A$2:$Q$5001,11,FALSE)</f>
        <v>613.41072199866176</v>
      </c>
      <c r="U4602" s="7">
        <f>VLOOKUP($A4602,'[1]Prices 23 nov'!$A$2:$Q$5001,12,FALSE)</f>
        <v>619.07415166497231</v>
      </c>
      <c r="V4602" s="7">
        <f>VLOOKUP($A4602,'[1]Prices 23 nov'!$A$2:$Q$5001,13,FALSE)</f>
        <v>654.44053197279572</v>
      </c>
      <c r="W4602" s="7">
        <f>VLOOKUP($A4602,'[1]Prices 23 nov'!$A$2:$Q$5001,14,FALSE)</f>
        <v>633.42448174953461</v>
      </c>
      <c r="X4602" s="7">
        <f>VLOOKUP($A4602,'[1]Prices 23 nov'!$A$2:$Q$5001,15,FALSE)</f>
        <v>699.86795242875814</v>
      </c>
      <c r="Y4602" s="7">
        <f>VLOOKUP($A4602,'[1]Prices 23 nov'!$A$2:$Q$5001,16,FALSE)</f>
        <v>735.19656211137772</v>
      </c>
      <c r="Z4602" s="7">
        <f>VLOOKUP($A4602,'[1]Prices 23 nov'!$A$2:$Q$5001,17,FALSE)</f>
        <v>701.00141409784555</v>
      </c>
    </row>
    <row r="4603" spans="1:26">
      <c r="A4603" s="4" t="s">
        <v>9678</v>
      </c>
      <c r="B4603" s="4" t="s">
        <v>9679</v>
      </c>
      <c r="C4603" s="5">
        <v>3059422208</v>
      </c>
      <c r="D4603" s="5">
        <v>4630</v>
      </c>
      <c r="E4603" s="6" t="s">
        <v>294</v>
      </c>
      <c r="F4603" s="4" t="s">
        <v>928</v>
      </c>
      <c r="G4603" s="4" t="s">
        <v>929</v>
      </c>
      <c r="H4603" s="4" t="s">
        <v>930</v>
      </c>
      <c r="I4603" s="4">
        <v>3.5</v>
      </c>
      <c r="J4603" s="5">
        <v>9.328346842145919</v>
      </c>
      <c r="K4603" s="5">
        <v>4.8594519794940947</v>
      </c>
      <c r="L4603" s="4" t="s">
        <v>35</v>
      </c>
      <c r="M4603" s="4" t="s">
        <v>1191</v>
      </c>
      <c r="N4603" s="7">
        <f>VLOOKUP($A4603,'[1]Prices 23 nov'!$A$2:$Q$5001,5,FALSE)</f>
        <v>21.971581614712381</v>
      </c>
      <c r="O4603" s="7">
        <f>VLOOKUP($A4603,'[1]Prices 23 nov'!$A$2:$Q$5001,6,FALSE)</f>
        <v>6.6117745114326567</v>
      </c>
      <c r="P4603" s="7">
        <f>VLOOKUP($A4603,'[1]Prices 23 nov'!$A$2:$Q$5001,7,FALSE)</f>
        <v>6.7227928636617662</v>
      </c>
      <c r="Q4603" s="7">
        <f>VLOOKUP($A4603,'[1]Prices 23 nov'!$A$2:$Q$5001,8,FALSE)</f>
        <v>6.0713910170402414</v>
      </c>
      <c r="R4603" s="7">
        <f>VLOOKUP($A4603,'[1]Prices 23 nov'!$A$2:$Q$5001,9,FALSE)</f>
        <v>5.8639100321197466</v>
      </c>
      <c r="S4603" s="7">
        <f>VLOOKUP($A4603,'[1]Prices 23 nov'!$A$2:$Q$5001,10,FALSE)</f>
        <v>5.420984741344455</v>
      </c>
      <c r="T4603" s="7">
        <f>VLOOKUP($A4603,'[1]Prices 23 nov'!$A$2:$Q$5001,11,FALSE)</f>
        <v>6.9883677900619432</v>
      </c>
      <c r="U4603" s="7">
        <f>VLOOKUP($A4603,'[1]Prices 23 nov'!$A$2:$Q$5001,12,FALSE)</f>
        <v>7.2066751223325696</v>
      </c>
      <c r="V4603" s="7">
        <f>VLOOKUP($A4603,'[1]Prices 23 nov'!$A$2:$Q$5001,13,FALSE)</f>
        <v>6.8710398553466803</v>
      </c>
      <c r="W4603" s="7">
        <f>VLOOKUP($A4603,'[1]Prices 23 nov'!$A$2:$Q$5001,14,FALSE)</f>
        <v>7.9012027573680834</v>
      </c>
      <c r="X4603" s="7">
        <f>VLOOKUP($A4603,'[1]Prices 23 nov'!$A$2:$Q$5001,15,FALSE)</f>
        <v>8.115120400123601</v>
      </c>
      <c r="Y4603" s="7">
        <f>VLOOKUP($A4603,'[1]Prices 23 nov'!$A$2:$Q$5001,16,FALSE)</f>
        <v>8.4211650075530997</v>
      </c>
      <c r="Z4603" s="7">
        <f>VLOOKUP($A4603,'[1]Prices 23 nov'!$A$2:$Q$5001,17,FALSE)</f>
        <v>8.0698317501716588</v>
      </c>
    </row>
    <row r="4604" spans="1:26">
      <c r="A4604" s="4" t="s">
        <v>9680</v>
      </c>
      <c r="B4604" s="4" t="s">
        <v>9681</v>
      </c>
      <c r="C4604" s="5">
        <v>3059199232</v>
      </c>
      <c r="D4604" s="5">
        <v>4631</v>
      </c>
      <c r="E4604" s="6" t="s">
        <v>55</v>
      </c>
      <c r="F4604" s="4" t="s">
        <v>242</v>
      </c>
      <c r="G4604" s="4" t="s">
        <v>46</v>
      </c>
      <c r="H4604" s="4" t="s">
        <v>102</v>
      </c>
      <c r="I4604" s="4" t="s">
        <v>479</v>
      </c>
      <c r="J4604" s="5">
        <v>0.76486552893666504</v>
      </c>
      <c r="K4604" s="5">
        <v>0.44838023311340003</v>
      </c>
      <c r="L4604" s="4" t="s">
        <v>1184</v>
      </c>
      <c r="M4604" s="4" t="s">
        <v>500</v>
      </c>
      <c r="N4604" s="7">
        <f>VLOOKUP($A4604,'[1]Prices 23 nov'!$A$2:$Q$5001,5,FALSE)</f>
        <v>-5.4062012525044496</v>
      </c>
      <c r="O4604" s="7">
        <f>VLOOKUP($A4604,'[1]Prices 23 nov'!$A$2:$Q$5001,6,FALSE)</f>
        <v>0.59949139564933107</v>
      </c>
      <c r="P4604" s="7">
        <f>VLOOKUP($A4604,'[1]Prices 23 nov'!$A$2:$Q$5001,7,FALSE)</f>
        <v>0.65341644493017303</v>
      </c>
      <c r="Q4604" s="7">
        <f>VLOOKUP($A4604,'[1]Prices 23 nov'!$A$2:$Q$5001,8,FALSE)</f>
        <v>0.58534503021956408</v>
      </c>
      <c r="R4604" s="7">
        <f>VLOOKUP($A4604,'[1]Prices 23 nov'!$A$2:$Q$5001,9,FALSE)</f>
        <v>0.64934135163002804</v>
      </c>
      <c r="S4604" s="7">
        <f>VLOOKUP($A4604,'[1]Prices 23 nov'!$A$2:$Q$5001,10,FALSE)</f>
        <v>0.55774650336151399</v>
      </c>
      <c r="T4604" s="7">
        <f>VLOOKUP($A4604,'[1]Prices 23 nov'!$A$2:$Q$5001,11,FALSE)</f>
        <v>0.49551910161972001</v>
      </c>
      <c r="U4604" s="7">
        <f>VLOOKUP($A4604,'[1]Prices 23 nov'!$A$2:$Q$5001,12,FALSE)</f>
        <v>0.49804988430520297</v>
      </c>
      <c r="V4604" s="7">
        <f>VLOOKUP($A4604,'[1]Prices 23 nov'!$A$2:$Q$5001,13,FALSE)</f>
        <v>0.54031116614247299</v>
      </c>
      <c r="W4604" s="7">
        <f>VLOOKUP($A4604,'[1]Prices 23 nov'!$A$2:$Q$5001,14,FALSE)</f>
        <v>0.61883141354049809</v>
      </c>
      <c r="X4604" s="7">
        <f>VLOOKUP($A4604,'[1]Prices 23 nov'!$A$2:$Q$5001,15,FALSE)</f>
        <v>0.62241876125335704</v>
      </c>
      <c r="Y4604" s="7">
        <f>VLOOKUP($A4604,'[1]Prices 23 nov'!$A$2:$Q$5001,16,FALSE)</f>
        <v>0.62141067574422904</v>
      </c>
      <c r="Z4604" s="7">
        <f>VLOOKUP($A4604,'[1]Prices 23 nov'!$A$2:$Q$5001,17,FALSE)</f>
        <v>0.61721019458386206</v>
      </c>
    </row>
    <row r="4605" spans="1:26">
      <c r="A4605" s="4" t="s">
        <v>9682</v>
      </c>
      <c r="B4605" s="4" t="s">
        <v>9683</v>
      </c>
      <c r="C4605" s="5">
        <v>3058238720</v>
      </c>
      <c r="D4605" s="5">
        <v>4632</v>
      </c>
      <c r="E4605" s="6" t="s">
        <v>294</v>
      </c>
      <c r="F4605" s="4" t="s">
        <v>115</v>
      </c>
      <c r="G4605" s="4" t="s">
        <v>116</v>
      </c>
      <c r="H4605" s="4" t="s">
        <v>117</v>
      </c>
      <c r="I4605" s="4" t="s">
        <v>479</v>
      </c>
      <c r="J4605" s="5">
        <v>315.51639999999998</v>
      </c>
      <c r="K4605" s="5">
        <v>241.03439999999998</v>
      </c>
      <c r="L4605" s="4" t="s">
        <v>6894</v>
      </c>
      <c r="M4605" s="4" t="s">
        <v>1654</v>
      </c>
      <c r="N4605" s="7">
        <f>VLOOKUP($A4605,'[1]Prices 23 nov'!$A$2:$Q$5001,5,FALSE)</f>
        <v>-7.8014184397163122</v>
      </c>
      <c r="O4605" s="7">
        <f>VLOOKUP($A4605,'[1]Prices 23 nov'!$A$2:$Q$5001,6,FALSE)</f>
        <v>292.37998867034912</v>
      </c>
      <c r="P4605" s="7">
        <f>VLOOKUP($A4605,'[1]Prices 23 nov'!$A$2:$Q$5001,7,FALSE)</f>
        <v>291.56399965286249</v>
      </c>
      <c r="Q4605" s="7">
        <f>VLOOKUP($A4605,'[1]Prices 23 nov'!$A$2:$Q$5001,8,FALSE)</f>
        <v>298.59301328659058</v>
      </c>
      <c r="R4605" s="7">
        <f>VLOOKUP($A4605,'[1]Prices 23 nov'!$A$2:$Q$5001,9,FALSE)</f>
        <v>290.68000793457031</v>
      </c>
      <c r="S4605" s="7">
        <f>VLOOKUP($A4605,'[1]Prices 23 nov'!$A$2:$Q$5001,10,FALSE)</f>
        <v>275.30999279022222</v>
      </c>
      <c r="T4605" s="7">
        <f>VLOOKUP($A4605,'[1]Prices 23 nov'!$A$2:$Q$5001,11,FALSE)</f>
        <v>268.10718631744379</v>
      </c>
      <c r="U4605" s="7">
        <f>VLOOKUP($A4605,'[1]Prices 23 nov'!$A$2:$Q$5001,12,FALSE)</f>
        <v>269.34600853919977</v>
      </c>
      <c r="V4605" s="7">
        <f>VLOOKUP($A4605,'[1]Prices 23 nov'!$A$2:$Q$5001,13,FALSE)</f>
        <v>263.57759857177729</v>
      </c>
      <c r="W4605" s="7">
        <f>VLOOKUP($A4605,'[1]Prices 23 nov'!$A$2:$Q$5001,14,FALSE)</f>
        <v>274.92661285400391</v>
      </c>
      <c r="X4605" s="7">
        <f>VLOOKUP($A4605,'[1]Prices 23 nov'!$A$2:$Q$5001,15,FALSE)</f>
        <v>281.64240598678589</v>
      </c>
      <c r="Y4605" s="7">
        <f>VLOOKUP($A4605,'[1]Prices 23 nov'!$A$2:$Q$5001,16,FALSE)</f>
        <v>284.22899723052979</v>
      </c>
      <c r="Z4605" s="7">
        <f>VLOOKUP($A4605,'[1]Prices 23 nov'!$A$2:$Q$5001,17,FALSE)</f>
        <v>297.67678833007813</v>
      </c>
    </row>
    <row r="4606" spans="1:26">
      <c r="A4606" s="4" t="s">
        <v>9684</v>
      </c>
      <c r="B4606" s="4" t="s">
        <v>9685</v>
      </c>
      <c r="C4606" s="5">
        <v>3057516544</v>
      </c>
      <c r="D4606" s="5">
        <v>4633</v>
      </c>
      <c r="E4606" s="6" t="s">
        <v>105</v>
      </c>
      <c r="F4606" s="4" t="s">
        <v>106</v>
      </c>
      <c r="G4606" s="4" t="s">
        <v>18</v>
      </c>
      <c r="H4606" s="4" t="s">
        <v>19</v>
      </c>
      <c r="I4606" s="4">
        <v>0</v>
      </c>
      <c r="J4606" s="5">
        <v>113.68000030517578</v>
      </c>
      <c r="K4606" s="5">
        <v>66.510002136230469</v>
      </c>
      <c r="L4606" s="4" t="s">
        <v>41</v>
      </c>
      <c r="M4606" s="4" t="s">
        <v>56</v>
      </c>
      <c r="N4606" s="7">
        <f>VLOOKUP($A4606,'[1]Prices 23 nov'!$A$2:$Q$5001,5,FALSE)</f>
        <v>24.558442654723869</v>
      </c>
      <c r="O4606" s="7">
        <f>VLOOKUP($A4606,'[1]Prices 23 nov'!$A$2:$Q$5001,6,FALSE)</f>
        <v>91.209999084472656</v>
      </c>
      <c r="P4606" s="7">
        <f>VLOOKUP($A4606,'[1]Prices 23 nov'!$A$2:$Q$5001,7,FALSE)</f>
        <v>93.930000305175781</v>
      </c>
      <c r="Q4606" s="7">
        <f>VLOOKUP($A4606,'[1]Prices 23 nov'!$A$2:$Q$5001,8,FALSE)</f>
        <v>95.669998168945313</v>
      </c>
      <c r="R4606" s="7">
        <f>VLOOKUP($A4606,'[1]Prices 23 nov'!$A$2:$Q$5001,9,FALSE)</f>
        <v>91.910003662109375</v>
      </c>
      <c r="S4606" s="7">
        <f>VLOOKUP($A4606,'[1]Prices 23 nov'!$A$2:$Q$5001,10,FALSE)</f>
        <v>73.099998474121094</v>
      </c>
      <c r="T4606" s="7">
        <f>VLOOKUP($A4606,'[1]Prices 23 nov'!$A$2:$Q$5001,11,FALSE)</f>
        <v>85.80999755859375</v>
      </c>
      <c r="U4606" s="7">
        <f>VLOOKUP($A4606,'[1]Prices 23 nov'!$A$2:$Q$5001,12,FALSE)</f>
        <v>94.410003662109375</v>
      </c>
      <c r="V4606" s="7">
        <f>VLOOKUP($A4606,'[1]Prices 23 nov'!$A$2:$Q$5001,13,FALSE)</f>
        <v>95.010002136230469</v>
      </c>
      <c r="W4606" s="7">
        <f>VLOOKUP($A4606,'[1]Prices 23 nov'!$A$2:$Q$5001,14,FALSE)</f>
        <v>100.1999969482422</v>
      </c>
      <c r="X4606" s="7">
        <f>VLOOKUP($A4606,'[1]Prices 23 nov'!$A$2:$Q$5001,15,FALSE)</f>
        <v>109.0500030517578</v>
      </c>
      <c r="Y4606" s="7">
        <f>VLOOKUP($A4606,'[1]Prices 23 nov'!$A$2:$Q$5001,16,FALSE)</f>
        <v>103.55999755859381</v>
      </c>
      <c r="Z4606" s="7">
        <f>VLOOKUP($A4606,'[1]Prices 23 nov'!$A$2:$Q$5001,17,FALSE)</f>
        <v>102.879997253418</v>
      </c>
    </row>
    <row r="4607" spans="1:26">
      <c r="A4607" s="4" t="s">
        <v>9686</v>
      </c>
      <c r="B4607" s="4" t="s">
        <v>9687</v>
      </c>
      <c r="C4607" s="5">
        <v>3057066496</v>
      </c>
      <c r="D4607" s="5">
        <v>4634</v>
      </c>
      <c r="E4607" s="6" t="s">
        <v>34</v>
      </c>
      <c r="F4607" s="4" t="s">
        <v>17</v>
      </c>
      <c r="G4607" s="4" t="s">
        <v>18</v>
      </c>
      <c r="H4607" s="4" t="s">
        <v>19</v>
      </c>
      <c r="I4607" s="4">
        <v>4.625</v>
      </c>
      <c r="J4607" s="5">
        <v>16.100000381469727</v>
      </c>
      <c r="K4607" s="5">
        <v>8.0801000595092773</v>
      </c>
      <c r="L4607" s="4" t="s">
        <v>35</v>
      </c>
      <c r="M4607" s="4" t="s">
        <v>456</v>
      </c>
      <c r="N4607" s="7">
        <f>VLOOKUP($A4607,'[1]Prices 23 nov'!$A$2:$Q$5001,5,FALSE)</f>
        <v>-13.39058816891805</v>
      </c>
      <c r="O4607" s="7">
        <f>VLOOKUP($A4607,'[1]Prices 23 nov'!$A$2:$Q$5001,6,FALSE)</f>
        <v>14.63000011444092</v>
      </c>
      <c r="P4607" s="7">
        <f>VLOOKUP($A4607,'[1]Prices 23 nov'!$A$2:$Q$5001,7,FALSE)</f>
        <v>15</v>
      </c>
      <c r="Q4607" s="7">
        <f>VLOOKUP($A4607,'[1]Prices 23 nov'!$A$2:$Q$5001,8,FALSE)</f>
        <v>14.409999847412109</v>
      </c>
      <c r="R4607" s="7">
        <f>VLOOKUP($A4607,'[1]Prices 23 nov'!$A$2:$Q$5001,9,FALSE)</f>
        <v>13.55000019073486</v>
      </c>
      <c r="S4607" s="7">
        <f>VLOOKUP($A4607,'[1]Prices 23 nov'!$A$2:$Q$5001,10,FALSE)</f>
        <v>10.670000076293951</v>
      </c>
      <c r="T4607" s="7">
        <f>VLOOKUP($A4607,'[1]Prices 23 nov'!$A$2:$Q$5001,11,FALSE)</f>
        <v>11.82499980926514</v>
      </c>
      <c r="U4607" s="7">
        <f>VLOOKUP($A4607,'[1]Prices 23 nov'!$A$2:$Q$5001,12,FALSE)</f>
        <v>12.319999694824221</v>
      </c>
      <c r="V4607" s="7">
        <f>VLOOKUP($A4607,'[1]Prices 23 nov'!$A$2:$Q$5001,13,FALSE)</f>
        <v>12.314999580383301</v>
      </c>
      <c r="W4607" s="7">
        <f>VLOOKUP($A4607,'[1]Prices 23 nov'!$A$2:$Q$5001,14,FALSE)</f>
        <v>14.19999980926514</v>
      </c>
      <c r="X4607" s="7">
        <f>VLOOKUP($A4607,'[1]Prices 23 nov'!$A$2:$Q$5001,15,FALSE)</f>
        <v>13.289999961853029</v>
      </c>
      <c r="Y4607" s="7">
        <f>VLOOKUP($A4607,'[1]Prices 23 nov'!$A$2:$Q$5001,16,FALSE)</f>
        <v>11.909999847412109</v>
      </c>
      <c r="Z4607" s="7">
        <f>VLOOKUP($A4607,'[1]Prices 23 nov'!$A$2:$Q$5001,17,FALSE)</f>
        <v>12.210000038146971</v>
      </c>
    </row>
    <row r="4608" spans="1:26">
      <c r="A4608" s="4" t="s">
        <v>9688</v>
      </c>
      <c r="B4608" s="4" t="s">
        <v>9689</v>
      </c>
      <c r="C4608" s="5">
        <v>3055485440</v>
      </c>
      <c r="D4608" s="5">
        <v>4635</v>
      </c>
      <c r="E4608" s="6" t="s">
        <v>67</v>
      </c>
      <c r="F4608" s="4" t="s">
        <v>17</v>
      </c>
      <c r="G4608" s="4" t="s">
        <v>18</v>
      </c>
      <c r="H4608" s="4" t="s">
        <v>19</v>
      </c>
      <c r="I4608" s="4">
        <v>4.0666666030883789</v>
      </c>
      <c r="J4608" s="5">
        <v>110.02999877929688</v>
      </c>
      <c r="K4608" s="5">
        <v>38.689998626708984</v>
      </c>
      <c r="L4608" s="4" t="s">
        <v>1917</v>
      </c>
      <c r="M4608" s="4" t="s">
        <v>56</v>
      </c>
      <c r="N4608" s="7">
        <f>VLOOKUP($A4608,'[1]Prices 23 nov'!$A$2:$Q$5001,5,FALSE)</f>
        <v>23.643116302317321</v>
      </c>
      <c r="O4608" s="7">
        <f>VLOOKUP($A4608,'[1]Prices 23 nov'!$A$2:$Q$5001,6,FALSE)</f>
        <v>93.110000610351563</v>
      </c>
      <c r="P4608" s="7">
        <f>VLOOKUP($A4608,'[1]Prices 23 nov'!$A$2:$Q$5001,7,FALSE)</f>
        <v>86.589996337890625</v>
      </c>
      <c r="Q4608" s="7">
        <f>VLOOKUP($A4608,'[1]Prices 23 nov'!$A$2:$Q$5001,8,FALSE)</f>
        <v>82.150001525878906</v>
      </c>
      <c r="R4608" s="7">
        <f>VLOOKUP($A4608,'[1]Prices 23 nov'!$A$2:$Q$5001,9,FALSE)</f>
        <v>67.389999389648438</v>
      </c>
      <c r="S4608" s="7">
        <f>VLOOKUP($A4608,'[1]Prices 23 nov'!$A$2:$Q$5001,10,FALSE)</f>
        <v>42.270000457763672</v>
      </c>
      <c r="T4608" s="7">
        <f>VLOOKUP($A4608,'[1]Prices 23 nov'!$A$2:$Q$5001,11,FALSE)</f>
        <v>60.270000457763672</v>
      </c>
      <c r="U4608" s="7">
        <f>VLOOKUP($A4608,'[1]Prices 23 nov'!$A$2:$Q$5001,12,FALSE)</f>
        <v>74.400001525878906</v>
      </c>
      <c r="V4608" s="7">
        <f>VLOOKUP($A4608,'[1]Prices 23 nov'!$A$2:$Q$5001,13,FALSE)</f>
        <v>67.040000915527344</v>
      </c>
      <c r="W4608" s="7">
        <f>VLOOKUP($A4608,'[1]Prices 23 nov'!$A$2:$Q$5001,14,FALSE)</f>
        <v>75.69000244140625</v>
      </c>
      <c r="X4608" s="7">
        <f>VLOOKUP($A4608,'[1]Prices 23 nov'!$A$2:$Q$5001,15,FALSE)</f>
        <v>76.510002136230469</v>
      </c>
      <c r="Y4608" s="7">
        <f>VLOOKUP($A4608,'[1]Prices 23 nov'!$A$2:$Q$5001,16,FALSE)</f>
        <v>70.989997863769531</v>
      </c>
      <c r="Z4608" s="7">
        <f>VLOOKUP($A4608,'[1]Prices 23 nov'!$A$2:$Q$5001,17,FALSE)</f>
        <v>90.040000915527344</v>
      </c>
    </row>
    <row r="4609" spans="1:26">
      <c r="A4609" s="4" t="s">
        <v>9690</v>
      </c>
      <c r="B4609" s="4" t="s">
        <v>9691</v>
      </c>
      <c r="C4609" s="5">
        <v>3054934272</v>
      </c>
      <c r="D4609" s="5">
        <v>4636</v>
      </c>
      <c r="E4609" s="6" t="s">
        <v>67</v>
      </c>
      <c r="F4609" s="4" t="s">
        <v>210</v>
      </c>
      <c r="G4609" s="4" t="s">
        <v>211</v>
      </c>
      <c r="H4609" s="4" t="s">
        <v>212</v>
      </c>
      <c r="I4609" s="4">
        <v>2.4878048896789551</v>
      </c>
      <c r="J4609" s="5">
        <v>7.0284105379724124</v>
      </c>
      <c r="K4609" s="5">
        <v>3.1732606356237238</v>
      </c>
      <c r="L4609" s="4" t="s">
        <v>2218</v>
      </c>
      <c r="M4609" s="4" t="s">
        <v>349</v>
      </c>
      <c r="N4609" s="7">
        <f>VLOOKUP($A4609,'[1]Prices 23 nov'!$A$2:$Q$5001,5,FALSE)</f>
        <v>6.9659954528683343</v>
      </c>
      <c r="O4609" s="7">
        <f>VLOOKUP($A4609,'[1]Prices 23 nov'!$A$2:$Q$5001,6,FALSE)</f>
        <v>6.5279434404801577</v>
      </c>
      <c r="P4609" s="7">
        <f>VLOOKUP($A4609,'[1]Prices 23 nov'!$A$2:$Q$5001,7,FALSE)</f>
        <v>6.5667039061324317</v>
      </c>
      <c r="Q4609" s="7">
        <f>VLOOKUP($A4609,'[1]Prices 23 nov'!$A$2:$Q$5001,8,FALSE)</f>
        <v>6.6110251961671906</v>
      </c>
      <c r="R4609" s="7">
        <f>VLOOKUP($A4609,'[1]Prices 23 nov'!$A$2:$Q$5001,9,FALSE)</f>
        <v>5.772235197442086</v>
      </c>
      <c r="S4609" s="7">
        <f>VLOOKUP($A4609,'[1]Prices 23 nov'!$A$2:$Q$5001,10,FALSE)</f>
        <v>3.6454693015342339</v>
      </c>
      <c r="T4609" s="7">
        <f>VLOOKUP($A4609,'[1]Prices 23 nov'!$A$2:$Q$5001,11,FALSE)</f>
        <v>4.3279973374989993</v>
      </c>
      <c r="U4609" s="7">
        <f>VLOOKUP($A4609,'[1]Prices 23 nov'!$A$2:$Q$5001,12,FALSE)</f>
        <v>4.6579948365688324</v>
      </c>
      <c r="V4609" s="7">
        <f>VLOOKUP($A4609,'[1]Prices 23 nov'!$A$2:$Q$5001,13,FALSE)</f>
        <v>5.0836009055786064</v>
      </c>
      <c r="W4609" s="7">
        <f>VLOOKUP($A4609,'[1]Prices 23 nov'!$A$2:$Q$5001,14,FALSE)</f>
        <v>5.2671114452630832</v>
      </c>
      <c r="X4609" s="7">
        <f>VLOOKUP($A4609,'[1]Prices 23 nov'!$A$2:$Q$5001,15,FALSE)</f>
        <v>6.0271385229286238</v>
      </c>
      <c r="Y4609" s="7">
        <f>VLOOKUP($A4609,'[1]Prices 23 nov'!$A$2:$Q$5001,16,FALSE)</f>
        <v>6.5531458809124956</v>
      </c>
      <c r="Z4609" s="7">
        <f>VLOOKUP($A4609,'[1]Prices 23 nov'!$A$2:$Q$5001,17,FALSE)</f>
        <v>6.1523182273304542</v>
      </c>
    </row>
    <row r="4610" spans="1:26">
      <c r="A4610" s="4" t="s">
        <v>9692</v>
      </c>
      <c r="B4610" s="4" t="s">
        <v>9693</v>
      </c>
      <c r="C4610" s="5">
        <v>3054798848</v>
      </c>
      <c r="D4610" s="5">
        <v>4637</v>
      </c>
      <c r="E4610" s="6" t="s">
        <v>329</v>
      </c>
      <c r="F4610" s="4" t="s">
        <v>45</v>
      </c>
      <c r="G4610" s="4" t="s">
        <v>317</v>
      </c>
      <c r="H4610" s="4" t="s">
        <v>1226</v>
      </c>
      <c r="I4610" s="4">
        <v>5</v>
      </c>
      <c r="J4610" s="5">
        <v>1.4705692158937931</v>
      </c>
      <c r="K4610" s="5">
        <v>0.31850008750502601</v>
      </c>
      <c r="L4610" s="4" t="s">
        <v>20</v>
      </c>
      <c r="M4610" s="4" t="s">
        <v>971</v>
      </c>
      <c r="N4610" s="7">
        <f>VLOOKUP($A4610,'[1]Prices 23 nov'!$A$2:$Q$5001,5,FALSE)</f>
        <v>292.44402599180353</v>
      </c>
      <c r="O4610" s="7">
        <f>VLOOKUP($A4610,'[1]Prices 23 nov'!$A$2:$Q$5001,6,FALSE)</f>
        <v>0.33338865772999399</v>
      </c>
      <c r="P4610" s="7">
        <f>VLOOKUP($A4610,'[1]Prices 23 nov'!$A$2:$Q$5001,7,FALSE)</f>
        <v>0.36699602062441611</v>
      </c>
      <c r="Q4610" s="7">
        <f>VLOOKUP($A4610,'[1]Prices 23 nov'!$A$2:$Q$5001,8,FALSE)</f>
        <v>0.33472801113209311</v>
      </c>
      <c r="R4610" s="7">
        <f>VLOOKUP($A4610,'[1]Prices 23 nov'!$A$2:$Q$5001,9,FALSE)</f>
        <v>0.38940010060744601</v>
      </c>
      <c r="S4610" s="7">
        <f>VLOOKUP($A4610,'[1]Prices 23 nov'!$A$2:$Q$5001,10,FALSE)</f>
        <v>0.361141186762858</v>
      </c>
      <c r="T4610" s="7">
        <f>VLOOKUP($A4610,'[1]Prices 23 nov'!$A$2:$Q$5001,11,FALSE)</f>
        <v>0.39471648908659102</v>
      </c>
      <c r="U4610" s="7">
        <f>VLOOKUP($A4610,'[1]Prices 23 nov'!$A$2:$Q$5001,12,FALSE)</f>
        <v>0.37411632725054</v>
      </c>
      <c r="V4610" s="7">
        <f>VLOOKUP($A4610,'[1]Prices 23 nov'!$A$2:$Q$5001,13,FALSE)</f>
        <v>0.43867573180411101</v>
      </c>
      <c r="W4610" s="7">
        <f>VLOOKUP($A4610,'[1]Prices 23 nov'!$A$2:$Q$5001,14,FALSE)</f>
        <v>1.086381579348483</v>
      </c>
      <c r="X4610" s="7">
        <f>VLOOKUP($A4610,'[1]Prices 23 nov'!$A$2:$Q$5001,15,FALSE)</f>
        <v>0.87741935330052512</v>
      </c>
      <c r="Y4610" s="7">
        <f>VLOOKUP($A4610,'[1]Prices 23 nov'!$A$2:$Q$5001,16,FALSE)</f>
        <v>0.90449283766574207</v>
      </c>
      <c r="Z4610" s="7">
        <f>VLOOKUP($A4610,'[1]Prices 23 nov'!$A$2:$Q$5001,17,FALSE)</f>
        <v>0.93933064664494004</v>
      </c>
    </row>
    <row r="4611" spans="1:26">
      <c r="A4611" s="4" t="s">
        <v>9694</v>
      </c>
      <c r="B4611" s="4" t="s">
        <v>9695</v>
      </c>
      <c r="C4611" s="5">
        <v>3054564096</v>
      </c>
      <c r="D4611" s="5">
        <v>4638</v>
      </c>
      <c r="E4611" s="6" t="s">
        <v>273</v>
      </c>
      <c r="F4611" s="4" t="s">
        <v>51</v>
      </c>
      <c r="G4611" s="4" t="s">
        <v>18</v>
      </c>
      <c r="H4611" s="4" t="s">
        <v>19</v>
      </c>
      <c r="I4611" s="4">
        <v>3</v>
      </c>
      <c r="J4611" s="5">
        <v>84.709999084472656</v>
      </c>
      <c r="K4611" s="5">
        <v>48.220001220703125</v>
      </c>
      <c r="L4611" s="4" t="s">
        <v>658</v>
      </c>
      <c r="M4611" s="4" t="s">
        <v>197</v>
      </c>
      <c r="N4611" s="7">
        <f>VLOOKUP($A4611,'[1]Prices 23 nov'!$A$2:$Q$5001,5,FALSE)</f>
        <v>-26.531622277438871</v>
      </c>
      <c r="O4611" s="7">
        <f>VLOOKUP($A4611,'[1]Prices 23 nov'!$A$2:$Q$5001,6,FALSE)</f>
        <v>79.430000305175781</v>
      </c>
      <c r="P4611" s="7">
        <f>VLOOKUP($A4611,'[1]Prices 23 nov'!$A$2:$Q$5001,7,FALSE)</f>
        <v>81.169998168945313</v>
      </c>
      <c r="Q4611" s="7">
        <f>VLOOKUP($A4611,'[1]Prices 23 nov'!$A$2:$Q$5001,8,FALSE)</f>
        <v>84.050003051757813</v>
      </c>
      <c r="R4611" s="7">
        <f>VLOOKUP($A4611,'[1]Prices 23 nov'!$A$2:$Q$5001,9,FALSE)</f>
        <v>74.389999389648438</v>
      </c>
      <c r="S4611" s="7">
        <f>VLOOKUP($A4611,'[1]Prices 23 nov'!$A$2:$Q$5001,10,FALSE)</f>
        <v>56.819999694824219</v>
      </c>
      <c r="T4611" s="7">
        <f>VLOOKUP($A4611,'[1]Prices 23 nov'!$A$2:$Q$5001,11,FALSE)</f>
        <v>55.650001525878913</v>
      </c>
      <c r="U4611" s="7">
        <f>VLOOKUP($A4611,'[1]Prices 23 nov'!$A$2:$Q$5001,12,FALSE)</f>
        <v>59.200000762939453</v>
      </c>
      <c r="V4611" s="7">
        <f>VLOOKUP($A4611,'[1]Prices 23 nov'!$A$2:$Q$5001,13,FALSE)</f>
        <v>55.360000610351563</v>
      </c>
      <c r="W4611" s="7">
        <f>VLOOKUP($A4611,'[1]Prices 23 nov'!$A$2:$Q$5001,14,FALSE)</f>
        <v>59.689998626708977</v>
      </c>
      <c r="X4611" s="7">
        <f>VLOOKUP($A4611,'[1]Prices 23 nov'!$A$2:$Q$5001,15,FALSE)</f>
        <v>53.270000457763672</v>
      </c>
      <c r="Y4611" s="7">
        <f>VLOOKUP($A4611,'[1]Prices 23 nov'!$A$2:$Q$5001,16,FALSE)</f>
        <v>52.099998474121087</v>
      </c>
      <c r="Z4611" s="7">
        <f>VLOOKUP($A4611,'[1]Prices 23 nov'!$A$2:$Q$5001,17,FALSE)</f>
        <v>53.340000152587891</v>
      </c>
    </row>
    <row r="4612" spans="1:26">
      <c r="A4612" s="4" t="s">
        <v>9696</v>
      </c>
      <c r="B4612" s="4" t="s">
        <v>9697</v>
      </c>
      <c r="C4612" s="5">
        <v>3054141952</v>
      </c>
      <c r="D4612" s="5">
        <v>4639</v>
      </c>
      <c r="E4612" s="6" t="s">
        <v>34</v>
      </c>
      <c r="F4612" s="4" t="s">
        <v>242</v>
      </c>
      <c r="G4612" s="4" t="s">
        <v>46</v>
      </c>
      <c r="H4612" s="4" t="s">
        <v>102</v>
      </c>
      <c r="I4612" s="4">
        <v>4.7647056579589844</v>
      </c>
      <c r="J4612" s="5">
        <v>11.954380656027862</v>
      </c>
      <c r="K4612" s="5">
        <v>3.6196978773534911</v>
      </c>
      <c r="L4612" s="4" t="s">
        <v>48</v>
      </c>
      <c r="M4612" s="4" t="s">
        <v>1796</v>
      </c>
      <c r="N4612" s="7">
        <f>VLOOKUP($A4612,'[1]Prices 23 nov'!$A$2:$Q$5001,5,FALSE)</f>
        <v>116.6362144848671</v>
      </c>
      <c r="O4612" s="7">
        <f>VLOOKUP($A4612,'[1]Prices 23 nov'!$A$2:$Q$5001,6,FALSE)</f>
        <v>3.8132852999914628</v>
      </c>
      <c r="P4612" s="7">
        <f>VLOOKUP($A4612,'[1]Prices 23 nov'!$A$2:$Q$5001,7,FALSE)</f>
        <v>4.1174466404589793</v>
      </c>
      <c r="Q4612" s="7">
        <f>VLOOKUP($A4612,'[1]Prices 23 nov'!$A$2:$Q$5001,8,FALSE)</f>
        <v>4.751731750239685</v>
      </c>
      <c r="R4612" s="7">
        <f>VLOOKUP($A4612,'[1]Prices 23 nov'!$A$2:$Q$5001,9,FALSE)</f>
        <v>7.5523896491795313</v>
      </c>
      <c r="S4612" s="7">
        <f>VLOOKUP($A4612,'[1]Prices 23 nov'!$A$2:$Q$5001,10,FALSE)</f>
        <v>5.9788735518048384</v>
      </c>
      <c r="T4612" s="7">
        <f>VLOOKUP($A4612,'[1]Prices 23 nov'!$A$2:$Q$5001,11,FALSE)</f>
        <v>7.3114353704922914</v>
      </c>
      <c r="U4612" s="7">
        <f>VLOOKUP($A4612,'[1]Prices 23 nov'!$A$2:$Q$5001,12,FALSE)</f>
        <v>7.0049665378519421</v>
      </c>
      <c r="V4612" s="7">
        <f>VLOOKUP($A4612,'[1]Prices 23 nov'!$A$2:$Q$5001,13,FALSE)</f>
        <v>8.7128710972706358</v>
      </c>
      <c r="W4612" s="7">
        <f>VLOOKUP($A4612,'[1]Prices 23 nov'!$A$2:$Q$5001,14,FALSE)</f>
        <v>11.160452726701349</v>
      </c>
      <c r="X4612" s="7">
        <f>VLOOKUP($A4612,'[1]Prices 23 nov'!$A$2:$Q$5001,15,FALSE)</f>
        <v>9.8547197681364196</v>
      </c>
      <c r="Y4612" s="7">
        <f>VLOOKUP($A4612,'[1]Prices 23 nov'!$A$2:$Q$5001,16,FALSE)</f>
        <v>9.4610516354441643</v>
      </c>
      <c r="Z4612" s="7">
        <f>VLOOKUP($A4612,'[1]Prices 23 nov'!$A$2:$Q$5001,17,FALSE)</f>
        <v>8.6394482343331447</v>
      </c>
    </row>
    <row r="4613" spans="1:26">
      <c r="A4613" s="4" t="s">
        <v>9698</v>
      </c>
      <c r="B4613" s="4" t="s">
        <v>9699</v>
      </c>
      <c r="C4613" s="5">
        <v>3053397248</v>
      </c>
      <c r="D4613" s="5">
        <v>4640</v>
      </c>
      <c r="E4613" s="6" t="s">
        <v>70</v>
      </c>
      <c r="F4613" s="4" t="s">
        <v>261</v>
      </c>
      <c r="G4613" s="4" t="s">
        <v>7677</v>
      </c>
      <c r="H4613" s="4" t="s">
        <v>7678</v>
      </c>
      <c r="I4613" s="4">
        <v>3.6666667461395264</v>
      </c>
      <c r="J4613" s="5">
        <v>8.6093897814973399</v>
      </c>
      <c r="K4613" s="5">
        <v>5.1780126717829864</v>
      </c>
      <c r="L4613" s="4" t="s">
        <v>221</v>
      </c>
      <c r="M4613" s="4" t="s">
        <v>285</v>
      </c>
      <c r="N4613" s="7">
        <f>VLOOKUP($A4613,'[1]Prices 23 nov'!$A$2:$Q$5001,5,FALSE)</f>
        <v>-6.5511357424984933</v>
      </c>
      <c r="O4613" s="7">
        <f>VLOOKUP($A4613,'[1]Prices 23 nov'!$A$2:$Q$5001,6,FALSE)</f>
        <v>7.8118052093603856</v>
      </c>
      <c r="P4613" s="7">
        <f>VLOOKUP($A4613,'[1]Prices 23 nov'!$A$2:$Q$5001,7,FALSE)</f>
        <v>7.8533242287017524</v>
      </c>
      <c r="Q4613" s="7">
        <f>VLOOKUP($A4613,'[1]Prices 23 nov'!$A$2:$Q$5001,8,FALSE)</f>
        <v>7.3399920351276933</v>
      </c>
      <c r="R4613" s="7">
        <f>VLOOKUP($A4613,'[1]Prices 23 nov'!$A$2:$Q$5001,9,FALSE)</f>
        <v>6.5224544865072858</v>
      </c>
      <c r="S4613" s="7">
        <f>VLOOKUP($A4613,'[1]Prices 23 nov'!$A$2:$Q$5001,10,FALSE)</f>
        <v>5.8826110346955147</v>
      </c>
      <c r="T4613" s="7">
        <f>VLOOKUP($A4613,'[1]Prices 23 nov'!$A$2:$Q$5001,11,FALSE)</f>
        <v>6.3482240932798959</v>
      </c>
      <c r="U4613" s="7">
        <f>VLOOKUP($A4613,'[1]Prices 23 nov'!$A$2:$Q$5001,12,FALSE)</f>
        <v>7.0906108617782593</v>
      </c>
      <c r="V4613" s="7">
        <f>VLOOKUP($A4613,'[1]Prices 23 nov'!$A$2:$Q$5001,13,FALSE)</f>
        <v>6.8774749785661697</v>
      </c>
      <c r="W4613" s="7">
        <f>VLOOKUP($A4613,'[1]Prices 23 nov'!$A$2:$Q$5001,14,FALSE)</f>
        <v>6.958030361585088</v>
      </c>
      <c r="X4613" s="7">
        <f>VLOOKUP($A4613,'[1]Prices 23 nov'!$A$2:$Q$5001,15,FALSE)</f>
        <v>7.2944724857807159</v>
      </c>
      <c r="Y4613" s="7">
        <f>VLOOKUP($A4613,'[1]Prices 23 nov'!$A$2:$Q$5001,16,FALSE)</f>
        <v>7.2581537961959839</v>
      </c>
      <c r="Z4613" s="7">
        <f>VLOOKUP($A4613,'[1]Prices 23 nov'!$A$2:$Q$5001,17,FALSE)</f>
        <v>6.6366846114397049</v>
      </c>
    </row>
    <row r="4614" spans="1:26">
      <c r="A4614" s="4" t="s">
        <v>9700</v>
      </c>
      <c r="B4614" s="4" t="s">
        <v>9701</v>
      </c>
      <c r="C4614" s="5">
        <v>3052915968</v>
      </c>
      <c r="D4614" s="5">
        <v>4641</v>
      </c>
      <c r="E4614" s="6" t="s">
        <v>55</v>
      </c>
      <c r="F4614" s="4" t="s">
        <v>101</v>
      </c>
      <c r="G4614" s="4" t="s">
        <v>46</v>
      </c>
      <c r="H4614" s="4" t="s">
        <v>102</v>
      </c>
      <c r="I4614" s="4" t="s">
        <v>479</v>
      </c>
      <c r="J4614" s="5">
        <v>2.037402419147293</v>
      </c>
      <c r="K4614" s="5">
        <v>0.89734799522867403</v>
      </c>
      <c r="L4614" s="4" t="s">
        <v>580</v>
      </c>
      <c r="M4614" s="4" t="s">
        <v>326</v>
      </c>
      <c r="N4614" s="7">
        <f>VLOOKUP($A4614,'[1]Prices 23 nov'!$A$2:$Q$5001,5,FALSE)</f>
        <v>45.880689110976412</v>
      </c>
      <c r="O4614" s="7">
        <f>VLOOKUP($A4614,'[1]Prices 23 nov'!$A$2:$Q$5001,6,FALSE)</f>
        <v>1.0697086633771491</v>
      </c>
      <c r="P4614" s="7">
        <f>VLOOKUP($A4614,'[1]Prices 23 nov'!$A$2:$Q$5001,7,FALSE)</f>
        <v>1.1330671312402529</v>
      </c>
      <c r="Q4614" s="7">
        <f>VLOOKUP($A4614,'[1]Prices 23 nov'!$A$2:$Q$5001,8,FALSE)</f>
        <v>0.9940895837887711</v>
      </c>
      <c r="R4614" s="7">
        <f>VLOOKUP($A4614,'[1]Prices 23 nov'!$A$2:$Q$5001,9,FALSE)</f>
        <v>1.2455286707809139</v>
      </c>
      <c r="S4614" s="7">
        <f>VLOOKUP($A4614,'[1]Prices 23 nov'!$A$2:$Q$5001,10,FALSE)</f>
        <v>1.014084514933572</v>
      </c>
      <c r="T4614" s="7">
        <f>VLOOKUP($A4614,'[1]Prices 23 nov'!$A$2:$Q$5001,11,FALSE)</f>
        <v>1.039174366142561</v>
      </c>
      <c r="U4614" s="7">
        <f>VLOOKUP($A4614,'[1]Prices 23 nov'!$A$2:$Q$5001,12,FALSE)</f>
        <v>1.052218079566956</v>
      </c>
      <c r="V4614" s="7">
        <f>VLOOKUP($A4614,'[1]Prices 23 nov'!$A$2:$Q$5001,13,FALSE)</f>
        <v>1.141442675937014</v>
      </c>
      <c r="W4614" s="7">
        <f>VLOOKUP($A4614,'[1]Prices 23 nov'!$A$2:$Q$5001,14,FALSE)</f>
        <v>1.568565646058701</v>
      </c>
      <c r="X4614" s="7">
        <f>VLOOKUP($A4614,'[1]Prices 23 nov'!$A$2:$Q$5001,15,FALSE)</f>
        <v>1.553850080754728</v>
      </c>
      <c r="Y4614" s="7">
        <f>VLOOKUP($A4614,'[1]Prices 23 nov'!$A$2:$Q$5001,16,FALSE)</f>
        <v>1.444559074143541</v>
      </c>
      <c r="Z4614" s="7">
        <f>VLOOKUP($A4614,'[1]Prices 23 nov'!$A$2:$Q$5001,17,FALSE)</f>
        <v>1.337537765310657</v>
      </c>
    </row>
    <row r="4615" spans="1:26">
      <c r="A4615" s="4" t="s">
        <v>9702</v>
      </c>
      <c r="B4615" s="4" t="s">
        <v>9703</v>
      </c>
      <c r="C4615" s="5">
        <v>3052756992</v>
      </c>
      <c r="D4615" s="5">
        <v>4642</v>
      </c>
      <c r="E4615" s="6" t="s">
        <v>294</v>
      </c>
      <c r="F4615" s="4" t="s">
        <v>242</v>
      </c>
      <c r="G4615" s="4" t="s">
        <v>46</v>
      </c>
      <c r="H4615" s="4" t="s">
        <v>102</v>
      </c>
      <c r="I4615" s="4">
        <v>4.5217390060424805</v>
      </c>
      <c r="J4615" s="5">
        <v>3.978043725422475</v>
      </c>
      <c r="K4615" s="5">
        <v>1.218056183351462</v>
      </c>
      <c r="L4615" s="4" t="s">
        <v>48</v>
      </c>
      <c r="M4615" s="4" t="s">
        <v>118</v>
      </c>
      <c r="N4615" s="7">
        <f>VLOOKUP($A4615,'[1]Prices 23 nov'!$A$2:$Q$5001,5,FALSE)</f>
        <v>191.15250040300791</v>
      </c>
      <c r="O4615" s="7">
        <f>VLOOKUP($A4615,'[1]Prices 23 nov'!$A$2:$Q$5001,6,FALSE)</f>
        <v>1.3580896395504141</v>
      </c>
      <c r="P4615" s="7">
        <f>VLOOKUP($A4615,'[1]Prices 23 nov'!$A$2:$Q$5001,7,FALSE)</f>
        <v>1.617026156273766</v>
      </c>
      <c r="Q4615" s="7">
        <f>VLOOKUP($A4615,'[1]Prices 23 nov'!$A$2:$Q$5001,8,FALSE)</f>
        <v>1.381471167162474</v>
      </c>
      <c r="R4615" s="7">
        <f>VLOOKUP($A4615,'[1]Prices 23 nov'!$A$2:$Q$5001,9,FALSE)</f>
        <v>1.6477755548712589</v>
      </c>
      <c r="S4615" s="7">
        <f>VLOOKUP($A4615,'[1]Prices 23 nov'!$A$2:$Q$5001,10,FALSE)</f>
        <v>1.3197183389709859</v>
      </c>
      <c r="T4615" s="7">
        <f>VLOOKUP($A4615,'[1]Prices 23 nov'!$A$2:$Q$5001,11,FALSE)</f>
        <v>1.4709838959862509</v>
      </c>
      <c r="U4615" s="7">
        <f>VLOOKUP($A4615,'[1]Prices 23 nov'!$A$2:$Q$5001,12,FALSE)</f>
        <v>1.498358588118208</v>
      </c>
      <c r="V4615" s="7">
        <f>VLOOKUP($A4615,'[1]Prices 23 nov'!$A$2:$Q$5001,13,FALSE)</f>
        <v>1.751060841773153</v>
      </c>
      <c r="W4615" s="7">
        <f>VLOOKUP($A4615,'[1]Prices 23 nov'!$A$2:$Q$5001,14,FALSE)</f>
        <v>2.471028115600348</v>
      </c>
      <c r="X4615" s="7">
        <f>VLOOKUP($A4615,'[1]Prices 23 nov'!$A$2:$Q$5001,15,FALSE)</f>
        <v>2.7708618848000701</v>
      </c>
      <c r="Y4615" s="7">
        <f>VLOOKUP($A4615,'[1]Prices 23 nov'!$A$2:$Q$5001,16,FALSE)</f>
        <v>2.8861730064406288</v>
      </c>
      <c r="Z4615" s="7">
        <f>VLOOKUP($A4615,'[1]Prices 23 nov'!$A$2:$Q$5001,17,FALSE)</f>
        <v>3.579221361154509</v>
      </c>
    </row>
    <row r="4616" spans="1:26">
      <c r="A4616" s="4" t="s">
        <v>9704</v>
      </c>
      <c r="B4616" s="4" t="s">
        <v>9705</v>
      </c>
      <c r="C4616" s="5">
        <v>3052602112</v>
      </c>
      <c r="D4616" s="5">
        <v>4643</v>
      </c>
      <c r="E4616" s="6" t="s">
        <v>273</v>
      </c>
      <c r="F4616" s="4" t="s">
        <v>377</v>
      </c>
      <c r="G4616" s="4" t="s">
        <v>378</v>
      </c>
      <c r="H4616" s="4" t="s">
        <v>379</v>
      </c>
      <c r="I4616" s="4">
        <v>3.8888888359069824</v>
      </c>
      <c r="J4616" s="5">
        <v>20.844897406357802</v>
      </c>
      <c r="K4616" s="5">
        <v>9.6282502504634611</v>
      </c>
      <c r="L4616" s="4" t="s">
        <v>20</v>
      </c>
      <c r="M4616" s="4" t="s">
        <v>38</v>
      </c>
      <c r="N4616" s="7">
        <f>VLOOKUP($A4616,'[1]Prices 23 nov'!$A$2:$Q$5001,5,FALSE)</f>
        <v>42.851512517352688</v>
      </c>
      <c r="O4616" s="7">
        <f>VLOOKUP($A4616,'[1]Prices 23 nov'!$A$2:$Q$5001,6,FALSE)</f>
        <v>12.948341827255151</v>
      </c>
      <c r="P4616" s="7">
        <f>VLOOKUP($A4616,'[1]Prices 23 nov'!$A$2:$Q$5001,7,FALSE)</f>
        <v>12.98421303188934</v>
      </c>
      <c r="Q4616" s="7">
        <f>VLOOKUP($A4616,'[1]Prices 23 nov'!$A$2:$Q$5001,8,FALSE)</f>
        <v>14.23409848708002</v>
      </c>
      <c r="R4616" s="7">
        <f>VLOOKUP($A4616,'[1]Prices 23 nov'!$A$2:$Q$5001,9,FALSE)</f>
        <v>15.239880380659089</v>
      </c>
      <c r="S4616" s="7">
        <f>VLOOKUP($A4616,'[1]Prices 23 nov'!$A$2:$Q$5001,10,FALSE)</f>
        <v>12.53340801351851</v>
      </c>
      <c r="T4616" s="7">
        <f>VLOOKUP($A4616,'[1]Prices 23 nov'!$A$2:$Q$5001,11,FALSE)</f>
        <v>13.261394686389851</v>
      </c>
      <c r="U4616" s="7">
        <f>VLOOKUP($A4616,'[1]Prices 23 nov'!$A$2:$Q$5001,12,FALSE)</f>
        <v>13.686843075220169</v>
      </c>
      <c r="V4616" s="7">
        <f>VLOOKUP($A4616,'[1]Prices 23 nov'!$A$2:$Q$5001,13,FALSE)</f>
        <v>14.064800996352011</v>
      </c>
      <c r="W4616" s="7">
        <f>VLOOKUP($A4616,'[1]Prices 23 nov'!$A$2:$Q$5001,14,FALSE)</f>
        <v>17.151596152495362</v>
      </c>
      <c r="X4616" s="7">
        <f>VLOOKUP($A4616,'[1]Prices 23 nov'!$A$2:$Q$5001,15,FALSE)</f>
        <v>17.233195207704629</v>
      </c>
      <c r="Y4616" s="7">
        <f>VLOOKUP($A4616,'[1]Prices 23 nov'!$A$2:$Q$5001,16,FALSE)</f>
        <v>18.26250496059129</v>
      </c>
      <c r="Z4616" s="7">
        <f>VLOOKUP($A4616,'[1]Prices 23 nov'!$A$2:$Q$5001,17,FALSE)</f>
        <v>18.45004607492206</v>
      </c>
    </row>
    <row r="4617" spans="1:26">
      <c r="A4617" s="4" t="s">
        <v>9706</v>
      </c>
      <c r="B4617" s="4" t="s">
        <v>9707</v>
      </c>
      <c r="C4617" s="5">
        <v>3051508736</v>
      </c>
      <c r="D4617" s="5">
        <v>4644</v>
      </c>
      <c r="E4617" s="6" t="s">
        <v>67</v>
      </c>
      <c r="F4617" s="4" t="s">
        <v>242</v>
      </c>
      <c r="G4617" s="4" t="s">
        <v>46</v>
      </c>
      <c r="H4617" s="4" t="s">
        <v>102</v>
      </c>
      <c r="I4617" s="4">
        <v>4.875</v>
      </c>
      <c r="J4617" s="5">
        <v>4.593639510218094</v>
      </c>
      <c r="K4617" s="5">
        <v>2.1948516605956838</v>
      </c>
      <c r="L4617" s="4" t="s">
        <v>48</v>
      </c>
      <c r="M4617" s="4" t="s">
        <v>870</v>
      </c>
      <c r="N4617" s="7">
        <f>VLOOKUP($A4617,'[1]Prices 23 nov'!$A$2:$Q$5001,5,FALSE)</f>
        <v>54.196926714576101</v>
      </c>
      <c r="O4617" s="7">
        <f>VLOOKUP($A4617,'[1]Prices 23 nov'!$A$2:$Q$5001,6,FALSE)</f>
        <v>2.295682782907932</v>
      </c>
      <c r="P4617" s="7">
        <f>VLOOKUP($A4617,'[1]Prices 23 nov'!$A$2:$Q$5001,7,FALSE)</f>
        <v>2.6265905219804608</v>
      </c>
      <c r="Q4617" s="7">
        <f>VLOOKUP($A4617,'[1]Prices 23 nov'!$A$2:$Q$5001,8,FALSE)</f>
        <v>2.2117780700003919</v>
      </c>
      <c r="R4617" s="7">
        <f>VLOOKUP($A4617,'[1]Prices 23 nov'!$A$2:$Q$5001,9,FALSE)</f>
        <v>3.044146824311611</v>
      </c>
      <c r="S4617" s="7">
        <f>VLOOKUP($A4617,'[1]Prices 23 nov'!$A$2:$Q$5001,10,FALSE)</f>
        <v>2.7746480898748018</v>
      </c>
      <c r="T4617" s="7">
        <f>VLOOKUP($A4617,'[1]Prices 23 nov'!$A$2:$Q$5001,11,FALSE)</f>
        <v>3.6087947962489579</v>
      </c>
      <c r="U4617" s="7">
        <f>VLOOKUP($A4617,'[1]Prices 23 nov'!$A$2:$Q$5001,12,FALSE)</f>
        <v>3.5522881938031792</v>
      </c>
      <c r="V4617" s="7">
        <f>VLOOKUP($A4617,'[1]Prices 23 nov'!$A$2:$Q$5001,13,FALSE)</f>
        <v>3.562942094643518</v>
      </c>
      <c r="W4617" s="7">
        <f>VLOOKUP($A4617,'[1]Prices 23 nov'!$A$2:$Q$5001,14,FALSE)</f>
        <v>4.3461445451804934</v>
      </c>
      <c r="X4617" s="7">
        <f>VLOOKUP($A4617,'[1]Prices 23 nov'!$A$2:$Q$5001,15,FALSE)</f>
        <v>4.0874605956723826</v>
      </c>
      <c r="Y4617" s="7">
        <f>VLOOKUP($A4617,'[1]Prices 23 nov'!$A$2:$Q$5001,16,FALSE)</f>
        <v>3.5488147552266009</v>
      </c>
      <c r="Z4617" s="7">
        <f>VLOOKUP($A4617,'[1]Prices 23 nov'!$A$2:$Q$5001,17,FALSE)</f>
        <v>3.168246061378909</v>
      </c>
    </row>
    <row r="4618" spans="1:26">
      <c r="A4618" s="4" t="s">
        <v>9708</v>
      </c>
      <c r="B4618" s="4" t="s">
        <v>9709</v>
      </c>
      <c r="C4618" s="5">
        <v>3049961984</v>
      </c>
      <c r="D4618" s="5">
        <v>4645</v>
      </c>
      <c r="E4618" s="6" t="s">
        <v>294</v>
      </c>
      <c r="F4618" s="4" t="s">
        <v>377</v>
      </c>
      <c r="G4618" s="4" t="s">
        <v>378</v>
      </c>
      <c r="H4618" s="4" t="s">
        <v>379</v>
      </c>
      <c r="I4618" s="4">
        <v>4.5</v>
      </c>
      <c r="J4618" s="5">
        <v>19.573748198859441</v>
      </c>
      <c r="K4618" s="5">
        <v>7.2758503281263414</v>
      </c>
      <c r="L4618" s="4" t="s">
        <v>41</v>
      </c>
      <c r="M4618" s="4" t="s">
        <v>133</v>
      </c>
      <c r="N4618" s="7">
        <f>VLOOKUP($A4618,'[1]Prices 23 nov'!$A$2:$Q$5001,5,FALSE)</f>
        <v>3.7840604660452688</v>
      </c>
      <c r="O4618" s="7">
        <f>VLOOKUP($A4618,'[1]Prices 23 nov'!$A$2:$Q$5001,6,FALSE)</f>
        <v>17.948719082907591</v>
      </c>
      <c r="P4618" s="7">
        <f>VLOOKUP($A4618,'[1]Prices 23 nov'!$A$2:$Q$5001,7,FALSE)</f>
        <v>19.484019448904519</v>
      </c>
      <c r="Q4618" s="7">
        <f>VLOOKUP($A4618,'[1]Prices 23 nov'!$A$2:$Q$5001,8,FALSE)</f>
        <v>17.207377193447432</v>
      </c>
      <c r="R4618" s="7">
        <f>VLOOKUP($A4618,'[1]Prices 23 nov'!$A$2:$Q$5001,9,FALSE)</f>
        <v>15.00000054350858</v>
      </c>
      <c r="S4618" s="7">
        <f>VLOOKUP($A4618,'[1]Prices 23 nov'!$A$2:$Q$5001,10,FALSE)</f>
        <v>10.34604015231929</v>
      </c>
      <c r="T4618" s="7">
        <f>VLOOKUP($A4618,'[1]Prices 23 nov'!$A$2:$Q$5001,11,FALSE)</f>
        <v>12.14681303379712</v>
      </c>
      <c r="U4618" s="7">
        <f>VLOOKUP($A4618,'[1]Prices 23 nov'!$A$2:$Q$5001,12,FALSE)</f>
        <v>13.53239651281115</v>
      </c>
      <c r="V4618" s="7">
        <f>VLOOKUP($A4618,'[1]Prices 23 nov'!$A$2:$Q$5001,13,FALSE)</f>
        <v>13.63033845351265</v>
      </c>
      <c r="W4618" s="7">
        <f>VLOOKUP($A4618,'[1]Prices 23 nov'!$A$2:$Q$5001,14,FALSE)</f>
        <v>14.24947787372435</v>
      </c>
      <c r="X4618" s="7">
        <f>VLOOKUP($A4618,'[1]Prices 23 nov'!$A$2:$Q$5001,15,FALSE)</f>
        <v>15.23503218890971</v>
      </c>
      <c r="Y4618" s="7">
        <f>VLOOKUP($A4618,'[1]Prices 23 nov'!$A$2:$Q$5001,16,FALSE)</f>
        <v>15.60737097263336</v>
      </c>
      <c r="Z4618" s="7">
        <f>VLOOKUP($A4618,'[1]Prices 23 nov'!$A$2:$Q$5001,17,FALSE)</f>
        <v>15.61273829169534</v>
      </c>
    </row>
    <row r="4619" spans="1:26">
      <c r="A4619" s="4" t="s">
        <v>9710</v>
      </c>
      <c r="B4619" s="4" t="s">
        <v>9711</v>
      </c>
      <c r="C4619" s="5">
        <v>3049247232</v>
      </c>
      <c r="D4619" s="5">
        <v>4646</v>
      </c>
      <c r="E4619" s="6" t="s">
        <v>55</v>
      </c>
      <c r="F4619" s="4" t="s">
        <v>51</v>
      </c>
      <c r="G4619" s="4" t="s">
        <v>18</v>
      </c>
      <c r="H4619" s="4" t="s">
        <v>19</v>
      </c>
      <c r="I4619" s="4">
        <v>3</v>
      </c>
      <c r="J4619" s="5">
        <v>12.079999923706055</v>
      </c>
      <c r="K4619" s="5">
        <v>7.8600001335144043</v>
      </c>
      <c r="L4619" s="4" t="s">
        <v>20</v>
      </c>
      <c r="M4619" s="4" t="s">
        <v>531</v>
      </c>
      <c r="N4619" s="7">
        <f>VLOOKUP($A4619,'[1]Prices 23 nov'!$A$2:$Q$5001,5,FALSE)</f>
        <v>-0.71539809050961101</v>
      </c>
      <c r="O4619" s="7">
        <f>VLOOKUP($A4619,'[1]Prices 23 nov'!$A$2:$Q$5001,6,FALSE)</f>
        <v>10.930000305175779</v>
      </c>
      <c r="P4619" s="7">
        <f>VLOOKUP($A4619,'[1]Prices 23 nov'!$A$2:$Q$5001,7,FALSE)</f>
        <v>10.61999988555908</v>
      </c>
      <c r="Q4619" s="7">
        <f>VLOOKUP($A4619,'[1]Prices 23 nov'!$A$2:$Q$5001,8,FALSE)</f>
        <v>11.180000305175779</v>
      </c>
      <c r="R4619" s="7">
        <f>VLOOKUP($A4619,'[1]Prices 23 nov'!$A$2:$Q$5001,9,FALSE)</f>
        <v>10.72000026702881</v>
      </c>
      <c r="S4619" s="7">
        <f>VLOOKUP($A4619,'[1]Prices 23 nov'!$A$2:$Q$5001,10,FALSE)</f>
        <v>9.3100004196166992</v>
      </c>
      <c r="T4619" s="7">
        <f>VLOOKUP($A4619,'[1]Prices 23 nov'!$A$2:$Q$5001,11,FALSE)</f>
        <v>10.060000419616699</v>
      </c>
      <c r="U4619" s="7">
        <f>VLOOKUP($A4619,'[1]Prices 23 nov'!$A$2:$Q$5001,12,FALSE)</f>
        <v>9.6599998474121094</v>
      </c>
      <c r="V4619" s="7">
        <f>VLOOKUP($A4619,'[1]Prices 23 nov'!$A$2:$Q$5001,13,FALSE)</f>
        <v>10.810000419616699</v>
      </c>
      <c r="W4619" s="7">
        <f>VLOOKUP($A4619,'[1]Prices 23 nov'!$A$2:$Q$5001,14,FALSE)</f>
        <v>11.47999954223633</v>
      </c>
      <c r="X4619" s="7">
        <f>VLOOKUP($A4619,'[1]Prices 23 nov'!$A$2:$Q$5001,15,FALSE)</f>
        <v>11.36999988555908</v>
      </c>
      <c r="Y4619" s="7">
        <f>VLOOKUP($A4619,'[1]Prices 23 nov'!$A$2:$Q$5001,16,FALSE)</f>
        <v>10.60000038146973</v>
      </c>
      <c r="Z4619" s="7">
        <f>VLOOKUP($A4619,'[1]Prices 23 nov'!$A$2:$Q$5001,17,FALSE)</f>
        <v>10.02999973297119</v>
      </c>
    </row>
    <row r="4620" spans="1:26">
      <c r="A4620" s="4" t="s">
        <v>9712</v>
      </c>
      <c r="B4620" s="4" t="s">
        <v>9713</v>
      </c>
      <c r="C4620" s="5">
        <v>3048090368</v>
      </c>
      <c r="D4620" s="5">
        <v>4647</v>
      </c>
      <c r="E4620" s="6" t="s">
        <v>70</v>
      </c>
      <c r="F4620" s="4" t="s">
        <v>45</v>
      </c>
      <c r="G4620" s="4" t="s">
        <v>46</v>
      </c>
      <c r="H4620" s="4" t="s">
        <v>47</v>
      </c>
      <c r="I4620" s="4">
        <v>4.625</v>
      </c>
      <c r="J4620" s="5">
        <v>2.7554036327648741</v>
      </c>
      <c r="K4620" s="5">
        <v>1.305772739485314</v>
      </c>
      <c r="L4620" s="4" t="s">
        <v>1401</v>
      </c>
      <c r="M4620" s="4" t="s">
        <v>1149</v>
      </c>
      <c r="N4620" s="7">
        <f>VLOOKUP($A4620,'[1]Prices 23 nov'!$A$2:$Q$5001,5,FALSE)</f>
        <v>-32.069313264493218</v>
      </c>
      <c r="O4620" s="7">
        <f>VLOOKUP($A4620,'[1]Prices 23 nov'!$A$2:$Q$5001,6,FALSE)</f>
        <v>2.3032470826483689</v>
      </c>
      <c r="P4620" s="7">
        <f>VLOOKUP($A4620,'[1]Prices 23 nov'!$A$2:$Q$5001,7,FALSE)</f>
        <v>2.2576757597670958</v>
      </c>
      <c r="Q4620" s="7">
        <f>VLOOKUP($A4620,'[1]Prices 23 nov'!$A$2:$Q$5001,8,FALSE)</f>
        <v>2.3469888001814638</v>
      </c>
      <c r="R4620" s="7">
        <f>VLOOKUP($A4620,'[1]Prices 23 nov'!$A$2:$Q$5001,9,FALSE)</f>
        <v>2.089920238412788</v>
      </c>
      <c r="S4620" s="7">
        <f>VLOOKUP($A4620,'[1]Prices 23 nov'!$A$2:$Q$5001,10,FALSE)</f>
        <v>1.558997788552773</v>
      </c>
      <c r="T4620" s="7">
        <f>VLOOKUP($A4620,'[1]Prices 23 nov'!$A$2:$Q$5001,11,FALSE)</f>
        <v>1.7745689809516989</v>
      </c>
      <c r="U4620" s="7">
        <f>VLOOKUP($A4620,'[1]Prices 23 nov'!$A$2:$Q$5001,12,FALSE)</f>
        <v>2.30820337746826</v>
      </c>
      <c r="V4620" s="7">
        <f>VLOOKUP($A4620,'[1]Prices 23 nov'!$A$2:$Q$5001,13,FALSE)</f>
        <v>2.0566149366905222</v>
      </c>
      <c r="W4620" s="7">
        <f>VLOOKUP($A4620,'[1]Prices 23 nov'!$A$2:$Q$5001,14,FALSE)</f>
        <v>2.136636367079348</v>
      </c>
      <c r="X4620" s="7">
        <f>VLOOKUP($A4620,'[1]Prices 23 nov'!$A$2:$Q$5001,15,FALSE)</f>
        <v>1.9354838132858281</v>
      </c>
      <c r="Y4620" s="7">
        <f>VLOOKUP($A4620,'[1]Prices 23 nov'!$A$2:$Q$5001,16,FALSE)</f>
        <v>1.6360868877546859</v>
      </c>
      <c r="Z4620" s="7">
        <f>VLOOKUP($A4620,'[1]Prices 23 nov'!$A$2:$Q$5001,17,FALSE)</f>
        <v>1.378029025234468</v>
      </c>
    </row>
    <row r="4621" spans="1:26">
      <c r="A4621" s="4" t="s">
        <v>9714</v>
      </c>
      <c r="B4621" s="4" t="s">
        <v>9715</v>
      </c>
      <c r="C4621" s="5">
        <v>3047144704</v>
      </c>
      <c r="D4621" s="5">
        <v>4648</v>
      </c>
      <c r="E4621" s="6" t="s">
        <v>329</v>
      </c>
      <c r="F4621" s="4" t="s">
        <v>101</v>
      </c>
      <c r="G4621" s="4" t="s">
        <v>46</v>
      </c>
      <c r="H4621" s="4" t="s">
        <v>102</v>
      </c>
      <c r="I4621" s="4">
        <v>3.470588207244873</v>
      </c>
      <c r="J4621" s="5">
        <v>0.49162077175312402</v>
      </c>
      <c r="K4621" s="5">
        <v>0.33768637005810603</v>
      </c>
      <c r="L4621" s="4" t="s">
        <v>3001</v>
      </c>
      <c r="M4621" s="4" t="s">
        <v>3401</v>
      </c>
      <c r="N4621" s="7">
        <f>VLOOKUP($A4621,'[1]Prices 23 nov'!$A$2:$Q$5001,5,FALSE)</f>
        <v>11.72080363565804</v>
      </c>
      <c r="O4621" s="7">
        <f>VLOOKUP($A4621,'[1]Prices 23 nov'!$A$2:$Q$5001,6,FALSE)</f>
        <v>0.38640206028155111</v>
      </c>
      <c r="P4621" s="7">
        <f>VLOOKUP($A4621,'[1]Prices 23 nov'!$A$2:$Q$5001,7,FALSE)</f>
        <v>0.44087656224721911</v>
      </c>
      <c r="Q4621" s="7">
        <f>VLOOKUP($A4621,'[1]Prices 23 nov'!$A$2:$Q$5001,8,FALSE)</f>
        <v>0.37741224708387511</v>
      </c>
      <c r="R4621" s="7">
        <f>VLOOKUP($A4621,'[1]Prices 23 nov'!$A$2:$Q$5001,9,FALSE)</f>
        <v>0.41230301166615402</v>
      </c>
      <c r="S4621" s="7">
        <f>VLOOKUP($A4621,'[1]Prices 23 nov'!$A$2:$Q$5001,10,FALSE)</f>
        <v>0.35070423871488599</v>
      </c>
      <c r="T4621" s="7">
        <f>VLOOKUP($A4621,'[1]Prices 23 nov'!$A$2:$Q$5001,11,FALSE)</f>
        <v>0.37093142558171599</v>
      </c>
      <c r="U4621" s="7">
        <f>VLOOKUP($A4621,'[1]Prices 23 nov'!$A$2:$Q$5001,12,FALSE)</f>
        <v>0.36897782262371898</v>
      </c>
      <c r="V4621" s="7">
        <f>VLOOKUP($A4621,'[1]Prices 23 nov'!$A$2:$Q$5001,13,FALSE)</f>
        <v>0.36916547423963703</v>
      </c>
      <c r="W4621" s="7">
        <f>VLOOKUP($A4621,'[1]Prices 23 nov'!$A$2:$Q$5001,14,FALSE)</f>
        <v>0.39249953972814611</v>
      </c>
      <c r="X4621" s="7">
        <f>VLOOKUP($A4621,'[1]Prices 23 nov'!$A$2:$Q$5001,15,FALSE)</f>
        <v>0.41152863141337498</v>
      </c>
      <c r="Y4621" s="7">
        <f>VLOOKUP($A4621,'[1]Prices 23 nov'!$A$2:$Q$5001,16,FALSE)</f>
        <v>0.39316744884757798</v>
      </c>
      <c r="Z4621" s="7">
        <f>VLOOKUP($A4621,'[1]Prices 23 nov'!$A$2:$Q$5001,17,FALSE)</f>
        <v>0.39005290520046998</v>
      </c>
    </row>
    <row r="4622" spans="1:26">
      <c r="A4622" s="4" t="s">
        <v>9716</v>
      </c>
      <c r="B4622" s="4" t="s">
        <v>9717</v>
      </c>
      <c r="C4622" s="5">
        <v>3046180096</v>
      </c>
      <c r="D4622" s="5">
        <v>4649</v>
      </c>
      <c r="E4622" s="6" t="s">
        <v>55</v>
      </c>
      <c r="F4622" s="4" t="s">
        <v>101</v>
      </c>
      <c r="G4622" s="4" t="s">
        <v>46</v>
      </c>
      <c r="H4622" s="4" t="s">
        <v>102</v>
      </c>
      <c r="I4622" s="4">
        <v>5</v>
      </c>
      <c r="J4622" s="5">
        <v>2.587858565878832</v>
      </c>
      <c r="K4622" s="5">
        <v>0.53440786601748203</v>
      </c>
      <c r="L4622" s="4" t="s">
        <v>580</v>
      </c>
      <c r="M4622" s="4" t="s">
        <v>326</v>
      </c>
      <c r="N4622" s="7">
        <f>VLOOKUP($A4622,'[1]Prices 23 nov'!$A$2:$Q$5001,5,FALSE)</f>
        <v>87.679682917969302</v>
      </c>
      <c r="O4622" s="7">
        <f>VLOOKUP($A4622,'[1]Prices 23 nov'!$A$2:$Q$5001,6,FALSE)</f>
        <v>0.67052118539513805</v>
      </c>
      <c r="P4622" s="7">
        <f>VLOOKUP($A4622,'[1]Prices 23 nov'!$A$2:$Q$5001,7,FALSE)</f>
        <v>0.69506276056984007</v>
      </c>
      <c r="Q4622" s="7">
        <f>VLOOKUP($A4622,'[1]Prices 23 nov'!$A$2:$Q$5001,8,FALSE)</f>
        <v>0.59246597501072507</v>
      </c>
      <c r="R4622" s="7">
        <f>VLOOKUP($A4622,'[1]Prices 23 nov'!$A$2:$Q$5001,9,FALSE)</f>
        <v>0.68238306045532204</v>
      </c>
      <c r="S4622" s="7">
        <f>VLOOKUP($A4622,'[1]Prices 23 nov'!$A$2:$Q$5001,10,FALSE)</f>
        <v>0.58028169391020901</v>
      </c>
      <c r="T4622" s="7">
        <f>VLOOKUP($A4622,'[1]Prices 23 nov'!$A$2:$Q$5001,11,FALSE)</f>
        <v>0.70788443088531505</v>
      </c>
      <c r="U4622" s="7">
        <f>VLOOKUP($A4622,'[1]Prices 23 nov'!$A$2:$Q$5001,12,FALSE)</f>
        <v>1.31737708378455</v>
      </c>
      <c r="V4622" s="7">
        <f>VLOOKUP($A4622,'[1]Prices 23 nov'!$A$2:$Q$5001,13,FALSE)</f>
        <v>1.806223549621109</v>
      </c>
      <c r="W4622" s="7">
        <f>VLOOKUP($A4622,'[1]Prices 23 nov'!$A$2:$Q$5001,14,FALSE)</f>
        <v>1.952470347734462</v>
      </c>
      <c r="X4622" s="7">
        <f>VLOOKUP($A4622,'[1]Prices 23 nov'!$A$2:$Q$5001,15,FALSE)</f>
        <v>1.8335725119559361</v>
      </c>
      <c r="Y4622" s="7">
        <f>VLOOKUP($A4622,'[1]Prices 23 nov'!$A$2:$Q$5001,16,FALSE)</f>
        <v>1.6197909414768219</v>
      </c>
      <c r="Z4622" s="7">
        <f>VLOOKUP($A4622,'[1]Prices 23 nov'!$A$2:$Q$5001,17,FALSE)</f>
        <v>1.373404666358425</v>
      </c>
    </row>
    <row r="4623" spans="1:26">
      <c r="A4623" s="4" t="s">
        <v>9718</v>
      </c>
      <c r="B4623" s="4" t="s">
        <v>9719</v>
      </c>
      <c r="C4623" s="5">
        <v>3045926912</v>
      </c>
      <c r="D4623" s="5">
        <v>4650</v>
      </c>
      <c r="E4623" s="6" t="s">
        <v>294</v>
      </c>
      <c r="F4623" s="4" t="s">
        <v>17</v>
      </c>
      <c r="G4623" s="4" t="s">
        <v>18</v>
      </c>
      <c r="H4623" s="4" t="s">
        <v>19</v>
      </c>
      <c r="I4623" s="4">
        <v>4.3000001907348633</v>
      </c>
      <c r="J4623" s="5">
        <v>88.319999694824219</v>
      </c>
      <c r="K4623" s="5">
        <v>40.479999542236328</v>
      </c>
      <c r="L4623" s="4" t="s">
        <v>64</v>
      </c>
      <c r="M4623" s="4" t="s">
        <v>207</v>
      </c>
      <c r="N4623" s="7">
        <f>VLOOKUP($A4623,'[1]Prices 23 nov'!$A$2:$Q$5001,5,FALSE)</f>
        <v>-5.2172840071284997E-2</v>
      </c>
      <c r="O4623" s="7">
        <f>VLOOKUP($A4623,'[1]Prices 23 nov'!$A$2:$Q$5001,6,FALSE)</f>
        <v>80.040000915527344</v>
      </c>
      <c r="P4623" s="7">
        <f>VLOOKUP($A4623,'[1]Prices 23 nov'!$A$2:$Q$5001,7,FALSE)</f>
        <v>83.949996948242188</v>
      </c>
      <c r="Q4623" s="7">
        <f>VLOOKUP($A4623,'[1]Prices 23 nov'!$A$2:$Q$5001,8,FALSE)</f>
        <v>82.029998779296875</v>
      </c>
      <c r="R4623" s="7">
        <f>VLOOKUP($A4623,'[1]Prices 23 nov'!$A$2:$Q$5001,9,FALSE)</f>
        <v>79.099998474121094</v>
      </c>
      <c r="S4623" s="7">
        <f>VLOOKUP($A4623,'[1]Prices 23 nov'!$A$2:$Q$5001,10,FALSE)</f>
        <v>51.400001525878913</v>
      </c>
      <c r="T4623" s="7">
        <f>VLOOKUP($A4623,'[1]Prices 23 nov'!$A$2:$Q$5001,11,FALSE)</f>
        <v>68.669998168945313</v>
      </c>
      <c r="U4623" s="7">
        <f>VLOOKUP($A4623,'[1]Prices 23 nov'!$A$2:$Q$5001,12,FALSE)</f>
        <v>65.970001220703125</v>
      </c>
      <c r="V4623" s="7">
        <f>VLOOKUP($A4623,'[1]Prices 23 nov'!$A$2:$Q$5001,13,FALSE)</f>
        <v>65.400001525878906</v>
      </c>
      <c r="W4623" s="7">
        <f>VLOOKUP($A4623,'[1]Prices 23 nov'!$A$2:$Q$5001,14,FALSE)</f>
        <v>71.410003662109375</v>
      </c>
      <c r="X4623" s="7">
        <f>VLOOKUP($A4623,'[1]Prices 23 nov'!$A$2:$Q$5001,15,FALSE)</f>
        <v>59.779998779296882</v>
      </c>
      <c r="Y4623" s="7">
        <f>VLOOKUP($A4623,'[1]Prices 23 nov'!$A$2:$Q$5001,16,FALSE)</f>
        <v>63.349998474121087</v>
      </c>
      <c r="Z4623" s="7">
        <f>VLOOKUP($A4623,'[1]Prices 23 nov'!$A$2:$Q$5001,17,FALSE)</f>
        <v>67.230003356933594</v>
      </c>
    </row>
    <row r="4624" spans="1:26">
      <c r="A4624" s="4" t="s">
        <v>9720</v>
      </c>
      <c r="B4624" s="4" t="s">
        <v>9721</v>
      </c>
      <c r="C4624" s="5">
        <v>3045920768</v>
      </c>
      <c r="D4624" s="5">
        <v>4651</v>
      </c>
      <c r="E4624" s="6" t="s">
        <v>294</v>
      </c>
      <c r="F4624" s="4" t="s">
        <v>61</v>
      </c>
      <c r="G4624" s="4" t="s">
        <v>62</v>
      </c>
      <c r="H4624" s="4" t="s">
        <v>63</v>
      </c>
      <c r="I4624" s="4">
        <v>4.1999998092651367</v>
      </c>
      <c r="J4624" s="5">
        <v>5.1519293449689831</v>
      </c>
      <c r="K4624" s="5">
        <v>1.275249637952333</v>
      </c>
      <c r="L4624" s="4" t="s">
        <v>20</v>
      </c>
      <c r="M4624" s="4" t="s">
        <v>1168</v>
      </c>
      <c r="N4624" s="7">
        <f>VLOOKUP($A4624,'[1]Prices 23 nov'!$A$2:$Q$5001,5,FALSE)</f>
        <v>163.48855536731639</v>
      </c>
      <c r="O4624" s="7">
        <f>VLOOKUP($A4624,'[1]Prices 23 nov'!$A$2:$Q$5001,6,FALSE)</f>
        <v>1.5930769457428651</v>
      </c>
      <c r="P4624" s="7">
        <f>VLOOKUP($A4624,'[1]Prices 23 nov'!$A$2:$Q$5001,7,FALSE)</f>
        <v>1.5386934204324521</v>
      </c>
      <c r="Q4624" s="7">
        <f>VLOOKUP($A4624,'[1]Prices 23 nov'!$A$2:$Q$5001,8,FALSE)</f>
        <v>1.411962887272239</v>
      </c>
      <c r="R4624" s="7">
        <f>VLOOKUP($A4624,'[1]Prices 23 nov'!$A$2:$Q$5001,9,FALSE)</f>
        <v>1.8607741892337799</v>
      </c>
      <c r="S4624" s="7">
        <f>VLOOKUP($A4624,'[1]Prices 23 nov'!$A$2:$Q$5001,10,FALSE)</f>
        <v>1.7759877988672339</v>
      </c>
      <c r="T4624" s="7">
        <f>VLOOKUP($A4624,'[1]Prices 23 nov'!$A$2:$Q$5001,11,FALSE)</f>
        <v>2.397686459303543</v>
      </c>
      <c r="U4624" s="7">
        <f>VLOOKUP($A4624,'[1]Prices 23 nov'!$A$2:$Q$5001,12,FALSE)</f>
        <v>2.014431678720868</v>
      </c>
      <c r="V4624" s="7">
        <f>VLOOKUP($A4624,'[1]Prices 23 nov'!$A$2:$Q$5001,13,FALSE)</f>
        <v>2.6529506663244722</v>
      </c>
      <c r="W4624" s="7">
        <f>VLOOKUP($A4624,'[1]Prices 23 nov'!$A$2:$Q$5001,14,FALSE)</f>
        <v>3.448510287329555</v>
      </c>
      <c r="X4624" s="7">
        <f>VLOOKUP($A4624,'[1]Prices 23 nov'!$A$2:$Q$5001,15,FALSE)</f>
        <v>4.5068028755486012</v>
      </c>
      <c r="Y4624" s="7">
        <f>VLOOKUP($A4624,'[1]Prices 23 nov'!$A$2:$Q$5001,16,FALSE)</f>
        <v>4.0663011819124222</v>
      </c>
      <c r="Z4624" s="7">
        <f>VLOOKUP($A4624,'[1]Prices 23 nov'!$A$2:$Q$5001,17,FALSE)</f>
        <v>4.0792746283113956</v>
      </c>
    </row>
    <row r="4625" spans="1:26">
      <c r="A4625" s="4" t="s">
        <v>9722</v>
      </c>
      <c r="B4625" s="4" t="s">
        <v>9723</v>
      </c>
      <c r="C4625" s="5">
        <v>3044222464</v>
      </c>
      <c r="D4625" s="5">
        <v>4652</v>
      </c>
      <c r="E4625" s="6" t="s">
        <v>70</v>
      </c>
      <c r="F4625" s="4" t="s">
        <v>101</v>
      </c>
      <c r="G4625" s="4" t="s">
        <v>46</v>
      </c>
      <c r="H4625" s="4" t="s">
        <v>102</v>
      </c>
      <c r="I4625" s="4">
        <v>5</v>
      </c>
      <c r="J4625" s="5">
        <v>4.2452425348825216</v>
      </c>
      <c r="K4625" s="5">
        <v>2.7573788556131973</v>
      </c>
      <c r="L4625" s="4" t="s">
        <v>64</v>
      </c>
      <c r="M4625" s="4" t="s">
        <v>615</v>
      </c>
      <c r="N4625" s="7">
        <f>VLOOKUP($A4625,'[1]Prices 23 nov'!$A$2:$Q$5001,5,FALSE)</f>
        <v>2.8338966063047311</v>
      </c>
      <c r="O4625" s="7">
        <f>VLOOKUP($A4625,'[1]Prices 23 nov'!$A$2:$Q$5001,6,FALSE)</f>
        <v>3.1707697708997098</v>
      </c>
      <c r="P4625" s="7">
        <f>VLOOKUP($A4625,'[1]Prices 23 nov'!$A$2:$Q$5001,7,FALSE)</f>
        <v>3.4724415770335781</v>
      </c>
      <c r="Q4625" s="7">
        <f>VLOOKUP($A4625,'[1]Prices 23 nov'!$A$2:$Q$5001,8,FALSE)</f>
        <v>3.439435960412851</v>
      </c>
      <c r="R4625" s="7">
        <f>VLOOKUP($A4625,'[1]Prices 23 nov'!$A$2:$Q$5001,9,FALSE)</f>
        <v>3.3846199031358992</v>
      </c>
      <c r="S4625" s="7">
        <f>VLOOKUP($A4625,'[1]Prices 23 nov'!$A$2:$Q$5001,10,FALSE)</f>
        <v>3.0605634207016119</v>
      </c>
      <c r="T4625" s="7">
        <f>VLOOKUP($A4625,'[1]Prices 23 nov'!$A$2:$Q$5001,11,FALSE)</f>
        <v>2.9334729843756122</v>
      </c>
      <c r="U4625" s="7">
        <f>VLOOKUP($A4625,'[1]Prices 23 nov'!$A$2:$Q$5001,12,FALSE)</f>
        <v>3.1370129201786772</v>
      </c>
      <c r="V4625" s="7">
        <f>VLOOKUP($A4625,'[1]Prices 23 nov'!$A$2:$Q$5001,13,FALSE)</f>
        <v>3.5940593950692801</v>
      </c>
      <c r="W4625" s="7">
        <f>VLOOKUP($A4625,'[1]Prices 23 nov'!$A$2:$Q$5001,14,FALSE)</f>
        <v>3.708690806069399</v>
      </c>
      <c r="X4625" s="7">
        <f>VLOOKUP($A4625,'[1]Prices 23 nov'!$A$2:$Q$5001,15,FALSE)</f>
        <v>3.5441257640468389</v>
      </c>
      <c r="Y4625" s="7">
        <f>VLOOKUP($A4625,'[1]Prices 23 nov'!$A$2:$Q$5001,16,FALSE)</f>
        <v>3.2616698850736729</v>
      </c>
      <c r="Z4625" s="7">
        <f>VLOOKUP($A4625,'[1]Prices 23 nov'!$A$2:$Q$5001,17,FALSE)</f>
        <v>3.2683746003623919</v>
      </c>
    </row>
    <row r="4626" spans="1:26">
      <c r="A4626" s="4" t="s">
        <v>9724</v>
      </c>
      <c r="B4626" s="4" t="s">
        <v>9725</v>
      </c>
      <c r="C4626" s="5">
        <v>3043915776</v>
      </c>
      <c r="D4626" s="5">
        <v>4653</v>
      </c>
      <c r="E4626" s="6" t="s">
        <v>67</v>
      </c>
      <c r="F4626" s="4" t="s">
        <v>61</v>
      </c>
      <c r="G4626" s="4" t="s">
        <v>62</v>
      </c>
      <c r="H4626" s="4" t="s">
        <v>63</v>
      </c>
      <c r="I4626" s="4">
        <v>3.25</v>
      </c>
      <c r="J4626" s="5">
        <v>1.35183850036049</v>
      </c>
      <c r="K4626" s="5">
        <v>0.73318614690084705</v>
      </c>
      <c r="L4626" s="4" t="s">
        <v>20</v>
      </c>
      <c r="M4626" s="4" t="s">
        <v>386</v>
      </c>
      <c r="N4626" s="7">
        <f>VLOOKUP($A4626,'[1]Prices 23 nov'!$A$2:$Q$5001,5,FALSE)</f>
        <v>-17.766849602724012</v>
      </c>
      <c r="O4626" s="7">
        <f>VLOOKUP($A4626,'[1]Prices 23 nov'!$A$2:$Q$5001,6,FALSE)</f>
        <v>1.280034063148449</v>
      </c>
      <c r="P4626" s="7">
        <f>VLOOKUP($A4626,'[1]Prices 23 nov'!$A$2:$Q$5001,7,FALSE)</f>
        <v>1.3126612024679221</v>
      </c>
      <c r="Q4626" s="7">
        <f>VLOOKUP($A4626,'[1]Prices 23 nov'!$A$2:$Q$5001,8,FALSE)</f>
        <v>1.1411302146903779</v>
      </c>
      <c r="R4626" s="7">
        <f>VLOOKUP($A4626,'[1]Prices 23 nov'!$A$2:$Q$5001,9,FALSE)</f>
        <v>1.098189027402114</v>
      </c>
      <c r="S4626" s="7">
        <f>VLOOKUP($A4626,'[1]Prices 23 nov'!$A$2:$Q$5001,10,FALSE)</f>
        <v>0.86488628894328212</v>
      </c>
      <c r="T4626" s="7">
        <f>VLOOKUP($A4626,'[1]Prices 23 nov'!$A$2:$Q$5001,11,FALSE)</f>
        <v>0.94831356364132102</v>
      </c>
      <c r="U4626" s="7">
        <f>VLOOKUP($A4626,'[1]Prices 23 nov'!$A$2:$Q$5001,12,FALSE)</f>
        <v>0.98216071866132604</v>
      </c>
      <c r="V4626" s="7">
        <f>VLOOKUP($A4626,'[1]Prices 23 nov'!$A$2:$Q$5001,13,FALSE)</f>
        <v>0.9728613542392851</v>
      </c>
      <c r="W4626" s="7">
        <f>VLOOKUP($A4626,'[1]Prices 23 nov'!$A$2:$Q$5001,14,FALSE)</f>
        <v>0.89865122887557902</v>
      </c>
      <c r="X4626" s="7">
        <f>VLOOKUP($A4626,'[1]Prices 23 nov'!$A$2:$Q$5001,15,FALSE)</f>
        <v>0.94047620973366008</v>
      </c>
      <c r="Y4626" s="7">
        <f>VLOOKUP($A4626,'[1]Prices 23 nov'!$A$2:$Q$5001,16,FALSE)</f>
        <v>0.90113368098168711</v>
      </c>
      <c r="Z4626" s="7">
        <f>VLOOKUP($A4626,'[1]Prices 23 nov'!$A$2:$Q$5001,17,FALSE)</f>
        <v>0.89113770302802209</v>
      </c>
    </row>
    <row r="4627" spans="1:26">
      <c r="A4627" s="4" t="s">
        <v>9726</v>
      </c>
      <c r="B4627" s="4" t="s">
        <v>9727</v>
      </c>
      <c r="C4627" s="5">
        <v>3043833856</v>
      </c>
      <c r="D4627" s="5">
        <v>4654</v>
      </c>
      <c r="E4627" s="6" t="s">
        <v>105</v>
      </c>
      <c r="F4627" s="4" t="s">
        <v>5137</v>
      </c>
      <c r="G4627" s="4" t="s">
        <v>267</v>
      </c>
      <c r="H4627" s="4" t="s">
        <v>268</v>
      </c>
      <c r="I4627" s="4">
        <v>0</v>
      </c>
      <c r="J4627" s="5">
        <v>36.046992364501953</v>
      </c>
      <c r="K4627" s="5">
        <v>29.56262808151245</v>
      </c>
      <c r="L4627" s="4" t="s">
        <v>64</v>
      </c>
      <c r="M4627" s="4" t="s">
        <v>129</v>
      </c>
      <c r="N4627" s="7">
        <f>VLOOKUP($A4627,'[1]Prices 23 nov'!$A$2:$Q$5001,5,FALSE)</f>
        <v>0.28927516787517998</v>
      </c>
      <c r="O4627" s="7">
        <f>VLOOKUP($A4627,'[1]Prices 23 nov'!$A$2:$Q$5001,6,FALSE)</f>
        <v>33.512948954868307</v>
      </c>
      <c r="P4627" s="7">
        <f>VLOOKUP($A4627,'[1]Prices 23 nov'!$A$2:$Q$5001,7,FALSE)</f>
        <v>33.971692261112587</v>
      </c>
      <c r="Q4627" s="7">
        <f>VLOOKUP($A4627,'[1]Prices 23 nov'!$A$2:$Q$5001,8,FALSE)</f>
        <v>33.415875448175029</v>
      </c>
      <c r="R4627" s="7">
        <f>VLOOKUP($A4627,'[1]Prices 23 nov'!$A$2:$Q$5001,9,FALSE)</f>
        <v>33.747949842407252</v>
      </c>
      <c r="S4627" s="7">
        <f>VLOOKUP($A4627,'[1]Prices 23 nov'!$A$2:$Q$5001,10,FALSE)</f>
        <v>32.075799826812727</v>
      </c>
      <c r="T4627" s="7">
        <f>VLOOKUP($A4627,'[1]Prices 23 nov'!$A$2:$Q$5001,11,FALSE)</f>
        <v>32.6585320674385</v>
      </c>
      <c r="U4627" s="7">
        <f>VLOOKUP($A4627,'[1]Prices 23 nov'!$A$2:$Q$5001,12,FALSE)</f>
        <v>33.274248953010563</v>
      </c>
      <c r="V4627" s="7">
        <f>VLOOKUP($A4627,'[1]Prices 23 nov'!$A$2:$Q$5001,13,FALSE)</f>
        <v>33.737932239062502</v>
      </c>
      <c r="W4627" s="7">
        <f>VLOOKUP($A4627,'[1]Prices 23 nov'!$A$2:$Q$5001,14,FALSE)</f>
        <v>35.376241371093784</v>
      </c>
      <c r="X4627" s="7">
        <f>VLOOKUP($A4627,'[1]Prices 23 nov'!$A$2:$Q$5001,15,FALSE)</f>
        <v>35.988171328878018</v>
      </c>
      <c r="Y4627" s="7">
        <f>VLOOKUP($A4627,'[1]Prices 23 nov'!$A$2:$Q$5001,16,FALSE)</f>
        <v>35.418221816185003</v>
      </c>
      <c r="Z4627" s="7">
        <f>VLOOKUP($A4627,'[1]Prices 23 nov'!$A$2:$Q$5001,17,FALSE)</f>
        <v>35.072372987991677</v>
      </c>
    </row>
    <row r="4628" spans="1:26">
      <c r="A4628" s="4" t="s">
        <v>9728</v>
      </c>
      <c r="B4628" s="4" t="s">
        <v>9729</v>
      </c>
      <c r="C4628" s="5">
        <v>3043371264</v>
      </c>
      <c r="D4628" s="5">
        <v>4655</v>
      </c>
      <c r="E4628" s="6" t="s">
        <v>34</v>
      </c>
      <c r="F4628" s="4" t="s">
        <v>101</v>
      </c>
      <c r="G4628" s="4" t="s">
        <v>46</v>
      </c>
      <c r="H4628" s="4" t="s">
        <v>102</v>
      </c>
      <c r="I4628" s="4">
        <v>4.625</v>
      </c>
      <c r="J4628" s="5">
        <v>1.942901279254369</v>
      </c>
      <c r="K4628" s="5">
        <v>1.410238330277817</v>
      </c>
      <c r="L4628" s="4" t="s">
        <v>20</v>
      </c>
      <c r="M4628" s="4" t="s">
        <v>1056</v>
      </c>
      <c r="N4628" s="7">
        <f>VLOOKUP($A4628,'[1]Prices 23 nov'!$A$2:$Q$5001,5,FALSE)</f>
        <v>-3.9600147775708971</v>
      </c>
      <c r="O4628" s="7">
        <f>VLOOKUP($A4628,'[1]Prices 23 nov'!$A$2:$Q$5001,6,FALSE)</f>
        <v>1.643629291364846</v>
      </c>
      <c r="P4628" s="7">
        <f>VLOOKUP($A4628,'[1]Prices 23 nov'!$A$2:$Q$5001,7,FALSE)</f>
        <v>1.7146795057654169</v>
      </c>
      <c r="Q4628" s="7">
        <f>VLOOKUP($A4628,'[1]Prices 23 nov'!$A$2:$Q$5001,8,FALSE)</f>
        <v>1.569465277718507</v>
      </c>
      <c r="R4628" s="7">
        <f>VLOOKUP($A4628,'[1]Prices 23 nov'!$A$2:$Q$5001,9,FALSE)</f>
        <v>1.6477755548712589</v>
      </c>
      <c r="S4628" s="7">
        <f>VLOOKUP($A4628,'[1]Prices 23 nov'!$A$2:$Q$5001,10,FALSE)</f>
        <v>1.4591549312312819</v>
      </c>
      <c r="T4628" s="7">
        <f>VLOOKUP($A4628,'[1]Prices 23 nov'!$A$2:$Q$5001,11,FALSE)</f>
        <v>1.5474354091211351</v>
      </c>
      <c r="U4628" s="7">
        <f>VLOOKUP($A4628,'[1]Prices 23 nov'!$A$2:$Q$5001,12,FALSE)</f>
        <v>1.5222088752921079</v>
      </c>
      <c r="V4628" s="7">
        <f>VLOOKUP($A4628,'[1]Prices 23 nov'!$A$2:$Q$5001,13,FALSE)</f>
        <v>1.497878385310969</v>
      </c>
      <c r="W4628" s="7">
        <f>VLOOKUP($A4628,'[1]Prices 23 nov'!$A$2:$Q$5001,14,FALSE)</f>
        <v>1.549943388794077</v>
      </c>
      <c r="X4628" s="7">
        <f>VLOOKUP($A4628,'[1]Prices 23 nov'!$A$2:$Q$5001,15,FALSE)</f>
        <v>1.6768693406197599</v>
      </c>
      <c r="Y4628" s="7">
        <f>VLOOKUP($A4628,'[1]Prices 23 nov'!$A$2:$Q$5001,16,FALSE)</f>
        <v>1.599175369847927</v>
      </c>
      <c r="Z4628" s="7">
        <f>VLOOKUP($A4628,'[1]Prices 23 nov'!$A$2:$Q$5001,17,FALSE)</f>
        <v>1.5572227836424299</v>
      </c>
    </row>
    <row r="4629" spans="1:26">
      <c r="A4629" s="4" t="s">
        <v>9730</v>
      </c>
      <c r="B4629" s="4" t="s">
        <v>9731</v>
      </c>
      <c r="C4629" s="5">
        <v>3042833920</v>
      </c>
      <c r="D4629" s="5">
        <v>4656</v>
      </c>
      <c r="E4629" s="6" t="s">
        <v>34</v>
      </c>
      <c r="F4629" s="4" t="s">
        <v>141</v>
      </c>
      <c r="G4629" s="4" t="s">
        <v>142</v>
      </c>
      <c r="H4629" s="4" t="s">
        <v>143</v>
      </c>
      <c r="I4629" s="4">
        <v>3</v>
      </c>
      <c r="J4629" s="5">
        <v>14.167198468410975</v>
      </c>
      <c r="K4629" s="5">
        <v>9.9386958944826294</v>
      </c>
      <c r="L4629" s="4" t="s">
        <v>144</v>
      </c>
      <c r="M4629" s="4" t="s">
        <v>468</v>
      </c>
      <c r="N4629" s="7">
        <f>VLOOKUP($A4629,'[1]Prices 23 nov'!$A$2:$Q$5001,5,FALSE)</f>
        <v>-19.034649363340801</v>
      </c>
      <c r="O4629" s="7">
        <f>VLOOKUP($A4629,'[1]Prices 23 nov'!$A$2:$Q$5001,6,FALSE)</f>
        <v>13.31621455773711</v>
      </c>
      <c r="P4629" s="7">
        <f>VLOOKUP($A4629,'[1]Prices 23 nov'!$A$2:$Q$5001,7,FALSE)</f>
        <v>13.456050911918281</v>
      </c>
      <c r="Q4629" s="7">
        <f>VLOOKUP($A4629,'[1]Prices 23 nov'!$A$2:$Q$5001,8,FALSE)</f>
        <v>13.69283200800419</v>
      </c>
      <c r="R4629" s="7">
        <f>VLOOKUP($A4629,'[1]Prices 23 nov'!$A$2:$Q$5001,9,FALSE)</f>
        <v>12.14736501965672</v>
      </c>
      <c r="S4629" s="7">
        <f>VLOOKUP($A4629,'[1]Prices 23 nov'!$A$2:$Q$5001,10,FALSE)</f>
        <v>11.309301297180349</v>
      </c>
      <c r="T4629" s="7">
        <f>VLOOKUP($A4629,'[1]Prices 23 nov'!$A$2:$Q$5001,11,FALSE)</f>
        <v>11.116313389502469</v>
      </c>
      <c r="U4629" s="7">
        <f>VLOOKUP($A4629,'[1]Prices 23 nov'!$A$2:$Q$5001,12,FALSE)</f>
        <v>11.433351449668409</v>
      </c>
      <c r="V4629" s="7">
        <f>VLOOKUP($A4629,'[1]Prices 23 nov'!$A$2:$Q$5001,13,FALSE)</f>
        <v>10.68702319636941</v>
      </c>
      <c r="W4629" s="7">
        <f>VLOOKUP($A4629,'[1]Prices 23 nov'!$A$2:$Q$5001,14,FALSE)</f>
        <v>10.88698328007013</v>
      </c>
      <c r="X4629" s="7">
        <f>VLOOKUP($A4629,'[1]Prices 23 nov'!$A$2:$Q$5001,15,FALSE)</f>
        <v>11.62988120410591</v>
      </c>
      <c r="Y4629" s="7">
        <f>VLOOKUP($A4629,'[1]Prices 23 nov'!$A$2:$Q$5001,16,FALSE)</f>
        <v>10.696352044120429</v>
      </c>
      <c r="Z4629" s="7">
        <f>VLOOKUP($A4629,'[1]Prices 23 nov'!$A$2:$Q$5001,17,FALSE)</f>
        <v>10.8249878231436</v>
      </c>
    </row>
    <row r="4630" spans="1:26">
      <c r="A4630" s="4" t="s">
        <v>9732</v>
      </c>
      <c r="B4630" s="4" t="s">
        <v>9733</v>
      </c>
      <c r="C4630" s="5">
        <v>3041264384</v>
      </c>
      <c r="D4630" s="5">
        <v>4657</v>
      </c>
      <c r="E4630" s="6" t="s">
        <v>294</v>
      </c>
      <c r="F4630" s="4" t="s">
        <v>606</v>
      </c>
      <c r="G4630" s="4" t="s">
        <v>607</v>
      </c>
      <c r="H4630" s="4" t="s">
        <v>608</v>
      </c>
      <c r="I4630" s="4">
        <v>0</v>
      </c>
      <c r="J4630" s="5">
        <v>1.366306872523569</v>
      </c>
      <c r="K4630" s="5">
        <v>1.171053610091241</v>
      </c>
      <c r="L4630" s="4" t="s">
        <v>190</v>
      </c>
      <c r="M4630" s="4" t="s">
        <v>190</v>
      </c>
      <c r="N4630" s="7">
        <f>VLOOKUP($A4630,'[1]Prices 23 nov'!$A$2:$Q$5001,5,FALSE)</f>
        <v>0</v>
      </c>
      <c r="O4630" s="7">
        <f>VLOOKUP($A4630,'[1]Prices 23 nov'!$A$2:$Q$5001,6,FALSE)</f>
        <v>0</v>
      </c>
      <c r="P4630" s="7">
        <f>VLOOKUP($A4630,'[1]Prices 23 nov'!$A$2:$Q$5001,7,FALSE)</f>
        <v>0</v>
      </c>
      <c r="Q4630" s="7">
        <f>VLOOKUP($A4630,'[1]Prices 23 nov'!$A$2:$Q$5001,8,FALSE)</f>
        <v>0</v>
      </c>
      <c r="R4630" s="7">
        <f>VLOOKUP($A4630,'[1]Prices 23 nov'!$A$2:$Q$5001,9,FALSE)</f>
        <v>0</v>
      </c>
      <c r="S4630" s="7">
        <f>VLOOKUP($A4630,'[1]Prices 23 nov'!$A$2:$Q$5001,10,FALSE)</f>
        <v>0</v>
      </c>
      <c r="T4630" s="7">
        <f>VLOOKUP($A4630,'[1]Prices 23 nov'!$A$2:$Q$5001,11,FALSE)</f>
        <v>0</v>
      </c>
      <c r="U4630" s="7">
        <f>VLOOKUP($A4630,'[1]Prices 23 nov'!$A$2:$Q$5001,12,FALSE)</f>
        <v>0</v>
      </c>
      <c r="V4630" s="7">
        <f>VLOOKUP($A4630,'[1]Prices 23 nov'!$A$2:$Q$5001,13,FALSE)</f>
        <v>0</v>
      </c>
      <c r="W4630" s="7">
        <f>VLOOKUP($A4630,'[1]Prices 23 nov'!$A$2:$Q$5001,14,FALSE)</f>
        <v>0</v>
      </c>
      <c r="X4630" s="7">
        <f>VLOOKUP($A4630,'[1]Prices 23 nov'!$A$2:$Q$5001,15,FALSE)</f>
        <v>0</v>
      </c>
      <c r="Y4630" s="7">
        <f>VLOOKUP($A4630,'[1]Prices 23 nov'!$A$2:$Q$5001,16,FALSE)</f>
        <v>0</v>
      </c>
      <c r="Z4630" s="7">
        <f>VLOOKUP($A4630,'[1]Prices 23 nov'!$A$2:$Q$5001,17,FALSE)</f>
        <v>1.2156500118605891</v>
      </c>
    </row>
    <row r="4631" spans="1:26">
      <c r="A4631" s="4" t="s">
        <v>9734</v>
      </c>
      <c r="B4631" s="4" t="s">
        <v>9735</v>
      </c>
      <c r="C4631" s="5">
        <v>3041116160</v>
      </c>
      <c r="D4631" s="5">
        <v>4658</v>
      </c>
      <c r="E4631" s="6" t="s">
        <v>105</v>
      </c>
      <c r="F4631" s="4" t="s">
        <v>377</v>
      </c>
      <c r="G4631" s="4" t="s">
        <v>378</v>
      </c>
      <c r="H4631" s="4" t="s">
        <v>379</v>
      </c>
      <c r="I4631" s="4">
        <v>0</v>
      </c>
      <c r="J4631" s="5">
        <v>24.671052631578949</v>
      </c>
      <c r="K4631" s="5">
        <v>15.842929417445301</v>
      </c>
      <c r="L4631" s="4" t="s">
        <v>35</v>
      </c>
      <c r="M4631" s="4" t="s">
        <v>207</v>
      </c>
      <c r="N4631" s="7">
        <f>VLOOKUP($A4631,'[1]Prices 23 nov'!$A$2:$Q$5001,5,FALSE)</f>
        <v>3.9273705837575168</v>
      </c>
      <c r="O4631" s="7">
        <f>VLOOKUP($A4631,'[1]Prices 23 nov'!$A$2:$Q$5001,6,FALSE)</f>
        <v>23.625837248711491</v>
      </c>
      <c r="P4631" s="7">
        <f>VLOOKUP($A4631,'[1]Prices 23 nov'!$A$2:$Q$5001,7,FALSE)</f>
        <v>24.22217898437248</v>
      </c>
      <c r="Q4631" s="7">
        <f>VLOOKUP($A4631,'[1]Prices 23 nov'!$A$2:$Q$5001,8,FALSE)</f>
        <v>23.650733958690921</v>
      </c>
      <c r="R4631" s="7">
        <f>VLOOKUP($A4631,'[1]Prices 23 nov'!$A$2:$Q$5001,9,FALSE)</f>
        <v>22.06147004116065</v>
      </c>
      <c r="S4631" s="7">
        <f>VLOOKUP($A4631,'[1]Prices 23 nov'!$A$2:$Q$5001,10,FALSE)</f>
        <v>17.780278822326981</v>
      </c>
      <c r="T4631" s="7">
        <f>VLOOKUP($A4631,'[1]Prices 23 nov'!$A$2:$Q$5001,11,FALSE)</f>
        <v>19.267357484720382</v>
      </c>
      <c r="U4631" s="7">
        <f>VLOOKUP($A4631,'[1]Prices 23 nov'!$A$2:$Q$5001,12,FALSE)</f>
        <v>21.328234076499939</v>
      </c>
      <c r="V4631" s="7">
        <f>VLOOKUP($A4631,'[1]Prices 23 nov'!$A$2:$Q$5001,13,FALSE)</f>
        <v>21.35743729628075</v>
      </c>
      <c r="W4631" s="7">
        <f>VLOOKUP($A4631,'[1]Prices 23 nov'!$A$2:$Q$5001,14,FALSE)</f>
        <v>21.58310947655173</v>
      </c>
      <c r="X4631" s="7">
        <f>VLOOKUP($A4631,'[1]Prices 23 nov'!$A$2:$Q$5001,15,FALSE)</f>
        <v>22.82958110214668</v>
      </c>
      <c r="Y4631" s="7">
        <f>VLOOKUP($A4631,'[1]Prices 23 nov'!$A$2:$Q$5001,16,FALSE)</f>
        <v>22.54230830520919</v>
      </c>
      <c r="Z4631" s="7">
        <f>VLOOKUP($A4631,'[1]Prices 23 nov'!$A$2:$Q$5001,17,FALSE)</f>
        <v>21.83821376688741</v>
      </c>
    </row>
    <row r="4632" spans="1:26">
      <c r="A4632" s="4" t="s">
        <v>9736</v>
      </c>
      <c r="B4632" s="4" t="s">
        <v>9737</v>
      </c>
      <c r="C4632" s="5">
        <v>3040807424</v>
      </c>
      <c r="D4632" s="5">
        <v>4659</v>
      </c>
      <c r="E4632" s="6" t="s">
        <v>70</v>
      </c>
      <c r="F4632" s="4" t="s">
        <v>17</v>
      </c>
      <c r="G4632" s="4" t="s">
        <v>18</v>
      </c>
      <c r="H4632" s="4" t="s">
        <v>19</v>
      </c>
      <c r="I4632" s="4">
        <v>4.125</v>
      </c>
      <c r="J4632" s="5">
        <v>28.600000381469727</v>
      </c>
      <c r="K4632" s="5">
        <v>13.630000114440918</v>
      </c>
      <c r="L4632" s="4" t="s">
        <v>35</v>
      </c>
      <c r="M4632" s="4" t="s">
        <v>959</v>
      </c>
      <c r="N4632" s="7">
        <f>VLOOKUP($A4632,'[1]Prices 23 nov'!$A$2:$Q$5001,5,FALSE)</f>
        <v>-5.6799510568701361</v>
      </c>
      <c r="O4632" s="7">
        <f>VLOOKUP($A4632,'[1]Prices 23 nov'!$A$2:$Q$5001,6,FALSE)</f>
        <v>19.479999542236332</v>
      </c>
      <c r="P4632" s="7">
        <f>VLOOKUP($A4632,'[1]Prices 23 nov'!$A$2:$Q$5001,7,FALSE)</f>
        <v>21.58499908447266</v>
      </c>
      <c r="Q4632" s="7">
        <f>VLOOKUP($A4632,'[1]Prices 23 nov'!$A$2:$Q$5001,8,FALSE)</f>
        <v>21.54000091552734</v>
      </c>
      <c r="R4632" s="7">
        <f>VLOOKUP($A4632,'[1]Prices 23 nov'!$A$2:$Q$5001,9,FALSE)</f>
        <v>20.10000038146973</v>
      </c>
      <c r="S4632" s="7">
        <f>VLOOKUP($A4632,'[1]Prices 23 nov'!$A$2:$Q$5001,10,FALSE)</f>
        <v>17.579999923706051</v>
      </c>
      <c r="T4632" s="7">
        <f>VLOOKUP($A4632,'[1]Prices 23 nov'!$A$2:$Q$5001,11,FALSE)</f>
        <v>18.055000305175781</v>
      </c>
      <c r="U4632" s="7">
        <f>VLOOKUP($A4632,'[1]Prices 23 nov'!$A$2:$Q$5001,12,FALSE)</f>
        <v>21.629999160766602</v>
      </c>
      <c r="V4632" s="7">
        <f>VLOOKUP($A4632,'[1]Prices 23 nov'!$A$2:$Q$5001,13,FALSE)</f>
        <v>23.45000076293945</v>
      </c>
      <c r="W4632" s="7">
        <f>VLOOKUP($A4632,'[1]Prices 23 nov'!$A$2:$Q$5001,14,FALSE)</f>
        <v>22.079999923706051</v>
      </c>
      <c r="X4632" s="7">
        <f>VLOOKUP($A4632,'[1]Prices 23 nov'!$A$2:$Q$5001,15,FALSE)</f>
        <v>19.14999961853027</v>
      </c>
      <c r="Y4632" s="7">
        <f>VLOOKUP($A4632,'[1]Prices 23 nov'!$A$2:$Q$5001,16,FALSE)</f>
        <v>16.70999908447266</v>
      </c>
      <c r="Z4632" s="7">
        <f>VLOOKUP($A4632,'[1]Prices 23 nov'!$A$2:$Q$5001,17,FALSE)</f>
        <v>16.120000839233398</v>
      </c>
    </row>
    <row r="4633" spans="1:26">
      <c r="A4633" s="4" t="s">
        <v>9738</v>
      </c>
      <c r="B4633" s="4" t="s">
        <v>9739</v>
      </c>
      <c r="C4633" s="5">
        <v>3040423168</v>
      </c>
      <c r="D4633" s="5">
        <v>4660</v>
      </c>
      <c r="E4633" s="6" t="s">
        <v>55</v>
      </c>
      <c r="F4633" s="4" t="s">
        <v>45</v>
      </c>
      <c r="G4633" s="4" t="s">
        <v>46</v>
      </c>
      <c r="H4633" s="4" t="s">
        <v>47</v>
      </c>
      <c r="I4633" s="4">
        <v>5</v>
      </c>
      <c r="J4633" s="5">
        <v>0.86451610442130811</v>
      </c>
      <c r="K4633" s="5">
        <v>0.49198906975977502</v>
      </c>
      <c r="L4633" s="4" t="s">
        <v>64</v>
      </c>
      <c r="M4633" s="4" t="s">
        <v>2678</v>
      </c>
      <c r="N4633" s="7">
        <f>VLOOKUP($A4633,'[1]Prices 23 nov'!$A$2:$Q$5001,5,FALSE)</f>
        <v>33.655628172264187</v>
      </c>
      <c r="O4633" s="7">
        <f>VLOOKUP($A4633,'[1]Prices 23 nov'!$A$2:$Q$5001,6,FALSE)</f>
        <v>0.59524565386760708</v>
      </c>
      <c r="P4633" s="7">
        <f>VLOOKUP($A4633,'[1]Prices 23 nov'!$A$2:$Q$5001,7,FALSE)</f>
        <v>0.667265492044393</v>
      </c>
      <c r="Q4633" s="7">
        <f>VLOOKUP($A4633,'[1]Prices 23 nov'!$A$2:$Q$5001,8,FALSE)</f>
        <v>0.54586413178637405</v>
      </c>
      <c r="R4633" s="7">
        <f>VLOOKUP($A4633,'[1]Prices 23 nov'!$A$2:$Q$5001,9,FALSE)</f>
        <v>0.64000413424520308</v>
      </c>
      <c r="S4633" s="7">
        <f>VLOOKUP($A4633,'[1]Prices 23 nov'!$A$2:$Q$5001,10,FALSE)</f>
        <v>0.57524633363166799</v>
      </c>
      <c r="T4633" s="7">
        <f>VLOOKUP($A4633,'[1]Prices 23 nov'!$A$2:$Q$5001,11,FALSE)</f>
        <v>0.61142356304344503</v>
      </c>
      <c r="U4633" s="7">
        <f>VLOOKUP($A4633,'[1]Prices 23 nov'!$A$2:$Q$5001,12,FALSE)</f>
        <v>0.594715952364957</v>
      </c>
      <c r="V4633" s="7">
        <f>VLOOKUP($A4633,'[1]Prices 23 nov'!$A$2:$Q$5001,13,FALSE)</f>
        <v>0.55995667340141608</v>
      </c>
      <c r="W4633" s="7">
        <f>VLOOKUP($A4633,'[1]Prices 23 nov'!$A$2:$Q$5001,14,FALSE)</f>
        <v>0.60383201410836307</v>
      </c>
      <c r="X4633" s="7">
        <f>VLOOKUP($A4633,'[1]Prices 23 nov'!$A$2:$Q$5001,15,FALSE)</f>
        <v>0.71612903552670604</v>
      </c>
      <c r="Y4633" s="7">
        <f>VLOOKUP($A4633,'[1]Prices 23 nov'!$A$2:$Q$5001,16,FALSE)</f>
        <v>0.7496580832381381</v>
      </c>
      <c r="Z4633" s="7">
        <f>VLOOKUP($A4633,'[1]Prices 23 nov'!$A$2:$Q$5001,17,FALSE)</f>
        <v>0.6761115702705921</v>
      </c>
    </row>
    <row r="4634" spans="1:26">
      <c r="A4634" s="4" t="s">
        <v>9740</v>
      </c>
      <c r="B4634" s="4" t="s">
        <v>9741</v>
      </c>
      <c r="C4634" s="5">
        <v>3038505728</v>
      </c>
      <c r="D4634" s="5">
        <v>4661</v>
      </c>
      <c r="E4634" s="6" t="s">
        <v>70</v>
      </c>
      <c r="F4634" s="4" t="s">
        <v>45</v>
      </c>
      <c r="G4634" s="4" t="s">
        <v>46</v>
      </c>
      <c r="H4634" s="4" t="s">
        <v>318</v>
      </c>
      <c r="I4634" s="4">
        <v>0</v>
      </c>
      <c r="J4634" s="5">
        <v>1.5063193584183372</v>
      </c>
      <c r="K4634" s="5">
        <v>1.1447724783345259</v>
      </c>
      <c r="L4634" s="4" t="s">
        <v>805</v>
      </c>
      <c r="M4634" s="4" t="s">
        <v>196</v>
      </c>
      <c r="N4634" s="7">
        <f>VLOOKUP($A4634,'[1]Prices 23 nov'!$A$2:$Q$5001,5,FALSE)</f>
        <v>0</v>
      </c>
      <c r="O4634" s="7">
        <f>VLOOKUP($A4634,'[1]Prices 23 nov'!$A$2:$Q$5001,6,FALSE)</f>
        <v>0</v>
      </c>
      <c r="P4634" s="7">
        <f>VLOOKUP($A4634,'[1]Prices 23 nov'!$A$2:$Q$5001,7,FALSE)</f>
        <v>0</v>
      </c>
      <c r="Q4634" s="7">
        <f>VLOOKUP($A4634,'[1]Prices 23 nov'!$A$2:$Q$5001,8,FALSE)</f>
        <v>0</v>
      </c>
      <c r="R4634" s="7">
        <f>VLOOKUP($A4634,'[1]Prices 23 nov'!$A$2:$Q$5001,9,FALSE)</f>
        <v>0</v>
      </c>
      <c r="S4634" s="7">
        <f>VLOOKUP($A4634,'[1]Prices 23 nov'!$A$2:$Q$5001,10,FALSE)</f>
        <v>0</v>
      </c>
      <c r="T4634" s="7">
        <f>VLOOKUP($A4634,'[1]Prices 23 nov'!$A$2:$Q$5001,11,FALSE)</f>
        <v>0</v>
      </c>
      <c r="U4634" s="7">
        <f>VLOOKUP($A4634,'[1]Prices 23 nov'!$A$2:$Q$5001,12,FALSE)</f>
        <v>0</v>
      </c>
      <c r="V4634" s="7">
        <f>VLOOKUP($A4634,'[1]Prices 23 nov'!$A$2:$Q$5001,13,FALSE)</f>
        <v>0</v>
      </c>
      <c r="W4634" s="7">
        <f>VLOOKUP($A4634,'[1]Prices 23 nov'!$A$2:$Q$5001,14,FALSE)</f>
        <v>0</v>
      </c>
      <c r="X4634" s="7">
        <f>VLOOKUP($A4634,'[1]Prices 23 nov'!$A$2:$Q$5001,15,FALSE)</f>
        <v>0</v>
      </c>
      <c r="Y4634" s="7">
        <f>VLOOKUP($A4634,'[1]Prices 23 nov'!$A$2:$Q$5001,16,FALSE)</f>
        <v>0</v>
      </c>
      <c r="Z4634" s="7">
        <f>VLOOKUP($A4634,'[1]Prices 23 nov'!$A$2:$Q$5001,17,FALSE)</f>
        <v>1.3212562265711369</v>
      </c>
    </row>
    <row r="4635" spans="1:26">
      <c r="A4635" s="4" t="s">
        <v>9742</v>
      </c>
      <c r="B4635" s="4" t="s">
        <v>9743</v>
      </c>
      <c r="C4635" s="5">
        <v>3037173760</v>
      </c>
      <c r="D4635" s="5">
        <v>4662</v>
      </c>
      <c r="E4635" s="6" t="s">
        <v>105</v>
      </c>
      <c r="F4635" s="4" t="s">
        <v>106</v>
      </c>
      <c r="G4635" s="4" t="s">
        <v>18</v>
      </c>
      <c r="H4635" s="4" t="s">
        <v>19</v>
      </c>
      <c r="I4635" s="4">
        <v>0</v>
      </c>
      <c r="J4635" s="5">
        <v>38.091499328613281</v>
      </c>
      <c r="K4635" s="5">
        <v>20.642099380493164</v>
      </c>
      <c r="L4635" s="4" t="s">
        <v>20</v>
      </c>
      <c r="M4635" s="4" t="s">
        <v>38</v>
      </c>
      <c r="N4635" s="7">
        <f>VLOOKUP($A4635,'[1]Prices 23 nov'!$A$2:$Q$5001,5,FALSE)</f>
        <v>9.4345314076949691</v>
      </c>
      <c r="O4635" s="7">
        <f>VLOOKUP($A4635,'[1]Prices 23 nov'!$A$2:$Q$5001,6,FALSE)</f>
        <v>35.069999694824219</v>
      </c>
      <c r="P4635" s="7">
        <f>VLOOKUP($A4635,'[1]Prices 23 nov'!$A$2:$Q$5001,7,FALSE)</f>
        <v>36.229999542236328</v>
      </c>
      <c r="Q4635" s="7">
        <f>VLOOKUP($A4635,'[1]Prices 23 nov'!$A$2:$Q$5001,8,FALSE)</f>
        <v>35.599998474121087</v>
      </c>
      <c r="R4635" s="7">
        <f>VLOOKUP($A4635,'[1]Prices 23 nov'!$A$2:$Q$5001,9,FALSE)</f>
        <v>32.990001678466797</v>
      </c>
      <c r="S4635" s="7">
        <f>VLOOKUP($A4635,'[1]Prices 23 nov'!$A$2:$Q$5001,10,FALSE)</f>
        <v>23.840000152587891</v>
      </c>
      <c r="T4635" s="7">
        <f>VLOOKUP($A4635,'[1]Prices 23 nov'!$A$2:$Q$5001,11,FALSE)</f>
        <v>27.89999961853027</v>
      </c>
      <c r="U4635" s="7">
        <f>VLOOKUP($A4635,'[1]Prices 23 nov'!$A$2:$Q$5001,12,FALSE)</f>
        <v>31.360000610351559</v>
      </c>
      <c r="V4635" s="7">
        <f>VLOOKUP($A4635,'[1]Prices 23 nov'!$A$2:$Q$5001,13,FALSE)</f>
        <v>31.04000091552734</v>
      </c>
      <c r="W4635" s="7">
        <f>VLOOKUP($A4635,'[1]Prices 23 nov'!$A$2:$Q$5001,14,FALSE)</f>
        <v>33.049999237060547</v>
      </c>
      <c r="X4635" s="7">
        <f>VLOOKUP($A4635,'[1]Prices 23 nov'!$A$2:$Q$5001,15,FALSE)</f>
        <v>34.099998474121087</v>
      </c>
      <c r="Y4635" s="7">
        <f>VLOOKUP($A4635,'[1]Prices 23 nov'!$A$2:$Q$5001,16,FALSE)</f>
        <v>33.069999694824219</v>
      </c>
      <c r="Z4635" s="7">
        <f>VLOOKUP($A4635,'[1]Prices 23 nov'!$A$2:$Q$5001,17,FALSE)</f>
        <v>34.009998321533203</v>
      </c>
    </row>
    <row r="4636" spans="1:26">
      <c r="A4636" s="4" t="s">
        <v>9744</v>
      </c>
      <c r="B4636" s="4" t="s">
        <v>9745</v>
      </c>
      <c r="C4636" s="5">
        <v>3036673024</v>
      </c>
      <c r="D4636" s="5">
        <v>4663</v>
      </c>
      <c r="E4636" s="6" t="s">
        <v>67</v>
      </c>
      <c r="F4636" s="4" t="s">
        <v>45</v>
      </c>
      <c r="G4636" s="4" t="s">
        <v>46</v>
      </c>
      <c r="H4636" s="4" t="s">
        <v>102</v>
      </c>
      <c r="I4636" s="4">
        <v>4</v>
      </c>
      <c r="J4636" s="5">
        <v>1.6743417491887991</v>
      </c>
      <c r="K4636" s="5">
        <v>0.79947387000362802</v>
      </c>
      <c r="L4636" s="4" t="s">
        <v>20</v>
      </c>
      <c r="M4636" s="4" t="s">
        <v>38</v>
      </c>
      <c r="N4636" s="7">
        <f>VLOOKUP($A4636,'[1]Prices 23 nov'!$A$2:$Q$5001,5,FALSE)</f>
        <v>90.753737513495466</v>
      </c>
      <c r="O4636" s="7">
        <f>VLOOKUP($A4636,'[1]Prices 23 nov'!$A$2:$Q$5001,6,FALSE)</f>
        <v>0.93374374210085209</v>
      </c>
      <c r="P4636" s="7">
        <f>VLOOKUP($A4636,'[1]Prices 23 nov'!$A$2:$Q$5001,7,FALSE)</f>
        <v>1.0958552856966861</v>
      </c>
      <c r="Q4636" s="7">
        <f>VLOOKUP($A4636,'[1]Prices 23 nov'!$A$2:$Q$5001,8,FALSE)</f>
        <v>1.0337945917688529</v>
      </c>
      <c r="R4636" s="7">
        <f>VLOOKUP($A4636,'[1]Prices 23 nov'!$A$2:$Q$5001,9,FALSE)</f>
        <v>1.0075567250846691</v>
      </c>
      <c r="S4636" s="7">
        <f>VLOOKUP($A4636,'[1]Prices 23 nov'!$A$2:$Q$5001,10,FALSE)</f>
        <v>0.87060823291540101</v>
      </c>
      <c r="T4636" s="7">
        <f>VLOOKUP($A4636,'[1]Prices 23 nov'!$A$2:$Q$5001,11,FALSE)</f>
        <v>0.96357259666604012</v>
      </c>
      <c r="U4636" s="7">
        <f>VLOOKUP($A4636,'[1]Prices 23 nov'!$A$2:$Q$5001,12,FALSE)</f>
        <v>1.2010424307405709</v>
      </c>
      <c r="V4636" s="7">
        <f>VLOOKUP($A4636,'[1]Prices 23 nov'!$A$2:$Q$5001,13,FALSE)</f>
        <v>1.1612004339694979</v>
      </c>
      <c r="W4636" s="7">
        <f>VLOOKUP($A4636,'[1]Prices 23 nov'!$A$2:$Q$5001,14,FALSE)</f>
        <v>1.0915425320014549</v>
      </c>
      <c r="X4636" s="7">
        <f>VLOOKUP($A4636,'[1]Prices 23 nov'!$A$2:$Q$5001,15,FALSE)</f>
        <v>1.4167740922589469</v>
      </c>
      <c r="Y4636" s="7">
        <f>VLOOKUP($A4636,'[1]Prices 23 nov'!$A$2:$Q$5001,16,FALSE)</f>
        <v>1.232226318144356</v>
      </c>
      <c r="Z4636" s="7">
        <f>VLOOKUP($A4636,'[1]Prices 23 nov'!$A$2:$Q$5001,17,FALSE)</f>
        <v>1.4709297671446111</v>
      </c>
    </row>
    <row r="4637" spans="1:26">
      <c r="A4637" s="4" t="s">
        <v>9746</v>
      </c>
      <c r="B4637" s="4" t="s">
        <v>9747</v>
      </c>
      <c r="C4637" s="5">
        <v>3035841024</v>
      </c>
      <c r="D4637" s="5">
        <v>4664</v>
      </c>
      <c r="E4637" s="6" t="s">
        <v>24</v>
      </c>
      <c r="F4637" s="4" t="s">
        <v>909</v>
      </c>
      <c r="G4637" s="4" t="s">
        <v>910</v>
      </c>
      <c r="H4637" s="4" t="s">
        <v>911</v>
      </c>
      <c r="I4637" s="4">
        <v>3.4444444179534912</v>
      </c>
      <c r="J4637" s="5">
        <v>2.5892827494819812</v>
      </c>
      <c r="K4637" s="5">
        <v>0.7027047963500751</v>
      </c>
      <c r="L4637" s="4" t="s">
        <v>332</v>
      </c>
      <c r="M4637" s="4" t="s">
        <v>169</v>
      </c>
      <c r="N4637" s="7">
        <f>VLOOKUP($A4637,'[1]Prices 23 nov'!$A$2:$Q$5001,5,FALSE)</f>
        <v>179.2124796542127</v>
      </c>
      <c r="O4637" s="7">
        <f>VLOOKUP($A4637,'[1]Prices 23 nov'!$A$2:$Q$5001,6,FALSE)</f>
        <v>0.82849525899565901</v>
      </c>
      <c r="P4637" s="7">
        <f>VLOOKUP($A4637,'[1]Prices 23 nov'!$A$2:$Q$5001,7,FALSE)</f>
        <v>0.9831696542399021</v>
      </c>
      <c r="Q4637" s="7">
        <f>VLOOKUP($A4637,'[1]Prices 23 nov'!$A$2:$Q$5001,8,FALSE)</f>
        <v>1.0163959822962809</v>
      </c>
      <c r="R4637" s="7">
        <f>VLOOKUP($A4637,'[1]Prices 23 nov'!$A$2:$Q$5001,9,FALSE)</f>
        <v>1.09365938902215</v>
      </c>
      <c r="S4637" s="7">
        <f>VLOOKUP($A4637,'[1]Prices 23 nov'!$A$2:$Q$5001,10,FALSE)</f>
        <v>0.95375893658547306</v>
      </c>
      <c r="T4637" s="7">
        <f>VLOOKUP($A4637,'[1]Prices 23 nov'!$A$2:$Q$5001,11,FALSE)</f>
        <v>1.2210219306871291</v>
      </c>
      <c r="U4637" s="7">
        <f>VLOOKUP($A4637,'[1]Prices 23 nov'!$A$2:$Q$5001,12,FALSE)</f>
        <v>1.553494903234224</v>
      </c>
      <c r="V4637" s="7">
        <f>VLOOKUP($A4637,'[1]Prices 23 nov'!$A$2:$Q$5001,13,FALSE)</f>
        <v>1.9489531352917311</v>
      </c>
      <c r="W4637" s="7">
        <f>VLOOKUP($A4637,'[1]Prices 23 nov'!$A$2:$Q$5001,14,FALSE)</f>
        <v>2.066654362055687</v>
      </c>
      <c r="X4637" s="7">
        <f>VLOOKUP($A4637,'[1]Prices 23 nov'!$A$2:$Q$5001,15,FALSE)</f>
        <v>2.4625415283516361</v>
      </c>
      <c r="Y4637" s="7">
        <f>VLOOKUP($A4637,'[1]Prices 23 nov'!$A$2:$Q$5001,16,FALSE)</f>
        <v>1.894077729467043</v>
      </c>
      <c r="Z4637" s="7">
        <f>VLOOKUP($A4637,'[1]Prices 23 nov'!$A$2:$Q$5001,17,FALSE)</f>
        <v>1.8988597011841359</v>
      </c>
    </row>
    <row r="4638" spans="1:26">
      <c r="A4638" s="4" t="s">
        <v>9748</v>
      </c>
      <c r="B4638" s="4" t="s">
        <v>9749</v>
      </c>
      <c r="C4638" s="5">
        <v>3035331584</v>
      </c>
      <c r="D4638" s="5">
        <v>4665</v>
      </c>
      <c r="E4638" s="6" t="s">
        <v>329</v>
      </c>
      <c r="F4638" s="4" t="s">
        <v>51</v>
      </c>
      <c r="G4638" s="4" t="s">
        <v>46</v>
      </c>
      <c r="H4638" s="4" t="s">
        <v>47</v>
      </c>
      <c r="I4638" s="4">
        <v>4.7777776718139648</v>
      </c>
      <c r="J4638" s="5">
        <v>48.727977752685547</v>
      </c>
      <c r="K4638" s="5">
        <v>7.1579999923706055</v>
      </c>
      <c r="L4638" s="4" t="s">
        <v>386</v>
      </c>
      <c r="M4638" s="4" t="s">
        <v>524</v>
      </c>
      <c r="N4638" s="7">
        <f>VLOOKUP($A4638,'[1]Prices 23 nov'!$A$2:$Q$5001,5,FALSE)</f>
        <v>416.09580779349358</v>
      </c>
      <c r="O4638" s="7">
        <f>VLOOKUP($A4638,'[1]Prices 23 nov'!$A$2:$Q$5001,6,FALSE)</f>
        <v>8.008000373840332</v>
      </c>
      <c r="P4638" s="7">
        <f>VLOOKUP($A4638,'[1]Prices 23 nov'!$A$2:$Q$5001,7,FALSE)</f>
        <v>10.239999771118161</v>
      </c>
      <c r="Q4638" s="7">
        <f>VLOOKUP($A4638,'[1]Prices 23 nov'!$A$2:$Q$5001,8,FALSE)</f>
        <v>10.378000259399411</v>
      </c>
      <c r="R4638" s="7">
        <f>VLOOKUP($A4638,'[1]Prices 23 nov'!$A$2:$Q$5001,9,FALSE)</f>
        <v>12.980000495910639</v>
      </c>
      <c r="S4638" s="7">
        <f>VLOOKUP($A4638,'[1]Prices 23 nov'!$A$2:$Q$5001,10,FALSE)</f>
        <v>10.090000152587891</v>
      </c>
      <c r="T4638" s="7">
        <f>VLOOKUP($A4638,'[1]Prices 23 nov'!$A$2:$Q$5001,11,FALSE)</f>
        <v>9.9260005950927734</v>
      </c>
      <c r="U4638" s="7">
        <f>VLOOKUP($A4638,'[1]Prices 23 nov'!$A$2:$Q$5001,12,FALSE)</f>
        <v>10.85599994659424</v>
      </c>
      <c r="V4638" s="7">
        <f>VLOOKUP($A4638,'[1]Prices 23 nov'!$A$2:$Q$5001,13,FALSE)</f>
        <v>17.191999435424801</v>
      </c>
      <c r="W4638" s="7">
        <f>VLOOKUP($A4638,'[1]Prices 23 nov'!$A$2:$Q$5001,14,FALSE)</f>
        <v>23.322000503540039</v>
      </c>
      <c r="X4638" s="7">
        <f>VLOOKUP($A4638,'[1]Prices 23 nov'!$A$2:$Q$5001,15,FALSE)</f>
        <v>22.71199989318848</v>
      </c>
      <c r="Y4638" s="7">
        <f>VLOOKUP($A4638,'[1]Prices 23 nov'!$A$2:$Q$5001,16,FALSE)</f>
        <v>29.832000732421879</v>
      </c>
      <c r="Z4638" s="7">
        <f>VLOOKUP($A4638,'[1]Prices 23 nov'!$A$2:$Q$5001,17,FALSE)</f>
        <v>39.823997497558587</v>
      </c>
    </row>
    <row r="4639" spans="1:26">
      <c r="A4639" s="4" t="s">
        <v>9750</v>
      </c>
      <c r="B4639" s="4" t="s">
        <v>9751</v>
      </c>
      <c r="C4639" s="5">
        <v>3034642944</v>
      </c>
      <c r="D4639" s="5">
        <v>4666</v>
      </c>
      <c r="E4639" s="6" t="s">
        <v>70</v>
      </c>
      <c r="F4639" s="4" t="s">
        <v>78</v>
      </c>
      <c r="G4639" s="4" t="s">
        <v>79</v>
      </c>
      <c r="H4639" s="4" t="s">
        <v>80</v>
      </c>
      <c r="I4639" s="4">
        <v>4.2380952835083008</v>
      </c>
      <c r="J4639" s="5">
        <v>362.95495982172997</v>
      </c>
      <c r="K4639" s="5">
        <v>169.43368675004763</v>
      </c>
      <c r="L4639" s="4" t="s">
        <v>64</v>
      </c>
      <c r="M4639" s="4" t="s">
        <v>531</v>
      </c>
      <c r="N4639" s="7">
        <f>VLOOKUP($A4639,'[1]Prices 23 nov'!$A$2:$Q$5001,5,FALSE)</f>
        <v>-0.11385876366500899</v>
      </c>
      <c r="O4639" s="7">
        <f>VLOOKUP($A4639,'[1]Prices 23 nov'!$A$2:$Q$5001,6,FALSE)</f>
        <v>267.3676629244801</v>
      </c>
      <c r="P4639" s="7">
        <f>VLOOKUP($A4639,'[1]Prices 23 nov'!$A$2:$Q$5001,7,FALSE)</f>
        <v>256.49010643246578</v>
      </c>
      <c r="Q4639" s="7">
        <f>VLOOKUP($A4639,'[1]Prices 23 nov'!$A$2:$Q$5001,8,FALSE)</f>
        <v>235.76594743644819</v>
      </c>
      <c r="R4639" s="7">
        <f>VLOOKUP($A4639,'[1]Prices 23 nov'!$A$2:$Q$5001,9,FALSE)</f>
        <v>223.72397049912249</v>
      </c>
      <c r="S4639" s="7">
        <f>VLOOKUP($A4639,'[1]Prices 23 nov'!$A$2:$Q$5001,10,FALSE)</f>
        <v>198.43034408404489</v>
      </c>
      <c r="T4639" s="7">
        <f>VLOOKUP($A4639,'[1]Prices 23 nov'!$A$2:$Q$5001,11,FALSE)</f>
        <v>211.57017815858131</v>
      </c>
      <c r="U4639" s="7">
        <f>VLOOKUP($A4639,'[1]Prices 23 nov'!$A$2:$Q$5001,12,FALSE)</f>
        <v>196.44680942292331</v>
      </c>
      <c r="V4639" s="7">
        <f>VLOOKUP($A4639,'[1]Prices 23 nov'!$A$2:$Q$5001,13,FALSE)</f>
        <v>203.53797997813669</v>
      </c>
      <c r="W4639" s="7">
        <f>VLOOKUP($A4639,'[1]Prices 23 nov'!$A$2:$Q$5001,14,FALSE)</f>
        <v>227.3069829388987</v>
      </c>
      <c r="X4639" s="7">
        <f>VLOOKUP($A4639,'[1]Prices 23 nov'!$A$2:$Q$5001,15,FALSE)</f>
        <v>256.81463233195251</v>
      </c>
      <c r="Y4639" s="7">
        <f>VLOOKUP($A4639,'[1]Prices 23 nov'!$A$2:$Q$5001,16,FALSE)</f>
        <v>235.12927870615391</v>
      </c>
      <c r="Z4639" s="7">
        <f>VLOOKUP($A4639,'[1]Prices 23 nov'!$A$2:$Q$5001,17,FALSE)</f>
        <v>237.0670739910565</v>
      </c>
    </row>
    <row r="4640" spans="1:26">
      <c r="A4640" s="4" t="s">
        <v>9752</v>
      </c>
      <c r="B4640" s="4" t="s">
        <v>9753</v>
      </c>
      <c r="C4640" s="5">
        <v>3034075648</v>
      </c>
      <c r="D4640" s="5">
        <v>4667</v>
      </c>
      <c r="E4640" s="6" t="s">
        <v>329</v>
      </c>
      <c r="F4640" s="4" t="s">
        <v>242</v>
      </c>
      <c r="G4640" s="4" t="s">
        <v>46</v>
      </c>
      <c r="H4640" s="4" t="s">
        <v>102</v>
      </c>
      <c r="I4640" s="4">
        <v>4.9411764144897461</v>
      </c>
      <c r="J4640" s="5">
        <v>5.7075151357521632</v>
      </c>
      <c r="K4640" s="5">
        <v>2.5538626731502601</v>
      </c>
      <c r="L4640" s="4" t="s">
        <v>386</v>
      </c>
      <c r="M4640" s="4" t="s">
        <v>2278</v>
      </c>
      <c r="N4640" s="7">
        <f>VLOOKUP($A4640,'[1]Prices 23 nov'!$A$2:$Q$5001,5,FALSE)</f>
        <v>92.422125875316283</v>
      </c>
      <c r="O4640" s="7">
        <f>VLOOKUP($A4640,'[1]Prices 23 nov'!$A$2:$Q$5001,6,FALSE)</f>
        <v>2.710496765861734</v>
      </c>
      <c r="P4640" s="7">
        <f>VLOOKUP($A4640,'[1]Prices 23 nov'!$A$2:$Q$5001,7,FALSE)</f>
        <v>3.2469770548073029</v>
      </c>
      <c r="Q4640" s="7">
        <f>VLOOKUP($A4640,'[1]Prices 23 nov'!$A$2:$Q$5001,8,FALSE)</f>
        <v>3.1346578663224989</v>
      </c>
      <c r="R4640" s="7">
        <f>VLOOKUP($A4640,'[1]Prices 23 nov'!$A$2:$Q$5001,9,FALSE)</f>
        <v>3.319973251287593</v>
      </c>
      <c r="S4640" s="7">
        <f>VLOOKUP($A4640,'[1]Prices 23 nov'!$A$2:$Q$5001,10,FALSE)</f>
        <v>2.797183280423496</v>
      </c>
      <c r="T4640" s="7">
        <f>VLOOKUP($A4640,'[1]Prices 23 nov'!$A$2:$Q$5001,11,FALSE)</f>
        <v>2.8655161438193768</v>
      </c>
      <c r="U4640" s="7">
        <f>VLOOKUP($A4640,'[1]Prices 23 nov'!$A$2:$Q$5001,12,FALSE)</f>
        <v>3.2169814514109021</v>
      </c>
      <c r="V4640" s="7">
        <f>VLOOKUP($A4640,'[1]Prices 23 nov'!$A$2:$Q$5001,13,FALSE)</f>
        <v>3.267326796366774</v>
      </c>
      <c r="W4640" s="7">
        <f>VLOOKUP($A4640,'[1]Prices 23 nov'!$A$2:$Q$5001,14,FALSE)</f>
        <v>4.3704967172486988</v>
      </c>
      <c r="X4640" s="7">
        <f>VLOOKUP($A4640,'[1]Prices 23 nov'!$A$2:$Q$5001,15,FALSE)</f>
        <v>5.3425496766121796</v>
      </c>
      <c r="Y4640" s="7">
        <f>VLOOKUP($A4640,'[1]Prices 23 nov'!$A$2:$Q$5001,16,FALSE)</f>
        <v>4.6679430982379699</v>
      </c>
      <c r="Z4640" s="7">
        <f>VLOOKUP($A4640,'[1]Prices 23 nov'!$A$2:$Q$5001,17,FALSE)</f>
        <v>4.3578326104533289</v>
      </c>
    </row>
    <row r="4641" spans="1:26">
      <c r="A4641" s="4" t="s">
        <v>9754</v>
      </c>
      <c r="B4641" s="4" t="s">
        <v>9755</v>
      </c>
      <c r="C4641" s="5">
        <v>3033471488</v>
      </c>
      <c r="D4641" s="5">
        <v>4668</v>
      </c>
      <c r="E4641" s="6" t="s">
        <v>34</v>
      </c>
      <c r="F4641" s="4" t="s">
        <v>141</v>
      </c>
      <c r="G4641" s="4" t="s">
        <v>142</v>
      </c>
      <c r="H4641" s="4" t="s">
        <v>143</v>
      </c>
      <c r="I4641" s="4">
        <v>2.5</v>
      </c>
      <c r="J4641" s="5">
        <v>19.879792368636735</v>
      </c>
      <c r="K4641" s="5">
        <v>11.10410094637224</v>
      </c>
      <c r="L4641" s="4" t="s">
        <v>64</v>
      </c>
      <c r="M4641" s="4" t="s">
        <v>468</v>
      </c>
      <c r="N4641" s="7">
        <f>VLOOKUP($A4641,'[1]Prices 23 nov'!$A$2:$Q$5001,5,FALSE)</f>
        <v>0.96591834475834304</v>
      </c>
      <c r="O4641" s="7">
        <f>VLOOKUP($A4641,'[1]Prices 23 nov'!$A$2:$Q$5001,6,FALSE)</f>
        <v>16.04915666393936</v>
      </c>
      <c r="P4641" s="7">
        <f>VLOOKUP($A4641,'[1]Prices 23 nov'!$A$2:$Q$5001,7,FALSE)</f>
        <v>17.17441244982183</v>
      </c>
      <c r="Q4641" s="7">
        <f>VLOOKUP($A4641,'[1]Prices 23 nov'!$A$2:$Q$5001,8,FALSE)</f>
        <v>17.31848779506981</v>
      </c>
      <c r="R4641" s="7">
        <f>VLOOKUP($A4641,'[1]Prices 23 nov'!$A$2:$Q$5001,9,FALSE)</f>
        <v>15.8871573060751</v>
      </c>
      <c r="S4641" s="7">
        <f>VLOOKUP($A4641,'[1]Prices 23 nov'!$A$2:$Q$5001,10,FALSE)</f>
        <v>14.05491201672703</v>
      </c>
      <c r="T4641" s="7">
        <f>VLOOKUP($A4641,'[1]Prices 23 nov'!$A$2:$Q$5001,11,FALSE)</f>
        <v>15.396140869706869</v>
      </c>
      <c r="U4641" s="7">
        <f>VLOOKUP($A4641,'[1]Prices 23 nov'!$A$2:$Q$5001,12,FALSE)</f>
        <v>15.79289765283465</v>
      </c>
      <c r="V4641" s="7">
        <f>VLOOKUP($A4641,'[1]Prices 23 nov'!$A$2:$Q$5001,13,FALSE)</f>
        <v>15.741947931237521</v>
      </c>
      <c r="W4641" s="7">
        <f>VLOOKUP($A4641,'[1]Prices 23 nov'!$A$2:$Q$5001,14,FALSE)</f>
        <v>15.22292467299849</v>
      </c>
      <c r="X4641" s="7">
        <f>VLOOKUP($A4641,'[1]Prices 23 nov'!$A$2:$Q$5001,15,FALSE)</f>
        <v>16.949632217176259</v>
      </c>
      <c r="Y4641" s="7">
        <f>VLOOKUP($A4641,'[1]Prices 23 nov'!$A$2:$Q$5001,16,FALSE)</f>
        <v>17.110373597592119</v>
      </c>
      <c r="Z4641" s="7">
        <f>VLOOKUP($A4641,'[1]Prices 23 nov'!$A$2:$Q$5001,17,FALSE)</f>
        <v>15.70815413631499</v>
      </c>
    </row>
    <row r="4642" spans="1:26">
      <c r="A4642" s="4" t="s">
        <v>9756</v>
      </c>
      <c r="B4642" s="4" t="s">
        <v>9757</v>
      </c>
      <c r="C4642" s="5">
        <v>3033377024</v>
      </c>
      <c r="D4642" s="5">
        <v>4669</v>
      </c>
      <c r="E4642" s="6" t="s">
        <v>16</v>
      </c>
      <c r="F4642" s="4" t="s">
        <v>51</v>
      </c>
      <c r="G4642" s="4" t="s">
        <v>46</v>
      </c>
      <c r="H4642" s="4" t="s">
        <v>47</v>
      </c>
      <c r="I4642" s="4">
        <v>4.5</v>
      </c>
      <c r="J4642" s="5">
        <v>47.700000762939453</v>
      </c>
      <c r="K4642" s="5">
        <v>13.220000267028809</v>
      </c>
      <c r="L4642" s="4" t="s">
        <v>649</v>
      </c>
      <c r="M4642" s="4" t="s">
        <v>531</v>
      </c>
      <c r="N4642" s="7">
        <f>VLOOKUP($A4642,'[1]Prices 23 nov'!$A$2:$Q$5001,5,FALSE)</f>
        <v>117.5272716175426</v>
      </c>
      <c r="O4642" s="7">
        <f>VLOOKUP($A4642,'[1]Prices 23 nov'!$A$2:$Q$5001,6,FALSE)</f>
        <v>14</v>
      </c>
      <c r="P4642" s="7">
        <f>VLOOKUP($A4642,'[1]Prices 23 nov'!$A$2:$Q$5001,7,FALSE)</f>
        <v>14.079999923706049</v>
      </c>
      <c r="Q4642" s="7">
        <f>VLOOKUP($A4642,'[1]Prices 23 nov'!$A$2:$Q$5001,8,FALSE)</f>
        <v>15.89999961853027</v>
      </c>
      <c r="R4642" s="7">
        <f>VLOOKUP($A4642,'[1]Prices 23 nov'!$A$2:$Q$5001,9,FALSE)</f>
        <v>23.420000076293949</v>
      </c>
      <c r="S4642" s="7">
        <f>VLOOKUP($A4642,'[1]Prices 23 nov'!$A$2:$Q$5001,10,FALSE)</f>
        <v>20.70000076293945</v>
      </c>
      <c r="T4642" s="7">
        <f>VLOOKUP($A4642,'[1]Prices 23 nov'!$A$2:$Q$5001,11,FALSE)</f>
        <v>19.54999923706055</v>
      </c>
      <c r="U4642" s="7">
        <f>VLOOKUP($A4642,'[1]Prices 23 nov'!$A$2:$Q$5001,12,FALSE)</f>
        <v>23.35000038146973</v>
      </c>
      <c r="V4642" s="7">
        <f>VLOOKUP($A4642,'[1]Prices 23 nov'!$A$2:$Q$5001,13,FALSE)</f>
        <v>35.919998168945313</v>
      </c>
      <c r="W4642" s="7">
        <f>VLOOKUP($A4642,'[1]Prices 23 nov'!$A$2:$Q$5001,14,FALSE)</f>
        <v>46.009998321533203</v>
      </c>
      <c r="X4642" s="7">
        <f>VLOOKUP($A4642,'[1]Prices 23 nov'!$A$2:$Q$5001,15,FALSE)</f>
        <v>32.240001678466797</v>
      </c>
      <c r="Y4642" s="7">
        <f>VLOOKUP($A4642,'[1]Prices 23 nov'!$A$2:$Q$5001,16,FALSE)</f>
        <v>27.159999847412109</v>
      </c>
      <c r="Z4642" s="7">
        <f>VLOOKUP($A4642,'[1]Prices 23 nov'!$A$2:$Q$5001,17,FALSE)</f>
        <v>26.590000152587891</v>
      </c>
    </row>
    <row r="4643" spans="1:26">
      <c r="A4643" s="4" t="s">
        <v>9758</v>
      </c>
      <c r="B4643" s="4" t="s">
        <v>9759</v>
      </c>
      <c r="C4643" s="5">
        <v>3033034496</v>
      </c>
      <c r="D4643" s="5">
        <v>4670</v>
      </c>
      <c r="E4643" s="6" t="s">
        <v>70</v>
      </c>
      <c r="F4643" s="4" t="s">
        <v>250</v>
      </c>
      <c r="G4643" s="4" t="s">
        <v>251</v>
      </c>
      <c r="H4643" s="4" t="s">
        <v>252</v>
      </c>
      <c r="I4643" s="4">
        <v>3.6666667461395264</v>
      </c>
      <c r="J4643" s="5">
        <v>2.4778920744000001</v>
      </c>
      <c r="K4643" s="5">
        <v>1.042351724425</v>
      </c>
      <c r="L4643" s="4" t="s">
        <v>523</v>
      </c>
      <c r="M4643" s="4" t="s">
        <v>337</v>
      </c>
      <c r="N4643" s="7">
        <f>VLOOKUP($A4643,'[1]Prices 23 nov'!$A$2:$Q$5001,5,FALSE)</f>
        <v>-18.484848484848481</v>
      </c>
      <c r="O4643" s="7">
        <f>VLOOKUP($A4643,'[1]Prices 23 nov'!$A$2:$Q$5001,6,FALSE)</f>
        <v>2.14316379885922</v>
      </c>
      <c r="P4643" s="7">
        <f>VLOOKUP($A4643,'[1]Prices 23 nov'!$A$2:$Q$5001,7,FALSE)</f>
        <v>2.4074713890264552</v>
      </c>
      <c r="Q4643" s="7">
        <f>VLOOKUP($A4643,'[1]Prices 23 nov'!$A$2:$Q$5001,8,FALSE)</f>
        <v>2.0378833988543761</v>
      </c>
      <c r="R4643" s="7">
        <f>VLOOKUP($A4643,'[1]Prices 23 nov'!$A$2:$Q$5001,9,FALSE)</f>
        <v>1.7369004751975301</v>
      </c>
      <c r="S4643" s="7">
        <f>VLOOKUP($A4643,'[1]Prices 23 nov'!$A$2:$Q$5001,10,FALSE)</f>
        <v>1.356013028237939</v>
      </c>
      <c r="T4643" s="7">
        <f>VLOOKUP($A4643,'[1]Prices 23 nov'!$A$2:$Q$5001,11,FALSE)</f>
        <v>1.325126675331312</v>
      </c>
      <c r="U4643" s="7">
        <f>VLOOKUP($A4643,'[1]Prices 23 nov'!$A$2:$Q$5001,12,FALSE)</f>
        <v>1.4434470557098391</v>
      </c>
      <c r="V4643" s="7">
        <f>VLOOKUP($A4643,'[1]Prices 23 nov'!$A$2:$Q$5001,13,FALSE)</f>
        <v>1.478998532518744</v>
      </c>
      <c r="W4643" s="7">
        <f>VLOOKUP($A4643,'[1]Prices 23 nov'!$A$2:$Q$5001,14,FALSE)</f>
        <v>1.475553922355175</v>
      </c>
      <c r="X4643" s="7">
        <f>VLOOKUP($A4643,'[1]Prices 23 nov'!$A$2:$Q$5001,15,FALSE)</f>
        <v>1.560167944990098</v>
      </c>
      <c r="Y4643" s="7">
        <f>VLOOKUP($A4643,'[1]Prices 23 nov'!$A$2:$Q$5001,16,FALSE)</f>
        <v>1.457021991722286</v>
      </c>
      <c r="Z4643" s="7">
        <f>VLOOKUP($A4643,'[1]Prices 23 nov'!$A$2:$Q$5001,17,FALSE)</f>
        <v>1.362767956830979</v>
      </c>
    </row>
    <row r="4644" spans="1:26">
      <c r="A4644" s="4" t="s">
        <v>9760</v>
      </c>
      <c r="B4644" s="4" t="s">
        <v>9761</v>
      </c>
      <c r="C4644" s="5">
        <v>3032957696</v>
      </c>
      <c r="D4644" s="5">
        <v>4671</v>
      </c>
      <c r="E4644" s="6" t="s">
        <v>105</v>
      </c>
      <c r="F4644" s="4" t="s">
        <v>250</v>
      </c>
      <c r="G4644" s="4" t="s">
        <v>267</v>
      </c>
      <c r="H4644" s="4" t="s">
        <v>268</v>
      </c>
      <c r="I4644" s="4">
        <v>0</v>
      </c>
      <c r="J4644" s="5">
        <v>13.272409696999999</v>
      </c>
      <c r="K4644" s="5">
        <v>4.700573940307752</v>
      </c>
      <c r="L4644" s="4" t="s">
        <v>35</v>
      </c>
      <c r="M4644" s="4" t="s">
        <v>38</v>
      </c>
      <c r="N4644" s="7">
        <f>VLOOKUP($A4644,'[1]Prices 23 nov'!$A$2:$Q$5001,5,FALSE)</f>
        <v>101.2296965437218</v>
      </c>
      <c r="O4644" s="7">
        <f>VLOOKUP($A4644,'[1]Prices 23 nov'!$A$2:$Q$5001,6,FALSE)</f>
        <v>6.2872175913902586</v>
      </c>
      <c r="P4644" s="7">
        <f>VLOOKUP($A4644,'[1]Prices 23 nov'!$A$2:$Q$5001,7,FALSE)</f>
        <v>6.7859271797351539</v>
      </c>
      <c r="Q4644" s="7">
        <f>VLOOKUP($A4644,'[1]Prices 23 nov'!$A$2:$Q$5001,8,FALSE)</f>
        <v>7.0584635371342301</v>
      </c>
      <c r="R4644" s="7">
        <f>VLOOKUP($A4644,'[1]Prices 23 nov'!$A$2:$Q$5001,9,FALSE)</f>
        <v>7.2562984875403336</v>
      </c>
      <c r="S4644" s="7">
        <f>VLOOKUP($A4644,'[1]Prices 23 nov'!$A$2:$Q$5001,10,FALSE)</f>
        <v>5.4066991884855042</v>
      </c>
      <c r="T4644" s="7">
        <f>VLOOKUP($A4644,'[1]Prices 23 nov'!$A$2:$Q$5001,11,FALSE)</f>
        <v>5.9949781783904834</v>
      </c>
      <c r="U4644" s="7">
        <f>VLOOKUP($A4644,'[1]Prices 23 nov'!$A$2:$Q$5001,12,FALSE)</f>
        <v>6.8666569590568542</v>
      </c>
      <c r="V4644" s="7">
        <f>VLOOKUP($A4644,'[1]Prices 23 nov'!$A$2:$Q$5001,13,FALSE)</f>
        <v>7.3138661608099937</v>
      </c>
      <c r="W4644" s="7">
        <f>VLOOKUP($A4644,'[1]Prices 23 nov'!$A$2:$Q$5001,14,FALSE)</f>
        <v>8.3962935581803322</v>
      </c>
      <c r="X4644" s="7">
        <f>VLOOKUP($A4644,'[1]Prices 23 nov'!$A$2:$Q$5001,15,FALSE)</f>
        <v>9.883295651525259</v>
      </c>
      <c r="Y4644" s="7">
        <f>VLOOKUP($A4644,'[1]Prices 23 nov'!$A$2:$Q$5001,16,FALSE)</f>
        <v>10.87608893821016</v>
      </c>
      <c r="Z4644" s="7">
        <f>VLOOKUP($A4644,'[1]Prices 23 nov'!$A$2:$Q$5001,17,FALSE)</f>
        <v>11.359626054298131</v>
      </c>
    </row>
    <row r="4645" spans="1:26">
      <c r="A4645" s="4" t="s">
        <v>9762</v>
      </c>
      <c r="B4645" s="4" t="s">
        <v>9763</v>
      </c>
      <c r="C4645" s="5">
        <v>3032270080</v>
      </c>
      <c r="D4645" s="5">
        <v>4672</v>
      </c>
      <c r="E4645" s="6" t="s">
        <v>34</v>
      </c>
      <c r="F4645" s="4" t="s">
        <v>250</v>
      </c>
      <c r="G4645" s="4" t="s">
        <v>251</v>
      </c>
      <c r="H4645" s="4" t="s">
        <v>252</v>
      </c>
      <c r="I4645" s="4">
        <v>4.8571429252624512</v>
      </c>
      <c r="J4645" s="5">
        <v>6.0360717720000014</v>
      </c>
      <c r="K4645" s="5">
        <v>1.2190525211000001</v>
      </c>
      <c r="L4645" s="4" t="s">
        <v>64</v>
      </c>
      <c r="M4645" s="4" t="s">
        <v>38</v>
      </c>
      <c r="N4645" s="7">
        <f>VLOOKUP($A4645,'[1]Prices 23 nov'!$A$2:$Q$5001,5,FALSE)</f>
        <v>141.11111111111109</v>
      </c>
      <c r="O4645" s="7">
        <f>VLOOKUP($A4645,'[1]Prices 23 nov'!$A$2:$Q$5001,6,FALSE)</f>
        <v>2.3281200416386132</v>
      </c>
      <c r="P4645" s="7">
        <f>VLOOKUP($A4645,'[1]Prices 23 nov'!$A$2:$Q$5001,7,FALSE)</f>
        <v>2.551972614601254</v>
      </c>
      <c r="Q4645" s="7">
        <f>VLOOKUP($A4645,'[1]Prices 23 nov'!$A$2:$Q$5001,8,FALSE)</f>
        <v>2.483954925090075</v>
      </c>
      <c r="R4645" s="7">
        <f>VLOOKUP($A4645,'[1]Prices 23 nov'!$A$2:$Q$5001,9,FALSE)</f>
        <v>2.312024496030062</v>
      </c>
      <c r="S4645" s="7">
        <f>VLOOKUP($A4645,'[1]Prices 23 nov'!$A$2:$Q$5001,10,FALSE)</f>
        <v>1.834460012614727</v>
      </c>
      <c r="T4645" s="7">
        <f>VLOOKUP($A4645,'[1]Prices 23 nov'!$A$2:$Q$5001,11,FALSE)</f>
        <v>2.2961354241706431</v>
      </c>
      <c r="U4645" s="7">
        <f>VLOOKUP($A4645,'[1]Prices 23 nov'!$A$2:$Q$5001,12,FALSE)</f>
        <v>2.8669500350952148</v>
      </c>
      <c r="V4645" s="7">
        <f>VLOOKUP($A4645,'[1]Prices 23 nov'!$A$2:$Q$5001,13,FALSE)</f>
        <v>3.5196420773863788</v>
      </c>
      <c r="W4645" s="7">
        <f>VLOOKUP($A4645,'[1]Prices 23 nov'!$A$2:$Q$5001,14,FALSE)</f>
        <v>4.7335247509181499</v>
      </c>
      <c r="X4645" s="7">
        <f>VLOOKUP($A4645,'[1]Prices 23 nov'!$A$2:$Q$5001,15,FALSE)</f>
        <v>4.9014718271791926</v>
      </c>
      <c r="Y4645" s="7">
        <f>VLOOKUP($A4645,'[1]Prices 23 nov'!$A$2:$Q$5001,16,FALSE)</f>
        <v>4.8997199721634388</v>
      </c>
      <c r="Z4645" s="7">
        <f>VLOOKUP($A4645,'[1]Prices 23 nov'!$A$2:$Q$5001,17,FALSE)</f>
        <v>5.2265249099582434</v>
      </c>
    </row>
    <row r="4646" spans="1:26">
      <c r="A4646" s="4" t="s">
        <v>9764</v>
      </c>
      <c r="B4646" s="4" t="s">
        <v>9765</v>
      </c>
      <c r="C4646" s="5">
        <v>3031424000</v>
      </c>
      <c r="D4646" s="5">
        <v>4673</v>
      </c>
      <c r="E4646" s="6" t="s">
        <v>24</v>
      </c>
      <c r="F4646" s="4" t="s">
        <v>51</v>
      </c>
      <c r="G4646" s="4" t="s">
        <v>18</v>
      </c>
      <c r="H4646" s="4" t="s">
        <v>19</v>
      </c>
      <c r="I4646" s="4">
        <v>3</v>
      </c>
      <c r="J4646" s="5">
        <v>7.869999885559082</v>
      </c>
      <c r="K4646" s="5">
        <v>1.690000057220459</v>
      </c>
      <c r="L4646" s="4" t="s">
        <v>64</v>
      </c>
      <c r="M4646" s="4" t="s">
        <v>456</v>
      </c>
      <c r="N4646" s="7">
        <f>VLOOKUP($A4646,'[1]Prices 23 nov'!$A$2:$Q$5001,5,FALSE)</f>
        <v>69.909178313305119</v>
      </c>
      <c r="O4646" s="7">
        <f>VLOOKUP($A4646,'[1]Prices 23 nov'!$A$2:$Q$5001,6,FALSE)</f>
        <v>4.429999828338623</v>
      </c>
      <c r="P4646" s="7">
        <f>VLOOKUP($A4646,'[1]Prices 23 nov'!$A$2:$Q$5001,7,FALSE)</f>
        <v>7.5900001525878906</v>
      </c>
      <c r="Q4646" s="7">
        <f>VLOOKUP($A4646,'[1]Prices 23 nov'!$A$2:$Q$5001,8,FALSE)</f>
        <v>5.1500000953674316</v>
      </c>
      <c r="R4646" s="7">
        <f>VLOOKUP($A4646,'[1]Prices 23 nov'!$A$2:$Q$5001,9,FALSE)</f>
        <v>4.440000057220459</v>
      </c>
      <c r="S4646" s="7">
        <f>VLOOKUP($A4646,'[1]Prices 23 nov'!$A$2:$Q$5001,10,FALSE)</f>
        <v>2.0499999523162842</v>
      </c>
      <c r="T4646" s="7">
        <f>VLOOKUP($A4646,'[1]Prices 23 nov'!$A$2:$Q$5001,11,FALSE)</f>
        <v>4.7600002288818359</v>
      </c>
      <c r="U4646" s="7">
        <f>VLOOKUP($A4646,'[1]Prices 23 nov'!$A$2:$Q$5001,12,FALSE)</f>
        <v>4.7199997901916504</v>
      </c>
      <c r="V4646" s="7">
        <f>VLOOKUP($A4646,'[1]Prices 23 nov'!$A$2:$Q$5001,13,FALSE)</f>
        <v>5.190000057220459</v>
      </c>
      <c r="W4646" s="7">
        <f>VLOOKUP($A4646,'[1]Prices 23 nov'!$A$2:$Q$5001,14,FALSE)</f>
        <v>5.9499998092651367</v>
      </c>
      <c r="X4646" s="7">
        <f>VLOOKUP($A4646,'[1]Prices 23 nov'!$A$2:$Q$5001,15,FALSE)</f>
        <v>6.429999828338623</v>
      </c>
      <c r="Y4646" s="7">
        <f>VLOOKUP($A4646,'[1]Prices 23 nov'!$A$2:$Q$5001,16,FALSE)</f>
        <v>5.190000057220459</v>
      </c>
      <c r="Z4646" s="7">
        <f>VLOOKUP($A4646,'[1]Prices 23 nov'!$A$2:$Q$5001,17,FALSE)</f>
        <v>5.5999999046325684</v>
      </c>
    </row>
    <row r="4647" spans="1:26">
      <c r="A4647" s="4" t="s">
        <v>9766</v>
      </c>
      <c r="B4647" s="4" t="s">
        <v>9767</v>
      </c>
      <c r="C4647" s="5">
        <v>3031268608</v>
      </c>
      <c r="D4647" s="5">
        <v>4674</v>
      </c>
      <c r="E4647" s="6" t="s">
        <v>55</v>
      </c>
      <c r="F4647" s="4" t="s">
        <v>210</v>
      </c>
      <c r="G4647" s="4" t="s">
        <v>211</v>
      </c>
      <c r="H4647" s="4" t="s">
        <v>212</v>
      </c>
      <c r="I4647" s="4">
        <v>4.6666665077209473</v>
      </c>
      <c r="J4647" s="5">
        <v>2.1991622904852139</v>
      </c>
      <c r="K4647" s="5">
        <v>1.038005452813455</v>
      </c>
      <c r="L4647" s="4" t="s">
        <v>1651</v>
      </c>
      <c r="M4647" s="4" t="s">
        <v>468</v>
      </c>
      <c r="N4647" s="7">
        <f>VLOOKUP($A4647,'[1]Prices 23 nov'!$A$2:$Q$5001,5,FALSE)</f>
        <v>-9.2848466090314616</v>
      </c>
      <c r="O4647" s="7">
        <f>VLOOKUP($A4647,'[1]Prices 23 nov'!$A$2:$Q$5001,6,FALSE)</f>
        <v>1.924539520254001</v>
      </c>
      <c r="P4647" s="7">
        <f>VLOOKUP($A4647,'[1]Prices 23 nov'!$A$2:$Q$5001,7,FALSE)</f>
        <v>2.017236438189371</v>
      </c>
      <c r="Q4647" s="7">
        <f>VLOOKUP($A4647,'[1]Prices 23 nov'!$A$2:$Q$5001,8,FALSE)</f>
        <v>1.9329499592672761</v>
      </c>
      <c r="R4647" s="7">
        <f>VLOOKUP($A4647,'[1]Prices 23 nov'!$A$2:$Q$5001,9,FALSE)</f>
        <v>1.620795718627051</v>
      </c>
      <c r="S4647" s="7">
        <f>VLOOKUP($A4647,'[1]Prices 23 nov'!$A$2:$Q$5001,10,FALSE)</f>
        <v>1.135495438201062</v>
      </c>
      <c r="T4647" s="7">
        <f>VLOOKUP($A4647,'[1]Prices 23 nov'!$A$2:$Q$5001,11,FALSE)</f>
        <v>1.259449219183679</v>
      </c>
      <c r="U4647" s="7">
        <f>VLOOKUP($A4647,'[1]Prices 23 nov'!$A$2:$Q$5001,12,FALSE)</f>
        <v>1.2419113872285481</v>
      </c>
      <c r="V4647" s="7">
        <f>VLOOKUP($A4647,'[1]Prices 23 nov'!$A$2:$Q$5001,13,FALSE)</f>
        <v>1.438267661353102</v>
      </c>
      <c r="W4647" s="7">
        <f>VLOOKUP($A4647,'[1]Prices 23 nov'!$A$2:$Q$5001,14,FALSE)</f>
        <v>1.335389480821775</v>
      </c>
      <c r="X4647" s="7">
        <f>VLOOKUP($A4647,'[1]Prices 23 nov'!$A$2:$Q$5001,15,FALSE)</f>
        <v>1.5245759535790311</v>
      </c>
      <c r="Y4647" s="7">
        <f>VLOOKUP($A4647,'[1]Prices 23 nov'!$A$2:$Q$5001,16,FALSE)</f>
        <v>1.3989785039374001</v>
      </c>
      <c r="Z4647" s="7">
        <f>VLOOKUP($A4647,'[1]Prices 23 nov'!$A$2:$Q$5001,17,FALSE)</f>
        <v>1.399840354340967</v>
      </c>
    </row>
    <row r="4648" spans="1:26">
      <c r="A4648" s="4" t="s">
        <v>9768</v>
      </c>
      <c r="B4648" s="4" t="s">
        <v>9769</v>
      </c>
      <c r="C4648" s="5">
        <v>3029890048</v>
      </c>
      <c r="D4648" s="5">
        <v>4675</v>
      </c>
      <c r="E4648" s="6" t="s">
        <v>55</v>
      </c>
      <c r="F4648" s="4" t="s">
        <v>45</v>
      </c>
      <c r="G4648" s="4" t="s">
        <v>46</v>
      </c>
      <c r="H4648" s="4" t="s">
        <v>102</v>
      </c>
      <c r="I4648" s="4">
        <v>3</v>
      </c>
      <c r="J4648" s="5">
        <v>0.25677088160626904</v>
      </c>
      <c r="K4648" s="5">
        <v>0.137987961834348</v>
      </c>
      <c r="L4648" s="4" t="s">
        <v>6955</v>
      </c>
      <c r="M4648" s="4" t="s">
        <v>781</v>
      </c>
      <c r="N4648" s="7">
        <f>VLOOKUP($A4648,'[1]Prices 23 nov'!$A$2:$Q$5001,5,FALSE)</f>
        <v>-7.858946856270876</v>
      </c>
      <c r="O4648" s="7">
        <f>VLOOKUP($A4648,'[1]Prices 23 nov'!$A$2:$Q$5001,6,FALSE)</f>
        <v>0.196712084606261</v>
      </c>
      <c r="P4648" s="7">
        <f>VLOOKUP($A4648,'[1]Prices 23 nov'!$A$2:$Q$5001,7,FALSE)</f>
        <v>0.23610934089776101</v>
      </c>
      <c r="Q4648" s="7">
        <f>VLOOKUP($A4648,'[1]Prices 23 nov'!$A$2:$Q$5001,8,FALSE)</f>
        <v>0.20083680667925599</v>
      </c>
      <c r="R4648" s="7">
        <f>VLOOKUP($A4648,'[1]Prices 23 nov'!$A$2:$Q$5001,9,FALSE)</f>
        <v>0.20947926340811299</v>
      </c>
      <c r="S4648" s="7">
        <f>VLOOKUP($A4648,'[1]Prices 23 nov'!$A$2:$Q$5001,10,FALSE)</f>
        <v>0.15993395809153599</v>
      </c>
      <c r="T4648" s="7">
        <f>VLOOKUP($A4648,'[1]Prices 23 nov'!$A$2:$Q$5001,11,FALSE)</f>
        <v>0.15866055496201201</v>
      </c>
      <c r="U4648" s="7">
        <f>VLOOKUP($A4648,'[1]Prices 23 nov'!$A$2:$Q$5001,12,FALSE)</f>
        <v>0.152226631729308</v>
      </c>
      <c r="V4648" s="7">
        <f>VLOOKUP($A4648,'[1]Prices 23 nov'!$A$2:$Q$5001,13,FALSE)</f>
        <v>0.162568059525277</v>
      </c>
      <c r="W4648" s="7">
        <f>VLOOKUP($A4648,'[1]Prices 23 nov'!$A$2:$Q$5001,14,FALSE)</f>
        <v>0.23740405274947901</v>
      </c>
      <c r="X4648" s="7">
        <f>VLOOKUP($A4648,'[1]Prices 23 nov'!$A$2:$Q$5001,15,FALSE)</f>
        <v>0.20129030919844099</v>
      </c>
      <c r="Y4648" s="7">
        <f>VLOOKUP($A4648,'[1]Prices 23 nov'!$A$2:$Q$5001,16,FALSE)</f>
        <v>0.181930788769948</v>
      </c>
      <c r="Z4648" s="7">
        <f>VLOOKUP($A4648,'[1]Prices 23 nov'!$A$2:$Q$5001,17,FALSE)</f>
        <v>0.180640500687863</v>
      </c>
    </row>
    <row r="4649" spans="1:26">
      <c r="A4649" s="4" t="s">
        <v>9770</v>
      </c>
      <c r="B4649" s="4" t="s">
        <v>9771</v>
      </c>
      <c r="C4649" s="5">
        <v>3028730624</v>
      </c>
      <c r="D4649" s="5">
        <v>4676</v>
      </c>
      <c r="E4649" s="6" t="s">
        <v>34</v>
      </c>
      <c r="F4649" s="4" t="s">
        <v>141</v>
      </c>
      <c r="G4649" s="4" t="s">
        <v>142</v>
      </c>
      <c r="H4649" s="4" t="s">
        <v>143</v>
      </c>
      <c r="I4649" s="4">
        <v>3.5714285373687744</v>
      </c>
      <c r="J4649" s="5">
        <v>30.449172576832151</v>
      </c>
      <c r="K4649" s="5">
        <v>13.528864059590315</v>
      </c>
      <c r="L4649" s="4" t="s">
        <v>168</v>
      </c>
      <c r="M4649" s="4" t="s">
        <v>886</v>
      </c>
      <c r="N4649" s="7">
        <f>VLOOKUP($A4649,'[1]Prices 23 nov'!$A$2:$Q$5001,5,FALSE)</f>
        <v>27.163473555966512</v>
      </c>
      <c r="O4649" s="7">
        <f>VLOOKUP($A4649,'[1]Prices 23 nov'!$A$2:$Q$5001,6,FALSE)</f>
        <v>20.808877983130511</v>
      </c>
      <c r="P4649" s="7">
        <f>VLOOKUP($A4649,'[1]Prices 23 nov'!$A$2:$Q$5001,7,FALSE)</f>
        <v>19.098020275123421</v>
      </c>
      <c r="Q4649" s="7">
        <f>VLOOKUP($A4649,'[1]Prices 23 nov'!$A$2:$Q$5001,8,FALSE)</f>
        <v>19.324561301618811</v>
      </c>
      <c r="R4649" s="7">
        <f>VLOOKUP($A4649,'[1]Prices 23 nov'!$A$2:$Q$5001,9,FALSE)</f>
        <v>17.139941322617229</v>
      </c>
      <c r="S4649" s="7">
        <f>VLOOKUP($A4649,'[1]Prices 23 nov'!$A$2:$Q$5001,10,FALSE)</f>
        <v>17.659693437628452</v>
      </c>
      <c r="T4649" s="7">
        <f>VLOOKUP($A4649,'[1]Prices 23 nov'!$A$2:$Q$5001,11,FALSE)</f>
        <v>22.007865598425269</v>
      </c>
      <c r="U4649" s="7">
        <f>VLOOKUP($A4649,'[1]Prices 23 nov'!$A$2:$Q$5001,12,FALSE)</f>
        <v>26.417548634111881</v>
      </c>
      <c r="V4649" s="7">
        <f>VLOOKUP($A4649,'[1]Prices 23 nov'!$A$2:$Q$5001,13,FALSE)</f>
        <v>27.601937088184059</v>
      </c>
      <c r="W4649" s="7">
        <f>VLOOKUP($A4649,'[1]Prices 23 nov'!$A$2:$Q$5001,14,FALSE)</f>
        <v>29.550383188761771</v>
      </c>
      <c r="X4649" s="7">
        <f>VLOOKUP($A4649,'[1]Prices 23 nov'!$A$2:$Q$5001,15,FALSE)</f>
        <v>27.089228563010689</v>
      </c>
      <c r="Y4649" s="7">
        <f>VLOOKUP($A4649,'[1]Prices 23 nov'!$A$2:$Q$5001,16,FALSE)</f>
        <v>25.968734236434099</v>
      </c>
      <c r="Z4649" s="7">
        <f>VLOOKUP($A4649,'[1]Prices 23 nov'!$A$2:$Q$5001,17,FALSE)</f>
        <v>25.91320873610675</v>
      </c>
    </row>
    <row r="4650" spans="1:26">
      <c r="A4650" s="4" t="s">
        <v>9772</v>
      </c>
      <c r="B4650" s="4" t="s">
        <v>9773</v>
      </c>
      <c r="C4650" s="5">
        <v>3028090624</v>
      </c>
      <c r="D4650" s="5">
        <v>4677</v>
      </c>
      <c r="E4650" s="6" t="s">
        <v>16</v>
      </c>
      <c r="F4650" s="4" t="s">
        <v>61</v>
      </c>
      <c r="G4650" s="4" t="s">
        <v>62</v>
      </c>
      <c r="H4650" s="4" t="s">
        <v>63</v>
      </c>
      <c r="I4650" s="4">
        <v>4.1428570747375488</v>
      </c>
      <c r="J4650" s="5">
        <v>1.318602941795509</v>
      </c>
      <c r="K4650" s="5">
        <v>0.60929542575334406</v>
      </c>
      <c r="L4650" s="4" t="s">
        <v>64</v>
      </c>
      <c r="M4650" s="4" t="s">
        <v>308</v>
      </c>
      <c r="N4650" s="7">
        <f>VLOOKUP($A4650,'[1]Prices 23 nov'!$A$2:$Q$5001,5,FALSE)</f>
        <v>8.2613262289973335</v>
      </c>
      <c r="O4650" s="7">
        <f>VLOOKUP($A4650,'[1]Prices 23 nov'!$A$2:$Q$5001,6,FALSE)</f>
        <v>0.91126624005580903</v>
      </c>
      <c r="P4650" s="7">
        <f>VLOOKUP($A4650,'[1]Prices 23 nov'!$A$2:$Q$5001,7,FALSE)</f>
        <v>0.94933532822501809</v>
      </c>
      <c r="Q4650" s="7">
        <f>VLOOKUP($A4650,'[1]Prices 23 nov'!$A$2:$Q$5001,8,FALSE)</f>
        <v>0.89176603406667709</v>
      </c>
      <c r="R4650" s="7">
        <f>VLOOKUP($A4650,'[1]Prices 23 nov'!$A$2:$Q$5001,9,FALSE)</f>
        <v>0.88220630900890706</v>
      </c>
      <c r="S4650" s="7">
        <f>VLOOKUP($A4650,'[1]Prices 23 nov'!$A$2:$Q$5001,10,FALSE)</f>
        <v>0.80546658418953909</v>
      </c>
      <c r="T4650" s="7">
        <f>VLOOKUP($A4650,'[1]Prices 23 nov'!$A$2:$Q$5001,11,FALSE)</f>
        <v>0.94999494496733006</v>
      </c>
      <c r="U4650" s="7">
        <f>VLOOKUP($A4650,'[1]Prices 23 nov'!$A$2:$Q$5001,12,FALSE)</f>
        <v>0.96879800036549613</v>
      </c>
      <c r="V4650" s="7">
        <f>VLOOKUP($A4650,'[1]Prices 23 nov'!$A$2:$Q$5001,13,FALSE)</f>
        <v>1.245262507609439</v>
      </c>
      <c r="W4650" s="7">
        <f>VLOOKUP($A4650,'[1]Prices 23 nov'!$A$2:$Q$5001,14,FALSE)</f>
        <v>1.150069635114249</v>
      </c>
      <c r="X4650" s="7">
        <f>VLOOKUP($A4650,'[1]Prices 23 nov'!$A$2:$Q$5001,15,FALSE)</f>
        <v>1.1003401218653719</v>
      </c>
      <c r="Y4650" s="7">
        <f>VLOOKUP($A4650,'[1]Prices 23 nov'!$A$2:$Q$5001,16,FALSE)</f>
        <v>1.026913323039395</v>
      </c>
      <c r="Z4650" s="7">
        <f>VLOOKUP($A4650,'[1]Prices 23 nov'!$A$2:$Q$5001,17,FALSE)</f>
        <v>0.99268186496779309</v>
      </c>
    </row>
    <row r="4651" spans="1:26">
      <c r="A4651" s="4" t="s">
        <v>9774</v>
      </c>
      <c r="B4651" s="4" t="s">
        <v>9775</v>
      </c>
      <c r="C4651" s="5">
        <v>3026993152</v>
      </c>
      <c r="D4651" s="5">
        <v>4678</v>
      </c>
      <c r="E4651" s="6" t="s">
        <v>294</v>
      </c>
      <c r="F4651" s="4" t="s">
        <v>210</v>
      </c>
      <c r="G4651" s="4" t="s">
        <v>211</v>
      </c>
      <c r="H4651" s="4" t="s">
        <v>212</v>
      </c>
      <c r="I4651" s="4">
        <v>3.2413792610168457</v>
      </c>
      <c r="J4651" s="5">
        <v>7.5220812228920142</v>
      </c>
      <c r="K4651" s="5">
        <v>2.74240551917371</v>
      </c>
      <c r="L4651" s="4" t="s">
        <v>2218</v>
      </c>
      <c r="M4651" s="4" t="s">
        <v>566</v>
      </c>
      <c r="N4651" s="7">
        <f>VLOOKUP($A4651,'[1]Prices 23 nov'!$A$2:$Q$5001,5,FALSE)</f>
        <v>13.023640464320181</v>
      </c>
      <c r="O4651" s="7">
        <f>VLOOKUP($A4651,'[1]Prices 23 nov'!$A$2:$Q$5001,6,FALSE)</f>
        <v>6.5153830786350966</v>
      </c>
      <c r="P4651" s="7">
        <f>VLOOKUP($A4651,'[1]Prices 23 nov'!$A$2:$Q$5001,7,FALSE)</f>
        <v>6.7986263732066732</v>
      </c>
      <c r="Q4651" s="7">
        <f>VLOOKUP($A4651,'[1]Prices 23 nov'!$A$2:$Q$5001,8,FALSE)</f>
        <v>6.8515922372299087</v>
      </c>
      <c r="R4651" s="7">
        <f>VLOOKUP($A4651,'[1]Prices 23 nov'!$A$2:$Q$5001,9,FALSE)</f>
        <v>6.2072004169849038</v>
      </c>
      <c r="S4651" s="7">
        <f>VLOOKUP($A4651,'[1]Prices 23 nov'!$A$2:$Q$5001,10,FALSE)</f>
        <v>3.004263808990189</v>
      </c>
      <c r="T4651" s="7">
        <f>VLOOKUP($A4651,'[1]Prices 23 nov'!$A$2:$Q$5001,11,FALSE)</f>
        <v>4.0755803402202559</v>
      </c>
      <c r="U4651" s="7">
        <f>VLOOKUP($A4651,'[1]Prices 23 nov'!$A$2:$Q$5001,12,FALSE)</f>
        <v>4.4224486682999782</v>
      </c>
      <c r="V4651" s="7">
        <f>VLOOKUP($A4651,'[1]Prices 23 nov'!$A$2:$Q$5001,13,FALSE)</f>
        <v>4.467768058501207</v>
      </c>
      <c r="W4651" s="7">
        <f>VLOOKUP($A4651,'[1]Prices 23 nov'!$A$2:$Q$5001,14,FALSE)</f>
        <v>5.1348352676723152</v>
      </c>
      <c r="X4651" s="7">
        <f>VLOOKUP($A4651,'[1]Prices 23 nov'!$A$2:$Q$5001,15,FALSE)</f>
        <v>6.7969535697345123</v>
      </c>
      <c r="Y4651" s="7">
        <f>VLOOKUP($A4651,'[1]Prices 23 nov'!$A$2:$Q$5001,16,FALSE)</f>
        <v>6.1195922564799616</v>
      </c>
      <c r="Z4651" s="7">
        <f>VLOOKUP($A4651,'[1]Prices 23 nov'!$A$2:$Q$5001,17,FALSE)</f>
        <v>6.0516585691294154</v>
      </c>
    </row>
    <row r="4652" spans="1:26">
      <c r="A4652" s="4" t="s">
        <v>9776</v>
      </c>
      <c r="B4652" s="4" t="s">
        <v>9777</v>
      </c>
      <c r="C4652" s="5">
        <v>3025921792</v>
      </c>
      <c r="D4652" s="5">
        <v>4679</v>
      </c>
      <c r="E4652" s="6" t="s">
        <v>70</v>
      </c>
      <c r="F4652" s="4" t="s">
        <v>288</v>
      </c>
      <c r="G4652" s="4" t="s">
        <v>289</v>
      </c>
      <c r="H4652" s="4" t="s">
        <v>290</v>
      </c>
      <c r="I4652" s="4">
        <v>4.3333334922790527</v>
      </c>
      <c r="J4652" s="5">
        <v>60.03719255676269</v>
      </c>
      <c r="K4652" s="5">
        <v>29.973962326049804</v>
      </c>
      <c r="L4652" s="4" t="s">
        <v>64</v>
      </c>
      <c r="M4652" s="4" t="s">
        <v>1191</v>
      </c>
      <c r="N4652" s="7">
        <f>VLOOKUP($A4652,'[1]Prices 23 nov'!$A$2:$Q$5001,5,FALSE)</f>
        <v>41.59072405928741</v>
      </c>
      <c r="O4652" s="7">
        <f>VLOOKUP($A4652,'[1]Prices 23 nov'!$A$2:$Q$5001,6,FALSE)</f>
        <v>41.088246717929913</v>
      </c>
      <c r="P4652" s="7">
        <f>VLOOKUP($A4652,'[1]Prices 23 nov'!$A$2:$Q$5001,7,FALSE)</f>
        <v>44.575649946928017</v>
      </c>
      <c r="Q4652" s="7">
        <f>VLOOKUP($A4652,'[1]Prices 23 nov'!$A$2:$Q$5001,8,FALSE)</f>
        <v>42.37255886674302</v>
      </c>
      <c r="R4652" s="7">
        <f>VLOOKUP($A4652,'[1]Prices 23 nov'!$A$2:$Q$5001,9,FALSE)</f>
        <v>42.96474151397706</v>
      </c>
      <c r="S4652" s="7">
        <f>VLOOKUP($A4652,'[1]Prices 23 nov'!$A$2:$Q$5001,10,FALSE)</f>
        <v>40.18214761409763</v>
      </c>
      <c r="T4652" s="7">
        <f>VLOOKUP($A4652,'[1]Prices 23 nov'!$A$2:$Q$5001,11,FALSE)</f>
        <v>47.731868055084313</v>
      </c>
      <c r="U4652" s="7">
        <f>VLOOKUP($A4652,'[1]Prices 23 nov'!$A$2:$Q$5001,12,FALSE)</f>
        <v>53.858071028165803</v>
      </c>
      <c r="V4652" s="7">
        <f>VLOOKUP($A4652,'[1]Prices 23 nov'!$A$2:$Q$5001,13,FALSE)</f>
        <v>50.603518866424572</v>
      </c>
      <c r="W4652" s="7">
        <f>VLOOKUP($A4652,'[1]Prices 23 nov'!$A$2:$Q$5001,14,FALSE)</f>
        <v>50.232853103530942</v>
      </c>
      <c r="X4652" s="7">
        <f>VLOOKUP($A4652,'[1]Prices 23 nov'!$A$2:$Q$5001,15,FALSE)</f>
        <v>52.634907572548848</v>
      </c>
      <c r="Y4652" s="7">
        <f>VLOOKUP($A4652,'[1]Prices 23 nov'!$A$2:$Q$5001,16,FALSE)</f>
        <v>52.558874487876892</v>
      </c>
      <c r="Z4652" s="7">
        <f>VLOOKUP($A4652,'[1]Prices 23 nov'!$A$2:$Q$5001,17,FALSE)</f>
        <v>49.83179151414015</v>
      </c>
    </row>
    <row r="4653" spans="1:26">
      <c r="A4653" s="4" t="s">
        <v>9778</v>
      </c>
      <c r="B4653" s="4" t="s">
        <v>9779</v>
      </c>
      <c r="C4653" s="5">
        <v>3024945920</v>
      </c>
      <c r="D4653" s="5">
        <v>4680</v>
      </c>
      <c r="E4653" s="6" t="s">
        <v>67</v>
      </c>
      <c r="F4653" s="4" t="s">
        <v>423</v>
      </c>
      <c r="G4653" s="4" t="s">
        <v>424</v>
      </c>
      <c r="H4653" s="4" t="s">
        <v>425</v>
      </c>
      <c r="I4653" s="4">
        <v>4.3333334922790527</v>
      </c>
      <c r="J4653" s="5">
        <v>24.82660476512909</v>
      </c>
      <c r="K4653" s="5">
        <v>10.374164040756225</v>
      </c>
      <c r="L4653" s="4" t="s">
        <v>64</v>
      </c>
      <c r="M4653" s="4" t="s">
        <v>48</v>
      </c>
      <c r="N4653" s="7">
        <f>VLOOKUP($A4653,'[1]Prices 23 nov'!$A$2:$Q$5001,5,FALSE)</f>
        <v>-6.711344307354528</v>
      </c>
      <c r="O4653" s="7">
        <f>VLOOKUP($A4653,'[1]Prices 23 nov'!$A$2:$Q$5001,6,FALSE)</f>
        <v>23.766948065090219</v>
      </c>
      <c r="P4653" s="7">
        <f>VLOOKUP($A4653,'[1]Prices 23 nov'!$A$2:$Q$5001,7,FALSE)</f>
        <v>23.63911188629913</v>
      </c>
      <c r="Q4653" s="7">
        <f>VLOOKUP($A4653,'[1]Prices 23 nov'!$A$2:$Q$5001,8,FALSE)</f>
        <v>21.476579040023811</v>
      </c>
      <c r="R4653" s="7">
        <f>VLOOKUP($A4653,'[1]Prices 23 nov'!$A$2:$Q$5001,9,FALSE)</f>
        <v>20.045740888366709</v>
      </c>
      <c r="S4653" s="7">
        <f>VLOOKUP($A4653,'[1]Prices 23 nov'!$A$2:$Q$5001,10,FALSE)</f>
        <v>14.169724920654289</v>
      </c>
      <c r="T4653" s="7">
        <f>VLOOKUP($A4653,'[1]Prices 23 nov'!$A$2:$Q$5001,11,FALSE)</f>
        <v>17.569810851848619</v>
      </c>
      <c r="U4653" s="7">
        <f>VLOOKUP($A4653,'[1]Prices 23 nov'!$A$2:$Q$5001,12,FALSE)</f>
        <v>18.275460664310462</v>
      </c>
      <c r="V4653" s="7">
        <f>VLOOKUP($A4653,'[1]Prices 23 nov'!$A$2:$Q$5001,13,FALSE)</f>
        <v>17.076223735595701</v>
      </c>
      <c r="W4653" s="7">
        <f>VLOOKUP($A4653,'[1]Prices 23 nov'!$A$2:$Q$5001,14,FALSE)</f>
        <v>16.389855542201989</v>
      </c>
      <c r="X4653" s="7">
        <f>VLOOKUP($A4653,'[1]Prices 23 nov'!$A$2:$Q$5001,15,FALSE)</f>
        <v>17.32816891463472</v>
      </c>
      <c r="Y4653" s="7">
        <f>VLOOKUP($A4653,'[1]Prices 23 nov'!$A$2:$Q$5001,16,FALSE)</f>
        <v>18.592334729232789</v>
      </c>
      <c r="Z4653" s="7">
        <f>VLOOKUP($A4653,'[1]Prices 23 nov'!$A$2:$Q$5001,17,FALSE)</f>
        <v>19.511784033504451</v>
      </c>
    </row>
    <row r="4654" spans="1:26">
      <c r="A4654" s="4" t="s">
        <v>9780</v>
      </c>
      <c r="B4654" s="4" t="s">
        <v>9781</v>
      </c>
      <c r="C4654" s="5">
        <v>3023330560</v>
      </c>
      <c r="D4654" s="5">
        <v>4681</v>
      </c>
      <c r="E4654" s="6" t="s">
        <v>55</v>
      </c>
      <c r="F4654" s="4" t="s">
        <v>303</v>
      </c>
      <c r="G4654" s="4" t="s">
        <v>18</v>
      </c>
      <c r="H4654" s="4" t="s">
        <v>19</v>
      </c>
      <c r="I4654" s="4">
        <v>5</v>
      </c>
      <c r="J4654" s="5">
        <v>62.5</v>
      </c>
      <c r="K4654" s="5">
        <v>6.5100002288818359</v>
      </c>
      <c r="L4654" s="4" t="s">
        <v>64</v>
      </c>
      <c r="M4654" s="4" t="s">
        <v>245</v>
      </c>
      <c r="N4654" s="7">
        <f>VLOOKUP($A4654,'[1]Prices 23 nov'!$A$2:$Q$5001,5,FALSE)</f>
        <v>364.08161894970289</v>
      </c>
      <c r="O4654" s="7">
        <f>VLOOKUP($A4654,'[1]Prices 23 nov'!$A$2:$Q$5001,6,FALSE)</f>
        <v>11.060000419616699</v>
      </c>
      <c r="P4654" s="7">
        <f>VLOOKUP($A4654,'[1]Prices 23 nov'!$A$2:$Q$5001,7,FALSE)</f>
        <v>11.329999923706049</v>
      </c>
      <c r="Q4654" s="7">
        <f>VLOOKUP($A4654,'[1]Prices 23 nov'!$A$2:$Q$5001,8,FALSE)</f>
        <v>11</v>
      </c>
      <c r="R4654" s="7">
        <f>VLOOKUP($A4654,'[1]Prices 23 nov'!$A$2:$Q$5001,9,FALSE)</f>
        <v>9.9200000762939453</v>
      </c>
      <c r="S4654" s="7">
        <f>VLOOKUP($A4654,'[1]Prices 23 nov'!$A$2:$Q$5001,10,FALSE)</f>
        <v>7.7800002098083496</v>
      </c>
      <c r="T4654" s="7">
        <f>VLOOKUP($A4654,'[1]Prices 23 nov'!$A$2:$Q$5001,11,FALSE)</f>
        <v>8.8400001525878906</v>
      </c>
      <c r="U4654" s="7">
        <f>VLOOKUP($A4654,'[1]Prices 23 nov'!$A$2:$Q$5001,12,FALSE)</f>
        <v>10.47000026702881</v>
      </c>
      <c r="V4654" s="7">
        <f>VLOOKUP($A4654,'[1]Prices 23 nov'!$A$2:$Q$5001,13,FALSE)</f>
        <v>16.065000534057621</v>
      </c>
      <c r="W4654" s="7">
        <f>VLOOKUP($A4654,'[1]Prices 23 nov'!$A$2:$Q$5001,14,FALSE)</f>
        <v>20.04000091552734</v>
      </c>
      <c r="X4654" s="7">
        <f>VLOOKUP($A4654,'[1]Prices 23 nov'!$A$2:$Q$5001,15,FALSE)</f>
        <v>45.465000152587891</v>
      </c>
      <c r="Y4654" s="7">
        <f>VLOOKUP($A4654,'[1]Prices 23 nov'!$A$2:$Q$5001,16,FALSE)</f>
        <v>45.639999389648438</v>
      </c>
      <c r="Z4654" s="7">
        <f>VLOOKUP($A4654,'[1]Prices 23 nov'!$A$2:$Q$5001,17,FALSE)</f>
        <v>41.529998779296882</v>
      </c>
    </row>
    <row r="4655" spans="1:26">
      <c r="A4655" s="4" t="s">
        <v>9782</v>
      </c>
      <c r="B4655" s="4" t="s">
        <v>9783</v>
      </c>
      <c r="C4655" s="5">
        <v>3023280640</v>
      </c>
      <c r="D4655" s="5">
        <v>4682</v>
      </c>
      <c r="E4655" s="6" t="s">
        <v>67</v>
      </c>
      <c r="F4655" s="4" t="s">
        <v>141</v>
      </c>
      <c r="G4655" s="4" t="s">
        <v>142</v>
      </c>
      <c r="H4655" s="4" t="s">
        <v>143</v>
      </c>
      <c r="I4655" s="4">
        <v>3.5714285373687744</v>
      </c>
      <c r="J4655" s="5">
        <v>15.064616545608905</v>
      </c>
      <c r="K4655" s="5">
        <v>8.545420769087869</v>
      </c>
      <c r="L4655" s="4" t="s">
        <v>144</v>
      </c>
      <c r="M4655" s="4" t="s">
        <v>2580</v>
      </c>
      <c r="N4655" s="7">
        <f>VLOOKUP($A4655,'[1]Prices 23 nov'!$A$2:$Q$5001,5,FALSE)</f>
        <v>0.45156180940035812</v>
      </c>
      <c r="O4655" s="7">
        <f>VLOOKUP($A4655,'[1]Prices 23 nov'!$A$2:$Q$5001,6,FALSE)</f>
        <v>12.52751314453781</v>
      </c>
      <c r="P4655" s="7">
        <f>VLOOKUP($A4655,'[1]Prices 23 nov'!$A$2:$Q$5001,7,FALSE)</f>
        <v>13.17073109094054</v>
      </c>
      <c r="Q4655" s="7">
        <f>VLOOKUP($A4655,'[1]Prices 23 nov'!$A$2:$Q$5001,8,FALSE)</f>
        <v>12.220484480261799</v>
      </c>
      <c r="R4655" s="7">
        <f>VLOOKUP($A4655,'[1]Prices 23 nov'!$A$2:$Q$5001,9,FALSE)</f>
        <v>11.191537214443089</v>
      </c>
      <c r="S4655" s="7">
        <f>VLOOKUP($A4655,'[1]Prices 23 nov'!$A$2:$Q$5001,10,FALSE)</f>
        <v>9.5629434585571289</v>
      </c>
      <c r="T4655" s="7">
        <f>VLOOKUP($A4655,'[1]Prices 23 nov'!$A$2:$Q$5001,11,FALSE)</f>
        <v>10.966472602449359</v>
      </c>
      <c r="U4655" s="7">
        <f>VLOOKUP($A4655,'[1]Prices 23 nov'!$A$2:$Q$5001,12,FALSE)</f>
        <v>12.641754448413851</v>
      </c>
      <c r="V4655" s="7">
        <f>VLOOKUP($A4655,'[1]Prices 23 nov'!$A$2:$Q$5001,13,FALSE)</f>
        <v>13.321541980840269</v>
      </c>
      <c r="W4655" s="7">
        <f>VLOOKUP($A4655,'[1]Prices 23 nov'!$A$2:$Q$5001,14,FALSE)</f>
        <v>13.45084427762777</v>
      </c>
      <c r="X4655" s="7">
        <f>VLOOKUP($A4655,'[1]Prices 23 nov'!$A$2:$Q$5001,15,FALSE)</f>
        <v>13.95019813533872</v>
      </c>
      <c r="Y4655" s="7">
        <f>VLOOKUP($A4655,'[1]Prices 23 nov'!$A$2:$Q$5001,16,FALSE)</f>
        <v>13.453339152038099</v>
      </c>
      <c r="Z4655" s="7">
        <f>VLOOKUP($A4655,'[1]Prices 23 nov'!$A$2:$Q$5001,17,FALSE)</f>
        <v>12.932760782539839</v>
      </c>
    </row>
    <row r="4656" spans="1:26">
      <c r="A4656" s="4" t="s">
        <v>9784</v>
      </c>
      <c r="B4656" s="4" t="s">
        <v>9785</v>
      </c>
      <c r="C4656" s="5">
        <v>3023028224</v>
      </c>
      <c r="D4656" s="5">
        <v>4683</v>
      </c>
      <c r="E4656" s="6" t="s">
        <v>70</v>
      </c>
      <c r="F4656" s="4" t="s">
        <v>377</v>
      </c>
      <c r="G4656" s="4" t="s">
        <v>378</v>
      </c>
      <c r="H4656" s="4" t="s">
        <v>379</v>
      </c>
      <c r="I4656" s="4">
        <v>3.75</v>
      </c>
      <c r="J4656" s="5">
        <v>79.96782548617162</v>
      </c>
      <c r="K4656" s="5">
        <v>43.302986307615775</v>
      </c>
      <c r="L4656" s="4" t="s">
        <v>20</v>
      </c>
      <c r="M4656" s="4" t="s">
        <v>549</v>
      </c>
      <c r="N4656" s="7">
        <f>VLOOKUP($A4656,'[1]Prices 23 nov'!$A$2:$Q$5001,5,FALSE)</f>
        <v>18.185002190062871</v>
      </c>
      <c r="O4656" s="7">
        <f>VLOOKUP($A4656,'[1]Prices 23 nov'!$A$2:$Q$5001,6,FALSE)</f>
        <v>65.546282135875117</v>
      </c>
      <c r="P4656" s="7">
        <f>VLOOKUP($A4656,'[1]Prices 23 nov'!$A$2:$Q$5001,7,FALSE)</f>
        <v>70.050057101903349</v>
      </c>
      <c r="Q4656" s="7">
        <f>VLOOKUP($A4656,'[1]Prices 23 nov'!$A$2:$Q$5001,8,FALSE)</f>
        <v>73.579224660992622</v>
      </c>
      <c r="R4656" s="7">
        <f>VLOOKUP($A4656,'[1]Prices 23 nov'!$A$2:$Q$5001,9,FALSE)</f>
        <v>70.614692116927472</v>
      </c>
      <c r="S4656" s="7">
        <f>VLOOKUP($A4656,'[1]Prices 23 nov'!$A$2:$Q$5001,10,FALSE)</f>
        <v>50.042200592478821</v>
      </c>
      <c r="T4656" s="7">
        <f>VLOOKUP($A4656,'[1]Prices 23 nov'!$A$2:$Q$5001,11,FALSE)</f>
        <v>57.780775578044093</v>
      </c>
      <c r="U4656" s="7">
        <f>VLOOKUP($A4656,'[1]Prices 23 nov'!$A$2:$Q$5001,12,FALSE)</f>
        <v>63.065381795167923</v>
      </c>
      <c r="V4656" s="7">
        <f>VLOOKUP($A4656,'[1]Prices 23 nov'!$A$2:$Q$5001,13,FALSE)</f>
        <v>63.770247146412657</v>
      </c>
      <c r="W4656" s="7">
        <f>VLOOKUP($A4656,'[1]Prices 23 nov'!$A$2:$Q$5001,14,FALSE)</f>
        <v>70.590869561302497</v>
      </c>
      <c r="X4656" s="7">
        <f>VLOOKUP($A4656,'[1]Prices 23 nov'!$A$2:$Q$5001,15,FALSE)</f>
        <v>74.521507834362637</v>
      </c>
      <c r="Y4656" s="7">
        <f>VLOOKUP($A4656,'[1]Prices 23 nov'!$A$2:$Q$5001,16,FALSE)</f>
        <v>75.479501363315649</v>
      </c>
      <c r="Z4656" s="7">
        <f>VLOOKUP($A4656,'[1]Prices 23 nov'!$A$2:$Q$5001,17,FALSE)</f>
        <v>73.075760268997328</v>
      </c>
    </row>
    <row r="4657" spans="1:26">
      <c r="A4657" s="4" t="s">
        <v>9786</v>
      </c>
      <c r="B4657" s="4" t="s">
        <v>9787</v>
      </c>
      <c r="C4657" s="5">
        <v>3021891840</v>
      </c>
      <c r="D4657" s="5">
        <v>4684</v>
      </c>
      <c r="E4657" s="6" t="s">
        <v>294</v>
      </c>
      <c r="F4657" s="4" t="s">
        <v>202</v>
      </c>
      <c r="G4657" s="4" t="s">
        <v>203</v>
      </c>
      <c r="H4657" s="4" t="s">
        <v>204</v>
      </c>
      <c r="I4657" s="4">
        <v>3.8888888359069824</v>
      </c>
      <c r="J4657" s="5">
        <v>26.179000000000002</v>
      </c>
      <c r="K4657" s="5">
        <v>15.201914369106293</v>
      </c>
      <c r="L4657" s="4" t="s">
        <v>20</v>
      </c>
      <c r="M4657" s="4" t="s">
        <v>959</v>
      </c>
      <c r="N4657" s="7">
        <f>VLOOKUP($A4657,'[1]Prices 23 nov'!$A$2:$Q$5001,5,FALSE)</f>
        <v>-10.5113689985237</v>
      </c>
      <c r="O4657" s="7">
        <f>VLOOKUP($A4657,'[1]Prices 23 nov'!$A$2:$Q$5001,6,FALSE)</f>
        <v>23.43469892292023</v>
      </c>
      <c r="P4657" s="7">
        <f>VLOOKUP($A4657,'[1]Prices 23 nov'!$A$2:$Q$5001,7,FALSE)</f>
        <v>25.567919113998411</v>
      </c>
      <c r="Q4657" s="7">
        <f>VLOOKUP($A4657,'[1]Prices 23 nov'!$A$2:$Q$5001,8,FALSE)</f>
        <v>23.522494552928951</v>
      </c>
      <c r="R4657" s="7">
        <f>VLOOKUP($A4657,'[1]Prices 23 nov'!$A$2:$Q$5001,9,FALSE)</f>
        <v>22.32087077987671</v>
      </c>
      <c r="S4657" s="7">
        <f>VLOOKUP($A4657,'[1]Prices 23 nov'!$A$2:$Q$5001,10,FALSE)</f>
        <v>17.895148614501981</v>
      </c>
      <c r="T4657" s="7">
        <f>VLOOKUP($A4657,'[1]Prices 23 nov'!$A$2:$Q$5001,11,FALSE)</f>
        <v>17.415979530353521</v>
      </c>
      <c r="U4657" s="7">
        <f>VLOOKUP($A4657,'[1]Prices 23 nov'!$A$2:$Q$5001,12,FALSE)</f>
        <v>19.11021069077492</v>
      </c>
      <c r="V4657" s="7">
        <f>VLOOKUP($A4657,'[1]Prices 23 nov'!$A$2:$Q$5001,13,FALSE)</f>
        <v>19.802111806762699</v>
      </c>
      <c r="W4657" s="7">
        <f>VLOOKUP($A4657,'[1]Prices 23 nov'!$A$2:$Q$5001,14,FALSE)</f>
        <v>19.315357530540499</v>
      </c>
      <c r="X4657" s="7">
        <f>VLOOKUP($A4657,'[1]Prices 23 nov'!$A$2:$Q$5001,15,FALSE)</f>
        <v>20.74129143935011</v>
      </c>
      <c r="Y4657" s="7">
        <f>VLOOKUP($A4657,'[1]Prices 23 nov'!$A$2:$Q$5001,16,FALSE)</f>
        <v>20.201400699234</v>
      </c>
      <c r="Z4657" s="7">
        <f>VLOOKUP($A4657,'[1]Prices 23 nov'!$A$2:$Q$5001,17,FALSE)</f>
        <v>19.976903571697221</v>
      </c>
    </row>
    <row r="4658" spans="1:26">
      <c r="A4658" s="4" t="s">
        <v>9788</v>
      </c>
      <c r="B4658" s="4" t="s">
        <v>9789</v>
      </c>
      <c r="C4658" s="5">
        <v>3021457152</v>
      </c>
      <c r="D4658" s="5">
        <v>4685</v>
      </c>
      <c r="E4658" s="6" t="s">
        <v>55</v>
      </c>
      <c r="F4658" s="4" t="s">
        <v>45</v>
      </c>
      <c r="G4658" s="4" t="s">
        <v>46</v>
      </c>
      <c r="H4658" s="4" t="s">
        <v>47</v>
      </c>
      <c r="I4658" s="4">
        <v>5</v>
      </c>
      <c r="J4658" s="5">
        <v>0.59094485680632403</v>
      </c>
      <c r="K4658" s="5">
        <v>0.27561693175315199</v>
      </c>
      <c r="L4658" s="4" t="s">
        <v>64</v>
      </c>
      <c r="M4658" s="4" t="s">
        <v>2301</v>
      </c>
      <c r="N4658" s="7">
        <f>VLOOKUP($A4658,'[1]Prices 23 nov'!$A$2:$Q$5001,5,FALSE)</f>
        <v>19.31688152534754</v>
      </c>
      <c r="O4658" s="7">
        <f>VLOOKUP($A4658,'[1]Prices 23 nov'!$A$2:$Q$5001,6,FALSE)</f>
        <v>0.40236564975238998</v>
      </c>
      <c r="P4658" s="7">
        <f>VLOOKUP($A4658,'[1]Prices 23 nov'!$A$2:$Q$5001,7,FALSE)</f>
        <v>0.47735148856602511</v>
      </c>
      <c r="Q4658" s="7">
        <f>VLOOKUP($A4658,'[1]Prices 23 nov'!$A$2:$Q$5001,8,FALSE)</f>
        <v>0.42484710049669511</v>
      </c>
      <c r="R4658" s="7">
        <f>VLOOKUP($A4658,'[1]Prices 23 nov'!$A$2:$Q$5001,9,FALSE)</f>
        <v>0.45879813409229098</v>
      </c>
      <c r="S4658" s="7">
        <f>VLOOKUP($A4658,'[1]Prices 23 nov'!$A$2:$Q$5001,10,FALSE)</f>
        <v>0.35856160927355801</v>
      </c>
      <c r="T4658" s="7">
        <f>VLOOKUP($A4658,'[1]Prices 23 nov'!$A$2:$Q$5001,11,FALSE)</f>
        <v>0.38181726947755101</v>
      </c>
      <c r="U4658" s="7">
        <f>VLOOKUP($A4658,'[1]Prices 23 nov'!$A$2:$Q$5001,12,FALSE)</f>
        <v>0.39088704261644502</v>
      </c>
      <c r="V4658" s="7">
        <f>VLOOKUP($A4658,'[1]Prices 23 nov'!$A$2:$Q$5001,13,FALSE)</f>
        <v>0.37674503953150001</v>
      </c>
      <c r="W4658" s="7">
        <f>VLOOKUP($A4658,'[1]Prices 23 nov'!$A$2:$Q$5001,14,FALSE)</f>
        <v>0.43868140616645201</v>
      </c>
      <c r="X4658" s="7">
        <f>VLOOKUP($A4658,'[1]Prices 23 nov'!$A$2:$Q$5001,15,FALSE)</f>
        <v>0.50580644638307604</v>
      </c>
      <c r="Y4658" s="7">
        <f>VLOOKUP($A4658,'[1]Prices 23 nov'!$A$2:$Q$5001,16,FALSE)</f>
        <v>0.50966428463000901</v>
      </c>
      <c r="Z4658" s="7">
        <f>VLOOKUP($A4658,'[1]Prices 23 nov'!$A$2:$Q$5001,17,FALSE)</f>
        <v>0.46966532332247002</v>
      </c>
    </row>
    <row r="4659" spans="1:26">
      <c r="A4659" s="4" t="s">
        <v>9790</v>
      </c>
      <c r="B4659" s="4" t="s">
        <v>9791</v>
      </c>
      <c r="C4659" s="5">
        <v>3020537344</v>
      </c>
      <c r="D4659" s="5">
        <v>4686</v>
      </c>
      <c r="E4659" s="6" t="s">
        <v>55</v>
      </c>
      <c r="F4659" s="4" t="s">
        <v>692</v>
      </c>
      <c r="G4659" s="4" t="s">
        <v>693</v>
      </c>
      <c r="H4659" s="4" t="s">
        <v>694</v>
      </c>
      <c r="I4659" s="4">
        <v>4.7142858505249023</v>
      </c>
      <c r="J4659" s="5">
        <v>10.123951992942237</v>
      </c>
      <c r="K4659" s="5">
        <v>4.5211625327044631</v>
      </c>
      <c r="L4659" s="4" t="s">
        <v>20</v>
      </c>
      <c r="M4659" s="4" t="s">
        <v>38</v>
      </c>
      <c r="N4659" s="7">
        <f>VLOOKUP($A4659,'[1]Prices 23 nov'!$A$2:$Q$5001,5,FALSE)</f>
        <v>65.409802308343814</v>
      </c>
      <c r="O4659" s="7">
        <f>VLOOKUP($A4659,'[1]Prices 23 nov'!$A$2:$Q$5001,6,FALSE)</f>
        <v>8.3167564366084434</v>
      </c>
      <c r="P4659" s="7">
        <f>VLOOKUP($A4659,'[1]Prices 23 nov'!$A$2:$Q$5001,7,FALSE)</f>
        <v>9.5230983445103448</v>
      </c>
      <c r="Q4659" s="7">
        <f>VLOOKUP($A4659,'[1]Prices 23 nov'!$A$2:$Q$5001,8,FALSE)</f>
        <v>8.8828120748404444</v>
      </c>
      <c r="R4659" s="7">
        <f>VLOOKUP($A4659,'[1]Prices 23 nov'!$A$2:$Q$5001,9,FALSE)</f>
        <v>7.7122027641999011</v>
      </c>
      <c r="S4659" s="7">
        <f>VLOOKUP($A4659,'[1]Prices 23 nov'!$A$2:$Q$5001,10,FALSE)</f>
        <v>5.5550281217113877</v>
      </c>
      <c r="T4659" s="7">
        <f>VLOOKUP($A4659,'[1]Prices 23 nov'!$A$2:$Q$5001,11,FALSE)</f>
        <v>5.4387817192161947</v>
      </c>
      <c r="U4659" s="7">
        <f>VLOOKUP($A4659,'[1]Prices 23 nov'!$A$2:$Q$5001,12,FALSE)</f>
        <v>6.6357736812491908</v>
      </c>
      <c r="V4659" s="7">
        <f>VLOOKUP($A4659,'[1]Prices 23 nov'!$A$2:$Q$5001,13,FALSE)</f>
        <v>6.6533996554934447</v>
      </c>
      <c r="W4659" s="7">
        <f>VLOOKUP($A4659,'[1]Prices 23 nov'!$A$2:$Q$5001,14,FALSE)</f>
        <v>8.1296535393254317</v>
      </c>
      <c r="X4659" s="7">
        <f>VLOOKUP($A4659,'[1]Prices 23 nov'!$A$2:$Q$5001,15,FALSE)</f>
        <v>8.4614666139418659</v>
      </c>
      <c r="Y4659" s="7">
        <f>VLOOKUP($A4659,'[1]Prices 23 nov'!$A$2:$Q$5001,16,FALSE)</f>
        <v>7.9507174059330046</v>
      </c>
      <c r="Z4659" s="7">
        <f>VLOOKUP($A4659,'[1]Prices 23 nov'!$A$2:$Q$5001,17,FALSE)</f>
        <v>8.138603527746227</v>
      </c>
    </row>
    <row r="4660" spans="1:26">
      <c r="A4660" s="4" t="s">
        <v>9792</v>
      </c>
      <c r="B4660" s="4" t="s">
        <v>9793</v>
      </c>
      <c r="C4660" s="5">
        <v>3019304448</v>
      </c>
      <c r="D4660" s="5">
        <v>4687</v>
      </c>
      <c r="E4660" s="6" t="s">
        <v>16</v>
      </c>
      <c r="F4660" s="4" t="s">
        <v>242</v>
      </c>
      <c r="G4660" s="4" t="s">
        <v>46</v>
      </c>
      <c r="H4660" s="4" t="s">
        <v>102</v>
      </c>
      <c r="I4660" s="4">
        <v>4.5882353782653809</v>
      </c>
      <c r="J4660" s="5">
        <v>4.8509159090305412</v>
      </c>
      <c r="K4660" s="5">
        <v>3.2530838766483479</v>
      </c>
      <c r="L4660" s="4" t="s">
        <v>382</v>
      </c>
      <c r="M4660" s="4" t="s">
        <v>603</v>
      </c>
      <c r="N4660" s="7">
        <f>VLOOKUP($A4660,'[1]Prices 23 nov'!$A$2:$Q$5001,5,FALSE)</f>
        <v>0.27327690086196299</v>
      </c>
      <c r="O4660" s="7">
        <f>VLOOKUP($A4660,'[1]Prices 23 nov'!$A$2:$Q$5001,6,FALSE)</f>
        <v>3.3824385118273601</v>
      </c>
      <c r="P4660" s="7">
        <f>VLOOKUP($A4660,'[1]Prices 23 nov'!$A$2:$Q$5001,7,FALSE)</f>
        <v>3.6476432431285839</v>
      </c>
      <c r="Q4660" s="7">
        <f>VLOOKUP($A4660,'[1]Prices 23 nov'!$A$2:$Q$5001,8,FALSE)</f>
        <v>3.7912128198307471</v>
      </c>
      <c r="R4660" s="7">
        <f>VLOOKUP($A4660,'[1]Prices 23 nov'!$A$2:$Q$5001,9,FALSE)</f>
        <v>4.295421736274875</v>
      </c>
      <c r="S4660" s="7">
        <f>VLOOKUP($A4660,'[1]Prices 23 nov'!$A$2:$Q$5001,10,FALSE)</f>
        <v>3.6380282829534001</v>
      </c>
      <c r="T4660" s="7">
        <f>VLOOKUP($A4660,'[1]Prices 23 nov'!$A$2:$Q$5001,11,FALSE)</f>
        <v>3.7815185001718419</v>
      </c>
      <c r="U4660" s="7">
        <f>VLOOKUP($A4660,'[1]Prices 23 nov'!$A$2:$Q$5001,12,FALSE)</f>
        <v>3.8567299688615999</v>
      </c>
      <c r="V4660" s="7">
        <f>VLOOKUP($A4660,'[1]Prices 23 nov'!$A$2:$Q$5001,13,FALSE)</f>
        <v>3.8571429333853762</v>
      </c>
      <c r="W4660" s="7">
        <f>VLOOKUP($A4660,'[1]Prices 23 nov'!$A$2:$Q$5001,14,FALSE)</f>
        <v>3.813262058611627</v>
      </c>
      <c r="X4660" s="7">
        <f>VLOOKUP($A4660,'[1]Prices 23 nov'!$A$2:$Q$5001,15,FALSE)</f>
        <v>3.834099614014121</v>
      </c>
      <c r="Y4660" s="7">
        <f>VLOOKUP($A4660,'[1]Prices 23 nov'!$A$2:$Q$5001,16,FALSE)</f>
        <v>3.517891327567213</v>
      </c>
      <c r="Z4660" s="7">
        <f>VLOOKUP($A4660,'[1]Prices 23 nov'!$A$2:$Q$5001,17,FALSE)</f>
        <v>3.51794870290064</v>
      </c>
    </row>
    <row r="4661" spans="1:26">
      <c r="A4661" s="4" t="s">
        <v>9794</v>
      </c>
      <c r="B4661" s="4" t="s">
        <v>9795</v>
      </c>
      <c r="C4661" s="5">
        <v>3019149056</v>
      </c>
      <c r="D4661" s="5">
        <v>4688</v>
      </c>
      <c r="E4661" s="6" t="s">
        <v>16</v>
      </c>
      <c r="F4661" s="4" t="s">
        <v>354</v>
      </c>
      <c r="G4661" s="4" t="s">
        <v>348</v>
      </c>
      <c r="H4661" s="4" t="s">
        <v>355</v>
      </c>
      <c r="I4661" s="4">
        <v>4.0769228935241699</v>
      </c>
      <c r="J4661" s="5">
        <v>31.57927702516518</v>
      </c>
      <c r="K4661" s="5">
        <v>9.4191995960405386</v>
      </c>
      <c r="L4661" s="4" t="s">
        <v>144</v>
      </c>
      <c r="M4661" s="4" t="s">
        <v>42</v>
      </c>
      <c r="N4661" s="7">
        <f>VLOOKUP($A4661,'[1]Prices 23 nov'!$A$2:$Q$5001,5,FALSE)</f>
        <v>33.443501578258967</v>
      </c>
      <c r="O4661" s="7">
        <f>VLOOKUP($A4661,'[1]Prices 23 nov'!$A$2:$Q$5001,6,FALSE)</f>
        <v>16.67193475548174</v>
      </c>
      <c r="P4661" s="7">
        <f>VLOOKUP($A4661,'[1]Prices 23 nov'!$A$2:$Q$5001,7,FALSE)</f>
        <v>15.760180732124351</v>
      </c>
      <c r="Q4661" s="7">
        <f>VLOOKUP($A4661,'[1]Prices 23 nov'!$A$2:$Q$5001,8,FALSE)</f>
        <v>17.194847294523239</v>
      </c>
      <c r="R4661" s="7">
        <f>VLOOKUP($A4661,'[1]Prices 23 nov'!$A$2:$Q$5001,9,FALSE)</f>
        <v>14.50326021684646</v>
      </c>
      <c r="S4661" s="7">
        <f>VLOOKUP($A4661,'[1]Prices 23 nov'!$A$2:$Q$5001,10,FALSE)</f>
        <v>12.52910382990456</v>
      </c>
      <c r="T4661" s="7">
        <f>VLOOKUP($A4661,'[1]Prices 23 nov'!$A$2:$Q$5001,11,FALSE)</f>
        <v>16.282305491609581</v>
      </c>
      <c r="U4661" s="7">
        <f>VLOOKUP($A4661,'[1]Prices 23 nov'!$A$2:$Q$5001,12,FALSE)</f>
        <v>20.911989659772871</v>
      </c>
      <c r="V4661" s="7">
        <f>VLOOKUP($A4661,'[1]Prices 23 nov'!$A$2:$Q$5001,13,FALSE)</f>
        <v>23.83595604040147</v>
      </c>
      <c r="W4661" s="7">
        <f>VLOOKUP($A4661,'[1]Prices 23 nov'!$A$2:$Q$5001,14,FALSE)</f>
        <v>26.168968728094111</v>
      </c>
      <c r="X4661" s="7">
        <f>VLOOKUP($A4661,'[1]Prices 23 nov'!$A$2:$Q$5001,15,FALSE)</f>
        <v>25.09257683298301</v>
      </c>
      <c r="Y4661" s="7">
        <f>VLOOKUP($A4661,'[1]Prices 23 nov'!$A$2:$Q$5001,16,FALSE)</f>
        <v>24.18471050027847</v>
      </c>
      <c r="Z4661" s="7">
        <f>VLOOKUP($A4661,'[1]Prices 23 nov'!$A$2:$Q$5001,17,FALSE)</f>
        <v>22.70399987697601</v>
      </c>
    </row>
    <row r="4662" spans="1:26">
      <c r="A4662" s="4" t="s">
        <v>9796</v>
      </c>
      <c r="B4662" s="4" t="s">
        <v>9797</v>
      </c>
      <c r="C4662" s="5">
        <v>3016184832</v>
      </c>
      <c r="D4662" s="5">
        <v>4689</v>
      </c>
      <c r="E4662" s="6" t="s">
        <v>55</v>
      </c>
      <c r="F4662" s="4" t="s">
        <v>51</v>
      </c>
      <c r="G4662" s="4" t="s">
        <v>18</v>
      </c>
      <c r="H4662" s="4" t="s">
        <v>19</v>
      </c>
      <c r="I4662" s="4">
        <v>3</v>
      </c>
      <c r="J4662" s="5">
        <v>95.675003051757813</v>
      </c>
      <c r="K4662" s="5">
        <v>46.700000762939453</v>
      </c>
      <c r="L4662" s="4" t="s">
        <v>20</v>
      </c>
      <c r="M4662" s="4" t="s">
        <v>1849</v>
      </c>
      <c r="N4662" s="7">
        <f>VLOOKUP($A4662,'[1]Prices 23 nov'!$A$2:$Q$5001,5,FALSE)</f>
        <v>-12.90525401588263</v>
      </c>
      <c r="O4662" s="7">
        <f>VLOOKUP($A4662,'[1]Prices 23 nov'!$A$2:$Q$5001,6,FALSE)</f>
        <v>89.949996948242188</v>
      </c>
      <c r="P4662" s="7">
        <f>VLOOKUP($A4662,'[1]Prices 23 nov'!$A$2:$Q$5001,7,FALSE)</f>
        <v>95.160003662109375</v>
      </c>
      <c r="Q4662" s="7">
        <f>VLOOKUP($A4662,'[1]Prices 23 nov'!$A$2:$Q$5001,8,FALSE)</f>
        <v>90.80999755859375</v>
      </c>
      <c r="R4662" s="7">
        <f>VLOOKUP($A4662,'[1]Prices 23 nov'!$A$2:$Q$5001,9,FALSE)</f>
        <v>77.980003356933594</v>
      </c>
      <c r="S4662" s="7">
        <f>VLOOKUP($A4662,'[1]Prices 23 nov'!$A$2:$Q$5001,10,FALSE)</f>
        <v>52.880001068115227</v>
      </c>
      <c r="T4662" s="7">
        <f>VLOOKUP($A4662,'[1]Prices 23 nov'!$A$2:$Q$5001,11,FALSE)</f>
        <v>64.480003356933594</v>
      </c>
      <c r="U4662" s="7">
        <f>VLOOKUP($A4662,'[1]Prices 23 nov'!$A$2:$Q$5001,12,FALSE)</f>
        <v>64.349998474121094</v>
      </c>
      <c r="V4662" s="7">
        <f>VLOOKUP($A4662,'[1]Prices 23 nov'!$A$2:$Q$5001,13,FALSE)</f>
        <v>59.990001678466797</v>
      </c>
      <c r="W4662" s="7">
        <f>VLOOKUP($A4662,'[1]Prices 23 nov'!$A$2:$Q$5001,14,FALSE)</f>
        <v>56.659999847412109</v>
      </c>
      <c r="X4662" s="7">
        <f>VLOOKUP($A4662,'[1]Prices 23 nov'!$A$2:$Q$5001,15,FALSE)</f>
        <v>54.919998168945313</v>
      </c>
      <c r="Y4662" s="7">
        <f>VLOOKUP($A4662,'[1]Prices 23 nov'!$A$2:$Q$5001,16,FALSE)</f>
        <v>50.029998779296882</v>
      </c>
      <c r="Z4662" s="7">
        <f>VLOOKUP($A4662,'[1]Prices 23 nov'!$A$2:$Q$5001,17,FALSE)</f>
        <v>61.400001525878899</v>
      </c>
    </row>
    <row r="4663" spans="1:26">
      <c r="A4663" s="4" t="s">
        <v>9798</v>
      </c>
      <c r="B4663" s="4" t="s">
        <v>9799</v>
      </c>
      <c r="C4663" s="5">
        <v>3015713792</v>
      </c>
      <c r="D4663" s="5">
        <v>4690</v>
      </c>
      <c r="E4663" s="6" t="s">
        <v>67</v>
      </c>
      <c r="F4663" s="4" t="s">
        <v>51</v>
      </c>
      <c r="G4663" s="4" t="s">
        <v>18</v>
      </c>
      <c r="H4663" s="4" t="s">
        <v>19</v>
      </c>
      <c r="I4663" s="4">
        <v>3.0909090042114258</v>
      </c>
      <c r="J4663" s="5">
        <v>43.369998931884766</v>
      </c>
      <c r="K4663" s="5">
        <v>11.720000267028809</v>
      </c>
      <c r="L4663" s="4" t="s">
        <v>638</v>
      </c>
      <c r="M4663" s="4" t="s">
        <v>314</v>
      </c>
      <c r="N4663" s="7">
        <f>VLOOKUP($A4663,'[1]Prices 23 nov'!$A$2:$Q$5001,5,FALSE)</f>
        <v>-38.036155767041294</v>
      </c>
      <c r="O4663" s="7">
        <f>VLOOKUP($A4663,'[1]Prices 23 nov'!$A$2:$Q$5001,6,FALSE)</f>
        <v>37.540000915527337</v>
      </c>
      <c r="P4663" s="7">
        <f>VLOOKUP($A4663,'[1]Prices 23 nov'!$A$2:$Q$5001,7,FALSE)</f>
        <v>40.930000305175781</v>
      </c>
      <c r="Q4663" s="7">
        <f>VLOOKUP($A4663,'[1]Prices 23 nov'!$A$2:$Q$5001,8,FALSE)</f>
        <v>37.520000457763672</v>
      </c>
      <c r="R4663" s="7">
        <f>VLOOKUP($A4663,'[1]Prices 23 nov'!$A$2:$Q$5001,9,FALSE)</f>
        <v>34.419998168945313</v>
      </c>
      <c r="S4663" s="7">
        <f>VLOOKUP($A4663,'[1]Prices 23 nov'!$A$2:$Q$5001,10,FALSE)</f>
        <v>13.289999961853029</v>
      </c>
      <c r="T4663" s="7">
        <f>VLOOKUP($A4663,'[1]Prices 23 nov'!$A$2:$Q$5001,11,FALSE)</f>
        <v>17.659999847412109</v>
      </c>
      <c r="U4663" s="7">
        <f>VLOOKUP($A4663,'[1]Prices 23 nov'!$A$2:$Q$5001,12,FALSE)</f>
        <v>16.590000152587891</v>
      </c>
      <c r="V4663" s="7">
        <f>VLOOKUP($A4663,'[1]Prices 23 nov'!$A$2:$Q$5001,13,FALSE)</f>
        <v>15.14999961853027</v>
      </c>
      <c r="W4663" s="7">
        <f>VLOOKUP($A4663,'[1]Prices 23 nov'!$A$2:$Q$5001,14,FALSE)</f>
        <v>14.189999580383301</v>
      </c>
      <c r="X4663" s="7">
        <f>VLOOKUP($A4663,'[1]Prices 23 nov'!$A$2:$Q$5001,15,FALSE)</f>
        <v>15.180000305175779</v>
      </c>
      <c r="Y4663" s="7">
        <f>VLOOKUP($A4663,'[1]Prices 23 nov'!$A$2:$Q$5001,16,FALSE)</f>
        <v>12.60000038146973</v>
      </c>
      <c r="Z4663" s="7">
        <f>VLOOKUP($A4663,'[1]Prices 23 nov'!$A$2:$Q$5001,17,FALSE)</f>
        <v>12.180000305175779</v>
      </c>
    </row>
    <row r="4664" spans="1:26">
      <c r="A4664" s="4" t="s">
        <v>9800</v>
      </c>
      <c r="B4664" s="4" t="s">
        <v>9801</v>
      </c>
      <c r="C4664" s="5">
        <v>3015223808</v>
      </c>
      <c r="D4664" s="5">
        <v>4691</v>
      </c>
      <c r="E4664" s="6" t="s">
        <v>67</v>
      </c>
      <c r="F4664" s="4" t="s">
        <v>250</v>
      </c>
      <c r="G4664" s="4" t="s">
        <v>251</v>
      </c>
      <c r="H4664" s="4" t="s">
        <v>252</v>
      </c>
      <c r="I4664" s="4">
        <v>4</v>
      </c>
      <c r="J4664" s="5">
        <v>7.0513687826</v>
      </c>
      <c r="K4664" s="5">
        <v>2.8748840850230621</v>
      </c>
      <c r="L4664" s="4" t="s">
        <v>64</v>
      </c>
      <c r="M4664" s="4" t="s">
        <v>150</v>
      </c>
      <c r="N4664" s="7">
        <f>VLOOKUP($A4664,'[1]Prices 23 nov'!$A$2:$Q$5001,5,FALSE)</f>
        <v>20.763088008460389</v>
      </c>
      <c r="O4664" s="7">
        <f>VLOOKUP($A4664,'[1]Prices 23 nov'!$A$2:$Q$5001,6,FALSE)</f>
        <v>5.1451451341355892</v>
      </c>
      <c r="P4664" s="7">
        <f>VLOOKUP($A4664,'[1]Prices 23 nov'!$A$2:$Q$5001,7,FALSE)</f>
        <v>6.0345868328233792</v>
      </c>
      <c r="Q4664" s="7">
        <f>VLOOKUP($A4664,'[1]Prices 23 nov'!$A$2:$Q$5001,8,FALSE)</f>
        <v>6.3204298093914986</v>
      </c>
      <c r="R4664" s="7">
        <f>VLOOKUP($A4664,'[1]Prices 23 nov'!$A$2:$Q$5001,9,FALSE)</f>
        <v>5.9792410333732846</v>
      </c>
      <c r="S4664" s="7">
        <f>VLOOKUP($A4664,'[1]Prices 23 nov'!$A$2:$Q$5001,10,FALSE)</f>
        <v>3.4953900240361691</v>
      </c>
      <c r="T4664" s="7">
        <f>VLOOKUP($A4664,'[1]Prices 23 nov'!$A$2:$Q$5001,11,FALSE)</f>
        <v>5.0427388334646821</v>
      </c>
      <c r="U4664" s="7">
        <f>VLOOKUP($A4664,'[1]Prices 23 nov'!$A$2:$Q$5001,12,FALSE)</f>
        <v>3.644765968536376</v>
      </c>
      <c r="V4664" s="7">
        <f>VLOOKUP($A4664,'[1]Prices 23 nov'!$A$2:$Q$5001,13,FALSE)</f>
        <v>4.1112414142158968</v>
      </c>
      <c r="W4664" s="7">
        <f>VLOOKUP($A4664,'[1]Prices 23 nov'!$A$2:$Q$5001,14,FALSE)</f>
        <v>3.7215298041701321</v>
      </c>
      <c r="X4664" s="7">
        <f>VLOOKUP($A4664,'[1]Prices 23 nov'!$A$2:$Q$5001,15,FALSE)</f>
        <v>4.2345504141707124</v>
      </c>
      <c r="Y4664" s="7">
        <f>VLOOKUP($A4664,'[1]Prices 23 nov'!$A$2:$Q$5001,16,FALSE)</f>
        <v>4.4381149321833959</v>
      </c>
      <c r="Z4664" s="7">
        <f>VLOOKUP($A4664,'[1]Prices 23 nov'!$A$2:$Q$5001,17,FALSE)</f>
        <v>4.2663930052651153</v>
      </c>
    </row>
    <row r="4665" spans="1:26">
      <c r="A4665" s="4" t="s">
        <v>9802</v>
      </c>
      <c r="B4665" s="4" t="s">
        <v>9803</v>
      </c>
      <c r="C4665" s="5">
        <v>3013709056</v>
      </c>
      <c r="D4665" s="5">
        <v>4692</v>
      </c>
      <c r="E4665" s="6" t="s">
        <v>55</v>
      </c>
      <c r="F4665" s="4" t="s">
        <v>141</v>
      </c>
      <c r="G4665" s="4" t="s">
        <v>142</v>
      </c>
      <c r="H4665" s="4" t="s">
        <v>143</v>
      </c>
      <c r="I4665" s="4">
        <v>3</v>
      </c>
      <c r="J4665" s="5">
        <v>8281.2358430732984</v>
      </c>
      <c r="K4665" s="5">
        <v>3609.7341144659758</v>
      </c>
      <c r="L4665" s="4" t="s">
        <v>64</v>
      </c>
      <c r="M4665" s="4" t="s">
        <v>150</v>
      </c>
      <c r="N4665" s="7">
        <f>VLOOKUP($A4665,'[1]Prices 23 nov'!$A$2:$Q$5001,5,FALSE)</f>
        <v>-20.801587709903082</v>
      </c>
      <c r="O4665" s="7">
        <f>VLOOKUP($A4665,'[1]Prices 23 nov'!$A$2:$Q$5001,6,FALSE)</f>
        <v>7483.4924787282944</v>
      </c>
      <c r="P4665" s="7">
        <f>VLOOKUP($A4665,'[1]Prices 23 nov'!$A$2:$Q$5001,7,FALSE)</f>
        <v>7676.0235708206892</v>
      </c>
      <c r="Q4665" s="7">
        <f>VLOOKUP($A4665,'[1]Prices 23 nov'!$A$2:$Q$5001,8,FALSE)</f>
        <v>7877.0592734217644</v>
      </c>
      <c r="R4665" s="7">
        <f>VLOOKUP($A4665,'[1]Prices 23 nov'!$A$2:$Q$5001,9,FALSE)</f>
        <v>7702.3017313331366</v>
      </c>
      <c r="S4665" s="7">
        <f>VLOOKUP($A4665,'[1]Prices 23 nov'!$A$2:$Q$5001,10,FALSE)</f>
        <v>5220.3958919271827</v>
      </c>
      <c r="T4665" s="7">
        <f>VLOOKUP($A4665,'[1]Prices 23 nov'!$A$2:$Q$5001,11,FALSE)</f>
        <v>5497.2838750109076</v>
      </c>
      <c r="U4665" s="7">
        <f>VLOOKUP($A4665,'[1]Prices 23 nov'!$A$2:$Q$5001,12,FALSE)</f>
        <v>5698.0849094688892</v>
      </c>
      <c r="V4665" s="7">
        <f>VLOOKUP($A4665,'[1]Prices 23 nov'!$A$2:$Q$5001,13,FALSE)</f>
        <v>5622.7892078459263</v>
      </c>
      <c r="W4665" s="7">
        <f>VLOOKUP($A4665,'[1]Prices 23 nov'!$A$2:$Q$5001,14,FALSE)</f>
        <v>5127.7219951152802</v>
      </c>
      <c r="X4665" s="7">
        <f>VLOOKUP($A4665,'[1]Prices 23 nov'!$A$2:$Q$5001,15,FALSE)</f>
        <v>5602.7164924889803</v>
      </c>
      <c r="Y4665" s="7">
        <f>VLOOKUP($A4665,'[1]Prices 23 nov'!$A$2:$Q$5001,16,FALSE)</f>
        <v>5722.406230866909</v>
      </c>
      <c r="Z4665" s="7">
        <f>VLOOKUP($A4665,'[1]Prices 23 nov'!$A$2:$Q$5001,17,FALSE)</f>
        <v>5493.5621023178101</v>
      </c>
    </row>
    <row r="4666" spans="1:26">
      <c r="A4666" s="4" t="s">
        <v>9804</v>
      </c>
      <c r="B4666" s="4" t="s">
        <v>9805</v>
      </c>
      <c r="C4666" s="5">
        <v>3013107712</v>
      </c>
      <c r="D4666" s="5">
        <v>4693</v>
      </c>
      <c r="E4666" s="6" t="s">
        <v>273</v>
      </c>
      <c r="F4666" s="4" t="s">
        <v>377</v>
      </c>
      <c r="G4666" s="4" t="s">
        <v>378</v>
      </c>
      <c r="H4666" s="4" t="s">
        <v>379</v>
      </c>
      <c r="I4666" s="4">
        <v>4.5999999046325684</v>
      </c>
      <c r="J4666" s="5">
        <v>33.132901281403271</v>
      </c>
      <c r="K4666" s="5">
        <v>12.352575934486593</v>
      </c>
      <c r="L4666" s="4" t="s">
        <v>20</v>
      </c>
      <c r="M4666" s="4" t="s">
        <v>264</v>
      </c>
      <c r="N4666" s="7">
        <f>VLOOKUP($A4666,'[1]Prices 23 nov'!$A$2:$Q$5001,5,FALSE)</f>
        <v>62.151707905606202</v>
      </c>
      <c r="O4666" s="7">
        <f>VLOOKUP($A4666,'[1]Prices 23 nov'!$A$2:$Q$5001,6,FALSE)</f>
        <v>18.58034421922321</v>
      </c>
      <c r="P4666" s="7">
        <f>VLOOKUP($A4666,'[1]Prices 23 nov'!$A$2:$Q$5001,7,FALSE)</f>
        <v>18.83711906140843</v>
      </c>
      <c r="Q4666" s="7">
        <f>VLOOKUP($A4666,'[1]Prices 23 nov'!$A$2:$Q$5001,8,FALSE)</f>
        <v>20.84305647220901</v>
      </c>
      <c r="R4666" s="7">
        <f>VLOOKUP($A4666,'[1]Prices 23 nov'!$A$2:$Q$5001,9,FALSE)</f>
        <v>22.05397361752512</v>
      </c>
      <c r="S4666" s="7">
        <f>VLOOKUP($A4666,'[1]Prices 23 nov'!$A$2:$Q$5001,10,FALSE)</f>
        <v>17.309045125969529</v>
      </c>
      <c r="T4666" s="7">
        <f>VLOOKUP($A4666,'[1]Prices 23 nov'!$A$2:$Q$5001,11,FALSE)</f>
        <v>19.111174525541291</v>
      </c>
      <c r="U4666" s="7">
        <f>VLOOKUP($A4666,'[1]Prices 23 nov'!$A$2:$Q$5001,12,FALSE)</f>
        <v>20.688386436985411</v>
      </c>
      <c r="V4666" s="7">
        <f>VLOOKUP($A4666,'[1]Prices 23 nov'!$A$2:$Q$5001,13,FALSE)</f>
        <v>22.754049044083789</v>
      </c>
      <c r="W4666" s="7">
        <f>VLOOKUP($A4666,'[1]Prices 23 nov'!$A$2:$Q$5001,14,FALSE)</f>
        <v>26.066844366258469</v>
      </c>
      <c r="X4666" s="7">
        <f>VLOOKUP($A4666,'[1]Prices 23 nov'!$A$2:$Q$5001,15,FALSE)</f>
        <v>25.48614297683844</v>
      </c>
      <c r="Y4666" s="7">
        <f>VLOOKUP($A4666,'[1]Prices 23 nov'!$A$2:$Q$5001,16,FALSE)</f>
        <v>29.78563213018424</v>
      </c>
      <c r="Z4666" s="7">
        <f>VLOOKUP($A4666,'[1]Prices 23 nov'!$A$2:$Q$5001,17,FALSE)</f>
        <v>29.610626435853419</v>
      </c>
    </row>
    <row r="4667" spans="1:26">
      <c r="A4667" s="4" t="s">
        <v>9806</v>
      </c>
      <c r="B4667" s="4" t="s">
        <v>9807</v>
      </c>
      <c r="C4667" s="5">
        <v>3011707648</v>
      </c>
      <c r="D4667" s="5">
        <v>4696</v>
      </c>
      <c r="E4667" s="6" t="s">
        <v>294</v>
      </c>
      <c r="F4667" s="4" t="s">
        <v>101</v>
      </c>
      <c r="G4667" s="4" t="s">
        <v>46</v>
      </c>
      <c r="H4667" s="4" t="s">
        <v>102</v>
      </c>
      <c r="I4667" s="4" t="s">
        <v>479</v>
      </c>
      <c r="J4667" s="5">
        <v>1.465169757874601</v>
      </c>
      <c r="K4667" s="5">
        <v>0.83161868022139007</v>
      </c>
      <c r="L4667" s="4" t="s">
        <v>580</v>
      </c>
      <c r="M4667" s="4" t="s">
        <v>507</v>
      </c>
      <c r="N4667" s="7">
        <f>VLOOKUP($A4667,'[1]Prices 23 nov'!$A$2:$Q$5001,5,FALSE)</f>
        <v>7.7695035453473116</v>
      </c>
      <c r="O4667" s="7">
        <f>VLOOKUP($A4667,'[1]Prices 23 nov'!$A$2:$Q$5001,6,FALSE)</f>
        <v>0.99015523925127302</v>
      </c>
      <c r="P4667" s="7">
        <f>VLOOKUP($A4667,'[1]Prices 23 nov'!$A$2:$Q$5001,7,FALSE)</f>
        <v>1.023925083919011</v>
      </c>
      <c r="Q4667" s="7">
        <f>VLOOKUP($A4667,'[1]Prices 23 nov'!$A$2:$Q$5001,8,FALSE)</f>
        <v>0.87588123472759305</v>
      </c>
      <c r="R4667" s="7">
        <f>VLOOKUP($A4667,'[1]Prices 23 nov'!$A$2:$Q$5001,9,FALSE)</f>
        <v>0.98263162897637812</v>
      </c>
      <c r="S4667" s="7">
        <f>VLOOKUP($A4667,'[1]Prices 23 nov'!$A$2:$Q$5001,10,FALSE)</f>
        <v>0.86760564204672608</v>
      </c>
      <c r="T4667" s="7">
        <f>VLOOKUP($A4667,'[1]Prices 23 nov'!$A$2:$Q$5001,11,FALSE)</f>
        <v>0.88485553860664412</v>
      </c>
      <c r="U4667" s="7">
        <f>VLOOKUP($A4667,'[1]Prices 23 nov'!$A$2:$Q$5001,12,FALSE)</f>
        <v>0.87544541008856003</v>
      </c>
      <c r="V4667" s="7">
        <f>VLOOKUP($A4667,'[1]Prices 23 nov'!$A$2:$Q$5001,13,FALSE)</f>
        <v>0.88543143529534507</v>
      </c>
      <c r="W4667" s="7">
        <f>VLOOKUP($A4667,'[1]Prices 23 nov'!$A$2:$Q$5001,14,FALSE)</f>
        <v>1.0313856209281911</v>
      </c>
      <c r="X4667" s="7">
        <f>VLOOKUP($A4667,'[1]Prices 23 nov'!$A$2:$Q$5001,15,FALSE)</f>
        <v>1.255089080939797</v>
      </c>
      <c r="Y4667" s="7">
        <f>VLOOKUP($A4667,'[1]Prices 23 nov'!$A$2:$Q$5001,16,FALSE)</f>
        <v>1.072007126708812</v>
      </c>
      <c r="Z4667" s="7">
        <f>VLOOKUP($A4667,'[1]Prices 23 nov'!$A$2:$Q$5001,17,FALSE)</f>
        <v>1.073019120669173</v>
      </c>
    </row>
    <row r="4668" spans="1:26">
      <c r="A4668" s="4" t="s">
        <v>9808</v>
      </c>
      <c r="B4668" s="4" t="s">
        <v>9809</v>
      </c>
      <c r="C4668" s="5">
        <v>3011509760</v>
      </c>
      <c r="D4668" s="5">
        <v>4697</v>
      </c>
      <c r="E4668" s="6" t="s">
        <v>34</v>
      </c>
      <c r="F4668" s="4" t="s">
        <v>354</v>
      </c>
      <c r="G4668" s="4" t="s">
        <v>348</v>
      </c>
      <c r="H4668" s="4" t="s">
        <v>355</v>
      </c>
      <c r="I4668" s="4">
        <v>4.5555553436279297</v>
      </c>
      <c r="J4668" s="5">
        <v>1.8692099460150362</v>
      </c>
      <c r="K4668" s="5">
        <v>0.47269998500667204</v>
      </c>
      <c r="L4668" s="4" t="s">
        <v>20</v>
      </c>
      <c r="M4668" s="4" t="s">
        <v>172</v>
      </c>
      <c r="N4668" s="7">
        <f>VLOOKUP($A4668,'[1]Prices 23 nov'!$A$2:$Q$5001,5,FALSE)</f>
        <v>51.569130458549033</v>
      </c>
      <c r="O4668" s="7">
        <f>VLOOKUP($A4668,'[1]Prices 23 nov'!$A$2:$Q$5001,6,FALSE)</f>
        <v>1.2200639285907759</v>
      </c>
      <c r="P4668" s="7">
        <f>VLOOKUP($A4668,'[1]Prices 23 nov'!$A$2:$Q$5001,7,FALSE)</f>
        <v>1.256042923385621</v>
      </c>
      <c r="Q4668" s="7">
        <f>VLOOKUP($A4668,'[1]Prices 23 nov'!$A$2:$Q$5001,8,FALSE)</f>
        <v>1.2105279551715851</v>
      </c>
      <c r="R4668" s="7">
        <f>VLOOKUP($A4668,'[1]Prices 23 nov'!$A$2:$Q$5001,9,FALSE)</f>
        <v>1.012614949188233</v>
      </c>
      <c r="S4668" s="7">
        <f>VLOOKUP($A4668,'[1]Prices 23 nov'!$A$2:$Q$5001,10,FALSE)</f>
        <v>0.73664801595401708</v>
      </c>
      <c r="T4668" s="7">
        <f>VLOOKUP($A4668,'[1]Prices 23 nov'!$A$2:$Q$5001,11,FALSE)</f>
        <v>0.87995101638937012</v>
      </c>
      <c r="U4668" s="7">
        <f>VLOOKUP($A4668,'[1]Prices 23 nov'!$A$2:$Q$5001,12,FALSE)</f>
        <v>1.0174500346183779</v>
      </c>
      <c r="V4668" s="7">
        <f>VLOOKUP($A4668,'[1]Prices 23 nov'!$A$2:$Q$5001,13,FALSE)</f>
        <v>0.95482201723146409</v>
      </c>
      <c r="W4668" s="7">
        <f>VLOOKUP($A4668,'[1]Prices 23 nov'!$A$2:$Q$5001,14,FALSE)</f>
        <v>0.95696750560522004</v>
      </c>
      <c r="X4668" s="7">
        <f>VLOOKUP($A4668,'[1]Prices 23 nov'!$A$2:$Q$5001,15,FALSE)</f>
        <v>1.217369985871315</v>
      </c>
      <c r="Y4668" s="7">
        <f>VLOOKUP($A4668,'[1]Prices 23 nov'!$A$2:$Q$5001,16,FALSE)</f>
        <v>1.286115005025863</v>
      </c>
      <c r="Z4668" s="7">
        <f>VLOOKUP($A4668,'[1]Prices 23 nov'!$A$2:$Q$5001,17,FALSE)</f>
        <v>1.4995200724411011</v>
      </c>
    </row>
    <row r="4669" spans="1:26">
      <c r="A4669" s="4" t="s">
        <v>9810</v>
      </c>
      <c r="B4669" s="4" t="s">
        <v>9811</v>
      </c>
      <c r="C4669" s="5">
        <v>3010484992</v>
      </c>
      <c r="D4669" s="5">
        <v>4698</v>
      </c>
      <c r="E4669" s="6" t="s">
        <v>70</v>
      </c>
      <c r="F4669" s="4" t="s">
        <v>5808</v>
      </c>
      <c r="G4669" s="4" t="s">
        <v>18</v>
      </c>
      <c r="H4669" s="4" t="s">
        <v>379</v>
      </c>
      <c r="I4669" s="4">
        <v>4.7333331108093262</v>
      </c>
      <c r="J4669" s="5">
        <v>8.772063530401411</v>
      </c>
      <c r="K4669" s="5">
        <v>1.9443489685373101</v>
      </c>
      <c r="L4669" s="4" t="s">
        <v>168</v>
      </c>
      <c r="M4669" s="4" t="s">
        <v>56</v>
      </c>
      <c r="N4669" s="7">
        <f>VLOOKUP($A4669,'[1]Prices 23 nov'!$A$2:$Q$5001,5,FALSE)</f>
        <v>56.036752255808999</v>
      </c>
      <c r="O4669" s="7">
        <f>VLOOKUP($A4669,'[1]Prices 23 nov'!$A$2:$Q$5001,6,FALSE)</f>
        <v>5.3086699305856939</v>
      </c>
      <c r="P4669" s="7">
        <f>VLOOKUP($A4669,'[1]Prices 23 nov'!$A$2:$Q$5001,7,FALSE)</f>
        <v>6.8771662004596692</v>
      </c>
      <c r="Q4669" s="7">
        <f>VLOOKUP($A4669,'[1]Prices 23 nov'!$A$2:$Q$5001,8,FALSE)</f>
        <v>5.9013926605573488</v>
      </c>
      <c r="R4669" s="7">
        <f>VLOOKUP($A4669,'[1]Prices 23 nov'!$A$2:$Q$5001,9,FALSE)</f>
        <v>4.5277362156057279</v>
      </c>
      <c r="S4669" s="7">
        <f>VLOOKUP($A4669,'[1]Prices 23 nov'!$A$2:$Q$5001,10,FALSE)</f>
        <v>2.6234350690285448</v>
      </c>
      <c r="T4669" s="7">
        <f>VLOOKUP($A4669,'[1]Prices 23 nov'!$A$2:$Q$5001,11,FALSE)</f>
        <v>3.641914087120028</v>
      </c>
      <c r="U4669" s="7">
        <f>VLOOKUP($A4669,'[1]Prices 23 nov'!$A$2:$Q$5001,12,FALSE)</f>
        <v>4.8245935972906304</v>
      </c>
      <c r="V4669" s="7">
        <f>VLOOKUP($A4669,'[1]Prices 23 nov'!$A$2:$Q$5001,13,FALSE)</f>
        <v>4.1237111343024253</v>
      </c>
      <c r="W4669" s="7">
        <f>VLOOKUP($A4669,'[1]Prices 23 nov'!$A$2:$Q$5001,14,FALSE)</f>
        <v>5.6997909360442804</v>
      </c>
      <c r="X4669" s="7">
        <f>VLOOKUP($A4669,'[1]Prices 23 nov'!$A$2:$Q$5001,15,FALSE)</f>
        <v>6.3543101757678073</v>
      </c>
      <c r="Y4669" s="7">
        <f>VLOOKUP($A4669,'[1]Prices 23 nov'!$A$2:$Q$5001,16,FALSE)</f>
        <v>5.8668673042607216</v>
      </c>
      <c r="Z4669" s="7">
        <f>VLOOKUP($A4669,'[1]Prices 23 nov'!$A$2:$Q$5001,17,FALSE)</f>
        <v>7.6592210543477677</v>
      </c>
    </row>
    <row r="4670" spans="1:26">
      <c r="A4670" s="4" t="s">
        <v>9812</v>
      </c>
      <c r="B4670" s="4" t="s">
        <v>9813</v>
      </c>
      <c r="C4670" s="5">
        <v>3010443520</v>
      </c>
      <c r="D4670" s="5">
        <v>4699</v>
      </c>
      <c r="E4670" s="6" t="s">
        <v>70</v>
      </c>
      <c r="F4670" s="4" t="s">
        <v>692</v>
      </c>
      <c r="G4670" s="4" t="s">
        <v>693</v>
      </c>
      <c r="H4670" s="4" t="s">
        <v>694</v>
      </c>
      <c r="I4670" s="4">
        <v>4.125</v>
      </c>
      <c r="J4670" s="5">
        <v>9.132834427140029</v>
      </c>
      <c r="K4670" s="5">
        <v>2.2325582282487728</v>
      </c>
      <c r="L4670" s="4" t="s">
        <v>41</v>
      </c>
      <c r="M4670" s="4" t="s">
        <v>1149</v>
      </c>
      <c r="N4670" s="7">
        <f>VLOOKUP($A4670,'[1]Prices 23 nov'!$A$2:$Q$5001,5,FALSE)</f>
        <v>-38.051251296809461</v>
      </c>
      <c r="O4670" s="7">
        <f>VLOOKUP($A4670,'[1]Prices 23 nov'!$A$2:$Q$5001,6,FALSE)</f>
        <v>8.6246088668826815</v>
      </c>
      <c r="P4670" s="7">
        <f>VLOOKUP($A4670,'[1]Prices 23 nov'!$A$2:$Q$5001,7,FALSE)</f>
        <v>8.7568725099752669</v>
      </c>
      <c r="Q4670" s="7">
        <f>VLOOKUP($A4670,'[1]Prices 23 nov'!$A$2:$Q$5001,8,FALSE)</f>
        <v>7.4424196449216424</v>
      </c>
      <c r="R4670" s="7">
        <f>VLOOKUP($A4670,'[1]Prices 23 nov'!$A$2:$Q$5001,9,FALSE)</f>
        <v>6.287485483520868</v>
      </c>
      <c r="S4670" s="7">
        <f>VLOOKUP($A4670,'[1]Prices 23 nov'!$A$2:$Q$5001,10,FALSE)</f>
        <v>2.963567545948067</v>
      </c>
      <c r="T4670" s="7">
        <f>VLOOKUP($A4670,'[1]Prices 23 nov'!$A$2:$Q$5001,11,FALSE)</f>
        <v>3.5317472223853201</v>
      </c>
      <c r="U4670" s="7">
        <f>VLOOKUP($A4670,'[1]Prices 23 nov'!$A$2:$Q$5001,12,FALSE)</f>
        <v>4.3873957231495808</v>
      </c>
      <c r="V4670" s="7">
        <f>VLOOKUP($A4670,'[1]Prices 23 nov'!$A$2:$Q$5001,13,FALSE)</f>
        <v>3.848608866333961</v>
      </c>
      <c r="W4670" s="7">
        <f>VLOOKUP($A4670,'[1]Prices 23 nov'!$A$2:$Q$5001,14,FALSE)</f>
        <v>3.878694245683334</v>
      </c>
      <c r="X4670" s="7">
        <f>VLOOKUP($A4670,'[1]Prices 23 nov'!$A$2:$Q$5001,15,FALSE)</f>
        <v>3.7231949545770249</v>
      </c>
      <c r="Y4670" s="7">
        <f>VLOOKUP($A4670,'[1]Prices 23 nov'!$A$2:$Q$5001,16,FALSE)</f>
        <v>3.281333021416089</v>
      </c>
      <c r="Z4670" s="7">
        <f>VLOOKUP($A4670,'[1]Prices 23 nov'!$A$2:$Q$5001,17,FALSE)</f>
        <v>2.9218178836059678</v>
      </c>
    </row>
    <row r="4671" spans="1:26">
      <c r="A4671" s="4" t="s">
        <v>9814</v>
      </c>
      <c r="B4671" s="4" t="s">
        <v>9815</v>
      </c>
      <c r="C4671" s="5">
        <v>3009152768</v>
      </c>
      <c r="D4671" s="5">
        <v>4700</v>
      </c>
      <c r="E4671" s="6" t="s">
        <v>67</v>
      </c>
      <c r="F4671" s="4" t="s">
        <v>377</v>
      </c>
      <c r="G4671" s="4" t="s">
        <v>378</v>
      </c>
      <c r="H4671" s="4" t="s">
        <v>379</v>
      </c>
      <c r="I4671" s="4">
        <v>4.3333334922790527</v>
      </c>
      <c r="J4671" s="5">
        <v>46.145028952126872</v>
      </c>
      <c r="K4671" s="5">
        <v>16.945996065124643</v>
      </c>
      <c r="L4671" s="4" t="s">
        <v>20</v>
      </c>
      <c r="M4671" s="4" t="s">
        <v>56</v>
      </c>
      <c r="N4671" s="7">
        <f>VLOOKUP($A4671,'[1]Prices 23 nov'!$A$2:$Q$5001,5,FALSE)</f>
        <v>34.146131854845009</v>
      </c>
      <c r="O4671" s="7">
        <f>VLOOKUP($A4671,'[1]Prices 23 nov'!$A$2:$Q$5001,6,FALSE)</f>
        <v>33.792014351808348</v>
      </c>
      <c r="P4671" s="7">
        <f>VLOOKUP($A4671,'[1]Prices 23 nov'!$A$2:$Q$5001,7,FALSE)</f>
        <v>37.83596542302007</v>
      </c>
      <c r="Q4671" s="7">
        <f>VLOOKUP($A4671,'[1]Prices 23 nov'!$A$2:$Q$5001,8,FALSE)</f>
        <v>32.751221907923309</v>
      </c>
      <c r="R4671" s="7">
        <f>VLOOKUP($A4671,'[1]Prices 23 nov'!$A$2:$Q$5001,9,FALSE)</f>
        <v>27.37631286603937</v>
      </c>
      <c r="S4671" s="7">
        <f>VLOOKUP($A4671,'[1]Prices 23 nov'!$A$2:$Q$5001,10,FALSE)</f>
        <v>19.615979115239501</v>
      </c>
      <c r="T4671" s="7">
        <f>VLOOKUP($A4671,'[1]Prices 23 nov'!$A$2:$Q$5001,11,FALSE)</f>
        <v>23.029958157738061</v>
      </c>
      <c r="U4671" s="7">
        <f>VLOOKUP($A4671,'[1]Prices 23 nov'!$A$2:$Q$5001,12,FALSE)</f>
        <v>28.675444222119491</v>
      </c>
      <c r="V4671" s="7">
        <f>VLOOKUP($A4671,'[1]Prices 23 nov'!$A$2:$Q$5001,13,FALSE)</f>
        <v>27.02503649149094</v>
      </c>
      <c r="W4671" s="7">
        <f>VLOOKUP($A4671,'[1]Prices 23 nov'!$A$2:$Q$5001,14,FALSE)</f>
        <v>29.841837882995609</v>
      </c>
      <c r="X4671" s="7">
        <f>VLOOKUP($A4671,'[1]Prices 23 nov'!$A$2:$Q$5001,15,FALSE)</f>
        <v>32.429949004622358</v>
      </c>
      <c r="Y4671" s="7">
        <f>VLOOKUP($A4671,'[1]Prices 23 nov'!$A$2:$Q$5001,16,FALSE)</f>
        <v>30.27453887462616</v>
      </c>
      <c r="Z4671" s="7">
        <f>VLOOKUP($A4671,'[1]Prices 23 nov'!$A$2:$Q$5001,17,FALSE)</f>
        <v>33.527015425775517</v>
      </c>
    </row>
    <row r="4672" spans="1:26">
      <c r="A4672" s="4" t="s">
        <v>9816</v>
      </c>
      <c r="B4672" s="4" t="s">
        <v>9817</v>
      </c>
      <c r="C4672" s="5">
        <v>3009100544</v>
      </c>
      <c r="D4672" s="5">
        <v>4701</v>
      </c>
      <c r="E4672" s="6" t="s">
        <v>273</v>
      </c>
      <c r="F4672" s="4" t="s">
        <v>377</v>
      </c>
      <c r="G4672" s="4" t="s">
        <v>378</v>
      </c>
      <c r="H4672" s="4" t="s">
        <v>379</v>
      </c>
      <c r="I4672" s="4">
        <v>5</v>
      </c>
      <c r="J4672" s="5">
        <v>69.891237745098039</v>
      </c>
      <c r="K4672" s="5">
        <v>34.006188264257347</v>
      </c>
      <c r="L4672" s="4" t="s">
        <v>2723</v>
      </c>
      <c r="M4672" s="4" t="s">
        <v>118</v>
      </c>
      <c r="N4672" s="7">
        <f>VLOOKUP($A4672,'[1]Prices 23 nov'!$A$2:$Q$5001,5,FALSE)</f>
        <v>0</v>
      </c>
      <c r="O4672" s="7">
        <f>VLOOKUP($A4672,'[1]Prices 23 nov'!$A$2:$Q$5001,6,FALSE)</f>
        <v>0</v>
      </c>
      <c r="P4672" s="7">
        <f>VLOOKUP($A4672,'[1]Prices 23 nov'!$A$2:$Q$5001,7,FALSE)</f>
        <v>0</v>
      </c>
      <c r="Q4672" s="7">
        <f>VLOOKUP($A4672,'[1]Prices 23 nov'!$A$2:$Q$5001,8,FALSE)</f>
        <v>0</v>
      </c>
      <c r="R4672" s="7">
        <f>VLOOKUP($A4672,'[1]Prices 23 nov'!$A$2:$Q$5001,9,FALSE)</f>
        <v>0</v>
      </c>
      <c r="S4672" s="7">
        <f>VLOOKUP($A4672,'[1]Prices 23 nov'!$A$2:$Q$5001,10,FALSE)</f>
        <v>34.146855214078869</v>
      </c>
      <c r="T4672" s="7">
        <f>VLOOKUP($A4672,'[1]Prices 23 nov'!$A$2:$Q$5001,11,FALSE)</f>
        <v>41.282125730757343</v>
      </c>
      <c r="U4672" s="7">
        <f>VLOOKUP($A4672,'[1]Prices 23 nov'!$A$2:$Q$5001,12,FALSE)</f>
        <v>44.296535471182779</v>
      </c>
      <c r="V4672" s="7">
        <f>VLOOKUP($A4672,'[1]Prices 23 nov'!$A$2:$Q$5001,13,FALSE)</f>
        <v>45.552281719476007</v>
      </c>
      <c r="W4672" s="7">
        <f>VLOOKUP($A4672,'[1]Prices 23 nov'!$A$2:$Q$5001,14,FALSE)</f>
        <v>45.531183239279933</v>
      </c>
      <c r="X4672" s="7">
        <f>VLOOKUP($A4672,'[1]Prices 23 nov'!$A$2:$Q$5001,15,FALSE)</f>
        <v>50.528248429298401</v>
      </c>
      <c r="Y4672" s="7">
        <f>VLOOKUP($A4672,'[1]Prices 23 nov'!$A$2:$Q$5001,16,FALSE)</f>
        <v>55.231289411251048</v>
      </c>
      <c r="Z4672" s="7">
        <f>VLOOKUP($A4672,'[1]Prices 23 nov'!$A$2:$Q$5001,17,FALSE)</f>
        <v>56.285841563176291</v>
      </c>
    </row>
    <row r="4673" spans="1:26">
      <c r="A4673" s="4" t="s">
        <v>9818</v>
      </c>
      <c r="B4673" s="4" t="s">
        <v>9819</v>
      </c>
      <c r="C4673" s="5">
        <v>3007974400</v>
      </c>
      <c r="D4673" s="5">
        <v>4702</v>
      </c>
      <c r="E4673" s="6" t="s">
        <v>70</v>
      </c>
      <c r="F4673" s="4" t="s">
        <v>141</v>
      </c>
      <c r="G4673" s="4" t="s">
        <v>142</v>
      </c>
      <c r="H4673" s="4" t="s">
        <v>143</v>
      </c>
      <c r="I4673" s="4">
        <v>4.3333334922790527</v>
      </c>
      <c r="J4673" s="5">
        <v>41.84042257436753</v>
      </c>
      <c r="K4673" s="5">
        <v>23.798882681564244</v>
      </c>
      <c r="L4673" s="4" t="s">
        <v>168</v>
      </c>
      <c r="M4673" s="4" t="s">
        <v>830</v>
      </c>
      <c r="N4673" s="7">
        <f>VLOOKUP($A4673,'[1]Prices 23 nov'!$A$2:$Q$5001,5,FALSE)</f>
        <v>16.68580534101174</v>
      </c>
      <c r="O4673" s="7">
        <f>VLOOKUP($A4673,'[1]Prices 23 nov'!$A$2:$Q$5001,6,FALSE)</f>
        <v>27.228540648706261</v>
      </c>
      <c r="P4673" s="7">
        <f>VLOOKUP($A4673,'[1]Prices 23 nov'!$A$2:$Q$5001,7,FALSE)</f>
        <v>27.887711534276601</v>
      </c>
      <c r="Q4673" s="7">
        <f>VLOOKUP($A4673,'[1]Prices 23 nov'!$A$2:$Q$5001,8,FALSE)</f>
        <v>29.032852812670171</v>
      </c>
      <c r="R4673" s="7">
        <f>VLOOKUP($A4673,'[1]Prices 23 nov'!$A$2:$Q$5001,9,FALSE)</f>
        <v>30.94840514939278</v>
      </c>
      <c r="S4673" s="7">
        <f>VLOOKUP($A4673,'[1]Prices 23 nov'!$A$2:$Q$5001,10,FALSE)</f>
        <v>35.20732113160193</v>
      </c>
      <c r="T4673" s="7">
        <f>VLOOKUP($A4673,'[1]Prices 23 nov'!$A$2:$Q$5001,11,FALSE)</f>
        <v>36.523691844195127</v>
      </c>
      <c r="U4673" s="7">
        <f>VLOOKUP($A4673,'[1]Prices 23 nov'!$A$2:$Q$5001,12,FALSE)</f>
        <v>33.370513580739498</v>
      </c>
      <c r="V4673" s="7">
        <f>VLOOKUP($A4673,'[1]Prices 23 nov'!$A$2:$Q$5001,13,FALSE)</f>
        <v>33.001304208301008</v>
      </c>
      <c r="W4673" s="7">
        <f>VLOOKUP($A4673,'[1]Prices 23 nov'!$A$2:$Q$5001,14,FALSE)</f>
        <v>34.451882154680789</v>
      </c>
      <c r="X4673" s="7">
        <f>VLOOKUP($A4673,'[1]Prices 23 nov'!$A$2:$Q$5001,15,FALSE)</f>
        <v>34.333144836127758</v>
      </c>
      <c r="Y4673" s="7">
        <f>VLOOKUP($A4673,'[1]Prices 23 nov'!$A$2:$Q$5001,16,FALSE)</f>
        <v>32.780671454966068</v>
      </c>
      <c r="Z4673" s="7">
        <f>VLOOKUP($A4673,'[1]Prices 23 nov'!$A$2:$Q$5001,17,FALSE)</f>
        <v>31.61659439094365</v>
      </c>
    </row>
    <row r="4674" spans="1:26">
      <c r="A4674" s="4" t="s">
        <v>9820</v>
      </c>
      <c r="B4674" s="4" t="s">
        <v>9821</v>
      </c>
      <c r="C4674" s="5">
        <v>3007526656</v>
      </c>
      <c r="D4674" s="5">
        <v>4703</v>
      </c>
      <c r="E4674" s="6" t="s">
        <v>70</v>
      </c>
      <c r="F4674" s="4" t="s">
        <v>95</v>
      </c>
      <c r="G4674" s="4" t="s">
        <v>96</v>
      </c>
      <c r="H4674" s="4" t="s">
        <v>97</v>
      </c>
      <c r="I4674" s="4">
        <v>3.875</v>
      </c>
      <c r="J4674" s="5">
        <v>752.92319556675886</v>
      </c>
      <c r="K4674" s="5">
        <v>331.0104586585054</v>
      </c>
      <c r="L4674" s="4" t="s">
        <v>35</v>
      </c>
      <c r="M4674" s="4" t="s">
        <v>172</v>
      </c>
      <c r="N4674" s="7">
        <f>VLOOKUP($A4674,'[1]Prices 23 nov'!$A$2:$Q$5001,5,FALSE)</f>
        <v>50.303214082548962</v>
      </c>
      <c r="O4674" s="7">
        <f>VLOOKUP($A4674,'[1]Prices 23 nov'!$A$2:$Q$5001,6,FALSE)</f>
        <v>433.92804658412928</v>
      </c>
      <c r="P4674" s="7">
        <f>VLOOKUP($A4674,'[1]Prices 23 nov'!$A$2:$Q$5001,7,FALSE)</f>
        <v>485.55749678611761</v>
      </c>
      <c r="Q4674" s="7">
        <f>VLOOKUP($A4674,'[1]Prices 23 nov'!$A$2:$Q$5001,8,FALSE)</f>
        <v>467.34295982122421</v>
      </c>
      <c r="R4674" s="7">
        <f>VLOOKUP($A4674,'[1]Prices 23 nov'!$A$2:$Q$5001,9,FALSE)</f>
        <v>456.92180693149572</v>
      </c>
      <c r="S4674" s="7">
        <f>VLOOKUP($A4674,'[1]Prices 23 nov'!$A$2:$Q$5001,10,FALSE)</f>
        <v>396.85821533203119</v>
      </c>
      <c r="T4674" s="7">
        <f>VLOOKUP($A4674,'[1]Prices 23 nov'!$A$2:$Q$5001,11,FALSE)</f>
        <v>459.1358882188797</v>
      </c>
      <c r="U4674" s="7">
        <f>VLOOKUP($A4674,'[1]Prices 23 nov'!$A$2:$Q$5001,12,FALSE)</f>
        <v>414.85485008687829</v>
      </c>
      <c r="V4674" s="7">
        <f>VLOOKUP($A4674,'[1]Prices 23 nov'!$A$2:$Q$5001,13,FALSE)</f>
        <v>458.96788454055792</v>
      </c>
      <c r="W4674" s="7">
        <f>VLOOKUP($A4674,'[1]Prices 23 nov'!$A$2:$Q$5001,14,FALSE)</f>
        <v>528.93823111071833</v>
      </c>
      <c r="X4674" s="7">
        <f>VLOOKUP($A4674,'[1]Prices 23 nov'!$A$2:$Q$5001,15,FALSE)</f>
        <v>570.72093427181244</v>
      </c>
      <c r="Y4674" s="7">
        <f>VLOOKUP($A4674,'[1]Prices 23 nov'!$A$2:$Q$5001,16,FALSE)</f>
        <v>702.00262606143951</v>
      </c>
      <c r="Z4674" s="7">
        <f>VLOOKUP($A4674,'[1]Prices 23 nov'!$A$2:$Q$5001,17,FALSE)</f>
        <v>641.09530448913574</v>
      </c>
    </row>
    <row r="4675" spans="1:26">
      <c r="A4675" s="4" t="s">
        <v>9822</v>
      </c>
      <c r="B4675" s="4" t="s">
        <v>9823</v>
      </c>
      <c r="C4675" s="5">
        <v>3007249664</v>
      </c>
      <c r="D4675" s="5">
        <v>4704</v>
      </c>
      <c r="E4675" s="6" t="s">
        <v>294</v>
      </c>
      <c r="F4675" s="4" t="s">
        <v>242</v>
      </c>
      <c r="G4675" s="4" t="s">
        <v>46</v>
      </c>
      <c r="H4675" s="4" t="s">
        <v>102</v>
      </c>
      <c r="I4675" s="4">
        <v>3.3157894611358643</v>
      </c>
      <c r="J4675" s="5">
        <v>3.0108574867166582</v>
      </c>
      <c r="K4675" s="5">
        <v>1.929412424277084</v>
      </c>
      <c r="L4675" s="4" t="s">
        <v>129</v>
      </c>
      <c r="M4675" s="4" t="s">
        <v>256</v>
      </c>
      <c r="N4675" s="7">
        <f>VLOOKUP($A4675,'[1]Prices 23 nov'!$A$2:$Q$5001,5,FALSE)</f>
        <v>-29.955652613943261</v>
      </c>
      <c r="O4675" s="7">
        <f>VLOOKUP($A4675,'[1]Prices 23 nov'!$A$2:$Q$5001,6,FALSE)</f>
        <v>2.5812225702009362</v>
      </c>
      <c r="P4675" s="7">
        <f>VLOOKUP($A4675,'[1]Prices 23 nov'!$A$2:$Q$5001,7,FALSE)</f>
        <v>2.8003560751676559</v>
      </c>
      <c r="Q4675" s="7">
        <f>VLOOKUP($A4675,'[1]Prices 23 nov'!$A$2:$Q$5001,8,FALSE)</f>
        <v>2.4368013379501008</v>
      </c>
      <c r="R4675" s="7">
        <f>VLOOKUP($A4675,'[1]Prices 23 nov'!$A$2:$Q$5001,9,FALSE)</f>
        <v>2.7697570261334481</v>
      </c>
      <c r="S4675" s="7">
        <f>VLOOKUP($A4675,'[1]Prices 23 nov'!$A$2:$Q$5001,10,FALSE)</f>
        <v>2.3915493132656711</v>
      </c>
      <c r="T4675" s="7">
        <f>VLOOKUP($A4675,'[1]Prices 23 nov'!$A$2:$Q$5001,11,FALSE)</f>
        <v>2.337434423187688</v>
      </c>
      <c r="U4675" s="7">
        <f>VLOOKUP($A4675,'[1]Prices 23 nov'!$A$2:$Q$5001,12,FALSE)</f>
        <v>2.6095008908446289</v>
      </c>
      <c r="V4675" s="7">
        <f>VLOOKUP($A4675,'[1]Prices 23 nov'!$A$2:$Q$5001,13,FALSE)</f>
        <v>2.357850088539521</v>
      </c>
      <c r="W4675" s="7">
        <f>VLOOKUP($A4675,'[1]Prices 23 nov'!$A$2:$Q$5001,14,FALSE)</f>
        <v>2.372186914473644</v>
      </c>
      <c r="X4675" s="7">
        <f>VLOOKUP($A4675,'[1]Prices 23 nov'!$A$2:$Q$5001,15,FALSE)</f>
        <v>2.4354878770091091</v>
      </c>
      <c r="Y4675" s="7">
        <f>VLOOKUP($A4675,'[1]Prices 23 nov'!$A$2:$Q$5001,16,FALSE)</f>
        <v>2.2191135448849759</v>
      </c>
      <c r="Z4675" s="7">
        <f>VLOOKUP($A4675,'[1]Prices 23 nov'!$A$2:$Q$5001,17,FALSE)</f>
        <v>2.0713154595609642</v>
      </c>
    </row>
    <row r="4676" spans="1:26">
      <c r="A4676" s="4" t="s">
        <v>9824</v>
      </c>
      <c r="B4676" s="4" t="s">
        <v>9825</v>
      </c>
      <c r="C4676" s="5">
        <v>3006986752</v>
      </c>
      <c r="D4676" s="5">
        <v>4705</v>
      </c>
      <c r="E4676" s="6" t="s">
        <v>16</v>
      </c>
      <c r="F4676" s="4" t="s">
        <v>288</v>
      </c>
      <c r="G4676" s="4" t="s">
        <v>251</v>
      </c>
      <c r="H4676" s="4" t="s">
        <v>252</v>
      </c>
      <c r="I4676" s="4">
        <v>4.2222223281860352</v>
      </c>
      <c r="J4676" s="5">
        <v>54.140398300170901</v>
      </c>
      <c r="K4676" s="5">
        <v>18.291008896636963</v>
      </c>
      <c r="L4676" s="4" t="s">
        <v>64</v>
      </c>
      <c r="M4676" s="4" t="s">
        <v>285</v>
      </c>
      <c r="N4676" s="7">
        <f>VLOOKUP($A4676,'[1]Prices 23 nov'!$A$2:$Q$5001,5,FALSE)</f>
        <v>-20.22968218718302</v>
      </c>
      <c r="O4676" s="7">
        <f>VLOOKUP($A4676,'[1]Prices 23 nov'!$A$2:$Q$5001,6,FALSE)</f>
        <v>49.682448750781987</v>
      </c>
      <c r="P4676" s="7">
        <f>VLOOKUP($A4676,'[1]Prices 23 nov'!$A$2:$Q$5001,7,FALSE)</f>
        <v>50.586354624219886</v>
      </c>
      <c r="Q4676" s="7">
        <f>VLOOKUP($A4676,'[1]Prices 23 nov'!$A$2:$Q$5001,8,FALSE)</f>
        <v>41.471251845359802</v>
      </c>
      <c r="R4676" s="7">
        <f>VLOOKUP($A4676,'[1]Prices 23 nov'!$A$2:$Q$5001,9,FALSE)</f>
        <v>34.769801375579853</v>
      </c>
      <c r="S4676" s="7">
        <f>VLOOKUP($A4676,'[1]Prices 23 nov'!$A$2:$Q$5001,10,FALSE)</f>
        <v>25.20397400655747</v>
      </c>
      <c r="T4676" s="7">
        <f>VLOOKUP($A4676,'[1]Prices 23 nov'!$A$2:$Q$5001,11,FALSE)</f>
        <v>31.304810150897989</v>
      </c>
      <c r="U4676" s="7">
        <f>VLOOKUP($A4676,'[1]Prices 23 nov'!$A$2:$Q$5001,12,FALSE)</f>
        <v>39.945570587091417</v>
      </c>
      <c r="V4676" s="7">
        <f>VLOOKUP($A4676,'[1]Prices 23 nov'!$A$2:$Q$5001,13,FALSE)</f>
        <v>44.751871241882327</v>
      </c>
      <c r="W4676" s="7">
        <f>VLOOKUP($A4676,'[1]Prices 23 nov'!$A$2:$Q$5001,14,FALSE)</f>
        <v>47.348471317367512</v>
      </c>
      <c r="X4676" s="7">
        <f>VLOOKUP($A4676,'[1]Prices 23 nov'!$A$2:$Q$5001,15,FALSE)</f>
        <v>44.991181866855641</v>
      </c>
      <c r="Y4676" s="7">
        <f>VLOOKUP($A4676,'[1]Prices 23 nov'!$A$2:$Q$5001,16,FALSE)</f>
        <v>46.510197754669207</v>
      </c>
      <c r="Z4676" s="7">
        <f>VLOOKUP($A4676,'[1]Prices 23 nov'!$A$2:$Q$5001,17,FALSE)</f>
        <v>38.767750657604211</v>
      </c>
    </row>
    <row r="4677" spans="1:26">
      <c r="A4677" s="4" t="s">
        <v>9826</v>
      </c>
      <c r="B4677" s="4" t="s">
        <v>9827</v>
      </c>
      <c r="C4677" s="5">
        <v>3006321152</v>
      </c>
      <c r="D4677" s="5">
        <v>4706</v>
      </c>
      <c r="E4677" s="6" t="s">
        <v>105</v>
      </c>
      <c r="F4677" s="4" t="s">
        <v>106</v>
      </c>
      <c r="G4677" s="4" t="s">
        <v>18</v>
      </c>
      <c r="H4677" s="4" t="s">
        <v>19</v>
      </c>
      <c r="I4677" s="4">
        <v>0</v>
      </c>
      <c r="J4677" s="5">
        <v>104.27999877929688</v>
      </c>
      <c r="K4677" s="5">
        <v>95.485298156738281</v>
      </c>
      <c r="L4677" s="4" t="s">
        <v>3480</v>
      </c>
      <c r="M4677" s="4" t="s">
        <v>720</v>
      </c>
      <c r="N4677" s="7">
        <f>VLOOKUP($A4677,'[1]Prices 23 nov'!$A$2:$Q$5001,5,FALSE)</f>
        <v>4.6652059227182852</v>
      </c>
      <c r="O4677" s="7">
        <f>VLOOKUP($A4677,'[1]Prices 23 nov'!$A$2:$Q$5001,6,FALSE)</f>
        <v>100.1800003051758</v>
      </c>
      <c r="P4677" s="7">
        <f>VLOOKUP($A4677,'[1]Prices 23 nov'!$A$2:$Q$5001,7,FALSE)</f>
        <v>100.7099990844727</v>
      </c>
      <c r="Q4677" s="7">
        <f>VLOOKUP($A4677,'[1]Prices 23 nov'!$A$2:$Q$5001,8,FALSE)</f>
        <v>100.9700012207031</v>
      </c>
      <c r="R4677" s="7">
        <f>VLOOKUP($A4677,'[1]Prices 23 nov'!$A$2:$Q$5001,9,FALSE)</f>
        <v>101.5400009155273</v>
      </c>
      <c r="S4677" s="7">
        <f>VLOOKUP($A4677,'[1]Prices 23 nov'!$A$2:$Q$5001,10,FALSE)</f>
        <v>99.849998474121094</v>
      </c>
      <c r="T4677" s="7">
        <f>VLOOKUP($A4677,'[1]Prices 23 nov'!$A$2:$Q$5001,11,FALSE)</f>
        <v>100.8000030517578</v>
      </c>
      <c r="U4677" s="7">
        <f>VLOOKUP($A4677,'[1]Prices 23 nov'!$A$2:$Q$5001,12,FALSE)</f>
        <v>101.7200012207031</v>
      </c>
      <c r="V4677" s="7">
        <f>VLOOKUP($A4677,'[1]Prices 23 nov'!$A$2:$Q$5001,13,FALSE)</f>
        <v>102.34999847412109</v>
      </c>
      <c r="W4677" s="7">
        <f>VLOOKUP($A4677,'[1]Prices 23 nov'!$A$2:$Q$5001,14,FALSE)</f>
        <v>103.2799987792969</v>
      </c>
      <c r="X4677" s="7">
        <f>VLOOKUP($A4677,'[1]Prices 23 nov'!$A$2:$Q$5001,15,FALSE)</f>
        <v>104.19000244140619</v>
      </c>
      <c r="Y4677" s="7">
        <f>VLOOKUP($A4677,'[1]Prices 23 nov'!$A$2:$Q$5001,16,FALSE)</f>
        <v>103.5699996948242</v>
      </c>
      <c r="Z4677" s="7">
        <f>VLOOKUP($A4677,'[1]Prices 23 nov'!$A$2:$Q$5001,17,FALSE)</f>
        <v>103.1699981689453</v>
      </c>
    </row>
    <row r="4678" spans="1:26">
      <c r="A4678" s="4" t="s">
        <v>9828</v>
      </c>
      <c r="B4678" s="4" t="s">
        <v>9829</v>
      </c>
      <c r="C4678" s="5">
        <v>3005094656</v>
      </c>
      <c r="D4678" s="5">
        <v>4707</v>
      </c>
      <c r="E4678" s="6" t="s">
        <v>294</v>
      </c>
      <c r="F4678" s="4" t="s">
        <v>210</v>
      </c>
      <c r="G4678" s="4" t="s">
        <v>211</v>
      </c>
      <c r="H4678" s="4" t="s">
        <v>212</v>
      </c>
      <c r="I4678" s="4">
        <v>4.6666665077209473</v>
      </c>
      <c r="J4678" s="5">
        <v>27.768846277513077</v>
      </c>
      <c r="K4678" s="5">
        <v>10.357183771505046</v>
      </c>
      <c r="L4678" s="4" t="s">
        <v>1651</v>
      </c>
      <c r="M4678" s="4" t="s">
        <v>1671</v>
      </c>
      <c r="N4678" s="7">
        <f>VLOOKUP($A4678,'[1]Prices 23 nov'!$A$2:$Q$5001,5,FALSE)</f>
        <v>53.543847796483533</v>
      </c>
      <c r="O4678" s="7">
        <f>VLOOKUP($A4678,'[1]Prices 23 nov'!$A$2:$Q$5001,6,FALSE)</f>
        <v>12.29597966552268</v>
      </c>
      <c r="P4678" s="7">
        <f>VLOOKUP($A4678,'[1]Prices 23 nov'!$A$2:$Q$5001,7,FALSE)</f>
        <v>13.233603484133029</v>
      </c>
      <c r="Q4678" s="7">
        <f>VLOOKUP($A4678,'[1]Prices 23 nov'!$A$2:$Q$5001,8,FALSE)</f>
        <v>17.545938721424928</v>
      </c>
      <c r="R4678" s="7">
        <f>VLOOKUP($A4678,'[1]Prices 23 nov'!$A$2:$Q$5001,9,FALSE)</f>
        <v>23.72005284181796</v>
      </c>
      <c r="S4678" s="7">
        <f>VLOOKUP($A4678,'[1]Prices 23 nov'!$A$2:$Q$5001,10,FALSE)</f>
        <v>13.47250072060945</v>
      </c>
      <c r="T4678" s="7">
        <f>VLOOKUP($A4678,'[1]Prices 23 nov'!$A$2:$Q$5001,11,FALSE)</f>
        <v>17.456321186867289</v>
      </c>
      <c r="U4678" s="7">
        <f>VLOOKUP($A4678,'[1]Prices 23 nov'!$A$2:$Q$5001,12,FALSE)</f>
        <v>18.7345346303191</v>
      </c>
      <c r="V4678" s="7">
        <f>VLOOKUP($A4678,'[1]Prices 23 nov'!$A$2:$Q$5001,13,FALSE)</f>
        <v>18.051849296318551</v>
      </c>
      <c r="W4678" s="7">
        <f>VLOOKUP($A4678,'[1]Prices 23 nov'!$A$2:$Q$5001,14,FALSE)</f>
        <v>17.810067462462712</v>
      </c>
      <c r="X4678" s="7">
        <f>VLOOKUP($A4678,'[1]Prices 23 nov'!$A$2:$Q$5001,15,FALSE)</f>
        <v>18.496089524589479</v>
      </c>
      <c r="Y4678" s="7">
        <f>VLOOKUP($A4678,'[1]Prices 23 nov'!$A$2:$Q$5001,16,FALSE)</f>
        <v>18.834662530689911</v>
      </c>
      <c r="Z4678" s="7">
        <f>VLOOKUP($A4678,'[1]Prices 23 nov'!$A$2:$Q$5001,17,FALSE)</f>
        <v>17.47787198564038</v>
      </c>
    </row>
    <row r="4679" spans="1:26">
      <c r="A4679" s="4" t="s">
        <v>9830</v>
      </c>
      <c r="B4679" s="4" t="s">
        <v>9831</v>
      </c>
      <c r="C4679" s="5">
        <v>3005088512</v>
      </c>
      <c r="D4679" s="5">
        <v>4708</v>
      </c>
      <c r="E4679" s="6" t="s">
        <v>273</v>
      </c>
      <c r="F4679" s="4" t="s">
        <v>3632</v>
      </c>
      <c r="G4679" s="4" t="s">
        <v>2817</v>
      </c>
      <c r="H4679" s="4" t="s">
        <v>3633</v>
      </c>
      <c r="I4679" s="4">
        <v>3.5714285373687744</v>
      </c>
      <c r="J4679" s="5">
        <v>0.18181099561282202</v>
      </c>
      <c r="K4679" s="5">
        <v>9.3047869628588006E-2</v>
      </c>
      <c r="L4679" s="4" t="s">
        <v>20</v>
      </c>
      <c r="M4679" s="4" t="s">
        <v>308</v>
      </c>
      <c r="N4679" s="7">
        <f>VLOOKUP($A4679,'[1]Prices 23 nov'!$A$2:$Q$5001,5,FALSE)</f>
        <v>18.07974132347174</v>
      </c>
      <c r="O4679" s="7">
        <f>VLOOKUP($A4679,'[1]Prices 23 nov'!$A$2:$Q$5001,6,FALSE)</f>
        <v>0.14239602973169399</v>
      </c>
      <c r="P4679" s="7">
        <f>VLOOKUP($A4679,'[1]Prices 23 nov'!$A$2:$Q$5001,7,FALSE)</f>
        <v>0.159282172098756</v>
      </c>
      <c r="Q4679" s="7">
        <f>VLOOKUP($A4679,'[1]Prices 23 nov'!$A$2:$Q$5001,8,FALSE)</f>
        <v>0.14769975571921101</v>
      </c>
      <c r="R4679" s="7">
        <f>VLOOKUP($A4679,'[1]Prices 23 nov'!$A$2:$Q$5001,9,FALSE)</f>
        <v>0.129108408582397</v>
      </c>
      <c r="S4679" s="7">
        <f>VLOOKUP($A4679,'[1]Prices 23 nov'!$A$2:$Q$5001,10,FALSE)</f>
        <v>0.112468980019912</v>
      </c>
      <c r="T4679" s="7">
        <f>VLOOKUP($A4679,'[1]Prices 23 nov'!$A$2:$Q$5001,11,FALSE)</f>
        <v>0.14659598207799701</v>
      </c>
      <c r="U4679" s="7">
        <f>VLOOKUP($A4679,'[1]Prices 23 nov'!$A$2:$Q$5001,12,FALSE)</f>
        <v>0.15675525338666199</v>
      </c>
      <c r="V4679" s="7">
        <f>VLOOKUP($A4679,'[1]Prices 23 nov'!$A$2:$Q$5001,13,FALSE)</f>
        <v>0.164927677831532</v>
      </c>
      <c r="W4679" s="7">
        <f>VLOOKUP($A4679,'[1]Prices 23 nov'!$A$2:$Q$5001,14,FALSE)</f>
        <v>0.18123131207779899</v>
      </c>
      <c r="X4679" s="7">
        <f>VLOOKUP($A4679,'[1]Prices 23 nov'!$A$2:$Q$5001,15,FALSE)</f>
        <v>0.15598094237021501</v>
      </c>
      <c r="Y4679" s="7">
        <f>VLOOKUP($A4679,'[1]Prices 23 nov'!$A$2:$Q$5001,16,FALSE)</f>
        <v>0.157726976455138</v>
      </c>
      <c r="Z4679" s="7">
        <f>VLOOKUP($A4679,'[1]Prices 23 nov'!$A$2:$Q$5001,17,FALSE)</f>
        <v>0.149751967200632</v>
      </c>
    </row>
    <row r="4680" spans="1:26">
      <c r="A4680" s="4" t="s">
        <v>9832</v>
      </c>
      <c r="B4680" s="4" t="s">
        <v>9833</v>
      </c>
      <c r="C4680" s="5">
        <v>3004712192</v>
      </c>
      <c r="D4680" s="5">
        <v>4709</v>
      </c>
      <c r="E4680" s="6" t="s">
        <v>294</v>
      </c>
      <c r="F4680" s="4" t="s">
        <v>757</v>
      </c>
      <c r="G4680" s="4" t="s">
        <v>758</v>
      </c>
      <c r="H4680" s="4" t="s">
        <v>759</v>
      </c>
      <c r="I4680" s="4">
        <v>4</v>
      </c>
      <c r="J4680" s="5">
        <v>31.516280067314003</v>
      </c>
      <c r="K4680" s="5">
        <v>12.481716235982447</v>
      </c>
      <c r="L4680" s="4" t="s">
        <v>20</v>
      </c>
      <c r="M4680" s="4" t="s">
        <v>282</v>
      </c>
      <c r="N4680" s="7">
        <f>VLOOKUP($A4680,'[1]Prices 23 nov'!$A$2:$Q$5001,5,FALSE)</f>
        <v>10.940500825102211</v>
      </c>
      <c r="O4680" s="7">
        <f>VLOOKUP($A4680,'[1]Prices 23 nov'!$A$2:$Q$5001,6,FALSE)</f>
        <v>21.24583572827817</v>
      </c>
      <c r="P4680" s="7">
        <f>VLOOKUP($A4680,'[1]Prices 23 nov'!$A$2:$Q$5001,7,FALSE)</f>
        <v>23.33774700803929</v>
      </c>
      <c r="Q4680" s="7">
        <f>VLOOKUP($A4680,'[1]Prices 23 nov'!$A$2:$Q$5001,8,FALSE)</f>
        <v>25.39695656281015</v>
      </c>
      <c r="R4680" s="7">
        <f>VLOOKUP($A4680,'[1]Prices 23 nov'!$A$2:$Q$5001,9,FALSE)</f>
        <v>23.217666326988141</v>
      </c>
      <c r="S4680" s="7">
        <f>VLOOKUP($A4680,'[1]Prices 23 nov'!$A$2:$Q$5001,10,FALSE)</f>
        <v>14.52661835143317</v>
      </c>
      <c r="T4680" s="7">
        <f>VLOOKUP($A4680,'[1]Prices 23 nov'!$A$2:$Q$5001,11,FALSE)</f>
        <v>18.133610207587481</v>
      </c>
      <c r="U4680" s="7">
        <f>VLOOKUP($A4680,'[1]Prices 23 nov'!$A$2:$Q$5001,12,FALSE)</f>
        <v>21.856641545891758</v>
      </c>
      <c r="V4680" s="7">
        <f>VLOOKUP($A4680,'[1]Prices 23 nov'!$A$2:$Q$5001,13,FALSE)</f>
        <v>21.486055428016581</v>
      </c>
      <c r="W4680" s="7">
        <f>VLOOKUP($A4680,'[1]Prices 23 nov'!$A$2:$Q$5001,14,FALSE)</f>
        <v>26.026803642511371</v>
      </c>
      <c r="X4680" s="7">
        <f>VLOOKUP($A4680,'[1]Prices 23 nov'!$A$2:$Q$5001,15,FALSE)</f>
        <v>28.035660162878681</v>
      </c>
      <c r="Y4680" s="7">
        <f>VLOOKUP($A4680,'[1]Prices 23 nov'!$A$2:$Q$5001,16,FALSE)</f>
        <v>28.765527318674689</v>
      </c>
      <c r="Z4680" s="7">
        <f>VLOOKUP($A4680,'[1]Prices 23 nov'!$A$2:$Q$5001,17,FALSE)</f>
        <v>23.382382359123881</v>
      </c>
    </row>
    <row r="4681" spans="1:26">
      <c r="A4681" s="4" t="s">
        <v>9834</v>
      </c>
      <c r="B4681" s="4" t="s">
        <v>9835</v>
      </c>
      <c r="C4681" s="5">
        <v>3004226560</v>
      </c>
      <c r="D4681" s="5">
        <v>4710</v>
      </c>
      <c r="E4681" s="6" t="s">
        <v>67</v>
      </c>
      <c r="F4681" s="4" t="s">
        <v>95</v>
      </c>
      <c r="G4681" s="4" t="s">
        <v>96</v>
      </c>
      <c r="H4681" s="4" t="s">
        <v>97</v>
      </c>
      <c r="I4681" s="4">
        <v>4.4000000953674316</v>
      </c>
      <c r="J4681" s="5">
        <v>323.79838215151756</v>
      </c>
      <c r="K4681" s="5">
        <v>93.828150577415158</v>
      </c>
      <c r="L4681" s="4" t="s">
        <v>791</v>
      </c>
      <c r="M4681" s="4" t="s">
        <v>169</v>
      </c>
      <c r="N4681" s="7">
        <f>VLOOKUP($A4681,'[1]Prices 23 nov'!$A$2:$Q$5001,5,FALSE)</f>
        <v>163.51352187296729</v>
      </c>
      <c r="O4681" s="7">
        <f>VLOOKUP($A4681,'[1]Prices 23 nov'!$A$2:$Q$5001,6,FALSE)</f>
        <v>94.546927047234931</v>
      </c>
      <c r="P4681" s="7">
        <f>VLOOKUP($A4681,'[1]Prices 23 nov'!$A$2:$Q$5001,7,FALSE)</f>
        <v>110.77750992774961</v>
      </c>
      <c r="Q4681" s="7">
        <f>VLOOKUP($A4681,'[1]Prices 23 nov'!$A$2:$Q$5001,8,FALSE)</f>
        <v>126.9019848526541</v>
      </c>
      <c r="R4681" s="7">
        <f>VLOOKUP($A4681,'[1]Prices 23 nov'!$A$2:$Q$5001,9,FALSE)</f>
        <v>126.09787006574609</v>
      </c>
      <c r="S4681" s="7">
        <f>VLOOKUP($A4681,'[1]Prices 23 nov'!$A$2:$Q$5001,10,FALSE)</f>
        <v>136.42001152038571</v>
      </c>
      <c r="T4681" s="7">
        <f>VLOOKUP($A4681,'[1]Prices 23 nov'!$A$2:$Q$5001,11,FALSE)</f>
        <v>164.914108597568</v>
      </c>
      <c r="U4681" s="7">
        <f>VLOOKUP($A4681,'[1]Prices 23 nov'!$A$2:$Q$5001,12,FALSE)</f>
        <v>200.76978063583371</v>
      </c>
      <c r="V4681" s="7">
        <f>VLOOKUP($A4681,'[1]Prices 23 nov'!$A$2:$Q$5001,13,FALSE)</f>
        <v>274.42895400524139</v>
      </c>
      <c r="W4681" s="7">
        <f>VLOOKUP($A4681,'[1]Prices 23 nov'!$A$2:$Q$5001,14,FALSE)</f>
        <v>286.11836957931519</v>
      </c>
      <c r="X4681" s="7">
        <f>VLOOKUP($A4681,'[1]Prices 23 nov'!$A$2:$Q$5001,15,FALSE)</f>
        <v>264.17169570922852</v>
      </c>
      <c r="Y4681" s="7">
        <f>VLOOKUP($A4681,'[1]Prices 23 nov'!$A$2:$Q$5001,16,FALSE)</f>
        <v>239.98694425821299</v>
      </c>
      <c r="Z4681" s="7">
        <f>VLOOKUP($A4681,'[1]Prices 23 nov'!$A$2:$Q$5001,17,FALSE)</f>
        <v>275.45366048812872</v>
      </c>
    </row>
    <row r="4682" spans="1:26">
      <c r="A4682" s="4" t="s">
        <v>9836</v>
      </c>
      <c r="B4682" s="4" t="s">
        <v>9837</v>
      </c>
      <c r="C4682" s="5">
        <v>3004183296</v>
      </c>
      <c r="D4682" s="5">
        <v>4711</v>
      </c>
      <c r="E4682" s="6" t="s">
        <v>70</v>
      </c>
      <c r="F4682" s="4" t="s">
        <v>17</v>
      </c>
      <c r="G4682" s="4" t="s">
        <v>18</v>
      </c>
      <c r="H4682" s="4" t="s">
        <v>19</v>
      </c>
      <c r="I4682" s="4">
        <v>5</v>
      </c>
      <c r="J4682" s="5">
        <v>21.659999847412109</v>
      </c>
      <c r="K4682" s="5">
        <v>7.3000001907348633</v>
      </c>
      <c r="L4682" s="4" t="s">
        <v>64</v>
      </c>
      <c r="M4682" s="4" t="s">
        <v>867</v>
      </c>
      <c r="N4682" s="7">
        <f>VLOOKUP($A4682,'[1]Prices 23 nov'!$A$2:$Q$5001,5,FALSE)</f>
        <v>-14.741279417723909</v>
      </c>
      <c r="O4682" s="7">
        <f>VLOOKUP($A4682,'[1]Prices 23 nov'!$A$2:$Q$5001,6,FALSE)</f>
        <v>16.909999847412109</v>
      </c>
      <c r="P4682" s="7">
        <f>VLOOKUP($A4682,'[1]Prices 23 nov'!$A$2:$Q$5001,7,FALSE)</f>
        <v>17.610000610351559</v>
      </c>
      <c r="Q4682" s="7">
        <f>VLOOKUP($A4682,'[1]Prices 23 nov'!$A$2:$Q$5001,8,FALSE)</f>
        <v>20.385000228881839</v>
      </c>
      <c r="R4682" s="7">
        <f>VLOOKUP($A4682,'[1]Prices 23 nov'!$A$2:$Q$5001,9,FALSE)</f>
        <v>19.45999908447266</v>
      </c>
      <c r="S4682" s="7">
        <f>VLOOKUP($A4682,'[1]Prices 23 nov'!$A$2:$Q$5001,10,FALSE)</f>
        <v>10.19999980926514</v>
      </c>
      <c r="T4682" s="7">
        <f>VLOOKUP($A4682,'[1]Prices 23 nov'!$A$2:$Q$5001,11,FALSE)</f>
        <v>9.2100000381469727</v>
      </c>
      <c r="U4682" s="7">
        <f>VLOOKUP($A4682,'[1]Prices 23 nov'!$A$2:$Q$5001,12,FALSE)</f>
        <v>10.010000228881839</v>
      </c>
      <c r="V4682" s="7">
        <f>VLOOKUP($A4682,'[1]Prices 23 nov'!$A$2:$Q$5001,13,FALSE)</f>
        <v>9.9200000762939453</v>
      </c>
      <c r="W4682" s="7">
        <f>VLOOKUP($A4682,'[1]Prices 23 nov'!$A$2:$Q$5001,14,FALSE)</f>
        <v>12.180000305175779</v>
      </c>
      <c r="X4682" s="7">
        <f>VLOOKUP($A4682,'[1]Prices 23 nov'!$A$2:$Q$5001,15,FALSE)</f>
        <v>13.039999961853029</v>
      </c>
      <c r="Y4682" s="7">
        <f>VLOOKUP($A4682,'[1]Prices 23 nov'!$A$2:$Q$5001,16,FALSE)</f>
        <v>13.569999694824221</v>
      </c>
      <c r="Z4682" s="7">
        <f>VLOOKUP($A4682,'[1]Prices 23 nov'!$A$2:$Q$5001,17,FALSE)</f>
        <v>13.069999694824221</v>
      </c>
    </row>
    <row r="4683" spans="1:26">
      <c r="A4683" s="4" t="s">
        <v>9838</v>
      </c>
      <c r="B4683" s="4" t="s">
        <v>9839</v>
      </c>
      <c r="C4683" s="5">
        <v>3003857920</v>
      </c>
      <c r="D4683" s="5">
        <v>4712</v>
      </c>
      <c r="E4683" s="6" t="s">
        <v>105</v>
      </c>
      <c r="F4683" s="4" t="s">
        <v>106</v>
      </c>
      <c r="G4683" s="4" t="s">
        <v>18</v>
      </c>
      <c r="H4683" s="4" t="s">
        <v>19</v>
      </c>
      <c r="I4683" s="4">
        <v>0</v>
      </c>
      <c r="J4683" s="5">
        <v>50.580001831054688</v>
      </c>
      <c r="K4683" s="5">
        <v>46.869998931884766</v>
      </c>
      <c r="L4683" s="4" t="s">
        <v>28</v>
      </c>
      <c r="M4683" s="4" t="s">
        <v>394</v>
      </c>
      <c r="N4683" s="7">
        <f>VLOOKUP($A4683,'[1]Prices 23 nov'!$A$2:$Q$5001,5,FALSE)</f>
        <v>1.999766402564096</v>
      </c>
      <c r="O4683" s="7">
        <f>VLOOKUP($A4683,'[1]Prices 23 nov'!$A$2:$Q$5001,6,FALSE)</f>
        <v>50.389999389648438</v>
      </c>
      <c r="P4683" s="7">
        <f>VLOOKUP($A4683,'[1]Prices 23 nov'!$A$2:$Q$5001,7,FALSE)</f>
        <v>50.380001068115227</v>
      </c>
      <c r="Q4683" s="7">
        <f>VLOOKUP($A4683,'[1]Prices 23 nov'!$A$2:$Q$5001,8,FALSE)</f>
        <v>50.409999847412109</v>
      </c>
      <c r="R4683" s="7">
        <f>VLOOKUP($A4683,'[1]Prices 23 nov'!$A$2:$Q$5001,9,FALSE)</f>
        <v>50.450000762939453</v>
      </c>
      <c r="S4683" s="7">
        <f>VLOOKUP($A4683,'[1]Prices 23 nov'!$A$2:$Q$5001,10,FALSE)</f>
        <v>49.349998474121087</v>
      </c>
      <c r="T4683" s="7">
        <f>VLOOKUP($A4683,'[1]Prices 23 nov'!$A$2:$Q$5001,11,FALSE)</f>
        <v>50.040000915527337</v>
      </c>
      <c r="U4683" s="7">
        <f>VLOOKUP($A4683,'[1]Prices 23 nov'!$A$2:$Q$5001,12,FALSE)</f>
        <v>50.290000915527337</v>
      </c>
      <c r="V4683" s="7">
        <f>VLOOKUP($A4683,'[1]Prices 23 nov'!$A$2:$Q$5001,13,FALSE)</f>
        <v>50.459999084472663</v>
      </c>
      <c r="W4683" s="7">
        <f>VLOOKUP($A4683,'[1]Prices 23 nov'!$A$2:$Q$5001,14,FALSE)</f>
        <v>50.490001678466797</v>
      </c>
      <c r="X4683" s="7">
        <f>VLOOKUP($A4683,'[1]Prices 23 nov'!$A$2:$Q$5001,15,FALSE)</f>
        <v>50.529998779296882</v>
      </c>
      <c r="Y4683" s="7">
        <f>VLOOKUP($A4683,'[1]Prices 23 nov'!$A$2:$Q$5001,16,FALSE)</f>
        <v>50.529998779296882</v>
      </c>
      <c r="Z4683" s="7">
        <f>VLOOKUP($A4683,'[1]Prices 23 nov'!$A$2:$Q$5001,17,FALSE)</f>
        <v>50.529998779296882</v>
      </c>
    </row>
    <row r="4684" spans="1:26">
      <c r="A4684" s="4" t="s">
        <v>9840</v>
      </c>
      <c r="B4684" s="4" t="s">
        <v>9841</v>
      </c>
      <c r="C4684" s="5">
        <v>3001822464</v>
      </c>
      <c r="D4684" s="5">
        <v>4713</v>
      </c>
      <c r="E4684" s="6" t="s">
        <v>329</v>
      </c>
      <c r="F4684" s="4" t="s">
        <v>101</v>
      </c>
      <c r="G4684" s="4" t="s">
        <v>46</v>
      </c>
      <c r="H4684" s="4" t="s">
        <v>102</v>
      </c>
      <c r="I4684" s="4">
        <v>4.75</v>
      </c>
      <c r="J4684" s="5">
        <v>1.3940507158006219</v>
      </c>
      <c r="K4684" s="5">
        <v>0.86019661364404909</v>
      </c>
      <c r="L4684" s="4" t="s">
        <v>580</v>
      </c>
      <c r="M4684" s="4" t="s">
        <v>587</v>
      </c>
      <c r="N4684" s="7">
        <f>VLOOKUP($A4684,'[1]Prices 23 nov'!$A$2:$Q$5001,5,FALSE)</f>
        <v>18.95885771445036</v>
      </c>
      <c r="O4684" s="7">
        <f>VLOOKUP($A4684,'[1]Prices 23 nov'!$A$2:$Q$5001,6,FALSE)</f>
        <v>0.93617265052631604</v>
      </c>
      <c r="P4684" s="7">
        <f>VLOOKUP($A4684,'[1]Prices 23 nov'!$A$2:$Q$5001,7,FALSE)</f>
        <v>1.0454662981927501</v>
      </c>
      <c r="Q4684" s="7">
        <f>VLOOKUP($A4684,'[1]Prices 23 nov'!$A$2:$Q$5001,8,FALSE)</f>
        <v>0.89297158371959306</v>
      </c>
      <c r="R4684" s="7">
        <f>VLOOKUP($A4684,'[1]Prices 23 nov'!$A$2:$Q$5001,9,FALSE)</f>
        <v>1.213923522251207</v>
      </c>
      <c r="S4684" s="7">
        <f>VLOOKUP($A4684,'[1]Prices 23 nov'!$A$2:$Q$5001,10,FALSE)</f>
        <v>0.96478875202822012</v>
      </c>
      <c r="T4684" s="7">
        <f>VLOOKUP($A4684,'[1]Prices 23 nov'!$A$2:$Q$5001,11,FALSE)</f>
        <v>0.91175515508138005</v>
      </c>
      <c r="U4684" s="7">
        <f>VLOOKUP($A4684,'[1]Prices 23 nov'!$A$2:$Q$5001,12,FALSE)</f>
        <v>0.9512051733637461</v>
      </c>
      <c r="V4684" s="7">
        <f>VLOOKUP($A4684,'[1]Prices 23 nov'!$A$2:$Q$5001,13,FALSE)</f>
        <v>0.96463934823006503</v>
      </c>
      <c r="W4684" s="7">
        <f>VLOOKUP($A4684,'[1]Prices 23 nov'!$A$2:$Q$5001,14,FALSE)</f>
        <v>1.0743600502610211</v>
      </c>
      <c r="X4684" s="7">
        <f>VLOOKUP($A4684,'[1]Prices 23 nov'!$A$2:$Q$5001,15,FALSE)</f>
        <v>1.0222312859812059</v>
      </c>
      <c r="Y4684" s="7">
        <f>VLOOKUP($A4684,'[1]Prices 23 nov'!$A$2:$Q$5001,16,FALSE)</f>
        <v>1.005742909700587</v>
      </c>
      <c r="Z4684" s="7">
        <f>VLOOKUP($A4684,'[1]Prices 23 nov'!$A$2:$Q$5001,17,FALSE)</f>
        <v>0.99530743047114412</v>
      </c>
    </row>
    <row r="4685" spans="1:26">
      <c r="A4685" s="4" t="s">
        <v>9842</v>
      </c>
      <c r="B4685" s="4" t="s">
        <v>9843</v>
      </c>
      <c r="C4685" s="5">
        <v>2999363840</v>
      </c>
      <c r="D4685" s="5">
        <v>4715</v>
      </c>
      <c r="E4685" s="6" t="s">
        <v>55</v>
      </c>
      <c r="F4685" s="4" t="s">
        <v>45</v>
      </c>
      <c r="G4685" s="4" t="s">
        <v>317</v>
      </c>
      <c r="H4685" s="4" t="s">
        <v>47</v>
      </c>
      <c r="I4685" s="4">
        <v>4.9310345649719238</v>
      </c>
      <c r="J4685" s="5">
        <v>2.3302323091935002</v>
      </c>
      <c r="K4685" s="5">
        <v>0.58246473824590506</v>
      </c>
      <c r="L4685" s="4" t="s">
        <v>420</v>
      </c>
      <c r="M4685" s="4" t="s">
        <v>2301</v>
      </c>
      <c r="N4685" s="7">
        <f>VLOOKUP($A4685,'[1]Prices 23 nov'!$A$2:$Q$5001,5,FALSE)</f>
        <v>186.61760047721549</v>
      </c>
      <c r="O4685" s="7">
        <f>VLOOKUP($A4685,'[1]Prices 23 nov'!$A$2:$Q$5001,6,FALSE)</f>
        <v>0.59907773435865208</v>
      </c>
      <c r="P4685" s="7">
        <f>VLOOKUP($A4685,'[1]Prices 23 nov'!$A$2:$Q$5001,7,FALSE)</f>
        <v>0.67753116677328507</v>
      </c>
      <c r="Q4685" s="7">
        <f>VLOOKUP($A4685,'[1]Prices 23 nov'!$A$2:$Q$5001,8,FALSE)</f>
        <v>0.83939488701836507</v>
      </c>
      <c r="R4685" s="7">
        <f>VLOOKUP($A4685,'[1]Prices 23 nov'!$A$2:$Q$5001,9,FALSE)</f>
        <v>1.008841842077743</v>
      </c>
      <c r="S4685" s="7">
        <f>VLOOKUP($A4685,'[1]Prices 23 nov'!$A$2:$Q$5001,10,FALSE)</f>
        <v>1.20079452055765</v>
      </c>
      <c r="T4685" s="7">
        <f>VLOOKUP($A4685,'[1]Prices 23 nov'!$A$2:$Q$5001,11,FALSE)</f>
        <v>1.413755822333997</v>
      </c>
      <c r="U4685" s="7">
        <f>VLOOKUP($A4685,'[1]Prices 23 nov'!$A$2:$Q$5001,12,FALSE)</f>
        <v>1.6357913750713351</v>
      </c>
      <c r="V4685" s="7">
        <f>VLOOKUP($A4685,'[1]Prices 23 nov'!$A$2:$Q$5001,13,FALSE)</f>
        <v>1.545686740822134</v>
      </c>
      <c r="W4685" s="7">
        <f>VLOOKUP($A4685,'[1]Prices 23 nov'!$A$2:$Q$5001,14,FALSE)</f>
        <v>1.9508419485255499</v>
      </c>
      <c r="X4685" s="7">
        <f>VLOOKUP($A4685,'[1]Prices 23 nov'!$A$2:$Q$5001,15,FALSE)</f>
        <v>2.05935478225831</v>
      </c>
      <c r="Y4685" s="7">
        <f>VLOOKUP($A4685,'[1]Prices 23 nov'!$A$2:$Q$5001,16,FALSE)</f>
        <v>1.968981520561641</v>
      </c>
      <c r="Z4685" s="7">
        <f>VLOOKUP($A4685,'[1]Prices 23 nov'!$A$2:$Q$5001,17,FALSE)</f>
        <v>1.7599546666864541</v>
      </c>
    </row>
    <row r="4686" spans="1:26">
      <c r="A4686" s="4" t="s">
        <v>9844</v>
      </c>
      <c r="B4686" s="4" t="s">
        <v>9845</v>
      </c>
      <c r="C4686" s="5">
        <v>2999004672</v>
      </c>
      <c r="D4686" s="5">
        <v>4716</v>
      </c>
      <c r="E4686" s="6" t="s">
        <v>329</v>
      </c>
      <c r="F4686" s="4" t="s">
        <v>1586</v>
      </c>
      <c r="G4686" s="4" t="s">
        <v>1587</v>
      </c>
      <c r="H4686" s="4" t="s">
        <v>1588</v>
      </c>
      <c r="I4686" s="4">
        <v>4</v>
      </c>
      <c r="J4686" s="5">
        <v>1.401648235398349</v>
      </c>
      <c r="K4686" s="5">
        <v>0.85232595038198111</v>
      </c>
      <c r="L4686" s="4" t="s">
        <v>168</v>
      </c>
      <c r="M4686" s="4" t="s">
        <v>172</v>
      </c>
      <c r="N4686" s="7">
        <f>VLOOKUP($A4686,'[1]Prices 23 nov'!$A$2:$Q$5001,5,FALSE)</f>
        <v>29.367922833553809</v>
      </c>
      <c r="O4686" s="7">
        <f>VLOOKUP($A4686,'[1]Prices 23 nov'!$A$2:$Q$5001,6,FALSE)</f>
        <v>1.2614838667213919</v>
      </c>
      <c r="P4686" s="7">
        <f>VLOOKUP($A4686,'[1]Prices 23 nov'!$A$2:$Q$5001,7,FALSE)</f>
        <v>1.347056221561417</v>
      </c>
      <c r="Q4686" s="7">
        <f>VLOOKUP($A4686,'[1]Prices 23 nov'!$A$2:$Q$5001,8,FALSE)</f>
        <v>1.295012161135674</v>
      </c>
      <c r="R4686" s="7">
        <f>VLOOKUP($A4686,'[1]Prices 23 nov'!$A$2:$Q$5001,9,FALSE)</f>
        <v>1.152997568115893</v>
      </c>
      <c r="S4686" s="7">
        <f>VLOOKUP($A4686,'[1]Prices 23 nov'!$A$2:$Q$5001,10,FALSE)</f>
        <v>0.95586587422886304</v>
      </c>
      <c r="T4686" s="7">
        <f>VLOOKUP($A4686,'[1]Prices 23 nov'!$A$2:$Q$5001,11,FALSE)</f>
        <v>0.9780612080785861</v>
      </c>
      <c r="U4686" s="7">
        <f>VLOOKUP($A4686,'[1]Prices 23 nov'!$A$2:$Q$5001,12,FALSE)</f>
        <v>1.0396627856515861</v>
      </c>
      <c r="V4686" s="7">
        <f>VLOOKUP($A4686,'[1]Prices 23 nov'!$A$2:$Q$5001,13,FALSE)</f>
        <v>1.0689252913332441</v>
      </c>
      <c r="W4686" s="7">
        <f>VLOOKUP($A4686,'[1]Prices 23 nov'!$A$2:$Q$5001,14,FALSE)</f>
        <v>0.97017708486953302</v>
      </c>
      <c r="X4686" s="7">
        <f>VLOOKUP($A4686,'[1]Prices 23 nov'!$A$2:$Q$5001,15,FALSE)</f>
        <v>0.91054662074732606</v>
      </c>
      <c r="Y4686" s="7">
        <f>VLOOKUP($A4686,'[1]Prices 23 nov'!$A$2:$Q$5001,16,FALSE)</f>
        <v>0.9407994720275431</v>
      </c>
      <c r="Z4686" s="7">
        <f>VLOOKUP($A4686,'[1]Prices 23 nov'!$A$2:$Q$5001,17,FALSE)</f>
        <v>0.90251423377720408</v>
      </c>
    </row>
    <row r="4687" spans="1:26">
      <c r="A4687" s="4" t="s">
        <v>9846</v>
      </c>
      <c r="B4687" s="4" t="s">
        <v>9847</v>
      </c>
      <c r="C4687" s="5">
        <v>2996482816</v>
      </c>
      <c r="D4687" s="5">
        <v>4717</v>
      </c>
      <c r="E4687" s="6" t="s">
        <v>16</v>
      </c>
      <c r="F4687" s="4" t="s">
        <v>61</v>
      </c>
      <c r="G4687" s="4" t="s">
        <v>62</v>
      </c>
      <c r="H4687" s="4" t="s">
        <v>63</v>
      </c>
      <c r="I4687" s="4">
        <v>3</v>
      </c>
      <c r="J4687" s="5">
        <v>0.69562266711910403</v>
      </c>
      <c r="K4687" s="5">
        <v>0.502545580250776</v>
      </c>
      <c r="L4687" s="4" t="s">
        <v>64</v>
      </c>
      <c r="M4687" s="4" t="s">
        <v>326</v>
      </c>
      <c r="N4687" s="7">
        <f>VLOOKUP($A4687,'[1]Prices 23 nov'!$A$2:$Q$5001,5,FALSE)</f>
        <v>9.6052584021576681</v>
      </c>
      <c r="O4687" s="7">
        <f>VLOOKUP($A4687,'[1]Prices 23 nov'!$A$2:$Q$5001,6,FALSE)</f>
        <v>0.61297409539376702</v>
      </c>
      <c r="P4687" s="7">
        <f>VLOOKUP($A4687,'[1]Prices 23 nov'!$A$2:$Q$5001,7,FALSE)</f>
        <v>0.63121591034901303</v>
      </c>
      <c r="Q4687" s="7">
        <f>VLOOKUP($A4687,'[1]Prices 23 nov'!$A$2:$Q$5001,8,FALSE)</f>
        <v>0.59946493252327604</v>
      </c>
      <c r="R4687" s="7">
        <f>VLOOKUP($A4687,'[1]Prices 23 nov'!$A$2:$Q$5001,9,FALSE)</f>
        <v>0.60142881312429408</v>
      </c>
      <c r="S4687" s="7">
        <f>VLOOKUP($A4687,'[1]Prices 23 nov'!$A$2:$Q$5001,10,FALSE)</f>
        <v>0.58594393823295809</v>
      </c>
      <c r="T4687" s="7">
        <f>VLOOKUP($A4687,'[1]Prices 23 nov'!$A$2:$Q$5001,11,FALSE)</f>
        <v>0.64229748004496701</v>
      </c>
      <c r="U4687" s="7">
        <f>VLOOKUP($A4687,'[1]Prices 23 nov'!$A$2:$Q$5001,12,FALSE)</f>
        <v>0.63138902887381909</v>
      </c>
      <c r="V4687" s="7">
        <f>VLOOKUP($A4687,'[1]Prices 23 nov'!$A$2:$Q$5001,13,FALSE)</f>
        <v>0.66154569506586802</v>
      </c>
      <c r="W4687" s="7">
        <f>VLOOKUP($A4687,'[1]Prices 23 nov'!$A$2:$Q$5001,14,FALSE)</f>
        <v>0.623449902344824</v>
      </c>
      <c r="X4687" s="7">
        <f>VLOOKUP($A4687,'[1]Prices 23 nov'!$A$2:$Q$5001,15,FALSE)</f>
        <v>0.64115649753434001</v>
      </c>
      <c r="Y4687" s="7">
        <f>VLOOKUP($A4687,'[1]Prices 23 nov'!$A$2:$Q$5001,16,FALSE)</f>
        <v>0.6564663933312721</v>
      </c>
      <c r="Z4687" s="7">
        <f>VLOOKUP($A4687,'[1]Prices 23 nov'!$A$2:$Q$5001,17,FALSE)</f>
        <v>0.65303407950118209</v>
      </c>
    </row>
    <row r="4688" spans="1:26">
      <c r="A4688" s="4" t="s">
        <v>9848</v>
      </c>
      <c r="B4688" s="4" t="s">
        <v>9849</v>
      </c>
      <c r="C4688" s="5">
        <v>2994821120</v>
      </c>
      <c r="D4688" s="5">
        <v>4718</v>
      </c>
      <c r="E4688" s="6" t="s">
        <v>55</v>
      </c>
      <c r="F4688" s="4" t="s">
        <v>78</v>
      </c>
      <c r="G4688" s="4" t="s">
        <v>79</v>
      </c>
      <c r="H4688" s="4" t="s">
        <v>80</v>
      </c>
      <c r="I4688" s="4">
        <v>5</v>
      </c>
      <c r="J4688" s="5">
        <v>51.244571729653011</v>
      </c>
      <c r="K4688" s="5">
        <v>18.894944110744262</v>
      </c>
      <c r="L4688" s="4" t="s">
        <v>64</v>
      </c>
      <c r="M4688" s="4" t="s">
        <v>337</v>
      </c>
      <c r="N4688" s="7">
        <f>VLOOKUP($A4688,'[1]Prices 23 nov'!$A$2:$Q$5001,5,FALSE)</f>
        <v>-12.575651154824451</v>
      </c>
      <c r="O4688" s="7">
        <f>VLOOKUP($A4688,'[1]Prices 23 nov'!$A$2:$Q$5001,6,FALSE)</f>
        <v>48.051793884951621</v>
      </c>
      <c r="P4688" s="7">
        <f>VLOOKUP($A4688,'[1]Prices 23 nov'!$A$2:$Q$5001,7,FALSE)</f>
        <v>45.242605620296672</v>
      </c>
      <c r="Q4688" s="7">
        <f>VLOOKUP($A4688,'[1]Prices 23 nov'!$A$2:$Q$5001,8,FALSE)</f>
        <v>35.700502005056478</v>
      </c>
      <c r="R4688" s="7">
        <f>VLOOKUP($A4688,'[1]Prices 23 nov'!$A$2:$Q$5001,9,FALSE)</f>
        <v>34.922766126692302</v>
      </c>
      <c r="S4688" s="7">
        <f>VLOOKUP($A4688,'[1]Prices 23 nov'!$A$2:$Q$5001,10,FALSE)</f>
        <v>26.14754228561651</v>
      </c>
      <c r="T4688" s="7">
        <f>VLOOKUP($A4688,'[1]Prices 23 nov'!$A$2:$Q$5001,11,FALSE)</f>
        <v>36.064955079928041</v>
      </c>
      <c r="U4688" s="7">
        <f>VLOOKUP($A4688,'[1]Prices 23 nov'!$A$2:$Q$5001,12,FALSE)</f>
        <v>36.022055282955989</v>
      </c>
      <c r="V4688" s="7">
        <f>VLOOKUP($A4688,'[1]Prices 23 nov'!$A$2:$Q$5001,13,FALSE)</f>
        <v>37.086368130985647</v>
      </c>
      <c r="W4688" s="7">
        <f>VLOOKUP($A4688,'[1]Prices 23 nov'!$A$2:$Q$5001,14,FALSE)</f>
        <v>38.26124906190671</v>
      </c>
      <c r="X4688" s="7">
        <f>VLOOKUP($A4688,'[1]Prices 23 nov'!$A$2:$Q$5001,15,FALSE)</f>
        <v>38.037241110578179</v>
      </c>
      <c r="Y4688" s="7">
        <f>VLOOKUP($A4688,'[1]Prices 23 nov'!$A$2:$Q$5001,16,FALSE)</f>
        <v>38.858659588731832</v>
      </c>
      <c r="Z4688" s="7">
        <f>VLOOKUP($A4688,'[1]Prices 23 nov'!$A$2:$Q$5001,17,FALSE)</f>
        <v>39.74618972861208</v>
      </c>
    </row>
    <row r="4689" spans="1:26">
      <c r="A4689" s="4" t="s">
        <v>9850</v>
      </c>
      <c r="B4689" s="4" t="s">
        <v>9851</v>
      </c>
      <c r="C4689" s="5">
        <v>2993678592</v>
      </c>
      <c r="D4689" s="5">
        <v>4719</v>
      </c>
      <c r="E4689" s="6" t="s">
        <v>55</v>
      </c>
      <c r="F4689" s="4" t="s">
        <v>354</v>
      </c>
      <c r="G4689" s="4" t="s">
        <v>348</v>
      </c>
      <c r="H4689" s="4" t="s">
        <v>355</v>
      </c>
      <c r="I4689" s="4">
        <v>2.2727272510528564</v>
      </c>
      <c r="J4689" s="5">
        <v>13.311710045062584</v>
      </c>
      <c r="K4689" s="5">
        <v>2.9392879020083242</v>
      </c>
      <c r="L4689" s="4" t="s">
        <v>35</v>
      </c>
      <c r="M4689" s="4" t="s">
        <v>372</v>
      </c>
      <c r="N4689" s="7">
        <f>VLOOKUP($A4689,'[1]Prices 23 nov'!$A$2:$Q$5001,5,FALSE)</f>
        <v>94.340209290586486</v>
      </c>
      <c r="O4689" s="7">
        <f>VLOOKUP($A4689,'[1]Prices 23 nov'!$A$2:$Q$5001,6,FALSE)</f>
        <v>5.9162879878158492</v>
      </c>
      <c r="P4689" s="7">
        <f>VLOOKUP($A4689,'[1]Prices 23 nov'!$A$2:$Q$5001,7,FALSE)</f>
        <v>5.4802767423610703</v>
      </c>
      <c r="Q4689" s="7">
        <f>VLOOKUP($A4689,'[1]Prices 23 nov'!$A$2:$Q$5001,8,FALSE)</f>
        <v>5.2500799077701572</v>
      </c>
      <c r="R4689" s="7">
        <f>VLOOKUP($A4689,'[1]Prices 23 nov'!$A$2:$Q$5001,9,FALSE)</f>
        <v>4.9977449652719486</v>
      </c>
      <c r="S4689" s="7">
        <f>VLOOKUP($A4689,'[1]Prices 23 nov'!$A$2:$Q$5001,10,FALSE)</f>
        <v>4.3163920502977362</v>
      </c>
      <c r="T4689" s="7">
        <f>VLOOKUP($A4689,'[1]Prices 23 nov'!$A$2:$Q$5001,11,FALSE)</f>
        <v>4.695213034355163</v>
      </c>
      <c r="U4689" s="7">
        <f>VLOOKUP($A4689,'[1]Prices 23 nov'!$A$2:$Q$5001,12,FALSE)</f>
        <v>5.5552769043903254</v>
      </c>
      <c r="V4689" s="7">
        <f>VLOOKUP($A4689,'[1]Prices 23 nov'!$A$2:$Q$5001,13,FALSE)</f>
        <v>6.3308848721885624</v>
      </c>
      <c r="W4689" s="7">
        <f>VLOOKUP($A4689,'[1]Prices 23 nov'!$A$2:$Q$5001,14,FALSE)</f>
        <v>9.0004745898485226</v>
      </c>
      <c r="X4689" s="7">
        <f>VLOOKUP($A4689,'[1]Prices 23 nov'!$A$2:$Q$5001,15,FALSE)</f>
        <v>10.60218594571495</v>
      </c>
      <c r="Y4689" s="7">
        <f>VLOOKUP($A4689,'[1]Prices 23 nov'!$A$2:$Q$5001,16,FALSE)</f>
        <v>11.13675028085709</v>
      </c>
      <c r="Z4689" s="7">
        <f>VLOOKUP($A4689,'[1]Prices 23 nov'!$A$2:$Q$5001,17,FALSE)</f>
        <v>12.0313600422287</v>
      </c>
    </row>
    <row r="4690" spans="1:26">
      <c r="A4690" s="4" t="s">
        <v>9852</v>
      </c>
      <c r="B4690" s="4" t="s">
        <v>9853</v>
      </c>
      <c r="C4690" s="5">
        <v>2991641856</v>
      </c>
      <c r="D4690" s="5">
        <v>4720</v>
      </c>
      <c r="E4690" s="6" t="s">
        <v>294</v>
      </c>
      <c r="F4690" s="4" t="s">
        <v>141</v>
      </c>
      <c r="G4690" s="4" t="s">
        <v>142</v>
      </c>
      <c r="H4690" s="4" t="s">
        <v>143</v>
      </c>
      <c r="I4690" s="4">
        <v>3</v>
      </c>
      <c r="J4690" s="5">
        <v>15.721062618595825</v>
      </c>
      <c r="K4690" s="5">
        <v>8.7962102916589266</v>
      </c>
      <c r="L4690" s="4" t="s">
        <v>144</v>
      </c>
      <c r="M4690" s="4" t="s">
        <v>90</v>
      </c>
      <c r="N4690" s="7">
        <f>VLOOKUP($A4690,'[1]Prices 23 nov'!$A$2:$Q$5001,5,FALSE)</f>
        <v>7.1384450805067612</v>
      </c>
      <c r="O4690" s="7">
        <f>VLOOKUP($A4690,'[1]Prices 23 nov'!$A$2:$Q$5001,6,FALSE)</f>
        <v>13.56383011769503</v>
      </c>
      <c r="P4690" s="7">
        <f>VLOOKUP($A4690,'[1]Prices 23 nov'!$A$2:$Q$5001,7,FALSE)</f>
        <v>13.594108889810739</v>
      </c>
      <c r="Q4690" s="7">
        <f>VLOOKUP($A4690,'[1]Prices 23 nov'!$A$2:$Q$5001,8,FALSE)</f>
        <v>12.91984955593944</v>
      </c>
      <c r="R4690" s="7">
        <f>VLOOKUP($A4690,'[1]Prices 23 nov'!$A$2:$Q$5001,9,FALSE)</f>
        <v>10.913140766322609</v>
      </c>
      <c r="S4690" s="7">
        <f>VLOOKUP($A4690,'[1]Prices 23 nov'!$A$2:$Q$5001,10,FALSE)</f>
        <v>11.43070585280657</v>
      </c>
      <c r="T4690" s="7">
        <f>VLOOKUP($A4690,'[1]Prices 23 nov'!$A$2:$Q$5001,11,FALSE)</f>
        <v>11.959167816676199</v>
      </c>
      <c r="U4690" s="7">
        <f>VLOOKUP($A4690,'[1]Prices 23 nov'!$A$2:$Q$5001,12,FALSE)</f>
        <v>13.58059062436223</v>
      </c>
      <c r="V4690" s="7">
        <f>VLOOKUP($A4690,'[1]Prices 23 nov'!$A$2:$Q$5001,13,FALSE)</f>
        <v>12.865388551726941</v>
      </c>
      <c r="W4690" s="7">
        <f>VLOOKUP($A4690,'[1]Prices 23 nov'!$A$2:$Q$5001,14,FALSE)</f>
        <v>12.52710024174303</v>
      </c>
      <c r="X4690" s="7">
        <f>VLOOKUP($A4690,'[1]Prices 23 nov'!$A$2:$Q$5001,15,FALSE)</f>
        <v>14.950009495951241</v>
      </c>
      <c r="Y4690" s="7">
        <f>VLOOKUP($A4690,'[1]Prices 23 nov'!$A$2:$Q$5001,16,FALSE)</f>
        <v>14.457602497190241</v>
      </c>
      <c r="Z4690" s="7">
        <f>VLOOKUP($A4690,'[1]Prices 23 nov'!$A$2:$Q$5001,17,FALSE)</f>
        <v>13.285645848140121</v>
      </c>
    </row>
    <row r="4691" spans="1:26">
      <c r="A4691" s="4" t="s">
        <v>9854</v>
      </c>
      <c r="B4691" s="4" t="s">
        <v>9855</v>
      </c>
      <c r="C4691" s="5">
        <v>2991300352</v>
      </c>
      <c r="D4691" s="5">
        <v>4721</v>
      </c>
      <c r="E4691" s="6" t="s">
        <v>67</v>
      </c>
      <c r="F4691" s="4" t="s">
        <v>45</v>
      </c>
      <c r="G4691" s="4" t="s">
        <v>317</v>
      </c>
      <c r="H4691" s="4" t="s">
        <v>318</v>
      </c>
      <c r="I4691" s="4">
        <v>4</v>
      </c>
      <c r="J4691" s="5">
        <v>2.9311939778181308</v>
      </c>
      <c r="K4691" s="5">
        <v>1.2905054425021469</v>
      </c>
      <c r="L4691" s="4" t="s">
        <v>64</v>
      </c>
      <c r="M4691" s="4" t="s">
        <v>191</v>
      </c>
      <c r="N4691" s="7">
        <f>VLOOKUP($A4691,'[1]Prices 23 nov'!$A$2:$Q$5001,5,FALSE)</f>
        <v>-23.06622662640374</v>
      </c>
      <c r="O4691" s="7">
        <f>VLOOKUP($A4691,'[1]Prices 23 nov'!$A$2:$Q$5001,6,FALSE)</f>
        <v>2.5521476998325738</v>
      </c>
      <c r="P4691" s="7">
        <f>VLOOKUP($A4691,'[1]Prices 23 nov'!$A$2:$Q$5001,7,FALSE)</f>
        <v>2.8102143379300908</v>
      </c>
      <c r="Q4691" s="7">
        <f>VLOOKUP($A4691,'[1]Prices 23 nov'!$A$2:$Q$5001,8,FALSE)</f>
        <v>2.2014805107680502</v>
      </c>
      <c r="R4691" s="7">
        <f>VLOOKUP($A4691,'[1]Prices 23 nov'!$A$2:$Q$5001,9,FALSE)</f>
        <v>2.033105455756413</v>
      </c>
      <c r="S4691" s="7">
        <f>VLOOKUP($A4691,'[1]Prices 23 nov'!$A$2:$Q$5001,10,FALSE)</f>
        <v>1.441985231064109</v>
      </c>
      <c r="T4691" s="7">
        <f>VLOOKUP($A4691,'[1]Prices 23 nov'!$A$2:$Q$5001,11,FALSE)</f>
        <v>1.8832879081696769</v>
      </c>
      <c r="U4691" s="7">
        <f>VLOOKUP($A4691,'[1]Prices 23 nov'!$A$2:$Q$5001,12,FALSE)</f>
        <v>1.9608854882229561</v>
      </c>
      <c r="V4691" s="7">
        <f>VLOOKUP($A4691,'[1]Prices 23 nov'!$A$2:$Q$5001,13,FALSE)</f>
        <v>1.935334056615829</v>
      </c>
      <c r="W4691" s="7">
        <f>VLOOKUP($A4691,'[1]Prices 23 nov'!$A$2:$Q$5001,14,FALSE)</f>
        <v>1.881169026187024</v>
      </c>
      <c r="X4691" s="7">
        <f>VLOOKUP($A4691,'[1]Prices 23 nov'!$A$2:$Q$5001,15,FALSE)</f>
        <v>2.2296774415046912</v>
      </c>
      <c r="Y4691" s="7">
        <f>VLOOKUP($A4691,'[1]Prices 23 nov'!$A$2:$Q$5001,16,FALSE)</f>
        <v>1.749632362029772</v>
      </c>
      <c r="Z4691" s="7">
        <f>VLOOKUP($A4691,'[1]Prices 23 nov'!$A$2:$Q$5001,17,FALSE)</f>
        <v>1.6902790487280579</v>
      </c>
    </row>
    <row r="4692" spans="1:26">
      <c r="A4692" s="4" t="s">
        <v>9856</v>
      </c>
      <c r="B4692" s="4" t="s">
        <v>9857</v>
      </c>
      <c r="C4692" s="5">
        <v>2990380032</v>
      </c>
      <c r="D4692" s="5">
        <v>4722</v>
      </c>
      <c r="E4692" s="6" t="s">
        <v>329</v>
      </c>
      <c r="F4692" s="4" t="s">
        <v>354</v>
      </c>
      <c r="G4692" s="4" t="s">
        <v>348</v>
      </c>
      <c r="H4692" s="4" t="s">
        <v>355</v>
      </c>
      <c r="I4692" s="4">
        <v>3.75</v>
      </c>
      <c r="J4692" s="5">
        <v>2.343280011667233</v>
      </c>
      <c r="K4692" s="5">
        <v>0.90770000705236509</v>
      </c>
      <c r="L4692" s="4" t="s">
        <v>20</v>
      </c>
      <c r="M4692" s="4" t="s">
        <v>48</v>
      </c>
      <c r="N4692" s="7">
        <f>VLOOKUP($A4692,'[1]Prices 23 nov'!$A$2:$Q$5001,5,FALSE)</f>
        <v>-29.541287364323129</v>
      </c>
      <c r="O4692" s="7">
        <f>VLOOKUP($A4692,'[1]Prices 23 nov'!$A$2:$Q$5001,6,FALSE)</f>
        <v>2.2015679310626979</v>
      </c>
      <c r="P4692" s="7">
        <f>VLOOKUP($A4692,'[1]Prices 23 nov'!$A$2:$Q$5001,7,FALSE)</f>
        <v>2.231405958289145</v>
      </c>
      <c r="Q4692" s="7">
        <f>VLOOKUP($A4692,'[1]Prices 23 nov'!$A$2:$Q$5001,8,FALSE)</f>
        <v>2.113408045951843</v>
      </c>
      <c r="R4692" s="7">
        <f>VLOOKUP($A4692,'[1]Prices 23 nov'!$A$2:$Q$5001,9,FALSE)</f>
        <v>1.7704429905481329</v>
      </c>
      <c r="S4692" s="7">
        <f>VLOOKUP($A4692,'[1]Prices 23 nov'!$A$2:$Q$5001,10,FALSE)</f>
        <v>1.296744056874275</v>
      </c>
      <c r="T4692" s="7">
        <f>VLOOKUP($A4692,'[1]Prices 23 nov'!$A$2:$Q$5001,11,FALSE)</f>
        <v>1.490135979689597</v>
      </c>
      <c r="U4692" s="7">
        <f>VLOOKUP($A4692,'[1]Prices 23 nov'!$A$2:$Q$5001,12,FALSE)</f>
        <v>1.3498170523958211</v>
      </c>
      <c r="V4692" s="7">
        <f>VLOOKUP($A4692,'[1]Prices 23 nov'!$A$2:$Q$5001,13,FALSE)</f>
        <v>1.335366992421626</v>
      </c>
      <c r="W4692" s="7">
        <f>VLOOKUP($A4692,'[1]Prices 23 nov'!$A$2:$Q$5001,14,FALSE)</f>
        <v>1.337619975988865</v>
      </c>
      <c r="X4692" s="7">
        <f>VLOOKUP($A4692,'[1]Prices 23 nov'!$A$2:$Q$5001,15,FALSE)</f>
        <v>1.505111976135254</v>
      </c>
      <c r="Y4692" s="7">
        <f>VLOOKUP($A4692,'[1]Prices 23 nov'!$A$2:$Q$5001,16,FALSE)</f>
        <v>1.4872949895429599</v>
      </c>
      <c r="Z4692" s="7">
        <f>VLOOKUP($A4692,'[1]Prices 23 nov'!$A$2:$Q$5001,17,FALSE)</f>
        <v>1.3692800295066829</v>
      </c>
    </row>
    <row r="4693" spans="1:26">
      <c r="A4693" s="4" t="s">
        <v>9858</v>
      </c>
      <c r="B4693" s="4" t="s">
        <v>9859</v>
      </c>
      <c r="C4693" s="5">
        <v>2989696768</v>
      </c>
      <c r="D4693" s="5">
        <v>4723</v>
      </c>
      <c r="E4693" s="6" t="s">
        <v>55</v>
      </c>
      <c r="F4693" s="4" t="s">
        <v>51</v>
      </c>
      <c r="G4693" s="4" t="s">
        <v>18</v>
      </c>
      <c r="H4693" s="4" t="s">
        <v>19</v>
      </c>
      <c r="I4693" s="4">
        <v>3.2000000476837158</v>
      </c>
      <c r="J4693" s="5">
        <v>91.120002746582031</v>
      </c>
      <c r="K4693" s="5">
        <v>31.370000839233398</v>
      </c>
      <c r="L4693" s="4" t="s">
        <v>64</v>
      </c>
      <c r="M4693" s="4" t="s">
        <v>1671</v>
      </c>
      <c r="N4693" s="7">
        <f>VLOOKUP($A4693,'[1]Prices 23 nov'!$A$2:$Q$5001,5,FALSE)</f>
        <v>-12.78150701238811</v>
      </c>
      <c r="O4693" s="7">
        <f>VLOOKUP($A4693,'[1]Prices 23 nov'!$A$2:$Q$5001,6,FALSE)</f>
        <v>80.349998474121094</v>
      </c>
      <c r="P4693" s="7">
        <f>VLOOKUP($A4693,'[1]Prices 23 nov'!$A$2:$Q$5001,7,FALSE)</f>
        <v>81.480003356933594</v>
      </c>
      <c r="Q4693" s="7">
        <f>VLOOKUP($A4693,'[1]Prices 23 nov'!$A$2:$Q$5001,8,FALSE)</f>
        <v>84.529998779296875</v>
      </c>
      <c r="R4693" s="7">
        <f>VLOOKUP($A4693,'[1]Prices 23 nov'!$A$2:$Q$5001,9,FALSE)</f>
        <v>82.44000244140625</v>
      </c>
      <c r="S4693" s="7">
        <f>VLOOKUP($A4693,'[1]Prices 23 nov'!$A$2:$Q$5001,10,FALSE)</f>
        <v>41.880001068115227</v>
      </c>
      <c r="T4693" s="7">
        <f>VLOOKUP($A4693,'[1]Prices 23 nov'!$A$2:$Q$5001,11,FALSE)</f>
        <v>53.759998321533203</v>
      </c>
      <c r="U4693" s="7">
        <f>VLOOKUP($A4693,'[1]Prices 23 nov'!$A$2:$Q$5001,12,FALSE)</f>
        <v>56.700000762939453</v>
      </c>
      <c r="V4693" s="7">
        <f>VLOOKUP($A4693,'[1]Prices 23 nov'!$A$2:$Q$5001,13,FALSE)</f>
        <v>62.799999237060547</v>
      </c>
      <c r="W4693" s="7">
        <f>VLOOKUP($A4693,'[1]Prices 23 nov'!$A$2:$Q$5001,14,FALSE)</f>
        <v>61.419998168945313</v>
      </c>
      <c r="X4693" s="7">
        <f>VLOOKUP($A4693,'[1]Prices 23 nov'!$A$2:$Q$5001,15,FALSE)</f>
        <v>62.580001831054688</v>
      </c>
      <c r="Y4693" s="7">
        <f>VLOOKUP($A4693,'[1]Prices 23 nov'!$A$2:$Q$5001,16,FALSE)</f>
        <v>61.779998779296882</v>
      </c>
      <c r="Z4693" s="7">
        <f>VLOOKUP($A4693,'[1]Prices 23 nov'!$A$2:$Q$5001,17,FALSE)</f>
        <v>58.689998626708977</v>
      </c>
    </row>
    <row r="4694" spans="1:26">
      <c r="A4694" s="4" t="s">
        <v>9860</v>
      </c>
      <c r="B4694" s="4" t="s">
        <v>9861</v>
      </c>
      <c r="C4694" s="5">
        <v>2988465408</v>
      </c>
      <c r="D4694" s="5">
        <v>4724</v>
      </c>
      <c r="E4694" s="6" t="s">
        <v>55</v>
      </c>
      <c r="F4694" s="4" t="s">
        <v>210</v>
      </c>
      <c r="G4694" s="4" t="s">
        <v>211</v>
      </c>
      <c r="H4694" s="4" t="s">
        <v>212</v>
      </c>
      <c r="I4694" s="4">
        <v>4.1666665077209473</v>
      </c>
      <c r="J4694" s="5">
        <v>3.8977333775269143</v>
      </c>
      <c r="K4694" s="5">
        <v>1.0741421689764019</v>
      </c>
      <c r="L4694" s="4" t="s">
        <v>132</v>
      </c>
      <c r="M4694" s="4" t="s">
        <v>332</v>
      </c>
      <c r="N4694" s="7">
        <f>VLOOKUP($A4694,'[1]Prices 23 nov'!$A$2:$Q$5001,5,FALSE)</f>
        <v>-51.053865905148697</v>
      </c>
      <c r="O4694" s="7">
        <f>VLOOKUP($A4694,'[1]Prices 23 nov'!$A$2:$Q$5001,6,FALSE)</f>
        <v>3.710216576151907</v>
      </c>
      <c r="P4694" s="7">
        <f>VLOOKUP($A4694,'[1]Prices 23 nov'!$A$2:$Q$5001,7,FALSE)</f>
        <v>3.185958501266839</v>
      </c>
      <c r="Q4694" s="7">
        <f>VLOOKUP($A4694,'[1]Prices 23 nov'!$A$2:$Q$5001,8,FALSE)</f>
        <v>3.291485385337154</v>
      </c>
      <c r="R4694" s="7">
        <f>VLOOKUP($A4694,'[1]Prices 23 nov'!$A$2:$Q$5001,9,FALSE)</f>
        <v>2.2656729102213551</v>
      </c>
      <c r="S4694" s="7">
        <f>VLOOKUP($A4694,'[1]Prices 23 nov'!$A$2:$Q$5001,10,FALSE)</f>
        <v>1.375131423857354</v>
      </c>
      <c r="T4694" s="7">
        <f>VLOOKUP($A4694,'[1]Prices 23 nov'!$A$2:$Q$5001,11,FALSE)</f>
        <v>1.8453467823565011</v>
      </c>
      <c r="U4694" s="7">
        <f>VLOOKUP($A4694,'[1]Prices 23 nov'!$A$2:$Q$5001,12,FALSE)</f>
        <v>1.8453334254103739</v>
      </c>
      <c r="V4694" s="7">
        <f>VLOOKUP($A4694,'[1]Prices 23 nov'!$A$2:$Q$5001,13,FALSE)</f>
        <v>2.0117205529529372</v>
      </c>
      <c r="W4694" s="7">
        <f>VLOOKUP($A4694,'[1]Prices 23 nov'!$A$2:$Q$5001,14,FALSE)</f>
        <v>1.912352322576595</v>
      </c>
      <c r="X4694" s="7">
        <f>VLOOKUP($A4694,'[1]Prices 23 nov'!$A$2:$Q$5001,15,FALSE)</f>
        <v>2.0083619221113622</v>
      </c>
      <c r="Y4694" s="7">
        <f>VLOOKUP($A4694,'[1]Prices 23 nov'!$A$2:$Q$5001,16,FALSE)</f>
        <v>1.665255533116436</v>
      </c>
      <c r="Z4694" s="7">
        <f>VLOOKUP($A4694,'[1]Prices 23 nov'!$A$2:$Q$5001,17,FALSE)</f>
        <v>1.6320285711535829</v>
      </c>
    </row>
    <row r="4695" spans="1:26">
      <c r="A4695" s="4" t="s">
        <v>9862</v>
      </c>
      <c r="B4695" s="4" t="s">
        <v>9863</v>
      </c>
      <c r="C4695" s="5">
        <v>2988135680</v>
      </c>
      <c r="D4695" s="5">
        <v>4725</v>
      </c>
      <c r="E4695" s="6" t="s">
        <v>55</v>
      </c>
      <c r="F4695" s="4" t="s">
        <v>692</v>
      </c>
      <c r="G4695" s="4" t="s">
        <v>693</v>
      </c>
      <c r="H4695" s="4" t="s">
        <v>694</v>
      </c>
      <c r="I4695" s="4">
        <v>3.1428570747375488</v>
      </c>
      <c r="J4695" s="5">
        <v>15.970212784026772</v>
      </c>
      <c r="K4695" s="5">
        <v>6.6603670577113316</v>
      </c>
      <c r="L4695" s="4" t="s">
        <v>514</v>
      </c>
      <c r="M4695" s="4" t="s">
        <v>207</v>
      </c>
      <c r="N4695" s="7">
        <f>VLOOKUP($A4695,'[1]Prices 23 nov'!$A$2:$Q$5001,5,FALSE)</f>
        <v>-9.1536548474478447</v>
      </c>
      <c r="O4695" s="7">
        <f>VLOOKUP($A4695,'[1]Prices 23 nov'!$A$2:$Q$5001,6,FALSE)</f>
        <v>14.075968286031751</v>
      </c>
      <c r="P4695" s="7">
        <f>VLOOKUP($A4695,'[1]Prices 23 nov'!$A$2:$Q$5001,7,FALSE)</f>
        <v>15.608130229145161</v>
      </c>
      <c r="Q4695" s="7">
        <f>VLOOKUP($A4695,'[1]Prices 23 nov'!$A$2:$Q$5001,8,FALSE)</f>
        <v>15.422333995876439</v>
      </c>
      <c r="R4695" s="7">
        <f>VLOOKUP($A4695,'[1]Prices 23 nov'!$A$2:$Q$5001,9,FALSE)</f>
        <v>13.73213551108711</v>
      </c>
      <c r="S4695" s="7">
        <f>VLOOKUP($A4695,'[1]Prices 23 nov'!$A$2:$Q$5001,10,FALSE)</f>
        <v>8.150285614999234</v>
      </c>
      <c r="T4695" s="7">
        <f>VLOOKUP($A4695,'[1]Prices 23 nov'!$A$2:$Q$5001,11,FALSE)</f>
        <v>8.2492439386375054</v>
      </c>
      <c r="U4695" s="7">
        <f>VLOOKUP($A4695,'[1]Prices 23 nov'!$A$2:$Q$5001,12,FALSE)</f>
        <v>8.6895274830814628</v>
      </c>
      <c r="V4695" s="7">
        <f>VLOOKUP($A4695,'[1]Prices 23 nov'!$A$2:$Q$5001,13,FALSE)</f>
        <v>9.7116358484732928</v>
      </c>
      <c r="W4695" s="7">
        <f>VLOOKUP($A4695,'[1]Prices 23 nov'!$A$2:$Q$5001,14,FALSE)</f>
        <v>10.17898752479277</v>
      </c>
      <c r="X4695" s="7">
        <f>VLOOKUP($A4695,'[1]Prices 23 nov'!$A$2:$Q$5001,15,FALSE)</f>
        <v>10.044011962778541</v>
      </c>
      <c r="Y4695" s="7">
        <f>VLOOKUP($A4695,'[1]Prices 23 nov'!$A$2:$Q$5001,16,FALSE)</f>
        <v>8.7378122976673467</v>
      </c>
      <c r="Z4695" s="7">
        <f>VLOOKUP($A4695,'[1]Prices 23 nov'!$A$2:$Q$5001,17,FALSE)</f>
        <v>8.2570079273509691</v>
      </c>
    </row>
    <row r="4696" spans="1:26">
      <c r="A4696" s="4" t="s">
        <v>9864</v>
      </c>
      <c r="B4696" s="4" t="s">
        <v>9865</v>
      </c>
      <c r="C4696" s="5">
        <v>2987403520</v>
      </c>
      <c r="D4696" s="5">
        <v>4726</v>
      </c>
      <c r="E4696" s="6" t="s">
        <v>294</v>
      </c>
      <c r="F4696" s="4" t="s">
        <v>51</v>
      </c>
      <c r="G4696" s="4" t="s">
        <v>18</v>
      </c>
      <c r="H4696" s="4" t="s">
        <v>19</v>
      </c>
      <c r="I4696" s="4">
        <v>3</v>
      </c>
      <c r="J4696" s="5">
        <v>56.430000305175781</v>
      </c>
      <c r="K4696" s="5">
        <v>19.280000686645508</v>
      </c>
      <c r="L4696" s="4" t="s">
        <v>41</v>
      </c>
      <c r="M4696" s="4" t="s">
        <v>38</v>
      </c>
      <c r="N4696" s="7">
        <f>VLOOKUP($A4696,'[1]Prices 23 nov'!$A$2:$Q$5001,5,FALSE)</f>
        <v>42.256601331768849</v>
      </c>
      <c r="O4696" s="7">
        <f>VLOOKUP($A4696,'[1]Prices 23 nov'!$A$2:$Q$5001,6,FALSE)</f>
        <v>37.939998626708977</v>
      </c>
      <c r="P4696" s="7">
        <f>VLOOKUP($A4696,'[1]Prices 23 nov'!$A$2:$Q$5001,7,FALSE)</f>
        <v>42.180000305175781</v>
      </c>
      <c r="Q4696" s="7">
        <f>VLOOKUP($A4696,'[1]Prices 23 nov'!$A$2:$Q$5001,8,FALSE)</f>
        <v>37.740001678466797</v>
      </c>
      <c r="R4696" s="7">
        <f>VLOOKUP($A4696,'[1]Prices 23 nov'!$A$2:$Q$5001,9,FALSE)</f>
        <v>32.740001678466797</v>
      </c>
      <c r="S4696" s="7">
        <f>VLOOKUP($A4696,'[1]Prices 23 nov'!$A$2:$Q$5001,10,FALSE)</f>
        <v>24.690000534057621</v>
      </c>
      <c r="T4696" s="7">
        <f>VLOOKUP($A4696,'[1]Prices 23 nov'!$A$2:$Q$5001,11,FALSE)</f>
        <v>25.45999908447266</v>
      </c>
      <c r="U4696" s="7">
        <f>VLOOKUP($A4696,'[1]Prices 23 nov'!$A$2:$Q$5001,12,FALSE)</f>
        <v>30.719999313354489</v>
      </c>
      <c r="V4696" s="7">
        <f>VLOOKUP($A4696,'[1]Prices 23 nov'!$A$2:$Q$5001,13,FALSE)</f>
        <v>36</v>
      </c>
      <c r="W4696" s="7">
        <f>VLOOKUP($A4696,'[1]Prices 23 nov'!$A$2:$Q$5001,14,FALSE)</f>
        <v>38.970001220703118</v>
      </c>
      <c r="X4696" s="7">
        <f>VLOOKUP($A4696,'[1]Prices 23 nov'!$A$2:$Q$5001,15,FALSE)</f>
        <v>42.599998474121087</v>
      </c>
      <c r="Y4696" s="7">
        <f>VLOOKUP($A4696,'[1]Prices 23 nov'!$A$2:$Q$5001,16,FALSE)</f>
        <v>42.590000152587891</v>
      </c>
      <c r="Z4696" s="7">
        <f>VLOOKUP($A4696,'[1]Prices 23 nov'!$A$2:$Q$5001,17,FALSE)</f>
        <v>50.330001831054688</v>
      </c>
    </row>
    <row r="4697" spans="1:26">
      <c r="A4697" s="4" t="s">
        <v>9866</v>
      </c>
      <c r="B4697" s="4" t="s">
        <v>9867</v>
      </c>
      <c r="C4697" s="5">
        <v>2986457856</v>
      </c>
      <c r="D4697" s="5">
        <v>4727</v>
      </c>
      <c r="E4697" s="6" t="s">
        <v>329</v>
      </c>
      <c r="F4697" s="4" t="s">
        <v>95</v>
      </c>
      <c r="G4697" s="4" t="s">
        <v>96</v>
      </c>
      <c r="H4697" s="4" t="s">
        <v>97</v>
      </c>
      <c r="I4697" s="4">
        <v>4</v>
      </c>
      <c r="J4697" s="5">
        <v>11.905994361286492</v>
      </c>
      <c r="K4697" s="5">
        <v>5.6065885694931215</v>
      </c>
      <c r="L4697" s="4" t="s">
        <v>35</v>
      </c>
      <c r="M4697" s="4" t="s">
        <v>659</v>
      </c>
      <c r="N4697" s="7">
        <f>VLOOKUP($A4697,'[1]Prices 23 nov'!$A$2:$Q$5001,5,FALSE)</f>
        <v>-17.570586794301839</v>
      </c>
      <c r="O4697" s="7">
        <f>VLOOKUP($A4697,'[1]Prices 23 nov'!$A$2:$Q$5001,6,FALSE)</f>
        <v>11.18838904207723</v>
      </c>
      <c r="P4697" s="7">
        <f>VLOOKUP($A4697,'[1]Prices 23 nov'!$A$2:$Q$5001,7,FALSE)</f>
        <v>11.761051165857911</v>
      </c>
      <c r="Q4697" s="7">
        <f>VLOOKUP($A4697,'[1]Prices 23 nov'!$A$2:$Q$5001,8,FALSE)</f>
        <v>10.640720935034659</v>
      </c>
      <c r="R4697" s="7">
        <f>VLOOKUP($A4697,'[1]Prices 23 nov'!$A$2:$Q$5001,9,FALSE)</f>
        <v>9.1750313078307499</v>
      </c>
      <c r="S4697" s="7">
        <f>VLOOKUP($A4697,'[1]Prices 23 nov'!$A$2:$Q$5001,10,FALSE)</f>
        <v>7.8183135981646501</v>
      </c>
      <c r="T4697" s="7">
        <f>VLOOKUP($A4697,'[1]Prices 23 nov'!$A$2:$Q$5001,11,FALSE)</f>
        <v>7.527329887936105</v>
      </c>
      <c r="U4697" s="7">
        <f>VLOOKUP($A4697,'[1]Prices 23 nov'!$A$2:$Q$5001,12,FALSE)</f>
        <v>8.1192129709754681</v>
      </c>
      <c r="V4697" s="7">
        <f>VLOOKUP($A4697,'[1]Prices 23 nov'!$A$2:$Q$5001,13,FALSE)</f>
        <v>8.0901022131471336</v>
      </c>
      <c r="W4697" s="7">
        <f>VLOOKUP($A4697,'[1]Prices 23 nov'!$A$2:$Q$5001,14,FALSE)</f>
        <v>8.4802004285165822</v>
      </c>
      <c r="X4697" s="7">
        <f>VLOOKUP($A4697,'[1]Prices 23 nov'!$A$2:$Q$5001,15,FALSE)</f>
        <v>9.1249306139673081</v>
      </c>
      <c r="Y4697" s="7">
        <f>VLOOKUP($A4697,'[1]Prices 23 nov'!$A$2:$Q$5001,16,FALSE)</f>
        <v>8.0485417152476089</v>
      </c>
      <c r="Z4697" s="7">
        <f>VLOOKUP($A4697,'[1]Prices 23 nov'!$A$2:$Q$5001,17,FALSE)</f>
        <v>7.22590480676672</v>
      </c>
    </row>
    <row r="4698" spans="1:26">
      <c r="A4698" s="4" t="s">
        <v>9868</v>
      </c>
      <c r="B4698" s="4" t="s">
        <v>9869</v>
      </c>
      <c r="C4698" s="5">
        <v>2984368640</v>
      </c>
      <c r="D4698" s="5">
        <v>4728</v>
      </c>
      <c r="E4698" s="6" t="s">
        <v>329</v>
      </c>
      <c r="F4698" s="4" t="s">
        <v>757</v>
      </c>
      <c r="G4698" s="4" t="s">
        <v>758</v>
      </c>
      <c r="H4698" s="4" t="s">
        <v>759</v>
      </c>
      <c r="I4698" s="4">
        <v>3.470588207244873</v>
      </c>
      <c r="J4698" s="5">
        <v>3.6946144867501922</v>
      </c>
      <c r="K4698" s="5">
        <v>1.871641301226566</v>
      </c>
      <c r="L4698" s="4" t="s">
        <v>35</v>
      </c>
      <c r="M4698" s="4" t="s">
        <v>256</v>
      </c>
      <c r="N4698" s="7">
        <f>VLOOKUP($A4698,'[1]Prices 23 nov'!$A$2:$Q$5001,5,FALSE)</f>
        <v>-14.829525580948991</v>
      </c>
      <c r="O4698" s="7">
        <f>VLOOKUP($A4698,'[1]Prices 23 nov'!$A$2:$Q$5001,6,FALSE)</f>
        <v>3.1124938389419299</v>
      </c>
      <c r="P4698" s="7">
        <f>VLOOKUP($A4698,'[1]Prices 23 nov'!$A$2:$Q$5001,7,FALSE)</f>
        <v>3.507067393403815</v>
      </c>
      <c r="Q4698" s="7">
        <f>VLOOKUP($A4698,'[1]Prices 23 nov'!$A$2:$Q$5001,8,FALSE)</f>
        <v>3.1466538689519719</v>
      </c>
      <c r="R4698" s="7">
        <f>VLOOKUP($A4698,'[1]Prices 23 nov'!$A$2:$Q$5001,9,FALSE)</f>
        <v>3.0672976411637758</v>
      </c>
      <c r="S4698" s="7">
        <f>VLOOKUP($A4698,'[1]Prices 23 nov'!$A$2:$Q$5001,10,FALSE)</f>
        <v>2.1834668882349888</v>
      </c>
      <c r="T4698" s="7">
        <f>VLOOKUP($A4698,'[1]Prices 23 nov'!$A$2:$Q$5001,11,FALSE)</f>
        <v>2.4269576290834038</v>
      </c>
      <c r="U4698" s="7">
        <f>VLOOKUP($A4698,'[1]Prices 23 nov'!$A$2:$Q$5001,12,FALSE)</f>
        <v>2.5289732802965261</v>
      </c>
      <c r="V4698" s="7">
        <f>VLOOKUP($A4698,'[1]Prices 23 nov'!$A$2:$Q$5001,13,FALSE)</f>
        <v>2.7188414561780689</v>
      </c>
      <c r="W4698" s="7">
        <f>VLOOKUP($A4698,'[1]Prices 23 nov'!$A$2:$Q$5001,14,FALSE)</f>
        <v>2.999931656124502</v>
      </c>
      <c r="X4698" s="7">
        <f>VLOOKUP($A4698,'[1]Prices 23 nov'!$A$2:$Q$5001,15,FALSE)</f>
        <v>3.2596926093489742</v>
      </c>
      <c r="Y4698" s="7">
        <f>VLOOKUP($A4698,'[1]Prices 23 nov'!$A$2:$Q$5001,16,FALSE)</f>
        <v>3.337294392344234</v>
      </c>
      <c r="Z4698" s="7">
        <f>VLOOKUP($A4698,'[1]Prices 23 nov'!$A$2:$Q$5001,17,FALSE)</f>
        <v>2.939595440402627</v>
      </c>
    </row>
    <row r="4699" spans="1:26">
      <c r="A4699" s="4" t="s">
        <v>9870</v>
      </c>
      <c r="B4699" s="4" t="s">
        <v>9871</v>
      </c>
      <c r="C4699" s="5">
        <v>2983608576</v>
      </c>
      <c r="D4699" s="5">
        <v>4729</v>
      </c>
      <c r="E4699" s="6" t="s">
        <v>273</v>
      </c>
      <c r="F4699" s="4" t="s">
        <v>2297</v>
      </c>
      <c r="G4699" s="4" t="s">
        <v>2298</v>
      </c>
      <c r="H4699" s="4" t="s">
        <v>4253</v>
      </c>
      <c r="I4699" s="4">
        <v>3.230769157409668</v>
      </c>
      <c r="J4699" s="5">
        <v>2.3096751628856551</v>
      </c>
      <c r="K4699" s="5">
        <v>0.63448590194176102</v>
      </c>
      <c r="L4699" s="4" t="s">
        <v>35</v>
      </c>
      <c r="M4699" s="4" t="s">
        <v>48</v>
      </c>
      <c r="N4699" s="7">
        <f>VLOOKUP($A4699,'[1]Prices 23 nov'!$A$2:$Q$5001,5,FALSE)</f>
        <v>-30.87186496305527</v>
      </c>
      <c r="O4699" s="7">
        <f>VLOOKUP($A4699,'[1]Prices 23 nov'!$A$2:$Q$5001,6,FALSE)</f>
        <v>2.2092512027762439</v>
      </c>
      <c r="P4699" s="7">
        <f>VLOOKUP($A4699,'[1]Prices 23 nov'!$A$2:$Q$5001,7,FALSE)</f>
        <v>2.0983814375826171</v>
      </c>
      <c r="Q4699" s="7">
        <f>VLOOKUP($A4699,'[1]Prices 23 nov'!$A$2:$Q$5001,8,FALSE)</f>
        <v>1.725893518639396</v>
      </c>
      <c r="R4699" s="7">
        <f>VLOOKUP($A4699,'[1]Prices 23 nov'!$A$2:$Q$5001,9,FALSE)</f>
        <v>1.183823211152202</v>
      </c>
      <c r="S4699" s="7">
        <f>VLOOKUP($A4699,'[1]Prices 23 nov'!$A$2:$Q$5001,10,FALSE)</f>
        <v>0.91572911482675312</v>
      </c>
      <c r="T4699" s="7">
        <f>VLOOKUP($A4699,'[1]Prices 23 nov'!$A$2:$Q$5001,11,FALSE)</f>
        <v>0.99138971176070412</v>
      </c>
      <c r="U4699" s="7">
        <f>VLOOKUP($A4699,'[1]Prices 23 nov'!$A$2:$Q$5001,12,FALSE)</f>
        <v>1.3351877647712911</v>
      </c>
      <c r="V4699" s="7">
        <f>VLOOKUP($A4699,'[1]Prices 23 nov'!$A$2:$Q$5001,13,FALSE)</f>
        <v>1.729158723962513</v>
      </c>
      <c r="W4699" s="7">
        <f>VLOOKUP($A4699,'[1]Prices 23 nov'!$A$2:$Q$5001,14,FALSE)</f>
        <v>1.821907671787713</v>
      </c>
      <c r="X4699" s="7">
        <f>VLOOKUP($A4699,'[1]Prices 23 nov'!$A$2:$Q$5001,15,FALSE)</f>
        <v>1.5758268782407749</v>
      </c>
      <c r="Y4699" s="7">
        <f>VLOOKUP($A4699,'[1]Prices 23 nov'!$A$2:$Q$5001,16,FALSE)</f>
        <v>1.831476758657629</v>
      </c>
      <c r="Z4699" s="7">
        <f>VLOOKUP($A4699,'[1]Prices 23 nov'!$A$2:$Q$5001,17,FALSE)</f>
        <v>1.177776141632592</v>
      </c>
    </row>
    <row r="4700" spans="1:26">
      <c r="A4700" s="4" t="s">
        <v>9872</v>
      </c>
      <c r="B4700" s="4" t="s">
        <v>9873</v>
      </c>
      <c r="C4700" s="5">
        <v>2982034432</v>
      </c>
      <c r="D4700" s="5">
        <v>4730</v>
      </c>
      <c r="E4700" s="6" t="s">
        <v>24</v>
      </c>
      <c r="F4700" s="4" t="s">
        <v>484</v>
      </c>
      <c r="G4700" s="4" t="s">
        <v>485</v>
      </c>
      <c r="H4700" s="4" t="s">
        <v>486</v>
      </c>
      <c r="I4700" s="4">
        <v>4.5555553436279297</v>
      </c>
      <c r="J4700" s="5">
        <v>9.8962858758464698</v>
      </c>
      <c r="K4700" s="5">
        <v>4.2519571491983843</v>
      </c>
      <c r="L4700" s="4" t="s">
        <v>20</v>
      </c>
      <c r="M4700" s="4" t="s">
        <v>1640</v>
      </c>
      <c r="N4700" s="7">
        <f>VLOOKUP($A4700,'[1]Prices 23 nov'!$A$2:$Q$5001,5,FALSE)</f>
        <v>4.3913475109689903</v>
      </c>
      <c r="O4700" s="7">
        <f>VLOOKUP($A4700,'[1]Prices 23 nov'!$A$2:$Q$5001,6,FALSE)</f>
        <v>9.1185207886155695</v>
      </c>
      <c r="P4700" s="7">
        <f>VLOOKUP($A4700,'[1]Prices 23 nov'!$A$2:$Q$5001,7,FALSE)</f>
        <v>9.3671427568187937</v>
      </c>
      <c r="Q4700" s="7">
        <f>VLOOKUP($A4700,'[1]Prices 23 nov'!$A$2:$Q$5001,8,FALSE)</f>
        <v>7.9736114318948239</v>
      </c>
      <c r="R4700" s="7">
        <f>VLOOKUP($A4700,'[1]Prices 23 nov'!$A$2:$Q$5001,9,FALSE)</f>
        <v>7.2757454311940819</v>
      </c>
      <c r="S4700" s="7">
        <f>VLOOKUP($A4700,'[1]Prices 23 nov'!$A$2:$Q$5001,10,FALSE)</f>
        <v>5.5267495638690889</v>
      </c>
      <c r="T4700" s="7">
        <f>VLOOKUP($A4700,'[1]Prices 23 nov'!$A$2:$Q$5001,11,FALSE)</f>
        <v>5.7250426301616244</v>
      </c>
      <c r="U4700" s="7">
        <f>VLOOKUP($A4700,'[1]Prices 23 nov'!$A$2:$Q$5001,12,FALSE)</f>
        <v>7.0623281083535403</v>
      </c>
      <c r="V4700" s="7">
        <f>VLOOKUP($A4700,'[1]Prices 23 nov'!$A$2:$Q$5001,13,FALSE)</f>
        <v>7.4137127656722441</v>
      </c>
      <c r="W4700" s="7">
        <f>VLOOKUP($A4700,'[1]Prices 23 nov'!$A$2:$Q$5001,14,FALSE)</f>
        <v>7.7366728031774983</v>
      </c>
      <c r="X4700" s="7">
        <f>VLOOKUP($A4700,'[1]Prices 23 nov'!$A$2:$Q$5001,15,FALSE)</f>
        <v>8.2088260857854038</v>
      </c>
      <c r="Y4700" s="7">
        <f>VLOOKUP($A4700,'[1]Prices 23 nov'!$A$2:$Q$5001,16,FALSE)</f>
        <v>7.4071173963602632</v>
      </c>
      <c r="Z4700" s="7">
        <f>VLOOKUP($A4700,'[1]Prices 23 nov'!$A$2:$Q$5001,17,FALSE)</f>
        <v>6.7682054417673498</v>
      </c>
    </row>
    <row r="4701" spans="1:26">
      <c r="A4701" s="4" t="s">
        <v>9874</v>
      </c>
      <c r="B4701" s="4" t="s">
        <v>9875</v>
      </c>
      <c r="C4701" s="5">
        <v>2978434048</v>
      </c>
      <c r="D4701" s="5">
        <v>4731</v>
      </c>
      <c r="E4701" s="6" t="s">
        <v>16</v>
      </c>
      <c r="F4701" s="4" t="s">
        <v>17</v>
      </c>
      <c r="G4701" s="4" t="s">
        <v>18</v>
      </c>
      <c r="H4701" s="4" t="s">
        <v>19</v>
      </c>
      <c r="I4701" s="4">
        <v>4.5</v>
      </c>
      <c r="J4701" s="5">
        <v>64.989997863769531</v>
      </c>
      <c r="K4701" s="5">
        <v>26.280000686645508</v>
      </c>
      <c r="L4701" s="4" t="s">
        <v>41</v>
      </c>
      <c r="M4701" s="4" t="s">
        <v>56</v>
      </c>
      <c r="N4701" s="7">
        <f>VLOOKUP($A4701,'[1]Prices 23 nov'!$A$2:$Q$5001,5,FALSE)</f>
        <v>44.284311840339761</v>
      </c>
      <c r="O4701" s="7">
        <f>VLOOKUP($A4701,'[1]Prices 23 nov'!$A$2:$Q$5001,6,FALSE)</f>
        <v>44.709999084472663</v>
      </c>
      <c r="P4701" s="7">
        <f>VLOOKUP($A4701,'[1]Prices 23 nov'!$A$2:$Q$5001,7,FALSE)</f>
        <v>39.619998931884773</v>
      </c>
      <c r="Q4701" s="7">
        <f>VLOOKUP($A4701,'[1]Prices 23 nov'!$A$2:$Q$5001,8,FALSE)</f>
        <v>40.729999542236328</v>
      </c>
      <c r="R4701" s="7">
        <f>VLOOKUP($A4701,'[1]Prices 23 nov'!$A$2:$Q$5001,9,FALSE)</f>
        <v>39.099998474121087</v>
      </c>
      <c r="S4701" s="7">
        <f>VLOOKUP($A4701,'[1]Prices 23 nov'!$A$2:$Q$5001,10,FALSE)</f>
        <v>32.630001068115227</v>
      </c>
      <c r="T4701" s="7">
        <f>VLOOKUP($A4701,'[1]Prices 23 nov'!$A$2:$Q$5001,11,FALSE)</f>
        <v>37.069999694824219</v>
      </c>
      <c r="U4701" s="7">
        <f>VLOOKUP($A4701,'[1]Prices 23 nov'!$A$2:$Q$5001,12,FALSE)</f>
        <v>42.439998626708977</v>
      </c>
      <c r="V4701" s="7">
        <f>VLOOKUP($A4701,'[1]Prices 23 nov'!$A$2:$Q$5001,13,FALSE)</f>
        <v>46.380001068115227</v>
      </c>
      <c r="W4701" s="7">
        <f>VLOOKUP($A4701,'[1]Prices 23 nov'!$A$2:$Q$5001,14,FALSE)</f>
        <v>48.599998474121087</v>
      </c>
      <c r="X4701" s="7">
        <f>VLOOKUP($A4701,'[1]Prices 23 nov'!$A$2:$Q$5001,15,FALSE)</f>
        <v>58.060001373291023</v>
      </c>
      <c r="Y4701" s="7">
        <f>VLOOKUP($A4701,'[1]Prices 23 nov'!$A$2:$Q$5001,16,FALSE)</f>
        <v>55.369998931884773</v>
      </c>
      <c r="Z4701" s="7">
        <f>VLOOKUP($A4701,'[1]Prices 23 nov'!$A$2:$Q$5001,17,FALSE)</f>
        <v>56.299999237060547</v>
      </c>
    </row>
    <row r="4702" spans="1:26">
      <c r="A4702" s="4" t="s">
        <v>9876</v>
      </c>
      <c r="B4702" s="4" t="s">
        <v>9877</v>
      </c>
      <c r="C4702" s="5">
        <v>2977652736</v>
      </c>
      <c r="D4702" s="5">
        <v>4732</v>
      </c>
      <c r="E4702" s="6" t="s">
        <v>16</v>
      </c>
      <c r="F4702" s="4" t="s">
        <v>909</v>
      </c>
      <c r="G4702" s="4" t="s">
        <v>910</v>
      </c>
      <c r="H4702" s="4" t="s">
        <v>911</v>
      </c>
      <c r="I4702" s="4">
        <v>5</v>
      </c>
      <c r="J4702" s="5">
        <v>7.5321222862206474</v>
      </c>
      <c r="K4702" s="5">
        <v>1.108766084821883</v>
      </c>
      <c r="L4702" s="4" t="s">
        <v>35</v>
      </c>
      <c r="M4702" s="4" t="s">
        <v>183</v>
      </c>
      <c r="N4702" s="7">
        <f>VLOOKUP($A4702,'[1]Prices 23 nov'!$A$2:$Q$5001,5,FALSE)</f>
        <v>241.88681339360409</v>
      </c>
      <c r="O4702" s="7">
        <f>VLOOKUP($A4702,'[1]Prices 23 nov'!$A$2:$Q$5001,6,FALSE)</f>
        <v>2.273413422047355</v>
      </c>
      <c r="P4702" s="7">
        <f>VLOOKUP($A4702,'[1]Prices 23 nov'!$A$2:$Q$5001,7,FALSE)</f>
        <v>2.5031004846096039</v>
      </c>
      <c r="Q4702" s="7">
        <f>VLOOKUP($A4702,'[1]Prices 23 nov'!$A$2:$Q$5001,8,FALSE)</f>
        <v>2.5136095225261812</v>
      </c>
      <c r="R4702" s="7">
        <f>VLOOKUP($A4702,'[1]Prices 23 nov'!$A$2:$Q$5001,9,FALSE)</f>
        <v>1.8621574528580711</v>
      </c>
      <c r="S4702" s="7">
        <f>VLOOKUP($A4702,'[1]Prices 23 nov'!$A$2:$Q$5001,10,FALSE)</f>
        <v>1.9037103652954099</v>
      </c>
      <c r="T4702" s="7">
        <f>VLOOKUP($A4702,'[1]Prices 23 nov'!$A$2:$Q$5001,11,FALSE)</f>
        <v>2.0632450400763251</v>
      </c>
      <c r="U4702" s="7">
        <f>VLOOKUP($A4702,'[1]Prices 23 nov'!$A$2:$Q$5001,12,FALSE)</f>
        <v>3.080682777901814</v>
      </c>
      <c r="V4702" s="7">
        <f>VLOOKUP($A4702,'[1]Prices 23 nov'!$A$2:$Q$5001,13,FALSE)</f>
        <v>3.710789686706335</v>
      </c>
      <c r="W4702" s="7">
        <f>VLOOKUP($A4702,'[1]Prices 23 nov'!$A$2:$Q$5001,14,FALSE)</f>
        <v>4.1836881132044823</v>
      </c>
      <c r="X4702" s="7">
        <f>VLOOKUP($A4702,'[1]Prices 23 nov'!$A$2:$Q$5001,15,FALSE)</f>
        <v>4.4263983272927021</v>
      </c>
      <c r="Y4702" s="7">
        <f>VLOOKUP($A4702,'[1]Prices 23 nov'!$A$2:$Q$5001,16,FALSE)</f>
        <v>4.9191243231429382</v>
      </c>
      <c r="Z4702" s="7">
        <f>VLOOKUP($A4702,'[1]Prices 23 nov'!$A$2:$Q$5001,17,FALSE)</f>
        <v>6.2599767744541168</v>
      </c>
    </row>
    <row r="4703" spans="1:26">
      <c r="A4703" s="4" t="s">
        <v>9878</v>
      </c>
      <c r="B4703" s="4" t="s">
        <v>9879</v>
      </c>
      <c r="C4703" s="5">
        <v>2977350144</v>
      </c>
      <c r="D4703" s="5">
        <v>4733</v>
      </c>
      <c r="E4703" s="6" t="s">
        <v>70</v>
      </c>
      <c r="F4703" s="4" t="s">
        <v>202</v>
      </c>
      <c r="G4703" s="4" t="s">
        <v>203</v>
      </c>
      <c r="H4703" s="4" t="s">
        <v>204</v>
      </c>
      <c r="I4703" s="4">
        <v>4</v>
      </c>
      <c r="J4703" s="5">
        <v>52.417263196563717</v>
      </c>
      <c r="K4703" s="5">
        <v>24.304302766227721</v>
      </c>
      <c r="L4703" s="4" t="s">
        <v>35</v>
      </c>
      <c r="M4703" s="4" t="s">
        <v>38</v>
      </c>
      <c r="N4703" s="7">
        <f>VLOOKUP($A4703,'[1]Prices 23 nov'!$A$2:$Q$5001,5,FALSE)</f>
        <v>50.090215475278612</v>
      </c>
      <c r="O4703" s="7">
        <f>VLOOKUP($A4703,'[1]Prices 23 nov'!$A$2:$Q$5001,6,FALSE)</f>
        <v>30.279048995685571</v>
      </c>
      <c r="P4703" s="7">
        <f>VLOOKUP($A4703,'[1]Prices 23 nov'!$A$2:$Q$5001,7,FALSE)</f>
        <v>31.533768903572081</v>
      </c>
      <c r="Q4703" s="7">
        <f>VLOOKUP($A4703,'[1]Prices 23 nov'!$A$2:$Q$5001,8,FALSE)</f>
        <v>34.393491952285792</v>
      </c>
      <c r="R4703" s="7">
        <f>VLOOKUP($A4703,'[1]Prices 23 nov'!$A$2:$Q$5001,9,FALSE)</f>
        <v>36.894001007080078</v>
      </c>
      <c r="S4703" s="7">
        <f>VLOOKUP($A4703,'[1]Prices 23 nov'!$A$2:$Q$5001,10,FALSE)</f>
        <v>28.56887383508683</v>
      </c>
      <c r="T4703" s="7">
        <f>VLOOKUP($A4703,'[1]Prices 23 nov'!$A$2:$Q$5001,11,FALSE)</f>
        <v>35.87581984575263</v>
      </c>
      <c r="U4703" s="7">
        <f>VLOOKUP($A4703,'[1]Prices 23 nov'!$A$2:$Q$5001,12,FALSE)</f>
        <v>37.452452885675477</v>
      </c>
      <c r="V4703" s="7">
        <f>VLOOKUP($A4703,'[1]Prices 23 nov'!$A$2:$Q$5001,13,FALSE)</f>
        <v>35.650559377136233</v>
      </c>
      <c r="W4703" s="7">
        <f>VLOOKUP($A4703,'[1]Prices 23 nov'!$A$2:$Q$5001,14,FALSE)</f>
        <v>38.360488586273277</v>
      </c>
      <c r="X4703" s="7">
        <f>VLOOKUP($A4703,'[1]Prices 23 nov'!$A$2:$Q$5001,15,FALSE)</f>
        <v>46.423262807788888</v>
      </c>
      <c r="Y4703" s="7">
        <f>VLOOKUP($A4703,'[1]Prices 23 nov'!$A$2:$Q$5001,16,FALSE)</f>
        <v>48.448124527931213</v>
      </c>
      <c r="Z4703" s="7">
        <f>VLOOKUP($A4703,'[1]Prices 23 nov'!$A$2:$Q$5001,17,FALSE)</f>
        <v>48.663176317949357</v>
      </c>
    </row>
    <row r="4704" spans="1:26">
      <c r="A4704" s="4" t="s">
        <v>9880</v>
      </c>
      <c r="B4704" s="4" t="s">
        <v>9881</v>
      </c>
      <c r="C4704" s="5">
        <v>2977064960</v>
      </c>
      <c r="D4704" s="5">
        <v>4734</v>
      </c>
      <c r="E4704" s="6" t="s">
        <v>16</v>
      </c>
      <c r="F4704" s="4" t="s">
        <v>210</v>
      </c>
      <c r="G4704" s="4" t="s">
        <v>211</v>
      </c>
      <c r="H4704" s="4" t="s">
        <v>212</v>
      </c>
      <c r="I4704" s="4">
        <v>3.0857143402099609</v>
      </c>
      <c r="J4704" s="5">
        <v>21.915715904106886</v>
      </c>
      <c r="K4704" s="5">
        <v>9.0702459001628206</v>
      </c>
      <c r="L4704" s="4" t="s">
        <v>552</v>
      </c>
      <c r="M4704" s="4" t="s">
        <v>253</v>
      </c>
      <c r="N4704" s="7">
        <f>VLOOKUP($A4704,'[1]Prices 23 nov'!$A$2:$Q$5001,5,FALSE)</f>
        <v>90.088182878670821</v>
      </c>
      <c r="O4704" s="7">
        <f>VLOOKUP($A4704,'[1]Prices 23 nov'!$A$2:$Q$5001,6,FALSE)</f>
        <v>9.8425058501306921</v>
      </c>
      <c r="P4704" s="7">
        <f>VLOOKUP($A4704,'[1]Prices 23 nov'!$A$2:$Q$5001,7,FALSE)</f>
        <v>11.3754200306721</v>
      </c>
      <c r="Q4704" s="7">
        <f>VLOOKUP($A4704,'[1]Prices 23 nov'!$A$2:$Q$5001,8,FALSE)</f>
        <v>12.66306630684994</v>
      </c>
      <c r="R4704" s="7">
        <f>VLOOKUP($A4704,'[1]Prices 23 nov'!$A$2:$Q$5001,9,FALSE)</f>
        <v>13.73856617572358</v>
      </c>
      <c r="S4704" s="7">
        <f>VLOOKUP($A4704,'[1]Prices 23 nov'!$A$2:$Q$5001,10,FALSE)</f>
        <v>9.8400901979766786</v>
      </c>
      <c r="T4704" s="7">
        <f>VLOOKUP($A4704,'[1]Prices 23 nov'!$A$2:$Q$5001,11,FALSE)</f>
        <v>12.073181484468879</v>
      </c>
      <c r="U4704" s="7">
        <f>VLOOKUP($A4704,'[1]Prices 23 nov'!$A$2:$Q$5001,12,FALSE)</f>
        <v>11.809075868961941</v>
      </c>
      <c r="V4704" s="7">
        <f>VLOOKUP($A4704,'[1]Prices 23 nov'!$A$2:$Q$5001,13,FALSE)</f>
        <v>12.233221685223331</v>
      </c>
      <c r="W4704" s="7">
        <f>VLOOKUP($A4704,'[1]Prices 23 nov'!$A$2:$Q$5001,14,FALSE)</f>
        <v>14.981753667777181</v>
      </c>
      <c r="X4704" s="7">
        <f>VLOOKUP($A4704,'[1]Prices 23 nov'!$A$2:$Q$5001,15,FALSE)</f>
        <v>15.619376897923299</v>
      </c>
      <c r="Y4704" s="7">
        <f>VLOOKUP($A4704,'[1]Prices 23 nov'!$A$2:$Q$5001,16,FALSE)</f>
        <v>18.247487543269472</v>
      </c>
      <c r="Z4704" s="7">
        <f>VLOOKUP($A4704,'[1]Prices 23 nov'!$A$2:$Q$5001,17,FALSE)</f>
        <v>17.687243747030379</v>
      </c>
    </row>
    <row r="4705" spans="1:26">
      <c r="A4705" s="4" t="s">
        <v>9882</v>
      </c>
      <c r="B4705" s="4" t="s">
        <v>9883</v>
      </c>
      <c r="C4705" s="5">
        <v>2975080704</v>
      </c>
      <c r="D4705" s="5">
        <v>4735</v>
      </c>
      <c r="E4705" s="6" t="s">
        <v>105</v>
      </c>
      <c r="F4705" s="4" t="s">
        <v>250</v>
      </c>
      <c r="G4705" s="4" t="s">
        <v>267</v>
      </c>
      <c r="H4705" s="4" t="s">
        <v>268</v>
      </c>
      <c r="I4705" s="4">
        <v>0</v>
      </c>
      <c r="J4705" s="5">
        <v>72.816859721374513</v>
      </c>
      <c r="K4705" s="5">
        <v>41.864392523574828</v>
      </c>
      <c r="L4705" s="4" t="s">
        <v>20</v>
      </c>
      <c r="M4705" s="4" t="s">
        <v>38</v>
      </c>
      <c r="N4705" s="7">
        <f>VLOOKUP($A4705,'[1]Prices 23 nov'!$A$2:$Q$5001,5,FALSE)</f>
        <v>9.1530898326696928</v>
      </c>
      <c r="O4705" s="7">
        <f>VLOOKUP($A4705,'[1]Prices 23 nov'!$A$2:$Q$5001,6,FALSE)</f>
        <v>61.294586476778932</v>
      </c>
      <c r="P4705" s="7">
        <f>VLOOKUP($A4705,'[1]Prices 23 nov'!$A$2:$Q$5001,7,FALSE)</f>
        <v>63.740376095222473</v>
      </c>
      <c r="Q4705" s="7">
        <f>VLOOKUP($A4705,'[1]Prices 23 nov'!$A$2:$Q$5001,8,FALSE)</f>
        <v>63.058421312171959</v>
      </c>
      <c r="R4705" s="7">
        <f>VLOOKUP($A4705,'[1]Prices 23 nov'!$A$2:$Q$5001,9,FALSE)</f>
        <v>58.957732291717548</v>
      </c>
      <c r="S4705" s="7">
        <f>VLOOKUP($A4705,'[1]Prices 23 nov'!$A$2:$Q$5001,10,FALSE)</f>
        <v>47.944359410715151</v>
      </c>
      <c r="T4705" s="7">
        <f>VLOOKUP($A4705,'[1]Prices 23 nov'!$A$2:$Q$5001,11,FALSE)</f>
        <v>53.654403273769283</v>
      </c>
      <c r="U4705" s="7">
        <f>VLOOKUP($A4705,'[1]Prices 23 nov'!$A$2:$Q$5001,12,FALSE)</f>
        <v>58.549366346726401</v>
      </c>
      <c r="V4705" s="7">
        <f>VLOOKUP($A4705,'[1]Prices 23 nov'!$A$2:$Q$5001,13,FALSE)</f>
        <v>60.34124732928467</v>
      </c>
      <c r="W4705" s="7">
        <f>VLOOKUP($A4705,'[1]Prices 23 nov'!$A$2:$Q$5001,14,FALSE)</f>
        <v>65.66516335302731</v>
      </c>
      <c r="X4705" s="7">
        <f>VLOOKUP($A4705,'[1]Prices 23 nov'!$A$2:$Q$5001,15,FALSE)</f>
        <v>70.010813580788636</v>
      </c>
      <c r="Y4705" s="7">
        <f>VLOOKUP($A4705,'[1]Prices 23 nov'!$A$2:$Q$5001,16,FALSE)</f>
        <v>67.122676138114912</v>
      </c>
      <c r="Z4705" s="7">
        <f>VLOOKUP($A4705,'[1]Prices 23 nov'!$A$2:$Q$5001,17,FALSE)</f>
        <v>64.884236569175755</v>
      </c>
    </row>
    <row r="4706" spans="1:26">
      <c r="A4706" s="4" t="s">
        <v>9884</v>
      </c>
      <c r="B4706" s="4" t="s">
        <v>9885</v>
      </c>
      <c r="C4706" s="5">
        <v>2974512384</v>
      </c>
      <c r="D4706" s="5">
        <v>4736</v>
      </c>
      <c r="E4706" s="6" t="s">
        <v>70</v>
      </c>
      <c r="F4706" s="4" t="s">
        <v>4380</v>
      </c>
      <c r="G4706" s="4" t="s">
        <v>4381</v>
      </c>
      <c r="H4706" s="4" t="s">
        <v>4382</v>
      </c>
      <c r="I4706" s="4">
        <v>4.1333332061767578</v>
      </c>
      <c r="J4706" s="5">
        <v>4.0656636178958419</v>
      </c>
      <c r="K4706" s="5">
        <v>1.936483346243222</v>
      </c>
      <c r="L4706" s="4" t="s">
        <v>523</v>
      </c>
      <c r="M4706" s="4" t="s">
        <v>846</v>
      </c>
      <c r="N4706" s="7">
        <f>VLOOKUP($A4706,'[1]Prices 23 nov'!$A$2:$Q$5001,5,FALSE)</f>
        <v>29.691944315059331</v>
      </c>
      <c r="O4706" s="7">
        <f>VLOOKUP($A4706,'[1]Prices 23 nov'!$A$2:$Q$5001,6,FALSE)</f>
        <v>3.724138042889535</v>
      </c>
      <c r="P4706" s="7">
        <f>VLOOKUP($A4706,'[1]Prices 23 nov'!$A$2:$Q$5001,7,FALSE)</f>
        <v>4.0304359808139054</v>
      </c>
      <c r="Q4706" s="7">
        <f>VLOOKUP($A4706,'[1]Prices 23 nov'!$A$2:$Q$5001,8,FALSE)</f>
        <v>3.7942317361012101</v>
      </c>
      <c r="R4706" s="7">
        <f>VLOOKUP($A4706,'[1]Prices 23 nov'!$A$2:$Q$5001,9,FALSE)</f>
        <v>2.7837846160400659</v>
      </c>
      <c r="S4706" s="7">
        <f>VLOOKUP($A4706,'[1]Prices 23 nov'!$A$2:$Q$5001,10,FALSE)</f>
        <v>1.973175160819665</v>
      </c>
      <c r="T4706" s="7">
        <f>VLOOKUP($A4706,'[1]Prices 23 nov'!$A$2:$Q$5001,11,FALSE)</f>
        <v>2.366526064657108</v>
      </c>
      <c r="U4706" s="7">
        <f>VLOOKUP($A4706,'[1]Prices 23 nov'!$A$2:$Q$5001,12,FALSE)</f>
        <v>2.5699305883608758</v>
      </c>
      <c r="V4706" s="7">
        <f>VLOOKUP($A4706,'[1]Prices 23 nov'!$A$2:$Q$5001,13,FALSE)</f>
        <v>3.2454487977432791</v>
      </c>
      <c r="W4706" s="7">
        <f>VLOOKUP($A4706,'[1]Prices 23 nov'!$A$2:$Q$5001,14,FALSE)</f>
        <v>3.095118835335597</v>
      </c>
      <c r="X4706" s="7">
        <f>VLOOKUP($A4706,'[1]Prices 23 nov'!$A$2:$Q$5001,15,FALSE)</f>
        <v>3.0457774875685568</v>
      </c>
      <c r="Y4706" s="7">
        <f>VLOOKUP($A4706,'[1]Prices 23 nov'!$A$2:$Q$5001,16,FALSE)</f>
        <v>3.0428589787334199</v>
      </c>
      <c r="Z4706" s="7">
        <f>VLOOKUP($A4706,'[1]Prices 23 nov'!$A$2:$Q$5001,17,FALSE)</f>
        <v>3.731495920933412</v>
      </c>
    </row>
    <row r="4707" spans="1:26">
      <c r="A4707" s="4" t="s">
        <v>9886</v>
      </c>
      <c r="B4707" s="4" t="s">
        <v>9887</v>
      </c>
      <c r="C4707" s="5">
        <v>2974155008</v>
      </c>
      <c r="D4707" s="5">
        <v>4737</v>
      </c>
      <c r="E4707" s="6" t="s">
        <v>55</v>
      </c>
      <c r="F4707" s="4" t="s">
        <v>2042</v>
      </c>
      <c r="G4707" s="4" t="s">
        <v>2043</v>
      </c>
      <c r="H4707" s="4" t="s">
        <v>2044</v>
      </c>
      <c r="I4707" s="4">
        <v>4.25</v>
      </c>
      <c r="J4707" s="5">
        <v>29.521000000000004</v>
      </c>
      <c r="K4707" s="5">
        <v>14.948543710327149</v>
      </c>
      <c r="L4707" s="4" t="s">
        <v>41</v>
      </c>
      <c r="M4707" s="4" t="s">
        <v>959</v>
      </c>
      <c r="N4707" s="7">
        <f>VLOOKUP($A4707,'[1]Prices 23 nov'!$A$2:$Q$5001,5,FALSE)</f>
        <v>-16.81285404181035</v>
      </c>
      <c r="O4707" s="7">
        <f>VLOOKUP($A4707,'[1]Prices 23 nov'!$A$2:$Q$5001,6,FALSE)</f>
        <v>28.075124334573729</v>
      </c>
      <c r="P4707" s="7">
        <f>VLOOKUP($A4707,'[1]Prices 23 nov'!$A$2:$Q$5001,7,FALSE)</f>
        <v>28.48355953830719</v>
      </c>
      <c r="Q4707" s="7">
        <f>VLOOKUP($A4707,'[1]Prices 23 nov'!$A$2:$Q$5001,8,FALSE)</f>
        <v>26.928666620121021</v>
      </c>
      <c r="R4707" s="7">
        <f>VLOOKUP($A4707,'[1]Prices 23 nov'!$A$2:$Q$5001,9,FALSE)</f>
        <v>24.76370024948119</v>
      </c>
      <c r="S4707" s="7">
        <f>VLOOKUP($A4707,'[1]Prices 23 nov'!$A$2:$Q$5001,10,FALSE)</f>
        <v>18.572499513626099</v>
      </c>
      <c r="T4707" s="7">
        <f>VLOOKUP($A4707,'[1]Prices 23 nov'!$A$2:$Q$5001,11,FALSE)</f>
        <v>20.19594204717259</v>
      </c>
      <c r="U4707" s="7">
        <f>VLOOKUP($A4707,'[1]Prices 23 nov'!$A$2:$Q$5001,12,FALSE)</f>
        <v>21.03570024232863</v>
      </c>
      <c r="V4707" s="7">
        <f>VLOOKUP($A4707,'[1]Prices 23 nov'!$A$2:$Q$5001,13,FALSE)</f>
        <v>22.302719019775399</v>
      </c>
      <c r="W4707" s="7">
        <f>VLOOKUP($A4707,'[1]Prices 23 nov'!$A$2:$Q$5001,14,FALSE)</f>
        <v>22.04112529943086</v>
      </c>
      <c r="X4707" s="7">
        <f>VLOOKUP($A4707,'[1]Prices 23 nov'!$A$2:$Q$5001,15,FALSE)</f>
        <v>24.464700520038601</v>
      </c>
      <c r="Y4707" s="7">
        <f>VLOOKUP($A4707,'[1]Prices 23 nov'!$A$2:$Q$5001,16,FALSE)</f>
        <v>22.409459692039491</v>
      </c>
      <c r="Z4707" s="7">
        <f>VLOOKUP($A4707,'[1]Prices 23 nov'!$A$2:$Q$5001,17,FALSE)</f>
        <v>20.279231825988749</v>
      </c>
    </row>
    <row r="4708" spans="1:26">
      <c r="A4708" s="4" t="s">
        <v>9888</v>
      </c>
      <c r="B4708" s="4" t="s">
        <v>9889</v>
      </c>
      <c r="C4708" s="5">
        <v>2973302016</v>
      </c>
      <c r="D4708" s="5">
        <v>4738</v>
      </c>
      <c r="E4708" s="6" t="s">
        <v>55</v>
      </c>
      <c r="F4708" s="4" t="s">
        <v>437</v>
      </c>
      <c r="G4708" s="4" t="s">
        <v>438</v>
      </c>
      <c r="H4708" s="4" t="s">
        <v>439</v>
      </c>
      <c r="I4708" s="4">
        <v>3.75</v>
      </c>
      <c r="J4708" s="5">
        <v>27.29597084312439</v>
      </c>
      <c r="K4708" s="5">
        <v>11.035901869106292</v>
      </c>
      <c r="L4708" s="4" t="s">
        <v>20</v>
      </c>
      <c r="M4708" s="4" t="s">
        <v>1214</v>
      </c>
      <c r="N4708" s="7">
        <f>VLOOKUP($A4708,'[1]Prices 23 nov'!$A$2:$Q$5001,5,FALSE)</f>
        <v>-17.153467894884301</v>
      </c>
      <c r="O4708" s="7">
        <f>VLOOKUP($A4708,'[1]Prices 23 nov'!$A$2:$Q$5001,6,FALSE)</f>
        <v>25.107024111604691</v>
      </c>
      <c r="P4708" s="7">
        <f>VLOOKUP($A4708,'[1]Prices 23 nov'!$A$2:$Q$5001,7,FALSE)</f>
        <v>23.86339274159241</v>
      </c>
      <c r="Q4708" s="7">
        <f>VLOOKUP($A4708,'[1]Prices 23 nov'!$A$2:$Q$5001,8,FALSE)</f>
        <v>24.57309833407589</v>
      </c>
      <c r="R4708" s="7">
        <f>VLOOKUP($A4708,'[1]Prices 23 nov'!$A$2:$Q$5001,9,FALSE)</f>
        <v>20.78362073791504</v>
      </c>
      <c r="S4708" s="7">
        <f>VLOOKUP($A4708,'[1]Prices 23 nov'!$A$2:$Q$5001,10,FALSE)</f>
        <v>13.83651209597588</v>
      </c>
      <c r="T4708" s="7">
        <f>VLOOKUP($A4708,'[1]Prices 23 nov'!$A$2:$Q$5001,11,FALSE)</f>
        <v>17.058868710260409</v>
      </c>
      <c r="U4708" s="7">
        <f>VLOOKUP($A4708,'[1]Prices 23 nov'!$A$2:$Q$5001,12,FALSE)</f>
        <v>16.778475319647779</v>
      </c>
      <c r="V4708" s="7">
        <f>VLOOKUP($A4708,'[1]Prices 23 nov'!$A$2:$Q$5001,13,FALSE)</f>
        <v>17.042432036560061</v>
      </c>
      <c r="W4708" s="7">
        <f>VLOOKUP($A4708,'[1]Prices 23 nov'!$A$2:$Q$5001,14,FALSE)</f>
        <v>19.34472958372498</v>
      </c>
      <c r="X4708" s="7">
        <f>VLOOKUP($A4708,'[1]Prices 23 nov'!$A$2:$Q$5001,15,FALSE)</f>
        <v>19.166003770061479</v>
      </c>
      <c r="Y4708" s="7">
        <f>VLOOKUP($A4708,'[1]Prices 23 nov'!$A$2:$Q$5001,16,FALSE)</f>
        <v>17.922870094184869</v>
      </c>
      <c r="Z4708" s="7">
        <f>VLOOKUP($A4708,'[1]Prices 23 nov'!$A$2:$Q$5001,17,FALSE)</f>
        <v>25.107024111604701</v>
      </c>
    </row>
    <row r="4709" spans="1:26">
      <c r="A4709" s="4" t="s">
        <v>9890</v>
      </c>
      <c r="B4709" s="4" t="s">
        <v>9891</v>
      </c>
      <c r="C4709" s="5">
        <v>2972531456</v>
      </c>
      <c r="D4709" s="5">
        <v>4739</v>
      </c>
      <c r="E4709" s="6" t="s">
        <v>294</v>
      </c>
      <c r="F4709" s="4" t="s">
        <v>101</v>
      </c>
      <c r="G4709" s="4" t="s">
        <v>46</v>
      </c>
      <c r="H4709" s="4" t="s">
        <v>102</v>
      </c>
      <c r="I4709" s="4">
        <v>4.5</v>
      </c>
      <c r="J4709" s="5">
        <v>8.5044952331946888</v>
      </c>
      <c r="K4709" s="5">
        <v>4.2653017701002351</v>
      </c>
      <c r="L4709" s="4" t="s">
        <v>74</v>
      </c>
      <c r="M4709" s="4" t="s">
        <v>187</v>
      </c>
      <c r="N4709" s="7">
        <f>VLOOKUP($A4709,'[1]Prices 23 nov'!$A$2:$Q$5001,5,FALSE)</f>
        <v>32.499819400891013</v>
      </c>
      <c r="O4709" s="7">
        <f>VLOOKUP($A4709,'[1]Prices 23 nov'!$A$2:$Q$5001,6,FALSE)</f>
        <v>4.5998893356745043</v>
      </c>
      <c r="P4709" s="7">
        <f>VLOOKUP($A4709,'[1]Prices 23 nov'!$A$2:$Q$5001,7,FALSE)</f>
        <v>6.3589622353856612</v>
      </c>
      <c r="Q4709" s="7">
        <f>VLOOKUP($A4709,'[1]Prices 23 nov'!$A$2:$Q$5001,8,FALSE)</f>
        <v>5.617033196607224</v>
      </c>
      <c r="R4709" s="7">
        <f>VLOOKUP($A4709,'[1]Prices 23 nov'!$A$2:$Q$5001,9,FALSE)</f>
        <v>6.8051547041904996</v>
      </c>
      <c r="S4709" s="7">
        <f>VLOOKUP($A4709,'[1]Prices 23 nov'!$A$2:$Q$5001,10,FALSE)</f>
        <v>5.223943862501585</v>
      </c>
      <c r="T4709" s="7">
        <f>VLOOKUP($A4709,'[1]Prices 23 nov'!$A$2:$Q$5001,11,FALSE)</f>
        <v>5.2199396421278834</v>
      </c>
      <c r="U4709" s="7">
        <f>VLOOKUP($A4709,'[1]Prices 23 nov'!$A$2:$Q$5001,12,FALSE)</f>
        <v>6.3708297110106287</v>
      </c>
      <c r="V4709" s="7">
        <f>VLOOKUP($A4709,'[1]Prices 23 nov'!$A$2:$Q$5001,13,FALSE)</f>
        <v>6.4257426365725223</v>
      </c>
      <c r="W4709" s="7">
        <f>VLOOKUP($A4709,'[1]Prices 23 nov'!$A$2:$Q$5001,14,FALSE)</f>
        <v>6.5091892277935699</v>
      </c>
      <c r="X4709" s="7">
        <f>VLOOKUP($A4709,'[1]Prices 23 nov'!$A$2:$Q$5001,15,FALSE)</f>
        <v>6.0176910576174123</v>
      </c>
      <c r="Y4709" s="7">
        <f>VLOOKUP($A4709,'[1]Prices 23 nov'!$A$2:$Q$5001,16,FALSE)</f>
        <v>5.9549403135343937</v>
      </c>
      <c r="Z4709" s="7">
        <f>VLOOKUP($A4709,'[1]Prices 23 nov'!$A$2:$Q$5001,17,FALSE)</f>
        <v>6.450070500220022</v>
      </c>
    </row>
    <row r="4710" spans="1:26">
      <c r="A4710" s="4" t="s">
        <v>9892</v>
      </c>
      <c r="B4710" s="4" t="s">
        <v>9893</v>
      </c>
      <c r="C4710" s="5">
        <v>2971579904</v>
      </c>
      <c r="D4710" s="5">
        <v>4740</v>
      </c>
      <c r="E4710" s="6" t="s">
        <v>67</v>
      </c>
      <c r="F4710" s="4" t="s">
        <v>1303</v>
      </c>
      <c r="G4710" s="4" t="s">
        <v>1304</v>
      </c>
      <c r="H4710" s="4" t="s">
        <v>1305</v>
      </c>
      <c r="I4710" s="4">
        <v>4.625</v>
      </c>
      <c r="J4710" s="5">
        <v>0.34797017398508701</v>
      </c>
      <c r="K4710" s="5">
        <v>0.17579105677525603</v>
      </c>
      <c r="L4710" s="4" t="s">
        <v>144</v>
      </c>
      <c r="M4710" s="4" t="s">
        <v>191</v>
      </c>
      <c r="N4710" s="7">
        <f>VLOOKUP($A4710,'[1]Prices 23 nov'!$A$2:$Q$5001,5,FALSE)</f>
        <v>-15.697471968800061</v>
      </c>
      <c r="O4710" s="7">
        <f>VLOOKUP($A4710,'[1]Prices 23 nov'!$A$2:$Q$5001,6,FALSE)</f>
        <v>0.32531872180101801</v>
      </c>
      <c r="P4710" s="7">
        <f>VLOOKUP($A4710,'[1]Prices 23 nov'!$A$2:$Q$5001,7,FALSE)</f>
        <v>0.32944501013004102</v>
      </c>
      <c r="Q4710" s="7">
        <f>VLOOKUP($A4710,'[1]Prices 23 nov'!$A$2:$Q$5001,8,FALSE)</f>
        <v>0.29453421571773197</v>
      </c>
      <c r="R4710" s="7">
        <f>VLOOKUP($A4710,'[1]Prices 23 nov'!$A$2:$Q$5001,9,FALSE)</f>
        <v>0.26263012178242201</v>
      </c>
      <c r="S4710" s="7">
        <f>VLOOKUP($A4710,'[1]Prices 23 nov'!$A$2:$Q$5001,10,FALSE)</f>
        <v>0.19649928994476801</v>
      </c>
      <c r="T4710" s="7">
        <f>VLOOKUP($A4710,'[1]Prices 23 nov'!$A$2:$Q$5001,11,FALSE)</f>
        <v>0.227559271779776</v>
      </c>
      <c r="U4710" s="7">
        <f>VLOOKUP($A4710,'[1]Prices 23 nov'!$A$2:$Q$5001,12,FALSE)</f>
        <v>0.23058214864594401</v>
      </c>
      <c r="V4710" s="7">
        <f>VLOOKUP($A4710,'[1]Prices 23 nov'!$A$2:$Q$5001,13,FALSE)</f>
        <v>0.25136155653731201</v>
      </c>
      <c r="W4710" s="7">
        <f>VLOOKUP($A4710,'[1]Prices 23 nov'!$A$2:$Q$5001,14,FALSE)</f>
        <v>0.23550144426431499</v>
      </c>
      <c r="X4710" s="7">
        <f>VLOOKUP($A4710,'[1]Prices 23 nov'!$A$2:$Q$5001,15,FALSE)</f>
        <v>0.23733922772506399</v>
      </c>
      <c r="Y4710" s="7">
        <f>VLOOKUP($A4710,'[1]Prices 23 nov'!$A$2:$Q$5001,16,FALSE)</f>
        <v>0.218658905518264</v>
      </c>
      <c r="Z4710" s="7">
        <f>VLOOKUP($A4710,'[1]Prices 23 nov'!$A$2:$Q$5001,17,FALSE)</f>
        <v>0.207129088997142</v>
      </c>
    </row>
    <row r="4711" spans="1:26">
      <c r="A4711" s="4" t="s">
        <v>9894</v>
      </c>
      <c r="B4711" s="4" t="s">
        <v>9895</v>
      </c>
      <c r="C4711" s="5">
        <v>2970151168</v>
      </c>
      <c r="D4711" s="5">
        <v>4741</v>
      </c>
      <c r="E4711" s="6" t="s">
        <v>70</v>
      </c>
      <c r="F4711" s="4" t="s">
        <v>51</v>
      </c>
      <c r="G4711" s="4" t="s">
        <v>18</v>
      </c>
      <c r="H4711" s="4" t="s">
        <v>19</v>
      </c>
      <c r="I4711" s="4">
        <v>3</v>
      </c>
      <c r="J4711" s="5">
        <v>70.959999084472656</v>
      </c>
      <c r="K4711" s="5">
        <v>23.309999465942383</v>
      </c>
      <c r="L4711" s="4" t="s">
        <v>20</v>
      </c>
      <c r="M4711" s="4" t="s">
        <v>165</v>
      </c>
      <c r="N4711" s="7">
        <f>VLOOKUP($A4711,'[1]Prices 23 nov'!$A$2:$Q$5001,5,FALSE)</f>
        <v>9.0662412878466334</v>
      </c>
      <c r="O4711" s="7">
        <f>VLOOKUP($A4711,'[1]Prices 23 nov'!$A$2:$Q$5001,6,FALSE)</f>
        <v>62.689998626708977</v>
      </c>
      <c r="P4711" s="7">
        <f>VLOOKUP($A4711,'[1]Prices 23 nov'!$A$2:$Q$5001,7,FALSE)</f>
        <v>54.470001220703118</v>
      </c>
      <c r="Q4711" s="7">
        <f>VLOOKUP($A4711,'[1]Prices 23 nov'!$A$2:$Q$5001,8,FALSE)</f>
        <v>57.450000762939453</v>
      </c>
      <c r="R4711" s="7">
        <f>VLOOKUP($A4711,'[1]Prices 23 nov'!$A$2:$Q$5001,9,FALSE)</f>
        <v>44.270000457763672</v>
      </c>
      <c r="S4711" s="7">
        <f>VLOOKUP($A4711,'[1]Prices 23 nov'!$A$2:$Q$5001,10,FALSE)</f>
        <v>28.780000686645511</v>
      </c>
      <c r="T4711" s="7">
        <f>VLOOKUP($A4711,'[1]Prices 23 nov'!$A$2:$Q$5001,11,FALSE)</f>
        <v>35.840000152587891</v>
      </c>
      <c r="U4711" s="7">
        <f>VLOOKUP($A4711,'[1]Prices 23 nov'!$A$2:$Q$5001,12,FALSE)</f>
        <v>40.389999389648438</v>
      </c>
      <c r="V4711" s="7">
        <f>VLOOKUP($A4711,'[1]Prices 23 nov'!$A$2:$Q$5001,13,FALSE)</f>
        <v>38.770000457763672</v>
      </c>
      <c r="W4711" s="7">
        <f>VLOOKUP($A4711,'[1]Prices 23 nov'!$A$2:$Q$5001,14,FALSE)</f>
        <v>46.840000152587891</v>
      </c>
      <c r="X4711" s="7">
        <f>VLOOKUP($A4711,'[1]Prices 23 nov'!$A$2:$Q$5001,15,FALSE)</f>
        <v>45</v>
      </c>
      <c r="Y4711" s="7">
        <f>VLOOKUP($A4711,'[1]Prices 23 nov'!$A$2:$Q$5001,16,FALSE)</f>
        <v>49.849998474121087</v>
      </c>
      <c r="Z4711" s="7">
        <f>VLOOKUP($A4711,'[1]Prices 23 nov'!$A$2:$Q$5001,17,FALSE)</f>
        <v>54.490001678466797</v>
      </c>
    </row>
    <row r="4712" spans="1:26">
      <c r="A4712" s="4" t="s">
        <v>9896</v>
      </c>
      <c r="B4712" s="4" t="s">
        <v>9897</v>
      </c>
      <c r="C4712" s="5">
        <v>2969953280</v>
      </c>
      <c r="D4712" s="5">
        <v>4742</v>
      </c>
      <c r="E4712" s="6" t="s">
        <v>294</v>
      </c>
      <c r="F4712" s="4" t="s">
        <v>141</v>
      </c>
      <c r="G4712" s="4" t="s">
        <v>142</v>
      </c>
      <c r="H4712" s="4" t="s">
        <v>143</v>
      </c>
      <c r="I4712" s="4">
        <v>4.5999999046325684</v>
      </c>
      <c r="J4712" s="5">
        <v>52.818592144434845</v>
      </c>
      <c r="K4712" s="5">
        <v>29.351662641649636</v>
      </c>
      <c r="L4712" s="4" t="s">
        <v>144</v>
      </c>
      <c r="M4712" s="4" t="s">
        <v>118</v>
      </c>
      <c r="N4712" s="7">
        <f>VLOOKUP($A4712,'[1]Prices 23 nov'!$A$2:$Q$5001,5,FALSE)</f>
        <v>28.447410279207499</v>
      </c>
      <c r="O4712" s="7">
        <f>VLOOKUP($A4712,'[1]Prices 23 nov'!$A$2:$Q$5001,6,FALSE)</f>
        <v>39.068232793360949</v>
      </c>
      <c r="P4712" s="7">
        <f>VLOOKUP($A4712,'[1]Prices 23 nov'!$A$2:$Q$5001,7,FALSE)</f>
        <v>41.785547975450747</v>
      </c>
      <c r="Q4712" s="7">
        <f>VLOOKUP($A4712,'[1]Prices 23 nov'!$A$2:$Q$5001,8,FALSE)</f>
        <v>40.949665615335107</v>
      </c>
      <c r="R4712" s="7">
        <f>VLOOKUP($A4712,'[1]Prices 23 nov'!$A$2:$Q$5001,9,FALSE)</f>
        <v>37.5835204962641</v>
      </c>
      <c r="S4712" s="7">
        <f>VLOOKUP($A4712,'[1]Prices 23 nov'!$A$2:$Q$5001,10,FALSE)</f>
        <v>37.261859765276313</v>
      </c>
      <c r="T4712" s="7">
        <f>VLOOKUP($A4712,'[1]Prices 23 nov'!$A$2:$Q$5001,11,FALSE)</f>
        <v>40.925264963880181</v>
      </c>
      <c r="U4712" s="7">
        <f>VLOOKUP($A4712,'[1]Prices 23 nov'!$A$2:$Q$5001,12,FALSE)</f>
        <v>46.477038413286209</v>
      </c>
      <c r="V4712" s="7">
        <f>VLOOKUP($A4712,'[1]Prices 23 nov'!$A$2:$Q$5001,13,FALSE)</f>
        <v>44.312047399580479</v>
      </c>
      <c r="W4712" s="7">
        <f>VLOOKUP($A4712,'[1]Prices 23 nov'!$A$2:$Q$5001,14,FALSE)</f>
        <v>43.642192715778947</v>
      </c>
      <c r="X4712" s="7">
        <f>VLOOKUP($A4712,'[1]Prices 23 nov'!$A$2:$Q$5001,15,FALSE)</f>
        <v>47.63252236880362</v>
      </c>
      <c r="Y4712" s="7">
        <f>VLOOKUP($A4712,'[1]Prices 23 nov'!$A$2:$Q$5001,16,FALSE)</f>
        <v>49.455232657492161</v>
      </c>
      <c r="Z4712" s="7">
        <f>VLOOKUP($A4712,'[1]Prices 23 nov'!$A$2:$Q$5001,17,FALSE)</f>
        <v>48.927037473768003</v>
      </c>
    </row>
    <row r="4713" spans="1:26">
      <c r="A4713" s="4" t="s">
        <v>9898</v>
      </c>
      <c r="B4713" s="4" t="s">
        <v>9899</v>
      </c>
      <c r="C4713" s="5">
        <v>2969176576</v>
      </c>
      <c r="D4713" s="5">
        <v>4743</v>
      </c>
      <c r="E4713" s="6" t="s">
        <v>55</v>
      </c>
      <c r="F4713" s="4" t="s">
        <v>25</v>
      </c>
      <c r="G4713" s="4" t="s">
        <v>26</v>
      </c>
      <c r="H4713" s="4" t="s">
        <v>27</v>
      </c>
      <c r="I4713" s="4">
        <v>4.1999998092651367</v>
      </c>
      <c r="J4713" s="5">
        <v>4.1205789168546527</v>
      </c>
      <c r="K4713" s="5">
        <v>2.672344945928407</v>
      </c>
      <c r="L4713" s="4" t="s">
        <v>35</v>
      </c>
      <c r="M4713" s="4" t="s">
        <v>456</v>
      </c>
      <c r="N4713" s="7">
        <f>VLOOKUP($A4713,'[1]Prices 23 nov'!$A$2:$Q$5001,5,FALSE)</f>
        <v>0.72177636688495206</v>
      </c>
      <c r="O4713" s="7">
        <f>VLOOKUP($A4713,'[1]Prices 23 nov'!$A$2:$Q$5001,6,FALSE)</f>
        <v>3.6532358912640461</v>
      </c>
      <c r="P4713" s="7">
        <f>VLOOKUP($A4713,'[1]Prices 23 nov'!$A$2:$Q$5001,7,FALSE)</f>
        <v>4.0087426274666313</v>
      </c>
      <c r="Q4713" s="7">
        <f>VLOOKUP($A4713,'[1]Prices 23 nov'!$A$2:$Q$5001,8,FALSE)</f>
        <v>3.9179104445649102</v>
      </c>
      <c r="R4713" s="7">
        <f>VLOOKUP($A4713,'[1]Prices 23 nov'!$A$2:$Q$5001,9,FALSE)</f>
        <v>3.582280543063121</v>
      </c>
      <c r="S4713" s="7">
        <f>VLOOKUP($A4713,'[1]Prices 23 nov'!$A$2:$Q$5001,10,FALSE)</f>
        <v>3.0274861753200639</v>
      </c>
      <c r="T4713" s="7">
        <f>VLOOKUP($A4713,'[1]Prices 23 nov'!$A$2:$Q$5001,11,FALSE)</f>
        <v>3.1887142768988501</v>
      </c>
      <c r="U4713" s="7">
        <f>VLOOKUP($A4713,'[1]Prices 23 nov'!$A$2:$Q$5001,12,FALSE)</f>
        <v>3.052743636994649</v>
      </c>
      <c r="V4713" s="7">
        <f>VLOOKUP($A4713,'[1]Prices 23 nov'!$A$2:$Q$5001,13,FALSE)</f>
        <v>3.0336151499642479</v>
      </c>
      <c r="W4713" s="7">
        <f>VLOOKUP($A4713,'[1]Prices 23 nov'!$A$2:$Q$5001,14,FALSE)</f>
        <v>3.1939001639182152</v>
      </c>
      <c r="X4713" s="7">
        <f>VLOOKUP($A4713,'[1]Prices 23 nov'!$A$2:$Q$5001,15,FALSE)</f>
        <v>3.4660198390483861</v>
      </c>
      <c r="Y4713" s="7">
        <f>VLOOKUP($A4713,'[1]Prices 23 nov'!$A$2:$Q$5001,16,FALSE)</f>
        <v>3.791090393923525</v>
      </c>
      <c r="Z4713" s="7">
        <f>VLOOKUP($A4713,'[1]Prices 23 nov'!$A$2:$Q$5001,17,FALSE)</f>
        <v>3.4982934074434411</v>
      </c>
    </row>
    <row r="4714" spans="1:26">
      <c r="A4714" s="4" t="s">
        <v>9900</v>
      </c>
      <c r="B4714" s="4" t="s">
        <v>9901</v>
      </c>
      <c r="C4714" s="5">
        <v>2969015552</v>
      </c>
      <c r="D4714" s="5">
        <v>4744</v>
      </c>
      <c r="E4714" s="6" t="s">
        <v>294</v>
      </c>
      <c r="F4714" s="4" t="s">
        <v>51</v>
      </c>
      <c r="G4714" s="4" t="s">
        <v>18</v>
      </c>
      <c r="H4714" s="4" t="s">
        <v>19</v>
      </c>
      <c r="I4714" s="4">
        <v>5</v>
      </c>
      <c r="J4714" s="5">
        <v>76.599998474121094</v>
      </c>
      <c r="K4714" s="5">
        <v>30.659999847412109</v>
      </c>
      <c r="L4714" s="4" t="s">
        <v>64</v>
      </c>
      <c r="M4714" s="4" t="s">
        <v>56</v>
      </c>
      <c r="N4714" s="7">
        <f>VLOOKUP($A4714,'[1]Prices 23 nov'!$A$2:$Q$5001,5,FALSE)</f>
        <v>25.737792230665391</v>
      </c>
      <c r="O4714" s="7">
        <f>VLOOKUP($A4714,'[1]Prices 23 nov'!$A$2:$Q$5001,6,FALSE)</f>
        <v>63.619998931884773</v>
      </c>
      <c r="P4714" s="7">
        <f>VLOOKUP($A4714,'[1]Prices 23 nov'!$A$2:$Q$5001,7,FALSE)</f>
        <v>66.69000244140625</v>
      </c>
      <c r="Q4714" s="7">
        <f>VLOOKUP($A4714,'[1]Prices 23 nov'!$A$2:$Q$5001,8,FALSE)</f>
        <v>65.680000305175781</v>
      </c>
      <c r="R4714" s="7">
        <f>VLOOKUP($A4714,'[1]Prices 23 nov'!$A$2:$Q$5001,9,FALSE)</f>
        <v>58.659999847412109</v>
      </c>
      <c r="S4714" s="7">
        <f>VLOOKUP($A4714,'[1]Prices 23 nov'!$A$2:$Q$5001,10,FALSE)</f>
        <v>43.270000457763672</v>
      </c>
      <c r="T4714" s="7">
        <f>VLOOKUP($A4714,'[1]Prices 23 nov'!$A$2:$Q$5001,11,FALSE)</f>
        <v>51.439998626708977</v>
      </c>
      <c r="U4714" s="7">
        <f>VLOOKUP($A4714,'[1]Prices 23 nov'!$A$2:$Q$5001,12,FALSE)</f>
        <v>58.639999389648438</v>
      </c>
      <c r="V4714" s="7">
        <f>VLOOKUP($A4714,'[1]Prices 23 nov'!$A$2:$Q$5001,13,FALSE)</f>
        <v>60.880001068115227</v>
      </c>
      <c r="W4714" s="7">
        <f>VLOOKUP($A4714,'[1]Prices 23 nov'!$A$2:$Q$5001,14,FALSE)</f>
        <v>64.379997253417969</v>
      </c>
      <c r="X4714" s="7">
        <f>VLOOKUP($A4714,'[1]Prices 23 nov'!$A$2:$Q$5001,15,FALSE)</f>
        <v>62.450000762939453</v>
      </c>
      <c r="Y4714" s="7">
        <f>VLOOKUP($A4714,'[1]Prices 23 nov'!$A$2:$Q$5001,16,FALSE)</f>
        <v>55.520000457763672</v>
      </c>
      <c r="Z4714" s="7">
        <f>VLOOKUP($A4714,'[1]Prices 23 nov'!$A$2:$Q$5001,17,FALSE)</f>
        <v>64.139999389648438</v>
      </c>
    </row>
    <row r="4715" spans="1:26">
      <c r="A4715" s="4" t="s">
        <v>9902</v>
      </c>
      <c r="B4715" s="4" t="s">
        <v>9903</v>
      </c>
      <c r="C4715" s="5">
        <v>2967947776</v>
      </c>
      <c r="D4715" s="5">
        <v>4746</v>
      </c>
      <c r="E4715" s="6" t="s">
        <v>70</v>
      </c>
      <c r="F4715" s="4" t="s">
        <v>242</v>
      </c>
      <c r="G4715" s="4" t="s">
        <v>46</v>
      </c>
      <c r="H4715" s="4" t="s">
        <v>102</v>
      </c>
      <c r="I4715" s="4" t="s">
        <v>479</v>
      </c>
      <c r="J4715" s="5">
        <v>2.8766693602175231</v>
      </c>
      <c r="K4715" s="5">
        <v>0.92592592865133305</v>
      </c>
      <c r="L4715" s="4" t="s">
        <v>580</v>
      </c>
      <c r="M4715" s="4" t="s">
        <v>326</v>
      </c>
      <c r="N4715" s="7">
        <f>VLOOKUP($A4715,'[1]Prices 23 nov'!$A$2:$Q$5001,5,FALSE)</f>
        <v>126.64172404978321</v>
      </c>
      <c r="O4715" s="7">
        <f>VLOOKUP($A4715,'[1]Prices 23 nov'!$A$2:$Q$5001,6,FALSE)</f>
        <v>0.95890216156840302</v>
      </c>
      <c r="P4715" s="7">
        <f>VLOOKUP($A4715,'[1]Prices 23 nov'!$A$2:$Q$5001,7,FALSE)</f>
        <v>1.1402475588240431</v>
      </c>
      <c r="Q4715" s="7">
        <f>VLOOKUP($A4715,'[1]Prices 23 nov'!$A$2:$Q$5001,8,FALSE)</f>
        <v>1.025421890274103</v>
      </c>
      <c r="R4715" s="7">
        <f>VLOOKUP($A4715,'[1]Prices 23 nov'!$A$2:$Q$5001,9,FALSE)</f>
        <v>1.7828155107636121</v>
      </c>
      <c r="S4715" s="7">
        <f>VLOOKUP($A4715,'[1]Prices 23 nov'!$A$2:$Q$5001,10,FALSE)</f>
        <v>1.5633803889994911</v>
      </c>
      <c r="T4715" s="7">
        <f>VLOOKUP($A4715,'[1]Prices 23 nov'!$A$2:$Q$5001,11,FALSE)</f>
        <v>1.8334206489893179</v>
      </c>
      <c r="U4715" s="7">
        <f>VLOOKUP($A4715,'[1]Prices 23 nov'!$A$2:$Q$5001,12,FALSE)</f>
        <v>2.070765212698916</v>
      </c>
      <c r="V4715" s="7">
        <f>VLOOKUP($A4715,'[1]Prices 23 nov'!$A$2:$Q$5001,13,FALSE)</f>
        <v>2.476661991664173</v>
      </c>
      <c r="W4715" s="7">
        <f>VLOOKUP($A4715,'[1]Prices 23 nov'!$A$2:$Q$5001,14,FALSE)</f>
        <v>2.3979715993957309</v>
      </c>
      <c r="X4715" s="7">
        <f>VLOOKUP($A4715,'[1]Prices 23 nov'!$A$2:$Q$5001,15,FALSE)</f>
        <v>2.5614362333790268</v>
      </c>
      <c r="Y4715" s="7">
        <f>VLOOKUP($A4715,'[1]Prices 23 nov'!$A$2:$Q$5001,16,FALSE)</f>
        <v>2.195552971841721</v>
      </c>
      <c r="Z4715" s="7">
        <f>VLOOKUP($A4715,'[1]Prices 23 nov'!$A$2:$Q$5001,17,FALSE)</f>
        <v>2.1729384883853702</v>
      </c>
    </row>
    <row r="4716" spans="1:26">
      <c r="A4716" s="4" t="s">
        <v>9904</v>
      </c>
      <c r="B4716" s="4" t="s">
        <v>9905</v>
      </c>
      <c r="C4716" s="5">
        <v>2966619392</v>
      </c>
      <c r="D4716" s="5">
        <v>4747</v>
      </c>
      <c r="E4716" s="6" t="s">
        <v>24</v>
      </c>
      <c r="F4716" s="4" t="s">
        <v>101</v>
      </c>
      <c r="G4716" s="4" t="s">
        <v>46</v>
      </c>
      <c r="H4716" s="4" t="s">
        <v>102</v>
      </c>
      <c r="I4716" s="4">
        <v>4.7857141494750977</v>
      </c>
      <c r="J4716" s="5">
        <v>4.2674042827102401</v>
      </c>
      <c r="K4716" s="5">
        <v>1.6942648504831439</v>
      </c>
      <c r="L4716" s="4" t="s">
        <v>580</v>
      </c>
      <c r="M4716" s="4" t="s">
        <v>677</v>
      </c>
      <c r="N4716" s="7">
        <f>VLOOKUP($A4716,'[1]Prices 23 nov'!$A$2:$Q$5001,5,FALSE)</f>
        <v>84.491313976111869</v>
      </c>
      <c r="O4716" s="7">
        <f>VLOOKUP($A4716,'[1]Prices 23 nov'!$A$2:$Q$5001,6,FALSE)</f>
        <v>1.84981860143337</v>
      </c>
      <c r="P4716" s="7">
        <f>VLOOKUP($A4716,'[1]Prices 23 nov'!$A$2:$Q$5001,7,FALSE)</f>
        <v>2.130527322156865</v>
      </c>
      <c r="Q4716" s="7">
        <f>VLOOKUP($A4716,'[1]Prices 23 nov'!$A$2:$Q$5001,8,FALSE)</f>
        <v>1.875871062900103</v>
      </c>
      <c r="R4716" s="7">
        <f>VLOOKUP($A4716,'[1]Prices 23 nov'!$A$2:$Q$5001,9,FALSE)</f>
        <v>1.9989205963320269</v>
      </c>
      <c r="S4716" s="7">
        <f>VLOOKUP($A4716,'[1]Prices 23 nov'!$A$2:$Q$5001,10,FALSE)</f>
        <v>1.7947686501551909</v>
      </c>
      <c r="T4716" s="7">
        <f>VLOOKUP($A4716,'[1]Prices 23 nov'!$A$2:$Q$5001,11,FALSE)</f>
        <v>2.1054505385744728</v>
      </c>
      <c r="U4716" s="7">
        <f>VLOOKUP($A4716,'[1]Prices 23 nov'!$A$2:$Q$5001,12,FALSE)</f>
        <v>2.3208923198139928</v>
      </c>
      <c r="V4716" s="7">
        <f>VLOOKUP($A4716,'[1]Prices 23 nov'!$A$2:$Q$5001,13,FALSE)</f>
        <v>2.514851589764362</v>
      </c>
      <c r="W4716" s="7">
        <f>VLOOKUP($A4716,'[1]Prices 23 nov'!$A$2:$Q$5001,14,FALSE)</f>
        <v>2.7833088139253732</v>
      </c>
      <c r="X4716" s="7">
        <f>VLOOKUP($A4716,'[1]Prices 23 nov'!$A$2:$Q$5001,15,FALSE)</f>
        <v>3.009577663267919</v>
      </c>
      <c r="Y4716" s="7">
        <f>VLOOKUP($A4716,'[1]Prices 23 nov'!$A$2:$Q$5001,16,FALSE)</f>
        <v>3.3382418878963449</v>
      </c>
      <c r="Z4716" s="7">
        <f>VLOOKUP($A4716,'[1]Prices 23 nov'!$A$2:$Q$5001,17,FALSE)</f>
        <v>3.6658997766144812</v>
      </c>
    </row>
    <row r="4717" spans="1:26">
      <c r="A4717" s="4" t="s">
        <v>9906</v>
      </c>
      <c r="B4717" s="4" t="s">
        <v>9907</v>
      </c>
      <c r="C4717" s="5">
        <v>2965304832</v>
      </c>
      <c r="D4717" s="5">
        <v>4748</v>
      </c>
      <c r="E4717" s="6" t="s">
        <v>55</v>
      </c>
      <c r="F4717" s="4" t="s">
        <v>311</v>
      </c>
      <c r="G4717" s="4" t="s">
        <v>312</v>
      </c>
      <c r="H4717" s="4" t="s">
        <v>313</v>
      </c>
      <c r="I4717" s="4">
        <v>4.1999998092651367</v>
      </c>
      <c r="J4717" s="5">
        <v>159.19199999999998</v>
      </c>
      <c r="K4717" s="5">
        <v>87.903999999999996</v>
      </c>
      <c r="L4717" s="4" t="s">
        <v>168</v>
      </c>
      <c r="M4717" s="4" t="s">
        <v>531</v>
      </c>
      <c r="N4717" s="7">
        <f>VLOOKUP($A4717,'[1]Prices 23 nov'!$A$2:$Q$5001,5,FALSE)</f>
        <v>52.21926223913065</v>
      </c>
      <c r="O4717" s="7">
        <f>VLOOKUP($A4717,'[1]Prices 23 nov'!$A$2:$Q$5001,6,FALSE)</f>
        <v>101.8899960517883</v>
      </c>
      <c r="P4717" s="7">
        <f>VLOOKUP($A4717,'[1]Prices 23 nov'!$A$2:$Q$5001,7,FALSE)</f>
        <v>98.45892330501556</v>
      </c>
      <c r="Q4717" s="7">
        <f>VLOOKUP($A4717,'[1]Prices 23 nov'!$A$2:$Q$5001,8,FALSE)</f>
        <v>111.6959049701691</v>
      </c>
      <c r="R4717" s="7">
        <f>VLOOKUP($A4717,'[1]Prices 23 nov'!$A$2:$Q$5001,9,FALSE)</f>
        <v>115.1540031433105</v>
      </c>
      <c r="S4717" s="7">
        <f>VLOOKUP($A4717,'[1]Prices 23 nov'!$A$2:$Q$5001,10,FALSE)</f>
        <v>104.11525060749049</v>
      </c>
      <c r="T4717" s="7">
        <f>VLOOKUP($A4717,'[1]Prices 23 nov'!$A$2:$Q$5001,11,FALSE)</f>
        <v>116.0332724017335</v>
      </c>
      <c r="U4717" s="7">
        <f>VLOOKUP($A4717,'[1]Prices 23 nov'!$A$2:$Q$5001,12,FALSE)</f>
        <v>130.6662058408738</v>
      </c>
      <c r="V4717" s="7">
        <f>VLOOKUP($A4717,'[1]Prices 23 nov'!$A$2:$Q$5001,13,FALSE)</f>
        <v>129.5359992980957</v>
      </c>
      <c r="W4717" s="7">
        <f>VLOOKUP($A4717,'[1]Prices 23 nov'!$A$2:$Q$5001,14,FALSE)</f>
        <v>136.99334461227409</v>
      </c>
      <c r="X4717" s="7">
        <f>VLOOKUP($A4717,'[1]Prices 23 nov'!$A$2:$Q$5001,15,FALSE)</f>
        <v>146.07216492599491</v>
      </c>
      <c r="Y4717" s="7">
        <f>VLOOKUP($A4717,'[1]Prices 23 nov'!$A$2:$Q$5001,16,FALSE)</f>
        <v>136.24199867248541</v>
      </c>
      <c r="Z4717" s="7">
        <f>VLOOKUP($A4717,'[1]Prices 23 nov'!$A$2:$Q$5001,17,FALSE)</f>
        <v>131.86151660488119</v>
      </c>
    </row>
    <row r="4718" spans="1:26">
      <c r="A4718" s="4" t="s">
        <v>9908</v>
      </c>
      <c r="B4718" s="4" t="s">
        <v>9909</v>
      </c>
      <c r="C4718" s="5">
        <v>2965151232</v>
      </c>
      <c r="D4718" s="5">
        <v>4749</v>
      </c>
      <c r="E4718" s="6" t="s">
        <v>16</v>
      </c>
      <c r="F4718" s="4" t="s">
        <v>17</v>
      </c>
      <c r="G4718" s="4" t="s">
        <v>18</v>
      </c>
      <c r="H4718" s="4" t="s">
        <v>19</v>
      </c>
      <c r="I4718" s="4">
        <v>4.6999998092651367</v>
      </c>
      <c r="J4718" s="5">
        <v>26.239999771118164</v>
      </c>
      <c r="K4718" s="5">
        <v>9.3500003814697266</v>
      </c>
      <c r="L4718" s="4" t="s">
        <v>168</v>
      </c>
      <c r="M4718" s="4" t="s">
        <v>21</v>
      </c>
      <c r="N4718" s="7">
        <f>VLOOKUP($A4718,'[1]Prices 23 nov'!$A$2:$Q$5001,5,FALSE)</f>
        <v>24.221039838020019</v>
      </c>
      <c r="O4718" s="7">
        <f>VLOOKUP($A4718,'[1]Prices 23 nov'!$A$2:$Q$5001,6,FALSE)</f>
        <v>16.969999313354489</v>
      </c>
      <c r="P4718" s="7">
        <f>VLOOKUP($A4718,'[1]Prices 23 nov'!$A$2:$Q$5001,7,FALSE)</f>
        <v>17.870000839233398</v>
      </c>
      <c r="Q4718" s="7">
        <f>VLOOKUP($A4718,'[1]Prices 23 nov'!$A$2:$Q$5001,8,FALSE)</f>
        <v>17.70999908447266</v>
      </c>
      <c r="R4718" s="7">
        <f>VLOOKUP($A4718,'[1]Prices 23 nov'!$A$2:$Q$5001,9,FALSE)</f>
        <v>17.620000839233398</v>
      </c>
      <c r="S4718" s="7">
        <f>VLOOKUP($A4718,'[1]Prices 23 nov'!$A$2:$Q$5001,10,FALSE)</f>
        <v>12.710000038146971</v>
      </c>
      <c r="T4718" s="7">
        <f>VLOOKUP($A4718,'[1]Prices 23 nov'!$A$2:$Q$5001,11,FALSE)</f>
        <v>14.52999973297119</v>
      </c>
      <c r="U4718" s="7">
        <f>VLOOKUP($A4718,'[1]Prices 23 nov'!$A$2:$Q$5001,12,FALSE)</f>
        <v>20.64999961853027</v>
      </c>
      <c r="V4718" s="7">
        <f>VLOOKUP($A4718,'[1]Prices 23 nov'!$A$2:$Q$5001,13,FALSE)</f>
        <v>24.360000610351559</v>
      </c>
      <c r="W4718" s="7">
        <f>VLOOKUP($A4718,'[1]Prices 23 nov'!$A$2:$Q$5001,14,FALSE)</f>
        <v>24.989999771118161</v>
      </c>
      <c r="X4718" s="7">
        <f>VLOOKUP($A4718,'[1]Prices 23 nov'!$A$2:$Q$5001,15,FALSE)</f>
        <v>25.840000152587891</v>
      </c>
      <c r="Y4718" s="7">
        <f>VLOOKUP($A4718,'[1]Prices 23 nov'!$A$2:$Q$5001,16,FALSE)</f>
        <v>22.659999847412109</v>
      </c>
      <c r="Z4718" s="7">
        <f>VLOOKUP($A4718,'[1]Prices 23 nov'!$A$2:$Q$5001,17,FALSE)</f>
        <v>21.280000686645511</v>
      </c>
    </row>
    <row r="4719" spans="1:26">
      <c r="A4719" s="4" t="s">
        <v>9910</v>
      </c>
      <c r="B4719" s="4" t="s">
        <v>9911</v>
      </c>
      <c r="C4719" s="5">
        <v>2964293120</v>
      </c>
      <c r="D4719" s="5">
        <v>4750</v>
      </c>
      <c r="E4719" s="6" t="s">
        <v>55</v>
      </c>
      <c r="F4719" s="4" t="s">
        <v>210</v>
      </c>
      <c r="G4719" s="4" t="s">
        <v>211</v>
      </c>
      <c r="H4719" s="4" t="s">
        <v>212</v>
      </c>
      <c r="I4719" s="4">
        <v>4.4615383148193359</v>
      </c>
      <c r="J4719" s="5">
        <v>18.466473273023468</v>
      </c>
      <c r="K4719" s="5">
        <v>5.6170447041559672</v>
      </c>
      <c r="L4719" s="4" t="s">
        <v>20</v>
      </c>
      <c r="M4719" s="4" t="s">
        <v>603</v>
      </c>
      <c r="N4719" s="7">
        <f>VLOOKUP($A4719,'[1]Prices 23 nov'!$A$2:$Q$5001,5,FALSE)</f>
        <v>-16.30206717312582</v>
      </c>
      <c r="O4719" s="7">
        <f>VLOOKUP($A4719,'[1]Prices 23 nov'!$A$2:$Q$5001,6,FALSE)</f>
        <v>14.922578717959031</v>
      </c>
      <c r="P4719" s="7">
        <f>VLOOKUP($A4719,'[1]Prices 23 nov'!$A$2:$Q$5001,7,FALSE)</f>
        <v>15.59906810034931</v>
      </c>
      <c r="Q4719" s="7">
        <f>VLOOKUP($A4719,'[1]Prices 23 nov'!$A$2:$Q$5001,8,FALSE)</f>
        <v>13.50276416558131</v>
      </c>
      <c r="R4719" s="7">
        <f>VLOOKUP($A4719,'[1]Prices 23 nov'!$A$2:$Q$5001,9,FALSE)</f>
        <v>17.21525169572601</v>
      </c>
      <c r="S4719" s="7">
        <f>VLOOKUP($A4719,'[1]Prices 23 nov'!$A$2:$Q$5001,10,FALSE)</f>
        <v>7.9100292187354171</v>
      </c>
      <c r="T4719" s="7">
        <f>VLOOKUP($A4719,'[1]Prices 23 nov'!$A$2:$Q$5001,11,FALSE)</f>
        <v>10.03037802679847</v>
      </c>
      <c r="U4719" s="7">
        <f>VLOOKUP($A4719,'[1]Prices 23 nov'!$A$2:$Q$5001,12,FALSE)</f>
        <v>7.4776173927810987</v>
      </c>
      <c r="V4719" s="7">
        <f>VLOOKUP($A4719,'[1]Prices 23 nov'!$A$2:$Q$5001,13,FALSE)</f>
        <v>9.0502586850749367</v>
      </c>
      <c r="W4719" s="7">
        <f>VLOOKUP($A4719,'[1]Prices 23 nov'!$A$2:$Q$5001,14,FALSE)</f>
        <v>8.9203222384676337</v>
      </c>
      <c r="X4719" s="7">
        <f>VLOOKUP($A4719,'[1]Prices 23 nov'!$A$2:$Q$5001,15,FALSE)</f>
        <v>9.6661397006549805</v>
      </c>
      <c r="Y4719" s="7">
        <f>VLOOKUP($A4719,'[1]Prices 23 nov'!$A$2:$Q$5001,16,FALSE)</f>
        <v>8.994701660035048</v>
      </c>
      <c r="Z4719" s="7">
        <f>VLOOKUP($A4719,'[1]Prices 23 nov'!$A$2:$Q$5001,17,FALSE)</f>
        <v>10.120321871698369</v>
      </c>
    </row>
    <row r="4720" spans="1:26">
      <c r="A4720" s="4" t="s">
        <v>9912</v>
      </c>
      <c r="B4720" s="4" t="s">
        <v>9913</v>
      </c>
      <c r="C4720" s="5">
        <v>2964103680</v>
      </c>
      <c r="D4720" s="5">
        <v>4751</v>
      </c>
      <c r="E4720" s="6" t="s">
        <v>329</v>
      </c>
      <c r="F4720" s="4" t="s">
        <v>210</v>
      </c>
      <c r="G4720" s="4" t="s">
        <v>211</v>
      </c>
      <c r="H4720" s="4" t="s">
        <v>212</v>
      </c>
      <c r="I4720" s="4">
        <v>4.75</v>
      </c>
      <c r="J4720" s="5">
        <v>3.1821665389357232</v>
      </c>
      <c r="K4720" s="5">
        <v>0.81097491298175106</v>
      </c>
      <c r="L4720" s="4" t="s">
        <v>523</v>
      </c>
      <c r="M4720" s="4" t="s">
        <v>3401</v>
      </c>
      <c r="N4720" s="7">
        <f>VLOOKUP($A4720,'[1]Prices 23 nov'!$A$2:$Q$5001,5,FALSE)</f>
        <v>67.972669765813265</v>
      </c>
      <c r="O4720" s="7">
        <f>VLOOKUP($A4720,'[1]Prices 23 nov'!$A$2:$Q$5001,6,FALSE)</f>
        <v>2.225292488856994</v>
      </c>
      <c r="P4720" s="7">
        <f>VLOOKUP($A4720,'[1]Prices 23 nov'!$A$2:$Q$5001,7,FALSE)</f>
        <v>2.3318384030474699</v>
      </c>
      <c r="Q4720" s="7">
        <f>VLOOKUP($A4720,'[1]Prices 23 nov'!$A$2:$Q$5001,8,FALSE)</f>
        <v>2.4526582343305852</v>
      </c>
      <c r="R4720" s="7">
        <f>VLOOKUP($A4720,'[1]Prices 23 nov'!$A$2:$Q$5001,9,FALSE)</f>
        <v>2.1108198160850118</v>
      </c>
      <c r="S4720" s="7">
        <f>VLOOKUP($A4720,'[1]Prices 23 nov'!$A$2:$Q$5001,10,FALSE)</f>
        <v>0.91740721487440202</v>
      </c>
      <c r="T4720" s="7">
        <f>VLOOKUP($A4720,'[1]Prices 23 nov'!$A$2:$Q$5001,11,FALSE)</f>
        <v>1.2521996023133399</v>
      </c>
      <c r="U4720" s="7">
        <f>VLOOKUP($A4720,'[1]Prices 23 nov'!$A$2:$Q$5001,12,FALSE)</f>
        <v>1.714989088776889</v>
      </c>
      <c r="V4720" s="7">
        <f>VLOOKUP($A4720,'[1]Prices 23 nov'!$A$2:$Q$5001,13,FALSE)</f>
        <v>2.0362215104978532</v>
      </c>
      <c r="W4720" s="7">
        <f>VLOOKUP($A4720,'[1]Prices 23 nov'!$A$2:$Q$5001,14,FALSE)</f>
        <v>2.5365089572612329</v>
      </c>
      <c r="X4720" s="7">
        <f>VLOOKUP($A4720,'[1]Prices 23 nov'!$A$2:$Q$5001,15,FALSE)</f>
        <v>2.9834609813988209</v>
      </c>
      <c r="Y4720" s="7">
        <f>VLOOKUP($A4720,'[1]Prices 23 nov'!$A$2:$Q$5001,16,FALSE)</f>
        <v>2.5985907418145469</v>
      </c>
      <c r="Z4720" s="7">
        <f>VLOOKUP($A4720,'[1]Prices 23 nov'!$A$2:$Q$5001,17,FALSE)</f>
        <v>2.5607817455929478</v>
      </c>
    </row>
    <row r="4721" spans="1:26">
      <c r="A4721" s="4" t="s">
        <v>9914</v>
      </c>
      <c r="B4721" s="4" t="s">
        <v>9915</v>
      </c>
      <c r="C4721" s="5">
        <v>2961145856</v>
      </c>
      <c r="D4721" s="5">
        <v>4752</v>
      </c>
      <c r="E4721" s="6" t="s">
        <v>55</v>
      </c>
      <c r="F4721" s="4" t="s">
        <v>101</v>
      </c>
      <c r="G4721" s="4" t="s">
        <v>46</v>
      </c>
      <c r="H4721" s="4" t="s">
        <v>102</v>
      </c>
      <c r="I4721" s="4">
        <v>0</v>
      </c>
      <c r="J4721" s="5">
        <v>4.0908960928676397</v>
      </c>
      <c r="K4721" s="5">
        <v>1.6160837362278091</v>
      </c>
      <c r="L4721" s="4" t="s">
        <v>580</v>
      </c>
      <c r="M4721" s="4" t="s">
        <v>1796</v>
      </c>
      <c r="N4721" s="7">
        <f>VLOOKUP($A4721,'[1]Prices 23 nov'!$A$2:$Q$5001,5,FALSE)</f>
        <v>34.03800770704288</v>
      </c>
      <c r="O4721" s="7">
        <f>VLOOKUP($A4721,'[1]Prices 23 nov'!$A$2:$Q$5001,6,FALSE)</f>
        <v>1.8822894282639031</v>
      </c>
      <c r="P4721" s="7">
        <f>VLOOKUP($A4721,'[1]Prices 23 nov'!$A$2:$Q$5001,7,FALSE)</f>
        <v>2.1986385992765629</v>
      </c>
      <c r="Q4721" s="7">
        <f>VLOOKUP($A4721,'[1]Prices 23 nov'!$A$2:$Q$5001,8,FALSE)</f>
        <v>1.79021572073168</v>
      </c>
      <c r="R4721" s="7">
        <f>VLOOKUP($A4721,'[1]Prices 23 nov'!$A$2:$Q$5001,9,FALSE)</f>
        <v>2.2238504133638339</v>
      </c>
      <c r="S4721" s="7">
        <f>VLOOKUP($A4721,'[1]Prices 23 nov'!$A$2:$Q$5001,10,FALSE)</f>
        <v>2.20563385691861</v>
      </c>
      <c r="T4721" s="7">
        <f>VLOOKUP($A4721,'[1]Prices 23 nov'!$A$2:$Q$5001,11,FALSE)</f>
        <v>2.3501763645465421</v>
      </c>
      <c r="U4721" s="7">
        <f>VLOOKUP($A4721,'[1]Prices 23 nov'!$A$2:$Q$5001,12,FALSE)</f>
        <v>2.456578508540133</v>
      </c>
      <c r="V4721" s="7">
        <f>VLOOKUP($A4721,'[1]Prices 23 nov'!$A$2:$Q$5001,13,FALSE)</f>
        <v>2.7298443132360721</v>
      </c>
      <c r="W4721" s="7">
        <f>VLOOKUP($A4721,'[1]Prices 23 nov'!$A$2:$Q$5001,14,FALSE)</f>
        <v>3.1872681491076951</v>
      </c>
      <c r="X4721" s="7">
        <f>VLOOKUP($A4721,'[1]Prices 23 nov'!$A$2:$Q$5001,15,FALSE)</f>
        <v>3.2307194213744879</v>
      </c>
      <c r="Y4721" s="7">
        <f>VLOOKUP($A4721,'[1]Prices 23 nov'!$A$2:$Q$5001,16,FALSE)</f>
        <v>2.9023707248677511</v>
      </c>
      <c r="Z4721" s="7">
        <f>VLOOKUP($A4721,'[1]Prices 23 nov'!$A$2:$Q$5001,17,FALSE)</f>
        <v>2.6511642632561352</v>
      </c>
    </row>
    <row r="4722" spans="1:26">
      <c r="A4722" s="4" t="s">
        <v>9916</v>
      </c>
      <c r="B4722" s="4" t="s">
        <v>9917</v>
      </c>
      <c r="C4722" s="5">
        <v>2961024512</v>
      </c>
      <c r="D4722" s="5">
        <v>4753</v>
      </c>
      <c r="E4722" s="6" t="s">
        <v>55</v>
      </c>
      <c r="F4722" s="4" t="s">
        <v>51</v>
      </c>
      <c r="G4722" s="4" t="s">
        <v>18</v>
      </c>
      <c r="H4722" s="4" t="s">
        <v>1226</v>
      </c>
      <c r="I4722" s="4" t="s">
        <v>479</v>
      </c>
      <c r="J4722" s="5">
        <v>1168.2099609375</v>
      </c>
      <c r="K4722" s="5">
        <v>629.21002197265625</v>
      </c>
      <c r="L4722" s="4" t="s">
        <v>41</v>
      </c>
      <c r="M4722" s="4" t="s">
        <v>145</v>
      </c>
      <c r="N4722" s="7">
        <f>VLOOKUP($A4722,'[1]Prices 23 nov'!$A$2:$Q$5001,5,FALSE)</f>
        <v>-11.2131892967372</v>
      </c>
      <c r="O4722" s="7">
        <f>VLOOKUP($A4722,'[1]Prices 23 nov'!$A$2:$Q$5001,6,FALSE)</f>
        <v>1102.25</v>
      </c>
      <c r="P4722" s="7">
        <f>VLOOKUP($A4722,'[1]Prices 23 nov'!$A$2:$Q$5001,7,FALSE)</f>
        <v>1115.510009765625</v>
      </c>
      <c r="Q4722" s="7">
        <f>VLOOKUP($A4722,'[1]Prices 23 nov'!$A$2:$Q$5001,8,FALSE)</f>
        <v>1130.680053710938</v>
      </c>
      <c r="R4722" s="7">
        <f>VLOOKUP($A4722,'[1]Prices 23 nov'!$A$2:$Q$5001,9,FALSE)</f>
        <v>1006</v>
      </c>
      <c r="S4722" s="7">
        <f>VLOOKUP($A4722,'[1]Prices 23 nov'!$A$2:$Q$5001,10,FALSE)</f>
        <v>893.1400146484375</v>
      </c>
      <c r="T4722" s="7">
        <f>VLOOKUP($A4722,'[1]Prices 23 nov'!$A$2:$Q$5001,11,FALSE)</f>
        <v>960.739990234375</v>
      </c>
      <c r="U4722" s="7">
        <f>VLOOKUP($A4722,'[1]Prices 23 nov'!$A$2:$Q$5001,12,FALSE)</f>
        <v>898.239990234375</v>
      </c>
      <c r="V4722" s="7">
        <f>VLOOKUP($A4722,'[1]Prices 23 nov'!$A$2:$Q$5001,13,FALSE)</f>
        <v>889.42999267578125</v>
      </c>
      <c r="W4722" s="7">
        <f>VLOOKUP($A4722,'[1]Prices 23 nov'!$A$2:$Q$5001,14,FALSE)</f>
        <v>889.239990234375</v>
      </c>
      <c r="X4722" s="7">
        <f>VLOOKUP($A4722,'[1]Prices 23 nov'!$A$2:$Q$5001,15,FALSE)</f>
        <v>893.77001953125</v>
      </c>
      <c r="Y4722" s="7">
        <f>VLOOKUP($A4722,'[1]Prices 23 nov'!$A$2:$Q$5001,16,FALSE)</f>
        <v>785.8699951171875</v>
      </c>
      <c r="Z4722" s="7">
        <f>VLOOKUP($A4722,'[1]Prices 23 nov'!$A$2:$Q$5001,17,FALSE)</f>
        <v>935.8800048828125</v>
      </c>
    </row>
    <row r="4723" spans="1:26">
      <c r="A4723" s="4" t="s">
        <v>9918</v>
      </c>
      <c r="B4723" s="4" t="s">
        <v>9919</v>
      </c>
      <c r="C4723" s="5">
        <v>2958883584</v>
      </c>
      <c r="D4723" s="5">
        <v>4754</v>
      </c>
      <c r="E4723" s="6" t="s">
        <v>70</v>
      </c>
      <c r="F4723" s="4" t="s">
        <v>141</v>
      </c>
      <c r="G4723" s="4" t="s">
        <v>142</v>
      </c>
      <c r="H4723" s="4" t="s">
        <v>143</v>
      </c>
      <c r="I4723" s="4">
        <v>3.3333332538604736</v>
      </c>
      <c r="J4723" s="5">
        <v>49.96250468691413</v>
      </c>
      <c r="K4723" s="5">
        <v>33.379888268156421</v>
      </c>
      <c r="L4723" s="4" t="s">
        <v>168</v>
      </c>
      <c r="M4723" s="4" t="s">
        <v>2663</v>
      </c>
      <c r="N4723" s="7">
        <f>VLOOKUP($A4723,'[1]Prices 23 nov'!$A$2:$Q$5001,5,FALSE)</f>
        <v>-12.85399872834045</v>
      </c>
      <c r="O4723" s="7">
        <f>VLOOKUP($A4723,'[1]Prices 23 nov'!$A$2:$Q$5001,6,FALSE)</f>
        <v>46.680118525400758</v>
      </c>
      <c r="P4723" s="7">
        <f>VLOOKUP($A4723,'[1]Prices 23 nov'!$A$2:$Q$5001,7,FALSE)</f>
        <v>44.776804163120687</v>
      </c>
      <c r="Q4723" s="7">
        <f>VLOOKUP($A4723,'[1]Prices 23 nov'!$A$2:$Q$5001,8,FALSE)</f>
        <v>42.882121745496988</v>
      </c>
      <c r="R4723" s="7">
        <f>VLOOKUP($A4723,'[1]Prices 23 nov'!$A$2:$Q$5001,9,FALSE)</f>
        <v>42.084263074211783</v>
      </c>
      <c r="S4723" s="7">
        <f>VLOOKUP($A4723,'[1]Prices 23 nov'!$A$2:$Q$5001,10,FALSE)</f>
        <v>41.230854853056371</v>
      </c>
      <c r="T4723" s="7">
        <f>VLOOKUP($A4723,'[1]Prices 23 nov'!$A$2:$Q$5001,11,FALSE)</f>
        <v>43.641129229217768</v>
      </c>
      <c r="U4723" s="7">
        <f>VLOOKUP($A4723,'[1]Prices 23 nov'!$A$2:$Q$5001,12,FALSE)</f>
        <v>48.05725771933794</v>
      </c>
      <c r="V4723" s="7">
        <f>VLOOKUP($A4723,'[1]Prices 23 nov'!$A$2:$Q$5001,13,FALSE)</f>
        <v>47.011730959638953</v>
      </c>
      <c r="W4723" s="7">
        <f>VLOOKUP($A4723,'[1]Prices 23 nov'!$A$2:$Q$5001,14,FALSE)</f>
        <v>46.422850782983012</v>
      </c>
      <c r="X4723" s="7">
        <f>VLOOKUP($A4723,'[1]Prices 23 nov'!$A$2:$Q$5001,15,FALSE)</f>
        <v>42.539143739268177</v>
      </c>
      <c r="Y4723" s="7">
        <f>VLOOKUP($A4723,'[1]Prices 23 nov'!$A$2:$Q$5001,16,FALSE)</f>
        <v>44.670770494267337</v>
      </c>
      <c r="Z4723" s="7">
        <f>VLOOKUP($A4723,'[1]Prices 23 nov'!$A$2:$Q$5001,17,FALSE)</f>
        <v>42.203146358951933</v>
      </c>
    </row>
    <row r="4724" spans="1:26">
      <c r="A4724" s="4" t="s">
        <v>9920</v>
      </c>
      <c r="B4724" s="4" t="s">
        <v>9921</v>
      </c>
      <c r="C4724" s="5">
        <v>2955136768</v>
      </c>
      <c r="D4724" s="5">
        <v>4755</v>
      </c>
      <c r="E4724" s="6" t="s">
        <v>55</v>
      </c>
      <c r="F4724" s="4" t="s">
        <v>141</v>
      </c>
      <c r="G4724" s="4" t="s">
        <v>142</v>
      </c>
      <c r="H4724" s="4" t="s">
        <v>143</v>
      </c>
      <c r="I4724" s="4">
        <v>4.4285712242126465</v>
      </c>
      <c r="J4724" s="5">
        <v>5368.0132816823461</v>
      </c>
      <c r="K4724" s="5">
        <v>2044.4124786478465</v>
      </c>
      <c r="L4724" s="4" t="s">
        <v>20</v>
      </c>
      <c r="M4724" s="4" t="s">
        <v>644</v>
      </c>
      <c r="N4724" s="7">
        <f>VLOOKUP($A4724,'[1]Prices 23 nov'!$A$2:$Q$5001,5,FALSE)</f>
        <v>-29.396364977742071</v>
      </c>
      <c r="O4724" s="7">
        <f>VLOOKUP($A4724,'[1]Prices 23 nov'!$A$2:$Q$5001,6,FALSE)</f>
        <v>5218.268652446568</v>
      </c>
      <c r="P4724" s="7">
        <f>VLOOKUP($A4724,'[1]Prices 23 nov'!$A$2:$Q$5001,7,FALSE)</f>
        <v>5006.902664899826</v>
      </c>
      <c r="Q4724" s="7">
        <f>VLOOKUP($A4724,'[1]Prices 23 nov'!$A$2:$Q$5001,8,FALSE)</f>
        <v>5226.8337234854698</v>
      </c>
      <c r="R4724" s="7">
        <f>VLOOKUP($A4724,'[1]Prices 23 nov'!$A$2:$Q$5001,9,FALSE)</f>
        <v>4677.0603284239769</v>
      </c>
      <c r="S4724" s="7">
        <f>VLOOKUP($A4724,'[1]Prices 23 nov'!$A$2:$Q$5001,10,FALSE)</f>
        <v>3039.7832966409619</v>
      </c>
      <c r="T4724" s="7">
        <f>VLOOKUP($A4724,'[1]Prices 23 nov'!$A$2:$Q$5001,11,FALSE)</f>
        <v>2931.260396726429</v>
      </c>
      <c r="U4724" s="7">
        <f>VLOOKUP($A4724,'[1]Prices 23 nov'!$A$2:$Q$5001,12,FALSE)</f>
        <v>3327.755950391293</v>
      </c>
      <c r="V4724" s="7">
        <f>VLOOKUP($A4724,'[1]Prices 23 nov'!$A$2:$Q$5001,13,FALSE)</f>
        <v>3472.3516134545212</v>
      </c>
      <c r="W4724" s="7">
        <f>VLOOKUP($A4724,'[1]Prices 23 nov'!$A$2:$Q$5001,14,FALSE)</f>
        <v>3350.9286199696362</v>
      </c>
      <c r="X4724" s="7">
        <f>VLOOKUP($A4724,'[1]Prices 23 nov'!$A$2:$Q$5001,15,FALSE)</f>
        <v>3739.8604196496308</v>
      </c>
      <c r="Y4724" s="7">
        <f>VLOOKUP($A4724,'[1]Prices 23 nov'!$A$2:$Q$5001,16,FALSE)</f>
        <v>3784.9359093233938</v>
      </c>
      <c r="Z4724" s="7">
        <f>VLOOKUP($A4724,'[1]Prices 23 nov'!$A$2:$Q$5001,17,FALSE)</f>
        <v>3609.9188467487688</v>
      </c>
    </row>
    <row r="4725" spans="1:26">
      <c r="A4725" s="4" t="s">
        <v>9922</v>
      </c>
      <c r="B4725" s="4" t="s">
        <v>9923</v>
      </c>
      <c r="C4725" s="5">
        <v>2953460992</v>
      </c>
      <c r="D4725" s="5">
        <v>4756</v>
      </c>
      <c r="E4725" s="6" t="s">
        <v>70</v>
      </c>
      <c r="F4725" s="4" t="s">
        <v>242</v>
      </c>
      <c r="G4725" s="4" t="s">
        <v>46</v>
      </c>
      <c r="H4725" s="4" t="s">
        <v>102</v>
      </c>
      <c r="I4725" s="4">
        <v>4.1111111640930176</v>
      </c>
      <c r="J4725" s="5">
        <v>3.032448174046948</v>
      </c>
      <c r="K4725" s="5">
        <v>1.1516918752310099</v>
      </c>
      <c r="L4725" s="4" t="s">
        <v>580</v>
      </c>
      <c r="M4725" s="4" t="s">
        <v>1168</v>
      </c>
      <c r="N4725" s="7">
        <f>VLOOKUP($A4725,'[1]Prices 23 nov'!$A$2:$Q$5001,5,FALSE)</f>
        <v>9.6296310424804688</v>
      </c>
      <c r="O4725" s="7">
        <f>VLOOKUP($A4725,'[1]Prices 23 nov'!$A$2:$Q$5001,6,FALSE)</f>
        <v>1.791371248616983</v>
      </c>
      <c r="P4725" s="7">
        <f>VLOOKUP($A4725,'[1]Prices 23 nov'!$A$2:$Q$5001,7,FALSE)</f>
        <v>1.802280475768185</v>
      </c>
      <c r="Q4725" s="7">
        <f>VLOOKUP($A4725,'[1]Prices 23 nov'!$A$2:$Q$5001,8,FALSE)</f>
        <v>1.276080613800801</v>
      </c>
      <c r="R4725" s="7">
        <f>VLOOKUP($A4725,'[1]Prices 23 nov'!$A$2:$Q$5001,9,FALSE)</f>
        <v>1.5414673529085119</v>
      </c>
      <c r="S4725" s="7">
        <f>VLOOKUP($A4725,'[1]Prices 23 nov'!$A$2:$Q$5001,10,FALSE)</f>
        <v>1.718309891181931</v>
      </c>
      <c r="T4725" s="7">
        <f>VLOOKUP($A4725,'[1]Prices 23 nov'!$A$2:$Q$5001,11,FALSE)</f>
        <v>1.778205749791937</v>
      </c>
      <c r="U4725" s="7">
        <f>VLOOKUP($A4725,'[1]Prices 23 nov'!$A$2:$Q$5001,12,FALSE)</f>
        <v>1.482925970654833</v>
      </c>
      <c r="V4725" s="7">
        <f>VLOOKUP($A4725,'[1]Prices 23 nov'!$A$2:$Q$5001,13,FALSE)</f>
        <v>1.82178219983399</v>
      </c>
      <c r="W4725" s="7">
        <f>VLOOKUP($A4725,'[1]Prices 23 nov'!$A$2:$Q$5001,14,FALSE)</f>
        <v>2.6457905854155399</v>
      </c>
      <c r="X4725" s="7">
        <f>VLOOKUP($A4725,'[1]Prices 23 nov'!$A$2:$Q$5001,15,FALSE)</f>
        <v>2.9641777847782582</v>
      </c>
      <c r="Y4725" s="7">
        <f>VLOOKUP($A4725,'[1]Prices 23 nov'!$A$2:$Q$5001,16,FALSE)</f>
        <v>2.3928729817271228</v>
      </c>
      <c r="Z4725" s="7">
        <f>VLOOKUP($A4725,'[1]Prices 23 nov'!$A$2:$Q$5001,17,FALSE)</f>
        <v>2.1654661817031502</v>
      </c>
    </row>
    <row r="4726" spans="1:26">
      <c r="A4726" s="4" t="s">
        <v>9924</v>
      </c>
      <c r="B4726" s="4" t="s">
        <v>9925</v>
      </c>
      <c r="C4726" s="5">
        <v>2952280320</v>
      </c>
      <c r="D4726" s="5">
        <v>4757</v>
      </c>
      <c r="E4726" s="6" t="s">
        <v>55</v>
      </c>
      <c r="F4726" s="4" t="s">
        <v>17</v>
      </c>
      <c r="G4726" s="4" t="s">
        <v>18</v>
      </c>
      <c r="H4726" s="4" t="s">
        <v>19</v>
      </c>
      <c r="I4726" s="4">
        <v>3.9000000953674316</v>
      </c>
      <c r="J4726" s="5">
        <v>39.389999389648438</v>
      </c>
      <c r="K4726" s="5">
        <v>13.840000152587891</v>
      </c>
      <c r="L4726" s="4" t="s">
        <v>20</v>
      </c>
      <c r="M4726" s="4" t="s">
        <v>133</v>
      </c>
      <c r="N4726" s="7">
        <f>VLOOKUP($A4726,'[1]Prices 23 nov'!$A$2:$Q$5001,5,FALSE)</f>
        <v>-32.377795443327798</v>
      </c>
      <c r="O4726" s="7">
        <f>VLOOKUP($A4726,'[1]Prices 23 nov'!$A$2:$Q$5001,6,FALSE)</f>
        <v>36.990001678466797</v>
      </c>
      <c r="P4726" s="7">
        <f>VLOOKUP($A4726,'[1]Prices 23 nov'!$A$2:$Q$5001,7,FALSE)</f>
        <v>38.270000457763672</v>
      </c>
      <c r="Q4726" s="7">
        <f>VLOOKUP($A4726,'[1]Prices 23 nov'!$A$2:$Q$5001,8,FALSE)</f>
        <v>35.470001220703118</v>
      </c>
      <c r="R4726" s="7">
        <f>VLOOKUP($A4726,'[1]Prices 23 nov'!$A$2:$Q$5001,9,FALSE)</f>
        <v>32.729999542236328</v>
      </c>
      <c r="S4726" s="7">
        <f>VLOOKUP($A4726,'[1]Prices 23 nov'!$A$2:$Q$5001,10,FALSE)</f>
        <v>16.430000305175781</v>
      </c>
      <c r="T4726" s="7">
        <f>VLOOKUP($A4726,'[1]Prices 23 nov'!$A$2:$Q$5001,11,FALSE)</f>
        <v>18.75</v>
      </c>
      <c r="U4726" s="7">
        <f>VLOOKUP($A4726,'[1]Prices 23 nov'!$A$2:$Q$5001,12,FALSE)</f>
        <v>17.780000686645511</v>
      </c>
      <c r="V4726" s="7">
        <f>VLOOKUP($A4726,'[1]Prices 23 nov'!$A$2:$Q$5001,13,FALSE)</f>
        <v>18.89999961853027</v>
      </c>
      <c r="W4726" s="7">
        <f>VLOOKUP($A4726,'[1]Prices 23 nov'!$A$2:$Q$5001,14,FALSE)</f>
        <v>18.20000076293945</v>
      </c>
      <c r="X4726" s="7">
        <f>VLOOKUP($A4726,'[1]Prices 23 nov'!$A$2:$Q$5001,15,FALSE)</f>
        <v>18.95999908447266</v>
      </c>
      <c r="Y4726" s="7">
        <f>VLOOKUP($A4726,'[1]Prices 23 nov'!$A$2:$Q$5001,16,FALSE)</f>
        <v>17.004999160766602</v>
      </c>
      <c r="Z4726" s="7">
        <f>VLOOKUP($A4726,'[1]Prices 23 nov'!$A$2:$Q$5001,17,FALSE)</f>
        <v>19.54999923706055</v>
      </c>
    </row>
    <row r="4727" spans="1:26">
      <c r="A4727" s="4" t="s">
        <v>9926</v>
      </c>
      <c r="B4727" s="4" t="s">
        <v>9927</v>
      </c>
      <c r="C4727" s="5">
        <v>2950935296</v>
      </c>
      <c r="D4727" s="5">
        <v>4758</v>
      </c>
      <c r="E4727" s="6" t="s">
        <v>70</v>
      </c>
      <c r="F4727" s="4" t="s">
        <v>45</v>
      </c>
      <c r="G4727" s="4" t="s">
        <v>46</v>
      </c>
      <c r="H4727" s="4" t="s">
        <v>47</v>
      </c>
      <c r="I4727" s="4">
        <v>4.75</v>
      </c>
      <c r="J4727" s="5">
        <v>1.064488658357204</v>
      </c>
      <c r="K4727" s="5">
        <v>0.58790917612515503</v>
      </c>
      <c r="L4727" s="4" t="s">
        <v>186</v>
      </c>
      <c r="M4727" s="4" t="s">
        <v>987</v>
      </c>
      <c r="N4727" s="7">
        <f>VLOOKUP($A4727,'[1]Prices 23 nov'!$A$2:$Q$5001,5,FALSE)</f>
        <v>50.285570522847813</v>
      </c>
      <c r="O4727" s="7">
        <f>VLOOKUP($A4727,'[1]Prices 23 nov'!$A$2:$Q$5001,6,FALSE)</f>
        <v>0.63101151511822506</v>
      </c>
      <c r="P4727" s="7">
        <f>VLOOKUP($A4727,'[1]Prices 23 nov'!$A$2:$Q$5001,7,FALSE)</f>
        <v>0.67624793448671705</v>
      </c>
      <c r="Q4727" s="7">
        <f>VLOOKUP($A4727,'[1]Prices 23 nov'!$A$2:$Q$5001,8,FALSE)</f>
        <v>0.72095265352806603</v>
      </c>
      <c r="R4727" s="7">
        <f>VLOOKUP($A4727,'[1]Prices 23 nov'!$A$2:$Q$5001,9,FALSE)</f>
        <v>0.76594872488078602</v>
      </c>
      <c r="S4727" s="7">
        <f>VLOOKUP($A4727,'[1]Prices 23 nov'!$A$2:$Q$5001,10,FALSE)</f>
        <v>0.73260068348291407</v>
      </c>
      <c r="T4727" s="7">
        <f>VLOOKUP($A4727,'[1]Prices 23 nov'!$A$2:$Q$5001,11,FALSE)</f>
        <v>1.006140113638367</v>
      </c>
      <c r="U4727" s="7">
        <f>VLOOKUP($A4727,'[1]Prices 23 nov'!$A$2:$Q$5001,12,FALSE)</f>
        <v>0.98818307428035712</v>
      </c>
      <c r="V4727" s="7">
        <f>VLOOKUP($A4727,'[1]Prices 23 nov'!$A$2:$Q$5001,13,FALSE)</f>
        <v>0.82058165723144305</v>
      </c>
      <c r="W4727" s="7">
        <f>VLOOKUP($A4727,'[1]Prices 23 nov'!$A$2:$Q$5001,14,FALSE)</f>
        <v>0.96380880003188507</v>
      </c>
      <c r="X4727" s="7">
        <f>VLOOKUP($A4727,'[1]Prices 23 nov'!$A$2:$Q$5001,15,FALSE)</f>
        <v>0.97806447713605804</v>
      </c>
      <c r="Y4727" s="7">
        <f>VLOOKUP($A4727,'[1]Prices 23 nov'!$A$2:$Q$5001,16,FALSE)</f>
        <v>0.85417151017573212</v>
      </c>
      <c r="Z4727" s="7">
        <f>VLOOKUP($A4727,'[1]Prices 23 nov'!$A$2:$Q$5001,17,FALSE)</f>
        <v>0.79997934920236002</v>
      </c>
    </row>
    <row r="4728" spans="1:26">
      <c r="A4728" s="4" t="s">
        <v>9928</v>
      </c>
      <c r="B4728" s="4" t="s">
        <v>9929</v>
      </c>
      <c r="C4728" s="5">
        <v>2950554624</v>
      </c>
      <c r="D4728" s="5">
        <v>4759</v>
      </c>
      <c r="E4728" s="6" t="s">
        <v>67</v>
      </c>
      <c r="F4728" s="4" t="s">
        <v>141</v>
      </c>
      <c r="G4728" s="4" t="s">
        <v>142</v>
      </c>
      <c r="H4728" s="4" t="s">
        <v>143</v>
      </c>
      <c r="I4728" s="4">
        <v>3.3333332538604736</v>
      </c>
      <c r="J4728" s="5">
        <v>12.935460212687937</v>
      </c>
      <c r="K4728" s="5">
        <v>5.5610635421360977</v>
      </c>
      <c r="L4728" s="4" t="s">
        <v>64</v>
      </c>
      <c r="M4728" s="4" t="s">
        <v>48</v>
      </c>
      <c r="N4728" s="7">
        <f>VLOOKUP($A4728,'[1]Prices 23 nov'!$A$2:$Q$5001,5,FALSE)</f>
        <v>-35.010596198135289</v>
      </c>
      <c r="O4728" s="7">
        <f>VLOOKUP($A4728,'[1]Prices 23 nov'!$A$2:$Q$5001,6,FALSE)</f>
        <v>12.692590184509751</v>
      </c>
      <c r="P4728" s="7">
        <f>VLOOKUP($A4728,'[1]Prices 23 nov'!$A$2:$Q$5001,7,FALSE)</f>
        <v>11.97422861587256</v>
      </c>
      <c r="Q4728" s="7">
        <f>VLOOKUP($A4728,'[1]Prices 23 nov'!$A$2:$Q$5001,8,FALSE)</f>
        <v>10.7665412966162</v>
      </c>
      <c r="R4728" s="7">
        <f>VLOOKUP($A4728,'[1]Prices 23 nov'!$A$2:$Q$5001,9,FALSE)</f>
        <v>9.6789165129885077</v>
      </c>
      <c r="S4728" s="7">
        <f>VLOOKUP($A4728,'[1]Prices 23 nov'!$A$2:$Q$5001,10,FALSE)</f>
        <v>6.4998131319880494</v>
      </c>
      <c r="T4728" s="7">
        <f>VLOOKUP($A4728,'[1]Prices 23 nov'!$A$2:$Q$5001,11,FALSE)</f>
        <v>6.8926762044429779</v>
      </c>
      <c r="U4728" s="7">
        <f>VLOOKUP($A4728,'[1]Prices 23 nov'!$A$2:$Q$5001,12,FALSE)</f>
        <v>8.0126414224505424</v>
      </c>
      <c r="V4728" s="7">
        <f>VLOOKUP($A4728,'[1]Prices 23 nov'!$A$2:$Q$5001,13,FALSE)</f>
        <v>7.6522065047174692</v>
      </c>
      <c r="W4728" s="7">
        <f>VLOOKUP($A4728,'[1]Prices 23 nov'!$A$2:$Q$5001,14,FALSE)</f>
        <v>6.6547274421900511</v>
      </c>
      <c r="X4728" s="7">
        <f>VLOOKUP($A4728,'[1]Prices 23 nov'!$A$2:$Q$5001,15,FALSE)</f>
        <v>7.7343897707760334</v>
      </c>
      <c r="Y4728" s="7">
        <f>VLOOKUP($A4728,'[1]Prices 23 nov'!$A$2:$Q$5001,16,FALSE)</f>
        <v>7.7688296511769286</v>
      </c>
      <c r="Z4728" s="7">
        <f>VLOOKUP($A4728,'[1]Prices 23 nov'!$A$2:$Q$5001,17,FALSE)</f>
        <v>8.249880587682128</v>
      </c>
    </row>
    <row r="4729" spans="1:26">
      <c r="A4729" s="4" t="s">
        <v>9930</v>
      </c>
      <c r="B4729" s="4" t="s">
        <v>9931</v>
      </c>
      <c r="C4729" s="5">
        <v>2950518016</v>
      </c>
      <c r="D4729" s="5">
        <v>4760</v>
      </c>
      <c r="E4729" s="6" t="s">
        <v>105</v>
      </c>
      <c r="F4729" s="4" t="s">
        <v>106</v>
      </c>
      <c r="G4729" s="4" t="s">
        <v>18</v>
      </c>
      <c r="H4729" s="4" t="s">
        <v>19</v>
      </c>
      <c r="I4729" s="4">
        <v>0</v>
      </c>
      <c r="J4729" s="5">
        <v>33.479999542236328</v>
      </c>
      <c r="K4729" s="5">
        <v>18.350000381469727</v>
      </c>
      <c r="L4729" s="4" t="s">
        <v>20</v>
      </c>
      <c r="M4729" s="4" t="s">
        <v>349</v>
      </c>
      <c r="N4729" s="7">
        <f>VLOOKUP($A4729,'[1]Prices 23 nov'!$A$2:$Q$5001,5,FALSE)</f>
        <v>5.8595266722351491</v>
      </c>
      <c r="O4729" s="7">
        <f>VLOOKUP($A4729,'[1]Prices 23 nov'!$A$2:$Q$5001,6,FALSE)</f>
        <v>31.54999923706055</v>
      </c>
      <c r="P4729" s="7">
        <f>VLOOKUP($A4729,'[1]Prices 23 nov'!$A$2:$Q$5001,7,FALSE)</f>
        <v>32.630001068115227</v>
      </c>
      <c r="Q4729" s="7">
        <f>VLOOKUP($A4729,'[1]Prices 23 nov'!$A$2:$Q$5001,8,FALSE)</f>
        <v>31.620000839233398</v>
      </c>
      <c r="R4729" s="7">
        <f>VLOOKUP($A4729,'[1]Prices 23 nov'!$A$2:$Q$5001,9,FALSE)</f>
        <v>29.069999694824219</v>
      </c>
      <c r="S4729" s="7">
        <f>VLOOKUP($A4729,'[1]Prices 23 nov'!$A$2:$Q$5001,10,FALSE)</f>
        <v>20.309999465942379</v>
      </c>
      <c r="T4729" s="7">
        <f>VLOOKUP($A4729,'[1]Prices 23 nov'!$A$2:$Q$5001,11,FALSE)</f>
        <v>23.64999961853027</v>
      </c>
      <c r="U4729" s="7">
        <f>VLOOKUP($A4729,'[1]Prices 23 nov'!$A$2:$Q$5001,12,FALSE)</f>
        <v>25.969999313354489</v>
      </c>
      <c r="V4729" s="7">
        <f>VLOOKUP($A4729,'[1]Prices 23 nov'!$A$2:$Q$5001,13,FALSE)</f>
        <v>26.170000076293949</v>
      </c>
      <c r="W4729" s="7">
        <f>VLOOKUP($A4729,'[1]Prices 23 nov'!$A$2:$Q$5001,14,FALSE)</f>
        <v>28.020000457763668</v>
      </c>
      <c r="X4729" s="7">
        <f>VLOOKUP($A4729,'[1]Prices 23 nov'!$A$2:$Q$5001,15,FALSE)</f>
        <v>29.10000038146973</v>
      </c>
      <c r="Y4729" s="7">
        <f>VLOOKUP($A4729,'[1]Prices 23 nov'!$A$2:$Q$5001,16,FALSE)</f>
        <v>27.770000457763668</v>
      </c>
      <c r="Z4729" s="7">
        <f>VLOOKUP($A4729,'[1]Prices 23 nov'!$A$2:$Q$5001,17,FALSE)</f>
        <v>28.680000305175781</v>
      </c>
    </row>
    <row r="4730" spans="1:26">
      <c r="A4730" s="4" t="s">
        <v>9932</v>
      </c>
      <c r="B4730" s="4" t="s">
        <v>9933</v>
      </c>
      <c r="C4730" s="5">
        <v>2950063872</v>
      </c>
      <c r="D4730" s="5">
        <v>4761</v>
      </c>
      <c r="E4730" s="6" t="s">
        <v>294</v>
      </c>
      <c r="F4730" s="4" t="s">
        <v>101</v>
      </c>
      <c r="G4730" s="4" t="s">
        <v>46</v>
      </c>
      <c r="H4730" s="4" t="s">
        <v>102</v>
      </c>
      <c r="I4730" s="4">
        <v>5</v>
      </c>
      <c r="J4730" s="5">
        <v>0.81452879440199011</v>
      </c>
      <c r="K4730" s="5">
        <v>0.42725913266396104</v>
      </c>
      <c r="L4730" s="4" t="s">
        <v>618</v>
      </c>
      <c r="M4730" s="4" t="s">
        <v>38</v>
      </c>
      <c r="N4730" s="7">
        <f>VLOOKUP($A4730,'[1]Prices 23 nov'!$A$2:$Q$5001,5,FALSE)</f>
        <v>66.919749734726295</v>
      </c>
      <c r="O4730" s="7">
        <f>VLOOKUP($A4730,'[1]Prices 23 nov'!$A$2:$Q$5001,6,FALSE)</f>
        <v>0.46027303890761911</v>
      </c>
      <c r="P4730" s="7">
        <f>VLOOKUP($A4730,'[1]Prices 23 nov'!$A$2:$Q$5001,7,FALSE)</f>
        <v>0.48252287788688603</v>
      </c>
      <c r="Q4730" s="7">
        <f>VLOOKUP($A4730,'[1]Prices 23 nov'!$A$2:$Q$5001,8,FALSE)</f>
        <v>0.43153171951404401</v>
      </c>
      <c r="R4730" s="7">
        <f>VLOOKUP($A4730,'[1]Prices 23 nov'!$A$2:$Q$5001,9,FALSE)</f>
        <v>0.55021622515414503</v>
      </c>
      <c r="S4730" s="7">
        <f>VLOOKUP($A4730,'[1]Prices 23 nov'!$A$2:$Q$5001,10,FALSE)</f>
        <v>0.54647890808716704</v>
      </c>
      <c r="T4730" s="7">
        <f>VLOOKUP($A4730,'[1]Prices 23 nov'!$A$2:$Q$5001,11,FALSE)</f>
        <v>0.53940792823351602</v>
      </c>
      <c r="U4730" s="7">
        <f>VLOOKUP($A4730,'[1]Prices 23 nov'!$A$2:$Q$5001,12,FALSE)</f>
        <v>0.56679480017487505</v>
      </c>
      <c r="V4730" s="7">
        <f>VLOOKUP($A4730,'[1]Prices 23 nov'!$A$2:$Q$5001,13,FALSE)</f>
        <v>0.54314001776710108</v>
      </c>
      <c r="W4730" s="7">
        <f>VLOOKUP($A4730,'[1]Prices 23 nov'!$A$2:$Q$5001,14,FALSE)</f>
        <v>0.62026385808840701</v>
      </c>
      <c r="X4730" s="7">
        <f>VLOOKUP($A4730,'[1]Prices 23 nov'!$A$2:$Q$5001,15,FALSE)</f>
        <v>0.65463805463855407</v>
      </c>
      <c r="Y4730" s="7">
        <f>VLOOKUP($A4730,'[1]Prices 23 nov'!$A$2:$Q$5001,16,FALSE)</f>
        <v>0.63024596085149709</v>
      </c>
      <c r="Z4730" s="7">
        <f>VLOOKUP($A4730,'[1]Prices 23 nov'!$A$2:$Q$5001,17,FALSE)</f>
        <v>0.69193297636124407</v>
      </c>
    </row>
    <row r="4731" spans="1:26">
      <c r="A4731" s="4" t="s">
        <v>9934</v>
      </c>
      <c r="B4731" s="4" t="s">
        <v>9935</v>
      </c>
      <c r="C4731" s="5">
        <v>2950055680</v>
      </c>
      <c r="D4731" s="5">
        <v>4762</v>
      </c>
      <c r="E4731" s="6" t="s">
        <v>294</v>
      </c>
      <c r="F4731" s="4" t="s">
        <v>17</v>
      </c>
      <c r="G4731" s="4" t="s">
        <v>18</v>
      </c>
      <c r="H4731" s="4" t="s">
        <v>19</v>
      </c>
      <c r="I4731" s="4">
        <v>3.1818182468414307</v>
      </c>
      <c r="J4731" s="5">
        <v>43</v>
      </c>
      <c r="K4731" s="5">
        <v>17.850000381469727</v>
      </c>
      <c r="L4731" s="4" t="s">
        <v>41</v>
      </c>
      <c r="M4731" s="4" t="s">
        <v>851</v>
      </c>
      <c r="N4731" s="7">
        <f>VLOOKUP($A4731,'[1]Prices 23 nov'!$A$2:$Q$5001,5,FALSE)</f>
        <v>-26.924982761333968</v>
      </c>
      <c r="O4731" s="7">
        <f>VLOOKUP($A4731,'[1]Prices 23 nov'!$A$2:$Q$5001,6,FALSE)</f>
        <v>40.700000762939453</v>
      </c>
      <c r="P4731" s="7">
        <f>VLOOKUP($A4731,'[1]Prices 23 nov'!$A$2:$Q$5001,7,FALSE)</f>
        <v>42.439998626708977</v>
      </c>
      <c r="Q4731" s="7">
        <f>VLOOKUP($A4731,'[1]Prices 23 nov'!$A$2:$Q$5001,8,FALSE)</f>
        <v>36.639999389648438</v>
      </c>
      <c r="R4731" s="7">
        <f>VLOOKUP($A4731,'[1]Prices 23 nov'!$A$2:$Q$5001,9,FALSE)</f>
        <v>31.520000457763668</v>
      </c>
      <c r="S4731" s="7">
        <f>VLOOKUP($A4731,'[1]Prices 23 nov'!$A$2:$Q$5001,10,FALSE)</f>
        <v>24.64999961853027</v>
      </c>
      <c r="T4731" s="7">
        <f>VLOOKUP($A4731,'[1]Prices 23 nov'!$A$2:$Q$5001,11,FALSE)</f>
        <v>29.79000091552734</v>
      </c>
      <c r="U4731" s="7">
        <f>VLOOKUP($A4731,'[1]Prices 23 nov'!$A$2:$Q$5001,12,FALSE)</f>
        <v>27.60000038146973</v>
      </c>
      <c r="V4731" s="7">
        <f>VLOOKUP($A4731,'[1]Prices 23 nov'!$A$2:$Q$5001,13,FALSE)</f>
        <v>26.89999961853027</v>
      </c>
      <c r="W4731" s="7">
        <f>VLOOKUP($A4731,'[1]Prices 23 nov'!$A$2:$Q$5001,14,FALSE)</f>
        <v>27.020000457763668</v>
      </c>
      <c r="X4731" s="7">
        <f>VLOOKUP($A4731,'[1]Prices 23 nov'!$A$2:$Q$5001,15,FALSE)</f>
        <v>27.680000305175781</v>
      </c>
      <c r="Y4731" s="7">
        <f>VLOOKUP($A4731,'[1]Prices 23 nov'!$A$2:$Q$5001,16,FALSE)</f>
        <v>26.309999465942379</v>
      </c>
      <c r="Z4731" s="7">
        <f>VLOOKUP($A4731,'[1]Prices 23 nov'!$A$2:$Q$5001,17,FALSE)</f>
        <v>25.77499961853027</v>
      </c>
    </row>
    <row r="4732" spans="1:26">
      <c r="A4732" s="4" t="s">
        <v>9936</v>
      </c>
      <c r="B4732" s="4" t="s">
        <v>9937</v>
      </c>
      <c r="C4732" s="5">
        <v>2948350720</v>
      </c>
      <c r="D4732" s="5">
        <v>4763</v>
      </c>
      <c r="E4732" s="6" t="s">
        <v>16</v>
      </c>
      <c r="F4732" s="4" t="s">
        <v>692</v>
      </c>
      <c r="G4732" s="4" t="s">
        <v>693</v>
      </c>
      <c r="H4732" s="4" t="s">
        <v>694</v>
      </c>
      <c r="I4732" s="4">
        <v>3.875</v>
      </c>
      <c r="J4732" s="5">
        <v>6.4506188048559254</v>
      </c>
      <c r="K4732" s="5">
        <v>2.4059857733066718</v>
      </c>
      <c r="L4732" s="4" t="s">
        <v>64</v>
      </c>
      <c r="M4732" s="4" t="s">
        <v>38</v>
      </c>
      <c r="N4732" s="7">
        <f>VLOOKUP($A4732,'[1]Prices 23 nov'!$A$2:$Q$5001,5,FALSE)</f>
        <v>26.03068802701323</v>
      </c>
      <c r="O4732" s="7">
        <f>VLOOKUP($A4732,'[1]Prices 23 nov'!$A$2:$Q$5001,6,FALSE)</f>
        <v>5.0116827655546103</v>
      </c>
      <c r="P4732" s="7">
        <f>VLOOKUP($A4732,'[1]Prices 23 nov'!$A$2:$Q$5001,7,FALSE)</f>
        <v>5.3528044667951633</v>
      </c>
      <c r="Q4732" s="7">
        <f>VLOOKUP($A4732,'[1]Prices 23 nov'!$A$2:$Q$5001,8,FALSE)</f>
        <v>6.1623328114144442</v>
      </c>
      <c r="R4732" s="7">
        <f>VLOOKUP($A4732,'[1]Prices 23 nov'!$A$2:$Q$5001,9,FALSE)</f>
        <v>5.5130694380659406</v>
      </c>
      <c r="S4732" s="7">
        <f>VLOOKUP($A4732,'[1]Prices 23 nov'!$A$2:$Q$5001,10,FALSE)</f>
        <v>2.8332035122899839</v>
      </c>
      <c r="T4732" s="7">
        <f>VLOOKUP($A4732,'[1]Prices 23 nov'!$A$2:$Q$5001,11,FALSE)</f>
        <v>3.5912473812769581</v>
      </c>
      <c r="U4732" s="7">
        <f>VLOOKUP($A4732,'[1]Prices 23 nov'!$A$2:$Q$5001,12,FALSE)</f>
        <v>3.788693309473814</v>
      </c>
      <c r="V4732" s="7">
        <f>VLOOKUP($A4732,'[1]Prices 23 nov'!$A$2:$Q$5001,13,FALSE)</f>
        <v>4.4587541744112968</v>
      </c>
      <c r="W4732" s="7">
        <f>VLOOKUP($A4732,'[1]Prices 23 nov'!$A$2:$Q$5001,14,FALSE)</f>
        <v>4.8563585140910277</v>
      </c>
      <c r="X4732" s="7">
        <f>VLOOKUP($A4732,'[1]Prices 23 nov'!$A$2:$Q$5001,15,FALSE)</f>
        <v>5.4031277864345384</v>
      </c>
      <c r="Y4732" s="7">
        <f>VLOOKUP($A4732,'[1]Prices 23 nov'!$A$2:$Q$5001,16,FALSE)</f>
        <v>4.8767947625059094</v>
      </c>
      <c r="Z4732" s="7">
        <f>VLOOKUP($A4732,'[1]Prices 23 nov'!$A$2:$Q$5001,17,FALSE)</f>
        <v>4.701375424861908</v>
      </c>
    </row>
    <row r="4733" spans="1:26">
      <c r="A4733" s="4" t="s">
        <v>9938</v>
      </c>
      <c r="B4733" s="4" t="s">
        <v>9939</v>
      </c>
      <c r="C4733" s="5">
        <v>2948296192</v>
      </c>
      <c r="D4733" s="5">
        <v>4764</v>
      </c>
      <c r="E4733" s="6" t="s">
        <v>70</v>
      </c>
      <c r="F4733" s="4" t="s">
        <v>128</v>
      </c>
      <c r="G4733" s="4" t="s">
        <v>18</v>
      </c>
      <c r="H4733" s="4" t="s">
        <v>19</v>
      </c>
      <c r="I4733" s="4">
        <v>5</v>
      </c>
      <c r="J4733" s="5">
        <v>31.799999237060547</v>
      </c>
      <c r="K4733" s="5">
        <v>7.820000171661377</v>
      </c>
      <c r="L4733" s="4" t="s">
        <v>1693</v>
      </c>
      <c r="M4733" s="4" t="s">
        <v>183</v>
      </c>
      <c r="N4733" s="7">
        <f>VLOOKUP($A4733,'[1]Prices 23 nov'!$A$2:$Q$5001,5,FALSE)</f>
        <v>242.55811369438561</v>
      </c>
      <c r="O4733" s="7">
        <f>VLOOKUP($A4733,'[1]Prices 23 nov'!$A$2:$Q$5001,6,FALSE)</f>
        <v>9.5900001525878906</v>
      </c>
      <c r="P4733" s="7">
        <f>VLOOKUP($A4733,'[1]Prices 23 nov'!$A$2:$Q$5001,7,FALSE)</f>
        <v>10.97999954223633</v>
      </c>
      <c r="Q4733" s="7">
        <f>VLOOKUP($A4733,'[1]Prices 23 nov'!$A$2:$Q$5001,8,FALSE)</f>
        <v>14.39999961853027</v>
      </c>
      <c r="R4733" s="7">
        <f>VLOOKUP($A4733,'[1]Prices 23 nov'!$A$2:$Q$5001,9,FALSE)</f>
        <v>16.110000610351559</v>
      </c>
      <c r="S4733" s="7">
        <f>VLOOKUP($A4733,'[1]Prices 23 nov'!$A$2:$Q$5001,10,FALSE)</f>
        <v>16.25</v>
      </c>
      <c r="T4733" s="7">
        <f>VLOOKUP($A4733,'[1]Prices 23 nov'!$A$2:$Q$5001,11,FALSE)</f>
        <v>16.110000610351559</v>
      </c>
      <c r="U4733" s="7">
        <f>VLOOKUP($A4733,'[1]Prices 23 nov'!$A$2:$Q$5001,12,FALSE)</f>
        <v>16.940000534057621</v>
      </c>
      <c r="V4733" s="7">
        <f>VLOOKUP($A4733,'[1]Prices 23 nov'!$A$2:$Q$5001,13,FALSE)</f>
        <v>18.780000686645511</v>
      </c>
      <c r="W4733" s="7">
        <f>VLOOKUP($A4733,'[1]Prices 23 nov'!$A$2:$Q$5001,14,FALSE)</f>
        <v>19.739999771118161</v>
      </c>
      <c r="X4733" s="7">
        <f>VLOOKUP($A4733,'[1]Prices 23 nov'!$A$2:$Q$5001,15,FALSE)</f>
        <v>21.159999847412109</v>
      </c>
      <c r="Y4733" s="7">
        <f>VLOOKUP($A4733,'[1]Prices 23 nov'!$A$2:$Q$5001,16,FALSE)</f>
        <v>23.25</v>
      </c>
      <c r="Z4733" s="7">
        <f>VLOOKUP($A4733,'[1]Prices 23 nov'!$A$2:$Q$5001,17,FALSE)</f>
        <v>27.760000228881839</v>
      </c>
    </row>
    <row r="4734" spans="1:26">
      <c r="A4734" s="4" t="s">
        <v>9940</v>
      </c>
      <c r="B4734" s="4" t="s">
        <v>9941</v>
      </c>
      <c r="C4734" s="5">
        <v>2948280064</v>
      </c>
      <c r="D4734" s="5">
        <v>4765</v>
      </c>
      <c r="E4734" s="6" t="s">
        <v>70</v>
      </c>
      <c r="F4734" s="4" t="s">
        <v>242</v>
      </c>
      <c r="G4734" s="4" t="s">
        <v>46</v>
      </c>
      <c r="H4734" s="4" t="s">
        <v>102</v>
      </c>
      <c r="I4734" s="4">
        <v>3</v>
      </c>
      <c r="J4734" s="5">
        <v>2.1469304814657488</v>
      </c>
      <c r="K4734" s="5">
        <v>1.521579372378804</v>
      </c>
      <c r="L4734" s="4" t="s">
        <v>20</v>
      </c>
      <c r="M4734" s="4" t="s">
        <v>984</v>
      </c>
      <c r="N4734" s="7">
        <f>VLOOKUP($A4734,'[1]Prices 23 nov'!$A$2:$Q$5001,5,FALSE)</f>
        <v>-1.2787117618306201</v>
      </c>
      <c r="O4734" s="7">
        <f>VLOOKUP($A4734,'[1]Prices 23 nov'!$A$2:$Q$5001,6,FALSE)</f>
        <v>1.908362684592291</v>
      </c>
      <c r="P4734" s="7">
        <f>VLOOKUP($A4734,'[1]Prices 23 nov'!$A$2:$Q$5001,7,FALSE)</f>
        <v>1.99024775268137</v>
      </c>
      <c r="Q4734" s="7">
        <f>VLOOKUP($A4734,'[1]Prices 23 nov'!$A$2:$Q$5001,8,FALSE)</f>
        <v>1.8216928475233369</v>
      </c>
      <c r="R4734" s="7">
        <f>VLOOKUP($A4734,'[1]Prices 23 nov'!$A$2:$Q$5001,9,FALSE)</f>
        <v>1.8043489931673089</v>
      </c>
      <c r="S4734" s="7">
        <f>VLOOKUP($A4734,'[1]Prices 23 nov'!$A$2:$Q$5001,10,FALSE)</f>
        <v>1.589021209456178</v>
      </c>
      <c r="T4734" s="7">
        <f>VLOOKUP($A4734,'[1]Prices 23 nov'!$A$2:$Q$5001,11,FALSE)</f>
        <v>1.756875371476099</v>
      </c>
      <c r="U4734" s="7">
        <f>VLOOKUP($A4734,'[1]Prices 23 nov'!$A$2:$Q$5001,12,FALSE)</f>
        <v>1.946694913670683</v>
      </c>
      <c r="V4734" s="7">
        <f>VLOOKUP($A4734,'[1]Prices 23 nov'!$A$2:$Q$5001,13,FALSE)</f>
        <v>2.069517335997944</v>
      </c>
      <c r="W4734" s="7">
        <f>VLOOKUP($A4734,'[1]Prices 23 nov'!$A$2:$Q$5001,14,FALSE)</f>
        <v>2.0385782666728862</v>
      </c>
      <c r="X4734" s="7">
        <f>VLOOKUP($A4734,'[1]Prices 23 nov'!$A$2:$Q$5001,15,FALSE)</f>
        <v>1.9780644473337361</v>
      </c>
      <c r="Y4734" s="7">
        <f>VLOOKUP($A4734,'[1]Prices 23 nov'!$A$2:$Q$5001,16,FALSE)</f>
        <v>1.931563135418273</v>
      </c>
      <c r="Z4734" s="7">
        <f>VLOOKUP($A4734,'[1]Prices 23 nov'!$A$2:$Q$5001,17,FALSE)</f>
        <v>1.757374028996495</v>
      </c>
    </row>
    <row r="4735" spans="1:26">
      <c r="A4735" s="4" t="s">
        <v>9942</v>
      </c>
      <c r="B4735" s="4" t="s">
        <v>9943</v>
      </c>
      <c r="C4735" s="5">
        <v>2947426304</v>
      </c>
      <c r="D4735" s="5">
        <v>4766</v>
      </c>
      <c r="E4735" s="6" t="s">
        <v>55</v>
      </c>
      <c r="F4735" s="4" t="s">
        <v>354</v>
      </c>
      <c r="G4735" s="4" t="s">
        <v>348</v>
      </c>
      <c r="H4735" s="4" t="s">
        <v>355</v>
      </c>
      <c r="I4735" s="4">
        <v>2.5</v>
      </c>
      <c r="J4735" s="5">
        <v>7.2570600343509382</v>
      </c>
      <c r="K4735" s="5">
        <v>3.1372040139807109</v>
      </c>
      <c r="L4735" s="4" t="s">
        <v>428</v>
      </c>
      <c r="M4735" s="4" t="s">
        <v>48</v>
      </c>
      <c r="N4735" s="7">
        <f>VLOOKUP($A4735,'[1]Prices 23 nov'!$A$2:$Q$5001,5,FALSE)</f>
        <v>-16.831888213719949</v>
      </c>
      <c r="O4735" s="7">
        <f>VLOOKUP($A4735,'[1]Prices 23 nov'!$A$2:$Q$5001,6,FALSE)</f>
        <v>6.8091835905704556</v>
      </c>
      <c r="P4735" s="7">
        <f>VLOOKUP($A4735,'[1]Prices 23 nov'!$A$2:$Q$5001,7,FALSE)</f>
        <v>6.8626255402793959</v>
      </c>
      <c r="Q4735" s="7">
        <f>VLOOKUP($A4735,'[1]Prices 23 nov'!$A$2:$Q$5001,8,FALSE)</f>
        <v>6.8150716824321762</v>
      </c>
      <c r="R4735" s="7">
        <f>VLOOKUP($A4735,'[1]Prices 23 nov'!$A$2:$Q$5001,9,FALSE)</f>
        <v>5.8862330352468462</v>
      </c>
      <c r="S4735" s="7">
        <f>VLOOKUP($A4735,'[1]Prices 23 nov'!$A$2:$Q$5001,10,FALSE)</f>
        <v>3.926759845128061</v>
      </c>
      <c r="T4735" s="7">
        <f>VLOOKUP($A4735,'[1]Prices 23 nov'!$A$2:$Q$5001,11,FALSE)</f>
        <v>3.8602232054729479</v>
      </c>
      <c r="U4735" s="7">
        <f>VLOOKUP($A4735,'[1]Prices 23 nov'!$A$2:$Q$5001,12,FALSE)</f>
        <v>4.2122431691951761</v>
      </c>
      <c r="V4735" s="7">
        <f>VLOOKUP($A4735,'[1]Prices 23 nov'!$A$2:$Q$5001,13,FALSE)</f>
        <v>4.891733223955157</v>
      </c>
      <c r="W4735" s="7">
        <f>VLOOKUP($A4735,'[1]Prices 23 nov'!$A$2:$Q$5001,14,FALSE)</f>
        <v>4.6674398873424536</v>
      </c>
      <c r="X4735" s="7">
        <f>VLOOKUP($A4735,'[1]Prices 23 nov'!$A$2:$Q$5001,15,FALSE)</f>
        <v>4.6702739569911964</v>
      </c>
      <c r="Y4735" s="7">
        <f>VLOOKUP($A4735,'[1]Prices 23 nov'!$A$2:$Q$5001,16,FALSE)</f>
        <v>4.4115900153255438</v>
      </c>
      <c r="Z4735" s="7">
        <f>VLOOKUP($A4735,'[1]Prices 23 nov'!$A$2:$Q$5001,17,FALSE)</f>
        <v>4.7731201218414299</v>
      </c>
    </row>
    <row r="4736" spans="1:26">
      <c r="A4736" s="4" t="s">
        <v>9944</v>
      </c>
      <c r="B4736" s="4" t="s">
        <v>9945</v>
      </c>
      <c r="C4736" s="5">
        <v>2946131968</v>
      </c>
      <c r="D4736" s="5">
        <v>4767</v>
      </c>
      <c r="E4736" s="6" t="s">
        <v>329</v>
      </c>
      <c r="F4736" s="4" t="s">
        <v>210</v>
      </c>
      <c r="G4736" s="4" t="s">
        <v>211</v>
      </c>
      <c r="H4736" s="4" t="s">
        <v>212</v>
      </c>
      <c r="I4736" s="4">
        <v>4.4117646217346191</v>
      </c>
      <c r="J4736" s="5">
        <v>11.421667229938141</v>
      </c>
      <c r="K4736" s="5">
        <v>5.8068237016800914</v>
      </c>
      <c r="L4736" s="4" t="s">
        <v>20</v>
      </c>
      <c r="M4736" s="4" t="s">
        <v>639</v>
      </c>
      <c r="N4736" s="7">
        <f>VLOOKUP($A4736,'[1]Prices 23 nov'!$A$2:$Q$5001,5,FALSE)</f>
        <v>62.147223722822531</v>
      </c>
      <c r="O4736" s="7">
        <f>VLOOKUP($A4736,'[1]Prices 23 nov'!$A$2:$Q$5001,6,FALSE)</f>
        <v>6.7044874162763506</v>
      </c>
      <c r="P4736" s="7">
        <f>VLOOKUP($A4736,'[1]Prices 23 nov'!$A$2:$Q$5001,7,FALSE)</f>
        <v>7.4089124842333831</v>
      </c>
      <c r="Q4736" s="7">
        <f>VLOOKUP($A4736,'[1]Prices 23 nov'!$A$2:$Q$5001,8,FALSE)</f>
        <v>8.8322348482580537</v>
      </c>
      <c r="R4736" s="7">
        <f>VLOOKUP($A4736,'[1]Prices 23 nov'!$A$2:$Q$5001,9,FALSE)</f>
        <v>8.4701197952182383</v>
      </c>
      <c r="S4736" s="7">
        <f>VLOOKUP($A4736,'[1]Prices 23 nov'!$A$2:$Q$5001,10,FALSE)</f>
        <v>6.9840479333240069</v>
      </c>
      <c r="T4736" s="7">
        <f>VLOOKUP($A4736,'[1]Prices 23 nov'!$A$2:$Q$5001,11,FALSE)</f>
        <v>7.832838038681075</v>
      </c>
      <c r="U4736" s="7">
        <f>VLOOKUP($A4736,'[1]Prices 23 nov'!$A$2:$Q$5001,12,FALSE)</f>
        <v>8.6119971101667829</v>
      </c>
      <c r="V4736" s="7">
        <f>VLOOKUP($A4736,'[1]Prices 23 nov'!$A$2:$Q$5001,13,FALSE)</f>
        <v>9.9619241954647464</v>
      </c>
      <c r="W4736" s="7">
        <f>VLOOKUP($A4736,'[1]Prices 23 nov'!$A$2:$Q$5001,14,FALSE)</f>
        <v>10.36871153320936</v>
      </c>
      <c r="X4736" s="7">
        <f>VLOOKUP($A4736,'[1]Prices 23 nov'!$A$2:$Q$5001,15,FALSE)</f>
        <v>10.13008190298444</v>
      </c>
      <c r="Y4736" s="7">
        <f>VLOOKUP($A4736,'[1]Prices 23 nov'!$A$2:$Q$5001,16,FALSE)</f>
        <v>10.82586797347119</v>
      </c>
      <c r="Z4736" s="7">
        <f>VLOOKUP($A4736,'[1]Prices 23 nov'!$A$2:$Q$5001,17,FALSE)</f>
        <v>9.6250768448514918</v>
      </c>
    </row>
    <row r="4737" spans="1:26">
      <c r="A4737" s="4" t="s">
        <v>9946</v>
      </c>
      <c r="B4737" s="4" t="s">
        <v>9947</v>
      </c>
      <c r="C4737" s="5">
        <v>2945757184</v>
      </c>
      <c r="D4737" s="5">
        <v>4768</v>
      </c>
      <c r="E4737" s="6" t="s">
        <v>70</v>
      </c>
      <c r="F4737" s="4" t="s">
        <v>250</v>
      </c>
      <c r="G4737" s="4" t="s">
        <v>251</v>
      </c>
      <c r="H4737" s="4" t="s">
        <v>252</v>
      </c>
      <c r="I4737" s="4">
        <v>4.3333334922790527</v>
      </c>
      <c r="J4737" s="5">
        <v>10.1113606932</v>
      </c>
      <c r="K4737" s="5">
        <v>4.67305845985</v>
      </c>
      <c r="L4737" s="4" t="s">
        <v>41</v>
      </c>
      <c r="M4737" s="4" t="s">
        <v>109</v>
      </c>
      <c r="N4737" s="7">
        <f>VLOOKUP($A4737,'[1]Prices 23 nov'!$A$2:$Q$5001,5,FALSE)</f>
        <v>-0.26180575505672099</v>
      </c>
      <c r="O4737" s="7">
        <f>VLOOKUP($A4737,'[1]Prices 23 nov'!$A$2:$Q$5001,6,FALSE)</f>
        <v>8.3294961489737034</v>
      </c>
      <c r="P4737" s="7">
        <f>VLOOKUP($A4737,'[1]Prices 23 nov'!$A$2:$Q$5001,7,FALSE)</f>
        <v>8.0735133625566959</v>
      </c>
      <c r="Q4737" s="7">
        <f>VLOOKUP($A4737,'[1]Prices 23 nov'!$A$2:$Q$5001,8,FALSE)</f>
        <v>7.4518647752702236</v>
      </c>
      <c r="R4737" s="7">
        <f>VLOOKUP($A4737,'[1]Prices 23 nov'!$A$2:$Q$5001,9,FALSE)</f>
        <v>6.7887699883431196</v>
      </c>
      <c r="S4737" s="7">
        <f>VLOOKUP($A4737,'[1]Prices 23 nov'!$A$2:$Q$5001,10,FALSE)</f>
        <v>5.8194525400176644</v>
      </c>
      <c r="T4737" s="7">
        <f>VLOOKUP($A4737,'[1]Prices 23 nov'!$A$2:$Q$5001,11,FALSE)</f>
        <v>6.7319937776774168</v>
      </c>
      <c r="U4737" s="7">
        <f>VLOOKUP($A4737,'[1]Prices 23 nov'!$A$2:$Q$5001,12,FALSE)</f>
        <v>8.2642951011657715</v>
      </c>
      <c r="V4737" s="7">
        <f>VLOOKUP($A4737,'[1]Prices 23 nov'!$A$2:$Q$5001,13,FALSE)</f>
        <v>7.413714163005352</v>
      </c>
      <c r="W4737" s="7">
        <f>VLOOKUP($A4737,'[1]Prices 23 nov'!$A$2:$Q$5001,14,FALSE)</f>
        <v>8.0567855760455132</v>
      </c>
      <c r="X4737" s="7">
        <f>VLOOKUP($A4737,'[1]Prices 23 nov'!$A$2:$Q$5001,15,FALSE)</f>
        <v>8.6378396954387426</v>
      </c>
      <c r="Y4737" s="7">
        <f>VLOOKUP($A4737,'[1]Prices 23 nov'!$A$2:$Q$5001,16,FALSE)</f>
        <v>7.0401239600032568</v>
      </c>
      <c r="Z4737" s="7">
        <f>VLOOKUP($A4737,'[1]Prices 23 nov'!$A$2:$Q$5001,17,FALSE)</f>
        <v>7.0719398781657219</v>
      </c>
    </row>
    <row r="4738" spans="1:26">
      <c r="A4738" s="4" t="s">
        <v>9948</v>
      </c>
      <c r="B4738" s="4" t="s">
        <v>9949</v>
      </c>
      <c r="C4738" s="5">
        <v>2945722112</v>
      </c>
      <c r="D4738" s="5">
        <v>4769</v>
      </c>
      <c r="E4738" s="6" t="s">
        <v>55</v>
      </c>
      <c r="F4738" s="4" t="s">
        <v>51</v>
      </c>
      <c r="G4738" s="4" t="s">
        <v>18</v>
      </c>
      <c r="H4738" s="4" t="s">
        <v>19</v>
      </c>
      <c r="I4738" s="4">
        <v>4.1428570747375488</v>
      </c>
      <c r="J4738" s="5">
        <v>30.569999694824219</v>
      </c>
      <c r="K4738" s="5">
        <v>15.229999542236328</v>
      </c>
      <c r="L4738" s="4" t="s">
        <v>186</v>
      </c>
      <c r="M4738" s="4" t="s">
        <v>145</v>
      </c>
      <c r="N4738" s="7">
        <f>VLOOKUP($A4738,'[1]Prices 23 nov'!$A$2:$Q$5001,5,FALSE)</f>
        <v>-4.1619346736060496</v>
      </c>
      <c r="O4738" s="7">
        <f>VLOOKUP($A4738,'[1]Prices 23 nov'!$A$2:$Q$5001,6,FALSE)</f>
        <v>28.739999771118161</v>
      </c>
      <c r="P4738" s="7">
        <f>VLOOKUP($A4738,'[1]Prices 23 nov'!$A$2:$Q$5001,7,FALSE)</f>
        <v>29.379999160766602</v>
      </c>
      <c r="Q4738" s="7">
        <f>VLOOKUP($A4738,'[1]Prices 23 nov'!$A$2:$Q$5001,8,FALSE)</f>
        <v>30.229999542236332</v>
      </c>
      <c r="R4738" s="7">
        <f>VLOOKUP($A4738,'[1]Prices 23 nov'!$A$2:$Q$5001,9,FALSE)</f>
        <v>26.579999923706051</v>
      </c>
      <c r="S4738" s="7">
        <f>VLOOKUP($A4738,'[1]Prices 23 nov'!$A$2:$Q$5001,10,FALSE)</f>
        <v>19.770000457763668</v>
      </c>
      <c r="T4738" s="7">
        <f>VLOOKUP($A4738,'[1]Prices 23 nov'!$A$2:$Q$5001,11,FALSE)</f>
        <v>25.030000686645511</v>
      </c>
      <c r="U4738" s="7">
        <f>VLOOKUP($A4738,'[1]Prices 23 nov'!$A$2:$Q$5001,12,FALSE)</f>
        <v>25.610000610351559</v>
      </c>
      <c r="V4738" s="7">
        <f>VLOOKUP($A4738,'[1]Prices 23 nov'!$A$2:$Q$5001,13,FALSE)</f>
        <v>25.270000457763668</v>
      </c>
      <c r="W4738" s="7">
        <f>VLOOKUP($A4738,'[1]Prices 23 nov'!$A$2:$Q$5001,14,FALSE)</f>
        <v>26.64999961853027</v>
      </c>
      <c r="X4738" s="7">
        <f>VLOOKUP($A4738,'[1]Prices 23 nov'!$A$2:$Q$5001,15,FALSE)</f>
        <v>24.239999771118161</v>
      </c>
      <c r="Y4738" s="7">
        <f>VLOOKUP($A4738,'[1]Prices 23 nov'!$A$2:$Q$5001,16,FALSE)</f>
        <v>24.389999389648441</v>
      </c>
      <c r="Z4738" s="7">
        <f>VLOOKUP($A4738,'[1]Prices 23 nov'!$A$2:$Q$5001,17,FALSE)</f>
        <v>22.559999465942379</v>
      </c>
    </row>
    <row r="4739" spans="1:26">
      <c r="A4739" s="4" t="s">
        <v>9950</v>
      </c>
      <c r="B4739" s="4" t="s">
        <v>9951</v>
      </c>
      <c r="C4739" s="5">
        <v>2944880640</v>
      </c>
      <c r="D4739" s="5">
        <v>4770</v>
      </c>
      <c r="E4739" s="6" t="s">
        <v>294</v>
      </c>
      <c r="F4739" s="4" t="s">
        <v>51</v>
      </c>
      <c r="G4739" s="4" t="s">
        <v>18</v>
      </c>
      <c r="H4739" s="4" t="s">
        <v>19</v>
      </c>
      <c r="I4739" s="4">
        <v>4.384615421295166</v>
      </c>
      <c r="J4739" s="5">
        <v>53.840000152587891</v>
      </c>
      <c r="K4739" s="5">
        <v>26.600000381469727</v>
      </c>
      <c r="L4739" s="4" t="s">
        <v>20</v>
      </c>
      <c r="M4739" s="4" t="s">
        <v>358</v>
      </c>
      <c r="N4739" s="7">
        <f>VLOOKUP($A4739,'[1]Prices 23 nov'!$A$2:$Q$5001,5,FALSE)</f>
        <v>-11.139087866676389</v>
      </c>
      <c r="O4739" s="7">
        <f>VLOOKUP($A4739,'[1]Prices 23 nov'!$A$2:$Q$5001,6,FALSE)</f>
        <v>49.909999847412109</v>
      </c>
      <c r="P4739" s="7">
        <f>VLOOKUP($A4739,'[1]Prices 23 nov'!$A$2:$Q$5001,7,FALSE)</f>
        <v>50.220001220703118</v>
      </c>
      <c r="Q4739" s="7">
        <f>VLOOKUP($A4739,'[1]Prices 23 nov'!$A$2:$Q$5001,8,FALSE)</f>
        <v>48.340000152587891</v>
      </c>
      <c r="R4739" s="7">
        <f>VLOOKUP($A4739,'[1]Prices 23 nov'!$A$2:$Q$5001,9,FALSE)</f>
        <v>46.189998626708977</v>
      </c>
      <c r="S4739" s="7">
        <f>VLOOKUP($A4739,'[1]Prices 23 nov'!$A$2:$Q$5001,10,FALSE)</f>
        <v>28.489999771118161</v>
      </c>
      <c r="T4739" s="7">
        <f>VLOOKUP($A4739,'[1]Prices 23 nov'!$A$2:$Q$5001,11,FALSE)</f>
        <v>37.939998626708977</v>
      </c>
      <c r="U4739" s="7">
        <f>VLOOKUP($A4739,'[1]Prices 23 nov'!$A$2:$Q$5001,12,FALSE)</f>
        <v>44.279998779296882</v>
      </c>
      <c r="V4739" s="7">
        <f>VLOOKUP($A4739,'[1]Prices 23 nov'!$A$2:$Q$5001,13,FALSE)</f>
        <v>46.819999694824219</v>
      </c>
      <c r="W4739" s="7">
        <f>VLOOKUP($A4739,'[1]Prices 23 nov'!$A$2:$Q$5001,14,FALSE)</f>
        <v>51.709999084472663</v>
      </c>
      <c r="X4739" s="7">
        <f>VLOOKUP($A4739,'[1]Prices 23 nov'!$A$2:$Q$5001,15,FALSE)</f>
        <v>46.669998168945313</v>
      </c>
      <c r="Y4739" s="7">
        <f>VLOOKUP($A4739,'[1]Prices 23 nov'!$A$2:$Q$5001,16,FALSE)</f>
        <v>40.240001678466797</v>
      </c>
      <c r="Z4739" s="7">
        <f>VLOOKUP($A4739,'[1]Prices 23 nov'!$A$2:$Q$5001,17,FALSE)</f>
        <v>41.5</v>
      </c>
    </row>
    <row r="4740" spans="1:26">
      <c r="A4740" s="4" t="s">
        <v>9952</v>
      </c>
      <c r="B4740" s="4" t="s">
        <v>9953</v>
      </c>
      <c r="C4740" s="5">
        <v>2944482560</v>
      </c>
      <c r="D4740" s="5">
        <v>4771</v>
      </c>
      <c r="E4740" s="6" t="s">
        <v>34</v>
      </c>
      <c r="F4740" s="4" t="s">
        <v>242</v>
      </c>
      <c r="G4740" s="4" t="s">
        <v>46</v>
      </c>
      <c r="H4740" s="4" t="s">
        <v>102</v>
      </c>
      <c r="I4740" s="4">
        <v>2.4000000953674316</v>
      </c>
      <c r="J4740" s="5">
        <v>1.6489384316154831</v>
      </c>
      <c r="K4740" s="5">
        <v>0.95736165541625806</v>
      </c>
      <c r="L4740" s="4" t="s">
        <v>580</v>
      </c>
      <c r="M4740" s="4" t="s">
        <v>587</v>
      </c>
      <c r="N4740" s="7">
        <f>VLOOKUP($A4740,'[1]Prices 23 nov'!$A$2:$Q$5001,5,FALSE)</f>
        <v>-12.28834857538741</v>
      </c>
      <c r="O4740" s="7">
        <f>VLOOKUP($A4740,'[1]Prices 23 nov'!$A$2:$Q$5001,6,FALSE)</f>
        <v>1.2657508315937209</v>
      </c>
      <c r="P4740" s="7">
        <f>VLOOKUP($A4740,'[1]Prices 23 nov'!$A$2:$Q$5001,7,FALSE)</f>
        <v>1.368584238388308</v>
      </c>
      <c r="Q4740" s="7">
        <f>VLOOKUP($A4740,'[1]Prices 23 nov'!$A$2:$Q$5001,8,FALSE)</f>
        <v>1.051057481673112</v>
      </c>
      <c r="R4740" s="7">
        <f>VLOOKUP($A4740,'[1]Prices 23 nov'!$A$2:$Q$5001,9,FALSE)</f>
        <v>1.4437789237326799</v>
      </c>
      <c r="S4740" s="7">
        <f>VLOOKUP($A4740,'[1]Prices 23 nov'!$A$2:$Q$5001,10,FALSE)</f>
        <v>1.1014085126300941</v>
      </c>
      <c r="T4740" s="7">
        <f>VLOOKUP($A4740,'[1]Prices 23 nov'!$A$2:$Q$5001,11,FALSE)</f>
        <v>1.160930439648268</v>
      </c>
      <c r="U4740" s="7">
        <f>VLOOKUP($A4740,'[1]Prices 23 nov'!$A$2:$Q$5001,12,FALSE)</f>
        <v>1.137798435205013</v>
      </c>
      <c r="V4740" s="7">
        <f>VLOOKUP($A4740,'[1]Prices 23 nov'!$A$2:$Q$5001,13,FALSE)</f>
        <v>1.203677546569111</v>
      </c>
      <c r="W4740" s="7">
        <f>VLOOKUP($A4740,'[1]Prices 23 nov'!$A$2:$Q$5001,14,FALSE)</f>
        <v>1.3250440619885919</v>
      </c>
      <c r="X4740" s="7">
        <f>VLOOKUP($A4740,'[1]Prices 23 nov'!$A$2:$Q$5001,15,FALSE)</f>
        <v>1.340030924243365</v>
      </c>
      <c r="Y4740" s="7">
        <f>VLOOKUP($A4740,'[1]Prices 23 nov'!$A$2:$Q$5001,16,FALSE)</f>
        <v>1.1839199188803211</v>
      </c>
      <c r="Z4740" s="7">
        <f>VLOOKUP($A4740,'[1]Prices 23 nov'!$A$2:$Q$5001,17,FALSE)</f>
        <v>1.1626865158109889</v>
      </c>
    </row>
    <row r="4741" spans="1:26">
      <c r="A4741" s="4" t="s">
        <v>9954</v>
      </c>
      <c r="B4741" s="4" t="s">
        <v>9955</v>
      </c>
      <c r="C4741" s="5">
        <v>2943555072</v>
      </c>
      <c r="D4741" s="5">
        <v>4772</v>
      </c>
      <c r="E4741" s="6" t="s">
        <v>55</v>
      </c>
      <c r="F4741" s="4" t="s">
        <v>992</v>
      </c>
      <c r="G4741" s="4" t="s">
        <v>495</v>
      </c>
      <c r="H4741" s="4" t="s">
        <v>993</v>
      </c>
      <c r="I4741" s="4">
        <v>4.6315789222717285</v>
      </c>
      <c r="J4741" s="5">
        <v>2.2106692060130442</v>
      </c>
      <c r="K4741" s="5">
        <v>1.0801918877611749</v>
      </c>
      <c r="L4741" s="4" t="s">
        <v>565</v>
      </c>
      <c r="M4741" s="4" t="s">
        <v>1922</v>
      </c>
      <c r="N4741" s="7">
        <f>VLOOKUP($A4741,'[1]Prices 23 nov'!$A$2:$Q$5001,5,FALSE)</f>
        <v>-12.298004455142131</v>
      </c>
      <c r="O4741" s="7">
        <f>VLOOKUP($A4741,'[1]Prices 23 nov'!$A$2:$Q$5001,6,FALSE)</f>
        <v>2.0004757496515002</v>
      </c>
      <c r="P4741" s="7">
        <f>VLOOKUP($A4741,'[1]Prices 23 nov'!$A$2:$Q$5001,7,FALSE)</f>
        <v>2.0820578530549478</v>
      </c>
      <c r="Q4741" s="7">
        <f>VLOOKUP($A4741,'[1]Prices 23 nov'!$A$2:$Q$5001,8,FALSE)</f>
        <v>2.06969904971902</v>
      </c>
      <c r="R4741" s="7">
        <f>VLOOKUP($A4741,'[1]Prices 23 nov'!$A$2:$Q$5001,9,FALSE)</f>
        <v>2.0396019115833042</v>
      </c>
      <c r="S4741" s="7">
        <f>VLOOKUP($A4741,'[1]Prices 23 nov'!$A$2:$Q$5001,10,FALSE)</f>
        <v>1.4588995501673589</v>
      </c>
      <c r="T4741" s="7">
        <f>VLOOKUP($A4741,'[1]Prices 23 nov'!$A$2:$Q$5001,11,FALSE)</f>
        <v>1.500429617311966</v>
      </c>
      <c r="U4741" s="7">
        <f>VLOOKUP($A4741,'[1]Prices 23 nov'!$A$2:$Q$5001,12,FALSE)</f>
        <v>1.7639878160244959</v>
      </c>
      <c r="V4741" s="7">
        <f>VLOOKUP($A4741,'[1]Prices 23 nov'!$A$2:$Q$5001,13,FALSE)</f>
        <v>1.660654395571783</v>
      </c>
      <c r="W4741" s="7">
        <f>VLOOKUP($A4741,'[1]Prices 23 nov'!$A$2:$Q$5001,14,FALSE)</f>
        <v>1.6886523306182259</v>
      </c>
      <c r="X4741" s="7">
        <f>VLOOKUP($A4741,'[1]Prices 23 nov'!$A$2:$Q$5001,15,FALSE)</f>
        <v>1.8701054057280539</v>
      </c>
      <c r="Y4741" s="7">
        <f>VLOOKUP($A4741,'[1]Prices 23 nov'!$A$2:$Q$5001,16,FALSE)</f>
        <v>1.7639317307629769</v>
      </c>
      <c r="Z4741" s="7">
        <f>VLOOKUP($A4741,'[1]Prices 23 nov'!$A$2:$Q$5001,17,FALSE)</f>
        <v>1.521802674740911</v>
      </c>
    </row>
    <row r="4742" spans="1:26">
      <c r="A4742" s="4" t="s">
        <v>9956</v>
      </c>
      <c r="B4742" s="4" t="s">
        <v>9957</v>
      </c>
      <c r="C4742" s="5">
        <v>2942312448</v>
      </c>
      <c r="D4742" s="5">
        <v>4773</v>
      </c>
      <c r="E4742" s="6" t="s">
        <v>55</v>
      </c>
      <c r="F4742" s="4" t="s">
        <v>51</v>
      </c>
      <c r="G4742" s="4" t="s">
        <v>18</v>
      </c>
      <c r="H4742" s="4" t="s">
        <v>19</v>
      </c>
      <c r="I4742" s="4">
        <v>3.5714285373687744</v>
      </c>
      <c r="J4742" s="5">
        <v>21.25</v>
      </c>
      <c r="K4742" s="5">
        <v>8.7899999618530273</v>
      </c>
      <c r="L4742" s="4" t="s">
        <v>20</v>
      </c>
      <c r="M4742" s="4" t="s">
        <v>56</v>
      </c>
      <c r="N4742" s="7">
        <f>VLOOKUP($A4742,'[1]Prices 23 nov'!$A$2:$Q$5001,5,FALSE)</f>
        <v>19.611391778398541</v>
      </c>
      <c r="O4742" s="7">
        <f>VLOOKUP($A4742,'[1]Prices 23 nov'!$A$2:$Q$5001,6,FALSE)</f>
        <v>17.879999160766602</v>
      </c>
      <c r="P4742" s="7">
        <f>VLOOKUP($A4742,'[1]Prices 23 nov'!$A$2:$Q$5001,7,FALSE)</f>
        <v>18.129999160766602</v>
      </c>
      <c r="Q4742" s="7">
        <f>VLOOKUP($A4742,'[1]Prices 23 nov'!$A$2:$Q$5001,8,FALSE)</f>
        <v>17.95999908447266</v>
      </c>
      <c r="R4742" s="7">
        <f>VLOOKUP($A4742,'[1]Prices 23 nov'!$A$2:$Q$5001,9,FALSE)</f>
        <v>16.870000839233398</v>
      </c>
      <c r="S4742" s="7">
        <f>VLOOKUP($A4742,'[1]Prices 23 nov'!$A$2:$Q$5001,10,FALSE)</f>
        <v>10.960000038146971</v>
      </c>
      <c r="T4742" s="7">
        <f>VLOOKUP($A4742,'[1]Prices 23 nov'!$A$2:$Q$5001,11,FALSE)</f>
        <v>13.47999954223633</v>
      </c>
      <c r="U4742" s="7">
        <f>VLOOKUP($A4742,'[1]Prices 23 nov'!$A$2:$Q$5001,12,FALSE)</f>
        <v>14.72999954223633</v>
      </c>
      <c r="V4742" s="7">
        <f>VLOOKUP($A4742,'[1]Prices 23 nov'!$A$2:$Q$5001,13,FALSE)</f>
        <v>14.930000305175779</v>
      </c>
      <c r="W4742" s="7">
        <f>VLOOKUP($A4742,'[1]Prices 23 nov'!$A$2:$Q$5001,14,FALSE)</f>
        <v>15.30000019073486</v>
      </c>
      <c r="X4742" s="7">
        <f>VLOOKUP($A4742,'[1]Prices 23 nov'!$A$2:$Q$5001,15,FALSE)</f>
        <v>16.969999313354489</v>
      </c>
      <c r="Y4742" s="7">
        <f>VLOOKUP($A4742,'[1]Prices 23 nov'!$A$2:$Q$5001,16,FALSE)</f>
        <v>16.29999923706055</v>
      </c>
      <c r="Z4742" s="7">
        <f>VLOOKUP($A4742,'[1]Prices 23 nov'!$A$2:$Q$5001,17,FALSE)</f>
        <v>18.190000534057621</v>
      </c>
    </row>
    <row r="4743" spans="1:26">
      <c r="A4743" s="4" t="s">
        <v>9958</v>
      </c>
      <c r="B4743" s="4" t="s">
        <v>9959</v>
      </c>
      <c r="C4743" s="5">
        <v>2939959296</v>
      </c>
      <c r="D4743" s="5">
        <v>4774</v>
      </c>
      <c r="E4743" s="6" t="s">
        <v>24</v>
      </c>
      <c r="F4743" s="4" t="s">
        <v>101</v>
      </c>
      <c r="G4743" s="4" t="s">
        <v>46</v>
      </c>
      <c r="H4743" s="4" t="s">
        <v>102</v>
      </c>
      <c r="I4743" s="4">
        <v>0</v>
      </c>
      <c r="J4743" s="5">
        <v>1.477894618786713</v>
      </c>
      <c r="K4743" s="5">
        <v>0.738142496882357</v>
      </c>
      <c r="L4743" s="4" t="s">
        <v>5083</v>
      </c>
      <c r="M4743" s="4" t="s">
        <v>2397</v>
      </c>
      <c r="N4743" s="7">
        <f>VLOOKUP($A4743,'[1]Prices 23 nov'!$A$2:$Q$5001,5,FALSE)</f>
        <v>0</v>
      </c>
      <c r="O4743" s="7">
        <f>VLOOKUP($A4743,'[1]Prices 23 nov'!$A$2:$Q$5001,6,FALSE)</f>
        <v>0</v>
      </c>
      <c r="P4743" s="7">
        <f>VLOOKUP($A4743,'[1]Prices 23 nov'!$A$2:$Q$5001,7,FALSE)</f>
        <v>0</v>
      </c>
      <c r="Q4743" s="7">
        <f>VLOOKUP($A4743,'[1]Prices 23 nov'!$A$2:$Q$5001,8,FALSE)</f>
        <v>0</v>
      </c>
      <c r="R4743" s="7">
        <f>VLOOKUP($A4743,'[1]Prices 23 nov'!$A$2:$Q$5001,9,FALSE)</f>
        <v>0</v>
      </c>
      <c r="S4743" s="7">
        <f>VLOOKUP($A4743,'[1]Prices 23 nov'!$A$2:$Q$5001,10,FALSE)</f>
        <v>0</v>
      </c>
      <c r="T4743" s="7">
        <f>VLOOKUP($A4743,'[1]Prices 23 nov'!$A$2:$Q$5001,11,FALSE)</f>
        <v>0</v>
      </c>
      <c r="U4743" s="7">
        <f>VLOOKUP($A4743,'[1]Prices 23 nov'!$A$2:$Q$5001,12,FALSE)</f>
        <v>1.33701840230674</v>
      </c>
      <c r="V4743" s="7">
        <f>VLOOKUP($A4743,'[1]Prices 23 nov'!$A$2:$Q$5001,13,FALSE)</f>
        <v>1.089108887158829</v>
      </c>
      <c r="W4743" s="7">
        <f>VLOOKUP($A4743,'[1]Prices 23 nov'!$A$2:$Q$5001,14,FALSE)</f>
        <v>1.1316592666028029</v>
      </c>
      <c r="X4743" s="7">
        <f>VLOOKUP($A4743,'[1]Prices 23 nov'!$A$2:$Q$5001,15,FALSE)</f>
        <v>1.0383409675905571</v>
      </c>
      <c r="Y4743" s="7">
        <f>VLOOKUP($A4743,'[1]Prices 23 nov'!$A$2:$Q$5001,16,FALSE)</f>
        <v>0.96451190687489008</v>
      </c>
      <c r="Z4743" s="7">
        <f>VLOOKUP($A4743,'[1]Prices 23 nov'!$A$2:$Q$5001,17,FALSE)</f>
        <v>0.95047380416143312</v>
      </c>
    </row>
    <row r="4744" spans="1:26">
      <c r="A4744" s="4" t="s">
        <v>9960</v>
      </c>
      <c r="B4744" s="4" t="s">
        <v>9961</v>
      </c>
      <c r="C4744" s="5">
        <v>2939756032</v>
      </c>
      <c r="D4744" s="5">
        <v>4775</v>
      </c>
      <c r="E4744" s="6" t="s">
        <v>294</v>
      </c>
      <c r="F4744" s="4" t="s">
        <v>377</v>
      </c>
      <c r="G4744" s="4" t="s">
        <v>378</v>
      </c>
      <c r="H4744" s="4" t="s">
        <v>379</v>
      </c>
      <c r="I4744" s="4">
        <v>4.7142858505249023</v>
      </c>
      <c r="J4744" s="5">
        <v>25.939906847615553</v>
      </c>
      <c r="K4744" s="5">
        <v>12.275490783202315</v>
      </c>
      <c r="L4744" s="4" t="s">
        <v>196</v>
      </c>
      <c r="M4744" s="4" t="s">
        <v>207</v>
      </c>
      <c r="N4744" s="7">
        <f>VLOOKUP($A4744,'[1]Prices 23 nov'!$A$2:$Q$5001,5,FALSE)</f>
        <v>-10.415343577379611</v>
      </c>
      <c r="O4744" s="7">
        <f>VLOOKUP($A4744,'[1]Prices 23 nov'!$A$2:$Q$5001,6,FALSE)</f>
        <v>17.56523141979142</v>
      </c>
      <c r="P4744" s="7">
        <f>VLOOKUP($A4744,'[1]Prices 23 nov'!$A$2:$Q$5001,7,FALSE)</f>
        <v>23.06507569000291</v>
      </c>
      <c r="Q4744" s="7">
        <f>VLOOKUP($A4744,'[1]Prices 23 nov'!$A$2:$Q$5001,8,FALSE)</f>
        <v>22.800151226038452</v>
      </c>
      <c r="R4744" s="7">
        <f>VLOOKUP($A4744,'[1]Prices 23 nov'!$A$2:$Q$5001,9,FALSE)</f>
        <v>24.632684726486328</v>
      </c>
      <c r="S4744" s="7">
        <f>VLOOKUP($A4744,'[1]Prices 23 nov'!$A$2:$Q$5001,10,FALSE)</f>
        <v>13.18750865757465</v>
      </c>
      <c r="T4744" s="7">
        <f>VLOOKUP($A4744,'[1]Prices 23 nov'!$A$2:$Q$5001,11,FALSE)</f>
        <v>17.116286336161469</v>
      </c>
      <c r="U4744" s="7">
        <f>VLOOKUP($A4744,'[1]Prices 23 nov'!$A$2:$Q$5001,12,FALSE)</f>
        <v>15.187173294608559</v>
      </c>
      <c r="V4744" s="7">
        <f>VLOOKUP($A4744,'[1]Prices 23 nov'!$A$2:$Q$5001,13,FALSE)</f>
        <v>16.87039697616547</v>
      </c>
      <c r="W4744" s="7">
        <f>VLOOKUP($A4744,'[1]Prices 23 nov'!$A$2:$Q$5001,14,FALSE)</f>
        <v>15.853476375341421</v>
      </c>
      <c r="X4744" s="7">
        <f>VLOOKUP($A4744,'[1]Prices 23 nov'!$A$2:$Q$5001,15,FALSE)</f>
        <v>18.174857668887061</v>
      </c>
      <c r="Y4744" s="7">
        <f>VLOOKUP($A4744,'[1]Prices 23 nov'!$A$2:$Q$5001,16,FALSE)</f>
        <v>16.111319875882149</v>
      </c>
      <c r="Z4744" s="7">
        <f>VLOOKUP($A4744,'[1]Prices 23 nov'!$A$2:$Q$5001,17,FALSE)</f>
        <v>14.360097280921201</v>
      </c>
    </row>
    <row r="4745" spans="1:26">
      <c r="A4745" s="4" t="s">
        <v>9962</v>
      </c>
      <c r="B4745" s="4" t="s">
        <v>9963</v>
      </c>
      <c r="C4745" s="5">
        <v>2938418432</v>
      </c>
      <c r="D4745" s="5">
        <v>4776</v>
      </c>
      <c r="E4745" s="6" t="s">
        <v>70</v>
      </c>
      <c r="F4745" s="4" t="s">
        <v>141</v>
      </c>
      <c r="G4745" s="4" t="s">
        <v>142</v>
      </c>
      <c r="H4745" s="4" t="s">
        <v>143</v>
      </c>
      <c r="I4745" s="4">
        <v>5</v>
      </c>
      <c r="J4745" s="5">
        <v>158.38900183948107</v>
      </c>
      <c r="K4745" s="5">
        <v>62.325840609325653</v>
      </c>
      <c r="L4745" s="4" t="s">
        <v>144</v>
      </c>
      <c r="M4745" s="4" t="s">
        <v>38</v>
      </c>
      <c r="N4745" s="7">
        <f>VLOOKUP($A4745,'[1]Prices 23 nov'!$A$2:$Q$5001,5,FALSE)</f>
        <v>68.285649112589027</v>
      </c>
      <c r="O4745" s="7">
        <f>VLOOKUP($A4745,'[1]Prices 23 nov'!$A$2:$Q$5001,6,FALSE)</f>
        <v>87.674250118434429</v>
      </c>
      <c r="P4745" s="7">
        <f>VLOOKUP($A4745,'[1]Prices 23 nov'!$A$2:$Q$5001,7,FALSE)</f>
        <v>93.971463618800044</v>
      </c>
      <c r="Q4745" s="7">
        <f>VLOOKUP($A4745,'[1]Prices 23 nov'!$A$2:$Q$5001,8,FALSE)</f>
        <v>87.052547577768564</v>
      </c>
      <c r="R4745" s="7">
        <f>VLOOKUP($A4745,'[1]Prices 23 nov'!$A$2:$Q$5001,9,FALSE)</f>
        <v>77.579810209572315</v>
      </c>
      <c r="S4745" s="7">
        <f>VLOOKUP($A4745,'[1]Prices 23 nov'!$A$2:$Q$5001,10,FALSE)</f>
        <v>81.527828508988023</v>
      </c>
      <c r="T4745" s="7">
        <f>VLOOKUP($A4745,'[1]Prices 23 nov'!$A$2:$Q$5001,11,FALSE)</f>
        <v>89.717171248048544</v>
      </c>
      <c r="U4745" s="7">
        <f>VLOOKUP($A4745,'[1]Prices 23 nov'!$A$2:$Q$5001,12,FALSE)</f>
        <v>111.4519381150603</v>
      </c>
      <c r="V4745" s="7">
        <f>VLOOKUP($A4745,'[1]Prices 23 nov'!$A$2:$Q$5001,13,FALSE)</f>
        <v>104.2636409401894</v>
      </c>
      <c r="W4745" s="7">
        <f>VLOOKUP($A4745,'[1]Prices 23 nov'!$A$2:$Q$5001,14,FALSE)</f>
        <v>116.2220812495798</v>
      </c>
      <c r="X4745" s="7">
        <f>VLOOKUP($A4745,'[1]Prices 23 nov'!$A$2:$Q$5001,15,FALSE)</f>
        <v>125.9196383412927</v>
      </c>
      <c r="Y4745" s="7">
        <f>VLOOKUP($A4745,'[1]Prices 23 nov'!$A$2:$Q$5001,16,FALSE)</f>
        <v>142.9654139466584</v>
      </c>
      <c r="Z4745" s="7">
        <f>VLOOKUP($A4745,'[1]Prices 23 nov'!$A$2:$Q$5001,17,FALSE)</f>
        <v>141.44014926627281</v>
      </c>
    </row>
    <row r="4746" spans="1:26">
      <c r="A4746" s="4" t="s">
        <v>9964</v>
      </c>
      <c r="B4746" s="4" t="s">
        <v>9965</v>
      </c>
      <c r="C4746" s="5">
        <v>2938266880</v>
      </c>
      <c r="D4746" s="5">
        <v>4777</v>
      </c>
      <c r="E4746" s="6" t="s">
        <v>16</v>
      </c>
      <c r="F4746" s="4" t="s">
        <v>115</v>
      </c>
      <c r="G4746" s="4" t="s">
        <v>116</v>
      </c>
      <c r="H4746" s="4" t="s">
        <v>117</v>
      </c>
      <c r="I4746" s="4">
        <v>4.2727274894714355</v>
      </c>
      <c r="J4746" s="5">
        <v>175.89960000000002</v>
      </c>
      <c r="K4746" s="5">
        <v>83.495461630249025</v>
      </c>
      <c r="L4746" s="4" t="s">
        <v>64</v>
      </c>
      <c r="M4746" s="4" t="s">
        <v>150</v>
      </c>
      <c r="N4746" s="7">
        <f>VLOOKUP($A4746,'[1]Prices 23 nov'!$A$2:$Q$5001,5,FALSE)</f>
        <v>-9.5880172672343171</v>
      </c>
      <c r="O4746" s="7">
        <f>VLOOKUP($A4746,'[1]Prices 23 nov'!$A$2:$Q$5001,6,FALSE)</f>
        <v>147.5189909038545</v>
      </c>
      <c r="P4746" s="7">
        <f>VLOOKUP($A4746,'[1]Prices 23 nov'!$A$2:$Q$5001,7,FALSE)</f>
        <v>160.9208998084068</v>
      </c>
      <c r="Q4746" s="7">
        <f>VLOOKUP($A4746,'[1]Prices 23 nov'!$A$2:$Q$5001,8,FALSE)</f>
        <v>163.45203064811719</v>
      </c>
      <c r="R4746" s="7">
        <f>VLOOKUP($A4746,'[1]Prices 23 nov'!$A$2:$Q$5001,9,FALSE)</f>
        <v>158.53240773925791</v>
      </c>
      <c r="S4746" s="7">
        <f>VLOOKUP($A4746,'[1]Prices 23 nov'!$A$2:$Q$5001,10,FALSE)</f>
        <v>105.9724972248077</v>
      </c>
      <c r="T4746" s="7">
        <f>VLOOKUP($A4746,'[1]Prices 23 nov'!$A$2:$Q$5001,11,FALSE)</f>
        <v>118.7802722615434</v>
      </c>
      <c r="U4746" s="7">
        <f>VLOOKUP($A4746,'[1]Prices 23 nov'!$A$2:$Q$5001,12,FALSE)</f>
        <v>120.42660042133321</v>
      </c>
      <c r="V4746" s="7">
        <f>VLOOKUP($A4746,'[1]Prices 23 nov'!$A$2:$Q$5001,13,FALSE)</f>
        <v>127.39583759094241</v>
      </c>
      <c r="W4746" s="7">
        <f>VLOOKUP($A4746,'[1]Prices 23 nov'!$A$2:$Q$5001,14,FALSE)</f>
        <v>150.15223060577409</v>
      </c>
      <c r="X4746" s="7">
        <f>VLOOKUP($A4746,'[1]Prices 23 nov'!$A$2:$Q$5001,15,FALSE)</f>
        <v>165.64392716300969</v>
      </c>
      <c r="Y4746" s="7">
        <f>VLOOKUP($A4746,'[1]Prices 23 nov'!$A$2:$Q$5001,16,FALSE)</f>
        <v>156.32595564537041</v>
      </c>
      <c r="Z4746" s="7">
        <f>VLOOKUP($A4746,'[1]Prices 23 nov'!$A$2:$Q$5001,17,FALSE)</f>
        <v>118.721873571415</v>
      </c>
    </row>
    <row r="4747" spans="1:26">
      <c r="A4747" s="4" t="s">
        <v>9966</v>
      </c>
      <c r="B4747" s="4" t="s">
        <v>9967</v>
      </c>
      <c r="C4747" s="5">
        <v>2938248192</v>
      </c>
      <c r="D4747" s="5">
        <v>4778</v>
      </c>
      <c r="E4747" s="6" t="s">
        <v>294</v>
      </c>
      <c r="F4747" s="4" t="s">
        <v>141</v>
      </c>
      <c r="G4747" s="4" t="s">
        <v>142</v>
      </c>
      <c r="H4747" s="4" t="s">
        <v>143</v>
      </c>
      <c r="I4747" s="4">
        <v>3.6666667461395264</v>
      </c>
      <c r="J4747" s="5">
        <v>28.17416758141237</v>
      </c>
      <c r="K4747" s="5">
        <v>17.778190600037153</v>
      </c>
      <c r="L4747" s="4" t="s">
        <v>144</v>
      </c>
      <c r="M4747" s="4" t="s">
        <v>337</v>
      </c>
      <c r="N4747" s="7">
        <f>VLOOKUP($A4747,'[1]Prices 23 nov'!$A$2:$Q$5001,5,FALSE)</f>
        <v>-4.3336057514799737</v>
      </c>
      <c r="O4747" s="7">
        <f>VLOOKUP($A4747,'[1]Prices 23 nov'!$A$2:$Q$5001,6,FALSE)</f>
        <v>27.87967786192894</v>
      </c>
      <c r="P4747" s="7">
        <f>VLOOKUP($A4747,'[1]Prices 23 nov'!$A$2:$Q$5001,7,FALSE)</f>
        <v>27.298664161935449</v>
      </c>
      <c r="Q4747" s="7">
        <f>VLOOKUP($A4747,'[1]Prices 23 nov'!$A$2:$Q$5001,8,FALSE)</f>
        <v>25.195547068491582</v>
      </c>
      <c r="R4747" s="7">
        <f>VLOOKUP($A4747,'[1]Prices 23 nov'!$A$2:$Q$5001,9,FALSE)</f>
        <v>22.076838335953649</v>
      </c>
      <c r="S4747" s="7">
        <f>VLOOKUP($A4747,'[1]Prices 23 nov'!$A$2:$Q$5001,10,FALSE)</f>
        <v>21.974224568344649</v>
      </c>
      <c r="T4747" s="7">
        <f>VLOOKUP($A4747,'[1]Prices 23 nov'!$A$2:$Q$5001,11,FALSE)</f>
        <v>22.326277270913121</v>
      </c>
      <c r="U4747" s="7">
        <f>VLOOKUP($A4747,'[1]Prices 23 nov'!$A$2:$Q$5001,12,FALSE)</f>
        <v>24.25171864405274</v>
      </c>
      <c r="V4747" s="7">
        <f>VLOOKUP($A4747,'[1]Prices 23 nov'!$A$2:$Q$5001,13,FALSE)</f>
        <v>22.519084592349831</v>
      </c>
      <c r="W4747" s="7">
        <f>VLOOKUP($A4747,'[1]Prices 23 nov'!$A$2:$Q$5001,14,FALSE)</f>
        <v>19.549440106377009</v>
      </c>
      <c r="X4747" s="7">
        <f>VLOOKUP($A4747,'[1]Prices 23 nov'!$A$2:$Q$5001,15,FALSE)</f>
        <v>21.7317488193512</v>
      </c>
      <c r="Y4747" s="7">
        <f>VLOOKUP($A4747,'[1]Prices 23 nov'!$A$2:$Q$5001,16,FALSE)</f>
        <v>22.074845228344198</v>
      </c>
      <c r="Z4747" s="7">
        <f>VLOOKUP($A4747,'[1]Prices 23 nov'!$A$2:$Q$5001,17,FALSE)</f>
        <v>22.93752926401794</v>
      </c>
    </row>
    <row r="4748" spans="1:26">
      <c r="A4748" s="4" t="s">
        <v>9968</v>
      </c>
      <c r="B4748" s="4" t="s">
        <v>9969</v>
      </c>
      <c r="C4748" s="5">
        <v>2937183232</v>
      </c>
      <c r="D4748" s="5">
        <v>4779</v>
      </c>
      <c r="E4748" s="6" t="s">
        <v>329</v>
      </c>
      <c r="F4748" s="4" t="s">
        <v>202</v>
      </c>
      <c r="G4748" s="4" t="s">
        <v>2392</v>
      </c>
      <c r="H4748" s="4" t="s">
        <v>970</v>
      </c>
      <c r="I4748" s="4">
        <v>4.3571429252624512</v>
      </c>
      <c r="J4748" s="5">
        <v>37.965453626251218</v>
      </c>
      <c r="K4748" s="5">
        <v>16.100787673950194</v>
      </c>
      <c r="L4748" s="4" t="s">
        <v>64</v>
      </c>
      <c r="M4748" s="4" t="s">
        <v>256</v>
      </c>
      <c r="N4748" s="7">
        <f>VLOOKUP($A4748,'[1]Prices 23 nov'!$A$2:$Q$5001,5,FALSE)</f>
        <v>20.565109688083201</v>
      </c>
      <c r="O4748" s="7">
        <f>VLOOKUP($A4748,'[1]Prices 23 nov'!$A$2:$Q$5001,6,FALSE)</f>
        <v>29.858197829055829</v>
      </c>
      <c r="P4748" s="7">
        <f>VLOOKUP($A4748,'[1]Prices 23 nov'!$A$2:$Q$5001,7,FALSE)</f>
        <v>31.97111421860313</v>
      </c>
      <c r="Q4748" s="7">
        <f>VLOOKUP($A4748,'[1]Prices 23 nov'!$A$2:$Q$5001,8,FALSE)</f>
        <v>28.80869543817516</v>
      </c>
      <c r="R4748" s="7">
        <f>VLOOKUP($A4748,'[1]Prices 23 nov'!$A$2:$Q$5001,9,FALSE)</f>
        <v>29.71644072586059</v>
      </c>
      <c r="S4748" s="7">
        <f>VLOOKUP($A4748,'[1]Prices 23 nov'!$A$2:$Q$5001,10,FALSE)</f>
        <v>20.254950469779939</v>
      </c>
      <c r="T4748" s="7">
        <f>VLOOKUP($A4748,'[1]Prices 23 nov'!$A$2:$Q$5001,11,FALSE)</f>
        <v>26.085510417259229</v>
      </c>
      <c r="U4748" s="7">
        <f>VLOOKUP($A4748,'[1]Prices 23 nov'!$A$2:$Q$5001,12,FALSE)</f>
        <v>28.225681574172999</v>
      </c>
      <c r="V4748" s="7">
        <f>VLOOKUP($A4748,'[1]Prices 23 nov'!$A$2:$Q$5001,13,FALSE)</f>
        <v>27.630592623718261</v>
      </c>
      <c r="W4748" s="7">
        <f>VLOOKUP($A4748,'[1]Prices 23 nov'!$A$2:$Q$5001,14,FALSE)</f>
        <v>28.42083295626071</v>
      </c>
      <c r="X4748" s="7">
        <f>VLOOKUP($A4748,'[1]Prices 23 nov'!$A$2:$Q$5001,15,FALSE)</f>
        <v>29.727594449811932</v>
      </c>
      <c r="Y4748" s="7">
        <f>VLOOKUP($A4748,'[1]Prices 23 nov'!$A$2:$Q$5001,16,FALSE)</f>
        <v>28.328940709648119</v>
      </c>
      <c r="Z4748" s="7">
        <f>VLOOKUP($A4748,'[1]Prices 23 nov'!$A$2:$Q$5001,17,FALSE)</f>
        <v>27.13975111346053</v>
      </c>
    </row>
    <row r="4749" spans="1:26">
      <c r="A4749" s="4" t="s">
        <v>9970</v>
      </c>
      <c r="B4749" s="4" t="s">
        <v>9971</v>
      </c>
      <c r="C4749" s="5">
        <v>2936560384</v>
      </c>
      <c r="D4749" s="5">
        <v>4780</v>
      </c>
      <c r="E4749" s="6" t="s">
        <v>16</v>
      </c>
      <c r="F4749" s="4" t="s">
        <v>288</v>
      </c>
      <c r="G4749" s="4" t="s">
        <v>289</v>
      </c>
      <c r="H4749" s="4" t="s">
        <v>290</v>
      </c>
      <c r="I4749" s="4">
        <v>3.5789473056793213</v>
      </c>
      <c r="J4749" s="5">
        <v>52.768099999999997</v>
      </c>
      <c r="K4749" s="5">
        <v>23.387275347900392</v>
      </c>
      <c r="L4749" s="4" t="s">
        <v>35</v>
      </c>
      <c r="M4749" s="4" t="s">
        <v>754</v>
      </c>
      <c r="N4749" s="7">
        <f>VLOOKUP($A4749,'[1]Prices 23 nov'!$A$2:$Q$5001,5,FALSE)</f>
        <v>21.271266107907259</v>
      </c>
      <c r="O4749" s="7">
        <f>VLOOKUP($A4749,'[1]Prices 23 nov'!$A$2:$Q$5001,6,FALSE)</f>
        <v>33.402198536682143</v>
      </c>
      <c r="P4749" s="7">
        <f>VLOOKUP($A4749,'[1]Prices 23 nov'!$A$2:$Q$5001,7,FALSE)</f>
        <v>34.875540386257171</v>
      </c>
      <c r="Q4749" s="7">
        <f>VLOOKUP($A4749,'[1]Prices 23 nov'!$A$2:$Q$5001,8,FALSE)</f>
        <v>33.807364166843399</v>
      </c>
      <c r="R4749" s="7">
        <f>VLOOKUP($A4749,'[1]Prices 23 nov'!$A$2:$Q$5001,9,FALSE)</f>
        <v>32.869200470733631</v>
      </c>
      <c r="S4749" s="7">
        <f>VLOOKUP($A4749,'[1]Prices 23 nov'!$A$2:$Q$5001,10,FALSE)</f>
        <v>28.951249241828918</v>
      </c>
      <c r="T4749" s="7">
        <f>VLOOKUP($A4749,'[1]Prices 23 nov'!$A$2:$Q$5001,11,FALSE)</f>
        <v>35.381359032669017</v>
      </c>
      <c r="U4749" s="7">
        <f>VLOOKUP($A4749,'[1]Prices 23 nov'!$A$2:$Q$5001,12,FALSE)</f>
        <v>38.754660888996113</v>
      </c>
      <c r="V4749" s="7">
        <f>VLOOKUP($A4749,'[1]Prices 23 nov'!$A$2:$Q$5001,13,FALSE)</f>
        <v>40.527871264770511</v>
      </c>
      <c r="W4749" s="7">
        <f>VLOOKUP($A4749,'[1]Prices 23 nov'!$A$2:$Q$5001,14,FALSE)</f>
        <v>47.559953685806249</v>
      </c>
      <c r="X4749" s="7">
        <f>VLOOKUP($A4749,'[1]Prices 23 nov'!$A$2:$Q$5001,15,FALSE)</f>
        <v>50.504688709365837</v>
      </c>
      <c r="Y4749" s="7">
        <f>VLOOKUP($A4749,'[1]Prices 23 nov'!$A$2:$Q$5001,16,FALSE)</f>
        <v>48.859197731781023</v>
      </c>
      <c r="Z4749" s="7">
        <f>VLOOKUP($A4749,'[1]Prices 23 nov'!$A$2:$Q$5001,17,FALSE)</f>
        <v>35.72121380117801</v>
      </c>
    </row>
    <row r="4750" spans="1:26">
      <c r="A4750" s="4" t="s">
        <v>9972</v>
      </c>
      <c r="B4750" s="4" t="s">
        <v>9973</v>
      </c>
      <c r="C4750" s="5">
        <v>2934700800</v>
      </c>
      <c r="D4750" s="5">
        <v>4781</v>
      </c>
      <c r="E4750" s="6" t="s">
        <v>329</v>
      </c>
      <c r="F4750" s="4" t="s">
        <v>141</v>
      </c>
      <c r="G4750" s="4" t="s">
        <v>142</v>
      </c>
      <c r="H4750" s="4" t="s">
        <v>143</v>
      </c>
      <c r="I4750" s="4">
        <v>4.5999999046325684</v>
      </c>
      <c r="J4750" s="5">
        <v>13.30697075593158</v>
      </c>
      <c r="K4750" s="5">
        <v>6.1829652996845423</v>
      </c>
      <c r="L4750" s="4" t="s">
        <v>64</v>
      </c>
      <c r="M4750" s="4" t="s">
        <v>337</v>
      </c>
      <c r="N4750" s="7">
        <f>VLOOKUP($A4750,'[1]Prices 23 nov'!$A$2:$Q$5001,5,FALSE)</f>
        <v>-7.7576363947307936</v>
      </c>
      <c r="O4750" s="7">
        <f>VLOOKUP($A4750,'[1]Prices 23 nov'!$A$2:$Q$5001,6,FALSE)</f>
        <v>12.88518006447703</v>
      </c>
      <c r="P4750" s="7">
        <f>VLOOKUP($A4750,'[1]Prices 23 nov'!$A$2:$Q$5001,7,FALSE)</f>
        <v>12.57247985340655</v>
      </c>
      <c r="Q4750" s="7">
        <f>VLOOKUP($A4750,'[1]Prices 23 nov'!$A$2:$Q$5001,8,FALSE)</f>
        <v>10.867765189148489</v>
      </c>
      <c r="R4750" s="7">
        <f>VLOOKUP($A4750,'[1]Prices 23 nov'!$A$2:$Q$5001,9,FALSE)</f>
        <v>9.6325171049684286</v>
      </c>
      <c r="S4750" s="7">
        <f>VLOOKUP($A4750,'[1]Prices 23 nov'!$A$2:$Q$5001,10,FALSE)</f>
        <v>7.4523719530552626</v>
      </c>
      <c r="T4750" s="7">
        <f>VLOOKUP($A4750,'[1]Prices 23 nov'!$A$2:$Q$5001,11,FALSE)</f>
        <v>8.8593365345150232</v>
      </c>
      <c r="U4750" s="7">
        <f>VLOOKUP($A4750,'[1]Prices 23 nov'!$A$2:$Q$5001,12,FALSE)</f>
        <v>9.5835653208196163</v>
      </c>
      <c r="V4750" s="7">
        <f>VLOOKUP($A4750,'[1]Prices 23 nov'!$A$2:$Q$5001,13,FALSE)</f>
        <v>9.0579038066789508</v>
      </c>
      <c r="W4750" s="7">
        <f>VLOOKUP($A4750,'[1]Prices 23 nov'!$A$2:$Q$5001,14,FALSE)</f>
        <v>10.09520267788321</v>
      </c>
      <c r="X4750" s="7">
        <f>VLOOKUP($A4750,'[1]Prices 23 nov'!$A$2:$Q$5001,15,FALSE)</f>
        <v>10.54518019966781</v>
      </c>
      <c r="Y4750" s="7">
        <f>VLOOKUP($A4750,'[1]Prices 23 nov'!$A$2:$Q$5001,16,FALSE)</f>
        <v>10.43107493408024</v>
      </c>
      <c r="Z4750" s="7">
        <f>VLOOKUP($A4750,'[1]Prices 23 nov'!$A$2:$Q$5001,17,FALSE)</f>
        <v>12.28421525657177</v>
      </c>
    </row>
    <row r="4751" spans="1:26">
      <c r="A4751" s="4" t="s">
        <v>9974</v>
      </c>
      <c r="B4751" s="4" t="s">
        <v>9975</v>
      </c>
      <c r="C4751" s="5">
        <v>2933442048</v>
      </c>
      <c r="D4751" s="5">
        <v>4782</v>
      </c>
      <c r="E4751" s="6" t="s">
        <v>294</v>
      </c>
      <c r="F4751" s="4" t="s">
        <v>242</v>
      </c>
      <c r="G4751" s="4" t="s">
        <v>46</v>
      </c>
      <c r="H4751" s="4" t="s">
        <v>102</v>
      </c>
      <c r="I4751" s="4">
        <v>3.769230842590332</v>
      </c>
      <c r="J4751" s="5">
        <v>6.8082948170487949</v>
      </c>
      <c r="K4751" s="5">
        <v>2.4827181748174159</v>
      </c>
      <c r="L4751" s="4" t="s">
        <v>1251</v>
      </c>
      <c r="M4751" s="4" t="s">
        <v>1074</v>
      </c>
      <c r="N4751" s="7">
        <f>VLOOKUP($A4751,'[1]Prices 23 nov'!$A$2:$Q$5001,5,FALSE)</f>
        <v>57.194932025039734</v>
      </c>
      <c r="O4751" s="7">
        <f>VLOOKUP($A4751,'[1]Prices 23 nov'!$A$2:$Q$5001,6,FALSE)</f>
        <v>2.5769606852716151</v>
      </c>
      <c r="P4751" s="7">
        <f>VLOOKUP($A4751,'[1]Prices 23 nov'!$A$2:$Q$5001,7,FALSE)</f>
        <v>3.2503278023185089</v>
      </c>
      <c r="Q4751" s="7">
        <f>VLOOKUP($A4751,'[1]Prices 23 nov'!$A$2:$Q$5001,8,FALSE)</f>
        <v>3.4940301647594652</v>
      </c>
      <c r="R4751" s="7">
        <f>VLOOKUP($A4751,'[1]Prices 23 nov'!$A$2:$Q$5001,9,FALSE)</f>
        <v>5.9465493793395581</v>
      </c>
      <c r="S4751" s="7">
        <f>VLOOKUP($A4751,'[1]Prices 23 nov'!$A$2:$Q$5001,10,FALSE)</f>
        <v>4.9690140828784024</v>
      </c>
      <c r="T4751" s="7">
        <f>VLOOKUP($A4751,'[1]Prices 23 nov'!$A$2:$Q$5001,11,FALSE)</f>
        <v>3.9858613156445699</v>
      </c>
      <c r="U4751" s="7">
        <f>VLOOKUP($A4751,'[1]Prices 23 nov'!$A$2:$Q$5001,12,FALSE)</f>
        <v>4.4263306143411683</v>
      </c>
      <c r="V4751" s="7">
        <f>VLOOKUP($A4751,'[1]Prices 23 nov'!$A$2:$Q$5001,13,FALSE)</f>
        <v>4.4441301513342069</v>
      </c>
      <c r="W4751" s="7">
        <f>VLOOKUP($A4751,'[1]Prices 23 nov'!$A$2:$Q$5001,14,FALSE)</f>
        <v>5.3059062993698944</v>
      </c>
      <c r="X4751" s="7">
        <f>VLOOKUP($A4751,'[1]Prices 23 nov'!$A$2:$Q$5001,15,FALSE)</f>
        <v>4.6351890720552547</v>
      </c>
      <c r="Y4751" s="7">
        <f>VLOOKUP($A4751,'[1]Prices 23 nov'!$A$2:$Q$5001,16,FALSE)</f>
        <v>4.143719645865076</v>
      </c>
      <c r="Z4751" s="7">
        <f>VLOOKUP($A4751,'[1]Prices 23 nov'!$A$2:$Q$5001,17,FALSE)</f>
        <v>4.4056551451836867</v>
      </c>
    </row>
    <row r="4752" spans="1:26">
      <c r="A4752" s="4" t="s">
        <v>9976</v>
      </c>
      <c r="B4752" s="4" t="s">
        <v>9977</v>
      </c>
      <c r="C4752" s="5">
        <v>2931958528</v>
      </c>
      <c r="D4752" s="5">
        <v>4784</v>
      </c>
      <c r="E4752" s="6" t="s">
        <v>70</v>
      </c>
      <c r="F4752" s="4" t="s">
        <v>242</v>
      </c>
      <c r="G4752" s="4" t="s">
        <v>46</v>
      </c>
      <c r="H4752" s="4" t="s">
        <v>102</v>
      </c>
      <c r="I4752" s="4" t="s">
        <v>479</v>
      </c>
      <c r="J4752" s="5">
        <v>1.964492726868543</v>
      </c>
      <c r="K4752" s="5">
        <v>1.097393665457622</v>
      </c>
      <c r="L4752" s="4" t="s">
        <v>580</v>
      </c>
      <c r="M4752" s="4" t="s">
        <v>2278</v>
      </c>
      <c r="N4752" s="7">
        <f>VLOOKUP($A4752,'[1]Prices 23 nov'!$A$2:$Q$5001,5,FALSE)</f>
        <v>40.707899690841032</v>
      </c>
      <c r="O4752" s="7">
        <f>VLOOKUP($A4752,'[1]Prices 23 nov'!$A$2:$Q$5001,6,FALSE)</f>
        <v>1.2231329306505221</v>
      </c>
      <c r="P4752" s="7">
        <f>VLOOKUP($A4752,'[1]Prices 23 nov'!$A$2:$Q$5001,7,FALSE)</f>
        <v>1.2852916071089739</v>
      </c>
      <c r="Q4752" s="7">
        <f>VLOOKUP($A4752,'[1]Prices 23 nov'!$A$2:$Q$5001,8,FALSE)</f>
        <v>1.098055975356615</v>
      </c>
      <c r="R4752" s="7">
        <f>VLOOKUP($A4752,'[1]Prices 23 nov'!$A$2:$Q$5001,9,FALSE)</f>
        <v>1.189501380706133</v>
      </c>
      <c r="S4752" s="7">
        <f>VLOOKUP($A4752,'[1]Prices 23 nov'!$A$2:$Q$5001,10,FALSE)</f>
        <v>1.2661971942576711</v>
      </c>
      <c r="T4752" s="7">
        <f>VLOOKUP($A4752,'[1]Prices 23 nov'!$A$2:$Q$5001,11,FALSE)</f>
        <v>1.3973638503654231</v>
      </c>
      <c r="U4752" s="7">
        <f>VLOOKUP($A4752,'[1]Prices 23 nov'!$A$2:$Q$5001,12,FALSE)</f>
        <v>1.3075562907270071</v>
      </c>
      <c r="V4752" s="7">
        <f>VLOOKUP($A4752,'[1]Prices 23 nov'!$A$2:$Q$5001,13,FALSE)</f>
        <v>1.50919379180948</v>
      </c>
      <c r="W4752" s="7">
        <f>VLOOKUP($A4752,'[1]Prices 23 nov'!$A$2:$Q$5001,14,FALSE)</f>
        <v>1.7333009357325579</v>
      </c>
      <c r="X4752" s="7">
        <f>VLOOKUP($A4752,'[1]Prices 23 nov'!$A$2:$Q$5001,15,FALSE)</f>
        <v>1.565566187440254</v>
      </c>
      <c r="Y4752" s="7">
        <f>VLOOKUP($A4752,'[1]Prices 23 nov'!$A$2:$Q$5001,16,FALSE)</f>
        <v>1.432778647189821</v>
      </c>
      <c r="Z4752" s="7">
        <f>VLOOKUP($A4752,'[1]Prices 23 nov'!$A$2:$Q$5001,17,FALSE)</f>
        <v>1.5691784173250201</v>
      </c>
    </row>
    <row r="4753" spans="1:26">
      <c r="A4753" s="4" t="s">
        <v>9978</v>
      </c>
      <c r="B4753" s="4" t="s">
        <v>9979</v>
      </c>
      <c r="C4753" s="5">
        <v>2931944448</v>
      </c>
      <c r="D4753" s="5">
        <v>4785</v>
      </c>
      <c r="E4753" s="6" t="s">
        <v>34</v>
      </c>
      <c r="F4753" s="4" t="s">
        <v>17</v>
      </c>
      <c r="G4753" s="4" t="s">
        <v>18</v>
      </c>
      <c r="H4753" s="4" t="s">
        <v>19</v>
      </c>
      <c r="I4753" s="4">
        <v>3.2352941036224365</v>
      </c>
      <c r="J4753" s="5">
        <v>92.959098815917969</v>
      </c>
      <c r="K4753" s="5">
        <v>53.200000762939453</v>
      </c>
      <c r="L4753" s="4" t="s">
        <v>183</v>
      </c>
      <c r="M4753" s="4" t="s">
        <v>2642</v>
      </c>
      <c r="N4753" s="7">
        <f>VLOOKUP($A4753,'[1]Prices 23 nov'!$A$2:$Q$5001,5,FALSE)</f>
        <v>-3.3427191379624799</v>
      </c>
      <c r="O4753" s="7">
        <f>VLOOKUP($A4753,'[1]Prices 23 nov'!$A$2:$Q$5001,6,FALSE)</f>
        <v>61.830001831054688</v>
      </c>
      <c r="P4753" s="7">
        <f>VLOOKUP($A4753,'[1]Prices 23 nov'!$A$2:$Q$5001,7,FALSE)</f>
        <v>65.80999755859375</v>
      </c>
      <c r="Q4753" s="7">
        <f>VLOOKUP($A4753,'[1]Prices 23 nov'!$A$2:$Q$5001,8,FALSE)</f>
        <v>70.639999389648438</v>
      </c>
      <c r="R4753" s="7">
        <f>VLOOKUP($A4753,'[1]Prices 23 nov'!$A$2:$Q$5001,9,FALSE)</f>
        <v>79.150001525878906</v>
      </c>
      <c r="S4753" s="7">
        <f>VLOOKUP($A4753,'[1]Prices 23 nov'!$A$2:$Q$5001,10,FALSE)</f>
        <v>80.870002746582031</v>
      </c>
      <c r="T4753" s="7">
        <f>VLOOKUP($A4753,'[1]Prices 23 nov'!$A$2:$Q$5001,11,FALSE)</f>
        <v>82.139999389648438</v>
      </c>
      <c r="U4753" s="7">
        <f>VLOOKUP($A4753,'[1]Prices 23 nov'!$A$2:$Q$5001,12,FALSE)</f>
        <v>78.160003662109375</v>
      </c>
      <c r="V4753" s="7">
        <f>VLOOKUP($A4753,'[1]Prices 23 nov'!$A$2:$Q$5001,13,FALSE)</f>
        <v>82.260002136230469</v>
      </c>
      <c r="W4753" s="7">
        <f>VLOOKUP($A4753,'[1]Prices 23 nov'!$A$2:$Q$5001,14,FALSE)</f>
        <v>89.029998779296875</v>
      </c>
      <c r="X4753" s="7">
        <f>VLOOKUP($A4753,'[1]Prices 23 nov'!$A$2:$Q$5001,15,FALSE)</f>
        <v>68.510002136230469</v>
      </c>
      <c r="Y4753" s="7">
        <f>VLOOKUP($A4753,'[1]Prices 23 nov'!$A$2:$Q$5001,16,FALSE)</f>
        <v>60.479999542236328</v>
      </c>
      <c r="Z4753" s="7">
        <f>VLOOKUP($A4753,'[1]Prices 23 nov'!$A$2:$Q$5001,17,FALSE)</f>
        <v>55.799999237060547</v>
      </c>
    </row>
    <row r="4754" spans="1:26">
      <c r="A4754" s="4" t="s">
        <v>9980</v>
      </c>
      <c r="B4754" s="4" t="s">
        <v>9981</v>
      </c>
      <c r="C4754" s="5">
        <v>2931104768</v>
      </c>
      <c r="D4754" s="5">
        <v>4786</v>
      </c>
      <c r="E4754" s="6" t="s">
        <v>294</v>
      </c>
      <c r="F4754" s="4" t="s">
        <v>101</v>
      </c>
      <c r="G4754" s="4" t="s">
        <v>46</v>
      </c>
      <c r="H4754" s="4" t="s">
        <v>102</v>
      </c>
      <c r="I4754" s="4">
        <v>4.8181819915771484</v>
      </c>
      <c r="J4754" s="5">
        <v>11.926176893058022</v>
      </c>
      <c r="K4754" s="5">
        <v>3.6886419534825201</v>
      </c>
      <c r="L4754" s="4" t="s">
        <v>1693</v>
      </c>
      <c r="M4754" s="4" t="s">
        <v>291</v>
      </c>
      <c r="N4754" s="7">
        <f>VLOOKUP($A4754,'[1]Prices 23 nov'!$A$2:$Q$5001,5,FALSE)</f>
        <v>165.10391199922611</v>
      </c>
      <c r="O4754" s="7">
        <f>VLOOKUP($A4754,'[1]Prices 23 nov'!$A$2:$Q$5001,6,FALSE)</f>
        <v>4.1379924844682137</v>
      </c>
      <c r="P4754" s="7">
        <f>VLOOKUP($A4754,'[1]Prices 23 nov'!$A$2:$Q$5001,7,FALSE)</f>
        <v>4.5677602079510393</v>
      </c>
      <c r="Q4754" s="7">
        <f>VLOOKUP($A4754,'[1]Prices 23 nov'!$A$2:$Q$5001,8,FALSE)</f>
        <v>4.5197912026182507</v>
      </c>
      <c r="R4754" s="7">
        <f>VLOOKUP($A4754,'[1]Prices 23 nov'!$A$2:$Q$5001,9,FALSE)</f>
        <v>5.0167981849299386</v>
      </c>
      <c r="S4754" s="7">
        <f>VLOOKUP($A4754,'[1]Prices 23 nov'!$A$2:$Q$5001,10,FALSE)</f>
        <v>3.9899397592219539</v>
      </c>
      <c r="T4754" s="7">
        <f>VLOOKUP($A4754,'[1]Prices 23 nov'!$A$2:$Q$5001,11,FALSE)</f>
        <v>5.004743250402953</v>
      </c>
      <c r="U4754" s="7">
        <f>VLOOKUP($A4754,'[1]Prices 23 nov'!$A$2:$Q$5001,12,FALSE)</f>
        <v>5.4915761864276647</v>
      </c>
      <c r="V4754" s="7">
        <f>VLOOKUP($A4754,'[1]Prices 23 nov'!$A$2:$Q$5001,13,FALSE)</f>
        <v>7.1943825554410523</v>
      </c>
      <c r="W4754" s="7">
        <f>VLOOKUP($A4754,'[1]Prices 23 nov'!$A$2:$Q$5001,14,FALSE)</f>
        <v>8.2367603853344917</v>
      </c>
      <c r="X4754" s="7">
        <f>VLOOKUP($A4754,'[1]Prices 23 nov'!$A$2:$Q$5001,15,FALSE)</f>
        <v>11.490582456022819</v>
      </c>
      <c r="Y4754" s="7">
        <f>VLOOKUP($A4754,'[1]Prices 23 nov'!$A$2:$Q$5001,16,FALSE)</f>
        <v>9.7496687956561345</v>
      </c>
      <c r="Z4754" s="7">
        <f>VLOOKUP($A4754,'[1]Prices 23 nov'!$A$2:$Q$5001,17,FALSE)</f>
        <v>9.9456027106411966</v>
      </c>
    </row>
    <row r="4755" spans="1:26">
      <c r="A4755" s="4" t="s">
        <v>9982</v>
      </c>
      <c r="B4755" s="4" t="s">
        <v>9983</v>
      </c>
      <c r="C4755" s="5">
        <v>2930373376</v>
      </c>
      <c r="D4755" s="5">
        <v>4787</v>
      </c>
      <c r="E4755" s="6" t="s">
        <v>55</v>
      </c>
      <c r="F4755" s="4" t="s">
        <v>757</v>
      </c>
      <c r="G4755" s="4" t="s">
        <v>758</v>
      </c>
      <c r="H4755" s="4" t="s">
        <v>759</v>
      </c>
      <c r="I4755" s="4">
        <v>4.4285712242126465</v>
      </c>
      <c r="J4755" s="5">
        <v>23.581189668392799</v>
      </c>
      <c r="K4755" s="5">
        <v>4.881321726056675</v>
      </c>
      <c r="L4755" s="4" t="s">
        <v>41</v>
      </c>
      <c r="M4755" s="4" t="s">
        <v>150</v>
      </c>
      <c r="N4755" s="7">
        <f>VLOOKUP($A4755,'[1]Prices 23 nov'!$A$2:$Q$5001,5,FALSE)</f>
        <v>-29.901960784313729</v>
      </c>
      <c r="O4755" s="7">
        <f>VLOOKUP($A4755,'[1]Prices 23 nov'!$A$2:$Q$5001,6,FALSE)</f>
        <v>21.790600419044491</v>
      </c>
      <c r="P4755" s="7">
        <f>VLOOKUP($A4755,'[1]Prices 23 nov'!$A$2:$Q$5001,7,FALSE)</f>
        <v>22.633130043745041</v>
      </c>
      <c r="Q4755" s="7">
        <f>VLOOKUP($A4755,'[1]Prices 23 nov'!$A$2:$Q$5001,8,FALSE)</f>
        <v>22.26894669234753</v>
      </c>
      <c r="R4755" s="7">
        <f>VLOOKUP($A4755,'[1]Prices 23 nov'!$A$2:$Q$5001,9,FALSE)</f>
        <v>18.12828567817132</v>
      </c>
      <c r="S4755" s="7">
        <f>VLOOKUP($A4755,'[1]Prices 23 nov'!$A$2:$Q$5001,10,FALSE)</f>
        <v>7.6361689740883776</v>
      </c>
      <c r="T4755" s="7">
        <f>VLOOKUP($A4755,'[1]Prices 23 nov'!$A$2:$Q$5001,11,FALSE)</f>
        <v>10.483969288983991</v>
      </c>
      <c r="U4755" s="7">
        <f>VLOOKUP($A4755,'[1]Prices 23 nov'!$A$2:$Q$5001,12,FALSE)</f>
        <v>12.43163107756288</v>
      </c>
      <c r="V4755" s="7">
        <f>VLOOKUP($A4755,'[1]Prices 23 nov'!$A$2:$Q$5001,13,FALSE)</f>
        <v>11.81356528602203</v>
      </c>
      <c r="W4755" s="7">
        <f>VLOOKUP($A4755,'[1]Prices 23 nov'!$A$2:$Q$5001,14,FALSE)</f>
        <v>12.670943878591061</v>
      </c>
      <c r="X4755" s="7">
        <f>VLOOKUP($A4755,'[1]Prices 23 nov'!$A$2:$Q$5001,15,FALSE)</f>
        <v>11.25342638061079</v>
      </c>
      <c r="Y4755" s="7">
        <f>VLOOKUP($A4755,'[1]Prices 23 nov'!$A$2:$Q$5001,16,FALSE)</f>
        <v>11.52414741156417</v>
      </c>
      <c r="Z4755" s="7">
        <f>VLOOKUP($A4755,'[1]Prices 23 nov'!$A$2:$Q$5001,17,FALSE)</f>
        <v>10.21299410262043</v>
      </c>
    </row>
    <row r="4756" spans="1:26">
      <c r="A4756" s="4" t="s">
        <v>9984</v>
      </c>
      <c r="B4756" s="4" t="s">
        <v>9985</v>
      </c>
      <c r="C4756" s="5">
        <v>2930019584</v>
      </c>
      <c r="D4756" s="5">
        <v>4788</v>
      </c>
      <c r="E4756" s="6" t="s">
        <v>294</v>
      </c>
      <c r="F4756" s="4" t="s">
        <v>141</v>
      </c>
      <c r="G4756" s="4" t="s">
        <v>142</v>
      </c>
      <c r="H4756" s="4" t="s">
        <v>143</v>
      </c>
      <c r="I4756" s="4">
        <v>2.6666667461395264</v>
      </c>
      <c r="J4756" s="5">
        <v>43.530659467797918</v>
      </c>
      <c r="K4756" s="5">
        <v>24.858044164037853</v>
      </c>
      <c r="L4756" s="4" t="s">
        <v>64</v>
      </c>
      <c r="M4756" s="4" t="s">
        <v>4415</v>
      </c>
      <c r="N4756" s="7">
        <f>VLOOKUP($A4756,'[1]Prices 23 nov'!$A$2:$Q$5001,5,FALSE)</f>
        <v>5.7464924917198124</v>
      </c>
      <c r="O4756" s="7">
        <f>VLOOKUP($A4756,'[1]Prices 23 nov'!$A$2:$Q$5001,6,FALSE)</f>
        <v>38.747249660082161</v>
      </c>
      <c r="P4756" s="7">
        <f>VLOOKUP($A4756,'[1]Prices 23 nov'!$A$2:$Q$5001,7,FALSE)</f>
        <v>38.196040550246828</v>
      </c>
      <c r="Q4756" s="7">
        <f>VLOOKUP($A4756,'[1]Prices 23 nov'!$A$2:$Q$5001,8,FALSE)</f>
        <v>36.348579591140151</v>
      </c>
      <c r="R4756" s="7">
        <f>VLOOKUP($A4756,'[1]Prices 23 nov'!$A$2:$Q$5001,9,FALSE)</f>
        <v>34.242763118818402</v>
      </c>
      <c r="S4756" s="7">
        <f>VLOOKUP($A4756,'[1]Prices 23 nov'!$A$2:$Q$5001,10,FALSE)</f>
        <v>29.04370523057878</v>
      </c>
      <c r="T4756" s="7">
        <f>VLOOKUP($A4756,'[1]Prices 23 nov'!$A$2:$Q$5001,11,FALSE)</f>
        <v>30.108633148483928</v>
      </c>
      <c r="U4756" s="7">
        <f>VLOOKUP($A4756,'[1]Prices 23 nov'!$A$2:$Q$5001,12,FALSE)</f>
        <v>33.23108246549964</v>
      </c>
      <c r="V4756" s="7">
        <f>VLOOKUP($A4756,'[1]Prices 23 nov'!$A$2:$Q$5001,13,FALSE)</f>
        <v>31.092907208949331</v>
      </c>
      <c r="W4756" s="7">
        <f>VLOOKUP($A4756,'[1]Prices 23 nov'!$A$2:$Q$5001,14,FALSE)</f>
        <v>30.445849345996979</v>
      </c>
      <c r="X4756" s="7">
        <f>VLOOKUP($A4756,'[1]Prices 23 nov'!$A$2:$Q$5001,15,FALSE)</f>
        <v>35.276363100856543</v>
      </c>
      <c r="Y4756" s="7">
        <f>VLOOKUP($A4756,'[1]Prices 23 nov'!$A$2:$Q$5001,16,FALSE)</f>
        <v>38.607293693348772</v>
      </c>
      <c r="Z4756" s="7">
        <f>VLOOKUP($A4756,'[1]Prices 23 nov'!$A$2:$Q$5001,17,FALSE)</f>
        <v>42.107772016897798</v>
      </c>
    </row>
    <row r="4757" spans="1:26">
      <c r="A4757" s="4" t="s">
        <v>9986</v>
      </c>
      <c r="B4757" s="4" t="s">
        <v>9987</v>
      </c>
      <c r="C4757" s="5">
        <v>2928072704</v>
      </c>
      <c r="D4757" s="5">
        <v>4789</v>
      </c>
      <c r="E4757" s="6" t="s">
        <v>329</v>
      </c>
      <c r="F4757" s="4" t="s">
        <v>101</v>
      </c>
      <c r="G4757" s="4" t="s">
        <v>46</v>
      </c>
      <c r="H4757" s="4" t="s">
        <v>102</v>
      </c>
      <c r="I4757" s="4">
        <v>4.769230842590332</v>
      </c>
      <c r="J4757" s="5">
        <v>3.709847151026914</v>
      </c>
      <c r="K4757" s="5">
        <v>2.0747600105400772</v>
      </c>
      <c r="L4757" s="4" t="s">
        <v>580</v>
      </c>
      <c r="M4757" s="4" t="s">
        <v>1168</v>
      </c>
      <c r="N4757" s="7">
        <f>VLOOKUP($A4757,'[1]Prices 23 nov'!$A$2:$Q$5001,5,FALSE)</f>
        <v>26.32519543702367</v>
      </c>
      <c r="O4757" s="7">
        <f>VLOOKUP($A4757,'[1]Prices 23 nov'!$A$2:$Q$5001,6,FALSE)</f>
        <v>2.1763527144584032</v>
      </c>
      <c r="P4757" s="7">
        <f>VLOOKUP($A4757,'[1]Prices 23 nov'!$A$2:$Q$5001,7,FALSE)</f>
        <v>2.7730704777403048</v>
      </c>
      <c r="Q4757" s="7">
        <f>VLOOKUP($A4757,'[1]Prices 23 nov'!$A$2:$Q$5001,8,FALSE)</f>
        <v>2.281563831495248</v>
      </c>
      <c r="R4757" s="7">
        <f>VLOOKUP($A4757,'[1]Prices 23 nov'!$A$2:$Q$5001,9,FALSE)</f>
        <v>3.064259079463227</v>
      </c>
      <c r="S4757" s="7">
        <f>VLOOKUP($A4757,'[1]Prices 23 nov'!$A$2:$Q$5001,10,FALSE)</f>
        <v>2.4028169085400179</v>
      </c>
      <c r="T4757" s="7">
        <f>VLOOKUP($A4757,'[1]Prices 23 nov'!$A$2:$Q$5001,11,FALSE)</f>
        <v>2.4719323030340088</v>
      </c>
      <c r="U4757" s="7">
        <f>VLOOKUP($A4757,'[1]Prices 23 nov'!$A$2:$Q$5001,12,FALSE)</f>
        <v>2.6305451989173889</v>
      </c>
      <c r="V4757" s="7">
        <f>VLOOKUP($A4757,'[1]Prices 23 nov'!$A$2:$Q$5001,13,FALSE)</f>
        <v>2.85572851403515</v>
      </c>
      <c r="W4757" s="7">
        <f>VLOOKUP($A4757,'[1]Prices 23 nov'!$A$2:$Q$5001,14,FALSE)</f>
        <v>3.210187808322019</v>
      </c>
      <c r="X4757" s="7">
        <f>VLOOKUP($A4757,'[1]Prices 23 nov'!$A$2:$Q$5001,15,FALSE)</f>
        <v>3.3669193361774892</v>
      </c>
      <c r="Y4757" s="7">
        <f>VLOOKUP($A4757,'[1]Prices 23 nov'!$A$2:$Q$5001,16,FALSE)</f>
        <v>2.8331615766612122</v>
      </c>
      <c r="Z4757" s="7">
        <f>VLOOKUP($A4757,'[1]Prices 23 nov'!$A$2:$Q$5001,17,FALSE)</f>
        <v>3.389425427029209</v>
      </c>
    </row>
    <row r="4758" spans="1:26">
      <c r="A4758" s="4" t="s">
        <v>9988</v>
      </c>
      <c r="B4758" s="4" t="s">
        <v>9989</v>
      </c>
      <c r="C4758" s="5">
        <v>2926385920</v>
      </c>
      <c r="D4758" s="5">
        <v>4790</v>
      </c>
      <c r="E4758" s="6" t="s">
        <v>70</v>
      </c>
      <c r="F4758" s="4" t="s">
        <v>45</v>
      </c>
      <c r="G4758" s="4" t="s">
        <v>46</v>
      </c>
      <c r="H4758" s="4" t="s">
        <v>102</v>
      </c>
      <c r="I4758" s="4" t="s">
        <v>479</v>
      </c>
      <c r="J4758" s="5">
        <v>0.13806274144231501</v>
      </c>
      <c r="K4758" s="5">
        <v>6.6972332817283001E-2</v>
      </c>
      <c r="L4758" s="4" t="s">
        <v>64</v>
      </c>
      <c r="M4758" s="4" t="s">
        <v>326</v>
      </c>
      <c r="N4758" s="7">
        <f>VLOOKUP($A4758,'[1]Prices 23 nov'!$A$2:$Q$5001,5,FALSE)</f>
        <v>-21.902392414832239</v>
      </c>
      <c r="O4758" s="7">
        <f>VLOOKUP($A4758,'[1]Prices 23 nov'!$A$2:$Q$5001,6,FALSE)</f>
        <v>0.122625715375862</v>
      </c>
      <c r="P4758" s="7">
        <f>VLOOKUP($A4758,'[1]Prices 23 nov'!$A$2:$Q$5001,7,FALSE)</f>
        <v>0.12447068656049599</v>
      </c>
      <c r="Q4758" s="7">
        <f>VLOOKUP($A4758,'[1]Prices 23 nov'!$A$2:$Q$5001,8,FALSE)</f>
        <v>0.10428065375385701</v>
      </c>
      <c r="R4758" s="7">
        <f>VLOOKUP($A4758,'[1]Prices 23 nov'!$A$2:$Q$5001,9,FALSE)</f>
        <v>0.102811910253941</v>
      </c>
      <c r="S4758" s="7">
        <f>VLOOKUP($A4758,'[1]Prices 23 nov'!$A$2:$Q$5001,10,FALSE)</f>
        <v>8.1256767790418002E-2</v>
      </c>
      <c r="T4758" s="7">
        <f>VLOOKUP($A4758,'[1]Prices 23 nov'!$A$2:$Q$5001,11,FALSE)</f>
        <v>9.0294621837231012E-2</v>
      </c>
      <c r="U4758" s="7">
        <f>VLOOKUP($A4758,'[1]Prices 23 nov'!$A$2:$Q$5001,12,FALSE)</f>
        <v>8.3853653722867003E-2</v>
      </c>
      <c r="V4758" s="7">
        <f>VLOOKUP($A4758,'[1]Prices 23 nov'!$A$2:$Q$5001,13,FALSE)</f>
        <v>9.1605809244632005E-2</v>
      </c>
      <c r="W4758" s="7">
        <f>VLOOKUP($A4758,'[1]Prices 23 nov'!$A$2:$Q$5001,14,FALSE)</f>
        <v>9.2897240038603002E-2</v>
      </c>
      <c r="X4758" s="7">
        <f>VLOOKUP($A4758,'[1]Prices 23 nov'!$A$2:$Q$5001,15,FALSE)</f>
        <v>9.032257641515401E-2</v>
      </c>
      <c r="Y4758" s="7">
        <f>VLOOKUP($A4758,'[1]Prices 23 nov'!$A$2:$Q$5001,16,FALSE)</f>
        <v>8.5159098015590004E-2</v>
      </c>
      <c r="Z4758" s="7">
        <f>VLOOKUP($A4758,'[1]Prices 23 nov'!$A$2:$Q$5001,17,FALSE)</f>
        <v>8.7739674179761001E-2</v>
      </c>
    </row>
    <row r="4759" spans="1:26">
      <c r="A4759" s="4" t="s">
        <v>9990</v>
      </c>
      <c r="B4759" s="4" t="s">
        <v>9991</v>
      </c>
      <c r="C4759" s="5">
        <v>2926299648</v>
      </c>
      <c r="D4759" s="5">
        <v>4791</v>
      </c>
      <c r="E4759" s="6" t="s">
        <v>55</v>
      </c>
      <c r="F4759" s="4" t="s">
        <v>101</v>
      </c>
      <c r="G4759" s="4" t="s">
        <v>46</v>
      </c>
      <c r="H4759" s="4" t="s">
        <v>102</v>
      </c>
      <c r="I4759" s="4">
        <v>4.7391304969787598</v>
      </c>
      <c r="J4759" s="5">
        <v>1.348324336366381</v>
      </c>
      <c r="K4759" s="5">
        <v>0.91364820873990704</v>
      </c>
      <c r="L4759" s="4" t="s">
        <v>3489</v>
      </c>
      <c r="M4759" s="4" t="s">
        <v>83</v>
      </c>
      <c r="N4759" s="7">
        <f>VLOOKUP($A4759,'[1]Prices 23 nov'!$A$2:$Q$5001,5,FALSE)</f>
        <v>-7.9691195434976159</v>
      </c>
      <c r="O4759" s="7">
        <f>VLOOKUP($A4759,'[1]Prices 23 nov'!$A$2:$Q$5001,6,FALSE)</f>
        <v>1.1577855186652359</v>
      </c>
      <c r="P4759" s="7">
        <f>VLOOKUP($A4759,'[1]Prices 23 nov'!$A$2:$Q$5001,7,FALSE)</f>
        <v>1.308268865812892</v>
      </c>
      <c r="Q4759" s="7">
        <f>VLOOKUP($A4759,'[1]Prices 23 nov'!$A$2:$Q$5001,8,FALSE)</f>
        <v>1.0695720603699499</v>
      </c>
      <c r="R4759" s="7">
        <f>VLOOKUP($A4759,'[1]Prices 23 nov'!$A$2:$Q$5001,9,FALSE)</f>
        <v>1.1679524967566981</v>
      </c>
      <c r="S4759" s="7">
        <f>VLOOKUP($A4759,'[1]Prices 23 nov'!$A$2:$Q$5001,10,FALSE)</f>
        <v>0.96338033619900909</v>
      </c>
      <c r="T4759" s="7">
        <f>VLOOKUP($A4759,'[1]Prices 23 nov'!$A$2:$Q$5001,11,FALSE)</f>
        <v>1.0108589484016759</v>
      </c>
      <c r="U4759" s="7">
        <f>VLOOKUP($A4759,'[1]Prices 23 nov'!$A$2:$Q$5001,12,FALSE)</f>
        <v>1.026964869740709</v>
      </c>
      <c r="V4759" s="7">
        <f>VLOOKUP($A4759,'[1]Prices 23 nov'!$A$2:$Q$5001,13,FALSE)</f>
        <v>1.0622348304474369</v>
      </c>
      <c r="W4759" s="7">
        <f>VLOOKUP($A4759,'[1]Prices 23 nov'!$A$2:$Q$5001,14,FALSE)</f>
        <v>1.0858198798681831</v>
      </c>
      <c r="X4759" s="7">
        <f>VLOOKUP($A4759,'[1]Prices 23 nov'!$A$2:$Q$5001,15,FALSE)</f>
        <v>1.2624116825350029</v>
      </c>
      <c r="Y4759" s="7">
        <f>VLOOKUP($A4759,'[1]Prices 23 nov'!$A$2:$Q$5001,16,FALSE)</f>
        <v>1.150051560022618</v>
      </c>
      <c r="Z4759" s="7">
        <f>VLOOKUP($A4759,'[1]Prices 23 nov'!$A$2:$Q$5001,17,FALSE)</f>
        <v>1.0341633112007571</v>
      </c>
    </row>
    <row r="4760" spans="1:26">
      <c r="A4760" s="4" t="s">
        <v>9992</v>
      </c>
      <c r="B4760" s="4" t="s">
        <v>9993</v>
      </c>
      <c r="C4760" s="5">
        <v>2925810432</v>
      </c>
      <c r="D4760" s="5">
        <v>4793</v>
      </c>
      <c r="E4760" s="6" t="s">
        <v>70</v>
      </c>
      <c r="F4760" s="4" t="s">
        <v>45</v>
      </c>
      <c r="G4760" s="4" t="s">
        <v>317</v>
      </c>
      <c r="H4760" s="4" t="s">
        <v>1226</v>
      </c>
      <c r="I4760" s="4">
        <v>4.75</v>
      </c>
      <c r="J4760" s="5">
        <v>1.15992513658708</v>
      </c>
      <c r="K4760" s="5">
        <v>0.50934224544928108</v>
      </c>
      <c r="L4760" s="4" t="s">
        <v>20</v>
      </c>
      <c r="M4760" s="4" t="s">
        <v>831</v>
      </c>
      <c r="N4760" s="7">
        <f>VLOOKUP($A4760,'[1]Prices 23 nov'!$A$2:$Q$5001,5,FALSE)</f>
        <v>43.672891211641968</v>
      </c>
      <c r="O4760" s="7">
        <f>VLOOKUP($A4760,'[1]Prices 23 nov'!$A$2:$Q$5001,6,FALSE)</f>
        <v>0.54926105342819709</v>
      </c>
      <c r="P4760" s="7">
        <f>VLOOKUP($A4760,'[1]Prices 23 nov'!$A$2:$Q$5001,7,FALSE)</f>
        <v>0.54407800717652299</v>
      </c>
      <c r="Q4760" s="7">
        <f>VLOOKUP($A4760,'[1]Prices 23 nov'!$A$2:$Q$5001,8,FALSE)</f>
        <v>0.62182166443531606</v>
      </c>
      <c r="R4760" s="7">
        <f>VLOOKUP($A4760,'[1]Prices 23 nov'!$A$2:$Q$5001,9,FALSE)</f>
        <v>0.64900019831941302</v>
      </c>
      <c r="S4760" s="7">
        <f>VLOOKUP($A4760,'[1]Prices 23 nov'!$A$2:$Q$5001,10,FALSE)</f>
        <v>0.57266675614236806</v>
      </c>
      <c r="T4760" s="7">
        <f>VLOOKUP($A4760,'[1]Prices 23 nov'!$A$2:$Q$5001,11,FALSE)</f>
        <v>0.66302050298793302</v>
      </c>
      <c r="U4760" s="7">
        <f>VLOOKUP($A4760,'[1]Prices 23 nov'!$A$2:$Q$5001,12,FALSE)</f>
        <v>0.70308063624393902</v>
      </c>
      <c r="V4760" s="7">
        <f>VLOOKUP($A4760,'[1]Prices 23 nov'!$A$2:$Q$5001,13,FALSE)</f>
        <v>0.70188115858205402</v>
      </c>
      <c r="W4760" s="7">
        <f>VLOOKUP($A4760,'[1]Prices 23 nov'!$A$2:$Q$5001,14,FALSE)</f>
        <v>1.154764232762062</v>
      </c>
      <c r="X4760" s="7">
        <f>VLOOKUP($A4760,'[1]Prices 23 nov'!$A$2:$Q$5001,15,FALSE)</f>
        <v>0.92903220576624812</v>
      </c>
      <c r="Y4760" s="7">
        <f>VLOOKUP($A4760,'[1]Prices 23 nov'!$A$2:$Q$5001,16,FALSE)</f>
        <v>0.91610539964161608</v>
      </c>
      <c r="Z4760" s="7">
        <f>VLOOKUP($A4760,'[1]Prices 23 nov'!$A$2:$Q$5001,17,FALSE)</f>
        <v>0.80126966804734001</v>
      </c>
    </row>
    <row r="4761" spans="1:26">
      <c r="A4761" s="4" t="s">
        <v>9994</v>
      </c>
      <c r="B4761" s="4" t="s">
        <v>9995</v>
      </c>
      <c r="C4761" s="5">
        <v>2925132032</v>
      </c>
      <c r="D4761" s="5">
        <v>4794</v>
      </c>
      <c r="E4761" s="6" t="s">
        <v>67</v>
      </c>
      <c r="F4761" s="4" t="s">
        <v>101</v>
      </c>
      <c r="G4761" s="4" t="s">
        <v>46</v>
      </c>
      <c r="H4761" s="4" t="s">
        <v>102</v>
      </c>
      <c r="I4761" s="4">
        <v>5</v>
      </c>
      <c r="J4761" s="5">
        <v>3.497999906539917</v>
      </c>
      <c r="K4761" s="5">
        <v>2.6700000762939453</v>
      </c>
      <c r="L4761" s="4" t="s">
        <v>20</v>
      </c>
      <c r="M4761" s="4" t="s">
        <v>1198</v>
      </c>
      <c r="N4761" s="7">
        <f>VLOOKUP($A4761,'[1]Prices 23 nov'!$A$2:$Q$5001,5,FALSE)</f>
        <v>-5.1539058502518387</v>
      </c>
      <c r="O4761" s="7">
        <f>VLOOKUP($A4761,'[1]Prices 23 nov'!$A$2:$Q$5001,6,FALSE)</f>
        <v>3.1919999122619629</v>
      </c>
      <c r="P4761" s="7">
        <f>VLOOKUP($A4761,'[1]Prices 23 nov'!$A$2:$Q$5001,7,FALSE)</f>
        <v>3.2709999084472661</v>
      </c>
      <c r="Q4761" s="7">
        <f>VLOOKUP($A4761,'[1]Prices 23 nov'!$A$2:$Q$5001,8,FALSE)</f>
        <v>2.9300000667572021</v>
      </c>
      <c r="R4761" s="7">
        <f>VLOOKUP($A4761,'[1]Prices 23 nov'!$A$2:$Q$5001,9,FALSE)</f>
        <v>3.1389999389648442</v>
      </c>
      <c r="S4761" s="7">
        <f>VLOOKUP($A4761,'[1]Prices 23 nov'!$A$2:$Q$5001,10,FALSE)</f>
        <v>2.7650001049041748</v>
      </c>
      <c r="T4761" s="7">
        <f>VLOOKUP($A4761,'[1]Prices 23 nov'!$A$2:$Q$5001,11,FALSE)</f>
        <v>2.7869999408721919</v>
      </c>
      <c r="U4761" s="7">
        <f>VLOOKUP($A4761,'[1]Prices 23 nov'!$A$2:$Q$5001,12,FALSE)</f>
        <v>3.0699999332427979</v>
      </c>
      <c r="V4761" s="7">
        <f>VLOOKUP($A4761,'[1]Prices 23 nov'!$A$2:$Q$5001,13,FALSE)</f>
        <v>3.0739998817443852</v>
      </c>
      <c r="W4761" s="7">
        <f>VLOOKUP($A4761,'[1]Prices 23 nov'!$A$2:$Q$5001,14,FALSE)</f>
        <v>3.184999942779541</v>
      </c>
      <c r="X4761" s="7">
        <f>VLOOKUP($A4761,'[1]Prices 23 nov'!$A$2:$Q$5001,15,FALSE)</f>
        <v>3</v>
      </c>
      <c r="Y4761" s="7">
        <f>VLOOKUP($A4761,'[1]Prices 23 nov'!$A$2:$Q$5001,16,FALSE)</f>
        <v>2.970999956130981</v>
      </c>
      <c r="Z4761" s="7">
        <f>VLOOKUP($A4761,'[1]Prices 23 nov'!$A$2:$Q$5001,17,FALSE)</f>
        <v>2.9779999256134029</v>
      </c>
    </row>
    <row r="4762" spans="1:26">
      <c r="A4762" s="4" t="s">
        <v>9996</v>
      </c>
      <c r="B4762" s="4" t="s">
        <v>9997</v>
      </c>
      <c r="C4762" s="5">
        <v>2924367872</v>
      </c>
      <c r="D4762" s="5">
        <v>4795</v>
      </c>
      <c r="E4762" s="6" t="s">
        <v>67</v>
      </c>
      <c r="F4762" s="4" t="s">
        <v>288</v>
      </c>
      <c r="G4762" s="4" t="s">
        <v>203</v>
      </c>
      <c r="H4762" s="4" t="s">
        <v>204</v>
      </c>
      <c r="I4762" s="4">
        <v>4.3636364936828613</v>
      </c>
      <c r="J4762" s="5">
        <v>199.12556725158692</v>
      </c>
      <c r="K4762" s="5">
        <v>40.172399999999996</v>
      </c>
      <c r="L4762" s="4" t="s">
        <v>35</v>
      </c>
      <c r="M4762" s="4" t="s">
        <v>1207</v>
      </c>
      <c r="N4762" s="7">
        <f>VLOOKUP($A4762,'[1]Prices 23 nov'!$A$2:$Q$5001,5,FALSE)</f>
        <v>251.4018782978159</v>
      </c>
      <c r="O4762" s="7">
        <f>VLOOKUP($A4762,'[1]Prices 23 nov'!$A$2:$Q$5001,6,FALSE)</f>
        <v>42.361873358488083</v>
      </c>
      <c r="P4762" s="7">
        <f>VLOOKUP($A4762,'[1]Prices 23 nov'!$A$2:$Q$5001,7,FALSE)</f>
        <v>48.780899941921227</v>
      </c>
      <c r="Q4762" s="7">
        <f>VLOOKUP($A4762,'[1]Prices 23 nov'!$A$2:$Q$5001,8,FALSE)</f>
        <v>52.19848316642765</v>
      </c>
      <c r="R4762" s="7">
        <f>VLOOKUP($A4762,'[1]Prices 23 nov'!$A$2:$Q$5001,9,FALSE)</f>
        <v>52.769602293396019</v>
      </c>
      <c r="S4762" s="7">
        <f>VLOOKUP($A4762,'[1]Prices 23 nov'!$A$2:$Q$5001,10,FALSE)</f>
        <v>64.675999139785745</v>
      </c>
      <c r="T4762" s="7">
        <f>VLOOKUP($A4762,'[1]Prices 23 nov'!$A$2:$Q$5001,11,FALSE)</f>
        <v>75.267796158790588</v>
      </c>
      <c r="U4762" s="7">
        <f>VLOOKUP($A4762,'[1]Prices 23 nov'!$A$2:$Q$5001,12,FALSE)</f>
        <v>106.8480033874512</v>
      </c>
      <c r="V4762" s="7">
        <f>VLOOKUP($A4762,'[1]Prices 23 nov'!$A$2:$Q$5001,13,FALSE)</f>
        <v>120.0742376306152</v>
      </c>
      <c r="W4762" s="7">
        <f>VLOOKUP($A4762,'[1]Prices 23 nov'!$A$2:$Q$5001,14,FALSE)</f>
        <v>160.72633110015889</v>
      </c>
      <c r="X4762" s="7">
        <f>VLOOKUP($A4762,'[1]Prices 23 nov'!$A$2:$Q$5001,15,FALSE)</f>
        <v>187.60248034584041</v>
      </c>
      <c r="Y4762" s="7">
        <f>VLOOKUP($A4762,'[1]Prices 23 nov'!$A$2:$Q$5001,16,FALSE)</f>
        <v>178.75889467391971</v>
      </c>
      <c r="Z4762" s="7">
        <f>VLOOKUP($A4762,'[1]Prices 23 nov'!$A$2:$Q$5001,17,FALSE)</f>
        <v>171.3967061835101</v>
      </c>
    </row>
    <row r="4763" spans="1:26">
      <c r="A4763" s="4" t="s">
        <v>9998</v>
      </c>
      <c r="B4763" s="4" t="s">
        <v>9999</v>
      </c>
      <c r="C4763" s="5">
        <v>2923505920</v>
      </c>
      <c r="D4763" s="5">
        <v>4796</v>
      </c>
      <c r="E4763" s="6" t="s">
        <v>294</v>
      </c>
      <c r="F4763" s="4" t="s">
        <v>61</v>
      </c>
      <c r="G4763" s="4" t="s">
        <v>62</v>
      </c>
      <c r="H4763" s="4" t="s">
        <v>63</v>
      </c>
      <c r="I4763" s="4">
        <v>4</v>
      </c>
      <c r="J4763" s="5">
        <v>37.3851199238768</v>
      </c>
      <c r="K4763" s="5">
        <v>17.329958870412288</v>
      </c>
      <c r="L4763" s="4" t="s">
        <v>64</v>
      </c>
      <c r="M4763" s="4" t="s">
        <v>1640</v>
      </c>
      <c r="N4763" s="7">
        <f>VLOOKUP($A4763,'[1]Prices 23 nov'!$A$2:$Q$5001,5,FALSE)</f>
        <v>40.314879162532961</v>
      </c>
      <c r="O4763" s="7">
        <f>VLOOKUP($A4763,'[1]Prices 23 nov'!$A$2:$Q$5001,6,FALSE)</f>
        <v>22.227172430112201</v>
      </c>
      <c r="P4763" s="7">
        <f>VLOOKUP($A4763,'[1]Prices 23 nov'!$A$2:$Q$5001,7,FALSE)</f>
        <v>22.802179282145971</v>
      </c>
      <c r="Q4763" s="7">
        <f>VLOOKUP($A4763,'[1]Prices 23 nov'!$A$2:$Q$5001,8,FALSE)</f>
        <v>22.930759409989609</v>
      </c>
      <c r="R4763" s="7">
        <f>VLOOKUP($A4763,'[1]Prices 23 nov'!$A$2:$Q$5001,9,FALSE)</f>
        <v>21.297296222016481</v>
      </c>
      <c r="S4763" s="7">
        <f>VLOOKUP($A4763,'[1]Prices 23 nov'!$A$2:$Q$5001,10,FALSE)</f>
        <v>20.12062286672381</v>
      </c>
      <c r="T4763" s="7">
        <f>VLOOKUP($A4763,'[1]Prices 23 nov'!$A$2:$Q$5001,11,FALSE)</f>
        <v>22.73866290376986</v>
      </c>
      <c r="U4763" s="7">
        <f>VLOOKUP($A4763,'[1]Prices 23 nov'!$A$2:$Q$5001,12,FALSE)</f>
        <v>24.847918439550089</v>
      </c>
      <c r="V4763" s="7">
        <f>VLOOKUP($A4763,'[1]Prices 23 nov'!$A$2:$Q$5001,13,FALSE)</f>
        <v>27.392759501678938</v>
      </c>
      <c r="W4763" s="7">
        <f>VLOOKUP($A4763,'[1]Prices 23 nov'!$A$2:$Q$5001,14,FALSE)</f>
        <v>28.636009079070849</v>
      </c>
      <c r="X4763" s="7">
        <f>VLOOKUP($A4763,'[1]Prices 23 nov'!$A$2:$Q$5001,15,FALSE)</f>
        <v>32.717325722048827</v>
      </c>
      <c r="Y4763" s="7">
        <f>VLOOKUP($A4763,'[1]Prices 23 nov'!$A$2:$Q$5001,16,FALSE)</f>
        <v>33.874356456100941</v>
      </c>
      <c r="Z4763" s="7">
        <f>VLOOKUP($A4763,'[1]Prices 23 nov'!$A$2:$Q$5001,17,FALSE)</f>
        <v>34.314928203821182</v>
      </c>
    </row>
    <row r="4764" spans="1:26">
      <c r="A4764" s="4" t="s">
        <v>10000</v>
      </c>
      <c r="B4764" s="4" t="s">
        <v>10001</v>
      </c>
      <c r="C4764" s="5">
        <v>2923106560</v>
      </c>
      <c r="D4764" s="5">
        <v>4797</v>
      </c>
      <c r="E4764" s="6" t="s">
        <v>55</v>
      </c>
      <c r="F4764" s="4" t="s">
        <v>17</v>
      </c>
      <c r="G4764" s="4" t="s">
        <v>18</v>
      </c>
      <c r="H4764" s="4" t="s">
        <v>19</v>
      </c>
      <c r="I4764" s="4">
        <v>2.5</v>
      </c>
      <c r="J4764" s="5">
        <v>31.25</v>
      </c>
      <c r="K4764" s="5">
        <v>13.555000305175781</v>
      </c>
      <c r="L4764" s="4" t="s">
        <v>658</v>
      </c>
      <c r="M4764" s="4" t="s">
        <v>145</v>
      </c>
      <c r="N4764" s="7">
        <f>VLOOKUP($A4764,'[1]Prices 23 nov'!$A$2:$Q$5001,5,FALSE)</f>
        <v>-19.139797472075081</v>
      </c>
      <c r="O4764" s="7">
        <f>VLOOKUP($A4764,'[1]Prices 23 nov'!$A$2:$Q$5001,6,FALSE)</f>
        <v>28.389999389648441</v>
      </c>
      <c r="P4764" s="7">
        <f>VLOOKUP($A4764,'[1]Prices 23 nov'!$A$2:$Q$5001,7,FALSE)</f>
        <v>28.85000038146973</v>
      </c>
      <c r="Q4764" s="7">
        <f>VLOOKUP($A4764,'[1]Prices 23 nov'!$A$2:$Q$5001,8,FALSE)</f>
        <v>29.780000686645511</v>
      </c>
      <c r="R4764" s="7">
        <f>VLOOKUP($A4764,'[1]Prices 23 nov'!$A$2:$Q$5001,9,FALSE)</f>
        <v>24.920000076293949</v>
      </c>
      <c r="S4764" s="7">
        <f>VLOOKUP($A4764,'[1]Prices 23 nov'!$A$2:$Q$5001,10,FALSE)</f>
        <v>15.02999973297119</v>
      </c>
      <c r="T4764" s="7">
        <f>VLOOKUP($A4764,'[1]Prices 23 nov'!$A$2:$Q$5001,11,FALSE)</f>
        <v>17.059999465942379</v>
      </c>
      <c r="U4764" s="7">
        <f>VLOOKUP($A4764,'[1]Prices 23 nov'!$A$2:$Q$5001,12,FALSE)</f>
        <v>17.20000076293945</v>
      </c>
      <c r="V4764" s="7">
        <f>VLOOKUP($A4764,'[1]Prices 23 nov'!$A$2:$Q$5001,13,FALSE)</f>
        <v>16.70999908447266</v>
      </c>
      <c r="W4764" s="7">
        <f>VLOOKUP($A4764,'[1]Prices 23 nov'!$A$2:$Q$5001,14,FALSE)</f>
        <v>17.059999465942379</v>
      </c>
      <c r="X4764" s="7">
        <f>VLOOKUP($A4764,'[1]Prices 23 nov'!$A$2:$Q$5001,15,FALSE)</f>
        <v>16.29999923706055</v>
      </c>
      <c r="Y4764" s="7">
        <f>VLOOKUP($A4764,'[1]Prices 23 nov'!$A$2:$Q$5001,16,FALSE)</f>
        <v>14.420000076293951</v>
      </c>
      <c r="Z4764" s="7">
        <f>VLOOKUP($A4764,'[1]Prices 23 nov'!$A$2:$Q$5001,17,FALSE)</f>
        <v>18.090000152587891</v>
      </c>
    </row>
    <row r="4765" spans="1:26">
      <c r="A4765" s="4" t="s">
        <v>10002</v>
      </c>
      <c r="B4765" s="4" t="s">
        <v>10003</v>
      </c>
      <c r="C4765" s="5">
        <v>2922420224</v>
      </c>
      <c r="D4765" s="5">
        <v>4798</v>
      </c>
      <c r="E4765" s="6" t="s">
        <v>105</v>
      </c>
      <c r="F4765" s="4" t="s">
        <v>546</v>
      </c>
      <c r="G4765" s="4" t="s">
        <v>18</v>
      </c>
      <c r="H4765" s="4" t="s">
        <v>19</v>
      </c>
      <c r="I4765" s="4">
        <v>0</v>
      </c>
      <c r="J4765" s="5">
        <v>240.6199951171875</v>
      </c>
      <c r="K4765" s="5">
        <v>112.46499633789063</v>
      </c>
      <c r="L4765" s="4" t="s">
        <v>20</v>
      </c>
      <c r="M4765" s="4" t="s">
        <v>358</v>
      </c>
      <c r="N4765" s="7">
        <f>VLOOKUP($A4765,'[1]Prices 23 nov'!$A$2:$Q$5001,5,FALSE)</f>
        <v>-18.800966113301449</v>
      </c>
      <c r="O4765" s="7">
        <f>VLOOKUP($A4765,'[1]Prices 23 nov'!$A$2:$Q$5001,6,FALSE)</f>
        <v>226.46000671386719</v>
      </c>
      <c r="P4765" s="7">
        <f>VLOOKUP($A4765,'[1]Prices 23 nov'!$A$2:$Q$5001,7,FALSE)</f>
        <v>222.08000183105469</v>
      </c>
      <c r="Q4765" s="7">
        <f>VLOOKUP($A4765,'[1]Prices 23 nov'!$A$2:$Q$5001,8,FALSE)</f>
        <v>227.30999755859381</v>
      </c>
      <c r="R4765" s="7">
        <f>VLOOKUP($A4765,'[1]Prices 23 nov'!$A$2:$Q$5001,9,FALSE)</f>
        <v>207.16999816894531</v>
      </c>
      <c r="S4765" s="7">
        <f>VLOOKUP($A4765,'[1]Prices 23 nov'!$A$2:$Q$5001,10,FALSE)</f>
        <v>136.4700012207031</v>
      </c>
      <c r="T4765" s="7">
        <f>VLOOKUP($A4765,'[1]Prices 23 nov'!$A$2:$Q$5001,11,FALSE)</f>
        <v>150.4100036621094</v>
      </c>
      <c r="U4765" s="7">
        <f>VLOOKUP($A4765,'[1]Prices 23 nov'!$A$2:$Q$5001,12,FALSE)</f>
        <v>166.27000427246091</v>
      </c>
      <c r="V4765" s="7">
        <f>VLOOKUP($A4765,'[1]Prices 23 nov'!$A$2:$Q$5001,13,FALSE)</f>
        <v>163.19000244140619</v>
      </c>
      <c r="W4765" s="7">
        <f>VLOOKUP($A4765,'[1]Prices 23 nov'!$A$2:$Q$5001,14,FALSE)</f>
        <v>158.8999938964844</v>
      </c>
      <c r="X4765" s="7">
        <f>VLOOKUP($A4765,'[1]Prices 23 nov'!$A$2:$Q$5001,15,FALSE)</f>
        <v>167.27000427246091</v>
      </c>
      <c r="Y4765" s="7">
        <f>VLOOKUP($A4765,'[1]Prices 23 nov'!$A$2:$Q$5001,16,FALSE)</f>
        <v>159.19000244140619</v>
      </c>
      <c r="Z4765" s="7">
        <f>VLOOKUP($A4765,'[1]Prices 23 nov'!$A$2:$Q$5001,17,FALSE)</f>
        <v>154.8800048828125</v>
      </c>
    </row>
    <row r="4766" spans="1:26">
      <c r="A4766" s="4" t="s">
        <v>10004</v>
      </c>
      <c r="B4766" s="4" t="s">
        <v>10005</v>
      </c>
      <c r="C4766" s="5">
        <v>2922268672</v>
      </c>
      <c r="D4766" s="5">
        <v>4799</v>
      </c>
      <c r="E4766" s="6" t="s">
        <v>16</v>
      </c>
      <c r="F4766" s="4" t="s">
        <v>45</v>
      </c>
      <c r="G4766" s="4" t="s">
        <v>495</v>
      </c>
      <c r="H4766" s="4" t="s">
        <v>47</v>
      </c>
      <c r="I4766" s="4">
        <v>5</v>
      </c>
      <c r="J4766" s="5">
        <v>0.35209451339680703</v>
      </c>
      <c r="K4766" s="5">
        <v>0.11479871344110901</v>
      </c>
      <c r="L4766" s="4" t="s">
        <v>523</v>
      </c>
      <c r="M4766" s="4" t="s">
        <v>38</v>
      </c>
      <c r="N4766" s="7">
        <f>VLOOKUP($A4766,'[1]Prices 23 nov'!$A$2:$Q$5001,5,FALSE)</f>
        <v>84.615398722993348</v>
      </c>
      <c r="O4766" s="7">
        <f>VLOOKUP($A4766,'[1]Prices 23 nov'!$A$2:$Q$5001,6,FALSE)</f>
        <v>0.16094625381007099</v>
      </c>
      <c r="P4766" s="7">
        <f>VLOOKUP($A4766,'[1]Prices 23 nov'!$A$2:$Q$5001,7,FALSE)</f>
        <v>0.16296676793322001</v>
      </c>
      <c r="Q4766" s="7">
        <f>VLOOKUP($A4766,'[1]Prices 23 nov'!$A$2:$Q$5001,8,FALSE)</f>
        <v>0.15835210583789899</v>
      </c>
      <c r="R4766" s="7">
        <f>VLOOKUP($A4766,'[1]Prices 23 nov'!$A$2:$Q$5001,9,FALSE)</f>
        <v>0.16064360737800601</v>
      </c>
      <c r="S4766" s="7">
        <f>VLOOKUP($A4766,'[1]Prices 23 nov'!$A$2:$Q$5001,10,FALSE)</f>
        <v>0.12253004605795099</v>
      </c>
      <c r="T4766" s="7">
        <f>VLOOKUP($A4766,'[1]Prices 23 nov'!$A$2:$Q$5001,11,FALSE)</f>
        <v>0.135441928911575</v>
      </c>
      <c r="U4766" s="7">
        <f>VLOOKUP($A4766,'[1]Prices 23 nov'!$A$2:$Q$5001,12,FALSE)</f>
        <v>0.143196246532282</v>
      </c>
      <c r="V4766" s="7">
        <f>VLOOKUP($A4766,'[1]Prices 23 nov'!$A$2:$Q$5001,13,FALSE)</f>
        <v>0.18837251976575001</v>
      </c>
      <c r="W4766" s="7">
        <f>VLOOKUP($A4766,'[1]Prices 23 nov'!$A$2:$Q$5001,14,FALSE)</f>
        <v>0.20643830606994501</v>
      </c>
      <c r="X4766" s="7">
        <f>VLOOKUP($A4766,'[1]Prices 23 nov'!$A$2:$Q$5001,15,FALSE)</f>
        <v>0.19483870264022601</v>
      </c>
      <c r="Y4766" s="7">
        <f>VLOOKUP($A4766,'[1]Prices 23 nov'!$A$2:$Q$5001,16,FALSE)</f>
        <v>0.22580062970519099</v>
      </c>
      <c r="Z4766" s="7">
        <f>VLOOKUP($A4766,'[1]Prices 23 nov'!$A$2:$Q$5001,17,FALSE)</f>
        <v>0.29676653574567202</v>
      </c>
    </row>
    <row r="4767" spans="1:26">
      <c r="A4767" s="4" t="s">
        <v>10006</v>
      </c>
      <c r="B4767" s="4" t="s">
        <v>10007</v>
      </c>
      <c r="C4767" s="5">
        <v>2921683712</v>
      </c>
      <c r="D4767" s="5">
        <v>4801</v>
      </c>
      <c r="E4767" s="6" t="s">
        <v>55</v>
      </c>
      <c r="F4767" s="4" t="s">
        <v>17</v>
      </c>
      <c r="G4767" s="4" t="s">
        <v>18</v>
      </c>
      <c r="H4767" s="4" t="s">
        <v>19</v>
      </c>
      <c r="I4767" s="4">
        <v>4.6666665077209473</v>
      </c>
      <c r="J4767" s="5">
        <v>48.369998931884766</v>
      </c>
      <c r="K4767" s="5">
        <v>22.399999618530273</v>
      </c>
      <c r="L4767" s="4" t="s">
        <v>41</v>
      </c>
      <c r="M4767" s="4" t="s">
        <v>38</v>
      </c>
      <c r="N4767" s="7">
        <f>VLOOKUP($A4767,'[1]Prices 23 nov'!$A$2:$Q$5001,5,FALSE)</f>
        <v>5.2311012942998891</v>
      </c>
      <c r="O4767" s="7">
        <f>VLOOKUP($A4767,'[1]Prices 23 nov'!$A$2:$Q$5001,6,FALSE)</f>
        <v>42.560001373291023</v>
      </c>
      <c r="P4767" s="7">
        <f>VLOOKUP($A4767,'[1]Prices 23 nov'!$A$2:$Q$5001,7,FALSE)</f>
        <v>43.270000457763672</v>
      </c>
      <c r="Q4767" s="7">
        <f>VLOOKUP($A4767,'[1]Prices 23 nov'!$A$2:$Q$5001,8,FALSE)</f>
        <v>42.549999237060547</v>
      </c>
      <c r="R4767" s="7">
        <f>VLOOKUP($A4767,'[1]Prices 23 nov'!$A$2:$Q$5001,9,FALSE)</f>
        <v>37.799999237060547</v>
      </c>
      <c r="S4767" s="7">
        <f>VLOOKUP($A4767,'[1]Prices 23 nov'!$A$2:$Q$5001,10,FALSE)</f>
        <v>27.729999542236332</v>
      </c>
      <c r="T4767" s="7">
        <f>VLOOKUP($A4767,'[1]Prices 23 nov'!$A$2:$Q$5001,11,FALSE)</f>
        <v>32.659999847412109</v>
      </c>
      <c r="U4767" s="7">
        <f>VLOOKUP($A4767,'[1]Prices 23 nov'!$A$2:$Q$5001,12,FALSE)</f>
        <v>34.930000305175781</v>
      </c>
      <c r="V4767" s="7">
        <f>VLOOKUP($A4767,'[1]Prices 23 nov'!$A$2:$Q$5001,13,FALSE)</f>
        <v>38.040000915527337</v>
      </c>
      <c r="W4767" s="7">
        <f>VLOOKUP($A4767,'[1]Prices 23 nov'!$A$2:$Q$5001,14,FALSE)</f>
        <v>43.430000305175781</v>
      </c>
      <c r="X4767" s="7">
        <f>VLOOKUP($A4767,'[1]Prices 23 nov'!$A$2:$Q$5001,15,FALSE)</f>
        <v>46.860000610351563</v>
      </c>
      <c r="Y4767" s="7">
        <f>VLOOKUP($A4767,'[1]Prices 23 nov'!$A$2:$Q$5001,16,FALSE)</f>
        <v>43.294998168945313</v>
      </c>
      <c r="Z4767" s="7">
        <f>VLOOKUP($A4767,'[1]Prices 23 nov'!$A$2:$Q$5001,17,FALSE)</f>
        <v>42.159999847412109</v>
      </c>
    </row>
    <row r="4768" spans="1:26">
      <c r="A4768" s="4" t="s">
        <v>10008</v>
      </c>
      <c r="B4768" s="4" t="s">
        <v>6189</v>
      </c>
      <c r="C4768" s="5">
        <v>2920001024</v>
      </c>
      <c r="D4768" s="5">
        <v>4802</v>
      </c>
      <c r="E4768" s="6" t="s">
        <v>105</v>
      </c>
      <c r="F4768" s="4" t="s">
        <v>106</v>
      </c>
      <c r="G4768" s="4" t="s">
        <v>18</v>
      </c>
      <c r="H4768" s="4" t="s">
        <v>19</v>
      </c>
      <c r="I4768" s="4">
        <v>0</v>
      </c>
      <c r="J4768" s="5">
        <v>338.58999633789063</v>
      </c>
      <c r="K4768" s="5">
        <v>183.27000427246094</v>
      </c>
      <c r="L4768" s="4" t="s">
        <v>20</v>
      </c>
      <c r="M4768" s="4" t="s">
        <v>21</v>
      </c>
      <c r="N4768" s="7">
        <f>VLOOKUP($A4768,'[1]Prices 23 nov'!$A$2:$Q$5001,5,FALSE)</f>
        <v>41.664242739095279</v>
      </c>
      <c r="O4768" s="7">
        <f>VLOOKUP($A4768,'[1]Prices 23 nov'!$A$2:$Q$5001,6,FALSE)</f>
        <v>231.49000549316409</v>
      </c>
      <c r="P4768" s="7">
        <f>VLOOKUP($A4768,'[1]Prices 23 nov'!$A$2:$Q$5001,7,FALSE)</f>
        <v>242.1499938964844</v>
      </c>
      <c r="Q4768" s="7">
        <f>VLOOKUP($A4768,'[1]Prices 23 nov'!$A$2:$Q$5001,8,FALSE)</f>
        <v>254.79170227050781</v>
      </c>
      <c r="R4768" s="7">
        <f>VLOOKUP($A4768,'[1]Prices 23 nov'!$A$2:$Q$5001,9,FALSE)</f>
        <v>245.2200012207031</v>
      </c>
      <c r="S4768" s="7">
        <f>VLOOKUP($A4768,'[1]Prices 23 nov'!$A$2:$Q$5001,10,FALSE)</f>
        <v>202.36000061035159</v>
      </c>
      <c r="T4768" s="7">
        <f>VLOOKUP($A4768,'[1]Prices 23 nov'!$A$2:$Q$5001,11,FALSE)</f>
        <v>238.25999450683591</v>
      </c>
      <c r="U4768" s="7">
        <f>VLOOKUP($A4768,'[1]Prices 23 nov'!$A$2:$Q$5001,12,FALSE)</f>
        <v>266.17001342773438</v>
      </c>
      <c r="V4768" s="7">
        <f>VLOOKUP($A4768,'[1]Prices 23 nov'!$A$2:$Q$5001,13,FALSE)</f>
        <v>283.1199951171875</v>
      </c>
      <c r="W4768" s="7">
        <f>VLOOKUP($A4768,'[1]Prices 23 nov'!$A$2:$Q$5001,14,FALSE)</f>
        <v>302.19000244140619</v>
      </c>
      <c r="X4768" s="7">
        <f>VLOOKUP($A4768,'[1]Prices 23 nov'!$A$2:$Q$5001,15,FALSE)</f>
        <v>333.67999267578119</v>
      </c>
      <c r="Y4768" s="7">
        <f>VLOOKUP($A4768,'[1]Prices 23 nov'!$A$2:$Q$5001,16,FALSE)</f>
        <v>313.94000244140619</v>
      </c>
      <c r="Z4768" s="7">
        <f>VLOOKUP($A4768,'[1]Prices 23 nov'!$A$2:$Q$5001,17,FALSE)</f>
        <v>300.8900146484375</v>
      </c>
    </row>
    <row r="4769" spans="1:26">
      <c r="A4769" s="4" t="s">
        <v>10009</v>
      </c>
      <c r="B4769" s="4" t="s">
        <v>10010</v>
      </c>
      <c r="C4769" s="5">
        <v>2919031296</v>
      </c>
      <c r="D4769" s="5">
        <v>4803</v>
      </c>
      <c r="E4769" s="6" t="s">
        <v>273</v>
      </c>
      <c r="F4769" s="4" t="s">
        <v>51</v>
      </c>
      <c r="G4769" s="4" t="s">
        <v>18</v>
      </c>
      <c r="H4769" s="4" t="s">
        <v>19</v>
      </c>
      <c r="I4769" s="4">
        <v>4</v>
      </c>
      <c r="J4769" s="5">
        <v>96.639999389648438</v>
      </c>
      <c r="K4769" s="5">
        <v>65.110000610351563</v>
      </c>
      <c r="L4769" s="4" t="s">
        <v>35</v>
      </c>
      <c r="M4769" s="4" t="s">
        <v>64</v>
      </c>
      <c r="N4769" s="7">
        <f>VLOOKUP($A4769,'[1]Prices 23 nov'!$A$2:$Q$5001,5,FALSE)</f>
        <v>-10.91391543428589</v>
      </c>
      <c r="O4769" s="7">
        <f>VLOOKUP($A4769,'[1]Prices 23 nov'!$A$2:$Q$5001,6,FALSE)</f>
        <v>84.610000610351563</v>
      </c>
      <c r="P4769" s="7">
        <f>VLOOKUP($A4769,'[1]Prices 23 nov'!$A$2:$Q$5001,7,FALSE)</f>
        <v>86.639999389648438</v>
      </c>
      <c r="Q4769" s="7">
        <f>VLOOKUP($A4769,'[1]Prices 23 nov'!$A$2:$Q$5001,8,FALSE)</f>
        <v>89.319999694824219</v>
      </c>
      <c r="R4769" s="7">
        <f>VLOOKUP($A4769,'[1]Prices 23 nov'!$A$2:$Q$5001,9,FALSE)</f>
        <v>80.489997863769531</v>
      </c>
      <c r="S4769" s="7">
        <f>VLOOKUP($A4769,'[1]Prices 23 nov'!$A$2:$Q$5001,10,FALSE)</f>
        <v>74.930000305175781</v>
      </c>
      <c r="T4769" s="7">
        <f>VLOOKUP($A4769,'[1]Prices 23 nov'!$A$2:$Q$5001,11,FALSE)</f>
        <v>77.769996643066406</v>
      </c>
      <c r="U4769" s="7">
        <f>VLOOKUP($A4769,'[1]Prices 23 nov'!$A$2:$Q$5001,12,FALSE)</f>
        <v>81.160003662109375</v>
      </c>
      <c r="V4769" s="7">
        <f>VLOOKUP($A4769,'[1]Prices 23 nov'!$A$2:$Q$5001,13,FALSE)</f>
        <v>78.470001220703125</v>
      </c>
      <c r="W4769" s="7">
        <f>VLOOKUP($A4769,'[1]Prices 23 nov'!$A$2:$Q$5001,14,FALSE)</f>
        <v>77</v>
      </c>
      <c r="X4769" s="7">
        <f>VLOOKUP($A4769,'[1]Prices 23 nov'!$A$2:$Q$5001,15,FALSE)</f>
        <v>75.199996948242188</v>
      </c>
      <c r="Y4769" s="7">
        <f>VLOOKUP($A4769,'[1]Prices 23 nov'!$A$2:$Q$5001,16,FALSE)</f>
        <v>76.099998474121094</v>
      </c>
      <c r="Z4769" s="7">
        <f>VLOOKUP($A4769,'[1]Prices 23 nov'!$A$2:$Q$5001,17,FALSE)</f>
        <v>76.150001525878906</v>
      </c>
    </row>
    <row r="4770" spans="1:26">
      <c r="A4770" s="4" t="s">
        <v>10011</v>
      </c>
      <c r="B4770" s="4" t="s">
        <v>10012</v>
      </c>
      <c r="C4770" s="5">
        <v>2918890752</v>
      </c>
      <c r="D4770" s="5">
        <v>4804</v>
      </c>
      <c r="E4770" s="6" t="s">
        <v>34</v>
      </c>
      <c r="F4770" s="4" t="s">
        <v>141</v>
      </c>
      <c r="G4770" s="4" t="s">
        <v>142</v>
      </c>
      <c r="H4770" s="4" t="s">
        <v>143</v>
      </c>
      <c r="I4770" s="4">
        <v>4.25</v>
      </c>
      <c r="J4770" s="5">
        <v>33.648790746582549</v>
      </c>
      <c r="K4770" s="5">
        <v>14.796581831692365</v>
      </c>
      <c r="L4770" s="4" t="s">
        <v>144</v>
      </c>
      <c r="M4770" s="4" t="s">
        <v>129</v>
      </c>
      <c r="N4770" s="7">
        <f>VLOOKUP($A4770,'[1]Prices 23 nov'!$A$2:$Q$5001,5,FALSE)</f>
        <v>18.756949420703499</v>
      </c>
      <c r="O4770" s="7">
        <f>VLOOKUP($A4770,'[1]Prices 23 nov'!$A$2:$Q$5001,6,FALSE)</f>
        <v>27.558694728650149</v>
      </c>
      <c r="P4770" s="7">
        <f>VLOOKUP($A4770,'[1]Prices 23 nov'!$A$2:$Q$5001,7,FALSE)</f>
        <v>27.841692208312448</v>
      </c>
      <c r="Q4770" s="7">
        <f>VLOOKUP($A4770,'[1]Prices 23 nov'!$A$2:$Q$5001,8,FALSE)</f>
        <v>21.109782679006461</v>
      </c>
      <c r="R4770" s="7">
        <f>VLOOKUP($A4770,'[1]Prices 23 nov'!$A$2:$Q$5001,9,FALSE)</f>
        <v>19.63622947409749</v>
      </c>
      <c r="S4770" s="7">
        <f>VLOOKUP($A4770,'[1]Prices 23 nov'!$A$2:$Q$5001,10,FALSE)</f>
        <v>18.63092988263816</v>
      </c>
      <c r="T4770" s="7">
        <f>VLOOKUP($A4770,'[1]Prices 23 nov'!$A$2:$Q$5001,11,FALSE)</f>
        <v>21.79246946703643</v>
      </c>
      <c r="U4770" s="7">
        <f>VLOOKUP($A4770,'[1]Prices 23 nov'!$A$2:$Q$5001,12,FALSE)</f>
        <v>25.64602979645133</v>
      </c>
      <c r="V4770" s="7">
        <f>VLOOKUP($A4770,'[1]Prices 23 nov'!$A$2:$Q$5001,13,FALSE)</f>
        <v>21.755725792609159</v>
      </c>
      <c r="W4770" s="7">
        <f>VLOOKUP($A4770,'[1]Prices 23 nov'!$A$2:$Q$5001,14,FALSE)</f>
        <v>26.081630074419081</v>
      </c>
      <c r="X4770" s="7">
        <f>VLOOKUP($A4770,'[1]Prices 23 nov'!$A$2:$Q$5001,15,FALSE)</f>
        <v>28.532352508045729</v>
      </c>
      <c r="Y4770" s="7">
        <f>VLOOKUP($A4770,'[1]Prices 23 nov'!$A$2:$Q$5001,16,FALSE)</f>
        <v>28.801514804363251</v>
      </c>
      <c r="Z4770" s="7">
        <f>VLOOKUP($A4770,'[1]Prices 23 nov'!$A$2:$Q$5001,17,FALSE)</f>
        <v>29.70910754986107</v>
      </c>
    </row>
    <row r="4771" spans="1:26">
      <c r="A4771" s="4" t="s">
        <v>10013</v>
      </c>
      <c r="B4771" s="4" t="s">
        <v>10014</v>
      </c>
      <c r="C4771" s="5">
        <v>2918540544</v>
      </c>
      <c r="D4771" s="5">
        <v>4805</v>
      </c>
      <c r="E4771" s="6" t="s">
        <v>273</v>
      </c>
      <c r="F4771" s="4" t="s">
        <v>3077</v>
      </c>
      <c r="G4771" s="4" t="s">
        <v>3078</v>
      </c>
      <c r="H4771" s="4" t="s">
        <v>3079</v>
      </c>
      <c r="I4771" s="4">
        <v>3</v>
      </c>
      <c r="J4771" s="5">
        <v>3.1234050677783038</v>
      </c>
      <c r="K4771" s="5">
        <v>1.6856299880114749</v>
      </c>
      <c r="L4771" s="4" t="s">
        <v>20</v>
      </c>
      <c r="M4771" s="4" t="s">
        <v>123</v>
      </c>
      <c r="N4771" s="7">
        <f>VLOOKUP($A4771,'[1]Prices 23 nov'!$A$2:$Q$5001,5,FALSE)</f>
        <v>25.297029102397062</v>
      </c>
      <c r="O4771" s="7">
        <f>VLOOKUP($A4771,'[1]Prices 23 nov'!$A$2:$Q$5001,6,FALSE)</f>
        <v>2.313644031053542</v>
      </c>
      <c r="P4771" s="7">
        <f>VLOOKUP($A4771,'[1]Prices 23 nov'!$A$2:$Q$5001,7,FALSE)</f>
        <v>2.5102899310207358</v>
      </c>
      <c r="Q4771" s="7">
        <f>VLOOKUP($A4771,'[1]Prices 23 nov'!$A$2:$Q$5001,8,FALSE)</f>
        <v>2.3194988894233721</v>
      </c>
      <c r="R4771" s="7">
        <f>VLOOKUP($A4771,'[1]Prices 23 nov'!$A$2:$Q$5001,9,FALSE)</f>
        <v>1.990361948073385</v>
      </c>
      <c r="S4771" s="7">
        <f>VLOOKUP($A4771,'[1]Prices 23 nov'!$A$2:$Q$5001,10,FALSE)</f>
        <v>1.8966400429105761</v>
      </c>
      <c r="T4771" s="7">
        <f>VLOOKUP($A4771,'[1]Prices 23 nov'!$A$2:$Q$5001,11,FALSE)</f>
        <v>2.1737448864030848</v>
      </c>
      <c r="U4771" s="7">
        <f>VLOOKUP($A4771,'[1]Prices 23 nov'!$A$2:$Q$5001,12,FALSE)</f>
        <v>2.311776021932602</v>
      </c>
      <c r="V4771" s="7">
        <f>VLOOKUP($A4771,'[1]Prices 23 nov'!$A$2:$Q$5001,13,FALSE)</f>
        <v>2.3583560145082458</v>
      </c>
      <c r="W4771" s="7">
        <f>VLOOKUP($A4771,'[1]Prices 23 nov'!$A$2:$Q$5001,14,FALSE)</f>
        <v>2.5370880322809199</v>
      </c>
      <c r="X4771" s="7">
        <f>VLOOKUP($A4771,'[1]Prices 23 nov'!$A$2:$Q$5001,15,FALSE)</f>
        <v>3.0374849457883779</v>
      </c>
      <c r="Y4771" s="7">
        <f>VLOOKUP($A4771,'[1]Prices 23 nov'!$A$2:$Q$5001,16,FALSE)</f>
        <v>2.8453440892753581</v>
      </c>
      <c r="Z4771" s="7">
        <f>VLOOKUP($A4771,'[1]Prices 23 nov'!$A$2:$Q$5001,17,FALSE)</f>
        <v>2.8068798505020141</v>
      </c>
    </row>
    <row r="4772" spans="1:26">
      <c r="A4772" s="4" t="s">
        <v>10015</v>
      </c>
      <c r="B4772" s="4" t="s">
        <v>10016</v>
      </c>
      <c r="C4772" s="5">
        <v>2918000384</v>
      </c>
      <c r="D4772" s="5">
        <v>4806</v>
      </c>
      <c r="E4772" s="6" t="s">
        <v>55</v>
      </c>
      <c r="F4772" s="4" t="s">
        <v>3632</v>
      </c>
      <c r="G4772" s="4" t="s">
        <v>2817</v>
      </c>
      <c r="H4772" s="4" t="s">
        <v>3633</v>
      </c>
      <c r="I4772" s="4">
        <v>4.7777776718139648</v>
      </c>
      <c r="J4772" s="5">
        <v>2.1575851593303601</v>
      </c>
      <c r="K4772" s="5">
        <v>0.95047237331806511</v>
      </c>
      <c r="L4772" s="4" t="s">
        <v>41</v>
      </c>
      <c r="M4772" s="4" t="s">
        <v>1536</v>
      </c>
      <c r="N4772" s="7">
        <f>VLOOKUP($A4772,'[1]Prices 23 nov'!$A$2:$Q$5001,5,FALSE)</f>
        <v>-26.534331511757419</v>
      </c>
      <c r="O4772" s="7">
        <f>VLOOKUP($A4772,'[1]Prices 23 nov'!$A$2:$Q$5001,6,FALSE)</f>
        <v>1.843451383180692</v>
      </c>
      <c r="P4772" s="7">
        <f>VLOOKUP($A4772,'[1]Prices 23 nov'!$A$2:$Q$5001,7,FALSE)</f>
        <v>2.094693265836014</v>
      </c>
      <c r="Q4772" s="7">
        <f>VLOOKUP($A4772,'[1]Prices 23 nov'!$A$2:$Q$5001,8,FALSE)</f>
        <v>1.7760480127763001</v>
      </c>
      <c r="R4772" s="7">
        <f>VLOOKUP($A4772,'[1]Prices 23 nov'!$A$2:$Q$5001,9,FALSE)</f>
        <v>1.721568378134791</v>
      </c>
      <c r="S4772" s="7">
        <f>VLOOKUP($A4772,'[1]Prices 23 nov'!$A$2:$Q$5001,10,FALSE)</f>
        <v>1.242956150323153</v>
      </c>
      <c r="T4772" s="7">
        <f>VLOOKUP($A4772,'[1]Prices 23 nov'!$A$2:$Q$5001,11,FALSE)</f>
        <v>1.438435677206144</v>
      </c>
      <c r="U4772" s="7">
        <f>VLOOKUP($A4772,'[1]Prices 23 nov'!$A$2:$Q$5001,12,FALSE)</f>
        <v>1.4694068989597611</v>
      </c>
      <c r="V4772" s="7">
        <f>VLOOKUP($A4772,'[1]Prices 23 nov'!$A$2:$Q$5001,13,FALSE)</f>
        <v>1.748823330039158</v>
      </c>
      <c r="W4772" s="7">
        <f>VLOOKUP($A4772,'[1]Prices 23 nov'!$A$2:$Q$5001,14,FALSE)</f>
        <v>1.781616142204427</v>
      </c>
      <c r="X4772" s="7">
        <f>VLOOKUP($A4772,'[1]Prices 23 nov'!$A$2:$Q$5001,15,FALSE)</f>
        <v>1.482020172442589</v>
      </c>
      <c r="Y4772" s="7">
        <f>VLOOKUP($A4772,'[1]Prices 23 nov'!$A$2:$Q$5001,16,FALSE)</f>
        <v>1.4239999722345971</v>
      </c>
      <c r="Z4772" s="7">
        <f>VLOOKUP($A4772,'[1]Prices 23 nov'!$A$2:$Q$5001,17,FALSE)</f>
        <v>1.318760004004204</v>
      </c>
    </row>
    <row r="4773" spans="1:26">
      <c r="A4773" s="4" t="s">
        <v>10017</v>
      </c>
      <c r="B4773" s="4" t="s">
        <v>10018</v>
      </c>
      <c r="C4773" s="5">
        <v>2916552704</v>
      </c>
      <c r="D4773" s="5">
        <v>4807</v>
      </c>
      <c r="E4773" s="6" t="s">
        <v>70</v>
      </c>
      <c r="F4773" s="4" t="s">
        <v>51</v>
      </c>
      <c r="G4773" s="4" t="s">
        <v>18</v>
      </c>
      <c r="H4773" s="4" t="s">
        <v>19</v>
      </c>
      <c r="I4773" s="4">
        <v>5</v>
      </c>
      <c r="J4773" s="5">
        <v>97.120002746582031</v>
      </c>
      <c r="K4773" s="5">
        <v>33.168498992919922</v>
      </c>
      <c r="L4773" s="4" t="s">
        <v>514</v>
      </c>
      <c r="M4773" s="4" t="s">
        <v>959</v>
      </c>
      <c r="N4773" s="7">
        <f>VLOOKUP($A4773,'[1]Prices 23 nov'!$A$2:$Q$5001,5,FALSE)</f>
        <v>-27.872624977693629</v>
      </c>
      <c r="O4773" s="7">
        <f>VLOOKUP($A4773,'[1]Prices 23 nov'!$A$2:$Q$5001,6,FALSE)</f>
        <v>91.639999389648438</v>
      </c>
      <c r="P4773" s="7">
        <f>VLOOKUP($A4773,'[1]Prices 23 nov'!$A$2:$Q$5001,7,FALSE)</f>
        <v>90.680000305175781</v>
      </c>
      <c r="Q4773" s="7">
        <f>VLOOKUP($A4773,'[1]Prices 23 nov'!$A$2:$Q$5001,8,FALSE)</f>
        <v>85.5</v>
      </c>
      <c r="R4773" s="7">
        <f>VLOOKUP($A4773,'[1]Prices 23 nov'!$A$2:$Q$5001,9,FALSE)</f>
        <v>81.55999755859375</v>
      </c>
      <c r="S4773" s="7">
        <f>VLOOKUP($A4773,'[1]Prices 23 nov'!$A$2:$Q$5001,10,FALSE)</f>
        <v>46.549999237060547</v>
      </c>
      <c r="T4773" s="7">
        <f>VLOOKUP($A4773,'[1]Prices 23 nov'!$A$2:$Q$5001,11,FALSE)</f>
        <v>48.709999084472663</v>
      </c>
      <c r="U4773" s="7">
        <f>VLOOKUP($A4773,'[1]Prices 23 nov'!$A$2:$Q$5001,12,FALSE)</f>
        <v>41.619998931884773</v>
      </c>
      <c r="V4773" s="7">
        <f>VLOOKUP($A4773,'[1]Prices 23 nov'!$A$2:$Q$5001,13,FALSE)</f>
        <v>44.419998168945313</v>
      </c>
      <c r="W4773" s="7">
        <f>VLOOKUP($A4773,'[1]Prices 23 nov'!$A$2:$Q$5001,14,FALSE)</f>
        <v>43.619998931884773</v>
      </c>
      <c r="X4773" s="7">
        <f>VLOOKUP($A4773,'[1]Prices 23 nov'!$A$2:$Q$5001,15,FALSE)</f>
        <v>45.409999847412109</v>
      </c>
      <c r="Y4773" s="7">
        <f>VLOOKUP($A4773,'[1]Prices 23 nov'!$A$2:$Q$5001,16,FALSE)</f>
        <v>42.180000305175781</v>
      </c>
      <c r="Z4773" s="7">
        <f>VLOOKUP($A4773,'[1]Prices 23 nov'!$A$2:$Q$5001,17,FALSE)</f>
        <v>42.610000610351563</v>
      </c>
    </row>
    <row r="4774" spans="1:26">
      <c r="A4774" s="4" t="s">
        <v>10019</v>
      </c>
      <c r="B4774" s="4" t="s">
        <v>10020</v>
      </c>
      <c r="C4774" s="5">
        <v>2914804736</v>
      </c>
      <c r="D4774" s="5">
        <v>4808</v>
      </c>
      <c r="E4774" s="6" t="s">
        <v>294</v>
      </c>
      <c r="F4774" s="4" t="s">
        <v>101</v>
      </c>
      <c r="G4774" s="4" t="s">
        <v>46</v>
      </c>
      <c r="H4774" s="4" t="s">
        <v>102</v>
      </c>
      <c r="I4774" s="4">
        <v>4.8947367668151855</v>
      </c>
      <c r="J4774" s="5">
        <v>4.5478475054793126</v>
      </c>
      <c r="K4774" s="5">
        <v>2.3338808619266311</v>
      </c>
      <c r="L4774" s="4" t="s">
        <v>332</v>
      </c>
      <c r="M4774" s="4" t="s">
        <v>21</v>
      </c>
      <c r="N4774" s="7">
        <f>VLOOKUP($A4774,'[1]Prices 23 nov'!$A$2:$Q$5001,5,FALSE)</f>
        <v>43.097149705152773</v>
      </c>
      <c r="O4774" s="7">
        <f>VLOOKUP($A4774,'[1]Prices 23 nov'!$A$2:$Q$5001,6,FALSE)</f>
        <v>2.4178541079770071</v>
      </c>
      <c r="P4774" s="7">
        <f>VLOOKUP($A4774,'[1]Prices 23 nov'!$A$2:$Q$5001,7,FALSE)</f>
        <v>2.5188845190893971</v>
      </c>
      <c r="Q4774" s="7">
        <f>VLOOKUP($A4774,'[1]Prices 23 nov'!$A$2:$Q$5001,8,FALSE)</f>
        <v>2.7344585551603018</v>
      </c>
      <c r="R4774" s="7">
        <f>VLOOKUP($A4774,'[1]Prices 23 nov'!$A$2:$Q$5001,9,FALSE)</f>
        <v>2.9033602162235179</v>
      </c>
      <c r="S4774" s="7">
        <f>VLOOKUP($A4774,'[1]Prices 23 nov'!$A$2:$Q$5001,10,FALSE)</f>
        <v>2.7859156851491491</v>
      </c>
      <c r="T4774" s="7">
        <f>VLOOKUP($A4774,'[1]Prices 23 nov'!$A$2:$Q$5001,11,FALSE)</f>
        <v>2.9943510886375861</v>
      </c>
      <c r="U4774" s="7">
        <f>VLOOKUP($A4774,'[1]Prices 23 nov'!$A$2:$Q$5001,12,FALSE)</f>
        <v>3.1720868561642419</v>
      </c>
      <c r="V4774" s="7">
        <f>VLOOKUP($A4774,'[1]Prices 23 nov'!$A$2:$Q$5001,13,FALSE)</f>
        <v>3.217821791768074</v>
      </c>
      <c r="W4774" s="7">
        <f>VLOOKUP($A4774,'[1]Prices 23 nov'!$A$2:$Q$5001,14,FALSE)</f>
        <v>3.8462090345792319</v>
      </c>
      <c r="X4774" s="7">
        <f>VLOOKUP($A4774,'[1]Prices 23 nov'!$A$2:$Q$5001,15,FALSE)</f>
        <v>4.4521247305101497</v>
      </c>
      <c r="Y4774" s="7">
        <f>VLOOKUP($A4774,'[1]Prices 23 nov'!$A$2:$Q$5001,16,FALSE)</f>
        <v>4.1231042146682739</v>
      </c>
      <c r="Z4774" s="7">
        <f>VLOOKUP($A4774,'[1]Prices 23 nov'!$A$2:$Q$5001,17,FALSE)</f>
        <v>3.6913055338205818</v>
      </c>
    </row>
    <row r="4775" spans="1:26">
      <c r="A4775" s="4" t="s">
        <v>10021</v>
      </c>
      <c r="B4775" s="4" t="s">
        <v>10022</v>
      </c>
      <c r="C4775" s="5">
        <v>2913087232</v>
      </c>
      <c r="D4775" s="5">
        <v>4809</v>
      </c>
      <c r="E4775" s="6" t="s">
        <v>294</v>
      </c>
      <c r="F4775" s="4" t="s">
        <v>78</v>
      </c>
      <c r="G4775" s="4" t="s">
        <v>79</v>
      </c>
      <c r="H4775" s="4" t="s">
        <v>80</v>
      </c>
      <c r="I4775" s="4">
        <v>4.9166665077209473</v>
      </c>
      <c r="J4775" s="5">
        <v>30.893679273697348</v>
      </c>
      <c r="K4775" s="5">
        <v>10.440668202764977</v>
      </c>
      <c r="L4775" s="4" t="s">
        <v>186</v>
      </c>
      <c r="M4775" s="4" t="s">
        <v>3795</v>
      </c>
      <c r="N4775" s="7">
        <f>VLOOKUP($A4775,'[1]Prices 23 nov'!$A$2:$Q$5001,5,FALSE)</f>
        <v>0.300880671904591</v>
      </c>
      <c r="O4775" s="7">
        <f>VLOOKUP($A4775,'[1]Prices 23 nov'!$A$2:$Q$5001,6,FALSE)</f>
        <v>26.807842904236171</v>
      </c>
      <c r="P4775" s="7">
        <f>VLOOKUP($A4775,'[1]Prices 23 nov'!$A$2:$Q$5001,7,FALSE)</f>
        <v>29.714789733407091</v>
      </c>
      <c r="Q4775" s="7">
        <f>VLOOKUP($A4775,'[1]Prices 23 nov'!$A$2:$Q$5001,8,FALSE)</f>
        <v>25.46440037258435</v>
      </c>
      <c r="R4775" s="7">
        <f>VLOOKUP($A4775,'[1]Prices 23 nov'!$A$2:$Q$5001,9,FALSE)</f>
        <v>23.505707969889041</v>
      </c>
      <c r="S4775" s="7">
        <f>VLOOKUP($A4775,'[1]Prices 23 nov'!$A$2:$Q$5001,10,FALSE)</f>
        <v>16.973675054032359</v>
      </c>
      <c r="T4775" s="7">
        <f>VLOOKUP($A4775,'[1]Prices 23 nov'!$A$2:$Q$5001,11,FALSE)</f>
        <v>19.196521956473589</v>
      </c>
      <c r="U4775" s="7">
        <f>VLOOKUP($A4775,'[1]Prices 23 nov'!$A$2:$Q$5001,12,FALSE)</f>
        <v>19.889728937414471</v>
      </c>
      <c r="V4775" s="7">
        <f>VLOOKUP($A4775,'[1]Prices 23 nov'!$A$2:$Q$5001,13,FALSE)</f>
        <v>21.644120570272211</v>
      </c>
      <c r="W4775" s="7">
        <f>VLOOKUP($A4775,'[1]Prices 23 nov'!$A$2:$Q$5001,14,FALSE)</f>
        <v>21.851610514568161</v>
      </c>
      <c r="X4775" s="7">
        <f>VLOOKUP($A4775,'[1]Prices 23 nov'!$A$2:$Q$5001,15,FALSE)</f>
        <v>22.476551565341651</v>
      </c>
      <c r="Y4775" s="7">
        <f>VLOOKUP($A4775,'[1]Prices 23 nov'!$A$2:$Q$5001,16,FALSE)</f>
        <v>23.126060684444379</v>
      </c>
      <c r="Z4775" s="7">
        <f>VLOOKUP($A4775,'[1]Prices 23 nov'!$A$2:$Q$5001,17,FALSE)</f>
        <v>27.71657798148226</v>
      </c>
    </row>
    <row r="4776" spans="1:26">
      <c r="A4776" s="4" t="s">
        <v>10023</v>
      </c>
      <c r="B4776" s="4" t="s">
        <v>10024</v>
      </c>
      <c r="C4776" s="5">
        <v>2912264448</v>
      </c>
      <c r="D4776" s="5">
        <v>4810</v>
      </c>
      <c r="E4776" s="6" t="s">
        <v>55</v>
      </c>
      <c r="F4776" s="4" t="s">
        <v>288</v>
      </c>
      <c r="G4776" s="4" t="s">
        <v>289</v>
      </c>
      <c r="H4776" s="4" t="s">
        <v>970</v>
      </c>
      <c r="I4776" s="4">
        <v>3.2999999523162842</v>
      </c>
      <c r="J4776" s="5">
        <v>34.785991813861685</v>
      </c>
      <c r="K4776" s="5">
        <v>12.1448692612</v>
      </c>
      <c r="L4776" s="4" t="s">
        <v>64</v>
      </c>
      <c r="M4776" s="4" t="s">
        <v>74</v>
      </c>
      <c r="N4776" s="7">
        <f>VLOOKUP($A4776,'[1]Prices 23 nov'!$A$2:$Q$5001,5,FALSE)</f>
        <v>-25.216969519314709</v>
      </c>
      <c r="O4776" s="7">
        <f>VLOOKUP($A4776,'[1]Prices 23 nov'!$A$2:$Q$5001,6,FALSE)</f>
        <v>33.739409679506707</v>
      </c>
      <c r="P4776" s="7">
        <f>VLOOKUP($A4776,'[1]Prices 23 nov'!$A$2:$Q$5001,7,FALSE)</f>
        <v>31.47611911154172</v>
      </c>
      <c r="Q4776" s="7">
        <f>VLOOKUP($A4776,'[1]Prices 23 nov'!$A$2:$Q$5001,8,FALSE)</f>
        <v>27.056971258589328</v>
      </c>
      <c r="R4776" s="7">
        <f>VLOOKUP($A4776,'[1]Prices 23 nov'!$A$2:$Q$5001,9,FALSE)</f>
        <v>25.964830378703478</v>
      </c>
      <c r="S4776" s="7">
        <f>VLOOKUP($A4776,'[1]Prices 23 nov'!$A$2:$Q$5001,10,FALSE)</f>
        <v>17.338586009867871</v>
      </c>
      <c r="T4776" s="7">
        <f>VLOOKUP($A4776,'[1]Prices 23 nov'!$A$2:$Q$5001,11,FALSE)</f>
        <v>24.596551068655572</v>
      </c>
      <c r="U4776" s="7">
        <f>VLOOKUP($A4776,'[1]Prices 23 nov'!$A$2:$Q$5001,12,FALSE)</f>
        <v>25.61513681558267</v>
      </c>
      <c r="V4776" s="7">
        <f>VLOOKUP($A4776,'[1]Prices 23 nov'!$A$2:$Q$5001,13,FALSE)</f>
        <v>24.406728969312098</v>
      </c>
      <c r="W4776" s="7">
        <f>VLOOKUP($A4776,'[1]Prices 23 nov'!$A$2:$Q$5001,14,FALSE)</f>
        <v>27.939124113014259</v>
      </c>
      <c r="X4776" s="7">
        <f>VLOOKUP($A4776,'[1]Prices 23 nov'!$A$2:$Q$5001,15,FALSE)</f>
        <v>30.694247833015421</v>
      </c>
      <c r="Y4776" s="7">
        <f>VLOOKUP($A4776,'[1]Prices 23 nov'!$A$2:$Q$5001,16,FALSE)</f>
        <v>28.000079906387331</v>
      </c>
      <c r="Z4776" s="7">
        <f>VLOOKUP($A4776,'[1]Prices 23 nov'!$A$2:$Q$5001,17,FALSE)</f>
        <v>25.162990303810151</v>
      </c>
    </row>
    <row r="4777" spans="1:26">
      <c r="A4777" s="4" t="s">
        <v>10025</v>
      </c>
      <c r="B4777" s="4" t="s">
        <v>10026</v>
      </c>
      <c r="C4777" s="5">
        <v>2911449856</v>
      </c>
      <c r="D4777" s="5">
        <v>4811</v>
      </c>
      <c r="E4777" s="6" t="s">
        <v>67</v>
      </c>
      <c r="F4777" s="4" t="s">
        <v>242</v>
      </c>
      <c r="G4777" s="4" t="s">
        <v>46</v>
      </c>
      <c r="H4777" s="4" t="s">
        <v>102</v>
      </c>
      <c r="I4777" s="4">
        <v>4.8235292434692383</v>
      </c>
      <c r="J4777" s="5">
        <v>30.547528531200072</v>
      </c>
      <c r="K4777" s="5">
        <v>11.283805234318258</v>
      </c>
      <c r="L4777" s="4" t="s">
        <v>1487</v>
      </c>
      <c r="M4777" s="4" t="s">
        <v>1315</v>
      </c>
      <c r="N4777" s="7">
        <f>VLOOKUP($A4777,'[1]Prices 23 nov'!$A$2:$Q$5001,5,FALSE)</f>
        <v>32.722816458959848</v>
      </c>
      <c r="O4777" s="7">
        <f>VLOOKUP($A4777,'[1]Prices 23 nov'!$A$2:$Q$5001,6,FALSE)</f>
        <v>12.87059768517463</v>
      </c>
      <c r="P4777" s="7">
        <f>VLOOKUP($A4777,'[1]Prices 23 nov'!$A$2:$Q$5001,7,FALSE)</f>
        <v>14.09512579747229</v>
      </c>
      <c r="Q4777" s="7">
        <f>VLOOKUP($A4777,'[1]Prices 23 nov'!$A$2:$Q$5001,8,FALSE)</f>
        <v>14.17076122015715</v>
      </c>
      <c r="R4777" s="7">
        <f>VLOOKUP($A4777,'[1]Prices 23 nov'!$A$2:$Q$5001,9,FALSE)</f>
        <v>18.006931683237781</v>
      </c>
      <c r="S4777" s="7">
        <f>VLOOKUP($A4777,'[1]Prices 23 nov'!$A$2:$Q$5001,10,FALSE)</f>
        <v>17.059468598813051</v>
      </c>
      <c r="T4777" s="7">
        <f>VLOOKUP($A4777,'[1]Prices 23 nov'!$A$2:$Q$5001,11,FALSE)</f>
        <v>22.048240983385771</v>
      </c>
      <c r="U4777" s="7">
        <f>VLOOKUP($A4777,'[1]Prices 23 nov'!$A$2:$Q$5001,12,FALSE)</f>
        <v>27.436235342829601</v>
      </c>
      <c r="V4777" s="7">
        <f>VLOOKUP($A4777,'[1]Prices 23 nov'!$A$2:$Q$5001,13,FALSE)</f>
        <v>24.350778525486021</v>
      </c>
      <c r="W4777" s="7">
        <f>VLOOKUP($A4777,'[1]Prices 23 nov'!$A$2:$Q$5001,14,FALSE)</f>
        <v>23.31218139748194</v>
      </c>
      <c r="X4777" s="7">
        <f>VLOOKUP($A4777,'[1]Prices 23 nov'!$A$2:$Q$5001,15,FALSE)</f>
        <v>23.477635316929081</v>
      </c>
      <c r="Y4777" s="7">
        <f>VLOOKUP($A4777,'[1]Prices 23 nov'!$A$2:$Q$5001,16,FALSE)</f>
        <v>20.450597623766949</v>
      </c>
      <c r="Z4777" s="7">
        <f>VLOOKUP($A4777,'[1]Prices 23 nov'!$A$2:$Q$5001,17,FALSE)</f>
        <v>24.329738202787212</v>
      </c>
    </row>
    <row r="4778" spans="1:26">
      <c r="A4778" s="4" t="s">
        <v>10027</v>
      </c>
      <c r="B4778" s="4" t="s">
        <v>10028</v>
      </c>
      <c r="C4778" s="5">
        <v>2910569984</v>
      </c>
      <c r="D4778" s="5">
        <v>4812</v>
      </c>
      <c r="E4778" s="6" t="s">
        <v>70</v>
      </c>
      <c r="F4778" s="4" t="s">
        <v>17</v>
      </c>
      <c r="G4778" s="4" t="s">
        <v>18</v>
      </c>
      <c r="H4778" s="4" t="s">
        <v>19</v>
      </c>
      <c r="I4778" s="4">
        <v>4.7142858505249023</v>
      </c>
      <c r="J4778" s="5">
        <v>45.040000915527344</v>
      </c>
      <c r="K4778" s="5">
        <v>16.850000381469727</v>
      </c>
      <c r="L4778" s="4" t="s">
        <v>41</v>
      </c>
      <c r="M4778" s="4" t="s">
        <v>1056</v>
      </c>
      <c r="N4778" s="7">
        <f>VLOOKUP($A4778,'[1]Prices 23 nov'!$A$2:$Q$5001,5,FALSE)</f>
        <v>43.648324253235693</v>
      </c>
      <c r="O4778" s="7">
        <f>VLOOKUP($A4778,'[1]Prices 23 nov'!$A$2:$Q$5001,6,FALSE)</f>
        <v>26.860000610351559</v>
      </c>
      <c r="P4778" s="7">
        <f>VLOOKUP($A4778,'[1]Prices 23 nov'!$A$2:$Q$5001,7,FALSE)</f>
        <v>30.620000839233398</v>
      </c>
      <c r="Q4778" s="7">
        <f>VLOOKUP($A4778,'[1]Prices 23 nov'!$A$2:$Q$5001,8,FALSE)</f>
        <v>43.400001525878913</v>
      </c>
      <c r="R4778" s="7">
        <f>VLOOKUP($A4778,'[1]Prices 23 nov'!$A$2:$Q$5001,9,FALSE)</f>
        <v>36.659999847412109</v>
      </c>
      <c r="S4778" s="7">
        <f>VLOOKUP($A4778,'[1]Prices 23 nov'!$A$2:$Q$5001,10,FALSE)</f>
        <v>24.79999923706055</v>
      </c>
      <c r="T4778" s="7">
        <f>VLOOKUP($A4778,'[1]Prices 23 nov'!$A$2:$Q$5001,11,FALSE)</f>
        <v>32.020000457763672</v>
      </c>
      <c r="U4778" s="7">
        <f>VLOOKUP($A4778,'[1]Prices 23 nov'!$A$2:$Q$5001,12,FALSE)</f>
        <v>34.009998321533203</v>
      </c>
      <c r="V4778" s="7">
        <f>VLOOKUP($A4778,'[1]Prices 23 nov'!$A$2:$Q$5001,13,FALSE)</f>
        <v>31.95999908447266</v>
      </c>
      <c r="W4778" s="7">
        <f>VLOOKUP($A4778,'[1]Prices 23 nov'!$A$2:$Q$5001,14,FALSE)</f>
        <v>27.719999313354489</v>
      </c>
      <c r="X4778" s="7">
        <f>VLOOKUP($A4778,'[1]Prices 23 nov'!$A$2:$Q$5001,15,FALSE)</f>
        <v>30.45000076293945</v>
      </c>
      <c r="Y4778" s="7">
        <f>VLOOKUP($A4778,'[1]Prices 23 nov'!$A$2:$Q$5001,16,FALSE)</f>
        <v>31.770000457763668</v>
      </c>
      <c r="Z4778" s="7">
        <f>VLOOKUP($A4778,'[1]Prices 23 nov'!$A$2:$Q$5001,17,FALSE)</f>
        <v>31.54999923706055</v>
      </c>
    </row>
    <row r="4779" spans="1:26">
      <c r="A4779" s="4" t="s">
        <v>10029</v>
      </c>
      <c r="B4779" s="4" t="s">
        <v>10030</v>
      </c>
      <c r="C4779" s="5">
        <v>2910159360</v>
      </c>
      <c r="D4779" s="5">
        <v>4813</v>
      </c>
      <c r="E4779" s="6" t="s">
        <v>55</v>
      </c>
      <c r="F4779" s="4" t="s">
        <v>377</v>
      </c>
      <c r="G4779" s="4" t="s">
        <v>378</v>
      </c>
      <c r="H4779" s="4" t="s">
        <v>379</v>
      </c>
      <c r="I4779" s="4" t="e">
        <v>#N/A</v>
      </c>
      <c r="J4779" s="5">
        <v>16.652716655670243</v>
      </c>
      <c r="K4779" s="5">
        <v>5.0831091010132301</v>
      </c>
      <c r="L4779" s="4" t="s">
        <v>20</v>
      </c>
      <c r="M4779" s="4" t="s">
        <v>48</v>
      </c>
      <c r="N4779" s="7">
        <f>VLOOKUP($A4779,'[1]Prices 23 nov'!$A$2:$Q$5001,5,FALSE)</f>
        <v>-32.381334982864999</v>
      </c>
      <c r="O4779" s="7">
        <f>VLOOKUP($A4779,'[1]Prices 23 nov'!$A$2:$Q$5001,6,FALSE)</f>
        <v>16.234303900894929</v>
      </c>
      <c r="P4779" s="7">
        <f>VLOOKUP($A4779,'[1]Prices 23 nov'!$A$2:$Q$5001,7,FALSE)</f>
        <v>16.249518980310199</v>
      </c>
      <c r="Q4779" s="7">
        <f>VLOOKUP($A4779,'[1]Prices 23 nov'!$A$2:$Q$5001,8,FALSE)</f>
        <v>16.10086517227046</v>
      </c>
      <c r="R4779" s="7">
        <f>VLOOKUP($A4779,'[1]Prices 23 nov'!$A$2:$Q$5001,9,FALSE)</f>
        <v>15.067466926431729</v>
      </c>
      <c r="S4779" s="7">
        <f>VLOOKUP($A4779,'[1]Prices 23 nov'!$A$2:$Q$5001,10,FALSE)</f>
        <v>5.9642702602384361</v>
      </c>
      <c r="T4779" s="7">
        <f>VLOOKUP($A4779,'[1]Prices 23 nov'!$A$2:$Q$5001,11,FALSE)</f>
        <v>6.6590943064126691</v>
      </c>
      <c r="U4779" s="7">
        <f>VLOOKUP($A4779,'[1]Prices 23 nov'!$A$2:$Q$5001,12,FALSE)</f>
        <v>7.3030817547760307</v>
      </c>
      <c r="V4779" s="7">
        <f>VLOOKUP($A4779,'[1]Prices 23 nov'!$A$2:$Q$5001,13,FALSE)</f>
        <v>7.1870396964363863</v>
      </c>
      <c r="W4779" s="7">
        <f>VLOOKUP($A4779,'[1]Prices 23 nov'!$A$2:$Q$5001,14,FALSE)</f>
        <v>7.4977619103996176</v>
      </c>
      <c r="X4779" s="7">
        <f>VLOOKUP($A4779,'[1]Prices 23 nov'!$A$2:$Q$5001,15,FALSE)</f>
        <v>7.7323534607713782</v>
      </c>
      <c r="Y4779" s="7">
        <f>VLOOKUP($A4779,'[1]Prices 23 nov'!$A$2:$Q$5001,16,FALSE)</f>
        <v>7.4990598922781828</v>
      </c>
      <c r="Z4779" s="7">
        <f>VLOOKUP($A4779,'[1]Prices 23 nov'!$A$2:$Q$5001,17,FALSE)</f>
        <v>7.8705104371051702</v>
      </c>
    </row>
    <row r="4780" spans="1:26">
      <c r="A4780" s="4" t="s">
        <v>10031</v>
      </c>
      <c r="B4780" s="4" t="s">
        <v>10032</v>
      </c>
      <c r="C4780" s="5">
        <v>2908586752</v>
      </c>
      <c r="D4780" s="5">
        <v>4814</v>
      </c>
      <c r="E4780" s="6" t="s">
        <v>329</v>
      </c>
      <c r="F4780" s="4" t="s">
        <v>141</v>
      </c>
      <c r="G4780" s="4" t="s">
        <v>142</v>
      </c>
      <c r="H4780" s="4" t="s">
        <v>143</v>
      </c>
      <c r="I4780" s="4">
        <v>3.5</v>
      </c>
      <c r="J4780" s="5">
        <v>17.276481321425145</v>
      </c>
      <c r="K4780" s="5">
        <v>12.186513096786179</v>
      </c>
      <c r="L4780" s="4" t="s">
        <v>144</v>
      </c>
      <c r="M4780" s="4" t="s">
        <v>56</v>
      </c>
      <c r="N4780" s="7">
        <f>VLOOKUP($A4780,'[1]Prices 23 nov'!$A$2:$Q$5001,5,FALSE)</f>
        <v>22.226434881615528</v>
      </c>
      <c r="O4780" s="7">
        <f>VLOOKUP($A4780,'[1]Prices 23 nov'!$A$2:$Q$5001,6,FALSE)</f>
        <v>13.70139431767166</v>
      </c>
      <c r="P4780" s="7">
        <f>VLOOKUP($A4780,'[1]Prices 23 nov'!$A$2:$Q$5001,7,FALSE)</f>
        <v>13.759778463281689</v>
      </c>
      <c r="Q4780" s="7">
        <f>VLOOKUP($A4780,'[1]Prices 23 nov'!$A$2:$Q$5001,8,FALSE)</f>
        <v>13.37075598631054</v>
      </c>
      <c r="R4780" s="7">
        <f>VLOOKUP($A4780,'[1]Prices 23 nov'!$A$2:$Q$5001,9,FALSE)</f>
        <v>13.288790456950659</v>
      </c>
      <c r="S4780" s="7">
        <f>VLOOKUP($A4780,'[1]Prices 23 nov'!$A$2:$Q$5001,10,FALSE)</f>
        <v>13.503922110423449</v>
      </c>
      <c r="T4780" s="7">
        <f>VLOOKUP($A4780,'[1]Prices 23 nov'!$A$2:$Q$5001,11,FALSE)</f>
        <v>13.62614657264203</v>
      </c>
      <c r="U4780" s="7">
        <f>VLOOKUP($A4780,'[1]Prices 23 nov'!$A$2:$Q$5001,12,FALSE)</f>
        <v>13.589886032044889</v>
      </c>
      <c r="V4780" s="7">
        <f>VLOOKUP($A4780,'[1]Prices 23 nov'!$A$2:$Q$5001,13,FALSE)</f>
        <v>13.35877899546176</v>
      </c>
      <c r="W4780" s="7">
        <f>VLOOKUP($A4780,'[1]Prices 23 nov'!$A$2:$Q$5001,14,FALSE)</f>
        <v>13.554529832676049</v>
      </c>
      <c r="X4780" s="7">
        <f>VLOOKUP($A4780,'[1]Prices 23 nov'!$A$2:$Q$5001,15,FALSE)</f>
        <v>13.591775194741791</v>
      </c>
      <c r="Y4780" s="7">
        <f>VLOOKUP($A4780,'[1]Prices 23 nov'!$A$2:$Q$5001,16,FALSE)</f>
        <v>14.23022211715579</v>
      </c>
      <c r="Z4780" s="7">
        <f>VLOOKUP($A4780,'[1]Prices 23 nov'!$A$2:$Q$5001,17,FALSE)</f>
        <v>14.659036373719569</v>
      </c>
    </row>
    <row r="4781" spans="1:26">
      <c r="A4781" s="4" t="s">
        <v>10033</v>
      </c>
      <c r="B4781" s="4" t="s">
        <v>10034</v>
      </c>
      <c r="C4781" s="5">
        <v>2907775232</v>
      </c>
      <c r="D4781" s="5">
        <v>4815</v>
      </c>
      <c r="E4781" s="6" t="s">
        <v>105</v>
      </c>
      <c r="F4781" s="4" t="s">
        <v>106</v>
      </c>
      <c r="G4781" s="4" t="s">
        <v>18</v>
      </c>
      <c r="H4781" s="4" t="s">
        <v>19</v>
      </c>
      <c r="I4781" s="4">
        <v>0</v>
      </c>
      <c r="J4781" s="5">
        <v>100.98000335693359</v>
      </c>
      <c r="K4781" s="5">
        <v>100.12000274658203</v>
      </c>
      <c r="L4781" s="4" t="s">
        <v>138</v>
      </c>
      <c r="M4781" s="4" t="s">
        <v>41</v>
      </c>
      <c r="N4781" s="7">
        <f>VLOOKUP($A4781,'[1]Prices 23 nov'!$A$2:$Q$5001,5,FALSE)</f>
        <v>0.96228976910954811</v>
      </c>
      <c r="O4781" s="7">
        <f>VLOOKUP($A4781,'[1]Prices 23 nov'!$A$2:$Q$5001,6,FALSE)</f>
        <v>100.2799987792969</v>
      </c>
      <c r="P4781" s="7">
        <f>VLOOKUP($A4781,'[1]Prices 23 nov'!$A$2:$Q$5001,7,FALSE)</f>
        <v>100.13999938964839</v>
      </c>
      <c r="Q4781" s="7">
        <f>VLOOKUP($A4781,'[1]Prices 23 nov'!$A$2:$Q$5001,8,FALSE)</f>
        <v>100.2600021362305</v>
      </c>
      <c r="R4781" s="7">
        <f>VLOOKUP($A4781,'[1]Prices 23 nov'!$A$2:$Q$5001,9,FALSE)</f>
        <v>100.36000061035161</v>
      </c>
      <c r="S4781" s="7">
        <f>VLOOKUP($A4781,'[1]Prices 23 nov'!$A$2:$Q$5001,10,FALSE)</f>
        <v>100.6699981689453</v>
      </c>
      <c r="T4781" s="7">
        <f>VLOOKUP($A4781,'[1]Prices 23 nov'!$A$2:$Q$5001,11,FALSE)</f>
        <v>100.55999755859381</v>
      </c>
      <c r="U4781" s="7">
        <f>VLOOKUP($A4781,'[1]Prices 23 nov'!$A$2:$Q$5001,12,FALSE)</f>
        <v>100.5100021362305</v>
      </c>
      <c r="V4781" s="7">
        <f>VLOOKUP($A4781,'[1]Prices 23 nov'!$A$2:$Q$5001,13,FALSE)</f>
        <v>100.44000244140619</v>
      </c>
      <c r="W4781" s="7">
        <f>VLOOKUP($A4781,'[1]Prices 23 nov'!$A$2:$Q$5001,14,FALSE)</f>
        <v>100.4599990844727</v>
      </c>
      <c r="X4781" s="7">
        <f>VLOOKUP($A4781,'[1]Prices 23 nov'!$A$2:$Q$5001,15,FALSE)</f>
        <v>100.4300003051758</v>
      </c>
      <c r="Y4781" s="7">
        <f>VLOOKUP($A4781,'[1]Prices 23 nov'!$A$2:$Q$5001,16,FALSE)</f>
        <v>100.120002746582</v>
      </c>
      <c r="Z4781" s="7">
        <f>VLOOKUP($A4781,'[1]Prices 23 nov'!$A$2:$Q$5001,17,FALSE)</f>
        <v>100.120002746582</v>
      </c>
    </row>
    <row r="4782" spans="1:26">
      <c r="A4782" s="4" t="s">
        <v>10035</v>
      </c>
      <c r="B4782" s="4" t="s">
        <v>10036</v>
      </c>
      <c r="C4782" s="5">
        <v>2907459328</v>
      </c>
      <c r="D4782" s="5">
        <v>4816</v>
      </c>
      <c r="E4782" s="6" t="s">
        <v>55</v>
      </c>
      <c r="F4782" s="4" t="s">
        <v>484</v>
      </c>
      <c r="G4782" s="4" t="s">
        <v>7358</v>
      </c>
      <c r="H4782" s="4" t="s">
        <v>4851</v>
      </c>
      <c r="I4782" s="4">
        <v>4.5999999046325684</v>
      </c>
      <c r="J4782" s="5">
        <v>8.7197160033694772</v>
      </c>
      <c r="K4782" s="5">
        <v>2.907677469741802</v>
      </c>
      <c r="L4782" s="4" t="s">
        <v>41</v>
      </c>
      <c r="M4782" s="4" t="s">
        <v>1654</v>
      </c>
      <c r="N4782" s="7">
        <f>VLOOKUP($A4782,'[1]Prices 23 nov'!$A$2:$Q$5001,5,FALSE)</f>
        <v>-39.940295065213753</v>
      </c>
      <c r="O4782" s="7">
        <f>VLOOKUP($A4782,'[1]Prices 23 nov'!$A$2:$Q$5001,6,FALSE)</f>
        <v>8.1614718005496911</v>
      </c>
      <c r="P4782" s="7">
        <f>VLOOKUP($A4782,'[1]Prices 23 nov'!$A$2:$Q$5001,7,FALSE)</f>
        <v>8.4809953053721188</v>
      </c>
      <c r="Q4782" s="7">
        <f>VLOOKUP($A4782,'[1]Prices 23 nov'!$A$2:$Q$5001,8,FALSE)</f>
        <v>7.9376185328615074</v>
      </c>
      <c r="R4782" s="7">
        <f>VLOOKUP($A4782,'[1]Prices 23 nov'!$A$2:$Q$5001,9,FALSE)</f>
        <v>7.0596231860537273</v>
      </c>
      <c r="S4782" s="7">
        <f>VLOOKUP($A4782,'[1]Prices 23 nov'!$A$2:$Q$5001,10,FALSE)</f>
        <v>3.945154498162196</v>
      </c>
      <c r="T4782" s="7">
        <f>VLOOKUP($A4782,'[1]Prices 23 nov'!$A$2:$Q$5001,11,FALSE)</f>
        <v>4.0683233731027428</v>
      </c>
      <c r="U4782" s="7">
        <f>VLOOKUP($A4782,'[1]Prices 23 nov'!$A$2:$Q$5001,12,FALSE)</f>
        <v>4.8298425432396934</v>
      </c>
      <c r="V4782" s="7">
        <f>VLOOKUP($A4782,'[1]Prices 23 nov'!$A$2:$Q$5001,13,FALSE)</f>
        <v>5.0432828559504506</v>
      </c>
      <c r="W4782" s="7">
        <f>VLOOKUP($A4782,'[1]Prices 23 nov'!$A$2:$Q$5001,14,FALSE)</f>
        <v>4.7496616354105186</v>
      </c>
      <c r="X4782" s="7">
        <f>VLOOKUP($A4782,'[1]Prices 23 nov'!$A$2:$Q$5001,15,FALSE)</f>
        <v>4.5282544358283303</v>
      </c>
      <c r="Y4782" s="7">
        <f>VLOOKUP($A4782,'[1]Prices 23 nov'!$A$2:$Q$5001,16,FALSE)</f>
        <v>4.207483074394986</v>
      </c>
      <c r="Z4782" s="7">
        <f>VLOOKUP($A4782,'[1]Prices 23 nov'!$A$2:$Q$5001,17,FALSE)</f>
        <v>3.633327946299687</v>
      </c>
    </row>
    <row r="4783" spans="1:26">
      <c r="A4783" s="4" t="s">
        <v>10037</v>
      </c>
      <c r="B4783" s="4" t="s">
        <v>10038</v>
      </c>
      <c r="C4783" s="5">
        <v>2906939648</v>
      </c>
      <c r="D4783" s="5">
        <v>4817</v>
      </c>
      <c r="E4783" s="6" t="s">
        <v>55</v>
      </c>
      <c r="F4783" s="4" t="s">
        <v>51</v>
      </c>
      <c r="G4783" s="4" t="s">
        <v>18</v>
      </c>
      <c r="H4783" s="4" t="s">
        <v>19</v>
      </c>
      <c r="I4783" s="4">
        <v>4.7777776718139648</v>
      </c>
      <c r="J4783" s="5">
        <v>12.930000305175781</v>
      </c>
      <c r="K4783" s="5">
        <v>5.0500001907348633</v>
      </c>
      <c r="L4783" s="4" t="s">
        <v>64</v>
      </c>
      <c r="M4783" s="4" t="s">
        <v>133</v>
      </c>
      <c r="N4783" s="7">
        <f>VLOOKUP($A4783,'[1]Prices 23 nov'!$A$2:$Q$5001,5,FALSE)</f>
        <v>-25.61960477631067</v>
      </c>
      <c r="O4783" s="7">
        <f>VLOOKUP($A4783,'[1]Prices 23 nov'!$A$2:$Q$5001,6,FALSE)</f>
        <v>12.170000076293951</v>
      </c>
      <c r="P4783" s="7">
        <f>VLOOKUP($A4783,'[1]Prices 23 nov'!$A$2:$Q$5001,7,FALSE)</f>
        <v>12.69999980926514</v>
      </c>
      <c r="Q4783" s="7">
        <f>VLOOKUP($A4783,'[1]Prices 23 nov'!$A$2:$Q$5001,8,FALSE)</f>
        <v>11.89999961853027</v>
      </c>
      <c r="R4783" s="7">
        <f>VLOOKUP($A4783,'[1]Prices 23 nov'!$A$2:$Q$5001,9,FALSE)</f>
        <v>10.64000034332275</v>
      </c>
      <c r="S4783" s="7">
        <f>VLOOKUP($A4783,'[1]Prices 23 nov'!$A$2:$Q$5001,10,FALSE)</f>
        <v>6.8400001525878906</v>
      </c>
      <c r="T4783" s="7">
        <f>VLOOKUP($A4783,'[1]Prices 23 nov'!$A$2:$Q$5001,11,FALSE)</f>
        <v>7.7199997901916504</v>
      </c>
      <c r="U4783" s="7">
        <f>VLOOKUP($A4783,'[1]Prices 23 nov'!$A$2:$Q$5001,12,FALSE)</f>
        <v>7.570000171661377</v>
      </c>
      <c r="V4783" s="7">
        <f>VLOOKUP($A4783,'[1]Prices 23 nov'!$A$2:$Q$5001,13,FALSE)</f>
        <v>7.0900001525878906</v>
      </c>
      <c r="W4783" s="7">
        <f>VLOOKUP($A4783,'[1]Prices 23 nov'!$A$2:$Q$5001,14,FALSE)</f>
        <v>7.3899998664855957</v>
      </c>
      <c r="X4783" s="7">
        <f>VLOOKUP($A4783,'[1]Prices 23 nov'!$A$2:$Q$5001,15,FALSE)</f>
        <v>7.4800000190734863</v>
      </c>
      <c r="Y4783" s="7">
        <f>VLOOKUP($A4783,'[1]Prices 23 nov'!$A$2:$Q$5001,16,FALSE)</f>
        <v>6.7100000381469727</v>
      </c>
      <c r="Z4783" s="7">
        <f>VLOOKUP($A4783,'[1]Prices 23 nov'!$A$2:$Q$5001,17,FALSE)</f>
        <v>7.7800002098083496</v>
      </c>
    </row>
    <row r="4784" spans="1:26">
      <c r="A4784" s="4" t="s">
        <v>10039</v>
      </c>
      <c r="B4784" s="4" t="s">
        <v>10040</v>
      </c>
      <c r="C4784" s="5">
        <v>2906083072</v>
      </c>
      <c r="D4784" s="5">
        <v>4818</v>
      </c>
      <c r="E4784" s="6" t="s">
        <v>16</v>
      </c>
      <c r="F4784" s="4" t="s">
        <v>377</v>
      </c>
      <c r="G4784" s="4" t="s">
        <v>378</v>
      </c>
      <c r="H4784" s="4" t="s">
        <v>379</v>
      </c>
      <c r="I4784" s="4">
        <v>3</v>
      </c>
      <c r="J4784" s="5">
        <v>6.8931143774867074</v>
      </c>
      <c r="K4784" s="5">
        <v>2.700103103234079</v>
      </c>
      <c r="L4784" s="4" t="s">
        <v>41</v>
      </c>
      <c r="M4784" s="4" t="s">
        <v>456</v>
      </c>
      <c r="N4784" s="7">
        <f>VLOOKUP($A4784,'[1]Prices 23 nov'!$A$2:$Q$5001,5,FALSE)</f>
        <v>-1.1283486880723781</v>
      </c>
      <c r="O4784" s="7">
        <f>VLOOKUP($A4784,'[1]Prices 23 nov'!$A$2:$Q$5001,6,FALSE)</f>
        <v>5.4891348186848177</v>
      </c>
      <c r="P4784" s="7">
        <f>VLOOKUP($A4784,'[1]Prices 23 nov'!$A$2:$Q$5001,7,FALSE)</f>
        <v>6.4304970251777149</v>
      </c>
      <c r="Q4784" s="7">
        <f>VLOOKUP($A4784,'[1]Prices 23 nov'!$A$2:$Q$5001,8,FALSE)</f>
        <v>6.2175387472199191</v>
      </c>
      <c r="R4784" s="7">
        <f>VLOOKUP($A4784,'[1]Prices 23 nov'!$A$2:$Q$5001,9,FALSE)</f>
        <v>5.0749626302790602</v>
      </c>
      <c r="S4784" s="7">
        <f>VLOOKUP($A4784,'[1]Prices 23 nov'!$A$2:$Q$5001,10,FALSE)</f>
        <v>3.3338020276545421</v>
      </c>
      <c r="T4784" s="7">
        <f>VLOOKUP($A4784,'[1]Prices 23 nov'!$A$2:$Q$5001,11,FALSE)</f>
        <v>4.0749679454498846</v>
      </c>
      <c r="U4784" s="7">
        <f>VLOOKUP($A4784,'[1]Prices 23 nov'!$A$2:$Q$5001,12,FALSE)</f>
        <v>4.9496212324706326</v>
      </c>
      <c r="V4784" s="7">
        <f>VLOOKUP($A4784,'[1]Prices 23 nov'!$A$2:$Q$5001,13,FALSE)</f>
        <v>4.8969071256043426</v>
      </c>
      <c r="W4784" s="7">
        <f>VLOOKUP($A4784,'[1]Prices 23 nov'!$A$2:$Q$5001,14,FALSE)</f>
        <v>4.7373916927770674</v>
      </c>
      <c r="X4784" s="7">
        <f>VLOOKUP($A4784,'[1]Prices 23 nov'!$A$2:$Q$5001,15,FALSE)</f>
        <v>5.5734190782809208</v>
      </c>
      <c r="Y4784" s="7">
        <f>VLOOKUP($A4784,'[1]Prices 23 nov'!$A$2:$Q$5001,16,FALSE)</f>
        <v>4.5881909129941496</v>
      </c>
      <c r="Z4784" s="7">
        <f>VLOOKUP($A4784,'[1]Prices 23 nov'!$A$2:$Q$5001,17,FALSE)</f>
        <v>4.4672503379519002</v>
      </c>
    </row>
    <row r="4785" spans="1:26">
      <c r="A4785" s="4" t="s">
        <v>10041</v>
      </c>
      <c r="B4785" s="4" t="s">
        <v>10042</v>
      </c>
      <c r="C4785" s="5">
        <v>2905850112</v>
      </c>
      <c r="D4785" s="5">
        <v>4819</v>
      </c>
      <c r="E4785" s="6" t="s">
        <v>67</v>
      </c>
      <c r="F4785" s="4" t="s">
        <v>51</v>
      </c>
      <c r="G4785" s="4" t="s">
        <v>18</v>
      </c>
      <c r="H4785" s="4" t="s">
        <v>19</v>
      </c>
      <c r="I4785" s="4">
        <v>4.3333334922790527</v>
      </c>
      <c r="J4785" s="5">
        <v>121.66999816894531</v>
      </c>
      <c r="K4785" s="5">
        <v>29.020099639892578</v>
      </c>
      <c r="L4785" s="4" t="s">
        <v>64</v>
      </c>
      <c r="M4785" s="4" t="s">
        <v>282</v>
      </c>
      <c r="N4785" s="7">
        <f>VLOOKUP($A4785,'[1]Prices 23 nov'!$A$2:$Q$5001,5,FALSE)</f>
        <v>42.67041455973677</v>
      </c>
      <c r="O4785" s="7">
        <f>VLOOKUP($A4785,'[1]Prices 23 nov'!$A$2:$Q$5001,6,FALSE)</f>
        <v>69.400001525878906</v>
      </c>
      <c r="P4785" s="7">
        <f>VLOOKUP($A4785,'[1]Prices 23 nov'!$A$2:$Q$5001,7,FALSE)</f>
        <v>68.870002746582031</v>
      </c>
      <c r="Q4785" s="7">
        <f>VLOOKUP($A4785,'[1]Prices 23 nov'!$A$2:$Q$5001,8,FALSE)</f>
        <v>75.489997863769531</v>
      </c>
      <c r="R4785" s="7">
        <f>VLOOKUP($A4785,'[1]Prices 23 nov'!$A$2:$Q$5001,9,FALSE)</f>
        <v>64.830001831054688</v>
      </c>
      <c r="S4785" s="7">
        <f>VLOOKUP($A4785,'[1]Prices 23 nov'!$A$2:$Q$5001,10,FALSE)</f>
        <v>33.779998779296882</v>
      </c>
      <c r="T4785" s="7">
        <f>VLOOKUP($A4785,'[1]Prices 23 nov'!$A$2:$Q$5001,11,FALSE)</f>
        <v>46.659999847412109</v>
      </c>
      <c r="U4785" s="7">
        <f>VLOOKUP($A4785,'[1]Prices 23 nov'!$A$2:$Q$5001,12,FALSE)</f>
        <v>67.819999694824219</v>
      </c>
      <c r="V4785" s="7">
        <f>VLOOKUP($A4785,'[1]Prices 23 nov'!$A$2:$Q$5001,13,FALSE)</f>
        <v>67.169998168945313</v>
      </c>
      <c r="W4785" s="7">
        <f>VLOOKUP($A4785,'[1]Prices 23 nov'!$A$2:$Q$5001,14,FALSE)</f>
        <v>83.889999389648438</v>
      </c>
      <c r="X4785" s="7">
        <f>VLOOKUP($A4785,'[1]Prices 23 nov'!$A$2:$Q$5001,15,FALSE)</f>
        <v>93.900001525878906</v>
      </c>
      <c r="Y4785" s="7">
        <f>VLOOKUP($A4785,'[1]Prices 23 nov'!$A$2:$Q$5001,16,FALSE)</f>
        <v>106.9300003051758</v>
      </c>
      <c r="Z4785" s="7">
        <f>VLOOKUP($A4785,'[1]Prices 23 nov'!$A$2:$Q$5001,17,FALSE)</f>
        <v>95.260002136230469</v>
      </c>
    </row>
    <row r="4786" spans="1:26">
      <c r="A4786" s="4" t="s">
        <v>10043</v>
      </c>
      <c r="B4786" s="4" t="s">
        <v>10044</v>
      </c>
      <c r="C4786" s="5">
        <v>2903201536</v>
      </c>
      <c r="D4786" s="5">
        <v>4820</v>
      </c>
      <c r="E4786" s="6" t="s">
        <v>105</v>
      </c>
      <c r="F4786" s="4" t="s">
        <v>546</v>
      </c>
      <c r="G4786" s="4" t="s">
        <v>18</v>
      </c>
      <c r="H4786" s="4" t="s">
        <v>19</v>
      </c>
      <c r="I4786" s="4">
        <v>0</v>
      </c>
      <c r="J4786" s="5">
        <v>66.339996337890625</v>
      </c>
      <c r="K4786" s="5">
        <v>41.360000610351563</v>
      </c>
      <c r="L4786" s="4" t="s">
        <v>64</v>
      </c>
      <c r="M4786" s="4" t="s">
        <v>734</v>
      </c>
      <c r="N4786" s="7">
        <f>VLOOKUP($A4786,'[1]Prices 23 nov'!$A$2:$Q$5001,5,FALSE)</f>
        <v>-1.4215125992841251</v>
      </c>
      <c r="O4786" s="7">
        <f>VLOOKUP($A4786,'[1]Prices 23 nov'!$A$2:$Q$5001,6,FALSE)</f>
        <v>64.120002746582031</v>
      </c>
      <c r="P4786" s="7">
        <f>VLOOKUP($A4786,'[1]Prices 23 nov'!$A$2:$Q$5001,7,FALSE)</f>
        <v>64.050003051757813</v>
      </c>
      <c r="Q4786" s="7">
        <f>VLOOKUP($A4786,'[1]Prices 23 nov'!$A$2:$Q$5001,8,FALSE)</f>
        <v>65.230003356933594</v>
      </c>
      <c r="R4786" s="7">
        <f>VLOOKUP($A4786,'[1]Prices 23 nov'!$A$2:$Q$5001,9,FALSE)</f>
        <v>65.720001220703125</v>
      </c>
      <c r="S4786" s="7">
        <f>VLOOKUP($A4786,'[1]Prices 23 nov'!$A$2:$Q$5001,10,FALSE)</f>
        <v>50.759998321533203</v>
      </c>
      <c r="T4786" s="7">
        <f>VLOOKUP($A4786,'[1]Prices 23 nov'!$A$2:$Q$5001,11,FALSE)</f>
        <v>54.330001831054688</v>
      </c>
      <c r="U4786" s="7">
        <f>VLOOKUP($A4786,'[1]Prices 23 nov'!$A$2:$Q$5001,12,FALSE)</f>
        <v>57.689998626708977</v>
      </c>
      <c r="V4786" s="7">
        <f>VLOOKUP($A4786,'[1]Prices 23 nov'!$A$2:$Q$5001,13,FALSE)</f>
        <v>59.099998474121087</v>
      </c>
      <c r="W4786" s="7">
        <f>VLOOKUP($A4786,'[1]Prices 23 nov'!$A$2:$Q$5001,14,FALSE)</f>
        <v>60.340000152587891</v>
      </c>
      <c r="X4786" s="7">
        <f>VLOOKUP($A4786,'[1]Prices 23 nov'!$A$2:$Q$5001,15,FALSE)</f>
        <v>59.860000610351563</v>
      </c>
      <c r="Y4786" s="7">
        <f>VLOOKUP($A4786,'[1]Prices 23 nov'!$A$2:$Q$5001,16,FALSE)</f>
        <v>59.75</v>
      </c>
      <c r="Z4786" s="7">
        <f>VLOOKUP($A4786,'[1]Prices 23 nov'!$A$2:$Q$5001,17,FALSE)</f>
        <v>59.319999694824219</v>
      </c>
    </row>
    <row r="4787" spans="1:26">
      <c r="A4787" s="4" t="s">
        <v>10045</v>
      </c>
      <c r="B4787" s="4" t="s">
        <v>10046</v>
      </c>
      <c r="C4787" s="5">
        <v>2902754560</v>
      </c>
      <c r="D4787" s="5">
        <v>4821</v>
      </c>
      <c r="E4787" s="6" t="s">
        <v>105</v>
      </c>
      <c r="F4787" s="4" t="s">
        <v>5137</v>
      </c>
      <c r="G4787" s="4" t="s">
        <v>2392</v>
      </c>
      <c r="H4787" s="4" t="s">
        <v>970</v>
      </c>
      <c r="I4787" s="4">
        <v>0</v>
      </c>
      <c r="J4787" s="5">
        <v>72.912231630706785</v>
      </c>
      <c r="K4787" s="5">
        <v>45.057167834472658</v>
      </c>
      <c r="L4787" s="4" t="s">
        <v>35</v>
      </c>
      <c r="M4787" s="4" t="s">
        <v>440</v>
      </c>
      <c r="N4787" s="7">
        <f>VLOOKUP($A4787,'[1]Prices 23 nov'!$A$2:$Q$5001,5,FALSE)</f>
        <v>-3.2669310550765722</v>
      </c>
      <c r="O4787" s="7">
        <f>VLOOKUP($A4787,'[1]Prices 23 nov'!$A$2:$Q$5001,6,FALSE)</f>
        <v>68.875420810175001</v>
      </c>
      <c r="P4787" s="7">
        <f>VLOOKUP($A4787,'[1]Prices 23 nov'!$A$2:$Q$5001,7,FALSE)</f>
        <v>72.610649913549423</v>
      </c>
      <c r="Q4787" s="7">
        <f>VLOOKUP($A4787,'[1]Prices 23 nov'!$A$2:$Q$5001,8,FALSE)</f>
        <v>70.224653124809265</v>
      </c>
      <c r="R4787" s="7">
        <f>VLOOKUP($A4787,'[1]Prices 23 nov'!$A$2:$Q$5001,9,FALSE)</f>
        <v>65.738400941467262</v>
      </c>
      <c r="S4787" s="7">
        <f>VLOOKUP($A4787,'[1]Prices 23 nov'!$A$2:$Q$5001,10,FALSE)</f>
        <v>51.817273976421347</v>
      </c>
      <c r="T4787" s="7">
        <f>VLOOKUP($A4787,'[1]Prices 23 nov'!$A$2:$Q$5001,11,FALSE)</f>
        <v>57.741936214885747</v>
      </c>
      <c r="U4787" s="7">
        <f>VLOOKUP($A4787,'[1]Prices 23 nov'!$A$2:$Q$5001,12,FALSE)</f>
        <v>60.881102779293087</v>
      </c>
      <c r="V4787" s="7">
        <f>VLOOKUP($A4787,'[1]Prices 23 nov'!$A$2:$Q$5001,13,FALSE)</f>
        <v>63.596542624145513</v>
      </c>
      <c r="W4787" s="7">
        <f>VLOOKUP($A4787,'[1]Prices 23 nov'!$A$2:$Q$5001,14,FALSE)</f>
        <v>66.264364890899742</v>
      </c>
      <c r="X4787" s="7">
        <f>VLOOKUP($A4787,'[1]Prices 23 nov'!$A$2:$Q$5001,15,FALSE)</f>
        <v>67.689650895645173</v>
      </c>
      <c r="Y4787" s="7">
        <f>VLOOKUP($A4787,'[1]Prices 23 nov'!$A$2:$Q$5001,16,FALSE)</f>
        <v>66.030390790328966</v>
      </c>
      <c r="Z4787" s="7">
        <f>VLOOKUP($A4787,'[1]Prices 23 nov'!$A$2:$Q$5001,17,FALSE)</f>
        <v>63.093523574802482</v>
      </c>
    </row>
    <row r="4788" spans="1:26">
      <c r="A4788" s="4" t="s">
        <v>10047</v>
      </c>
      <c r="B4788" s="4" t="s">
        <v>10048</v>
      </c>
      <c r="C4788" s="5">
        <v>2902284032</v>
      </c>
      <c r="D4788" s="5">
        <v>4822</v>
      </c>
      <c r="E4788" s="6" t="s">
        <v>70</v>
      </c>
      <c r="F4788" s="4" t="s">
        <v>101</v>
      </c>
      <c r="G4788" s="4" t="s">
        <v>46</v>
      </c>
      <c r="H4788" s="4" t="s">
        <v>102</v>
      </c>
      <c r="I4788" s="4">
        <v>4.3333334922790527</v>
      </c>
      <c r="J4788" s="5">
        <v>3.3136405953749581</v>
      </c>
      <c r="K4788" s="5">
        <v>1.378689427806598</v>
      </c>
      <c r="L4788" s="4" t="s">
        <v>64</v>
      </c>
      <c r="M4788" s="4" t="s">
        <v>21</v>
      </c>
      <c r="N4788" s="7">
        <f>VLOOKUP($A4788,'[1]Prices 23 nov'!$A$2:$Q$5001,5,FALSE)</f>
        <v>34.586214645449203</v>
      </c>
      <c r="O4788" s="7">
        <f>VLOOKUP($A4788,'[1]Prices 23 nov'!$A$2:$Q$5001,6,FALSE)</f>
        <v>1.579702507689333</v>
      </c>
      <c r="P4788" s="7">
        <f>VLOOKUP($A4788,'[1]Prices 23 nov'!$A$2:$Q$5001,7,FALSE)</f>
        <v>1.8223855086564811</v>
      </c>
      <c r="Q4788" s="7">
        <f>VLOOKUP($A4788,'[1]Prices 23 nov'!$A$2:$Q$5001,8,FALSE)</f>
        <v>1.476892384234318</v>
      </c>
      <c r="R4788" s="7">
        <f>VLOOKUP($A4788,'[1]Prices 23 nov'!$A$2:$Q$5001,9,FALSE)</f>
        <v>1.5716358726404001</v>
      </c>
      <c r="S4788" s="7">
        <f>VLOOKUP($A4788,'[1]Prices 23 nov'!$A$2:$Q$5001,10,FALSE)</f>
        <v>1.57042253530571</v>
      </c>
      <c r="T4788" s="7">
        <f>VLOOKUP($A4788,'[1]Prices 23 nov'!$A$2:$Q$5001,11,FALSE)</f>
        <v>1.7442271944955789</v>
      </c>
      <c r="U4788" s="7">
        <f>VLOOKUP($A4788,'[1]Prices 23 nov'!$A$2:$Q$5001,12,FALSE)</f>
        <v>2.3232974447578272</v>
      </c>
      <c r="V4788" s="7">
        <f>VLOOKUP($A4788,'[1]Prices 23 nov'!$A$2:$Q$5001,13,FALSE)</f>
        <v>2.1768034496730588</v>
      </c>
      <c r="W4788" s="7">
        <f>VLOOKUP($A4788,'[1]Prices 23 nov'!$A$2:$Q$5001,14,FALSE)</f>
        <v>2.730306931227318</v>
      </c>
      <c r="X4788" s="7">
        <f>VLOOKUP($A4788,'[1]Prices 23 nov'!$A$2:$Q$5001,15,FALSE)</f>
        <v>3.106235613257013</v>
      </c>
      <c r="Y4788" s="7">
        <f>VLOOKUP($A4788,'[1]Prices 23 nov'!$A$2:$Q$5001,16,FALSE)</f>
        <v>2.4635547008568892</v>
      </c>
      <c r="Z4788" s="7">
        <f>VLOOKUP($A4788,'[1]Prices 23 nov'!$A$2:$Q$5001,17,FALSE)</f>
        <v>2.2939894575745829</v>
      </c>
    </row>
    <row r="4789" spans="1:26">
      <c r="A4789" s="4" t="s">
        <v>10049</v>
      </c>
      <c r="B4789" s="4" t="s">
        <v>10050</v>
      </c>
      <c r="C4789" s="5">
        <v>2902110208</v>
      </c>
      <c r="D4789" s="5">
        <v>4823</v>
      </c>
      <c r="E4789" s="6" t="s">
        <v>70</v>
      </c>
      <c r="F4789" s="4" t="s">
        <v>17</v>
      </c>
      <c r="G4789" s="4" t="s">
        <v>18</v>
      </c>
      <c r="H4789" s="4" t="s">
        <v>19</v>
      </c>
      <c r="I4789" s="4">
        <v>3.7999999523162842</v>
      </c>
      <c r="J4789" s="5">
        <v>17.139999389648438</v>
      </c>
      <c r="K4789" s="5">
        <v>2.2000000476837158</v>
      </c>
      <c r="L4789" s="4" t="s">
        <v>41</v>
      </c>
      <c r="M4789" s="4" t="s">
        <v>129</v>
      </c>
      <c r="N4789" s="7">
        <f>VLOOKUP($A4789,'[1]Prices 23 nov'!$A$2:$Q$5001,5,FALSE)</f>
        <v>227.6414208953608</v>
      </c>
      <c r="O4789" s="7">
        <f>VLOOKUP($A4789,'[1]Prices 23 nov'!$A$2:$Q$5001,6,FALSE)</f>
        <v>5.1700000762939453</v>
      </c>
      <c r="P4789" s="7">
        <f>VLOOKUP($A4789,'[1]Prices 23 nov'!$A$2:$Q$5001,7,FALSE)</f>
        <v>5.1399998664855957</v>
      </c>
      <c r="Q4789" s="7">
        <f>VLOOKUP($A4789,'[1]Prices 23 nov'!$A$2:$Q$5001,8,FALSE)</f>
        <v>4.8000001907348633</v>
      </c>
      <c r="R4789" s="7">
        <f>VLOOKUP($A4789,'[1]Prices 23 nov'!$A$2:$Q$5001,9,FALSE)</f>
        <v>3.440000057220459</v>
      </c>
      <c r="S4789" s="7">
        <f>VLOOKUP($A4789,'[1]Prices 23 nov'!$A$2:$Q$5001,10,FALSE)</f>
        <v>2.910000085830688</v>
      </c>
      <c r="T4789" s="7">
        <f>VLOOKUP($A4789,'[1]Prices 23 nov'!$A$2:$Q$5001,11,FALSE)</f>
        <v>3.2599999904632568</v>
      </c>
      <c r="U4789" s="7">
        <f>VLOOKUP($A4789,'[1]Prices 23 nov'!$A$2:$Q$5001,12,FALSE)</f>
        <v>3.5499999523162842</v>
      </c>
      <c r="V4789" s="7">
        <f>VLOOKUP($A4789,'[1]Prices 23 nov'!$A$2:$Q$5001,13,FALSE)</f>
        <v>3.6050000190734859</v>
      </c>
      <c r="W4789" s="7">
        <f>VLOOKUP($A4789,'[1]Prices 23 nov'!$A$2:$Q$5001,14,FALSE)</f>
        <v>3.910000085830688</v>
      </c>
      <c r="X4789" s="7">
        <f>VLOOKUP($A4789,'[1]Prices 23 nov'!$A$2:$Q$5001,15,FALSE)</f>
        <v>7.0949997901916504</v>
      </c>
      <c r="Y4789" s="7">
        <f>VLOOKUP($A4789,'[1]Prices 23 nov'!$A$2:$Q$5001,16,FALSE)</f>
        <v>10.5</v>
      </c>
      <c r="Z4789" s="7">
        <f>VLOOKUP($A4789,'[1]Prices 23 nov'!$A$2:$Q$5001,17,FALSE)</f>
        <v>13.25</v>
      </c>
    </row>
    <row r="4790" spans="1:26">
      <c r="A4790" s="4" t="s">
        <v>10051</v>
      </c>
      <c r="B4790" s="4" t="s">
        <v>3819</v>
      </c>
      <c r="C4790" s="5">
        <v>2902017024</v>
      </c>
      <c r="D4790" s="5">
        <v>4824</v>
      </c>
      <c r="E4790" s="6" t="s">
        <v>273</v>
      </c>
      <c r="F4790" s="4" t="s">
        <v>101</v>
      </c>
      <c r="G4790" s="4" t="s">
        <v>46</v>
      </c>
      <c r="H4790" s="4" t="s">
        <v>102</v>
      </c>
      <c r="I4790" s="4">
        <v>4.3333334922790527</v>
      </c>
      <c r="J4790" s="5">
        <v>1.1904932179628629</v>
      </c>
      <c r="K4790" s="5">
        <v>0.91449475528226909</v>
      </c>
      <c r="L4790" s="4" t="s">
        <v>580</v>
      </c>
      <c r="M4790" s="4" t="s">
        <v>781</v>
      </c>
      <c r="N4790" s="7">
        <f>VLOOKUP($A4790,'[1]Prices 23 nov'!$A$2:$Q$5001,5,FALSE)</f>
        <v>4.1902570072754663</v>
      </c>
      <c r="O4790" s="7">
        <f>VLOOKUP($A4790,'[1]Prices 23 nov'!$A$2:$Q$5001,6,FALSE)</f>
        <v>1.04839971290555</v>
      </c>
      <c r="P4790" s="7">
        <f>VLOOKUP($A4790,'[1]Prices 23 nov'!$A$2:$Q$5001,7,FALSE)</f>
        <v>1.156044458421803</v>
      </c>
      <c r="Q4790" s="7">
        <f>VLOOKUP($A4790,'[1]Prices 23 nov'!$A$2:$Q$5001,8,FALSE)</f>
        <v>0.95563626460126705</v>
      </c>
      <c r="R4790" s="7">
        <f>VLOOKUP($A4790,'[1]Prices 23 nov'!$A$2:$Q$5001,9,FALSE)</f>
        <v>1.041532039642334</v>
      </c>
      <c r="S4790" s="7">
        <f>VLOOKUP($A4790,'[1]Prices 23 nov'!$A$2:$Q$5001,10,FALSE)</f>
        <v>0.99436622320346413</v>
      </c>
      <c r="T4790" s="7">
        <f>VLOOKUP($A4790,'[1]Prices 23 nov'!$A$2:$Q$5001,11,FALSE)</f>
        <v>1.042005901165737</v>
      </c>
      <c r="U4790" s="7">
        <f>VLOOKUP($A4790,'[1]Prices 23 nov'!$A$2:$Q$5001,12,FALSE)</f>
        <v>1.045203265610553</v>
      </c>
      <c r="V4790" s="7">
        <f>VLOOKUP($A4790,'[1]Prices 23 nov'!$A$2:$Q$5001,13,FALSE)</f>
        <v>1.089108887158829</v>
      </c>
      <c r="W4790" s="7">
        <f>VLOOKUP($A4790,'[1]Prices 23 nov'!$A$2:$Q$5001,14,FALSE)</f>
        <v>1.128794309201012</v>
      </c>
      <c r="X4790" s="7">
        <f>VLOOKUP($A4790,'[1]Prices 23 nov'!$A$2:$Q$5001,15,FALSE)</f>
        <v>1.1027796241944541</v>
      </c>
      <c r="Y4790" s="7">
        <f>VLOOKUP($A4790,'[1]Prices 23 nov'!$A$2:$Q$5001,16,FALSE)</f>
        <v>1.105875485566514</v>
      </c>
      <c r="Z4790" s="7">
        <f>VLOOKUP($A4790,'[1]Prices 23 nov'!$A$2:$Q$5001,17,FALSE)</f>
        <v>1.0670413038278781</v>
      </c>
    </row>
    <row r="4791" spans="1:26">
      <c r="A4791" s="4" t="s">
        <v>10052</v>
      </c>
      <c r="B4791" s="4" t="s">
        <v>10053</v>
      </c>
      <c r="C4791" s="5">
        <v>2901119232</v>
      </c>
      <c r="D4791" s="5">
        <v>4826</v>
      </c>
      <c r="E4791" s="6" t="s">
        <v>329</v>
      </c>
      <c r="F4791" s="4" t="s">
        <v>51</v>
      </c>
      <c r="G4791" s="4" t="s">
        <v>18</v>
      </c>
      <c r="H4791" s="4" t="s">
        <v>19</v>
      </c>
      <c r="I4791" s="4">
        <v>4.3333334922790527</v>
      </c>
      <c r="J4791" s="5">
        <v>129.6199951171875</v>
      </c>
      <c r="K4791" s="5">
        <v>69.330001831054688</v>
      </c>
      <c r="L4791" s="4" t="s">
        <v>221</v>
      </c>
      <c r="M4791" s="4" t="s">
        <v>56</v>
      </c>
      <c r="N4791" s="7">
        <f>VLOOKUP($A4791,'[1]Prices 23 nov'!$A$2:$Q$5001,5,FALSE)</f>
        <v>26.883914106934089</v>
      </c>
      <c r="O4791" s="7">
        <f>VLOOKUP($A4791,'[1]Prices 23 nov'!$A$2:$Q$5001,6,FALSE)</f>
        <v>95.510002136230469</v>
      </c>
      <c r="P4791" s="7">
        <f>VLOOKUP($A4791,'[1]Prices 23 nov'!$A$2:$Q$5001,7,FALSE)</f>
        <v>102.44000244140619</v>
      </c>
      <c r="Q4791" s="7">
        <f>VLOOKUP($A4791,'[1]Prices 23 nov'!$A$2:$Q$5001,8,FALSE)</f>
        <v>100.0899963378906</v>
      </c>
      <c r="R4791" s="7">
        <f>VLOOKUP($A4791,'[1]Prices 23 nov'!$A$2:$Q$5001,9,FALSE)</f>
        <v>90.480003356933594</v>
      </c>
      <c r="S4791" s="7">
        <f>VLOOKUP($A4791,'[1]Prices 23 nov'!$A$2:$Q$5001,10,FALSE)</f>
        <v>83.529998779296875</v>
      </c>
      <c r="T4791" s="7">
        <f>VLOOKUP($A4791,'[1]Prices 23 nov'!$A$2:$Q$5001,11,FALSE)</f>
        <v>93.669998168945313</v>
      </c>
      <c r="U4791" s="7">
        <f>VLOOKUP($A4791,'[1]Prices 23 nov'!$A$2:$Q$5001,12,FALSE)</f>
        <v>97.139999389648438</v>
      </c>
      <c r="V4791" s="7">
        <f>VLOOKUP($A4791,'[1]Prices 23 nov'!$A$2:$Q$5001,13,FALSE)</f>
        <v>94.629997253417969</v>
      </c>
      <c r="W4791" s="7">
        <f>VLOOKUP($A4791,'[1]Prices 23 nov'!$A$2:$Q$5001,14,FALSE)</f>
        <v>109.5800018310547</v>
      </c>
      <c r="X4791" s="7">
        <f>VLOOKUP($A4791,'[1]Prices 23 nov'!$A$2:$Q$5001,15,FALSE)</f>
        <v>117.0400009155273</v>
      </c>
      <c r="Y4791" s="7">
        <f>VLOOKUP($A4791,'[1]Prices 23 nov'!$A$2:$Q$5001,16,FALSE)</f>
        <v>107.6600036621094</v>
      </c>
      <c r="Z4791" s="7">
        <f>VLOOKUP($A4791,'[1]Prices 23 nov'!$A$2:$Q$5001,17,FALSE)</f>
        <v>117.7099990844727</v>
      </c>
    </row>
    <row r="4792" spans="1:26">
      <c r="A4792" s="4" t="s">
        <v>10054</v>
      </c>
      <c r="B4792" s="4" t="s">
        <v>10055</v>
      </c>
      <c r="C4792" s="5">
        <v>2900039936</v>
      </c>
      <c r="D4792" s="5">
        <v>4827</v>
      </c>
      <c r="E4792" s="6" t="s">
        <v>294</v>
      </c>
      <c r="F4792" s="4" t="s">
        <v>17</v>
      </c>
      <c r="G4792" s="4" t="s">
        <v>18</v>
      </c>
      <c r="H4792" s="4" t="s">
        <v>19</v>
      </c>
      <c r="I4792" s="4">
        <v>4</v>
      </c>
      <c r="J4792" s="5">
        <v>47.430000305175781</v>
      </c>
      <c r="K4792" s="5">
        <v>28.989999771118164</v>
      </c>
      <c r="L4792" s="4" t="s">
        <v>35</v>
      </c>
      <c r="M4792" s="4" t="s">
        <v>754</v>
      </c>
      <c r="N4792" s="7">
        <f>VLOOKUP($A4792,'[1]Prices 23 nov'!$A$2:$Q$5001,5,FALSE)</f>
        <v>12.69665291099502</v>
      </c>
      <c r="O4792" s="7">
        <f>VLOOKUP($A4792,'[1]Prices 23 nov'!$A$2:$Q$5001,6,FALSE)</f>
        <v>36.340000152587891</v>
      </c>
      <c r="P4792" s="7">
        <f>VLOOKUP($A4792,'[1]Prices 23 nov'!$A$2:$Q$5001,7,FALSE)</f>
        <v>36.389999389648438</v>
      </c>
      <c r="Q4792" s="7">
        <f>VLOOKUP($A4792,'[1]Prices 23 nov'!$A$2:$Q$5001,8,FALSE)</f>
        <v>37.529998779296882</v>
      </c>
      <c r="R4792" s="7">
        <f>VLOOKUP($A4792,'[1]Prices 23 nov'!$A$2:$Q$5001,9,FALSE)</f>
        <v>33.404998779296882</v>
      </c>
      <c r="S4792" s="7">
        <f>VLOOKUP($A4792,'[1]Prices 23 nov'!$A$2:$Q$5001,10,FALSE)</f>
        <v>34.520000457763672</v>
      </c>
      <c r="T4792" s="7">
        <f>VLOOKUP($A4792,'[1]Prices 23 nov'!$A$2:$Q$5001,11,FALSE)</f>
        <v>40.979999542236328</v>
      </c>
      <c r="U4792" s="7">
        <f>VLOOKUP($A4792,'[1]Prices 23 nov'!$A$2:$Q$5001,12,FALSE)</f>
        <v>45.080001831054688</v>
      </c>
      <c r="V4792" s="7">
        <f>VLOOKUP($A4792,'[1]Prices 23 nov'!$A$2:$Q$5001,13,FALSE)</f>
        <v>41.959999084472663</v>
      </c>
      <c r="W4792" s="7">
        <f>VLOOKUP($A4792,'[1]Prices 23 nov'!$A$2:$Q$5001,14,FALSE)</f>
        <v>43.729999542236328</v>
      </c>
      <c r="X4792" s="7">
        <f>VLOOKUP($A4792,'[1]Prices 23 nov'!$A$2:$Q$5001,15,FALSE)</f>
        <v>46.130001068115227</v>
      </c>
      <c r="Y4792" s="7">
        <f>VLOOKUP($A4792,'[1]Prices 23 nov'!$A$2:$Q$5001,16,FALSE)</f>
        <v>42.069999694824219</v>
      </c>
      <c r="Z4792" s="7">
        <f>VLOOKUP($A4792,'[1]Prices 23 nov'!$A$2:$Q$5001,17,FALSE)</f>
        <v>38.279998779296882</v>
      </c>
    </row>
    <row r="4793" spans="1:26">
      <c r="A4793" s="4" t="s">
        <v>10056</v>
      </c>
      <c r="B4793" s="4" t="s">
        <v>10057</v>
      </c>
      <c r="C4793" s="5">
        <v>2899643136</v>
      </c>
      <c r="D4793" s="5">
        <v>4828</v>
      </c>
      <c r="E4793" s="6" t="s">
        <v>55</v>
      </c>
      <c r="F4793" s="4" t="s">
        <v>2466</v>
      </c>
      <c r="G4793" s="4" t="s">
        <v>1049</v>
      </c>
      <c r="H4793" s="4" t="s">
        <v>1050</v>
      </c>
      <c r="I4793" s="4">
        <v>3</v>
      </c>
      <c r="J4793" s="5">
        <v>1.3449130318315481</v>
      </c>
      <c r="K4793" s="5">
        <v>0.91206095960592704</v>
      </c>
      <c r="L4793" s="4" t="s">
        <v>615</v>
      </c>
      <c r="M4793" s="4" t="s">
        <v>1074</v>
      </c>
      <c r="N4793" s="7">
        <f>VLOOKUP($A4793,'[1]Prices 23 nov'!$A$2:$Q$5001,5,FALSE)</f>
        <v>4.9521522877255419</v>
      </c>
      <c r="O4793" s="7">
        <f>VLOOKUP($A4793,'[1]Prices 23 nov'!$A$2:$Q$5001,6,FALSE)</f>
        <v>1.0509119922416019</v>
      </c>
      <c r="P4793" s="7">
        <f>VLOOKUP($A4793,'[1]Prices 23 nov'!$A$2:$Q$5001,7,FALSE)</f>
        <v>1.089028000831604</v>
      </c>
      <c r="Q4793" s="7">
        <f>VLOOKUP($A4793,'[1]Prices 23 nov'!$A$2:$Q$5001,8,FALSE)</f>
        <v>1.0754151638034339</v>
      </c>
      <c r="R4793" s="7">
        <f>VLOOKUP($A4793,'[1]Prices 23 nov'!$A$2:$Q$5001,9,FALSE)</f>
        <v>1.0863054334259701</v>
      </c>
      <c r="S4793" s="7">
        <f>VLOOKUP($A4793,'[1]Prices 23 nov'!$A$2:$Q$5001,10,FALSE)</f>
        <v>1.031826008603588</v>
      </c>
      <c r="T4793" s="7">
        <f>VLOOKUP($A4793,'[1]Prices 23 nov'!$A$2:$Q$5001,11,FALSE)</f>
        <v>1.048189424835968</v>
      </c>
      <c r="U4793" s="7">
        <f>VLOOKUP($A4793,'[1]Prices 23 nov'!$A$2:$Q$5001,12,FALSE)</f>
        <v>1.048189424835968</v>
      </c>
      <c r="V4793" s="7">
        <f>VLOOKUP($A4793,'[1]Prices 23 nov'!$A$2:$Q$5001,13,FALSE)</f>
        <v>1.0073509137514589</v>
      </c>
      <c r="W4793" s="7">
        <f>VLOOKUP($A4793,'[1]Prices 23 nov'!$A$2:$Q$5001,14,FALSE)</f>
        <v>0.98012517478399308</v>
      </c>
      <c r="X4793" s="7">
        <f>VLOOKUP($A4793,'[1]Prices 23 nov'!$A$2:$Q$5001,15,FALSE)</f>
        <v>0.98012517478399308</v>
      </c>
      <c r="Y4793" s="7">
        <f>VLOOKUP($A4793,'[1]Prices 23 nov'!$A$2:$Q$5001,16,FALSE)</f>
        <v>1.0345765878077979</v>
      </c>
      <c r="Z4793" s="7">
        <f>VLOOKUP($A4793,'[1]Prices 23 nov'!$A$2:$Q$5001,17,FALSE)</f>
        <v>1.0345765878077979</v>
      </c>
    </row>
    <row r="4794" spans="1:26">
      <c r="A4794" s="4" t="s">
        <v>10058</v>
      </c>
      <c r="B4794" s="4" t="s">
        <v>10059</v>
      </c>
      <c r="C4794" s="5">
        <v>2899506432</v>
      </c>
      <c r="D4794" s="5">
        <v>4829</v>
      </c>
      <c r="E4794" s="6" t="s">
        <v>34</v>
      </c>
      <c r="F4794" s="4" t="s">
        <v>17</v>
      </c>
      <c r="G4794" s="4" t="s">
        <v>18</v>
      </c>
      <c r="H4794" s="4" t="s">
        <v>19</v>
      </c>
      <c r="I4794" s="4">
        <v>4</v>
      </c>
      <c r="J4794" s="5">
        <v>69.129997253417969</v>
      </c>
      <c r="K4794" s="5">
        <v>60.619998931884766</v>
      </c>
      <c r="L4794" s="4" t="s">
        <v>168</v>
      </c>
      <c r="M4794" s="4" t="s">
        <v>3992</v>
      </c>
      <c r="N4794" s="7">
        <f>VLOOKUP($A4794,'[1]Prices 23 nov'!$A$2:$Q$5001,5,FALSE)</f>
        <v>3.1734165170701489</v>
      </c>
      <c r="O4794" s="7">
        <f>VLOOKUP($A4794,'[1]Prices 23 nov'!$A$2:$Q$5001,6,FALSE)</f>
        <v>66.489997863769531</v>
      </c>
      <c r="P4794" s="7">
        <f>VLOOKUP($A4794,'[1]Prices 23 nov'!$A$2:$Q$5001,7,FALSE)</f>
        <v>67.80999755859375</v>
      </c>
      <c r="Q4794" s="7">
        <f>VLOOKUP($A4794,'[1]Prices 23 nov'!$A$2:$Q$5001,8,FALSE)</f>
        <v>68.550003051757813</v>
      </c>
      <c r="R4794" s="7">
        <f>VLOOKUP($A4794,'[1]Prices 23 nov'!$A$2:$Q$5001,9,FALSE)</f>
        <v>68.599998474121094</v>
      </c>
      <c r="S4794" s="7">
        <f>VLOOKUP($A4794,'[1]Prices 23 nov'!$A$2:$Q$5001,10,FALSE)</f>
        <v>66.699996948242188</v>
      </c>
      <c r="T4794" s="7">
        <f>VLOOKUP($A4794,'[1]Prices 23 nov'!$A$2:$Q$5001,11,FALSE)</f>
        <v>67.730003356933594</v>
      </c>
      <c r="U4794" s="7">
        <f>VLOOKUP($A4794,'[1]Prices 23 nov'!$A$2:$Q$5001,12,FALSE)</f>
        <v>67.489997863769531</v>
      </c>
      <c r="V4794" s="7">
        <f>VLOOKUP($A4794,'[1]Prices 23 nov'!$A$2:$Q$5001,13,FALSE)</f>
        <v>67.230003356933594</v>
      </c>
      <c r="W4794" s="7">
        <f>VLOOKUP($A4794,'[1]Prices 23 nov'!$A$2:$Q$5001,14,FALSE)</f>
        <v>68.160003662109375</v>
      </c>
      <c r="X4794" s="7">
        <f>VLOOKUP($A4794,'[1]Prices 23 nov'!$A$2:$Q$5001,15,FALSE)</f>
        <v>67.550003051757813</v>
      </c>
      <c r="Y4794" s="7">
        <f>VLOOKUP($A4794,'[1]Prices 23 nov'!$A$2:$Q$5001,16,FALSE)</f>
        <v>67.370002746582031</v>
      </c>
      <c r="Z4794" s="7">
        <f>VLOOKUP($A4794,'[1]Prices 23 nov'!$A$2:$Q$5001,17,FALSE)</f>
        <v>67.779998779296875</v>
      </c>
    </row>
    <row r="4795" spans="1:26">
      <c r="A4795" s="4" t="s">
        <v>10060</v>
      </c>
      <c r="B4795" s="4" t="s">
        <v>10061</v>
      </c>
      <c r="C4795" s="5">
        <v>2895073024</v>
      </c>
      <c r="D4795" s="5">
        <v>4830</v>
      </c>
      <c r="E4795" s="6" t="s">
        <v>55</v>
      </c>
      <c r="F4795" s="4" t="s">
        <v>377</v>
      </c>
      <c r="G4795" s="4" t="s">
        <v>378</v>
      </c>
      <c r="H4795" s="4" t="s">
        <v>379</v>
      </c>
      <c r="I4795" s="4">
        <v>3.75</v>
      </c>
      <c r="J4795" s="5">
        <v>19.542666363248568</v>
      </c>
      <c r="K4795" s="5">
        <v>7.4453791507962892</v>
      </c>
      <c r="L4795" s="4" t="s">
        <v>523</v>
      </c>
      <c r="M4795" s="4" t="s">
        <v>150</v>
      </c>
      <c r="N4795" s="7">
        <f>VLOOKUP($A4795,'[1]Prices 23 nov'!$A$2:$Q$5001,5,FALSE)</f>
        <v>-14.20884222749191</v>
      </c>
      <c r="O4795" s="7">
        <f>VLOOKUP($A4795,'[1]Prices 23 nov'!$A$2:$Q$5001,6,FALSE)</f>
        <v>15.572599191681091</v>
      </c>
      <c r="P4795" s="7">
        <f>VLOOKUP($A4795,'[1]Prices 23 nov'!$A$2:$Q$5001,7,FALSE)</f>
        <v>16.71929079657593</v>
      </c>
      <c r="Q4795" s="7">
        <f>VLOOKUP($A4795,'[1]Prices 23 nov'!$A$2:$Q$5001,8,FALSE)</f>
        <v>17.756868756829821</v>
      </c>
      <c r="R4795" s="7">
        <f>VLOOKUP($A4795,'[1]Prices 23 nov'!$A$2:$Q$5001,9,FALSE)</f>
        <v>17.068966283626651</v>
      </c>
      <c r="S4795" s="7">
        <f>VLOOKUP($A4795,'[1]Prices 23 nov'!$A$2:$Q$5001,10,FALSE)</f>
        <v>8.749472115548258</v>
      </c>
      <c r="T4795" s="7">
        <f>VLOOKUP($A4795,'[1]Prices 23 nov'!$A$2:$Q$5001,11,FALSE)</f>
        <v>10.13062661422623</v>
      </c>
      <c r="U4795" s="7">
        <f>VLOOKUP($A4795,'[1]Prices 23 nov'!$A$2:$Q$5001,12,FALSE)</f>
        <v>12.04677435426561</v>
      </c>
      <c r="V4795" s="7">
        <f>VLOOKUP($A4795,'[1]Prices 23 nov'!$A$2:$Q$5001,13,FALSE)</f>
        <v>12.71723114105316</v>
      </c>
      <c r="W4795" s="7">
        <f>VLOOKUP($A4795,'[1]Prices 23 nov'!$A$2:$Q$5001,14,FALSE)</f>
        <v>13.73470577181115</v>
      </c>
      <c r="X4795" s="7">
        <f>VLOOKUP($A4795,'[1]Prices 23 nov'!$A$2:$Q$5001,15,FALSE)</f>
        <v>14.507732519472709</v>
      </c>
      <c r="Y4795" s="7">
        <f>VLOOKUP($A4795,'[1]Prices 23 nov'!$A$2:$Q$5001,16,FALSE)</f>
        <v>12.83189110640433</v>
      </c>
      <c r="Z4795" s="7">
        <f>VLOOKUP($A4795,'[1]Prices 23 nov'!$A$2:$Q$5001,17,FALSE)</f>
        <v>11.68880165888811</v>
      </c>
    </row>
    <row r="4796" spans="1:26">
      <c r="A4796" s="4" t="s">
        <v>10062</v>
      </c>
      <c r="B4796" s="4" t="s">
        <v>10063</v>
      </c>
      <c r="C4796" s="5">
        <v>2894773760</v>
      </c>
      <c r="D4796" s="5">
        <v>4831</v>
      </c>
      <c r="E4796" s="6" t="s">
        <v>105</v>
      </c>
      <c r="F4796" s="4" t="s">
        <v>354</v>
      </c>
      <c r="G4796" s="4" t="s">
        <v>348</v>
      </c>
      <c r="H4796" s="4" t="s">
        <v>355</v>
      </c>
      <c r="I4796" s="4">
        <v>0</v>
      </c>
      <c r="J4796" s="5">
        <v>45.171825148092452</v>
      </c>
      <c r="K4796" s="5">
        <v>23.901798780787157</v>
      </c>
      <c r="L4796" s="4" t="s">
        <v>20</v>
      </c>
      <c r="M4796" s="4" t="s">
        <v>412</v>
      </c>
      <c r="N4796" s="7">
        <f>VLOOKUP($A4796,'[1]Prices 23 nov'!$A$2:$Q$5001,5,FALSE)</f>
        <v>0.15280850421057801</v>
      </c>
      <c r="O4796" s="7">
        <f>VLOOKUP($A4796,'[1]Prices 23 nov'!$A$2:$Q$5001,6,FALSE)</f>
        <v>43.717821956897751</v>
      </c>
      <c r="P4796" s="7">
        <f>VLOOKUP($A4796,'[1]Prices 23 nov'!$A$2:$Q$5001,7,FALSE)</f>
        <v>43.379092064338693</v>
      </c>
      <c r="Q4796" s="7">
        <f>VLOOKUP($A4796,'[1]Prices 23 nov'!$A$2:$Q$5001,8,FALSE)</f>
        <v>42.803199768066413</v>
      </c>
      <c r="R4796" s="7">
        <f>VLOOKUP($A4796,'[1]Prices 23 nov'!$A$2:$Q$5001,9,FALSE)</f>
        <v>38.930146343853949</v>
      </c>
      <c r="S4796" s="7">
        <f>VLOOKUP($A4796,'[1]Prices 23 nov'!$A$2:$Q$5001,10,FALSE)</f>
        <v>29.496360173382751</v>
      </c>
      <c r="T4796" s="7">
        <f>VLOOKUP($A4796,'[1]Prices 23 nov'!$A$2:$Q$5001,11,FALSE)</f>
        <v>31.29927917999839</v>
      </c>
      <c r="U4796" s="7">
        <f>VLOOKUP($A4796,'[1]Prices 23 nov'!$A$2:$Q$5001,12,FALSE)</f>
        <v>36.621419384534867</v>
      </c>
      <c r="V4796" s="7">
        <f>VLOOKUP($A4796,'[1]Prices 23 nov'!$A$2:$Q$5001,13,FALSE)</f>
        <v>38.026824184204088</v>
      </c>
      <c r="W4796" s="7">
        <f>VLOOKUP($A4796,'[1]Prices 23 nov'!$A$2:$Q$5001,14,FALSE)</f>
        <v>39.118269071321492</v>
      </c>
      <c r="X4796" s="7">
        <f>VLOOKUP($A4796,'[1]Prices 23 nov'!$A$2:$Q$5001,15,FALSE)</f>
        <v>40.992169129783633</v>
      </c>
      <c r="Y4796" s="7">
        <f>VLOOKUP($A4796,'[1]Prices 23 nov'!$A$2:$Q$5001,16,FALSE)</f>
        <v>39.230099892997707</v>
      </c>
      <c r="Z4796" s="7">
        <f>VLOOKUP($A4796,'[1]Prices 23 nov'!$A$2:$Q$5001,17,FALSE)</f>
        <v>38.924160433616599</v>
      </c>
    </row>
    <row r="4797" spans="1:26">
      <c r="A4797" s="4" t="s">
        <v>10064</v>
      </c>
      <c r="B4797" s="4" t="s">
        <v>10065</v>
      </c>
      <c r="C4797" s="5">
        <v>2894516480</v>
      </c>
      <c r="D4797" s="5">
        <v>4832</v>
      </c>
      <c r="E4797" s="6" t="s">
        <v>55</v>
      </c>
      <c r="F4797" s="4" t="s">
        <v>210</v>
      </c>
      <c r="G4797" s="4" t="s">
        <v>211</v>
      </c>
      <c r="H4797" s="4" t="s">
        <v>212</v>
      </c>
      <c r="I4797" s="4">
        <v>3.4166667461395264</v>
      </c>
      <c r="J4797" s="5">
        <v>1.508290372021736</v>
      </c>
      <c r="K4797" s="5">
        <v>0.47646778548361501</v>
      </c>
      <c r="L4797" s="4" t="s">
        <v>1315</v>
      </c>
      <c r="M4797" s="4" t="s">
        <v>420</v>
      </c>
      <c r="N4797" s="7">
        <f>VLOOKUP($A4797,'[1]Prices 23 nov'!$A$2:$Q$5001,5,FALSE)</f>
        <v>-51.565655795010663</v>
      </c>
      <c r="O4797" s="7">
        <f>VLOOKUP($A4797,'[1]Prices 23 nov'!$A$2:$Q$5001,6,FALSE)</f>
        <v>1.4570118763163651</v>
      </c>
      <c r="P4797" s="7">
        <f>VLOOKUP($A4797,'[1]Prices 23 nov'!$A$2:$Q$5001,7,FALSE)</f>
        <v>1.427970826588236</v>
      </c>
      <c r="Q4797" s="7">
        <f>VLOOKUP($A4797,'[1]Prices 23 nov'!$A$2:$Q$5001,8,FALSE)</f>
        <v>1.204937596323141</v>
      </c>
      <c r="R4797" s="7">
        <f>VLOOKUP($A4797,'[1]Prices 23 nov'!$A$2:$Q$5001,9,FALSE)</f>
        <v>0.97935981191891808</v>
      </c>
      <c r="S4797" s="7">
        <f>VLOOKUP($A4797,'[1]Prices 23 nov'!$A$2:$Q$5001,10,FALSE)</f>
        <v>0.66928284359164503</v>
      </c>
      <c r="T4797" s="7">
        <f>VLOOKUP($A4797,'[1]Prices 23 nov'!$A$2:$Q$5001,11,FALSE)</f>
        <v>0.64850759357019805</v>
      </c>
      <c r="U4797" s="7">
        <f>VLOOKUP($A4797,'[1]Prices 23 nov'!$A$2:$Q$5001,12,FALSE)</f>
        <v>0.56173830785828105</v>
      </c>
      <c r="V4797" s="7">
        <f>VLOOKUP($A4797,'[1]Prices 23 nov'!$A$2:$Q$5001,13,FALSE)</f>
        <v>0.6807270812788101</v>
      </c>
      <c r="W4797" s="7">
        <f>VLOOKUP($A4797,'[1]Prices 23 nov'!$A$2:$Q$5001,14,FALSE)</f>
        <v>0.62282724778074106</v>
      </c>
      <c r="X4797" s="7">
        <f>VLOOKUP($A4797,'[1]Prices 23 nov'!$A$2:$Q$5001,15,FALSE)</f>
        <v>0.65075030912529308</v>
      </c>
      <c r="Y4797" s="7">
        <f>VLOOKUP($A4797,'[1]Prices 23 nov'!$A$2:$Q$5001,16,FALSE)</f>
        <v>0.57283700395968407</v>
      </c>
      <c r="Z4797" s="7">
        <f>VLOOKUP($A4797,'[1]Prices 23 nov'!$A$2:$Q$5001,17,FALSE)</f>
        <v>0.60194473556295203</v>
      </c>
    </row>
    <row r="4798" spans="1:26">
      <c r="A4798" s="4" t="s">
        <v>10066</v>
      </c>
      <c r="B4798" s="4" t="s">
        <v>10067</v>
      </c>
      <c r="C4798" s="5">
        <v>2893873408</v>
      </c>
      <c r="D4798" s="5">
        <v>4833</v>
      </c>
      <c r="E4798" s="6" t="s">
        <v>329</v>
      </c>
      <c r="F4798" s="4" t="s">
        <v>242</v>
      </c>
      <c r="G4798" s="4" t="s">
        <v>46</v>
      </c>
      <c r="H4798" s="4" t="s">
        <v>102</v>
      </c>
      <c r="I4798" s="4">
        <v>5</v>
      </c>
      <c r="J4798" s="5">
        <v>0.70410748132784806</v>
      </c>
      <c r="K4798" s="5">
        <v>0.45416424500696906</v>
      </c>
      <c r="L4798" s="4" t="s">
        <v>1765</v>
      </c>
      <c r="M4798" s="4" t="s">
        <v>124</v>
      </c>
      <c r="N4798" s="7">
        <f>VLOOKUP($A4798,'[1]Prices 23 nov'!$A$2:$Q$5001,5,FALSE)</f>
        <v>-2.8749743952824258</v>
      </c>
      <c r="O4798" s="7">
        <f>VLOOKUP($A4798,'[1]Prices 23 nov'!$A$2:$Q$5001,6,FALSE)</f>
        <v>0.62079271502057809</v>
      </c>
      <c r="P4798" s="7">
        <f>VLOOKUP($A4798,'[1]Prices 23 nov'!$A$2:$Q$5001,7,FALSE)</f>
        <v>0.62876944126561107</v>
      </c>
      <c r="Q4798" s="7">
        <f>VLOOKUP($A4798,'[1]Prices 23 nov'!$A$2:$Q$5001,8,FALSE)</f>
        <v>0.58448662058147205</v>
      </c>
      <c r="R4798" s="7">
        <f>VLOOKUP($A4798,'[1]Prices 23 nov'!$A$2:$Q$5001,9,FALSE)</f>
        <v>0.63614866070463405</v>
      </c>
      <c r="S4798" s="7">
        <f>VLOOKUP($A4798,'[1]Prices 23 nov'!$A$2:$Q$5001,10,FALSE)</f>
        <v>0.58040548861026808</v>
      </c>
      <c r="T4798" s="7">
        <f>VLOOKUP($A4798,'[1]Prices 23 nov'!$A$2:$Q$5001,11,FALSE)</f>
        <v>0.56111657581402608</v>
      </c>
      <c r="U4798" s="7">
        <f>VLOOKUP($A4798,'[1]Prices 23 nov'!$A$2:$Q$5001,12,FALSE)</f>
        <v>0.48635120697130002</v>
      </c>
      <c r="V4798" s="7">
        <f>VLOOKUP($A4798,'[1]Prices 23 nov'!$A$2:$Q$5001,13,FALSE)</f>
        <v>0.47222152088833302</v>
      </c>
      <c r="W4798" s="7">
        <f>VLOOKUP($A4798,'[1]Prices 23 nov'!$A$2:$Q$5001,14,FALSE)</f>
        <v>0.48771048713138798</v>
      </c>
      <c r="X4798" s="7">
        <f>VLOOKUP($A4798,'[1]Prices 23 nov'!$A$2:$Q$5001,15,FALSE)</f>
        <v>0.61032256491722603</v>
      </c>
      <c r="Y4798" s="7">
        <f>VLOOKUP($A4798,'[1]Prices 23 nov'!$A$2:$Q$5001,16,FALSE)</f>
        <v>0.64514465630054507</v>
      </c>
      <c r="Z4798" s="7">
        <f>VLOOKUP($A4798,'[1]Prices 23 nov'!$A$2:$Q$5001,17,FALSE)</f>
        <v>0.609016528476367</v>
      </c>
    </row>
    <row r="4799" spans="1:26">
      <c r="A4799" s="4" t="s">
        <v>10068</v>
      </c>
      <c r="B4799" s="4" t="s">
        <v>10069</v>
      </c>
      <c r="C4799" s="5">
        <v>2893825024</v>
      </c>
      <c r="D4799" s="5">
        <v>4834</v>
      </c>
      <c r="E4799" s="6" t="s">
        <v>105</v>
      </c>
      <c r="F4799" s="4" t="s">
        <v>106</v>
      </c>
      <c r="G4799" s="4" t="s">
        <v>18</v>
      </c>
      <c r="H4799" s="4" t="s">
        <v>19</v>
      </c>
      <c r="I4799" s="4">
        <v>0</v>
      </c>
      <c r="J4799" s="5">
        <v>83.269996643066406</v>
      </c>
      <c r="K4799" s="5">
        <v>30.030000686645508</v>
      </c>
      <c r="L4799" s="4" t="s">
        <v>64</v>
      </c>
      <c r="M4799" s="4" t="s">
        <v>191</v>
      </c>
      <c r="N4799" s="7">
        <f>VLOOKUP($A4799,'[1]Prices 23 nov'!$A$2:$Q$5001,5,FALSE)</f>
        <v>-32.871718607541389</v>
      </c>
      <c r="O4799" s="7">
        <f>VLOOKUP($A4799,'[1]Prices 23 nov'!$A$2:$Q$5001,6,FALSE)</f>
        <v>76.849998474121094</v>
      </c>
      <c r="P4799" s="7">
        <f>VLOOKUP($A4799,'[1]Prices 23 nov'!$A$2:$Q$5001,7,FALSE)</f>
        <v>81.489997863769531</v>
      </c>
      <c r="Q4799" s="7">
        <f>VLOOKUP($A4799,'[1]Prices 23 nov'!$A$2:$Q$5001,8,FALSE)</f>
        <v>70.989997863769531</v>
      </c>
      <c r="R4799" s="7">
        <f>VLOOKUP($A4799,'[1]Prices 23 nov'!$A$2:$Q$5001,9,FALSE)</f>
        <v>62.790000915527337</v>
      </c>
      <c r="S4799" s="7">
        <f>VLOOKUP($A4799,'[1]Prices 23 nov'!$A$2:$Q$5001,10,FALSE)</f>
        <v>36.439998626708977</v>
      </c>
      <c r="T4799" s="7">
        <f>VLOOKUP($A4799,'[1]Prices 23 nov'!$A$2:$Q$5001,11,FALSE)</f>
        <v>47.520000457763672</v>
      </c>
      <c r="U4799" s="7">
        <f>VLOOKUP($A4799,'[1]Prices 23 nov'!$A$2:$Q$5001,12,FALSE)</f>
        <v>52.299999237060547</v>
      </c>
      <c r="V4799" s="7">
        <f>VLOOKUP($A4799,'[1]Prices 23 nov'!$A$2:$Q$5001,13,FALSE)</f>
        <v>49.090000152587891</v>
      </c>
      <c r="W4799" s="7">
        <f>VLOOKUP($A4799,'[1]Prices 23 nov'!$A$2:$Q$5001,14,FALSE)</f>
        <v>48.459999084472663</v>
      </c>
      <c r="X4799" s="7">
        <f>VLOOKUP($A4799,'[1]Prices 23 nov'!$A$2:$Q$5001,15,FALSE)</f>
        <v>47.569999694824219</v>
      </c>
      <c r="Y4799" s="7">
        <f>VLOOKUP($A4799,'[1]Prices 23 nov'!$A$2:$Q$5001,16,FALSE)</f>
        <v>39.139999389648438</v>
      </c>
      <c r="Z4799" s="7">
        <f>VLOOKUP($A4799,'[1]Prices 23 nov'!$A$2:$Q$5001,17,FALSE)</f>
        <v>40.150001525878913</v>
      </c>
    </row>
    <row r="4800" spans="1:26">
      <c r="A4800" s="4" t="s">
        <v>10070</v>
      </c>
      <c r="B4800" s="4" t="s">
        <v>10071</v>
      </c>
      <c r="C4800" s="5">
        <v>2893329408</v>
      </c>
      <c r="D4800" s="5">
        <v>4835</v>
      </c>
      <c r="E4800" s="6" t="s">
        <v>16</v>
      </c>
      <c r="F4800" s="4" t="s">
        <v>242</v>
      </c>
      <c r="G4800" s="4" t="s">
        <v>46</v>
      </c>
      <c r="H4800" s="4" t="s">
        <v>102</v>
      </c>
      <c r="I4800" s="4">
        <v>5</v>
      </c>
      <c r="J4800" s="5">
        <v>3.9225768235381251</v>
      </c>
      <c r="K4800" s="5">
        <v>2.1329238119614371</v>
      </c>
      <c r="L4800" s="4" t="s">
        <v>420</v>
      </c>
      <c r="M4800" s="4" t="s">
        <v>172</v>
      </c>
      <c r="N4800" s="7">
        <f>VLOOKUP($A4800,'[1]Prices 23 nov'!$A$2:$Q$5001,5,FALSE)</f>
        <v>46.574615001601323</v>
      </c>
      <c r="O4800" s="7">
        <f>VLOOKUP($A4800,'[1]Prices 23 nov'!$A$2:$Q$5001,6,FALSE)</f>
        <v>2.1820350922189249</v>
      </c>
      <c r="P4800" s="7">
        <f>VLOOKUP($A4800,'[1]Prices 23 nov'!$A$2:$Q$5001,7,FALSE)</f>
        <v>2.4556969206983581</v>
      </c>
      <c r="Q4800" s="7">
        <f>VLOOKUP($A4800,'[1]Prices 23 nov'!$A$2:$Q$5001,8,FALSE)</f>
        <v>2.7672150234394621</v>
      </c>
      <c r="R4800" s="7">
        <f>VLOOKUP($A4800,'[1]Prices 23 nov'!$A$2:$Q$5001,9,FALSE)</f>
        <v>3.239523682663275</v>
      </c>
      <c r="S4800" s="7">
        <f>VLOOKUP($A4800,'[1]Prices 23 nov'!$A$2:$Q$5001,10,FALSE)</f>
        <v>2.8450706274996378</v>
      </c>
      <c r="T4800" s="7">
        <f>VLOOKUP($A4800,'[1]Prices 23 nov'!$A$2:$Q$5001,11,FALSE)</f>
        <v>3.0467346553391512</v>
      </c>
      <c r="U4800" s="7">
        <f>VLOOKUP($A4800,'[1]Prices 23 nov'!$A$2:$Q$5001,12,FALSE)</f>
        <v>2.8171385276568799</v>
      </c>
      <c r="V4800" s="7">
        <f>VLOOKUP($A4800,'[1]Prices 23 nov'!$A$2:$Q$5001,13,FALSE)</f>
        <v>2.7793493178347721</v>
      </c>
      <c r="W4800" s="7">
        <f>VLOOKUP($A4800,'[1]Prices 23 nov'!$A$2:$Q$5001,14,FALSE)</f>
        <v>3.0640747759127862</v>
      </c>
      <c r="X4800" s="7">
        <f>VLOOKUP($A4800,'[1]Prices 23 nov'!$A$2:$Q$5001,15,FALSE)</f>
        <v>3.0564423693440399</v>
      </c>
      <c r="Y4800" s="7">
        <f>VLOOKUP($A4800,'[1]Prices 23 nov'!$A$2:$Q$5001,16,FALSE)</f>
        <v>2.92887643975746</v>
      </c>
      <c r="Z4800" s="7">
        <f>VLOOKUP($A4800,'[1]Prices 23 nov'!$A$2:$Q$5001,17,FALSE)</f>
        <v>3.480587312011949</v>
      </c>
    </row>
    <row r="4801" spans="1:26">
      <c r="A4801" s="4" t="s">
        <v>10072</v>
      </c>
      <c r="B4801" s="4" t="s">
        <v>10073</v>
      </c>
      <c r="C4801" s="5">
        <v>2893028352</v>
      </c>
      <c r="D4801" s="5">
        <v>4836</v>
      </c>
      <c r="E4801" s="6" t="s">
        <v>55</v>
      </c>
      <c r="F4801" s="4" t="s">
        <v>7357</v>
      </c>
      <c r="G4801" s="4" t="s">
        <v>7358</v>
      </c>
      <c r="H4801" s="4" t="s">
        <v>7359</v>
      </c>
      <c r="I4801" s="4">
        <v>3.1428570747375488</v>
      </c>
      <c r="J4801" s="5">
        <v>0.57094488787548503</v>
      </c>
      <c r="K4801" s="5">
        <v>0.32435873961550704</v>
      </c>
      <c r="L4801" s="4" t="s">
        <v>20</v>
      </c>
      <c r="M4801" s="4" t="s">
        <v>1713</v>
      </c>
      <c r="N4801" s="7">
        <f>VLOOKUP($A4801,'[1]Prices 23 nov'!$A$2:$Q$5001,5,FALSE)</f>
        <v>-2.3937544259710402</v>
      </c>
      <c r="O4801" s="7">
        <f>VLOOKUP($A4801,'[1]Prices 23 nov'!$A$2:$Q$5001,6,FALSE)</f>
        <v>0.54167753038587607</v>
      </c>
      <c r="P4801" s="7">
        <f>VLOOKUP($A4801,'[1]Prices 23 nov'!$A$2:$Q$5001,7,FALSE)</f>
        <v>0.55227340551011705</v>
      </c>
      <c r="Q4801" s="7">
        <f>VLOOKUP($A4801,'[1]Prices 23 nov'!$A$2:$Q$5001,8,FALSE)</f>
        <v>0.54077482443943503</v>
      </c>
      <c r="R4801" s="7">
        <f>VLOOKUP($A4801,'[1]Prices 23 nov'!$A$2:$Q$5001,9,FALSE)</f>
        <v>0.51547263969810009</v>
      </c>
      <c r="S4801" s="7">
        <f>VLOOKUP($A4801,'[1]Prices 23 nov'!$A$2:$Q$5001,10,FALSE)</f>
        <v>0.359987194125164</v>
      </c>
      <c r="T4801" s="7">
        <f>VLOOKUP($A4801,'[1]Prices 23 nov'!$A$2:$Q$5001,11,FALSE)</f>
        <v>0.39276987080432602</v>
      </c>
      <c r="U4801" s="7">
        <f>VLOOKUP($A4801,'[1]Prices 23 nov'!$A$2:$Q$5001,12,FALSE)</f>
        <v>0.42641071908982497</v>
      </c>
      <c r="V4801" s="7">
        <f>VLOOKUP($A4801,'[1]Prices 23 nov'!$A$2:$Q$5001,13,FALSE)</f>
        <v>0.45494751896159602</v>
      </c>
      <c r="W4801" s="7">
        <f>VLOOKUP($A4801,'[1]Prices 23 nov'!$A$2:$Q$5001,14,FALSE)</f>
        <v>0.44649961511316499</v>
      </c>
      <c r="X4801" s="7">
        <f>VLOOKUP($A4801,'[1]Prices 23 nov'!$A$2:$Q$5001,15,FALSE)</f>
        <v>0.51766211870853607</v>
      </c>
      <c r="Y4801" s="7">
        <f>VLOOKUP($A4801,'[1]Prices 23 nov'!$A$2:$Q$5001,16,FALSE)</f>
        <v>0.52245348181171603</v>
      </c>
      <c r="Z4801" s="7">
        <f>VLOOKUP($A4801,'[1]Prices 23 nov'!$A$2:$Q$5001,17,FALSE)</f>
        <v>0.45403491880975411</v>
      </c>
    </row>
    <row r="4802" spans="1:26">
      <c r="A4802" s="4" t="s">
        <v>10074</v>
      </c>
      <c r="B4802" s="4" t="s">
        <v>10075</v>
      </c>
      <c r="C4802" s="5">
        <v>2892793856</v>
      </c>
      <c r="D4802" s="5">
        <v>4837</v>
      </c>
      <c r="E4802" s="6" t="s">
        <v>294</v>
      </c>
      <c r="F4802" s="4" t="s">
        <v>2859</v>
      </c>
      <c r="G4802" s="4" t="s">
        <v>2860</v>
      </c>
      <c r="H4802" s="4" t="s">
        <v>2861</v>
      </c>
      <c r="I4802" s="4">
        <v>5</v>
      </c>
      <c r="J4802" s="5">
        <v>0.77285091317300603</v>
      </c>
      <c r="K4802" s="5">
        <v>0.332966661025554</v>
      </c>
      <c r="L4802" s="4" t="s">
        <v>830</v>
      </c>
      <c r="M4802" s="4" t="s">
        <v>129</v>
      </c>
      <c r="N4802" s="7">
        <f>VLOOKUP($A4802,'[1]Prices 23 nov'!$A$2:$Q$5001,5,FALSE)</f>
        <v>42.361513805722929</v>
      </c>
      <c r="O4802" s="7">
        <f>VLOOKUP($A4802,'[1]Prices 23 nov'!$A$2:$Q$5001,6,FALSE)</f>
        <v>0.56090087673510403</v>
      </c>
      <c r="P4802" s="7">
        <f>VLOOKUP($A4802,'[1]Prices 23 nov'!$A$2:$Q$5001,7,FALSE)</f>
        <v>0.45740917776129197</v>
      </c>
      <c r="Q4802" s="7">
        <f>VLOOKUP($A4802,'[1]Prices 23 nov'!$A$2:$Q$5001,8,FALSE)</f>
        <v>0.44711952505167601</v>
      </c>
      <c r="R4802" s="7">
        <f>VLOOKUP($A4802,'[1]Prices 23 nov'!$A$2:$Q$5001,9,FALSE)</f>
        <v>0.529373782774201</v>
      </c>
      <c r="S4802" s="7">
        <f>VLOOKUP($A4802,'[1]Prices 23 nov'!$A$2:$Q$5001,10,FALSE)</f>
        <v>0.36277333885664098</v>
      </c>
      <c r="T4802" s="7">
        <f>VLOOKUP($A4802,'[1]Prices 23 nov'!$A$2:$Q$5001,11,FALSE)</f>
        <v>0.47576379529346002</v>
      </c>
      <c r="U4802" s="7">
        <f>VLOOKUP($A4802,'[1]Prices 23 nov'!$A$2:$Q$5001,12,FALSE)</f>
        <v>0.55233182702068007</v>
      </c>
      <c r="V4802" s="7">
        <f>VLOOKUP($A4802,'[1]Prices 23 nov'!$A$2:$Q$5001,13,FALSE)</f>
        <v>0.49558286082174202</v>
      </c>
      <c r="W4802" s="7">
        <f>VLOOKUP($A4802,'[1]Prices 23 nov'!$A$2:$Q$5001,14,FALSE)</f>
        <v>0.44677545247395811</v>
      </c>
      <c r="X4802" s="7">
        <f>VLOOKUP($A4802,'[1]Prices 23 nov'!$A$2:$Q$5001,15,FALSE)</f>
        <v>0.52447553116508105</v>
      </c>
      <c r="Y4802" s="7">
        <f>VLOOKUP($A4802,'[1]Prices 23 nov'!$A$2:$Q$5001,16,FALSE)</f>
        <v>0.53280987049220108</v>
      </c>
      <c r="Z4802" s="7">
        <f>VLOOKUP($A4802,'[1]Prices 23 nov'!$A$2:$Q$5001,17,FALSE)</f>
        <v>0.63015233463374909</v>
      </c>
    </row>
    <row r="4803" spans="1:26">
      <c r="A4803" s="4" t="s">
        <v>10076</v>
      </c>
      <c r="B4803" s="4" t="s">
        <v>10077</v>
      </c>
      <c r="C4803" s="5">
        <v>2892376576</v>
      </c>
      <c r="D4803" s="5">
        <v>4838</v>
      </c>
      <c r="E4803" s="6" t="s">
        <v>67</v>
      </c>
      <c r="F4803" s="4" t="s">
        <v>437</v>
      </c>
      <c r="G4803" s="4" t="s">
        <v>438</v>
      </c>
      <c r="H4803" s="4" t="s">
        <v>439</v>
      </c>
      <c r="I4803" s="4">
        <v>2.9130434989929199</v>
      </c>
      <c r="J4803" s="5">
        <v>21.710144509124756</v>
      </c>
      <c r="K4803" s="5">
        <v>10.598818361759184</v>
      </c>
      <c r="L4803" s="4" t="s">
        <v>35</v>
      </c>
      <c r="M4803" s="4" t="s">
        <v>1536</v>
      </c>
      <c r="N4803" s="7">
        <f>VLOOKUP($A4803,'[1]Prices 23 nov'!$A$2:$Q$5001,5,FALSE)</f>
        <v>-12.69656549498586</v>
      </c>
      <c r="O4803" s="7">
        <f>VLOOKUP($A4803,'[1]Prices 23 nov'!$A$2:$Q$5001,6,FALSE)</f>
        <v>19.458773907995241</v>
      </c>
      <c r="P4803" s="7">
        <f>VLOOKUP($A4803,'[1]Prices 23 nov'!$A$2:$Q$5001,7,FALSE)</f>
        <v>21.026249974966049</v>
      </c>
      <c r="Q4803" s="7">
        <f>VLOOKUP($A4803,'[1]Prices 23 nov'!$A$2:$Q$5001,8,FALSE)</f>
        <v>18.490648063423119</v>
      </c>
      <c r="R4803" s="7">
        <f>VLOOKUP($A4803,'[1]Prices 23 nov'!$A$2:$Q$5001,9,FALSE)</f>
        <v>15.38927080390931</v>
      </c>
      <c r="S4803" s="7">
        <f>VLOOKUP($A4803,'[1]Prices 23 nov'!$A$2:$Q$5001,10,FALSE)</f>
        <v>12.891499870777119</v>
      </c>
      <c r="T4803" s="7">
        <f>VLOOKUP($A4803,'[1]Prices 23 nov'!$A$2:$Q$5001,11,FALSE)</f>
        <v>12.40545132498551</v>
      </c>
      <c r="U4803" s="7">
        <f>VLOOKUP($A4803,'[1]Prices 23 nov'!$A$2:$Q$5001,12,FALSE)</f>
        <v>13.90137018597602</v>
      </c>
      <c r="V4803" s="7">
        <f>VLOOKUP($A4803,'[1]Prices 23 nov'!$A$2:$Q$5001,13,FALSE)</f>
        <v>13.663232054870599</v>
      </c>
      <c r="W4803" s="7">
        <f>VLOOKUP($A4803,'[1]Prices 23 nov'!$A$2:$Q$5001,14,FALSE)</f>
        <v>13.135382972686781</v>
      </c>
      <c r="X4803" s="7">
        <f>VLOOKUP($A4803,'[1]Prices 23 nov'!$A$2:$Q$5001,15,FALSE)</f>
        <v>14.32080030441284</v>
      </c>
      <c r="Y4803" s="7">
        <f>VLOOKUP($A4803,'[1]Prices 23 nov'!$A$2:$Q$5001,16,FALSE)</f>
        <v>14.78695503513336</v>
      </c>
      <c r="Z4803" s="7">
        <f>VLOOKUP($A4803,'[1]Prices 23 nov'!$A$2:$Q$5001,17,FALSE)</f>
        <v>13.2210353486195</v>
      </c>
    </row>
    <row r="4804" spans="1:26">
      <c r="A4804" s="4" t="s">
        <v>10078</v>
      </c>
      <c r="B4804" s="4" t="s">
        <v>10079</v>
      </c>
      <c r="C4804" s="5">
        <v>2892164864</v>
      </c>
      <c r="D4804" s="5">
        <v>4839</v>
      </c>
      <c r="E4804" s="6" t="s">
        <v>55</v>
      </c>
      <c r="F4804" s="4" t="s">
        <v>45</v>
      </c>
      <c r="G4804" s="4" t="s">
        <v>46</v>
      </c>
      <c r="H4804" s="4" t="s">
        <v>47</v>
      </c>
      <c r="I4804" s="4">
        <v>5</v>
      </c>
      <c r="J4804" s="5">
        <v>3.252889573660664</v>
      </c>
      <c r="K4804" s="5">
        <v>2.0478078948186949</v>
      </c>
      <c r="L4804" s="4" t="s">
        <v>64</v>
      </c>
      <c r="M4804" s="4" t="s">
        <v>314</v>
      </c>
      <c r="N4804" s="7">
        <f>VLOOKUP($A4804,'[1]Prices 23 nov'!$A$2:$Q$5001,5,FALSE)</f>
        <v>-0.32446534066868898</v>
      </c>
      <c r="O4804" s="7">
        <f>VLOOKUP($A4804,'[1]Prices 23 nov'!$A$2:$Q$5001,6,FALSE)</f>
        <v>2.5610891194635879</v>
      </c>
      <c r="P4804" s="7">
        <f>VLOOKUP($A4804,'[1]Prices 23 nov'!$A$2:$Q$5001,7,FALSE)</f>
        <v>3.0668549212068399</v>
      </c>
      <c r="Q4804" s="7">
        <f>VLOOKUP($A4804,'[1]Prices 23 nov'!$A$2:$Q$5001,8,FALSE)</f>
        <v>2.8065656365220661</v>
      </c>
      <c r="R4804" s="7">
        <f>VLOOKUP($A4804,'[1]Prices 23 nov'!$A$2:$Q$5001,9,FALSE)</f>
        <v>2.949416729509267</v>
      </c>
      <c r="S4804" s="7">
        <f>VLOOKUP($A4804,'[1]Prices 23 nov'!$A$2:$Q$5001,10,FALSE)</f>
        <v>2.5021925016960149</v>
      </c>
      <c r="T4804" s="7">
        <f>VLOOKUP($A4804,'[1]Prices 23 nov'!$A$2:$Q$5001,11,FALSE)</f>
        <v>2.5488882550794192</v>
      </c>
      <c r="U4804" s="7">
        <f>VLOOKUP($A4804,'[1]Prices 23 nov'!$A$2:$Q$5001,12,FALSE)</f>
        <v>2.445946547894096</v>
      </c>
      <c r="V4804" s="7">
        <f>VLOOKUP($A4804,'[1]Prices 23 nov'!$A$2:$Q$5001,13,FALSE)</f>
        <v>2.4462621294389919</v>
      </c>
      <c r="W4804" s="7">
        <f>VLOOKUP($A4804,'[1]Prices 23 nov'!$A$2:$Q$5001,14,FALSE)</f>
        <v>2.5417717040483012</v>
      </c>
      <c r="X4804" s="7">
        <f>VLOOKUP($A4804,'[1]Prices 23 nov'!$A$2:$Q$5001,15,FALSE)</f>
        <v>2.490322407983967</v>
      </c>
      <c r="Y4804" s="7">
        <f>VLOOKUP($A4804,'[1]Prices 23 nov'!$A$2:$Q$5001,16,FALSE)</f>
        <v>2.366390618998651</v>
      </c>
      <c r="Z4804" s="7">
        <f>VLOOKUP($A4804,'[1]Prices 23 nov'!$A$2:$Q$5001,17,FALSE)</f>
        <v>2.237361687738542</v>
      </c>
    </row>
    <row r="4805" spans="1:26">
      <c r="A4805" s="4" t="s">
        <v>10080</v>
      </c>
      <c r="B4805" s="4" t="s">
        <v>10081</v>
      </c>
      <c r="C4805" s="5">
        <v>2891670528</v>
      </c>
      <c r="D4805" s="5">
        <v>4840</v>
      </c>
      <c r="E4805" s="6" t="s">
        <v>34</v>
      </c>
      <c r="F4805" s="4" t="s">
        <v>944</v>
      </c>
      <c r="G4805" s="4" t="s">
        <v>945</v>
      </c>
      <c r="H4805" s="4" t="s">
        <v>946</v>
      </c>
      <c r="I4805" s="4">
        <v>4.0666666030883789</v>
      </c>
      <c r="J4805" s="5">
        <v>4.2040195376787084</v>
      </c>
      <c r="K4805" s="5">
        <v>2.2434615239069462</v>
      </c>
      <c r="L4805" s="4" t="s">
        <v>64</v>
      </c>
      <c r="M4805" s="4" t="s">
        <v>83</v>
      </c>
      <c r="N4805" s="7">
        <f>VLOOKUP($A4805,'[1]Prices 23 nov'!$A$2:$Q$5001,5,FALSE)</f>
        <v>-2.77997056607372</v>
      </c>
      <c r="O4805" s="7">
        <f>VLOOKUP($A4805,'[1]Prices 23 nov'!$A$2:$Q$5001,6,FALSE)</f>
        <v>3.7529182550483711</v>
      </c>
      <c r="P4805" s="7">
        <f>VLOOKUP($A4805,'[1]Prices 23 nov'!$A$2:$Q$5001,7,FALSE)</f>
        <v>4.0932828763152429</v>
      </c>
      <c r="Q4805" s="7">
        <f>VLOOKUP($A4805,'[1]Prices 23 nov'!$A$2:$Q$5001,8,FALSE)</f>
        <v>3.7383026318075281</v>
      </c>
      <c r="R4805" s="7">
        <f>VLOOKUP($A4805,'[1]Prices 23 nov'!$A$2:$Q$5001,9,FALSE)</f>
        <v>3.4143827429619482</v>
      </c>
      <c r="S4805" s="7">
        <f>VLOOKUP($A4805,'[1]Prices 23 nov'!$A$2:$Q$5001,10,FALSE)</f>
        <v>2.6418386606002291</v>
      </c>
      <c r="T4805" s="7">
        <f>VLOOKUP($A4805,'[1]Prices 23 nov'!$A$2:$Q$5001,11,FALSE)</f>
        <v>2.433856094668982</v>
      </c>
      <c r="U4805" s="7">
        <f>VLOOKUP($A4805,'[1]Prices 23 nov'!$A$2:$Q$5001,12,FALSE)</f>
        <v>3.0445536065304282</v>
      </c>
      <c r="V4805" s="7">
        <f>VLOOKUP($A4805,'[1]Prices 23 nov'!$A$2:$Q$5001,13,FALSE)</f>
        <v>2.9603055585175748</v>
      </c>
      <c r="W4805" s="7">
        <f>VLOOKUP($A4805,'[1]Prices 23 nov'!$A$2:$Q$5001,14,FALSE)</f>
        <v>2.9290869388496792</v>
      </c>
      <c r="X4805" s="7">
        <f>VLOOKUP($A4805,'[1]Prices 23 nov'!$A$2:$Q$5001,15,FALSE)</f>
        <v>3.0774896019003108</v>
      </c>
      <c r="Y4805" s="7">
        <f>VLOOKUP($A4805,'[1]Prices 23 nov'!$A$2:$Q$5001,16,FALSE)</f>
        <v>2.924862897136308</v>
      </c>
      <c r="Z4805" s="7">
        <f>VLOOKUP($A4805,'[1]Prices 23 nov'!$A$2:$Q$5001,17,FALSE)</f>
        <v>3.1358789241053842</v>
      </c>
    </row>
    <row r="4806" spans="1:26">
      <c r="A4806" s="4" t="s">
        <v>10082</v>
      </c>
      <c r="B4806" s="4" t="s">
        <v>10083</v>
      </c>
      <c r="C4806" s="5">
        <v>2890973440</v>
      </c>
      <c r="D4806" s="5">
        <v>4841</v>
      </c>
      <c r="E4806" s="6" t="s">
        <v>67</v>
      </c>
      <c r="F4806" s="4" t="s">
        <v>141</v>
      </c>
      <c r="G4806" s="4" t="s">
        <v>142</v>
      </c>
      <c r="H4806" s="4" t="s">
        <v>143</v>
      </c>
      <c r="I4806" s="4">
        <v>2.6428570747375488</v>
      </c>
      <c r="J4806" s="5">
        <v>4.5697438732264599</v>
      </c>
      <c r="K4806" s="5">
        <v>1.782666413806183</v>
      </c>
      <c r="L4806" s="4" t="s">
        <v>38</v>
      </c>
      <c r="M4806" s="4" t="s">
        <v>48</v>
      </c>
      <c r="N4806" s="7">
        <f>VLOOKUP($A4806,'[1]Prices 23 nov'!$A$2:$Q$5001,5,FALSE)</f>
        <v>-60.369609856262826</v>
      </c>
      <c r="O4806" s="7">
        <f>VLOOKUP($A4806,'[1]Prices 23 nov'!$A$2:$Q$5001,6,FALSE)</f>
        <v>4.5487895458936691</v>
      </c>
      <c r="P4806" s="7">
        <f>VLOOKUP($A4806,'[1]Prices 23 nov'!$A$2:$Q$5001,7,FALSE)</f>
        <v>4.2153702583163977</v>
      </c>
      <c r="Q4806" s="7">
        <f>VLOOKUP($A4806,'[1]Prices 23 nov'!$A$2:$Q$5001,8,FALSE)</f>
        <v>3.699273163452744</v>
      </c>
      <c r="R4806" s="7">
        <f>VLOOKUP($A4806,'[1]Prices 23 nov'!$A$2:$Q$5001,9,FALSE)</f>
        <v>3.359317140653729</v>
      </c>
      <c r="S4806" s="7">
        <f>VLOOKUP($A4806,'[1]Prices 23 nov'!$A$2:$Q$5001,10,FALSE)</f>
        <v>2.782965967431664</v>
      </c>
      <c r="T4806" s="7">
        <f>VLOOKUP($A4806,'[1]Prices 23 nov'!$A$2:$Q$5001,11,FALSE)</f>
        <v>2.6971341669559479</v>
      </c>
      <c r="U4806" s="7">
        <f>VLOOKUP($A4806,'[1]Prices 23 nov'!$A$2:$Q$5001,12,FALSE)</f>
        <v>2.8165085278451438</v>
      </c>
      <c r="V4806" s="7">
        <f>VLOOKUP($A4806,'[1]Prices 23 nov'!$A$2:$Q$5001,13,FALSE)</f>
        <v>2.4390244577080011</v>
      </c>
      <c r="W4806" s="7">
        <f>VLOOKUP($A4806,'[1]Prices 23 nov'!$A$2:$Q$5001,14,FALSE)</f>
        <v>1.9700255459174509</v>
      </c>
      <c r="X4806" s="7">
        <f>VLOOKUP($A4806,'[1]Prices 23 nov'!$A$2:$Q$5001,15,FALSE)</f>
        <v>2.414638757705688</v>
      </c>
      <c r="Y4806" s="7">
        <f>VLOOKUP($A4806,'[1]Prices 23 nov'!$A$2:$Q$5001,16,FALSE)</f>
        <v>2.1885361578315501</v>
      </c>
      <c r="Z4806" s="7">
        <f>VLOOKUP($A4806,'[1]Prices 23 nov'!$A$2:$Q$5001,17,FALSE)</f>
        <v>1.917024275287986</v>
      </c>
    </row>
    <row r="4807" spans="1:26">
      <c r="A4807" s="4" t="s">
        <v>10084</v>
      </c>
      <c r="B4807" s="4" t="s">
        <v>10085</v>
      </c>
      <c r="C4807" s="5">
        <v>2890336000</v>
      </c>
      <c r="D4807" s="5">
        <v>4842</v>
      </c>
      <c r="E4807" s="6" t="s">
        <v>70</v>
      </c>
      <c r="F4807" s="4" t="s">
        <v>101</v>
      </c>
      <c r="G4807" s="4" t="s">
        <v>46</v>
      </c>
      <c r="H4807" s="4" t="s">
        <v>102</v>
      </c>
      <c r="I4807" s="4">
        <v>5</v>
      </c>
      <c r="J4807" s="5">
        <v>11.83162513769283</v>
      </c>
      <c r="K4807" s="5">
        <v>6.0753069850591856</v>
      </c>
      <c r="L4807" s="4" t="s">
        <v>20</v>
      </c>
      <c r="M4807" s="4" t="s">
        <v>1796</v>
      </c>
      <c r="N4807" s="7">
        <f>VLOOKUP($A4807,'[1]Prices 23 nov'!$A$2:$Q$5001,5,FALSE)</f>
        <v>-30.36323830264087</v>
      </c>
      <c r="O4807" s="7">
        <f>VLOOKUP($A4807,'[1]Prices 23 nov'!$A$2:$Q$5001,6,FALSE)</f>
        <v>7.6541702947442332</v>
      </c>
      <c r="P4807" s="7">
        <f>VLOOKUP($A4807,'[1]Prices 23 nov'!$A$2:$Q$5001,7,FALSE)</f>
        <v>8.0564087971231402</v>
      </c>
      <c r="Q4807" s="7">
        <f>VLOOKUP($A4807,'[1]Prices 23 nov'!$A$2:$Q$5001,8,FALSE)</f>
        <v>7.8615681423528372</v>
      </c>
      <c r="R4807" s="7">
        <f>VLOOKUP($A4807,'[1]Prices 23 nov'!$A$2:$Q$5001,9,FALSE)</f>
        <v>8.0449371337890625</v>
      </c>
      <c r="S4807" s="7">
        <f>VLOOKUP($A4807,'[1]Prices 23 nov'!$A$2:$Q$5001,10,FALSE)</f>
        <v>6.187324198700594</v>
      </c>
      <c r="T4807" s="7">
        <f>VLOOKUP($A4807,'[1]Prices 23 nov'!$A$2:$Q$5001,11,FALSE)</f>
        <v>6.9585041716318301</v>
      </c>
      <c r="U4807" s="7">
        <f>VLOOKUP($A4807,'[1]Prices 23 nov'!$A$2:$Q$5001,12,FALSE)</f>
        <v>7.8593676398677417</v>
      </c>
      <c r="V4807" s="7">
        <f>VLOOKUP($A4807,'[1]Prices 23 nov'!$A$2:$Q$5001,13,FALSE)</f>
        <v>8.5304104035401451</v>
      </c>
      <c r="W4807" s="7">
        <f>VLOOKUP($A4807,'[1]Prices 23 nov'!$A$2:$Q$5001,14,FALSE)</f>
        <v>9.8984370444924252</v>
      </c>
      <c r="X4807" s="7">
        <f>VLOOKUP($A4807,'[1]Prices 23 nov'!$A$2:$Q$5001,15,FALSE)</f>
        <v>7.119006203392928</v>
      </c>
      <c r="Y4807" s="7">
        <f>VLOOKUP($A4807,'[1]Prices 23 nov'!$A$2:$Q$5001,16,FALSE)</f>
        <v>7.2596083799095368</v>
      </c>
      <c r="Z4807" s="7">
        <f>VLOOKUP($A4807,'[1]Prices 23 nov'!$A$2:$Q$5001,17,FALSE)</f>
        <v>6.6637777017105009</v>
      </c>
    </row>
    <row r="4808" spans="1:26">
      <c r="A4808" s="4" t="s">
        <v>10086</v>
      </c>
      <c r="B4808" s="4" t="s">
        <v>10087</v>
      </c>
      <c r="C4808" s="5">
        <v>2888983040</v>
      </c>
      <c r="D4808" s="5">
        <v>4843</v>
      </c>
      <c r="E4808" s="6" t="s">
        <v>273</v>
      </c>
      <c r="F4808" s="4" t="s">
        <v>692</v>
      </c>
      <c r="G4808" s="4" t="s">
        <v>693</v>
      </c>
      <c r="H4808" s="4" t="s">
        <v>694</v>
      </c>
      <c r="I4808" s="4">
        <v>0</v>
      </c>
      <c r="J4808" s="5">
        <v>14.37371663244353</v>
      </c>
      <c r="K4808" s="5">
        <v>10.077017202907939</v>
      </c>
      <c r="L4808" s="4" t="s">
        <v>124</v>
      </c>
      <c r="M4808" s="4" t="s">
        <v>2804</v>
      </c>
      <c r="N4808" s="7">
        <f>VLOOKUP($A4808,'[1]Prices 23 nov'!$A$2:$Q$5001,5,FALSE)</f>
        <v>32.37052172549668</v>
      </c>
      <c r="O4808" s="7">
        <f>VLOOKUP($A4808,'[1]Prices 23 nov'!$A$2:$Q$5001,6,FALSE)</f>
        <v>11.137159936138231</v>
      </c>
      <c r="P4808" s="7">
        <f>VLOOKUP($A4808,'[1]Prices 23 nov'!$A$2:$Q$5001,7,FALSE)</f>
        <v>11.667537647106309</v>
      </c>
      <c r="Q4808" s="7">
        <f>VLOOKUP($A4808,'[1]Prices 23 nov'!$A$2:$Q$5001,8,FALSE)</f>
        <v>11.07994066178799</v>
      </c>
      <c r="R4808" s="7">
        <f>VLOOKUP($A4808,'[1]Prices 23 nov'!$A$2:$Q$5001,9,FALSE)</f>
        <v>13.377628326416019</v>
      </c>
      <c r="S4808" s="7">
        <f>VLOOKUP($A4808,'[1]Prices 23 nov'!$A$2:$Q$5001,10,FALSE)</f>
        <v>11.39103502035141</v>
      </c>
      <c r="T4808" s="7">
        <f>VLOOKUP($A4808,'[1]Prices 23 nov'!$A$2:$Q$5001,11,FALSE)</f>
        <v>10.9285631775856</v>
      </c>
      <c r="U4808" s="7">
        <f>VLOOKUP($A4808,'[1]Prices 23 nov'!$A$2:$Q$5001,12,FALSE)</f>
        <v>11.12140864133835</v>
      </c>
      <c r="V4808" s="7">
        <f>VLOOKUP($A4808,'[1]Prices 23 nov'!$A$2:$Q$5001,13,FALSE)</f>
        <v>11.28299448752</v>
      </c>
      <c r="W4808" s="7">
        <f>VLOOKUP($A4808,'[1]Prices 23 nov'!$A$2:$Q$5001,14,FALSE)</f>
        <v>11.29954084973838</v>
      </c>
      <c r="X4808" s="7">
        <f>VLOOKUP($A4808,'[1]Prices 23 nov'!$A$2:$Q$5001,15,FALSE)</f>
        <v>11.25573543939254</v>
      </c>
      <c r="Y4808" s="7">
        <f>VLOOKUP($A4808,'[1]Prices 23 nov'!$A$2:$Q$5001,16,FALSE)</f>
        <v>10.636411607265471</v>
      </c>
      <c r="Z4808" s="7">
        <f>VLOOKUP($A4808,'[1]Prices 23 nov'!$A$2:$Q$5001,17,FALSE)</f>
        <v>10.450983524160391</v>
      </c>
    </row>
    <row r="4809" spans="1:26">
      <c r="A4809" s="4" t="s">
        <v>10088</v>
      </c>
      <c r="B4809" s="4" t="s">
        <v>10089</v>
      </c>
      <c r="C4809" s="5">
        <v>2888407296</v>
      </c>
      <c r="D4809" s="5">
        <v>4844</v>
      </c>
      <c r="E4809" s="6" t="s">
        <v>55</v>
      </c>
      <c r="F4809" s="4" t="s">
        <v>288</v>
      </c>
      <c r="G4809" s="4" t="s">
        <v>289</v>
      </c>
      <c r="H4809" s="4" t="s">
        <v>290</v>
      </c>
      <c r="I4809" s="4">
        <v>4.2105264663696289</v>
      </c>
      <c r="J4809" s="5">
        <v>20.749638662719729</v>
      </c>
      <c r="K4809" s="5">
        <v>10.522559793090821</v>
      </c>
      <c r="L4809" s="4" t="s">
        <v>41</v>
      </c>
      <c r="M4809" s="4" t="s">
        <v>150</v>
      </c>
      <c r="N4809" s="7">
        <f>VLOOKUP($A4809,'[1]Prices 23 nov'!$A$2:$Q$5001,5,FALSE)</f>
        <v>-15.43576240841195</v>
      </c>
      <c r="O4809" s="7">
        <f>VLOOKUP($A4809,'[1]Prices 23 nov'!$A$2:$Q$5001,6,FALSE)</f>
        <v>18.362349203968051</v>
      </c>
      <c r="P4809" s="7">
        <f>VLOOKUP($A4809,'[1]Prices 23 nov'!$A$2:$Q$5001,7,FALSE)</f>
        <v>18.783449977636341</v>
      </c>
      <c r="Q4809" s="7">
        <f>VLOOKUP($A4809,'[1]Prices 23 nov'!$A$2:$Q$5001,8,FALSE)</f>
        <v>20.01679131256105</v>
      </c>
      <c r="R4809" s="7">
        <f>VLOOKUP($A4809,'[1]Prices 23 nov'!$A$2:$Q$5001,9,FALSE)</f>
        <v>18.90538034545898</v>
      </c>
      <c r="S4809" s="7">
        <f>VLOOKUP($A4809,'[1]Prices 23 nov'!$A$2:$Q$5001,10,FALSE)</f>
        <v>13.546999228477491</v>
      </c>
      <c r="T4809" s="7">
        <f>VLOOKUP($A4809,'[1]Prices 23 nov'!$A$2:$Q$5001,11,FALSE)</f>
        <v>14.910714903720869</v>
      </c>
      <c r="U4809" s="7">
        <f>VLOOKUP($A4809,'[1]Prices 23 nov'!$A$2:$Q$5001,12,FALSE)</f>
        <v>14.58030088682176</v>
      </c>
      <c r="V4809" s="7">
        <f>VLOOKUP($A4809,'[1]Prices 23 nov'!$A$2:$Q$5001,13,FALSE)</f>
        <v>14.992384391418449</v>
      </c>
      <c r="W4809" s="7">
        <f>VLOOKUP($A4809,'[1]Prices 23 nov'!$A$2:$Q$5001,14,FALSE)</f>
        <v>14.921230473537429</v>
      </c>
      <c r="X4809" s="7">
        <f>VLOOKUP($A4809,'[1]Prices 23 nov'!$A$2:$Q$5001,15,FALSE)</f>
        <v>14.91750031709671</v>
      </c>
      <c r="Y4809" s="7">
        <f>VLOOKUP($A4809,'[1]Prices 23 nov'!$A$2:$Q$5001,16,FALSE)</f>
        <v>14.317154367656711</v>
      </c>
      <c r="Z4809" s="7">
        <f>VLOOKUP($A4809,'[1]Prices 23 nov'!$A$2:$Q$5001,17,FALSE)</f>
        <v>12.639635371412281</v>
      </c>
    </row>
    <row r="4810" spans="1:26">
      <c r="A4810" s="4" t="s">
        <v>10090</v>
      </c>
      <c r="B4810" s="4" t="s">
        <v>10091</v>
      </c>
      <c r="C4810" s="5">
        <v>2888112384</v>
      </c>
      <c r="D4810" s="5">
        <v>4845</v>
      </c>
      <c r="E4810" s="6" t="s">
        <v>24</v>
      </c>
      <c r="F4810" s="4" t="s">
        <v>101</v>
      </c>
      <c r="G4810" s="4" t="s">
        <v>46</v>
      </c>
      <c r="H4810" s="4" t="s">
        <v>102</v>
      </c>
      <c r="I4810" s="4">
        <v>4.8888888359069824</v>
      </c>
      <c r="J4810" s="5">
        <v>1.079416251691085</v>
      </c>
      <c r="K4810" s="5">
        <v>0.75664164546679602</v>
      </c>
      <c r="L4810" s="4" t="s">
        <v>3001</v>
      </c>
      <c r="M4810" s="4" t="s">
        <v>314</v>
      </c>
      <c r="N4810" s="7">
        <f>VLOOKUP($A4810,'[1]Prices 23 nov'!$A$2:$Q$5001,5,FALSE)</f>
        <v>-1.330409126373477</v>
      </c>
      <c r="O4810" s="7">
        <f>VLOOKUP($A4810,'[1]Prices 23 nov'!$A$2:$Q$5001,6,FALSE)</f>
        <v>0.97168754539922009</v>
      </c>
      <c r="P4810" s="7">
        <f>VLOOKUP($A4810,'[1]Prices 23 nov'!$A$2:$Q$5001,7,FALSE)</f>
        <v>1.0425941408547601</v>
      </c>
      <c r="Q4810" s="7">
        <f>VLOOKUP($A4810,'[1]Prices 23 nov'!$A$2:$Q$5001,8,FALSE)</f>
        <v>0.85879088573559403</v>
      </c>
      <c r="R4810" s="7">
        <f>VLOOKUP($A4810,'[1]Prices 23 nov'!$A$2:$Q$5001,9,FALSE)</f>
        <v>0.91654821132578912</v>
      </c>
      <c r="S4810" s="7">
        <f>VLOOKUP($A4810,'[1]Prices 23 nov'!$A$2:$Q$5001,10,FALSE)</f>
        <v>0.81408456449357702</v>
      </c>
      <c r="T4810" s="7">
        <f>VLOOKUP($A4810,'[1]Prices 23 nov'!$A$2:$Q$5001,11,FALSE)</f>
        <v>0.8041566891824351</v>
      </c>
      <c r="U4810" s="7">
        <f>VLOOKUP($A4810,'[1]Prices 23 nov'!$A$2:$Q$5001,12,FALSE)</f>
        <v>0.78846206489993209</v>
      </c>
      <c r="V4810" s="7">
        <f>VLOOKUP($A4810,'[1]Prices 23 nov'!$A$2:$Q$5001,13,FALSE)</f>
        <v>0.8033946032908551</v>
      </c>
      <c r="W4810" s="7">
        <f>VLOOKUP($A4810,'[1]Prices 23 nov'!$A$2:$Q$5001,14,FALSE)</f>
        <v>0.93684195836313211</v>
      </c>
      <c r="X4810" s="7">
        <f>VLOOKUP($A4810,'[1]Prices 23 nov'!$A$2:$Q$5001,15,FALSE)</f>
        <v>0.93728944267763803</v>
      </c>
      <c r="Y4810" s="7">
        <f>VLOOKUP($A4810,'[1]Prices 23 nov'!$A$2:$Q$5001,16,FALSE)</f>
        <v>0.89824768986666503</v>
      </c>
      <c r="Z4810" s="7">
        <f>VLOOKUP($A4810,'[1]Prices 23 nov'!$A$2:$Q$5001,17,FALSE)</f>
        <v>0.86678429712210903</v>
      </c>
    </row>
    <row r="4811" spans="1:26">
      <c r="A4811" s="4" t="s">
        <v>10092</v>
      </c>
      <c r="B4811" s="4" t="s">
        <v>10093</v>
      </c>
      <c r="C4811" s="5">
        <v>2887712000</v>
      </c>
      <c r="D4811" s="5">
        <v>4846</v>
      </c>
      <c r="E4811" s="6" t="s">
        <v>16</v>
      </c>
      <c r="F4811" s="4" t="s">
        <v>141</v>
      </c>
      <c r="G4811" s="4" t="s">
        <v>142</v>
      </c>
      <c r="H4811" s="4" t="s">
        <v>143</v>
      </c>
      <c r="I4811" s="4">
        <v>4.3333334922790527</v>
      </c>
      <c r="J4811" s="5">
        <v>25.997813012575179</v>
      </c>
      <c r="K4811" s="5">
        <v>16.560280499865144</v>
      </c>
      <c r="L4811" s="4" t="s">
        <v>168</v>
      </c>
      <c r="M4811" s="4" t="s">
        <v>443</v>
      </c>
      <c r="N4811" s="7">
        <f>VLOOKUP($A4811,'[1]Prices 23 nov'!$A$2:$Q$5001,5,FALSE)</f>
        <v>-7.28542457073591</v>
      </c>
      <c r="O4811" s="7">
        <f>VLOOKUP($A4811,'[1]Prices 23 nov'!$A$2:$Q$5001,6,FALSE)</f>
        <v>23.019076129421592</v>
      </c>
      <c r="P4811" s="7">
        <f>VLOOKUP($A4811,'[1]Prices 23 nov'!$A$2:$Q$5001,7,FALSE)</f>
        <v>23.377817589789629</v>
      </c>
      <c r="Q4811" s="7">
        <f>VLOOKUP($A4811,'[1]Prices 23 nov'!$A$2:$Q$5001,8,FALSE)</f>
        <v>24.220116831362251</v>
      </c>
      <c r="R4811" s="7">
        <f>VLOOKUP($A4811,'[1]Prices 23 nov'!$A$2:$Q$5001,9,FALSE)</f>
        <v>23.32962235249579</v>
      </c>
      <c r="S4811" s="7">
        <f>VLOOKUP($A4811,'[1]Prices 23 nov'!$A$2:$Q$5001,10,FALSE)</f>
        <v>19.069854045286771</v>
      </c>
      <c r="T4811" s="7">
        <f>VLOOKUP($A4811,'[1]Prices 23 nov'!$A$2:$Q$5001,11,FALSE)</f>
        <v>19.844539235346019</v>
      </c>
      <c r="U4811" s="7">
        <f>VLOOKUP($A4811,'[1]Prices 23 nov'!$A$2:$Q$5001,12,FALSE)</f>
        <v>20.4777831248939</v>
      </c>
      <c r="V4811" s="7">
        <f>VLOOKUP($A4811,'[1]Prices 23 nov'!$A$2:$Q$5001,13,FALSE)</f>
        <v>19.726308495737609</v>
      </c>
      <c r="W4811" s="7">
        <f>VLOOKUP($A4811,'[1]Prices 23 nov'!$A$2:$Q$5001,14,FALSE)</f>
        <v>19.35149495583028</v>
      </c>
      <c r="X4811" s="7">
        <f>VLOOKUP($A4811,'[1]Prices 23 nov'!$A$2:$Q$5001,15,FALSE)</f>
        <v>17.76079992484301</v>
      </c>
      <c r="Y4811" s="7">
        <f>VLOOKUP($A4811,'[1]Prices 23 nov'!$A$2:$Q$5001,16,FALSE)</f>
        <v>19.914731618016958</v>
      </c>
      <c r="Z4811" s="7">
        <f>VLOOKUP($A4811,'[1]Prices 23 nov'!$A$2:$Q$5001,17,FALSE)</f>
        <v>21.17310393601656</v>
      </c>
    </row>
    <row r="4812" spans="1:26">
      <c r="A4812" s="4" t="s">
        <v>10094</v>
      </c>
      <c r="B4812" s="4" t="s">
        <v>10095</v>
      </c>
      <c r="C4812" s="5">
        <v>2886829568</v>
      </c>
      <c r="D4812" s="5">
        <v>4847</v>
      </c>
      <c r="E4812" s="6" t="s">
        <v>55</v>
      </c>
      <c r="F4812" s="4" t="s">
        <v>51</v>
      </c>
      <c r="G4812" s="4" t="s">
        <v>18</v>
      </c>
      <c r="H4812" s="4" t="s">
        <v>19</v>
      </c>
      <c r="I4812" s="4">
        <v>4.3333334922790527</v>
      </c>
      <c r="J4812" s="5">
        <v>16.420000076293945</v>
      </c>
      <c r="K4812" s="5">
        <v>4.4800000190734863</v>
      </c>
      <c r="L4812" s="4" t="s">
        <v>64</v>
      </c>
      <c r="M4812" s="4" t="s">
        <v>420</v>
      </c>
      <c r="N4812" s="7">
        <f>VLOOKUP($A4812,'[1]Prices 23 nov'!$A$2:$Q$5001,5,FALSE)</f>
        <v>-17.73958219054289</v>
      </c>
      <c r="O4812" s="7">
        <f>VLOOKUP($A4812,'[1]Prices 23 nov'!$A$2:$Q$5001,6,FALSE)</f>
        <v>16.030000686645511</v>
      </c>
      <c r="P4812" s="7">
        <f>VLOOKUP($A4812,'[1]Prices 23 nov'!$A$2:$Q$5001,7,FALSE)</f>
        <v>16.25</v>
      </c>
      <c r="Q4812" s="7">
        <f>VLOOKUP($A4812,'[1]Prices 23 nov'!$A$2:$Q$5001,8,FALSE)</f>
        <v>15.010000228881839</v>
      </c>
      <c r="R4812" s="7">
        <f>VLOOKUP($A4812,'[1]Prices 23 nov'!$A$2:$Q$5001,9,FALSE)</f>
        <v>13.189999580383301</v>
      </c>
      <c r="S4812" s="7">
        <f>VLOOKUP($A4812,'[1]Prices 23 nov'!$A$2:$Q$5001,10,FALSE)</f>
        <v>8.6800003051757813</v>
      </c>
      <c r="T4812" s="7">
        <f>VLOOKUP($A4812,'[1]Prices 23 nov'!$A$2:$Q$5001,11,FALSE)</f>
        <v>9.0200004577636719</v>
      </c>
      <c r="U4812" s="7">
        <f>VLOOKUP($A4812,'[1]Prices 23 nov'!$A$2:$Q$5001,12,FALSE)</f>
        <v>10.739999771118161</v>
      </c>
      <c r="V4812" s="7">
        <f>VLOOKUP($A4812,'[1]Prices 23 nov'!$A$2:$Q$5001,13,FALSE)</f>
        <v>9.7600002288818359</v>
      </c>
      <c r="W4812" s="7">
        <f>VLOOKUP($A4812,'[1]Prices 23 nov'!$A$2:$Q$5001,14,FALSE)</f>
        <v>8.6599998474121094</v>
      </c>
      <c r="X4812" s="7">
        <f>VLOOKUP($A4812,'[1]Prices 23 nov'!$A$2:$Q$5001,15,FALSE)</f>
        <v>10.27000045776367</v>
      </c>
      <c r="Y4812" s="7">
        <f>VLOOKUP($A4812,'[1]Prices 23 nov'!$A$2:$Q$5001,16,FALSE)</f>
        <v>10.159999847412109</v>
      </c>
      <c r="Z4812" s="7">
        <f>VLOOKUP($A4812,'[1]Prices 23 nov'!$A$2:$Q$5001,17,FALSE)</f>
        <v>10.189999580383301</v>
      </c>
    </row>
    <row r="4813" spans="1:26">
      <c r="A4813" s="4" t="s">
        <v>10096</v>
      </c>
      <c r="B4813" s="4" t="s">
        <v>10097</v>
      </c>
      <c r="C4813" s="5">
        <v>2886390528</v>
      </c>
      <c r="D4813" s="5">
        <v>4848</v>
      </c>
      <c r="E4813" s="6" t="s">
        <v>55</v>
      </c>
      <c r="F4813" s="4" t="s">
        <v>909</v>
      </c>
      <c r="G4813" s="4" t="s">
        <v>910</v>
      </c>
      <c r="H4813" s="4" t="s">
        <v>911</v>
      </c>
      <c r="I4813" s="4">
        <v>4.4545454978942871</v>
      </c>
      <c r="J4813" s="5">
        <v>18.079847951649345</v>
      </c>
      <c r="K4813" s="5">
        <v>8.524515632650207</v>
      </c>
      <c r="L4813" s="4" t="s">
        <v>64</v>
      </c>
      <c r="M4813" s="4" t="s">
        <v>412</v>
      </c>
      <c r="N4813" s="7">
        <f>VLOOKUP($A4813,'[1]Prices 23 nov'!$A$2:$Q$5001,5,FALSE)</f>
        <v>6.5550283916582908</v>
      </c>
      <c r="O4813" s="7">
        <f>VLOOKUP($A4813,'[1]Prices 23 nov'!$A$2:$Q$5001,6,FALSE)</f>
        <v>15.015441177742559</v>
      </c>
      <c r="P4813" s="7">
        <f>VLOOKUP($A4813,'[1]Prices 23 nov'!$A$2:$Q$5001,7,FALSE)</f>
        <v>16.497707739472389</v>
      </c>
      <c r="Q4813" s="7">
        <f>VLOOKUP($A4813,'[1]Prices 23 nov'!$A$2:$Q$5001,8,FALSE)</f>
        <v>17.21463421825035</v>
      </c>
      <c r="R4813" s="7">
        <f>VLOOKUP($A4813,'[1]Prices 23 nov'!$A$2:$Q$5001,9,FALSE)</f>
        <v>15.74955484277325</v>
      </c>
      <c r="S4813" s="7">
        <f>VLOOKUP($A4813,'[1]Prices 23 nov'!$A$2:$Q$5001,10,FALSE)</f>
        <v>11.79348585824664</v>
      </c>
      <c r="T4813" s="7">
        <f>VLOOKUP($A4813,'[1]Prices 23 nov'!$A$2:$Q$5001,11,FALSE)</f>
        <v>12.47618447989225</v>
      </c>
      <c r="U4813" s="7">
        <f>VLOOKUP($A4813,'[1]Prices 23 nov'!$A$2:$Q$5001,12,FALSE)</f>
        <v>13.66577127179789</v>
      </c>
      <c r="V4813" s="7">
        <f>VLOOKUP($A4813,'[1]Prices 23 nov'!$A$2:$Q$5001,13,FALSE)</f>
        <v>13.43453097833526</v>
      </c>
      <c r="W4813" s="7">
        <f>VLOOKUP($A4813,'[1]Prices 23 nov'!$A$2:$Q$5001,14,FALSE)</f>
        <v>14.01864051818848</v>
      </c>
      <c r="X4813" s="7">
        <f>VLOOKUP($A4813,'[1]Prices 23 nov'!$A$2:$Q$5001,15,FALSE)</f>
        <v>13.7710169212852</v>
      </c>
      <c r="Y4813" s="7">
        <f>VLOOKUP($A4813,'[1]Prices 23 nov'!$A$2:$Q$5001,16,FALSE)</f>
        <v>14.06998465210199</v>
      </c>
      <c r="Z4813" s="7">
        <f>VLOOKUP($A4813,'[1]Prices 23 nov'!$A$2:$Q$5001,17,FALSE)</f>
        <v>13.145951226353651</v>
      </c>
    </row>
    <row r="4814" spans="1:26">
      <c r="A4814" s="4" t="s">
        <v>10098</v>
      </c>
      <c r="B4814" s="4" t="s">
        <v>10099</v>
      </c>
      <c r="C4814" s="5">
        <v>2886161920</v>
      </c>
      <c r="D4814" s="5">
        <v>4849</v>
      </c>
      <c r="E4814" s="6" t="s">
        <v>329</v>
      </c>
      <c r="F4814" s="4" t="s">
        <v>808</v>
      </c>
      <c r="G4814" s="4" t="s">
        <v>809</v>
      </c>
      <c r="H4814" s="4" t="s">
        <v>810</v>
      </c>
      <c r="I4814" s="4">
        <v>4.375</v>
      </c>
      <c r="J4814" s="5">
        <v>0.14391419455569901</v>
      </c>
      <c r="K4814" s="5">
        <v>5.4501656127672007E-2</v>
      </c>
      <c r="L4814" s="4" t="s">
        <v>428</v>
      </c>
      <c r="M4814" s="4" t="s">
        <v>680</v>
      </c>
      <c r="N4814" s="7">
        <f>VLOOKUP($A4814,'[1]Prices 23 nov'!$A$2:$Q$5001,5,FALSE)</f>
        <v>85.784313725490208</v>
      </c>
      <c r="O4814" s="7">
        <f>VLOOKUP($A4814,'[1]Prices 23 nov'!$A$2:$Q$5001,6,FALSE)</f>
        <v>8.2518771814648006E-2</v>
      </c>
      <c r="P4814" s="7">
        <f>VLOOKUP($A4814,'[1]Prices 23 nov'!$A$2:$Q$5001,7,FALSE)</f>
        <v>7.7156042243587006E-2</v>
      </c>
      <c r="Q4814" s="7">
        <f>VLOOKUP($A4814,'[1]Prices 23 nov'!$A$2:$Q$5001,8,FALSE)</f>
        <v>8.480745818815201E-2</v>
      </c>
      <c r="R4814" s="7">
        <f>VLOOKUP($A4814,'[1]Prices 23 nov'!$A$2:$Q$5001,9,FALSE)</f>
        <v>8.7408877843700009E-2</v>
      </c>
      <c r="S4814" s="7">
        <f>VLOOKUP($A4814,'[1]Prices 23 nov'!$A$2:$Q$5001,10,FALSE)</f>
        <v>6.2041402270552007E-2</v>
      </c>
      <c r="T4814" s="7">
        <f>VLOOKUP($A4814,'[1]Prices 23 nov'!$A$2:$Q$5001,11,FALSE)</f>
        <v>8.0624017427908007E-2</v>
      </c>
      <c r="U4814" s="7">
        <f>VLOOKUP($A4814,'[1]Prices 23 nov'!$A$2:$Q$5001,12,FALSE)</f>
        <v>8.9383938029641008E-2</v>
      </c>
      <c r="V4814" s="7">
        <f>VLOOKUP($A4814,'[1]Prices 23 nov'!$A$2:$Q$5001,13,FALSE)</f>
        <v>9.6047155893757008E-2</v>
      </c>
      <c r="W4814" s="7">
        <f>VLOOKUP($A4814,'[1]Prices 23 nov'!$A$2:$Q$5001,14,FALSE)</f>
        <v>0.118562302159262</v>
      </c>
      <c r="X4814" s="7">
        <f>VLOOKUP($A4814,'[1]Prices 23 nov'!$A$2:$Q$5001,15,FALSE)</f>
        <v>0.123159397662675</v>
      </c>
      <c r="Y4814" s="7">
        <f>VLOOKUP($A4814,'[1]Prices 23 nov'!$A$2:$Q$5001,16,FALSE)</f>
        <v>0.109442348730227</v>
      </c>
      <c r="Z4814" s="7">
        <f>VLOOKUP($A4814,'[1]Prices 23 nov'!$A$2:$Q$5001,17,FALSE)</f>
        <v>0.12646978429984301</v>
      </c>
    </row>
    <row r="4815" spans="1:26">
      <c r="A4815" s="4" t="s">
        <v>10100</v>
      </c>
      <c r="B4815" s="4" t="s">
        <v>10101</v>
      </c>
      <c r="C4815" s="5">
        <v>2884871168</v>
      </c>
      <c r="D4815" s="5">
        <v>4850</v>
      </c>
      <c r="E4815" s="6" t="s">
        <v>70</v>
      </c>
      <c r="F4815" s="4" t="s">
        <v>51</v>
      </c>
      <c r="G4815" s="4" t="s">
        <v>18</v>
      </c>
      <c r="H4815" s="4" t="s">
        <v>19</v>
      </c>
      <c r="I4815" s="4">
        <v>4.4545454978942871</v>
      </c>
      <c r="J4815" s="5">
        <v>89.220001220703125</v>
      </c>
      <c r="K4815" s="5">
        <v>36.650001525878906</v>
      </c>
      <c r="L4815" s="4" t="s">
        <v>658</v>
      </c>
      <c r="M4815" s="4" t="s">
        <v>64</v>
      </c>
      <c r="N4815" s="7">
        <f>VLOOKUP($A4815,'[1]Prices 23 nov'!$A$2:$Q$5001,5,FALSE)</f>
        <v>0.26433148957345498</v>
      </c>
      <c r="O4815" s="7">
        <f>VLOOKUP($A4815,'[1]Prices 23 nov'!$A$2:$Q$5001,6,FALSE)</f>
        <v>59.419998168945313</v>
      </c>
      <c r="P4815" s="7">
        <f>VLOOKUP($A4815,'[1]Prices 23 nov'!$A$2:$Q$5001,7,FALSE)</f>
        <v>62.310001373291023</v>
      </c>
      <c r="Q4815" s="7">
        <f>VLOOKUP($A4815,'[1]Prices 23 nov'!$A$2:$Q$5001,8,FALSE)</f>
        <v>67.989997863769531</v>
      </c>
      <c r="R4815" s="7">
        <f>VLOOKUP($A4815,'[1]Prices 23 nov'!$A$2:$Q$5001,9,FALSE)</f>
        <v>74.480003356933594</v>
      </c>
      <c r="S4815" s="7">
        <f>VLOOKUP($A4815,'[1]Prices 23 nov'!$A$2:$Q$5001,10,FALSE)</f>
        <v>58.189998626708977</v>
      </c>
      <c r="T4815" s="7">
        <f>VLOOKUP($A4815,'[1]Prices 23 nov'!$A$2:$Q$5001,11,FALSE)</f>
        <v>44.220001220703118</v>
      </c>
      <c r="U4815" s="7">
        <f>VLOOKUP($A4815,'[1]Prices 23 nov'!$A$2:$Q$5001,12,FALSE)</f>
        <v>44.590000152587891</v>
      </c>
      <c r="V4815" s="7">
        <f>VLOOKUP($A4815,'[1]Prices 23 nov'!$A$2:$Q$5001,13,FALSE)</f>
        <v>44.650001525878913</v>
      </c>
      <c r="W4815" s="7">
        <f>VLOOKUP($A4815,'[1]Prices 23 nov'!$A$2:$Q$5001,14,FALSE)</f>
        <v>54.799999237060547</v>
      </c>
      <c r="X4815" s="7">
        <f>VLOOKUP($A4815,'[1]Prices 23 nov'!$A$2:$Q$5001,15,FALSE)</f>
        <v>54.110000610351563</v>
      </c>
      <c r="Y4815" s="7">
        <f>VLOOKUP($A4815,'[1]Prices 23 nov'!$A$2:$Q$5001,16,FALSE)</f>
        <v>57.279998779296882</v>
      </c>
      <c r="Z4815" s="7">
        <f>VLOOKUP($A4815,'[1]Prices 23 nov'!$A$2:$Q$5001,17,FALSE)</f>
        <v>65.639999389648438</v>
      </c>
    </row>
    <row r="4816" spans="1:26">
      <c r="A4816" s="4" t="s">
        <v>10102</v>
      </c>
      <c r="B4816" s="4" t="s">
        <v>10103</v>
      </c>
      <c r="C4816" s="5">
        <v>2883558144</v>
      </c>
      <c r="D4816" s="5">
        <v>4851</v>
      </c>
      <c r="E4816" s="6" t="s">
        <v>70</v>
      </c>
      <c r="F4816" s="4" t="s">
        <v>17</v>
      </c>
      <c r="G4816" s="4" t="s">
        <v>18</v>
      </c>
      <c r="H4816" s="4" t="s">
        <v>19</v>
      </c>
      <c r="I4816" s="4">
        <v>5</v>
      </c>
      <c r="J4816" s="5">
        <v>18.209999084472656</v>
      </c>
      <c r="K4816" s="5">
        <v>5.7399997711181641</v>
      </c>
      <c r="L4816" s="4" t="s">
        <v>41</v>
      </c>
      <c r="M4816" s="4" t="s">
        <v>1056</v>
      </c>
      <c r="N4816" s="7">
        <f>VLOOKUP($A4816,'[1]Prices 23 nov'!$A$2:$Q$5001,5,FALSE)</f>
        <v>14.338233489478799</v>
      </c>
      <c r="O4816" s="7">
        <f>VLOOKUP($A4816,'[1]Prices 23 nov'!$A$2:$Q$5001,6,FALSE)</f>
        <v>11.80000019073486</v>
      </c>
      <c r="P4816" s="7">
        <f>VLOOKUP($A4816,'[1]Prices 23 nov'!$A$2:$Q$5001,7,FALSE)</f>
        <v>14.920000076293951</v>
      </c>
      <c r="Q4816" s="7">
        <f>VLOOKUP($A4816,'[1]Prices 23 nov'!$A$2:$Q$5001,8,FALSE)</f>
        <v>17.10000038146973</v>
      </c>
      <c r="R4816" s="7">
        <f>VLOOKUP($A4816,'[1]Prices 23 nov'!$A$2:$Q$5001,9,FALSE)</f>
        <v>15.39000034332275</v>
      </c>
      <c r="S4816" s="7">
        <f>VLOOKUP($A4816,'[1]Prices 23 nov'!$A$2:$Q$5001,10,FALSE)</f>
        <v>8.9499998092651367</v>
      </c>
      <c r="T4816" s="7">
        <f>VLOOKUP($A4816,'[1]Prices 23 nov'!$A$2:$Q$5001,11,FALSE)</f>
        <v>11.88000011444092</v>
      </c>
      <c r="U4816" s="7">
        <f>VLOOKUP($A4816,'[1]Prices 23 nov'!$A$2:$Q$5001,12,FALSE)</f>
        <v>14.659999847412109</v>
      </c>
      <c r="V4816" s="7">
        <f>VLOOKUP($A4816,'[1]Prices 23 nov'!$A$2:$Q$5001,13,FALSE)</f>
        <v>13.25</v>
      </c>
      <c r="W4816" s="7">
        <f>VLOOKUP($A4816,'[1]Prices 23 nov'!$A$2:$Q$5001,14,FALSE)</f>
        <v>11.86999988555908</v>
      </c>
      <c r="X4816" s="7">
        <f>VLOOKUP($A4816,'[1]Prices 23 nov'!$A$2:$Q$5001,15,FALSE)</f>
        <v>11.159999847412109</v>
      </c>
      <c r="Y4816" s="7">
        <f>VLOOKUP($A4816,'[1]Prices 23 nov'!$A$2:$Q$5001,16,FALSE)</f>
        <v>12.85999965667725</v>
      </c>
      <c r="Z4816" s="7">
        <f>VLOOKUP($A4816,'[1]Prices 23 nov'!$A$2:$Q$5001,17,FALSE)</f>
        <v>14</v>
      </c>
    </row>
    <row r="4817" spans="1:26">
      <c r="A4817" s="4" t="s">
        <v>10104</v>
      </c>
      <c r="B4817" s="4" t="s">
        <v>10105</v>
      </c>
      <c r="C4817" s="5">
        <v>2883404032</v>
      </c>
      <c r="D4817" s="5">
        <v>4852</v>
      </c>
      <c r="E4817" s="6" t="s">
        <v>105</v>
      </c>
      <c r="F4817" s="4" t="s">
        <v>5137</v>
      </c>
      <c r="G4817" s="4" t="s">
        <v>2392</v>
      </c>
      <c r="H4817" s="4" t="s">
        <v>970</v>
      </c>
      <c r="I4817" s="4">
        <v>0</v>
      </c>
      <c r="J4817" s="5">
        <v>45.389293125152591</v>
      </c>
      <c r="K4817" s="5">
        <v>26.5776</v>
      </c>
      <c r="L4817" s="4" t="s">
        <v>41</v>
      </c>
      <c r="M4817" s="4" t="s">
        <v>440</v>
      </c>
      <c r="N4817" s="7">
        <f>VLOOKUP($A4817,'[1]Prices 23 nov'!$A$2:$Q$5001,5,FALSE)</f>
        <v>-4.0464375571849338</v>
      </c>
      <c r="O4817" s="7">
        <f>VLOOKUP($A4817,'[1]Prices 23 nov'!$A$2:$Q$5001,6,FALSE)</f>
        <v>42.926696477699352</v>
      </c>
      <c r="P4817" s="7">
        <f>VLOOKUP($A4817,'[1]Prices 23 nov'!$A$2:$Q$5001,7,FALSE)</f>
        <v>45.153170261792177</v>
      </c>
      <c r="Q4817" s="7">
        <f>VLOOKUP($A4817,'[1]Prices 23 nov'!$A$2:$Q$5001,8,FALSE)</f>
        <v>43.179865396425157</v>
      </c>
      <c r="R4817" s="7">
        <f>VLOOKUP($A4817,'[1]Prices 23 nov'!$A$2:$Q$5001,9,FALSE)</f>
        <v>40.605760767211898</v>
      </c>
      <c r="S4817" s="7">
        <f>VLOOKUP($A4817,'[1]Prices 23 nov'!$A$2:$Q$5001,10,FALSE)</f>
        <v>30.841273692226419</v>
      </c>
      <c r="T4817" s="7">
        <f>VLOOKUP($A4817,'[1]Prices 23 nov'!$A$2:$Q$5001,11,FALSE)</f>
        <v>33.156287469587369</v>
      </c>
      <c r="U4817" s="7">
        <f>VLOOKUP($A4817,'[1]Prices 23 nov'!$A$2:$Q$5001,12,FALSE)</f>
        <v>36.172501146793373</v>
      </c>
      <c r="V4817" s="7">
        <f>VLOOKUP($A4817,'[1]Prices 23 nov'!$A$2:$Q$5001,13,FALSE)</f>
        <v>38.224385339752189</v>
      </c>
      <c r="W4817" s="7">
        <f>VLOOKUP($A4817,'[1]Prices 23 nov'!$A$2:$Q$5001,14,FALSE)</f>
        <v>40.046467296691837</v>
      </c>
      <c r="X4817" s="7">
        <f>VLOOKUP($A4817,'[1]Prices 23 nov'!$A$2:$Q$5001,15,FALSE)</f>
        <v>41.046994418818493</v>
      </c>
      <c r="Y4817" s="7">
        <f>VLOOKUP($A4817,'[1]Prices 23 nov'!$A$2:$Q$5001,16,FALSE)</f>
        <v>39.439711766281107</v>
      </c>
      <c r="Z4817" s="7">
        <f>VLOOKUP($A4817,'[1]Prices 23 nov'!$A$2:$Q$5001,17,FALSE)</f>
        <v>36.977037663230931</v>
      </c>
    </row>
    <row r="4818" spans="1:26">
      <c r="A4818" s="4" t="s">
        <v>10106</v>
      </c>
      <c r="B4818" s="4" t="s">
        <v>10107</v>
      </c>
      <c r="C4818" s="5">
        <v>2881156352</v>
      </c>
      <c r="D4818" s="5">
        <v>4853</v>
      </c>
      <c r="E4818" s="6" t="s">
        <v>67</v>
      </c>
      <c r="F4818" s="4" t="s">
        <v>250</v>
      </c>
      <c r="G4818" s="4" t="s">
        <v>251</v>
      </c>
      <c r="H4818" s="4" t="s">
        <v>252</v>
      </c>
      <c r="I4818" s="4" t="e">
        <v>#N/A</v>
      </c>
      <c r="J4818" s="5">
        <v>7.2346722224000004</v>
      </c>
      <c r="K4818" s="5">
        <v>2.163470327290836</v>
      </c>
      <c r="L4818" s="4" t="s">
        <v>20</v>
      </c>
      <c r="M4818" s="4" t="s">
        <v>440</v>
      </c>
      <c r="N4818" s="7">
        <f>VLOOKUP($A4818,'[1]Prices 23 nov'!$A$2:$Q$5001,5,FALSE)</f>
        <v>5.4545454545454453</v>
      </c>
      <c r="O4818" s="7">
        <f>VLOOKUP($A4818,'[1]Prices 23 nov'!$A$2:$Q$5001,6,FALSE)</f>
        <v>5.8332341043278566</v>
      </c>
      <c r="P4818" s="7">
        <f>VLOOKUP($A4818,'[1]Prices 23 nov'!$A$2:$Q$5001,7,FALSE)</f>
        <v>6.7212993018329144</v>
      </c>
      <c r="Q4818" s="7">
        <f>VLOOKUP($A4818,'[1]Prices 23 nov'!$A$2:$Q$5001,8,FALSE)</f>
        <v>6.3009223099797964</v>
      </c>
      <c r="R4818" s="7">
        <f>VLOOKUP($A4818,'[1]Prices 23 nov'!$A$2:$Q$5001,9,FALSE)</f>
        <v>5.6936004902236164</v>
      </c>
      <c r="S4818" s="7">
        <f>VLOOKUP($A4818,'[1]Prices 23 nov'!$A$2:$Q$5001,10,FALSE)</f>
        <v>3.849887102126957</v>
      </c>
      <c r="T4818" s="7">
        <f>VLOOKUP($A4818,'[1]Prices 23 nov'!$A$2:$Q$5001,11,FALSE)</f>
        <v>4.6623437224004363</v>
      </c>
      <c r="U4818" s="7">
        <f>VLOOKUP($A4818,'[1]Prices 23 nov'!$A$2:$Q$5001,12,FALSE)</f>
        <v>6.1078500747680664</v>
      </c>
      <c r="V4818" s="7">
        <f>VLOOKUP($A4818,'[1]Prices 23 nov'!$A$2:$Q$5001,13,FALSE)</f>
        <v>5.399280794891979</v>
      </c>
      <c r="W4818" s="7">
        <f>VLOOKUP($A4818,'[1]Prices 23 nov'!$A$2:$Q$5001,14,FALSE)</f>
        <v>4.7896739885641182</v>
      </c>
      <c r="X4818" s="7">
        <f>VLOOKUP($A4818,'[1]Prices 23 nov'!$A$2:$Q$5001,15,FALSE)</f>
        <v>5.0112863867838087</v>
      </c>
      <c r="Y4818" s="7">
        <f>VLOOKUP($A4818,'[1]Prices 23 nov'!$A$2:$Q$5001,16,FALSE)</f>
        <v>4.8352499725297093</v>
      </c>
      <c r="Z4818" s="7">
        <f>VLOOKUP($A4818,'[1]Prices 23 nov'!$A$2:$Q$5001,17,FALSE)</f>
        <v>3.314003785375121</v>
      </c>
    </row>
    <row r="4819" spans="1:26">
      <c r="A4819" s="4" t="s">
        <v>10108</v>
      </c>
      <c r="B4819" s="4" t="s">
        <v>10109</v>
      </c>
      <c r="C4819" s="5">
        <v>2881023488</v>
      </c>
      <c r="D4819" s="5">
        <v>4854</v>
      </c>
      <c r="E4819" s="6" t="s">
        <v>24</v>
      </c>
      <c r="F4819" s="4" t="s">
        <v>1586</v>
      </c>
      <c r="G4819" s="4" t="s">
        <v>1587</v>
      </c>
      <c r="H4819" s="4" t="s">
        <v>1588</v>
      </c>
      <c r="I4819" s="4">
        <v>3.5199999809265137</v>
      </c>
      <c r="J4819" s="5">
        <v>22.604707610224757</v>
      </c>
      <c r="K4819" s="5">
        <v>8.8172785799370903</v>
      </c>
      <c r="L4819" s="4" t="s">
        <v>20</v>
      </c>
      <c r="M4819" s="4" t="s">
        <v>1654</v>
      </c>
      <c r="N4819" s="7">
        <f>VLOOKUP($A4819,'[1]Prices 23 nov'!$A$2:$Q$5001,5,FALSE)</f>
        <v>-29.411764705882359</v>
      </c>
      <c r="O4819" s="7">
        <f>VLOOKUP($A4819,'[1]Prices 23 nov'!$A$2:$Q$5001,6,FALSE)</f>
        <v>21.401726290583611</v>
      </c>
      <c r="P4819" s="7">
        <f>VLOOKUP($A4819,'[1]Prices 23 nov'!$A$2:$Q$5001,7,FALSE)</f>
        <v>21.324185783290659</v>
      </c>
      <c r="Q4819" s="7">
        <f>VLOOKUP($A4819,'[1]Prices 23 nov'!$A$2:$Q$5001,8,FALSE)</f>
        <v>18.73172403706803</v>
      </c>
      <c r="R4819" s="7">
        <f>VLOOKUP($A4819,'[1]Prices 23 nov'!$A$2:$Q$5001,9,FALSE)</f>
        <v>16.312661963397201</v>
      </c>
      <c r="S4819" s="7">
        <f>VLOOKUP($A4819,'[1]Prices 23 nov'!$A$2:$Q$5001,10,FALSE)</f>
        <v>11.612276658415791</v>
      </c>
      <c r="T4819" s="7">
        <f>VLOOKUP($A4819,'[1]Prices 23 nov'!$A$2:$Q$5001,11,FALSE)</f>
        <v>12.926923167061201</v>
      </c>
      <c r="U4819" s="7">
        <f>VLOOKUP($A4819,'[1]Prices 23 nov'!$A$2:$Q$5001,12,FALSE)</f>
        <v>13.03983891716393</v>
      </c>
      <c r="V4819" s="7">
        <f>VLOOKUP($A4819,'[1]Prices 23 nov'!$A$2:$Q$5001,13,FALSE)</f>
        <v>12.755549231867921</v>
      </c>
      <c r="W4819" s="7">
        <f>VLOOKUP($A4819,'[1]Prices 23 nov'!$A$2:$Q$5001,14,FALSE)</f>
        <v>11.847354823236859</v>
      </c>
      <c r="X4819" s="7">
        <f>VLOOKUP($A4819,'[1]Prices 23 nov'!$A$2:$Q$5001,15,FALSE)</f>
        <v>10.98490994809049</v>
      </c>
      <c r="Y4819" s="7">
        <f>VLOOKUP($A4819,'[1]Prices 23 nov'!$A$2:$Q$5001,16,FALSE)</f>
        <v>10.28676296423043</v>
      </c>
      <c r="Z4819" s="7">
        <f>VLOOKUP($A4819,'[1]Prices 23 nov'!$A$2:$Q$5001,17,FALSE)</f>
        <v>8.9361951307324716</v>
      </c>
    </row>
    <row r="4820" spans="1:26">
      <c r="A4820" s="4" t="s">
        <v>10110</v>
      </c>
      <c r="B4820" s="4" t="s">
        <v>10111</v>
      </c>
      <c r="C4820" s="5">
        <v>2879233792</v>
      </c>
      <c r="D4820" s="5">
        <v>4855</v>
      </c>
      <c r="E4820" s="6" t="s">
        <v>16</v>
      </c>
      <c r="F4820" s="4" t="s">
        <v>61</v>
      </c>
      <c r="G4820" s="4" t="s">
        <v>62</v>
      </c>
      <c r="H4820" s="4" t="s">
        <v>63</v>
      </c>
      <c r="I4820" s="4">
        <v>3.375</v>
      </c>
      <c r="J4820" s="5">
        <v>0.96369187711334503</v>
      </c>
      <c r="K4820" s="5">
        <v>0.61586467400229905</v>
      </c>
      <c r="L4820" s="4" t="s">
        <v>64</v>
      </c>
      <c r="M4820" s="4" t="s">
        <v>326</v>
      </c>
      <c r="N4820" s="7">
        <f>VLOOKUP($A4820,'[1]Prices 23 nov'!$A$2:$Q$5001,5,FALSE)</f>
        <v>3.9433686662324159</v>
      </c>
      <c r="O4820" s="7">
        <f>VLOOKUP($A4820,'[1]Prices 23 nov'!$A$2:$Q$5001,6,FALSE)</f>
        <v>0.75064737850201602</v>
      </c>
      <c r="P4820" s="7">
        <f>VLOOKUP($A4820,'[1]Prices 23 nov'!$A$2:$Q$5001,7,FALSE)</f>
        <v>0.76516092840206806</v>
      </c>
      <c r="Q4820" s="7">
        <f>VLOOKUP($A4820,'[1]Prices 23 nov'!$A$2:$Q$5001,8,FALSE)</f>
        <v>0.7580011541553231</v>
      </c>
      <c r="R4820" s="7">
        <f>VLOOKUP($A4820,'[1]Prices 23 nov'!$A$2:$Q$5001,9,FALSE)</f>
        <v>0.75427813420115808</v>
      </c>
      <c r="S4820" s="7">
        <f>VLOOKUP($A4820,'[1]Prices 23 nov'!$A$2:$Q$5001,10,FALSE)</f>
        <v>0.75925130024552301</v>
      </c>
      <c r="T4820" s="7">
        <f>VLOOKUP($A4820,'[1]Prices 23 nov'!$A$2:$Q$5001,11,FALSE)</f>
        <v>0.79026128165423903</v>
      </c>
      <c r="U4820" s="7">
        <f>VLOOKUP($A4820,'[1]Prices 23 nov'!$A$2:$Q$5001,12,FALSE)</f>
        <v>0.82514866717799906</v>
      </c>
      <c r="V4820" s="7">
        <f>VLOOKUP($A4820,'[1]Prices 23 nov'!$A$2:$Q$5001,13,FALSE)</f>
        <v>0.87811314381717409</v>
      </c>
      <c r="W4820" s="7">
        <f>VLOOKUP($A4820,'[1]Prices 23 nov'!$A$2:$Q$5001,14,FALSE)</f>
        <v>0.82730272721159503</v>
      </c>
      <c r="X4820" s="7">
        <f>VLOOKUP($A4820,'[1]Prices 23 nov'!$A$2:$Q$5001,15,FALSE)</f>
        <v>0.77721092396599512</v>
      </c>
      <c r="Y4820" s="7">
        <f>VLOOKUP($A4820,'[1]Prices 23 nov'!$A$2:$Q$5001,16,FALSE)</f>
        <v>0.77363105623962303</v>
      </c>
      <c r="Z4820" s="7">
        <f>VLOOKUP($A4820,'[1]Prices 23 nov'!$A$2:$Q$5001,17,FALSE)</f>
        <v>0.78609200444489602</v>
      </c>
    </row>
    <row r="4821" spans="1:26">
      <c r="A4821" s="4" t="s">
        <v>10112</v>
      </c>
      <c r="B4821" s="4" t="s">
        <v>10113</v>
      </c>
      <c r="C4821" s="5">
        <v>2879228160</v>
      </c>
      <c r="D4821" s="5">
        <v>4856</v>
      </c>
      <c r="E4821" s="6" t="s">
        <v>34</v>
      </c>
      <c r="F4821" s="4" t="s">
        <v>17</v>
      </c>
      <c r="G4821" s="4" t="s">
        <v>18</v>
      </c>
      <c r="H4821" s="4" t="s">
        <v>1226</v>
      </c>
      <c r="I4821" s="4">
        <v>4.5555553436279297</v>
      </c>
      <c r="J4821" s="5">
        <v>18.755498886108398</v>
      </c>
      <c r="K4821" s="5">
        <v>7.5500001907348633</v>
      </c>
      <c r="L4821" s="4" t="s">
        <v>638</v>
      </c>
      <c r="M4821" s="4" t="s">
        <v>138</v>
      </c>
      <c r="N4821" s="7">
        <f>VLOOKUP($A4821,'[1]Prices 23 nov'!$A$2:$Q$5001,5,FALSE)</f>
        <v>-28.64955982444484</v>
      </c>
      <c r="O4821" s="7">
        <f>VLOOKUP($A4821,'[1]Prices 23 nov'!$A$2:$Q$5001,6,FALSE)</f>
        <v>16.18380165100098</v>
      </c>
      <c r="P4821" s="7">
        <f>VLOOKUP($A4821,'[1]Prices 23 nov'!$A$2:$Q$5001,7,FALSE)</f>
        <v>18.18087005615234</v>
      </c>
      <c r="Q4821" s="7">
        <f>VLOOKUP($A4821,'[1]Prices 23 nov'!$A$2:$Q$5001,8,FALSE)</f>
        <v>15.9765567779541</v>
      </c>
      <c r="R4821" s="7">
        <f>VLOOKUP($A4821,'[1]Prices 23 nov'!$A$2:$Q$5001,9,FALSE)</f>
        <v>14.507015228271481</v>
      </c>
      <c r="S4821" s="7">
        <f>VLOOKUP($A4821,'[1]Prices 23 nov'!$A$2:$Q$5001,10,FALSE)</f>
        <v>9.1657953262329102</v>
      </c>
      <c r="T4821" s="7">
        <f>VLOOKUP($A4821,'[1]Prices 23 nov'!$A$2:$Q$5001,11,FALSE)</f>
        <v>9.9194068908691406</v>
      </c>
      <c r="U4821" s="7">
        <f>VLOOKUP($A4821,'[1]Prices 23 nov'!$A$2:$Q$5001,12,FALSE)</f>
        <v>9.6462230682373047</v>
      </c>
      <c r="V4821" s="7">
        <f>VLOOKUP($A4821,'[1]Prices 23 nov'!$A$2:$Q$5001,13,FALSE)</f>
        <v>9.2599973678588867</v>
      </c>
      <c r="W4821" s="7">
        <f>VLOOKUP($A4821,'[1]Prices 23 nov'!$A$2:$Q$5001,14,FALSE)</f>
        <v>9.7310047149658203</v>
      </c>
      <c r="X4821" s="7">
        <f>VLOOKUP($A4821,'[1]Prices 23 nov'!$A$2:$Q$5001,15,FALSE)</f>
        <v>9.1092758178710938</v>
      </c>
      <c r="Y4821" s="7">
        <f>VLOOKUP($A4821,'[1]Prices 23 nov'!$A$2:$Q$5001,16,FALSE)</f>
        <v>8.8199996948242188</v>
      </c>
      <c r="Z4821" s="7">
        <f>VLOOKUP($A4821,'[1]Prices 23 nov'!$A$2:$Q$5001,17,FALSE)</f>
        <v>9.8900003433227539</v>
      </c>
    </row>
    <row r="4822" spans="1:26">
      <c r="A4822" s="4" t="s">
        <v>10114</v>
      </c>
      <c r="B4822" s="4" t="s">
        <v>10115</v>
      </c>
      <c r="C4822" s="5">
        <v>2876808704</v>
      </c>
      <c r="D4822" s="5">
        <v>4857</v>
      </c>
      <c r="E4822" s="6" t="s">
        <v>55</v>
      </c>
      <c r="F4822" s="4" t="s">
        <v>377</v>
      </c>
      <c r="G4822" s="4" t="s">
        <v>378</v>
      </c>
      <c r="H4822" s="4" t="s">
        <v>379</v>
      </c>
      <c r="I4822" s="4">
        <v>3</v>
      </c>
      <c r="J4822" s="5">
        <v>46.980943896570317</v>
      </c>
      <c r="K4822" s="5">
        <v>16.566660085360144</v>
      </c>
      <c r="L4822" s="4" t="s">
        <v>20</v>
      </c>
      <c r="M4822" s="4" t="s">
        <v>600</v>
      </c>
      <c r="N4822" s="7">
        <f>VLOOKUP($A4822,'[1]Prices 23 nov'!$A$2:$Q$5001,5,FALSE)</f>
        <v>-6.3662027828440664</v>
      </c>
      <c r="O4822" s="7">
        <f>VLOOKUP($A4822,'[1]Prices 23 nov'!$A$2:$Q$5001,6,FALSE)</f>
        <v>42.198661933261292</v>
      </c>
      <c r="P4822" s="7">
        <f>VLOOKUP($A4822,'[1]Prices 23 nov'!$A$2:$Q$5001,7,FALSE)</f>
        <v>43.758182313262751</v>
      </c>
      <c r="Q4822" s="7">
        <f>VLOOKUP($A4822,'[1]Prices 23 nov'!$A$2:$Q$5001,8,FALSE)</f>
        <v>44.433570761329968</v>
      </c>
      <c r="R4822" s="7">
        <f>VLOOKUP($A4822,'[1]Prices 23 nov'!$A$2:$Q$5001,9,FALSE)</f>
        <v>40.224888439235663</v>
      </c>
      <c r="S4822" s="7">
        <f>VLOOKUP($A4822,'[1]Prices 23 nov'!$A$2:$Q$5001,10,FALSE)</f>
        <v>19.693346261978149</v>
      </c>
      <c r="T4822" s="7">
        <f>VLOOKUP($A4822,'[1]Prices 23 nov'!$A$2:$Q$5001,11,FALSE)</f>
        <v>23.186142470991172</v>
      </c>
      <c r="U4822" s="7">
        <f>VLOOKUP($A4822,'[1]Prices 23 nov'!$A$2:$Q$5001,12,FALSE)</f>
        <v>23.28454784853648</v>
      </c>
      <c r="V4822" s="7">
        <f>VLOOKUP($A4822,'[1]Prices 23 nov'!$A$2:$Q$5001,13,FALSE)</f>
        <v>24.455079522684169</v>
      </c>
      <c r="W4822" s="7">
        <f>VLOOKUP($A4822,'[1]Prices 23 nov'!$A$2:$Q$5001,14,FALSE)</f>
        <v>24.761263958877411</v>
      </c>
      <c r="X4822" s="7">
        <f>VLOOKUP($A4822,'[1]Prices 23 nov'!$A$2:$Q$5001,15,FALSE)</f>
        <v>27.568517289834059</v>
      </c>
      <c r="Y4822" s="7">
        <f>VLOOKUP($A4822,'[1]Prices 23 nov'!$A$2:$Q$5001,16,FALSE)</f>
        <v>26.14516572589309</v>
      </c>
      <c r="Z4822" s="7">
        <f>VLOOKUP($A4822,'[1]Prices 23 nov'!$A$2:$Q$5001,17,FALSE)</f>
        <v>33.172351053315197</v>
      </c>
    </row>
    <row r="4823" spans="1:26">
      <c r="A4823" s="4" t="s">
        <v>10116</v>
      </c>
      <c r="B4823" s="4" t="s">
        <v>10117</v>
      </c>
      <c r="C4823" s="5">
        <v>2876142848</v>
      </c>
      <c r="D4823" s="5">
        <v>4858</v>
      </c>
      <c r="E4823" s="6" t="s">
        <v>70</v>
      </c>
      <c r="F4823" s="4" t="s">
        <v>51</v>
      </c>
      <c r="G4823" s="4" t="s">
        <v>18</v>
      </c>
      <c r="H4823" s="4" t="s">
        <v>19</v>
      </c>
      <c r="I4823" s="4">
        <v>4</v>
      </c>
      <c r="J4823" s="5">
        <v>64.970001220703125</v>
      </c>
      <c r="K4823" s="5">
        <v>14.199999809265137</v>
      </c>
      <c r="L4823" s="4" t="s">
        <v>41</v>
      </c>
      <c r="M4823" s="4" t="s">
        <v>264</v>
      </c>
      <c r="N4823" s="7">
        <f>VLOOKUP($A4823,'[1]Prices 23 nov'!$A$2:$Q$5001,5,FALSE)</f>
        <v>120.48581944250751</v>
      </c>
      <c r="O4823" s="7">
        <f>VLOOKUP($A4823,'[1]Prices 23 nov'!$A$2:$Q$5001,6,FALSE)</f>
        <v>23.35000038146973</v>
      </c>
      <c r="P4823" s="7">
        <f>VLOOKUP($A4823,'[1]Prices 23 nov'!$A$2:$Q$5001,7,FALSE)</f>
        <v>23.29999923706055</v>
      </c>
      <c r="Q4823" s="7">
        <f>VLOOKUP($A4823,'[1]Prices 23 nov'!$A$2:$Q$5001,8,FALSE)</f>
        <v>31.819999694824219</v>
      </c>
      <c r="R4823" s="7">
        <f>VLOOKUP($A4823,'[1]Prices 23 nov'!$A$2:$Q$5001,9,FALSE)</f>
        <v>34.229999542236328</v>
      </c>
      <c r="S4823" s="7">
        <f>VLOOKUP($A4823,'[1]Prices 23 nov'!$A$2:$Q$5001,10,FALSE)</f>
        <v>22.639999389648441</v>
      </c>
      <c r="T4823" s="7">
        <f>VLOOKUP($A4823,'[1]Prices 23 nov'!$A$2:$Q$5001,11,FALSE)</f>
        <v>28.64999961853027</v>
      </c>
      <c r="U4823" s="7">
        <f>VLOOKUP($A4823,'[1]Prices 23 nov'!$A$2:$Q$5001,12,FALSE)</f>
        <v>38.220001220703118</v>
      </c>
      <c r="V4823" s="7">
        <f>VLOOKUP($A4823,'[1]Prices 23 nov'!$A$2:$Q$5001,13,FALSE)</f>
        <v>50.389999389648438</v>
      </c>
      <c r="W4823" s="7">
        <f>VLOOKUP($A4823,'[1]Prices 23 nov'!$A$2:$Q$5001,14,FALSE)</f>
        <v>52.080001831054688</v>
      </c>
      <c r="X4823" s="7">
        <f>VLOOKUP($A4823,'[1]Prices 23 nov'!$A$2:$Q$5001,15,FALSE)</f>
        <v>55.020000457763672</v>
      </c>
      <c r="Y4823" s="7">
        <f>VLOOKUP($A4823,'[1]Prices 23 nov'!$A$2:$Q$5001,16,FALSE)</f>
        <v>52.330001831054688</v>
      </c>
      <c r="Z4823" s="7">
        <f>VLOOKUP($A4823,'[1]Prices 23 nov'!$A$2:$Q$5001,17,FALSE)</f>
        <v>52.779998779296882</v>
      </c>
    </row>
    <row r="4824" spans="1:26">
      <c r="A4824" s="4" t="s">
        <v>10118</v>
      </c>
      <c r="B4824" s="4" t="s">
        <v>10119</v>
      </c>
      <c r="C4824" s="5">
        <v>2876071680</v>
      </c>
      <c r="D4824" s="5">
        <v>4859</v>
      </c>
      <c r="E4824" s="6" t="s">
        <v>294</v>
      </c>
      <c r="F4824" s="4" t="s">
        <v>17</v>
      </c>
      <c r="G4824" s="4" t="s">
        <v>18</v>
      </c>
      <c r="H4824" s="4" t="s">
        <v>19</v>
      </c>
      <c r="I4824" s="4">
        <v>3.7142856121063232</v>
      </c>
      <c r="J4824" s="5">
        <v>178.08000183105469</v>
      </c>
      <c r="K4824" s="5">
        <v>78.209999084472656</v>
      </c>
      <c r="L4824" s="4" t="s">
        <v>41</v>
      </c>
      <c r="M4824" s="4" t="s">
        <v>285</v>
      </c>
      <c r="N4824" s="7">
        <f>VLOOKUP($A4824,'[1]Prices 23 nov'!$A$2:$Q$5001,5,FALSE)</f>
        <v>-19.50849970252499</v>
      </c>
      <c r="O4824" s="7">
        <f>VLOOKUP($A4824,'[1]Prices 23 nov'!$A$2:$Q$5001,6,FALSE)</f>
        <v>145.88999938964841</v>
      </c>
      <c r="P4824" s="7">
        <f>VLOOKUP($A4824,'[1]Prices 23 nov'!$A$2:$Q$5001,7,FALSE)</f>
        <v>166.3500061035156</v>
      </c>
      <c r="Q4824" s="7">
        <f>VLOOKUP($A4824,'[1]Prices 23 nov'!$A$2:$Q$5001,8,FALSE)</f>
        <v>142.17999267578119</v>
      </c>
      <c r="R4824" s="7">
        <f>VLOOKUP($A4824,'[1]Prices 23 nov'!$A$2:$Q$5001,9,FALSE)</f>
        <v>129.21000671386719</v>
      </c>
      <c r="S4824" s="7">
        <f>VLOOKUP($A4824,'[1]Prices 23 nov'!$A$2:$Q$5001,10,FALSE)</f>
        <v>99.75</v>
      </c>
      <c r="T4824" s="7">
        <f>VLOOKUP($A4824,'[1]Prices 23 nov'!$A$2:$Q$5001,11,FALSE)</f>
        <v>123.25</v>
      </c>
      <c r="U4824" s="7">
        <f>VLOOKUP($A4824,'[1]Prices 23 nov'!$A$2:$Q$5001,12,FALSE)</f>
        <v>146.22999572753909</v>
      </c>
      <c r="V4824" s="7">
        <f>VLOOKUP($A4824,'[1]Prices 23 nov'!$A$2:$Q$5001,13,FALSE)</f>
        <v>126.75</v>
      </c>
      <c r="W4824" s="7">
        <f>VLOOKUP($A4824,'[1]Prices 23 nov'!$A$2:$Q$5001,14,FALSE)</f>
        <v>145.33000183105469</v>
      </c>
      <c r="X4824" s="7">
        <f>VLOOKUP($A4824,'[1]Prices 23 nov'!$A$2:$Q$5001,15,FALSE)</f>
        <v>110.5500030517578</v>
      </c>
      <c r="Y4824" s="7">
        <f>VLOOKUP($A4824,'[1]Prices 23 nov'!$A$2:$Q$5001,16,FALSE)</f>
        <v>112.9700012207031</v>
      </c>
      <c r="Z4824" s="7">
        <f>VLOOKUP($A4824,'[1]Prices 23 nov'!$A$2:$Q$5001,17,FALSE)</f>
        <v>121.5699996948242</v>
      </c>
    </row>
    <row r="4825" spans="1:26">
      <c r="A4825" s="4" t="s">
        <v>10120</v>
      </c>
      <c r="B4825" s="4" t="s">
        <v>10121</v>
      </c>
      <c r="C4825" s="5">
        <v>2875036160</v>
      </c>
      <c r="D4825" s="5">
        <v>4860</v>
      </c>
      <c r="E4825" s="6" t="s">
        <v>105</v>
      </c>
      <c r="F4825" s="4" t="s">
        <v>250</v>
      </c>
      <c r="G4825" s="4" t="s">
        <v>267</v>
      </c>
      <c r="H4825" s="4" t="s">
        <v>268</v>
      </c>
      <c r="I4825" s="4">
        <v>0</v>
      </c>
      <c r="J4825" s="5">
        <v>209.88933830566407</v>
      </c>
      <c r="K4825" s="5">
        <v>145.14235570526122</v>
      </c>
      <c r="L4825" s="4" t="s">
        <v>64</v>
      </c>
      <c r="M4825" s="4" t="s">
        <v>391</v>
      </c>
      <c r="N4825" s="7">
        <f>VLOOKUP($A4825,'[1]Prices 23 nov'!$A$2:$Q$5001,5,FALSE)</f>
        <v>6.6282211754769449</v>
      </c>
      <c r="O4825" s="7">
        <f>VLOOKUP($A4825,'[1]Prices 23 nov'!$A$2:$Q$5001,6,FALSE)</f>
        <v>195.70435828818881</v>
      </c>
      <c r="P4825" s="7">
        <f>VLOOKUP($A4825,'[1]Prices 23 nov'!$A$2:$Q$5001,7,FALSE)</f>
        <v>199.95534015926751</v>
      </c>
      <c r="Q4825" s="7">
        <f>VLOOKUP($A4825,'[1]Prices 23 nov'!$A$2:$Q$5001,8,FALSE)</f>
        <v>201.75957468050001</v>
      </c>
      <c r="R4825" s="7">
        <f>VLOOKUP($A4825,'[1]Prices 23 nov'!$A$2:$Q$5001,9,FALSE)</f>
        <v>196.5669228339539</v>
      </c>
      <c r="S4825" s="7">
        <f>VLOOKUP($A4825,'[1]Prices 23 nov'!$A$2:$Q$5001,10,FALSE)</f>
        <v>179.8514642074588</v>
      </c>
      <c r="T4825" s="7">
        <f>VLOOKUP($A4825,'[1]Prices 23 nov'!$A$2:$Q$5001,11,FALSE)</f>
        <v>190.335240311224</v>
      </c>
      <c r="U4825" s="7">
        <f>VLOOKUP($A4825,'[1]Prices 23 nov'!$A$2:$Q$5001,12,FALSE)</f>
        <v>190.8890115759277</v>
      </c>
      <c r="V4825" s="7">
        <f>VLOOKUP($A4825,'[1]Prices 23 nov'!$A$2:$Q$5001,13,FALSE)</f>
        <v>192.76904773099889</v>
      </c>
      <c r="W4825" s="7">
        <f>VLOOKUP($A4825,'[1]Prices 23 nov'!$A$2:$Q$5001,14,FALSE)</f>
        <v>205.75490943292971</v>
      </c>
      <c r="X4825" s="7">
        <f>VLOOKUP($A4825,'[1]Prices 23 nov'!$A$2:$Q$5001,15,FALSE)</f>
        <v>208.57370055036151</v>
      </c>
      <c r="Y4825" s="7">
        <f>VLOOKUP($A4825,'[1]Prices 23 nov'!$A$2:$Q$5001,16,FALSE)</f>
        <v>199.84411021537201</v>
      </c>
      <c r="Z4825" s="7">
        <f>VLOOKUP($A4825,'[1]Prices 23 nov'!$A$2:$Q$5001,17,FALSE)</f>
        <v>201.8471167366697</v>
      </c>
    </row>
    <row r="4826" spans="1:26">
      <c r="A4826" s="4" t="s">
        <v>10122</v>
      </c>
      <c r="B4826" s="4" t="s">
        <v>10123</v>
      </c>
      <c r="C4826" s="5">
        <v>2874374656</v>
      </c>
      <c r="D4826" s="5">
        <v>4861</v>
      </c>
      <c r="E4826" s="6" t="s">
        <v>67</v>
      </c>
      <c r="F4826" s="4" t="s">
        <v>242</v>
      </c>
      <c r="G4826" s="4" t="s">
        <v>46</v>
      </c>
      <c r="H4826" s="4" t="s">
        <v>102</v>
      </c>
      <c r="I4826" s="4" t="e">
        <v>#N/A</v>
      </c>
      <c r="J4826" s="5">
        <v>3.6486155926607089</v>
      </c>
      <c r="K4826" s="5">
        <v>1.29029488639849</v>
      </c>
      <c r="L4826" s="4" t="s">
        <v>580</v>
      </c>
      <c r="M4826" s="4" t="s">
        <v>507</v>
      </c>
      <c r="N4826" s="7">
        <f>VLOOKUP($A4826,'[1]Prices 23 nov'!$A$2:$Q$5001,5,FALSE)</f>
        <v>77.921860503785666</v>
      </c>
      <c r="O4826" s="7">
        <f>VLOOKUP($A4826,'[1]Prices 23 nov'!$A$2:$Q$5001,6,FALSE)</f>
        <v>1.5100933462532991</v>
      </c>
      <c r="P4826" s="7">
        <f>VLOOKUP($A4826,'[1]Prices 23 nov'!$A$2:$Q$5001,7,FALSE)</f>
        <v>1.701754900460912</v>
      </c>
      <c r="Q4826" s="7">
        <f>VLOOKUP($A4826,'[1]Prices 23 nov'!$A$2:$Q$5001,8,FALSE)</f>
        <v>1.3700776011678071</v>
      </c>
      <c r="R4826" s="7">
        <f>VLOOKUP($A4826,'[1]Prices 23 nov'!$A$2:$Q$5001,9,FALSE)</f>
        <v>1.788561888950426</v>
      </c>
      <c r="S4826" s="7">
        <f>VLOOKUP($A4826,'[1]Prices 23 nov'!$A$2:$Q$5001,10,FALSE)</f>
        <v>1.6380282412721241</v>
      </c>
      <c r="T4826" s="7">
        <f>VLOOKUP($A4826,'[1]Prices 23 nov'!$A$2:$Q$5001,11,FALSE)</f>
        <v>1.7017542366570519</v>
      </c>
      <c r="U4826" s="7">
        <f>VLOOKUP($A4826,'[1]Prices 23 nov'!$A$2:$Q$5001,12,FALSE)</f>
        <v>1.804203218930752</v>
      </c>
      <c r="V4826" s="7">
        <f>VLOOKUP($A4826,'[1]Prices 23 nov'!$A$2:$Q$5001,13,FALSE)</f>
        <v>2.299858596512081</v>
      </c>
      <c r="W4826" s="7">
        <f>VLOOKUP($A4826,'[1]Prices 23 nov'!$A$2:$Q$5001,14,FALSE)</f>
        <v>2.581329146334213</v>
      </c>
      <c r="X4826" s="7">
        <f>VLOOKUP($A4826,'[1]Prices 23 nov'!$A$2:$Q$5001,15,FALSE)</f>
        <v>3.2453646245649002</v>
      </c>
      <c r="Y4826" s="7">
        <f>VLOOKUP($A4826,'[1]Prices 23 nov'!$A$2:$Q$5001,16,FALSE)</f>
        <v>2.5607421348763642</v>
      </c>
      <c r="Z4826" s="7">
        <f>VLOOKUP($A4826,'[1]Prices 23 nov'!$A$2:$Q$5001,17,FALSE)</f>
        <v>2.1878831017498039</v>
      </c>
    </row>
    <row r="4827" spans="1:26">
      <c r="A4827" s="4" t="s">
        <v>10124</v>
      </c>
      <c r="B4827" s="4" t="s">
        <v>10125</v>
      </c>
      <c r="C4827" s="5">
        <v>2870446336</v>
      </c>
      <c r="D4827" s="5">
        <v>4862</v>
      </c>
      <c r="E4827" s="6" t="s">
        <v>24</v>
      </c>
      <c r="F4827" s="4" t="s">
        <v>606</v>
      </c>
      <c r="G4827" s="4" t="s">
        <v>607</v>
      </c>
      <c r="H4827" s="4" t="s">
        <v>608</v>
      </c>
      <c r="I4827" s="4">
        <v>4</v>
      </c>
      <c r="J4827" s="5">
        <v>2955.9686525333068</v>
      </c>
      <c r="K4827" s="5">
        <v>1616.5472109691491</v>
      </c>
      <c r="L4827" s="4" t="s">
        <v>658</v>
      </c>
      <c r="M4827" s="4" t="s">
        <v>276</v>
      </c>
      <c r="N4827" s="7">
        <f>VLOOKUP($A4827,'[1]Prices 23 nov'!$A$2:$Q$5001,5,FALSE)</f>
        <v>-12.673829786739899</v>
      </c>
      <c r="O4827" s="7">
        <f>VLOOKUP($A4827,'[1]Prices 23 nov'!$A$2:$Q$5001,6,FALSE)</f>
        <v>2665.6760883517559</v>
      </c>
      <c r="P4827" s="7">
        <f>VLOOKUP($A4827,'[1]Prices 23 nov'!$A$2:$Q$5001,7,FALSE)</f>
        <v>2853.236358147115</v>
      </c>
      <c r="Q4827" s="7">
        <f>VLOOKUP($A4827,'[1]Prices 23 nov'!$A$2:$Q$5001,8,FALSE)</f>
        <v>2540.56582255289</v>
      </c>
      <c r="R4827" s="7">
        <f>VLOOKUP($A4827,'[1]Prices 23 nov'!$A$2:$Q$5001,9,FALSE)</f>
        <v>2239.2699331976469</v>
      </c>
      <c r="S4827" s="7">
        <f>VLOOKUP($A4827,'[1]Prices 23 nov'!$A$2:$Q$5001,10,FALSE)</f>
        <v>1834.8646827042101</v>
      </c>
      <c r="T4827" s="7">
        <f>VLOOKUP($A4827,'[1]Prices 23 nov'!$A$2:$Q$5001,11,FALSE)</f>
        <v>1808.60095191747</v>
      </c>
      <c r="U4827" s="7">
        <f>VLOOKUP($A4827,'[1]Prices 23 nov'!$A$2:$Q$5001,12,FALSE)</f>
        <v>1928.941604308784</v>
      </c>
      <c r="V4827" s="7">
        <f>VLOOKUP($A4827,'[1]Prices 23 nov'!$A$2:$Q$5001,13,FALSE)</f>
        <v>1897.0970919821409</v>
      </c>
      <c r="W4827" s="7">
        <f>VLOOKUP($A4827,'[1]Prices 23 nov'!$A$2:$Q$5001,14,FALSE)</f>
        <v>1805.027018254623</v>
      </c>
      <c r="X4827" s="7">
        <f>VLOOKUP($A4827,'[1]Prices 23 nov'!$A$2:$Q$5001,15,FALSE)</f>
        <v>1904.617153201252</v>
      </c>
      <c r="Y4827" s="7">
        <f>VLOOKUP($A4827,'[1]Prices 23 nov'!$A$2:$Q$5001,16,FALSE)</f>
        <v>1884.465092699975</v>
      </c>
      <c r="Z4827" s="7">
        <f>VLOOKUP($A4827,'[1]Prices 23 nov'!$A$2:$Q$5001,17,FALSE)</f>
        <v>1651.10489577055</v>
      </c>
    </row>
    <row r="4828" spans="1:26">
      <c r="A4828" s="4" t="s">
        <v>10126</v>
      </c>
      <c r="B4828" s="4" t="s">
        <v>10127</v>
      </c>
      <c r="C4828" s="5">
        <v>2870408448</v>
      </c>
      <c r="D4828" s="5">
        <v>4863</v>
      </c>
      <c r="E4828" s="6" t="s">
        <v>67</v>
      </c>
      <c r="F4828" s="4" t="s">
        <v>51</v>
      </c>
      <c r="G4828" s="4" t="s">
        <v>18</v>
      </c>
      <c r="H4828" s="4" t="s">
        <v>19</v>
      </c>
      <c r="I4828" s="4" t="e">
        <v>#N/A</v>
      </c>
      <c r="J4828" s="5">
        <v>32.169998168945313</v>
      </c>
      <c r="K4828" s="5">
        <v>12.210000038146973</v>
      </c>
      <c r="L4828" s="4" t="s">
        <v>1917</v>
      </c>
      <c r="M4828" s="4" t="s">
        <v>420</v>
      </c>
      <c r="N4828" s="7">
        <f>VLOOKUP($A4828,'[1]Prices 23 nov'!$A$2:$Q$5001,5,FALSE)</f>
        <v>-27.631714306802071</v>
      </c>
      <c r="O4828" s="7">
        <f>VLOOKUP($A4828,'[1]Prices 23 nov'!$A$2:$Q$5001,6,FALSE)</f>
        <v>31.569999694824219</v>
      </c>
      <c r="P4828" s="7">
        <f>VLOOKUP($A4828,'[1]Prices 23 nov'!$A$2:$Q$5001,7,FALSE)</f>
        <v>31.239999771118161</v>
      </c>
      <c r="Q4828" s="7">
        <f>VLOOKUP($A4828,'[1]Prices 23 nov'!$A$2:$Q$5001,8,FALSE)</f>
        <v>29.370000839233398</v>
      </c>
      <c r="R4828" s="7">
        <f>VLOOKUP($A4828,'[1]Prices 23 nov'!$A$2:$Q$5001,9,FALSE)</f>
        <v>27.739999771118161</v>
      </c>
      <c r="S4828" s="7">
        <f>VLOOKUP($A4828,'[1]Prices 23 nov'!$A$2:$Q$5001,10,FALSE)</f>
        <v>13.5</v>
      </c>
      <c r="T4828" s="7">
        <f>VLOOKUP($A4828,'[1]Prices 23 nov'!$A$2:$Q$5001,11,FALSE)</f>
        <v>17.409999847412109</v>
      </c>
      <c r="U4828" s="7">
        <f>VLOOKUP($A4828,'[1]Prices 23 nov'!$A$2:$Q$5001,12,FALSE)</f>
        <v>18.95999908447266</v>
      </c>
      <c r="V4828" s="7">
        <f>VLOOKUP($A4828,'[1]Prices 23 nov'!$A$2:$Q$5001,13,FALSE)</f>
        <v>19.25</v>
      </c>
      <c r="W4828" s="7">
        <f>VLOOKUP($A4828,'[1]Prices 23 nov'!$A$2:$Q$5001,14,FALSE)</f>
        <v>17.04000091552734</v>
      </c>
      <c r="X4828" s="7">
        <f>VLOOKUP($A4828,'[1]Prices 23 nov'!$A$2:$Q$5001,15,FALSE)</f>
        <v>17.920000076293949</v>
      </c>
      <c r="Y4828" s="7">
        <f>VLOOKUP($A4828,'[1]Prices 23 nov'!$A$2:$Q$5001,16,FALSE)</f>
        <v>17.690000534057621</v>
      </c>
      <c r="Z4828" s="7">
        <f>VLOOKUP($A4828,'[1]Prices 23 nov'!$A$2:$Q$5001,17,FALSE)</f>
        <v>16.10000038146973</v>
      </c>
    </row>
    <row r="4829" spans="1:26">
      <c r="A4829" s="4" t="s">
        <v>10128</v>
      </c>
      <c r="B4829" s="4" t="s">
        <v>10129</v>
      </c>
      <c r="C4829" s="5">
        <v>2870233344</v>
      </c>
      <c r="D4829" s="5">
        <v>4864</v>
      </c>
      <c r="E4829" s="6" t="s">
        <v>16</v>
      </c>
      <c r="F4829" s="4" t="s">
        <v>17</v>
      </c>
      <c r="G4829" s="4" t="s">
        <v>18</v>
      </c>
      <c r="H4829" s="4" t="s">
        <v>19</v>
      </c>
      <c r="I4829" s="4">
        <v>3.6666667461395264</v>
      </c>
      <c r="J4829" s="5">
        <v>27.930000305175781</v>
      </c>
      <c r="K4829" s="5">
        <v>13.390000343322754</v>
      </c>
      <c r="L4829" s="4" t="s">
        <v>186</v>
      </c>
      <c r="M4829" s="4" t="s">
        <v>1702</v>
      </c>
      <c r="N4829" s="7">
        <f>VLOOKUP($A4829,'[1]Prices 23 nov'!$A$2:$Q$5001,5,FALSE)</f>
        <v>6.2745036859912284</v>
      </c>
      <c r="O4829" s="7">
        <f>VLOOKUP($A4829,'[1]Prices 23 nov'!$A$2:$Q$5001,6,FALSE)</f>
        <v>17.829999923706051</v>
      </c>
      <c r="P4829" s="7">
        <f>VLOOKUP($A4829,'[1]Prices 23 nov'!$A$2:$Q$5001,7,FALSE)</f>
        <v>18.819999694824219</v>
      </c>
      <c r="Q4829" s="7">
        <f>VLOOKUP($A4829,'[1]Prices 23 nov'!$A$2:$Q$5001,8,FALSE)</f>
        <v>20.239999771118161</v>
      </c>
      <c r="R4829" s="7">
        <f>VLOOKUP($A4829,'[1]Prices 23 nov'!$A$2:$Q$5001,9,FALSE)</f>
        <v>19.95999908447266</v>
      </c>
      <c r="S4829" s="7">
        <f>VLOOKUP($A4829,'[1]Prices 23 nov'!$A$2:$Q$5001,10,FALSE)</f>
        <v>16.090000152587891</v>
      </c>
      <c r="T4829" s="7">
        <f>VLOOKUP($A4829,'[1]Prices 23 nov'!$A$2:$Q$5001,11,FALSE)</f>
        <v>16.319999694824219</v>
      </c>
      <c r="U4829" s="7">
        <f>VLOOKUP($A4829,'[1]Prices 23 nov'!$A$2:$Q$5001,12,FALSE)</f>
        <v>19.170000076293949</v>
      </c>
      <c r="V4829" s="7">
        <f>VLOOKUP($A4829,'[1]Prices 23 nov'!$A$2:$Q$5001,13,FALSE)</f>
        <v>19.469999313354489</v>
      </c>
      <c r="W4829" s="7">
        <f>VLOOKUP($A4829,'[1]Prices 23 nov'!$A$2:$Q$5001,14,FALSE)</f>
        <v>24.270000457763668</v>
      </c>
      <c r="X4829" s="7">
        <f>VLOOKUP($A4829,'[1]Prices 23 nov'!$A$2:$Q$5001,15,FALSE)</f>
        <v>25.159999847412109</v>
      </c>
      <c r="Y4829" s="7">
        <f>VLOOKUP($A4829,'[1]Prices 23 nov'!$A$2:$Q$5001,16,FALSE)</f>
        <v>26.75</v>
      </c>
      <c r="Z4829" s="7">
        <f>VLOOKUP($A4829,'[1]Prices 23 nov'!$A$2:$Q$5001,17,FALSE)</f>
        <v>19.20000076293945</v>
      </c>
    </row>
    <row r="4830" spans="1:26">
      <c r="A4830" s="4" t="s">
        <v>10130</v>
      </c>
      <c r="B4830" s="4" t="s">
        <v>10131</v>
      </c>
      <c r="C4830" s="5">
        <v>2870173184</v>
      </c>
      <c r="D4830" s="5">
        <v>4865</v>
      </c>
      <c r="E4830" s="6" t="s">
        <v>67</v>
      </c>
      <c r="F4830" s="4" t="s">
        <v>115</v>
      </c>
      <c r="G4830" s="4" t="s">
        <v>116</v>
      </c>
      <c r="H4830" s="4" t="s">
        <v>117</v>
      </c>
      <c r="I4830" s="4" t="e">
        <v>#N/A</v>
      </c>
      <c r="J4830" s="5">
        <v>232.74300000000002</v>
      </c>
      <c r="K4830" s="5">
        <v>110.25887673950196</v>
      </c>
      <c r="L4830" s="4" t="s">
        <v>64</v>
      </c>
      <c r="M4830" s="4" t="s">
        <v>1929</v>
      </c>
      <c r="N4830" s="7">
        <f>VLOOKUP($A4830,'[1]Prices 23 nov'!$A$2:$Q$5001,5,FALSE)</f>
        <v>-24.573734994385561</v>
      </c>
      <c r="O4830" s="7">
        <f>VLOOKUP($A4830,'[1]Prices 23 nov'!$A$2:$Q$5001,6,FALSE)</f>
        <v>215.9624916315079</v>
      </c>
      <c r="P4830" s="7">
        <f>VLOOKUP($A4830,'[1]Prices 23 nov'!$A$2:$Q$5001,7,FALSE)</f>
        <v>227.0834997296333</v>
      </c>
      <c r="Q4830" s="7">
        <f>VLOOKUP($A4830,'[1]Prices 23 nov'!$A$2:$Q$5001,8,FALSE)</f>
        <v>225.6036100387573</v>
      </c>
      <c r="R4830" s="7">
        <f>VLOOKUP($A4830,'[1]Prices 23 nov'!$A$2:$Q$5001,9,FALSE)</f>
        <v>200.56919865112289</v>
      </c>
      <c r="S4830" s="7">
        <f>VLOOKUP($A4830,'[1]Prices 23 nov'!$A$2:$Q$5001,10,FALSE)</f>
        <v>118.6454952259064</v>
      </c>
      <c r="T4830" s="7">
        <f>VLOOKUP($A4830,'[1]Prices 23 nov'!$A$2:$Q$5001,11,FALSE)</f>
        <v>122.6260720652772</v>
      </c>
      <c r="U4830" s="7">
        <f>VLOOKUP($A4830,'[1]Prices 23 nov'!$A$2:$Q$5001,12,FALSE)</f>
        <v>156.0426015504836</v>
      </c>
      <c r="V4830" s="7">
        <f>VLOOKUP($A4830,'[1]Prices 23 nov'!$A$2:$Q$5001,13,FALSE)</f>
        <v>149.81119918823239</v>
      </c>
      <c r="W4830" s="7">
        <f>VLOOKUP($A4830,'[1]Prices 23 nov'!$A$2:$Q$5001,14,FALSE)</f>
        <v>135.58346813186651</v>
      </c>
      <c r="X4830" s="7">
        <f>VLOOKUP($A4830,'[1]Prices 23 nov'!$A$2:$Q$5001,15,FALSE)</f>
        <v>146.7882031202316</v>
      </c>
      <c r="Y4830" s="7">
        <f>VLOOKUP($A4830,'[1]Prices 23 nov'!$A$2:$Q$5001,16,FALSE)</f>
        <v>135.06749868392939</v>
      </c>
      <c r="Z4830" s="7">
        <f>VLOOKUP($A4830,'[1]Prices 23 nov'!$A$2:$Q$5001,17,FALSE)</f>
        <v>131.39639484882349</v>
      </c>
    </row>
    <row r="4831" spans="1:26">
      <c r="A4831" s="4" t="s">
        <v>10132</v>
      </c>
      <c r="B4831" s="4" t="s">
        <v>10133</v>
      </c>
      <c r="C4831" s="5">
        <v>2870159616</v>
      </c>
      <c r="D4831" s="5">
        <v>4866</v>
      </c>
      <c r="E4831" s="6" t="s">
        <v>294</v>
      </c>
      <c r="F4831" s="4" t="s">
        <v>51</v>
      </c>
      <c r="G4831" s="4" t="s">
        <v>18</v>
      </c>
      <c r="H4831" s="4" t="s">
        <v>19</v>
      </c>
      <c r="I4831" s="4">
        <v>4</v>
      </c>
      <c r="J4831" s="5">
        <v>57.274898529052734</v>
      </c>
      <c r="K4831" s="5">
        <v>32.145000457763672</v>
      </c>
      <c r="L4831" s="4" t="s">
        <v>196</v>
      </c>
      <c r="M4831" s="4" t="s">
        <v>412</v>
      </c>
      <c r="N4831" s="7">
        <f>VLOOKUP($A4831,'[1]Prices 23 nov'!$A$2:$Q$5001,5,FALSE)</f>
        <v>-13.23393771789053</v>
      </c>
      <c r="O4831" s="7">
        <f>VLOOKUP($A4831,'[1]Prices 23 nov'!$A$2:$Q$5001,6,FALSE)</f>
        <v>43.75</v>
      </c>
      <c r="P4831" s="7">
        <f>VLOOKUP($A4831,'[1]Prices 23 nov'!$A$2:$Q$5001,7,FALSE)</f>
        <v>45.659999847412109</v>
      </c>
      <c r="Q4831" s="7">
        <f>VLOOKUP($A4831,'[1]Prices 23 nov'!$A$2:$Q$5001,8,FALSE)</f>
        <v>51.509998321533203</v>
      </c>
      <c r="R4831" s="7">
        <f>VLOOKUP($A4831,'[1]Prices 23 nov'!$A$2:$Q$5001,9,FALSE)</f>
        <v>50.990001678466797</v>
      </c>
      <c r="S4831" s="7">
        <f>VLOOKUP($A4831,'[1]Prices 23 nov'!$A$2:$Q$5001,10,FALSE)</f>
        <v>40.360000610351563</v>
      </c>
      <c r="T4831" s="7">
        <f>VLOOKUP($A4831,'[1]Prices 23 nov'!$A$2:$Q$5001,11,FALSE)</f>
        <v>40.950000762939453</v>
      </c>
      <c r="U4831" s="7">
        <f>VLOOKUP($A4831,'[1]Prices 23 nov'!$A$2:$Q$5001,12,FALSE)</f>
        <v>43.650001525878913</v>
      </c>
      <c r="V4831" s="7">
        <f>VLOOKUP($A4831,'[1]Prices 23 nov'!$A$2:$Q$5001,13,FALSE)</f>
        <v>39.110000610351563</v>
      </c>
      <c r="W4831" s="7">
        <f>VLOOKUP($A4831,'[1]Prices 23 nov'!$A$2:$Q$5001,14,FALSE)</f>
        <v>40.669998168945313</v>
      </c>
      <c r="X4831" s="7">
        <f>VLOOKUP($A4831,'[1]Prices 23 nov'!$A$2:$Q$5001,15,FALSE)</f>
        <v>41.209999084472663</v>
      </c>
      <c r="Y4831" s="7">
        <f>VLOOKUP($A4831,'[1]Prices 23 nov'!$A$2:$Q$5001,16,FALSE)</f>
        <v>40.099998474121087</v>
      </c>
      <c r="Z4831" s="7">
        <f>VLOOKUP($A4831,'[1]Prices 23 nov'!$A$2:$Q$5001,17,FALSE)</f>
        <v>33.430000305175781</v>
      </c>
    </row>
    <row r="4832" spans="1:26">
      <c r="A4832" s="4" t="s">
        <v>10134</v>
      </c>
      <c r="B4832" s="4" t="s">
        <v>10135</v>
      </c>
      <c r="C4832" s="5">
        <v>2869263872</v>
      </c>
      <c r="D4832" s="5">
        <v>4867</v>
      </c>
      <c r="E4832" s="6" t="s">
        <v>294</v>
      </c>
      <c r="F4832" s="4" t="s">
        <v>51</v>
      </c>
      <c r="G4832" s="4" t="s">
        <v>18</v>
      </c>
      <c r="H4832" s="4" t="s">
        <v>19</v>
      </c>
      <c r="I4832" s="4">
        <v>3.8888888359069824</v>
      </c>
      <c r="J4832" s="5">
        <v>92.300003051757813</v>
      </c>
      <c r="K4832" s="5">
        <v>32.759998321533203</v>
      </c>
      <c r="L4832" s="4" t="s">
        <v>64</v>
      </c>
      <c r="M4832" s="4" t="s">
        <v>285</v>
      </c>
      <c r="N4832" s="7">
        <f>VLOOKUP($A4832,'[1]Prices 23 nov'!$A$2:$Q$5001,5,FALSE)</f>
        <v>-42.308150771941378</v>
      </c>
      <c r="O4832" s="7">
        <f>VLOOKUP($A4832,'[1]Prices 23 nov'!$A$2:$Q$5001,6,FALSE)</f>
        <v>83.75</v>
      </c>
      <c r="P4832" s="7">
        <f>VLOOKUP($A4832,'[1]Prices 23 nov'!$A$2:$Q$5001,7,FALSE)</f>
        <v>89.529998779296875</v>
      </c>
      <c r="Q4832" s="7">
        <f>VLOOKUP($A4832,'[1]Prices 23 nov'!$A$2:$Q$5001,8,FALSE)</f>
        <v>72.089996337890625</v>
      </c>
      <c r="R4832" s="7">
        <f>VLOOKUP($A4832,'[1]Prices 23 nov'!$A$2:$Q$5001,9,FALSE)</f>
        <v>64.860000610351563</v>
      </c>
      <c r="S4832" s="7">
        <f>VLOOKUP($A4832,'[1]Prices 23 nov'!$A$2:$Q$5001,10,FALSE)</f>
        <v>40.069999694824219</v>
      </c>
      <c r="T4832" s="7">
        <f>VLOOKUP($A4832,'[1]Prices 23 nov'!$A$2:$Q$5001,11,FALSE)</f>
        <v>49.549999237060547</v>
      </c>
      <c r="U4832" s="7">
        <f>VLOOKUP($A4832,'[1]Prices 23 nov'!$A$2:$Q$5001,12,FALSE)</f>
        <v>51.299999237060547</v>
      </c>
      <c r="V4832" s="7">
        <f>VLOOKUP($A4832,'[1]Prices 23 nov'!$A$2:$Q$5001,13,FALSE)</f>
        <v>50.740001678466797</v>
      </c>
      <c r="W4832" s="7">
        <f>VLOOKUP($A4832,'[1]Prices 23 nov'!$A$2:$Q$5001,14,FALSE)</f>
        <v>45.409999847412109</v>
      </c>
      <c r="X4832" s="7">
        <f>VLOOKUP($A4832,'[1]Prices 23 nov'!$A$2:$Q$5001,15,FALSE)</f>
        <v>41.799999237060547</v>
      </c>
      <c r="Y4832" s="7">
        <f>VLOOKUP($A4832,'[1]Prices 23 nov'!$A$2:$Q$5001,16,FALSE)</f>
        <v>36.009998321533203</v>
      </c>
      <c r="Z4832" s="7">
        <f>VLOOKUP($A4832,'[1]Prices 23 nov'!$A$2:$Q$5001,17,FALSE)</f>
        <v>39.080001831054688</v>
      </c>
    </row>
    <row r="4833" spans="1:26">
      <c r="A4833" s="4" t="s">
        <v>10136</v>
      </c>
      <c r="B4833" s="4" t="s">
        <v>10137</v>
      </c>
      <c r="C4833" s="5">
        <v>2868155136</v>
      </c>
      <c r="D4833" s="5">
        <v>4868</v>
      </c>
      <c r="E4833" s="6" t="s">
        <v>70</v>
      </c>
      <c r="F4833" s="4" t="s">
        <v>210</v>
      </c>
      <c r="G4833" s="4" t="s">
        <v>211</v>
      </c>
      <c r="H4833" s="4" t="s">
        <v>212</v>
      </c>
      <c r="I4833" s="4">
        <v>4.6428570747375488</v>
      </c>
      <c r="J4833" s="5">
        <v>12.179756404871902</v>
      </c>
      <c r="K4833" s="5">
        <v>6.3178032100915997</v>
      </c>
      <c r="L4833" s="4" t="s">
        <v>20</v>
      </c>
      <c r="M4833" s="4" t="s">
        <v>1949</v>
      </c>
      <c r="N4833" s="7">
        <f>VLOOKUP($A4833,'[1]Prices 23 nov'!$A$2:$Q$5001,5,FALSE)</f>
        <v>10.88005772279217</v>
      </c>
      <c r="O4833" s="7">
        <f>VLOOKUP($A4833,'[1]Prices 23 nov'!$A$2:$Q$5001,6,FALSE)</f>
        <v>10.21862162866142</v>
      </c>
      <c r="P4833" s="7">
        <f>VLOOKUP($A4833,'[1]Prices 23 nov'!$A$2:$Q$5001,7,FALSE)</f>
        <v>9.7982061278793253</v>
      </c>
      <c r="Q4833" s="7">
        <f>VLOOKUP($A4833,'[1]Prices 23 nov'!$A$2:$Q$5001,8,FALSE)</f>
        <v>11.171973763133851</v>
      </c>
      <c r="R4833" s="7">
        <f>VLOOKUP($A4833,'[1]Prices 23 nov'!$A$2:$Q$5001,9,FALSE)</f>
        <v>11.136346126285449</v>
      </c>
      <c r="S4833" s="7">
        <f>VLOOKUP($A4833,'[1]Prices 23 nov'!$A$2:$Q$5001,10,FALSE)</f>
        <v>7.0186550723568084</v>
      </c>
      <c r="T4833" s="7">
        <f>VLOOKUP($A4833,'[1]Prices 23 nov'!$A$2:$Q$5001,11,FALSE)</f>
        <v>8.825370825718494</v>
      </c>
      <c r="U4833" s="7">
        <f>VLOOKUP($A4833,'[1]Prices 23 nov'!$A$2:$Q$5001,12,FALSE)</f>
        <v>8.2467682926420025</v>
      </c>
      <c r="V4833" s="7">
        <f>VLOOKUP($A4833,'[1]Prices 23 nov'!$A$2:$Q$5001,13,FALSE)</f>
        <v>9.1480976154562086</v>
      </c>
      <c r="W4833" s="7">
        <f>VLOOKUP($A4833,'[1]Prices 23 nov'!$A$2:$Q$5001,14,FALSE)</f>
        <v>9.0904861963837789</v>
      </c>
      <c r="X4833" s="7">
        <f>VLOOKUP($A4833,'[1]Prices 23 nov'!$A$2:$Q$5001,15,FALSE)</f>
        <v>10.45374586148205</v>
      </c>
      <c r="Y4833" s="7">
        <f>VLOOKUP($A4833,'[1]Prices 23 nov'!$A$2:$Q$5001,16,FALSE)</f>
        <v>9.5497863515618064</v>
      </c>
      <c r="Z4833" s="7">
        <f>VLOOKUP($A4833,'[1]Prices 23 nov'!$A$2:$Q$5001,17,FALSE)</f>
        <v>8.9949472206789096</v>
      </c>
    </row>
    <row r="4834" spans="1:26">
      <c r="A4834" s="4" t="s">
        <v>10138</v>
      </c>
      <c r="B4834" s="4" t="s">
        <v>10139</v>
      </c>
      <c r="C4834" s="5">
        <v>2865940736</v>
      </c>
      <c r="D4834" s="5">
        <v>4870</v>
      </c>
      <c r="E4834" s="6" t="s">
        <v>67</v>
      </c>
      <c r="F4834" s="4" t="s">
        <v>141</v>
      </c>
      <c r="G4834" s="4" t="s">
        <v>142</v>
      </c>
      <c r="H4834" s="4" t="s">
        <v>143</v>
      </c>
      <c r="I4834" s="4">
        <v>3</v>
      </c>
      <c r="J4834" s="5">
        <v>47.162720781661029</v>
      </c>
      <c r="K4834" s="5">
        <v>23.696461824953442</v>
      </c>
      <c r="L4834" s="4" t="s">
        <v>168</v>
      </c>
      <c r="M4834" s="4" t="s">
        <v>2580</v>
      </c>
      <c r="N4834" s="7">
        <f>VLOOKUP($A4834,'[1]Prices 23 nov'!$A$2:$Q$5001,5,FALSE)</f>
        <v>25.99763236356949</v>
      </c>
      <c r="O4834" s="7">
        <f>VLOOKUP($A4834,'[1]Prices 23 nov'!$A$2:$Q$5001,6,FALSE)</f>
        <v>26.70579668879509</v>
      </c>
      <c r="P4834" s="7">
        <f>VLOOKUP($A4834,'[1]Prices 23 nov'!$A$2:$Q$5001,7,FALSE)</f>
        <v>27.335479622706771</v>
      </c>
      <c r="Q4834" s="7">
        <f>VLOOKUP($A4834,'[1]Prices 23 nov'!$A$2:$Q$5001,8,FALSE)</f>
        <v>27.928592166863378</v>
      </c>
      <c r="R4834" s="7">
        <f>VLOOKUP($A4834,'[1]Prices 23 nov'!$A$2:$Q$5001,9,FALSE)</f>
        <v>27.644767298363149</v>
      </c>
      <c r="S4834" s="7">
        <f>VLOOKUP($A4834,'[1]Prices 23 nov'!$A$2:$Q$5001,10,FALSE)</f>
        <v>28.716846811585128</v>
      </c>
      <c r="T4834" s="7">
        <f>VLOOKUP($A4834,'[1]Prices 23 nov'!$A$2:$Q$5001,11,FALSE)</f>
        <v>32.871322659775608</v>
      </c>
      <c r="U4834" s="7">
        <f>VLOOKUP($A4834,'[1]Prices 23 nov'!$A$2:$Q$5001,12,FALSE)</f>
        <v>32.533926889300353</v>
      </c>
      <c r="V4834" s="7">
        <f>VLOOKUP($A4834,'[1]Prices 23 nov'!$A$2:$Q$5001,13,FALSE)</f>
        <v>34.956247475929558</v>
      </c>
      <c r="W4834" s="7">
        <f>VLOOKUP($A4834,'[1]Prices 23 nov'!$A$2:$Q$5001,14,FALSE)</f>
        <v>41.662741210311651</v>
      </c>
      <c r="X4834" s="7">
        <f>VLOOKUP($A4834,'[1]Prices 23 nov'!$A$2:$Q$5001,15,FALSE)</f>
        <v>43.812488396652043</v>
      </c>
      <c r="Y4834" s="7">
        <f>VLOOKUP($A4834,'[1]Prices 23 nov'!$A$2:$Q$5001,16,FALSE)</f>
        <v>42.396966693922877</v>
      </c>
      <c r="Z4834" s="7">
        <f>VLOOKUP($A4834,'[1]Prices 23 nov'!$A$2:$Q$5001,17,FALSE)</f>
        <v>37.863613795489073</v>
      </c>
    </row>
    <row r="4835" spans="1:26">
      <c r="A4835" s="4" t="s">
        <v>10140</v>
      </c>
      <c r="B4835" s="4" t="s">
        <v>10141</v>
      </c>
      <c r="C4835" s="5">
        <v>2865548800</v>
      </c>
      <c r="D4835" s="5">
        <v>4871</v>
      </c>
      <c r="E4835" s="6" t="s">
        <v>55</v>
      </c>
      <c r="F4835" s="4" t="s">
        <v>17</v>
      </c>
      <c r="G4835" s="4" t="s">
        <v>18</v>
      </c>
      <c r="H4835" s="4" t="s">
        <v>19</v>
      </c>
      <c r="I4835" s="4">
        <v>4.6666665077209473</v>
      </c>
      <c r="J4835" s="5">
        <v>34.130001068115234</v>
      </c>
      <c r="K4835" s="5">
        <v>13.930000305175781</v>
      </c>
      <c r="L4835" s="4" t="s">
        <v>20</v>
      </c>
      <c r="M4835" s="4" t="s">
        <v>659</v>
      </c>
      <c r="N4835" s="7">
        <f>VLOOKUP($A4835,'[1]Prices 23 nov'!$A$2:$Q$5001,5,FALSE)</f>
        <v>-5.8695718976601308</v>
      </c>
      <c r="O4835" s="7">
        <f>VLOOKUP($A4835,'[1]Prices 23 nov'!$A$2:$Q$5001,6,FALSE)</f>
        <v>31.944999694824219</v>
      </c>
      <c r="P4835" s="7">
        <f>VLOOKUP($A4835,'[1]Prices 23 nov'!$A$2:$Q$5001,7,FALSE)</f>
        <v>32.604999542236328</v>
      </c>
      <c r="Q4835" s="7">
        <f>VLOOKUP($A4835,'[1]Prices 23 nov'!$A$2:$Q$5001,8,FALSE)</f>
        <v>29.520000457763668</v>
      </c>
      <c r="R4835" s="7">
        <f>VLOOKUP($A4835,'[1]Prices 23 nov'!$A$2:$Q$5001,9,FALSE)</f>
        <v>26.979999542236332</v>
      </c>
      <c r="S4835" s="7">
        <f>VLOOKUP($A4835,'[1]Prices 23 nov'!$A$2:$Q$5001,10,FALSE)</f>
        <v>17.70999908447266</v>
      </c>
      <c r="T4835" s="7">
        <f>VLOOKUP($A4835,'[1]Prices 23 nov'!$A$2:$Q$5001,11,FALSE)</f>
        <v>19.95000076293945</v>
      </c>
      <c r="U4835" s="7">
        <f>VLOOKUP($A4835,'[1]Prices 23 nov'!$A$2:$Q$5001,12,FALSE)</f>
        <v>22.110000610351559</v>
      </c>
      <c r="V4835" s="7">
        <f>VLOOKUP($A4835,'[1]Prices 23 nov'!$A$2:$Q$5001,13,FALSE)</f>
        <v>20.229999542236332</v>
      </c>
      <c r="W4835" s="7">
        <f>VLOOKUP($A4835,'[1]Prices 23 nov'!$A$2:$Q$5001,14,FALSE)</f>
        <v>21.030000686645511</v>
      </c>
      <c r="X4835" s="7">
        <f>VLOOKUP($A4835,'[1]Prices 23 nov'!$A$2:$Q$5001,15,FALSE)</f>
        <v>22.20999908447266</v>
      </c>
      <c r="Y4835" s="7">
        <f>VLOOKUP($A4835,'[1]Prices 23 nov'!$A$2:$Q$5001,16,FALSE)</f>
        <v>20.729999542236332</v>
      </c>
      <c r="Z4835" s="7">
        <f>VLOOKUP($A4835,'[1]Prices 23 nov'!$A$2:$Q$5001,17,FALSE)</f>
        <v>26.629999160766602</v>
      </c>
    </row>
    <row r="4836" spans="1:26">
      <c r="A4836" s="4" t="s">
        <v>10142</v>
      </c>
      <c r="B4836" s="4" t="s">
        <v>10143</v>
      </c>
      <c r="C4836" s="5">
        <v>2864389120</v>
      </c>
      <c r="D4836" s="5">
        <v>4872</v>
      </c>
      <c r="E4836" s="6" t="s">
        <v>70</v>
      </c>
      <c r="F4836" s="4" t="s">
        <v>78</v>
      </c>
      <c r="G4836" s="4" t="s">
        <v>79</v>
      </c>
      <c r="H4836" s="4" t="s">
        <v>80</v>
      </c>
      <c r="I4836" s="4">
        <v>4.8888888359069824</v>
      </c>
      <c r="J4836" s="5">
        <v>88.256408090874544</v>
      </c>
      <c r="K4836" s="5">
        <v>58.14469954534075</v>
      </c>
      <c r="L4836" s="4" t="s">
        <v>428</v>
      </c>
      <c r="M4836" s="4" t="s">
        <v>987</v>
      </c>
      <c r="N4836" s="7">
        <f>VLOOKUP($A4836,'[1]Prices 23 nov'!$A$2:$Q$5001,5,FALSE)</f>
        <v>-11.819157619488919</v>
      </c>
      <c r="O4836" s="7">
        <f>VLOOKUP($A4836,'[1]Prices 23 nov'!$A$2:$Q$5001,6,FALSE)</f>
        <v>80.50783010548912</v>
      </c>
      <c r="P4836" s="7">
        <f>VLOOKUP($A4836,'[1]Prices 23 nov'!$A$2:$Q$5001,7,FALSE)</f>
        <v>81.056063988944516</v>
      </c>
      <c r="Q4836" s="7">
        <f>VLOOKUP($A4836,'[1]Prices 23 nov'!$A$2:$Q$5001,8,FALSE)</f>
        <v>76.602957298746333</v>
      </c>
      <c r="R4836" s="7">
        <f>VLOOKUP($A4836,'[1]Prices 23 nov'!$A$2:$Q$5001,9,FALSE)</f>
        <v>69.677634339313954</v>
      </c>
      <c r="S4836" s="7">
        <f>VLOOKUP($A4836,'[1]Prices 23 nov'!$A$2:$Q$5001,10,FALSE)</f>
        <v>61.186057218583301</v>
      </c>
      <c r="T4836" s="7">
        <f>VLOOKUP($A4836,'[1]Prices 23 nov'!$A$2:$Q$5001,11,FALSE)</f>
        <v>70.659538265317678</v>
      </c>
      <c r="U4836" s="7">
        <f>VLOOKUP($A4836,'[1]Prices 23 nov'!$A$2:$Q$5001,12,FALSE)</f>
        <v>75.393099832581356</v>
      </c>
      <c r="V4836" s="7">
        <f>VLOOKUP($A4836,'[1]Prices 23 nov'!$A$2:$Q$5001,13,FALSE)</f>
        <v>71.675337734632194</v>
      </c>
      <c r="W4836" s="7">
        <f>VLOOKUP($A4836,'[1]Prices 23 nov'!$A$2:$Q$5001,14,FALSE)</f>
        <v>74.764322565170005</v>
      </c>
      <c r="X4836" s="7">
        <f>VLOOKUP($A4836,'[1]Prices 23 nov'!$A$2:$Q$5001,15,FALSE)</f>
        <v>74.219007045030594</v>
      </c>
      <c r="Y4836" s="7">
        <f>VLOOKUP($A4836,'[1]Prices 23 nov'!$A$2:$Q$5001,16,FALSE)</f>
        <v>75.224175088806078</v>
      </c>
      <c r="Z4836" s="7">
        <f>VLOOKUP($A4836,'[1]Prices 23 nov'!$A$2:$Q$5001,17,FALSE)</f>
        <v>72.265799506567419</v>
      </c>
    </row>
    <row r="4837" spans="1:26">
      <c r="A4837" s="4" t="s">
        <v>10144</v>
      </c>
      <c r="B4837" s="4" t="s">
        <v>10145</v>
      </c>
      <c r="C4837" s="5">
        <v>2862754816</v>
      </c>
      <c r="D4837" s="5">
        <v>4873</v>
      </c>
      <c r="E4837" s="6" t="s">
        <v>67</v>
      </c>
      <c r="F4837" s="4" t="s">
        <v>78</v>
      </c>
      <c r="G4837" s="4" t="s">
        <v>79</v>
      </c>
      <c r="H4837" s="4" t="s">
        <v>80</v>
      </c>
      <c r="I4837" s="4">
        <v>4.1785712242126465</v>
      </c>
      <c r="J4837" s="5">
        <v>95.703680711828454</v>
      </c>
      <c r="K4837" s="5">
        <v>48.291499264091648</v>
      </c>
      <c r="L4837" s="4" t="s">
        <v>64</v>
      </c>
      <c r="M4837" s="4" t="s">
        <v>162</v>
      </c>
      <c r="N4837" s="7">
        <f>VLOOKUP($A4837,'[1]Prices 23 nov'!$A$2:$Q$5001,5,FALSE)</f>
        <v>-0.21580144532523701</v>
      </c>
      <c r="O4837" s="7">
        <f>VLOOKUP($A4837,'[1]Prices 23 nov'!$A$2:$Q$5001,6,FALSE)</f>
        <v>70.391662971815094</v>
      </c>
      <c r="P4837" s="7">
        <f>VLOOKUP($A4837,'[1]Prices 23 nov'!$A$2:$Q$5001,7,FALSE)</f>
        <v>78.547391784377396</v>
      </c>
      <c r="Q4837" s="7">
        <f>VLOOKUP($A4837,'[1]Prices 23 nov'!$A$2:$Q$5001,8,FALSE)</f>
        <v>75.763932574773207</v>
      </c>
      <c r="R4837" s="7">
        <f>VLOOKUP($A4837,'[1]Prices 23 nov'!$A$2:$Q$5001,9,FALSE)</f>
        <v>68.334451026748866</v>
      </c>
      <c r="S4837" s="7">
        <f>VLOOKUP($A4837,'[1]Prices 23 nov'!$A$2:$Q$5001,10,FALSE)</f>
        <v>54.639068269170821</v>
      </c>
      <c r="T4837" s="7">
        <f>VLOOKUP($A4837,'[1]Prices 23 nov'!$A$2:$Q$5001,11,FALSE)</f>
        <v>69.597603008151054</v>
      </c>
      <c r="U4837" s="7">
        <f>VLOOKUP($A4837,'[1]Prices 23 nov'!$A$2:$Q$5001,12,FALSE)</f>
        <v>65.672862692736089</v>
      </c>
      <c r="V4837" s="7">
        <f>VLOOKUP($A4837,'[1]Prices 23 nov'!$A$2:$Q$5001,13,FALSE)</f>
        <v>57.273672893643379</v>
      </c>
      <c r="W4837" s="7">
        <f>VLOOKUP($A4837,'[1]Prices 23 nov'!$A$2:$Q$5001,14,FALSE)</f>
        <v>58.019793435232707</v>
      </c>
      <c r="X4837" s="7">
        <f>VLOOKUP($A4837,'[1]Prices 23 nov'!$A$2:$Q$5001,15,FALSE)</f>
        <v>61.146341031417251</v>
      </c>
      <c r="Y4837" s="7">
        <f>VLOOKUP($A4837,'[1]Prices 23 nov'!$A$2:$Q$5001,16,FALSE)</f>
        <v>65.423539705807343</v>
      </c>
      <c r="Z4837" s="7">
        <f>VLOOKUP($A4837,'[1]Prices 23 nov'!$A$2:$Q$5001,17,FALSE)</f>
        <v>66.008638817584142</v>
      </c>
    </row>
    <row r="4838" spans="1:26">
      <c r="A4838" s="4" t="s">
        <v>10146</v>
      </c>
      <c r="B4838" s="4" t="s">
        <v>10147</v>
      </c>
      <c r="C4838" s="5">
        <v>2861599232</v>
      </c>
      <c r="D4838" s="5">
        <v>4874</v>
      </c>
      <c r="E4838" s="6" t="s">
        <v>329</v>
      </c>
      <c r="F4838" s="4" t="s">
        <v>484</v>
      </c>
      <c r="G4838" s="4" t="s">
        <v>485</v>
      </c>
      <c r="H4838" s="4" t="s">
        <v>486</v>
      </c>
      <c r="I4838" s="4">
        <v>3.5</v>
      </c>
      <c r="J4838" s="5">
        <v>7.6737242007536306</v>
      </c>
      <c r="K4838" s="5">
        <v>1.7785056201006642</v>
      </c>
      <c r="L4838" s="4" t="s">
        <v>64</v>
      </c>
      <c r="M4838" s="4" t="s">
        <v>858</v>
      </c>
      <c r="N4838" s="7">
        <f>VLOOKUP($A4838,'[1]Prices 23 nov'!$A$2:$Q$5001,5,FALSE)</f>
        <v>41.162227602905567</v>
      </c>
      <c r="O4838" s="7">
        <f>VLOOKUP($A4838,'[1]Prices 23 nov'!$A$2:$Q$5001,6,FALSE)</f>
        <v>3.08452819759259</v>
      </c>
      <c r="P4838" s="7">
        <f>VLOOKUP($A4838,'[1]Prices 23 nov'!$A$2:$Q$5001,7,FALSE)</f>
        <v>3.657142817974091</v>
      </c>
      <c r="Q4838" s="7">
        <f>VLOOKUP($A4838,'[1]Prices 23 nov'!$A$2:$Q$5001,8,FALSE)</f>
        <v>3.294542422285303</v>
      </c>
      <c r="R4838" s="7">
        <f>VLOOKUP($A4838,'[1]Prices 23 nov'!$A$2:$Q$5001,9,FALSE)</f>
        <v>3.5657974026398729</v>
      </c>
      <c r="S4838" s="7">
        <f>VLOOKUP($A4838,'[1]Prices 23 nov'!$A$2:$Q$5001,10,FALSE)</f>
        <v>2.0663320901803668</v>
      </c>
      <c r="T4838" s="7">
        <f>VLOOKUP($A4838,'[1]Prices 23 nov'!$A$2:$Q$5001,11,FALSE)</f>
        <v>3.654553694534115</v>
      </c>
      <c r="U4838" s="7">
        <f>VLOOKUP($A4838,'[1]Prices 23 nov'!$A$2:$Q$5001,12,FALSE)</f>
        <v>3.3466124418191612</v>
      </c>
      <c r="V4838" s="7">
        <f>VLOOKUP($A4838,'[1]Prices 23 nov'!$A$2:$Q$5001,13,FALSE)</f>
        <v>4.419679629500024</v>
      </c>
      <c r="W4838" s="7">
        <f>VLOOKUP($A4838,'[1]Prices 23 nov'!$A$2:$Q$5001,14,FALSE)</f>
        <v>6.4145721077220514</v>
      </c>
      <c r="X4838" s="7">
        <f>VLOOKUP($A4838,'[1]Prices 23 nov'!$A$2:$Q$5001,15,FALSE)</f>
        <v>6.2928140396252266</v>
      </c>
      <c r="Y4838" s="7">
        <f>VLOOKUP($A4838,'[1]Prices 23 nov'!$A$2:$Q$5001,16,FALSE)</f>
        <v>5.400434638839215</v>
      </c>
      <c r="Z4838" s="7">
        <f>VLOOKUP($A4838,'[1]Prices 23 nov'!$A$2:$Q$5001,17,FALSE)</f>
        <v>5.1151244039647281</v>
      </c>
    </row>
    <row r="4839" spans="1:26">
      <c r="A4839" s="4" t="s">
        <v>10148</v>
      </c>
      <c r="B4839" s="4" t="s">
        <v>10149</v>
      </c>
      <c r="C4839" s="5">
        <v>2861519360</v>
      </c>
      <c r="D4839" s="5">
        <v>4875</v>
      </c>
      <c r="E4839" s="6" t="s">
        <v>70</v>
      </c>
      <c r="F4839" s="4" t="s">
        <v>2053</v>
      </c>
      <c r="G4839" s="4" t="s">
        <v>2054</v>
      </c>
      <c r="H4839" s="4" t="s">
        <v>2055</v>
      </c>
      <c r="I4839" s="4">
        <v>3.6666667461395264</v>
      </c>
      <c r="J4839" s="5">
        <v>8.5172962113648438</v>
      </c>
      <c r="K4839" s="5">
        <v>5.4617093517579356</v>
      </c>
      <c r="L4839" s="4" t="s">
        <v>64</v>
      </c>
      <c r="M4839" s="4" t="s">
        <v>996</v>
      </c>
      <c r="N4839" s="7">
        <f>VLOOKUP($A4839,'[1]Prices 23 nov'!$A$2:$Q$5001,5,FALSE)</f>
        <v>-6.9365314932667621</v>
      </c>
      <c r="O4839" s="7">
        <f>VLOOKUP($A4839,'[1]Prices 23 nov'!$A$2:$Q$5001,6,FALSE)</f>
        <v>8.3275464931948591</v>
      </c>
      <c r="P4839" s="7">
        <f>VLOOKUP($A4839,'[1]Prices 23 nov'!$A$2:$Q$5001,7,FALSE)</f>
        <v>8.5172964290285336</v>
      </c>
      <c r="Q4839" s="7">
        <f>VLOOKUP($A4839,'[1]Prices 23 nov'!$A$2:$Q$5001,8,FALSE)</f>
        <v>7.8833532935960307</v>
      </c>
      <c r="R4839" s="7">
        <f>VLOOKUP($A4839,'[1]Prices 23 nov'!$A$2:$Q$5001,9,FALSE)</f>
        <v>7.3739295899868011</v>
      </c>
      <c r="S4839" s="7">
        <f>VLOOKUP($A4839,'[1]Prices 23 nov'!$A$2:$Q$5001,10,FALSE)</f>
        <v>7.0130347671402831</v>
      </c>
      <c r="T4839" s="7">
        <f>VLOOKUP($A4839,'[1]Prices 23 nov'!$A$2:$Q$5001,11,FALSE)</f>
        <v>7.3856895343337783</v>
      </c>
      <c r="U4839" s="7">
        <f>VLOOKUP($A4839,'[1]Prices 23 nov'!$A$2:$Q$5001,12,FALSE)</f>
        <v>7.5327383726835251</v>
      </c>
      <c r="V4839" s="7">
        <f>VLOOKUP($A4839,'[1]Prices 23 nov'!$A$2:$Q$5001,13,FALSE)</f>
        <v>7.4943414627819038</v>
      </c>
      <c r="W4839" s="7">
        <f>VLOOKUP($A4839,'[1]Prices 23 nov'!$A$2:$Q$5001,14,FALSE)</f>
        <v>7.5985321292347408</v>
      </c>
      <c r="X4839" s="7">
        <f>VLOOKUP($A4839,'[1]Prices 23 nov'!$A$2:$Q$5001,15,FALSE)</f>
        <v>7.5075439062691203</v>
      </c>
      <c r="Y4839" s="7">
        <f>VLOOKUP($A4839,'[1]Prices 23 nov'!$A$2:$Q$5001,16,FALSE)</f>
        <v>7.8978435606154562</v>
      </c>
      <c r="Z4839" s="7">
        <f>VLOOKUP($A4839,'[1]Prices 23 nov'!$A$2:$Q$5001,17,FALSE)</f>
        <v>7.4573007225990304</v>
      </c>
    </row>
    <row r="4840" spans="1:26">
      <c r="A4840" s="4" t="s">
        <v>10150</v>
      </c>
      <c r="B4840" s="4" t="s">
        <v>10151</v>
      </c>
      <c r="C4840" s="5">
        <v>2860433152</v>
      </c>
      <c r="D4840" s="5">
        <v>4876</v>
      </c>
      <c r="E4840" s="6" t="s">
        <v>67</v>
      </c>
      <c r="F4840" s="4" t="s">
        <v>141</v>
      </c>
      <c r="G4840" s="4" t="s">
        <v>142</v>
      </c>
      <c r="H4840" s="4" t="s">
        <v>143</v>
      </c>
      <c r="I4840" s="4">
        <v>3</v>
      </c>
      <c r="J4840" s="5">
        <v>3.3290417509656058</v>
      </c>
      <c r="K4840" s="5">
        <v>2.0546688680975969</v>
      </c>
      <c r="L4840" s="4" t="s">
        <v>1102</v>
      </c>
      <c r="M4840" s="4" t="s">
        <v>668</v>
      </c>
      <c r="N4840" s="7">
        <f>VLOOKUP($A4840,'[1]Prices 23 nov'!$A$2:$Q$5001,5,FALSE)</f>
        <v>-28.023696262483998</v>
      </c>
      <c r="O4840" s="7">
        <f>VLOOKUP($A4840,'[1]Prices 23 nov'!$A$2:$Q$5001,6,FALSE)</f>
        <v>3.21900227945298</v>
      </c>
      <c r="P4840" s="7">
        <f>VLOOKUP($A4840,'[1]Prices 23 nov'!$A$2:$Q$5001,7,FALSE)</f>
        <v>3.239760547876358</v>
      </c>
      <c r="Q4840" s="7">
        <f>VLOOKUP($A4840,'[1]Prices 23 nov'!$A$2:$Q$5001,8,FALSE)</f>
        <v>3.1563450125977401</v>
      </c>
      <c r="R4840" s="7">
        <f>VLOOKUP($A4840,'[1]Prices 23 nov'!$A$2:$Q$5001,9,FALSE)</f>
        <v>2.9138828236609702</v>
      </c>
      <c r="S4840" s="7">
        <f>VLOOKUP($A4840,'[1]Prices 23 nov'!$A$2:$Q$5001,10,FALSE)</f>
        <v>2.2506536850705738</v>
      </c>
      <c r="T4840" s="7">
        <f>VLOOKUP($A4840,'[1]Prices 23 nov'!$A$2:$Q$5001,11,FALSE)</f>
        <v>2.275706953369081</v>
      </c>
      <c r="U4840" s="7">
        <f>VLOOKUP($A4840,'[1]Prices 23 nov'!$A$2:$Q$5001,12,FALSE)</f>
        <v>2.3424427360296249</v>
      </c>
      <c r="V4840" s="7">
        <f>VLOOKUP($A4840,'[1]Prices 23 nov'!$A$2:$Q$5001,13,FALSE)</f>
        <v>2.150437594391406</v>
      </c>
      <c r="W4840" s="7">
        <f>VLOOKUP($A4840,'[1]Prices 23 nov'!$A$2:$Q$5001,14,FALSE)</f>
        <v>2.0925630200654268</v>
      </c>
      <c r="X4840" s="7">
        <f>VLOOKUP($A4840,'[1]Prices 23 nov'!$A$2:$Q$5001,15,FALSE)</f>
        <v>2.292020383290946</v>
      </c>
      <c r="Y4840" s="7">
        <f>VLOOKUP($A4840,'[1]Prices 23 nov'!$A$2:$Q$5001,16,FALSE)</f>
        <v>2.254855435341597</v>
      </c>
      <c r="Z4840" s="7">
        <f>VLOOKUP($A4840,'[1]Prices 23 nov'!$A$2:$Q$5001,17,FALSE)</f>
        <v>2.2317596040666099</v>
      </c>
    </row>
    <row r="4841" spans="1:26">
      <c r="A4841" s="4" t="s">
        <v>10152</v>
      </c>
      <c r="B4841" s="4" t="s">
        <v>10153</v>
      </c>
      <c r="C4841" s="5">
        <v>2859898368</v>
      </c>
      <c r="D4841" s="5">
        <v>4877</v>
      </c>
      <c r="E4841" s="6" t="s">
        <v>70</v>
      </c>
      <c r="F4841" s="4" t="s">
        <v>51</v>
      </c>
      <c r="G4841" s="4" t="s">
        <v>18</v>
      </c>
      <c r="H4841" s="4" t="s">
        <v>19</v>
      </c>
      <c r="I4841" s="4">
        <v>4.4666666984558105</v>
      </c>
      <c r="J4841" s="5">
        <v>24.030000686645508</v>
      </c>
      <c r="K4841" s="5">
        <v>13.560000419616699</v>
      </c>
      <c r="L4841" s="4" t="s">
        <v>20</v>
      </c>
      <c r="M4841" s="4" t="s">
        <v>3795</v>
      </c>
      <c r="N4841" s="7">
        <f>VLOOKUP($A4841,'[1]Prices 23 nov'!$A$2:$Q$5001,5,FALSE)</f>
        <v>3.1958806774469828</v>
      </c>
      <c r="O4841" s="7">
        <f>VLOOKUP($A4841,'[1]Prices 23 nov'!$A$2:$Q$5001,6,FALSE)</f>
        <v>20.229999542236332</v>
      </c>
      <c r="P4841" s="7">
        <f>VLOOKUP($A4841,'[1]Prices 23 nov'!$A$2:$Q$5001,7,FALSE)</f>
        <v>21.29000091552734</v>
      </c>
      <c r="Q4841" s="7">
        <f>VLOOKUP($A4841,'[1]Prices 23 nov'!$A$2:$Q$5001,8,FALSE)</f>
        <v>21.860000610351559</v>
      </c>
      <c r="R4841" s="7">
        <f>VLOOKUP($A4841,'[1]Prices 23 nov'!$A$2:$Q$5001,9,FALSE)</f>
        <v>20.159999847412109</v>
      </c>
      <c r="S4841" s="7">
        <f>VLOOKUP($A4841,'[1]Prices 23 nov'!$A$2:$Q$5001,10,FALSE)</f>
        <v>17.559999465942379</v>
      </c>
      <c r="T4841" s="7">
        <f>VLOOKUP($A4841,'[1]Prices 23 nov'!$A$2:$Q$5001,11,FALSE)</f>
        <v>16.659999847412109</v>
      </c>
      <c r="U4841" s="7">
        <f>VLOOKUP($A4841,'[1]Prices 23 nov'!$A$2:$Q$5001,12,FALSE)</f>
        <v>20.20999908447266</v>
      </c>
      <c r="V4841" s="7">
        <f>VLOOKUP($A4841,'[1]Prices 23 nov'!$A$2:$Q$5001,13,FALSE)</f>
        <v>19.309999465942379</v>
      </c>
      <c r="W4841" s="7">
        <f>VLOOKUP($A4841,'[1]Prices 23 nov'!$A$2:$Q$5001,14,FALSE)</f>
        <v>19.629999160766602</v>
      </c>
      <c r="X4841" s="7">
        <f>VLOOKUP($A4841,'[1]Prices 23 nov'!$A$2:$Q$5001,15,FALSE)</f>
        <v>19.54000091552734</v>
      </c>
      <c r="Y4841" s="7">
        <f>VLOOKUP($A4841,'[1]Prices 23 nov'!$A$2:$Q$5001,16,FALSE)</f>
        <v>21</v>
      </c>
      <c r="Z4841" s="7">
        <f>VLOOKUP($A4841,'[1]Prices 23 nov'!$A$2:$Q$5001,17,FALSE)</f>
        <v>18.860000610351559</v>
      </c>
    </row>
    <row r="4842" spans="1:26">
      <c r="A4842" s="4" t="s">
        <v>10154</v>
      </c>
      <c r="B4842" s="4" t="s">
        <v>10155</v>
      </c>
      <c r="C4842" s="5">
        <v>2859499776</v>
      </c>
      <c r="D4842" s="5">
        <v>4878</v>
      </c>
      <c r="E4842" s="6" t="s">
        <v>294</v>
      </c>
      <c r="F4842" s="4" t="s">
        <v>51</v>
      </c>
      <c r="G4842" s="4" t="s">
        <v>18</v>
      </c>
      <c r="H4842" s="4" t="s">
        <v>19</v>
      </c>
      <c r="I4842" s="4">
        <v>4</v>
      </c>
      <c r="J4842" s="5">
        <v>85.75250244140625</v>
      </c>
      <c r="K4842" s="5">
        <v>50.691398620605469</v>
      </c>
      <c r="L4842" s="4" t="s">
        <v>20</v>
      </c>
      <c r="M4842" s="4" t="s">
        <v>138</v>
      </c>
      <c r="N4842" s="7">
        <f>VLOOKUP($A4842,'[1]Prices 23 nov'!$A$2:$Q$5001,5,FALSE)</f>
        <v>4.4178153383689002E-2</v>
      </c>
      <c r="O4842" s="7">
        <f>VLOOKUP($A4842,'[1]Prices 23 nov'!$A$2:$Q$5001,6,FALSE)</f>
        <v>80.599998474121094</v>
      </c>
      <c r="P4842" s="7">
        <f>VLOOKUP($A4842,'[1]Prices 23 nov'!$A$2:$Q$5001,7,FALSE)</f>
        <v>82.849998474121094</v>
      </c>
      <c r="Q4842" s="7">
        <f>VLOOKUP($A4842,'[1]Prices 23 nov'!$A$2:$Q$5001,8,FALSE)</f>
        <v>76.410003662109375</v>
      </c>
      <c r="R4842" s="7">
        <f>VLOOKUP($A4842,'[1]Prices 23 nov'!$A$2:$Q$5001,9,FALSE)</f>
        <v>72.760002136230469</v>
      </c>
      <c r="S4842" s="7">
        <f>VLOOKUP($A4842,'[1]Prices 23 nov'!$A$2:$Q$5001,10,FALSE)</f>
        <v>58.259998321533203</v>
      </c>
      <c r="T4842" s="7">
        <f>VLOOKUP($A4842,'[1]Prices 23 nov'!$A$2:$Q$5001,11,FALSE)</f>
        <v>57.560001373291023</v>
      </c>
      <c r="U4842" s="7">
        <f>VLOOKUP($A4842,'[1]Prices 23 nov'!$A$2:$Q$5001,12,FALSE)</f>
        <v>61.889999389648438</v>
      </c>
      <c r="V4842" s="7">
        <f>VLOOKUP($A4842,'[1]Prices 23 nov'!$A$2:$Q$5001,13,FALSE)</f>
        <v>58.020000457763672</v>
      </c>
      <c r="W4842" s="7">
        <f>VLOOKUP($A4842,'[1]Prices 23 nov'!$A$2:$Q$5001,14,FALSE)</f>
        <v>60.830001831054688</v>
      </c>
      <c r="X4842" s="7">
        <f>VLOOKUP($A4842,'[1]Prices 23 nov'!$A$2:$Q$5001,15,FALSE)</f>
        <v>68</v>
      </c>
      <c r="Y4842" s="7">
        <f>VLOOKUP($A4842,'[1]Prices 23 nov'!$A$2:$Q$5001,16,FALSE)</f>
        <v>64.050003051757813</v>
      </c>
      <c r="Z4842" s="7">
        <f>VLOOKUP($A4842,'[1]Prices 23 nov'!$A$2:$Q$5001,17,FALSE)</f>
        <v>70.349998474121094</v>
      </c>
    </row>
    <row r="4843" spans="1:26">
      <c r="A4843" s="4" t="s">
        <v>10156</v>
      </c>
      <c r="B4843" s="4" t="s">
        <v>10157</v>
      </c>
      <c r="C4843" s="5">
        <v>2858456320</v>
      </c>
      <c r="D4843" s="5">
        <v>4879</v>
      </c>
      <c r="E4843" s="6" t="s">
        <v>67</v>
      </c>
      <c r="F4843" s="4" t="s">
        <v>242</v>
      </c>
      <c r="G4843" s="4" t="s">
        <v>46</v>
      </c>
      <c r="H4843" s="4" t="s">
        <v>102</v>
      </c>
      <c r="I4843" s="4">
        <v>4.6666665077209473</v>
      </c>
      <c r="J4843" s="5">
        <v>1.368299413382952</v>
      </c>
      <c r="K4843" s="5">
        <v>0.7274422418452221</v>
      </c>
      <c r="L4843" s="4" t="s">
        <v>3001</v>
      </c>
      <c r="M4843" s="4" t="s">
        <v>754</v>
      </c>
      <c r="N4843" s="7">
        <f>VLOOKUP($A4843,'[1]Prices 23 nov'!$A$2:$Q$5001,5,FALSE)</f>
        <v>16.671867031662568</v>
      </c>
      <c r="O4843" s="7">
        <f>VLOOKUP($A4843,'[1]Prices 23 nov'!$A$2:$Q$5001,6,FALSE)</f>
        <v>0.87934880518181302</v>
      </c>
      <c r="P4843" s="7">
        <f>VLOOKUP($A4843,'[1]Prices 23 nov'!$A$2:$Q$5001,7,FALSE)</f>
        <v>1.1014734005223661</v>
      </c>
      <c r="Q4843" s="7">
        <f>VLOOKUP($A4843,'[1]Prices 23 nov'!$A$2:$Q$5001,8,FALSE)</f>
        <v>0.96845406030077208</v>
      </c>
      <c r="R4843" s="7">
        <f>VLOOKUP($A4843,'[1]Prices 23 nov'!$A$2:$Q$5001,9,FALSE)</f>
        <v>1.1033056394016969</v>
      </c>
      <c r="S4843" s="7">
        <f>VLOOKUP($A4843,'[1]Prices 23 nov'!$A$2:$Q$5001,10,FALSE)</f>
        <v>0.88873241676621006</v>
      </c>
      <c r="T4843" s="7">
        <f>VLOOKUP($A4843,'[1]Prices 23 nov'!$A$2:$Q$5001,11,FALSE)</f>
        <v>0.79141481533270108</v>
      </c>
      <c r="U4843" s="7">
        <f>VLOOKUP($A4843,'[1]Prices 23 nov'!$A$2:$Q$5001,12,FALSE)</f>
        <v>0.83756556190007803</v>
      </c>
      <c r="V4843" s="7">
        <f>VLOOKUP($A4843,'[1]Prices 23 nov'!$A$2:$Q$5001,13,FALSE)</f>
        <v>0.83451203860690304</v>
      </c>
      <c r="W4843" s="7">
        <f>VLOOKUP($A4843,'[1]Prices 23 nov'!$A$2:$Q$5001,14,FALSE)</f>
        <v>1.0285206635263999</v>
      </c>
      <c r="X4843" s="7">
        <f>VLOOKUP($A4843,'[1]Prices 23 nov'!$A$2:$Q$5001,15,FALSE)</f>
        <v>1.069095782556815</v>
      </c>
      <c r="Y4843" s="7">
        <f>VLOOKUP($A4843,'[1]Prices 23 nov'!$A$2:$Q$5001,16,FALSE)</f>
        <v>1.1323811302401769</v>
      </c>
      <c r="Z4843" s="7">
        <f>VLOOKUP($A4843,'[1]Prices 23 nov'!$A$2:$Q$5001,17,FALSE)</f>
        <v>1.043130036462699</v>
      </c>
    </row>
    <row r="4844" spans="1:26">
      <c r="A4844" s="4" t="s">
        <v>10158</v>
      </c>
      <c r="B4844" s="4" t="s">
        <v>10159</v>
      </c>
      <c r="C4844" s="5">
        <v>2858163968</v>
      </c>
      <c r="D4844" s="5">
        <v>4880</v>
      </c>
      <c r="E4844" s="6" t="s">
        <v>105</v>
      </c>
      <c r="F4844" s="4" t="s">
        <v>303</v>
      </c>
      <c r="G4844" s="4" t="s">
        <v>18</v>
      </c>
      <c r="H4844" s="4" t="s">
        <v>19</v>
      </c>
      <c r="I4844" s="4">
        <v>0</v>
      </c>
      <c r="J4844" s="5">
        <v>53.599998474121094</v>
      </c>
      <c r="K4844" s="5">
        <v>30.209999084472656</v>
      </c>
      <c r="L4844" s="4" t="s">
        <v>20</v>
      </c>
      <c r="M4844" s="4" t="s">
        <v>38</v>
      </c>
      <c r="N4844" s="7">
        <f>VLOOKUP($A4844,'[1]Prices 23 nov'!$A$2:$Q$5001,5,FALSE)</f>
        <v>29.447626525927671</v>
      </c>
      <c r="O4844" s="7">
        <f>VLOOKUP($A4844,'[1]Prices 23 nov'!$A$2:$Q$5001,6,FALSE)</f>
        <v>41.380001068115227</v>
      </c>
      <c r="P4844" s="7">
        <f>VLOOKUP($A4844,'[1]Prices 23 nov'!$A$2:$Q$5001,7,FALSE)</f>
        <v>42.759998321533203</v>
      </c>
      <c r="Q4844" s="7">
        <f>VLOOKUP($A4844,'[1]Prices 23 nov'!$A$2:$Q$5001,8,FALSE)</f>
        <v>42.869998931884773</v>
      </c>
      <c r="R4844" s="7">
        <f>VLOOKUP($A4844,'[1]Prices 23 nov'!$A$2:$Q$5001,9,FALSE)</f>
        <v>41.419998168945313</v>
      </c>
      <c r="S4844" s="7">
        <f>VLOOKUP($A4844,'[1]Prices 23 nov'!$A$2:$Q$5001,10,FALSE)</f>
        <v>34.090000152587891</v>
      </c>
      <c r="T4844" s="7">
        <f>VLOOKUP($A4844,'[1]Prices 23 nov'!$A$2:$Q$5001,11,FALSE)</f>
        <v>38.909999847412109</v>
      </c>
      <c r="U4844" s="7">
        <f>VLOOKUP($A4844,'[1]Prices 23 nov'!$A$2:$Q$5001,12,FALSE)</f>
        <v>43.404998779296882</v>
      </c>
      <c r="V4844" s="7">
        <f>VLOOKUP($A4844,'[1]Prices 23 nov'!$A$2:$Q$5001,13,FALSE)</f>
        <v>44.680000305175781</v>
      </c>
      <c r="W4844" s="7">
        <f>VLOOKUP($A4844,'[1]Prices 23 nov'!$A$2:$Q$5001,14,FALSE)</f>
        <v>48.080001831054688</v>
      </c>
      <c r="X4844" s="7">
        <f>VLOOKUP($A4844,'[1]Prices 23 nov'!$A$2:$Q$5001,15,FALSE)</f>
        <v>49.860000610351563</v>
      </c>
      <c r="Y4844" s="7">
        <f>VLOOKUP($A4844,'[1]Prices 23 nov'!$A$2:$Q$5001,16,FALSE)</f>
        <v>49.099998474121087</v>
      </c>
      <c r="Z4844" s="7">
        <f>VLOOKUP($A4844,'[1]Prices 23 nov'!$A$2:$Q$5001,17,FALSE)</f>
        <v>48.25</v>
      </c>
    </row>
    <row r="4845" spans="1:26">
      <c r="A4845" s="4" t="s">
        <v>10160</v>
      </c>
      <c r="B4845" s="4" t="s">
        <v>10161</v>
      </c>
      <c r="C4845" s="5">
        <v>2857142016</v>
      </c>
      <c r="D4845" s="5">
        <v>4881</v>
      </c>
      <c r="E4845" s="6" t="s">
        <v>70</v>
      </c>
      <c r="F4845" s="4" t="s">
        <v>242</v>
      </c>
      <c r="G4845" s="4" t="s">
        <v>46</v>
      </c>
      <c r="H4845" s="4" t="s">
        <v>102</v>
      </c>
      <c r="I4845" s="4" t="s">
        <v>479</v>
      </c>
      <c r="J4845" s="5">
        <v>2.7232360795848738</v>
      </c>
      <c r="K4845" s="5">
        <v>1.531936650269488</v>
      </c>
      <c r="L4845" s="4" t="s">
        <v>2496</v>
      </c>
      <c r="M4845" s="4" t="s">
        <v>858</v>
      </c>
      <c r="N4845" s="7">
        <f>VLOOKUP($A4845,'[1]Prices 23 nov'!$A$2:$Q$5001,5,FALSE)</f>
        <v>4.289429227224395</v>
      </c>
      <c r="O4845" s="7">
        <f>VLOOKUP($A4845,'[1]Prices 23 nov'!$A$2:$Q$5001,6,FALSE)</f>
        <v>1.5896466349006031</v>
      </c>
      <c r="P4845" s="7">
        <f>VLOOKUP($A4845,'[1]Prices 23 nov'!$A$2:$Q$5001,7,FALSE)</f>
        <v>1.938708052039146</v>
      </c>
      <c r="Q4845" s="7">
        <f>VLOOKUP($A4845,'[1]Prices 23 nov'!$A$2:$Q$5001,8,FALSE)</f>
        <v>1.8813643845110311</v>
      </c>
      <c r="R4845" s="7">
        <f>VLOOKUP($A4845,'[1]Prices 23 nov'!$A$2:$Q$5001,9,FALSE)</f>
        <v>2.1477108681374379</v>
      </c>
      <c r="S4845" s="7">
        <f>VLOOKUP($A4845,'[1]Prices 23 nov'!$A$2:$Q$5001,10,FALSE)</f>
        <v>1.871831044695327</v>
      </c>
      <c r="T4845" s="7">
        <f>VLOOKUP($A4845,'[1]Prices 23 nov'!$A$2:$Q$5001,11,FALSE)</f>
        <v>1.9976498153517921</v>
      </c>
      <c r="U4845" s="7">
        <f>VLOOKUP($A4845,'[1]Prices 23 nov'!$A$2:$Q$5001,12,FALSE)</f>
        <v>1.7705322724957571</v>
      </c>
      <c r="V4845" s="7">
        <f>VLOOKUP($A4845,'[1]Prices 23 nov'!$A$2:$Q$5001,13,FALSE)</f>
        <v>1.879773691861431</v>
      </c>
      <c r="W4845" s="7">
        <f>VLOOKUP($A4845,'[1]Prices 23 nov'!$A$2:$Q$5001,14,FALSE)</f>
        <v>2.3191853049994791</v>
      </c>
      <c r="X4845" s="7">
        <f>VLOOKUP($A4845,'[1]Prices 23 nov'!$A$2:$Q$5001,15,FALSE)</f>
        <v>2.4647782833899332</v>
      </c>
      <c r="Y4845" s="7">
        <f>VLOOKUP($A4845,'[1]Prices 23 nov'!$A$2:$Q$5001,16,FALSE)</f>
        <v>1.964364673314662</v>
      </c>
      <c r="Z4845" s="7">
        <f>VLOOKUP($A4845,'[1]Prices 23 nov'!$A$2:$Q$5001,17,FALSE)</f>
        <v>1.887497484799354</v>
      </c>
    </row>
    <row r="4846" spans="1:26">
      <c r="A4846" s="4" t="s">
        <v>10162</v>
      </c>
      <c r="B4846" s="4" t="s">
        <v>10163</v>
      </c>
      <c r="C4846" s="5">
        <v>2856972544</v>
      </c>
      <c r="D4846" s="5">
        <v>4882</v>
      </c>
      <c r="E4846" s="6" t="s">
        <v>294</v>
      </c>
      <c r="F4846" s="4" t="s">
        <v>242</v>
      </c>
      <c r="G4846" s="4" t="s">
        <v>46</v>
      </c>
      <c r="H4846" s="4" t="s">
        <v>102</v>
      </c>
      <c r="I4846" s="4">
        <v>4.8000001907348633</v>
      </c>
      <c r="J4846" s="5">
        <v>4.0770456138915598</v>
      </c>
      <c r="K4846" s="5">
        <v>1.9740208548864131</v>
      </c>
      <c r="L4846" s="4" t="s">
        <v>386</v>
      </c>
      <c r="M4846" s="4" t="s">
        <v>603</v>
      </c>
      <c r="N4846" s="7">
        <f>VLOOKUP($A4846,'[1]Prices 23 nov'!$A$2:$Q$5001,5,FALSE)</f>
        <v>65.981276841447894</v>
      </c>
      <c r="O4846" s="7">
        <f>VLOOKUP($A4846,'[1]Prices 23 nov'!$A$2:$Q$5001,6,FALSE)</f>
        <v>2.068387537008491</v>
      </c>
      <c r="P4846" s="7">
        <f>VLOOKUP($A4846,'[1]Prices 23 nov'!$A$2:$Q$5001,7,FALSE)</f>
        <v>2.34224646617605</v>
      </c>
      <c r="Q4846" s="7">
        <f>VLOOKUP($A4846,'[1]Prices 23 nov'!$A$2:$Q$5001,8,FALSE)</f>
        <v>2.77718435972929</v>
      </c>
      <c r="R4846" s="7">
        <f>VLOOKUP($A4846,'[1]Prices 23 nov'!$A$2:$Q$5001,9,FALSE)</f>
        <v>3.4851817269118328</v>
      </c>
      <c r="S4846" s="7">
        <f>VLOOKUP($A4846,'[1]Prices 23 nov'!$A$2:$Q$5001,10,FALSE)</f>
        <v>2.566197174338384</v>
      </c>
      <c r="T4846" s="7">
        <f>VLOOKUP($A4846,'[1]Prices 23 nov'!$A$2:$Q$5001,11,FALSE)</f>
        <v>3.2024692841412161</v>
      </c>
      <c r="U4846" s="7">
        <f>VLOOKUP($A4846,'[1]Prices 23 nov'!$A$2:$Q$5001,12,FALSE)</f>
        <v>3.256264088455282</v>
      </c>
      <c r="V4846" s="7">
        <f>VLOOKUP($A4846,'[1]Prices 23 nov'!$A$2:$Q$5001,13,FALSE)</f>
        <v>3.4115984315582182</v>
      </c>
      <c r="W4846" s="7">
        <f>VLOOKUP($A4846,'[1]Prices 23 nov'!$A$2:$Q$5001,14,FALSE)</f>
        <v>3.360598106069006</v>
      </c>
      <c r="X4846" s="7">
        <f>VLOOKUP($A4846,'[1]Prices 23 nov'!$A$2:$Q$5001,15,FALSE)</f>
        <v>3.4372159762906449</v>
      </c>
      <c r="Y4846" s="7">
        <f>VLOOKUP($A4846,'[1]Prices 23 nov'!$A$2:$Q$5001,16,FALSE)</f>
        <v>2.9907230142120511</v>
      </c>
      <c r="Z4846" s="7">
        <f>VLOOKUP($A4846,'[1]Prices 23 nov'!$A$2:$Q$5001,17,FALSE)</f>
        <v>3.1667515715379859</v>
      </c>
    </row>
    <row r="4847" spans="1:26">
      <c r="A4847" s="4" t="s">
        <v>10164</v>
      </c>
      <c r="B4847" s="4" t="s">
        <v>10165</v>
      </c>
      <c r="C4847" s="5">
        <v>2856421376</v>
      </c>
      <c r="D4847" s="5">
        <v>4883</v>
      </c>
      <c r="E4847" s="6" t="s">
        <v>273</v>
      </c>
      <c r="F4847" s="4" t="s">
        <v>210</v>
      </c>
      <c r="G4847" s="4" t="s">
        <v>211</v>
      </c>
      <c r="H4847" s="4" t="s">
        <v>212</v>
      </c>
      <c r="I4847" s="4">
        <v>4.3125</v>
      </c>
      <c r="J4847" s="5">
        <v>4.4929825411829665</v>
      </c>
      <c r="K4847" s="5">
        <v>2.5030384653286468</v>
      </c>
      <c r="L4847" s="4" t="s">
        <v>386</v>
      </c>
      <c r="M4847" s="4" t="s">
        <v>1583</v>
      </c>
      <c r="N4847" s="7">
        <f>VLOOKUP($A4847,'[1]Prices 23 nov'!$A$2:$Q$5001,5,FALSE)</f>
        <v>64.514674010122519</v>
      </c>
      <c r="O4847" s="7">
        <f>VLOOKUP($A4847,'[1]Prices 23 nov'!$A$2:$Q$5001,6,FALSE)</f>
        <v>3.0242764802359119</v>
      </c>
      <c r="P4847" s="7">
        <f>VLOOKUP($A4847,'[1]Prices 23 nov'!$A$2:$Q$5001,7,FALSE)</f>
        <v>3.5692262976250788</v>
      </c>
      <c r="Q4847" s="7">
        <f>VLOOKUP($A4847,'[1]Prices 23 nov'!$A$2:$Q$5001,8,FALSE)</f>
        <v>3.9682984003529498</v>
      </c>
      <c r="R4847" s="7">
        <f>VLOOKUP($A4847,'[1]Prices 23 nov'!$A$2:$Q$5001,9,FALSE)</f>
        <v>3.8376036226591741</v>
      </c>
      <c r="S4847" s="7">
        <f>VLOOKUP($A4847,'[1]Prices 23 nov'!$A$2:$Q$5001,10,FALSE)</f>
        <v>2.9605154848729138</v>
      </c>
      <c r="T4847" s="7">
        <f>VLOOKUP($A4847,'[1]Prices 23 nov'!$A$2:$Q$5001,11,FALSE)</f>
        <v>3.4138915473595262</v>
      </c>
      <c r="U4847" s="7">
        <f>VLOOKUP($A4847,'[1]Prices 23 nov'!$A$2:$Q$5001,12,FALSE)</f>
        <v>3.2460401921176332</v>
      </c>
      <c r="V4847" s="7">
        <f>VLOOKUP($A4847,'[1]Prices 23 nov'!$A$2:$Q$5001,13,FALSE)</f>
        <v>4.3253980992306253</v>
      </c>
      <c r="W4847" s="7">
        <f>VLOOKUP($A4847,'[1]Prices 23 nov'!$A$2:$Q$5001,14,FALSE)</f>
        <v>4.066656510136994</v>
      </c>
      <c r="X4847" s="7">
        <f>VLOOKUP($A4847,'[1]Prices 23 nov'!$A$2:$Q$5001,15,FALSE)</f>
        <v>4.2972786612808704</v>
      </c>
      <c r="Y4847" s="7">
        <f>VLOOKUP($A4847,'[1]Prices 23 nov'!$A$2:$Q$5001,16,FALSE)</f>
        <v>4.244729033104079</v>
      </c>
      <c r="Z4847" s="7">
        <f>VLOOKUP($A4847,'[1]Prices 23 nov'!$A$2:$Q$5001,17,FALSE)</f>
        <v>3.982096242267176</v>
      </c>
    </row>
    <row r="4848" spans="1:26">
      <c r="A4848" s="4" t="s">
        <v>10166</v>
      </c>
      <c r="B4848" s="4" t="s">
        <v>10167</v>
      </c>
      <c r="C4848" s="5">
        <v>2856250368</v>
      </c>
      <c r="D4848" s="5">
        <v>4885</v>
      </c>
      <c r="E4848" s="6" t="s">
        <v>70</v>
      </c>
      <c r="F4848" s="4" t="s">
        <v>17</v>
      </c>
      <c r="G4848" s="4" t="s">
        <v>18</v>
      </c>
      <c r="H4848" s="4" t="s">
        <v>19</v>
      </c>
      <c r="I4848" s="4">
        <v>4.1111111640930176</v>
      </c>
      <c r="J4848" s="5">
        <v>55.380001068115234</v>
      </c>
      <c r="K4848" s="5">
        <v>25.180000305175781</v>
      </c>
      <c r="L4848" s="4" t="s">
        <v>35</v>
      </c>
      <c r="M4848" s="4" t="s">
        <v>118</v>
      </c>
      <c r="N4848" s="7">
        <f>VLOOKUP($A4848,'[1]Prices 23 nov'!$A$2:$Q$5001,5,FALSE)</f>
        <v>91.271912722115232</v>
      </c>
      <c r="O4848" s="7">
        <f>VLOOKUP($A4848,'[1]Prices 23 nov'!$A$2:$Q$5001,6,FALSE)</f>
        <v>27.989999771118161</v>
      </c>
      <c r="P4848" s="7">
        <f>VLOOKUP($A4848,'[1]Prices 23 nov'!$A$2:$Q$5001,7,FALSE)</f>
        <v>31.219999313354489</v>
      </c>
      <c r="Q4848" s="7">
        <f>VLOOKUP($A4848,'[1]Prices 23 nov'!$A$2:$Q$5001,8,FALSE)</f>
        <v>37.599998474121087</v>
      </c>
      <c r="R4848" s="7">
        <f>VLOOKUP($A4848,'[1]Prices 23 nov'!$A$2:$Q$5001,9,FALSE)</f>
        <v>36.919998168945313</v>
      </c>
      <c r="S4848" s="7">
        <f>VLOOKUP($A4848,'[1]Prices 23 nov'!$A$2:$Q$5001,10,FALSE)</f>
        <v>28.840000152587891</v>
      </c>
      <c r="T4848" s="7">
        <f>VLOOKUP($A4848,'[1]Prices 23 nov'!$A$2:$Q$5001,11,FALSE)</f>
        <v>38.540000915527337</v>
      </c>
      <c r="U4848" s="7">
        <f>VLOOKUP($A4848,'[1]Prices 23 nov'!$A$2:$Q$5001,12,FALSE)</f>
        <v>44.549999237060547</v>
      </c>
      <c r="V4848" s="7">
        <f>VLOOKUP($A4848,'[1]Prices 23 nov'!$A$2:$Q$5001,13,FALSE)</f>
        <v>45.209999084472663</v>
      </c>
      <c r="W4848" s="7">
        <f>VLOOKUP($A4848,'[1]Prices 23 nov'!$A$2:$Q$5001,14,FALSE)</f>
        <v>43.799999237060547</v>
      </c>
      <c r="X4848" s="7">
        <f>VLOOKUP($A4848,'[1]Prices 23 nov'!$A$2:$Q$5001,15,FALSE)</f>
        <v>49.639999389648438</v>
      </c>
      <c r="Y4848" s="7">
        <f>VLOOKUP($A4848,'[1]Prices 23 nov'!$A$2:$Q$5001,16,FALSE)</f>
        <v>42.740001678466797</v>
      </c>
      <c r="Z4848" s="7">
        <f>VLOOKUP($A4848,'[1]Prices 23 nov'!$A$2:$Q$5001,17,FALSE)</f>
        <v>49.689998626708977</v>
      </c>
    </row>
    <row r="4849" spans="1:26">
      <c r="A4849" s="4" t="s">
        <v>10168</v>
      </c>
      <c r="B4849" s="4" t="s">
        <v>10169</v>
      </c>
      <c r="C4849" s="5">
        <v>2855297024</v>
      </c>
      <c r="D4849" s="5">
        <v>4886</v>
      </c>
      <c r="E4849" s="6" t="s">
        <v>294</v>
      </c>
      <c r="F4849" s="4" t="s">
        <v>242</v>
      </c>
      <c r="G4849" s="4" t="s">
        <v>46</v>
      </c>
      <c r="H4849" s="4" t="s">
        <v>102</v>
      </c>
      <c r="I4849" s="4">
        <v>4.9000000953674316</v>
      </c>
      <c r="J4849" s="5">
        <v>8.5927311189231492</v>
      </c>
      <c r="K4849" s="5">
        <v>4.0369512294064718</v>
      </c>
      <c r="L4849" s="4" t="s">
        <v>332</v>
      </c>
      <c r="M4849" s="4" t="s">
        <v>264</v>
      </c>
      <c r="N4849" s="7">
        <f>VLOOKUP($A4849,'[1]Prices 23 nov'!$A$2:$Q$5001,5,FALSE)</f>
        <v>45.249201189068764</v>
      </c>
      <c r="O4849" s="7">
        <f>VLOOKUP($A4849,'[1]Prices 23 nov'!$A$2:$Q$5001,6,FALSE)</f>
        <v>4.0913157809756626</v>
      </c>
      <c r="P4849" s="7">
        <f>VLOOKUP($A4849,'[1]Prices 23 nov'!$A$2:$Q$5001,7,FALSE)</f>
        <v>4.4346150385140959</v>
      </c>
      <c r="Q4849" s="7">
        <f>VLOOKUP($A4849,'[1]Prices 23 nov'!$A$2:$Q$5001,8,FALSE)</f>
        <v>4.3523462846231098</v>
      </c>
      <c r="R4849" s="7">
        <f>VLOOKUP($A4849,'[1]Prices 23 nov'!$A$2:$Q$5001,9,FALSE)</f>
        <v>5.0553808337499504</v>
      </c>
      <c r="S4849" s="7">
        <f>VLOOKUP($A4849,'[1]Prices 23 nov'!$A$2:$Q$5001,10,FALSE)</f>
        <v>4.7450703917401711</v>
      </c>
      <c r="T4849" s="7">
        <f>VLOOKUP($A4849,'[1]Prices 23 nov'!$A$2:$Q$5001,11,FALSE)</f>
        <v>4.3124318233358281</v>
      </c>
      <c r="U4849" s="7">
        <f>VLOOKUP($A4849,'[1]Prices 23 nov'!$A$2:$Q$5001,12,FALSE)</f>
        <v>4.2439462542533866</v>
      </c>
      <c r="V4849" s="7">
        <f>VLOOKUP($A4849,'[1]Prices 23 nov'!$A$2:$Q$5001,13,FALSE)</f>
        <v>5.2135786025746711</v>
      </c>
      <c r="W4849" s="7">
        <f>VLOOKUP($A4849,'[1]Prices 23 nov'!$A$2:$Q$5001,14,FALSE)</f>
        <v>7.5061957697361086</v>
      </c>
      <c r="X4849" s="7">
        <f>VLOOKUP($A4849,'[1]Prices 23 nov'!$A$2:$Q$5001,15,FALSE)</f>
        <v>7.2083416914538248</v>
      </c>
      <c r="Y4849" s="7">
        <f>VLOOKUP($A4849,'[1]Prices 23 nov'!$A$2:$Q$5001,16,FALSE)</f>
        <v>7.7278752606565604</v>
      </c>
      <c r="Z4849" s="7">
        <f>VLOOKUP($A4849,'[1]Prices 23 nov'!$A$2:$Q$5001,17,FALSE)</f>
        <v>6.9492187052965164</v>
      </c>
    </row>
    <row r="4850" spans="1:26">
      <c r="A4850" s="4" t="s">
        <v>10170</v>
      </c>
      <c r="B4850" s="4" t="s">
        <v>10171</v>
      </c>
      <c r="C4850" s="5">
        <v>2855224832</v>
      </c>
      <c r="D4850" s="5">
        <v>4887</v>
      </c>
      <c r="E4850" s="6" t="s">
        <v>329</v>
      </c>
      <c r="F4850" s="4" t="s">
        <v>242</v>
      </c>
      <c r="G4850" s="4" t="s">
        <v>46</v>
      </c>
      <c r="H4850" s="4" t="s">
        <v>102</v>
      </c>
      <c r="I4850" s="4">
        <v>4.8000001907348633</v>
      </c>
      <c r="J4850" s="5">
        <v>2.263437275423692</v>
      </c>
      <c r="K4850" s="5">
        <v>0.87734337369764503</v>
      </c>
      <c r="L4850" s="4" t="s">
        <v>580</v>
      </c>
      <c r="M4850" s="4" t="s">
        <v>118</v>
      </c>
      <c r="N4850" s="7">
        <f>VLOOKUP($A4850,'[1]Prices 23 nov'!$A$2:$Q$5001,5,FALSE)</f>
        <v>92.386529480696026</v>
      </c>
      <c r="O4850" s="7">
        <f>VLOOKUP($A4850,'[1]Prices 23 nov'!$A$2:$Q$5001,6,FALSE)</f>
        <v>1.099541112750245</v>
      </c>
      <c r="P4850" s="7">
        <f>VLOOKUP($A4850,'[1]Prices 23 nov'!$A$2:$Q$5001,7,FALSE)</f>
        <v>1.134503244148064</v>
      </c>
      <c r="Q4850" s="7">
        <f>VLOOKUP($A4850,'[1]Prices 23 nov'!$A$2:$Q$5001,8,FALSE)</f>
        <v>0.97130245179943808</v>
      </c>
      <c r="R4850" s="7">
        <f>VLOOKUP($A4850,'[1]Prices 23 nov'!$A$2:$Q$5001,9,FALSE)</f>
        <v>1.0386588505489269</v>
      </c>
      <c r="S4850" s="7">
        <f>VLOOKUP($A4850,'[1]Prices 23 nov'!$A$2:$Q$5001,10,FALSE)</f>
        <v>1.074647940273437</v>
      </c>
      <c r="T4850" s="7">
        <f>VLOOKUP($A4850,'[1]Prices 23 nov'!$A$2:$Q$5001,11,FALSE)</f>
        <v>1.19207739241233</v>
      </c>
      <c r="U4850" s="7">
        <f>VLOOKUP($A4850,'[1]Prices 23 nov'!$A$2:$Q$5001,12,FALSE)</f>
        <v>1.2570498710745139</v>
      </c>
      <c r="V4850" s="7">
        <f>VLOOKUP($A4850,'[1]Prices 23 nov'!$A$2:$Q$5001,13,FALSE)</f>
        <v>1.2277228191010181</v>
      </c>
      <c r="W4850" s="7">
        <f>VLOOKUP($A4850,'[1]Prices 23 nov'!$A$2:$Q$5001,14,FALSE)</f>
        <v>1.7103811399062889</v>
      </c>
      <c r="X4850" s="7">
        <f>VLOOKUP($A4850,'[1]Prices 23 nov'!$A$2:$Q$5001,15,FALSE)</f>
        <v>1.7691337855185341</v>
      </c>
      <c r="Y4850" s="7">
        <f>VLOOKUP($A4850,'[1]Prices 23 nov'!$A$2:$Q$5001,16,FALSE)</f>
        <v>1.7434840903860049</v>
      </c>
      <c r="Z4850" s="7">
        <f>VLOOKUP($A4850,'[1]Prices 23 nov'!$A$2:$Q$5001,17,FALSE)</f>
        <v>1.8232358468636389</v>
      </c>
    </row>
    <row r="4851" spans="1:26">
      <c r="A4851" s="4" t="s">
        <v>10172</v>
      </c>
      <c r="B4851" s="4" t="s">
        <v>10173</v>
      </c>
      <c r="C4851" s="5">
        <v>2854165248</v>
      </c>
      <c r="D4851" s="5">
        <v>4888</v>
      </c>
      <c r="E4851" s="6" t="s">
        <v>34</v>
      </c>
      <c r="F4851" s="4" t="s">
        <v>757</v>
      </c>
      <c r="G4851" s="4" t="s">
        <v>758</v>
      </c>
      <c r="H4851" s="4" t="s">
        <v>759</v>
      </c>
      <c r="I4851" s="4">
        <v>4.25</v>
      </c>
      <c r="J4851" s="5">
        <v>47.193597402961657</v>
      </c>
      <c r="K4851" s="5">
        <v>16.203798662673833</v>
      </c>
      <c r="L4851" s="4" t="s">
        <v>35</v>
      </c>
      <c r="M4851" s="4" t="s">
        <v>566</v>
      </c>
      <c r="N4851" s="7">
        <f>VLOOKUP($A4851,'[1]Prices 23 nov'!$A$2:$Q$5001,5,FALSE)</f>
        <v>35.777322373662557</v>
      </c>
      <c r="O4851" s="7">
        <f>VLOOKUP($A4851,'[1]Prices 23 nov'!$A$2:$Q$5001,6,FALSE)</f>
        <v>31.114463098347191</v>
      </c>
      <c r="P4851" s="7">
        <f>VLOOKUP($A4851,'[1]Prices 23 nov'!$A$2:$Q$5001,7,FALSE)</f>
        <v>32.326941042276758</v>
      </c>
      <c r="Q4851" s="7">
        <f>VLOOKUP($A4851,'[1]Prices 23 nov'!$A$2:$Q$5001,8,FALSE)</f>
        <v>30.451489895582199</v>
      </c>
      <c r="R4851" s="7">
        <f>VLOOKUP($A4851,'[1]Prices 23 nov'!$A$2:$Q$5001,9,FALSE)</f>
        <v>30.7886427679523</v>
      </c>
      <c r="S4851" s="7">
        <f>VLOOKUP($A4851,'[1]Prices 23 nov'!$A$2:$Q$5001,10,FALSE)</f>
        <v>18.62310436611051</v>
      </c>
      <c r="T4851" s="7">
        <f>VLOOKUP($A4851,'[1]Prices 23 nov'!$A$2:$Q$5001,11,FALSE)</f>
        <v>23.670202679932121</v>
      </c>
      <c r="U4851" s="7">
        <f>VLOOKUP($A4851,'[1]Prices 23 nov'!$A$2:$Q$5001,12,FALSE)</f>
        <v>30.641944618960679</v>
      </c>
      <c r="V4851" s="7">
        <f>VLOOKUP($A4851,'[1]Prices 23 nov'!$A$2:$Q$5001,13,FALSE)</f>
        <v>30.857288576080009</v>
      </c>
      <c r="W4851" s="7">
        <f>VLOOKUP($A4851,'[1]Prices 23 nov'!$A$2:$Q$5001,14,FALSE)</f>
        <v>41.84836129034943</v>
      </c>
      <c r="X4851" s="7">
        <f>VLOOKUP($A4851,'[1]Prices 23 nov'!$A$2:$Q$5001,15,FALSE)</f>
        <v>41.235688537359238</v>
      </c>
      <c r="Y4851" s="7">
        <f>VLOOKUP($A4851,'[1]Prices 23 nov'!$A$2:$Q$5001,16,FALSE)</f>
        <v>41.433120887238147</v>
      </c>
      <c r="Z4851" s="7">
        <f>VLOOKUP($A4851,'[1]Prices 23 nov'!$A$2:$Q$5001,17,FALSE)</f>
        <v>38.321127451029042</v>
      </c>
    </row>
    <row r="4852" spans="1:26">
      <c r="A4852" s="4" t="s">
        <v>10174</v>
      </c>
      <c r="B4852" s="4" t="s">
        <v>10175</v>
      </c>
      <c r="C4852" s="5">
        <v>2853960448</v>
      </c>
      <c r="D4852" s="5">
        <v>4889</v>
      </c>
      <c r="E4852" s="6" t="s">
        <v>55</v>
      </c>
      <c r="F4852" s="4" t="s">
        <v>51</v>
      </c>
      <c r="G4852" s="4" t="s">
        <v>18</v>
      </c>
      <c r="H4852" s="4" t="s">
        <v>19</v>
      </c>
      <c r="I4852" s="4">
        <v>3.5999999046325684</v>
      </c>
      <c r="J4852" s="5">
        <v>32.970001220703125</v>
      </c>
      <c r="K4852" s="5">
        <v>17.209999084472656</v>
      </c>
      <c r="L4852" s="4" t="s">
        <v>658</v>
      </c>
      <c r="M4852" s="4" t="s">
        <v>668</v>
      </c>
      <c r="N4852" s="7">
        <f>VLOOKUP($A4852,'[1]Prices 23 nov'!$A$2:$Q$5001,5,FALSE)</f>
        <v>-13.147147541943299</v>
      </c>
      <c r="O4852" s="7">
        <f>VLOOKUP($A4852,'[1]Prices 23 nov'!$A$2:$Q$5001,6,FALSE)</f>
        <v>30.979999542236332</v>
      </c>
      <c r="P4852" s="7">
        <f>VLOOKUP($A4852,'[1]Prices 23 nov'!$A$2:$Q$5001,7,FALSE)</f>
        <v>31.409999847412109</v>
      </c>
      <c r="Q4852" s="7">
        <f>VLOOKUP($A4852,'[1]Prices 23 nov'!$A$2:$Q$5001,8,FALSE)</f>
        <v>29.010000228881839</v>
      </c>
      <c r="R4852" s="7">
        <f>VLOOKUP($A4852,'[1]Prices 23 nov'!$A$2:$Q$5001,9,FALSE)</f>
        <v>26</v>
      </c>
      <c r="S4852" s="7">
        <f>VLOOKUP($A4852,'[1]Prices 23 nov'!$A$2:$Q$5001,10,FALSE)</f>
        <v>18.280000686645511</v>
      </c>
      <c r="T4852" s="7">
        <f>VLOOKUP($A4852,'[1]Prices 23 nov'!$A$2:$Q$5001,11,FALSE)</f>
        <v>21.110000610351559</v>
      </c>
      <c r="U4852" s="7">
        <f>VLOOKUP($A4852,'[1]Prices 23 nov'!$A$2:$Q$5001,12,FALSE)</f>
        <v>21.95000076293945</v>
      </c>
      <c r="V4852" s="7">
        <f>VLOOKUP($A4852,'[1]Prices 23 nov'!$A$2:$Q$5001,13,FALSE)</f>
        <v>21.95000076293945</v>
      </c>
      <c r="W4852" s="7">
        <f>VLOOKUP($A4852,'[1]Prices 23 nov'!$A$2:$Q$5001,14,FALSE)</f>
        <v>21.229999542236332</v>
      </c>
      <c r="X4852" s="7">
        <f>VLOOKUP($A4852,'[1]Prices 23 nov'!$A$2:$Q$5001,15,FALSE)</f>
        <v>21.809999465942379</v>
      </c>
      <c r="Y4852" s="7">
        <f>VLOOKUP($A4852,'[1]Prices 23 nov'!$A$2:$Q$5001,16,FALSE)</f>
        <v>19.829999923706051</v>
      </c>
      <c r="Z4852" s="7">
        <f>VLOOKUP($A4852,'[1]Prices 23 nov'!$A$2:$Q$5001,17,FALSE)</f>
        <v>23.819999694824219</v>
      </c>
    </row>
    <row r="4853" spans="1:26">
      <c r="A4853" s="4" t="s">
        <v>10176</v>
      </c>
      <c r="B4853" s="4" t="s">
        <v>10177</v>
      </c>
      <c r="C4853" s="5">
        <v>2853370368</v>
      </c>
      <c r="D4853" s="5">
        <v>4890</v>
      </c>
      <c r="E4853" s="6" t="s">
        <v>67</v>
      </c>
      <c r="F4853" s="4" t="s">
        <v>51</v>
      </c>
      <c r="G4853" s="4" t="s">
        <v>2960</v>
      </c>
      <c r="H4853" s="4" t="s">
        <v>1226</v>
      </c>
      <c r="I4853" s="4">
        <v>4.6666665077209473</v>
      </c>
      <c r="J4853" s="5">
        <v>42.060001373291016</v>
      </c>
      <c r="K4853" s="5">
        <v>19.799999237060547</v>
      </c>
      <c r="L4853" s="4" t="s">
        <v>35</v>
      </c>
      <c r="M4853" s="4" t="s">
        <v>56</v>
      </c>
      <c r="N4853" s="7">
        <f>VLOOKUP($A4853,'[1]Prices 23 nov'!$A$2:$Q$5001,5,FALSE)</f>
        <v>24.221066851666869</v>
      </c>
      <c r="O4853" s="7">
        <f>VLOOKUP($A4853,'[1]Prices 23 nov'!$A$2:$Q$5001,6,FALSE)</f>
        <v>37.099998474121087</v>
      </c>
      <c r="P4853" s="7">
        <f>VLOOKUP($A4853,'[1]Prices 23 nov'!$A$2:$Q$5001,7,FALSE)</f>
        <v>40.200000762939453</v>
      </c>
      <c r="Q4853" s="7">
        <f>VLOOKUP($A4853,'[1]Prices 23 nov'!$A$2:$Q$5001,8,FALSE)</f>
        <v>37.400001525878913</v>
      </c>
      <c r="R4853" s="7">
        <f>VLOOKUP($A4853,'[1]Prices 23 nov'!$A$2:$Q$5001,9,FALSE)</f>
        <v>34.619998931884773</v>
      </c>
      <c r="S4853" s="7">
        <f>VLOOKUP($A4853,'[1]Prices 23 nov'!$A$2:$Q$5001,10,FALSE)</f>
        <v>25.29999923706055</v>
      </c>
      <c r="T4853" s="7">
        <f>VLOOKUP($A4853,'[1]Prices 23 nov'!$A$2:$Q$5001,11,FALSE)</f>
        <v>30.010000228881839</v>
      </c>
      <c r="U4853" s="7">
        <f>VLOOKUP($A4853,'[1]Prices 23 nov'!$A$2:$Q$5001,12,FALSE)</f>
        <v>30.860000610351559</v>
      </c>
      <c r="V4853" s="7">
        <f>VLOOKUP($A4853,'[1]Prices 23 nov'!$A$2:$Q$5001,13,FALSE)</f>
        <v>29.860000610351559</v>
      </c>
      <c r="W4853" s="7">
        <f>VLOOKUP($A4853,'[1]Prices 23 nov'!$A$2:$Q$5001,14,FALSE)</f>
        <v>30.70999908447266</v>
      </c>
      <c r="X4853" s="7">
        <f>VLOOKUP($A4853,'[1]Prices 23 nov'!$A$2:$Q$5001,15,FALSE)</f>
        <v>36.409999847412109</v>
      </c>
      <c r="Y4853" s="7">
        <f>VLOOKUP($A4853,'[1]Prices 23 nov'!$A$2:$Q$5001,16,FALSE)</f>
        <v>37.799999237060547</v>
      </c>
      <c r="Z4853" s="7">
        <f>VLOOKUP($A4853,'[1]Prices 23 nov'!$A$2:$Q$5001,17,FALSE)</f>
        <v>37.319999694824197</v>
      </c>
    </row>
    <row r="4854" spans="1:26">
      <c r="A4854" s="4" t="s">
        <v>10178</v>
      </c>
      <c r="B4854" s="4" t="s">
        <v>10179</v>
      </c>
      <c r="C4854" s="5">
        <v>2851886592</v>
      </c>
      <c r="D4854" s="5">
        <v>4891</v>
      </c>
      <c r="E4854" s="6" t="s">
        <v>55</v>
      </c>
      <c r="F4854" s="4" t="s">
        <v>5205</v>
      </c>
      <c r="G4854" s="4" t="s">
        <v>289</v>
      </c>
      <c r="H4854" s="4" t="s">
        <v>290</v>
      </c>
      <c r="I4854" s="4" t="s">
        <v>479</v>
      </c>
      <c r="J4854" s="5">
        <v>85.442400000000006</v>
      </c>
      <c r="K4854" s="5">
        <v>42.788979179763793</v>
      </c>
      <c r="L4854" s="4" t="s">
        <v>20</v>
      </c>
      <c r="M4854" s="4" t="s">
        <v>282</v>
      </c>
      <c r="N4854" s="7">
        <f>VLOOKUP($A4854,'[1]Prices 23 nov'!$A$2:$Q$5001,5,FALSE)</f>
        <v>70.620153525121935</v>
      </c>
      <c r="O4854" s="7">
        <f>VLOOKUP($A4854,'[1]Prices 23 nov'!$A$2:$Q$5001,6,FALSE)</f>
        <v>46.514998197555542</v>
      </c>
      <c r="P4854" s="7">
        <f>VLOOKUP($A4854,'[1]Prices 23 nov'!$A$2:$Q$5001,7,FALSE)</f>
        <v>52.03296164916992</v>
      </c>
      <c r="Q4854" s="7">
        <f>VLOOKUP($A4854,'[1]Prices 23 nov'!$A$2:$Q$5001,8,FALSE)</f>
        <v>52.640840654907151</v>
      </c>
      <c r="R4854" s="7">
        <f>VLOOKUP($A4854,'[1]Prices 23 nov'!$A$2:$Q$5001,9,FALSE)</f>
        <v>54.111203182983452</v>
      </c>
      <c r="S4854" s="7">
        <f>VLOOKUP($A4854,'[1]Prices 23 nov'!$A$2:$Q$5001,10,FALSE)</f>
        <v>44.573997999191313</v>
      </c>
      <c r="T4854" s="7">
        <f>VLOOKUP($A4854,'[1]Prices 23 nov'!$A$2:$Q$5001,11,FALSE)</f>
        <v>50.984319074706953</v>
      </c>
      <c r="U4854" s="7">
        <f>VLOOKUP($A4854,'[1]Prices 23 nov'!$A$2:$Q$5001,12,FALSE)</f>
        <v>62.328001976013176</v>
      </c>
      <c r="V4854" s="7">
        <f>VLOOKUP($A4854,'[1]Prices 23 nov'!$A$2:$Q$5001,13,FALSE)</f>
        <v>68.710399627685547</v>
      </c>
      <c r="W4854" s="7">
        <f>VLOOKUP($A4854,'[1]Prices 23 nov'!$A$2:$Q$5001,14,FALSE)</f>
        <v>72.843803405761719</v>
      </c>
      <c r="X4854" s="7">
        <f>VLOOKUP($A4854,'[1]Prices 23 nov'!$A$2:$Q$5001,15,FALSE)</f>
        <v>76.377601623535156</v>
      </c>
      <c r="Y4854" s="7">
        <f>VLOOKUP($A4854,'[1]Prices 23 nov'!$A$2:$Q$5001,16,FALSE)</f>
        <v>72.818999290466309</v>
      </c>
      <c r="Z4854" s="7">
        <f>VLOOKUP($A4854,'[1]Prices 23 nov'!$A$2:$Q$5001,17,FALSE)</f>
        <v>81.395996809005737</v>
      </c>
    </row>
    <row r="4855" spans="1:26">
      <c r="A4855" s="4" t="s">
        <v>10180</v>
      </c>
      <c r="B4855" s="4" t="s">
        <v>10181</v>
      </c>
      <c r="C4855" s="5">
        <v>2851037952</v>
      </c>
      <c r="D4855" s="5">
        <v>4892</v>
      </c>
      <c r="E4855" s="6" t="s">
        <v>55</v>
      </c>
      <c r="F4855" s="4" t="s">
        <v>17</v>
      </c>
      <c r="G4855" s="4" t="s">
        <v>18</v>
      </c>
      <c r="H4855" s="4" t="s">
        <v>19</v>
      </c>
      <c r="I4855" s="4">
        <v>3.2857143878936768</v>
      </c>
      <c r="J4855" s="5">
        <v>22.219999313354492</v>
      </c>
      <c r="K4855" s="5">
        <v>14.914999961853027</v>
      </c>
      <c r="L4855" s="4" t="s">
        <v>221</v>
      </c>
      <c r="M4855" s="4" t="s">
        <v>947</v>
      </c>
      <c r="N4855" s="7">
        <f>VLOOKUP($A4855,'[1]Prices 23 nov'!$A$2:$Q$5001,5,FALSE)</f>
        <v>-1.4140809924658939</v>
      </c>
      <c r="O4855" s="7">
        <f>VLOOKUP($A4855,'[1]Prices 23 nov'!$A$2:$Q$5001,6,FALSE)</f>
        <v>21.190000534057621</v>
      </c>
      <c r="P4855" s="7">
        <f>VLOOKUP($A4855,'[1]Prices 23 nov'!$A$2:$Q$5001,7,FALSE)</f>
        <v>21.579999923706051</v>
      </c>
      <c r="Q4855" s="7">
        <f>VLOOKUP($A4855,'[1]Prices 23 nov'!$A$2:$Q$5001,8,FALSE)</f>
        <v>21.059999465942379</v>
      </c>
      <c r="R4855" s="7">
        <f>VLOOKUP($A4855,'[1]Prices 23 nov'!$A$2:$Q$5001,9,FALSE)</f>
        <v>19.629999160766602</v>
      </c>
      <c r="S4855" s="7">
        <f>VLOOKUP($A4855,'[1]Prices 23 nov'!$A$2:$Q$5001,10,FALSE)</f>
        <v>19.29000091552734</v>
      </c>
      <c r="T4855" s="7">
        <f>VLOOKUP($A4855,'[1]Prices 23 nov'!$A$2:$Q$5001,11,FALSE)</f>
        <v>20.010000228881839</v>
      </c>
      <c r="U4855" s="7">
        <f>VLOOKUP($A4855,'[1]Prices 23 nov'!$A$2:$Q$5001,12,FALSE)</f>
        <v>19.20000076293945</v>
      </c>
      <c r="V4855" s="7">
        <f>VLOOKUP($A4855,'[1]Prices 23 nov'!$A$2:$Q$5001,13,FALSE)</f>
        <v>18.110000610351559</v>
      </c>
      <c r="W4855" s="7">
        <f>VLOOKUP($A4855,'[1]Prices 23 nov'!$A$2:$Q$5001,14,FALSE)</f>
        <v>18.04000091552734</v>
      </c>
      <c r="X4855" s="7">
        <f>VLOOKUP($A4855,'[1]Prices 23 nov'!$A$2:$Q$5001,15,FALSE)</f>
        <v>18.110000610351559</v>
      </c>
      <c r="Y4855" s="7">
        <f>VLOOKUP($A4855,'[1]Prices 23 nov'!$A$2:$Q$5001,16,FALSE)</f>
        <v>16.54000091552734</v>
      </c>
      <c r="Z4855" s="7">
        <f>VLOOKUP($A4855,'[1]Prices 23 nov'!$A$2:$Q$5001,17,FALSE)</f>
        <v>18</v>
      </c>
    </row>
    <row r="4856" spans="1:26">
      <c r="A4856" s="4" t="s">
        <v>10182</v>
      </c>
      <c r="B4856" s="4" t="s">
        <v>10183</v>
      </c>
      <c r="C4856" s="5">
        <v>2843696640</v>
      </c>
      <c r="D4856" s="5">
        <v>4894</v>
      </c>
      <c r="E4856" s="6" t="s">
        <v>55</v>
      </c>
      <c r="F4856" s="4" t="s">
        <v>25</v>
      </c>
      <c r="G4856" s="4" t="s">
        <v>26</v>
      </c>
      <c r="H4856" s="4" t="s">
        <v>27</v>
      </c>
      <c r="I4856" s="4">
        <v>3.25</v>
      </c>
      <c r="J4856" s="5">
        <v>6.9144686285476826</v>
      </c>
      <c r="K4856" s="5">
        <v>3.6465264331288623</v>
      </c>
      <c r="L4856" s="4" t="s">
        <v>20</v>
      </c>
      <c r="M4856" s="4" t="s">
        <v>285</v>
      </c>
      <c r="N4856" s="7">
        <f>VLOOKUP($A4856,'[1]Prices 23 nov'!$A$2:$Q$5001,5,FALSE)</f>
        <v>26.34886762913089</v>
      </c>
      <c r="O4856" s="7">
        <f>VLOOKUP($A4856,'[1]Prices 23 nov'!$A$2:$Q$5001,6,FALSE)</f>
        <v>5.3065250988828438</v>
      </c>
      <c r="P4856" s="7">
        <f>VLOOKUP($A4856,'[1]Prices 23 nov'!$A$2:$Q$5001,7,FALSE)</f>
        <v>6.2210142137014373</v>
      </c>
      <c r="Q4856" s="7">
        <f>VLOOKUP($A4856,'[1]Prices 23 nov'!$A$2:$Q$5001,8,FALSE)</f>
        <v>6.1087420988769168</v>
      </c>
      <c r="R4856" s="7">
        <f>VLOOKUP($A4856,'[1]Prices 23 nov'!$A$2:$Q$5001,9,FALSE)</f>
        <v>5.384082735281936</v>
      </c>
      <c r="S4856" s="7">
        <f>VLOOKUP($A4856,'[1]Prices 23 nov'!$A$2:$Q$5001,10,FALSE)</f>
        <v>4.3871995329600404</v>
      </c>
      <c r="T4856" s="7">
        <f>VLOOKUP($A4856,'[1]Prices 23 nov'!$A$2:$Q$5001,11,FALSE)</f>
        <v>4.9560822020573028</v>
      </c>
      <c r="U4856" s="7">
        <f>VLOOKUP($A4856,'[1]Prices 23 nov'!$A$2:$Q$5001,12,FALSE)</f>
        <v>5.2210974040536939</v>
      </c>
      <c r="V4856" s="7">
        <f>VLOOKUP($A4856,'[1]Prices 23 nov'!$A$2:$Q$5001,13,FALSE)</f>
        <v>5.198198139667511</v>
      </c>
      <c r="W4856" s="7">
        <f>VLOOKUP($A4856,'[1]Prices 23 nov'!$A$2:$Q$5001,14,FALSE)</f>
        <v>4.8734974474467663</v>
      </c>
      <c r="X4856" s="7">
        <f>VLOOKUP($A4856,'[1]Prices 23 nov'!$A$2:$Q$5001,15,FALSE)</f>
        <v>5.9988804906606674</v>
      </c>
      <c r="Y4856" s="7">
        <f>VLOOKUP($A4856,'[1]Prices 23 nov'!$A$2:$Q$5001,16,FALSE)</f>
        <v>6.1745183752475441</v>
      </c>
      <c r="Z4856" s="7">
        <f>VLOOKUP($A4856,'[1]Prices 23 nov'!$A$2:$Q$5001,17,FALSE)</f>
        <v>5.4980803069034891</v>
      </c>
    </row>
    <row r="4857" spans="1:26">
      <c r="A4857" s="4" t="s">
        <v>10184</v>
      </c>
      <c r="B4857" s="4" t="s">
        <v>10185</v>
      </c>
      <c r="C4857" s="5">
        <v>2842459136</v>
      </c>
      <c r="D4857" s="5">
        <v>4895</v>
      </c>
      <c r="E4857" s="6" t="s">
        <v>105</v>
      </c>
      <c r="F4857" s="4" t="s">
        <v>5137</v>
      </c>
      <c r="G4857" s="4" t="s">
        <v>2392</v>
      </c>
      <c r="H4857" s="4" t="s">
        <v>970</v>
      </c>
      <c r="I4857" s="4">
        <v>0</v>
      </c>
      <c r="J4857" s="5">
        <v>75.414784094619762</v>
      </c>
      <c r="K4857" s="5">
        <v>45.874515031433106</v>
      </c>
      <c r="L4857" s="4" t="s">
        <v>41</v>
      </c>
      <c r="M4857" s="4" t="s">
        <v>440</v>
      </c>
      <c r="N4857" s="7">
        <f>VLOOKUP($A4857,'[1]Prices 23 nov'!$A$2:$Q$5001,5,FALSE)</f>
        <v>5.7747165424408609</v>
      </c>
      <c r="O4857" s="7">
        <f>VLOOKUP($A4857,'[1]Prices 23 nov'!$A$2:$Q$5001,6,FALSE)</f>
        <v>65.696897116279615</v>
      </c>
      <c r="P4857" s="7">
        <f>VLOOKUP($A4857,'[1]Prices 23 nov'!$A$2:$Q$5001,7,FALSE)</f>
        <v>68.490626558011627</v>
      </c>
      <c r="Q4857" s="7">
        <f>VLOOKUP($A4857,'[1]Prices 23 nov'!$A$2:$Q$5001,8,FALSE)</f>
        <v>67.835909187263496</v>
      </c>
      <c r="R4857" s="7">
        <f>VLOOKUP($A4857,'[1]Prices 23 nov'!$A$2:$Q$5001,9,FALSE)</f>
        <v>64.821641257629381</v>
      </c>
      <c r="S4857" s="7">
        <f>VLOOKUP($A4857,'[1]Prices 23 nov'!$A$2:$Q$5001,10,FALSE)</f>
        <v>51.423973319911973</v>
      </c>
      <c r="T4857" s="7">
        <f>VLOOKUP($A4857,'[1]Prices 23 nov'!$A$2:$Q$5001,11,FALSE)</f>
        <v>59.708789120491019</v>
      </c>
      <c r="U4857" s="7">
        <f>VLOOKUP($A4857,'[1]Prices 23 nov'!$A$2:$Q$5001,12,FALSE)</f>
        <v>63.630209979333813</v>
      </c>
      <c r="V4857" s="7">
        <f>VLOOKUP($A4857,'[1]Prices 23 nov'!$A$2:$Q$5001,13,FALSE)</f>
        <v>64.73420902423095</v>
      </c>
      <c r="W4857" s="7">
        <f>VLOOKUP($A4857,'[1]Prices 23 nov'!$A$2:$Q$5001,14,FALSE)</f>
        <v>67.885723739746027</v>
      </c>
      <c r="X4857" s="7">
        <f>VLOOKUP($A4857,'[1]Prices 23 nov'!$A$2:$Q$5001,15,FALSE)</f>
        <v>72.141032443971653</v>
      </c>
      <c r="Y4857" s="7">
        <f>VLOOKUP($A4857,'[1]Prices 23 nov'!$A$2:$Q$5001,16,FALSE)</f>
        <v>69.890970783153534</v>
      </c>
      <c r="Z4857" s="7">
        <f>VLOOKUP($A4857,'[1]Prices 23 nov'!$A$2:$Q$5001,17,FALSE)</f>
        <v>67.919145159914024</v>
      </c>
    </row>
    <row r="4858" spans="1:26">
      <c r="A4858" s="4" t="s">
        <v>10186</v>
      </c>
      <c r="B4858" s="4" t="s">
        <v>10187</v>
      </c>
      <c r="C4858" s="5">
        <v>2842252544</v>
      </c>
      <c r="D4858" s="5">
        <v>4896</v>
      </c>
      <c r="E4858" s="6" t="s">
        <v>55</v>
      </c>
      <c r="F4858" s="4" t="s">
        <v>141</v>
      </c>
      <c r="G4858" s="4" t="s">
        <v>142</v>
      </c>
      <c r="H4858" s="4" t="s">
        <v>143</v>
      </c>
      <c r="I4858" s="4">
        <v>3</v>
      </c>
      <c r="J4858" s="5">
        <v>29.902452365758045</v>
      </c>
      <c r="K4858" s="5">
        <v>15.367282559711581</v>
      </c>
      <c r="L4858" s="4" t="s">
        <v>64</v>
      </c>
      <c r="M4858" s="4" t="s">
        <v>1056</v>
      </c>
      <c r="N4858" s="7">
        <f>VLOOKUP($A4858,'[1]Prices 23 nov'!$A$2:$Q$5001,5,FALSE)</f>
        <v>-3.5325262380025531</v>
      </c>
      <c r="O4858" s="7">
        <f>VLOOKUP($A4858,'[1]Prices 23 nov'!$A$2:$Q$5001,6,FALSE)</f>
        <v>24.715701262466609</v>
      </c>
      <c r="P4858" s="7">
        <f>VLOOKUP($A4858,'[1]Prices 23 nov'!$A$2:$Q$5001,7,FALSE)</f>
        <v>26.49792789015919</v>
      </c>
      <c r="Q4858" s="7">
        <f>VLOOKUP($A4858,'[1]Prices 23 nov'!$A$2:$Q$5001,8,FALSE)</f>
        <v>27.238429263234138</v>
      </c>
      <c r="R4858" s="7">
        <f>VLOOKUP($A4858,'[1]Prices 23 nov'!$A$2:$Q$5001,9,FALSE)</f>
        <v>26.364143637008969</v>
      </c>
      <c r="S4858" s="7">
        <f>VLOOKUP($A4858,'[1]Prices 23 nov'!$A$2:$Q$5001,10,FALSE)</f>
        <v>18.089278788305819</v>
      </c>
      <c r="T4858" s="7">
        <f>VLOOKUP($A4858,'[1]Prices 23 nov'!$A$2:$Q$5001,11,FALSE)</f>
        <v>18.99231975898147</v>
      </c>
      <c r="U4858" s="7">
        <f>VLOOKUP($A4858,'[1]Prices 23 nov'!$A$2:$Q$5001,12,FALSE)</f>
        <v>20.765940763056278</v>
      </c>
      <c r="V4858" s="7">
        <f>VLOOKUP($A4858,'[1]Prices 23 nov'!$A$2:$Q$5001,13,FALSE)</f>
        <v>21.82089056819677</v>
      </c>
      <c r="W4858" s="7">
        <f>VLOOKUP($A4858,'[1]Prices 23 nov'!$A$2:$Q$5001,14,FALSE)</f>
        <v>24.375531395897269</v>
      </c>
      <c r="X4858" s="7">
        <f>VLOOKUP($A4858,'[1]Prices 23 nov'!$A$2:$Q$5001,15,FALSE)</f>
        <v>24.042633567936718</v>
      </c>
      <c r="Y4858" s="7">
        <f>VLOOKUP($A4858,'[1]Prices 23 nov'!$A$2:$Q$5001,16,FALSE)</f>
        <v>23.334911501035091</v>
      </c>
      <c r="Z4858" s="7">
        <f>VLOOKUP($A4858,'[1]Prices 23 nov'!$A$2:$Q$5001,17,FALSE)</f>
        <v>21.23032854124904</v>
      </c>
    </row>
    <row r="4859" spans="1:26">
      <c r="A4859" s="4" t="s">
        <v>10188</v>
      </c>
      <c r="B4859" s="4" t="s">
        <v>10189</v>
      </c>
      <c r="C4859" s="5">
        <v>2841715456</v>
      </c>
      <c r="D4859" s="5">
        <v>4897</v>
      </c>
      <c r="E4859" s="6" t="s">
        <v>67</v>
      </c>
      <c r="F4859" s="4" t="s">
        <v>51</v>
      </c>
      <c r="G4859" s="4" t="s">
        <v>18</v>
      </c>
      <c r="H4859" s="4" t="s">
        <v>19</v>
      </c>
      <c r="I4859" s="4" t="e">
        <v>#N/A</v>
      </c>
      <c r="J4859" s="5">
        <v>32.889999389648438</v>
      </c>
      <c r="K4859" s="5">
        <v>10.460000038146973</v>
      </c>
      <c r="L4859" s="4" t="s">
        <v>41</v>
      </c>
      <c r="M4859" s="4" t="s">
        <v>1713</v>
      </c>
      <c r="N4859" s="7">
        <f>VLOOKUP($A4859,'[1]Prices 23 nov'!$A$2:$Q$5001,5,FALSE)</f>
        <v>4.7435101261375623</v>
      </c>
      <c r="O4859" s="7">
        <f>VLOOKUP($A4859,'[1]Prices 23 nov'!$A$2:$Q$5001,6,FALSE)</f>
        <v>30.659999847412109</v>
      </c>
      <c r="P4859" s="7">
        <f>VLOOKUP($A4859,'[1]Prices 23 nov'!$A$2:$Q$5001,7,FALSE)</f>
        <v>30.60000038146973</v>
      </c>
      <c r="Q4859" s="7">
        <f>VLOOKUP($A4859,'[1]Prices 23 nov'!$A$2:$Q$5001,8,FALSE)</f>
        <v>31.620000839233398</v>
      </c>
      <c r="R4859" s="7">
        <f>VLOOKUP($A4859,'[1]Prices 23 nov'!$A$2:$Q$5001,9,FALSE)</f>
        <v>28.409999847412109</v>
      </c>
      <c r="S4859" s="7">
        <f>VLOOKUP($A4859,'[1]Prices 23 nov'!$A$2:$Q$5001,10,FALSE)</f>
        <v>14.35000038146973</v>
      </c>
      <c r="T4859" s="7">
        <f>VLOOKUP($A4859,'[1]Prices 23 nov'!$A$2:$Q$5001,11,FALSE)</f>
        <v>24.270000457763668</v>
      </c>
      <c r="U4859" s="7">
        <f>VLOOKUP($A4859,'[1]Prices 23 nov'!$A$2:$Q$5001,12,FALSE)</f>
        <v>25.54999923706055</v>
      </c>
      <c r="V4859" s="7">
        <f>VLOOKUP($A4859,'[1]Prices 23 nov'!$A$2:$Q$5001,13,FALSE)</f>
        <v>23.260000228881839</v>
      </c>
      <c r="W4859" s="7">
        <f>VLOOKUP($A4859,'[1]Prices 23 nov'!$A$2:$Q$5001,14,FALSE)</f>
        <v>25.879999160766602</v>
      </c>
      <c r="X4859" s="7">
        <f>VLOOKUP($A4859,'[1]Prices 23 nov'!$A$2:$Q$5001,15,FALSE)</f>
        <v>25.379999160766602</v>
      </c>
      <c r="Y4859" s="7">
        <f>VLOOKUP($A4859,'[1]Prices 23 nov'!$A$2:$Q$5001,16,FALSE)</f>
        <v>24.440000534057621</v>
      </c>
      <c r="Z4859" s="7">
        <f>VLOOKUP($A4859,'[1]Prices 23 nov'!$A$2:$Q$5001,17,FALSE)</f>
        <v>25.45999908447266</v>
      </c>
    </row>
    <row r="4860" spans="1:26">
      <c r="A4860" s="4" t="s">
        <v>10190</v>
      </c>
      <c r="B4860" s="4" t="s">
        <v>10191</v>
      </c>
      <c r="C4860" s="5">
        <v>2839232256</v>
      </c>
      <c r="D4860" s="5">
        <v>4899</v>
      </c>
      <c r="E4860" s="6" t="s">
        <v>70</v>
      </c>
      <c r="F4860" s="4" t="s">
        <v>17</v>
      </c>
      <c r="G4860" s="4" t="s">
        <v>267</v>
      </c>
      <c r="H4860" s="4" t="s">
        <v>268</v>
      </c>
      <c r="I4860" s="4">
        <v>3</v>
      </c>
      <c r="J4860" s="5">
        <v>21.879999160766602</v>
      </c>
      <c r="K4860" s="5">
        <v>11.979999542236328</v>
      </c>
      <c r="L4860" s="4" t="s">
        <v>41</v>
      </c>
      <c r="M4860" s="4" t="s">
        <v>386</v>
      </c>
      <c r="N4860" s="7">
        <f>VLOOKUP($A4860,'[1]Prices 23 nov'!$A$2:$Q$5001,5,FALSE)</f>
        <v>-8.9223088650310487</v>
      </c>
      <c r="O4860" s="7">
        <f>VLOOKUP($A4860,'[1]Prices 23 nov'!$A$2:$Q$5001,6,FALSE)</f>
        <v>20.569999694824219</v>
      </c>
      <c r="P4860" s="7">
        <f>VLOOKUP($A4860,'[1]Prices 23 nov'!$A$2:$Q$5001,7,FALSE)</f>
        <v>20.39999961853027</v>
      </c>
      <c r="Q4860" s="7">
        <f>VLOOKUP($A4860,'[1]Prices 23 nov'!$A$2:$Q$5001,8,FALSE)</f>
        <v>17.329999923706051</v>
      </c>
      <c r="R4860" s="7">
        <f>VLOOKUP($A4860,'[1]Prices 23 nov'!$A$2:$Q$5001,9,FALSE)</f>
        <v>21.239999771118161</v>
      </c>
      <c r="S4860" s="7">
        <f>VLOOKUP($A4860,'[1]Prices 23 nov'!$A$2:$Q$5001,10,FALSE)</f>
        <v>13.89999961853027</v>
      </c>
      <c r="T4860" s="7">
        <f>VLOOKUP($A4860,'[1]Prices 23 nov'!$A$2:$Q$5001,11,FALSE)</f>
        <v>13.310000419616699</v>
      </c>
      <c r="U4860" s="7">
        <f>VLOOKUP($A4860,'[1]Prices 23 nov'!$A$2:$Q$5001,12,FALSE)</f>
        <v>16.629999160766602</v>
      </c>
      <c r="V4860" s="7">
        <f>VLOOKUP($A4860,'[1]Prices 23 nov'!$A$2:$Q$5001,13,FALSE)</f>
        <v>19.760000228881839</v>
      </c>
      <c r="W4860" s="7">
        <f>VLOOKUP($A4860,'[1]Prices 23 nov'!$A$2:$Q$5001,14,FALSE)</f>
        <v>18.680000305175781</v>
      </c>
      <c r="X4860" s="7">
        <f>VLOOKUP($A4860,'[1]Prices 23 nov'!$A$2:$Q$5001,15,FALSE)</f>
        <v>16.379999160766602</v>
      </c>
      <c r="Y4860" s="7">
        <f>VLOOKUP($A4860,'[1]Prices 23 nov'!$A$2:$Q$5001,16,FALSE)</f>
        <v>16.239999771118161</v>
      </c>
      <c r="Z4860" s="7">
        <f>VLOOKUP($A4860,'[1]Prices 23 nov'!$A$2:$Q$5001,17,FALSE)</f>
        <v>16.379999160766602</v>
      </c>
    </row>
    <row r="4861" spans="1:26">
      <c r="A4861" s="4" t="s">
        <v>10192</v>
      </c>
      <c r="B4861" s="4" t="s">
        <v>10193</v>
      </c>
      <c r="C4861" s="5">
        <v>2839226112</v>
      </c>
      <c r="D4861" s="5">
        <v>4900</v>
      </c>
      <c r="E4861" s="6" t="s">
        <v>105</v>
      </c>
      <c r="F4861" s="4" t="s">
        <v>141</v>
      </c>
      <c r="G4861" s="4" t="s">
        <v>142</v>
      </c>
      <c r="H4861" s="4" t="s">
        <v>143</v>
      </c>
      <c r="I4861" s="4">
        <v>0</v>
      </c>
      <c r="J4861" s="5">
        <v>16.997983290118125</v>
      </c>
      <c r="K4861" s="5">
        <v>11.340782122905027</v>
      </c>
      <c r="L4861" s="4" t="s">
        <v>168</v>
      </c>
      <c r="M4861" s="4" t="s">
        <v>851</v>
      </c>
      <c r="N4861" s="7">
        <f>VLOOKUP($A4861,'[1]Prices 23 nov'!$A$2:$Q$5001,5,FALSE)</f>
        <v>4.6139919026644272</v>
      </c>
      <c r="O4861" s="7">
        <f>VLOOKUP($A4861,'[1]Prices 23 nov'!$A$2:$Q$5001,6,FALSE)</f>
        <v>15.957447197288269</v>
      </c>
      <c r="P4861" s="7">
        <f>VLOOKUP($A4861,'[1]Prices 23 nov'!$A$2:$Q$5001,7,FALSE)</f>
        <v>16.09756022226065</v>
      </c>
      <c r="Q4861" s="7">
        <f>VLOOKUP($A4861,'[1]Prices 23 nov'!$A$2:$Q$5001,8,FALSE)</f>
        <v>15.48725555744022</v>
      </c>
      <c r="R4861" s="7">
        <f>VLOOKUP($A4861,'[1]Prices 23 nov'!$A$2:$Q$5001,9,FALSE)</f>
        <v>14.26317802537233</v>
      </c>
      <c r="S4861" s="7">
        <f>VLOOKUP($A4861,'[1]Prices 23 nov'!$A$2:$Q$5001,10,FALSE)</f>
        <v>12.86888289637864</v>
      </c>
      <c r="T4861" s="7">
        <f>VLOOKUP($A4861,'[1]Prices 23 nov'!$A$2:$Q$5001,11,FALSE)</f>
        <v>13.663606769405311</v>
      </c>
      <c r="U4861" s="7">
        <f>VLOOKUP($A4861,'[1]Prices 23 nov'!$A$2:$Q$5001,12,FALSE)</f>
        <v>14.92842473834753</v>
      </c>
      <c r="V4861" s="7">
        <f>VLOOKUP($A4861,'[1]Prices 23 nov'!$A$2:$Q$5001,13,FALSE)</f>
        <v>14.596909731626511</v>
      </c>
      <c r="W4861" s="7">
        <f>VLOOKUP($A4861,'[1]Prices 23 nov'!$A$2:$Q$5001,14,FALSE)</f>
        <v>14.459421949461101</v>
      </c>
      <c r="X4861" s="7">
        <f>VLOOKUP($A4861,'[1]Prices 23 nov'!$A$2:$Q$5001,15,FALSE)</f>
        <v>15.365025532431901</v>
      </c>
      <c r="Y4861" s="7">
        <f>VLOOKUP($A4861,'[1]Prices 23 nov'!$A$2:$Q$5001,16,FALSE)</f>
        <v>15.651349492371081</v>
      </c>
      <c r="Z4861" s="7">
        <f>VLOOKUP($A4861,'[1]Prices 23 nov'!$A$2:$Q$5001,17,FALSE)</f>
        <v>15.59370492585003</v>
      </c>
    </row>
    <row r="4862" spans="1:26">
      <c r="A4862" s="4" t="s">
        <v>10194</v>
      </c>
      <c r="B4862" s="4" t="s">
        <v>10195</v>
      </c>
      <c r="C4862" s="5">
        <v>2838600192</v>
      </c>
      <c r="D4862" s="5">
        <v>4901</v>
      </c>
      <c r="E4862" s="6" t="s">
        <v>105</v>
      </c>
      <c r="F4862" s="4" t="s">
        <v>106</v>
      </c>
      <c r="G4862" s="4" t="s">
        <v>18</v>
      </c>
      <c r="H4862" s="4" t="s">
        <v>19</v>
      </c>
      <c r="I4862" s="4">
        <v>0</v>
      </c>
      <c r="J4862" s="5">
        <v>86.30999755859375</v>
      </c>
      <c r="K4862" s="5">
        <v>32.414299011230469</v>
      </c>
      <c r="L4862" s="4" t="s">
        <v>20</v>
      </c>
      <c r="M4862" s="4" t="s">
        <v>38</v>
      </c>
      <c r="N4862" s="7">
        <f>VLOOKUP($A4862,'[1]Prices 23 nov'!$A$2:$Q$5001,5,FALSE)</f>
        <v>18.523492894024681</v>
      </c>
      <c r="O4862" s="7">
        <f>VLOOKUP($A4862,'[1]Prices 23 nov'!$A$2:$Q$5001,6,FALSE)</f>
        <v>70.324996948242188</v>
      </c>
      <c r="P4862" s="7">
        <f>VLOOKUP($A4862,'[1]Prices 23 nov'!$A$2:$Q$5001,7,FALSE)</f>
        <v>75.419998168945313</v>
      </c>
      <c r="Q4862" s="7">
        <f>VLOOKUP($A4862,'[1]Prices 23 nov'!$A$2:$Q$5001,8,FALSE)</f>
        <v>76.209999084472656</v>
      </c>
      <c r="R4862" s="7">
        <f>VLOOKUP($A4862,'[1]Prices 23 nov'!$A$2:$Q$5001,9,FALSE)</f>
        <v>68.614997863769531</v>
      </c>
      <c r="S4862" s="7">
        <f>VLOOKUP($A4862,'[1]Prices 23 nov'!$A$2:$Q$5001,10,FALSE)</f>
        <v>40.455001831054688</v>
      </c>
      <c r="T4862" s="7">
        <f>VLOOKUP($A4862,'[1]Prices 23 nov'!$A$2:$Q$5001,11,FALSE)</f>
        <v>52.705001831054688</v>
      </c>
      <c r="U4862" s="7">
        <f>VLOOKUP($A4862,'[1]Prices 23 nov'!$A$2:$Q$5001,12,FALSE)</f>
        <v>61.305000305175781</v>
      </c>
      <c r="V4862" s="7">
        <f>VLOOKUP($A4862,'[1]Prices 23 nov'!$A$2:$Q$5001,13,FALSE)</f>
        <v>63.334999084472663</v>
      </c>
      <c r="W4862" s="7">
        <f>VLOOKUP($A4862,'[1]Prices 23 nov'!$A$2:$Q$5001,14,FALSE)</f>
        <v>70.81500244140625</v>
      </c>
      <c r="X4862" s="7">
        <f>VLOOKUP($A4862,'[1]Prices 23 nov'!$A$2:$Q$5001,15,FALSE)</f>
        <v>81.30999755859375</v>
      </c>
      <c r="Y4862" s="7">
        <f>VLOOKUP($A4862,'[1]Prices 23 nov'!$A$2:$Q$5001,16,FALSE)</f>
        <v>74.449996948242188</v>
      </c>
      <c r="Z4862" s="7">
        <f>VLOOKUP($A4862,'[1]Prices 23 nov'!$A$2:$Q$5001,17,FALSE)</f>
        <v>71.089996337890625</v>
      </c>
    </row>
    <row r="4863" spans="1:26">
      <c r="A4863" s="4" t="s">
        <v>10196</v>
      </c>
      <c r="B4863" s="4" t="s">
        <v>10197</v>
      </c>
      <c r="C4863" s="5">
        <v>2838231552</v>
      </c>
      <c r="D4863" s="5">
        <v>4902</v>
      </c>
      <c r="E4863" s="6" t="s">
        <v>70</v>
      </c>
      <c r="F4863" s="4" t="s">
        <v>101</v>
      </c>
      <c r="G4863" s="4" t="s">
        <v>46</v>
      </c>
      <c r="H4863" s="4" t="s">
        <v>102</v>
      </c>
      <c r="I4863" s="4">
        <v>5</v>
      </c>
      <c r="J4863" s="5">
        <v>31.800463085084555</v>
      </c>
      <c r="K4863" s="5">
        <v>10.93146422282463</v>
      </c>
      <c r="L4863" s="4" t="s">
        <v>3339</v>
      </c>
      <c r="M4863" s="4" t="s">
        <v>405</v>
      </c>
      <c r="N4863" s="7">
        <f>VLOOKUP($A4863,'[1]Prices 23 nov'!$A$2:$Q$5001,5,FALSE)</f>
        <v>0</v>
      </c>
      <c r="O4863" s="7">
        <f>VLOOKUP($A4863,'[1]Prices 23 nov'!$A$2:$Q$5001,6,FALSE)</f>
        <v>0</v>
      </c>
      <c r="P4863" s="7">
        <f>VLOOKUP($A4863,'[1]Prices 23 nov'!$A$2:$Q$5001,7,FALSE)</f>
        <v>0</v>
      </c>
      <c r="Q4863" s="7">
        <f>VLOOKUP($A4863,'[1]Prices 23 nov'!$A$2:$Q$5001,8,FALSE)</f>
        <v>0</v>
      </c>
      <c r="R4863" s="7">
        <f>VLOOKUP($A4863,'[1]Prices 23 nov'!$A$2:$Q$5001,9,FALSE)</f>
        <v>0</v>
      </c>
      <c r="S4863" s="7">
        <f>VLOOKUP($A4863,'[1]Prices 23 nov'!$A$2:$Q$5001,10,FALSE)</f>
        <v>0</v>
      </c>
      <c r="T4863" s="7">
        <f>VLOOKUP($A4863,'[1]Prices 23 nov'!$A$2:$Q$5001,11,FALSE)</f>
        <v>0</v>
      </c>
      <c r="U4863" s="7">
        <f>VLOOKUP($A4863,'[1]Prices 23 nov'!$A$2:$Q$5001,12,FALSE)</f>
        <v>0</v>
      </c>
      <c r="V4863" s="7">
        <f>VLOOKUP($A4863,'[1]Prices 23 nov'!$A$2:$Q$5001,13,FALSE)</f>
        <v>0</v>
      </c>
      <c r="W4863" s="7">
        <f>VLOOKUP($A4863,'[1]Prices 23 nov'!$A$2:$Q$5001,14,FALSE)</f>
        <v>0</v>
      </c>
      <c r="X4863" s="7">
        <f>VLOOKUP($A4863,'[1]Prices 23 nov'!$A$2:$Q$5001,15,FALSE)</f>
        <v>0</v>
      </c>
      <c r="Y4863" s="7">
        <f>VLOOKUP($A4863,'[1]Prices 23 nov'!$A$2:$Q$5001,16,FALSE)</f>
        <v>26.50272424786408</v>
      </c>
      <c r="Z4863" s="7">
        <f>VLOOKUP($A4863,'[1]Prices 23 nov'!$A$2:$Q$5001,17,FALSE)</f>
        <v>25.338495756781871</v>
      </c>
    </row>
    <row r="4864" spans="1:26">
      <c r="A4864" s="4" t="s">
        <v>10198</v>
      </c>
      <c r="B4864" s="4" t="s">
        <v>10199</v>
      </c>
      <c r="C4864" s="5">
        <v>2837595136</v>
      </c>
      <c r="D4864" s="5">
        <v>4905</v>
      </c>
      <c r="E4864" s="6" t="s">
        <v>16</v>
      </c>
      <c r="F4864" s="4" t="s">
        <v>141</v>
      </c>
      <c r="G4864" s="4" t="s">
        <v>142</v>
      </c>
      <c r="H4864" s="4" t="s">
        <v>143</v>
      </c>
      <c r="I4864" s="4">
        <v>3.4444444179534912</v>
      </c>
      <c r="J4864" s="5">
        <v>36.019873033397737</v>
      </c>
      <c r="K4864" s="5">
        <v>20.135196034249663</v>
      </c>
      <c r="L4864" s="4" t="s">
        <v>64</v>
      </c>
      <c r="M4864" s="4" t="s">
        <v>337</v>
      </c>
      <c r="N4864" s="7">
        <f>VLOOKUP($A4864,'[1]Prices 23 nov'!$A$2:$Q$5001,5,FALSE)</f>
        <v>-17.960946454342132</v>
      </c>
      <c r="O4864" s="7">
        <f>VLOOKUP($A4864,'[1]Prices 23 nov'!$A$2:$Q$5001,6,FALSE)</f>
        <v>34.941306794062257</v>
      </c>
      <c r="P4864" s="7">
        <f>VLOOKUP($A4864,'[1]Prices 23 nov'!$A$2:$Q$5001,7,FALSE)</f>
        <v>33.133914694190032</v>
      </c>
      <c r="Q4864" s="7">
        <f>VLOOKUP($A4864,'[1]Prices 23 nov'!$A$2:$Q$5001,8,FALSE)</f>
        <v>29.723015716299411</v>
      </c>
      <c r="R4864" s="7">
        <f>VLOOKUP($A4864,'[1]Prices 23 nov'!$A$2:$Q$5001,9,FALSE)</f>
        <v>28.210840076208111</v>
      </c>
      <c r="S4864" s="7">
        <f>VLOOKUP($A4864,'[1]Prices 23 nov'!$A$2:$Q$5001,10,FALSE)</f>
        <v>23.253641808405519</v>
      </c>
      <c r="T4864" s="7">
        <f>VLOOKUP($A4864,'[1]Prices 23 nov'!$A$2:$Q$5001,11,FALSE)</f>
        <v>24.58325412590057</v>
      </c>
      <c r="U4864" s="7">
        <f>VLOOKUP($A4864,'[1]Prices 23 nov'!$A$2:$Q$5001,12,FALSE)</f>
        <v>27.932700086385012</v>
      </c>
      <c r="V4864" s="7">
        <f>VLOOKUP($A4864,'[1]Prices 23 nov'!$A$2:$Q$5001,13,FALSE)</f>
        <v>27.341277985833589</v>
      </c>
      <c r="W4864" s="7">
        <f>VLOOKUP($A4864,'[1]Prices 23 nov'!$A$2:$Q$5001,14,FALSE)</f>
        <v>27.17504138220102</v>
      </c>
      <c r="X4864" s="7">
        <f>VLOOKUP($A4864,'[1]Prices 23 nov'!$A$2:$Q$5001,15,FALSE)</f>
        <v>29.428409859538078</v>
      </c>
      <c r="Y4864" s="7">
        <f>VLOOKUP($A4864,'[1]Prices 23 nov'!$A$2:$Q$5001,16,FALSE)</f>
        <v>30.69635130465031</v>
      </c>
      <c r="Z4864" s="7">
        <f>VLOOKUP($A4864,'[1]Prices 23 nov'!$A$2:$Q$5001,17,FALSE)</f>
        <v>28.536003142595291</v>
      </c>
    </row>
    <row r="4865" spans="1:26">
      <c r="A4865" s="4" t="s">
        <v>10200</v>
      </c>
      <c r="B4865" s="4" t="s">
        <v>10201</v>
      </c>
      <c r="C4865" s="5">
        <v>2837309184</v>
      </c>
      <c r="D4865" s="5">
        <v>4906</v>
      </c>
      <c r="E4865" s="6" t="s">
        <v>294</v>
      </c>
      <c r="F4865" s="4" t="s">
        <v>141</v>
      </c>
      <c r="G4865" s="4" t="s">
        <v>142</v>
      </c>
      <c r="H4865" s="4" t="s">
        <v>143</v>
      </c>
      <c r="I4865" s="4">
        <v>5</v>
      </c>
      <c r="J4865" s="5">
        <v>12.298195631528964</v>
      </c>
      <c r="K4865" s="5">
        <v>6.0027039206849926</v>
      </c>
      <c r="L4865" s="4" t="s">
        <v>64</v>
      </c>
      <c r="M4865" s="4" t="s">
        <v>337</v>
      </c>
      <c r="N4865" s="7">
        <f>VLOOKUP($A4865,'[1]Prices 23 nov'!$A$2:$Q$5001,5,FALSE)</f>
        <v>2.1817464322543061</v>
      </c>
      <c r="O4865" s="7">
        <f>VLOOKUP($A4865,'[1]Prices 23 nov'!$A$2:$Q$5001,6,FALSE)</f>
        <v>11.188554931432011</v>
      </c>
      <c r="P4865" s="7">
        <f>VLOOKUP($A4865,'[1]Prices 23 nov'!$A$2:$Q$5001,7,FALSE)</f>
        <v>11.31155032198876</v>
      </c>
      <c r="Q4865" s="7">
        <f>VLOOKUP($A4865,'[1]Prices 23 nov'!$A$2:$Q$5001,8,FALSE)</f>
        <v>10.683721748180689</v>
      </c>
      <c r="R4865" s="7">
        <f>VLOOKUP($A4865,'[1]Prices 23 nov'!$A$2:$Q$5001,9,FALSE)</f>
        <v>9.1221236167475581</v>
      </c>
      <c r="S4865" s="7">
        <f>VLOOKUP($A4865,'[1]Prices 23 nov'!$A$2:$Q$5001,10,FALSE)</f>
        <v>7.6671646283939481</v>
      </c>
      <c r="T4865" s="7">
        <f>VLOOKUP($A4865,'[1]Prices 23 nov'!$A$2:$Q$5001,11,FALSE)</f>
        <v>7.5763247953727841</v>
      </c>
      <c r="U4865" s="7">
        <f>VLOOKUP($A4865,'[1]Prices 23 nov'!$A$2:$Q$5001,12,FALSE)</f>
        <v>8.5145934373140335</v>
      </c>
      <c r="V4865" s="7">
        <f>VLOOKUP($A4865,'[1]Prices 23 nov'!$A$2:$Q$5001,13,FALSE)</f>
        <v>8.7786261970177293</v>
      </c>
      <c r="W4865" s="7">
        <f>VLOOKUP($A4865,'[1]Prices 23 nov'!$A$2:$Q$5001,14,FALSE)</f>
        <v>8.9075317746028304</v>
      </c>
      <c r="X4865" s="7">
        <f>VLOOKUP($A4865,'[1]Prices 23 nov'!$A$2:$Q$5001,15,FALSE)</f>
        <v>10.045274519361559</v>
      </c>
      <c r="Y4865" s="7">
        <f>VLOOKUP($A4865,'[1]Prices 23 nov'!$A$2:$Q$5001,16,FALSE)</f>
        <v>10.525816759094599</v>
      </c>
      <c r="Z4865" s="7">
        <f>VLOOKUP($A4865,'[1]Prices 23 nov'!$A$2:$Q$5001,17,FALSE)</f>
        <v>11.97901736199856</v>
      </c>
    </row>
    <row r="4866" spans="1:26">
      <c r="A4866" s="4" t="s">
        <v>10202</v>
      </c>
      <c r="B4866" s="4" t="s">
        <v>10203</v>
      </c>
      <c r="C4866" s="5">
        <v>2835640576</v>
      </c>
      <c r="D4866" s="5">
        <v>4907</v>
      </c>
      <c r="E4866" s="6" t="s">
        <v>55</v>
      </c>
      <c r="F4866" s="4" t="s">
        <v>45</v>
      </c>
      <c r="G4866" s="4" t="s">
        <v>317</v>
      </c>
      <c r="H4866" s="4" t="s">
        <v>318</v>
      </c>
      <c r="I4866" s="4">
        <v>3.75</v>
      </c>
      <c r="J4866" s="5">
        <v>0.41219374879898502</v>
      </c>
      <c r="K4866" s="5">
        <v>0.26273761808420804</v>
      </c>
      <c r="L4866" s="4" t="s">
        <v>64</v>
      </c>
      <c r="M4866" s="4" t="s">
        <v>851</v>
      </c>
      <c r="N4866" s="7">
        <f>VLOOKUP($A4866,'[1]Prices 23 nov'!$A$2:$Q$5001,5,FALSE)</f>
        <v>-13.654767290578841</v>
      </c>
      <c r="O4866" s="7">
        <f>VLOOKUP($A4866,'[1]Prices 23 nov'!$A$2:$Q$5001,6,FALSE)</f>
        <v>0.39342416921252299</v>
      </c>
      <c r="P4866" s="7">
        <f>VLOOKUP($A4866,'[1]Prices 23 nov'!$A$2:$Q$5001,7,FALSE)</f>
        <v>0.40035929522663599</v>
      </c>
      <c r="Q4866" s="7">
        <f>VLOOKUP($A4866,'[1]Prices 23 nov'!$A$2:$Q$5001,8,FALSE)</f>
        <v>0.34116511306086</v>
      </c>
      <c r="R4866" s="7">
        <f>VLOOKUP($A4866,'[1]Prices 23 nov'!$A$2:$Q$5001,9,FALSE)</f>
        <v>0.34441990279773899</v>
      </c>
      <c r="S4866" s="7">
        <f>VLOOKUP($A4866,'[1]Prices 23 nov'!$A$2:$Q$5001,10,FALSE)</f>
        <v>0.30439042049628301</v>
      </c>
      <c r="T4866" s="7">
        <f>VLOOKUP($A4866,'[1]Prices 23 nov'!$A$2:$Q$5001,11,FALSE)</f>
        <v>0.32635056365035098</v>
      </c>
      <c r="U4866" s="7">
        <f>VLOOKUP($A4866,'[1]Prices 23 nov'!$A$2:$Q$5001,12,FALSE)</f>
        <v>0.31864389952556499</v>
      </c>
      <c r="V4866" s="7">
        <f>VLOOKUP($A4866,'[1]Prices 23 nov'!$A$2:$Q$5001,13,FALSE)</f>
        <v>0.31610456873284698</v>
      </c>
      <c r="W4866" s="7">
        <f>VLOOKUP($A4866,'[1]Prices 23 nov'!$A$2:$Q$5001,14,FALSE)</f>
        <v>0.32385008659101511</v>
      </c>
      <c r="X4866" s="7">
        <f>VLOOKUP($A4866,'[1]Prices 23 nov'!$A$2:$Q$5001,15,FALSE)</f>
        <v>0.33935484336268501</v>
      </c>
      <c r="Y4866" s="7">
        <f>VLOOKUP($A4866,'[1]Prices 23 nov'!$A$2:$Q$5001,16,FALSE)</f>
        <v>0.29160538341733</v>
      </c>
      <c r="Z4866" s="7">
        <f>VLOOKUP($A4866,'[1]Prices 23 nov'!$A$2:$Q$5001,17,FALSE)</f>
        <v>0.304508264238184</v>
      </c>
    </row>
    <row r="4867" spans="1:26">
      <c r="A4867" s="4" t="s">
        <v>10204</v>
      </c>
      <c r="B4867" s="4" t="s">
        <v>10205</v>
      </c>
      <c r="C4867" s="5">
        <v>2835548928</v>
      </c>
      <c r="D4867" s="5">
        <v>4908</v>
      </c>
      <c r="E4867" s="6" t="s">
        <v>294</v>
      </c>
      <c r="F4867" s="4" t="s">
        <v>51</v>
      </c>
      <c r="G4867" s="4" t="s">
        <v>18</v>
      </c>
      <c r="H4867" s="4" t="s">
        <v>19</v>
      </c>
      <c r="I4867" s="4">
        <v>3.1666667461395264</v>
      </c>
      <c r="J4867" s="5">
        <v>38.733001708984375</v>
      </c>
      <c r="K4867" s="5">
        <v>14.450599670410156</v>
      </c>
      <c r="L4867" s="4" t="s">
        <v>20</v>
      </c>
      <c r="M4867" s="4" t="s">
        <v>659</v>
      </c>
      <c r="N4867" s="7">
        <f>VLOOKUP($A4867,'[1]Prices 23 nov'!$A$2:$Q$5001,5,FALSE)</f>
        <v>4.6298768676963808</v>
      </c>
      <c r="O4867" s="7">
        <f>VLOOKUP($A4867,'[1]Prices 23 nov'!$A$2:$Q$5001,6,FALSE)</f>
        <v>34.959999084472663</v>
      </c>
      <c r="P4867" s="7">
        <f>VLOOKUP($A4867,'[1]Prices 23 nov'!$A$2:$Q$5001,7,FALSE)</f>
        <v>36.889999389648438</v>
      </c>
      <c r="Q4867" s="7">
        <f>VLOOKUP($A4867,'[1]Prices 23 nov'!$A$2:$Q$5001,8,FALSE)</f>
        <v>31.569999694824219</v>
      </c>
      <c r="R4867" s="7">
        <f>VLOOKUP($A4867,'[1]Prices 23 nov'!$A$2:$Q$5001,9,FALSE)</f>
        <v>28.54000091552734</v>
      </c>
      <c r="S4867" s="7">
        <f>VLOOKUP($A4867,'[1]Prices 23 nov'!$A$2:$Q$5001,10,FALSE)</f>
        <v>18.29999923706055</v>
      </c>
      <c r="T4867" s="7">
        <f>VLOOKUP($A4867,'[1]Prices 23 nov'!$A$2:$Q$5001,11,FALSE)</f>
        <v>23.520000457763668</v>
      </c>
      <c r="U4867" s="7">
        <f>VLOOKUP($A4867,'[1]Prices 23 nov'!$A$2:$Q$5001,12,FALSE)</f>
        <v>28.010000228881839</v>
      </c>
      <c r="V4867" s="7">
        <f>VLOOKUP($A4867,'[1]Prices 23 nov'!$A$2:$Q$5001,13,FALSE)</f>
        <v>27.670000076293949</v>
      </c>
      <c r="W4867" s="7">
        <f>VLOOKUP($A4867,'[1]Prices 23 nov'!$A$2:$Q$5001,14,FALSE)</f>
        <v>28.45000076293945</v>
      </c>
      <c r="X4867" s="7">
        <f>VLOOKUP($A4867,'[1]Prices 23 nov'!$A$2:$Q$5001,15,FALSE)</f>
        <v>29.940000534057621</v>
      </c>
      <c r="Y4867" s="7">
        <f>VLOOKUP($A4867,'[1]Prices 23 nov'!$A$2:$Q$5001,16,FALSE)</f>
        <v>28.829999923706051</v>
      </c>
      <c r="Z4867" s="7">
        <f>VLOOKUP($A4867,'[1]Prices 23 nov'!$A$2:$Q$5001,17,FALSE)</f>
        <v>32.680000305175781</v>
      </c>
    </row>
    <row r="4868" spans="1:26">
      <c r="A4868" s="4" t="s">
        <v>10206</v>
      </c>
      <c r="B4868" s="4" t="s">
        <v>10207</v>
      </c>
      <c r="C4868" s="5">
        <v>2832805120</v>
      </c>
      <c r="D4868" s="5">
        <v>4909</v>
      </c>
      <c r="E4868" s="6" t="s">
        <v>16</v>
      </c>
      <c r="F4868" s="4" t="s">
        <v>141</v>
      </c>
      <c r="G4868" s="4" t="s">
        <v>142</v>
      </c>
      <c r="H4868" s="4" t="s">
        <v>143</v>
      </c>
      <c r="I4868" s="4">
        <v>4</v>
      </c>
      <c r="J4868" s="5">
        <v>48.882548739895391</v>
      </c>
      <c r="K4868" s="5">
        <v>15.18372583157702</v>
      </c>
      <c r="L4868" s="4" t="s">
        <v>2080</v>
      </c>
      <c r="M4868" s="4" t="s">
        <v>253</v>
      </c>
      <c r="N4868" s="7">
        <f>VLOOKUP($A4868,'[1]Prices 23 nov'!$A$2:$Q$5001,5,FALSE)</f>
        <v>19.889593860341499</v>
      </c>
      <c r="O4868" s="7">
        <f>VLOOKUP($A4868,'[1]Prices 23 nov'!$A$2:$Q$5001,6,FALSE)</f>
        <v>28.888481995090839</v>
      </c>
      <c r="P4868" s="7">
        <f>VLOOKUP($A4868,'[1]Prices 23 nov'!$A$2:$Q$5001,7,FALSE)</f>
        <v>25.74321094434708</v>
      </c>
      <c r="Q4868" s="7">
        <f>VLOOKUP($A4868,'[1]Prices 23 nov'!$A$2:$Q$5001,8,FALSE)</f>
        <v>16.941198741085831</v>
      </c>
      <c r="R4868" s="7">
        <f>VLOOKUP($A4868,'[1]Prices 23 nov'!$A$2:$Q$5001,9,FALSE)</f>
        <v>21.44580638688058</v>
      </c>
      <c r="S4868" s="7">
        <f>VLOOKUP($A4868,'[1]Prices 23 nov'!$A$2:$Q$5001,10,FALSE)</f>
        <v>20.51736990083009</v>
      </c>
      <c r="T4868" s="7">
        <f>VLOOKUP($A4868,'[1]Prices 23 nov'!$A$2:$Q$5001,11,FALSE)</f>
        <v>29.687205934897069</v>
      </c>
      <c r="U4868" s="7">
        <f>VLOOKUP($A4868,'[1]Prices 23 nov'!$A$2:$Q$5001,12,FALSE)</f>
        <v>31.325523890554901</v>
      </c>
      <c r="V4868" s="7">
        <f>VLOOKUP($A4868,'[1]Prices 23 nov'!$A$2:$Q$5001,13,FALSE)</f>
        <v>33.37367435451597</v>
      </c>
      <c r="W4868" s="7">
        <f>VLOOKUP($A4868,'[1]Prices 23 nov'!$A$2:$Q$5001,14,FALSE)</f>
        <v>39.777549300342798</v>
      </c>
      <c r="X4868" s="7">
        <f>VLOOKUP($A4868,'[1]Prices 23 nov'!$A$2:$Q$5001,15,FALSE)</f>
        <v>38.436144287697971</v>
      </c>
      <c r="Y4868" s="7">
        <f>VLOOKUP($A4868,'[1]Prices 23 nov'!$A$2:$Q$5001,16,FALSE)</f>
        <v>45.286592356860638</v>
      </c>
      <c r="Z4868" s="7">
        <f>VLOOKUP($A4868,'[1]Prices 23 nov'!$A$2:$Q$5001,17,FALSE)</f>
        <v>29.089174326509241</v>
      </c>
    </row>
    <row r="4869" spans="1:26">
      <c r="A4869" s="4" t="s">
        <v>10208</v>
      </c>
      <c r="B4869" s="4" t="s">
        <v>10209</v>
      </c>
      <c r="C4869" s="5">
        <v>2830080000</v>
      </c>
      <c r="D4869" s="5">
        <v>4910</v>
      </c>
      <c r="E4869" s="6" t="s">
        <v>105</v>
      </c>
      <c r="F4869" s="4" t="s">
        <v>106</v>
      </c>
      <c r="G4869" s="4" t="s">
        <v>18</v>
      </c>
      <c r="H4869" s="4" t="s">
        <v>19</v>
      </c>
      <c r="I4869" s="4">
        <v>0</v>
      </c>
      <c r="J4869" s="5">
        <v>30.329999923706055</v>
      </c>
      <c r="K4869" s="5">
        <v>19.739999771118164</v>
      </c>
      <c r="L4869" s="4" t="s">
        <v>41</v>
      </c>
      <c r="M4869" s="4" t="s">
        <v>150</v>
      </c>
      <c r="N4869" s="7">
        <f>VLOOKUP($A4869,'[1]Prices 23 nov'!$A$2:$Q$5001,5,FALSE)</f>
        <v>2.8738708437740619</v>
      </c>
      <c r="O4869" s="7">
        <f>VLOOKUP($A4869,'[1]Prices 23 nov'!$A$2:$Q$5001,6,FALSE)</f>
        <v>28.579999923706051</v>
      </c>
      <c r="P4869" s="7">
        <f>VLOOKUP($A4869,'[1]Prices 23 nov'!$A$2:$Q$5001,7,FALSE)</f>
        <v>29.579999923706051</v>
      </c>
      <c r="Q4869" s="7">
        <f>VLOOKUP($A4869,'[1]Prices 23 nov'!$A$2:$Q$5001,8,FALSE)</f>
        <v>29.89999961853027</v>
      </c>
      <c r="R4869" s="7">
        <f>VLOOKUP($A4869,'[1]Prices 23 nov'!$A$2:$Q$5001,9,FALSE)</f>
        <v>29.489999771118161</v>
      </c>
      <c r="S4869" s="7">
        <f>VLOOKUP($A4869,'[1]Prices 23 nov'!$A$2:$Q$5001,10,FALSE)</f>
        <v>22.75</v>
      </c>
      <c r="T4869" s="7">
        <f>VLOOKUP($A4869,'[1]Prices 23 nov'!$A$2:$Q$5001,11,FALSE)</f>
        <v>24.39999961853027</v>
      </c>
      <c r="U4869" s="7">
        <f>VLOOKUP($A4869,'[1]Prices 23 nov'!$A$2:$Q$5001,12,FALSE)</f>
        <v>25.85000038146973</v>
      </c>
      <c r="V4869" s="7">
        <f>VLOOKUP($A4869,'[1]Prices 23 nov'!$A$2:$Q$5001,13,FALSE)</f>
        <v>26.879999160766602</v>
      </c>
      <c r="W4869" s="7">
        <f>VLOOKUP($A4869,'[1]Prices 23 nov'!$A$2:$Q$5001,14,FALSE)</f>
        <v>27.870000839233398</v>
      </c>
      <c r="X4869" s="7">
        <f>VLOOKUP($A4869,'[1]Prices 23 nov'!$A$2:$Q$5001,15,FALSE)</f>
        <v>28.180000305175781</v>
      </c>
      <c r="Y4869" s="7">
        <f>VLOOKUP($A4869,'[1]Prices 23 nov'!$A$2:$Q$5001,16,FALSE)</f>
        <v>27.180000305175781</v>
      </c>
      <c r="Z4869" s="7">
        <f>VLOOKUP($A4869,'[1]Prices 23 nov'!$A$2:$Q$5001,17,FALSE)</f>
        <v>26.879999160766602</v>
      </c>
    </row>
    <row r="4870" spans="1:26">
      <c r="A4870" s="4" t="s">
        <v>10210</v>
      </c>
      <c r="B4870" s="4" t="s">
        <v>10211</v>
      </c>
      <c r="C4870" s="5">
        <v>2829157376</v>
      </c>
      <c r="D4870" s="5">
        <v>4911</v>
      </c>
      <c r="E4870" s="6" t="s">
        <v>16</v>
      </c>
      <c r="F4870" s="4" t="s">
        <v>242</v>
      </c>
      <c r="G4870" s="4" t="s">
        <v>46</v>
      </c>
      <c r="H4870" s="4" t="s">
        <v>102</v>
      </c>
      <c r="I4870" s="4">
        <v>1</v>
      </c>
      <c r="J4870" s="5">
        <v>0.94943003330660702</v>
      </c>
      <c r="K4870" s="5">
        <v>0.34041472481929602</v>
      </c>
      <c r="L4870" s="4" t="s">
        <v>3001</v>
      </c>
      <c r="M4870" s="4" t="s">
        <v>649</v>
      </c>
      <c r="N4870" s="7">
        <f>VLOOKUP($A4870,'[1]Prices 23 nov'!$A$2:$Q$5001,5,FALSE)</f>
        <v>-45.675267969452307</v>
      </c>
      <c r="O4870" s="7">
        <f>VLOOKUP($A4870,'[1]Prices 23 nov'!$A$2:$Q$5001,6,FALSE)</f>
        <v>0.89497537789289106</v>
      </c>
      <c r="P4870" s="7">
        <f>VLOOKUP($A4870,'[1]Prices 23 nov'!$A$2:$Q$5001,7,FALSE)</f>
        <v>0.84872328086873905</v>
      </c>
      <c r="Q4870" s="7">
        <f>VLOOKUP($A4870,'[1]Prices 23 nov'!$A$2:$Q$5001,8,FALSE)</f>
        <v>0.7548244941677501</v>
      </c>
      <c r="R4870" s="7">
        <f>VLOOKUP($A4870,'[1]Prices 23 nov'!$A$2:$Q$5001,9,FALSE)</f>
        <v>0.81454989575650005</v>
      </c>
      <c r="S4870" s="7">
        <f>VLOOKUP($A4870,'[1]Prices 23 nov'!$A$2:$Q$5001,10,FALSE)</f>
        <v>0.43521127043265712</v>
      </c>
      <c r="T4870" s="7">
        <f>VLOOKUP($A4870,'[1]Prices 23 nov'!$A$2:$Q$5001,11,FALSE)</f>
        <v>0.35677375046583398</v>
      </c>
      <c r="U4870" s="7">
        <f>VLOOKUP($A4870,'[1]Prices 23 nov'!$A$2:$Q$5001,12,FALSE)</f>
        <v>0.37178373482663601</v>
      </c>
      <c r="V4870" s="7">
        <f>VLOOKUP($A4870,'[1]Prices 23 nov'!$A$2:$Q$5001,13,FALSE)</f>
        <v>0.36916547423963703</v>
      </c>
      <c r="W4870" s="7">
        <f>VLOOKUP($A4870,'[1]Prices 23 nov'!$A$2:$Q$5001,14,FALSE)</f>
        <v>0.44550128581425602</v>
      </c>
      <c r="X4870" s="7">
        <f>VLOOKUP($A4870,'[1]Prices 23 nov'!$A$2:$Q$5001,15,FALSE)</f>
        <v>0.63267038951994403</v>
      </c>
      <c r="Y4870" s="7">
        <f>VLOOKUP($A4870,'[1]Prices 23 nov'!$A$2:$Q$5001,16,FALSE)</f>
        <v>0.55661906476725409</v>
      </c>
      <c r="Z4870" s="7">
        <f>VLOOKUP($A4870,'[1]Prices 23 nov'!$A$2:$Q$5001,17,FALSE)</f>
        <v>0.52455392665199707</v>
      </c>
    </row>
    <row r="4871" spans="1:26">
      <c r="A4871" s="4" t="s">
        <v>10212</v>
      </c>
      <c r="B4871" s="4" t="s">
        <v>10213</v>
      </c>
      <c r="C4871" s="5">
        <v>2828727552</v>
      </c>
      <c r="D4871" s="5">
        <v>4912</v>
      </c>
      <c r="E4871" s="6" t="s">
        <v>34</v>
      </c>
      <c r="F4871" s="4" t="s">
        <v>992</v>
      </c>
      <c r="G4871" s="4" t="s">
        <v>495</v>
      </c>
      <c r="H4871" s="4" t="s">
        <v>993</v>
      </c>
      <c r="I4871" s="4">
        <v>4.2727274894714355</v>
      </c>
      <c r="J4871" s="5">
        <v>0.7555196738720541</v>
      </c>
      <c r="K4871" s="5">
        <v>0.54171556567941703</v>
      </c>
      <c r="L4871" s="4" t="s">
        <v>64</v>
      </c>
      <c r="M4871" s="4" t="s">
        <v>867</v>
      </c>
      <c r="N4871" s="7">
        <f>VLOOKUP($A4871,'[1]Prices 23 nov'!$A$2:$Q$5001,5,FALSE)</f>
        <v>6.394056671134174</v>
      </c>
      <c r="O4871" s="7">
        <f>VLOOKUP($A4871,'[1]Prices 23 nov'!$A$2:$Q$5001,6,FALSE)</f>
        <v>0.6806205867422831</v>
      </c>
      <c r="P4871" s="7">
        <f>VLOOKUP($A4871,'[1]Prices 23 nov'!$A$2:$Q$5001,7,FALSE)</f>
        <v>0.70187164133032809</v>
      </c>
      <c r="Q4871" s="7">
        <f>VLOOKUP($A4871,'[1]Prices 23 nov'!$A$2:$Q$5001,8,FALSE)</f>
        <v>0.73781870145307904</v>
      </c>
      <c r="R4871" s="7">
        <f>VLOOKUP($A4871,'[1]Prices 23 nov'!$A$2:$Q$5001,9,FALSE)</f>
        <v>0.698293897244184</v>
      </c>
      <c r="S4871" s="7">
        <f>VLOOKUP($A4871,'[1]Prices 23 nov'!$A$2:$Q$5001,10,FALSE)</f>
        <v>0.61281336452303503</v>
      </c>
      <c r="T4871" s="7">
        <f>VLOOKUP($A4871,'[1]Prices 23 nov'!$A$2:$Q$5001,11,FALSE)</f>
        <v>0.70611494779586803</v>
      </c>
      <c r="U4871" s="7">
        <f>VLOOKUP($A4871,'[1]Prices 23 nov'!$A$2:$Q$5001,12,FALSE)</f>
        <v>0.72432891444918801</v>
      </c>
      <c r="V4871" s="7">
        <f>VLOOKUP($A4871,'[1]Prices 23 nov'!$A$2:$Q$5001,13,FALSE)</f>
        <v>0.69957666915689709</v>
      </c>
      <c r="W4871" s="7">
        <f>VLOOKUP($A4871,'[1]Prices 23 nov'!$A$2:$Q$5001,14,FALSE)</f>
        <v>0.69378856549176904</v>
      </c>
      <c r="X4871" s="7">
        <f>VLOOKUP($A4871,'[1]Prices 23 nov'!$A$2:$Q$5001,15,FALSE)</f>
        <v>0.71307804065128311</v>
      </c>
      <c r="Y4871" s="7">
        <f>VLOOKUP($A4871,'[1]Prices 23 nov'!$A$2:$Q$5001,16,FALSE)</f>
        <v>0.71900221793509911</v>
      </c>
      <c r="Z4871" s="7">
        <f>VLOOKUP($A4871,'[1]Prices 23 nov'!$A$2:$Q$5001,17,FALSE)</f>
        <v>0.69871229917657007</v>
      </c>
    </row>
    <row r="4872" spans="1:26">
      <c r="A4872" s="4" t="s">
        <v>10214</v>
      </c>
      <c r="B4872" s="4" t="s">
        <v>10215</v>
      </c>
      <c r="C4872" s="5">
        <v>2827697664</v>
      </c>
      <c r="D4872" s="5">
        <v>4913</v>
      </c>
      <c r="E4872" s="6" t="s">
        <v>329</v>
      </c>
      <c r="F4872" s="4" t="s">
        <v>141</v>
      </c>
      <c r="G4872" s="4" t="s">
        <v>142</v>
      </c>
      <c r="H4872" s="4" t="s">
        <v>143</v>
      </c>
      <c r="I4872" s="4">
        <v>4.7777776718139648</v>
      </c>
      <c r="J4872" s="5">
        <v>32.288698955365618</v>
      </c>
      <c r="K4872" s="5">
        <v>17.782785038305544</v>
      </c>
      <c r="L4872" s="4" t="s">
        <v>168</v>
      </c>
      <c r="M4872" s="4" t="s">
        <v>668</v>
      </c>
      <c r="N4872" s="7">
        <f>VLOOKUP($A4872,'[1]Prices 23 nov'!$A$2:$Q$5001,5,FALSE)</f>
        <v>1.6610836075455331</v>
      </c>
      <c r="O4872" s="7">
        <f>VLOOKUP($A4872,'[1]Prices 23 nov'!$A$2:$Q$5001,6,FALSE)</f>
        <v>30.218269261531528</v>
      </c>
      <c r="P4872" s="7">
        <f>VLOOKUP($A4872,'[1]Prices 23 nov'!$A$2:$Q$5001,7,FALSE)</f>
        <v>30.09663918055594</v>
      </c>
      <c r="Q4872" s="7">
        <f>VLOOKUP($A4872,'[1]Prices 23 nov'!$A$2:$Q$5001,8,FALSE)</f>
        <v>27.164811886847019</v>
      </c>
      <c r="R4872" s="7">
        <f>VLOOKUP($A4872,'[1]Prices 23 nov'!$A$2:$Q$5001,9,FALSE)</f>
        <v>25.176318791694939</v>
      </c>
      <c r="S4872" s="7">
        <f>VLOOKUP($A4872,'[1]Prices 23 nov'!$A$2:$Q$5001,10,FALSE)</f>
        <v>20.237205541692671</v>
      </c>
      <c r="T4872" s="7">
        <f>VLOOKUP($A4872,'[1]Prices 23 nov'!$A$2:$Q$5001,11,FALSE)</f>
        <v>24.03071622364223</v>
      </c>
      <c r="U4872" s="7">
        <f>VLOOKUP($A4872,'[1]Prices 23 nov'!$A$2:$Q$5001,12,FALSE)</f>
        <v>24.846624735742811</v>
      </c>
      <c r="V4872" s="7">
        <f>VLOOKUP($A4872,'[1]Prices 23 nov'!$A$2:$Q$5001,13,FALSE)</f>
        <v>24.15751323569566</v>
      </c>
      <c r="W4872" s="7">
        <f>VLOOKUP($A4872,'[1]Prices 23 nov'!$A$2:$Q$5001,14,FALSE)</f>
        <v>24.234142002649609</v>
      </c>
      <c r="X4872" s="7">
        <f>VLOOKUP($A4872,'[1]Prices 23 nov'!$A$2:$Q$5001,15,FALSE)</f>
        <v>28.287115759216249</v>
      </c>
      <c r="Y4872" s="7">
        <f>VLOOKUP($A4872,'[1]Prices 23 nov'!$A$2:$Q$5001,16,FALSE)</f>
        <v>30.270013092085719</v>
      </c>
      <c r="Z4872" s="7">
        <f>VLOOKUP($A4872,'[1]Prices 23 nov'!$A$2:$Q$5001,17,FALSE)</f>
        <v>30.567476628348231</v>
      </c>
    </row>
    <row r="4873" spans="1:26">
      <c r="A4873" s="4" t="s">
        <v>10216</v>
      </c>
      <c r="B4873" s="4" t="s">
        <v>10217</v>
      </c>
      <c r="C4873" s="5">
        <v>2827493888</v>
      </c>
      <c r="D4873" s="5">
        <v>4914</v>
      </c>
      <c r="E4873" s="6" t="s">
        <v>294</v>
      </c>
      <c r="F4873" s="4" t="s">
        <v>45</v>
      </c>
      <c r="G4873" s="4" t="s">
        <v>46</v>
      </c>
      <c r="H4873" s="4" t="s">
        <v>47</v>
      </c>
      <c r="I4873" s="4">
        <v>5</v>
      </c>
      <c r="J4873" s="5">
        <v>1.1470228170211931</v>
      </c>
      <c r="K4873" s="5">
        <v>0.83028894055131208</v>
      </c>
      <c r="L4873" s="4" t="s">
        <v>74</v>
      </c>
      <c r="M4873" s="4" t="s">
        <v>340</v>
      </c>
      <c r="N4873" s="7">
        <f>VLOOKUP($A4873,'[1]Prices 23 nov'!$A$2:$Q$5001,5,FALSE)</f>
        <v>-1.112655397348927</v>
      </c>
      <c r="O4873" s="7">
        <f>VLOOKUP($A4873,'[1]Prices 23 nov'!$A$2:$Q$5001,6,FALSE)</f>
        <v>0.91330614190555803</v>
      </c>
      <c r="P4873" s="7">
        <f>VLOOKUP($A4873,'[1]Prices 23 nov'!$A$2:$Q$5001,7,FALSE)</f>
        <v>1.000898299254473</v>
      </c>
      <c r="Q4873" s="7">
        <f>VLOOKUP($A4873,'[1]Prices 23 nov'!$A$2:$Q$5001,8,FALSE)</f>
        <v>0.91277759117355106</v>
      </c>
      <c r="R4873" s="7">
        <f>VLOOKUP($A4873,'[1]Prices 23 nov'!$A$2:$Q$5001,9,FALSE)</f>
        <v>0.94458439912654102</v>
      </c>
      <c r="S4873" s="7">
        <f>VLOOKUP($A4873,'[1]Prices 23 nov'!$A$2:$Q$5001,10,FALSE)</f>
        <v>1.075684858571663</v>
      </c>
      <c r="T4873" s="7">
        <f>VLOOKUP($A4873,'[1]Prices 23 nov'!$A$2:$Q$5001,11,FALSE)</f>
        <v>1.10030444753852</v>
      </c>
      <c r="U4873" s="7">
        <f>VLOOKUP($A4873,'[1]Prices 23 nov'!$A$2:$Q$5001,12,FALSE)</f>
        <v>1.0578461073149441</v>
      </c>
      <c r="V4873" s="7">
        <f>VLOOKUP($A4873,'[1]Prices 23 nov'!$A$2:$Q$5001,13,FALSE)</f>
        <v>1.0308879112931779</v>
      </c>
      <c r="W4873" s="7">
        <f>VLOOKUP($A4873,'[1]Prices 23 nov'!$A$2:$Q$5001,14,FALSE)</f>
        <v>1.099284022504321</v>
      </c>
      <c r="X4873" s="7">
        <f>VLOOKUP($A4873,'[1]Prices 23 nov'!$A$2:$Q$5001,15,FALSE)</f>
        <v>1.0309676816771121</v>
      </c>
      <c r="Y4873" s="7">
        <f>VLOOKUP($A4873,'[1]Prices 23 nov'!$A$2:$Q$5001,16,FALSE)</f>
        <v>1.0348120877708309</v>
      </c>
      <c r="Z4873" s="7">
        <f>VLOOKUP($A4873,'[1]Prices 23 nov'!$A$2:$Q$5001,17,FALSE)</f>
        <v>0.95352378478498412</v>
      </c>
    </row>
    <row r="4874" spans="1:26">
      <c r="A4874" s="4" t="s">
        <v>10218</v>
      </c>
      <c r="B4874" s="4" t="s">
        <v>10219</v>
      </c>
      <c r="C4874" s="5">
        <v>2825657600</v>
      </c>
      <c r="D4874" s="5">
        <v>4915</v>
      </c>
      <c r="E4874" s="6" t="s">
        <v>294</v>
      </c>
      <c r="F4874" s="4" t="s">
        <v>141</v>
      </c>
      <c r="G4874" s="4" t="s">
        <v>142</v>
      </c>
      <c r="H4874" s="4" t="s">
        <v>143</v>
      </c>
      <c r="I4874" s="4">
        <v>3.2857143878936768</v>
      </c>
      <c r="J4874" s="5">
        <v>29.729235272594224</v>
      </c>
      <c r="K4874" s="5">
        <v>14.601171698963498</v>
      </c>
      <c r="L4874" s="4" t="s">
        <v>64</v>
      </c>
      <c r="M4874" s="4" t="s">
        <v>337</v>
      </c>
      <c r="N4874" s="7">
        <f>VLOOKUP($A4874,'[1]Prices 23 nov'!$A$2:$Q$5001,5,FALSE)</f>
        <v>-23.179403708718699</v>
      </c>
      <c r="O4874" s="7">
        <f>VLOOKUP($A4874,'[1]Prices 23 nov'!$A$2:$Q$5001,6,FALSE)</f>
        <v>29.026046195067469</v>
      </c>
      <c r="P4874" s="7">
        <f>VLOOKUP($A4874,'[1]Prices 23 nov'!$A$2:$Q$5001,7,FALSE)</f>
        <v>28.808098053559661</v>
      </c>
      <c r="Q4874" s="7">
        <f>VLOOKUP($A4874,'[1]Prices 23 nov'!$A$2:$Q$5001,8,FALSE)</f>
        <v>26.198583821766078</v>
      </c>
      <c r="R4874" s="7">
        <f>VLOOKUP($A4874,'[1]Prices 23 nov'!$A$2:$Q$5001,9,FALSE)</f>
        <v>21.984039519913491</v>
      </c>
      <c r="S4874" s="7">
        <f>VLOOKUP($A4874,'[1]Prices 23 nov'!$A$2:$Q$5001,10,FALSE)</f>
        <v>17.977213044650849</v>
      </c>
      <c r="T4874" s="7">
        <f>VLOOKUP($A4874,'[1]Prices 23 nov'!$A$2:$Q$5001,11,FALSE)</f>
        <v>20.687393662519749</v>
      </c>
      <c r="U4874" s="7">
        <f>VLOOKUP($A4874,'[1]Prices 23 nov'!$A$2:$Q$5001,12,FALSE)</f>
        <v>22.745862599462271</v>
      </c>
      <c r="V4874" s="7">
        <f>VLOOKUP($A4874,'[1]Prices 23 nov'!$A$2:$Q$5001,13,FALSE)</f>
        <v>21.46713892929256</v>
      </c>
      <c r="W4874" s="7">
        <f>VLOOKUP($A4874,'[1]Prices 23 nov'!$A$2:$Q$5001,14,FALSE)</f>
        <v>20.53916585911065</v>
      </c>
      <c r="X4874" s="7">
        <f>VLOOKUP($A4874,'[1]Prices 23 nov'!$A$2:$Q$5001,15,FALSE)</f>
        <v>22.40143378730863</v>
      </c>
      <c r="Y4874" s="7">
        <f>VLOOKUP($A4874,'[1]Prices 23 nov'!$A$2:$Q$5001,16,FALSE)</f>
        <v>23.13595366850495</v>
      </c>
      <c r="Z4874" s="7">
        <f>VLOOKUP($A4874,'[1]Prices 23 nov'!$A$2:$Q$5001,17,FALSE)</f>
        <v>22.470194987952709</v>
      </c>
    </row>
    <row r="4875" spans="1:26">
      <c r="A4875" s="4" t="s">
        <v>10220</v>
      </c>
      <c r="B4875" s="4" t="s">
        <v>10221</v>
      </c>
      <c r="C4875" s="5">
        <v>2824086528</v>
      </c>
      <c r="D4875" s="5">
        <v>4916</v>
      </c>
      <c r="E4875" s="6" t="s">
        <v>70</v>
      </c>
      <c r="F4875" s="4" t="s">
        <v>242</v>
      </c>
      <c r="G4875" s="4" t="s">
        <v>46</v>
      </c>
      <c r="H4875" s="4" t="s">
        <v>102</v>
      </c>
      <c r="I4875" s="4" t="e">
        <v>#N/A</v>
      </c>
      <c r="J4875" s="5">
        <v>1.9690683679171661</v>
      </c>
      <c r="K4875" s="5">
        <v>0.99068173077298105</v>
      </c>
      <c r="L4875" s="4" t="s">
        <v>1396</v>
      </c>
      <c r="M4875" s="4" t="s">
        <v>56</v>
      </c>
      <c r="N4875" s="7">
        <f>VLOOKUP($A4875,'[1]Prices 23 nov'!$A$2:$Q$5001,5,FALSE)</f>
        <v>45.079939090843148</v>
      </c>
      <c r="O4875" s="7">
        <f>VLOOKUP($A4875,'[1]Prices 23 nov'!$A$2:$Q$5001,6,FALSE)</f>
        <v>1.302686354776398</v>
      </c>
      <c r="P4875" s="7">
        <f>VLOOKUP($A4875,'[1]Prices 23 nov'!$A$2:$Q$5001,7,FALSE)</f>
        <v>1.509320153382703</v>
      </c>
      <c r="Q4875" s="7">
        <f>VLOOKUP($A4875,'[1]Prices 23 nov'!$A$2:$Q$5001,8,FALSE)</f>
        <v>1.237627226702287</v>
      </c>
      <c r="R4875" s="7">
        <f>VLOOKUP($A4875,'[1]Prices 23 nov'!$A$2:$Q$5001,9,FALSE)</f>
        <v>1.3317244805875821</v>
      </c>
      <c r="S4875" s="7">
        <f>VLOOKUP($A4875,'[1]Prices 23 nov'!$A$2:$Q$5001,10,FALSE)</f>
        <v>1.129577567976128</v>
      </c>
      <c r="T4875" s="7">
        <f>VLOOKUP($A4875,'[1]Prices 23 nov'!$A$2:$Q$5001,11,FALSE)</f>
        <v>1.109962809231092</v>
      </c>
      <c r="U4875" s="7">
        <f>VLOOKUP($A4875,'[1]Prices 23 nov'!$A$2:$Q$5001,12,FALSE)</f>
        <v>1.0129352418279041</v>
      </c>
      <c r="V4875" s="7">
        <f>VLOOKUP($A4875,'[1]Prices 23 nov'!$A$2:$Q$5001,13,FALSE)</f>
        <v>1.0721357774110629</v>
      </c>
      <c r="W4875" s="7">
        <f>VLOOKUP($A4875,'[1]Prices 23 nov'!$A$2:$Q$5001,14,FALSE)</f>
        <v>1.594350330980788</v>
      </c>
      <c r="X4875" s="7">
        <f>VLOOKUP($A4875,'[1]Prices 23 nov'!$A$2:$Q$5001,15,FALSE)</f>
        <v>1.480624344136686</v>
      </c>
      <c r="Y4875" s="7">
        <f>VLOOKUP($A4875,'[1]Prices 23 nov'!$A$2:$Q$5001,16,FALSE)</f>
        <v>1.326756068495172</v>
      </c>
      <c r="Z4875" s="7">
        <f>VLOOKUP($A4875,'[1]Prices 23 nov'!$A$2:$Q$5001,17,FALSE)</f>
        <v>1.558717273483353</v>
      </c>
    </row>
    <row r="4876" spans="1:26">
      <c r="A4876" s="4" t="s">
        <v>10222</v>
      </c>
      <c r="B4876" s="4" t="s">
        <v>10223</v>
      </c>
      <c r="C4876" s="5">
        <v>2823415808</v>
      </c>
      <c r="D4876" s="5">
        <v>4917</v>
      </c>
      <c r="E4876" s="6" t="s">
        <v>70</v>
      </c>
      <c r="F4876" s="4" t="s">
        <v>3077</v>
      </c>
      <c r="G4876" s="4" t="s">
        <v>3078</v>
      </c>
      <c r="H4876" s="4" t="s">
        <v>3079</v>
      </c>
      <c r="I4876" s="4">
        <v>4.125</v>
      </c>
      <c r="J4876" s="5">
        <v>18.225421092162488</v>
      </c>
      <c r="K4876" s="5">
        <v>10.856599747300001</v>
      </c>
      <c r="L4876" s="4" t="s">
        <v>168</v>
      </c>
      <c r="M4876" s="4" t="s">
        <v>245</v>
      </c>
      <c r="N4876" s="7">
        <f>VLOOKUP($A4876,'[1]Prices 23 nov'!$A$2:$Q$5001,5,FALSE)</f>
        <v>12.618656125164531</v>
      </c>
      <c r="O4876" s="7">
        <f>VLOOKUP($A4876,'[1]Prices 23 nov'!$A$2:$Q$5001,6,FALSE)</f>
        <v>14.88271019104957</v>
      </c>
      <c r="P4876" s="7">
        <f>VLOOKUP($A4876,'[1]Prices 23 nov'!$A$2:$Q$5001,7,FALSE)</f>
        <v>16.32024946808815</v>
      </c>
      <c r="Q4876" s="7">
        <f>VLOOKUP($A4876,'[1]Prices 23 nov'!$A$2:$Q$5001,8,FALSE)</f>
        <v>15.054129149312979</v>
      </c>
      <c r="R4876" s="7">
        <f>VLOOKUP($A4876,'[1]Prices 23 nov'!$A$2:$Q$5001,9,FALSE)</f>
        <v>14.977786485827441</v>
      </c>
      <c r="S4876" s="7">
        <f>VLOOKUP($A4876,'[1]Prices 23 nov'!$A$2:$Q$5001,10,FALSE)</f>
        <v>13.246845328407289</v>
      </c>
      <c r="T4876" s="7">
        <f>VLOOKUP($A4876,'[1]Prices 23 nov'!$A$2:$Q$5001,11,FALSE)</f>
        <v>13.563199384498599</v>
      </c>
      <c r="U4876" s="7">
        <f>VLOOKUP($A4876,'[1]Prices 23 nov'!$A$2:$Q$5001,12,FALSE)</f>
        <v>13.820399880409241</v>
      </c>
      <c r="V4876" s="7">
        <f>VLOOKUP($A4876,'[1]Prices 23 nov'!$A$2:$Q$5001,13,FALSE)</f>
        <v>13.96872333734132</v>
      </c>
      <c r="W4876" s="7">
        <f>VLOOKUP($A4876,'[1]Prices 23 nov'!$A$2:$Q$5001,14,FALSE)</f>
        <v>14.304155249686231</v>
      </c>
      <c r="X4876" s="7">
        <f>VLOOKUP($A4876,'[1]Prices 23 nov'!$A$2:$Q$5001,15,FALSE)</f>
        <v>15.809806091494581</v>
      </c>
      <c r="Y4876" s="7">
        <f>VLOOKUP($A4876,'[1]Prices 23 nov'!$A$2:$Q$5001,16,FALSE)</f>
        <v>16.18787996797084</v>
      </c>
      <c r="Z4876" s="7">
        <f>VLOOKUP($A4876,'[1]Prices 23 nov'!$A$2:$Q$5001,17,FALSE)</f>
        <v>17.006780365796089</v>
      </c>
    </row>
    <row r="4877" spans="1:26">
      <c r="A4877" s="4" t="s">
        <v>10224</v>
      </c>
      <c r="B4877" s="4" t="s">
        <v>10225</v>
      </c>
      <c r="C4877" s="5">
        <v>2823084288</v>
      </c>
      <c r="D4877" s="5">
        <v>4918</v>
      </c>
      <c r="E4877" s="6" t="s">
        <v>34</v>
      </c>
      <c r="F4877" s="4" t="s">
        <v>101</v>
      </c>
      <c r="G4877" s="4" t="s">
        <v>46</v>
      </c>
      <c r="H4877" s="4" t="s">
        <v>102</v>
      </c>
      <c r="I4877" s="4">
        <v>5</v>
      </c>
      <c r="J4877" s="5">
        <v>3.7851409883319622</v>
      </c>
      <c r="K4877" s="5">
        <v>2.400095565343932</v>
      </c>
      <c r="L4877" s="4" t="s">
        <v>790</v>
      </c>
      <c r="M4877" s="4" t="s">
        <v>500</v>
      </c>
      <c r="N4877" s="7">
        <f>VLOOKUP($A4877,'[1]Prices 23 nov'!$A$2:$Q$5001,5,FALSE)</f>
        <v>-10.036109606671159</v>
      </c>
      <c r="O4877" s="7">
        <f>VLOOKUP($A4877,'[1]Prices 23 nov'!$A$2:$Q$5001,6,FALSE)</f>
        <v>2.639466976115926</v>
      </c>
      <c r="P4877" s="7">
        <f>VLOOKUP($A4877,'[1]Prices 23 nov'!$A$2:$Q$5001,7,FALSE)</f>
        <v>2.8420025277625882</v>
      </c>
      <c r="Q4877" s="7">
        <f>VLOOKUP($A4877,'[1]Prices 23 nov'!$A$2:$Q$5001,8,FALSE)</f>
        <v>2.723064989165636</v>
      </c>
      <c r="R4877" s="7">
        <f>VLOOKUP($A4877,'[1]Prices 23 nov'!$A$2:$Q$5001,9,FALSE)</f>
        <v>3.044146824311611</v>
      </c>
      <c r="S4877" s="7">
        <f>VLOOKUP($A4877,'[1]Prices 23 nov'!$A$2:$Q$5001,10,FALSE)</f>
        <v>2.5605635110215421</v>
      </c>
      <c r="T4877" s="7">
        <f>VLOOKUP($A4877,'[1]Prices 23 nov'!$A$2:$Q$5001,11,FALSE)</f>
        <v>3.039655649008409</v>
      </c>
      <c r="U4877" s="7">
        <f>VLOOKUP($A4877,'[1]Prices 23 nov'!$A$2:$Q$5001,12,FALSE)</f>
        <v>2.7610202835985551</v>
      </c>
      <c r="V4877" s="7">
        <f>VLOOKUP($A4877,'[1]Prices 23 nov'!$A$2:$Q$5001,13,FALSE)</f>
        <v>2.999999879446023</v>
      </c>
      <c r="W4877" s="7">
        <f>VLOOKUP($A4877,'[1]Prices 23 nov'!$A$2:$Q$5001,14,FALSE)</f>
        <v>3.0339928256529451</v>
      </c>
      <c r="X4877" s="7">
        <f>VLOOKUP($A4877,'[1]Prices 23 nov'!$A$2:$Q$5001,15,FALSE)</f>
        <v>2.933423109479008</v>
      </c>
      <c r="Y4877" s="7">
        <f>VLOOKUP($A4877,'[1]Prices 23 nov'!$A$2:$Q$5001,16,FALSE)</f>
        <v>2.730084139813016</v>
      </c>
      <c r="Z4877" s="7">
        <f>VLOOKUP($A4877,'[1]Prices 23 nov'!$A$2:$Q$5001,17,FALSE)</f>
        <v>2.4673462884945252</v>
      </c>
    </row>
    <row r="4878" spans="1:26">
      <c r="A4878" s="4" t="s">
        <v>10226</v>
      </c>
      <c r="B4878" s="4" t="s">
        <v>10227</v>
      </c>
      <c r="C4878" s="5">
        <v>2819581696</v>
      </c>
      <c r="D4878" s="5">
        <v>4919</v>
      </c>
      <c r="E4878" s="6" t="s">
        <v>329</v>
      </c>
      <c r="F4878" s="4" t="s">
        <v>6227</v>
      </c>
      <c r="G4878" s="4" t="s">
        <v>689</v>
      </c>
      <c r="H4878" s="4" t="s">
        <v>6228</v>
      </c>
      <c r="I4878" s="4">
        <v>3.6666667461395264</v>
      </c>
      <c r="J4878" s="5">
        <v>0.75750448623300504</v>
      </c>
      <c r="K4878" s="5">
        <v>0.22030071046979102</v>
      </c>
      <c r="L4878" s="4" t="s">
        <v>64</v>
      </c>
      <c r="M4878" s="4" t="s">
        <v>790</v>
      </c>
      <c r="N4878" s="7">
        <f>VLOOKUP($A4878,'[1]Prices 23 nov'!$A$2:$Q$5001,5,FALSE)</f>
        <v>123.6607112826741</v>
      </c>
      <c r="O4878" s="7">
        <f>VLOOKUP($A4878,'[1]Prices 23 nov'!$A$2:$Q$5001,6,FALSE)</f>
        <v>0.38689235976087111</v>
      </c>
      <c r="P4878" s="7">
        <f>VLOOKUP($A4878,'[1]Prices 23 nov'!$A$2:$Q$5001,7,FALSE)</f>
        <v>0.42842827230553099</v>
      </c>
      <c r="Q4878" s="7">
        <f>VLOOKUP($A4878,'[1]Prices 23 nov'!$A$2:$Q$5001,8,FALSE)</f>
        <v>0.38944930830298602</v>
      </c>
      <c r="R4878" s="7">
        <f>VLOOKUP($A4878,'[1]Prices 23 nov'!$A$2:$Q$5001,9,FALSE)</f>
        <v>0.33973230758737599</v>
      </c>
      <c r="S4878" s="7">
        <f>VLOOKUP($A4878,'[1]Prices 23 nov'!$A$2:$Q$5001,10,FALSE)</f>
        <v>0.28514532451743002</v>
      </c>
      <c r="T4878" s="7">
        <f>VLOOKUP($A4878,'[1]Prices 23 nov'!$A$2:$Q$5001,11,FALSE)</f>
        <v>0.42493982776068201</v>
      </c>
      <c r="U4878" s="7">
        <f>VLOOKUP($A4878,'[1]Prices 23 nov'!$A$2:$Q$5001,12,FALSE)</f>
        <v>0.52024132892290409</v>
      </c>
      <c r="V4878" s="7">
        <f>VLOOKUP($A4878,'[1]Prices 23 nov'!$A$2:$Q$5001,13,FALSE)</f>
        <v>0.46163795663207502</v>
      </c>
      <c r="W4878" s="7">
        <f>VLOOKUP($A4878,'[1]Prices 23 nov'!$A$2:$Q$5001,14,FALSE)</f>
        <v>0.54540138650041903</v>
      </c>
      <c r="X4878" s="7">
        <f>VLOOKUP($A4878,'[1]Prices 23 nov'!$A$2:$Q$5001,15,FALSE)</f>
        <v>0.49430271855889901</v>
      </c>
      <c r="Y4878" s="7">
        <f>VLOOKUP($A4878,'[1]Prices 23 nov'!$A$2:$Q$5001,16,FALSE)</f>
        <v>0.52791522280313108</v>
      </c>
      <c r="Z4878" s="7">
        <f>VLOOKUP($A4878,'[1]Prices 23 nov'!$A$2:$Q$5001,17,FALSE)</f>
        <v>0.73335590847942511</v>
      </c>
    </row>
    <row r="4879" spans="1:26">
      <c r="A4879" s="4" t="s">
        <v>10228</v>
      </c>
      <c r="B4879" s="4" t="s">
        <v>10229</v>
      </c>
      <c r="C4879" s="5">
        <v>2819080192</v>
      </c>
      <c r="D4879" s="5">
        <v>4921</v>
      </c>
      <c r="E4879" s="6" t="s">
        <v>70</v>
      </c>
      <c r="F4879" s="4" t="s">
        <v>242</v>
      </c>
      <c r="G4879" s="4" t="s">
        <v>46</v>
      </c>
      <c r="H4879" s="4" t="s">
        <v>102</v>
      </c>
      <c r="I4879" s="4">
        <v>5</v>
      </c>
      <c r="J4879" s="5">
        <v>4.2445796118890851</v>
      </c>
      <c r="K4879" s="5">
        <v>1.7910026525546661</v>
      </c>
      <c r="L4879" s="4" t="s">
        <v>20</v>
      </c>
      <c r="M4879" s="4" t="s">
        <v>1061</v>
      </c>
      <c r="N4879" s="7">
        <f>VLOOKUP($A4879,'[1]Prices 23 nov'!$A$2:$Q$5001,5,FALSE)</f>
        <v>26.279369890366521</v>
      </c>
      <c r="O4879" s="7">
        <f>VLOOKUP($A4879,'[1]Prices 23 nov'!$A$2:$Q$5001,6,FALSE)</f>
        <v>2.1820350922189249</v>
      </c>
      <c r="P4879" s="7">
        <f>VLOOKUP($A4879,'[1]Prices 23 nov'!$A$2:$Q$5001,7,FALSE)</f>
        <v>2.313525029751418</v>
      </c>
      <c r="Q4879" s="7">
        <f>VLOOKUP($A4879,'[1]Prices 23 nov'!$A$2:$Q$5001,8,FALSE)</f>
        <v>1.988179167577542</v>
      </c>
      <c r="R4879" s="7">
        <f>VLOOKUP($A4879,'[1]Prices 23 nov'!$A$2:$Q$5001,9,FALSE)</f>
        <v>2.320102350746311</v>
      </c>
      <c r="S4879" s="7">
        <f>VLOOKUP($A4879,'[1]Prices 23 nov'!$A$2:$Q$5001,10,FALSE)</f>
        <v>1.9436620653095391</v>
      </c>
      <c r="T4879" s="7">
        <f>VLOOKUP($A4879,'[1]Prices 23 nov'!$A$2:$Q$5001,11,FALSE)</f>
        <v>2.243993699913744</v>
      </c>
      <c r="U4879" s="7">
        <f>VLOOKUP($A4879,'[1]Prices 23 nov'!$A$2:$Q$5001,12,FALSE)</f>
        <v>2.6782457732651892</v>
      </c>
      <c r="V4879" s="7">
        <f>VLOOKUP($A4879,'[1]Prices 23 nov'!$A$2:$Q$5001,13,FALSE)</f>
        <v>2.8896747335306832</v>
      </c>
      <c r="W4879" s="7">
        <f>VLOOKUP($A4879,'[1]Prices 23 nov'!$A$2:$Q$5001,14,FALSE)</f>
        <v>3.9020756697611598</v>
      </c>
      <c r="X4879" s="7">
        <f>VLOOKUP($A4879,'[1]Prices 23 nov'!$A$2:$Q$5001,15,FALSE)</f>
        <v>3.7096158058966471</v>
      </c>
      <c r="Y4879" s="7">
        <f>VLOOKUP($A4879,'[1]Prices 23 nov'!$A$2:$Q$5001,16,FALSE)</f>
        <v>3.355912458110879</v>
      </c>
      <c r="Z4879" s="7">
        <f>VLOOKUP($A4879,'[1]Prices 23 nov'!$A$2:$Q$5001,17,FALSE)</f>
        <v>3.42080885855421</v>
      </c>
    </row>
    <row r="4880" spans="1:26">
      <c r="A4880" s="4" t="s">
        <v>10230</v>
      </c>
      <c r="B4880" s="4" t="s">
        <v>10231</v>
      </c>
      <c r="C4880" s="5">
        <v>2815362048</v>
      </c>
      <c r="D4880" s="5">
        <v>4922</v>
      </c>
      <c r="E4880" s="6" t="s">
        <v>105</v>
      </c>
      <c r="F4880" s="4" t="s">
        <v>210</v>
      </c>
      <c r="G4880" s="4" t="s">
        <v>211</v>
      </c>
      <c r="H4880" s="4" t="s">
        <v>212</v>
      </c>
      <c r="I4880" s="4">
        <v>0</v>
      </c>
      <c r="J4880" s="5">
        <v>20.812386182263065</v>
      </c>
      <c r="K4880" s="5">
        <v>11.037020004598759</v>
      </c>
      <c r="L4880" s="4" t="s">
        <v>428</v>
      </c>
      <c r="M4880" s="4" t="s">
        <v>580</v>
      </c>
      <c r="N4880" s="7">
        <f>VLOOKUP($A4880,'[1]Prices 23 nov'!$A$2:$Q$5001,5,FALSE)</f>
        <v>8.3095199342757997</v>
      </c>
      <c r="O4880" s="7">
        <f>VLOOKUP($A4880,'[1]Prices 23 nov'!$A$2:$Q$5001,6,FALSE)</f>
        <v>17.754888992478069</v>
      </c>
      <c r="P4880" s="7">
        <f>VLOOKUP($A4880,'[1]Prices 23 nov'!$A$2:$Q$5001,7,FALSE)</f>
        <v>18.143637023881642</v>
      </c>
      <c r="Q4880" s="7">
        <f>VLOOKUP($A4880,'[1]Prices 23 nov'!$A$2:$Q$5001,8,FALSE)</f>
        <v>17.403421760475339</v>
      </c>
      <c r="R4880" s="7">
        <f>VLOOKUP($A4880,'[1]Prices 23 nov'!$A$2:$Q$5001,9,FALSE)</f>
        <v>16.241955640119841</v>
      </c>
      <c r="S4880" s="7">
        <f>VLOOKUP($A4880,'[1]Prices 23 nov'!$A$2:$Q$5001,10,FALSE)</f>
        <v>11.67634094594689</v>
      </c>
      <c r="T4880" s="7">
        <f>VLOOKUP($A4880,'[1]Prices 23 nov'!$A$2:$Q$5001,11,FALSE)</f>
        <v>13.630389936383271</v>
      </c>
      <c r="U4880" s="7">
        <f>VLOOKUP($A4880,'[1]Prices 23 nov'!$A$2:$Q$5001,12,FALSE)</f>
        <v>13.810558025300111</v>
      </c>
      <c r="V4880" s="7">
        <f>VLOOKUP($A4880,'[1]Prices 23 nov'!$A$2:$Q$5001,13,FALSE)</f>
        <v>14.68423651359126</v>
      </c>
      <c r="W4880" s="7">
        <f>VLOOKUP($A4880,'[1]Prices 23 nov'!$A$2:$Q$5001,14,FALSE)</f>
        <v>15.48161206910595</v>
      </c>
      <c r="X4880" s="7">
        <f>VLOOKUP($A4880,'[1]Prices 23 nov'!$A$2:$Q$5001,15,FALSE)</f>
        <v>16.792232220992449</v>
      </c>
      <c r="Y4880" s="7">
        <f>VLOOKUP($A4880,'[1]Prices 23 nov'!$A$2:$Q$5001,16,FALSE)</f>
        <v>16.570487668620899</v>
      </c>
      <c r="Z4880" s="7">
        <f>VLOOKUP($A4880,'[1]Prices 23 nov'!$A$2:$Q$5001,17,FALSE)</f>
        <v>16.753928510262089</v>
      </c>
    </row>
    <row r="4881" spans="1:26">
      <c r="A4881" s="4" t="s">
        <v>10232</v>
      </c>
      <c r="B4881" s="4" t="s">
        <v>10233</v>
      </c>
      <c r="C4881" s="5">
        <v>2814606080</v>
      </c>
      <c r="D4881" s="5">
        <v>4923</v>
      </c>
      <c r="E4881" s="6" t="s">
        <v>294</v>
      </c>
      <c r="F4881" s="4" t="s">
        <v>51</v>
      </c>
      <c r="G4881" s="4" t="s">
        <v>378</v>
      </c>
      <c r="H4881" s="4" t="s">
        <v>10234</v>
      </c>
      <c r="I4881" s="4">
        <v>3.6666667461395264</v>
      </c>
      <c r="J4881" s="5">
        <v>14.619999885559082</v>
      </c>
      <c r="K4881" s="5">
        <v>5.3899998664855957</v>
      </c>
      <c r="L4881" s="4" t="s">
        <v>41</v>
      </c>
      <c r="M4881" s="4" t="s">
        <v>285</v>
      </c>
      <c r="N4881" s="7">
        <f>VLOOKUP($A4881,'[1]Prices 23 nov'!$A$2:$Q$5001,5,FALSE)</f>
        <v>10.71848341949557</v>
      </c>
      <c r="O4881" s="7">
        <f>VLOOKUP($A4881,'[1]Prices 23 nov'!$A$2:$Q$5001,6,FALSE)</f>
        <v>11.819999694824221</v>
      </c>
      <c r="P4881" s="7">
        <f>VLOOKUP($A4881,'[1]Prices 23 nov'!$A$2:$Q$5001,7,FALSE)</f>
        <v>14.210000038146971</v>
      </c>
      <c r="Q4881" s="7">
        <f>VLOOKUP($A4881,'[1]Prices 23 nov'!$A$2:$Q$5001,8,FALSE)</f>
        <v>12.02999973297119</v>
      </c>
      <c r="R4881" s="7">
        <f>VLOOKUP($A4881,'[1]Prices 23 nov'!$A$2:$Q$5001,9,FALSE)</f>
        <v>10.069999694824221</v>
      </c>
      <c r="S4881" s="7">
        <f>VLOOKUP($A4881,'[1]Prices 23 nov'!$A$2:$Q$5001,10,FALSE)</f>
        <v>7.2100000381469727</v>
      </c>
      <c r="T4881" s="7">
        <f>VLOOKUP($A4881,'[1]Prices 23 nov'!$A$2:$Q$5001,11,FALSE)</f>
        <v>7.1100001335144043</v>
      </c>
      <c r="U4881" s="7">
        <f>VLOOKUP($A4881,'[1]Prices 23 nov'!$A$2:$Q$5001,12,FALSE)</f>
        <v>7.369999885559082</v>
      </c>
      <c r="V4881" s="7">
        <f>VLOOKUP($A4881,'[1]Prices 23 nov'!$A$2:$Q$5001,13,FALSE)</f>
        <v>7.4699997901916504</v>
      </c>
      <c r="W4881" s="7">
        <f>VLOOKUP($A4881,'[1]Prices 23 nov'!$A$2:$Q$5001,14,FALSE)</f>
        <v>7.0399999618530273</v>
      </c>
      <c r="X4881" s="7">
        <f>VLOOKUP($A4881,'[1]Prices 23 nov'!$A$2:$Q$5001,15,FALSE)</f>
        <v>8.5500001907348633</v>
      </c>
      <c r="Y4881" s="7">
        <f>VLOOKUP($A4881,'[1]Prices 23 nov'!$A$2:$Q$5001,16,FALSE)</f>
        <v>9.0500001907348633</v>
      </c>
      <c r="Z4881" s="7">
        <f>VLOOKUP($A4881,'[1]Prices 23 nov'!$A$2:$Q$5001,17,FALSE)</f>
        <v>9.1000003814697266</v>
      </c>
    </row>
    <row r="4882" spans="1:26">
      <c r="A4882" s="4" t="s">
        <v>10235</v>
      </c>
      <c r="B4882" s="4" t="s">
        <v>10236</v>
      </c>
      <c r="C4882" s="5">
        <v>2812462080</v>
      </c>
      <c r="D4882" s="5">
        <v>4924</v>
      </c>
      <c r="E4882" s="6" t="s">
        <v>273</v>
      </c>
      <c r="F4882" s="4" t="s">
        <v>210</v>
      </c>
      <c r="G4882" s="4" t="s">
        <v>211</v>
      </c>
      <c r="H4882" s="4" t="s">
        <v>212</v>
      </c>
      <c r="I4882" s="4">
        <v>4.4285712242126465</v>
      </c>
      <c r="J4882" s="5">
        <v>0.40962838374816601</v>
      </c>
      <c r="K4882" s="5">
        <v>0.20117642081136303</v>
      </c>
      <c r="L4882" s="4" t="s">
        <v>41</v>
      </c>
      <c r="M4882" s="4" t="s">
        <v>162</v>
      </c>
      <c r="N4882" s="7">
        <f>VLOOKUP($A4882,'[1]Prices 23 nov'!$A$2:$Q$5001,5,FALSE)</f>
        <v>-5.8340144720714466</v>
      </c>
      <c r="O4882" s="7">
        <f>VLOOKUP($A4882,'[1]Prices 23 nov'!$A$2:$Q$5001,6,FALSE)</f>
        <v>0.33424746206290801</v>
      </c>
      <c r="P4882" s="7">
        <f>VLOOKUP($A4882,'[1]Prices 23 nov'!$A$2:$Q$5001,7,FALSE)</f>
        <v>0.33632285892963398</v>
      </c>
      <c r="Q4882" s="7">
        <f>VLOOKUP($A4882,'[1]Prices 23 nov'!$A$2:$Q$5001,8,FALSE)</f>
        <v>0.33665310591459302</v>
      </c>
      <c r="R4882" s="7">
        <f>VLOOKUP($A4882,'[1]Prices 23 nov'!$A$2:$Q$5001,9,FALSE)</f>
        <v>0.29043558625320798</v>
      </c>
      <c r="S4882" s="7">
        <f>VLOOKUP($A4882,'[1]Prices 23 nov'!$A$2:$Q$5001,10,FALSE)</f>
        <v>0.25400101109228901</v>
      </c>
      <c r="T4882" s="7">
        <f>VLOOKUP($A4882,'[1]Prices 23 nov'!$A$2:$Q$5001,11,FALSE)</f>
        <v>0.27416579760805199</v>
      </c>
      <c r="U4882" s="7">
        <f>VLOOKUP($A4882,'[1]Prices 23 nov'!$A$2:$Q$5001,12,FALSE)</f>
        <v>0.26267386159879402</v>
      </c>
      <c r="V4882" s="7">
        <f>VLOOKUP($A4882,'[1]Prices 23 nov'!$A$2:$Q$5001,13,FALSE)</f>
        <v>0.26553651858190702</v>
      </c>
      <c r="W4882" s="7">
        <f>VLOOKUP($A4882,'[1]Prices 23 nov'!$A$2:$Q$5001,14,FALSE)</f>
        <v>0.26787554352055098</v>
      </c>
      <c r="X4882" s="7">
        <f>VLOOKUP($A4882,'[1]Prices 23 nov'!$A$2:$Q$5001,15,FALSE)</f>
        <v>0.298346087698597</v>
      </c>
      <c r="Y4882" s="7">
        <f>VLOOKUP($A4882,'[1]Prices 23 nov'!$A$2:$Q$5001,16,FALSE)</f>
        <v>0.27651845337823</v>
      </c>
      <c r="Z4882" s="7">
        <f>VLOOKUP($A4882,'[1]Prices 23 nov'!$A$2:$Q$5001,17,FALSE)</f>
        <v>0.26574148741111298</v>
      </c>
    </row>
    <row r="4883" spans="1:26">
      <c r="A4883" s="4" t="s">
        <v>10237</v>
      </c>
      <c r="B4883" s="4" t="s">
        <v>10238</v>
      </c>
      <c r="C4883" s="5">
        <v>2809484032</v>
      </c>
      <c r="D4883" s="5">
        <v>4927</v>
      </c>
      <c r="E4883" s="6" t="s">
        <v>55</v>
      </c>
      <c r="F4883" s="4" t="s">
        <v>4908</v>
      </c>
      <c r="G4883" s="4" t="s">
        <v>4909</v>
      </c>
      <c r="H4883" s="4" t="s">
        <v>4910</v>
      </c>
      <c r="I4883" s="4" t="s">
        <v>479</v>
      </c>
      <c r="J4883" s="5">
        <v>1.8928845669117882</v>
      </c>
      <c r="K4883" s="5">
        <v>1.4834437243561611</v>
      </c>
      <c r="L4883" s="4" t="s">
        <v>3388</v>
      </c>
      <c r="M4883" s="4" t="s">
        <v>603</v>
      </c>
      <c r="N4883" s="7">
        <f>VLOOKUP($A4883,'[1]Prices 23 nov'!$A$2:$Q$5001,5,FALSE)</f>
        <v>0.22825364209349</v>
      </c>
      <c r="O4883" s="7">
        <f>VLOOKUP($A4883,'[1]Prices 23 nov'!$A$2:$Q$5001,6,FALSE)</f>
        <v>1.699888871873156</v>
      </c>
      <c r="P4883" s="7">
        <f>VLOOKUP($A4883,'[1]Prices 23 nov'!$A$2:$Q$5001,7,FALSE)</f>
        <v>1.7048018157552749</v>
      </c>
      <c r="Q4883" s="7">
        <f>VLOOKUP($A4883,'[1]Prices 23 nov'!$A$2:$Q$5001,8,FALSE)</f>
        <v>1.7603087487035649</v>
      </c>
      <c r="R4883" s="7">
        <f>VLOOKUP($A4883,'[1]Prices 23 nov'!$A$2:$Q$5001,9,FALSE)</f>
        <v>1.8926836445866679</v>
      </c>
      <c r="S4883" s="7">
        <f>VLOOKUP($A4883,'[1]Prices 23 nov'!$A$2:$Q$5001,10,FALSE)</f>
        <v>1.6448845613356871</v>
      </c>
      <c r="T4883" s="7">
        <f>VLOOKUP($A4883,'[1]Prices 23 nov'!$A$2:$Q$5001,11,FALSE)</f>
        <v>1.63139915917462</v>
      </c>
      <c r="U4883" s="7">
        <f>VLOOKUP($A4883,'[1]Prices 23 nov'!$A$2:$Q$5001,12,FALSE)</f>
        <v>1.643472502950488</v>
      </c>
      <c r="V4883" s="7">
        <f>VLOOKUP($A4883,'[1]Prices 23 nov'!$A$2:$Q$5001,13,FALSE)</f>
        <v>1.676214877026823</v>
      </c>
      <c r="W4883" s="7">
        <f>VLOOKUP($A4883,'[1]Prices 23 nov'!$A$2:$Q$5001,14,FALSE)</f>
        <v>1.668390824838468</v>
      </c>
      <c r="X4883" s="7">
        <f>VLOOKUP($A4883,'[1]Prices 23 nov'!$A$2:$Q$5001,15,FALSE)</f>
        <v>1.644562376272773</v>
      </c>
      <c r="Y4883" s="7">
        <f>VLOOKUP($A4883,'[1]Prices 23 nov'!$A$2:$Q$5001,16,FALSE)</f>
        <v>1.6704228990008121</v>
      </c>
      <c r="Z4883" s="7">
        <f>VLOOKUP($A4883,'[1]Prices 23 nov'!$A$2:$Q$5001,17,FALSE)</f>
        <v>1.649692358160735</v>
      </c>
    </row>
    <row r="4884" spans="1:26">
      <c r="A4884" s="4" t="s">
        <v>10239</v>
      </c>
      <c r="B4884" s="4" t="s">
        <v>10240</v>
      </c>
      <c r="C4884" s="5">
        <v>2809153024</v>
      </c>
      <c r="D4884" s="5">
        <v>4928</v>
      </c>
      <c r="E4884" s="6" t="s">
        <v>70</v>
      </c>
      <c r="F4884" s="4" t="s">
        <v>242</v>
      </c>
      <c r="G4884" s="4" t="s">
        <v>46</v>
      </c>
      <c r="H4884" s="4" t="s">
        <v>102</v>
      </c>
      <c r="I4884" s="4" t="e">
        <v>#N/A</v>
      </c>
      <c r="J4884" s="5">
        <v>7.4568359754817326</v>
      </c>
      <c r="K4884" s="5">
        <v>4.0200010006882669</v>
      </c>
      <c r="L4884" s="4" t="s">
        <v>3001</v>
      </c>
      <c r="M4884" s="4" t="s">
        <v>971</v>
      </c>
      <c r="N4884" s="7">
        <f>VLOOKUP($A4884,'[1]Prices 23 nov'!$A$2:$Q$5001,5,FALSE)</f>
        <v>0</v>
      </c>
      <c r="O4884" s="7">
        <f>VLOOKUP($A4884,'[1]Prices 23 nov'!$A$2:$Q$5001,6,FALSE)</f>
        <v>0</v>
      </c>
      <c r="P4884" s="7">
        <f>VLOOKUP($A4884,'[1]Prices 23 nov'!$A$2:$Q$5001,7,FALSE)</f>
        <v>0</v>
      </c>
      <c r="Q4884" s="7">
        <f>VLOOKUP($A4884,'[1]Prices 23 nov'!$A$2:$Q$5001,8,FALSE)</f>
        <v>0</v>
      </c>
      <c r="R4884" s="7">
        <f>VLOOKUP($A4884,'[1]Prices 23 nov'!$A$2:$Q$5001,9,FALSE)</f>
        <v>0</v>
      </c>
      <c r="S4884" s="7">
        <f>VLOOKUP($A4884,'[1]Prices 23 nov'!$A$2:$Q$5001,10,FALSE)</f>
        <v>0</v>
      </c>
      <c r="T4884" s="7">
        <f>VLOOKUP($A4884,'[1]Prices 23 nov'!$A$2:$Q$5001,11,FALSE)</f>
        <v>4.2402278490176286</v>
      </c>
      <c r="U4884" s="7">
        <f>VLOOKUP($A4884,'[1]Prices 23 nov'!$A$2:$Q$5001,12,FALSE)</f>
        <v>4.6494008686167936</v>
      </c>
      <c r="V4884" s="7">
        <f>VLOOKUP($A4884,'[1]Prices 23 nov'!$A$2:$Q$5001,13,FALSE)</f>
        <v>4.9476661451888049</v>
      </c>
      <c r="W4884" s="7">
        <f>VLOOKUP($A4884,'[1]Prices 23 nov'!$A$2:$Q$5001,14,FALSE)</f>
        <v>6.0379037010460479</v>
      </c>
      <c r="X4884" s="7">
        <f>VLOOKUP($A4884,'[1]Prices 23 nov'!$A$2:$Q$5001,15,FALSE)</f>
        <v>5.4904659774347238</v>
      </c>
      <c r="Y4884" s="7">
        <f>VLOOKUP($A4884,'[1]Prices 23 nov'!$A$2:$Q$5001,16,FALSE)</f>
        <v>5.2702108434925776</v>
      </c>
      <c r="Z4884" s="7">
        <f>VLOOKUP($A4884,'[1]Prices 23 nov'!$A$2:$Q$5001,17,FALSE)</f>
        <v>5.6340978600325116</v>
      </c>
    </row>
    <row r="4885" spans="1:26">
      <c r="A4885" s="4" t="s">
        <v>10241</v>
      </c>
      <c r="B4885" s="4" t="s">
        <v>10242</v>
      </c>
      <c r="C4885" s="5">
        <v>2808963072</v>
      </c>
      <c r="D4885" s="5">
        <v>4929</v>
      </c>
      <c r="E4885" s="6" t="s">
        <v>70</v>
      </c>
      <c r="F4885" s="4" t="s">
        <v>51</v>
      </c>
      <c r="G4885" s="4" t="s">
        <v>18</v>
      </c>
      <c r="H4885" s="4" t="s">
        <v>19</v>
      </c>
      <c r="I4885" s="4">
        <v>4</v>
      </c>
      <c r="J4885" s="5">
        <v>116.80999755859375</v>
      </c>
      <c r="K4885" s="5">
        <v>37.659999847412109</v>
      </c>
      <c r="L4885" s="4" t="s">
        <v>41</v>
      </c>
      <c r="M4885" s="4" t="s">
        <v>386</v>
      </c>
      <c r="N4885" s="7">
        <f>VLOOKUP($A4885,'[1]Prices 23 nov'!$A$2:$Q$5001,5,FALSE)</f>
        <v>-9.9331627318910982</v>
      </c>
      <c r="O4885" s="7">
        <f>VLOOKUP($A4885,'[1]Prices 23 nov'!$A$2:$Q$5001,6,FALSE)</f>
        <v>112.5500030517578</v>
      </c>
      <c r="P4885" s="7">
        <f>VLOOKUP($A4885,'[1]Prices 23 nov'!$A$2:$Q$5001,7,FALSE)</f>
        <v>111.8300018310547</v>
      </c>
      <c r="Q4885" s="7">
        <f>VLOOKUP($A4885,'[1]Prices 23 nov'!$A$2:$Q$5001,8,FALSE)</f>
        <v>102.3399963378906</v>
      </c>
      <c r="R4885" s="7">
        <f>VLOOKUP($A4885,'[1]Prices 23 nov'!$A$2:$Q$5001,9,FALSE)</f>
        <v>97.69000244140625</v>
      </c>
      <c r="S4885" s="7">
        <f>VLOOKUP($A4885,'[1]Prices 23 nov'!$A$2:$Q$5001,10,FALSE)</f>
        <v>50.310001373291023</v>
      </c>
      <c r="T4885" s="7">
        <f>VLOOKUP($A4885,'[1]Prices 23 nov'!$A$2:$Q$5001,11,FALSE)</f>
        <v>64.910003662109375</v>
      </c>
      <c r="U4885" s="7">
        <f>VLOOKUP($A4885,'[1]Prices 23 nov'!$A$2:$Q$5001,12,FALSE)</f>
        <v>73.94000244140625</v>
      </c>
      <c r="V4885" s="7">
        <f>VLOOKUP($A4885,'[1]Prices 23 nov'!$A$2:$Q$5001,13,FALSE)</f>
        <v>72.470001220703125</v>
      </c>
      <c r="W4885" s="7">
        <f>VLOOKUP($A4885,'[1]Prices 23 nov'!$A$2:$Q$5001,14,FALSE)</f>
        <v>82.410003662109375</v>
      </c>
      <c r="X4885" s="7">
        <f>VLOOKUP($A4885,'[1]Prices 23 nov'!$A$2:$Q$5001,15,FALSE)</f>
        <v>86.599998474121094</v>
      </c>
      <c r="Y4885" s="7">
        <f>VLOOKUP($A4885,'[1]Prices 23 nov'!$A$2:$Q$5001,16,FALSE)</f>
        <v>78.300003051757813</v>
      </c>
      <c r="Z4885" s="7">
        <f>VLOOKUP($A4885,'[1]Prices 23 nov'!$A$2:$Q$5001,17,FALSE)</f>
        <v>77.699996948242188</v>
      </c>
    </row>
    <row r="4886" spans="1:26">
      <c r="A4886" s="4" t="s">
        <v>10243</v>
      </c>
      <c r="B4886" s="4" t="s">
        <v>10244</v>
      </c>
      <c r="C4886" s="5">
        <v>2806656256</v>
      </c>
      <c r="D4886" s="5">
        <v>4931</v>
      </c>
      <c r="E4886" s="6" t="s">
        <v>294</v>
      </c>
      <c r="F4886" s="4" t="s">
        <v>141</v>
      </c>
      <c r="G4886" s="4" t="s">
        <v>142</v>
      </c>
      <c r="H4886" s="4" t="s">
        <v>143</v>
      </c>
      <c r="I4886" s="4">
        <v>3.8571429252624512</v>
      </c>
      <c r="J4886" s="5">
        <v>32.463399108847867</v>
      </c>
      <c r="K4886" s="5">
        <v>15.41850220264317</v>
      </c>
      <c r="L4886" s="4" t="s">
        <v>20</v>
      </c>
      <c r="M4886" s="4" t="s">
        <v>145</v>
      </c>
      <c r="N4886" s="7">
        <f>VLOOKUP($A4886,'[1]Prices 23 nov'!$A$2:$Q$5001,5,FALSE)</f>
        <v>0.54977501592024003</v>
      </c>
      <c r="O4886" s="7">
        <f>VLOOKUP($A4886,'[1]Prices 23 nov'!$A$2:$Q$5001,6,FALSE)</f>
        <v>30.676816594786938</v>
      </c>
      <c r="P4886" s="7">
        <f>VLOOKUP($A4886,'[1]Prices 23 nov'!$A$2:$Q$5001,7,FALSE)</f>
        <v>30.602851766161621</v>
      </c>
      <c r="Q4886" s="7">
        <f>VLOOKUP($A4886,'[1]Prices 23 nov'!$A$2:$Q$5001,8,FALSE)</f>
        <v>27.882581306621429</v>
      </c>
      <c r="R4886" s="7">
        <f>VLOOKUP($A4886,'[1]Prices 23 nov'!$A$2:$Q$5001,9,FALSE)</f>
        <v>23.867855485528711</v>
      </c>
      <c r="S4886" s="7">
        <f>VLOOKUP($A4886,'[1]Prices 23 nov'!$A$2:$Q$5001,10,FALSE)</f>
        <v>18.658946318551902</v>
      </c>
      <c r="T4886" s="7">
        <f>VLOOKUP($A4886,'[1]Prices 23 nov'!$A$2:$Q$5001,11,FALSE)</f>
        <v>21.623898581601679</v>
      </c>
      <c r="U4886" s="7">
        <f>VLOOKUP($A4886,'[1]Prices 23 nov'!$A$2:$Q$5001,12,FALSE)</f>
        <v>23.64751714468002</v>
      </c>
      <c r="V4886" s="7">
        <f>VLOOKUP($A4886,'[1]Prices 23 nov'!$A$2:$Q$5001,13,FALSE)</f>
        <v>23.282443392090499</v>
      </c>
      <c r="W4886" s="7">
        <f>VLOOKUP($A4886,'[1]Prices 23 nov'!$A$2:$Q$5001,14,FALSE)</f>
        <v>24.17758624535054</v>
      </c>
      <c r="X4886" s="7">
        <f>VLOOKUP($A4886,'[1]Prices 23 nov'!$A$2:$Q$5001,15,FALSE)</f>
        <v>25.429164417088032</v>
      </c>
      <c r="Y4886" s="7">
        <f>VLOOKUP($A4886,'[1]Prices 23 nov'!$A$2:$Q$5001,16,FALSE)</f>
        <v>26.935100851580501</v>
      </c>
      <c r="Z4886" s="7">
        <f>VLOOKUP($A4886,'[1]Prices 23 nov'!$A$2:$Q$5001,17,FALSE)</f>
        <v>27.839770445600148</v>
      </c>
    </row>
    <row r="4887" spans="1:26">
      <c r="A4887" s="4" t="s">
        <v>10245</v>
      </c>
      <c r="B4887" s="4" t="s">
        <v>10246</v>
      </c>
      <c r="C4887" s="5">
        <v>2806210560</v>
      </c>
      <c r="D4887" s="5">
        <v>4932</v>
      </c>
      <c r="E4887" s="6" t="s">
        <v>294</v>
      </c>
      <c r="F4887" s="4" t="s">
        <v>210</v>
      </c>
      <c r="G4887" s="4" t="s">
        <v>211</v>
      </c>
      <c r="H4887" s="4" t="s">
        <v>212</v>
      </c>
      <c r="I4887" s="4">
        <v>3.2068965435028076</v>
      </c>
      <c r="J4887" s="5">
        <v>19.960131326124685</v>
      </c>
      <c r="K4887" s="5">
        <v>9.5125791342498971</v>
      </c>
      <c r="L4887" s="4" t="s">
        <v>918</v>
      </c>
      <c r="M4887" s="4" t="s">
        <v>959</v>
      </c>
      <c r="N4887" s="7">
        <f>VLOOKUP($A4887,'[1]Prices 23 nov'!$A$2:$Q$5001,5,FALSE)</f>
        <v>-20.909140316461269</v>
      </c>
      <c r="O4887" s="7">
        <f>VLOOKUP($A4887,'[1]Prices 23 nov'!$A$2:$Q$5001,6,FALSE)</f>
        <v>18.590318519234071</v>
      </c>
      <c r="P4887" s="7">
        <f>VLOOKUP($A4887,'[1]Prices 23 nov'!$A$2:$Q$5001,7,FALSE)</f>
        <v>18.077353667467829</v>
      </c>
      <c r="Q4887" s="7">
        <f>VLOOKUP($A4887,'[1]Prices 23 nov'!$A$2:$Q$5001,8,FALSE)</f>
        <v>18.127367717148669</v>
      </c>
      <c r="R4887" s="7">
        <f>VLOOKUP($A4887,'[1]Prices 23 nov'!$A$2:$Q$5001,9,FALSE)</f>
        <v>16.38276845154564</v>
      </c>
      <c r="S4887" s="7">
        <f>VLOOKUP($A4887,'[1]Prices 23 nov'!$A$2:$Q$5001,10,FALSE)</f>
        <v>12.140464622144121</v>
      </c>
      <c r="T4887" s="7">
        <f>VLOOKUP($A4887,'[1]Prices 23 nov'!$A$2:$Q$5001,11,FALSE)</f>
        <v>11.87019301660672</v>
      </c>
      <c r="U4887" s="7">
        <f>VLOOKUP($A4887,'[1]Prices 23 nov'!$A$2:$Q$5001,12,FALSE)</f>
        <v>10.869537137722199</v>
      </c>
      <c r="V4887" s="7">
        <f>VLOOKUP($A4887,'[1]Prices 23 nov'!$A$2:$Q$5001,13,FALSE)</f>
        <v>12.638479106418741</v>
      </c>
      <c r="W4887" s="7">
        <f>VLOOKUP($A4887,'[1]Prices 23 nov'!$A$2:$Q$5001,14,FALSE)</f>
        <v>11.72005345402647</v>
      </c>
      <c r="X4887" s="7">
        <f>VLOOKUP($A4887,'[1]Prices 23 nov'!$A$2:$Q$5001,15,FALSE)</f>
        <v>12.941103812717071</v>
      </c>
      <c r="Y4887" s="7">
        <f>VLOOKUP($A4887,'[1]Prices 23 nov'!$A$2:$Q$5001,16,FALSE)</f>
        <v>11.75715498067439</v>
      </c>
      <c r="Z4887" s="7">
        <f>VLOOKUP($A4887,'[1]Prices 23 nov'!$A$2:$Q$5001,17,FALSE)</f>
        <v>11.752350954833449</v>
      </c>
    </row>
    <row r="4888" spans="1:26">
      <c r="A4888" s="4" t="s">
        <v>10247</v>
      </c>
      <c r="B4888" s="4" t="s">
        <v>10248</v>
      </c>
      <c r="C4888" s="5">
        <v>2806192384</v>
      </c>
      <c r="D4888" s="5">
        <v>4933</v>
      </c>
      <c r="E4888" s="6" t="s">
        <v>16</v>
      </c>
      <c r="F4888" s="4" t="s">
        <v>101</v>
      </c>
      <c r="G4888" s="4" t="s">
        <v>46</v>
      </c>
      <c r="H4888" s="4" t="s">
        <v>102</v>
      </c>
      <c r="I4888" s="4">
        <v>4.7647056579589844</v>
      </c>
      <c r="J4888" s="5">
        <v>48.540224141623241</v>
      </c>
      <c r="K4888" s="5">
        <v>14.168444492515382</v>
      </c>
      <c r="L4888" s="4" t="s">
        <v>996</v>
      </c>
      <c r="M4888" s="4" t="s">
        <v>1942</v>
      </c>
      <c r="N4888" s="7">
        <f>VLOOKUP($A4888,'[1]Prices 23 nov'!$A$2:$Q$5001,5,FALSE)</f>
        <v>103.71826691831281</v>
      </c>
      <c r="O4888" s="7">
        <f>VLOOKUP($A4888,'[1]Prices 23 nov'!$A$2:$Q$5001,6,FALSE)</f>
        <v>15.031323759182669</v>
      </c>
      <c r="P4888" s="7">
        <f>VLOOKUP($A4888,'[1]Prices 23 nov'!$A$2:$Q$5001,7,FALSE)</f>
        <v>20.105120539665219</v>
      </c>
      <c r="Q4888" s="7">
        <f>VLOOKUP($A4888,'[1]Prices 23 nov'!$A$2:$Q$5001,8,FALSE)</f>
        <v>23.67015549290841</v>
      </c>
      <c r="R4888" s="7">
        <f>VLOOKUP($A4888,'[1]Prices 23 nov'!$A$2:$Q$5001,9,FALSE)</f>
        <v>32.955509453371633</v>
      </c>
      <c r="S4888" s="7">
        <f>VLOOKUP($A4888,'[1]Prices 23 nov'!$A$2:$Q$5001,10,FALSE)</f>
        <v>28.112677879484639</v>
      </c>
      <c r="T4888" s="7">
        <f>VLOOKUP($A4888,'[1]Prices 23 nov'!$A$2:$Q$5001,11,FALSE)</f>
        <v>35.787805115014628</v>
      </c>
      <c r="U4888" s="7">
        <f>VLOOKUP($A4888,'[1]Prices 23 nov'!$A$2:$Q$5001,12,FALSE)</f>
        <v>40.26628283894388</v>
      </c>
      <c r="V4888" s="7">
        <f>VLOOKUP($A4888,'[1]Prices 23 nov'!$A$2:$Q$5001,13,FALSE)</f>
        <v>43.847241997718811</v>
      </c>
      <c r="W4888" s="7">
        <f>VLOOKUP($A4888,'[1]Prices 23 nov'!$A$2:$Q$5001,14,FALSE)</f>
        <v>43.547394037246697</v>
      </c>
      <c r="X4888" s="7">
        <f>VLOOKUP($A4888,'[1]Prices 23 nov'!$A$2:$Q$5001,15,FALSE)</f>
        <v>37.638028621673577</v>
      </c>
      <c r="Y4888" s="7">
        <f>VLOOKUP($A4888,'[1]Prices 23 nov'!$A$2:$Q$5001,16,FALSE)</f>
        <v>42.114564478397369</v>
      </c>
      <c r="Z4888" s="7">
        <f>VLOOKUP($A4888,'[1]Prices 23 nov'!$A$2:$Q$5001,17,FALSE)</f>
        <v>36.763608634471893</v>
      </c>
    </row>
    <row r="4889" spans="1:26">
      <c r="A4889" s="4" t="s">
        <v>10249</v>
      </c>
      <c r="B4889" s="4" t="s">
        <v>10250</v>
      </c>
      <c r="C4889" s="5">
        <v>2805814528</v>
      </c>
      <c r="D4889" s="5">
        <v>4934</v>
      </c>
      <c r="E4889" s="6" t="s">
        <v>70</v>
      </c>
      <c r="F4889" s="4" t="s">
        <v>1303</v>
      </c>
      <c r="G4889" s="4" t="s">
        <v>1304</v>
      </c>
      <c r="H4889" s="4" t="s">
        <v>1305</v>
      </c>
      <c r="I4889" s="4">
        <v>3.153846263885498</v>
      </c>
      <c r="J4889" s="5">
        <v>4.9752916260463245</v>
      </c>
      <c r="K4889" s="5">
        <v>2.906229929351317</v>
      </c>
      <c r="L4889" s="4" t="s">
        <v>790</v>
      </c>
      <c r="M4889" s="4" t="s">
        <v>673</v>
      </c>
      <c r="N4889" s="7">
        <f>VLOOKUP($A4889,'[1]Prices 23 nov'!$A$2:$Q$5001,5,FALSE)</f>
        <v>-16.26153152375743</v>
      </c>
      <c r="O4889" s="7">
        <f>VLOOKUP($A4889,'[1]Prices 23 nov'!$A$2:$Q$5001,6,FALSE)</f>
        <v>4.4586828164756298</v>
      </c>
      <c r="P4889" s="7">
        <f>VLOOKUP($A4889,'[1]Prices 23 nov'!$A$2:$Q$5001,7,FALSE)</f>
        <v>4.9416750557720661</v>
      </c>
      <c r="Q4889" s="7">
        <f>VLOOKUP($A4889,'[1]Prices 23 nov'!$A$2:$Q$5001,8,FALSE)</f>
        <v>4.1685445383191109</v>
      </c>
      <c r="R4889" s="7">
        <f>VLOOKUP($A4889,'[1]Prices 23 nov'!$A$2:$Q$5001,9,FALSE)</f>
        <v>4.1543310172855854</v>
      </c>
      <c r="S4889" s="7">
        <f>VLOOKUP($A4889,'[1]Prices 23 nov'!$A$2:$Q$5001,10,FALSE)</f>
        <v>3.4462952390313148</v>
      </c>
      <c r="T4889" s="7">
        <f>VLOOKUP($A4889,'[1]Prices 23 nov'!$A$2:$Q$5001,11,FALSE)</f>
        <v>3.6132721742615099</v>
      </c>
      <c r="U4889" s="7">
        <f>VLOOKUP($A4889,'[1]Prices 23 nov'!$A$2:$Q$5001,12,FALSE)</f>
        <v>3.8061846829950809</v>
      </c>
      <c r="V4889" s="7">
        <f>VLOOKUP($A4889,'[1]Prices 23 nov'!$A$2:$Q$5001,13,FALSE)</f>
        <v>3.8509878553450112</v>
      </c>
      <c r="W4889" s="7">
        <f>VLOOKUP($A4889,'[1]Prices 23 nov'!$A$2:$Q$5001,14,FALSE)</f>
        <v>3.6366550028324132</v>
      </c>
      <c r="X4889" s="7">
        <f>VLOOKUP($A4889,'[1]Prices 23 nov'!$A$2:$Q$5001,15,FALSE)</f>
        <v>3.5119790676981211</v>
      </c>
      <c r="Y4889" s="7">
        <f>VLOOKUP($A4889,'[1]Prices 23 nov'!$A$2:$Q$5001,16,FALSE)</f>
        <v>3.073900513350964</v>
      </c>
      <c r="Z4889" s="7">
        <f>VLOOKUP($A4889,'[1]Prices 23 nov'!$A$2:$Q$5001,17,FALSE)</f>
        <v>2.938342977315187</v>
      </c>
    </row>
    <row r="4890" spans="1:26">
      <c r="A4890" s="4" t="s">
        <v>10251</v>
      </c>
      <c r="B4890" s="4" t="s">
        <v>10252</v>
      </c>
      <c r="C4890" s="5">
        <v>2801612032</v>
      </c>
      <c r="D4890" s="5">
        <v>4937</v>
      </c>
      <c r="E4890" s="6" t="s">
        <v>16</v>
      </c>
      <c r="F4890" s="4" t="s">
        <v>78</v>
      </c>
      <c r="G4890" s="4" t="s">
        <v>79</v>
      </c>
      <c r="H4890" s="4" t="s">
        <v>80</v>
      </c>
      <c r="I4890" s="4">
        <v>4.5384616851806641</v>
      </c>
      <c r="J4890" s="5">
        <v>114.43668416005282</v>
      </c>
      <c r="K4890" s="5">
        <v>42.563347786308128</v>
      </c>
      <c r="L4890" s="4" t="s">
        <v>64</v>
      </c>
      <c r="M4890" s="4" t="s">
        <v>3496</v>
      </c>
      <c r="N4890" s="7">
        <f>VLOOKUP($A4890,'[1]Prices 23 nov'!$A$2:$Q$5001,5,FALSE)</f>
        <v>39.77795047796544</v>
      </c>
      <c r="O4890" s="7">
        <f>VLOOKUP($A4890,'[1]Prices 23 nov'!$A$2:$Q$5001,6,FALSE)</f>
        <v>59.685386088676751</v>
      </c>
      <c r="P4890" s="7">
        <f>VLOOKUP($A4890,'[1]Prices 23 nov'!$A$2:$Q$5001,7,FALSE)</f>
        <v>70.069809851702303</v>
      </c>
      <c r="Q4890" s="7">
        <f>VLOOKUP($A4890,'[1]Prices 23 nov'!$A$2:$Q$5001,8,FALSE)</f>
        <v>75.680030102375895</v>
      </c>
      <c r="R4890" s="7">
        <f>VLOOKUP($A4890,'[1]Prices 23 nov'!$A$2:$Q$5001,9,FALSE)</f>
        <v>72.196103050373495</v>
      </c>
      <c r="S4890" s="7">
        <f>VLOOKUP($A4890,'[1]Prices 23 nov'!$A$2:$Q$5001,10,FALSE)</f>
        <v>64.661619253456593</v>
      </c>
      <c r="T4890" s="7">
        <f>VLOOKUP($A4890,'[1]Prices 23 nov'!$A$2:$Q$5001,11,FALSE)</f>
        <v>71.803160849958658</v>
      </c>
      <c r="U4890" s="7">
        <f>VLOOKUP($A4890,'[1]Prices 23 nov'!$A$2:$Q$5001,12,FALSE)</f>
        <v>97.610784723656252</v>
      </c>
      <c r="V4890" s="7">
        <f>VLOOKUP($A4890,'[1]Prices 23 nov'!$A$2:$Q$5001,13,FALSE)</f>
        <v>83.246617577970028</v>
      </c>
      <c r="W4890" s="7">
        <f>VLOOKUP($A4890,'[1]Prices 23 nov'!$A$2:$Q$5001,14,FALSE)</f>
        <v>86.652938247425482</v>
      </c>
      <c r="X4890" s="7">
        <f>VLOOKUP($A4890,'[1]Prices 23 nov'!$A$2:$Q$5001,15,FALSE)</f>
        <v>84.339780732989311</v>
      </c>
      <c r="Y4890" s="7">
        <f>VLOOKUP($A4890,'[1]Prices 23 nov'!$A$2:$Q$5001,16,FALSE)</f>
        <v>89.839157677488402</v>
      </c>
      <c r="Z4890" s="7">
        <f>VLOOKUP($A4890,'[1]Prices 23 nov'!$A$2:$Q$5001,17,FALSE)</f>
        <v>90.332249383209273</v>
      </c>
    </row>
    <row r="4891" spans="1:26">
      <c r="A4891" s="4" t="s">
        <v>10253</v>
      </c>
      <c r="B4891" s="4" t="s">
        <v>10254</v>
      </c>
      <c r="C4891" s="5">
        <v>2798484736</v>
      </c>
      <c r="D4891" s="5">
        <v>4939</v>
      </c>
      <c r="E4891" s="6" t="s">
        <v>67</v>
      </c>
      <c r="F4891" s="4" t="s">
        <v>45</v>
      </c>
      <c r="G4891" s="4" t="s">
        <v>46</v>
      </c>
      <c r="H4891" s="4" t="s">
        <v>47</v>
      </c>
      <c r="I4891" s="4">
        <v>5</v>
      </c>
      <c r="J4891" s="5">
        <v>1.5845160945769279</v>
      </c>
      <c r="K4891" s="5">
        <v>0.6318422838348231</v>
      </c>
      <c r="L4891" s="4" t="s">
        <v>20</v>
      </c>
      <c r="M4891" s="4" t="s">
        <v>157</v>
      </c>
      <c r="N4891" s="7">
        <f>VLOOKUP($A4891,'[1]Prices 23 nov'!$A$2:$Q$5001,5,FALSE)</f>
        <v>98.115099427030671</v>
      </c>
      <c r="O4891" s="7">
        <f>VLOOKUP($A4891,'[1]Prices 23 nov'!$A$2:$Q$5001,6,FALSE)</f>
        <v>0.72170345734812003</v>
      </c>
      <c r="P4891" s="7">
        <f>VLOOKUP($A4891,'[1]Prices 23 nov'!$A$2:$Q$5001,7,FALSE)</f>
        <v>0.91107405839488109</v>
      </c>
      <c r="Q4891" s="7">
        <f>VLOOKUP($A4891,'[1]Prices 23 nov'!$A$2:$Q$5001,8,FALSE)</f>
        <v>1.050531007672646</v>
      </c>
      <c r="R4891" s="7">
        <f>VLOOKUP($A4891,'[1]Prices 23 nov'!$A$2:$Q$5001,9,FALSE)</f>
        <v>0.96386164426803611</v>
      </c>
      <c r="S4891" s="7">
        <f>VLOOKUP($A4891,'[1]Prices 23 nov'!$A$2:$Q$5001,10,FALSE)</f>
        <v>0.80095957920232808</v>
      </c>
      <c r="T4891" s="7">
        <f>VLOOKUP($A4891,'[1]Prices 23 nov'!$A$2:$Q$5001,11,FALSE)</f>
        <v>1.0138796454037899</v>
      </c>
      <c r="U4891" s="7">
        <f>VLOOKUP($A4891,'[1]Prices 23 nov'!$A$2:$Q$5001,12,FALSE)</f>
        <v>1.0759069392236711</v>
      </c>
      <c r="V4891" s="7">
        <f>VLOOKUP($A4891,'[1]Prices 23 nov'!$A$2:$Q$5001,13,FALSE)</f>
        <v>1.2011973919461241</v>
      </c>
      <c r="W4891" s="7">
        <f>VLOOKUP($A4891,'[1]Prices 23 nov'!$A$2:$Q$5001,14,FALSE)</f>
        <v>1.014128180683471</v>
      </c>
      <c r="X4891" s="7">
        <f>VLOOKUP($A4891,'[1]Prices 23 nov'!$A$2:$Q$5001,15,FALSE)</f>
        <v>1.2258064150810239</v>
      </c>
      <c r="Y4891" s="7">
        <f>VLOOKUP($A4891,'[1]Prices 23 nov'!$A$2:$Q$5001,16,FALSE)</f>
        <v>1.1831953094993251</v>
      </c>
      <c r="Z4891" s="7">
        <f>VLOOKUP($A4891,'[1]Prices 23 nov'!$A$2:$Q$5001,17,FALSE)</f>
        <v>0.72170345734812003</v>
      </c>
    </row>
    <row r="4892" spans="1:26">
      <c r="A4892" s="4" t="s">
        <v>10255</v>
      </c>
      <c r="B4892" s="4" t="s">
        <v>10256</v>
      </c>
      <c r="C4892" s="5">
        <v>2797880576</v>
      </c>
      <c r="D4892" s="5">
        <v>4940</v>
      </c>
      <c r="E4892" s="6" t="s">
        <v>55</v>
      </c>
      <c r="F4892" s="4" t="s">
        <v>423</v>
      </c>
      <c r="G4892" s="4" t="s">
        <v>424</v>
      </c>
      <c r="H4892" s="4" t="s">
        <v>425</v>
      </c>
      <c r="I4892" s="4" t="e">
        <v>#N/A</v>
      </c>
      <c r="J4892" s="5">
        <v>1.236869445693193</v>
      </c>
      <c r="K4892" s="5">
        <v>0.27394207704067203</v>
      </c>
      <c r="L4892" s="4" t="s">
        <v>196</v>
      </c>
      <c r="M4892" s="4" t="s">
        <v>337</v>
      </c>
      <c r="N4892" s="7">
        <f>VLOOKUP($A4892,'[1]Prices 23 nov'!$A$2:$Q$5001,5,FALSE)</f>
        <v>-55.081722343762031</v>
      </c>
      <c r="O4892" s="7">
        <f>VLOOKUP($A4892,'[1]Prices 23 nov'!$A$2:$Q$5001,6,FALSE)</f>
        <v>1.089710939172797</v>
      </c>
      <c r="P4892" s="7">
        <f>VLOOKUP($A4892,'[1]Prices 23 nov'!$A$2:$Q$5001,7,FALSE)</f>
        <v>1.1662559558334351</v>
      </c>
      <c r="Q4892" s="7">
        <f>VLOOKUP($A4892,'[1]Prices 23 nov'!$A$2:$Q$5001,8,FALSE)</f>
        <v>0.90772276745751412</v>
      </c>
      <c r="R4892" s="7">
        <f>VLOOKUP($A4892,'[1]Prices 23 nov'!$A$2:$Q$5001,9,FALSE)</f>
        <v>0.87114564329090205</v>
      </c>
      <c r="S4892" s="7">
        <f>VLOOKUP($A4892,'[1]Prices 23 nov'!$A$2:$Q$5001,10,FALSE)</f>
        <v>0.49031398450291203</v>
      </c>
      <c r="T4892" s="7">
        <f>VLOOKUP($A4892,'[1]Prices 23 nov'!$A$2:$Q$5001,11,FALSE)</f>
        <v>0.41545626733800811</v>
      </c>
      <c r="U4892" s="7">
        <f>VLOOKUP($A4892,'[1]Prices 23 nov'!$A$2:$Q$5001,12,FALSE)</f>
        <v>0.318985803107452</v>
      </c>
      <c r="V4892" s="7">
        <f>VLOOKUP($A4892,'[1]Prices 23 nov'!$A$2:$Q$5001,13,FALSE)</f>
        <v>0.34738176386474601</v>
      </c>
      <c r="W4892" s="7">
        <f>VLOOKUP($A4892,'[1]Prices 23 nov'!$A$2:$Q$5001,14,FALSE)</f>
        <v>0.35634717876143901</v>
      </c>
      <c r="X4892" s="7">
        <f>VLOOKUP($A4892,'[1]Prices 23 nov'!$A$2:$Q$5001,15,FALSE)</f>
        <v>0.39441871635084202</v>
      </c>
      <c r="Y4892" s="7">
        <f>VLOOKUP($A4892,'[1]Prices 23 nov'!$A$2:$Q$5001,16,FALSE)</f>
        <v>0.33426268459003</v>
      </c>
      <c r="Z4892" s="7">
        <f>VLOOKUP($A4892,'[1]Prices 23 nov'!$A$2:$Q$5001,17,FALSE)</f>
        <v>0.317444389772987</v>
      </c>
    </row>
    <row r="4893" spans="1:26">
      <c r="A4893" s="4" t="s">
        <v>10257</v>
      </c>
      <c r="B4893" s="4" t="s">
        <v>10258</v>
      </c>
      <c r="C4893" s="5">
        <v>2796936960</v>
      </c>
      <c r="D4893" s="5">
        <v>4942</v>
      </c>
      <c r="E4893" s="6" t="s">
        <v>70</v>
      </c>
      <c r="F4893" s="4" t="s">
        <v>51</v>
      </c>
      <c r="G4893" s="4" t="s">
        <v>18</v>
      </c>
      <c r="H4893" s="4" t="s">
        <v>19</v>
      </c>
      <c r="I4893" s="4">
        <v>4.5</v>
      </c>
      <c r="J4893" s="5">
        <v>68.599998474121094</v>
      </c>
      <c r="K4893" s="5">
        <v>19.590000152587891</v>
      </c>
      <c r="L4893" s="4" t="s">
        <v>41</v>
      </c>
      <c r="M4893" s="4" t="s">
        <v>129</v>
      </c>
      <c r="N4893" s="7">
        <f>VLOOKUP($A4893,'[1]Prices 23 nov'!$A$2:$Q$5001,5,FALSE)</f>
        <v>9.03144471878392</v>
      </c>
      <c r="O4893" s="7">
        <f>VLOOKUP($A4893,'[1]Prices 23 nov'!$A$2:$Q$5001,6,FALSE)</f>
        <v>62.860000610351563</v>
      </c>
      <c r="P4893" s="7">
        <f>VLOOKUP($A4893,'[1]Prices 23 nov'!$A$2:$Q$5001,7,FALSE)</f>
        <v>64.290000915527344</v>
      </c>
      <c r="Q4893" s="7">
        <f>VLOOKUP($A4893,'[1]Prices 23 nov'!$A$2:$Q$5001,8,FALSE)</f>
        <v>60.139999389648438</v>
      </c>
      <c r="R4893" s="7">
        <f>VLOOKUP($A4893,'[1]Prices 23 nov'!$A$2:$Q$5001,9,FALSE)</f>
        <v>57.709999084472663</v>
      </c>
      <c r="S4893" s="7">
        <f>VLOOKUP($A4893,'[1]Prices 23 nov'!$A$2:$Q$5001,10,FALSE)</f>
        <v>33.279998779296882</v>
      </c>
      <c r="T4893" s="7">
        <f>VLOOKUP($A4893,'[1]Prices 23 nov'!$A$2:$Q$5001,11,FALSE)</f>
        <v>41.880001068115227</v>
      </c>
      <c r="U4893" s="7">
        <f>VLOOKUP($A4893,'[1]Prices 23 nov'!$A$2:$Q$5001,12,FALSE)</f>
        <v>47.799999237060547</v>
      </c>
      <c r="V4893" s="7">
        <f>VLOOKUP($A4893,'[1]Prices 23 nov'!$A$2:$Q$5001,13,FALSE)</f>
        <v>46.369998931884773</v>
      </c>
      <c r="W4893" s="7">
        <f>VLOOKUP($A4893,'[1]Prices 23 nov'!$A$2:$Q$5001,14,FALSE)</f>
        <v>57.419998168945313</v>
      </c>
      <c r="X4893" s="7">
        <f>VLOOKUP($A4893,'[1]Prices 23 nov'!$A$2:$Q$5001,15,FALSE)</f>
        <v>60.200000762939453</v>
      </c>
      <c r="Y4893" s="7">
        <f>VLOOKUP($A4893,'[1]Prices 23 nov'!$A$2:$Q$5001,16,FALSE)</f>
        <v>58.639999389648438</v>
      </c>
      <c r="Z4893" s="7">
        <f>VLOOKUP($A4893,'[1]Prices 23 nov'!$A$2:$Q$5001,17,FALSE)</f>
        <v>59.790000915527337</v>
      </c>
    </row>
    <row r="4894" spans="1:26">
      <c r="A4894" s="4" t="s">
        <v>10259</v>
      </c>
      <c r="B4894" s="4" t="s">
        <v>10260</v>
      </c>
      <c r="C4894" s="5">
        <v>2796718336</v>
      </c>
      <c r="D4894" s="5">
        <v>4943</v>
      </c>
      <c r="E4894" s="6" t="s">
        <v>55</v>
      </c>
      <c r="F4894" s="4" t="s">
        <v>45</v>
      </c>
      <c r="G4894" s="4" t="s">
        <v>46</v>
      </c>
      <c r="H4894" s="4" t="s">
        <v>102</v>
      </c>
      <c r="I4894" s="4" t="s">
        <v>479</v>
      </c>
      <c r="J4894" s="5">
        <v>0.22709677296300101</v>
      </c>
      <c r="K4894" s="5">
        <v>0.12128719228094902</v>
      </c>
      <c r="L4894" s="4" t="s">
        <v>222</v>
      </c>
      <c r="M4894" s="4" t="s">
        <v>5463</v>
      </c>
      <c r="N4894" s="7">
        <f>VLOOKUP($A4894,'[1]Prices 23 nov'!$A$2:$Q$5001,5,FALSE)</f>
        <v>-3.9347974979462852</v>
      </c>
      <c r="O4894" s="7">
        <f>VLOOKUP($A4894,'[1]Prices 23 nov'!$A$2:$Q$5001,6,FALSE)</f>
        <v>0.14306333841197499</v>
      </c>
      <c r="P4894" s="7">
        <f>VLOOKUP($A4894,'[1]Prices 23 nov'!$A$2:$Q$5001,7,FALSE)</f>
        <v>0.159117162855342</v>
      </c>
      <c r="Q4894" s="7">
        <f>VLOOKUP($A4894,'[1]Prices 23 nov'!$A$2:$Q$5001,8,FALSE)</f>
        <v>0.15191501925632001</v>
      </c>
      <c r="R4894" s="7">
        <f>VLOOKUP($A4894,'[1]Prices 23 nov'!$A$2:$Q$5001,9,FALSE)</f>
        <v>0.15550301684436399</v>
      </c>
      <c r="S4894" s="7">
        <f>VLOOKUP($A4894,'[1]Prices 23 nov'!$A$2:$Q$5001,10,FALSE)</f>
        <v>0.14961563275884199</v>
      </c>
      <c r="T4894" s="7">
        <f>VLOOKUP($A4894,'[1]Prices 23 nov'!$A$2:$Q$5001,11,FALSE)</f>
        <v>0.174139633869942</v>
      </c>
      <c r="U4894" s="7">
        <f>VLOOKUP($A4894,'[1]Prices 23 nov'!$A$2:$Q$5001,12,FALSE)</f>
        <v>0.15093657670116101</v>
      </c>
      <c r="V4894" s="7">
        <f>VLOOKUP($A4894,'[1]Prices 23 nov'!$A$2:$Q$5001,13,FALSE)</f>
        <v>0.14708538645712499</v>
      </c>
      <c r="W4894" s="7">
        <f>VLOOKUP($A4894,'[1]Prices 23 nov'!$A$2:$Q$5001,14,FALSE)</f>
        <v>0.13676536835056699</v>
      </c>
      <c r="X4894" s="7">
        <f>VLOOKUP($A4894,'[1]Prices 23 nov'!$A$2:$Q$5001,15,FALSE)</f>
        <v>0.1380645187824</v>
      </c>
      <c r="Y4894" s="7">
        <f>VLOOKUP($A4894,'[1]Prices 23 nov'!$A$2:$Q$5001,16,FALSE)</f>
        <v>0.139351251298239</v>
      </c>
      <c r="Z4894" s="7">
        <f>VLOOKUP($A4894,'[1]Prices 23 nov'!$A$2:$Q$5001,17,FALSE)</f>
        <v>0.14193182746240901</v>
      </c>
    </row>
    <row r="4895" spans="1:26">
      <c r="A4895" s="4" t="s">
        <v>10261</v>
      </c>
      <c r="B4895" s="4" t="s">
        <v>10262</v>
      </c>
      <c r="C4895" s="5">
        <v>2795601920</v>
      </c>
      <c r="D4895" s="5">
        <v>4944</v>
      </c>
      <c r="E4895" s="6" t="s">
        <v>70</v>
      </c>
      <c r="F4895" s="4" t="s">
        <v>17</v>
      </c>
      <c r="G4895" s="4" t="s">
        <v>18</v>
      </c>
      <c r="H4895" s="4" t="s">
        <v>19</v>
      </c>
      <c r="I4895" s="4">
        <v>4.4375</v>
      </c>
      <c r="J4895" s="5">
        <v>66.30999755859375</v>
      </c>
      <c r="K4895" s="5">
        <v>27.459999084472656</v>
      </c>
      <c r="L4895" s="4" t="s">
        <v>20</v>
      </c>
      <c r="M4895" s="4" t="s">
        <v>56</v>
      </c>
      <c r="N4895" s="7">
        <f>VLOOKUP($A4895,'[1]Prices 23 nov'!$A$2:$Q$5001,5,FALSE)</f>
        <v>53.145401120945102</v>
      </c>
      <c r="O4895" s="7">
        <f>VLOOKUP($A4895,'[1]Prices 23 nov'!$A$2:$Q$5001,6,FALSE)</f>
        <v>46.169998168945313</v>
      </c>
      <c r="P4895" s="7">
        <f>VLOOKUP($A4895,'[1]Prices 23 nov'!$A$2:$Q$5001,7,FALSE)</f>
        <v>45.299999237060547</v>
      </c>
      <c r="Q4895" s="7">
        <f>VLOOKUP($A4895,'[1]Prices 23 nov'!$A$2:$Q$5001,8,FALSE)</f>
        <v>43.430000305175781</v>
      </c>
      <c r="R4895" s="7">
        <f>VLOOKUP($A4895,'[1]Prices 23 nov'!$A$2:$Q$5001,9,FALSE)</f>
        <v>43.590000152587891</v>
      </c>
      <c r="S4895" s="7">
        <f>VLOOKUP($A4895,'[1]Prices 23 nov'!$A$2:$Q$5001,10,FALSE)</f>
        <v>32.220001220703118</v>
      </c>
      <c r="T4895" s="7">
        <f>VLOOKUP($A4895,'[1]Prices 23 nov'!$A$2:$Q$5001,11,FALSE)</f>
        <v>38.529998779296882</v>
      </c>
      <c r="U4895" s="7">
        <f>VLOOKUP($A4895,'[1]Prices 23 nov'!$A$2:$Q$5001,12,FALSE)</f>
        <v>44.580001831054688</v>
      </c>
      <c r="V4895" s="7">
        <f>VLOOKUP($A4895,'[1]Prices 23 nov'!$A$2:$Q$5001,13,FALSE)</f>
        <v>53.139999389648438</v>
      </c>
      <c r="W4895" s="7">
        <f>VLOOKUP($A4895,'[1]Prices 23 nov'!$A$2:$Q$5001,14,FALSE)</f>
        <v>54.889999389648438</v>
      </c>
      <c r="X4895" s="7">
        <f>VLOOKUP($A4895,'[1]Prices 23 nov'!$A$2:$Q$5001,15,FALSE)</f>
        <v>62.240001678466797</v>
      </c>
      <c r="Y4895" s="7">
        <f>VLOOKUP($A4895,'[1]Prices 23 nov'!$A$2:$Q$5001,16,FALSE)</f>
        <v>60.009998321533203</v>
      </c>
      <c r="Z4895" s="7">
        <f>VLOOKUP($A4895,'[1]Prices 23 nov'!$A$2:$Q$5001,17,FALSE)</f>
        <v>52.569999694824219</v>
      </c>
    </row>
    <row r="4896" spans="1:26">
      <c r="A4896" s="4" t="s">
        <v>10263</v>
      </c>
      <c r="B4896" s="4" t="s">
        <v>10264</v>
      </c>
      <c r="C4896" s="5">
        <v>2795136000</v>
      </c>
      <c r="D4896" s="5">
        <v>4946</v>
      </c>
      <c r="E4896" s="6" t="s">
        <v>16</v>
      </c>
      <c r="F4896" s="4" t="s">
        <v>17</v>
      </c>
      <c r="G4896" s="4" t="s">
        <v>18</v>
      </c>
      <c r="H4896" s="4" t="s">
        <v>19</v>
      </c>
      <c r="I4896" s="4">
        <v>3.7142856121063232</v>
      </c>
      <c r="J4896" s="5">
        <v>44.700000762939453</v>
      </c>
      <c r="K4896" s="5">
        <v>15.029999732971191</v>
      </c>
      <c r="L4896" s="4" t="s">
        <v>20</v>
      </c>
      <c r="M4896" s="4" t="s">
        <v>38</v>
      </c>
      <c r="N4896" s="7">
        <f>VLOOKUP($A4896,'[1]Prices 23 nov'!$A$2:$Q$5001,5,FALSE)</f>
        <v>64.99612120570815</v>
      </c>
      <c r="O4896" s="7">
        <f>VLOOKUP($A4896,'[1]Prices 23 nov'!$A$2:$Q$5001,6,FALSE)</f>
        <v>23.930000305175781</v>
      </c>
      <c r="P4896" s="7">
        <f>VLOOKUP($A4896,'[1]Prices 23 nov'!$A$2:$Q$5001,7,FALSE)</f>
        <v>26.60000038146973</v>
      </c>
      <c r="Q4896" s="7">
        <f>VLOOKUP($A4896,'[1]Prices 23 nov'!$A$2:$Q$5001,8,FALSE)</f>
        <v>28.809999465942379</v>
      </c>
      <c r="R4896" s="7">
        <f>VLOOKUP($A4896,'[1]Prices 23 nov'!$A$2:$Q$5001,9,FALSE)</f>
        <v>26.569999694824219</v>
      </c>
      <c r="S4896" s="7">
        <f>VLOOKUP($A4896,'[1]Prices 23 nov'!$A$2:$Q$5001,10,FALSE)</f>
        <v>17.809999465942379</v>
      </c>
      <c r="T4896" s="7">
        <f>VLOOKUP($A4896,'[1]Prices 23 nov'!$A$2:$Q$5001,11,FALSE)</f>
        <v>28.719999313354489</v>
      </c>
      <c r="U4896" s="7">
        <f>VLOOKUP($A4896,'[1]Prices 23 nov'!$A$2:$Q$5001,12,FALSE)</f>
        <v>32.099998474121087</v>
      </c>
      <c r="V4896" s="7">
        <f>VLOOKUP($A4896,'[1]Prices 23 nov'!$A$2:$Q$5001,13,FALSE)</f>
        <v>34.450000762939453</v>
      </c>
      <c r="W4896" s="7">
        <f>VLOOKUP($A4896,'[1]Prices 23 nov'!$A$2:$Q$5001,14,FALSE)</f>
        <v>42.490001678466797</v>
      </c>
      <c r="X4896" s="7">
        <f>VLOOKUP($A4896,'[1]Prices 23 nov'!$A$2:$Q$5001,15,FALSE)</f>
        <v>37.040000915527337</v>
      </c>
      <c r="Y4896" s="7">
        <f>VLOOKUP($A4896,'[1]Prices 23 nov'!$A$2:$Q$5001,16,FALSE)</f>
        <v>35.110000610351563</v>
      </c>
      <c r="Z4896" s="7">
        <f>VLOOKUP($A4896,'[1]Prices 23 nov'!$A$2:$Q$5001,17,FALSE)</f>
        <v>37.25</v>
      </c>
    </row>
    <row r="4897" spans="1:26">
      <c r="A4897" s="4" t="s">
        <v>10265</v>
      </c>
      <c r="B4897" s="4" t="s">
        <v>10266</v>
      </c>
      <c r="C4897" s="5">
        <v>2793518080</v>
      </c>
      <c r="D4897" s="5">
        <v>4947</v>
      </c>
      <c r="E4897" s="6" t="s">
        <v>329</v>
      </c>
      <c r="F4897" s="4" t="s">
        <v>141</v>
      </c>
      <c r="G4897" s="4" t="s">
        <v>142</v>
      </c>
      <c r="H4897" s="4" t="s">
        <v>143</v>
      </c>
      <c r="I4897" s="4">
        <v>3.7999999523162842</v>
      </c>
      <c r="J4897" s="5">
        <v>28.726138032305435</v>
      </c>
      <c r="K4897" s="5">
        <v>14.917332342559909</v>
      </c>
      <c r="L4897" s="4" t="s">
        <v>168</v>
      </c>
      <c r="M4897" s="4" t="s">
        <v>48</v>
      </c>
      <c r="N4897" s="7">
        <f>VLOOKUP($A4897,'[1]Prices 23 nov'!$A$2:$Q$5001,5,FALSE)</f>
        <v>-35.603371419909038</v>
      </c>
      <c r="O4897" s="7">
        <f>VLOOKUP($A4897,'[1]Prices 23 nov'!$A$2:$Q$5001,6,FALSE)</f>
        <v>27.191856862045821</v>
      </c>
      <c r="P4897" s="7">
        <f>VLOOKUP($A4897,'[1]Prices 23 nov'!$A$2:$Q$5001,7,FALSE)</f>
        <v>26.682005194015801</v>
      </c>
      <c r="Q4897" s="7">
        <f>VLOOKUP($A4897,'[1]Prices 23 nov'!$A$2:$Q$5001,8,FALSE)</f>
        <v>24.404160272330049</v>
      </c>
      <c r="R4897" s="7">
        <f>VLOOKUP($A4897,'[1]Prices 23 nov'!$A$2:$Q$5001,9,FALSE)</f>
        <v>21.390127097256482</v>
      </c>
      <c r="S4897" s="7">
        <f>VLOOKUP($A4897,'[1]Prices 23 nov'!$A$2:$Q$5001,10,FALSE)</f>
        <v>20.39596534520388</v>
      </c>
      <c r="T4897" s="7">
        <f>VLOOKUP($A4897,'[1]Prices 23 nov'!$A$2:$Q$5001,11,FALSE)</f>
        <v>21.61453353241086</v>
      </c>
      <c r="U4897" s="7">
        <f>VLOOKUP($A4897,'[1]Prices 23 nov'!$A$2:$Q$5001,12,FALSE)</f>
        <v>23.898493152111769</v>
      </c>
      <c r="V4897" s="7">
        <f>VLOOKUP($A4897,'[1]Prices 23 nov'!$A$2:$Q$5001,13,FALSE)</f>
        <v>22.128095938824121</v>
      </c>
      <c r="W4897" s="7">
        <f>VLOOKUP($A4897,'[1]Prices 23 nov'!$A$2:$Q$5001,14,FALSE)</f>
        <v>20.50146202091128</v>
      </c>
      <c r="X4897" s="7">
        <f>VLOOKUP($A4897,'[1]Prices 23 nov'!$A$2:$Q$5001,15,FALSE)</f>
        <v>19.100169860757891</v>
      </c>
      <c r="Y4897" s="7">
        <f>VLOOKUP($A4897,'[1]Prices 23 nov'!$A$2:$Q$5001,16,FALSE)</f>
        <v>18.209378767758611</v>
      </c>
      <c r="Z4897" s="7">
        <f>VLOOKUP($A4897,'[1]Prices 23 nov'!$A$2:$Q$5001,17,FALSE)</f>
        <v>17.405817424878482</v>
      </c>
    </row>
    <row r="4898" spans="1:26">
      <c r="A4898" s="4" t="s">
        <v>10267</v>
      </c>
      <c r="B4898" s="4" t="s">
        <v>10268</v>
      </c>
      <c r="C4898" s="5">
        <v>2791116800</v>
      </c>
      <c r="D4898" s="5">
        <v>4949</v>
      </c>
      <c r="E4898" s="6" t="s">
        <v>55</v>
      </c>
      <c r="F4898" s="4" t="s">
        <v>250</v>
      </c>
      <c r="G4898" s="4" t="s">
        <v>251</v>
      </c>
      <c r="H4898" s="4" t="s">
        <v>252</v>
      </c>
      <c r="I4898" s="4">
        <v>3.5833332538604736</v>
      </c>
      <c r="J4898" s="5">
        <v>3.2462205970617219</v>
      </c>
      <c r="K4898" s="5">
        <v>1.5356594560538759</v>
      </c>
      <c r="L4898" s="4" t="s">
        <v>64</v>
      </c>
      <c r="M4898" s="4" t="s">
        <v>38</v>
      </c>
      <c r="N4898" s="7">
        <f>VLOOKUP($A4898,'[1]Prices 23 nov'!$A$2:$Q$5001,5,FALSE)</f>
        <v>2.0747773997348511</v>
      </c>
      <c r="O4898" s="7">
        <f>VLOOKUP($A4898,'[1]Prices 23 nov'!$A$2:$Q$5001,6,FALSE)</f>
        <v>2.95929929239874</v>
      </c>
      <c r="P4898" s="7">
        <f>VLOOKUP($A4898,'[1]Prices 23 nov'!$A$2:$Q$5001,7,FALSE)</f>
        <v>3.1366064217696699</v>
      </c>
      <c r="Q4898" s="7">
        <f>VLOOKUP($A4898,'[1]Prices 23 nov'!$A$2:$Q$5001,8,FALSE)</f>
        <v>2.9391299113631248</v>
      </c>
      <c r="R4898" s="7">
        <f>VLOOKUP($A4898,'[1]Prices 23 nov'!$A$2:$Q$5001,9,FALSE)</f>
        <v>2.6873282344756011</v>
      </c>
      <c r="S4898" s="7">
        <f>VLOOKUP($A4898,'[1]Prices 23 nov'!$A$2:$Q$5001,10,FALSE)</f>
        <v>2.136897939041376</v>
      </c>
      <c r="T4898" s="7">
        <f>VLOOKUP($A4898,'[1]Prices 23 nov'!$A$2:$Q$5001,11,FALSE)</f>
        <v>2.354946484041776</v>
      </c>
      <c r="U4898" s="7">
        <f>VLOOKUP($A4898,'[1]Prices 23 nov'!$A$2:$Q$5001,12,FALSE)</f>
        <v>2.6650170706634531</v>
      </c>
      <c r="V4898" s="7">
        <f>VLOOKUP($A4898,'[1]Prices 23 nov'!$A$2:$Q$5001,13,FALSE)</f>
        <v>2.6434758962111</v>
      </c>
      <c r="W4898" s="7">
        <f>VLOOKUP($A4898,'[1]Prices 23 nov'!$A$2:$Q$5001,14,FALSE)</f>
        <v>3.0085629619873089</v>
      </c>
      <c r="X4898" s="7">
        <f>VLOOKUP($A4898,'[1]Prices 23 nov'!$A$2:$Q$5001,15,FALSE)</f>
        <v>3.160511888563633</v>
      </c>
      <c r="Y4898" s="7">
        <f>VLOOKUP($A4898,'[1]Prices 23 nov'!$A$2:$Q$5001,16,FALSE)</f>
        <v>2.8959924622458568</v>
      </c>
      <c r="Z4898" s="7">
        <f>VLOOKUP($A4898,'[1]Prices 23 nov'!$A$2:$Q$5001,17,FALSE)</f>
        <v>2.805546872900607</v>
      </c>
    </row>
    <row r="4899" spans="1:26">
      <c r="A4899" s="4" t="s">
        <v>10269</v>
      </c>
      <c r="B4899" s="4" t="s">
        <v>10270</v>
      </c>
      <c r="C4899" s="5">
        <v>2789245440</v>
      </c>
      <c r="D4899" s="5">
        <v>4950</v>
      </c>
      <c r="E4899" s="6" t="s">
        <v>55</v>
      </c>
      <c r="F4899" s="4" t="s">
        <v>45</v>
      </c>
      <c r="G4899" s="4" t="s">
        <v>46</v>
      </c>
      <c r="H4899" s="4" t="s">
        <v>47</v>
      </c>
      <c r="I4899" s="4">
        <v>4.8636364936828613</v>
      </c>
      <c r="J4899" s="5">
        <v>1.6867221903680809</v>
      </c>
      <c r="K4899" s="5">
        <v>0.92217608989184507</v>
      </c>
      <c r="L4899" s="4" t="s">
        <v>419</v>
      </c>
      <c r="M4899" s="4" t="s">
        <v>191</v>
      </c>
      <c r="N4899" s="7">
        <f>VLOOKUP($A4899,'[1]Prices 23 nov'!$A$2:$Q$5001,5,FALSE)</f>
        <v>-22.5355809068664</v>
      </c>
      <c r="O4899" s="7">
        <f>VLOOKUP($A4899,'[1]Prices 23 nov'!$A$2:$Q$5001,6,FALSE)</f>
        <v>1.504719715282121</v>
      </c>
      <c r="P4899" s="7">
        <f>VLOOKUP($A4899,'[1]Prices 23 nov'!$A$2:$Q$5001,7,FALSE)</f>
        <v>1.6296676793322009</v>
      </c>
      <c r="Q4899" s="7">
        <f>VLOOKUP($A4899,'[1]Prices 23 nov'!$A$2:$Q$5001,8,FALSE)</f>
        <v>1.349211358503396</v>
      </c>
      <c r="R4899" s="7">
        <f>VLOOKUP($A4899,'[1]Prices 23 nov'!$A$2:$Q$5001,9,FALSE)</f>
        <v>1.480491544425149</v>
      </c>
      <c r="S4899" s="7">
        <f>VLOOKUP($A4899,'[1]Prices 23 nov'!$A$2:$Q$5001,10,FALSE)</f>
        <v>1.150492667263336</v>
      </c>
      <c r="T4899" s="7">
        <f>VLOOKUP($A4899,'[1]Prices 23 nov'!$A$2:$Q$5001,11,FALSE)</f>
        <v>1.171250247650732</v>
      </c>
      <c r="U4899" s="7">
        <f>VLOOKUP($A4899,'[1]Prices 23 nov'!$A$2:$Q$5001,12,FALSE)</f>
        <v>1.140409752145672</v>
      </c>
      <c r="V4899" s="7">
        <f>VLOOKUP($A4899,'[1]Prices 23 nov'!$A$2:$Q$5001,13,FALSE)</f>
        <v>1.2089386592672611</v>
      </c>
      <c r="W4899" s="7">
        <f>VLOOKUP($A4899,'[1]Prices 23 nov'!$A$2:$Q$5001,14,FALSE)</f>
        <v>1.216695787644539</v>
      </c>
      <c r="X4899" s="7">
        <f>VLOOKUP($A4899,'[1]Prices 23 nov'!$A$2:$Q$5001,15,FALSE)</f>
        <v>1.1367742138139649</v>
      </c>
      <c r="Y4899" s="7">
        <f>VLOOKUP($A4899,'[1]Prices 23 nov'!$A$2:$Q$5001,16,FALSE)</f>
        <v>1.0206188265792091</v>
      </c>
      <c r="Z4899" s="7">
        <f>VLOOKUP($A4899,'[1]Prices 23 nov'!$A$2:$Q$5001,17,FALSE)</f>
        <v>0.93287917547161903</v>
      </c>
    </row>
    <row r="4900" spans="1:26">
      <c r="A4900" s="4" t="s">
        <v>10271</v>
      </c>
      <c r="B4900" s="4" t="s">
        <v>10272</v>
      </c>
      <c r="C4900" s="5">
        <v>2787557120</v>
      </c>
      <c r="D4900" s="5">
        <v>4951</v>
      </c>
      <c r="E4900" s="6" t="s">
        <v>294</v>
      </c>
      <c r="F4900" s="4" t="s">
        <v>242</v>
      </c>
      <c r="G4900" s="4" t="s">
        <v>46</v>
      </c>
      <c r="H4900" s="4" t="s">
        <v>102</v>
      </c>
      <c r="I4900" s="4">
        <v>4.8000001907348633</v>
      </c>
      <c r="J4900" s="5">
        <v>1.1052378886298679</v>
      </c>
      <c r="K4900" s="5">
        <v>0.76400557080285703</v>
      </c>
      <c r="L4900" s="4" t="s">
        <v>790</v>
      </c>
      <c r="M4900" s="4" t="s">
        <v>349</v>
      </c>
      <c r="N4900" s="7">
        <f>VLOOKUP($A4900,'[1]Prices 23 nov'!$A$2:$Q$5001,5,FALSE)</f>
        <v>-19.351940997520959</v>
      </c>
      <c r="O4900" s="7">
        <f>VLOOKUP($A4900,'[1]Prices 23 nov'!$A$2:$Q$5001,6,FALSE)</f>
        <v>0.97736992315974203</v>
      </c>
      <c r="P4900" s="7">
        <f>VLOOKUP($A4900,'[1]Prices 23 nov'!$A$2:$Q$5001,7,FALSE)</f>
        <v>1.0023838696452709</v>
      </c>
      <c r="Q4900" s="7">
        <f>VLOOKUP($A4900,'[1]Prices 23 nov'!$A$2:$Q$5001,8,FALSE)</f>
        <v>0.91006193271159208</v>
      </c>
      <c r="R4900" s="7">
        <f>VLOOKUP($A4900,'[1]Prices 23 nov'!$A$2:$Q$5001,9,FALSE)</f>
        <v>0.94240691316645109</v>
      </c>
      <c r="S4900" s="7">
        <f>VLOOKUP($A4900,'[1]Prices 23 nov'!$A$2:$Q$5001,10,FALSE)</f>
        <v>0.8549296309431681</v>
      </c>
      <c r="T4900" s="7">
        <f>VLOOKUP($A4900,'[1]Prices 23 nov'!$A$2:$Q$5001,11,FALSE)</f>
        <v>0.86928206222461302</v>
      </c>
      <c r="U4900" s="7">
        <f>VLOOKUP($A4900,'[1]Prices 23 nov'!$A$2:$Q$5001,12,FALSE)</f>
        <v>0.8081035172185691</v>
      </c>
      <c r="V4900" s="7">
        <f>VLOOKUP($A4900,'[1]Prices 23 nov'!$A$2:$Q$5001,13,FALSE)</f>
        <v>0.77510608704457706</v>
      </c>
      <c r="W4900" s="7">
        <f>VLOOKUP($A4900,'[1]Prices 23 nov'!$A$2:$Q$5001,14,FALSE)</f>
        <v>0.83656838099449304</v>
      </c>
      <c r="X4900" s="7">
        <f>VLOOKUP($A4900,'[1]Prices 23 nov'!$A$2:$Q$5001,15,FALSE)</f>
        <v>0.8831024143403281</v>
      </c>
      <c r="Y4900" s="7">
        <f>VLOOKUP($A4900,'[1]Prices 23 nov'!$A$2:$Q$5001,16,FALSE)</f>
        <v>0.82903847144407905</v>
      </c>
      <c r="Z4900" s="7">
        <f>VLOOKUP($A4900,'[1]Prices 23 nov'!$A$2:$Q$5001,17,FALSE)</f>
        <v>0.79056702550380509</v>
      </c>
    </row>
    <row r="4901" spans="1:26">
      <c r="A4901" s="4" t="s">
        <v>10273</v>
      </c>
      <c r="B4901" s="4" t="s">
        <v>10274</v>
      </c>
      <c r="C4901" s="5">
        <v>2786390016</v>
      </c>
      <c r="D4901" s="5">
        <v>4952</v>
      </c>
      <c r="E4901" s="6" t="s">
        <v>55</v>
      </c>
      <c r="F4901" s="4" t="s">
        <v>250</v>
      </c>
      <c r="G4901" s="4" t="s">
        <v>251</v>
      </c>
      <c r="H4901" s="4" t="s">
        <v>252</v>
      </c>
      <c r="I4901" s="4">
        <v>3.7999999523162842</v>
      </c>
      <c r="J4901" s="5">
        <v>3.1742325204961168</v>
      </c>
      <c r="K4901" s="5">
        <v>1.3958440594230621</v>
      </c>
      <c r="L4901" s="4" t="s">
        <v>64</v>
      </c>
      <c r="M4901" s="4" t="s">
        <v>279</v>
      </c>
      <c r="N4901" s="7">
        <f>VLOOKUP($A4901,'[1]Prices 23 nov'!$A$2:$Q$5001,5,FALSE)</f>
        <v>0</v>
      </c>
      <c r="O4901" s="7">
        <f>VLOOKUP($A4901,'[1]Prices 23 nov'!$A$2:$Q$5001,6,FALSE)</f>
        <v>0</v>
      </c>
      <c r="P4901" s="7">
        <f>VLOOKUP($A4901,'[1]Prices 23 nov'!$A$2:$Q$5001,7,FALSE)</f>
        <v>0</v>
      </c>
      <c r="Q4901" s="7">
        <f>VLOOKUP($A4901,'[1]Prices 23 nov'!$A$2:$Q$5001,8,FALSE)</f>
        <v>0</v>
      </c>
      <c r="R4901" s="7">
        <f>VLOOKUP($A4901,'[1]Prices 23 nov'!$A$2:$Q$5001,9,FALSE)</f>
        <v>0</v>
      </c>
      <c r="S4901" s="7">
        <f>VLOOKUP($A4901,'[1]Prices 23 nov'!$A$2:$Q$5001,10,FALSE)</f>
        <v>2.0501329384447331</v>
      </c>
      <c r="T4901" s="7">
        <f>VLOOKUP($A4901,'[1]Prices 23 nov'!$A$2:$Q$5001,11,FALSE)</f>
        <v>2.0896709309890871</v>
      </c>
      <c r="U4901" s="7">
        <f>VLOOKUP($A4901,'[1]Prices 23 nov'!$A$2:$Q$5001,12,FALSE)</f>
        <v>2.50297206867981</v>
      </c>
      <c r="V4901" s="7">
        <f>VLOOKUP($A4901,'[1]Prices 23 nov'!$A$2:$Q$5001,13,FALSE)</f>
        <v>2.6384833818343618</v>
      </c>
      <c r="W4901" s="7">
        <f>VLOOKUP($A4901,'[1]Prices 23 nov'!$A$2:$Q$5001,14,FALSE)</f>
        <v>2.8649249695456551</v>
      </c>
      <c r="X4901" s="7">
        <f>VLOOKUP($A4901,'[1]Prices 23 nov'!$A$2:$Q$5001,15,FALSE)</f>
        <v>2.9248126151358629</v>
      </c>
      <c r="Y4901" s="7">
        <f>VLOOKUP($A4901,'[1]Prices 23 nov'!$A$2:$Q$5001,16,FALSE)</f>
        <v>2.6948459846898909</v>
      </c>
      <c r="Z4901" s="7">
        <f>VLOOKUP($A4901,'[1]Prices 23 nov'!$A$2:$Q$5001,17,FALSE)</f>
        <v>2.655848993628382</v>
      </c>
    </row>
    <row r="4902" spans="1:26">
      <c r="A4902" s="4" t="s">
        <v>10275</v>
      </c>
      <c r="B4902" s="4" t="s">
        <v>10276</v>
      </c>
      <c r="C4902" s="5">
        <v>2786369536</v>
      </c>
      <c r="D4902" s="5">
        <v>4953</v>
      </c>
      <c r="E4902" s="6" t="s">
        <v>55</v>
      </c>
      <c r="F4902" s="4" t="s">
        <v>25</v>
      </c>
      <c r="G4902" s="4" t="s">
        <v>26</v>
      </c>
      <c r="H4902" s="4" t="s">
        <v>27</v>
      </c>
      <c r="I4902" s="4">
        <v>3.6666667461395264</v>
      </c>
      <c r="J4902" s="5">
        <v>24.127542723079795</v>
      </c>
      <c r="K4902" s="5">
        <v>13.888519559116524</v>
      </c>
      <c r="L4902" s="4" t="s">
        <v>168</v>
      </c>
      <c r="M4902" s="4" t="s">
        <v>10277</v>
      </c>
      <c r="N4902" s="7">
        <f>VLOOKUP($A4902,'[1]Prices 23 nov'!$A$2:$Q$5001,5,FALSE)</f>
        <v>11.700678196083111</v>
      </c>
      <c r="O4902" s="7">
        <f>VLOOKUP($A4902,'[1]Prices 23 nov'!$A$2:$Q$5001,6,FALSE)</f>
        <v>18.666169047355648</v>
      </c>
      <c r="P4902" s="7">
        <f>VLOOKUP($A4902,'[1]Prices 23 nov'!$A$2:$Q$5001,7,FALSE)</f>
        <v>20.33690661470791</v>
      </c>
      <c r="Q4902" s="7">
        <f>VLOOKUP($A4902,'[1]Prices 23 nov'!$A$2:$Q$5001,8,FALSE)</f>
        <v>19.77611883008149</v>
      </c>
      <c r="R4902" s="7">
        <f>VLOOKUP($A4902,'[1]Prices 23 nov'!$A$2:$Q$5001,9,FALSE)</f>
        <v>17.325018048286442</v>
      </c>
      <c r="S4902" s="7">
        <f>VLOOKUP($A4902,'[1]Prices 23 nov'!$A$2:$Q$5001,10,FALSE)</f>
        <v>16.040366291914321</v>
      </c>
      <c r="T4902" s="7">
        <f>VLOOKUP($A4902,'[1]Prices 23 nov'!$A$2:$Q$5001,11,FALSE)</f>
        <v>19.323928254011431</v>
      </c>
      <c r="U4902" s="7">
        <f>VLOOKUP($A4902,'[1]Prices 23 nov'!$A$2:$Q$5001,12,FALSE)</f>
        <v>18.646776080131531</v>
      </c>
      <c r="V4902" s="7">
        <f>VLOOKUP($A4902,'[1]Prices 23 nov'!$A$2:$Q$5001,13,FALSE)</f>
        <v>19.19334697723389</v>
      </c>
      <c r="W4902" s="7">
        <f>VLOOKUP($A4902,'[1]Prices 23 nov'!$A$2:$Q$5001,14,FALSE)</f>
        <v>21.728119641542431</v>
      </c>
      <c r="X4902" s="7">
        <f>VLOOKUP($A4902,'[1]Prices 23 nov'!$A$2:$Q$5001,15,FALSE)</f>
        <v>21.489322595274871</v>
      </c>
      <c r="Y4902" s="7">
        <f>VLOOKUP($A4902,'[1]Prices 23 nov'!$A$2:$Q$5001,16,FALSE)</f>
        <v>23.62099836915559</v>
      </c>
      <c r="Z4902" s="7">
        <f>VLOOKUP($A4902,'[1]Prices 23 nov'!$A$2:$Q$5001,17,FALSE)</f>
        <v>21.67768804740172</v>
      </c>
    </row>
    <row r="4903" spans="1:26">
      <c r="A4903" s="4" t="s">
        <v>10278</v>
      </c>
      <c r="B4903" s="4" t="s">
        <v>10279</v>
      </c>
      <c r="C4903" s="5">
        <v>2785967872</v>
      </c>
      <c r="D4903" s="5">
        <v>4954</v>
      </c>
      <c r="E4903" s="6" t="s">
        <v>273</v>
      </c>
      <c r="F4903" s="4" t="s">
        <v>101</v>
      </c>
      <c r="G4903" s="4" t="s">
        <v>46</v>
      </c>
      <c r="H4903" s="4" t="s">
        <v>102</v>
      </c>
      <c r="I4903" s="4" t="e">
        <v>#N/A</v>
      </c>
      <c r="J4903" s="5">
        <v>0.26341591212390603</v>
      </c>
      <c r="K4903" s="5">
        <v>0.16385106031716501</v>
      </c>
      <c r="L4903" s="4" t="s">
        <v>580</v>
      </c>
      <c r="M4903" s="4" t="s">
        <v>754</v>
      </c>
      <c r="N4903" s="7">
        <f>VLOOKUP($A4903,'[1]Prices 23 nov'!$A$2:$Q$5001,5,FALSE)</f>
        <v>7.0922004403642047</v>
      </c>
      <c r="O4903" s="7">
        <f>VLOOKUP($A4903,'[1]Prices 23 nov'!$A$2:$Q$5001,6,FALSE)</f>
        <v>0.19746281346116701</v>
      </c>
      <c r="P4903" s="7">
        <f>VLOOKUP($A4903,'[1]Prices 23 nov'!$A$2:$Q$5001,7,FALSE)</f>
        <v>0.20535943797975501</v>
      </c>
      <c r="Q4903" s="7">
        <f>VLOOKUP($A4903,'[1]Prices 23 nov'!$A$2:$Q$5001,8,FALSE)</f>
        <v>0.18229722569218501</v>
      </c>
      <c r="R4903" s="7">
        <f>VLOOKUP($A4903,'[1]Prices 23 nov'!$A$2:$Q$5001,9,FALSE)</f>
        <v>0.21836257660561401</v>
      </c>
      <c r="S4903" s="7">
        <f>VLOOKUP($A4903,'[1]Prices 23 nov'!$A$2:$Q$5001,10,FALSE)</f>
        <v>0.183098591108557</v>
      </c>
      <c r="T4903" s="7">
        <f>VLOOKUP($A4903,'[1]Prices 23 nov'!$A$2:$Q$5001,11,FALSE)</f>
        <v>0.17838687523291699</v>
      </c>
      <c r="U4903" s="7">
        <f>VLOOKUP($A4903,'[1]Prices 23 nov'!$A$2:$Q$5001,12,FALSE)</f>
        <v>0.17396672382636799</v>
      </c>
      <c r="V4903" s="7">
        <f>VLOOKUP($A4903,'[1]Prices 23 nov'!$A$2:$Q$5001,13,FALSE)</f>
        <v>0.17680339515209201</v>
      </c>
      <c r="W4903" s="7">
        <f>VLOOKUP($A4903,'[1]Prices 23 nov'!$A$2:$Q$5001,14,FALSE)</f>
        <v>0.19768224856496799</v>
      </c>
      <c r="X4903" s="7">
        <f>VLOOKUP($A4903,'[1]Prices 23 nov'!$A$2:$Q$5001,15,FALSE)</f>
        <v>0.22407074986119799</v>
      </c>
      <c r="Y4903" s="7">
        <f>VLOOKUP($A4903,'[1]Prices 23 nov'!$A$2:$Q$5001,16,FALSE)</f>
        <v>0.19290236733176899</v>
      </c>
      <c r="Z4903" s="7">
        <f>VLOOKUP($A4903,'[1]Prices 23 nov'!$A$2:$Q$5001,17,FALSE)</f>
        <v>0.19427922549507301</v>
      </c>
    </row>
    <row r="4904" spans="1:26">
      <c r="A4904" s="4" t="s">
        <v>10280</v>
      </c>
      <c r="B4904" s="4" t="s">
        <v>10281</v>
      </c>
      <c r="C4904" s="5">
        <v>2785935872</v>
      </c>
      <c r="D4904" s="5">
        <v>4955</v>
      </c>
      <c r="E4904" s="6" t="s">
        <v>70</v>
      </c>
      <c r="F4904" s="4" t="s">
        <v>141</v>
      </c>
      <c r="G4904" s="4" t="s">
        <v>142</v>
      </c>
      <c r="H4904" s="4" t="s">
        <v>143</v>
      </c>
      <c r="I4904" s="4">
        <v>3</v>
      </c>
      <c r="J4904" s="5">
        <v>83.482859571253186</v>
      </c>
      <c r="K4904" s="5">
        <v>46.343692870201096</v>
      </c>
      <c r="L4904" s="4" t="s">
        <v>48</v>
      </c>
      <c r="M4904" s="4" t="s">
        <v>2580</v>
      </c>
      <c r="N4904" s="7">
        <f>VLOOKUP($A4904,'[1]Prices 23 nov'!$A$2:$Q$5001,5,FALSE)</f>
        <v>40.277584045084843</v>
      </c>
      <c r="O4904" s="7">
        <f>VLOOKUP($A4904,'[1]Prices 23 nov'!$A$2:$Q$5001,6,FALSE)</f>
        <v>46.863537458702922</v>
      </c>
      <c r="P4904" s="7">
        <f>VLOOKUP($A4904,'[1]Prices 23 nov'!$A$2:$Q$5001,7,FALSE)</f>
        <v>51.357567775994539</v>
      </c>
      <c r="Q4904" s="7">
        <f>VLOOKUP($A4904,'[1]Prices 23 nov'!$A$2:$Q$5001,8,FALSE)</f>
        <v>51.992272073403001</v>
      </c>
      <c r="R4904" s="7">
        <f>VLOOKUP($A4904,'[1]Prices 23 nov'!$A$2:$Q$5001,9,FALSE)</f>
        <v>55.029697911813862</v>
      </c>
      <c r="S4904" s="7">
        <f>VLOOKUP($A4904,'[1]Prices 23 nov'!$A$2:$Q$5001,10,FALSE)</f>
        <v>61.262606531381607</v>
      </c>
      <c r="T4904" s="7">
        <f>VLOOKUP($A4904,'[1]Prices 23 nov'!$A$2:$Q$5001,11,FALSE)</f>
        <v>62.839480070397258</v>
      </c>
      <c r="U4904" s="7">
        <f>VLOOKUP($A4904,'[1]Prices 23 nov'!$A$2:$Q$5001,12,FALSE)</f>
        <v>66.369210854172707</v>
      </c>
      <c r="V4904" s="7">
        <f>VLOOKUP($A4904,'[1]Prices 23 nov'!$A$2:$Q$5001,13,FALSE)</f>
        <v>71.401975536718965</v>
      </c>
      <c r="W4904" s="7">
        <f>VLOOKUP($A4904,'[1]Prices 23 nov'!$A$2:$Q$5001,14,FALSE)</f>
        <v>79.178060218691826</v>
      </c>
      <c r="X4904" s="7">
        <f>VLOOKUP($A4904,'[1]Prices 23 nov'!$A$2:$Q$5001,15,FALSE)</f>
        <v>76.96661040186882</v>
      </c>
      <c r="Y4904" s="7">
        <f>VLOOKUP($A4904,'[1]Prices 23 nov'!$A$2:$Q$5001,16,FALSE)</f>
        <v>73.993365336209536</v>
      </c>
      <c r="Z4904" s="7">
        <f>VLOOKUP($A4904,'[1]Prices 23 nov'!$A$2:$Q$5001,17,FALSE)</f>
        <v>71.816879566758871</v>
      </c>
    </row>
    <row r="4905" spans="1:26">
      <c r="A4905" s="4" t="s">
        <v>10282</v>
      </c>
      <c r="B4905" s="4" t="s">
        <v>10283</v>
      </c>
      <c r="C4905" s="5">
        <v>2782719744</v>
      </c>
      <c r="D4905" s="5">
        <v>4956</v>
      </c>
      <c r="E4905" s="6" t="s">
        <v>294</v>
      </c>
      <c r="F4905" s="4" t="s">
        <v>242</v>
      </c>
      <c r="G4905" s="4" t="s">
        <v>46</v>
      </c>
      <c r="H4905" s="4" t="s">
        <v>102</v>
      </c>
      <c r="I4905" s="4">
        <v>4</v>
      </c>
      <c r="J4905" s="5">
        <v>2.6002229852472292</v>
      </c>
      <c r="K4905" s="5">
        <v>1.5159679477541701</v>
      </c>
      <c r="L4905" s="4" t="s">
        <v>2139</v>
      </c>
      <c r="M4905" s="4" t="s">
        <v>1281</v>
      </c>
      <c r="N4905" s="7">
        <f>VLOOKUP($A4905,'[1]Prices 23 nov'!$A$2:$Q$5001,5,FALSE)</f>
        <v>-14.680045549018169</v>
      </c>
      <c r="O4905" s="7">
        <f>VLOOKUP($A4905,'[1]Prices 23 nov'!$A$2:$Q$5001,6,FALSE)</f>
        <v>2.302785653499654</v>
      </c>
      <c r="P4905" s="7">
        <f>VLOOKUP($A4905,'[1]Prices 23 nov'!$A$2:$Q$5001,7,FALSE)</f>
        <v>2.2833672065084438</v>
      </c>
      <c r="Q4905" s="7">
        <f>VLOOKUP($A4905,'[1]Prices 23 nov'!$A$2:$Q$5001,8,FALSE)</f>
        <v>1.986754937872703</v>
      </c>
      <c r="R4905" s="7">
        <f>VLOOKUP($A4905,'[1]Prices 23 nov'!$A$2:$Q$5001,9,FALSE)</f>
        <v>1.95233387278131</v>
      </c>
      <c r="S4905" s="7">
        <f>VLOOKUP($A4905,'[1]Prices 23 nov'!$A$2:$Q$5001,10,FALSE)</f>
        <v>1.57042253530571</v>
      </c>
      <c r="T4905" s="7">
        <f>VLOOKUP($A4905,'[1]Prices 23 nov'!$A$2:$Q$5001,11,FALSE)</f>
        <v>1.721574914310168</v>
      </c>
      <c r="U4905" s="7">
        <f>VLOOKUP($A4905,'[1]Prices 23 nov'!$A$2:$Q$5001,12,FALSE)</f>
        <v>1.837874299162195</v>
      </c>
      <c r="V4905" s="7">
        <f>VLOOKUP($A4905,'[1]Prices 23 nov'!$A$2:$Q$5001,13,FALSE)</f>
        <v>2.0367750581959849</v>
      </c>
      <c r="W4905" s="7">
        <f>VLOOKUP($A4905,'[1]Prices 23 nov'!$A$2:$Q$5001,14,FALSE)</f>
        <v>2.3693221619897709</v>
      </c>
      <c r="X4905" s="7">
        <f>VLOOKUP($A4905,'[1]Prices 23 nov'!$A$2:$Q$5001,15,FALSE)</f>
        <v>2.3432235717773442</v>
      </c>
      <c r="Y4905" s="7">
        <f>VLOOKUP($A4905,'[1]Prices 23 nov'!$A$2:$Q$5001,16,FALSE)</f>
        <v>2.317773549827677</v>
      </c>
      <c r="Z4905" s="7">
        <f>VLOOKUP($A4905,'[1]Prices 23 nov'!$A$2:$Q$5001,17,FALSE)</f>
        <v>1.9248588756880449</v>
      </c>
    </row>
    <row r="4906" spans="1:26">
      <c r="A4906" s="4" t="s">
        <v>10284</v>
      </c>
      <c r="B4906" s="4" t="s">
        <v>10285</v>
      </c>
      <c r="C4906" s="5">
        <v>2781625856</v>
      </c>
      <c r="D4906" s="5">
        <v>4957</v>
      </c>
      <c r="E4906" s="6" t="s">
        <v>67</v>
      </c>
      <c r="F4906" s="4" t="s">
        <v>17</v>
      </c>
      <c r="G4906" s="4" t="s">
        <v>18</v>
      </c>
      <c r="H4906" s="4" t="s">
        <v>19</v>
      </c>
      <c r="I4906" s="4" t="e">
        <v>#N/A</v>
      </c>
      <c r="J4906" s="5">
        <v>31.200000762939453</v>
      </c>
      <c r="K4906" s="5">
        <v>14.090000152587891</v>
      </c>
      <c r="L4906" s="4" t="s">
        <v>363</v>
      </c>
      <c r="M4906" s="4" t="s">
        <v>56</v>
      </c>
      <c r="N4906" s="7">
        <f>VLOOKUP($A4906,'[1]Prices 23 nov'!$A$2:$Q$5001,5,FALSE)</f>
        <v>0</v>
      </c>
      <c r="O4906" s="7">
        <f>VLOOKUP($A4906,'[1]Prices 23 nov'!$A$2:$Q$5001,6,FALSE)</f>
        <v>0</v>
      </c>
      <c r="P4906" s="7">
        <f>VLOOKUP($A4906,'[1]Prices 23 nov'!$A$2:$Q$5001,7,FALSE)</f>
        <v>0</v>
      </c>
      <c r="Q4906" s="7">
        <f>VLOOKUP($A4906,'[1]Prices 23 nov'!$A$2:$Q$5001,8,FALSE)</f>
        <v>0</v>
      </c>
      <c r="R4906" s="7">
        <f>VLOOKUP($A4906,'[1]Prices 23 nov'!$A$2:$Q$5001,9,FALSE)</f>
        <v>0</v>
      </c>
      <c r="S4906" s="7">
        <f>VLOOKUP($A4906,'[1]Prices 23 nov'!$A$2:$Q$5001,10,FALSE)</f>
        <v>0</v>
      </c>
      <c r="T4906" s="7">
        <f>VLOOKUP($A4906,'[1]Prices 23 nov'!$A$2:$Q$5001,11,FALSE)</f>
        <v>0</v>
      </c>
      <c r="U4906" s="7">
        <f>VLOOKUP($A4906,'[1]Prices 23 nov'!$A$2:$Q$5001,12,FALSE)</f>
        <v>0</v>
      </c>
      <c r="V4906" s="7">
        <f>VLOOKUP($A4906,'[1]Prices 23 nov'!$A$2:$Q$5001,13,FALSE)</f>
        <v>0</v>
      </c>
      <c r="W4906" s="7">
        <f>VLOOKUP($A4906,'[1]Prices 23 nov'!$A$2:$Q$5001,14,FALSE)</f>
        <v>0</v>
      </c>
      <c r="X4906" s="7">
        <f>VLOOKUP($A4906,'[1]Prices 23 nov'!$A$2:$Q$5001,15,FALSE)</f>
        <v>0</v>
      </c>
      <c r="Y4906" s="7">
        <f>VLOOKUP($A4906,'[1]Prices 23 nov'!$A$2:$Q$5001,16,FALSE)</f>
        <v>20.95000076293945</v>
      </c>
      <c r="Z4906" s="7">
        <f>VLOOKUP($A4906,'[1]Prices 23 nov'!$A$2:$Q$5001,17,FALSE)</f>
        <v>22.969999313354489</v>
      </c>
    </row>
    <row r="4907" spans="1:26">
      <c r="A4907" s="4" t="s">
        <v>10286</v>
      </c>
      <c r="B4907" s="4" t="s">
        <v>10287</v>
      </c>
      <c r="C4907" s="5">
        <v>2781533184</v>
      </c>
      <c r="D4907" s="5">
        <v>4958</v>
      </c>
      <c r="E4907" s="6" t="s">
        <v>70</v>
      </c>
      <c r="F4907" s="4" t="s">
        <v>101</v>
      </c>
      <c r="G4907" s="4" t="s">
        <v>46</v>
      </c>
      <c r="H4907" s="4" t="s">
        <v>102</v>
      </c>
      <c r="I4907" s="4">
        <v>4</v>
      </c>
      <c r="J4907" s="5">
        <v>11.527581329561528</v>
      </c>
      <c r="K4907" s="5">
        <v>4.012267586416205</v>
      </c>
      <c r="L4907" s="4" t="s">
        <v>64</v>
      </c>
      <c r="M4907" s="4" t="s">
        <v>984</v>
      </c>
      <c r="N4907" s="7">
        <f>VLOOKUP($A4907,'[1]Prices 23 nov'!$A$2:$Q$5001,5,FALSE)</f>
        <v>0</v>
      </c>
      <c r="O4907" s="7">
        <f>VLOOKUP($A4907,'[1]Prices 23 nov'!$A$2:$Q$5001,6,FALSE)</f>
        <v>0</v>
      </c>
      <c r="P4907" s="7">
        <f>VLOOKUP($A4907,'[1]Prices 23 nov'!$A$2:$Q$5001,7,FALSE)</f>
        <v>0</v>
      </c>
      <c r="Q4907" s="7">
        <f>VLOOKUP($A4907,'[1]Prices 23 nov'!$A$2:$Q$5001,8,FALSE)</f>
        <v>6.9899596646507689</v>
      </c>
      <c r="R4907" s="7">
        <f>VLOOKUP($A4907,'[1]Prices 23 nov'!$A$2:$Q$5001,9,FALSE)</f>
        <v>5.1875479430600544</v>
      </c>
      <c r="S4907" s="7">
        <f>VLOOKUP($A4907,'[1]Prices 23 nov'!$A$2:$Q$5001,10,FALSE)</f>
        <v>4.0985917434935857</v>
      </c>
      <c r="T4907" s="7">
        <f>VLOOKUP($A4907,'[1]Prices 23 nov'!$A$2:$Q$5001,11,FALSE)</f>
        <v>5.229849980954441</v>
      </c>
      <c r="U4907" s="7">
        <f>VLOOKUP($A4907,'[1]Prices 23 nov'!$A$2:$Q$5001,12,FALSE)</f>
        <v>5.6539183738359498</v>
      </c>
      <c r="V4907" s="7">
        <f>VLOOKUP($A4907,'[1]Prices 23 nov'!$A$2:$Q$5001,13,FALSE)</f>
        <v>11.03253185749054</v>
      </c>
      <c r="W4907" s="7">
        <f>VLOOKUP($A4907,'[1]Prices 23 nov'!$A$2:$Q$5001,14,FALSE)</f>
        <v>9.6606459216736766</v>
      </c>
      <c r="X4907" s="7">
        <f>VLOOKUP($A4907,'[1]Prices 23 nov'!$A$2:$Q$5001,15,FALSE)</f>
        <v>7.9259535751098156</v>
      </c>
      <c r="Y4907" s="7">
        <f>VLOOKUP($A4907,'[1]Prices 23 nov'!$A$2:$Q$5001,16,FALSE)</f>
        <v>7.6660289670661541</v>
      </c>
      <c r="Z4907" s="7">
        <f>VLOOKUP($A4907,'[1]Prices 23 nov'!$A$2:$Q$5001,17,FALSE)</f>
        <v>6.8595515951994912</v>
      </c>
    </row>
    <row r="4908" spans="1:26">
      <c r="A4908" s="4" t="s">
        <v>10288</v>
      </c>
      <c r="B4908" s="4" t="s">
        <v>10289</v>
      </c>
      <c r="C4908" s="5">
        <v>2780741120</v>
      </c>
      <c r="D4908" s="5">
        <v>4959</v>
      </c>
      <c r="E4908" s="6" t="s">
        <v>70</v>
      </c>
      <c r="F4908" s="4" t="s">
        <v>51</v>
      </c>
      <c r="G4908" s="4" t="s">
        <v>18</v>
      </c>
      <c r="H4908" s="4" t="s">
        <v>19</v>
      </c>
      <c r="I4908" s="4" t="e">
        <v>#N/A</v>
      </c>
      <c r="J4908" s="5">
        <v>45.931999206542969</v>
      </c>
      <c r="K4908" s="5">
        <v>12.5</v>
      </c>
      <c r="L4908" s="4" t="s">
        <v>41</v>
      </c>
      <c r="M4908" s="4" t="s">
        <v>500</v>
      </c>
      <c r="N4908" s="7">
        <f>VLOOKUP($A4908,'[1]Prices 23 nov'!$A$2:$Q$5001,5,FALSE)</f>
        <v>-19.048256971486239</v>
      </c>
      <c r="O4908" s="7">
        <f>VLOOKUP($A4908,'[1]Prices 23 nov'!$A$2:$Q$5001,6,FALSE)</f>
        <v>42.069999694824219</v>
      </c>
      <c r="P4908" s="7">
        <f>VLOOKUP($A4908,'[1]Prices 23 nov'!$A$2:$Q$5001,7,FALSE)</f>
        <v>42.840000152587891</v>
      </c>
      <c r="Q4908" s="7">
        <f>VLOOKUP($A4908,'[1]Prices 23 nov'!$A$2:$Q$5001,8,FALSE)</f>
        <v>44.409999847412109</v>
      </c>
      <c r="R4908" s="7">
        <f>VLOOKUP($A4908,'[1]Prices 23 nov'!$A$2:$Q$5001,9,FALSE)</f>
        <v>40.419998168945313</v>
      </c>
      <c r="S4908" s="7">
        <f>VLOOKUP($A4908,'[1]Prices 23 nov'!$A$2:$Q$5001,10,FALSE)</f>
        <v>23.5</v>
      </c>
      <c r="T4908" s="7">
        <f>VLOOKUP($A4908,'[1]Prices 23 nov'!$A$2:$Q$5001,11,FALSE)</f>
        <v>27.54000091552734</v>
      </c>
      <c r="U4908" s="7">
        <f>VLOOKUP($A4908,'[1]Prices 23 nov'!$A$2:$Q$5001,12,FALSE)</f>
        <v>29.090000152587891</v>
      </c>
      <c r="V4908" s="7">
        <f>VLOOKUP($A4908,'[1]Prices 23 nov'!$A$2:$Q$5001,13,FALSE)</f>
        <v>30.89999961853027</v>
      </c>
      <c r="W4908" s="7">
        <f>VLOOKUP($A4908,'[1]Prices 23 nov'!$A$2:$Q$5001,14,FALSE)</f>
        <v>30.030000686645511</v>
      </c>
      <c r="X4908" s="7">
        <f>VLOOKUP($A4908,'[1]Prices 23 nov'!$A$2:$Q$5001,15,FALSE)</f>
        <v>28.020000457763668</v>
      </c>
      <c r="Y4908" s="7">
        <f>VLOOKUP($A4908,'[1]Prices 23 nov'!$A$2:$Q$5001,16,FALSE)</f>
        <v>26.85000038146973</v>
      </c>
      <c r="Z4908" s="7">
        <f>VLOOKUP($A4908,'[1]Prices 23 nov'!$A$2:$Q$5001,17,FALSE)</f>
        <v>26.569999694824219</v>
      </c>
    </row>
    <row r="4909" spans="1:26">
      <c r="A4909" s="4" t="s">
        <v>10290</v>
      </c>
      <c r="B4909" s="4" t="s">
        <v>10291</v>
      </c>
      <c r="C4909" s="5">
        <v>2779831040</v>
      </c>
      <c r="D4909" s="5">
        <v>4960</v>
      </c>
      <c r="E4909" s="6" t="s">
        <v>70</v>
      </c>
      <c r="F4909" s="4" t="s">
        <v>1844</v>
      </c>
      <c r="G4909" s="4" t="s">
        <v>1845</v>
      </c>
      <c r="H4909" s="4" t="s">
        <v>1846</v>
      </c>
      <c r="I4909" s="4">
        <v>5</v>
      </c>
      <c r="J4909" s="5">
        <v>0.27436315379152504</v>
      </c>
      <c r="K4909" s="5">
        <v>0.107128944292949</v>
      </c>
      <c r="L4909" s="4" t="s">
        <v>64</v>
      </c>
      <c r="M4909" s="4" t="s">
        <v>879</v>
      </c>
      <c r="N4909" s="7">
        <f>VLOOKUP($A4909,'[1]Prices 23 nov'!$A$2:$Q$5001,5,FALSE)</f>
        <v>13.738452227894451</v>
      </c>
      <c r="O4909" s="7">
        <f>VLOOKUP($A4909,'[1]Prices 23 nov'!$A$2:$Q$5001,6,FALSE)</f>
        <v>0.22525610029697399</v>
      </c>
      <c r="P4909" s="7">
        <f>VLOOKUP($A4909,'[1]Prices 23 nov'!$A$2:$Q$5001,7,FALSE)</f>
        <v>0.23647847870147801</v>
      </c>
      <c r="Q4909" s="7">
        <f>VLOOKUP($A4909,'[1]Prices 23 nov'!$A$2:$Q$5001,8,FALSE)</f>
        <v>0.19117790034270901</v>
      </c>
      <c r="R4909" s="7">
        <f>VLOOKUP($A4909,'[1]Prices 23 nov'!$A$2:$Q$5001,9,FALSE)</f>
        <v>0.18242057226598299</v>
      </c>
      <c r="S4909" s="7">
        <f>VLOOKUP($A4909,'[1]Prices 23 nov'!$A$2:$Q$5001,10,FALSE)</f>
        <v>0.15671275893203801</v>
      </c>
      <c r="T4909" s="7">
        <f>VLOOKUP($A4909,'[1]Prices 23 nov'!$A$2:$Q$5001,11,FALSE)</f>
        <v>0.152950458694249</v>
      </c>
      <c r="U4909" s="7">
        <f>VLOOKUP($A4909,'[1]Prices 23 nov'!$A$2:$Q$5001,12,FALSE)</f>
        <v>0.15780070520462</v>
      </c>
      <c r="V4909" s="7">
        <f>VLOOKUP($A4909,'[1]Prices 23 nov'!$A$2:$Q$5001,13,FALSE)</f>
        <v>0.16139716533735199</v>
      </c>
      <c r="W4909" s="7">
        <f>VLOOKUP($A4909,'[1]Prices 23 nov'!$A$2:$Q$5001,14,FALSE)</f>
        <v>0.14942996492190699</v>
      </c>
      <c r="X4909" s="7">
        <f>VLOOKUP($A4909,'[1]Prices 23 nov'!$A$2:$Q$5001,15,FALSE)</f>
        <v>0.172853727239485</v>
      </c>
      <c r="Y4909" s="7">
        <f>VLOOKUP($A4909,'[1]Prices 23 nov'!$A$2:$Q$5001,16,FALSE)</f>
        <v>0.18398961328876601</v>
      </c>
      <c r="Z4909" s="7">
        <f>VLOOKUP($A4909,'[1]Prices 23 nov'!$A$2:$Q$5001,17,FALSE)</f>
        <v>0.23834110158871299</v>
      </c>
    </row>
    <row r="4910" spans="1:26">
      <c r="A4910" s="4" t="s">
        <v>10292</v>
      </c>
      <c r="B4910" s="4" t="s">
        <v>10293</v>
      </c>
      <c r="C4910" s="5">
        <v>2779415040</v>
      </c>
      <c r="D4910" s="5">
        <v>4961</v>
      </c>
      <c r="E4910" s="6" t="s">
        <v>105</v>
      </c>
      <c r="F4910" s="4" t="s">
        <v>250</v>
      </c>
      <c r="G4910" s="4" t="s">
        <v>267</v>
      </c>
      <c r="H4910" s="4" t="s">
        <v>268</v>
      </c>
      <c r="I4910" s="4">
        <v>0</v>
      </c>
      <c r="J4910" s="5">
        <v>119.69082290649413</v>
      </c>
      <c r="K4910" s="5">
        <v>103.70414501571655</v>
      </c>
      <c r="L4910" s="4" t="s">
        <v>20</v>
      </c>
      <c r="M4910" s="4" t="s">
        <v>183</v>
      </c>
      <c r="N4910" s="7">
        <f>VLOOKUP($A4910,'[1]Prices 23 nov'!$A$2:$Q$5001,5,FALSE)</f>
        <v>9.4896833606950004E-2</v>
      </c>
      <c r="O4910" s="7">
        <f>VLOOKUP($A4910,'[1]Prices 23 nov'!$A$2:$Q$5001,6,FALSE)</f>
        <v>110.8053740861415</v>
      </c>
      <c r="P4910" s="7">
        <f>VLOOKUP($A4910,'[1]Prices 23 nov'!$A$2:$Q$5001,7,FALSE)</f>
        <v>112.29699518185041</v>
      </c>
      <c r="Q4910" s="7">
        <f>VLOOKUP($A4910,'[1]Prices 23 nov'!$A$2:$Q$5001,8,FALSE)</f>
        <v>110.6674175869102</v>
      </c>
      <c r="R4910" s="7">
        <f>VLOOKUP($A4910,'[1]Prices 23 nov'!$A$2:$Q$5001,9,FALSE)</f>
        <v>111.8447240765381</v>
      </c>
      <c r="S4910" s="7">
        <f>VLOOKUP($A4910,'[1]Prices 23 nov'!$A$2:$Q$5001,10,FALSE)</f>
        <v>107.66587551450721</v>
      </c>
      <c r="T4910" s="7">
        <f>VLOOKUP($A4910,'[1]Prices 23 nov'!$A$2:$Q$5001,11,FALSE)</f>
        <v>109.12731911342421</v>
      </c>
      <c r="U4910" s="7">
        <f>VLOOKUP($A4910,'[1]Prices 23 nov'!$A$2:$Q$5001,12,FALSE)</f>
        <v>111.0050591985655</v>
      </c>
      <c r="V4910" s="7">
        <f>VLOOKUP($A4910,'[1]Prices 23 nov'!$A$2:$Q$5001,13,FALSE)</f>
        <v>112.5048282966309</v>
      </c>
      <c r="W4910" s="7">
        <f>VLOOKUP($A4910,'[1]Prices 23 nov'!$A$2:$Q$5001,14,FALSE)</f>
        <v>117.49000549316411</v>
      </c>
      <c r="X4910" s="7">
        <f>VLOOKUP($A4910,'[1]Prices 23 nov'!$A$2:$Q$5001,15,FALSE)</f>
        <v>119.5249780839185</v>
      </c>
      <c r="Y4910" s="7">
        <f>VLOOKUP($A4910,'[1]Prices 23 nov'!$A$2:$Q$5001,16,FALSE)</f>
        <v>117.6437924289894</v>
      </c>
      <c r="Z4910" s="7">
        <f>VLOOKUP($A4910,'[1]Prices 23 nov'!$A$2:$Q$5001,17,FALSE)</f>
        <v>116.5299931733352</v>
      </c>
    </row>
    <row r="4911" spans="1:26">
      <c r="A4911" s="4" t="s">
        <v>10294</v>
      </c>
      <c r="B4911" s="4" t="s">
        <v>10295</v>
      </c>
      <c r="C4911" s="5">
        <v>2777564160</v>
      </c>
      <c r="D4911" s="5">
        <v>4963</v>
      </c>
      <c r="E4911" s="6" t="s">
        <v>67</v>
      </c>
      <c r="F4911" s="4" t="s">
        <v>101</v>
      </c>
      <c r="G4911" s="4" t="s">
        <v>46</v>
      </c>
      <c r="H4911" s="4" t="s">
        <v>102</v>
      </c>
      <c r="I4911" s="4" t="e">
        <v>#N/A</v>
      </c>
      <c r="J4911" s="5">
        <v>8.6754928113164596</v>
      </c>
      <c r="K4911" s="5">
        <v>2.9768436239008622</v>
      </c>
      <c r="L4911" s="4" t="s">
        <v>64</v>
      </c>
      <c r="M4911" s="4" t="s">
        <v>129</v>
      </c>
      <c r="N4911" s="7">
        <f>VLOOKUP($A4911,'[1]Prices 23 nov'!$A$2:$Q$5001,5,FALSE)</f>
        <v>103.2829941892866</v>
      </c>
      <c r="O4911" s="7">
        <f>VLOOKUP($A4911,'[1]Prices 23 nov'!$A$2:$Q$5001,6,FALSE)</f>
        <v>4.1239896901861641</v>
      </c>
      <c r="P4911" s="7">
        <f>VLOOKUP($A4911,'[1]Prices 23 nov'!$A$2:$Q$5001,7,FALSE)</f>
        <v>4.3096762285503587</v>
      </c>
      <c r="Q4911" s="7">
        <f>VLOOKUP($A4911,'[1]Prices 23 nov'!$A$2:$Q$5001,8,FALSE)</f>
        <v>3.6758526585352058</v>
      </c>
      <c r="R4911" s="7">
        <f>VLOOKUP($A4911,'[1]Prices 23 nov'!$A$2:$Q$5001,9,FALSE)</f>
        <v>3.486618355709652</v>
      </c>
      <c r="S4911" s="7">
        <f>VLOOKUP($A4911,'[1]Prices 23 nov'!$A$2:$Q$5001,10,FALSE)</f>
        <v>3.181690271381342</v>
      </c>
      <c r="T4911" s="7">
        <f>VLOOKUP($A4911,'[1]Prices 23 nov'!$A$2:$Q$5001,11,FALSE)</f>
        <v>3.4006768707818078</v>
      </c>
      <c r="U4911" s="7">
        <f>VLOOKUP($A4911,'[1]Prices 23 nov'!$A$2:$Q$5001,12,FALSE)</f>
        <v>3.953534107107771</v>
      </c>
      <c r="V4911" s="7">
        <f>VLOOKUP($A4911,'[1]Prices 23 nov'!$A$2:$Q$5001,13,FALSE)</f>
        <v>5.7892504140249912</v>
      </c>
      <c r="W4911" s="7">
        <f>VLOOKUP($A4911,'[1]Prices 23 nov'!$A$2:$Q$5001,14,FALSE)</f>
        <v>5.3087713250776574</v>
      </c>
      <c r="X4911" s="7">
        <f>VLOOKUP($A4911,'[1]Prices 23 nov'!$A$2:$Q$5001,15,FALSE)</f>
        <v>5.7555427864444937</v>
      </c>
      <c r="Y4911" s="7">
        <f>VLOOKUP($A4911,'[1]Prices 23 nov'!$A$2:$Q$5001,16,FALSE)</f>
        <v>4.6016788110136986</v>
      </c>
      <c r="Z4911" s="7">
        <f>VLOOKUP($A4911,'[1]Prices 23 nov'!$A$2:$Q$5001,17,FALSE)</f>
        <v>7.059808673166458</v>
      </c>
    </row>
    <row r="4912" spans="1:26">
      <c r="A4912" s="4" t="s">
        <v>10296</v>
      </c>
      <c r="B4912" s="4" t="s">
        <v>10297</v>
      </c>
      <c r="C4912" s="5">
        <v>2777369600</v>
      </c>
      <c r="D4912" s="5">
        <v>4964</v>
      </c>
      <c r="E4912" s="6" t="s">
        <v>127</v>
      </c>
      <c r="F4912" s="4" t="s">
        <v>1586</v>
      </c>
      <c r="G4912" s="4" t="s">
        <v>1587</v>
      </c>
      <c r="H4912" s="4" t="s">
        <v>1588</v>
      </c>
      <c r="I4912" s="4">
        <v>5</v>
      </c>
      <c r="J4912" s="5">
        <v>1.832019516946493</v>
      </c>
      <c r="K4912" s="5">
        <v>0.93724627544684203</v>
      </c>
      <c r="L4912" s="4" t="s">
        <v>2723</v>
      </c>
      <c r="M4912" s="4" t="s">
        <v>56</v>
      </c>
      <c r="N4912" s="7">
        <f>VLOOKUP($A4912,'[1]Prices 23 nov'!$A$2:$Q$5001,5,FALSE)</f>
        <v>24.20474124559118</v>
      </c>
      <c r="O4912" s="7">
        <f>VLOOKUP($A4912,'[1]Prices 23 nov'!$A$2:$Q$5001,6,FALSE)</f>
        <v>1.585119667963554</v>
      </c>
      <c r="P4912" s="7">
        <f>VLOOKUP($A4912,'[1]Prices 23 nov'!$A$2:$Q$5001,7,FALSE)</f>
        <v>1.60435904308379</v>
      </c>
      <c r="Q4912" s="7">
        <f>VLOOKUP($A4912,'[1]Prices 23 nov'!$A$2:$Q$5001,8,FALSE)</f>
        <v>1.632550891239362</v>
      </c>
      <c r="R4912" s="7">
        <f>VLOOKUP($A4912,'[1]Prices 23 nov'!$A$2:$Q$5001,9,FALSE)</f>
        <v>1.4267539490728891</v>
      </c>
      <c r="S4912" s="7">
        <f>VLOOKUP($A4912,'[1]Prices 23 nov'!$A$2:$Q$5001,10,FALSE)</f>
        <v>1.061907248768392</v>
      </c>
      <c r="T4912" s="7">
        <f>VLOOKUP($A4912,'[1]Prices 23 nov'!$A$2:$Q$5001,11,FALSE)</f>
        <v>1.1645620253037809</v>
      </c>
      <c r="U4912" s="7">
        <f>VLOOKUP($A4912,'[1]Prices 23 nov'!$A$2:$Q$5001,12,FALSE)</f>
        <v>1.2452457685607781</v>
      </c>
      <c r="V4912" s="7">
        <f>VLOOKUP($A4912,'[1]Prices 23 nov'!$A$2:$Q$5001,13,FALSE)</f>
        <v>1.3405374686517459</v>
      </c>
      <c r="W4912" s="7">
        <f>VLOOKUP($A4912,'[1]Prices 23 nov'!$A$2:$Q$5001,14,FALSE)</f>
        <v>1.202675119373396</v>
      </c>
      <c r="X4912" s="7">
        <f>VLOOKUP($A4912,'[1]Prices 23 nov'!$A$2:$Q$5001,15,FALSE)</f>
        <v>1.070672529848345</v>
      </c>
      <c r="Y4912" s="7">
        <f>VLOOKUP($A4912,'[1]Prices 23 nov'!$A$2:$Q$5001,16,FALSE)</f>
        <v>1.063568544090288</v>
      </c>
      <c r="Z4912" s="7">
        <f>VLOOKUP($A4912,'[1]Prices 23 nov'!$A$2:$Q$5001,17,FALSE)</f>
        <v>1.002134687184892</v>
      </c>
    </row>
    <row r="4913" spans="1:26">
      <c r="A4913" s="4" t="s">
        <v>10298</v>
      </c>
      <c r="B4913" s="4" t="s">
        <v>10299</v>
      </c>
      <c r="C4913" s="5">
        <v>2777067008</v>
      </c>
      <c r="D4913" s="5">
        <v>4965</v>
      </c>
      <c r="E4913" s="6" t="s">
        <v>67</v>
      </c>
      <c r="F4913" s="4" t="s">
        <v>101</v>
      </c>
      <c r="G4913" s="4" t="s">
        <v>46</v>
      </c>
      <c r="H4913" s="4" t="s">
        <v>102</v>
      </c>
      <c r="I4913" s="4" t="e">
        <v>#N/A</v>
      </c>
      <c r="J4913" s="5">
        <v>1.3803306983611221</v>
      </c>
      <c r="K4913" s="5">
        <v>0.58740634819480309</v>
      </c>
      <c r="L4913" s="4" t="s">
        <v>2397</v>
      </c>
      <c r="M4913" s="4" t="s">
        <v>56</v>
      </c>
      <c r="N4913" s="7">
        <f>VLOOKUP($A4913,'[1]Prices 23 nov'!$A$2:$Q$5001,5,FALSE)</f>
        <v>70.207224394717159</v>
      </c>
      <c r="O4913" s="7">
        <f>VLOOKUP($A4913,'[1]Prices 23 nov'!$A$2:$Q$5001,6,FALSE)</f>
        <v>0.80121600936571002</v>
      </c>
      <c r="P4913" s="7">
        <f>VLOOKUP($A4913,'[1]Prices 23 nov'!$A$2:$Q$5001,7,FALSE)</f>
        <v>0.90760260901397805</v>
      </c>
      <c r="Q4913" s="7">
        <f>VLOOKUP($A4913,'[1]Prices 23 nov'!$A$2:$Q$5001,8,FALSE)</f>
        <v>0.75055187296424508</v>
      </c>
      <c r="R4913" s="7">
        <f>VLOOKUP($A4913,'[1]Prices 23 nov'!$A$2:$Q$5001,9,FALSE)</f>
        <v>0.8935626300763031</v>
      </c>
      <c r="S4913" s="7">
        <f>VLOOKUP($A4913,'[1]Prices 23 nov'!$A$2:$Q$5001,10,FALSE)</f>
        <v>0.70140847742977308</v>
      </c>
      <c r="T4913" s="7">
        <f>VLOOKUP($A4913,'[1]Prices 23 nov'!$A$2:$Q$5001,11,FALSE)</f>
        <v>0.62576984770407806</v>
      </c>
      <c r="U4913" s="7">
        <f>VLOOKUP($A4913,'[1]Prices 23 nov'!$A$2:$Q$5001,12,FALSE)</f>
        <v>0.652375222711157</v>
      </c>
      <c r="V4913" s="7">
        <f>VLOOKUP($A4913,'[1]Prices 23 nov'!$A$2:$Q$5001,13,FALSE)</f>
        <v>0.656294183919925</v>
      </c>
      <c r="W4913" s="7">
        <f>VLOOKUP($A4913,'[1]Prices 23 nov'!$A$2:$Q$5001,14,FALSE)</f>
        <v>0.90389491408955502</v>
      </c>
      <c r="X4913" s="7">
        <f>VLOOKUP($A4913,'[1]Prices 23 nov'!$A$2:$Q$5001,15,FALSE)</f>
        <v>0.97243776273421612</v>
      </c>
      <c r="Y4913" s="7">
        <f>VLOOKUP($A4913,'[1]Prices 23 nov'!$A$2:$Q$5001,16,FALSE)</f>
        <v>0.97334712176611005</v>
      </c>
      <c r="Z4913" s="7">
        <f>VLOOKUP($A4913,'[1]Prices 23 nov'!$A$2:$Q$5001,17,FALSE)</f>
        <v>1.0670413038278781</v>
      </c>
    </row>
    <row r="4914" spans="1:26">
      <c r="A4914" s="4" t="s">
        <v>10300</v>
      </c>
      <c r="B4914" s="4" t="s">
        <v>10301</v>
      </c>
      <c r="C4914" s="5">
        <v>2776915712</v>
      </c>
      <c r="D4914" s="5">
        <v>4966</v>
      </c>
      <c r="E4914" s="6" t="s">
        <v>34</v>
      </c>
      <c r="F4914" s="4" t="s">
        <v>115</v>
      </c>
      <c r="G4914" s="4" t="s">
        <v>116</v>
      </c>
      <c r="H4914" s="4" t="s">
        <v>117</v>
      </c>
      <c r="I4914" s="4" t="e">
        <v>#N/A</v>
      </c>
      <c r="J4914" s="5">
        <v>18.232882922172546</v>
      </c>
      <c r="K4914" s="5">
        <v>8.922736191415785</v>
      </c>
      <c r="L4914" s="4" t="s">
        <v>1578</v>
      </c>
      <c r="M4914" s="4" t="s">
        <v>48</v>
      </c>
      <c r="N4914" s="7">
        <f>VLOOKUP($A4914,'[1]Prices 23 nov'!$A$2:$Q$5001,5,FALSE)</f>
        <v>-32.106243970380064</v>
      </c>
      <c r="O4914" s="7">
        <f>VLOOKUP($A4914,'[1]Prices 23 nov'!$A$2:$Q$5001,6,FALSE)</f>
        <v>16.285786784434318</v>
      </c>
      <c r="P4914" s="7">
        <f>VLOOKUP($A4914,'[1]Prices 23 nov'!$A$2:$Q$5001,7,FALSE)</f>
        <v>16.249085723985669</v>
      </c>
      <c r="Q4914" s="7">
        <f>VLOOKUP($A4914,'[1]Prices 23 nov'!$A$2:$Q$5001,8,FALSE)</f>
        <v>14.802472411790861</v>
      </c>
      <c r="R4914" s="7">
        <f>VLOOKUP($A4914,'[1]Prices 23 nov'!$A$2:$Q$5001,9,FALSE)</f>
        <v>13.287430618591319</v>
      </c>
      <c r="S4914" s="7">
        <f>VLOOKUP($A4914,'[1]Prices 23 nov'!$A$2:$Q$5001,10,FALSE)</f>
        <v>10.06410961975098</v>
      </c>
      <c r="T4914" s="7">
        <f>VLOOKUP($A4914,'[1]Prices 23 nov'!$A$2:$Q$5001,11,FALSE)</f>
        <v>11.2517111742859</v>
      </c>
      <c r="U4914" s="7">
        <f>VLOOKUP($A4914,'[1]Prices 23 nov'!$A$2:$Q$5001,12,FALSE)</f>
        <v>10.79387429125404</v>
      </c>
      <c r="V4914" s="7">
        <f>VLOOKUP($A4914,'[1]Prices 23 nov'!$A$2:$Q$5001,13,FALSE)</f>
        <v>9.0810370601684554</v>
      </c>
      <c r="W4914" s="7">
        <f>VLOOKUP($A4914,'[1]Prices 23 nov'!$A$2:$Q$5001,14,FALSE)</f>
        <v>10.04539569375993</v>
      </c>
      <c r="X4914" s="7">
        <f>VLOOKUP($A4914,'[1]Prices 23 nov'!$A$2:$Q$5001,15,FALSE)</f>
        <v>9.807361900137721</v>
      </c>
      <c r="Y4914" s="7">
        <f>VLOOKUP($A4914,'[1]Prices 23 nov'!$A$2:$Q$5001,16,FALSE)</f>
        <v>9.6121079242630003</v>
      </c>
      <c r="Z4914" s="7">
        <f>VLOOKUP($A4914,'[1]Prices 23 nov'!$A$2:$Q$5001,17,FALSE)</f>
        <v>10.372175682090759</v>
      </c>
    </row>
    <row r="4915" spans="1:26">
      <c r="A4915" s="4" t="s">
        <v>10302</v>
      </c>
      <c r="B4915" s="4" t="s">
        <v>10303</v>
      </c>
      <c r="C4915" s="5">
        <v>2776571904</v>
      </c>
      <c r="D4915" s="5">
        <v>4967</v>
      </c>
      <c r="E4915" s="6" t="s">
        <v>294</v>
      </c>
      <c r="F4915" s="4" t="s">
        <v>101</v>
      </c>
      <c r="G4915" s="4" t="s">
        <v>46</v>
      </c>
      <c r="H4915" s="4" t="s">
        <v>102</v>
      </c>
      <c r="I4915" s="4">
        <v>5</v>
      </c>
      <c r="J4915" s="5">
        <v>0.92684970103849207</v>
      </c>
      <c r="K4915" s="5">
        <v>0.71873574099913606</v>
      </c>
      <c r="L4915" s="4" t="s">
        <v>580</v>
      </c>
      <c r="M4915" s="4" t="s">
        <v>1796</v>
      </c>
      <c r="N4915" s="7">
        <f>VLOOKUP($A4915,'[1]Prices 23 nov'!$A$2:$Q$5001,5,FALSE)</f>
        <v>4.2003070062208936</v>
      </c>
      <c r="O4915" s="7">
        <f>VLOOKUP($A4915,'[1]Prices 23 nov'!$A$2:$Q$5001,6,FALSE)</f>
        <v>0.8338897153583531</v>
      </c>
      <c r="P4915" s="7">
        <f>VLOOKUP($A4915,'[1]Prices 23 nov'!$A$2:$Q$5001,7,FALSE)</f>
        <v>0.8673923378044891</v>
      </c>
      <c r="Q4915" s="7">
        <f>VLOOKUP($A4915,'[1]Prices 23 nov'!$A$2:$Q$5001,8,FALSE)</f>
        <v>0.74627925176074006</v>
      </c>
      <c r="R4915" s="7">
        <f>VLOOKUP($A4915,'[1]Prices 23 nov'!$A$2:$Q$5001,9,FALSE)</f>
        <v>0.86339417884664704</v>
      </c>
      <c r="S4915" s="7">
        <f>VLOOKUP($A4915,'[1]Prices 23 nov'!$A$2:$Q$5001,10,FALSE)</f>
        <v>0.7676056332466461</v>
      </c>
      <c r="T4915" s="7">
        <f>VLOOKUP($A4915,'[1]Prices 23 nov'!$A$2:$Q$5001,11,FALSE)</f>
        <v>0.80981975922878702</v>
      </c>
      <c r="U4915" s="7">
        <f>VLOOKUP($A4915,'[1]Prices 23 nov'!$A$2:$Q$5001,12,FALSE)</f>
        <v>0.88246022404496205</v>
      </c>
      <c r="V4915" s="7">
        <f>VLOOKUP($A4915,'[1]Prices 23 nov'!$A$2:$Q$5001,13,FALSE)</f>
        <v>0.80622345491548209</v>
      </c>
      <c r="W4915" s="7">
        <f>VLOOKUP($A4915,'[1]Prices 23 nov'!$A$2:$Q$5001,14,FALSE)</f>
        <v>0.87381282721776909</v>
      </c>
      <c r="X4915" s="7">
        <f>VLOOKUP($A4915,'[1]Prices 23 nov'!$A$2:$Q$5001,15,FALSE)</f>
        <v>0.87870883941650402</v>
      </c>
      <c r="Y4915" s="7">
        <f>VLOOKUP($A4915,'[1]Prices 23 nov'!$A$2:$Q$5001,16,FALSE)</f>
        <v>0.8275659005208521</v>
      </c>
      <c r="Z4915" s="7">
        <f>VLOOKUP($A4915,'[1]Prices 23 nov'!$A$2:$Q$5001,17,FALSE)</f>
        <v>0.84287295849573207</v>
      </c>
    </row>
    <row r="4916" spans="1:26">
      <c r="A4916" s="4" t="s">
        <v>10304</v>
      </c>
      <c r="B4916" s="4" t="s">
        <v>10305</v>
      </c>
      <c r="C4916" s="5">
        <v>2775348480</v>
      </c>
      <c r="D4916" s="5">
        <v>4969</v>
      </c>
      <c r="E4916" s="6" t="s">
        <v>55</v>
      </c>
      <c r="F4916" s="4" t="s">
        <v>45</v>
      </c>
      <c r="G4916" s="4" t="s">
        <v>46</v>
      </c>
      <c r="H4916" s="4" t="s">
        <v>47</v>
      </c>
      <c r="I4916" s="4">
        <v>4.6500000953674316</v>
      </c>
      <c r="J4916" s="5">
        <v>2.1393548288652968</v>
      </c>
      <c r="K4916" s="5">
        <v>1.2750501801208429</v>
      </c>
      <c r="L4916" s="4" t="s">
        <v>64</v>
      </c>
      <c r="M4916" s="4" t="s">
        <v>3178</v>
      </c>
      <c r="N4916" s="7">
        <f>VLOOKUP($A4916,'[1]Prices 23 nov'!$A$2:$Q$5001,5,FALSE)</f>
        <v>-15.586697485941199</v>
      </c>
      <c r="O4916" s="7">
        <f>VLOOKUP($A4916,'[1]Prices 23 nov'!$A$2:$Q$5001,6,FALSE)</f>
        <v>1.9288004066052911</v>
      </c>
      <c r="P4916" s="7">
        <f>VLOOKUP($A4916,'[1]Prices 23 nov'!$A$2:$Q$5001,7,FALSE)</f>
        <v>1.994097327165306</v>
      </c>
      <c r="Q4916" s="7">
        <f>VLOOKUP($A4916,'[1]Prices 23 nov'!$A$2:$Q$5001,8,FALSE)</f>
        <v>1.771483722589466</v>
      </c>
      <c r="R4916" s="7">
        <f>VLOOKUP($A4916,'[1]Prices 23 nov'!$A$2:$Q$5001,9,FALSE)</f>
        <v>1.9174421074687871</v>
      </c>
      <c r="S4916" s="7">
        <f>VLOOKUP($A4916,'[1]Prices 23 nov'!$A$2:$Q$5001,10,FALSE)</f>
        <v>1.594180364434777</v>
      </c>
      <c r="T4916" s="7">
        <f>VLOOKUP($A4916,'[1]Prices 23 nov'!$A$2:$Q$5001,11,FALSE)</f>
        <v>1.6743202429615851</v>
      </c>
      <c r="U4916" s="7">
        <f>VLOOKUP($A4916,'[1]Prices 23 nov'!$A$2:$Q$5001,12,FALSE)</f>
        <v>1.6254709348461629</v>
      </c>
      <c r="V4916" s="7">
        <f>VLOOKUP($A4916,'[1]Prices 23 nov'!$A$2:$Q$5001,13,FALSE)</f>
        <v>1.8475988733414399</v>
      </c>
      <c r="W4916" s="7">
        <f>VLOOKUP($A4916,'[1]Prices 23 nov'!$A$2:$Q$5001,14,FALSE)</f>
        <v>1.7289207383541341</v>
      </c>
      <c r="X4916" s="7">
        <f>VLOOKUP($A4916,'[1]Prices 23 nov'!$A$2:$Q$5001,15,FALSE)</f>
        <v>1.512258053902656</v>
      </c>
      <c r="Y4916" s="7">
        <f>VLOOKUP($A4916,'[1]Prices 23 nov'!$A$2:$Q$5001,16,FALSE)</f>
        <v>1.3831901775628099</v>
      </c>
      <c r="Z4916" s="7">
        <f>VLOOKUP($A4916,'[1]Prices 23 nov'!$A$2:$Q$5001,17,FALSE)</f>
        <v>1.38060953987285</v>
      </c>
    </row>
    <row r="4917" spans="1:26">
      <c r="A4917" s="4" t="s">
        <v>10306</v>
      </c>
      <c r="B4917" s="4" t="s">
        <v>10307</v>
      </c>
      <c r="C4917" s="5">
        <v>2774300672</v>
      </c>
      <c r="D4917" s="5">
        <v>4970</v>
      </c>
      <c r="E4917" s="6" t="s">
        <v>70</v>
      </c>
      <c r="F4917" s="4" t="s">
        <v>303</v>
      </c>
      <c r="G4917" s="4" t="s">
        <v>18</v>
      </c>
      <c r="H4917" s="4" t="s">
        <v>19</v>
      </c>
      <c r="I4917" s="4">
        <v>4.6363635063171387</v>
      </c>
      <c r="J4917" s="5">
        <v>109.94000244140625</v>
      </c>
      <c r="K4917" s="5">
        <v>30.305000305175781</v>
      </c>
      <c r="L4917" s="4" t="s">
        <v>48</v>
      </c>
      <c r="M4917" s="4" t="s">
        <v>846</v>
      </c>
      <c r="N4917" s="7">
        <f>VLOOKUP($A4917,'[1]Prices 23 nov'!$A$2:$Q$5001,5,FALSE)</f>
        <v>140.78210945861889</v>
      </c>
      <c r="O4917" s="7">
        <f>VLOOKUP($A4917,'[1]Prices 23 nov'!$A$2:$Q$5001,6,FALSE)</f>
        <v>39.619998931884773</v>
      </c>
      <c r="P4917" s="7">
        <f>VLOOKUP($A4917,'[1]Prices 23 nov'!$A$2:$Q$5001,7,FALSE)</f>
        <v>103.36000061035161</v>
      </c>
      <c r="Q4917" s="7">
        <f>VLOOKUP($A4917,'[1]Prices 23 nov'!$A$2:$Q$5001,8,FALSE)</f>
        <v>93.870002746582031</v>
      </c>
      <c r="R4917" s="7">
        <f>VLOOKUP($A4917,'[1]Prices 23 nov'!$A$2:$Q$5001,9,FALSE)</f>
        <v>88.870002746582031</v>
      </c>
      <c r="S4917" s="7">
        <f>VLOOKUP($A4917,'[1]Prices 23 nov'!$A$2:$Q$5001,10,FALSE)</f>
        <v>55.790000915527337</v>
      </c>
      <c r="T4917" s="7">
        <f>VLOOKUP($A4917,'[1]Prices 23 nov'!$A$2:$Q$5001,11,FALSE)</f>
        <v>90.129997253417969</v>
      </c>
      <c r="U4917" s="7">
        <f>VLOOKUP($A4917,'[1]Prices 23 nov'!$A$2:$Q$5001,12,FALSE)</f>
        <v>76.989997863769531</v>
      </c>
      <c r="V4917" s="7">
        <f>VLOOKUP($A4917,'[1]Prices 23 nov'!$A$2:$Q$5001,13,FALSE)</f>
        <v>83.910003662109375</v>
      </c>
      <c r="W4917" s="7">
        <f>VLOOKUP($A4917,'[1]Prices 23 nov'!$A$2:$Q$5001,14,FALSE)</f>
        <v>76.540000915527344</v>
      </c>
      <c r="X4917" s="7">
        <f>VLOOKUP($A4917,'[1]Prices 23 nov'!$A$2:$Q$5001,15,FALSE)</f>
        <v>72.5</v>
      </c>
      <c r="Y4917" s="7">
        <f>VLOOKUP($A4917,'[1]Prices 23 nov'!$A$2:$Q$5001,16,FALSE)</f>
        <v>72.209999084472656</v>
      </c>
      <c r="Z4917" s="7">
        <f>VLOOKUP($A4917,'[1]Prices 23 nov'!$A$2:$Q$5001,17,FALSE)</f>
        <v>66.860000610351563</v>
      </c>
    </row>
    <row r="4918" spans="1:26">
      <c r="A4918" s="4" t="s">
        <v>10308</v>
      </c>
      <c r="B4918" s="4" t="s">
        <v>10309</v>
      </c>
      <c r="C4918" s="5">
        <v>2773413888</v>
      </c>
      <c r="D4918" s="5">
        <v>4971</v>
      </c>
      <c r="E4918" s="6" t="s">
        <v>55</v>
      </c>
      <c r="F4918" s="4" t="s">
        <v>51</v>
      </c>
      <c r="G4918" s="4" t="s">
        <v>18</v>
      </c>
      <c r="H4918" s="4" t="s">
        <v>19</v>
      </c>
      <c r="I4918" s="4" t="e">
        <v>#N/A</v>
      </c>
      <c r="J4918" s="5">
        <v>40.610000610351563</v>
      </c>
      <c r="K4918" s="5">
        <v>20.649999618530273</v>
      </c>
      <c r="L4918" s="4" t="s">
        <v>20</v>
      </c>
      <c r="M4918" s="4" t="s">
        <v>183</v>
      </c>
      <c r="N4918" s="7">
        <f>VLOOKUP($A4918,'[1]Prices 23 nov'!$A$2:$Q$5001,5,FALSE)</f>
        <v>24.760030034814481</v>
      </c>
      <c r="O4918" s="7">
        <f>VLOOKUP($A4918,'[1]Prices 23 nov'!$A$2:$Q$5001,6,FALSE)</f>
        <v>30.069999694824219</v>
      </c>
      <c r="P4918" s="7">
        <f>VLOOKUP($A4918,'[1]Prices 23 nov'!$A$2:$Q$5001,7,FALSE)</f>
        <v>32.5</v>
      </c>
      <c r="Q4918" s="7">
        <f>VLOOKUP($A4918,'[1]Prices 23 nov'!$A$2:$Q$5001,8,FALSE)</f>
        <v>31.020000457763668</v>
      </c>
      <c r="R4918" s="7">
        <f>VLOOKUP($A4918,'[1]Prices 23 nov'!$A$2:$Q$5001,9,FALSE)</f>
        <v>26.559999465942379</v>
      </c>
      <c r="S4918" s="7">
        <f>VLOOKUP($A4918,'[1]Prices 23 nov'!$A$2:$Q$5001,10,FALSE)</f>
        <v>24.54999923706055</v>
      </c>
      <c r="T4918" s="7">
        <f>VLOOKUP($A4918,'[1]Prices 23 nov'!$A$2:$Q$5001,11,FALSE)</f>
        <v>26.520000457763668</v>
      </c>
      <c r="U4918" s="7">
        <f>VLOOKUP($A4918,'[1]Prices 23 nov'!$A$2:$Q$5001,12,FALSE)</f>
        <v>34.130001068115227</v>
      </c>
      <c r="V4918" s="7">
        <f>VLOOKUP($A4918,'[1]Prices 23 nov'!$A$2:$Q$5001,13,FALSE)</f>
        <v>34.700000762939453</v>
      </c>
      <c r="W4918" s="7">
        <f>VLOOKUP($A4918,'[1]Prices 23 nov'!$A$2:$Q$5001,14,FALSE)</f>
        <v>38.720001220703118</v>
      </c>
      <c r="X4918" s="7">
        <f>VLOOKUP($A4918,'[1]Prices 23 nov'!$A$2:$Q$5001,15,FALSE)</f>
        <v>35.669998168945313</v>
      </c>
      <c r="Y4918" s="7">
        <f>VLOOKUP($A4918,'[1]Prices 23 nov'!$A$2:$Q$5001,16,FALSE)</f>
        <v>34.700000762939453</v>
      </c>
      <c r="Z4918" s="7">
        <f>VLOOKUP($A4918,'[1]Prices 23 nov'!$A$2:$Q$5001,17,FALSE)</f>
        <v>34.259998321533203</v>
      </c>
    </row>
    <row r="4919" spans="1:26">
      <c r="A4919" s="4" t="s">
        <v>10310</v>
      </c>
      <c r="B4919" s="4" t="s">
        <v>10311</v>
      </c>
      <c r="C4919" s="5">
        <v>2771885568</v>
      </c>
      <c r="D4919" s="5">
        <v>4973</v>
      </c>
      <c r="E4919" s="6" t="s">
        <v>273</v>
      </c>
      <c r="F4919" s="4" t="s">
        <v>242</v>
      </c>
      <c r="G4919" s="4" t="s">
        <v>46</v>
      </c>
      <c r="H4919" s="4" t="s">
        <v>102</v>
      </c>
      <c r="I4919" s="4" t="s">
        <v>479</v>
      </c>
      <c r="J4919" s="5">
        <v>0.31763586695432605</v>
      </c>
      <c r="K4919" s="5">
        <v>0.25675762977056205</v>
      </c>
      <c r="L4919" s="4" t="s">
        <v>575</v>
      </c>
      <c r="M4919" s="4" t="s">
        <v>285</v>
      </c>
      <c r="N4919" s="7">
        <f>VLOOKUP($A4919,'[1]Prices 23 nov'!$A$2:$Q$5001,5,FALSE)</f>
        <v>-2.384184052106475</v>
      </c>
      <c r="O4919" s="7">
        <f>VLOOKUP($A4919,'[1]Prices 23 nov'!$A$2:$Q$5001,6,FALSE)</f>
        <v>0.30911900749808302</v>
      </c>
      <c r="P4919" s="7">
        <f>VLOOKUP($A4919,'[1]Prices 23 nov'!$A$2:$Q$5001,7,FALSE)</f>
        <v>0.30796871216967497</v>
      </c>
      <c r="Q4919" s="7">
        <f>VLOOKUP($A4919,'[1]Prices 23 nov'!$A$2:$Q$5001,8,FALSE)</f>
        <v>0.284518824809467</v>
      </c>
      <c r="R4919" s="7">
        <f>VLOOKUP($A4919,'[1]Prices 23 nov'!$A$2:$Q$5001,9,FALSE)</f>
        <v>0.29943967434769497</v>
      </c>
      <c r="S4919" s="7">
        <f>VLOOKUP($A4919,'[1]Prices 23 nov'!$A$2:$Q$5001,10,FALSE)</f>
        <v>0.26827630489509602</v>
      </c>
      <c r="T4919" s="7">
        <f>VLOOKUP($A4919,'[1]Prices 23 nov'!$A$2:$Q$5001,11,FALSE)</f>
        <v>0.27346370174495899</v>
      </c>
      <c r="U4919" s="7">
        <f>VLOOKUP($A4919,'[1]Prices 23 nov'!$A$2:$Q$5001,12,FALSE)</f>
        <v>0.27736210786753901</v>
      </c>
      <c r="V4919" s="7">
        <f>VLOOKUP($A4919,'[1]Prices 23 nov'!$A$2:$Q$5001,13,FALSE)</f>
        <v>0.26836631267377697</v>
      </c>
      <c r="W4919" s="7">
        <f>VLOOKUP($A4919,'[1]Prices 23 nov'!$A$2:$Q$5001,14,FALSE)</f>
        <v>0.28256243460553798</v>
      </c>
      <c r="X4919" s="7">
        <f>VLOOKUP($A4919,'[1]Prices 23 nov'!$A$2:$Q$5001,15,FALSE)</f>
        <v>0.28258064412301598</v>
      </c>
      <c r="Y4919" s="7">
        <f>VLOOKUP($A4919,'[1]Prices 23 nov'!$A$2:$Q$5001,16,FALSE)</f>
        <v>0.27483163835022101</v>
      </c>
      <c r="Z4919" s="7">
        <f>VLOOKUP($A4919,'[1]Prices 23 nov'!$A$2:$Q$5001,17,FALSE)</f>
        <v>0.26967045525898597</v>
      </c>
    </row>
    <row r="4920" spans="1:26">
      <c r="A4920" s="4" t="s">
        <v>10312</v>
      </c>
      <c r="B4920" s="4" t="s">
        <v>10313</v>
      </c>
      <c r="C4920" s="5">
        <v>2771458048</v>
      </c>
      <c r="D4920" s="5">
        <v>4974</v>
      </c>
      <c r="E4920" s="6" t="s">
        <v>329</v>
      </c>
      <c r="F4920" s="4" t="s">
        <v>606</v>
      </c>
      <c r="G4920" s="4" t="s">
        <v>607</v>
      </c>
      <c r="H4920" s="4" t="s">
        <v>608</v>
      </c>
      <c r="I4920" s="4" t="e">
        <v>#N/A</v>
      </c>
      <c r="J4920" s="5">
        <v>421.1287217855857</v>
      </c>
      <c r="K4920" s="5">
        <v>192.1015010721944</v>
      </c>
      <c r="L4920" s="4" t="s">
        <v>1111</v>
      </c>
      <c r="M4920" s="4" t="s">
        <v>276</v>
      </c>
      <c r="N4920" s="7">
        <f>VLOOKUP($A4920,'[1]Prices 23 nov'!$A$2:$Q$5001,5,FALSE)</f>
        <v>11.011235955056179</v>
      </c>
      <c r="O4920" s="7">
        <f>VLOOKUP($A4920,'[1]Prices 23 nov'!$A$2:$Q$5001,6,FALSE)</f>
        <v>289.38511084765202</v>
      </c>
      <c r="P4920" s="7">
        <f>VLOOKUP($A4920,'[1]Prices 23 nov'!$A$2:$Q$5001,7,FALSE)</f>
        <v>328.34414441138512</v>
      </c>
      <c r="Q4920" s="7">
        <f>VLOOKUP($A4920,'[1]Prices 23 nov'!$A$2:$Q$5001,8,FALSE)</f>
        <v>375.00977769494062</v>
      </c>
      <c r="R4920" s="7">
        <f>VLOOKUP($A4920,'[1]Prices 23 nov'!$A$2:$Q$5001,9,FALSE)</f>
        <v>330.70908067747951</v>
      </c>
      <c r="S4920" s="7">
        <f>VLOOKUP($A4920,'[1]Prices 23 nov'!$A$2:$Q$5001,10,FALSE)</f>
        <v>242.11077556014061</v>
      </c>
      <c r="T4920" s="7">
        <f>VLOOKUP($A4920,'[1]Prices 23 nov'!$A$2:$Q$5001,11,FALSE)</f>
        <v>244.59174778312439</v>
      </c>
      <c r="U4920" s="7">
        <f>VLOOKUP($A4920,'[1]Prices 23 nov'!$A$2:$Q$5001,12,FALSE)</f>
        <v>272.2023094445467</v>
      </c>
      <c r="V4920" s="7">
        <f>VLOOKUP($A4920,'[1]Prices 23 nov'!$A$2:$Q$5001,13,FALSE)</f>
        <v>264.16529018431902</v>
      </c>
      <c r="W4920" s="7">
        <f>VLOOKUP($A4920,'[1]Prices 23 nov'!$A$2:$Q$5001,14,FALSE)</f>
        <v>244.6708326973021</v>
      </c>
      <c r="X4920" s="7">
        <f>VLOOKUP($A4920,'[1]Prices 23 nov'!$A$2:$Q$5001,15,FALSE)</f>
        <v>239.19710790738461</v>
      </c>
      <c r="Y4920" s="7">
        <f>VLOOKUP($A4920,'[1]Prices 23 nov'!$A$2:$Q$5001,16,FALSE)</f>
        <v>220.38112826645369</v>
      </c>
      <c r="Z4920" s="7">
        <f>VLOOKUP($A4920,'[1]Prices 23 nov'!$A$2:$Q$5001,17,FALSE)</f>
        <v>200.291867852211</v>
      </c>
    </row>
    <row r="4921" spans="1:26">
      <c r="A4921" s="4" t="s">
        <v>10314</v>
      </c>
      <c r="B4921" s="4" t="s">
        <v>10315</v>
      </c>
      <c r="C4921" s="5">
        <v>2771368704</v>
      </c>
      <c r="D4921" s="5">
        <v>4975</v>
      </c>
      <c r="E4921" s="6" t="s">
        <v>16</v>
      </c>
      <c r="F4921" s="4" t="s">
        <v>17</v>
      </c>
      <c r="G4921" s="4" t="s">
        <v>18</v>
      </c>
      <c r="H4921" s="4" t="s">
        <v>19</v>
      </c>
      <c r="I4921" s="4">
        <v>3.2000000476837158</v>
      </c>
      <c r="J4921" s="5">
        <v>85.194999694824219</v>
      </c>
      <c r="K4921" s="5">
        <v>40.610000610351563</v>
      </c>
      <c r="L4921" s="4" t="s">
        <v>428</v>
      </c>
      <c r="M4921" s="4" t="s">
        <v>38</v>
      </c>
      <c r="N4921" s="7">
        <f>VLOOKUP($A4921,'[1]Prices 23 nov'!$A$2:$Q$5001,5,FALSE)</f>
        <v>16.216605099288969</v>
      </c>
      <c r="O4921" s="7">
        <f>VLOOKUP($A4921,'[1]Prices 23 nov'!$A$2:$Q$5001,6,FALSE)</f>
        <v>69.330001831054688</v>
      </c>
      <c r="P4921" s="7">
        <f>VLOOKUP($A4921,'[1]Prices 23 nov'!$A$2:$Q$5001,7,FALSE)</f>
        <v>69.459999084472656</v>
      </c>
      <c r="Q4921" s="7">
        <f>VLOOKUP($A4921,'[1]Prices 23 nov'!$A$2:$Q$5001,8,FALSE)</f>
        <v>74.199996948242188</v>
      </c>
      <c r="R4921" s="7">
        <f>VLOOKUP($A4921,'[1]Prices 23 nov'!$A$2:$Q$5001,9,FALSE)</f>
        <v>76.510002136230469</v>
      </c>
      <c r="S4921" s="7">
        <f>VLOOKUP($A4921,'[1]Prices 23 nov'!$A$2:$Q$5001,10,FALSE)</f>
        <v>48.25</v>
      </c>
      <c r="T4921" s="7">
        <f>VLOOKUP($A4921,'[1]Prices 23 nov'!$A$2:$Q$5001,11,FALSE)</f>
        <v>61.409999847412109</v>
      </c>
      <c r="U4921" s="7">
        <f>VLOOKUP($A4921,'[1]Prices 23 nov'!$A$2:$Q$5001,12,FALSE)</f>
        <v>61.805000305175781</v>
      </c>
      <c r="V4921" s="7">
        <f>VLOOKUP($A4921,'[1]Prices 23 nov'!$A$2:$Q$5001,13,FALSE)</f>
        <v>62.369998931884773</v>
      </c>
      <c r="W4921" s="7">
        <f>VLOOKUP($A4921,'[1]Prices 23 nov'!$A$2:$Q$5001,14,FALSE)</f>
        <v>64.94000244140625</v>
      </c>
      <c r="X4921" s="7">
        <f>VLOOKUP($A4921,'[1]Prices 23 nov'!$A$2:$Q$5001,15,FALSE)</f>
        <v>63.520000457763672</v>
      </c>
      <c r="Y4921" s="7">
        <f>VLOOKUP($A4921,'[1]Prices 23 nov'!$A$2:$Q$5001,16,FALSE)</f>
        <v>65.860000610351563</v>
      </c>
      <c r="Z4921" s="7">
        <f>VLOOKUP($A4921,'[1]Prices 23 nov'!$A$2:$Q$5001,17,FALSE)</f>
        <v>76.949996948242188</v>
      </c>
    </row>
    <row r="4922" spans="1:26">
      <c r="A4922" s="4" t="s">
        <v>10316</v>
      </c>
      <c r="B4922" s="4" t="s">
        <v>10317</v>
      </c>
      <c r="C4922" s="5">
        <v>2768158208</v>
      </c>
      <c r="D4922" s="5">
        <v>4977</v>
      </c>
      <c r="E4922" s="6" t="s">
        <v>105</v>
      </c>
      <c r="F4922" s="4" t="s">
        <v>115</v>
      </c>
      <c r="G4922" s="4" t="s">
        <v>2392</v>
      </c>
      <c r="H4922" s="4" t="s">
        <v>970</v>
      </c>
      <c r="I4922" s="4">
        <v>0</v>
      </c>
      <c r="J4922" s="5">
        <v>94.833844894409182</v>
      </c>
      <c r="K4922" s="5">
        <v>55.962793141174316</v>
      </c>
      <c r="L4922" s="4" t="s">
        <v>35</v>
      </c>
      <c r="M4922" s="4" t="s">
        <v>440</v>
      </c>
      <c r="N4922" s="7">
        <f>VLOOKUP($A4922,'[1]Prices 23 nov'!$A$2:$Q$5001,5,FALSE)</f>
        <v>-4.4403820340560562</v>
      </c>
      <c r="O4922" s="7">
        <f>VLOOKUP($A4922,'[1]Prices 23 nov'!$A$2:$Q$5001,6,FALSE)</f>
        <v>89.31987322878831</v>
      </c>
      <c r="P4922" s="7">
        <f>VLOOKUP($A4922,'[1]Prices 23 nov'!$A$2:$Q$5001,7,FALSE)</f>
        <v>93.300476466674809</v>
      </c>
      <c r="Q4922" s="7">
        <f>VLOOKUP($A4922,'[1]Prices 23 nov'!$A$2:$Q$5001,8,FALSE)</f>
        <v>90.241442328033372</v>
      </c>
      <c r="R4922" s="7">
        <f>VLOOKUP($A4922,'[1]Prices 23 nov'!$A$2:$Q$5001,9,FALSE)</f>
        <v>83.481060231628362</v>
      </c>
      <c r="S4922" s="7">
        <f>VLOOKUP($A4922,'[1]Prices 23 nov'!$A$2:$Q$5001,10,FALSE)</f>
        <v>65.473523618793479</v>
      </c>
      <c r="T4922" s="7">
        <f>VLOOKUP($A4922,'[1]Prices 23 nov'!$A$2:$Q$5001,11,FALSE)</f>
        <v>71.850527662532841</v>
      </c>
      <c r="U4922" s="7">
        <f>VLOOKUP($A4922,'[1]Prices 23 nov'!$A$2:$Q$5001,12,FALSE)</f>
        <v>77.898870092039033</v>
      </c>
      <c r="V4922" s="7">
        <f>VLOOKUP($A4922,'[1]Prices 23 nov'!$A$2:$Q$5001,13,FALSE)</f>
        <v>82.294780804077163</v>
      </c>
      <c r="W4922" s="7">
        <f>VLOOKUP($A4922,'[1]Prices 23 nov'!$A$2:$Q$5001,14,FALSE)</f>
        <v>86.684124618652277</v>
      </c>
      <c r="X4922" s="7">
        <f>VLOOKUP($A4922,'[1]Prices 23 nov'!$A$2:$Q$5001,15,FALSE)</f>
        <v>88.788963708343545</v>
      </c>
      <c r="Y4922" s="7">
        <f>VLOOKUP($A4922,'[1]Prices 23 nov'!$A$2:$Q$5001,16,FALSE)</f>
        <v>85.397893092613231</v>
      </c>
      <c r="Z4922" s="7">
        <f>VLOOKUP($A4922,'[1]Prices 23 nov'!$A$2:$Q$5001,17,FALSE)</f>
        <v>79.895983803236049</v>
      </c>
    </row>
    <row r="4923" spans="1:26">
      <c r="A4923" s="4" t="s">
        <v>10318</v>
      </c>
      <c r="B4923" s="4" t="s">
        <v>10319</v>
      </c>
      <c r="C4923" s="5">
        <v>2768131328</v>
      </c>
      <c r="D4923" s="5">
        <v>4978</v>
      </c>
      <c r="E4923" s="6" t="s">
        <v>294</v>
      </c>
      <c r="F4923" s="4" t="s">
        <v>242</v>
      </c>
      <c r="G4923" s="4" t="s">
        <v>46</v>
      </c>
      <c r="H4923" s="4" t="s">
        <v>102</v>
      </c>
      <c r="I4923" s="4">
        <v>5</v>
      </c>
      <c r="J4923" s="5">
        <v>5.6971763692777353</v>
      </c>
      <c r="K4923" s="5">
        <v>2.5581263145926889</v>
      </c>
      <c r="L4923" s="4" t="s">
        <v>386</v>
      </c>
      <c r="M4923" s="4" t="s">
        <v>38</v>
      </c>
      <c r="N4923" s="7">
        <f>VLOOKUP($A4923,'[1]Prices 23 nov'!$A$2:$Q$5001,5,FALSE)</f>
        <v>90.99083750053056</v>
      </c>
      <c r="O4923" s="7">
        <f>VLOOKUP($A4923,'[1]Prices 23 nov'!$A$2:$Q$5001,6,FALSE)</f>
        <v>2.7715824283962718</v>
      </c>
      <c r="P4923" s="7">
        <f>VLOOKUP($A4923,'[1]Prices 23 nov'!$A$2:$Q$5001,7,FALSE)</f>
        <v>2.9755577412626621</v>
      </c>
      <c r="Q4923" s="7">
        <f>VLOOKUP($A4923,'[1]Prices 23 nov'!$A$2:$Q$5001,8,FALSE)</f>
        <v>2.87687826591565</v>
      </c>
      <c r="R4923" s="7">
        <f>VLOOKUP($A4923,'[1]Prices 23 nov'!$A$2:$Q$5001,9,FALSE)</f>
        <v>3.5038573532656301</v>
      </c>
      <c r="S4923" s="7">
        <f>VLOOKUP($A4923,'[1]Prices 23 nov'!$A$2:$Q$5001,10,FALSE)</f>
        <v>3.1366198902839528</v>
      </c>
      <c r="T4923" s="7">
        <f>VLOOKUP($A4923,'[1]Prices 23 nov'!$A$2:$Q$5001,11,FALSE)</f>
        <v>2.9632042708917652</v>
      </c>
      <c r="U4923" s="7">
        <f>VLOOKUP($A4923,'[1]Prices 23 nov'!$A$2:$Q$5001,12,FALSE)</f>
        <v>3.903027553658831</v>
      </c>
      <c r="V4923" s="7">
        <f>VLOOKUP($A4923,'[1]Prices 23 nov'!$A$2:$Q$5001,13,FALSE)</f>
        <v>3.6449788592028649</v>
      </c>
      <c r="W4923" s="7">
        <f>VLOOKUP($A4923,'[1]Prices 23 nov'!$A$2:$Q$5001,14,FALSE)</f>
        <v>4.2730880289758773</v>
      </c>
      <c r="X4923" s="7">
        <f>VLOOKUP($A4923,'[1]Prices 23 nov'!$A$2:$Q$5001,15,FALSE)</f>
        <v>4.7377049357201031</v>
      </c>
      <c r="Y4923" s="7">
        <f>VLOOKUP($A4923,'[1]Prices 23 nov'!$A$2:$Q$5001,16,FALSE)</f>
        <v>4.9977911208435444</v>
      </c>
      <c r="Z4923" s="7">
        <f>VLOOKUP($A4923,'[1]Prices 23 nov'!$A$2:$Q$5001,17,FALSE)</f>
        <v>5.2216277853711972</v>
      </c>
    </row>
    <row r="4924" spans="1:26">
      <c r="A4924" s="4" t="s">
        <v>10320</v>
      </c>
      <c r="B4924" s="4" t="s">
        <v>10321</v>
      </c>
      <c r="C4924" s="5">
        <v>2766926080</v>
      </c>
      <c r="D4924" s="5">
        <v>4979</v>
      </c>
      <c r="E4924" s="6" t="s">
        <v>67</v>
      </c>
      <c r="F4924" s="4" t="s">
        <v>141</v>
      </c>
      <c r="G4924" s="4" t="s">
        <v>142</v>
      </c>
      <c r="H4924" s="4" t="s">
        <v>143</v>
      </c>
      <c r="I4924" s="4">
        <v>2.5999999046325684</v>
      </c>
      <c r="J4924" s="5">
        <v>71.352502662406806</v>
      </c>
      <c r="K4924" s="5">
        <v>33.856585547092699</v>
      </c>
      <c r="L4924" s="4" t="s">
        <v>144</v>
      </c>
      <c r="M4924" s="4" t="s">
        <v>183</v>
      </c>
      <c r="N4924" s="7">
        <f>VLOOKUP($A4924,'[1]Prices 23 nov'!$A$2:$Q$5001,5,FALSE)</f>
        <v>46.017341485154184</v>
      </c>
      <c r="O4924" s="7">
        <f>VLOOKUP($A4924,'[1]Prices 23 nov'!$A$2:$Q$5001,6,FALSE)</f>
        <v>47.780632125213742</v>
      </c>
      <c r="P4924" s="7">
        <f>VLOOKUP($A4924,'[1]Prices 23 nov'!$A$2:$Q$5001,7,FALSE)</f>
        <v>51.541645079851151</v>
      </c>
      <c r="Q4924" s="7">
        <f>VLOOKUP($A4924,'[1]Prices 23 nov'!$A$2:$Q$5001,8,FALSE)</f>
        <v>47.115120887756348</v>
      </c>
      <c r="R4924" s="7">
        <f>VLOOKUP($A4924,'[1]Prices 23 nov'!$A$2:$Q$5001,9,FALSE)</f>
        <v>41.759467218071222</v>
      </c>
      <c r="S4924" s="7">
        <f>VLOOKUP($A4924,'[1]Prices 23 nov'!$A$2:$Q$5001,10,FALSE)</f>
        <v>43.238699426874518</v>
      </c>
      <c r="T4924" s="7">
        <f>VLOOKUP($A4924,'[1]Prices 23 nov'!$A$2:$Q$5001,11,FALSE)</f>
        <v>49.915712187066667</v>
      </c>
      <c r="U4924" s="7">
        <f>VLOOKUP($A4924,'[1]Prices 23 nov'!$A$2:$Q$5001,12,FALSE)</f>
        <v>48.05725771933794</v>
      </c>
      <c r="V4924" s="7">
        <f>VLOOKUP($A4924,'[1]Prices 23 nov'!$A$2:$Q$5001,13,FALSE)</f>
        <v>45.941166789270937</v>
      </c>
      <c r="W4924" s="7">
        <f>VLOOKUP($A4924,'[1]Prices 23 nov'!$A$2:$Q$5001,14,FALSE)</f>
        <v>51.371479546651237</v>
      </c>
      <c r="X4924" s="7">
        <f>VLOOKUP($A4924,'[1]Prices 23 nov'!$A$2:$Q$5001,15,FALSE)</f>
        <v>57.630635974928737</v>
      </c>
      <c r="Y4924" s="7">
        <f>VLOOKUP($A4924,'[1]Prices 23 nov'!$A$2:$Q$5001,16,FALSE)</f>
        <v>64.898150134831667</v>
      </c>
      <c r="Z4924" s="7">
        <f>VLOOKUP($A4924,'[1]Prices 23 nov'!$A$2:$Q$5001,17,FALSE)</f>
        <v>66.094419043511152</v>
      </c>
    </row>
    <row r="4925" spans="1:26">
      <c r="A4925" s="4" t="s">
        <v>10322</v>
      </c>
      <c r="B4925" s="4" t="s">
        <v>10323</v>
      </c>
      <c r="C4925" s="5">
        <v>2766517504</v>
      </c>
      <c r="D4925" s="5">
        <v>4980</v>
      </c>
      <c r="E4925" s="6" t="s">
        <v>105</v>
      </c>
      <c r="F4925" s="4" t="s">
        <v>303</v>
      </c>
      <c r="G4925" s="4" t="s">
        <v>18</v>
      </c>
      <c r="H4925" s="4" t="s">
        <v>19</v>
      </c>
      <c r="I4925" s="4">
        <v>0</v>
      </c>
      <c r="J4925" s="5">
        <v>78.620002746582031</v>
      </c>
      <c r="K4925" s="5">
        <v>50.549999237060547</v>
      </c>
      <c r="L4925" s="4" t="s">
        <v>41</v>
      </c>
      <c r="M4925" s="4" t="s">
        <v>38</v>
      </c>
      <c r="N4925" s="7">
        <f>VLOOKUP($A4925,'[1]Prices 23 nov'!$A$2:$Q$5001,5,FALSE)</f>
        <v>13.59397786323648</v>
      </c>
      <c r="O4925" s="7">
        <f>VLOOKUP($A4925,'[1]Prices 23 nov'!$A$2:$Q$5001,6,FALSE)</f>
        <v>69.720001220703125</v>
      </c>
      <c r="P4925" s="7">
        <f>VLOOKUP($A4925,'[1]Prices 23 nov'!$A$2:$Q$5001,7,FALSE)</f>
        <v>72.05999755859375</v>
      </c>
      <c r="Q4925" s="7">
        <f>VLOOKUP($A4925,'[1]Prices 23 nov'!$A$2:$Q$5001,8,FALSE)</f>
        <v>71.144996643066406</v>
      </c>
      <c r="R4925" s="7">
        <f>VLOOKUP($A4925,'[1]Prices 23 nov'!$A$2:$Q$5001,9,FALSE)</f>
        <v>67.370002746582031</v>
      </c>
      <c r="S4925" s="7">
        <f>VLOOKUP($A4925,'[1]Prices 23 nov'!$A$2:$Q$5001,10,FALSE)</f>
        <v>55.849998474121087</v>
      </c>
      <c r="T4925" s="7">
        <f>VLOOKUP($A4925,'[1]Prices 23 nov'!$A$2:$Q$5001,11,FALSE)</f>
        <v>60.849998474121087</v>
      </c>
      <c r="U4925" s="7">
        <f>VLOOKUP($A4925,'[1]Prices 23 nov'!$A$2:$Q$5001,12,FALSE)</f>
        <v>66.019996643066406</v>
      </c>
      <c r="V4925" s="7">
        <f>VLOOKUP($A4925,'[1]Prices 23 nov'!$A$2:$Q$5001,13,FALSE)</f>
        <v>67.599998474121094</v>
      </c>
      <c r="W4925" s="7">
        <f>VLOOKUP($A4925,'[1]Prices 23 nov'!$A$2:$Q$5001,14,FALSE)</f>
        <v>70.25</v>
      </c>
      <c r="X4925" s="7">
        <f>VLOOKUP($A4925,'[1]Prices 23 nov'!$A$2:$Q$5001,15,FALSE)</f>
        <v>72.949996948242188</v>
      </c>
      <c r="Y4925" s="7">
        <f>VLOOKUP($A4925,'[1]Prices 23 nov'!$A$2:$Q$5001,16,FALSE)</f>
        <v>72.860000610351563</v>
      </c>
      <c r="Z4925" s="7">
        <f>VLOOKUP($A4925,'[1]Prices 23 nov'!$A$2:$Q$5001,17,FALSE)</f>
        <v>70.69000244140625</v>
      </c>
    </row>
    <row r="4926" spans="1:26">
      <c r="A4926" s="4" t="s">
        <v>10324</v>
      </c>
      <c r="B4926" s="4" t="s">
        <v>10325</v>
      </c>
      <c r="C4926" s="5">
        <v>2765230336</v>
      </c>
      <c r="D4926" s="5">
        <v>4982</v>
      </c>
      <c r="E4926" s="6" t="s">
        <v>67</v>
      </c>
      <c r="F4926" s="4" t="s">
        <v>101</v>
      </c>
      <c r="G4926" s="4" t="s">
        <v>46</v>
      </c>
      <c r="H4926" s="4" t="s">
        <v>102</v>
      </c>
      <c r="I4926" s="4">
        <v>4.8125</v>
      </c>
      <c r="J4926" s="5">
        <v>6.5412456897868632</v>
      </c>
      <c r="K4926" s="5">
        <v>1.933299001624827</v>
      </c>
      <c r="L4926" s="4" t="s">
        <v>580</v>
      </c>
      <c r="M4926" s="4" t="s">
        <v>879</v>
      </c>
      <c r="N4926" s="7">
        <f>VLOOKUP($A4926,'[1]Prices 23 nov'!$A$2:$Q$5001,5,FALSE)</f>
        <v>185.27240418074209</v>
      </c>
      <c r="O4926" s="7">
        <f>VLOOKUP($A4926,'[1]Prices 23 nov'!$A$2:$Q$5001,6,FALSE)</f>
        <v>2.0172460016852232</v>
      </c>
      <c r="P4926" s="7">
        <f>VLOOKUP($A4926,'[1]Prices 23 nov'!$A$2:$Q$5001,7,FALSE)</f>
        <v>2.1928942846005839</v>
      </c>
      <c r="Q4926" s="7">
        <f>VLOOKUP($A4926,'[1]Prices 23 nov'!$A$2:$Q$5001,8,FALSE)</f>
        <v>1.962543576178533</v>
      </c>
      <c r="R4926" s="7">
        <f>VLOOKUP($A4926,'[1]Prices 23 nov'!$A$2:$Q$5001,9,FALSE)</f>
        <v>2.3287218495243001</v>
      </c>
      <c r="S4926" s="7">
        <f>VLOOKUP($A4926,'[1]Prices 23 nov'!$A$2:$Q$5001,10,FALSE)</f>
        <v>2.038028276472446</v>
      </c>
      <c r="T4926" s="7">
        <f>VLOOKUP($A4926,'[1]Prices 23 nov'!$A$2:$Q$5001,11,FALSE)</f>
        <v>2.0217178968033518</v>
      </c>
      <c r="U4926" s="7">
        <f>VLOOKUP($A4926,'[1]Prices 23 nov'!$A$2:$Q$5001,12,FALSE)</f>
        <v>2.1114509730903142</v>
      </c>
      <c r="V4926" s="7">
        <f>VLOOKUP($A4926,'[1]Prices 23 nov'!$A$2:$Q$5001,13,FALSE)</f>
        <v>2.0198019484482188</v>
      </c>
      <c r="W4926" s="7">
        <f>VLOOKUP($A4926,'[1]Prices 23 nov'!$A$2:$Q$5001,14,FALSE)</f>
        <v>2.382214231226925</v>
      </c>
      <c r="X4926" s="7">
        <f>VLOOKUP($A4926,'[1]Prices 23 nov'!$A$2:$Q$5001,15,FALSE)</f>
        <v>3.6803253995158229</v>
      </c>
      <c r="Y4926" s="7">
        <f>VLOOKUP($A4926,'[1]Prices 23 nov'!$A$2:$Q$5001,16,FALSE)</f>
        <v>4.0141364941271718</v>
      </c>
      <c r="Z4926" s="7">
        <f>VLOOKUP($A4926,'[1]Prices 23 nov'!$A$2:$Q$5001,17,FALSE)</f>
        <v>6.3559196355554377</v>
      </c>
    </row>
    <row r="4927" spans="1:26">
      <c r="A4927" s="4" t="s">
        <v>10326</v>
      </c>
      <c r="B4927" s="4" t="s">
        <v>10327</v>
      </c>
      <c r="C4927" s="5">
        <v>2764866816</v>
      </c>
      <c r="D4927" s="5">
        <v>4983</v>
      </c>
      <c r="E4927" s="6" t="s">
        <v>55</v>
      </c>
      <c r="F4927" s="4" t="s">
        <v>311</v>
      </c>
      <c r="G4927" s="4" t="s">
        <v>312</v>
      </c>
      <c r="H4927" s="4" t="s">
        <v>313</v>
      </c>
      <c r="I4927" s="4" t="e">
        <v>#N/A</v>
      </c>
      <c r="J4927" s="5">
        <v>139.50579999999999</v>
      </c>
      <c r="K4927" s="5">
        <v>79.113600000000005</v>
      </c>
      <c r="L4927" s="4" t="s">
        <v>168</v>
      </c>
      <c r="M4927" s="4" t="s">
        <v>649</v>
      </c>
      <c r="N4927" s="7">
        <f>VLOOKUP($A4927,'[1]Prices 23 nov'!$A$2:$Q$5001,5,FALSE)</f>
        <v>-9.3841507068608934</v>
      </c>
      <c r="O4927" s="7">
        <f>VLOOKUP($A4927,'[1]Prices 23 nov'!$A$2:$Q$5001,6,FALSE)</f>
        <v>137.88374465703961</v>
      </c>
      <c r="P4927" s="7">
        <f>VLOOKUP($A4927,'[1]Prices 23 nov'!$A$2:$Q$5001,7,FALSE)</f>
        <v>133.44659984111789</v>
      </c>
      <c r="Q4927" s="7">
        <f>VLOOKUP($A4927,'[1]Prices 23 nov'!$A$2:$Q$5001,8,FALSE)</f>
        <v>132.7080059051514</v>
      </c>
      <c r="R4927" s="7">
        <f>VLOOKUP($A4927,'[1]Prices 23 nov'!$A$2:$Q$5001,9,FALSE)</f>
        <v>122.98000335693359</v>
      </c>
      <c r="S4927" s="7">
        <f>VLOOKUP($A4927,'[1]Prices 23 nov'!$A$2:$Q$5001,10,FALSE)</f>
        <v>91.769997596740723</v>
      </c>
      <c r="T4927" s="7">
        <f>VLOOKUP($A4927,'[1]Prices 23 nov'!$A$2:$Q$5001,11,FALSE)</f>
        <v>98.672238317642041</v>
      </c>
      <c r="U4927" s="7">
        <f>VLOOKUP($A4927,'[1]Prices 23 nov'!$A$2:$Q$5001,12,FALSE)</f>
        <v>101.0604066005708</v>
      </c>
      <c r="V4927" s="7">
        <f>VLOOKUP($A4927,'[1]Prices 23 nov'!$A$2:$Q$5001,13,FALSE)</f>
        <v>101.37599945068359</v>
      </c>
      <c r="W4927" s="7">
        <f>VLOOKUP($A4927,'[1]Prices 23 nov'!$A$2:$Q$5001,14,FALSE)</f>
        <v>103.3912048339844</v>
      </c>
      <c r="X4927" s="7">
        <f>VLOOKUP($A4927,'[1]Prices 23 nov'!$A$2:$Q$5001,15,FALSE)</f>
        <v>108.59940230846409</v>
      </c>
      <c r="Y4927" s="7">
        <f>VLOOKUP($A4927,'[1]Prices 23 nov'!$A$2:$Q$5001,16,FALSE)</f>
        <v>105.2351971824646</v>
      </c>
      <c r="Z4927" s="7">
        <f>VLOOKUP($A4927,'[1]Prices 23 nov'!$A$2:$Q$5001,17,FALSE)</f>
        <v>105.1171176533508</v>
      </c>
    </row>
    <row r="4928" spans="1:26">
      <c r="A4928" s="4" t="s">
        <v>10328</v>
      </c>
      <c r="B4928" s="4" t="s">
        <v>10329</v>
      </c>
      <c r="C4928" s="5">
        <v>2764851968</v>
      </c>
      <c r="D4928" s="5">
        <v>4984</v>
      </c>
      <c r="E4928" s="6" t="s">
        <v>70</v>
      </c>
      <c r="F4928" s="4" t="s">
        <v>17</v>
      </c>
      <c r="G4928" s="4" t="s">
        <v>18</v>
      </c>
      <c r="H4928" s="4" t="s">
        <v>19</v>
      </c>
      <c r="I4928" s="4">
        <v>4.7142858505249023</v>
      </c>
      <c r="J4928" s="5">
        <v>56.744998931884766</v>
      </c>
      <c r="K4928" s="5">
        <v>27.77400016784668</v>
      </c>
      <c r="L4928" s="4" t="s">
        <v>41</v>
      </c>
      <c r="M4928" s="4" t="s">
        <v>3450</v>
      </c>
      <c r="N4928" s="7">
        <f>VLOOKUP($A4928,'[1]Prices 23 nov'!$A$2:$Q$5001,5,FALSE)</f>
        <v>14.08681325948324</v>
      </c>
      <c r="O4928" s="7">
        <f>VLOOKUP($A4928,'[1]Prices 23 nov'!$A$2:$Q$5001,6,FALSE)</f>
        <v>38.720001220703118</v>
      </c>
      <c r="P4928" s="7">
        <f>VLOOKUP($A4928,'[1]Prices 23 nov'!$A$2:$Q$5001,7,FALSE)</f>
        <v>47.75</v>
      </c>
      <c r="Q4928" s="7">
        <f>VLOOKUP($A4928,'[1]Prices 23 nov'!$A$2:$Q$5001,8,FALSE)</f>
        <v>49.610000610351563</v>
      </c>
      <c r="R4928" s="7">
        <f>VLOOKUP($A4928,'[1]Prices 23 nov'!$A$2:$Q$5001,9,FALSE)</f>
        <v>49.340000152587891</v>
      </c>
      <c r="S4928" s="7">
        <f>VLOOKUP($A4928,'[1]Prices 23 nov'!$A$2:$Q$5001,10,FALSE)</f>
        <v>34.450000762939453</v>
      </c>
      <c r="T4928" s="7">
        <f>VLOOKUP($A4928,'[1]Prices 23 nov'!$A$2:$Q$5001,11,FALSE)</f>
        <v>37.009998321533203</v>
      </c>
      <c r="U4928" s="7">
        <f>VLOOKUP($A4928,'[1]Prices 23 nov'!$A$2:$Q$5001,12,FALSE)</f>
        <v>52.099998474121087</v>
      </c>
      <c r="V4928" s="7">
        <f>VLOOKUP($A4928,'[1]Prices 23 nov'!$A$2:$Q$5001,13,FALSE)</f>
        <v>55.639999389648438</v>
      </c>
      <c r="W4928" s="7">
        <f>VLOOKUP($A4928,'[1]Prices 23 nov'!$A$2:$Q$5001,14,FALSE)</f>
        <v>46.950000762939453</v>
      </c>
      <c r="X4928" s="7">
        <f>VLOOKUP($A4928,'[1]Prices 23 nov'!$A$2:$Q$5001,15,FALSE)</f>
        <v>39.759998321533203</v>
      </c>
      <c r="Y4928" s="7">
        <f>VLOOKUP($A4928,'[1]Prices 23 nov'!$A$2:$Q$5001,16,FALSE)</f>
        <v>34.950000762939453</v>
      </c>
      <c r="Z4928" s="7">
        <f>VLOOKUP($A4928,'[1]Prices 23 nov'!$A$2:$Q$5001,17,FALSE)</f>
        <v>40.139999389648438</v>
      </c>
    </row>
    <row r="4929" spans="1:26">
      <c r="A4929" s="4" t="s">
        <v>10330</v>
      </c>
      <c r="B4929" s="4" t="s">
        <v>10331</v>
      </c>
      <c r="C4929" s="5">
        <v>2761057536</v>
      </c>
      <c r="D4929" s="5">
        <v>4987</v>
      </c>
      <c r="E4929" s="6" t="s">
        <v>34</v>
      </c>
      <c r="F4929" s="4" t="s">
        <v>101</v>
      </c>
      <c r="G4929" s="4" t="s">
        <v>46</v>
      </c>
      <c r="H4929" s="4" t="s">
        <v>102</v>
      </c>
      <c r="I4929" s="4">
        <v>0</v>
      </c>
      <c r="J4929" s="5">
        <v>0.61157193424468304</v>
      </c>
      <c r="K4929" s="5">
        <v>0.47159940763222502</v>
      </c>
      <c r="L4929" s="4" t="s">
        <v>580</v>
      </c>
      <c r="M4929" s="4" t="s">
        <v>587</v>
      </c>
      <c r="N4929" s="7">
        <f>VLOOKUP($A4929,'[1]Prices 23 nov'!$A$2:$Q$5001,5,FALSE)</f>
        <v>-4.9572847586585418</v>
      </c>
      <c r="O4929" s="7">
        <f>VLOOKUP($A4929,'[1]Prices 23 nov'!$A$2:$Q$5001,6,FALSE)</f>
        <v>0.54408817861460101</v>
      </c>
      <c r="P4929" s="7">
        <f>VLOOKUP($A4929,'[1]Prices 23 nov'!$A$2:$Q$5001,7,FALSE)</f>
        <v>0.57155985808101706</v>
      </c>
      <c r="Q4929" s="7">
        <f>VLOOKUP($A4929,'[1]Prices 23 nov'!$A$2:$Q$5001,8,FALSE)</f>
        <v>0.48849961739838599</v>
      </c>
      <c r="R4929" s="7">
        <f>VLOOKUP($A4929,'[1]Prices 23 nov'!$A$2:$Q$5001,9,FALSE)</f>
        <v>0.56027242123218501</v>
      </c>
      <c r="S4929" s="7">
        <f>VLOOKUP($A4929,'[1]Prices 23 nov'!$A$2:$Q$5001,10,FALSE)</f>
        <v>0.50985915628537304</v>
      </c>
      <c r="T4929" s="7">
        <f>VLOOKUP($A4929,'[1]Prices 23 nov'!$A$2:$Q$5001,11,FALSE)</f>
        <v>0.48985603157336799</v>
      </c>
      <c r="U4929" s="7">
        <f>VLOOKUP($A4929,'[1]Prices 23 nov'!$A$2:$Q$5001,12,FALSE)</f>
        <v>0.51909425927618702</v>
      </c>
      <c r="V4929" s="7">
        <f>VLOOKUP($A4929,'[1]Prices 23 nov'!$A$2:$Q$5001,13,FALSE)</f>
        <v>0.52616690801933408</v>
      </c>
      <c r="W4929" s="7">
        <f>VLOOKUP($A4929,'[1]Prices 23 nov'!$A$2:$Q$5001,14,FALSE)</f>
        <v>0.5572347610960301</v>
      </c>
      <c r="X4929" s="7">
        <f>VLOOKUP($A4929,'[1]Prices 23 nov'!$A$2:$Q$5001,15,FALSE)</f>
        <v>0.56823173291604701</v>
      </c>
      <c r="Y4929" s="7">
        <f>VLOOKUP($A4929,'[1]Prices 23 nov'!$A$2:$Q$5001,16,FALSE)</f>
        <v>0.53894863498481305</v>
      </c>
      <c r="Z4929" s="7">
        <f>VLOOKUP($A4929,'[1]Prices 23 nov'!$A$2:$Q$5001,17,FALSE)</f>
        <v>0.53800401454491009</v>
      </c>
    </row>
    <row r="4930" spans="1:26">
      <c r="A4930" s="4" t="s">
        <v>10332</v>
      </c>
      <c r="B4930" s="4" t="s">
        <v>10333</v>
      </c>
      <c r="C4930" s="5">
        <v>2760106752</v>
      </c>
      <c r="D4930" s="5">
        <v>4990</v>
      </c>
      <c r="E4930" s="6" t="s">
        <v>55</v>
      </c>
      <c r="F4930" s="4" t="s">
        <v>757</v>
      </c>
      <c r="G4930" s="4" t="s">
        <v>758</v>
      </c>
      <c r="H4930" s="4" t="s">
        <v>759</v>
      </c>
      <c r="I4930" s="4" t="e">
        <v>#N/A</v>
      </c>
      <c r="J4930" s="5">
        <v>25.067989785961924</v>
      </c>
      <c r="K4930" s="5">
        <v>12.244649156695072</v>
      </c>
      <c r="L4930" s="4" t="s">
        <v>658</v>
      </c>
      <c r="M4930" s="4" t="s">
        <v>145</v>
      </c>
      <c r="N4930" s="7">
        <f>VLOOKUP($A4930,'[1]Prices 23 nov'!$A$2:$Q$5001,5,FALSE)</f>
        <v>-11.76734868825438</v>
      </c>
      <c r="O4930" s="7">
        <f>VLOOKUP($A4930,'[1]Prices 23 nov'!$A$2:$Q$5001,6,FALSE)</f>
        <v>21.581075415015221</v>
      </c>
      <c r="P4930" s="7">
        <f>VLOOKUP($A4930,'[1]Prices 23 nov'!$A$2:$Q$5001,7,FALSE)</f>
        <v>24.127770707011219</v>
      </c>
      <c r="Q4930" s="7">
        <f>VLOOKUP($A4930,'[1]Prices 23 nov'!$A$2:$Q$5001,8,FALSE)</f>
        <v>24.13332362473011</v>
      </c>
      <c r="R4930" s="7">
        <f>VLOOKUP($A4930,'[1]Prices 23 nov'!$A$2:$Q$5001,9,FALSE)</f>
        <v>20.567824331975771</v>
      </c>
      <c r="S4930" s="7">
        <f>VLOOKUP($A4930,'[1]Prices 23 nov'!$A$2:$Q$5001,10,FALSE)</f>
        <v>14.118957698345181</v>
      </c>
      <c r="T4930" s="7">
        <f>VLOOKUP($A4930,'[1]Prices 23 nov'!$A$2:$Q$5001,11,FALSE)</f>
        <v>13.85671888871798</v>
      </c>
      <c r="U4930" s="7">
        <f>VLOOKUP($A4930,'[1]Prices 23 nov'!$A$2:$Q$5001,12,FALSE)</f>
        <v>14.96913336410171</v>
      </c>
      <c r="V4930" s="7">
        <f>VLOOKUP($A4930,'[1]Prices 23 nov'!$A$2:$Q$5001,13,FALSE)</f>
        <v>14.395765276771391</v>
      </c>
      <c r="W4930" s="7">
        <f>VLOOKUP($A4930,'[1]Prices 23 nov'!$A$2:$Q$5001,14,FALSE)</f>
        <v>15.22796248708778</v>
      </c>
      <c r="X4930" s="7">
        <f>VLOOKUP($A4930,'[1]Prices 23 nov'!$A$2:$Q$5001,15,FALSE)</f>
        <v>14.536155775344699</v>
      </c>
      <c r="Y4930" s="7">
        <f>VLOOKUP($A4930,'[1]Prices 23 nov'!$A$2:$Q$5001,16,FALSE)</f>
        <v>16.479081898927689</v>
      </c>
      <c r="Z4930" s="7">
        <f>VLOOKUP($A4930,'[1]Prices 23 nov'!$A$2:$Q$5001,17,FALSE)</f>
        <v>16.327353302157579</v>
      </c>
    </row>
    <row r="4931" spans="1:26">
      <c r="A4931" s="4" t="s">
        <v>10334</v>
      </c>
      <c r="B4931" s="4" t="s">
        <v>10335</v>
      </c>
      <c r="C4931" s="5">
        <v>2758793728</v>
      </c>
      <c r="D4931" s="5">
        <v>4991</v>
      </c>
      <c r="E4931" s="6" t="s">
        <v>55</v>
      </c>
      <c r="F4931" s="4" t="s">
        <v>808</v>
      </c>
      <c r="G4931" s="4" t="s">
        <v>809</v>
      </c>
      <c r="H4931" s="4" t="s">
        <v>810</v>
      </c>
      <c r="I4931" s="4">
        <v>0</v>
      </c>
      <c r="J4931" s="5">
        <v>0.85144399066511112</v>
      </c>
      <c r="K4931" s="5">
        <v>0.23298841910505003</v>
      </c>
      <c r="L4931" s="4" t="s">
        <v>531</v>
      </c>
      <c r="M4931" s="4" t="s">
        <v>979</v>
      </c>
      <c r="N4931" s="7">
        <f>VLOOKUP($A4931,'[1]Prices 23 nov'!$A$2:$Q$5001,5,FALSE)</f>
        <v>-40.864197530864203</v>
      </c>
      <c r="O4931" s="7">
        <f>VLOOKUP($A4931,'[1]Prices 23 nov'!$A$2:$Q$5001,6,FALSE)</f>
        <v>0.66758748871507101</v>
      </c>
      <c r="P4931" s="7">
        <f>VLOOKUP($A4931,'[1]Prices 23 nov'!$A$2:$Q$5001,7,FALSE)</f>
        <v>0.80040380271384504</v>
      </c>
      <c r="Q4931" s="7">
        <f>VLOOKUP($A4931,'[1]Prices 23 nov'!$A$2:$Q$5001,8,FALSE)</f>
        <v>0.76435906521510311</v>
      </c>
      <c r="R4931" s="7">
        <f>VLOOKUP($A4931,'[1]Prices 23 nov'!$A$2:$Q$5001,9,FALSE)</f>
        <v>0.80331235913035903</v>
      </c>
      <c r="S4931" s="7">
        <f>VLOOKUP($A4931,'[1]Prices 23 nov'!$A$2:$Q$5001,10,FALSE)</f>
        <v>0.60550022408278903</v>
      </c>
      <c r="T4931" s="7">
        <f>VLOOKUP($A4931,'[1]Prices 23 nov'!$A$2:$Q$5001,11,FALSE)</f>
        <v>0.31069743301486602</v>
      </c>
      <c r="U4931" s="7">
        <f>VLOOKUP($A4931,'[1]Prices 23 nov'!$A$2:$Q$5001,12,FALSE)</f>
        <v>0.53802255006303301</v>
      </c>
      <c r="V4931" s="7">
        <f>VLOOKUP($A4931,'[1]Prices 23 nov'!$A$2:$Q$5001,13,FALSE)</f>
        <v>0.38661580801999701</v>
      </c>
      <c r="W4931" s="7">
        <f>VLOOKUP($A4931,'[1]Prices 23 nov'!$A$2:$Q$5001,14,FALSE)</f>
        <v>0.272455490921857</v>
      </c>
      <c r="X4931" s="7">
        <f>VLOOKUP($A4931,'[1]Prices 23 nov'!$A$2:$Q$5001,15,FALSE)</f>
        <v>0.244283102802001</v>
      </c>
      <c r="Y4931" s="7">
        <f>VLOOKUP($A4931,'[1]Prices 23 nov'!$A$2:$Q$5001,16,FALSE)</f>
        <v>0.68359374745341506</v>
      </c>
      <c r="Z4931" s="7">
        <f>VLOOKUP($A4931,'[1]Prices 23 nov'!$A$2:$Q$5001,17,FALSE)</f>
        <v>0.38453650631709002</v>
      </c>
    </row>
    <row r="4932" spans="1:26">
      <c r="A4932" s="4" t="s">
        <v>10336</v>
      </c>
      <c r="B4932" s="4" t="s">
        <v>10337</v>
      </c>
      <c r="C4932" s="5">
        <v>2758684672</v>
      </c>
      <c r="D4932" s="5">
        <v>4992</v>
      </c>
      <c r="E4932" s="6" t="s">
        <v>55</v>
      </c>
      <c r="F4932" s="4" t="s">
        <v>51</v>
      </c>
      <c r="G4932" s="4" t="s">
        <v>18</v>
      </c>
      <c r="H4932" s="4" t="s">
        <v>19</v>
      </c>
      <c r="I4932" s="4" t="e">
        <v>#N/A</v>
      </c>
      <c r="J4932" s="5">
        <v>37.599998474121094</v>
      </c>
      <c r="K4932" s="5">
        <v>13.470000267028809</v>
      </c>
      <c r="L4932" s="4" t="s">
        <v>658</v>
      </c>
      <c r="M4932" s="4" t="s">
        <v>133</v>
      </c>
      <c r="N4932" s="7">
        <f>VLOOKUP($A4932,'[1]Prices 23 nov'!$A$2:$Q$5001,5,FALSE)</f>
        <v>-11.126699092163269</v>
      </c>
      <c r="O4932" s="7">
        <f>VLOOKUP($A4932,'[1]Prices 23 nov'!$A$2:$Q$5001,6,FALSE)</f>
        <v>34.740001678466797</v>
      </c>
      <c r="P4932" s="7">
        <f>VLOOKUP($A4932,'[1]Prices 23 nov'!$A$2:$Q$5001,7,FALSE)</f>
        <v>36.560001373291023</v>
      </c>
      <c r="Q4932" s="7">
        <f>VLOOKUP($A4932,'[1]Prices 23 nov'!$A$2:$Q$5001,8,FALSE)</f>
        <v>33.299999237060547</v>
      </c>
      <c r="R4932" s="7">
        <f>VLOOKUP($A4932,'[1]Prices 23 nov'!$A$2:$Q$5001,9,FALSE)</f>
        <v>30.89999961853027</v>
      </c>
      <c r="S4932" s="7">
        <f>VLOOKUP($A4932,'[1]Prices 23 nov'!$A$2:$Q$5001,10,FALSE)</f>
        <v>17.20000076293945</v>
      </c>
      <c r="T4932" s="7">
        <f>VLOOKUP($A4932,'[1]Prices 23 nov'!$A$2:$Q$5001,11,FALSE)</f>
        <v>18.639999389648441</v>
      </c>
      <c r="U4932" s="7">
        <f>VLOOKUP($A4932,'[1]Prices 23 nov'!$A$2:$Q$5001,12,FALSE)</f>
        <v>19.04000091552734</v>
      </c>
      <c r="V4932" s="7">
        <f>VLOOKUP($A4932,'[1]Prices 23 nov'!$A$2:$Q$5001,13,FALSE)</f>
        <v>18.819999694824219</v>
      </c>
      <c r="W4932" s="7">
        <f>VLOOKUP($A4932,'[1]Prices 23 nov'!$A$2:$Q$5001,14,FALSE)</f>
        <v>20.180000305175781</v>
      </c>
      <c r="X4932" s="7">
        <f>VLOOKUP($A4932,'[1]Prices 23 nov'!$A$2:$Q$5001,15,FALSE)</f>
        <v>23.54999923706055</v>
      </c>
      <c r="Y4932" s="7">
        <f>VLOOKUP($A4932,'[1]Prices 23 nov'!$A$2:$Q$5001,16,FALSE)</f>
        <v>22.159999847412109</v>
      </c>
      <c r="Z4932" s="7">
        <f>VLOOKUP($A4932,'[1]Prices 23 nov'!$A$2:$Q$5001,17,FALSE)</f>
        <v>25.770000457763668</v>
      </c>
    </row>
    <row r="4933" spans="1:26">
      <c r="A4933" s="4" t="s">
        <v>10338</v>
      </c>
      <c r="B4933" s="4" t="s">
        <v>10339</v>
      </c>
      <c r="C4933" s="5">
        <v>2758676480</v>
      </c>
      <c r="D4933" s="5">
        <v>4993</v>
      </c>
      <c r="E4933" s="6" t="s">
        <v>70</v>
      </c>
      <c r="F4933" s="4" t="s">
        <v>242</v>
      </c>
      <c r="G4933" s="4" t="s">
        <v>46</v>
      </c>
      <c r="H4933" s="4" t="s">
        <v>102</v>
      </c>
      <c r="I4933" s="4">
        <v>5</v>
      </c>
      <c r="J4933" s="5">
        <v>7.869509228788095</v>
      </c>
      <c r="K4933" s="5">
        <v>5.0789348397004836</v>
      </c>
      <c r="L4933" s="4" t="s">
        <v>846</v>
      </c>
      <c r="M4933" s="4" t="s">
        <v>615</v>
      </c>
      <c r="N4933" s="7">
        <f>VLOOKUP($A4933,'[1]Prices 23 nov'!$A$2:$Q$5001,5,FALSE)</f>
        <v>-4.6275721551775177</v>
      </c>
      <c r="O4933" s="7">
        <f>VLOOKUP($A4933,'[1]Prices 23 nov'!$A$2:$Q$5001,6,FALSE)</f>
        <v>5.7012049467655288</v>
      </c>
      <c r="P4933" s="7">
        <f>VLOOKUP($A4933,'[1]Prices 23 nov'!$A$2:$Q$5001,7,FALSE)</f>
        <v>5.3087651599548744</v>
      </c>
      <c r="Q4933" s="7">
        <f>VLOOKUP($A4933,'[1]Prices 23 nov'!$A$2:$Q$5001,8,FALSE)</f>
        <v>5.6979967029064937</v>
      </c>
      <c r="R4933" s="7">
        <f>VLOOKUP($A4933,'[1]Prices 23 nov'!$A$2:$Q$5001,9,FALSE)</f>
        <v>5.9838825474580517</v>
      </c>
      <c r="S4933" s="7">
        <f>VLOOKUP($A4933,'[1]Prices 23 nov'!$A$2:$Q$5001,10,FALSE)</f>
        <v>5.860213896962307</v>
      </c>
      <c r="T4933" s="7">
        <f>VLOOKUP($A4933,'[1]Prices 23 nov'!$A$2:$Q$5001,11,FALSE)</f>
        <v>6.5513415464351974</v>
      </c>
      <c r="U4933" s="7">
        <f>VLOOKUP($A4933,'[1]Prices 23 nov'!$A$2:$Q$5001,12,FALSE)</f>
        <v>6.8656485783494654</v>
      </c>
      <c r="V4933" s="7">
        <f>VLOOKUP($A4933,'[1]Prices 23 nov'!$A$2:$Q$5001,13,FALSE)</f>
        <v>6.6512953809433384</v>
      </c>
      <c r="W4933" s="7">
        <f>VLOOKUP($A4933,'[1]Prices 23 nov'!$A$2:$Q$5001,14,FALSE)</f>
        <v>6.3802663496309151</v>
      </c>
      <c r="X4933" s="7">
        <f>VLOOKUP($A4933,'[1]Prices 23 nov'!$A$2:$Q$5001,15,FALSE)</f>
        <v>6.9476576891993318</v>
      </c>
      <c r="Y4933" s="7">
        <f>VLOOKUP($A4933,'[1]Prices 23 nov'!$A$2:$Q$5001,16,FALSE)</f>
        <v>5.8621708731487843</v>
      </c>
      <c r="Z4933" s="7">
        <f>VLOOKUP($A4933,'[1]Prices 23 nov'!$A$2:$Q$5001,17,FALSE)</f>
        <v>6.741489463169728</v>
      </c>
    </row>
    <row r="4934" spans="1:26">
      <c r="A4934" s="4" t="s">
        <v>10340</v>
      </c>
      <c r="B4934" s="4" t="s">
        <v>10341</v>
      </c>
      <c r="C4934" s="5">
        <v>2757689600</v>
      </c>
      <c r="D4934" s="5">
        <v>4994</v>
      </c>
      <c r="E4934" s="6" t="s">
        <v>105</v>
      </c>
      <c r="F4934" s="4" t="s">
        <v>141</v>
      </c>
      <c r="G4934" s="4" t="s">
        <v>142</v>
      </c>
      <c r="H4934" s="4" t="s">
        <v>143</v>
      </c>
      <c r="I4934" s="4">
        <v>0</v>
      </c>
      <c r="J4934" s="5">
        <v>16.052141527001861</v>
      </c>
      <c r="K4934" s="5">
        <v>5.3202727360030737</v>
      </c>
      <c r="L4934" s="4" t="s">
        <v>56</v>
      </c>
      <c r="M4934" s="4" t="s">
        <v>64</v>
      </c>
      <c r="N4934" s="7">
        <f>VLOOKUP($A4934,'[1]Prices 23 nov'!$A$2:$Q$5001,5,FALSE)</f>
        <v>-37.808807733619773</v>
      </c>
      <c r="O4934" s="7">
        <f>VLOOKUP($A4934,'[1]Prices 23 nov'!$A$2:$Q$5001,6,FALSE)</f>
        <v>8.2355101052671671</v>
      </c>
      <c r="P4934" s="7">
        <f>VLOOKUP($A4934,'[1]Prices 23 nov'!$A$2:$Q$5001,7,FALSE)</f>
        <v>8.1086052348837256</v>
      </c>
      <c r="Q4934" s="7">
        <f>VLOOKUP($A4934,'[1]Prices 23 nov'!$A$2:$Q$5001,8,FALSE)</f>
        <v>8.5120091447606683</v>
      </c>
      <c r="R4934" s="7">
        <f>VLOOKUP($A4934,'[1]Prices 23 nov'!$A$2:$Q$5001,9,FALSE)</f>
        <v>9.7624354474246502</v>
      </c>
      <c r="S4934" s="7">
        <f>VLOOKUP($A4934,'[1]Prices 23 nov'!$A$2:$Q$5001,10,FALSE)</f>
        <v>12.25252130627632</v>
      </c>
      <c r="T4934" s="7">
        <f>VLOOKUP($A4934,'[1]Prices 23 nov'!$A$2:$Q$5001,11,FALSE)</f>
        <v>9.9925074866041541</v>
      </c>
      <c r="U4934" s="7">
        <f>VLOOKUP($A4934,'[1]Prices 23 nov'!$A$2:$Q$5001,12,FALSE)</f>
        <v>7.7616654150187969</v>
      </c>
      <c r="V4934" s="7">
        <f>VLOOKUP($A4934,'[1]Prices 23 nov'!$A$2:$Q$5001,13,FALSE)</f>
        <v>7.5684232218191028</v>
      </c>
      <c r="W4934" s="7">
        <f>VLOOKUP($A4934,'[1]Prices 23 nov'!$A$2:$Q$5001,14,FALSE)</f>
        <v>7.5219157207757226</v>
      </c>
      <c r="X4934" s="7">
        <f>VLOOKUP($A4934,'[1]Prices 23 nov'!$A$2:$Q$5001,15,FALSE)</f>
        <v>6.8760611498728386</v>
      </c>
      <c r="Y4934" s="7">
        <f>VLOOKUP($A4934,'[1]Prices 23 nov'!$A$2:$Q$5001,16,FALSE)</f>
        <v>6.7266695760190487</v>
      </c>
      <c r="Z4934" s="7">
        <f>VLOOKUP($A4934,'[1]Prices 23 nov'!$A$2:$Q$5001,17,FALSE)</f>
        <v>6.6762039437890053</v>
      </c>
    </row>
    <row r="4935" spans="1:26">
      <c r="A4935" s="4" t="s">
        <v>10342</v>
      </c>
      <c r="B4935" s="4" t="s">
        <v>10343</v>
      </c>
      <c r="C4935" s="5">
        <v>2755675904</v>
      </c>
      <c r="D4935" s="5">
        <v>4996</v>
      </c>
      <c r="E4935" s="6" t="s">
        <v>105</v>
      </c>
      <c r="F4935" s="4" t="s">
        <v>106</v>
      </c>
      <c r="G4935" s="4" t="s">
        <v>18</v>
      </c>
      <c r="H4935" s="4" t="s">
        <v>19</v>
      </c>
      <c r="I4935" s="4">
        <v>0</v>
      </c>
      <c r="J4935" s="5">
        <v>35.450000762939453</v>
      </c>
      <c r="K4935" s="5">
        <v>20.340000152587891</v>
      </c>
      <c r="L4935" s="4" t="s">
        <v>41</v>
      </c>
      <c r="M4935" s="4" t="s">
        <v>56</v>
      </c>
      <c r="N4935" s="7">
        <f>VLOOKUP($A4935,'[1]Prices 23 nov'!$A$2:$Q$5001,5,FALSE)</f>
        <v>7.3634722637894834</v>
      </c>
      <c r="O4935" s="7">
        <f>VLOOKUP($A4935,'[1]Prices 23 nov'!$A$2:$Q$5001,6,FALSE)</f>
        <v>33.779998779296882</v>
      </c>
      <c r="P4935" s="7">
        <f>VLOOKUP($A4935,'[1]Prices 23 nov'!$A$2:$Q$5001,7,FALSE)</f>
        <v>34.650001525878913</v>
      </c>
      <c r="Q4935" s="7">
        <f>VLOOKUP($A4935,'[1]Prices 23 nov'!$A$2:$Q$5001,8,FALSE)</f>
        <v>33.279998779296882</v>
      </c>
      <c r="R4935" s="7">
        <f>VLOOKUP($A4935,'[1]Prices 23 nov'!$A$2:$Q$5001,9,FALSE)</f>
        <v>30.670000076293949</v>
      </c>
      <c r="S4935" s="7">
        <f>VLOOKUP($A4935,'[1]Prices 23 nov'!$A$2:$Q$5001,10,FALSE)</f>
        <v>23.239999771118161</v>
      </c>
      <c r="T4935" s="7">
        <f>VLOOKUP($A4935,'[1]Prices 23 nov'!$A$2:$Q$5001,11,FALSE)</f>
        <v>26.489999771118161</v>
      </c>
      <c r="U4935" s="7">
        <f>VLOOKUP($A4935,'[1]Prices 23 nov'!$A$2:$Q$5001,12,FALSE)</f>
        <v>29.579999923706051</v>
      </c>
      <c r="V4935" s="7">
        <f>VLOOKUP($A4935,'[1]Prices 23 nov'!$A$2:$Q$5001,13,FALSE)</f>
        <v>29.719999313354489</v>
      </c>
      <c r="W4935" s="7">
        <f>VLOOKUP($A4935,'[1]Prices 23 nov'!$A$2:$Q$5001,14,FALSE)</f>
        <v>31.54999923706055</v>
      </c>
      <c r="X4935" s="7">
        <f>VLOOKUP($A4935,'[1]Prices 23 nov'!$A$2:$Q$5001,15,FALSE)</f>
        <v>33.069999694824219</v>
      </c>
      <c r="Y4935" s="7">
        <f>VLOOKUP($A4935,'[1]Prices 23 nov'!$A$2:$Q$5001,16,FALSE)</f>
        <v>32.830001831054688</v>
      </c>
      <c r="Z4935" s="7">
        <f>VLOOKUP($A4935,'[1]Prices 23 nov'!$A$2:$Q$5001,17,FALSE)</f>
        <v>31.75</v>
      </c>
    </row>
    <row r="4936" spans="1:26">
      <c r="A4936" s="4" t="s">
        <v>10344</v>
      </c>
      <c r="B4936" s="4" t="s">
        <v>10345</v>
      </c>
      <c r="C4936" s="5">
        <v>2755526912</v>
      </c>
      <c r="D4936" s="5">
        <v>4997</v>
      </c>
      <c r="E4936" s="6" t="s">
        <v>105</v>
      </c>
      <c r="F4936" s="4" t="s">
        <v>106</v>
      </c>
      <c r="G4936" s="4" t="s">
        <v>18</v>
      </c>
      <c r="H4936" s="4" t="s">
        <v>19</v>
      </c>
      <c r="I4936" s="4">
        <v>0</v>
      </c>
      <c r="J4936" s="5">
        <v>27.180000305175781</v>
      </c>
      <c r="K4936" s="5">
        <v>22.520000457763672</v>
      </c>
      <c r="L4936" s="4" t="s">
        <v>221</v>
      </c>
      <c r="M4936" s="4" t="s">
        <v>28</v>
      </c>
      <c r="N4936" s="7">
        <f>VLOOKUP($A4936,'[1]Prices 23 nov'!$A$2:$Q$5001,5,FALSE)</f>
        <v>4.0517927865987291</v>
      </c>
      <c r="O4936" s="7">
        <f>VLOOKUP($A4936,'[1]Prices 23 nov'!$A$2:$Q$5001,6,FALSE)</f>
        <v>26.170000076293949</v>
      </c>
      <c r="P4936" s="7">
        <f>VLOOKUP($A4936,'[1]Prices 23 nov'!$A$2:$Q$5001,7,FALSE)</f>
        <v>26.110000610351559</v>
      </c>
      <c r="Q4936" s="7">
        <f>VLOOKUP($A4936,'[1]Prices 23 nov'!$A$2:$Q$5001,8,FALSE)</f>
        <v>26.25</v>
      </c>
      <c r="R4936" s="7">
        <f>VLOOKUP($A4936,'[1]Prices 23 nov'!$A$2:$Q$5001,9,FALSE)</f>
        <v>26.45999908447266</v>
      </c>
      <c r="S4936" s="7">
        <f>VLOOKUP($A4936,'[1]Prices 23 nov'!$A$2:$Q$5001,10,FALSE)</f>
        <v>26.620000839233398</v>
      </c>
      <c r="T4936" s="7">
        <f>VLOOKUP($A4936,'[1]Prices 23 nov'!$A$2:$Q$5001,11,FALSE)</f>
        <v>26.79000091552734</v>
      </c>
      <c r="U4936" s="7">
        <f>VLOOKUP($A4936,'[1]Prices 23 nov'!$A$2:$Q$5001,12,FALSE)</f>
        <v>26.809999465942379</v>
      </c>
      <c r="V4936" s="7">
        <f>VLOOKUP($A4936,'[1]Prices 23 nov'!$A$2:$Q$5001,13,FALSE)</f>
        <v>26.719999313354489</v>
      </c>
      <c r="W4936" s="7">
        <f>VLOOKUP($A4936,'[1]Prices 23 nov'!$A$2:$Q$5001,14,FALSE)</f>
        <v>26.739999771118161</v>
      </c>
      <c r="X4936" s="7">
        <f>VLOOKUP($A4936,'[1]Prices 23 nov'!$A$2:$Q$5001,15,FALSE)</f>
        <v>26.639999389648441</v>
      </c>
      <c r="Y4936" s="7">
        <f>VLOOKUP($A4936,'[1]Prices 23 nov'!$A$2:$Q$5001,16,FALSE)</f>
        <v>26.54999923706055</v>
      </c>
      <c r="Z4936" s="7">
        <f>VLOOKUP($A4936,'[1]Prices 23 nov'!$A$2:$Q$5001,17,FALSE)</f>
        <v>26.489999771118161</v>
      </c>
    </row>
    <row r="4937" spans="1:26">
      <c r="A4937" s="4" t="s">
        <v>10346</v>
      </c>
      <c r="B4937" s="4" t="s">
        <v>6837</v>
      </c>
      <c r="C4937" s="5">
        <v>2752931840</v>
      </c>
      <c r="D4937" s="5">
        <v>4998</v>
      </c>
      <c r="E4937" s="6" t="s">
        <v>105</v>
      </c>
      <c r="F4937" s="4" t="s">
        <v>106</v>
      </c>
      <c r="G4937" s="4" t="s">
        <v>18</v>
      </c>
      <c r="H4937" s="4" t="s">
        <v>19</v>
      </c>
      <c r="I4937" s="4">
        <v>0</v>
      </c>
      <c r="J4937" s="5">
        <v>50.5</v>
      </c>
      <c r="K4937" s="5">
        <v>45.680000305175781</v>
      </c>
      <c r="L4937" s="4" t="s">
        <v>20</v>
      </c>
      <c r="M4937" s="4" t="s">
        <v>28</v>
      </c>
      <c r="N4937" s="7">
        <f>VLOOKUP($A4937,'[1]Prices 23 nov'!$A$2:$Q$5001,5,FALSE)</f>
        <v>2.9854264634533672</v>
      </c>
      <c r="O4937" s="7">
        <f>VLOOKUP($A4937,'[1]Prices 23 nov'!$A$2:$Q$5001,6,FALSE)</f>
        <v>49.709999084472663</v>
      </c>
      <c r="P4937" s="7">
        <f>VLOOKUP($A4937,'[1]Prices 23 nov'!$A$2:$Q$5001,7,FALSE)</f>
        <v>49.599998474121087</v>
      </c>
      <c r="Q4937" s="7">
        <f>VLOOKUP($A4937,'[1]Prices 23 nov'!$A$2:$Q$5001,8,FALSE)</f>
        <v>49.819999694824219</v>
      </c>
      <c r="R4937" s="7">
        <f>VLOOKUP($A4937,'[1]Prices 23 nov'!$A$2:$Q$5001,9,FALSE)</f>
        <v>50.080001831054688</v>
      </c>
      <c r="S4937" s="7">
        <f>VLOOKUP($A4937,'[1]Prices 23 nov'!$A$2:$Q$5001,10,FALSE)</f>
        <v>49.180000305175781</v>
      </c>
      <c r="T4937" s="7">
        <f>VLOOKUP($A4937,'[1]Prices 23 nov'!$A$2:$Q$5001,11,FALSE)</f>
        <v>49.650001525878913</v>
      </c>
      <c r="U4937" s="7">
        <f>VLOOKUP($A4937,'[1]Prices 23 nov'!$A$2:$Q$5001,12,FALSE)</f>
        <v>49.970001220703118</v>
      </c>
      <c r="V4937" s="7">
        <f>VLOOKUP($A4937,'[1]Prices 23 nov'!$A$2:$Q$5001,13,FALSE)</f>
        <v>50.200000762939453</v>
      </c>
      <c r="W4937" s="7">
        <f>VLOOKUP($A4937,'[1]Prices 23 nov'!$A$2:$Q$5001,14,FALSE)</f>
        <v>50.369998931884773</v>
      </c>
      <c r="X4937" s="7">
        <f>VLOOKUP($A4937,'[1]Prices 23 nov'!$A$2:$Q$5001,15,FALSE)</f>
        <v>50.389999389648438</v>
      </c>
      <c r="Y4937" s="7">
        <f>VLOOKUP($A4937,'[1]Prices 23 nov'!$A$2:$Q$5001,16,FALSE)</f>
        <v>50.380001068115227</v>
      </c>
      <c r="Z4937" s="7">
        <f>VLOOKUP($A4937,'[1]Prices 23 nov'!$A$2:$Q$5001,17,FALSE)</f>
        <v>50.400001525878913</v>
      </c>
    </row>
    <row r="4938" spans="1:26">
      <c r="A4938" s="4" t="s">
        <v>10347</v>
      </c>
      <c r="B4938" s="4" t="s">
        <v>10348</v>
      </c>
      <c r="C4938" s="5">
        <v>2751337472</v>
      </c>
      <c r="D4938" s="5">
        <v>4999</v>
      </c>
      <c r="E4938" s="6" t="s">
        <v>294</v>
      </c>
      <c r="F4938" s="4" t="s">
        <v>78</v>
      </c>
      <c r="G4938" s="4" t="s">
        <v>79</v>
      </c>
      <c r="H4938" s="4" t="s">
        <v>80</v>
      </c>
      <c r="I4938" s="4">
        <v>4.9523811340332031</v>
      </c>
      <c r="J4938" s="5">
        <v>88.301153407410538</v>
      </c>
      <c r="K4938" s="5">
        <v>22.037471657583833</v>
      </c>
      <c r="L4938" s="4" t="s">
        <v>64</v>
      </c>
      <c r="M4938" s="4" t="s">
        <v>937</v>
      </c>
      <c r="N4938" s="7">
        <f>VLOOKUP($A4938,'[1]Prices 23 nov'!$A$2:$Q$5001,5,FALSE)</f>
        <v>87.661676303062166</v>
      </c>
      <c r="O4938" s="7">
        <f>VLOOKUP($A4938,'[1]Prices 23 nov'!$A$2:$Q$5001,6,FALSE)</f>
        <v>40.886175498599187</v>
      </c>
      <c r="P4938" s="7">
        <f>VLOOKUP($A4938,'[1]Prices 23 nov'!$A$2:$Q$5001,7,FALSE)</f>
        <v>44.118028425145887</v>
      </c>
      <c r="Q4938" s="7">
        <f>VLOOKUP($A4938,'[1]Prices 23 nov'!$A$2:$Q$5001,8,FALSE)</f>
        <v>45.223432622151449</v>
      </c>
      <c r="R4938" s="7">
        <f>VLOOKUP($A4938,'[1]Prices 23 nov'!$A$2:$Q$5001,9,FALSE)</f>
        <v>43.989253486506641</v>
      </c>
      <c r="S4938" s="7">
        <f>VLOOKUP($A4938,'[1]Prices 23 nov'!$A$2:$Q$5001,10,FALSE)</f>
        <v>30.390961049124599</v>
      </c>
      <c r="T4938" s="7">
        <f>VLOOKUP($A4938,'[1]Prices 23 nov'!$A$2:$Q$5001,11,FALSE)</f>
        <v>40.476070763543248</v>
      </c>
      <c r="U4938" s="7">
        <f>VLOOKUP($A4938,'[1]Prices 23 nov'!$A$2:$Q$5001,12,FALSE)</f>
        <v>48.029407043941319</v>
      </c>
      <c r="V4938" s="7">
        <f>VLOOKUP($A4938,'[1]Prices 23 nov'!$A$2:$Q$5001,13,FALSE)</f>
        <v>50.447450252249837</v>
      </c>
      <c r="W4938" s="7">
        <f>VLOOKUP($A4938,'[1]Prices 23 nov'!$A$2:$Q$5001,14,FALSE)</f>
        <v>64.466437150258571</v>
      </c>
      <c r="X4938" s="7">
        <f>VLOOKUP($A4938,'[1]Prices 23 nov'!$A$2:$Q$5001,15,FALSE)</f>
        <v>78.182976739481091</v>
      </c>
      <c r="Y4938" s="7">
        <f>VLOOKUP($A4938,'[1]Prices 23 nov'!$A$2:$Q$5001,16,FALSE)</f>
        <v>71.355503227096051</v>
      </c>
      <c r="Z4938" s="7">
        <f>VLOOKUP($A4938,'[1]Prices 23 nov'!$A$2:$Q$5001,17,FALSE)</f>
        <v>65.127348579699174</v>
      </c>
    </row>
  </sheetData>
  <autoFilter ref="A1:Z4938" xr:uid="{EB2CFD80-A524-45F1-9F84-1EFC12DFEF28}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Mesquita</dc:creator>
  <cp:lastModifiedBy>Diogo Mesquita</cp:lastModifiedBy>
  <dcterms:created xsi:type="dcterms:W3CDTF">2020-11-23T11:57:53Z</dcterms:created>
  <dcterms:modified xsi:type="dcterms:W3CDTF">2020-11-26T11:09:16Z</dcterms:modified>
</cp:coreProperties>
</file>